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H:\Marketing\FOR MARK\WEB PDFs\WRMP\Water Resources North\"/>
    </mc:Choice>
  </mc:AlternateContent>
  <bookViews>
    <workbookView xWindow="-28920" yWindow="0" windowWidth="29040" windowHeight="15840" tabRatio="767" firstSheet="1" activeTab="1"/>
  </bookViews>
  <sheets>
    <sheet name="Change Log" sheetId="59" r:id="rId1"/>
    <sheet name="TITLE PAGE" sheetId="47" r:id="rId2"/>
    <sheet name="BL Regional SDB summary" sheetId="49" r:id="rId3"/>
    <sheet name="FP Regional SDB summary" sheetId="51" r:id="rId4"/>
    <sheet name="RZ1" sheetId="42" r:id="rId5"/>
    <sheet name="RZ2" sheetId="48" r:id="rId6"/>
    <sheet name="RZ3" sheetId="45" r:id="rId7"/>
    <sheet name="RZ4" sheetId="54" r:id="rId8"/>
    <sheet name="RZ5" sheetId="55" r:id="rId9"/>
    <sheet name="RZ6" sheetId="58" r:id="rId10"/>
    <sheet name="Regional options" sheetId="52" r:id="rId11"/>
    <sheet name="Wider regional demands" sheetId="53" r:id="rId12"/>
  </sheets>
  <externalReferences>
    <externalReference r:id="rId13"/>
    <externalReference r:id="rId14"/>
  </externalReferences>
  <calcPr calcId="152511"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70" i="48" l="1"/>
  <c r="L70" i="48"/>
  <c r="M70" i="48"/>
  <c r="N70" i="48"/>
  <c r="O70" i="48"/>
  <c r="P70" i="48"/>
  <c r="Q70" i="48"/>
  <c r="R70" i="48"/>
  <c r="S70" i="48"/>
  <c r="T70" i="48"/>
  <c r="U70" i="48"/>
  <c r="V70" i="48"/>
  <c r="W70" i="48"/>
  <c r="X70" i="48"/>
  <c r="Y70" i="48"/>
  <c r="Z70" i="48"/>
  <c r="AA70" i="48"/>
  <c r="AB70" i="48"/>
  <c r="AC70" i="48"/>
  <c r="AD70" i="48"/>
  <c r="AE70" i="48"/>
  <c r="AF70" i="48"/>
  <c r="AG70" i="48"/>
  <c r="AH70" i="48"/>
  <c r="AI70" i="48"/>
  <c r="AJ70" i="48"/>
  <c r="AK70" i="48"/>
  <c r="AL70" i="48"/>
  <c r="AM70" i="48"/>
  <c r="AN70" i="48"/>
  <c r="AO70" i="48"/>
  <c r="AP70" i="48"/>
  <c r="AQ70" i="48"/>
  <c r="AR70" i="48"/>
  <c r="AS70" i="48"/>
  <c r="AT70" i="48"/>
  <c r="AU70" i="48"/>
  <c r="AV70" i="48"/>
  <c r="AW70" i="48"/>
  <c r="J70" i="48"/>
  <c r="K73" i="48"/>
  <c r="L73" i="48"/>
  <c r="M73" i="48"/>
  <c r="N73" i="48"/>
  <c r="O73" i="48"/>
  <c r="P73" i="48"/>
  <c r="Q73" i="48"/>
  <c r="R73" i="48"/>
  <c r="S73" i="48"/>
  <c r="T73" i="48"/>
  <c r="U73" i="48"/>
  <c r="V73" i="48"/>
  <c r="W73" i="48"/>
  <c r="X73" i="48"/>
  <c r="Y73" i="48"/>
  <c r="Z73" i="48"/>
  <c r="AA73" i="48"/>
  <c r="AB73" i="48"/>
  <c r="AC73" i="48"/>
  <c r="AD73" i="48"/>
  <c r="AE73" i="48"/>
  <c r="AF73" i="48"/>
  <c r="AG73" i="48"/>
  <c r="AH73" i="48"/>
  <c r="AI73" i="48"/>
  <c r="AJ73" i="48"/>
  <c r="AK73" i="48"/>
  <c r="AL73" i="48"/>
  <c r="AM73" i="48"/>
  <c r="AN73" i="48"/>
  <c r="AO73" i="48"/>
  <c r="AP73" i="48"/>
  <c r="AQ73" i="48"/>
  <c r="AR73" i="48"/>
  <c r="AS73" i="48"/>
  <c r="AT73" i="48"/>
  <c r="AU73" i="48"/>
  <c r="AV73" i="48"/>
  <c r="AW73" i="48"/>
  <c r="J73" i="48"/>
  <c r="K46" i="48"/>
  <c r="L46" i="48"/>
  <c r="M46" i="48"/>
  <c r="N46" i="48"/>
  <c r="O46" i="48"/>
  <c r="P46" i="48"/>
  <c r="Q46" i="48"/>
  <c r="R46" i="48"/>
  <c r="S46" i="48"/>
  <c r="T46" i="48"/>
  <c r="U46" i="48"/>
  <c r="V46" i="48"/>
  <c r="W46" i="48"/>
  <c r="X46" i="48"/>
  <c r="Y46" i="48"/>
  <c r="Z46" i="48"/>
  <c r="AA46" i="48"/>
  <c r="AB46" i="48"/>
  <c r="AC46" i="48"/>
  <c r="AD46" i="48"/>
  <c r="AE46" i="48"/>
  <c r="AF46" i="48"/>
  <c r="AG46" i="48"/>
  <c r="AH46" i="48"/>
  <c r="AI46" i="48"/>
  <c r="AJ46" i="48"/>
  <c r="AK46" i="48"/>
  <c r="AL46" i="48"/>
  <c r="AM46" i="48"/>
  <c r="AN46" i="48"/>
  <c r="AO46" i="48"/>
  <c r="AP46" i="48"/>
  <c r="AQ46" i="48"/>
  <c r="AR46" i="48"/>
  <c r="AS46" i="48"/>
  <c r="AT46" i="48"/>
  <c r="AU46" i="48"/>
  <c r="AV46" i="48"/>
  <c r="AW46" i="48"/>
  <c r="J46" i="48"/>
  <c r="K37" i="48"/>
  <c r="L37" i="48"/>
  <c r="M37" i="48"/>
  <c r="N37" i="48"/>
  <c r="O37" i="48"/>
  <c r="P37" i="48"/>
  <c r="Q37" i="48"/>
  <c r="R37" i="48"/>
  <c r="S37" i="48"/>
  <c r="T37" i="48"/>
  <c r="U37" i="48"/>
  <c r="V37" i="48"/>
  <c r="W37" i="48"/>
  <c r="X37" i="48"/>
  <c r="Y37" i="48"/>
  <c r="Z37" i="48"/>
  <c r="AA37" i="48"/>
  <c r="AB37" i="48"/>
  <c r="AC37" i="48"/>
  <c r="AD37" i="48"/>
  <c r="AE37" i="48"/>
  <c r="AF37" i="48"/>
  <c r="AG37" i="48"/>
  <c r="AH37" i="48"/>
  <c r="AI37" i="48"/>
  <c r="AJ37" i="48"/>
  <c r="AK37" i="48"/>
  <c r="AL37" i="48"/>
  <c r="AM37" i="48"/>
  <c r="AN37" i="48"/>
  <c r="AO37" i="48"/>
  <c r="AP37" i="48"/>
  <c r="AQ37" i="48"/>
  <c r="AR37" i="48"/>
  <c r="AS37" i="48"/>
  <c r="AT37" i="48"/>
  <c r="AU37" i="48"/>
  <c r="AV37" i="48"/>
  <c r="AW37" i="48"/>
  <c r="J37" i="48"/>
  <c r="K73" i="54" l="1"/>
  <c r="L73" i="54"/>
  <c r="M73" i="54"/>
  <c r="N73" i="54"/>
  <c r="O73" i="54"/>
  <c r="P73" i="54"/>
  <c r="Q73" i="54"/>
  <c r="R73" i="54"/>
  <c r="S73" i="54"/>
  <c r="T73" i="54"/>
  <c r="U73" i="54"/>
  <c r="V73" i="54"/>
  <c r="W73" i="54"/>
  <c r="X73" i="54"/>
  <c r="Y73" i="54"/>
  <c r="Z73" i="54"/>
  <c r="AA73" i="54"/>
  <c r="AB73" i="54"/>
  <c r="AC73" i="54"/>
  <c r="AD73" i="54"/>
  <c r="AE73" i="54"/>
  <c r="AF73" i="54"/>
  <c r="AG73" i="54"/>
  <c r="AH73" i="54"/>
  <c r="AI73" i="54"/>
  <c r="AJ73" i="54"/>
  <c r="AK73" i="54"/>
  <c r="AL73" i="54"/>
  <c r="AM73" i="54"/>
  <c r="AN73" i="54"/>
  <c r="AO73" i="54"/>
  <c r="AP73" i="54"/>
  <c r="AQ73" i="54"/>
  <c r="AR73" i="54"/>
  <c r="AS73" i="54"/>
  <c r="AT73" i="54"/>
  <c r="AU73" i="54"/>
  <c r="AV73" i="54"/>
  <c r="AW73" i="54"/>
  <c r="J73" i="54"/>
  <c r="K70" i="54"/>
  <c r="L70" i="54"/>
  <c r="M70" i="54"/>
  <c r="N70" i="54"/>
  <c r="O70" i="54"/>
  <c r="P70" i="54"/>
  <c r="Q70" i="54"/>
  <c r="R70" i="54"/>
  <c r="S70" i="54"/>
  <c r="T70" i="54"/>
  <c r="U70" i="54"/>
  <c r="V70" i="54"/>
  <c r="W70" i="54"/>
  <c r="X70" i="54"/>
  <c r="Y70" i="54"/>
  <c r="Z70" i="54"/>
  <c r="AA70" i="54"/>
  <c r="AB70" i="54"/>
  <c r="AC70" i="54"/>
  <c r="AD70" i="54"/>
  <c r="AE70" i="54"/>
  <c r="AF70" i="54"/>
  <c r="AG70" i="54"/>
  <c r="AH70" i="54"/>
  <c r="AI70" i="54"/>
  <c r="AJ70" i="54"/>
  <c r="AK70" i="54"/>
  <c r="AL70" i="54"/>
  <c r="AM70" i="54"/>
  <c r="AN70" i="54"/>
  <c r="AO70" i="54"/>
  <c r="AP70" i="54"/>
  <c r="AQ70" i="54"/>
  <c r="AR70" i="54"/>
  <c r="AS70" i="54"/>
  <c r="AT70" i="54"/>
  <c r="AU70" i="54"/>
  <c r="AV70" i="54"/>
  <c r="AW70" i="54"/>
  <c r="J70" i="54"/>
  <c r="K46" i="54"/>
  <c r="L46" i="54"/>
  <c r="M46" i="54"/>
  <c r="N46" i="54"/>
  <c r="O46" i="54"/>
  <c r="P46" i="54"/>
  <c r="Q46" i="54"/>
  <c r="R46" i="54"/>
  <c r="S46" i="54"/>
  <c r="T46" i="54"/>
  <c r="U46" i="54"/>
  <c r="V46" i="54"/>
  <c r="W46" i="54"/>
  <c r="X46" i="54"/>
  <c r="Y46" i="54"/>
  <c r="Z46" i="54"/>
  <c r="AA46" i="54"/>
  <c r="AB46" i="54"/>
  <c r="AC46" i="54"/>
  <c r="AD46" i="54"/>
  <c r="AE46" i="54"/>
  <c r="AF46" i="54"/>
  <c r="AG46" i="54"/>
  <c r="AH46" i="54"/>
  <c r="AI46" i="54"/>
  <c r="AJ46" i="54"/>
  <c r="AK46" i="54"/>
  <c r="AL46" i="54"/>
  <c r="AM46" i="54"/>
  <c r="AN46" i="54"/>
  <c r="AO46" i="54"/>
  <c r="AP46" i="54"/>
  <c r="AQ46" i="54"/>
  <c r="AR46" i="54"/>
  <c r="AS46" i="54"/>
  <c r="AT46" i="54"/>
  <c r="AU46" i="54"/>
  <c r="AV46" i="54"/>
  <c r="AW46" i="54"/>
  <c r="J46" i="54"/>
  <c r="K37" i="54"/>
  <c r="L37" i="54"/>
  <c r="M37" i="54"/>
  <c r="N37" i="54"/>
  <c r="O37" i="54"/>
  <c r="P37" i="54"/>
  <c r="Q37" i="54"/>
  <c r="R37" i="54"/>
  <c r="S37" i="54"/>
  <c r="T37" i="54"/>
  <c r="U37" i="54"/>
  <c r="V37" i="54"/>
  <c r="W37" i="54"/>
  <c r="X37" i="54"/>
  <c r="Y37" i="54"/>
  <c r="Z37" i="54"/>
  <c r="AA37" i="54"/>
  <c r="AB37" i="54"/>
  <c r="AC37" i="54"/>
  <c r="AD37" i="54"/>
  <c r="AE37" i="54"/>
  <c r="AF37" i="54"/>
  <c r="AG37" i="54"/>
  <c r="AH37" i="54"/>
  <c r="AI37" i="54"/>
  <c r="AJ37" i="54"/>
  <c r="AK37" i="54"/>
  <c r="AL37" i="54"/>
  <c r="AM37" i="54"/>
  <c r="AN37" i="54"/>
  <c r="AO37" i="54"/>
  <c r="AP37" i="54"/>
  <c r="AQ37" i="54"/>
  <c r="AR37" i="54"/>
  <c r="AS37" i="54"/>
  <c r="AT37" i="54"/>
  <c r="AU37" i="54"/>
  <c r="AV37" i="54"/>
  <c r="AW37" i="54"/>
  <c r="J37" i="54"/>
  <c r="D15" i="53" l="1"/>
  <c r="E15" i="53" l="1"/>
  <c r="K70" i="42"/>
  <c r="L70" i="42"/>
  <c r="M70" i="42"/>
  <c r="N70" i="42"/>
  <c r="O70" i="42"/>
  <c r="P70" i="42"/>
  <c r="Q70" i="42"/>
  <c r="R70" i="42"/>
  <c r="S70" i="42"/>
  <c r="T70" i="42"/>
  <c r="U70" i="42"/>
  <c r="V70" i="42"/>
  <c r="W70" i="42"/>
  <c r="X70" i="42"/>
  <c r="Y70" i="42"/>
  <c r="Z70" i="42"/>
  <c r="AA70" i="42"/>
  <c r="AB70" i="42"/>
  <c r="AC70" i="42"/>
  <c r="AD70" i="42"/>
  <c r="AE70" i="42"/>
  <c r="AF70" i="42"/>
  <c r="AG70" i="42"/>
  <c r="AH70" i="42"/>
  <c r="J70" i="42"/>
  <c r="CS94" i="58" l="1"/>
  <c r="D20" i="47" l="1"/>
  <c r="D21" i="47"/>
  <c r="C21" i="47"/>
  <c r="CS393" i="58"/>
  <c r="CS392" i="58"/>
  <c r="CS391" i="58"/>
  <c r="CS390" i="58"/>
  <c r="CS389" i="58"/>
  <c r="CS388" i="58"/>
  <c r="CS387" i="58"/>
  <c r="CS386" i="58"/>
  <c r="CS385" i="58"/>
  <c r="CS384" i="58"/>
  <c r="CS383" i="58"/>
  <c r="CS382" i="58"/>
  <c r="CS381" i="58"/>
  <c r="CS380" i="58"/>
  <c r="CS379" i="58"/>
  <c r="CS378" i="58"/>
  <c r="CS377" i="58"/>
  <c r="CS376" i="58"/>
  <c r="CS375" i="58"/>
  <c r="CS374" i="58"/>
  <c r="CS373" i="58"/>
  <c r="CS372" i="58"/>
  <c r="CS371" i="58"/>
  <c r="CS370" i="58"/>
  <c r="CS369" i="58"/>
  <c r="CS368" i="58"/>
  <c r="CS367" i="58"/>
  <c r="CS366" i="58"/>
  <c r="CS365" i="58"/>
  <c r="CS364" i="58"/>
  <c r="CS363" i="58"/>
  <c r="CS362" i="58"/>
  <c r="CS361" i="58"/>
  <c r="CS360" i="58"/>
  <c r="CS359" i="58"/>
  <c r="CS358" i="58"/>
  <c r="CS357" i="58"/>
  <c r="CS356" i="58"/>
  <c r="CS355" i="58"/>
  <c r="CS354" i="58"/>
  <c r="CS353" i="58"/>
  <c r="CS352" i="58"/>
  <c r="CS351" i="58"/>
  <c r="CS350" i="58"/>
  <c r="CS349" i="58"/>
  <c r="CS348" i="58"/>
  <c r="CS347" i="58"/>
  <c r="CS346" i="58"/>
  <c r="CS345" i="58"/>
  <c r="CS344" i="58"/>
  <c r="CS343" i="58"/>
  <c r="CS342" i="58"/>
  <c r="CS341" i="58"/>
  <c r="CS340" i="58"/>
  <c r="CS339" i="58"/>
  <c r="CS338" i="58"/>
  <c r="CS337" i="58"/>
  <c r="CS336" i="58"/>
  <c r="CS335" i="58"/>
  <c r="CS334" i="58"/>
  <c r="CS333" i="58"/>
  <c r="CS332" i="58"/>
  <c r="CS331" i="58"/>
  <c r="CS330" i="58"/>
  <c r="CS329" i="58"/>
  <c r="CS328" i="58"/>
  <c r="CS327" i="58"/>
  <c r="CS326" i="58"/>
  <c r="CS325" i="58"/>
  <c r="CS324" i="58"/>
  <c r="CS323" i="58"/>
  <c r="CS322" i="58"/>
  <c r="CS321" i="58"/>
  <c r="CS320" i="58"/>
  <c r="CS319" i="58"/>
  <c r="CS318" i="58"/>
  <c r="CS317" i="58"/>
  <c r="CS316" i="58"/>
  <c r="CS315" i="58"/>
  <c r="CS314" i="58"/>
  <c r="CS313" i="58"/>
  <c r="CS312" i="58"/>
  <c r="CS311" i="58"/>
  <c r="CS310" i="58"/>
  <c r="CS309" i="58"/>
  <c r="CS308" i="58"/>
  <c r="CS307" i="58"/>
  <c r="CS306" i="58"/>
  <c r="CS305" i="58"/>
  <c r="CS304" i="58"/>
  <c r="CS303" i="58"/>
  <c r="CS302" i="58"/>
  <c r="CS301" i="58"/>
  <c r="CS300" i="58"/>
  <c r="CS299" i="58"/>
  <c r="CS298" i="58"/>
  <c r="CS297" i="58"/>
  <c r="CS296" i="58"/>
  <c r="CS295" i="58"/>
  <c r="CS294" i="58"/>
  <c r="CS293" i="58"/>
  <c r="CS292" i="58"/>
  <c r="CS291" i="58"/>
  <c r="CS290" i="58"/>
  <c r="CS289" i="58"/>
  <c r="CS288" i="58"/>
  <c r="CS287" i="58"/>
  <c r="CS286" i="58"/>
  <c r="CS285" i="58"/>
  <c r="CS284" i="58"/>
  <c r="CS283" i="58"/>
  <c r="CS282" i="58"/>
  <c r="CS281" i="58"/>
  <c r="CS280" i="58"/>
  <c r="CS279" i="58"/>
  <c r="CS278" i="58"/>
  <c r="CS277" i="58"/>
  <c r="CS276" i="58"/>
  <c r="CS275" i="58"/>
  <c r="CS274" i="58"/>
  <c r="CS273" i="58"/>
  <c r="CS272" i="58"/>
  <c r="CS271" i="58"/>
  <c r="CS270" i="58"/>
  <c r="CS269" i="58"/>
  <c r="CS268" i="58"/>
  <c r="CS267" i="58"/>
  <c r="CS266" i="58"/>
  <c r="CS265" i="58"/>
  <c r="CS264" i="58"/>
  <c r="CS263" i="58"/>
  <c r="CS262" i="58"/>
  <c r="CS261" i="58"/>
  <c r="CS260" i="58"/>
  <c r="CS259" i="58"/>
  <c r="CS258" i="58"/>
  <c r="CS257" i="58"/>
  <c r="CS256" i="58"/>
  <c r="CS255" i="58"/>
  <c r="CS254" i="58"/>
  <c r="CS253" i="58"/>
  <c r="CS252" i="58"/>
  <c r="CS251" i="58"/>
  <c r="CS250" i="58"/>
  <c r="CS249" i="58"/>
  <c r="CS248" i="58"/>
  <c r="CS247" i="58"/>
  <c r="CS246" i="58"/>
  <c r="CS245" i="58"/>
  <c r="CS244" i="58"/>
  <c r="CS243" i="58"/>
  <c r="CS242" i="58"/>
  <c r="CS241" i="58"/>
  <c r="CS240" i="58"/>
  <c r="CS239" i="58"/>
  <c r="CS238" i="58"/>
  <c r="CS237" i="58"/>
  <c r="CS236" i="58"/>
  <c r="CS235" i="58"/>
  <c r="CS234" i="58"/>
  <c r="CS233" i="58"/>
  <c r="CS232" i="58"/>
  <c r="CS231" i="58"/>
  <c r="CS230" i="58"/>
  <c r="CS229" i="58"/>
  <c r="CS228" i="58"/>
  <c r="CS227" i="58"/>
  <c r="CS226" i="58"/>
  <c r="CS225" i="58"/>
  <c r="CS224" i="58"/>
  <c r="CS223" i="58"/>
  <c r="CS222" i="58"/>
  <c r="CS221" i="58"/>
  <c r="CS220" i="58"/>
  <c r="CS219" i="58"/>
  <c r="CS218" i="58"/>
  <c r="CS217" i="58"/>
  <c r="CS216" i="58"/>
  <c r="CS215" i="58"/>
  <c r="CS214" i="58"/>
  <c r="CS213" i="58"/>
  <c r="CS212" i="58"/>
  <c r="CS211" i="58"/>
  <c r="CS210" i="58"/>
  <c r="CS209" i="58"/>
  <c r="CS208" i="58"/>
  <c r="CS207" i="58"/>
  <c r="CS206" i="58"/>
  <c r="CS205" i="58"/>
  <c r="CS204" i="58"/>
  <c r="CS203" i="58"/>
  <c r="CS202" i="58"/>
  <c r="CS201" i="58"/>
  <c r="CS200" i="58"/>
  <c r="CS199" i="58"/>
  <c r="CS198" i="58"/>
  <c r="CS197" i="58"/>
  <c r="CS196" i="58"/>
  <c r="CS195" i="58"/>
  <c r="CS194" i="58"/>
  <c r="CS193" i="58"/>
  <c r="CS192" i="58"/>
  <c r="CS191" i="58"/>
  <c r="CS190" i="58"/>
  <c r="CS189" i="58"/>
  <c r="CS188" i="58"/>
  <c r="CS187" i="58"/>
  <c r="CS186" i="58"/>
  <c r="CS185" i="58"/>
  <c r="CS184" i="58"/>
  <c r="CS183" i="58"/>
  <c r="CS182" i="58"/>
  <c r="CS181" i="58"/>
  <c r="CS180" i="58"/>
  <c r="CS179" i="58"/>
  <c r="CS178" i="58"/>
  <c r="CS177" i="58"/>
  <c r="CS176" i="58"/>
  <c r="CS175" i="58"/>
  <c r="CS174" i="58"/>
  <c r="CS173" i="58"/>
  <c r="CS172" i="58"/>
  <c r="CS171" i="58"/>
  <c r="CS170" i="58"/>
  <c r="CS169" i="58"/>
  <c r="CS168" i="58"/>
  <c r="CS167" i="58"/>
  <c r="CS166" i="58"/>
  <c r="CS165" i="58"/>
  <c r="CS164" i="58"/>
  <c r="CS163" i="58"/>
  <c r="CS162" i="58"/>
  <c r="CS161" i="58"/>
  <c r="CS160" i="58"/>
  <c r="CS159" i="58"/>
  <c r="CS158" i="58"/>
  <c r="CS157" i="58"/>
  <c r="CS156" i="58"/>
  <c r="CS155" i="58"/>
  <c r="CS154" i="58"/>
  <c r="CS153" i="58"/>
  <c r="CS152" i="58"/>
  <c r="CS151" i="58"/>
  <c r="CS150" i="58"/>
  <c r="CS149" i="58"/>
  <c r="CS148" i="58"/>
  <c r="CS147" i="58"/>
  <c r="CS146" i="58"/>
  <c r="CS145" i="58"/>
  <c r="CS144" i="58"/>
  <c r="CS143" i="58"/>
  <c r="CS142" i="58"/>
  <c r="CS141" i="58"/>
  <c r="CS140" i="58"/>
  <c r="CS139" i="58"/>
  <c r="CS138" i="58"/>
  <c r="CS137" i="58"/>
  <c r="CS136" i="58"/>
  <c r="CS135" i="58"/>
  <c r="CS134" i="58"/>
  <c r="CS133" i="58"/>
  <c r="CS132" i="58"/>
  <c r="CS131" i="58"/>
  <c r="CS130" i="58"/>
  <c r="CS129" i="58"/>
  <c r="CS128" i="58"/>
  <c r="CS127" i="58"/>
  <c r="CS126" i="58"/>
  <c r="CS125" i="58"/>
  <c r="CS124" i="58"/>
  <c r="CS123" i="58"/>
  <c r="CS122" i="58"/>
  <c r="CS121" i="58"/>
  <c r="CS120" i="58"/>
  <c r="CS119" i="58"/>
  <c r="CS118" i="58"/>
  <c r="CS117" i="58"/>
  <c r="CS116" i="58"/>
  <c r="CS115" i="58"/>
  <c r="CS114" i="58"/>
  <c r="CS113" i="58"/>
  <c r="CS112" i="58"/>
  <c r="CS111" i="58"/>
  <c r="CS110" i="58"/>
  <c r="CS109" i="58"/>
  <c r="CS108" i="58"/>
  <c r="CS107" i="58"/>
  <c r="CS106" i="58"/>
  <c r="CS105" i="58"/>
  <c r="CS104" i="58"/>
  <c r="CS103" i="58"/>
  <c r="CS102" i="58"/>
  <c r="CS101" i="58"/>
  <c r="CS100" i="58"/>
  <c r="CS99" i="58"/>
  <c r="CS98" i="58"/>
  <c r="CS97" i="58"/>
  <c r="CS96" i="58"/>
  <c r="CS95" i="58"/>
  <c r="BQ93" i="58"/>
  <c r="BP93" i="58"/>
  <c r="BO93" i="58"/>
  <c r="BN93" i="58"/>
  <c r="BM93" i="58"/>
  <c r="BL93" i="58"/>
  <c r="BK93" i="58"/>
  <c r="BJ93" i="58"/>
  <c r="BI93" i="58"/>
  <c r="BH93" i="58"/>
  <c r="BG93" i="58"/>
  <c r="BF93" i="58"/>
  <c r="BE93" i="58"/>
  <c r="BD93" i="58"/>
  <c r="BC93" i="58"/>
  <c r="BB93" i="58"/>
  <c r="BA93" i="58"/>
  <c r="AZ93" i="58"/>
  <c r="AY93" i="58"/>
  <c r="AX93" i="58"/>
  <c r="AW93" i="58"/>
  <c r="AV93" i="58"/>
  <c r="AU93" i="58"/>
  <c r="AT93" i="58"/>
  <c r="AS93" i="58"/>
  <c r="AR93" i="58"/>
  <c r="AQ93" i="58"/>
  <c r="AP93" i="58"/>
  <c r="AO93" i="58"/>
  <c r="AN93" i="58"/>
  <c r="AM93" i="58"/>
  <c r="AL93" i="58"/>
  <c r="AK93" i="58"/>
  <c r="AJ93" i="58"/>
  <c r="AI93" i="58"/>
  <c r="AH93" i="58"/>
  <c r="AG93" i="58"/>
  <c r="AF93" i="58"/>
  <c r="AE93" i="58"/>
  <c r="AD93" i="58"/>
  <c r="AC93" i="58"/>
  <c r="AB93" i="58"/>
  <c r="AA93" i="58"/>
  <c r="Z93" i="58"/>
  <c r="Y93" i="58"/>
  <c r="X93" i="58"/>
  <c r="W93" i="58"/>
  <c r="V93" i="58"/>
  <c r="U93" i="58"/>
  <c r="T93" i="58"/>
  <c r="S93" i="58"/>
  <c r="R93" i="58"/>
  <c r="Q93" i="58"/>
  <c r="P93" i="58"/>
  <c r="O93" i="58"/>
  <c r="N93" i="58"/>
  <c r="M93" i="58"/>
  <c r="L93" i="58"/>
  <c r="K93" i="58"/>
  <c r="J93" i="58"/>
  <c r="BQ81" i="58"/>
  <c r="BP81" i="58"/>
  <c r="BO81" i="58"/>
  <c r="BN81" i="58"/>
  <c r="BM81" i="58"/>
  <c r="BL81" i="58"/>
  <c r="BK81" i="58"/>
  <c r="BJ81" i="58"/>
  <c r="BI81" i="58"/>
  <c r="BH81" i="58"/>
  <c r="BG81" i="58"/>
  <c r="BF81" i="58"/>
  <c r="BE81" i="58"/>
  <c r="BD81" i="58"/>
  <c r="BC81" i="58"/>
  <c r="BB81" i="58"/>
  <c r="BA81" i="58"/>
  <c r="AZ81" i="58"/>
  <c r="AY81" i="58"/>
  <c r="AX81" i="58"/>
  <c r="AW81" i="58"/>
  <c r="AV81" i="58"/>
  <c r="AU81" i="58"/>
  <c r="AT81" i="58"/>
  <c r="AS81" i="58"/>
  <c r="AR81" i="58"/>
  <c r="AQ81" i="58"/>
  <c r="AP81" i="58"/>
  <c r="AO81" i="58"/>
  <c r="AN81" i="58"/>
  <c r="AM81" i="58"/>
  <c r="AL81" i="58"/>
  <c r="AK81" i="58"/>
  <c r="AJ81" i="58"/>
  <c r="AI81" i="58"/>
  <c r="AH81" i="58"/>
  <c r="AG81" i="58"/>
  <c r="AF81" i="58"/>
  <c r="AE81" i="58"/>
  <c r="AD81" i="58"/>
  <c r="AC81" i="58"/>
  <c r="AB81" i="58"/>
  <c r="AA81" i="58"/>
  <c r="Z81" i="58"/>
  <c r="Y81" i="58"/>
  <c r="X81" i="58"/>
  <c r="W81" i="58"/>
  <c r="V81" i="58"/>
  <c r="U81" i="58"/>
  <c r="T81" i="58"/>
  <c r="S81" i="58"/>
  <c r="R81" i="58"/>
  <c r="Q81" i="58"/>
  <c r="P81" i="58"/>
  <c r="O81" i="58"/>
  <c r="N81" i="58"/>
  <c r="M81" i="58"/>
  <c r="L81" i="58"/>
  <c r="K81" i="58"/>
  <c r="J81" i="58"/>
  <c r="CK76" i="58"/>
  <c r="CJ76" i="58"/>
  <c r="CI76" i="58"/>
  <c r="CH76" i="58"/>
  <c r="CG76" i="58"/>
  <c r="CF76" i="58"/>
  <c r="CE76" i="58"/>
  <c r="CD76" i="58"/>
  <c r="CC76" i="58"/>
  <c r="CB76" i="58"/>
  <c r="CA76" i="58"/>
  <c r="BZ76" i="58"/>
  <c r="BY76" i="58"/>
  <c r="BX76" i="58"/>
  <c r="BW76" i="58"/>
  <c r="BV76" i="58"/>
  <c r="BU76" i="58"/>
  <c r="BT76" i="58"/>
  <c r="BS76" i="58"/>
  <c r="BR76" i="58"/>
  <c r="CK72" i="58"/>
  <c r="CJ72" i="58"/>
  <c r="CI72" i="58"/>
  <c r="CH72" i="58"/>
  <c r="CG72" i="58"/>
  <c r="CF72" i="58"/>
  <c r="CE72" i="58"/>
  <c r="CD72" i="58"/>
  <c r="CC72" i="58"/>
  <c r="CB72" i="58"/>
  <c r="CA72" i="58"/>
  <c r="BZ72" i="58"/>
  <c r="BY72" i="58"/>
  <c r="BX72" i="58"/>
  <c r="BW72" i="58"/>
  <c r="BV72" i="58"/>
  <c r="BU72" i="58"/>
  <c r="BT72" i="58"/>
  <c r="BS72" i="58"/>
  <c r="BR72" i="58"/>
  <c r="CK71" i="58"/>
  <c r="CJ71" i="58"/>
  <c r="CI71" i="58"/>
  <c r="CH71" i="58"/>
  <c r="CG71" i="58"/>
  <c r="CF71" i="58"/>
  <c r="CE71" i="58"/>
  <c r="CD71" i="58"/>
  <c r="CC71" i="58"/>
  <c r="CB71" i="58"/>
  <c r="CA71" i="58"/>
  <c r="BZ71" i="58"/>
  <c r="BY71" i="58"/>
  <c r="BX71" i="58"/>
  <c r="BW71" i="58"/>
  <c r="BV71" i="58"/>
  <c r="BU71" i="58"/>
  <c r="BT71" i="58"/>
  <c r="BS71" i="58"/>
  <c r="BR71" i="58"/>
  <c r="CK70" i="58"/>
  <c r="CJ70" i="58"/>
  <c r="CI70" i="58"/>
  <c r="CH70" i="58"/>
  <c r="CG70" i="58"/>
  <c r="CF70" i="58"/>
  <c r="CE70" i="58"/>
  <c r="CD70" i="58"/>
  <c r="CC70" i="58"/>
  <c r="CB70" i="58"/>
  <c r="CA70" i="58"/>
  <c r="BZ70" i="58"/>
  <c r="BY70" i="58"/>
  <c r="BX70" i="58"/>
  <c r="BW70" i="58"/>
  <c r="BV70" i="58"/>
  <c r="BU70" i="58"/>
  <c r="BT70" i="58"/>
  <c r="BS70" i="58"/>
  <c r="BR70" i="58"/>
  <c r="CK69" i="58"/>
  <c r="CJ69" i="58"/>
  <c r="CI69" i="58"/>
  <c r="CH69" i="58"/>
  <c r="CG69" i="58"/>
  <c r="CF69" i="58"/>
  <c r="CE69" i="58"/>
  <c r="CD69" i="58"/>
  <c r="CC69" i="58"/>
  <c r="CB69" i="58"/>
  <c r="CA69" i="58"/>
  <c r="BZ69" i="58"/>
  <c r="BY69" i="58"/>
  <c r="BX69" i="58"/>
  <c r="BW69" i="58"/>
  <c r="BV69" i="58"/>
  <c r="BU69" i="58"/>
  <c r="BT69" i="58"/>
  <c r="BS69" i="58"/>
  <c r="BR69" i="58"/>
  <c r="CK66" i="58"/>
  <c r="CJ66" i="58"/>
  <c r="CI66" i="58"/>
  <c r="CH66" i="58"/>
  <c r="CG66" i="58"/>
  <c r="CF66" i="58"/>
  <c r="CE66" i="58"/>
  <c r="CD66" i="58"/>
  <c r="CC66" i="58"/>
  <c r="CB66" i="58"/>
  <c r="CA66" i="58"/>
  <c r="BZ66" i="58"/>
  <c r="BY66" i="58"/>
  <c r="BX66" i="58"/>
  <c r="BW66" i="58"/>
  <c r="BV66" i="58"/>
  <c r="BU66" i="58"/>
  <c r="BT66" i="58"/>
  <c r="BS66" i="58"/>
  <c r="BR66" i="58"/>
  <c r="CK59" i="58"/>
  <c r="CK73" i="58" s="1"/>
  <c r="CJ59" i="58"/>
  <c r="CJ73" i="58" s="1"/>
  <c r="CI59" i="58"/>
  <c r="CH59" i="58"/>
  <c r="CH73" i="58" s="1"/>
  <c r="CG59" i="58"/>
  <c r="CG73" i="58" s="1"/>
  <c r="CF59" i="58"/>
  <c r="CF73" i="58" s="1"/>
  <c r="CE59" i="58"/>
  <c r="CD59" i="58"/>
  <c r="CD73" i="58" s="1"/>
  <c r="CC59" i="58"/>
  <c r="CC73" i="58" s="1"/>
  <c r="CB59" i="58"/>
  <c r="CB73" i="58" s="1"/>
  <c r="CA59" i="58"/>
  <c r="BZ59" i="58"/>
  <c r="BZ73" i="58" s="1"/>
  <c r="BY59" i="58"/>
  <c r="BY73" i="58" s="1"/>
  <c r="BX59" i="58"/>
  <c r="BX73" i="58" s="1"/>
  <c r="BW59" i="58"/>
  <c r="BV59" i="58"/>
  <c r="BV73" i="58" s="1"/>
  <c r="BU59" i="58"/>
  <c r="BU73" i="58" s="1"/>
  <c r="BT59" i="58"/>
  <c r="BT73" i="58" s="1"/>
  <c r="BS59" i="58"/>
  <c r="BR59" i="58"/>
  <c r="BR73" i="58" s="1"/>
  <c r="CK55" i="58"/>
  <c r="CJ55" i="58"/>
  <c r="CI55" i="58"/>
  <c r="CH55" i="58"/>
  <c r="CG55" i="58"/>
  <c r="CF55" i="58"/>
  <c r="CE55" i="58"/>
  <c r="CD55" i="58"/>
  <c r="CC55" i="58"/>
  <c r="CB55" i="58"/>
  <c r="CA55" i="58"/>
  <c r="BZ55" i="58"/>
  <c r="BY55" i="58"/>
  <c r="BX55" i="58"/>
  <c r="BW55" i="58"/>
  <c r="BV55" i="58"/>
  <c r="BU55" i="58"/>
  <c r="BT55" i="58"/>
  <c r="BS55" i="58"/>
  <c r="BR55" i="58"/>
  <c r="BQ45" i="58"/>
  <c r="BP45" i="58"/>
  <c r="BO45" i="58"/>
  <c r="BN45" i="58"/>
  <c r="BM45" i="58"/>
  <c r="BL45" i="58"/>
  <c r="BK45" i="58"/>
  <c r="BJ45" i="58"/>
  <c r="BI45" i="58"/>
  <c r="BH45" i="58"/>
  <c r="BG45" i="58"/>
  <c r="BF45" i="58"/>
  <c r="BE45" i="58"/>
  <c r="BD45" i="58"/>
  <c r="BC45" i="58"/>
  <c r="BB45" i="58"/>
  <c r="BA45" i="58"/>
  <c r="AZ45" i="58"/>
  <c r="AY45" i="58"/>
  <c r="AX45" i="58"/>
  <c r="AW45" i="58"/>
  <c r="AV45" i="58"/>
  <c r="AU45" i="58"/>
  <c r="AT45" i="58"/>
  <c r="AS45" i="58"/>
  <c r="AR45" i="58"/>
  <c r="AQ45" i="58"/>
  <c r="AP45" i="58"/>
  <c r="AO45" i="58"/>
  <c r="AN45" i="58"/>
  <c r="AM45" i="58"/>
  <c r="AL45" i="58"/>
  <c r="AK45" i="58"/>
  <c r="AJ45" i="58"/>
  <c r="AI45" i="58"/>
  <c r="AH45" i="58"/>
  <c r="AG45" i="58"/>
  <c r="AF45" i="58"/>
  <c r="AE45" i="58"/>
  <c r="AD45" i="58"/>
  <c r="AC45" i="58"/>
  <c r="AB45" i="58"/>
  <c r="AA45" i="58"/>
  <c r="Z45" i="58"/>
  <c r="Y45" i="58"/>
  <c r="X45" i="58"/>
  <c r="W45" i="58"/>
  <c r="V45" i="58"/>
  <c r="U45" i="58"/>
  <c r="T45" i="58"/>
  <c r="S45" i="58"/>
  <c r="R45" i="58"/>
  <c r="Q45" i="58"/>
  <c r="P45" i="58"/>
  <c r="O45" i="58"/>
  <c r="N45" i="58"/>
  <c r="M45" i="58"/>
  <c r="L45" i="58"/>
  <c r="K45" i="58"/>
  <c r="J45" i="58"/>
  <c r="I45" i="58"/>
  <c r="CK40" i="58"/>
  <c r="CJ40" i="58"/>
  <c r="CI40" i="58"/>
  <c r="CH40" i="58"/>
  <c r="CG40" i="58"/>
  <c r="CF40" i="58"/>
  <c r="CE40" i="58"/>
  <c r="CD40" i="58"/>
  <c r="CC40" i="58"/>
  <c r="CB40" i="58"/>
  <c r="CA40" i="58"/>
  <c r="BZ40" i="58"/>
  <c r="BY40" i="58"/>
  <c r="BX40" i="58"/>
  <c r="BW40" i="58"/>
  <c r="BV40" i="58"/>
  <c r="BU40" i="58"/>
  <c r="BT40" i="58"/>
  <c r="BS40" i="58"/>
  <c r="BR40" i="58"/>
  <c r="CK36" i="58"/>
  <c r="CJ36" i="58"/>
  <c r="CI36" i="58"/>
  <c r="CH36" i="58"/>
  <c r="CG36" i="58"/>
  <c r="CF36" i="58"/>
  <c r="CE36" i="58"/>
  <c r="CD36" i="58"/>
  <c r="CC36" i="58"/>
  <c r="CB36" i="58"/>
  <c r="CA36" i="58"/>
  <c r="BZ36" i="58"/>
  <c r="BY36" i="58"/>
  <c r="BX36" i="58"/>
  <c r="BW36" i="58"/>
  <c r="BV36" i="58"/>
  <c r="BU36" i="58"/>
  <c r="BT36" i="58"/>
  <c r="BS36" i="58"/>
  <c r="BR36" i="58"/>
  <c r="CK35" i="58"/>
  <c r="CJ35" i="58"/>
  <c r="CI35" i="58"/>
  <c r="CH35" i="58"/>
  <c r="CG35" i="58"/>
  <c r="CF35" i="58"/>
  <c r="CE35" i="58"/>
  <c r="CD35" i="58"/>
  <c r="CC35" i="58"/>
  <c r="CB35" i="58"/>
  <c r="CA35" i="58"/>
  <c r="BZ35" i="58"/>
  <c r="BY35" i="58"/>
  <c r="BX35" i="58"/>
  <c r="BW35" i="58"/>
  <c r="BV35" i="58"/>
  <c r="BU35" i="58"/>
  <c r="BT35" i="58"/>
  <c r="BS35" i="58"/>
  <c r="BR35" i="58"/>
  <c r="CK34" i="58"/>
  <c r="CJ34" i="58"/>
  <c r="CI34" i="58"/>
  <c r="CH34" i="58"/>
  <c r="CG34" i="58"/>
  <c r="CF34" i="58"/>
  <c r="CE34" i="58"/>
  <c r="CD34" i="58"/>
  <c r="CC34" i="58"/>
  <c r="CB34" i="58"/>
  <c r="CA34" i="58"/>
  <c r="BZ34" i="58"/>
  <c r="BY34" i="58"/>
  <c r="BX34" i="58"/>
  <c r="BW34" i="58"/>
  <c r="BV34" i="58"/>
  <c r="BU34" i="58"/>
  <c r="BT34" i="58"/>
  <c r="BS34" i="58"/>
  <c r="BR34" i="58"/>
  <c r="CK33" i="58"/>
  <c r="CJ33" i="58"/>
  <c r="CI33" i="58"/>
  <c r="CH33" i="58"/>
  <c r="CG33" i="58"/>
  <c r="CF33" i="58"/>
  <c r="CE33" i="58"/>
  <c r="CD33" i="58"/>
  <c r="CC33" i="58"/>
  <c r="CB33" i="58"/>
  <c r="CA33" i="58"/>
  <c r="BZ33" i="58"/>
  <c r="BY33" i="58"/>
  <c r="BX33" i="58"/>
  <c r="BW33" i="58"/>
  <c r="BV33" i="58"/>
  <c r="BU33" i="58"/>
  <c r="BT33" i="58"/>
  <c r="BS33" i="58"/>
  <c r="BR33" i="58"/>
  <c r="CK30" i="58"/>
  <c r="CJ30" i="58"/>
  <c r="CI30" i="58"/>
  <c r="CH30" i="58"/>
  <c r="CG30" i="58"/>
  <c r="CF30" i="58"/>
  <c r="CE30" i="58"/>
  <c r="CD30" i="58"/>
  <c r="CC30" i="58"/>
  <c r="CB30" i="58"/>
  <c r="CA30" i="58"/>
  <c r="BZ30" i="58"/>
  <c r="BY30" i="58"/>
  <c r="BX30" i="58"/>
  <c r="BW30" i="58"/>
  <c r="BV30" i="58"/>
  <c r="BU30" i="58"/>
  <c r="BT30" i="58"/>
  <c r="BS30" i="58"/>
  <c r="BR30" i="58"/>
  <c r="CK23" i="58"/>
  <c r="CK37" i="58" s="1"/>
  <c r="CJ23" i="58"/>
  <c r="CJ37" i="58" s="1"/>
  <c r="CI23" i="58"/>
  <c r="CI37" i="58" s="1"/>
  <c r="CH23" i="58"/>
  <c r="CH37" i="58" s="1"/>
  <c r="CG23" i="58"/>
  <c r="CG37" i="58" s="1"/>
  <c r="CF23" i="58"/>
  <c r="CF37" i="58" s="1"/>
  <c r="CE23" i="58"/>
  <c r="CE24" i="58" s="1"/>
  <c r="CD23" i="58"/>
  <c r="CD37" i="58" s="1"/>
  <c r="CC23" i="58"/>
  <c r="CC37" i="58" s="1"/>
  <c r="CB23" i="58"/>
  <c r="CB37" i="58" s="1"/>
  <c r="CA23" i="58"/>
  <c r="CA37" i="58" s="1"/>
  <c r="BZ23" i="58"/>
  <c r="BZ37" i="58" s="1"/>
  <c r="BY23" i="58"/>
  <c r="BY37" i="58" s="1"/>
  <c r="BX23" i="58"/>
  <c r="BX37" i="58" s="1"/>
  <c r="BW23" i="58"/>
  <c r="BW37" i="58" s="1"/>
  <c r="BV23" i="58"/>
  <c r="BV37" i="58" s="1"/>
  <c r="BU23" i="58"/>
  <c r="BU37" i="58" s="1"/>
  <c r="BT23" i="58"/>
  <c r="BT37" i="58" s="1"/>
  <c r="BS23" i="58"/>
  <c r="BS37" i="58" s="1"/>
  <c r="BR23" i="58"/>
  <c r="BR37" i="58" s="1"/>
  <c r="CK19" i="58"/>
  <c r="CJ19" i="58"/>
  <c r="CI19" i="58"/>
  <c r="CH19" i="58"/>
  <c r="CG19" i="58"/>
  <c r="CF19" i="58"/>
  <c r="CE19" i="58"/>
  <c r="CD19" i="58"/>
  <c r="CC19" i="58"/>
  <c r="CB19" i="58"/>
  <c r="CA19" i="58"/>
  <c r="BZ19" i="58"/>
  <c r="BY19" i="58"/>
  <c r="BX19" i="58"/>
  <c r="BW19" i="58"/>
  <c r="BV19" i="58"/>
  <c r="BU19" i="58"/>
  <c r="BT19" i="58"/>
  <c r="BS19" i="58"/>
  <c r="BR19" i="58"/>
  <c r="CK10" i="58"/>
  <c r="CJ10" i="58"/>
  <c r="CJ15" i="58" s="1"/>
  <c r="CJ16" i="58" s="1"/>
  <c r="CJ41" i="58" s="1"/>
  <c r="CJ42" i="58" s="1"/>
  <c r="CI10" i="58"/>
  <c r="CI15" i="58" s="1"/>
  <c r="CI16" i="58" s="1"/>
  <c r="CH10" i="58"/>
  <c r="CH15" i="58" s="1"/>
  <c r="CH16" i="58" s="1"/>
  <c r="CG10" i="58"/>
  <c r="CG15" i="58" s="1"/>
  <c r="CG16" i="58" s="1"/>
  <c r="CF10" i="58"/>
  <c r="CF15" i="58" s="1"/>
  <c r="CF16" i="58" s="1"/>
  <c r="CF41" i="58" s="1"/>
  <c r="CF42" i="58" s="1"/>
  <c r="CE10" i="58"/>
  <c r="CE15" i="58" s="1"/>
  <c r="CE16" i="58" s="1"/>
  <c r="CD10" i="58"/>
  <c r="CD15" i="58" s="1"/>
  <c r="CD16" i="58" s="1"/>
  <c r="CC10" i="58"/>
  <c r="CB10" i="58"/>
  <c r="CB15" i="58" s="1"/>
  <c r="CB16" i="58" s="1"/>
  <c r="CB41" i="58" s="1"/>
  <c r="CB42" i="58" s="1"/>
  <c r="CA10" i="58"/>
  <c r="CA15" i="58" s="1"/>
  <c r="CA16" i="58" s="1"/>
  <c r="BZ10" i="58"/>
  <c r="BZ15" i="58" s="1"/>
  <c r="BZ16" i="58" s="1"/>
  <c r="BY10" i="58"/>
  <c r="BY15" i="58" s="1"/>
  <c r="BY16" i="58" s="1"/>
  <c r="BX10" i="58"/>
  <c r="BX15" i="58" s="1"/>
  <c r="BX16" i="58" s="1"/>
  <c r="BX41" i="58" s="1"/>
  <c r="BX42" i="58" s="1"/>
  <c r="BW10" i="58"/>
  <c r="BW15" i="58" s="1"/>
  <c r="BW16" i="58" s="1"/>
  <c r="BV10" i="58"/>
  <c r="BV15" i="58" s="1"/>
  <c r="BV16" i="58" s="1"/>
  <c r="BU10" i="58"/>
  <c r="BT10" i="58"/>
  <c r="BT15" i="58" s="1"/>
  <c r="BT16" i="58" s="1"/>
  <c r="BT41" i="58" s="1"/>
  <c r="BT42" i="58" s="1"/>
  <c r="BS10" i="58"/>
  <c r="BS15" i="58" s="1"/>
  <c r="BS16" i="58" s="1"/>
  <c r="BR10" i="58"/>
  <c r="BR15" i="58" s="1"/>
  <c r="BR16" i="58" s="1"/>
  <c r="CG24" i="58" l="1"/>
  <c r="BY24" i="58"/>
  <c r="BT60" i="58"/>
  <c r="CJ60" i="58"/>
  <c r="BS60" i="58"/>
  <c r="CA60" i="58"/>
  <c r="CE60" i="58"/>
  <c r="CI60" i="58"/>
  <c r="CF60" i="58"/>
  <c r="BX60" i="58"/>
  <c r="BS24" i="58"/>
  <c r="CE37" i="58"/>
  <c r="CA24" i="58"/>
  <c r="BW24" i="58"/>
  <c r="CI24" i="58"/>
  <c r="BS73" i="58"/>
  <c r="BW60" i="58"/>
  <c r="BW73" i="58"/>
  <c r="CA73" i="58"/>
  <c r="CE73" i="58"/>
  <c r="CI73" i="58"/>
  <c r="BR41" i="58"/>
  <c r="BR42" i="58" s="1"/>
  <c r="BV41" i="58"/>
  <c r="BV42" i="58" s="1"/>
  <c r="BZ41" i="58"/>
  <c r="BZ42" i="58" s="1"/>
  <c r="CD41" i="58"/>
  <c r="CD42" i="58" s="1"/>
  <c r="CH41" i="58"/>
  <c r="CH42" i="58" s="1"/>
  <c r="CB60" i="58"/>
  <c r="K10" i="58"/>
  <c r="K23" i="58"/>
  <c r="K34" i="58"/>
  <c r="L55" i="58"/>
  <c r="L66" i="58"/>
  <c r="L72" i="58"/>
  <c r="L71" i="58"/>
  <c r="L69" i="58"/>
  <c r="CT92" i="58"/>
  <c r="K19" i="58"/>
  <c r="K30" i="58"/>
  <c r="K35" i="58"/>
  <c r="K36" i="58"/>
  <c r="K33" i="58"/>
  <c r="K40" i="58"/>
  <c r="L59" i="58"/>
  <c r="L70" i="58"/>
  <c r="CN92" i="58"/>
  <c r="BS41" i="58"/>
  <c r="BS42" i="58" s="1"/>
  <c r="BW41" i="58"/>
  <c r="BW42" i="58" s="1"/>
  <c r="CI41" i="58"/>
  <c r="CI42" i="58" s="1"/>
  <c r="CA41" i="58"/>
  <c r="CA42" i="58" s="1"/>
  <c r="BY41" i="58"/>
  <c r="BY42" i="58" s="1"/>
  <c r="CG41" i="58"/>
  <c r="CG42" i="58" s="1"/>
  <c r="CE41" i="58"/>
  <c r="CE42" i="58" s="1"/>
  <c r="BU24" i="58"/>
  <c r="CC24" i="58"/>
  <c r="CK24" i="58"/>
  <c r="BR60" i="58"/>
  <c r="BZ60" i="58"/>
  <c r="CH60" i="58"/>
  <c r="BU15" i="58"/>
  <c r="BU16" i="58" s="1"/>
  <c r="CC15" i="58"/>
  <c r="CC16" i="58" s="1"/>
  <c r="CK15" i="58"/>
  <c r="CK16" i="58" s="1"/>
  <c r="BV60" i="58"/>
  <c r="CD60" i="58"/>
  <c r="BR24" i="58"/>
  <c r="BV24" i="58"/>
  <c r="BZ24" i="58"/>
  <c r="CD24" i="58"/>
  <c r="CH24" i="58"/>
  <c r="BU60" i="58"/>
  <c r="BY60" i="58"/>
  <c r="CC60" i="58"/>
  <c r="CG60" i="58"/>
  <c r="CK60" i="58"/>
  <c r="BT24" i="58"/>
  <c r="BX24" i="58"/>
  <c r="CB24" i="58"/>
  <c r="CF24" i="58"/>
  <c r="CJ24" i="58"/>
  <c r="CN94" i="58" l="1"/>
  <c r="CT94" i="58"/>
  <c r="CU94" i="58" s="1"/>
  <c r="CV94" i="58" s="1"/>
  <c r="L60" i="58"/>
  <c r="L73" i="58"/>
  <c r="J66" i="58"/>
  <c r="L33" i="58"/>
  <c r="L76" i="58"/>
  <c r="J33" i="58"/>
  <c r="J76" i="58"/>
  <c r="K59" i="58"/>
  <c r="J69" i="58"/>
  <c r="J55" i="58"/>
  <c r="L23" i="58"/>
  <c r="L34" i="58"/>
  <c r="K76" i="58"/>
  <c r="J59" i="58"/>
  <c r="K24" i="58"/>
  <c r="K72" i="58"/>
  <c r="K71" i="58"/>
  <c r="K70" i="58"/>
  <c r="L36" i="58"/>
  <c r="L35" i="58"/>
  <c r="J23" i="58"/>
  <c r="J37" i="58" s="1"/>
  <c r="J36" i="58"/>
  <c r="J35" i="58"/>
  <c r="J34" i="58"/>
  <c r="K69" i="58"/>
  <c r="L10" i="58"/>
  <c r="L15" i="58" s="1"/>
  <c r="L16" i="58" s="1"/>
  <c r="L37" i="58"/>
  <c r="L40" i="58"/>
  <c r="J10" i="58"/>
  <c r="J15" i="58" s="1"/>
  <c r="J16" i="58" s="1"/>
  <c r="J40" i="58"/>
  <c r="K66" i="58"/>
  <c r="K55" i="58"/>
  <c r="J71" i="58"/>
  <c r="J72" i="58"/>
  <c r="L19" i="58"/>
  <c r="L30" i="58"/>
  <c r="J70" i="58"/>
  <c r="J19" i="58"/>
  <c r="J30" i="58"/>
  <c r="BU41" i="58"/>
  <c r="BU42" i="58" s="1"/>
  <c r="CN393" i="58"/>
  <c r="CO393" i="58" s="1"/>
  <c r="CT392" i="58"/>
  <c r="CU392" i="58" s="1"/>
  <c r="CN389" i="58"/>
  <c r="CO389" i="58" s="1"/>
  <c r="CN392" i="58"/>
  <c r="CO392" i="58" s="1"/>
  <c r="CT391" i="58"/>
  <c r="CU391" i="58" s="1"/>
  <c r="CN391" i="58"/>
  <c r="CO391" i="58" s="1"/>
  <c r="CT390" i="58"/>
  <c r="CU390" i="58" s="1"/>
  <c r="CN390" i="58"/>
  <c r="CO390" i="58" s="1"/>
  <c r="CT389" i="58"/>
  <c r="CU389" i="58" s="1"/>
  <c r="CT388" i="58"/>
  <c r="CU388" i="58" s="1"/>
  <c r="CT387" i="58"/>
  <c r="CU387" i="58" s="1"/>
  <c r="CT393" i="58"/>
  <c r="CU393" i="58" s="1"/>
  <c r="CN387" i="58"/>
  <c r="CO387" i="58" s="1"/>
  <c r="CT386" i="58"/>
  <c r="CU386" i="58" s="1"/>
  <c r="CN386" i="58"/>
  <c r="CO386" i="58" s="1"/>
  <c r="CN384" i="58"/>
  <c r="CO384" i="58" s="1"/>
  <c r="CT383" i="58"/>
  <c r="CU383" i="58" s="1"/>
  <c r="CN388" i="58"/>
  <c r="CO388" i="58" s="1"/>
  <c r="CT385" i="58"/>
  <c r="CU385" i="58" s="1"/>
  <c r="CN382" i="58"/>
  <c r="CO382" i="58" s="1"/>
  <c r="CT381" i="58"/>
  <c r="CU381" i="58" s="1"/>
  <c r="CN383" i="58"/>
  <c r="CO383" i="58" s="1"/>
  <c r="CT382" i="58"/>
  <c r="CU382" i="58" s="1"/>
  <c r="CN380" i="58"/>
  <c r="CO380" i="58" s="1"/>
  <c r="CT379" i="58"/>
  <c r="CU379" i="58" s="1"/>
  <c r="CN379" i="58"/>
  <c r="CO379" i="58" s="1"/>
  <c r="CT378" i="58"/>
  <c r="CU378" i="58" s="1"/>
  <c r="CN385" i="58"/>
  <c r="CO385" i="58" s="1"/>
  <c r="CT384" i="58"/>
  <c r="CU384" i="58" s="1"/>
  <c r="CN381" i="58"/>
  <c r="CO381" i="58" s="1"/>
  <c r="CN378" i="58"/>
  <c r="CO378" i="58" s="1"/>
  <c r="CN375" i="58"/>
  <c r="CO375" i="58" s="1"/>
  <c r="CT374" i="58"/>
  <c r="CU374" i="58" s="1"/>
  <c r="CN371" i="58"/>
  <c r="CO371" i="58" s="1"/>
  <c r="CT370" i="58"/>
  <c r="CU370" i="58" s="1"/>
  <c r="CT377" i="58"/>
  <c r="CU377" i="58" s="1"/>
  <c r="CN374" i="58"/>
  <c r="CO374" i="58" s="1"/>
  <c r="CT373" i="58"/>
  <c r="CU373" i="58" s="1"/>
  <c r="CN370" i="58"/>
  <c r="CO370" i="58" s="1"/>
  <c r="CT369" i="58"/>
  <c r="CU369" i="58" s="1"/>
  <c r="CN377" i="58"/>
  <c r="CO377" i="58" s="1"/>
  <c r="CT376" i="58"/>
  <c r="CU376" i="58" s="1"/>
  <c r="CN372" i="58"/>
  <c r="CO372" i="58" s="1"/>
  <c r="CT371" i="58"/>
  <c r="CU371" i="58" s="1"/>
  <c r="CN369" i="58"/>
  <c r="CO369" i="58" s="1"/>
  <c r="CT368" i="58"/>
  <c r="CU368" i="58" s="1"/>
  <c r="CN365" i="58"/>
  <c r="CO365" i="58" s="1"/>
  <c r="CT364" i="58"/>
  <c r="CU364" i="58" s="1"/>
  <c r="CN361" i="58"/>
  <c r="CO361" i="58" s="1"/>
  <c r="CT360" i="58"/>
  <c r="CU360" i="58" s="1"/>
  <c r="CN376" i="58"/>
  <c r="CO376" i="58" s="1"/>
  <c r="CN373" i="58"/>
  <c r="CO373" i="58" s="1"/>
  <c r="CN368" i="58"/>
  <c r="CO368" i="58" s="1"/>
  <c r="CN356" i="58"/>
  <c r="CO356" i="58" s="1"/>
  <c r="CT355" i="58"/>
  <c r="CU355" i="58" s="1"/>
  <c r="CN352" i="58"/>
  <c r="CO352" i="58" s="1"/>
  <c r="CT351" i="58"/>
  <c r="CU351" i="58" s="1"/>
  <c r="CN348" i="58"/>
  <c r="CO348" i="58" s="1"/>
  <c r="CT347" i="58"/>
  <c r="CU347" i="58" s="1"/>
  <c r="CN344" i="58"/>
  <c r="CO344" i="58" s="1"/>
  <c r="CT343" i="58"/>
  <c r="CU343" i="58" s="1"/>
  <c r="CT365" i="58"/>
  <c r="CU365" i="58" s="1"/>
  <c r="CN364" i="58"/>
  <c r="CO364" i="58" s="1"/>
  <c r="CT361" i="58"/>
  <c r="CU361" i="58" s="1"/>
  <c r="CN360" i="58"/>
  <c r="CO360" i="58" s="1"/>
  <c r="CT375" i="58"/>
  <c r="CU375" i="58" s="1"/>
  <c r="CT372" i="58"/>
  <c r="CU372" i="58" s="1"/>
  <c r="CT367" i="58"/>
  <c r="CU367" i="58" s="1"/>
  <c r="CN366" i="58"/>
  <c r="CO366" i="58" s="1"/>
  <c r="CT363" i="58"/>
  <c r="CU363" i="58" s="1"/>
  <c r="CN362" i="58"/>
  <c r="CO362" i="58" s="1"/>
  <c r="CT359" i="58"/>
  <c r="CU359" i="58" s="1"/>
  <c r="CT358" i="58"/>
  <c r="CU358" i="58" s="1"/>
  <c r="CN358" i="58"/>
  <c r="CO358" i="58" s="1"/>
  <c r="CT357" i="58"/>
  <c r="CU357" i="58" s="1"/>
  <c r="CN357" i="58"/>
  <c r="CO357" i="58" s="1"/>
  <c r="CT356" i="58"/>
  <c r="CU356" i="58" s="1"/>
  <c r="CN355" i="58"/>
  <c r="CO355" i="58" s="1"/>
  <c r="CT354" i="58"/>
  <c r="CU354" i="58" s="1"/>
  <c r="CN354" i="58"/>
  <c r="CO354" i="58" s="1"/>
  <c r="CT353" i="58"/>
  <c r="CU353" i="58" s="1"/>
  <c r="CN353" i="58"/>
  <c r="CO353" i="58" s="1"/>
  <c r="CT352" i="58"/>
  <c r="CU352" i="58" s="1"/>
  <c r="CN351" i="58"/>
  <c r="CO351" i="58" s="1"/>
  <c r="CT350" i="58"/>
  <c r="CU350" i="58" s="1"/>
  <c r="CN350" i="58"/>
  <c r="CO350" i="58" s="1"/>
  <c r="CT349" i="58"/>
  <c r="CU349" i="58" s="1"/>
  <c r="CN349" i="58"/>
  <c r="CO349" i="58" s="1"/>
  <c r="CT348" i="58"/>
  <c r="CU348" i="58" s="1"/>
  <c r="CN347" i="58"/>
  <c r="CO347" i="58" s="1"/>
  <c r="CT346" i="58"/>
  <c r="CU346" i="58" s="1"/>
  <c r="CN346" i="58"/>
  <c r="CO346" i="58" s="1"/>
  <c r="CT345" i="58"/>
  <c r="CU345" i="58" s="1"/>
  <c r="CN345" i="58"/>
  <c r="CO345" i="58" s="1"/>
  <c r="CT344" i="58"/>
  <c r="CU344" i="58" s="1"/>
  <c r="CN343" i="58"/>
  <c r="CO343" i="58" s="1"/>
  <c r="CT342" i="58"/>
  <c r="CU342" i="58" s="1"/>
  <c r="CN342" i="58"/>
  <c r="CO342" i="58" s="1"/>
  <c r="CT341" i="58"/>
  <c r="CU341" i="58" s="1"/>
  <c r="CN338" i="58"/>
  <c r="CO338" i="58" s="1"/>
  <c r="CT337" i="58"/>
  <c r="CU337" i="58" s="1"/>
  <c r="CN334" i="58"/>
  <c r="CO334" i="58" s="1"/>
  <c r="CT333" i="58"/>
  <c r="CU333" i="58" s="1"/>
  <c r="CN330" i="58"/>
  <c r="CO330" i="58" s="1"/>
  <c r="CT329" i="58"/>
  <c r="CU329" i="58" s="1"/>
  <c r="CN341" i="58"/>
  <c r="CO341" i="58" s="1"/>
  <c r="CT340" i="58"/>
  <c r="CU340" i="58" s="1"/>
  <c r="CN337" i="58"/>
  <c r="CO337" i="58" s="1"/>
  <c r="CT336" i="58"/>
  <c r="CU336" i="58" s="1"/>
  <c r="CN333" i="58"/>
  <c r="CO333" i="58" s="1"/>
  <c r="CT332" i="58"/>
  <c r="CU332" i="58" s="1"/>
  <c r="CN329" i="58"/>
  <c r="CO329" i="58" s="1"/>
  <c r="CT328" i="58"/>
  <c r="CU328" i="58" s="1"/>
  <c r="CT366" i="58"/>
  <c r="CU366" i="58" s="1"/>
  <c r="CT362" i="58"/>
  <c r="CU362" i="58" s="1"/>
  <c r="CN340" i="58"/>
  <c r="CO340" i="58" s="1"/>
  <c r="CT339" i="58"/>
  <c r="CU339" i="58" s="1"/>
  <c r="CN336" i="58"/>
  <c r="CO336" i="58" s="1"/>
  <c r="CT335" i="58"/>
  <c r="CU335" i="58" s="1"/>
  <c r="CN332" i="58"/>
  <c r="CO332" i="58" s="1"/>
  <c r="CT331" i="58"/>
  <c r="CU331" i="58" s="1"/>
  <c r="CN328" i="58"/>
  <c r="CO328" i="58" s="1"/>
  <c r="CN326" i="58"/>
  <c r="CO326" i="58" s="1"/>
  <c r="CT325" i="58"/>
  <c r="CU325" i="58" s="1"/>
  <c r="CN322" i="58"/>
  <c r="CO322" i="58" s="1"/>
  <c r="CT321" i="58"/>
  <c r="CU321" i="58" s="1"/>
  <c r="CN318" i="58"/>
  <c r="CO318" i="58" s="1"/>
  <c r="CT317" i="58"/>
  <c r="CU317" i="58" s="1"/>
  <c r="CN314" i="58"/>
  <c r="CO314" i="58" s="1"/>
  <c r="CT313" i="58"/>
  <c r="CU313" i="58" s="1"/>
  <c r="CN310" i="58"/>
  <c r="CO310" i="58" s="1"/>
  <c r="CT309" i="58"/>
  <c r="CU309" i="58" s="1"/>
  <c r="CN306" i="58"/>
  <c r="CO306" i="58" s="1"/>
  <c r="CT305" i="58"/>
  <c r="CU305" i="58" s="1"/>
  <c r="CN302" i="58"/>
  <c r="CO302" i="58" s="1"/>
  <c r="CT301" i="58"/>
  <c r="CU301" i="58" s="1"/>
  <c r="CN298" i="58"/>
  <c r="CO298" i="58" s="1"/>
  <c r="CT297" i="58"/>
  <c r="CU297" i="58" s="1"/>
  <c r="CN294" i="58"/>
  <c r="CO294" i="58" s="1"/>
  <c r="CT293" i="58"/>
  <c r="CU293" i="58" s="1"/>
  <c r="CN290" i="58"/>
  <c r="CO290" i="58" s="1"/>
  <c r="CT289" i="58"/>
  <c r="CU289" i="58" s="1"/>
  <c r="CT327" i="58"/>
  <c r="CU327" i="58" s="1"/>
  <c r="CN324" i="58"/>
  <c r="CO324" i="58" s="1"/>
  <c r="CT323" i="58"/>
  <c r="CU323" i="58" s="1"/>
  <c r="CN320" i="58"/>
  <c r="CO320" i="58" s="1"/>
  <c r="CT319" i="58"/>
  <c r="CU319" i="58" s="1"/>
  <c r="CN316" i="58"/>
  <c r="CO316" i="58" s="1"/>
  <c r="CT315" i="58"/>
  <c r="CU315" i="58" s="1"/>
  <c r="CN312" i="58"/>
  <c r="CO312" i="58" s="1"/>
  <c r="CT311" i="58"/>
  <c r="CU311" i="58" s="1"/>
  <c r="CN308" i="58"/>
  <c r="CO308" i="58" s="1"/>
  <c r="CT307" i="58"/>
  <c r="CU307" i="58" s="1"/>
  <c r="CN304" i="58"/>
  <c r="CO304" i="58" s="1"/>
  <c r="CT303" i="58"/>
  <c r="CU303" i="58" s="1"/>
  <c r="CN300" i="58"/>
  <c r="CO300" i="58" s="1"/>
  <c r="CT299" i="58"/>
  <c r="CU299" i="58" s="1"/>
  <c r="CN296" i="58"/>
  <c r="CO296" i="58" s="1"/>
  <c r="CT295" i="58"/>
  <c r="CU295" i="58" s="1"/>
  <c r="CN292" i="58"/>
  <c r="CO292" i="58" s="1"/>
  <c r="CT291" i="58"/>
  <c r="CU291" i="58" s="1"/>
  <c r="CN288" i="58"/>
  <c r="CO288" i="58" s="1"/>
  <c r="CT287" i="58"/>
  <c r="CU287" i="58" s="1"/>
  <c r="CN367" i="58"/>
  <c r="CO367" i="58" s="1"/>
  <c r="CN363" i="58"/>
  <c r="CO363" i="58" s="1"/>
  <c r="CN359" i="58"/>
  <c r="CO359" i="58" s="1"/>
  <c r="CN325" i="58"/>
  <c r="CO325" i="58" s="1"/>
  <c r="CT324" i="58"/>
  <c r="CU324" i="58" s="1"/>
  <c r="CN321" i="58"/>
  <c r="CO321" i="58" s="1"/>
  <c r="CT320" i="58"/>
  <c r="CU320" i="58" s="1"/>
  <c r="CN317" i="58"/>
  <c r="CO317" i="58" s="1"/>
  <c r="CT316" i="58"/>
  <c r="CU316" i="58" s="1"/>
  <c r="CN313" i="58"/>
  <c r="CO313" i="58" s="1"/>
  <c r="CT312" i="58"/>
  <c r="CU312" i="58" s="1"/>
  <c r="CN309" i="58"/>
  <c r="CO309" i="58" s="1"/>
  <c r="CT308" i="58"/>
  <c r="CU308" i="58" s="1"/>
  <c r="CN305" i="58"/>
  <c r="CO305" i="58" s="1"/>
  <c r="CT304" i="58"/>
  <c r="CU304" i="58" s="1"/>
  <c r="CN301" i="58"/>
  <c r="CO301" i="58" s="1"/>
  <c r="CT300" i="58"/>
  <c r="CU300" i="58" s="1"/>
  <c r="CN297" i="58"/>
  <c r="CO297" i="58" s="1"/>
  <c r="CT296" i="58"/>
  <c r="CU296" i="58" s="1"/>
  <c r="CN293" i="58"/>
  <c r="CO293" i="58" s="1"/>
  <c r="CT292" i="58"/>
  <c r="CU292" i="58" s="1"/>
  <c r="CN289" i="58"/>
  <c r="CO289" i="58" s="1"/>
  <c r="CT288" i="58"/>
  <c r="CU288" i="58" s="1"/>
  <c r="CN327" i="58"/>
  <c r="CO327" i="58" s="1"/>
  <c r="CT326" i="58"/>
  <c r="CU326" i="58" s="1"/>
  <c r="CN323" i="58"/>
  <c r="CO323" i="58" s="1"/>
  <c r="CT322" i="58"/>
  <c r="CU322" i="58" s="1"/>
  <c r="CN319" i="58"/>
  <c r="CO319" i="58" s="1"/>
  <c r="CT318" i="58"/>
  <c r="CU318" i="58" s="1"/>
  <c r="CN315" i="58"/>
  <c r="CO315" i="58" s="1"/>
  <c r="CT314" i="58"/>
  <c r="CU314" i="58" s="1"/>
  <c r="CN311" i="58"/>
  <c r="CO311" i="58" s="1"/>
  <c r="CT310" i="58"/>
  <c r="CU310" i="58" s="1"/>
  <c r="CN307" i="58"/>
  <c r="CO307" i="58" s="1"/>
  <c r="CT306" i="58"/>
  <c r="CU306" i="58" s="1"/>
  <c r="CN303" i="58"/>
  <c r="CO303" i="58" s="1"/>
  <c r="CT302" i="58"/>
  <c r="CU302" i="58" s="1"/>
  <c r="CN299" i="58"/>
  <c r="CO299" i="58" s="1"/>
  <c r="CT298" i="58"/>
  <c r="CU298" i="58" s="1"/>
  <c r="CN295" i="58"/>
  <c r="CO295" i="58" s="1"/>
  <c r="CT294" i="58"/>
  <c r="CU294" i="58" s="1"/>
  <c r="CN291" i="58"/>
  <c r="CO291" i="58" s="1"/>
  <c r="CT290" i="58"/>
  <c r="CU290" i="58" s="1"/>
  <c r="CN285" i="58"/>
  <c r="CO285" i="58" s="1"/>
  <c r="CT284" i="58"/>
  <c r="CU284" i="58" s="1"/>
  <c r="CN281" i="58"/>
  <c r="CO281" i="58" s="1"/>
  <c r="CT280" i="58"/>
  <c r="CU280" i="58" s="1"/>
  <c r="CN277" i="58"/>
  <c r="CO277" i="58" s="1"/>
  <c r="CT276" i="58"/>
  <c r="CU276" i="58" s="1"/>
  <c r="CN273" i="58"/>
  <c r="CO273" i="58" s="1"/>
  <c r="CT272" i="58"/>
  <c r="CU272" i="58" s="1"/>
  <c r="CN269" i="58"/>
  <c r="CO269" i="58" s="1"/>
  <c r="CT268" i="58"/>
  <c r="CU268" i="58" s="1"/>
  <c r="CN265" i="58"/>
  <c r="CO265" i="58" s="1"/>
  <c r="CT264" i="58"/>
  <c r="CU264" i="58" s="1"/>
  <c r="CN261" i="58"/>
  <c r="CO261" i="58" s="1"/>
  <c r="CT260" i="58"/>
  <c r="CU260" i="58" s="1"/>
  <c r="CN257" i="58"/>
  <c r="CO257" i="58" s="1"/>
  <c r="CT256" i="58"/>
  <c r="CU256" i="58" s="1"/>
  <c r="CN253" i="58"/>
  <c r="CO253" i="58" s="1"/>
  <c r="CT252" i="58"/>
  <c r="CU252" i="58" s="1"/>
  <c r="CN249" i="58"/>
  <c r="CO249" i="58" s="1"/>
  <c r="CT380" i="58"/>
  <c r="CU380" i="58" s="1"/>
  <c r="CN287" i="58"/>
  <c r="CO287" i="58" s="1"/>
  <c r="CT286" i="58"/>
  <c r="CU286" i="58" s="1"/>
  <c r="CN283" i="58"/>
  <c r="CO283" i="58" s="1"/>
  <c r="CT282" i="58"/>
  <c r="CU282" i="58" s="1"/>
  <c r="CN279" i="58"/>
  <c r="CO279" i="58" s="1"/>
  <c r="CT278" i="58"/>
  <c r="CU278" i="58" s="1"/>
  <c r="CN275" i="58"/>
  <c r="CO275" i="58" s="1"/>
  <c r="CT274" i="58"/>
  <c r="CU274" i="58" s="1"/>
  <c r="CN271" i="58"/>
  <c r="CO271" i="58" s="1"/>
  <c r="CT270" i="58"/>
  <c r="CU270" i="58" s="1"/>
  <c r="CN267" i="58"/>
  <c r="CO267" i="58" s="1"/>
  <c r="CT266" i="58"/>
  <c r="CU266" i="58" s="1"/>
  <c r="CN263" i="58"/>
  <c r="CO263" i="58" s="1"/>
  <c r="CT262" i="58"/>
  <c r="CU262" i="58" s="1"/>
  <c r="CN259" i="58"/>
  <c r="CO259" i="58" s="1"/>
  <c r="CT258" i="58"/>
  <c r="CU258" i="58" s="1"/>
  <c r="CN255" i="58"/>
  <c r="CO255" i="58" s="1"/>
  <c r="CT254" i="58"/>
  <c r="CU254" i="58" s="1"/>
  <c r="CN251" i="58"/>
  <c r="CO251" i="58" s="1"/>
  <c r="CN247" i="58"/>
  <c r="CO247" i="58" s="1"/>
  <c r="CT334" i="58"/>
  <c r="CU334" i="58" s="1"/>
  <c r="CN243" i="58"/>
  <c r="CO243" i="58" s="1"/>
  <c r="CN239" i="58"/>
  <c r="CO239" i="58" s="1"/>
  <c r="CN235" i="58"/>
  <c r="CO235" i="58" s="1"/>
  <c r="CN231" i="58"/>
  <c r="CO231" i="58" s="1"/>
  <c r="CN227" i="58"/>
  <c r="CO227" i="58" s="1"/>
  <c r="CN223" i="58"/>
  <c r="CO223" i="58" s="1"/>
  <c r="CN219" i="58"/>
  <c r="CO219" i="58" s="1"/>
  <c r="CN215" i="58"/>
  <c r="CO215" i="58" s="1"/>
  <c r="CN211" i="58"/>
  <c r="CO211" i="58" s="1"/>
  <c r="CN207" i="58"/>
  <c r="CO207" i="58" s="1"/>
  <c r="CN203" i="58"/>
  <c r="CO203" i="58" s="1"/>
  <c r="CN199" i="58"/>
  <c r="CO199" i="58" s="1"/>
  <c r="CN195" i="58"/>
  <c r="CO195" i="58" s="1"/>
  <c r="CN191" i="58"/>
  <c r="CO191" i="58" s="1"/>
  <c r="CN187" i="58"/>
  <c r="CO187" i="58" s="1"/>
  <c r="CT186" i="58"/>
  <c r="CN183" i="58"/>
  <c r="CO183" i="58" s="1"/>
  <c r="CN179" i="58"/>
  <c r="CO179" i="58" s="1"/>
  <c r="CN175" i="58"/>
  <c r="CO175" i="58" s="1"/>
  <c r="CN171" i="58"/>
  <c r="CO171" i="58" s="1"/>
  <c r="CN167" i="58"/>
  <c r="CO167" i="58" s="1"/>
  <c r="CN335" i="58"/>
  <c r="CO335" i="58" s="1"/>
  <c r="CN245" i="58"/>
  <c r="CO245" i="58" s="1"/>
  <c r="CN241" i="58"/>
  <c r="CO241" i="58" s="1"/>
  <c r="CN237" i="58"/>
  <c r="CO237" i="58" s="1"/>
  <c r="CN233" i="58"/>
  <c r="CO233" i="58" s="1"/>
  <c r="CN229" i="58"/>
  <c r="CO229" i="58" s="1"/>
  <c r="CN225" i="58"/>
  <c r="CO225" i="58" s="1"/>
  <c r="CN221" i="58"/>
  <c r="CO221" i="58" s="1"/>
  <c r="CN217" i="58"/>
  <c r="CO217" i="58" s="1"/>
  <c r="CN213" i="58"/>
  <c r="CO213" i="58" s="1"/>
  <c r="CN209" i="58"/>
  <c r="CO209" i="58" s="1"/>
  <c r="CN205" i="58"/>
  <c r="CO205" i="58" s="1"/>
  <c r="CN201" i="58"/>
  <c r="CO201" i="58" s="1"/>
  <c r="CN197" i="58"/>
  <c r="CO197" i="58" s="1"/>
  <c r="CN193" i="58"/>
  <c r="CO193" i="58" s="1"/>
  <c r="CN189" i="58"/>
  <c r="CO189" i="58" s="1"/>
  <c r="CN185" i="58"/>
  <c r="CO185" i="58" s="1"/>
  <c r="CN181" i="58"/>
  <c r="CO181" i="58" s="1"/>
  <c r="CN177" i="58"/>
  <c r="CO177" i="58" s="1"/>
  <c r="CN173" i="58"/>
  <c r="CO173" i="58" s="1"/>
  <c r="CN169" i="58"/>
  <c r="CO169" i="58" s="1"/>
  <c r="CT168" i="58"/>
  <c r="CN165" i="58"/>
  <c r="CO165" i="58" s="1"/>
  <c r="CN339" i="58"/>
  <c r="CO339" i="58" s="1"/>
  <c r="CT330" i="58"/>
  <c r="CU330" i="58" s="1"/>
  <c r="CN244" i="58"/>
  <c r="CO244" i="58" s="1"/>
  <c r="CN240" i="58"/>
  <c r="CO240" i="58" s="1"/>
  <c r="CN236" i="58"/>
  <c r="CO236" i="58" s="1"/>
  <c r="CN232" i="58"/>
  <c r="CO232" i="58" s="1"/>
  <c r="CN228" i="58"/>
  <c r="CO228" i="58" s="1"/>
  <c r="CN224" i="58"/>
  <c r="CO224" i="58" s="1"/>
  <c r="CN220" i="58"/>
  <c r="CO220" i="58" s="1"/>
  <c r="CN216" i="58"/>
  <c r="CO216" i="58" s="1"/>
  <c r="CN212" i="58"/>
  <c r="CO212" i="58" s="1"/>
  <c r="CN208" i="58"/>
  <c r="CO208" i="58" s="1"/>
  <c r="CN204" i="58"/>
  <c r="CO204" i="58" s="1"/>
  <c r="CN200" i="58"/>
  <c r="CO200" i="58" s="1"/>
  <c r="CN196" i="58"/>
  <c r="CO196" i="58" s="1"/>
  <c r="CN192" i="58"/>
  <c r="CO192" i="58" s="1"/>
  <c r="CN188" i="58"/>
  <c r="CO188" i="58" s="1"/>
  <c r="CN184" i="58"/>
  <c r="CO184" i="58" s="1"/>
  <c r="CN180" i="58"/>
  <c r="CO180" i="58" s="1"/>
  <c r="CN176" i="58"/>
  <c r="CO176" i="58" s="1"/>
  <c r="CN172" i="58"/>
  <c r="CO172" i="58" s="1"/>
  <c r="CN168" i="58"/>
  <c r="CO168" i="58" s="1"/>
  <c r="CN331" i="58"/>
  <c r="CO331" i="58" s="1"/>
  <c r="CN280" i="58"/>
  <c r="CO280" i="58" s="1"/>
  <c r="CT279" i="58"/>
  <c r="CU279" i="58" s="1"/>
  <c r="CN272" i="58"/>
  <c r="CO272" i="58" s="1"/>
  <c r="CT271" i="58"/>
  <c r="CU271" i="58" s="1"/>
  <c r="CN264" i="58"/>
  <c r="CO264" i="58" s="1"/>
  <c r="CT263" i="58"/>
  <c r="CU263" i="58" s="1"/>
  <c r="CN256" i="58"/>
  <c r="CO256" i="58" s="1"/>
  <c r="CT255" i="58"/>
  <c r="CU255" i="58" s="1"/>
  <c r="CN248" i="58"/>
  <c r="CO248" i="58" s="1"/>
  <c r="CN164" i="58"/>
  <c r="CO164" i="58" s="1"/>
  <c r="CN163" i="58"/>
  <c r="CO163" i="58" s="1"/>
  <c r="CN159" i="58"/>
  <c r="CO159" i="58" s="1"/>
  <c r="CN155" i="58"/>
  <c r="CO155" i="58" s="1"/>
  <c r="CN151" i="58"/>
  <c r="CO151" i="58" s="1"/>
  <c r="CN147" i="58"/>
  <c r="CO147" i="58" s="1"/>
  <c r="CN143" i="58"/>
  <c r="CO143" i="58" s="1"/>
  <c r="CN139" i="58"/>
  <c r="CT138" i="58"/>
  <c r="CU138" i="58" s="1"/>
  <c r="CN135" i="58"/>
  <c r="CT134" i="58"/>
  <c r="CU134" i="58" s="1"/>
  <c r="CN131" i="58"/>
  <c r="CT130" i="58"/>
  <c r="CU130" i="58" s="1"/>
  <c r="CN127" i="58"/>
  <c r="CT126" i="58"/>
  <c r="CU126" i="58" s="1"/>
  <c r="CN123" i="58"/>
  <c r="CT122" i="58"/>
  <c r="CU122" i="58" s="1"/>
  <c r="CN119" i="58"/>
  <c r="CT118" i="58"/>
  <c r="CU118" i="58" s="1"/>
  <c r="CN115" i="58"/>
  <c r="CT114" i="58"/>
  <c r="CU114" i="58" s="1"/>
  <c r="CN111" i="58"/>
  <c r="CT110" i="58"/>
  <c r="CU110" i="58" s="1"/>
  <c r="CN108" i="58"/>
  <c r="CN106" i="58"/>
  <c r="CN104" i="58"/>
  <c r="CN102" i="58"/>
  <c r="CN100" i="58"/>
  <c r="CN98" i="58"/>
  <c r="CN96" i="58"/>
  <c r="CT338" i="58"/>
  <c r="CU338" i="58" s="1"/>
  <c r="CN282" i="58"/>
  <c r="CO282" i="58" s="1"/>
  <c r="CT281" i="58"/>
  <c r="CU281" i="58" s="1"/>
  <c r="CN274" i="58"/>
  <c r="CO274" i="58" s="1"/>
  <c r="CT273" i="58"/>
  <c r="CU273" i="58" s="1"/>
  <c r="CN266" i="58"/>
  <c r="CO266" i="58" s="1"/>
  <c r="CT265" i="58"/>
  <c r="CU265" i="58" s="1"/>
  <c r="CN258" i="58"/>
  <c r="CO258" i="58" s="1"/>
  <c r="CT257" i="58"/>
  <c r="CU257" i="58" s="1"/>
  <c r="CN250" i="58"/>
  <c r="CO250" i="58" s="1"/>
  <c r="CN162" i="58"/>
  <c r="CO162" i="58" s="1"/>
  <c r="CN158" i="58"/>
  <c r="CO158" i="58" s="1"/>
  <c r="CN154" i="58"/>
  <c r="CO154" i="58" s="1"/>
  <c r="CN150" i="58"/>
  <c r="CO150" i="58" s="1"/>
  <c r="CN146" i="58"/>
  <c r="CO146" i="58" s="1"/>
  <c r="CN142" i="58"/>
  <c r="CO142" i="58" s="1"/>
  <c r="CN138" i="58"/>
  <c r="CT137" i="58"/>
  <c r="CU137" i="58" s="1"/>
  <c r="CN134" i="58"/>
  <c r="CT133" i="58"/>
  <c r="CU133" i="58" s="1"/>
  <c r="CN130" i="58"/>
  <c r="CT129" i="58"/>
  <c r="CU129" i="58" s="1"/>
  <c r="CN126" i="58"/>
  <c r="CT125" i="58"/>
  <c r="CU125" i="58" s="1"/>
  <c r="CN122" i="58"/>
  <c r="CT121" i="58"/>
  <c r="CU121" i="58" s="1"/>
  <c r="CN118" i="58"/>
  <c r="CT117" i="58"/>
  <c r="CU117" i="58" s="1"/>
  <c r="CN114" i="58"/>
  <c r="CT113" i="58"/>
  <c r="CU113" i="58" s="1"/>
  <c r="CN110" i="58"/>
  <c r="CT109" i="58"/>
  <c r="CU109" i="58" s="1"/>
  <c r="CT107" i="58"/>
  <c r="CU107" i="58" s="1"/>
  <c r="CT105" i="58"/>
  <c r="CU105" i="58" s="1"/>
  <c r="CT103" i="58"/>
  <c r="CU103" i="58" s="1"/>
  <c r="CT101" i="58"/>
  <c r="CU101" i="58" s="1"/>
  <c r="CT99" i="58"/>
  <c r="CU99" i="58" s="1"/>
  <c r="CT97" i="58"/>
  <c r="CU97" i="58" s="1"/>
  <c r="CT95" i="58"/>
  <c r="CU95" i="58" s="1"/>
  <c r="CT283" i="58"/>
  <c r="CU283" i="58" s="1"/>
  <c r="CN276" i="58"/>
  <c r="CO276" i="58" s="1"/>
  <c r="CT267" i="58"/>
  <c r="CU267" i="58" s="1"/>
  <c r="CN260" i="58"/>
  <c r="CO260" i="58" s="1"/>
  <c r="CT251" i="58"/>
  <c r="CU251" i="58" s="1"/>
  <c r="CT108" i="58"/>
  <c r="CU108" i="58" s="1"/>
  <c r="CN103" i="58"/>
  <c r="CT100" i="58"/>
  <c r="CU100" i="58" s="1"/>
  <c r="CN95" i="58"/>
  <c r="CT91" i="58"/>
  <c r="CT210" i="58" s="1"/>
  <c r="CT285" i="58"/>
  <c r="CU285" i="58" s="1"/>
  <c r="CN278" i="58"/>
  <c r="CO278" i="58" s="1"/>
  <c r="CT269" i="58"/>
  <c r="CU269" i="58" s="1"/>
  <c r="CN262" i="58"/>
  <c r="CO262" i="58" s="1"/>
  <c r="CT253" i="58"/>
  <c r="CU253" i="58" s="1"/>
  <c r="CN246" i="58"/>
  <c r="CO246" i="58" s="1"/>
  <c r="CN238" i="58"/>
  <c r="CO238" i="58" s="1"/>
  <c r="CT237" i="58"/>
  <c r="CN230" i="58"/>
  <c r="CO230" i="58" s="1"/>
  <c r="CN222" i="58"/>
  <c r="CO222" i="58" s="1"/>
  <c r="CN214" i="58"/>
  <c r="CO214" i="58" s="1"/>
  <c r="CN206" i="58"/>
  <c r="CO206" i="58" s="1"/>
  <c r="CN284" i="58"/>
  <c r="CO284" i="58" s="1"/>
  <c r="CT275" i="58"/>
  <c r="CU275" i="58" s="1"/>
  <c r="CN268" i="58"/>
  <c r="CO268" i="58" s="1"/>
  <c r="CT259" i="58"/>
  <c r="CU259" i="58" s="1"/>
  <c r="CN252" i="58"/>
  <c r="CO252" i="58" s="1"/>
  <c r="CN160" i="58"/>
  <c r="CO160" i="58" s="1"/>
  <c r="CT159" i="58"/>
  <c r="CN156" i="58"/>
  <c r="CO156" i="58" s="1"/>
  <c r="CN152" i="58"/>
  <c r="CO152" i="58" s="1"/>
  <c r="CT151" i="58"/>
  <c r="CN148" i="58"/>
  <c r="CO148" i="58" s="1"/>
  <c r="CN144" i="58"/>
  <c r="CO144" i="58" s="1"/>
  <c r="CT143" i="58"/>
  <c r="CN140" i="58"/>
  <c r="CT139" i="58"/>
  <c r="CU139" i="58" s="1"/>
  <c r="CN136" i="58"/>
  <c r="CT135" i="58"/>
  <c r="CU135" i="58" s="1"/>
  <c r="CN132" i="58"/>
  <c r="CT131" i="58"/>
  <c r="CU131" i="58" s="1"/>
  <c r="CN128" i="58"/>
  <c r="CT127" i="58"/>
  <c r="CU127" i="58" s="1"/>
  <c r="CN124" i="58"/>
  <c r="CT123" i="58"/>
  <c r="CU123" i="58" s="1"/>
  <c r="CN120" i="58"/>
  <c r="CT119" i="58"/>
  <c r="CU119" i="58" s="1"/>
  <c r="CN116" i="58"/>
  <c r="CT115" i="58"/>
  <c r="CU115" i="58" s="1"/>
  <c r="CN112" i="58"/>
  <c r="CT111" i="58"/>
  <c r="CU111" i="58" s="1"/>
  <c r="CN107" i="58"/>
  <c r="CT104" i="58"/>
  <c r="CU104" i="58" s="1"/>
  <c r="CN99" i="58"/>
  <c r="CT96" i="58"/>
  <c r="CU96" i="58" s="1"/>
  <c r="CN286" i="58"/>
  <c r="CO286" i="58" s="1"/>
  <c r="CT277" i="58"/>
  <c r="CU277" i="58" s="1"/>
  <c r="CN270" i="58"/>
  <c r="CO270" i="58" s="1"/>
  <c r="CT261" i="58"/>
  <c r="CU261" i="58" s="1"/>
  <c r="CN254" i="58"/>
  <c r="CO254" i="58" s="1"/>
  <c r="CN242" i="58"/>
  <c r="CO242" i="58" s="1"/>
  <c r="CN234" i="58"/>
  <c r="CO234" i="58" s="1"/>
  <c r="CT233" i="58"/>
  <c r="CN226" i="58"/>
  <c r="CO226" i="58" s="1"/>
  <c r="CN218" i="58"/>
  <c r="CO218" i="58" s="1"/>
  <c r="CT217" i="58"/>
  <c r="CN210" i="58"/>
  <c r="CO210" i="58" s="1"/>
  <c r="CN198" i="58"/>
  <c r="CO198" i="58" s="1"/>
  <c r="CT189" i="58"/>
  <c r="CN182" i="58"/>
  <c r="CO182" i="58" s="1"/>
  <c r="CN166" i="58"/>
  <c r="CO166" i="58" s="1"/>
  <c r="CT106" i="58"/>
  <c r="CU106" i="58" s="1"/>
  <c r="CN105" i="58"/>
  <c r="CN194" i="58"/>
  <c r="CO194" i="58" s="1"/>
  <c r="CT185" i="58"/>
  <c r="CN178" i="58"/>
  <c r="CO178" i="58" s="1"/>
  <c r="CT102" i="58"/>
  <c r="CU102" i="58" s="1"/>
  <c r="CN101" i="58"/>
  <c r="CM92" i="58"/>
  <c r="CN190" i="58"/>
  <c r="CO190" i="58" s="1"/>
  <c r="CT181" i="58"/>
  <c r="CN174" i="58"/>
  <c r="CO174" i="58" s="1"/>
  <c r="CT98" i="58"/>
  <c r="CU98" i="58" s="1"/>
  <c r="CN97" i="58"/>
  <c r="CN202" i="58"/>
  <c r="CO202" i="58" s="1"/>
  <c r="CN186" i="58"/>
  <c r="CO186" i="58" s="1"/>
  <c r="CT177" i="58"/>
  <c r="CN170" i="58"/>
  <c r="CO170" i="58" s="1"/>
  <c r="CN161" i="58"/>
  <c r="CO161" i="58" s="1"/>
  <c r="CN157" i="58"/>
  <c r="CO157" i="58" s="1"/>
  <c r="CN153" i="58"/>
  <c r="CO153" i="58" s="1"/>
  <c r="CN149" i="58"/>
  <c r="CO149" i="58" s="1"/>
  <c r="CN145" i="58"/>
  <c r="CO145" i="58" s="1"/>
  <c r="CT144" i="58"/>
  <c r="CN141" i="58"/>
  <c r="CO141" i="58" s="1"/>
  <c r="CT140" i="58"/>
  <c r="CU140" i="58" s="1"/>
  <c r="CN137" i="58"/>
  <c r="CT136" i="58"/>
  <c r="CU136" i="58" s="1"/>
  <c r="CN133" i="58"/>
  <c r="CT132" i="58"/>
  <c r="CU132" i="58" s="1"/>
  <c r="CN129" i="58"/>
  <c r="CT128" i="58"/>
  <c r="CU128" i="58" s="1"/>
  <c r="CN125" i="58"/>
  <c r="CT124" i="58"/>
  <c r="CU124" i="58" s="1"/>
  <c r="CN121" i="58"/>
  <c r="CT120" i="58"/>
  <c r="CU120" i="58" s="1"/>
  <c r="CN117" i="58"/>
  <c r="CT116" i="58"/>
  <c r="CU116" i="58" s="1"/>
  <c r="CN113" i="58"/>
  <c r="CT112" i="58"/>
  <c r="CU112" i="58" s="1"/>
  <c r="CN109" i="58"/>
  <c r="K15" i="58"/>
  <c r="K16" i="58" s="1"/>
  <c r="CK41" i="58"/>
  <c r="CK42" i="58" s="1"/>
  <c r="CC41" i="58"/>
  <c r="CC42" i="58" s="1"/>
  <c r="K37" i="58"/>
  <c r="CO94" i="58"/>
  <c r="CP94" i="58" l="1"/>
  <c r="CO102" i="58"/>
  <c r="CO95" i="58"/>
  <c r="CO136" i="58"/>
  <c r="CO128" i="58"/>
  <c r="CO120" i="58"/>
  <c r="CO112" i="58"/>
  <c r="CO99" i="58"/>
  <c r="CO105" i="58"/>
  <c r="CO135" i="58"/>
  <c r="CO127" i="58"/>
  <c r="CO119" i="58"/>
  <c r="CO111" i="58"/>
  <c r="CO104" i="58"/>
  <c r="CO96" i="58"/>
  <c r="CO134" i="58"/>
  <c r="CO126" i="58"/>
  <c r="CO118" i="58"/>
  <c r="CO110" i="58"/>
  <c r="CO140" i="58"/>
  <c r="CO132" i="58"/>
  <c r="CO124" i="58"/>
  <c r="CO116" i="58"/>
  <c r="CO107" i="58"/>
  <c r="CO133" i="58"/>
  <c r="CO125" i="58"/>
  <c r="CO117" i="58"/>
  <c r="CO109" i="58"/>
  <c r="CO139" i="58"/>
  <c r="CO131" i="58"/>
  <c r="CO123" i="58"/>
  <c r="CO115" i="58"/>
  <c r="CO108" i="58"/>
  <c r="CO100" i="58"/>
  <c r="CO138" i="58"/>
  <c r="CO130" i="58"/>
  <c r="CO122" i="58"/>
  <c r="CO114" i="58"/>
  <c r="CU237" i="58"/>
  <c r="CU217" i="58"/>
  <c r="CU189" i="58"/>
  <c r="CU185" i="58"/>
  <c r="CO101" i="58"/>
  <c r="CU181" i="58"/>
  <c r="CO97" i="58"/>
  <c r="CU177" i="58"/>
  <c r="CO137" i="58"/>
  <c r="CO129" i="58"/>
  <c r="CO121" i="58"/>
  <c r="CO113" i="58"/>
  <c r="CU210" i="58"/>
  <c r="CU186" i="58"/>
  <c r="CU168" i="58"/>
  <c r="CO106" i="58"/>
  <c r="CU144" i="58"/>
  <c r="CO98" i="58"/>
  <c r="CO103" i="58"/>
  <c r="CU143" i="58"/>
  <c r="CU233" i="58"/>
  <c r="CU151" i="58"/>
  <c r="CU159" i="58"/>
  <c r="CT203" i="58" l="1"/>
  <c r="CU203" i="58" s="1"/>
  <c r="CT232" i="58"/>
  <c r="CT192" i="58"/>
  <c r="CT235" i="58"/>
  <c r="CT224" i="58"/>
  <c r="CU224" i="58" s="1"/>
  <c r="CT200" i="58"/>
  <c r="CV95" i="58"/>
  <c r="CV96" i="58" s="1"/>
  <c r="CV97" i="58" s="1"/>
  <c r="CV98" i="58" s="1"/>
  <c r="CV99" i="58" s="1"/>
  <c r="CV100" i="58" s="1"/>
  <c r="CV101" i="58" s="1"/>
  <c r="CV102" i="58" s="1"/>
  <c r="CV103" i="58" s="1"/>
  <c r="CV104" i="58" s="1"/>
  <c r="CV105" i="58" s="1"/>
  <c r="CV106" i="58" s="1"/>
  <c r="CV107" i="58" s="1"/>
  <c r="CV108" i="58" s="1"/>
  <c r="CV109" i="58" s="1"/>
  <c r="CV110" i="58" s="1"/>
  <c r="CV111" i="58" s="1"/>
  <c r="CV112" i="58" s="1"/>
  <c r="CV113" i="58" s="1"/>
  <c r="CV114" i="58" s="1"/>
  <c r="CV115" i="58" s="1"/>
  <c r="CV116" i="58" s="1"/>
  <c r="CV117" i="58" s="1"/>
  <c r="CV118" i="58" s="1"/>
  <c r="CV119" i="58" s="1"/>
  <c r="CV120" i="58" s="1"/>
  <c r="CV121" i="58" s="1"/>
  <c r="CV122" i="58" s="1"/>
  <c r="CV123" i="58" s="1"/>
  <c r="CV124" i="58" s="1"/>
  <c r="CV125" i="58" s="1"/>
  <c r="CV126" i="58" s="1"/>
  <c r="CV127" i="58" s="1"/>
  <c r="CV128" i="58" s="1"/>
  <c r="CV129" i="58" s="1"/>
  <c r="CV130" i="58" s="1"/>
  <c r="CV131" i="58" s="1"/>
  <c r="CV132" i="58" s="1"/>
  <c r="CV133" i="58" s="1"/>
  <c r="CV134" i="58" s="1"/>
  <c r="CV135" i="58" s="1"/>
  <c r="CV136" i="58" s="1"/>
  <c r="CV137" i="58" s="1"/>
  <c r="CV138" i="58" s="1"/>
  <c r="CV139" i="58" s="1"/>
  <c r="CV140" i="58" s="1"/>
  <c r="CT184" i="58"/>
  <c r="CU184" i="58" s="1"/>
  <c r="CT216" i="58"/>
  <c r="CT247" i="58"/>
  <c r="CT171" i="58"/>
  <c r="CT176" i="58"/>
  <c r="CT208" i="58"/>
  <c r="CT240" i="58"/>
  <c r="M10" i="58"/>
  <c r="M55" i="58"/>
  <c r="M76" i="58"/>
  <c r="M19" i="58"/>
  <c r="M59" i="58"/>
  <c r="M23" i="58"/>
  <c r="M40" i="58"/>
  <c r="CP95" i="58"/>
  <c r="M30" i="58"/>
  <c r="M66" i="58"/>
  <c r="M70" i="58"/>
  <c r="M34" i="58"/>
  <c r="M33" i="58"/>
  <c r="M69" i="58"/>
  <c r="CT248" i="58"/>
  <c r="CT238" i="58"/>
  <c r="CT230" i="58"/>
  <c r="CU230" i="58" s="1"/>
  <c r="CT222" i="58"/>
  <c r="CU222" i="58" s="1"/>
  <c r="CT214" i="58"/>
  <c r="CT206" i="58"/>
  <c r="CT198" i="58"/>
  <c r="CT190" i="58"/>
  <c r="CT250" i="58"/>
  <c r="CU250" i="58" s="1"/>
  <c r="CT234" i="58"/>
  <c r="CT202" i="58"/>
  <c r="CU202" i="58" s="1"/>
  <c r="CT182" i="58"/>
  <c r="CU182" i="58" s="1"/>
  <c r="CT174" i="58"/>
  <c r="CT166" i="58"/>
  <c r="CT239" i="58"/>
  <c r="CU239" i="58" s="1"/>
  <c r="CT231" i="58"/>
  <c r="CT223" i="58"/>
  <c r="CT215" i="58"/>
  <c r="CT207" i="58"/>
  <c r="CU207" i="58" s="1"/>
  <c r="CT199" i="58"/>
  <c r="CU199" i="58" s="1"/>
  <c r="CT191" i="58"/>
  <c r="CT183" i="58"/>
  <c r="CT175" i="58"/>
  <c r="CT167" i="58"/>
  <c r="CU167" i="58" s="1"/>
  <c r="CT158" i="58"/>
  <c r="CT150" i="58"/>
  <c r="CT142" i="58"/>
  <c r="CU142" i="58" s="1"/>
  <c r="CT164" i="58"/>
  <c r="CU164" i="58" s="1"/>
  <c r="CT157" i="58"/>
  <c r="CT149" i="58"/>
  <c r="CT141" i="58"/>
  <c r="CU141" i="58" s="1"/>
  <c r="CT245" i="58"/>
  <c r="CT229" i="58"/>
  <c r="CT213" i="58"/>
  <c r="CU213" i="58" s="1"/>
  <c r="CT241" i="58"/>
  <c r="CU241" i="58" s="1"/>
  <c r="CT225" i="58"/>
  <c r="CU225" i="58" s="1"/>
  <c r="CT209" i="58"/>
  <c r="CT156" i="58"/>
  <c r="CT148" i="58"/>
  <c r="CT242" i="58"/>
  <c r="CT161" i="58"/>
  <c r="CT162" i="58"/>
  <c r="CT195" i="58"/>
  <c r="CU195" i="58" s="1"/>
  <c r="CT227" i="58"/>
  <c r="CU227" i="58" s="1"/>
  <c r="CT178" i="58"/>
  <c r="CT246" i="58"/>
  <c r="CT160" i="58"/>
  <c r="CU160" i="58" s="1"/>
  <c r="CT147" i="58"/>
  <c r="CU147" i="58" s="1"/>
  <c r="CT155" i="58"/>
  <c r="CT163" i="58"/>
  <c r="CT221" i="58"/>
  <c r="CU221" i="58" s="1"/>
  <c r="CT153" i="58"/>
  <c r="CU153" i="58" s="1"/>
  <c r="CT154" i="58"/>
  <c r="CT187" i="58"/>
  <c r="CT219" i="58"/>
  <c r="CU219" i="58" s="1"/>
  <c r="CT172" i="58"/>
  <c r="CT180" i="58"/>
  <c r="CT188" i="58"/>
  <c r="CU188" i="58" s="1"/>
  <c r="CT196" i="58"/>
  <c r="CU196" i="58" s="1"/>
  <c r="CT204" i="58"/>
  <c r="CU204" i="58" s="1"/>
  <c r="CT212" i="58"/>
  <c r="CT220" i="58"/>
  <c r="CT228" i="58"/>
  <c r="CU228" i="58" s="1"/>
  <c r="CT236" i="58"/>
  <c r="CU236" i="58" s="1"/>
  <c r="CT244" i="58"/>
  <c r="CT170" i="58"/>
  <c r="CT226" i="58"/>
  <c r="CU226" i="58" s="1"/>
  <c r="CT152" i="58"/>
  <c r="CU152" i="58" s="1"/>
  <c r="CT193" i="58"/>
  <c r="CT165" i="58"/>
  <c r="CT197" i="58"/>
  <c r="CT169" i="58"/>
  <c r="CU169" i="58" s="1"/>
  <c r="CT201" i="58"/>
  <c r="CT173" i="58"/>
  <c r="CT205" i="58"/>
  <c r="CU205" i="58" s="1"/>
  <c r="CT145" i="58"/>
  <c r="CU145" i="58" s="1"/>
  <c r="CT249" i="58"/>
  <c r="CT146" i="58"/>
  <c r="CT179" i="58"/>
  <c r="CU179" i="58" s="1"/>
  <c r="CT211" i="58"/>
  <c r="CU211" i="58" s="1"/>
  <c r="CT243" i="58"/>
  <c r="CT194" i="58"/>
  <c r="CT218" i="58"/>
  <c r="CU218" i="58" s="1"/>
  <c r="J60" i="58"/>
  <c r="J73" i="58"/>
  <c r="J24" i="58"/>
  <c r="L24" i="58"/>
  <c r="K60" i="58"/>
  <c r="K73" i="58"/>
  <c r="K41" i="58"/>
  <c r="K42" i="58" s="1"/>
  <c r="D42" i="49" s="1"/>
  <c r="M15" i="58"/>
  <c r="M16" i="58" s="1"/>
  <c r="M35" i="58"/>
  <c r="M36" i="58"/>
  <c r="M72" i="58"/>
  <c r="M71" i="58"/>
  <c r="J41" i="58"/>
  <c r="J42" i="58" s="1"/>
  <c r="C42" i="49" s="1"/>
  <c r="L41" i="58"/>
  <c r="L42" i="58" s="1"/>
  <c r="E42" i="49" s="1"/>
  <c r="CU232" i="58"/>
  <c r="CU192" i="58"/>
  <c r="CU235" i="58"/>
  <c r="CU200" i="58"/>
  <c r="CU247" i="58"/>
  <c r="CU240" i="58"/>
  <c r="CU176" i="58"/>
  <c r="CU208" i="58"/>
  <c r="CU171" i="58"/>
  <c r="CU216" i="58"/>
  <c r="CU198" i="58"/>
  <c r="CU175" i="58"/>
  <c r="CU148" i="58"/>
  <c r="CU162" i="58"/>
  <c r="CU178" i="58"/>
  <c r="CU246" i="58"/>
  <c r="CU163" i="58"/>
  <c r="CU154" i="58"/>
  <c r="CU190" i="58"/>
  <c r="CU231" i="58"/>
  <c r="CU245" i="58"/>
  <c r="CU242" i="58"/>
  <c r="CU172" i="58"/>
  <c r="CU193" i="58"/>
  <c r="CU201" i="58"/>
  <c r="CU194" i="58"/>
  <c r="CU248" i="58"/>
  <c r="CU214" i="58"/>
  <c r="CU174" i="58"/>
  <c r="CU223" i="58"/>
  <c r="CU191" i="58"/>
  <c r="CU158" i="58"/>
  <c r="CU157" i="58"/>
  <c r="CU229" i="58"/>
  <c r="CU209" i="58"/>
  <c r="CU187" i="58"/>
  <c r="CU180" i="58"/>
  <c r="CU212" i="58"/>
  <c r="CU244" i="58"/>
  <c r="CU165" i="58"/>
  <c r="CU173" i="58"/>
  <c r="CU146" i="58"/>
  <c r="CU238" i="58"/>
  <c r="CU206" i="58"/>
  <c r="CU234" i="58"/>
  <c r="CU166" i="58"/>
  <c r="CU215" i="58"/>
  <c r="CU183" i="58"/>
  <c r="CU150" i="58"/>
  <c r="CU149" i="58"/>
  <c r="CU156" i="58"/>
  <c r="CU161" i="58"/>
  <c r="CU197" i="58"/>
  <c r="CU155" i="58"/>
  <c r="CU249" i="58"/>
  <c r="CU220" i="58"/>
  <c r="CU170" i="58"/>
  <c r="CU243" i="58"/>
  <c r="N69" i="58" l="1"/>
  <c r="N33" i="58"/>
  <c r="N66" i="58"/>
  <c r="N70" i="58"/>
  <c r="N23" i="58"/>
  <c r="N34" i="58"/>
  <c r="N55" i="58"/>
  <c r="N59" i="58"/>
  <c r="N10" i="58"/>
  <c r="N15" i="58" s="1"/>
  <c r="N16" i="58" s="1"/>
  <c r="N40" i="58"/>
  <c r="N76" i="58"/>
  <c r="N19" i="58"/>
  <c r="N30" i="58"/>
  <c r="CV141" i="58"/>
  <c r="CV142" i="58" s="1"/>
  <c r="CV143" i="58" s="1"/>
  <c r="CV144" i="58" s="1"/>
  <c r="CV145" i="58" s="1"/>
  <c r="M24" i="58"/>
  <c r="M37" i="58"/>
  <c r="M41" i="58" s="1"/>
  <c r="M42" i="58" s="1"/>
  <c r="F42" i="49" s="1"/>
  <c r="CP96" i="58"/>
  <c r="M60" i="58"/>
  <c r="M73" i="58"/>
  <c r="N72" i="58"/>
  <c r="N71" i="58"/>
  <c r="N36" i="58"/>
  <c r="N35" i="58"/>
  <c r="N60" i="58" l="1"/>
  <c r="N73" i="58"/>
  <c r="O30" i="58"/>
  <c r="O40" i="58"/>
  <c r="O23" i="58"/>
  <c r="O37" i="58" s="1"/>
  <c r="O69" i="58"/>
  <c r="O19" i="58"/>
  <c r="O10" i="58"/>
  <c r="O15" i="58" s="1"/>
  <c r="O16" i="58" s="1"/>
  <c r="O76" i="58"/>
  <c r="O59" i="58"/>
  <c r="O70" i="58"/>
  <c r="O33" i="58"/>
  <c r="O34" i="58"/>
  <c r="O55" i="58"/>
  <c r="O66" i="58"/>
  <c r="CV146" i="58"/>
  <c r="CP97" i="58"/>
  <c r="N24" i="58"/>
  <c r="N37" i="58"/>
  <c r="N41" i="58" s="1"/>
  <c r="N42" i="58" s="1"/>
  <c r="G42" i="49" s="1"/>
  <c r="O36" i="58"/>
  <c r="O35" i="58"/>
  <c r="O72" i="58"/>
  <c r="O71" i="58"/>
  <c r="O24" i="58" l="1"/>
  <c r="P69" i="58"/>
  <c r="P30" i="58"/>
  <c r="P76" i="58"/>
  <c r="P19" i="58"/>
  <c r="P33" i="58"/>
  <c r="P70" i="58"/>
  <c r="P66" i="58"/>
  <c r="P23" i="58"/>
  <c r="P34" i="58"/>
  <c r="P59" i="58"/>
  <c r="P73" i="58" s="1"/>
  <c r="P55" i="58"/>
  <c r="P10" i="58"/>
  <c r="P40" i="58"/>
  <c r="CV147" i="58"/>
  <c r="CV148" i="58" s="1"/>
  <c r="CV149" i="58" s="1"/>
  <c r="CV150" i="58" s="1"/>
  <c r="CV151" i="58" s="1"/>
  <c r="CV152" i="58" s="1"/>
  <c r="CV153" i="58" s="1"/>
  <c r="CV154" i="58" s="1"/>
  <c r="CV155" i="58" s="1"/>
  <c r="CV156" i="58" s="1"/>
  <c r="CV157" i="58" s="1"/>
  <c r="CV158" i="58" s="1"/>
  <c r="CV159" i="58" s="1"/>
  <c r="CV160" i="58" s="1"/>
  <c r="CV161" i="58" s="1"/>
  <c r="CV162" i="58" s="1"/>
  <c r="CV163" i="58" s="1"/>
  <c r="CV164" i="58" s="1"/>
  <c r="CV165" i="58" s="1"/>
  <c r="CV166" i="58" s="1"/>
  <c r="CV167" i="58" s="1"/>
  <c r="CV168" i="58" s="1"/>
  <c r="CV169" i="58" s="1"/>
  <c r="CV170" i="58" s="1"/>
  <c r="CV171" i="58" s="1"/>
  <c r="CV172" i="58" s="1"/>
  <c r="CV173" i="58" s="1"/>
  <c r="CV174" i="58" s="1"/>
  <c r="CV175" i="58" s="1"/>
  <c r="CV176" i="58" s="1"/>
  <c r="CV177" i="58" s="1"/>
  <c r="CV178" i="58" s="1"/>
  <c r="CV179" i="58" s="1"/>
  <c r="CV180" i="58" s="1"/>
  <c r="CV181" i="58" s="1"/>
  <c r="CV182" i="58" s="1"/>
  <c r="CV183" i="58" s="1"/>
  <c r="CV184" i="58" s="1"/>
  <c r="CV185" i="58" s="1"/>
  <c r="CV186" i="58" s="1"/>
  <c r="CV187" i="58" s="1"/>
  <c r="CV188" i="58" s="1"/>
  <c r="CV189" i="58" s="1"/>
  <c r="CV190" i="58" s="1"/>
  <c r="CV191" i="58" s="1"/>
  <c r="CV192" i="58" s="1"/>
  <c r="CV193" i="58" s="1"/>
  <c r="CV194" i="58" s="1"/>
  <c r="CV195" i="58" s="1"/>
  <c r="CV196" i="58" s="1"/>
  <c r="CV197" i="58" s="1"/>
  <c r="CV198" i="58" s="1"/>
  <c r="CV199" i="58" s="1"/>
  <c r="CV200" i="58" s="1"/>
  <c r="CV201" i="58" s="1"/>
  <c r="CV202" i="58" s="1"/>
  <c r="CV203" i="58" s="1"/>
  <c r="CV204" i="58" s="1"/>
  <c r="CV205" i="58" s="1"/>
  <c r="CV206" i="58" s="1"/>
  <c r="CV207" i="58" s="1"/>
  <c r="CV208" i="58" s="1"/>
  <c r="CV209" i="58" s="1"/>
  <c r="CV210" i="58" s="1"/>
  <c r="CV211" i="58" s="1"/>
  <c r="CV212" i="58" s="1"/>
  <c r="CV213" i="58" s="1"/>
  <c r="CV214" i="58" s="1"/>
  <c r="CV215" i="58" s="1"/>
  <c r="CV216" i="58" s="1"/>
  <c r="CV217" i="58" s="1"/>
  <c r="CV218" i="58" s="1"/>
  <c r="CV219" i="58" s="1"/>
  <c r="CV220" i="58" s="1"/>
  <c r="CV221" i="58" s="1"/>
  <c r="CV222" i="58" s="1"/>
  <c r="CV223" i="58" s="1"/>
  <c r="CV224" i="58" s="1"/>
  <c r="CV225" i="58" s="1"/>
  <c r="CV226" i="58" s="1"/>
  <c r="CV227" i="58" s="1"/>
  <c r="CV228" i="58" s="1"/>
  <c r="CV229" i="58" s="1"/>
  <c r="CV230" i="58" s="1"/>
  <c r="CV231" i="58" s="1"/>
  <c r="CV232" i="58" s="1"/>
  <c r="CV233" i="58" s="1"/>
  <c r="CV234" i="58" s="1"/>
  <c r="CV235" i="58" s="1"/>
  <c r="CV236" i="58" s="1"/>
  <c r="CV237" i="58" s="1"/>
  <c r="CV238" i="58" s="1"/>
  <c r="CV239" i="58" s="1"/>
  <c r="CV240" i="58" s="1"/>
  <c r="CV241" i="58" s="1"/>
  <c r="CV242" i="58" s="1"/>
  <c r="CV243" i="58" s="1"/>
  <c r="CV244" i="58" s="1"/>
  <c r="CV245" i="58" s="1"/>
  <c r="CV246" i="58" s="1"/>
  <c r="CV247" i="58" s="1"/>
  <c r="CV248" i="58" s="1"/>
  <c r="CV249" i="58" s="1"/>
  <c r="CV250" i="58" s="1"/>
  <c r="CV251" i="58" s="1"/>
  <c r="CV252" i="58" s="1"/>
  <c r="CV253" i="58" s="1"/>
  <c r="CV254" i="58" s="1"/>
  <c r="CV255" i="58" s="1"/>
  <c r="CV256" i="58" s="1"/>
  <c r="CV257" i="58" s="1"/>
  <c r="CV258" i="58" s="1"/>
  <c r="CV259" i="58" s="1"/>
  <c r="CV260" i="58" s="1"/>
  <c r="CV261" i="58" s="1"/>
  <c r="CV262" i="58" s="1"/>
  <c r="CV263" i="58" s="1"/>
  <c r="CV264" i="58" s="1"/>
  <c r="CV265" i="58" s="1"/>
  <c r="CV266" i="58" s="1"/>
  <c r="CV267" i="58" s="1"/>
  <c r="CV268" i="58" s="1"/>
  <c r="CV269" i="58" s="1"/>
  <c r="CV270" i="58" s="1"/>
  <c r="CV271" i="58" s="1"/>
  <c r="CV272" i="58" s="1"/>
  <c r="CV273" i="58" s="1"/>
  <c r="CV274" i="58" s="1"/>
  <c r="CV275" i="58" s="1"/>
  <c r="CV276" i="58" s="1"/>
  <c r="CV277" i="58" s="1"/>
  <c r="CV278" i="58" s="1"/>
  <c r="CV279" i="58" s="1"/>
  <c r="CV280" i="58" s="1"/>
  <c r="CV281" i="58" s="1"/>
  <c r="CV282" i="58" s="1"/>
  <c r="CV283" i="58" s="1"/>
  <c r="CV284" i="58" s="1"/>
  <c r="CV285" i="58" s="1"/>
  <c r="CV286" i="58" s="1"/>
  <c r="CV287" i="58" s="1"/>
  <c r="CV288" i="58" s="1"/>
  <c r="CV289" i="58" s="1"/>
  <c r="CV290" i="58" s="1"/>
  <c r="CV291" i="58" s="1"/>
  <c r="CV292" i="58" s="1"/>
  <c r="CV293" i="58" s="1"/>
  <c r="CV294" i="58" s="1"/>
  <c r="CV295" i="58" s="1"/>
  <c r="CV296" i="58" s="1"/>
  <c r="CV297" i="58" s="1"/>
  <c r="CV298" i="58" s="1"/>
  <c r="CV299" i="58" s="1"/>
  <c r="CV300" i="58" s="1"/>
  <c r="CV301" i="58" s="1"/>
  <c r="CV302" i="58" s="1"/>
  <c r="CV303" i="58" s="1"/>
  <c r="CV304" i="58" s="1"/>
  <c r="CV305" i="58" s="1"/>
  <c r="CV306" i="58" s="1"/>
  <c r="CV307" i="58" s="1"/>
  <c r="CV308" i="58" s="1"/>
  <c r="CV309" i="58" s="1"/>
  <c r="CV310" i="58" s="1"/>
  <c r="CV311" i="58" s="1"/>
  <c r="CV312" i="58" s="1"/>
  <c r="CV313" i="58" s="1"/>
  <c r="CV314" i="58" s="1"/>
  <c r="CV315" i="58" s="1"/>
  <c r="CV316" i="58" s="1"/>
  <c r="CV317" i="58" s="1"/>
  <c r="CV318" i="58" s="1"/>
  <c r="CV319" i="58" s="1"/>
  <c r="CV320" i="58" s="1"/>
  <c r="CV321" i="58" s="1"/>
  <c r="CV322" i="58" s="1"/>
  <c r="CV323" i="58" s="1"/>
  <c r="CV324" i="58" s="1"/>
  <c r="CV325" i="58" s="1"/>
  <c r="CV326" i="58" s="1"/>
  <c r="CV327" i="58" s="1"/>
  <c r="CV328" i="58" s="1"/>
  <c r="CV329" i="58" s="1"/>
  <c r="CV330" i="58" s="1"/>
  <c r="CV331" i="58" s="1"/>
  <c r="CV332" i="58" s="1"/>
  <c r="CV333" i="58" s="1"/>
  <c r="CV334" i="58" s="1"/>
  <c r="CV335" i="58" s="1"/>
  <c r="CV336" i="58" s="1"/>
  <c r="CV337" i="58" s="1"/>
  <c r="CV338" i="58" s="1"/>
  <c r="CV339" i="58" s="1"/>
  <c r="CV340" i="58" s="1"/>
  <c r="CV341" i="58" s="1"/>
  <c r="CV342" i="58" s="1"/>
  <c r="CV343" i="58" s="1"/>
  <c r="CV344" i="58" s="1"/>
  <c r="CV345" i="58" s="1"/>
  <c r="CV346" i="58" s="1"/>
  <c r="CV347" i="58" s="1"/>
  <c r="CV348" i="58" s="1"/>
  <c r="CV349" i="58" s="1"/>
  <c r="CV350" i="58" s="1"/>
  <c r="CV351" i="58" s="1"/>
  <c r="CV352" i="58" s="1"/>
  <c r="CV353" i="58" s="1"/>
  <c r="CV354" i="58" s="1"/>
  <c r="CV355" i="58" s="1"/>
  <c r="CV356" i="58" s="1"/>
  <c r="CV357" i="58" s="1"/>
  <c r="CV358" i="58" s="1"/>
  <c r="CV359" i="58" s="1"/>
  <c r="CV360" i="58" s="1"/>
  <c r="CV361" i="58" s="1"/>
  <c r="CV362" i="58" s="1"/>
  <c r="CV363" i="58" s="1"/>
  <c r="CV364" i="58" s="1"/>
  <c r="CV365" i="58" s="1"/>
  <c r="CV366" i="58" s="1"/>
  <c r="CV367" i="58" s="1"/>
  <c r="CV368" i="58" s="1"/>
  <c r="CV369" i="58" s="1"/>
  <c r="CV370" i="58" s="1"/>
  <c r="CV371" i="58" s="1"/>
  <c r="CV372" i="58" s="1"/>
  <c r="CV373" i="58" s="1"/>
  <c r="CV374" i="58" s="1"/>
  <c r="CV375" i="58" s="1"/>
  <c r="CV376" i="58" s="1"/>
  <c r="CV377" i="58" s="1"/>
  <c r="CV378" i="58" s="1"/>
  <c r="CV379" i="58" s="1"/>
  <c r="CV380" i="58" s="1"/>
  <c r="CV381" i="58" s="1"/>
  <c r="CV382" i="58" s="1"/>
  <c r="CV383" i="58" s="1"/>
  <c r="CV384" i="58" s="1"/>
  <c r="CV385" i="58" s="1"/>
  <c r="CV386" i="58" s="1"/>
  <c r="CV387" i="58" s="1"/>
  <c r="CV388" i="58" s="1"/>
  <c r="CV389" i="58" s="1"/>
  <c r="CV390" i="58" s="1"/>
  <c r="CV391" i="58" s="1"/>
  <c r="CV392" i="58" s="1"/>
  <c r="CV393" i="58" s="1"/>
  <c r="CP98" i="58"/>
  <c r="O60" i="58"/>
  <c r="O73" i="58"/>
  <c r="O41" i="58"/>
  <c r="O42" i="58" s="1"/>
  <c r="H42" i="49" s="1"/>
  <c r="P71" i="58"/>
  <c r="P72" i="58"/>
  <c r="P15" i="58"/>
  <c r="P16" i="58" s="1"/>
  <c r="P36" i="58"/>
  <c r="P35" i="58"/>
  <c r="P24" i="58" l="1"/>
  <c r="P60" i="58"/>
  <c r="Q23" i="58"/>
  <c r="Q59" i="58"/>
  <c r="Q73" i="58" s="1"/>
  <c r="Q70" i="58"/>
  <c r="Q33" i="58"/>
  <c r="Q10" i="58"/>
  <c r="Q15" i="58" s="1"/>
  <c r="Q16" i="58" s="1"/>
  <c r="Q76" i="58"/>
  <c r="Q30" i="58"/>
  <c r="Q40" i="58"/>
  <c r="Q55" i="58"/>
  <c r="Q66" i="58"/>
  <c r="Q19" i="58"/>
  <c r="Q34" i="58"/>
  <c r="Q69" i="58"/>
  <c r="CP99" i="58"/>
  <c r="P37" i="58"/>
  <c r="CV92" i="58"/>
  <c r="Q36" i="58"/>
  <c r="Q35" i="58"/>
  <c r="Q72" i="58"/>
  <c r="Q71" i="58"/>
  <c r="Q60" i="58" l="1"/>
  <c r="R69" i="58"/>
  <c r="R23" i="58"/>
  <c r="R34" i="58"/>
  <c r="R70" i="58"/>
  <c r="R66" i="58"/>
  <c r="R10" i="58"/>
  <c r="R15" i="58" s="1"/>
  <c r="R16" i="58" s="1"/>
  <c r="R40" i="58"/>
  <c r="R59" i="58"/>
  <c r="R55" i="58"/>
  <c r="R19" i="58"/>
  <c r="R30" i="58"/>
  <c r="R33" i="58"/>
  <c r="R76" i="58"/>
  <c r="CP100" i="58"/>
  <c r="Q24" i="58"/>
  <c r="P41" i="58"/>
  <c r="P42" i="58" s="1"/>
  <c r="I42" i="49" s="1"/>
  <c r="Q37" i="58"/>
  <c r="R71" i="58"/>
  <c r="R72" i="58"/>
  <c r="R36" i="58"/>
  <c r="R35" i="58"/>
  <c r="R60" i="58" l="1"/>
  <c r="S34" i="58"/>
  <c r="S33" i="58"/>
  <c r="S76" i="58"/>
  <c r="S59" i="58"/>
  <c r="S70" i="58"/>
  <c r="S23" i="58"/>
  <c r="S30" i="58"/>
  <c r="S40" i="58"/>
  <c r="S10" i="58"/>
  <c r="S15" i="58" s="1"/>
  <c r="S16" i="58" s="1"/>
  <c r="S19" i="58"/>
  <c r="S55" i="58"/>
  <c r="S66" i="58"/>
  <c r="S69" i="58"/>
  <c r="CP101" i="58"/>
  <c r="R24" i="58"/>
  <c r="R37" i="58"/>
  <c r="Q41" i="58"/>
  <c r="Q42" i="58" s="1"/>
  <c r="J42" i="49" s="1"/>
  <c r="R73" i="58"/>
  <c r="S35" i="58"/>
  <c r="S36" i="58"/>
  <c r="S72" i="58"/>
  <c r="S71" i="58"/>
  <c r="S24" i="58" l="1"/>
  <c r="S60" i="58"/>
  <c r="S73" i="58"/>
  <c r="T69" i="58"/>
  <c r="T19" i="58"/>
  <c r="T30" i="58"/>
  <c r="T66" i="58"/>
  <c r="T70" i="58"/>
  <c r="T33" i="58"/>
  <c r="T76" i="58"/>
  <c r="T55" i="58"/>
  <c r="T59" i="58"/>
  <c r="T73" i="58" s="1"/>
  <c r="T23" i="58"/>
  <c r="T37" i="58" s="1"/>
  <c r="T34" i="58"/>
  <c r="T10" i="58"/>
  <c r="T15" i="58" s="1"/>
  <c r="T16" i="58" s="1"/>
  <c r="T40" i="58"/>
  <c r="S37" i="58"/>
  <c r="S41" i="58" s="1"/>
  <c r="S42" i="58" s="1"/>
  <c r="L42" i="49" s="1"/>
  <c r="R41" i="58"/>
  <c r="R42" i="58" s="1"/>
  <c r="K42" i="49" s="1"/>
  <c r="CP102" i="58"/>
  <c r="T72" i="58"/>
  <c r="T71" i="58"/>
  <c r="T36" i="58"/>
  <c r="T35" i="58"/>
  <c r="U34" i="58" l="1"/>
  <c r="U33" i="58"/>
  <c r="U69" i="58"/>
  <c r="U23" i="58"/>
  <c r="U30" i="58"/>
  <c r="U40" i="58"/>
  <c r="U59" i="58"/>
  <c r="U73" i="58" s="1"/>
  <c r="U70" i="58"/>
  <c r="U10" i="58"/>
  <c r="U19" i="58"/>
  <c r="U76" i="58"/>
  <c r="U55" i="58"/>
  <c r="U66" i="58"/>
  <c r="T24" i="58"/>
  <c r="CP103" i="58"/>
  <c r="T60" i="58"/>
  <c r="T41" i="58"/>
  <c r="T42" i="58" s="1"/>
  <c r="M42" i="49" s="1"/>
  <c r="U35" i="58"/>
  <c r="U36" i="58"/>
  <c r="U72" i="58"/>
  <c r="U71" i="58"/>
  <c r="V19" i="58" l="1"/>
  <c r="V30" i="58"/>
  <c r="V69" i="58"/>
  <c r="V33" i="58"/>
  <c r="V66" i="58"/>
  <c r="V70" i="58"/>
  <c r="V23" i="58"/>
  <c r="V34" i="58"/>
  <c r="V55" i="58"/>
  <c r="V59" i="58"/>
  <c r="V10" i="58"/>
  <c r="V15" i="58" s="1"/>
  <c r="V16" i="58" s="1"/>
  <c r="V40" i="58"/>
  <c r="V76" i="58"/>
  <c r="CP104" i="58"/>
  <c r="U15" i="58"/>
  <c r="U16" i="58" s="1"/>
  <c r="U60" i="58"/>
  <c r="U24" i="58"/>
  <c r="U37" i="58"/>
  <c r="V72" i="58"/>
  <c r="V71" i="58"/>
  <c r="V36" i="58"/>
  <c r="V35" i="58"/>
  <c r="V24" i="58" l="1"/>
  <c r="W33" i="58"/>
  <c r="W34" i="58"/>
  <c r="W55" i="58"/>
  <c r="W66" i="58"/>
  <c r="W30" i="58"/>
  <c r="W40" i="58"/>
  <c r="W23" i="58"/>
  <c r="W69" i="58"/>
  <c r="W19" i="58"/>
  <c r="W76" i="58"/>
  <c r="W10" i="58"/>
  <c r="W15" i="58" s="1"/>
  <c r="W16" i="58" s="1"/>
  <c r="W59" i="58"/>
  <c r="W70" i="58"/>
  <c r="V60" i="58"/>
  <c r="U41" i="58"/>
  <c r="U42" i="58" s="1"/>
  <c r="N42" i="49" s="1"/>
  <c r="CP105" i="58"/>
  <c r="CP106" i="58" s="1"/>
  <c r="CP107" i="58" s="1"/>
  <c r="CP108" i="58" s="1"/>
  <c r="CP109" i="58" s="1"/>
  <c r="CP110" i="58" s="1"/>
  <c r="CP111" i="58" s="1"/>
  <c r="CP112" i="58" s="1"/>
  <c r="CP113" i="58" s="1"/>
  <c r="CP114" i="58" s="1"/>
  <c r="CP115" i="58" s="1"/>
  <c r="CP116" i="58" s="1"/>
  <c r="CP117" i="58" s="1"/>
  <c r="CP118" i="58" s="1"/>
  <c r="CP119" i="58" s="1"/>
  <c r="CP120" i="58" s="1"/>
  <c r="CP121" i="58" s="1"/>
  <c r="CP122" i="58" s="1"/>
  <c r="CP123" i="58" s="1"/>
  <c r="CP124" i="58" s="1"/>
  <c r="CP125" i="58" s="1"/>
  <c r="CP126" i="58" s="1"/>
  <c r="CP127" i="58" s="1"/>
  <c r="CP128" i="58" s="1"/>
  <c r="CP129" i="58" s="1"/>
  <c r="CP130" i="58" s="1"/>
  <c r="CP131" i="58" s="1"/>
  <c r="CP132" i="58" s="1"/>
  <c r="CP133" i="58" s="1"/>
  <c r="CP134" i="58" s="1"/>
  <c r="CP135" i="58" s="1"/>
  <c r="CP136" i="58" s="1"/>
  <c r="CP137" i="58" s="1"/>
  <c r="CP138" i="58" s="1"/>
  <c r="CP139" i="58" s="1"/>
  <c r="CP140" i="58" s="1"/>
  <c r="CP141" i="58" s="1"/>
  <c r="CP142" i="58" s="1"/>
  <c r="CP143" i="58" s="1"/>
  <c r="CP144" i="58" s="1"/>
  <c r="CP145" i="58" s="1"/>
  <c r="CP146" i="58" s="1"/>
  <c r="CP147" i="58" s="1"/>
  <c r="CP148" i="58" s="1"/>
  <c r="CP149" i="58" s="1"/>
  <c r="CP150" i="58" s="1"/>
  <c r="CP151" i="58" s="1"/>
  <c r="CP152" i="58" s="1"/>
  <c r="CP153" i="58" s="1"/>
  <c r="CP154" i="58" s="1"/>
  <c r="CP155" i="58" s="1"/>
  <c r="CP156" i="58" s="1"/>
  <c r="CP157" i="58" s="1"/>
  <c r="CP158" i="58" s="1"/>
  <c r="CP159" i="58" s="1"/>
  <c r="CP160" i="58" s="1"/>
  <c r="CP161" i="58" s="1"/>
  <c r="CP162" i="58" s="1"/>
  <c r="CP163" i="58" s="1"/>
  <c r="CP164" i="58" s="1"/>
  <c r="CP165" i="58" s="1"/>
  <c r="CP166" i="58" s="1"/>
  <c r="CP167" i="58" s="1"/>
  <c r="CP168" i="58" s="1"/>
  <c r="CP169" i="58" s="1"/>
  <c r="CP170" i="58" s="1"/>
  <c r="CP171" i="58" s="1"/>
  <c r="CP172" i="58" s="1"/>
  <c r="CP173" i="58" s="1"/>
  <c r="CP174" i="58" s="1"/>
  <c r="CP175" i="58" s="1"/>
  <c r="CP176" i="58" s="1"/>
  <c r="CP177" i="58" s="1"/>
  <c r="CP178" i="58" s="1"/>
  <c r="CP179" i="58" s="1"/>
  <c r="CP180" i="58" s="1"/>
  <c r="CP181" i="58" s="1"/>
  <c r="CP182" i="58" s="1"/>
  <c r="CP183" i="58" s="1"/>
  <c r="CP184" i="58" s="1"/>
  <c r="CP185" i="58" s="1"/>
  <c r="CP186" i="58" s="1"/>
  <c r="CP187" i="58" s="1"/>
  <c r="CP188" i="58" s="1"/>
  <c r="CP189" i="58" s="1"/>
  <c r="CP190" i="58" s="1"/>
  <c r="CP191" i="58" s="1"/>
  <c r="CP192" i="58" s="1"/>
  <c r="CP193" i="58" s="1"/>
  <c r="CP194" i="58" s="1"/>
  <c r="CP195" i="58" s="1"/>
  <c r="CP196" i="58" s="1"/>
  <c r="CP197" i="58" s="1"/>
  <c r="CP198" i="58" s="1"/>
  <c r="CP199" i="58" s="1"/>
  <c r="CP200" i="58" s="1"/>
  <c r="CP201" i="58" s="1"/>
  <c r="CP202" i="58" s="1"/>
  <c r="CP203" i="58" s="1"/>
  <c r="CP204" i="58" s="1"/>
  <c r="CP205" i="58" s="1"/>
  <c r="CP206" i="58" s="1"/>
  <c r="CP207" i="58" s="1"/>
  <c r="CP208" i="58" s="1"/>
  <c r="CP209" i="58" s="1"/>
  <c r="CP210" i="58" s="1"/>
  <c r="CP211" i="58" s="1"/>
  <c r="CP212" i="58" s="1"/>
  <c r="CP213" i="58" s="1"/>
  <c r="CP214" i="58" s="1"/>
  <c r="CP215" i="58" s="1"/>
  <c r="CP216" i="58" s="1"/>
  <c r="CP217" i="58" s="1"/>
  <c r="CP218" i="58" s="1"/>
  <c r="CP219" i="58" s="1"/>
  <c r="CP220" i="58" s="1"/>
  <c r="CP221" i="58" s="1"/>
  <c r="CP222" i="58" s="1"/>
  <c r="CP223" i="58" s="1"/>
  <c r="CP224" i="58" s="1"/>
  <c r="CP225" i="58" s="1"/>
  <c r="CP226" i="58" s="1"/>
  <c r="CP227" i="58" s="1"/>
  <c r="CP228" i="58" s="1"/>
  <c r="CP229" i="58" s="1"/>
  <c r="CP230" i="58" s="1"/>
  <c r="CP231" i="58" s="1"/>
  <c r="CP232" i="58" s="1"/>
  <c r="CP233" i="58" s="1"/>
  <c r="CP234" i="58" s="1"/>
  <c r="CP235" i="58" s="1"/>
  <c r="CP236" i="58" s="1"/>
  <c r="CP237" i="58" s="1"/>
  <c r="CP238" i="58" s="1"/>
  <c r="CP239" i="58" s="1"/>
  <c r="CP240" i="58" s="1"/>
  <c r="CP241" i="58" s="1"/>
  <c r="CP242" i="58" s="1"/>
  <c r="CP243" i="58" s="1"/>
  <c r="CP244" i="58" s="1"/>
  <c r="CP245" i="58" s="1"/>
  <c r="CP246" i="58" s="1"/>
  <c r="CP247" i="58" s="1"/>
  <c r="CP248" i="58" s="1"/>
  <c r="CP249" i="58" s="1"/>
  <c r="CP250" i="58" s="1"/>
  <c r="CP251" i="58" s="1"/>
  <c r="CP252" i="58" s="1"/>
  <c r="CP253" i="58" s="1"/>
  <c r="CP254" i="58" s="1"/>
  <c r="CP255" i="58" s="1"/>
  <c r="CP256" i="58" s="1"/>
  <c r="CP257" i="58" s="1"/>
  <c r="CP258" i="58" s="1"/>
  <c r="CP259" i="58" s="1"/>
  <c r="CP260" i="58" s="1"/>
  <c r="CP261" i="58" s="1"/>
  <c r="CP262" i="58" s="1"/>
  <c r="CP263" i="58" s="1"/>
  <c r="CP264" i="58" s="1"/>
  <c r="CP265" i="58" s="1"/>
  <c r="CP266" i="58" s="1"/>
  <c r="CP267" i="58" s="1"/>
  <c r="CP268" i="58" s="1"/>
  <c r="CP269" i="58" s="1"/>
  <c r="CP270" i="58" s="1"/>
  <c r="CP271" i="58" s="1"/>
  <c r="CP272" i="58" s="1"/>
  <c r="CP273" i="58" s="1"/>
  <c r="CP274" i="58" s="1"/>
  <c r="CP275" i="58" s="1"/>
  <c r="CP276" i="58" s="1"/>
  <c r="CP277" i="58" s="1"/>
  <c r="CP278" i="58" s="1"/>
  <c r="CP279" i="58" s="1"/>
  <c r="CP280" i="58" s="1"/>
  <c r="CP281" i="58" s="1"/>
  <c r="CP282" i="58" s="1"/>
  <c r="CP283" i="58" s="1"/>
  <c r="CP284" i="58" s="1"/>
  <c r="CP285" i="58" s="1"/>
  <c r="CP286" i="58" s="1"/>
  <c r="CP287" i="58" s="1"/>
  <c r="CP288" i="58" s="1"/>
  <c r="CP289" i="58" s="1"/>
  <c r="CP290" i="58" s="1"/>
  <c r="CP291" i="58" s="1"/>
  <c r="CP292" i="58" s="1"/>
  <c r="CP293" i="58" s="1"/>
  <c r="CP294" i="58" s="1"/>
  <c r="CP295" i="58" s="1"/>
  <c r="CP296" i="58" s="1"/>
  <c r="CP297" i="58" s="1"/>
  <c r="CP298" i="58" s="1"/>
  <c r="CP299" i="58" s="1"/>
  <c r="CP300" i="58" s="1"/>
  <c r="CP301" i="58" s="1"/>
  <c r="CP302" i="58" s="1"/>
  <c r="CP303" i="58" s="1"/>
  <c r="CP304" i="58" s="1"/>
  <c r="CP305" i="58" s="1"/>
  <c r="CP306" i="58" s="1"/>
  <c r="CP307" i="58" s="1"/>
  <c r="CP308" i="58" s="1"/>
  <c r="CP309" i="58" s="1"/>
  <c r="CP310" i="58" s="1"/>
  <c r="CP311" i="58" s="1"/>
  <c r="CP312" i="58" s="1"/>
  <c r="CP313" i="58" s="1"/>
  <c r="CP314" i="58" s="1"/>
  <c r="CP315" i="58" s="1"/>
  <c r="CP316" i="58" s="1"/>
  <c r="CP317" i="58" s="1"/>
  <c r="CP318" i="58" s="1"/>
  <c r="CP319" i="58" s="1"/>
  <c r="CP320" i="58" s="1"/>
  <c r="CP321" i="58" s="1"/>
  <c r="CP322" i="58" s="1"/>
  <c r="CP323" i="58" s="1"/>
  <c r="CP324" i="58" s="1"/>
  <c r="CP325" i="58" s="1"/>
  <c r="CP326" i="58" s="1"/>
  <c r="CP327" i="58" s="1"/>
  <c r="CP328" i="58" s="1"/>
  <c r="CP329" i="58" s="1"/>
  <c r="CP330" i="58" s="1"/>
  <c r="CP331" i="58" s="1"/>
  <c r="CP332" i="58" s="1"/>
  <c r="CP333" i="58" s="1"/>
  <c r="CP334" i="58" s="1"/>
  <c r="CP335" i="58" s="1"/>
  <c r="CP336" i="58" s="1"/>
  <c r="CP337" i="58" s="1"/>
  <c r="CP338" i="58" s="1"/>
  <c r="CP339" i="58" s="1"/>
  <c r="CP340" i="58" s="1"/>
  <c r="CP341" i="58" s="1"/>
  <c r="CP342" i="58" s="1"/>
  <c r="CP343" i="58" s="1"/>
  <c r="CP344" i="58" s="1"/>
  <c r="CP345" i="58" s="1"/>
  <c r="CP346" i="58" s="1"/>
  <c r="CP347" i="58" s="1"/>
  <c r="CP348" i="58" s="1"/>
  <c r="CP349" i="58" s="1"/>
  <c r="CP350" i="58" s="1"/>
  <c r="CP351" i="58" s="1"/>
  <c r="CP352" i="58" s="1"/>
  <c r="CP353" i="58" s="1"/>
  <c r="CP354" i="58" s="1"/>
  <c r="CP355" i="58" s="1"/>
  <c r="CP356" i="58" s="1"/>
  <c r="CP357" i="58" s="1"/>
  <c r="CP358" i="58" s="1"/>
  <c r="CP359" i="58" s="1"/>
  <c r="CP360" i="58" s="1"/>
  <c r="CP361" i="58" s="1"/>
  <c r="CP362" i="58" s="1"/>
  <c r="CP363" i="58" s="1"/>
  <c r="CP364" i="58" s="1"/>
  <c r="CP365" i="58" s="1"/>
  <c r="CP366" i="58" s="1"/>
  <c r="CP367" i="58" s="1"/>
  <c r="CP368" i="58" s="1"/>
  <c r="CP369" i="58" s="1"/>
  <c r="CP370" i="58" s="1"/>
  <c r="CP371" i="58" s="1"/>
  <c r="CP372" i="58" s="1"/>
  <c r="CP373" i="58" s="1"/>
  <c r="CP374" i="58" s="1"/>
  <c r="CP375" i="58" s="1"/>
  <c r="CP376" i="58" s="1"/>
  <c r="CP377" i="58" s="1"/>
  <c r="CP378" i="58" s="1"/>
  <c r="CP379" i="58" s="1"/>
  <c r="CP380" i="58" s="1"/>
  <c r="CP381" i="58" s="1"/>
  <c r="CP382" i="58" s="1"/>
  <c r="CP383" i="58" s="1"/>
  <c r="CP384" i="58" s="1"/>
  <c r="CP385" i="58" s="1"/>
  <c r="CP386" i="58" s="1"/>
  <c r="CP387" i="58" s="1"/>
  <c r="CP388" i="58" s="1"/>
  <c r="CP389" i="58" s="1"/>
  <c r="CP390" i="58" s="1"/>
  <c r="CP391" i="58" s="1"/>
  <c r="CP392" i="58" s="1"/>
  <c r="CP393" i="58" s="1"/>
  <c r="CQ94" i="58" s="1"/>
  <c r="V37" i="58"/>
  <c r="V41" i="58" s="1"/>
  <c r="V42" i="58" s="1"/>
  <c r="O42" i="49" s="1"/>
  <c r="V73" i="58"/>
  <c r="W36" i="58"/>
  <c r="W35" i="58"/>
  <c r="W72" i="58"/>
  <c r="W71" i="58"/>
  <c r="W60" i="58" l="1"/>
  <c r="CW94" i="58"/>
  <c r="CX94" i="58" s="1"/>
  <c r="DB94" i="58"/>
  <c r="CQ95" i="58"/>
  <c r="W73" i="58"/>
  <c r="X59" i="58"/>
  <c r="X73" i="58" s="1"/>
  <c r="X55" i="58"/>
  <c r="X10" i="58"/>
  <c r="X15" i="58" s="1"/>
  <c r="X16" i="58" s="1"/>
  <c r="X40" i="58"/>
  <c r="X69" i="58"/>
  <c r="X33" i="58"/>
  <c r="X76" i="58"/>
  <c r="X70" i="58"/>
  <c r="X66" i="58"/>
  <c r="X23" i="58"/>
  <c r="X37" i="58" s="1"/>
  <c r="X34" i="58"/>
  <c r="X19" i="58"/>
  <c r="X30" i="58"/>
  <c r="CQ351" i="58"/>
  <c r="CQ179" i="58"/>
  <c r="CQ261" i="58"/>
  <c r="CQ130" i="58"/>
  <c r="CQ202" i="58"/>
  <c r="CQ166" i="58"/>
  <c r="CQ243" i="58"/>
  <c r="CQ224" i="58"/>
  <c r="CQ325" i="58"/>
  <c r="CQ310" i="58"/>
  <c r="CQ287" i="58"/>
  <c r="CQ359" i="58"/>
  <c r="CQ108" i="58"/>
  <c r="CQ347" i="58"/>
  <c r="CQ140" i="58"/>
  <c r="CQ148" i="58"/>
  <c r="CQ251" i="58"/>
  <c r="CQ215" i="58"/>
  <c r="CQ188" i="58"/>
  <c r="CQ288" i="58"/>
  <c r="CQ371" i="58"/>
  <c r="CQ132" i="58"/>
  <c r="CQ369" i="58"/>
  <c r="CQ312" i="58"/>
  <c r="CQ322" i="58"/>
  <c r="CQ117" i="58"/>
  <c r="CQ319" i="58"/>
  <c r="CQ160" i="58"/>
  <c r="CQ177" i="58"/>
  <c r="CQ205" i="58"/>
  <c r="CQ349" i="58"/>
  <c r="CQ236" i="58"/>
  <c r="CQ154" i="58"/>
  <c r="CQ393" i="58"/>
  <c r="CQ386" i="58"/>
  <c r="CQ212" i="58"/>
  <c r="CQ155" i="58"/>
  <c r="CQ336" i="58"/>
  <c r="CQ210" i="58"/>
  <c r="CQ127" i="58"/>
  <c r="CQ157" i="58"/>
  <c r="CQ169" i="58"/>
  <c r="CQ292" i="58"/>
  <c r="CQ221" i="58"/>
  <c r="CQ342" i="58"/>
  <c r="CQ124" i="58"/>
  <c r="CQ141" i="58"/>
  <c r="CQ362" i="58"/>
  <c r="CQ262" i="58"/>
  <c r="CQ305" i="58"/>
  <c r="CQ196" i="58"/>
  <c r="CQ121" i="58"/>
  <c r="CQ122" i="58"/>
  <c r="CQ283" i="58"/>
  <c r="CQ339" i="58"/>
  <c r="CQ197" i="58"/>
  <c r="CQ137" i="58"/>
  <c r="CQ323" i="58"/>
  <c r="CQ372" i="58"/>
  <c r="CQ270" i="58"/>
  <c r="CQ279" i="58"/>
  <c r="CQ171" i="58"/>
  <c r="CQ313" i="58"/>
  <c r="CQ238" i="58"/>
  <c r="CQ290" i="58"/>
  <c r="CQ275" i="58"/>
  <c r="CQ307" i="58"/>
  <c r="CQ348" i="58"/>
  <c r="CQ328" i="58"/>
  <c r="CQ297" i="58"/>
  <c r="CQ186" i="58"/>
  <c r="CQ143" i="58"/>
  <c r="CQ175" i="58"/>
  <c r="CQ363" i="58"/>
  <c r="CQ193" i="58"/>
  <c r="CQ294" i="58"/>
  <c r="CQ250" i="58"/>
  <c r="CQ308" i="58"/>
  <c r="CQ158" i="58"/>
  <c r="CQ200" i="58"/>
  <c r="CQ256" i="58"/>
  <c r="CQ104" i="58"/>
  <c r="CQ174" i="58"/>
  <c r="CQ97" i="58"/>
  <c r="CQ370" i="58"/>
  <c r="CQ213" i="58"/>
  <c r="CQ168" i="58"/>
  <c r="CQ389" i="58"/>
  <c r="CQ379" i="58"/>
  <c r="CQ245" i="58"/>
  <c r="CQ265" i="58"/>
  <c r="CQ255" i="58"/>
  <c r="CQ316" i="58"/>
  <c r="CQ282" i="58"/>
  <c r="CQ284" i="58"/>
  <c r="CQ244" i="58"/>
  <c r="CQ232" i="58"/>
  <c r="CQ182" i="58"/>
  <c r="CQ96" i="58"/>
  <c r="CQ129" i="58"/>
  <c r="CQ209" i="58"/>
  <c r="CP92" i="58"/>
  <c r="DB92" i="58" s="1"/>
  <c r="CQ237" i="58"/>
  <c r="CQ390" i="58"/>
  <c r="CQ281" i="58"/>
  <c r="CQ272" i="58"/>
  <c r="CQ139" i="58"/>
  <c r="CQ368" i="58"/>
  <c r="CQ167" i="58"/>
  <c r="CQ115" i="58"/>
  <c r="CQ156" i="58"/>
  <c r="CQ151" i="58"/>
  <c r="CQ257" i="58"/>
  <c r="CQ102" i="58"/>
  <c r="CQ384" i="58"/>
  <c r="CQ144" i="58"/>
  <c r="CQ273" i="58"/>
  <c r="CQ356" i="58"/>
  <c r="CQ280" i="58"/>
  <c r="CQ331" i="58"/>
  <c r="CQ388" i="58"/>
  <c r="CQ142" i="58"/>
  <c r="CQ249" i="58"/>
  <c r="CQ125" i="58"/>
  <c r="CQ231" i="58"/>
  <c r="CQ247" i="58"/>
  <c r="CQ225" i="58"/>
  <c r="CQ302" i="58"/>
  <c r="CQ375" i="58"/>
  <c r="CQ131" i="58"/>
  <c r="CQ138" i="58"/>
  <c r="CQ183" i="58"/>
  <c r="CQ353" i="58"/>
  <c r="CQ211" i="58"/>
  <c r="CQ373" i="58"/>
  <c r="CQ254" i="58"/>
  <c r="CQ180" i="58"/>
  <c r="CQ227" i="58"/>
  <c r="CQ113" i="58"/>
  <c r="CQ111" i="58"/>
  <c r="CQ134" i="58"/>
  <c r="CQ135" i="58"/>
  <c r="CQ234" i="58"/>
  <c r="CQ230" i="58"/>
  <c r="CQ126" i="58"/>
  <c r="CQ100" i="58"/>
  <c r="CQ145" i="58"/>
  <c r="CQ361" i="58"/>
  <c r="CQ189" i="58"/>
  <c r="CQ228" i="58"/>
  <c r="CQ295" i="58"/>
  <c r="CQ112" i="58"/>
  <c r="CQ355" i="58"/>
  <c r="CQ341" i="58"/>
  <c r="CQ263" i="58"/>
  <c r="CQ114" i="58"/>
  <c r="CQ116" i="58"/>
  <c r="CQ289" i="58"/>
  <c r="CQ226" i="58"/>
  <c r="CQ184" i="58"/>
  <c r="CQ165" i="58"/>
  <c r="CQ278" i="58"/>
  <c r="CQ239" i="58"/>
  <c r="CQ380" i="58"/>
  <c r="CQ327" i="58"/>
  <c r="CQ133" i="58"/>
  <c r="CQ298" i="58"/>
  <c r="CQ309" i="58"/>
  <c r="CQ354" i="58"/>
  <c r="CQ301" i="58"/>
  <c r="CQ161" i="58"/>
  <c r="CQ315" i="58"/>
  <c r="CQ259" i="58"/>
  <c r="CQ176" i="58"/>
  <c r="CQ267" i="58"/>
  <c r="CQ276" i="58"/>
  <c r="CQ317" i="58"/>
  <c r="CQ391" i="58"/>
  <c r="CQ367" i="58"/>
  <c r="CQ314" i="58"/>
  <c r="CQ214" i="58"/>
  <c r="CQ204" i="58"/>
  <c r="CQ338" i="58"/>
  <c r="CQ241" i="58"/>
  <c r="CQ235" i="58"/>
  <c r="CQ365" i="58"/>
  <c r="CQ162" i="58"/>
  <c r="CQ258" i="58"/>
  <c r="CQ146" i="58"/>
  <c r="CQ358" i="58"/>
  <c r="CQ163" i="58"/>
  <c r="CQ344" i="58"/>
  <c r="CQ357" i="58"/>
  <c r="CQ382" i="58"/>
  <c r="CQ378" i="58"/>
  <c r="CQ324" i="58"/>
  <c r="CQ364" i="58"/>
  <c r="CQ195" i="58"/>
  <c r="CQ218" i="58"/>
  <c r="CQ311" i="58"/>
  <c r="CQ187" i="58"/>
  <c r="CQ107" i="58"/>
  <c r="CQ164" i="58"/>
  <c r="CQ377" i="58"/>
  <c r="CQ387" i="58"/>
  <c r="CQ199" i="58"/>
  <c r="CQ240" i="58"/>
  <c r="CQ173" i="58"/>
  <c r="CQ392" i="58"/>
  <c r="CQ350" i="58"/>
  <c r="CQ296" i="58"/>
  <c r="CQ248" i="58"/>
  <c r="CQ381" i="58"/>
  <c r="CQ333" i="58"/>
  <c r="CQ198" i="58"/>
  <c r="CQ159" i="58"/>
  <c r="CQ120" i="58"/>
  <c r="CQ318" i="58"/>
  <c r="CQ170" i="58"/>
  <c r="CQ185" i="58"/>
  <c r="CQ291" i="58"/>
  <c r="CQ99" i="58"/>
  <c r="CQ264" i="58"/>
  <c r="CQ346" i="58"/>
  <c r="CQ345" i="58"/>
  <c r="CQ219" i="58"/>
  <c r="CQ252" i="58"/>
  <c r="CQ207" i="58"/>
  <c r="CQ360" i="58"/>
  <c r="CQ101" i="58"/>
  <c r="CQ178" i="58"/>
  <c r="CQ306" i="58"/>
  <c r="CQ222" i="58"/>
  <c r="CQ269" i="58"/>
  <c r="CQ376" i="58"/>
  <c r="CQ118" i="58"/>
  <c r="CQ300" i="58"/>
  <c r="CQ98" i="58"/>
  <c r="CQ332" i="58"/>
  <c r="CQ374" i="58"/>
  <c r="CQ153" i="58"/>
  <c r="CQ206" i="58"/>
  <c r="CQ229" i="58"/>
  <c r="CQ110" i="58"/>
  <c r="CQ299" i="58"/>
  <c r="CQ216" i="58"/>
  <c r="CQ330" i="58"/>
  <c r="CQ366" i="58"/>
  <c r="CQ123" i="58"/>
  <c r="CQ220" i="58"/>
  <c r="CQ303" i="58"/>
  <c r="CQ223" i="58"/>
  <c r="CQ203" i="58"/>
  <c r="CQ260" i="58"/>
  <c r="CQ268" i="58"/>
  <c r="CQ320" i="58"/>
  <c r="CQ192" i="58"/>
  <c r="CQ201" i="58"/>
  <c r="CQ385" i="58"/>
  <c r="CQ105" i="58"/>
  <c r="CQ274" i="58"/>
  <c r="CQ293" i="58"/>
  <c r="CQ285" i="58"/>
  <c r="CQ136" i="58"/>
  <c r="CQ190" i="58"/>
  <c r="CQ271" i="58"/>
  <c r="CQ266" i="58"/>
  <c r="CQ194" i="58"/>
  <c r="CQ352" i="58"/>
  <c r="CQ340" i="58"/>
  <c r="CQ277" i="58"/>
  <c r="CQ286" i="58"/>
  <c r="CQ383" i="58"/>
  <c r="CQ152" i="58"/>
  <c r="CQ326" i="58"/>
  <c r="CQ191" i="58"/>
  <c r="CQ304" i="58"/>
  <c r="CQ343" i="58"/>
  <c r="CQ128" i="58"/>
  <c r="CQ233" i="58"/>
  <c r="CQ334" i="58"/>
  <c r="CQ246" i="58"/>
  <c r="CQ147" i="58"/>
  <c r="CQ181" i="58"/>
  <c r="CQ103" i="58"/>
  <c r="CQ329" i="58"/>
  <c r="CQ149" i="58"/>
  <c r="CQ119" i="58"/>
  <c r="CQ337" i="58"/>
  <c r="CQ253" i="58"/>
  <c r="CQ172" i="58"/>
  <c r="CQ109" i="58"/>
  <c r="CQ335" i="58"/>
  <c r="CQ150" i="58"/>
  <c r="CQ217" i="58"/>
  <c r="CQ242" i="58"/>
  <c r="W24" i="58"/>
  <c r="W37" i="58"/>
  <c r="CQ106" i="58"/>
  <c r="CQ321" i="58"/>
  <c r="CQ208" i="58"/>
  <c r="X71" i="58"/>
  <c r="X72" i="58"/>
  <c r="X36" i="58"/>
  <c r="X35" i="58"/>
  <c r="CY94" i="58" l="1"/>
  <c r="CZ94" i="58"/>
  <c r="DC94" i="58" s="1"/>
  <c r="CW95" i="58"/>
  <c r="CX95" i="58" s="1"/>
  <c r="DB95" i="58"/>
  <c r="Y34" i="58"/>
  <c r="Y33" i="58"/>
  <c r="Y23" i="58"/>
  <c r="Y37" i="58" s="1"/>
  <c r="Y59" i="58"/>
  <c r="Y73" i="58" s="1"/>
  <c r="Y70" i="58"/>
  <c r="Y30" i="58"/>
  <c r="Y10" i="58"/>
  <c r="Y15" i="58" s="1"/>
  <c r="Y16" i="58" s="1"/>
  <c r="Y76" i="58"/>
  <c r="Y19" i="58"/>
  <c r="Y55" i="58"/>
  <c r="Y66" i="58"/>
  <c r="Y69" i="58"/>
  <c r="Y40" i="58"/>
  <c r="DB106" i="58"/>
  <c r="DB217" i="58"/>
  <c r="DB149" i="58"/>
  <c r="DB147" i="58"/>
  <c r="DB326" i="58"/>
  <c r="DB266" i="58"/>
  <c r="DB285" i="58"/>
  <c r="DB268" i="58"/>
  <c r="DB303" i="58"/>
  <c r="DB330" i="58"/>
  <c r="DB229" i="58"/>
  <c r="DB332" i="58"/>
  <c r="DB376" i="58"/>
  <c r="DB178" i="58"/>
  <c r="DB170" i="58"/>
  <c r="DB240" i="58"/>
  <c r="DB378" i="58"/>
  <c r="DB162" i="58"/>
  <c r="DB367" i="58"/>
  <c r="DB161" i="58"/>
  <c r="DB226" i="58"/>
  <c r="DB295" i="58"/>
  <c r="DB234" i="58"/>
  <c r="DB138" i="58"/>
  <c r="DB249" i="58"/>
  <c r="DB384" i="58"/>
  <c r="DB139" i="58"/>
  <c r="DB96" i="58"/>
  <c r="DB265" i="58"/>
  <c r="DB174" i="58"/>
  <c r="DB193" i="58"/>
  <c r="DB313" i="58"/>
  <c r="DB339" i="58"/>
  <c r="DB141" i="58"/>
  <c r="DB210" i="58"/>
  <c r="DB319" i="58"/>
  <c r="DB188" i="58"/>
  <c r="DB287" i="58"/>
  <c r="DB261" i="58"/>
  <c r="DB329" i="58"/>
  <c r="DB152" i="58"/>
  <c r="DB340" i="58"/>
  <c r="DB201" i="58"/>
  <c r="DB260" i="58"/>
  <c r="DB206" i="58"/>
  <c r="DB98" i="58"/>
  <c r="DB219" i="58"/>
  <c r="DB333" i="58"/>
  <c r="DB350" i="58"/>
  <c r="DB195" i="58"/>
  <c r="DB382" i="58"/>
  <c r="DB204" i="58"/>
  <c r="DB301" i="58"/>
  <c r="DB133" i="58"/>
  <c r="DB341" i="58"/>
  <c r="DB228" i="58"/>
  <c r="DB227" i="58"/>
  <c r="DB247" i="58"/>
  <c r="DB142" i="58"/>
  <c r="DB115" i="58"/>
  <c r="DB182" i="58"/>
  <c r="DB282" i="58"/>
  <c r="DB104" i="58"/>
  <c r="DB297" i="58"/>
  <c r="W41" i="58"/>
  <c r="W42" i="58" s="1"/>
  <c r="P42" i="49" s="1"/>
  <c r="DB335" i="58"/>
  <c r="DB103" i="58"/>
  <c r="DB304" i="58"/>
  <c r="DB383" i="58"/>
  <c r="DB190" i="58"/>
  <c r="DB192" i="58"/>
  <c r="DB203" i="58"/>
  <c r="DB299" i="58"/>
  <c r="DB300" i="58"/>
  <c r="DB222" i="58"/>
  <c r="DB345" i="58"/>
  <c r="DB120" i="58"/>
  <c r="DB381" i="58"/>
  <c r="DB321" i="58"/>
  <c r="DB242" i="58"/>
  <c r="DB109" i="58"/>
  <c r="DB119" i="58"/>
  <c r="DB181" i="58"/>
  <c r="DB233" i="58"/>
  <c r="DB191" i="58"/>
  <c r="DB286" i="58"/>
  <c r="DB194" i="58"/>
  <c r="DB136" i="58"/>
  <c r="DB105" i="58"/>
  <c r="DB320" i="58"/>
  <c r="DB223" i="58"/>
  <c r="DB366" i="58"/>
  <c r="DB110" i="58"/>
  <c r="DB374" i="58"/>
  <c r="DB118" i="58"/>
  <c r="DB306" i="58"/>
  <c r="DB207" i="58"/>
  <c r="DB346" i="58"/>
  <c r="DB185" i="58"/>
  <c r="DB159" i="58"/>
  <c r="DB248" i="58"/>
  <c r="DB173" i="58"/>
  <c r="DB377" i="58"/>
  <c r="DB311" i="58"/>
  <c r="DB324" i="58"/>
  <c r="DB344" i="58"/>
  <c r="DB258" i="58"/>
  <c r="DB241" i="58"/>
  <c r="DB314" i="58"/>
  <c r="DB276" i="58"/>
  <c r="DB315" i="58"/>
  <c r="DB309" i="58"/>
  <c r="DB380" i="58"/>
  <c r="DB184" i="58"/>
  <c r="DB114" i="58"/>
  <c r="DB112" i="58"/>
  <c r="DB361" i="58"/>
  <c r="DB230" i="58"/>
  <c r="DB111" i="58"/>
  <c r="DB254" i="58"/>
  <c r="DB183" i="58"/>
  <c r="DB302" i="58"/>
  <c r="DB125" i="58"/>
  <c r="DB331" i="58"/>
  <c r="DB144" i="58"/>
  <c r="DB151" i="58"/>
  <c r="DB368" i="58"/>
  <c r="DB390" i="58"/>
  <c r="DB129" i="58"/>
  <c r="DB244" i="58"/>
  <c r="DB255" i="58"/>
  <c r="DB389" i="58"/>
  <c r="DB97" i="58"/>
  <c r="DB200" i="58"/>
  <c r="DB294" i="58"/>
  <c r="DB143" i="58"/>
  <c r="DB348" i="58"/>
  <c r="DB238" i="58"/>
  <c r="DB270" i="58"/>
  <c r="DB197" i="58"/>
  <c r="DB121" i="58"/>
  <c r="DB362" i="58"/>
  <c r="DB221" i="58"/>
  <c r="DB127" i="58"/>
  <c r="DB212" i="58"/>
  <c r="DB236" i="58"/>
  <c r="DB160" i="58"/>
  <c r="DB312" i="58"/>
  <c r="DB288" i="58"/>
  <c r="DB148" i="58"/>
  <c r="DB359" i="58"/>
  <c r="DB224" i="58"/>
  <c r="DB130" i="58"/>
  <c r="X24" i="58"/>
  <c r="DB208" i="58"/>
  <c r="DB172" i="58"/>
  <c r="DB128" i="58"/>
  <c r="DB277" i="58"/>
  <c r="DB385" i="58"/>
  <c r="DB264" i="58"/>
  <c r="DB296" i="58"/>
  <c r="DB218" i="58"/>
  <c r="DB338" i="58"/>
  <c r="DB298" i="58"/>
  <c r="DB263" i="58"/>
  <c r="DB113" i="58"/>
  <c r="DB225" i="58"/>
  <c r="DB156" i="58"/>
  <c r="DB284" i="58"/>
  <c r="DB158" i="58"/>
  <c r="DB307" i="58"/>
  <c r="DB196" i="58"/>
  <c r="DB386" i="58"/>
  <c r="DB369" i="58"/>
  <c r="DB150" i="58"/>
  <c r="DB246" i="58"/>
  <c r="DB293" i="58"/>
  <c r="DB216" i="58"/>
  <c r="DB269" i="58"/>
  <c r="DB99" i="58"/>
  <c r="DB107" i="58"/>
  <c r="DB358" i="58"/>
  <c r="DB176" i="58"/>
  <c r="DB278" i="58"/>
  <c r="DB100" i="58"/>
  <c r="DB211" i="58"/>
  <c r="DB102" i="58"/>
  <c r="DB272" i="58"/>
  <c r="DB213" i="58"/>
  <c r="DB308" i="58"/>
  <c r="DB275" i="58"/>
  <c r="DB171" i="58"/>
  <c r="DB323" i="58"/>
  <c r="DB283" i="58"/>
  <c r="DB305" i="58"/>
  <c r="DB124" i="58"/>
  <c r="DB169" i="58"/>
  <c r="DB336" i="58"/>
  <c r="DB393" i="58"/>
  <c r="DB205" i="58"/>
  <c r="DB117" i="58"/>
  <c r="DB132" i="58"/>
  <c r="DB215" i="58"/>
  <c r="DB347" i="58"/>
  <c r="DB310" i="58"/>
  <c r="DB166" i="58"/>
  <c r="DB179" i="58"/>
  <c r="DB252" i="58"/>
  <c r="DB198" i="58"/>
  <c r="DB164" i="58"/>
  <c r="DB163" i="58"/>
  <c r="DB267" i="58"/>
  <c r="DB239" i="58"/>
  <c r="DB145" i="58"/>
  <c r="DB373" i="58"/>
  <c r="DB280" i="58"/>
  <c r="DB237" i="58"/>
  <c r="DB168" i="58"/>
  <c r="DB186" i="58"/>
  <c r="DB372" i="58"/>
  <c r="DB292" i="58"/>
  <c r="DB349" i="58"/>
  <c r="DB140" i="58"/>
  <c r="DB243" i="58"/>
  <c r="DB253" i="58"/>
  <c r="DB343" i="58"/>
  <c r="DB271" i="58"/>
  <c r="DB220" i="58"/>
  <c r="DB101" i="58"/>
  <c r="DB318" i="58"/>
  <c r="DB199" i="58"/>
  <c r="DB365" i="58"/>
  <c r="DB391" i="58"/>
  <c r="DB289" i="58"/>
  <c r="DB135" i="58"/>
  <c r="DB131" i="58"/>
  <c r="DB356" i="58"/>
  <c r="DB245" i="58"/>
  <c r="DB363" i="58"/>
  <c r="DB337" i="58"/>
  <c r="DB334" i="58"/>
  <c r="DB352" i="58"/>
  <c r="DB274" i="58"/>
  <c r="DB123" i="58"/>
  <c r="DB153" i="58"/>
  <c r="DB360" i="58"/>
  <c r="DB291" i="58"/>
  <c r="DB392" i="58"/>
  <c r="DB387" i="58"/>
  <c r="DB187" i="58"/>
  <c r="DB364" i="58"/>
  <c r="DB357" i="58"/>
  <c r="DB146" i="58"/>
  <c r="DB235" i="58"/>
  <c r="DB214" i="58"/>
  <c r="DB317" i="58"/>
  <c r="DB259" i="58"/>
  <c r="DB354" i="58"/>
  <c r="DB327" i="58"/>
  <c r="DB165" i="58"/>
  <c r="DB116" i="58"/>
  <c r="DB355" i="58"/>
  <c r="DB189" i="58"/>
  <c r="DB126" i="58"/>
  <c r="DB134" i="58"/>
  <c r="DB180" i="58"/>
  <c r="DB353" i="58"/>
  <c r="DB375" i="58"/>
  <c r="DB231" i="58"/>
  <c r="DB388" i="58"/>
  <c r="DB273" i="58"/>
  <c r="DB257" i="58"/>
  <c r="DB167" i="58"/>
  <c r="DB281" i="58"/>
  <c r="DB209" i="58"/>
  <c r="DB232" i="58"/>
  <c r="DB316" i="58"/>
  <c r="DB379" i="58"/>
  <c r="DB370" i="58"/>
  <c r="DB256" i="58"/>
  <c r="DB250" i="58"/>
  <c r="DB175" i="58"/>
  <c r="DB328" i="58"/>
  <c r="DB290" i="58"/>
  <c r="DB279" i="58"/>
  <c r="DB137" i="58"/>
  <c r="DB122" i="58"/>
  <c r="DB262" i="58"/>
  <c r="DB342" i="58"/>
  <c r="DB157" i="58"/>
  <c r="DB155" i="58"/>
  <c r="DB154" i="58"/>
  <c r="DB177" i="58"/>
  <c r="DB322" i="58"/>
  <c r="DB371" i="58"/>
  <c r="DB251" i="58"/>
  <c r="DB108" i="58"/>
  <c r="DB325" i="58"/>
  <c r="DB202" i="58"/>
  <c r="DB351" i="58"/>
  <c r="X60" i="58"/>
  <c r="X41" i="58"/>
  <c r="X42" i="58" s="1"/>
  <c r="Q42" i="49" s="1"/>
  <c r="Y36" i="58"/>
  <c r="Y35" i="58"/>
  <c r="Y72" i="58"/>
  <c r="Y71" i="58"/>
  <c r="CW96" i="58" l="1"/>
  <c r="CX96" i="58" s="1"/>
  <c r="CY96" i="58" s="1"/>
  <c r="CZ95" i="58"/>
  <c r="DC95" i="58" s="1"/>
  <c r="CY95" i="58"/>
  <c r="Z66" i="58"/>
  <c r="Z40" i="58"/>
  <c r="Z59" i="58"/>
  <c r="Z55" i="58"/>
  <c r="Z19" i="58"/>
  <c r="Z30" i="58"/>
  <c r="Z70" i="58"/>
  <c r="Z10" i="58"/>
  <c r="Z15" i="58" s="1"/>
  <c r="Z16" i="58" s="1"/>
  <c r="Z33" i="58"/>
  <c r="Z76" i="58"/>
  <c r="Z69" i="58"/>
  <c r="Z23" i="58"/>
  <c r="Z34" i="58"/>
  <c r="Y60" i="58"/>
  <c r="Y24" i="58"/>
  <c r="Y41" i="58"/>
  <c r="Y42" i="58" s="1"/>
  <c r="R42" i="49" s="1"/>
  <c r="Z71" i="58"/>
  <c r="Z72" i="58"/>
  <c r="Z36" i="58"/>
  <c r="Z35" i="58"/>
  <c r="CZ96" i="58" l="1"/>
  <c r="DC96" i="58" s="1"/>
  <c r="CW97" i="58"/>
  <c r="CX97" i="58" s="1"/>
  <c r="AA40" i="58"/>
  <c r="AA69" i="58"/>
  <c r="AA76" i="58"/>
  <c r="AA30" i="58"/>
  <c r="AA34" i="58"/>
  <c r="AA70" i="58"/>
  <c r="AA23" i="58"/>
  <c r="AA10" i="58"/>
  <c r="AA15" i="58" s="1"/>
  <c r="AA16" i="58" s="1"/>
  <c r="AA33" i="58"/>
  <c r="AA55" i="58"/>
  <c r="AA66" i="58"/>
  <c r="AA19" i="58"/>
  <c r="AA59" i="58"/>
  <c r="AA73" i="58" s="1"/>
  <c r="Z60" i="58"/>
  <c r="Z73" i="58"/>
  <c r="Z24" i="58"/>
  <c r="Z37" i="58"/>
  <c r="Z41" i="58" s="1"/>
  <c r="Z42" i="58" s="1"/>
  <c r="S42" i="49" s="1"/>
  <c r="AA35" i="58"/>
  <c r="AA36" i="58"/>
  <c r="AA72" i="58"/>
  <c r="AA71" i="58"/>
  <c r="CW98" i="58" l="1"/>
  <c r="CX98" i="58" s="1"/>
  <c r="CY98" i="58" s="1"/>
  <c r="CY97" i="58"/>
  <c r="CZ97" i="58"/>
  <c r="DC97" i="58" s="1"/>
  <c r="AA24" i="58"/>
  <c r="AB70" i="58"/>
  <c r="AB66" i="58"/>
  <c r="AB33" i="58"/>
  <c r="AB76" i="58"/>
  <c r="AB55" i="58"/>
  <c r="AB59" i="58"/>
  <c r="AB23" i="58"/>
  <c r="AB37" i="58" s="1"/>
  <c r="AB10" i="58"/>
  <c r="AB15" i="58" s="1"/>
  <c r="AB16" i="58" s="1"/>
  <c r="AB40" i="58"/>
  <c r="AB69" i="58"/>
  <c r="AB19" i="58"/>
  <c r="AB30" i="58"/>
  <c r="AB34" i="58"/>
  <c r="AA37" i="58"/>
  <c r="AA41" i="58" s="1"/>
  <c r="AA42" i="58" s="1"/>
  <c r="T42" i="49" s="1"/>
  <c r="AA60" i="58"/>
  <c r="AB72" i="58"/>
  <c r="AB71" i="58"/>
  <c r="AB36" i="58"/>
  <c r="AB35" i="58"/>
  <c r="AB60" i="58" l="1"/>
  <c r="CZ98" i="58"/>
  <c r="DC98" i="58" s="1"/>
  <c r="CW99" i="58"/>
  <c r="AC33" i="58"/>
  <c r="AC69" i="58"/>
  <c r="AC59" i="58"/>
  <c r="AC73" i="58" s="1"/>
  <c r="AC34" i="58"/>
  <c r="AC23" i="58"/>
  <c r="AC37" i="58" s="1"/>
  <c r="AC30" i="58"/>
  <c r="AC19" i="58"/>
  <c r="AC40" i="58"/>
  <c r="AC70" i="58"/>
  <c r="AC10" i="58"/>
  <c r="AC15" i="58" s="1"/>
  <c r="AC16" i="58" s="1"/>
  <c r="AC76" i="58"/>
  <c r="AC55" i="58"/>
  <c r="AC66" i="58"/>
  <c r="AB24" i="58"/>
  <c r="AB73" i="58"/>
  <c r="AB41" i="58"/>
  <c r="AB42" i="58" s="1"/>
  <c r="U42" i="49" s="1"/>
  <c r="AC35" i="58"/>
  <c r="AC36" i="58"/>
  <c r="AC72" i="58"/>
  <c r="AC71" i="58"/>
  <c r="CW100" i="58" l="1"/>
  <c r="CX99" i="58"/>
  <c r="AC24" i="58"/>
  <c r="AC60" i="58"/>
  <c r="AD66" i="58"/>
  <c r="AD70" i="58"/>
  <c r="AD23" i="58"/>
  <c r="AD37" i="58" s="1"/>
  <c r="AD34" i="58"/>
  <c r="AD69" i="58"/>
  <c r="AD33" i="58"/>
  <c r="AD55" i="58"/>
  <c r="AD59" i="58"/>
  <c r="AD10" i="58"/>
  <c r="AD15" i="58" s="1"/>
  <c r="AD16" i="58" s="1"/>
  <c r="AD40" i="58"/>
  <c r="AD76" i="58"/>
  <c r="AD19" i="58"/>
  <c r="AD30" i="58"/>
  <c r="AC41" i="58"/>
  <c r="AC42" i="58" s="1"/>
  <c r="V42" i="49" s="1"/>
  <c r="AD72" i="58"/>
  <c r="AD71" i="58"/>
  <c r="AD36" i="58"/>
  <c r="AD35" i="58"/>
  <c r="CY99" i="58" l="1"/>
  <c r="CZ99" i="58"/>
  <c r="DC99" i="58" s="1"/>
  <c r="CW101" i="58"/>
  <c r="CX100" i="58"/>
  <c r="AD60" i="58"/>
  <c r="AE19" i="58"/>
  <c r="AE10" i="58"/>
  <c r="AE15" i="58" s="1"/>
  <c r="AE16" i="58" s="1"/>
  <c r="AE76" i="58"/>
  <c r="AE59" i="58"/>
  <c r="AE70" i="58"/>
  <c r="AE55" i="58"/>
  <c r="AE33" i="58"/>
  <c r="AE34" i="58"/>
  <c r="AE66" i="58"/>
  <c r="AE30" i="58"/>
  <c r="AE40" i="58"/>
  <c r="AE23" i="58"/>
  <c r="AE37" i="58" s="1"/>
  <c r="AE69" i="58"/>
  <c r="AD73" i="58"/>
  <c r="AD24" i="58"/>
  <c r="AE36" i="58"/>
  <c r="AE35" i="58"/>
  <c r="AE72" i="58"/>
  <c r="AE71" i="58"/>
  <c r="AD41" i="58"/>
  <c r="AD42" i="58" s="1"/>
  <c r="W42" i="49" s="1"/>
  <c r="CY100" i="58" l="1"/>
  <c r="CZ100" i="58"/>
  <c r="DC100" i="58" s="1"/>
  <c r="CX101" i="58"/>
  <c r="CW102" i="58"/>
  <c r="AE60" i="58"/>
  <c r="AF55" i="58"/>
  <c r="AF19" i="58"/>
  <c r="AF30" i="58"/>
  <c r="AF40" i="58"/>
  <c r="AF69" i="58"/>
  <c r="AF33" i="58"/>
  <c r="AF76" i="58"/>
  <c r="AF59" i="58"/>
  <c r="AF73" i="58" s="1"/>
  <c r="AF10" i="58"/>
  <c r="AF15" i="58" s="1"/>
  <c r="AF16" i="58" s="1"/>
  <c r="AF70" i="58"/>
  <c r="AF66" i="58"/>
  <c r="AF23" i="58"/>
  <c r="AF34" i="58"/>
  <c r="AE24" i="58"/>
  <c r="AE73" i="58"/>
  <c r="AE41" i="58"/>
  <c r="AE42" i="58" s="1"/>
  <c r="X42" i="49" s="1"/>
  <c r="AF71" i="58"/>
  <c r="AF72" i="58"/>
  <c r="AF36" i="58"/>
  <c r="AF35" i="58"/>
  <c r="CX102" i="58" l="1"/>
  <c r="CW103" i="58"/>
  <c r="CZ101" i="58"/>
  <c r="DC101" i="58" s="1"/>
  <c r="CY101" i="58"/>
  <c r="AF24" i="58"/>
  <c r="AG69" i="58"/>
  <c r="AG23" i="58"/>
  <c r="AG37" i="58" s="1"/>
  <c r="AG59" i="58"/>
  <c r="AG73" i="58" s="1"/>
  <c r="AG70" i="58"/>
  <c r="AG19" i="58"/>
  <c r="AG34" i="58"/>
  <c r="AG33" i="58"/>
  <c r="AG10" i="58"/>
  <c r="AG15" i="58" s="1"/>
  <c r="AG16" i="58" s="1"/>
  <c r="AG76" i="58"/>
  <c r="AG30" i="58"/>
  <c r="AG40" i="58"/>
  <c r="AG55" i="58"/>
  <c r="AG66" i="58"/>
  <c r="AF60" i="58"/>
  <c r="AF37" i="58"/>
  <c r="AF41" i="58" s="1"/>
  <c r="AF42" i="58" s="1"/>
  <c r="Y42" i="49" s="1"/>
  <c r="AG36" i="58"/>
  <c r="AG35" i="58"/>
  <c r="AG72" i="58"/>
  <c r="AG71" i="58"/>
  <c r="CX103" i="58" l="1"/>
  <c r="CW104" i="58"/>
  <c r="CZ102" i="58"/>
  <c r="DC102" i="58" s="1"/>
  <c r="CY102" i="58"/>
  <c r="AH66" i="58"/>
  <c r="AH59" i="58"/>
  <c r="AH73" i="58" s="1"/>
  <c r="AH55" i="58"/>
  <c r="AH30" i="58"/>
  <c r="AH33" i="58"/>
  <c r="AH76" i="58"/>
  <c r="AH23" i="58"/>
  <c r="AH34" i="58"/>
  <c r="AH70" i="58"/>
  <c r="AH10" i="58"/>
  <c r="AH15" i="58" s="1"/>
  <c r="AH16" i="58" s="1"/>
  <c r="AH40" i="58"/>
  <c r="AH69" i="58"/>
  <c r="AH19" i="58"/>
  <c r="AG24" i="58"/>
  <c r="AG60" i="58"/>
  <c r="AG41" i="58"/>
  <c r="AG42" i="58" s="1"/>
  <c r="Z42" i="49" s="1"/>
  <c r="AH71" i="58"/>
  <c r="AH72" i="58"/>
  <c r="AH36" i="58"/>
  <c r="AH35" i="58"/>
  <c r="CX104" i="58" l="1"/>
  <c r="CW105" i="58"/>
  <c r="CZ103" i="58"/>
  <c r="DC103" i="58" s="1"/>
  <c r="CY103" i="58"/>
  <c r="AH24" i="58"/>
  <c r="AI34" i="58"/>
  <c r="AI59" i="58"/>
  <c r="AI73" i="58" s="1"/>
  <c r="AI30" i="58"/>
  <c r="AI40" i="58"/>
  <c r="AI10" i="58"/>
  <c r="AI15" i="58" s="1"/>
  <c r="AI16" i="58" s="1"/>
  <c r="AI19" i="58"/>
  <c r="AI55" i="58"/>
  <c r="AI66" i="58"/>
  <c r="AI76" i="58"/>
  <c r="AI23" i="58"/>
  <c r="AI37" i="58" s="1"/>
  <c r="AI69" i="58"/>
  <c r="AI33" i="58"/>
  <c r="AI70" i="58"/>
  <c r="AH60" i="58"/>
  <c r="AH37" i="58"/>
  <c r="AH41" i="58" s="1"/>
  <c r="AH42" i="58" s="1"/>
  <c r="AA42" i="49" s="1"/>
  <c r="AI35" i="58"/>
  <c r="AI36" i="58"/>
  <c r="AI72" i="58"/>
  <c r="AI71" i="58"/>
  <c r="CX105" i="58" l="1"/>
  <c r="CW106" i="58"/>
  <c r="CY104" i="58"/>
  <c r="CZ104" i="58"/>
  <c r="DC104" i="58" s="1"/>
  <c r="AJ23" i="58"/>
  <c r="AJ34" i="58"/>
  <c r="AJ59" i="58"/>
  <c r="AJ69" i="58"/>
  <c r="AJ19" i="58"/>
  <c r="AJ30" i="58"/>
  <c r="AJ55" i="58"/>
  <c r="AJ10" i="58"/>
  <c r="AJ15" i="58" s="1"/>
  <c r="AJ16" i="58" s="1"/>
  <c r="AJ40" i="58"/>
  <c r="AJ66" i="58"/>
  <c r="AJ73" i="58"/>
  <c r="AJ70" i="58"/>
  <c r="AJ33" i="58"/>
  <c r="AJ76" i="58"/>
  <c r="AI24" i="58"/>
  <c r="AI60" i="58"/>
  <c r="AJ72" i="58"/>
  <c r="AJ71" i="58"/>
  <c r="AJ36" i="58"/>
  <c r="AJ35" i="58"/>
  <c r="AI41" i="58"/>
  <c r="AI42" i="58" s="1"/>
  <c r="AB42" i="49" s="1"/>
  <c r="CX106" i="58" l="1"/>
  <c r="CW107" i="58"/>
  <c r="CY105" i="58"/>
  <c r="CZ105" i="58"/>
  <c r="DC105" i="58" s="1"/>
  <c r="AJ60" i="58"/>
  <c r="AJ24" i="58"/>
  <c r="AK34" i="58"/>
  <c r="AK33" i="58"/>
  <c r="AK69" i="58"/>
  <c r="AK23" i="58"/>
  <c r="AK37" i="58" s="1"/>
  <c r="AK30" i="58"/>
  <c r="AK40" i="58"/>
  <c r="AK59" i="58"/>
  <c r="AK73" i="58" s="1"/>
  <c r="AK70" i="58"/>
  <c r="AK55" i="58"/>
  <c r="AK66" i="58"/>
  <c r="AK10" i="58"/>
  <c r="AK15" i="58" s="1"/>
  <c r="AK16" i="58" s="1"/>
  <c r="AK19" i="58"/>
  <c r="AK76" i="58"/>
  <c r="AJ37" i="58"/>
  <c r="AK35" i="58"/>
  <c r="AK36" i="58"/>
  <c r="AK72" i="58"/>
  <c r="AK71" i="58"/>
  <c r="CW108" i="58" l="1"/>
  <c r="CX107" i="58"/>
  <c r="CZ106" i="58"/>
  <c r="DC106" i="58" s="1"/>
  <c r="CY106" i="58"/>
  <c r="AL33" i="58"/>
  <c r="AL66" i="58"/>
  <c r="AL70" i="58"/>
  <c r="AL23" i="58"/>
  <c r="AL37" i="58" s="1"/>
  <c r="AL19" i="58"/>
  <c r="AL30" i="58"/>
  <c r="AL34" i="58"/>
  <c r="AL69" i="58"/>
  <c r="AL55" i="58"/>
  <c r="AL59" i="58"/>
  <c r="AL10" i="58"/>
  <c r="AL15" i="58" s="1"/>
  <c r="AL16" i="58" s="1"/>
  <c r="AL40" i="58"/>
  <c r="AL76" i="58"/>
  <c r="AJ41" i="58"/>
  <c r="AJ42" i="58" s="1"/>
  <c r="AC42" i="49" s="1"/>
  <c r="AK60" i="58"/>
  <c r="AK24" i="58"/>
  <c r="AK41" i="58"/>
  <c r="AK42" i="58" s="1"/>
  <c r="AD42" i="49" s="1"/>
  <c r="AL72" i="58"/>
  <c r="AL71" i="58"/>
  <c r="AL36" i="58"/>
  <c r="AL35" i="58"/>
  <c r="CZ107" i="58" l="1"/>
  <c r="DC107" i="58" s="1"/>
  <c r="CY107" i="58"/>
  <c r="CX108" i="58"/>
  <c r="CW109" i="58"/>
  <c r="AL24" i="58"/>
  <c r="AM40" i="58"/>
  <c r="AM23" i="58"/>
  <c r="AM37" i="58" s="1"/>
  <c r="AM76" i="58"/>
  <c r="AM10" i="58"/>
  <c r="AM15" i="58" s="1"/>
  <c r="AM16" i="58" s="1"/>
  <c r="AM59" i="58"/>
  <c r="AM73" i="58" s="1"/>
  <c r="AM70" i="58"/>
  <c r="AM33" i="58"/>
  <c r="AM34" i="58"/>
  <c r="AM66" i="58"/>
  <c r="AM69" i="58"/>
  <c r="AM55" i="58"/>
  <c r="AM30" i="58"/>
  <c r="AM19" i="58"/>
  <c r="AL60" i="58"/>
  <c r="AL73" i="58"/>
  <c r="AM36" i="58"/>
  <c r="AM35" i="58"/>
  <c r="AM72" i="58"/>
  <c r="AM71" i="58"/>
  <c r="AL41" i="58"/>
  <c r="AL42" i="58" s="1"/>
  <c r="AE42" i="49" s="1"/>
  <c r="CW110" i="58" l="1"/>
  <c r="CX109" i="58"/>
  <c r="CZ109" i="58" s="1"/>
  <c r="DC109" i="58" s="1"/>
  <c r="CY108" i="58"/>
  <c r="CZ108" i="58"/>
  <c r="DC108" i="58" s="1"/>
  <c r="AN59" i="58"/>
  <c r="AN73" i="58" s="1"/>
  <c r="AN69" i="58"/>
  <c r="AN33" i="58"/>
  <c r="AN76" i="58"/>
  <c r="AN70" i="58"/>
  <c r="AN66" i="58"/>
  <c r="AN23" i="58"/>
  <c r="AN34" i="58"/>
  <c r="AN55" i="58"/>
  <c r="AN10" i="58"/>
  <c r="AN15" i="58" s="1"/>
  <c r="AN16" i="58" s="1"/>
  <c r="AN40" i="58"/>
  <c r="AN19" i="58"/>
  <c r="AN30" i="58"/>
  <c r="AM60" i="58"/>
  <c r="AM24" i="58"/>
  <c r="AM41" i="58"/>
  <c r="AM42" i="58" s="1"/>
  <c r="AF42" i="49" s="1"/>
  <c r="AN71" i="58"/>
  <c r="AN72" i="58"/>
  <c r="AN36" i="58"/>
  <c r="AN35" i="58"/>
  <c r="CX110" i="58" l="1"/>
  <c r="CZ110" i="58" s="1"/>
  <c r="DC110" i="58" s="1"/>
  <c r="CW111" i="58"/>
  <c r="AO59" i="58"/>
  <c r="AO73" i="58" s="1"/>
  <c r="AO33" i="58"/>
  <c r="AO23" i="58"/>
  <c r="AO37" i="58" s="1"/>
  <c r="AO70" i="58"/>
  <c r="AO10" i="58"/>
  <c r="AO15" i="58" s="1"/>
  <c r="AO16" i="58" s="1"/>
  <c r="AO76" i="58"/>
  <c r="AO30" i="58"/>
  <c r="AO40" i="58"/>
  <c r="AO55" i="58"/>
  <c r="AO66" i="58"/>
  <c r="AO19" i="58"/>
  <c r="AO34" i="58"/>
  <c r="AO69" i="58"/>
  <c r="AN24" i="58"/>
  <c r="AN37" i="58"/>
  <c r="AN60" i="58"/>
  <c r="AO36" i="58"/>
  <c r="AO35" i="58"/>
  <c r="AO72" i="58"/>
  <c r="AO71" i="58"/>
  <c r="CX111" i="58" l="1"/>
  <c r="CZ111" i="58" s="1"/>
  <c r="DC111" i="58" s="1"/>
  <c r="CW112" i="58"/>
  <c r="AP10" i="58"/>
  <c r="AP15" i="58" s="1"/>
  <c r="AP16" i="58" s="1"/>
  <c r="AP55" i="58"/>
  <c r="AP69" i="58"/>
  <c r="AP23" i="58"/>
  <c r="AP37" i="58" s="1"/>
  <c r="AP34" i="58"/>
  <c r="AP66" i="58"/>
  <c r="AP40" i="58"/>
  <c r="AP59" i="58"/>
  <c r="AP19" i="58"/>
  <c r="AP30" i="58"/>
  <c r="AP70" i="58"/>
  <c r="AP33" i="58"/>
  <c r="AP76" i="58"/>
  <c r="AO24" i="58"/>
  <c r="AO60" i="58"/>
  <c r="AN41" i="58"/>
  <c r="AN42" i="58" s="1"/>
  <c r="AG42" i="49" s="1"/>
  <c r="AO41" i="58"/>
  <c r="AO42" i="58" s="1"/>
  <c r="AH42" i="49" s="1"/>
  <c r="AP71" i="58"/>
  <c r="AP72" i="58"/>
  <c r="AP36" i="58"/>
  <c r="AP35" i="58"/>
  <c r="CW113" i="58" l="1"/>
  <c r="CX112" i="58"/>
  <c r="CZ112" i="58" s="1"/>
  <c r="DC112" i="58" s="1"/>
  <c r="AQ23" i="58"/>
  <c r="AQ37" i="58" s="1"/>
  <c r="AQ10" i="58"/>
  <c r="AQ15" i="58" s="1"/>
  <c r="AQ16" i="58" s="1"/>
  <c r="AQ33" i="58"/>
  <c r="AQ66" i="58"/>
  <c r="AQ76" i="58"/>
  <c r="AQ40" i="58"/>
  <c r="AQ69" i="58"/>
  <c r="AQ34" i="58"/>
  <c r="AQ19" i="58"/>
  <c r="AQ59" i="58"/>
  <c r="AQ70" i="58"/>
  <c r="AQ55" i="58"/>
  <c r="AQ30" i="58"/>
  <c r="AP24" i="58"/>
  <c r="AP60" i="58"/>
  <c r="AP73" i="58"/>
  <c r="AQ35" i="58"/>
  <c r="AQ36" i="58"/>
  <c r="AQ72" i="58"/>
  <c r="AQ71" i="58"/>
  <c r="AP41" i="58"/>
  <c r="AP42" i="58" s="1"/>
  <c r="AI42" i="49" s="1"/>
  <c r="CW114" i="58" l="1"/>
  <c r="CX113" i="58"/>
  <c r="CZ113" i="58" s="1"/>
  <c r="DC113" i="58" s="1"/>
  <c r="AQ60" i="58"/>
  <c r="AR55" i="58"/>
  <c r="AR59" i="58"/>
  <c r="AR73" i="58" s="1"/>
  <c r="AR10" i="58"/>
  <c r="AR15" i="58" s="1"/>
  <c r="AR16" i="58" s="1"/>
  <c r="AR40" i="58"/>
  <c r="AR69" i="58"/>
  <c r="AR19" i="58"/>
  <c r="AR66" i="58"/>
  <c r="AR70" i="58"/>
  <c r="AR33" i="58"/>
  <c r="AR76" i="58"/>
  <c r="AR23" i="58"/>
  <c r="AR34" i="58"/>
  <c r="AR30" i="58"/>
  <c r="AQ73" i="58"/>
  <c r="AQ24" i="58"/>
  <c r="AR72" i="58"/>
  <c r="AR71" i="58"/>
  <c r="AR36" i="58"/>
  <c r="AR35" i="58"/>
  <c r="AQ41" i="58"/>
  <c r="AQ42" i="58" s="1"/>
  <c r="AJ42" i="49" s="1"/>
  <c r="CX114" i="58" l="1"/>
  <c r="CZ114" i="58" s="1"/>
  <c r="DC114" i="58" s="1"/>
  <c r="CW115" i="58"/>
  <c r="AS66" i="58"/>
  <c r="AS55" i="58"/>
  <c r="AS34" i="58"/>
  <c r="AS33" i="58"/>
  <c r="AS69" i="58"/>
  <c r="AS23" i="58"/>
  <c r="AS37" i="58" s="1"/>
  <c r="AS30" i="58"/>
  <c r="AS40" i="58"/>
  <c r="AS59" i="58"/>
  <c r="AS60" i="58" s="1"/>
  <c r="AS70" i="58"/>
  <c r="AS10" i="58"/>
  <c r="AS15" i="58" s="1"/>
  <c r="AS16" i="58" s="1"/>
  <c r="AS19" i="58"/>
  <c r="AS76" i="58"/>
  <c r="AR24" i="58"/>
  <c r="AR60" i="58"/>
  <c r="AR37" i="58"/>
  <c r="AR41" i="58" s="1"/>
  <c r="AR42" i="58" s="1"/>
  <c r="AK42" i="49" s="1"/>
  <c r="AS35" i="58"/>
  <c r="AS36" i="58"/>
  <c r="AS72" i="58"/>
  <c r="AS71" i="58"/>
  <c r="CW116" i="58" l="1"/>
  <c r="CX115" i="58"/>
  <c r="CZ115" i="58" s="1"/>
  <c r="DC115" i="58" s="1"/>
  <c r="AS73" i="58"/>
  <c r="AT70" i="58"/>
  <c r="AT23" i="58"/>
  <c r="AT37" i="58" s="1"/>
  <c r="AT34" i="58"/>
  <c r="AT19" i="58"/>
  <c r="AT30" i="58"/>
  <c r="AT69" i="58"/>
  <c r="AT33" i="58"/>
  <c r="AT55" i="58"/>
  <c r="AT59" i="58"/>
  <c r="AT73" i="58" s="1"/>
  <c r="AT10" i="58"/>
  <c r="AT15" i="58" s="1"/>
  <c r="AT16" i="58" s="1"/>
  <c r="AT40" i="58"/>
  <c r="AT76" i="58"/>
  <c r="AT66" i="58"/>
  <c r="AS24" i="58"/>
  <c r="AS41" i="58"/>
  <c r="AS42" i="58" s="1"/>
  <c r="AL42" i="49" s="1"/>
  <c r="AT72" i="58"/>
  <c r="AT71" i="58"/>
  <c r="AT36" i="58"/>
  <c r="AT35" i="58"/>
  <c r="CW117" i="58" l="1"/>
  <c r="CX116" i="58"/>
  <c r="CZ116" i="58" s="1"/>
  <c r="DC116" i="58" s="1"/>
  <c r="AT60" i="58"/>
  <c r="AU33" i="58"/>
  <c r="AU34" i="58"/>
  <c r="AU66" i="58"/>
  <c r="AU30" i="58"/>
  <c r="AU40" i="58"/>
  <c r="AU23" i="58"/>
  <c r="AU69" i="58"/>
  <c r="AU59" i="58"/>
  <c r="AU73" i="58" s="1"/>
  <c r="AU70" i="58"/>
  <c r="AU19" i="58"/>
  <c r="AU10" i="58"/>
  <c r="AU15" i="58" s="1"/>
  <c r="AU16" i="58" s="1"/>
  <c r="AU76" i="58"/>
  <c r="AU55" i="58"/>
  <c r="AT24" i="58"/>
  <c r="AU36" i="58"/>
  <c r="AU35" i="58"/>
  <c r="AU72" i="58"/>
  <c r="AU71" i="58"/>
  <c r="AT41" i="58"/>
  <c r="AT42" i="58" s="1"/>
  <c r="AM42" i="49" s="1"/>
  <c r="CX117" i="58" l="1"/>
  <c r="CZ117" i="58" s="1"/>
  <c r="DC117" i="58" s="1"/>
  <c r="CW118" i="58"/>
  <c r="AU24" i="58"/>
  <c r="AV69" i="58"/>
  <c r="AV76" i="58"/>
  <c r="AV66" i="58"/>
  <c r="AV23" i="58"/>
  <c r="AV34" i="58"/>
  <c r="AV59" i="58"/>
  <c r="AV73" i="58" s="1"/>
  <c r="AV19" i="58"/>
  <c r="AV30" i="58"/>
  <c r="AV33" i="58"/>
  <c r="AV70" i="58"/>
  <c r="AV55" i="58"/>
  <c r="AV10" i="58"/>
  <c r="AV15" i="58" s="1"/>
  <c r="AV16" i="58" s="1"/>
  <c r="AV40" i="58"/>
  <c r="AU60" i="58"/>
  <c r="AU37" i="58"/>
  <c r="AU41" i="58" s="1"/>
  <c r="AU42" i="58" s="1"/>
  <c r="AN42" i="49" s="1"/>
  <c r="AV71" i="58"/>
  <c r="AV72" i="58"/>
  <c r="AV36" i="58"/>
  <c r="AV35" i="58"/>
  <c r="CW119" i="58" l="1"/>
  <c r="CX118" i="58"/>
  <c r="CZ118" i="58" s="1"/>
  <c r="DC118" i="58" s="1"/>
  <c r="AV60" i="58"/>
  <c r="AV24" i="58"/>
  <c r="AW23" i="58"/>
  <c r="AW37" i="58" s="1"/>
  <c r="AW59" i="58"/>
  <c r="AW73" i="58" s="1"/>
  <c r="AW70" i="58"/>
  <c r="AW30" i="58"/>
  <c r="AW40" i="58"/>
  <c r="AW10" i="58"/>
  <c r="AW15" i="58" s="1"/>
  <c r="AW16" i="58" s="1"/>
  <c r="AW76" i="58"/>
  <c r="AW19" i="58"/>
  <c r="AW55" i="58"/>
  <c r="AW66" i="58"/>
  <c r="AW33" i="58"/>
  <c r="AW34" i="58"/>
  <c r="AW69" i="58"/>
  <c r="AV37" i="58"/>
  <c r="AV41" i="58" s="1"/>
  <c r="AV42" i="58" s="1"/>
  <c r="AO42" i="49" s="1"/>
  <c r="AW36" i="58"/>
  <c r="AW35" i="58"/>
  <c r="AW72" i="58"/>
  <c r="AW71" i="58"/>
  <c r="CX119" i="58" l="1"/>
  <c r="CZ119" i="58" s="1"/>
  <c r="DC119" i="58" s="1"/>
  <c r="CW120" i="58"/>
  <c r="AX23" i="58"/>
  <c r="AX37" i="58" s="1"/>
  <c r="AX34" i="58"/>
  <c r="AX70" i="58"/>
  <c r="AX10" i="58"/>
  <c r="AX15" i="58" s="1"/>
  <c r="AX16" i="58" s="1"/>
  <c r="AX40" i="58"/>
  <c r="AX59" i="58"/>
  <c r="AX73" i="58" s="1"/>
  <c r="AX30" i="58"/>
  <c r="AX69" i="58"/>
  <c r="AX66" i="58"/>
  <c r="AX55" i="58"/>
  <c r="AX19" i="58"/>
  <c r="AX33" i="58"/>
  <c r="AX76" i="58"/>
  <c r="AW60" i="58"/>
  <c r="AW24" i="58"/>
  <c r="AW41" i="58"/>
  <c r="AW42" i="58" s="1"/>
  <c r="AP42" i="49" s="1"/>
  <c r="AX71" i="58"/>
  <c r="AX72" i="58"/>
  <c r="AX36" i="58"/>
  <c r="AX35" i="58"/>
  <c r="CX120" i="58" l="1"/>
  <c r="CZ120" i="58" s="1"/>
  <c r="DC120" i="58" s="1"/>
  <c r="CW121" i="58"/>
  <c r="AY69" i="58"/>
  <c r="AY34" i="58"/>
  <c r="AY33" i="58"/>
  <c r="AY76" i="58"/>
  <c r="AY59" i="58"/>
  <c r="AY70" i="58"/>
  <c r="AY23" i="58"/>
  <c r="AY37" i="58" s="1"/>
  <c r="AY30" i="58"/>
  <c r="AY40" i="58"/>
  <c r="AY10" i="58"/>
  <c r="AY15" i="58" s="1"/>
  <c r="AY16" i="58" s="1"/>
  <c r="AY19" i="58"/>
  <c r="AY55" i="58"/>
  <c r="AY66" i="58"/>
  <c r="AX60" i="58"/>
  <c r="AX24" i="58"/>
  <c r="AY35" i="58"/>
  <c r="AY36" i="58"/>
  <c r="AY72" i="58"/>
  <c r="AY71" i="58"/>
  <c r="AX41" i="58"/>
  <c r="AX42" i="58" s="1"/>
  <c r="AQ42" i="49" s="1"/>
  <c r="CX121" i="58" l="1"/>
  <c r="CZ121" i="58" s="1"/>
  <c r="DC121" i="58" s="1"/>
  <c r="CW122" i="58"/>
  <c r="AY60" i="58"/>
  <c r="AZ69" i="58"/>
  <c r="AZ19" i="58"/>
  <c r="AZ70" i="58"/>
  <c r="AZ55" i="58"/>
  <c r="AZ59" i="58"/>
  <c r="AZ23" i="58"/>
  <c r="AZ10" i="58"/>
  <c r="AZ15" i="58" s="1"/>
  <c r="AZ16" i="58" s="1"/>
  <c r="AZ40" i="58"/>
  <c r="AZ30" i="58"/>
  <c r="AZ66" i="58"/>
  <c r="AZ76" i="58"/>
  <c r="AZ33" i="58"/>
  <c r="AZ34" i="58"/>
  <c r="AY73" i="58"/>
  <c r="AY24" i="58"/>
  <c r="AZ72" i="58"/>
  <c r="AZ71" i="58"/>
  <c r="AZ36" i="58"/>
  <c r="AZ35" i="58"/>
  <c r="AY41" i="58"/>
  <c r="AY42" i="58" s="1"/>
  <c r="AR42" i="49" s="1"/>
  <c r="CX122" i="58" l="1"/>
  <c r="CZ122" i="58" s="1"/>
  <c r="DC122" i="58" s="1"/>
  <c r="CW123" i="58"/>
  <c r="AZ60" i="58"/>
  <c r="AZ24" i="58"/>
  <c r="AZ37" i="58"/>
  <c r="AZ41" i="58" s="1"/>
  <c r="AZ42" i="58" s="1"/>
  <c r="AS42" i="49" s="1"/>
  <c r="BA55" i="58"/>
  <c r="BA66" i="58"/>
  <c r="BA10" i="58"/>
  <c r="BA15" i="58" s="1"/>
  <c r="BA16" i="58" s="1"/>
  <c r="BA19" i="58"/>
  <c r="BA76" i="58"/>
  <c r="BA34" i="58"/>
  <c r="BA33" i="58"/>
  <c r="BA69" i="58"/>
  <c r="BA23" i="58"/>
  <c r="BA30" i="58"/>
  <c r="BA40" i="58"/>
  <c r="BA59" i="58"/>
  <c r="BA70" i="58"/>
  <c r="AZ73" i="58"/>
  <c r="BA35" i="58"/>
  <c r="BA36" i="58"/>
  <c r="BA72" i="58"/>
  <c r="BA71" i="58"/>
  <c r="CX123" i="58" l="1"/>
  <c r="CZ123" i="58" s="1"/>
  <c r="DC123" i="58" s="1"/>
  <c r="CW124" i="58"/>
  <c r="BA60" i="58"/>
  <c r="BB19" i="58"/>
  <c r="BB30" i="58"/>
  <c r="BB69" i="58"/>
  <c r="BB33" i="58"/>
  <c r="BB66" i="58"/>
  <c r="BB70" i="58"/>
  <c r="BB23" i="58"/>
  <c r="BB34" i="58"/>
  <c r="BB55" i="58"/>
  <c r="BB59" i="58"/>
  <c r="BB73" i="58" s="1"/>
  <c r="BB10" i="58"/>
  <c r="BB15" i="58" s="1"/>
  <c r="BB16" i="58" s="1"/>
  <c r="BB40" i="58"/>
  <c r="BB76" i="58"/>
  <c r="BA24" i="58"/>
  <c r="BA37" i="58"/>
  <c r="BA73" i="58"/>
  <c r="BB72" i="58"/>
  <c r="BB71" i="58"/>
  <c r="BB36" i="58"/>
  <c r="BB35" i="58"/>
  <c r="CX124" i="58" l="1"/>
  <c r="CZ124" i="58" s="1"/>
  <c r="DC124" i="58" s="1"/>
  <c r="CW125" i="58"/>
  <c r="BB24" i="58"/>
  <c r="BB37" i="58"/>
  <c r="BB41" i="58" s="1"/>
  <c r="BB42" i="58" s="1"/>
  <c r="AU42" i="49" s="1"/>
  <c r="BC33" i="58"/>
  <c r="BC34" i="58"/>
  <c r="BC55" i="58"/>
  <c r="BC66" i="58"/>
  <c r="BC19" i="58"/>
  <c r="BC76" i="58"/>
  <c r="BC10" i="58"/>
  <c r="BC15" i="58" s="1"/>
  <c r="BC16" i="58" s="1"/>
  <c r="BC59" i="58"/>
  <c r="BC70" i="58"/>
  <c r="BC30" i="58"/>
  <c r="BC40" i="58"/>
  <c r="BC23" i="58"/>
  <c r="BC69" i="58"/>
  <c r="BB60" i="58"/>
  <c r="BA41" i="58"/>
  <c r="BA42" i="58" s="1"/>
  <c r="AT42" i="49" s="1"/>
  <c r="BC36" i="58"/>
  <c r="BC35" i="58"/>
  <c r="BC72" i="58"/>
  <c r="BC71" i="58"/>
  <c r="BC60" i="58" l="1"/>
  <c r="CX125" i="58"/>
  <c r="CZ125" i="58" s="1"/>
  <c r="DC125" i="58" s="1"/>
  <c r="CW126" i="58"/>
  <c r="BC24" i="58"/>
  <c r="BC73" i="58"/>
  <c r="BD69" i="58"/>
  <c r="BD33" i="58"/>
  <c r="BD70" i="58"/>
  <c r="BD66" i="58"/>
  <c r="BD23" i="58"/>
  <c r="BD37" i="58" s="1"/>
  <c r="BD34" i="58"/>
  <c r="BD59" i="58"/>
  <c r="BD73" i="58" s="1"/>
  <c r="BD55" i="58"/>
  <c r="BD10" i="58"/>
  <c r="BD15" i="58" s="1"/>
  <c r="BD16" i="58" s="1"/>
  <c r="BD40" i="58"/>
  <c r="BD76" i="58"/>
  <c r="BD19" i="58"/>
  <c r="BD30" i="58"/>
  <c r="BC37" i="58"/>
  <c r="BC41" i="58" s="1"/>
  <c r="BC42" i="58" s="1"/>
  <c r="AV42" i="49" s="1"/>
  <c r="BD71" i="58"/>
  <c r="BD72" i="58"/>
  <c r="BD36" i="58"/>
  <c r="BD35" i="58"/>
  <c r="CW127" i="58" l="1"/>
  <c r="CX126" i="58"/>
  <c r="CZ126" i="58" s="1"/>
  <c r="DC126" i="58" s="1"/>
  <c r="BE19" i="58"/>
  <c r="BE34" i="58"/>
  <c r="BE69" i="58"/>
  <c r="BE33" i="58"/>
  <c r="BE30" i="58"/>
  <c r="BE40" i="58"/>
  <c r="BE55" i="58"/>
  <c r="BE66" i="58"/>
  <c r="BE23" i="58"/>
  <c r="BE37" i="58" s="1"/>
  <c r="BE59" i="58"/>
  <c r="BE70" i="58"/>
  <c r="BE10" i="58"/>
  <c r="BE15" i="58" s="1"/>
  <c r="BE16" i="58" s="1"/>
  <c r="BE76" i="58"/>
  <c r="BD24" i="58"/>
  <c r="BD60" i="58"/>
  <c r="BD41" i="58"/>
  <c r="BD42" i="58" s="1"/>
  <c r="AW42" i="49" s="1"/>
  <c r="BE36" i="58"/>
  <c r="BE35" i="58"/>
  <c r="BE72" i="58"/>
  <c r="BE71" i="58"/>
  <c r="CW128" i="58" l="1"/>
  <c r="CX127" i="58"/>
  <c r="CZ127" i="58" s="1"/>
  <c r="DC127" i="58" s="1"/>
  <c r="BE60" i="58"/>
  <c r="BF59" i="58"/>
  <c r="BF73" i="58" s="1"/>
  <c r="BF30" i="58"/>
  <c r="BF55" i="58"/>
  <c r="BF19" i="58"/>
  <c r="BF33" i="58"/>
  <c r="BF76" i="58"/>
  <c r="BF69" i="58"/>
  <c r="BF23" i="58"/>
  <c r="BF34" i="58"/>
  <c r="BF70" i="58"/>
  <c r="BF66" i="58"/>
  <c r="BF10" i="58"/>
  <c r="BF15" i="58" s="1"/>
  <c r="BF16" i="58" s="1"/>
  <c r="BF40" i="58"/>
  <c r="BE73" i="58"/>
  <c r="BE24" i="58"/>
  <c r="BE41" i="58"/>
  <c r="BE42" i="58" s="1"/>
  <c r="AX42" i="49" s="1"/>
  <c r="BF71" i="58"/>
  <c r="BF72" i="58"/>
  <c r="BF36" i="58"/>
  <c r="BF35" i="58"/>
  <c r="BF24" i="58" l="1"/>
  <c r="CX128" i="58"/>
  <c r="CZ128" i="58" s="1"/>
  <c r="DC128" i="58" s="1"/>
  <c r="CW129" i="58"/>
  <c r="BF37" i="58"/>
  <c r="BF41" i="58" s="1"/>
  <c r="BF42" i="58" s="1"/>
  <c r="AY42" i="49" s="1"/>
  <c r="BG59" i="58"/>
  <c r="BG73" i="58" s="1"/>
  <c r="BG70" i="58"/>
  <c r="BG23" i="58"/>
  <c r="BG10" i="58"/>
  <c r="BG33" i="58"/>
  <c r="BG66" i="58"/>
  <c r="BG76" i="58"/>
  <c r="BG30" i="58"/>
  <c r="BG40" i="58"/>
  <c r="BG69" i="58"/>
  <c r="BG34" i="58"/>
  <c r="BG19" i="58"/>
  <c r="BG55" i="58"/>
  <c r="BF60" i="58"/>
  <c r="BG35" i="58"/>
  <c r="BG36" i="58"/>
  <c r="BG72" i="58"/>
  <c r="BG71" i="58"/>
  <c r="CW130" i="58" l="1"/>
  <c r="CX129" i="58"/>
  <c r="CZ129" i="58" s="1"/>
  <c r="DC129" i="58" s="1"/>
  <c r="BG60" i="58"/>
  <c r="BH66" i="58"/>
  <c r="BH70" i="58"/>
  <c r="BH33" i="58"/>
  <c r="BH76" i="58"/>
  <c r="BH30" i="58"/>
  <c r="BH55" i="58"/>
  <c r="BH59" i="58"/>
  <c r="BH73" i="58" s="1"/>
  <c r="BH23" i="58"/>
  <c r="BH34" i="58"/>
  <c r="BH69" i="58"/>
  <c r="BH19" i="58"/>
  <c r="BH10" i="58"/>
  <c r="BH15" i="58" s="1"/>
  <c r="BH16" i="58" s="1"/>
  <c r="BH40" i="58"/>
  <c r="BG15" i="58"/>
  <c r="BG16" i="58" s="1"/>
  <c r="BG24" i="58"/>
  <c r="BG37" i="58"/>
  <c r="BH72" i="58"/>
  <c r="BH71" i="58"/>
  <c r="BH36" i="58"/>
  <c r="BH35" i="58"/>
  <c r="CW131" i="58" l="1"/>
  <c r="CX130" i="58"/>
  <c r="CZ130" i="58" s="1"/>
  <c r="DC130" i="58" s="1"/>
  <c r="BH24" i="58"/>
  <c r="BG41" i="58"/>
  <c r="BG42" i="58" s="1"/>
  <c r="AZ42" i="49" s="1"/>
  <c r="BI23" i="58"/>
  <c r="BI37" i="58" s="1"/>
  <c r="BI30" i="58"/>
  <c r="BI10" i="58"/>
  <c r="BI15" i="58" s="1"/>
  <c r="BI16" i="58" s="1"/>
  <c r="BI19" i="58"/>
  <c r="BI76" i="58"/>
  <c r="BI40" i="58"/>
  <c r="BI70" i="58"/>
  <c r="BI55" i="58"/>
  <c r="BI66" i="58"/>
  <c r="BI59" i="58"/>
  <c r="BI34" i="58"/>
  <c r="BI33" i="58"/>
  <c r="BI69" i="58"/>
  <c r="BH37" i="58"/>
  <c r="BH60" i="58"/>
  <c r="BI35" i="58"/>
  <c r="BI36" i="58"/>
  <c r="BI72" i="58"/>
  <c r="BI71" i="58"/>
  <c r="CW132" i="58" l="1"/>
  <c r="CX131" i="58"/>
  <c r="CZ131" i="58" s="1"/>
  <c r="DC131" i="58" s="1"/>
  <c r="BI60" i="58"/>
  <c r="BJ66" i="58"/>
  <c r="BJ70" i="58"/>
  <c r="BJ23" i="58"/>
  <c r="BJ37" i="58" s="1"/>
  <c r="BJ34" i="58"/>
  <c r="BJ55" i="58"/>
  <c r="BJ59" i="58"/>
  <c r="BJ10" i="58"/>
  <c r="BJ15" i="58" s="1"/>
  <c r="BJ16" i="58" s="1"/>
  <c r="BJ40" i="58"/>
  <c r="BJ76" i="58"/>
  <c r="BJ19" i="58"/>
  <c r="BJ30" i="58"/>
  <c r="BJ69" i="58"/>
  <c r="BJ33" i="58"/>
  <c r="BI73" i="58"/>
  <c r="BH41" i="58"/>
  <c r="BH42" i="58" s="1"/>
  <c r="BA42" i="49" s="1"/>
  <c r="BI24" i="58"/>
  <c r="BI41" i="58"/>
  <c r="BI42" i="58" s="1"/>
  <c r="BB42" i="49" s="1"/>
  <c r="BJ72" i="58"/>
  <c r="BJ71" i="58"/>
  <c r="BJ36" i="58"/>
  <c r="BJ35" i="58"/>
  <c r="CX132" i="58" l="1"/>
  <c r="CZ132" i="58" s="1"/>
  <c r="DC132" i="58" s="1"/>
  <c r="CW133" i="58"/>
  <c r="BJ60" i="58"/>
  <c r="BK19" i="58"/>
  <c r="BK10" i="58"/>
  <c r="BK15" i="58" s="1"/>
  <c r="BK16" i="58" s="1"/>
  <c r="BK59" i="58"/>
  <c r="BK73" i="58" s="1"/>
  <c r="BK70" i="58"/>
  <c r="BK33" i="58"/>
  <c r="BK34" i="58"/>
  <c r="BK55" i="58"/>
  <c r="BK66" i="58"/>
  <c r="BK76" i="58"/>
  <c r="BK30" i="58"/>
  <c r="BK40" i="58"/>
  <c r="BK23" i="58"/>
  <c r="BK69" i="58"/>
  <c r="BJ73" i="58"/>
  <c r="BJ24" i="58"/>
  <c r="BK36" i="58"/>
  <c r="BK35" i="58"/>
  <c r="BK72" i="58"/>
  <c r="BK71" i="58"/>
  <c r="BJ41" i="58"/>
  <c r="BJ42" i="58" s="1"/>
  <c r="BC42" i="49" s="1"/>
  <c r="CX133" i="58" l="1"/>
  <c r="CZ133" i="58" s="1"/>
  <c r="DC133" i="58" s="1"/>
  <c r="CW134" i="58"/>
  <c r="BK24" i="58"/>
  <c r="BK37" i="58"/>
  <c r="BK41" i="58" s="1"/>
  <c r="BK42" i="58" s="1"/>
  <c r="BD42" i="49" s="1"/>
  <c r="BL19" i="58"/>
  <c r="BL59" i="58"/>
  <c r="BL73" i="58" s="1"/>
  <c r="BL40" i="58"/>
  <c r="BL69" i="58"/>
  <c r="BL33" i="58"/>
  <c r="BL76" i="58"/>
  <c r="BL55" i="58"/>
  <c r="BL10" i="58"/>
  <c r="BL30" i="58"/>
  <c r="BL70" i="58"/>
  <c r="BL66" i="58"/>
  <c r="BL23" i="58"/>
  <c r="BL37" i="58" s="1"/>
  <c r="BL34" i="58"/>
  <c r="BK60" i="58"/>
  <c r="BL71" i="58"/>
  <c r="BL72" i="58"/>
  <c r="BL15" i="58"/>
  <c r="BL16" i="58" s="1"/>
  <c r="BL36" i="58"/>
  <c r="BL35" i="58"/>
  <c r="CX134" i="58" l="1"/>
  <c r="CZ134" i="58" s="1"/>
  <c r="DC134" i="58" s="1"/>
  <c r="CW135" i="58"/>
  <c r="BM19" i="58"/>
  <c r="BM34" i="58"/>
  <c r="BM69" i="58"/>
  <c r="BM40" i="58"/>
  <c r="BM55" i="58"/>
  <c r="BM23" i="58"/>
  <c r="BM59" i="58"/>
  <c r="BM73" i="58" s="1"/>
  <c r="BM70" i="58"/>
  <c r="BM30" i="58"/>
  <c r="BM66" i="58"/>
  <c r="BM33" i="58"/>
  <c r="BM10" i="58"/>
  <c r="BM15" i="58" s="1"/>
  <c r="BM16" i="58" s="1"/>
  <c r="BM76" i="58"/>
  <c r="BL24" i="58"/>
  <c r="BL60" i="58"/>
  <c r="BL41" i="58"/>
  <c r="BL42" i="58" s="1"/>
  <c r="BE42" i="49" s="1"/>
  <c r="BM36" i="58"/>
  <c r="BM35" i="58"/>
  <c r="BM72" i="58"/>
  <c r="BM71" i="58"/>
  <c r="CX135" i="58" l="1"/>
  <c r="CZ135" i="58" s="1"/>
  <c r="DC135" i="58" s="1"/>
  <c r="CW136" i="58"/>
  <c r="BM24" i="58"/>
  <c r="BN59" i="58"/>
  <c r="BN73" i="58" s="1"/>
  <c r="BN55" i="58"/>
  <c r="BN19" i="58"/>
  <c r="BN30" i="58"/>
  <c r="BN33" i="58"/>
  <c r="BN76" i="58"/>
  <c r="BN69" i="58"/>
  <c r="BN23" i="58"/>
  <c r="BN34" i="58"/>
  <c r="BN70" i="58"/>
  <c r="BN66" i="58"/>
  <c r="BN10" i="58"/>
  <c r="BN15" i="58" s="1"/>
  <c r="BN16" i="58" s="1"/>
  <c r="BN40" i="58"/>
  <c r="BM37" i="58"/>
  <c r="BM60" i="58"/>
  <c r="BN71" i="58"/>
  <c r="BN72" i="58"/>
  <c r="BN36" i="58"/>
  <c r="BN35" i="58"/>
  <c r="BN24" i="58" l="1"/>
  <c r="CX136" i="58"/>
  <c r="CZ136" i="58" s="1"/>
  <c r="DC136" i="58" s="1"/>
  <c r="CW137" i="58"/>
  <c r="BN37" i="58"/>
  <c r="BN41" i="58" s="1"/>
  <c r="BN42" i="58" s="1"/>
  <c r="BG42" i="49" s="1"/>
  <c r="BO34" i="58"/>
  <c r="BO33" i="58"/>
  <c r="BO59" i="58"/>
  <c r="BO23" i="58"/>
  <c r="BO30" i="58"/>
  <c r="BO40" i="58"/>
  <c r="BO19" i="58"/>
  <c r="BO55" i="58"/>
  <c r="BO69" i="58"/>
  <c r="BO10" i="58"/>
  <c r="BO15" i="58" s="1"/>
  <c r="BO16" i="58" s="1"/>
  <c r="BO66" i="58"/>
  <c r="BO76" i="58"/>
  <c r="BO70" i="58"/>
  <c r="BM41" i="58"/>
  <c r="BM42" i="58" s="1"/>
  <c r="BF42" i="49" s="1"/>
  <c r="BN60" i="58"/>
  <c r="BO35" i="58"/>
  <c r="BO36" i="58"/>
  <c r="BO72" i="58"/>
  <c r="BO71" i="58"/>
  <c r="CW138" i="58" l="1"/>
  <c r="CX137" i="58"/>
  <c r="CZ137" i="58" s="1"/>
  <c r="DC137" i="58" s="1"/>
  <c r="BO60" i="58"/>
  <c r="BO24" i="58"/>
  <c r="BP10" i="58"/>
  <c r="BP15" i="58" s="1"/>
  <c r="BP16" i="58" s="1"/>
  <c r="BP69" i="58"/>
  <c r="BP19" i="58"/>
  <c r="BP30" i="58"/>
  <c r="BP66" i="58"/>
  <c r="BP70" i="58"/>
  <c r="BP33" i="58"/>
  <c r="BP76" i="58"/>
  <c r="BP40" i="58"/>
  <c r="BP55" i="58"/>
  <c r="BP59" i="58"/>
  <c r="BP73" i="58" s="1"/>
  <c r="BP23" i="58"/>
  <c r="BP37" i="58" s="1"/>
  <c r="BP34" i="58"/>
  <c r="BO37" i="58"/>
  <c r="BO41" i="58" s="1"/>
  <c r="BO42" i="58" s="1"/>
  <c r="BH42" i="49" s="1"/>
  <c r="BO73" i="58"/>
  <c r="BP72" i="58"/>
  <c r="BP71" i="58"/>
  <c r="BP36" i="58"/>
  <c r="BP35" i="58"/>
  <c r="CW139" i="58" l="1"/>
  <c r="CX138" i="58"/>
  <c r="CZ138" i="58" s="1"/>
  <c r="DC138" i="58" s="1"/>
  <c r="BQ34" i="58"/>
  <c r="BQ33" i="58"/>
  <c r="BQ23" i="58"/>
  <c r="BQ37" i="58" s="1"/>
  <c r="BQ30" i="58"/>
  <c r="BQ40" i="58"/>
  <c r="BQ59" i="58"/>
  <c r="BQ73" i="58" s="1"/>
  <c r="BQ70" i="58"/>
  <c r="BQ19" i="58"/>
  <c r="BQ76" i="58"/>
  <c r="BQ55" i="58"/>
  <c r="BQ66" i="58"/>
  <c r="BQ10" i="58"/>
  <c r="BQ15" i="58" s="1"/>
  <c r="BQ16" i="58" s="1"/>
  <c r="BQ69" i="58"/>
  <c r="BP24" i="58"/>
  <c r="BP60" i="58"/>
  <c r="BP41" i="58"/>
  <c r="BP42" i="58" s="1"/>
  <c r="BI42" i="49" s="1"/>
  <c r="BQ35" i="58"/>
  <c r="BQ36" i="58"/>
  <c r="BQ72" i="58"/>
  <c r="BQ71" i="58"/>
  <c r="CX139" i="58" l="1"/>
  <c r="CZ139" i="58" s="1"/>
  <c r="DC139" i="58" s="1"/>
  <c r="CW140" i="58"/>
  <c r="BQ60" i="58"/>
  <c r="BQ24" i="58"/>
  <c r="BQ41" i="58"/>
  <c r="BQ42" i="58" s="1"/>
  <c r="BJ42" i="49" s="1"/>
  <c r="CX140" i="58" l="1"/>
  <c r="CZ140" i="58" s="1"/>
  <c r="DC140" i="58" s="1"/>
  <c r="CW141" i="58"/>
  <c r="CX141" i="58" l="1"/>
  <c r="CZ141" i="58" s="1"/>
  <c r="DC141" i="58" s="1"/>
  <c r="CW142" i="58"/>
  <c r="CW143" i="58" l="1"/>
  <c r="CX142" i="58"/>
  <c r="CZ142" i="58" s="1"/>
  <c r="DC142" i="58" s="1"/>
  <c r="CX143" i="58" l="1"/>
  <c r="CZ143" i="58" s="1"/>
  <c r="DC143" i="58" s="1"/>
  <c r="CW144" i="58"/>
  <c r="CX144" i="58" l="1"/>
  <c r="CZ144" i="58" s="1"/>
  <c r="DC144" i="58" s="1"/>
  <c r="CW145" i="58"/>
  <c r="CX145" i="58" l="1"/>
  <c r="CZ145" i="58" s="1"/>
  <c r="DC145" i="58" s="1"/>
  <c r="CW146" i="58"/>
  <c r="CX146" i="58" l="1"/>
  <c r="CZ146" i="58" s="1"/>
  <c r="DC146" i="58" s="1"/>
  <c r="CW147" i="58"/>
  <c r="CX147" i="58" l="1"/>
  <c r="CZ147" i="58" s="1"/>
  <c r="DC147" i="58" s="1"/>
  <c r="CW148" i="58"/>
  <c r="CX148" i="58" l="1"/>
  <c r="CZ148" i="58" s="1"/>
  <c r="DC148" i="58" s="1"/>
  <c r="CW149" i="58"/>
  <c r="CX149" i="58" l="1"/>
  <c r="CZ149" i="58" s="1"/>
  <c r="DC149" i="58" s="1"/>
  <c r="CW150" i="58"/>
  <c r="CX150" i="58" l="1"/>
  <c r="CZ150" i="58" s="1"/>
  <c r="DC150" i="58" s="1"/>
  <c r="CW151" i="58"/>
  <c r="CX151" i="58" l="1"/>
  <c r="CZ151" i="58" s="1"/>
  <c r="DC151" i="58" s="1"/>
  <c r="CW152" i="58"/>
  <c r="CX152" i="58" l="1"/>
  <c r="CZ152" i="58" s="1"/>
  <c r="DC152" i="58" s="1"/>
  <c r="CW153" i="58"/>
  <c r="CX153" i="58" l="1"/>
  <c r="CZ153" i="58" s="1"/>
  <c r="DC153" i="58" s="1"/>
  <c r="CW154" i="58"/>
  <c r="CX154" i="58" l="1"/>
  <c r="CZ154" i="58" s="1"/>
  <c r="DC154" i="58" s="1"/>
  <c r="CW155" i="58"/>
  <c r="CX155" i="58" l="1"/>
  <c r="CZ155" i="58" s="1"/>
  <c r="DC155" i="58" s="1"/>
  <c r="CW156" i="58"/>
  <c r="CX156" i="58" l="1"/>
  <c r="CZ156" i="58" s="1"/>
  <c r="DC156" i="58" s="1"/>
  <c r="CW157" i="58"/>
  <c r="CX157" i="58" l="1"/>
  <c r="CZ157" i="58" s="1"/>
  <c r="DC157" i="58" s="1"/>
  <c r="CW158" i="58"/>
  <c r="CW159" i="58" l="1"/>
  <c r="CX158" i="58"/>
  <c r="CZ158" i="58" s="1"/>
  <c r="DC158" i="58" s="1"/>
  <c r="CW160" i="58" l="1"/>
  <c r="CX159" i="58"/>
  <c r="CZ159" i="58" s="1"/>
  <c r="DC159" i="58" s="1"/>
  <c r="CX160" i="58" l="1"/>
  <c r="CZ160" i="58" s="1"/>
  <c r="DC160" i="58" s="1"/>
  <c r="CW161" i="58"/>
  <c r="CX161" i="58" l="1"/>
  <c r="CZ161" i="58" s="1"/>
  <c r="DC161" i="58" s="1"/>
  <c r="CW162" i="58"/>
  <c r="CX162" i="58" l="1"/>
  <c r="CZ162" i="58" s="1"/>
  <c r="DC162" i="58" s="1"/>
  <c r="CW163" i="58"/>
  <c r="CX163" i="58" l="1"/>
  <c r="CZ163" i="58" s="1"/>
  <c r="DC163" i="58" s="1"/>
  <c r="CW164" i="58"/>
  <c r="CX164" i="58" l="1"/>
  <c r="CZ164" i="58" s="1"/>
  <c r="DC164" i="58" s="1"/>
  <c r="CW165" i="58"/>
  <c r="CX165" i="58" l="1"/>
  <c r="CZ165" i="58" s="1"/>
  <c r="DC165" i="58" s="1"/>
  <c r="CW166" i="58"/>
  <c r="CX166" i="58" l="1"/>
  <c r="CZ166" i="58" s="1"/>
  <c r="DC166" i="58" s="1"/>
  <c r="CW167" i="58"/>
  <c r="CX167" i="58" l="1"/>
  <c r="CZ167" i="58" s="1"/>
  <c r="DC167" i="58" s="1"/>
  <c r="CW168" i="58"/>
  <c r="CX168" i="58" l="1"/>
  <c r="CZ168" i="58" s="1"/>
  <c r="DC168" i="58" s="1"/>
  <c r="CW169" i="58"/>
  <c r="CX169" i="58" l="1"/>
  <c r="CZ169" i="58" s="1"/>
  <c r="DC169" i="58" s="1"/>
  <c r="CW170" i="58"/>
  <c r="CW171" i="58" l="1"/>
  <c r="CX170" i="58"/>
  <c r="CZ170" i="58" s="1"/>
  <c r="DC170" i="58" s="1"/>
  <c r="CX171" i="58" l="1"/>
  <c r="CZ171" i="58" s="1"/>
  <c r="DC171" i="58" s="1"/>
  <c r="CW172" i="58"/>
  <c r="CX172" i="58" l="1"/>
  <c r="CZ172" i="58" s="1"/>
  <c r="DC172" i="58" s="1"/>
  <c r="CW173" i="58"/>
  <c r="CX173" i="58" l="1"/>
  <c r="CZ173" i="58" s="1"/>
  <c r="DC173" i="58" s="1"/>
  <c r="CW174" i="58"/>
  <c r="CX174" i="58" l="1"/>
  <c r="CZ174" i="58" s="1"/>
  <c r="DC174" i="58" s="1"/>
  <c r="CW175" i="58"/>
  <c r="CX175" i="58" l="1"/>
  <c r="CZ175" i="58" s="1"/>
  <c r="DC175" i="58" s="1"/>
  <c r="CW176" i="58"/>
  <c r="CX176" i="58" l="1"/>
  <c r="CZ176" i="58" s="1"/>
  <c r="DC176" i="58" s="1"/>
  <c r="CW177" i="58"/>
  <c r="CX177" i="58" l="1"/>
  <c r="CZ177" i="58" s="1"/>
  <c r="DC177" i="58" s="1"/>
  <c r="CW178" i="58"/>
  <c r="CX178" i="58" l="1"/>
  <c r="CZ178" i="58" s="1"/>
  <c r="DC178" i="58" s="1"/>
  <c r="CW179" i="58"/>
  <c r="CX179" i="58" l="1"/>
  <c r="CZ179" i="58" s="1"/>
  <c r="DC179" i="58" s="1"/>
  <c r="CW180" i="58"/>
  <c r="CX180" i="58" l="1"/>
  <c r="CZ180" i="58" s="1"/>
  <c r="DC180" i="58" s="1"/>
  <c r="CW181" i="58"/>
  <c r="CX181" i="58" l="1"/>
  <c r="CZ181" i="58" s="1"/>
  <c r="DC181" i="58" s="1"/>
  <c r="CW182" i="58"/>
  <c r="CX182" i="58" l="1"/>
  <c r="CZ182" i="58" s="1"/>
  <c r="DC182" i="58" s="1"/>
  <c r="CW183" i="58"/>
  <c r="CX183" i="58" l="1"/>
  <c r="CZ183" i="58" s="1"/>
  <c r="DC183" i="58" s="1"/>
  <c r="CW184" i="58"/>
  <c r="CX184" i="58" l="1"/>
  <c r="CZ184" i="58" s="1"/>
  <c r="DC184" i="58" s="1"/>
  <c r="CW185" i="58"/>
  <c r="CX185" i="58" l="1"/>
  <c r="CZ185" i="58" s="1"/>
  <c r="DC185" i="58" s="1"/>
  <c r="CW186" i="58"/>
  <c r="CX186" i="58" l="1"/>
  <c r="CZ186" i="58" s="1"/>
  <c r="DC186" i="58" s="1"/>
  <c r="CW187" i="58"/>
  <c r="CX187" i="58" l="1"/>
  <c r="CZ187" i="58" s="1"/>
  <c r="DC187" i="58" s="1"/>
  <c r="CW188" i="58"/>
  <c r="CX188" i="58" l="1"/>
  <c r="CZ188" i="58" s="1"/>
  <c r="DC188" i="58" s="1"/>
  <c r="CW189" i="58"/>
  <c r="CX189" i="58" l="1"/>
  <c r="CZ189" i="58" s="1"/>
  <c r="DC189" i="58" s="1"/>
  <c r="CW190" i="58"/>
  <c r="CX190" i="58" l="1"/>
  <c r="CZ190" i="58" s="1"/>
  <c r="DC190" i="58" s="1"/>
  <c r="CW191" i="58"/>
  <c r="CX191" i="58" l="1"/>
  <c r="CZ191" i="58" s="1"/>
  <c r="DC191" i="58" s="1"/>
  <c r="CW192" i="58"/>
  <c r="CX192" i="58" l="1"/>
  <c r="CZ192" i="58" s="1"/>
  <c r="DC192" i="58" s="1"/>
  <c r="CW193" i="58"/>
  <c r="CW194" i="58" l="1"/>
  <c r="CX193" i="58"/>
  <c r="CZ193" i="58" s="1"/>
  <c r="DC193" i="58" s="1"/>
  <c r="CX194" i="58" l="1"/>
  <c r="CZ194" i="58" s="1"/>
  <c r="DC194" i="58" s="1"/>
  <c r="CW195" i="58"/>
  <c r="CX195" i="58" l="1"/>
  <c r="CZ195" i="58" s="1"/>
  <c r="DC195" i="58" s="1"/>
  <c r="CW196" i="58"/>
  <c r="CX196" i="58" l="1"/>
  <c r="CZ196" i="58" s="1"/>
  <c r="DC196" i="58" s="1"/>
  <c r="CW197" i="58"/>
  <c r="CX197" i="58" l="1"/>
  <c r="CZ197" i="58" s="1"/>
  <c r="DC197" i="58" s="1"/>
  <c r="CW198" i="58"/>
  <c r="CX198" i="58" l="1"/>
  <c r="CZ198" i="58" s="1"/>
  <c r="DC198" i="58" s="1"/>
  <c r="CW199" i="58"/>
  <c r="CX199" i="58" l="1"/>
  <c r="CZ199" i="58" s="1"/>
  <c r="DC199" i="58" s="1"/>
  <c r="CW200" i="58"/>
  <c r="CX200" i="58" l="1"/>
  <c r="CZ200" i="58" s="1"/>
  <c r="DC200" i="58" s="1"/>
  <c r="CW201" i="58"/>
  <c r="CX201" i="58" l="1"/>
  <c r="CZ201" i="58" s="1"/>
  <c r="DC201" i="58" s="1"/>
  <c r="CW202" i="58"/>
  <c r="CX202" i="58" l="1"/>
  <c r="CZ202" i="58" s="1"/>
  <c r="DC202" i="58" s="1"/>
  <c r="CW203" i="58"/>
  <c r="CX203" i="58" l="1"/>
  <c r="CZ203" i="58" s="1"/>
  <c r="DC203" i="58" s="1"/>
  <c r="CW204" i="58"/>
  <c r="CX204" i="58" l="1"/>
  <c r="CZ204" i="58" s="1"/>
  <c r="DC204" i="58" s="1"/>
  <c r="CW205" i="58"/>
  <c r="CW206" i="58" l="1"/>
  <c r="CX205" i="58"/>
  <c r="CZ205" i="58" s="1"/>
  <c r="DC205" i="58" s="1"/>
  <c r="CX206" i="58" l="1"/>
  <c r="CZ206" i="58" s="1"/>
  <c r="DC206" i="58" s="1"/>
  <c r="CW207" i="58"/>
  <c r="CX207" i="58" l="1"/>
  <c r="CZ207" i="58" s="1"/>
  <c r="DC207" i="58" s="1"/>
  <c r="CW208" i="58"/>
  <c r="CX208" i="58" l="1"/>
  <c r="CZ208" i="58" s="1"/>
  <c r="DC208" i="58" s="1"/>
  <c r="CW209" i="58"/>
  <c r="CX209" i="58" l="1"/>
  <c r="CZ209" i="58" s="1"/>
  <c r="DC209" i="58" s="1"/>
  <c r="CW210" i="58"/>
  <c r="CX210" i="58" l="1"/>
  <c r="CZ210" i="58" s="1"/>
  <c r="DC210" i="58" s="1"/>
  <c r="CW211" i="58"/>
  <c r="CX211" i="58" l="1"/>
  <c r="CZ211" i="58" s="1"/>
  <c r="DC211" i="58" s="1"/>
  <c r="CW212" i="58"/>
  <c r="CX212" i="58" l="1"/>
  <c r="CZ212" i="58" s="1"/>
  <c r="DC212" i="58" s="1"/>
  <c r="CW213" i="58"/>
  <c r="CX213" i="58" l="1"/>
  <c r="CZ213" i="58" s="1"/>
  <c r="DC213" i="58" s="1"/>
  <c r="CW214" i="58"/>
  <c r="CX214" i="58" l="1"/>
  <c r="CZ214" i="58" s="1"/>
  <c r="DC214" i="58" s="1"/>
  <c r="CW215" i="58"/>
  <c r="CX215" i="58" l="1"/>
  <c r="CZ215" i="58" s="1"/>
  <c r="DC215" i="58" s="1"/>
  <c r="CW216" i="58"/>
  <c r="CX216" i="58" l="1"/>
  <c r="CZ216" i="58" s="1"/>
  <c r="DC216" i="58" s="1"/>
  <c r="CW217" i="58"/>
  <c r="CX217" i="58" l="1"/>
  <c r="CZ217" i="58" s="1"/>
  <c r="DC217" i="58" s="1"/>
  <c r="CW218" i="58"/>
  <c r="CX218" i="58" l="1"/>
  <c r="CZ218" i="58" s="1"/>
  <c r="DC218" i="58" s="1"/>
  <c r="CW219" i="58"/>
  <c r="CX219" i="58" l="1"/>
  <c r="CZ219" i="58" s="1"/>
  <c r="DC219" i="58" s="1"/>
  <c r="CW220" i="58"/>
  <c r="CX220" i="58" l="1"/>
  <c r="CZ220" i="58" s="1"/>
  <c r="DC220" i="58" s="1"/>
  <c r="CW221" i="58"/>
  <c r="CX221" i="58" l="1"/>
  <c r="CZ221" i="58" s="1"/>
  <c r="DC221" i="58" s="1"/>
  <c r="CW222" i="58"/>
  <c r="CX222" i="58" l="1"/>
  <c r="CZ222" i="58" s="1"/>
  <c r="DC222" i="58" s="1"/>
  <c r="CW223" i="58"/>
  <c r="CX223" i="58" l="1"/>
  <c r="CZ223" i="58" s="1"/>
  <c r="DC223" i="58" s="1"/>
  <c r="CW224" i="58"/>
  <c r="CX224" i="58" l="1"/>
  <c r="CZ224" i="58" s="1"/>
  <c r="DC224" i="58" s="1"/>
  <c r="CW225" i="58"/>
  <c r="CX225" i="58" l="1"/>
  <c r="CZ225" i="58" s="1"/>
  <c r="DC225" i="58" s="1"/>
  <c r="CW226" i="58"/>
  <c r="CX226" i="58" l="1"/>
  <c r="CZ226" i="58" s="1"/>
  <c r="DC226" i="58" s="1"/>
  <c r="CW227" i="58"/>
  <c r="CX227" i="58" l="1"/>
  <c r="CZ227" i="58" s="1"/>
  <c r="DC227" i="58" s="1"/>
  <c r="CW228" i="58"/>
  <c r="CX228" i="58" l="1"/>
  <c r="CZ228" i="58" s="1"/>
  <c r="DC228" i="58" s="1"/>
  <c r="CW229" i="58"/>
  <c r="CX229" i="58" l="1"/>
  <c r="CZ229" i="58" s="1"/>
  <c r="DC229" i="58" s="1"/>
  <c r="CW230" i="58"/>
  <c r="CX230" i="58" l="1"/>
  <c r="CZ230" i="58" s="1"/>
  <c r="DC230" i="58" s="1"/>
  <c r="CW231" i="58"/>
  <c r="CX231" i="58" l="1"/>
  <c r="CZ231" i="58" s="1"/>
  <c r="DC231" i="58" s="1"/>
  <c r="CW232" i="58"/>
  <c r="CX232" i="58" l="1"/>
  <c r="CZ232" i="58" s="1"/>
  <c r="DC232" i="58" s="1"/>
  <c r="CW233" i="58"/>
  <c r="CX233" i="58" l="1"/>
  <c r="CZ233" i="58" s="1"/>
  <c r="DC233" i="58" s="1"/>
  <c r="CW234" i="58"/>
  <c r="CX234" i="58" l="1"/>
  <c r="CZ234" i="58" s="1"/>
  <c r="DC234" i="58" s="1"/>
  <c r="CW235" i="58"/>
  <c r="CX235" i="58" l="1"/>
  <c r="CZ235" i="58" s="1"/>
  <c r="DC235" i="58" s="1"/>
  <c r="CW236" i="58"/>
  <c r="CX236" i="58" l="1"/>
  <c r="CZ236" i="58" s="1"/>
  <c r="DC236" i="58" s="1"/>
  <c r="CW237" i="58"/>
  <c r="CX237" i="58" l="1"/>
  <c r="CZ237" i="58" s="1"/>
  <c r="DC237" i="58" s="1"/>
  <c r="CW238" i="58"/>
  <c r="CX238" i="58" l="1"/>
  <c r="CZ238" i="58" s="1"/>
  <c r="DC238" i="58" s="1"/>
  <c r="CW239" i="58"/>
  <c r="CX239" i="58" l="1"/>
  <c r="CZ239" i="58" s="1"/>
  <c r="DC239" i="58" s="1"/>
  <c r="CW240" i="58"/>
  <c r="CX240" i="58" l="1"/>
  <c r="CZ240" i="58" s="1"/>
  <c r="DC240" i="58" s="1"/>
  <c r="CW241" i="58"/>
  <c r="CX241" i="58" l="1"/>
  <c r="CZ241" i="58" s="1"/>
  <c r="DC241" i="58" s="1"/>
  <c r="CW242" i="58"/>
  <c r="CX242" i="58" l="1"/>
  <c r="CZ242" i="58" s="1"/>
  <c r="DC242" i="58" s="1"/>
  <c r="CW243" i="58"/>
  <c r="CX243" i="58" l="1"/>
  <c r="CZ243" i="58" s="1"/>
  <c r="DC243" i="58" s="1"/>
  <c r="CW244" i="58"/>
  <c r="CX244" i="58" l="1"/>
  <c r="CZ244" i="58" s="1"/>
  <c r="DC244" i="58" s="1"/>
  <c r="CW245" i="58"/>
  <c r="CX245" i="58" l="1"/>
  <c r="CZ245" i="58" s="1"/>
  <c r="DC245" i="58" s="1"/>
  <c r="CW246" i="58"/>
  <c r="CX246" i="58" l="1"/>
  <c r="CZ246" i="58" s="1"/>
  <c r="DC246" i="58" s="1"/>
  <c r="CW247" i="58"/>
  <c r="CX247" i="58" l="1"/>
  <c r="CZ247" i="58" s="1"/>
  <c r="DC247" i="58" s="1"/>
  <c r="CW248" i="58"/>
  <c r="CW249" i="58" l="1"/>
  <c r="CX248" i="58"/>
  <c r="CZ248" i="58" s="1"/>
  <c r="DC248" i="58" s="1"/>
  <c r="CX249" i="58" l="1"/>
  <c r="CZ249" i="58" s="1"/>
  <c r="DC249" i="58" s="1"/>
  <c r="CW250" i="58"/>
  <c r="CX250" i="58" l="1"/>
  <c r="CZ250" i="58" s="1"/>
  <c r="DC250" i="58" s="1"/>
  <c r="CW251" i="58"/>
  <c r="CX251" i="58" l="1"/>
  <c r="CZ251" i="58" s="1"/>
  <c r="DC251" i="58" s="1"/>
  <c r="CW252" i="58"/>
  <c r="CX252" i="58" l="1"/>
  <c r="CZ252" i="58" s="1"/>
  <c r="DC252" i="58" s="1"/>
  <c r="CW253" i="58"/>
  <c r="CX253" i="58" l="1"/>
  <c r="CZ253" i="58" s="1"/>
  <c r="DC253" i="58" s="1"/>
  <c r="CW254" i="58"/>
  <c r="CX254" i="58" l="1"/>
  <c r="CZ254" i="58" s="1"/>
  <c r="DC254" i="58" s="1"/>
  <c r="CW255" i="58"/>
  <c r="CX255" i="58" l="1"/>
  <c r="CZ255" i="58" s="1"/>
  <c r="DC255" i="58" s="1"/>
  <c r="CW256" i="58"/>
  <c r="CX256" i="58" l="1"/>
  <c r="CZ256" i="58" s="1"/>
  <c r="DC256" i="58" s="1"/>
  <c r="CW257" i="58"/>
  <c r="CX257" i="58" l="1"/>
  <c r="CZ257" i="58" s="1"/>
  <c r="DC257" i="58" s="1"/>
  <c r="CW258" i="58"/>
  <c r="CX258" i="58" l="1"/>
  <c r="CZ258" i="58" s="1"/>
  <c r="DC258" i="58" s="1"/>
  <c r="CW259" i="58"/>
  <c r="CX259" i="58" l="1"/>
  <c r="CZ259" i="58" s="1"/>
  <c r="DC259" i="58" s="1"/>
  <c r="CW260" i="58"/>
  <c r="CX260" i="58" l="1"/>
  <c r="CZ260" i="58" s="1"/>
  <c r="DC260" i="58" s="1"/>
  <c r="CW261" i="58"/>
  <c r="CX261" i="58" l="1"/>
  <c r="CZ261" i="58" s="1"/>
  <c r="DC261" i="58" s="1"/>
  <c r="CW262" i="58"/>
  <c r="CX262" i="58" l="1"/>
  <c r="CZ262" i="58" s="1"/>
  <c r="DC262" i="58" s="1"/>
  <c r="CW263" i="58"/>
  <c r="CX263" i="58" l="1"/>
  <c r="CZ263" i="58" s="1"/>
  <c r="DC263" i="58" s="1"/>
  <c r="CW264" i="58"/>
  <c r="CX264" i="58" l="1"/>
  <c r="CZ264" i="58" s="1"/>
  <c r="DC264" i="58" s="1"/>
  <c r="CW265" i="58"/>
  <c r="CX265" i="58" l="1"/>
  <c r="CZ265" i="58" s="1"/>
  <c r="DC265" i="58" s="1"/>
  <c r="CW266" i="58"/>
  <c r="CX266" i="58" l="1"/>
  <c r="CZ266" i="58" s="1"/>
  <c r="DC266" i="58" s="1"/>
  <c r="CW267" i="58"/>
  <c r="CX267" i="58" l="1"/>
  <c r="CZ267" i="58" s="1"/>
  <c r="DC267" i="58" s="1"/>
  <c r="CW268" i="58"/>
  <c r="CX268" i="58" l="1"/>
  <c r="CZ268" i="58" s="1"/>
  <c r="DC268" i="58" s="1"/>
  <c r="CW269" i="58"/>
  <c r="CX269" i="58" l="1"/>
  <c r="CZ269" i="58" s="1"/>
  <c r="DC269" i="58" s="1"/>
  <c r="CW270" i="58"/>
  <c r="CX270" i="58" l="1"/>
  <c r="CZ270" i="58" s="1"/>
  <c r="DC270" i="58" s="1"/>
  <c r="CW271" i="58"/>
  <c r="CX271" i="58" l="1"/>
  <c r="CZ271" i="58" s="1"/>
  <c r="DC271" i="58" s="1"/>
  <c r="CW272" i="58"/>
  <c r="CX272" i="58" l="1"/>
  <c r="CZ272" i="58" s="1"/>
  <c r="DC272" i="58" s="1"/>
  <c r="CW273" i="58"/>
  <c r="CX273" i="58" l="1"/>
  <c r="CZ273" i="58" s="1"/>
  <c r="DC273" i="58" s="1"/>
  <c r="CW274" i="58"/>
  <c r="CX274" i="58" l="1"/>
  <c r="CZ274" i="58" s="1"/>
  <c r="DC274" i="58" s="1"/>
  <c r="CW275" i="58"/>
  <c r="CX275" i="58" l="1"/>
  <c r="CZ275" i="58" s="1"/>
  <c r="DC275" i="58" s="1"/>
  <c r="CW276" i="58"/>
  <c r="CX276" i="58" l="1"/>
  <c r="CZ276" i="58" s="1"/>
  <c r="DC276" i="58" s="1"/>
  <c r="CW277" i="58"/>
  <c r="CX277" i="58" l="1"/>
  <c r="CZ277" i="58" s="1"/>
  <c r="DC277" i="58" s="1"/>
  <c r="CW278" i="58"/>
  <c r="CX278" i="58" l="1"/>
  <c r="CZ278" i="58" s="1"/>
  <c r="DC278" i="58" s="1"/>
  <c r="CW279" i="58"/>
  <c r="CX279" i="58" l="1"/>
  <c r="CZ279" i="58" s="1"/>
  <c r="DC279" i="58" s="1"/>
  <c r="CW280" i="58"/>
  <c r="CX280" i="58" l="1"/>
  <c r="CZ280" i="58" s="1"/>
  <c r="DC280" i="58" s="1"/>
  <c r="CW281" i="58"/>
  <c r="CX281" i="58" l="1"/>
  <c r="CZ281" i="58" s="1"/>
  <c r="DC281" i="58" s="1"/>
  <c r="CW282" i="58"/>
  <c r="CX282" i="58" l="1"/>
  <c r="CZ282" i="58" s="1"/>
  <c r="DC282" i="58" s="1"/>
  <c r="CW283" i="58"/>
  <c r="CX283" i="58" l="1"/>
  <c r="CZ283" i="58" s="1"/>
  <c r="DC283" i="58" s="1"/>
  <c r="CW284" i="58"/>
  <c r="CX284" i="58" l="1"/>
  <c r="CZ284" i="58" s="1"/>
  <c r="DC284" i="58" s="1"/>
  <c r="CW285" i="58"/>
  <c r="CX285" i="58" l="1"/>
  <c r="CZ285" i="58" s="1"/>
  <c r="DC285" i="58" s="1"/>
  <c r="CW286" i="58"/>
  <c r="CX286" i="58" l="1"/>
  <c r="CZ286" i="58" s="1"/>
  <c r="DC286" i="58" s="1"/>
  <c r="CW287" i="58"/>
  <c r="CX287" i="58" l="1"/>
  <c r="CZ287" i="58" s="1"/>
  <c r="DC287" i="58" s="1"/>
  <c r="CW288" i="58"/>
  <c r="CX288" i="58" l="1"/>
  <c r="CZ288" i="58" s="1"/>
  <c r="DC288" i="58" s="1"/>
  <c r="CW289" i="58"/>
  <c r="CX289" i="58" l="1"/>
  <c r="CZ289" i="58" s="1"/>
  <c r="DC289" i="58" s="1"/>
  <c r="CW290" i="58"/>
  <c r="CX290" i="58" l="1"/>
  <c r="CZ290" i="58" s="1"/>
  <c r="DC290" i="58" s="1"/>
  <c r="CW291" i="58"/>
  <c r="CX291" i="58" l="1"/>
  <c r="CZ291" i="58" s="1"/>
  <c r="DC291" i="58" s="1"/>
  <c r="CW292" i="58"/>
  <c r="CX292" i="58" l="1"/>
  <c r="CZ292" i="58" s="1"/>
  <c r="DC292" i="58" s="1"/>
  <c r="CW293" i="58"/>
  <c r="CX293" i="58" l="1"/>
  <c r="CZ293" i="58" s="1"/>
  <c r="DC293" i="58" s="1"/>
  <c r="CW294" i="58"/>
  <c r="CX294" i="58" l="1"/>
  <c r="CZ294" i="58" s="1"/>
  <c r="DC294" i="58" s="1"/>
  <c r="CW295" i="58"/>
  <c r="CX295" i="58" l="1"/>
  <c r="CZ295" i="58" s="1"/>
  <c r="DC295" i="58" s="1"/>
  <c r="CW296" i="58"/>
  <c r="CX296" i="58" l="1"/>
  <c r="CZ296" i="58" s="1"/>
  <c r="DC296" i="58" s="1"/>
  <c r="CW297" i="58"/>
  <c r="CX297" i="58" l="1"/>
  <c r="CZ297" i="58" s="1"/>
  <c r="DC297" i="58" s="1"/>
  <c r="CW298" i="58"/>
  <c r="CX298" i="58" l="1"/>
  <c r="CZ298" i="58" s="1"/>
  <c r="DC298" i="58" s="1"/>
  <c r="CW299" i="58"/>
  <c r="CX299" i="58" l="1"/>
  <c r="CZ299" i="58" s="1"/>
  <c r="DC299" i="58" s="1"/>
  <c r="CW300" i="58"/>
  <c r="CX300" i="58" l="1"/>
  <c r="CZ300" i="58" s="1"/>
  <c r="DC300" i="58" s="1"/>
  <c r="CW301" i="58"/>
  <c r="CX301" i="58" l="1"/>
  <c r="CZ301" i="58" s="1"/>
  <c r="DC301" i="58" s="1"/>
  <c r="CW302" i="58"/>
  <c r="CX302" i="58" l="1"/>
  <c r="CZ302" i="58" s="1"/>
  <c r="DC302" i="58" s="1"/>
  <c r="CW303" i="58"/>
  <c r="CX303" i="58" l="1"/>
  <c r="CZ303" i="58" s="1"/>
  <c r="DC303" i="58" s="1"/>
  <c r="CW304" i="58"/>
  <c r="CX304" i="58" l="1"/>
  <c r="CZ304" i="58" s="1"/>
  <c r="DC304" i="58" s="1"/>
  <c r="CW305" i="58"/>
  <c r="CX305" i="58" l="1"/>
  <c r="CZ305" i="58" s="1"/>
  <c r="DC305" i="58" s="1"/>
  <c r="CW306" i="58"/>
  <c r="CX306" i="58" l="1"/>
  <c r="CZ306" i="58" s="1"/>
  <c r="DC306" i="58" s="1"/>
  <c r="CW307" i="58"/>
  <c r="CX307" i="58" l="1"/>
  <c r="CZ307" i="58" s="1"/>
  <c r="DC307" i="58" s="1"/>
  <c r="CW308" i="58"/>
  <c r="CX308" i="58" l="1"/>
  <c r="CZ308" i="58" s="1"/>
  <c r="DC308" i="58" s="1"/>
  <c r="CW309" i="58"/>
  <c r="CX309" i="58" l="1"/>
  <c r="CZ309" i="58" s="1"/>
  <c r="DC309" i="58" s="1"/>
  <c r="CW310" i="58"/>
  <c r="CX310" i="58" l="1"/>
  <c r="CZ310" i="58" s="1"/>
  <c r="DC310" i="58" s="1"/>
  <c r="CW311" i="58"/>
  <c r="CX311" i="58" l="1"/>
  <c r="CZ311" i="58" s="1"/>
  <c r="DC311" i="58" s="1"/>
  <c r="CW312" i="58"/>
  <c r="CX312" i="58" l="1"/>
  <c r="CZ312" i="58" s="1"/>
  <c r="DC312" i="58" s="1"/>
  <c r="CW313" i="58"/>
  <c r="CX313" i="58" l="1"/>
  <c r="CZ313" i="58" s="1"/>
  <c r="DC313" i="58" s="1"/>
  <c r="CW314" i="58"/>
  <c r="CX314" i="58" l="1"/>
  <c r="CZ314" i="58" s="1"/>
  <c r="DC314" i="58" s="1"/>
  <c r="CW315" i="58"/>
  <c r="CX315" i="58" l="1"/>
  <c r="CZ315" i="58" s="1"/>
  <c r="DC315" i="58" s="1"/>
  <c r="CW316" i="58"/>
  <c r="CX316" i="58" l="1"/>
  <c r="CZ316" i="58" s="1"/>
  <c r="DC316" i="58" s="1"/>
  <c r="CW317" i="58"/>
  <c r="CX317" i="58" l="1"/>
  <c r="CZ317" i="58" s="1"/>
  <c r="DC317" i="58" s="1"/>
  <c r="CW318" i="58"/>
  <c r="CX318" i="58" l="1"/>
  <c r="CZ318" i="58" s="1"/>
  <c r="DC318" i="58" s="1"/>
  <c r="CW319" i="58"/>
  <c r="CX319" i="58" l="1"/>
  <c r="CZ319" i="58" s="1"/>
  <c r="DC319" i="58" s="1"/>
  <c r="CW320" i="58"/>
  <c r="CX320" i="58" l="1"/>
  <c r="CZ320" i="58" s="1"/>
  <c r="DC320" i="58" s="1"/>
  <c r="CW321" i="58"/>
  <c r="CX321" i="58" l="1"/>
  <c r="CZ321" i="58" s="1"/>
  <c r="DC321" i="58" s="1"/>
  <c r="CW322" i="58"/>
  <c r="CW323" i="58" l="1"/>
  <c r="CX322" i="58"/>
  <c r="CZ322" i="58" s="1"/>
  <c r="DC322" i="58" s="1"/>
  <c r="CX323" i="58" l="1"/>
  <c r="CZ323" i="58" s="1"/>
  <c r="DC323" i="58" s="1"/>
  <c r="CW324" i="58"/>
  <c r="CW325" i="58" l="1"/>
  <c r="CX324" i="58"/>
  <c r="CZ324" i="58" s="1"/>
  <c r="DC324" i="58" s="1"/>
  <c r="CX325" i="58" l="1"/>
  <c r="CZ325" i="58" s="1"/>
  <c r="DC325" i="58" s="1"/>
  <c r="CW326" i="58"/>
  <c r="CX326" i="58" l="1"/>
  <c r="CZ326" i="58" s="1"/>
  <c r="DC326" i="58" s="1"/>
  <c r="CW327" i="58"/>
  <c r="CX327" i="58" l="1"/>
  <c r="CZ327" i="58" s="1"/>
  <c r="DC327" i="58" s="1"/>
  <c r="CW328" i="58"/>
  <c r="CW329" i="58" l="1"/>
  <c r="CX328" i="58"/>
  <c r="CZ328" i="58" s="1"/>
  <c r="DC328" i="58" s="1"/>
  <c r="CW330" i="58" l="1"/>
  <c r="CX329" i="58"/>
  <c r="CZ329" i="58" s="1"/>
  <c r="DC329" i="58" s="1"/>
  <c r="CW331" i="58" l="1"/>
  <c r="CX330" i="58"/>
  <c r="CZ330" i="58" s="1"/>
  <c r="DC330" i="58" s="1"/>
  <c r="CW332" i="58" l="1"/>
  <c r="CX331" i="58"/>
  <c r="CZ331" i="58" s="1"/>
  <c r="DC331" i="58" s="1"/>
  <c r="CW333" i="58" l="1"/>
  <c r="CX332" i="58"/>
  <c r="CZ332" i="58" s="1"/>
  <c r="DC332" i="58" s="1"/>
  <c r="CW334" i="58" l="1"/>
  <c r="CX333" i="58"/>
  <c r="CZ333" i="58" s="1"/>
  <c r="DC333" i="58" s="1"/>
  <c r="CW335" i="58" l="1"/>
  <c r="CX334" i="58"/>
  <c r="CZ334" i="58" s="1"/>
  <c r="DC334" i="58" s="1"/>
  <c r="CW336" i="58" l="1"/>
  <c r="CX335" i="58"/>
  <c r="CZ335" i="58" s="1"/>
  <c r="DC335" i="58" s="1"/>
  <c r="CW337" i="58" l="1"/>
  <c r="CX336" i="58"/>
  <c r="CZ336" i="58" s="1"/>
  <c r="DC336" i="58" s="1"/>
  <c r="CX337" i="58" l="1"/>
  <c r="CZ337" i="58" s="1"/>
  <c r="DC337" i="58" s="1"/>
  <c r="CW338" i="58"/>
  <c r="CX338" i="58" l="1"/>
  <c r="CZ338" i="58" s="1"/>
  <c r="DC338" i="58" s="1"/>
  <c r="CW339" i="58"/>
  <c r="CW340" i="58" l="1"/>
  <c r="CX339" i="58"/>
  <c r="CZ339" i="58" s="1"/>
  <c r="DC339" i="58" s="1"/>
  <c r="CX340" i="58" l="1"/>
  <c r="CZ340" i="58" s="1"/>
  <c r="DC340" i="58" s="1"/>
  <c r="CW341" i="58"/>
  <c r="CX341" i="58" l="1"/>
  <c r="CZ341" i="58" s="1"/>
  <c r="DC341" i="58" s="1"/>
  <c r="CW342" i="58"/>
  <c r="CX342" i="58" l="1"/>
  <c r="CZ342" i="58" s="1"/>
  <c r="DC342" i="58" s="1"/>
  <c r="CW343" i="58"/>
  <c r="CX343" i="58" l="1"/>
  <c r="CZ343" i="58" s="1"/>
  <c r="DC343" i="58" s="1"/>
  <c r="CW344" i="58"/>
  <c r="CX344" i="58" l="1"/>
  <c r="CZ344" i="58" s="1"/>
  <c r="DC344" i="58" s="1"/>
  <c r="CW345" i="58"/>
  <c r="CX345" i="58" l="1"/>
  <c r="CZ345" i="58" s="1"/>
  <c r="DC345" i="58" s="1"/>
  <c r="CW346" i="58"/>
  <c r="CX346" i="58" l="1"/>
  <c r="CZ346" i="58" s="1"/>
  <c r="DC346" i="58" s="1"/>
  <c r="CW347" i="58"/>
  <c r="CX347" i="58" l="1"/>
  <c r="CZ347" i="58" s="1"/>
  <c r="DC347" i="58" s="1"/>
  <c r="CW348" i="58"/>
  <c r="CW349" i="58" l="1"/>
  <c r="CX348" i="58"/>
  <c r="CZ348" i="58" s="1"/>
  <c r="DC348" i="58" s="1"/>
  <c r="CX349" i="58" l="1"/>
  <c r="CZ349" i="58" s="1"/>
  <c r="DC349" i="58" s="1"/>
  <c r="CW350" i="58"/>
  <c r="CX350" i="58" l="1"/>
  <c r="CZ350" i="58" s="1"/>
  <c r="DC350" i="58" s="1"/>
  <c r="CW351" i="58"/>
  <c r="CX351" i="58" l="1"/>
  <c r="CZ351" i="58" s="1"/>
  <c r="DC351" i="58" s="1"/>
  <c r="CW352" i="58"/>
  <c r="CX352" i="58" l="1"/>
  <c r="CZ352" i="58" s="1"/>
  <c r="DC352" i="58" s="1"/>
  <c r="CW353" i="58"/>
  <c r="CW354" i="58" l="1"/>
  <c r="CX353" i="58"/>
  <c r="CZ353" i="58" s="1"/>
  <c r="DC353" i="58" s="1"/>
  <c r="CX354" i="58" l="1"/>
  <c r="CZ354" i="58" s="1"/>
  <c r="DC354" i="58" s="1"/>
  <c r="CW355" i="58"/>
  <c r="CX355" i="58" l="1"/>
  <c r="CZ355" i="58" s="1"/>
  <c r="DC355" i="58" s="1"/>
  <c r="CW356" i="58"/>
  <c r="CX356" i="58" l="1"/>
  <c r="CZ356" i="58" s="1"/>
  <c r="DC356" i="58" s="1"/>
  <c r="CW357" i="58"/>
  <c r="CW358" i="58" l="1"/>
  <c r="CX357" i="58"/>
  <c r="CZ357" i="58" s="1"/>
  <c r="DC357" i="58" s="1"/>
  <c r="CX358" i="58" l="1"/>
  <c r="CZ358" i="58" s="1"/>
  <c r="DC358" i="58" s="1"/>
  <c r="CW359" i="58"/>
  <c r="CX359" i="58" l="1"/>
  <c r="CZ359" i="58" s="1"/>
  <c r="DC359" i="58" s="1"/>
  <c r="CW360" i="58"/>
  <c r="CX360" i="58" l="1"/>
  <c r="CZ360" i="58" s="1"/>
  <c r="DC360" i="58" s="1"/>
  <c r="CW361" i="58"/>
  <c r="CX361" i="58" l="1"/>
  <c r="CZ361" i="58" s="1"/>
  <c r="DC361" i="58" s="1"/>
  <c r="CW362" i="58"/>
  <c r="CX362" i="58" l="1"/>
  <c r="CZ362" i="58" s="1"/>
  <c r="DC362" i="58" s="1"/>
  <c r="CW363" i="58"/>
  <c r="CX363" i="58" l="1"/>
  <c r="CZ363" i="58" s="1"/>
  <c r="DC363" i="58" s="1"/>
  <c r="CW364" i="58"/>
  <c r="CX364" i="58" l="1"/>
  <c r="CZ364" i="58" s="1"/>
  <c r="DC364" i="58" s="1"/>
  <c r="CW365" i="58"/>
  <c r="CX365" i="58" l="1"/>
  <c r="CZ365" i="58" s="1"/>
  <c r="DC365" i="58" s="1"/>
  <c r="CW366" i="58"/>
  <c r="CX366" i="58" l="1"/>
  <c r="CZ366" i="58" s="1"/>
  <c r="DC366" i="58" s="1"/>
  <c r="CW367" i="58"/>
  <c r="CX367" i="58" l="1"/>
  <c r="CZ367" i="58" s="1"/>
  <c r="DC367" i="58" s="1"/>
  <c r="CW368" i="58"/>
  <c r="CX368" i="58" l="1"/>
  <c r="CZ368" i="58" s="1"/>
  <c r="DC368" i="58" s="1"/>
  <c r="CW369" i="58"/>
  <c r="CX369" i="58" l="1"/>
  <c r="CZ369" i="58" s="1"/>
  <c r="DC369" i="58" s="1"/>
  <c r="CW370" i="58"/>
  <c r="CX370" i="58" l="1"/>
  <c r="CZ370" i="58" s="1"/>
  <c r="DC370" i="58" s="1"/>
  <c r="CW371" i="58"/>
  <c r="CW372" i="58" l="1"/>
  <c r="CX371" i="58"/>
  <c r="CZ371" i="58" s="1"/>
  <c r="DC371" i="58" s="1"/>
  <c r="CX372" i="58" l="1"/>
  <c r="CZ372" i="58" s="1"/>
  <c r="DC372" i="58" s="1"/>
  <c r="CW373" i="58"/>
  <c r="CX373" i="58" l="1"/>
  <c r="CZ373" i="58" s="1"/>
  <c r="DC373" i="58" s="1"/>
  <c r="CW374" i="58"/>
  <c r="CX374" i="58" l="1"/>
  <c r="CZ374" i="58" s="1"/>
  <c r="DC374" i="58" s="1"/>
  <c r="CW375" i="58"/>
  <c r="CX375" i="58" l="1"/>
  <c r="CZ375" i="58" s="1"/>
  <c r="DC375" i="58" s="1"/>
  <c r="CW376" i="58"/>
  <c r="CX376" i="58" l="1"/>
  <c r="CZ376" i="58" s="1"/>
  <c r="DC376" i="58" s="1"/>
  <c r="CW377" i="58"/>
  <c r="CX377" i="58" l="1"/>
  <c r="CZ377" i="58" s="1"/>
  <c r="DC377" i="58" s="1"/>
  <c r="CW378" i="58"/>
  <c r="CX378" i="58" l="1"/>
  <c r="CZ378" i="58" s="1"/>
  <c r="DC378" i="58" s="1"/>
  <c r="CW379" i="58"/>
  <c r="CX379" i="58" l="1"/>
  <c r="CZ379" i="58" s="1"/>
  <c r="DC379" i="58" s="1"/>
  <c r="CW380" i="58"/>
  <c r="CX380" i="58" l="1"/>
  <c r="CZ380" i="58" s="1"/>
  <c r="DC380" i="58" s="1"/>
  <c r="CW381" i="58"/>
  <c r="CX381" i="58" l="1"/>
  <c r="CZ381" i="58" s="1"/>
  <c r="DC381" i="58" s="1"/>
  <c r="CW382" i="58"/>
  <c r="CX382" i="58" l="1"/>
  <c r="CZ382" i="58" s="1"/>
  <c r="DC382" i="58" s="1"/>
  <c r="CW383" i="58"/>
  <c r="CX383" i="58" l="1"/>
  <c r="CZ383" i="58" s="1"/>
  <c r="DC383" i="58" s="1"/>
  <c r="CW384" i="58"/>
  <c r="CX384" i="58" l="1"/>
  <c r="CZ384" i="58" s="1"/>
  <c r="DC384" i="58" s="1"/>
  <c r="CW385" i="58"/>
  <c r="CX385" i="58" l="1"/>
  <c r="CZ385" i="58" s="1"/>
  <c r="DC385" i="58" s="1"/>
  <c r="CW386" i="58"/>
  <c r="CX386" i="58" l="1"/>
  <c r="CZ386" i="58" s="1"/>
  <c r="DC386" i="58" s="1"/>
  <c r="CW387" i="58"/>
  <c r="CX387" i="58" l="1"/>
  <c r="CZ387" i="58" s="1"/>
  <c r="DC387" i="58" s="1"/>
  <c r="CW388" i="58"/>
  <c r="CX388" i="58" l="1"/>
  <c r="CZ388" i="58" s="1"/>
  <c r="DC388" i="58" s="1"/>
  <c r="CW389" i="58"/>
  <c r="CW390" i="58" l="1"/>
  <c r="CX389" i="58"/>
  <c r="CZ389" i="58" s="1"/>
  <c r="DC389" i="58" s="1"/>
  <c r="W82" i="58"/>
  <c r="Y82" i="58"/>
  <c r="V82" i="58"/>
  <c r="T82" i="58"/>
  <c r="S82" i="58"/>
  <c r="X82" i="58"/>
  <c r="U82" i="58"/>
  <c r="J88" i="58"/>
  <c r="BK87" i="58"/>
  <c r="T87" i="58"/>
  <c r="BQ84" i="58"/>
  <c r="O84" i="58"/>
  <c r="V85" i="58"/>
  <c r="T88" i="58"/>
  <c r="AO84" i="58"/>
  <c r="W90" i="58"/>
  <c r="CH84" i="58"/>
  <c r="K82" i="58"/>
  <c r="BZ90" i="58"/>
  <c r="T86" i="58"/>
  <c r="T48" i="58" s="1"/>
  <c r="AG88" i="58"/>
  <c r="CE85" i="58"/>
  <c r="P85" i="58"/>
  <c r="BM87" i="58"/>
  <c r="U84" i="58"/>
  <c r="BV88" i="58"/>
  <c r="T84" i="58"/>
  <c r="BM84" i="58"/>
  <c r="AV90" i="58"/>
  <c r="O83" i="58"/>
  <c r="M88" i="58"/>
  <c r="P84" i="58"/>
  <c r="CA88" i="58"/>
  <c r="BT90" i="58"/>
  <c r="BY88" i="58"/>
  <c r="AZ85" i="58"/>
  <c r="BF90" i="58"/>
  <c r="AJ85" i="58"/>
  <c r="BM85" i="58"/>
  <c r="BG87" i="58"/>
  <c r="CK88" i="58"/>
  <c r="BI90" i="58"/>
  <c r="CG87" i="58"/>
  <c r="W89" i="58"/>
  <c r="R83" i="58"/>
  <c r="AO83" i="58"/>
  <c r="AO47" i="58" s="1"/>
  <c r="CI88" i="58"/>
  <c r="CJ83" i="58"/>
  <c r="BX85" i="58"/>
  <c r="X88" i="58"/>
  <c r="BI85" i="58"/>
  <c r="BA84" i="58"/>
  <c r="AU86" i="58"/>
  <c r="BQ88" i="58"/>
  <c r="AY84" i="58"/>
  <c r="AK83" i="58"/>
  <c r="BP86" i="58"/>
  <c r="CK83" i="58"/>
  <c r="BA83" i="58"/>
  <c r="BS88" i="58"/>
  <c r="BS86" i="58"/>
  <c r="CD84" i="58"/>
  <c r="BN85" i="58"/>
  <c r="K85" i="58"/>
  <c r="AK88" i="58"/>
  <c r="R87" i="58"/>
  <c r="BO90" i="58"/>
  <c r="BW85" i="58"/>
  <c r="CG90" i="58"/>
  <c r="AL88" i="58"/>
  <c r="BE87" i="58"/>
  <c r="W88" i="58"/>
  <c r="X83" i="58"/>
  <c r="BS85" i="58"/>
  <c r="AN83" i="58"/>
  <c r="BU88" i="58"/>
  <c r="BT87" i="58"/>
  <c r="BJ86" i="58"/>
  <c r="CF87" i="58"/>
  <c r="CI84" i="58"/>
  <c r="CA84" i="58"/>
  <c r="AL90" i="58"/>
  <c r="BJ83" i="58"/>
  <c r="BW88" i="58"/>
  <c r="AX85" i="58"/>
  <c r="N86" i="58"/>
  <c r="BG88" i="58"/>
  <c r="BL88" i="58"/>
  <c r="AC84" i="58"/>
  <c r="CC88" i="58"/>
  <c r="AI83" i="58"/>
  <c r="AX90" i="58"/>
  <c r="M87" i="58"/>
  <c r="BZ85" i="58"/>
  <c r="BW87" i="58"/>
  <c r="Y86" i="58"/>
  <c r="BW83" i="58"/>
  <c r="K83" i="58"/>
  <c r="P87" i="58"/>
  <c r="AW84" i="58"/>
  <c r="AZ90" i="58"/>
  <c r="AI88" i="58"/>
  <c r="BQ86" i="58"/>
  <c r="BG84" i="58"/>
  <c r="AC90" i="58"/>
  <c r="BC83" i="58"/>
  <c r="CB87" i="58"/>
  <c r="CC86" i="58"/>
  <c r="R90" i="58"/>
  <c r="BK90" i="58"/>
  <c r="Y90" i="58"/>
  <c r="O82" i="58"/>
  <c r="BK83" i="58"/>
  <c r="AQ88" i="58"/>
  <c r="L84" i="58"/>
  <c r="AD90" i="58"/>
  <c r="BF86" i="58"/>
  <c r="AS84" i="58"/>
  <c r="BS83" i="58"/>
  <c r="AD83" i="58"/>
  <c r="AU85" i="58"/>
  <c r="BO87" i="58"/>
  <c r="AL86" i="58"/>
  <c r="CD90" i="58"/>
  <c r="CI85" i="58"/>
  <c r="N87" i="58"/>
  <c r="BP87" i="58"/>
  <c r="S86" i="58"/>
  <c r="V88" i="58"/>
  <c r="CK90" i="58"/>
  <c r="AG87" i="58"/>
  <c r="BX83" i="58"/>
  <c r="AY86" i="58"/>
  <c r="BF84" i="58"/>
  <c r="V84" i="58"/>
  <c r="M82" i="58"/>
  <c r="BY86" i="58"/>
  <c r="AQ84" i="58"/>
  <c r="N84" i="58"/>
  <c r="AC87" i="58"/>
  <c r="CI90" i="58"/>
  <c r="BR90" i="58"/>
  <c r="CF85" i="58"/>
  <c r="BE84" i="58"/>
  <c r="AP84" i="58"/>
  <c r="BM90" i="58"/>
  <c r="AZ86" i="58"/>
  <c r="BJ87" i="58"/>
  <c r="CH83" i="58"/>
  <c r="CH47" i="58" s="1"/>
  <c r="AB83" i="58"/>
  <c r="BQ87" i="58"/>
  <c r="AM83" i="58"/>
  <c r="BL90" i="58"/>
  <c r="AY87" i="58"/>
  <c r="BU90" i="58"/>
  <c r="AY88" i="58"/>
  <c r="BD87" i="58"/>
  <c r="V86" i="58"/>
  <c r="M83" i="58"/>
  <c r="BB90" i="58"/>
  <c r="AS88" i="58"/>
  <c r="BR87" i="58"/>
  <c r="AR84" i="58"/>
  <c r="W86" i="58"/>
  <c r="AS86" i="58"/>
  <c r="BY90" i="58"/>
  <c r="AY85" i="58"/>
  <c r="CB90" i="58"/>
  <c r="AY83" i="58"/>
  <c r="AY47" i="58" s="1"/>
  <c r="CJ84" i="58"/>
  <c r="U88" i="58"/>
  <c r="CA87" i="58"/>
  <c r="AY90" i="58"/>
  <c r="BT86" i="58"/>
  <c r="BH85" i="58"/>
  <c r="AB89" i="58"/>
  <c r="M85" i="58"/>
  <c r="J84" i="58"/>
  <c r="S83" i="58"/>
  <c r="BY83" i="58"/>
  <c r="AU88" i="58"/>
  <c r="CA83" i="58"/>
  <c r="BV83" i="58"/>
  <c r="BX88" i="58"/>
  <c r="BW86" i="58"/>
  <c r="BW48" i="58" s="1"/>
  <c r="AR88" i="58"/>
  <c r="U90" i="58"/>
  <c r="CG84" i="58"/>
  <c r="CD87" i="58"/>
  <c r="BP85" i="58"/>
  <c r="AK86" i="58"/>
  <c r="AX83" i="58"/>
  <c r="AI90" i="58"/>
  <c r="CJ88" i="58"/>
  <c r="CA85" i="58"/>
  <c r="AV83" i="58"/>
  <c r="CJ86" i="58"/>
  <c r="Z82" i="58"/>
  <c r="CA90" i="58"/>
  <c r="AJ84" i="58"/>
  <c r="BA86" i="58"/>
  <c r="CJ90" i="58"/>
  <c r="S85" i="58"/>
  <c r="CF84" i="58"/>
  <c r="U83" i="58"/>
  <c r="U47" i="58" s="1"/>
  <c r="CC85" i="58"/>
  <c r="AD84" i="58"/>
  <c r="BF83" i="58"/>
  <c r="BF47" i="58" s="1"/>
  <c r="BR85" i="58"/>
  <c r="AF85" i="58"/>
  <c r="O90" i="58"/>
  <c r="Q88" i="58"/>
  <c r="AJ86" i="58"/>
  <c r="BE83" i="58"/>
  <c r="M86" i="58"/>
  <c r="BG85" i="58"/>
  <c r="AD87" i="58"/>
  <c r="K87" i="58"/>
  <c r="AT85" i="58"/>
  <c r="M89" i="58"/>
  <c r="K84" i="58"/>
  <c r="BB86" i="58"/>
  <c r="CK87" i="58"/>
  <c r="AV85" i="58"/>
  <c r="CB86" i="58"/>
  <c r="CB48" i="58" s="1"/>
  <c r="L83" i="58"/>
  <c r="BD83" i="58"/>
  <c r="P89" i="58"/>
  <c r="AA89" i="58"/>
  <c r="BN84" i="58"/>
  <c r="AE87" i="58"/>
  <c r="AT87" i="58"/>
  <c r="BW84" i="58"/>
  <c r="AO90" i="58"/>
  <c r="R88" i="58"/>
  <c r="AQ83" i="58"/>
  <c r="AQ47" i="58" s="1"/>
  <c r="AK87" i="58"/>
  <c r="R82" i="58"/>
  <c r="AP85" i="58"/>
  <c r="AS85" i="58"/>
  <c r="CJ87" i="58"/>
  <c r="Q85" i="58"/>
  <c r="R84" i="58"/>
  <c r="AJ90" i="58"/>
  <c r="BL85" i="58"/>
  <c r="BI83" i="58"/>
  <c r="P86" i="58"/>
  <c r="P48" i="58" s="1"/>
  <c r="BC90" i="58"/>
  <c r="AD88" i="58"/>
  <c r="AQ85" i="58"/>
  <c r="K88" i="58"/>
  <c r="AD86" i="58"/>
  <c r="BB83" i="58"/>
  <c r="BI88" i="58"/>
  <c r="K90" i="58"/>
  <c r="CK86" i="58"/>
  <c r="BQ90" i="58"/>
  <c r="AW87" i="58"/>
  <c r="AX86" i="58"/>
  <c r="J87" i="58"/>
  <c r="BC88" i="58"/>
  <c r="M84" i="58"/>
  <c r="AB88" i="58"/>
  <c r="BH88" i="58"/>
  <c r="L82" i="58"/>
  <c r="AB90" i="58"/>
  <c r="BL86" i="58"/>
  <c r="W85" i="58"/>
  <c r="AG85" i="58"/>
  <c r="BH84" i="58"/>
  <c r="M90" i="58"/>
  <c r="BJ85" i="58"/>
  <c r="AW86" i="58"/>
  <c r="O87" i="58"/>
  <c r="AJ88" i="58"/>
  <c r="CH90" i="58"/>
  <c r="V83" i="58"/>
  <c r="BZ84" i="58"/>
  <c r="CE88" i="58"/>
  <c r="BL87" i="58"/>
  <c r="BE85" i="58"/>
  <c r="W84" i="58"/>
  <c r="AZ88" i="58"/>
  <c r="BD90" i="58"/>
  <c r="AM87" i="58"/>
  <c r="AC83" i="58"/>
  <c r="AH83" i="58"/>
  <c r="X86" i="58"/>
  <c r="J82" i="58"/>
  <c r="AN86" i="58"/>
  <c r="CB84" i="58"/>
  <c r="AA86" i="58"/>
  <c r="BH83" i="58"/>
  <c r="AO86" i="58"/>
  <c r="AB86" i="58"/>
  <c r="T85" i="58"/>
  <c r="BS87" i="58"/>
  <c r="BJ88" i="58"/>
  <c r="BO86" i="58"/>
  <c r="BO48" i="58" s="1"/>
  <c r="AK85" i="58"/>
  <c r="BZ87" i="58"/>
  <c r="AM90" i="58"/>
  <c r="AE84" i="58"/>
  <c r="V90" i="58"/>
  <c r="AH90" i="58"/>
  <c r="AF88" i="58"/>
  <c r="AR87" i="58"/>
  <c r="BK84" i="58"/>
  <c r="T83" i="58"/>
  <c r="T47" i="58" s="1"/>
  <c r="AT86" i="58"/>
  <c r="X89" i="58"/>
  <c r="BW90" i="58"/>
  <c r="AR86" i="58"/>
  <c r="Q82" i="58"/>
  <c r="BE86" i="58"/>
  <c r="BE48" i="58" s="1"/>
  <c r="S90" i="58"/>
  <c r="T90" i="58"/>
  <c r="BM88" i="58"/>
  <c r="AI86" i="58"/>
  <c r="AF84" i="58"/>
  <c r="BP83" i="58"/>
  <c r="J86" i="58"/>
  <c r="BN83" i="58"/>
  <c r="BN47" i="58" s="1"/>
  <c r="BH86" i="58"/>
  <c r="X90" i="58"/>
  <c r="CC90" i="58"/>
  <c r="BS90" i="58"/>
  <c r="O89" i="58"/>
  <c r="AU84" i="58"/>
  <c r="AW88" i="58"/>
  <c r="CC84" i="58"/>
  <c r="AG90" i="58"/>
  <c r="AH88" i="58"/>
  <c r="CE87" i="58"/>
  <c r="J89" i="58"/>
  <c r="J83" i="58"/>
  <c r="J47" i="58" s="1"/>
  <c r="S89" i="58"/>
  <c r="BE88" i="58"/>
  <c r="AA90" i="58"/>
  <c r="BY85" i="58"/>
  <c r="CF83" i="58"/>
  <c r="Z83" i="58"/>
  <c r="BX86" i="58"/>
  <c r="AN85" i="58"/>
  <c r="BL83" i="58"/>
  <c r="BA90" i="58"/>
  <c r="BR84" i="58"/>
  <c r="AO88" i="58"/>
  <c r="Q86" i="58"/>
  <c r="BD86" i="58"/>
  <c r="BV90" i="58"/>
  <c r="AM86" i="58"/>
  <c r="BB85" i="58"/>
  <c r="BA88" i="58"/>
  <c r="BO83" i="58"/>
  <c r="AH85" i="58"/>
  <c r="BJ84" i="58"/>
  <c r="BF87" i="58"/>
  <c r="Y88" i="58"/>
  <c r="AP86" i="58"/>
  <c r="AB84" i="58"/>
  <c r="AS90" i="58"/>
  <c r="CG85" i="58"/>
  <c r="P88" i="58"/>
  <c r="BU83" i="58"/>
  <c r="Y87" i="58"/>
  <c r="AM85" i="58"/>
  <c r="CD85" i="58"/>
  <c r="AH86" i="58"/>
  <c r="AI85" i="58"/>
  <c r="N83" i="58"/>
  <c r="N47" i="58" s="1"/>
  <c r="Y89" i="58"/>
  <c r="AA83" i="58"/>
  <c r="BB84" i="58"/>
  <c r="BN90" i="58"/>
  <c r="BX84" i="58"/>
  <c r="BP90" i="58"/>
  <c r="AB87" i="58"/>
  <c r="AU87" i="58"/>
  <c r="CE90" i="58"/>
  <c r="Z87" i="58"/>
  <c r="BH87" i="58"/>
  <c r="BD84" i="58"/>
  <c r="AK84" i="58"/>
  <c r="AT83" i="58"/>
  <c r="Q87" i="58"/>
  <c r="AF83" i="58"/>
  <c r="BN87" i="58"/>
  <c r="BJ90" i="58"/>
  <c r="X84" i="58"/>
  <c r="BZ86" i="58"/>
  <c r="BK88" i="58"/>
  <c r="AD85" i="58"/>
  <c r="Z89" i="58"/>
  <c r="AQ86" i="58"/>
  <c r="BN88" i="58"/>
  <c r="CE83" i="58"/>
  <c r="CB83" i="58"/>
  <c r="AF87" i="58"/>
  <c r="AV87" i="58"/>
  <c r="AW83" i="58"/>
  <c r="AF86" i="58"/>
  <c r="U85" i="58"/>
  <c r="BQ83" i="58"/>
  <c r="BQ47" i="58" s="1"/>
  <c r="BZ88" i="58"/>
  <c r="BR83" i="58"/>
  <c r="BK85" i="58"/>
  <c r="BR88" i="58"/>
  <c r="CF88" i="58"/>
  <c r="Z86" i="58"/>
  <c r="AW90" i="58"/>
  <c r="AT90" i="58"/>
  <c r="AS83" i="58"/>
  <c r="AS47" i="58" s="1"/>
  <c r="T89" i="58"/>
  <c r="CD86" i="58"/>
  <c r="AA84" i="58"/>
  <c r="BV85" i="58"/>
  <c r="AO87" i="58"/>
  <c r="BE90" i="58"/>
  <c r="AL84" i="58"/>
  <c r="AL85" i="58"/>
  <c r="BT85" i="58"/>
  <c r="AV84" i="58"/>
  <c r="N89" i="58"/>
  <c r="BD85" i="58"/>
  <c r="CD83" i="58"/>
  <c r="CD47" i="58" s="1"/>
  <c r="AI84" i="58"/>
  <c r="AX87" i="58"/>
  <c r="CI83" i="58"/>
  <c r="BL84" i="58"/>
  <c r="AX84" i="58"/>
  <c r="J85" i="58"/>
  <c r="CG83" i="58"/>
  <c r="L88" i="58"/>
  <c r="BR86" i="58"/>
  <c r="BR48" i="58" s="1"/>
  <c r="L89" i="58"/>
  <c r="BT88" i="58"/>
  <c r="AC85" i="58"/>
  <c r="Q89" i="58"/>
  <c r="BA85" i="58"/>
  <c r="CA86" i="58"/>
  <c r="Y85" i="58"/>
  <c r="AL87" i="58"/>
  <c r="AL83" i="58"/>
  <c r="AL47" i="58" s="1"/>
  <c r="BO84" i="58"/>
  <c r="BM86" i="58"/>
  <c r="CK84" i="58"/>
  <c r="N82" i="58"/>
  <c r="BF85" i="58"/>
  <c r="S84" i="58"/>
  <c r="BC86" i="58"/>
  <c r="S87" i="58"/>
  <c r="O85" i="58"/>
  <c r="N85" i="58"/>
  <c r="AG83" i="58"/>
  <c r="O86" i="58"/>
  <c r="O48" i="58" s="1"/>
  <c r="U86" i="58"/>
  <c r="AP83" i="58"/>
  <c r="P83" i="58"/>
  <c r="AX88" i="58"/>
  <c r="Z88" i="58"/>
  <c r="AZ87" i="58"/>
  <c r="AH87" i="58"/>
  <c r="AQ87" i="58"/>
  <c r="CH87" i="58"/>
  <c r="X87" i="58"/>
  <c r="BQ85" i="58"/>
  <c r="AE83" i="58"/>
  <c r="AE47" i="58" s="1"/>
  <c r="L85" i="58"/>
  <c r="CE86" i="58"/>
  <c r="CE48" i="58" s="1"/>
  <c r="AA85" i="58"/>
  <c r="Z84" i="58"/>
  <c r="Z85" i="58"/>
  <c r="AP90" i="58"/>
  <c r="BF88" i="58"/>
  <c r="BI86" i="58"/>
  <c r="BO85" i="58"/>
  <c r="BC85" i="58"/>
  <c r="BY84" i="58"/>
  <c r="AA87" i="58"/>
  <c r="AI87" i="58"/>
  <c r="CI86" i="58"/>
  <c r="R86" i="58"/>
  <c r="R48" i="58" s="1"/>
  <c r="P82" i="58"/>
  <c r="AF90" i="58"/>
  <c r="CF90" i="58"/>
  <c r="BU85" i="58"/>
  <c r="U89" i="58"/>
  <c r="P90" i="58"/>
  <c r="Y83" i="58"/>
  <c r="BG90" i="58"/>
  <c r="BG86" i="58"/>
  <c r="BG48" i="58" s="1"/>
  <c r="CG88" i="58"/>
  <c r="BX90" i="58"/>
  <c r="Q83" i="58"/>
  <c r="CJ85" i="58"/>
  <c r="AE90" i="58"/>
  <c r="AU90" i="58"/>
  <c r="AT88" i="58"/>
  <c r="AN90" i="58"/>
  <c r="N88" i="58"/>
  <c r="BA87" i="58"/>
  <c r="AG86" i="58"/>
  <c r="AG48" i="58" s="1"/>
  <c r="BU87" i="58"/>
  <c r="AM88" i="58"/>
  <c r="K89" i="58"/>
  <c r="AQ90" i="58"/>
  <c r="R85" i="58"/>
  <c r="CF86" i="58"/>
  <c r="CF48" i="58" s="1"/>
  <c r="BM83" i="58"/>
  <c r="AP88" i="58"/>
  <c r="AC88" i="58"/>
  <c r="AJ87" i="58"/>
  <c r="BU84" i="58"/>
  <c r="AC86" i="58"/>
  <c r="AA88" i="58"/>
  <c r="CG86" i="58"/>
  <c r="CG48" i="58" s="1"/>
  <c r="AN88" i="58"/>
  <c r="AW85" i="58"/>
  <c r="AE86" i="58"/>
  <c r="AE48" i="58" s="1"/>
  <c r="CB85" i="58"/>
  <c r="BB87" i="58"/>
  <c r="L90" i="58"/>
  <c r="V87" i="58"/>
  <c r="Q90" i="58"/>
  <c r="BG83" i="58"/>
  <c r="BT83" i="58"/>
  <c r="AU83" i="58"/>
  <c r="AB85" i="58"/>
  <c r="BD88" i="58"/>
  <c r="AZ83" i="58"/>
  <c r="BX87" i="58"/>
  <c r="O88" i="58"/>
  <c r="V89" i="58"/>
  <c r="BK86" i="58"/>
  <c r="BV84" i="58"/>
  <c r="AK90" i="58"/>
  <c r="K86" i="58"/>
  <c r="K48" i="58" s="1"/>
  <c r="CC83" i="58"/>
  <c r="CC47" i="58" s="1"/>
  <c r="CK85" i="58"/>
  <c r="AE85" i="58"/>
  <c r="AT84" i="58"/>
  <c r="CH88" i="58"/>
  <c r="CB88" i="58"/>
  <c r="L86" i="58"/>
  <c r="AC89" i="58"/>
  <c r="AV88" i="58"/>
  <c r="CI87" i="58"/>
  <c r="U87" i="58"/>
  <c r="BU86" i="58"/>
  <c r="AV86" i="58"/>
  <c r="BV86" i="58"/>
  <c r="AR83" i="58"/>
  <c r="AN84" i="58"/>
  <c r="AP87" i="58"/>
  <c r="W87" i="58"/>
  <c r="AG84" i="58"/>
  <c r="AR85" i="58"/>
  <c r="AR90" i="58"/>
  <c r="N90" i="58"/>
  <c r="AZ84" i="58"/>
  <c r="BI84" i="58"/>
  <c r="BC84" i="58"/>
  <c r="CD88" i="58"/>
  <c r="BC87" i="58"/>
  <c r="X85" i="58"/>
  <c r="AS87" i="58"/>
  <c r="CH85" i="58"/>
  <c r="BT84" i="58"/>
  <c r="BN86" i="58"/>
  <c r="AN87" i="58"/>
  <c r="CE84" i="58"/>
  <c r="AO85" i="58"/>
  <c r="AD89" i="58"/>
  <c r="AE88" i="58"/>
  <c r="R89" i="58"/>
  <c r="BB88" i="58"/>
  <c r="W83" i="58"/>
  <c r="W47" i="58" s="1"/>
  <c r="AH84" i="58"/>
  <c r="L87" i="58"/>
  <c r="BH90" i="58"/>
  <c r="AJ83" i="58"/>
  <c r="BP84" i="58"/>
  <c r="BZ83" i="58"/>
  <c r="BZ47" i="58" s="1"/>
  <c r="AM84" i="58"/>
  <c r="BO88" i="58"/>
  <c r="BS84" i="58"/>
  <c r="BV87" i="58"/>
  <c r="CH86" i="58"/>
  <c r="CH48" i="58" s="1"/>
  <c r="BY87" i="58"/>
  <c r="S88" i="58"/>
  <c r="Q84" i="58"/>
  <c r="CC87" i="58"/>
  <c r="Y84" i="58"/>
  <c r="J90" i="58"/>
  <c r="Z90" i="58"/>
  <c r="BI87" i="58"/>
  <c r="BP88" i="58"/>
  <c r="AC82" i="58"/>
  <c r="AA82" i="58"/>
  <c r="AB82" i="58"/>
  <c r="AE89" i="58"/>
  <c r="AF89" i="58"/>
  <c r="AD82" i="58"/>
  <c r="AF82" i="58"/>
  <c r="AG89" i="58"/>
  <c r="AE82" i="58"/>
  <c r="AH89" i="58"/>
  <c r="AI89" i="58"/>
  <c r="AI50" i="58" s="1"/>
  <c r="AJ89" i="58"/>
  <c r="AK89" i="58"/>
  <c r="AJ82" i="58"/>
  <c r="AG82" i="58"/>
  <c r="AH82" i="58"/>
  <c r="AL89" i="58"/>
  <c r="AM89" i="58"/>
  <c r="AM50" i="58" s="1"/>
  <c r="AI82" i="58"/>
  <c r="AN89" i="58"/>
  <c r="AM82" i="58"/>
  <c r="AN82" i="58"/>
  <c r="AL82" i="58"/>
  <c r="AP89" i="58"/>
  <c r="AP50" i="58" s="1"/>
  <c r="AK82" i="58"/>
  <c r="AO89" i="58"/>
  <c r="AQ89" i="58"/>
  <c r="AR89" i="58"/>
  <c r="AP82" i="58"/>
  <c r="AQ82" i="58"/>
  <c r="AO82" i="58"/>
  <c r="AS89" i="58"/>
  <c r="AT89" i="58"/>
  <c r="AU89" i="58"/>
  <c r="AS82" i="58"/>
  <c r="AR82" i="58"/>
  <c r="AV89" i="58"/>
  <c r="AW89" i="58"/>
  <c r="AW50" i="58" s="1"/>
  <c r="AT82" i="58"/>
  <c r="AU82" i="58"/>
  <c r="AX89" i="58"/>
  <c r="AY82" i="58"/>
  <c r="AZ89" i="58"/>
  <c r="AZ50" i="58" s="1"/>
  <c r="AY89" i="58"/>
  <c r="AZ82" i="58"/>
  <c r="AW82" i="58"/>
  <c r="AX82" i="58"/>
  <c r="BA89" i="58"/>
  <c r="AV82" i="58"/>
  <c r="BA82" i="58"/>
  <c r="BB89" i="58"/>
  <c r="BB50" i="58" s="1"/>
  <c r="BC89" i="58"/>
  <c r="BD89" i="58"/>
  <c r="BE89" i="58"/>
  <c r="BB82" i="58"/>
  <c r="BF89" i="58"/>
  <c r="BD82" i="58"/>
  <c r="BC82" i="58"/>
  <c r="BG89" i="58"/>
  <c r="BH89" i="58"/>
  <c r="BE82" i="58"/>
  <c r="BF82" i="58"/>
  <c r="BI89" i="58"/>
  <c r="BI50" i="58" s="1"/>
  <c r="BG82" i="58"/>
  <c r="BI82" i="58"/>
  <c r="BJ89" i="58"/>
  <c r="BK89" i="58"/>
  <c r="BJ82" i="58"/>
  <c r="BL89" i="58"/>
  <c r="BH82" i="58"/>
  <c r="BM89" i="58"/>
  <c r="BM50" i="58" s="1"/>
  <c r="BN89" i="58"/>
  <c r="BO89" i="58"/>
  <c r="BK82" i="58"/>
  <c r="BP89" i="58"/>
  <c r="BP50" i="58" s="1"/>
  <c r="BM82" i="58"/>
  <c r="BL82" i="58"/>
  <c r="BN82" i="58"/>
  <c r="BR89" i="58"/>
  <c r="BR50" i="58" s="1"/>
  <c r="BO82" i="58"/>
  <c r="BQ89" i="58"/>
  <c r="BS89" i="58"/>
  <c r="BS50" i="58" s="1"/>
  <c r="BQ82" i="58"/>
  <c r="BR82" i="58"/>
  <c r="BP82" i="58"/>
  <c r="BT89" i="58"/>
  <c r="BT50" i="58" s="1"/>
  <c r="BU89" i="58"/>
  <c r="BU82" i="58"/>
  <c r="BS82" i="58"/>
  <c r="BT82" i="58"/>
  <c r="BV89" i="58"/>
  <c r="BW89" i="58"/>
  <c r="BX89" i="58"/>
  <c r="BY89" i="58"/>
  <c r="BY50" i="58" s="1"/>
  <c r="BZ89" i="58"/>
  <c r="BZ50" i="58" s="1"/>
  <c r="BV82" i="58"/>
  <c r="BW82" i="58"/>
  <c r="BY82" i="58"/>
  <c r="BX82" i="58"/>
  <c r="CA89" i="58"/>
  <c r="CA50" i="58" s="1"/>
  <c r="CB89" i="58"/>
  <c r="BZ82" i="58"/>
  <c r="CD89" i="58"/>
  <c r="CA82" i="58"/>
  <c r="CB82" i="58"/>
  <c r="CC89" i="58"/>
  <c r="CC50" i="58" s="1"/>
  <c r="CE89" i="58"/>
  <c r="CF89" i="58"/>
  <c r="CF50" i="58" s="1"/>
  <c r="CD82" i="58"/>
  <c r="CF82" i="58"/>
  <c r="CH89" i="58"/>
  <c r="CG89" i="58"/>
  <c r="CC82" i="58"/>
  <c r="CI89" i="58"/>
  <c r="CJ89" i="58"/>
  <c r="CE82" i="58"/>
  <c r="CG82" i="58"/>
  <c r="CH82" i="58"/>
  <c r="CK89" i="58"/>
  <c r="CI82" i="58"/>
  <c r="CJ82" i="58"/>
  <c r="CK82" i="58"/>
  <c r="CX390" i="58" l="1"/>
  <c r="CZ390" i="58" s="1"/>
  <c r="DC390" i="58" s="1"/>
  <c r="CW391" i="58"/>
  <c r="AT50" i="58"/>
  <c r="AV48" i="58"/>
  <c r="AC48" i="58"/>
  <c r="P47" i="58"/>
  <c r="AF47" i="58"/>
  <c r="BW50" i="58"/>
  <c r="BC50" i="58"/>
  <c r="AS50" i="58"/>
  <c r="AJ50" i="58"/>
  <c r="AJ47" i="58"/>
  <c r="BG47" i="58"/>
  <c r="BM47" i="58"/>
  <c r="BM48" i="58"/>
  <c r="CI47" i="58"/>
  <c r="AW47" i="58"/>
  <c r="Y50" i="58"/>
  <c r="BH48" i="58"/>
  <c r="AB48" i="58"/>
  <c r="CK50" i="58"/>
  <c r="CJ50" i="58"/>
  <c r="CH50" i="58"/>
  <c r="CE50" i="58"/>
  <c r="CD50" i="58"/>
  <c r="BV50" i="58"/>
  <c r="BU50" i="58"/>
  <c r="BK50" i="58"/>
  <c r="BG50" i="58"/>
  <c r="AQ50" i="58"/>
  <c r="AR47" i="58"/>
  <c r="L48" i="58"/>
  <c r="CA48" i="58"/>
  <c r="CG47" i="58"/>
  <c r="CE47" i="58"/>
  <c r="AT47" i="58"/>
  <c r="AA47" i="58"/>
  <c r="AH48" i="58"/>
  <c r="BU47" i="58"/>
  <c r="Q48" i="58"/>
  <c r="BL47" i="58"/>
  <c r="CF47" i="58"/>
  <c r="S50" i="58"/>
  <c r="BP47" i="58"/>
  <c r="AR48" i="58"/>
  <c r="BH47" i="58"/>
  <c r="V47" i="58"/>
  <c r="AW48" i="58"/>
  <c r="BB47" i="58"/>
  <c r="AA50" i="58"/>
  <c r="BA48" i="58"/>
  <c r="AS48" i="58"/>
  <c r="BY48" i="58"/>
  <c r="AY48" i="58"/>
  <c r="BF48" i="58"/>
  <c r="BK47" i="58"/>
  <c r="X47" i="58"/>
  <c r="BP48" i="58"/>
  <c r="AU48" i="58"/>
  <c r="R47" i="58"/>
  <c r="U50" i="58"/>
  <c r="X48" i="58"/>
  <c r="CK48" i="58"/>
  <c r="BA47" i="58"/>
  <c r="BN50" i="58"/>
  <c r="K50" i="58"/>
  <c r="L47" i="58"/>
  <c r="O47" i="58"/>
  <c r="AO49" i="58"/>
  <c r="L49" i="58"/>
  <c r="AJ48" i="58"/>
  <c r="CJ48" i="58"/>
  <c r="BS48" i="58"/>
  <c r="W49" i="58"/>
  <c r="BT49" i="58"/>
  <c r="BT51" i="58" s="1"/>
  <c r="BK49" i="58"/>
  <c r="BK51" i="58" s="1"/>
  <c r="BC49" i="58"/>
  <c r="AW49" i="58"/>
  <c r="AW51" i="58" s="1"/>
  <c r="AQ49" i="58"/>
  <c r="AJ49" i="58"/>
  <c r="AA49" i="58"/>
  <c r="BV48" i="58"/>
  <c r="P49" i="58"/>
  <c r="BI48" i="58"/>
  <c r="N49" i="58"/>
  <c r="L50" i="58"/>
  <c r="N50" i="58"/>
  <c r="AP48" i="58"/>
  <c r="AM48" i="58"/>
  <c r="O50" i="58"/>
  <c r="AA48" i="58"/>
  <c r="AD48" i="58"/>
  <c r="P50" i="58"/>
  <c r="M50" i="58"/>
  <c r="AV47" i="58"/>
  <c r="AX47" i="58"/>
  <c r="BY47" i="58"/>
  <c r="AB50" i="58"/>
  <c r="W48" i="58"/>
  <c r="AM47" i="58"/>
  <c r="M49" i="58"/>
  <c r="BX47" i="58"/>
  <c r="S48" i="58"/>
  <c r="AD47" i="58"/>
  <c r="O49" i="58"/>
  <c r="CC48" i="58"/>
  <c r="Y48" i="58"/>
  <c r="AK47" i="58"/>
  <c r="CJ47" i="58"/>
  <c r="W50" i="58"/>
  <c r="T49" i="58"/>
  <c r="BB49" i="58"/>
  <c r="BB51" i="58" s="1"/>
  <c r="AX49" i="58"/>
  <c r="AG49" i="58"/>
  <c r="AB49" i="58"/>
  <c r="CK49" i="58"/>
  <c r="CI50" i="58"/>
  <c r="BY49" i="58"/>
  <c r="BY51" i="58" s="1"/>
  <c r="BJ50" i="58"/>
  <c r="BE50" i="58"/>
  <c r="AN49" i="58"/>
  <c r="AD49" i="58"/>
  <c r="CJ49" i="58"/>
  <c r="CD49" i="58"/>
  <c r="BW49" i="58"/>
  <c r="BS49" i="58"/>
  <c r="BS51" i="58" s="1"/>
  <c r="BQ50" i="58"/>
  <c r="BL50" i="58"/>
  <c r="BD49" i="58"/>
  <c r="AZ49" i="58"/>
  <c r="AZ51" i="58" s="1"/>
  <c r="AX50" i="58"/>
  <c r="AP49" i="58"/>
  <c r="AP51" i="58" s="1"/>
  <c r="AL50" i="58"/>
  <c r="AF50" i="58"/>
  <c r="BT47" i="58"/>
  <c r="AG47" i="58"/>
  <c r="Q50" i="58"/>
  <c r="CD48" i="58"/>
  <c r="AQ48" i="58"/>
  <c r="BZ48" i="58"/>
  <c r="BO47" i="58"/>
  <c r="BX48" i="58"/>
  <c r="J50" i="58"/>
  <c r="AI48" i="58"/>
  <c r="X50" i="58"/>
  <c r="AH47" i="58"/>
  <c r="BL48" i="58"/>
  <c r="AX48" i="58"/>
  <c r="BD47" i="58"/>
  <c r="M48" i="58"/>
  <c r="AK48" i="58"/>
  <c r="BV47" i="58"/>
  <c r="S47" i="58"/>
  <c r="M47" i="58"/>
  <c r="AZ48" i="58"/>
  <c r="AL48" i="58"/>
  <c r="BS47" i="58"/>
  <c r="BQ48" i="58"/>
  <c r="AI47" i="58"/>
  <c r="BJ47" i="58"/>
  <c r="AN47" i="58"/>
  <c r="U49" i="58"/>
  <c r="U51" i="58" s="1"/>
  <c r="V49" i="58"/>
  <c r="BX49" i="58"/>
  <c r="BQ49" i="58"/>
  <c r="AT49" i="58"/>
  <c r="AS49" i="58"/>
  <c r="AL49" i="58"/>
  <c r="AI49" i="58"/>
  <c r="AI51" i="58" s="1"/>
  <c r="AF49" i="58"/>
  <c r="U48" i="58"/>
  <c r="J49" i="58"/>
  <c r="BW47" i="58"/>
  <c r="S49" i="58"/>
  <c r="S51" i="58" s="1"/>
  <c r="CH49" i="58"/>
  <c r="CF49" i="58"/>
  <c r="CF51" i="58" s="1"/>
  <c r="BZ49" i="58"/>
  <c r="BZ51" i="58" s="1"/>
  <c r="BN49" i="58"/>
  <c r="BH49" i="58"/>
  <c r="BF49" i="58"/>
  <c r="BA49" i="58"/>
  <c r="AY49" i="58"/>
  <c r="AU50" i="58"/>
  <c r="AO50" i="58"/>
  <c r="AH50" i="58"/>
  <c r="R50" i="58"/>
  <c r="AU47" i="58"/>
  <c r="CG49" i="58"/>
  <c r="CC49" i="58"/>
  <c r="CC51" i="58" s="1"/>
  <c r="CB49" i="58"/>
  <c r="CB50" i="58"/>
  <c r="BX50" i="58"/>
  <c r="BP49" i="58"/>
  <c r="BP51" i="58" s="1"/>
  <c r="BL49" i="58"/>
  <c r="BL51" i="58" s="1"/>
  <c r="BO50" i="58"/>
  <c r="BI49" i="58"/>
  <c r="BI51" i="58" s="1"/>
  <c r="BE49" i="58"/>
  <c r="BE51" i="58" s="1"/>
  <c r="BD50" i="58"/>
  <c r="AV49" i="58"/>
  <c r="AV50" i="58"/>
  <c r="AK49" i="58"/>
  <c r="AM49" i="58"/>
  <c r="AM51" i="58" s="1"/>
  <c r="AK50" i="58"/>
  <c r="AE49" i="58"/>
  <c r="AC49" i="58"/>
  <c r="BK48" i="58"/>
  <c r="AZ47" i="58"/>
  <c r="Q47" i="58"/>
  <c r="BC48" i="58"/>
  <c r="CI49" i="58"/>
  <c r="CE49" i="58"/>
  <c r="CG50" i="58"/>
  <c r="CA49" i="58"/>
  <c r="CA51" i="58" s="1"/>
  <c r="BV49" i="58"/>
  <c r="BV51" i="58" s="1"/>
  <c r="BV52" i="58" s="1"/>
  <c r="BV77" i="58" s="1"/>
  <c r="BV78" i="58" s="1"/>
  <c r="BU49" i="58"/>
  <c r="BR49" i="58"/>
  <c r="BR51" i="58" s="1"/>
  <c r="BO49" i="58"/>
  <c r="BM49" i="58"/>
  <c r="BM51" i="58" s="1"/>
  <c r="BJ49" i="58"/>
  <c r="BG49" i="58"/>
  <c r="BH50" i="58"/>
  <c r="BF50" i="58"/>
  <c r="BA50" i="58"/>
  <c r="AY50" i="58"/>
  <c r="AU49" i="58"/>
  <c r="AR49" i="58"/>
  <c r="AR50" i="58"/>
  <c r="AN50" i="58"/>
  <c r="AH49" i="58"/>
  <c r="AG50" i="58"/>
  <c r="AE50" i="58"/>
  <c r="AD50" i="58"/>
  <c r="BN48" i="58"/>
  <c r="BU48" i="58"/>
  <c r="AC50" i="58"/>
  <c r="V50" i="58"/>
  <c r="Y47" i="58"/>
  <c r="CI48" i="58"/>
  <c r="AP47" i="58"/>
  <c r="T50" i="58"/>
  <c r="Z48" i="58"/>
  <c r="BR47" i="58"/>
  <c r="AF48" i="58"/>
  <c r="CB47" i="58"/>
  <c r="Z50" i="58"/>
  <c r="BD48" i="58"/>
  <c r="Z47" i="58"/>
  <c r="J48" i="58"/>
  <c r="Q49" i="58"/>
  <c r="AT48" i="58"/>
  <c r="AO48" i="58"/>
  <c r="AN48" i="58"/>
  <c r="AC47" i="58"/>
  <c r="BI47" i="58"/>
  <c r="R49" i="58"/>
  <c r="BB48" i="58"/>
  <c r="BE47" i="58"/>
  <c r="Z49" i="58"/>
  <c r="Z51" i="58" s="1"/>
  <c r="CA47" i="58"/>
  <c r="BT48" i="58"/>
  <c r="V48" i="58"/>
  <c r="AB47" i="58"/>
  <c r="BC47" i="58"/>
  <c r="K47" i="58"/>
  <c r="N48" i="58"/>
  <c r="BJ48" i="58"/>
  <c r="CK47" i="58"/>
  <c r="K49" i="58"/>
  <c r="X49" i="58"/>
  <c r="Y49" i="58"/>
  <c r="Y51" i="58" s="1"/>
  <c r="CF52" i="58" l="1"/>
  <c r="CF77" i="58" s="1"/>
  <c r="CF78" i="58" s="1"/>
  <c r="CC52" i="58"/>
  <c r="CC77" i="58" s="1"/>
  <c r="CC78" i="58" s="1"/>
  <c r="M51" i="58"/>
  <c r="K51" i="58"/>
  <c r="CJ51" i="58"/>
  <c r="AB51" i="58"/>
  <c r="AB52" i="58" s="1"/>
  <c r="AB77" i="58" s="1"/>
  <c r="AB78" i="58" s="1"/>
  <c r="U42" i="51" s="1"/>
  <c r="BP52" i="58"/>
  <c r="BP77" i="58" s="1"/>
  <c r="BP78" i="58" s="1"/>
  <c r="BI42" i="51" s="1"/>
  <c r="CE51" i="58"/>
  <c r="X51" i="58"/>
  <c r="X52" i="58" s="1"/>
  <c r="X77" i="58" s="1"/>
  <c r="X78" i="58" s="1"/>
  <c r="Q42" i="51" s="1"/>
  <c r="CX391" i="58"/>
  <c r="CZ391" i="58" s="1"/>
  <c r="DC391" i="58" s="1"/>
  <c r="CW392" i="58"/>
  <c r="AT51" i="58"/>
  <c r="AJ51" i="58"/>
  <c r="AJ52" i="58" s="1"/>
  <c r="AJ77" i="58" s="1"/>
  <c r="AJ78" i="58" s="1"/>
  <c r="AC42" i="51" s="1"/>
  <c r="AU51" i="58"/>
  <c r="AU52" i="58" s="1"/>
  <c r="AU77" i="58" s="1"/>
  <c r="AU78" i="58" s="1"/>
  <c r="AN42" i="51" s="1"/>
  <c r="BJ51" i="58"/>
  <c r="BJ52" i="58" s="1"/>
  <c r="BJ77" i="58" s="1"/>
  <c r="BJ78" i="58" s="1"/>
  <c r="BC42" i="51" s="1"/>
  <c r="CA52" i="58"/>
  <c r="CA77" i="58" s="1"/>
  <c r="CA78" i="58" s="1"/>
  <c r="AM52" i="58"/>
  <c r="AM77" i="58" s="1"/>
  <c r="AM78" i="58" s="1"/>
  <c r="AF42" i="51" s="1"/>
  <c r="AF51" i="58"/>
  <c r="AF52" i="58" s="1"/>
  <c r="AF77" i="58" s="1"/>
  <c r="AF78" i="58" s="1"/>
  <c r="Y42" i="51" s="1"/>
  <c r="AW52" i="58"/>
  <c r="AW77" i="58" s="1"/>
  <c r="AW78" i="58" s="1"/>
  <c r="AP42" i="51" s="1"/>
  <c r="CD51" i="58"/>
  <c r="CK51" i="58"/>
  <c r="CK52" i="58" s="1"/>
  <c r="CK77" i="58" s="1"/>
  <c r="CK78" i="58" s="1"/>
  <c r="AH51" i="58"/>
  <c r="AH52" i="58" s="1"/>
  <c r="AH77" i="58" s="1"/>
  <c r="AH78" i="58" s="1"/>
  <c r="AA42" i="51" s="1"/>
  <c r="BG51" i="58"/>
  <c r="BG52" i="58" s="1"/>
  <c r="BG77" i="58" s="1"/>
  <c r="BG78" i="58" s="1"/>
  <c r="AZ42" i="51" s="1"/>
  <c r="BM52" i="58"/>
  <c r="BM77" i="58" s="1"/>
  <c r="BM78" i="58" s="1"/>
  <c r="BF42" i="51" s="1"/>
  <c r="AS51" i="58"/>
  <c r="AS52" i="58" s="1"/>
  <c r="AS77" i="58" s="1"/>
  <c r="AS78" i="58" s="1"/>
  <c r="AL42" i="51" s="1"/>
  <c r="BW51" i="58"/>
  <c r="AA51" i="58"/>
  <c r="AQ51" i="58"/>
  <c r="AQ52" i="58" s="1"/>
  <c r="AQ77" i="58" s="1"/>
  <c r="AQ78" i="58" s="1"/>
  <c r="AJ42" i="51" s="1"/>
  <c r="BC51" i="58"/>
  <c r="CB51" i="58"/>
  <c r="CB52" i="58" s="1"/>
  <c r="CB77" i="58" s="1"/>
  <c r="CB78" i="58" s="1"/>
  <c r="AL51" i="58"/>
  <c r="BS52" i="58"/>
  <c r="BS77" i="58" s="1"/>
  <c r="BS78" i="58" s="1"/>
  <c r="N51" i="58"/>
  <c r="N52" i="58" s="1"/>
  <c r="N77" i="58" s="1"/>
  <c r="N78" i="58" s="1"/>
  <c r="G42" i="51" s="1"/>
  <c r="BU51" i="58"/>
  <c r="BU52" i="58" s="1"/>
  <c r="BU77" i="58" s="1"/>
  <c r="BU78" i="58" s="1"/>
  <c r="Q51" i="58"/>
  <c r="CH51" i="58"/>
  <c r="CH52" i="58" s="1"/>
  <c r="CH77" i="58" s="1"/>
  <c r="CH78" i="58" s="1"/>
  <c r="R51" i="58"/>
  <c r="R52" i="58" s="1"/>
  <c r="R77" i="58" s="1"/>
  <c r="R78" i="58" s="1"/>
  <c r="K42" i="51" s="1"/>
  <c r="CE52" i="58"/>
  <c r="CE77" i="58" s="1"/>
  <c r="CE78" i="58" s="1"/>
  <c r="CJ52" i="58"/>
  <c r="CJ77" i="58" s="1"/>
  <c r="CJ78" i="58" s="1"/>
  <c r="BH51" i="58"/>
  <c r="BH52" i="58" s="1"/>
  <c r="BH77" i="58" s="1"/>
  <c r="BH78" i="58" s="1"/>
  <c r="BA42" i="51" s="1"/>
  <c r="BN51" i="58"/>
  <c r="BN52" i="58" s="1"/>
  <c r="BN77" i="58" s="1"/>
  <c r="BN78" i="58" s="1"/>
  <c r="BG42" i="51" s="1"/>
  <c r="S52" i="58"/>
  <c r="S77" i="58" s="1"/>
  <c r="S78" i="58" s="1"/>
  <c r="L42" i="51" s="1"/>
  <c r="Y52" i="58"/>
  <c r="Y77" i="58" s="1"/>
  <c r="Y78" i="58" s="1"/>
  <c r="R42" i="51" s="1"/>
  <c r="K52" i="58"/>
  <c r="K77" i="58" s="1"/>
  <c r="K78" i="58" s="1"/>
  <c r="D42" i="51" s="1"/>
  <c r="AR51" i="58"/>
  <c r="AR52" i="58" s="1"/>
  <c r="AR77" i="58" s="1"/>
  <c r="AR78" i="58" s="1"/>
  <c r="AK42" i="51" s="1"/>
  <c r="BR52" i="58"/>
  <c r="BR77" i="58" s="1"/>
  <c r="BR78" i="58" s="1"/>
  <c r="AC51" i="58"/>
  <c r="AC52" i="58" s="1"/>
  <c r="AC77" i="58" s="1"/>
  <c r="AC78" i="58" s="1"/>
  <c r="V42" i="51" s="1"/>
  <c r="CG51" i="58"/>
  <c r="CG52" i="58" s="1"/>
  <c r="CG77" i="58" s="1"/>
  <c r="CG78" i="58" s="1"/>
  <c r="AY51" i="58"/>
  <c r="AY52" i="58" s="1"/>
  <c r="AY77" i="58" s="1"/>
  <c r="AY78" i="58" s="1"/>
  <c r="AR42" i="51" s="1"/>
  <c r="AP52" i="58"/>
  <c r="AP77" i="58" s="1"/>
  <c r="AP78" i="58" s="1"/>
  <c r="AI42" i="51" s="1"/>
  <c r="AX51" i="58"/>
  <c r="AX52" i="58" s="1"/>
  <c r="AX77" i="58" s="1"/>
  <c r="AX78" i="58" s="1"/>
  <c r="AQ42" i="51" s="1"/>
  <c r="M52" i="58"/>
  <c r="M77" i="58" s="1"/>
  <c r="M78" i="58" s="1"/>
  <c r="F42" i="51" s="1"/>
  <c r="P51" i="58"/>
  <c r="P52" i="58" s="1"/>
  <c r="P77" i="58" s="1"/>
  <c r="P78" i="58" s="1"/>
  <c r="I42" i="51" s="1"/>
  <c r="BT52" i="58"/>
  <c r="BT77" i="58" s="1"/>
  <c r="BT78" i="58" s="1"/>
  <c r="AO51" i="58"/>
  <c r="AO52" i="58" s="1"/>
  <c r="AO77" i="58" s="1"/>
  <c r="AO78" i="58" s="1"/>
  <c r="AH42" i="51" s="1"/>
  <c r="W51" i="58"/>
  <c r="W52" i="58" s="1"/>
  <c r="W77" i="58" s="1"/>
  <c r="W78" i="58" s="1"/>
  <c r="P42" i="51" s="1"/>
  <c r="BE52" i="58"/>
  <c r="BE77" i="58" s="1"/>
  <c r="BE78" i="58" s="1"/>
  <c r="AX42" i="51" s="1"/>
  <c r="AT52" i="58"/>
  <c r="AT77" i="58" s="1"/>
  <c r="AT78" i="58" s="1"/>
  <c r="AM42" i="51" s="1"/>
  <c r="Q52" i="58"/>
  <c r="Q77" i="58" s="1"/>
  <c r="Q78" i="58" s="1"/>
  <c r="J42" i="51" s="1"/>
  <c r="BO51" i="58"/>
  <c r="BO52" i="58" s="1"/>
  <c r="BO77" i="58" s="1"/>
  <c r="BO78" i="58" s="1"/>
  <c r="BH42" i="51" s="1"/>
  <c r="CI51" i="58"/>
  <c r="CI52" i="58" s="1"/>
  <c r="CI77" i="58" s="1"/>
  <c r="CI78" i="58" s="1"/>
  <c r="AV51" i="58"/>
  <c r="AV52" i="58" s="1"/>
  <c r="AV77" i="58" s="1"/>
  <c r="AV78" i="58" s="1"/>
  <c r="AO42" i="51" s="1"/>
  <c r="BA51" i="58"/>
  <c r="BA52" i="58" s="1"/>
  <c r="BA77" i="58" s="1"/>
  <c r="BA78" i="58" s="1"/>
  <c r="AT42" i="51" s="1"/>
  <c r="BZ52" i="58"/>
  <c r="BZ77" i="58" s="1"/>
  <c r="BZ78" i="58" s="1"/>
  <c r="J51" i="58"/>
  <c r="J52" i="58" s="1"/>
  <c r="J77" i="58" s="1"/>
  <c r="J78" i="58" s="1"/>
  <c r="C42" i="51" s="1"/>
  <c r="BX51" i="58"/>
  <c r="BX52" i="58" s="1"/>
  <c r="BX77" i="58" s="1"/>
  <c r="BX78" i="58" s="1"/>
  <c r="BD51" i="58"/>
  <c r="BD52" i="58" s="1"/>
  <c r="BD77" i="58" s="1"/>
  <c r="BD78" i="58" s="1"/>
  <c r="AW42" i="51" s="1"/>
  <c r="CD52" i="58"/>
  <c r="CD77" i="58" s="1"/>
  <c r="CD78" i="58" s="1"/>
  <c r="AD51" i="58"/>
  <c r="AD52" i="58" s="1"/>
  <c r="AD77" i="58" s="1"/>
  <c r="AD78" i="58" s="1"/>
  <c r="W42" i="51" s="1"/>
  <c r="BB52" i="58"/>
  <c r="BB77" i="58" s="1"/>
  <c r="BB78" i="58" s="1"/>
  <c r="AU42" i="51" s="1"/>
  <c r="BK52" i="58"/>
  <c r="BK77" i="58" s="1"/>
  <c r="BK78" i="58" s="1"/>
  <c r="BD42" i="51" s="1"/>
  <c r="L51" i="58"/>
  <c r="L52" i="58" s="1"/>
  <c r="L77" i="58" s="1"/>
  <c r="L78" i="58" s="1"/>
  <c r="E42" i="51" s="1"/>
  <c r="Z52" i="58"/>
  <c r="Z77" i="58" s="1"/>
  <c r="Z78" i="58" s="1"/>
  <c r="S42" i="51" s="1"/>
  <c r="AE51" i="58"/>
  <c r="AE52" i="58" s="1"/>
  <c r="AE77" i="58" s="1"/>
  <c r="AE78" i="58" s="1"/>
  <c r="X42" i="51" s="1"/>
  <c r="AK51" i="58"/>
  <c r="AK52" i="58" s="1"/>
  <c r="AK77" i="58" s="1"/>
  <c r="AK78" i="58" s="1"/>
  <c r="AD42" i="51" s="1"/>
  <c r="BI52" i="58"/>
  <c r="BI77" i="58" s="1"/>
  <c r="BI78" i="58" s="1"/>
  <c r="BB42" i="51" s="1"/>
  <c r="BL52" i="58"/>
  <c r="BL77" i="58" s="1"/>
  <c r="BL78" i="58" s="1"/>
  <c r="BE42" i="51" s="1"/>
  <c r="BF51" i="58"/>
  <c r="BF52" i="58" s="1"/>
  <c r="BF77" i="58" s="1"/>
  <c r="BF78" i="58" s="1"/>
  <c r="AY42" i="51" s="1"/>
  <c r="AI52" i="58"/>
  <c r="AI77" i="58" s="1"/>
  <c r="AI78" i="58" s="1"/>
  <c r="AB42" i="51" s="1"/>
  <c r="BQ51" i="58"/>
  <c r="BQ52" i="58" s="1"/>
  <c r="BQ77" i="58" s="1"/>
  <c r="BQ78" i="58" s="1"/>
  <c r="BJ42" i="51" s="1"/>
  <c r="AZ52" i="58"/>
  <c r="AZ77" i="58" s="1"/>
  <c r="AZ78" i="58" s="1"/>
  <c r="AS42" i="51" s="1"/>
  <c r="BW52" i="58"/>
  <c r="BW77" i="58" s="1"/>
  <c r="BW78" i="58" s="1"/>
  <c r="AN51" i="58"/>
  <c r="AN52" i="58" s="1"/>
  <c r="AN77" i="58" s="1"/>
  <c r="AN78" i="58" s="1"/>
  <c r="AG42" i="51" s="1"/>
  <c r="BY52" i="58"/>
  <c r="BY77" i="58" s="1"/>
  <c r="BY78" i="58" s="1"/>
  <c r="AG51" i="58"/>
  <c r="AG52" i="58" s="1"/>
  <c r="AG77" i="58" s="1"/>
  <c r="AG78" i="58" s="1"/>
  <c r="Z42" i="51" s="1"/>
  <c r="O51" i="58"/>
  <c r="O52" i="58" s="1"/>
  <c r="O77" i="58" s="1"/>
  <c r="O78" i="58" s="1"/>
  <c r="H42" i="51" s="1"/>
  <c r="AA52" i="58"/>
  <c r="AA77" i="58" s="1"/>
  <c r="AA78" i="58" s="1"/>
  <c r="T42" i="51" s="1"/>
  <c r="BC52" i="58"/>
  <c r="BC77" i="58" s="1"/>
  <c r="BC78" i="58" s="1"/>
  <c r="AV42" i="51" s="1"/>
  <c r="V51" i="58"/>
  <c r="V52" i="58" s="1"/>
  <c r="V77" i="58" s="1"/>
  <c r="V78" i="58" s="1"/>
  <c r="O42" i="51" s="1"/>
  <c r="T51" i="58"/>
  <c r="T52" i="58" s="1"/>
  <c r="T77" i="58" s="1"/>
  <c r="T78" i="58" s="1"/>
  <c r="M42" i="51" s="1"/>
  <c r="AL52" i="58"/>
  <c r="AL77" i="58" s="1"/>
  <c r="AL78" i="58" s="1"/>
  <c r="AE42" i="51" s="1"/>
  <c r="U52" i="58"/>
  <c r="U77" i="58" s="1"/>
  <c r="U78" i="58" s="1"/>
  <c r="N42" i="51" s="1"/>
  <c r="CX392" i="58" l="1"/>
  <c r="CZ392" i="58" s="1"/>
  <c r="DC392" i="58" s="1"/>
  <c r="CW393" i="58"/>
  <c r="CX393" i="58" s="1"/>
  <c r="CZ393" i="58" s="1"/>
  <c r="DC393" i="58" s="1"/>
  <c r="C20" i="47"/>
  <c r="CS393" i="55" l="1"/>
  <c r="CS392" i="55"/>
  <c r="CS391" i="55"/>
  <c r="CS390" i="55"/>
  <c r="CS389" i="55"/>
  <c r="CS388" i="55"/>
  <c r="CS387" i="55"/>
  <c r="CS386" i="55"/>
  <c r="CS385" i="55"/>
  <c r="CS384" i="55"/>
  <c r="CS383" i="55"/>
  <c r="CS382" i="55"/>
  <c r="CS381" i="55"/>
  <c r="CS380" i="55"/>
  <c r="CS379" i="55"/>
  <c r="CS378" i="55"/>
  <c r="CS377" i="55"/>
  <c r="CS376" i="55"/>
  <c r="CS375" i="55"/>
  <c r="CS374" i="55"/>
  <c r="CS373" i="55"/>
  <c r="CS372" i="55"/>
  <c r="CS371" i="55"/>
  <c r="CS370" i="55"/>
  <c r="CS369" i="55"/>
  <c r="CS368" i="55"/>
  <c r="CS367" i="55"/>
  <c r="CS366" i="55"/>
  <c r="CS365" i="55"/>
  <c r="CS364" i="55"/>
  <c r="CS363" i="55"/>
  <c r="CS362" i="55"/>
  <c r="CS361" i="55"/>
  <c r="CS360" i="55"/>
  <c r="CS359" i="55"/>
  <c r="CS358" i="55"/>
  <c r="CS357" i="55"/>
  <c r="CS356" i="55"/>
  <c r="CS355" i="55"/>
  <c r="CS354" i="55"/>
  <c r="CS353" i="55"/>
  <c r="CS352" i="55"/>
  <c r="CS351" i="55"/>
  <c r="CS350" i="55"/>
  <c r="CS349" i="55"/>
  <c r="CS348" i="55"/>
  <c r="CS347" i="55"/>
  <c r="CS346" i="55"/>
  <c r="CS345" i="55"/>
  <c r="CS344" i="55"/>
  <c r="CS343" i="55"/>
  <c r="CS342" i="55"/>
  <c r="CS341" i="55"/>
  <c r="CS340" i="55"/>
  <c r="CS339" i="55"/>
  <c r="CS338" i="55"/>
  <c r="CS337" i="55"/>
  <c r="CS336" i="55"/>
  <c r="CS335" i="55"/>
  <c r="CS334" i="55"/>
  <c r="CS333" i="55"/>
  <c r="CS332" i="55"/>
  <c r="CS331" i="55"/>
  <c r="CS330" i="55"/>
  <c r="CS329" i="55"/>
  <c r="CS328" i="55"/>
  <c r="CS327" i="55"/>
  <c r="CS326" i="55"/>
  <c r="CS325" i="55"/>
  <c r="CS324" i="55"/>
  <c r="CS323" i="55"/>
  <c r="CS322" i="55"/>
  <c r="CS321" i="55"/>
  <c r="CS320" i="55"/>
  <c r="CS319" i="55"/>
  <c r="CS318" i="55"/>
  <c r="CS317" i="55"/>
  <c r="CS316" i="55"/>
  <c r="CS315" i="55"/>
  <c r="CS314" i="55"/>
  <c r="CS313" i="55"/>
  <c r="CS312" i="55"/>
  <c r="CS311" i="55"/>
  <c r="CS310" i="55"/>
  <c r="CS309" i="55"/>
  <c r="CS308" i="55"/>
  <c r="CS307" i="55"/>
  <c r="CS306" i="55"/>
  <c r="CS305" i="55"/>
  <c r="CS304" i="55"/>
  <c r="CS303" i="55"/>
  <c r="CS302" i="55"/>
  <c r="CS301" i="55"/>
  <c r="CS300" i="55"/>
  <c r="CS299" i="55"/>
  <c r="CS298" i="55"/>
  <c r="CS297" i="55"/>
  <c r="CS296" i="55"/>
  <c r="CS295" i="55"/>
  <c r="CS294" i="55"/>
  <c r="CS293" i="55"/>
  <c r="CS292" i="55"/>
  <c r="CS291" i="55"/>
  <c r="CS290" i="55"/>
  <c r="CS289" i="55"/>
  <c r="CS288" i="55"/>
  <c r="CS287" i="55"/>
  <c r="CS286" i="55"/>
  <c r="CS285" i="55"/>
  <c r="CS284" i="55"/>
  <c r="CS283" i="55"/>
  <c r="CS282" i="55"/>
  <c r="CS281" i="55"/>
  <c r="CS280" i="55"/>
  <c r="CS279" i="55"/>
  <c r="CS278" i="55"/>
  <c r="CS277" i="55"/>
  <c r="CS276" i="55"/>
  <c r="CS275" i="55"/>
  <c r="CS274" i="55"/>
  <c r="CS273" i="55"/>
  <c r="CS272" i="55"/>
  <c r="CS271" i="55"/>
  <c r="CS270" i="55"/>
  <c r="CS269" i="55"/>
  <c r="CS268" i="55"/>
  <c r="CS267" i="55"/>
  <c r="CS266" i="55"/>
  <c r="CS265" i="55"/>
  <c r="CS264" i="55"/>
  <c r="CS263" i="55"/>
  <c r="CS262" i="55"/>
  <c r="CS261" i="55"/>
  <c r="CS260" i="55"/>
  <c r="CS259" i="55"/>
  <c r="CS258" i="55"/>
  <c r="CS257" i="55"/>
  <c r="CS256" i="55"/>
  <c r="CS255" i="55"/>
  <c r="CS254" i="55"/>
  <c r="CS253" i="55"/>
  <c r="CS252" i="55"/>
  <c r="CS251" i="55"/>
  <c r="CS250" i="55"/>
  <c r="CS249" i="55"/>
  <c r="CS248" i="55"/>
  <c r="CS247" i="55"/>
  <c r="CS246" i="55"/>
  <c r="CS245" i="55"/>
  <c r="CS244" i="55"/>
  <c r="CS243" i="55"/>
  <c r="CS242" i="55"/>
  <c r="CS241" i="55"/>
  <c r="CS240" i="55"/>
  <c r="CS239" i="55"/>
  <c r="CS238" i="55"/>
  <c r="CS237" i="55"/>
  <c r="CS236" i="55"/>
  <c r="CS235" i="55"/>
  <c r="CS234" i="55"/>
  <c r="CS233" i="55"/>
  <c r="CS232" i="55"/>
  <c r="CS231" i="55"/>
  <c r="CS230" i="55"/>
  <c r="CS229" i="55"/>
  <c r="CS228" i="55"/>
  <c r="CS227" i="55"/>
  <c r="CS226" i="55"/>
  <c r="CS225" i="55"/>
  <c r="CS224" i="55"/>
  <c r="CS223" i="55"/>
  <c r="CS222" i="55"/>
  <c r="CS221" i="55"/>
  <c r="CS220" i="55"/>
  <c r="CS219" i="55"/>
  <c r="CS218" i="55"/>
  <c r="CS217" i="55"/>
  <c r="CS216" i="55"/>
  <c r="CS215" i="55"/>
  <c r="CS214" i="55"/>
  <c r="CS213" i="55"/>
  <c r="CS212" i="55"/>
  <c r="CS211" i="55"/>
  <c r="CS210" i="55"/>
  <c r="CS209" i="55"/>
  <c r="CS208" i="55"/>
  <c r="CS207" i="55"/>
  <c r="CS206" i="55"/>
  <c r="CS205" i="55"/>
  <c r="CS204" i="55"/>
  <c r="CS203" i="55"/>
  <c r="CS202" i="55"/>
  <c r="CS201" i="55"/>
  <c r="CS200" i="55"/>
  <c r="CS199" i="55"/>
  <c r="CS198" i="55"/>
  <c r="CS197" i="55"/>
  <c r="CS196" i="55"/>
  <c r="CS195" i="55"/>
  <c r="CS194" i="55"/>
  <c r="CS193" i="55"/>
  <c r="CS192" i="55"/>
  <c r="CS191" i="55"/>
  <c r="CS190" i="55"/>
  <c r="CS189" i="55"/>
  <c r="CS188" i="55"/>
  <c r="CS187" i="55"/>
  <c r="CS186" i="55"/>
  <c r="CS185" i="55"/>
  <c r="CS184" i="55"/>
  <c r="CS183" i="55"/>
  <c r="CS182" i="55"/>
  <c r="CS181" i="55"/>
  <c r="CS180" i="55"/>
  <c r="CS179" i="55"/>
  <c r="CS178" i="55"/>
  <c r="CS177" i="55"/>
  <c r="CS176" i="55"/>
  <c r="CS175" i="55"/>
  <c r="CS174" i="55"/>
  <c r="CS173" i="55"/>
  <c r="CS172" i="55"/>
  <c r="CS171" i="55"/>
  <c r="CS170" i="55"/>
  <c r="CS169" i="55"/>
  <c r="CS168" i="55"/>
  <c r="CS167" i="55"/>
  <c r="CS166" i="55"/>
  <c r="CS165" i="55"/>
  <c r="CS164" i="55"/>
  <c r="CS163" i="55"/>
  <c r="CS162" i="55"/>
  <c r="CS161" i="55"/>
  <c r="CS160" i="55"/>
  <c r="CS159" i="55"/>
  <c r="CS158" i="55"/>
  <c r="CS157" i="55"/>
  <c r="CS156" i="55"/>
  <c r="CS155" i="55"/>
  <c r="CS154" i="55"/>
  <c r="CS153" i="55"/>
  <c r="CS152" i="55"/>
  <c r="CS151" i="55"/>
  <c r="CS150" i="55"/>
  <c r="CS149" i="55"/>
  <c r="CS148" i="55"/>
  <c r="CS147" i="55"/>
  <c r="CS146" i="55"/>
  <c r="CS145" i="55"/>
  <c r="CS144" i="55"/>
  <c r="CS143" i="55"/>
  <c r="CS142" i="55"/>
  <c r="CS141" i="55"/>
  <c r="CS140" i="55"/>
  <c r="CS139" i="55"/>
  <c r="CS138" i="55"/>
  <c r="CS137" i="55"/>
  <c r="CS136" i="55"/>
  <c r="CS135" i="55"/>
  <c r="CS134" i="55"/>
  <c r="CS133" i="55"/>
  <c r="CS132" i="55"/>
  <c r="CS131" i="55"/>
  <c r="CS130" i="55"/>
  <c r="CS129" i="55"/>
  <c r="CS128" i="55"/>
  <c r="CS127" i="55"/>
  <c r="CS126" i="55"/>
  <c r="CS125" i="55"/>
  <c r="CS124" i="55"/>
  <c r="CS123" i="55"/>
  <c r="CS122" i="55"/>
  <c r="CS121" i="55"/>
  <c r="CS120" i="55"/>
  <c r="CS119" i="55"/>
  <c r="CS118" i="55"/>
  <c r="CS117" i="55"/>
  <c r="CS116" i="55"/>
  <c r="CS115" i="55"/>
  <c r="CS114" i="55"/>
  <c r="CS113" i="55"/>
  <c r="CS112" i="55"/>
  <c r="CS111" i="55"/>
  <c r="CS110" i="55"/>
  <c r="CS109" i="55"/>
  <c r="CS108" i="55"/>
  <c r="CS107" i="55"/>
  <c r="CS106" i="55"/>
  <c r="CS105" i="55"/>
  <c r="CS104" i="55"/>
  <c r="CS103" i="55"/>
  <c r="CS102" i="55"/>
  <c r="CS101" i="55"/>
  <c r="CS100" i="55"/>
  <c r="CS99" i="55"/>
  <c r="CS98" i="55"/>
  <c r="CS97" i="55"/>
  <c r="CS96" i="55"/>
  <c r="CS95" i="55"/>
  <c r="CS94" i="55"/>
  <c r="BQ93" i="55"/>
  <c r="BP93" i="55"/>
  <c r="BO93" i="55"/>
  <c r="BN93" i="55"/>
  <c r="BM93" i="55"/>
  <c r="BL93" i="55"/>
  <c r="BK93" i="55"/>
  <c r="BJ93" i="55"/>
  <c r="BI93" i="55"/>
  <c r="BH93" i="55"/>
  <c r="BG93" i="55"/>
  <c r="BF93" i="55"/>
  <c r="BE93" i="55"/>
  <c r="BD93" i="55"/>
  <c r="BC93" i="55"/>
  <c r="BB93" i="55"/>
  <c r="BA93" i="55"/>
  <c r="AZ93" i="55"/>
  <c r="AY93" i="55"/>
  <c r="AX93" i="55"/>
  <c r="AW93" i="55"/>
  <c r="AV93" i="55"/>
  <c r="AU93" i="55"/>
  <c r="AT93" i="55"/>
  <c r="AS93" i="55"/>
  <c r="AR93" i="55"/>
  <c r="AQ93" i="55"/>
  <c r="AP93" i="55"/>
  <c r="AO93" i="55"/>
  <c r="AN93" i="55"/>
  <c r="AM93" i="55"/>
  <c r="AL93" i="55"/>
  <c r="AK93" i="55"/>
  <c r="AJ93" i="55"/>
  <c r="AI93" i="55"/>
  <c r="AH93" i="55"/>
  <c r="AG93" i="55"/>
  <c r="AF93" i="55"/>
  <c r="AE93" i="55"/>
  <c r="AD93" i="55"/>
  <c r="AC93" i="55"/>
  <c r="AB93" i="55"/>
  <c r="AA93" i="55"/>
  <c r="Z93" i="55"/>
  <c r="Y93" i="55"/>
  <c r="X93" i="55"/>
  <c r="W93" i="55"/>
  <c r="V93" i="55"/>
  <c r="U93" i="55"/>
  <c r="T93" i="55"/>
  <c r="S93" i="55"/>
  <c r="R93" i="55"/>
  <c r="Q93" i="55"/>
  <c r="P93" i="55"/>
  <c r="O93" i="55"/>
  <c r="N93" i="55"/>
  <c r="M93" i="55"/>
  <c r="L93" i="55"/>
  <c r="K93" i="55"/>
  <c r="J93" i="55"/>
  <c r="BQ81" i="55"/>
  <c r="BP81" i="55"/>
  <c r="BO81" i="55"/>
  <c r="BN81" i="55"/>
  <c r="BM81" i="55"/>
  <c r="BL81" i="55"/>
  <c r="BK81" i="55"/>
  <c r="BJ81" i="55"/>
  <c r="BI81" i="55"/>
  <c r="BH81" i="55"/>
  <c r="BG81" i="55"/>
  <c r="BF81" i="55"/>
  <c r="BE81" i="55"/>
  <c r="BD81" i="55"/>
  <c r="BC81" i="55"/>
  <c r="BB81" i="55"/>
  <c r="BA81" i="55"/>
  <c r="AZ81" i="55"/>
  <c r="AY81" i="55"/>
  <c r="AX81" i="55"/>
  <c r="AW81" i="55"/>
  <c r="AV81" i="55"/>
  <c r="AU81" i="55"/>
  <c r="AT81" i="55"/>
  <c r="AS81" i="55"/>
  <c r="AR81" i="55"/>
  <c r="AQ81" i="55"/>
  <c r="AP81" i="55"/>
  <c r="AO81" i="55"/>
  <c r="AN81" i="55"/>
  <c r="AM81" i="55"/>
  <c r="AL81" i="55"/>
  <c r="AK81" i="55"/>
  <c r="AJ81" i="55"/>
  <c r="AI81" i="55"/>
  <c r="AH81" i="55"/>
  <c r="AG81" i="55"/>
  <c r="AF81" i="55"/>
  <c r="AE81" i="55"/>
  <c r="AD81" i="55"/>
  <c r="AC81" i="55"/>
  <c r="AB81" i="55"/>
  <c r="AA81" i="55"/>
  <c r="Z81" i="55"/>
  <c r="Y81" i="55"/>
  <c r="X81" i="55"/>
  <c r="W81" i="55"/>
  <c r="V81" i="55"/>
  <c r="U81" i="55"/>
  <c r="T81" i="55"/>
  <c r="S81" i="55"/>
  <c r="R81" i="55"/>
  <c r="Q81" i="55"/>
  <c r="P81" i="55"/>
  <c r="O81" i="55"/>
  <c r="N81" i="55"/>
  <c r="M81" i="55"/>
  <c r="L81" i="55"/>
  <c r="K81" i="55"/>
  <c r="J81" i="55"/>
  <c r="CK76" i="55"/>
  <c r="CJ76" i="55"/>
  <c r="CI76" i="55"/>
  <c r="CH76" i="55"/>
  <c r="CG76" i="55"/>
  <c r="CF76" i="55"/>
  <c r="CE76" i="55"/>
  <c r="CD76" i="55"/>
  <c r="CC76" i="55"/>
  <c r="CB76" i="55"/>
  <c r="CA76" i="55"/>
  <c r="BZ76" i="55"/>
  <c r="BY76" i="55"/>
  <c r="BX76" i="55"/>
  <c r="BW76" i="55"/>
  <c r="BV76" i="55"/>
  <c r="BU76" i="55"/>
  <c r="BT76" i="55"/>
  <c r="BS76" i="55"/>
  <c r="BR76" i="55"/>
  <c r="CK72" i="55"/>
  <c r="CJ72" i="55"/>
  <c r="CI72" i="55"/>
  <c r="CH72" i="55"/>
  <c r="CG72" i="55"/>
  <c r="CF72" i="55"/>
  <c r="CE72" i="55"/>
  <c r="CD72" i="55"/>
  <c r="CC72" i="55"/>
  <c r="CB72" i="55"/>
  <c r="CA72" i="55"/>
  <c r="BZ72" i="55"/>
  <c r="BY72" i="55"/>
  <c r="BX72" i="55"/>
  <c r="BW72" i="55"/>
  <c r="BV72" i="55"/>
  <c r="BU72" i="55"/>
  <c r="BT72" i="55"/>
  <c r="BS72" i="55"/>
  <c r="BR72" i="55"/>
  <c r="CK71" i="55"/>
  <c r="CJ71" i="55"/>
  <c r="CI71" i="55"/>
  <c r="CH71" i="55"/>
  <c r="CG71" i="55"/>
  <c r="CF71" i="55"/>
  <c r="CE71" i="55"/>
  <c r="CD71" i="55"/>
  <c r="CC71" i="55"/>
  <c r="CB71" i="55"/>
  <c r="CA71" i="55"/>
  <c r="BZ71" i="55"/>
  <c r="BY71" i="55"/>
  <c r="BX71" i="55"/>
  <c r="BW71" i="55"/>
  <c r="BV71" i="55"/>
  <c r="BU71" i="55"/>
  <c r="BT71" i="55"/>
  <c r="BS71" i="55"/>
  <c r="BR71" i="55"/>
  <c r="CK70" i="55"/>
  <c r="CJ70" i="55"/>
  <c r="CI70" i="55"/>
  <c r="CH70" i="55"/>
  <c r="CG70" i="55"/>
  <c r="CF70" i="55"/>
  <c r="CE70" i="55"/>
  <c r="CD70" i="55"/>
  <c r="CC70" i="55"/>
  <c r="CB70" i="55"/>
  <c r="CA70" i="55"/>
  <c r="BZ70" i="55"/>
  <c r="BY70" i="55"/>
  <c r="BX70" i="55"/>
  <c r="BW70" i="55"/>
  <c r="BV70" i="55"/>
  <c r="BU70" i="55"/>
  <c r="BT70" i="55"/>
  <c r="BS70" i="55"/>
  <c r="BR70" i="55"/>
  <c r="CK69" i="55"/>
  <c r="CJ69" i="55"/>
  <c r="CI69" i="55"/>
  <c r="CH69" i="55"/>
  <c r="CG69" i="55"/>
  <c r="CF69" i="55"/>
  <c r="CE69" i="55"/>
  <c r="CD69" i="55"/>
  <c r="CC69" i="55"/>
  <c r="CB69" i="55"/>
  <c r="CA69" i="55"/>
  <c r="BZ69" i="55"/>
  <c r="BY69" i="55"/>
  <c r="BX69" i="55"/>
  <c r="BW69" i="55"/>
  <c r="BV69" i="55"/>
  <c r="BU69" i="55"/>
  <c r="BT69" i="55"/>
  <c r="BS69" i="55"/>
  <c r="BR69" i="55"/>
  <c r="CK66" i="55"/>
  <c r="CJ66" i="55"/>
  <c r="CI66" i="55"/>
  <c r="CH66" i="55"/>
  <c r="CG66" i="55"/>
  <c r="CF66" i="55"/>
  <c r="CE66" i="55"/>
  <c r="CD66" i="55"/>
  <c r="CC66" i="55"/>
  <c r="CB66" i="55"/>
  <c r="CA66" i="55"/>
  <c r="BZ66" i="55"/>
  <c r="BY66" i="55"/>
  <c r="BX66" i="55"/>
  <c r="BW66" i="55"/>
  <c r="BV66" i="55"/>
  <c r="BU66" i="55"/>
  <c r="BT66" i="55"/>
  <c r="BS66" i="55"/>
  <c r="BR66" i="55"/>
  <c r="CK59" i="55"/>
  <c r="CK73" i="55" s="1"/>
  <c r="CJ59" i="55"/>
  <c r="CJ73" i="55" s="1"/>
  <c r="CI59" i="55"/>
  <c r="CI73" i="55" s="1"/>
  <c r="CH59" i="55"/>
  <c r="CH73" i="55" s="1"/>
  <c r="CG59" i="55"/>
  <c r="CG73" i="55" s="1"/>
  <c r="CF59" i="55"/>
  <c r="CF73" i="55" s="1"/>
  <c r="CE59" i="55"/>
  <c r="CE73" i="55" s="1"/>
  <c r="CD59" i="55"/>
  <c r="CC59" i="55"/>
  <c r="CC73" i="55" s="1"/>
  <c r="CB59" i="55"/>
  <c r="CB73" i="55" s="1"/>
  <c r="CA59" i="55"/>
  <c r="CA73" i="55" s="1"/>
  <c r="BZ59" i="55"/>
  <c r="BZ60" i="55" s="1"/>
  <c r="BY59" i="55"/>
  <c r="BY73" i="55" s="1"/>
  <c r="BX59" i="55"/>
  <c r="BX73" i="55" s="1"/>
  <c r="BW59" i="55"/>
  <c r="BW73" i="55" s="1"/>
  <c r="BV59" i="55"/>
  <c r="BV73" i="55" s="1"/>
  <c r="BU59" i="55"/>
  <c r="BU73" i="55" s="1"/>
  <c r="BT59" i="55"/>
  <c r="BT73" i="55" s="1"/>
  <c r="BS59" i="55"/>
  <c r="BS73" i="55" s="1"/>
  <c r="BR59" i="55"/>
  <c r="BR60" i="55" s="1"/>
  <c r="CK55" i="55"/>
  <c r="CJ55" i="55"/>
  <c r="CI55" i="55"/>
  <c r="CH55" i="55"/>
  <c r="CG55" i="55"/>
  <c r="CF55" i="55"/>
  <c r="CE55" i="55"/>
  <c r="CD55" i="55"/>
  <c r="CC55" i="55"/>
  <c r="CB55" i="55"/>
  <c r="CA55" i="55"/>
  <c r="BZ55" i="55"/>
  <c r="BY55" i="55"/>
  <c r="BX55" i="55"/>
  <c r="BW55" i="55"/>
  <c r="BV55" i="55"/>
  <c r="BU55" i="55"/>
  <c r="BT55" i="55"/>
  <c r="BS55" i="55"/>
  <c r="BR55" i="55"/>
  <c r="BQ45" i="55"/>
  <c r="BP45" i="55"/>
  <c r="BO45" i="55"/>
  <c r="BN45" i="55"/>
  <c r="BM45" i="55"/>
  <c r="BL45" i="55"/>
  <c r="BK45" i="55"/>
  <c r="BJ45" i="55"/>
  <c r="BI45" i="55"/>
  <c r="BH45" i="55"/>
  <c r="BG45" i="55"/>
  <c r="BF45" i="55"/>
  <c r="BE45" i="55"/>
  <c r="BD45" i="55"/>
  <c r="BC45" i="55"/>
  <c r="BB45" i="55"/>
  <c r="BA45" i="55"/>
  <c r="AZ45" i="55"/>
  <c r="AY45" i="55"/>
  <c r="AX45" i="55"/>
  <c r="AW45" i="55"/>
  <c r="AV45" i="55"/>
  <c r="AU45" i="55"/>
  <c r="AT45" i="55"/>
  <c r="AS45" i="55"/>
  <c r="AR45" i="55"/>
  <c r="AQ45" i="55"/>
  <c r="AP45" i="55"/>
  <c r="AO45" i="55"/>
  <c r="AN45" i="55"/>
  <c r="AM45" i="55"/>
  <c r="AL45" i="55"/>
  <c r="AK45" i="55"/>
  <c r="AJ45" i="55"/>
  <c r="AI45" i="55"/>
  <c r="AH45" i="55"/>
  <c r="AG45" i="55"/>
  <c r="AF45" i="55"/>
  <c r="AE45" i="55"/>
  <c r="AD45" i="55"/>
  <c r="AC45" i="55"/>
  <c r="AB45" i="55"/>
  <c r="AA45" i="55"/>
  <c r="Z45" i="55"/>
  <c r="Y45" i="55"/>
  <c r="X45" i="55"/>
  <c r="W45" i="55"/>
  <c r="V45" i="55"/>
  <c r="U45" i="55"/>
  <c r="T45" i="55"/>
  <c r="S45" i="55"/>
  <c r="R45" i="55"/>
  <c r="Q45" i="55"/>
  <c r="P45" i="55"/>
  <c r="O45" i="55"/>
  <c r="N45" i="55"/>
  <c r="M45" i="55"/>
  <c r="L45" i="55"/>
  <c r="K45" i="55"/>
  <c r="J45" i="55"/>
  <c r="I45" i="55"/>
  <c r="CK40" i="55"/>
  <c r="CJ40" i="55"/>
  <c r="CI40" i="55"/>
  <c r="CH40" i="55"/>
  <c r="CG40" i="55"/>
  <c r="CF40" i="55"/>
  <c r="CE40" i="55"/>
  <c r="CD40" i="55"/>
  <c r="CC40" i="55"/>
  <c r="CB40" i="55"/>
  <c r="CA40" i="55"/>
  <c r="BZ40" i="55"/>
  <c r="BY40" i="55"/>
  <c r="BX40" i="55"/>
  <c r="BW40" i="55"/>
  <c r="BV40" i="55"/>
  <c r="BU40" i="55"/>
  <c r="BT40" i="55"/>
  <c r="BS40" i="55"/>
  <c r="BR40" i="55"/>
  <c r="CK36" i="55"/>
  <c r="CJ36" i="55"/>
  <c r="CI36" i="55"/>
  <c r="CH36" i="55"/>
  <c r="CG36" i="55"/>
  <c r="CF36" i="55"/>
  <c r="CE36" i="55"/>
  <c r="CD36" i="55"/>
  <c r="CC36" i="55"/>
  <c r="CB36" i="55"/>
  <c r="CA36" i="55"/>
  <c r="BZ36" i="55"/>
  <c r="BY36" i="55"/>
  <c r="BX36" i="55"/>
  <c r="BW36" i="55"/>
  <c r="BV36" i="55"/>
  <c r="BU36" i="55"/>
  <c r="BT36" i="55"/>
  <c r="BS36" i="55"/>
  <c r="BR36" i="55"/>
  <c r="CK35" i="55"/>
  <c r="CJ35" i="55"/>
  <c r="CI35" i="55"/>
  <c r="CH35" i="55"/>
  <c r="CG35" i="55"/>
  <c r="CF35" i="55"/>
  <c r="CE35" i="55"/>
  <c r="CD35" i="55"/>
  <c r="CC35" i="55"/>
  <c r="CB35" i="55"/>
  <c r="CA35" i="55"/>
  <c r="BZ35" i="55"/>
  <c r="BY35" i="55"/>
  <c r="BX35" i="55"/>
  <c r="BW35" i="55"/>
  <c r="BV35" i="55"/>
  <c r="BU35" i="55"/>
  <c r="BT35" i="55"/>
  <c r="BS35" i="55"/>
  <c r="BR35" i="55"/>
  <c r="CK34" i="55"/>
  <c r="CJ34" i="55"/>
  <c r="CI34" i="55"/>
  <c r="CH34" i="55"/>
  <c r="CG34" i="55"/>
  <c r="CF34" i="55"/>
  <c r="CE34" i="55"/>
  <c r="CD34" i="55"/>
  <c r="CC34" i="55"/>
  <c r="CB34" i="55"/>
  <c r="CA34" i="55"/>
  <c r="BZ34" i="55"/>
  <c r="BY34" i="55"/>
  <c r="BX34" i="55"/>
  <c r="BW34" i="55"/>
  <c r="BV34" i="55"/>
  <c r="BU34" i="55"/>
  <c r="BT34" i="55"/>
  <c r="BS34" i="55"/>
  <c r="BR34" i="55"/>
  <c r="CK33" i="55"/>
  <c r="CJ33" i="55"/>
  <c r="CI33" i="55"/>
  <c r="CH33" i="55"/>
  <c r="CG33" i="55"/>
  <c r="CF33" i="55"/>
  <c r="CE33" i="55"/>
  <c r="CD33" i="55"/>
  <c r="CC33" i="55"/>
  <c r="CB33" i="55"/>
  <c r="CA33" i="55"/>
  <c r="BZ33" i="55"/>
  <c r="BY33" i="55"/>
  <c r="BX33" i="55"/>
  <c r="BW33" i="55"/>
  <c r="BV33" i="55"/>
  <c r="BU33" i="55"/>
  <c r="BT33" i="55"/>
  <c r="BS33" i="55"/>
  <c r="BR33" i="55"/>
  <c r="CK30" i="55"/>
  <c r="CJ30" i="55"/>
  <c r="CI30" i="55"/>
  <c r="CH30" i="55"/>
  <c r="CG30" i="55"/>
  <c r="CF30" i="55"/>
  <c r="CE30" i="55"/>
  <c r="CD30" i="55"/>
  <c r="CC30" i="55"/>
  <c r="CB30" i="55"/>
  <c r="CA30" i="55"/>
  <c r="BZ30" i="55"/>
  <c r="BY30" i="55"/>
  <c r="BX30" i="55"/>
  <c r="BW30" i="55"/>
  <c r="BV30" i="55"/>
  <c r="BU30" i="55"/>
  <c r="BT30" i="55"/>
  <c r="BS30" i="55"/>
  <c r="BR30" i="55"/>
  <c r="CK23" i="55"/>
  <c r="CK37" i="55" s="1"/>
  <c r="CJ23" i="55"/>
  <c r="CJ37" i="55" s="1"/>
  <c r="CI23" i="55"/>
  <c r="CH23" i="55"/>
  <c r="CH37" i="55" s="1"/>
  <c r="CG23" i="55"/>
  <c r="CG37" i="55" s="1"/>
  <c r="CF23" i="55"/>
  <c r="CF37" i="55" s="1"/>
  <c r="CE23" i="55"/>
  <c r="CE37" i="55" s="1"/>
  <c r="CD23" i="55"/>
  <c r="CD37" i="55" s="1"/>
  <c r="CC23" i="55"/>
  <c r="CC37" i="55" s="1"/>
  <c r="CB23" i="55"/>
  <c r="CB37" i="55" s="1"/>
  <c r="CA23" i="55"/>
  <c r="CA37" i="55" s="1"/>
  <c r="BZ23" i="55"/>
  <c r="BZ37" i="55" s="1"/>
  <c r="BY23" i="55"/>
  <c r="BY37" i="55" s="1"/>
  <c r="BX23" i="55"/>
  <c r="BX37" i="55" s="1"/>
  <c r="BW23" i="55"/>
  <c r="BW24" i="55" s="1"/>
  <c r="BV23" i="55"/>
  <c r="BV37" i="55" s="1"/>
  <c r="BU23" i="55"/>
  <c r="BU37" i="55" s="1"/>
  <c r="BT23" i="55"/>
  <c r="BT37" i="55" s="1"/>
  <c r="BS23" i="55"/>
  <c r="BS37" i="55" s="1"/>
  <c r="BR23" i="55"/>
  <c r="BR37" i="55" s="1"/>
  <c r="CK19" i="55"/>
  <c r="CJ19" i="55"/>
  <c r="CI19" i="55"/>
  <c r="CH19" i="55"/>
  <c r="CG19" i="55"/>
  <c r="CF19" i="55"/>
  <c r="CE19" i="55"/>
  <c r="CD19" i="55"/>
  <c r="CC19" i="55"/>
  <c r="CB19" i="55"/>
  <c r="CA19" i="55"/>
  <c r="BZ19" i="55"/>
  <c r="BY19" i="55"/>
  <c r="BX19" i="55"/>
  <c r="BW19" i="55"/>
  <c r="BV19" i="55"/>
  <c r="BU19" i="55"/>
  <c r="BT19" i="55"/>
  <c r="BS19" i="55"/>
  <c r="BR19" i="55"/>
  <c r="CK10" i="55"/>
  <c r="CJ10" i="55"/>
  <c r="CJ15" i="55" s="1"/>
  <c r="CJ16" i="55" s="1"/>
  <c r="CI10" i="55"/>
  <c r="CI15" i="55" s="1"/>
  <c r="CI16" i="55" s="1"/>
  <c r="CH10" i="55"/>
  <c r="CH15" i="55" s="1"/>
  <c r="CH16" i="55" s="1"/>
  <c r="CG10" i="55"/>
  <c r="CF10" i="55"/>
  <c r="CF15" i="55" s="1"/>
  <c r="CF16" i="55" s="1"/>
  <c r="CE10" i="55"/>
  <c r="CE15" i="55" s="1"/>
  <c r="CE16" i="55" s="1"/>
  <c r="CD10" i="55"/>
  <c r="CD15" i="55" s="1"/>
  <c r="CD16" i="55" s="1"/>
  <c r="CC10" i="55"/>
  <c r="CB10" i="55"/>
  <c r="CB15" i="55" s="1"/>
  <c r="CB16" i="55" s="1"/>
  <c r="CA10" i="55"/>
  <c r="BZ10" i="55"/>
  <c r="BZ15" i="55" s="1"/>
  <c r="BZ16" i="55" s="1"/>
  <c r="BY10" i="55"/>
  <c r="BX10" i="55"/>
  <c r="BX15" i="55" s="1"/>
  <c r="BX16" i="55" s="1"/>
  <c r="BW10" i="55"/>
  <c r="BW15" i="55" s="1"/>
  <c r="BW16" i="55" s="1"/>
  <c r="BV10" i="55"/>
  <c r="BV15" i="55" s="1"/>
  <c r="BV16" i="55" s="1"/>
  <c r="BU10" i="55"/>
  <c r="BT10" i="55"/>
  <c r="BT15" i="55" s="1"/>
  <c r="BT16" i="55" s="1"/>
  <c r="BS10" i="55"/>
  <c r="BR10" i="55"/>
  <c r="BR15" i="55" s="1"/>
  <c r="BR16" i="55" s="1"/>
  <c r="D19" i="47"/>
  <c r="C19" i="47"/>
  <c r="CS393" i="54"/>
  <c r="CS392" i="54"/>
  <c r="CS391" i="54"/>
  <c r="CS390" i="54"/>
  <c r="CS389" i="54"/>
  <c r="CS388" i="54"/>
  <c r="CS387" i="54"/>
  <c r="CS386" i="54"/>
  <c r="CS385" i="54"/>
  <c r="CS384" i="54"/>
  <c r="CS383" i="54"/>
  <c r="CS382" i="54"/>
  <c r="CS381" i="54"/>
  <c r="CS380" i="54"/>
  <c r="CS379" i="54"/>
  <c r="CS378" i="54"/>
  <c r="CS377" i="54"/>
  <c r="CS376" i="54"/>
  <c r="CS375" i="54"/>
  <c r="CS374" i="54"/>
  <c r="CS373" i="54"/>
  <c r="CS372" i="54"/>
  <c r="CS371" i="54"/>
  <c r="CS370" i="54"/>
  <c r="CS369" i="54"/>
  <c r="CS368" i="54"/>
  <c r="CS367" i="54"/>
  <c r="CS366" i="54"/>
  <c r="CS365" i="54"/>
  <c r="CS364" i="54"/>
  <c r="CS363" i="54"/>
  <c r="CS362" i="54"/>
  <c r="CS361" i="54"/>
  <c r="CS360" i="54"/>
  <c r="CS359" i="54"/>
  <c r="CS358" i="54"/>
  <c r="CS357" i="54"/>
  <c r="CS356" i="54"/>
  <c r="CS355" i="54"/>
  <c r="CS354" i="54"/>
  <c r="CS353" i="54"/>
  <c r="CS352" i="54"/>
  <c r="CS351" i="54"/>
  <c r="CS350" i="54"/>
  <c r="CS349" i="54"/>
  <c r="CS348" i="54"/>
  <c r="CS347" i="54"/>
  <c r="CS346" i="54"/>
  <c r="CS345" i="54"/>
  <c r="CS344" i="54"/>
  <c r="CS343" i="54"/>
  <c r="CS342" i="54"/>
  <c r="CS341" i="54"/>
  <c r="CS340" i="54"/>
  <c r="CS339" i="54"/>
  <c r="CS338" i="54"/>
  <c r="CS337" i="54"/>
  <c r="CS336" i="54"/>
  <c r="CS335" i="54"/>
  <c r="CS334" i="54"/>
  <c r="CS333" i="54"/>
  <c r="CS332" i="54"/>
  <c r="CS331" i="54"/>
  <c r="CS330" i="54"/>
  <c r="CS329" i="54"/>
  <c r="CS328" i="54"/>
  <c r="CS327" i="54"/>
  <c r="CS326" i="54"/>
  <c r="CS325" i="54"/>
  <c r="CS324" i="54"/>
  <c r="CS323" i="54"/>
  <c r="CS322" i="54"/>
  <c r="CS321" i="54"/>
  <c r="CS320" i="54"/>
  <c r="CS319" i="54"/>
  <c r="CS318" i="54"/>
  <c r="CS317" i="54"/>
  <c r="CS316" i="54"/>
  <c r="CS315" i="54"/>
  <c r="CS314" i="54"/>
  <c r="CS313" i="54"/>
  <c r="CS312" i="54"/>
  <c r="CS311" i="54"/>
  <c r="CS310" i="54"/>
  <c r="CS309" i="54"/>
  <c r="CS308" i="54"/>
  <c r="CS307" i="54"/>
  <c r="CS306" i="54"/>
  <c r="CS305" i="54"/>
  <c r="CS304" i="54"/>
  <c r="CS303" i="54"/>
  <c r="CS302" i="54"/>
  <c r="CS301" i="54"/>
  <c r="CS300" i="54"/>
  <c r="CS299" i="54"/>
  <c r="CS298" i="54"/>
  <c r="CS297" i="54"/>
  <c r="CS296" i="54"/>
  <c r="CS295" i="54"/>
  <c r="CS294" i="54"/>
  <c r="CS293" i="54"/>
  <c r="CS292" i="54"/>
  <c r="CS291" i="54"/>
  <c r="CS290" i="54"/>
  <c r="CS289" i="54"/>
  <c r="CS288" i="54"/>
  <c r="CS287" i="54"/>
  <c r="CS286" i="54"/>
  <c r="CS285" i="54"/>
  <c r="CS284" i="54"/>
  <c r="CS283" i="54"/>
  <c r="CS282" i="54"/>
  <c r="CS281" i="54"/>
  <c r="CS280" i="54"/>
  <c r="CS279" i="54"/>
  <c r="CS278" i="54"/>
  <c r="CS277" i="54"/>
  <c r="CS276" i="54"/>
  <c r="CS275" i="54"/>
  <c r="CS274" i="54"/>
  <c r="CS273" i="54"/>
  <c r="CS272" i="54"/>
  <c r="CS271" i="54"/>
  <c r="CS270" i="54"/>
  <c r="CS269" i="54"/>
  <c r="CS268" i="54"/>
  <c r="CS267" i="54"/>
  <c r="CS266" i="54"/>
  <c r="CS265" i="54"/>
  <c r="CS264" i="54"/>
  <c r="CS263" i="54"/>
  <c r="CS262" i="54"/>
  <c r="CS261" i="54"/>
  <c r="CS260" i="54"/>
  <c r="CS259" i="54"/>
  <c r="CS258" i="54"/>
  <c r="CS257" i="54"/>
  <c r="CS256" i="54"/>
  <c r="CS255" i="54"/>
  <c r="CS254" i="54"/>
  <c r="CS253" i="54"/>
  <c r="CS252" i="54"/>
  <c r="CS251" i="54"/>
  <c r="CS250" i="54"/>
  <c r="CS249" i="54"/>
  <c r="CS248" i="54"/>
  <c r="CS247" i="54"/>
  <c r="CS246" i="54"/>
  <c r="CS245" i="54"/>
  <c r="CS244" i="54"/>
  <c r="CS243" i="54"/>
  <c r="CS242" i="54"/>
  <c r="CS241" i="54"/>
  <c r="CS240" i="54"/>
  <c r="CS239" i="54"/>
  <c r="CS238" i="54"/>
  <c r="CS237" i="54"/>
  <c r="CS236" i="54"/>
  <c r="CS235" i="54"/>
  <c r="CS234" i="54"/>
  <c r="CS233" i="54"/>
  <c r="CS232" i="54"/>
  <c r="CS231" i="54"/>
  <c r="CS230" i="54"/>
  <c r="CS229" i="54"/>
  <c r="CS228" i="54"/>
  <c r="CS227" i="54"/>
  <c r="CS226" i="54"/>
  <c r="CS225" i="54"/>
  <c r="CS224" i="54"/>
  <c r="CS223" i="54"/>
  <c r="CS222" i="54"/>
  <c r="CS221" i="54"/>
  <c r="CS220" i="54"/>
  <c r="CS219" i="54"/>
  <c r="CS218" i="54"/>
  <c r="CS217" i="54"/>
  <c r="CS216" i="54"/>
  <c r="CS215" i="54"/>
  <c r="CS214" i="54"/>
  <c r="CS213" i="54"/>
  <c r="CS212" i="54"/>
  <c r="CS211" i="54"/>
  <c r="CS210" i="54"/>
  <c r="CS209" i="54"/>
  <c r="CS208" i="54"/>
  <c r="CS207" i="54"/>
  <c r="CS206" i="54"/>
  <c r="CS205" i="54"/>
  <c r="CS204" i="54"/>
  <c r="CS203" i="54"/>
  <c r="CS202" i="54"/>
  <c r="CS201" i="54"/>
  <c r="CS200" i="54"/>
  <c r="CS199" i="54"/>
  <c r="CS198" i="54"/>
  <c r="CS197" i="54"/>
  <c r="CS196" i="54"/>
  <c r="CS195" i="54"/>
  <c r="CS194" i="54"/>
  <c r="CS193" i="54"/>
  <c r="CS192" i="54"/>
  <c r="CS191" i="54"/>
  <c r="CS190" i="54"/>
  <c r="CS189" i="54"/>
  <c r="CS188" i="54"/>
  <c r="CS187" i="54"/>
  <c r="CS186" i="54"/>
  <c r="CS185" i="54"/>
  <c r="CS184" i="54"/>
  <c r="CS183" i="54"/>
  <c r="CS182" i="54"/>
  <c r="CS181" i="54"/>
  <c r="CS180" i="54"/>
  <c r="CS179" i="54"/>
  <c r="CS178" i="54"/>
  <c r="CS177" i="54"/>
  <c r="CS176" i="54"/>
  <c r="CS175" i="54"/>
  <c r="CS174" i="54"/>
  <c r="CS173" i="54"/>
  <c r="CS172" i="54"/>
  <c r="CS171" i="54"/>
  <c r="CS170" i="54"/>
  <c r="CS169" i="54"/>
  <c r="CS168" i="54"/>
  <c r="CS167" i="54"/>
  <c r="CS166" i="54"/>
  <c r="CS165" i="54"/>
  <c r="CS164" i="54"/>
  <c r="CS163" i="54"/>
  <c r="CS162" i="54"/>
  <c r="CS161" i="54"/>
  <c r="CS160" i="54"/>
  <c r="CS159" i="54"/>
  <c r="CS158" i="54"/>
  <c r="CS157" i="54"/>
  <c r="CS156" i="54"/>
  <c r="CS155" i="54"/>
  <c r="CS154" i="54"/>
  <c r="CS153" i="54"/>
  <c r="CS152" i="54"/>
  <c r="CS151" i="54"/>
  <c r="CS150" i="54"/>
  <c r="CS149" i="54"/>
  <c r="CS148" i="54"/>
  <c r="CS147" i="54"/>
  <c r="CS146" i="54"/>
  <c r="CS145" i="54"/>
  <c r="CS144" i="54"/>
  <c r="CS143" i="54"/>
  <c r="CS142" i="54"/>
  <c r="CS141" i="54"/>
  <c r="CS140" i="54"/>
  <c r="CS139" i="54"/>
  <c r="CS138" i="54"/>
  <c r="CS137" i="54"/>
  <c r="CS136" i="54"/>
  <c r="CS135" i="54"/>
  <c r="CS134" i="54"/>
  <c r="CS133" i="54"/>
  <c r="CS132" i="54"/>
  <c r="CS131" i="54"/>
  <c r="CS130" i="54"/>
  <c r="CS129" i="54"/>
  <c r="CS128" i="54"/>
  <c r="CS127" i="54"/>
  <c r="CS126" i="54"/>
  <c r="CS125" i="54"/>
  <c r="CS124" i="54"/>
  <c r="CS123" i="54"/>
  <c r="CS122" i="54"/>
  <c r="CS121" i="54"/>
  <c r="CS120" i="54"/>
  <c r="CS119" i="54"/>
  <c r="CS118" i="54"/>
  <c r="CS117" i="54"/>
  <c r="CS116" i="54"/>
  <c r="CS115" i="54"/>
  <c r="CS114" i="54"/>
  <c r="CS113" i="54"/>
  <c r="CS112" i="54"/>
  <c r="CS111" i="54"/>
  <c r="CS110" i="54"/>
  <c r="CS109" i="54"/>
  <c r="CS108" i="54"/>
  <c r="CS107" i="54"/>
  <c r="CS106" i="54"/>
  <c r="CS105" i="54"/>
  <c r="CS104" i="54"/>
  <c r="CS103" i="54"/>
  <c r="CS102" i="54"/>
  <c r="CS101" i="54"/>
  <c r="CS100" i="54"/>
  <c r="CS99" i="54"/>
  <c r="CS98" i="54"/>
  <c r="CS97" i="54"/>
  <c r="CS96" i="54"/>
  <c r="CS95" i="54"/>
  <c r="CS94" i="54"/>
  <c r="BQ93" i="54"/>
  <c r="BP93" i="54"/>
  <c r="BO93" i="54"/>
  <c r="BN93" i="54"/>
  <c r="BM93" i="54"/>
  <c r="BL93" i="54"/>
  <c r="BK93" i="54"/>
  <c r="BJ93" i="54"/>
  <c r="BI93" i="54"/>
  <c r="BH93" i="54"/>
  <c r="BG93" i="54"/>
  <c r="BF93" i="54"/>
  <c r="BE93" i="54"/>
  <c r="BD93" i="54"/>
  <c r="BC93" i="54"/>
  <c r="BB93" i="54"/>
  <c r="BA93" i="54"/>
  <c r="AZ93" i="54"/>
  <c r="AY93" i="54"/>
  <c r="AX93" i="54"/>
  <c r="AW93" i="54"/>
  <c r="AV93" i="54"/>
  <c r="AU93" i="54"/>
  <c r="AT93" i="54"/>
  <c r="AS93" i="54"/>
  <c r="AR93" i="54"/>
  <c r="AQ93" i="54"/>
  <c r="AP93" i="54"/>
  <c r="AO93" i="54"/>
  <c r="AN93" i="54"/>
  <c r="AM93" i="54"/>
  <c r="AL93" i="54"/>
  <c r="AK93" i="54"/>
  <c r="AJ93" i="54"/>
  <c r="AI93" i="54"/>
  <c r="AH93" i="54"/>
  <c r="AG93" i="54"/>
  <c r="AF93" i="54"/>
  <c r="AE93" i="54"/>
  <c r="AD93" i="54"/>
  <c r="AC93" i="54"/>
  <c r="AB93" i="54"/>
  <c r="AA93" i="54"/>
  <c r="Z93" i="54"/>
  <c r="Y93" i="54"/>
  <c r="X93" i="54"/>
  <c r="W93" i="54"/>
  <c r="V93" i="54"/>
  <c r="U93" i="54"/>
  <c r="T93" i="54"/>
  <c r="S93" i="54"/>
  <c r="R93" i="54"/>
  <c r="Q93" i="54"/>
  <c r="P93" i="54"/>
  <c r="O93" i="54"/>
  <c r="N93" i="54"/>
  <c r="M93" i="54"/>
  <c r="L93" i="54"/>
  <c r="K93" i="54"/>
  <c r="J93" i="54"/>
  <c r="BQ81" i="54"/>
  <c r="BP81" i="54"/>
  <c r="BO81" i="54"/>
  <c r="BN81" i="54"/>
  <c r="BM81" i="54"/>
  <c r="BL81" i="54"/>
  <c r="BK81" i="54"/>
  <c r="BJ81" i="54"/>
  <c r="BI81" i="54"/>
  <c r="BH81" i="54"/>
  <c r="BG81" i="54"/>
  <c r="BF81" i="54"/>
  <c r="BE81" i="54"/>
  <c r="BD81" i="54"/>
  <c r="BC81" i="54"/>
  <c r="BB81" i="54"/>
  <c r="BA81" i="54"/>
  <c r="AZ81" i="54"/>
  <c r="AY81" i="54"/>
  <c r="AX81" i="54"/>
  <c r="AW81" i="54"/>
  <c r="AV81" i="54"/>
  <c r="AU81" i="54"/>
  <c r="AT81" i="54"/>
  <c r="AS81" i="54"/>
  <c r="AR81" i="54"/>
  <c r="AQ81" i="54"/>
  <c r="AP81" i="54"/>
  <c r="AO81" i="54"/>
  <c r="AN81" i="54"/>
  <c r="AM81" i="54"/>
  <c r="AL81" i="54"/>
  <c r="AK81" i="54"/>
  <c r="AJ81" i="54"/>
  <c r="AI81" i="54"/>
  <c r="AH81" i="54"/>
  <c r="AG81" i="54"/>
  <c r="AF81" i="54"/>
  <c r="AE81" i="54"/>
  <c r="AD81" i="54"/>
  <c r="AC81" i="54"/>
  <c r="AB81" i="54"/>
  <c r="AA81" i="54"/>
  <c r="Z81" i="54"/>
  <c r="Y81" i="54"/>
  <c r="X81" i="54"/>
  <c r="W81" i="54"/>
  <c r="V81" i="54"/>
  <c r="U81" i="54"/>
  <c r="T81" i="54"/>
  <c r="S81" i="54"/>
  <c r="R81" i="54"/>
  <c r="Q81" i="54"/>
  <c r="P81" i="54"/>
  <c r="O81" i="54"/>
  <c r="N81" i="54"/>
  <c r="M81" i="54"/>
  <c r="L81" i="54"/>
  <c r="K81" i="54"/>
  <c r="J81" i="54"/>
  <c r="CK76" i="54"/>
  <c r="CJ76" i="54"/>
  <c r="CI76" i="54"/>
  <c r="CH76" i="54"/>
  <c r="CG76" i="54"/>
  <c r="CF76" i="54"/>
  <c r="CE76" i="54"/>
  <c r="CD76" i="54"/>
  <c r="CC76" i="54"/>
  <c r="CB76" i="54"/>
  <c r="CA76" i="54"/>
  <c r="BZ76" i="54"/>
  <c r="BY76" i="54"/>
  <c r="BX76" i="54"/>
  <c r="BW76" i="54"/>
  <c r="BV76" i="54"/>
  <c r="BU76" i="54"/>
  <c r="BT76" i="54"/>
  <c r="BS76" i="54"/>
  <c r="BR76" i="54"/>
  <c r="CK72" i="54"/>
  <c r="CJ72" i="54"/>
  <c r="CI72" i="54"/>
  <c r="CH72" i="54"/>
  <c r="CG72" i="54"/>
  <c r="CF72" i="54"/>
  <c r="CE72" i="54"/>
  <c r="CD72" i="54"/>
  <c r="CC72" i="54"/>
  <c r="CB72" i="54"/>
  <c r="CA72" i="54"/>
  <c r="BZ72" i="54"/>
  <c r="BY72" i="54"/>
  <c r="BX72" i="54"/>
  <c r="BW72" i="54"/>
  <c r="BV72" i="54"/>
  <c r="BU72" i="54"/>
  <c r="BT72" i="54"/>
  <c r="BS72" i="54"/>
  <c r="BR72" i="54"/>
  <c r="CK71" i="54"/>
  <c r="CJ71" i="54"/>
  <c r="CI71" i="54"/>
  <c r="CH71" i="54"/>
  <c r="CG71" i="54"/>
  <c r="CF71" i="54"/>
  <c r="CE71" i="54"/>
  <c r="CD71" i="54"/>
  <c r="CC71" i="54"/>
  <c r="CB71" i="54"/>
  <c r="CA71" i="54"/>
  <c r="BZ71" i="54"/>
  <c r="BY71" i="54"/>
  <c r="BX71" i="54"/>
  <c r="BW71" i="54"/>
  <c r="BV71" i="54"/>
  <c r="BU71" i="54"/>
  <c r="BT71" i="54"/>
  <c r="BS71" i="54"/>
  <c r="BR71" i="54"/>
  <c r="CK70" i="54"/>
  <c r="CJ70" i="54"/>
  <c r="CI70" i="54"/>
  <c r="CH70" i="54"/>
  <c r="CG70" i="54"/>
  <c r="CF70" i="54"/>
  <c r="CE70" i="54"/>
  <c r="CD70" i="54"/>
  <c r="CC70" i="54"/>
  <c r="CB70" i="54"/>
  <c r="CA70" i="54"/>
  <c r="BZ70" i="54"/>
  <c r="BY70" i="54"/>
  <c r="BX70" i="54"/>
  <c r="BW70" i="54"/>
  <c r="BV70" i="54"/>
  <c r="BU70" i="54"/>
  <c r="BT70" i="54"/>
  <c r="BS70" i="54"/>
  <c r="BR70" i="54"/>
  <c r="CK69" i="54"/>
  <c r="CJ69" i="54"/>
  <c r="CI69" i="54"/>
  <c r="CH69" i="54"/>
  <c r="CG69" i="54"/>
  <c r="CF69" i="54"/>
  <c r="CE69" i="54"/>
  <c r="CD69" i="54"/>
  <c r="CC69" i="54"/>
  <c r="CB69" i="54"/>
  <c r="CA69" i="54"/>
  <c r="BZ69" i="54"/>
  <c r="BY69" i="54"/>
  <c r="BX69" i="54"/>
  <c r="BW69" i="54"/>
  <c r="BV69" i="54"/>
  <c r="BU69" i="54"/>
  <c r="BT69" i="54"/>
  <c r="BS69" i="54"/>
  <c r="BR69" i="54"/>
  <c r="CK66" i="54"/>
  <c r="CJ66" i="54"/>
  <c r="CI66" i="54"/>
  <c r="CH66" i="54"/>
  <c r="CG66" i="54"/>
  <c r="CF66" i="54"/>
  <c r="CE66" i="54"/>
  <c r="CD66" i="54"/>
  <c r="CC66" i="54"/>
  <c r="CB66" i="54"/>
  <c r="CA66" i="54"/>
  <c r="BZ66" i="54"/>
  <c r="BY66" i="54"/>
  <c r="BX66" i="54"/>
  <c r="BW66" i="54"/>
  <c r="BV66" i="54"/>
  <c r="BU66" i="54"/>
  <c r="BT66" i="54"/>
  <c r="BS66" i="54"/>
  <c r="BR66" i="54"/>
  <c r="CK59" i="54"/>
  <c r="CK73" i="54" s="1"/>
  <c r="CJ59" i="54"/>
  <c r="CI59" i="54"/>
  <c r="CH59" i="54"/>
  <c r="CH73" i="54" s="1"/>
  <c r="CG59" i="54"/>
  <c r="CG73" i="54" s="1"/>
  <c r="CF59" i="54"/>
  <c r="CF73" i="54" s="1"/>
  <c r="CE59" i="54"/>
  <c r="CE73" i="54" s="1"/>
  <c r="CD59" i="54"/>
  <c r="CD73" i="54" s="1"/>
  <c r="CC59" i="54"/>
  <c r="CC73" i="54" s="1"/>
  <c r="CB59" i="54"/>
  <c r="CB73" i="54" s="1"/>
  <c r="CA59" i="54"/>
  <c r="BZ59" i="54"/>
  <c r="BZ73" i="54" s="1"/>
  <c r="BY59" i="54"/>
  <c r="BY73" i="54" s="1"/>
  <c r="BX59" i="54"/>
  <c r="BX73" i="54" s="1"/>
  <c r="BW59" i="54"/>
  <c r="BW73" i="54" s="1"/>
  <c r="BV59" i="54"/>
  <c r="BV73" i="54" s="1"/>
  <c r="BU59" i="54"/>
  <c r="BU73" i="54" s="1"/>
  <c r="BT59" i="54"/>
  <c r="BT73" i="54" s="1"/>
  <c r="BS59" i="54"/>
  <c r="BR59" i="54"/>
  <c r="BR73" i="54" s="1"/>
  <c r="CK55" i="54"/>
  <c r="CJ55" i="54"/>
  <c r="CI55" i="54"/>
  <c r="CH55" i="54"/>
  <c r="CG55" i="54"/>
  <c r="CF55" i="54"/>
  <c r="CE55" i="54"/>
  <c r="CD55" i="54"/>
  <c r="CC55" i="54"/>
  <c r="CB55" i="54"/>
  <c r="CA55" i="54"/>
  <c r="BZ55" i="54"/>
  <c r="BY55" i="54"/>
  <c r="BX55" i="54"/>
  <c r="BW55" i="54"/>
  <c r="BV55" i="54"/>
  <c r="BU55" i="54"/>
  <c r="BT55" i="54"/>
  <c r="BS55" i="54"/>
  <c r="BR55" i="54"/>
  <c r="BQ45" i="54"/>
  <c r="BP45" i="54"/>
  <c r="BO45" i="54"/>
  <c r="BN45" i="54"/>
  <c r="BM45" i="54"/>
  <c r="BL45" i="54"/>
  <c r="BK45" i="54"/>
  <c r="BJ45" i="54"/>
  <c r="BI45" i="54"/>
  <c r="BH45" i="54"/>
  <c r="BG45" i="54"/>
  <c r="BF45" i="54"/>
  <c r="BE45" i="54"/>
  <c r="BD45" i="54"/>
  <c r="BC45" i="54"/>
  <c r="BB45" i="54"/>
  <c r="BA45" i="54"/>
  <c r="AZ45" i="54"/>
  <c r="AY45" i="54"/>
  <c r="AX45" i="54"/>
  <c r="AW45" i="54"/>
  <c r="AV45" i="54"/>
  <c r="AU45" i="54"/>
  <c r="AT45" i="54"/>
  <c r="AS45" i="54"/>
  <c r="AR45" i="54"/>
  <c r="AQ45" i="54"/>
  <c r="AP45" i="54"/>
  <c r="AO45" i="54"/>
  <c r="AN45" i="54"/>
  <c r="AM45" i="54"/>
  <c r="AL45" i="54"/>
  <c r="AK45" i="54"/>
  <c r="AJ45" i="54"/>
  <c r="AI45" i="54"/>
  <c r="AH45" i="54"/>
  <c r="AG45" i="54"/>
  <c r="AF45" i="54"/>
  <c r="AE45" i="54"/>
  <c r="AD45" i="54"/>
  <c r="AC45" i="54"/>
  <c r="AB45" i="54"/>
  <c r="AA45" i="54"/>
  <c r="Z45" i="54"/>
  <c r="Y45" i="54"/>
  <c r="X45" i="54"/>
  <c r="W45" i="54"/>
  <c r="V45" i="54"/>
  <c r="U45" i="54"/>
  <c r="T45" i="54"/>
  <c r="S45" i="54"/>
  <c r="R45" i="54"/>
  <c r="Q45" i="54"/>
  <c r="P45" i="54"/>
  <c r="O45" i="54"/>
  <c r="N45" i="54"/>
  <c r="M45" i="54"/>
  <c r="L45" i="54"/>
  <c r="K45" i="54"/>
  <c r="J45" i="54"/>
  <c r="I45" i="54"/>
  <c r="CK40" i="54"/>
  <c r="CJ40" i="54"/>
  <c r="CI40" i="54"/>
  <c r="CH40" i="54"/>
  <c r="CG40" i="54"/>
  <c r="CF40" i="54"/>
  <c r="CE40" i="54"/>
  <c r="CD40" i="54"/>
  <c r="CC40" i="54"/>
  <c r="CB40" i="54"/>
  <c r="CA40" i="54"/>
  <c r="BZ40" i="54"/>
  <c r="BY40" i="54"/>
  <c r="BX40" i="54"/>
  <c r="BW40" i="54"/>
  <c r="BV40" i="54"/>
  <c r="BU40" i="54"/>
  <c r="BT40" i="54"/>
  <c r="BS40" i="54"/>
  <c r="BR40" i="54"/>
  <c r="CK36" i="54"/>
  <c r="CJ36" i="54"/>
  <c r="CI36" i="54"/>
  <c r="CH36" i="54"/>
  <c r="CG36" i="54"/>
  <c r="CF36" i="54"/>
  <c r="CE36" i="54"/>
  <c r="CD36" i="54"/>
  <c r="CC36" i="54"/>
  <c r="CB36" i="54"/>
  <c r="CA36" i="54"/>
  <c r="BZ36" i="54"/>
  <c r="BY36" i="54"/>
  <c r="BX36" i="54"/>
  <c r="BW36" i="54"/>
  <c r="BV36" i="54"/>
  <c r="BU36" i="54"/>
  <c r="BT36" i="54"/>
  <c r="BS36" i="54"/>
  <c r="BR36" i="54"/>
  <c r="CK35" i="54"/>
  <c r="CJ35" i="54"/>
  <c r="CI35" i="54"/>
  <c r="CH35" i="54"/>
  <c r="CG35" i="54"/>
  <c r="CF35" i="54"/>
  <c r="CE35" i="54"/>
  <c r="CD35" i="54"/>
  <c r="CC35" i="54"/>
  <c r="CB35" i="54"/>
  <c r="CA35" i="54"/>
  <c r="BZ35" i="54"/>
  <c r="BY35" i="54"/>
  <c r="BX35" i="54"/>
  <c r="BW35" i="54"/>
  <c r="BV35" i="54"/>
  <c r="BU35" i="54"/>
  <c r="BT35" i="54"/>
  <c r="BS35" i="54"/>
  <c r="BR35" i="54"/>
  <c r="CK34" i="54"/>
  <c r="CJ34" i="54"/>
  <c r="CI34" i="54"/>
  <c r="CH34" i="54"/>
  <c r="CG34" i="54"/>
  <c r="CF34" i="54"/>
  <c r="CE34" i="54"/>
  <c r="CD34" i="54"/>
  <c r="CC34" i="54"/>
  <c r="CB34" i="54"/>
  <c r="CA34" i="54"/>
  <c r="BZ34" i="54"/>
  <c r="BY34" i="54"/>
  <c r="BX34" i="54"/>
  <c r="BW34" i="54"/>
  <c r="BV34" i="54"/>
  <c r="BU34" i="54"/>
  <c r="BT34" i="54"/>
  <c r="BS34" i="54"/>
  <c r="BR34" i="54"/>
  <c r="CK33" i="54"/>
  <c r="CJ33" i="54"/>
  <c r="CI33" i="54"/>
  <c r="CH33" i="54"/>
  <c r="CG33" i="54"/>
  <c r="CF33" i="54"/>
  <c r="CE33" i="54"/>
  <c r="CD33" i="54"/>
  <c r="CC33" i="54"/>
  <c r="CB33" i="54"/>
  <c r="CA33" i="54"/>
  <c r="BZ33" i="54"/>
  <c r="BY33" i="54"/>
  <c r="BX33" i="54"/>
  <c r="BW33" i="54"/>
  <c r="BV33" i="54"/>
  <c r="BU33" i="54"/>
  <c r="BT33" i="54"/>
  <c r="BS33" i="54"/>
  <c r="BR33" i="54"/>
  <c r="CK30" i="54"/>
  <c r="CJ30" i="54"/>
  <c r="CI30" i="54"/>
  <c r="CH30" i="54"/>
  <c r="CG30" i="54"/>
  <c r="CF30" i="54"/>
  <c r="CE30" i="54"/>
  <c r="CD30" i="54"/>
  <c r="CC30" i="54"/>
  <c r="CB30" i="54"/>
  <c r="CA30" i="54"/>
  <c r="BZ30" i="54"/>
  <c r="BY30" i="54"/>
  <c r="BX30" i="54"/>
  <c r="BW30" i="54"/>
  <c r="BV30" i="54"/>
  <c r="BU30" i="54"/>
  <c r="BT30" i="54"/>
  <c r="BS30" i="54"/>
  <c r="BR30" i="54"/>
  <c r="CK23" i="54"/>
  <c r="CK37" i="54" s="1"/>
  <c r="CJ23" i="54"/>
  <c r="CI23" i="54"/>
  <c r="CI37" i="54" s="1"/>
  <c r="CH23" i="54"/>
  <c r="CH37" i="54" s="1"/>
  <c r="CG23" i="54"/>
  <c r="CF23" i="54"/>
  <c r="CF37" i="54" s="1"/>
  <c r="CE23" i="54"/>
  <c r="CE37" i="54" s="1"/>
  <c r="CD23" i="54"/>
  <c r="CD37" i="54" s="1"/>
  <c r="CC23" i="54"/>
  <c r="CC37" i="54" s="1"/>
  <c r="CB23" i="54"/>
  <c r="CA23" i="54"/>
  <c r="CA37" i="54" s="1"/>
  <c r="BZ23" i="54"/>
  <c r="BZ37" i="54" s="1"/>
  <c r="BY23" i="54"/>
  <c r="BX23" i="54"/>
  <c r="BX24" i="54" s="1"/>
  <c r="BW23" i="54"/>
  <c r="BW37" i="54" s="1"/>
  <c r="BV23" i="54"/>
  <c r="BV37" i="54" s="1"/>
  <c r="BU23" i="54"/>
  <c r="BU37" i="54" s="1"/>
  <c r="BT23" i="54"/>
  <c r="BS23" i="54"/>
  <c r="BS37" i="54" s="1"/>
  <c r="BR23" i="54"/>
  <c r="BR37" i="54" s="1"/>
  <c r="CK19" i="54"/>
  <c r="CJ19" i="54"/>
  <c r="CI19" i="54"/>
  <c r="CH19" i="54"/>
  <c r="CG19" i="54"/>
  <c r="CF19" i="54"/>
  <c r="CE19" i="54"/>
  <c r="CD19" i="54"/>
  <c r="CC19" i="54"/>
  <c r="CB19" i="54"/>
  <c r="CA19" i="54"/>
  <c r="BZ19" i="54"/>
  <c r="BY19" i="54"/>
  <c r="BX19" i="54"/>
  <c r="BW19" i="54"/>
  <c r="BV19" i="54"/>
  <c r="BU19" i="54"/>
  <c r="BT19" i="54"/>
  <c r="BS19" i="54"/>
  <c r="BR19" i="54"/>
  <c r="CK10" i="54"/>
  <c r="CK15" i="54" s="1"/>
  <c r="CK16" i="54" s="1"/>
  <c r="CJ10" i="54"/>
  <c r="CJ15" i="54" s="1"/>
  <c r="CJ16" i="54" s="1"/>
  <c r="CI10" i="54"/>
  <c r="CI15" i="54" s="1"/>
  <c r="CI16" i="54" s="1"/>
  <c r="CI41" i="54" s="1"/>
  <c r="CI42" i="54" s="1"/>
  <c r="CH10" i="54"/>
  <c r="CG10" i="54"/>
  <c r="CF10" i="54"/>
  <c r="CE10" i="54"/>
  <c r="CE15" i="54" s="1"/>
  <c r="CE16" i="54" s="1"/>
  <c r="CD10" i="54"/>
  <c r="CC10" i="54"/>
  <c r="CC15" i="54" s="1"/>
  <c r="CC16" i="54" s="1"/>
  <c r="CB10" i="54"/>
  <c r="CB15" i="54" s="1"/>
  <c r="CB16" i="54" s="1"/>
  <c r="CA10" i="54"/>
  <c r="CA15" i="54" s="1"/>
  <c r="CA16" i="54" s="1"/>
  <c r="CA41" i="54" s="1"/>
  <c r="CA42" i="54" s="1"/>
  <c r="BZ10" i="54"/>
  <c r="BY10" i="54"/>
  <c r="BX10" i="54"/>
  <c r="BW10" i="54"/>
  <c r="BW15" i="54" s="1"/>
  <c r="BW16" i="54" s="1"/>
  <c r="BV10" i="54"/>
  <c r="BU10" i="54"/>
  <c r="BU15" i="54" s="1"/>
  <c r="BU16" i="54" s="1"/>
  <c r="BT10" i="54"/>
  <c r="BT15" i="54" s="1"/>
  <c r="BT16" i="54" s="1"/>
  <c r="BS10" i="54"/>
  <c r="BS15" i="54" s="1"/>
  <c r="BS16" i="54" s="1"/>
  <c r="BS41" i="54" s="1"/>
  <c r="BS42" i="54" s="1"/>
  <c r="BR10" i="54"/>
  <c r="D17" i="47"/>
  <c r="C17" i="47"/>
  <c r="BY24" i="54" l="1"/>
  <c r="CG24" i="54"/>
  <c r="CJ60" i="54"/>
  <c r="BS60" i="54"/>
  <c r="CA60" i="54"/>
  <c r="CI60" i="54"/>
  <c r="BX37" i="54"/>
  <c r="CI24" i="55"/>
  <c r="CD60" i="55"/>
  <c r="BW41" i="54"/>
  <c r="BW42" i="54" s="1"/>
  <c r="CT92" i="55"/>
  <c r="CN92" i="55"/>
  <c r="BV41" i="55"/>
  <c r="BV42" i="55" s="1"/>
  <c r="CD41" i="55"/>
  <c r="CD42" i="55" s="1"/>
  <c r="CE41" i="55"/>
  <c r="CE42" i="55" s="1"/>
  <c r="BX41" i="55"/>
  <c r="BX42" i="55" s="1"/>
  <c r="CB41" i="55"/>
  <c r="CB42" i="55" s="1"/>
  <c r="CF41" i="55"/>
  <c r="CF42" i="55" s="1"/>
  <c r="CJ41" i="55"/>
  <c r="CJ42" i="55" s="1"/>
  <c r="BT41" i="55"/>
  <c r="BT42" i="55" s="1"/>
  <c r="BR41" i="55"/>
  <c r="BR42" i="55" s="1"/>
  <c r="BZ41" i="55"/>
  <c r="BZ42" i="55" s="1"/>
  <c r="CH41" i="55"/>
  <c r="CH42" i="55" s="1"/>
  <c r="BS15" i="55"/>
  <c r="BS16" i="55" s="1"/>
  <c r="CA15" i="55"/>
  <c r="CA16" i="55" s="1"/>
  <c r="BS24" i="55"/>
  <c r="CA24" i="55"/>
  <c r="BW37" i="55"/>
  <c r="CI37" i="55"/>
  <c r="CI41" i="55" s="1"/>
  <c r="CI42" i="55" s="1"/>
  <c r="BV60" i="55"/>
  <c r="CH60" i="55"/>
  <c r="BR73" i="55"/>
  <c r="BZ73" i="55"/>
  <c r="CD73" i="55"/>
  <c r="BT24" i="55"/>
  <c r="BX24" i="55"/>
  <c r="CB24" i="55"/>
  <c r="CF24" i="55"/>
  <c r="CJ24" i="55"/>
  <c r="BS60" i="55"/>
  <c r="BW60" i="55"/>
  <c r="CA60" i="55"/>
  <c r="CE60" i="55"/>
  <c r="CI60" i="55"/>
  <c r="CE24" i="55"/>
  <c r="BY15" i="55"/>
  <c r="BY16" i="55" s="1"/>
  <c r="CK15" i="55"/>
  <c r="CK16" i="55" s="1"/>
  <c r="BU24" i="55"/>
  <c r="BY24" i="55"/>
  <c r="CC24" i="55"/>
  <c r="CG24" i="55"/>
  <c r="CK24" i="55"/>
  <c r="BT60" i="55"/>
  <c r="BX60" i="55"/>
  <c r="CB60" i="55"/>
  <c r="CF60" i="55"/>
  <c r="CJ60" i="55"/>
  <c r="BU15" i="55"/>
  <c r="BU16" i="55" s="1"/>
  <c r="CC15" i="55"/>
  <c r="CC16" i="55" s="1"/>
  <c r="CG15" i="55"/>
  <c r="CG16" i="55" s="1"/>
  <c r="BR24" i="55"/>
  <c r="BV24" i="55"/>
  <c r="BZ24" i="55"/>
  <c r="CD24" i="55"/>
  <c r="CH24" i="55"/>
  <c r="BU60" i="55"/>
  <c r="BY60" i="55"/>
  <c r="CC60" i="55"/>
  <c r="CG60" i="55"/>
  <c r="CK60" i="55"/>
  <c r="CT92" i="54"/>
  <c r="CN92" i="54"/>
  <c r="BU41" i="54"/>
  <c r="BU42" i="54" s="1"/>
  <c r="CC41" i="54"/>
  <c r="CC42" i="54" s="1"/>
  <c r="CK41" i="54"/>
  <c r="CK42" i="54" s="1"/>
  <c r="CF24" i="54"/>
  <c r="CE41" i="54"/>
  <c r="CE42" i="54" s="1"/>
  <c r="BT37" i="54"/>
  <c r="BT41" i="54" s="1"/>
  <c r="BT42" i="54" s="1"/>
  <c r="BT24" i="54"/>
  <c r="CB37" i="54"/>
  <c r="CB24" i="54"/>
  <c r="CJ37" i="54"/>
  <c r="CJ41" i="54" s="1"/>
  <c r="CJ42" i="54" s="1"/>
  <c r="CJ24" i="54"/>
  <c r="BX15" i="54"/>
  <c r="BX16" i="54" s="1"/>
  <c r="CF15" i="54"/>
  <c r="CF16" i="54" s="1"/>
  <c r="BW60" i="54"/>
  <c r="CE60" i="54"/>
  <c r="BS73" i="54"/>
  <c r="CA73" i="54"/>
  <c r="CI73" i="54"/>
  <c r="BY15" i="54"/>
  <c r="BY16" i="54" s="1"/>
  <c r="CG15" i="54"/>
  <c r="CG16" i="54" s="1"/>
  <c r="BU24" i="54"/>
  <c r="CC24" i="54"/>
  <c r="CK24" i="54"/>
  <c r="BY37" i="54"/>
  <c r="CG37" i="54"/>
  <c r="BX60" i="54"/>
  <c r="CF60" i="54"/>
  <c r="CJ73" i="54"/>
  <c r="BR15" i="54"/>
  <c r="BR16" i="54" s="1"/>
  <c r="BV15" i="54"/>
  <c r="BV16" i="54" s="1"/>
  <c r="BZ15" i="54"/>
  <c r="BZ16" i="54" s="1"/>
  <c r="CD15" i="54"/>
  <c r="CD16" i="54" s="1"/>
  <c r="CH15" i="54"/>
  <c r="CH16" i="54" s="1"/>
  <c r="BR24" i="54"/>
  <c r="BV24" i="54"/>
  <c r="BZ24" i="54"/>
  <c r="CD24" i="54"/>
  <c r="CH24" i="54"/>
  <c r="BU60" i="54"/>
  <c r="BY60" i="54"/>
  <c r="CC60" i="54"/>
  <c r="CG60" i="54"/>
  <c r="CK60" i="54"/>
  <c r="BT60" i="54"/>
  <c r="CB60" i="54"/>
  <c r="BS24" i="54"/>
  <c r="BW24" i="54"/>
  <c r="CA24" i="54"/>
  <c r="CE24" i="54"/>
  <c r="CI24" i="54"/>
  <c r="BR60" i="54"/>
  <c r="BV60" i="54"/>
  <c r="BZ60" i="54"/>
  <c r="CD60" i="54"/>
  <c r="CH60" i="54"/>
  <c r="J30" i="55" l="1"/>
  <c r="J69" i="55"/>
  <c r="L76" i="55"/>
  <c r="L55" i="55"/>
  <c r="K69" i="55"/>
  <c r="K59" i="55"/>
  <c r="K73" i="55" s="1"/>
  <c r="L40" i="55"/>
  <c r="L19" i="55"/>
  <c r="J76" i="55"/>
  <c r="J55" i="55"/>
  <c r="K36" i="55"/>
  <c r="K35" i="55"/>
  <c r="M30" i="55"/>
  <c r="M34" i="55"/>
  <c r="M59" i="55"/>
  <c r="M73" i="55" s="1"/>
  <c r="M72" i="55"/>
  <c r="M71" i="55"/>
  <c r="M70" i="55"/>
  <c r="J40" i="55"/>
  <c r="J19" i="55"/>
  <c r="J72" i="55"/>
  <c r="J71" i="55"/>
  <c r="L70" i="55"/>
  <c r="L72" i="55"/>
  <c r="L71" i="55"/>
  <c r="K66" i="55"/>
  <c r="L34" i="55"/>
  <c r="L36" i="55"/>
  <c r="L35" i="55"/>
  <c r="L10" i="55"/>
  <c r="L15" i="55" s="1"/>
  <c r="L16" i="55" s="1"/>
  <c r="K10" i="55"/>
  <c r="M40" i="55"/>
  <c r="M10" i="55"/>
  <c r="M15" i="55" s="1"/>
  <c r="M16" i="55" s="1"/>
  <c r="M23" i="55"/>
  <c r="M76" i="55"/>
  <c r="J34" i="55"/>
  <c r="J36" i="55"/>
  <c r="J35" i="55"/>
  <c r="J10" i="55"/>
  <c r="J15" i="55" s="1"/>
  <c r="J16" i="55" s="1"/>
  <c r="J66" i="55"/>
  <c r="K23" i="55"/>
  <c r="K37" i="55" s="1"/>
  <c r="L69" i="55"/>
  <c r="L59" i="55"/>
  <c r="K19" i="55"/>
  <c r="K76" i="55"/>
  <c r="K55" i="55"/>
  <c r="L33" i="55"/>
  <c r="L23" i="55"/>
  <c r="L37" i="55" s="1"/>
  <c r="K30" i="55"/>
  <c r="M19" i="55"/>
  <c r="M55" i="55"/>
  <c r="M66" i="55"/>
  <c r="J33" i="55"/>
  <c r="J23" i="55"/>
  <c r="J24" i="55" s="1"/>
  <c r="J70" i="55"/>
  <c r="J59" i="55"/>
  <c r="J73" i="55" s="1"/>
  <c r="K40" i="55"/>
  <c r="L66" i="55"/>
  <c r="K34" i="55"/>
  <c r="K70" i="55"/>
  <c r="K72" i="55"/>
  <c r="K71" i="55"/>
  <c r="L30" i="55"/>
  <c r="K33" i="55"/>
  <c r="M33" i="55"/>
  <c r="M36" i="55"/>
  <c r="M35" i="55"/>
  <c r="M69" i="55"/>
  <c r="CC41" i="55"/>
  <c r="CC42" i="55" s="1"/>
  <c r="BY41" i="55"/>
  <c r="BY42" i="55" s="1"/>
  <c r="BS41" i="55"/>
  <c r="BS42" i="55" s="1"/>
  <c r="BU41" i="55"/>
  <c r="BU42" i="55" s="1"/>
  <c r="CN392" i="55"/>
  <c r="CO392" i="55" s="1"/>
  <c r="CT391" i="55"/>
  <c r="CU391" i="55" s="1"/>
  <c r="CN388" i="55"/>
  <c r="CO388" i="55" s="1"/>
  <c r="CT387" i="55"/>
  <c r="CU387" i="55" s="1"/>
  <c r="CN384" i="55"/>
  <c r="CO384" i="55" s="1"/>
  <c r="CT383" i="55"/>
  <c r="CU383" i="55" s="1"/>
  <c r="CN380" i="55"/>
  <c r="CO380" i="55" s="1"/>
  <c r="CT379" i="55"/>
  <c r="CU379" i="55" s="1"/>
  <c r="CN376" i="55"/>
  <c r="CO376" i="55" s="1"/>
  <c r="CT375" i="55"/>
  <c r="CU375" i="55" s="1"/>
  <c r="CN372" i="55"/>
  <c r="CO372" i="55" s="1"/>
  <c r="CT371" i="55"/>
  <c r="CU371" i="55" s="1"/>
  <c r="CN368" i="55"/>
  <c r="CO368" i="55" s="1"/>
  <c r="CT367" i="55"/>
  <c r="CU367" i="55" s="1"/>
  <c r="CN364" i="55"/>
  <c r="CO364" i="55" s="1"/>
  <c r="CT393" i="55"/>
  <c r="CU393" i="55" s="1"/>
  <c r="CN390" i="55"/>
  <c r="CO390" i="55" s="1"/>
  <c r="CT389" i="55"/>
  <c r="CU389" i="55" s="1"/>
  <c r="CN386" i="55"/>
  <c r="CO386" i="55" s="1"/>
  <c r="CT385" i="55"/>
  <c r="CU385" i="55" s="1"/>
  <c r="CN382" i="55"/>
  <c r="CO382" i="55" s="1"/>
  <c r="CT381" i="55"/>
  <c r="CU381" i="55" s="1"/>
  <c r="CN378" i="55"/>
  <c r="CO378" i="55" s="1"/>
  <c r="CT377" i="55"/>
  <c r="CU377" i="55" s="1"/>
  <c r="CN374" i="55"/>
  <c r="CO374" i="55" s="1"/>
  <c r="CT373" i="55"/>
  <c r="CU373" i="55" s="1"/>
  <c r="CN370" i="55"/>
  <c r="CO370" i="55" s="1"/>
  <c r="CT369" i="55"/>
  <c r="CU369" i="55" s="1"/>
  <c r="CN366" i="55"/>
  <c r="CO366" i="55" s="1"/>
  <c r="CT365" i="55"/>
  <c r="CU365" i="55" s="1"/>
  <c r="CN362" i="55"/>
  <c r="CO362" i="55" s="1"/>
  <c r="CT361" i="55"/>
  <c r="CU361" i="55" s="1"/>
  <c r="CN358" i="55"/>
  <c r="CO358" i="55" s="1"/>
  <c r="CT357" i="55"/>
  <c r="CU357" i="55" s="1"/>
  <c r="CN354" i="55"/>
  <c r="CO354" i="55" s="1"/>
  <c r="CT353" i="55"/>
  <c r="CU353" i="55" s="1"/>
  <c r="CN350" i="55"/>
  <c r="CO350" i="55" s="1"/>
  <c r="CT349" i="55"/>
  <c r="CU349" i="55" s="1"/>
  <c r="CN346" i="55"/>
  <c r="CO346" i="55" s="1"/>
  <c r="CT345" i="55"/>
  <c r="CU345" i="55" s="1"/>
  <c r="CN342" i="55"/>
  <c r="CO342" i="55" s="1"/>
  <c r="CT341" i="55"/>
  <c r="CU341" i="55" s="1"/>
  <c r="CN338" i="55"/>
  <c r="CO338" i="55" s="1"/>
  <c r="CT337" i="55"/>
  <c r="CU337" i="55" s="1"/>
  <c r="CN334" i="55"/>
  <c r="CO334" i="55" s="1"/>
  <c r="CT333" i="55"/>
  <c r="CU333" i="55" s="1"/>
  <c r="CN330" i="55"/>
  <c r="CO330" i="55" s="1"/>
  <c r="CT329" i="55"/>
  <c r="CU329" i="55" s="1"/>
  <c r="CN326" i="55"/>
  <c r="CO326" i="55" s="1"/>
  <c r="CT325" i="55"/>
  <c r="CU325" i="55" s="1"/>
  <c r="CN322" i="55"/>
  <c r="CO322" i="55" s="1"/>
  <c r="CT321" i="55"/>
  <c r="CU321" i="55" s="1"/>
  <c r="CN318" i="55"/>
  <c r="CO318" i="55" s="1"/>
  <c r="CT317" i="55"/>
  <c r="CU317" i="55" s="1"/>
  <c r="CN314" i="55"/>
  <c r="CO314" i="55" s="1"/>
  <c r="CT313" i="55"/>
  <c r="CU313" i="55" s="1"/>
  <c r="CN310" i="55"/>
  <c r="CO310" i="55" s="1"/>
  <c r="CT309" i="55"/>
  <c r="CU309" i="55" s="1"/>
  <c r="CN306" i="55"/>
  <c r="CO306" i="55" s="1"/>
  <c r="CT305" i="55"/>
  <c r="CU305" i="55" s="1"/>
  <c r="CN302" i="55"/>
  <c r="CO302" i="55" s="1"/>
  <c r="CT301" i="55"/>
  <c r="CU301" i="55" s="1"/>
  <c r="CN391" i="55"/>
  <c r="CO391" i="55" s="1"/>
  <c r="CT390" i="55"/>
  <c r="CU390" i="55" s="1"/>
  <c r="CN387" i="55"/>
  <c r="CO387" i="55" s="1"/>
  <c r="CT386" i="55"/>
  <c r="CU386" i="55" s="1"/>
  <c r="CN383" i="55"/>
  <c r="CO383" i="55" s="1"/>
  <c r="CT382" i="55"/>
  <c r="CU382" i="55" s="1"/>
  <c r="CN379" i="55"/>
  <c r="CO379" i="55" s="1"/>
  <c r="CT378" i="55"/>
  <c r="CU378" i="55" s="1"/>
  <c r="CN375" i="55"/>
  <c r="CO375" i="55" s="1"/>
  <c r="CT374" i="55"/>
  <c r="CU374" i="55" s="1"/>
  <c r="CN371" i="55"/>
  <c r="CO371" i="55" s="1"/>
  <c r="CT370" i="55"/>
  <c r="CU370" i="55" s="1"/>
  <c r="CN367" i="55"/>
  <c r="CO367" i="55" s="1"/>
  <c r="CT366" i="55"/>
  <c r="CU366" i="55" s="1"/>
  <c r="CN298" i="55"/>
  <c r="CO298" i="55" s="1"/>
  <c r="CT297" i="55"/>
  <c r="CU297" i="55" s="1"/>
  <c r="CN294" i="55"/>
  <c r="CO294" i="55" s="1"/>
  <c r="CT293" i="55"/>
  <c r="CU293" i="55" s="1"/>
  <c r="CN290" i="55"/>
  <c r="CO290" i="55" s="1"/>
  <c r="CT289" i="55"/>
  <c r="CU289" i="55" s="1"/>
  <c r="CN286" i="55"/>
  <c r="CO286" i="55" s="1"/>
  <c r="CT285" i="55"/>
  <c r="CU285" i="55" s="1"/>
  <c r="CN282" i="55"/>
  <c r="CO282" i="55" s="1"/>
  <c r="CT281" i="55"/>
  <c r="CU281" i="55" s="1"/>
  <c r="CN278" i="55"/>
  <c r="CO278" i="55" s="1"/>
  <c r="CT277" i="55"/>
  <c r="CU277" i="55" s="1"/>
  <c r="CN274" i="55"/>
  <c r="CO274" i="55" s="1"/>
  <c r="CT273" i="55"/>
  <c r="CU273" i="55" s="1"/>
  <c r="CN270" i="55"/>
  <c r="CO270" i="55" s="1"/>
  <c r="CT269" i="55"/>
  <c r="CU269" i="55" s="1"/>
  <c r="CN266" i="55"/>
  <c r="CO266" i="55" s="1"/>
  <c r="CT265" i="55"/>
  <c r="CU265" i="55" s="1"/>
  <c r="CN262" i="55"/>
  <c r="CO262" i="55" s="1"/>
  <c r="CT261" i="55"/>
  <c r="CU261" i="55" s="1"/>
  <c r="CN258" i="55"/>
  <c r="CO258" i="55" s="1"/>
  <c r="CT257" i="55"/>
  <c r="CU257" i="55" s="1"/>
  <c r="CN254" i="55"/>
  <c r="CO254" i="55" s="1"/>
  <c r="CT253" i="55"/>
  <c r="CU253" i="55" s="1"/>
  <c r="CN250" i="55"/>
  <c r="CO250" i="55" s="1"/>
  <c r="CT249" i="55"/>
  <c r="CU249" i="55" s="1"/>
  <c r="CN246" i="55"/>
  <c r="CO246" i="55" s="1"/>
  <c r="CT245" i="55"/>
  <c r="CU245" i="55" s="1"/>
  <c r="CN242" i="55"/>
  <c r="CO242" i="55" s="1"/>
  <c r="CT241" i="55"/>
  <c r="CU241" i="55" s="1"/>
  <c r="CN238" i="55"/>
  <c r="CO238" i="55" s="1"/>
  <c r="CT237" i="55"/>
  <c r="CU237" i="55" s="1"/>
  <c r="CN234" i="55"/>
  <c r="CO234" i="55" s="1"/>
  <c r="CT233" i="55"/>
  <c r="CU233" i="55" s="1"/>
  <c r="CN230" i="55"/>
  <c r="CO230" i="55" s="1"/>
  <c r="CT229" i="55"/>
  <c r="CU229" i="55" s="1"/>
  <c r="CN226" i="55"/>
  <c r="CO226" i="55" s="1"/>
  <c r="CT225" i="55"/>
  <c r="CU225" i="55" s="1"/>
  <c r="CN222" i="55"/>
  <c r="CO222" i="55" s="1"/>
  <c r="CT221" i="55"/>
  <c r="CU221" i="55" s="1"/>
  <c r="CN218" i="55"/>
  <c r="CO218" i="55" s="1"/>
  <c r="CT217" i="55"/>
  <c r="CU217" i="55" s="1"/>
  <c r="CN214" i="55"/>
  <c r="CO214" i="55" s="1"/>
  <c r="CT213" i="55"/>
  <c r="CU213" i="55" s="1"/>
  <c r="CN210" i="55"/>
  <c r="CO210" i="55" s="1"/>
  <c r="CT209" i="55"/>
  <c r="CU209" i="55" s="1"/>
  <c r="CN206" i="55"/>
  <c r="CO206" i="55" s="1"/>
  <c r="CT300" i="55"/>
  <c r="CU300" i="55" s="1"/>
  <c r="CN297" i="55"/>
  <c r="CO297" i="55" s="1"/>
  <c r="CT296" i="55"/>
  <c r="CU296" i="55" s="1"/>
  <c r="CN293" i="55"/>
  <c r="CO293" i="55" s="1"/>
  <c r="CT292" i="55"/>
  <c r="CU292" i="55" s="1"/>
  <c r="CN289" i="55"/>
  <c r="CO289" i="55" s="1"/>
  <c r="CT288" i="55"/>
  <c r="CU288" i="55" s="1"/>
  <c r="CN285" i="55"/>
  <c r="CO285" i="55" s="1"/>
  <c r="CT284" i="55"/>
  <c r="CU284" i="55" s="1"/>
  <c r="CN393" i="55"/>
  <c r="CO393" i="55" s="1"/>
  <c r="CT392" i="55"/>
  <c r="CU392" i="55" s="1"/>
  <c r="CN389" i="55"/>
  <c r="CO389" i="55" s="1"/>
  <c r="CT388" i="55"/>
  <c r="CU388" i="55" s="1"/>
  <c r="CN385" i="55"/>
  <c r="CO385" i="55" s="1"/>
  <c r="CT384" i="55"/>
  <c r="CU384" i="55" s="1"/>
  <c r="CN381" i="55"/>
  <c r="CO381" i="55" s="1"/>
  <c r="CT380" i="55"/>
  <c r="CU380" i="55" s="1"/>
  <c r="CN377" i="55"/>
  <c r="CO377" i="55" s="1"/>
  <c r="CT376" i="55"/>
  <c r="CU376" i="55" s="1"/>
  <c r="CN373" i="55"/>
  <c r="CO373" i="55" s="1"/>
  <c r="CT372" i="55"/>
  <c r="CU372" i="55" s="1"/>
  <c r="CN369" i="55"/>
  <c r="CO369" i="55" s="1"/>
  <c r="CT368" i="55"/>
  <c r="CU368" i="55" s="1"/>
  <c r="CN365" i="55"/>
  <c r="CO365" i="55" s="1"/>
  <c r="CT364" i="55"/>
  <c r="CU364" i="55" s="1"/>
  <c r="CT363" i="55"/>
  <c r="CU363" i="55" s="1"/>
  <c r="CN363" i="55"/>
  <c r="CO363" i="55" s="1"/>
  <c r="CT362" i="55"/>
  <c r="CU362" i="55" s="1"/>
  <c r="CN361" i="55"/>
  <c r="CO361" i="55" s="1"/>
  <c r="CT360" i="55"/>
  <c r="CU360" i="55" s="1"/>
  <c r="CN360" i="55"/>
  <c r="CO360" i="55" s="1"/>
  <c r="CT359" i="55"/>
  <c r="CU359" i="55" s="1"/>
  <c r="CN359" i="55"/>
  <c r="CO359" i="55" s="1"/>
  <c r="CT358" i="55"/>
  <c r="CU358" i="55" s="1"/>
  <c r="CN357" i="55"/>
  <c r="CO357" i="55" s="1"/>
  <c r="CT356" i="55"/>
  <c r="CU356" i="55" s="1"/>
  <c r="CN356" i="55"/>
  <c r="CO356" i="55" s="1"/>
  <c r="CT355" i="55"/>
  <c r="CU355" i="55" s="1"/>
  <c r="CN355" i="55"/>
  <c r="CO355" i="55" s="1"/>
  <c r="CT354" i="55"/>
  <c r="CU354" i="55" s="1"/>
  <c r="CN353" i="55"/>
  <c r="CO353" i="55" s="1"/>
  <c r="CT352" i="55"/>
  <c r="CU352" i="55" s="1"/>
  <c r="CN352" i="55"/>
  <c r="CO352" i="55" s="1"/>
  <c r="CT351" i="55"/>
  <c r="CU351" i="55" s="1"/>
  <c r="CN351" i="55"/>
  <c r="CO351" i="55" s="1"/>
  <c r="CT350" i="55"/>
  <c r="CU350" i="55" s="1"/>
  <c r="CN349" i="55"/>
  <c r="CO349" i="55" s="1"/>
  <c r="CT348" i="55"/>
  <c r="CU348" i="55" s="1"/>
  <c r="CN348" i="55"/>
  <c r="CO348" i="55" s="1"/>
  <c r="CT347" i="55"/>
  <c r="CU347" i="55" s="1"/>
  <c r="CN347" i="55"/>
  <c r="CO347" i="55" s="1"/>
  <c r="CT346" i="55"/>
  <c r="CU346" i="55" s="1"/>
  <c r="CN345" i="55"/>
  <c r="CO345" i="55" s="1"/>
  <c r="CT344" i="55"/>
  <c r="CU344" i="55" s="1"/>
  <c r="CN344" i="55"/>
  <c r="CO344" i="55" s="1"/>
  <c r="CT343" i="55"/>
  <c r="CU343" i="55" s="1"/>
  <c r="CN343" i="55"/>
  <c r="CO343" i="55" s="1"/>
  <c r="CT342" i="55"/>
  <c r="CU342" i="55" s="1"/>
  <c r="CN341" i="55"/>
  <c r="CO341" i="55" s="1"/>
  <c r="CT340" i="55"/>
  <c r="CU340" i="55" s="1"/>
  <c r="CN340" i="55"/>
  <c r="CO340" i="55" s="1"/>
  <c r="CT339" i="55"/>
  <c r="CU339" i="55" s="1"/>
  <c r="CN339" i="55"/>
  <c r="CO339" i="55" s="1"/>
  <c r="CT338" i="55"/>
  <c r="CU338" i="55" s="1"/>
  <c r="CN337" i="55"/>
  <c r="CO337" i="55" s="1"/>
  <c r="CT336" i="55"/>
  <c r="CU336" i="55" s="1"/>
  <c r="CN336" i="55"/>
  <c r="CO336" i="55" s="1"/>
  <c r="CT335" i="55"/>
  <c r="CU335" i="55" s="1"/>
  <c r="CN335" i="55"/>
  <c r="CO335" i="55" s="1"/>
  <c r="CT334" i="55"/>
  <c r="CU334" i="55" s="1"/>
  <c r="CN333" i="55"/>
  <c r="CO333" i="55" s="1"/>
  <c r="CT332" i="55"/>
  <c r="CU332" i="55" s="1"/>
  <c r="CN332" i="55"/>
  <c r="CO332" i="55" s="1"/>
  <c r="CT331" i="55"/>
  <c r="CU331" i="55" s="1"/>
  <c r="CN331" i="55"/>
  <c r="CO331" i="55" s="1"/>
  <c r="CT330" i="55"/>
  <c r="CU330" i="55" s="1"/>
  <c r="CN329" i="55"/>
  <c r="CO329" i="55" s="1"/>
  <c r="CT328" i="55"/>
  <c r="CU328" i="55" s="1"/>
  <c r="CN328" i="55"/>
  <c r="CO328" i="55" s="1"/>
  <c r="CT327" i="55"/>
  <c r="CU327" i="55" s="1"/>
  <c r="CN327" i="55"/>
  <c r="CO327" i="55" s="1"/>
  <c r="CT326" i="55"/>
  <c r="CU326" i="55" s="1"/>
  <c r="CN325" i="55"/>
  <c r="CO325" i="55" s="1"/>
  <c r="CT324" i="55"/>
  <c r="CU324" i="55" s="1"/>
  <c r="CN324" i="55"/>
  <c r="CO324" i="55" s="1"/>
  <c r="CT323" i="55"/>
  <c r="CU323" i="55" s="1"/>
  <c r="CN323" i="55"/>
  <c r="CO323" i="55" s="1"/>
  <c r="CT322" i="55"/>
  <c r="CU322" i="55" s="1"/>
  <c r="CN321" i="55"/>
  <c r="CO321" i="55" s="1"/>
  <c r="CT320" i="55"/>
  <c r="CU320" i="55" s="1"/>
  <c r="CN320" i="55"/>
  <c r="CO320" i="55" s="1"/>
  <c r="CT319" i="55"/>
  <c r="CU319" i="55" s="1"/>
  <c r="CN319" i="55"/>
  <c r="CO319" i="55" s="1"/>
  <c r="CT318" i="55"/>
  <c r="CU318" i="55" s="1"/>
  <c r="CN317" i="55"/>
  <c r="CO317" i="55" s="1"/>
  <c r="CT316" i="55"/>
  <c r="CU316" i="55" s="1"/>
  <c r="CN316" i="55"/>
  <c r="CO316" i="55" s="1"/>
  <c r="CT315" i="55"/>
  <c r="CU315" i="55" s="1"/>
  <c r="CN315" i="55"/>
  <c r="CO315" i="55" s="1"/>
  <c r="CT314" i="55"/>
  <c r="CU314" i="55" s="1"/>
  <c r="CN313" i="55"/>
  <c r="CO313" i="55" s="1"/>
  <c r="CT312" i="55"/>
  <c r="CU312" i="55" s="1"/>
  <c r="CN312" i="55"/>
  <c r="CO312" i="55" s="1"/>
  <c r="CT311" i="55"/>
  <c r="CU311" i="55" s="1"/>
  <c r="CN311" i="55"/>
  <c r="CO311" i="55" s="1"/>
  <c r="CT310" i="55"/>
  <c r="CU310" i="55" s="1"/>
  <c r="CN309" i="55"/>
  <c r="CO309" i="55" s="1"/>
  <c r="CT308" i="55"/>
  <c r="CU308" i="55" s="1"/>
  <c r="CN308" i="55"/>
  <c r="CO308" i="55" s="1"/>
  <c r="CT307" i="55"/>
  <c r="CU307" i="55" s="1"/>
  <c r="CN307" i="55"/>
  <c r="CO307" i="55" s="1"/>
  <c r="CT306" i="55"/>
  <c r="CU306" i="55" s="1"/>
  <c r="CN305" i="55"/>
  <c r="CO305" i="55" s="1"/>
  <c r="CT304" i="55"/>
  <c r="CU304" i="55" s="1"/>
  <c r="CN304" i="55"/>
  <c r="CO304" i="55" s="1"/>
  <c r="CT303" i="55"/>
  <c r="CU303" i="55" s="1"/>
  <c r="CN303" i="55"/>
  <c r="CO303" i="55" s="1"/>
  <c r="CT302" i="55"/>
  <c r="CU302" i="55" s="1"/>
  <c r="CN301" i="55"/>
  <c r="CO301" i="55" s="1"/>
  <c r="CN300" i="55"/>
  <c r="CO300" i="55" s="1"/>
  <c r="CT299" i="55"/>
  <c r="CU299" i="55" s="1"/>
  <c r="CN296" i="55"/>
  <c r="CO296" i="55" s="1"/>
  <c r="CT295" i="55"/>
  <c r="CU295" i="55" s="1"/>
  <c r="CN292" i="55"/>
  <c r="CO292" i="55" s="1"/>
  <c r="CT291" i="55"/>
  <c r="CU291" i="55" s="1"/>
  <c r="CN288" i="55"/>
  <c r="CO288" i="55" s="1"/>
  <c r="CT287" i="55"/>
  <c r="CU287" i="55" s="1"/>
  <c r="CN284" i="55"/>
  <c r="CO284" i="55" s="1"/>
  <c r="CT283" i="55"/>
  <c r="CU283" i="55" s="1"/>
  <c r="CN280" i="55"/>
  <c r="CO280" i="55" s="1"/>
  <c r="CT279" i="55"/>
  <c r="CU279" i="55" s="1"/>
  <c r="CN276" i="55"/>
  <c r="CO276" i="55" s="1"/>
  <c r="CT275" i="55"/>
  <c r="CU275" i="55" s="1"/>
  <c r="CN272" i="55"/>
  <c r="CO272" i="55" s="1"/>
  <c r="CT271" i="55"/>
  <c r="CU271" i="55" s="1"/>
  <c r="CN268" i="55"/>
  <c r="CO268" i="55" s="1"/>
  <c r="CT267" i="55"/>
  <c r="CU267" i="55" s="1"/>
  <c r="CN264" i="55"/>
  <c r="CO264" i="55" s="1"/>
  <c r="CT263" i="55"/>
  <c r="CU263" i="55" s="1"/>
  <c r="CN260" i="55"/>
  <c r="CO260" i="55" s="1"/>
  <c r="CT259" i="55"/>
  <c r="CU259" i="55" s="1"/>
  <c r="CN256" i="55"/>
  <c r="CO256" i="55" s="1"/>
  <c r="CT255" i="55"/>
  <c r="CU255" i="55" s="1"/>
  <c r="CN252" i="55"/>
  <c r="CO252" i="55" s="1"/>
  <c r="CT251" i="55"/>
  <c r="CU251" i="55" s="1"/>
  <c r="CN248" i="55"/>
  <c r="CO248" i="55" s="1"/>
  <c r="CT247" i="55"/>
  <c r="CU247" i="55" s="1"/>
  <c r="CN244" i="55"/>
  <c r="CO244" i="55" s="1"/>
  <c r="CT243" i="55"/>
  <c r="CU243" i="55" s="1"/>
  <c r="CN240" i="55"/>
  <c r="CO240" i="55" s="1"/>
  <c r="CT239" i="55"/>
  <c r="CU239" i="55" s="1"/>
  <c r="CN236" i="55"/>
  <c r="CO236" i="55" s="1"/>
  <c r="CT235" i="55"/>
  <c r="CU235" i="55" s="1"/>
  <c r="CN232" i="55"/>
  <c r="CO232" i="55" s="1"/>
  <c r="CT231" i="55"/>
  <c r="CU231" i="55" s="1"/>
  <c r="CN228" i="55"/>
  <c r="CO228" i="55" s="1"/>
  <c r="CT227" i="55"/>
  <c r="CU227" i="55" s="1"/>
  <c r="CN224" i="55"/>
  <c r="CO224" i="55" s="1"/>
  <c r="CT223" i="55"/>
  <c r="CU223" i="55" s="1"/>
  <c r="CN220" i="55"/>
  <c r="CO220" i="55" s="1"/>
  <c r="CT219" i="55"/>
  <c r="CU219" i="55" s="1"/>
  <c r="CN216" i="55"/>
  <c r="CO216" i="55" s="1"/>
  <c r="CT215" i="55"/>
  <c r="CU215" i="55" s="1"/>
  <c r="CN212" i="55"/>
  <c r="CO212" i="55" s="1"/>
  <c r="CT211" i="55"/>
  <c r="CU211" i="55" s="1"/>
  <c r="CN208" i="55"/>
  <c r="CO208" i="55" s="1"/>
  <c r="CT207" i="55"/>
  <c r="CU207" i="55" s="1"/>
  <c r="CN204" i="55"/>
  <c r="CO204" i="55" s="1"/>
  <c r="CT203" i="55"/>
  <c r="CU203" i="55" s="1"/>
  <c r="CN200" i="55"/>
  <c r="CO200" i="55" s="1"/>
  <c r="CT199" i="55"/>
  <c r="CU199" i="55" s="1"/>
  <c r="CN196" i="55"/>
  <c r="CO196" i="55" s="1"/>
  <c r="CT195" i="55"/>
  <c r="CU195" i="55" s="1"/>
  <c r="CN192" i="55"/>
  <c r="CO192" i="55" s="1"/>
  <c r="CT191" i="55"/>
  <c r="CU191" i="55" s="1"/>
  <c r="CN188" i="55"/>
  <c r="CO188" i="55" s="1"/>
  <c r="CT187" i="55"/>
  <c r="CU187" i="55" s="1"/>
  <c r="CN184" i="55"/>
  <c r="CO184" i="55" s="1"/>
  <c r="CT183" i="55"/>
  <c r="CU183" i="55" s="1"/>
  <c r="CN180" i="55"/>
  <c r="CO180" i="55" s="1"/>
  <c r="CT179" i="55"/>
  <c r="CU179" i="55" s="1"/>
  <c r="CN176" i="55"/>
  <c r="CO176" i="55" s="1"/>
  <c r="CT175" i="55"/>
  <c r="CU175" i="55" s="1"/>
  <c r="CN172" i="55"/>
  <c r="CO172" i="55" s="1"/>
  <c r="CT171" i="55"/>
  <c r="CU171" i="55" s="1"/>
  <c r="CN281" i="55"/>
  <c r="CO281" i="55" s="1"/>
  <c r="CT280" i="55"/>
  <c r="CU280" i="55" s="1"/>
  <c r="CN277" i="55"/>
  <c r="CO277" i="55" s="1"/>
  <c r="CT276" i="55"/>
  <c r="CU276" i="55" s="1"/>
  <c r="CN273" i="55"/>
  <c r="CO273" i="55" s="1"/>
  <c r="CT272" i="55"/>
  <c r="CU272" i="55" s="1"/>
  <c r="CN269" i="55"/>
  <c r="CO269" i="55" s="1"/>
  <c r="CT268" i="55"/>
  <c r="CU268" i="55" s="1"/>
  <c r="CN265" i="55"/>
  <c r="CO265" i="55" s="1"/>
  <c r="CT264" i="55"/>
  <c r="CU264" i="55" s="1"/>
  <c r="CN261" i="55"/>
  <c r="CO261" i="55" s="1"/>
  <c r="CT260" i="55"/>
  <c r="CU260" i="55" s="1"/>
  <c r="CN257" i="55"/>
  <c r="CO257" i="55" s="1"/>
  <c r="CT256" i="55"/>
  <c r="CU256" i="55" s="1"/>
  <c r="CN253" i="55"/>
  <c r="CO253" i="55" s="1"/>
  <c r="CT252" i="55"/>
  <c r="CU252" i="55" s="1"/>
  <c r="CN249" i="55"/>
  <c r="CO249" i="55" s="1"/>
  <c r="CT248" i="55"/>
  <c r="CU248" i="55" s="1"/>
  <c r="CN245" i="55"/>
  <c r="CO245" i="55" s="1"/>
  <c r="CT244" i="55"/>
  <c r="CU244" i="55" s="1"/>
  <c r="CN241" i="55"/>
  <c r="CO241" i="55" s="1"/>
  <c r="CT240" i="55"/>
  <c r="CU240" i="55" s="1"/>
  <c r="CN237" i="55"/>
  <c r="CO237" i="55" s="1"/>
  <c r="CT236" i="55"/>
  <c r="CU236" i="55" s="1"/>
  <c r="CN233" i="55"/>
  <c r="CO233" i="55" s="1"/>
  <c r="CT232" i="55"/>
  <c r="CU232" i="55" s="1"/>
  <c r="CN229" i="55"/>
  <c r="CO229" i="55" s="1"/>
  <c r="CT228" i="55"/>
  <c r="CU228" i="55" s="1"/>
  <c r="CN225" i="55"/>
  <c r="CO225" i="55" s="1"/>
  <c r="CT224" i="55"/>
  <c r="CU224" i="55" s="1"/>
  <c r="CN221" i="55"/>
  <c r="CO221" i="55" s="1"/>
  <c r="CT220" i="55"/>
  <c r="CU220" i="55" s="1"/>
  <c r="CN217" i="55"/>
  <c r="CO217" i="55" s="1"/>
  <c r="CT216" i="55"/>
  <c r="CU216" i="55" s="1"/>
  <c r="CN213" i="55"/>
  <c r="CO213" i="55" s="1"/>
  <c r="CT212" i="55"/>
  <c r="CU212" i="55" s="1"/>
  <c r="CN209" i="55"/>
  <c r="CO209" i="55" s="1"/>
  <c r="CT208" i="55"/>
  <c r="CU208" i="55" s="1"/>
  <c r="CN170" i="55"/>
  <c r="CO170" i="55" s="1"/>
  <c r="CT169" i="55"/>
  <c r="CU169" i="55" s="1"/>
  <c r="CN166" i="55"/>
  <c r="CO166" i="55" s="1"/>
  <c r="CT165" i="55"/>
  <c r="CU165" i="55" s="1"/>
  <c r="CN162" i="55"/>
  <c r="CO162" i="55" s="1"/>
  <c r="CT161" i="55"/>
  <c r="CU161" i="55" s="1"/>
  <c r="CN158" i="55"/>
  <c r="CO158" i="55" s="1"/>
  <c r="CT157" i="55"/>
  <c r="CU157" i="55" s="1"/>
  <c r="CN154" i="55"/>
  <c r="CO154" i="55" s="1"/>
  <c r="CT153" i="55"/>
  <c r="CU153" i="55" s="1"/>
  <c r="CN150" i="55"/>
  <c r="CO150" i="55" s="1"/>
  <c r="CT149" i="55"/>
  <c r="CU149" i="55" s="1"/>
  <c r="CN146" i="55"/>
  <c r="CO146" i="55" s="1"/>
  <c r="CT145" i="55"/>
  <c r="CU145" i="55" s="1"/>
  <c r="CN142" i="55"/>
  <c r="CO142" i="55" s="1"/>
  <c r="CT141" i="55"/>
  <c r="CU141" i="55" s="1"/>
  <c r="CN138" i="55"/>
  <c r="CO138" i="55" s="1"/>
  <c r="CT137" i="55"/>
  <c r="CU137" i="55" s="1"/>
  <c r="CN134" i="55"/>
  <c r="CO134" i="55" s="1"/>
  <c r="CT133" i="55"/>
  <c r="CU133" i="55" s="1"/>
  <c r="CN130" i="55"/>
  <c r="CO130" i="55" s="1"/>
  <c r="CT129" i="55"/>
  <c r="CU129" i="55" s="1"/>
  <c r="CN126" i="55"/>
  <c r="CO126" i="55" s="1"/>
  <c r="CT125" i="55"/>
  <c r="CU125" i="55" s="1"/>
  <c r="CN122" i="55"/>
  <c r="CO122" i="55" s="1"/>
  <c r="CT121" i="55"/>
  <c r="CU121" i="55" s="1"/>
  <c r="CN118" i="55"/>
  <c r="CO118" i="55" s="1"/>
  <c r="CT117" i="55"/>
  <c r="CU117" i="55" s="1"/>
  <c r="CN114" i="55"/>
  <c r="CO114" i="55" s="1"/>
  <c r="CT113" i="55"/>
  <c r="CU113" i="55" s="1"/>
  <c r="CN110" i="55"/>
  <c r="CO110" i="55" s="1"/>
  <c r="CT109" i="55"/>
  <c r="CU109" i="55" s="1"/>
  <c r="CT107" i="55"/>
  <c r="CU107" i="55" s="1"/>
  <c r="CT105" i="55"/>
  <c r="CU105" i="55" s="1"/>
  <c r="CT103" i="55"/>
  <c r="CU103" i="55" s="1"/>
  <c r="CT101" i="55"/>
  <c r="CU101" i="55" s="1"/>
  <c r="CT99" i="55"/>
  <c r="CU99" i="55" s="1"/>
  <c r="CT97" i="55"/>
  <c r="CU97" i="55" s="1"/>
  <c r="CT95" i="55"/>
  <c r="CU95" i="55" s="1"/>
  <c r="CN299" i="55"/>
  <c r="CO299" i="55" s="1"/>
  <c r="CT298" i="55"/>
  <c r="CU298" i="55" s="1"/>
  <c r="CN295" i="55"/>
  <c r="CO295" i="55" s="1"/>
  <c r="CT294" i="55"/>
  <c r="CU294" i="55" s="1"/>
  <c r="CN291" i="55"/>
  <c r="CO291" i="55" s="1"/>
  <c r="CT290" i="55"/>
  <c r="CU290" i="55" s="1"/>
  <c r="CN287" i="55"/>
  <c r="CO287" i="55" s="1"/>
  <c r="CT286" i="55"/>
  <c r="CU286" i="55" s="1"/>
  <c r="CN283" i="55"/>
  <c r="CO283" i="55" s="1"/>
  <c r="CN169" i="55"/>
  <c r="CO169" i="55" s="1"/>
  <c r="CT168" i="55"/>
  <c r="CU168" i="55" s="1"/>
  <c r="CN165" i="55"/>
  <c r="CO165" i="55" s="1"/>
  <c r="CT164" i="55"/>
  <c r="CU164" i="55" s="1"/>
  <c r="CN161" i="55"/>
  <c r="CO161" i="55" s="1"/>
  <c r="CT160" i="55"/>
  <c r="CU160" i="55" s="1"/>
  <c r="CN157" i="55"/>
  <c r="CO157" i="55" s="1"/>
  <c r="CT156" i="55"/>
  <c r="CU156" i="55" s="1"/>
  <c r="CN153" i="55"/>
  <c r="CO153" i="55" s="1"/>
  <c r="CT152" i="55"/>
  <c r="CU152" i="55" s="1"/>
  <c r="CN149" i="55"/>
  <c r="CO149" i="55" s="1"/>
  <c r="CT148" i="55"/>
  <c r="CU148" i="55" s="1"/>
  <c r="CT282" i="55"/>
  <c r="CU282" i="55" s="1"/>
  <c r="CN279" i="55"/>
  <c r="CO279" i="55" s="1"/>
  <c r="CT278" i="55"/>
  <c r="CU278" i="55" s="1"/>
  <c r="CN275" i="55"/>
  <c r="CO275" i="55" s="1"/>
  <c r="CT274" i="55"/>
  <c r="CU274" i="55" s="1"/>
  <c r="CN271" i="55"/>
  <c r="CO271" i="55" s="1"/>
  <c r="CT270" i="55"/>
  <c r="CU270" i="55" s="1"/>
  <c r="CN267" i="55"/>
  <c r="CO267" i="55" s="1"/>
  <c r="CT266" i="55"/>
  <c r="CU266" i="55" s="1"/>
  <c r="CN263" i="55"/>
  <c r="CO263" i="55" s="1"/>
  <c r="CT262" i="55"/>
  <c r="CU262" i="55" s="1"/>
  <c r="CN259" i="55"/>
  <c r="CO259" i="55" s="1"/>
  <c r="CT258" i="55"/>
  <c r="CU258" i="55" s="1"/>
  <c r="CN255" i="55"/>
  <c r="CO255" i="55" s="1"/>
  <c r="CT254" i="55"/>
  <c r="CU254" i="55" s="1"/>
  <c r="CN251" i="55"/>
  <c r="CO251" i="55" s="1"/>
  <c r="CT250" i="55"/>
  <c r="CU250" i="55" s="1"/>
  <c r="CN247" i="55"/>
  <c r="CO247" i="55" s="1"/>
  <c r="CT246" i="55"/>
  <c r="CU246" i="55" s="1"/>
  <c r="CN243" i="55"/>
  <c r="CO243" i="55" s="1"/>
  <c r="CT242" i="55"/>
  <c r="CU242" i="55" s="1"/>
  <c r="CN239" i="55"/>
  <c r="CO239" i="55" s="1"/>
  <c r="CT238" i="55"/>
  <c r="CU238" i="55" s="1"/>
  <c r="CN235" i="55"/>
  <c r="CO235" i="55" s="1"/>
  <c r="CT234" i="55"/>
  <c r="CU234" i="55" s="1"/>
  <c r="CN231" i="55"/>
  <c r="CO231" i="55" s="1"/>
  <c r="CT230" i="55"/>
  <c r="CU230" i="55" s="1"/>
  <c r="CN227" i="55"/>
  <c r="CO227" i="55" s="1"/>
  <c r="CT226" i="55"/>
  <c r="CU226" i="55" s="1"/>
  <c r="CN223" i="55"/>
  <c r="CO223" i="55" s="1"/>
  <c r="CT222" i="55"/>
  <c r="CU222" i="55" s="1"/>
  <c r="CN219" i="55"/>
  <c r="CO219" i="55" s="1"/>
  <c r="CT218" i="55"/>
  <c r="CU218" i="55" s="1"/>
  <c r="CN215" i="55"/>
  <c r="CO215" i="55" s="1"/>
  <c r="CT214" i="55"/>
  <c r="CU214" i="55" s="1"/>
  <c r="CN211" i="55"/>
  <c r="CO211" i="55" s="1"/>
  <c r="CT210" i="55"/>
  <c r="CU210" i="55" s="1"/>
  <c r="CN207" i="55"/>
  <c r="CO207" i="55" s="1"/>
  <c r="CT206" i="55"/>
  <c r="CU206" i="55" s="1"/>
  <c r="CT205" i="55"/>
  <c r="CU205" i="55" s="1"/>
  <c r="CN205" i="55"/>
  <c r="CO205" i="55" s="1"/>
  <c r="CT204" i="55"/>
  <c r="CU204" i="55" s="1"/>
  <c r="CN203" i="55"/>
  <c r="CO203" i="55" s="1"/>
  <c r="CT202" i="55"/>
  <c r="CU202" i="55" s="1"/>
  <c r="CN202" i="55"/>
  <c r="CO202" i="55" s="1"/>
  <c r="CT201" i="55"/>
  <c r="CU201" i="55" s="1"/>
  <c r="CN201" i="55"/>
  <c r="CO201" i="55" s="1"/>
  <c r="CT200" i="55"/>
  <c r="CU200" i="55" s="1"/>
  <c r="CN199" i="55"/>
  <c r="CO199" i="55" s="1"/>
  <c r="CT198" i="55"/>
  <c r="CU198" i="55" s="1"/>
  <c r="CN198" i="55"/>
  <c r="CO198" i="55" s="1"/>
  <c r="CT197" i="55"/>
  <c r="CU197" i="55" s="1"/>
  <c r="CN197" i="55"/>
  <c r="CO197" i="55" s="1"/>
  <c r="CT196" i="55"/>
  <c r="CU196" i="55" s="1"/>
  <c r="CN195" i="55"/>
  <c r="CO195" i="55" s="1"/>
  <c r="CT194" i="55"/>
  <c r="CU194" i="55" s="1"/>
  <c r="CN194" i="55"/>
  <c r="CO194" i="55" s="1"/>
  <c r="CT193" i="55"/>
  <c r="CU193" i="55" s="1"/>
  <c r="CN193" i="55"/>
  <c r="CO193" i="55" s="1"/>
  <c r="CT192" i="55"/>
  <c r="CU192" i="55" s="1"/>
  <c r="CN191" i="55"/>
  <c r="CO191" i="55" s="1"/>
  <c r="CT190" i="55"/>
  <c r="CU190" i="55" s="1"/>
  <c r="CN190" i="55"/>
  <c r="CO190" i="55" s="1"/>
  <c r="CT189" i="55"/>
  <c r="CU189" i="55" s="1"/>
  <c r="CN189" i="55"/>
  <c r="CO189" i="55" s="1"/>
  <c r="CT188" i="55"/>
  <c r="CU188" i="55" s="1"/>
  <c r="CN187" i="55"/>
  <c r="CO187" i="55" s="1"/>
  <c r="CT186" i="55"/>
  <c r="CU186" i="55" s="1"/>
  <c r="CN186" i="55"/>
  <c r="CO186" i="55" s="1"/>
  <c r="CT185" i="55"/>
  <c r="CU185" i="55" s="1"/>
  <c r="CN185" i="55"/>
  <c r="CO185" i="55" s="1"/>
  <c r="CT184" i="55"/>
  <c r="CU184" i="55" s="1"/>
  <c r="CN183" i="55"/>
  <c r="CO183" i="55" s="1"/>
  <c r="CT182" i="55"/>
  <c r="CU182" i="55" s="1"/>
  <c r="CN182" i="55"/>
  <c r="CO182" i="55" s="1"/>
  <c r="CT181" i="55"/>
  <c r="CU181" i="55" s="1"/>
  <c r="CN181" i="55"/>
  <c r="CO181" i="55" s="1"/>
  <c r="CT180" i="55"/>
  <c r="CU180" i="55" s="1"/>
  <c r="CN179" i="55"/>
  <c r="CO179" i="55" s="1"/>
  <c r="CT178" i="55"/>
  <c r="CU178" i="55" s="1"/>
  <c r="CN178" i="55"/>
  <c r="CO178" i="55" s="1"/>
  <c r="CT177" i="55"/>
  <c r="CU177" i="55" s="1"/>
  <c r="CN177" i="55"/>
  <c r="CO177" i="55" s="1"/>
  <c r="CT176" i="55"/>
  <c r="CU176" i="55" s="1"/>
  <c r="CN175" i="55"/>
  <c r="CO175" i="55" s="1"/>
  <c r="CT174" i="55"/>
  <c r="CU174" i="55" s="1"/>
  <c r="CN174" i="55"/>
  <c r="CO174" i="55" s="1"/>
  <c r="CT173" i="55"/>
  <c r="CU173" i="55" s="1"/>
  <c r="CN173" i="55"/>
  <c r="CO173" i="55" s="1"/>
  <c r="CT172" i="55"/>
  <c r="CU172" i="55" s="1"/>
  <c r="CN171" i="55"/>
  <c r="CO171" i="55" s="1"/>
  <c r="CN168" i="55"/>
  <c r="CO168" i="55" s="1"/>
  <c r="CT167" i="55"/>
  <c r="CU167" i="55" s="1"/>
  <c r="CN164" i="55"/>
  <c r="CO164" i="55" s="1"/>
  <c r="CT163" i="55"/>
  <c r="CU163" i="55" s="1"/>
  <c r="CN160" i="55"/>
  <c r="CO160" i="55" s="1"/>
  <c r="CT159" i="55"/>
  <c r="CU159" i="55" s="1"/>
  <c r="CN156" i="55"/>
  <c r="CO156" i="55" s="1"/>
  <c r="CT155" i="55"/>
  <c r="CU155" i="55" s="1"/>
  <c r="CN152" i="55"/>
  <c r="CO152" i="55" s="1"/>
  <c r="CT151" i="55"/>
  <c r="CU151" i="55" s="1"/>
  <c r="CN148" i="55"/>
  <c r="CO148" i="55" s="1"/>
  <c r="CT147" i="55"/>
  <c r="CU147" i="55" s="1"/>
  <c r="CN144" i="55"/>
  <c r="CO144" i="55" s="1"/>
  <c r="CT143" i="55"/>
  <c r="CU143" i="55" s="1"/>
  <c r="CN140" i="55"/>
  <c r="CO140" i="55" s="1"/>
  <c r="CT139" i="55"/>
  <c r="CU139" i="55" s="1"/>
  <c r="CN136" i="55"/>
  <c r="CO136" i="55" s="1"/>
  <c r="CT135" i="55"/>
  <c r="CU135" i="55" s="1"/>
  <c r="CN132" i="55"/>
  <c r="CO132" i="55" s="1"/>
  <c r="CT131" i="55"/>
  <c r="CU131" i="55" s="1"/>
  <c r="CN128" i="55"/>
  <c r="CO128" i="55" s="1"/>
  <c r="CT127" i="55"/>
  <c r="CU127" i="55" s="1"/>
  <c r="CN124" i="55"/>
  <c r="CO124" i="55" s="1"/>
  <c r="CT123" i="55"/>
  <c r="CU123" i="55" s="1"/>
  <c r="CN120" i="55"/>
  <c r="CO120" i="55" s="1"/>
  <c r="CT119" i="55"/>
  <c r="CU119" i="55" s="1"/>
  <c r="CN116" i="55"/>
  <c r="CO116" i="55" s="1"/>
  <c r="CT115" i="55"/>
  <c r="CU115" i="55" s="1"/>
  <c r="CN112" i="55"/>
  <c r="CO112" i="55" s="1"/>
  <c r="CT111" i="55"/>
  <c r="CU111" i="55" s="1"/>
  <c r="CT108" i="55"/>
  <c r="CU108" i="55" s="1"/>
  <c r="CT106" i="55"/>
  <c r="CU106" i="55" s="1"/>
  <c r="CT104" i="55"/>
  <c r="CU104" i="55" s="1"/>
  <c r="CT102" i="55"/>
  <c r="CU102" i="55" s="1"/>
  <c r="CT100" i="55"/>
  <c r="CU100" i="55" s="1"/>
  <c r="CT98" i="55"/>
  <c r="CU98" i="55" s="1"/>
  <c r="CT96" i="55"/>
  <c r="CU96" i="55" s="1"/>
  <c r="CT94" i="55"/>
  <c r="CT91" i="55"/>
  <c r="CT170" i="55"/>
  <c r="CU170" i="55" s="1"/>
  <c r="CN167" i="55"/>
  <c r="CO167" i="55" s="1"/>
  <c r="CT166" i="55"/>
  <c r="CU166" i="55" s="1"/>
  <c r="CN163" i="55"/>
  <c r="CO163" i="55" s="1"/>
  <c r="CT162" i="55"/>
  <c r="CU162" i="55" s="1"/>
  <c r="CN159" i="55"/>
  <c r="CO159" i="55" s="1"/>
  <c r="CT158" i="55"/>
  <c r="CU158" i="55" s="1"/>
  <c r="CN155" i="55"/>
  <c r="CO155" i="55" s="1"/>
  <c r="CT154" i="55"/>
  <c r="CU154" i="55" s="1"/>
  <c r="CN151" i="55"/>
  <c r="CO151" i="55" s="1"/>
  <c r="CT150" i="55"/>
  <c r="CU150" i="55" s="1"/>
  <c r="CN147" i="55"/>
  <c r="CO147" i="55" s="1"/>
  <c r="CT146" i="55"/>
  <c r="CU146" i="55" s="1"/>
  <c r="CN139" i="55"/>
  <c r="CO139" i="55" s="1"/>
  <c r="CT138" i="55"/>
  <c r="CU138" i="55" s="1"/>
  <c r="CN131" i="55"/>
  <c r="CO131" i="55" s="1"/>
  <c r="CT130" i="55"/>
  <c r="CU130" i="55" s="1"/>
  <c r="CN125" i="55"/>
  <c r="CO125" i="55" s="1"/>
  <c r="CT124" i="55"/>
  <c r="CU124" i="55" s="1"/>
  <c r="CN121" i="55"/>
  <c r="CO121" i="55" s="1"/>
  <c r="CT120" i="55"/>
  <c r="CU120" i="55" s="1"/>
  <c r="CN117" i="55"/>
  <c r="CO117" i="55" s="1"/>
  <c r="CT116" i="55"/>
  <c r="CU116" i="55" s="1"/>
  <c r="CN113" i="55"/>
  <c r="CO113" i="55" s="1"/>
  <c r="CT112" i="55"/>
  <c r="CU112" i="55" s="1"/>
  <c r="CN109" i="55"/>
  <c r="CO109" i="55" s="1"/>
  <c r="CN105" i="55"/>
  <c r="CO105" i="55" s="1"/>
  <c r="CN101" i="55"/>
  <c r="CO101" i="55" s="1"/>
  <c r="CN97" i="55"/>
  <c r="CO97" i="55" s="1"/>
  <c r="CN145" i="55"/>
  <c r="CO145" i="55" s="1"/>
  <c r="CT144" i="55"/>
  <c r="CU144" i="55" s="1"/>
  <c r="CN137" i="55"/>
  <c r="CO137" i="55" s="1"/>
  <c r="CT136" i="55"/>
  <c r="CU136" i="55" s="1"/>
  <c r="CN129" i="55"/>
  <c r="CO129" i="55" s="1"/>
  <c r="CT128" i="55"/>
  <c r="CU128" i="55" s="1"/>
  <c r="CN106" i="55"/>
  <c r="CO106" i="55" s="1"/>
  <c r="CN102" i="55"/>
  <c r="CO102" i="55" s="1"/>
  <c r="CN98" i="55"/>
  <c r="CO98" i="55" s="1"/>
  <c r="CN94" i="55"/>
  <c r="CO94" i="55" s="1"/>
  <c r="CP94" i="55" s="1"/>
  <c r="CN143" i="55"/>
  <c r="CO143" i="55" s="1"/>
  <c r="CT142" i="55"/>
  <c r="CU142" i="55" s="1"/>
  <c r="CN135" i="55"/>
  <c r="CO135" i="55" s="1"/>
  <c r="CT134" i="55"/>
  <c r="CU134" i="55" s="1"/>
  <c r="CN127" i="55"/>
  <c r="CO127" i="55" s="1"/>
  <c r="CT126" i="55"/>
  <c r="CU126" i="55" s="1"/>
  <c r="CN123" i="55"/>
  <c r="CO123" i="55" s="1"/>
  <c r="CT122" i="55"/>
  <c r="CU122" i="55" s="1"/>
  <c r="CN119" i="55"/>
  <c r="CO119" i="55" s="1"/>
  <c r="CT118" i="55"/>
  <c r="CU118" i="55" s="1"/>
  <c r="CN115" i="55"/>
  <c r="CO115" i="55" s="1"/>
  <c r="CT114" i="55"/>
  <c r="CU114" i="55" s="1"/>
  <c r="CN111" i="55"/>
  <c r="CO111" i="55" s="1"/>
  <c r="CT110" i="55"/>
  <c r="CU110" i="55" s="1"/>
  <c r="CN107" i="55"/>
  <c r="CO107" i="55" s="1"/>
  <c r="CN103" i="55"/>
  <c r="CO103" i="55" s="1"/>
  <c r="CN99" i="55"/>
  <c r="CO99" i="55" s="1"/>
  <c r="CN95" i="55"/>
  <c r="CO95" i="55" s="1"/>
  <c r="CM92" i="55"/>
  <c r="CN141" i="55"/>
  <c r="CO141" i="55" s="1"/>
  <c r="CT140" i="55"/>
  <c r="CU140" i="55" s="1"/>
  <c r="CN133" i="55"/>
  <c r="CO133" i="55" s="1"/>
  <c r="CT132" i="55"/>
  <c r="CU132" i="55" s="1"/>
  <c r="CN108" i="55"/>
  <c r="CO108" i="55" s="1"/>
  <c r="CN104" i="55"/>
  <c r="CO104" i="55" s="1"/>
  <c r="CN100" i="55"/>
  <c r="CO100" i="55" s="1"/>
  <c r="CN96" i="55"/>
  <c r="CO96" i="55" s="1"/>
  <c r="CG41" i="55"/>
  <c r="CG42" i="55" s="1"/>
  <c r="CK41" i="55"/>
  <c r="CK42" i="55" s="1"/>
  <c r="CA41" i="55"/>
  <c r="CA42" i="55" s="1"/>
  <c r="BW41" i="55"/>
  <c r="BW42" i="55" s="1"/>
  <c r="K10" i="54"/>
  <c r="K15" i="54" s="1"/>
  <c r="K16" i="54" s="1"/>
  <c r="J55" i="54"/>
  <c r="J34" i="54"/>
  <c r="J36" i="54"/>
  <c r="J35" i="54"/>
  <c r="K66" i="54"/>
  <c r="K19" i="54"/>
  <c r="K30" i="54"/>
  <c r="J66" i="54"/>
  <c r="J40" i="54"/>
  <c r="K69" i="54"/>
  <c r="J72" i="54"/>
  <c r="J71" i="54"/>
  <c r="K55" i="54"/>
  <c r="K72" i="54"/>
  <c r="K71" i="54"/>
  <c r="K76" i="54"/>
  <c r="K33" i="54"/>
  <c r="J19" i="54"/>
  <c r="K40" i="54"/>
  <c r="J76" i="54"/>
  <c r="J33" i="54"/>
  <c r="J23" i="54"/>
  <c r="J10" i="54"/>
  <c r="J15" i="54" s="1"/>
  <c r="J16" i="54" s="1"/>
  <c r="J69" i="54"/>
  <c r="J59" i="54"/>
  <c r="J30" i="54"/>
  <c r="K59" i="54"/>
  <c r="K23" i="54"/>
  <c r="K36" i="54"/>
  <c r="K35" i="54"/>
  <c r="K34" i="54"/>
  <c r="BZ41" i="54"/>
  <c r="BZ42" i="54" s="1"/>
  <c r="CF41" i="54"/>
  <c r="CF42" i="54" s="1"/>
  <c r="BV41" i="54"/>
  <c r="BV42" i="54" s="1"/>
  <c r="BY41" i="54"/>
  <c r="BY42" i="54" s="1"/>
  <c r="BR41" i="54"/>
  <c r="BR42" i="54" s="1"/>
  <c r="CB41" i="54"/>
  <c r="CB42" i="54" s="1"/>
  <c r="CN393" i="54"/>
  <c r="CO393" i="54" s="1"/>
  <c r="CT392" i="54"/>
  <c r="CU392" i="54" s="1"/>
  <c r="CN389" i="54"/>
  <c r="CO389" i="54" s="1"/>
  <c r="CN392" i="54"/>
  <c r="CO392" i="54" s="1"/>
  <c r="CT391" i="54"/>
  <c r="CU391" i="54" s="1"/>
  <c r="CN391" i="54"/>
  <c r="CO391" i="54" s="1"/>
  <c r="CT390" i="54"/>
  <c r="CU390" i="54" s="1"/>
  <c r="CT388" i="54"/>
  <c r="CU388" i="54" s="1"/>
  <c r="CT387" i="54"/>
  <c r="CU387" i="54" s="1"/>
  <c r="CN387" i="54"/>
  <c r="CO387" i="54" s="1"/>
  <c r="CT386" i="54"/>
  <c r="CU386" i="54" s="1"/>
  <c r="CN383" i="54"/>
  <c r="CO383" i="54" s="1"/>
  <c r="CT382" i="54"/>
  <c r="CU382" i="54" s="1"/>
  <c r="CT393" i="54"/>
  <c r="CU393" i="54" s="1"/>
  <c r="CN388" i="54"/>
  <c r="CO388" i="54" s="1"/>
  <c r="CN386" i="54"/>
  <c r="CO386" i="54" s="1"/>
  <c r="CT385" i="54"/>
  <c r="CU385" i="54" s="1"/>
  <c r="CN382" i="54"/>
  <c r="CO382" i="54" s="1"/>
  <c r="CN380" i="54"/>
  <c r="CO380" i="54" s="1"/>
  <c r="CT379" i="54"/>
  <c r="CU379" i="54" s="1"/>
  <c r="CN384" i="54"/>
  <c r="CO384" i="54" s="1"/>
  <c r="CT383" i="54"/>
  <c r="CU383" i="54" s="1"/>
  <c r="CN379" i="54"/>
  <c r="CO379" i="54" s="1"/>
  <c r="CN390" i="54"/>
  <c r="CO390" i="54" s="1"/>
  <c r="CN381" i="54"/>
  <c r="CO381" i="54" s="1"/>
  <c r="CT380" i="54"/>
  <c r="CU380" i="54" s="1"/>
  <c r="CT381" i="54"/>
  <c r="CU381" i="54" s="1"/>
  <c r="CT378" i="54"/>
  <c r="CU378" i="54" s="1"/>
  <c r="CN375" i="54"/>
  <c r="CO375" i="54" s="1"/>
  <c r="CT374" i="54"/>
  <c r="CU374" i="54" s="1"/>
  <c r="CN371" i="54"/>
  <c r="CO371" i="54" s="1"/>
  <c r="CT370" i="54"/>
  <c r="CU370" i="54" s="1"/>
  <c r="CN378" i="54"/>
  <c r="CO378" i="54" s="1"/>
  <c r="CN368" i="54"/>
  <c r="CO368" i="54" s="1"/>
  <c r="CT367" i="54"/>
  <c r="CU367" i="54" s="1"/>
  <c r="CN364" i="54"/>
  <c r="CO364" i="54" s="1"/>
  <c r="CT389" i="54"/>
  <c r="CU389" i="54" s="1"/>
  <c r="CN385" i="54"/>
  <c r="CO385" i="54" s="1"/>
  <c r="CT384" i="54"/>
  <c r="CU384" i="54" s="1"/>
  <c r="CT377" i="54"/>
  <c r="CU377" i="54" s="1"/>
  <c r="CN377" i="54"/>
  <c r="CO377" i="54" s="1"/>
  <c r="CT376" i="54"/>
  <c r="CU376" i="54" s="1"/>
  <c r="CN376" i="54"/>
  <c r="CO376" i="54" s="1"/>
  <c r="CT375" i="54"/>
  <c r="CU375" i="54" s="1"/>
  <c r="CN374" i="54"/>
  <c r="CO374" i="54" s="1"/>
  <c r="CT373" i="54"/>
  <c r="CU373" i="54" s="1"/>
  <c r="CN373" i="54"/>
  <c r="CO373" i="54" s="1"/>
  <c r="CT372" i="54"/>
  <c r="CU372" i="54" s="1"/>
  <c r="CN372" i="54"/>
  <c r="CO372" i="54" s="1"/>
  <c r="CT371" i="54"/>
  <c r="CU371" i="54" s="1"/>
  <c r="CN370" i="54"/>
  <c r="CO370" i="54" s="1"/>
  <c r="CT369" i="54"/>
  <c r="CU369" i="54" s="1"/>
  <c r="CN369" i="54"/>
  <c r="CO369" i="54" s="1"/>
  <c r="CN367" i="54"/>
  <c r="CO367" i="54" s="1"/>
  <c r="CT366" i="54"/>
  <c r="CU366" i="54" s="1"/>
  <c r="CT368" i="54"/>
  <c r="CU368" i="54" s="1"/>
  <c r="CN365" i="54"/>
  <c r="CO365" i="54" s="1"/>
  <c r="CT364" i="54"/>
  <c r="CU364" i="54" s="1"/>
  <c r="CN363" i="54"/>
  <c r="CO363" i="54" s="1"/>
  <c r="CT362" i="54"/>
  <c r="CU362" i="54" s="1"/>
  <c r="CN359" i="54"/>
  <c r="CO359" i="54" s="1"/>
  <c r="CT358" i="54"/>
  <c r="CU358" i="54" s="1"/>
  <c r="CN355" i="54"/>
  <c r="CO355" i="54" s="1"/>
  <c r="CT354" i="54"/>
  <c r="CU354" i="54" s="1"/>
  <c r="CN351" i="54"/>
  <c r="CO351" i="54" s="1"/>
  <c r="CT350" i="54"/>
  <c r="CU350" i="54" s="1"/>
  <c r="CN347" i="54"/>
  <c r="CO347" i="54" s="1"/>
  <c r="CT346" i="54"/>
  <c r="CU346" i="54" s="1"/>
  <c r="CN366" i="54"/>
  <c r="CO366" i="54" s="1"/>
  <c r="CT365" i="54"/>
  <c r="CU365" i="54" s="1"/>
  <c r="CN362" i="54"/>
  <c r="CO362" i="54" s="1"/>
  <c r="CT361" i="54"/>
  <c r="CU361" i="54" s="1"/>
  <c r="CN358" i="54"/>
  <c r="CO358" i="54" s="1"/>
  <c r="CT357" i="54"/>
  <c r="CU357" i="54" s="1"/>
  <c r="CN354" i="54"/>
  <c r="CO354" i="54" s="1"/>
  <c r="CT353" i="54"/>
  <c r="CU353" i="54" s="1"/>
  <c r="CN350" i="54"/>
  <c r="CO350" i="54" s="1"/>
  <c r="CT349" i="54"/>
  <c r="CU349" i="54" s="1"/>
  <c r="CN346" i="54"/>
  <c r="CO346" i="54" s="1"/>
  <c r="CT345" i="54"/>
  <c r="CU345" i="54" s="1"/>
  <c r="CT343" i="54"/>
  <c r="CU343" i="54" s="1"/>
  <c r="CN340" i="54"/>
  <c r="CO340" i="54" s="1"/>
  <c r="CT339" i="54"/>
  <c r="CU339" i="54" s="1"/>
  <c r="CN336" i="54"/>
  <c r="CO336" i="54" s="1"/>
  <c r="CT335" i="54"/>
  <c r="CU335" i="54" s="1"/>
  <c r="CN332" i="54"/>
  <c r="CO332" i="54" s="1"/>
  <c r="CT331" i="54"/>
  <c r="CU331" i="54" s="1"/>
  <c r="CT363" i="54"/>
  <c r="CU363" i="54" s="1"/>
  <c r="CN360" i="54"/>
  <c r="CO360" i="54" s="1"/>
  <c r="CT359" i="54"/>
  <c r="CU359" i="54" s="1"/>
  <c r="CN356" i="54"/>
  <c r="CO356" i="54" s="1"/>
  <c r="CT355" i="54"/>
  <c r="CU355" i="54" s="1"/>
  <c r="CN352" i="54"/>
  <c r="CO352" i="54" s="1"/>
  <c r="CT351" i="54"/>
  <c r="CU351" i="54" s="1"/>
  <c r="CN348" i="54"/>
  <c r="CO348" i="54" s="1"/>
  <c r="CT347" i="54"/>
  <c r="CU347" i="54" s="1"/>
  <c r="CN344" i="54"/>
  <c r="CO344" i="54" s="1"/>
  <c r="CN343" i="54"/>
  <c r="CO343" i="54" s="1"/>
  <c r="CT342" i="54"/>
  <c r="CU342" i="54" s="1"/>
  <c r="CN339" i="54"/>
  <c r="CO339" i="54" s="1"/>
  <c r="CT338" i="54"/>
  <c r="CU338" i="54" s="1"/>
  <c r="CN335" i="54"/>
  <c r="CO335" i="54" s="1"/>
  <c r="CT334" i="54"/>
  <c r="CU334" i="54" s="1"/>
  <c r="CN331" i="54"/>
  <c r="CO331" i="54" s="1"/>
  <c r="CT330" i="54"/>
  <c r="CU330" i="54" s="1"/>
  <c r="CN341" i="54"/>
  <c r="CO341" i="54" s="1"/>
  <c r="CT340" i="54"/>
  <c r="CU340" i="54" s="1"/>
  <c r="CN337" i="54"/>
  <c r="CO337" i="54" s="1"/>
  <c r="CT336" i="54"/>
  <c r="CU336" i="54" s="1"/>
  <c r="CN333" i="54"/>
  <c r="CO333" i="54" s="1"/>
  <c r="CT332" i="54"/>
  <c r="CU332" i="54" s="1"/>
  <c r="CN327" i="54"/>
  <c r="CO327" i="54" s="1"/>
  <c r="CT326" i="54"/>
  <c r="CU326" i="54" s="1"/>
  <c r="CN323" i="54"/>
  <c r="CO323" i="54" s="1"/>
  <c r="CT322" i="54"/>
  <c r="CU322" i="54" s="1"/>
  <c r="CN319" i="54"/>
  <c r="CO319" i="54" s="1"/>
  <c r="CT318" i="54"/>
  <c r="CU318" i="54" s="1"/>
  <c r="CN315" i="54"/>
  <c r="CO315" i="54" s="1"/>
  <c r="CT314" i="54"/>
  <c r="CU314" i="54" s="1"/>
  <c r="CN311" i="54"/>
  <c r="CO311" i="54" s="1"/>
  <c r="CT310" i="54"/>
  <c r="CU310" i="54" s="1"/>
  <c r="CN307" i="54"/>
  <c r="CO307" i="54" s="1"/>
  <c r="CT306" i="54"/>
  <c r="CU306" i="54" s="1"/>
  <c r="CN303" i="54"/>
  <c r="CO303" i="54" s="1"/>
  <c r="CT302" i="54"/>
  <c r="CU302" i="54" s="1"/>
  <c r="CN299" i="54"/>
  <c r="CO299" i="54" s="1"/>
  <c r="CT298" i="54"/>
  <c r="CU298" i="54" s="1"/>
  <c r="CN295" i="54"/>
  <c r="CO295" i="54" s="1"/>
  <c r="CT294" i="54"/>
  <c r="CU294" i="54" s="1"/>
  <c r="CN291" i="54"/>
  <c r="CO291" i="54" s="1"/>
  <c r="CT290" i="54"/>
  <c r="CU290" i="54" s="1"/>
  <c r="CN342" i="54"/>
  <c r="CO342" i="54" s="1"/>
  <c r="CT341" i="54"/>
  <c r="CU341" i="54" s="1"/>
  <c r="CN338" i="54"/>
  <c r="CO338" i="54" s="1"/>
  <c r="CT337" i="54"/>
  <c r="CU337" i="54" s="1"/>
  <c r="CN334" i="54"/>
  <c r="CO334" i="54" s="1"/>
  <c r="CT333" i="54"/>
  <c r="CU333" i="54" s="1"/>
  <c r="CN330" i="54"/>
  <c r="CO330" i="54" s="1"/>
  <c r="CT329" i="54"/>
  <c r="CU329" i="54" s="1"/>
  <c r="CN326" i="54"/>
  <c r="CO326" i="54" s="1"/>
  <c r="CT325" i="54"/>
  <c r="CU325" i="54" s="1"/>
  <c r="CN322" i="54"/>
  <c r="CO322" i="54" s="1"/>
  <c r="CT321" i="54"/>
  <c r="CU321" i="54" s="1"/>
  <c r="CN318" i="54"/>
  <c r="CO318" i="54" s="1"/>
  <c r="CT317" i="54"/>
  <c r="CU317" i="54" s="1"/>
  <c r="CN314" i="54"/>
  <c r="CO314" i="54" s="1"/>
  <c r="CT313" i="54"/>
  <c r="CU313" i="54" s="1"/>
  <c r="CN310" i="54"/>
  <c r="CO310" i="54" s="1"/>
  <c r="CT309" i="54"/>
  <c r="CU309" i="54" s="1"/>
  <c r="CN306" i="54"/>
  <c r="CO306" i="54" s="1"/>
  <c r="CT305" i="54"/>
  <c r="CU305" i="54" s="1"/>
  <c r="CN302" i="54"/>
  <c r="CO302" i="54" s="1"/>
  <c r="CT301" i="54"/>
  <c r="CU301" i="54" s="1"/>
  <c r="CN298" i="54"/>
  <c r="CO298" i="54" s="1"/>
  <c r="CT297" i="54"/>
  <c r="CU297" i="54" s="1"/>
  <c r="CN294" i="54"/>
  <c r="CO294" i="54" s="1"/>
  <c r="CT293" i="54"/>
  <c r="CU293" i="54" s="1"/>
  <c r="CN290" i="54"/>
  <c r="CO290" i="54" s="1"/>
  <c r="CT289" i="54"/>
  <c r="CU289" i="54" s="1"/>
  <c r="CN329" i="54"/>
  <c r="CO329" i="54" s="1"/>
  <c r="CT328" i="54"/>
  <c r="CU328" i="54" s="1"/>
  <c r="CN325" i="54"/>
  <c r="CO325" i="54" s="1"/>
  <c r="CT324" i="54"/>
  <c r="CU324" i="54" s="1"/>
  <c r="CN321" i="54"/>
  <c r="CO321" i="54" s="1"/>
  <c r="CT320" i="54"/>
  <c r="CU320" i="54" s="1"/>
  <c r="CN317" i="54"/>
  <c r="CO317" i="54" s="1"/>
  <c r="CT316" i="54"/>
  <c r="CU316" i="54" s="1"/>
  <c r="CN313" i="54"/>
  <c r="CO313" i="54" s="1"/>
  <c r="CT312" i="54"/>
  <c r="CU312" i="54" s="1"/>
  <c r="CN309" i="54"/>
  <c r="CO309" i="54" s="1"/>
  <c r="CT308" i="54"/>
  <c r="CU308" i="54" s="1"/>
  <c r="CN305" i="54"/>
  <c r="CO305" i="54" s="1"/>
  <c r="CT304" i="54"/>
  <c r="CU304" i="54" s="1"/>
  <c r="CN301" i="54"/>
  <c r="CO301" i="54" s="1"/>
  <c r="CT300" i="54"/>
  <c r="CU300" i="54" s="1"/>
  <c r="CN297" i="54"/>
  <c r="CO297" i="54" s="1"/>
  <c r="CT296" i="54"/>
  <c r="CU296" i="54" s="1"/>
  <c r="CN293" i="54"/>
  <c r="CO293" i="54" s="1"/>
  <c r="CT292" i="54"/>
  <c r="CU292" i="54" s="1"/>
  <c r="CN289" i="54"/>
  <c r="CO289" i="54" s="1"/>
  <c r="CN287" i="54"/>
  <c r="CO287" i="54" s="1"/>
  <c r="CT286" i="54"/>
  <c r="CU286" i="54" s="1"/>
  <c r="CN283" i="54"/>
  <c r="CO283" i="54" s="1"/>
  <c r="CT282" i="54"/>
  <c r="CU282" i="54" s="1"/>
  <c r="CN279" i="54"/>
  <c r="CO279" i="54" s="1"/>
  <c r="CT278" i="54"/>
  <c r="CU278" i="54" s="1"/>
  <c r="CN275" i="54"/>
  <c r="CO275" i="54" s="1"/>
  <c r="CT274" i="54"/>
  <c r="CU274" i="54" s="1"/>
  <c r="CN271" i="54"/>
  <c r="CO271" i="54" s="1"/>
  <c r="CT270" i="54"/>
  <c r="CU270" i="54" s="1"/>
  <c r="CN267" i="54"/>
  <c r="CO267" i="54" s="1"/>
  <c r="CT266" i="54"/>
  <c r="CU266" i="54" s="1"/>
  <c r="CN263" i="54"/>
  <c r="CO263" i="54" s="1"/>
  <c r="CT262" i="54"/>
  <c r="CU262" i="54" s="1"/>
  <c r="CN357" i="54"/>
  <c r="CO357" i="54" s="1"/>
  <c r="CT356" i="54"/>
  <c r="CU356" i="54" s="1"/>
  <c r="CN349" i="54"/>
  <c r="CO349" i="54" s="1"/>
  <c r="CT348" i="54"/>
  <c r="CU348" i="54" s="1"/>
  <c r="CN286" i="54"/>
  <c r="CO286" i="54" s="1"/>
  <c r="CT285" i="54"/>
  <c r="CU285" i="54" s="1"/>
  <c r="CN282" i="54"/>
  <c r="CO282" i="54" s="1"/>
  <c r="CT281" i="54"/>
  <c r="CU281" i="54" s="1"/>
  <c r="CN278" i="54"/>
  <c r="CO278" i="54" s="1"/>
  <c r="CT277" i="54"/>
  <c r="CU277" i="54" s="1"/>
  <c r="CN274" i="54"/>
  <c r="CO274" i="54" s="1"/>
  <c r="CT273" i="54"/>
  <c r="CU273" i="54" s="1"/>
  <c r="CN270" i="54"/>
  <c r="CO270" i="54" s="1"/>
  <c r="CT269" i="54"/>
  <c r="CU269" i="54" s="1"/>
  <c r="CN266" i="54"/>
  <c r="CO266" i="54" s="1"/>
  <c r="CT265" i="54"/>
  <c r="CU265" i="54" s="1"/>
  <c r="CN262" i="54"/>
  <c r="CO262" i="54" s="1"/>
  <c r="CN261" i="54"/>
  <c r="CO261" i="54" s="1"/>
  <c r="CT260" i="54"/>
  <c r="CU260" i="54" s="1"/>
  <c r="CN257" i="54"/>
  <c r="CO257" i="54" s="1"/>
  <c r="CT256" i="54"/>
  <c r="CU256" i="54" s="1"/>
  <c r="CN253" i="54"/>
  <c r="CO253" i="54" s="1"/>
  <c r="CT252" i="54"/>
  <c r="CU252" i="54" s="1"/>
  <c r="CN249" i="54"/>
  <c r="CO249" i="54" s="1"/>
  <c r="CT248" i="54"/>
  <c r="CU248" i="54" s="1"/>
  <c r="CN245" i="54"/>
  <c r="CO245" i="54" s="1"/>
  <c r="CT244" i="54"/>
  <c r="CU244" i="54" s="1"/>
  <c r="CN241" i="54"/>
  <c r="CO241" i="54" s="1"/>
  <c r="CT240" i="54"/>
  <c r="CU240" i="54" s="1"/>
  <c r="CN237" i="54"/>
  <c r="CO237" i="54" s="1"/>
  <c r="CT236" i="54"/>
  <c r="CU236" i="54" s="1"/>
  <c r="CN233" i="54"/>
  <c r="CO233" i="54" s="1"/>
  <c r="CT232" i="54"/>
  <c r="CU232" i="54" s="1"/>
  <c r="CN229" i="54"/>
  <c r="CO229" i="54" s="1"/>
  <c r="CT228" i="54"/>
  <c r="CU228" i="54" s="1"/>
  <c r="CN225" i="54"/>
  <c r="CO225" i="54" s="1"/>
  <c r="CT224" i="54"/>
  <c r="CU224" i="54" s="1"/>
  <c r="CN221" i="54"/>
  <c r="CO221" i="54" s="1"/>
  <c r="CT220" i="54"/>
  <c r="CU220" i="54" s="1"/>
  <c r="CN217" i="54"/>
  <c r="CO217" i="54" s="1"/>
  <c r="CT216" i="54"/>
  <c r="CU216" i="54" s="1"/>
  <c r="CN213" i="54"/>
  <c r="CO213" i="54" s="1"/>
  <c r="CT212" i="54"/>
  <c r="CU212" i="54" s="1"/>
  <c r="CN209" i="54"/>
  <c r="CO209" i="54" s="1"/>
  <c r="CT208" i="54"/>
  <c r="CU208" i="54" s="1"/>
  <c r="CN205" i="54"/>
  <c r="CO205" i="54" s="1"/>
  <c r="CT204" i="54"/>
  <c r="CU204" i="54" s="1"/>
  <c r="CN201" i="54"/>
  <c r="CO201" i="54" s="1"/>
  <c r="CT200" i="54"/>
  <c r="CU200" i="54" s="1"/>
  <c r="CN361" i="54"/>
  <c r="CO361" i="54" s="1"/>
  <c r="CT352" i="54"/>
  <c r="CU352" i="54" s="1"/>
  <c r="CN345" i="54"/>
  <c r="CO345" i="54" s="1"/>
  <c r="CN288" i="54"/>
  <c r="CO288" i="54" s="1"/>
  <c r="CT287" i="54"/>
  <c r="CU287" i="54" s="1"/>
  <c r="CN284" i="54"/>
  <c r="CO284" i="54" s="1"/>
  <c r="CT283" i="54"/>
  <c r="CU283" i="54" s="1"/>
  <c r="CN280" i="54"/>
  <c r="CO280" i="54" s="1"/>
  <c r="CT279" i="54"/>
  <c r="CU279" i="54" s="1"/>
  <c r="CN276" i="54"/>
  <c r="CO276" i="54" s="1"/>
  <c r="CT275" i="54"/>
  <c r="CU275" i="54" s="1"/>
  <c r="CN272" i="54"/>
  <c r="CO272" i="54" s="1"/>
  <c r="CT271" i="54"/>
  <c r="CU271" i="54" s="1"/>
  <c r="CN268" i="54"/>
  <c r="CO268" i="54" s="1"/>
  <c r="CT267" i="54"/>
  <c r="CU267" i="54" s="1"/>
  <c r="CN264" i="54"/>
  <c r="CO264" i="54" s="1"/>
  <c r="CT263" i="54"/>
  <c r="CU263" i="54" s="1"/>
  <c r="CN260" i="54"/>
  <c r="CO260" i="54" s="1"/>
  <c r="CT259" i="54"/>
  <c r="CU259" i="54" s="1"/>
  <c r="CN256" i="54"/>
  <c r="CO256" i="54" s="1"/>
  <c r="CT255" i="54"/>
  <c r="CU255" i="54" s="1"/>
  <c r="CN252" i="54"/>
  <c r="CO252" i="54" s="1"/>
  <c r="CT251" i="54"/>
  <c r="CU251" i="54" s="1"/>
  <c r="CN248" i="54"/>
  <c r="CO248" i="54" s="1"/>
  <c r="CT247" i="54"/>
  <c r="CU247" i="54" s="1"/>
  <c r="CN244" i="54"/>
  <c r="CO244" i="54" s="1"/>
  <c r="CT243" i="54"/>
  <c r="CU243" i="54" s="1"/>
  <c r="CN240" i="54"/>
  <c r="CO240" i="54" s="1"/>
  <c r="CT239" i="54"/>
  <c r="CU239" i="54" s="1"/>
  <c r="CN236" i="54"/>
  <c r="CO236" i="54" s="1"/>
  <c r="CT235" i="54"/>
  <c r="CU235" i="54" s="1"/>
  <c r="CN232" i="54"/>
  <c r="CO232" i="54" s="1"/>
  <c r="CT231" i="54"/>
  <c r="CU231" i="54" s="1"/>
  <c r="CN228" i="54"/>
  <c r="CO228" i="54" s="1"/>
  <c r="CT227" i="54"/>
  <c r="CU227" i="54" s="1"/>
  <c r="CN224" i="54"/>
  <c r="CO224" i="54" s="1"/>
  <c r="CT223" i="54"/>
  <c r="CU223" i="54" s="1"/>
  <c r="CN220" i="54"/>
  <c r="CO220" i="54" s="1"/>
  <c r="CT219" i="54"/>
  <c r="CU219" i="54" s="1"/>
  <c r="CN216" i="54"/>
  <c r="CO216" i="54" s="1"/>
  <c r="CT215" i="54"/>
  <c r="CU215" i="54" s="1"/>
  <c r="CN212" i="54"/>
  <c r="CO212" i="54" s="1"/>
  <c r="CT211" i="54"/>
  <c r="CU211" i="54" s="1"/>
  <c r="CN208" i="54"/>
  <c r="CO208" i="54" s="1"/>
  <c r="CT207" i="54"/>
  <c r="CU207" i="54" s="1"/>
  <c r="CN204" i="54"/>
  <c r="CO204" i="54" s="1"/>
  <c r="CT203" i="54"/>
  <c r="CU203" i="54" s="1"/>
  <c r="CN200" i="54"/>
  <c r="CO200" i="54" s="1"/>
  <c r="CT199" i="54"/>
  <c r="CU199" i="54" s="1"/>
  <c r="CN196" i="54"/>
  <c r="CO196" i="54" s="1"/>
  <c r="CT195" i="54"/>
  <c r="CU195" i="54" s="1"/>
  <c r="CN192" i="54"/>
  <c r="CO192" i="54" s="1"/>
  <c r="CT191" i="54"/>
  <c r="CU191" i="54" s="1"/>
  <c r="CN188" i="54"/>
  <c r="CO188" i="54" s="1"/>
  <c r="CT187" i="54"/>
  <c r="CU187" i="54" s="1"/>
  <c r="CN184" i="54"/>
  <c r="CO184" i="54" s="1"/>
  <c r="CT183" i="54"/>
  <c r="CU183" i="54" s="1"/>
  <c r="CN180" i="54"/>
  <c r="CO180" i="54" s="1"/>
  <c r="CN353" i="54"/>
  <c r="CO353" i="54" s="1"/>
  <c r="CT179" i="54"/>
  <c r="CU179" i="54" s="1"/>
  <c r="CN176" i="54"/>
  <c r="CO176" i="54" s="1"/>
  <c r="CT175" i="54"/>
  <c r="CU175" i="54" s="1"/>
  <c r="CN172" i="54"/>
  <c r="CO172" i="54" s="1"/>
  <c r="CT171" i="54"/>
  <c r="CU171" i="54" s="1"/>
  <c r="CN168" i="54"/>
  <c r="CO168" i="54" s="1"/>
  <c r="CT167" i="54"/>
  <c r="CU167" i="54" s="1"/>
  <c r="CN164" i="54"/>
  <c r="CO164" i="54" s="1"/>
  <c r="CT163" i="54"/>
  <c r="CU163" i="54" s="1"/>
  <c r="CN160" i="54"/>
  <c r="CO160" i="54" s="1"/>
  <c r="CT159" i="54"/>
  <c r="CU159" i="54" s="1"/>
  <c r="CN156" i="54"/>
  <c r="CO156" i="54" s="1"/>
  <c r="CT155" i="54"/>
  <c r="CU155" i="54" s="1"/>
  <c r="CN152" i="54"/>
  <c r="CO152" i="54" s="1"/>
  <c r="CT151" i="54"/>
  <c r="CU151" i="54" s="1"/>
  <c r="CN148" i="54"/>
  <c r="CO148" i="54" s="1"/>
  <c r="CT147" i="54"/>
  <c r="CU147" i="54" s="1"/>
  <c r="CN144" i="54"/>
  <c r="CO144" i="54" s="1"/>
  <c r="CT143" i="54"/>
  <c r="CU143" i="54" s="1"/>
  <c r="CN140" i="54"/>
  <c r="CO140" i="54" s="1"/>
  <c r="CT139" i="54"/>
  <c r="CU139" i="54" s="1"/>
  <c r="CN136" i="54"/>
  <c r="CO136" i="54" s="1"/>
  <c r="CT135" i="54"/>
  <c r="CU135" i="54" s="1"/>
  <c r="CN132" i="54"/>
  <c r="CO132" i="54" s="1"/>
  <c r="CT131" i="54"/>
  <c r="CU131" i="54" s="1"/>
  <c r="CT344" i="54"/>
  <c r="CU344" i="54" s="1"/>
  <c r="CN328" i="54"/>
  <c r="CO328" i="54" s="1"/>
  <c r="CT327" i="54"/>
  <c r="CU327" i="54" s="1"/>
  <c r="CN320" i="54"/>
  <c r="CO320" i="54" s="1"/>
  <c r="CT319" i="54"/>
  <c r="CU319" i="54" s="1"/>
  <c r="CN312" i="54"/>
  <c r="CO312" i="54" s="1"/>
  <c r="CT311" i="54"/>
  <c r="CU311" i="54" s="1"/>
  <c r="CN304" i="54"/>
  <c r="CO304" i="54" s="1"/>
  <c r="CT303" i="54"/>
  <c r="CU303" i="54" s="1"/>
  <c r="CN296" i="54"/>
  <c r="CO296" i="54" s="1"/>
  <c r="CT295" i="54"/>
  <c r="CU295" i="54" s="1"/>
  <c r="CN179" i="54"/>
  <c r="CO179" i="54" s="1"/>
  <c r="CT178" i="54"/>
  <c r="CU178" i="54" s="1"/>
  <c r="CN175" i="54"/>
  <c r="CO175" i="54" s="1"/>
  <c r="CT174" i="54"/>
  <c r="CU174" i="54" s="1"/>
  <c r="CN171" i="54"/>
  <c r="CO171" i="54" s="1"/>
  <c r="CT170" i="54"/>
  <c r="CU170" i="54" s="1"/>
  <c r="CN167" i="54"/>
  <c r="CO167" i="54" s="1"/>
  <c r="CT166" i="54"/>
  <c r="CU166" i="54" s="1"/>
  <c r="CN163" i="54"/>
  <c r="CO163" i="54" s="1"/>
  <c r="CT162" i="54"/>
  <c r="CU162" i="54" s="1"/>
  <c r="CN159" i="54"/>
  <c r="CO159" i="54" s="1"/>
  <c r="CT158" i="54"/>
  <c r="CU158" i="54" s="1"/>
  <c r="CN155" i="54"/>
  <c r="CO155" i="54" s="1"/>
  <c r="CT154" i="54"/>
  <c r="CU154" i="54" s="1"/>
  <c r="CN151" i="54"/>
  <c r="CO151" i="54" s="1"/>
  <c r="CT150" i="54"/>
  <c r="CU150" i="54" s="1"/>
  <c r="CN147" i="54"/>
  <c r="CO147" i="54" s="1"/>
  <c r="CT146" i="54"/>
  <c r="CU146" i="54" s="1"/>
  <c r="CN143" i="54"/>
  <c r="CO143" i="54" s="1"/>
  <c r="CT142" i="54"/>
  <c r="CU142" i="54" s="1"/>
  <c r="CN139" i="54"/>
  <c r="CO139" i="54" s="1"/>
  <c r="CT138" i="54"/>
  <c r="CU138" i="54" s="1"/>
  <c r="CN135" i="54"/>
  <c r="CO135" i="54" s="1"/>
  <c r="CT134" i="54"/>
  <c r="CU134" i="54" s="1"/>
  <c r="CN131" i="54"/>
  <c r="CO131" i="54" s="1"/>
  <c r="CT130" i="54"/>
  <c r="CU130" i="54" s="1"/>
  <c r="CN127" i="54"/>
  <c r="CO127" i="54" s="1"/>
  <c r="CT126" i="54"/>
  <c r="CU126" i="54" s="1"/>
  <c r="CN123" i="54"/>
  <c r="CO123" i="54" s="1"/>
  <c r="CT122" i="54"/>
  <c r="CU122" i="54" s="1"/>
  <c r="CN119" i="54"/>
  <c r="CO119" i="54" s="1"/>
  <c r="CT118" i="54"/>
  <c r="CU118" i="54" s="1"/>
  <c r="CN115" i="54"/>
  <c r="CO115" i="54" s="1"/>
  <c r="CT114" i="54"/>
  <c r="CU114" i="54" s="1"/>
  <c r="CT323" i="54"/>
  <c r="CU323" i="54" s="1"/>
  <c r="CN316" i="54"/>
  <c r="CO316" i="54" s="1"/>
  <c r="CT307" i="54"/>
  <c r="CU307" i="54" s="1"/>
  <c r="CN300" i="54"/>
  <c r="CO300" i="54" s="1"/>
  <c r="CT291" i="54"/>
  <c r="CU291" i="54" s="1"/>
  <c r="CT261" i="54"/>
  <c r="CU261" i="54" s="1"/>
  <c r="CN258" i="54"/>
  <c r="CO258" i="54" s="1"/>
  <c r="CT257" i="54"/>
  <c r="CU257" i="54" s="1"/>
  <c r="CN254" i="54"/>
  <c r="CO254" i="54" s="1"/>
  <c r="CT253" i="54"/>
  <c r="CU253" i="54" s="1"/>
  <c r="CN250" i="54"/>
  <c r="CO250" i="54" s="1"/>
  <c r="CT249" i="54"/>
  <c r="CU249" i="54" s="1"/>
  <c r="CN246" i="54"/>
  <c r="CO246" i="54" s="1"/>
  <c r="CT245" i="54"/>
  <c r="CU245" i="54" s="1"/>
  <c r="CN242" i="54"/>
  <c r="CO242" i="54" s="1"/>
  <c r="CT241" i="54"/>
  <c r="CU241" i="54" s="1"/>
  <c r="CN238" i="54"/>
  <c r="CO238" i="54" s="1"/>
  <c r="CT237" i="54"/>
  <c r="CU237" i="54" s="1"/>
  <c r="CN234" i="54"/>
  <c r="CO234" i="54" s="1"/>
  <c r="CT233" i="54"/>
  <c r="CU233" i="54" s="1"/>
  <c r="CN230" i="54"/>
  <c r="CO230" i="54" s="1"/>
  <c r="CT229" i="54"/>
  <c r="CU229" i="54" s="1"/>
  <c r="CN226" i="54"/>
  <c r="CO226" i="54" s="1"/>
  <c r="CT225" i="54"/>
  <c r="CU225" i="54" s="1"/>
  <c r="CN222" i="54"/>
  <c r="CO222" i="54" s="1"/>
  <c r="CT221" i="54"/>
  <c r="CU221" i="54" s="1"/>
  <c r="CN218" i="54"/>
  <c r="CO218" i="54" s="1"/>
  <c r="CT217" i="54"/>
  <c r="CU217" i="54" s="1"/>
  <c r="CN214" i="54"/>
  <c r="CO214" i="54" s="1"/>
  <c r="CT213" i="54"/>
  <c r="CU213" i="54" s="1"/>
  <c r="CN210" i="54"/>
  <c r="CO210" i="54" s="1"/>
  <c r="CT209" i="54"/>
  <c r="CU209" i="54" s="1"/>
  <c r="CN206" i="54"/>
  <c r="CO206" i="54" s="1"/>
  <c r="CT205" i="54"/>
  <c r="CU205" i="54" s="1"/>
  <c r="CN202" i="54"/>
  <c r="CO202" i="54" s="1"/>
  <c r="CT201" i="54"/>
  <c r="CU201" i="54" s="1"/>
  <c r="CN198" i="54"/>
  <c r="CO198" i="54" s="1"/>
  <c r="CN195" i="54"/>
  <c r="CO195" i="54" s="1"/>
  <c r="CT194" i="54"/>
  <c r="CU194" i="54" s="1"/>
  <c r="CN191" i="54"/>
  <c r="CO191" i="54" s="1"/>
  <c r="CT190" i="54"/>
  <c r="CU190" i="54" s="1"/>
  <c r="CN187" i="54"/>
  <c r="CO187" i="54" s="1"/>
  <c r="CT186" i="54"/>
  <c r="CU186" i="54" s="1"/>
  <c r="CN183" i="54"/>
  <c r="CO183" i="54" s="1"/>
  <c r="CT182" i="54"/>
  <c r="CU182" i="54" s="1"/>
  <c r="CN177" i="54"/>
  <c r="CO177" i="54" s="1"/>
  <c r="CT176" i="54"/>
  <c r="CU176" i="54" s="1"/>
  <c r="CN173" i="54"/>
  <c r="CO173" i="54" s="1"/>
  <c r="CT172" i="54"/>
  <c r="CU172" i="54" s="1"/>
  <c r="CN169" i="54"/>
  <c r="CO169" i="54" s="1"/>
  <c r="CT168" i="54"/>
  <c r="CU168" i="54" s="1"/>
  <c r="CN165" i="54"/>
  <c r="CO165" i="54" s="1"/>
  <c r="CT164" i="54"/>
  <c r="CU164" i="54" s="1"/>
  <c r="CN161" i="54"/>
  <c r="CO161" i="54" s="1"/>
  <c r="CT160" i="54"/>
  <c r="CU160" i="54" s="1"/>
  <c r="CN157" i="54"/>
  <c r="CO157" i="54" s="1"/>
  <c r="CT156" i="54"/>
  <c r="CU156" i="54" s="1"/>
  <c r="CN153" i="54"/>
  <c r="CO153" i="54" s="1"/>
  <c r="CT152" i="54"/>
  <c r="CU152" i="54" s="1"/>
  <c r="CN149" i="54"/>
  <c r="CO149" i="54" s="1"/>
  <c r="CT148" i="54"/>
  <c r="CU148" i="54" s="1"/>
  <c r="CN145" i="54"/>
  <c r="CO145" i="54" s="1"/>
  <c r="CT144" i="54"/>
  <c r="CU144" i="54" s="1"/>
  <c r="CN141" i="54"/>
  <c r="CO141" i="54" s="1"/>
  <c r="CT140" i="54"/>
  <c r="CU140" i="54" s="1"/>
  <c r="CN137" i="54"/>
  <c r="CO137" i="54" s="1"/>
  <c r="CT136" i="54"/>
  <c r="CU136" i="54" s="1"/>
  <c r="CN133" i="54"/>
  <c r="CO133" i="54" s="1"/>
  <c r="CT132" i="54"/>
  <c r="CU132" i="54" s="1"/>
  <c r="CN129" i="54"/>
  <c r="CO129" i="54" s="1"/>
  <c r="CT360" i="54"/>
  <c r="CU360" i="54" s="1"/>
  <c r="CT288" i="54"/>
  <c r="CU288" i="54" s="1"/>
  <c r="CN281" i="54"/>
  <c r="CO281" i="54" s="1"/>
  <c r="CT280" i="54"/>
  <c r="CU280" i="54" s="1"/>
  <c r="CN273" i="54"/>
  <c r="CO273" i="54" s="1"/>
  <c r="CT272" i="54"/>
  <c r="CU272" i="54" s="1"/>
  <c r="CN265" i="54"/>
  <c r="CO265" i="54" s="1"/>
  <c r="CT264" i="54"/>
  <c r="CU264" i="54" s="1"/>
  <c r="CN178" i="54"/>
  <c r="CO178" i="54" s="1"/>
  <c r="CT177" i="54"/>
  <c r="CU177" i="54" s="1"/>
  <c r="CN174" i="54"/>
  <c r="CO174" i="54" s="1"/>
  <c r="CT173" i="54"/>
  <c r="CU173" i="54" s="1"/>
  <c r="CN170" i="54"/>
  <c r="CO170" i="54" s="1"/>
  <c r="CT169" i="54"/>
  <c r="CU169" i="54" s="1"/>
  <c r="CN166" i="54"/>
  <c r="CO166" i="54" s="1"/>
  <c r="CT165" i="54"/>
  <c r="CU165" i="54" s="1"/>
  <c r="CN162" i="54"/>
  <c r="CO162" i="54" s="1"/>
  <c r="CT161" i="54"/>
  <c r="CU161" i="54" s="1"/>
  <c r="CN158" i="54"/>
  <c r="CO158" i="54" s="1"/>
  <c r="CT157" i="54"/>
  <c r="CU157" i="54" s="1"/>
  <c r="CN154" i="54"/>
  <c r="CO154" i="54" s="1"/>
  <c r="CT153" i="54"/>
  <c r="CU153" i="54" s="1"/>
  <c r="CN150" i="54"/>
  <c r="CO150" i="54" s="1"/>
  <c r="CT149" i="54"/>
  <c r="CU149" i="54" s="1"/>
  <c r="CN146" i="54"/>
  <c r="CO146" i="54" s="1"/>
  <c r="CT145" i="54"/>
  <c r="CU145" i="54" s="1"/>
  <c r="CN142" i="54"/>
  <c r="CO142" i="54" s="1"/>
  <c r="CT141" i="54"/>
  <c r="CU141" i="54" s="1"/>
  <c r="CN138" i="54"/>
  <c r="CO138" i="54" s="1"/>
  <c r="CT137" i="54"/>
  <c r="CU137" i="54" s="1"/>
  <c r="CN134" i="54"/>
  <c r="CO134" i="54" s="1"/>
  <c r="CT133" i="54"/>
  <c r="CU133" i="54" s="1"/>
  <c r="CN130" i="54"/>
  <c r="CO130" i="54" s="1"/>
  <c r="CT129" i="54"/>
  <c r="CU129" i="54" s="1"/>
  <c r="CT128" i="54"/>
  <c r="CU128" i="54" s="1"/>
  <c r="CN128" i="54"/>
  <c r="CO128" i="54" s="1"/>
  <c r="CT127" i="54"/>
  <c r="CU127" i="54" s="1"/>
  <c r="CN126" i="54"/>
  <c r="CO126" i="54" s="1"/>
  <c r="CT125" i="54"/>
  <c r="CU125" i="54" s="1"/>
  <c r="CN125" i="54"/>
  <c r="CO125" i="54" s="1"/>
  <c r="CT124" i="54"/>
  <c r="CU124" i="54" s="1"/>
  <c r="CN124" i="54"/>
  <c r="CO124" i="54" s="1"/>
  <c r="CT123" i="54"/>
  <c r="CU123" i="54" s="1"/>
  <c r="CN122" i="54"/>
  <c r="CO122" i="54" s="1"/>
  <c r="CT121" i="54"/>
  <c r="CU121" i="54" s="1"/>
  <c r="CN121" i="54"/>
  <c r="CO121" i="54" s="1"/>
  <c r="CT120" i="54"/>
  <c r="CU120" i="54" s="1"/>
  <c r="CN120" i="54"/>
  <c r="CO120" i="54" s="1"/>
  <c r="CN324" i="54"/>
  <c r="CO324" i="54" s="1"/>
  <c r="CT315" i="54"/>
  <c r="CU315" i="54" s="1"/>
  <c r="CN308" i="54"/>
  <c r="CO308" i="54" s="1"/>
  <c r="CT299" i="54"/>
  <c r="CU299" i="54" s="1"/>
  <c r="CN292" i="54"/>
  <c r="CO292" i="54" s="1"/>
  <c r="CN285" i="54"/>
  <c r="CO285" i="54" s="1"/>
  <c r="CT276" i="54"/>
  <c r="CU276" i="54" s="1"/>
  <c r="CN269" i="54"/>
  <c r="CO269" i="54" s="1"/>
  <c r="CT197" i="54"/>
  <c r="CU197" i="54" s="1"/>
  <c r="CT196" i="54"/>
  <c r="CU196" i="54" s="1"/>
  <c r="CT193" i="54"/>
  <c r="CU193" i="54" s="1"/>
  <c r="CT192" i="54"/>
  <c r="CU192" i="54" s="1"/>
  <c r="CT189" i="54"/>
  <c r="CU189" i="54" s="1"/>
  <c r="CT188" i="54"/>
  <c r="CU188" i="54" s="1"/>
  <c r="CT185" i="54"/>
  <c r="CU185" i="54" s="1"/>
  <c r="CT184" i="54"/>
  <c r="CU184" i="54" s="1"/>
  <c r="CT181" i="54"/>
  <c r="CU181" i="54" s="1"/>
  <c r="CT180" i="54"/>
  <c r="CU180" i="54" s="1"/>
  <c r="CN112" i="54"/>
  <c r="CO112" i="54" s="1"/>
  <c r="CT111" i="54"/>
  <c r="CU111" i="54" s="1"/>
  <c r="CT108" i="54"/>
  <c r="CU108" i="54" s="1"/>
  <c r="CT106" i="54"/>
  <c r="CU106" i="54" s="1"/>
  <c r="CT100" i="54"/>
  <c r="CU100" i="54" s="1"/>
  <c r="CT98" i="54"/>
  <c r="CU98" i="54" s="1"/>
  <c r="CT96" i="54"/>
  <c r="CU96" i="54" s="1"/>
  <c r="CT94" i="54"/>
  <c r="CU94" i="54" s="1"/>
  <c r="CV94" i="54" s="1"/>
  <c r="CT91" i="54"/>
  <c r="CT104" i="54" s="1"/>
  <c r="CN197" i="54"/>
  <c r="CO197" i="54" s="1"/>
  <c r="CN193" i="54"/>
  <c r="CO193" i="54" s="1"/>
  <c r="CN190" i="54"/>
  <c r="CO190" i="54" s="1"/>
  <c r="CN186" i="54"/>
  <c r="CO186" i="54" s="1"/>
  <c r="CN182" i="54"/>
  <c r="CO182" i="54" s="1"/>
  <c r="CT113" i="54"/>
  <c r="CU113" i="54" s="1"/>
  <c r="CN110" i="54"/>
  <c r="CO110" i="54" s="1"/>
  <c r="CT109" i="54"/>
  <c r="CU109" i="54" s="1"/>
  <c r="CT103" i="54"/>
  <c r="CT97" i="54"/>
  <c r="CU97" i="54" s="1"/>
  <c r="CT95" i="54"/>
  <c r="CU95" i="54" s="1"/>
  <c r="CV95" i="54" s="1"/>
  <c r="CN259" i="54"/>
  <c r="CO259" i="54" s="1"/>
  <c r="CN243" i="54"/>
  <c r="CO243" i="54" s="1"/>
  <c r="CT242" i="54"/>
  <c r="CU242" i="54" s="1"/>
  <c r="CN235" i="54"/>
  <c r="CO235" i="54" s="1"/>
  <c r="CN227" i="54"/>
  <c r="CO227" i="54" s="1"/>
  <c r="CT218" i="54"/>
  <c r="CU218" i="54" s="1"/>
  <c r="CN211" i="54"/>
  <c r="CO211" i="54" s="1"/>
  <c r="CT202" i="54"/>
  <c r="CU202" i="54" s="1"/>
  <c r="CN118" i="54"/>
  <c r="CO118" i="54" s="1"/>
  <c r="CT117" i="54"/>
  <c r="CU117" i="54" s="1"/>
  <c r="CN116" i="54"/>
  <c r="CO116" i="54" s="1"/>
  <c r="CT115" i="54"/>
  <c r="CU115" i="54" s="1"/>
  <c r="CN114" i="54"/>
  <c r="CO114" i="54" s="1"/>
  <c r="CN109" i="54"/>
  <c r="CO109" i="54" s="1"/>
  <c r="CN107" i="54"/>
  <c r="CO107" i="54" s="1"/>
  <c r="CN103" i="54"/>
  <c r="CO103" i="54" s="1"/>
  <c r="CN99" i="54"/>
  <c r="CN255" i="54"/>
  <c r="CO255" i="54" s="1"/>
  <c r="CT254" i="54"/>
  <c r="CU254" i="54" s="1"/>
  <c r="CN247" i="54"/>
  <c r="CO247" i="54" s="1"/>
  <c r="CT246" i="54"/>
  <c r="CU246" i="54" s="1"/>
  <c r="CN239" i="54"/>
  <c r="CO239" i="54" s="1"/>
  <c r="CT238" i="54"/>
  <c r="CU238" i="54" s="1"/>
  <c r="CN231" i="54"/>
  <c r="CO231" i="54" s="1"/>
  <c r="CT230" i="54"/>
  <c r="CU230" i="54" s="1"/>
  <c r="CN223" i="54"/>
  <c r="CO223" i="54" s="1"/>
  <c r="CT222" i="54"/>
  <c r="CU222" i="54" s="1"/>
  <c r="CN215" i="54"/>
  <c r="CO215" i="54" s="1"/>
  <c r="CT214" i="54"/>
  <c r="CU214" i="54" s="1"/>
  <c r="CN207" i="54"/>
  <c r="CO207" i="54" s="1"/>
  <c r="CT206" i="54"/>
  <c r="CU206" i="54" s="1"/>
  <c r="CN199" i="54"/>
  <c r="CO199" i="54" s="1"/>
  <c r="CT198" i="54"/>
  <c r="CU198" i="54" s="1"/>
  <c r="CN111" i="54"/>
  <c r="CO111" i="54" s="1"/>
  <c r="CT110" i="54"/>
  <c r="CU110" i="54" s="1"/>
  <c r="CN108" i="54"/>
  <c r="CO108" i="54" s="1"/>
  <c r="CN106" i="54"/>
  <c r="CO106" i="54" s="1"/>
  <c r="CN104" i="54"/>
  <c r="CO104" i="54" s="1"/>
  <c r="CN102" i="54"/>
  <c r="CO102" i="54" s="1"/>
  <c r="CN100" i="54"/>
  <c r="CN98" i="54"/>
  <c r="CN96" i="54"/>
  <c r="CN94" i="54"/>
  <c r="CT284" i="54"/>
  <c r="CU284" i="54" s="1"/>
  <c r="CN277" i="54"/>
  <c r="CO277" i="54" s="1"/>
  <c r="CT268" i="54"/>
  <c r="CU268" i="54" s="1"/>
  <c r="CN194" i="54"/>
  <c r="CO194" i="54" s="1"/>
  <c r="CN189" i="54"/>
  <c r="CO189" i="54" s="1"/>
  <c r="CN185" i="54"/>
  <c r="CO185" i="54" s="1"/>
  <c r="CN181" i="54"/>
  <c r="CO181" i="54" s="1"/>
  <c r="CT107" i="54"/>
  <c r="CU107" i="54" s="1"/>
  <c r="CT105" i="54"/>
  <c r="CU105" i="54" s="1"/>
  <c r="CT99" i="54"/>
  <c r="CU99" i="54" s="1"/>
  <c r="CT258" i="54"/>
  <c r="CU258" i="54" s="1"/>
  <c r="CN251" i="54"/>
  <c r="CO251" i="54" s="1"/>
  <c r="CT250" i="54"/>
  <c r="CU250" i="54" s="1"/>
  <c r="CT234" i="54"/>
  <c r="CU234" i="54" s="1"/>
  <c r="CT226" i="54"/>
  <c r="CU226" i="54" s="1"/>
  <c r="CN219" i="54"/>
  <c r="CO219" i="54" s="1"/>
  <c r="CT210" i="54"/>
  <c r="CU210" i="54" s="1"/>
  <c r="CN203" i="54"/>
  <c r="CO203" i="54" s="1"/>
  <c r="CT119" i="54"/>
  <c r="CU119" i="54" s="1"/>
  <c r="CN117" i="54"/>
  <c r="CO117" i="54" s="1"/>
  <c r="CT116" i="54"/>
  <c r="CU116" i="54" s="1"/>
  <c r="CN113" i="54"/>
  <c r="CO113" i="54" s="1"/>
  <c r="CT112" i="54"/>
  <c r="CU112" i="54" s="1"/>
  <c r="CN105" i="54"/>
  <c r="CO105" i="54" s="1"/>
  <c r="CN101" i="54"/>
  <c r="CO101" i="54" s="1"/>
  <c r="CN97" i="54"/>
  <c r="CN95" i="54"/>
  <c r="CO95" i="54" s="1"/>
  <c r="CM92" i="54"/>
  <c r="BX41" i="54"/>
  <c r="BX42" i="54" s="1"/>
  <c r="CH41" i="54"/>
  <c r="CH42" i="54" s="1"/>
  <c r="CD41" i="54"/>
  <c r="CD42" i="54" s="1"/>
  <c r="CG41" i="54"/>
  <c r="CG42" i="54" s="1"/>
  <c r="CO96" i="54"/>
  <c r="K24" i="54" l="1"/>
  <c r="J60" i="54"/>
  <c r="M24" i="55"/>
  <c r="CU94" i="55"/>
  <c r="CO94" i="54"/>
  <c r="L60" i="55" l="1"/>
  <c r="N59" i="55"/>
  <c r="N73" i="55" s="1"/>
  <c r="N69" i="55"/>
  <c r="N23" i="55"/>
  <c r="N34" i="55"/>
  <c r="N66" i="55"/>
  <c r="N76" i="55"/>
  <c r="N70" i="55"/>
  <c r="N10" i="55"/>
  <c r="N40" i="55"/>
  <c r="CV94" i="55"/>
  <c r="N55" i="55"/>
  <c r="N19" i="55"/>
  <c r="N30" i="55"/>
  <c r="CO100" i="54"/>
  <c r="CU104" i="54"/>
  <c r="CO99" i="54"/>
  <c r="CU103" i="54"/>
  <c r="CO98" i="54"/>
  <c r="CO97" i="54"/>
  <c r="N24" i="55" l="1"/>
  <c r="N37" i="55"/>
  <c r="N60" i="55"/>
  <c r="N15" i="55"/>
  <c r="N16" i="55" s="1"/>
  <c r="N36" i="55"/>
  <c r="N35" i="55"/>
  <c r="N71" i="55"/>
  <c r="N72" i="55"/>
  <c r="N33" i="55"/>
  <c r="L41" i="55"/>
  <c r="L42" i="55" s="1"/>
  <c r="E41" i="49" s="1"/>
  <c r="K41" i="54"/>
  <c r="K42" i="54" s="1"/>
  <c r="D40" i="49" s="1"/>
  <c r="CP95" i="55"/>
  <c r="CV95" i="55"/>
  <c r="K60" i="54"/>
  <c r="K24" i="55"/>
  <c r="J37" i="55"/>
  <c r="J41" i="55" s="1"/>
  <c r="J42" i="55" s="1"/>
  <c r="C41" i="49" s="1"/>
  <c r="M37" i="55"/>
  <c r="K60" i="55"/>
  <c r="K15" i="55"/>
  <c r="K16" i="55" s="1"/>
  <c r="L24" i="55"/>
  <c r="CP96" i="55"/>
  <c r="CV96" i="55"/>
  <c r="CV97" i="55" s="1"/>
  <c r="CV98" i="55" s="1"/>
  <c r="CV99" i="55" s="1"/>
  <c r="CV100" i="55" s="1"/>
  <c r="CV101" i="55" s="1"/>
  <c r="CV102" i="55" s="1"/>
  <c r="CV103" i="55" s="1"/>
  <c r="CV104" i="55" s="1"/>
  <c r="CV105" i="55" s="1"/>
  <c r="CV106" i="55" s="1"/>
  <c r="CV107" i="55" s="1"/>
  <c r="CV108" i="55" s="1"/>
  <c r="CV109" i="55" s="1"/>
  <c r="CV110" i="55" s="1"/>
  <c r="CV111" i="55" s="1"/>
  <c r="CV112" i="55" s="1"/>
  <c r="CV113" i="55" s="1"/>
  <c r="CV114" i="55" s="1"/>
  <c r="CV115" i="55" s="1"/>
  <c r="CV116" i="55" s="1"/>
  <c r="CV117" i="55" s="1"/>
  <c r="CV118" i="55" s="1"/>
  <c r="CV119" i="55" s="1"/>
  <c r="CV120" i="55" s="1"/>
  <c r="CV121" i="55" s="1"/>
  <c r="CV122" i="55" s="1"/>
  <c r="CV123" i="55" s="1"/>
  <c r="CV124" i="55" s="1"/>
  <c r="CV125" i="55" s="1"/>
  <c r="CV126" i="55" s="1"/>
  <c r="CV127" i="55" s="1"/>
  <c r="CV128" i="55" s="1"/>
  <c r="CV129" i="55" s="1"/>
  <c r="CV130" i="55" s="1"/>
  <c r="CV131" i="55" s="1"/>
  <c r="CV132" i="55" s="1"/>
  <c r="CV133" i="55" s="1"/>
  <c r="CV134" i="55" s="1"/>
  <c r="CV135" i="55" s="1"/>
  <c r="CV136" i="55" s="1"/>
  <c r="CV137" i="55" s="1"/>
  <c r="CV138" i="55" s="1"/>
  <c r="CV139" i="55" s="1"/>
  <c r="CV140" i="55" s="1"/>
  <c r="CV141" i="55" s="1"/>
  <c r="CV142" i="55" s="1"/>
  <c r="CV143" i="55" s="1"/>
  <c r="CV144" i="55" s="1"/>
  <c r="CV145" i="55" s="1"/>
  <c r="CV146" i="55" s="1"/>
  <c r="CV147" i="55" s="1"/>
  <c r="CV148" i="55" s="1"/>
  <c r="CV149" i="55" s="1"/>
  <c r="CV150" i="55" s="1"/>
  <c r="CV151" i="55" s="1"/>
  <c r="CV152" i="55" s="1"/>
  <c r="CV153" i="55" s="1"/>
  <c r="CV154" i="55" s="1"/>
  <c r="CV155" i="55" s="1"/>
  <c r="CV156" i="55" s="1"/>
  <c r="CV157" i="55" s="1"/>
  <c r="CV158" i="55" s="1"/>
  <c r="CV159" i="55" s="1"/>
  <c r="CV160" i="55" s="1"/>
  <c r="CV161" i="55" s="1"/>
  <c r="CV162" i="55" s="1"/>
  <c r="CV163" i="55" s="1"/>
  <c r="CV164" i="55" s="1"/>
  <c r="CV165" i="55" s="1"/>
  <c r="CV166" i="55" s="1"/>
  <c r="CV167" i="55" s="1"/>
  <c r="CV168" i="55" s="1"/>
  <c r="CV169" i="55" s="1"/>
  <c r="CV170" i="55" s="1"/>
  <c r="CV171" i="55" s="1"/>
  <c r="CV172" i="55" s="1"/>
  <c r="CV173" i="55" s="1"/>
  <c r="CV174" i="55" s="1"/>
  <c r="CV175" i="55" s="1"/>
  <c r="CV176" i="55" s="1"/>
  <c r="CV177" i="55" s="1"/>
  <c r="CV178" i="55" s="1"/>
  <c r="CV179" i="55" s="1"/>
  <c r="CV180" i="55" s="1"/>
  <c r="CV181" i="55" s="1"/>
  <c r="CV182" i="55" s="1"/>
  <c r="CV183" i="55" s="1"/>
  <c r="CV184" i="55" s="1"/>
  <c r="CV185" i="55" s="1"/>
  <c r="CV186" i="55" s="1"/>
  <c r="CV187" i="55" s="1"/>
  <c r="CV188" i="55" s="1"/>
  <c r="CV189" i="55" s="1"/>
  <c r="CV190" i="55" s="1"/>
  <c r="CV191" i="55" s="1"/>
  <c r="CV192" i="55" s="1"/>
  <c r="CV193" i="55" s="1"/>
  <c r="CV194" i="55" s="1"/>
  <c r="CV195" i="55" s="1"/>
  <c r="CV196" i="55" s="1"/>
  <c r="CV197" i="55" s="1"/>
  <c r="CV198" i="55" s="1"/>
  <c r="CV199" i="55" s="1"/>
  <c r="CV200" i="55" s="1"/>
  <c r="CV201" i="55" s="1"/>
  <c r="CV202" i="55" s="1"/>
  <c r="CV203" i="55" s="1"/>
  <c r="CV204" i="55" s="1"/>
  <c r="CV205" i="55" s="1"/>
  <c r="CV206" i="55" s="1"/>
  <c r="CV207" i="55" s="1"/>
  <c r="CV208" i="55" s="1"/>
  <c r="CV209" i="55" s="1"/>
  <c r="CV210" i="55" s="1"/>
  <c r="CV211" i="55" s="1"/>
  <c r="CV212" i="55" s="1"/>
  <c r="CV213" i="55" s="1"/>
  <c r="CV214" i="55" s="1"/>
  <c r="CV215" i="55" s="1"/>
  <c r="CV216" i="55" s="1"/>
  <c r="CV217" i="55" s="1"/>
  <c r="CV218" i="55" s="1"/>
  <c r="CV219" i="55" s="1"/>
  <c r="CV220" i="55" s="1"/>
  <c r="CV221" i="55" s="1"/>
  <c r="CV222" i="55" s="1"/>
  <c r="CV223" i="55" s="1"/>
  <c r="CV224" i="55" s="1"/>
  <c r="CV225" i="55" s="1"/>
  <c r="CV226" i="55" s="1"/>
  <c r="CV227" i="55" s="1"/>
  <c r="CV228" i="55" s="1"/>
  <c r="CV229" i="55" s="1"/>
  <c r="CV230" i="55" s="1"/>
  <c r="CV231" i="55" s="1"/>
  <c r="CV232" i="55" s="1"/>
  <c r="CV233" i="55" s="1"/>
  <c r="CV234" i="55" s="1"/>
  <c r="CV235" i="55" s="1"/>
  <c r="CV236" i="55" s="1"/>
  <c r="CV237" i="55" s="1"/>
  <c r="CV238" i="55" s="1"/>
  <c r="CV239" i="55" s="1"/>
  <c r="CV240" i="55" s="1"/>
  <c r="CV241" i="55" s="1"/>
  <c r="CV242" i="55" s="1"/>
  <c r="CV243" i="55" s="1"/>
  <c r="CV244" i="55" s="1"/>
  <c r="CV245" i="55" s="1"/>
  <c r="CV246" i="55" s="1"/>
  <c r="CV247" i="55" s="1"/>
  <c r="CV248" i="55" s="1"/>
  <c r="CV249" i="55" s="1"/>
  <c r="CV250" i="55" s="1"/>
  <c r="CV251" i="55" s="1"/>
  <c r="CV252" i="55" s="1"/>
  <c r="CV253" i="55" s="1"/>
  <c r="CV254" i="55" s="1"/>
  <c r="CV255" i="55" s="1"/>
  <c r="CV256" i="55" s="1"/>
  <c r="CV257" i="55" s="1"/>
  <c r="CV258" i="55" s="1"/>
  <c r="CV259" i="55" s="1"/>
  <c r="CV260" i="55" s="1"/>
  <c r="CV261" i="55" s="1"/>
  <c r="CV262" i="55" s="1"/>
  <c r="CV263" i="55" s="1"/>
  <c r="CV264" i="55" s="1"/>
  <c r="CV265" i="55" s="1"/>
  <c r="CV266" i="55" s="1"/>
  <c r="CV267" i="55" s="1"/>
  <c r="CV268" i="55" s="1"/>
  <c r="CV269" i="55" s="1"/>
  <c r="CV270" i="55" s="1"/>
  <c r="CV271" i="55" s="1"/>
  <c r="CV272" i="55" s="1"/>
  <c r="CV273" i="55" s="1"/>
  <c r="CV274" i="55" s="1"/>
  <c r="CV275" i="55" s="1"/>
  <c r="CV276" i="55" s="1"/>
  <c r="CV277" i="55" s="1"/>
  <c r="CV278" i="55" s="1"/>
  <c r="CV279" i="55" s="1"/>
  <c r="CV280" i="55" s="1"/>
  <c r="CV281" i="55" s="1"/>
  <c r="CV282" i="55" s="1"/>
  <c r="CV283" i="55" s="1"/>
  <c r="CV284" i="55" s="1"/>
  <c r="CV285" i="55" s="1"/>
  <c r="CV286" i="55" s="1"/>
  <c r="CV287" i="55" s="1"/>
  <c r="CV288" i="55" s="1"/>
  <c r="CV289" i="55" s="1"/>
  <c r="CV290" i="55" s="1"/>
  <c r="CV291" i="55" s="1"/>
  <c r="CV292" i="55" s="1"/>
  <c r="CV293" i="55" s="1"/>
  <c r="CV294" i="55" s="1"/>
  <c r="CV295" i="55" s="1"/>
  <c r="CV296" i="55" s="1"/>
  <c r="CV297" i="55" s="1"/>
  <c r="CV298" i="55" s="1"/>
  <c r="CV299" i="55" s="1"/>
  <c r="CV300" i="55" s="1"/>
  <c r="CV301" i="55" s="1"/>
  <c r="CV302" i="55" s="1"/>
  <c r="CV303" i="55" s="1"/>
  <c r="CV304" i="55" s="1"/>
  <c r="CV305" i="55" s="1"/>
  <c r="CV306" i="55" s="1"/>
  <c r="CV307" i="55" s="1"/>
  <c r="CV308" i="55" s="1"/>
  <c r="CV309" i="55" s="1"/>
  <c r="CV310" i="55" s="1"/>
  <c r="CV311" i="55" s="1"/>
  <c r="CV312" i="55" s="1"/>
  <c r="CV313" i="55" s="1"/>
  <c r="CV314" i="55" s="1"/>
  <c r="CV315" i="55" s="1"/>
  <c r="CV316" i="55" s="1"/>
  <c r="CV317" i="55" s="1"/>
  <c r="CV318" i="55" s="1"/>
  <c r="CV319" i="55" s="1"/>
  <c r="CV320" i="55" s="1"/>
  <c r="CV321" i="55" s="1"/>
  <c r="CV322" i="55" s="1"/>
  <c r="CV323" i="55" s="1"/>
  <c r="CV324" i="55" s="1"/>
  <c r="CV325" i="55" s="1"/>
  <c r="CV326" i="55" s="1"/>
  <c r="CV327" i="55" s="1"/>
  <c r="CV328" i="55" s="1"/>
  <c r="CV329" i="55" s="1"/>
  <c r="CV330" i="55" s="1"/>
  <c r="CV331" i="55" s="1"/>
  <c r="CV332" i="55" s="1"/>
  <c r="CV333" i="55" s="1"/>
  <c r="CV334" i="55" s="1"/>
  <c r="CV335" i="55" s="1"/>
  <c r="CV336" i="55" s="1"/>
  <c r="CV337" i="55" s="1"/>
  <c r="CV338" i="55" s="1"/>
  <c r="CV339" i="55" s="1"/>
  <c r="CV340" i="55" s="1"/>
  <c r="CV341" i="55" s="1"/>
  <c r="CV342" i="55" s="1"/>
  <c r="CV343" i="55" s="1"/>
  <c r="CV344" i="55" s="1"/>
  <c r="CV345" i="55" s="1"/>
  <c r="CV346" i="55" s="1"/>
  <c r="CV347" i="55" s="1"/>
  <c r="CV348" i="55" s="1"/>
  <c r="CV349" i="55" s="1"/>
  <c r="CV350" i="55" s="1"/>
  <c r="CV351" i="55" s="1"/>
  <c r="CV352" i="55" s="1"/>
  <c r="CV353" i="55" s="1"/>
  <c r="CV354" i="55" s="1"/>
  <c r="CV355" i="55" s="1"/>
  <c r="CV356" i="55" s="1"/>
  <c r="CV357" i="55" s="1"/>
  <c r="CV358" i="55" s="1"/>
  <c r="CV359" i="55" s="1"/>
  <c r="CV360" i="55" s="1"/>
  <c r="CV361" i="55" s="1"/>
  <c r="CV362" i="55" s="1"/>
  <c r="CV363" i="55" s="1"/>
  <c r="CV364" i="55" s="1"/>
  <c r="CV365" i="55" s="1"/>
  <c r="CV366" i="55" s="1"/>
  <c r="CV367" i="55" s="1"/>
  <c r="CV368" i="55" s="1"/>
  <c r="CV369" i="55" s="1"/>
  <c r="CV370" i="55" s="1"/>
  <c r="CV371" i="55" s="1"/>
  <c r="CV372" i="55" s="1"/>
  <c r="CV373" i="55" s="1"/>
  <c r="CV374" i="55" s="1"/>
  <c r="CV375" i="55" s="1"/>
  <c r="CV376" i="55" s="1"/>
  <c r="CV377" i="55" s="1"/>
  <c r="CV378" i="55" s="1"/>
  <c r="CV379" i="55" s="1"/>
  <c r="CV380" i="55" s="1"/>
  <c r="CV381" i="55" s="1"/>
  <c r="CV382" i="55" s="1"/>
  <c r="CV383" i="55" s="1"/>
  <c r="CV384" i="55" s="1"/>
  <c r="CV385" i="55" s="1"/>
  <c r="CV386" i="55" s="1"/>
  <c r="CV387" i="55" s="1"/>
  <c r="CV388" i="55" s="1"/>
  <c r="CV389" i="55" s="1"/>
  <c r="CV390" i="55" s="1"/>
  <c r="CV391" i="55" s="1"/>
  <c r="CV392" i="55" s="1"/>
  <c r="CV393" i="55" s="1"/>
  <c r="J60" i="55"/>
  <c r="L73" i="55"/>
  <c r="M60" i="55"/>
  <c r="L71" i="54"/>
  <c r="L72" i="54"/>
  <c r="L40" i="54"/>
  <c r="L10" i="54"/>
  <c r="L15" i="54" s="1"/>
  <c r="L16" i="54" s="1"/>
  <c r="L34" i="54"/>
  <c r="L55" i="54"/>
  <c r="L66" i="54"/>
  <c r="L36" i="54"/>
  <c r="L35" i="54"/>
  <c r="L19" i="54"/>
  <c r="L30" i="54"/>
  <c r="L23" i="54"/>
  <c r="CP94" i="54"/>
  <c r="L33" i="54"/>
  <c r="L69" i="54"/>
  <c r="L59" i="54"/>
  <c r="L76" i="54"/>
  <c r="CP95" i="54"/>
  <c r="CP96" i="54" s="1"/>
  <c r="CP97" i="54" s="1"/>
  <c r="CP98" i="54" s="1"/>
  <c r="CP99" i="54" s="1"/>
  <c r="CP100" i="54" s="1"/>
  <c r="CP101" i="54" s="1"/>
  <c r="CP102" i="54" s="1"/>
  <c r="CP103" i="54" s="1"/>
  <c r="CP104" i="54" s="1"/>
  <c r="CP105" i="54" s="1"/>
  <c r="CP106" i="54" s="1"/>
  <c r="CP107" i="54" s="1"/>
  <c r="CP108" i="54" s="1"/>
  <c r="CP109" i="54" s="1"/>
  <c r="CP110" i="54" s="1"/>
  <c r="CP111" i="54" s="1"/>
  <c r="CP112" i="54" s="1"/>
  <c r="CP113" i="54" s="1"/>
  <c r="CP114" i="54" s="1"/>
  <c r="CP115" i="54" s="1"/>
  <c r="CP116" i="54" s="1"/>
  <c r="CP117" i="54" s="1"/>
  <c r="CP118" i="54" s="1"/>
  <c r="CP119" i="54" s="1"/>
  <c r="CP120" i="54" s="1"/>
  <c r="CP121" i="54" s="1"/>
  <c r="CP122" i="54" s="1"/>
  <c r="CP123" i="54" s="1"/>
  <c r="CP124" i="54" s="1"/>
  <c r="CP125" i="54" s="1"/>
  <c r="CP126" i="54" s="1"/>
  <c r="CP127" i="54" s="1"/>
  <c r="CP128" i="54" s="1"/>
  <c r="CP129" i="54" s="1"/>
  <c r="CP130" i="54" s="1"/>
  <c r="CP131" i="54" s="1"/>
  <c r="CP132" i="54" s="1"/>
  <c r="CP133" i="54" s="1"/>
  <c r="CP134" i="54" s="1"/>
  <c r="CP135" i="54" s="1"/>
  <c r="CP136" i="54" s="1"/>
  <c r="CP137" i="54" s="1"/>
  <c r="CP138" i="54" s="1"/>
  <c r="CP139" i="54" s="1"/>
  <c r="CP140" i="54" s="1"/>
  <c r="CP141" i="54" s="1"/>
  <c r="CP142" i="54" s="1"/>
  <c r="CP143" i="54" s="1"/>
  <c r="CP144" i="54" s="1"/>
  <c r="CP145" i="54" s="1"/>
  <c r="CP146" i="54" s="1"/>
  <c r="CP147" i="54" s="1"/>
  <c r="CP148" i="54" s="1"/>
  <c r="CP149" i="54" s="1"/>
  <c r="CP150" i="54" s="1"/>
  <c r="CP151" i="54" s="1"/>
  <c r="CP152" i="54" s="1"/>
  <c r="CP153" i="54" s="1"/>
  <c r="CP154" i="54" s="1"/>
  <c r="CP155" i="54" s="1"/>
  <c r="CP156" i="54" s="1"/>
  <c r="CP157" i="54" s="1"/>
  <c r="CP158" i="54" s="1"/>
  <c r="CP159" i="54" s="1"/>
  <c r="CP160" i="54" s="1"/>
  <c r="CP161" i="54" s="1"/>
  <c r="CP162" i="54" s="1"/>
  <c r="CP163" i="54" s="1"/>
  <c r="CP164" i="54" s="1"/>
  <c r="CP165" i="54" s="1"/>
  <c r="CP166" i="54" s="1"/>
  <c r="CP167" i="54" s="1"/>
  <c r="CP168" i="54" s="1"/>
  <c r="CP169" i="54" s="1"/>
  <c r="CP170" i="54" s="1"/>
  <c r="CP171" i="54" s="1"/>
  <c r="CP172" i="54" s="1"/>
  <c r="CP173" i="54" s="1"/>
  <c r="CP174" i="54" s="1"/>
  <c r="CP175" i="54" s="1"/>
  <c r="CP176" i="54" s="1"/>
  <c r="CP177" i="54" s="1"/>
  <c r="CP178" i="54" s="1"/>
  <c r="CP179" i="54" s="1"/>
  <c r="CP180" i="54" s="1"/>
  <c r="CP181" i="54" s="1"/>
  <c r="CP182" i="54" s="1"/>
  <c r="CP183" i="54" s="1"/>
  <c r="CP184" i="54" s="1"/>
  <c r="CP185" i="54" s="1"/>
  <c r="CP186" i="54" s="1"/>
  <c r="CP187" i="54" s="1"/>
  <c r="CP188" i="54" s="1"/>
  <c r="CP189" i="54" s="1"/>
  <c r="CP190" i="54" s="1"/>
  <c r="CP191" i="54" s="1"/>
  <c r="CP192" i="54" s="1"/>
  <c r="CP193" i="54" s="1"/>
  <c r="CP194" i="54" s="1"/>
  <c r="CP195" i="54" s="1"/>
  <c r="CP196" i="54" s="1"/>
  <c r="CP197" i="54" s="1"/>
  <c r="CP198" i="54" s="1"/>
  <c r="CP199" i="54" s="1"/>
  <c r="CP200" i="54" s="1"/>
  <c r="CP201" i="54" s="1"/>
  <c r="CP202" i="54" s="1"/>
  <c r="CP203" i="54" s="1"/>
  <c r="CP204" i="54" s="1"/>
  <c r="CP205" i="54" s="1"/>
  <c r="CP206" i="54" s="1"/>
  <c r="CP207" i="54" s="1"/>
  <c r="CP208" i="54" s="1"/>
  <c r="CP209" i="54" s="1"/>
  <c r="CP210" i="54" s="1"/>
  <c r="CP211" i="54" s="1"/>
  <c r="CP212" i="54" s="1"/>
  <c r="CP213" i="54" s="1"/>
  <c r="CP214" i="54" s="1"/>
  <c r="CP215" i="54" s="1"/>
  <c r="CP216" i="54" s="1"/>
  <c r="CP217" i="54" s="1"/>
  <c r="CP218" i="54" s="1"/>
  <c r="CP219" i="54" s="1"/>
  <c r="CP220" i="54" s="1"/>
  <c r="CP221" i="54" s="1"/>
  <c r="CP222" i="54" s="1"/>
  <c r="CP223" i="54" s="1"/>
  <c r="CP224" i="54" s="1"/>
  <c r="CP225" i="54" s="1"/>
  <c r="CP226" i="54" s="1"/>
  <c r="CP227" i="54" s="1"/>
  <c r="CP228" i="54" s="1"/>
  <c r="CP229" i="54" s="1"/>
  <c r="CP230" i="54" s="1"/>
  <c r="CP231" i="54" s="1"/>
  <c r="CP232" i="54" s="1"/>
  <c r="CP233" i="54" s="1"/>
  <c r="CP234" i="54" s="1"/>
  <c r="CP235" i="54" s="1"/>
  <c r="CP236" i="54" s="1"/>
  <c r="CP237" i="54" s="1"/>
  <c r="CP238" i="54" s="1"/>
  <c r="CP239" i="54" s="1"/>
  <c r="CP240" i="54" s="1"/>
  <c r="CP241" i="54" s="1"/>
  <c r="CP242" i="54" s="1"/>
  <c r="CP243" i="54" s="1"/>
  <c r="CP244" i="54" s="1"/>
  <c r="CP245" i="54" s="1"/>
  <c r="CP246" i="54" s="1"/>
  <c r="CP247" i="54" s="1"/>
  <c r="CP248" i="54" s="1"/>
  <c r="CP249" i="54" s="1"/>
  <c r="CP250" i="54" s="1"/>
  <c r="CP251" i="54" s="1"/>
  <c r="CP252" i="54" s="1"/>
  <c r="CP253" i="54" s="1"/>
  <c r="CP254" i="54" s="1"/>
  <c r="CP255" i="54" s="1"/>
  <c r="CP256" i="54" s="1"/>
  <c r="CP257" i="54" s="1"/>
  <c r="CP258" i="54" s="1"/>
  <c r="CP259" i="54" s="1"/>
  <c r="CP260" i="54" s="1"/>
  <c r="CP261" i="54" s="1"/>
  <c r="CP262" i="54" s="1"/>
  <c r="CP263" i="54" s="1"/>
  <c r="CP264" i="54" s="1"/>
  <c r="CP265" i="54" s="1"/>
  <c r="CP266" i="54" s="1"/>
  <c r="CP267" i="54" s="1"/>
  <c r="CP268" i="54" s="1"/>
  <c r="CP269" i="54" s="1"/>
  <c r="CP270" i="54" s="1"/>
  <c r="CP271" i="54" s="1"/>
  <c r="CP272" i="54" s="1"/>
  <c r="CP273" i="54" s="1"/>
  <c r="CP274" i="54" s="1"/>
  <c r="CP275" i="54" s="1"/>
  <c r="CP276" i="54" s="1"/>
  <c r="CP277" i="54" s="1"/>
  <c r="CP278" i="54" s="1"/>
  <c r="CP279" i="54" s="1"/>
  <c r="CP280" i="54" s="1"/>
  <c r="CP281" i="54" s="1"/>
  <c r="CP282" i="54" s="1"/>
  <c r="CP283" i="54" s="1"/>
  <c r="CP284" i="54" s="1"/>
  <c r="CP285" i="54" s="1"/>
  <c r="CP286" i="54" s="1"/>
  <c r="CP287" i="54" s="1"/>
  <c r="CP288" i="54" s="1"/>
  <c r="CP289" i="54" s="1"/>
  <c r="CP290" i="54" s="1"/>
  <c r="CP291" i="54" s="1"/>
  <c r="CP292" i="54" s="1"/>
  <c r="CP293" i="54" s="1"/>
  <c r="CP294" i="54" s="1"/>
  <c r="CP295" i="54" s="1"/>
  <c r="CP296" i="54" s="1"/>
  <c r="CP297" i="54" s="1"/>
  <c r="CP298" i="54" s="1"/>
  <c r="CP299" i="54" s="1"/>
  <c r="CP300" i="54" s="1"/>
  <c r="CP301" i="54" s="1"/>
  <c r="CP302" i="54" s="1"/>
  <c r="CP303" i="54" s="1"/>
  <c r="CP304" i="54" s="1"/>
  <c r="CP305" i="54" s="1"/>
  <c r="CP306" i="54" s="1"/>
  <c r="CP307" i="54" s="1"/>
  <c r="CP308" i="54" s="1"/>
  <c r="CP309" i="54" s="1"/>
  <c r="CP310" i="54" s="1"/>
  <c r="CP311" i="54" s="1"/>
  <c r="CP312" i="54" s="1"/>
  <c r="CP313" i="54" s="1"/>
  <c r="CP314" i="54" s="1"/>
  <c r="CP315" i="54" s="1"/>
  <c r="CP316" i="54" s="1"/>
  <c r="CP317" i="54" s="1"/>
  <c r="CP318" i="54" s="1"/>
  <c r="CP319" i="54" s="1"/>
  <c r="CP320" i="54" s="1"/>
  <c r="CP321" i="54" s="1"/>
  <c r="CP322" i="54" s="1"/>
  <c r="CP323" i="54" s="1"/>
  <c r="CP324" i="54" s="1"/>
  <c r="CP325" i="54" s="1"/>
  <c r="CP326" i="54" s="1"/>
  <c r="CP327" i="54" s="1"/>
  <c r="CP328" i="54" s="1"/>
  <c r="CP329" i="54" s="1"/>
  <c r="CP330" i="54" s="1"/>
  <c r="CP331" i="54" s="1"/>
  <c r="CP332" i="54" s="1"/>
  <c r="CP333" i="54" s="1"/>
  <c r="CP334" i="54" s="1"/>
  <c r="CP335" i="54" s="1"/>
  <c r="CP336" i="54" s="1"/>
  <c r="CP337" i="54" s="1"/>
  <c r="CP338" i="54" s="1"/>
  <c r="CP339" i="54" s="1"/>
  <c r="CP340" i="54" s="1"/>
  <c r="CP341" i="54" s="1"/>
  <c r="CP342" i="54" s="1"/>
  <c r="CP343" i="54" s="1"/>
  <c r="CP344" i="54" s="1"/>
  <c r="CP345" i="54" s="1"/>
  <c r="CP346" i="54" s="1"/>
  <c r="CP347" i="54" s="1"/>
  <c r="CP348" i="54" s="1"/>
  <c r="CP349" i="54" s="1"/>
  <c r="CP350" i="54" s="1"/>
  <c r="CP351" i="54" s="1"/>
  <c r="CP352" i="54" s="1"/>
  <c r="CP353" i="54" s="1"/>
  <c r="CP354" i="54" s="1"/>
  <c r="CP355" i="54" s="1"/>
  <c r="CP356" i="54" s="1"/>
  <c r="CP357" i="54" s="1"/>
  <c r="CP358" i="54" s="1"/>
  <c r="CP359" i="54" s="1"/>
  <c r="CP360" i="54" s="1"/>
  <c r="CP361" i="54" s="1"/>
  <c r="CP362" i="54" s="1"/>
  <c r="CP363" i="54" s="1"/>
  <c r="CP364" i="54" s="1"/>
  <c r="CP365" i="54" s="1"/>
  <c r="CP366" i="54" s="1"/>
  <c r="CP367" i="54" s="1"/>
  <c r="CP368" i="54" s="1"/>
  <c r="CP369" i="54" s="1"/>
  <c r="CP370" i="54" s="1"/>
  <c r="CP371" i="54" s="1"/>
  <c r="CP372" i="54" s="1"/>
  <c r="CP373" i="54" s="1"/>
  <c r="CP374" i="54" s="1"/>
  <c r="CP375" i="54" s="1"/>
  <c r="CP376" i="54" s="1"/>
  <c r="CP377" i="54" s="1"/>
  <c r="CP378" i="54" s="1"/>
  <c r="CP379" i="54" s="1"/>
  <c r="CP380" i="54" s="1"/>
  <c r="CP381" i="54" s="1"/>
  <c r="CP382" i="54" s="1"/>
  <c r="CP383" i="54" s="1"/>
  <c r="CP384" i="54" s="1"/>
  <c r="CP385" i="54" s="1"/>
  <c r="CP386" i="54" s="1"/>
  <c r="CP387" i="54" s="1"/>
  <c r="CP388" i="54" s="1"/>
  <c r="CP389" i="54" s="1"/>
  <c r="CP390" i="54" s="1"/>
  <c r="CP391" i="54" s="1"/>
  <c r="CP392" i="54" s="1"/>
  <c r="CP393" i="54" s="1"/>
  <c r="CT102" i="54"/>
  <c r="CU102" i="54" s="1"/>
  <c r="CT101" i="54"/>
  <c r="CU101" i="54" s="1"/>
  <c r="CV96" i="54"/>
  <c r="J24" i="54"/>
  <c r="J41" i="54"/>
  <c r="J42" i="54" s="1"/>
  <c r="C40" i="49" s="1"/>
  <c r="O55" i="55" l="1"/>
  <c r="O76" i="55"/>
  <c r="O33" i="55"/>
  <c r="O40" i="55"/>
  <c r="O10" i="55"/>
  <c r="O23" i="55"/>
  <c r="O30" i="55"/>
  <c r="O19" i="55"/>
  <c r="O66" i="55"/>
  <c r="O69" i="55"/>
  <c r="O59" i="55"/>
  <c r="O70" i="55"/>
  <c r="O34" i="55"/>
  <c r="M41" i="55"/>
  <c r="M42" i="55" s="1"/>
  <c r="F41" i="49" s="1"/>
  <c r="CP97" i="55"/>
  <c r="CV92" i="55"/>
  <c r="O72" i="55"/>
  <c r="O71" i="55"/>
  <c r="O36" i="55"/>
  <c r="O35" i="55"/>
  <c r="K41" i="55"/>
  <c r="K42" i="55" s="1"/>
  <c r="D41" i="49" s="1"/>
  <c r="N41" i="55"/>
  <c r="N42" i="55" s="1"/>
  <c r="G41" i="49" s="1"/>
  <c r="M76" i="54"/>
  <c r="M30" i="54"/>
  <c r="M33" i="54"/>
  <c r="M55" i="54"/>
  <c r="M66" i="54"/>
  <c r="M35" i="54"/>
  <c r="M36" i="54"/>
  <c r="CV101" i="54"/>
  <c r="CV102" i="54" s="1"/>
  <c r="CV103" i="54" s="1"/>
  <c r="CV104" i="54" s="1"/>
  <c r="CV105" i="54" s="1"/>
  <c r="CV106" i="54" s="1"/>
  <c r="CV107" i="54" s="1"/>
  <c r="CV108" i="54" s="1"/>
  <c r="CV109" i="54" s="1"/>
  <c r="CV110" i="54" s="1"/>
  <c r="CV111" i="54" s="1"/>
  <c r="CV112" i="54" s="1"/>
  <c r="CV113" i="54" s="1"/>
  <c r="CV114" i="54" s="1"/>
  <c r="CV115" i="54" s="1"/>
  <c r="CV116" i="54" s="1"/>
  <c r="CV117" i="54" s="1"/>
  <c r="CV118" i="54" s="1"/>
  <c r="CV119" i="54" s="1"/>
  <c r="CV120" i="54" s="1"/>
  <c r="CV121" i="54" s="1"/>
  <c r="CV122" i="54" s="1"/>
  <c r="CV123" i="54" s="1"/>
  <c r="CV124" i="54" s="1"/>
  <c r="CV125" i="54" s="1"/>
  <c r="CV126" i="54" s="1"/>
  <c r="CV127" i="54" s="1"/>
  <c r="CV128" i="54" s="1"/>
  <c r="CV129" i="54" s="1"/>
  <c r="CV130" i="54" s="1"/>
  <c r="CV131" i="54" s="1"/>
  <c r="CV132" i="54" s="1"/>
  <c r="CV133" i="54" s="1"/>
  <c r="CV134" i="54" s="1"/>
  <c r="CV135" i="54" s="1"/>
  <c r="CV136" i="54" s="1"/>
  <c r="CV137" i="54" s="1"/>
  <c r="CV138" i="54" s="1"/>
  <c r="CV139" i="54" s="1"/>
  <c r="CV140" i="54" s="1"/>
  <c r="CV141" i="54" s="1"/>
  <c r="CV142" i="54" s="1"/>
  <c r="CV143" i="54" s="1"/>
  <c r="CV144" i="54" s="1"/>
  <c r="CV145" i="54" s="1"/>
  <c r="CV146" i="54" s="1"/>
  <c r="CV147" i="54" s="1"/>
  <c r="CV148" i="54" s="1"/>
  <c r="CV149" i="54" s="1"/>
  <c r="CV150" i="54" s="1"/>
  <c r="CV151" i="54" s="1"/>
  <c r="CV152" i="54" s="1"/>
  <c r="CV153" i="54" s="1"/>
  <c r="CV154" i="54" s="1"/>
  <c r="CV155" i="54" s="1"/>
  <c r="CV156" i="54" s="1"/>
  <c r="CV157" i="54" s="1"/>
  <c r="CV158" i="54" s="1"/>
  <c r="CV159" i="54" s="1"/>
  <c r="CV160" i="54" s="1"/>
  <c r="CV161" i="54" s="1"/>
  <c r="CV162" i="54" s="1"/>
  <c r="CV163" i="54" s="1"/>
  <c r="CV164" i="54" s="1"/>
  <c r="CV165" i="54" s="1"/>
  <c r="CV166" i="54" s="1"/>
  <c r="CV167" i="54" s="1"/>
  <c r="CV168" i="54" s="1"/>
  <c r="CV169" i="54" s="1"/>
  <c r="CV170" i="54" s="1"/>
  <c r="CV171" i="54" s="1"/>
  <c r="CV172" i="54" s="1"/>
  <c r="CV173" i="54" s="1"/>
  <c r="CV174" i="54" s="1"/>
  <c r="CV175" i="54" s="1"/>
  <c r="CV176" i="54" s="1"/>
  <c r="CV177" i="54" s="1"/>
  <c r="CV178" i="54" s="1"/>
  <c r="CV179" i="54" s="1"/>
  <c r="CV180" i="54" s="1"/>
  <c r="CV181" i="54" s="1"/>
  <c r="CV182" i="54" s="1"/>
  <c r="CV183" i="54" s="1"/>
  <c r="CV184" i="54" s="1"/>
  <c r="CV185" i="54" s="1"/>
  <c r="CV186" i="54" s="1"/>
  <c r="CV187" i="54" s="1"/>
  <c r="CV188" i="54" s="1"/>
  <c r="CV189" i="54" s="1"/>
  <c r="CV190" i="54" s="1"/>
  <c r="CV191" i="54" s="1"/>
  <c r="CV192" i="54" s="1"/>
  <c r="CV193" i="54" s="1"/>
  <c r="CV194" i="54" s="1"/>
  <c r="CV195" i="54" s="1"/>
  <c r="CV196" i="54" s="1"/>
  <c r="CV197" i="54" s="1"/>
  <c r="CV198" i="54" s="1"/>
  <c r="CV199" i="54" s="1"/>
  <c r="CV200" i="54" s="1"/>
  <c r="CV201" i="54" s="1"/>
  <c r="CV202" i="54" s="1"/>
  <c r="CV203" i="54" s="1"/>
  <c r="CV204" i="54" s="1"/>
  <c r="CV205" i="54" s="1"/>
  <c r="CV206" i="54" s="1"/>
  <c r="CV207" i="54" s="1"/>
  <c r="CV208" i="54" s="1"/>
  <c r="CV209" i="54" s="1"/>
  <c r="CV210" i="54" s="1"/>
  <c r="CV211" i="54" s="1"/>
  <c r="CV212" i="54" s="1"/>
  <c r="CV213" i="54" s="1"/>
  <c r="CV214" i="54" s="1"/>
  <c r="CV215" i="54" s="1"/>
  <c r="CV216" i="54" s="1"/>
  <c r="CV217" i="54" s="1"/>
  <c r="CV218" i="54" s="1"/>
  <c r="CV219" i="54" s="1"/>
  <c r="CV220" i="54" s="1"/>
  <c r="CV221" i="54" s="1"/>
  <c r="CV222" i="54" s="1"/>
  <c r="CV223" i="54" s="1"/>
  <c r="CV224" i="54" s="1"/>
  <c r="CV225" i="54" s="1"/>
  <c r="CV226" i="54" s="1"/>
  <c r="CV227" i="54" s="1"/>
  <c r="CV228" i="54" s="1"/>
  <c r="CV229" i="54" s="1"/>
  <c r="CV230" i="54" s="1"/>
  <c r="CV231" i="54" s="1"/>
  <c r="CV232" i="54" s="1"/>
  <c r="CV233" i="54" s="1"/>
  <c r="CV234" i="54" s="1"/>
  <c r="CV235" i="54" s="1"/>
  <c r="CV236" i="54" s="1"/>
  <c r="CV237" i="54" s="1"/>
  <c r="CV238" i="54" s="1"/>
  <c r="CV239" i="54" s="1"/>
  <c r="CV240" i="54" s="1"/>
  <c r="CV241" i="54" s="1"/>
  <c r="CV242" i="54" s="1"/>
  <c r="CV243" i="54" s="1"/>
  <c r="CV244" i="54" s="1"/>
  <c r="CV245" i="54" s="1"/>
  <c r="CV246" i="54" s="1"/>
  <c r="CV247" i="54" s="1"/>
  <c r="CV248" i="54" s="1"/>
  <c r="CV249" i="54" s="1"/>
  <c r="CV250" i="54" s="1"/>
  <c r="CV251" i="54" s="1"/>
  <c r="CV252" i="54" s="1"/>
  <c r="CV253" i="54" s="1"/>
  <c r="CV254" i="54" s="1"/>
  <c r="CV255" i="54" s="1"/>
  <c r="CV256" i="54" s="1"/>
  <c r="CV257" i="54" s="1"/>
  <c r="CV258" i="54" s="1"/>
  <c r="CV259" i="54" s="1"/>
  <c r="CV260" i="54" s="1"/>
  <c r="CV261" i="54" s="1"/>
  <c r="CV262" i="54" s="1"/>
  <c r="CV263" i="54" s="1"/>
  <c r="CV264" i="54" s="1"/>
  <c r="CV265" i="54" s="1"/>
  <c r="CV266" i="54" s="1"/>
  <c r="CV267" i="54" s="1"/>
  <c r="CV268" i="54" s="1"/>
  <c r="CV269" i="54" s="1"/>
  <c r="CV270" i="54" s="1"/>
  <c r="CV271" i="54" s="1"/>
  <c r="CV272" i="54" s="1"/>
  <c r="CV273" i="54" s="1"/>
  <c r="CV274" i="54" s="1"/>
  <c r="CV275" i="54" s="1"/>
  <c r="CV276" i="54" s="1"/>
  <c r="CV277" i="54" s="1"/>
  <c r="CV278" i="54" s="1"/>
  <c r="CV279" i="54" s="1"/>
  <c r="CV280" i="54" s="1"/>
  <c r="CV281" i="54" s="1"/>
  <c r="CV282" i="54" s="1"/>
  <c r="CV283" i="54" s="1"/>
  <c r="CV284" i="54" s="1"/>
  <c r="CV285" i="54" s="1"/>
  <c r="CV286" i="54" s="1"/>
  <c r="CV287" i="54" s="1"/>
  <c r="CV288" i="54" s="1"/>
  <c r="CV289" i="54" s="1"/>
  <c r="CV290" i="54" s="1"/>
  <c r="CV291" i="54" s="1"/>
  <c r="CV292" i="54" s="1"/>
  <c r="CV293" i="54" s="1"/>
  <c r="CV294" i="54" s="1"/>
  <c r="CV295" i="54" s="1"/>
  <c r="CV296" i="54" s="1"/>
  <c r="CV297" i="54" s="1"/>
  <c r="CV298" i="54" s="1"/>
  <c r="CV299" i="54" s="1"/>
  <c r="CV300" i="54" s="1"/>
  <c r="CV301" i="54" s="1"/>
  <c r="CV302" i="54" s="1"/>
  <c r="CV303" i="54" s="1"/>
  <c r="CV304" i="54" s="1"/>
  <c r="CV305" i="54" s="1"/>
  <c r="CV306" i="54" s="1"/>
  <c r="CV307" i="54" s="1"/>
  <c r="CV308" i="54" s="1"/>
  <c r="CV309" i="54" s="1"/>
  <c r="CV310" i="54" s="1"/>
  <c r="CV311" i="54" s="1"/>
  <c r="CV312" i="54" s="1"/>
  <c r="CV313" i="54" s="1"/>
  <c r="CV314" i="54" s="1"/>
  <c r="CV315" i="54" s="1"/>
  <c r="CV316" i="54" s="1"/>
  <c r="CV317" i="54" s="1"/>
  <c r="CV318" i="54" s="1"/>
  <c r="CV319" i="54" s="1"/>
  <c r="CV320" i="54" s="1"/>
  <c r="CV321" i="54" s="1"/>
  <c r="CV322" i="54" s="1"/>
  <c r="CV323" i="54" s="1"/>
  <c r="CV324" i="54" s="1"/>
  <c r="CV325" i="54" s="1"/>
  <c r="CV326" i="54" s="1"/>
  <c r="CV327" i="54" s="1"/>
  <c r="CV328" i="54" s="1"/>
  <c r="CV329" i="54" s="1"/>
  <c r="CV330" i="54" s="1"/>
  <c r="CV331" i="54" s="1"/>
  <c r="CV332" i="54" s="1"/>
  <c r="CV333" i="54" s="1"/>
  <c r="CV334" i="54" s="1"/>
  <c r="CV335" i="54" s="1"/>
  <c r="CV336" i="54" s="1"/>
  <c r="CV337" i="54" s="1"/>
  <c r="CV338" i="54" s="1"/>
  <c r="CV339" i="54" s="1"/>
  <c r="CV340" i="54" s="1"/>
  <c r="CV341" i="54" s="1"/>
  <c r="CV342" i="54" s="1"/>
  <c r="CV343" i="54" s="1"/>
  <c r="CV344" i="54" s="1"/>
  <c r="CV345" i="54" s="1"/>
  <c r="CV346" i="54" s="1"/>
  <c r="CV347" i="54" s="1"/>
  <c r="CV348" i="54" s="1"/>
  <c r="CV349" i="54" s="1"/>
  <c r="CV350" i="54" s="1"/>
  <c r="CV351" i="54" s="1"/>
  <c r="CV352" i="54" s="1"/>
  <c r="CV353" i="54" s="1"/>
  <c r="CV354" i="54" s="1"/>
  <c r="CV355" i="54" s="1"/>
  <c r="CV356" i="54" s="1"/>
  <c r="CV357" i="54" s="1"/>
  <c r="CV358" i="54" s="1"/>
  <c r="CV359" i="54" s="1"/>
  <c r="CV360" i="54" s="1"/>
  <c r="CV361" i="54" s="1"/>
  <c r="CV362" i="54" s="1"/>
  <c r="CV363" i="54" s="1"/>
  <c r="CV364" i="54" s="1"/>
  <c r="CV365" i="54" s="1"/>
  <c r="CV366" i="54" s="1"/>
  <c r="CV367" i="54" s="1"/>
  <c r="CV368" i="54" s="1"/>
  <c r="CV369" i="54" s="1"/>
  <c r="CV370" i="54" s="1"/>
  <c r="CV371" i="54" s="1"/>
  <c r="CV372" i="54" s="1"/>
  <c r="CV373" i="54" s="1"/>
  <c r="CV374" i="54" s="1"/>
  <c r="CV375" i="54" s="1"/>
  <c r="CV376" i="54" s="1"/>
  <c r="CV377" i="54" s="1"/>
  <c r="CV378" i="54" s="1"/>
  <c r="CV379" i="54" s="1"/>
  <c r="CV380" i="54" s="1"/>
  <c r="CV381" i="54" s="1"/>
  <c r="CV382" i="54" s="1"/>
  <c r="CV383" i="54" s="1"/>
  <c r="CV384" i="54" s="1"/>
  <c r="CV385" i="54" s="1"/>
  <c r="CV386" i="54" s="1"/>
  <c r="CV387" i="54" s="1"/>
  <c r="CV388" i="54" s="1"/>
  <c r="CV389" i="54" s="1"/>
  <c r="CV390" i="54" s="1"/>
  <c r="CV391" i="54" s="1"/>
  <c r="CV392" i="54" s="1"/>
  <c r="CV393" i="54" s="1"/>
  <c r="M34" i="54"/>
  <c r="M69" i="54"/>
  <c r="M19" i="54"/>
  <c r="M40" i="54"/>
  <c r="M59" i="54"/>
  <c r="M60" i="54" s="1"/>
  <c r="M72" i="54"/>
  <c r="M71" i="54"/>
  <c r="M10" i="54"/>
  <c r="M15" i="54" s="1"/>
  <c r="M16" i="54" s="1"/>
  <c r="M23" i="54"/>
  <c r="L41" i="54"/>
  <c r="L42" i="54" s="1"/>
  <c r="E40" i="49" s="1"/>
  <c r="CV97" i="54"/>
  <c r="CV98" i="54" s="1"/>
  <c r="CV99" i="54" s="1"/>
  <c r="CV100" i="54" s="1"/>
  <c r="L60" i="54"/>
  <c r="L24" i="54"/>
  <c r="CQ390" i="54"/>
  <c r="CQ393" i="54"/>
  <c r="CQ389" i="54"/>
  <c r="CQ392" i="54"/>
  <c r="CQ391" i="54"/>
  <c r="CQ388" i="54"/>
  <c r="CQ384" i="54"/>
  <c r="CQ383" i="54"/>
  <c r="CQ381" i="54"/>
  <c r="CQ385" i="54"/>
  <c r="CQ380" i="54"/>
  <c r="CQ387" i="54"/>
  <c r="CQ379" i="54"/>
  <c r="CQ376" i="54"/>
  <c r="CQ372" i="54"/>
  <c r="CQ365" i="54"/>
  <c r="CQ382" i="54"/>
  <c r="CQ368" i="54"/>
  <c r="CQ364" i="54"/>
  <c r="CQ377" i="54"/>
  <c r="CQ375" i="54"/>
  <c r="CQ373" i="54"/>
  <c r="CQ371" i="54"/>
  <c r="CQ369" i="54"/>
  <c r="CQ366" i="54"/>
  <c r="CQ360" i="54"/>
  <c r="CQ356" i="54"/>
  <c r="CQ352" i="54"/>
  <c r="CQ348" i="54"/>
  <c r="CQ344" i="54"/>
  <c r="CQ367" i="54"/>
  <c r="CQ363" i="54"/>
  <c r="CQ359" i="54"/>
  <c r="CQ355" i="54"/>
  <c r="CQ351" i="54"/>
  <c r="CQ347" i="54"/>
  <c r="CQ341" i="54"/>
  <c r="CQ337" i="54"/>
  <c r="CQ333" i="54"/>
  <c r="CQ386" i="54"/>
  <c r="CQ378" i="54"/>
  <c r="CQ370" i="54"/>
  <c r="CQ361" i="54"/>
  <c r="CQ357" i="54"/>
  <c r="CQ353" i="54"/>
  <c r="CQ349" i="54"/>
  <c r="CQ345" i="54"/>
  <c r="CQ340" i="54"/>
  <c r="CQ336" i="54"/>
  <c r="CQ332" i="54"/>
  <c r="CQ374" i="54"/>
  <c r="CQ342" i="54"/>
  <c r="CQ338" i="54"/>
  <c r="CQ334" i="54"/>
  <c r="CQ330" i="54"/>
  <c r="CQ328" i="54"/>
  <c r="CQ324" i="54"/>
  <c r="CQ320" i="54"/>
  <c r="CQ316" i="54"/>
  <c r="CQ312" i="54"/>
  <c r="CQ308" i="54"/>
  <c r="CQ304" i="54"/>
  <c r="CQ300" i="54"/>
  <c r="CQ296" i="54"/>
  <c r="CQ292" i="54"/>
  <c r="CQ343" i="54"/>
  <c r="CQ339" i="54"/>
  <c r="CQ335" i="54"/>
  <c r="CQ331" i="54"/>
  <c r="CQ327" i="54"/>
  <c r="CQ323" i="54"/>
  <c r="CQ319" i="54"/>
  <c r="CQ315" i="54"/>
  <c r="CQ311" i="54"/>
  <c r="CQ307" i="54"/>
  <c r="CQ303" i="54"/>
  <c r="CQ299" i="54"/>
  <c r="CQ295" i="54"/>
  <c r="CQ291" i="54"/>
  <c r="CQ326" i="54"/>
  <c r="CQ322" i="54"/>
  <c r="CQ318" i="54"/>
  <c r="CQ314" i="54"/>
  <c r="CQ310" i="54"/>
  <c r="CQ306" i="54"/>
  <c r="CQ302" i="54"/>
  <c r="CQ298" i="54"/>
  <c r="CQ294" i="54"/>
  <c r="CQ290" i="54"/>
  <c r="CQ288" i="54"/>
  <c r="CQ284" i="54"/>
  <c r="CQ280" i="54"/>
  <c r="CQ276" i="54"/>
  <c r="CQ272" i="54"/>
  <c r="CQ268" i="54"/>
  <c r="CQ264" i="54"/>
  <c r="CQ362" i="54"/>
  <c r="CQ354" i="54"/>
  <c r="CQ346" i="54"/>
  <c r="CQ287" i="54"/>
  <c r="CQ283" i="54"/>
  <c r="CQ279" i="54"/>
  <c r="CQ275" i="54"/>
  <c r="CQ271" i="54"/>
  <c r="CQ267" i="54"/>
  <c r="CQ263" i="54"/>
  <c r="CQ258" i="54"/>
  <c r="CQ254" i="54"/>
  <c r="CQ250" i="54"/>
  <c r="CQ246" i="54"/>
  <c r="CQ242" i="54"/>
  <c r="CQ238" i="54"/>
  <c r="CQ234" i="54"/>
  <c r="CQ230" i="54"/>
  <c r="CQ226" i="54"/>
  <c r="CQ222" i="54"/>
  <c r="CQ218" i="54"/>
  <c r="CQ214" i="54"/>
  <c r="CQ210" i="54"/>
  <c r="CQ206" i="54"/>
  <c r="CQ202" i="54"/>
  <c r="CQ198" i="54"/>
  <c r="CQ350" i="54"/>
  <c r="CQ285" i="54"/>
  <c r="CQ281" i="54"/>
  <c r="CQ277" i="54"/>
  <c r="CQ273" i="54"/>
  <c r="CQ269" i="54"/>
  <c r="CQ265" i="54"/>
  <c r="CQ261" i="54"/>
  <c r="CQ257" i="54"/>
  <c r="CQ253" i="54"/>
  <c r="CQ249" i="54"/>
  <c r="CQ245" i="54"/>
  <c r="CQ241" i="54"/>
  <c r="CQ237" i="54"/>
  <c r="CQ233" i="54"/>
  <c r="CQ229" i="54"/>
  <c r="CQ225" i="54"/>
  <c r="CQ221" i="54"/>
  <c r="CQ217" i="54"/>
  <c r="CQ213" i="54"/>
  <c r="CQ209" i="54"/>
  <c r="CQ205" i="54"/>
  <c r="CQ201" i="54"/>
  <c r="CQ197" i="54"/>
  <c r="CQ193" i="54"/>
  <c r="CQ189" i="54"/>
  <c r="CQ185" i="54"/>
  <c r="CQ181" i="54"/>
  <c r="CQ358" i="54"/>
  <c r="CQ177" i="54"/>
  <c r="CQ173" i="54"/>
  <c r="CQ169" i="54"/>
  <c r="CQ165" i="54"/>
  <c r="CQ161" i="54"/>
  <c r="CQ157" i="54"/>
  <c r="CQ153" i="54"/>
  <c r="CQ149" i="54"/>
  <c r="CQ145" i="54"/>
  <c r="CQ141" i="54"/>
  <c r="CQ137" i="54"/>
  <c r="CQ133" i="54"/>
  <c r="CQ129" i="54"/>
  <c r="CQ325" i="54"/>
  <c r="CQ317" i="54"/>
  <c r="CQ309" i="54"/>
  <c r="CQ301" i="54"/>
  <c r="CQ293" i="54"/>
  <c r="CQ196" i="54"/>
  <c r="CQ195" i="54"/>
  <c r="CQ194" i="54"/>
  <c r="CQ192" i="54"/>
  <c r="CQ191" i="54"/>
  <c r="CQ190" i="54"/>
  <c r="CQ188" i="54"/>
  <c r="CQ187" i="54"/>
  <c r="CQ186" i="54"/>
  <c r="CQ184" i="54"/>
  <c r="CQ183" i="54"/>
  <c r="CQ182" i="54"/>
  <c r="CQ180" i="54"/>
  <c r="CQ176" i="54"/>
  <c r="CQ172" i="54"/>
  <c r="CQ168" i="54"/>
  <c r="CQ164" i="54"/>
  <c r="CQ160" i="54"/>
  <c r="CQ156" i="54"/>
  <c r="CQ152" i="54"/>
  <c r="CQ148" i="54"/>
  <c r="CQ144" i="54"/>
  <c r="CQ140" i="54"/>
  <c r="CQ136" i="54"/>
  <c r="CQ132" i="54"/>
  <c r="CQ128" i="54"/>
  <c r="CQ124" i="54"/>
  <c r="CQ120" i="54"/>
  <c r="CQ116" i="54"/>
  <c r="CQ321" i="54"/>
  <c r="CQ305" i="54"/>
  <c r="CQ289" i="54"/>
  <c r="CQ178" i="54"/>
  <c r="CQ174" i="54"/>
  <c r="CQ170" i="54"/>
  <c r="CQ166" i="54"/>
  <c r="CQ162" i="54"/>
  <c r="CQ158" i="54"/>
  <c r="CQ154" i="54"/>
  <c r="CQ150" i="54"/>
  <c r="CQ146" i="54"/>
  <c r="CQ142" i="54"/>
  <c r="CQ138" i="54"/>
  <c r="CQ134" i="54"/>
  <c r="CQ130" i="54"/>
  <c r="CQ286" i="54"/>
  <c r="CQ278" i="54"/>
  <c r="CQ270" i="54"/>
  <c r="CQ262" i="54"/>
  <c r="CQ259" i="54"/>
  <c r="CQ255" i="54"/>
  <c r="CQ251" i="54"/>
  <c r="CQ247" i="54"/>
  <c r="CQ243" i="54"/>
  <c r="CQ239" i="54"/>
  <c r="CQ235" i="54"/>
  <c r="CQ231" i="54"/>
  <c r="CQ227" i="54"/>
  <c r="CQ223" i="54"/>
  <c r="CQ219" i="54"/>
  <c r="CQ215" i="54"/>
  <c r="CQ211" i="54"/>
  <c r="CQ207" i="54"/>
  <c r="CQ203" i="54"/>
  <c r="CQ199" i="54"/>
  <c r="CQ179" i="54"/>
  <c r="CQ175" i="54"/>
  <c r="CQ171" i="54"/>
  <c r="CQ167" i="54"/>
  <c r="CQ163" i="54"/>
  <c r="CQ159" i="54"/>
  <c r="CQ155" i="54"/>
  <c r="CQ151" i="54"/>
  <c r="CQ147" i="54"/>
  <c r="CQ143" i="54"/>
  <c r="CQ139" i="54"/>
  <c r="CQ135" i="54"/>
  <c r="CQ131" i="54"/>
  <c r="CQ329" i="54"/>
  <c r="CQ313" i="54"/>
  <c r="CQ297" i="54"/>
  <c r="CQ274" i="54"/>
  <c r="CQ126" i="54"/>
  <c r="CQ122" i="54"/>
  <c r="CQ113" i="54"/>
  <c r="CQ109" i="54"/>
  <c r="CQ107" i="54"/>
  <c r="CQ105" i="54"/>
  <c r="CQ103" i="54"/>
  <c r="CQ101" i="54"/>
  <c r="CQ99" i="54"/>
  <c r="CQ97" i="54"/>
  <c r="CQ95" i="54"/>
  <c r="CQ125" i="54"/>
  <c r="CQ123" i="54"/>
  <c r="CQ121" i="54"/>
  <c r="CQ108" i="54"/>
  <c r="CQ102" i="54"/>
  <c r="CQ100" i="54"/>
  <c r="CQ96" i="54"/>
  <c r="CQ94" i="54"/>
  <c r="CQ256" i="54"/>
  <c r="CQ248" i="54"/>
  <c r="CQ224" i="54"/>
  <c r="CQ216" i="54"/>
  <c r="CQ208" i="54"/>
  <c r="CQ110" i="54"/>
  <c r="CQ260" i="54"/>
  <c r="CQ252" i="54"/>
  <c r="CQ244" i="54"/>
  <c r="CQ236" i="54"/>
  <c r="CQ228" i="54"/>
  <c r="CQ220" i="54"/>
  <c r="CQ212" i="54"/>
  <c r="CQ204" i="54"/>
  <c r="CQ119" i="54"/>
  <c r="CQ118" i="54"/>
  <c r="CQ117" i="54"/>
  <c r="CQ115" i="54"/>
  <c r="CQ114" i="54"/>
  <c r="CQ112" i="54"/>
  <c r="CP92" i="54"/>
  <c r="CQ282" i="54"/>
  <c r="CQ266" i="54"/>
  <c r="CQ127" i="54"/>
  <c r="CQ111" i="54"/>
  <c r="CQ106" i="54"/>
  <c r="CQ104" i="54"/>
  <c r="CQ98" i="54"/>
  <c r="CQ240" i="54"/>
  <c r="CQ232" i="54"/>
  <c r="CQ200" i="54"/>
  <c r="P40" i="55" l="1"/>
  <c r="P10" i="55"/>
  <c r="P15" i="55" s="1"/>
  <c r="P16" i="55" s="1"/>
  <c r="P55" i="55"/>
  <c r="P69" i="55"/>
  <c r="P23" i="55"/>
  <c r="P34" i="55"/>
  <c r="P66" i="55"/>
  <c r="P19" i="55"/>
  <c r="P30" i="55"/>
  <c r="P59" i="55"/>
  <c r="P73" i="55" s="1"/>
  <c r="P70" i="55"/>
  <c r="P33" i="55"/>
  <c r="P76" i="55"/>
  <c r="O60" i="55"/>
  <c r="O73" i="55"/>
  <c r="O24" i="55"/>
  <c r="O37" i="55"/>
  <c r="O15" i="55"/>
  <c r="O16" i="55" s="1"/>
  <c r="O41" i="55" s="1"/>
  <c r="O42" i="55" s="1"/>
  <c r="H41" i="49" s="1"/>
  <c r="CP98" i="55"/>
  <c r="P36" i="55"/>
  <c r="P35" i="55"/>
  <c r="P72" i="55"/>
  <c r="P71" i="55"/>
  <c r="N23" i="54"/>
  <c r="N36" i="54"/>
  <c r="N35" i="54"/>
  <c r="N34" i="54"/>
  <c r="N55" i="54"/>
  <c r="N66" i="54"/>
  <c r="N10" i="54"/>
  <c r="N40" i="54"/>
  <c r="N69" i="54"/>
  <c r="N19" i="54"/>
  <c r="N30" i="54"/>
  <c r="N59" i="54"/>
  <c r="N72" i="54"/>
  <c r="N71" i="54"/>
  <c r="N33" i="54"/>
  <c r="N76" i="54"/>
  <c r="DB115" i="54"/>
  <c r="DB248" i="54"/>
  <c r="DB99" i="54"/>
  <c r="DB143" i="54"/>
  <c r="DB239" i="54"/>
  <c r="DB111" i="54"/>
  <c r="DB244" i="54"/>
  <c r="DB102" i="54"/>
  <c r="DB101" i="54"/>
  <c r="DB98" i="54"/>
  <c r="DB127" i="54"/>
  <c r="DB112" i="54"/>
  <c r="DB118" i="54"/>
  <c r="DB220" i="54"/>
  <c r="DB252" i="54"/>
  <c r="DB216" i="54"/>
  <c r="DB94" i="54"/>
  <c r="CW94" i="54"/>
  <c r="CW95" i="54" s="1"/>
  <c r="CW96" i="54" s="1"/>
  <c r="CW97" i="54" s="1"/>
  <c r="DB108" i="54"/>
  <c r="DB95" i="54"/>
  <c r="DB103" i="54"/>
  <c r="DB113" i="54"/>
  <c r="DB297" i="54"/>
  <c r="DB135" i="54"/>
  <c r="DB151" i="54"/>
  <c r="DB167" i="54"/>
  <c r="DB199" i="54"/>
  <c r="DB215" i="54"/>
  <c r="DB231" i="54"/>
  <c r="DB247" i="54"/>
  <c r="DB262" i="54"/>
  <c r="DB130" i="54"/>
  <c r="DB146" i="54"/>
  <c r="DB162" i="54"/>
  <c r="DB178" i="54"/>
  <c r="DB116" i="54"/>
  <c r="DB132" i="54"/>
  <c r="DB148" i="54"/>
  <c r="DB164" i="54"/>
  <c r="DB180" i="54"/>
  <c r="DB186" i="54"/>
  <c r="DB191" i="54"/>
  <c r="DB196" i="54"/>
  <c r="DB317" i="54"/>
  <c r="DB137" i="54"/>
  <c r="DB153" i="54"/>
  <c r="DB169" i="54"/>
  <c r="DB181" i="54"/>
  <c r="DB197" i="54"/>
  <c r="DB213" i="54"/>
  <c r="DB229" i="54"/>
  <c r="DB245" i="54"/>
  <c r="DB261" i="54"/>
  <c r="DB277" i="54"/>
  <c r="DB198" i="54"/>
  <c r="DB214" i="54"/>
  <c r="DB230" i="54"/>
  <c r="DB246" i="54"/>
  <c r="DB263" i="54"/>
  <c r="DB279" i="54"/>
  <c r="DB354" i="54"/>
  <c r="DB272" i="54"/>
  <c r="DB288" i="54"/>
  <c r="DB302" i="54"/>
  <c r="DB318" i="54"/>
  <c r="DB295" i="54"/>
  <c r="DB311" i="54"/>
  <c r="DB327" i="54"/>
  <c r="DB343" i="54"/>
  <c r="DB304" i="54"/>
  <c r="DB320" i="54"/>
  <c r="DB334" i="54"/>
  <c r="DB332" i="54"/>
  <c r="DB349" i="54"/>
  <c r="DB370" i="54"/>
  <c r="DB337" i="54"/>
  <c r="DB355" i="54"/>
  <c r="DB344" i="54"/>
  <c r="DB360" i="54"/>
  <c r="DB373" i="54"/>
  <c r="DB368" i="54"/>
  <c r="DB376" i="54"/>
  <c r="DB385" i="54"/>
  <c r="DB388" i="54"/>
  <c r="DB393" i="54"/>
  <c r="CV92" i="54"/>
  <c r="DB92" i="54" s="1"/>
  <c r="DB282" i="54"/>
  <c r="DB110" i="54"/>
  <c r="DB107" i="54"/>
  <c r="DB159" i="54"/>
  <c r="DB223" i="54"/>
  <c r="DB212" i="54"/>
  <c r="DB256" i="54"/>
  <c r="DB200" i="54"/>
  <c r="DB104" i="54"/>
  <c r="DB266" i="54"/>
  <c r="DB114" i="54"/>
  <c r="DB119" i="54"/>
  <c r="DB228" i="54"/>
  <c r="DB260" i="54"/>
  <c r="DB224" i="54"/>
  <c r="DB96" i="54"/>
  <c r="DB121" i="54"/>
  <c r="DB97" i="54"/>
  <c r="DB105" i="54"/>
  <c r="DB122" i="54"/>
  <c r="DB313" i="54"/>
  <c r="DB139" i="54"/>
  <c r="DB155" i="54"/>
  <c r="DB171" i="54"/>
  <c r="DB203" i="54"/>
  <c r="DB219" i="54"/>
  <c r="DB235" i="54"/>
  <c r="DB251" i="54"/>
  <c r="DB270" i="54"/>
  <c r="DB134" i="54"/>
  <c r="DB150" i="54"/>
  <c r="DB166" i="54"/>
  <c r="DB289" i="54"/>
  <c r="DB120" i="54"/>
  <c r="DB136" i="54"/>
  <c r="DB152" i="54"/>
  <c r="DB168" i="54"/>
  <c r="DB182" i="54"/>
  <c r="DB187" i="54"/>
  <c r="DB192" i="54"/>
  <c r="DB293" i="54"/>
  <c r="DB325" i="54"/>
  <c r="DB141" i="54"/>
  <c r="DB157" i="54"/>
  <c r="DB173" i="54"/>
  <c r="DB185" i="54"/>
  <c r="DB201" i="54"/>
  <c r="DB217" i="54"/>
  <c r="DB233" i="54"/>
  <c r="DB249" i="54"/>
  <c r="DB265" i="54"/>
  <c r="DB281" i="54"/>
  <c r="DB202" i="54"/>
  <c r="DB218" i="54"/>
  <c r="DB234" i="54"/>
  <c r="DB250" i="54"/>
  <c r="DB267" i="54"/>
  <c r="DB283" i="54"/>
  <c r="DB362" i="54"/>
  <c r="DB276" i="54"/>
  <c r="DB290" i="54"/>
  <c r="DB306" i="54"/>
  <c r="DB322" i="54"/>
  <c r="DB299" i="54"/>
  <c r="DB315" i="54"/>
  <c r="DB331" i="54"/>
  <c r="DB292" i="54"/>
  <c r="DB308" i="54"/>
  <c r="DB324" i="54"/>
  <c r="DB338" i="54"/>
  <c r="DB336" i="54"/>
  <c r="DB353" i="54"/>
  <c r="DB378" i="54"/>
  <c r="DB341" i="54"/>
  <c r="DB359" i="54"/>
  <c r="DB348" i="54"/>
  <c r="DB366" i="54"/>
  <c r="DB375" i="54"/>
  <c r="DB382" i="54"/>
  <c r="DB379" i="54"/>
  <c r="DB381" i="54"/>
  <c r="DB391" i="54"/>
  <c r="DB390" i="54"/>
  <c r="M24" i="54"/>
  <c r="DB232" i="54"/>
  <c r="DB204" i="54"/>
  <c r="DB100" i="54"/>
  <c r="DB126" i="54"/>
  <c r="DB175" i="54"/>
  <c r="DB255" i="54"/>
  <c r="DB278" i="54"/>
  <c r="DB138" i="54"/>
  <c r="DB154" i="54"/>
  <c r="DB170" i="54"/>
  <c r="DB305" i="54"/>
  <c r="DB124" i="54"/>
  <c r="DB140" i="54"/>
  <c r="DB156" i="54"/>
  <c r="DB172" i="54"/>
  <c r="DB183" i="54"/>
  <c r="DB188" i="54"/>
  <c r="DB194" i="54"/>
  <c r="DB301" i="54"/>
  <c r="DB129" i="54"/>
  <c r="DB145" i="54"/>
  <c r="DB161" i="54"/>
  <c r="DB177" i="54"/>
  <c r="DB189" i="54"/>
  <c r="DB205" i="54"/>
  <c r="DB221" i="54"/>
  <c r="DB237" i="54"/>
  <c r="DB253" i="54"/>
  <c r="DB269" i="54"/>
  <c r="DB285" i="54"/>
  <c r="DB206" i="54"/>
  <c r="DB222" i="54"/>
  <c r="DB238" i="54"/>
  <c r="DB254" i="54"/>
  <c r="DB271" i="54"/>
  <c r="DB287" i="54"/>
  <c r="DB264" i="54"/>
  <c r="DB280" i="54"/>
  <c r="DB294" i="54"/>
  <c r="DB310" i="54"/>
  <c r="DB326" i="54"/>
  <c r="DB303" i="54"/>
  <c r="DB319" i="54"/>
  <c r="DB335" i="54"/>
  <c r="DB296" i="54"/>
  <c r="DB312" i="54"/>
  <c r="DB328" i="54"/>
  <c r="DB342" i="54"/>
  <c r="DB340" i="54"/>
  <c r="DB357" i="54"/>
  <c r="DB386" i="54"/>
  <c r="DB347" i="54"/>
  <c r="DB363" i="54"/>
  <c r="DB352" i="54"/>
  <c r="DB369" i="54"/>
  <c r="DB377" i="54"/>
  <c r="DB365" i="54"/>
  <c r="DB387" i="54"/>
  <c r="DB383" i="54"/>
  <c r="DB392" i="54"/>
  <c r="DB106" i="54"/>
  <c r="DB236" i="54"/>
  <c r="DB123" i="54"/>
  <c r="DB329" i="54"/>
  <c r="DB207" i="54"/>
  <c r="DB240" i="54"/>
  <c r="DB117" i="54"/>
  <c r="DB208" i="54"/>
  <c r="DB125" i="54"/>
  <c r="DB109" i="54"/>
  <c r="DB274" i="54"/>
  <c r="DB131" i="54"/>
  <c r="DB147" i="54"/>
  <c r="DB163" i="54"/>
  <c r="DB179" i="54"/>
  <c r="DB211" i="54"/>
  <c r="DB227" i="54"/>
  <c r="DB243" i="54"/>
  <c r="DB259" i="54"/>
  <c r="DB286" i="54"/>
  <c r="DB142" i="54"/>
  <c r="DB158" i="54"/>
  <c r="DB174" i="54"/>
  <c r="DB321" i="54"/>
  <c r="DB128" i="54"/>
  <c r="DB144" i="54"/>
  <c r="DB160" i="54"/>
  <c r="DB176" i="54"/>
  <c r="DB184" i="54"/>
  <c r="DB190" i="54"/>
  <c r="DB195" i="54"/>
  <c r="DB309" i="54"/>
  <c r="DB133" i="54"/>
  <c r="DB149" i="54"/>
  <c r="DB165" i="54"/>
  <c r="DB358" i="54"/>
  <c r="DB193" i="54"/>
  <c r="DB209" i="54"/>
  <c r="DB225" i="54"/>
  <c r="DB241" i="54"/>
  <c r="DB257" i="54"/>
  <c r="DB273" i="54"/>
  <c r="DB350" i="54"/>
  <c r="DB210" i="54"/>
  <c r="DB226" i="54"/>
  <c r="DB242" i="54"/>
  <c r="DB258" i="54"/>
  <c r="DB275" i="54"/>
  <c r="DB346" i="54"/>
  <c r="DB268" i="54"/>
  <c r="DB284" i="54"/>
  <c r="DB298" i="54"/>
  <c r="DB314" i="54"/>
  <c r="DB291" i="54"/>
  <c r="DB307" i="54"/>
  <c r="DB323" i="54"/>
  <c r="DB339" i="54"/>
  <c r="DB300" i="54"/>
  <c r="DB316" i="54"/>
  <c r="DB330" i="54"/>
  <c r="DB374" i="54"/>
  <c r="DB345" i="54"/>
  <c r="DB361" i="54"/>
  <c r="DB333" i="54"/>
  <c r="DB351" i="54"/>
  <c r="DB367" i="54"/>
  <c r="DB356" i="54"/>
  <c r="DB371" i="54"/>
  <c r="DB364" i="54"/>
  <c r="DB372" i="54"/>
  <c r="DB380" i="54"/>
  <c r="DB384" i="54"/>
  <c r="DB389" i="54"/>
  <c r="N60" i="54" l="1"/>
  <c r="P60" i="55"/>
  <c r="P24" i="55"/>
  <c r="Q19" i="55"/>
  <c r="Q30" i="55"/>
  <c r="Q34" i="55"/>
  <c r="Q55" i="55"/>
  <c r="Q66" i="55"/>
  <c r="Q33" i="55"/>
  <c r="Q76" i="55"/>
  <c r="Q40" i="55"/>
  <c r="Q69" i="55"/>
  <c r="Q10" i="55"/>
  <c r="Q15" i="55" s="1"/>
  <c r="Q16" i="55" s="1"/>
  <c r="Q23" i="55"/>
  <c r="Q59" i="55"/>
  <c r="Q70" i="55"/>
  <c r="CP99" i="55"/>
  <c r="P37" i="55"/>
  <c r="P41" i="55" s="1"/>
  <c r="P42" i="55" s="1"/>
  <c r="I41" i="49" s="1"/>
  <c r="Q36" i="55"/>
  <c r="Q35" i="55"/>
  <c r="Q72" i="55"/>
  <c r="Q71" i="55"/>
  <c r="O55" i="54"/>
  <c r="O71" i="54"/>
  <c r="O72" i="54"/>
  <c r="O19" i="54"/>
  <c r="O30" i="54"/>
  <c r="O69" i="54"/>
  <c r="O59" i="54"/>
  <c r="O33" i="54"/>
  <c r="O23" i="54"/>
  <c r="O36" i="54"/>
  <c r="O35" i="54"/>
  <c r="O34" i="54"/>
  <c r="O76" i="54"/>
  <c r="O66" i="54"/>
  <c r="O10" i="54"/>
  <c r="O15" i="54" s="1"/>
  <c r="O16" i="54" s="1"/>
  <c r="O40" i="54"/>
  <c r="CX97" i="54"/>
  <c r="CX96" i="54"/>
  <c r="N24" i="54"/>
  <c r="CW98" i="54"/>
  <c r="M41" i="54"/>
  <c r="M42" i="54" s="1"/>
  <c r="F40" i="49" s="1"/>
  <c r="N15" i="54"/>
  <c r="N16" i="54" s="1"/>
  <c r="CX95" i="54"/>
  <c r="CX94" i="54"/>
  <c r="Q60" i="55" l="1"/>
  <c r="Q24" i="55"/>
  <c r="O24" i="54"/>
  <c r="Q73" i="55"/>
  <c r="R69" i="55"/>
  <c r="R23" i="55"/>
  <c r="R37" i="55" s="1"/>
  <c r="R59" i="55"/>
  <c r="R73" i="55" s="1"/>
  <c r="R10" i="55"/>
  <c r="R15" i="55" s="1"/>
  <c r="R16" i="55" s="1"/>
  <c r="R40" i="55"/>
  <c r="R55" i="55"/>
  <c r="R70" i="55"/>
  <c r="R19" i="55"/>
  <c r="R30" i="55"/>
  <c r="R34" i="55"/>
  <c r="R76" i="55"/>
  <c r="R66" i="55"/>
  <c r="R33" i="55"/>
  <c r="CP100" i="55"/>
  <c r="Q37" i="55"/>
  <c r="Q41" i="55" s="1"/>
  <c r="Q42" i="55" s="1"/>
  <c r="J41" i="49" s="1"/>
  <c r="R72" i="55"/>
  <c r="R71" i="55"/>
  <c r="R36" i="55"/>
  <c r="R35" i="55"/>
  <c r="P30" i="54"/>
  <c r="P59" i="54"/>
  <c r="P76" i="54"/>
  <c r="P69" i="54"/>
  <c r="P19" i="54"/>
  <c r="P34" i="54"/>
  <c r="P35" i="54"/>
  <c r="P36" i="54"/>
  <c r="P66" i="54"/>
  <c r="P23" i="54"/>
  <c r="P10" i="54"/>
  <c r="P15" i="54" s="1"/>
  <c r="P16" i="54" s="1"/>
  <c r="P40" i="54"/>
  <c r="P33" i="54"/>
  <c r="P55" i="54"/>
  <c r="P72" i="54"/>
  <c r="P71" i="54"/>
  <c r="O41" i="54"/>
  <c r="O42" i="54" s="1"/>
  <c r="H40" i="49" s="1"/>
  <c r="CZ95" i="54"/>
  <c r="DC95" i="54" s="1"/>
  <c r="CY95" i="54"/>
  <c r="CX98" i="54"/>
  <c r="CW99" i="54"/>
  <c r="CZ96" i="54"/>
  <c r="DC96" i="54" s="1"/>
  <c r="CY96" i="54"/>
  <c r="N41" i="54"/>
  <c r="N42" i="54" s="1"/>
  <c r="G40" i="49" s="1"/>
  <c r="CZ97" i="54"/>
  <c r="DC97" i="54" s="1"/>
  <c r="CY97" i="54"/>
  <c r="CZ94" i="54"/>
  <c r="DC94" i="54" s="1"/>
  <c r="CY94" i="54"/>
  <c r="O60" i="54"/>
  <c r="P24" i="54" l="1"/>
  <c r="S34" i="55"/>
  <c r="S33" i="55"/>
  <c r="S76" i="55"/>
  <c r="S40" i="55"/>
  <c r="S30" i="55"/>
  <c r="S70" i="55"/>
  <c r="S10" i="55"/>
  <c r="S15" i="55" s="1"/>
  <c r="S16" i="55" s="1"/>
  <c r="S55" i="55"/>
  <c r="S66" i="55"/>
  <c r="S23" i="55"/>
  <c r="S59" i="55"/>
  <c r="S19" i="55"/>
  <c r="S69" i="55"/>
  <c r="CP101" i="55"/>
  <c r="R60" i="55"/>
  <c r="R24" i="55"/>
  <c r="R41" i="55"/>
  <c r="R42" i="55" s="1"/>
  <c r="K41" i="49" s="1"/>
  <c r="S36" i="55"/>
  <c r="S35" i="55"/>
  <c r="S72" i="55"/>
  <c r="S71" i="55"/>
  <c r="Q36" i="54"/>
  <c r="Q35" i="54"/>
  <c r="Q66" i="54"/>
  <c r="Q19" i="54"/>
  <c r="Q69" i="54"/>
  <c r="Q30" i="54"/>
  <c r="Q34" i="54"/>
  <c r="Q55" i="54"/>
  <c r="Q40" i="54"/>
  <c r="Q10" i="54"/>
  <c r="Q15" i="54" s="1"/>
  <c r="Q16" i="54" s="1"/>
  <c r="Q23" i="54"/>
  <c r="Q59" i="54"/>
  <c r="Q72" i="54"/>
  <c r="Q71" i="54"/>
  <c r="Q33" i="54"/>
  <c r="Q76" i="54"/>
  <c r="CX99" i="54"/>
  <c r="CW100" i="54"/>
  <c r="P60" i="54"/>
  <c r="CZ98" i="54"/>
  <c r="DC98" i="54" s="1"/>
  <c r="CY98" i="54"/>
  <c r="P41" i="54"/>
  <c r="P42" i="54" s="1"/>
  <c r="I40" i="49" s="1"/>
  <c r="S24" i="55" l="1"/>
  <c r="S60" i="55"/>
  <c r="T55" i="55"/>
  <c r="T66" i="55"/>
  <c r="T10" i="55"/>
  <c r="T15" i="55" s="1"/>
  <c r="T16" i="55" s="1"/>
  <c r="T40" i="55"/>
  <c r="T69" i="55"/>
  <c r="T23" i="55"/>
  <c r="T34" i="55"/>
  <c r="T19" i="55"/>
  <c r="T30" i="55"/>
  <c r="T59" i="55"/>
  <c r="T73" i="55" s="1"/>
  <c r="T70" i="55"/>
  <c r="T33" i="55"/>
  <c r="T76" i="55"/>
  <c r="CP102" i="55"/>
  <c r="S37" i="55"/>
  <c r="S41" i="55" s="1"/>
  <c r="S42" i="55" s="1"/>
  <c r="L41" i="49" s="1"/>
  <c r="S73" i="55"/>
  <c r="T36" i="55"/>
  <c r="T35" i="55"/>
  <c r="T72" i="55"/>
  <c r="T71" i="55"/>
  <c r="R19" i="54"/>
  <c r="R30" i="54"/>
  <c r="R59" i="54"/>
  <c r="R72" i="54"/>
  <c r="R71" i="54"/>
  <c r="R33" i="54"/>
  <c r="R76" i="54"/>
  <c r="R23" i="54"/>
  <c r="R36" i="54"/>
  <c r="R35" i="54"/>
  <c r="R34" i="54"/>
  <c r="R55" i="54"/>
  <c r="R66" i="54"/>
  <c r="R10" i="54"/>
  <c r="R15" i="54" s="1"/>
  <c r="R16" i="54" s="1"/>
  <c r="R40" i="54"/>
  <c r="R69" i="54"/>
  <c r="CZ99" i="54"/>
  <c r="DC99" i="54" s="1"/>
  <c r="CY99" i="54"/>
  <c r="Q60" i="54"/>
  <c r="Q24" i="54"/>
  <c r="Q41" i="54"/>
  <c r="Q42" i="54" s="1"/>
  <c r="J40" i="49" s="1"/>
  <c r="CX100" i="54"/>
  <c r="CW101" i="54"/>
  <c r="R24" i="54" l="1"/>
  <c r="T60" i="55"/>
  <c r="T24" i="55"/>
  <c r="U69" i="55"/>
  <c r="U19" i="55"/>
  <c r="U10" i="55"/>
  <c r="U15" i="55" s="1"/>
  <c r="U16" i="55" s="1"/>
  <c r="U55" i="55"/>
  <c r="U66" i="55"/>
  <c r="U34" i="55"/>
  <c r="U70" i="55"/>
  <c r="U33" i="55"/>
  <c r="U30" i="55"/>
  <c r="U59" i="55"/>
  <c r="U73" i="55" s="1"/>
  <c r="U40" i="55"/>
  <c r="U23" i="55"/>
  <c r="U76" i="55"/>
  <c r="T37" i="55"/>
  <c r="T41" i="55" s="1"/>
  <c r="T42" i="55" s="1"/>
  <c r="M41" i="49" s="1"/>
  <c r="CP103" i="55"/>
  <c r="U36" i="55"/>
  <c r="U35" i="55"/>
  <c r="U72" i="55"/>
  <c r="U71" i="55"/>
  <c r="S69" i="54"/>
  <c r="S10" i="54"/>
  <c r="S40" i="54"/>
  <c r="S55" i="54"/>
  <c r="S72" i="54"/>
  <c r="S71" i="54"/>
  <c r="S76" i="54"/>
  <c r="S33" i="54"/>
  <c r="S59" i="54"/>
  <c r="S15" i="54"/>
  <c r="S16" i="54" s="1"/>
  <c r="S23" i="54"/>
  <c r="S36" i="54"/>
  <c r="S35" i="54"/>
  <c r="S34" i="54"/>
  <c r="S66" i="54"/>
  <c r="S19" i="54"/>
  <c r="S30" i="54"/>
  <c r="R41" i="54"/>
  <c r="R42" i="54" s="1"/>
  <c r="K40" i="49" s="1"/>
  <c r="CX101" i="54"/>
  <c r="CW102" i="54"/>
  <c r="R60" i="54"/>
  <c r="CZ100" i="54"/>
  <c r="DC100" i="54" s="1"/>
  <c r="CY100" i="54"/>
  <c r="U24" i="55" l="1"/>
  <c r="V66" i="55"/>
  <c r="V10" i="55"/>
  <c r="V76" i="55"/>
  <c r="V55" i="55"/>
  <c r="V33" i="55"/>
  <c r="V59" i="55"/>
  <c r="V73" i="55" s="1"/>
  <c r="V70" i="55"/>
  <c r="V23" i="55"/>
  <c r="V37" i="55" s="1"/>
  <c r="V34" i="55"/>
  <c r="V40" i="55"/>
  <c r="V69" i="55"/>
  <c r="V19" i="55"/>
  <c r="V30" i="55"/>
  <c r="U60" i="55"/>
  <c r="U37" i="55"/>
  <c r="U41" i="55" s="1"/>
  <c r="U42" i="55" s="1"/>
  <c r="N41" i="49" s="1"/>
  <c r="CP104" i="55"/>
  <c r="V72" i="55"/>
  <c r="V71" i="55"/>
  <c r="V15" i="55"/>
  <c r="V16" i="55" s="1"/>
  <c r="V36" i="55"/>
  <c r="V35" i="55"/>
  <c r="T33" i="54"/>
  <c r="T69" i="54"/>
  <c r="T10" i="54"/>
  <c r="T15" i="54" s="1"/>
  <c r="T16" i="54" s="1"/>
  <c r="T36" i="54"/>
  <c r="T35" i="54"/>
  <c r="T66" i="54"/>
  <c r="T40" i="54"/>
  <c r="T71" i="54"/>
  <c r="T72" i="54"/>
  <c r="T23" i="54"/>
  <c r="T30" i="54"/>
  <c r="T34" i="54"/>
  <c r="T59" i="54"/>
  <c r="T76" i="54"/>
  <c r="T19" i="54"/>
  <c r="T55" i="54"/>
  <c r="CZ101" i="54"/>
  <c r="DC101" i="54" s="1"/>
  <c r="CY101" i="54"/>
  <c r="S41" i="54"/>
  <c r="S42" i="54" s="1"/>
  <c r="L40" i="49" s="1"/>
  <c r="S24" i="54"/>
  <c r="S60" i="54"/>
  <c r="CX102" i="54"/>
  <c r="CW103" i="54"/>
  <c r="T24" i="54" l="1"/>
  <c r="V60" i="55"/>
  <c r="W69" i="55"/>
  <c r="W23" i="55"/>
  <c r="W37" i="55" s="1"/>
  <c r="W34" i="55"/>
  <c r="W30" i="55"/>
  <c r="W59" i="55"/>
  <c r="W70" i="55"/>
  <c r="W33" i="55"/>
  <c r="W76" i="55"/>
  <c r="W55" i="55"/>
  <c r="W66" i="55"/>
  <c r="W10" i="55"/>
  <c r="W19" i="55"/>
  <c r="W40" i="55"/>
  <c r="T41" i="54"/>
  <c r="T42" i="54" s="1"/>
  <c r="M40" i="49" s="1"/>
  <c r="T60" i="54"/>
  <c r="CP105" i="55"/>
  <c r="V24" i="55"/>
  <c r="V41" i="55"/>
  <c r="V42" i="55" s="1"/>
  <c r="O41" i="49" s="1"/>
  <c r="W15" i="55"/>
  <c r="W16" i="55" s="1"/>
  <c r="W72" i="55"/>
  <c r="W71" i="55"/>
  <c r="W36" i="55"/>
  <c r="W35" i="55"/>
  <c r="U40" i="54"/>
  <c r="U59" i="54"/>
  <c r="U72" i="54"/>
  <c r="U71" i="54"/>
  <c r="U10" i="54"/>
  <c r="U15" i="54" s="1"/>
  <c r="U16" i="54" s="1"/>
  <c r="U23" i="54"/>
  <c r="U76" i="54"/>
  <c r="U30" i="54"/>
  <c r="U33" i="54"/>
  <c r="U55" i="54"/>
  <c r="U66" i="54"/>
  <c r="U35" i="54"/>
  <c r="U36" i="54"/>
  <c r="U34" i="54"/>
  <c r="U69" i="54"/>
  <c r="U19" i="54"/>
  <c r="CX103" i="54"/>
  <c r="CW104" i="54"/>
  <c r="CZ102" i="54"/>
  <c r="DC102" i="54" s="1"/>
  <c r="CY102" i="54"/>
  <c r="U24" i="54" l="1"/>
  <c r="X33" i="55"/>
  <c r="X76" i="55"/>
  <c r="X10" i="55"/>
  <c r="X15" i="55" s="1"/>
  <c r="X16" i="55" s="1"/>
  <c r="X40" i="55"/>
  <c r="X69" i="55"/>
  <c r="X19" i="55"/>
  <c r="X30" i="55"/>
  <c r="X59" i="55"/>
  <c r="X73" i="55" s="1"/>
  <c r="X70" i="55"/>
  <c r="X23" i="55"/>
  <c r="X34" i="55"/>
  <c r="X55" i="55"/>
  <c r="X66" i="55"/>
  <c r="W60" i="55"/>
  <c r="CP106" i="55"/>
  <c r="CP107" i="55" s="1"/>
  <c r="CP108" i="55" s="1"/>
  <c r="CP109" i="55" s="1"/>
  <c r="CP110" i="55" s="1"/>
  <c r="CP111" i="55" s="1"/>
  <c r="CP112" i="55" s="1"/>
  <c r="CP113" i="55" s="1"/>
  <c r="CP114" i="55" s="1"/>
  <c r="CP115" i="55" s="1"/>
  <c r="CP116" i="55" s="1"/>
  <c r="CP117" i="55" s="1"/>
  <c r="CP118" i="55" s="1"/>
  <c r="CP119" i="55" s="1"/>
  <c r="CP120" i="55" s="1"/>
  <c r="CP121" i="55" s="1"/>
  <c r="CP122" i="55" s="1"/>
  <c r="CP123" i="55" s="1"/>
  <c r="CP124" i="55" s="1"/>
  <c r="CP125" i="55" s="1"/>
  <c r="CP126" i="55" s="1"/>
  <c r="CP127" i="55" s="1"/>
  <c r="CP128" i="55" s="1"/>
  <c r="CP129" i="55" s="1"/>
  <c r="CP130" i="55" s="1"/>
  <c r="CP131" i="55" s="1"/>
  <c r="CP132" i="55" s="1"/>
  <c r="CP133" i="55" s="1"/>
  <c r="CP134" i="55" s="1"/>
  <c r="CP135" i="55" s="1"/>
  <c r="CP136" i="55" s="1"/>
  <c r="CP137" i="55" s="1"/>
  <c r="CP138" i="55" s="1"/>
  <c r="CP139" i="55" s="1"/>
  <c r="CP140" i="55" s="1"/>
  <c r="CP141" i="55" s="1"/>
  <c r="CP142" i="55" s="1"/>
  <c r="CP143" i="55" s="1"/>
  <c r="CP144" i="55" s="1"/>
  <c r="CP145" i="55" s="1"/>
  <c r="CP146" i="55" s="1"/>
  <c r="CP147" i="55" s="1"/>
  <c r="CP148" i="55" s="1"/>
  <c r="CP149" i="55" s="1"/>
  <c r="CP150" i="55" s="1"/>
  <c r="CP151" i="55" s="1"/>
  <c r="CP152" i="55" s="1"/>
  <c r="CP153" i="55" s="1"/>
  <c r="CP154" i="55" s="1"/>
  <c r="CP155" i="55" s="1"/>
  <c r="CP156" i="55" s="1"/>
  <c r="CP157" i="55" s="1"/>
  <c r="CP158" i="55" s="1"/>
  <c r="CP159" i="55" s="1"/>
  <c r="CP160" i="55" s="1"/>
  <c r="CP161" i="55" s="1"/>
  <c r="CP162" i="55" s="1"/>
  <c r="CP163" i="55" s="1"/>
  <c r="CP164" i="55" s="1"/>
  <c r="CP165" i="55" s="1"/>
  <c r="CP166" i="55" s="1"/>
  <c r="CP167" i="55" s="1"/>
  <c r="CP168" i="55" s="1"/>
  <c r="CP169" i="55" s="1"/>
  <c r="CP170" i="55" s="1"/>
  <c r="CP171" i="55" s="1"/>
  <c r="CP172" i="55" s="1"/>
  <c r="CP173" i="55" s="1"/>
  <c r="CP174" i="55" s="1"/>
  <c r="CP175" i="55" s="1"/>
  <c r="CP176" i="55" s="1"/>
  <c r="CP177" i="55" s="1"/>
  <c r="CP178" i="55" s="1"/>
  <c r="CP179" i="55" s="1"/>
  <c r="CP180" i="55" s="1"/>
  <c r="CP181" i="55" s="1"/>
  <c r="CP182" i="55" s="1"/>
  <c r="CP183" i="55" s="1"/>
  <c r="CP184" i="55" s="1"/>
  <c r="CP185" i="55" s="1"/>
  <c r="CP186" i="55" s="1"/>
  <c r="CP187" i="55" s="1"/>
  <c r="CP188" i="55" s="1"/>
  <c r="CP189" i="55" s="1"/>
  <c r="CP190" i="55" s="1"/>
  <c r="CP191" i="55" s="1"/>
  <c r="CP192" i="55" s="1"/>
  <c r="CP193" i="55" s="1"/>
  <c r="CP194" i="55" s="1"/>
  <c r="CP195" i="55" s="1"/>
  <c r="CP196" i="55" s="1"/>
  <c r="CP197" i="55" s="1"/>
  <c r="CP198" i="55" s="1"/>
  <c r="CP199" i="55" s="1"/>
  <c r="CP200" i="55" s="1"/>
  <c r="CP201" i="55" s="1"/>
  <c r="CP202" i="55" s="1"/>
  <c r="CP203" i="55" s="1"/>
  <c r="CP204" i="55" s="1"/>
  <c r="CP205" i="55" s="1"/>
  <c r="CP206" i="55" s="1"/>
  <c r="CP207" i="55" s="1"/>
  <c r="CP208" i="55" s="1"/>
  <c r="CP209" i="55" s="1"/>
  <c r="CP210" i="55" s="1"/>
  <c r="CP211" i="55" s="1"/>
  <c r="CP212" i="55" s="1"/>
  <c r="CP213" i="55" s="1"/>
  <c r="CP214" i="55" s="1"/>
  <c r="CP215" i="55" s="1"/>
  <c r="CP216" i="55" s="1"/>
  <c r="CP217" i="55" s="1"/>
  <c r="CP218" i="55" s="1"/>
  <c r="CP219" i="55" s="1"/>
  <c r="CP220" i="55" s="1"/>
  <c r="CP221" i="55" s="1"/>
  <c r="CP222" i="55" s="1"/>
  <c r="CP223" i="55" s="1"/>
  <c r="CP224" i="55" s="1"/>
  <c r="CP225" i="55" s="1"/>
  <c r="CP226" i="55" s="1"/>
  <c r="CP227" i="55" s="1"/>
  <c r="CP228" i="55" s="1"/>
  <c r="CP229" i="55" s="1"/>
  <c r="CP230" i="55" s="1"/>
  <c r="CP231" i="55" s="1"/>
  <c r="CP232" i="55" s="1"/>
  <c r="CP233" i="55" s="1"/>
  <c r="CP234" i="55" s="1"/>
  <c r="CP235" i="55" s="1"/>
  <c r="CP236" i="55" s="1"/>
  <c r="CP237" i="55" s="1"/>
  <c r="CP238" i="55" s="1"/>
  <c r="CP239" i="55" s="1"/>
  <c r="CP240" i="55" s="1"/>
  <c r="CP241" i="55" s="1"/>
  <c r="CP242" i="55" s="1"/>
  <c r="CP243" i="55" s="1"/>
  <c r="CP244" i="55" s="1"/>
  <c r="CP245" i="55" s="1"/>
  <c r="CP246" i="55" s="1"/>
  <c r="CP247" i="55" s="1"/>
  <c r="CP248" i="55" s="1"/>
  <c r="CP249" i="55" s="1"/>
  <c r="CP250" i="55" s="1"/>
  <c r="CP251" i="55" s="1"/>
  <c r="CP252" i="55" s="1"/>
  <c r="CP253" i="55" s="1"/>
  <c r="CP254" i="55" s="1"/>
  <c r="CP255" i="55" s="1"/>
  <c r="CP256" i="55" s="1"/>
  <c r="CP257" i="55" s="1"/>
  <c r="CP258" i="55" s="1"/>
  <c r="CP259" i="55" s="1"/>
  <c r="CP260" i="55" s="1"/>
  <c r="CP261" i="55" s="1"/>
  <c r="CP262" i="55" s="1"/>
  <c r="CP263" i="55" s="1"/>
  <c r="CP264" i="55" s="1"/>
  <c r="CP265" i="55" s="1"/>
  <c r="CP266" i="55" s="1"/>
  <c r="CP267" i="55" s="1"/>
  <c r="CP268" i="55" s="1"/>
  <c r="CP269" i="55" s="1"/>
  <c r="CP270" i="55" s="1"/>
  <c r="CP271" i="55" s="1"/>
  <c r="CP272" i="55" s="1"/>
  <c r="CP273" i="55" s="1"/>
  <c r="CP274" i="55" s="1"/>
  <c r="CP275" i="55" s="1"/>
  <c r="CP276" i="55" s="1"/>
  <c r="CP277" i="55" s="1"/>
  <c r="CP278" i="55" s="1"/>
  <c r="CP279" i="55" s="1"/>
  <c r="CP280" i="55" s="1"/>
  <c r="CP281" i="55" s="1"/>
  <c r="CP282" i="55" s="1"/>
  <c r="CP283" i="55" s="1"/>
  <c r="CP284" i="55" s="1"/>
  <c r="CP285" i="55" s="1"/>
  <c r="CP286" i="55" s="1"/>
  <c r="CP287" i="55" s="1"/>
  <c r="CP288" i="55" s="1"/>
  <c r="CP289" i="55" s="1"/>
  <c r="CP290" i="55" s="1"/>
  <c r="CP291" i="55" s="1"/>
  <c r="CP292" i="55" s="1"/>
  <c r="CP293" i="55" s="1"/>
  <c r="CP294" i="55" s="1"/>
  <c r="CP295" i="55" s="1"/>
  <c r="CP296" i="55" s="1"/>
  <c r="CP297" i="55" s="1"/>
  <c r="CP298" i="55" s="1"/>
  <c r="CP299" i="55" s="1"/>
  <c r="CP300" i="55" s="1"/>
  <c r="CP301" i="55" s="1"/>
  <c r="CP302" i="55" s="1"/>
  <c r="CP303" i="55" s="1"/>
  <c r="CP304" i="55" s="1"/>
  <c r="CP305" i="55" s="1"/>
  <c r="CP306" i="55" s="1"/>
  <c r="CP307" i="55" s="1"/>
  <c r="CP308" i="55" s="1"/>
  <c r="CP309" i="55" s="1"/>
  <c r="CP310" i="55" s="1"/>
  <c r="CP311" i="55" s="1"/>
  <c r="CP312" i="55" s="1"/>
  <c r="CP313" i="55" s="1"/>
  <c r="CP314" i="55" s="1"/>
  <c r="CP315" i="55" s="1"/>
  <c r="CP316" i="55" s="1"/>
  <c r="CP317" i="55" s="1"/>
  <c r="CP318" i="55" s="1"/>
  <c r="CP319" i="55" s="1"/>
  <c r="CP320" i="55" s="1"/>
  <c r="CP321" i="55" s="1"/>
  <c r="CP322" i="55" s="1"/>
  <c r="CP323" i="55" s="1"/>
  <c r="CP324" i="55" s="1"/>
  <c r="CP325" i="55" s="1"/>
  <c r="CP326" i="55" s="1"/>
  <c r="CP327" i="55" s="1"/>
  <c r="CP328" i="55" s="1"/>
  <c r="CP329" i="55" s="1"/>
  <c r="CP330" i="55" s="1"/>
  <c r="CP331" i="55" s="1"/>
  <c r="CP332" i="55" s="1"/>
  <c r="CP333" i="55" s="1"/>
  <c r="CP334" i="55" s="1"/>
  <c r="CP335" i="55" s="1"/>
  <c r="CP336" i="55" s="1"/>
  <c r="CP337" i="55" s="1"/>
  <c r="CP338" i="55" s="1"/>
  <c r="CP339" i="55" s="1"/>
  <c r="CP340" i="55" s="1"/>
  <c r="CP341" i="55" s="1"/>
  <c r="CP342" i="55" s="1"/>
  <c r="CP343" i="55" s="1"/>
  <c r="CP344" i="55" s="1"/>
  <c r="CP345" i="55" s="1"/>
  <c r="CP346" i="55" s="1"/>
  <c r="CP347" i="55" s="1"/>
  <c r="CP348" i="55" s="1"/>
  <c r="CP349" i="55" s="1"/>
  <c r="CP350" i="55" s="1"/>
  <c r="CP351" i="55" s="1"/>
  <c r="CP352" i="55" s="1"/>
  <c r="CP353" i="55" s="1"/>
  <c r="CP354" i="55" s="1"/>
  <c r="CP355" i="55" s="1"/>
  <c r="CP356" i="55" s="1"/>
  <c r="CP357" i="55" s="1"/>
  <c r="CP358" i="55" s="1"/>
  <c r="CP359" i="55" s="1"/>
  <c r="CP360" i="55" s="1"/>
  <c r="CP361" i="55" s="1"/>
  <c r="CP362" i="55" s="1"/>
  <c r="CP363" i="55" s="1"/>
  <c r="CP364" i="55" s="1"/>
  <c r="CP365" i="55" s="1"/>
  <c r="CP366" i="55" s="1"/>
  <c r="CP367" i="55" s="1"/>
  <c r="CP368" i="55" s="1"/>
  <c r="CP369" i="55" s="1"/>
  <c r="CP370" i="55" s="1"/>
  <c r="CP371" i="55" s="1"/>
  <c r="CP372" i="55" s="1"/>
  <c r="CP373" i="55" s="1"/>
  <c r="CP374" i="55" s="1"/>
  <c r="CP375" i="55" s="1"/>
  <c r="CP376" i="55" s="1"/>
  <c r="CP377" i="55" s="1"/>
  <c r="CP378" i="55" s="1"/>
  <c r="CP379" i="55" s="1"/>
  <c r="CP380" i="55" s="1"/>
  <c r="CP381" i="55" s="1"/>
  <c r="CP382" i="55" s="1"/>
  <c r="CP383" i="55" s="1"/>
  <c r="CP384" i="55" s="1"/>
  <c r="CP385" i="55" s="1"/>
  <c r="CP386" i="55" s="1"/>
  <c r="CP387" i="55" s="1"/>
  <c r="CP388" i="55" s="1"/>
  <c r="CP389" i="55" s="1"/>
  <c r="CP390" i="55" s="1"/>
  <c r="CP391" i="55" s="1"/>
  <c r="CP392" i="55" s="1"/>
  <c r="CP393" i="55" s="1"/>
  <c r="CQ354" i="55" s="1"/>
  <c r="W24" i="55"/>
  <c r="W73" i="55"/>
  <c r="X36" i="55"/>
  <c r="X35" i="55"/>
  <c r="X72" i="55"/>
  <c r="X71" i="55"/>
  <c r="W41" i="55"/>
  <c r="W42" i="55" s="1"/>
  <c r="P41" i="49" s="1"/>
  <c r="V10" i="54"/>
  <c r="V15" i="54" s="1"/>
  <c r="V16" i="54" s="1"/>
  <c r="V40" i="54"/>
  <c r="V69" i="54"/>
  <c r="V19" i="54"/>
  <c r="V30" i="54"/>
  <c r="V59" i="54"/>
  <c r="V72" i="54"/>
  <c r="V71" i="54"/>
  <c r="V33" i="54"/>
  <c r="V76" i="54"/>
  <c r="V23" i="54"/>
  <c r="V24" i="54" s="1"/>
  <c r="V36" i="54"/>
  <c r="V35" i="54"/>
  <c r="V34" i="54"/>
  <c r="V55" i="54"/>
  <c r="V66" i="54"/>
  <c r="U41" i="54"/>
  <c r="U42" i="54" s="1"/>
  <c r="N40" i="49" s="1"/>
  <c r="CX104" i="54"/>
  <c r="CW105" i="54"/>
  <c r="U60" i="54"/>
  <c r="CZ103" i="54"/>
  <c r="DC103" i="54" s="1"/>
  <c r="CY103" i="54"/>
  <c r="X24" i="55" l="1"/>
  <c r="Y30" i="55"/>
  <c r="Y19" i="55"/>
  <c r="Y55" i="55"/>
  <c r="Y23" i="55"/>
  <c r="Y24" i="55" s="1"/>
  <c r="Y69" i="55"/>
  <c r="Y34" i="55"/>
  <c r="Y76" i="55"/>
  <c r="Y40" i="55"/>
  <c r="Y66" i="55"/>
  <c r="Y10" i="55"/>
  <c r="Y33" i="55"/>
  <c r="Y37" i="55"/>
  <c r="Y59" i="55"/>
  <c r="Y60" i="55" s="1"/>
  <c r="Y70" i="55"/>
  <c r="DB354" i="55"/>
  <c r="CQ207" i="55"/>
  <c r="CQ280" i="55"/>
  <c r="CQ143" i="55"/>
  <c r="CQ249" i="55"/>
  <c r="CQ322" i="55"/>
  <c r="X37" i="55"/>
  <c r="CQ103" i="55"/>
  <c r="CQ346" i="55"/>
  <c r="CQ323" i="55"/>
  <c r="CQ219" i="55"/>
  <c r="CQ255" i="55"/>
  <c r="CQ380" i="55"/>
  <c r="CQ287" i="55"/>
  <c r="CQ154" i="55"/>
  <c r="CQ297" i="55"/>
  <c r="CQ165" i="55"/>
  <c r="CQ118" i="55"/>
  <c r="CQ156" i="55"/>
  <c r="CQ114" i="55"/>
  <c r="CQ158" i="55"/>
  <c r="CQ198" i="55"/>
  <c r="CQ338" i="55"/>
  <c r="CQ133" i="55"/>
  <c r="CQ384" i="55"/>
  <c r="CQ251" i="55"/>
  <c r="CQ328" i="55"/>
  <c r="CQ260" i="55"/>
  <c r="CQ229" i="55"/>
  <c r="CQ188" i="55"/>
  <c r="CQ376" i="55"/>
  <c r="CQ389" i="55"/>
  <c r="CQ178" i="55"/>
  <c r="CQ265" i="55"/>
  <c r="CQ102" i="55"/>
  <c r="CQ319" i="55"/>
  <c r="CQ337" i="55"/>
  <c r="CQ381" i="55"/>
  <c r="CQ282" i="55"/>
  <c r="CQ344" i="55"/>
  <c r="CQ312" i="55"/>
  <c r="CQ254" i="55"/>
  <c r="CQ208" i="55"/>
  <c r="CQ303" i="55"/>
  <c r="CQ253" i="55"/>
  <c r="CQ150" i="55"/>
  <c r="CQ95" i="55"/>
  <c r="CQ314" i="55"/>
  <c r="CQ360" i="55"/>
  <c r="CQ147" i="55"/>
  <c r="CQ286" i="55"/>
  <c r="CQ123" i="55"/>
  <c r="CQ227" i="55"/>
  <c r="CQ105" i="55"/>
  <c r="CQ152" i="55"/>
  <c r="CQ183" i="55"/>
  <c r="CQ385" i="55"/>
  <c r="CQ197" i="55"/>
  <c r="CQ284" i="55"/>
  <c r="CQ378" i="55"/>
  <c r="CQ306" i="55"/>
  <c r="CQ299" i="55"/>
  <c r="CQ321" i="55"/>
  <c r="CQ200" i="55"/>
  <c r="CQ209" i="55"/>
  <c r="CQ320" i="55"/>
  <c r="CQ128" i="55"/>
  <c r="CQ199" i="55"/>
  <c r="CQ331" i="55"/>
  <c r="CQ145" i="55"/>
  <c r="CQ302" i="55"/>
  <c r="CQ377" i="55"/>
  <c r="CQ247" i="55"/>
  <c r="CQ137" i="55"/>
  <c r="CQ132" i="55"/>
  <c r="CQ347" i="55"/>
  <c r="CQ187" i="55"/>
  <c r="CQ216" i="55"/>
  <c r="CQ185" i="55"/>
  <c r="CQ203" i="55"/>
  <c r="CQ138" i="55"/>
  <c r="CQ357" i="55"/>
  <c r="CP92" i="55"/>
  <c r="DB92" i="55" s="1"/>
  <c r="CQ161" i="55"/>
  <c r="CQ370" i="55"/>
  <c r="CQ262" i="55"/>
  <c r="CQ324" i="55"/>
  <c r="CQ120" i="55"/>
  <c r="CQ329" i="55"/>
  <c r="CQ263" i="55"/>
  <c r="CQ363" i="55"/>
  <c r="CQ139" i="55"/>
  <c r="CQ310" i="55"/>
  <c r="CQ368" i="55"/>
  <c r="CQ250" i="55"/>
  <c r="CQ239" i="55"/>
  <c r="CQ332" i="55"/>
  <c r="CQ167" i="55"/>
  <c r="CQ298" i="55"/>
  <c r="CQ336" i="55"/>
  <c r="CQ212" i="55"/>
  <c r="CQ171" i="55"/>
  <c r="CQ290" i="55"/>
  <c r="CQ309" i="55"/>
  <c r="CQ101" i="55"/>
  <c r="CQ151" i="55"/>
  <c r="CQ335" i="55"/>
  <c r="CQ340" i="55"/>
  <c r="CQ358" i="55"/>
  <c r="CQ356" i="55"/>
  <c r="CQ266" i="55"/>
  <c r="CQ316" i="55"/>
  <c r="CQ234" i="55"/>
  <c r="CQ361" i="55"/>
  <c r="CQ348" i="55"/>
  <c r="CQ211" i="55"/>
  <c r="CQ155" i="55"/>
  <c r="CQ218" i="55"/>
  <c r="CQ273" i="55"/>
  <c r="CQ164" i="55"/>
  <c r="CQ112" i="55"/>
  <c r="CQ289" i="55"/>
  <c r="CQ244" i="55"/>
  <c r="CQ365" i="55"/>
  <c r="CQ240" i="55"/>
  <c r="CQ131" i="55"/>
  <c r="CQ224" i="55"/>
  <c r="CQ142" i="55"/>
  <c r="CQ393" i="55"/>
  <c r="CQ369" i="55"/>
  <c r="CQ222" i="55"/>
  <c r="CQ170" i="55"/>
  <c r="CQ279" i="55"/>
  <c r="CQ177" i="55"/>
  <c r="CQ353" i="55"/>
  <c r="CQ215" i="55"/>
  <c r="CQ271" i="55"/>
  <c r="CQ351" i="55"/>
  <c r="CQ349" i="55"/>
  <c r="CQ291" i="55"/>
  <c r="CQ230" i="55"/>
  <c r="CQ104" i="55"/>
  <c r="CQ210" i="55"/>
  <c r="CQ117" i="55"/>
  <c r="CQ345" i="55"/>
  <c r="CQ140" i="55"/>
  <c r="CQ242" i="55"/>
  <c r="CQ379" i="55"/>
  <c r="CQ259" i="55"/>
  <c r="CQ160" i="55"/>
  <c r="CQ184" i="55"/>
  <c r="CQ301" i="55"/>
  <c r="CQ236" i="55"/>
  <c r="CQ318" i="55"/>
  <c r="CQ375" i="55"/>
  <c r="CQ388" i="55"/>
  <c r="CQ119" i="55"/>
  <c r="CQ127" i="55"/>
  <c r="CQ141" i="55"/>
  <c r="CQ281" i="55"/>
  <c r="CQ330" i="55"/>
  <c r="CQ261" i="55"/>
  <c r="CQ110" i="55"/>
  <c r="CQ116" i="55"/>
  <c r="CQ292" i="55"/>
  <c r="CQ201" i="55"/>
  <c r="CQ285" i="55"/>
  <c r="CQ193" i="55"/>
  <c r="CQ382" i="55"/>
  <c r="CQ233" i="55"/>
  <c r="CQ169" i="55"/>
  <c r="CQ283" i="55"/>
  <c r="CQ129" i="55"/>
  <c r="CQ125" i="55"/>
  <c r="CQ146" i="55"/>
  <c r="CQ278" i="55"/>
  <c r="CQ192" i="55"/>
  <c r="CQ307" i="55"/>
  <c r="CQ313" i="55"/>
  <c r="CQ391" i="55"/>
  <c r="CQ366" i="55"/>
  <c r="CQ275" i="55"/>
  <c r="CQ269" i="55"/>
  <c r="CQ166" i="55"/>
  <c r="CQ364" i="55"/>
  <c r="CQ371" i="55"/>
  <c r="CQ392" i="55"/>
  <c r="CQ159" i="55"/>
  <c r="CQ308" i="55"/>
  <c r="CQ189" i="55"/>
  <c r="CQ231" i="55"/>
  <c r="CQ115" i="55"/>
  <c r="CQ126" i="55"/>
  <c r="CQ111" i="55"/>
  <c r="CQ355" i="55"/>
  <c r="CQ225" i="55"/>
  <c r="CQ268" i="55"/>
  <c r="CQ295" i="55"/>
  <c r="CQ99" i="55"/>
  <c r="CQ342" i="55"/>
  <c r="CQ191" i="55"/>
  <c r="CQ94" i="55"/>
  <c r="CQ383" i="55"/>
  <c r="CQ350" i="55"/>
  <c r="CQ221" i="55"/>
  <c r="CQ182" i="55"/>
  <c r="CQ149" i="55"/>
  <c r="CQ352" i="55"/>
  <c r="CQ359" i="55"/>
  <c r="CQ162" i="55"/>
  <c r="CQ144" i="55"/>
  <c r="CQ163" i="55"/>
  <c r="CQ315" i="55"/>
  <c r="CQ264" i="55"/>
  <c r="CQ202" i="55"/>
  <c r="CQ205" i="55"/>
  <c r="CQ113" i="55"/>
  <c r="CQ374" i="55"/>
  <c r="CQ157" i="55"/>
  <c r="CQ148" i="55"/>
  <c r="CQ134" i="55"/>
  <c r="CQ343" i="55"/>
  <c r="CQ288" i="55"/>
  <c r="CQ109" i="55"/>
  <c r="CQ243" i="55"/>
  <c r="CQ237" i="55"/>
  <c r="CQ277" i="55"/>
  <c r="CQ98" i="55"/>
  <c r="CQ272" i="55"/>
  <c r="CQ194" i="55"/>
  <c r="CQ293" i="55"/>
  <c r="CQ257" i="55"/>
  <c r="CQ252" i="55"/>
  <c r="CQ213" i="55"/>
  <c r="CQ196" i="55"/>
  <c r="CQ256" i="55"/>
  <c r="CQ135" i="55"/>
  <c r="CQ304" i="55"/>
  <c r="CQ121" i="55"/>
  <c r="CQ387" i="55"/>
  <c r="CQ190" i="55"/>
  <c r="CQ180" i="55"/>
  <c r="CQ235" i="55"/>
  <c r="CQ181" i="55"/>
  <c r="CQ217" i="55"/>
  <c r="CQ373" i="55"/>
  <c r="CQ390" i="55"/>
  <c r="CQ232" i="55"/>
  <c r="CQ206" i="55"/>
  <c r="CQ276" i="55"/>
  <c r="CQ122" i="55"/>
  <c r="CQ96" i="55"/>
  <c r="CQ245" i="55"/>
  <c r="CQ325" i="55"/>
  <c r="CQ372" i="55"/>
  <c r="CQ168" i="55"/>
  <c r="CQ305" i="55"/>
  <c r="CQ317" i="55"/>
  <c r="CQ173" i="55"/>
  <c r="CQ270" i="55"/>
  <c r="CQ175" i="55"/>
  <c r="CQ238" i="55"/>
  <c r="CQ267" i="55"/>
  <c r="CQ341" i="55"/>
  <c r="CQ108" i="55"/>
  <c r="CQ334" i="55"/>
  <c r="CQ136" i="55"/>
  <c r="CQ248" i="55"/>
  <c r="CQ214" i="55"/>
  <c r="CQ300" i="55"/>
  <c r="CQ333" i="55"/>
  <c r="CQ311" i="55"/>
  <c r="CQ258" i="55"/>
  <c r="CQ367" i="55"/>
  <c r="CQ179" i="55"/>
  <c r="CQ174" i="55"/>
  <c r="CQ339" i="55"/>
  <c r="CQ130" i="55"/>
  <c r="CQ294" i="55"/>
  <c r="CQ386" i="55"/>
  <c r="CQ326" i="55"/>
  <c r="CQ107" i="55"/>
  <c r="CQ228" i="55"/>
  <c r="CQ186" i="55"/>
  <c r="CQ327" i="55"/>
  <c r="CQ100" i="55"/>
  <c r="CQ223" i="55"/>
  <c r="CQ246" i="55"/>
  <c r="CQ274" i="55"/>
  <c r="CQ226" i="55"/>
  <c r="CQ220" i="55"/>
  <c r="CQ172" i="55"/>
  <c r="CQ97" i="55"/>
  <c r="CQ153" i="55"/>
  <c r="CQ296" i="55"/>
  <c r="CQ176" i="55"/>
  <c r="CQ362" i="55"/>
  <c r="CQ195" i="55"/>
  <c r="CQ106" i="55"/>
  <c r="CQ241" i="55"/>
  <c r="CQ124" i="55"/>
  <c r="CQ204" i="55"/>
  <c r="X60" i="55"/>
  <c r="Y15" i="55"/>
  <c r="Y16" i="55" s="1"/>
  <c r="Y36" i="55"/>
  <c r="Y35" i="55"/>
  <c r="Y72" i="55"/>
  <c r="Y71" i="55"/>
  <c r="X41" i="55"/>
  <c r="X42" i="55" s="1"/>
  <c r="Q41" i="49" s="1"/>
  <c r="W71" i="54"/>
  <c r="W72" i="54"/>
  <c r="W30" i="54"/>
  <c r="W33" i="54"/>
  <c r="W23" i="54"/>
  <c r="W34" i="54"/>
  <c r="W55" i="54"/>
  <c r="W76" i="54"/>
  <c r="W19" i="54"/>
  <c r="W69" i="54"/>
  <c r="W36" i="54"/>
  <c r="W35" i="54"/>
  <c r="W59" i="54"/>
  <c r="W66" i="54"/>
  <c r="W10" i="54"/>
  <c r="W15" i="54" s="1"/>
  <c r="W16" i="54" s="1"/>
  <c r="W40" i="54"/>
  <c r="V41" i="54"/>
  <c r="V42" i="54" s="1"/>
  <c r="O40" i="49" s="1"/>
  <c r="CX105" i="54"/>
  <c r="CW106" i="54"/>
  <c r="CY104" i="54"/>
  <c r="CZ104" i="54"/>
  <c r="DC104" i="54" s="1"/>
  <c r="V60" i="54"/>
  <c r="Z76" i="55" l="1"/>
  <c r="Z33" i="55"/>
  <c r="Z69" i="55"/>
  <c r="Z10" i="55"/>
  <c r="Z70" i="55"/>
  <c r="Z30" i="55"/>
  <c r="Z59" i="55"/>
  <c r="Z73" i="55" s="1"/>
  <c r="Z23" i="55"/>
  <c r="Z34" i="55"/>
  <c r="Z66" i="55"/>
  <c r="Z40" i="55"/>
  <c r="Z55" i="55"/>
  <c r="Z19" i="55"/>
  <c r="DB107" i="55"/>
  <c r="DB334" i="55"/>
  <c r="DB204" i="55"/>
  <c r="DB241" i="55"/>
  <c r="DB176" i="55"/>
  <c r="DB172" i="55"/>
  <c r="DB246" i="55"/>
  <c r="DB186" i="55"/>
  <c r="DB386" i="55"/>
  <c r="DB174" i="55"/>
  <c r="DB311" i="55"/>
  <c r="DB248" i="55"/>
  <c r="DB341" i="55"/>
  <c r="DB270" i="55"/>
  <c r="DB168" i="55"/>
  <c r="DB96" i="55"/>
  <c r="DB232" i="55"/>
  <c r="DB181" i="55"/>
  <c r="DB387" i="55"/>
  <c r="DB256" i="55"/>
  <c r="DB257" i="55"/>
  <c r="DB98" i="55"/>
  <c r="DB109" i="55"/>
  <c r="DB148" i="55"/>
  <c r="DB205" i="55"/>
  <c r="DB163" i="55"/>
  <c r="DB352" i="55"/>
  <c r="DB350" i="55"/>
  <c r="DB342" i="55"/>
  <c r="DB225" i="55"/>
  <c r="DB115" i="55"/>
  <c r="DB159" i="55"/>
  <c r="DB166" i="55"/>
  <c r="DB391" i="55"/>
  <c r="DB278" i="55"/>
  <c r="DB283" i="55"/>
  <c r="DB193" i="55"/>
  <c r="DB116" i="55"/>
  <c r="DB281" i="55"/>
  <c r="DB388" i="55"/>
  <c r="DB301" i="55"/>
  <c r="DB379" i="55"/>
  <c r="DB117" i="55"/>
  <c r="DB291" i="55"/>
  <c r="DB215" i="55"/>
  <c r="DB170" i="55"/>
  <c r="DB142" i="55"/>
  <c r="DB365" i="55"/>
  <c r="DB164" i="55"/>
  <c r="DB211" i="55"/>
  <c r="DB316" i="55"/>
  <c r="DB340" i="55"/>
  <c r="DB309" i="55"/>
  <c r="DB336" i="55"/>
  <c r="DB239" i="55"/>
  <c r="DB139" i="55"/>
  <c r="DB120" i="55"/>
  <c r="DB161" i="55"/>
  <c r="DB203" i="55"/>
  <c r="DB347" i="55"/>
  <c r="DB377" i="55"/>
  <c r="DB199" i="55"/>
  <c r="DB200" i="55"/>
  <c r="DB378" i="55"/>
  <c r="DB183" i="55"/>
  <c r="DB123" i="55"/>
  <c r="DB314" i="55"/>
  <c r="DB303" i="55"/>
  <c r="DB344" i="55"/>
  <c r="DB319" i="55"/>
  <c r="DB389" i="55"/>
  <c r="DB260" i="55"/>
  <c r="DB133" i="55"/>
  <c r="DB114" i="55"/>
  <c r="DB297" i="55"/>
  <c r="DB255" i="55"/>
  <c r="DB103" i="55"/>
  <c r="DB322" i="55"/>
  <c r="DB207" i="55"/>
  <c r="DB195" i="55"/>
  <c r="DB100" i="55"/>
  <c r="DB238" i="55"/>
  <c r="W24" i="54"/>
  <c r="DB124" i="55"/>
  <c r="DB106" i="55"/>
  <c r="DB296" i="55"/>
  <c r="DB220" i="55"/>
  <c r="DB223" i="55"/>
  <c r="DB228" i="55"/>
  <c r="DB294" i="55"/>
  <c r="DB179" i="55"/>
  <c r="DB333" i="55"/>
  <c r="DB136" i="55"/>
  <c r="DB267" i="55"/>
  <c r="DB173" i="55"/>
  <c r="DB372" i="55"/>
  <c r="DB122" i="55"/>
  <c r="DB390" i="55"/>
  <c r="DB235" i="55"/>
  <c r="DB121" i="55"/>
  <c r="DB196" i="55"/>
  <c r="DB293" i="55"/>
  <c r="DB277" i="55"/>
  <c r="DB288" i="55"/>
  <c r="DB157" i="55"/>
  <c r="DB202" i="55"/>
  <c r="DB144" i="55"/>
  <c r="DB149" i="55"/>
  <c r="DB383" i="55"/>
  <c r="DB99" i="55"/>
  <c r="DB355" i="55"/>
  <c r="DB231" i="55"/>
  <c r="DB392" i="55"/>
  <c r="DB269" i="55"/>
  <c r="DB313" i="55"/>
  <c r="DB146" i="55"/>
  <c r="DB169" i="55"/>
  <c r="DB285" i="55"/>
  <c r="DB110" i="55"/>
  <c r="DB141" i="55"/>
  <c r="DB375" i="55"/>
  <c r="DB184" i="55"/>
  <c r="DB242" i="55"/>
  <c r="DB210" i="55"/>
  <c r="DB349" i="55"/>
  <c r="DB353" i="55"/>
  <c r="DB222" i="55"/>
  <c r="DB224" i="55"/>
  <c r="DB244" i="55"/>
  <c r="DB273" i="55"/>
  <c r="DB348" i="55"/>
  <c r="DB266" i="55"/>
  <c r="DB335" i="55"/>
  <c r="DB290" i="55"/>
  <c r="DB298" i="55"/>
  <c r="DB250" i="55"/>
  <c r="DB363" i="55"/>
  <c r="DB324" i="55"/>
  <c r="DB185" i="55"/>
  <c r="DB132" i="55"/>
  <c r="DB302" i="55"/>
  <c r="DB128" i="55"/>
  <c r="DB321" i="55"/>
  <c r="DB284" i="55"/>
  <c r="DB152" i="55"/>
  <c r="DB286" i="55"/>
  <c r="DB95" i="55"/>
  <c r="DB208" i="55"/>
  <c r="DB282" i="55"/>
  <c r="DB102" i="55"/>
  <c r="DB376" i="55"/>
  <c r="DB328" i="55"/>
  <c r="DB338" i="55"/>
  <c r="DB156" i="55"/>
  <c r="DB154" i="55"/>
  <c r="DB219" i="55"/>
  <c r="DB249" i="55"/>
  <c r="DB143" i="55"/>
  <c r="Y73" i="55"/>
  <c r="DB226" i="55"/>
  <c r="DB367" i="55"/>
  <c r="DB317" i="55"/>
  <c r="DB325" i="55"/>
  <c r="DB276" i="55"/>
  <c r="DB373" i="55"/>
  <c r="DB180" i="55"/>
  <c r="DB304" i="55"/>
  <c r="DB213" i="55"/>
  <c r="DB194" i="55"/>
  <c r="DB237" i="55"/>
  <c r="DB343" i="55"/>
  <c r="DB374" i="55"/>
  <c r="DB264" i="55"/>
  <c r="DB162" i="55"/>
  <c r="DB182" i="55"/>
  <c r="DB94" i="55"/>
  <c r="CW94" i="55"/>
  <c r="CX94" i="55" s="1"/>
  <c r="DB295" i="55"/>
  <c r="DB111" i="55"/>
  <c r="DB189" i="55"/>
  <c r="DB371" i="55"/>
  <c r="DB275" i="55"/>
  <c r="DB307" i="55"/>
  <c r="DB125" i="55"/>
  <c r="DB233" i="55"/>
  <c r="DB201" i="55"/>
  <c r="DB261" i="55"/>
  <c r="DB127" i="55"/>
  <c r="DB318" i="55"/>
  <c r="DB160" i="55"/>
  <c r="DB140" i="55"/>
  <c r="DB104" i="55"/>
  <c r="DB351" i="55"/>
  <c r="DB177" i="55"/>
  <c r="DB369" i="55"/>
  <c r="DB131" i="55"/>
  <c r="DB289" i="55"/>
  <c r="DB218" i="55"/>
  <c r="DB361" i="55"/>
  <c r="DB356" i="55"/>
  <c r="DB151" i="55"/>
  <c r="DB171" i="55"/>
  <c r="DB167" i="55"/>
  <c r="DB368" i="55"/>
  <c r="DB263" i="55"/>
  <c r="DB262" i="55"/>
  <c r="DB357" i="55"/>
  <c r="DB216" i="55"/>
  <c r="DB137" i="55"/>
  <c r="DB145" i="55"/>
  <c r="DB320" i="55"/>
  <c r="DB299" i="55"/>
  <c r="DB197" i="55"/>
  <c r="DB105" i="55"/>
  <c r="DB147" i="55"/>
  <c r="DB150" i="55"/>
  <c r="DB254" i="55"/>
  <c r="DB381" i="55"/>
  <c r="DB265" i="55"/>
  <c r="DB188" i="55"/>
  <c r="DB251" i="55"/>
  <c r="DB198" i="55"/>
  <c r="DB118" i="55"/>
  <c r="DB287" i="55"/>
  <c r="DB323" i="55"/>
  <c r="DB280" i="55"/>
  <c r="DB153" i="55"/>
  <c r="DB130" i="55"/>
  <c r="DB300" i="55"/>
  <c r="DB362" i="55"/>
  <c r="DB97" i="55"/>
  <c r="DB274" i="55"/>
  <c r="DB327" i="55"/>
  <c r="DB326" i="55"/>
  <c r="DB339" i="55"/>
  <c r="DB258" i="55"/>
  <c r="DB214" i="55"/>
  <c r="DB108" i="55"/>
  <c r="DB175" i="55"/>
  <c r="DB305" i="55"/>
  <c r="DB245" i="55"/>
  <c r="DB206" i="55"/>
  <c r="DB217" i="55"/>
  <c r="DB190" i="55"/>
  <c r="DB135" i="55"/>
  <c r="DB252" i="55"/>
  <c r="DB272" i="55"/>
  <c r="DB243" i="55"/>
  <c r="DB134" i="55"/>
  <c r="DB113" i="55"/>
  <c r="DB315" i="55"/>
  <c r="DB359" i="55"/>
  <c r="DB221" i="55"/>
  <c r="DB191" i="55"/>
  <c r="DB268" i="55"/>
  <c r="DB126" i="55"/>
  <c r="DB308" i="55"/>
  <c r="DB364" i="55"/>
  <c r="DB366" i="55"/>
  <c r="DB192" i="55"/>
  <c r="DB129" i="55"/>
  <c r="DB382" i="55"/>
  <c r="DB292" i="55"/>
  <c r="DB330" i="55"/>
  <c r="DB119" i="55"/>
  <c r="DB236" i="55"/>
  <c r="DB259" i="55"/>
  <c r="DB345" i="55"/>
  <c r="DB230" i="55"/>
  <c r="DB271" i="55"/>
  <c r="DB279" i="55"/>
  <c r="DB393" i="55"/>
  <c r="DB240" i="55"/>
  <c r="DB112" i="55"/>
  <c r="DB155" i="55"/>
  <c r="DB234" i="55"/>
  <c r="DB358" i="55"/>
  <c r="DB101" i="55"/>
  <c r="DB212" i="55"/>
  <c r="DB332" i="55"/>
  <c r="DB310" i="55"/>
  <c r="DB329" i="55"/>
  <c r="DB370" i="55"/>
  <c r="DB138" i="55"/>
  <c r="DB187" i="55"/>
  <c r="DB247" i="55"/>
  <c r="DB331" i="55"/>
  <c r="DB209" i="55"/>
  <c r="DB306" i="55"/>
  <c r="DB385" i="55"/>
  <c r="DB227" i="55"/>
  <c r="DB360" i="55"/>
  <c r="DB253" i="55"/>
  <c r="DB312" i="55"/>
  <c r="DB337" i="55"/>
  <c r="DB178" i="55"/>
  <c r="DB229" i="55"/>
  <c r="DB384" i="55"/>
  <c r="DB158" i="55"/>
  <c r="DB165" i="55"/>
  <c r="DB380" i="55"/>
  <c r="DB346" i="55"/>
  <c r="Y41" i="55"/>
  <c r="Y42" i="55" s="1"/>
  <c r="R41" i="49" s="1"/>
  <c r="Z71" i="55"/>
  <c r="Z72" i="55"/>
  <c r="Z15" i="55"/>
  <c r="Z16" i="55" s="1"/>
  <c r="Z36" i="55"/>
  <c r="Z35" i="55"/>
  <c r="X19" i="54"/>
  <c r="X34" i="54"/>
  <c r="X40" i="54"/>
  <c r="X55" i="54"/>
  <c r="X72" i="54"/>
  <c r="X71" i="54"/>
  <c r="X33" i="54"/>
  <c r="X10" i="54"/>
  <c r="X30" i="54"/>
  <c r="X59" i="54"/>
  <c r="X76" i="54"/>
  <c r="X69" i="54"/>
  <c r="X36" i="54"/>
  <c r="X35" i="54"/>
  <c r="X23" i="54"/>
  <c r="X66" i="54"/>
  <c r="W41" i="54"/>
  <c r="W42" i="54" s="1"/>
  <c r="P40" i="49" s="1"/>
  <c r="CX106" i="54"/>
  <c r="CW107" i="54"/>
  <c r="CZ105" i="54"/>
  <c r="DC105" i="54" s="1"/>
  <c r="CY105" i="54"/>
  <c r="W60" i="54"/>
  <c r="Z24" i="55" l="1"/>
  <c r="X24" i="54"/>
  <c r="Z37" i="55"/>
  <c r="Z41" i="55" s="1"/>
  <c r="Z42" i="55" s="1"/>
  <c r="S41" i="49" s="1"/>
  <c r="AA10" i="55"/>
  <c r="AA15" i="55" s="1"/>
  <c r="AA16" i="55" s="1"/>
  <c r="AA23" i="55"/>
  <c r="AA37" i="55" s="1"/>
  <c r="AA33" i="55"/>
  <c r="AA55" i="55"/>
  <c r="AA66" i="55"/>
  <c r="AA34" i="55"/>
  <c r="AA59" i="55"/>
  <c r="AA30" i="55"/>
  <c r="AA40" i="55"/>
  <c r="AA69" i="55"/>
  <c r="AA70" i="55"/>
  <c r="AA19" i="55"/>
  <c r="AA76" i="55"/>
  <c r="CY94" i="55"/>
  <c r="CZ94" i="55"/>
  <c r="DC94" i="55" s="1"/>
  <c r="Z60" i="55"/>
  <c r="CW95" i="55"/>
  <c r="AA72" i="55"/>
  <c r="AA71" i="55"/>
  <c r="AA36" i="55"/>
  <c r="AA35" i="55"/>
  <c r="Y19" i="54"/>
  <c r="Y69" i="54"/>
  <c r="Y30" i="54"/>
  <c r="Y76" i="54"/>
  <c r="Y34" i="54"/>
  <c r="Y36" i="54"/>
  <c r="Y35" i="54"/>
  <c r="Y55" i="54"/>
  <c r="Y66" i="54"/>
  <c r="Y40" i="54"/>
  <c r="Y10" i="54"/>
  <c r="Y23" i="54"/>
  <c r="Y24" i="54" s="1"/>
  <c r="Y59" i="54"/>
  <c r="Y60" i="54" s="1"/>
  <c r="Y72" i="54"/>
  <c r="Y71" i="54"/>
  <c r="Y33" i="54"/>
  <c r="CX107" i="54"/>
  <c r="CW108" i="54"/>
  <c r="CZ106" i="54"/>
  <c r="DC106" i="54" s="1"/>
  <c r="CY106" i="54"/>
  <c r="X15" i="54"/>
  <c r="X16" i="54" s="1"/>
  <c r="X60" i="54"/>
  <c r="AA60" i="55" l="1"/>
  <c r="AB10" i="55"/>
  <c r="AB40" i="55"/>
  <c r="AB69" i="55"/>
  <c r="AB19" i="55"/>
  <c r="AB30" i="55"/>
  <c r="AB59" i="55"/>
  <c r="AB73" i="55" s="1"/>
  <c r="AB70" i="55"/>
  <c r="AB33" i="55"/>
  <c r="AB76" i="55"/>
  <c r="AB23" i="55"/>
  <c r="AB34" i="55"/>
  <c r="AB55" i="55"/>
  <c r="AB66" i="55"/>
  <c r="AA73" i="55"/>
  <c r="AA24" i="55"/>
  <c r="CX95" i="55"/>
  <c r="CW96" i="55"/>
  <c r="AA41" i="55"/>
  <c r="AA42" i="55" s="1"/>
  <c r="T41" i="49" s="1"/>
  <c r="AB15" i="55"/>
  <c r="AB16" i="55" s="1"/>
  <c r="AB36" i="55"/>
  <c r="AB35" i="55"/>
  <c r="AB72" i="55"/>
  <c r="AB71" i="55"/>
  <c r="Z33" i="54"/>
  <c r="Z76" i="54"/>
  <c r="Z23" i="54"/>
  <c r="Z36" i="54"/>
  <c r="Z35" i="54"/>
  <c r="Z34" i="54"/>
  <c r="Z55" i="54"/>
  <c r="Z66" i="54"/>
  <c r="Z10" i="54"/>
  <c r="Z40" i="54"/>
  <c r="Z69" i="54"/>
  <c r="Z19" i="54"/>
  <c r="Z30" i="54"/>
  <c r="Z59" i="54"/>
  <c r="Z72" i="54"/>
  <c r="Z71" i="54"/>
  <c r="X41" i="54"/>
  <c r="X42" i="54" s="1"/>
  <c r="Q40" i="49" s="1"/>
  <c r="CZ107" i="54"/>
  <c r="DC107" i="54" s="1"/>
  <c r="CY107" i="54"/>
  <c r="Y15" i="54"/>
  <c r="Y16" i="54" s="1"/>
  <c r="CX108" i="54"/>
  <c r="CW109" i="54"/>
  <c r="AB24" i="55" l="1"/>
  <c r="AC76" i="55"/>
  <c r="AC34" i="55"/>
  <c r="AC55" i="55"/>
  <c r="AC19" i="55"/>
  <c r="AC40" i="55"/>
  <c r="AC69" i="55"/>
  <c r="AC33" i="55"/>
  <c r="AC30" i="55"/>
  <c r="AC10" i="55"/>
  <c r="AC15" i="55" s="1"/>
  <c r="AC16" i="55" s="1"/>
  <c r="AC66" i="55"/>
  <c r="AC59" i="55"/>
  <c r="AC70" i="55"/>
  <c r="AC23" i="55"/>
  <c r="AC37" i="55" s="1"/>
  <c r="Z24" i="54"/>
  <c r="CZ95" i="55"/>
  <c r="DC95" i="55" s="1"/>
  <c r="CY95" i="55"/>
  <c r="AB37" i="55"/>
  <c r="AB41" i="55" s="1"/>
  <c r="AB42" i="55" s="1"/>
  <c r="U41" i="49" s="1"/>
  <c r="CX96" i="55"/>
  <c r="CW97" i="55"/>
  <c r="AB60" i="55"/>
  <c r="AC36" i="55"/>
  <c r="AC35" i="55"/>
  <c r="AC72" i="55"/>
  <c r="AC71" i="55"/>
  <c r="AA72" i="54"/>
  <c r="AA71" i="54"/>
  <c r="AA59" i="54"/>
  <c r="AA19" i="54"/>
  <c r="AA30" i="54"/>
  <c r="AA55" i="54"/>
  <c r="AA76" i="54"/>
  <c r="AA33" i="54"/>
  <c r="AA23" i="54"/>
  <c r="AA36" i="54"/>
  <c r="AA35" i="54"/>
  <c r="AA34" i="54"/>
  <c r="AA66" i="54"/>
  <c r="AA69" i="54"/>
  <c r="AA10" i="54"/>
  <c r="AA15" i="54" s="1"/>
  <c r="AA16" i="54" s="1"/>
  <c r="AA40" i="54"/>
  <c r="CX109" i="54"/>
  <c r="CZ109" i="54" s="1"/>
  <c r="DC109" i="54" s="1"/>
  <c r="CW110" i="54"/>
  <c r="Y41" i="54"/>
  <c r="Y42" i="54" s="1"/>
  <c r="R40" i="49" s="1"/>
  <c r="CY108" i="54"/>
  <c r="CZ108" i="54"/>
  <c r="DC108" i="54" s="1"/>
  <c r="Z60" i="54"/>
  <c r="Z15" i="54"/>
  <c r="Z16" i="54" s="1"/>
  <c r="AC60" i="55" l="1"/>
  <c r="AD59" i="55"/>
  <c r="AD73" i="55" s="1"/>
  <c r="AD69" i="55"/>
  <c r="AD23" i="55"/>
  <c r="AD37" i="55" s="1"/>
  <c r="AD34" i="55"/>
  <c r="AD76" i="55"/>
  <c r="AD70" i="55"/>
  <c r="AD66" i="55"/>
  <c r="AD10" i="55"/>
  <c r="AD15" i="55" s="1"/>
  <c r="AD16" i="55" s="1"/>
  <c r="AD40" i="55"/>
  <c r="AD55" i="55"/>
  <c r="AD19" i="55"/>
  <c r="AD30" i="55"/>
  <c r="AD33" i="55"/>
  <c r="CX97" i="55"/>
  <c r="CW98" i="55"/>
  <c r="AC24" i="55"/>
  <c r="AC73" i="55"/>
  <c r="CZ96" i="55"/>
  <c r="DC96" i="55" s="1"/>
  <c r="CY96" i="55"/>
  <c r="AC41" i="55"/>
  <c r="AC42" i="55" s="1"/>
  <c r="V41" i="49" s="1"/>
  <c r="AD72" i="55"/>
  <c r="AD71" i="55"/>
  <c r="AD36" i="55"/>
  <c r="AD35" i="55"/>
  <c r="AB19" i="54"/>
  <c r="AB10" i="54"/>
  <c r="AB15" i="54" s="1"/>
  <c r="AB16" i="54" s="1"/>
  <c r="AB66" i="54"/>
  <c r="AB71" i="54"/>
  <c r="AB72" i="54"/>
  <c r="AB40" i="54"/>
  <c r="AB55" i="54"/>
  <c r="AB30" i="54"/>
  <c r="AB34" i="54"/>
  <c r="AB23" i="54"/>
  <c r="AB35" i="54"/>
  <c r="AB36" i="54"/>
  <c r="AB33" i="54"/>
  <c r="AB69" i="54"/>
  <c r="AB59" i="54"/>
  <c r="AB76" i="54"/>
  <c r="AA41" i="54"/>
  <c r="AA42" i="54" s="1"/>
  <c r="T40" i="49" s="1"/>
  <c r="CX110" i="54"/>
  <c r="CZ110" i="54" s="1"/>
  <c r="DC110" i="54" s="1"/>
  <c r="CW111" i="54"/>
  <c r="AA24" i="54"/>
  <c r="AA60" i="54"/>
  <c r="Z41" i="54"/>
  <c r="Z42" i="54" s="1"/>
  <c r="S40" i="49" s="1"/>
  <c r="AB24" i="54" l="1"/>
  <c r="AB60" i="54"/>
  <c r="AE30" i="55"/>
  <c r="AE34" i="55"/>
  <c r="AE59" i="55"/>
  <c r="AE73" i="55" s="1"/>
  <c r="AE70" i="55"/>
  <c r="AE19" i="55"/>
  <c r="AE40" i="55"/>
  <c r="AE66" i="55"/>
  <c r="AE76" i="55"/>
  <c r="AE10" i="55"/>
  <c r="AE15" i="55" s="1"/>
  <c r="AE16" i="55" s="1"/>
  <c r="AE23" i="55"/>
  <c r="AE24" i="55" s="1"/>
  <c r="AE55" i="55"/>
  <c r="AE69" i="55"/>
  <c r="AE33" i="55"/>
  <c r="CX98" i="55"/>
  <c r="CW99" i="55"/>
  <c r="CZ97" i="55"/>
  <c r="DC97" i="55" s="1"/>
  <c r="CY97" i="55"/>
  <c r="AD60" i="55"/>
  <c r="AD24" i="55"/>
  <c r="AD41" i="55"/>
  <c r="AD42" i="55" s="1"/>
  <c r="W41" i="49" s="1"/>
  <c r="AE36" i="55"/>
  <c r="AE35" i="55"/>
  <c r="AE72" i="55"/>
  <c r="AE71" i="55"/>
  <c r="AC33" i="54"/>
  <c r="AC55" i="54"/>
  <c r="AC66" i="54"/>
  <c r="AC35" i="54"/>
  <c r="AC36" i="54"/>
  <c r="AC34" i="54"/>
  <c r="AC69" i="54"/>
  <c r="AC19" i="54"/>
  <c r="AC40" i="54"/>
  <c r="AC59" i="54"/>
  <c r="AC72" i="54"/>
  <c r="AC71" i="54"/>
  <c r="AC10" i="54"/>
  <c r="AC23" i="54"/>
  <c r="AC76" i="54"/>
  <c r="AC30" i="54"/>
  <c r="CX111" i="54"/>
  <c r="CZ111" i="54" s="1"/>
  <c r="DC111" i="54" s="1"/>
  <c r="CW112" i="54"/>
  <c r="AF23" i="55" l="1"/>
  <c r="AF34" i="55"/>
  <c r="AF55" i="55"/>
  <c r="AF66" i="55"/>
  <c r="AF10" i="55"/>
  <c r="AF37" i="55"/>
  <c r="AF40" i="55"/>
  <c r="AF69" i="55"/>
  <c r="AF19" i="55"/>
  <c r="AF30" i="55"/>
  <c r="AF59" i="55"/>
  <c r="AF70" i="55"/>
  <c r="AF33" i="55"/>
  <c r="AF76" i="55"/>
  <c r="CX99" i="55"/>
  <c r="CW100" i="55"/>
  <c r="CY98" i="55"/>
  <c r="CZ98" i="55"/>
  <c r="DC98" i="55" s="1"/>
  <c r="AC60" i="54"/>
  <c r="AE37" i="55"/>
  <c r="AE41" i="55" s="1"/>
  <c r="AE42" i="55" s="1"/>
  <c r="X41" i="49" s="1"/>
  <c r="AE60" i="55"/>
  <c r="AF15" i="55"/>
  <c r="AF16" i="55" s="1"/>
  <c r="AF36" i="55"/>
  <c r="AF35" i="55"/>
  <c r="AF72" i="55"/>
  <c r="AF71" i="55"/>
  <c r="AD55" i="54"/>
  <c r="AD19" i="54"/>
  <c r="AD30" i="54"/>
  <c r="AD59" i="54"/>
  <c r="AD72" i="54"/>
  <c r="AD71" i="54"/>
  <c r="AD23" i="54"/>
  <c r="AD66" i="54"/>
  <c r="AD33" i="54"/>
  <c r="AD76" i="54"/>
  <c r="AD34" i="54"/>
  <c r="AD36" i="54"/>
  <c r="AD35" i="54"/>
  <c r="AD10" i="54"/>
  <c r="AD40" i="54"/>
  <c r="AD69" i="54"/>
  <c r="AC24" i="54"/>
  <c r="AC15" i="54"/>
  <c r="AC16" i="54" s="1"/>
  <c r="CX112" i="54"/>
  <c r="CZ112" i="54" s="1"/>
  <c r="DC112" i="54" s="1"/>
  <c r="CW113" i="54"/>
  <c r="AB41" i="54"/>
  <c r="AB42" i="54" s="1"/>
  <c r="U40" i="49" s="1"/>
  <c r="AD24" i="54" l="1"/>
  <c r="AF60" i="55"/>
  <c r="AF73" i="55"/>
  <c r="AG33" i="55"/>
  <c r="AG34" i="55"/>
  <c r="AG40" i="55"/>
  <c r="AG55" i="55"/>
  <c r="AG66" i="55"/>
  <c r="AG70" i="55"/>
  <c r="AG30" i="55"/>
  <c r="AG19" i="55"/>
  <c r="AG76" i="55"/>
  <c r="AG10" i="55"/>
  <c r="AG23" i="55"/>
  <c r="AG24" i="55" s="1"/>
  <c r="AG69" i="55"/>
  <c r="AG59" i="55"/>
  <c r="CX100" i="55"/>
  <c r="CW101" i="55"/>
  <c r="CZ99" i="55"/>
  <c r="DC99" i="55" s="1"/>
  <c r="CY99" i="55"/>
  <c r="AF24" i="55"/>
  <c r="AG15" i="55"/>
  <c r="AG16" i="55" s="1"/>
  <c r="AG36" i="55"/>
  <c r="AG35" i="55"/>
  <c r="AG72" i="55"/>
  <c r="AG71" i="55"/>
  <c r="AF41" i="55"/>
  <c r="AF42" i="55" s="1"/>
  <c r="Y41" i="49" s="1"/>
  <c r="AE69" i="54"/>
  <c r="AE23" i="54"/>
  <c r="AE36" i="54"/>
  <c r="AE35" i="54"/>
  <c r="AE34" i="54"/>
  <c r="AE59" i="54"/>
  <c r="AE66" i="54"/>
  <c r="AE10" i="54"/>
  <c r="AE40" i="54"/>
  <c r="AE55" i="54"/>
  <c r="AE76" i="54"/>
  <c r="AE71" i="54"/>
  <c r="AE72" i="54"/>
  <c r="AE19" i="54"/>
  <c r="AE30" i="54"/>
  <c r="AE33" i="54"/>
  <c r="AC41" i="54"/>
  <c r="AC42" i="54" s="1"/>
  <c r="V40" i="49" s="1"/>
  <c r="AD60" i="54"/>
  <c r="AD15" i="54"/>
  <c r="AD16" i="54" s="1"/>
  <c r="CX113" i="54"/>
  <c r="CZ113" i="54" s="1"/>
  <c r="DC113" i="54" s="1"/>
  <c r="CW114" i="54"/>
  <c r="AE60" i="54" l="1"/>
  <c r="AG60" i="55"/>
  <c r="AH33" i="55"/>
  <c r="AH10" i="55"/>
  <c r="AH15" i="55" s="1"/>
  <c r="AH16" i="55" s="1"/>
  <c r="AH40" i="55"/>
  <c r="AH70" i="55"/>
  <c r="AH69" i="55"/>
  <c r="AH55" i="55"/>
  <c r="AH19" i="55"/>
  <c r="AH30" i="55"/>
  <c r="AH59" i="55"/>
  <c r="AH73" i="55" s="1"/>
  <c r="AH66" i="55"/>
  <c r="AH76" i="55"/>
  <c r="AH23" i="55"/>
  <c r="AH24" i="55" s="1"/>
  <c r="AH34" i="55"/>
  <c r="CY100" i="55"/>
  <c r="CZ100" i="55"/>
  <c r="DC100" i="55" s="1"/>
  <c r="AG37" i="55"/>
  <c r="CX101" i="55"/>
  <c r="CW102" i="55"/>
  <c r="AG73" i="55"/>
  <c r="AG41" i="55"/>
  <c r="AG42" i="55" s="1"/>
  <c r="Z41" i="49" s="1"/>
  <c r="AH71" i="55"/>
  <c r="AH72" i="55"/>
  <c r="AH36" i="55"/>
  <c r="AH35" i="55"/>
  <c r="AF10" i="54"/>
  <c r="AF15" i="54" s="1"/>
  <c r="AF16" i="54" s="1"/>
  <c r="AF23" i="54"/>
  <c r="AF40" i="54"/>
  <c r="AF19" i="54"/>
  <c r="AF59" i="54"/>
  <c r="AF76" i="54"/>
  <c r="AF69" i="54"/>
  <c r="AF30" i="54"/>
  <c r="AF35" i="54"/>
  <c r="AF36" i="54"/>
  <c r="AF66" i="54"/>
  <c r="AF34" i="54"/>
  <c r="AF33" i="54"/>
  <c r="AF55" i="54"/>
  <c r="AF72" i="54"/>
  <c r="AF71" i="54"/>
  <c r="AE15" i="54"/>
  <c r="AE16" i="54" s="1"/>
  <c r="AD41" i="54"/>
  <c r="AD42" i="54" s="1"/>
  <c r="W40" i="49" s="1"/>
  <c r="AE24" i="54"/>
  <c r="CX114" i="54"/>
  <c r="CZ114" i="54" s="1"/>
  <c r="DC114" i="54" s="1"/>
  <c r="CW115" i="54"/>
  <c r="AH60" i="55" l="1"/>
  <c r="AI40" i="55"/>
  <c r="AI69" i="55"/>
  <c r="AI10" i="55"/>
  <c r="AI76" i="55"/>
  <c r="AI30" i="55"/>
  <c r="AI34" i="55"/>
  <c r="AI19" i="55"/>
  <c r="AI70" i="55"/>
  <c r="AI33" i="55"/>
  <c r="AI55" i="55"/>
  <c r="AI66" i="55"/>
  <c r="AI23" i="55"/>
  <c r="AI59" i="55"/>
  <c r="AH37" i="55"/>
  <c r="AH41" i="55" s="1"/>
  <c r="AH42" i="55" s="1"/>
  <c r="AA41" i="49" s="1"/>
  <c r="CX102" i="55"/>
  <c r="CW103" i="55"/>
  <c r="CZ101" i="55"/>
  <c r="DC101" i="55" s="1"/>
  <c r="CY101" i="55"/>
  <c r="AI72" i="55"/>
  <c r="AI71" i="55"/>
  <c r="AI15" i="55"/>
  <c r="AI16" i="55" s="1"/>
  <c r="AI36" i="55"/>
  <c r="AI35" i="55"/>
  <c r="AG23" i="54"/>
  <c r="AG30" i="54"/>
  <c r="AG76" i="54"/>
  <c r="AG34" i="54"/>
  <c r="AG36" i="54"/>
  <c r="AG35" i="54"/>
  <c r="AG66" i="54"/>
  <c r="AG40" i="54"/>
  <c r="AG55" i="54"/>
  <c r="AG19" i="54"/>
  <c r="AG69" i="54"/>
  <c r="AG10" i="54"/>
  <c r="AG59" i="54"/>
  <c r="AG72" i="54"/>
  <c r="AG71" i="54"/>
  <c r="AG33" i="54"/>
  <c r="CX115" i="54"/>
  <c r="CZ115" i="54" s="1"/>
  <c r="DC115" i="54" s="1"/>
  <c r="CW116" i="54"/>
  <c r="AE41" i="54"/>
  <c r="AE42" i="54" s="1"/>
  <c r="X40" i="49" s="1"/>
  <c r="AF41" i="54"/>
  <c r="AF42" i="54" s="1"/>
  <c r="Y40" i="49" s="1"/>
  <c r="AF60" i="54"/>
  <c r="AF24" i="54"/>
  <c r="AI24" i="55" l="1"/>
  <c r="AG24" i="54"/>
  <c r="AJ40" i="55"/>
  <c r="AJ69" i="55"/>
  <c r="AJ19" i="55"/>
  <c r="AJ30" i="55"/>
  <c r="AJ59" i="55"/>
  <c r="AJ73" i="55" s="1"/>
  <c r="AJ70" i="55"/>
  <c r="AJ10" i="55"/>
  <c r="AJ15" i="55" s="1"/>
  <c r="AJ16" i="55" s="1"/>
  <c r="AJ33" i="55"/>
  <c r="AJ76" i="55"/>
  <c r="AJ23" i="55"/>
  <c r="AJ37" i="55" s="1"/>
  <c r="AJ34" i="55"/>
  <c r="AJ55" i="55"/>
  <c r="AJ66" i="55"/>
  <c r="AG60" i="54"/>
  <c r="CZ102" i="55"/>
  <c r="DC102" i="55" s="1"/>
  <c r="CY102" i="55"/>
  <c r="AI60" i="55"/>
  <c r="AI37" i="55"/>
  <c r="AI41" i="55" s="1"/>
  <c r="AI42" i="55" s="1"/>
  <c r="AB41" i="49" s="1"/>
  <c r="AI73" i="55"/>
  <c r="CX103" i="55"/>
  <c r="CW104" i="55"/>
  <c r="AJ36" i="55"/>
  <c r="AJ35" i="55"/>
  <c r="AJ72" i="55"/>
  <c r="AJ71" i="55"/>
  <c r="AH76" i="54"/>
  <c r="AH23" i="54"/>
  <c r="AH36" i="54"/>
  <c r="AH35" i="54"/>
  <c r="AH34" i="54"/>
  <c r="AH55" i="54"/>
  <c r="AH66" i="54"/>
  <c r="AH33" i="54"/>
  <c r="AH10" i="54"/>
  <c r="AH15" i="54" s="1"/>
  <c r="AH16" i="54" s="1"/>
  <c r="AH40" i="54"/>
  <c r="AH69" i="54"/>
  <c r="AH19" i="54"/>
  <c r="AH30" i="54"/>
  <c r="AH59" i="54"/>
  <c r="AH72" i="54"/>
  <c r="AH71" i="54"/>
  <c r="CX116" i="54"/>
  <c r="CZ116" i="54" s="1"/>
  <c r="DC116" i="54" s="1"/>
  <c r="CW117" i="54"/>
  <c r="AG15" i="54"/>
  <c r="AG16" i="54" s="1"/>
  <c r="AJ24" i="55" l="1"/>
  <c r="AK10" i="55"/>
  <c r="AK76" i="55"/>
  <c r="AK30" i="55"/>
  <c r="AK40" i="55"/>
  <c r="AK33" i="55"/>
  <c r="AK23" i="55"/>
  <c r="AK55" i="55"/>
  <c r="AK66" i="55"/>
  <c r="AK69" i="55"/>
  <c r="AK34" i="55"/>
  <c r="AK19" i="55"/>
  <c r="AK59" i="55"/>
  <c r="AK70" i="55"/>
  <c r="AJ60" i="55"/>
  <c r="CX104" i="55"/>
  <c r="CW105" i="55"/>
  <c r="CZ103" i="55"/>
  <c r="DC103" i="55" s="1"/>
  <c r="CY103" i="55"/>
  <c r="AK15" i="55"/>
  <c r="AK16" i="55" s="1"/>
  <c r="AK36" i="55"/>
  <c r="AK35" i="55"/>
  <c r="AK72" i="55"/>
  <c r="AK71" i="55"/>
  <c r="AJ41" i="55"/>
  <c r="AJ42" i="55" s="1"/>
  <c r="AC41" i="49" s="1"/>
  <c r="AI59" i="54"/>
  <c r="AI66" i="54"/>
  <c r="AI69" i="54"/>
  <c r="AI10" i="54"/>
  <c r="AI15" i="54" s="1"/>
  <c r="AI16" i="54" s="1"/>
  <c r="AI40" i="54"/>
  <c r="AI55" i="54"/>
  <c r="AI76" i="54"/>
  <c r="AI33" i="54"/>
  <c r="AI72" i="54"/>
  <c r="AI71" i="54"/>
  <c r="AI19" i="54"/>
  <c r="AI30" i="54"/>
  <c r="AI23" i="54"/>
  <c r="AI36" i="54"/>
  <c r="AI35" i="54"/>
  <c r="AI34" i="54"/>
  <c r="AH41" i="54"/>
  <c r="AH42" i="54" s="1"/>
  <c r="AA40" i="49" s="1"/>
  <c r="AG41" i="54"/>
  <c r="AG42" i="54" s="1"/>
  <c r="Z40" i="49" s="1"/>
  <c r="AH60" i="54"/>
  <c r="AH24" i="54"/>
  <c r="CX117" i="54"/>
  <c r="CZ117" i="54" s="1"/>
  <c r="DC117" i="54" s="1"/>
  <c r="CW118" i="54"/>
  <c r="AI60" i="54" l="1"/>
  <c r="AK24" i="55"/>
  <c r="AK60" i="55"/>
  <c r="AK37" i="55"/>
  <c r="AK41" i="55" s="1"/>
  <c r="AK42" i="55" s="1"/>
  <c r="AD41" i="49" s="1"/>
  <c r="AL10" i="55"/>
  <c r="AL55" i="55"/>
  <c r="AL76" i="55"/>
  <c r="AL59" i="55"/>
  <c r="AL73" i="55" s="1"/>
  <c r="AL69" i="55"/>
  <c r="AL19" i="55"/>
  <c r="AL30" i="55"/>
  <c r="AL33" i="55"/>
  <c r="AL66" i="55"/>
  <c r="AL70" i="55"/>
  <c r="AL23" i="55"/>
  <c r="AL37" i="55" s="1"/>
  <c r="AL34" i="55"/>
  <c r="AL40" i="55"/>
  <c r="AI24" i="54"/>
  <c r="AK73" i="55"/>
  <c r="CX105" i="55"/>
  <c r="CW106" i="55"/>
  <c r="CY104" i="55"/>
  <c r="CZ104" i="55"/>
  <c r="DC104" i="55" s="1"/>
  <c r="AL72" i="55"/>
  <c r="AL71" i="55"/>
  <c r="AL15" i="55"/>
  <c r="AL16" i="55" s="1"/>
  <c r="AL36" i="55"/>
  <c r="AL35" i="55"/>
  <c r="AJ36" i="54"/>
  <c r="AJ35" i="54"/>
  <c r="AJ33" i="54"/>
  <c r="AJ19" i="54"/>
  <c r="AJ34" i="54"/>
  <c r="AJ66" i="54"/>
  <c r="AJ30" i="54"/>
  <c r="AJ55" i="54"/>
  <c r="AJ40" i="54"/>
  <c r="AJ10" i="54"/>
  <c r="AJ15" i="54" s="1"/>
  <c r="AJ16" i="54" s="1"/>
  <c r="AJ71" i="54"/>
  <c r="AJ72" i="54"/>
  <c r="AJ23" i="54"/>
  <c r="AJ69" i="54"/>
  <c r="AJ59" i="54"/>
  <c r="AJ76" i="54"/>
  <c r="CX118" i="54"/>
  <c r="CZ118" i="54" s="1"/>
  <c r="DC118" i="54" s="1"/>
  <c r="CW119" i="54"/>
  <c r="AI41" i="54"/>
  <c r="AI42" i="54" s="1"/>
  <c r="AB40" i="49" s="1"/>
  <c r="AJ24" i="54" l="1"/>
  <c r="AL24" i="55"/>
  <c r="AM66" i="55"/>
  <c r="AM19" i="55"/>
  <c r="AM30" i="55"/>
  <c r="AM34" i="55"/>
  <c r="AM70" i="55"/>
  <c r="AM10" i="55"/>
  <c r="AM15" i="55" s="1"/>
  <c r="AM16" i="55" s="1"/>
  <c r="AM69" i="55"/>
  <c r="AM59" i="55"/>
  <c r="AM60" i="55" s="1"/>
  <c r="AM76" i="55"/>
  <c r="AM33" i="55"/>
  <c r="AM23" i="55"/>
  <c r="AM37" i="55" s="1"/>
  <c r="AM40" i="55"/>
  <c r="AM55" i="55"/>
  <c r="CX106" i="55"/>
  <c r="CW107" i="55"/>
  <c r="AJ60" i="54"/>
  <c r="CY105" i="55"/>
  <c r="CZ105" i="55"/>
  <c r="DC105" i="55" s="1"/>
  <c r="AL60" i="55"/>
  <c r="AL41" i="55"/>
  <c r="AL42" i="55" s="1"/>
  <c r="AE41" i="49" s="1"/>
  <c r="AM36" i="55"/>
  <c r="AM35" i="55"/>
  <c r="AM72" i="55"/>
  <c r="AM71" i="55"/>
  <c r="AK34" i="54"/>
  <c r="AK69" i="54"/>
  <c r="AK19" i="54"/>
  <c r="AK40" i="54"/>
  <c r="AK59" i="54"/>
  <c r="AK72" i="54"/>
  <c r="AK71" i="54"/>
  <c r="AK10" i="54"/>
  <c r="AK15" i="54" s="1"/>
  <c r="AK16" i="54" s="1"/>
  <c r="AK23" i="54"/>
  <c r="AK30" i="54"/>
  <c r="AK76" i="54"/>
  <c r="AK33" i="54"/>
  <c r="AK55" i="54"/>
  <c r="AK66" i="54"/>
  <c r="AK36" i="54"/>
  <c r="AK35" i="54"/>
  <c r="AJ41" i="54"/>
  <c r="AJ42" i="54" s="1"/>
  <c r="AC40" i="49" s="1"/>
  <c r="CX119" i="54"/>
  <c r="CZ119" i="54" s="1"/>
  <c r="DC119" i="54" s="1"/>
  <c r="CW120" i="54"/>
  <c r="AM73" i="55" l="1"/>
  <c r="AN19" i="55"/>
  <c r="AN30" i="55"/>
  <c r="AN59" i="55"/>
  <c r="AN70" i="55"/>
  <c r="AN73" i="55"/>
  <c r="AN33" i="55"/>
  <c r="AN76" i="55"/>
  <c r="AN23" i="55"/>
  <c r="AN24" i="55" s="1"/>
  <c r="AN34" i="55"/>
  <c r="AN55" i="55"/>
  <c r="AN66" i="55"/>
  <c r="AN10" i="55"/>
  <c r="AN15" i="55" s="1"/>
  <c r="AN16" i="55" s="1"/>
  <c r="AN37" i="55"/>
  <c r="AN40" i="55"/>
  <c r="AN69" i="55"/>
  <c r="CX107" i="55"/>
  <c r="CW108" i="55"/>
  <c r="CY106" i="55"/>
  <c r="CZ106" i="55"/>
  <c r="DC106" i="55" s="1"/>
  <c r="AM24" i="55"/>
  <c r="AN36" i="55"/>
  <c r="AN35" i="55"/>
  <c r="AN72" i="55"/>
  <c r="AN71" i="55"/>
  <c r="AM41" i="55"/>
  <c r="AM42" i="55" s="1"/>
  <c r="AF41" i="49" s="1"/>
  <c r="AL23" i="54"/>
  <c r="AL36" i="54"/>
  <c r="AL35" i="54"/>
  <c r="AL34" i="54"/>
  <c r="AL55" i="54"/>
  <c r="AL66" i="54"/>
  <c r="AL10" i="54"/>
  <c r="AL40" i="54"/>
  <c r="AL69" i="54"/>
  <c r="AL19" i="54"/>
  <c r="AL30" i="54"/>
  <c r="AL59" i="54"/>
  <c r="AL72" i="54"/>
  <c r="AL71" i="54"/>
  <c r="AL33" i="54"/>
  <c r="AL76" i="54"/>
  <c r="AK41" i="54"/>
  <c r="AK42" i="54" s="1"/>
  <c r="AD40" i="49" s="1"/>
  <c r="CX120" i="54"/>
  <c r="CZ120" i="54" s="1"/>
  <c r="DC120" i="54" s="1"/>
  <c r="CW121" i="54"/>
  <c r="AK24" i="54"/>
  <c r="AK60" i="54"/>
  <c r="AO19" i="55" l="1"/>
  <c r="AO30" i="55"/>
  <c r="AO34" i="55"/>
  <c r="AO59" i="55"/>
  <c r="AO70" i="55"/>
  <c r="AO40" i="55"/>
  <c r="AO73" i="55"/>
  <c r="AO76" i="55"/>
  <c r="AO23" i="55"/>
  <c r="AO55" i="55"/>
  <c r="AO66" i="55"/>
  <c r="AO10" i="55"/>
  <c r="AO15" i="55" s="1"/>
  <c r="AO16" i="55" s="1"/>
  <c r="AO33" i="55"/>
  <c r="AO69" i="55"/>
  <c r="CX108" i="55"/>
  <c r="CW109" i="55"/>
  <c r="AN60" i="55"/>
  <c r="AL60" i="54"/>
  <c r="AL24" i="54"/>
  <c r="CY107" i="55"/>
  <c r="CZ107" i="55"/>
  <c r="DC107" i="55" s="1"/>
  <c r="AO36" i="55"/>
  <c r="AO35" i="55"/>
  <c r="AO72" i="55"/>
  <c r="AO71" i="55"/>
  <c r="AN41" i="55"/>
  <c r="AN42" i="55" s="1"/>
  <c r="AG41" i="49" s="1"/>
  <c r="AM69" i="54"/>
  <c r="AM23" i="54"/>
  <c r="AM36" i="54"/>
  <c r="AM35" i="54"/>
  <c r="AM34" i="54"/>
  <c r="AM59" i="54"/>
  <c r="AM66" i="54"/>
  <c r="AM10" i="54"/>
  <c r="AM15" i="54" s="1"/>
  <c r="AM16" i="54" s="1"/>
  <c r="AM40" i="54"/>
  <c r="AM76" i="54"/>
  <c r="AM71" i="54"/>
  <c r="AM72" i="54"/>
  <c r="AM19" i="54"/>
  <c r="AM30" i="54"/>
  <c r="AM55" i="54"/>
  <c r="AM33" i="54"/>
  <c r="AL15" i="54"/>
  <c r="AL16" i="54" s="1"/>
  <c r="CX121" i="54"/>
  <c r="CZ121" i="54" s="1"/>
  <c r="DC121" i="54" s="1"/>
  <c r="CW122" i="54"/>
  <c r="AM60" i="54" l="1"/>
  <c r="AO24" i="55"/>
  <c r="AP70" i="55"/>
  <c r="AP55" i="55"/>
  <c r="AP66" i="55"/>
  <c r="AP69" i="55"/>
  <c r="AP23" i="55"/>
  <c r="AP37" i="55" s="1"/>
  <c r="AP34" i="55"/>
  <c r="AP76" i="55"/>
  <c r="AP10" i="55"/>
  <c r="AP40" i="55"/>
  <c r="AP19" i="55"/>
  <c r="AP30" i="55"/>
  <c r="AP59" i="55"/>
  <c r="AP60" i="55" s="1"/>
  <c r="AP33" i="55"/>
  <c r="CX109" i="55"/>
  <c r="CZ109" i="55" s="1"/>
  <c r="DC109" i="55" s="1"/>
  <c r="CW110" i="55"/>
  <c r="CY108" i="55"/>
  <c r="CZ108" i="55"/>
  <c r="DC108" i="55" s="1"/>
  <c r="AO37" i="55"/>
  <c r="AO41" i="55" s="1"/>
  <c r="AO42" i="55" s="1"/>
  <c r="AH41" i="49" s="1"/>
  <c r="AO60" i="55"/>
  <c r="AP72" i="55"/>
  <c r="AP71" i="55"/>
  <c r="AP15" i="55"/>
  <c r="AP16" i="55" s="1"/>
  <c r="AP36" i="55"/>
  <c r="AP35" i="55"/>
  <c r="AN10" i="54"/>
  <c r="AN19" i="54"/>
  <c r="AN35" i="54"/>
  <c r="AN36" i="54"/>
  <c r="AN30" i="54"/>
  <c r="AN59" i="54"/>
  <c r="AN76" i="54"/>
  <c r="AN69" i="54"/>
  <c r="AN55" i="54"/>
  <c r="AN72" i="54"/>
  <c r="AN71" i="54"/>
  <c r="AN33" i="54"/>
  <c r="AN34" i="54"/>
  <c r="AN66" i="54"/>
  <c r="AN23" i="54"/>
  <c r="AN40" i="54"/>
  <c r="AM41" i="54"/>
  <c r="AM42" i="54" s="1"/>
  <c r="AF40" i="49" s="1"/>
  <c r="CX122" i="54"/>
  <c r="CZ122" i="54" s="1"/>
  <c r="DC122" i="54" s="1"/>
  <c r="CW123" i="54"/>
  <c r="AL41" i="54"/>
  <c r="AL42" i="54" s="1"/>
  <c r="AE40" i="49" s="1"/>
  <c r="AM24" i="54"/>
  <c r="AQ59" i="55" l="1"/>
  <c r="AQ73" i="55" s="1"/>
  <c r="AQ30" i="55"/>
  <c r="AQ70" i="55"/>
  <c r="AQ76" i="55"/>
  <c r="AQ33" i="55"/>
  <c r="AQ19" i="55"/>
  <c r="AQ55" i="55"/>
  <c r="AQ66" i="55"/>
  <c r="AQ23" i="55"/>
  <c r="AQ24" i="55" s="1"/>
  <c r="AQ40" i="55"/>
  <c r="AQ69" i="55"/>
  <c r="AQ34" i="55"/>
  <c r="AQ10" i="55"/>
  <c r="AN24" i="54"/>
  <c r="CX110" i="55"/>
  <c r="CZ110" i="55" s="1"/>
  <c r="DC110" i="55" s="1"/>
  <c r="CW111" i="55"/>
  <c r="AP73" i="55"/>
  <c r="AP24" i="55"/>
  <c r="AP41" i="55"/>
  <c r="AP42" i="55" s="1"/>
  <c r="AI41" i="49" s="1"/>
  <c r="AQ15" i="55"/>
  <c r="AQ16" i="55" s="1"/>
  <c r="AQ72" i="55"/>
  <c r="AQ71" i="55"/>
  <c r="AQ36" i="55"/>
  <c r="AQ35" i="55"/>
  <c r="AO30" i="54"/>
  <c r="AO76" i="54"/>
  <c r="AO34" i="54"/>
  <c r="AO36" i="54"/>
  <c r="AO35" i="54"/>
  <c r="AO55" i="54"/>
  <c r="AO66" i="54"/>
  <c r="AO40" i="54"/>
  <c r="AO19" i="54"/>
  <c r="AO69" i="54"/>
  <c r="AO10" i="54"/>
  <c r="AO23" i="54"/>
  <c r="AO24" i="54" s="1"/>
  <c r="AO59" i="54"/>
  <c r="AO72" i="54"/>
  <c r="AO71" i="54"/>
  <c r="AO33" i="54"/>
  <c r="AN15" i="54"/>
  <c r="AN16" i="54" s="1"/>
  <c r="CX123" i="54"/>
  <c r="CZ123" i="54" s="1"/>
  <c r="DC123" i="54" s="1"/>
  <c r="CW124" i="54"/>
  <c r="AN60" i="54"/>
  <c r="AO60" i="54" l="1"/>
  <c r="AR10" i="55"/>
  <c r="AR19" i="55"/>
  <c r="AR30" i="55"/>
  <c r="AR59" i="55"/>
  <c r="AR73" i="55" s="1"/>
  <c r="AR70" i="55"/>
  <c r="AR40" i="55"/>
  <c r="AR69" i="55"/>
  <c r="AR76" i="55"/>
  <c r="AR33" i="55"/>
  <c r="AR23" i="55"/>
  <c r="AR34" i="55"/>
  <c r="AR55" i="55"/>
  <c r="AR66" i="55"/>
  <c r="CX111" i="55"/>
  <c r="CZ111" i="55" s="1"/>
  <c r="DC111" i="55" s="1"/>
  <c r="CW112" i="55"/>
  <c r="AQ37" i="55"/>
  <c r="AQ41" i="55" s="1"/>
  <c r="AQ42" i="55" s="1"/>
  <c r="AJ41" i="49" s="1"/>
  <c r="AQ60" i="55"/>
  <c r="AR15" i="55"/>
  <c r="AR16" i="55" s="1"/>
  <c r="AR36" i="55"/>
  <c r="AR35" i="55"/>
  <c r="AR72" i="55"/>
  <c r="AR71" i="55"/>
  <c r="AP76" i="54"/>
  <c r="AP23" i="54"/>
  <c r="AP36" i="54"/>
  <c r="AP35" i="54"/>
  <c r="AP34" i="54"/>
  <c r="AP55" i="54"/>
  <c r="AP66" i="54"/>
  <c r="AP33" i="54"/>
  <c r="AP10" i="54"/>
  <c r="AP15" i="54" s="1"/>
  <c r="AP16" i="54" s="1"/>
  <c r="AP40" i="54"/>
  <c r="AP69" i="54"/>
  <c r="AP19" i="54"/>
  <c r="AP30" i="54"/>
  <c r="AP59" i="54"/>
  <c r="AP72" i="54"/>
  <c r="AP71" i="54"/>
  <c r="AO15" i="54"/>
  <c r="AO16" i="54" s="1"/>
  <c r="AN41" i="54"/>
  <c r="AN42" i="54" s="1"/>
  <c r="AG40" i="49" s="1"/>
  <c r="CX124" i="54"/>
  <c r="CZ124" i="54" s="1"/>
  <c r="DC124" i="54" s="1"/>
  <c r="CW125" i="54"/>
  <c r="AR24" i="55" l="1"/>
  <c r="AS30" i="55"/>
  <c r="AS34" i="55"/>
  <c r="AS69" i="55"/>
  <c r="AS33" i="55"/>
  <c r="AS23" i="55"/>
  <c r="AS24" i="55" s="1"/>
  <c r="AS55" i="55"/>
  <c r="AS66" i="55"/>
  <c r="AS10" i="55"/>
  <c r="AS15" i="55" s="1"/>
  <c r="AS16" i="55" s="1"/>
  <c r="AS19" i="55"/>
  <c r="AS70" i="55"/>
  <c r="AS40" i="55"/>
  <c r="AS59" i="55"/>
  <c r="AS76" i="55"/>
  <c r="AR37" i="55"/>
  <c r="AR41" i="55" s="1"/>
  <c r="AR42" i="55" s="1"/>
  <c r="AK41" i="49" s="1"/>
  <c r="AR60" i="55"/>
  <c r="AP60" i="54"/>
  <c r="AP24" i="54"/>
  <c r="CX112" i="55"/>
  <c r="CZ112" i="55" s="1"/>
  <c r="DC112" i="55" s="1"/>
  <c r="CW113" i="55"/>
  <c r="AS36" i="55"/>
  <c r="AS35" i="55"/>
  <c r="AS72" i="55"/>
  <c r="AS71" i="55"/>
  <c r="AQ66" i="54"/>
  <c r="AQ69" i="54"/>
  <c r="AQ10" i="54"/>
  <c r="AQ40" i="54"/>
  <c r="AQ55" i="54"/>
  <c r="AQ72" i="54"/>
  <c r="AQ71" i="54"/>
  <c r="AQ59" i="54"/>
  <c r="AQ19" i="54"/>
  <c r="AQ30" i="54"/>
  <c r="AQ76" i="54"/>
  <c r="AQ33" i="54"/>
  <c r="AQ15" i="54"/>
  <c r="AQ16" i="54" s="1"/>
  <c r="AQ23" i="54"/>
  <c r="AQ24" i="54" s="1"/>
  <c r="AQ36" i="54"/>
  <c r="AQ35" i="54"/>
  <c r="AQ34" i="54"/>
  <c r="CX125" i="54"/>
  <c r="CZ125" i="54" s="1"/>
  <c r="DC125" i="54" s="1"/>
  <c r="CW126" i="54"/>
  <c r="AO41" i="54"/>
  <c r="AO42" i="54" s="1"/>
  <c r="AH40" i="49" s="1"/>
  <c r="AS60" i="55" l="1"/>
  <c r="AQ60" i="54"/>
  <c r="AT33" i="55"/>
  <c r="AT66" i="55"/>
  <c r="AT69" i="55"/>
  <c r="AT70" i="55"/>
  <c r="AT10" i="55"/>
  <c r="AT15" i="55" s="1"/>
  <c r="AT16" i="55" s="1"/>
  <c r="AT40" i="55"/>
  <c r="AT76" i="55"/>
  <c r="AT55" i="55"/>
  <c r="AT19" i="55"/>
  <c r="AT30" i="55"/>
  <c r="AT59" i="55"/>
  <c r="AT60" i="55" s="1"/>
  <c r="AT23" i="55"/>
  <c r="AT37" i="55" s="1"/>
  <c r="AT34" i="55"/>
  <c r="CX113" i="55"/>
  <c r="CZ113" i="55" s="1"/>
  <c r="DC113" i="55" s="1"/>
  <c r="CW114" i="55"/>
  <c r="AS73" i="55"/>
  <c r="AS37" i="55"/>
  <c r="AT71" i="55"/>
  <c r="AT72" i="55"/>
  <c r="AT36" i="55"/>
  <c r="AT35" i="55"/>
  <c r="AR55" i="54"/>
  <c r="AR36" i="54"/>
  <c r="AR35" i="54"/>
  <c r="AR30" i="54"/>
  <c r="AR10" i="54"/>
  <c r="AR15" i="54" s="1"/>
  <c r="AR16" i="54" s="1"/>
  <c r="AR66" i="54"/>
  <c r="AR33" i="54"/>
  <c r="AR19" i="54"/>
  <c r="AR23" i="54"/>
  <c r="AR34" i="54"/>
  <c r="AR71" i="54"/>
  <c r="AR72" i="54"/>
  <c r="AR40" i="54"/>
  <c r="AR69" i="54"/>
  <c r="AR59" i="54"/>
  <c r="AR60" i="54" s="1"/>
  <c r="AR76" i="54"/>
  <c r="CX126" i="54"/>
  <c r="CZ126" i="54" s="1"/>
  <c r="DC126" i="54" s="1"/>
  <c r="CW127" i="54"/>
  <c r="AP41" i="54"/>
  <c r="AP42" i="54" s="1"/>
  <c r="AI40" i="49" s="1"/>
  <c r="AQ41" i="54"/>
  <c r="AQ42" i="54" s="1"/>
  <c r="AJ40" i="49" s="1"/>
  <c r="AU10" i="55" l="1"/>
  <c r="AU55" i="55"/>
  <c r="AU40" i="55"/>
  <c r="AU69" i="55"/>
  <c r="AU30" i="55"/>
  <c r="AU23" i="55"/>
  <c r="AU37" i="55" s="1"/>
  <c r="AU66" i="55"/>
  <c r="AU34" i="55"/>
  <c r="AU59" i="55"/>
  <c r="AU70" i="55"/>
  <c r="AU33" i="55"/>
  <c r="AU76" i="55"/>
  <c r="AU19" i="55"/>
  <c r="CX114" i="55"/>
  <c r="CZ114" i="55" s="1"/>
  <c r="DC114" i="55" s="1"/>
  <c r="CW115" i="55"/>
  <c r="AT73" i="55"/>
  <c r="AR24" i="54"/>
  <c r="AS41" i="55"/>
  <c r="AS42" i="55" s="1"/>
  <c r="AL41" i="49" s="1"/>
  <c r="AT24" i="55"/>
  <c r="AT41" i="55"/>
  <c r="AT42" i="55" s="1"/>
  <c r="AM41" i="49" s="1"/>
  <c r="AU72" i="55"/>
  <c r="AU71" i="55"/>
  <c r="AU15" i="55"/>
  <c r="AU16" i="55" s="1"/>
  <c r="AU36" i="55"/>
  <c r="AU35" i="55"/>
  <c r="AS76" i="54"/>
  <c r="AS30" i="54"/>
  <c r="AS33" i="54"/>
  <c r="AS55" i="54"/>
  <c r="AS66" i="54"/>
  <c r="AS36" i="54"/>
  <c r="AS35" i="54"/>
  <c r="AS34" i="54"/>
  <c r="AS69" i="54"/>
  <c r="AS19" i="54"/>
  <c r="AS40" i="54"/>
  <c r="AS59" i="54"/>
  <c r="AS72" i="54"/>
  <c r="AS71" i="54"/>
  <c r="AS10" i="54"/>
  <c r="AS15" i="54" s="1"/>
  <c r="AS16" i="54" s="1"/>
  <c r="AS23" i="54"/>
  <c r="CX127" i="54"/>
  <c r="CZ127" i="54" s="1"/>
  <c r="DC127" i="54" s="1"/>
  <c r="CW128" i="54"/>
  <c r="AS24" i="54" l="1"/>
  <c r="AU60" i="55"/>
  <c r="AV23" i="55"/>
  <c r="AV37" i="55" s="1"/>
  <c r="AV34" i="55"/>
  <c r="AV55" i="55"/>
  <c r="AV66" i="55"/>
  <c r="AV33" i="55"/>
  <c r="AV76" i="55"/>
  <c r="AV10" i="55"/>
  <c r="AV15" i="55" s="1"/>
  <c r="AV16" i="55" s="1"/>
  <c r="AV40" i="55"/>
  <c r="AV69" i="55"/>
  <c r="AV19" i="55"/>
  <c r="AV30" i="55"/>
  <c r="AV59" i="55"/>
  <c r="AV60" i="55" s="1"/>
  <c r="AV70" i="55"/>
  <c r="AS60" i="54"/>
  <c r="CX115" i="55"/>
  <c r="CZ115" i="55" s="1"/>
  <c r="DC115" i="55" s="1"/>
  <c r="CW116" i="55"/>
  <c r="AU24" i="55"/>
  <c r="AU73" i="55"/>
  <c r="AV36" i="55"/>
  <c r="AV35" i="55"/>
  <c r="AV72" i="55"/>
  <c r="AV71" i="55"/>
  <c r="AU41" i="55"/>
  <c r="AU42" i="55" s="1"/>
  <c r="AN41" i="49" s="1"/>
  <c r="AT23" i="54"/>
  <c r="AT36" i="54"/>
  <c r="AT35" i="54"/>
  <c r="AT34" i="54"/>
  <c r="AT55" i="54"/>
  <c r="AT66" i="54"/>
  <c r="AT10" i="54"/>
  <c r="AT40" i="54"/>
  <c r="AT69" i="54"/>
  <c r="AT19" i="54"/>
  <c r="AT30" i="54"/>
  <c r="AT59" i="54"/>
  <c r="AT72" i="54"/>
  <c r="AT71" i="54"/>
  <c r="AT33" i="54"/>
  <c r="AT76" i="54"/>
  <c r="CX128" i="54"/>
  <c r="CZ128" i="54" s="1"/>
  <c r="DC128" i="54" s="1"/>
  <c r="CW129" i="54"/>
  <c r="AR41" i="54"/>
  <c r="AR42" i="54" s="1"/>
  <c r="AK40" i="49" s="1"/>
  <c r="AS41" i="54"/>
  <c r="AS42" i="54" s="1"/>
  <c r="AL40" i="49" s="1"/>
  <c r="AT60" i="54" l="1"/>
  <c r="AW10" i="55"/>
  <c r="AW15" i="55" s="1"/>
  <c r="AW16" i="55" s="1"/>
  <c r="AW33" i="55"/>
  <c r="AW23" i="55"/>
  <c r="AW76" i="55"/>
  <c r="AW37" i="55"/>
  <c r="AW59" i="55"/>
  <c r="AW70" i="55"/>
  <c r="AW30" i="55"/>
  <c r="AW34" i="55"/>
  <c r="AW55" i="55"/>
  <c r="AW66" i="55"/>
  <c r="AW40" i="55"/>
  <c r="AW69" i="55"/>
  <c r="AW19" i="55"/>
  <c r="AV24" i="55"/>
  <c r="CX116" i="55"/>
  <c r="CZ116" i="55" s="1"/>
  <c r="DC116" i="55" s="1"/>
  <c r="CW117" i="55"/>
  <c r="AV73" i="55"/>
  <c r="AW36" i="55"/>
  <c r="AW35" i="55"/>
  <c r="AW72" i="55"/>
  <c r="AW71" i="55"/>
  <c r="AV41" i="55"/>
  <c r="AV42" i="55" s="1"/>
  <c r="AO41" i="49" s="1"/>
  <c r="AU55" i="54"/>
  <c r="AU76" i="54"/>
  <c r="AU71" i="54"/>
  <c r="AU72" i="54"/>
  <c r="AU19" i="54"/>
  <c r="AU30" i="54"/>
  <c r="AU33" i="54"/>
  <c r="AU69" i="54"/>
  <c r="AU23" i="54"/>
  <c r="AU36" i="54"/>
  <c r="AU35" i="54"/>
  <c r="AU34" i="54"/>
  <c r="AU59" i="54"/>
  <c r="AU66" i="54"/>
  <c r="AU10" i="54"/>
  <c r="AU40" i="54"/>
  <c r="AT24" i="54"/>
  <c r="CX129" i="54"/>
  <c r="CZ129" i="54" s="1"/>
  <c r="DC129" i="54" s="1"/>
  <c r="CW130" i="54"/>
  <c r="AT15" i="54"/>
  <c r="AT16" i="54" s="1"/>
  <c r="AU60" i="54" l="1"/>
  <c r="AU24" i="54"/>
  <c r="AX76" i="55"/>
  <c r="AX10" i="55"/>
  <c r="AX15" i="55" s="1"/>
  <c r="AX16" i="55" s="1"/>
  <c r="AX40" i="55"/>
  <c r="AX55" i="55"/>
  <c r="AX66" i="55"/>
  <c r="AX19" i="55"/>
  <c r="AX30" i="55"/>
  <c r="AX33" i="55"/>
  <c r="AX59" i="55"/>
  <c r="AX69" i="55"/>
  <c r="AX70" i="55"/>
  <c r="AX23" i="55"/>
  <c r="AX37" i="55" s="1"/>
  <c r="AX34" i="55"/>
  <c r="AW60" i="55"/>
  <c r="AW73" i="55"/>
  <c r="CX117" i="55"/>
  <c r="CZ117" i="55" s="1"/>
  <c r="DC117" i="55" s="1"/>
  <c r="CW118" i="55"/>
  <c r="AW24" i="55"/>
  <c r="AW41" i="55"/>
  <c r="AW42" i="55" s="1"/>
  <c r="AP41" i="49" s="1"/>
  <c r="AX72" i="55"/>
  <c r="AX71" i="55"/>
  <c r="AX36" i="55"/>
  <c r="AX35" i="55"/>
  <c r="AV23" i="54"/>
  <c r="AV35" i="54"/>
  <c r="AV36" i="54"/>
  <c r="AV66" i="54"/>
  <c r="AV30" i="54"/>
  <c r="AV40" i="54"/>
  <c r="AV33" i="54"/>
  <c r="AV55" i="54"/>
  <c r="AV72" i="54"/>
  <c r="AV71" i="54"/>
  <c r="AV34" i="54"/>
  <c r="AV19" i="54"/>
  <c r="AV10" i="54"/>
  <c r="AV15" i="54" s="1"/>
  <c r="AV16" i="54" s="1"/>
  <c r="AV59" i="54"/>
  <c r="AV76" i="54"/>
  <c r="AV69" i="54"/>
  <c r="AU15" i="54"/>
  <c r="AU16" i="54" s="1"/>
  <c r="AT41" i="54"/>
  <c r="AT42" i="54" s="1"/>
  <c r="AM40" i="49" s="1"/>
  <c r="CX130" i="54"/>
  <c r="CZ130" i="54" s="1"/>
  <c r="DC130" i="54" s="1"/>
  <c r="CW131" i="54"/>
  <c r="AX60" i="55" l="1"/>
  <c r="AV60" i="54"/>
  <c r="AY23" i="55"/>
  <c r="AY59" i="55"/>
  <c r="AY73" i="55" s="1"/>
  <c r="AY70" i="55"/>
  <c r="AY19" i="55"/>
  <c r="AY69" i="55"/>
  <c r="AY40" i="55"/>
  <c r="AY34" i="55"/>
  <c r="AY76" i="55"/>
  <c r="AY10" i="55"/>
  <c r="AY30" i="55"/>
  <c r="AY55" i="55"/>
  <c r="AY66" i="55"/>
  <c r="AY37" i="55"/>
  <c r="AY33" i="55"/>
  <c r="CX118" i="55"/>
  <c r="CZ118" i="55" s="1"/>
  <c r="DC118" i="55" s="1"/>
  <c r="CW119" i="55"/>
  <c r="AX24" i="55"/>
  <c r="AX73" i="55"/>
  <c r="AX41" i="55"/>
  <c r="AX42" i="55" s="1"/>
  <c r="AQ41" i="49" s="1"/>
  <c r="AY15" i="55"/>
  <c r="AY16" i="55" s="1"/>
  <c r="AY35" i="55"/>
  <c r="AY36" i="55"/>
  <c r="AY72" i="55"/>
  <c r="AY71" i="55"/>
  <c r="AW36" i="54"/>
  <c r="AW35" i="54"/>
  <c r="AW66" i="54"/>
  <c r="AW19" i="54"/>
  <c r="AW69" i="54"/>
  <c r="AW10" i="54"/>
  <c r="AW15" i="54" s="1"/>
  <c r="AW16" i="54" s="1"/>
  <c r="AW23" i="54"/>
  <c r="AW59" i="54"/>
  <c r="AW72" i="54"/>
  <c r="AW71" i="54"/>
  <c r="AW33" i="54"/>
  <c r="AW55" i="54"/>
  <c r="AW40" i="54"/>
  <c r="AW30" i="54"/>
  <c r="AW76" i="54"/>
  <c r="AW34" i="54"/>
  <c r="AU41" i="54"/>
  <c r="AU42" i="54" s="1"/>
  <c r="AN40" i="49" s="1"/>
  <c r="AV24" i="54"/>
  <c r="CX131" i="54"/>
  <c r="CZ131" i="54" s="1"/>
  <c r="DC131" i="54" s="1"/>
  <c r="CW132" i="54"/>
  <c r="AV41" i="54"/>
  <c r="AV42" i="54" s="1"/>
  <c r="AO40" i="49" s="1"/>
  <c r="AW60" i="54" l="1"/>
  <c r="AZ33" i="55"/>
  <c r="AZ23" i="55"/>
  <c r="AZ34" i="55"/>
  <c r="AZ55" i="55"/>
  <c r="AZ66" i="55"/>
  <c r="AZ10" i="55"/>
  <c r="AZ15" i="55" s="1"/>
  <c r="AZ16" i="55" s="1"/>
  <c r="AZ37" i="55"/>
  <c r="AZ40" i="55"/>
  <c r="AZ69" i="55"/>
  <c r="AZ76" i="55"/>
  <c r="AZ19" i="55"/>
  <c r="AZ30" i="55"/>
  <c r="AZ59" i="55"/>
  <c r="AZ60" i="55" s="1"/>
  <c r="AZ70" i="55"/>
  <c r="CX119" i="55"/>
  <c r="CZ119" i="55" s="1"/>
  <c r="DC119" i="55" s="1"/>
  <c r="CW120" i="55"/>
  <c r="AY60" i="55"/>
  <c r="AY24" i="55"/>
  <c r="AZ36" i="55"/>
  <c r="AZ35" i="55"/>
  <c r="AZ72" i="55"/>
  <c r="AZ71" i="55"/>
  <c r="AY41" i="55"/>
  <c r="AY42" i="55" s="1"/>
  <c r="AR41" i="49" s="1"/>
  <c r="AX10" i="54"/>
  <c r="AX40" i="54"/>
  <c r="AX19" i="54"/>
  <c r="AX30" i="54"/>
  <c r="AX59" i="54"/>
  <c r="AX73" i="54" s="1"/>
  <c r="AX72" i="54"/>
  <c r="AX71" i="54"/>
  <c r="AX70" i="54"/>
  <c r="AX69" i="54"/>
  <c r="AX33" i="54"/>
  <c r="AX76" i="54"/>
  <c r="AX15" i="54"/>
  <c r="AX16" i="54" s="1"/>
  <c r="AX23" i="54"/>
  <c r="AX24" i="54" s="1"/>
  <c r="AX36" i="54"/>
  <c r="AX35" i="54"/>
  <c r="AX34" i="54"/>
  <c r="AX55" i="54"/>
  <c r="AX66" i="54"/>
  <c r="AW41" i="54"/>
  <c r="AW42" i="54" s="1"/>
  <c r="AP40" i="49" s="1"/>
  <c r="CX132" i="54"/>
  <c r="CZ132" i="54" s="1"/>
  <c r="DC132" i="54" s="1"/>
  <c r="CW133" i="54"/>
  <c r="AW24" i="54"/>
  <c r="BA33" i="55" l="1"/>
  <c r="BA59" i="55"/>
  <c r="BA73" i="55" s="1"/>
  <c r="BA70" i="55"/>
  <c r="BA10" i="55"/>
  <c r="BA15" i="55" s="1"/>
  <c r="BA16" i="55" s="1"/>
  <c r="BA34" i="55"/>
  <c r="BA19" i="55"/>
  <c r="BA76" i="55"/>
  <c r="BA40" i="55"/>
  <c r="BA55" i="55"/>
  <c r="BA66" i="55"/>
  <c r="BA30" i="55"/>
  <c r="BA23" i="55"/>
  <c r="BA37" i="55" s="1"/>
  <c r="BA69" i="55"/>
  <c r="CX120" i="55"/>
  <c r="CZ120" i="55" s="1"/>
  <c r="DC120" i="55" s="1"/>
  <c r="CW121" i="55"/>
  <c r="AZ73" i="55"/>
  <c r="AX37" i="54"/>
  <c r="AX41" i="54" s="1"/>
  <c r="AX42" i="54" s="1"/>
  <c r="AQ40" i="49" s="1"/>
  <c r="AZ24" i="55"/>
  <c r="BA36" i="55"/>
  <c r="BA35" i="55"/>
  <c r="BA72" i="55"/>
  <c r="BA71" i="55"/>
  <c r="AZ41" i="55"/>
  <c r="AZ42" i="55" s="1"/>
  <c r="AS41" i="49" s="1"/>
  <c r="AY23" i="54"/>
  <c r="AY37" i="54" s="1"/>
  <c r="AY36" i="54"/>
  <c r="AY35" i="54"/>
  <c r="AY66" i="54"/>
  <c r="AY69" i="54"/>
  <c r="AY10" i="54"/>
  <c r="AY15" i="54" s="1"/>
  <c r="AY16" i="54" s="1"/>
  <c r="AY40" i="54"/>
  <c r="AY72" i="54"/>
  <c r="AY71" i="54"/>
  <c r="AY59" i="54"/>
  <c r="AY73" i="54" s="1"/>
  <c r="AY70" i="54"/>
  <c r="AY19" i="54"/>
  <c r="AY30" i="54"/>
  <c r="AY34" i="54"/>
  <c r="AY55" i="54"/>
  <c r="AY76" i="54"/>
  <c r="AY33" i="54"/>
  <c r="AX60" i="54"/>
  <c r="CX133" i="54"/>
  <c r="CZ133" i="54" s="1"/>
  <c r="DC133" i="54" s="1"/>
  <c r="CW134" i="54"/>
  <c r="BB33" i="55" l="1"/>
  <c r="BB19" i="55"/>
  <c r="BB30" i="55"/>
  <c r="BB55" i="55"/>
  <c r="BB70" i="55"/>
  <c r="BB69" i="55"/>
  <c r="BB23" i="55"/>
  <c r="BB24" i="55" s="1"/>
  <c r="BB34" i="55"/>
  <c r="BB76" i="55"/>
  <c r="BB66" i="55"/>
  <c r="BB59" i="55"/>
  <c r="BB10" i="55"/>
  <c r="BB15" i="55" s="1"/>
  <c r="BB16" i="55" s="1"/>
  <c r="BB40" i="55"/>
  <c r="BA60" i="55"/>
  <c r="CX121" i="55"/>
  <c r="CZ121" i="55" s="1"/>
  <c r="DC121" i="55" s="1"/>
  <c r="CW122" i="55"/>
  <c r="BA24" i="55"/>
  <c r="BA41" i="55"/>
  <c r="BA42" i="55" s="1"/>
  <c r="AT41" i="49" s="1"/>
  <c r="BB72" i="55"/>
  <c r="BB71" i="55"/>
  <c r="BB36" i="55"/>
  <c r="BB35" i="55"/>
  <c r="AZ36" i="54"/>
  <c r="AZ35" i="54"/>
  <c r="AZ70" i="54"/>
  <c r="AZ34" i="54"/>
  <c r="AZ33" i="54"/>
  <c r="AZ66" i="54"/>
  <c r="AZ30" i="54"/>
  <c r="AZ55" i="54"/>
  <c r="AZ71" i="54"/>
  <c r="AZ72" i="54"/>
  <c r="AZ10" i="54"/>
  <c r="AZ23" i="54"/>
  <c r="AZ19" i="54"/>
  <c r="AZ40" i="54"/>
  <c r="AZ69" i="54"/>
  <c r="AZ59" i="54"/>
  <c r="AZ60" i="54" s="1"/>
  <c r="AZ76" i="54"/>
  <c r="CX134" i="54"/>
  <c r="CZ134" i="54" s="1"/>
  <c r="DC134" i="54" s="1"/>
  <c r="CW135" i="54"/>
  <c r="AY60" i="54"/>
  <c r="AY41" i="54"/>
  <c r="AY42" i="54" s="1"/>
  <c r="AR40" i="49" s="1"/>
  <c r="AY24" i="54"/>
  <c r="BB37" i="55" l="1"/>
  <c r="AZ24" i="54"/>
  <c r="BC55" i="55"/>
  <c r="BC66" i="55"/>
  <c r="BC33" i="55"/>
  <c r="BC76" i="55"/>
  <c r="BC69" i="55"/>
  <c r="BC23" i="55"/>
  <c r="BC40" i="55"/>
  <c r="BC34" i="55"/>
  <c r="BC19" i="55"/>
  <c r="BC59" i="55"/>
  <c r="BC60" i="55" s="1"/>
  <c r="BC70" i="55"/>
  <c r="BC10" i="55"/>
  <c r="BC30" i="55"/>
  <c r="CX122" i="55"/>
  <c r="CZ122" i="55" s="1"/>
  <c r="DC122" i="55" s="1"/>
  <c r="CW123" i="55"/>
  <c r="BB60" i="55"/>
  <c r="BB73" i="55"/>
  <c r="AZ73" i="54"/>
  <c r="BB41" i="55"/>
  <c r="BB42" i="55" s="1"/>
  <c r="AU41" i="49" s="1"/>
  <c r="BC72" i="55"/>
  <c r="BC71" i="55"/>
  <c r="BC15" i="55"/>
  <c r="BC16" i="55" s="1"/>
  <c r="BC36" i="55"/>
  <c r="BC35" i="55"/>
  <c r="BA33" i="54"/>
  <c r="BA55" i="54"/>
  <c r="BA66" i="54"/>
  <c r="BA36" i="54"/>
  <c r="BA35" i="54"/>
  <c r="BA34" i="54"/>
  <c r="BA69" i="54"/>
  <c r="BA19" i="54"/>
  <c r="BA40" i="54"/>
  <c r="BA59" i="54"/>
  <c r="BA73" i="54" s="1"/>
  <c r="BA72" i="54"/>
  <c r="BA71" i="54"/>
  <c r="BA70" i="54"/>
  <c r="BA10" i="54"/>
  <c r="BA23" i="54"/>
  <c r="BA76" i="54"/>
  <c r="BA30" i="54"/>
  <c r="CX135" i="54"/>
  <c r="CZ135" i="54" s="1"/>
  <c r="DC135" i="54" s="1"/>
  <c r="CW136" i="54"/>
  <c r="AZ15" i="54"/>
  <c r="AZ16" i="54" s="1"/>
  <c r="AZ37" i="54"/>
  <c r="BD23" i="55" l="1"/>
  <c r="BD37" i="55" s="1"/>
  <c r="BD34" i="55"/>
  <c r="BD33" i="55"/>
  <c r="BD76" i="55"/>
  <c r="BD55" i="55"/>
  <c r="BD66" i="55"/>
  <c r="BD10" i="55"/>
  <c r="BD69" i="55"/>
  <c r="BD40" i="55"/>
  <c r="BD19" i="55"/>
  <c r="BD30" i="55"/>
  <c r="BD59" i="55"/>
  <c r="BD70" i="55"/>
  <c r="BA60" i="54"/>
  <c r="CX123" i="55"/>
  <c r="CZ123" i="55" s="1"/>
  <c r="DC123" i="55" s="1"/>
  <c r="CW124" i="55"/>
  <c r="BC73" i="55"/>
  <c r="BC24" i="55"/>
  <c r="BC37" i="55"/>
  <c r="BC41" i="55" s="1"/>
  <c r="BC42" i="55" s="1"/>
  <c r="AV41" i="49" s="1"/>
  <c r="BD15" i="55"/>
  <c r="BD16" i="55" s="1"/>
  <c r="BD36" i="55"/>
  <c r="BD35" i="55"/>
  <c r="BD72" i="55"/>
  <c r="BD71" i="55"/>
  <c r="BB33" i="54"/>
  <c r="BB69" i="54"/>
  <c r="BB19" i="54"/>
  <c r="BB30" i="54"/>
  <c r="BB59" i="54"/>
  <c r="BB73" i="54" s="1"/>
  <c r="BB72" i="54"/>
  <c r="BB71" i="54"/>
  <c r="BB70" i="54"/>
  <c r="BB76" i="54"/>
  <c r="BB23" i="54"/>
  <c r="BB36" i="54"/>
  <c r="BB35" i="54"/>
  <c r="BB34" i="54"/>
  <c r="BB55" i="54"/>
  <c r="BB66" i="54"/>
  <c r="BB10" i="54"/>
  <c r="BB40" i="54"/>
  <c r="CX136" i="54"/>
  <c r="CZ136" i="54" s="1"/>
  <c r="DC136" i="54" s="1"/>
  <c r="CW137" i="54"/>
  <c r="BA24" i="54"/>
  <c r="BA15" i="54"/>
  <c r="BA16" i="54" s="1"/>
  <c r="AZ41" i="54"/>
  <c r="AZ42" i="54" s="1"/>
  <c r="AS40" i="49" s="1"/>
  <c r="BA37" i="54"/>
  <c r="BB24" i="54" l="1"/>
  <c r="BE23" i="55"/>
  <c r="BE37" i="55" s="1"/>
  <c r="BE76" i="55"/>
  <c r="BE34" i="55"/>
  <c r="BE55" i="55"/>
  <c r="BE66" i="55"/>
  <c r="BE30" i="55"/>
  <c r="BE69" i="55"/>
  <c r="BE10" i="55"/>
  <c r="BE33" i="55"/>
  <c r="BE40" i="55"/>
  <c r="BE19" i="55"/>
  <c r="BE59" i="55"/>
  <c r="BE60" i="55" s="1"/>
  <c r="BE70" i="55"/>
  <c r="BD60" i="55"/>
  <c r="BD73" i="55"/>
  <c r="BD24" i="55"/>
  <c r="CX124" i="55"/>
  <c r="CZ124" i="55" s="1"/>
  <c r="DC124" i="55" s="1"/>
  <c r="CW125" i="55"/>
  <c r="BE15" i="55"/>
  <c r="BE16" i="55" s="1"/>
  <c r="BE36" i="55"/>
  <c r="BE35" i="55"/>
  <c r="BE72" i="55"/>
  <c r="BE71" i="55"/>
  <c r="BD41" i="55"/>
  <c r="BD42" i="55" s="1"/>
  <c r="AW41" i="49" s="1"/>
  <c r="BC70" i="54"/>
  <c r="BC10" i="54"/>
  <c r="BC15" i="54" s="1"/>
  <c r="BC16" i="54" s="1"/>
  <c r="BC69" i="54"/>
  <c r="BC23" i="54"/>
  <c r="BC37" i="54" s="1"/>
  <c r="BC36" i="54"/>
  <c r="BC35" i="54"/>
  <c r="BC34" i="54"/>
  <c r="BC59" i="54"/>
  <c r="BC40" i="54"/>
  <c r="BC55" i="54"/>
  <c r="BC76" i="54"/>
  <c r="BC72" i="54"/>
  <c r="BC71" i="54"/>
  <c r="BC19" i="54"/>
  <c r="BC30" i="54"/>
  <c r="BC66" i="54"/>
  <c r="BC33" i="54"/>
  <c r="CX137" i="54"/>
  <c r="CZ137" i="54" s="1"/>
  <c r="DC137" i="54" s="1"/>
  <c r="CW138" i="54"/>
  <c r="BB60" i="54"/>
  <c r="BB15" i="54"/>
  <c r="BB16" i="54" s="1"/>
  <c r="BB37" i="54"/>
  <c r="BA41" i="54"/>
  <c r="BA42" i="54" s="1"/>
  <c r="AT40" i="49" s="1"/>
  <c r="BE73" i="55" l="1"/>
  <c r="BF55" i="55"/>
  <c r="BF33" i="55"/>
  <c r="BF70" i="55"/>
  <c r="BF23" i="55"/>
  <c r="BF37" i="55" s="1"/>
  <c r="BF34" i="55"/>
  <c r="BF59" i="55"/>
  <c r="BF73" i="55" s="1"/>
  <c r="BF76" i="55"/>
  <c r="BF69" i="55"/>
  <c r="BF10" i="55"/>
  <c r="BF15" i="55" s="1"/>
  <c r="BF16" i="55" s="1"/>
  <c r="BF40" i="55"/>
  <c r="BF66" i="55"/>
  <c r="BF19" i="55"/>
  <c r="BF30" i="55"/>
  <c r="CX125" i="55"/>
  <c r="CZ125" i="55" s="1"/>
  <c r="DC125" i="55" s="1"/>
  <c r="CW126" i="55"/>
  <c r="BE24" i="55"/>
  <c r="BE41" i="55"/>
  <c r="BE42" i="55" s="1"/>
  <c r="AX41" i="49" s="1"/>
  <c r="BF71" i="55"/>
  <c r="BF72" i="55"/>
  <c r="BF36" i="55"/>
  <c r="BF35" i="55"/>
  <c r="BD70" i="54"/>
  <c r="BD34" i="54"/>
  <c r="BD33" i="54"/>
  <c r="BD10" i="54"/>
  <c r="BD15" i="54" s="1"/>
  <c r="BD16" i="54" s="1"/>
  <c r="BD36" i="54"/>
  <c r="BD35" i="54"/>
  <c r="BD40" i="54"/>
  <c r="BD55" i="54"/>
  <c r="BD72" i="54"/>
  <c r="BD71" i="54"/>
  <c r="BD23" i="54"/>
  <c r="BD37" i="54" s="1"/>
  <c r="BD19" i="54"/>
  <c r="BD30" i="54"/>
  <c r="BD59" i="54"/>
  <c r="BD73" i="54" s="1"/>
  <c r="BD76" i="54"/>
  <c r="BD69" i="54"/>
  <c r="BD66" i="54"/>
  <c r="CX138" i="54"/>
  <c r="CZ138" i="54" s="1"/>
  <c r="DC138" i="54" s="1"/>
  <c r="CW139" i="54"/>
  <c r="BC60" i="54"/>
  <c r="BC24" i="54"/>
  <c r="BC73" i="54"/>
  <c r="BB41" i="54"/>
  <c r="BB42" i="54" s="1"/>
  <c r="AU40" i="49" s="1"/>
  <c r="BC41" i="54"/>
  <c r="BC42" i="54" s="1"/>
  <c r="AV40" i="49" s="1"/>
  <c r="BG23" i="55" l="1"/>
  <c r="BG66" i="55"/>
  <c r="BG40" i="55"/>
  <c r="BG59" i="55"/>
  <c r="BG70" i="55"/>
  <c r="BG37" i="55"/>
  <c r="BG76" i="55"/>
  <c r="BG55" i="55"/>
  <c r="BG33" i="55"/>
  <c r="BG19" i="55"/>
  <c r="BG10" i="55"/>
  <c r="BG30" i="55"/>
  <c r="BG34" i="55"/>
  <c r="BG69" i="55"/>
  <c r="BD24" i="54"/>
  <c r="BF24" i="55"/>
  <c r="CX126" i="55"/>
  <c r="CZ126" i="55" s="1"/>
  <c r="DC126" i="55" s="1"/>
  <c r="CW127" i="55"/>
  <c r="BF60" i="55"/>
  <c r="BF41" i="55"/>
  <c r="BF42" i="55" s="1"/>
  <c r="AY41" i="49" s="1"/>
  <c r="BG72" i="55"/>
  <c r="BG71" i="55"/>
  <c r="BG15" i="55"/>
  <c r="BG16" i="55" s="1"/>
  <c r="BG35" i="55"/>
  <c r="BG36" i="55"/>
  <c r="BE30" i="54"/>
  <c r="BE76" i="54"/>
  <c r="BE34" i="54"/>
  <c r="BE35" i="54"/>
  <c r="BE36" i="54"/>
  <c r="BE55" i="54"/>
  <c r="BE66" i="54"/>
  <c r="BE40" i="54"/>
  <c r="BE19" i="54"/>
  <c r="BE69" i="54"/>
  <c r="BE10" i="54"/>
  <c r="BE15" i="54" s="1"/>
  <c r="BE16" i="54" s="1"/>
  <c r="BE23" i="54"/>
  <c r="BE59" i="54"/>
  <c r="BE72" i="54"/>
  <c r="BE71" i="54"/>
  <c r="BE70" i="54"/>
  <c r="BE33" i="54"/>
  <c r="CX139" i="54"/>
  <c r="CZ139" i="54" s="1"/>
  <c r="DC139" i="54" s="1"/>
  <c r="CW140" i="54"/>
  <c r="BD41" i="54"/>
  <c r="BD42" i="54" s="1"/>
  <c r="AW40" i="49" s="1"/>
  <c r="BD60" i="54"/>
  <c r="BE24" i="54" l="1"/>
  <c r="BG60" i="55"/>
  <c r="BH10" i="55"/>
  <c r="BH40" i="55"/>
  <c r="BH69" i="55"/>
  <c r="BH30" i="55"/>
  <c r="BH59" i="55"/>
  <c r="BH73" i="55" s="1"/>
  <c r="BH19" i="55"/>
  <c r="BH70" i="55"/>
  <c r="BH33" i="55"/>
  <c r="BH76" i="55"/>
  <c r="BH23" i="55"/>
  <c r="BH24" i="55" s="1"/>
  <c r="BH34" i="55"/>
  <c r="BH55" i="55"/>
  <c r="BH66" i="55"/>
  <c r="BG73" i="55"/>
  <c r="CX127" i="55"/>
  <c r="CZ127" i="55" s="1"/>
  <c r="DC127" i="55" s="1"/>
  <c r="CW128" i="55"/>
  <c r="BG24" i="55"/>
  <c r="BH15" i="55"/>
  <c r="BH16" i="55" s="1"/>
  <c r="BH36" i="55"/>
  <c r="BH35" i="55"/>
  <c r="BH72" i="55"/>
  <c r="BH71" i="55"/>
  <c r="BG41" i="55"/>
  <c r="BG42" i="55" s="1"/>
  <c r="AZ41" i="49" s="1"/>
  <c r="BF33" i="54"/>
  <c r="BF76" i="54"/>
  <c r="BF36" i="54"/>
  <c r="BF35" i="54"/>
  <c r="BF55" i="54"/>
  <c r="BF10" i="54"/>
  <c r="BF69" i="54"/>
  <c r="BF19" i="54"/>
  <c r="BF30" i="54"/>
  <c r="BF59" i="54"/>
  <c r="BF73" i="54" s="1"/>
  <c r="BF72" i="54"/>
  <c r="BF71" i="54"/>
  <c r="BF70" i="54"/>
  <c r="BF23" i="54"/>
  <c r="BF34" i="54"/>
  <c r="BF66" i="54"/>
  <c r="BF40" i="54"/>
  <c r="BE37" i="54"/>
  <c r="BE41" i="54" s="1"/>
  <c r="BE42" i="54" s="1"/>
  <c r="AX40" i="49" s="1"/>
  <c r="CX140" i="54"/>
  <c r="CZ140" i="54" s="1"/>
  <c r="DC140" i="54" s="1"/>
  <c r="CW141" i="54"/>
  <c r="BE60" i="54"/>
  <c r="BE73" i="54"/>
  <c r="BF24" i="54" l="1"/>
  <c r="BI23" i="55"/>
  <c r="BI55" i="55"/>
  <c r="BI37" i="55"/>
  <c r="BI69" i="55"/>
  <c r="BI70" i="55"/>
  <c r="BI33" i="55"/>
  <c r="BI19" i="55"/>
  <c r="BI59" i="55"/>
  <c r="BI73" i="55" s="1"/>
  <c r="BI10" i="55"/>
  <c r="BI15" i="55" s="1"/>
  <c r="BI16" i="55" s="1"/>
  <c r="BI30" i="55"/>
  <c r="BI34" i="55"/>
  <c r="BI76" i="55"/>
  <c r="BI40" i="55"/>
  <c r="BI66" i="55"/>
  <c r="CX128" i="55"/>
  <c r="CZ128" i="55" s="1"/>
  <c r="DC128" i="55" s="1"/>
  <c r="CW129" i="55"/>
  <c r="BH60" i="55"/>
  <c r="BH37" i="55"/>
  <c r="BI36" i="55"/>
  <c r="BI35" i="55"/>
  <c r="BI72" i="55"/>
  <c r="BI71" i="55"/>
  <c r="BH41" i="55"/>
  <c r="BH42" i="55" s="1"/>
  <c r="BA41" i="49" s="1"/>
  <c r="BG59" i="54"/>
  <c r="BG73" i="54" s="1"/>
  <c r="BG19" i="54"/>
  <c r="BG55" i="54"/>
  <c r="BG76" i="54"/>
  <c r="BG33" i="54"/>
  <c r="BG72" i="54"/>
  <c r="BG71" i="54"/>
  <c r="BG23" i="54"/>
  <c r="BG37" i="54" s="1"/>
  <c r="BG36" i="54"/>
  <c r="BG35" i="54"/>
  <c r="BG34" i="54"/>
  <c r="BG70" i="54"/>
  <c r="BG30" i="54"/>
  <c r="BG66" i="54"/>
  <c r="BG69" i="54"/>
  <c r="BG10" i="54"/>
  <c r="BG15" i="54" s="1"/>
  <c r="BG16" i="54" s="1"/>
  <c r="BG40" i="54"/>
  <c r="BF37" i="54"/>
  <c r="BF15" i="54"/>
  <c r="BF16" i="54" s="1"/>
  <c r="BF60" i="54"/>
  <c r="CX141" i="54"/>
  <c r="CZ141" i="54" s="1"/>
  <c r="DC141" i="54" s="1"/>
  <c r="CW142" i="54"/>
  <c r="BJ69" i="55" l="1"/>
  <c r="BJ55" i="55"/>
  <c r="BJ10" i="55"/>
  <c r="BJ40" i="55"/>
  <c r="BJ76" i="55"/>
  <c r="BJ59" i="55"/>
  <c r="BJ19" i="55"/>
  <c r="BJ30" i="55"/>
  <c r="BJ66" i="55"/>
  <c r="BJ33" i="55"/>
  <c r="BJ70" i="55"/>
  <c r="BJ23" i="55"/>
  <c r="BJ24" i="55" s="1"/>
  <c r="BJ34" i="55"/>
  <c r="CX129" i="55"/>
  <c r="CZ129" i="55" s="1"/>
  <c r="DC129" i="55" s="1"/>
  <c r="CW130" i="55"/>
  <c r="BI60" i="55"/>
  <c r="BI24" i="55"/>
  <c r="BI41" i="55"/>
  <c r="BI42" i="55" s="1"/>
  <c r="BB41" i="49" s="1"/>
  <c r="BJ72" i="55"/>
  <c r="BJ71" i="55"/>
  <c r="BJ15" i="55"/>
  <c r="BJ16" i="55" s="1"/>
  <c r="BJ36" i="55"/>
  <c r="BJ35" i="55"/>
  <c r="BH10" i="54"/>
  <c r="BH15" i="54" s="1"/>
  <c r="BH16" i="54" s="1"/>
  <c r="BH66" i="54"/>
  <c r="BH33" i="54"/>
  <c r="BH55" i="54"/>
  <c r="BH71" i="54"/>
  <c r="BH72" i="54"/>
  <c r="BH30" i="54"/>
  <c r="BH35" i="54"/>
  <c r="BH36" i="54"/>
  <c r="BH23" i="54"/>
  <c r="BH69" i="54"/>
  <c r="BH59" i="54"/>
  <c r="BH60" i="54" s="1"/>
  <c r="BH70" i="54"/>
  <c r="BH19" i="54"/>
  <c r="BH40" i="54"/>
  <c r="BH34" i="54"/>
  <c r="BH76" i="54"/>
  <c r="BG41" i="54"/>
  <c r="BG42" i="54" s="1"/>
  <c r="AZ40" i="49" s="1"/>
  <c r="CX142" i="54"/>
  <c r="CZ142" i="54" s="1"/>
  <c r="DC142" i="54" s="1"/>
  <c r="CW143" i="54"/>
  <c r="BF41" i="54"/>
  <c r="BF42" i="54" s="1"/>
  <c r="AY40" i="49" s="1"/>
  <c r="BG24" i="54"/>
  <c r="BG60" i="54"/>
  <c r="BH24" i="54" l="1"/>
  <c r="BK55" i="55"/>
  <c r="BK30" i="55"/>
  <c r="BK40" i="55"/>
  <c r="BK66" i="55"/>
  <c r="BK19" i="55"/>
  <c r="BK69" i="55"/>
  <c r="BK33" i="55"/>
  <c r="BK70" i="55"/>
  <c r="BK59" i="55"/>
  <c r="BK60" i="55" s="1"/>
  <c r="BK23" i="55"/>
  <c r="BK24" i="55" s="1"/>
  <c r="BK37" i="55"/>
  <c r="BK34" i="55"/>
  <c r="BK76" i="55"/>
  <c r="BK10" i="55"/>
  <c r="BK15" i="55" s="1"/>
  <c r="BK16" i="55" s="1"/>
  <c r="BJ60" i="55"/>
  <c r="BJ73" i="55"/>
  <c r="CX130" i="55"/>
  <c r="CZ130" i="55" s="1"/>
  <c r="DC130" i="55" s="1"/>
  <c r="CW131" i="55"/>
  <c r="BJ37" i="55"/>
  <c r="BJ41" i="55" s="1"/>
  <c r="BJ42" i="55" s="1"/>
  <c r="BC41" i="49" s="1"/>
  <c r="BK36" i="55"/>
  <c r="BK35" i="55"/>
  <c r="BK72" i="55"/>
  <c r="BK71" i="55"/>
  <c r="BI34" i="54"/>
  <c r="BI69" i="54"/>
  <c r="BI40" i="54"/>
  <c r="BI59" i="54"/>
  <c r="BI73" i="54" s="1"/>
  <c r="BI72" i="54"/>
  <c r="BI71" i="54"/>
  <c r="BI70" i="54"/>
  <c r="BI23" i="54"/>
  <c r="BI19" i="54"/>
  <c r="BI76" i="54"/>
  <c r="BI10" i="54"/>
  <c r="BI15" i="54" s="1"/>
  <c r="BI16" i="54" s="1"/>
  <c r="BI30" i="54"/>
  <c r="BI33" i="54"/>
  <c r="BI55" i="54"/>
  <c r="BI66" i="54"/>
  <c r="BI35" i="54"/>
  <c r="BI36" i="54"/>
  <c r="BH73" i="54"/>
  <c r="BH37" i="54"/>
  <c r="BH41" i="54" s="1"/>
  <c r="BH42" i="54" s="1"/>
  <c r="BA40" i="49" s="1"/>
  <c r="CX143" i="54"/>
  <c r="CZ143" i="54" s="1"/>
  <c r="DC143" i="54" s="1"/>
  <c r="CW144" i="54"/>
  <c r="BI24" i="54" l="1"/>
  <c r="BK73" i="55"/>
  <c r="BL40" i="55"/>
  <c r="BL30" i="55"/>
  <c r="BL59" i="55"/>
  <c r="BL33" i="55"/>
  <c r="BL73" i="55"/>
  <c r="BL76" i="55"/>
  <c r="BL23" i="55"/>
  <c r="BL34" i="55"/>
  <c r="BL55" i="55"/>
  <c r="BL66" i="55"/>
  <c r="BL10" i="55"/>
  <c r="BL15" i="55" s="1"/>
  <c r="BL16" i="55" s="1"/>
  <c r="BL37" i="55"/>
  <c r="BL69" i="55"/>
  <c r="BL19" i="55"/>
  <c r="BL70" i="55"/>
  <c r="CX131" i="55"/>
  <c r="CZ131" i="55" s="1"/>
  <c r="DC131" i="55" s="1"/>
  <c r="CW132" i="55"/>
  <c r="BL36" i="55"/>
  <c r="BL35" i="55"/>
  <c r="BL72" i="55"/>
  <c r="BL71" i="55"/>
  <c r="BK41" i="55"/>
  <c r="BK42" i="55" s="1"/>
  <c r="BD41" i="49" s="1"/>
  <c r="BJ30" i="54"/>
  <c r="BJ72" i="54"/>
  <c r="BJ71" i="54"/>
  <c r="BJ33" i="54"/>
  <c r="BJ76" i="54"/>
  <c r="BJ70" i="54"/>
  <c r="BJ23" i="54"/>
  <c r="BJ36" i="54"/>
  <c r="BJ35" i="54"/>
  <c r="BJ34" i="54"/>
  <c r="BJ55" i="54"/>
  <c r="BJ66" i="54"/>
  <c r="BJ10" i="54"/>
  <c r="BJ40" i="54"/>
  <c r="BJ69" i="54"/>
  <c r="BJ19" i="54"/>
  <c r="BJ59" i="54"/>
  <c r="BI37" i="54"/>
  <c r="CX144" i="54"/>
  <c r="CZ144" i="54" s="1"/>
  <c r="DC144" i="54" s="1"/>
  <c r="CW145" i="54"/>
  <c r="BI60" i="54"/>
  <c r="BJ60" i="54" l="1"/>
  <c r="BL24" i="55"/>
  <c r="BM34" i="55"/>
  <c r="BM69" i="55"/>
  <c r="BM30" i="55"/>
  <c r="BM76" i="55"/>
  <c r="BM19" i="55"/>
  <c r="BM40" i="55"/>
  <c r="BM23" i="55"/>
  <c r="BM55" i="55"/>
  <c r="BM66" i="55"/>
  <c r="BM10" i="55"/>
  <c r="BM33" i="55"/>
  <c r="BM59" i="55"/>
  <c r="BM60" i="55" s="1"/>
  <c r="BM70" i="55"/>
  <c r="BL60" i="55"/>
  <c r="BJ24" i="54"/>
  <c r="CX132" i="55"/>
  <c r="CZ132" i="55" s="1"/>
  <c r="DC132" i="55" s="1"/>
  <c r="CW133" i="55"/>
  <c r="BM15" i="55"/>
  <c r="BM16" i="55" s="1"/>
  <c r="BM36" i="55"/>
  <c r="BM35" i="55"/>
  <c r="BM72" i="55"/>
  <c r="BM71" i="55"/>
  <c r="BL41" i="55"/>
  <c r="BL42" i="55" s="1"/>
  <c r="BE41" i="49" s="1"/>
  <c r="BK70" i="54"/>
  <c r="BK23" i="54"/>
  <c r="BK37" i="54" s="1"/>
  <c r="BK34" i="54"/>
  <c r="BK59" i="54"/>
  <c r="BK72" i="54"/>
  <c r="BK71" i="54"/>
  <c r="BK10" i="54"/>
  <c r="BK15" i="54" s="1"/>
  <c r="BK16" i="54" s="1"/>
  <c r="BK40" i="54"/>
  <c r="BK55" i="54"/>
  <c r="BK33" i="54"/>
  <c r="BK66" i="54"/>
  <c r="BK36" i="54"/>
  <c r="BK35" i="54"/>
  <c r="BK76" i="54"/>
  <c r="BK19" i="54"/>
  <c r="BK30" i="54"/>
  <c r="BK69" i="54"/>
  <c r="BJ15" i="54"/>
  <c r="BJ16" i="54" s="1"/>
  <c r="BJ73" i="54"/>
  <c r="BI41" i="54"/>
  <c r="BI42" i="54" s="1"/>
  <c r="BB40" i="49" s="1"/>
  <c r="CX145" i="54"/>
  <c r="CZ145" i="54" s="1"/>
  <c r="DC145" i="54" s="1"/>
  <c r="CW146" i="54"/>
  <c r="BJ37" i="54"/>
  <c r="BM24" i="55" l="1"/>
  <c r="BN69" i="55"/>
  <c r="BN55" i="55"/>
  <c r="BN10" i="55"/>
  <c r="BN40" i="55"/>
  <c r="BN70" i="55"/>
  <c r="BN19" i="55"/>
  <c r="BN30" i="55"/>
  <c r="BN66" i="55"/>
  <c r="BN76" i="55"/>
  <c r="BN59" i="55"/>
  <c r="BN60" i="55" s="1"/>
  <c r="BN33" i="55"/>
  <c r="BN23" i="55"/>
  <c r="BN34" i="55"/>
  <c r="CX133" i="55"/>
  <c r="CZ133" i="55" s="1"/>
  <c r="DC133" i="55" s="1"/>
  <c r="CW134" i="55"/>
  <c r="BM73" i="55"/>
  <c r="BM37" i="55"/>
  <c r="BM41" i="55" s="1"/>
  <c r="BM42" i="55" s="1"/>
  <c r="BF41" i="49" s="1"/>
  <c r="BN72" i="55"/>
  <c r="BN71" i="55"/>
  <c r="BN15" i="55"/>
  <c r="BN16" i="55" s="1"/>
  <c r="BN36" i="55"/>
  <c r="BN35" i="55"/>
  <c r="BL10" i="54"/>
  <c r="BL15" i="54" s="1"/>
  <c r="BL16" i="54" s="1"/>
  <c r="BL33" i="54"/>
  <c r="BL76" i="54"/>
  <c r="BL66" i="54"/>
  <c r="BL30" i="54"/>
  <c r="BL19" i="54"/>
  <c r="BL71" i="54"/>
  <c r="BL72" i="54"/>
  <c r="BL23" i="54"/>
  <c r="BL69" i="54"/>
  <c r="BL34" i="54"/>
  <c r="BL55" i="54"/>
  <c r="BL40" i="54"/>
  <c r="BL35" i="54"/>
  <c r="BL36" i="54"/>
  <c r="BL59" i="54"/>
  <c r="BL70" i="54"/>
  <c r="BK41" i="54"/>
  <c r="BK42" i="54" s="1"/>
  <c r="BD40" i="49" s="1"/>
  <c r="CX146" i="54"/>
  <c r="CZ146" i="54" s="1"/>
  <c r="DC146" i="54" s="1"/>
  <c r="CW147" i="54"/>
  <c r="BK60" i="54"/>
  <c r="BJ41" i="54"/>
  <c r="BJ42" i="54" s="1"/>
  <c r="BC40" i="49" s="1"/>
  <c r="BK24" i="54"/>
  <c r="BK73" i="54"/>
  <c r="BN24" i="55" l="1"/>
  <c r="BL60" i="54"/>
  <c r="BL24" i="54"/>
  <c r="BO19" i="55"/>
  <c r="BO59" i="55"/>
  <c r="BO70" i="55"/>
  <c r="BO23" i="55"/>
  <c r="BO37" i="55" s="1"/>
  <c r="BO73" i="55"/>
  <c r="BO76" i="55"/>
  <c r="BO40" i="55"/>
  <c r="BO30" i="55"/>
  <c r="BO33" i="55"/>
  <c r="BO55" i="55"/>
  <c r="BO66" i="55"/>
  <c r="BO10" i="55"/>
  <c r="BO15" i="55" s="1"/>
  <c r="BO16" i="55" s="1"/>
  <c r="BO34" i="55"/>
  <c r="BO69" i="55"/>
  <c r="CX134" i="55"/>
  <c r="CZ134" i="55" s="1"/>
  <c r="DC134" i="55" s="1"/>
  <c r="CW135" i="55"/>
  <c r="BN73" i="55"/>
  <c r="BN37" i="55"/>
  <c r="BO36" i="55"/>
  <c r="BO35" i="55"/>
  <c r="BO72" i="55"/>
  <c r="BO71" i="55"/>
  <c r="BM23" i="54"/>
  <c r="BM37" i="54" s="1"/>
  <c r="BM70" i="54"/>
  <c r="BM40" i="54"/>
  <c r="BM33" i="54"/>
  <c r="BM72" i="54"/>
  <c r="BM71" i="54"/>
  <c r="BM10" i="54"/>
  <c r="BM30" i="54"/>
  <c r="BM76" i="54"/>
  <c r="BM35" i="54"/>
  <c r="BM36" i="54"/>
  <c r="BM55" i="54"/>
  <c r="BM66" i="54"/>
  <c r="BM19" i="54"/>
  <c r="BM59" i="54"/>
  <c r="BM69" i="54"/>
  <c r="BM34" i="54"/>
  <c r="CX147" i="54"/>
  <c r="CZ147" i="54" s="1"/>
  <c r="DC147" i="54" s="1"/>
  <c r="CW148" i="54"/>
  <c r="BL73" i="54"/>
  <c r="BL37" i="54"/>
  <c r="BM60" i="54" l="1"/>
  <c r="BP34" i="55"/>
  <c r="BP30" i="55"/>
  <c r="BP70" i="55"/>
  <c r="BP23" i="55"/>
  <c r="BP66" i="55"/>
  <c r="BP19" i="55"/>
  <c r="BP59" i="55"/>
  <c r="BP73" i="55" s="1"/>
  <c r="BP33" i="55"/>
  <c r="BP76" i="55"/>
  <c r="BP55" i="55"/>
  <c r="BP10" i="55"/>
  <c r="BP15" i="55" s="1"/>
  <c r="BP16" i="55" s="1"/>
  <c r="BP37" i="55"/>
  <c r="BP40" i="55"/>
  <c r="BP69" i="55"/>
  <c r="BO24" i="55"/>
  <c r="CX135" i="55"/>
  <c r="CZ135" i="55" s="1"/>
  <c r="DC135" i="55" s="1"/>
  <c r="CW136" i="55"/>
  <c r="BO60" i="55"/>
  <c r="BN41" i="55"/>
  <c r="BN42" i="55" s="1"/>
  <c r="BG41" i="49" s="1"/>
  <c r="BP36" i="55"/>
  <c r="BP35" i="55"/>
  <c r="BP72" i="55"/>
  <c r="BP71" i="55"/>
  <c r="BO41" i="55"/>
  <c r="BO42" i="55" s="1"/>
  <c r="BH41" i="49" s="1"/>
  <c r="BN10" i="54"/>
  <c r="BN15" i="54" s="1"/>
  <c r="BN16" i="54" s="1"/>
  <c r="BN40" i="54"/>
  <c r="BN69" i="54"/>
  <c r="BN19" i="54"/>
  <c r="BN30" i="54"/>
  <c r="BN59" i="54"/>
  <c r="BN73" i="54" s="1"/>
  <c r="BN72" i="54"/>
  <c r="BN71" i="54"/>
  <c r="BN70" i="54"/>
  <c r="BN33" i="54"/>
  <c r="BN76" i="54"/>
  <c r="BN23" i="54"/>
  <c r="BN36" i="54"/>
  <c r="BN35" i="54"/>
  <c r="BN34" i="54"/>
  <c r="BN55" i="54"/>
  <c r="BN66" i="54"/>
  <c r="CX148" i="54"/>
  <c r="CZ148" i="54" s="1"/>
  <c r="DC148" i="54" s="1"/>
  <c r="CW149" i="54"/>
  <c r="BM15" i="54"/>
  <c r="BM16" i="54" s="1"/>
  <c r="BM73" i="54"/>
  <c r="BL41" i="54"/>
  <c r="BL42" i="54" s="1"/>
  <c r="BE40" i="49" s="1"/>
  <c r="BM24" i="54"/>
  <c r="BN24" i="54" l="1"/>
  <c r="BP60" i="55"/>
  <c r="BP24" i="55"/>
  <c r="BQ59" i="55"/>
  <c r="BQ73" i="55" s="1"/>
  <c r="BQ33" i="55"/>
  <c r="BQ55" i="55"/>
  <c r="BQ66" i="55"/>
  <c r="BQ40" i="55"/>
  <c r="BQ23" i="55"/>
  <c r="BQ37" i="55" s="1"/>
  <c r="BQ19" i="55"/>
  <c r="BQ30" i="55"/>
  <c r="BQ34" i="55"/>
  <c r="BQ10" i="55"/>
  <c r="BQ15" i="55" s="1"/>
  <c r="BQ16" i="55" s="1"/>
  <c r="BQ69" i="55"/>
  <c r="BQ70" i="55"/>
  <c r="BQ76" i="55"/>
  <c r="CX136" i="55"/>
  <c r="CZ136" i="55" s="1"/>
  <c r="DC136" i="55" s="1"/>
  <c r="CW137" i="55"/>
  <c r="BQ36" i="55"/>
  <c r="BQ35" i="55"/>
  <c r="BQ72" i="55"/>
  <c r="BQ71" i="55"/>
  <c r="BP41" i="55"/>
  <c r="BP42" i="55" s="1"/>
  <c r="BI41" i="49" s="1"/>
  <c r="BO72" i="54"/>
  <c r="BO71" i="54"/>
  <c r="BO55" i="54"/>
  <c r="BO76" i="54"/>
  <c r="BO33" i="54"/>
  <c r="BO66" i="54"/>
  <c r="BO10" i="54"/>
  <c r="BO15" i="54" s="1"/>
  <c r="BO16" i="54" s="1"/>
  <c r="BO40" i="54"/>
  <c r="BO70" i="54"/>
  <c r="BO19" i="54"/>
  <c r="BO30" i="54"/>
  <c r="BO59" i="54"/>
  <c r="BO73" i="54" s="1"/>
  <c r="BO69" i="54"/>
  <c r="BO23" i="54"/>
  <c r="BO36" i="54"/>
  <c r="BO35" i="54"/>
  <c r="BO34" i="54"/>
  <c r="CX149" i="54"/>
  <c r="CZ149" i="54" s="1"/>
  <c r="DC149" i="54" s="1"/>
  <c r="CW150" i="54"/>
  <c r="BN37" i="54"/>
  <c r="BM41" i="54"/>
  <c r="BM42" i="54" s="1"/>
  <c r="BF40" i="49" s="1"/>
  <c r="BN60" i="54"/>
  <c r="BO24" i="54" l="1"/>
  <c r="CX137" i="55"/>
  <c r="CZ137" i="55" s="1"/>
  <c r="DC137" i="55" s="1"/>
  <c r="CW138" i="55"/>
  <c r="BQ24" i="55"/>
  <c r="BQ60" i="55"/>
  <c r="BQ41" i="55"/>
  <c r="BQ42" i="55" s="1"/>
  <c r="BJ41" i="49" s="1"/>
  <c r="BP30" i="54"/>
  <c r="BP40" i="54"/>
  <c r="BP69" i="54"/>
  <c r="BP55" i="54"/>
  <c r="BP33" i="54"/>
  <c r="BP59" i="54"/>
  <c r="BP70" i="54"/>
  <c r="BP19" i="54"/>
  <c r="BP10" i="54"/>
  <c r="BP15" i="54" s="1"/>
  <c r="BP16" i="54" s="1"/>
  <c r="BP66" i="54"/>
  <c r="BP76" i="54"/>
  <c r="BP36" i="54"/>
  <c r="BP35" i="54"/>
  <c r="BP23" i="54"/>
  <c r="BP34" i="54"/>
  <c r="BP71" i="54"/>
  <c r="BP72" i="54"/>
  <c r="BP73" i="54"/>
  <c r="CX150" i="54"/>
  <c r="CZ150" i="54" s="1"/>
  <c r="DC150" i="54" s="1"/>
  <c r="CW151" i="54"/>
  <c r="BO37" i="54"/>
  <c r="BO41" i="54" s="1"/>
  <c r="BO42" i="54" s="1"/>
  <c r="BH40" i="49" s="1"/>
  <c r="BN41" i="54"/>
  <c r="BN42" i="54" s="1"/>
  <c r="BG40" i="49" s="1"/>
  <c r="BO60" i="54"/>
  <c r="BP24" i="54" l="1"/>
  <c r="CX138" i="55"/>
  <c r="CZ138" i="55" s="1"/>
  <c r="DC138" i="55" s="1"/>
  <c r="CW139" i="55"/>
  <c r="BP60" i="54"/>
  <c r="BQ59" i="54"/>
  <c r="BQ73" i="54" s="1"/>
  <c r="BQ72" i="54"/>
  <c r="BQ71" i="54"/>
  <c r="BQ70" i="54"/>
  <c r="BQ19" i="54"/>
  <c r="BQ76" i="54"/>
  <c r="BQ23" i="54"/>
  <c r="BQ33" i="54"/>
  <c r="BQ34" i="54"/>
  <c r="BQ55" i="54"/>
  <c r="BQ66" i="54"/>
  <c r="BQ10" i="54"/>
  <c r="BQ30" i="54"/>
  <c r="BQ40" i="54"/>
  <c r="BQ69" i="54"/>
  <c r="BQ35" i="54"/>
  <c r="BQ36" i="54"/>
  <c r="CX151" i="54"/>
  <c r="CZ151" i="54" s="1"/>
  <c r="DC151" i="54" s="1"/>
  <c r="CW152" i="54"/>
  <c r="BP37" i="54"/>
  <c r="BQ24" i="54" l="1"/>
  <c r="CX139" i="55"/>
  <c r="CZ139" i="55" s="1"/>
  <c r="DC139" i="55" s="1"/>
  <c r="CW140" i="55"/>
  <c r="BQ15" i="54"/>
  <c r="BQ16" i="54" s="1"/>
  <c r="BP41" i="54"/>
  <c r="BP42" i="54" s="1"/>
  <c r="BI40" i="49" s="1"/>
  <c r="BQ37" i="54"/>
  <c r="CX152" i="54"/>
  <c r="CZ152" i="54" s="1"/>
  <c r="DC152" i="54" s="1"/>
  <c r="CW153" i="54"/>
  <c r="BQ60" i="54"/>
  <c r="CX140" i="55" l="1"/>
  <c r="CZ140" i="55" s="1"/>
  <c r="DC140" i="55" s="1"/>
  <c r="CW141" i="55"/>
  <c r="CX153" i="54"/>
  <c r="CZ153" i="54" s="1"/>
  <c r="DC153" i="54" s="1"/>
  <c r="CW154" i="54"/>
  <c r="BQ41" i="54"/>
  <c r="BQ42" i="54" s="1"/>
  <c r="BJ40" i="49" s="1"/>
  <c r="CX141" i="55" l="1"/>
  <c r="CZ141" i="55" s="1"/>
  <c r="DC141" i="55" s="1"/>
  <c r="CW142" i="55"/>
  <c r="CX154" i="54"/>
  <c r="CZ154" i="54" s="1"/>
  <c r="DC154" i="54" s="1"/>
  <c r="CW155" i="54"/>
  <c r="CX142" i="55" l="1"/>
  <c r="CZ142" i="55" s="1"/>
  <c r="DC142" i="55" s="1"/>
  <c r="CW143" i="55"/>
  <c r="CX155" i="54"/>
  <c r="CZ155" i="54" s="1"/>
  <c r="DC155" i="54" s="1"/>
  <c r="CW156" i="54"/>
  <c r="CX143" i="55" l="1"/>
  <c r="CZ143" i="55" s="1"/>
  <c r="DC143" i="55" s="1"/>
  <c r="CW144" i="55"/>
  <c r="CX156" i="54"/>
  <c r="CZ156" i="54" s="1"/>
  <c r="DC156" i="54" s="1"/>
  <c r="CW157" i="54"/>
  <c r="CX144" i="55" l="1"/>
  <c r="CZ144" i="55" s="1"/>
  <c r="DC144" i="55" s="1"/>
  <c r="CW145" i="55"/>
  <c r="CX157" i="54"/>
  <c r="CZ157" i="54" s="1"/>
  <c r="DC157" i="54" s="1"/>
  <c r="CW158" i="54"/>
  <c r="CX145" i="55" l="1"/>
  <c r="CZ145" i="55" s="1"/>
  <c r="DC145" i="55" s="1"/>
  <c r="CW146" i="55"/>
  <c r="CX158" i="54"/>
  <c r="CZ158" i="54" s="1"/>
  <c r="DC158" i="54" s="1"/>
  <c r="CW159" i="54"/>
  <c r="CX146" i="55" l="1"/>
  <c r="CZ146" i="55" s="1"/>
  <c r="DC146" i="55" s="1"/>
  <c r="CW147" i="55"/>
  <c r="CX159" i="54"/>
  <c r="CZ159" i="54" s="1"/>
  <c r="DC159" i="54" s="1"/>
  <c r="CW160" i="54"/>
  <c r="CX147" i="55" l="1"/>
  <c r="CZ147" i="55" s="1"/>
  <c r="DC147" i="55" s="1"/>
  <c r="CW148" i="55"/>
  <c r="CX160" i="54"/>
  <c r="CZ160" i="54" s="1"/>
  <c r="DC160" i="54" s="1"/>
  <c r="CW161" i="54"/>
  <c r="CX148" i="55" l="1"/>
  <c r="CZ148" i="55" s="1"/>
  <c r="DC148" i="55" s="1"/>
  <c r="CW149" i="55"/>
  <c r="CX161" i="54"/>
  <c r="CZ161" i="54" s="1"/>
  <c r="DC161" i="54" s="1"/>
  <c r="CW162" i="54"/>
  <c r="CX149" i="55" l="1"/>
  <c r="CZ149" i="55" s="1"/>
  <c r="DC149" i="55" s="1"/>
  <c r="CW150" i="55"/>
  <c r="CX162" i="54"/>
  <c r="CZ162" i="54" s="1"/>
  <c r="DC162" i="54" s="1"/>
  <c r="CW163" i="54"/>
  <c r="CX150" i="55" l="1"/>
  <c r="CZ150" i="55" s="1"/>
  <c r="DC150" i="55" s="1"/>
  <c r="CW151" i="55"/>
  <c r="CX163" i="54"/>
  <c r="CZ163" i="54" s="1"/>
  <c r="DC163" i="54" s="1"/>
  <c r="CW164" i="54"/>
  <c r="CX151" i="55" l="1"/>
  <c r="CZ151" i="55" s="1"/>
  <c r="DC151" i="55" s="1"/>
  <c r="CW152" i="55"/>
  <c r="CX164" i="54"/>
  <c r="CZ164" i="54" s="1"/>
  <c r="DC164" i="54" s="1"/>
  <c r="CW165" i="54"/>
  <c r="CX152" i="55" l="1"/>
  <c r="CZ152" i="55" s="1"/>
  <c r="DC152" i="55" s="1"/>
  <c r="CW153" i="55"/>
  <c r="CX165" i="54"/>
  <c r="CZ165" i="54" s="1"/>
  <c r="DC165" i="54" s="1"/>
  <c r="CW166" i="54"/>
  <c r="CX153" i="55" l="1"/>
  <c r="CZ153" i="55" s="1"/>
  <c r="DC153" i="55" s="1"/>
  <c r="CW154" i="55"/>
  <c r="CX166" i="54"/>
  <c r="CZ166" i="54" s="1"/>
  <c r="DC166" i="54" s="1"/>
  <c r="CW167" i="54"/>
  <c r="CX154" i="55" l="1"/>
  <c r="CZ154" i="55" s="1"/>
  <c r="DC154" i="55" s="1"/>
  <c r="CW155" i="55"/>
  <c r="CX167" i="54"/>
  <c r="CZ167" i="54" s="1"/>
  <c r="DC167" i="54" s="1"/>
  <c r="CW168" i="54"/>
  <c r="CX155" i="55" l="1"/>
  <c r="CZ155" i="55" s="1"/>
  <c r="DC155" i="55" s="1"/>
  <c r="CW156" i="55"/>
  <c r="CX168" i="54"/>
  <c r="CZ168" i="54" s="1"/>
  <c r="DC168" i="54" s="1"/>
  <c r="CW169" i="54"/>
  <c r="CX156" i="55" l="1"/>
  <c r="CZ156" i="55" s="1"/>
  <c r="DC156" i="55" s="1"/>
  <c r="CW157" i="55"/>
  <c r="CX169" i="54"/>
  <c r="CZ169" i="54" s="1"/>
  <c r="DC169" i="54" s="1"/>
  <c r="CW170" i="54"/>
  <c r="CX157" i="55" l="1"/>
  <c r="CZ157" i="55" s="1"/>
  <c r="DC157" i="55" s="1"/>
  <c r="CW158" i="55"/>
  <c r="CX170" i="54"/>
  <c r="CZ170" i="54" s="1"/>
  <c r="DC170" i="54" s="1"/>
  <c r="CW171" i="54"/>
  <c r="CX158" i="55" l="1"/>
  <c r="CZ158" i="55" s="1"/>
  <c r="DC158" i="55" s="1"/>
  <c r="CW159" i="55"/>
  <c r="CX171" i="54"/>
  <c r="CZ171" i="54" s="1"/>
  <c r="DC171" i="54" s="1"/>
  <c r="CW172" i="54"/>
  <c r="CX159" i="55" l="1"/>
  <c r="CZ159" i="55" s="1"/>
  <c r="DC159" i="55" s="1"/>
  <c r="CW160" i="55"/>
  <c r="CX172" i="54"/>
  <c r="CZ172" i="54" s="1"/>
  <c r="DC172" i="54" s="1"/>
  <c r="CW173" i="54"/>
  <c r="CX160" i="55" l="1"/>
  <c r="CZ160" i="55" s="1"/>
  <c r="DC160" i="55" s="1"/>
  <c r="CW161" i="55"/>
  <c r="CX173" i="54"/>
  <c r="CZ173" i="54" s="1"/>
  <c r="DC173" i="54" s="1"/>
  <c r="CW174" i="54"/>
  <c r="CX161" i="55" l="1"/>
  <c r="CZ161" i="55" s="1"/>
  <c r="DC161" i="55" s="1"/>
  <c r="CW162" i="55"/>
  <c r="CX174" i="54"/>
  <c r="CZ174" i="54" s="1"/>
  <c r="DC174" i="54" s="1"/>
  <c r="CW175" i="54"/>
  <c r="CX162" i="55" l="1"/>
  <c r="CZ162" i="55" s="1"/>
  <c r="DC162" i="55" s="1"/>
  <c r="CW163" i="55"/>
  <c r="CX175" i="54"/>
  <c r="CZ175" i="54" s="1"/>
  <c r="DC175" i="54" s="1"/>
  <c r="CW176" i="54"/>
  <c r="CX163" i="55" l="1"/>
  <c r="CZ163" i="55" s="1"/>
  <c r="DC163" i="55" s="1"/>
  <c r="CW164" i="55"/>
  <c r="CX176" i="54"/>
  <c r="CZ176" i="54" s="1"/>
  <c r="DC176" i="54" s="1"/>
  <c r="CW177" i="54"/>
  <c r="CX164" i="55" l="1"/>
  <c r="CZ164" i="55" s="1"/>
  <c r="DC164" i="55" s="1"/>
  <c r="CW165" i="55"/>
  <c r="CX177" i="54"/>
  <c r="CZ177" i="54" s="1"/>
  <c r="DC177" i="54" s="1"/>
  <c r="CW178" i="54"/>
  <c r="CX165" i="55" l="1"/>
  <c r="CZ165" i="55" s="1"/>
  <c r="DC165" i="55" s="1"/>
  <c r="CW166" i="55"/>
  <c r="CX178" i="54"/>
  <c r="CZ178" i="54" s="1"/>
  <c r="DC178" i="54" s="1"/>
  <c r="CW179" i="54"/>
  <c r="CX166" i="55" l="1"/>
  <c r="CZ166" i="55" s="1"/>
  <c r="DC166" i="55" s="1"/>
  <c r="CW167" i="55"/>
  <c r="CX179" i="54"/>
  <c r="CZ179" i="54" s="1"/>
  <c r="DC179" i="54" s="1"/>
  <c r="CW180" i="54"/>
  <c r="CX167" i="55" l="1"/>
  <c r="CZ167" i="55" s="1"/>
  <c r="DC167" i="55" s="1"/>
  <c r="CW168" i="55"/>
  <c r="CX180" i="54"/>
  <c r="CZ180" i="54" s="1"/>
  <c r="DC180" i="54" s="1"/>
  <c r="CW181" i="54"/>
  <c r="CX168" i="55" l="1"/>
  <c r="CZ168" i="55" s="1"/>
  <c r="DC168" i="55" s="1"/>
  <c r="CW169" i="55"/>
  <c r="CX181" i="54"/>
  <c r="CZ181" i="54" s="1"/>
  <c r="DC181" i="54" s="1"/>
  <c r="CW182" i="54"/>
  <c r="CX169" i="55" l="1"/>
  <c r="CZ169" i="55" s="1"/>
  <c r="DC169" i="55" s="1"/>
  <c r="CW170" i="55"/>
  <c r="CX182" i="54"/>
  <c r="CZ182" i="54" s="1"/>
  <c r="DC182" i="54" s="1"/>
  <c r="CW183" i="54"/>
  <c r="CX170" i="55" l="1"/>
  <c r="CZ170" i="55" s="1"/>
  <c r="DC170" i="55" s="1"/>
  <c r="CW171" i="55"/>
  <c r="CX183" i="54"/>
  <c r="CZ183" i="54" s="1"/>
  <c r="DC183" i="54" s="1"/>
  <c r="CW184" i="54"/>
  <c r="CX171" i="55" l="1"/>
  <c r="CZ171" i="55" s="1"/>
  <c r="DC171" i="55" s="1"/>
  <c r="CW172" i="55"/>
  <c r="CX184" i="54"/>
  <c r="CZ184" i="54" s="1"/>
  <c r="DC184" i="54" s="1"/>
  <c r="CW185" i="54"/>
  <c r="CX172" i="55" l="1"/>
  <c r="CZ172" i="55" s="1"/>
  <c r="DC172" i="55" s="1"/>
  <c r="CW173" i="55"/>
  <c r="CX185" i="54"/>
  <c r="CZ185" i="54" s="1"/>
  <c r="DC185" i="54" s="1"/>
  <c r="CW186" i="54"/>
  <c r="CX173" i="55" l="1"/>
  <c r="CZ173" i="55" s="1"/>
  <c r="DC173" i="55" s="1"/>
  <c r="CW174" i="55"/>
  <c r="CX186" i="54"/>
  <c r="CZ186" i="54" s="1"/>
  <c r="DC186" i="54" s="1"/>
  <c r="CW187" i="54"/>
  <c r="CX174" i="55" l="1"/>
  <c r="CZ174" i="55" s="1"/>
  <c r="DC174" i="55" s="1"/>
  <c r="CW175" i="55"/>
  <c r="CX187" i="54"/>
  <c r="CZ187" i="54" s="1"/>
  <c r="DC187" i="54" s="1"/>
  <c r="CW188" i="54"/>
  <c r="CX175" i="55" l="1"/>
  <c r="CZ175" i="55" s="1"/>
  <c r="DC175" i="55" s="1"/>
  <c r="CW176" i="55"/>
  <c r="CX188" i="54"/>
  <c r="CZ188" i="54" s="1"/>
  <c r="DC188" i="54" s="1"/>
  <c r="CW189" i="54"/>
  <c r="CX176" i="55" l="1"/>
  <c r="CZ176" i="55" s="1"/>
  <c r="DC176" i="55" s="1"/>
  <c r="CW177" i="55"/>
  <c r="CX189" i="54"/>
  <c r="CZ189" i="54" s="1"/>
  <c r="DC189" i="54" s="1"/>
  <c r="CW190" i="54"/>
  <c r="CX177" i="55" l="1"/>
  <c r="CZ177" i="55" s="1"/>
  <c r="DC177" i="55" s="1"/>
  <c r="CW178" i="55"/>
  <c r="CX190" i="54"/>
  <c r="CZ190" i="54" s="1"/>
  <c r="DC190" i="54" s="1"/>
  <c r="CW191" i="54"/>
  <c r="CX178" i="55" l="1"/>
  <c r="CZ178" i="55" s="1"/>
  <c r="DC178" i="55" s="1"/>
  <c r="CW179" i="55"/>
  <c r="CX191" i="54"/>
  <c r="CZ191" i="54" s="1"/>
  <c r="DC191" i="54" s="1"/>
  <c r="CW192" i="54"/>
  <c r="CX179" i="55" l="1"/>
  <c r="CZ179" i="55" s="1"/>
  <c r="DC179" i="55" s="1"/>
  <c r="CW180" i="55"/>
  <c r="CX192" i="54"/>
  <c r="CZ192" i="54" s="1"/>
  <c r="DC192" i="54" s="1"/>
  <c r="CW193" i="54"/>
  <c r="CX180" i="55" l="1"/>
  <c r="CZ180" i="55" s="1"/>
  <c r="DC180" i="55" s="1"/>
  <c r="CW181" i="55"/>
  <c r="CX193" i="54"/>
  <c r="CZ193" i="54" s="1"/>
  <c r="DC193" i="54" s="1"/>
  <c r="CW194" i="54"/>
  <c r="CX181" i="55" l="1"/>
  <c r="CZ181" i="55" s="1"/>
  <c r="DC181" i="55" s="1"/>
  <c r="CW182" i="55"/>
  <c r="CX194" i="54"/>
  <c r="CZ194" i="54" s="1"/>
  <c r="DC194" i="54" s="1"/>
  <c r="CW195" i="54"/>
  <c r="CX182" i="55" l="1"/>
  <c r="CZ182" i="55" s="1"/>
  <c r="DC182" i="55" s="1"/>
  <c r="CW183" i="55"/>
  <c r="CX195" i="54"/>
  <c r="CZ195" i="54" s="1"/>
  <c r="DC195" i="54" s="1"/>
  <c r="CW196" i="54"/>
  <c r="CX183" i="55" l="1"/>
  <c r="CZ183" i="55" s="1"/>
  <c r="DC183" i="55" s="1"/>
  <c r="CW184" i="55"/>
  <c r="CX196" i="54"/>
  <c r="CZ196" i="54" s="1"/>
  <c r="DC196" i="54" s="1"/>
  <c r="CW197" i="54"/>
  <c r="CX184" i="55" l="1"/>
  <c r="CZ184" i="55" s="1"/>
  <c r="DC184" i="55" s="1"/>
  <c r="CW185" i="55"/>
  <c r="CX197" i="54"/>
  <c r="CZ197" i="54" s="1"/>
  <c r="DC197" i="54" s="1"/>
  <c r="CW198" i="54"/>
  <c r="CX185" i="55" l="1"/>
  <c r="CZ185" i="55" s="1"/>
  <c r="DC185" i="55" s="1"/>
  <c r="CW186" i="55"/>
  <c r="CX198" i="54"/>
  <c r="CZ198" i="54" s="1"/>
  <c r="DC198" i="54" s="1"/>
  <c r="CW199" i="54"/>
  <c r="CX186" i="55" l="1"/>
  <c r="CZ186" i="55" s="1"/>
  <c r="DC186" i="55" s="1"/>
  <c r="CW187" i="55"/>
  <c r="CX199" i="54"/>
  <c r="CZ199" i="54" s="1"/>
  <c r="DC199" i="54" s="1"/>
  <c r="CW200" i="54"/>
  <c r="CX187" i="55" l="1"/>
  <c r="CZ187" i="55" s="1"/>
  <c r="DC187" i="55" s="1"/>
  <c r="CW188" i="55"/>
  <c r="CX200" i="54"/>
  <c r="CZ200" i="54" s="1"/>
  <c r="DC200" i="54" s="1"/>
  <c r="CW201" i="54"/>
  <c r="CX188" i="55" l="1"/>
  <c r="CZ188" i="55" s="1"/>
  <c r="DC188" i="55" s="1"/>
  <c r="CW189" i="55"/>
  <c r="CX201" i="54"/>
  <c r="CZ201" i="54" s="1"/>
  <c r="DC201" i="54" s="1"/>
  <c r="CW202" i="54"/>
  <c r="CX189" i="55" l="1"/>
  <c r="CZ189" i="55" s="1"/>
  <c r="DC189" i="55" s="1"/>
  <c r="CW190" i="55"/>
  <c r="CX202" i="54"/>
  <c r="CZ202" i="54" s="1"/>
  <c r="DC202" i="54" s="1"/>
  <c r="CW203" i="54"/>
  <c r="CX190" i="55" l="1"/>
  <c r="CZ190" i="55" s="1"/>
  <c r="DC190" i="55" s="1"/>
  <c r="CW191" i="55"/>
  <c r="CX203" i="54"/>
  <c r="CZ203" i="54" s="1"/>
  <c r="DC203" i="54" s="1"/>
  <c r="CW204" i="54"/>
  <c r="CX191" i="55" l="1"/>
  <c r="CZ191" i="55" s="1"/>
  <c r="DC191" i="55" s="1"/>
  <c r="CW192" i="55"/>
  <c r="CX204" i="54"/>
  <c r="CZ204" i="54" s="1"/>
  <c r="DC204" i="54" s="1"/>
  <c r="CW205" i="54"/>
  <c r="CX192" i="55" l="1"/>
  <c r="CZ192" i="55" s="1"/>
  <c r="DC192" i="55" s="1"/>
  <c r="CW193" i="55"/>
  <c r="CX205" i="54"/>
  <c r="CZ205" i="54" s="1"/>
  <c r="DC205" i="54" s="1"/>
  <c r="CW206" i="54"/>
  <c r="CX193" i="55" l="1"/>
  <c r="CZ193" i="55" s="1"/>
  <c r="DC193" i="55" s="1"/>
  <c r="CW194" i="55"/>
  <c r="CX206" i="54"/>
  <c r="CZ206" i="54" s="1"/>
  <c r="DC206" i="54" s="1"/>
  <c r="CW207" i="54"/>
  <c r="CX194" i="55" l="1"/>
  <c r="CZ194" i="55" s="1"/>
  <c r="DC194" i="55" s="1"/>
  <c r="CW195" i="55"/>
  <c r="CX207" i="54"/>
  <c r="CZ207" i="54" s="1"/>
  <c r="DC207" i="54" s="1"/>
  <c r="CW208" i="54"/>
  <c r="CX195" i="55" l="1"/>
  <c r="CZ195" i="55" s="1"/>
  <c r="DC195" i="55" s="1"/>
  <c r="CW196" i="55"/>
  <c r="CX208" i="54"/>
  <c r="CZ208" i="54" s="1"/>
  <c r="DC208" i="54" s="1"/>
  <c r="CW209" i="54"/>
  <c r="CX196" i="55" l="1"/>
  <c r="CZ196" i="55" s="1"/>
  <c r="DC196" i="55" s="1"/>
  <c r="CW197" i="55"/>
  <c r="CX209" i="54"/>
  <c r="CZ209" i="54" s="1"/>
  <c r="DC209" i="54" s="1"/>
  <c r="CW210" i="54"/>
  <c r="CX197" i="55" l="1"/>
  <c r="CZ197" i="55" s="1"/>
  <c r="DC197" i="55" s="1"/>
  <c r="CW198" i="55"/>
  <c r="CX210" i="54"/>
  <c r="CZ210" i="54" s="1"/>
  <c r="DC210" i="54" s="1"/>
  <c r="CW211" i="54"/>
  <c r="CX198" i="55" l="1"/>
  <c r="CZ198" i="55" s="1"/>
  <c r="DC198" i="55" s="1"/>
  <c r="CW199" i="55"/>
  <c r="CX211" i="54"/>
  <c r="CZ211" i="54" s="1"/>
  <c r="DC211" i="54" s="1"/>
  <c r="CW212" i="54"/>
  <c r="CX199" i="55" l="1"/>
  <c r="CZ199" i="55" s="1"/>
  <c r="DC199" i="55" s="1"/>
  <c r="CW200" i="55"/>
  <c r="CX212" i="54"/>
  <c r="CZ212" i="54" s="1"/>
  <c r="DC212" i="54" s="1"/>
  <c r="CW213" i="54"/>
  <c r="CX200" i="55" l="1"/>
  <c r="CZ200" i="55" s="1"/>
  <c r="DC200" i="55" s="1"/>
  <c r="CW201" i="55"/>
  <c r="CX213" i="54"/>
  <c r="CZ213" i="54" s="1"/>
  <c r="DC213" i="54" s="1"/>
  <c r="CW214" i="54"/>
  <c r="CX201" i="55" l="1"/>
  <c r="CZ201" i="55" s="1"/>
  <c r="DC201" i="55" s="1"/>
  <c r="CW202" i="55"/>
  <c r="CX214" i="54"/>
  <c r="CZ214" i="54" s="1"/>
  <c r="DC214" i="54" s="1"/>
  <c r="CW215" i="54"/>
  <c r="CX202" i="55" l="1"/>
  <c r="CZ202" i="55" s="1"/>
  <c r="DC202" i="55" s="1"/>
  <c r="CW203" i="55"/>
  <c r="CX215" i="54"/>
  <c r="CZ215" i="54" s="1"/>
  <c r="DC215" i="54" s="1"/>
  <c r="CW216" i="54"/>
  <c r="CX203" i="55" l="1"/>
  <c r="CZ203" i="55" s="1"/>
  <c r="DC203" i="55" s="1"/>
  <c r="CW204" i="55"/>
  <c r="CX216" i="54"/>
  <c r="CZ216" i="54" s="1"/>
  <c r="DC216" i="54" s="1"/>
  <c r="CW217" i="54"/>
  <c r="CX204" i="55" l="1"/>
  <c r="CZ204" i="55" s="1"/>
  <c r="DC204" i="55" s="1"/>
  <c r="CW205" i="55"/>
  <c r="CX217" i="54"/>
  <c r="CZ217" i="54" s="1"/>
  <c r="DC217" i="54" s="1"/>
  <c r="CW218" i="54"/>
  <c r="CX205" i="55" l="1"/>
  <c r="CZ205" i="55" s="1"/>
  <c r="DC205" i="55" s="1"/>
  <c r="CW206" i="55"/>
  <c r="CX218" i="54"/>
  <c r="CZ218" i="54" s="1"/>
  <c r="DC218" i="54" s="1"/>
  <c r="CW219" i="54"/>
  <c r="CX206" i="55" l="1"/>
  <c r="CZ206" i="55" s="1"/>
  <c r="DC206" i="55" s="1"/>
  <c r="CW207" i="55"/>
  <c r="CX219" i="54"/>
  <c r="CZ219" i="54" s="1"/>
  <c r="DC219" i="54" s="1"/>
  <c r="CW220" i="54"/>
  <c r="CX207" i="55" l="1"/>
  <c r="CZ207" i="55" s="1"/>
  <c r="DC207" i="55" s="1"/>
  <c r="CW208" i="55"/>
  <c r="CX220" i="54"/>
  <c r="CZ220" i="54" s="1"/>
  <c r="DC220" i="54" s="1"/>
  <c r="CW221" i="54"/>
  <c r="CX208" i="55" l="1"/>
  <c r="CZ208" i="55" s="1"/>
  <c r="DC208" i="55" s="1"/>
  <c r="CW209" i="55"/>
  <c r="CX221" i="54"/>
  <c r="CZ221" i="54" s="1"/>
  <c r="DC221" i="54" s="1"/>
  <c r="CW222" i="54"/>
  <c r="CX209" i="55" l="1"/>
  <c r="CZ209" i="55" s="1"/>
  <c r="DC209" i="55" s="1"/>
  <c r="CW210" i="55"/>
  <c r="CX222" i="54"/>
  <c r="CZ222" i="54" s="1"/>
  <c r="DC222" i="54" s="1"/>
  <c r="CW223" i="54"/>
  <c r="CX210" i="55" l="1"/>
  <c r="CZ210" i="55" s="1"/>
  <c r="DC210" i="55" s="1"/>
  <c r="CW211" i="55"/>
  <c r="CX223" i="54"/>
  <c r="CZ223" i="54" s="1"/>
  <c r="DC223" i="54" s="1"/>
  <c r="CW224" i="54"/>
  <c r="CX211" i="55" l="1"/>
  <c r="CZ211" i="55" s="1"/>
  <c r="DC211" i="55" s="1"/>
  <c r="CW212" i="55"/>
  <c r="CX224" i="54"/>
  <c r="CZ224" i="54" s="1"/>
  <c r="DC224" i="54" s="1"/>
  <c r="CW225" i="54"/>
  <c r="CX212" i="55" l="1"/>
  <c r="CZ212" i="55" s="1"/>
  <c r="DC212" i="55" s="1"/>
  <c r="CW213" i="55"/>
  <c r="CX225" i="54"/>
  <c r="CZ225" i="54" s="1"/>
  <c r="DC225" i="54" s="1"/>
  <c r="CW226" i="54"/>
  <c r="CX213" i="55" l="1"/>
  <c r="CZ213" i="55" s="1"/>
  <c r="DC213" i="55" s="1"/>
  <c r="CW214" i="55"/>
  <c r="CX226" i="54"/>
  <c r="CZ226" i="54" s="1"/>
  <c r="DC226" i="54" s="1"/>
  <c r="CW227" i="54"/>
  <c r="CX214" i="55" l="1"/>
  <c r="CZ214" i="55" s="1"/>
  <c r="DC214" i="55" s="1"/>
  <c r="CW215" i="55"/>
  <c r="CX227" i="54"/>
  <c r="CZ227" i="54" s="1"/>
  <c r="DC227" i="54" s="1"/>
  <c r="CW228" i="54"/>
  <c r="CX215" i="55" l="1"/>
  <c r="CZ215" i="55" s="1"/>
  <c r="DC215" i="55" s="1"/>
  <c r="CW216" i="55"/>
  <c r="CX228" i="54"/>
  <c r="CZ228" i="54" s="1"/>
  <c r="DC228" i="54" s="1"/>
  <c r="CW229" i="54"/>
  <c r="CX216" i="55" l="1"/>
  <c r="CZ216" i="55" s="1"/>
  <c r="DC216" i="55" s="1"/>
  <c r="CW217" i="55"/>
  <c r="CX229" i="54"/>
  <c r="CZ229" i="54" s="1"/>
  <c r="DC229" i="54" s="1"/>
  <c r="CW230" i="54"/>
  <c r="CX217" i="55" l="1"/>
  <c r="CZ217" i="55" s="1"/>
  <c r="DC217" i="55" s="1"/>
  <c r="CW218" i="55"/>
  <c r="CX230" i="54"/>
  <c r="CZ230" i="54" s="1"/>
  <c r="DC230" i="54" s="1"/>
  <c r="CW231" i="54"/>
  <c r="CX218" i="55" l="1"/>
  <c r="CZ218" i="55" s="1"/>
  <c r="DC218" i="55" s="1"/>
  <c r="CW219" i="55"/>
  <c r="CX231" i="54"/>
  <c r="CZ231" i="54" s="1"/>
  <c r="DC231" i="54" s="1"/>
  <c r="CW232" i="54"/>
  <c r="CX219" i="55" l="1"/>
  <c r="CZ219" i="55" s="1"/>
  <c r="DC219" i="55" s="1"/>
  <c r="CW220" i="55"/>
  <c r="CX232" i="54"/>
  <c r="CZ232" i="54" s="1"/>
  <c r="DC232" i="54" s="1"/>
  <c r="CW233" i="54"/>
  <c r="CX220" i="55" l="1"/>
  <c r="CZ220" i="55" s="1"/>
  <c r="DC220" i="55" s="1"/>
  <c r="CW221" i="55"/>
  <c r="CX233" i="54"/>
  <c r="CZ233" i="54" s="1"/>
  <c r="DC233" i="54" s="1"/>
  <c r="CW234" i="54"/>
  <c r="CX221" i="55" l="1"/>
  <c r="CZ221" i="55" s="1"/>
  <c r="DC221" i="55" s="1"/>
  <c r="CW222" i="55"/>
  <c r="CX234" i="54"/>
  <c r="CZ234" i="54" s="1"/>
  <c r="DC234" i="54" s="1"/>
  <c r="CW235" i="54"/>
  <c r="CX222" i="55" l="1"/>
  <c r="CZ222" i="55" s="1"/>
  <c r="DC222" i="55" s="1"/>
  <c r="CW223" i="55"/>
  <c r="CX235" i="54"/>
  <c r="CZ235" i="54" s="1"/>
  <c r="DC235" i="54" s="1"/>
  <c r="CW236" i="54"/>
  <c r="CX223" i="55" l="1"/>
  <c r="CZ223" i="55" s="1"/>
  <c r="DC223" i="55" s="1"/>
  <c r="CW224" i="55"/>
  <c r="CX236" i="54"/>
  <c r="CZ236" i="54" s="1"/>
  <c r="DC236" i="54" s="1"/>
  <c r="CW237" i="54"/>
  <c r="CX224" i="55" l="1"/>
  <c r="CZ224" i="55" s="1"/>
  <c r="DC224" i="55" s="1"/>
  <c r="CW225" i="55"/>
  <c r="CX237" i="54"/>
  <c r="CZ237" i="54" s="1"/>
  <c r="DC237" i="54" s="1"/>
  <c r="CW238" i="54"/>
  <c r="CX225" i="55" l="1"/>
  <c r="CZ225" i="55" s="1"/>
  <c r="DC225" i="55" s="1"/>
  <c r="CW226" i="55"/>
  <c r="CX238" i="54"/>
  <c r="CZ238" i="54" s="1"/>
  <c r="DC238" i="54" s="1"/>
  <c r="CW239" i="54"/>
  <c r="CX226" i="55" l="1"/>
  <c r="CZ226" i="55" s="1"/>
  <c r="DC226" i="55" s="1"/>
  <c r="CW227" i="55"/>
  <c r="CX239" i="54"/>
  <c r="CZ239" i="54" s="1"/>
  <c r="DC239" i="54" s="1"/>
  <c r="CW240" i="54"/>
  <c r="CX227" i="55" l="1"/>
  <c r="CZ227" i="55" s="1"/>
  <c r="DC227" i="55" s="1"/>
  <c r="CW228" i="55"/>
  <c r="CX240" i="54"/>
  <c r="CZ240" i="54" s="1"/>
  <c r="DC240" i="54" s="1"/>
  <c r="CW241" i="54"/>
  <c r="CX228" i="55" l="1"/>
  <c r="CZ228" i="55" s="1"/>
  <c r="DC228" i="55" s="1"/>
  <c r="CW229" i="55"/>
  <c r="CX241" i="54"/>
  <c r="CZ241" i="54" s="1"/>
  <c r="DC241" i="54" s="1"/>
  <c r="CW242" i="54"/>
  <c r="CX229" i="55" l="1"/>
  <c r="CZ229" i="55" s="1"/>
  <c r="DC229" i="55" s="1"/>
  <c r="CW230" i="55"/>
  <c r="CX242" i="54"/>
  <c r="CZ242" i="54" s="1"/>
  <c r="DC242" i="54" s="1"/>
  <c r="CW243" i="54"/>
  <c r="CX230" i="55" l="1"/>
  <c r="CZ230" i="55" s="1"/>
  <c r="DC230" i="55" s="1"/>
  <c r="CW231" i="55"/>
  <c r="CX243" i="54"/>
  <c r="CZ243" i="54" s="1"/>
  <c r="DC243" i="54" s="1"/>
  <c r="CW244" i="54"/>
  <c r="CX231" i="55" l="1"/>
  <c r="CZ231" i="55" s="1"/>
  <c r="DC231" i="55" s="1"/>
  <c r="CW232" i="55"/>
  <c r="CX244" i="54"/>
  <c r="CZ244" i="54" s="1"/>
  <c r="DC244" i="54" s="1"/>
  <c r="CW245" i="54"/>
  <c r="F10" i="51"/>
  <c r="E10" i="51"/>
  <c r="D10" i="51"/>
  <c r="C10" i="51"/>
  <c r="A6" i="51"/>
  <c r="B6" i="49"/>
  <c r="B38" i="49" s="1"/>
  <c r="D10" i="49"/>
  <c r="D8" i="49"/>
  <c r="F10" i="49"/>
  <c r="E10" i="49"/>
  <c r="F9" i="49"/>
  <c r="E9" i="49"/>
  <c r="D9" i="49"/>
  <c r="C9" i="49"/>
  <c r="F8" i="49"/>
  <c r="E8" i="49"/>
  <c r="D18" i="47"/>
  <c r="B7" i="51" s="1"/>
  <c r="B39" i="51" s="1"/>
  <c r="B6" i="51"/>
  <c r="B38" i="51" s="1"/>
  <c r="C18" i="47"/>
  <c r="A7" i="51" s="1"/>
  <c r="A6" i="49"/>
  <c r="CS393" i="48"/>
  <c r="CS392" i="48"/>
  <c r="CS391" i="48"/>
  <c r="CS390" i="48"/>
  <c r="CS389" i="48"/>
  <c r="CS388" i="48"/>
  <c r="CS387" i="48"/>
  <c r="CS386" i="48"/>
  <c r="CS385" i="48"/>
  <c r="CS384" i="48"/>
  <c r="CS383" i="48"/>
  <c r="CS382" i="48"/>
  <c r="CS381" i="48"/>
  <c r="CS380" i="48"/>
  <c r="CS379" i="48"/>
  <c r="CS378" i="48"/>
  <c r="CS377" i="48"/>
  <c r="CS376" i="48"/>
  <c r="CS375" i="48"/>
  <c r="CS374" i="48"/>
  <c r="CS373" i="48"/>
  <c r="CS372" i="48"/>
  <c r="CS371" i="48"/>
  <c r="CS370" i="48"/>
  <c r="CS369" i="48"/>
  <c r="CS368" i="48"/>
  <c r="CS367" i="48"/>
  <c r="CS366" i="48"/>
  <c r="CS365" i="48"/>
  <c r="CS364" i="48"/>
  <c r="CS363" i="48"/>
  <c r="CS362" i="48"/>
  <c r="CS361" i="48"/>
  <c r="CS360" i="48"/>
  <c r="CS359" i="48"/>
  <c r="CS358" i="48"/>
  <c r="CS357" i="48"/>
  <c r="CS356" i="48"/>
  <c r="CS355" i="48"/>
  <c r="CS354" i="48"/>
  <c r="CS353" i="48"/>
  <c r="CS352" i="48"/>
  <c r="CS351" i="48"/>
  <c r="CS350" i="48"/>
  <c r="CS349" i="48"/>
  <c r="CS348" i="48"/>
  <c r="CS347" i="48"/>
  <c r="CS346" i="48"/>
  <c r="CS345" i="48"/>
  <c r="CS344" i="48"/>
  <c r="CS343" i="48"/>
  <c r="CS342" i="48"/>
  <c r="CS341" i="48"/>
  <c r="CS340" i="48"/>
  <c r="CS339" i="48"/>
  <c r="CS338" i="48"/>
  <c r="CS337" i="48"/>
  <c r="CS336" i="48"/>
  <c r="CS335" i="48"/>
  <c r="CS334" i="48"/>
  <c r="CS333" i="48"/>
  <c r="CS332" i="48"/>
  <c r="CS331" i="48"/>
  <c r="CS330" i="48"/>
  <c r="CS329" i="48"/>
  <c r="CS328" i="48"/>
  <c r="CS327" i="48"/>
  <c r="CS326" i="48"/>
  <c r="CS325" i="48"/>
  <c r="CS324" i="48"/>
  <c r="CS323" i="48"/>
  <c r="CS322" i="48"/>
  <c r="CS321" i="48"/>
  <c r="CS320" i="48"/>
  <c r="CS319" i="48"/>
  <c r="CS318" i="48"/>
  <c r="CS317" i="48"/>
  <c r="CS316" i="48"/>
  <c r="CS315" i="48"/>
  <c r="CS314" i="48"/>
  <c r="CS313" i="48"/>
  <c r="CS312" i="48"/>
  <c r="CS311" i="48"/>
  <c r="CS310" i="48"/>
  <c r="CS309" i="48"/>
  <c r="CS308" i="48"/>
  <c r="CS307" i="48"/>
  <c r="CS306" i="48"/>
  <c r="CS305" i="48"/>
  <c r="CS304" i="48"/>
  <c r="CS303" i="48"/>
  <c r="CS302" i="48"/>
  <c r="CS301" i="48"/>
  <c r="CS300" i="48"/>
  <c r="CS299" i="48"/>
  <c r="CS298" i="48"/>
  <c r="CS297" i="48"/>
  <c r="CS296" i="48"/>
  <c r="CS295" i="48"/>
  <c r="CS294" i="48"/>
  <c r="CS293" i="48"/>
  <c r="CS292" i="48"/>
  <c r="CS291" i="48"/>
  <c r="CS290" i="48"/>
  <c r="CS289" i="48"/>
  <c r="CS288" i="48"/>
  <c r="CS287" i="48"/>
  <c r="CS286" i="48"/>
  <c r="CS285" i="48"/>
  <c r="CS284" i="48"/>
  <c r="CS283" i="48"/>
  <c r="CS282" i="48"/>
  <c r="CS281" i="48"/>
  <c r="CS280" i="48"/>
  <c r="CS279" i="48"/>
  <c r="CS278" i="48"/>
  <c r="CS277" i="48"/>
  <c r="CS276" i="48"/>
  <c r="CS275" i="48"/>
  <c r="CS274" i="48"/>
  <c r="CS273" i="48"/>
  <c r="CS272" i="48"/>
  <c r="CS271" i="48"/>
  <c r="CS270" i="48"/>
  <c r="CS269" i="48"/>
  <c r="CS268" i="48"/>
  <c r="CS267" i="48"/>
  <c r="CS266" i="48"/>
  <c r="CS265" i="48"/>
  <c r="CS264" i="48"/>
  <c r="CS263" i="48"/>
  <c r="CS262" i="48"/>
  <c r="CS261" i="48"/>
  <c r="CS260" i="48"/>
  <c r="CS259" i="48"/>
  <c r="CS258" i="48"/>
  <c r="CS257" i="48"/>
  <c r="CS256" i="48"/>
  <c r="CS255" i="48"/>
  <c r="CS254" i="48"/>
  <c r="CS253" i="48"/>
  <c r="CS252" i="48"/>
  <c r="CS251" i="48"/>
  <c r="CS250" i="48"/>
  <c r="CS249" i="48"/>
  <c r="CS248" i="48"/>
  <c r="CS247" i="48"/>
  <c r="CS246" i="48"/>
  <c r="CS245" i="48"/>
  <c r="CS244" i="48"/>
  <c r="CS243" i="48"/>
  <c r="CS242" i="48"/>
  <c r="CS241" i="48"/>
  <c r="CS240" i="48"/>
  <c r="CS239" i="48"/>
  <c r="CS238" i="48"/>
  <c r="CS237" i="48"/>
  <c r="CS236" i="48"/>
  <c r="CS235" i="48"/>
  <c r="CS234" i="48"/>
  <c r="CS233" i="48"/>
  <c r="CS232" i="48"/>
  <c r="CS231" i="48"/>
  <c r="CS230" i="48"/>
  <c r="CS229" i="48"/>
  <c r="CS228" i="48"/>
  <c r="CS227" i="48"/>
  <c r="CS226" i="48"/>
  <c r="CS225" i="48"/>
  <c r="CS224" i="48"/>
  <c r="CS223" i="48"/>
  <c r="CS222" i="48"/>
  <c r="CS221" i="48"/>
  <c r="CS220" i="48"/>
  <c r="CS219" i="48"/>
  <c r="CS218" i="48"/>
  <c r="CS217" i="48"/>
  <c r="CS216" i="48"/>
  <c r="CS215" i="48"/>
  <c r="CS214" i="48"/>
  <c r="CS213" i="48"/>
  <c r="CS212" i="48"/>
  <c r="CS211" i="48"/>
  <c r="CS210" i="48"/>
  <c r="CS209" i="48"/>
  <c r="CS208" i="48"/>
  <c r="CS207" i="48"/>
  <c r="CS206" i="48"/>
  <c r="CS205" i="48"/>
  <c r="CS204" i="48"/>
  <c r="CS203" i="48"/>
  <c r="CS202" i="48"/>
  <c r="CS201" i="48"/>
  <c r="CS200" i="48"/>
  <c r="CS199" i="48"/>
  <c r="CS198" i="48"/>
  <c r="CS197" i="48"/>
  <c r="CS196" i="48"/>
  <c r="CS195" i="48"/>
  <c r="CS194" i="48"/>
  <c r="CS193" i="48"/>
  <c r="CS192" i="48"/>
  <c r="CS191" i="48"/>
  <c r="CS190" i="48"/>
  <c r="CS189" i="48"/>
  <c r="CS188" i="48"/>
  <c r="CS187" i="48"/>
  <c r="CS186" i="48"/>
  <c r="CS185" i="48"/>
  <c r="CS184" i="48"/>
  <c r="CS183" i="48"/>
  <c r="CS182" i="48"/>
  <c r="CS181" i="48"/>
  <c r="CS180" i="48"/>
  <c r="CS179" i="48"/>
  <c r="CS178" i="48"/>
  <c r="CS177" i="48"/>
  <c r="CS176" i="48"/>
  <c r="CS175" i="48"/>
  <c r="CS174" i="48"/>
  <c r="CS173" i="48"/>
  <c r="CS172" i="48"/>
  <c r="CS171" i="48"/>
  <c r="CS170" i="48"/>
  <c r="CS169" i="48"/>
  <c r="CS168" i="48"/>
  <c r="CS167" i="48"/>
  <c r="CS166" i="48"/>
  <c r="CS165" i="48"/>
  <c r="CS164" i="48"/>
  <c r="CS163" i="48"/>
  <c r="CS162" i="48"/>
  <c r="CS161" i="48"/>
  <c r="CS160" i="48"/>
  <c r="CS159" i="48"/>
  <c r="CS158" i="48"/>
  <c r="CS157" i="48"/>
  <c r="CS156" i="48"/>
  <c r="CS155" i="48"/>
  <c r="CS154" i="48"/>
  <c r="CS153" i="48"/>
  <c r="CS152" i="48"/>
  <c r="CS151" i="48"/>
  <c r="CS150" i="48"/>
  <c r="CS149" i="48"/>
  <c r="CS148" i="48"/>
  <c r="CS147" i="48"/>
  <c r="CS146" i="48"/>
  <c r="CS145" i="48"/>
  <c r="CS144" i="48"/>
  <c r="CS143" i="48"/>
  <c r="CS142" i="48"/>
  <c r="CS141" i="48"/>
  <c r="CS140" i="48"/>
  <c r="CS139" i="48"/>
  <c r="CS138" i="48"/>
  <c r="CS137" i="48"/>
  <c r="CS136" i="48"/>
  <c r="CS135" i="48"/>
  <c r="CS134" i="48"/>
  <c r="CS133" i="48"/>
  <c r="CS132" i="48"/>
  <c r="CS131" i="48"/>
  <c r="CS130" i="48"/>
  <c r="CS129" i="48"/>
  <c r="CS128" i="48"/>
  <c r="CS127" i="48"/>
  <c r="CS126" i="48"/>
  <c r="CS125" i="48"/>
  <c r="CS124" i="48"/>
  <c r="CS123" i="48"/>
  <c r="CS122" i="48"/>
  <c r="CS121" i="48"/>
  <c r="CS120" i="48"/>
  <c r="CS119" i="48"/>
  <c r="CS118" i="48"/>
  <c r="CS117" i="48"/>
  <c r="CS116" i="48"/>
  <c r="CS115" i="48"/>
  <c r="CS114" i="48"/>
  <c r="CS113" i="48"/>
  <c r="CS112" i="48"/>
  <c r="CS111" i="48"/>
  <c r="CS110" i="48"/>
  <c r="CS109" i="48"/>
  <c r="CS108" i="48"/>
  <c r="CS107" i="48"/>
  <c r="CS106" i="48"/>
  <c r="CS105" i="48"/>
  <c r="CS104" i="48"/>
  <c r="CS103" i="48"/>
  <c r="CS102" i="48"/>
  <c r="CS101" i="48"/>
  <c r="CS100" i="48"/>
  <c r="CS99" i="48"/>
  <c r="CS98" i="48"/>
  <c r="CS97" i="48"/>
  <c r="CS96" i="48"/>
  <c r="CS95" i="48"/>
  <c r="CS94" i="48"/>
  <c r="BQ93" i="48"/>
  <c r="BP93" i="48"/>
  <c r="BO93" i="48"/>
  <c r="BN93" i="48"/>
  <c r="BM93" i="48"/>
  <c r="BL93" i="48"/>
  <c r="BK93" i="48"/>
  <c r="BJ93" i="48"/>
  <c r="BI93" i="48"/>
  <c r="BH93" i="48"/>
  <c r="BG93" i="48"/>
  <c r="BF93" i="48"/>
  <c r="BE93" i="48"/>
  <c r="BD93" i="48"/>
  <c r="BC93" i="48"/>
  <c r="BB93" i="48"/>
  <c r="BA93" i="48"/>
  <c r="AZ93" i="48"/>
  <c r="AY93" i="48"/>
  <c r="AX93" i="48"/>
  <c r="AW93" i="48"/>
  <c r="AV93" i="48"/>
  <c r="AU93" i="48"/>
  <c r="AT93" i="48"/>
  <c r="AS93" i="48"/>
  <c r="AR93" i="48"/>
  <c r="AQ93" i="48"/>
  <c r="AP93" i="48"/>
  <c r="AO93" i="48"/>
  <c r="AN93" i="48"/>
  <c r="AM93" i="48"/>
  <c r="AL93" i="48"/>
  <c r="AK93" i="48"/>
  <c r="AJ93" i="48"/>
  <c r="AI93" i="48"/>
  <c r="AH93" i="48"/>
  <c r="AG93" i="48"/>
  <c r="AF93" i="48"/>
  <c r="AE93" i="48"/>
  <c r="AD93" i="48"/>
  <c r="AC93" i="48"/>
  <c r="AB93" i="48"/>
  <c r="AA93" i="48"/>
  <c r="Z93" i="48"/>
  <c r="Y93" i="48"/>
  <c r="X93" i="48"/>
  <c r="W93" i="48"/>
  <c r="V93" i="48"/>
  <c r="U93" i="48"/>
  <c r="T93" i="48"/>
  <c r="S93" i="48"/>
  <c r="R93" i="48"/>
  <c r="Q93" i="48"/>
  <c r="P93" i="48"/>
  <c r="O93" i="48"/>
  <c r="N93" i="48"/>
  <c r="M93" i="48"/>
  <c r="L93" i="48"/>
  <c r="K93" i="48"/>
  <c r="J93" i="48"/>
  <c r="BQ81" i="48"/>
  <c r="BP81" i="48"/>
  <c r="BO81" i="48"/>
  <c r="BN81" i="48"/>
  <c r="BM81" i="48"/>
  <c r="BL81" i="48"/>
  <c r="BK81" i="48"/>
  <c r="BJ81" i="48"/>
  <c r="BI81" i="48"/>
  <c r="BH81" i="48"/>
  <c r="BG81" i="48"/>
  <c r="BF81" i="48"/>
  <c r="BE81" i="48"/>
  <c r="BD81" i="48"/>
  <c r="BC81" i="48"/>
  <c r="BB81" i="48"/>
  <c r="BA81" i="48"/>
  <c r="AZ81" i="48"/>
  <c r="AY81" i="48"/>
  <c r="AX81" i="48"/>
  <c r="AW81" i="48"/>
  <c r="AV81" i="48"/>
  <c r="AU81" i="48"/>
  <c r="AT81" i="48"/>
  <c r="AS81" i="48"/>
  <c r="AR81" i="48"/>
  <c r="AQ81" i="48"/>
  <c r="AP81" i="48"/>
  <c r="AO81" i="48"/>
  <c r="AN81" i="48"/>
  <c r="AM81" i="48"/>
  <c r="AL81" i="48"/>
  <c r="AK81" i="48"/>
  <c r="AJ81" i="48"/>
  <c r="AI81" i="48"/>
  <c r="AH81" i="48"/>
  <c r="AG81" i="48"/>
  <c r="AF81" i="48"/>
  <c r="AE81" i="48"/>
  <c r="AD81" i="48"/>
  <c r="AC81" i="48"/>
  <c r="AB81" i="48"/>
  <c r="AA81" i="48"/>
  <c r="Z81" i="48"/>
  <c r="Y81" i="48"/>
  <c r="X81" i="48"/>
  <c r="W81" i="48"/>
  <c r="V81" i="48"/>
  <c r="U81" i="48"/>
  <c r="T81" i="48"/>
  <c r="S81" i="48"/>
  <c r="R81" i="48"/>
  <c r="Q81" i="48"/>
  <c r="P81" i="48"/>
  <c r="O81" i="48"/>
  <c r="N81" i="48"/>
  <c r="M81" i="48"/>
  <c r="L81" i="48"/>
  <c r="K81" i="48"/>
  <c r="J81" i="48"/>
  <c r="CK76" i="48"/>
  <c r="CJ76" i="48"/>
  <c r="CI76" i="48"/>
  <c r="CH76" i="48"/>
  <c r="CG76" i="48"/>
  <c r="CF76" i="48"/>
  <c r="CE76" i="48"/>
  <c r="CD76" i="48"/>
  <c r="CC76" i="48"/>
  <c r="CB76" i="48"/>
  <c r="CA76" i="48"/>
  <c r="BZ76" i="48"/>
  <c r="BY76" i="48"/>
  <c r="BX76" i="48"/>
  <c r="BW76" i="48"/>
  <c r="BV76" i="48"/>
  <c r="BU76" i="48"/>
  <c r="BT76" i="48"/>
  <c r="BS76" i="48"/>
  <c r="BR76" i="48"/>
  <c r="CK72" i="48"/>
  <c r="CJ72" i="48"/>
  <c r="CI72" i="48"/>
  <c r="CH72" i="48"/>
  <c r="CG72" i="48"/>
  <c r="CF72" i="48"/>
  <c r="CE72" i="48"/>
  <c r="CD72" i="48"/>
  <c r="CC72" i="48"/>
  <c r="CB72" i="48"/>
  <c r="CA72" i="48"/>
  <c r="BZ72" i="48"/>
  <c r="BY72" i="48"/>
  <c r="BX72" i="48"/>
  <c r="BW72" i="48"/>
  <c r="BV72" i="48"/>
  <c r="BU72" i="48"/>
  <c r="BT72" i="48"/>
  <c r="BS72" i="48"/>
  <c r="BR72" i="48"/>
  <c r="CK71" i="48"/>
  <c r="CJ71" i="48"/>
  <c r="CI71" i="48"/>
  <c r="CH71" i="48"/>
  <c r="CG71" i="48"/>
  <c r="CF71" i="48"/>
  <c r="CE71" i="48"/>
  <c r="CD71" i="48"/>
  <c r="CC71" i="48"/>
  <c r="CB71" i="48"/>
  <c r="CA71" i="48"/>
  <c r="BZ71" i="48"/>
  <c r="BY71" i="48"/>
  <c r="BX71" i="48"/>
  <c r="BW71" i="48"/>
  <c r="BV71" i="48"/>
  <c r="BU71" i="48"/>
  <c r="BT71" i="48"/>
  <c r="BS71" i="48"/>
  <c r="BR71" i="48"/>
  <c r="CK70" i="48"/>
  <c r="CJ70" i="48"/>
  <c r="CI70" i="48"/>
  <c r="CH70" i="48"/>
  <c r="CG70" i="48"/>
  <c r="CF70" i="48"/>
  <c r="CE70" i="48"/>
  <c r="CD70" i="48"/>
  <c r="CC70" i="48"/>
  <c r="CB70" i="48"/>
  <c r="CA70" i="48"/>
  <c r="BZ70" i="48"/>
  <c r="BY70" i="48"/>
  <c r="BX70" i="48"/>
  <c r="BW70" i="48"/>
  <c r="BV70" i="48"/>
  <c r="BU70" i="48"/>
  <c r="BT70" i="48"/>
  <c r="BS70" i="48"/>
  <c r="BR70" i="48"/>
  <c r="CK69" i="48"/>
  <c r="CJ69" i="48"/>
  <c r="CI69" i="48"/>
  <c r="CH69" i="48"/>
  <c r="CG69" i="48"/>
  <c r="CF69" i="48"/>
  <c r="CE69" i="48"/>
  <c r="CD69" i="48"/>
  <c r="CC69" i="48"/>
  <c r="CB69" i="48"/>
  <c r="CA69" i="48"/>
  <c r="BZ69" i="48"/>
  <c r="BY69" i="48"/>
  <c r="BX69" i="48"/>
  <c r="BW69" i="48"/>
  <c r="BV69" i="48"/>
  <c r="BU69" i="48"/>
  <c r="BT69" i="48"/>
  <c r="BS69" i="48"/>
  <c r="BR69" i="48"/>
  <c r="CK66" i="48"/>
  <c r="CJ66" i="48"/>
  <c r="CI66" i="48"/>
  <c r="CH66" i="48"/>
  <c r="CG66" i="48"/>
  <c r="CF66" i="48"/>
  <c r="CE66" i="48"/>
  <c r="CD66" i="48"/>
  <c r="CC66" i="48"/>
  <c r="CB66" i="48"/>
  <c r="CA66" i="48"/>
  <c r="BZ66" i="48"/>
  <c r="BY66" i="48"/>
  <c r="BX66" i="48"/>
  <c r="BW66" i="48"/>
  <c r="BV66" i="48"/>
  <c r="BU66" i="48"/>
  <c r="BT66" i="48"/>
  <c r="BS66" i="48"/>
  <c r="BR66" i="48"/>
  <c r="CK59" i="48"/>
  <c r="CK73" i="48" s="1"/>
  <c r="CJ59" i="48"/>
  <c r="CJ73" i="48" s="1"/>
  <c r="CI59" i="48"/>
  <c r="CI73" i="48" s="1"/>
  <c r="CH59" i="48"/>
  <c r="CH73" i="48" s="1"/>
  <c r="CG59" i="48"/>
  <c r="CG73" i="48" s="1"/>
  <c r="CF59" i="48"/>
  <c r="CF73" i="48" s="1"/>
  <c r="CE59" i="48"/>
  <c r="CE73" i="48" s="1"/>
  <c r="CD59" i="48"/>
  <c r="CD73" i="48" s="1"/>
  <c r="CC59" i="48"/>
  <c r="CC60" i="48" s="1"/>
  <c r="CB59" i="48"/>
  <c r="CB73" i="48" s="1"/>
  <c r="CA59" i="48"/>
  <c r="CA73" i="48" s="1"/>
  <c r="BZ59" i="48"/>
  <c r="BZ73" i="48" s="1"/>
  <c r="BY59" i="48"/>
  <c r="BX59" i="48"/>
  <c r="BX73" i="48" s="1"/>
  <c r="BW59" i="48"/>
  <c r="BW73" i="48" s="1"/>
  <c r="BV59" i="48"/>
  <c r="BV73" i="48" s="1"/>
  <c r="BU59" i="48"/>
  <c r="BU73" i="48" s="1"/>
  <c r="BT59" i="48"/>
  <c r="BT73" i="48" s="1"/>
  <c r="BS59" i="48"/>
  <c r="BS73" i="48" s="1"/>
  <c r="BR59" i="48"/>
  <c r="BR73" i="48" s="1"/>
  <c r="CK55" i="48"/>
  <c r="CJ55" i="48"/>
  <c r="CI55" i="48"/>
  <c r="CH55" i="48"/>
  <c r="CG55" i="48"/>
  <c r="CF55" i="48"/>
  <c r="CE55" i="48"/>
  <c r="CD55" i="48"/>
  <c r="CC55" i="48"/>
  <c r="CB55" i="48"/>
  <c r="CA55" i="48"/>
  <c r="BZ55" i="48"/>
  <c r="BY55" i="48"/>
  <c r="BX55" i="48"/>
  <c r="BW55" i="48"/>
  <c r="BV55" i="48"/>
  <c r="BU55" i="48"/>
  <c r="BT55" i="48"/>
  <c r="BS55" i="48"/>
  <c r="BR55" i="48"/>
  <c r="BQ45" i="48"/>
  <c r="BP45" i="48"/>
  <c r="BO45" i="48"/>
  <c r="BN45" i="48"/>
  <c r="BM45" i="48"/>
  <c r="BL45" i="48"/>
  <c r="BK45" i="48"/>
  <c r="BJ45" i="48"/>
  <c r="BI45" i="48"/>
  <c r="BH45" i="48"/>
  <c r="BG45" i="48"/>
  <c r="BF45" i="48"/>
  <c r="BE45" i="48"/>
  <c r="BD45" i="48"/>
  <c r="BC45" i="48"/>
  <c r="BB45" i="48"/>
  <c r="BA45" i="48"/>
  <c r="AZ45" i="48"/>
  <c r="AY45" i="48"/>
  <c r="AX45" i="48"/>
  <c r="AW45" i="48"/>
  <c r="AV45" i="48"/>
  <c r="AU45" i="48"/>
  <c r="AT45" i="48"/>
  <c r="AS45" i="48"/>
  <c r="AR45" i="48"/>
  <c r="AQ45" i="48"/>
  <c r="AP45" i="48"/>
  <c r="AO45" i="48"/>
  <c r="AN45" i="48"/>
  <c r="AM45" i="48"/>
  <c r="AL45" i="48"/>
  <c r="AK45" i="48"/>
  <c r="AJ45" i="48"/>
  <c r="AI45" i="48"/>
  <c r="AH45" i="48"/>
  <c r="AG45" i="48"/>
  <c r="AF45" i="48"/>
  <c r="AE45" i="48"/>
  <c r="AD45" i="48"/>
  <c r="AC45" i="48"/>
  <c r="AB45" i="48"/>
  <c r="AA45" i="48"/>
  <c r="Z45" i="48"/>
  <c r="Y45" i="48"/>
  <c r="X45" i="48"/>
  <c r="W45" i="48"/>
  <c r="V45" i="48"/>
  <c r="U45" i="48"/>
  <c r="T45" i="48"/>
  <c r="S45" i="48"/>
  <c r="R45" i="48"/>
  <c r="Q45" i="48"/>
  <c r="P45" i="48"/>
  <c r="O45" i="48"/>
  <c r="N45" i="48"/>
  <c r="M45" i="48"/>
  <c r="L45" i="48"/>
  <c r="K45" i="48"/>
  <c r="J45" i="48"/>
  <c r="I45" i="48"/>
  <c r="CK40" i="48"/>
  <c r="CJ40" i="48"/>
  <c r="CI40" i="48"/>
  <c r="CH40" i="48"/>
  <c r="CG40" i="48"/>
  <c r="CF40" i="48"/>
  <c r="CE40" i="48"/>
  <c r="CD40" i="48"/>
  <c r="CC40" i="48"/>
  <c r="CB40" i="48"/>
  <c r="CA40" i="48"/>
  <c r="BZ40" i="48"/>
  <c r="BY40" i="48"/>
  <c r="BX40" i="48"/>
  <c r="BW40" i="48"/>
  <c r="BV40" i="48"/>
  <c r="BU40" i="48"/>
  <c r="BT40" i="48"/>
  <c r="BS40" i="48"/>
  <c r="BR40" i="48"/>
  <c r="CK36" i="48"/>
  <c r="CJ36" i="48"/>
  <c r="CI36" i="48"/>
  <c r="CH36" i="48"/>
  <c r="CG36" i="48"/>
  <c r="CF36" i="48"/>
  <c r="CE36" i="48"/>
  <c r="CD36" i="48"/>
  <c r="CC36" i="48"/>
  <c r="CB36" i="48"/>
  <c r="CA36" i="48"/>
  <c r="BZ36" i="48"/>
  <c r="BY36" i="48"/>
  <c r="BX36" i="48"/>
  <c r="BW36" i="48"/>
  <c r="BV36" i="48"/>
  <c r="BU36" i="48"/>
  <c r="BT36" i="48"/>
  <c r="BS36" i="48"/>
  <c r="BR36" i="48"/>
  <c r="CK35" i="48"/>
  <c r="CJ35" i="48"/>
  <c r="CI35" i="48"/>
  <c r="CH35" i="48"/>
  <c r="CG35" i="48"/>
  <c r="CF35" i="48"/>
  <c r="CE35" i="48"/>
  <c r="CD35" i="48"/>
  <c r="CC35" i="48"/>
  <c r="CB35" i="48"/>
  <c r="CA35" i="48"/>
  <c r="BZ35" i="48"/>
  <c r="BY35" i="48"/>
  <c r="BX35" i="48"/>
  <c r="BW35" i="48"/>
  <c r="BV35" i="48"/>
  <c r="BU35" i="48"/>
  <c r="BT35" i="48"/>
  <c r="BS35" i="48"/>
  <c r="BR35" i="48"/>
  <c r="CK34" i="48"/>
  <c r="CJ34" i="48"/>
  <c r="CI34" i="48"/>
  <c r="CH34" i="48"/>
  <c r="CG34" i="48"/>
  <c r="CF34" i="48"/>
  <c r="CE34" i="48"/>
  <c r="CD34" i="48"/>
  <c r="CC34" i="48"/>
  <c r="CB34" i="48"/>
  <c r="CA34" i="48"/>
  <c r="BZ34" i="48"/>
  <c r="BY34" i="48"/>
  <c r="BX34" i="48"/>
  <c r="BW34" i="48"/>
  <c r="BV34" i="48"/>
  <c r="BU34" i="48"/>
  <c r="BT34" i="48"/>
  <c r="BS34" i="48"/>
  <c r="BR34" i="48"/>
  <c r="CK33" i="48"/>
  <c r="CJ33" i="48"/>
  <c r="CI33" i="48"/>
  <c r="CH33" i="48"/>
  <c r="CG33" i="48"/>
  <c r="CF33" i="48"/>
  <c r="CE33" i="48"/>
  <c r="CD33" i="48"/>
  <c r="CC33" i="48"/>
  <c r="CB33" i="48"/>
  <c r="CA33" i="48"/>
  <c r="BZ33" i="48"/>
  <c r="BY33" i="48"/>
  <c r="BX33" i="48"/>
  <c r="BW33" i="48"/>
  <c r="BV33" i="48"/>
  <c r="BU33" i="48"/>
  <c r="BT33" i="48"/>
  <c r="BS33" i="48"/>
  <c r="BR33" i="48"/>
  <c r="CK30" i="48"/>
  <c r="CJ30" i="48"/>
  <c r="CI30" i="48"/>
  <c r="CH30" i="48"/>
  <c r="CG30" i="48"/>
  <c r="CF30" i="48"/>
  <c r="CE30" i="48"/>
  <c r="CD30" i="48"/>
  <c r="CC30" i="48"/>
  <c r="CB30" i="48"/>
  <c r="CA30" i="48"/>
  <c r="BZ30" i="48"/>
  <c r="BY30" i="48"/>
  <c r="BX30" i="48"/>
  <c r="BW30" i="48"/>
  <c r="BV30" i="48"/>
  <c r="BU30" i="48"/>
  <c r="BT30" i="48"/>
  <c r="BS30" i="48"/>
  <c r="BR30" i="48"/>
  <c r="CK23" i="48"/>
  <c r="CK37" i="48" s="1"/>
  <c r="CJ23" i="48"/>
  <c r="CJ37" i="48" s="1"/>
  <c r="CI23" i="48"/>
  <c r="CI37" i="48" s="1"/>
  <c r="CH23" i="48"/>
  <c r="CH37" i="48" s="1"/>
  <c r="CG23" i="48"/>
  <c r="CG37" i="48" s="1"/>
  <c r="CF23" i="48"/>
  <c r="CF37" i="48" s="1"/>
  <c r="CE23" i="48"/>
  <c r="CE37" i="48" s="1"/>
  <c r="CD23" i="48"/>
  <c r="CD37" i="48" s="1"/>
  <c r="CC23" i="48"/>
  <c r="CC37" i="48" s="1"/>
  <c r="CB23" i="48"/>
  <c r="CB37" i="48" s="1"/>
  <c r="CA23" i="48"/>
  <c r="CA37" i="48" s="1"/>
  <c r="BZ23" i="48"/>
  <c r="BZ37" i="48" s="1"/>
  <c r="BY23" i="48"/>
  <c r="BY37" i="48" s="1"/>
  <c r="BX23" i="48"/>
  <c r="BX37" i="48" s="1"/>
  <c r="BW23" i="48"/>
  <c r="BW37" i="48" s="1"/>
  <c r="BV23" i="48"/>
  <c r="BV37" i="48" s="1"/>
  <c r="BU23" i="48"/>
  <c r="BU37" i="48" s="1"/>
  <c r="BT23" i="48"/>
  <c r="BT37" i="48" s="1"/>
  <c r="BS23" i="48"/>
  <c r="BS37" i="48" s="1"/>
  <c r="BR23" i="48"/>
  <c r="BR37" i="48" s="1"/>
  <c r="CK19" i="48"/>
  <c r="CJ19" i="48"/>
  <c r="CI19" i="48"/>
  <c r="CH19" i="48"/>
  <c r="CG19" i="48"/>
  <c r="CF19" i="48"/>
  <c r="CE19" i="48"/>
  <c r="CD19" i="48"/>
  <c r="CC19" i="48"/>
  <c r="CB19" i="48"/>
  <c r="CA19" i="48"/>
  <c r="BZ19" i="48"/>
  <c r="BY19" i="48"/>
  <c r="BX19" i="48"/>
  <c r="BW19" i="48"/>
  <c r="BV19" i="48"/>
  <c r="BU19" i="48"/>
  <c r="BT19" i="48"/>
  <c r="BS19" i="48"/>
  <c r="BR19" i="48"/>
  <c r="CK10" i="48"/>
  <c r="CK15" i="48" s="1"/>
  <c r="CK16" i="48" s="1"/>
  <c r="CJ10" i="48"/>
  <c r="CI10" i="48"/>
  <c r="CH10" i="48"/>
  <c r="CH15" i="48" s="1"/>
  <c r="CH16" i="48" s="1"/>
  <c r="CG10" i="48"/>
  <c r="CG15" i="48" s="1"/>
  <c r="CG16" i="48" s="1"/>
  <c r="CF10" i="48"/>
  <c r="CE10" i="48"/>
  <c r="CD10" i="48"/>
  <c r="CC10" i="48"/>
  <c r="CC15" i="48" s="1"/>
  <c r="CC16" i="48" s="1"/>
  <c r="CB10" i="48"/>
  <c r="CA10" i="48"/>
  <c r="BZ10" i="48"/>
  <c r="BZ15" i="48" s="1"/>
  <c r="BZ16" i="48" s="1"/>
  <c r="BY10" i="48"/>
  <c r="BY15" i="48" s="1"/>
  <c r="BY16" i="48" s="1"/>
  <c r="BX10" i="48"/>
  <c r="BW10" i="48"/>
  <c r="BV10" i="48"/>
  <c r="BV15" i="48" s="1"/>
  <c r="BV16" i="48" s="1"/>
  <c r="BU10" i="48"/>
  <c r="BU15" i="48" s="1"/>
  <c r="BU16" i="48" s="1"/>
  <c r="BT10" i="48"/>
  <c r="BS10" i="48"/>
  <c r="BR10" i="48"/>
  <c r="BR15" i="48" s="1"/>
  <c r="BR16" i="48" s="1"/>
  <c r="A7" i="49" l="1"/>
  <c r="B7" i="49"/>
  <c r="B39" i="49" s="1"/>
  <c r="BY60" i="48"/>
  <c r="CX232" i="55"/>
  <c r="CZ232" i="55" s="1"/>
  <c r="DC232" i="55" s="1"/>
  <c r="CW233" i="55"/>
  <c r="CX245" i="54"/>
  <c r="CZ245" i="54" s="1"/>
  <c r="DC245" i="54" s="1"/>
  <c r="CW246" i="54"/>
  <c r="C8" i="49"/>
  <c r="C10" i="49"/>
  <c r="J23" i="48"/>
  <c r="J34" i="48"/>
  <c r="CT92" i="48"/>
  <c r="CN92" i="48"/>
  <c r="J10" i="48"/>
  <c r="J15" i="48" s="1"/>
  <c r="J16" i="48" s="1"/>
  <c r="J19" i="48"/>
  <c r="J30" i="48"/>
  <c r="J36" i="48"/>
  <c r="J35" i="48"/>
  <c r="J33" i="48"/>
  <c r="J40" i="48"/>
  <c r="BU41" i="48"/>
  <c r="BU42" i="48" s="1"/>
  <c r="BY41" i="48"/>
  <c r="BY42" i="48" s="1"/>
  <c r="CC41" i="48"/>
  <c r="CC42" i="48" s="1"/>
  <c r="CG41" i="48"/>
  <c r="CG42" i="48" s="1"/>
  <c r="CK41" i="48"/>
  <c r="CK42" i="48" s="1"/>
  <c r="BR41" i="48"/>
  <c r="BR42" i="48" s="1"/>
  <c r="BV41" i="48"/>
  <c r="BV42" i="48" s="1"/>
  <c r="BZ41" i="48"/>
  <c r="BZ42" i="48" s="1"/>
  <c r="CH41" i="48"/>
  <c r="CH42" i="48" s="1"/>
  <c r="CD15" i="48"/>
  <c r="CD16" i="48" s="1"/>
  <c r="BR24" i="48"/>
  <c r="CD24" i="48"/>
  <c r="BU60" i="48"/>
  <c r="CG60" i="48"/>
  <c r="BY73" i="48"/>
  <c r="CC73" i="48"/>
  <c r="BS15" i="48"/>
  <c r="BS16" i="48" s="1"/>
  <c r="BW15" i="48"/>
  <c r="BW16" i="48" s="1"/>
  <c r="CA15" i="48"/>
  <c r="CA16" i="48" s="1"/>
  <c r="CE15" i="48"/>
  <c r="CE16" i="48" s="1"/>
  <c r="CI15" i="48"/>
  <c r="CI16" i="48" s="1"/>
  <c r="BS24" i="48"/>
  <c r="BW24" i="48"/>
  <c r="CA24" i="48"/>
  <c r="CE24" i="48"/>
  <c r="CI24" i="48"/>
  <c r="BR60" i="48"/>
  <c r="BV60" i="48"/>
  <c r="BZ60" i="48"/>
  <c r="CD60" i="48"/>
  <c r="CH60" i="48"/>
  <c r="BZ24" i="48"/>
  <c r="CH24" i="48"/>
  <c r="CK60" i="48"/>
  <c r="BT15" i="48"/>
  <c r="BT16" i="48" s="1"/>
  <c r="BX15" i="48"/>
  <c r="BX16" i="48" s="1"/>
  <c r="CB15" i="48"/>
  <c r="CB16" i="48" s="1"/>
  <c r="CF15" i="48"/>
  <c r="CF16" i="48" s="1"/>
  <c r="CJ15" i="48"/>
  <c r="CJ16" i="48" s="1"/>
  <c r="BT24" i="48"/>
  <c r="BX24" i="48"/>
  <c r="CB24" i="48"/>
  <c r="CF24" i="48"/>
  <c r="CJ24" i="48"/>
  <c r="BS60" i="48"/>
  <c r="BW60" i="48"/>
  <c r="CA60" i="48"/>
  <c r="CE60" i="48"/>
  <c r="CI60" i="48"/>
  <c r="BV24" i="48"/>
  <c r="BU24" i="48"/>
  <c r="BY24" i="48"/>
  <c r="CC24" i="48"/>
  <c r="CG24" i="48"/>
  <c r="CK24" i="48"/>
  <c r="BT60" i="48"/>
  <c r="BX60" i="48"/>
  <c r="CB60" i="48"/>
  <c r="CF60" i="48"/>
  <c r="CJ60" i="48"/>
  <c r="CX233" i="55" l="1"/>
  <c r="CZ233" i="55" s="1"/>
  <c r="DC233" i="55" s="1"/>
  <c r="CW234" i="55"/>
  <c r="CX246" i="54"/>
  <c r="CZ246" i="54" s="1"/>
  <c r="DC246" i="54" s="1"/>
  <c r="CW247" i="54"/>
  <c r="J24" i="48"/>
  <c r="J72" i="48"/>
  <c r="J71" i="48"/>
  <c r="L19" i="48"/>
  <c r="K76" i="48"/>
  <c r="K55" i="48"/>
  <c r="J76" i="48"/>
  <c r="J55" i="48"/>
  <c r="K34" i="48"/>
  <c r="K36" i="48"/>
  <c r="K35" i="48"/>
  <c r="L10" i="48"/>
  <c r="L15" i="48" s="1"/>
  <c r="L16" i="48" s="1"/>
  <c r="L40" i="48"/>
  <c r="L69" i="48"/>
  <c r="K72" i="48"/>
  <c r="K71" i="48"/>
  <c r="K33" i="48"/>
  <c r="K23" i="48"/>
  <c r="L30" i="48"/>
  <c r="L72" i="48"/>
  <c r="L71" i="48"/>
  <c r="K69" i="48"/>
  <c r="K59" i="48"/>
  <c r="J69" i="48"/>
  <c r="J59" i="48"/>
  <c r="K30" i="48"/>
  <c r="L33" i="48"/>
  <c r="L76" i="48"/>
  <c r="K10" i="48"/>
  <c r="L59" i="48"/>
  <c r="K66" i="48"/>
  <c r="J66" i="48"/>
  <c r="K40" i="48"/>
  <c r="K19" i="48"/>
  <c r="L23" i="48"/>
  <c r="L36" i="48"/>
  <c r="L35" i="48"/>
  <c r="L34" i="48"/>
  <c r="L55" i="48"/>
  <c r="L66" i="48"/>
  <c r="CI41" i="48"/>
  <c r="CI42" i="48" s="1"/>
  <c r="CF41" i="48"/>
  <c r="CF42" i="48" s="1"/>
  <c r="BW41" i="48"/>
  <c r="BW42" i="48" s="1"/>
  <c r="CN393" i="48"/>
  <c r="CO393" i="48" s="1"/>
  <c r="CT392" i="48"/>
  <c r="CU392" i="48" s="1"/>
  <c r="CN392" i="48"/>
  <c r="CO392" i="48" s="1"/>
  <c r="CT391" i="48"/>
  <c r="CU391" i="48" s="1"/>
  <c r="CN391" i="48"/>
  <c r="CO391" i="48" s="1"/>
  <c r="CT390" i="48"/>
  <c r="CU390" i="48" s="1"/>
  <c r="CT393" i="48"/>
  <c r="CU393" i="48" s="1"/>
  <c r="CT388" i="48"/>
  <c r="CU388" i="48" s="1"/>
  <c r="CN389" i="48"/>
  <c r="CO389" i="48" s="1"/>
  <c r="CN388" i="48"/>
  <c r="CO388" i="48" s="1"/>
  <c r="CT386" i="48"/>
  <c r="CU386" i="48" s="1"/>
  <c r="CN386" i="48"/>
  <c r="CO386" i="48" s="1"/>
  <c r="CT385" i="48"/>
  <c r="CU385" i="48" s="1"/>
  <c r="CN390" i="48"/>
  <c r="CO390" i="48" s="1"/>
  <c r="CT389" i="48"/>
  <c r="CU389" i="48" s="1"/>
  <c r="CT387" i="48"/>
  <c r="CU387" i="48" s="1"/>
  <c r="CN387" i="48"/>
  <c r="CO387" i="48" s="1"/>
  <c r="CN385" i="48"/>
  <c r="CO385" i="48" s="1"/>
  <c r="CT384" i="48"/>
  <c r="CU384" i="48" s="1"/>
  <c r="CN384" i="48"/>
  <c r="CO384" i="48" s="1"/>
  <c r="CT383" i="48"/>
  <c r="CU383" i="48" s="1"/>
  <c r="CN380" i="48"/>
  <c r="CO380" i="48" s="1"/>
  <c r="CT379" i="48"/>
  <c r="CU379" i="48" s="1"/>
  <c r="CN383" i="48"/>
  <c r="CO383" i="48" s="1"/>
  <c r="CT382" i="48"/>
  <c r="CU382" i="48" s="1"/>
  <c r="CN382" i="48"/>
  <c r="CO382" i="48" s="1"/>
  <c r="CT381" i="48"/>
  <c r="CU381" i="48" s="1"/>
  <c r="CN377" i="48"/>
  <c r="CO377" i="48" s="1"/>
  <c r="CT376" i="48"/>
  <c r="CU376" i="48" s="1"/>
  <c r="CN373" i="48"/>
  <c r="CO373" i="48" s="1"/>
  <c r="CT372" i="48"/>
  <c r="CU372" i="48" s="1"/>
  <c r="CN379" i="48"/>
  <c r="CO379" i="48" s="1"/>
  <c r="CN376" i="48"/>
  <c r="CO376" i="48" s="1"/>
  <c r="CT375" i="48"/>
  <c r="CU375" i="48" s="1"/>
  <c r="CT378" i="48"/>
  <c r="CU378" i="48" s="1"/>
  <c r="CN375" i="48"/>
  <c r="CO375" i="48" s="1"/>
  <c r="CT374" i="48"/>
  <c r="CU374" i="48" s="1"/>
  <c r="CN371" i="48"/>
  <c r="CO371" i="48" s="1"/>
  <c r="CT370" i="48"/>
  <c r="CU370" i="48" s="1"/>
  <c r="CN367" i="48"/>
  <c r="CO367" i="48" s="1"/>
  <c r="CT366" i="48"/>
  <c r="CU366" i="48" s="1"/>
  <c r="CN381" i="48"/>
  <c r="CO381" i="48" s="1"/>
  <c r="CN378" i="48"/>
  <c r="CO378" i="48" s="1"/>
  <c r="CT377" i="48"/>
  <c r="CU377" i="48" s="1"/>
  <c r="CN370" i="48"/>
  <c r="CO370" i="48" s="1"/>
  <c r="CT369" i="48"/>
  <c r="CU369" i="48" s="1"/>
  <c r="CT373" i="48"/>
  <c r="CU373" i="48" s="1"/>
  <c r="CN372" i="48"/>
  <c r="CO372" i="48" s="1"/>
  <c r="CN369" i="48"/>
  <c r="CO369" i="48" s="1"/>
  <c r="CT368" i="48"/>
  <c r="CU368" i="48" s="1"/>
  <c r="CT380" i="48"/>
  <c r="CU380" i="48" s="1"/>
  <c r="CN374" i="48"/>
  <c r="CO374" i="48" s="1"/>
  <c r="CT365" i="48"/>
  <c r="CU365" i="48" s="1"/>
  <c r="CN362" i="48"/>
  <c r="CO362" i="48" s="1"/>
  <c r="CT361" i="48"/>
  <c r="CU361" i="48" s="1"/>
  <c r="CN358" i="48"/>
  <c r="CO358" i="48" s="1"/>
  <c r="CT357" i="48"/>
  <c r="CU357" i="48" s="1"/>
  <c r="CN368" i="48"/>
  <c r="CO368" i="48" s="1"/>
  <c r="CT367" i="48"/>
  <c r="CU367" i="48" s="1"/>
  <c r="CN366" i="48"/>
  <c r="CO366" i="48" s="1"/>
  <c r="CN365" i="48"/>
  <c r="CO365" i="48" s="1"/>
  <c r="CT364" i="48"/>
  <c r="CU364" i="48" s="1"/>
  <c r="CN361" i="48"/>
  <c r="CO361" i="48" s="1"/>
  <c r="CT360" i="48"/>
  <c r="CU360" i="48" s="1"/>
  <c r="CN357" i="48"/>
  <c r="CO357" i="48" s="1"/>
  <c r="CN364" i="48"/>
  <c r="CO364" i="48" s="1"/>
  <c r="CT363" i="48"/>
  <c r="CU363" i="48" s="1"/>
  <c r="CN360" i="48"/>
  <c r="CO360" i="48" s="1"/>
  <c r="CT359" i="48"/>
  <c r="CU359" i="48" s="1"/>
  <c r="CN356" i="48"/>
  <c r="CO356" i="48" s="1"/>
  <c r="CN363" i="48"/>
  <c r="CO363" i="48" s="1"/>
  <c r="CT362" i="48"/>
  <c r="CU362" i="48" s="1"/>
  <c r="CN359" i="48"/>
  <c r="CO359" i="48" s="1"/>
  <c r="CT358" i="48"/>
  <c r="CU358" i="48" s="1"/>
  <c r="CN354" i="48"/>
  <c r="CO354" i="48" s="1"/>
  <c r="CT353" i="48"/>
  <c r="CU353" i="48" s="1"/>
  <c r="CN350" i="48"/>
  <c r="CO350" i="48" s="1"/>
  <c r="CT349" i="48"/>
  <c r="CU349" i="48" s="1"/>
  <c r="CN353" i="48"/>
  <c r="CO353" i="48" s="1"/>
  <c r="CT352" i="48"/>
  <c r="CU352" i="48" s="1"/>
  <c r="CN349" i="48"/>
  <c r="CO349" i="48" s="1"/>
  <c r="CT348" i="48"/>
  <c r="CU348" i="48" s="1"/>
  <c r="CT356" i="48"/>
  <c r="CU356" i="48" s="1"/>
  <c r="CT355" i="48"/>
  <c r="CU355" i="48" s="1"/>
  <c r="CN352" i="48"/>
  <c r="CO352" i="48" s="1"/>
  <c r="CT351" i="48"/>
  <c r="CU351" i="48" s="1"/>
  <c r="CN344" i="48"/>
  <c r="CO344" i="48" s="1"/>
  <c r="CT343" i="48"/>
  <c r="CU343" i="48" s="1"/>
  <c r="CN340" i="48"/>
  <c r="CO340" i="48" s="1"/>
  <c r="CT345" i="48"/>
  <c r="CU345" i="48" s="1"/>
  <c r="CN342" i="48"/>
  <c r="CO342" i="48" s="1"/>
  <c r="CT341" i="48"/>
  <c r="CU341" i="48" s="1"/>
  <c r="CN346" i="48"/>
  <c r="CO346" i="48" s="1"/>
  <c r="CN339" i="48"/>
  <c r="CO339" i="48" s="1"/>
  <c r="CT338" i="48"/>
  <c r="CU338" i="48" s="1"/>
  <c r="CN335" i="48"/>
  <c r="CO335" i="48" s="1"/>
  <c r="CT334" i="48"/>
  <c r="CU334" i="48" s="1"/>
  <c r="CN331" i="48"/>
  <c r="CO331" i="48" s="1"/>
  <c r="CT330" i="48"/>
  <c r="CU330" i="48" s="1"/>
  <c r="CN327" i="48"/>
  <c r="CO327" i="48" s="1"/>
  <c r="CT326" i="48"/>
  <c r="CU326" i="48" s="1"/>
  <c r="CN323" i="48"/>
  <c r="CO323" i="48" s="1"/>
  <c r="CT322" i="48"/>
  <c r="CU322" i="48" s="1"/>
  <c r="CN355" i="48"/>
  <c r="CO355" i="48" s="1"/>
  <c r="CN351" i="48"/>
  <c r="CO351" i="48" s="1"/>
  <c r="CN348" i="48"/>
  <c r="CO348" i="48" s="1"/>
  <c r="CT346" i="48"/>
  <c r="CU346" i="48" s="1"/>
  <c r="CN345" i="48"/>
  <c r="CO345" i="48" s="1"/>
  <c r="CT344" i="48"/>
  <c r="CU344" i="48" s="1"/>
  <c r="CN318" i="48"/>
  <c r="CO318" i="48" s="1"/>
  <c r="CT317" i="48"/>
  <c r="CU317" i="48" s="1"/>
  <c r="CN314" i="48"/>
  <c r="CO314" i="48" s="1"/>
  <c r="CT313" i="48"/>
  <c r="CU313" i="48" s="1"/>
  <c r="CN347" i="48"/>
  <c r="CO347" i="48" s="1"/>
  <c r="CN343" i="48"/>
  <c r="CO343" i="48" s="1"/>
  <c r="CT342" i="48"/>
  <c r="CU342" i="48" s="1"/>
  <c r="CN317" i="48"/>
  <c r="CO317" i="48" s="1"/>
  <c r="CT316" i="48"/>
  <c r="CU316" i="48" s="1"/>
  <c r="CN313" i="48"/>
  <c r="CO313" i="48" s="1"/>
  <c r="CT312" i="48"/>
  <c r="CU312" i="48" s="1"/>
  <c r="CN309" i="48"/>
  <c r="CO309" i="48" s="1"/>
  <c r="CT308" i="48"/>
  <c r="CU308" i="48" s="1"/>
  <c r="CN305" i="48"/>
  <c r="CO305" i="48" s="1"/>
  <c r="CN341" i="48"/>
  <c r="CO341" i="48" s="1"/>
  <c r="CN337" i="48"/>
  <c r="CO337" i="48" s="1"/>
  <c r="CT371" i="48"/>
  <c r="CU371" i="48" s="1"/>
  <c r="CT354" i="48"/>
  <c r="CU354" i="48" s="1"/>
  <c r="CT350" i="48"/>
  <c r="CU350" i="48" s="1"/>
  <c r="CT340" i="48"/>
  <c r="CU340" i="48" s="1"/>
  <c r="CT339" i="48"/>
  <c r="CU339" i="48" s="1"/>
  <c r="CT337" i="48"/>
  <c r="CU337" i="48" s="1"/>
  <c r="CN304" i="48"/>
  <c r="CO304" i="48" s="1"/>
  <c r="CT303" i="48"/>
  <c r="CU303" i="48" s="1"/>
  <c r="CN300" i="48"/>
  <c r="CO300" i="48" s="1"/>
  <c r="CT299" i="48"/>
  <c r="CU299" i="48" s="1"/>
  <c r="CN296" i="48"/>
  <c r="CO296" i="48" s="1"/>
  <c r="CT295" i="48"/>
  <c r="CU295" i="48" s="1"/>
  <c r="CN338" i="48"/>
  <c r="CO338" i="48" s="1"/>
  <c r="CT336" i="48"/>
  <c r="CU336" i="48" s="1"/>
  <c r="CN333" i="48"/>
  <c r="CO333" i="48" s="1"/>
  <c r="CT332" i="48"/>
  <c r="CU332" i="48" s="1"/>
  <c r="CN329" i="48"/>
  <c r="CO329" i="48" s="1"/>
  <c r="CT328" i="48"/>
  <c r="CU328" i="48" s="1"/>
  <c r="CN325" i="48"/>
  <c r="CO325" i="48" s="1"/>
  <c r="CT324" i="48"/>
  <c r="CU324" i="48" s="1"/>
  <c r="CN321" i="48"/>
  <c r="CO321" i="48" s="1"/>
  <c r="CT320" i="48"/>
  <c r="CU320" i="48" s="1"/>
  <c r="CN303" i="48"/>
  <c r="CO303" i="48" s="1"/>
  <c r="CT302" i="48"/>
  <c r="CU302" i="48" s="1"/>
  <c r="CN299" i="48"/>
  <c r="CO299" i="48" s="1"/>
  <c r="CT298" i="48"/>
  <c r="CU298" i="48" s="1"/>
  <c r="CN295" i="48"/>
  <c r="CO295" i="48" s="1"/>
  <c r="CT347" i="48"/>
  <c r="CU347" i="48" s="1"/>
  <c r="CN334" i="48"/>
  <c r="CO334" i="48" s="1"/>
  <c r="CT329" i="48"/>
  <c r="CU329" i="48" s="1"/>
  <c r="CN326" i="48"/>
  <c r="CO326" i="48" s="1"/>
  <c r="CT321" i="48"/>
  <c r="CU321" i="48" s="1"/>
  <c r="CT294" i="48"/>
  <c r="CU294" i="48" s="1"/>
  <c r="CN291" i="48"/>
  <c r="CO291" i="48" s="1"/>
  <c r="CT290" i="48"/>
  <c r="CU290" i="48" s="1"/>
  <c r="CN287" i="48"/>
  <c r="CO287" i="48" s="1"/>
  <c r="CT286" i="48"/>
  <c r="CU286" i="48" s="1"/>
  <c r="CN283" i="48"/>
  <c r="CO283" i="48" s="1"/>
  <c r="CT282" i="48"/>
  <c r="CU282" i="48" s="1"/>
  <c r="CN279" i="48"/>
  <c r="CO279" i="48" s="1"/>
  <c r="CT278" i="48"/>
  <c r="CU278" i="48" s="1"/>
  <c r="CN275" i="48"/>
  <c r="CO275" i="48" s="1"/>
  <c r="CT274" i="48"/>
  <c r="CU274" i="48" s="1"/>
  <c r="CN271" i="48"/>
  <c r="CO271" i="48" s="1"/>
  <c r="CT270" i="48"/>
  <c r="CU270" i="48" s="1"/>
  <c r="CN267" i="48"/>
  <c r="CO267" i="48" s="1"/>
  <c r="CT266" i="48"/>
  <c r="CU266" i="48" s="1"/>
  <c r="CN263" i="48"/>
  <c r="CO263" i="48" s="1"/>
  <c r="CT262" i="48"/>
  <c r="CU262" i="48" s="1"/>
  <c r="CN259" i="48"/>
  <c r="CO259" i="48" s="1"/>
  <c r="CT258" i="48"/>
  <c r="CU258" i="48" s="1"/>
  <c r="CN255" i="48"/>
  <c r="CO255" i="48" s="1"/>
  <c r="CT254" i="48"/>
  <c r="CU254" i="48" s="1"/>
  <c r="CN336" i="48"/>
  <c r="CO336" i="48" s="1"/>
  <c r="CT331" i="48"/>
  <c r="CU331" i="48" s="1"/>
  <c r="CN328" i="48"/>
  <c r="CO328" i="48" s="1"/>
  <c r="CT323" i="48"/>
  <c r="CU323" i="48" s="1"/>
  <c r="CN320" i="48"/>
  <c r="CO320" i="48" s="1"/>
  <c r="CN319" i="48"/>
  <c r="CO319" i="48" s="1"/>
  <c r="CT318" i="48"/>
  <c r="CU318" i="48" s="1"/>
  <c r="CN315" i="48"/>
  <c r="CO315" i="48" s="1"/>
  <c r="CT314" i="48"/>
  <c r="CU314" i="48" s="1"/>
  <c r="CN311" i="48"/>
  <c r="CO311" i="48" s="1"/>
  <c r="CT310" i="48"/>
  <c r="CU310" i="48" s="1"/>
  <c r="CN307" i="48"/>
  <c r="CO307" i="48" s="1"/>
  <c r="CT306" i="48"/>
  <c r="CU306" i="48" s="1"/>
  <c r="CN294" i="48"/>
  <c r="CO294" i="48" s="1"/>
  <c r="CT293" i="48"/>
  <c r="CU293" i="48" s="1"/>
  <c r="CN290" i="48"/>
  <c r="CO290" i="48" s="1"/>
  <c r="CT289" i="48"/>
  <c r="CU289" i="48" s="1"/>
  <c r="CN286" i="48"/>
  <c r="CO286" i="48" s="1"/>
  <c r="CT285" i="48"/>
  <c r="CU285" i="48" s="1"/>
  <c r="CN282" i="48"/>
  <c r="CO282" i="48" s="1"/>
  <c r="CT281" i="48"/>
  <c r="CU281" i="48" s="1"/>
  <c r="CN278" i="48"/>
  <c r="CO278" i="48" s="1"/>
  <c r="CT277" i="48"/>
  <c r="CU277" i="48" s="1"/>
  <c r="CN274" i="48"/>
  <c r="CO274" i="48" s="1"/>
  <c r="CT273" i="48"/>
  <c r="CU273" i="48" s="1"/>
  <c r="CN270" i="48"/>
  <c r="CO270" i="48" s="1"/>
  <c r="CT269" i="48"/>
  <c r="CU269" i="48" s="1"/>
  <c r="CN266" i="48"/>
  <c r="CO266" i="48" s="1"/>
  <c r="CT265" i="48"/>
  <c r="CU265" i="48" s="1"/>
  <c r="CN262" i="48"/>
  <c r="CO262" i="48" s="1"/>
  <c r="CT261" i="48"/>
  <c r="CU261" i="48" s="1"/>
  <c r="CN258" i="48"/>
  <c r="CO258" i="48" s="1"/>
  <c r="CT333" i="48"/>
  <c r="CU333" i="48" s="1"/>
  <c r="CN330" i="48"/>
  <c r="CO330" i="48" s="1"/>
  <c r="CT325" i="48"/>
  <c r="CU325" i="48" s="1"/>
  <c r="CN322" i="48"/>
  <c r="CO322" i="48" s="1"/>
  <c r="CT304" i="48"/>
  <c r="CU304" i="48" s="1"/>
  <c r="CN301" i="48"/>
  <c r="CO301" i="48" s="1"/>
  <c r="CT300" i="48"/>
  <c r="CU300" i="48" s="1"/>
  <c r="CN297" i="48"/>
  <c r="CO297" i="48" s="1"/>
  <c r="CT296" i="48"/>
  <c r="CU296" i="48" s="1"/>
  <c r="CN293" i="48"/>
  <c r="CO293" i="48" s="1"/>
  <c r="CT292" i="48"/>
  <c r="CU292" i="48" s="1"/>
  <c r="CN289" i="48"/>
  <c r="CO289" i="48" s="1"/>
  <c r="CT288" i="48"/>
  <c r="CU288" i="48" s="1"/>
  <c r="CN285" i="48"/>
  <c r="CO285" i="48" s="1"/>
  <c r="CT284" i="48"/>
  <c r="CU284" i="48" s="1"/>
  <c r="CN281" i="48"/>
  <c r="CO281" i="48" s="1"/>
  <c r="CT280" i="48"/>
  <c r="CU280" i="48" s="1"/>
  <c r="CN277" i="48"/>
  <c r="CO277" i="48" s="1"/>
  <c r="CT276" i="48"/>
  <c r="CU276" i="48" s="1"/>
  <c r="CN273" i="48"/>
  <c r="CO273" i="48" s="1"/>
  <c r="CT272" i="48"/>
  <c r="CU272" i="48" s="1"/>
  <c r="CN269" i="48"/>
  <c r="CO269" i="48" s="1"/>
  <c r="CT268" i="48"/>
  <c r="CU268" i="48" s="1"/>
  <c r="CN265" i="48"/>
  <c r="CO265" i="48" s="1"/>
  <c r="CT264" i="48"/>
  <c r="CU264" i="48" s="1"/>
  <c r="CT335" i="48"/>
  <c r="CU335" i="48" s="1"/>
  <c r="CT311" i="48"/>
  <c r="CU311" i="48" s="1"/>
  <c r="CN310" i="48"/>
  <c r="CO310" i="48" s="1"/>
  <c r="CN292" i="48"/>
  <c r="CO292" i="48" s="1"/>
  <c r="CT291" i="48"/>
  <c r="CU291" i="48" s="1"/>
  <c r="CN288" i="48"/>
  <c r="CO288" i="48" s="1"/>
  <c r="CT287" i="48"/>
  <c r="CU287" i="48" s="1"/>
  <c r="CN284" i="48"/>
  <c r="CO284" i="48" s="1"/>
  <c r="CT283" i="48"/>
  <c r="CU283" i="48" s="1"/>
  <c r="CN280" i="48"/>
  <c r="CO280" i="48" s="1"/>
  <c r="CT279" i="48"/>
  <c r="CU279" i="48" s="1"/>
  <c r="CN276" i="48"/>
  <c r="CO276" i="48" s="1"/>
  <c r="CT275" i="48"/>
  <c r="CU275" i="48" s="1"/>
  <c r="CN272" i="48"/>
  <c r="CO272" i="48" s="1"/>
  <c r="CT271" i="48"/>
  <c r="CU271" i="48" s="1"/>
  <c r="CN268" i="48"/>
  <c r="CO268" i="48" s="1"/>
  <c r="CT267" i="48"/>
  <c r="CU267" i="48" s="1"/>
  <c r="CN264" i="48"/>
  <c r="CO264" i="48" s="1"/>
  <c r="CN253" i="48"/>
  <c r="CO253" i="48" s="1"/>
  <c r="CT252" i="48"/>
  <c r="CU252" i="48" s="1"/>
  <c r="CN249" i="48"/>
  <c r="CO249" i="48" s="1"/>
  <c r="CT248" i="48"/>
  <c r="CU248" i="48" s="1"/>
  <c r="CN245" i="48"/>
  <c r="CO245" i="48" s="1"/>
  <c r="CT244" i="48"/>
  <c r="CU244" i="48" s="1"/>
  <c r="CN241" i="48"/>
  <c r="CO241" i="48" s="1"/>
  <c r="CT240" i="48"/>
  <c r="CU240" i="48" s="1"/>
  <c r="CN237" i="48"/>
  <c r="CO237" i="48" s="1"/>
  <c r="CT236" i="48"/>
  <c r="CU236" i="48" s="1"/>
  <c r="CN233" i="48"/>
  <c r="CO233" i="48" s="1"/>
  <c r="CT232" i="48"/>
  <c r="CU232" i="48" s="1"/>
  <c r="CN229" i="48"/>
  <c r="CO229" i="48" s="1"/>
  <c r="CT228" i="48"/>
  <c r="CU228" i="48" s="1"/>
  <c r="CN225" i="48"/>
  <c r="CO225" i="48" s="1"/>
  <c r="CT224" i="48"/>
  <c r="CU224" i="48" s="1"/>
  <c r="CN221" i="48"/>
  <c r="CO221" i="48" s="1"/>
  <c r="CT220" i="48"/>
  <c r="CU220" i="48" s="1"/>
  <c r="CN217" i="48"/>
  <c r="CO217" i="48" s="1"/>
  <c r="CT216" i="48"/>
  <c r="CU216" i="48" s="1"/>
  <c r="CN332" i="48"/>
  <c r="CO332" i="48" s="1"/>
  <c r="CT327" i="48"/>
  <c r="CU327" i="48" s="1"/>
  <c r="CN316" i="48"/>
  <c r="CO316" i="48" s="1"/>
  <c r="CT309" i="48"/>
  <c r="CU309" i="48" s="1"/>
  <c r="CN308" i="48"/>
  <c r="CO308" i="48" s="1"/>
  <c r="CN298" i="48"/>
  <c r="CO298" i="48" s="1"/>
  <c r="CT297" i="48"/>
  <c r="CU297" i="48" s="1"/>
  <c r="CN252" i="48"/>
  <c r="CO252" i="48" s="1"/>
  <c r="CT251" i="48"/>
  <c r="CU251" i="48" s="1"/>
  <c r="CN248" i="48"/>
  <c r="CO248" i="48" s="1"/>
  <c r="CT247" i="48"/>
  <c r="CU247" i="48" s="1"/>
  <c r="CN244" i="48"/>
  <c r="CO244" i="48" s="1"/>
  <c r="CT243" i="48"/>
  <c r="CU243" i="48" s="1"/>
  <c r="CN240" i="48"/>
  <c r="CO240" i="48" s="1"/>
  <c r="CT239" i="48"/>
  <c r="CU239" i="48" s="1"/>
  <c r="CN236" i="48"/>
  <c r="CO236" i="48" s="1"/>
  <c r="CT235" i="48"/>
  <c r="CU235" i="48" s="1"/>
  <c r="CN232" i="48"/>
  <c r="CO232" i="48" s="1"/>
  <c r="CT231" i="48"/>
  <c r="CU231" i="48" s="1"/>
  <c r="CN228" i="48"/>
  <c r="CO228" i="48" s="1"/>
  <c r="CT227" i="48"/>
  <c r="CU227" i="48" s="1"/>
  <c r="CN224" i="48"/>
  <c r="CO224" i="48" s="1"/>
  <c r="CT223" i="48"/>
  <c r="CU223" i="48" s="1"/>
  <c r="CN220" i="48"/>
  <c r="CO220" i="48" s="1"/>
  <c r="CT219" i="48"/>
  <c r="CU219" i="48" s="1"/>
  <c r="CN324" i="48"/>
  <c r="CO324" i="48" s="1"/>
  <c r="CT319" i="48"/>
  <c r="CU319" i="48" s="1"/>
  <c r="CT307" i="48"/>
  <c r="CU307" i="48" s="1"/>
  <c r="CN306" i="48"/>
  <c r="CO306" i="48" s="1"/>
  <c r="CT263" i="48"/>
  <c r="CU263" i="48" s="1"/>
  <c r="CN260" i="48"/>
  <c r="CO260" i="48" s="1"/>
  <c r="CT259" i="48"/>
  <c r="CU259" i="48" s="1"/>
  <c r="CT257" i="48"/>
  <c r="CU257" i="48" s="1"/>
  <c r="CN257" i="48"/>
  <c r="CO257" i="48" s="1"/>
  <c r="CT256" i="48"/>
  <c r="CU256" i="48" s="1"/>
  <c r="CN256" i="48"/>
  <c r="CO256" i="48" s="1"/>
  <c r="CT255" i="48"/>
  <c r="CU255" i="48" s="1"/>
  <c r="CN254" i="48"/>
  <c r="CO254" i="48" s="1"/>
  <c r="CN251" i="48"/>
  <c r="CO251" i="48" s="1"/>
  <c r="CT250" i="48"/>
  <c r="CU250" i="48" s="1"/>
  <c r="CN247" i="48"/>
  <c r="CO247" i="48" s="1"/>
  <c r="CT246" i="48"/>
  <c r="CU246" i="48" s="1"/>
  <c r="CN243" i="48"/>
  <c r="CO243" i="48" s="1"/>
  <c r="CT242" i="48"/>
  <c r="CU242" i="48" s="1"/>
  <c r="CN239" i="48"/>
  <c r="CO239" i="48" s="1"/>
  <c r="CT238" i="48"/>
  <c r="CU238" i="48" s="1"/>
  <c r="CN235" i="48"/>
  <c r="CO235" i="48" s="1"/>
  <c r="CT234" i="48"/>
  <c r="CU234" i="48" s="1"/>
  <c r="CN231" i="48"/>
  <c r="CO231" i="48" s="1"/>
  <c r="CT230" i="48"/>
  <c r="CU230" i="48" s="1"/>
  <c r="CN227" i="48"/>
  <c r="CO227" i="48" s="1"/>
  <c r="CT226" i="48"/>
  <c r="CU226" i="48" s="1"/>
  <c r="CN223" i="48"/>
  <c r="CO223" i="48" s="1"/>
  <c r="CT222" i="48"/>
  <c r="CU222" i="48" s="1"/>
  <c r="CT305" i="48"/>
  <c r="CU305" i="48" s="1"/>
  <c r="CT301" i="48"/>
  <c r="CU301" i="48" s="1"/>
  <c r="CN261" i="48"/>
  <c r="CO261" i="48" s="1"/>
  <c r="CT260" i="48"/>
  <c r="CU260" i="48" s="1"/>
  <c r="CT253" i="48"/>
  <c r="CU253" i="48" s="1"/>
  <c r="CN250" i="48"/>
  <c r="CO250" i="48" s="1"/>
  <c r="CT249" i="48"/>
  <c r="CU249" i="48" s="1"/>
  <c r="CN246" i="48"/>
  <c r="CO246" i="48" s="1"/>
  <c r="CT315" i="48"/>
  <c r="CU315" i="48" s="1"/>
  <c r="CN302" i="48"/>
  <c r="CO302" i="48" s="1"/>
  <c r="CN212" i="48"/>
  <c r="CO212" i="48" s="1"/>
  <c r="CT211" i="48"/>
  <c r="CU211" i="48" s="1"/>
  <c r="CN312" i="48"/>
  <c r="CO312" i="48" s="1"/>
  <c r="CT241" i="48"/>
  <c r="CU241" i="48" s="1"/>
  <c r="CN238" i="48"/>
  <c r="CO238" i="48" s="1"/>
  <c r="CT237" i="48"/>
  <c r="CU237" i="48" s="1"/>
  <c r="CN234" i="48"/>
  <c r="CO234" i="48" s="1"/>
  <c r="CT233" i="48"/>
  <c r="CU233" i="48" s="1"/>
  <c r="CN230" i="48"/>
  <c r="CO230" i="48" s="1"/>
  <c r="CT229" i="48"/>
  <c r="CU229" i="48" s="1"/>
  <c r="CN226" i="48"/>
  <c r="CO226" i="48" s="1"/>
  <c r="CT225" i="48"/>
  <c r="CU225" i="48" s="1"/>
  <c r="CN222" i="48"/>
  <c r="CO222" i="48" s="1"/>
  <c r="CT221" i="48"/>
  <c r="CU221" i="48" s="1"/>
  <c r="CN218" i="48"/>
  <c r="CO218" i="48" s="1"/>
  <c r="CT217" i="48"/>
  <c r="CU217" i="48" s="1"/>
  <c r="CT213" i="48"/>
  <c r="CU213" i="48" s="1"/>
  <c r="CT245" i="48"/>
  <c r="CU245" i="48" s="1"/>
  <c r="CN242" i="48"/>
  <c r="CO242" i="48" s="1"/>
  <c r="CN219" i="48"/>
  <c r="CO219" i="48" s="1"/>
  <c r="CT218" i="48"/>
  <c r="CU218" i="48" s="1"/>
  <c r="CN213" i="48"/>
  <c r="CO213" i="48" s="1"/>
  <c r="CT212" i="48"/>
  <c r="CU212" i="48" s="1"/>
  <c r="CN211" i="48"/>
  <c r="CO211" i="48" s="1"/>
  <c r="CN209" i="48"/>
  <c r="CO209" i="48" s="1"/>
  <c r="CT208" i="48"/>
  <c r="CU208" i="48" s="1"/>
  <c r="CN205" i="48"/>
  <c r="CO205" i="48" s="1"/>
  <c r="CT204" i="48"/>
  <c r="CU204" i="48" s="1"/>
  <c r="CN201" i="48"/>
  <c r="CO201" i="48" s="1"/>
  <c r="CT200" i="48"/>
  <c r="CU200" i="48" s="1"/>
  <c r="CN197" i="48"/>
  <c r="CO197" i="48" s="1"/>
  <c r="CT196" i="48"/>
  <c r="CU196" i="48" s="1"/>
  <c r="CN193" i="48"/>
  <c r="CO193" i="48" s="1"/>
  <c r="CT192" i="48"/>
  <c r="CU192" i="48" s="1"/>
  <c r="CN189" i="48"/>
  <c r="CO189" i="48" s="1"/>
  <c r="CT188" i="48"/>
  <c r="CU188" i="48" s="1"/>
  <c r="CN207" i="48"/>
  <c r="CO207" i="48" s="1"/>
  <c r="CT206" i="48"/>
  <c r="CU206" i="48" s="1"/>
  <c r="CN203" i="48"/>
  <c r="CO203" i="48" s="1"/>
  <c r="CT202" i="48"/>
  <c r="CU202" i="48" s="1"/>
  <c r="CN199" i="48"/>
  <c r="CO199" i="48" s="1"/>
  <c r="CT198" i="48"/>
  <c r="CU198" i="48" s="1"/>
  <c r="CN195" i="48"/>
  <c r="CO195" i="48" s="1"/>
  <c r="CT194" i="48"/>
  <c r="CU194" i="48" s="1"/>
  <c r="CN191" i="48"/>
  <c r="CO191" i="48" s="1"/>
  <c r="CT190" i="48"/>
  <c r="CU190" i="48" s="1"/>
  <c r="CN187" i="48"/>
  <c r="CO187" i="48" s="1"/>
  <c r="CT186" i="48"/>
  <c r="CU186" i="48" s="1"/>
  <c r="CT215" i="48"/>
  <c r="CU215" i="48" s="1"/>
  <c r="CT214" i="48"/>
  <c r="CU214" i="48" s="1"/>
  <c r="CT210" i="48"/>
  <c r="CU210" i="48" s="1"/>
  <c r="CN210" i="48"/>
  <c r="CO210" i="48" s="1"/>
  <c r="CT209" i="48"/>
  <c r="CU209" i="48" s="1"/>
  <c r="CN206" i="48"/>
  <c r="CO206" i="48" s="1"/>
  <c r="CT205" i="48"/>
  <c r="CU205" i="48" s="1"/>
  <c r="CN202" i="48"/>
  <c r="CO202" i="48" s="1"/>
  <c r="CT201" i="48"/>
  <c r="CU201" i="48" s="1"/>
  <c r="CN198" i="48"/>
  <c r="CO198" i="48" s="1"/>
  <c r="CT197" i="48"/>
  <c r="CU197" i="48" s="1"/>
  <c r="CN194" i="48"/>
  <c r="CO194" i="48" s="1"/>
  <c r="CT193" i="48"/>
  <c r="CU193" i="48" s="1"/>
  <c r="CN190" i="48"/>
  <c r="CO190" i="48" s="1"/>
  <c r="CT189" i="48"/>
  <c r="CU189" i="48" s="1"/>
  <c r="CN183" i="48"/>
  <c r="CO183" i="48" s="1"/>
  <c r="CT182" i="48"/>
  <c r="CU182" i="48" s="1"/>
  <c r="CN179" i="48"/>
  <c r="CO179" i="48" s="1"/>
  <c r="CT178" i="48"/>
  <c r="CU178" i="48" s="1"/>
  <c r="CN175" i="48"/>
  <c r="CO175" i="48" s="1"/>
  <c r="CT174" i="48"/>
  <c r="CU174" i="48" s="1"/>
  <c r="CN171" i="48"/>
  <c r="CO171" i="48" s="1"/>
  <c r="CT170" i="48"/>
  <c r="CU170" i="48" s="1"/>
  <c r="CN167" i="48"/>
  <c r="CO167" i="48" s="1"/>
  <c r="CT166" i="48"/>
  <c r="CU166" i="48" s="1"/>
  <c r="CN163" i="48"/>
  <c r="CO163" i="48" s="1"/>
  <c r="CT162" i="48"/>
  <c r="CU162" i="48" s="1"/>
  <c r="CN159" i="48"/>
  <c r="CO159" i="48" s="1"/>
  <c r="CT158" i="48"/>
  <c r="CU158" i="48" s="1"/>
  <c r="CN155" i="48"/>
  <c r="CO155" i="48" s="1"/>
  <c r="CT154" i="48"/>
  <c r="CU154" i="48" s="1"/>
  <c r="CN151" i="48"/>
  <c r="CO151" i="48" s="1"/>
  <c r="CT150" i="48"/>
  <c r="CU150" i="48" s="1"/>
  <c r="CN147" i="48"/>
  <c r="CO147" i="48" s="1"/>
  <c r="CT146" i="48"/>
  <c r="CU146" i="48" s="1"/>
  <c r="CN143" i="48"/>
  <c r="CO143" i="48" s="1"/>
  <c r="CT142" i="48"/>
  <c r="CU142" i="48" s="1"/>
  <c r="CN139" i="48"/>
  <c r="CO139" i="48" s="1"/>
  <c r="CT138" i="48"/>
  <c r="CU138" i="48" s="1"/>
  <c r="CN135" i="48"/>
  <c r="CO135" i="48" s="1"/>
  <c r="CT134" i="48"/>
  <c r="CU134" i="48" s="1"/>
  <c r="CN185" i="48"/>
  <c r="CO185" i="48" s="1"/>
  <c r="CT184" i="48"/>
  <c r="CU184" i="48" s="1"/>
  <c r="CN181" i="48"/>
  <c r="CO181" i="48" s="1"/>
  <c r="CT180" i="48"/>
  <c r="CU180" i="48" s="1"/>
  <c r="CN177" i="48"/>
  <c r="CO177" i="48" s="1"/>
  <c r="CT176" i="48"/>
  <c r="CU176" i="48" s="1"/>
  <c r="CN173" i="48"/>
  <c r="CO173" i="48" s="1"/>
  <c r="CT172" i="48"/>
  <c r="CU172" i="48" s="1"/>
  <c r="CN169" i="48"/>
  <c r="CO169" i="48" s="1"/>
  <c r="CT168" i="48"/>
  <c r="CU168" i="48" s="1"/>
  <c r="CN165" i="48"/>
  <c r="CO165" i="48" s="1"/>
  <c r="CT164" i="48"/>
  <c r="CU164" i="48" s="1"/>
  <c r="CN161" i="48"/>
  <c r="CO161" i="48" s="1"/>
  <c r="CT160" i="48"/>
  <c r="CU160" i="48" s="1"/>
  <c r="CN157" i="48"/>
  <c r="CO157" i="48" s="1"/>
  <c r="CT156" i="48"/>
  <c r="CU156" i="48" s="1"/>
  <c r="CN153" i="48"/>
  <c r="CO153" i="48" s="1"/>
  <c r="CT152" i="48"/>
  <c r="CU152" i="48" s="1"/>
  <c r="CN149" i="48"/>
  <c r="CO149" i="48" s="1"/>
  <c r="CT148" i="48"/>
  <c r="CU148" i="48" s="1"/>
  <c r="CN145" i="48"/>
  <c r="CO145" i="48" s="1"/>
  <c r="CT144" i="48"/>
  <c r="CU144" i="48" s="1"/>
  <c r="CN216" i="48"/>
  <c r="CO216" i="48" s="1"/>
  <c r="CN214" i="48"/>
  <c r="CO214" i="48" s="1"/>
  <c r="CN208" i="48"/>
  <c r="CO208" i="48" s="1"/>
  <c r="CT207" i="48"/>
  <c r="CU207" i="48" s="1"/>
  <c r="CN204" i="48"/>
  <c r="CO204" i="48" s="1"/>
  <c r="CT203" i="48"/>
  <c r="CU203" i="48" s="1"/>
  <c r="CN200" i="48"/>
  <c r="CO200" i="48" s="1"/>
  <c r="CT199" i="48"/>
  <c r="CU199" i="48" s="1"/>
  <c r="CN196" i="48"/>
  <c r="CO196" i="48" s="1"/>
  <c r="CT195" i="48"/>
  <c r="CU195" i="48" s="1"/>
  <c r="CN192" i="48"/>
  <c r="CO192" i="48" s="1"/>
  <c r="CT191" i="48"/>
  <c r="CU191" i="48" s="1"/>
  <c r="CN188" i="48"/>
  <c r="CO188" i="48" s="1"/>
  <c r="CT187" i="48"/>
  <c r="CU187" i="48" s="1"/>
  <c r="CN184" i="48"/>
  <c r="CO184" i="48" s="1"/>
  <c r="CT183" i="48"/>
  <c r="CU183" i="48" s="1"/>
  <c r="CN180" i="48"/>
  <c r="CO180" i="48" s="1"/>
  <c r="CT179" i="48"/>
  <c r="CU179" i="48" s="1"/>
  <c r="CN176" i="48"/>
  <c r="CO176" i="48" s="1"/>
  <c r="CT175" i="48"/>
  <c r="CU175" i="48" s="1"/>
  <c r="CN172" i="48"/>
  <c r="CO172" i="48" s="1"/>
  <c r="CT171" i="48"/>
  <c r="CU171" i="48" s="1"/>
  <c r="CN168" i="48"/>
  <c r="CO168" i="48" s="1"/>
  <c r="CT167" i="48"/>
  <c r="CU167" i="48" s="1"/>
  <c r="CN164" i="48"/>
  <c r="CO164" i="48" s="1"/>
  <c r="CT163" i="48"/>
  <c r="CU163" i="48" s="1"/>
  <c r="CN160" i="48"/>
  <c r="CO160" i="48" s="1"/>
  <c r="CT159" i="48"/>
  <c r="CU159" i="48" s="1"/>
  <c r="CN156" i="48"/>
  <c r="CO156" i="48" s="1"/>
  <c r="CT155" i="48"/>
  <c r="CU155" i="48" s="1"/>
  <c r="CN152" i="48"/>
  <c r="CO152" i="48" s="1"/>
  <c r="CT151" i="48"/>
  <c r="CU151" i="48" s="1"/>
  <c r="CN148" i="48"/>
  <c r="CO148" i="48" s="1"/>
  <c r="CT147" i="48"/>
  <c r="CU147" i="48" s="1"/>
  <c r="CN144" i="48"/>
  <c r="CO144" i="48" s="1"/>
  <c r="CT143" i="48"/>
  <c r="CU143" i="48" s="1"/>
  <c r="CN140" i="48"/>
  <c r="CO140" i="48" s="1"/>
  <c r="CT139" i="48"/>
  <c r="CU139" i="48" s="1"/>
  <c r="CN186" i="48"/>
  <c r="CO186" i="48" s="1"/>
  <c r="CN141" i="48"/>
  <c r="CO141" i="48" s="1"/>
  <c r="CT140" i="48"/>
  <c r="CU140" i="48" s="1"/>
  <c r="CN130" i="48"/>
  <c r="CO130" i="48" s="1"/>
  <c r="CT129" i="48"/>
  <c r="CU129" i="48" s="1"/>
  <c r="CN126" i="48"/>
  <c r="CO126" i="48" s="1"/>
  <c r="CT125" i="48"/>
  <c r="CU125" i="48" s="1"/>
  <c r="CN122" i="48"/>
  <c r="CO122" i="48" s="1"/>
  <c r="CT121" i="48"/>
  <c r="CU121" i="48" s="1"/>
  <c r="CN118" i="48"/>
  <c r="CO118" i="48" s="1"/>
  <c r="CT117" i="48"/>
  <c r="CU117" i="48" s="1"/>
  <c r="CN114" i="48"/>
  <c r="CO114" i="48" s="1"/>
  <c r="CT113" i="48"/>
  <c r="CU113" i="48" s="1"/>
  <c r="CN110" i="48"/>
  <c r="CO110" i="48" s="1"/>
  <c r="CT109" i="48"/>
  <c r="CU109" i="48" s="1"/>
  <c r="CT107" i="48"/>
  <c r="CU107" i="48" s="1"/>
  <c r="CT105" i="48"/>
  <c r="CU105" i="48" s="1"/>
  <c r="CT101" i="48"/>
  <c r="CU101" i="48" s="1"/>
  <c r="CT99" i="48"/>
  <c r="CU99" i="48" s="1"/>
  <c r="CT97" i="48"/>
  <c r="CU97" i="48" s="1"/>
  <c r="CT95" i="48"/>
  <c r="CU95" i="48" s="1"/>
  <c r="CN142" i="48"/>
  <c r="CO142" i="48" s="1"/>
  <c r="CT141" i="48"/>
  <c r="CU141" i="48" s="1"/>
  <c r="CT132" i="48"/>
  <c r="CU132" i="48" s="1"/>
  <c r="CN129" i="48"/>
  <c r="CO129" i="48" s="1"/>
  <c r="CT128" i="48"/>
  <c r="CU128" i="48" s="1"/>
  <c r="CN125" i="48"/>
  <c r="CO125" i="48" s="1"/>
  <c r="CT124" i="48"/>
  <c r="CU124" i="48" s="1"/>
  <c r="CN121" i="48"/>
  <c r="CO121" i="48" s="1"/>
  <c r="CT120" i="48"/>
  <c r="CU120" i="48" s="1"/>
  <c r="CN117" i="48"/>
  <c r="CO117" i="48" s="1"/>
  <c r="CT116" i="48"/>
  <c r="CU116" i="48" s="1"/>
  <c r="CN113" i="48"/>
  <c r="CO113" i="48" s="1"/>
  <c r="CT112" i="48"/>
  <c r="CU112" i="48" s="1"/>
  <c r="CN109" i="48"/>
  <c r="CO109" i="48" s="1"/>
  <c r="CN107" i="48"/>
  <c r="CO107" i="48" s="1"/>
  <c r="CN105" i="48"/>
  <c r="CO105" i="48" s="1"/>
  <c r="CN103" i="48"/>
  <c r="CO103" i="48" s="1"/>
  <c r="CN101" i="48"/>
  <c r="CO101" i="48" s="1"/>
  <c r="CN138" i="48"/>
  <c r="CO138" i="48" s="1"/>
  <c r="CT137" i="48"/>
  <c r="CU137" i="48" s="1"/>
  <c r="CN137" i="48"/>
  <c r="CO137" i="48" s="1"/>
  <c r="CT136" i="48"/>
  <c r="CU136" i="48" s="1"/>
  <c r="CN136" i="48"/>
  <c r="CO136" i="48" s="1"/>
  <c r="CT135" i="48"/>
  <c r="CU135" i="48" s="1"/>
  <c r="CN134" i="48"/>
  <c r="CO134" i="48" s="1"/>
  <c r="CT133" i="48"/>
  <c r="CU133" i="48" s="1"/>
  <c r="CN133" i="48"/>
  <c r="CO133" i="48" s="1"/>
  <c r="CN132" i="48"/>
  <c r="CO132" i="48" s="1"/>
  <c r="CT131" i="48"/>
  <c r="CU131" i="48" s="1"/>
  <c r="CN128" i="48"/>
  <c r="CO128" i="48" s="1"/>
  <c r="CT127" i="48"/>
  <c r="CU127" i="48" s="1"/>
  <c r="CN124" i="48"/>
  <c r="CO124" i="48" s="1"/>
  <c r="CT123" i="48"/>
  <c r="CU123" i="48" s="1"/>
  <c r="CN120" i="48"/>
  <c r="CO120" i="48" s="1"/>
  <c r="CT119" i="48"/>
  <c r="CU119" i="48" s="1"/>
  <c r="CN116" i="48"/>
  <c r="CO116" i="48" s="1"/>
  <c r="CT115" i="48"/>
  <c r="CU115" i="48" s="1"/>
  <c r="CN112" i="48"/>
  <c r="CO112" i="48" s="1"/>
  <c r="CT111" i="48"/>
  <c r="CU111" i="48" s="1"/>
  <c r="CT108" i="48"/>
  <c r="CU108" i="48" s="1"/>
  <c r="CT106" i="48"/>
  <c r="CU106" i="48" s="1"/>
  <c r="CT102" i="48"/>
  <c r="CT100" i="48"/>
  <c r="CU100" i="48" s="1"/>
  <c r="CT98" i="48"/>
  <c r="CU98" i="48" s="1"/>
  <c r="CN215" i="48"/>
  <c r="CO215" i="48" s="1"/>
  <c r="CT185" i="48"/>
  <c r="CU185" i="48" s="1"/>
  <c r="CN182" i="48"/>
  <c r="CO182" i="48" s="1"/>
  <c r="CT181" i="48"/>
  <c r="CU181" i="48" s="1"/>
  <c r="CN178" i="48"/>
  <c r="CO178" i="48" s="1"/>
  <c r="CT177" i="48"/>
  <c r="CU177" i="48" s="1"/>
  <c r="CN174" i="48"/>
  <c r="CO174" i="48" s="1"/>
  <c r="CT173" i="48"/>
  <c r="CU173" i="48" s="1"/>
  <c r="CN170" i="48"/>
  <c r="CO170" i="48" s="1"/>
  <c r="CT169" i="48"/>
  <c r="CU169" i="48" s="1"/>
  <c r="CN166" i="48"/>
  <c r="CO166" i="48" s="1"/>
  <c r="CT165" i="48"/>
  <c r="CU165" i="48" s="1"/>
  <c r="CN162" i="48"/>
  <c r="CO162" i="48" s="1"/>
  <c r="CT161" i="48"/>
  <c r="CU161" i="48" s="1"/>
  <c r="CN158" i="48"/>
  <c r="CO158" i="48" s="1"/>
  <c r="CT157" i="48"/>
  <c r="CU157" i="48" s="1"/>
  <c r="CN154" i="48"/>
  <c r="CO154" i="48" s="1"/>
  <c r="CT153" i="48"/>
  <c r="CU153" i="48" s="1"/>
  <c r="CN150" i="48"/>
  <c r="CO150" i="48" s="1"/>
  <c r="CT149" i="48"/>
  <c r="CU149" i="48" s="1"/>
  <c r="CN146" i="48"/>
  <c r="CO146" i="48" s="1"/>
  <c r="CT145" i="48"/>
  <c r="CU145" i="48" s="1"/>
  <c r="CN131" i="48"/>
  <c r="CO131" i="48" s="1"/>
  <c r="CT130" i="48"/>
  <c r="CU130" i="48" s="1"/>
  <c r="CN127" i="48"/>
  <c r="CO127" i="48" s="1"/>
  <c r="CT126" i="48"/>
  <c r="CU126" i="48" s="1"/>
  <c r="CN123" i="48"/>
  <c r="CO123" i="48" s="1"/>
  <c r="CT122" i="48"/>
  <c r="CU122" i="48" s="1"/>
  <c r="CN119" i="48"/>
  <c r="CO119" i="48" s="1"/>
  <c r="CT118" i="48"/>
  <c r="CU118" i="48" s="1"/>
  <c r="CN115" i="48"/>
  <c r="CO115" i="48" s="1"/>
  <c r="CT114" i="48"/>
  <c r="CU114" i="48" s="1"/>
  <c r="CN111" i="48"/>
  <c r="CO111" i="48" s="1"/>
  <c r="CT110" i="48"/>
  <c r="CU110" i="48" s="1"/>
  <c r="CN108" i="48"/>
  <c r="CO108" i="48" s="1"/>
  <c r="CN106" i="48"/>
  <c r="CO106" i="48" s="1"/>
  <c r="CN104" i="48"/>
  <c r="CO104" i="48" s="1"/>
  <c r="CN102" i="48"/>
  <c r="CO102" i="48" s="1"/>
  <c r="CN100" i="48"/>
  <c r="CO100" i="48" s="1"/>
  <c r="CN98" i="48"/>
  <c r="CO98" i="48" s="1"/>
  <c r="CN96" i="48"/>
  <c r="CO96" i="48" s="1"/>
  <c r="CN94" i="48"/>
  <c r="CO94" i="48" s="1"/>
  <c r="CN99" i="48"/>
  <c r="CO99" i="48" s="1"/>
  <c r="CT96" i="48"/>
  <c r="CU96" i="48" s="1"/>
  <c r="CN95" i="48"/>
  <c r="CO95" i="48" s="1"/>
  <c r="CM92" i="48"/>
  <c r="CN97" i="48"/>
  <c r="CO97" i="48" s="1"/>
  <c r="CT94" i="48"/>
  <c r="CT91" i="48"/>
  <c r="CT104" i="48" s="1"/>
  <c r="CB41" i="48"/>
  <c r="CB42" i="48" s="1"/>
  <c r="BS41" i="48"/>
  <c r="BS42" i="48" s="1"/>
  <c r="CD41" i="48"/>
  <c r="CD42" i="48" s="1"/>
  <c r="BX41" i="48"/>
  <c r="BX42" i="48" s="1"/>
  <c r="CE41" i="48"/>
  <c r="CE42" i="48" s="1"/>
  <c r="J41" i="48"/>
  <c r="CJ41" i="48"/>
  <c r="CJ42" i="48" s="1"/>
  <c r="BT41" i="48"/>
  <c r="BT42" i="48" s="1"/>
  <c r="CA41" i="48"/>
  <c r="CA42" i="48" s="1"/>
  <c r="CU102" i="48"/>
  <c r="J42" i="48" l="1"/>
  <c r="CX234" i="55"/>
  <c r="CZ234" i="55" s="1"/>
  <c r="DC234" i="55" s="1"/>
  <c r="CW235" i="55"/>
  <c r="CX247" i="54"/>
  <c r="CZ247" i="54" s="1"/>
  <c r="DC247" i="54" s="1"/>
  <c r="CW248" i="54"/>
  <c r="CU104" i="48"/>
  <c r="CU94" i="48"/>
  <c r="C38" i="49" l="1"/>
  <c r="CX235" i="55"/>
  <c r="CZ235" i="55" s="1"/>
  <c r="DC235" i="55" s="1"/>
  <c r="CW236" i="55"/>
  <c r="CX248" i="54"/>
  <c r="CZ248" i="54" s="1"/>
  <c r="DC248" i="54" s="1"/>
  <c r="CW249" i="54"/>
  <c r="CP94" i="48"/>
  <c r="CT103" i="48"/>
  <c r="CU103" i="48" s="1"/>
  <c r="L24" i="48"/>
  <c r="M19" i="48"/>
  <c r="M59" i="48"/>
  <c r="M72" i="48"/>
  <c r="M71" i="48"/>
  <c r="M23" i="48"/>
  <c r="M36" i="48"/>
  <c r="M35" i="48"/>
  <c r="M34" i="48"/>
  <c r="CV94" i="48"/>
  <c r="CV95" i="48" s="1"/>
  <c r="CV96" i="48" s="1"/>
  <c r="CV97" i="48" s="1"/>
  <c r="CV98" i="48" s="1"/>
  <c r="CV99" i="48" s="1"/>
  <c r="CV100" i="48" s="1"/>
  <c r="CV101" i="48" s="1"/>
  <c r="CV102" i="48" s="1"/>
  <c r="M76" i="48"/>
  <c r="M10" i="48"/>
  <c r="M15" i="48" s="1"/>
  <c r="M16" i="48" s="1"/>
  <c r="M40" i="48"/>
  <c r="M30" i="48"/>
  <c r="M55" i="48"/>
  <c r="M66" i="48"/>
  <c r="M69" i="48"/>
  <c r="M33" i="48"/>
  <c r="J60" i="48"/>
  <c r="K24" i="48"/>
  <c r="K15" i="48"/>
  <c r="K16" i="48" s="1"/>
  <c r="CP95" i="48"/>
  <c r="L60" i="48"/>
  <c r="K60" i="48"/>
  <c r="CX236" i="55" l="1"/>
  <c r="CZ236" i="55" s="1"/>
  <c r="DC236" i="55" s="1"/>
  <c r="CW237" i="55"/>
  <c r="CX249" i="54"/>
  <c r="CZ249" i="54" s="1"/>
  <c r="DC249" i="54" s="1"/>
  <c r="CW250" i="54"/>
  <c r="CV103" i="48"/>
  <c r="CV104" i="48" s="1"/>
  <c r="CV105" i="48" s="1"/>
  <c r="CV106" i="48" s="1"/>
  <c r="CV107" i="48" s="1"/>
  <c r="CV108" i="48" s="1"/>
  <c r="CV109" i="48" s="1"/>
  <c r="CV110" i="48" s="1"/>
  <c r="CV111" i="48" s="1"/>
  <c r="CV112" i="48" s="1"/>
  <c r="CV113" i="48" s="1"/>
  <c r="CV114" i="48" s="1"/>
  <c r="CV115" i="48" s="1"/>
  <c r="CV116" i="48" s="1"/>
  <c r="CV117" i="48" s="1"/>
  <c r="CV118" i="48" s="1"/>
  <c r="CV119" i="48" s="1"/>
  <c r="CV120" i="48" s="1"/>
  <c r="CV121" i="48" s="1"/>
  <c r="CV122" i="48" s="1"/>
  <c r="CV123" i="48" s="1"/>
  <c r="CV124" i="48" s="1"/>
  <c r="CV125" i="48" s="1"/>
  <c r="CV126" i="48" s="1"/>
  <c r="CV127" i="48" s="1"/>
  <c r="CV128" i="48" s="1"/>
  <c r="CV129" i="48" s="1"/>
  <c r="CV130" i="48" s="1"/>
  <c r="CV131" i="48" s="1"/>
  <c r="CV132" i="48" s="1"/>
  <c r="CV133" i="48" s="1"/>
  <c r="CV134" i="48" s="1"/>
  <c r="CV135" i="48" s="1"/>
  <c r="CV136" i="48" s="1"/>
  <c r="CV137" i="48" s="1"/>
  <c r="CV138" i="48" s="1"/>
  <c r="CV139" i="48" s="1"/>
  <c r="CV140" i="48" s="1"/>
  <c r="CV141" i="48" s="1"/>
  <c r="CV142" i="48" s="1"/>
  <c r="CV143" i="48" s="1"/>
  <c r="CV144" i="48" s="1"/>
  <c r="CV145" i="48" s="1"/>
  <c r="CV146" i="48" s="1"/>
  <c r="CV147" i="48" s="1"/>
  <c r="CV148" i="48" s="1"/>
  <c r="CV149" i="48" s="1"/>
  <c r="CV150" i="48" s="1"/>
  <c r="CV151" i="48" s="1"/>
  <c r="CV152" i="48" s="1"/>
  <c r="CV153" i="48" s="1"/>
  <c r="CV154" i="48" s="1"/>
  <c r="CV155" i="48" s="1"/>
  <c r="CV156" i="48" s="1"/>
  <c r="CV157" i="48" s="1"/>
  <c r="CV158" i="48" s="1"/>
  <c r="CV159" i="48" s="1"/>
  <c r="CV160" i="48" s="1"/>
  <c r="CV161" i="48" s="1"/>
  <c r="CV162" i="48" s="1"/>
  <c r="CV163" i="48" s="1"/>
  <c r="CV164" i="48" s="1"/>
  <c r="CV165" i="48" s="1"/>
  <c r="CV166" i="48" s="1"/>
  <c r="CV167" i="48" s="1"/>
  <c r="CV168" i="48" s="1"/>
  <c r="CV169" i="48" s="1"/>
  <c r="CV170" i="48" s="1"/>
  <c r="CV171" i="48" s="1"/>
  <c r="CV172" i="48" s="1"/>
  <c r="CV173" i="48" s="1"/>
  <c r="CV174" i="48" s="1"/>
  <c r="CV175" i="48" s="1"/>
  <c r="CV176" i="48" s="1"/>
  <c r="CV177" i="48" s="1"/>
  <c r="CV178" i="48" s="1"/>
  <c r="CV179" i="48" s="1"/>
  <c r="CV180" i="48" s="1"/>
  <c r="CV181" i="48" s="1"/>
  <c r="CV182" i="48" s="1"/>
  <c r="CV183" i="48" s="1"/>
  <c r="CV184" i="48" s="1"/>
  <c r="CV185" i="48" s="1"/>
  <c r="CV186" i="48" s="1"/>
  <c r="CV187" i="48" s="1"/>
  <c r="CV188" i="48" s="1"/>
  <c r="CV189" i="48" s="1"/>
  <c r="CV190" i="48" s="1"/>
  <c r="CV191" i="48" s="1"/>
  <c r="CV192" i="48" s="1"/>
  <c r="CV193" i="48" s="1"/>
  <c r="CV194" i="48" s="1"/>
  <c r="CV195" i="48" s="1"/>
  <c r="CV196" i="48" s="1"/>
  <c r="CV197" i="48" s="1"/>
  <c r="CV198" i="48" s="1"/>
  <c r="CV199" i="48" s="1"/>
  <c r="CV200" i="48" s="1"/>
  <c r="CV201" i="48" s="1"/>
  <c r="CV202" i="48" s="1"/>
  <c r="CV203" i="48" s="1"/>
  <c r="CV204" i="48" s="1"/>
  <c r="CV205" i="48" s="1"/>
  <c r="CV206" i="48" s="1"/>
  <c r="CV207" i="48" s="1"/>
  <c r="CV208" i="48" s="1"/>
  <c r="CV209" i="48" s="1"/>
  <c r="CV210" i="48" s="1"/>
  <c r="CV211" i="48" s="1"/>
  <c r="CV212" i="48" s="1"/>
  <c r="CV213" i="48" s="1"/>
  <c r="CV214" i="48" s="1"/>
  <c r="CV215" i="48" s="1"/>
  <c r="CV216" i="48" s="1"/>
  <c r="CV217" i="48" s="1"/>
  <c r="CV218" i="48" s="1"/>
  <c r="CV219" i="48" s="1"/>
  <c r="CV220" i="48" s="1"/>
  <c r="CV221" i="48" s="1"/>
  <c r="CV222" i="48" s="1"/>
  <c r="CV223" i="48" s="1"/>
  <c r="CV224" i="48" s="1"/>
  <c r="CV225" i="48" s="1"/>
  <c r="CV226" i="48" s="1"/>
  <c r="CV227" i="48" s="1"/>
  <c r="CV228" i="48" s="1"/>
  <c r="CV229" i="48" s="1"/>
  <c r="CV230" i="48" s="1"/>
  <c r="CV231" i="48" s="1"/>
  <c r="CV232" i="48" s="1"/>
  <c r="CV233" i="48" s="1"/>
  <c r="CV234" i="48" s="1"/>
  <c r="CV235" i="48" s="1"/>
  <c r="CV236" i="48" s="1"/>
  <c r="CV237" i="48" s="1"/>
  <c r="CV238" i="48" s="1"/>
  <c r="CV239" i="48" s="1"/>
  <c r="CV240" i="48" s="1"/>
  <c r="CV241" i="48" s="1"/>
  <c r="CV242" i="48" s="1"/>
  <c r="CV243" i="48" s="1"/>
  <c r="CV244" i="48" s="1"/>
  <c r="CV245" i="48" s="1"/>
  <c r="CV246" i="48" s="1"/>
  <c r="CV247" i="48" s="1"/>
  <c r="CV248" i="48" s="1"/>
  <c r="CV249" i="48" s="1"/>
  <c r="CV250" i="48" s="1"/>
  <c r="CV251" i="48" s="1"/>
  <c r="CV252" i="48" s="1"/>
  <c r="CV253" i="48" s="1"/>
  <c r="CV254" i="48" s="1"/>
  <c r="CV255" i="48" s="1"/>
  <c r="CV256" i="48" s="1"/>
  <c r="CV257" i="48" s="1"/>
  <c r="CV258" i="48" s="1"/>
  <c r="CV259" i="48" s="1"/>
  <c r="CV260" i="48" s="1"/>
  <c r="CV261" i="48" s="1"/>
  <c r="CV262" i="48" s="1"/>
  <c r="CV263" i="48" s="1"/>
  <c r="CV264" i="48" s="1"/>
  <c r="CV265" i="48" s="1"/>
  <c r="CV266" i="48" s="1"/>
  <c r="CV267" i="48" s="1"/>
  <c r="CV268" i="48" s="1"/>
  <c r="CV269" i="48" s="1"/>
  <c r="CV270" i="48" s="1"/>
  <c r="CV271" i="48" s="1"/>
  <c r="CV272" i="48" s="1"/>
  <c r="CV273" i="48" s="1"/>
  <c r="CV274" i="48" s="1"/>
  <c r="CV275" i="48" s="1"/>
  <c r="CV276" i="48" s="1"/>
  <c r="CV277" i="48" s="1"/>
  <c r="CV278" i="48" s="1"/>
  <c r="CV279" i="48" s="1"/>
  <c r="CV280" i="48" s="1"/>
  <c r="CV281" i="48" s="1"/>
  <c r="CV282" i="48" s="1"/>
  <c r="CV283" i="48" s="1"/>
  <c r="CV284" i="48" s="1"/>
  <c r="CV285" i="48" s="1"/>
  <c r="CV286" i="48" s="1"/>
  <c r="CV287" i="48" s="1"/>
  <c r="CV288" i="48" s="1"/>
  <c r="CV289" i="48" s="1"/>
  <c r="CV290" i="48" s="1"/>
  <c r="CV291" i="48" s="1"/>
  <c r="CV292" i="48" s="1"/>
  <c r="CV293" i="48" s="1"/>
  <c r="CV294" i="48" s="1"/>
  <c r="CV295" i="48" s="1"/>
  <c r="CV296" i="48" s="1"/>
  <c r="CV297" i="48" s="1"/>
  <c r="CV298" i="48" s="1"/>
  <c r="CV299" i="48" s="1"/>
  <c r="CV300" i="48" s="1"/>
  <c r="CV301" i="48" s="1"/>
  <c r="CV302" i="48" s="1"/>
  <c r="CV303" i="48" s="1"/>
  <c r="CV304" i="48" s="1"/>
  <c r="CV305" i="48" s="1"/>
  <c r="CV306" i="48" s="1"/>
  <c r="CV307" i="48" s="1"/>
  <c r="CV308" i="48" s="1"/>
  <c r="CV309" i="48" s="1"/>
  <c r="CV310" i="48" s="1"/>
  <c r="CV311" i="48" s="1"/>
  <c r="CV312" i="48" s="1"/>
  <c r="CV313" i="48" s="1"/>
  <c r="CV314" i="48" s="1"/>
  <c r="CV315" i="48" s="1"/>
  <c r="CV316" i="48" s="1"/>
  <c r="CV317" i="48" s="1"/>
  <c r="CV318" i="48" s="1"/>
  <c r="CV319" i="48" s="1"/>
  <c r="CV320" i="48" s="1"/>
  <c r="CV321" i="48" s="1"/>
  <c r="CV322" i="48" s="1"/>
  <c r="CV323" i="48" s="1"/>
  <c r="CV324" i="48" s="1"/>
  <c r="CV325" i="48" s="1"/>
  <c r="CV326" i="48" s="1"/>
  <c r="CV327" i="48" s="1"/>
  <c r="CV328" i="48" s="1"/>
  <c r="CV329" i="48" s="1"/>
  <c r="CV330" i="48" s="1"/>
  <c r="CV331" i="48" s="1"/>
  <c r="CV332" i="48" s="1"/>
  <c r="CV333" i="48" s="1"/>
  <c r="CV334" i="48" s="1"/>
  <c r="CV335" i="48" s="1"/>
  <c r="CV336" i="48" s="1"/>
  <c r="CV337" i="48" s="1"/>
  <c r="CV338" i="48" s="1"/>
  <c r="CV339" i="48" s="1"/>
  <c r="CV340" i="48" s="1"/>
  <c r="CV341" i="48" s="1"/>
  <c r="CV342" i="48" s="1"/>
  <c r="CV343" i="48" s="1"/>
  <c r="CV344" i="48" s="1"/>
  <c r="CV345" i="48" s="1"/>
  <c r="CV346" i="48" s="1"/>
  <c r="CV347" i="48" s="1"/>
  <c r="CV348" i="48" s="1"/>
  <c r="CV349" i="48" s="1"/>
  <c r="CV350" i="48" s="1"/>
  <c r="CV351" i="48" s="1"/>
  <c r="CV352" i="48" s="1"/>
  <c r="CV353" i="48" s="1"/>
  <c r="CV354" i="48" s="1"/>
  <c r="CV355" i="48" s="1"/>
  <c r="CV356" i="48" s="1"/>
  <c r="CV357" i="48" s="1"/>
  <c r="CV358" i="48" s="1"/>
  <c r="CV359" i="48" s="1"/>
  <c r="CV360" i="48" s="1"/>
  <c r="CV361" i="48" s="1"/>
  <c r="CV362" i="48" s="1"/>
  <c r="CV363" i="48" s="1"/>
  <c r="CV364" i="48" s="1"/>
  <c r="CV365" i="48" s="1"/>
  <c r="CV366" i="48" s="1"/>
  <c r="CV367" i="48" s="1"/>
  <c r="CV368" i="48" s="1"/>
  <c r="CV369" i="48" s="1"/>
  <c r="CV370" i="48" s="1"/>
  <c r="CV371" i="48" s="1"/>
  <c r="CV372" i="48" s="1"/>
  <c r="CV373" i="48" s="1"/>
  <c r="CV374" i="48" s="1"/>
  <c r="CV375" i="48" s="1"/>
  <c r="CV376" i="48" s="1"/>
  <c r="CV377" i="48" s="1"/>
  <c r="CV378" i="48" s="1"/>
  <c r="CV379" i="48" s="1"/>
  <c r="CV380" i="48" s="1"/>
  <c r="CV381" i="48" s="1"/>
  <c r="CV382" i="48" s="1"/>
  <c r="CV383" i="48" s="1"/>
  <c r="CV384" i="48" s="1"/>
  <c r="CV385" i="48" s="1"/>
  <c r="CV386" i="48" s="1"/>
  <c r="CV387" i="48" s="1"/>
  <c r="CV388" i="48" s="1"/>
  <c r="CV389" i="48" s="1"/>
  <c r="CV390" i="48" s="1"/>
  <c r="CV391" i="48" s="1"/>
  <c r="CV392" i="48" s="1"/>
  <c r="CV393" i="48" s="1"/>
  <c r="N19" i="48"/>
  <c r="N55" i="48"/>
  <c r="N66" i="48"/>
  <c r="N23" i="48"/>
  <c r="N69" i="48"/>
  <c r="N36" i="48"/>
  <c r="N35" i="48"/>
  <c r="N34" i="48"/>
  <c r="N30" i="48"/>
  <c r="N59" i="48"/>
  <c r="N72" i="48"/>
  <c r="N71" i="48"/>
  <c r="N10" i="48"/>
  <c r="N33" i="48"/>
  <c r="N76" i="48"/>
  <c r="N40" i="48"/>
  <c r="M41" i="48"/>
  <c r="CP96" i="48"/>
  <c r="K41" i="48"/>
  <c r="L41" i="48"/>
  <c r="M60" i="48"/>
  <c r="M24" i="48"/>
  <c r="K42" i="48" l="1"/>
  <c r="L42" i="48"/>
  <c r="M42" i="48"/>
  <c r="N60" i="48"/>
  <c r="CX237" i="55"/>
  <c r="CZ237" i="55" s="1"/>
  <c r="DC237" i="55" s="1"/>
  <c r="CW238" i="55"/>
  <c r="CX250" i="54"/>
  <c r="CZ250" i="54" s="1"/>
  <c r="DC250" i="54" s="1"/>
  <c r="CW251" i="54"/>
  <c r="CV92" i="48"/>
  <c r="O34" i="48"/>
  <c r="O10" i="48"/>
  <c r="O40" i="48"/>
  <c r="O19" i="48"/>
  <c r="O30" i="48"/>
  <c r="O59" i="48"/>
  <c r="O72" i="48"/>
  <c r="O71" i="48"/>
  <c r="O36" i="48"/>
  <c r="O35" i="48"/>
  <c r="O55" i="48"/>
  <c r="O69" i="48"/>
  <c r="O33" i="48"/>
  <c r="O76" i="48"/>
  <c r="O23" i="48"/>
  <c r="O66" i="48"/>
  <c r="N15" i="48"/>
  <c r="N16" i="48" s="1"/>
  <c r="N24" i="48"/>
  <c r="CP97" i="48"/>
  <c r="E38" i="49" l="1"/>
  <c r="F38" i="49"/>
  <c r="D38" i="49"/>
  <c r="CX238" i="55"/>
  <c r="CZ238" i="55" s="1"/>
  <c r="DC238" i="55" s="1"/>
  <c r="CW239" i="55"/>
  <c r="CX251" i="54"/>
  <c r="CZ251" i="54" s="1"/>
  <c r="DC251" i="54" s="1"/>
  <c r="CW252" i="54"/>
  <c r="O24" i="48"/>
  <c r="P33" i="48"/>
  <c r="P69" i="48"/>
  <c r="P23" i="48"/>
  <c r="P36" i="48"/>
  <c r="P35" i="48"/>
  <c r="P34" i="48"/>
  <c r="P59" i="48"/>
  <c r="P72" i="48"/>
  <c r="P71" i="48"/>
  <c r="P10" i="48"/>
  <c r="P15" i="48" s="1"/>
  <c r="P16" i="48" s="1"/>
  <c r="P40" i="48"/>
  <c r="P76" i="48"/>
  <c r="P19" i="48"/>
  <c r="P30" i="48"/>
  <c r="P55" i="48"/>
  <c r="P66" i="48"/>
  <c r="O60" i="48"/>
  <c r="O15" i="48"/>
  <c r="O16" i="48" s="1"/>
  <c r="CP98" i="48"/>
  <c r="N41" i="48"/>
  <c r="N42" i="48" l="1"/>
  <c r="CX239" i="55"/>
  <c r="CZ239" i="55" s="1"/>
  <c r="DC239" i="55" s="1"/>
  <c r="CW240" i="55"/>
  <c r="CX252" i="54"/>
  <c r="CZ252" i="54" s="1"/>
  <c r="DC252" i="54" s="1"/>
  <c r="CW253" i="54"/>
  <c r="Q71" i="48"/>
  <c r="Q72" i="48"/>
  <c r="Q66" i="48"/>
  <c r="Q33" i="48"/>
  <c r="Q69" i="48"/>
  <c r="Q76" i="48"/>
  <c r="Q23" i="48"/>
  <c r="Q36" i="48"/>
  <c r="Q35" i="48"/>
  <c r="Q34" i="48"/>
  <c r="Q10" i="48"/>
  <c r="Q15" i="48" s="1"/>
  <c r="Q16" i="48" s="1"/>
  <c r="Q40" i="48"/>
  <c r="Q59" i="48"/>
  <c r="Q55" i="48"/>
  <c r="Q19" i="48"/>
  <c r="Q30" i="48"/>
  <c r="P60" i="48"/>
  <c r="O41" i="48"/>
  <c r="P24" i="48"/>
  <c r="CP99" i="48"/>
  <c r="P41" i="48"/>
  <c r="G38" i="49" l="1"/>
  <c r="O42" i="48"/>
  <c r="P42" i="48"/>
  <c r="CX240" i="55"/>
  <c r="CZ240" i="55" s="1"/>
  <c r="DC240" i="55" s="1"/>
  <c r="CW241" i="55"/>
  <c r="Q60" i="48"/>
  <c r="CX253" i="54"/>
  <c r="CZ253" i="54" s="1"/>
  <c r="DC253" i="54" s="1"/>
  <c r="CW254" i="54"/>
  <c r="R59" i="48"/>
  <c r="R72" i="48"/>
  <c r="R71" i="48"/>
  <c r="R35" i="48"/>
  <c r="R36" i="48"/>
  <c r="R76" i="48"/>
  <c r="R34" i="48"/>
  <c r="R55" i="48"/>
  <c r="R66" i="48"/>
  <c r="R10" i="48"/>
  <c r="R15" i="48" s="1"/>
  <c r="R16" i="48" s="1"/>
  <c r="R23" i="48"/>
  <c r="R33" i="48"/>
  <c r="R69" i="48"/>
  <c r="R19" i="48"/>
  <c r="R30" i="48"/>
  <c r="R40" i="48"/>
  <c r="Q41" i="48"/>
  <c r="Q24" i="48"/>
  <c r="CP100" i="48"/>
  <c r="Q42" i="48" l="1"/>
  <c r="I38" i="49"/>
  <c r="H38" i="49"/>
  <c r="CX241" i="55"/>
  <c r="CZ241" i="55" s="1"/>
  <c r="DC241" i="55" s="1"/>
  <c r="CW242" i="55"/>
  <c r="CX254" i="54"/>
  <c r="CZ254" i="54" s="1"/>
  <c r="DC254" i="54" s="1"/>
  <c r="CW255" i="54"/>
  <c r="R60" i="48"/>
  <c r="R24" i="48"/>
  <c r="S34" i="48"/>
  <c r="S10" i="48"/>
  <c r="S15" i="48" s="1"/>
  <c r="S16" i="48" s="1"/>
  <c r="S40" i="48"/>
  <c r="S69" i="48"/>
  <c r="S30" i="48"/>
  <c r="S59" i="48"/>
  <c r="S72" i="48"/>
  <c r="S71" i="48"/>
  <c r="S19" i="48"/>
  <c r="S33" i="48"/>
  <c r="S76" i="48"/>
  <c r="S23" i="48"/>
  <c r="S36" i="48"/>
  <c r="S35" i="48"/>
  <c r="S55" i="48"/>
  <c r="S66" i="48"/>
  <c r="CP101" i="48"/>
  <c r="R41" i="48"/>
  <c r="R42" i="48" l="1"/>
  <c r="J38" i="49"/>
  <c r="CX242" i="55"/>
  <c r="CZ242" i="55" s="1"/>
  <c r="DC242" i="55" s="1"/>
  <c r="CW243" i="55"/>
  <c r="CX255" i="54"/>
  <c r="CZ255" i="54" s="1"/>
  <c r="DC255" i="54" s="1"/>
  <c r="CW256" i="54"/>
  <c r="S24" i="48"/>
  <c r="T23" i="48"/>
  <c r="T36" i="48"/>
  <c r="T35" i="48"/>
  <c r="T55" i="48"/>
  <c r="T66" i="48"/>
  <c r="T10" i="48"/>
  <c r="T40" i="48"/>
  <c r="T69" i="48"/>
  <c r="T19" i="48"/>
  <c r="T72" i="48"/>
  <c r="T71" i="48"/>
  <c r="T30" i="48"/>
  <c r="T59" i="48"/>
  <c r="T33" i="48"/>
  <c r="T76" i="48"/>
  <c r="T34" i="48"/>
  <c r="S60" i="48"/>
  <c r="CP102" i="48"/>
  <c r="S41" i="48"/>
  <c r="S42" i="48" l="1"/>
  <c r="K38" i="49"/>
  <c r="CX243" i="55"/>
  <c r="CZ243" i="55" s="1"/>
  <c r="DC243" i="55" s="1"/>
  <c r="CW244" i="55"/>
  <c r="CX256" i="54"/>
  <c r="CZ256" i="54" s="1"/>
  <c r="DC256" i="54" s="1"/>
  <c r="CW257" i="54"/>
  <c r="T60" i="48"/>
  <c r="U76" i="48"/>
  <c r="U33" i="48"/>
  <c r="U23" i="48"/>
  <c r="U36" i="48"/>
  <c r="U35" i="48"/>
  <c r="U34" i="48"/>
  <c r="U72" i="48"/>
  <c r="U71" i="48"/>
  <c r="U59" i="48"/>
  <c r="U69" i="48"/>
  <c r="U10" i="48"/>
  <c r="U15" i="48" s="1"/>
  <c r="U16" i="48" s="1"/>
  <c r="U40" i="48"/>
  <c r="U66" i="48"/>
  <c r="U55" i="48"/>
  <c r="U19" i="48"/>
  <c r="U30" i="48"/>
  <c r="T24" i="48"/>
  <c r="CP103" i="48"/>
  <c r="CP104" i="48" s="1"/>
  <c r="CP105" i="48" s="1"/>
  <c r="CP106" i="48" s="1"/>
  <c r="CP107" i="48" s="1"/>
  <c r="CP108" i="48" s="1"/>
  <c r="CP109" i="48" s="1"/>
  <c r="CP110" i="48" s="1"/>
  <c r="CP111" i="48" s="1"/>
  <c r="CP112" i="48" s="1"/>
  <c r="CP113" i="48" s="1"/>
  <c r="CP114" i="48" s="1"/>
  <c r="CP115" i="48" s="1"/>
  <c r="CP116" i="48" s="1"/>
  <c r="CP117" i="48" s="1"/>
  <c r="CP118" i="48" s="1"/>
  <c r="CP119" i="48" s="1"/>
  <c r="CP120" i="48" s="1"/>
  <c r="CP121" i="48" s="1"/>
  <c r="CP122" i="48" s="1"/>
  <c r="CP123" i="48" s="1"/>
  <c r="CP124" i="48" s="1"/>
  <c r="CP125" i="48" s="1"/>
  <c r="CP126" i="48" s="1"/>
  <c r="CP127" i="48" s="1"/>
  <c r="CP128" i="48" s="1"/>
  <c r="CP129" i="48" s="1"/>
  <c r="CP130" i="48" s="1"/>
  <c r="CP131" i="48" s="1"/>
  <c r="CP132" i="48" s="1"/>
  <c r="CP133" i="48" s="1"/>
  <c r="CP134" i="48" s="1"/>
  <c r="CP135" i="48" s="1"/>
  <c r="CP136" i="48" s="1"/>
  <c r="CP137" i="48" s="1"/>
  <c r="CP138" i="48" s="1"/>
  <c r="CP139" i="48" s="1"/>
  <c r="CP140" i="48" s="1"/>
  <c r="CP141" i="48" s="1"/>
  <c r="CP142" i="48" s="1"/>
  <c r="CP143" i="48" s="1"/>
  <c r="CP144" i="48" s="1"/>
  <c r="CP145" i="48" s="1"/>
  <c r="CP146" i="48" s="1"/>
  <c r="CP147" i="48" s="1"/>
  <c r="CP148" i="48" s="1"/>
  <c r="CP149" i="48" s="1"/>
  <c r="CP150" i="48" s="1"/>
  <c r="CP151" i="48" s="1"/>
  <c r="CP152" i="48" s="1"/>
  <c r="CP153" i="48" s="1"/>
  <c r="CP154" i="48" s="1"/>
  <c r="CP155" i="48" s="1"/>
  <c r="CP156" i="48" s="1"/>
  <c r="CP157" i="48" s="1"/>
  <c r="CP158" i="48" s="1"/>
  <c r="CP159" i="48" s="1"/>
  <c r="CP160" i="48" s="1"/>
  <c r="CP161" i="48" s="1"/>
  <c r="CP162" i="48" s="1"/>
  <c r="CP163" i="48" s="1"/>
  <c r="CP164" i="48" s="1"/>
  <c r="CP165" i="48" s="1"/>
  <c r="CP166" i="48" s="1"/>
  <c r="CP167" i="48" s="1"/>
  <c r="CP168" i="48" s="1"/>
  <c r="CP169" i="48" s="1"/>
  <c r="CP170" i="48" s="1"/>
  <c r="CP171" i="48" s="1"/>
  <c r="CP172" i="48" s="1"/>
  <c r="CP173" i="48" s="1"/>
  <c r="CP174" i="48" s="1"/>
  <c r="CP175" i="48" s="1"/>
  <c r="CP176" i="48" s="1"/>
  <c r="CP177" i="48" s="1"/>
  <c r="CP178" i="48" s="1"/>
  <c r="CP179" i="48" s="1"/>
  <c r="CP180" i="48" s="1"/>
  <c r="CP181" i="48" s="1"/>
  <c r="CP182" i="48" s="1"/>
  <c r="CP183" i="48" s="1"/>
  <c r="CP184" i="48" s="1"/>
  <c r="CP185" i="48" s="1"/>
  <c r="CP186" i="48" s="1"/>
  <c r="CP187" i="48" s="1"/>
  <c r="CP188" i="48" s="1"/>
  <c r="CP189" i="48" s="1"/>
  <c r="CP190" i="48" s="1"/>
  <c r="CP191" i="48" s="1"/>
  <c r="CP192" i="48" s="1"/>
  <c r="CP193" i="48" s="1"/>
  <c r="CP194" i="48" s="1"/>
  <c r="CP195" i="48" s="1"/>
  <c r="CP196" i="48" s="1"/>
  <c r="CP197" i="48" s="1"/>
  <c r="CP198" i="48" s="1"/>
  <c r="CP199" i="48" s="1"/>
  <c r="CP200" i="48" s="1"/>
  <c r="CP201" i="48" s="1"/>
  <c r="CP202" i="48" s="1"/>
  <c r="CP203" i="48" s="1"/>
  <c r="CP204" i="48" s="1"/>
  <c r="CP205" i="48" s="1"/>
  <c r="CP206" i="48" s="1"/>
  <c r="CP207" i="48" s="1"/>
  <c r="CP208" i="48" s="1"/>
  <c r="CP209" i="48" s="1"/>
  <c r="CP210" i="48" s="1"/>
  <c r="CP211" i="48" s="1"/>
  <c r="CP212" i="48" s="1"/>
  <c r="CP213" i="48" s="1"/>
  <c r="CP214" i="48" s="1"/>
  <c r="CP215" i="48" s="1"/>
  <c r="CP216" i="48" s="1"/>
  <c r="CP217" i="48" s="1"/>
  <c r="CP218" i="48" s="1"/>
  <c r="CP219" i="48" s="1"/>
  <c r="CP220" i="48" s="1"/>
  <c r="CP221" i="48" s="1"/>
  <c r="CP222" i="48" s="1"/>
  <c r="CP223" i="48" s="1"/>
  <c r="CP224" i="48" s="1"/>
  <c r="CP225" i="48" s="1"/>
  <c r="CP226" i="48" s="1"/>
  <c r="CP227" i="48" s="1"/>
  <c r="CP228" i="48" s="1"/>
  <c r="CP229" i="48" s="1"/>
  <c r="CP230" i="48" s="1"/>
  <c r="CP231" i="48" s="1"/>
  <c r="CP232" i="48" s="1"/>
  <c r="CP233" i="48" s="1"/>
  <c r="CP234" i="48" s="1"/>
  <c r="CP235" i="48" s="1"/>
  <c r="CP236" i="48" s="1"/>
  <c r="CP237" i="48" s="1"/>
  <c r="CP238" i="48" s="1"/>
  <c r="CP239" i="48" s="1"/>
  <c r="CP240" i="48" s="1"/>
  <c r="CP241" i="48" s="1"/>
  <c r="CP242" i="48" s="1"/>
  <c r="CP243" i="48" s="1"/>
  <c r="CP244" i="48" s="1"/>
  <c r="CP245" i="48" s="1"/>
  <c r="CP246" i="48" s="1"/>
  <c r="CP247" i="48" s="1"/>
  <c r="CP248" i="48" s="1"/>
  <c r="CP249" i="48" s="1"/>
  <c r="CP250" i="48" s="1"/>
  <c r="CP251" i="48" s="1"/>
  <c r="CP252" i="48" s="1"/>
  <c r="CP253" i="48" s="1"/>
  <c r="CP254" i="48" s="1"/>
  <c r="CP255" i="48" s="1"/>
  <c r="CP256" i="48" s="1"/>
  <c r="CP257" i="48" s="1"/>
  <c r="CP258" i="48" s="1"/>
  <c r="CP259" i="48" s="1"/>
  <c r="CP260" i="48" s="1"/>
  <c r="CP261" i="48" s="1"/>
  <c r="CP262" i="48" s="1"/>
  <c r="CP263" i="48" s="1"/>
  <c r="CP264" i="48" s="1"/>
  <c r="CP265" i="48" s="1"/>
  <c r="CP266" i="48" s="1"/>
  <c r="CP267" i="48" s="1"/>
  <c r="CP268" i="48" s="1"/>
  <c r="CP269" i="48" s="1"/>
  <c r="CP270" i="48" s="1"/>
  <c r="CP271" i="48" s="1"/>
  <c r="CP272" i="48" s="1"/>
  <c r="CP273" i="48" s="1"/>
  <c r="CP274" i="48" s="1"/>
  <c r="CP275" i="48" s="1"/>
  <c r="CP276" i="48" s="1"/>
  <c r="CP277" i="48" s="1"/>
  <c r="CP278" i="48" s="1"/>
  <c r="CP279" i="48" s="1"/>
  <c r="CP280" i="48" s="1"/>
  <c r="CP281" i="48" s="1"/>
  <c r="CP282" i="48" s="1"/>
  <c r="CP283" i="48" s="1"/>
  <c r="CP284" i="48" s="1"/>
  <c r="CP285" i="48" s="1"/>
  <c r="CP286" i="48" s="1"/>
  <c r="CP287" i="48" s="1"/>
  <c r="CP288" i="48" s="1"/>
  <c r="CP289" i="48" s="1"/>
  <c r="CP290" i="48" s="1"/>
  <c r="CP291" i="48" s="1"/>
  <c r="CP292" i="48" s="1"/>
  <c r="CP293" i="48" s="1"/>
  <c r="CP294" i="48" s="1"/>
  <c r="CP295" i="48" s="1"/>
  <c r="CP296" i="48" s="1"/>
  <c r="CP297" i="48" s="1"/>
  <c r="CP298" i="48" s="1"/>
  <c r="CP299" i="48" s="1"/>
  <c r="CP300" i="48" s="1"/>
  <c r="CP301" i="48" s="1"/>
  <c r="CP302" i="48" s="1"/>
  <c r="CP303" i="48" s="1"/>
  <c r="CP304" i="48" s="1"/>
  <c r="CP305" i="48" s="1"/>
  <c r="CP306" i="48" s="1"/>
  <c r="CP307" i="48" s="1"/>
  <c r="CP308" i="48" s="1"/>
  <c r="CP309" i="48" s="1"/>
  <c r="CP310" i="48" s="1"/>
  <c r="CP311" i="48" s="1"/>
  <c r="CP312" i="48" s="1"/>
  <c r="CP313" i="48" s="1"/>
  <c r="CP314" i="48" s="1"/>
  <c r="CP315" i="48" s="1"/>
  <c r="CP316" i="48" s="1"/>
  <c r="CP317" i="48" s="1"/>
  <c r="CP318" i="48" s="1"/>
  <c r="CP319" i="48" s="1"/>
  <c r="CP320" i="48" s="1"/>
  <c r="CP321" i="48" s="1"/>
  <c r="CP322" i="48" s="1"/>
  <c r="CP323" i="48" s="1"/>
  <c r="CP324" i="48" s="1"/>
  <c r="CP325" i="48" s="1"/>
  <c r="CP326" i="48" s="1"/>
  <c r="CP327" i="48" s="1"/>
  <c r="CP328" i="48" s="1"/>
  <c r="CP329" i="48" s="1"/>
  <c r="CP330" i="48" s="1"/>
  <c r="CP331" i="48" s="1"/>
  <c r="CP332" i="48" s="1"/>
  <c r="CP333" i="48" s="1"/>
  <c r="CP334" i="48" s="1"/>
  <c r="CP335" i="48" s="1"/>
  <c r="CP336" i="48" s="1"/>
  <c r="CP337" i="48" s="1"/>
  <c r="CP338" i="48" s="1"/>
  <c r="CP339" i="48" s="1"/>
  <c r="CP340" i="48" s="1"/>
  <c r="CP341" i="48" s="1"/>
  <c r="CP342" i="48" s="1"/>
  <c r="CP343" i="48" s="1"/>
  <c r="CP344" i="48" s="1"/>
  <c r="CP345" i="48" s="1"/>
  <c r="CP346" i="48" s="1"/>
  <c r="CP347" i="48" s="1"/>
  <c r="CP348" i="48" s="1"/>
  <c r="CP349" i="48" s="1"/>
  <c r="CP350" i="48" s="1"/>
  <c r="CP351" i="48" s="1"/>
  <c r="CP352" i="48" s="1"/>
  <c r="CP353" i="48" s="1"/>
  <c r="CP354" i="48" s="1"/>
  <c r="CP355" i="48" s="1"/>
  <c r="CP356" i="48" s="1"/>
  <c r="CP357" i="48" s="1"/>
  <c r="CP358" i="48" s="1"/>
  <c r="CP359" i="48" s="1"/>
  <c r="CP360" i="48" s="1"/>
  <c r="CP361" i="48" s="1"/>
  <c r="CP362" i="48" s="1"/>
  <c r="CP363" i="48" s="1"/>
  <c r="CP364" i="48" s="1"/>
  <c r="CP365" i="48" s="1"/>
  <c r="CP366" i="48" s="1"/>
  <c r="CP367" i="48" s="1"/>
  <c r="CP368" i="48" s="1"/>
  <c r="CP369" i="48" s="1"/>
  <c r="CP370" i="48" s="1"/>
  <c r="CP371" i="48" s="1"/>
  <c r="CP372" i="48" s="1"/>
  <c r="CP373" i="48" s="1"/>
  <c r="CP374" i="48" s="1"/>
  <c r="CP375" i="48" s="1"/>
  <c r="CP376" i="48" s="1"/>
  <c r="CP377" i="48" s="1"/>
  <c r="CP378" i="48" s="1"/>
  <c r="CP379" i="48" s="1"/>
  <c r="CP380" i="48" s="1"/>
  <c r="CP381" i="48" s="1"/>
  <c r="CP382" i="48" s="1"/>
  <c r="CP383" i="48" s="1"/>
  <c r="CP384" i="48" s="1"/>
  <c r="CP385" i="48" s="1"/>
  <c r="CP386" i="48" s="1"/>
  <c r="CP387" i="48" s="1"/>
  <c r="CP388" i="48" s="1"/>
  <c r="CP389" i="48" s="1"/>
  <c r="CP390" i="48" s="1"/>
  <c r="CP391" i="48" s="1"/>
  <c r="CP392" i="48" s="1"/>
  <c r="CP393" i="48" s="1"/>
  <c r="T15" i="48"/>
  <c r="T16" i="48" s="1"/>
  <c r="L38" i="49" l="1"/>
  <c r="CX244" i="55"/>
  <c r="CZ244" i="55" s="1"/>
  <c r="DC244" i="55" s="1"/>
  <c r="CW245" i="55"/>
  <c r="CX257" i="54"/>
  <c r="CZ257" i="54" s="1"/>
  <c r="DC257" i="54" s="1"/>
  <c r="CW258" i="54"/>
  <c r="U60" i="48"/>
  <c r="V55" i="48"/>
  <c r="V66" i="48"/>
  <c r="V69" i="48"/>
  <c r="V23" i="48"/>
  <c r="V30" i="48"/>
  <c r="V34" i="48"/>
  <c r="V59" i="48"/>
  <c r="V72" i="48"/>
  <c r="V71" i="48"/>
  <c r="V33" i="48"/>
  <c r="V10" i="48"/>
  <c r="V15" i="48" s="1"/>
  <c r="V16" i="48" s="1"/>
  <c r="V76" i="48"/>
  <c r="V40" i="48"/>
  <c r="V19" i="48"/>
  <c r="V36" i="48"/>
  <c r="V35" i="48"/>
  <c r="CP92" i="48"/>
  <c r="DB92" i="48" s="1"/>
  <c r="CQ393" i="48"/>
  <c r="CQ171" i="48"/>
  <c r="CQ389" i="48"/>
  <c r="CQ230" i="48"/>
  <c r="CQ268" i="48"/>
  <c r="CQ208" i="48"/>
  <c r="CQ388" i="48"/>
  <c r="CQ365" i="48"/>
  <c r="CQ304" i="48"/>
  <c r="CQ343" i="48"/>
  <c r="CQ273" i="48"/>
  <c r="CQ331" i="48"/>
  <c r="CQ179" i="48"/>
  <c r="CQ154" i="48"/>
  <c r="CQ153" i="48"/>
  <c r="CQ364" i="48"/>
  <c r="CQ319" i="48"/>
  <c r="CQ288" i="48"/>
  <c r="CQ215" i="48"/>
  <c r="CQ285" i="48"/>
  <c r="CQ267" i="48"/>
  <c r="CQ323" i="48"/>
  <c r="CQ258" i="48"/>
  <c r="CQ254" i="48"/>
  <c r="CQ169" i="48"/>
  <c r="CQ300" i="48"/>
  <c r="CQ266" i="48"/>
  <c r="CQ385" i="48"/>
  <c r="CQ199" i="48"/>
  <c r="CQ313" i="48"/>
  <c r="CQ359" i="48"/>
  <c r="CQ136" i="48"/>
  <c r="CQ275" i="48"/>
  <c r="CQ99" i="48"/>
  <c r="CQ371" i="48"/>
  <c r="CQ135" i="48"/>
  <c r="CQ124" i="48"/>
  <c r="CQ106" i="48"/>
  <c r="CQ297" i="48"/>
  <c r="CQ370" i="48"/>
  <c r="CQ335" i="48"/>
  <c r="CQ291" i="48"/>
  <c r="CQ278" i="48"/>
  <c r="CQ228" i="48"/>
  <c r="CQ306" i="48"/>
  <c r="CQ294" i="48"/>
  <c r="CQ217" i="48"/>
  <c r="CQ209" i="48"/>
  <c r="CQ289" i="48"/>
  <c r="CQ166" i="48"/>
  <c r="CQ168" i="48"/>
  <c r="CQ243" i="48"/>
  <c r="CQ231" i="48"/>
  <c r="CQ378" i="48"/>
  <c r="CQ175" i="48"/>
  <c r="CQ113" i="48"/>
  <c r="CQ286" i="48"/>
  <c r="CQ350" i="48"/>
  <c r="CQ381" i="48"/>
  <c r="CQ128" i="48"/>
  <c r="CQ348" i="48"/>
  <c r="CQ369" i="48"/>
  <c r="CQ227" i="48"/>
  <c r="CQ198" i="48"/>
  <c r="CQ349" i="48"/>
  <c r="CQ240" i="48"/>
  <c r="CQ257" i="48"/>
  <c r="CQ328" i="48"/>
  <c r="CQ282" i="48"/>
  <c r="CQ147" i="48"/>
  <c r="CQ211" i="48"/>
  <c r="CQ178" i="48"/>
  <c r="CQ115" i="48"/>
  <c r="CQ324" i="48"/>
  <c r="CQ120" i="48"/>
  <c r="CQ159" i="48"/>
  <c r="CQ339" i="48"/>
  <c r="CQ125" i="48"/>
  <c r="CQ221" i="48"/>
  <c r="CQ119" i="48"/>
  <c r="CQ202" i="48"/>
  <c r="CQ214" i="48"/>
  <c r="CQ95" i="48"/>
  <c r="CQ373" i="48"/>
  <c r="CQ201" i="48"/>
  <c r="CQ380" i="48"/>
  <c r="CQ207" i="48"/>
  <c r="CQ366" i="48"/>
  <c r="CQ362" i="48"/>
  <c r="CQ177" i="48"/>
  <c r="CQ256" i="48"/>
  <c r="CQ345" i="48"/>
  <c r="CQ186" i="48"/>
  <c r="CQ305" i="48"/>
  <c r="CQ182" i="48"/>
  <c r="CQ299" i="48"/>
  <c r="CQ368" i="48"/>
  <c r="CQ165" i="48"/>
  <c r="CQ200" i="48"/>
  <c r="CQ283" i="48"/>
  <c r="CQ249" i="48"/>
  <c r="CQ181" i="48"/>
  <c r="CQ161" i="48"/>
  <c r="CQ180" i="48"/>
  <c r="CQ344" i="48"/>
  <c r="CQ325" i="48"/>
  <c r="CQ223" i="48"/>
  <c r="CQ118" i="48"/>
  <c r="CQ310" i="48"/>
  <c r="CQ317" i="48"/>
  <c r="CQ220" i="48"/>
  <c r="CQ163" i="48"/>
  <c r="CQ129" i="48"/>
  <c r="CQ144" i="48"/>
  <c r="CQ205" i="48"/>
  <c r="CQ127" i="48"/>
  <c r="CQ340" i="48"/>
  <c r="CQ195" i="48"/>
  <c r="CQ352" i="48"/>
  <c r="CQ315" i="48"/>
  <c r="CQ149" i="48"/>
  <c r="CQ337" i="48"/>
  <c r="CQ234" i="48"/>
  <c r="CQ176" i="48"/>
  <c r="CQ295" i="48"/>
  <c r="CQ232" i="48"/>
  <c r="CQ162" i="48"/>
  <c r="CQ264" i="48"/>
  <c r="CQ148" i="48"/>
  <c r="CQ145" i="48"/>
  <c r="CQ384" i="48"/>
  <c r="CQ281" i="48"/>
  <c r="CQ94" i="48"/>
  <c r="CQ137" i="48"/>
  <c r="CQ111" i="48"/>
  <c r="CQ270" i="48"/>
  <c r="CQ122" i="48"/>
  <c r="CQ155" i="48"/>
  <c r="CQ184" i="48"/>
  <c r="CQ101" i="48"/>
  <c r="CQ121" i="48"/>
  <c r="CQ170" i="48"/>
  <c r="CQ392" i="48"/>
  <c r="CQ218" i="48"/>
  <c r="CQ252" i="48"/>
  <c r="CQ307" i="48"/>
  <c r="CQ239" i="48"/>
  <c r="CQ253" i="48"/>
  <c r="CQ96" i="48"/>
  <c r="CQ194" i="48"/>
  <c r="CQ269" i="48"/>
  <c r="CQ212" i="48"/>
  <c r="CQ314" i="48"/>
  <c r="CQ355" i="48"/>
  <c r="CQ265" i="48"/>
  <c r="CQ354" i="48"/>
  <c r="CQ110" i="48"/>
  <c r="CQ298" i="48"/>
  <c r="CQ293" i="48"/>
  <c r="CQ164" i="48"/>
  <c r="CQ316" i="48"/>
  <c r="CQ185" i="48"/>
  <c r="CQ152" i="48"/>
  <c r="CQ157" i="48"/>
  <c r="CQ386" i="48"/>
  <c r="CQ353" i="48"/>
  <c r="CQ246" i="48"/>
  <c r="CQ151" i="48"/>
  <c r="CQ303" i="48"/>
  <c r="CQ150" i="48"/>
  <c r="CQ287" i="48"/>
  <c r="CQ138" i="48"/>
  <c r="CQ103" i="48"/>
  <c r="CQ333" i="48"/>
  <c r="CQ158" i="48"/>
  <c r="CQ116" i="48"/>
  <c r="CQ326" i="48"/>
  <c r="CQ329" i="48"/>
  <c r="CQ262" i="48"/>
  <c r="CQ271" i="48"/>
  <c r="CQ241" i="48"/>
  <c r="CQ351" i="48"/>
  <c r="CQ224" i="48"/>
  <c r="CQ311" i="48"/>
  <c r="CQ229" i="48"/>
  <c r="CQ274" i="48"/>
  <c r="CQ219" i="48"/>
  <c r="CQ105" i="48"/>
  <c r="CQ123" i="48"/>
  <c r="CQ107" i="48"/>
  <c r="CQ308" i="48"/>
  <c r="CQ192" i="48"/>
  <c r="CQ131" i="48"/>
  <c r="CQ279" i="48"/>
  <c r="CQ321" i="48"/>
  <c r="CQ193" i="48"/>
  <c r="CQ312" i="48"/>
  <c r="CQ250" i="48"/>
  <c r="CQ139" i="48"/>
  <c r="CQ292" i="48"/>
  <c r="CQ156" i="48"/>
  <c r="CQ126" i="48"/>
  <c r="CQ183" i="48"/>
  <c r="CQ346" i="48"/>
  <c r="CQ104" i="48"/>
  <c r="CQ222" i="48"/>
  <c r="CQ112" i="48"/>
  <c r="CQ261" i="48"/>
  <c r="CQ238" i="48"/>
  <c r="CQ284" i="48"/>
  <c r="CQ357" i="48"/>
  <c r="CQ277" i="48"/>
  <c r="CQ216" i="48"/>
  <c r="CQ248" i="48"/>
  <c r="CQ114" i="48"/>
  <c r="CQ167" i="48"/>
  <c r="CQ376" i="48"/>
  <c r="CQ391" i="48"/>
  <c r="CQ320" i="48"/>
  <c r="CQ372" i="48"/>
  <c r="CQ280" i="48"/>
  <c r="CQ379" i="48"/>
  <c r="CQ191" i="48"/>
  <c r="CQ204" i="48"/>
  <c r="CQ160" i="48"/>
  <c r="CQ382" i="48"/>
  <c r="CQ226" i="48"/>
  <c r="CQ197" i="48"/>
  <c r="CQ102" i="48"/>
  <c r="CQ263" i="48"/>
  <c r="CQ236" i="48"/>
  <c r="CQ356" i="48"/>
  <c r="CQ341" i="48"/>
  <c r="CQ347" i="48"/>
  <c r="CQ334" i="48"/>
  <c r="CQ251" i="48"/>
  <c r="CQ132" i="48"/>
  <c r="CQ237" i="48"/>
  <c r="CQ290" i="48"/>
  <c r="CQ213" i="48"/>
  <c r="CQ342" i="48"/>
  <c r="CQ210" i="48"/>
  <c r="CQ173" i="48"/>
  <c r="CQ322" i="48"/>
  <c r="CQ367" i="48"/>
  <c r="CQ203" i="48"/>
  <c r="CQ318" i="48"/>
  <c r="CQ377" i="48"/>
  <c r="CQ301" i="48"/>
  <c r="CQ296" i="48"/>
  <c r="CQ130" i="48"/>
  <c r="CQ142" i="48"/>
  <c r="CQ327" i="48"/>
  <c r="CQ188" i="48"/>
  <c r="CQ390" i="48"/>
  <c r="CQ242" i="48"/>
  <c r="CQ338" i="48"/>
  <c r="CQ330" i="48"/>
  <c r="CQ245" i="48"/>
  <c r="CQ358" i="48"/>
  <c r="CQ141" i="48"/>
  <c r="CQ332" i="48"/>
  <c r="CQ363" i="48"/>
  <c r="CQ244" i="48"/>
  <c r="CQ336" i="48"/>
  <c r="CQ276" i="48"/>
  <c r="CQ108" i="48"/>
  <c r="CQ117" i="48"/>
  <c r="CQ247" i="48"/>
  <c r="CQ97" i="48"/>
  <c r="CQ206" i="48"/>
  <c r="CQ190" i="48"/>
  <c r="CQ387" i="48"/>
  <c r="CQ187" i="48"/>
  <c r="CQ133" i="48"/>
  <c r="CQ374" i="48"/>
  <c r="CQ134" i="48"/>
  <c r="CQ174" i="48"/>
  <c r="CQ196" i="48"/>
  <c r="CQ260" i="48"/>
  <c r="CQ361" i="48"/>
  <c r="CQ360" i="48"/>
  <c r="CQ259" i="48"/>
  <c r="CQ235" i="48"/>
  <c r="CQ109" i="48"/>
  <c r="CQ146" i="48"/>
  <c r="CQ233" i="48"/>
  <c r="CQ225" i="48"/>
  <c r="CQ383" i="48"/>
  <c r="CQ100" i="48"/>
  <c r="CQ98" i="48"/>
  <c r="CQ272" i="48"/>
  <c r="CQ189" i="48"/>
  <c r="CQ143" i="48"/>
  <c r="CQ172" i="48"/>
  <c r="CQ302" i="48"/>
  <c r="CQ375" i="48"/>
  <c r="CQ255" i="48"/>
  <c r="U41" i="48"/>
  <c r="T41" i="48"/>
  <c r="CQ309" i="48"/>
  <c r="U24" i="48"/>
  <c r="CQ140" i="48"/>
  <c r="T42" i="48" l="1"/>
  <c r="U42" i="48"/>
  <c r="CX245" i="55"/>
  <c r="CZ245" i="55" s="1"/>
  <c r="DC245" i="55" s="1"/>
  <c r="CW246" i="55"/>
  <c r="CX258" i="54"/>
  <c r="CZ258" i="54" s="1"/>
  <c r="DC258" i="54" s="1"/>
  <c r="CW259" i="54"/>
  <c r="V60" i="48"/>
  <c r="W33" i="48"/>
  <c r="W76" i="48"/>
  <c r="W23" i="48"/>
  <c r="W36" i="48"/>
  <c r="W35" i="48"/>
  <c r="W34" i="48"/>
  <c r="W55" i="48"/>
  <c r="W66" i="48"/>
  <c r="W19" i="48"/>
  <c r="W30" i="48"/>
  <c r="W59" i="48"/>
  <c r="W72" i="48"/>
  <c r="W71" i="48"/>
  <c r="W10" i="48"/>
  <c r="W15" i="48" s="1"/>
  <c r="W16" i="48" s="1"/>
  <c r="W40" i="48"/>
  <c r="W69" i="48"/>
  <c r="DB255" i="48"/>
  <c r="DB259" i="48"/>
  <c r="DB206" i="48"/>
  <c r="DB130" i="48"/>
  <c r="DB236" i="48"/>
  <c r="DB114" i="48"/>
  <c r="DB174" i="48"/>
  <c r="DB276" i="48"/>
  <c r="DB309" i="48"/>
  <c r="DB375" i="48"/>
  <c r="DB189" i="48"/>
  <c r="DB383" i="48"/>
  <c r="DB109" i="48"/>
  <c r="DB361" i="48"/>
  <c r="DB134" i="48"/>
  <c r="DB387" i="48"/>
  <c r="DB247" i="48"/>
  <c r="DB336" i="48"/>
  <c r="DB141" i="48"/>
  <c r="DB338" i="48"/>
  <c r="DB327" i="48"/>
  <c r="DB301" i="48"/>
  <c r="DB367" i="48"/>
  <c r="DB342" i="48"/>
  <c r="DB132" i="48"/>
  <c r="DB341" i="48"/>
  <c r="DB102" i="48"/>
  <c r="DB160" i="48"/>
  <c r="DB280" i="48"/>
  <c r="DB376" i="48"/>
  <c r="DB216" i="48"/>
  <c r="DB238" i="48"/>
  <c r="DB104" i="48"/>
  <c r="DB156" i="48"/>
  <c r="DB312" i="48"/>
  <c r="DB131" i="48"/>
  <c r="DB123" i="48"/>
  <c r="DB229" i="48"/>
  <c r="DB241" i="48"/>
  <c r="DB326" i="48"/>
  <c r="DB103" i="48"/>
  <c r="DB303" i="48"/>
  <c r="DB386" i="48"/>
  <c r="DB316" i="48"/>
  <c r="DB110" i="48"/>
  <c r="DB314" i="48"/>
  <c r="DB96" i="48"/>
  <c r="DB252" i="48"/>
  <c r="DB121" i="48"/>
  <c r="DB122" i="48"/>
  <c r="DB94" i="48"/>
  <c r="CW94" i="48"/>
  <c r="CX94" i="48" s="1"/>
  <c r="DB148" i="48"/>
  <c r="DB295" i="48"/>
  <c r="DB149" i="48"/>
  <c r="DB340" i="48"/>
  <c r="DB129" i="48"/>
  <c r="DB310" i="48"/>
  <c r="DB344" i="48"/>
  <c r="DB249" i="48"/>
  <c r="DB368" i="48"/>
  <c r="DB186" i="48"/>
  <c r="DB362" i="48"/>
  <c r="DB201" i="48"/>
  <c r="DB202" i="48"/>
  <c r="DB339" i="48"/>
  <c r="DB115" i="48"/>
  <c r="DB282" i="48"/>
  <c r="DB349" i="48"/>
  <c r="DB348" i="48"/>
  <c r="DB286" i="48"/>
  <c r="DB231" i="48"/>
  <c r="DB289" i="48"/>
  <c r="DB306" i="48"/>
  <c r="DB335" i="48"/>
  <c r="DB124" i="48"/>
  <c r="DB275" i="48"/>
  <c r="DB199" i="48"/>
  <c r="DB169" i="48"/>
  <c r="DB267" i="48"/>
  <c r="DB319" i="48"/>
  <c r="DB179" i="48"/>
  <c r="DB304" i="48"/>
  <c r="DB268" i="48"/>
  <c r="DB393" i="48"/>
  <c r="DB140" i="48"/>
  <c r="DB233" i="48"/>
  <c r="DB108" i="48"/>
  <c r="DB318" i="48"/>
  <c r="DB334" i="48"/>
  <c r="DB320" i="48"/>
  <c r="DB143" i="48"/>
  <c r="DB146" i="48"/>
  <c r="DB187" i="48"/>
  <c r="DB332" i="48"/>
  <c r="DB302" i="48"/>
  <c r="DB272" i="48"/>
  <c r="DB225" i="48"/>
  <c r="DB235" i="48"/>
  <c r="DB260" i="48"/>
  <c r="DB374" i="48"/>
  <c r="DB190" i="48"/>
  <c r="DB117" i="48"/>
  <c r="DB244" i="48"/>
  <c r="DB358" i="48"/>
  <c r="DB242" i="48"/>
  <c r="DB142" i="48"/>
  <c r="DB377" i="48"/>
  <c r="DB322" i="48"/>
  <c r="DB213" i="48"/>
  <c r="DB251" i="48"/>
  <c r="DB356" i="48"/>
  <c r="DB197" i="48"/>
  <c r="DB204" i="48"/>
  <c r="DB372" i="48"/>
  <c r="DB167" i="48"/>
  <c r="DB277" i="48"/>
  <c r="DB261" i="48"/>
  <c r="DB346" i="48"/>
  <c r="DB292" i="48"/>
  <c r="DB193" i="48"/>
  <c r="DB192" i="48"/>
  <c r="DB105" i="48"/>
  <c r="DB311" i="48"/>
  <c r="DB271" i="48"/>
  <c r="DB116" i="48"/>
  <c r="DB138" i="48"/>
  <c r="DB151" i="48"/>
  <c r="DB157" i="48"/>
  <c r="DB164" i="48"/>
  <c r="DB354" i="48"/>
  <c r="DB212" i="48"/>
  <c r="DB253" i="48"/>
  <c r="DB218" i="48"/>
  <c r="DB101" i="48"/>
  <c r="DB270" i="48"/>
  <c r="DB281" i="48"/>
  <c r="DB264" i="48"/>
  <c r="DB176" i="48"/>
  <c r="DB315" i="48"/>
  <c r="DB127" i="48"/>
  <c r="DB163" i="48"/>
  <c r="DB118" i="48"/>
  <c r="DB180" i="48"/>
  <c r="DB283" i="48"/>
  <c r="DB299" i="48"/>
  <c r="DB345" i="48"/>
  <c r="DB366" i="48"/>
  <c r="DB373" i="48"/>
  <c r="DB119" i="48"/>
  <c r="DB159" i="48"/>
  <c r="DB178" i="48"/>
  <c r="DB328" i="48"/>
  <c r="DB198" i="48"/>
  <c r="DB128" i="48"/>
  <c r="DB113" i="48"/>
  <c r="DB243" i="48"/>
  <c r="DB209" i="48"/>
  <c r="DB228" i="48"/>
  <c r="DB370" i="48"/>
  <c r="DB135" i="48"/>
  <c r="DB136" i="48"/>
  <c r="DB385" i="48"/>
  <c r="DB254" i="48"/>
  <c r="DB285" i="48"/>
  <c r="DB364" i="48"/>
  <c r="DB331" i="48"/>
  <c r="DB365" i="48"/>
  <c r="DB230" i="48"/>
  <c r="V24" i="48"/>
  <c r="DB172" i="48"/>
  <c r="DB133" i="48"/>
  <c r="DB245" i="48"/>
  <c r="DB173" i="48"/>
  <c r="DB226" i="48"/>
  <c r="DB357" i="48"/>
  <c r="DB112" i="48"/>
  <c r="DB183" i="48"/>
  <c r="DB139" i="48"/>
  <c r="DB321" i="48"/>
  <c r="DB308" i="48"/>
  <c r="DB219" i="48"/>
  <c r="DB224" i="48"/>
  <c r="DB262" i="48"/>
  <c r="DB158" i="48"/>
  <c r="DB287" i="48"/>
  <c r="DB246" i="48"/>
  <c r="DB152" i="48"/>
  <c r="DB293" i="48"/>
  <c r="DB265" i="48"/>
  <c r="DB269" i="48"/>
  <c r="DB239" i="48"/>
  <c r="DB392" i="48"/>
  <c r="DB184" i="48"/>
  <c r="DB111" i="48"/>
  <c r="DB384" i="48"/>
  <c r="DB162" i="48"/>
  <c r="DB234" i="48"/>
  <c r="DB352" i="48"/>
  <c r="DB205" i="48"/>
  <c r="DB220" i="48"/>
  <c r="DB223" i="48"/>
  <c r="DB161" i="48"/>
  <c r="DB200" i="48"/>
  <c r="DB182" i="48"/>
  <c r="DB256" i="48"/>
  <c r="DB207" i="48"/>
  <c r="DB95" i="48"/>
  <c r="DB221" i="48"/>
  <c r="DB120" i="48"/>
  <c r="DB211" i="48"/>
  <c r="DB257" i="48"/>
  <c r="DB227" i="48"/>
  <c r="DB381" i="48"/>
  <c r="DB175" i="48"/>
  <c r="DB168" i="48"/>
  <c r="DB217" i="48"/>
  <c r="DB278" i="48"/>
  <c r="DB297" i="48"/>
  <c r="DB371" i="48"/>
  <c r="DB359" i="48"/>
  <c r="DB266" i="48"/>
  <c r="DB258" i="48"/>
  <c r="DB215" i="48"/>
  <c r="DB153" i="48"/>
  <c r="DB273" i="48"/>
  <c r="DB388" i="48"/>
  <c r="DB389" i="48"/>
  <c r="DB98" i="48"/>
  <c r="DB196" i="48"/>
  <c r="DB363" i="48"/>
  <c r="DB390" i="48"/>
  <c r="DB290" i="48"/>
  <c r="DB191" i="48"/>
  <c r="DB100" i="48"/>
  <c r="DB360" i="48"/>
  <c r="DB97" i="48"/>
  <c r="DB330" i="48"/>
  <c r="DB188" i="48"/>
  <c r="DB296" i="48"/>
  <c r="DB203" i="48"/>
  <c r="DB210" i="48"/>
  <c r="DB237" i="48"/>
  <c r="DB347" i="48"/>
  <c r="DB263" i="48"/>
  <c r="DB382" i="48"/>
  <c r="DB379" i="48"/>
  <c r="DB391" i="48"/>
  <c r="DB248" i="48"/>
  <c r="DB284" i="48"/>
  <c r="DB222" i="48"/>
  <c r="DB126" i="48"/>
  <c r="DB250" i="48"/>
  <c r="DB279" i="48"/>
  <c r="DB107" i="48"/>
  <c r="DB274" i="48"/>
  <c r="DB351" i="48"/>
  <c r="DB329" i="48"/>
  <c r="DB333" i="48"/>
  <c r="DB150" i="48"/>
  <c r="DB353" i="48"/>
  <c r="DB185" i="48"/>
  <c r="DB298" i="48"/>
  <c r="DB355" i="48"/>
  <c r="DB194" i="48"/>
  <c r="DB307" i="48"/>
  <c r="DB170" i="48"/>
  <c r="DB155" i="48"/>
  <c r="DB137" i="48"/>
  <c r="DB145" i="48"/>
  <c r="DB232" i="48"/>
  <c r="DB337" i="48"/>
  <c r="DB195" i="48"/>
  <c r="DB144" i="48"/>
  <c r="DB317" i="48"/>
  <c r="DB325" i="48"/>
  <c r="DB181" i="48"/>
  <c r="DB165" i="48"/>
  <c r="DB305" i="48"/>
  <c r="DB177" i="48"/>
  <c r="DB380" i="48"/>
  <c r="DB214" i="48"/>
  <c r="DB125" i="48"/>
  <c r="DB324" i="48"/>
  <c r="DB147" i="48"/>
  <c r="DB240" i="48"/>
  <c r="DB369" i="48"/>
  <c r="DB350" i="48"/>
  <c r="DB378" i="48"/>
  <c r="DB166" i="48"/>
  <c r="DB294" i="48"/>
  <c r="DB291" i="48"/>
  <c r="DB106" i="48"/>
  <c r="DB99" i="48"/>
  <c r="DB313" i="48"/>
  <c r="DB300" i="48"/>
  <c r="DB323" i="48"/>
  <c r="DB288" i="48"/>
  <c r="DB154" i="48"/>
  <c r="DB343" i="48"/>
  <c r="DB208" i="48"/>
  <c r="DB171" i="48"/>
  <c r="V41" i="48"/>
  <c r="V42" i="48" l="1"/>
  <c r="N38" i="49"/>
  <c r="M38" i="49"/>
  <c r="CX246" i="55"/>
  <c r="CZ246" i="55" s="1"/>
  <c r="DC246" i="55" s="1"/>
  <c r="CW247" i="55"/>
  <c r="CX259" i="54"/>
  <c r="CZ259" i="54" s="1"/>
  <c r="DC259" i="54" s="1"/>
  <c r="CW260" i="54"/>
  <c r="CW95" i="48"/>
  <c r="CX95" i="48" s="1"/>
  <c r="CZ95" i="48" s="1"/>
  <c r="DC95" i="48" s="1"/>
  <c r="W60" i="48"/>
  <c r="X10" i="48"/>
  <c r="X15" i="48" s="1"/>
  <c r="X16" i="48" s="1"/>
  <c r="X40" i="48"/>
  <c r="X76" i="48"/>
  <c r="X19" i="48"/>
  <c r="X30" i="48"/>
  <c r="X55" i="48"/>
  <c r="X66" i="48"/>
  <c r="X33" i="48"/>
  <c r="X69" i="48"/>
  <c r="X23" i="48"/>
  <c r="X36" i="48"/>
  <c r="X35" i="48"/>
  <c r="X34" i="48"/>
  <c r="X59" i="48"/>
  <c r="X72" i="48"/>
  <c r="X71" i="48"/>
  <c r="W41" i="48"/>
  <c r="CZ94" i="48"/>
  <c r="DC94" i="48" s="1"/>
  <c r="CY94" i="48"/>
  <c r="W24" i="48"/>
  <c r="W42" i="48" l="1"/>
  <c r="O38" i="49"/>
  <c r="CW96" i="48"/>
  <c r="CX96" i="48" s="1"/>
  <c r="CY95" i="48"/>
  <c r="CX247" i="55"/>
  <c r="CZ247" i="55" s="1"/>
  <c r="DC247" i="55" s="1"/>
  <c r="CW248" i="55"/>
  <c r="CX260" i="54"/>
  <c r="CZ260" i="54" s="1"/>
  <c r="DC260" i="54" s="1"/>
  <c r="CW261" i="54"/>
  <c r="X60" i="48"/>
  <c r="X24" i="48"/>
  <c r="Y66" i="48"/>
  <c r="Y19" i="48"/>
  <c r="Y30" i="48"/>
  <c r="Y69" i="48"/>
  <c r="Y55" i="48"/>
  <c r="Y33" i="48"/>
  <c r="Y59" i="48"/>
  <c r="Y23" i="48"/>
  <c r="Y36" i="48"/>
  <c r="Y35" i="48"/>
  <c r="Y34" i="48"/>
  <c r="Y76" i="48"/>
  <c r="Y40" i="48"/>
  <c r="Y10" i="48"/>
  <c r="Y15" i="48" s="1"/>
  <c r="Y16" i="48" s="1"/>
  <c r="Y71" i="48"/>
  <c r="Y72" i="48"/>
  <c r="X41" i="48"/>
  <c r="X42" i="48" l="1"/>
  <c r="P38" i="49"/>
  <c r="CW97" i="48"/>
  <c r="CX97" i="48" s="1"/>
  <c r="CX248" i="55"/>
  <c r="CZ248" i="55" s="1"/>
  <c r="DC248" i="55" s="1"/>
  <c r="CW249" i="55"/>
  <c r="CX261" i="54"/>
  <c r="CZ261" i="54" s="1"/>
  <c r="DC261" i="54" s="1"/>
  <c r="CW262" i="54"/>
  <c r="Y60" i="48"/>
  <c r="Y24" i="48"/>
  <c r="Z55" i="48"/>
  <c r="Z66" i="48"/>
  <c r="Z35" i="48"/>
  <c r="Z36" i="48"/>
  <c r="Z40" i="48"/>
  <c r="Z30" i="48"/>
  <c r="Z69" i="48"/>
  <c r="Z34" i="48"/>
  <c r="Z59" i="48"/>
  <c r="Z72" i="48"/>
  <c r="Z71" i="48"/>
  <c r="Z10" i="48"/>
  <c r="Z15" i="48" s="1"/>
  <c r="Z16" i="48" s="1"/>
  <c r="Z19" i="48"/>
  <c r="Z76" i="48"/>
  <c r="Z23" i="48"/>
  <c r="Z33" i="48"/>
  <c r="CZ96" i="48"/>
  <c r="DC96" i="48" s="1"/>
  <c r="CY96" i="48"/>
  <c r="Q38" i="49" l="1"/>
  <c r="CW98" i="48"/>
  <c r="CX98" i="48" s="1"/>
  <c r="CX249" i="55"/>
  <c r="CZ249" i="55" s="1"/>
  <c r="DC249" i="55" s="1"/>
  <c r="CW250" i="55"/>
  <c r="CX262" i="54"/>
  <c r="CZ262" i="54" s="1"/>
  <c r="DC262" i="54" s="1"/>
  <c r="CW263" i="54"/>
  <c r="Z60" i="48"/>
  <c r="Z24" i="48"/>
  <c r="AA19" i="48"/>
  <c r="AA59" i="48"/>
  <c r="AA72" i="48"/>
  <c r="AA71" i="48"/>
  <c r="AA33" i="48"/>
  <c r="AA76" i="48"/>
  <c r="AA30" i="48"/>
  <c r="AA23" i="48"/>
  <c r="AA36" i="48"/>
  <c r="AA35" i="48"/>
  <c r="AA34" i="48"/>
  <c r="AA55" i="48"/>
  <c r="AA66" i="48"/>
  <c r="AA10" i="48"/>
  <c r="AA15" i="48" s="1"/>
  <c r="AA16" i="48" s="1"/>
  <c r="AA40" i="48"/>
  <c r="AA69" i="48"/>
  <c r="Z41" i="48"/>
  <c r="Y41" i="48"/>
  <c r="CZ97" i="48"/>
  <c r="DC97" i="48" s="1"/>
  <c r="CY97" i="48"/>
  <c r="Y42" i="48" l="1"/>
  <c r="Z42" i="48"/>
  <c r="CW99" i="48"/>
  <c r="CW100" i="48" s="1"/>
  <c r="CX250" i="55"/>
  <c r="CZ250" i="55" s="1"/>
  <c r="DC250" i="55" s="1"/>
  <c r="CW251" i="55"/>
  <c r="CX263" i="54"/>
  <c r="CZ263" i="54" s="1"/>
  <c r="DC263" i="54" s="1"/>
  <c r="CW264" i="54"/>
  <c r="AA24" i="48"/>
  <c r="AB36" i="48"/>
  <c r="AB35" i="48"/>
  <c r="AB55" i="48"/>
  <c r="AB23" i="48"/>
  <c r="AB34" i="48"/>
  <c r="AB66" i="48"/>
  <c r="AB10" i="48"/>
  <c r="AB15" i="48" s="1"/>
  <c r="AB16" i="48" s="1"/>
  <c r="AB40" i="48"/>
  <c r="AB69" i="48"/>
  <c r="AB33" i="48"/>
  <c r="AB76" i="48"/>
  <c r="AB19" i="48"/>
  <c r="AB30" i="48"/>
  <c r="AB59" i="48"/>
  <c r="AB72" i="48"/>
  <c r="AB71" i="48"/>
  <c r="AA41" i="48"/>
  <c r="AA60" i="48"/>
  <c r="CZ98" i="48"/>
  <c r="DC98" i="48" s="1"/>
  <c r="CY98" i="48"/>
  <c r="S38" i="49" l="1"/>
  <c r="AA42" i="48"/>
  <c r="R38" i="49"/>
  <c r="CX99" i="48"/>
  <c r="CZ99" i="48" s="1"/>
  <c r="DC99" i="48" s="1"/>
  <c r="CX251" i="55"/>
  <c r="CZ251" i="55" s="1"/>
  <c r="DC251" i="55" s="1"/>
  <c r="CW252" i="55"/>
  <c r="CX264" i="54"/>
  <c r="CZ264" i="54" s="1"/>
  <c r="DC264" i="54" s="1"/>
  <c r="CW265" i="54"/>
  <c r="AB60" i="48"/>
  <c r="AC55" i="48"/>
  <c r="AC59" i="48"/>
  <c r="AC23" i="48"/>
  <c r="AC36" i="48"/>
  <c r="AC35" i="48"/>
  <c r="AC34" i="48"/>
  <c r="AC71" i="48"/>
  <c r="AC72" i="48"/>
  <c r="AC30" i="48"/>
  <c r="AC76" i="48"/>
  <c r="AC33" i="48"/>
  <c r="AC69" i="48"/>
  <c r="AC10" i="48"/>
  <c r="AC15" i="48" s="1"/>
  <c r="AC16" i="48" s="1"/>
  <c r="AC40" i="48"/>
  <c r="AC66" i="48"/>
  <c r="AC19" i="48"/>
  <c r="AB41" i="48"/>
  <c r="CX100" i="48"/>
  <c r="CW101" i="48"/>
  <c r="AB24" i="48"/>
  <c r="T38" i="49" l="1"/>
  <c r="AB42" i="48"/>
  <c r="CY99" i="48"/>
  <c r="CX252" i="55"/>
  <c r="CZ252" i="55" s="1"/>
  <c r="DC252" i="55" s="1"/>
  <c r="CW253" i="55"/>
  <c r="CX265" i="54"/>
  <c r="CZ265" i="54" s="1"/>
  <c r="DC265" i="54" s="1"/>
  <c r="CW266" i="54"/>
  <c r="AD23" i="48"/>
  <c r="AD76" i="48"/>
  <c r="AD30" i="48"/>
  <c r="AD36" i="48"/>
  <c r="AD35" i="48"/>
  <c r="AD55" i="48"/>
  <c r="AD66" i="48"/>
  <c r="AD40" i="48"/>
  <c r="AD19" i="48"/>
  <c r="AD69" i="48"/>
  <c r="AD33" i="48"/>
  <c r="AD59" i="48"/>
  <c r="AD72" i="48"/>
  <c r="AD71" i="48"/>
  <c r="AD10" i="48"/>
  <c r="AD15" i="48" s="1"/>
  <c r="AD16" i="48" s="1"/>
  <c r="AD34" i="48"/>
  <c r="AC24" i="48"/>
  <c r="AC60" i="48"/>
  <c r="CX101" i="48"/>
  <c r="CW102" i="48"/>
  <c r="AC41" i="48"/>
  <c r="CZ100" i="48"/>
  <c r="DC100" i="48" s="1"/>
  <c r="CY100" i="48"/>
  <c r="AC42" i="48" l="1"/>
  <c r="U38" i="49"/>
  <c r="CX253" i="55"/>
  <c r="CZ253" i="55" s="1"/>
  <c r="DC253" i="55" s="1"/>
  <c r="CW254" i="55"/>
  <c r="CX266" i="54"/>
  <c r="CZ266" i="54" s="1"/>
  <c r="DC266" i="54" s="1"/>
  <c r="CW267" i="54"/>
  <c r="AD60" i="48"/>
  <c r="AE33" i="48"/>
  <c r="AE76" i="48"/>
  <c r="AE23" i="48"/>
  <c r="AE36" i="48"/>
  <c r="AE35" i="48"/>
  <c r="AE34" i="48"/>
  <c r="AE55" i="48"/>
  <c r="AE66" i="48"/>
  <c r="AE10" i="48"/>
  <c r="AE40" i="48"/>
  <c r="AE69" i="48"/>
  <c r="AE19" i="48"/>
  <c r="AE30" i="48"/>
  <c r="AE59" i="48"/>
  <c r="AE72" i="48"/>
  <c r="AE71" i="48"/>
  <c r="AD41" i="48"/>
  <c r="CX102" i="48"/>
  <c r="CW103" i="48"/>
  <c r="CZ101" i="48"/>
  <c r="DC101" i="48" s="1"/>
  <c r="CY101" i="48"/>
  <c r="AD24" i="48"/>
  <c r="AD42" i="48" l="1"/>
  <c r="V38" i="49"/>
  <c r="CX254" i="55"/>
  <c r="CZ254" i="55" s="1"/>
  <c r="DC254" i="55" s="1"/>
  <c r="CW255" i="55"/>
  <c r="CX267" i="54"/>
  <c r="CZ267" i="54" s="1"/>
  <c r="DC267" i="54" s="1"/>
  <c r="CW268" i="54"/>
  <c r="AE60" i="48"/>
  <c r="AE24" i="48"/>
  <c r="AF33" i="48"/>
  <c r="AF69" i="48"/>
  <c r="AF23" i="48"/>
  <c r="AF36" i="48"/>
  <c r="AF35" i="48"/>
  <c r="AF34" i="48"/>
  <c r="AF59" i="48"/>
  <c r="AF72" i="48"/>
  <c r="AF71" i="48"/>
  <c r="AF10" i="48"/>
  <c r="AF15" i="48" s="1"/>
  <c r="AF16" i="48" s="1"/>
  <c r="AF40" i="48"/>
  <c r="AF76" i="48"/>
  <c r="AF19" i="48"/>
  <c r="AF30" i="48"/>
  <c r="AF55" i="48"/>
  <c r="AF66" i="48"/>
  <c r="CX103" i="48"/>
  <c r="CW104" i="48"/>
  <c r="AE15" i="48"/>
  <c r="AE16" i="48" s="1"/>
  <c r="CZ102" i="48"/>
  <c r="DC102" i="48" s="1"/>
  <c r="CY102" i="48"/>
  <c r="W38" i="49" l="1"/>
  <c r="CX255" i="55"/>
  <c r="CZ255" i="55" s="1"/>
  <c r="DC255" i="55" s="1"/>
  <c r="CW256" i="55"/>
  <c r="CX268" i="54"/>
  <c r="CZ268" i="54" s="1"/>
  <c r="DC268" i="54" s="1"/>
  <c r="CW269" i="54"/>
  <c r="AF60" i="48"/>
  <c r="AG30" i="48"/>
  <c r="AG33" i="48"/>
  <c r="AG69" i="48"/>
  <c r="AG72" i="48"/>
  <c r="AG71" i="48"/>
  <c r="AG23" i="48"/>
  <c r="AG36" i="48"/>
  <c r="AG35" i="48"/>
  <c r="AG34" i="48"/>
  <c r="AG59" i="48"/>
  <c r="AG66" i="48"/>
  <c r="AG19" i="48"/>
  <c r="AG76" i="48"/>
  <c r="AG55" i="48"/>
  <c r="AG10" i="48"/>
  <c r="AG15" i="48" s="1"/>
  <c r="AG16" i="48" s="1"/>
  <c r="AG40" i="48"/>
  <c r="AF41" i="48"/>
  <c r="AE41" i="48"/>
  <c r="AF24" i="48"/>
  <c r="CX104" i="48"/>
  <c r="CW105" i="48"/>
  <c r="CZ103" i="48"/>
  <c r="DC103" i="48" s="1"/>
  <c r="CY103" i="48"/>
  <c r="AE42" i="48" l="1"/>
  <c r="AF42" i="48"/>
  <c r="CX256" i="55"/>
  <c r="CZ256" i="55" s="1"/>
  <c r="DC256" i="55" s="1"/>
  <c r="CW257" i="55"/>
  <c r="CX269" i="54"/>
  <c r="CZ269" i="54" s="1"/>
  <c r="DC269" i="54" s="1"/>
  <c r="CW270" i="54"/>
  <c r="AG60" i="48"/>
  <c r="AG24" i="48"/>
  <c r="AG41" i="48"/>
  <c r="AH36" i="48"/>
  <c r="AH35" i="48"/>
  <c r="AH59" i="48"/>
  <c r="AH72" i="48"/>
  <c r="AH71" i="48"/>
  <c r="AH34" i="48"/>
  <c r="AH69" i="48"/>
  <c r="AH33" i="48"/>
  <c r="AH76" i="48"/>
  <c r="AH10" i="48"/>
  <c r="AH30" i="48"/>
  <c r="AH40" i="48"/>
  <c r="AH55" i="48"/>
  <c r="AH66" i="48"/>
  <c r="AH19" i="48"/>
  <c r="AH23" i="48"/>
  <c r="CZ104" i="48"/>
  <c r="DC104" i="48" s="1"/>
  <c r="CY104" i="48"/>
  <c r="CX105" i="48"/>
  <c r="CW106" i="48"/>
  <c r="AG42" i="48" l="1"/>
  <c r="Y38" i="49"/>
  <c r="X38" i="49"/>
  <c r="CX257" i="55"/>
  <c r="CZ257" i="55" s="1"/>
  <c r="DC257" i="55" s="1"/>
  <c r="CW258" i="55"/>
  <c r="CX270" i="54"/>
  <c r="CZ270" i="54" s="1"/>
  <c r="DC270" i="54" s="1"/>
  <c r="CW271" i="54"/>
  <c r="AH24" i="48"/>
  <c r="AI10" i="48"/>
  <c r="AI15" i="48" s="1"/>
  <c r="AI16" i="48" s="1"/>
  <c r="AI40" i="48"/>
  <c r="AI69" i="48"/>
  <c r="AI23" i="48"/>
  <c r="AI36" i="48"/>
  <c r="AI35" i="48"/>
  <c r="AI34" i="48"/>
  <c r="AI55" i="48"/>
  <c r="AI66" i="48"/>
  <c r="AI19" i="48"/>
  <c r="AI30" i="48"/>
  <c r="AI59" i="48"/>
  <c r="AI72" i="48"/>
  <c r="AI71" i="48"/>
  <c r="AI33" i="48"/>
  <c r="AI76" i="48"/>
  <c r="AH15" i="48"/>
  <c r="AH16" i="48" s="1"/>
  <c r="CZ105" i="48"/>
  <c r="DC105" i="48" s="1"/>
  <c r="CY105" i="48"/>
  <c r="AH60" i="48"/>
  <c r="CX106" i="48"/>
  <c r="CW107" i="48"/>
  <c r="Z38" i="49" l="1"/>
  <c r="CX258" i="55"/>
  <c r="CZ258" i="55" s="1"/>
  <c r="DC258" i="55" s="1"/>
  <c r="CW259" i="55"/>
  <c r="CX271" i="54"/>
  <c r="CZ271" i="54" s="1"/>
  <c r="DC271" i="54" s="1"/>
  <c r="CW272" i="54"/>
  <c r="AI60" i="48"/>
  <c r="AJ30" i="48"/>
  <c r="AJ33" i="48"/>
  <c r="AJ72" i="48"/>
  <c r="AJ71" i="48"/>
  <c r="AJ23" i="48"/>
  <c r="AJ36" i="48"/>
  <c r="AJ35" i="48"/>
  <c r="AJ34" i="48"/>
  <c r="AJ76" i="48"/>
  <c r="AJ19" i="48"/>
  <c r="AJ69" i="48"/>
  <c r="AJ59" i="48"/>
  <c r="AJ10" i="48"/>
  <c r="AJ40" i="48"/>
  <c r="AJ55" i="48"/>
  <c r="AJ66" i="48"/>
  <c r="AI41" i="48"/>
  <c r="CZ106" i="48"/>
  <c r="DC106" i="48" s="1"/>
  <c r="CY106" i="48"/>
  <c r="AH41" i="48"/>
  <c r="CX107" i="48"/>
  <c r="CW108" i="48"/>
  <c r="AI24" i="48"/>
  <c r="AI42" i="48" l="1"/>
  <c r="AH42" i="48"/>
  <c r="AJ24" i="48"/>
  <c r="CX259" i="55"/>
  <c r="CZ259" i="55" s="1"/>
  <c r="DC259" i="55" s="1"/>
  <c r="CW260" i="55"/>
  <c r="CX272" i="54"/>
  <c r="CZ272" i="54" s="1"/>
  <c r="DC272" i="54" s="1"/>
  <c r="CW273" i="54"/>
  <c r="AJ60" i="48"/>
  <c r="AK66" i="48"/>
  <c r="AK33" i="48"/>
  <c r="AK76" i="48"/>
  <c r="AK69" i="48"/>
  <c r="AK34" i="48"/>
  <c r="AK55" i="48"/>
  <c r="AK40" i="48"/>
  <c r="AK23" i="48"/>
  <c r="AK36" i="48"/>
  <c r="AK35" i="48"/>
  <c r="AK59" i="48"/>
  <c r="AK71" i="48"/>
  <c r="AK72" i="48"/>
  <c r="AK10" i="48"/>
  <c r="AK15" i="48" s="1"/>
  <c r="AK16" i="48" s="1"/>
  <c r="AK19" i="48"/>
  <c r="AK30" i="48"/>
  <c r="CZ107" i="48"/>
  <c r="DC107" i="48" s="1"/>
  <c r="CY107" i="48"/>
  <c r="AJ15" i="48"/>
  <c r="AJ16" i="48" s="1"/>
  <c r="CX108" i="48"/>
  <c r="CW109" i="48"/>
  <c r="AA38" i="49" l="1"/>
  <c r="AB38" i="49"/>
  <c r="CX260" i="55"/>
  <c r="CZ260" i="55" s="1"/>
  <c r="DC260" i="55" s="1"/>
  <c r="CW261" i="55"/>
  <c r="CX273" i="54"/>
  <c r="CZ273" i="54" s="1"/>
  <c r="DC273" i="54" s="1"/>
  <c r="CW274" i="54"/>
  <c r="AK60" i="48"/>
  <c r="AL19" i="48"/>
  <c r="AL10" i="48"/>
  <c r="AL15" i="48" s="1"/>
  <c r="AL16" i="48" s="1"/>
  <c r="AL55" i="48"/>
  <c r="AL66" i="48"/>
  <c r="AL23" i="48"/>
  <c r="AL30" i="48"/>
  <c r="AL69" i="48"/>
  <c r="AL36" i="48"/>
  <c r="AL35" i="48"/>
  <c r="AL33" i="48"/>
  <c r="AL76" i="48"/>
  <c r="AL34" i="48"/>
  <c r="AL59" i="48"/>
  <c r="AL72" i="48"/>
  <c r="AL71" i="48"/>
  <c r="AL40" i="48"/>
  <c r="CX109" i="48"/>
  <c r="CZ109" i="48" s="1"/>
  <c r="DC109" i="48" s="1"/>
  <c r="CW110" i="48"/>
  <c r="CZ108" i="48"/>
  <c r="DC108" i="48" s="1"/>
  <c r="CY108" i="48"/>
  <c r="AJ41" i="48"/>
  <c r="AK24" i="48"/>
  <c r="AJ42" i="48" l="1"/>
  <c r="C6" i="49"/>
  <c r="D6" i="49"/>
  <c r="CX261" i="55"/>
  <c r="CZ261" i="55" s="1"/>
  <c r="DC261" i="55" s="1"/>
  <c r="CW262" i="55"/>
  <c r="CX274" i="54"/>
  <c r="CZ274" i="54" s="1"/>
  <c r="DC274" i="54" s="1"/>
  <c r="CW275" i="54"/>
  <c r="AM30" i="48"/>
  <c r="AM59" i="48"/>
  <c r="AM72" i="48"/>
  <c r="AM71" i="48"/>
  <c r="AM33" i="48"/>
  <c r="AM76" i="48"/>
  <c r="AM19" i="48"/>
  <c r="AM23" i="48"/>
  <c r="AM36" i="48"/>
  <c r="AM35" i="48"/>
  <c r="AM34" i="48"/>
  <c r="AM55" i="48"/>
  <c r="AM66" i="48"/>
  <c r="AM10" i="48"/>
  <c r="AM15" i="48" s="1"/>
  <c r="AM16" i="48" s="1"/>
  <c r="AM40" i="48"/>
  <c r="AM69" i="48"/>
  <c r="CX110" i="48"/>
  <c r="CZ110" i="48" s="1"/>
  <c r="DC110" i="48" s="1"/>
  <c r="CW111" i="48"/>
  <c r="AL60" i="48"/>
  <c r="AK41" i="48"/>
  <c r="AL24" i="48"/>
  <c r="AK42" i="48" l="1"/>
  <c r="AC38" i="49"/>
  <c r="CX262" i="55"/>
  <c r="CZ262" i="55" s="1"/>
  <c r="DC262" i="55" s="1"/>
  <c r="CW263" i="55"/>
  <c r="CX275" i="54"/>
  <c r="CZ275" i="54" s="1"/>
  <c r="DC275" i="54" s="1"/>
  <c r="CW276" i="54"/>
  <c r="AN23" i="48"/>
  <c r="AN34" i="48"/>
  <c r="AN72" i="48"/>
  <c r="AN71" i="48"/>
  <c r="AN10" i="48"/>
  <c r="AN15" i="48" s="1"/>
  <c r="AN16" i="48" s="1"/>
  <c r="AN40" i="48"/>
  <c r="AN76" i="48"/>
  <c r="AN59" i="48"/>
  <c r="AN36" i="48"/>
  <c r="AN35" i="48"/>
  <c r="AN19" i="48"/>
  <c r="AN30" i="48"/>
  <c r="AN55" i="48"/>
  <c r="AN66" i="48"/>
  <c r="AN33" i="48"/>
  <c r="AN69" i="48"/>
  <c r="AM41" i="48"/>
  <c r="CX111" i="48"/>
  <c r="CZ111" i="48" s="1"/>
  <c r="DC111" i="48" s="1"/>
  <c r="CW112" i="48"/>
  <c r="AM24" i="48"/>
  <c r="AL41" i="48"/>
  <c r="AM60" i="48"/>
  <c r="AD38" i="49" l="1"/>
  <c r="AM42" i="48"/>
  <c r="AL42" i="48"/>
  <c r="CX263" i="55"/>
  <c r="CZ263" i="55" s="1"/>
  <c r="DC263" i="55" s="1"/>
  <c r="CW264" i="55"/>
  <c r="CX276" i="54"/>
  <c r="CZ276" i="54" s="1"/>
  <c r="DC276" i="54" s="1"/>
  <c r="CW277" i="54"/>
  <c r="AN24" i="48"/>
  <c r="AN60" i="48"/>
  <c r="AO69" i="48"/>
  <c r="AO59" i="48"/>
  <c r="AO23" i="48"/>
  <c r="AO36" i="48"/>
  <c r="AO35" i="48"/>
  <c r="AO34" i="48"/>
  <c r="AO10" i="48"/>
  <c r="AO15" i="48" s="1"/>
  <c r="AO16" i="48" s="1"/>
  <c r="AO40" i="48"/>
  <c r="AO66" i="48"/>
  <c r="AO55" i="48"/>
  <c r="AO19" i="48"/>
  <c r="AO30" i="48"/>
  <c r="AO72" i="48"/>
  <c r="AO71" i="48"/>
  <c r="AO76" i="48"/>
  <c r="AO33" i="48"/>
  <c r="AN41" i="48"/>
  <c r="CX112" i="48"/>
  <c r="CZ112" i="48" s="1"/>
  <c r="DC112" i="48" s="1"/>
  <c r="CW113" i="48"/>
  <c r="AE38" i="49" l="1"/>
  <c r="AF38" i="49"/>
  <c r="AN42" i="48"/>
  <c r="CX264" i="55"/>
  <c r="CZ264" i="55" s="1"/>
  <c r="DC264" i="55" s="1"/>
  <c r="CW265" i="55"/>
  <c r="CX277" i="54"/>
  <c r="CZ277" i="54" s="1"/>
  <c r="DC277" i="54" s="1"/>
  <c r="CW278" i="54"/>
  <c r="AP59" i="48"/>
  <c r="AP72" i="48"/>
  <c r="AP71" i="48"/>
  <c r="AP23" i="48"/>
  <c r="AP76" i="48"/>
  <c r="AP30" i="48"/>
  <c r="AP34" i="48"/>
  <c r="AP55" i="48"/>
  <c r="AP66" i="48"/>
  <c r="AP35" i="48"/>
  <c r="AP36" i="48"/>
  <c r="AP40" i="48"/>
  <c r="AP33" i="48"/>
  <c r="AP10" i="48"/>
  <c r="AP15" i="48" s="1"/>
  <c r="AP16" i="48" s="1"/>
  <c r="AP69" i="48"/>
  <c r="AP19" i="48"/>
  <c r="AO41" i="48"/>
  <c r="CX113" i="48"/>
  <c r="CZ113" i="48" s="1"/>
  <c r="DC113" i="48" s="1"/>
  <c r="CW114" i="48"/>
  <c r="AO24" i="48"/>
  <c r="AO60" i="48"/>
  <c r="AO42" i="48" l="1"/>
  <c r="AG38" i="49"/>
  <c r="CX265" i="55"/>
  <c r="CZ265" i="55" s="1"/>
  <c r="DC265" i="55" s="1"/>
  <c r="CW266" i="55"/>
  <c r="CX278" i="54"/>
  <c r="CZ278" i="54" s="1"/>
  <c r="DC278" i="54" s="1"/>
  <c r="CW279" i="54"/>
  <c r="AP24" i="48"/>
  <c r="AQ33" i="48"/>
  <c r="AQ76" i="48"/>
  <c r="AQ23" i="48"/>
  <c r="AQ36" i="48"/>
  <c r="AQ35" i="48"/>
  <c r="AQ34" i="48"/>
  <c r="AQ55" i="48"/>
  <c r="AQ66" i="48"/>
  <c r="AQ10" i="48"/>
  <c r="AQ15" i="48" s="1"/>
  <c r="AQ16" i="48" s="1"/>
  <c r="AQ40" i="48"/>
  <c r="AQ69" i="48"/>
  <c r="AQ19" i="48"/>
  <c r="AQ30" i="48"/>
  <c r="AQ59" i="48"/>
  <c r="AQ72" i="48"/>
  <c r="AQ71" i="48"/>
  <c r="CX114" i="48"/>
  <c r="CZ114" i="48" s="1"/>
  <c r="DC114" i="48" s="1"/>
  <c r="CW115" i="48"/>
  <c r="AP60" i="48"/>
  <c r="AH38" i="49" l="1"/>
  <c r="CX266" i="55"/>
  <c r="CZ266" i="55" s="1"/>
  <c r="DC266" i="55" s="1"/>
  <c r="CW267" i="55"/>
  <c r="CX279" i="54"/>
  <c r="CZ279" i="54" s="1"/>
  <c r="DC279" i="54" s="1"/>
  <c r="CW280" i="54"/>
  <c r="AQ60" i="48"/>
  <c r="AR23" i="48"/>
  <c r="AR55" i="48"/>
  <c r="AR36" i="48"/>
  <c r="AR35" i="48"/>
  <c r="AR66" i="48"/>
  <c r="AR10" i="48"/>
  <c r="AR15" i="48" s="1"/>
  <c r="AR16" i="48" s="1"/>
  <c r="AR40" i="48"/>
  <c r="AR69" i="48"/>
  <c r="AR34" i="48"/>
  <c r="AR19" i="48"/>
  <c r="AR30" i="48"/>
  <c r="AR59" i="48"/>
  <c r="AR72" i="48"/>
  <c r="AR71" i="48"/>
  <c r="AR33" i="48"/>
  <c r="AR76" i="48"/>
  <c r="AQ41" i="48"/>
  <c r="AP41" i="48"/>
  <c r="CX115" i="48"/>
  <c r="CZ115" i="48" s="1"/>
  <c r="DC115" i="48" s="1"/>
  <c r="CW116" i="48"/>
  <c r="AQ24" i="48"/>
  <c r="AP42" i="48" l="1"/>
  <c r="AQ42" i="48"/>
  <c r="AR60" i="48"/>
  <c r="CX267" i="55"/>
  <c r="CZ267" i="55" s="1"/>
  <c r="DC267" i="55" s="1"/>
  <c r="CW268" i="55"/>
  <c r="CX280" i="54"/>
  <c r="CZ280" i="54" s="1"/>
  <c r="DC280" i="54" s="1"/>
  <c r="CW281" i="54"/>
  <c r="AS71" i="48"/>
  <c r="AS72" i="48"/>
  <c r="AS33" i="48"/>
  <c r="AS69" i="48"/>
  <c r="AS23" i="48"/>
  <c r="AS36" i="48"/>
  <c r="AS35" i="48"/>
  <c r="AS34" i="48"/>
  <c r="AS59" i="48"/>
  <c r="AS55" i="48"/>
  <c r="AS10" i="48"/>
  <c r="AS15" i="48" s="1"/>
  <c r="AS16" i="48" s="1"/>
  <c r="AS40" i="48"/>
  <c r="AS76" i="48"/>
  <c r="AS66" i="48"/>
  <c r="AS19" i="48"/>
  <c r="AS30" i="48"/>
  <c r="CX116" i="48"/>
  <c r="CZ116" i="48" s="1"/>
  <c r="DC116" i="48" s="1"/>
  <c r="CW117" i="48"/>
  <c r="AR41" i="48"/>
  <c r="AR24" i="48"/>
  <c r="AR42" i="48" l="1"/>
  <c r="AJ38" i="49"/>
  <c r="AI38" i="49"/>
  <c r="CX268" i="55"/>
  <c r="CZ268" i="55" s="1"/>
  <c r="DC268" i="55" s="1"/>
  <c r="CW269" i="55"/>
  <c r="CX281" i="54"/>
  <c r="CZ281" i="54" s="1"/>
  <c r="DC281" i="54" s="1"/>
  <c r="CW282" i="54"/>
  <c r="AT69" i="48"/>
  <c r="AT30" i="48"/>
  <c r="AT35" i="48"/>
  <c r="AT36" i="48"/>
  <c r="AT59" i="48"/>
  <c r="AT72" i="48"/>
  <c r="AT71" i="48"/>
  <c r="AT10" i="48"/>
  <c r="AT15" i="48" s="1"/>
  <c r="AT16" i="48" s="1"/>
  <c r="AT34" i="48"/>
  <c r="AT76" i="48"/>
  <c r="AT19" i="48"/>
  <c r="AT40" i="48"/>
  <c r="AT23" i="48"/>
  <c r="AT33" i="48"/>
  <c r="AT55" i="48"/>
  <c r="AT66" i="48"/>
  <c r="AS41" i="48"/>
  <c r="CX117" i="48"/>
  <c r="CZ117" i="48" s="1"/>
  <c r="DC117" i="48" s="1"/>
  <c r="CW118" i="48"/>
  <c r="AS60" i="48"/>
  <c r="AS24" i="48"/>
  <c r="AS42" i="48" l="1"/>
  <c r="AK38" i="49"/>
  <c r="CX269" i="55"/>
  <c r="CZ269" i="55" s="1"/>
  <c r="DC269" i="55" s="1"/>
  <c r="CW270" i="55"/>
  <c r="CX282" i="54"/>
  <c r="CZ282" i="54" s="1"/>
  <c r="DC282" i="54" s="1"/>
  <c r="CW283" i="54"/>
  <c r="AT24" i="48"/>
  <c r="AU10" i="48"/>
  <c r="AU15" i="48" s="1"/>
  <c r="AU16" i="48" s="1"/>
  <c r="AU40" i="48"/>
  <c r="AU69" i="48"/>
  <c r="AU19" i="48"/>
  <c r="AU30" i="48"/>
  <c r="AU59" i="48"/>
  <c r="AU72" i="48"/>
  <c r="AU71" i="48"/>
  <c r="AU33" i="48"/>
  <c r="AU76" i="48"/>
  <c r="AU23" i="48"/>
  <c r="AU36" i="48"/>
  <c r="AU35" i="48"/>
  <c r="AU34" i="48"/>
  <c r="AU55" i="48"/>
  <c r="AU66" i="48"/>
  <c r="CX118" i="48"/>
  <c r="CZ118" i="48" s="1"/>
  <c r="DC118" i="48" s="1"/>
  <c r="CW119" i="48"/>
  <c r="AT60" i="48"/>
  <c r="AT41" i="48"/>
  <c r="AT42" i="48" l="1"/>
  <c r="AL38" i="49"/>
  <c r="CX270" i="55"/>
  <c r="CZ270" i="55" s="1"/>
  <c r="DC270" i="55" s="1"/>
  <c r="CW271" i="55"/>
  <c r="CX283" i="54"/>
  <c r="CZ283" i="54" s="1"/>
  <c r="DC283" i="54" s="1"/>
  <c r="CW284" i="54"/>
  <c r="AU24" i="48"/>
  <c r="AV19" i="48"/>
  <c r="AV30" i="48"/>
  <c r="AV59" i="48"/>
  <c r="AV72" i="48"/>
  <c r="AV71" i="48"/>
  <c r="AV33" i="48"/>
  <c r="AV76" i="48"/>
  <c r="AV23" i="48"/>
  <c r="AV36" i="48"/>
  <c r="AV35" i="48"/>
  <c r="AV34" i="48"/>
  <c r="AV55" i="48"/>
  <c r="AV66" i="48"/>
  <c r="AV10" i="48"/>
  <c r="AV15" i="48" s="1"/>
  <c r="AV16" i="48" s="1"/>
  <c r="AV40" i="48"/>
  <c r="AV69" i="48"/>
  <c r="AU41" i="48"/>
  <c r="CX119" i="48"/>
  <c r="CZ119" i="48" s="1"/>
  <c r="DC119" i="48" s="1"/>
  <c r="CW120" i="48"/>
  <c r="AU60" i="48"/>
  <c r="AU42" i="48" l="1"/>
  <c r="AM38" i="49"/>
  <c r="AV24" i="48"/>
  <c r="CX271" i="55"/>
  <c r="CZ271" i="55" s="1"/>
  <c r="DC271" i="55" s="1"/>
  <c r="CW272" i="55"/>
  <c r="CX284" i="54"/>
  <c r="CZ284" i="54" s="1"/>
  <c r="DC284" i="54" s="1"/>
  <c r="CW285" i="54"/>
  <c r="AW59" i="48"/>
  <c r="AW55" i="48"/>
  <c r="AW71" i="48"/>
  <c r="AW72" i="48"/>
  <c r="AW33" i="48"/>
  <c r="AW76" i="48"/>
  <c r="AW23" i="48"/>
  <c r="AW36" i="48"/>
  <c r="AW35" i="48"/>
  <c r="AW34" i="48"/>
  <c r="AW69" i="48"/>
  <c r="AW10" i="48"/>
  <c r="AW15" i="48" s="1"/>
  <c r="AW16" i="48" s="1"/>
  <c r="AW40" i="48"/>
  <c r="AW66" i="48"/>
  <c r="AW19" i="48"/>
  <c r="AW30" i="48"/>
  <c r="AV41" i="48"/>
  <c r="CX120" i="48"/>
  <c r="CZ120" i="48" s="1"/>
  <c r="DC120" i="48" s="1"/>
  <c r="CW121" i="48"/>
  <c r="AV60" i="48"/>
  <c r="AV42" i="48" l="1"/>
  <c r="AN38" i="49"/>
  <c r="CX272" i="55"/>
  <c r="CZ272" i="55" s="1"/>
  <c r="DC272" i="55" s="1"/>
  <c r="CW273" i="55"/>
  <c r="CX285" i="54"/>
  <c r="CZ285" i="54" s="1"/>
  <c r="DC285" i="54" s="1"/>
  <c r="CW286" i="54"/>
  <c r="AW24" i="48"/>
  <c r="AX72" i="48"/>
  <c r="AX71" i="48"/>
  <c r="AX40" i="48"/>
  <c r="AX76" i="48"/>
  <c r="AX23" i="48"/>
  <c r="AX37" i="48" s="1"/>
  <c r="AX55" i="48"/>
  <c r="AX66" i="48"/>
  <c r="AX33" i="48"/>
  <c r="AX19" i="48"/>
  <c r="AX59" i="48"/>
  <c r="AX70" i="48"/>
  <c r="AX36" i="48"/>
  <c r="AX35" i="48"/>
  <c r="AX30" i="48"/>
  <c r="AX69" i="48"/>
  <c r="AX10" i="48"/>
  <c r="AX15" i="48" s="1"/>
  <c r="AX16" i="48" s="1"/>
  <c r="AX34" i="48"/>
  <c r="CX121" i="48"/>
  <c r="CZ121" i="48" s="1"/>
  <c r="DC121" i="48" s="1"/>
  <c r="CW122" i="48"/>
  <c r="AW60" i="48"/>
  <c r="AO38" i="49" l="1"/>
  <c r="CX273" i="55"/>
  <c r="CZ273" i="55" s="1"/>
  <c r="DC273" i="55" s="1"/>
  <c r="CW274" i="55"/>
  <c r="CX286" i="54"/>
  <c r="CZ286" i="54" s="1"/>
  <c r="DC286" i="54" s="1"/>
  <c r="CW287" i="54"/>
  <c r="AX60" i="48"/>
  <c r="AY23" i="48"/>
  <c r="AY37" i="48" s="1"/>
  <c r="AY34" i="48"/>
  <c r="AY66" i="48"/>
  <c r="AY10" i="48"/>
  <c r="AY40" i="48"/>
  <c r="AY69" i="48"/>
  <c r="AY15" i="48"/>
  <c r="AY16" i="48" s="1"/>
  <c r="AY36" i="48"/>
  <c r="AY35" i="48"/>
  <c r="AY55" i="48"/>
  <c r="AY19" i="48"/>
  <c r="AY30" i="48"/>
  <c r="AY59" i="48"/>
  <c r="AY73" i="48" s="1"/>
  <c r="AY72" i="48"/>
  <c r="AY71" i="48"/>
  <c r="AY70" i="48"/>
  <c r="AY33" i="48"/>
  <c r="AY76" i="48"/>
  <c r="AX41" i="48"/>
  <c r="AX42" i="48" s="1"/>
  <c r="AQ38" i="49" s="1"/>
  <c r="AX73" i="48"/>
  <c r="CX122" i="48"/>
  <c r="CZ122" i="48" s="1"/>
  <c r="DC122" i="48" s="1"/>
  <c r="CW123" i="48"/>
  <c r="AW41" i="48"/>
  <c r="AX24" i="48"/>
  <c r="AW42" i="48" l="1"/>
  <c r="CX274" i="55"/>
  <c r="CZ274" i="55" s="1"/>
  <c r="DC274" i="55" s="1"/>
  <c r="CW275" i="55"/>
  <c r="CX287" i="54"/>
  <c r="CZ287" i="54" s="1"/>
  <c r="DC287" i="54" s="1"/>
  <c r="CW288" i="54"/>
  <c r="AY60" i="48"/>
  <c r="AZ19" i="48"/>
  <c r="AZ30" i="48"/>
  <c r="AZ55" i="48"/>
  <c r="AZ66" i="48"/>
  <c r="AZ33" i="48"/>
  <c r="AZ69" i="48"/>
  <c r="AZ23" i="48"/>
  <c r="AZ37" i="48" s="1"/>
  <c r="AZ36" i="48"/>
  <c r="AZ35" i="48"/>
  <c r="AZ34" i="48"/>
  <c r="AZ59" i="48"/>
  <c r="AZ72" i="48"/>
  <c r="AZ71" i="48"/>
  <c r="AZ70" i="48"/>
  <c r="AZ10" i="48"/>
  <c r="AZ15" i="48" s="1"/>
  <c r="AZ16" i="48" s="1"/>
  <c r="AZ40" i="48"/>
  <c r="AZ76" i="48"/>
  <c r="CX123" i="48"/>
  <c r="CZ123" i="48" s="1"/>
  <c r="DC123" i="48" s="1"/>
  <c r="CW124" i="48"/>
  <c r="AY41" i="48"/>
  <c r="AY42" i="48" s="1"/>
  <c r="AR38" i="49" s="1"/>
  <c r="AY24" i="48"/>
  <c r="AP38" i="49" l="1"/>
  <c r="CX275" i="55"/>
  <c r="CZ275" i="55" s="1"/>
  <c r="DC275" i="55" s="1"/>
  <c r="CW276" i="55"/>
  <c r="CX288" i="54"/>
  <c r="CZ288" i="54" s="1"/>
  <c r="DC288" i="54" s="1"/>
  <c r="CW289" i="54"/>
  <c r="AZ60" i="48"/>
  <c r="AZ73" i="48"/>
  <c r="AZ24" i="48"/>
  <c r="BA66" i="48"/>
  <c r="BA19" i="48"/>
  <c r="BA30" i="48"/>
  <c r="BA72" i="48"/>
  <c r="BA71" i="48"/>
  <c r="BA33" i="48"/>
  <c r="BA69" i="48"/>
  <c r="BA55" i="48"/>
  <c r="BA70" i="48"/>
  <c r="BA23" i="48"/>
  <c r="BA36" i="48"/>
  <c r="BA35" i="48"/>
  <c r="BA34" i="48"/>
  <c r="BA76" i="48"/>
  <c r="BA59" i="48"/>
  <c r="BA10" i="48"/>
  <c r="BA15" i="48" s="1"/>
  <c r="BA16" i="48" s="1"/>
  <c r="BA40" i="48"/>
  <c r="CX124" i="48"/>
  <c r="CZ124" i="48" s="1"/>
  <c r="DC124" i="48" s="1"/>
  <c r="CW125" i="48"/>
  <c r="AZ41" i="48"/>
  <c r="AZ42" i="48" s="1"/>
  <c r="AS38" i="49" s="1"/>
  <c r="CX276" i="55" l="1"/>
  <c r="CZ276" i="55" s="1"/>
  <c r="DC276" i="55" s="1"/>
  <c r="CW277" i="55"/>
  <c r="CX289" i="54"/>
  <c r="CZ289" i="54" s="1"/>
  <c r="DC289" i="54" s="1"/>
  <c r="CW290" i="54"/>
  <c r="BA24" i="48"/>
  <c r="BA60" i="48"/>
  <c r="BA37" i="48"/>
  <c r="BB19" i="48"/>
  <c r="BB34" i="48"/>
  <c r="BB59" i="48"/>
  <c r="BB73" i="48" s="1"/>
  <c r="BB72" i="48"/>
  <c r="BB71" i="48"/>
  <c r="BB70" i="48"/>
  <c r="BB23" i="48"/>
  <c r="BB37" i="48" s="1"/>
  <c r="BB76" i="48"/>
  <c r="BB10" i="48"/>
  <c r="BB15" i="48" s="1"/>
  <c r="BB16" i="48" s="1"/>
  <c r="BB40" i="48"/>
  <c r="BB30" i="48"/>
  <c r="BB55" i="48"/>
  <c r="BB66" i="48"/>
  <c r="BB35" i="48"/>
  <c r="BB36" i="48"/>
  <c r="BB69" i="48"/>
  <c r="BB33" i="48"/>
  <c r="BA73" i="48"/>
  <c r="CX125" i="48"/>
  <c r="CZ125" i="48" s="1"/>
  <c r="DC125" i="48" s="1"/>
  <c r="CW126" i="48"/>
  <c r="CX277" i="55" l="1"/>
  <c r="CZ277" i="55" s="1"/>
  <c r="DC277" i="55" s="1"/>
  <c r="CW278" i="55"/>
  <c r="CX290" i="54"/>
  <c r="CZ290" i="54" s="1"/>
  <c r="DC290" i="54" s="1"/>
  <c r="CW291" i="54"/>
  <c r="BA41" i="48"/>
  <c r="BA42" i="48" s="1"/>
  <c r="AT38" i="49" s="1"/>
  <c r="BC23" i="48"/>
  <c r="BC37" i="48" s="1"/>
  <c r="BC36" i="48"/>
  <c r="BC35" i="48"/>
  <c r="BC34" i="48"/>
  <c r="BC55" i="48"/>
  <c r="BC66" i="48"/>
  <c r="BC10" i="48"/>
  <c r="BC40" i="48"/>
  <c r="BC69" i="48"/>
  <c r="BC19" i="48"/>
  <c r="BC30" i="48"/>
  <c r="BC59" i="48"/>
  <c r="BC72" i="48"/>
  <c r="BC71" i="48"/>
  <c r="BC70" i="48"/>
  <c r="BC33" i="48"/>
  <c r="BC76" i="48"/>
  <c r="BB24" i="48"/>
  <c r="CX126" i="48"/>
  <c r="CZ126" i="48" s="1"/>
  <c r="DC126" i="48" s="1"/>
  <c r="CW127" i="48"/>
  <c r="BB60" i="48"/>
  <c r="BB41" i="48"/>
  <c r="BB42" i="48" s="1"/>
  <c r="AU38" i="49" s="1"/>
  <c r="CX278" i="55" l="1"/>
  <c r="CZ278" i="55" s="1"/>
  <c r="DC278" i="55" s="1"/>
  <c r="CW279" i="55"/>
  <c r="CX291" i="54"/>
  <c r="CZ291" i="54" s="1"/>
  <c r="DC291" i="54" s="1"/>
  <c r="CW292" i="54"/>
  <c r="BC60" i="48"/>
  <c r="BC73" i="48"/>
  <c r="BD10" i="48"/>
  <c r="BD15" i="48" s="1"/>
  <c r="BD16" i="48" s="1"/>
  <c r="BD40" i="48"/>
  <c r="BD69" i="48"/>
  <c r="BD19" i="48"/>
  <c r="BD72" i="48"/>
  <c r="BD71" i="48"/>
  <c r="BD70" i="48"/>
  <c r="BD30" i="48"/>
  <c r="BD59" i="48"/>
  <c r="BD73" i="48" s="1"/>
  <c r="BD33" i="48"/>
  <c r="BD76" i="48"/>
  <c r="BD23" i="48"/>
  <c r="BD36" i="48"/>
  <c r="BD35" i="48"/>
  <c r="BD34" i="48"/>
  <c r="BD55" i="48"/>
  <c r="BD66" i="48"/>
  <c r="CX127" i="48"/>
  <c r="CZ127" i="48" s="1"/>
  <c r="DC127" i="48" s="1"/>
  <c r="CW128" i="48"/>
  <c r="BC24" i="48"/>
  <c r="BC15" i="48"/>
  <c r="BC16" i="48" s="1"/>
  <c r="CX279" i="55" l="1"/>
  <c r="CZ279" i="55" s="1"/>
  <c r="DC279" i="55" s="1"/>
  <c r="CW280" i="55"/>
  <c r="CX292" i="54"/>
  <c r="CZ292" i="54" s="1"/>
  <c r="DC292" i="54" s="1"/>
  <c r="CW293" i="54"/>
  <c r="BD24" i="48"/>
  <c r="BE59" i="48"/>
  <c r="BE73" i="48" s="1"/>
  <c r="BE55" i="48"/>
  <c r="BE76" i="48"/>
  <c r="BE23" i="48"/>
  <c r="BE36" i="48"/>
  <c r="BE35" i="48"/>
  <c r="BE34" i="48"/>
  <c r="BE66" i="48"/>
  <c r="BE40" i="48"/>
  <c r="BE19" i="48"/>
  <c r="BE70" i="48"/>
  <c r="BE10" i="48"/>
  <c r="BE15" i="48" s="1"/>
  <c r="BE16" i="48" s="1"/>
  <c r="BE30" i="48"/>
  <c r="BE71" i="48"/>
  <c r="BE72" i="48"/>
  <c r="BE69" i="48"/>
  <c r="BE33" i="48"/>
  <c r="CX128" i="48"/>
  <c r="CZ128" i="48" s="1"/>
  <c r="DC128" i="48" s="1"/>
  <c r="CW129" i="48"/>
  <c r="BD60" i="48"/>
  <c r="BD37" i="48"/>
  <c r="BD41" i="48" s="1"/>
  <c r="BD42" i="48" s="1"/>
  <c r="AW38" i="49" s="1"/>
  <c r="BC41" i="48"/>
  <c r="BC42" i="48" s="1"/>
  <c r="AV38" i="49" s="1"/>
  <c r="CX280" i="55" l="1"/>
  <c r="CZ280" i="55" s="1"/>
  <c r="DC280" i="55" s="1"/>
  <c r="CW281" i="55"/>
  <c r="CX293" i="54"/>
  <c r="CZ293" i="54" s="1"/>
  <c r="DC293" i="54" s="1"/>
  <c r="CW294" i="54"/>
  <c r="BF36" i="48"/>
  <c r="BF35" i="48"/>
  <c r="BF23" i="48"/>
  <c r="BF37" i="48" s="1"/>
  <c r="BF69" i="48"/>
  <c r="BF30" i="48"/>
  <c r="BF10" i="48"/>
  <c r="BF15" i="48" s="1"/>
  <c r="BF16" i="48" s="1"/>
  <c r="BF59" i="48"/>
  <c r="BF72" i="48"/>
  <c r="BF71" i="48"/>
  <c r="BF70" i="48"/>
  <c r="BF33" i="48"/>
  <c r="BF34" i="48"/>
  <c r="BF40" i="48"/>
  <c r="BF76" i="48"/>
  <c r="BF55" i="48"/>
  <c r="BF66" i="48"/>
  <c r="BF19" i="48"/>
  <c r="BE24" i="48"/>
  <c r="CX129" i="48"/>
  <c r="CZ129" i="48" s="1"/>
  <c r="DC129" i="48" s="1"/>
  <c r="CW130" i="48"/>
  <c r="BE37" i="48"/>
  <c r="BE60" i="48"/>
  <c r="CX281" i="55" l="1"/>
  <c r="CZ281" i="55" s="1"/>
  <c r="DC281" i="55" s="1"/>
  <c r="CW282" i="55"/>
  <c r="CX294" i="54"/>
  <c r="CZ294" i="54" s="1"/>
  <c r="DC294" i="54" s="1"/>
  <c r="CW295" i="54"/>
  <c r="BG23" i="48"/>
  <c r="BG37" i="48" s="1"/>
  <c r="BG55" i="48"/>
  <c r="BG10" i="48"/>
  <c r="BG15" i="48" s="1"/>
  <c r="BG16" i="48" s="1"/>
  <c r="BG40" i="48"/>
  <c r="BG69" i="48"/>
  <c r="BG36" i="48"/>
  <c r="BG35" i="48"/>
  <c r="BG19" i="48"/>
  <c r="BG30" i="48"/>
  <c r="BG59" i="48"/>
  <c r="BG73" i="48" s="1"/>
  <c r="BG72" i="48"/>
  <c r="BG71" i="48"/>
  <c r="BG70" i="48"/>
  <c r="BG33" i="48"/>
  <c r="BG76" i="48"/>
  <c r="BG34" i="48"/>
  <c r="BG66" i="48"/>
  <c r="BF41" i="48"/>
  <c r="BF42" i="48" s="1"/>
  <c r="AY38" i="49" s="1"/>
  <c r="BF60" i="48"/>
  <c r="CX130" i="48"/>
  <c r="CZ130" i="48" s="1"/>
  <c r="DC130" i="48" s="1"/>
  <c r="CW131" i="48"/>
  <c r="BE41" i="48"/>
  <c r="BE42" i="48" s="1"/>
  <c r="AX38" i="49" s="1"/>
  <c r="BF24" i="48"/>
  <c r="BF73" i="48"/>
  <c r="CX282" i="55" l="1"/>
  <c r="CZ282" i="55" s="1"/>
  <c r="DC282" i="55" s="1"/>
  <c r="CW283" i="55"/>
  <c r="CX295" i="54"/>
  <c r="CZ295" i="54" s="1"/>
  <c r="DC295" i="54" s="1"/>
  <c r="CW296" i="54"/>
  <c r="BG60" i="48"/>
  <c r="BH19" i="48"/>
  <c r="BH30" i="48"/>
  <c r="BH59" i="48"/>
  <c r="BH73" i="48" s="1"/>
  <c r="BH72" i="48"/>
  <c r="BH71" i="48"/>
  <c r="BH70" i="48"/>
  <c r="BH33" i="48"/>
  <c r="BH76" i="48"/>
  <c r="BH23" i="48"/>
  <c r="BH24" i="48" s="1"/>
  <c r="BH36" i="48"/>
  <c r="BH35" i="48"/>
  <c r="BH34" i="48"/>
  <c r="BH55" i="48"/>
  <c r="BH66" i="48"/>
  <c r="BH10" i="48"/>
  <c r="BH15" i="48" s="1"/>
  <c r="BH16" i="48" s="1"/>
  <c r="BH40" i="48"/>
  <c r="BH69" i="48"/>
  <c r="CX131" i="48"/>
  <c r="CZ131" i="48" s="1"/>
  <c r="DC131" i="48" s="1"/>
  <c r="CW132" i="48"/>
  <c r="BG41" i="48"/>
  <c r="BG42" i="48" s="1"/>
  <c r="AZ38" i="49" s="1"/>
  <c r="BG24" i="48"/>
  <c r="CX283" i="55" l="1"/>
  <c r="CZ283" i="55" s="1"/>
  <c r="DC283" i="55" s="1"/>
  <c r="CW284" i="55"/>
  <c r="CX296" i="54"/>
  <c r="CZ296" i="54" s="1"/>
  <c r="DC296" i="54" s="1"/>
  <c r="CW297" i="54"/>
  <c r="BH37" i="48"/>
  <c r="BH41" i="48" s="1"/>
  <c r="BH42" i="48" s="1"/>
  <c r="BA38" i="49" s="1"/>
  <c r="BI69" i="48"/>
  <c r="BI40" i="48"/>
  <c r="BI70" i="48"/>
  <c r="BI76" i="48"/>
  <c r="BI33" i="48"/>
  <c r="BI59" i="48"/>
  <c r="BI73" i="48" s="1"/>
  <c r="BI66" i="48"/>
  <c r="BI72" i="48"/>
  <c r="BI71" i="48"/>
  <c r="BI55" i="48"/>
  <c r="BI23" i="48"/>
  <c r="BI36" i="48"/>
  <c r="BI35" i="48"/>
  <c r="BI34" i="48"/>
  <c r="BI10" i="48"/>
  <c r="BI15" i="48" s="1"/>
  <c r="BI16" i="48" s="1"/>
  <c r="BI19" i="48"/>
  <c r="BI30" i="48"/>
  <c r="BH60" i="48"/>
  <c r="CX132" i="48"/>
  <c r="CZ132" i="48" s="1"/>
  <c r="DC132" i="48" s="1"/>
  <c r="CW133" i="48"/>
  <c r="CX284" i="55" l="1"/>
  <c r="CZ284" i="55" s="1"/>
  <c r="DC284" i="55" s="1"/>
  <c r="CW285" i="55"/>
  <c r="CX297" i="54"/>
  <c r="CZ297" i="54" s="1"/>
  <c r="DC297" i="54" s="1"/>
  <c r="CW298" i="54"/>
  <c r="BI24" i="48"/>
  <c r="BI60" i="48"/>
  <c r="BJ40" i="48"/>
  <c r="BJ23" i="48"/>
  <c r="BJ10" i="48"/>
  <c r="BJ15" i="48" s="1"/>
  <c r="BJ16" i="48" s="1"/>
  <c r="BJ76" i="48"/>
  <c r="BJ30" i="48"/>
  <c r="BJ55" i="48"/>
  <c r="BJ66" i="48"/>
  <c r="BJ35" i="48"/>
  <c r="BJ36" i="48"/>
  <c r="BJ69" i="48"/>
  <c r="BJ34" i="48"/>
  <c r="BJ59" i="48"/>
  <c r="BJ72" i="48"/>
  <c r="BJ71" i="48"/>
  <c r="BJ70" i="48"/>
  <c r="BJ19" i="48"/>
  <c r="BJ33" i="48"/>
  <c r="CX133" i="48"/>
  <c r="CZ133" i="48" s="1"/>
  <c r="DC133" i="48" s="1"/>
  <c r="CW134" i="48"/>
  <c r="BI37" i="48"/>
  <c r="CX285" i="55" l="1"/>
  <c r="CZ285" i="55" s="1"/>
  <c r="DC285" i="55" s="1"/>
  <c r="CW286" i="55"/>
  <c r="CX298" i="54"/>
  <c r="CZ298" i="54" s="1"/>
  <c r="DC298" i="54" s="1"/>
  <c r="CW299" i="54"/>
  <c r="BJ24" i="48"/>
  <c r="BJ60" i="48"/>
  <c r="BJ37" i="48"/>
  <c r="BJ41" i="48" s="1"/>
  <c r="BJ42" i="48" s="1"/>
  <c r="BC38" i="49" s="1"/>
  <c r="BK10" i="48"/>
  <c r="BK15" i="48" s="1"/>
  <c r="BK16" i="48" s="1"/>
  <c r="BK40" i="48"/>
  <c r="BK69" i="48"/>
  <c r="BK19" i="48"/>
  <c r="BK30" i="48"/>
  <c r="BK59" i="48"/>
  <c r="BK73" i="48" s="1"/>
  <c r="BK72" i="48"/>
  <c r="BK71" i="48"/>
  <c r="BK70" i="48"/>
  <c r="BK33" i="48"/>
  <c r="BK76" i="48"/>
  <c r="BK23" i="48"/>
  <c r="BK36" i="48"/>
  <c r="BK35" i="48"/>
  <c r="BK34" i="48"/>
  <c r="BK55" i="48"/>
  <c r="BK66" i="48"/>
  <c r="CX134" i="48"/>
  <c r="CZ134" i="48" s="1"/>
  <c r="DC134" i="48" s="1"/>
  <c r="CW135" i="48"/>
  <c r="BI41" i="48"/>
  <c r="BI42" i="48" s="1"/>
  <c r="BB38" i="49" s="1"/>
  <c r="BJ73" i="48"/>
  <c r="CX286" i="55" l="1"/>
  <c r="CZ286" i="55" s="1"/>
  <c r="DC286" i="55" s="1"/>
  <c r="CW287" i="55"/>
  <c r="CX299" i="54"/>
  <c r="CZ299" i="54" s="1"/>
  <c r="DC299" i="54" s="1"/>
  <c r="CW300" i="54"/>
  <c r="BK24" i="48"/>
  <c r="BL33" i="48"/>
  <c r="BL59" i="48"/>
  <c r="BL73" i="48" s="1"/>
  <c r="BL72" i="48"/>
  <c r="BL71" i="48"/>
  <c r="BL70" i="48"/>
  <c r="BL23" i="48"/>
  <c r="BL37" i="48" s="1"/>
  <c r="BL36" i="48"/>
  <c r="BL35" i="48"/>
  <c r="BL34" i="48"/>
  <c r="BL76" i="48"/>
  <c r="BL10" i="48"/>
  <c r="BL15" i="48" s="1"/>
  <c r="BL16" i="48" s="1"/>
  <c r="BL40" i="48"/>
  <c r="BL55" i="48"/>
  <c r="BL66" i="48"/>
  <c r="BL19" i="48"/>
  <c r="BL30" i="48"/>
  <c r="BL69" i="48"/>
  <c r="BK37" i="48"/>
  <c r="BK41" i="48" s="1"/>
  <c r="BK42" i="48" s="1"/>
  <c r="BD38" i="49" s="1"/>
  <c r="CX135" i="48"/>
  <c r="CZ135" i="48" s="1"/>
  <c r="DC135" i="48" s="1"/>
  <c r="CW136" i="48"/>
  <c r="BK60" i="48"/>
  <c r="CX287" i="55" l="1"/>
  <c r="CZ287" i="55" s="1"/>
  <c r="DC287" i="55" s="1"/>
  <c r="CW288" i="55"/>
  <c r="CX300" i="54"/>
  <c r="CZ300" i="54" s="1"/>
  <c r="DC300" i="54" s="1"/>
  <c r="CW301" i="54"/>
  <c r="BM71" i="48"/>
  <c r="BM72" i="48"/>
  <c r="BM76" i="48"/>
  <c r="BM23" i="48"/>
  <c r="BM37" i="48" s="1"/>
  <c r="BM36" i="48"/>
  <c r="BM35" i="48"/>
  <c r="BM34" i="48"/>
  <c r="BM55" i="48"/>
  <c r="BM70" i="48"/>
  <c r="BM10" i="48"/>
  <c r="BM15" i="48" s="1"/>
  <c r="BM16" i="48" s="1"/>
  <c r="BM40" i="48"/>
  <c r="BM59" i="48"/>
  <c r="BM73" i="48" s="1"/>
  <c r="BM19" i="48"/>
  <c r="BM30" i="48"/>
  <c r="BM66" i="48"/>
  <c r="BM69" i="48"/>
  <c r="BM33" i="48"/>
  <c r="BL41" i="48"/>
  <c r="BL42" i="48" s="1"/>
  <c r="BE38" i="49" s="1"/>
  <c r="BL60" i="48"/>
  <c r="BL24" i="48"/>
  <c r="CX136" i="48"/>
  <c r="CZ136" i="48" s="1"/>
  <c r="DC136" i="48" s="1"/>
  <c r="CW137" i="48"/>
  <c r="CX288" i="55" l="1"/>
  <c r="CZ288" i="55" s="1"/>
  <c r="DC288" i="55" s="1"/>
  <c r="CW289" i="55"/>
  <c r="CX301" i="54"/>
  <c r="CZ301" i="54" s="1"/>
  <c r="DC301" i="54" s="1"/>
  <c r="CW302" i="54"/>
  <c r="BN69" i="48"/>
  <c r="BN36" i="48"/>
  <c r="BN35" i="48"/>
  <c r="BN59" i="48"/>
  <c r="BN73" i="48" s="1"/>
  <c r="BN72" i="48"/>
  <c r="BN71" i="48"/>
  <c r="BN70" i="48"/>
  <c r="BN33" i="48"/>
  <c r="BN76" i="48"/>
  <c r="BN19" i="48"/>
  <c r="BN34" i="48"/>
  <c r="BN10" i="48"/>
  <c r="BN15" i="48" s="1"/>
  <c r="BN16" i="48" s="1"/>
  <c r="BN55" i="48"/>
  <c r="BN66" i="48"/>
  <c r="BN23" i="48"/>
  <c r="BN30" i="48"/>
  <c r="BN40" i="48"/>
  <c r="BM41" i="48"/>
  <c r="BM42" i="48" s="1"/>
  <c r="BF38" i="49" s="1"/>
  <c r="BM24" i="48"/>
  <c r="CX137" i="48"/>
  <c r="CZ137" i="48" s="1"/>
  <c r="DC137" i="48" s="1"/>
  <c r="CW138" i="48"/>
  <c r="BM60" i="48"/>
  <c r="CX289" i="55" l="1"/>
  <c r="CZ289" i="55" s="1"/>
  <c r="DC289" i="55" s="1"/>
  <c r="CW290" i="55"/>
  <c r="CX302" i="54"/>
  <c r="CZ302" i="54" s="1"/>
  <c r="DC302" i="54" s="1"/>
  <c r="CW303" i="54"/>
  <c r="BO10" i="48"/>
  <c r="BO15" i="48" s="1"/>
  <c r="BO16" i="48" s="1"/>
  <c r="BO40" i="48"/>
  <c r="BO69" i="48"/>
  <c r="BO19" i="48"/>
  <c r="BO30" i="48"/>
  <c r="BO59" i="48"/>
  <c r="BO73" i="48" s="1"/>
  <c r="BO72" i="48"/>
  <c r="BO71" i="48"/>
  <c r="BO70" i="48"/>
  <c r="BO33" i="48"/>
  <c r="BO76" i="48"/>
  <c r="BO23" i="48"/>
  <c r="BO36" i="48"/>
  <c r="BO35" i="48"/>
  <c r="BO34" i="48"/>
  <c r="BO55" i="48"/>
  <c r="BO66" i="48"/>
  <c r="CX138" i="48"/>
  <c r="CZ138" i="48" s="1"/>
  <c r="DC138" i="48" s="1"/>
  <c r="CW139" i="48"/>
  <c r="BN24" i="48"/>
  <c r="BN37" i="48"/>
  <c r="BN60" i="48"/>
  <c r="CX290" i="55" l="1"/>
  <c r="CZ290" i="55" s="1"/>
  <c r="DC290" i="55" s="1"/>
  <c r="CW291" i="55"/>
  <c r="CX303" i="54"/>
  <c r="CZ303" i="54" s="1"/>
  <c r="DC303" i="54" s="1"/>
  <c r="CW304" i="54"/>
  <c r="BO24" i="48"/>
  <c r="BP23" i="48"/>
  <c r="BP37" i="48" s="1"/>
  <c r="BP36" i="48"/>
  <c r="BP35" i="48"/>
  <c r="BP34" i="48"/>
  <c r="BP55" i="48"/>
  <c r="BP66" i="48"/>
  <c r="BP10" i="48"/>
  <c r="BP40" i="48"/>
  <c r="BP69" i="48"/>
  <c r="BP19" i="48"/>
  <c r="BP30" i="48"/>
  <c r="BP59" i="48"/>
  <c r="BP73" i="48" s="1"/>
  <c r="BP72" i="48"/>
  <c r="BP71" i="48"/>
  <c r="BP70" i="48"/>
  <c r="BP33" i="48"/>
  <c r="BP76" i="48"/>
  <c r="BO37" i="48"/>
  <c r="BO41" i="48" s="1"/>
  <c r="BO42" i="48" s="1"/>
  <c r="BH38" i="49" s="1"/>
  <c r="CX139" i="48"/>
  <c r="CZ139" i="48" s="1"/>
  <c r="DC139" i="48" s="1"/>
  <c r="CW140" i="48"/>
  <c r="BN41" i="48"/>
  <c r="BN42" i="48" s="1"/>
  <c r="BG38" i="49" s="1"/>
  <c r="BO60" i="48"/>
  <c r="CX291" i="55" l="1"/>
  <c r="CZ291" i="55" s="1"/>
  <c r="DC291" i="55" s="1"/>
  <c r="CW292" i="55"/>
  <c r="CX304" i="54"/>
  <c r="CZ304" i="54" s="1"/>
  <c r="DC304" i="54" s="1"/>
  <c r="CW305" i="54"/>
  <c r="BP60" i="48"/>
  <c r="BQ69" i="48"/>
  <c r="BQ76" i="48"/>
  <c r="BQ23" i="48"/>
  <c r="BQ37" i="48" s="1"/>
  <c r="BQ36" i="48"/>
  <c r="BQ35" i="48"/>
  <c r="BQ34" i="48"/>
  <c r="BQ59" i="48"/>
  <c r="BQ66" i="48"/>
  <c r="BQ10" i="48"/>
  <c r="BQ15" i="48" s="1"/>
  <c r="BQ16" i="48" s="1"/>
  <c r="BQ40" i="48"/>
  <c r="BQ71" i="48"/>
  <c r="BQ72" i="48"/>
  <c r="BQ19" i="48"/>
  <c r="BQ30" i="48"/>
  <c r="BQ70" i="48"/>
  <c r="BQ55" i="48"/>
  <c r="BQ33" i="48"/>
  <c r="BP24" i="48"/>
  <c r="BP15" i="48"/>
  <c r="BP16" i="48" s="1"/>
  <c r="CX140" i="48"/>
  <c r="CZ140" i="48" s="1"/>
  <c r="DC140" i="48" s="1"/>
  <c r="CW141" i="48"/>
  <c r="CX292" i="55" l="1"/>
  <c r="CZ292" i="55" s="1"/>
  <c r="DC292" i="55" s="1"/>
  <c r="CW293" i="55"/>
  <c r="CX305" i="54"/>
  <c r="CZ305" i="54" s="1"/>
  <c r="DC305" i="54" s="1"/>
  <c r="CW306" i="54"/>
  <c r="BQ60" i="48"/>
  <c r="BQ73" i="48"/>
  <c r="BQ41" i="48"/>
  <c r="BQ42" i="48" s="1"/>
  <c r="BJ38" i="49" s="1"/>
  <c r="BP41" i="48"/>
  <c r="BP42" i="48" s="1"/>
  <c r="BI38" i="49" s="1"/>
  <c r="CX141" i="48"/>
  <c r="CZ141" i="48" s="1"/>
  <c r="DC141" i="48" s="1"/>
  <c r="CW142" i="48"/>
  <c r="BQ24" i="48"/>
  <c r="F6" i="49" l="1"/>
  <c r="E6" i="49"/>
  <c r="CX293" i="55"/>
  <c r="CZ293" i="55" s="1"/>
  <c r="DC293" i="55" s="1"/>
  <c r="CW294" i="55"/>
  <c r="CX306" i="54"/>
  <c r="CZ306" i="54" s="1"/>
  <c r="DC306" i="54" s="1"/>
  <c r="CW307" i="54"/>
  <c r="CX142" i="48"/>
  <c r="CZ142" i="48" s="1"/>
  <c r="DC142" i="48" s="1"/>
  <c r="CW143" i="48"/>
  <c r="CX294" i="55" l="1"/>
  <c r="CZ294" i="55" s="1"/>
  <c r="DC294" i="55" s="1"/>
  <c r="CW295" i="55"/>
  <c r="CX307" i="54"/>
  <c r="CZ307" i="54" s="1"/>
  <c r="DC307" i="54" s="1"/>
  <c r="CW308" i="54"/>
  <c r="CX143" i="48"/>
  <c r="CZ143" i="48" s="1"/>
  <c r="DC143" i="48" s="1"/>
  <c r="CW144" i="48"/>
  <c r="CX295" i="55" l="1"/>
  <c r="CZ295" i="55" s="1"/>
  <c r="DC295" i="55" s="1"/>
  <c r="CW296" i="55"/>
  <c r="CX308" i="54"/>
  <c r="CZ308" i="54" s="1"/>
  <c r="DC308" i="54" s="1"/>
  <c r="CW309" i="54"/>
  <c r="CX144" i="48"/>
  <c r="CZ144" i="48" s="1"/>
  <c r="DC144" i="48" s="1"/>
  <c r="CW145" i="48"/>
  <c r="CX296" i="55" l="1"/>
  <c r="CZ296" i="55" s="1"/>
  <c r="DC296" i="55" s="1"/>
  <c r="CW297" i="55"/>
  <c r="CX309" i="54"/>
  <c r="CZ309" i="54" s="1"/>
  <c r="DC309" i="54" s="1"/>
  <c r="CW310" i="54"/>
  <c r="CX145" i="48"/>
  <c r="CZ145" i="48" s="1"/>
  <c r="DC145" i="48" s="1"/>
  <c r="CW146" i="48"/>
  <c r="CX297" i="55" l="1"/>
  <c r="CZ297" i="55" s="1"/>
  <c r="DC297" i="55" s="1"/>
  <c r="CW298" i="55"/>
  <c r="CX310" i="54"/>
  <c r="CZ310" i="54" s="1"/>
  <c r="DC310" i="54" s="1"/>
  <c r="CW311" i="54"/>
  <c r="CX146" i="48"/>
  <c r="CZ146" i="48" s="1"/>
  <c r="DC146" i="48" s="1"/>
  <c r="CW147" i="48"/>
  <c r="CX298" i="55" l="1"/>
  <c r="CZ298" i="55" s="1"/>
  <c r="DC298" i="55" s="1"/>
  <c r="CW299" i="55"/>
  <c r="CX311" i="54"/>
  <c r="CZ311" i="54" s="1"/>
  <c r="DC311" i="54" s="1"/>
  <c r="CW312" i="54"/>
  <c r="CX147" i="48"/>
  <c r="CZ147" i="48" s="1"/>
  <c r="DC147" i="48" s="1"/>
  <c r="CW148" i="48"/>
  <c r="CX299" i="55" l="1"/>
  <c r="CZ299" i="55" s="1"/>
  <c r="DC299" i="55" s="1"/>
  <c r="CW300" i="55"/>
  <c r="CX312" i="54"/>
  <c r="CZ312" i="54" s="1"/>
  <c r="DC312" i="54" s="1"/>
  <c r="CW313" i="54"/>
  <c r="CX148" i="48"/>
  <c r="CZ148" i="48" s="1"/>
  <c r="DC148" i="48" s="1"/>
  <c r="CW149" i="48"/>
  <c r="CX300" i="55" l="1"/>
  <c r="CZ300" i="55" s="1"/>
  <c r="DC300" i="55" s="1"/>
  <c r="CW301" i="55"/>
  <c r="CX313" i="54"/>
  <c r="CZ313" i="54" s="1"/>
  <c r="DC313" i="54" s="1"/>
  <c r="CW314" i="54"/>
  <c r="CX149" i="48"/>
  <c r="CZ149" i="48" s="1"/>
  <c r="DC149" i="48" s="1"/>
  <c r="CW150" i="48"/>
  <c r="CX301" i="55" l="1"/>
  <c r="CZ301" i="55" s="1"/>
  <c r="DC301" i="55" s="1"/>
  <c r="CW302" i="55"/>
  <c r="CX314" i="54"/>
  <c r="CZ314" i="54" s="1"/>
  <c r="DC314" i="54" s="1"/>
  <c r="CW315" i="54"/>
  <c r="CX150" i="48"/>
  <c r="CZ150" i="48" s="1"/>
  <c r="DC150" i="48" s="1"/>
  <c r="CW151" i="48"/>
  <c r="CX302" i="55" l="1"/>
  <c r="CZ302" i="55" s="1"/>
  <c r="DC302" i="55" s="1"/>
  <c r="CW303" i="55"/>
  <c r="CX315" i="54"/>
  <c r="CZ315" i="54" s="1"/>
  <c r="DC315" i="54" s="1"/>
  <c r="CW316" i="54"/>
  <c r="CX151" i="48"/>
  <c r="CZ151" i="48" s="1"/>
  <c r="DC151" i="48" s="1"/>
  <c r="CW152" i="48"/>
  <c r="CX303" i="55" l="1"/>
  <c r="CZ303" i="55" s="1"/>
  <c r="DC303" i="55" s="1"/>
  <c r="CW304" i="55"/>
  <c r="CX316" i="54"/>
  <c r="CZ316" i="54" s="1"/>
  <c r="DC316" i="54" s="1"/>
  <c r="CW317" i="54"/>
  <c r="CX152" i="48"/>
  <c r="CZ152" i="48" s="1"/>
  <c r="DC152" i="48" s="1"/>
  <c r="CW153" i="48"/>
  <c r="CX304" i="55" l="1"/>
  <c r="CZ304" i="55" s="1"/>
  <c r="DC304" i="55" s="1"/>
  <c r="CW305" i="55"/>
  <c r="CX317" i="54"/>
  <c r="CZ317" i="54" s="1"/>
  <c r="DC317" i="54" s="1"/>
  <c r="CW318" i="54"/>
  <c r="CX153" i="48"/>
  <c r="CZ153" i="48" s="1"/>
  <c r="DC153" i="48" s="1"/>
  <c r="CW154" i="48"/>
  <c r="CX305" i="55" l="1"/>
  <c r="CZ305" i="55" s="1"/>
  <c r="DC305" i="55" s="1"/>
  <c r="CW306" i="55"/>
  <c r="CX318" i="54"/>
  <c r="CZ318" i="54" s="1"/>
  <c r="DC318" i="54" s="1"/>
  <c r="CW319" i="54"/>
  <c r="CX154" i="48"/>
  <c r="CZ154" i="48" s="1"/>
  <c r="DC154" i="48" s="1"/>
  <c r="CW155" i="48"/>
  <c r="CX306" i="55" l="1"/>
  <c r="CZ306" i="55" s="1"/>
  <c r="DC306" i="55" s="1"/>
  <c r="CW307" i="55"/>
  <c r="CX319" i="54"/>
  <c r="CZ319" i="54" s="1"/>
  <c r="DC319" i="54" s="1"/>
  <c r="CW320" i="54"/>
  <c r="CX155" i="48"/>
  <c r="CZ155" i="48" s="1"/>
  <c r="DC155" i="48" s="1"/>
  <c r="CW156" i="48"/>
  <c r="CX307" i="55" l="1"/>
  <c r="CZ307" i="55" s="1"/>
  <c r="DC307" i="55" s="1"/>
  <c r="CW308" i="55"/>
  <c r="CX320" i="54"/>
  <c r="CZ320" i="54" s="1"/>
  <c r="DC320" i="54" s="1"/>
  <c r="CW321" i="54"/>
  <c r="CX156" i="48"/>
  <c r="CZ156" i="48" s="1"/>
  <c r="DC156" i="48" s="1"/>
  <c r="CW157" i="48"/>
  <c r="CX308" i="55" l="1"/>
  <c r="CZ308" i="55" s="1"/>
  <c r="DC308" i="55" s="1"/>
  <c r="CW309" i="55"/>
  <c r="CX321" i="54"/>
  <c r="CZ321" i="54" s="1"/>
  <c r="DC321" i="54" s="1"/>
  <c r="CW322" i="54"/>
  <c r="CX157" i="48"/>
  <c r="CZ157" i="48" s="1"/>
  <c r="DC157" i="48" s="1"/>
  <c r="CW158" i="48"/>
  <c r="CX309" i="55" l="1"/>
  <c r="CZ309" i="55" s="1"/>
  <c r="DC309" i="55" s="1"/>
  <c r="CW310" i="55"/>
  <c r="CX322" i="54"/>
  <c r="CZ322" i="54" s="1"/>
  <c r="DC322" i="54" s="1"/>
  <c r="CW323" i="54"/>
  <c r="CX158" i="48"/>
  <c r="CZ158" i="48" s="1"/>
  <c r="DC158" i="48" s="1"/>
  <c r="CW159" i="48"/>
  <c r="CX310" i="55" l="1"/>
  <c r="CZ310" i="55" s="1"/>
  <c r="DC310" i="55" s="1"/>
  <c r="CW311" i="55"/>
  <c r="CX323" i="54"/>
  <c r="CZ323" i="54" s="1"/>
  <c r="DC323" i="54" s="1"/>
  <c r="CW324" i="54"/>
  <c r="CX159" i="48"/>
  <c r="CZ159" i="48" s="1"/>
  <c r="DC159" i="48" s="1"/>
  <c r="CW160" i="48"/>
  <c r="CX311" i="55" l="1"/>
  <c r="CZ311" i="55" s="1"/>
  <c r="DC311" i="55" s="1"/>
  <c r="CW312" i="55"/>
  <c r="CX324" i="54"/>
  <c r="CZ324" i="54" s="1"/>
  <c r="DC324" i="54" s="1"/>
  <c r="CW325" i="54"/>
  <c r="CX160" i="48"/>
  <c r="CZ160" i="48" s="1"/>
  <c r="DC160" i="48" s="1"/>
  <c r="CW161" i="48"/>
  <c r="CX312" i="55" l="1"/>
  <c r="CZ312" i="55" s="1"/>
  <c r="DC312" i="55" s="1"/>
  <c r="CW313" i="55"/>
  <c r="CX325" i="54"/>
  <c r="CZ325" i="54" s="1"/>
  <c r="DC325" i="54" s="1"/>
  <c r="CW326" i="54"/>
  <c r="CX161" i="48"/>
  <c r="CZ161" i="48" s="1"/>
  <c r="DC161" i="48" s="1"/>
  <c r="CW162" i="48"/>
  <c r="CX313" i="55" l="1"/>
  <c r="CZ313" i="55" s="1"/>
  <c r="DC313" i="55" s="1"/>
  <c r="CW314" i="55"/>
  <c r="CX326" i="54"/>
  <c r="CZ326" i="54" s="1"/>
  <c r="DC326" i="54" s="1"/>
  <c r="CW327" i="54"/>
  <c r="CX162" i="48"/>
  <c r="CZ162" i="48" s="1"/>
  <c r="DC162" i="48" s="1"/>
  <c r="CW163" i="48"/>
  <c r="CX314" i="55" l="1"/>
  <c r="CZ314" i="55" s="1"/>
  <c r="DC314" i="55" s="1"/>
  <c r="CW315" i="55"/>
  <c r="CX327" i="54"/>
  <c r="CZ327" i="54" s="1"/>
  <c r="DC327" i="54" s="1"/>
  <c r="CW328" i="54"/>
  <c r="CX163" i="48"/>
  <c r="CZ163" i="48" s="1"/>
  <c r="DC163" i="48" s="1"/>
  <c r="CW164" i="48"/>
  <c r="CX315" i="55" l="1"/>
  <c r="CZ315" i="55" s="1"/>
  <c r="DC315" i="55" s="1"/>
  <c r="CW316" i="55"/>
  <c r="CX328" i="54"/>
  <c r="CZ328" i="54" s="1"/>
  <c r="DC328" i="54" s="1"/>
  <c r="CW329" i="54"/>
  <c r="CX164" i="48"/>
  <c r="CZ164" i="48" s="1"/>
  <c r="DC164" i="48" s="1"/>
  <c r="CW165" i="48"/>
  <c r="CX316" i="55" l="1"/>
  <c r="CZ316" i="55" s="1"/>
  <c r="DC316" i="55" s="1"/>
  <c r="CW317" i="55"/>
  <c r="CX329" i="54"/>
  <c r="CZ329" i="54" s="1"/>
  <c r="DC329" i="54" s="1"/>
  <c r="CW330" i="54"/>
  <c r="CX165" i="48"/>
  <c r="CZ165" i="48" s="1"/>
  <c r="DC165" i="48" s="1"/>
  <c r="CW166" i="48"/>
  <c r="CX317" i="55" l="1"/>
  <c r="CZ317" i="55" s="1"/>
  <c r="DC317" i="55" s="1"/>
  <c r="CW318" i="55"/>
  <c r="CX330" i="54"/>
  <c r="CZ330" i="54" s="1"/>
  <c r="DC330" i="54" s="1"/>
  <c r="CW331" i="54"/>
  <c r="CX166" i="48"/>
  <c r="CZ166" i="48" s="1"/>
  <c r="DC166" i="48" s="1"/>
  <c r="CW167" i="48"/>
  <c r="CX318" i="55" l="1"/>
  <c r="CZ318" i="55" s="1"/>
  <c r="DC318" i="55" s="1"/>
  <c r="CW319" i="55"/>
  <c r="CX331" i="54"/>
  <c r="CZ331" i="54" s="1"/>
  <c r="DC331" i="54" s="1"/>
  <c r="CW332" i="54"/>
  <c r="CX167" i="48"/>
  <c r="CZ167" i="48" s="1"/>
  <c r="DC167" i="48" s="1"/>
  <c r="CW168" i="48"/>
  <c r="CX319" i="55" l="1"/>
  <c r="CZ319" i="55" s="1"/>
  <c r="DC319" i="55" s="1"/>
  <c r="CW320" i="55"/>
  <c r="CX332" i="54"/>
  <c r="CZ332" i="54" s="1"/>
  <c r="DC332" i="54" s="1"/>
  <c r="CW333" i="54"/>
  <c r="CX168" i="48"/>
  <c r="CZ168" i="48" s="1"/>
  <c r="DC168" i="48" s="1"/>
  <c r="CW169" i="48"/>
  <c r="CX320" i="55" l="1"/>
  <c r="CZ320" i="55" s="1"/>
  <c r="DC320" i="55" s="1"/>
  <c r="CW321" i="55"/>
  <c r="CX333" i="54"/>
  <c r="CZ333" i="54" s="1"/>
  <c r="DC333" i="54" s="1"/>
  <c r="CW334" i="54"/>
  <c r="CX169" i="48"/>
  <c r="CZ169" i="48" s="1"/>
  <c r="DC169" i="48" s="1"/>
  <c r="CW170" i="48"/>
  <c r="CX321" i="55" l="1"/>
  <c r="CZ321" i="55" s="1"/>
  <c r="DC321" i="55" s="1"/>
  <c r="CW322" i="55"/>
  <c r="CX334" i="54"/>
  <c r="CZ334" i="54" s="1"/>
  <c r="DC334" i="54" s="1"/>
  <c r="CW335" i="54"/>
  <c r="CX170" i="48"/>
  <c r="CZ170" i="48" s="1"/>
  <c r="DC170" i="48" s="1"/>
  <c r="CW171" i="48"/>
  <c r="CX322" i="55" l="1"/>
  <c r="CZ322" i="55" s="1"/>
  <c r="DC322" i="55" s="1"/>
  <c r="CW323" i="55"/>
  <c r="CX335" i="54"/>
  <c r="CZ335" i="54" s="1"/>
  <c r="DC335" i="54" s="1"/>
  <c r="CW336" i="54"/>
  <c r="CX171" i="48"/>
  <c r="CZ171" i="48" s="1"/>
  <c r="DC171" i="48" s="1"/>
  <c r="CW172" i="48"/>
  <c r="CX323" i="55" l="1"/>
  <c r="CZ323" i="55" s="1"/>
  <c r="DC323" i="55" s="1"/>
  <c r="CW324" i="55"/>
  <c r="CX336" i="54"/>
  <c r="CZ336" i="54" s="1"/>
  <c r="DC336" i="54" s="1"/>
  <c r="CW337" i="54"/>
  <c r="CX172" i="48"/>
  <c r="CZ172" i="48" s="1"/>
  <c r="DC172" i="48" s="1"/>
  <c r="CW173" i="48"/>
  <c r="CX324" i="55" l="1"/>
  <c r="CZ324" i="55" s="1"/>
  <c r="DC324" i="55" s="1"/>
  <c r="CW325" i="55"/>
  <c r="CX337" i="54"/>
  <c r="CZ337" i="54" s="1"/>
  <c r="DC337" i="54" s="1"/>
  <c r="CW338" i="54"/>
  <c r="CX173" i="48"/>
  <c r="CZ173" i="48" s="1"/>
  <c r="DC173" i="48" s="1"/>
  <c r="CW174" i="48"/>
  <c r="CX325" i="55" l="1"/>
  <c r="CZ325" i="55" s="1"/>
  <c r="DC325" i="55" s="1"/>
  <c r="CW326" i="55"/>
  <c r="CX338" i="54"/>
  <c r="CZ338" i="54" s="1"/>
  <c r="DC338" i="54" s="1"/>
  <c r="CW339" i="54"/>
  <c r="CX174" i="48"/>
  <c r="CZ174" i="48" s="1"/>
  <c r="DC174" i="48" s="1"/>
  <c r="CW175" i="48"/>
  <c r="CX326" i="55" l="1"/>
  <c r="CZ326" i="55" s="1"/>
  <c r="DC326" i="55" s="1"/>
  <c r="CW327" i="55"/>
  <c r="CX339" i="54"/>
  <c r="CZ339" i="54" s="1"/>
  <c r="DC339" i="54" s="1"/>
  <c r="CW340" i="54"/>
  <c r="CX175" i="48"/>
  <c r="CZ175" i="48" s="1"/>
  <c r="DC175" i="48" s="1"/>
  <c r="CW176" i="48"/>
  <c r="CX327" i="55" l="1"/>
  <c r="CZ327" i="55" s="1"/>
  <c r="DC327" i="55" s="1"/>
  <c r="CW328" i="55"/>
  <c r="CX340" i="54"/>
  <c r="CZ340" i="54" s="1"/>
  <c r="DC340" i="54" s="1"/>
  <c r="CW341" i="54"/>
  <c r="CX176" i="48"/>
  <c r="CZ176" i="48" s="1"/>
  <c r="DC176" i="48" s="1"/>
  <c r="CW177" i="48"/>
  <c r="CX328" i="55" l="1"/>
  <c r="CZ328" i="55" s="1"/>
  <c r="DC328" i="55" s="1"/>
  <c r="CW329" i="55"/>
  <c r="CX341" i="54"/>
  <c r="CZ341" i="54" s="1"/>
  <c r="DC341" i="54" s="1"/>
  <c r="CW342" i="54"/>
  <c r="CX177" i="48"/>
  <c r="CZ177" i="48" s="1"/>
  <c r="DC177" i="48" s="1"/>
  <c r="CW178" i="48"/>
  <c r="CX329" i="55" l="1"/>
  <c r="CZ329" i="55" s="1"/>
  <c r="DC329" i="55" s="1"/>
  <c r="CW330" i="55"/>
  <c r="CX342" i="54"/>
  <c r="CZ342" i="54" s="1"/>
  <c r="DC342" i="54" s="1"/>
  <c r="CW343" i="54"/>
  <c r="CX178" i="48"/>
  <c r="CZ178" i="48" s="1"/>
  <c r="DC178" i="48" s="1"/>
  <c r="CW179" i="48"/>
  <c r="CX330" i="55" l="1"/>
  <c r="CZ330" i="55" s="1"/>
  <c r="DC330" i="55" s="1"/>
  <c r="CW331" i="55"/>
  <c r="CX343" i="54"/>
  <c r="CZ343" i="54" s="1"/>
  <c r="DC343" i="54" s="1"/>
  <c r="CW344" i="54"/>
  <c r="CX179" i="48"/>
  <c r="CZ179" i="48" s="1"/>
  <c r="DC179" i="48" s="1"/>
  <c r="CW180" i="48"/>
  <c r="CX331" i="55" l="1"/>
  <c r="CZ331" i="55" s="1"/>
  <c r="DC331" i="55" s="1"/>
  <c r="CW332" i="55"/>
  <c r="CX344" i="54"/>
  <c r="CZ344" i="54" s="1"/>
  <c r="DC344" i="54" s="1"/>
  <c r="CW345" i="54"/>
  <c r="CX180" i="48"/>
  <c r="CZ180" i="48" s="1"/>
  <c r="DC180" i="48" s="1"/>
  <c r="CW181" i="48"/>
  <c r="CX332" i="55" l="1"/>
  <c r="CZ332" i="55" s="1"/>
  <c r="DC332" i="55" s="1"/>
  <c r="CW333" i="55"/>
  <c r="CX345" i="54"/>
  <c r="CZ345" i="54" s="1"/>
  <c r="DC345" i="54" s="1"/>
  <c r="CW346" i="54"/>
  <c r="CX181" i="48"/>
  <c r="CZ181" i="48" s="1"/>
  <c r="DC181" i="48" s="1"/>
  <c r="CW182" i="48"/>
  <c r="CX333" i="55" l="1"/>
  <c r="CZ333" i="55" s="1"/>
  <c r="DC333" i="55" s="1"/>
  <c r="CW334" i="55"/>
  <c r="CX346" i="54"/>
  <c r="CZ346" i="54" s="1"/>
  <c r="DC346" i="54" s="1"/>
  <c r="CW347" i="54"/>
  <c r="CX182" i="48"/>
  <c r="CZ182" i="48" s="1"/>
  <c r="DC182" i="48" s="1"/>
  <c r="CW183" i="48"/>
  <c r="CX334" i="55" l="1"/>
  <c r="CZ334" i="55" s="1"/>
  <c r="DC334" i="55" s="1"/>
  <c r="CW335" i="55"/>
  <c r="CX347" i="54"/>
  <c r="CZ347" i="54" s="1"/>
  <c r="DC347" i="54" s="1"/>
  <c r="CW348" i="54"/>
  <c r="CX183" i="48"/>
  <c r="CZ183" i="48" s="1"/>
  <c r="DC183" i="48" s="1"/>
  <c r="CW184" i="48"/>
  <c r="CX335" i="55" l="1"/>
  <c r="CZ335" i="55" s="1"/>
  <c r="DC335" i="55" s="1"/>
  <c r="CW336" i="55"/>
  <c r="CX348" i="54"/>
  <c r="CZ348" i="54" s="1"/>
  <c r="DC348" i="54" s="1"/>
  <c r="CW349" i="54"/>
  <c r="CX184" i="48"/>
  <c r="CZ184" i="48" s="1"/>
  <c r="DC184" i="48" s="1"/>
  <c r="CW185" i="48"/>
  <c r="CX336" i="55" l="1"/>
  <c r="CZ336" i="55" s="1"/>
  <c r="DC336" i="55" s="1"/>
  <c r="CW337" i="55"/>
  <c r="CX349" i="54"/>
  <c r="CZ349" i="54" s="1"/>
  <c r="DC349" i="54" s="1"/>
  <c r="CW350" i="54"/>
  <c r="CX185" i="48"/>
  <c r="CZ185" i="48" s="1"/>
  <c r="DC185" i="48" s="1"/>
  <c r="CW186" i="48"/>
  <c r="CX337" i="55" l="1"/>
  <c r="CZ337" i="55" s="1"/>
  <c r="DC337" i="55" s="1"/>
  <c r="CW338" i="55"/>
  <c r="CX350" i="54"/>
  <c r="CZ350" i="54" s="1"/>
  <c r="DC350" i="54" s="1"/>
  <c r="CW351" i="54"/>
  <c r="CX186" i="48"/>
  <c r="CZ186" i="48" s="1"/>
  <c r="DC186" i="48" s="1"/>
  <c r="CW187" i="48"/>
  <c r="CX338" i="55" l="1"/>
  <c r="CZ338" i="55" s="1"/>
  <c r="DC338" i="55" s="1"/>
  <c r="CW339" i="55"/>
  <c r="CX351" i="54"/>
  <c r="CZ351" i="54" s="1"/>
  <c r="DC351" i="54" s="1"/>
  <c r="CW352" i="54"/>
  <c r="CX187" i="48"/>
  <c r="CZ187" i="48" s="1"/>
  <c r="DC187" i="48" s="1"/>
  <c r="CW188" i="48"/>
  <c r="CX339" i="55" l="1"/>
  <c r="CZ339" i="55" s="1"/>
  <c r="DC339" i="55" s="1"/>
  <c r="CW340" i="55"/>
  <c r="CX352" i="54"/>
  <c r="CZ352" i="54" s="1"/>
  <c r="DC352" i="54" s="1"/>
  <c r="CW353" i="54"/>
  <c r="CX188" i="48"/>
  <c r="CZ188" i="48" s="1"/>
  <c r="DC188" i="48" s="1"/>
  <c r="CW189" i="48"/>
  <c r="CX340" i="55" l="1"/>
  <c r="CZ340" i="55" s="1"/>
  <c r="DC340" i="55" s="1"/>
  <c r="CW341" i="55"/>
  <c r="CX353" i="54"/>
  <c r="CZ353" i="54" s="1"/>
  <c r="DC353" i="54" s="1"/>
  <c r="CW354" i="54"/>
  <c r="CX189" i="48"/>
  <c r="CZ189" i="48" s="1"/>
  <c r="DC189" i="48" s="1"/>
  <c r="CW190" i="48"/>
  <c r="CX341" i="55" l="1"/>
  <c r="CZ341" i="55" s="1"/>
  <c r="DC341" i="55" s="1"/>
  <c r="CW342" i="55"/>
  <c r="CX354" i="54"/>
  <c r="CZ354" i="54" s="1"/>
  <c r="DC354" i="54" s="1"/>
  <c r="CW355" i="54"/>
  <c r="CX190" i="48"/>
  <c r="CZ190" i="48" s="1"/>
  <c r="DC190" i="48" s="1"/>
  <c r="CW191" i="48"/>
  <c r="CX342" i="55" l="1"/>
  <c r="CZ342" i="55" s="1"/>
  <c r="DC342" i="55" s="1"/>
  <c r="CW343" i="55"/>
  <c r="CX355" i="54"/>
  <c r="CZ355" i="54" s="1"/>
  <c r="DC355" i="54" s="1"/>
  <c r="CW356" i="54"/>
  <c r="CX191" i="48"/>
  <c r="CZ191" i="48" s="1"/>
  <c r="DC191" i="48" s="1"/>
  <c r="CW192" i="48"/>
  <c r="CX343" i="55" l="1"/>
  <c r="CZ343" i="55" s="1"/>
  <c r="DC343" i="55" s="1"/>
  <c r="CW344" i="55"/>
  <c r="CX356" i="54"/>
  <c r="CZ356" i="54" s="1"/>
  <c r="DC356" i="54" s="1"/>
  <c r="CW357" i="54"/>
  <c r="CX192" i="48"/>
  <c r="CZ192" i="48" s="1"/>
  <c r="DC192" i="48" s="1"/>
  <c r="CW193" i="48"/>
  <c r="CX344" i="55" l="1"/>
  <c r="CZ344" i="55" s="1"/>
  <c r="DC344" i="55" s="1"/>
  <c r="CW345" i="55"/>
  <c r="CX357" i="54"/>
  <c r="CZ357" i="54" s="1"/>
  <c r="DC357" i="54" s="1"/>
  <c r="CW358" i="54"/>
  <c r="CX193" i="48"/>
  <c r="CZ193" i="48" s="1"/>
  <c r="DC193" i="48" s="1"/>
  <c r="CW194" i="48"/>
  <c r="CX345" i="55" l="1"/>
  <c r="CZ345" i="55" s="1"/>
  <c r="DC345" i="55" s="1"/>
  <c r="CW346" i="55"/>
  <c r="CX358" i="54"/>
  <c r="CZ358" i="54" s="1"/>
  <c r="DC358" i="54" s="1"/>
  <c r="CW359" i="54"/>
  <c r="CX194" i="48"/>
  <c r="CZ194" i="48" s="1"/>
  <c r="DC194" i="48" s="1"/>
  <c r="CW195" i="48"/>
  <c r="CX346" i="55" l="1"/>
  <c r="CZ346" i="55" s="1"/>
  <c r="DC346" i="55" s="1"/>
  <c r="CW347" i="55"/>
  <c r="CX359" i="54"/>
  <c r="CZ359" i="54" s="1"/>
  <c r="DC359" i="54" s="1"/>
  <c r="CW360" i="54"/>
  <c r="CX195" i="48"/>
  <c r="CZ195" i="48" s="1"/>
  <c r="DC195" i="48" s="1"/>
  <c r="CW196" i="48"/>
  <c r="CX347" i="55" l="1"/>
  <c r="CZ347" i="55" s="1"/>
  <c r="DC347" i="55" s="1"/>
  <c r="CW348" i="55"/>
  <c r="CX360" i="54"/>
  <c r="CZ360" i="54" s="1"/>
  <c r="DC360" i="54" s="1"/>
  <c r="CW361" i="54"/>
  <c r="CX196" i="48"/>
  <c r="CZ196" i="48" s="1"/>
  <c r="DC196" i="48" s="1"/>
  <c r="CW197" i="48"/>
  <c r="CX348" i="55" l="1"/>
  <c r="CZ348" i="55" s="1"/>
  <c r="DC348" i="55" s="1"/>
  <c r="CW349" i="55"/>
  <c r="CX361" i="54"/>
  <c r="CZ361" i="54" s="1"/>
  <c r="DC361" i="54" s="1"/>
  <c r="CW362" i="54"/>
  <c r="CX197" i="48"/>
  <c r="CZ197" i="48" s="1"/>
  <c r="DC197" i="48" s="1"/>
  <c r="CW198" i="48"/>
  <c r="CX349" i="55" l="1"/>
  <c r="CZ349" i="55" s="1"/>
  <c r="DC349" i="55" s="1"/>
  <c r="CW350" i="55"/>
  <c r="CX362" i="54"/>
  <c r="CZ362" i="54" s="1"/>
  <c r="DC362" i="54" s="1"/>
  <c r="CW363" i="54"/>
  <c r="CX198" i="48"/>
  <c r="CZ198" i="48" s="1"/>
  <c r="DC198" i="48" s="1"/>
  <c r="CW199" i="48"/>
  <c r="CX350" i="55" l="1"/>
  <c r="CZ350" i="55" s="1"/>
  <c r="DC350" i="55" s="1"/>
  <c r="CW351" i="55"/>
  <c r="CX363" i="54"/>
  <c r="CZ363" i="54" s="1"/>
  <c r="DC363" i="54" s="1"/>
  <c r="CW364" i="54"/>
  <c r="CX199" i="48"/>
  <c r="CZ199" i="48" s="1"/>
  <c r="DC199" i="48" s="1"/>
  <c r="CW200" i="48"/>
  <c r="CX351" i="55" l="1"/>
  <c r="CZ351" i="55" s="1"/>
  <c r="DC351" i="55" s="1"/>
  <c r="CW352" i="55"/>
  <c r="CX364" i="54"/>
  <c r="CZ364" i="54" s="1"/>
  <c r="DC364" i="54" s="1"/>
  <c r="CW365" i="54"/>
  <c r="CX200" i="48"/>
  <c r="CZ200" i="48" s="1"/>
  <c r="DC200" i="48" s="1"/>
  <c r="CW201" i="48"/>
  <c r="CX352" i="55" l="1"/>
  <c r="CZ352" i="55" s="1"/>
  <c r="DC352" i="55" s="1"/>
  <c r="CW353" i="55"/>
  <c r="CX365" i="54"/>
  <c r="CZ365" i="54" s="1"/>
  <c r="DC365" i="54" s="1"/>
  <c r="CW366" i="54"/>
  <c r="CX201" i="48"/>
  <c r="CZ201" i="48" s="1"/>
  <c r="DC201" i="48" s="1"/>
  <c r="CW202" i="48"/>
  <c r="CX353" i="55" l="1"/>
  <c r="CZ353" i="55" s="1"/>
  <c r="DC353" i="55" s="1"/>
  <c r="CW354" i="55"/>
  <c r="CX366" i="54"/>
  <c r="CZ366" i="54" s="1"/>
  <c r="DC366" i="54" s="1"/>
  <c r="CW367" i="54"/>
  <c r="CX202" i="48"/>
  <c r="CZ202" i="48" s="1"/>
  <c r="DC202" i="48" s="1"/>
  <c r="CW203" i="48"/>
  <c r="CX354" i="55" l="1"/>
  <c r="CZ354" i="55" s="1"/>
  <c r="DC354" i="55" s="1"/>
  <c r="CW355" i="55"/>
  <c r="CX367" i="54"/>
  <c r="CZ367" i="54" s="1"/>
  <c r="DC367" i="54" s="1"/>
  <c r="CW368" i="54"/>
  <c r="CX203" i="48"/>
  <c r="CZ203" i="48" s="1"/>
  <c r="DC203" i="48" s="1"/>
  <c r="CW204" i="48"/>
  <c r="CX355" i="55" l="1"/>
  <c r="CZ355" i="55" s="1"/>
  <c r="DC355" i="55" s="1"/>
  <c r="CW356" i="55"/>
  <c r="CX368" i="54"/>
  <c r="CZ368" i="54" s="1"/>
  <c r="DC368" i="54" s="1"/>
  <c r="CW369" i="54"/>
  <c r="CX204" i="48"/>
  <c r="CZ204" i="48" s="1"/>
  <c r="DC204" i="48" s="1"/>
  <c r="CW205" i="48"/>
  <c r="CX356" i="55" l="1"/>
  <c r="CZ356" i="55" s="1"/>
  <c r="DC356" i="55" s="1"/>
  <c r="CW357" i="55"/>
  <c r="CX369" i="54"/>
  <c r="CZ369" i="54" s="1"/>
  <c r="DC369" i="54" s="1"/>
  <c r="CW370" i="54"/>
  <c r="CX205" i="48"/>
  <c r="CZ205" i="48" s="1"/>
  <c r="DC205" i="48" s="1"/>
  <c r="CW206" i="48"/>
  <c r="CX357" i="55" l="1"/>
  <c r="CZ357" i="55" s="1"/>
  <c r="DC357" i="55" s="1"/>
  <c r="CW358" i="55"/>
  <c r="CX370" i="54"/>
  <c r="CZ370" i="54" s="1"/>
  <c r="DC370" i="54" s="1"/>
  <c r="CW371" i="54"/>
  <c r="CX206" i="48"/>
  <c r="CZ206" i="48" s="1"/>
  <c r="DC206" i="48" s="1"/>
  <c r="CW207" i="48"/>
  <c r="CX358" i="55" l="1"/>
  <c r="CZ358" i="55" s="1"/>
  <c r="DC358" i="55" s="1"/>
  <c r="CW359" i="55"/>
  <c r="CX371" i="54"/>
  <c r="CZ371" i="54" s="1"/>
  <c r="DC371" i="54" s="1"/>
  <c r="CW372" i="54"/>
  <c r="CX207" i="48"/>
  <c r="CZ207" i="48" s="1"/>
  <c r="DC207" i="48" s="1"/>
  <c r="CW208" i="48"/>
  <c r="CX359" i="55" l="1"/>
  <c r="CZ359" i="55" s="1"/>
  <c r="DC359" i="55" s="1"/>
  <c r="CW360" i="55"/>
  <c r="CX372" i="54"/>
  <c r="CZ372" i="54" s="1"/>
  <c r="DC372" i="54" s="1"/>
  <c r="CW373" i="54"/>
  <c r="CX208" i="48"/>
  <c r="CZ208" i="48" s="1"/>
  <c r="DC208" i="48" s="1"/>
  <c r="CW209" i="48"/>
  <c r="CX360" i="55" l="1"/>
  <c r="CZ360" i="55" s="1"/>
  <c r="DC360" i="55" s="1"/>
  <c r="CW361" i="55"/>
  <c r="CX373" i="54"/>
  <c r="CZ373" i="54" s="1"/>
  <c r="DC373" i="54" s="1"/>
  <c r="CW374" i="54"/>
  <c r="CX209" i="48"/>
  <c r="CZ209" i="48" s="1"/>
  <c r="DC209" i="48" s="1"/>
  <c r="CW210" i="48"/>
  <c r="CX361" i="55" l="1"/>
  <c r="CZ361" i="55" s="1"/>
  <c r="DC361" i="55" s="1"/>
  <c r="CW362" i="55"/>
  <c r="CX374" i="54"/>
  <c r="CZ374" i="54" s="1"/>
  <c r="DC374" i="54" s="1"/>
  <c r="CW375" i="54"/>
  <c r="CX210" i="48"/>
  <c r="CZ210" i="48" s="1"/>
  <c r="DC210" i="48" s="1"/>
  <c r="CW211" i="48"/>
  <c r="CX362" i="55" l="1"/>
  <c r="CZ362" i="55" s="1"/>
  <c r="DC362" i="55" s="1"/>
  <c r="CW363" i="55"/>
  <c r="CX375" i="54"/>
  <c r="CZ375" i="54" s="1"/>
  <c r="DC375" i="54" s="1"/>
  <c r="CW376" i="54"/>
  <c r="CX211" i="48"/>
  <c r="CZ211" i="48" s="1"/>
  <c r="DC211" i="48" s="1"/>
  <c r="CW212" i="48"/>
  <c r="CX363" i="55" l="1"/>
  <c r="CZ363" i="55" s="1"/>
  <c r="DC363" i="55" s="1"/>
  <c r="CW364" i="55"/>
  <c r="CX376" i="54"/>
  <c r="CZ376" i="54" s="1"/>
  <c r="DC376" i="54" s="1"/>
  <c r="CW377" i="54"/>
  <c r="CX212" i="48"/>
  <c r="CZ212" i="48" s="1"/>
  <c r="DC212" i="48" s="1"/>
  <c r="CW213" i="48"/>
  <c r="CX364" i="55" l="1"/>
  <c r="CZ364" i="55" s="1"/>
  <c r="DC364" i="55" s="1"/>
  <c r="CW365" i="55"/>
  <c r="CX377" i="54"/>
  <c r="CZ377" i="54" s="1"/>
  <c r="DC377" i="54" s="1"/>
  <c r="CW378" i="54"/>
  <c r="CX213" i="48"/>
  <c r="CZ213" i="48" s="1"/>
  <c r="DC213" i="48" s="1"/>
  <c r="CW214" i="48"/>
  <c r="CX365" i="55" l="1"/>
  <c r="CZ365" i="55" s="1"/>
  <c r="DC365" i="55" s="1"/>
  <c r="CW366" i="55"/>
  <c r="CX378" i="54"/>
  <c r="CZ378" i="54" s="1"/>
  <c r="DC378" i="54" s="1"/>
  <c r="CW379" i="54"/>
  <c r="CX214" i="48"/>
  <c r="CZ214" i="48" s="1"/>
  <c r="DC214" i="48" s="1"/>
  <c r="CW215" i="48"/>
  <c r="CX366" i="55" l="1"/>
  <c r="CZ366" i="55" s="1"/>
  <c r="DC366" i="55" s="1"/>
  <c r="CW367" i="55"/>
  <c r="CX379" i="54"/>
  <c r="CZ379" i="54" s="1"/>
  <c r="DC379" i="54" s="1"/>
  <c r="CW380" i="54"/>
  <c r="CX215" i="48"/>
  <c r="CZ215" i="48" s="1"/>
  <c r="DC215" i="48" s="1"/>
  <c r="CW216" i="48"/>
  <c r="CX367" i="55" l="1"/>
  <c r="CZ367" i="55" s="1"/>
  <c r="DC367" i="55" s="1"/>
  <c r="CW368" i="55"/>
  <c r="CX380" i="54"/>
  <c r="CZ380" i="54" s="1"/>
  <c r="DC380" i="54" s="1"/>
  <c r="CW381" i="54"/>
  <c r="CX216" i="48"/>
  <c r="CZ216" i="48" s="1"/>
  <c r="DC216" i="48" s="1"/>
  <c r="CW217" i="48"/>
  <c r="CX368" i="55" l="1"/>
  <c r="CZ368" i="55" s="1"/>
  <c r="DC368" i="55" s="1"/>
  <c r="CW369" i="55"/>
  <c r="CX381" i="54"/>
  <c r="CZ381" i="54" s="1"/>
  <c r="DC381" i="54" s="1"/>
  <c r="CW382" i="54"/>
  <c r="CX217" i="48"/>
  <c r="CZ217" i="48" s="1"/>
  <c r="DC217" i="48" s="1"/>
  <c r="CW218" i="48"/>
  <c r="CX369" i="55" l="1"/>
  <c r="CZ369" i="55" s="1"/>
  <c r="DC369" i="55" s="1"/>
  <c r="CW370" i="55"/>
  <c r="CX382" i="54"/>
  <c r="CZ382" i="54" s="1"/>
  <c r="DC382" i="54" s="1"/>
  <c r="CW383" i="54"/>
  <c r="CX218" i="48"/>
  <c r="CZ218" i="48" s="1"/>
  <c r="DC218" i="48" s="1"/>
  <c r="CW219" i="48"/>
  <c r="CX370" i="55" l="1"/>
  <c r="CZ370" i="55" s="1"/>
  <c r="DC370" i="55" s="1"/>
  <c r="CW371" i="55"/>
  <c r="CX383" i="54"/>
  <c r="CZ383" i="54" s="1"/>
  <c r="DC383" i="54" s="1"/>
  <c r="CW384" i="54"/>
  <c r="CX219" i="48"/>
  <c r="CZ219" i="48" s="1"/>
  <c r="DC219" i="48" s="1"/>
  <c r="CW220" i="48"/>
  <c r="CX371" i="55" l="1"/>
  <c r="CZ371" i="55" s="1"/>
  <c r="DC371" i="55" s="1"/>
  <c r="CW372" i="55"/>
  <c r="CX384" i="54"/>
  <c r="CZ384" i="54" s="1"/>
  <c r="DC384" i="54" s="1"/>
  <c r="CW385" i="54"/>
  <c r="CX220" i="48"/>
  <c r="CZ220" i="48" s="1"/>
  <c r="DC220" i="48" s="1"/>
  <c r="CW221" i="48"/>
  <c r="CX372" i="55" l="1"/>
  <c r="CZ372" i="55" s="1"/>
  <c r="DC372" i="55" s="1"/>
  <c r="CW373" i="55"/>
  <c r="CX385" i="54"/>
  <c r="CZ385" i="54" s="1"/>
  <c r="DC385" i="54" s="1"/>
  <c r="CW386" i="54"/>
  <c r="CX221" i="48"/>
  <c r="CZ221" i="48" s="1"/>
  <c r="DC221" i="48" s="1"/>
  <c r="CW222" i="48"/>
  <c r="CX373" i="55" l="1"/>
  <c r="CZ373" i="55" s="1"/>
  <c r="DC373" i="55" s="1"/>
  <c r="CW374" i="55"/>
  <c r="CX386" i="54"/>
  <c r="CZ386" i="54" s="1"/>
  <c r="DC386" i="54" s="1"/>
  <c r="CW387" i="54"/>
  <c r="CX222" i="48"/>
  <c r="CZ222" i="48" s="1"/>
  <c r="DC222" i="48" s="1"/>
  <c r="CW223" i="48"/>
  <c r="CX374" i="55" l="1"/>
  <c r="CZ374" i="55" s="1"/>
  <c r="DC374" i="55" s="1"/>
  <c r="CW375" i="55"/>
  <c r="CX387" i="54"/>
  <c r="CZ387" i="54" s="1"/>
  <c r="DC387" i="54" s="1"/>
  <c r="CW388" i="54"/>
  <c r="CX223" i="48"/>
  <c r="CZ223" i="48" s="1"/>
  <c r="DC223" i="48" s="1"/>
  <c r="CW224" i="48"/>
  <c r="CX375" i="55" l="1"/>
  <c r="CZ375" i="55" s="1"/>
  <c r="DC375" i="55" s="1"/>
  <c r="CW376" i="55"/>
  <c r="CX388" i="54"/>
  <c r="CZ388" i="54" s="1"/>
  <c r="DC388" i="54" s="1"/>
  <c r="CW389" i="54"/>
  <c r="CX224" i="48"/>
  <c r="CZ224" i="48" s="1"/>
  <c r="DC224" i="48" s="1"/>
  <c r="CW225" i="48"/>
  <c r="CX376" i="55" l="1"/>
  <c r="CZ376" i="55" s="1"/>
  <c r="DC376" i="55" s="1"/>
  <c r="CW377" i="55"/>
  <c r="CX389" i="54"/>
  <c r="CZ389" i="54" s="1"/>
  <c r="DC389" i="54" s="1"/>
  <c r="CW390" i="54"/>
  <c r="CX225" i="48"/>
  <c r="CZ225" i="48" s="1"/>
  <c r="DC225" i="48" s="1"/>
  <c r="CW226" i="48"/>
  <c r="CX377" i="55" l="1"/>
  <c r="CZ377" i="55" s="1"/>
  <c r="DC377" i="55" s="1"/>
  <c r="CW378" i="55"/>
  <c r="CX390" i="54"/>
  <c r="CZ390" i="54" s="1"/>
  <c r="DC390" i="54" s="1"/>
  <c r="CW391" i="54"/>
  <c r="CX226" i="48"/>
  <c r="CZ226" i="48" s="1"/>
  <c r="DC226" i="48" s="1"/>
  <c r="CW227" i="48"/>
  <c r="CX378" i="55" l="1"/>
  <c r="CZ378" i="55" s="1"/>
  <c r="DC378" i="55" s="1"/>
  <c r="CW379" i="55"/>
  <c r="CX391" i="54"/>
  <c r="CZ391" i="54" s="1"/>
  <c r="DC391" i="54" s="1"/>
  <c r="CW392" i="54"/>
  <c r="CX227" i="48"/>
  <c r="CZ227" i="48" s="1"/>
  <c r="DC227" i="48" s="1"/>
  <c r="CW228" i="48"/>
  <c r="CX379" i="55" l="1"/>
  <c r="CZ379" i="55" s="1"/>
  <c r="DC379" i="55" s="1"/>
  <c r="CW380" i="55"/>
  <c r="CX392" i="54"/>
  <c r="CZ392" i="54" s="1"/>
  <c r="DC392" i="54" s="1"/>
  <c r="CW393" i="54"/>
  <c r="CX393" i="54" s="1"/>
  <c r="CZ393" i="54" s="1"/>
  <c r="DC393" i="54" s="1"/>
  <c r="CX228" i="48"/>
  <c r="CZ228" i="48" s="1"/>
  <c r="DC228" i="48" s="1"/>
  <c r="CW229" i="48"/>
  <c r="CX380" i="55" l="1"/>
  <c r="CZ380" i="55" s="1"/>
  <c r="DC380" i="55" s="1"/>
  <c r="CW381" i="55"/>
  <c r="BC82" i="54"/>
  <c r="BO86" i="54"/>
  <c r="BT89" i="54"/>
  <c r="CD90" i="54"/>
  <c r="P83" i="54"/>
  <c r="BS82" i="54"/>
  <c r="CB83" i="54"/>
  <c r="BZ86" i="54"/>
  <c r="CG89" i="54"/>
  <c r="O82" i="54"/>
  <c r="BJ82" i="54"/>
  <c r="BQ85" i="54"/>
  <c r="AH87" i="54"/>
  <c r="AK86" i="54"/>
  <c r="CD87" i="54"/>
  <c r="CF90" i="54"/>
  <c r="BB86" i="54"/>
  <c r="M87" i="54"/>
  <c r="AW83" i="54"/>
  <c r="N85" i="54"/>
  <c r="U88" i="54"/>
  <c r="BN89" i="54"/>
  <c r="BQ88" i="54"/>
  <c r="AH90" i="54"/>
  <c r="AO84" i="54"/>
  <c r="CH88" i="54"/>
  <c r="AS89" i="54"/>
  <c r="BW86" i="54"/>
  <c r="BU85" i="54"/>
  <c r="BR88" i="54"/>
  <c r="M90" i="54"/>
  <c r="AJ90" i="54"/>
  <c r="AL85" i="54"/>
  <c r="BY85" i="54"/>
  <c r="CH85" i="54"/>
  <c r="AS86" i="54"/>
  <c r="Z86" i="54"/>
  <c r="AG85" i="54"/>
  <c r="AT85" i="54"/>
  <c r="BX84" i="54"/>
  <c r="AR87" i="54"/>
  <c r="BZ89" i="54"/>
  <c r="BO85" i="54"/>
  <c r="BK89" i="54"/>
  <c r="CI86" i="54"/>
  <c r="BW90" i="54"/>
  <c r="Y89" i="54"/>
  <c r="AF83" i="54"/>
  <c r="BS88" i="54"/>
  <c r="BO90" i="54"/>
  <c r="AA88" i="54"/>
  <c r="BK87" i="54"/>
  <c r="BJ85" i="54"/>
  <c r="AM85" i="54"/>
  <c r="AW90" i="54"/>
  <c r="AJ89" i="54"/>
  <c r="K82" i="54"/>
  <c r="AQ83" i="54"/>
  <c r="AI83" i="54"/>
  <c r="AA87" i="54"/>
  <c r="S86" i="54"/>
  <c r="CJ89" i="54"/>
  <c r="BK84" i="54"/>
  <c r="BG85" i="54"/>
  <c r="CK90" i="54"/>
  <c r="CA86" i="54"/>
  <c r="BZ84" i="54"/>
  <c r="W88" i="54"/>
  <c r="X83" i="54"/>
  <c r="AY84" i="54"/>
  <c r="AQ89" i="54"/>
  <c r="AI89" i="54"/>
  <c r="BT82" i="54"/>
  <c r="AT87" i="54"/>
  <c r="BA90" i="54"/>
  <c r="CA84" i="54"/>
  <c r="S82" i="54"/>
  <c r="O86" i="54"/>
  <c r="BU86" i="54"/>
  <c r="W84" i="54"/>
  <c r="CE83" i="54"/>
  <c r="AG88" i="54"/>
  <c r="AZ88" i="54"/>
  <c r="BV85" i="54"/>
  <c r="CC84" i="54"/>
  <c r="AP86" i="54"/>
  <c r="AW85" i="54"/>
  <c r="BC84" i="54"/>
  <c r="U86" i="54"/>
  <c r="BN87" i="54"/>
  <c r="CG85" i="54"/>
  <c r="Y84" i="54"/>
  <c r="V87" i="54"/>
  <c r="AS88" i="54"/>
  <c r="BP88" i="54"/>
  <c r="BR83" i="54"/>
  <c r="AC84" i="54"/>
  <c r="AL84" i="54"/>
  <c r="BY84" i="54"/>
  <c r="BF84" i="54"/>
  <c r="BM83" i="54"/>
  <c r="AJ85" i="54"/>
  <c r="BY90" i="54"/>
  <c r="AO82" i="54"/>
  <c r="V86" i="54"/>
  <c r="BI86" i="54"/>
  <c r="BR86" i="54"/>
  <c r="AC87" i="54"/>
  <c r="J87" i="54"/>
  <c r="Q86" i="54"/>
  <c r="BW85" i="54"/>
  <c r="Y90" i="54"/>
  <c r="BF87" i="54"/>
  <c r="CC85" i="54"/>
  <c r="CI90" i="54"/>
  <c r="AP83" i="54"/>
  <c r="AW82" i="54"/>
  <c r="J84" i="54"/>
  <c r="Q83" i="54"/>
  <c r="N87" i="54"/>
  <c r="BQ83" i="54"/>
  <c r="AH85" i="54"/>
  <c r="W89" i="54"/>
  <c r="AN88" i="54"/>
  <c r="BC85" i="54"/>
  <c r="AF82" i="54"/>
  <c r="U89" i="54"/>
  <c r="AJ87" i="54"/>
  <c r="BP86" i="54"/>
  <c r="BY82" i="54"/>
  <c r="BW87" i="54"/>
  <c r="CA88" i="54"/>
  <c r="BP85" i="54"/>
  <c r="K90" i="54"/>
  <c r="BJ84" i="54"/>
  <c r="CG82" i="54"/>
  <c r="AX84" i="54"/>
  <c r="BD87" i="54"/>
  <c r="BP89" i="54"/>
  <c r="CH83" i="54"/>
  <c r="AC85" i="54"/>
  <c r="BT83" i="54"/>
  <c r="BP84" i="54"/>
  <c r="AT90" i="54"/>
  <c r="CF85" i="54"/>
  <c r="AN90" i="54"/>
  <c r="BX86" i="54"/>
  <c r="AB89" i="54"/>
  <c r="AJ83" i="54"/>
  <c r="BI87" i="54"/>
  <c r="CF87" i="54"/>
  <c r="CH82" i="54"/>
  <c r="AS83" i="54"/>
  <c r="BB83" i="54"/>
  <c r="M84" i="54"/>
  <c r="BV83" i="54"/>
  <c r="CC82" i="54"/>
  <c r="CF88" i="54"/>
  <c r="BD86" i="54"/>
  <c r="AP84" i="54"/>
  <c r="BM82" i="54"/>
  <c r="BZ83" i="54"/>
  <c r="BZ47" i="54" s="1"/>
  <c r="AR84" i="54"/>
  <c r="L88" i="54"/>
  <c r="BH85" i="54"/>
  <c r="BH88" i="54"/>
  <c r="CA87" i="54"/>
  <c r="AF89" i="54"/>
  <c r="R82" i="54"/>
  <c r="BF82" i="54"/>
  <c r="AR90" i="54"/>
  <c r="Z83" i="54"/>
  <c r="AG82" i="54"/>
  <c r="BY87" i="54"/>
  <c r="T84" i="54"/>
  <c r="AN83" i="54"/>
  <c r="Q84" i="54"/>
  <c r="BM84" i="54"/>
  <c r="AK85" i="54"/>
  <c r="Y86" i="54"/>
  <c r="Q87" i="54"/>
  <c r="BB89" i="54"/>
  <c r="T86" i="54"/>
  <c r="AH86" i="54"/>
  <c r="AH48" i="54" s="1"/>
  <c r="BI88" i="54"/>
  <c r="BG86" i="54"/>
  <c r="BE90" i="54"/>
  <c r="AV84" i="54"/>
  <c r="CE89" i="54"/>
  <c r="AO86" i="54"/>
  <c r="V90" i="54"/>
  <c r="BI90" i="54"/>
  <c r="BR90" i="54"/>
  <c r="BO82" i="54"/>
  <c r="BS83" i="54"/>
  <c r="Q90" i="54"/>
  <c r="AF86" i="54"/>
  <c r="BX85" i="54"/>
  <c r="BU88" i="54"/>
  <c r="CE88" i="54"/>
  <c r="AM86" i="54"/>
  <c r="P82" i="54"/>
  <c r="BC87" i="54"/>
  <c r="AE82" i="54"/>
  <c r="BW84" i="54"/>
  <c r="BK86" i="54"/>
  <c r="BK48" i="54" s="1"/>
  <c r="CJ87" i="54"/>
  <c r="O85" i="54"/>
  <c r="AQ84" i="54"/>
  <c r="AZ82" i="54"/>
  <c r="BV89" i="54"/>
  <c r="CC88" i="54"/>
  <c r="AQ87" i="54"/>
  <c r="AW89" i="54"/>
  <c r="AO85" i="54"/>
  <c r="U90" i="54"/>
  <c r="O84" i="54"/>
  <c r="CI83" i="54"/>
  <c r="AZ86" i="54"/>
  <c r="AK84" i="54"/>
  <c r="CD85" i="54"/>
  <c r="O87" i="54"/>
  <c r="CB88" i="54"/>
  <c r="CJ86" i="54"/>
  <c r="AV89" i="54"/>
  <c r="AH82" i="54"/>
  <c r="CJ82" i="54"/>
  <c r="AZ85" i="54"/>
  <c r="X90" i="54"/>
  <c r="BK82" i="54"/>
  <c r="BV82" i="54"/>
  <c r="BX89" i="54"/>
  <c r="T82" i="54"/>
  <c r="BC90" i="54"/>
  <c r="BD85" i="54"/>
  <c r="AR82" i="54"/>
  <c r="BT86" i="54"/>
  <c r="K83" i="54"/>
  <c r="BL87" i="54"/>
  <c r="BH84" i="54"/>
  <c r="AL86" i="54"/>
  <c r="AD86" i="54"/>
  <c r="L86" i="54"/>
  <c r="BX88" i="54"/>
  <c r="P87" i="54"/>
  <c r="AR89" i="54"/>
  <c r="BP83" i="54"/>
  <c r="BP47" i="54" s="1"/>
  <c r="P90" i="54"/>
  <c r="CD82" i="54"/>
  <c r="K86" i="54"/>
  <c r="BK90" i="54"/>
  <c r="CB90" i="54"/>
  <c r="AX83" i="54"/>
  <c r="AX47" i="54" s="1"/>
  <c r="AA82" i="54"/>
  <c r="BL85" i="54"/>
  <c r="AB82" i="54"/>
  <c r="CB86" i="54"/>
  <c r="AR83" i="54"/>
  <c r="AR47" i="54" s="1"/>
  <c r="K87" i="54"/>
  <c r="BG89" i="54"/>
  <c r="O90" i="54"/>
  <c r="BJ86" i="54"/>
  <c r="BQ89" i="54"/>
  <c r="AE83" i="54"/>
  <c r="AK90" i="54"/>
  <c r="AU84" i="54"/>
  <c r="CK85" i="54"/>
  <c r="BB90" i="54"/>
  <c r="AI82" i="54"/>
  <c r="W85" i="54"/>
  <c r="AM89" i="54"/>
  <c r="BM90" i="54"/>
  <c r="AO89" i="54"/>
  <c r="Z88" i="54"/>
  <c r="AG87" i="54"/>
  <c r="AP90" i="54"/>
  <c r="CC87" i="54"/>
  <c r="BP87" i="54"/>
  <c r="BA88" i="54"/>
  <c r="R90" i="54"/>
  <c r="CE90" i="54"/>
  <c r="AT82" i="54"/>
  <c r="BF90" i="54"/>
  <c r="BM89" i="54"/>
  <c r="CJ84" i="54"/>
  <c r="AG90" i="54"/>
  <c r="BE88" i="54"/>
  <c r="CG90" i="54"/>
  <c r="BK85" i="54"/>
  <c r="AF88" i="54"/>
  <c r="AT88" i="54"/>
  <c r="CE82" i="54"/>
  <c r="AE85" i="54"/>
  <c r="AD84" i="54"/>
  <c r="AK87" i="54"/>
  <c r="CD88" i="54"/>
  <c r="CG87" i="54"/>
  <c r="AX89" i="54"/>
  <c r="BE83" i="54"/>
  <c r="V88" i="54"/>
  <c r="CJ88" i="54"/>
  <c r="CE87" i="54"/>
  <c r="CK86" i="54"/>
  <c r="BV86" i="54"/>
  <c r="Q85" i="54"/>
  <c r="BF89" i="54"/>
  <c r="BQ82" i="54"/>
  <c r="AW86" i="54"/>
  <c r="BQ87" i="54"/>
  <c r="AK88" i="54"/>
  <c r="BN85" i="54"/>
  <c r="CH84" i="54"/>
  <c r="AB86" i="54"/>
  <c r="AM83" i="54"/>
  <c r="BT85" i="54"/>
  <c r="T85" i="54"/>
  <c r="M82" i="54"/>
  <c r="AA86" i="54"/>
  <c r="AA48" i="54" s="1"/>
  <c r="AE87" i="54"/>
  <c r="AE88" i="54"/>
  <c r="AU88" i="54"/>
  <c r="N88" i="54"/>
  <c r="BO89" i="54"/>
  <c r="BO50" i="54" s="1"/>
  <c r="BT84" i="54"/>
  <c r="AO83" i="54"/>
  <c r="AO47" i="54" s="1"/>
  <c r="AS84" i="54"/>
  <c r="X82" i="54"/>
  <c r="T83" i="54"/>
  <c r="AD87" i="54"/>
  <c r="AJ84" i="54"/>
  <c r="BD89" i="54"/>
  <c r="AB85" i="54"/>
  <c r="AR88" i="54"/>
  <c r="AP88" i="54"/>
  <c r="BZ87" i="54"/>
  <c r="AR86" i="54"/>
  <c r="AR48" i="54" s="1"/>
  <c r="AB88" i="54"/>
  <c r="BJ90" i="54"/>
  <c r="AM87" i="54"/>
  <c r="AN82" i="54"/>
  <c r="BC88" i="54"/>
  <c r="BD83" i="54"/>
  <c r="CK89" i="54"/>
  <c r="CK50" i="54" s="1"/>
  <c r="CB84" i="54"/>
  <c r="AI90" i="54"/>
  <c r="X84" i="54"/>
  <c r="CK84" i="54"/>
  <c r="CH87" i="54"/>
  <c r="AC89" i="54"/>
  <c r="AZ89" i="54"/>
  <c r="BB84" i="54"/>
  <c r="M85" i="54"/>
  <c r="V85" i="54"/>
  <c r="BI85" i="54"/>
  <c r="AP85" i="54"/>
  <c r="AW84" i="54"/>
  <c r="T90" i="54"/>
  <c r="BJ83" i="54"/>
  <c r="BQ86" i="54"/>
  <c r="AH88" i="54"/>
  <c r="CF82" i="54"/>
  <c r="BA82" i="54"/>
  <c r="R84" i="54"/>
  <c r="U83" i="54"/>
  <c r="BN84" i="54"/>
  <c r="AZ87" i="54"/>
  <c r="AL83" i="54"/>
  <c r="AL47" i="54" s="1"/>
  <c r="BY83" i="54"/>
  <c r="BY47" i="54" s="1"/>
  <c r="AN84" i="54"/>
  <c r="CJ90" i="54"/>
  <c r="CG84" i="54"/>
  <c r="AX86" i="54"/>
  <c r="BA85" i="54"/>
  <c r="R87" i="54"/>
  <c r="CF89" i="54"/>
  <c r="CF50" i="54" s="1"/>
  <c r="BR85" i="54"/>
  <c r="AC86" i="54"/>
  <c r="AC48" i="54" s="1"/>
  <c r="AX87" i="54"/>
  <c r="BE82" i="54"/>
  <c r="BB85" i="54"/>
  <c r="BY86" i="54"/>
  <c r="BY48" i="54" s="1"/>
  <c r="T87" i="54"/>
  <c r="V82" i="54"/>
  <c r="BI82" i="54"/>
  <c r="BR82" i="54"/>
  <c r="AC83" i="54"/>
  <c r="AC47" i="54" s="1"/>
  <c r="J83" i="54"/>
  <c r="J47" i="54" s="1"/>
  <c r="Q82" i="54"/>
  <c r="BN82" i="54"/>
  <c r="AO90" i="54"/>
  <c r="P84" i="54"/>
  <c r="AY89" i="54"/>
  <c r="AF85" i="54"/>
  <c r="BS90" i="54"/>
  <c r="AU85" i="54"/>
  <c r="O88" i="54"/>
  <c r="AV83" i="54"/>
  <c r="AV47" i="54" s="1"/>
  <c r="N83" i="54"/>
  <c r="AB83" i="54"/>
  <c r="CJ85" i="54"/>
  <c r="N89" i="54"/>
  <c r="S84" i="54"/>
  <c r="K88" i="54"/>
  <c r="AI85" i="54"/>
  <c r="AE89" i="54"/>
  <c r="AO88" i="54"/>
  <c r="AY90" i="54"/>
  <c r="W87" i="54"/>
  <c r="AZ83" i="54"/>
  <c r="AE86" i="54"/>
  <c r="CI88" i="54"/>
  <c r="CJ83" i="54"/>
  <c r="CJ47" i="54" s="1"/>
  <c r="S90" i="54"/>
  <c r="X85" i="54"/>
  <c r="BU90" i="54"/>
  <c r="AV86" i="54"/>
  <c r="L83" i="54"/>
  <c r="BM86" i="54"/>
  <c r="AA84" i="54"/>
  <c r="AV87" i="54"/>
  <c r="AB84" i="54"/>
  <c r="CK87" i="54"/>
  <c r="BS85" i="54"/>
  <c r="BO84" i="54"/>
  <c r="S88" i="54"/>
  <c r="CE85" i="54"/>
  <c r="W90" i="54"/>
  <c r="AA83" i="54"/>
  <c r="AV85" i="54"/>
  <c r="AF84" i="54"/>
  <c r="BJ87" i="54"/>
  <c r="BQ90" i="54"/>
  <c r="BK83" i="54"/>
  <c r="AT83" i="54"/>
  <c r="BA86" i="54"/>
  <c r="R88" i="54"/>
  <c r="U87" i="54"/>
  <c r="BN88" i="54"/>
  <c r="CE86" i="54"/>
  <c r="CC90" i="54"/>
  <c r="BS84" i="54"/>
  <c r="N90" i="54"/>
  <c r="W86" i="54"/>
  <c r="W48" i="54" s="1"/>
  <c r="AQ88" i="54"/>
  <c r="BZ85" i="54"/>
  <c r="CG88" i="54"/>
  <c r="AX90" i="54"/>
  <c r="BA89" i="54"/>
  <c r="CA82" i="54"/>
  <c r="Y85" i="54"/>
  <c r="BR89" i="54"/>
  <c r="AC90" i="54"/>
  <c r="CC89" i="54"/>
  <c r="CC50" i="54" s="1"/>
  <c r="AD88" i="54"/>
  <c r="AY82" i="54"/>
  <c r="AQ86" i="54"/>
  <c r="AQ48" i="54" s="1"/>
  <c r="BO83" i="54"/>
  <c r="BO47" i="54" s="1"/>
  <c r="BG87" i="54"/>
  <c r="BE87" i="54"/>
  <c r="AI87" i="54"/>
  <c r="AY85" i="54"/>
  <c r="L89" i="54"/>
  <c r="CK88" i="54"/>
  <c r="BS89" i="54"/>
  <c r="BS86" i="54"/>
  <c r="BU84" i="54"/>
  <c r="BB88" i="54"/>
  <c r="M89" i="54"/>
  <c r="V89" i="54"/>
  <c r="BI89" i="54"/>
  <c r="BI50" i="54" s="1"/>
  <c r="AP89" i="54"/>
  <c r="AP50" i="54" s="1"/>
  <c r="AW88" i="54"/>
  <c r="BU82" i="54"/>
  <c r="Z89" i="54"/>
  <c r="J85" i="54"/>
  <c r="BF85" i="54"/>
  <c r="BV88" i="54"/>
  <c r="CD86" i="54"/>
  <c r="CD48" i="54" s="1"/>
  <c r="AP87" i="54"/>
  <c r="BG90" i="54"/>
  <c r="AD85" i="54"/>
  <c r="U84" i="54"/>
  <c r="T89" i="54"/>
  <c r="T50" i="54" s="1"/>
  <c r="BI84" i="54"/>
  <c r="BE84" i="54"/>
  <c r="J86" i="54"/>
  <c r="J48" i="54" s="1"/>
  <c r="AG84" i="54"/>
  <c r="BJ88" i="54"/>
  <c r="BX90" i="54"/>
  <c r="BH89" i="54"/>
  <c r="AP82" i="54"/>
  <c r="AB90" i="54"/>
  <c r="AD82" i="54"/>
  <c r="U82" i="54"/>
  <c r="BN83" i="54"/>
  <c r="BN47" i="54" s="1"/>
  <c r="CB82" i="54"/>
  <c r="CA85" i="54"/>
  <c r="Z84" i="54"/>
  <c r="AG83" i="54"/>
  <c r="BV84" i="54"/>
  <c r="CC83" i="54"/>
  <c r="CC47" i="54" s="1"/>
  <c r="AT89" i="54"/>
  <c r="BA84" i="54"/>
  <c r="R86" i="54"/>
  <c r="V83" i="54"/>
  <c r="N82" i="54"/>
  <c r="U85" i="54"/>
  <c r="BN86" i="54"/>
  <c r="BN48" i="54" s="1"/>
  <c r="BK88" i="54"/>
  <c r="BL89" i="54"/>
  <c r="AX82" i="54"/>
  <c r="AF90" i="54"/>
  <c r="R83" i="54"/>
  <c r="R47" i="54" s="1"/>
  <c r="BD84" i="54"/>
  <c r="L87" i="54"/>
  <c r="AC82" i="54"/>
  <c r="BL82" i="54"/>
  <c r="AU83" i="54"/>
  <c r="AU47" i="54" s="1"/>
  <c r="BW82" i="54"/>
  <c r="K85" i="54"/>
  <c r="J89" i="54"/>
  <c r="Q88" i="54"/>
  <c r="BO87" i="54"/>
  <c r="BM88" i="54"/>
  <c r="Y82" i="54"/>
  <c r="AK89" i="54"/>
  <c r="AU82" i="54"/>
  <c r="J82" i="54"/>
  <c r="AO87" i="54"/>
  <c r="AL90" i="54"/>
  <c r="AY83" i="54"/>
  <c r="AY47" i="54" s="1"/>
  <c r="Y83" i="54"/>
  <c r="Y47" i="54" s="1"/>
  <c r="CH86" i="54"/>
  <c r="CH48" i="54" s="1"/>
  <c r="AS87" i="54"/>
  <c r="BB87" i="54"/>
  <c r="M88" i="54"/>
  <c r="BV87" i="54"/>
  <c r="CC86" i="54"/>
  <c r="CC48" i="54" s="1"/>
  <c r="BZ88" i="54"/>
  <c r="AM88" i="54"/>
  <c r="BE85" i="54"/>
  <c r="AL89" i="54"/>
  <c r="BY89" i="54"/>
  <c r="BY50" i="54" s="1"/>
  <c r="CH89" i="54"/>
  <c r="AS90" i="54"/>
  <c r="Z90" i="54"/>
  <c r="AG89" i="54"/>
  <c r="AG50" i="54" s="1"/>
  <c r="AD89" i="54"/>
  <c r="AT86" i="54"/>
  <c r="AT48" i="54" s="1"/>
  <c r="BV90" i="54"/>
  <c r="Q89" i="54"/>
  <c r="CK82" i="54"/>
  <c r="BF86" i="54"/>
  <c r="BF48" i="54" s="1"/>
  <c r="BM85" i="54"/>
  <c r="Z87" i="54"/>
  <c r="AG86" i="54"/>
  <c r="AG48" i="54" s="1"/>
  <c r="AE84" i="54"/>
  <c r="CG86" i="54"/>
  <c r="AX88" i="54"/>
  <c r="M86" i="54"/>
  <c r="M48" i="54" s="1"/>
  <c r="AN85" i="54"/>
  <c r="AJ86" i="54"/>
  <c r="AJ48" i="54" s="1"/>
  <c r="BH90" i="54"/>
  <c r="BT90" i="54"/>
  <c r="AS82" i="54"/>
  <c r="Z82" i="54"/>
  <c r="L90" i="54"/>
  <c r="N86" i="54"/>
  <c r="N48" i="54" s="1"/>
  <c r="CF84" i="54"/>
  <c r="BA83" i="54"/>
  <c r="R85" i="54"/>
  <c r="AQ85" i="54"/>
  <c r="P88" i="54"/>
  <c r="AR85" i="54"/>
  <c r="BL88" i="54"/>
  <c r="BH86" i="54"/>
  <c r="AE90" i="54"/>
  <c r="CF83" i="54"/>
  <c r="AN89" i="54"/>
  <c r="BN90" i="54"/>
  <c r="AA90" i="54"/>
  <c r="AV90" i="54"/>
  <c r="AH83" i="54"/>
  <c r="AK82" i="54"/>
  <c r="CD83" i="54"/>
  <c r="X86" i="54"/>
  <c r="BB82" i="54"/>
  <c r="M83" i="54"/>
  <c r="M47" i="54" s="1"/>
  <c r="P85" i="54"/>
  <c r="T88" i="54"/>
  <c r="AL82" i="54"/>
  <c r="BI83" i="54"/>
  <c r="BI47" i="54" s="1"/>
  <c r="AU89" i="54"/>
  <c r="AU90" i="54"/>
  <c r="N84" i="54"/>
  <c r="BP82" i="54"/>
  <c r="BT88" i="54"/>
  <c r="BH83" i="54"/>
  <c r="BH47" i="54" s="1"/>
  <c r="BH87" i="54"/>
  <c r="W82" i="54"/>
  <c r="BL86" i="54"/>
  <c r="X88" i="54"/>
  <c r="BZ82" i="54"/>
  <c r="BG82" i="54"/>
  <c r="P86" i="54"/>
  <c r="P48" i="54" s="1"/>
  <c r="BH82" i="54"/>
  <c r="Y87" i="54"/>
  <c r="CH90" i="54"/>
  <c r="S83" i="54"/>
  <c r="CI84" i="54"/>
  <c r="AI84" i="54"/>
  <c r="L82" i="54"/>
  <c r="AN86" i="54"/>
  <c r="BU89" i="54"/>
  <c r="AU87" i="54"/>
  <c r="P89" i="54"/>
  <c r="BL90" i="54"/>
  <c r="BE89" i="54"/>
  <c r="AV82" i="54"/>
  <c r="CI87" i="54"/>
  <c r="BL83" i="54"/>
  <c r="S89" i="54"/>
  <c r="CA83" i="54"/>
  <c r="CA47" i="54" s="1"/>
  <c r="AU86" i="54"/>
  <c r="CI85" i="54"/>
  <c r="AH84" i="54"/>
  <c r="BW83" i="54"/>
  <c r="BW47" i="54" s="1"/>
  <c r="AF87" i="54"/>
  <c r="BX83" i="54"/>
  <c r="BX47" i="54" s="1"/>
  <c r="CB87" i="54"/>
  <c r="L85" i="54"/>
  <c r="BG88" i="54"/>
  <c r="AJ82" i="54"/>
  <c r="CI82" i="54"/>
  <c r="AI86" i="54"/>
  <c r="AI48" i="54" s="1"/>
  <c r="BD82" i="54"/>
  <c r="CA90" i="54"/>
  <c r="X89" i="54"/>
  <c r="X50" i="54" s="1"/>
  <c r="O83" i="54"/>
  <c r="O47" i="54" s="1"/>
  <c r="K84" i="54"/>
  <c r="BU87" i="54"/>
  <c r="AA85" i="54"/>
  <c r="BD90" i="54"/>
  <c r="BC86" i="54"/>
  <c r="BC48" i="54" s="1"/>
  <c r="AQ90" i="54"/>
  <c r="AL87" i="54"/>
  <c r="AW87" i="54"/>
  <c r="J88" i="54"/>
  <c r="AH89" i="54"/>
  <c r="AH50" i="54" s="1"/>
  <c r="CD89" i="54"/>
  <c r="CD50" i="54" s="1"/>
  <c r="BQ84" i="54"/>
  <c r="AS85" i="54"/>
  <c r="BT87" i="54"/>
  <c r="J90" i="54"/>
  <c r="AB87" i="54"/>
  <c r="CA89" i="54"/>
  <c r="AZ90" i="54"/>
  <c r="AC88" i="54"/>
  <c r="BA87" i="54"/>
  <c r="AV88" i="54"/>
  <c r="BX87" i="54"/>
  <c r="BX82" i="54"/>
  <c r="O89" i="54"/>
  <c r="O50" i="54" s="1"/>
  <c r="AJ88" i="54"/>
  <c r="L84" i="54"/>
  <c r="S85" i="54"/>
  <c r="BL84" i="54"/>
  <c r="AM84" i="54"/>
  <c r="K89" i="54"/>
  <c r="K50" i="54" s="1"/>
  <c r="AY88" i="54"/>
  <c r="AY87" i="54"/>
  <c r="BZ90" i="54"/>
  <c r="BR87" i="54"/>
  <c r="AT84" i="54"/>
  <c r="BF88" i="54"/>
  <c r="AL88" i="54"/>
  <c r="CF86" i="54"/>
  <c r="BM87" i="54"/>
  <c r="BW89" i="54"/>
  <c r="BW50" i="54" s="1"/>
  <c r="CD84" i="54"/>
  <c r="AY86" i="54"/>
  <c r="BC83" i="54"/>
  <c r="BC47" i="54" s="1"/>
  <c r="AD83" i="54"/>
  <c r="AD47" i="54" s="1"/>
  <c r="BJ89" i="54"/>
  <c r="BJ50" i="54" s="1"/>
  <c r="BR84" i="54"/>
  <c r="Z85" i="54"/>
  <c r="AZ84" i="54"/>
  <c r="BE86" i="54"/>
  <c r="BE48" i="54" s="1"/>
  <c r="BG84" i="54"/>
  <c r="BU83" i="54"/>
  <c r="BU47" i="54" s="1"/>
  <c r="BP90" i="54"/>
  <c r="V84" i="54"/>
  <c r="AX85" i="54"/>
  <c r="AK83" i="54"/>
  <c r="AK47" i="54" s="1"/>
  <c r="Y88" i="54"/>
  <c r="CB85" i="54"/>
  <c r="BD88" i="54"/>
  <c r="AM82" i="54"/>
  <c r="CB89" i="54"/>
  <c r="CB50" i="54" s="1"/>
  <c r="AD90" i="54"/>
  <c r="AA89" i="54"/>
  <c r="BS87" i="54"/>
  <c r="CG83" i="54"/>
  <c r="CG47" i="54" s="1"/>
  <c r="R89" i="54"/>
  <c r="R50" i="54" s="1"/>
  <c r="BW88" i="54"/>
  <c r="BY88" i="54"/>
  <c r="AQ82" i="54"/>
  <c r="BF83" i="54"/>
  <c r="BF47" i="54" s="1"/>
  <c r="CE84" i="54"/>
  <c r="BG83" i="54"/>
  <c r="CK83" i="54"/>
  <c r="CK47" i="54" s="1"/>
  <c r="BC89" i="54"/>
  <c r="BC50" i="54" s="1"/>
  <c r="AN87" i="54"/>
  <c r="W83" i="54"/>
  <c r="W47" i="54" s="1"/>
  <c r="S87" i="54"/>
  <c r="X87" i="54"/>
  <c r="AI88" i="54"/>
  <c r="AM90" i="54"/>
  <c r="CI89" i="54"/>
  <c r="BO88" i="54"/>
  <c r="CX229" i="48"/>
  <c r="CZ229" i="48" s="1"/>
  <c r="DC229" i="48" s="1"/>
  <c r="CW230" i="48"/>
  <c r="CG48" i="54" l="1"/>
  <c r="AL50" i="54"/>
  <c r="AK50" i="54"/>
  <c r="BR50" i="54"/>
  <c r="Q50" i="54"/>
  <c r="BU50" i="54"/>
  <c r="AT50" i="54"/>
  <c r="BJ47" i="54"/>
  <c r="AW50" i="54"/>
  <c r="V50" i="54"/>
  <c r="M50" i="54"/>
  <c r="AG47" i="54"/>
  <c r="CF48" i="54"/>
  <c r="BA47" i="54"/>
  <c r="AE48" i="54"/>
  <c r="AY48" i="54"/>
  <c r="BL48" i="54"/>
  <c r="BK47" i="54"/>
  <c r="V48" i="54"/>
  <c r="T47" i="54"/>
  <c r="CJ48" i="54"/>
  <c r="AA50" i="54"/>
  <c r="BL47" i="54"/>
  <c r="S47" i="54"/>
  <c r="AU50" i="54"/>
  <c r="CD47" i="54"/>
  <c r="J50" i="54"/>
  <c r="N50" i="54"/>
  <c r="CX381" i="55"/>
  <c r="CZ381" i="55" s="1"/>
  <c r="DC381" i="55" s="1"/>
  <c r="CW382" i="55"/>
  <c r="R48" i="54"/>
  <c r="BS50" i="54"/>
  <c r="CE48" i="54"/>
  <c r="BD48" i="54"/>
  <c r="AS49" i="54"/>
  <c r="Y49" i="54"/>
  <c r="BL49" i="54"/>
  <c r="BL46" i="54"/>
  <c r="V47" i="54"/>
  <c r="AD49" i="54"/>
  <c r="BU46" i="54"/>
  <c r="BU49" i="54"/>
  <c r="BU51" i="54" s="1"/>
  <c r="BS48" i="54"/>
  <c r="CA49" i="54"/>
  <c r="CA46" i="54"/>
  <c r="L47" i="54"/>
  <c r="AZ47" i="54"/>
  <c r="AE50" i="54"/>
  <c r="BN46" i="54"/>
  <c r="BN49" i="54"/>
  <c r="BR46" i="54"/>
  <c r="BR49" i="54"/>
  <c r="BR51" i="54" s="1"/>
  <c r="CF46" i="54"/>
  <c r="CF49" i="54"/>
  <c r="CF51" i="54" s="1"/>
  <c r="AC50" i="54"/>
  <c r="M49" i="54"/>
  <c r="M51" i="54" s="1"/>
  <c r="M52" i="54" s="1"/>
  <c r="M77" i="54" s="1"/>
  <c r="AB48" i="54"/>
  <c r="AO50" i="54"/>
  <c r="AI49" i="54"/>
  <c r="CB48" i="54"/>
  <c r="CD46" i="54"/>
  <c r="CD49" i="54"/>
  <c r="CD51" i="54" s="1"/>
  <c r="CD52" i="54" s="1"/>
  <c r="CD77" i="54" s="1"/>
  <c r="CD78" i="54" s="1"/>
  <c r="AL48" i="54"/>
  <c r="BT48" i="54"/>
  <c r="T49" i="54"/>
  <c r="T51" i="54" s="1"/>
  <c r="AV50" i="54"/>
  <c r="AM48" i="54"/>
  <c r="AF48" i="54"/>
  <c r="CE50" i="54"/>
  <c r="AG49" i="54"/>
  <c r="AG51" i="54" s="1"/>
  <c r="AG52" i="54" s="1"/>
  <c r="AG77" i="54" s="1"/>
  <c r="R49" i="54"/>
  <c r="R51" i="54" s="1"/>
  <c r="R52" i="54" s="1"/>
  <c r="R77" i="54" s="1"/>
  <c r="BM46" i="54"/>
  <c r="BM49" i="54"/>
  <c r="CC46" i="54"/>
  <c r="CC49" i="54"/>
  <c r="CC51" i="54" s="1"/>
  <c r="CC52" i="54" s="1"/>
  <c r="CC77" i="54" s="1"/>
  <c r="CC78" i="54" s="1"/>
  <c r="AS47" i="54"/>
  <c r="AJ47" i="54"/>
  <c r="BP48" i="54"/>
  <c r="BQ47" i="54"/>
  <c r="AW49" i="54"/>
  <c r="AW51" i="54" s="1"/>
  <c r="BM47" i="54"/>
  <c r="U48" i="54"/>
  <c r="CE47" i="54"/>
  <c r="S49" i="54"/>
  <c r="BT46" i="54"/>
  <c r="BT49" i="54"/>
  <c r="X47" i="54"/>
  <c r="S48" i="54"/>
  <c r="K49" i="54"/>
  <c r="K51" i="54" s="1"/>
  <c r="CI48" i="54"/>
  <c r="Z48" i="54"/>
  <c r="BB48" i="54"/>
  <c r="CG50" i="54"/>
  <c r="P47" i="54"/>
  <c r="BC49" i="54"/>
  <c r="BC51" i="54" s="1"/>
  <c r="BC52" i="54" s="1"/>
  <c r="BC77" i="54" s="1"/>
  <c r="BC78" i="54" s="1"/>
  <c r="AV40" i="51" s="1"/>
  <c r="BC46" i="54"/>
  <c r="AJ49" i="54"/>
  <c r="CA50" i="54"/>
  <c r="BD46" i="54"/>
  <c r="BD49" i="54"/>
  <c r="AU48" i="54"/>
  <c r="P50" i="54"/>
  <c r="L49" i="54"/>
  <c r="BG49" i="54"/>
  <c r="BG46" i="54"/>
  <c r="W49" i="54"/>
  <c r="BP46" i="54"/>
  <c r="BP49" i="54"/>
  <c r="AK49" i="54"/>
  <c r="AK51" i="54" s="1"/>
  <c r="BH48" i="54"/>
  <c r="CK46" i="54"/>
  <c r="CK49" i="54"/>
  <c r="CK51" i="54" s="1"/>
  <c r="AD50" i="54"/>
  <c r="CH50" i="54"/>
  <c r="J49" i="54"/>
  <c r="J51" i="54" s="1"/>
  <c r="J52" i="54" s="1"/>
  <c r="J77" i="54" s="1"/>
  <c r="AC49" i="54"/>
  <c r="CB46" i="54"/>
  <c r="CB49" i="54"/>
  <c r="CB51" i="54" s="1"/>
  <c r="BA50" i="54"/>
  <c r="AA47" i="54"/>
  <c r="AV48" i="54"/>
  <c r="AY50" i="54"/>
  <c r="Q49" i="54"/>
  <c r="Q51" i="54" s="1"/>
  <c r="BI46" i="54"/>
  <c r="BI49" i="54"/>
  <c r="BI51" i="54" s="1"/>
  <c r="AX48" i="54"/>
  <c r="U47" i="54"/>
  <c r="AN49" i="54"/>
  <c r="AW48" i="54"/>
  <c r="BV48" i="54"/>
  <c r="CE46" i="54"/>
  <c r="CE49" i="54"/>
  <c r="BM50" i="54"/>
  <c r="AE47" i="54"/>
  <c r="BG50" i="54"/>
  <c r="AB49" i="54"/>
  <c r="AR49" i="54"/>
  <c r="BX50" i="54"/>
  <c r="AE49" i="54"/>
  <c r="Y48" i="54"/>
  <c r="AN47" i="54"/>
  <c r="Z47" i="54"/>
  <c r="AF50" i="54"/>
  <c r="BV47" i="54"/>
  <c r="CH46" i="54"/>
  <c r="CH49" i="54"/>
  <c r="AB50" i="54"/>
  <c r="CH47" i="54"/>
  <c r="CG46" i="54"/>
  <c r="CG49" i="54"/>
  <c r="CG51" i="54" s="1"/>
  <c r="CG52" i="54" s="1"/>
  <c r="CG77" i="54" s="1"/>
  <c r="CG78" i="54" s="1"/>
  <c r="AP47" i="54"/>
  <c r="AO49" i="54"/>
  <c r="BR47" i="54"/>
  <c r="AI50" i="54"/>
  <c r="AJ50" i="54"/>
  <c r="AF47" i="54"/>
  <c r="BK50" i="54"/>
  <c r="AS48" i="54"/>
  <c r="BW48" i="54"/>
  <c r="BZ48" i="54"/>
  <c r="AN48" i="54"/>
  <c r="AV49" i="54"/>
  <c r="AV51" i="54" s="1"/>
  <c r="AV52" i="54" s="1"/>
  <c r="AV77" i="54" s="1"/>
  <c r="BZ46" i="54"/>
  <c r="BZ49" i="54"/>
  <c r="AL49" i="54"/>
  <c r="AL51" i="54" s="1"/>
  <c r="AL52" i="54" s="1"/>
  <c r="AL77" i="54" s="1"/>
  <c r="BB46" i="54"/>
  <c r="BB49" i="54"/>
  <c r="AH47" i="54"/>
  <c r="AN50" i="54"/>
  <c r="AU49" i="54"/>
  <c r="BW49" i="54"/>
  <c r="BW51" i="54" s="1"/>
  <c r="BW46" i="54"/>
  <c r="AX46" i="54"/>
  <c r="AX49" i="54"/>
  <c r="AP49" i="54"/>
  <c r="AP51" i="54" s="1"/>
  <c r="AY46" i="54"/>
  <c r="AY49" i="54"/>
  <c r="AY51" i="54" s="1"/>
  <c r="BA48" i="54"/>
  <c r="AB47" i="54"/>
  <c r="V49" i="54"/>
  <c r="V51" i="54" s="1"/>
  <c r="BE46" i="54"/>
  <c r="BE49" i="54"/>
  <c r="BQ48" i="54"/>
  <c r="BD50" i="54"/>
  <c r="X49" i="54"/>
  <c r="X51" i="54" s="1"/>
  <c r="BQ46" i="54"/>
  <c r="BQ49" i="54"/>
  <c r="CK48" i="54"/>
  <c r="BE47" i="54"/>
  <c r="AM50" i="54"/>
  <c r="BQ50" i="54"/>
  <c r="L48" i="54"/>
  <c r="BV46" i="54"/>
  <c r="BV49" i="54"/>
  <c r="CJ46" i="54"/>
  <c r="CJ49" i="54"/>
  <c r="AZ48" i="54"/>
  <c r="BV50" i="54"/>
  <c r="BS47" i="54"/>
  <c r="T48" i="54"/>
  <c r="BX48" i="54"/>
  <c r="BP50" i="54"/>
  <c r="U50" i="54"/>
  <c r="W50" i="54"/>
  <c r="Q47" i="54"/>
  <c r="BR48" i="54"/>
  <c r="BU48" i="54"/>
  <c r="AQ50" i="54"/>
  <c r="AI47" i="54"/>
  <c r="Y50" i="54"/>
  <c r="AS50" i="54"/>
  <c r="AW47" i="54"/>
  <c r="BJ46" i="54"/>
  <c r="BJ49" i="54"/>
  <c r="BJ51" i="54" s="1"/>
  <c r="CB47" i="54"/>
  <c r="BT50" i="54"/>
  <c r="CI50" i="54"/>
  <c r="AQ49" i="54"/>
  <c r="BG47" i="54"/>
  <c r="AM49" i="54"/>
  <c r="BX46" i="54"/>
  <c r="BX49" i="54"/>
  <c r="BX51" i="54" s="1"/>
  <c r="CI49" i="54"/>
  <c r="CI51" i="54" s="1"/>
  <c r="CI46" i="54"/>
  <c r="S50" i="54"/>
  <c r="BE50" i="54"/>
  <c r="BH49" i="54"/>
  <c r="BH46" i="54"/>
  <c r="X48" i="54"/>
  <c r="CF47" i="54"/>
  <c r="Z49" i="54"/>
  <c r="BL50" i="54"/>
  <c r="N49" i="54"/>
  <c r="N51" i="54" s="1"/>
  <c r="U49" i="54"/>
  <c r="BH50" i="54"/>
  <c r="Z50" i="54"/>
  <c r="L50" i="54"/>
  <c r="AT47" i="54"/>
  <c r="BM48" i="54"/>
  <c r="N47" i="54"/>
  <c r="BA46" i="54"/>
  <c r="BA49" i="54"/>
  <c r="AZ50" i="54"/>
  <c r="BD47" i="54"/>
  <c r="AM47" i="54"/>
  <c r="BF50" i="54"/>
  <c r="AX50" i="54"/>
  <c r="AT49" i="54"/>
  <c r="AT51" i="54" s="1"/>
  <c r="BJ48" i="54"/>
  <c r="AA49" i="54"/>
  <c r="AA51" i="54" s="1"/>
  <c r="K48" i="54"/>
  <c r="AR50" i="54"/>
  <c r="AD48" i="54"/>
  <c r="K47" i="54"/>
  <c r="BK46" i="54"/>
  <c r="BK49" i="54"/>
  <c r="BK51" i="54" s="1"/>
  <c r="BK52" i="54" s="1"/>
  <c r="BK77" i="54" s="1"/>
  <c r="BK78" i="54" s="1"/>
  <c r="BD40" i="51" s="1"/>
  <c r="AH49" i="54"/>
  <c r="AH51" i="54" s="1"/>
  <c r="CI47" i="54"/>
  <c r="AZ46" i="54"/>
  <c r="AZ49" i="54"/>
  <c r="P49" i="54"/>
  <c r="BO46" i="54"/>
  <c r="BO49" i="54"/>
  <c r="BO51" i="54" s="1"/>
  <c r="AO48" i="54"/>
  <c r="BG48" i="54"/>
  <c r="BB50" i="54"/>
  <c r="BF46" i="54"/>
  <c r="BF49" i="54"/>
  <c r="BB47" i="54"/>
  <c r="BT47" i="54"/>
  <c r="BY46" i="54"/>
  <c r="BY49" i="54"/>
  <c r="BY51" i="54" s="1"/>
  <c r="BY52" i="54" s="1"/>
  <c r="BY77" i="54" s="1"/>
  <c r="BY78" i="54" s="1"/>
  <c r="AF49" i="54"/>
  <c r="Q48" i="54"/>
  <c r="BI48" i="54"/>
  <c r="AP48" i="54"/>
  <c r="O48" i="54"/>
  <c r="CA48" i="54"/>
  <c r="CJ50" i="54"/>
  <c r="AQ47" i="54"/>
  <c r="BZ50" i="54"/>
  <c r="BN50" i="54"/>
  <c r="AK48" i="54"/>
  <c r="O49" i="54"/>
  <c r="O51" i="54" s="1"/>
  <c r="BS46" i="54"/>
  <c r="BS49" i="54"/>
  <c r="BS51" i="54" s="1"/>
  <c r="BO48" i="54"/>
  <c r="CX230" i="48"/>
  <c r="CZ230" i="48" s="1"/>
  <c r="DC230" i="48" s="1"/>
  <c r="CW231" i="48"/>
  <c r="BE51" i="54" l="1"/>
  <c r="BF51" i="54"/>
  <c r="BF52" i="54" s="1"/>
  <c r="BF77" i="54" s="1"/>
  <c r="BF78" i="54" s="1"/>
  <c r="AY40" i="51" s="1"/>
  <c r="AM51" i="54"/>
  <c r="CE51" i="54"/>
  <c r="BH51" i="54"/>
  <c r="BH52" i="54" s="1"/>
  <c r="BH77" i="54" s="1"/>
  <c r="BH78" i="54" s="1"/>
  <c r="BA40" i="51" s="1"/>
  <c r="AE51" i="54"/>
  <c r="AE52" i="54" s="1"/>
  <c r="AE77" i="54" s="1"/>
  <c r="BA51" i="54"/>
  <c r="AA52" i="54"/>
  <c r="AA77" i="54" s="1"/>
  <c r="AA78" i="54" s="1"/>
  <c r="AH52" i="54"/>
  <c r="AH77" i="54" s="1"/>
  <c r="AY52" i="54"/>
  <c r="AY77" i="54" s="1"/>
  <c r="AY78" i="54" s="1"/>
  <c r="AR40" i="51" s="1"/>
  <c r="M78" i="54"/>
  <c r="AE78" i="54"/>
  <c r="J78" i="54"/>
  <c r="R78" i="54"/>
  <c r="AV78" i="54"/>
  <c r="AG78" i="54"/>
  <c r="AH78" i="54"/>
  <c r="AL78" i="54"/>
  <c r="AZ51" i="54"/>
  <c r="AZ52" i="54" s="1"/>
  <c r="AZ77" i="54" s="1"/>
  <c r="AZ78" i="54" s="1"/>
  <c r="AS40" i="51" s="1"/>
  <c r="BS52" i="54"/>
  <c r="BS77" i="54" s="1"/>
  <c r="BS78" i="54" s="1"/>
  <c r="CI52" i="54"/>
  <c r="CI77" i="54" s="1"/>
  <c r="CI78" i="54" s="1"/>
  <c r="AC51" i="54"/>
  <c r="AC52" i="54" s="1"/>
  <c r="AC77" i="54" s="1"/>
  <c r="BA52" i="54"/>
  <c r="BA77" i="54" s="1"/>
  <c r="BA78" i="54" s="1"/>
  <c r="AT40" i="51" s="1"/>
  <c r="AQ51" i="54"/>
  <c r="V52" i="54"/>
  <c r="V77" i="54" s="1"/>
  <c r="AU51" i="54"/>
  <c r="AU52" i="54" s="1"/>
  <c r="AU77" i="54" s="1"/>
  <c r="CH51" i="54"/>
  <c r="CH52" i="54" s="1"/>
  <c r="CH77" i="54" s="1"/>
  <c r="CH78" i="54" s="1"/>
  <c r="AB51" i="54"/>
  <c r="AF51" i="54"/>
  <c r="AF52" i="54" s="1"/>
  <c r="AF77" i="54" s="1"/>
  <c r="P51" i="54"/>
  <c r="P52" i="54" s="1"/>
  <c r="P77" i="54" s="1"/>
  <c r="AO51" i="54"/>
  <c r="AO52" i="54" s="1"/>
  <c r="AO77" i="54" s="1"/>
  <c r="CE52" i="54"/>
  <c r="CE77" i="54" s="1"/>
  <c r="CE78" i="54" s="1"/>
  <c r="CX382" i="55"/>
  <c r="CZ382" i="55" s="1"/>
  <c r="DC382" i="55" s="1"/>
  <c r="CW383" i="55"/>
  <c r="N52" i="54"/>
  <c r="N77" i="54" s="1"/>
  <c r="X52" i="54"/>
  <c r="X77" i="54" s="1"/>
  <c r="BE52" i="54"/>
  <c r="BE77" i="54" s="1"/>
  <c r="BE78" i="54" s="1"/>
  <c r="AX40" i="51" s="1"/>
  <c r="AP52" i="54"/>
  <c r="AP77" i="54" s="1"/>
  <c r="BP51" i="54"/>
  <c r="BP52" i="54" s="1"/>
  <c r="BP77" i="54" s="1"/>
  <c r="BP78" i="54" s="1"/>
  <c r="BI40" i="51" s="1"/>
  <c r="S51" i="54"/>
  <c r="S52" i="54" s="1"/>
  <c r="S77" i="54" s="1"/>
  <c r="T52" i="54"/>
  <c r="T77" i="54" s="1"/>
  <c r="Y51" i="54"/>
  <c r="Y52" i="54" s="1"/>
  <c r="Y77" i="54" s="1"/>
  <c r="BO52" i="54"/>
  <c r="BO77" i="54" s="1"/>
  <c r="BO78" i="54" s="1"/>
  <c r="BH40" i="51" s="1"/>
  <c r="BX52" i="54"/>
  <c r="BX77" i="54" s="1"/>
  <c r="BX78" i="54" s="1"/>
  <c r="CJ51" i="54"/>
  <c r="CJ52" i="54" s="1"/>
  <c r="CJ77" i="54" s="1"/>
  <c r="CJ78" i="54" s="1"/>
  <c r="BW52" i="54"/>
  <c r="BW77" i="54" s="1"/>
  <c r="BW78" i="54" s="1"/>
  <c r="AR51" i="54"/>
  <c r="AR52" i="54" s="1"/>
  <c r="AR77" i="54" s="1"/>
  <c r="Q52" i="54"/>
  <c r="Q77" i="54" s="1"/>
  <c r="BG51" i="54"/>
  <c r="BG52" i="54" s="1"/>
  <c r="BG77" i="54" s="1"/>
  <c r="BG78" i="54" s="1"/>
  <c r="AZ40" i="51" s="1"/>
  <c r="AJ51" i="54"/>
  <c r="AJ52" i="54" s="1"/>
  <c r="AJ77" i="54" s="1"/>
  <c r="AW52" i="54"/>
  <c r="AW77" i="54" s="1"/>
  <c r="BM51" i="54"/>
  <c r="BM52" i="54" s="1"/>
  <c r="BM77" i="54" s="1"/>
  <c r="BM78" i="54" s="1"/>
  <c r="BF40" i="51" s="1"/>
  <c r="CF52" i="54"/>
  <c r="CF77" i="54" s="1"/>
  <c r="CF78" i="54" s="1"/>
  <c r="BN51" i="54"/>
  <c r="BN52" i="54" s="1"/>
  <c r="BN77" i="54" s="1"/>
  <c r="BN78" i="54" s="1"/>
  <c r="BG40" i="51" s="1"/>
  <c r="BU52" i="54"/>
  <c r="BU77" i="54" s="1"/>
  <c r="BU78" i="54" s="1"/>
  <c r="AQ52" i="54"/>
  <c r="AQ77" i="54" s="1"/>
  <c r="BQ51" i="54"/>
  <c r="BQ52" i="54" s="1"/>
  <c r="BQ77" i="54" s="1"/>
  <c r="BQ78" i="54" s="1"/>
  <c r="BJ40" i="51" s="1"/>
  <c r="AX51" i="54"/>
  <c r="AX52" i="54" s="1"/>
  <c r="AX77" i="54" s="1"/>
  <c r="AX78" i="54" s="1"/>
  <c r="AQ40" i="51" s="1"/>
  <c r="BB51" i="54"/>
  <c r="BB52" i="54" s="1"/>
  <c r="BB77" i="54" s="1"/>
  <c r="BB78" i="54" s="1"/>
  <c r="AU40" i="51" s="1"/>
  <c r="BZ51" i="54"/>
  <c r="BZ52" i="54" s="1"/>
  <c r="BZ77" i="54" s="1"/>
  <c r="BZ78" i="54" s="1"/>
  <c r="AB52" i="54"/>
  <c r="AB77" i="54" s="1"/>
  <c r="AK52" i="54"/>
  <c r="AK77" i="54" s="1"/>
  <c r="W51" i="54"/>
  <c r="W52" i="54" s="1"/>
  <c r="W77" i="54" s="1"/>
  <c r="BD51" i="54"/>
  <c r="BD52" i="54" s="1"/>
  <c r="BD77" i="54" s="1"/>
  <c r="BD78" i="54" s="1"/>
  <c r="AW40" i="51" s="1"/>
  <c r="K52" i="54"/>
  <c r="K77" i="54" s="1"/>
  <c r="BT51" i="54"/>
  <c r="BT52" i="54" s="1"/>
  <c r="BT77" i="54" s="1"/>
  <c r="BT78" i="54" s="1"/>
  <c r="AI51" i="54"/>
  <c r="AI52" i="54" s="1"/>
  <c r="AI77" i="54" s="1"/>
  <c r="AS51" i="54"/>
  <c r="AS52" i="54" s="1"/>
  <c r="AS77" i="54" s="1"/>
  <c r="O52" i="54"/>
  <c r="O77" i="54" s="1"/>
  <c r="AT52" i="54"/>
  <c r="AT77" i="54" s="1"/>
  <c r="U51" i="54"/>
  <c r="U52" i="54" s="1"/>
  <c r="U77" i="54" s="1"/>
  <c r="Z51" i="54"/>
  <c r="Z52" i="54" s="1"/>
  <c r="Z77" i="54" s="1"/>
  <c r="AM52" i="54"/>
  <c r="AM77" i="54" s="1"/>
  <c r="BJ52" i="54"/>
  <c r="BJ77" i="54" s="1"/>
  <c r="BJ78" i="54" s="1"/>
  <c r="BC40" i="51" s="1"/>
  <c r="BV51" i="54"/>
  <c r="BV52" i="54" s="1"/>
  <c r="BV77" i="54" s="1"/>
  <c r="BV78" i="54" s="1"/>
  <c r="AN51" i="54"/>
  <c r="AN52" i="54" s="1"/>
  <c r="AN77" i="54" s="1"/>
  <c r="BI52" i="54"/>
  <c r="BI77" i="54" s="1"/>
  <c r="BI78" i="54" s="1"/>
  <c r="BB40" i="51" s="1"/>
  <c r="CB52" i="54"/>
  <c r="CB77" i="54" s="1"/>
  <c r="CB78" i="54" s="1"/>
  <c r="CK52" i="54"/>
  <c r="CK77" i="54" s="1"/>
  <c r="CK78" i="54" s="1"/>
  <c r="L51" i="54"/>
  <c r="L52" i="54" s="1"/>
  <c r="L77" i="54" s="1"/>
  <c r="BR52" i="54"/>
  <c r="BR77" i="54" s="1"/>
  <c r="BR78" i="54" s="1"/>
  <c r="CA51" i="54"/>
  <c r="CA52" i="54" s="1"/>
  <c r="CA77" i="54" s="1"/>
  <c r="CA78" i="54" s="1"/>
  <c r="AD51" i="54"/>
  <c r="AD52" i="54" s="1"/>
  <c r="AD77" i="54" s="1"/>
  <c r="BL51" i="54"/>
  <c r="BL52" i="54" s="1"/>
  <c r="BL77" i="54" s="1"/>
  <c r="BL78" i="54" s="1"/>
  <c r="BE40" i="51" s="1"/>
  <c r="CX231" i="48"/>
  <c r="CZ231" i="48" s="1"/>
  <c r="DC231" i="48" s="1"/>
  <c r="CW232" i="48"/>
  <c r="AK78" i="54" l="1"/>
  <c r="Y78" i="54"/>
  <c r="AP78" i="54"/>
  <c r="P78" i="54"/>
  <c r="AC78" i="54"/>
  <c r="AM78" i="54"/>
  <c r="O78" i="54"/>
  <c r="K78" i="54"/>
  <c r="AB78" i="54"/>
  <c r="T78" i="54"/>
  <c r="AF78" i="54"/>
  <c r="V78" i="54"/>
  <c r="AA40" i="51"/>
  <c r="AO40" i="51"/>
  <c r="K40" i="51"/>
  <c r="X40" i="51"/>
  <c r="AT78" i="54"/>
  <c r="AJ78" i="54"/>
  <c r="AU78" i="54"/>
  <c r="L78" i="54"/>
  <c r="AN78" i="54"/>
  <c r="Z78" i="54"/>
  <c r="AS78" i="54"/>
  <c r="AQ78" i="54"/>
  <c r="Q78" i="54"/>
  <c r="S78" i="54"/>
  <c r="X78" i="54"/>
  <c r="AD78" i="54"/>
  <c r="U78" i="54"/>
  <c r="AI78" i="54"/>
  <c r="W78" i="54"/>
  <c r="AW78" i="54"/>
  <c r="AR78" i="54"/>
  <c r="N78" i="54"/>
  <c r="AO78" i="54"/>
  <c r="AE40" i="51"/>
  <c r="Z40" i="51"/>
  <c r="T40" i="51"/>
  <c r="C40" i="51"/>
  <c r="F40" i="51"/>
  <c r="E8" i="51"/>
  <c r="F8" i="51"/>
  <c r="CX383" i="55"/>
  <c r="CZ383" i="55" s="1"/>
  <c r="DC383" i="55" s="1"/>
  <c r="CW384" i="55"/>
  <c r="CX232" i="48"/>
  <c r="CZ232" i="48" s="1"/>
  <c r="DC232" i="48" s="1"/>
  <c r="CW233" i="48"/>
  <c r="P40" i="51" l="1"/>
  <c r="AP40" i="51"/>
  <c r="W40" i="51"/>
  <c r="AJ40" i="51"/>
  <c r="S40" i="51"/>
  <c r="AC40" i="51"/>
  <c r="O40" i="51"/>
  <c r="M40" i="51"/>
  <c r="D40" i="51"/>
  <c r="AF40" i="51"/>
  <c r="I40" i="51"/>
  <c r="R40" i="51"/>
  <c r="AH40" i="51"/>
  <c r="G40" i="51"/>
  <c r="AB40" i="51"/>
  <c r="L40" i="51"/>
  <c r="E40" i="51"/>
  <c r="AK40" i="51"/>
  <c r="N40" i="51"/>
  <c r="Q40" i="51"/>
  <c r="J40" i="51"/>
  <c r="AL40" i="51"/>
  <c r="AG40" i="51"/>
  <c r="AN40" i="51"/>
  <c r="AM40" i="51"/>
  <c r="D8" i="51"/>
  <c r="C8" i="51"/>
  <c r="Y40" i="51"/>
  <c r="U40" i="51"/>
  <c r="H40" i="51"/>
  <c r="V40" i="51"/>
  <c r="AI40" i="51"/>
  <c r="AD40" i="51"/>
  <c r="CX384" i="55"/>
  <c r="CZ384" i="55" s="1"/>
  <c r="DC384" i="55" s="1"/>
  <c r="CW385" i="55"/>
  <c r="CX233" i="48"/>
  <c r="CZ233" i="48" s="1"/>
  <c r="DC233" i="48" s="1"/>
  <c r="CW234" i="48"/>
  <c r="CX385" i="55" l="1"/>
  <c r="CZ385" i="55" s="1"/>
  <c r="DC385" i="55" s="1"/>
  <c r="CW386" i="55"/>
  <c r="CX234" i="48"/>
  <c r="CZ234" i="48" s="1"/>
  <c r="DC234" i="48" s="1"/>
  <c r="CW235" i="48"/>
  <c r="CX386" i="55" l="1"/>
  <c r="CZ386" i="55" s="1"/>
  <c r="DC386" i="55" s="1"/>
  <c r="CW387" i="55"/>
  <c r="CX235" i="48"/>
  <c r="CZ235" i="48" s="1"/>
  <c r="DC235" i="48" s="1"/>
  <c r="CW236" i="48"/>
  <c r="CX387" i="55" l="1"/>
  <c r="CZ387" i="55" s="1"/>
  <c r="DC387" i="55" s="1"/>
  <c r="CW388" i="55"/>
  <c r="CX236" i="48"/>
  <c r="CZ236" i="48" s="1"/>
  <c r="DC236" i="48" s="1"/>
  <c r="CW237" i="48"/>
  <c r="CX388" i="55" l="1"/>
  <c r="CZ388" i="55" s="1"/>
  <c r="DC388" i="55" s="1"/>
  <c r="CW389" i="55"/>
  <c r="CX237" i="48"/>
  <c r="CZ237" i="48" s="1"/>
  <c r="DC237" i="48" s="1"/>
  <c r="CW238" i="48"/>
  <c r="CX389" i="55" l="1"/>
  <c r="CZ389" i="55" s="1"/>
  <c r="DC389" i="55" s="1"/>
  <c r="CW390" i="55"/>
  <c r="CX238" i="48"/>
  <c r="CZ238" i="48" s="1"/>
  <c r="DC238" i="48" s="1"/>
  <c r="CW239" i="48"/>
  <c r="CX390" i="55" l="1"/>
  <c r="CZ390" i="55" s="1"/>
  <c r="DC390" i="55" s="1"/>
  <c r="CW391" i="55"/>
  <c r="CX239" i="48"/>
  <c r="CZ239" i="48" s="1"/>
  <c r="DC239" i="48" s="1"/>
  <c r="CW240" i="48"/>
  <c r="CX391" i="55" l="1"/>
  <c r="CZ391" i="55" s="1"/>
  <c r="DC391" i="55" s="1"/>
  <c r="CW392" i="55"/>
  <c r="CX240" i="48"/>
  <c r="CZ240" i="48" s="1"/>
  <c r="DC240" i="48" s="1"/>
  <c r="CW241" i="48"/>
  <c r="CX392" i="55" l="1"/>
  <c r="CZ392" i="55" s="1"/>
  <c r="DC392" i="55" s="1"/>
  <c r="CW393" i="55"/>
  <c r="CX393" i="55" s="1"/>
  <c r="CZ393" i="55" s="1"/>
  <c r="DC393" i="55" s="1"/>
  <c r="CX241" i="48"/>
  <c r="CZ241" i="48" s="1"/>
  <c r="DC241" i="48" s="1"/>
  <c r="CW242" i="48"/>
  <c r="AN89" i="55" l="1"/>
  <c r="AE89" i="55"/>
  <c r="BM89" i="55"/>
  <c r="BF87" i="55"/>
  <c r="BH82" i="55"/>
  <c r="BQ84" i="55"/>
  <c r="BV90" i="55"/>
  <c r="BV84" i="55"/>
  <c r="BO82" i="55"/>
  <c r="CD85" i="55"/>
  <c r="AH90" i="55"/>
  <c r="BS82" i="55"/>
  <c r="AS82" i="55"/>
  <c r="CD86" i="55"/>
  <c r="CF83" i="55"/>
  <c r="AO90" i="55"/>
  <c r="CB89" i="55"/>
  <c r="BY84" i="55"/>
  <c r="BP82" i="55"/>
  <c r="BY82" i="55"/>
  <c r="S84" i="55"/>
  <c r="AC83" i="55"/>
  <c r="BU90" i="55"/>
  <c r="AU83" i="55"/>
  <c r="AY89" i="55"/>
  <c r="V88" i="55"/>
  <c r="BE89" i="55"/>
  <c r="BL85" i="55"/>
  <c r="BY88" i="55"/>
  <c r="BY89" i="55"/>
  <c r="CK87" i="55"/>
  <c r="U85" i="55"/>
  <c r="AS90" i="55"/>
  <c r="X89" i="55"/>
  <c r="BG82" i="55"/>
  <c r="AQ84" i="55"/>
  <c r="AY83" i="55"/>
  <c r="L85" i="55"/>
  <c r="BE82" i="55"/>
  <c r="BN87" i="55"/>
  <c r="CG89" i="55"/>
  <c r="BJ85" i="55"/>
  <c r="AH88" i="55"/>
  <c r="AK83" i="55"/>
  <c r="BI90" i="55"/>
  <c r="O86" i="55"/>
  <c r="AE90" i="55"/>
  <c r="AQ85" i="55"/>
  <c r="AP89" i="55"/>
  <c r="BN84" i="55"/>
  <c r="BU83" i="55"/>
  <c r="P83" i="55"/>
  <c r="U84" i="55"/>
  <c r="BW85" i="55"/>
  <c r="BA83" i="55"/>
  <c r="BF89" i="55"/>
  <c r="AU89" i="55"/>
  <c r="BU87" i="55"/>
  <c r="AB82" i="55"/>
  <c r="CI85" i="55"/>
  <c r="CF88" i="55"/>
  <c r="AF82" i="55"/>
  <c r="AR90" i="55"/>
  <c r="AK84" i="55"/>
  <c r="CH82" i="55"/>
  <c r="J88" i="55"/>
  <c r="AD83" i="55"/>
  <c r="AM84" i="55"/>
  <c r="BT82" i="55"/>
  <c r="AT86" i="55"/>
  <c r="AL89" i="55"/>
  <c r="W83" i="55"/>
  <c r="BT90" i="55"/>
  <c r="AT88" i="55"/>
  <c r="BR87" i="55"/>
  <c r="AA86" i="55"/>
  <c r="CF89" i="55"/>
  <c r="AF83" i="55"/>
  <c r="BD87" i="55"/>
  <c r="X90" i="55"/>
  <c r="BN83" i="55"/>
  <c r="Q82" i="55"/>
  <c r="AS85" i="55"/>
  <c r="BR83" i="55"/>
  <c r="CK88" i="55"/>
  <c r="Y83" i="55"/>
  <c r="AK82" i="55"/>
  <c r="CI90" i="55"/>
  <c r="AI85" i="55"/>
  <c r="AV83" i="55"/>
  <c r="AB83" i="55"/>
  <c r="CJ84" i="55"/>
  <c r="BJ84" i="55"/>
  <c r="BM90" i="55"/>
  <c r="BY87" i="55"/>
  <c r="AH84" i="55"/>
  <c r="BX83" i="55"/>
  <c r="AD87" i="55"/>
  <c r="AP90" i="55"/>
  <c r="AH83" i="55"/>
  <c r="AH47" i="55" s="1"/>
  <c r="BX85" i="55"/>
  <c r="AD89" i="55"/>
  <c r="BG87" i="55"/>
  <c r="AV82" i="55"/>
  <c r="Q85" i="55"/>
  <c r="CK85" i="55"/>
  <c r="Y90" i="55"/>
  <c r="CC88" i="55"/>
  <c r="AE84" i="55"/>
  <c r="CI86" i="55"/>
  <c r="BZ85" i="55"/>
  <c r="CC83" i="55"/>
  <c r="BT89" i="55"/>
  <c r="BX82" i="55"/>
  <c r="N83" i="55"/>
  <c r="AW89" i="55"/>
  <c r="AB86" i="55"/>
  <c r="AU85" i="55"/>
  <c r="AF87" i="55"/>
  <c r="CH84" i="55"/>
  <c r="CC89" i="55"/>
  <c r="Y89" i="55"/>
  <c r="BC84" i="55"/>
  <c r="BI83" i="55"/>
  <c r="R84" i="55"/>
  <c r="CC86" i="55"/>
  <c r="X85" i="55"/>
  <c r="AG82" i="55"/>
  <c r="AC89" i="55"/>
  <c r="BC89" i="55"/>
  <c r="BD83" i="55"/>
  <c r="BG83" i="55"/>
  <c r="AL88" i="55"/>
  <c r="CD83" i="55"/>
  <c r="CK82" i="55"/>
  <c r="O87" i="55"/>
  <c r="CI82" i="55"/>
  <c r="BH89" i="55"/>
  <c r="AW82" i="55"/>
  <c r="BB88" i="55"/>
  <c r="CG88" i="55"/>
  <c r="AG90" i="55"/>
  <c r="BF88" i="55"/>
  <c r="BE88" i="55"/>
  <c r="CA87" i="55"/>
  <c r="BQ90" i="55"/>
  <c r="U90" i="55"/>
  <c r="CA85" i="55"/>
  <c r="M83" i="55"/>
  <c r="AI88" i="55"/>
  <c r="AI86" i="55"/>
  <c r="CA88" i="55"/>
  <c r="BT85" i="55"/>
  <c r="AP83" i="55"/>
  <c r="BK82" i="55"/>
  <c r="N89" i="55"/>
  <c r="AU88" i="55"/>
  <c r="BL88" i="55"/>
  <c r="W87" i="55"/>
  <c r="M89" i="55"/>
  <c r="BO84" i="55"/>
  <c r="BT87" i="55"/>
  <c r="AS88" i="55"/>
  <c r="AH89" i="55"/>
  <c r="AF89" i="55"/>
  <c r="K86" i="55"/>
  <c r="BT86" i="55"/>
  <c r="BK83" i="55"/>
  <c r="AT84" i="55"/>
  <c r="CI83" i="55"/>
  <c r="BR85" i="55"/>
  <c r="BW88" i="55"/>
  <c r="CC85" i="55"/>
  <c r="AX88" i="55"/>
  <c r="AX89" i="55"/>
  <c r="BE85" i="55"/>
  <c r="BA90" i="55"/>
  <c r="AU82" i="55"/>
  <c r="BW86" i="55"/>
  <c r="BY85" i="55"/>
  <c r="X87" i="55"/>
  <c r="BP86" i="55"/>
  <c r="X84" i="55"/>
  <c r="AC85" i="55"/>
  <c r="CB86" i="55"/>
  <c r="AL84" i="55"/>
  <c r="O83" i="55"/>
  <c r="AW85" i="55"/>
  <c r="BS84" i="55"/>
  <c r="BV86" i="55"/>
  <c r="N90" i="55"/>
  <c r="CD89" i="55"/>
  <c r="P89" i="55"/>
  <c r="BB90" i="55"/>
  <c r="BK86" i="55"/>
  <c r="X82" i="55"/>
  <c r="BL83" i="55"/>
  <c r="CJ85" i="55"/>
  <c r="BZ82" i="55"/>
  <c r="BO90" i="55"/>
  <c r="BP83" i="55"/>
  <c r="AY84" i="55"/>
  <c r="N87" i="55"/>
  <c r="BO85" i="55"/>
  <c r="R90" i="55"/>
  <c r="BH86" i="55"/>
  <c r="AT87" i="55"/>
  <c r="AJ86" i="55"/>
  <c r="CB85" i="55"/>
  <c r="BG84" i="55"/>
  <c r="CA83" i="55"/>
  <c r="AO86" i="55"/>
  <c r="AZ83" i="55"/>
  <c r="AS83" i="55"/>
  <c r="CH87" i="55"/>
  <c r="BP84" i="55"/>
  <c r="S87" i="55"/>
  <c r="J83" i="55"/>
  <c r="BM87" i="55"/>
  <c r="CI84" i="55"/>
  <c r="L86" i="55"/>
  <c r="AI90" i="55"/>
  <c r="Q86" i="55"/>
  <c r="BI87" i="55"/>
  <c r="T89" i="55"/>
  <c r="AV85" i="55"/>
  <c r="AG88" i="55"/>
  <c r="BB86" i="55"/>
  <c r="AD88" i="55"/>
  <c r="AO87" i="55"/>
  <c r="BI86" i="55"/>
  <c r="BI48" i="55" s="1"/>
  <c r="J86" i="55"/>
  <c r="AU87" i="55"/>
  <c r="CE83" i="55"/>
  <c r="BO86" i="55"/>
  <c r="M87" i="55"/>
  <c r="AJ84" i="55"/>
  <c r="CG84" i="55"/>
  <c r="P84" i="55"/>
  <c r="AK85" i="55"/>
  <c r="CA82" i="55"/>
  <c r="R86" i="55"/>
  <c r="P86" i="55"/>
  <c r="AI83" i="55"/>
  <c r="AK87" i="55"/>
  <c r="BL84" i="55"/>
  <c r="AP87" i="55"/>
  <c r="U86" i="55"/>
  <c r="AW87" i="55"/>
  <c r="AX86" i="55"/>
  <c r="R82" i="55"/>
  <c r="BP85" i="55"/>
  <c r="CB87" i="55"/>
  <c r="BD89" i="55"/>
  <c r="AE85" i="55"/>
  <c r="W88" i="55"/>
  <c r="AT82" i="55"/>
  <c r="AF85" i="55"/>
  <c r="AO84" i="55"/>
  <c r="L90" i="55"/>
  <c r="AC82" i="55"/>
  <c r="BC90" i="55"/>
  <c r="AX87" i="55"/>
  <c r="AJ87" i="55"/>
  <c r="BF83" i="55"/>
  <c r="AA89" i="55"/>
  <c r="BY83" i="55"/>
  <c r="BY47" i="55" s="1"/>
  <c r="BA85" i="55"/>
  <c r="BE86" i="55"/>
  <c r="AO85" i="55"/>
  <c r="AB85" i="55"/>
  <c r="BD86" i="55"/>
  <c r="BD48" i="55" s="1"/>
  <c r="CG87" i="55"/>
  <c r="CK84" i="55"/>
  <c r="CD90" i="55"/>
  <c r="J84" i="55"/>
  <c r="AK86" i="55"/>
  <c r="AK48" i="55" s="1"/>
  <c r="BD84" i="55"/>
  <c r="AB88" i="55"/>
  <c r="AY90" i="55"/>
  <c r="AA85" i="55"/>
  <c r="CH85" i="55"/>
  <c r="BL86" i="55"/>
  <c r="AL90" i="55"/>
  <c r="AK90" i="55"/>
  <c r="AV87" i="55"/>
  <c r="L84" i="55"/>
  <c r="W90" i="55"/>
  <c r="BF84" i="55"/>
  <c r="BC86" i="55"/>
  <c r="CJ87" i="55"/>
  <c r="K89" i="55"/>
  <c r="T86" i="55"/>
  <c r="BK84" i="55"/>
  <c r="AM88" i="55"/>
  <c r="AQ87" i="55"/>
  <c r="BM85" i="55"/>
  <c r="R85" i="55"/>
  <c r="BH87" i="55"/>
  <c r="AZ86" i="55"/>
  <c r="BR89" i="55"/>
  <c r="BV82" i="55"/>
  <c r="CI88" i="55"/>
  <c r="AT90" i="55"/>
  <c r="N82" i="55"/>
  <c r="CA86" i="55"/>
  <c r="CA48" i="55" s="1"/>
  <c r="Q90" i="55"/>
  <c r="AM89" i="55"/>
  <c r="AZ87" i="55"/>
  <c r="X83" i="55"/>
  <c r="X47" i="55" s="1"/>
  <c r="BU82" i="55"/>
  <c r="J87" i="55"/>
  <c r="P88" i="55"/>
  <c r="BQ87" i="55"/>
  <c r="BG88" i="55"/>
  <c r="J90" i="55"/>
  <c r="P85" i="55"/>
  <c r="CG82" i="55"/>
  <c r="AJ88" i="55"/>
  <c r="AD84" i="55"/>
  <c r="CA89" i="55"/>
  <c r="AN85" i="55"/>
  <c r="BZ90" i="55"/>
  <c r="CH90" i="55"/>
  <c r="AV90" i="55"/>
  <c r="BH90" i="55"/>
  <c r="BH84" i="55"/>
  <c r="BA86" i="55"/>
  <c r="BT84" i="55"/>
  <c r="AN87" i="55"/>
  <c r="BJ83" i="55"/>
  <c r="BJ47" i="55" s="1"/>
  <c r="K88" i="55"/>
  <c r="AI84" i="55"/>
  <c r="BM86" i="55"/>
  <c r="BM48" i="55" s="1"/>
  <c r="BX87" i="55"/>
  <c r="W82" i="55"/>
  <c r="BX89" i="55"/>
  <c r="BI88" i="55"/>
  <c r="V85" i="55"/>
  <c r="BO89" i="55"/>
  <c r="BO50" i="55" s="1"/>
  <c r="K84" i="55"/>
  <c r="CK83" i="55"/>
  <c r="CK47" i="55" s="1"/>
  <c r="AY82" i="55"/>
  <c r="CI87" i="55"/>
  <c r="AW86" i="55"/>
  <c r="AW48" i="55" s="1"/>
  <c r="CF87" i="55"/>
  <c r="AO82" i="55"/>
  <c r="BS90" i="55"/>
  <c r="CE86" i="55"/>
  <c r="BV87" i="55"/>
  <c r="BE83" i="55"/>
  <c r="BH88" i="55"/>
  <c r="BX88" i="55"/>
  <c r="BG86" i="55"/>
  <c r="BG48" i="55" s="1"/>
  <c r="K90" i="55"/>
  <c r="V82" i="55"/>
  <c r="AM87" i="55"/>
  <c r="AQ82" i="55"/>
  <c r="AB84" i="55"/>
  <c r="N85" i="55"/>
  <c r="CF90" i="55"/>
  <c r="BS86" i="55"/>
  <c r="W89" i="55"/>
  <c r="AP86" i="55"/>
  <c r="AE86" i="55"/>
  <c r="BB82" i="55"/>
  <c r="BS85" i="55"/>
  <c r="AQ89" i="55"/>
  <c r="AX90" i="55"/>
  <c r="AZ85" i="55"/>
  <c r="BE84" i="55"/>
  <c r="AN82" i="55"/>
  <c r="S85" i="55"/>
  <c r="Q88" i="55"/>
  <c r="Y84" i="55"/>
  <c r="BV89" i="55"/>
  <c r="AH82" i="55"/>
  <c r="AN88" i="55"/>
  <c r="CD88" i="55"/>
  <c r="AJ90" i="55"/>
  <c r="CA84" i="55"/>
  <c r="BD82" i="55"/>
  <c r="BL87" i="55"/>
  <c r="BP88" i="55"/>
  <c r="AY87" i="55"/>
  <c r="BC82" i="55"/>
  <c r="BL82" i="55"/>
  <c r="M86" i="55"/>
  <c r="M48" i="55" s="1"/>
  <c r="CH86" i="55"/>
  <c r="CH48" i="55" s="1"/>
  <c r="AL82" i="55"/>
  <c r="BC83" i="55"/>
  <c r="BC47" i="55" s="1"/>
  <c r="AG84" i="55"/>
  <c r="O82" i="55"/>
  <c r="AO88" i="55"/>
  <c r="AM82" i="55"/>
  <c r="AI89" i="55"/>
  <c r="AI50" i="55" s="1"/>
  <c r="BW82" i="55"/>
  <c r="P87" i="55"/>
  <c r="CE89" i="55"/>
  <c r="V86" i="55"/>
  <c r="BV83" i="55"/>
  <c r="BV47" i="55" s="1"/>
  <c r="AZ82" i="55"/>
  <c r="N86" i="55"/>
  <c r="N48" i="55" s="1"/>
  <c r="BD90" i="55"/>
  <c r="AQ83" i="55"/>
  <c r="AQ47" i="55" s="1"/>
  <c r="AZ84" i="55"/>
  <c r="AM85" i="55"/>
  <c r="BZ87" i="55"/>
  <c r="Y85" i="55"/>
  <c r="CC82" i="55"/>
  <c r="AX82" i="55"/>
  <c r="BQ88" i="55"/>
  <c r="BU89" i="55"/>
  <c r="BD88" i="55"/>
  <c r="AP85" i="55"/>
  <c r="BL90" i="55"/>
  <c r="CC84" i="55"/>
  <c r="M88" i="55"/>
  <c r="J82" i="55"/>
  <c r="BP90" i="55"/>
  <c r="AE87" i="55"/>
  <c r="AJ83" i="55"/>
  <c r="AJ47" i="55" s="1"/>
  <c r="AF90" i="55"/>
  <c r="AR86" i="55"/>
  <c r="M84" i="55"/>
  <c r="AJ85" i="55"/>
  <c r="BQ86" i="55"/>
  <c r="BQ48" i="55" s="1"/>
  <c r="BJ88" i="55"/>
  <c r="AY88" i="55"/>
  <c r="Y86" i="55"/>
  <c r="BS88" i="55"/>
  <c r="O85" i="55"/>
  <c r="AP88" i="55"/>
  <c r="BR84" i="55"/>
  <c r="U89" i="55"/>
  <c r="U50" i="55" s="1"/>
  <c r="BQ89" i="55"/>
  <c r="BM83" i="55"/>
  <c r="AJ89" i="55"/>
  <c r="AQ88" i="55"/>
  <c r="BQ83" i="55"/>
  <c r="BQ47" i="55" s="1"/>
  <c r="BW89" i="55"/>
  <c r="CA90" i="55"/>
  <c r="BI89" i="55"/>
  <c r="BX90" i="55"/>
  <c r="BV85" i="55"/>
  <c r="T83" i="55"/>
  <c r="S89" i="55"/>
  <c r="CD82" i="55"/>
  <c r="K82" i="55"/>
  <c r="BG90" i="55"/>
  <c r="CI89" i="55"/>
  <c r="CI50" i="55" s="1"/>
  <c r="CB88" i="55"/>
  <c r="Y87" i="55"/>
  <c r="BG85" i="55"/>
  <c r="BS89" i="55"/>
  <c r="BS50" i="55" s="1"/>
  <c r="S88" i="55"/>
  <c r="R87" i="55"/>
  <c r="AZ88" i="55"/>
  <c r="Q89" i="55"/>
  <c r="Q50" i="55" s="1"/>
  <c r="BE87" i="55"/>
  <c r="AX85" i="55"/>
  <c r="CF86" i="55"/>
  <c r="CF48" i="55" s="1"/>
  <c r="Q84" i="55"/>
  <c r="BV88" i="55"/>
  <c r="AW88" i="55"/>
  <c r="CK86" i="55"/>
  <c r="CK48" i="55" s="1"/>
  <c r="BN82" i="55"/>
  <c r="CJ89" i="55"/>
  <c r="BA87" i="55"/>
  <c r="BB87" i="55"/>
  <c r="AU90" i="55"/>
  <c r="BX86" i="55"/>
  <c r="AG85" i="55"/>
  <c r="AX84" i="55"/>
  <c r="O90" i="55"/>
  <c r="CH89" i="55"/>
  <c r="CH50" i="55" s="1"/>
  <c r="S82" i="55"/>
  <c r="CB90" i="55"/>
  <c r="AU86" i="55"/>
  <c r="AU48" i="55" s="1"/>
  <c r="M85" i="55"/>
  <c r="AC87" i="55"/>
  <c r="U87" i="55"/>
  <c r="V87" i="55"/>
  <c r="BD85" i="55"/>
  <c r="BI85" i="55"/>
  <c r="S83" i="55"/>
  <c r="S47" i="55" s="1"/>
  <c r="J85" i="55"/>
  <c r="X86" i="55"/>
  <c r="X48" i="55" s="1"/>
  <c r="BK88" i="55"/>
  <c r="BA89" i="55"/>
  <c r="BA50" i="55" s="1"/>
  <c r="AJ82" i="55"/>
  <c r="BY90" i="55"/>
  <c r="AR89" i="55"/>
  <c r="CH83" i="55"/>
  <c r="CH47" i="55" s="1"/>
  <c r="AL87" i="55"/>
  <c r="AL86" i="55"/>
  <c r="CG85" i="55"/>
  <c r="AE83" i="55"/>
  <c r="AE47" i="55" s="1"/>
  <c r="CC90" i="55"/>
  <c r="BG89" i="55"/>
  <c r="L87" i="55"/>
  <c r="AL83" i="55"/>
  <c r="AL47" i="55" s="1"/>
  <c r="CJ83" i="55"/>
  <c r="CJ47" i="55" s="1"/>
  <c r="BZ83" i="55"/>
  <c r="CB83" i="55"/>
  <c r="BB84" i="55"/>
  <c r="BY86" i="55"/>
  <c r="BY48" i="55" s="1"/>
  <c r="U83" i="55"/>
  <c r="U47" i="55" s="1"/>
  <c r="AR84" i="55"/>
  <c r="AE82" i="55"/>
  <c r="BB83" i="55"/>
  <c r="AW84" i="55"/>
  <c r="AC88" i="55"/>
  <c r="AW83" i="55"/>
  <c r="AW47" i="55" s="1"/>
  <c r="AT85" i="55"/>
  <c r="CE82" i="55"/>
  <c r="T82" i="55"/>
  <c r="AA90" i="55"/>
  <c r="AA88" i="55"/>
  <c r="BW90" i="55"/>
  <c r="AG86" i="55"/>
  <c r="AV89" i="55"/>
  <c r="AV50" i="55" s="1"/>
  <c r="R88" i="55"/>
  <c r="AV84" i="55"/>
  <c r="BF86" i="55"/>
  <c r="BF48" i="55" s="1"/>
  <c r="AM90" i="55"/>
  <c r="BN89" i="55"/>
  <c r="M82" i="55"/>
  <c r="AQ90" i="55"/>
  <c r="Y82" i="55"/>
  <c r="R83" i="55"/>
  <c r="R47" i="55" s="1"/>
  <c r="AH87" i="55"/>
  <c r="W85" i="55"/>
  <c r="CE88" i="55"/>
  <c r="AW90" i="55"/>
  <c r="CF85" i="55"/>
  <c r="CH88" i="55"/>
  <c r="AA87" i="55"/>
  <c r="BK89" i="55"/>
  <c r="BJ89" i="55"/>
  <c r="BC87" i="55"/>
  <c r="AK89" i="55"/>
  <c r="AK50" i="55" s="1"/>
  <c r="AI87" i="55"/>
  <c r="CB82" i="55"/>
  <c r="Z82" i="55"/>
  <c r="AR87" i="55"/>
  <c r="AZ89" i="55"/>
  <c r="BZ89" i="55"/>
  <c r="BZ50" i="55" s="1"/>
  <c r="BN88" i="55"/>
  <c r="BI82" i="55"/>
  <c r="AK88" i="55"/>
  <c r="AT89" i="55"/>
  <c r="U88" i="55"/>
  <c r="AM86" i="55"/>
  <c r="AM48" i="55" s="1"/>
  <c r="K85" i="55"/>
  <c r="BN86" i="55"/>
  <c r="BN48" i="55" s="1"/>
  <c r="BJ87" i="55"/>
  <c r="BU84" i="55"/>
  <c r="AC84" i="55"/>
  <c r="BB89" i="55"/>
  <c r="CG90" i="55"/>
  <c r="V89" i="55"/>
  <c r="AN83" i="55"/>
  <c r="CK89" i="55"/>
  <c r="BR82" i="55"/>
  <c r="BR90" i="55"/>
  <c r="Q83" i="55"/>
  <c r="Q47" i="55" s="1"/>
  <c r="L82" i="55"/>
  <c r="AP84" i="55"/>
  <c r="BX84" i="55"/>
  <c r="AF84" i="55"/>
  <c r="AD82" i="55"/>
  <c r="M90" i="55"/>
  <c r="BO88" i="55"/>
  <c r="BL89" i="55"/>
  <c r="BL50" i="55" s="1"/>
  <c r="O84" i="55"/>
  <c r="AY86" i="55"/>
  <c r="AY48" i="55" s="1"/>
  <c r="O89" i="55"/>
  <c r="S86" i="55"/>
  <c r="S48" i="55" s="1"/>
  <c r="BP89" i="55"/>
  <c r="BP50" i="55" s="1"/>
  <c r="U82" i="55"/>
  <c r="BH83" i="55"/>
  <c r="BH47" i="55" s="1"/>
  <c r="AF88" i="55"/>
  <c r="BR86" i="55"/>
  <c r="BR48" i="55" s="1"/>
  <c r="S90" i="55"/>
  <c r="AN90" i="55"/>
  <c r="AR85" i="55"/>
  <c r="BW83" i="55"/>
  <c r="AD86" i="55"/>
  <c r="AD48" i="55" s="1"/>
  <c r="BO83" i="55"/>
  <c r="BO47" i="55" s="1"/>
  <c r="CF82" i="55"/>
  <c r="BR88" i="55"/>
  <c r="BB85" i="55"/>
  <c r="BE90" i="55"/>
  <c r="Z86" i="55"/>
  <c r="T87" i="55"/>
  <c r="BN85" i="55"/>
  <c r="AS84" i="55"/>
  <c r="CC87" i="55"/>
  <c r="L89" i="55"/>
  <c r="L50" i="55" s="1"/>
  <c r="BU85" i="55"/>
  <c r="Q87" i="55"/>
  <c r="AV88" i="55"/>
  <c r="O88" i="55"/>
  <c r="AO89" i="55"/>
  <c r="AO50" i="55" s="1"/>
  <c r="CJ86" i="55"/>
  <c r="CJ48" i="55" s="1"/>
  <c r="Y88" i="55"/>
  <c r="AI82" i="55"/>
  <c r="CG86" i="55"/>
  <c r="CG48" i="55" s="1"/>
  <c r="AF86" i="55"/>
  <c r="AF48" i="55" s="1"/>
  <c r="V83" i="55"/>
  <c r="AH86" i="55"/>
  <c r="AH48" i="55" s="1"/>
  <c r="AA84" i="55"/>
  <c r="BF85" i="55"/>
  <c r="BZ86" i="55"/>
  <c r="BZ48" i="55" s="1"/>
  <c r="CE87" i="55"/>
  <c r="T90" i="55"/>
  <c r="CK90" i="55"/>
  <c r="CG83" i="55"/>
  <c r="CG47" i="55" s="1"/>
  <c r="W84" i="55"/>
  <c r="BU88" i="55"/>
  <c r="N88" i="55"/>
  <c r="CB84" i="55"/>
  <c r="AV86" i="55"/>
  <c r="AV48" i="55" s="1"/>
  <c r="BZ84" i="55"/>
  <c r="V90" i="55"/>
  <c r="AQ86" i="55"/>
  <c r="AQ48" i="55" s="1"/>
  <c r="BH85" i="55"/>
  <c r="AD85" i="55"/>
  <c r="AC90" i="55"/>
  <c r="BS87" i="55"/>
  <c r="BO87" i="55"/>
  <c r="AG89" i="55"/>
  <c r="AG50" i="55" s="1"/>
  <c r="AY85" i="55"/>
  <c r="BC88" i="55"/>
  <c r="L83" i="55"/>
  <c r="L47" i="55" s="1"/>
  <c r="CF84" i="55"/>
  <c r="AP82" i="55"/>
  <c r="AR82" i="55"/>
  <c r="Z90" i="55"/>
  <c r="AG83" i="55"/>
  <c r="AG47" i="55" s="1"/>
  <c r="BU86" i="55"/>
  <c r="BU48" i="55" s="1"/>
  <c r="N84" i="55"/>
  <c r="BJ90" i="55"/>
  <c r="AD90" i="55"/>
  <c r="AS87" i="55"/>
  <c r="BT83" i="55"/>
  <c r="BT47" i="55" s="1"/>
  <c r="AM83" i="55"/>
  <c r="AM47" i="55" s="1"/>
  <c r="BC85" i="55"/>
  <c r="J89" i="55"/>
  <c r="J50" i="55" s="1"/>
  <c r="BA84" i="55"/>
  <c r="BP87" i="55"/>
  <c r="BF82" i="55"/>
  <c r="BF90" i="55"/>
  <c r="BM88" i="55"/>
  <c r="CJ82" i="55"/>
  <c r="V84" i="55"/>
  <c r="AL85" i="55"/>
  <c r="CD84" i="55"/>
  <c r="BK85" i="55"/>
  <c r="BZ88" i="55"/>
  <c r="W86" i="55"/>
  <c r="W48" i="55" s="1"/>
  <c r="Z85" i="55"/>
  <c r="CE85" i="55"/>
  <c r="BQ82" i="55"/>
  <c r="BW87" i="55"/>
  <c r="AB90" i="55"/>
  <c r="AO83" i="55"/>
  <c r="AO47" i="55" s="1"/>
  <c r="R89" i="55"/>
  <c r="R50" i="55" s="1"/>
  <c r="BT88" i="55"/>
  <c r="AT83" i="55"/>
  <c r="AT47" i="55" s="1"/>
  <c r="AG87" i="55"/>
  <c r="CE84" i="55"/>
  <c r="Z88" i="55"/>
  <c r="AR88" i="55"/>
  <c r="BJ86" i="55"/>
  <c r="BJ48" i="55" s="1"/>
  <c r="X88" i="55"/>
  <c r="Z84" i="55"/>
  <c r="AA83" i="55"/>
  <c r="AA47" i="55" s="1"/>
  <c r="BS83" i="55"/>
  <c r="BS47" i="55" s="1"/>
  <c r="AN84" i="55"/>
  <c r="L88" i="55"/>
  <c r="AH85" i="55"/>
  <c r="AC86" i="55"/>
  <c r="AC48" i="55" s="1"/>
  <c r="BN90" i="55"/>
  <c r="AU84" i="55"/>
  <c r="P82" i="55"/>
  <c r="CJ88" i="55"/>
  <c r="T84" i="55"/>
  <c r="AN86" i="55"/>
  <c r="AN48" i="55" s="1"/>
  <c r="AS86" i="55"/>
  <c r="BM82" i="55"/>
  <c r="BA82" i="55"/>
  <c r="Z87" i="55"/>
  <c r="AX83" i="55"/>
  <c r="AX47" i="55" s="1"/>
  <c r="BW84" i="55"/>
  <c r="AZ90" i="55"/>
  <c r="Z83" i="55"/>
  <c r="CD87" i="55"/>
  <c r="AR83" i="55"/>
  <c r="AR47" i="55" s="1"/>
  <c r="BK90" i="55"/>
  <c r="CE90" i="55"/>
  <c r="AB89" i="55"/>
  <c r="AB50" i="55" s="1"/>
  <c r="BA88" i="55"/>
  <c r="AA82" i="55"/>
  <c r="BI84" i="55"/>
  <c r="T88" i="55"/>
  <c r="K83" i="55"/>
  <c r="K47" i="55" s="1"/>
  <c r="T85" i="55"/>
  <c r="BM84" i="55"/>
  <c r="AE88" i="55"/>
  <c r="BQ85" i="55"/>
  <c r="AB87" i="55"/>
  <c r="BK87" i="55"/>
  <c r="P90" i="55"/>
  <c r="AS89" i="55"/>
  <c r="AS50" i="55" s="1"/>
  <c r="K87" i="55"/>
  <c r="BJ82" i="55"/>
  <c r="Z89" i="55"/>
  <c r="Z50" i="55" s="1"/>
  <c r="CJ90" i="55"/>
  <c r="CX242" i="48"/>
  <c r="CZ242" i="48" s="1"/>
  <c r="DC242" i="48" s="1"/>
  <c r="CW243" i="48"/>
  <c r="AJ50" i="55" l="1"/>
  <c r="BX48" i="55"/>
  <c r="AP48" i="55"/>
  <c r="Z47" i="55"/>
  <c r="BG50" i="55"/>
  <c r="AS48" i="55"/>
  <c r="V47" i="55"/>
  <c r="Z48" i="55"/>
  <c r="BB47" i="55"/>
  <c r="BI50" i="55"/>
  <c r="BT48" i="55"/>
  <c r="BN47" i="55"/>
  <c r="BA49" i="55"/>
  <c r="BA51" i="55" s="1"/>
  <c r="BA46" i="55"/>
  <c r="BQ46" i="55"/>
  <c r="BQ49" i="55"/>
  <c r="BF49" i="55"/>
  <c r="BF46" i="55"/>
  <c r="U46" i="55"/>
  <c r="U49" i="55"/>
  <c r="U51" i="55" s="1"/>
  <c r="BR49" i="55"/>
  <c r="BR46" i="55"/>
  <c r="Z49" i="55"/>
  <c r="Z51" i="55" s="1"/>
  <c r="Z52" i="55" s="1"/>
  <c r="Z77" i="55" s="1"/>
  <c r="Z78" i="55" s="1"/>
  <c r="S41" i="51" s="1"/>
  <c r="Z46" i="55"/>
  <c r="AG48" i="55"/>
  <c r="T49" i="55"/>
  <c r="T46" i="55"/>
  <c r="CB47" i="55"/>
  <c r="AR50" i="55"/>
  <c r="S49" i="55"/>
  <c r="S46" i="55"/>
  <c r="K46" i="55"/>
  <c r="K49" i="55"/>
  <c r="BW50" i="55"/>
  <c r="BM47" i="55"/>
  <c r="BU50" i="55"/>
  <c r="BW49" i="55"/>
  <c r="BW46" i="55"/>
  <c r="O46" i="55"/>
  <c r="O49" i="55"/>
  <c r="AH49" i="55"/>
  <c r="AH46" i="55"/>
  <c r="AE48" i="55"/>
  <c r="CE48" i="55"/>
  <c r="BX50" i="55"/>
  <c r="CA50" i="55"/>
  <c r="N46" i="55"/>
  <c r="N49" i="55"/>
  <c r="BR50" i="55"/>
  <c r="T48" i="55"/>
  <c r="BE48" i="55"/>
  <c r="BF47" i="55"/>
  <c r="AC49" i="55"/>
  <c r="AC46" i="55"/>
  <c r="AT49" i="55"/>
  <c r="AT46" i="55"/>
  <c r="CA46" i="55"/>
  <c r="CA49" i="55"/>
  <c r="T50" i="55"/>
  <c r="L48" i="55"/>
  <c r="AZ47" i="55"/>
  <c r="BP47" i="55"/>
  <c r="BL47" i="55"/>
  <c r="P50" i="55"/>
  <c r="CB48" i="55"/>
  <c r="AF50" i="55"/>
  <c r="M47" i="55"/>
  <c r="CI46" i="55"/>
  <c r="CI49" i="55"/>
  <c r="CI51" i="55" s="1"/>
  <c r="AC50" i="55"/>
  <c r="CC50" i="55"/>
  <c r="AB48" i="55"/>
  <c r="BT50" i="55"/>
  <c r="BX47" i="55"/>
  <c r="CF50" i="55"/>
  <c r="BT49" i="55"/>
  <c r="BT46" i="55"/>
  <c r="CH46" i="55"/>
  <c r="CH49" i="55"/>
  <c r="CH51" i="55" s="1"/>
  <c r="CH52" i="55" s="1"/>
  <c r="CH77" i="55" s="1"/>
  <c r="CH78" i="55" s="1"/>
  <c r="AU50" i="55"/>
  <c r="AP50" i="55"/>
  <c r="CG50" i="55"/>
  <c r="AY47" i="55"/>
  <c r="AY50" i="55"/>
  <c r="CB50" i="55"/>
  <c r="AS46" i="55"/>
  <c r="AS49" i="55"/>
  <c r="AS51" i="55" s="1"/>
  <c r="BO46" i="55"/>
  <c r="BO49" i="55"/>
  <c r="BO51" i="55" s="1"/>
  <c r="BH46" i="55"/>
  <c r="BH49" i="55"/>
  <c r="AN50" i="55"/>
  <c r="P46" i="55"/>
  <c r="P49" i="55"/>
  <c r="AR49" i="55"/>
  <c r="AR51" i="55" s="1"/>
  <c r="AR46" i="55"/>
  <c r="AA49" i="55"/>
  <c r="AA46" i="55"/>
  <c r="BM46" i="55"/>
  <c r="BM49" i="55"/>
  <c r="CJ49" i="55"/>
  <c r="CJ46" i="55"/>
  <c r="AI49" i="55"/>
  <c r="AI51" i="55" s="1"/>
  <c r="AI46" i="55"/>
  <c r="BW47" i="55"/>
  <c r="AD46" i="55"/>
  <c r="AD49" i="55"/>
  <c r="L46" i="55"/>
  <c r="L49" i="55"/>
  <c r="L51" i="55" s="1"/>
  <c r="CK50" i="55"/>
  <c r="BB50" i="55"/>
  <c r="AT50" i="55"/>
  <c r="CB49" i="55"/>
  <c r="CB46" i="55"/>
  <c r="BJ50" i="55"/>
  <c r="M46" i="55"/>
  <c r="M49" i="55"/>
  <c r="CE46" i="55"/>
  <c r="CE49" i="55"/>
  <c r="BZ47" i="55"/>
  <c r="AL48" i="55"/>
  <c r="CJ50" i="55"/>
  <c r="CD49" i="55"/>
  <c r="CD46" i="55"/>
  <c r="BQ50" i="55"/>
  <c r="AR48" i="55"/>
  <c r="V48" i="55"/>
  <c r="BV50" i="55"/>
  <c r="AN46" i="55"/>
  <c r="AN49" i="55"/>
  <c r="AQ50" i="55"/>
  <c r="V46" i="55"/>
  <c r="V49" i="55"/>
  <c r="W46" i="55"/>
  <c r="W49" i="55"/>
  <c r="BA48" i="55"/>
  <c r="AM50" i="55"/>
  <c r="AZ48" i="55"/>
  <c r="K50" i="55"/>
  <c r="U48" i="55"/>
  <c r="AI47" i="55"/>
  <c r="J48" i="55"/>
  <c r="BB48" i="55"/>
  <c r="AO48" i="55"/>
  <c r="AJ48" i="55"/>
  <c r="X46" i="55"/>
  <c r="X49" i="55"/>
  <c r="CD50" i="55"/>
  <c r="BK47" i="55"/>
  <c r="AH50" i="55"/>
  <c r="M50" i="55"/>
  <c r="N50" i="55"/>
  <c r="BG47" i="55"/>
  <c r="AG46" i="55"/>
  <c r="AG49" i="55"/>
  <c r="AG51" i="55" s="1"/>
  <c r="BI47" i="55"/>
  <c r="AW50" i="55"/>
  <c r="CC47" i="55"/>
  <c r="AV49" i="55"/>
  <c r="AV51" i="55" s="1"/>
  <c r="AV46" i="55"/>
  <c r="BR47" i="55"/>
  <c r="AA48" i="55"/>
  <c r="W47" i="55"/>
  <c r="BF50" i="55"/>
  <c r="P47" i="55"/>
  <c r="AK47" i="55"/>
  <c r="AU47" i="55"/>
  <c r="BY49" i="55"/>
  <c r="BY46" i="55"/>
  <c r="BS46" i="55"/>
  <c r="BS49" i="55"/>
  <c r="BS51" i="55" s="1"/>
  <c r="CF46" i="55"/>
  <c r="CF49" i="55"/>
  <c r="CF51" i="55" s="1"/>
  <c r="AN47" i="55"/>
  <c r="AZ50" i="55"/>
  <c r="BK50" i="55"/>
  <c r="BN50" i="55"/>
  <c r="AJ49" i="55"/>
  <c r="AJ51" i="55" s="1"/>
  <c r="AJ46" i="55"/>
  <c r="BN49" i="55"/>
  <c r="BN46" i="55"/>
  <c r="S50" i="55"/>
  <c r="J46" i="55"/>
  <c r="J49" i="55"/>
  <c r="J51" i="55" s="1"/>
  <c r="AX49" i="55"/>
  <c r="AX46" i="55"/>
  <c r="CE50" i="55"/>
  <c r="AM46" i="55"/>
  <c r="AM49" i="55"/>
  <c r="BL49" i="55"/>
  <c r="BL51" i="55" s="1"/>
  <c r="BL46" i="55"/>
  <c r="W50" i="55"/>
  <c r="BE47" i="55"/>
  <c r="AO46" i="55"/>
  <c r="AO49" i="55"/>
  <c r="AO51" i="55" s="1"/>
  <c r="AY49" i="55"/>
  <c r="AY51" i="55" s="1"/>
  <c r="AY52" i="55" s="1"/>
  <c r="AY77" i="55" s="1"/>
  <c r="AY78" i="55" s="1"/>
  <c r="AR41" i="51" s="1"/>
  <c r="AY46" i="55"/>
  <c r="BU46" i="55"/>
  <c r="BU49" i="55"/>
  <c r="BL48" i="55"/>
  <c r="R49" i="55"/>
  <c r="R51" i="55" s="1"/>
  <c r="R46" i="55"/>
  <c r="P48" i="55"/>
  <c r="BO48" i="55"/>
  <c r="Q48" i="55"/>
  <c r="CA47" i="55"/>
  <c r="BZ46" i="55"/>
  <c r="BZ49" i="55"/>
  <c r="BZ51" i="55" s="1"/>
  <c r="BZ52" i="55" s="1"/>
  <c r="BZ77" i="55" s="1"/>
  <c r="BZ78" i="55" s="1"/>
  <c r="BK48" i="55"/>
  <c r="O47" i="55"/>
  <c r="BW48" i="55"/>
  <c r="AX50" i="55"/>
  <c r="BK46" i="55"/>
  <c r="BK49" i="55"/>
  <c r="AI48" i="55"/>
  <c r="AW49" i="55"/>
  <c r="AW46" i="55"/>
  <c r="CK46" i="55"/>
  <c r="CK49" i="55"/>
  <c r="BD47" i="55"/>
  <c r="N47" i="55"/>
  <c r="AB47" i="55"/>
  <c r="AK46" i="55"/>
  <c r="AK49" i="55"/>
  <c r="AK51" i="55" s="1"/>
  <c r="AL50" i="55"/>
  <c r="AD47" i="55"/>
  <c r="AB46" i="55"/>
  <c r="AB49" i="55"/>
  <c r="AB51" i="55" s="1"/>
  <c r="BA47" i="55"/>
  <c r="BU47" i="55"/>
  <c r="BE46" i="55"/>
  <c r="BE49" i="55"/>
  <c r="BG46" i="55"/>
  <c r="BG49" i="55"/>
  <c r="BG51" i="55" s="1"/>
  <c r="BE50" i="55"/>
  <c r="BP46" i="55"/>
  <c r="BP49" i="55"/>
  <c r="BP51" i="55" s="1"/>
  <c r="CF47" i="55"/>
  <c r="BM50" i="55"/>
  <c r="BJ46" i="55"/>
  <c r="BJ49" i="55"/>
  <c r="AP49" i="55"/>
  <c r="AP46" i="55"/>
  <c r="O50" i="55"/>
  <c r="V50" i="55"/>
  <c r="BI46" i="55"/>
  <c r="BI49" i="55"/>
  <c r="BI51" i="55" s="1"/>
  <c r="Y49" i="55"/>
  <c r="Y46" i="55"/>
  <c r="AE49" i="55"/>
  <c r="AE46" i="55"/>
  <c r="T47" i="55"/>
  <c r="Y48" i="55"/>
  <c r="CC46" i="55"/>
  <c r="CC49" i="55"/>
  <c r="CC51" i="55" s="1"/>
  <c r="AZ46" i="55"/>
  <c r="AZ49" i="55"/>
  <c r="AL46" i="55"/>
  <c r="AL49" i="55"/>
  <c r="BC46" i="55"/>
  <c r="BC49" i="55"/>
  <c r="BD49" i="55"/>
  <c r="BD46" i="55"/>
  <c r="BB49" i="55"/>
  <c r="BB46" i="55"/>
  <c r="BS48" i="55"/>
  <c r="AQ49" i="55"/>
  <c r="AQ51" i="55" s="1"/>
  <c r="AQ52" i="55" s="1"/>
  <c r="AQ77" i="55" s="1"/>
  <c r="AQ78" i="55" s="1"/>
  <c r="AJ41" i="51" s="1"/>
  <c r="AQ46" i="55"/>
  <c r="CG46" i="55"/>
  <c r="CG49" i="55"/>
  <c r="CG51" i="55" s="1"/>
  <c r="CG52" i="55" s="1"/>
  <c r="CG77" i="55" s="1"/>
  <c r="CG78" i="55" s="1"/>
  <c r="BV46" i="55"/>
  <c r="BV49" i="55"/>
  <c r="BV51" i="55" s="1"/>
  <c r="BC48" i="55"/>
  <c r="AA50" i="55"/>
  <c r="BD50" i="55"/>
  <c r="AX48" i="55"/>
  <c r="R48" i="55"/>
  <c r="CE47" i="55"/>
  <c r="J47" i="55"/>
  <c r="AS47" i="55"/>
  <c r="BH48" i="55"/>
  <c r="BV48" i="55"/>
  <c r="BP48" i="55"/>
  <c r="AU46" i="55"/>
  <c r="AU49" i="55"/>
  <c r="CI47" i="55"/>
  <c r="K48" i="55"/>
  <c r="AP47" i="55"/>
  <c r="BH50" i="55"/>
  <c r="CD47" i="55"/>
  <c r="BC50" i="55"/>
  <c r="CC48" i="55"/>
  <c r="Y50" i="55"/>
  <c r="BX46" i="55"/>
  <c r="BX49" i="55"/>
  <c r="BX51" i="55" s="1"/>
  <c r="BX52" i="55" s="1"/>
  <c r="BX77" i="55" s="1"/>
  <c r="BX78" i="55" s="1"/>
  <c r="CI48" i="55"/>
  <c r="AD50" i="55"/>
  <c r="AV47" i="55"/>
  <c r="Y47" i="55"/>
  <c r="Q46" i="55"/>
  <c r="Q49" i="55"/>
  <c r="Q51" i="55" s="1"/>
  <c r="Q52" i="55" s="1"/>
  <c r="Q77" i="55" s="1"/>
  <c r="Q78" i="55" s="1"/>
  <c r="J41" i="51" s="1"/>
  <c r="AF47" i="55"/>
  <c r="AT48" i="55"/>
  <c r="AF46" i="55"/>
  <c r="AF49" i="55"/>
  <c r="AF51" i="55" s="1"/>
  <c r="O48" i="55"/>
  <c r="X50" i="55"/>
  <c r="BY50" i="55"/>
  <c r="AC47" i="55"/>
  <c r="CD48" i="55"/>
  <c r="AE50" i="55"/>
  <c r="CX243" i="48"/>
  <c r="CZ243" i="48" s="1"/>
  <c r="DC243" i="48" s="1"/>
  <c r="CW244" i="48"/>
  <c r="AF52" i="55" l="1"/>
  <c r="AF77" i="55" s="1"/>
  <c r="AF78" i="55" s="1"/>
  <c r="Y41" i="51" s="1"/>
  <c r="AZ51" i="55"/>
  <c r="AZ52" i="55" s="1"/>
  <c r="AZ77" i="55" s="1"/>
  <c r="AZ78" i="55" s="1"/>
  <c r="AS41" i="51" s="1"/>
  <c r="BJ51" i="55"/>
  <c r="BJ52" i="55" s="1"/>
  <c r="BJ77" i="55" s="1"/>
  <c r="BJ78" i="55" s="1"/>
  <c r="BC41" i="51" s="1"/>
  <c r="CB51" i="55"/>
  <c r="CB52" i="55" s="1"/>
  <c r="CB77" i="55" s="1"/>
  <c r="CB78" i="55" s="1"/>
  <c r="BV52" i="55"/>
  <c r="BV77" i="55" s="1"/>
  <c r="BV78" i="55" s="1"/>
  <c r="BB51" i="55"/>
  <c r="BB52" i="55" s="1"/>
  <c r="BB77" i="55" s="1"/>
  <c r="BB78" i="55" s="1"/>
  <c r="AU41" i="51" s="1"/>
  <c r="AW51" i="55"/>
  <c r="AW52" i="55" s="1"/>
  <c r="AW77" i="55" s="1"/>
  <c r="AW78" i="55" s="1"/>
  <c r="AP41" i="51" s="1"/>
  <c r="AK52" i="55"/>
  <c r="AK77" i="55" s="1"/>
  <c r="AK78" i="55" s="1"/>
  <c r="AD41" i="51" s="1"/>
  <c r="AM51" i="55"/>
  <c r="AM52" i="55" s="1"/>
  <c r="AM77" i="55" s="1"/>
  <c r="AM78" i="55" s="1"/>
  <c r="AF41" i="51" s="1"/>
  <c r="AB52" i="55"/>
  <c r="AB77" i="55" s="1"/>
  <c r="AB78" i="55" s="1"/>
  <c r="U41" i="51" s="1"/>
  <c r="AL51" i="55"/>
  <c r="AL52" i="55" s="1"/>
  <c r="AL77" i="55" s="1"/>
  <c r="AL78" i="55" s="1"/>
  <c r="AE41" i="51" s="1"/>
  <c r="CK51" i="55"/>
  <c r="CK52" i="55" s="1"/>
  <c r="CK77" i="55" s="1"/>
  <c r="CK78" i="55" s="1"/>
  <c r="AG52" i="55"/>
  <c r="AG77" i="55" s="1"/>
  <c r="AG78" i="55" s="1"/>
  <c r="Z41" i="51" s="1"/>
  <c r="AP51" i="55"/>
  <c r="BG52" i="55"/>
  <c r="BG77" i="55" s="1"/>
  <c r="BG78" i="55" s="1"/>
  <c r="AZ41" i="51" s="1"/>
  <c r="CA51" i="55"/>
  <c r="CA52" i="55" s="1"/>
  <c r="CA77" i="55" s="1"/>
  <c r="CA78" i="55" s="1"/>
  <c r="Y51" i="55"/>
  <c r="Y52" i="55" s="1"/>
  <c r="Y77" i="55" s="1"/>
  <c r="Y78" i="55" s="1"/>
  <c r="R41" i="51" s="1"/>
  <c r="BE51" i="55"/>
  <c r="BE52" i="55" s="1"/>
  <c r="BE77" i="55" s="1"/>
  <c r="BE78" i="55" s="1"/>
  <c r="AX41" i="51" s="1"/>
  <c r="J52" i="55"/>
  <c r="J77" i="55" s="1"/>
  <c r="J78" i="55" s="1"/>
  <c r="C41" i="51" s="1"/>
  <c r="BN51" i="55"/>
  <c r="BN52" i="55" s="1"/>
  <c r="BN77" i="55" s="1"/>
  <c r="BN78" i="55" s="1"/>
  <c r="BG41" i="51" s="1"/>
  <c r="BM51" i="55"/>
  <c r="BM52" i="55" s="1"/>
  <c r="BM77" i="55" s="1"/>
  <c r="BM78" i="55" s="1"/>
  <c r="BF41" i="51" s="1"/>
  <c r="BT51" i="55"/>
  <c r="BT52" i="55" s="1"/>
  <c r="BT77" i="55" s="1"/>
  <c r="BT78" i="55" s="1"/>
  <c r="BQ51" i="55"/>
  <c r="BQ52" i="55" s="1"/>
  <c r="BQ77" i="55" s="1"/>
  <c r="BQ78" i="55" s="1"/>
  <c r="BJ41" i="51" s="1"/>
  <c r="AJ52" i="55"/>
  <c r="AJ77" i="55" s="1"/>
  <c r="AJ78" i="55" s="1"/>
  <c r="AC41" i="51" s="1"/>
  <c r="N51" i="55"/>
  <c r="N52" i="55" s="1"/>
  <c r="N77" i="55" s="1"/>
  <c r="N78" i="55" s="1"/>
  <c r="G41" i="51" s="1"/>
  <c r="O51" i="55"/>
  <c r="O52" i="55" s="1"/>
  <c r="O77" i="55" s="1"/>
  <c r="O78" i="55" s="1"/>
  <c r="H41" i="51" s="1"/>
  <c r="U52" i="55"/>
  <c r="U77" i="55" s="1"/>
  <c r="U78" i="55" s="1"/>
  <c r="N41" i="51" s="1"/>
  <c r="CC52" i="55"/>
  <c r="CC77" i="55" s="1"/>
  <c r="CC78" i="55" s="1"/>
  <c r="BI52" i="55"/>
  <c r="BI77" i="55" s="1"/>
  <c r="BI78" i="55" s="1"/>
  <c r="BB41" i="51" s="1"/>
  <c r="BU51" i="55"/>
  <c r="BU52" i="55" s="1"/>
  <c r="BU77" i="55" s="1"/>
  <c r="BU78" i="55" s="1"/>
  <c r="AO52" i="55"/>
  <c r="AO77" i="55" s="1"/>
  <c r="AO78" i="55" s="1"/>
  <c r="AH41" i="51" s="1"/>
  <c r="BS52" i="55"/>
  <c r="BS77" i="55" s="1"/>
  <c r="BS78" i="55" s="1"/>
  <c r="AV52" i="55"/>
  <c r="AV77" i="55" s="1"/>
  <c r="AV78" i="55" s="1"/>
  <c r="AO41" i="51" s="1"/>
  <c r="X51" i="55"/>
  <c r="X52" i="55" s="1"/>
  <c r="X77" i="55" s="1"/>
  <c r="X78" i="55" s="1"/>
  <c r="Q41" i="51" s="1"/>
  <c r="W51" i="55"/>
  <c r="W52" i="55" s="1"/>
  <c r="W77" i="55" s="1"/>
  <c r="W78" i="55" s="1"/>
  <c r="P41" i="51" s="1"/>
  <c r="CD51" i="55"/>
  <c r="CD52" i="55" s="1"/>
  <c r="CD77" i="55" s="1"/>
  <c r="CD78" i="55" s="1"/>
  <c r="CE51" i="55"/>
  <c r="CE52" i="55" s="1"/>
  <c r="CE77" i="55" s="1"/>
  <c r="CE78" i="55" s="1"/>
  <c r="AD51" i="55"/>
  <c r="AD52" i="55" s="1"/>
  <c r="AD77" i="55" s="1"/>
  <c r="AD78" i="55" s="1"/>
  <c r="W41" i="51" s="1"/>
  <c r="AI52" i="55"/>
  <c r="AI77" i="55" s="1"/>
  <c r="AI78" i="55" s="1"/>
  <c r="AB41" i="51" s="1"/>
  <c r="AR52" i="55"/>
  <c r="AR77" i="55" s="1"/>
  <c r="AR78" i="55" s="1"/>
  <c r="AK41" i="51" s="1"/>
  <c r="BH51" i="55"/>
  <c r="BH52" i="55" s="1"/>
  <c r="BH77" i="55" s="1"/>
  <c r="BH78" i="55" s="1"/>
  <c r="BA41" i="51" s="1"/>
  <c r="AS52" i="55"/>
  <c r="AS77" i="55" s="1"/>
  <c r="AS78" i="55" s="1"/>
  <c r="AL41" i="51" s="1"/>
  <c r="AT51" i="55"/>
  <c r="AT52" i="55" s="1"/>
  <c r="AT77" i="55" s="1"/>
  <c r="AT78" i="55" s="1"/>
  <c r="AM41" i="51" s="1"/>
  <c r="BD51" i="55"/>
  <c r="BD52" i="55" s="1"/>
  <c r="BD77" i="55" s="1"/>
  <c r="BD78" i="55" s="1"/>
  <c r="AW41" i="51" s="1"/>
  <c r="AE51" i="55"/>
  <c r="AE52" i="55" s="1"/>
  <c r="AE77" i="55" s="1"/>
  <c r="AE78" i="55" s="1"/>
  <c r="X41" i="51" s="1"/>
  <c r="AP52" i="55"/>
  <c r="AP77" i="55" s="1"/>
  <c r="AP78" i="55" s="1"/>
  <c r="AI41" i="51" s="1"/>
  <c r="BK51" i="55"/>
  <c r="BK52" i="55" s="1"/>
  <c r="BK77" i="55" s="1"/>
  <c r="BK78" i="55" s="1"/>
  <c r="BD41" i="51" s="1"/>
  <c r="BL52" i="55"/>
  <c r="BL77" i="55" s="1"/>
  <c r="BL78" i="55" s="1"/>
  <c r="BE41" i="51" s="1"/>
  <c r="AN51" i="55"/>
  <c r="AN52" i="55" s="1"/>
  <c r="AN77" i="55" s="1"/>
  <c r="AN78" i="55" s="1"/>
  <c r="AG41" i="51" s="1"/>
  <c r="P51" i="55"/>
  <c r="P52" i="55" s="1"/>
  <c r="P77" i="55" s="1"/>
  <c r="P78" i="55" s="1"/>
  <c r="I41" i="51" s="1"/>
  <c r="S51" i="55"/>
  <c r="S52" i="55" s="1"/>
  <c r="S77" i="55" s="1"/>
  <c r="S78" i="55" s="1"/>
  <c r="L41" i="51" s="1"/>
  <c r="T51" i="55"/>
  <c r="T52" i="55" s="1"/>
  <c r="T77" i="55" s="1"/>
  <c r="T78" i="55" s="1"/>
  <c r="M41" i="51" s="1"/>
  <c r="BY51" i="55"/>
  <c r="BY52" i="55" s="1"/>
  <c r="BY77" i="55" s="1"/>
  <c r="BY78" i="55" s="1"/>
  <c r="AU51" i="55"/>
  <c r="AU52" i="55" s="1"/>
  <c r="AU77" i="55" s="1"/>
  <c r="AU78" i="55" s="1"/>
  <c r="AN41" i="51" s="1"/>
  <c r="BC51" i="55"/>
  <c r="BC52" i="55" s="1"/>
  <c r="BC77" i="55" s="1"/>
  <c r="BC78" i="55" s="1"/>
  <c r="AV41" i="51" s="1"/>
  <c r="BP52" i="55"/>
  <c r="BP77" i="55" s="1"/>
  <c r="BP78" i="55" s="1"/>
  <c r="BI41" i="51" s="1"/>
  <c r="R52" i="55"/>
  <c r="R77" i="55" s="1"/>
  <c r="R78" i="55" s="1"/>
  <c r="K41" i="51" s="1"/>
  <c r="AX51" i="55"/>
  <c r="AX52" i="55" s="1"/>
  <c r="AX77" i="55" s="1"/>
  <c r="AX78" i="55" s="1"/>
  <c r="AQ41" i="51" s="1"/>
  <c r="CF52" i="55"/>
  <c r="CF77" i="55" s="1"/>
  <c r="CF78" i="55" s="1"/>
  <c r="V51" i="55"/>
  <c r="V52" i="55" s="1"/>
  <c r="V77" i="55" s="1"/>
  <c r="V78" i="55" s="1"/>
  <c r="O41" i="51" s="1"/>
  <c r="M51" i="55"/>
  <c r="M52" i="55" s="1"/>
  <c r="M77" i="55" s="1"/>
  <c r="M78" i="55" s="1"/>
  <c r="F41" i="51" s="1"/>
  <c r="L52" i="55"/>
  <c r="L77" i="55" s="1"/>
  <c r="L78" i="55" s="1"/>
  <c r="E41" i="51" s="1"/>
  <c r="CJ51" i="55"/>
  <c r="CJ52" i="55" s="1"/>
  <c r="CJ77" i="55" s="1"/>
  <c r="CJ78" i="55" s="1"/>
  <c r="AA51" i="55"/>
  <c r="AA52" i="55" s="1"/>
  <c r="AA77" i="55" s="1"/>
  <c r="AA78" i="55" s="1"/>
  <c r="T41" i="51" s="1"/>
  <c r="BO52" i="55"/>
  <c r="BO77" i="55" s="1"/>
  <c r="BO78" i="55" s="1"/>
  <c r="BH41" i="51" s="1"/>
  <c r="CI52" i="55"/>
  <c r="CI77" i="55" s="1"/>
  <c r="CI78" i="55" s="1"/>
  <c r="AC51" i="55"/>
  <c r="AC52" i="55" s="1"/>
  <c r="AC77" i="55" s="1"/>
  <c r="AC78" i="55" s="1"/>
  <c r="V41" i="51" s="1"/>
  <c r="AH51" i="55"/>
  <c r="AH52" i="55" s="1"/>
  <c r="AH77" i="55" s="1"/>
  <c r="AH78" i="55" s="1"/>
  <c r="AA41" i="51" s="1"/>
  <c r="BW51" i="55"/>
  <c r="BW52" i="55" s="1"/>
  <c r="BW77" i="55" s="1"/>
  <c r="BW78" i="55" s="1"/>
  <c r="K51" i="55"/>
  <c r="K52" i="55" s="1"/>
  <c r="K77" i="55" s="1"/>
  <c r="K78" i="55" s="1"/>
  <c r="D41" i="51" s="1"/>
  <c r="BR51" i="55"/>
  <c r="BR52" i="55" s="1"/>
  <c r="BR77" i="55" s="1"/>
  <c r="BR78" i="55" s="1"/>
  <c r="BF51" i="55"/>
  <c r="BF52" i="55" s="1"/>
  <c r="BF77" i="55" s="1"/>
  <c r="BF78" i="55" s="1"/>
  <c r="AY41" i="51" s="1"/>
  <c r="BA52" i="55"/>
  <c r="BA77" i="55" s="1"/>
  <c r="BA78" i="55" s="1"/>
  <c r="AT41" i="51" s="1"/>
  <c r="CX244" i="48"/>
  <c r="CZ244" i="48" s="1"/>
  <c r="DC244" i="48" s="1"/>
  <c r="CW245" i="48"/>
  <c r="D9" i="51" l="1"/>
  <c r="C9" i="51"/>
  <c r="F9" i="51"/>
  <c r="E9" i="51"/>
  <c r="CX245" i="48"/>
  <c r="CZ245" i="48" s="1"/>
  <c r="DC245" i="48" s="1"/>
  <c r="CW246" i="48"/>
  <c r="CX246" i="48" l="1"/>
  <c r="CZ246" i="48" s="1"/>
  <c r="DC246" i="48" s="1"/>
  <c r="CW247" i="48"/>
  <c r="CX247" i="48" l="1"/>
  <c r="CZ247" i="48" s="1"/>
  <c r="DC247" i="48" s="1"/>
  <c r="CW248" i="48"/>
  <c r="CX248" i="48" l="1"/>
  <c r="CZ248" i="48" s="1"/>
  <c r="DC248" i="48" s="1"/>
  <c r="CW249" i="48"/>
  <c r="CX249" i="48" l="1"/>
  <c r="CZ249" i="48" s="1"/>
  <c r="DC249" i="48" s="1"/>
  <c r="CW250" i="48"/>
  <c r="CX250" i="48" l="1"/>
  <c r="CZ250" i="48" s="1"/>
  <c r="DC250" i="48" s="1"/>
  <c r="CW251" i="48"/>
  <c r="CX251" i="48" l="1"/>
  <c r="CZ251" i="48" s="1"/>
  <c r="DC251" i="48" s="1"/>
  <c r="CW252" i="48"/>
  <c r="CX252" i="48" l="1"/>
  <c r="CZ252" i="48" s="1"/>
  <c r="DC252" i="48" s="1"/>
  <c r="CW253" i="48"/>
  <c r="CX253" i="48" l="1"/>
  <c r="CZ253" i="48" s="1"/>
  <c r="DC253" i="48" s="1"/>
  <c r="CW254" i="48"/>
  <c r="CX254" i="48" l="1"/>
  <c r="CZ254" i="48" s="1"/>
  <c r="DC254" i="48" s="1"/>
  <c r="CW255" i="48"/>
  <c r="CX255" i="48" l="1"/>
  <c r="CZ255" i="48" s="1"/>
  <c r="DC255" i="48" s="1"/>
  <c r="CW256" i="48"/>
  <c r="CX256" i="48" l="1"/>
  <c r="CZ256" i="48" s="1"/>
  <c r="DC256" i="48" s="1"/>
  <c r="CW257" i="48"/>
  <c r="CX257" i="48" l="1"/>
  <c r="CZ257" i="48" s="1"/>
  <c r="DC257" i="48" s="1"/>
  <c r="CW258" i="48"/>
  <c r="CX258" i="48" l="1"/>
  <c r="CZ258" i="48" s="1"/>
  <c r="DC258" i="48" s="1"/>
  <c r="CW259" i="48"/>
  <c r="CX259" i="48" l="1"/>
  <c r="CZ259" i="48" s="1"/>
  <c r="DC259" i="48" s="1"/>
  <c r="CW260" i="48"/>
  <c r="CX260" i="48" l="1"/>
  <c r="CZ260" i="48" s="1"/>
  <c r="DC260" i="48" s="1"/>
  <c r="CW261" i="48"/>
  <c r="CX261" i="48" l="1"/>
  <c r="CZ261" i="48" s="1"/>
  <c r="DC261" i="48" s="1"/>
  <c r="CW262" i="48"/>
  <c r="CX262" i="48" l="1"/>
  <c r="CZ262" i="48" s="1"/>
  <c r="DC262" i="48" s="1"/>
  <c r="CW263" i="48"/>
  <c r="CX263" i="48" l="1"/>
  <c r="CZ263" i="48" s="1"/>
  <c r="DC263" i="48" s="1"/>
  <c r="CW264" i="48"/>
  <c r="CX264" i="48" l="1"/>
  <c r="CZ264" i="48" s="1"/>
  <c r="DC264" i="48" s="1"/>
  <c r="CW265" i="48"/>
  <c r="CX265" i="48" l="1"/>
  <c r="CZ265" i="48" s="1"/>
  <c r="DC265" i="48" s="1"/>
  <c r="CW266" i="48"/>
  <c r="CX266" i="48" l="1"/>
  <c r="CZ266" i="48" s="1"/>
  <c r="DC266" i="48" s="1"/>
  <c r="CW267" i="48"/>
  <c r="CX267" i="48" l="1"/>
  <c r="CZ267" i="48" s="1"/>
  <c r="DC267" i="48" s="1"/>
  <c r="CW268" i="48"/>
  <c r="CX268" i="48" l="1"/>
  <c r="CZ268" i="48" s="1"/>
  <c r="DC268" i="48" s="1"/>
  <c r="CW269" i="48"/>
  <c r="CX269" i="48" l="1"/>
  <c r="CZ269" i="48" s="1"/>
  <c r="DC269" i="48" s="1"/>
  <c r="CW270" i="48"/>
  <c r="CX270" i="48" l="1"/>
  <c r="CZ270" i="48" s="1"/>
  <c r="DC270" i="48" s="1"/>
  <c r="CW271" i="48"/>
  <c r="CX271" i="48" l="1"/>
  <c r="CZ271" i="48" s="1"/>
  <c r="DC271" i="48" s="1"/>
  <c r="CW272" i="48"/>
  <c r="CX272" i="48" l="1"/>
  <c r="CZ272" i="48" s="1"/>
  <c r="DC272" i="48" s="1"/>
  <c r="CW273" i="48"/>
  <c r="CX273" i="48" l="1"/>
  <c r="CZ273" i="48" s="1"/>
  <c r="DC273" i="48" s="1"/>
  <c r="CW274" i="48"/>
  <c r="CX274" i="48" l="1"/>
  <c r="CZ274" i="48" s="1"/>
  <c r="DC274" i="48" s="1"/>
  <c r="CW275" i="48"/>
  <c r="CX275" i="48" l="1"/>
  <c r="CZ275" i="48" s="1"/>
  <c r="DC275" i="48" s="1"/>
  <c r="CW276" i="48"/>
  <c r="CX276" i="48" l="1"/>
  <c r="CZ276" i="48" s="1"/>
  <c r="DC276" i="48" s="1"/>
  <c r="CW277" i="48"/>
  <c r="CX277" i="48" l="1"/>
  <c r="CZ277" i="48" s="1"/>
  <c r="DC277" i="48" s="1"/>
  <c r="CW278" i="48"/>
  <c r="CX278" i="48" l="1"/>
  <c r="CZ278" i="48" s="1"/>
  <c r="DC278" i="48" s="1"/>
  <c r="CW279" i="48"/>
  <c r="CX279" i="48" l="1"/>
  <c r="CZ279" i="48" s="1"/>
  <c r="DC279" i="48" s="1"/>
  <c r="CW280" i="48"/>
  <c r="CX280" i="48" l="1"/>
  <c r="CZ280" i="48" s="1"/>
  <c r="DC280" i="48" s="1"/>
  <c r="CW281" i="48"/>
  <c r="CX281" i="48" l="1"/>
  <c r="CZ281" i="48" s="1"/>
  <c r="DC281" i="48" s="1"/>
  <c r="CW282" i="48"/>
  <c r="CX282" i="48" l="1"/>
  <c r="CZ282" i="48" s="1"/>
  <c r="DC282" i="48" s="1"/>
  <c r="CW283" i="48"/>
  <c r="CX283" i="48" l="1"/>
  <c r="CZ283" i="48" s="1"/>
  <c r="DC283" i="48" s="1"/>
  <c r="CW284" i="48"/>
  <c r="CX284" i="48" l="1"/>
  <c r="CZ284" i="48" s="1"/>
  <c r="DC284" i="48" s="1"/>
  <c r="CW285" i="48"/>
  <c r="CX285" i="48" l="1"/>
  <c r="CZ285" i="48" s="1"/>
  <c r="DC285" i="48" s="1"/>
  <c r="CW286" i="48"/>
  <c r="CX286" i="48" l="1"/>
  <c r="CZ286" i="48" s="1"/>
  <c r="DC286" i="48" s="1"/>
  <c r="CW287" i="48"/>
  <c r="CX287" i="48" l="1"/>
  <c r="CZ287" i="48" s="1"/>
  <c r="DC287" i="48" s="1"/>
  <c r="CW288" i="48"/>
  <c r="CX288" i="48" l="1"/>
  <c r="CZ288" i="48" s="1"/>
  <c r="DC288" i="48" s="1"/>
  <c r="CW289" i="48"/>
  <c r="CX289" i="48" l="1"/>
  <c r="CZ289" i="48" s="1"/>
  <c r="DC289" i="48" s="1"/>
  <c r="CW290" i="48"/>
  <c r="CX290" i="48" l="1"/>
  <c r="CZ290" i="48" s="1"/>
  <c r="DC290" i="48" s="1"/>
  <c r="CW291" i="48"/>
  <c r="CX291" i="48" l="1"/>
  <c r="CZ291" i="48" s="1"/>
  <c r="DC291" i="48" s="1"/>
  <c r="CW292" i="48"/>
  <c r="CX292" i="48" l="1"/>
  <c r="CZ292" i="48" s="1"/>
  <c r="DC292" i="48" s="1"/>
  <c r="CW293" i="48"/>
  <c r="CX293" i="48" l="1"/>
  <c r="CZ293" i="48" s="1"/>
  <c r="DC293" i="48" s="1"/>
  <c r="CW294" i="48"/>
  <c r="CX294" i="48" l="1"/>
  <c r="CZ294" i="48" s="1"/>
  <c r="DC294" i="48" s="1"/>
  <c r="CW295" i="48"/>
  <c r="CX295" i="48" l="1"/>
  <c r="CZ295" i="48" s="1"/>
  <c r="DC295" i="48" s="1"/>
  <c r="CW296" i="48"/>
  <c r="CX296" i="48" l="1"/>
  <c r="CZ296" i="48" s="1"/>
  <c r="DC296" i="48" s="1"/>
  <c r="CW297" i="48"/>
  <c r="CX297" i="48" l="1"/>
  <c r="CZ297" i="48" s="1"/>
  <c r="DC297" i="48" s="1"/>
  <c r="CW298" i="48"/>
  <c r="CX298" i="48" l="1"/>
  <c r="CZ298" i="48" s="1"/>
  <c r="DC298" i="48" s="1"/>
  <c r="CW299" i="48"/>
  <c r="CX299" i="48" l="1"/>
  <c r="CZ299" i="48" s="1"/>
  <c r="DC299" i="48" s="1"/>
  <c r="CW300" i="48"/>
  <c r="CX300" i="48" l="1"/>
  <c r="CZ300" i="48" s="1"/>
  <c r="DC300" i="48" s="1"/>
  <c r="CW301" i="48"/>
  <c r="CX301" i="48" l="1"/>
  <c r="CZ301" i="48" s="1"/>
  <c r="DC301" i="48" s="1"/>
  <c r="CW302" i="48"/>
  <c r="CX302" i="48" l="1"/>
  <c r="CZ302" i="48" s="1"/>
  <c r="DC302" i="48" s="1"/>
  <c r="CW303" i="48"/>
  <c r="CX303" i="48" l="1"/>
  <c r="CZ303" i="48" s="1"/>
  <c r="DC303" i="48" s="1"/>
  <c r="CW304" i="48"/>
  <c r="CX304" i="48" l="1"/>
  <c r="CZ304" i="48" s="1"/>
  <c r="DC304" i="48" s="1"/>
  <c r="CW305" i="48"/>
  <c r="CX305" i="48" l="1"/>
  <c r="CZ305" i="48" s="1"/>
  <c r="DC305" i="48" s="1"/>
  <c r="CW306" i="48"/>
  <c r="CX306" i="48" l="1"/>
  <c r="CZ306" i="48" s="1"/>
  <c r="DC306" i="48" s="1"/>
  <c r="CW307" i="48"/>
  <c r="CX307" i="48" l="1"/>
  <c r="CZ307" i="48" s="1"/>
  <c r="DC307" i="48" s="1"/>
  <c r="CW308" i="48"/>
  <c r="CX308" i="48" l="1"/>
  <c r="CZ308" i="48" s="1"/>
  <c r="DC308" i="48" s="1"/>
  <c r="CW309" i="48"/>
  <c r="CX309" i="48" l="1"/>
  <c r="CZ309" i="48" s="1"/>
  <c r="DC309" i="48" s="1"/>
  <c r="CW310" i="48"/>
  <c r="CX310" i="48" l="1"/>
  <c r="CZ310" i="48" s="1"/>
  <c r="DC310" i="48" s="1"/>
  <c r="CW311" i="48"/>
  <c r="CX311" i="48" l="1"/>
  <c r="CZ311" i="48" s="1"/>
  <c r="DC311" i="48" s="1"/>
  <c r="CW312" i="48"/>
  <c r="CX312" i="48" l="1"/>
  <c r="CZ312" i="48" s="1"/>
  <c r="DC312" i="48" s="1"/>
  <c r="CW313" i="48"/>
  <c r="CX313" i="48" l="1"/>
  <c r="CZ313" i="48" s="1"/>
  <c r="DC313" i="48" s="1"/>
  <c r="CW314" i="48"/>
  <c r="CX314" i="48" l="1"/>
  <c r="CZ314" i="48" s="1"/>
  <c r="DC314" i="48" s="1"/>
  <c r="CW315" i="48"/>
  <c r="CX315" i="48" l="1"/>
  <c r="CZ315" i="48" s="1"/>
  <c r="DC315" i="48" s="1"/>
  <c r="CW316" i="48"/>
  <c r="CX316" i="48" l="1"/>
  <c r="CZ316" i="48" s="1"/>
  <c r="DC316" i="48" s="1"/>
  <c r="CW317" i="48"/>
  <c r="CX317" i="48" l="1"/>
  <c r="CZ317" i="48" s="1"/>
  <c r="DC317" i="48" s="1"/>
  <c r="CW318" i="48"/>
  <c r="CX318" i="48" l="1"/>
  <c r="CZ318" i="48" s="1"/>
  <c r="DC318" i="48" s="1"/>
  <c r="CW319" i="48"/>
  <c r="CX319" i="48" l="1"/>
  <c r="CZ319" i="48" s="1"/>
  <c r="DC319" i="48" s="1"/>
  <c r="CW320" i="48"/>
  <c r="CX320" i="48" l="1"/>
  <c r="CZ320" i="48" s="1"/>
  <c r="DC320" i="48" s="1"/>
  <c r="CW321" i="48"/>
  <c r="CX321" i="48" l="1"/>
  <c r="CZ321" i="48" s="1"/>
  <c r="DC321" i="48" s="1"/>
  <c r="CW322" i="48"/>
  <c r="CX322" i="48" l="1"/>
  <c r="CZ322" i="48" s="1"/>
  <c r="DC322" i="48" s="1"/>
  <c r="CW323" i="48"/>
  <c r="CX323" i="48" l="1"/>
  <c r="CZ323" i="48" s="1"/>
  <c r="DC323" i="48" s="1"/>
  <c r="CW324" i="48"/>
  <c r="CX324" i="48" l="1"/>
  <c r="CZ324" i="48" s="1"/>
  <c r="DC324" i="48" s="1"/>
  <c r="CW325" i="48"/>
  <c r="CX325" i="48" l="1"/>
  <c r="CZ325" i="48" s="1"/>
  <c r="DC325" i="48" s="1"/>
  <c r="CW326" i="48"/>
  <c r="CX326" i="48" l="1"/>
  <c r="CZ326" i="48" s="1"/>
  <c r="DC326" i="48" s="1"/>
  <c r="CW327" i="48"/>
  <c r="CX327" i="48" l="1"/>
  <c r="CZ327" i="48" s="1"/>
  <c r="DC327" i="48" s="1"/>
  <c r="CW328" i="48"/>
  <c r="CX328" i="48" l="1"/>
  <c r="CZ328" i="48" s="1"/>
  <c r="DC328" i="48" s="1"/>
  <c r="CW329" i="48"/>
  <c r="CX329" i="48" l="1"/>
  <c r="CZ329" i="48" s="1"/>
  <c r="DC329" i="48" s="1"/>
  <c r="CW330" i="48"/>
  <c r="CX330" i="48" l="1"/>
  <c r="CZ330" i="48" s="1"/>
  <c r="DC330" i="48" s="1"/>
  <c r="CW331" i="48"/>
  <c r="CX331" i="48" l="1"/>
  <c r="CZ331" i="48" s="1"/>
  <c r="DC331" i="48" s="1"/>
  <c r="CW332" i="48"/>
  <c r="CX332" i="48" l="1"/>
  <c r="CZ332" i="48" s="1"/>
  <c r="DC332" i="48" s="1"/>
  <c r="CW333" i="48"/>
  <c r="CX333" i="48" l="1"/>
  <c r="CZ333" i="48" s="1"/>
  <c r="DC333" i="48" s="1"/>
  <c r="CW334" i="48"/>
  <c r="CX334" i="48" l="1"/>
  <c r="CZ334" i="48" s="1"/>
  <c r="DC334" i="48" s="1"/>
  <c r="CW335" i="48"/>
  <c r="CX335" i="48" l="1"/>
  <c r="CZ335" i="48" s="1"/>
  <c r="DC335" i="48" s="1"/>
  <c r="CW336" i="48"/>
  <c r="CX336" i="48" l="1"/>
  <c r="CZ336" i="48" s="1"/>
  <c r="DC336" i="48" s="1"/>
  <c r="CW337" i="48"/>
  <c r="CX337" i="48" l="1"/>
  <c r="CZ337" i="48" s="1"/>
  <c r="DC337" i="48" s="1"/>
  <c r="CW338" i="48"/>
  <c r="CX338" i="48" l="1"/>
  <c r="CZ338" i="48" s="1"/>
  <c r="DC338" i="48" s="1"/>
  <c r="CW339" i="48"/>
  <c r="CX339" i="48" l="1"/>
  <c r="CZ339" i="48" s="1"/>
  <c r="DC339" i="48" s="1"/>
  <c r="CW340" i="48"/>
  <c r="CX340" i="48" l="1"/>
  <c r="CZ340" i="48" s="1"/>
  <c r="DC340" i="48" s="1"/>
  <c r="CW341" i="48"/>
  <c r="CX341" i="48" l="1"/>
  <c r="CZ341" i="48" s="1"/>
  <c r="DC341" i="48" s="1"/>
  <c r="CW342" i="48"/>
  <c r="CX342" i="48" l="1"/>
  <c r="CZ342" i="48" s="1"/>
  <c r="DC342" i="48" s="1"/>
  <c r="CW343" i="48"/>
  <c r="CX343" i="48" l="1"/>
  <c r="CZ343" i="48" s="1"/>
  <c r="DC343" i="48" s="1"/>
  <c r="CW344" i="48"/>
  <c r="CX344" i="48" l="1"/>
  <c r="CZ344" i="48" s="1"/>
  <c r="DC344" i="48" s="1"/>
  <c r="CW345" i="48"/>
  <c r="CX345" i="48" l="1"/>
  <c r="CZ345" i="48" s="1"/>
  <c r="DC345" i="48" s="1"/>
  <c r="CW346" i="48"/>
  <c r="CX346" i="48" l="1"/>
  <c r="CZ346" i="48" s="1"/>
  <c r="DC346" i="48" s="1"/>
  <c r="CW347" i="48"/>
  <c r="CX347" i="48" l="1"/>
  <c r="CZ347" i="48" s="1"/>
  <c r="DC347" i="48" s="1"/>
  <c r="CW348" i="48"/>
  <c r="CX348" i="48" l="1"/>
  <c r="CZ348" i="48" s="1"/>
  <c r="DC348" i="48" s="1"/>
  <c r="CW349" i="48"/>
  <c r="CX349" i="48" l="1"/>
  <c r="CZ349" i="48" s="1"/>
  <c r="DC349" i="48" s="1"/>
  <c r="CW350" i="48"/>
  <c r="CX350" i="48" l="1"/>
  <c r="CZ350" i="48" s="1"/>
  <c r="DC350" i="48" s="1"/>
  <c r="CW351" i="48"/>
  <c r="CX351" i="48" l="1"/>
  <c r="CZ351" i="48" s="1"/>
  <c r="DC351" i="48" s="1"/>
  <c r="CW352" i="48"/>
  <c r="CX352" i="48" l="1"/>
  <c r="CZ352" i="48" s="1"/>
  <c r="DC352" i="48" s="1"/>
  <c r="CW353" i="48"/>
  <c r="CX353" i="48" l="1"/>
  <c r="CZ353" i="48" s="1"/>
  <c r="DC353" i="48" s="1"/>
  <c r="CW354" i="48"/>
  <c r="CX354" i="48" l="1"/>
  <c r="CZ354" i="48" s="1"/>
  <c r="DC354" i="48" s="1"/>
  <c r="CW355" i="48"/>
  <c r="CX355" i="48" l="1"/>
  <c r="CZ355" i="48" s="1"/>
  <c r="DC355" i="48" s="1"/>
  <c r="CW356" i="48"/>
  <c r="CX356" i="48" l="1"/>
  <c r="CZ356" i="48" s="1"/>
  <c r="DC356" i="48" s="1"/>
  <c r="CW357" i="48"/>
  <c r="CX357" i="48" l="1"/>
  <c r="CZ357" i="48" s="1"/>
  <c r="DC357" i="48" s="1"/>
  <c r="CW358" i="48"/>
  <c r="CX358" i="48" l="1"/>
  <c r="CZ358" i="48" s="1"/>
  <c r="DC358" i="48" s="1"/>
  <c r="CW359" i="48"/>
  <c r="CX359" i="48" l="1"/>
  <c r="CZ359" i="48" s="1"/>
  <c r="DC359" i="48" s="1"/>
  <c r="CW360" i="48"/>
  <c r="CX360" i="48" l="1"/>
  <c r="CZ360" i="48" s="1"/>
  <c r="DC360" i="48" s="1"/>
  <c r="CW361" i="48"/>
  <c r="CX361" i="48" l="1"/>
  <c r="CZ361" i="48" s="1"/>
  <c r="DC361" i="48" s="1"/>
  <c r="CW362" i="48"/>
  <c r="CX362" i="48" l="1"/>
  <c r="CZ362" i="48" s="1"/>
  <c r="DC362" i="48" s="1"/>
  <c r="CW363" i="48"/>
  <c r="CX363" i="48" l="1"/>
  <c r="CZ363" i="48" s="1"/>
  <c r="DC363" i="48" s="1"/>
  <c r="CW364" i="48"/>
  <c r="CX364" i="48" l="1"/>
  <c r="CZ364" i="48" s="1"/>
  <c r="DC364" i="48" s="1"/>
  <c r="CW365" i="48"/>
  <c r="CX365" i="48" l="1"/>
  <c r="CZ365" i="48" s="1"/>
  <c r="DC365" i="48" s="1"/>
  <c r="CW366" i="48"/>
  <c r="CX366" i="48" l="1"/>
  <c r="CZ366" i="48" s="1"/>
  <c r="DC366" i="48" s="1"/>
  <c r="CW367" i="48"/>
  <c r="CX367" i="48" l="1"/>
  <c r="CZ367" i="48" s="1"/>
  <c r="DC367" i="48" s="1"/>
  <c r="CW368" i="48"/>
  <c r="CX368" i="48" l="1"/>
  <c r="CZ368" i="48" s="1"/>
  <c r="DC368" i="48" s="1"/>
  <c r="CW369" i="48"/>
  <c r="CX369" i="48" l="1"/>
  <c r="CZ369" i="48" s="1"/>
  <c r="DC369" i="48" s="1"/>
  <c r="CW370" i="48"/>
  <c r="CX370" i="48" l="1"/>
  <c r="CZ370" i="48" s="1"/>
  <c r="DC370" i="48" s="1"/>
  <c r="CW371" i="48"/>
  <c r="CX371" i="48" l="1"/>
  <c r="CZ371" i="48" s="1"/>
  <c r="DC371" i="48" s="1"/>
  <c r="CW372" i="48"/>
  <c r="CX372" i="48" l="1"/>
  <c r="CZ372" i="48" s="1"/>
  <c r="DC372" i="48" s="1"/>
  <c r="CW373" i="48"/>
  <c r="CX373" i="48" l="1"/>
  <c r="CZ373" i="48" s="1"/>
  <c r="DC373" i="48" s="1"/>
  <c r="CW374" i="48"/>
  <c r="CX374" i="48" l="1"/>
  <c r="CZ374" i="48" s="1"/>
  <c r="DC374" i="48" s="1"/>
  <c r="CW375" i="48"/>
  <c r="CX375" i="48" l="1"/>
  <c r="CZ375" i="48" s="1"/>
  <c r="DC375" i="48" s="1"/>
  <c r="CW376" i="48"/>
  <c r="CX376" i="48" l="1"/>
  <c r="CZ376" i="48" s="1"/>
  <c r="DC376" i="48" s="1"/>
  <c r="CW377" i="48"/>
  <c r="CX377" i="48" l="1"/>
  <c r="CZ377" i="48" s="1"/>
  <c r="DC377" i="48" s="1"/>
  <c r="CW378" i="48"/>
  <c r="CX378" i="48" l="1"/>
  <c r="CZ378" i="48" s="1"/>
  <c r="DC378" i="48" s="1"/>
  <c r="CW379" i="48"/>
  <c r="CX379" i="48" l="1"/>
  <c r="CZ379" i="48" s="1"/>
  <c r="DC379" i="48" s="1"/>
  <c r="CW380" i="48"/>
  <c r="CX380" i="48" l="1"/>
  <c r="CZ380" i="48" s="1"/>
  <c r="DC380" i="48" s="1"/>
  <c r="CW381" i="48"/>
  <c r="CX381" i="48" l="1"/>
  <c r="CZ381" i="48" s="1"/>
  <c r="DC381" i="48" s="1"/>
  <c r="CW382" i="48"/>
  <c r="CX382" i="48" l="1"/>
  <c r="CZ382" i="48" s="1"/>
  <c r="DC382" i="48" s="1"/>
  <c r="CW383" i="48"/>
  <c r="CX383" i="48" l="1"/>
  <c r="CZ383" i="48" s="1"/>
  <c r="DC383" i="48" s="1"/>
  <c r="CW384" i="48"/>
  <c r="CX384" i="48" l="1"/>
  <c r="CZ384" i="48" s="1"/>
  <c r="DC384" i="48" s="1"/>
  <c r="CW385" i="48"/>
  <c r="CX385" i="48" l="1"/>
  <c r="CZ385" i="48" s="1"/>
  <c r="DC385" i="48" s="1"/>
  <c r="CW386" i="48"/>
  <c r="CX386" i="48" l="1"/>
  <c r="CZ386" i="48" s="1"/>
  <c r="DC386" i="48" s="1"/>
  <c r="CW387" i="48"/>
  <c r="CX387" i="48" l="1"/>
  <c r="CZ387" i="48" s="1"/>
  <c r="DC387" i="48" s="1"/>
  <c r="CW388" i="48"/>
  <c r="CX388" i="48" l="1"/>
  <c r="CZ388" i="48" s="1"/>
  <c r="DC388" i="48" s="1"/>
  <c r="CW389" i="48"/>
  <c r="CX389" i="48" l="1"/>
  <c r="CZ389" i="48" s="1"/>
  <c r="DC389" i="48" s="1"/>
  <c r="CW390" i="48"/>
  <c r="CX390" i="48" l="1"/>
  <c r="CZ390" i="48" s="1"/>
  <c r="DC390" i="48" s="1"/>
  <c r="CW391" i="48"/>
  <c r="CX391" i="48" l="1"/>
  <c r="CZ391" i="48" s="1"/>
  <c r="DC391" i="48" s="1"/>
  <c r="CW392" i="48"/>
  <c r="CX392" i="48" l="1"/>
  <c r="CZ392" i="48" s="1"/>
  <c r="DC392" i="48" s="1"/>
  <c r="CW393" i="48"/>
  <c r="CX393" i="48" s="1"/>
  <c r="CZ393" i="48" s="1"/>
  <c r="DC393" i="48" s="1"/>
  <c r="AB90" i="48" l="1"/>
  <c r="BJ84" i="48"/>
  <c r="AQ88" i="48"/>
  <c r="AC90" i="48"/>
  <c r="AM86" i="48"/>
  <c r="CE83" i="48"/>
  <c r="CJ87" i="48"/>
  <c r="BP85" i="48"/>
  <c r="CD86" i="48"/>
  <c r="CE88" i="48"/>
  <c r="X83" i="48"/>
  <c r="AV83" i="48"/>
  <c r="AO90" i="48"/>
  <c r="BF89" i="48"/>
  <c r="AR90" i="48"/>
  <c r="BE86" i="48"/>
  <c r="AS83" i="48"/>
  <c r="AO84" i="48"/>
  <c r="L84" i="48"/>
  <c r="BM83" i="48"/>
  <c r="BL89" i="48"/>
  <c r="BE85" i="48"/>
  <c r="CI84" i="48"/>
  <c r="BH88" i="48"/>
  <c r="CA85" i="48"/>
  <c r="Z89" i="48"/>
  <c r="CJ88" i="48"/>
  <c r="CH83" i="48"/>
  <c r="BD85" i="48"/>
  <c r="P86" i="48"/>
  <c r="BN86" i="48"/>
  <c r="AQ86" i="48"/>
  <c r="X84" i="48"/>
  <c r="BE83" i="48"/>
  <c r="BS90" i="48"/>
  <c r="BB82" i="48"/>
  <c r="AN84" i="48"/>
  <c r="BL84" i="48"/>
  <c r="BS83" i="48"/>
  <c r="BX83" i="48"/>
  <c r="U83" i="48"/>
  <c r="AV89" i="48"/>
  <c r="L89" i="48"/>
  <c r="AL83" i="48"/>
  <c r="BC88" i="48"/>
  <c r="AP84" i="48"/>
  <c r="T86" i="48"/>
  <c r="X87" i="48"/>
  <c r="S83" i="48"/>
  <c r="BU84" i="48"/>
  <c r="BV89" i="48"/>
  <c r="BJ90" i="48"/>
  <c r="U88" i="48"/>
  <c r="BM88" i="48"/>
  <c r="AK82" i="48"/>
  <c r="N90" i="48"/>
  <c r="AS90" i="48"/>
  <c r="AY87" i="48"/>
  <c r="BD87" i="48"/>
  <c r="BC89" i="48"/>
  <c r="AP85" i="48"/>
  <c r="BK82" i="48"/>
  <c r="BA83" i="48"/>
  <c r="CJ86" i="48"/>
  <c r="CE82" i="48"/>
  <c r="AO87" i="48"/>
  <c r="CD82" i="48"/>
  <c r="M90" i="48"/>
  <c r="BB88" i="48"/>
  <c r="BY85" i="48"/>
  <c r="Y84" i="48"/>
  <c r="AM90" i="48"/>
  <c r="V85" i="48"/>
  <c r="AA85" i="48"/>
  <c r="AL89" i="48"/>
  <c r="AZ90" i="48"/>
  <c r="N87" i="48"/>
  <c r="BK89" i="48"/>
  <c r="BX89" i="48"/>
  <c r="AW86" i="48"/>
  <c r="AW85" i="48"/>
  <c r="BN82" i="48"/>
  <c r="BM89" i="48"/>
  <c r="BW84" i="48"/>
  <c r="M86" i="48"/>
  <c r="BP90" i="48"/>
  <c r="CA86" i="48"/>
  <c r="CJ85" i="48"/>
  <c r="BW89" i="48"/>
  <c r="N86" i="48"/>
  <c r="CB82" i="48"/>
  <c r="L87" i="48"/>
  <c r="BL83" i="48"/>
  <c r="BL47" i="48" s="1"/>
  <c r="AI89" i="48"/>
  <c r="BF84" i="48"/>
  <c r="X86" i="48"/>
  <c r="X48" i="48" s="1"/>
  <c r="BN88" i="48"/>
  <c r="CA88" i="48"/>
  <c r="CG82" i="48"/>
  <c r="AY84" i="48"/>
  <c r="W84" i="48"/>
  <c r="AM84" i="48"/>
  <c r="AT85" i="48"/>
  <c r="AA83" i="48"/>
  <c r="CI82" i="48"/>
  <c r="N85" i="48"/>
  <c r="X88" i="48"/>
  <c r="S84" i="48"/>
  <c r="BY86" i="48"/>
  <c r="V84" i="48"/>
  <c r="AR87" i="48"/>
  <c r="J87" i="48"/>
  <c r="AN85" i="48"/>
  <c r="BQ90" i="48"/>
  <c r="AP86" i="48"/>
  <c r="BX87" i="48"/>
  <c r="J83" i="48"/>
  <c r="BK85" i="48"/>
  <c r="CE86" i="48"/>
  <c r="AX89" i="48"/>
  <c r="AJ88" i="48"/>
  <c r="CA83" i="48"/>
  <c r="J89" i="48"/>
  <c r="J84" i="48"/>
  <c r="AK86" i="48"/>
  <c r="Q87" i="48"/>
  <c r="AO82" i="48"/>
  <c r="AB84" i="48"/>
  <c r="AY90" i="48"/>
  <c r="BM82" i="48"/>
  <c r="BV88" i="48"/>
  <c r="CI85" i="48"/>
  <c r="BY89" i="48"/>
  <c r="L90" i="48"/>
  <c r="BO90" i="48"/>
  <c r="AU89" i="48"/>
  <c r="O89" i="48"/>
  <c r="X90" i="48"/>
  <c r="R86" i="48"/>
  <c r="N89" i="48"/>
  <c r="CC83" i="48"/>
  <c r="BD90" i="48"/>
  <c r="S89" i="48"/>
  <c r="AR83" i="48"/>
  <c r="O90" i="48"/>
  <c r="AD89" i="48"/>
  <c r="CC84" i="48"/>
  <c r="K88" i="48"/>
  <c r="Q84" i="48"/>
  <c r="AD90" i="48"/>
  <c r="BL88" i="48"/>
  <c r="BF83" i="48"/>
  <c r="BY87" i="48"/>
  <c r="BP83" i="48"/>
  <c r="W90" i="48"/>
  <c r="BT88" i="48"/>
  <c r="BX85" i="48"/>
  <c r="U86" i="48"/>
  <c r="AT89" i="48"/>
  <c r="BP86" i="48"/>
  <c r="AD84" i="48"/>
  <c r="AD87" i="48"/>
  <c r="BJ89" i="48"/>
  <c r="CB86" i="48"/>
  <c r="AE86" i="48"/>
  <c r="BA88" i="48"/>
  <c r="AH84" i="48"/>
  <c r="K83" i="48"/>
  <c r="BK88" i="48"/>
  <c r="BN87" i="48"/>
  <c r="O82" i="48"/>
  <c r="K85" i="48"/>
  <c r="AU83" i="48"/>
  <c r="AA82" i="48"/>
  <c r="BQ83" i="48"/>
  <c r="CA87" i="48"/>
  <c r="CK83" i="48"/>
  <c r="BO85" i="48"/>
  <c r="AN86" i="48"/>
  <c r="CB89" i="48"/>
  <c r="AB88" i="48"/>
  <c r="BJ85" i="48"/>
  <c r="BZ85" i="48"/>
  <c r="AD82" i="48"/>
  <c r="CD84" i="48"/>
  <c r="W86" i="48"/>
  <c r="AR86" i="48"/>
  <c r="BC82" i="48"/>
  <c r="BI83" i="48"/>
  <c r="BT86" i="48"/>
  <c r="BD86" i="48"/>
  <c r="BD48" i="48" s="1"/>
  <c r="AL87" i="48"/>
  <c r="CG90" i="48"/>
  <c r="CC85" i="48"/>
  <c r="K82" i="48"/>
  <c r="AC83" i="48"/>
  <c r="BK87" i="48"/>
  <c r="AN88" i="48"/>
  <c r="BR90" i="48"/>
  <c r="BZ86" i="48"/>
  <c r="AV84" i="48"/>
  <c r="AR89" i="48"/>
  <c r="BC85" i="48"/>
  <c r="AS89" i="48"/>
  <c r="CH85" i="48"/>
  <c r="AU82" i="48"/>
  <c r="CJ82" i="48"/>
  <c r="J90" i="48"/>
  <c r="W89" i="48"/>
  <c r="CG88" i="48"/>
  <c r="BF87" i="48"/>
  <c r="T88" i="48"/>
  <c r="BG86" i="48"/>
  <c r="CG87" i="48"/>
  <c r="BZ87" i="48"/>
  <c r="AF86" i="48"/>
  <c r="AW90" i="48"/>
  <c r="AB89" i="48"/>
  <c r="AM85" i="48"/>
  <c r="M89" i="48"/>
  <c r="AI84" i="48"/>
  <c r="CJ83" i="48"/>
  <c r="CK82" i="48"/>
  <c r="P82" i="48"/>
  <c r="M84" i="48"/>
  <c r="AC84" i="48"/>
  <c r="AY88" i="48"/>
  <c r="AQ82" i="48"/>
  <c r="BT84" i="48"/>
  <c r="R84" i="48"/>
  <c r="AV88" i="48"/>
  <c r="AI86" i="48"/>
  <c r="R85" i="48"/>
  <c r="Z82" i="48"/>
  <c r="BB87" i="48"/>
  <c r="O84" i="48"/>
  <c r="BT83" i="48"/>
  <c r="BT47" i="48" s="1"/>
  <c r="AG82" i="48"/>
  <c r="BU90" i="48"/>
  <c r="AO86" i="48"/>
  <c r="AO48" i="48" s="1"/>
  <c r="AY89" i="48"/>
  <c r="AL85" i="48"/>
  <c r="AJ85" i="48"/>
  <c r="AH88" i="48"/>
  <c r="T87" i="48"/>
  <c r="AK84" i="48"/>
  <c r="BN83" i="48"/>
  <c r="AT90" i="48"/>
  <c r="BR86" i="48"/>
  <c r="V82" i="48"/>
  <c r="CF83" i="48"/>
  <c r="AD83" i="48"/>
  <c r="AX88" i="48"/>
  <c r="BJ86" i="48"/>
  <c r="AD88" i="48"/>
  <c r="AZ83" i="48"/>
  <c r="AE87" i="48"/>
  <c r="AC86" i="48"/>
  <c r="AY83" i="48"/>
  <c r="S90" i="48"/>
  <c r="AX90" i="48"/>
  <c r="BC86" i="48"/>
  <c r="AP82" i="48"/>
  <c r="X89" i="48"/>
  <c r="BT89" i="48"/>
  <c r="CB90" i="48"/>
  <c r="Q82" i="48"/>
  <c r="AJ86" i="48"/>
  <c r="AG83" i="48"/>
  <c r="AU85" i="48"/>
  <c r="AX84" i="48"/>
  <c r="V90" i="48"/>
  <c r="AA88" i="48"/>
  <c r="BW90" i="48"/>
  <c r="BN90" i="48"/>
  <c r="AY86" i="48"/>
  <c r="AY48" i="48" s="1"/>
  <c r="AL82" i="48"/>
  <c r="CA84" i="48"/>
  <c r="BU89" i="48"/>
  <c r="Z90" i="48"/>
  <c r="BY88" i="48"/>
  <c r="BR82" i="48"/>
  <c r="AJ89" i="48"/>
  <c r="BV84" i="48"/>
  <c r="CG84" i="48"/>
  <c r="BB84" i="48"/>
  <c r="AZ89" i="48"/>
  <c r="AR85" i="48"/>
  <c r="AT82" i="48"/>
  <c r="BS82" i="48"/>
  <c r="U90" i="48"/>
  <c r="K84" i="48"/>
  <c r="BE89" i="48"/>
  <c r="AF87" i="48"/>
  <c r="CB83" i="48"/>
  <c r="R83" i="48"/>
  <c r="CB85" i="48"/>
  <c r="K89" i="48"/>
  <c r="BQ89" i="48"/>
  <c r="BL86" i="48"/>
  <c r="CJ89" i="48"/>
  <c r="AG84" i="48"/>
  <c r="AG86" i="48"/>
  <c r="BM85" i="48"/>
  <c r="S82" i="48"/>
  <c r="CH82" i="48"/>
  <c r="BP84" i="48"/>
  <c r="CC87" i="48"/>
  <c r="L82" i="48"/>
  <c r="J85" i="48"/>
  <c r="AH89" i="48"/>
  <c r="BU85" i="48"/>
  <c r="AA84" i="48"/>
  <c r="L83" i="48"/>
  <c r="BH86" i="48"/>
  <c r="BS87" i="48"/>
  <c r="BQ84" i="48"/>
  <c r="AR88" i="48"/>
  <c r="BV83" i="48"/>
  <c r="V87" i="48"/>
  <c r="AX83" i="48"/>
  <c r="CF85" i="48"/>
  <c r="BL90" i="48"/>
  <c r="BU83" i="48"/>
  <c r="BU47" i="48" s="1"/>
  <c r="AZ86" i="48"/>
  <c r="BU82" i="48"/>
  <c r="BZ89" i="48"/>
  <c r="BD83" i="48"/>
  <c r="BX88" i="48"/>
  <c r="AT87" i="48"/>
  <c r="AE89" i="48"/>
  <c r="BE84" i="48"/>
  <c r="BT85" i="48"/>
  <c r="AA87" i="48"/>
  <c r="W87" i="48"/>
  <c r="V89" i="48"/>
  <c r="BD84" i="48"/>
  <c r="BT82" i="48"/>
  <c r="CK87" i="48"/>
  <c r="BG90" i="48"/>
  <c r="AL86" i="48"/>
  <c r="AL48" i="48" s="1"/>
  <c r="AU86" i="48"/>
  <c r="O83" i="48"/>
  <c r="T84" i="48"/>
  <c r="AX87" i="48"/>
  <c r="BS86" i="48"/>
  <c r="S88" i="48"/>
  <c r="M85" i="48"/>
  <c r="BO84" i="48"/>
  <c r="AP83" i="48"/>
  <c r="AP47" i="48" s="1"/>
  <c r="BP88" i="48"/>
  <c r="BG84" i="48"/>
  <c r="AG88" i="48"/>
  <c r="AG90" i="48"/>
  <c r="AZ84" i="48"/>
  <c r="AJ84" i="48"/>
  <c r="BD89" i="48"/>
  <c r="BD50" i="48" s="1"/>
  <c r="BV85" i="48"/>
  <c r="BE87" i="48"/>
  <c r="AL90" i="48"/>
  <c r="V86" i="48"/>
  <c r="V48" i="48" s="1"/>
  <c r="BP87" i="48"/>
  <c r="R89" i="48"/>
  <c r="CF87" i="48"/>
  <c r="AK87" i="48"/>
  <c r="BG87" i="48"/>
  <c r="BZ83" i="48"/>
  <c r="AF82" i="48"/>
  <c r="BN89" i="48"/>
  <c r="AB85" i="48"/>
  <c r="CG85" i="48"/>
  <c r="AF90" i="48"/>
  <c r="BO82" i="48"/>
  <c r="BI88" i="48"/>
  <c r="AX86" i="48"/>
  <c r="AV85" i="48"/>
  <c r="BC84" i="48"/>
  <c r="R90" i="48"/>
  <c r="CF88" i="48"/>
  <c r="AU84" i="48"/>
  <c r="CI89" i="48"/>
  <c r="AQ87" i="48"/>
  <c r="BJ83" i="48"/>
  <c r="BJ47" i="48" s="1"/>
  <c r="AE88" i="48"/>
  <c r="AB86" i="48"/>
  <c r="AM82" i="48"/>
  <c r="Q83" i="48"/>
  <c r="Q86" i="48"/>
  <c r="Q48" i="48" s="1"/>
  <c r="V88" i="48"/>
  <c r="M82" i="48"/>
  <c r="BV86" i="48"/>
  <c r="BV90" i="48"/>
  <c r="AZ82" i="48"/>
  <c r="BR89" i="48"/>
  <c r="BJ82" i="48"/>
  <c r="BK83" i="48"/>
  <c r="BZ82" i="48"/>
  <c r="P83" i="48"/>
  <c r="AG85" i="48"/>
  <c r="L86" i="48"/>
  <c r="L48" i="48" s="1"/>
  <c r="W82" i="48"/>
  <c r="BA82" i="48"/>
  <c r="AP87" i="48"/>
  <c r="AC88" i="48"/>
  <c r="BV87" i="48"/>
  <c r="AU87" i="48"/>
  <c r="P85" i="48"/>
  <c r="AN89" i="48"/>
  <c r="AI85" i="48"/>
  <c r="AX82" i="48"/>
  <c r="W83" i="48"/>
  <c r="BX82" i="48"/>
  <c r="Y82" i="48"/>
  <c r="BC87" i="48"/>
  <c r="BK86" i="48"/>
  <c r="Y88" i="48"/>
  <c r="AD86" i="48"/>
  <c r="AD48" i="48" s="1"/>
  <c r="Q89" i="48"/>
  <c r="BX84" i="48"/>
  <c r="BC90" i="48"/>
  <c r="AA89" i="48"/>
  <c r="M88" i="48"/>
  <c r="BX86" i="48"/>
  <c r="AS84" i="48"/>
  <c r="BG88" i="48"/>
  <c r="BZ84" i="48"/>
  <c r="AF83" i="48"/>
  <c r="CF86" i="48"/>
  <c r="CF48" i="48" s="1"/>
  <c r="CD90" i="48"/>
  <c r="BA84" i="48"/>
  <c r="W85" i="48"/>
  <c r="Y89" i="48"/>
  <c r="AM87" i="48"/>
  <c r="R88" i="48"/>
  <c r="CI83" i="48"/>
  <c r="BT87" i="48"/>
  <c r="CI88" i="48"/>
  <c r="CG86" i="48"/>
  <c r="CG48" i="48" s="1"/>
  <c r="S85" i="48"/>
  <c r="AN83" i="48"/>
  <c r="P90" i="48"/>
  <c r="AJ83" i="48"/>
  <c r="Z88" i="48"/>
  <c r="BW83" i="48"/>
  <c r="BW47" i="48" s="1"/>
  <c r="AW84" i="48"/>
  <c r="K86" i="48"/>
  <c r="J82" i="48"/>
  <c r="BR88" i="48"/>
  <c r="AJ87" i="48"/>
  <c r="BF88" i="48"/>
  <c r="S86" i="48"/>
  <c r="CF84" i="48"/>
  <c r="AQ83" i="48"/>
  <c r="BA89" i="48"/>
  <c r="AO85" i="48"/>
  <c r="S87" i="48"/>
  <c r="CD85" i="48"/>
  <c r="AQ84" i="48"/>
  <c r="AO88" i="48"/>
  <c r="BL87" i="48"/>
  <c r="CK85" i="48"/>
  <c r="AS87" i="48"/>
  <c r="AW87" i="48"/>
  <c r="AE90" i="48"/>
  <c r="Y90" i="48"/>
  <c r="Y87" i="48"/>
  <c r="BS88" i="48"/>
  <c r="AW83" i="48"/>
  <c r="BN84" i="48"/>
  <c r="BM87" i="48"/>
  <c r="R87" i="48"/>
  <c r="AV87" i="48"/>
  <c r="AR84" i="48"/>
  <c r="Z84" i="48"/>
  <c r="AT84" i="48"/>
  <c r="BL85" i="48"/>
  <c r="BG83" i="48"/>
  <c r="BG47" i="48" s="1"/>
  <c r="CA90" i="48"/>
  <c r="BO88" i="48"/>
  <c r="BQ82" i="48"/>
  <c r="BB90" i="48"/>
  <c r="BB85" i="48"/>
  <c r="BO89" i="48"/>
  <c r="BQ86" i="48"/>
  <c r="AF89" i="48"/>
  <c r="BH83" i="48"/>
  <c r="AE85" i="48"/>
  <c r="BE82" i="48"/>
  <c r="AS88" i="48"/>
  <c r="AA86" i="48"/>
  <c r="AA48" i="48" s="1"/>
  <c r="N82" i="48"/>
  <c r="CA82" i="48"/>
  <c r="T82" i="48"/>
  <c r="AX85" i="48"/>
  <c r="BK84" i="48"/>
  <c r="BT90" i="48"/>
  <c r="AM89" i="48"/>
  <c r="AM50" i="48" s="1"/>
  <c r="CE87" i="48"/>
  <c r="CF89" i="48"/>
  <c r="BB86" i="48"/>
  <c r="AU90" i="48"/>
  <c r="T90" i="48"/>
  <c r="BG82" i="48"/>
  <c r="BK90" i="48"/>
  <c r="BS89" i="48"/>
  <c r="AZ85" i="48"/>
  <c r="BY84" i="48"/>
  <c r="BM90" i="48"/>
  <c r="AI82" i="48"/>
  <c r="P84" i="48"/>
  <c r="BM84" i="48"/>
  <c r="AW82" i="48"/>
  <c r="BI87" i="48"/>
  <c r="AF84" i="48"/>
  <c r="AH82" i="48"/>
  <c r="AH83" i="48"/>
  <c r="CC89" i="48"/>
  <c r="BS85" i="48"/>
  <c r="BH89" i="48"/>
  <c r="AO89" i="48"/>
  <c r="AI90" i="48"/>
  <c r="BJ88" i="48"/>
  <c r="CE90" i="48"/>
  <c r="Y85" i="48"/>
  <c r="BB83" i="48"/>
  <c r="BB47" i="48" s="1"/>
  <c r="CF82" i="48"/>
  <c r="R82" i="48"/>
  <c r="CC88" i="48"/>
  <c r="AI88" i="48"/>
  <c r="CC82" i="48"/>
  <c r="CG89" i="48"/>
  <c r="AQ85" i="48"/>
  <c r="AF85" i="48"/>
  <c r="BA87" i="48"/>
  <c r="AU88" i="48"/>
  <c r="Q88" i="48"/>
  <c r="BI90" i="48"/>
  <c r="O86" i="48"/>
  <c r="AK83" i="48"/>
  <c r="AK47" i="48" s="1"/>
  <c r="BE88" i="48"/>
  <c r="AE84" i="48"/>
  <c r="BD82" i="48"/>
  <c r="K90" i="48"/>
  <c r="Z85" i="48"/>
  <c r="BD88" i="48"/>
  <c r="J86" i="48"/>
  <c r="CK90" i="48"/>
  <c r="BA85" i="48"/>
  <c r="O85" i="48"/>
  <c r="CK86" i="48"/>
  <c r="N84" i="48"/>
  <c r="BQ87" i="48"/>
  <c r="AG87" i="48"/>
  <c r="BM86" i="48"/>
  <c r="BM48" i="48" s="1"/>
  <c r="BB89" i="48"/>
  <c r="CD88" i="48"/>
  <c r="BR85" i="48"/>
  <c r="M87" i="48"/>
  <c r="O88" i="48"/>
  <c r="BI82" i="48"/>
  <c r="AY82" i="48"/>
  <c r="BO86" i="48"/>
  <c r="O87" i="48"/>
  <c r="CF90" i="48"/>
  <c r="AS86" i="48"/>
  <c r="AJ82" i="48"/>
  <c r="AF88" i="48"/>
  <c r="AP89" i="48"/>
  <c r="BI85" i="48"/>
  <c r="BI86" i="48"/>
  <c r="U82" i="48"/>
  <c r="AC82" i="48"/>
  <c r="AY85" i="48"/>
  <c r="BR84" i="48"/>
  <c r="BF82" i="48"/>
  <c r="BF85" i="48"/>
  <c r="AK88" i="48"/>
  <c r="CG83" i="48"/>
  <c r="AC89" i="48"/>
  <c r="CD87" i="48"/>
  <c r="BR87" i="48"/>
  <c r="K87" i="48"/>
  <c r="CE84" i="48"/>
  <c r="CB87" i="48"/>
  <c r="V83" i="48"/>
  <c r="V47" i="48" s="1"/>
  <c r="AK90" i="48"/>
  <c r="CD89" i="48"/>
  <c r="BH84" i="48"/>
  <c r="BH90" i="48"/>
  <c r="BW86" i="48"/>
  <c r="AQ89" i="48"/>
  <c r="CB84" i="48"/>
  <c r="X82" i="48"/>
  <c r="BU87" i="48"/>
  <c r="BG89" i="48"/>
  <c r="CH88" i="48"/>
  <c r="AC85" i="48"/>
  <c r="AI83" i="48"/>
  <c r="AN87" i="48"/>
  <c r="AL88" i="48"/>
  <c r="BZ90" i="48"/>
  <c r="BR83" i="48"/>
  <c r="BR47" i="48" s="1"/>
  <c r="BY82" i="48"/>
  <c r="AP90" i="48"/>
  <c r="BI89" i="48"/>
  <c r="BI50" i="48" s="1"/>
  <c r="BO87" i="48"/>
  <c r="AK89" i="48"/>
  <c r="AE83" i="48"/>
  <c r="Y83" i="48"/>
  <c r="CH90" i="48"/>
  <c r="AK85" i="48"/>
  <c r="AM83" i="48"/>
  <c r="AM47" i="48" s="1"/>
  <c r="AB87" i="48"/>
  <c r="BO83" i="48"/>
  <c r="BE90" i="48"/>
  <c r="BP89" i="48"/>
  <c r="BP50" i="48" s="1"/>
  <c r="BZ88" i="48"/>
  <c r="Q90" i="48"/>
  <c r="U84" i="48"/>
  <c r="J88" i="48"/>
  <c r="AC87" i="48"/>
  <c r="L85" i="48"/>
  <c r="AH87" i="48"/>
  <c r="AT86" i="48"/>
  <c r="N88" i="48"/>
  <c r="AE82" i="48"/>
  <c r="BW82" i="48"/>
  <c r="T89" i="48"/>
  <c r="Z83" i="48"/>
  <c r="AL84" i="48"/>
  <c r="AH85" i="48"/>
  <c r="AV82" i="48"/>
  <c r="U89" i="48"/>
  <c r="BL82" i="48"/>
  <c r="BW85" i="48"/>
  <c r="BU88" i="48"/>
  <c r="CD83" i="48"/>
  <c r="CD47" i="48" s="1"/>
  <c r="CA89" i="48"/>
  <c r="CE85" i="48"/>
  <c r="BV82" i="48"/>
  <c r="BG85" i="48"/>
  <c r="AB82" i="48"/>
  <c r="W88" i="48"/>
  <c r="AM88" i="48"/>
  <c r="CB88" i="48"/>
  <c r="BA90" i="48"/>
  <c r="AB83" i="48"/>
  <c r="AS82" i="48"/>
  <c r="CK88" i="48"/>
  <c r="CK84" i="48"/>
  <c r="CE89" i="48"/>
  <c r="AS85" i="48"/>
  <c r="BW88" i="48"/>
  <c r="BA86" i="48"/>
  <c r="BA48" i="48" s="1"/>
  <c r="CI87" i="48"/>
  <c r="Z87" i="48"/>
  <c r="AT83" i="48"/>
  <c r="AT47" i="48" s="1"/>
  <c r="AI87" i="48"/>
  <c r="BC83" i="48"/>
  <c r="BX90" i="48"/>
  <c r="P89" i="48"/>
  <c r="CH89" i="48"/>
  <c r="BS84" i="48"/>
  <c r="Z86" i="48"/>
  <c r="AO83" i="48"/>
  <c r="AO47" i="48" s="1"/>
  <c r="AW88" i="48"/>
  <c r="AV86" i="48"/>
  <c r="U87" i="48"/>
  <c r="AZ88" i="48"/>
  <c r="CJ90" i="48"/>
  <c r="T83" i="48"/>
  <c r="CH87" i="48"/>
  <c r="AT88" i="48"/>
  <c r="AR82" i="48"/>
  <c r="BH87" i="48"/>
  <c r="N83" i="48"/>
  <c r="P88" i="48"/>
  <c r="BQ85" i="48"/>
  <c r="BI84" i="48"/>
  <c r="T85" i="48"/>
  <c r="AH86" i="48"/>
  <c r="AP88" i="48"/>
  <c r="CH84" i="48"/>
  <c r="AH90" i="48"/>
  <c r="AW89" i="48"/>
  <c r="AW50" i="48" s="1"/>
  <c r="CC86" i="48"/>
  <c r="L88" i="48"/>
  <c r="CI86" i="48"/>
  <c r="AV90" i="48"/>
  <c r="BF90" i="48"/>
  <c r="BH85" i="48"/>
  <c r="BH82" i="48"/>
  <c r="U85" i="48"/>
  <c r="CJ84" i="48"/>
  <c r="CC90" i="48"/>
  <c r="BJ87" i="48"/>
  <c r="CI90" i="48"/>
  <c r="AN82" i="48"/>
  <c r="AG89" i="48"/>
  <c r="Q85" i="48"/>
  <c r="AD85" i="48"/>
  <c r="AA90" i="48"/>
  <c r="BY83" i="48"/>
  <c r="BY47" i="48" s="1"/>
  <c r="AQ90" i="48"/>
  <c r="Y86" i="48"/>
  <c r="Y48" i="48" s="1"/>
  <c r="BN85" i="48"/>
  <c r="CH86" i="48"/>
  <c r="BF86" i="48"/>
  <c r="AZ87" i="48"/>
  <c r="P87" i="48"/>
  <c r="BU86" i="48"/>
  <c r="AJ90" i="48"/>
  <c r="BQ88" i="48"/>
  <c r="BW87" i="48"/>
  <c r="M83" i="48"/>
  <c r="X85" i="48"/>
  <c r="CK89" i="48"/>
  <c r="CK50" i="48" s="1"/>
  <c r="BP82" i="48"/>
  <c r="AN90" i="48"/>
  <c r="BY90" i="48"/>
  <c r="P50" i="48" l="1"/>
  <c r="AG50" i="48"/>
  <c r="CE50" i="48"/>
  <c r="BO50" i="48"/>
  <c r="CI47" i="48"/>
  <c r="AR48" i="48"/>
  <c r="AH48" i="48"/>
  <c r="Y47" i="48"/>
  <c r="AX47" i="48"/>
  <c r="T47" i="48"/>
  <c r="AV48" i="48"/>
  <c r="AB47" i="48"/>
  <c r="BX48" i="48"/>
  <c r="O47" i="48"/>
  <c r="AY47" i="48"/>
  <c r="Z48" i="48"/>
  <c r="CC48" i="48"/>
  <c r="J48" i="48"/>
  <c r="AJ47" i="48"/>
  <c r="BS48" i="48"/>
  <c r="M47" i="48"/>
  <c r="CH48" i="48"/>
  <c r="BC47" i="48"/>
  <c r="CD50" i="48"/>
  <c r="CG50" i="48"/>
  <c r="S48" i="48"/>
  <c r="W47" i="48"/>
  <c r="BV47" i="48"/>
  <c r="AT48" i="48"/>
  <c r="R47" i="48"/>
  <c r="N50" i="48"/>
  <c r="BK48" i="48"/>
  <c r="Q47" i="48"/>
  <c r="AX48" i="48"/>
  <c r="BF48" i="48"/>
  <c r="CI48" i="48"/>
  <c r="N47" i="48"/>
  <c r="AE47" i="48"/>
  <c r="AO50" i="48"/>
  <c r="AH47" i="48"/>
  <c r="BB48" i="48"/>
  <c r="AN47" i="48"/>
  <c r="V50" i="48"/>
  <c r="AD47" i="48"/>
  <c r="BF47" i="48"/>
  <c r="CJ48" i="48"/>
  <c r="CH50" i="48"/>
  <c r="CA50" i="48"/>
  <c r="BO47" i="48"/>
  <c r="AI47" i="48"/>
  <c r="CG47" i="48"/>
  <c r="BI48" i="48"/>
  <c r="CK48" i="48"/>
  <c r="O48" i="48"/>
  <c r="BH47" i="48"/>
  <c r="L47" i="48"/>
  <c r="N48" i="48"/>
  <c r="BO48" i="48"/>
  <c r="U50" i="48"/>
  <c r="Z47" i="48"/>
  <c r="X49" i="48"/>
  <c r="AS48" i="48"/>
  <c r="AY49" i="48"/>
  <c r="AY46" i="48"/>
  <c r="CC50" i="48"/>
  <c r="AI49" i="48"/>
  <c r="BS50" i="48"/>
  <c r="T49" i="48"/>
  <c r="AF50" i="48"/>
  <c r="AQ47" i="48"/>
  <c r="AA50" i="48"/>
  <c r="Y49" i="48"/>
  <c r="W49" i="48"/>
  <c r="BZ46" i="48"/>
  <c r="BZ49" i="48"/>
  <c r="AZ46" i="48"/>
  <c r="AZ49" i="48"/>
  <c r="AB48" i="48"/>
  <c r="CI50" i="48"/>
  <c r="BO46" i="48"/>
  <c r="BO49" i="48"/>
  <c r="BO51" i="48" s="1"/>
  <c r="BN50" i="48"/>
  <c r="AZ48" i="48"/>
  <c r="L49" i="48"/>
  <c r="S49" i="48"/>
  <c r="CJ50" i="48"/>
  <c r="BE50" i="48"/>
  <c r="AT49" i="48"/>
  <c r="AL49" i="48"/>
  <c r="AG47" i="48"/>
  <c r="BT50" i="48"/>
  <c r="BR48" i="48"/>
  <c r="AY50" i="48"/>
  <c r="BG48" i="48"/>
  <c r="W50" i="48"/>
  <c r="BI47" i="48"/>
  <c r="CK47" i="48"/>
  <c r="AU47" i="48"/>
  <c r="AE48" i="48"/>
  <c r="CC47" i="48"/>
  <c r="O50" i="48"/>
  <c r="BY50" i="48"/>
  <c r="AK48" i="48"/>
  <c r="J47" i="48"/>
  <c r="BY48" i="48"/>
  <c r="CI46" i="48"/>
  <c r="CI49" i="48"/>
  <c r="BW50" i="48"/>
  <c r="M48" i="48"/>
  <c r="CE46" i="48"/>
  <c r="CE49" i="48"/>
  <c r="CE51" i="48" s="1"/>
  <c r="S47" i="48"/>
  <c r="U47" i="48"/>
  <c r="BL50" i="48"/>
  <c r="AS47" i="48"/>
  <c r="CD48" i="48"/>
  <c r="AM48" i="48"/>
  <c r="AN49" i="48"/>
  <c r="BH46" i="48"/>
  <c r="BH49" i="48"/>
  <c r="AS49" i="48"/>
  <c r="BV46" i="48"/>
  <c r="BV49" i="48"/>
  <c r="AV49" i="48"/>
  <c r="T50" i="48"/>
  <c r="AC49" i="48"/>
  <c r="AP50" i="48"/>
  <c r="BI46" i="48"/>
  <c r="BI49" i="48"/>
  <c r="BI51" i="48" s="1"/>
  <c r="AW49" i="48"/>
  <c r="AW51" i="48" s="1"/>
  <c r="CA46" i="48"/>
  <c r="CA49" i="48"/>
  <c r="BE46" i="48"/>
  <c r="BE49" i="48"/>
  <c r="BQ48" i="48"/>
  <c r="BQ46" i="48"/>
  <c r="BQ49" i="48"/>
  <c r="AW47" i="48"/>
  <c r="Y50" i="48"/>
  <c r="BX46" i="48"/>
  <c r="BX49" i="48"/>
  <c r="AN50" i="48"/>
  <c r="BK47" i="48"/>
  <c r="AF49" i="48"/>
  <c r="BD47" i="48"/>
  <c r="BL48" i="48"/>
  <c r="AJ48" i="48"/>
  <c r="X50" i="48"/>
  <c r="AZ47" i="48"/>
  <c r="AI48" i="48"/>
  <c r="AQ49" i="48"/>
  <c r="P49" i="48"/>
  <c r="P51" i="48" s="1"/>
  <c r="M50" i="48"/>
  <c r="AF48" i="48"/>
  <c r="AS50" i="48"/>
  <c r="BZ48" i="48"/>
  <c r="AC47" i="48"/>
  <c r="BC46" i="48"/>
  <c r="BC49" i="48"/>
  <c r="AD49" i="48"/>
  <c r="CB50" i="48"/>
  <c r="K47" i="48"/>
  <c r="CB48" i="48"/>
  <c r="BP48" i="48"/>
  <c r="AR47" i="48"/>
  <c r="AU50" i="48"/>
  <c r="AX50" i="48"/>
  <c r="AA47" i="48"/>
  <c r="AW48" i="48"/>
  <c r="BC50" i="48"/>
  <c r="AL47" i="48"/>
  <c r="BX47" i="48"/>
  <c r="BB46" i="48"/>
  <c r="BB49" i="48"/>
  <c r="AQ48" i="48"/>
  <c r="CH47" i="48"/>
  <c r="BM47" i="48"/>
  <c r="BE48" i="48"/>
  <c r="AV47" i="48"/>
  <c r="BP46" i="48"/>
  <c r="BP49" i="48"/>
  <c r="BP51" i="48" s="1"/>
  <c r="AR49" i="48"/>
  <c r="AB49" i="48"/>
  <c r="AE49" i="48"/>
  <c r="BW48" i="48"/>
  <c r="BU48" i="48"/>
  <c r="BW46" i="48"/>
  <c r="BW49" i="48"/>
  <c r="BW51" i="48" s="1"/>
  <c r="AK50" i="48"/>
  <c r="BY49" i="48"/>
  <c r="BY51" i="48" s="1"/>
  <c r="BY46" i="48"/>
  <c r="BG50" i="48"/>
  <c r="AQ50" i="48"/>
  <c r="AC50" i="48"/>
  <c r="BF46" i="48"/>
  <c r="BF49" i="48"/>
  <c r="U49" i="48"/>
  <c r="U51" i="48" s="1"/>
  <c r="BB50" i="48"/>
  <c r="R49" i="48"/>
  <c r="BH50" i="48"/>
  <c r="AH49" i="48"/>
  <c r="BG46" i="48"/>
  <c r="BG49" i="48"/>
  <c r="CF50" i="48"/>
  <c r="N49" i="48"/>
  <c r="J49" i="48"/>
  <c r="AF47" i="48"/>
  <c r="BJ49" i="48"/>
  <c r="BJ46" i="48"/>
  <c r="BV48" i="48"/>
  <c r="BZ47" i="48"/>
  <c r="R50" i="48"/>
  <c r="AE50" i="48"/>
  <c r="BZ50" i="48"/>
  <c r="BH48" i="48"/>
  <c r="AH50" i="48"/>
  <c r="AG48" i="48"/>
  <c r="BQ50" i="48"/>
  <c r="CB47" i="48"/>
  <c r="AZ50" i="48"/>
  <c r="AJ50" i="48"/>
  <c r="BU50" i="48"/>
  <c r="Q49" i="48"/>
  <c r="AP49" i="48"/>
  <c r="AP51" i="48" s="1"/>
  <c r="CF47" i="48"/>
  <c r="BN47" i="48"/>
  <c r="CK46" i="48"/>
  <c r="CK49" i="48"/>
  <c r="CK51" i="48" s="1"/>
  <c r="CJ46" i="48"/>
  <c r="CJ49" i="48"/>
  <c r="K49" i="48"/>
  <c r="AN48" i="48"/>
  <c r="BQ47" i="48"/>
  <c r="O49" i="48"/>
  <c r="BJ50" i="48"/>
  <c r="AT50" i="48"/>
  <c r="S50" i="48"/>
  <c r="R48" i="48"/>
  <c r="AO49" i="48"/>
  <c r="J50" i="48"/>
  <c r="CE48" i="48"/>
  <c r="AP48" i="48"/>
  <c r="CG49" i="48"/>
  <c r="CG46" i="48"/>
  <c r="CB46" i="48"/>
  <c r="CB49" i="48"/>
  <c r="CA48" i="48"/>
  <c r="BM50" i="48"/>
  <c r="BX50" i="48"/>
  <c r="AL50" i="48"/>
  <c r="CD46" i="48"/>
  <c r="CD49" i="48"/>
  <c r="BA47" i="48"/>
  <c r="AK49" i="48"/>
  <c r="BV50" i="48"/>
  <c r="T48" i="48"/>
  <c r="L50" i="48"/>
  <c r="BS47" i="48"/>
  <c r="BN48" i="48"/>
  <c r="X47" i="48"/>
  <c r="BL46" i="48"/>
  <c r="BL49" i="48"/>
  <c r="AJ49" i="48"/>
  <c r="BD46" i="48"/>
  <c r="BD49" i="48"/>
  <c r="BD51" i="48" s="1"/>
  <c r="CC46" i="48"/>
  <c r="CC49" i="48"/>
  <c r="CC51" i="48" s="1"/>
  <c r="CF46" i="48"/>
  <c r="CF49" i="48"/>
  <c r="BA50" i="48"/>
  <c r="K48" i="48"/>
  <c r="Q50" i="48"/>
  <c r="AX46" i="48"/>
  <c r="AX49" i="48"/>
  <c r="BA46" i="48"/>
  <c r="BA49" i="48"/>
  <c r="P47" i="48"/>
  <c r="BR50" i="48"/>
  <c r="M49" i="48"/>
  <c r="AM49" i="48"/>
  <c r="AM51" i="48" s="1"/>
  <c r="AU48" i="48"/>
  <c r="BT46" i="48"/>
  <c r="BT49" i="48"/>
  <c r="BT51" i="48" s="1"/>
  <c r="BU49" i="48"/>
  <c r="BU46" i="48"/>
  <c r="CH46" i="48"/>
  <c r="CH49" i="48"/>
  <c r="K50" i="48"/>
  <c r="BS46" i="48"/>
  <c r="BS49" i="48"/>
  <c r="BS51" i="48" s="1"/>
  <c r="BR46" i="48"/>
  <c r="BR49" i="48"/>
  <c r="BC48" i="48"/>
  <c r="AC48" i="48"/>
  <c r="BJ48" i="48"/>
  <c r="V49" i="48"/>
  <c r="AG49" i="48"/>
  <c r="AG51" i="48" s="1"/>
  <c r="Z49" i="48"/>
  <c r="CJ47" i="48"/>
  <c r="AB50" i="48"/>
  <c r="AU49" i="48"/>
  <c r="AR50" i="48"/>
  <c r="BT48" i="48"/>
  <c r="W48" i="48"/>
  <c r="AA49" i="48"/>
  <c r="U48" i="48"/>
  <c r="BP47" i="48"/>
  <c r="AD50" i="48"/>
  <c r="BM49" i="48"/>
  <c r="BM46" i="48"/>
  <c r="CA47" i="48"/>
  <c r="AI50" i="48"/>
  <c r="BN46" i="48"/>
  <c r="BN49" i="48"/>
  <c r="BK50" i="48"/>
  <c r="BK46" i="48"/>
  <c r="BK49" i="48"/>
  <c r="AV50" i="48"/>
  <c r="BE47" i="48"/>
  <c r="P48" i="48"/>
  <c r="Z50" i="48"/>
  <c r="BF50" i="48"/>
  <c r="CE47" i="48"/>
  <c r="AK51" i="48" l="1"/>
  <c r="CI51" i="48"/>
  <c r="CI52" i="48" s="1"/>
  <c r="CI77" i="48" s="1"/>
  <c r="CI78" i="48" s="1"/>
  <c r="AK52" i="48"/>
  <c r="AK77" i="48" s="1"/>
  <c r="AU51" i="48"/>
  <c r="AU52" i="48" s="1"/>
  <c r="AU77" i="48" s="1"/>
  <c r="CD51" i="48"/>
  <c r="CD52" i="48" s="1"/>
  <c r="CD77" i="48" s="1"/>
  <c r="CD78" i="48" s="1"/>
  <c r="BR51" i="48"/>
  <c r="BR52" i="48" s="1"/>
  <c r="BR77" i="48" s="1"/>
  <c r="BR78" i="48" s="1"/>
  <c r="CB51" i="48"/>
  <c r="CB52" i="48" s="1"/>
  <c r="CB77" i="48" s="1"/>
  <c r="CB78" i="48" s="1"/>
  <c r="V51" i="48"/>
  <c r="V52" i="48" s="1"/>
  <c r="V77" i="48" s="1"/>
  <c r="BN51" i="48"/>
  <c r="BN52" i="48" s="1"/>
  <c r="BN77" i="48" s="1"/>
  <c r="BN78" i="48" s="1"/>
  <c r="BG38" i="51" s="1"/>
  <c r="AG52" i="48"/>
  <c r="AG77" i="48" s="1"/>
  <c r="CH51" i="48"/>
  <c r="CH52" i="48" s="1"/>
  <c r="CH77" i="48" s="1"/>
  <c r="CH78" i="48" s="1"/>
  <c r="BL51" i="48"/>
  <c r="BL52" i="48" s="1"/>
  <c r="BL77" i="48" s="1"/>
  <c r="BL78" i="48" s="1"/>
  <c r="BE38" i="51" s="1"/>
  <c r="AO51" i="48"/>
  <c r="AO52" i="48" s="1"/>
  <c r="AO77" i="48" s="1"/>
  <c r="N51" i="48"/>
  <c r="N52" i="48" s="1"/>
  <c r="N77" i="48" s="1"/>
  <c r="CC52" i="48"/>
  <c r="CC77" i="48" s="1"/>
  <c r="CC78" i="48" s="1"/>
  <c r="AX51" i="48"/>
  <c r="AX52" i="48" s="1"/>
  <c r="AX77" i="48" s="1"/>
  <c r="AX78" i="48" s="1"/>
  <c r="AQ38" i="51" s="1"/>
  <c r="CG51" i="48"/>
  <c r="CG52" i="48" s="1"/>
  <c r="CG77" i="48" s="1"/>
  <c r="CG78" i="48" s="1"/>
  <c r="CJ51" i="48"/>
  <c r="BJ51" i="48"/>
  <c r="BO52" i="48"/>
  <c r="BO77" i="48" s="1"/>
  <c r="BO78" i="48" s="1"/>
  <c r="BH38" i="51" s="1"/>
  <c r="Z51" i="48"/>
  <c r="Z52" i="48" s="1"/>
  <c r="Z77" i="48" s="1"/>
  <c r="AJ51" i="48"/>
  <c r="AP52" i="48"/>
  <c r="AP77" i="48" s="1"/>
  <c r="BU51" i="48"/>
  <c r="BU52" i="48" s="1"/>
  <c r="BU77" i="48" s="1"/>
  <c r="BU78" i="48" s="1"/>
  <c r="BG51" i="48"/>
  <c r="BG52" i="48" s="1"/>
  <c r="BG77" i="48" s="1"/>
  <c r="BG78" i="48" s="1"/>
  <c r="AZ38" i="51" s="1"/>
  <c r="BD52" i="48"/>
  <c r="BD77" i="48" s="1"/>
  <c r="BD78" i="48" s="1"/>
  <c r="AW38" i="51" s="1"/>
  <c r="AF51" i="48"/>
  <c r="AF52" i="48" s="1"/>
  <c r="AF77" i="48" s="1"/>
  <c r="CA51" i="48"/>
  <c r="BI52" i="48"/>
  <c r="BI77" i="48" s="1"/>
  <c r="BI78" i="48" s="1"/>
  <c r="BB38" i="51" s="1"/>
  <c r="CF51" i="48"/>
  <c r="CF52" i="48" s="1"/>
  <c r="CF77" i="48" s="1"/>
  <c r="CF78" i="48" s="1"/>
  <c r="BM51" i="48"/>
  <c r="BM52" i="48" s="1"/>
  <c r="BM77" i="48" s="1"/>
  <c r="BM78" i="48" s="1"/>
  <c r="BF38" i="51" s="1"/>
  <c r="AA51" i="48"/>
  <c r="AA52" i="48" s="1"/>
  <c r="AA77" i="48" s="1"/>
  <c r="M51" i="48"/>
  <c r="M52" i="48" s="1"/>
  <c r="M77" i="48" s="1"/>
  <c r="AJ52" i="48"/>
  <c r="AJ77" i="48" s="1"/>
  <c r="O51" i="48"/>
  <c r="O52" i="48" s="1"/>
  <c r="O77" i="48" s="1"/>
  <c r="CK52" i="48"/>
  <c r="CK77" i="48" s="1"/>
  <c r="CK78" i="48" s="1"/>
  <c r="BE51" i="48"/>
  <c r="BE52" i="48" s="1"/>
  <c r="BE77" i="48" s="1"/>
  <c r="BE78" i="48" s="1"/>
  <c r="AX38" i="51" s="1"/>
  <c r="AM52" i="48"/>
  <c r="AM77" i="48" s="1"/>
  <c r="BY52" i="48"/>
  <c r="BY77" i="48" s="1"/>
  <c r="BY78" i="48" s="1"/>
  <c r="BK51" i="48"/>
  <c r="BK52" i="48" s="1"/>
  <c r="BK77" i="48" s="1"/>
  <c r="BK78" i="48" s="1"/>
  <c r="BD38" i="51" s="1"/>
  <c r="BS52" i="48"/>
  <c r="BS77" i="48" s="1"/>
  <c r="BS78" i="48" s="1"/>
  <c r="BA51" i="48"/>
  <c r="BA52" i="48" s="1"/>
  <c r="BA77" i="48" s="1"/>
  <c r="BA78" i="48" s="1"/>
  <c r="AT38" i="51" s="1"/>
  <c r="Q51" i="48"/>
  <c r="Q52" i="48" s="1"/>
  <c r="Q77" i="48" s="1"/>
  <c r="AH51" i="48"/>
  <c r="AH52" i="48" s="1"/>
  <c r="AH77" i="48" s="1"/>
  <c r="BF51" i="48"/>
  <c r="BF52" i="48" s="1"/>
  <c r="BF77" i="48" s="1"/>
  <c r="BF78" i="48" s="1"/>
  <c r="AY38" i="51" s="1"/>
  <c r="BW52" i="48"/>
  <c r="BW77" i="48" s="1"/>
  <c r="BW78" i="48" s="1"/>
  <c r="AE51" i="48"/>
  <c r="AE52" i="48" s="1"/>
  <c r="AE77" i="48" s="1"/>
  <c r="AR51" i="48"/>
  <c r="AR52" i="48" s="1"/>
  <c r="AR77" i="48" s="1"/>
  <c r="AD51" i="48"/>
  <c r="AD52" i="48" s="1"/>
  <c r="AD77" i="48" s="1"/>
  <c r="P52" i="48"/>
  <c r="P77" i="48" s="1"/>
  <c r="W51" i="48"/>
  <c r="W52" i="48" s="1"/>
  <c r="W77" i="48" s="1"/>
  <c r="X51" i="48"/>
  <c r="X52" i="48" s="1"/>
  <c r="X77" i="48" s="1"/>
  <c r="K51" i="48"/>
  <c r="K52" i="48" s="1"/>
  <c r="K77" i="48" s="1"/>
  <c r="J51" i="48"/>
  <c r="J52" i="48" s="1"/>
  <c r="J77" i="48" s="1"/>
  <c r="BB51" i="48"/>
  <c r="BB52" i="48" s="1"/>
  <c r="BB77" i="48" s="1"/>
  <c r="BB78" i="48" s="1"/>
  <c r="AU38" i="51" s="1"/>
  <c r="BC51" i="48"/>
  <c r="BC52" i="48" s="1"/>
  <c r="BC77" i="48" s="1"/>
  <c r="BC78" i="48" s="1"/>
  <c r="AV38" i="51" s="1"/>
  <c r="AW52" i="48"/>
  <c r="AW77" i="48" s="1"/>
  <c r="AV51" i="48"/>
  <c r="AV52" i="48" s="1"/>
  <c r="AV77" i="48" s="1"/>
  <c r="AS51" i="48"/>
  <c r="AS52" i="48" s="1"/>
  <c r="AS77" i="48" s="1"/>
  <c r="CE52" i="48"/>
  <c r="CE77" i="48" s="1"/>
  <c r="CE78" i="48" s="1"/>
  <c r="AT51" i="48"/>
  <c r="AT52" i="48" s="1"/>
  <c r="AT77" i="48" s="1"/>
  <c r="BZ51" i="48"/>
  <c r="BZ52" i="48" s="1"/>
  <c r="BZ77" i="48" s="1"/>
  <c r="BZ78" i="48" s="1"/>
  <c r="Y51" i="48"/>
  <c r="Y52" i="48" s="1"/>
  <c r="Y77" i="48" s="1"/>
  <c r="AI51" i="48"/>
  <c r="AI52" i="48" s="1"/>
  <c r="AI77" i="48" s="1"/>
  <c r="AY51" i="48"/>
  <c r="AY52" i="48" s="1"/>
  <c r="AY77" i="48" s="1"/>
  <c r="AY78" i="48" s="1"/>
  <c r="AR38" i="51" s="1"/>
  <c r="U52" i="48"/>
  <c r="U77" i="48" s="1"/>
  <c r="BP52" i="48"/>
  <c r="BP77" i="48" s="1"/>
  <c r="BP78" i="48" s="1"/>
  <c r="BI38" i="51" s="1"/>
  <c r="AQ51" i="48"/>
  <c r="AQ52" i="48" s="1"/>
  <c r="AQ77" i="48" s="1"/>
  <c r="BX51" i="48"/>
  <c r="BX52" i="48" s="1"/>
  <c r="BX77" i="48" s="1"/>
  <c r="BX78" i="48" s="1"/>
  <c r="BQ51" i="48"/>
  <c r="BQ52" i="48" s="1"/>
  <c r="BQ77" i="48" s="1"/>
  <c r="BQ78" i="48" s="1"/>
  <c r="BJ38" i="51" s="1"/>
  <c r="AC51" i="48"/>
  <c r="AC52" i="48" s="1"/>
  <c r="AC77" i="48" s="1"/>
  <c r="AN51" i="48"/>
  <c r="AN52" i="48" s="1"/>
  <c r="AN77" i="48" s="1"/>
  <c r="S51" i="48"/>
  <c r="S52" i="48" s="1"/>
  <c r="S77" i="48" s="1"/>
  <c r="T51" i="48"/>
  <c r="T52" i="48" s="1"/>
  <c r="T77" i="48" s="1"/>
  <c r="BT52" i="48"/>
  <c r="BT77" i="48" s="1"/>
  <c r="BT78" i="48" s="1"/>
  <c r="CJ52" i="48"/>
  <c r="CJ77" i="48" s="1"/>
  <c r="CJ78" i="48" s="1"/>
  <c r="BJ52" i="48"/>
  <c r="BJ77" i="48" s="1"/>
  <c r="BJ78" i="48" s="1"/>
  <c r="BC38" i="51" s="1"/>
  <c r="R51" i="48"/>
  <c r="R52" i="48" s="1"/>
  <c r="R77" i="48" s="1"/>
  <c r="AB51" i="48"/>
  <c r="AB52" i="48" s="1"/>
  <c r="AB77" i="48" s="1"/>
  <c r="CA52" i="48"/>
  <c r="CA77" i="48" s="1"/>
  <c r="CA78" i="48" s="1"/>
  <c r="BV51" i="48"/>
  <c r="BV52" i="48" s="1"/>
  <c r="BV77" i="48" s="1"/>
  <c r="BV78" i="48" s="1"/>
  <c r="BH51" i="48"/>
  <c r="BH52" i="48" s="1"/>
  <c r="BH77" i="48" s="1"/>
  <c r="BH78" i="48" s="1"/>
  <c r="BA38" i="51" s="1"/>
  <c r="AL51" i="48"/>
  <c r="AL52" i="48" s="1"/>
  <c r="AL77" i="48" s="1"/>
  <c r="L51" i="48"/>
  <c r="L52" i="48" s="1"/>
  <c r="L77" i="48" s="1"/>
  <c r="AZ51" i="48"/>
  <c r="AZ52" i="48" s="1"/>
  <c r="AZ77" i="48" s="1"/>
  <c r="AZ78" i="48" s="1"/>
  <c r="AS38" i="51" s="1"/>
  <c r="R78" i="48" l="1"/>
  <c r="T78" i="48"/>
  <c r="U78" i="48"/>
  <c r="AV78" i="48"/>
  <c r="J78" i="48"/>
  <c r="P78" i="48"/>
  <c r="AM78" i="48"/>
  <c r="AJ78" i="48"/>
  <c r="V78" i="48"/>
  <c r="S78" i="48"/>
  <c r="AT78" i="48"/>
  <c r="AW78" i="48"/>
  <c r="K78" i="48"/>
  <c r="AD78" i="48"/>
  <c r="M78" i="48"/>
  <c r="Z78" i="48"/>
  <c r="AU78" i="48"/>
  <c r="L78" i="48"/>
  <c r="AN78" i="48"/>
  <c r="AQ78" i="48"/>
  <c r="AI78" i="48"/>
  <c r="X78" i="48"/>
  <c r="AR78" i="48"/>
  <c r="AH78" i="48"/>
  <c r="AA78" i="48"/>
  <c r="N78" i="48"/>
  <c r="AG78" i="48"/>
  <c r="AK78" i="48"/>
  <c r="AL78" i="48"/>
  <c r="AB78" i="48"/>
  <c r="AC78" i="48"/>
  <c r="Y78" i="48"/>
  <c r="AS78" i="48"/>
  <c r="W78" i="48"/>
  <c r="AE78" i="48"/>
  <c r="Q78" i="48"/>
  <c r="O78" i="48"/>
  <c r="AF78" i="48"/>
  <c r="AP78" i="48"/>
  <c r="AO78" i="48"/>
  <c r="F6" i="51"/>
  <c r="E6" i="51"/>
  <c r="B8" i="51"/>
  <c r="B40" i="51" s="1"/>
  <c r="B8" i="49"/>
  <c r="B40" i="49" s="1"/>
  <c r="B9" i="51"/>
  <c r="B41" i="51" s="1"/>
  <c r="B9" i="49"/>
  <c r="B41" i="49" s="1"/>
  <c r="A8" i="51"/>
  <c r="A8" i="49"/>
  <c r="A10" i="49"/>
  <c r="A10" i="51"/>
  <c r="B10" i="49"/>
  <c r="B42" i="49" s="1"/>
  <c r="B10" i="51"/>
  <c r="B42" i="51" s="1"/>
  <c r="A9" i="51"/>
  <c r="A9" i="49"/>
  <c r="AH38" i="51" l="1"/>
  <c r="Y38" i="51"/>
  <c r="J38" i="51"/>
  <c r="P38" i="51"/>
  <c r="R38" i="51"/>
  <c r="U38" i="51"/>
  <c r="AD38" i="51"/>
  <c r="G38" i="51"/>
  <c r="AA38" i="51"/>
  <c r="Q38" i="51"/>
  <c r="AJ38" i="51"/>
  <c r="E38" i="51"/>
  <c r="S38" i="51"/>
  <c r="W38" i="51"/>
  <c r="AP38" i="51"/>
  <c r="L38" i="51"/>
  <c r="AC38" i="51"/>
  <c r="I38" i="51"/>
  <c r="AO38" i="51"/>
  <c r="M38" i="51"/>
  <c r="AI38" i="51"/>
  <c r="H38" i="51"/>
  <c r="X38" i="51"/>
  <c r="AL38" i="51"/>
  <c r="V38" i="51"/>
  <c r="AE38" i="51"/>
  <c r="Z38" i="51"/>
  <c r="T38" i="51"/>
  <c r="AK38" i="51"/>
  <c r="AB38" i="51"/>
  <c r="AG38" i="51"/>
  <c r="AN38" i="51"/>
  <c r="F38" i="51"/>
  <c r="D38" i="51"/>
  <c r="AM38" i="51"/>
  <c r="O38" i="51"/>
  <c r="AF38" i="51"/>
  <c r="C38" i="51"/>
  <c r="N38" i="51"/>
  <c r="K38" i="51"/>
  <c r="J10" i="45"/>
  <c r="J15" i="45" s="1"/>
  <c r="J16" i="45" s="1"/>
  <c r="J19" i="45"/>
  <c r="J23" i="45"/>
  <c r="J30" i="45"/>
  <c r="C6" i="51" l="1"/>
  <c r="D6" i="51"/>
  <c r="J24" i="45"/>
  <c r="C16" i="47"/>
  <c r="A5" i="49" l="1"/>
  <c r="A5" i="51"/>
  <c r="CS393" i="45"/>
  <c r="CS392" i="45"/>
  <c r="CS391" i="45"/>
  <c r="CS390" i="45"/>
  <c r="CS389" i="45"/>
  <c r="CS388" i="45"/>
  <c r="CS387" i="45"/>
  <c r="CS386" i="45"/>
  <c r="CS385" i="45"/>
  <c r="CS384" i="45"/>
  <c r="CS383" i="45"/>
  <c r="CS382" i="45"/>
  <c r="CS381" i="45"/>
  <c r="CS380" i="45"/>
  <c r="CS379" i="45"/>
  <c r="CS378" i="45"/>
  <c r="CS377" i="45"/>
  <c r="CS376" i="45"/>
  <c r="CS375" i="45"/>
  <c r="CS374" i="45"/>
  <c r="CS373" i="45"/>
  <c r="CS372" i="45"/>
  <c r="CS371" i="45"/>
  <c r="CS370" i="45"/>
  <c r="CS369" i="45"/>
  <c r="CS368" i="45"/>
  <c r="CS367" i="45"/>
  <c r="CS366" i="45"/>
  <c r="CS365" i="45"/>
  <c r="CS364" i="45"/>
  <c r="CS363" i="45"/>
  <c r="CS362" i="45"/>
  <c r="CS361" i="45"/>
  <c r="CS360" i="45"/>
  <c r="CS359" i="45"/>
  <c r="CS358" i="45"/>
  <c r="CS357" i="45"/>
  <c r="CS356" i="45"/>
  <c r="CS355" i="45"/>
  <c r="CS354" i="45"/>
  <c r="CS353" i="45"/>
  <c r="CS352" i="45"/>
  <c r="CS351" i="45"/>
  <c r="CS350" i="45"/>
  <c r="CS349" i="45"/>
  <c r="CS348" i="45"/>
  <c r="CS347" i="45"/>
  <c r="CS346" i="45"/>
  <c r="CS345" i="45"/>
  <c r="CS344" i="45"/>
  <c r="CS343" i="45"/>
  <c r="CS342" i="45"/>
  <c r="CS341" i="45"/>
  <c r="CS340" i="45"/>
  <c r="CS339" i="45"/>
  <c r="CS338" i="45"/>
  <c r="CS337" i="45"/>
  <c r="CS336" i="45"/>
  <c r="CS335" i="45"/>
  <c r="CS334" i="45"/>
  <c r="CS333" i="45"/>
  <c r="CS332" i="45"/>
  <c r="CS331" i="45"/>
  <c r="CS330" i="45"/>
  <c r="CS329" i="45"/>
  <c r="CS328" i="45"/>
  <c r="CS327" i="45"/>
  <c r="CS326" i="45"/>
  <c r="CS325" i="45"/>
  <c r="CS324" i="45"/>
  <c r="CS323" i="45"/>
  <c r="CS322" i="45"/>
  <c r="CS321" i="45"/>
  <c r="CS320" i="45"/>
  <c r="CS319" i="45"/>
  <c r="CS318" i="45"/>
  <c r="CS317" i="45"/>
  <c r="CS316" i="45"/>
  <c r="CS315" i="45"/>
  <c r="CS314" i="45"/>
  <c r="CS313" i="45"/>
  <c r="CS312" i="45"/>
  <c r="CS311" i="45"/>
  <c r="CS310" i="45"/>
  <c r="CS309" i="45"/>
  <c r="CS308" i="45"/>
  <c r="CS307" i="45"/>
  <c r="CS306" i="45"/>
  <c r="CS305" i="45"/>
  <c r="CS304" i="45"/>
  <c r="CS303" i="45"/>
  <c r="CS302" i="45"/>
  <c r="CS301" i="45"/>
  <c r="CS300" i="45"/>
  <c r="CS299" i="45"/>
  <c r="CS298" i="45"/>
  <c r="CS297" i="45"/>
  <c r="CS296" i="45"/>
  <c r="CS295" i="45"/>
  <c r="CS294" i="45"/>
  <c r="CS293" i="45"/>
  <c r="CS292" i="45"/>
  <c r="CS291" i="45"/>
  <c r="CS290" i="45"/>
  <c r="CS289" i="45"/>
  <c r="CS288" i="45"/>
  <c r="CS287" i="45"/>
  <c r="CS286" i="45"/>
  <c r="CS285" i="45"/>
  <c r="CS284" i="45"/>
  <c r="CS283" i="45"/>
  <c r="CS282" i="45"/>
  <c r="CS281" i="45"/>
  <c r="CS280" i="45"/>
  <c r="CS279" i="45"/>
  <c r="CS278" i="45"/>
  <c r="CS277" i="45"/>
  <c r="CS276" i="45"/>
  <c r="CS275" i="45"/>
  <c r="CS274" i="45"/>
  <c r="CS273" i="45"/>
  <c r="CS272" i="45"/>
  <c r="CS271" i="45"/>
  <c r="CS270" i="45"/>
  <c r="CS269" i="45"/>
  <c r="CS268" i="45"/>
  <c r="CS267" i="45"/>
  <c r="CS266" i="45"/>
  <c r="CS265" i="45"/>
  <c r="CS264" i="45"/>
  <c r="CS263" i="45"/>
  <c r="CS262" i="45"/>
  <c r="CS261" i="45"/>
  <c r="CS260" i="45"/>
  <c r="CS259" i="45"/>
  <c r="CS258" i="45"/>
  <c r="CS257" i="45"/>
  <c r="CS256" i="45"/>
  <c r="CS255" i="45"/>
  <c r="CS254" i="45"/>
  <c r="CS253" i="45"/>
  <c r="CS252" i="45"/>
  <c r="CS251" i="45"/>
  <c r="CS250" i="45"/>
  <c r="CS249" i="45"/>
  <c r="CS248" i="45"/>
  <c r="CS247" i="45"/>
  <c r="CS246" i="45"/>
  <c r="CS245" i="45"/>
  <c r="CS244" i="45"/>
  <c r="CS243" i="45"/>
  <c r="CS242" i="45"/>
  <c r="CS241" i="45"/>
  <c r="CS240" i="45"/>
  <c r="CS239" i="45"/>
  <c r="CS238" i="45"/>
  <c r="CS237" i="45"/>
  <c r="CS236" i="45"/>
  <c r="CS235" i="45"/>
  <c r="CS234" i="45"/>
  <c r="CS233" i="45"/>
  <c r="CS232" i="45"/>
  <c r="CS231" i="45"/>
  <c r="CS230" i="45"/>
  <c r="CS229" i="45"/>
  <c r="CS228" i="45"/>
  <c r="CS227" i="45"/>
  <c r="CS226" i="45"/>
  <c r="CS225" i="45"/>
  <c r="CS224" i="45"/>
  <c r="CS223" i="45"/>
  <c r="CS222" i="45"/>
  <c r="CS221" i="45"/>
  <c r="CS220" i="45"/>
  <c r="CS219" i="45"/>
  <c r="CS218" i="45"/>
  <c r="CS217" i="45"/>
  <c r="CS216" i="45"/>
  <c r="CS215" i="45"/>
  <c r="CS214" i="45"/>
  <c r="CS213" i="45"/>
  <c r="CS212" i="45"/>
  <c r="CS211" i="45"/>
  <c r="CS210" i="45"/>
  <c r="CS209" i="45"/>
  <c r="CS208" i="45"/>
  <c r="CS207" i="45"/>
  <c r="CS206" i="45"/>
  <c r="CS205" i="45"/>
  <c r="CS204" i="45"/>
  <c r="CS203" i="45"/>
  <c r="CS202" i="45"/>
  <c r="CS201" i="45"/>
  <c r="CS200" i="45"/>
  <c r="CS199" i="45"/>
  <c r="CS198" i="45"/>
  <c r="CS197" i="45"/>
  <c r="CS196" i="45"/>
  <c r="CS195" i="45"/>
  <c r="CS194" i="45"/>
  <c r="CS193" i="45"/>
  <c r="CS192" i="45"/>
  <c r="CS191" i="45"/>
  <c r="CS190" i="45"/>
  <c r="CS189" i="45"/>
  <c r="CS188" i="45"/>
  <c r="CS187" i="45"/>
  <c r="CS186" i="45"/>
  <c r="CS185" i="45"/>
  <c r="CS184" i="45"/>
  <c r="CS183" i="45"/>
  <c r="CS182" i="45"/>
  <c r="CS181" i="45"/>
  <c r="CS180" i="45"/>
  <c r="CS179" i="45"/>
  <c r="CS178" i="45"/>
  <c r="CS177" i="45"/>
  <c r="CS176" i="45"/>
  <c r="CS175" i="45"/>
  <c r="CS174" i="45"/>
  <c r="CS173" i="45"/>
  <c r="CS172" i="45"/>
  <c r="CS171" i="45"/>
  <c r="CS170" i="45"/>
  <c r="CS169" i="45"/>
  <c r="CS168" i="45"/>
  <c r="CS167" i="45"/>
  <c r="CS166" i="45"/>
  <c r="CS165" i="45"/>
  <c r="CS164" i="45"/>
  <c r="CS163" i="45"/>
  <c r="CS162" i="45"/>
  <c r="CS161" i="45"/>
  <c r="CS160" i="45"/>
  <c r="CS159" i="45"/>
  <c r="CS158" i="45"/>
  <c r="CS157" i="45"/>
  <c r="CS156" i="45"/>
  <c r="CS155" i="45"/>
  <c r="CS154" i="45"/>
  <c r="CS153" i="45"/>
  <c r="CS152" i="45"/>
  <c r="CS151" i="45"/>
  <c r="CS150" i="45"/>
  <c r="CS149" i="45"/>
  <c r="CS148" i="45"/>
  <c r="CS147" i="45"/>
  <c r="CS146" i="45"/>
  <c r="CS145" i="45"/>
  <c r="CS144" i="45"/>
  <c r="CS143" i="45"/>
  <c r="CS142" i="45"/>
  <c r="CS141" i="45"/>
  <c r="CS140" i="45"/>
  <c r="CS139" i="45"/>
  <c r="CS138" i="45"/>
  <c r="CS137" i="45"/>
  <c r="CS136" i="45"/>
  <c r="CS135" i="45"/>
  <c r="CS134" i="45"/>
  <c r="CS133" i="45"/>
  <c r="CS132" i="45"/>
  <c r="CS131" i="45"/>
  <c r="CS130" i="45"/>
  <c r="CS129" i="45"/>
  <c r="CS128" i="45"/>
  <c r="CS127" i="45"/>
  <c r="CS126" i="45"/>
  <c r="CS125" i="45"/>
  <c r="CS124" i="45"/>
  <c r="CS123" i="45"/>
  <c r="CS122" i="45"/>
  <c r="CS121" i="45"/>
  <c r="CS120" i="45"/>
  <c r="CS119" i="45"/>
  <c r="CS118" i="45"/>
  <c r="CS117" i="45"/>
  <c r="CS116" i="45"/>
  <c r="CS115" i="45"/>
  <c r="CS114" i="45"/>
  <c r="CS113" i="45"/>
  <c r="CS112" i="45"/>
  <c r="CS111" i="45"/>
  <c r="CS110" i="45"/>
  <c r="CS109" i="45"/>
  <c r="CS108" i="45"/>
  <c r="CS107" i="45"/>
  <c r="CS106" i="45"/>
  <c r="CS105" i="45"/>
  <c r="CS104" i="45"/>
  <c r="CS103" i="45"/>
  <c r="CS102" i="45"/>
  <c r="CS101" i="45"/>
  <c r="CS100" i="45"/>
  <c r="CS99" i="45"/>
  <c r="CS98" i="45"/>
  <c r="CS97" i="45"/>
  <c r="CS96" i="45"/>
  <c r="CS95" i="45"/>
  <c r="CS94" i="45"/>
  <c r="BQ93" i="45"/>
  <c r="BP93" i="45"/>
  <c r="BO93" i="45"/>
  <c r="BN93" i="45"/>
  <c r="BM93" i="45"/>
  <c r="BL93" i="45"/>
  <c r="BK93" i="45"/>
  <c r="BJ93" i="45"/>
  <c r="BI93" i="45"/>
  <c r="BH93" i="45"/>
  <c r="BG93" i="45"/>
  <c r="BF93" i="45"/>
  <c r="BE93" i="45"/>
  <c r="BD93" i="45"/>
  <c r="BC93" i="45"/>
  <c r="BB93" i="45"/>
  <c r="BA93" i="45"/>
  <c r="AZ93" i="45"/>
  <c r="AY93" i="45"/>
  <c r="AX93" i="45"/>
  <c r="AW93" i="45"/>
  <c r="AV93" i="45"/>
  <c r="AU93" i="45"/>
  <c r="AT93" i="45"/>
  <c r="AS93" i="45"/>
  <c r="AR93" i="45"/>
  <c r="AQ93" i="45"/>
  <c r="AP93" i="45"/>
  <c r="AO93" i="45"/>
  <c r="AN93" i="45"/>
  <c r="AM93" i="45"/>
  <c r="AL93" i="45"/>
  <c r="AK93" i="45"/>
  <c r="AJ93" i="45"/>
  <c r="AI93" i="45"/>
  <c r="AH93" i="45"/>
  <c r="AG93" i="45"/>
  <c r="AF93" i="45"/>
  <c r="AE93" i="45"/>
  <c r="AD93" i="45"/>
  <c r="AC93" i="45"/>
  <c r="AB93" i="45"/>
  <c r="AA93" i="45"/>
  <c r="Z93" i="45"/>
  <c r="Y93" i="45"/>
  <c r="X93" i="45"/>
  <c r="W93" i="45"/>
  <c r="V93" i="45"/>
  <c r="U93" i="45"/>
  <c r="T93" i="45"/>
  <c r="S93" i="45"/>
  <c r="R93" i="45"/>
  <c r="Q93" i="45"/>
  <c r="P93" i="45"/>
  <c r="O93" i="45"/>
  <c r="N93" i="45"/>
  <c r="M93" i="45"/>
  <c r="L93" i="45"/>
  <c r="K93" i="45"/>
  <c r="J93" i="45"/>
  <c r="BQ81" i="45"/>
  <c r="BP81" i="45"/>
  <c r="BO81" i="45"/>
  <c r="BN81" i="45"/>
  <c r="BM81" i="45"/>
  <c r="BL81" i="45"/>
  <c r="BK81" i="45"/>
  <c r="BJ81" i="45"/>
  <c r="BI81" i="45"/>
  <c r="BH81" i="45"/>
  <c r="BG81" i="45"/>
  <c r="BF81" i="45"/>
  <c r="BE81" i="45"/>
  <c r="BD81" i="45"/>
  <c r="BC81" i="45"/>
  <c r="BB81" i="45"/>
  <c r="BA81" i="45"/>
  <c r="AZ81" i="45"/>
  <c r="AY81" i="45"/>
  <c r="AX81" i="45"/>
  <c r="AW81" i="45"/>
  <c r="AV81" i="45"/>
  <c r="AU81" i="45"/>
  <c r="AT81" i="45"/>
  <c r="AS81" i="45"/>
  <c r="AR81" i="45"/>
  <c r="AQ81" i="45"/>
  <c r="AP81" i="45"/>
  <c r="AO81" i="45"/>
  <c r="AN81" i="45"/>
  <c r="AM81" i="45"/>
  <c r="AL81" i="45"/>
  <c r="AK81" i="45"/>
  <c r="AJ81" i="45"/>
  <c r="AI81" i="45"/>
  <c r="AH81" i="45"/>
  <c r="AG81" i="45"/>
  <c r="AF81" i="45"/>
  <c r="AE81" i="45"/>
  <c r="AD81" i="45"/>
  <c r="AC81" i="45"/>
  <c r="AB81" i="45"/>
  <c r="AA81" i="45"/>
  <c r="Z81" i="45"/>
  <c r="Y81" i="45"/>
  <c r="X81" i="45"/>
  <c r="W81" i="45"/>
  <c r="V81" i="45"/>
  <c r="U81" i="45"/>
  <c r="T81" i="45"/>
  <c r="S81" i="45"/>
  <c r="R81" i="45"/>
  <c r="Q81" i="45"/>
  <c r="P81" i="45"/>
  <c r="O81" i="45"/>
  <c r="N81" i="45"/>
  <c r="M81" i="45"/>
  <c r="L81" i="45"/>
  <c r="K81" i="45"/>
  <c r="J81" i="45"/>
  <c r="CK76" i="45"/>
  <c r="CJ76" i="45"/>
  <c r="CI76" i="45"/>
  <c r="CH76" i="45"/>
  <c r="CG76" i="45"/>
  <c r="CF76" i="45"/>
  <c r="CE76" i="45"/>
  <c r="CD76" i="45"/>
  <c r="CC76" i="45"/>
  <c r="CB76" i="45"/>
  <c r="CA76" i="45"/>
  <c r="BZ76" i="45"/>
  <c r="BY76" i="45"/>
  <c r="BX76" i="45"/>
  <c r="BW76" i="45"/>
  <c r="BV76" i="45"/>
  <c r="BU76" i="45"/>
  <c r="BT76" i="45"/>
  <c r="BS76" i="45"/>
  <c r="BR76" i="45"/>
  <c r="BQ76" i="45"/>
  <c r="BP76" i="45"/>
  <c r="BO76" i="45"/>
  <c r="BN76" i="45"/>
  <c r="BM76" i="45"/>
  <c r="BL76" i="45"/>
  <c r="BK76" i="45"/>
  <c r="BJ76" i="45"/>
  <c r="BI76" i="45"/>
  <c r="BH76" i="45"/>
  <c r="BG76" i="45"/>
  <c r="BF76" i="45"/>
  <c r="BE76" i="45"/>
  <c r="BD76" i="45"/>
  <c r="BC76" i="45"/>
  <c r="BB76" i="45"/>
  <c r="BA76" i="45"/>
  <c r="AZ76" i="45"/>
  <c r="AY76" i="45"/>
  <c r="AX76" i="45"/>
  <c r="AW76" i="45"/>
  <c r="AV76" i="45"/>
  <c r="AU76" i="45"/>
  <c r="AT76" i="45"/>
  <c r="AS76" i="45"/>
  <c r="AR76" i="45"/>
  <c r="AQ76" i="45"/>
  <c r="AP76" i="45"/>
  <c r="AO76" i="45"/>
  <c r="AN76" i="45"/>
  <c r="AM76" i="45"/>
  <c r="AL76" i="45"/>
  <c r="AK76" i="45"/>
  <c r="AJ76" i="45"/>
  <c r="AI76" i="45"/>
  <c r="AH76" i="45"/>
  <c r="AG76" i="45"/>
  <c r="AF76" i="45"/>
  <c r="AE76" i="45"/>
  <c r="AD76" i="45"/>
  <c r="AC76" i="45"/>
  <c r="AB76" i="45"/>
  <c r="AA76" i="45"/>
  <c r="Z76" i="45"/>
  <c r="Y76" i="45"/>
  <c r="X76" i="45"/>
  <c r="W76" i="45"/>
  <c r="V76" i="45"/>
  <c r="U76" i="45"/>
  <c r="T76" i="45"/>
  <c r="S76" i="45"/>
  <c r="R76" i="45"/>
  <c r="Q76" i="45"/>
  <c r="P76" i="45"/>
  <c r="O76" i="45"/>
  <c r="N76" i="45"/>
  <c r="M76" i="45"/>
  <c r="L76" i="45"/>
  <c r="K76" i="45"/>
  <c r="J76" i="45"/>
  <c r="CK72" i="45"/>
  <c r="CJ72" i="45"/>
  <c r="CI72" i="45"/>
  <c r="CH72" i="45"/>
  <c r="CG72" i="45"/>
  <c r="CF72" i="45"/>
  <c r="CE72" i="45"/>
  <c r="CD72" i="45"/>
  <c r="CC72" i="45"/>
  <c r="CB72" i="45"/>
  <c r="CA72" i="45"/>
  <c r="BZ72" i="45"/>
  <c r="BY72" i="45"/>
  <c r="BX72" i="45"/>
  <c r="BW72" i="45"/>
  <c r="BV72" i="45"/>
  <c r="BU72" i="45"/>
  <c r="BT72" i="45"/>
  <c r="BS72" i="45"/>
  <c r="BR72" i="45"/>
  <c r="BQ72" i="45"/>
  <c r="BP72" i="45"/>
  <c r="BO72" i="45"/>
  <c r="BN72" i="45"/>
  <c r="BM72" i="45"/>
  <c r="BL72" i="45"/>
  <c r="BK72" i="45"/>
  <c r="BJ72" i="45"/>
  <c r="BI72" i="45"/>
  <c r="BH72" i="45"/>
  <c r="BG72" i="45"/>
  <c r="BF72" i="45"/>
  <c r="BE72" i="45"/>
  <c r="BD72" i="45"/>
  <c r="BC72" i="45"/>
  <c r="BB72" i="45"/>
  <c r="BA72" i="45"/>
  <c r="AZ72" i="45"/>
  <c r="AY72" i="45"/>
  <c r="AX72" i="45"/>
  <c r="AW72" i="45"/>
  <c r="AV72" i="45"/>
  <c r="AU72" i="45"/>
  <c r="AT72" i="45"/>
  <c r="AS72" i="45"/>
  <c r="AR72" i="45"/>
  <c r="AQ72" i="45"/>
  <c r="AP72" i="45"/>
  <c r="AO72" i="45"/>
  <c r="AN72" i="45"/>
  <c r="AM72" i="45"/>
  <c r="AL72" i="45"/>
  <c r="AK72" i="45"/>
  <c r="AJ72" i="45"/>
  <c r="AI72" i="45"/>
  <c r="AH72" i="45"/>
  <c r="AG72" i="45"/>
  <c r="AF72" i="45"/>
  <c r="AE72" i="45"/>
  <c r="AD72" i="45"/>
  <c r="AC72" i="45"/>
  <c r="AB72" i="45"/>
  <c r="AA72" i="45"/>
  <c r="Z72" i="45"/>
  <c r="Y72" i="45"/>
  <c r="X72" i="45"/>
  <c r="W72" i="45"/>
  <c r="V72" i="45"/>
  <c r="U72" i="45"/>
  <c r="T72" i="45"/>
  <c r="S72" i="45"/>
  <c r="R72" i="45"/>
  <c r="Q72" i="45"/>
  <c r="P72" i="45"/>
  <c r="O72" i="45"/>
  <c r="N72" i="45"/>
  <c r="M72" i="45"/>
  <c r="L72" i="45"/>
  <c r="K72" i="45"/>
  <c r="J72" i="45"/>
  <c r="CK71" i="45"/>
  <c r="CJ71" i="45"/>
  <c r="CI71" i="45"/>
  <c r="CH71" i="45"/>
  <c r="CG71" i="45"/>
  <c r="CF71" i="45"/>
  <c r="CE71" i="45"/>
  <c r="CD71" i="45"/>
  <c r="CC71" i="45"/>
  <c r="CB71" i="45"/>
  <c r="CA71" i="45"/>
  <c r="BZ71" i="45"/>
  <c r="BY71" i="45"/>
  <c r="BX71" i="45"/>
  <c r="BW71" i="45"/>
  <c r="BV71" i="45"/>
  <c r="BU71" i="45"/>
  <c r="BT71" i="45"/>
  <c r="BS71" i="45"/>
  <c r="BR71" i="45"/>
  <c r="BQ71" i="45"/>
  <c r="BP71" i="45"/>
  <c r="BO71" i="45"/>
  <c r="BN71" i="45"/>
  <c r="BM71" i="45"/>
  <c r="BL71" i="45"/>
  <c r="BK71" i="45"/>
  <c r="BJ71" i="45"/>
  <c r="BI71" i="45"/>
  <c r="BH71" i="45"/>
  <c r="BG71" i="45"/>
  <c r="BF71" i="45"/>
  <c r="BE71" i="45"/>
  <c r="BD71" i="45"/>
  <c r="BC71" i="45"/>
  <c r="BB71" i="45"/>
  <c r="BA71" i="45"/>
  <c r="AZ71" i="45"/>
  <c r="AY71" i="45"/>
  <c r="AX71" i="45"/>
  <c r="AW71" i="45"/>
  <c r="AV71" i="45"/>
  <c r="AU71" i="45"/>
  <c r="AT71" i="45"/>
  <c r="AS71" i="45"/>
  <c r="AR71" i="45"/>
  <c r="AQ71" i="45"/>
  <c r="AP71" i="45"/>
  <c r="AO71" i="45"/>
  <c r="AN71" i="45"/>
  <c r="AM71" i="45"/>
  <c r="AL71" i="45"/>
  <c r="AK71" i="45"/>
  <c r="AJ71" i="45"/>
  <c r="AI71" i="45"/>
  <c r="AH71" i="45"/>
  <c r="AG71" i="45"/>
  <c r="AF71" i="45"/>
  <c r="AE71" i="45"/>
  <c r="AD71" i="45"/>
  <c r="AC71" i="45"/>
  <c r="AB71" i="45"/>
  <c r="AA71" i="45"/>
  <c r="Z71" i="45"/>
  <c r="Y71" i="45"/>
  <c r="X71" i="45"/>
  <c r="W71" i="45"/>
  <c r="V71" i="45"/>
  <c r="U71" i="45"/>
  <c r="T71" i="45"/>
  <c r="S71" i="45"/>
  <c r="R71" i="45"/>
  <c r="Q71" i="45"/>
  <c r="P71" i="45"/>
  <c r="O71" i="45"/>
  <c r="N71" i="45"/>
  <c r="M71" i="45"/>
  <c r="L71" i="45"/>
  <c r="K71" i="45"/>
  <c r="J71" i="45"/>
  <c r="CK70" i="45"/>
  <c r="CJ70" i="45"/>
  <c r="CI70" i="45"/>
  <c r="CH70" i="45"/>
  <c r="CG70" i="45"/>
  <c r="CF70" i="45"/>
  <c r="CE70" i="45"/>
  <c r="CD70" i="45"/>
  <c r="CC70" i="45"/>
  <c r="CB70" i="45"/>
  <c r="CA70" i="45"/>
  <c r="BZ70" i="45"/>
  <c r="BY70" i="45"/>
  <c r="BX70" i="45"/>
  <c r="BW70" i="45"/>
  <c r="BV70" i="45"/>
  <c r="BU70" i="45"/>
  <c r="BT70" i="45"/>
  <c r="BS70" i="45"/>
  <c r="BR70" i="45"/>
  <c r="BQ70" i="45"/>
  <c r="BP70" i="45"/>
  <c r="BO70" i="45"/>
  <c r="BN70" i="45"/>
  <c r="BM70" i="45"/>
  <c r="BL70" i="45"/>
  <c r="BK70" i="45"/>
  <c r="BJ70" i="45"/>
  <c r="BI70" i="45"/>
  <c r="BH70" i="45"/>
  <c r="BG70" i="45"/>
  <c r="BF70" i="45"/>
  <c r="BE70" i="45"/>
  <c r="BD70" i="45"/>
  <c r="BC70" i="45"/>
  <c r="BB70" i="45"/>
  <c r="BA70" i="45"/>
  <c r="AZ70" i="45"/>
  <c r="AY70" i="45"/>
  <c r="AX70" i="45"/>
  <c r="AW70" i="45"/>
  <c r="AV70" i="45"/>
  <c r="AU70" i="45"/>
  <c r="AT70" i="45"/>
  <c r="AS70" i="45"/>
  <c r="AR70" i="45"/>
  <c r="AQ70" i="45"/>
  <c r="AP70" i="45"/>
  <c r="AO70" i="45"/>
  <c r="AN70" i="45"/>
  <c r="AM70" i="45"/>
  <c r="AL70" i="45"/>
  <c r="AK70" i="45"/>
  <c r="AJ70" i="45"/>
  <c r="AI70" i="45"/>
  <c r="AH70" i="45"/>
  <c r="AG70" i="45"/>
  <c r="AF70" i="45"/>
  <c r="AE70" i="45"/>
  <c r="AD70" i="45"/>
  <c r="AC70" i="45"/>
  <c r="AB70" i="45"/>
  <c r="AA70" i="45"/>
  <c r="Z70" i="45"/>
  <c r="Y70" i="45"/>
  <c r="X70" i="45"/>
  <c r="W70" i="45"/>
  <c r="V70" i="45"/>
  <c r="U70" i="45"/>
  <c r="T70" i="45"/>
  <c r="S70" i="45"/>
  <c r="R70" i="45"/>
  <c r="Q70" i="45"/>
  <c r="P70" i="45"/>
  <c r="O70" i="45"/>
  <c r="N70" i="45"/>
  <c r="M70" i="45"/>
  <c r="L70" i="45"/>
  <c r="K70" i="45"/>
  <c r="J70" i="45"/>
  <c r="CK69" i="45"/>
  <c r="CJ69" i="45"/>
  <c r="CI69" i="45"/>
  <c r="CH69" i="45"/>
  <c r="CG69" i="45"/>
  <c r="CF69" i="45"/>
  <c r="CE69" i="45"/>
  <c r="CD69" i="45"/>
  <c r="CC69" i="45"/>
  <c r="CB69" i="45"/>
  <c r="CA69" i="45"/>
  <c r="BZ69" i="45"/>
  <c r="BY69" i="45"/>
  <c r="BX69" i="45"/>
  <c r="BW69" i="45"/>
  <c r="BV69" i="45"/>
  <c r="BU69" i="45"/>
  <c r="BT69" i="45"/>
  <c r="BS69" i="45"/>
  <c r="BR69" i="45"/>
  <c r="BQ69" i="45"/>
  <c r="BP69" i="45"/>
  <c r="BO69" i="45"/>
  <c r="BN69" i="45"/>
  <c r="BM69" i="45"/>
  <c r="BL69" i="45"/>
  <c r="BK69" i="45"/>
  <c r="BJ69" i="45"/>
  <c r="BI69" i="45"/>
  <c r="BH69" i="45"/>
  <c r="BG69" i="45"/>
  <c r="BF69" i="45"/>
  <c r="BE69" i="45"/>
  <c r="BD69" i="45"/>
  <c r="BC69" i="45"/>
  <c r="BB69" i="45"/>
  <c r="BA69" i="45"/>
  <c r="AZ69" i="45"/>
  <c r="AY69" i="45"/>
  <c r="AX69" i="45"/>
  <c r="AW69" i="45"/>
  <c r="AV69" i="45"/>
  <c r="AU69" i="45"/>
  <c r="AT69" i="45"/>
  <c r="AS69" i="45"/>
  <c r="AR69" i="45"/>
  <c r="AQ69" i="45"/>
  <c r="AP69" i="45"/>
  <c r="AO69" i="45"/>
  <c r="AN69" i="45"/>
  <c r="AM69" i="45"/>
  <c r="AL69" i="45"/>
  <c r="AK69" i="45"/>
  <c r="AJ69" i="45"/>
  <c r="AI69" i="45"/>
  <c r="AH69" i="45"/>
  <c r="AG69" i="45"/>
  <c r="AF69" i="45"/>
  <c r="AE69" i="45"/>
  <c r="AD69" i="45"/>
  <c r="AC69" i="45"/>
  <c r="AB69" i="45"/>
  <c r="AA69" i="45"/>
  <c r="Z69" i="45"/>
  <c r="Y69" i="45"/>
  <c r="X69" i="45"/>
  <c r="W69" i="45"/>
  <c r="V69" i="45"/>
  <c r="U69" i="45"/>
  <c r="T69" i="45"/>
  <c r="S69" i="45"/>
  <c r="R69" i="45"/>
  <c r="Q69" i="45"/>
  <c r="P69" i="45"/>
  <c r="O69" i="45"/>
  <c r="N69" i="45"/>
  <c r="M69" i="45"/>
  <c r="L69" i="45"/>
  <c r="K69" i="45"/>
  <c r="J69" i="45"/>
  <c r="CK66" i="45"/>
  <c r="CJ66" i="45"/>
  <c r="CI66" i="45"/>
  <c r="CH66" i="45"/>
  <c r="CG66" i="45"/>
  <c r="CF66" i="45"/>
  <c r="CE66" i="45"/>
  <c r="CD66" i="45"/>
  <c r="CC66" i="45"/>
  <c r="CB66" i="45"/>
  <c r="CA66" i="45"/>
  <c r="BZ66" i="45"/>
  <c r="BY66" i="45"/>
  <c r="BX66" i="45"/>
  <c r="BW66" i="45"/>
  <c r="BV66" i="45"/>
  <c r="BU66" i="45"/>
  <c r="BT66" i="45"/>
  <c r="BS66" i="45"/>
  <c r="BR66" i="45"/>
  <c r="BQ66" i="45"/>
  <c r="BP66" i="45"/>
  <c r="BO66" i="45"/>
  <c r="BN66" i="45"/>
  <c r="BM66" i="45"/>
  <c r="BL66" i="45"/>
  <c r="BK66" i="45"/>
  <c r="BJ66" i="45"/>
  <c r="BI66" i="45"/>
  <c r="BH66" i="45"/>
  <c r="BG66" i="45"/>
  <c r="BF66" i="45"/>
  <c r="BE66" i="45"/>
  <c r="BD66" i="45"/>
  <c r="BC66" i="45"/>
  <c r="BB66" i="45"/>
  <c r="BA66" i="45"/>
  <c r="AZ66" i="45"/>
  <c r="AY66" i="45"/>
  <c r="AX66" i="45"/>
  <c r="AW66" i="45"/>
  <c r="AV66" i="45"/>
  <c r="AU66" i="45"/>
  <c r="AT66" i="45"/>
  <c r="AS66" i="45"/>
  <c r="AR66" i="45"/>
  <c r="AQ66" i="45"/>
  <c r="AP66" i="45"/>
  <c r="AO66" i="45"/>
  <c r="AN66" i="45"/>
  <c r="AM66" i="45"/>
  <c r="AL66" i="45"/>
  <c r="AK66" i="45"/>
  <c r="AJ66" i="45"/>
  <c r="AI66" i="45"/>
  <c r="AH66" i="45"/>
  <c r="AG66" i="45"/>
  <c r="AF66" i="45"/>
  <c r="AE66" i="45"/>
  <c r="AD66" i="45"/>
  <c r="AC66" i="45"/>
  <c r="AB66" i="45"/>
  <c r="AA66" i="45"/>
  <c r="Z66" i="45"/>
  <c r="Y66" i="45"/>
  <c r="X66" i="45"/>
  <c r="W66" i="45"/>
  <c r="V66" i="45"/>
  <c r="U66" i="45"/>
  <c r="T66" i="45"/>
  <c r="S66" i="45"/>
  <c r="R66" i="45"/>
  <c r="Q66" i="45"/>
  <c r="P66" i="45"/>
  <c r="O66" i="45"/>
  <c r="N66" i="45"/>
  <c r="M66" i="45"/>
  <c r="L66" i="45"/>
  <c r="K66" i="45"/>
  <c r="J66" i="45"/>
  <c r="CK59" i="45"/>
  <c r="CK73" i="45" s="1"/>
  <c r="CJ59" i="45"/>
  <c r="CJ60" i="45" s="1"/>
  <c r="CI59" i="45"/>
  <c r="CI60" i="45" s="1"/>
  <c r="CH59" i="45"/>
  <c r="CH60" i="45" s="1"/>
  <c r="CG59" i="45"/>
  <c r="CG73" i="45" s="1"/>
  <c r="CF59" i="45"/>
  <c r="CF60" i="45" s="1"/>
  <c r="CE59" i="45"/>
  <c r="CE73" i="45" s="1"/>
  <c r="CD59" i="45"/>
  <c r="CD60" i="45" s="1"/>
  <c r="CC59" i="45"/>
  <c r="CC73" i="45" s="1"/>
  <c r="CB59" i="45"/>
  <c r="CB60" i="45" s="1"/>
  <c r="CA59" i="45"/>
  <c r="CA73" i="45" s="1"/>
  <c r="BZ59" i="45"/>
  <c r="BZ60" i="45" s="1"/>
  <c r="BY59" i="45"/>
  <c r="BY73" i="45" s="1"/>
  <c r="BX59" i="45"/>
  <c r="BX73" i="45" s="1"/>
  <c r="BW59" i="45"/>
  <c r="BW60" i="45" s="1"/>
  <c r="BV59" i="45"/>
  <c r="BV73" i="45" s="1"/>
  <c r="BU59" i="45"/>
  <c r="BU73" i="45" s="1"/>
  <c r="BT59" i="45"/>
  <c r="BT60" i="45" s="1"/>
  <c r="BS59" i="45"/>
  <c r="BS60" i="45" s="1"/>
  <c r="BR59" i="45"/>
  <c r="BR60" i="45" s="1"/>
  <c r="BQ59" i="45"/>
  <c r="BQ73" i="45" s="1"/>
  <c r="BP59" i="45"/>
  <c r="BP60" i="45" s="1"/>
  <c r="BO59" i="45"/>
  <c r="BO73" i="45" s="1"/>
  <c r="BN59" i="45"/>
  <c r="BN60" i="45" s="1"/>
  <c r="BM59" i="45"/>
  <c r="BM73" i="45" s="1"/>
  <c r="BL59" i="45"/>
  <c r="BL60" i="45" s="1"/>
  <c r="BK59" i="45"/>
  <c r="BK73" i="45" s="1"/>
  <c r="BJ59" i="45"/>
  <c r="BJ60" i="45" s="1"/>
  <c r="BI59" i="45"/>
  <c r="BI73" i="45" s="1"/>
  <c r="BH59" i="45"/>
  <c r="BH73" i="45" s="1"/>
  <c r="BG59" i="45"/>
  <c r="BG60" i="45" s="1"/>
  <c r="BF59" i="45"/>
  <c r="BF73" i="45" s="1"/>
  <c r="BE59" i="45"/>
  <c r="BE73" i="45" s="1"/>
  <c r="BD59" i="45"/>
  <c r="BD60" i="45" s="1"/>
  <c r="BC59" i="45"/>
  <c r="BC60" i="45" s="1"/>
  <c r="BB59" i="45"/>
  <c r="BB60" i="45" s="1"/>
  <c r="BA59" i="45"/>
  <c r="BA73" i="45" s="1"/>
  <c r="AZ59" i="45"/>
  <c r="AZ60" i="45" s="1"/>
  <c r="AY59" i="45"/>
  <c r="AY73" i="45" s="1"/>
  <c r="AX59" i="45"/>
  <c r="AX60" i="45" s="1"/>
  <c r="AW59" i="45"/>
  <c r="AW73" i="45" s="1"/>
  <c r="AV59" i="45"/>
  <c r="AV60" i="45" s="1"/>
  <c r="AU59" i="45"/>
  <c r="AU73" i="45" s="1"/>
  <c r="AT59" i="45"/>
  <c r="AT60" i="45" s="1"/>
  <c r="AS59" i="45"/>
  <c r="AS73" i="45" s="1"/>
  <c r="AR59" i="45"/>
  <c r="AR73" i="45" s="1"/>
  <c r="AQ59" i="45"/>
  <c r="AQ73" i="45" s="1"/>
  <c r="AP59" i="45"/>
  <c r="AP73" i="45" s="1"/>
  <c r="AO59" i="45"/>
  <c r="AO73" i="45" s="1"/>
  <c r="AN59" i="45"/>
  <c r="AN60" i="45" s="1"/>
  <c r="AM59" i="45"/>
  <c r="AM60" i="45" s="1"/>
  <c r="AL59" i="45"/>
  <c r="AL60" i="45" s="1"/>
  <c r="AK59" i="45"/>
  <c r="AK73" i="45" s="1"/>
  <c r="AJ59" i="45"/>
  <c r="AJ60" i="45" s="1"/>
  <c r="AI59" i="45"/>
  <c r="AI73" i="45" s="1"/>
  <c r="AH59" i="45"/>
  <c r="AH60" i="45" s="1"/>
  <c r="AG59" i="45"/>
  <c r="AF59" i="45"/>
  <c r="AF60" i="45" s="1"/>
  <c r="AE59" i="45"/>
  <c r="AD59" i="45"/>
  <c r="AD60" i="45" s="1"/>
  <c r="AC59" i="45"/>
  <c r="AB59" i="45"/>
  <c r="AA59" i="45"/>
  <c r="AA60" i="45" s="1"/>
  <c r="Z59" i="45"/>
  <c r="Y59" i="45"/>
  <c r="X59" i="45"/>
  <c r="X60" i="45" s="1"/>
  <c r="W59" i="45"/>
  <c r="W60" i="45" s="1"/>
  <c r="V59" i="45"/>
  <c r="V60" i="45" s="1"/>
  <c r="U59" i="45"/>
  <c r="T59" i="45"/>
  <c r="T60" i="45" s="1"/>
  <c r="S59" i="45"/>
  <c r="S60" i="45" s="1"/>
  <c r="R59" i="45"/>
  <c r="R60" i="45" s="1"/>
  <c r="Q59" i="45"/>
  <c r="P59" i="45"/>
  <c r="P60" i="45" s="1"/>
  <c r="O59" i="45"/>
  <c r="N59" i="45"/>
  <c r="N60" i="45" s="1"/>
  <c r="M59" i="45"/>
  <c r="L59" i="45"/>
  <c r="K59" i="45"/>
  <c r="J59" i="45"/>
  <c r="CK55" i="45"/>
  <c r="CJ55" i="45"/>
  <c r="CI55" i="45"/>
  <c r="CH55" i="45"/>
  <c r="CG55" i="45"/>
  <c r="CF55" i="45"/>
  <c r="CE55" i="45"/>
  <c r="CD55" i="45"/>
  <c r="CC55" i="45"/>
  <c r="CB55" i="45"/>
  <c r="CA55" i="45"/>
  <c r="BZ55" i="45"/>
  <c r="BY55" i="45"/>
  <c r="BX55" i="45"/>
  <c r="BW55" i="45"/>
  <c r="BV55" i="45"/>
  <c r="BU55" i="45"/>
  <c r="BT55" i="45"/>
  <c r="BS55" i="45"/>
  <c r="BR55" i="45"/>
  <c r="BQ55" i="45"/>
  <c r="BP55" i="45"/>
  <c r="BO55" i="45"/>
  <c r="BN55" i="45"/>
  <c r="BM55" i="45"/>
  <c r="BL55" i="45"/>
  <c r="BK55" i="45"/>
  <c r="BJ55" i="45"/>
  <c r="BI55" i="45"/>
  <c r="BH55" i="45"/>
  <c r="BG55" i="45"/>
  <c r="BF55" i="45"/>
  <c r="BE55" i="45"/>
  <c r="BD55" i="45"/>
  <c r="BC55" i="45"/>
  <c r="BB55" i="45"/>
  <c r="BA55" i="45"/>
  <c r="AZ55" i="45"/>
  <c r="AY55" i="45"/>
  <c r="AX55" i="45"/>
  <c r="AW55" i="45"/>
  <c r="AV55" i="45"/>
  <c r="AU55" i="45"/>
  <c r="AT55" i="45"/>
  <c r="AS55" i="45"/>
  <c r="AR55" i="45"/>
  <c r="AQ55" i="45"/>
  <c r="AP55" i="45"/>
  <c r="AO55" i="45"/>
  <c r="AN55" i="45"/>
  <c r="AM55" i="45"/>
  <c r="AL55" i="45"/>
  <c r="AK55" i="45"/>
  <c r="AJ55" i="45"/>
  <c r="AI55" i="45"/>
  <c r="AH55" i="45"/>
  <c r="AG55" i="45"/>
  <c r="AF55" i="45"/>
  <c r="AE55" i="45"/>
  <c r="AD55" i="45"/>
  <c r="AC55" i="45"/>
  <c r="AB55" i="45"/>
  <c r="AA55" i="45"/>
  <c r="Z55" i="45"/>
  <c r="Y55" i="45"/>
  <c r="X55" i="45"/>
  <c r="W55" i="45"/>
  <c r="V55" i="45"/>
  <c r="U55" i="45"/>
  <c r="T55" i="45"/>
  <c r="S55" i="45"/>
  <c r="R55" i="45"/>
  <c r="Q55" i="45"/>
  <c r="P55" i="45"/>
  <c r="O55" i="45"/>
  <c r="N55" i="45"/>
  <c r="M55" i="45"/>
  <c r="L55" i="45"/>
  <c r="K55" i="45"/>
  <c r="J55" i="45"/>
  <c r="BQ45" i="45"/>
  <c r="BP45" i="45"/>
  <c r="BO45" i="45"/>
  <c r="BN45" i="45"/>
  <c r="BM45" i="45"/>
  <c r="BL45" i="45"/>
  <c r="BK45" i="45"/>
  <c r="BJ45" i="45"/>
  <c r="BI45" i="45"/>
  <c r="BH45" i="45"/>
  <c r="BG45" i="45"/>
  <c r="BF45" i="45"/>
  <c r="BE45" i="45"/>
  <c r="BD45" i="45"/>
  <c r="BC45" i="45"/>
  <c r="BB45" i="45"/>
  <c r="BA45" i="45"/>
  <c r="AZ45" i="45"/>
  <c r="AY45" i="45"/>
  <c r="AX45" i="45"/>
  <c r="AW45" i="45"/>
  <c r="AV45" i="45"/>
  <c r="AU45" i="45"/>
  <c r="AT45" i="45"/>
  <c r="AS45" i="45"/>
  <c r="AR45" i="45"/>
  <c r="AQ45" i="45"/>
  <c r="AP45" i="45"/>
  <c r="AO45" i="45"/>
  <c r="AN45" i="45"/>
  <c r="AM45" i="45"/>
  <c r="AL45" i="45"/>
  <c r="AK45" i="45"/>
  <c r="AJ45" i="45"/>
  <c r="AI45" i="45"/>
  <c r="AH45" i="45"/>
  <c r="AG45" i="45"/>
  <c r="AF45" i="45"/>
  <c r="AE45" i="45"/>
  <c r="AD45" i="45"/>
  <c r="AC45" i="45"/>
  <c r="AB45" i="45"/>
  <c r="AA45" i="45"/>
  <c r="Z45" i="45"/>
  <c r="Y45" i="45"/>
  <c r="X45" i="45"/>
  <c r="W45" i="45"/>
  <c r="V45" i="45"/>
  <c r="U45" i="45"/>
  <c r="T45" i="45"/>
  <c r="S45" i="45"/>
  <c r="R45" i="45"/>
  <c r="Q45" i="45"/>
  <c r="P45" i="45"/>
  <c r="O45" i="45"/>
  <c r="N45" i="45"/>
  <c r="M45" i="45"/>
  <c r="L45" i="45"/>
  <c r="K45" i="45"/>
  <c r="J45" i="45"/>
  <c r="I45" i="45"/>
  <c r="CK40" i="45"/>
  <c r="CJ40" i="45"/>
  <c r="CI40" i="45"/>
  <c r="CH40" i="45"/>
  <c r="CG40" i="45"/>
  <c r="CF40" i="45"/>
  <c r="CE40" i="45"/>
  <c r="CD40" i="45"/>
  <c r="CC40" i="45"/>
  <c r="CB40" i="45"/>
  <c r="CA40" i="45"/>
  <c r="BZ40" i="45"/>
  <c r="BY40" i="45"/>
  <c r="BX40" i="45"/>
  <c r="BW40" i="45"/>
  <c r="BV40" i="45"/>
  <c r="BU40" i="45"/>
  <c r="BT40" i="45"/>
  <c r="BS40" i="45"/>
  <c r="BR40" i="45"/>
  <c r="BQ40" i="45"/>
  <c r="BP40" i="45"/>
  <c r="BO40" i="45"/>
  <c r="BN40" i="45"/>
  <c r="BM40" i="45"/>
  <c r="BL40" i="45"/>
  <c r="BK40" i="45"/>
  <c r="BJ40" i="45"/>
  <c r="BI40" i="45"/>
  <c r="BH40" i="45"/>
  <c r="BG40" i="45"/>
  <c r="BF40" i="45"/>
  <c r="BE40" i="45"/>
  <c r="BD40" i="45"/>
  <c r="BC40" i="45"/>
  <c r="BB40" i="45"/>
  <c r="BA40" i="45"/>
  <c r="AZ40" i="45"/>
  <c r="AY40" i="45"/>
  <c r="AX40" i="45"/>
  <c r="AW40" i="45"/>
  <c r="AV40" i="45"/>
  <c r="AU40" i="45"/>
  <c r="AT40" i="45"/>
  <c r="AS40" i="45"/>
  <c r="AR40" i="45"/>
  <c r="AQ40" i="45"/>
  <c r="AP40" i="45"/>
  <c r="AO40" i="45"/>
  <c r="AN40" i="45"/>
  <c r="AM40" i="45"/>
  <c r="AL40" i="45"/>
  <c r="AK40" i="45"/>
  <c r="AJ40" i="45"/>
  <c r="AI40" i="45"/>
  <c r="AH40" i="45"/>
  <c r="AG40" i="45"/>
  <c r="AF40" i="45"/>
  <c r="AE40" i="45"/>
  <c r="AD40" i="45"/>
  <c r="AC40" i="45"/>
  <c r="AB40" i="45"/>
  <c r="AA40" i="45"/>
  <c r="Z40" i="45"/>
  <c r="Y40" i="45"/>
  <c r="X40" i="45"/>
  <c r="W40" i="45"/>
  <c r="V40" i="45"/>
  <c r="U40" i="45"/>
  <c r="T40" i="45"/>
  <c r="S40" i="45"/>
  <c r="R40" i="45"/>
  <c r="Q40" i="45"/>
  <c r="P40" i="45"/>
  <c r="O40" i="45"/>
  <c r="N40" i="45"/>
  <c r="M40" i="45"/>
  <c r="L40" i="45"/>
  <c r="K40" i="45"/>
  <c r="J40" i="45"/>
  <c r="CK36" i="45"/>
  <c r="CJ36" i="45"/>
  <c r="CI36" i="45"/>
  <c r="CH36" i="45"/>
  <c r="CG36" i="45"/>
  <c r="CF36" i="45"/>
  <c r="CE36" i="45"/>
  <c r="CD36" i="45"/>
  <c r="CC36" i="45"/>
  <c r="CB36" i="45"/>
  <c r="CA36" i="45"/>
  <c r="BZ36" i="45"/>
  <c r="BY36" i="45"/>
  <c r="BX36" i="45"/>
  <c r="BW36" i="45"/>
  <c r="BV36" i="45"/>
  <c r="BU36" i="45"/>
  <c r="BT36" i="45"/>
  <c r="BS36" i="45"/>
  <c r="BR36" i="45"/>
  <c r="BQ36" i="45"/>
  <c r="BP36" i="45"/>
  <c r="BO36" i="45"/>
  <c r="BN36" i="45"/>
  <c r="BM36" i="45"/>
  <c r="BL36" i="45"/>
  <c r="BK36" i="45"/>
  <c r="BJ36" i="45"/>
  <c r="BI36" i="45"/>
  <c r="BH36" i="45"/>
  <c r="BG36" i="45"/>
  <c r="BF36" i="45"/>
  <c r="BE36" i="45"/>
  <c r="BD36" i="45"/>
  <c r="BC36" i="45"/>
  <c r="BB36" i="45"/>
  <c r="BA36" i="45"/>
  <c r="AZ36" i="45"/>
  <c r="AY36" i="45"/>
  <c r="AX36" i="45"/>
  <c r="AW36" i="45"/>
  <c r="AV36" i="45"/>
  <c r="AU36" i="45"/>
  <c r="AT36" i="45"/>
  <c r="AS36" i="45"/>
  <c r="AR36" i="45"/>
  <c r="AQ36" i="45"/>
  <c r="AP36" i="45"/>
  <c r="AO36" i="45"/>
  <c r="AN36" i="45"/>
  <c r="AM36" i="45"/>
  <c r="AL36" i="45"/>
  <c r="AK36" i="45"/>
  <c r="AJ36" i="45"/>
  <c r="AI36" i="45"/>
  <c r="AH36" i="45"/>
  <c r="AG36" i="45"/>
  <c r="AF36" i="45"/>
  <c r="AE36" i="45"/>
  <c r="AD36" i="45"/>
  <c r="AC36" i="45"/>
  <c r="AB36" i="45"/>
  <c r="AA36" i="45"/>
  <c r="Z36" i="45"/>
  <c r="Y36" i="45"/>
  <c r="X36" i="45"/>
  <c r="W36" i="45"/>
  <c r="V36" i="45"/>
  <c r="U36" i="45"/>
  <c r="T36" i="45"/>
  <c r="S36" i="45"/>
  <c r="R36" i="45"/>
  <c r="Q36" i="45"/>
  <c r="P36" i="45"/>
  <c r="O36" i="45"/>
  <c r="N36" i="45"/>
  <c r="M36" i="45"/>
  <c r="L36" i="45"/>
  <c r="K36" i="45"/>
  <c r="J36" i="45"/>
  <c r="CK35" i="45"/>
  <c r="CJ35" i="45"/>
  <c r="CI35" i="45"/>
  <c r="CH35" i="45"/>
  <c r="CG35" i="45"/>
  <c r="CF35" i="45"/>
  <c r="CE35" i="45"/>
  <c r="CD35" i="45"/>
  <c r="CC35" i="45"/>
  <c r="CB35" i="45"/>
  <c r="CA35" i="45"/>
  <c r="BZ35" i="45"/>
  <c r="BY35" i="45"/>
  <c r="BX35" i="45"/>
  <c r="BW35" i="45"/>
  <c r="BV35" i="45"/>
  <c r="BU35" i="45"/>
  <c r="BT35" i="45"/>
  <c r="BS35" i="45"/>
  <c r="BR35" i="45"/>
  <c r="BQ35" i="45"/>
  <c r="BP35" i="45"/>
  <c r="BO35" i="45"/>
  <c r="BN35" i="45"/>
  <c r="BM35" i="45"/>
  <c r="BL35" i="45"/>
  <c r="BK35" i="45"/>
  <c r="BJ35" i="45"/>
  <c r="BI35" i="45"/>
  <c r="BH35" i="45"/>
  <c r="BG35" i="45"/>
  <c r="BF35" i="45"/>
  <c r="BE35" i="45"/>
  <c r="BD35" i="45"/>
  <c r="BC35" i="45"/>
  <c r="BB35" i="45"/>
  <c r="BA35" i="45"/>
  <c r="AZ35" i="45"/>
  <c r="AY35" i="45"/>
  <c r="AX35" i="45"/>
  <c r="AW35" i="45"/>
  <c r="AV35" i="45"/>
  <c r="AU35" i="45"/>
  <c r="AT35" i="45"/>
  <c r="AS35" i="45"/>
  <c r="AR35" i="45"/>
  <c r="AQ35" i="45"/>
  <c r="AP35" i="45"/>
  <c r="AO35" i="45"/>
  <c r="AN35" i="45"/>
  <c r="AM35" i="45"/>
  <c r="AL35" i="45"/>
  <c r="AK35" i="45"/>
  <c r="AJ35" i="45"/>
  <c r="AI35" i="45"/>
  <c r="AH35" i="45"/>
  <c r="AG35" i="45"/>
  <c r="AF35" i="45"/>
  <c r="AE35" i="45"/>
  <c r="AD35" i="45"/>
  <c r="AC35" i="45"/>
  <c r="AB35" i="45"/>
  <c r="AA35" i="45"/>
  <c r="Z35" i="45"/>
  <c r="Y35" i="45"/>
  <c r="X35" i="45"/>
  <c r="W35" i="45"/>
  <c r="V35" i="45"/>
  <c r="U35" i="45"/>
  <c r="T35" i="45"/>
  <c r="S35" i="45"/>
  <c r="R35" i="45"/>
  <c r="Q35" i="45"/>
  <c r="P35" i="45"/>
  <c r="O35" i="45"/>
  <c r="N35" i="45"/>
  <c r="M35" i="45"/>
  <c r="L35" i="45"/>
  <c r="K35" i="45"/>
  <c r="J35" i="45"/>
  <c r="CK34" i="45"/>
  <c r="CJ34" i="45"/>
  <c r="CI34" i="45"/>
  <c r="CH34" i="45"/>
  <c r="CG34" i="45"/>
  <c r="CF34" i="45"/>
  <c r="CE34" i="45"/>
  <c r="CD34" i="45"/>
  <c r="CC34" i="45"/>
  <c r="CB34" i="45"/>
  <c r="CA34" i="45"/>
  <c r="BZ34" i="45"/>
  <c r="BY34" i="45"/>
  <c r="BX34" i="45"/>
  <c r="BW34" i="45"/>
  <c r="BV34" i="45"/>
  <c r="BU34" i="45"/>
  <c r="BT34" i="45"/>
  <c r="BS34" i="45"/>
  <c r="BR34" i="45"/>
  <c r="BQ34" i="45"/>
  <c r="BP34" i="45"/>
  <c r="BO34" i="45"/>
  <c r="BN34" i="45"/>
  <c r="BM34" i="45"/>
  <c r="BL34" i="45"/>
  <c r="BK34" i="45"/>
  <c r="BJ34" i="45"/>
  <c r="BI34" i="45"/>
  <c r="BH34" i="45"/>
  <c r="BG34" i="45"/>
  <c r="BF34" i="45"/>
  <c r="BE34" i="45"/>
  <c r="BD34" i="45"/>
  <c r="BC34" i="45"/>
  <c r="BB34" i="45"/>
  <c r="BA34" i="45"/>
  <c r="AZ34" i="45"/>
  <c r="AY34" i="45"/>
  <c r="AX34" i="45"/>
  <c r="AW34" i="45"/>
  <c r="AV34" i="45"/>
  <c r="AU34" i="45"/>
  <c r="AT34" i="45"/>
  <c r="AS34" i="45"/>
  <c r="AR34" i="45"/>
  <c r="AQ34" i="45"/>
  <c r="AP34" i="45"/>
  <c r="AO34" i="45"/>
  <c r="AN34" i="45"/>
  <c r="AM34" i="45"/>
  <c r="AL34" i="45"/>
  <c r="AK34" i="45"/>
  <c r="AJ34" i="45"/>
  <c r="AI34" i="45"/>
  <c r="AH34" i="45"/>
  <c r="AG34" i="45"/>
  <c r="AF34" i="45"/>
  <c r="AE34" i="45"/>
  <c r="AD34" i="45"/>
  <c r="AC34" i="45"/>
  <c r="AB34" i="45"/>
  <c r="AA34" i="45"/>
  <c r="Z34" i="45"/>
  <c r="Y34" i="45"/>
  <c r="X34" i="45"/>
  <c r="W34" i="45"/>
  <c r="V34" i="45"/>
  <c r="U34" i="45"/>
  <c r="T34" i="45"/>
  <c r="S34" i="45"/>
  <c r="R34" i="45"/>
  <c r="Q34" i="45"/>
  <c r="P34" i="45"/>
  <c r="O34" i="45"/>
  <c r="N34" i="45"/>
  <c r="M34" i="45"/>
  <c r="L34" i="45"/>
  <c r="K34" i="45"/>
  <c r="J34" i="45"/>
  <c r="CK33" i="45"/>
  <c r="CJ33" i="45"/>
  <c r="CI33" i="45"/>
  <c r="CH33" i="45"/>
  <c r="CG33" i="45"/>
  <c r="CF33" i="45"/>
  <c r="CE33" i="45"/>
  <c r="CD33" i="45"/>
  <c r="CC33" i="45"/>
  <c r="CB33" i="45"/>
  <c r="CA33" i="45"/>
  <c r="BZ33" i="45"/>
  <c r="BY33" i="45"/>
  <c r="BX33" i="45"/>
  <c r="BW33" i="45"/>
  <c r="BV33" i="45"/>
  <c r="BU33" i="45"/>
  <c r="BT33" i="45"/>
  <c r="BS33" i="45"/>
  <c r="BR33" i="45"/>
  <c r="BQ33" i="45"/>
  <c r="BP33" i="45"/>
  <c r="BO33" i="45"/>
  <c r="BN33" i="45"/>
  <c r="BM33" i="45"/>
  <c r="BL33" i="45"/>
  <c r="BK33" i="45"/>
  <c r="BJ33" i="45"/>
  <c r="BI33" i="45"/>
  <c r="BH33" i="45"/>
  <c r="BG33" i="45"/>
  <c r="BF33" i="45"/>
  <c r="BE33" i="45"/>
  <c r="BD33" i="45"/>
  <c r="BC33" i="45"/>
  <c r="BB33" i="45"/>
  <c r="BA33" i="45"/>
  <c r="AZ33" i="45"/>
  <c r="AY33" i="45"/>
  <c r="AX33" i="45"/>
  <c r="AW33" i="45"/>
  <c r="AV33" i="45"/>
  <c r="AU33" i="45"/>
  <c r="AT33" i="45"/>
  <c r="AS33" i="45"/>
  <c r="AR33" i="45"/>
  <c r="AQ33" i="45"/>
  <c r="AP33" i="45"/>
  <c r="AO33" i="45"/>
  <c r="AN33" i="45"/>
  <c r="AM33" i="45"/>
  <c r="AL33" i="45"/>
  <c r="AK33" i="45"/>
  <c r="AJ33" i="45"/>
  <c r="AI33" i="45"/>
  <c r="AH33" i="45"/>
  <c r="AG33" i="45"/>
  <c r="AF33" i="45"/>
  <c r="AE33" i="45"/>
  <c r="AD33" i="45"/>
  <c r="AC33" i="45"/>
  <c r="AB33" i="45"/>
  <c r="AA33" i="45"/>
  <c r="Z33" i="45"/>
  <c r="Y33" i="45"/>
  <c r="X33" i="45"/>
  <c r="W33" i="45"/>
  <c r="V33" i="45"/>
  <c r="U33" i="45"/>
  <c r="T33" i="45"/>
  <c r="S33" i="45"/>
  <c r="R33" i="45"/>
  <c r="Q33" i="45"/>
  <c r="P33" i="45"/>
  <c r="O33" i="45"/>
  <c r="N33" i="45"/>
  <c r="M33" i="45"/>
  <c r="L33" i="45"/>
  <c r="K33" i="45"/>
  <c r="J33" i="45"/>
  <c r="CK30" i="45"/>
  <c r="CJ30" i="45"/>
  <c r="CI30" i="45"/>
  <c r="CH30" i="45"/>
  <c r="CG30" i="45"/>
  <c r="CF30" i="45"/>
  <c r="CE30" i="45"/>
  <c r="CD30" i="45"/>
  <c r="CC30" i="45"/>
  <c r="CB30" i="45"/>
  <c r="CA30" i="45"/>
  <c r="BZ30" i="45"/>
  <c r="BY30" i="45"/>
  <c r="BX30" i="45"/>
  <c r="BW30" i="45"/>
  <c r="BV30" i="45"/>
  <c r="BU30" i="45"/>
  <c r="BT30" i="45"/>
  <c r="BS30" i="45"/>
  <c r="BR30" i="45"/>
  <c r="BQ30" i="45"/>
  <c r="BP30" i="45"/>
  <c r="BO30" i="45"/>
  <c r="BN30" i="45"/>
  <c r="BM30" i="45"/>
  <c r="BL30" i="45"/>
  <c r="BK30" i="45"/>
  <c r="BJ30" i="45"/>
  <c r="BI30" i="45"/>
  <c r="BH30" i="45"/>
  <c r="BG30" i="45"/>
  <c r="BF30" i="45"/>
  <c r="BE30" i="45"/>
  <c r="BD30" i="45"/>
  <c r="BC30" i="45"/>
  <c r="BB30" i="45"/>
  <c r="BA30" i="45"/>
  <c r="AZ30" i="45"/>
  <c r="AY30" i="45"/>
  <c r="AX30" i="45"/>
  <c r="AW30" i="45"/>
  <c r="AV30" i="45"/>
  <c r="AU30" i="45"/>
  <c r="AT30" i="45"/>
  <c r="AS30" i="45"/>
  <c r="AR30" i="45"/>
  <c r="AQ30" i="45"/>
  <c r="AP30" i="45"/>
  <c r="AO30" i="45"/>
  <c r="AN30" i="45"/>
  <c r="AM30" i="45"/>
  <c r="AL30" i="45"/>
  <c r="AK30" i="45"/>
  <c r="AJ30" i="45"/>
  <c r="AI30" i="45"/>
  <c r="AH30" i="45"/>
  <c r="AG30" i="45"/>
  <c r="AF30" i="45"/>
  <c r="AE30" i="45"/>
  <c r="AD30" i="45"/>
  <c r="AC30" i="45"/>
  <c r="AB30" i="45"/>
  <c r="AA30" i="45"/>
  <c r="Z30" i="45"/>
  <c r="Y30" i="45"/>
  <c r="X30" i="45"/>
  <c r="W30" i="45"/>
  <c r="V30" i="45"/>
  <c r="U30" i="45"/>
  <c r="T30" i="45"/>
  <c r="S30" i="45"/>
  <c r="R30" i="45"/>
  <c r="Q30" i="45"/>
  <c r="P30" i="45"/>
  <c r="O30" i="45"/>
  <c r="N30" i="45"/>
  <c r="M30" i="45"/>
  <c r="L30" i="45"/>
  <c r="K30" i="45"/>
  <c r="CK23" i="45"/>
  <c r="CK37" i="45" s="1"/>
  <c r="CJ23" i="45"/>
  <c r="CJ37" i="45" s="1"/>
  <c r="CI23" i="45"/>
  <c r="CI37" i="45" s="1"/>
  <c r="CH23" i="45"/>
  <c r="CH37" i="45" s="1"/>
  <c r="CG23" i="45"/>
  <c r="CG37" i="45" s="1"/>
  <c r="CF23" i="45"/>
  <c r="CF37" i="45" s="1"/>
  <c r="CE23" i="45"/>
  <c r="CE37" i="45" s="1"/>
  <c r="CD23" i="45"/>
  <c r="CD37" i="45" s="1"/>
  <c r="CC23" i="45"/>
  <c r="CC37" i="45" s="1"/>
  <c r="CB23" i="45"/>
  <c r="CA23" i="45"/>
  <c r="CA37" i="45" s="1"/>
  <c r="BZ23" i="45"/>
  <c r="BZ37" i="45" s="1"/>
  <c r="BY23" i="45"/>
  <c r="BY37" i="45" s="1"/>
  <c r="BX23" i="45"/>
  <c r="BX37" i="45" s="1"/>
  <c r="BW23" i="45"/>
  <c r="BW37" i="45" s="1"/>
  <c r="BV23" i="45"/>
  <c r="BV37" i="45" s="1"/>
  <c r="BU23" i="45"/>
  <c r="BU37" i="45" s="1"/>
  <c r="BT23" i="45"/>
  <c r="BT37" i="45" s="1"/>
  <c r="BS23" i="45"/>
  <c r="BS37" i="45" s="1"/>
  <c r="BR23" i="45"/>
  <c r="BR37" i="45" s="1"/>
  <c r="BQ23" i="45"/>
  <c r="BQ37" i="45" s="1"/>
  <c r="BP23" i="45"/>
  <c r="BP37" i="45" s="1"/>
  <c r="BO23" i="45"/>
  <c r="BO37" i="45" s="1"/>
  <c r="BN23" i="45"/>
  <c r="BN37" i="45" s="1"/>
  <c r="BM23" i="45"/>
  <c r="BM37" i="45" s="1"/>
  <c r="BL23" i="45"/>
  <c r="BL37" i="45" s="1"/>
  <c r="BK23" i="45"/>
  <c r="BK37" i="45" s="1"/>
  <c r="BJ23" i="45"/>
  <c r="BJ37" i="45" s="1"/>
  <c r="BI23" i="45"/>
  <c r="BI37" i="45" s="1"/>
  <c r="BH23" i="45"/>
  <c r="BH37" i="45" s="1"/>
  <c r="BG23" i="45"/>
  <c r="BG37" i="45" s="1"/>
  <c r="BF23" i="45"/>
  <c r="BF37" i="45" s="1"/>
  <c r="BE23" i="45"/>
  <c r="BE37" i="45" s="1"/>
  <c r="BD23" i="45"/>
  <c r="BD37" i="45" s="1"/>
  <c r="BC23" i="45"/>
  <c r="BC37" i="45" s="1"/>
  <c r="BB23" i="45"/>
  <c r="BB37" i="45" s="1"/>
  <c r="BA23" i="45"/>
  <c r="BA37" i="45" s="1"/>
  <c r="AZ23" i="45"/>
  <c r="AZ37" i="45" s="1"/>
  <c r="AY23" i="45"/>
  <c r="AY37" i="45" s="1"/>
  <c r="AX23" i="45"/>
  <c r="AX37" i="45" s="1"/>
  <c r="AW23" i="45"/>
  <c r="AW37" i="45" s="1"/>
  <c r="AV23" i="45"/>
  <c r="AV37" i="45" s="1"/>
  <c r="AU23" i="45"/>
  <c r="AU37" i="45" s="1"/>
  <c r="AT23" i="45"/>
  <c r="AT37" i="45" s="1"/>
  <c r="AS23" i="45"/>
  <c r="AS37" i="45" s="1"/>
  <c r="AR23" i="45"/>
  <c r="AR37" i="45" s="1"/>
  <c r="AQ23" i="45"/>
  <c r="AQ37" i="45" s="1"/>
  <c r="AP23" i="45"/>
  <c r="AP37" i="45" s="1"/>
  <c r="AO23" i="45"/>
  <c r="AO37" i="45" s="1"/>
  <c r="AN23" i="45"/>
  <c r="AM23" i="45"/>
  <c r="AM37" i="45" s="1"/>
  <c r="AL23" i="45"/>
  <c r="AL37" i="45" s="1"/>
  <c r="AK23" i="45"/>
  <c r="AK37" i="45" s="1"/>
  <c r="AJ23" i="45"/>
  <c r="AJ37" i="45" s="1"/>
  <c r="AI23" i="45"/>
  <c r="AI37" i="45" s="1"/>
  <c r="AH23" i="45"/>
  <c r="AG23" i="45"/>
  <c r="AF23" i="45"/>
  <c r="AE23" i="45"/>
  <c r="AD23" i="45"/>
  <c r="AC23" i="45"/>
  <c r="AB23" i="45"/>
  <c r="AA23" i="45"/>
  <c r="Z23" i="45"/>
  <c r="Y23" i="45"/>
  <c r="X23" i="45"/>
  <c r="W23" i="45"/>
  <c r="V23" i="45"/>
  <c r="U23" i="45"/>
  <c r="T23" i="45"/>
  <c r="T24" i="45" s="1"/>
  <c r="S23" i="45"/>
  <c r="R23" i="45"/>
  <c r="Q23" i="45"/>
  <c r="P23" i="45"/>
  <c r="O23" i="45"/>
  <c r="N23" i="45"/>
  <c r="M23" i="45"/>
  <c r="L23" i="45"/>
  <c r="K23" i="45"/>
  <c r="CK19" i="45"/>
  <c r="CJ19" i="45"/>
  <c r="CI19" i="45"/>
  <c r="CH19" i="45"/>
  <c r="CG19" i="45"/>
  <c r="CF19" i="45"/>
  <c r="CE19" i="45"/>
  <c r="CD19" i="45"/>
  <c r="CC19" i="45"/>
  <c r="CB19" i="45"/>
  <c r="CA19" i="45"/>
  <c r="BZ19" i="45"/>
  <c r="BY19" i="45"/>
  <c r="BX19" i="45"/>
  <c r="BW19" i="45"/>
  <c r="BV19" i="45"/>
  <c r="BU19" i="45"/>
  <c r="BT19" i="45"/>
  <c r="BS19" i="45"/>
  <c r="BR19" i="45"/>
  <c r="BQ19" i="45"/>
  <c r="BP19" i="45"/>
  <c r="BO19" i="45"/>
  <c r="BN19" i="45"/>
  <c r="BM19" i="45"/>
  <c r="BL19" i="45"/>
  <c r="BK19" i="45"/>
  <c r="BJ19" i="45"/>
  <c r="BI19" i="45"/>
  <c r="BH19" i="45"/>
  <c r="BG19" i="45"/>
  <c r="BF19" i="45"/>
  <c r="BE19" i="45"/>
  <c r="BD19" i="45"/>
  <c r="BC19" i="45"/>
  <c r="BB19" i="45"/>
  <c r="BA19" i="45"/>
  <c r="AZ19" i="45"/>
  <c r="AY19" i="45"/>
  <c r="AX19" i="45"/>
  <c r="AW19" i="45"/>
  <c r="AV19" i="45"/>
  <c r="AU19" i="45"/>
  <c r="AT19" i="45"/>
  <c r="AS19" i="45"/>
  <c r="AR19" i="45"/>
  <c r="AQ19" i="45"/>
  <c r="AP19" i="45"/>
  <c r="AO19" i="45"/>
  <c r="AN19" i="45"/>
  <c r="AM19" i="45"/>
  <c r="AL19" i="45"/>
  <c r="AK19" i="45"/>
  <c r="AJ19" i="45"/>
  <c r="AI19" i="45"/>
  <c r="AH19" i="45"/>
  <c r="AG19" i="45"/>
  <c r="AF19" i="45"/>
  <c r="AE19" i="45"/>
  <c r="AD19" i="45"/>
  <c r="AC19" i="45"/>
  <c r="AB19" i="45"/>
  <c r="AA19" i="45"/>
  <c r="Z19" i="45"/>
  <c r="Y19" i="45"/>
  <c r="X19" i="45"/>
  <c r="W19" i="45"/>
  <c r="V19" i="45"/>
  <c r="U19" i="45"/>
  <c r="T19" i="45"/>
  <c r="S19" i="45"/>
  <c r="R19" i="45"/>
  <c r="Q19" i="45"/>
  <c r="P19" i="45"/>
  <c r="O19" i="45"/>
  <c r="N19" i="45"/>
  <c r="M19" i="45"/>
  <c r="L19" i="45"/>
  <c r="K19" i="45"/>
  <c r="CK10" i="45"/>
  <c r="CK15" i="45" s="1"/>
  <c r="CK16" i="45" s="1"/>
  <c r="CJ10" i="45"/>
  <c r="CJ15" i="45" s="1"/>
  <c r="CJ16" i="45" s="1"/>
  <c r="CI10" i="45"/>
  <c r="CI15" i="45" s="1"/>
  <c r="CI16" i="45" s="1"/>
  <c r="CH10" i="45"/>
  <c r="CH15" i="45" s="1"/>
  <c r="CH16" i="45" s="1"/>
  <c r="CG10" i="45"/>
  <c r="CG15" i="45" s="1"/>
  <c r="CG16" i="45" s="1"/>
  <c r="CF10" i="45"/>
  <c r="CF15" i="45" s="1"/>
  <c r="CF16" i="45" s="1"/>
  <c r="CE10" i="45"/>
  <c r="CE15" i="45" s="1"/>
  <c r="CE16" i="45" s="1"/>
  <c r="CE41" i="45" s="1"/>
  <c r="CE42" i="45" s="1"/>
  <c r="CD10" i="45"/>
  <c r="CD15" i="45" s="1"/>
  <c r="CD16" i="45" s="1"/>
  <c r="CC10" i="45"/>
  <c r="CC15" i="45" s="1"/>
  <c r="CC16" i="45" s="1"/>
  <c r="CB10" i="45"/>
  <c r="CB15" i="45" s="1"/>
  <c r="CB16" i="45" s="1"/>
  <c r="CA10" i="45"/>
  <c r="CA15" i="45" s="1"/>
  <c r="CA16" i="45" s="1"/>
  <c r="BZ10" i="45"/>
  <c r="BZ15" i="45" s="1"/>
  <c r="BZ16" i="45" s="1"/>
  <c r="BY10" i="45"/>
  <c r="BY15" i="45" s="1"/>
  <c r="BY16" i="45" s="1"/>
  <c r="BX10" i="45"/>
  <c r="BX15" i="45" s="1"/>
  <c r="BX16" i="45" s="1"/>
  <c r="BW10" i="45"/>
  <c r="BW15" i="45" s="1"/>
  <c r="BW16" i="45" s="1"/>
  <c r="BW41" i="45" s="1"/>
  <c r="BW42" i="45" s="1"/>
  <c r="BV10" i="45"/>
  <c r="BV15" i="45" s="1"/>
  <c r="BV16" i="45" s="1"/>
  <c r="BU10" i="45"/>
  <c r="BU15" i="45" s="1"/>
  <c r="BU16" i="45" s="1"/>
  <c r="BT10" i="45"/>
  <c r="BT15" i="45" s="1"/>
  <c r="BT16" i="45" s="1"/>
  <c r="BS10" i="45"/>
  <c r="BS15" i="45" s="1"/>
  <c r="BS16" i="45" s="1"/>
  <c r="BR10" i="45"/>
  <c r="BR15" i="45" s="1"/>
  <c r="BR16" i="45" s="1"/>
  <c r="BQ10" i="45"/>
  <c r="BQ15" i="45" s="1"/>
  <c r="BQ16" i="45" s="1"/>
  <c r="BP10" i="45"/>
  <c r="BP15" i="45" s="1"/>
  <c r="BP16" i="45" s="1"/>
  <c r="BO10" i="45"/>
  <c r="BO15" i="45" s="1"/>
  <c r="BO16" i="45" s="1"/>
  <c r="BO41" i="45" s="1"/>
  <c r="BO42" i="45" s="1"/>
  <c r="BH39" i="49" s="1"/>
  <c r="BN10" i="45"/>
  <c r="BN15" i="45" s="1"/>
  <c r="BN16" i="45" s="1"/>
  <c r="BM10" i="45"/>
  <c r="BM15" i="45" s="1"/>
  <c r="BM16" i="45" s="1"/>
  <c r="BL10" i="45"/>
  <c r="BL15" i="45" s="1"/>
  <c r="BL16" i="45" s="1"/>
  <c r="BK10" i="45"/>
  <c r="BK15" i="45" s="1"/>
  <c r="BK16" i="45" s="1"/>
  <c r="BJ10" i="45"/>
  <c r="BJ15" i="45" s="1"/>
  <c r="BJ16" i="45" s="1"/>
  <c r="BI10" i="45"/>
  <c r="BI15" i="45" s="1"/>
  <c r="BI16" i="45" s="1"/>
  <c r="BH10" i="45"/>
  <c r="BH15" i="45" s="1"/>
  <c r="BH16" i="45" s="1"/>
  <c r="BG10" i="45"/>
  <c r="BG15" i="45" s="1"/>
  <c r="BG16" i="45" s="1"/>
  <c r="BG41" i="45" s="1"/>
  <c r="BG42" i="45" s="1"/>
  <c r="AZ39" i="49" s="1"/>
  <c r="BF10" i="45"/>
  <c r="BF15" i="45" s="1"/>
  <c r="BF16" i="45" s="1"/>
  <c r="BE10" i="45"/>
  <c r="BE15" i="45" s="1"/>
  <c r="BE16" i="45" s="1"/>
  <c r="BD10" i="45"/>
  <c r="BD15" i="45" s="1"/>
  <c r="BD16" i="45" s="1"/>
  <c r="BC10" i="45"/>
  <c r="BC15" i="45" s="1"/>
  <c r="BC16" i="45" s="1"/>
  <c r="BB10" i="45"/>
  <c r="BB15" i="45" s="1"/>
  <c r="BB16" i="45" s="1"/>
  <c r="BA10" i="45"/>
  <c r="BA15" i="45" s="1"/>
  <c r="BA16" i="45" s="1"/>
  <c r="AZ10" i="45"/>
  <c r="AZ15" i="45" s="1"/>
  <c r="AZ16" i="45" s="1"/>
  <c r="AY10" i="45"/>
  <c r="AY15" i="45" s="1"/>
  <c r="AY16" i="45" s="1"/>
  <c r="AY41" i="45" s="1"/>
  <c r="AY42" i="45" s="1"/>
  <c r="AR39" i="49" s="1"/>
  <c r="AX10" i="45"/>
  <c r="AX15" i="45" s="1"/>
  <c r="AX16" i="45" s="1"/>
  <c r="AW10" i="45"/>
  <c r="AW15" i="45" s="1"/>
  <c r="AW16" i="45" s="1"/>
  <c r="AV10" i="45"/>
  <c r="AV15" i="45" s="1"/>
  <c r="AV16" i="45" s="1"/>
  <c r="AU10" i="45"/>
  <c r="AU15" i="45" s="1"/>
  <c r="AU16" i="45" s="1"/>
  <c r="AT10" i="45"/>
  <c r="AT15" i="45" s="1"/>
  <c r="AT16" i="45" s="1"/>
  <c r="AS10" i="45"/>
  <c r="AS15" i="45" s="1"/>
  <c r="AS16" i="45" s="1"/>
  <c r="AR10" i="45"/>
  <c r="AR15" i="45" s="1"/>
  <c r="AR16" i="45" s="1"/>
  <c r="AQ10" i="45"/>
  <c r="AQ15" i="45" s="1"/>
  <c r="AQ16" i="45" s="1"/>
  <c r="AQ41" i="45" s="1"/>
  <c r="AQ42" i="45" s="1"/>
  <c r="AJ39" i="49" s="1"/>
  <c r="AP10" i="45"/>
  <c r="AP15" i="45" s="1"/>
  <c r="AP16" i="45" s="1"/>
  <c r="AO10" i="45"/>
  <c r="AO15" i="45" s="1"/>
  <c r="AO16" i="45" s="1"/>
  <c r="AN10" i="45"/>
  <c r="AN15" i="45" s="1"/>
  <c r="AN16" i="45" s="1"/>
  <c r="AM10" i="45"/>
  <c r="AM15" i="45" s="1"/>
  <c r="AM16" i="45" s="1"/>
  <c r="AL10" i="45"/>
  <c r="AL15" i="45" s="1"/>
  <c r="AL16" i="45" s="1"/>
  <c r="AK10" i="45"/>
  <c r="AK15" i="45" s="1"/>
  <c r="AK16" i="45" s="1"/>
  <c r="AJ10" i="45"/>
  <c r="AJ15" i="45" s="1"/>
  <c r="AJ16" i="45" s="1"/>
  <c r="AI10" i="45"/>
  <c r="AI15" i="45" s="1"/>
  <c r="AI16" i="45" s="1"/>
  <c r="AI41" i="45" s="1"/>
  <c r="AI42" i="45" s="1"/>
  <c r="AB39" i="49" s="1"/>
  <c r="AH10" i="45"/>
  <c r="AH15" i="45" s="1"/>
  <c r="AH16" i="45" s="1"/>
  <c r="AG10" i="45"/>
  <c r="AG15" i="45" s="1"/>
  <c r="AG16" i="45" s="1"/>
  <c r="AF10" i="45"/>
  <c r="AF15" i="45" s="1"/>
  <c r="AF16" i="45" s="1"/>
  <c r="AE10" i="45"/>
  <c r="AE15" i="45" s="1"/>
  <c r="AE16" i="45" s="1"/>
  <c r="AD10" i="45"/>
  <c r="AD15" i="45" s="1"/>
  <c r="AD16" i="45" s="1"/>
  <c r="AC10" i="45"/>
  <c r="AC15" i="45" s="1"/>
  <c r="AC16" i="45" s="1"/>
  <c r="AB10" i="45"/>
  <c r="AB15" i="45" s="1"/>
  <c r="AB16" i="45" s="1"/>
  <c r="AA10" i="45"/>
  <c r="AA15" i="45" s="1"/>
  <c r="AA16" i="45" s="1"/>
  <c r="AA41" i="45" s="1"/>
  <c r="AA42" i="45" s="1"/>
  <c r="T39" i="49" s="1"/>
  <c r="Z10" i="45"/>
  <c r="Z15" i="45" s="1"/>
  <c r="Z16" i="45" s="1"/>
  <c r="Y10" i="45"/>
  <c r="Y15" i="45" s="1"/>
  <c r="Y16" i="45" s="1"/>
  <c r="X10" i="45"/>
  <c r="X15" i="45" s="1"/>
  <c r="X16" i="45" s="1"/>
  <c r="W10" i="45"/>
  <c r="W15" i="45" s="1"/>
  <c r="W16" i="45" s="1"/>
  <c r="W41" i="45" s="1"/>
  <c r="W42" i="45" s="1"/>
  <c r="P39" i="49" s="1"/>
  <c r="V10" i="45"/>
  <c r="V15" i="45" s="1"/>
  <c r="V16" i="45" s="1"/>
  <c r="U10" i="45"/>
  <c r="U15" i="45" s="1"/>
  <c r="U16" i="45" s="1"/>
  <c r="T10" i="45"/>
  <c r="T15" i="45" s="1"/>
  <c r="T16" i="45" s="1"/>
  <c r="S10" i="45"/>
  <c r="S15" i="45" s="1"/>
  <c r="S16" i="45" s="1"/>
  <c r="S41" i="45" s="1"/>
  <c r="S42" i="45" s="1"/>
  <c r="L39" i="49" s="1"/>
  <c r="R10" i="45"/>
  <c r="R15" i="45" s="1"/>
  <c r="R16" i="45" s="1"/>
  <c r="Q10" i="45"/>
  <c r="Q15" i="45" s="1"/>
  <c r="Q16" i="45" s="1"/>
  <c r="P10" i="45"/>
  <c r="P15" i="45" s="1"/>
  <c r="P16" i="45" s="1"/>
  <c r="O10" i="45"/>
  <c r="O15" i="45" s="1"/>
  <c r="O16" i="45" s="1"/>
  <c r="N10" i="45"/>
  <c r="N15" i="45" s="1"/>
  <c r="N16" i="45" s="1"/>
  <c r="M10" i="45"/>
  <c r="M15" i="45" s="1"/>
  <c r="M16" i="45" s="1"/>
  <c r="L10" i="45"/>
  <c r="L15" i="45" s="1"/>
  <c r="L16" i="45" s="1"/>
  <c r="K10" i="45"/>
  <c r="K15" i="45" s="1"/>
  <c r="K16" i="45" s="1"/>
  <c r="J41" i="45"/>
  <c r="CB24" i="45" l="1"/>
  <c r="AM41" i="45"/>
  <c r="AM42" i="45" s="1"/>
  <c r="AF39" i="49" s="1"/>
  <c r="BC41" i="45"/>
  <c r="BC42" i="45" s="1"/>
  <c r="AV39" i="49" s="1"/>
  <c r="BS41" i="45"/>
  <c r="BS42" i="45" s="1"/>
  <c r="CI41" i="45"/>
  <c r="CI42" i="45" s="1"/>
  <c r="K41" i="45"/>
  <c r="K42" i="45" s="1"/>
  <c r="D39" i="49" s="1"/>
  <c r="AB24" i="45"/>
  <c r="AN24" i="45"/>
  <c r="AN37" i="45"/>
  <c r="BR73" i="45"/>
  <c r="AL73" i="45"/>
  <c r="CH73" i="45"/>
  <c r="BB73" i="45"/>
  <c r="AN73" i="45"/>
  <c r="BD73" i="45"/>
  <c r="BT73" i="45"/>
  <c r="CJ73" i="45"/>
  <c r="AV73" i="45"/>
  <c r="BL73" i="45"/>
  <c r="CB73" i="45"/>
  <c r="AJ73" i="45"/>
  <c r="AZ73" i="45"/>
  <c r="BP73" i="45"/>
  <c r="CF73" i="45"/>
  <c r="CT92" i="45"/>
  <c r="CN92" i="45"/>
  <c r="V41" i="45"/>
  <c r="V42" i="45" s="1"/>
  <c r="O39" i="49" s="1"/>
  <c r="AT41" i="45"/>
  <c r="AT42" i="45" s="1"/>
  <c r="AM39" i="49" s="1"/>
  <c r="CH41" i="45"/>
  <c r="CH42" i="45" s="1"/>
  <c r="N41" i="45"/>
  <c r="N42" i="45" s="1"/>
  <c r="G39" i="49" s="1"/>
  <c r="AL41" i="45"/>
  <c r="AL42" i="45" s="1"/>
  <c r="AE39" i="49" s="1"/>
  <c r="BJ41" i="45"/>
  <c r="BJ42" i="45" s="1"/>
  <c r="BC39" i="49" s="1"/>
  <c r="BR41" i="45"/>
  <c r="BR42" i="45" s="1"/>
  <c r="L41" i="45"/>
  <c r="L42" i="45" s="1"/>
  <c r="E39" i="49" s="1"/>
  <c r="X41" i="45"/>
  <c r="X42" i="45" s="1"/>
  <c r="Q39" i="49" s="1"/>
  <c r="AF41" i="45"/>
  <c r="AF42" i="45" s="1"/>
  <c r="Y39" i="49" s="1"/>
  <c r="AJ41" i="45"/>
  <c r="AJ42" i="45" s="1"/>
  <c r="AC39" i="49" s="1"/>
  <c r="AR41" i="45"/>
  <c r="AR42" i="45" s="1"/>
  <c r="AK39" i="49" s="1"/>
  <c r="AV41" i="45"/>
  <c r="AV42" i="45" s="1"/>
  <c r="AO39" i="49" s="1"/>
  <c r="AZ41" i="45"/>
  <c r="AZ42" i="45" s="1"/>
  <c r="AS39" i="49" s="1"/>
  <c r="BD41" i="45"/>
  <c r="BD42" i="45" s="1"/>
  <c r="AW39" i="49" s="1"/>
  <c r="BH41" i="45"/>
  <c r="BH42" i="45" s="1"/>
  <c r="BA39" i="49" s="1"/>
  <c r="BL41" i="45"/>
  <c r="BL42" i="45" s="1"/>
  <c r="BE39" i="49" s="1"/>
  <c r="BP41" i="45"/>
  <c r="BP42" i="45" s="1"/>
  <c r="BI39" i="49" s="1"/>
  <c r="BT41" i="45"/>
  <c r="BT42" i="45" s="1"/>
  <c r="BX41" i="45"/>
  <c r="BX42" i="45" s="1"/>
  <c r="CF41" i="45"/>
  <c r="CF42" i="45" s="1"/>
  <c r="CJ41" i="45"/>
  <c r="CJ42" i="45" s="1"/>
  <c r="AD41" i="45"/>
  <c r="AD42" i="45" s="1"/>
  <c r="W39" i="49" s="1"/>
  <c r="BB41" i="45"/>
  <c r="BB42" i="45" s="1"/>
  <c r="AU39" i="49" s="1"/>
  <c r="BZ41" i="45"/>
  <c r="BZ42" i="45" s="1"/>
  <c r="P41" i="45"/>
  <c r="P42" i="45" s="1"/>
  <c r="I39" i="49" s="1"/>
  <c r="M41" i="45"/>
  <c r="M42" i="45" s="1"/>
  <c r="F39" i="49" s="1"/>
  <c r="Q41" i="45"/>
  <c r="Q42" i="45" s="1"/>
  <c r="J39" i="49" s="1"/>
  <c r="U41" i="45"/>
  <c r="U42" i="45" s="1"/>
  <c r="N39" i="49" s="1"/>
  <c r="Y41" i="45"/>
  <c r="Y42" i="45" s="1"/>
  <c r="R39" i="49" s="1"/>
  <c r="AC41" i="45"/>
  <c r="AC42" i="45" s="1"/>
  <c r="V39" i="49" s="1"/>
  <c r="AG41" i="45"/>
  <c r="AG42" i="45" s="1"/>
  <c r="Z39" i="49" s="1"/>
  <c r="AK41" i="45"/>
  <c r="AK42" i="45" s="1"/>
  <c r="AD39" i="49" s="1"/>
  <c r="AO41" i="45"/>
  <c r="AO42" i="45" s="1"/>
  <c r="AH39" i="49" s="1"/>
  <c r="AS41" i="45"/>
  <c r="AS42" i="45" s="1"/>
  <c r="AL39" i="49" s="1"/>
  <c r="AW41" i="45"/>
  <c r="AW42" i="45" s="1"/>
  <c r="AP39" i="49" s="1"/>
  <c r="BA41" i="45"/>
  <c r="BA42" i="45" s="1"/>
  <c r="AT39" i="49" s="1"/>
  <c r="BE41" i="45"/>
  <c r="BE42" i="45" s="1"/>
  <c r="AX39" i="49" s="1"/>
  <c r="BI41" i="45"/>
  <c r="BI42" i="45" s="1"/>
  <c r="BB39" i="49" s="1"/>
  <c r="BM41" i="45"/>
  <c r="BM42" i="45" s="1"/>
  <c r="BF39" i="49" s="1"/>
  <c r="BQ41" i="45"/>
  <c r="BQ42" i="45" s="1"/>
  <c r="BJ39" i="49" s="1"/>
  <c r="BU41" i="45"/>
  <c r="BU42" i="45" s="1"/>
  <c r="BY41" i="45"/>
  <c r="BY42" i="45" s="1"/>
  <c r="CC41" i="45"/>
  <c r="CC42" i="45" s="1"/>
  <c r="CG41" i="45"/>
  <c r="CG42" i="45" s="1"/>
  <c r="CK41" i="45"/>
  <c r="CK42" i="45" s="1"/>
  <c r="R41" i="45"/>
  <c r="R42" i="45" s="1"/>
  <c r="K39" i="49" s="1"/>
  <c r="Z41" i="45"/>
  <c r="Z42" i="45" s="1"/>
  <c r="S39" i="49" s="1"/>
  <c r="AH41" i="45"/>
  <c r="AH42" i="45" s="1"/>
  <c r="AA39" i="49" s="1"/>
  <c r="AP41" i="45"/>
  <c r="AP42" i="45" s="1"/>
  <c r="AI39" i="49" s="1"/>
  <c r="AX41" i="45"/>
  <c r="AX42" i="45" s="1"/>
  <c r="AQ39" i="49" s="1"/>
  <c r="BF41" i="45"/>
  <c r="BF42" i="45" s="1"/>
  <c r="AY39" i="49" s="1"/>
  <c r="BN41" i="45"/>
  <c r="BN42" i="45" s="1"/>
  <c r="BG39" i="49" s="1"/>
  <c r="BV41" i="45"/>
  <c r="BV42" i="45" s="1"/>
  <c r="CD41" i="45"/>
  <c r="CD42" i="45" s="1"/>
  <c r="J42" i="45"/>
  <c r="C39" i="49" s="1"/>
  <c r="O41" i="45"/>
  <c r="O42" i="45" s="1"/>
  <c r="H39" i="49" s="1"/>
  <c r="AE41" i="45"/>
  <c r="AE42" i="45" s="1"/>
  <c r="X39" i="49" s="1"/>
  <c r="AU41" i="45"/>
  <c r="AU42" i="45" s="1"/>
  <c r="AN39" i="49" s="1"/>
  <c r="BK41" i="45"/>
  <c r="BK42" i="45" s="1"/>
  <c r="BD39" i="49" s="1"/>
  <c r="CA41" i="45"/>
  <c r="CA42" i="45" s="1"/>
  <c r="L24" i="45"/>
  <c r="AF24" i="45"/>
  <c r="AZ24" i="45"/>
  <c r="BP24" i="45"/>
  <c r="CF24" i="45"/>
  <c r="CB37" i="45"/>
  <c r="CB41" i="45" s="1"/>
  <c r="CB42" i="45" s="1"/>
  <c r="K60" i="45"/>
  <c r="AE60" i="45"/>
  <c r="AU60" i="45"/>
  <c r="BO60" i="45"/>
  <c r="CE60" i="45"/>
  <c r="BG73" i="45"/>
  <c r="BW73" i="45"/>
  <c r="M24" i="45"/>
  <c r="Q24" i="45"/>
  <c r="U24" i="45"/>
  <c r="Y24" i="45"/>
  <c r="AC24" i="45"/>
  <c r="AG24" i="45"/>
  <c r="AK24" i="45"/>
  <c r="AO24" i="45"/>
  <c r="AS24" i="45"/>
  <c r="AW24" i="45"/>
  <c r="BA24" i="45"/>
  <c r="BE24" i="45"/>
  <c r="BI24" i="45"/>
  <c r="BM24" i="45"/>
  <c r="BQ24" i="45"/>
  <c r="BU24" i="45"/>
  <c r="BY24" i="45"/>
  <c r="CC24" i="45"/>
  <c r="CG24" i="45"/>
  <c r="CK24" i="45"/>
  <c r="L60" i="45"/>
  <c r="AB60" i="45"/>
  <c r="AR60" i="45"/>
  <c r="BH60" i="45"/>
  <c r="BX60" i="45"/>
  <c r="AM73" i="45"/>
  <c r="AX73" i="45"/>
  <c r="BC73" i="45"/>
  <c r="BN73" i="45"/>
  <c r="BS73" i="45"/>
  <c r="CD73" i="45"/>
  <c r="CI73" i="45"/>
  <c r="P24" i="45"/>
  <c r="X24" i="45"/>
  <c r="AJ24" i="45"/>
  <c r="AR24" i="45"/>
  <c r="BD24" i="45"/>
  <c r="BL24" i="45"/>
  <c r="BT24" i="45"/>
  <c r="O60" i="45"/>
  <c r="AI60" i="45"/>
  <c r="AQ60" i="45"/>
  <c r="AY60" i="45"/>
  <c r="CA60" i="45"/>
  <c r="N24" i="45"/>
  <c r="R24" i="45"/>
  <c r="V24" i="45"/>
  <c r="Z24" i="45"/>
  <c r="AD24" i="45"/>
  <c r="AH24" i="45"/>
  <c r="AL24" i="45"/>
  <c r="AP24" i="45"/>
  <c r="AT24" i="45"/>
  <c r="AX24" i="45"/>
  <c r="BB24" i="45"/>
  <c r="BF24" i="45"/>
  <c r="BJ24" i="45"/>
  <c r="BN24" i="45"/>
  <c r="BR24" i="45"/>
  <c r="BV24" i="45"/>
  <c r="BZ24" i="45"/>
  <c r="CD24" i="45"/>
  <c r="CH24" i="45"/>
  <c r="M60" i="45"/>
  <c r="Q60" i="45"/>
  <c r="U60" i="45"/>
  <c r="Y60" i="45"/>
  <c r="AC60" i="45"/>
  <c r="AG60" i="45"/>
  <c r="AK60" i="45"/>
  <c r="AO60" i="45"/>
  <c r="AS60" i="45"/>
  <c r="AW60" i="45"/>
  <c r="BA60" i="45"/>
  <c r="BE60" i="45"/>
  <c r="BI60" i="45"/>
  <c r="BM60" i="45"/>
  <c r="BQ60" i="45"/>
  <c r="BU60" i="45"/>
  <c r="BY60" i="45"/>
  <c r="CC60" i="45"/>
  <c r="CG60" i="45"/>
  <c r="CK60" i="45"/>
  <c r="AT73" i="45"/>
  <c r="BJ73" i="45"/>
  <c r="BZ73" i="45"/>
  <c r="AV24" i="45"/>
  <c r="BH24" i="45"/>
  <c r="BX24" i="45"/>
  <c r="CJ24" i="45"/>
  <c r="BK60" i="45"/>
  <c r="K24" i="45"/>
  <c r="O24" i="45"/>
  <c r="S24" i="45"/>
  <c r="W24" i="45"/>
  <c r="AA24" i="45"/>
  <c r="AE24" i="45"/>
  <c r="AI24" i="45"/>
  <c r="AM24" i="45"/>
  <c r="AQ24" i="45"/>
  <c r="AU24" i="45"/>
  <c r="AY24" i="45"/>
  <c r="BC24" i="45"/>
  <c r="BG24" i="45"/>
  <c r="BK24" i="45"/>
  <c r="BO24" i="45"/>
  <c r="BS24" i="45"/>
  <c r="BW24" i="45"/>
  <c r="CA24" i="45"/>
  <c r="CE24" i="45"/>
  <c r="CI24" i="45"/>
  <c r="J60" i="45"/>
  <c r="Z60" i="45"/>
  <c r="AP60" i="45"/>
  <c r="BF60" i="45"/>
  <c r="BV60" i="45"/>
  <c r="CS393" i="42"/>
  <c r="CS392" i="42"/>
  <c r="CS391" i="42"/>
  <c r="CS390" i="42"/>
  <c r="CS389" i="42"/>
  <c r="CS388" i="42"/>
  <c r="CS387" i="42"/>
  <c r="CS386" i="42"/>
  <c r="CS385" i="42"/>
  <c r="CS384" i="42"/>
  <c r="CS383" i="42"/>
  <c r="CS382" i="42"/>
  <c r="CS381" i="42"/>
  <c r="CS380" i="42"/>
  <c r="CS379" i="42"/>
  <c r="CS378" i="42"/>
  <c r="CS377" i="42"/>
  <c r="CS376" i="42"/>
  <c r="CS375" i="42"/>
  <c r="CS374" i="42"/>
  <c r="CS373" i="42"/>
  <c r="CS372" i="42"/>
  <c r="CS371" i="42"/>
  <c r="CS370" i="42"/>
  <c r="CS369" i="42"/>
  <c r="CS368" i="42"/>
  <c r="CS367" i="42"/>
  <c r="CS366" i="42"/>
  <c r="CS365" i="42"/>
  <c r="CS364" i="42"/>
  <c r="CS363" i="42"/>
  <c r="CS362" i="42"/>
  <c r="CS361" i="42"/>
  <c r="CS360" i="42"/>
  <c r="CS359" i="42"/>
  <c r="CS358" i="42"/>
  <c r="CS357" i="42"/>
  <c r="CS356" i="42"/>
  <c r="CS355" i="42"/>
  <c r="CS354" i="42"/>
  <c r="CS353" i="42"/>
  <c r="CS352" i="42"/>
  <c r="CS351" i="42"/>
  <c r="CS350" i="42"/>
  <c r="CS349" i="42"/>
  <c r="CS348" i="42"/>
  <c r="CS347" i="42"/>
  <c r="CS346" i="42"/>
  <c r="CS345" i="42"/>
  <c r="CS344" i="42"/>
  <c r="CS343" i="42"/>
  <c r="CS342" i="42"/>
  <c r="CS341" i="42"/>
  <c r="CS340" i="42"/>
  <c r="CS339" i="42"/>
  <c r="CS338" i="42"/>
  <c r="CS337" i="42"/>
  <c r="CS336" i="42"/>
  <c r="CS335" i="42"/>
  <c r="CS334" i="42"/>
  <c r="CS333" i="42"/>
  <c r="CS332" i="42"/>
  <c r="CS331" i="42"/>
  <c r="CS330" i="42"/>
  <c r="CS329" i="42"/>
  <c r="CS328" i="42"/>
  <c r="CS327" i="42"/>
  <c r="CS326" i="42"/>
  <c r="CS325" i="42"/>
  <c r="CS324" i="42"/>
  <c r="CS323" i="42"/>
  <c r="CS322" i="42"/>
  <c r="CS321" i="42"/>
  <c r="CS320" i="42"/>
  <c r="CS319" i="42"/>
  <c r="CS318" i="42"/>
  <c r="CS317" i="42"/>
  <c r="CS316" i="42"/>
  <c r="CS315" i="42"/>
  <c r="CS314" i="42"/>
  <c r="CS313" i="42"/>
  <c r="CS312" i="42"/>
  <c r="CS311" i="42"/>
  <c r="CS310" i="42"/>
  <c r="CS309" i="42"/>
  <c r="CS308" i="42"/>
  <c r="CS307" i="42"/>
  <c r="CS306" i="42"/>
  <c r="CS305" i="42"/>
  <c r="CS304" i="42"/>
  <c r="CS303" i="42"/>
  <c r="CS302" i="42"/>
  <c r="CS301" i="42"/>
  <c r="CS300" i="42"/>
  <c r="CS299" i="42"/>
  <c r="CS298" i="42"/>
  <c r="CS297" i="42"/>
  <c r="CS296" i="42"/>
  <c r="CS295" i="42"/>
  <c r="CS294" i="42"/>
  <c r="CS293" i="42"/>
  <c r="CS292" i="42"/>
  <c r="CS291" i="42"/>
  <c r="CS290" i="42"/>
  <c r="CS289" i="42"/>
  <c r="CS288" i="42"/>
  <c r="CS287" i="42"/>
  <c r="CS286" i="42"/>
  <c r="CS285" i="42"/>
  <c r="CS284" i="42"/>
  <c r="CS283" i="42"/>
  <c r="CS282" i="42"/>
  <c r="CS281" i="42"/>
  <c r="CS280" i="42"/>
  <c r="CS279" i="42"/>
  <c r="CS278" i="42"/>
  <c r="CS277" i="42"/>
  <c r="CS276" i="42"/>
  <c r="CS275" i="42"/>
  <c r="CS274" i="42"/>
  <c r="CS273" i="42"/>
  <c r="CS272" i="42"/>
  <c r="CS271" i="42"/>
  <c r="CS270" i="42"/>
  <c r="CS269" i="42"/>
  <c r="CS268" i="42"/>
  <c r="CS267" i="42"/>
  <c r="CS266" i="42"/>
  <c r="CS265" i="42"/>
  <c r="CS264" i="42"/>
  <c r="CS263" i="42"/>
  <c r="CS262" i="42"/>
  <c r="CS261" i="42"/>
  <c r="CS260" i="42"/>
  <c r="CS259" i="42"/>
  <c r="CS258" i="42"/>
  <c r="CS257" i="42"/>
  <c r="CS256" i="42"/>
  <c r="CS255" i="42"/>
  <c r="CS254" i="42"/>
  <c r="CS253" i="42"/>
  <c r="CS252" i="42"/>
  <c r="CS251" i="42"/>
  <c r="CS250" i="42"/>
  <c r="CS249" i="42"/>
  <c r="CS248" i="42"/>
  <c r="CS247" i="42"/>
  <c r="CS246" i="42"/>
  <c r="CS245" i="42"/>
  <c r="CS244" i="42"/>
  <c r="CS243" i="42"/>
  <c r="CS242" i="42"/>
  <c r="CS241" i="42"/>
  <c r="CS240" i="42"/>
  <c r="CS239" i="42"/>
  <c r="CS238" i="42"/>
  <c r="CS237" i="42"/>
  <c r="CS236" i="42"/>
  <c r="CS235" i="42"/>
  <c r="CS234" i="42"/>
  <c r="CS233" i="42"/>
  <c r="CS232" i="42"/>
  <c r="CS231" i="42"/>
  <c r="CS230" i="42"/>
  <c r="CS229" i="42"/>
  <c r="CS228" i="42"/>
  <c r="CS227" i="42"/>
  <c r="CS226" i="42"/>
  <c r="CS225" i="42"/>
  <c r="CS224" i="42"/>
  <c r="CS223" i="42"/>
  <c r="CS222" i="42"/>
  <c r="CS221" i="42"/>
  <c r="CS220" i="42"/>
  <c r="CS219" i="42"/>
  <c r="CS218" i="42"/>
  <c r="CS217" i="42"/>
  <c r="CS216" i="42"/>
  <c r="CS215" i="42"/>
  <c r="CS214" i="42"/>
  <c r="CS213" i="42"/>
  <c r="CS212" i="42"/>
  <c r="CS211" i="42"/>
  <c r="CS210" i="42"/>
  <c r="CS209" i="42"/>
  <c r="CS208" i="42"/>
  <c r="CS207" i="42"/>
  <c r="CS206" i="42"/>
  <c r="CS205" i="42"/>
  <c r="CS204" i="42"/>
  <c r="CS203" i="42"/>
  <c r="CS202" i="42"/>
  <c r="CS201" i="42"/>
  <c r="CS200" i="42"/>
  <c r="CS199" i="42"/>
  <c r="CS198" i="42"/>
  <c r="CS197" i="42"/>
  <c r="CS196" i="42"/>
  <c r="CS195" i="42"/>
  <c r="CS194" i="42"/>
  <c r="CS193" i="42"/>
  <c r="CS192" i="42"/>
  <c r="CS191" i="42"/>
  <c r="CS190" i="42"/>
  <c r="CS189" i="42"/>
  <c r="CS188" i="42"/>
  <c r="CS187" i="42"/>
  <c r="CS186" i="42"/>
  <c r="CS185" i="42"/>
  <c r="CS184" i="42"/>
  <c r="CS183" i="42"/>
  <c r="CS182" i="42"/>
  <c r="CS181" i="42"/>
  <c r="CS180" i="42"/>
  <c r="CS179" i="42"/>
  <c r="CS178" i="42"/>
  <c r="CS177" i="42"/>
  <c r="CS176" i="42"/>
  <c r="CS175" i="42"/>
  <c r="CS174" i="42"/>
  <c r="CS173" i="42"/>
  <c r="CS172" i="42"/>
  <c r="CS171" i="42"/>
  <c r="CS170" i="42"/>
  <c r="CS169" i="42"/>
  <c r="CS168" i="42"/>
  <c r="CS167" i="42"/>
  <c r="CS166" i="42"/>
  <c r="CS165" i="42"/>
  <c r="CS164" i="42"/>
  <c r="CS163" i="42"/>
  <c r="CS162" i="42"/>
  <c r="CS161" i="42"/>
  <c r="CS160" i="42"/>
  <c r="CS159" i="42"/>
  <c r="CS158" i="42"/>
  <c r="CS157" i="42"/>
  <c r="CS156" i="42"/>
  <c r="CS155" i="42"/>
  <c r="CS154" i="42"/>
  <c r="CS153" i="42"/>
  <c r="CS152" i="42"/>
  <c r="CS151" i="42"/>
  <c r="CS150" i="42"/>
  <c r="CS149" i="42"/>
  <c r="CS148" i="42"/>
  <c r="CS147" i="42"/>
  <c r="CS146" i="42"/>
  <c r="CS145" i="42"/>
  <c r="CS144" i="42"/>
  <c r="CS143" i="42"/>
  <c r="CS142" i="42"/>
  <c r="CS141" i="42"/>
  <c r="CS140" i="42"/>
  <c r="CS139" i="42"/>
  <c r="CS138" i="42"/>
  <c r="CS137" i="42"/>
  <c r="CS136" i="42"/>
  <c r="CS135" i="42"/>
  <c r="CS134" i="42"/>
  <c r="CS133" i="42"/>
  <c r="CS132" i="42"/>
  <c r="CS131" i="42"/>
  <c r="CS130" i="42"/>
  <c r="CS129" i="42"/>
  <c r="CS128" i="42"/>
  <c r="CS127" i="42"/>
  <c r="CS126" i="42"/>
  <c r="CS125" i="42"/>
  <c r="CS124" i="42"/>
  <c r="CS123" i="42"/>
  <c r="CS122" i="42"/>
  <c r="CS121" i="42"/>
  <c r="CS120" i="42"/>
  <c r="CS119" i="42"/>
  <c r="CS118" i="42"/>
  <c r="CS117" i="42"/>
  <c r="CS116" i="42"/>
  <c r="CS115" i="42"/>
  <c r="CS114" i="42"/>
  <c r="CS113" i="42"/>
  <c r="CS112" i="42"/>
  <c r="CS111" i="42"/>
  <c r="CS110" i="42"/>
  <c r="CS109" i="42"/>
  <c r="CS108" i="42"/>
  <c r="CS107" i="42"/>
  <c r="CS106" i="42"/>
  <c r="CS105" i="42"/>
  <c r="CS104" i="42"/>
  <c r="CS103" i="42"/>
  <c r="CS102" i="42"/>
  <c r="CS101" i="42"/>
  <c r="CS100" i="42"/>
  <c r="CS99" i="42"/>
  <c r="CS98" i="42"/>
  <c r="CS97" i="42"/>
  <c r="CS96" i="42"/>
  <c r="CS95" i="42"/>
  <c r="CS94" i="42"/>
  <c r="BQ93" i="42"/>
  <c r="BP93" i="42"/>
  <c r="BO93" i="42"/>
  <c r="BN93" i="42"/>
  <c r="BM93" i="42"/>
  <c r="BL93" i="42"/>
  <c r="BK93" i="42"/>
  <c r="BJ93" i="42"/>
  <c r="BI93" i="42"/>
  <c r="BH93" i="42"/>
  <c r="BG93" i="42"/>
  <c r="BF93" i="42"/>
  <c r="BE93" i="42"/>
  <c r="BD93" i="42"/>
  <c r="BC93" i="42"/>
  <c r="BB93" i="42"/>
  <c r="BA93" i="42"/>
  <c r="AZ93" i="42"/>
  <c r="AY93" i="42"/>
  <c r="AX93" i="42"/>
  <c r="AW93" i="42"/>
  <c r="AV93" i="42"/>
  <c r="AU93" i="42"/>
  <c r="AT93" i="42"/>
  <c r="AS93" i="42"/>
  <c r="AR93" i="42"/>
  <c r="AQ93" i="42"/>
  <c r="AP93" i="42"/>
  <c r="AO93" i="42"/>
  <c r="AN93" i="42"/>
  <c r="AM93" i="42"/>
  <c r="AL93" i="42"/>
  <c r="AK93" i="42"/>
  <c r="AJ93" i="42"/>
  <c r="AI93" i="42"/>
  <c r="AH93" i="42"/>
  <c r="AG93" i="42"/>
  <c r="AF93" i="42"/>
  <c r="AE93" i="42"/>
  <c r="AD93" i="42"/>
  <c r="AC93" i="42"/>
  <c r="AB93" i="42"/>
  <c r="AA93" i="42"/>
  <c r="Z93" i="42"/>
  <c r="Y93" i="42"/>
  <c r="X93" i="42"/>
  <c r="W93" i="42"/>
  <c r="V93" i="42"/>
  <c r="U93" i="42"/>
  <c r="T93" i="42"/>
  <c r="S93" i="42"/>
  <c r="R93" i="42"/>
  <c r="Q93" i="42"/>
  <c r="P93" i="42"/>
  <c r="O93" i="42"/>
  <c r="N93" i="42"/>
  <c r="M93" i="42"/>
  <c r="L93" i="42"/>
  <c r="K93" i="42"/>
  <c r="J93" i="42"/>
  <c r="BQ81" i="42"/>
  <c r="BP81" i="42"/>
  <c r="BO81" i="42"/>
  <c r="BN81" i="42"/>
  <c r="BM81" i="42"/>
  <c r="BL81" i="42"/>
  <c r="BK81" i="42"/>
  <c r="BJ81" i="42"/>
  <c r="BI81" i="42"/>
  <c r="BH81" i="42"/>
  <c r="BG81" i="42"/>
  <c r="BF81" i="42"/>
  <c r="BE81" i="42"/>
  <c r="BD81" i="42"/>
  <c r="BC81" i="42"/>
  <c r="BB81" i="42"/>
  <c r="BA81" i="42"/>
  <c r="AZ81" i="42"/>
  <c r="AY81" i="42"/>
  <c r="AX81" i="42"/>
  <c r="AW81" i="42"/>
  <c r="AV81" i="42"/>
  <c r="AU81" i="42"/>
  <c r="AT81" i="42"/>
  <c r="AS81" i="42"/>
  <c r="AR81" i="42"/>
  <c r="AQ81" i="42"/>
  <c r="AP81" i="42"/>
  <c r="AO81" i="42"/>
  <c r="AN81" i="42"/>
  <c r="AM81" i="42"/>
  <c r="AL81" i="42"/>
  <c r="AK81" i="42"/>
  <c r="AJ81" i="42"/>
  <c r="AI81" i="42"/>
  <c r="AH81" i="42"/>
  <c r="AG81" i="42"/>
  <c r="AF81" i="42"/>
  <c r="AE81" i="42"/>
  <c r="AD81" i="42"/>
  <c r="AC81" i="42"/>
  <c r="AB81" i="42"/>
  <c r="AA81" i="42"/>
  <c r="Z81" i="42"/>
  <c r="Y81" i="42"/>
  <c r="X81" i="42"/>
  <c r="W81" i="42"/>
  <c r="V81" i="42"/>
  <c r="U81" i="42"/>
  <c r="T81" i="42"/>
  <c r="S81" i="42"/>
  <c r="R81" i="42"/>
  <c r="Q81" i="42"/>
  <c r="P81" i="42"/>
  <c r="O81" i="42"/>
  <c r="N81" i="42"/>
  <c r="M81" i="42"/>
  <c r="L81" i="42"/>
  <c r="K81" i="42"/>
  <c r="J81" i="42"/>
  <c r="CK76" i="42"/>
  <c r="CJ76" i="42"/>
  <c r="CI76" i="42"/>
  <c r="CH76" i="42"/>
  <c r="CG76" i="42"/>
  <c r="CF76" i="42"/>
  <c r="CE76" i="42"/>
  <c r="CD76" i="42"/>
  <c r="CC76" i="42"/>
  <c r="CB76" i="42"/>
  <c r="CA76" i="42"/>
  <c r="BZ76" i="42"/>
  <c r="BY76" i="42"/>
  <c r="BX76" i="42"/>
  <c r="BW76" i="42"/>
  <c r="BV76" i="42"/>
  <c r="BU76" i="42"/>
  <c r="BT76" i="42"/>
  <c r="BS76" i="42"/>
  <c r="BR76" i="42"/>
  <c r="CK72" i="42"/>
  <c r="CJ72" i="42"/>
  <c r="CI72" i="42"/>
  <c r="CH72" i="42"/>
  <c r="CG72" i="42"/>
  <c r="CF72" i="42"/>
  <c r="CE72" i="42"/>
  <c r="CD72" i="42"/>
  <c r="CC72" i="42"/>
  <c r="CB72" i="42"/>
  <c r="CA72" i="42"/>
  <c r="BZ72" i="42"/>
  <c r="BY72" i="42"/>
  <c r="BX72" i="42"/>
  <c r="BW72" i="42"/>
  <c r="BV72" i="42"/>
  <c r="BU72" i="42"/>
  <c r="BT72" i="42"/>
  <c r="BS72" i="42"/>
  <c r="BR72" i="42"/>
  <c r="CK71" i="42"/>
  <c r="CJ71" i="42"/>
  <c r="CI71" i="42"/>
  <c r="CH71" i="42"/>
  <c r="CG71" i="42"/>
  <c r="CF71" i="42"/>
  <c r="CE71" i="42"/>
  <c r="CD71" i="42"/>
  <c r="CC71" i="42"/>
  <c r="CB71" i="42"/>
  <c r="CA71" i="42"/>
  <c r="BZ71" i="42"/>
  <c r="BY71" i="42"/>
  <c r="BX71" i="42"/>
  <c r="BW71" i="42"/>
  <c r="BV71" i="42"/>
  <c r="BU71" i="42"/>
  <c r="BT71" i="42"/>
  <c r="BS71" i="42"/>
  <c r="BR71" i="42"/>
  <c r="CK70" i="42"/>
  <c r="CJ70" i="42"/>
  <c r="CI70" i="42"/>
  <c r="CH70" i="42"/>
  <c r="CG70" i="42"/>
  <c r="CF70" i="42"/>
  <c r="CE70" i="42"/>
  <c r="CD70" i="42"/>
  <c r="CC70" i="42"/>
  <c r="CB70" i="42"/>
  <c r="CA70" i="42"/>
  <c r="BZ70" i="42"/>
  <c r="BY70" i="42"/>
  <c r="BX70" i="42"/>
  <c r="BW70" i="42"/>
  <c r="BV70" i="42"/>
  <c r="BU70" i="42"/>
  <c r="BT70" i="42"/>
  <c r="BS70" i="42"/>
  <c r="BR70" i="42"/>
  <c r="CK69" i="42"/>
  <c r="CJ69" i="42"/>
  <c r="CI69" i="42"/>
  <c r="CH69" i="42"/>
  <c r="CG69" i="42"/>
  <c r="CF69" i="42"/>
  <c r="CE69" i="42"/>
  <c r="CD69" i="42"/>
  <c r="CC69" i="42"/>
  <c r="CB69" i="42"/>
  <c r="CA69" i="42"/>
  <c r="BZ69" i="42"/>
  <c r="BY69" i="42"/>
  <c r="BX69" i="42"/>
  <c r="BW69" i="42"/>
  <c r="BV69" i="42"/>
  <c r="BU69" i="42"/>
  <c r="BT69" i="42"/>
  <c r="BS69" i="42"/>
  <c r="BR69" i="42"/>
  <c r="CK66" i="42"/>
  <c r="CJ66" i="42"/>
  <c r="CI66" i="42"/>
  <c r="CH66" i="42"/>
  <c r="CG66" i="42"/>
  <c r="CF66" i="42"/>
  <c r="CE66" i="42"/>
  <c r="CD66" i="42"/>
  <c r="CC66" i="42"/>
  <c r="CB66" i="42"/>
  <c r="CA66" i="42"/>
  <c r="BZ66" i="42"/>
  <c r="BY66" i="42"/>
  <c r="BX66" i="42"/>
  <c r="BW66" i="42"/>
  <c r="BV66" i="42"/>
  <c r="BU66" i="42"/>
  <c r="BT66" i="42"/>
  <c r="BS66" i="42"/>
  <c r="BR66" i="42"/>
  <c r="CK59" i="42"/>
  <c r="CK73" i="42" s="1"/>
  <c r="CJ59" i="42"/>
  <c r="CJ73" i="42" s="1"/>
  <c r="CI59" i="42"/>
  <c r="CH59" i="42"/>
  <c r="CH73" i="42" s="1"/>
  <c r="CG59" i="42"/>
  <c r="CG73" i="42" s="1"/>
  <c r="CF59" i="42"/>
  <c r="CF73" i="42" s="1"/>
  <c r="CE59" i="42"/>
  <c r="CD59" i="42"/>
  <c r="CD73" i="42" s="1"/>
  <c r="CC59" i="42"/>
  <c r="CC73" i="42" s="1"/>
  <c r="CB59" i="42"/>
  <c r="CB73" i="42" s="1"/>
  <c r="CA59" i="42"/>
  <c r="BZ59" i="42"/>
  <c r="BZ73" i="42" s="1"/>
  <c r="BY59" i="42"/>
  <c r="BY73" i="42" s="1"/>
  <c r="BX59" i="42"/>
  <c r="BX73" i="42" s="1"/>
  <c r="BW59" i="42"/>
  <c r="BV59" i="42"/>
  <c r="BV73" i="42" s="1"/>
  <c r="BU59" i="42"/>
  <c r="BU73" i="42" s="1"/>
  <c r="BT59" i="42"/>
  <c r="BT73" i="42" s="1"/>
  <c r="BS59" i="42"/>
  <c r="BR59" i="42"/>
  <c r="BR73" i="42" s="1"/>
  <c r="CK55" i="42"/>
  <c r="CJ55" i="42"/>
  <c r="CI55" i="42"/>
  <c r="CH55" i="42"/>
  <c r="CG55" i="42"/>
  <c r="CF55" i="42"/>
  <c r="CE55" i="42"/>
  <c r="CD55" i="42"/>
  <c r="CC55" i="42"/>
  <c r="CB55" i="42"/>
  <c r="CA55" i="42"/>
  <c r="BZ55" i="42"/>
  <c r="BY55" i="42"/>
  <c r="BX55" i="42"/>
  <c r="BW55" i="42"/>
  <c r="BV55" i="42"/>
  <c r="BU55" i="42"/>
  <c r="BT55" i="42"/>
  <c r="BS55" i="42"/>
  <c r="BR55" i="42"/>
  <c r="BQ45" i="42"/>
  <c r="BP45" i="42"/>
  <c r="BO45" i="42"/>
  <c r="BN45" i="42"/>
  <c r="BM45" i="42"/>
  <c r="BL45" i="42"/>
  <c r="BK45" i="42"/>
  <c r="BJ45" i="42"/>
  <c r="BI45" i="42"/>
  <c r="BH45" i="42"/>
  <c r="BG45" i="42"/>
  <c r="BF45" i="42"/>
  <c r="BE45" i="42"/>
  <c r="BD45" i="42"/>
  <c r="BC45" i="42"/>
  <c r="BB45" i="42"/>
  <c r="BA45" i="42"/>
  <c r="AZ45" i="42"/>
  <c r="AY45" i="42"/>
  <c r="AX45" i="42"/>
  <c r="AW45" i="42"/>
  <c r="AV45" i="42"/>
  <c r="AU45" i="42"/>
  <c r="AT45" i="42"/>
  <c r="AS45" i="42"/>
  <c r="AR45" i="42"/>
  <c r="AQ45" i="42"/>
  <c r="AP45" i="42"/>
  <c r="AO45" i="42"/>
  <c r="AN45" i="42"/>
  <c r="AM45" i="42"/>
  <c r="AL45" i="42"/>
  <c r="AK45" i="42"/>
  <c r="AJ45" i="42"/>
  <c r="AI45" i="42"/>
  <c r="AH45" i="42"/>
  <c r="AG45" i="42"/>
  <c r="AF45" i="42"/>
  <c r="AE45" i="42"/>
  <c r="AD45" i="42"/>
  <c r="AC45" i="42"/>
  <c r="AB45" i="42"/>
  <c r="AA45" i="42"/>
  <c r="Z45" i="42"/>
  <c r="Y45" i="42"/>
  <c r="X45" i="42"/>
  <c r="W45" i="42"/>
  <c r="V45" i="42"/>
  <c r="U45" i="42"/>
  <c r="T45" i="42"/>
  <c r="S45" i="42"/>
  <c r="R45" i="42"/>
  <c r="Q45" i="42"/>
  <c r="P45" i="42"/>
  <c r="O45" i="42"/>
  <c r="N45" i="42"/>
  <c r="M45" i="42"/>
  <c r="L45" i="42"/>
  <c r="K45" i="42"/>
  <c r="J45" i="42"/>
  <c r="I45" i="42"/>
  <c r="CK40" i="42"/>
  <c r="CJ40" i="42"/>
  <c r="CI40" i="42"/>
  <c r="CH40" i="42"/>
  <c r="CG40" i="42"/>
  <c r="CF40" i="42"/>
  <c r="CE40" i="42"/>
  <c r="CD40" i="42"/>
  <c r="CC40" i="42"/>
  <c r="CB40" i="42"/>
  <c r="CA40" i="42"/>
  <c r="BZ40" i="42"/>
  <c r="BY40" i="42"/>
  <c r="BX40" i="42"/>
  <c r="BW40" i="42"/>
  <c r="BV40" i="42"/>
  <c r="BU40" i="42"/>
  <c r="BT40" i="42"/>
  <c r="BS40" i="42"/>
  <c r="BR40" i="42"/>
  <c r="CK36" i="42"/>
  <c r="CJ36" i="42"/>
  <c r="CI36" i="42"/>
  <c r="CH36" i="42"/>
  <c r="CG36" i="42"/>
  <c r="CF36" i="42"/>
  <c r="CE36" i="42"/>
  <c r="CD36" i="42"/>
  <c r="CC36" i="42"/>
  <c r="CB36" i="42"/>
  <c r="CA36" i="42"/>
  <c r="BZ36" i="42"/>
  <c r="BY36" i="42"/>
  <c r="BX36" i="42"/>
  <c r="BW36" i="42"/>
  <c r="BV36" i="42"/>
  <c r="BU36" i="42"/>
  <c r="BT36" i="42"/>
  <c r="BS36" i="42"/>
  <c r="BR36" i="42"/>
  <c r="CK35" i="42"/>
  <c r="CJ35" i="42"/>
  <c r="CI35" i="42"/>
  <c r="CH35" i="42"/>
  <c r="CG35" i="42"/>
  <c r="CF35" i="42"/>
  <c r="CE35" i="42"/>
  <c r="CD35" i="42"/>
  <c r="CC35" i="42"/>
  <c r="CB35" i="42"/>
  <c r="CA35" i="42"/>
  <c r="BZ35" i="42"/>
  <c r="BY35" i="42"/>
  <c r="BX35" i="42"/>
  <c r="BW35" i="42"/>
  <c r="BV35" i="42"/>
  <c r="BU35" i="42"/>
  <c r="BT35" i="42"/>
  <c r="BS35" i="42"/>
  <c r="BR35" i="42"/>
  <c r="CK34" i="42"/>
  <c r="CJ34" i="42"/>
  <c r="CI34" i="42"/>
  <c r="CH34" i="42"/>
  <c r="CG34" i="42"/>
  <c r="CF34" i="42"/>
  <c r="CE34" i="42"/>
  <c r="CD34" i="42"/>
  <c r="CC34" i="42"/>
  <c r="CB34" i="42"/>
  <c r="CA34" i="42"/>
  <c r="BZ34" i="42"/>
  <c r="BY34" i="42"/>
  <c r="BX34" i="42"/>
  <c r="BW34" i="42"/>
  <c r="BV34" i="42"/>
  <c r="BU34" i="42"/>
  <c r="BT34" i="42"/>
  <c r="BS34" i="42"/>
  <c r="BR34" i="42"/>
  <c r="CK33" i="42"/>
  <c r="CJ33" i="42"/>
  <c r="CI33" i="42"/>
  <c r="CH33" i="42"/>
  <c r="CG33" i="42"/>
  <c r="CF33" i="42"/>
  <c r="CE33" i="42"/>
  <c r="CD33" i="42"/>
  <c r="CC33" i="42"/>
  <c r="CB33" i="42"/>
  <c r="CA33" i="42"/>
  <c r="BZ33" i="42"/>
  <c r="BY33" i="42"/>
  <c r="BX33" i="42"/>
  <c r="BW33" i="42"/>
  <c r="BV33" i="42"/>
  <c r="BU33" i="42"/>
  <c r="BT33" i="42"/>
  <c r="BS33" i="42"/>
  <c r="BR33" i="42"/>
  <c r="CK30" i="42"/>
  <c r="CJ30" i="42"/>
  <c r="CI30" i="42"/>
  <c r="CH30" i="42"/>
  <c r="CG30" i="42"/>
  <c r="CF30" i="42"/>
  <c r="CE30" i="42"/>
  <c r="CD30" i="42"/>
  <c r="CC30" i="42"/>
  <c r="CB30" i="42"/>
  <c r="CA30" i="42"/>
  <c r="BZ30" i="42"/>
  <c r="BY30" i="42"/>
  <c r="BX30" i="42"/>
  <c r="BW30" i="42"/>
  <c r="BV30" i="42"/>
  <c r="BU30" i="42"/>
  <c r="BT30" i="42"/>
  <c r="BS30" i="42"/>
  <c r="BR30" i="42"/>
  <c r="CK23" i="42"/>
  <c r="CK37" i="42" s="1"/>
  <c r="CJ23" i="42"/>
  <c r="CJ37" i="42" s="1"/>
  <c r="CI23" i="42"/>
  <c r="CI37" i="42" s="1"/>
  <c r="CH23" i="42"/>
  <c r="CH24" i="42" s="1"/>
  <c r="CG23" i="42"/>
  <c r="CG37" i="42" s="1"/>
  <c r="CF23" i="42"/>
  <c r="CE23" i="42"/>
  <c r="CE37" i="42" s="1"/>
  <c r="CD23" i="42"/>
  <c r="CD37" i="42" s="1"/>
  <c r="CC23" i="42"/>
  <c r="CC37" i="42" s="1"/>
  <c r="CB23" i="42"/>
  <c r="CB37" i="42" s="1"/>
  <c r="CA23" i="42"/>
  <c r="CA37" i="42" s="1"/>
  <c r="BZ23" i="42"/>
  <c r="BZ37" i="42" s="1"/>
  <c r="BY23" i="42"/>
  <c r="BY37" i="42" s="1"/>
  <c r="BX23" i="42"/>
  <c r="BW23" i="42"/>
  <c r="BW37" i="42" s="1"/>
  <c r="BV23" i="42"/>
  <c r="BV37" i="42" s="1"/>
  <c r="BU23" i="42"/>
  <c r="BU37" i="42" s="1"/>
  <c r="BT23" i="42"/>
  <c r="BT37" i="42" s="1"/>
  <c r="BS23" i="42"/>
  <c r="BS37" i="42" s="1"/>
  <c r="BR23" i="42"/>
  <c r="BR37" i="42" s="1"/>
  <c r="CK19" i="42"/>
  <c r="CJ19" i="42"/>
  <c r="CI19" i="42"/>
  <c r="CH19" i="42"/>
  <c r="CG19" i="42"/>
  <c r="CF19" i="42"/>
  <c r="CE19" i="42"/>
  <c r="CD19" i="42"/>
  <c r="CC19" i="42"/>
  <c r="CB19" i="42"/>
  <c r="CA19" i="42"/>
  <c r="BZ19" i="42"/>
  <c r="BY19" i="42"/>
  <c r="BX19" i="42"/>
  <c r="BW19" i="42"/>
  <c r="BV19" i="42"/>
  <c r="BU19" i="42"/>
  <c r="BT19" i="42"/>
  <c r="BS19" i="42"/>
  <c r="BR19" i="42"/>
  <c r="CK10" i="42"/>
  <c r="CK15" i="42" s="1"/>
  <c r="CK16" i="42" s="1"/>
  <c r="CJ10" i="42"/>
  <c r="CI10" i="42"/>
  <c r="CI15" i="42" s="1"/>
  <c r="CI16" i="42" s="1"/>
  <c r="CH10" i="42"/>
  <c r="CG10" i="42"/>
  <c r="CG15" i="42" s="1"/>
  <c r="CG16" i="42" s="1"/>
  <c r="CF10" i="42"/>
  <c r="CF15" i="42" s="1"/>
  <c r="CF16" i="42" s="1"/>
  <c r="CE10" i="42"/>
  <c r="CE15" i="42" s="1"/>
  <c r="CE16" i="42" s="1"/>
  <c r="CE41" i="42" s="1"/>
  <c r="CE42" i="42" s="1"/>
  <c r="CD10" i="42"/>
  <c r="CC10" i="42"/>
  <c r="CC15" i="42" s="1"/>
  <c r="CC16" i="42" s="1"/>
  <c r="CB10" i="42"/>
  <c r="CA10" i="42"/>
  <c r="CA15" i="42" s="1"/>
  <c r="CA16" i="42" s="1"/>
  <c r="BZ10" i="42"/>
  <c r="BY10" i="42"/>
  <c r="BY15" i="42" s="1"/>
  <c r="BY16" i="42" s="1"/>
  <c r="BX10" i="42"/>
  <c r="BX15" i="42" s="1"/>
  <c r="BX16" i="42" s="1"/>
  <c r="BW10" i="42"/>
  <c r="BW15" i="42" s="1"/>
  <c r="BW16" i="42" s="1"/>
  <c r="BW41" i="42" s="1"/>
  <c r="BW42" i="42" s="1"/>
  <c r="BV10" i="42"/>
  <c r="BU10" i="42"/>
  <c r="BU15" i="42" s="1"/>
  <c r="BU16" i="42" s="1"/>
  <c r="BT10" i="42"/>
  <c r="BS10" i="42"/>
  <c r="BS15" i="42" s="1"/>
  <c r="BS16" i="42" s="1"/>
  <c r="BR10" i="42"/>
  <c r="CH37" i="42" l="1"/>
  <c r="BZ24" i="42"/>
  <c r="BY60" i="42"/>
  <c r="C7" i="49"/>
  <c r="D7" i="49"/>
  <c r="F7" i="49"/>
  <c r="E7" i="49"/>
  <c r="CB24" i="42"/>
  <c r="CG60" i="42"/>
  <c r="BR24" i="42"/>
  <c r="D16" i="47"/>
  <c r="AB41" i="45"/>
  <c r="AB42" i="45" s="1"/>
  <c r="U39" i="49" s="1"/>
  <c r="AN41" i="45"/>
  <c r="AN42" i="45" s="1"/>
  <c r="AG39" i="49" s="1"/>
  <c r="T41" i="45"/>
  <c r="T42" i="45" s="1"/>
  <c r="M39" i="49" s="1"/>
  <c r="CN391" i="45"/>
  <c r="CO391" i="45" s="1"/>
  <c r="CP391" i="45" s="1"/>
  <c r="CT390" i="45"/>
  <c r="CU390" i="45" s="1"/>
  <c r="CV390" i="45" s="1"/>
  <c r="CT392" i="45"/>
  <c r="CU392" i="45" s="1"/>
  <c r="CV392" i="45" s="1"/>
  <c r="CN392" i="45"/>
  <c r="CO392" i="45" s="1"/>
  <c r="CP392" i="45" s="1"/>
  <c r="CT391" i="45"/>
  <c r="CU391" i="45" s="1"/>
  <c r="CV391" i="45" s="1"/>
  <c r="CN390" i="45"/>
  <c r="CO390" i="45" s="1"/>
  <c r="CP390" i="45" s="1"/>
  <c r="CT389" i="45"/>
  <c r="CU389" i="45" s="1"/>
  <c r="CV389" i="45" s="1"/>
  <c r="CN389" i="45"/>
  <c r="CO389" i="45" s="1"/>
  <c r="CP389" i="45" s="1"/>
  <c r="CT393" i="45"/>
  <c r="CU393" i="45" s="1"/>
  <c r="CV393" i="45" s="1"/>
  <c r="CN393" i="45"/>
  <c r="CO393" i="45" s="1"/>
  <c r="CP393" i="45" s="1"/>
  <c r="CN388" i="45"/>
  <c r="CO388" i="45" s="1"/>
  <c r="CP388" i="45" s="1"/>
  <c r="CT387" i="45"/>
  <c r="CU387" i="45" s="1"/>
  <c r="CV387" i="45" s="1"/>
  <c r="CN387" i="45"/>
  <c r="CO387" i="45" s="1"/>
  <c r="CP387" i="45" s="1"/>
  <c r="CT386" i="45"/>
  <c r="CU386" i="45" s="1"/>
  <c r="CV386" i="45" s="1"/>
  <c r="CN386" i="45"/>
  <c r="CO386" i="45" s="1"/>
  <c r="CP386" i="45" s="1"/>
  <c r="CT385" i="45"/>
  <c r="CU385" i="45" s="1"/>
  <c r="CV385" i="45" s="1"/>
  <c r="CN382" i="45"/>
  <c r="CO382" i="45" s="1"/>
  <c r="CP382" i="45" s="1"/>
  <c r="CT381" i="45"/>
  <c r="CU381" i="45" s="1"/>
  <c r="CV381" i="45" s="1"/>
  <c r="CT388" i="45"/>
  <c r="CU388" i="45" s="1"/>
  <c r="CV388" i="45" s="1"/>
  <c r="CT384" i="45"/>
  <c r="CU384" i="45" s="1"/>
  <c r="CV384" i="45" s="1"/>
  <c r="CN384" i="45"/>
  <c r="CO384" i="45" s="1"/>
  <c r="CP384" i="45" s="1"/>
  <c r="CT383" i="45"/>
  <c r="CU383" i="45" s="1"/>
  <c r="CV383" i="45" s="1"/>
  <c r="CN380" i="45"/>
  <c r="CO380" i="45" s="1"/>
  <c r="CP380" i="45" s="1"/>
  <c r="CN381" i="45"/>
  <c r="CO381" i="45" s="1"/>
  <c r="CP381" i="45" s="1"/>
  <c r="CT380" i="45"/>
  <c r="CU380" i="45" s="1"/>
  <c r="CV380" i="45" s="1"/>
  <c r="CT379" i="45"/>
  <c r="CU379" i="45" s="1"/>
  <c r="CV379" i="45" s="1"/>
  <c r="CN376" i="45"/>
  <c r="CO376" i="45" s="1"/>
  <c r="CP376" i="45" s="1"/>
  <c r="CT375" i="45"/>
  <c r="CU375" i="45" s="1"/>
  <c r="CV375" i="45" s="1"/>
  <c r="CN385" i="45"/>
  <c r="CO385" i="45" s="1"/>
  <c r="CP385" i="45" s="1"/>
  <c r="CN383" i="45"/>
  <c r="CO383" i="45" s="1"/>
  <c r="CP383" i="45" s="1"/>
  <c r="CT382" i="45"/>
  <c r="CU382" i="45" s="1"/>
  <c r="CV382" i="45" s="1"/>
  <c r="CN379" i="45"/>
  <c r="CO379" i="45" s="1"/>
  <c r="CP379" i="45" s="1"/>
  <c r="CT378" i="45"/>
  <c r="CU378" i="45" s="1"/>
  <c r="CV378" i="45" s="1"/>
  <c r="CN378" i="45"/>
  <c r="CO378" i="45" s="1"/>
  <c r="CP378" i="45" s="1"/>
  <c r="CT377" i="45"/>
  <c r="CU377" i="45" s="1"/>
  <c r="CV377" i="45" s="1"/>
  <c r="CT374" i="45"/>
  <c r="CU374" i="45" s="1"/>
  <c r="CV374" i="45" s="1"/>
  <c r="CN371" i="45"/>
  <c r="CO371" i="45" s="1"/>
  <c r="CP371" i="45" s="1"/>
  <c r="CT370" i="45"/>
  <c r="CU370" i="45" s="1"/>
  <c r="CV370" i="45" s="1"/>
  <c r="CN375" i="45"/>
  <c r="CO375" i="45" s="1"/>
  <c r="CP375" i="45" s="1"/>
  <c r="CN374" i="45"/>
  <c r="CO374" i="45" s="1"/>
  <c r="CP374" i="45" s="1"/>
  <c r="CT373" i="45"/>
  <c r="CU373" i="45" s="1"/>
  <c r="CV373" i="45" s="1"/>
  <c r="CN370" i="45"/>
  <c r="CO370" i="45" s="1"/>
  <c r="CP370" i="45" s="1"/>
  <c r="CN377" i="45"/>
  <c r="CO377" i="45" s="1"/>
  <c r="CP377" i="45" s="1"/>
  <c r="CN373" i="45"/>
  <c r="CO373" i="45" s="1"/>
  <c r="CP373" i="45" s="1"/>
  <c r="CT372" i="45"/>
  <c r="CU372" i="45" s="1"/>
  <c r="CV372" i="45" s="1"/>
  <c r="CN369" i="45"/>
  <c r="CO369" i="45" s="1"/>
  <c r="CP369" i="45" s="1"/>
  <c r="CT368" i="45"/>
  <c r="CU368" i="45" s="1"/>
  <c r="CV368" i="45" s="1"/>
  <c r="CT376" i="45"/>
  <c r="CU376" i="45" s="1"/>
  <c r="CV376" i="45" s="1"/>
  <c r="CT367" i="45"/>
  <c r="CU367" i="45" s="1"/>
  <c r="CV367" i="45" s="1"/>
  <c r="CN364" i="45"/>
  <c r="CO364" i="45" s="1"/>
  <c r="CP364" i="45" s="1"/>
  <c r="CT363" i="45"/>
  <c r="CU363" i="45" s="1"/>
  <c r="CV363" i="45" s="1"/>
  <c r="CN360" i="45"/>
  <c r="CO360" i="45" s="1"/>
  <c r="CP360" i="45" s="1"/>
  <c r="CT359" i="45"/>
  <c r="CU359" i="45" s="1"/>
  <c r="CV359" i="45" s="1"/>
  <c r="CN372" i="45"/>
  <c r="CO372" i="45" s="1"/>
  <c r="CP372" i="45" s="1"/>
  <c r="CT371" i="45"/>
  <c r="CU371" i="45" s="1"/>
  <c r="CV371" i="45" s="1"/>
  <c r="CN367" i="45"/>
  <c r="CO367" i="45" s="1"/>
  <c r="CP367" i="45" s="1"/>
  <c r="CT366" i="45"/>
  <c r="CU366" i="45" s="1"/>
  <c r="CV366" i="45" s="1"/>
  <c r="CN363" i="45"/>
  <c r="CO363" i="45" s="1"/>
  <c r="CP363" i="45" s="1"/>
  <c r="CT362" i="45"/>
  <c r="CU362" i="45" s="1"/>
  <c r="CV362" i="45" s="1"/>
  <c r="CT369" i="45"/>
  <c r="CU369" i="45" s="1"/>
  <c r="CV369" i="45" s="1"/>
  <c r="CN368" i="45"/>
  <c r="CO368" i="45" s="1"/>
  <c r="CP368" i="45" s="1"/>
  <c r="CN366" i="45"/>
  <c r="CO366" i="45" s="1"/>
  <c r="CP366" i="45" s="1"/>
  <c r="CT365" i="45"/>
  <c r="CU365" i="45" s="1"/>
  <c r="CV365" i="45" s="1"/>
  <c r="CN362" i="45"/>
  <c r="CO362" i="45" s="1"/>
  <c r="CP362" i="45" s="1"/>
  <c r="CT361" i="45"/>
  <c r="CU361" i="45" s="1"/>
  <c r="CV361" i="45" s="1"/>
  <c r="CN358" i="45"/>
  <c r="CO358" i="45" s="1"/>
  <c r="CP358" i="45" s="1"/>
  <c r="CN355" i="45"/>
  <c r="CO355" i="45" s="1"/>
  <c r="CP355" i="45" s="1"/>
  <c r="CT354" i="45"/>
  <c r="CU354" i="45" s="1"/>
  <c r="CV354" i="45" s="1"/>
  <c r="CN351" i="45"/>
  <c r="CO351" i="45" s="1"/>
  <c r="CP351" i="45" s="1"/>
  <c r="CT350" i="45"/>
  <c r="CU350" i="45" s="1"/>
  <c r="CV350" i="45" s="1"/>
  <c r="CN359" i="45"/>
  <c r="CO359" i="45" s="1"/>
  <c r="CP359" i="45" s="1"/>
  <c r="CT358" i="45"/>
  <c r="CU358" i="45" s="1"/>
  <c r="CV358" i="45" s="1"/>
  <c r="CT357" i="45"/>
  <c r="CU357" i="45" s="1"/>
  <c r="CV357" i="45" s="1"/>
  <c r="CN354" i="45"/>
  <c r="CO354" i="45" s="1"/>
  <c r="CP354" i="45" s="1"/>
  <c r="CT353" i="45"/>
  <c r="CU353" i="45" s="1"/>
  <c r="CV353" i="45" s="1"/>
  <c r="CN357" i="45"/>
  <c r="CO357" i="45" s="1"/>
  <c r="CP357" i="45" s="1"/>
  <c r="CT356" i="45"/>
  <c r="CU356" i="45" s="1"/>
  <c r="CV356" i="45" s="1"/>
  <c r="CN353" i="45"/>
  <c r="CO353" i="45" s="1"/>
  <c r="CP353" i="45" s="1"/>
  <c r="CT352" i="45"/>
  <c r="CU352" i="45" s="1"/>
  <c r="CV352" i="45" s="1"/>
  <c r="CN349" i="45"/>
  <c r="CO349" i="45" s="1"/>
  <c r="CP349" i="45" s="1"/>
  <c r="CT348" i="45"/>
  <c r="CU348" i="45" s="1"/>
  <c r="CV348" i="45" s="1"/>
  <c r="CN365" i="45"/>
  <c r="CO365" i="45" s="1"/>
  <c r="CP365" i="45" s="1"/>
  <c r="CN356" i="45"/>
  <c r="CO356" i="45" s="1"/>
  <c r="CP356" i="45" s="1"/>
  <c r="CT355" i="45"/>
  <c r="CU355" i="45" s="1"/>
  <c r="CV355" i="45" s="1"/>
  <c r="CN352" i="45"/>
  <c r="CO352" i="45" s="1"/>
  <c r="CP352" i="45" s="1"/>
  <c r="CN348" i="45"/>
  <c r="CO348" i="45" s="1"/>
  <c r="CP348" i="45" s="1"/>
  <c r="CN345" i="45"/>
  <c r="CO345" i="45" s="1"/>
  <c r="CP345" i="45" s="1"/>
  <c r="CT344" i="45"/>
  <c r="CU344" i="45" s="1"/>
  <c r="CV344" i="45" s="1"/>
  <c r="CN341" i="45"/>
  <c r="CO341" i="45" s="1"/>
  <c r="CP341" i="45" s="1"/>
  <c r="CT340" i="45"/>
  <c r="CU340" i="45" s="1"/>
  <c r="CV340" i="45" s="1"/>
  <c r="CN337" i="45"/>
  <c r="CO337" i="45" s="1"/>
  <c r="CP337" i="45" s="1"/>
  <c r="CT336" i="45"/>
  <c r="CU336" i="45" s="1"/>
  <c r="CV336" i="45" s="1"/>
  <c r="CN361" i="45"/>
  <c r="CO361" i="45" s="1"/>
  <c r="CP361" i="45" s="1"/>
  <c r="CT360" i="45"/>
  <c r="CU360" i="45" s="1"/>
  <c r="CV360" i="45" s="1"/>
  <c r="CT351" i="45"/>
  <c r="CU351" i="45" s="1"/>
  <c r="CV351" i="45" s="1"/>
  <c r="CT347" i="45"/>
  <c r="CU347" i="45" s="1"/>
  <c r="CV347" i="45" s="1"/>
  <c r="CN344" i="45"/>
  <c r="CO344" i="45" s="1"/>
  <c r="CP344" i="45" s="1"/>
  <c r="CT343" i="45"/>
  <c r="CU343" i="45" s="1"/>
  <c r="CV343" i="45" s="1"/>
  <c r="CN340" i="45"/>
  <c r="CO340" i="45" s="1"/>
  <c r="CP340" i="45" s="1"/>
  <c r="CT339" i="45"/>
  <c r="CU339" i="45" s="1"/>
  <c r="CV339" i="45" s="1"/>
  <c r="CT364" i="45"/>
  <c r="CU364" i="45" s="1"/>
  <c r="CV364" i="45" s="1"/>
  <c r="CN347" i="45"/>
  <c r="CO347" i="45" s="1"/>
  <c r="CP347" i="45" s="1"/>
  <c r="CT346" i="45"/>
  <c r="CU346" i="45" s="1"/>
  <c r="CV346" i="45" s="1"/>
  <c r="CN343" i="45"/>
  <c r="CO343" i="45" s="1"/>
  <c r="CP343" i="45" s="1"/>
  <c r="CT342" i="45"/>
  <c r="CU342" i="45" s="1"/>
  <c r="CV342" i="45" s="1"/>
  <c r="CN339" i="45"/>
  <c r="CO339" i="45" s="1"/>
  <c r="CP339" i="45" s="1"/>
  <c r="CT338" i="45"/>
  <c r="CU338" i="45" s="1"/>
  <c r="CV338" i="45" s="1"/>
  <c r="CN335" i="45"/>
  <c r="CO335" i="45" s="1"/>
  <c r="CP335" i="45" s="1"/>
  <c r="CT334" i="45"/>
  <c r="CU334" i="45" s="1"/>
  <c r="CV334" i="45" s="1"/>
  <c r="CN338" i="45"/>
  <c r="CO338" i="45" s="1"/>
  <c r="CP338" i="45" s="1"/>
  <c r="CT337" i="45"/>
  <c r="CU337" i="45" s="1"/>
  <c r="CV337" i="45" s="1"/>
  <c r="CN334" i="45"/>
  <c r="CO334" i="45" s="1"/>
  <c r="CP334" i="45" s="1"/>
  <c r="CN331" i="45"/>
  <c r="CO331" i="45" s="1"/>
  <c r="CP331" i="45" s="1"/>
  <c r="CT330" i="45"/>
  <c r="CU330" i="45" s="1"/>
  <c r="CV330" i="45" s="1"/>
  <c r="CN327" i="45"/>
  <c r="CO327" i="45" s="1"/>
  <c r="CP327" i="45" s="1"/>
  <c r="CT326" i="45"/>
  <c r="CU326" i="45" s="1"/>
  <c r="CV326" i="45" s="1"/>
  <c r="CN323" i="45"/>
  <c r="CO323" i="45" s="1"/>
  <c r="CP323" i="45" s="1"/>
  <c r="CT322" i="45"/>
  <c r="CU322" i="45" s="1"/>
  <c r="CV322" i="45" s="1"/>
  <c r="CN319" i="45"/>
  <c r="CO319" i="45" s="1"/>
  <c r="CP319" i="45" s="1"/>
  <c r="CT318" i="45"/>
  <c r="CU318" i="45" s="1"/>
  <c r="CV318" i="45" s="1"/>
  <c r="CN315" i="45"/>
  <c r="CO315" i="45" s="1"/>
  <c r="CP315" i="45" s="1"/>
  <c r="CT314" i="45"/>
  <c r="CU314" i="45" s="1"/>
  <c r="CV314" i="45" s="1"/>
  <c r="CT333" i="45"/>
  <c r="CU333" i="45" s="1"/>
  <c r="CV333" i="45" s="1"/>
  <c r="CN333" i="45"/>
  <c r="CO333" i="45" s="1"/>
  <c r="CP333" i="45" s="1"/>
  <c r="CN330" i="45"/>
  <c r="CO330" i="45" s="1"/>
  <c r="CP330" i="45" s="1"/>
  <c r="CT329" i="45"/>
  <c r="CU329" i="45" s="1"/>
  <c r="CV329" i="45" s="1"/>
  <c r="CN326" i="45"/>
  <c r="CO326" i="45" s="1"/>
  <c r="CP326" i="45" s="1"/>
  <c r="CT325" i="45"/>
  <c r="CU325" i="45" s="1"/>
  <c r="CV325" i="45" s="1"/>
  <c r="CN322" i="45"/>
  <c r="CO322" i="45" s="1"/>
  <c r="CP322" i="45" s="1"/>
  <c r="CT321" i="45"/>
  <c r="CU321" i="45" s="1"/>
  <c r="CV321" i="45" s="1"/>
  <c r="CN318" i="45"/>
  <c r="CO318" i="45" s="1"/>
  <c r="CP318" i="45" s="1"/>
  <c r="CT317" i="45"/>
  <c r="CU317" i="45" s="1"/>
  <c r="CV317" i="45" s="1"/>
  <c r="CN346" i="45"/>
  <c r="CO346" i="45" s="1"/>
  <c r="CP346" i="45" s="1"/>
  <c r="CT345" i="45"/>
  <c r="CU345" i="45" s="1"/>
  <c r="CV345" i="45" s="1"/>
  <c r="CN342" i="45"/>
  <c r="CO342" i="45" s="1"/>
  <c r="CP342" i="45" s="1"/>
  <c r="CT341" i="45"/>
  <c r="CU341" i="45" s="1"/>
  <c r="CV341" i="45" s="1"/>
  <c r="CN336" i="45"/>
  <c r="CO336" i="45" s="1"/>
  <c r="CP336" i="45" s="1"/>
  <c r="CT335" i="45"/>
  <c r="CU335" i="45" s="1"/>
  <c r="CV335" i="45" s="1"/>
  <c r="CT332" i="45"/>
  <c r="CU332" i="45" s="1"/>
  <c r="CV332" i="45" s="1"/>
  <c r="CN329" i="45"/>
  <c r="CO329" i="45" s="1"/>
  <c r="CP329" i="45" s="1"/>
  <c r="CT328" i="45"/>
  <c r="CU328" i="45" s="1"/>
  <c r="CV328" i="45" s="1"/>
  <c r="CN325" i="45"/>
  <c r="CO325" i="45" s="1"/>
  <c r="CP325" i="45" s="1"/>
  <c r="CT324" i="45"/>
  <c r="CU324" i="45" s="1"/>
  <c r="CV324" i="45" s="1"/>
  <c r="CN321" i="45"/>
  <c r="CO321" i="45" s="1"/>
  <c r="CP321" i="45" s="1"/>
  <c r="CT320" i="45"/>
  <c r="CU320" i="45" s="1"/>
  <c r="CV320" i="45" s="1"/>
  <c r="CN317" i="45"/>
  <c r="CO317" i="45" s="1"/>
  <c r="CP317" i="45" s="1"/>
  <c r="CT316" i="45"/>
  <c r="CU316" i="45" s="1"/>
  <c r="CV316" i="45" s="1"/>
  <c r="CN313" i="45"/>
  <c r="CO313" i="45" s="1"/>
  <c r="CP313" i="45" s="1"/>
  <c r="CT312" i="45"/>
  <c r="CU312" i="45" s="1"/>
  <c r="CV312" i="45" s="1"/>
  <c r="CN332" i="45"/>
  <c r="CO332" i="45" s="1"/>
  <c r="CP332" i="45" s="1"/>
  <c r="CT331" i="45"/>
  <c r="CU331" i="45" s="1"/>
  <c r="CV331" i="45" s="1"/>
  <c r="CN328" i="45"/>
  <c r="CO328" i="45" s="1"/>
  <c r="CP328" i="45" s="1"/>
  <c r="CT327" i="45"/>
  <c r="CU327" i="45" s="1"/>
  <c r="CV327" i="45" s="1"/>
  <c r="CN324" i="45"/>
  <c r="CO324" i="45" s="1"/>
  <c r="CP324" i="45" s="1"/>
  <c r="CT323" i="45"/>
  <c r="CU323" i="45" s="1"/>
  <c r="CV323" i="45" s="1"/>
  <c r="CN320" i="45"/>
  <c r="CO320" i="45" s="1"/>
  <c r="CP320" i="45" s="1"/>
  <c r="CT319" i="45"/>
  <c r="CU319" i="45" s="1"/>
  <c r="CV319" i="45" s="1"/>
  <c r="CN316" i="45"/>
  <c r="CO316" i="45" s="1"/>
  <c r="CP316" i="45" s="1"/>
  <c r="CN310" i="45"/>
  <c r="CO310" i="45" s="1"/>
  <c r="CP310" i="45" s="1"/>
  <c r="CT309" i="45"/>
  <c r="CU309" i="45" s="1"/>
  <c r="CV309" i="45" s="1"/>
  <c r="CN306" i="45"/>
  <c r="CO306" i="45" s="1"/>
  <c r="CP306" i="45" s="1"/>
  <c r="CT305" i="45"/>
  <c r="CU305" i="45" s="1"/>
  <c r="CV305" i="45" s="1"/>
  <c r="CN302" i="45"/>
  <c r="CO302" i="45" s="1"/>
  <c r="CP302" i="45" s="1"/>
  <c r="CT301" i="45"/>
  <c r="CU301" i="45" s="1"/>
  <c r="CV301" i="45" s="1"/>
  <c r="CN298" i="45"/>
  <c r="CO298" i="45" s="1"/>
  <c r="CP298" i="45" s="1"/>
  <c r="CT297" i="45"/>
  <c r="CU297" i="45" s="1"/>
  <c r="CV297" i="45" s="1"/>
  <c r="CN294" i="45"/>
  <c r="CO294" i="45" s="1"/>
  <c r="CP294" i="45" s="1"/>
  <c r="CT293" i="45"/>
  <c r="CU293" i="45" s="1"/>
  <c r="CV293" i="45" s="1"/>
  <c r="CT349" i="45"/>
  <c r="CU349" i="45" s="1"/>
  <c r="CV349" i="45" s="1"/>
  <c r="CN314" i="45"/>
  <c r="CO314" i="45" s="1"/>
  <c r="CP314" i="45" s="1"/>
  <c r="CT313" i="45"/>
  <c r="CU313" i="45" s="1"/>
  <c r="CV313" i="45" s="1"/>
  <c r="CN309" i="45"/>
  <c r="CO309" i="45" s="1"/>
  <c r="CP309" i="45" s="1"/>
  <c r="CT308" i="45"/>
  <c r="CU308" i="45" s="1"/>
  <c r="CV308" i="45" s="1"/>
  <c r="CN305" i="45"/>
  <c r="CO305" i="45" s="1"/>
  <c r="CP305" i="45" s="1"/>
  <c r="CT304" i="45"/>
  <c r="CU304" i="45" s="1"/>
  <c r="CV304" i="45" s="1"/>
  <c r="CN301" i="45"/>
  <c r="CO301" i="45" s="1"/>
  <c r="CP301" i="45" s="1"/>
  <c r="CT300" i="45"/>
  <c r="CU300" i="45" s="1"/>
  <c r="CV300" i="45" s="1"/>
  <c r="CN350" i="45"/>
  <c r="CO350" i="45" s="1"/>
  <c r="CP350" i="45" s="1"/>
  <c r="CN312" i="45"/>
  <c r="CO312" i="45" s="1"/>
  <c r="CP312" i="45" s="1"/>
  <c r="CT311" i="45"/>
  <c r="CU311" i="45" s="1"/>
  <c r="CV311" i="45" s="1"/>
  <c r="CN308" i="45"/>
  <c r="CO308" i="45" s="1"/>
  <c r="CP308" i="45" s="1"/>
  <c r="CT307" i="45"/>
  <c r="CU307" i="45" s="1"/>
  <c r="CV307" i="45" s="1"/>
  <c r="CN304" i="45"/>
  <c r="CO304" i="45" s="1"/>
  <c r="CP304" i="45" s="1"/>
  <c r="CT303" i="45"/>
  <c r="CU303" i="45" s="1"/>
  <c r="CV303" i="45" s="1"/>
  <c r="CN300" i="45"/>
  <c r="CO300" i="45" s="1"/>
  <c r="CP300" i="45" s="1"/>
  <c r="CT299" i="45"/>
  <c r="CU299" i="45" s="1"/>
  <c r="CV299" i="45" s="1"/>
  <c r="CN296" i="45"/>
  <c r="CO296" i="45" s="1"/>
  <c r="CP296" i="45" s="1"/>
  <c r="CT295" i="45"/>
  <c r="CU295" i="45" s="1"/>
  <c r="CV295" i="45" s="1"/>
  <c r="CN292" i="45"/>
  <c r="CO292" i="45" s="1"/>
  <c r="CP292" i="45" s="1"/>
  <c r="CT291" i="45"/>
  <c r="CU291" i="45" s="1"/>
  <c r="CV291" i="45" s="1"/>
  <c r="CN288" i="45"/>
  <c r="CO288" i="45" s="1"/>
  <c r="CP288" i="45" s="1"/>
  <c r="CT287" i="45"/>
  <c r="CU287" i="45" s="1"/>
  <c r="CV287" i="45" s="1"/>
  <c r="CT315" i="45"/>
  <c r="CU315" i="45" s="1"/>
  <c r="CV315" i="45" s="1"/>
  <c r="CN311" i="45"/>
  <c r="CO311" i="45" s="1"/>
  <c r="CP311" i="45" s="1"/>
  <c r="CT310" i="45"/>
  <c r="CU310" i="45" s="1"/>
  <c r="CV310" i="45" s="1"/>
  <c r="CN307" i="45"/>
  <c r="CO307" i="45" s="1"/>
  <c r="CP307" i="45" s="1"/>
  <c r="CT306" i="45"/>
  <c r="CU306" i="45" s="1"/>
  <c r="CV306" i="45" s="1"/>
  <c r="CN303" i="45"/>
  <c r="CO303" i="45" s="1"/>
  <c r="CP303" i="45" s="1"/>
  <c r="CT302" i="45"/>
  <c r="CU302" i="45" s="1"/>
  <c r="CV302" i="45" s="1"/>
  <c r="CN299" i="45"/>
  <c r="CO299" i="45" s="1"/>
  <c r="CP299" i="45" s="1"/>
  <c r="CT284" i="45"/>
  <c r="CU284" i="45" s="1"/>
  <c r="CV284" i="45" s="1"/>
  <c r="CN281" i="45"/>
  <c r="CO281" i="45" s="1"/>
  <c r="CP281" i="45" s="1"/>
  <c r="CT280" i="45"/>
  <c r="CU280" i="45" s="1"/>
  <c r="CV280" i="45" s="1"/>
  <c r="CN277" i="45"/>
  <c r="CO277" i="45" s="1"/>
  <c r="CP277" i="45" s="1"/>
  <c r="CT276" i="45"/>
  <c r="CU276" i="45" s="1"/>
  <c r="CV276" i="45" s="1"/>
  <c r="CN297" i="45"/>
  <c r="CO297" i="45" s="1"/>
  <c r="CP297" i="45" s="1"/>
  <c r="CT296" i="45"/>
  <c r="CU296" i="45" s="1"/>
  <c r="CV296" i="45" s="1"/>
  <c r="CN293" i="45"/>
  <c r="CO293" i="45" s="1"/>
  <c r="CP293" i="45" s="1"/>
  <c r="CN284" i="45"/>
  <c r="CO284" i="45" s="1"/>
  <c r="CP284" i="45" s="1"/>
  <c r="CT283" i="45"/>
  <c r="CU283" i="45" s="1"/>
  <c r="CV283" i="45" s="1"/>
  <c r="CN280" i="45"/>
  <c r="CO280" i="45" s="1"/>
  <c r="CP280" i="45" s="1"/>
  <c r="CT279" i="45"/>
  <c r="CU279" i="45" s="1"/>
  <c r="CV279" i="45" s="1"/>
  <c r="CN276" i="45"/>
  <c r="CO276" i="45" s="1"/>
  <c r="CP276" i="45" s="1"/>
  <c r="CT275" i="45"/>
  <c r="CU275" i="45" s="1"/>
  <c r="CV275" i="45" s="1"/>
  <c r="CN272" i="45"/>
  <c r="CO272" i="45" s="1"/>
  <c r="CP272" i="45" s="1"/>
  <c r="CT292" i="45"/>
  <c r="CU292" i="45" s="1"/>
  <c r="CV292" i="45" s="1"/>
  <c r="CN291" i="45"/>
  <c r="CO291" i="45" s="1"/>
  <c r="CP291" i="45" s="1"/>
  <c r="CT290" i="45"/>
  <c r="CU290" i="45" s="1"/>
  <c r="CV290" i="45" s="1"/>
  <c r="CN290" i="45"/>
  <c r="CO290" i="45" s="1"/>
  <c r="CP290" i="45" s="1"/>
  <c r="CT289" i="45"/>
  <c r="CU289" i="45" s="1"/>
  <c r="CV289" i="45" s="1"/>
  <c r="CN289" i="45"/>
  <c r="CO289" i="45" s="1"/>
  <c r="CP289" i="45" s="1"/>
  <c r="CT288" i="45"/>
  <c r="CU288" i="45" s="1"/>
  <c r="CV288" i="45" s="1"/>
  <c r="CN287" i="45"/>
  <c r="CO287" i="45" s="1"/>
  <c r="CP287" i="45" s="1"/>
  <c r="CT286" i="45"/>
  <c r="CU286" i="45" s="1"/>
  <c r="CV286" i="45" s="1"/>
  <c r="CN286" i="45"/>
  <c r="CO286" i="45" s="1"/>
  <c r="CP286" i="45" s="1"/>
  <c r="CT285" i="45"/>
  <c r="CU285" i="45" s="1"/>
  <c r="CV285" i="45" s="1"/>
  <c r="CN285" i="45"/>
  <c r="CO285" i="45" s="1"/>
  <c r="CP285" i="45" s="1"/>
  <c r="CN283" i="45"/>
  <c r="CO283" i="45" s="1"/>
  <c r="CP283" i="45" s="1"/>
  <c r="CT282" i="45"/>
  <c r="CU282" i="45" s="1"/>
  <c r="CV282" i="45" s="1"/>
  <c r="CN279" i="45"/>
  <c r="CO279" i="45" s="1"/>
  <c r="CP279" i="45" s="1"/>
  <c r="CT278" i="45"/>
  <c r="CU278" i="45" s="1"/>
  <c r="CV278" i="45" s="1"/>
  <c r="CN275" i="45"/>
  <c r="CO275" i="45" s="1"/>
  <c r="CP275" i="45" s="1"/>
  <c r="CT274" i="45"/>
  <c r="CU274" i="45" s="1"/>
  <c r="CV274" i="45" s="1"/>
  <c r="CN273" i="45"/>
  <c r="CO273" i="45" s="1"/>
  <c r="CP273" i="45" s="1"/>
  <c r="CT272" i="45"/>
  <c r="CU272" i="45" s="1"/>
  <c r="CV272" i="45" s="1"/>
  <c r="CN269" i="45"/>
  <c r="CO269" i="45" s="1"/>
  <c r="CP269" i="45" s="1"/>
  <c r="CT268" i="45"/>
  <c r="CU268" i="45" s="1"/>
  <c r="CV268" i="45" s="1"/>
  <c r="CN265" i="45"/>
  <c r="CO265" i="45" s="1"/>
  <c r="CP265" i="45" s="1"/>
  <c r="CT264" i="45"/>
  <c r="CU264" i="45" s="1"/>
  <c r="CV264" i="45" s="1"/>
  <c r="CN261" i="45"/>
  <c r="CO261" i="45" s="1"/>
  <c r="CP261" i="45" s="1"/>
  <c r="CT260" i="45"/>
  <c r="CU260" i="45" s="1"/>
  <c r="CV260" i="45" s="1"/>
  <c r="CN257" i="45"/>
  <c r="CO257" i="45" s="1"/>
  <c r="CP257" i="45" s="1"/>
  <c r="CT256" i="45"/>
  <c r="CU256" i="45" s="1"/>
  <c r="CV256" i="45" s="1"/>
  <c r="CN253" i="45"/>
  <c r="CO253" i="45" s="1"/>
  <c r="CP253" i="45" s="1"/>
  <c r="CT252" i="45"/>
  <c r="CU252" i="45" s="1"/>
  <c r="CV252" i="45" s="1"/>
  <c r="CN249" i="45"/>
  <c r="CO249" i="45" s="1"/>
  <c r="CP249" i="45" s="1"/>
  <c r="CT248" i="45"/>
  <c r="CU248" i="45" s="1"/>
  <c r="CV248" i="45" s="1"/>
  <c r="CN245" i="45"/>
  <c r="CO245" i="45" s="1"/>
  <c r="CP245" i="45" s="1"/>
  <c r="CT244" i="45"/>
  <c r="CU244" i="45" s="1"/>
  <c r="CV244" i="45" s="1"/>
  <c r="CN241" i="45"/>
  <c r="CO241" i="45" s="1"/>
  <c r="CP241" i="45" s="1"/>
  <c r="CN295" i="45"/>
  <c r="CO295" i="45" s="1"/>
  <c r="CP295" i="45" s="1"/>
  <c r="CT294" i="45"/>
  <c r="CU294" i="45" s="1"/>
  <c r="CV294" i="45" s="1"/>
  <c r="CN274" i="45"/>
  <c r="CO274" i="45" s="1"/>
  <c r="CP274" i="45" s="1"/>
  <c r="CT273" i="45"/>
  <c r="CU273" i="45" s="1"/>
  <c r="CV273" i="45" s="1"/>
  <c r="CT271" i="45"/>
  <c r="CU271" i="45" s="1"/>
  <c r="CV271" i="45" s="1"/>
  <c r="CN268" i="45"/>
  <c r="CO268" i="45" s="1"/>
  <c r="CP268" i="45" s="1"/>
  <c r="CT267" i="45"/>
  <c r="CU267" i="45" s="1"/>
  <c r="CV267" i="45" s="1"/>
  <c r="CN264" i="45"/>
  <c r="CO264" i="45" s="1"/>
  <c r="CP264" i="45" s="1"/>
  <c r="CT263" i="45"/>
  <c r="CU263" i="45" s="1"/>
  <c r="CV263" i="45" s="1"/>
  <c r="CN260" i="45"/>
  <c r="CO260" i="45" s="1"/>
  <c r="CP260" i="45" s="1"/>
  <c r="CT259" i="45"/>
  <c r="CU259" i="45" s="1"/>
  <c r="CV259" i="45" s="1"/>
  <c r="CN256" i="45"/>
  <c r="CO256" i="45" s="1"/>
  <c r="CP256" i="45" s="1"/>
  <c r="CT255" i="45"/>
  <c r="CU255" i="45" s="1"/>
  <c r="CV255" i="45" s="1"/>
  <c r="CN252" i="45"/>
  <c r="CO252" i="45" s="1"/>
  <c r="CP252" i="45" s="1"/>
  <c r="CT251" i="45"/>
  <c r="CU251" i="45" s="1"/>
  <c r="CV251" i="45" s="1"/>
  <c r="CN248" i="45"/>
  <c r="CO248" i="45" s="1"/>
  <c r="CP248" i="45" s="1"/>
  <c r="CT247" i="45"/>
  <c r="CU247" i="45" s="1"/>
  <c r="CV247" i="45" s="1"/>
  <c r="CN244" i="45"/>
  <c r="CO244" i="45" s="1"/>
  <c r="CP244" i="45" s="1"/>
  <c r="CT243" i="45"/>
  <c r="CU243" i="45" s="1"/>
  <c r="CV243" i="45" s="1"/>
  <c r="CN240" i="45"/>
  <c r="CO240" i="45" s="1"/>
  <c r="CP240" i="45" s="1"/>
  <c r="CT239" i="45"/>
  <c r="CU239" i="45" s="1"/>
  <c r="CV239" i="45" s="1"/>
  <c r="CN271" i="45"/>
  <c r="CO271" i="45" s="1"/>
  <c r="CP271" i="45" s="1"/>
  <c r="CT270" i="45"/>
  <c r="CU270" i="45" s="1"/>
  <c r="CV270" i="45" s="1"/>
  <c r="CN267" i="45"/>
  <c r="CO267" i="45" s="1"/>
  <c r="CP267" i="45" s="1"/>
  <c r="CT266" i="45"/>
  <c r="CU266" i="45" s="1"/>
  <c r="CV266" i="45" s="1"/>
  <c r="CN263" i="45"/>
  <c r="CO263" i="45" s="1"/>
  <c r="CP263" i="45" s="1"/>
  <c r="CT262" i="45"/>
  <c r="CU262" i="45" s="1"/>
  <c r="CV262" i="45" s="1"/>
  <c r="CN259" i="45"/>
  <c r="CO259" i="45" s="1"/>
  <c r="CP259" i="45" s="1"/>
  <c r="CT258" i="45"/>
  <c r="CU258" i="45" s="1"/>
  <c r="CV258" i="45" s="1"/>
  <c r="CN255" i="45"/>
  <c r="CO255" i="45" s="1"/>
  <c r="CP255" i="45" s="1"/>
  <c r="CT254" i="45"/>
  <c r="CU254" i="45" s="1"/>
  <c r="CV254" i="45" s="1"/>
  <c r="CN251" i="45"/>
  <c r="CO251" i="45" s="1"/>
  <c r="CP251" i="45" s="1"/>
  <c r="CT250" i="45"/>
  <c r="CU250" i="45" s="1"/>
  <c r="CV250" i="45" s="1"/>
  <c r="CN247" i="45"/>
  <c r="CO247" i="45" s="1"/>
  <c r="CP247" i="45" s="1"/>
  <c r="CT246" i="45"/>
  <c r="CU246" i="45" s="1"/>
  <c r="CV246" i="45" s="1"/>
  <c r="CN243" i="45"/>
  <c r="CO243" i="45" s="1"/>
  <c r="CP243" i="45" s="1"/>
  <c r="CT242" i="45"/>
  <c r="CU242" i="45" s="1"/>
  <c r="CV242" i="45" s="1"/>
  <c r="CN239" i="45"/>
  <c r="CO239" i="45" s="1"/>
  <c r="CP239" i="45" s="1"/>
  <c r="CT238" i="45"/>
  <c r="CU238" i="45" s="1"/>
  <c r="CV238" i="45" s="1"/>
  <c r="CN235" i="45"/>
  <c r="CO235" i="45" s="1"/>
  <c r="CP235" i="45" s="1"/>
  <c r="CT234" i="45"/>
  <c r="CU234" i="45" s="1"/>
  <c r="CV234" i="45" s="1"/>
  <c r="CN231" i="45"/>
  <c r="CO231" i="45" s="1"/>
  <c r="CP231" i="45" s="1"/>
  <c r="CT230" i="45"/>
  <c r="CU230" i="45" s="1"/>
  <c r="CV230" i="45" s="1"/>
  <c r="CN227" i="45"/>
  <c r="CO227" i="45" s="1"/>
  <c r="CP227" i="45" s="1"/>
  <c r="CT226" i="45"/>
  <c r="CU226" i="45" s="1"/>
  <c r="CV226" i="45" s="1"/>
  <c r="CN270" i="45"/>
  <c r="CO270" i="45" s="1"/>
  <c r="CP270" i="45" s="1"/>
  <c r="CT269" i="45"/>
  <c r="CU269" i="45" s="1"/>
  <c r="CV269" i="45" s="1"/>
  <c r="CN266" i="45"/>
  <c r="CO266" i="45" s="1"/>
  <c r="CP266" i="45" s="1"/>
  <c r="CT265" i="45"/>
  <c r="CU265" i="45" s="1"/>
  <c r="CV265" i="45" s="1"/>
  <c r="CN262" i="45"/>
  <c r="CO262" i="45" s="1"/>
  <c r="CP262" i="45" s="1"/>
  <c r="CT261" i="45"/>
  <c r="CU261" i="45" s="1"/>
  <c r="CV261" i="45" s="1"/>
  <c r="CN258" i="45"/>
  <c r="CO258" i="45" s="1"/>
  <c r="CP258" i="45" s="1"/>
  <c r="CT257" i="45"/>
  <c r="CU257" i="45" s="1"/>
  <c r="CV257" i="45" s="1"/>
  <c r="CN254" i="45"/>
  <c r="CO254" i="45" s="1"/>
  <c r="CP254" i="45" s="1"/>
  <c r="CT253" i="45"/>
  <c r="CU253" i="45" s="1"/>
  <c r="CV253" i="45" s="1"/>
  <c r="CN250" i="45"/>
  <c r="CO250" i="45" s="1"/>
  <c r="CP250" i="45" s="1"/>
  <c r="CT249" i="45"/>
  <c r="CU249" i="45" s="1"/>
  <c r="CV249" i="45" s="1"/>
  <c r="CN246" i="45"/>
  <c r="CO246" i="45" s="1"/>
  <c r="CP246" i="45" s="1"/>
  <c r="CT245" i="45"/>
  <c r="CU245" i="45" s="1"/>
  <c r="CV245" i="45" s="1"/>
  <c r="CN242" i="45"/>
  <c r="CO242" i="45" s="1"/>
  <c r="CP242" i="45" s="1"/>
  <c r="CT241" i="45"/>
  <c r="CU241" i="45" s="1"/>
  <c r="CV241" i="45" s="1"/>
  <c r="CN238" i="45"/>
  <c r="CO238" i="45" s="1"/>
  <c r="CP238" i="45" s="1"/>
  <c r="CT237" i="45"/>
  <c r="CU237" i="45" s="1"/>
  <c r="CV237" i="45" s="1"/>
  <c r="CN224" i="45"/>
  <c r="CO224" i="45" s="1"/>
  <c r="CP224" i="45" s="1"/>
  <c r="CT223" i="45"/>
  <c r="CU223" i="45" s="1"/>
  <c r="CV223" i="45" s="1"/>
  <c r="CN220" i="45"/>
  <c r="CO220" i="45" s="1"/>
  <c r="CP220" i="45" s="1"/>
  <c r="CT219" i="45"/>
  <c r="CU219" i="45" s="1"/>
  <c r="CV219" i="45" s="1"/>
  <c r="CN216" i="45"/>
  <c r="CO216" i="45" s="1"/>
  <c r="CP216" i="45" s="1"/>
  <c r="CT215" i="45"/>
  <c r="CU215" i="45" s="1"/>
  <c r="CV215" i="45" s="1"/>
  <c r="CN212" i="45"/>
  <c r="CO212" i="45" s="1"/>
  <c r="CP212" i="45" s="1"/>
  <c r="CT211" i="45"/>
  <c r="CU211" i="45" s="1"/>
  <c r="CV211" i="45" s="1"/>
  <c r="CN208" i="45"/>
  <c r="CO208" i="45" s="1"/>
  <c r="CP208" i="45" s="1"/>
  <c r="CT207" i="45"/>
  <c r="CU207" i="45" s="1"/>
  <c r="CV207" i="45" s="1"/>
  <c r="CN204" i="45"/>
  <c r="CO204" i="45" s="1"/>
  <c r="CP204" i="45" s="1"/>
  <c r="CT203" i="45"/>
  <c r="CU203" i="45" s="1"/>
  <c r="CV203" i="45" s="1"/>
  <c r="CN200" i="45"/>
  <c r="CO200" i="45" s="1"/>
  <c r="CP200" i="45" s="1"/>
  <c r="CT199" i="45"/>
  <c r="CU199" i="45" s="1"/>
  <c r="CV199" i="45" s="1"/>
  <c r="CN196" i="45"/>
  <c r="CO196" i="45" s="1"/>
  <c r="CP196" i="45" s="1"/>
  <c r="CT195" i="45"/>
  <c r="CU195" i="45" s="1"/>
  <c r="CV195" i="45" s="1"/>
  <c r="CN192" i="45"/>
  <c r="CO192" i="45" s="1"/>
  <c r="CP192" i="45" s="1"/>
  <c r="CT191" i="45"/>
  <c r="CU191" i="45" s="1"/>
  <c r="CV191" i="45" s="1"/>
  <c r="CT281" i="45"/>
  <c r="CU281" i="45" s="1"/>
  <c r="CV281" i="45" s="1"/>
  <c r="CN278" i="45"/>
  <c r="CO278" i="45" s="1"/>
  <c r="CP278" i="45" s="1"/>
  <c r="CN222" i="45"/>
  <c r="CO222" i="45" s="1"/>
  <c r="CP222" i="45" s="1"/>
  <c r="CT221" i="45"/>
  <c r="CU221" i="45" s="1"/>
  <c r="CV221" i="45" s="1"/>
  <c r="CN218" i="45"/>
  <c r="CO218" i="45" s="1"/>
  <c r="CP218" i="45" s="1"/>
  <c r="CT217" i="45"/>
  <c r="CU217" i="45" s="1"/>
  <c r="CV217" i="45" s="1"/>
  <c r="CN214" i="45"/>
  <c r="CO214" i="45" s="1"/>
  <c r="CP214" i="45" s="1"/>
  <c r="CT213" i="45"/>
  <c r="CU213" i="45" s="1"/>
  <c r="CV213" i="45" s="1"/>
  <c r="CN210" i="45"/>
  <c r="CO210" i="45" s="1"/>
  <c r="CP210" i="45" s="1"/>
  <c r="CT209" i="45"/>
  <c r="CU209" i="45" s="1"/>
  <c r="CV209" i="45" s="1"/>
  <c r="CN206" i="45"/>
  <c r="CO206" i="45" s="1"/>
  <c r="CP206" i="45" s="1"/>
  <c r="CT205" i="45"/>
  <c r="CU205" i="45" s="1"/>
  <c r="CV205" i="45" s="1"/>
  <c r="CN202" i="45"/>
  <c r="CO202" i="45" s="1"/>
  <c r="CP202" i="45" s="1"/>
  <c r="CT201" i="45"/>
  <c r="CU201" i="45" s="1"/>
  <c r="CV201" i="45" s="1"/>
  <c r="CN198" i="45"/>
  <c r="CO198" i="45" s="1"/>
  <c r="CP198" i="45" s="1"/>
  <c r="CT197" i="45"/>
  <c r="CU197" i="45" s="1"/>
  <c r="CV197" i="45" s="1"/>
  <c r="CN194" i="45"/>
  <c r="CO194" i="45" s="1"/>
  <c r="CP194" i="45" s="1"/>
  <c r="CT193" i="45"/>
  <c r="CU193" i="45" s="1"/>
  <c r="CV193" i="45" s="1"/>
  <c r="CN190" i="45"/>
  <c r="CO190" i="45" s="1"/>
  <c r="CP190" i="45" s="1"/>
  <c r="CT189" i="45"/>
  <c r="CU189" i="45" s="1"/>
  <c r="CV189" i="45" s="1"/>
  <c r="CN186" i="45"/>
  <c r="CO186" i="45" s="1"/>
  <c r="CP186" i="45" s="1"/>
  <c r="CT185" i="45"/>
  <c r="CU185" i="45" s="1"/>
  <c r="CV185" i="45" s="1"/>
  <c r="CN182" i="45"/>
  <c r="CO182" i="45" s="1"/>
  <c r="CP182" i="45" s="1"/>
  <c r="CT181" i="45"/>
  <c r="CU181" i="45" s="1"/>
  <c r="CV181" i="45" s="1"/>
  <c r="CN178" i="45"/>
  <c r="CO178" i="45" s="1"/>
  <c r="CP178" i="45" s="1"/>
  <c r="CT277" i="45"/>
  <c r="CU277" i="45" s="1"/>
  <c r="CV277" i="45" s="1"/>
  <c r="CN223" i="45"/>
  <c r="CO223" i="45" s="1"/>
  <c r="CP223" i="45" s="1"/>
  <c r="CT222" i="45"/>
  <c r="CU222" i="45" s="1"/>
  <c r="CV222" i="45" s="1"/>
  <c r="CN219" i="45"/>
  <c r="CO219" i="45" s="1"/>
  <c r="CP219" i="45" s="1"/>
  <c r="CT218" i="45"/>
  <c r="CU218" i="45" s="1"/>
  <c r="CV218" i="45" s="1"/>
  <c r="CN215" i="45"/>
  <c r="CO215" i="45" s="1"/>
  <c r="CP215" i="45" s="1"/>
  <c r="CT214" i="45"/>
  <c r="CU214" i="45" s="1"/>
  <c r="CV214" i="45" s="1"/>
  <c r="CN211" i="45"/>
  <c r="CO211" i="45" s="1"/>
  <c r="CP211" i="45" s="1"/>
  <c r="CT210" i="45"/>
  <c r="CU210" i="45" s="1"/>
  <c r="CV210" i="45" s="1"/>
  <c r="CN207" i="45"/>
  <c r="CO207" i="45" s="1"/>
  <c r="CP207" i="45" s="1"/>
  <c r="CT206" i="45"/>
  <c r="CU206" i="45" s="1"/>
  <c r="CV206" i="45" s="1"/>
  <c r="CN203" i="45"/>
  <c r="CO203" i="45" s="1"/>
  <c r="CP203" i="45" s="1"/>
  <c r="CT202" i="45"/>
  <c r="CU202" i="45" s="1"/>
  <c r="CV202" i="45" s="1"/>
  <c r="CN199" i="45"/>
  <c r="CO199" i="45" s="1"/>
  <c r="CP199" i="45" s="1"/>
  <c r="CT198" i="45"/>
  <c r="CU198" i="45" s="1"/>
  <c r="CV198" i="45" s="1"/>
  <c r="CN195" i="45"/>
  <c r="CO195" i="45" s="1"/>
  <c r="CP195" i="45" s="1"/>
  <c r="CT194" i="45"/>
  <c r="CU194" i="45" s="1"/>
  <c r="CV194" i="45" s="1"/>
  <c r="CN191" i="45"/>
  <c r="CO191" i="45" s="1"/>
  <c r="CP191" i="45" s="1"/>
  <c r="CN176" i="45"/>
  <c r="CO176" i="45" s="1"/>
  <c r="CP176" i="45" s="1"/>
  <c r="CT175" i="45"/>
  <c r="CU175" i="45" s="1"/>
  <c r="CV175" i="45" s="1"/>
  <c r="CN172" i="45"/>
  <c r="CO172" i="45" s="1"/>
  <c r="CP172" i="45" s="1"/>
  <c r="CT171" i="45"/>
  <c r="CU171" i="45" s="1"/>
  <c r="CV171" i="45" s="1"/>
  <c r="CN168" i="45"/>
  <c r="CO168" i="45" s="1"/>
  <c r="CP168" i="45" s="1"/>
  <c r="CT167" i="45"/>
  <c r="CU167" i="45" s="1"/>
  <c r="CV167" i="45" s="1"/>
  <c r="CN164" i="45"/>
  <c r="CO164" i="45" s="1"/>
  <c r="CP164" i="45" s="1"/>
  <c r="CT163" i="45"/>
  <c r="CU163" i="45" s="1"/>
  <c r="CV163" i="45" s="1"/>
  <c r="CN160" i="45"/>
  <c r="CO160" i="45" s="1"/>
  <c r="CP160" i="45" s="1"/>
  <c r="CT159" i="45"/>
  <c r="CU159" i="45" s="1"/>
  <c r="CV159" i="45" s="1"/>
  <c r="CN156" i="45"/>
  <c r="CO156" i="45" s="1"/>
  <c r="CP156" i="45" s="1"/>
  <c r="CT155" i="45"/>
  <c r="CU155" i="45" s="1"/>
  <c r="CV155" i="45" s="1"/>
  <c r="CN152" i="45"/>
  <c r="CO152" i="45" s="1"/>
  <c r="CP152" i="45" s="1"/>
  <c r="CT151" i="45"/>
  <c r="CU151" i="45" s="1"/>
  <c r="CV151" i="45" s="1"/>
  <c r="CN148" i="45"/>
  <c r="CO148" i="45" s="1"/>
  <c r="CP148" i="45" s="1"/>
  <c r="CT147" i="45"/>
  <c r="CU147" i="45" s="1"/>
  <c r="CV147" i="45" s="1"/>
  <c r="CN144" i="45"/>
  <c r="CO144" i="45" s="1"/>
  <c r="CP144" i="45" s="1"/>
  <c r="CT143" i="45"/>
  <c r="CU143" i="45" s="1"/>
  <c r="CV143" i="45" s="1"/>
  <c r="CN140" i="45"/>
  <c r="CO140" i="45" s="1"/>
  <c r="CP140" i="45" s="1"/>
  <c r="CT139" i="45"/>
  <c r="CU139" i="45" s="1"/>
  <c r="CV139" i="45" s="1"/>
  <c r="CN136" i="45"/>
  <c r="CO136" i="45" s="1"/>
  <c r="CP136" i="45" s="1"/>
  <c r="CT135" i="45"/>
  <c r="CU135" i="45" s="1"/>
  <c r="CV135" i="45" s="1"/>
  <c r="CN132" i="45"/>
  <c r="CO132" i="45" s="1"/>
  <c r="CP132" i="45" s="1"/>
  <c r="CT131" i="45"/>
  <c r="CU131" i="45" s="1"/>
  <c r="CV131" i="45" s="1"/>
  <c r="CN128" i="45"/>
  <c r="CO128" i="45" s="1"/>
  <c r="CP128" i="45" s="1"/>
  <c r="CT240" i="45"/>
  <c r="CU240" i="45" s="1"/>
  <c r="CV240" i="45" s="1"/>
  <c r="CT236" i="45"/>
  <c r="CU236" i="45" s="1"/>
  <c r="CV236" i="45" s="1"/>
  <c r="CT235" i="45"/>
  <c r="CU235" i="45" s="1"/>
  <c r="CV235" i="45" s="1"/>
  <c r="CT233" i="45"/>
  <c r="CU233" i="45" s="1"/>
  <c r="CV233" i="45" s="1"/>
  <c r="CT232" i="45"/>
  <c r="CU232" i="45" s="1"/>
  <c r="CV232" i="45" s="1"/>
  <c r="CT231" i="45"/>
  <c r="CU231" i="45" s="1"/>
  <c r="CV231" i="45" s="1"/>
  <c r="CT229" i="45"/>
  <c r="CU229" i="45" s="1"/>
  <c r="CV229" i="45" s="1"/>
  <c r="CT228" i="45"/>
  <c r="CU228" i="45" s="1"/>
  <c r="CV228" i="45" s="1"/>
  <c r="CT227" i="45"/>
  <c r="CU227" i="45" s="1"/>
  <c r="CV227" i="45" s="1"/>
  <c r="CN175" i="45"/>
  <c r="CO175" i="45" s="1"/>
  <c r="CP175" i="45" s="1"/>
  <c r="CT174" i="45"/>
  <c r="CU174" i="45" s="1"/>
  <c r="CV174" i="45" s="1"/>
  <c r="CN225" i="45"/>
  <c r="CO225" i="45" s="1"/>
  <c r="CP225" i="45" s="1"/>
  <c r="CT224" i="45"/>
  <c r="CU224" i="45" s="1"/>
  <c r="CV224" i="45" s="1"/>
  <c r="CN221" i="45"/>
  <c r="CO221" i="45" s="1"/>
  <c r="CP221" i="45" s="1"/>
  <c r="CT220" i="45"/>
  <c r="CU220" i="45" s="1"/>
  <c r="CV220" i="45" s="1"/>
  <c r="CN217" i="45"/>
  <c r="CO217" i="45" s="1"/>
  <c r="CP217" i="45" s="1"/>
  <c r="CT216" i="45"/>
  <c r="CU216" i="45" s="1"/>
  <c r="CV216" i="45" s="1"/>
  <c r="CN213" i="45"/>
  <c r="CO213" i="45" s="1"/>
  <c r="CP213" i="45" s="1"/>
  <c r="CT212" i="45"/>
  <c r="CU212" i="45" s="1"/>
  <c r="CV212" i="45" s="1"/>
  <c r="CN209" i="45"/>
  <c r="CO209" i="45" s="1"/>
  <c r="CP209" i="45" s="1"/>
  <c r="CT208" i="45"/>
  <c r="CU208" i="45" s="1"/>
  <c r="CV208" i="45" s="1"/>
  <c r="CN205" i="45"/>
  <c r="CO205" i="45" s="1"/>
  <c r="CP205" i="45" s="1"/>
  <c r="CT204" i="45"/>
  <c r="CU204" i="45" s="1"/>
  <c r="CV204" i="45" s="1"/>
  <c r="CN201" i="45"/>
  <c r="CO201" i="45" s="1"/>
  <c r="CP201" i="45" s="1"/>
  <c r="CT200" i="45"/>
  <c r="CU200" i="45" s="1"/>
  <c r="CV200" i="45" s="1"/>
  <c r="CN197" i="45"/>
  <c r="CO197" i="45" s="1"/>
  <c r="CP197" i="45" s="1"/>
  <c r="CT196" i="45"/>
  <c r="CU196" i="45" s="1"/>
  <c r="CV196" i="45" s="1"/>
  <c r="CN193" i="45"/>
  <c r="CO193" i="45" s="1"/>
  <c r="CP193" i="45" s="1"/>
  <c r="CT192" i="45"/>
  <c r="CU192" i="45" s="1"/>
  <c r="CV192" i="45" s="1"/>
  <c r="CT190" i="45"/>
  <c r="CU190" i="45" s="1"/>
  <c r="CV190" i="45" s="1"/>
  <c r="CN189" i="45"/>
  <c r="CO189" i="45" s="1"/>
  <c r="CP189" i="45" s="1"/>
  <c r="CT188" i="45"/>
  <c r="CU188" i="45" s="1"/>
  <c r="CV188" i="45" s="1"/>
  <c r="CN188" i="45"/>
  <c r="CO188" i="45" s="1"/>
  <c r="CP188" i="45" s="1"/>
  <c r="CT187" i="45"/>
  <c r="CU187" i="45" s="1"/>
  <c r="CV187" i="45" s="1"/>
  <c r="CN187" i="45"/>
  <c r="CO187" i="45" s="1"/>
  <c r="CP187" i="45" s="1"/>
  <c r="CT186" i="45"/>
  <c r="CU186" i="45" s="1"/>
  <c r="CV186" i="45" s="1"/>
  <c r="CN185" i="45"/>
  <c r="CO185" i="45" s="1"/>
  <c r="CP185" i="45" s="1"/>
  <c r="CT184" i="45"/>
  <c r="CU184" i="45" s="1"/>
  <c r="CV184" i="45" s="1"/>
  <c r="CN184" i="45"/>
  <c r="CO184" i="45" s="1"/>
  <c r="CP184" i="45" s="1"/>
  <c r="CT183" i="45"/>
  <c r="CU183" i="45" s="1"/>
  <c r="CV183" i="45" s="1"/>
  <c r="CN183" i="45"/>
  <c r="CO183" i="45" s="1"/>
  <c r="CP183" i="45" s="1"/>
  <c r="CT182" i="45"/>
  <c r="CU182" i="45" s="1"/>
  <c r="CV182" i="45" s="1"/>
  <c r="CN181" i="45"/>
  <c r="CO181" i="45" s="1"/>
  <c r="CP181" i="45" s="1"/>
  <c r="CT180" i="45"/>
  <c r="CU180" i="45" s="1"/>
  <c r="CV180" i="45" s="1"/>
  <c r="CN180" i="45"/>
  <c r="CO180" i="45" s="1"/>
  <c r="CP180" i="45" s="1"/>
  <c r="CT179" i="45"/>
  <c r="CU179" i="45" s="1"/>
  <c r="CV179" i="45" s="1"/>
  <c r="CN179" i="45"/>
  <c r="CO179" i="45" s="1"/>
  <c r="CP179" i="45" s="1"/>
  <c r="CT178" i="45"/>
  <c r="CU178" i="45" s="1"/>
  <c r="CV178" i="45" s="1"/>
  <c r="CT177" i="45"/>
  <c r="CU177" i="45" s="1"/>
  <c r="CV177" i="45" s="1"/>
  <c r="CN174" i="45"/>
  <c r="CO174" i="45" s="1"/>
  <c r="CP174" i="45" s="1"/>
  <c r="CT173" i="45"/>
  <c r="CU173" i="45" s="1"/>
  <c r="CV173" i="45" s="1"/>
  <c r="CN170" i="45"/>
  <c r="CO170" i="45" s="1"/>
  <c r="CP170" i="45" s="1"/>
  <c r="CT169" i="45"/>
  <c r="CU169" i="45" s="1"/>
  <c r="CV169" i="45" s="1"/>
  <c r="CN166" i="45"/>
  <c r="CO166" i="45" s="1"/>
  <c r="CP166" i="45" s="1"/>
  <c r="CT165" i="45"/>
  <c r="CU165" i="45" s="1"/>
  <c r="CV165" i="45" s="1"/>
  <c r="CN162" i="45"/>
  <c r="CO162" i="45" s="1"/>
  <c r="CP162" i="45" s="1"/>
  <c r="CT161" i="45"/>
  <c r="CU161" i="45" s="1"/>
  <c r="CV161" i="45" s="1"/>
  <c r="CN158" i="45"/>
  <c r="CO158" i="45" s="1"/>
  <c r="CP158" i="45" s="1"/>
  <c r="CT157" i="45"/>
  <c r="CU157" i="45" s="1"/>
  <c r="CV157" i="45" s="1"/>
  <c r="CN154" i="45"/>
  <c r="CO154" i="45" s="1"/>
  <c r="CP154" i="45" s="1"/>
  <c r="CT153" i="45"/>
  <c r="CU153" i="45" s="1"/>
  <c r="CV153" i="45" s="1"/>
  <c r="CN150" i="45"/>
  <c r="CO150" i="45" s="1"/>
  <c r="CP150" i="45" s="1"/>
  <c r="CT149" i="45"/>
  <c r="CU149" i="45" s="1"/>
  <c r="CV149" i="45" s="1"/>
  <c r="CN146" i="45"/>
  <c r="CO146" i="45" s="1"/>
  <c r="CP146" i="45" s="1"/>
  <c r="CT145" i="45"/>
  <c r="CU145" i="45" s="1"/>
  <c r="CV145" i="45" s="1"/>
  <c r="CN142" i="45"/>
  <c r="CO142" i="45" s="1"/>
  <c r="CP142" i="45" s="1"/>
  <c r="CT141" i="45"/>
  <c r="CU141" i="45" s="1"/>
  <c r="CV141" i="45" s="1"/>
  <c r="CN138" i="45"/>
  <c r="CO138" i="45" s="1"/>
  <c r="CP138" i="45" s="1"/>
  <c r="CT137" i="45"/>
  <c r="CU137" i="45" s="1"/>
  <c r="CV137" i="45" s="1"/>
  <c r="CN134" i="45"/>
  <c r="CO134" i="45" s="1"/>
  <c r="CP134" i="45" s="1"/>
  <c r="CT133" i="45"/>
  <c r="CU133" i="45" s="1"/>
  <c r="CV133" i="45" s="1"/>
  <c r="CN130" i="45"/>
  <c r="CO130" i="45" s="1"/>
  <c r="CP130" i="45" s="1"/>
  <c r="CT129" i="45"/>
  <c r="CU129" i="45" s="1"/>
  <c r="CV129" i="45" s="1"/>
  <c r="CN126" i="45"/>
  <c r="CO126" i="45" s="1"/>
  <c r="CP126" i="45" s="1"/>
  <c r="CT125" i="45"/>
  <c r="CU125" i="45" s="1"/>
  <c r="CV125" i="45" s="1"/>
  <c r="CN122" i="45"/>
  <c r="CO122" i="45" s="1"/>
  <c r="CP122" i="45" s="1"/>
  <c r="CT121" i="45"/>
  <c r="CU121" i="45" s="1"/>
  <c r="CV121" i="45" s="1"/>
  <c r="CN118" i="45"/>
  <c r="CO118" i="45" s="1"/>
  <c r="CP118" i="45" s="1"/>
  <c r="CT117" i="45"/>
  <c r="CU117" i="45" s="1"/>
  <c r="CV117" i="45" s="1"/>
  <c r="CN114" i="45"/>
  <c r="CO114" i="45" s="1"/>
  <c r="CP114" i="45" s="1"/>
  <c r="CT113" i="45"/>
  <c r="CU113" i="45" s="1"/>
  <c r="CV113" i="45" s="1"/>
  <c r="CN110" i="45"/>
  <c r="CO110" i="45" s="1"/>
  <c r="CP110" i="45" s="1"/>
  <c r="CT109" i="45"/>
  <c r="CU109" i="45" s="1"/>
  <c r="CV109" i="45" s="1"/>
  <c r="CT107" i="45"/>
  <c r="CU107" i="45" s="1"/>
  <c r="CV107" i="45" s="1"/>
  <c r="CT105" i="45"/>
  <c r="CU105" i="45" s="1"/>
  <c r="CV105" i="45" s="1"/>
  <c r="CT103" i="45"/>
  <c r="CU103" i="45" s="1"/>
  <c r="CV103" i="45" s="1"/>
  <c r="CT101" i="45"/>
  <c r="CU101" i="45" s="1"/>
  <c r="CV101" i="45" s="1"/>
  <c r="CN282" i="45"/>
  <c r="CO282" i="45" s="1"/>
  <c r="CP282" i="45" s="1"/>
  <c r="CN177" i="45"/>
  <c r="CO177" i="45" s="1"/>
  <c r="CP177" i="45" s="1"/>
  <c r="CT176" i="45"/>
  <c r="CU176" i="45" s="1"/>
  <c r="CV176" i="45" s="1"/>
  <c r="CT106" i="45"/>
  <c r="CU106" i="45" s="1"/>
  <c r="CV106" i="45" s="1"/>
  <c r="CN106" i="45"/>
  <c r="CO106" i="45" s="1"/>
  <c r="CP106" i="45" s="1"/>
  <c r="CN105" i="45"/>
  <c r="CO105" i="45" s="1"/>
  <c r="CP105" i="45" s="1"/>
  <c r="CN100" i="45"/>
  <c r="CO100" i="45" s="1"/>
  <c r="CP100" i="45" s="1"/>
  <c r="CN98" i="45"/>
  <c r="CO98" i="45" s="1"/>
  <c r="CP98" i="45" s="1"/>
  <c r="CN96" i="45"/>
  <c r="CO96" i="45" s="1"/>
  <c r="CP96" i="45" s="1"/>
  <c r="CN94" i="45"/>
  <c r="CO94" i="45" s="1"/>
  <c r="CP94" i="45" s="1"/>
  <c r="CN236" i="45"/>
  <c r="CO236" i="45" s="1"/>
  <c r="CP236" i="45" s="1"/>
  <c r="CN234" i="45"/>
  <c r="CO234" i="45" s="1"/>
  <c r="CP234" i="45" s="1"/>
  <c r="CN232" i="45"/>
  <c r="CO232" i="45" s="1"/>
  <c r="CP232" i="45" s="1"/>
  <c r="CN230" i="45"/>
  <c r="CO230" i="45" s="1"/>
  <c r="CP230" i="45" s="1"/>
  <c r="CN228" i="45"/>
  <c r="CO228" i="45" s="1"/>
  <c r="CP228" i="45" s="1"/>
  <c r="CN171" i="45"/>
  <c r="CO171" i="45" s="1"/>
  <c r="CP171" i="45" s="1"/>
  <c r="CT170" i="45"/>
  <c r="CU170" i="45" s="1"/>
  <c r="CV170" i="45" s="1"/>
  <c r="CN167" i="45"/>
  <c r="CO167" i="45" s="1"/>
  <c r="CP167" i="45" s="1"/>
  <c r="CT166" i="45"/>
  <c r="CU166" i="45" s="1"/>
  <c r="CV166" i="45" s="1"/>
  <c r="CN163" i="45"/>
  <c r="CO163" i="45" s="1"/>
  <c r="CP163" i="45" s="1"/>
  <c r="CT162" i="45"/>
  <c r="CU162" i="45" s="1"/>
  <c r="CV162" i="45" s="1"/>
  <c r="CN159" i="45"/>
  <c r="CO159" i="45" s="1"/>
  <c r="CP159" i="45" s="1"/>
  <c r="CT158" i="45"/>
  <c r="CU158" i="45" s="1"/>
  <c r="CV158" i="45" s="1"/>
  <c r="CN155" i="45"/>
  <c r="CO155" i="45" s="1"/>
  <c r="CP155" i="45" s="1"/>
  <c r="CT154" i="45"/>
  <c r="CU154" i="45" s="1"/>
  <c r="CV154" i="45" s="1"/>
  <c r="CN151" i="45"/>
  <c r="CO151" i="45" s="1"/>
  <c r="CP151" i="45" s="1"/>
  <c r="CT150" i="45"/>
  <c r="CU150" i="45" s="1"/>
  <c r="CV150" i="45" s="1"/>
  <c r="CN147" i="45"/>
  <c r="CO147" i="45" s="1"/>
  <c r="CP147" i="45" s="1"/>
  <c r="CT146" i="45"/>
  <c r="CU146" i="45" s="1"/>
  <c r="CV146" i="45" s="1"/>
  <c r="CN143" i="45"/>
  <c r="CO143" i="45" s="1"/>
  <c r="CP143" i="45" s="1"/>
  <c r="CT142" i="45"/>
  <c r="CU142" i="45" s="1"/>
  <c r="CV142" i="45" s="1"/>
  <c r="CN139" i="45"/>
  <c r="CO139" i="45" s="1"/>
  <c r="CP139" i="45" s="1"/>
  <c r="CT138" i="45"/>
  <c r="CU138" i="45" s="1"/>
  <c r="CV138" i="45" s="1"/>
  <c r="CN135" i="45"/>
  <c r="CO135" i="45" s="1"/>
  <c r="CP135" i="45" s="1"/>
  <c r="CT134" i="45"/>
  <c r="CU134" i="45" s="1"/>
  <c r="CV134" i="45" s="1"/>
  <c r="CN226" i="45"/>
  <c r="CO226" i="45" s="1"/>
  <c r="CP226" i="45" s="1"/>
  <c r="CT127" i="45"/>
  <c r="CU127" i="45" s="1"/>
  <c r="CV127" i="45" s="1"/>
  <c r="CN127" i="45"/>
  <c r="CO127" i="45" s="1"/>
  <c r="CP127" i="45" s="1"/>
  <c r="CT126" i="45"/>
  <c r="CU126" i="45" s="1"/>
  <c r="CV126" i="45" s="1"/>
  <c r="CN125" i="45"/>
  <c r="CO125" i="45" s="1"/>
  <c r="CP125" i="45" s="1"/>
  <c r="CT124" i="45"/>
  <c r="CU124" i="45" s="1"/>
  <c r="CV124" i="45" s="1"/>
  <c r="CN124" i="45"/>
  <c r="CO124" i="45" s="1"/>
  <c r="CP124" i="45" s="1"/>
  <c r="CT123" i="45"/>
  <c r="CU123" i="45" s="1"/>
  <c r="CV123" i="45" s="1"/>
  <c r="CN123" i="45"/>
  <c r="CO123" i="45" s="1"/>
  <c r="CP123" i="45" s="1"/>
  <c r="CT122" i="45"/>
  <c r="CU122" i="45" s="1"/>
  <c r="CV122" i="45" s="1"/>
  <c r="CN121" i="45"/>
  <c r="CO121" i="45" s="1"/>
  <c r="CP121" i="45" s="1"/>
  <c r="CT120" i="45"/>
  <c r="CU120" i="45" s="1"/>
  <c r="CV120" i="45" s="1"/>
  <c r="CN120" i="45"/>
  <c r="CO120" i="45" s="1"/>
  <c r="CP120" i="45" s="1"/>
  <c r="CT119" i="45"/>
  <c r="CU119" i="45" s="1"/>
  <c r="CV119" i="45" s="1"/>
  <c r="CN119" i="45"/>
  <c r="CO119" i="45" s="1"/>
  <c r="CP119" i="45" s="1"/>
  <c r="CT118" i="45"/>
  <c r="CU118" i="45" s="1"/>
  <c r="CV118" i="45" s="1"/>
  <c r="CN117" i="45"/>
  <c r="CO117" i="45" s="1"/>
  <c r="CP117" i="45" s="1"/>
  <c r="CT116" i="45"/>
  <c r="CU116" i="45" s="1"/>
  <c r="CV116" i="45" s="1"/>
  <c r="CN116" i="45"/>
  <c r="CO116" i="45" s="1"/>
  <c r="CP116" i="45" s="1"/>
  <c r="CT115" i="45"/>
  <c r="CU115" i="45" s="1"/>
  <c r="CV115" i="45" s="1"/>
  <c r="CN115" i="45"/>
  <c r="CO115" i="45" s="1"/>
  <c r="CP115" i="45" s="1"/>
  <c r="CT114" i="45"/>
  <c r="CU114" i="45" s="1"/>
  <c r="CV114" i="45" s="1"/>
  <c r="CN113" i="45"/>
  <c r="CO113" i="45" s="1"/>
  <c r="CP113" i="45" s="1"/>
  <c r="CT112" i="45"/>
  <c r="CU112" i="45" s="1"/>
  <c r="CV112" i="45" s="1"/>
  <c r="CN112" i="45"/>
  <c r="CO112" i="45" s="1"/>
  <c r="CP112" i="45" s="1"/>
  <c r="CT111" i="45"/>
  <c r="CU111" i="45" s="1"/>
  <c r="CV111" i="45" s="1"/>
  <c r="CN111" i="45"/>
  <c r="CO111" i="45" s="1"/>
  <c r="CP111" i="45" s="1"/>
  <c r="CT110" i="45"/>
  <c r="CU110" i="45" s="1"/>
  <c r="CV110" i="45" s="1"/>
  <c r="CN109" i="45"/>
  <c r="CO109" i="45" s="1"/>
  <c r="CP109" i="45" s="1"/>
  <c r="CT102" i="45"/>
  <c r="CU102" i="45" s="1"/>
  <c r="CV102" i="45" s="1"/>
  <c r="CN102" i="45"/>
  <c r="CO102" i="45" s="1"/>
  <c r="CP102" i="45" s="1"/>
  <c r="CN101" i="45"/>
  <c r="CO101" i="45" s="1"/>
  <c r="CP101" i="45" s="1"/>
  <c r="CN99" i="45"/>
  <c r="CO99" i="45" s="1"/>
  <c r="CP99" i="45" s="1"/>
  <c r="CN97" i="45"/>
  <c r="CO97" i="45" s="1"/>
  <c r="CP97" i="45" s="1"/>
  <c r="CN95" i="45"/>
  <c r="CO95" i="45" s="1"/>
  <c r="CP95" i="45" s="1"/>
  <c r="CM92" i="45"/>
  <c r="CT298" i="45"/>
  <c r="CU298" i="45" s="1"/>
  <c r="CV298" i="45" s="1"/>
  <c r="CN237" i="45"/>
  <c r="CO237" i="45" s="1"/>
  <c r="CP237" i="45" s="1"/>
  <c r="CN233" i="45"/>
  <c r="CO233" i="45" s="1"/>
  <c r="CP233" i="45" s="1"/>
  <c r="CN229" i="45"/>
  <c r="CO229" i="45" s="1"/>
  <c r="CP229" i="45" s="1"/>
  <c r="CT225" i="45"/>
  <c r="CU225" i="45" s="1"/>
  <c r="CV225" i="45" s="1"/>
  <c r="CN169" i="45"/>
  <c r="CO169" i="45" s="1"/>
  <c r="CP169" i="45" s="1"/>
  <c r="CT168" i="45"/>
  <c r="CU168" i="45" s="1"/>
  <c r="CV168" i="45" s="1"/>
  <c r="CN161" i="45"/>
  <c r="CO161" i="45" s="1"/>
  <c r="CP161" i="45" s="1"/>
  <c r="CT160" i="45"/>
  <c r="CU160" i="45" s="1"/>
  <c r="CV160" i="45" s="1"/>
  <c r="CN153" i="45"/>
  <c r="CO153" i="45" s="1"/>
  <c r="CP153" i="45" s="1"/>
  <c r="CT152" i="45"/>
  <c r="CU152" i="45" s="1"/>
  <c r="CV152" i="45" s="1"/>
  <c r="CN145" i="45"/>
  <c r="CO145" i="45" s="1"/>
  <c r="CP145" i="45" s="1"/>
  <c r="CT144" i="45"/>
  <c r="CU144" i="45" s="1"/>
  <c r="CV144" i="45" s="1"/>
  <c r="CN137" i="45"/>
  <c r="CO137" i="45" s="1"/>
  <c r="CP137" i="45" s="1"/>
  <c r="CT136" i="45"/>
  <c r="CU136" i="45" s="1"/>
  <c r="CV136" i="45" s="1"/>
  <c r="CT108" i="45"/>
  <c r="CU108" i="45" s="1"/>
  <c r="CV108" i="45" s="1"/>
  <c r="CT100" i="45"/>
  <c r="CU100" i="45" s="1"/>
  <c r="CV100" i="45" s="1"/>
  <c r="CT99" i="45"/>
  <c r="CU99" i="45" s="1"/>
  <c r="CV99" i="45" s="1"/>
  <c r="CT98" i="45"/>
  <c r="CU98" i="45" s="1"/>
  <c r="CV98" i="45" s="1"/>
  <c r="CT97" i="45"/>
  <c r="CU97" i="45" s="1"/>
  <c r="CV97" i="45" s="1"/>
  <c r="CT96" i="45"/>
  <c r="CU96" i="45" s="1"/>
  <c r="CV96" i="45" s="1"/>
  <c r="CT95" i="45"/>
  <c r="CU95" i="45" s="1"/>
  <c r="CV95" i="45" s="1"/>
  <c r="CT94" i="45"/>
  <c r="CU94" i="45" s="1"/>
  <c r="CV94" i="45" s="1"/>
  <c r="CV92" i="45" s="1"/>
  <c r="CN131" i="45"/>
  <c r="CO131" i="45" s="1"/>
  <c r="CP131" i="45" s="1"/>
  <c r="CT130" i="45"/>
  <c r="CU130" i="45" s="1"/>
  <c r="CV130" i="45" s="1"/>
  <c r="CN129" i="45"/>
  <c r="CO129" i="45" s="1"/>
  <c r="CP129" i="45" s="1"/>
  <c r="CT128" i="45"/>
  <c r="CU128" i="45" s="1"/>
  <c r="CV128" i="45" s="1"/>
  <c r="CN103" i="45"/>
  <c r="CO103" i="45" s="1"/>
  <c r="CP103" i="45" s="1"/>
  <c r="CN173" i="45"/>
  <c r="CO173" i="45" s="1"/>
  <c r="CP173" i="45" s="1"/>
  <c r="CT172" i="45"/>
  <c r="CU172" i="45" s="1"/>
  <c r="CV172" i="45" s="1"/>
  <c r="CN165" i="45"/>
  <c r="CO165" i="45" s="1"/>
  <c r="CP165" i="45" s="1"/>
  <c r="CT164" i="45"/>
  <c r="CU164" i="45" s="1"/>
  <c r="CV164" i="45" s="1"/>
  <c r="CN157" i="45"/>
  <c r="CO157" i="45" s="1"/>
  <c r="CP157" i="45" s="1"/>
  <c r="CT156" i="45"/>
  <c r="CU156" i="45" s="1"/>
  <c r="CV156" i="45" s="1"/>
  <c r="CN149" i="45"/>
  <c r="CO149" i="45" s="1"/>
  <c r="CP149" i="45" s="1"/>
  <c r="CT148" i="45"/>
  <c r="CU148" i="45" s="1"/>
  <c r="CV148" i="45" s="1"/>
  <c r="CN141" i="45"/>
  <c r="CO141" i="45" s="1"/>
  <c r="CP141" i="45" s="1"/>
  <c r="CT140" i="45"/>
  <c r="CU140" i="45" s="1"/>
  <c r="CV140" i="45" s="1"/>
  <c r="CN133" i="45"/>
  <c r="CO133" i="45" s="1"/>
  <c r="CP133" i="45" s="1"/>
  <c r="CT132" i="45"/>
  <c r="CU132" i="45" s="1"/>
  <c r="CV132" i="45" s="1"/>
  <c r="CN107" i="45"/>
  <c r="CO107" i="45" s="1"/>
  <c r="CP107" i="45" s="1"/>
  <c r="CN104" i="45"/>
  <c r="CO104" i="45" s="1"/>
  <c r="CP104" i="45" s="1"/>
  <c r="CN108" i="45"/>
  <c r="CO108" i="45" s="1"/>
  <c r="CP108" i="45" s="1"/>
  <c r="CT104" i="45"/>
  <c r="CU104" i="45" s="1"/>
  <c r="CV104" i="45" s="1"/>
  <c r="CT91" i="45"/>
  <c r="CN92" i="42"/>
  <c r="J10" i="42"/>
  <c r="J15" i="42" s="1"/>
  <c r="J16" i="42" s="1"/>
  <c r="J23" i="42"/>
  <c r="J37" i="42" s="1"/>
  <c r="J34" i="42"/>
  <c r="CT92" i="42"/>
  <c r="J19" i="42"/>
  <c r="J30" i="42"/>
  <c r="J35" i="42"/>
  <c r="J36" i="42"/>
  <c r="J33" i="42"/>
  <c r="J40" i="42"/>
  <c r="BR15" i="42"/>
  <c r="BR16" i="42" s="1"/>
  <c r="CH15" i="42"/>
  <c r="CH16" i="42" s="1"/>
  <c r="BX37" i="42"/>
  <c r="BX41" i="42" s="1"/>
  <c r="BX42" i="42" s="1"/>
  <c r="BX24" i="42"/>
  <c r="CF37" i="42"/>
  <c r="CF24" i="42"/>
  <c r="BS73" i="42"/>
  <c r="BS60" i="42"/>
  <c r="BW73" i="42"/>
  <c r="BW60" i="42"/>
  <c r="CE73" i="42"/>
  <c r="CE60" i="42"/>
  <c r="CI73" i="42"/>
  <c r="CI60" i="42"/>
  <c r="BS41" i="42"/>
  <c r="BS42" i="42" s="1"/>
  <c r="CA41" i="42"/>
  <c r="CA42" i="42" s="1"/>
  <c r="CI41" i="42"/>
  <c r="CI42" i="42" s="1"/>
  <c r="BT24" i="42"/>
  <c r="CJ24" i="42"/>
  <c r="BZ15" i="42"/>
  <c r="BZ16" i="42" s="1"/>
  <c r="BV15" i="42"/>
  <c r="BV16" i="42" s="1"/>
  <c r="CA73" i="42"/>
  <c r="CA60" i="42"/>
  <c r="CD15" i="42"/>
  <c r="CD16" i="42" s="1"/>
  <c r="BV24" i="42"/>
  <c r="CD24" i="42"/>
  <c r="BU60" i="42"/>
  <c r="CC60" i="42"/>
  <c r="CK60" i="42"/>
  <c r="BU41" i="42"/>
  <c r="BU42" i="42" s="1"/>
  <c r="BY41" i="42"/>
  <c r="BY42" i="42" s="1"/>
  <c r="CC41" i="42"/>
  <c r="CC42" i="42" s="1"/>
  <c r="CG41" i="42"/>
  <c r="CG42" i="42" s="1"/>
  <c r="CK41" i="42"/>
  <c r="CK42" i="42" s="1"/>
  <c r="BT15" i="42"/>
  <c r="BT16" i="42" s="1"/>
  <c r="CB15" i="42"/>
  <c r="CB16" i="42" s="1"/>
  <c r="CJ15" i="42"/>
  <c r="CJ16" i="42" s="1"/>
  <c r="BS24" i="42"/>
  <c r="BW24" i="42"/>
  <c r="CA24" i="42"/>
  <c r="CE24" i="42"/>
  <c r="CI24" i="42"/>
  <c r="BR60" i="42"/>
  <c r="BV60" i="42"/>
  <c r="BZ60" i="42"/>
  <c r="CD60" i="42"/>
  <c r="CH60" i="42"/>
  <c r="BU24" i="42"/>
  <c r="BY24" i="42"/>
  <c r="CC24" i="42"/>
  <c r="CG24" i="42"/>
  <c r="CK24" i="42"/>
  <c r="BT60" i="42"/>
  <c r="BX60" i="42"/>
  <c r="CB60" i="42"/>
  <c r="CF60" i="42"/>
  <c r="CJ60" i="42"/>
  <c r="B5" i="49" l="1"/>
  <c r="B37" i="49" s="1"/>
  <c r="B5" i="51"/>
  <c r="B37" i="51" s="1"/>
  <c r="CQ392" i="45"/>
  <c r="CQ393" i="45"/>
  <c r="CQ391" i="45"/>
  <c r="CQ390" i="45"/>
  <c r="CQ389" i="45"/>
  <c r="CQ385" i="45"/>
  <c r="CQ388" i="45"/>
  <c r="CQ387" i="45"/>
  <c r="CQ383" i="45"/>
  <c r="CQ382" i="45"/>
  <c r="CQ381" i="45"/>
  <c r="CQ377" i="45"/>
  <c r="CQ380" i="45"/>
  <c r="CQ379" i="45"/>
  <c r="CQ375" i="45"/>
  <c r="CQ378" i="45"/>
  <c r="CQ372" i="45"/>
  <c r="CQ386" i="45"/>
  <c r="CQ376" i="45"/>
  <c r="CQ371" i="45"/>
  <c r="CQ374" i="45"/>
  <c r="CQ370" i="45"/>
  <c r="CQ384" i="45"/>
  <c r="CQ369" i="45"/>
  <c r="CQ368" i="45"/>
  <c r="CQ365" i="45"/>
  <c r="CQ361" i="45"/>
  <c r="CQ364" i="45"/>
  <c r="CQ367" i="45"/>
  <c r="CQ363" i="45"/>
  <c r="CQ359" i="45"/>
  <c r="CQ373" i="45"/>
  <c r="CQ356" i="45"/>
  <c r="CQ352" i="45"/>
  <c r="CQ366" i="45"/>
  <c r="CQ362" i="45"/>
  <c r="CQ360" i="45"/>
  <c r="CQ355" i="45"/>
  <c r="CQ354" i="45"/>
  <c r="CQ350" i="45"/>
  <c r="CQ346" i="45"/>
  <c r="CQ342" i="45"/>
  <c r="CQ338" i="45"/>
  <c r="CQ334" i="45"/>
  <c r="CQ358" i="45"/>
  <c r="CQ349" i="45"/>
  <c r="CQ345" i="45"/>
  <c r="CQ341" i="45"/>
  <c r="CQ357" i="45"/>
  <c r="CQ353" i="45"/>
  <c r="CQ348" i="45"/>
  <c r="CQ344" i="45"/>
  <c r="CQ340" i="45"/>
  <c r="CQ336" i="45"/>
  <c r="CQ347" i="45"/>
  <c r="CQ343" i="45"/>
  <c r="CQ339" i="45"/>
  <c r="CQ335" i="45"/>
  <c r="CQ332" i="45"/>
  <c r="CQ328" i="45"/>
  <c r="CQ324" i="45"/>
  <c r="CQ320" i="45"/>
  <c r="CQ316" i="45"/>
  <c r="CQ351" i="45"/>
  <c r="CQ331" i="45"/>
  <c r="CQ327" i="45"/>
  <c r="CQ323" i="45"/>
  <c r="CQ319" i="45"/>
  <c r="CQ337" i="45"/>
  <c r="CQ330" i="45"/>
  <c r="CQ326" i="45"/>
  <c r="CQ322" i="45"/>
  <c r="CQ318" i="45"/>
  <c r="CQ314" i="45"/>
  <c r="CQ311" i="45"/>
  <c r="CQ307" i="45"/>
  <c r="CQ303" i="45"/>
  <c r="CQ299" i="45"/>
  <c r="CQ295" i="45"/>
  <c r="CQ315" i="45"/>
  <c r="CQ310" i="45"/>
  <c r="CQ306" i="45"/>
  <c r="CQ302" i="45"/>
  <c r="CQ333" i="45"/>
  <c r="CQ329" i="45"/>
  <c r="CQ325" i="45"/>
  <c r="CQ321" i="45"/>
  <c r="CQ317" i="45"/>
  <c r="CQ309" i="45"/>
  <c r="CQ305" i="45"/>
  <c r="CQ301" i="45"/>
  <c r="CQ297" i="45"/>
  <c r="CQ293" i="45"/>
  <c r="CQ289" i="45"/>
  <c r="CQ285" i="45"/>
  <c r="CQ313" i="45"/>
  <c r="CQ292" i="45"/>
  <c r="CQ291" i="45"/>
  <c r="CQ290" i="45"/>
  <c r="CQ288" i="45"/>
  <c r="CQ287" i="45"/>
  <c r="CQ286" i="45"/>
  <c r="CQ282" i="45"/>
  <c r="CQ278" i="45"/>
  <c r="CQ298" i="45"/>
  <c r="CQ294" i="45"/>
  <c r="CQ281" i="45"/>
  <c r="CQ277" i="45"/>
  <c r="CQ273" i="45"/>
  <c r="CQ312" i="45"/>
  <c r="CQ308" i="45"/>
  <c r="CQ304" i="45"/>
  <c r="CQ300" i="45"/>
  <c r="CQ284" i="45"/>
  <c r="CQ280" i="45"/>
  <c r="CQ276" i="45"/>
  <c r="CQ272" i="45"/>
  <c r="CQ274" i="45"/>
  <c r="CQ270" i="45"/>
  <c r="CQ266" i="45"/>
  <c r="CQ262" i="45"/>
  <c r="CQ258" i="45"/>
  <c r="CQ254" i="45"/>
  <c r="CQ250" i="45"/>
  <c r="CQ246" i="45"/>
  <c r="CQ242" i="45"/>
  <c r="CQ283" i="45"/>
  <c r="CQ279" i="45"/>
  <c r="CQ275" i="45"/>
  <c r="CQ269" i="45"/>
  <c r="CQ265" i="45"/>
  <c r="CQ261" i="45"/>
  <c r="CQ257" i="45"/>
  <c r="CQ253" i="45"/>
  <c r="CQ249" i="45"/>
  <c r="CQ245" i="45"/>
  <c r="CQ241" i="45"/>
  <c r="CQ237" i="45"/>
  <c r="CQ268" i="45"/>
  <c r="CQ264" i="45"/>
  <c r="CQ260" i="45"/>
  <c r="CQ256" i="45"/>
  <c r="CQ252" i="45"/>
  <c r="CQ248" i="45"/>
  <c r="CQ244" i="45"/>
  <c r="CQ240" i="45"/>
  <c r="CQ236" i="45"/>
  <c r="CQ232" i="45"/>
  <c r="CQ228" i="45"/>
  <c r="CQ239" i="45"/>
  <c r="CQ221" i="45"/>
  <c r="CQ217" i="45"/>
  <c r="CQ213" i="45"/>
  <c r="CQ209" i="45"/>
  <c r="CQ205" i="45"/>
  <c r="CQ201" i="45"/>
  <c r="CQ197" i="45"/>
  <c r="CQ193" i="45"/>
  <c r="CQ296" i="45"/>
  <c r="CQ235" i="45"/>
  <c r="CQ234" i="45"/>
  <c r="CQ233" i="45"/>
  <c r="CQ231" i="45"/>
  <c r="CQ230" i="45"/>
  <c r="CQ229" i="45"/>
  <c r="CQ271" i="45"/>
  <c r="CQ267" i="45"/>
  <c r="CQ263" i="45"/>
  <c r="CQ259" i="45"/>
  <c r="CQ255" i="45"/>
  <c r="CQ251" i="45"/>
  <c r="CQ247" i="45"/>
  <c r="CQ243" i="45"/>
  <c r="CQ223" i="45"/>
  <c r="CQ219" i="45"/>
  <c r="CQ215" i="45"/>
  <c r="CQ211" i="45"/>
  <c r="CQ207" i="45"/>
  <c r="CQ203" i="45"/>
  <c r="CQ199" i="45"/>
  <c r="CQ195" i="45"/>
  <c r="CQ191" i="45"/>
  <c r="CQ187" i="45"/>
  <c r="CQ183" i="45"/>
  <c r="CQ179" i="45"/>
  <c r="CQ224" i="45"/>
  <c r="CQ220" i="45"/>
  <c r="CQ216" i="45"/>
  <c r="CQ212" i="45"/>
  <c r="CQ208" i="45"/>
  <c r="CQ204" i="45"/>
  <c r="CQ200" i="45"/>
  <c r="CQ196" i="45"/>
  <c r="CQ192" i="45"/>
  <c r="CQ190" i="45"/>
  <c r="CQ189" i="45"/>
  <c r="CQ188" i="45"/>
  <c r="CQ186" i="45"/>
  <c r="CQ185" i="45"/>
  <c r="CQ184" i="45"/>
  <c r="CQ182" i="45"/>
  <c r="CQ181" i="45"/>
  <c r="CQ180" i="45"/>
  <c r="CQ178" i="45"/>
  <c r="CQ177" i="45"/>
  <c r="CQ173" i="45"/>
  <c r="CQ169" i="45"/>
  <c r="CQ165" i="45"/>
  <c r="CQ161" i="45"/>
  <c r="CQ157" i="45"/>
  <c r="CQ153" i="45"/>
  <c r="CQ149" i="45"/>
  <c r="CQ145" i="45"/>
  <c r="CQ141" i="45"/>
  <c r="CQ137" i="45"/>
  <c r="CQ133" i="45"/>
  <c r="CQ129" i="45"/>
  <c r="CQ238" i="45"/>
  <c r="CQ225" i="45"/>
  <c r="CQ176" i="45"/>
  <c r="CQ226" i="45"/>
  <c r="CQ222" i="45"/>
  <c r="CQ218" i="45"/>
  <c r="CQ214" i="45"/>
  <c r="CQ210" i="45"/>
  <c r="CQ206" i="45"/>
  <c r="CQ202" i="45"/>
  <c r="CQ198" i="45"/>
  <c r="CQ194" i="45"/>
  <c r="CQ175" i="45"/>
  <c r="CQ171" i="45"/>
  <c r="CQ167" i="45"/>
  <c r="CQ163" i="45"/>
  <c r="CQ159" i="45"/>
  <c r="CQ155" i="45"/>
  <c r="CQ151" i="45"/>
  <c r="CQ147" i="45"/>
  <c r="CQ143" i="45"/>
  <c r="CQ139" i="45"/>
  <c r="CQ135" i="45"/>
  <c r="CQ131" i="45"/>
  <c r="CQ127" i="45"/>
  <c r="CQ123" i="45"/>
  <c r="CQ119" i="45"/>
  <c r="CQ115" i="45"/>
  <c r="CQ111" i="45"/>
  <c r="CQ108" i="45"/>
  <c r="CQ106" i="45"/>
  <c r="CQ104" i="45"/>
  <c r="CQ102" i="45"/>
  <c r="CQ126" i="45"/>
  <c r="CQ125" i="45"/>
  <c r="CQ124" i="45"/>
  <c r="CQ122" i="45"/>
  <c r="CQ121" i="45"/>
  <c r="CQ120" i="45"/>
  <c r="CQ118" i="45"/>
  <c r="CQ117" i="45"/>
  <c r="CQ116" i="45"/>
  <c r="CQ114" i="45"/>
  <c r="CQ113" i="45"/>
  <c r="CQ112" i="45"/>
  <c r="CQ110" i="45"/>
  <c r="CQ109" i="45"/>
  <c r="CQ101" i="45"/>
  <c r="CP92" i="45"/>
  <c r="DB92" i="45" s="1"/>
  <c r="CQ172" i="45"/>
  <c r="CQ168" i="45"/>
  <c r="CQ164" i="45"/>
  <c r="CQ160" i="45"/>
  <c r="CQ156" i="45"/>
  <c r="CQ152" i="45"/>
  <c r="CQ148" i="45"/>
  <c r="CQ144" i="45"/>
  <c r="CQ140" i="45"/>
  <c r="CQ136" i="45"/>
  <c r="CQ132" i="45"/>
  <c r="CQ174" i="45"/>
  <c r="CQ105" i="45"/>
  <c r="CQ227" i="45"/>
  <c r="CQ166" i="45"/>
  <c r="CQ158" i="45"/>
  <c r="CQ150" i="45"/>
  <c r="CQ142" i="45"/>
  <c r="CQ134" i="45"/>
  <c r="CQ103" i="45"/>
  <c r="CQ107" i="45"/>
  <c r="CQ170" i="45"/>
  <c r="CQ162" i="45"/>
  <c r="CQ154" i="45"/>
  <c r="CQ146" i="45"/>
  <c r="CQ138" i="45"/>
  <c r="CQ100" i="45"/>
  <c r="CQ99" i="45"/>
  <c r="CQ98" i="45"/>
  <c r="CQ97" i="45"/>
  <c r="CQ96" i="45"/>
  <c r="CQ95" i="45"/>
  <c r="CQ94" i="45"/>
  <c r="CQ128" i="45"/>
  <c r="CQ130" i="45"/>
  <c r="J24" i="42"/>
  <c r="K66" i="42"/>
  <c r="K36" i="42"/>
  <c r="K35" i="42"/>
  <c r="K71" i="42"/>
  <c r="K72" i="42"/>
  <c r="K10" i="42"/>
  <c r="K40" i="42"/>
  <c r="J69" i="42"/>
  <c r="J59" i="42"/>
  <c r="J73" i="42" s="1"/>
  <c r="K19" i="42"/>
  <c r="K30" i="42"/>
  <c r="J76" i="42"/>
  <c r="J55" i="42"/>
  <c r="K76" i="42"/>
  <c r="K23" i="42"/>
  <c r="K34" i="42"/>
  <c r="J72" i="42"/>
  <c r="J71" i="42"/>
  <c r="K55" i="42"/>
  <c r="J66" i="42"/>
  <c r="K59" i="42"/>
  <c r="K69" i="42"/>
  <c r="K33" i="42"/>
  <c r="J41" i="42"/>
  <c r="J42" i="42" s="1"/>
  <c r="C37" i="49" s="1"/>
  <c r="BV41" i="42"/>
  <c r="BV42" i="42" s="1"/>
  <c r="CJ41" i="42"/>
  <c r="CJ42" i="42" s="1"/>
  <c r="CB41" i="42"/>
  <c r="CB42" i="42" s="1"/>
  <c r="BR41" i="42"/>
  <c r="BR42" i="42" s="1"/>
  <c r="BZ41" i="42"/>
  <c r="BZ42" i="42" s="1"/>
  <c r="CF41" i="42"/>
  <c r="CF42" i="42" s="1"/>
  <c r="BT41" i="42"/>
  <c r="BT42" i="42" s="1"/>
  <c r="CD41" i="42"/>
  <c r="CD42" i="42" s="1"/>
  <c r="CH41" i="42"/>
  <c r="CH42" i="42" s="1"/>
  <c r="CN393" i="42"/>
  <c r="CO393" i="42" s="1"/>
  <c r="CT392" i="42"/>
  <c r="CU392" i="42" s="1"/>
  <c r="CN389" i="42"/>
  <c r="CO389" i="42" s="1"/>
  <c r="CN392" i="42"/>
  <c r="CO392" i="42" s="1"/>
  <c r="CT391" i="42"/>
  <c r="CU391" i="42" s="1"/>
  <c r="CN391" i="42"/>
  <c r="CO391" i="42" s="1"/>
  <c r="CT390" i="42"/>
  <c r="CU390" i="42" s="1"/>
  <c r="CT388" i="42"/>
  <c r="CU388" i="42" s="1"/>
  <c r="CN388" i="42"/>
  <c r="CO388" i="42" s="1"/>
  <c r="CN387" i="42"/>
  <c r="CO387" i="42" s="1"/>
  <c r="CT386" i="42"/>
  <c r="CU386" i="42" s="1"/>
  <c r="CT393" i="42"/>
  <c r="CU393" i="42" s="1"/>
  <c r="CT387" i="42"/>
  <c r="CU387" i="42" s="1"/>
  <c r="CT385" i="42"/>
  <c r="CU385" i="42" s="1"/>
  <c r="CN382" i="42"/>
  <c r="CO382" i="42" s="1"/>
  <c r="CT381" i="42"/>
  <c r="CU381" i="42" s="1"/>
  <c r="CN386" i="42"/>
  <c r="CO386" i="42" s="1"/>
  <c r="CN384" i="42"/>
  <c r="CO384" i="42" s="1"/>
  <c r="CT383" i="42"/>
  <c r="CU383" i="42" s="1"/>
  <c r="CN378" i="42"/>
  <c r="CO378" i="42" s="1"/>
  <c r="CT389" i="42"/>
  <c r="CU389" i="42" s="1"/>
  <c r="CN385" i="42"/>
  <c r="CO385" i="42" s="1"/>
  <c r="CT384" i="42"/>
  <c r="CU384" i="42" s="1"/>
  <c r="CN381" i="42"/>
  <c r="CO381" i="42" s="1"/>
  <c r="CT380" i="42"/>
  <c r="CU380" i="42" s="1"/>
  <c r="CN383" i="42"/>
  <c r="CO383" i="42" s="1"/>
  <c r="CT382" i="42"/>
  <c r="CU382" i="42" s="1"/>
  <c r="CN376" i="42"/>
  <c r="CO376" i="42" s="1"/>
  <c r="CT375" i="42"/>
  <c r="CU375" i="42" s="1"/>
  <c r="CN372" i="42"/>
  <c r="CO372" i="42" s="1"/>
  <c r="CT371" i="42"/>
  <c r="CU371" i="42" s="1"/>
  <c r="CN368" i="42"/>
  <c r="CO368" i="42" s="1"/>
  <c r="CT367" i="42"/>
  <c r="CU367" i="42" s="1"/>
  <c r="CN390" i="42"/>
  <c r="CO390" i="42" s="1"/>
  <c r="CN380" i="42"/>
  <c r="CO380" i="42" s="1"/>
  <c r="CT379" i="42"/>
  <c r="CU379" i="42" s="1"/>
  <c r="CT377" i="42"/>
  <c r="CU377" i="42" s="1"/>
  <c r="CN374" i="42"/>
  <c r="CO374" i="42" s="1"/>
  <c r="CT373" i="42"/>
  <c r="CU373" i="42" s="1"/>
  <c r="CN370" i="42"/>
  <c r="CO370" i="42" s="1"/>
  <c r="CT369" i="42"/>
  <c r="CU369" i="42" s="1"/>
  <c r="CN366" i="42"/>
  <c r="CO366" i="42" s="1"/>
  <c r="CT365" i="42"/>
  <c r="CU365" i="42" s="1"/>
  <c r="CN362" i="42"/>
  <c r="CO362" i="42" s="1"/>
  <c r="CT361" i="42"/>
  <c r="CU361" i="42" s="1"/>
  <c r="CN364" i="42"/>
  <c r="CO364" i="42" s="1"/>
  <c r="CT363" i="42"/>
  <c r="CU363" i="42" s="1"/>
  <c r="CN360" i="42"/>
  <c r="CO360" i="42" s="1"/>
  <c r="CN365" i="42"/>
  <c r="CO365" i="42" s="1"/>
  <c r="CT364" i="42"/>
  <c r="CU364" i="42" s="1"/>
  <c r="CN361" i="42"/>
  <c r="CO361" i="42" s="1"/>
  <c r="CT360" i="42"/>
  <c r="CU360" i="42" s="1"/>
  <c r="CN358" i="42"/>
  <c r="CO358" i="42" s="1"/>
  <c r="CT357" i="42"/>
  <c r="CU357" i="42" s="1"/>
  <c r="CN354" i="42"/>
  <c r="CO354" i="42" s="1"/>
  <c r="CT353" i="42"/>
  <c r="CU353" i="42" s="1"/>
  <c r="CN350" i="42"/>
  <c r="CO350" i="42" s="1"/>
  <c r="CT349" i="42"/>
  <c r="CU349" i="42" s="1"/>
  <c r="CN346" i="42"/>
  <c r="CO346" i="42" s="1"/>
  <c r="CT345" i="42"/>
  <c r="CU345" i="42" s="1"/>
  <c r="CN342" i="42"/>
  <c r="CO342" i="42" s="1"/>
  <c r="CT341" i="42"/>
  <c r="CU341" i="42" s="1"/>
  <c r="CT366" i="42"/>
  <c r="CU366" i="42" s="1"/>
  <c r="CN363" i="42"/>
  <c r="CO363" i="42" s="1"/>
  <c r="CT362" i="42"/>
  <c r="CU362" i="42" s="1"/>
  <c r="CT359" i="42"/>
  <c r="CU359" i="42" s="1"/>
  <c r="CN356" i="42"/>
  <c r="CO356" i="42" s="1"/>
  <c r="CT355" i="42"/>
  <c r="CU355" i="42" s="1"/>
  <c r="CN352" i="42"/>
  <c r="CO352" i="42" s="1"/>
  <c r="CT351" i="42"/>
  <c r="CU351" i="42" s="1"/>
  <c r="CN348" i="42"/>
  <c r="CO348" i="42" s="1"/>
  <c r="CT347" i="42"/>
  <c r="CU347" i="42" s="1"/>
  <c r="CN344" i="42"/>
  <c r="CO344" i="42" s="1"/>
  <c r="CT343" i="42"/>
  <c r="CU343" i="42" s="1"/>
  <c r="CN340" i="42"/>
  <c r="CO340" i="42" s="1"/>
  <c r="CT378" i="42"/>
  <c r="CU378" i="42" s="1"/>
  <c r="CN337" i="42"/>
  <c r="CO337" i="42" s="1"/>
  <c r="CT336" i="42"/>
  <c r="CU336" i="42" s="1"/>
  <c r="CN333" i="42"/>
  <c r="CO333" i="42" s="1"/>
  <c r="CT332" i="42"/>
  <c r="CU332" i="42" s="1"/>
  <c r="CN329" i="42"/>
  <c r="CO329" i="42" s="1"/>
  <c r="CT328" i="42"/>
  <c r="CU328" i="42" s="1"/>
  <c r="CN379" i="42"/>
  <c r="CO379" i="42" s="1"/>
  <c r="CN377" i="42"/>
  <c r="CO377" i="42" s="1"/>
  <c r="CT376" i="42"/>
  <c r="CU376" i="42" s="1"/>
  <c r="CN375" i="42"/>
  <c r="CO375" i="42" s="1"/>
  <c r="CT374" i="42"/>
  <c r="CU374" i="42" s="1"/>
  <c r="CN373" i="42"/>
  <c r="CO373" i="42" s="1"/>
  <c r="CT372" i="42"/>
  <c r="CU372" i="42" s="1"/>
  <c r="CN371" i="42"/>
  <c r="CO371" i="42" s="1"/>
  <c r="CT370" i="42"/>
  <c r="CU370" i="42" s="1"/>
  <c r="CN369" i="42"/>
  <c r="CO369" i="42" s="1"/>
  <c r="CT368" i="42"/>
  <c r="CU368" i="42" s="1"/>
  <c r="CN367" i="42"/>
  <c r="CO367" i="42" s="1"/>
  <c r="CN339" i="42"/>
  <c r="CO339" i="42" s="1"/>
  <c r="CT338" i="42"/>
  <c r="CU338" i="42" s="1"/>
  <c r="CN335" i="42"/>
  <c r="CO335" i="42" s="1"/>
  <c r="CT334" i="42"/>
  <c r="CU334" i="42" s="1"/>
  <c r="CN331" i="42"/>
  <c r="CO331" i="42" s="1"/>
  <c r="CT330" i="42"/>
  <c r="CU330" i="42" s="1"/>
  <c r="CN327" i="42"/>
  <c r="CO327" i="42" s="1"/>
  <c r="CT326" i="42"/>
  <c r="CU326" i="42" s="1"/>
  <c r="CT339" i="42"/>
  <c r="CU339" i="42" s="1"/>
  <c r="CN336" i="42"/>
  <c r="CO336" i="42" s="1"/>
  <c r="CT335" i="42"/>
  <c r="CU335" i="42" s="1"/>
  <c r="CN332" i="42"/>
  <c r="CO332" i="42" s="1"/>
  <c r="CT331" i="42"/>
  <c r="CU331" i="42" s="1"/>
  <c r="CN328" i="42"/>
  <c r="CO328" i="42" s="1"/>
  <c r="CT327" i="42"/>
  <c r="CU327" i="42" s="1"/>
  <c r="CN323" i="42"/>
  <c r="CO323" i="42" s="1"/>
  <c r="CT322" i="42"/>
  <c r="CU322" i="42" s="1"/>
  <c r="CN319" i="42"/>
  <c r="CO319" i="42" s="1"/>
  <c r="CT318" i="42"/>
  <c r="CU318" i="42" s="1"/>
  <c r="CN315" i="42"/>
  <c r="CO315" i="42" s="1"/>
  <c r="CT314" i="42"/>
  <c r="CU314" i="42" s="1"/>
  <c r="CN311" i="42"/>
  <c r="CO311" i="42" s="1"/>
  <c r="CT310" i="42"/>
  <c r="CU310" i="42" s="1"/>
  <c r="CN307" i="42"/>
  <c r="CO307" i="42" s="1"/>
  <c r="CT306" i="42"/>
  <c r="CU306" i="42" s="1"/>
  <c r="CN303" i="42"/>
  <c r="CO303" i="42" s="1"/>
  <c r="CT302" i="42"/>
  <c r="CU302" i="42" s="1"/>
  <c r="CN299" i="42"/>
  <c r="CO299" i="42" s="1"/>
  <c r="CT298" i="42"/>
  <c r="CU298" i="42" s="1"/>
  <c r="CN295" i="42"/>
  <c r="CO295" i="42" s="1"/>
  <c r="CT294" i="42"/>
  <c r="CU294" i="42" s="1"/>
  <c r="CN291" i="42"/>
  <c r="CO291" i="42" s="1"/>
  <c r="CT290" i="42"/>
  <c r="CU290" i="42" s="1"/>
  <c r="CN287" i="42"/>
  <c r="CO287" i="42" s="1"/>
  <c r="CT286" i="42"/>
  <c r="CU286" i="42" s="1"/>
  <c r="CN359" i="42"/>
  <c r="CO359" i="42" s="1"/>
  <c r="CT358" i="42"/>
  <c r="CU358" i="42" s="1"/>
  <c r="CN357" i="42"/>
  <c r="CO357" i="42" s="1"/>
  <c r="CT356" i="42"/>
  <c r="CU356" i="42" s="1"/>
  <c r="CN355" i="42"/>
  <c r="CO355" i="42" s="1"/>
  <c r="CT354" i="42"/>
  <c r="CU354" i="42" s="1"/>
  <c r="CN353" i="42"/>
  <c r="CO353" i="42" s="1"/>
  <c r="CT352" i="42"/>
  <c r="CU352" i="42" s="1"/>
  <c r="CN351" i="42"/>
  <c r="CO351" i="42" s="1"/>
  <c r="CT350" i="42"/>
  <c r="CU350" i="42" s="1"/>
  <c r="CN349" i="42"/>
  <c r="CO349" i="42" s="1"/>
  <c r="CT348" i="42"/>
  <c r="CU348" i="42" s="1"/>
  <c r="CN347" i="42"/>
  <c r="CO347" i="42" s="1"/>
  <c r="CT346" i="42"/>
  <c r="CU346" i="42" s="1"/>
  <c r="CN345" i="42"/>
  <c r="CO345" i="42" s="1"/>
  <c r="CT344" i="42"/>
  <c r="CU344" i="42" s="1"/>
  <c r="CN343" i="42"/>
  <c r="CO343" i="42" s="1"/>
  <c r="CT342" i="42"/>
  <c r="CU342" i="42" s="1"/>
  <c r="CN341" i="42"/>
  <c r="CO341" i="42" s="1"/>
  <c r="CT340" i="42"/>
  <c r="CU340" i="42" s="1"/>
  <c r="CN338" i="42"/>
  <c r="CO338" i="42" s="1"/>
  <c r="CT337" i="42"/>
  <c r="CU337" i="42" s="1"/>
  <c r="CN334" i="42"/>
  <c r="CO334" i="42" s="1"/>
  <c r="CT333" i="42"/>
  <c r="CU333" i="42" s="1"/>
  <c r="CN330" i="42"/>
  <c r="CO330" i="42" s="1"/>
  <c r="CT329" i="42"/>
  <c r="CU329" i="42" s="1"/>
  <c r="CN326" i="42"/>
  <c r="CO326" i="42" s="1"/>
  <c r="CN325" i="42"/>
  <c r="CO325" i="42" s="1"/>
  <c r="CT324" i="42"/>
  <c r="CU324" i="42" s="1"/>
  <c r="CN321" i="42"/>
  <c r="CO321" i="42" s="1"/>
  <c r="CT320" i="42"/>
  <c r="CU320" i="42" s="1"/>
  <c r="CN317" i="42"/>
  <c r="CO317" i="42" s="1"/>
  <c r="CT316" i="42"/>
  <c r="CU316" i="42" s="1"/>
  <c r="CN313" i="42"/>
  <c r="CO313" i="42" s="1"/>
  <c r="CT312" i="42"/>
  <c r="CU312" i="42" s="1"/>
  <c r="CN309" i="42"/>
  <c r="CO309" i="42" s="1"/>
  <c r="CT308" i="42"/>
  <c r="CU308" i="42" s="1"/>
  <c r="CN305" i="42"/>
  <c r="CO305" i="42" s="1"/>
  <c r="CT304" i="42"/>
  <c r="CU304" i="42" s="1"/>
  <c r="CN301" i="42"/>
  <c r="CO301" i="42" s="1"/>
  <c r="CT300" i="42"/>
  <c r="CU300" i="42" s="1"/>
  <c r="CN297" i="42"/>
  <c r="CO297" i="42" s="1"/>
  <c r="CT296" i="42"/>
  <c r="CU296" i="42" s="1"/>
  <c r="CN293" i="42"/>
  <c r="CO293" i="42" s="1"/>
  <c r="CT292" i="42"/>
  <c r="CU292" i="42" s="1"/>
  <c r="CN289" i="42"/>
  <c r="CO289" i="42" s="1"/>
  <c r="CT288" i="42"/>
  <c r="CU288" i="42" s="1"/>
  <c r="CN285" i="42"/>
  <c r="CO285" i="42" s="1"/>
  <c r="CT284" i="42"/>
  <c r="CU284" i="42" s="1"/>
  <c r="CN281" i="42"/>
  <c r="CO281" i="42" s="1"/>
  <c r="CT280" i="42"/>
  <c r="CU280" i="42" s="1"/>
  <c r="CN277" i="42"/>
  <c r="CO277" i="42" s="1"/>
  <c r="CT276" i="42"/>
  <c r="CU276" i="42" s="1"/>
  <c r="CN273" i="42"/>
  <c r="CO273" i="42" s="1"/>
  <c r="CT272" i="42"/>
  <c r="CU272" i="42" s="1"/>
  <c r="CN269" i="42"/>
  <c r="CO269" i="42" s="1"/>
  <c r="CT268" i="42"/>
  <c r="CU268" i="42" s="1"/>
  <c r="CN265" i="42"/>
  <c r="CO265" i="42" s="1"/>
  <c r="CT264" i="42"/>
  <c r="CU264" i="42" s="1"/>
  <c r="CN261" i="42"/>
  <c r="CO261" i="42" s="1"/>
  <c r="CT260" i="42"/>
  <c r="CU260" i="42" s="1"/>
  <c r="CN257" i="42"/>
  <c r="CO257" i="42" s="1"/>
  <c r="CN283" i="42"/>
  <c r="CO283" i="42" s="1"/>
  <c r="CT282" i="42"/>
  <c r="CU282" i="42" s="1"/>
  <c r="CN279" i="42"/>
  <c r="CO279" i="42" s="1"/>
  <c r="CT278" i="42"/>
  <c r="CU278" i="42" s="1"/>
  <c r="CN275" i="42"/>
  <c r="CO275" i="42" s="1"/>
  <c r="CT274" i="42"/>
  <c r="CU274" i="42" s="1"/>
  <c r="CN271" i="42"/>
  <c r="CO271" i="42" s="1"/>
  <c r="CT270" i="42"/>
  <c r="CU270" i="42" s="1"/>
  <c r="CN267" i="42"/>
  <c r="CO267" i="42" s="1"/>
  <c r="CT266" i="42"/>
  <c r="CU266" i="42" s="1"/>
  <c r="CN263" i="42"/>
  <c r="CO263" i="42" s="1"/>
  <c r="CT262" i="42"/>
  <c r="CU262" i="42" s="1"/>
  <c r="CN259" i="42"/>
  <c r="CO259" i="42" s="1"/>
  <c r="CT258" i="42"/>
  <c r="CU258" i="42" s="1"/>
  <c r="CT325" i="42"/>
  <c r="CU325" i="42" s="1"/>
  <c r="CN324" i="42"/>
  <c r="CO324" i="42" s="1"/>
  <c r="CT323" i="42"/>
  <c r="CU323" i="42" s="1"/>
  <c r="CN322" i="42"/>
  <c r="CO322" i="42" s="1"/>
  <c r="CT321" i="42"/>
  <c r="CU321" i="42" s="1"/>
  <c r="CN320" i="42"/>
  <c r="CO320" i="42" s="1"/>
  <c r="CT319" i="42"/>
  <c r="CU319" i="42" s="1"/>
  <c r="CN318" i="42"/>
  <c r="CO318" i="42" s="1"/>
  <c r="CT317" i="42"/>
  <c r="CU317" i="42" s="1"/>
  <c r="CN316" i="42"/>
  <c r="CO316" i="42" s="1"/>
  <c r="CT315" i="42"/>
  <c r="CU315" i="42" s="1"/>
  <c r="CN314" i="42"/>
  <c r="CO314" i="42" s="1"/>
  <c r="CT313" i="42"/>
  <c r="CU313" i="42" s="1"/>
  <c r="CN312" i="42"/>
  <c r="CO312" i="42" s="1"/>
  <c r="CT311" i="42"/>
  <c r="CU311" i="42" s="1"/>
  <c r="CN310" i="42"/>
  <c r="CO310" i="42" s="1"/>
  <c r="CT309" i="42"/>
  <c r="CU309" i="42" s="1"/>
  <c r="CN308" i="42"/>
  <c r="CO308" i="42" s="1"/>
  <c r="CT307" i="42"/>
  <c r="CU307" i="42" s="1"/>
  <c r="CN306" i="42"/>
  <c r="CO306" i="42" s="1"/>
  <c r="CT305" i="42"/>
  <c r="CU305" i="42" s="1"/>
  <c r="CN304" i="42"/>
  <c r="CO304" i="42" s="1"/>
  <c r="CT303" i="42"/>
  <c r="CU303" i="42" s="1"/>
  <c r="CN302" i="42"/>
  <c r="CO302" i="42" s="1"/>
  <c r="CT301" i="42"/>
  <c r="CU301" i="42" s="1"/>
  <c r="CN300" i="42"/>
  <c r="CO300" i="42" s="1"/>
  <c r="CT299" i="42"/>
  <c r="CU299" i="42" s="1"/>
  <c r="CN298" i="42"/>
  <c r="CO298" i="42" s="1"/>
  <c r="CT297" i="42"/>
  <c r="CU297" i="42" s="1"/>
  <c r="CN296" i="42"/>
  <c r="CO296" i="42" s="1"/>
  <c r="CT295" i="42"/>
  <c r="CU295" i="42" s="1"/>
  <c r="CN294" i="42"/>
  <c r="CO294" i="42" s="1"/>
  <c r="CT293" i="42"/>
  <c r="CU293" i="42" s="1"/>
  <c r="CN292" i="42"/>
  <c r="CO292" i="42" s="1"/>
  <c r="CT291" i="42"/>
  <c r="CU291" i="42" s="1"/>
  <c r="CN290" i="42"/>
  <c r="CO290" i="42" s="1"/>
  <c r="CT289" i="42"/>
  <c r="CU289" i="42" s="1"/>
  <c r="CN288" i="42"/>
  <c r="CO288" i="42" s="1"/>
  <c r="CT287" i="42"/>
  <c r="CU287" i="42" s="1"/>
  <c r="CN286" i="42"/>
  <c r="CO286" i="42" s="1"/>
  <c r="CT285" i="42"/>
  <c r="CU285" i="42" s="1"/>
  <c r="CN256" i="42"/>
  <c r="CO256" i="42" s="1"/>
  <c r="CT255" i="42"/>
  <c r="CU255" i="42" s="1"/>
  <c r="CN252" i="42"/>
  <c r="CO252" i="42" s="1"/>
  <c r="CT251" i="42"/>
  <c r="CU251" i="42" s="1"/>
  <c r="CN248" i="42"/>
  <c r="CO248" i="42" s="1"/>
  <c r="CN244" i="42"/>
  <c r="CO244" i="42" s="1"/>
  <c r="CN240" i="42"/>
  <c r="CO240" i="42" s="1"/>
  <c r="CN236" i="42"/>
  <c r="CO236" i="42" s="1"/>
  <c r="CN232" i="42"/>
  <c r="CO232" i="42" s="1"/>
  <c r="CN228" i="42"/>
  <c r="CO228" i="42" s="1"/>
  <c r="CN224" i="42"/>
  <c r="CO224" i="42" s="1"/>
  <c r="CN220" i="42"/>
  <c r="CO220" i="42" s="1"/>
  <c r="CN216" i="42"/>
  <c r="CO216" i="42" s="1"/>
  <c r="CN212" i="42"/>
  <c r="CO212" i="42" s="1"/>
  <c r="CN208" i="42"/>
  <c r="CO208" i="42" s="1"/>
  <c r="CN204" i="42"/>
  <c r="CO204" i="42" s="1"/>
  <c r="CN200" i="42"/>
  <c r="CO200" i="42" s="1"/>
  <c r="CN196" i="42"/>
  <c r="CO196" i="42" s="1"/>
  <c r="CN192" i="42"/>
  <c r="CO192" i="42" s="1"/>
  <c r="CN188" i="42"/>
  <c r="CO188" i="42" s="1"/>
  <c r="CN184" i="42"/>
  <c r="CO184" i="42" s="1"/>
  <c r="CN180" i="42"/>
  <c r="CO180" i="42" s="1"/>
  <c r="CN176" i="42"/>
  <c r="CO176" i="42" s="1"/>
  <c r="CN172" i="42"/>
  <c r="CO172" i="42" s="1"/>
  <c r="CN254" i="42"/>
  <c r="CO254" i="42" s="1"/>
  <c r="CT253" i="42"/>
  <c r="CU253" i="42" s="1"/>
  <c r="CN250" i="42"/>
  <c r="CO250" i="42" s="1"/>
  <c r="CN246" i="42"/>
  <c r="CO246" i="42" s="1"/>
  <c r="CN242" i="42"/>
  <c r="CO242" i="42" s="1"/>
  <c r="CN238" i="42"/>
  <c r="CO238" i="42" s="1"/>
  <c r="CN234" i="42"/>
  <c r="CO234" i="42" s="1"/>
  <c r="CN230" i="42"/>
  <c r="CO230" i="42" s="1"/>
  <c r="CN226" i="42"/>
  <c r="CO226" i="42" s="1"/>
  <c r="CN222" i="42"/>
  <c r="CO222" i="42" s="1"/>
  <c r="CN218" i="42"/>
  <c r="CO218" i="42" s="1"/>
  <c r="CN214" i="42"/>
  <c r="CO214" i="42" s="1"/>
  <c r="CN210" i="42"/>
  <c r="CO210" i="42" s="1"/>
  <c r="CN206" i="42"/>
  <c r="CO206" i="42" s="1"/>
  <c r="CN202" i="42"/>
  <c r="CO202" i="42" s="1"/>
  <c r="CN198" i="42"/>
  <c r="CO198" i="42" s="1"/>
  <c r="CN194" i="42"/>
  <c r="CO194" i="42" s="1"/>
  <c r="CN190" i="42"/>
  <c r="CO190" i="42" s="1"/>
  <c r="CN186" i="42"/>
  <c r="CO186" i="42" s="1"/>
  <c r="CN182" i="42"/>
  <c r="CO182" i="42" s="1"/>
  <c r="CN178" i="42"/>
  <c r="CO178" i="42" s="1"/>
  <c r="CN174" i="42"/>
  <c r="CO174" i="42" s="1"/>
  <c r="CN170" i="42"/>
  <c r="CO170" i="42" s="1"/>
  <c r="CT256" i="42"/>
  <c r="CU256" i="42" s="1"/>
  <c r="CN253" i="42"/>
  <c r="CO253" i="42" s="1"/>
  <c r="CT252" i="42"/>
  <c r="CU252" i="42" s="1"/>
  <c r="CN249" i="42"/>
  <c r="CO249" i="42" s="1"/>
  <c r="CN245" i="42"/>
  <c r="CO245" i="42" s="1"/>
  <c r="CN241" i="42"/>
  <c r="CO241" i="42" s="1"/>
  <c r="CN237" i="42"/>
  <c r="CO237" i="42" s="1"/>
  <c r="CN233" i="42"/>
  <c r="CO233" i="42" s="1"/>
  <c r="CN229" i="42"/>
  <c r="CO229" i="42" s="1"/>
  <c r="CN225" i="42"/>
  <c r="CO225" i="42" s="1"/>
  <c r="CN221" i="42"/>
  <c r="CO221" i="42" s="1"/>
  <c r="CN217" i="42"/>
  <c r="CO217" i="42" s="1"/>
  <c r="CN213" i="42"/>
  <c r="CO213" i="42" s="1"/>
  <c r="CN209" i="42"/>
  <c r="CO209" i="42" s="1"/>
  <c r="CN205" i="42"/>
  <c r="CO205" i="42" s="1"/>
  <c r="CN201" i="42"/>
  <c r="CO201" i="42" s="1"/>
  <c r="CN197" i="42"/>
  <c r="CO197" i="42" s="1"/>
  <c r="CN193" i="42"/>
  <c r="CO193" i="42" s="1"/>
  <c r="CN189" i="42"/>
  <c r="CO189" i="42" s="1"/>
  <c r="CN185" i="42"/>
  <c r="CO185" i="42" s="1"/>
  <c r="CN181" i="42"/>
  <c r="CO181" i="42" s="1"/>
  <c r="CN177" i="42"/>
  <c r="CO177" i="42" s="1"/>
  <c r="CN173" i="42"/>
  <c r="CO173" i="42" s="1"/>
  <c r="CN169" i="42"/>
  <c r="CO169" i="42" s="1"/>
  <c r="CN167" i="42"/>
  <c r="CO167" i="42" s="1"/>
  <c r="CN163" i="42"/>
  <c r="CO163" i="42" s="1"/>
  <c r="CN159" i="42"/>
  <c r="CO159" i="42" s="1"/>
  <c r="CN155" i="42"/>
  <c r="CO155" i="42" s="1"/>
  <c r="CN151" i="42"/>
  <c r="CO151" i="42" s="1"/>
  <c r="CN147" i="42"/>
  <c r="CO147" i="42" s="1"/>
  <c r="CN143" i="42"/>
  <c r="CO143" i="42" s="1"/>
  <c r="CN139" i="42"/>
  <c r="CO139" i="42" s="1"/>
  <c r="CT138" i="42"/>
  <c r="CU138" i="42" s="1"/>
  <c r="CN135" i="42"/>
  <c r="CO135" i="42" s="1"/>
  <c r="CT134" i="42"/>
  <c r="CU134" i="42" s="1"/>
  <c r="CN131" i="42"/>
  <c r="CO131" i="42" s="1"/>
  <c r="CT130" i="42"/>
  <c r="CU130" i="42" s="1"/>
  <c r="CN127" i="42"/>
  <c r="CO127" i="42" s="1"/>
  <c r="CT126" i="42"/>
  <c r="CU126" i="42" s="1"/>
  <c r="CN123" i="42"/>
  <c r="CO123" i="42" s="1"/>
  <c r="CT122" i="42"/>
  <c r="CU122" i="42" s="1"/>
  <c r="CN119" i="42"/>
  <c r="CO119" i="42" s="1"/>
  <c r="CT118" i="42"/>
  <c r="CU118" i="42" s="1"/>
  <c r="CN115" i="42"/>
  <c r="CO115" i="42" s="1"/>
  <c r="CT114" i="42"/>
  <c r="CU114" i="42" s="1"/>
  <c r="CN255" i="42"/>
  <c r="CO255" i="42" s="1"/>
  <c r="CT254" i="42"/>
  <c r="CU254" i="42" s="1"/>
  <c r="CN251" i="42"/>
  <c r="CO251" i="42" s="1"/>
  <c r="CN247" i="42"/>
  <c r="CO247" i="42" s="1"/>
  <c r="CN243" i="42"/>
  <c r="CO243" i="42" s="1"/>
  <c r="CN239" i="42"/>
  <c r="CO239" i="42" s="1"/>
  <c r="CN235" i="42"/>
  <c r="CO235" i="42" s="1"/>
  <c r="CN231" i="42"/>
  <c r="CO231" i="42" s="1"/>
  <c r="CN227" i="42"/>
  <c r="CO227" i="42" s="1"/>
  <c r="CN223" i="42"/>
  <c r="CO223" i="42" s="1"/>
  <c r="CN219" i="42"/>
  <c r="CO219" i="42" s="1"/>
  <c r="CN215" i="42"/>
  <c r="CO215" i="42" s="1"/>
  <c r="CN211" i="42"/>
  <c r="CO211" i="42" s="1"/>
  <c r="CN207" i="42"/>
  <c r="CO207" i="42" s="1"/>
  <c r="CN203" i="42"/>
  <c r="CO203" i="42" s="1"/>
  <c r="CN199" i="42"/>
  <c r="CO199" i="42" s="1"/>
  <c r="CN195" i="42"/>
  <c r="CO195" i="42" s="1"/>
  <c r="CN191" i="42"/>
  <c r="CO191" i="42" s="1"/>
  <c r="CN187" i="42"/>
  <c r="CO187" i="42" s="1"/>
  <c r="CN183" i="42"/>
  <c r="CO183" i="42" s="1"/>
  <c r="CN179" i="42"/>
  <c r="CO179" i="42" s="1"/>
  <c r="CN175" i="42"/>
  <c r="CO175" i="42" s="1"/>
  <c r="CN171" i="42"/>
  <c r="CO171" i="42" s="1"/>
  <c r="CN165" i="42"/>
  <c r="CO165" i="42" s="1"/>
  <c r="CN161" i="42"/>
  <c r="CO161" i="42" s="1"/>
  <c r="CN157" i="42"/>
  <c r="CO157" i="42" s="1"/>
  <c r="CN153" i="42"/>
  <c r="CO153" i="42" s="1"/>
  <c r="CN149" i="42"/>
  <c r="CO149" i="42" s="1"/>
  <c r="CN145" i="42"/>
  <c r="CO145" i="42" s="1"/>
  <c r="CN141" i="42"/>
  <c r="CO141" i="42" s="1"/>
  <c r="CT140" i="42"/>
  <c r="CU140" i="42" s="1"/>
  <c r="CN137" i="42"/>
  <c r="CO137" i="42" s="1"/>
  <c r="CT136" i="42"/>
  <c r="CU136" i="42" s="1"/>
  <c r="CN133" i="42"/>
  <c r="CO133" i="42" s="1"/>
  <c r="CT132" i="42"/>
  <c r="CU132" i="42" s="1"/>
  <c r="CN129" i="42"/>
  <c r="CO129" i="42" s="1"/>
  <c r="CT128" i="42"/>
  <c r="CU128" i="42" s="1"/>
  <c r="CN125" i="42"/>
  <c r="CO125" i="42" s="1"/>
  <c r="CT124" i="42"/>
  <c r="CU124" i="42" s="1"/>
  <c r="CN121" i="42"/>
  <c r="CO121" i="42" s="1"/>
  <c r="CT120" i="42"/>
  <c r="CU120" i="42" s="1"/>
  <c r="CN117" i="42"/>
  <c r="CT116" i="42"/>
  <c r="CU116" i="42" s="1"/>
  <c r="CN168" i="42"/>
  <c r="CO168" i="42" s="1"/>
  <c r="CN164" i="42"/>
  <c r="CO164" i="42" s="1"/>
  <c r="CN160" i="42"/>
  <c r="CO160" i="42" s="1"/>
  <c r="CN156" i="42"/>
  <c r="CO156" i="42" s="1"/>
  <c r="CN152" i="42"/>
  <c r="CO152" i="42" s="1"/>
  <c r="CN148" i="42"/>
  <c r="CO148" i="42" s="1"/>
  <c r="CN144" i="42"/>
  <c r="CO144" i="42" s="1"/>
  <c r="CN140" i="42"/>
  <c r="CO140" i="42" s="1"/>
  <c r="CT139" i="42"/>
  <c r="CU139" i="42" s="1"/>
  <c r="CN136" i="42"/>
  <c r="CO136" i="42" s="1"/>
  <c r="CT135" i="42"/>
  <c r="CU135" i="42" s="1"/>
  <c r="CN132" i="42"/>
  <c r="CO132" i="42" s="1"/>
  <c r="CT131" i="42"/>
  <c r="CU131" i="42" s="1"/>
  <c r="CN128" i="42"/>
  <c r="CO128" i="42" s="1"/>
  <c r="CT127" i="42"/>
  <c r="CU127" i="42" s="1"/>
  <c r="CN124" i="42"/>
  <c r="CO124" i="42" s="1"/>
  <c r="CT123" i="42"/>
  <c r="CU123" i="42" s="1"/>
  <c r="CN120" i="42"/>
  <c r="CO120" i="42" s="1"/>
  <c r="CT119" i="42"/>
  <c r="CU119" i="42" s="1"/>
  <c r="CN116" i="42"/>
  <c r="CO116" i="42" s="1"/>
  <c r="CT115" i="42"/>
  <c r="CU115" i="42" s="1"/>
  <c r="CT113" i="42"/>
  <c r="CU113" i="42" s="1"/>
  <c r="CN110" i="42"/>
  <c r="CO110" i="42" s="1"/>
  <c r="CT109" i="42"/>
  <c r="CU109" i="42" s="1"/>
  <c r="CT107" i="42"/>
  <c r="CU107" i="42" s="1"/>
  <c r="CT105" i="42"/>
  <c r="CU105" i="42" s="1"/>
  <c r="CT103" i="42"/>
  <c r="CU103" i="42" s="1"/>
  <c r="CT101" i="42"/>
  <c r="CU101" i="42" s="1"/>
  <c r="CT99" i="42"/>
  <c r="CU99" i="42" s="1"/>
  <c r="CT97" i="42"/>
  <c r="CU97" i="42" s="1"/>
  <c r="CT95" i="42"/>
  <c r="CU95" i="42" s="1"/>
  <c r="CN113" i="42"/>
  <c r="CO113" i="42" s="1"/>
  <c r="CT112" i="42"/>
  <c r="CU112" i="42" s="1"/>
  <c r="CN109" i="42"/>
  <c r="CO109" i="42" s="1"/>
  <c r="CN107" i="42"/>
  <c r="CO107" i="42" s="1"/>
  <c r="CN105" i="42"/>
  <c r="CO105" i="42" s="1"/>
  <c r="CN103" i="42"/>
  <c r="CO103" i="42" s="1"/>
  <c r="CN101" i="42"/>
  <c r="CO101" i="42" s="1"/>
  <c r="CN99" i="42"/>
  <c r="CO99" i="42" s="1"/>
  <c r="CN97" i="42"/>
  <c r="CO97" i="42" s="1"/>
  <c r="CN95" i="42"/>
  <c r="CO95" i="42" s="1"/>
  <c r="CM92" i="42"/>
  <c r="CN166" i="42"/>
  <c r="CO166" i="42" s="1"/>
  <c r="CN162" i="42"/>
  <c r="CO162" i="42" s="1"/>
  <c r="CN158" i="42"/>
  <c r="CO158" i="42" s="1"/>
  <c r="CN154" i="42"/>
  <c r="CO154" i="42" s="1"/>
  <c r="CN150" i="42"/>
  <c r="CO150" i="42" s="1"/>
  <c r="CN146" i="42"/>
  <c r="CO146" i="42" s="1"/>
  <c r="CN142" i="42"/>
  <c r="CO142" i="42" s="1"/>
  <c r="CN138" i="42"/>
  <c r="CO138" i="42" s="1"/>
  <c r="CT137" i="42"/>
  <c r="CU137" i="42" s="1"/>
  <c r="CN134" i="42"/>
  <c r="CO134" i="42" s="1"/>
  <c r="CT133" i="42"/>
  <c r="CU133" i="42" s="1"/>
  <c r="CN130" i="42"/>
  <c r="CO130" i="42" s="1"/>
  <c r="CT129" i="42"/>
  <c r="CU129" i="42" s="1"/>
  <c r="CN126" i="42"/>
  <c r="CO126" i="42" s="1"/>
  <c r="CT125" i="42"/>
  <c r="CU125" i="42" s="1"/>
  <c r="CN122" i="42"/>
  <c r="CO122" i="42" s="1"/>
  <c r="CT121" i="42"/>
  <c r="CU121" i="42" s="1"/>
  <c r="CN118" i="42"/>
  <c r="CO118" i="42" s="1"/>
  <c r="CT117" i="42"/>
  <c r="CU117" i="42" s="1"/>
  <c r="CN114" i="42"/>
  <c r="CO114" i="42" s="1"/>
  <c r="CN112" i="42"/>
  <c r="CO112" i="42" s="1"/>
  <c r="CT111" i="42"/>
  <c r="CU111" i="42" s="1"/>
  <c r="CT108" i="42"/>
  <c r="CU108" i="42" s="1"/>
  <c r="CT106" i="42"/>
  <c r="CU106" i="42" s="1"/>
  <c r="CT104" i="42"/>
  <c r="CU104" i="42" s="1"/>
  <c r="CT102" i="42"/>
  <c r="CU102" i="42" s="1"/>
  <c r="CT100" i="42"/>
  <c r="CU100" i="42" s="1"/>
  <c r="CT98" i="42"/>
  <c r="CU98" i="42" s="1"/>
  <c r="CT96" i="42"/>
  <c r="CU96" i="42" s="1"/>
  <c r="CT94" i="42"/>
  <c r="CU94" i="42" s="1"/>
  <c r="CT91" i="42"/>
  <c r="CT243" i="42" s="1"/>
  <c r="CU243" i="42" s="1"/>
  <c r="CN284" i="42"/>
  <c r="CO284" i="42" s="1"/>
  <c r="CT283" i="42"/>
  <c r="CU283" i="42" s="1"/>
  <c r="CN282" i="42"/>
  <c r="CO282" i="42" s="1"/>
  <c r="CT281" i="42"/>
  <c r="CU281" i="42" s="1"/>
  <c r="CN280" i="42"/>
  <c r="CO280" i="42" s="1"/>
  <c r="CT279" i="42"/>
  <c r="CU279" i="42" s="1"/>
  <c r="CN278" i="42"/>
  <c r="CO278" i="42" s="1"/>
  <c r="CT277" i="42"/>
  <c r="CU277" i="42" s="1"/>
  <c r="CN276" i="42"/>
  <c r="CO276" i="42" s="1"/>
  <c r="CT275" i="42"/>
  <c r="CU275" i="42" s="1"/>
  <c r="CN274" i="42"/>
  <c r="CO274" i="42" s="1"/>
  <c r="CT273" i="42"/>
  <c r="CU273" i="42" s="1"/>
  <c r="CN272" i="42"/>
  <c r="CO272" i="42" s="1"/>
  <c r="CT271" i="42"/>
  <c r="CU271" i="42" s="1"/>
  <c r="CN270" i="42"/>
  <c r="CO270" i="42" s="1"/>
  <c r="CT269" i="42"/>
  <c r="CU269" i="42" s="1"/>
  <c r="CN268" i="42"/>
  <c r="CO268" i="42" s="1"/>
  <c r="CT267" i="42"/>
  <c r="CU267" i="42" s="1"/>
  <c r="CN266" i="42"/>
  <c r="CO266" i="42" s="1"/>
  <c r="CT265" i="42"/>
  <c r="CU265" i="42" s="1"/>
  <c r="CN264" i="42"/>
  <c r="CO264" i="42" s="1"/>
  <c r="CT263" i="42"/>
  <c r="CU263" i="42" s="1"/>
  <c r="CN262" i="42"/>
  <c r="CO262" i="42" s="1"/>
  <c r="CT261" i="42"/>
  <c r="CU261" i="42" s="1"/>
  <c r="CN260" i="42"/>
  <c r="CO260" i="42" s="1"/>
  <c r="CT259" i="42"/>
  <c r="CU259" i="42" s="1"/>
  <c r="CN258" i="42"/>
  <c r="CO258" i="42" s="1"/>
  <c r="CT257" i="42"/>
  <c r="CU257" i="42" s="1"/>
  <c r="CN111" i="42"/>
  <c r="CO111" i="42" s="1"/>
  <c r="CT110" i="42"/>
  <c r="CU110" i="42" s="1"/>
  <c r="CN108" i="42"/>
  <c r="CO108" i="42" s="1"/>
  <c r="CN106" i="42"/>
  <c r="CO106" i="42" s="1"/>
  <c r="CN104" i="42"/>
  <c r="CO104" i="42" s="1"/>
  <c r="CN102" i="42"/>
  <c r="CO102" i="42" s="1"/>
  <c r="CN100" i="42"/>
  <c r="CO100" i="42" s="1"/>
  <c r="CN98" i="42"/>
  <c r="CO98" i="42" s="1"/>
  <c r="CN96" i="42"/>
  <c r="CO96" i="42" s="1"/>
  <c r="CN94" i="42"/>
  <c r="CO94" i="42" s="1"/>
  <c r="CO117" i="42"/>
  <c r="CV94" i="42" l="1"/>
  <c r="K24" i="42"/>
  <c r="DB128" i="45"/>
  <c r="DB138" i="45"/>
  <c r="DB170" i="45"/>
  <c r="DB227" i="45"/>
  <c r="DB136" i="45"/>
  <c r="DB168" i="45"/>
  <c r="DB114" i="45"/>
  <c r="DB120" i="45"/>
  <c r="DB106" i="45"/>
  <c r="DB119" i="45"/>
  <c r="DB151" i="45"/>
  <c r="DB167" i="45"/>
  <c r="DB214" i="45"/>
  <c r="DB133" i="45"/>
  <c r="DB149" i="45"/>
  <c r="DB178" i="45"/>
  <c r="DB184" i="45"/>
  <c r="DB200" i="45"/>
  <c r="DB183" i="45"/>
  <c r="DB199" i="45"/>
  <c r="DB247" i="45"/>
  <c r="DB263" i="45"/>
  <c r="DB235" i="45"/>
  <c r="DB201" i="45"/>
  <c r="DB232" i="45"/>
  <c r="DB264" i="45"/>
  <c r="DB245" i="45"/>
  <c r="DB279" i="45"/>
  <c r="DB250" i="45"/>
  <c r="DB276" i="45"/>
  <c r="DB304" i="45"/>
  <c r="DB278" i="45"/>
  <c r="DB313" i="45"/>
  <c r="DB297" i="45"/>
  <c r="DB333" i="45"/>
  <c r="DB315" i="45"/>
  <c r="DB322" i="45"/>
  <c r="DB351" i="45"/>
  <c r="DB328" i="45"/>
  <c r="DB344" i="45"/>
  <c r="DB341" i="45"/>
  <c r="DB350" i="45"/>
  <c r="DB362" i="45"/>
  <c r="DB364" i="45"/>
  <c r="DB371" i="45"/>
  <c r="DB378" i="45"/>
  <c r="DB377" i="45"/>
  <c r="DB390" i="45"/>
  <c r="DB94" i="45"/>
  <c r="CW94" i="45"/>
  <c r="CX94" i="45" s="1"/>
  <c r="DB146" i="45"/>
  <c r="DB107" i="45"/>
  <c r="DB105" i="45"/>
  <c r="DB140" i="45"/>
  <c r="DB172" i="45"/>
  <c r="DB116" i="45"/>
  <c r="DB121" i="45"/>
  <c r="DB108" i="45"/>
  <c r="DB123" i="45"/>
  <c r="DB155" i="45"/>
  <c r="DB202" i="45"/>
  <c r="DB218" i="45"/>
  <c r="DB137" i="45"/>
  <c r="DB153" i="45"/>
  <c r="DB180" i="45"/>
  <c r="DB185" i="45"/>
  <c r="DB190" i="45"/>
  <c r="DB204" i="45"/>
  <c r="DB187" i="45"/>
  <c r="DB203" i="45"/>
  <c r="DB219" i="45"/>
  <c r="DB251" i="45"/>
  <c r="DB267" i="45"/>
  <c r="DB231" i="45"/>
  <c r="DB296" i="45"/>
  <c r="DB205" i="45"/>
  <c r="DB221" i="45"/>
  <c r="DB236" i="45"/>
  <c r="DB252" i="45"/>
  <c r="DB268" i="45"/>
  <c r="DB249" i="45"/>
  <c r="DB265" i="45"/>
  <c r="DB283" i="45"/>
  <c r="DB254" i="45"/>
  <c r="DB270" i="45"/>
  <c r="DB280" i="45"/>
  <c r="DB308" i="45"/>
  <c r="DB281" i="45"/>
  <c r="DB282" i="45"/>
  <c r="DB290" i="45"/>
  <c r="DB285" i="45"/>
  <c r="DB301" i="45"/>
  <c r="DB321" i="45"/>
  <c r="DB302" i="45"/>
  <c r="DB295" i="45"/>
  <c r="DB311" i="45"/>
  <c r="DB326" i="45"/>
  <c r="DB323" i="45"/>
  <c r="DB316" i="45"/>
  <c r="DB332" i="45"/>
  <c r="DB347" i="45"/>
  <c r="DB348" i="45"/>
  <c r="DB345" i="45"/>
  <c r="DB338" i="45"/>
  <c r="DB354" i="45"/>
  <c r="DB366" i="45"/>
  <c r="DB359" i="45"/>
  <c r="DB361" i="45"/>
  <c r="DB384" i="45"/>
  <c r="DB376" i="45"/>
  <c r="DB375" i="45"/>
  <c r="DB381" i="45"/>
  <c r="DB388" i="45"/>
  <c r="DB391" i="45"/>
  <c r="DB95" i="45"/>
  <c r="DB99" i="45"/>
  <c r="DB154" i="45"/>
  <c r="DB103" i="45"/>
  <c r="DB158" i="45"/>
  <c r="DB174" i="45"/>
  <c r="DB144" i="45"/>
  <c r="DB160" i="45"/>
  <c r="DB112" i="45"/>
  <c r="DB117" i="45"/>
  <c r="DB122" i="45"/>
  <c r="DB102" i="45"/>
  <c r="DB111" i="45"/>
  <c r="DB127" i="45"/>
  <c r="DB143" i="45"/>
  <c r="DB159" i="45"/>
  <c r="DB175" i="45"/>
  <c r="DB206" i="45"/>
  <c r="DB222" i="45"/>
  <c r="DB238" i="45"/>
  <c r="DB141" i="45"/>
  <c r="DB157" i="45"/>
  <c r="DB173" i="45"/>
  <c r="DB181" i="45"/>
  <c r="DB186" i="45"/>
  <c r="DB192" i="45"/>
  <c r="DB208" i="45"/>
  <c r="DB224" i="45"/>
  <c r="DB191" i="45"/>
  <c r="DB207" i="45"/>
  <c r="DB223" i="45"/>
  <c r="DB255" i="45"/>
  <c r="DB271" i="45"/>
  <c r="DB233" i="45"/>
  <c r="DB193" i="45"/>
  <c r="DB209" i="45"/>
  <c r="DB239" i="45"/>
  <c r="DB240" i="45"/>
  <c r="DB256" i="45"/>
  <c r="DB237" i="45"/>
  <c r="DB253" i="45"/>
  <c r="DB269" i="45"/>
  <c r="DB242" i="45"/>
  <c r="DB258" i="45"/>
  <c r="DB274" i="45"/>
  <c r="DB284" i="45"/>
  <c r="DB312" i="45"/>
  <c r="DB294" i="45"/>
  <c r="DB286" i="45"/>
  <c r="DB291" i="45"/>
  <c r="DB289" i="45"/>
  <c r="DB305" i="45"/>
  <c r="DB325" i="45"/>
  <c r="DB306" i="45"/>
  <c r="DB299" i="45"/>
  <c r="DB314" i="45"/>
  <c r="DB330" i="45"/>
  <c r="DB327" i="45"/>
  <c r="DB320" i="45"/>
  <c r="DB335" i="45"/>
  <c r="DB336" i="45"/>
  <c r="DB353" i="45"/>
  <c r="DB349" i="45"/>
  <c r="DB342" i="45"/>
  <c r="DB355" i="45"/>
  <c r="DB352" i="45"/>
  <c r="DB363" i="45"/>
  <c r="DB365" i="45"/>
  <c r="DB370" i="45"/>
  <c r="DB386" i="45"/>
  <c r="DB379" i="45"/>
  <c r="DB382" i="45"/>
  <c r="DB385" i="45"/>
  <c r="DB393" i="45"/>
  <c r="DB97" i="45"/>
  <c r="DB142" i="45"/>
  <c r="DB152" i="45"/>
  <c r="DB109" i="45"/>
  <c r="DB125" i="45"/>
  <c r="DB135" i="45"/>
  <c r="DB198" i="45"/>
  <c r="DB176" i="45"/>
  <c r="DB165" i="45"/>
  <c r="DB189" i="45"/>
  <c r="DB216" i="45"/>
  <c r="DB215" i="45"/>
  <c r="DB230" i="45"/>
  <c r="DB217" i="45"/>
  <c r="DB248" i="45"/>
  <c r="DB261" i="45"/>
  <c r="DB266" i="45"/>
  <c r="DB277" i="45"/>
  <c r="DB288" i="45"/>
  <c r="DB317" i="45"/>
  <c r="DB307" i="45"/>
  <c r="DB319" i="45"/>
  <c r="DB343" i="45"/>
  <c r="DB334" i="45"/>
  <c r="DB373" i="45"/>
  <c r="DB369" i="45"/>
  <c r="DB387" i="45"/>
  <c r="DB98" i="45"/>
  <c r="DB150" i="45"/>
  <c r="DB156" i="45"/>
  <c r="DB110" i="45"/>
  <c r="DB126" i="45"/>
  <c r="DB139" i="45"/>
  <c r="DB171" i="45"/>
  <c r="DB225" i="45"/>
  <c r="DB169" i="45"/>
  <c r="DB220" i="45"/>
  <c r="DB130" i="45"/>
  <c r="DB96" i="45"/>
  <c r="DB100" i="45"/>
  <c r="DB162" i="45"/>
  <c r="DB134" i="45"/>
  <c r="DB166" i="45"/>
  <c r="DB132" i="45"/>
  <c r="DB148" i="45"/>
  <c r="DB164" i="45"/>
  <c r="DB101" i="45"/>
  <c r="DB113" i="45"/>
  <c r="DB118" i="45"/>
  <c r="DB124" i="45"/>
  <c r="DB104" i="45"/>
  <c r="DB115" i="45"/>
  <c r="DB131" i="45"/>
  <c r="DB147" i="45"/>
  <c r="DB163" i="45"/>
  <c r="DB194" i="45"/>
  <c r="DB210" i="45"/>
  <c r="DB226" i="45"/>
  <c r="DB129" i="45"/>
  <c r="DB145" i="45"/>
  <c r="DB161" i="45"/>
  <c r="DB177" i="45"/>
  <c r="DB182" i="45"/>
  <c r="DB188" i="45"/>
  <c r="DB196" i="45"/>
  <c r="DB212" i="45"/>
  <c r="DB179" i="45"/>
  <c r="DB195" i="45"/>
  <c r="DB211" i="45"/>
  <c r="DB243" i="45"/>
  <c r="DB259" i="45"/>
  <c r="DB229" i="45"/>
  <c r="DB234" i="45"/>
  <c r="DB197" i="45"/>
  <c r="DB213" i="45"/>
  <c r="DB228" i="45"/>
  <c r="DB244" i="45"/>
  <c r="DB260" i="45"/>
  <c r="DB241" i="45"/>
  <c r="DB257" i="45"/>
  <c r="DB275" i="45"/>
  <c r="DB246" i="45"/>
  <c r="DB262" i="45"/>
  <c r="DB272" i="45"/>
  <c r="DB300" i="45"/>
  <c r="DB273" i="45"/>
  <c r="DB298" i="45"/>
  <c r="DB287" i="45"/>
  <c r="DB292" i="45"/>
  <c r="DB293" i="45"/>
  <c r="DB309" i="45"/>
  <c r="DB329" i="45"/>
  <c r="DB310" i="45"/>
  <c r="DB303" i="45"/>
  <c r="DB318" i="45"/>
  <c r="DB337" i="45"/>
  <c r="DB331" i="45"/>
  <c r="DB324" i="45"/>
  <c r="DB339" i="45"/>
  <c r="DB340" i="45"/>
  <c r="DB357" i="45"/>
  <c r="DB358" i="45"/>
  <c r="DB346" i="45"/>
  <c r="DB360" i="45"/>
  <c r="DB356" i="45"/>
  <c r="DB367" i="45"/>
  <c r="DB368" i="45"/>
  <c r="DB374" i="45"/>
  <c r="DB372" i="45"/>
  <c r="DB380" i="45"/>
  <c r="DB383" i="45"/>
  <c r="DB389" i="45"/>
  <c r="DB392" i="45"/>
  <c r="K60" i="42"/>
  <c r="CT172" i="42"/>
  <c r="CT236" i="42"/>
  <c r="CU236" i="42" s="1"/>
  <c r="CT196" i="42"/>
  <c r="CU196" i="42" s="1"/>
  <c r="CT155" i="42"/>
  <c r="CU155" i="42" s="1"/>
  <c r="CT156" i="42"/>
  <c r="CU156" i="42" s="1"/>
  <c r="CT188" i="42"/>
  <c r="CT220" i="42"/>
  <c r="CU220" i="42" s="1"/>
  <c r="CT204" i="42"/>
  <c r="CU204" i="42" s="1"/>
  <c r="CT163" i="42"/>
  <c r="CU163" i="42" s="1"/>
  <c r="CT164" i="42"/>
  <c r="CT228" i="42"/>
  <c r="CU228" i="42" s="1"/>
  <c r="CT147" i="42"/>
  <c r="CU147" i="42" s="1"/>
  <c r="CT148" i="42"/>
  <c r="CU148" i="42" s="1"/>
  <c r="CT180" i="42"/>
  <c r="CU180" i="42" s="1"/>
  <c r="CT212" i="42"/>
  <c r="CU212" i="42" s="1"/>
  <c r="CT244" i="42"/>
  <c r="CU244" i="42" s="1"/>
  <c r="L59" i="42"/>
  <c r="L73" i="42" s="1"/>
  <c r="L19" i="42"/>
  <c r="L35" i="42"/>
  <c r="L36" i="42"/>
  <c r="L55" i="42"/>
  <c r="L66" i="42"/>
  <c r="L30" i="42"/>
  <c r="L40" i="42"/>
  <c r="L72" i="42"/>
  <c r="L71" i="42"/>
  <c r="L10" i="42"/>
  <c r="L15" i="42" s="1"/>
  <c r="L16" i="42" s="1"/>
  <c r="L76" i="42"/>
  <c r="CP94" i="42"/>
  <c r="CP95" i="42" s="1"/>
  <c r="CP96" i="42" s="1"/>
  <c r="CP97" i="42" s="1"/>
  <c r="CP98" i="42" s="1"/>
  <c r="CP99" i="42" s="1"/>
  <c r="CP100" i="42" s="1"/>
  <c r="CP101" i="42" s="1"/>
  <c r="CP102" i="42" s="1"/>
  <c r="CP103" i="42" s="1"/>
  <c r="CP104" i="42" s="1"/>
  <c r="CP105" i="42" s="1"/>
  <c r="CP106" i="42" s="1"/>
  <c r="CP107" i="42" s="1"/>
  <c r="CP108" i="42" s="1"/>
  <c r="CP109" i="42" s="1"/>
  <c r="CP110" i="42" s="1"/>
  <c r="CP111" i="42" s="1"/>
  <c r="CP112" i="42" s="1"/>
  <c r="CP113" i="42" s="1"/>
  <c r="CP114" i="42" s="1"/>
  <c r="CP115" i="42" s="1"/>
  <c r="CP116" i="42" s="1"/>
  <c r="CP117" i="42" s="1"/>
  <c r="CP118" i="42" s="1"/>
  <c r="CP119" i="42" s="1"/>
  <c r="CP120" i="42" s="1"/>
  <c r="CP121" i="42" s="1"/>
  <c r="CP122" i="42" s="1"/>
  <c r="CP123" i="42" s="1"/>
  <c r="CP124" i="42" s="1"/>
  <c r="CP125" i="42" s="1"/>
  <c r="CP126" i="42" s="1"/>
  <c r="CP127" i="42" s="1"/>
  <c r="CP128" i="42" s="1"/>
  <c r="CP129" i="42" s="1"/>
  <c r="CP130" i="42" s="1"/>
  <c r="CP131" i="42" s="1"/>
  <c r="CP132" i="42" s="1"/>
  <c r="CP133" i="42" s="1"/>
  <c r="CP134" i="42" s="1"/>
  <c r="CP135" i="42" s="1"/>
  <c r="CP136" i="42" s="1"/>
  <c r="CP137" i="42" s="1"/>
  <c r="CP138" i="42" s="1"/>
  <c r="CP139" i="42" s="1"/>
  <c r="CP140" i="42" s="1"/>
  <c r="CP141" i="42" s="1"/>
  <c r="CP142" i="42" s="1"/>
  <c r="CP143" i="42" s="1"/>
  <c r="CP144" i="42" s="1"/>
  <c r="CP145" i="42" s="1"/>
  <c r="CP146" i="42" s="1"/>
  <c r="CP147" i="42" s="1"/>
  <c r="CP148" i="42" s="1"/>
  <c r="CP149" i="42" s="1"/>
  <c r="CP150" i="42" s="1"/>
  <c r="CP151" i="42" s="1"/>
  <c r="CP152" i="42" s="1"/>
  <c r="CP153" i="42" s="1"/>
  <c r="CP154" i="42" s="1"/>
  <c r="CP155" i="42" s="1"/>
  <c r="CP156" i="42" s="1"/>
  <c r="CP157" i="42" s="1"/>
  <c r="CP158" i="42" s="1"/>
  <c r="CP159" i="42" s="1"/>
  <c r="CP160" i="42" s="1"/>
  <c r="CP161" i="42" s="1"/>
  <c r="CP162" i="42" s="1"/>
  <c r="CP163" i="42" s="1"/>
  <c r="CP164" i="42" s="1"/>
  <c r="CP165" i="42" s="1"/>
  <c r="CP166" i="42" s="1"/>
  <c r="CP167" i="42" s="1"/>
  <c r="CP168" i="42" s="1"/>
  <c r="CP169" i="42" s="1"/>
  <c r="CP170" i="42" s="1"/>
  <c r="CP171" i="42" s="1"/>
  <c r="CP172" i="42" s="1"/>
  <c r="CP173" i="42" s="1"/>
  <c r="CP174" i="42" s="1"/>
  <c r="CP175" i="42" s="1"/>
  <c r="CP176" i="42" s="1"/>
  <c r="CP177" i="42" s="1"/>
  <c r="CP178" i="42" s="1"/>
  <c r="CP179" i="42" s="1"/>
  <c r="CP180" i="42" s="1"/>
  <c r="CP181" i="42" s="1"/>
  <c r="CP182" i="42" s="1"/>
  <c r="CP183" i="42" s="1"/>
  <c r="CP184" i="42" s="1"/>
  <c r="CP185" i="42" s="1"/>
  <c r="CP186" i="42" s="1"/>
  <c r="CP187" i="42" s="1"/>
  <c r="CP188" i="42" s="1"/>
  <c r="CP189" i="42" s="1"/>
  <c r="CP190" i="42" s="1"/>
  <c r="CP191" i="42" s="1"/>
  <c r="CP192" i="42" s="1"/>
  <c r="CP193" i="42" s="1"/>
  <c r="CP194" i="42" s="1"/>
  <c r="CP195" i="42" s="1"/>
  <c r="CP196" i="42" s="1"/>
  <c r="CP197" i="42" s="1"/>
  <c r="CP198" i="42" s="1"/>
  <c r="CP199" i="42" s="1"/>
  <c r="CP200" i="42" s="1"/>
  <c r="CP201" i="42" s="1"/>
  <c r="CP202" i="42" s="1"/>
  <c r="CP203" i="42" s="1"/>
  <c r="CP204" i="42" s="1"/>
  <c r="CP205" i="42" s="1"/>
  <c r="CP206" i="42" s="1"/>
  <c r="CP207" i="42" s="1"/>
  <c r="CP208" i="42" s="1"/>
  <c r="CP209" i="42" s="1"/>
  <c r="CP210" i="42" s="1"/>
  <c r="CP211" i="42" s="1"/>
  <c r="CP212" i="42" s="1"/>
  <c r="CP213" i="42" s="1"/>
  <c r="CP214" i="42" s="1"/>
  <c r="CP215" i="42" s="1"/>
  <c r="CP216" i="42" s="1"/>
  <c r="CP217" i="42" s="1"/>
  <c r="CP218" i="42" s="1"/>
  <c r="CP219" i="42" s="1"/>
  <c r="CP220" i="42" s="1"/>
  <c r="CP221" i="42" s="1"/>
  <c r="CP222" i="42" s="1"/>
  <c r="CP223" i="42" s="1"/>
  <c r="CP224" i="42" s="1"/>
  <c r="CP225" i="42" s="1"/>
  <c r="CP226" i="42" s="1"/>
  <c r="CP227" i="42" s="1"/>
  <c r="CP228" i="42" s="1"/>
  <c r="CP229" i="42" s="1"/>
  <c r="CP230" i="42" s="1"/>
  <c r="CP231" i="42" s="1"/>
  <c r="CP232" i="42" s="1"/>
  <c r="CP233" i="42" s="1"/>
  <c r="CP234" i="42" s="1"/>
  <c r="CP235" i="42" s="1"/>
  <c r="CP236" i="42" s="1"/>
  <c r="CP237" i="42" s="1"/>
  <c r="CP238" i="42" s="1"/>
  <c r="CP239" i="42" s="1"/>
  <c r="CP240" i="42" s="1"/>
  <c r="CP241" i="42" s="1"/>
  <c r="CP242" i="42" s="1"/>
  <c r="CP243" i="42" s="1"/>
  <c r="CP244" i="42" s="1"/>
  <c r="CP245" i="42" s="1"/>
  <c r="CP246" i="42" s="1"/>
  <c r="CP247" i="42" s="1"/>
  <c r="CP248" i="42" s="1"/>
  <c r="CP249" i="42" s="1"/>
  <c r="CP250" i="42" s="1"/>
  <c r="CP251" i="42" s="1"/>
  <c r="CP252" i="42" s="1"/>
  <c r="CP253" i="42" s="1"/>
  <c r="CP254" i="42" s="1"/>
  <c r="CP255" i="42" s="1"/>
  <c r="CP256" i="42" s="1"/>
  <c r="CP257" i="42" s="1"/>
  <c r="CP258" i="42" s="1"/>
  <c r="CP259" i="42" s="1"/>
  <c r="CP260" i="42" s="1"/>
  <c r="CP261" i="42" s="1"/>
  <c r="CP262" i="42" s="1"/>
  <c r="CP263" i="42" s="1"/>
  <c r="CP264" i="42" s="1"/>
  <c r="CP265" i="42" s="1"/>
  <c r="CP266" i="42" s="1"/>
  <c r="CP267" i="42" s="1"/>
  <c r="CP268" i="42" s="1"/>
  <c r="CP269" i="42" s="1"/>
  <c r="CP270" i="42" s="1"/>
  <c r="CP271" i="42" s="1"/>
  <c r="CP272" i="42" s="1"/>
  <c r="CP273" i="42" s="1"/>
  <c r="CP274" i="42" s="1"/>
  <c r="CP275" i="42" s="1"/>
  <c r="CP276" i="42" s="1"/>
  <c r="CP277" i="42" s="1"/>
  <c r="CP278" i="42" s="1"/>
  <c r="CP279" i="42" s="1"/>
  <c r="CP280" i="42" s="1"/>
  <c r="CP281" i="42" s="1"/>
  <c r="CP282" i="42" s="1"/>
  <c r="CP283" i="42" s="1"/>
  <c r="CP284" i="42" s="1"/>
  <c r="CP285" i="42" s="1"/>
  <c r="CP286" i="42" s="1"/>
  <c r="CP287" i="42" s="1"/>
  <c r="CP288" i="42" s="1"/>
  <c r="CP289" i="42" s="1"/>
  <c r="CP290" i="42" s="1"/>
  <c r="CP291" i="42" s="1"/>
  <c r="CP292" i="42" s="1"/>
  <c r="CP293" i="42" s="1"/>
  <c r="CP294" i="42" s="1"/>
  <c r="CP295" i="42" s="1"/>
  <c r="CP296" i="42" s="1"/>
  <c r="CP297" i="42" s="1"/>
  <c r="CP298" i="42" s="1"/>
  <c r="CP299" i="42" s="1"/>
  <c r="CP300" i="42" s="1"/>
  <c r="CP301" i="42" s="1"/>
  <c r="CP302" i="42" s="1"/>
  <c r="CP303" i="42" s="1"/>
  <c r="CP304" i="42" s="1"/>
  <c r="CP305" i="42" s="1"/>
  <c r="CP306" i="42" s="1"/>
  <c r="CP307" i="42" s="1"/>
  <c r="CP308" i="42" s="1"/>
  <c r="CP309" i="42" s="1"/>
  <c r="CP310" i="42" s="1"/>
  <c r="CP311" i="42" s="1"/>
  <c r="CP312" i="42" s="1"/>
  <c r="CP313" i="42" s="1"/>
  <c r="CP314" i="42" s="1"/>
  <c r="CP315" i="42" s="1"/>
  <c r="CP316" i="42" s="1"/>
  <c r="CP317" i="42" s="1"/>
  <c r="CP318" i="42" s="1"/>
  <c r="CP319" i="42" s="1"/>
  <c r="CP320" i="42" s="1"/>
  <c r="CP321" i="42" s="1"/>
  <c r="CP322" i="42" s="1"/>
  <c r="CP323" i="42" s="1"/>
  <c r="CP324" i="42" s="1"/>
  <c r="CP325" i="42" s="1"/>
  <c r="CP326" i="42" s="1"/>
  <c r="CP327" i="42" s="1"/>
  <c r="CP328" i="42" s="1"/>
  <c r="CP329" i="42" s="1"/>
  <c r="CP330" i="42" s="1"/>
  <c r="CP331" i="42" s="1"/>
  <c r="CP332" i="42" s="1"/>
  <c r="CP333" i="42" s="1"/>
  <c r="CP334" i="42" s="1"/>
  <c r="CP335" i="42" s="1"/>
  <c r="CP336" i="42" s="1"/>
  <c r="CP337" i="42" s="1"/>
  <c r="CP338" i="42" s="1"/>
  <c r="CP339" i="42" s="1"/>
  <c r="CP340" i="42" s="1"/>
  <c r="CP341" i="42" s="1"/>
  <c r="CP342" i="42" s="1"/>
  <c r="CP343" i="42" s="1"/>
  <c r="CP344" i="42" s="1"/>
  <c r="CP345" i="42" s="1"/>
  <c r="CP346" i="42" s="1"/>
  <c r="CP347" i="42" s="1"/>
  <c r="CP348" i="42" s="1"/>
  <c r="CP349" i="42" s="1"/>
  <c r="CP350" i="42" s="1"/>
  <c r="CP351" i="42" s="1"/>
  <c r="CP352" i="42" s="1"/>
  <c r="CP353" i="42" s="1"/>
  <c r="CP354" i="42" s="1"/>
  <c r="CP355" i="42" s="1"/>
  <c r="CP356" i="42" s="1"/>
  <c r="CP357" i="42" s="1"/>
  <c r="CP358" i="42" s="1"/>
  <c r="CP359" i="42" s="1"/>
  <c r="CP360" i="42" s="1"/>
  <c r="CP361" i="42" s="1"/>
  <c r="CP362" i="42" s="1"/>
  <c r="CP363" i="42" s="1"/>
  <c r="CP364" i="42" s="1"/>
  <c r="CP365" i="42" s="1"/>
  <c r="CP366" i="42" s="1"/>
  <c r="CP367" i="42" s="1"/>
  <c r="CP368" i="42" s="1"/>
  <c r="CP369" i="42" s="1"/>
  <c r="CP370" i="42" s="1"/>
  <c r="CP371" i="42" s="1"/>
  <c r="CP372" i="42" s="1"/>
  <c r="CP373" i="42" s="1"/>
  <c r="CP374" i="42" s="1"/>
  <c r="CP375" i="42" s="1"/>
  <c r="CP376" i="42" s="1"/>
  <c r="CP377" i="42" s="1"/>
  <c r="CP378" i="42" s="1"/>
  <c r="CP379" i="42" s="1"/>
  <c r="CP380" i="42" s="1"/>
  <c r="CP381" i="42" s="1"/>
  <c r="CP382" i="42" s="1"/>
  <c r="CP383" i="42" s="1"/>
  <c r="CP384" i="42" s="1"/>
  <c r="CP385" i="42" s="1"/>
  <c r="CP386" i="42" s="1"/>
  <c r="CP387" i="42" s="1"/>
  <c r="CP388" i="42" s="1"/>
  <c r="CP389" i="42" s="1"/>
  <c r="CP390" i="42" s="1"/>
  <c r="CP391" i="42" s="1"/>
  <c r="CP392" i="42" s="1"/>
  <c r="CP393" i="42" s="1"/>
  <c r="L34" i="42"/>
  <c r="L23" i="42"/>
  <c r="L33" i="42"/>
  <c r="L69" i="42"/>
  <c r="CT149" i="42"/>
  <c r="CU149" i="42" s="1"/>
  <c r="CT174" i="42"/>
  <c r="CU174" i="42" s="1"/>
  <c r="CT190" i="42"/>
  <c r="CT206" i="42"/>
  <c r="CU206" i="42" s="1"/>
  <c r="CT222" i="42"/>
  <c r="CU222" i="42" s="1"/>
  <c r="CT238" i="42"/>
  <c r="CU238" i="42" s="1"/>
  <c r="CT142" i="42"/>
  <c r="CU142" i="42" s="1"/>
  <c r="CT158" i="42"/>
  <c r="CU158" i="42" s="1"/>
  <c r="CT166" i="42"/>
  <c r="CU166" i="42" s="1"/>
  <c r="CT173" i="42"/>
  <c r="CU173" i="42" s="1"/>
  <c r="CT189" i="42"/>
  <c r="CU189" i="42" s="1"/>
  <c r="CT205" i="42"/>
  <c r="CU205" i="42" s="1"/>
  <c r="CT213" i="42"/>
  <c r="CU213" i="42" s="1"/>
  <c r="CT229" i="42"/>
  <c r="CU229" i="42" s="1"/>
  <c r="CT237" i="42"/>
  <c r="CU237" i="42" s="1"/>
  <c r="CT245" i="42"/>
  <c r="CU245" i="42" s="1"/>
  <c r="CT175" i="42"/>
  <c r="CU175" i="42" s="1"/>
  <c r="CT191" i="42"/>
  <c r="CU191" i="42" s="1"/>
  <c r="CT207" i="42"/>
  <c r="CU207" i="42" s="1"/>
  <c r="CT223" i="42"/>
  <c r="CU223" i="42" s="1"/>
  <c r="CV95" i="42"/>
  <c r="CT143" i="42"/>
  <c r="CU143" i="42" s="1"/>
  <c r="CT151" i="42"/>
  <c r="CT159" i="42"/>
  <c r="CU159" i="42" s="1"/>
  <c r="CT167" i="42"/>
  <c r="CU167" i="42" s="1"/>
  <c r="CT144" i="42"/>
  <c r="CU144" i="42" s="1"/>
  <c r="CT152" i="42"/>
  <c r="CT160" i="42"/>
  <c r="CU160" i="42" s="1"/>
  <c r="CT168" i="42"/>
  <c r="CU168" i="42" s="1"/>
  <c r="CT176" i="42"/>
  <c r="CU176" i="42" s="1"/>
  <c r="CT184" i="42"/>
  <c r="CU184" i="42" s="1"/>
  <c r="CT192" i="42"/>
  <c r="CU192" i="42" s="1"/>
  <c r="CT200" i="42"/>
  <c r="CU200" i="42" s="1"/>
  <c r="CT208" i="42"/>
  <c r="CU208" i="42" s="1"/>
  <c r="CT216" i="42"/>
  <c r="CU216" i="42" s="1"/>
  <c r="CT224" i="42"/>
  <c r="CU224" i="42" s="1"/>
  <c r="CT232" i="42"/>
  <c r="CU232" i="42" s="1"/>
  <c r="CT240" i="42"/>
  <c r="CU240" i="42" s="1"/>
  <c r="CT248" i="42"/>
  <c r="CU248" i="42" s="1"/>
  <c r="J60" i="42"/>
  <c r="K15" i="42"/>
  <c r="K16" i="42" s="1"/>
  <c r="CT141" i="42"/>
  <c r="CT157" i="42"/>
  <c r="CU157" i="42" s="1"/>
  <c r="CT165" i="42"/>
  <c r="CU165" i="42" s="1"/>
  <c r="CT182" i="42"/>
  <c r="CU182" i="42" s="1"/>
  <c r="CT198" i="42"/>
  <c r="CU198" i="42" s="1"/>
  <c r="CT214" i="42"/>
  <c r="CU214" i="42" s="1"/>
  <c r="CT230" i="42"/>
  <c r="CU230" i="42" s="1"/>
  <c r="CT246" i="42"/>
  <c r="CU246" i="42" s="1"/>
  <c r="CT150" i="42"/>
  <c r="CT181" i="42"/>
  <c r="CU181" i="42" s="1"/>
  <c r="CT197" i="42"/>
  <c r="CU197" i="42" s="1"/>
  <c r="CT221" i="42"/>
  <c r="CU221" i="42" s="1"/>
  <c r="CT183" i="42"/>
  <c r="CU183" i="42" s="1"/>
  <c r="CT199" i="42"/>
  <c r="CU199" i="42" s="1"/>
  <c r="CT215" i="42"/>
  <c r="CU215" i="42" s="1"/>
  <c r="CT231" i="42"/>
  <c r="CU231" i="42" s="1"/>
  <c r="CT239" i="42"/>
  <c r="CT247" i="42"/>
  <c r="CU247" i="42" s="1"/>
  <c r="CV96" i="42"/>
  <c r="CT145" i="42"/>
  <c r="CU145" i="42" s="1"/>
  <c r="CT153" i="42"/>
  <c r="CU153" i="42" s="1"/>
  <c r="CT161" i="42"/>
  <c r="CU161" i="42" s="1"/>
  <c r="CV97" i="42"/>
  <c r="CV98" i="42" s="1"/>
  <c r="CV99" i="42" s="1"/>
  <c r="CV100" i="42" s="1"/>
  <c r="CV101" i="42" s="1"/>
  <c r="CV102" i="42" s="1"/>
  <c r="CV103" i="42" s="1"/>
  <c r="CV104" i="42" s="1"/>
  <c r="CV105" i="42" s="1"/>
  <c r="CV106" i="42" s="1"/>
  <c r="CV107" i="42" s="1"/>
  <c r="CV108" i="42" s="1"/>
  <c r="CV109" i="42" s="1"/>
  <c r="CV110" i="42" s="1"/>
  <c r="CV111" i="42" s="1"/>
  <c r="CV112" i="42" s="1"/>
  <c r="CV113" i="42" s="1"/>
  <c r="CV114" i="42" s="1"/>
  <c r="CV115" i="42" s="1"/>
  <c r="CV116" i="42" s="1"/>
  <c r="CV117" i="42" s="1"/>
  <c r="CV118" i="42" s="1"/>
  <c r="CV119" i="42" s="1"/>
  <c r="CV120" i="42" s="1"/>
  <c r="CV121" i="42" s="1"/>
  <c r="CV122" i="42" s="1"/>
  <c r="CV123" i="42" s="1"/>
  <c r="CV124" i="42" s="1"/>
  <c r="CV125" i="42" s="1"/>
  <c r="CV126" i="42" s="1"/>
  <c r="CV127" i="42" s="1"/>
  <c r="CV128" i="42" s="1"/>
  <c r="CV129" i="42" s="1"/>
  <c r="CV130" i="42" s="1"/>
  <c r="CV131" i="42" s="1"/>
  <c r="CV132" i="42" s="1"/>
  <c r="CV133" i="42" s="1"/>
  <c r="CV134" i="42" s="1"/>
  <c r="CV135" i="42" s="1"/>
  <c r="CV136" i="42" s="1"/>
  <c r="CV137" i="42" s="1"/>
  <c r="CV138" i="42" s="1"/>
  <c r="CV139" i="42" s="1"/>
  <c r="CV140" i="42" s="1"/>
  <c r="CT170" i="42"/>
  <c r="CU170" i="42" s="1"/>
  <c r="CT178" i="42"/>
  <c r="CU178" i="42" s="1"/>
  <c r="CT186" i="42"/>
  <c r="CU186" i="42" s="1"/>
  <c r="CT194" i="42"/>
  <c r="CU194" i="42" s="1"/>
  <c r="CT202" i="42"/>
  <c r="CU202" i="42" s="1"/>
  <c r="CT210" i="42"/>
  <c r="CU210" i="42" s="1"/>
  <c r="CT218" i="42"/>
  <c r="CU218" i="42" s="1"/>
  <c r="CT226" i="42"/>
  <c r="CU226" i="42" s="1"/>
  <c r="CT234" i="42"/>
  <c r="CT242" i="42"/>
  <c r="CU242" i="42" s="1"/>
  <c r="CT250" i="42"/>
  <c r="CU250" i="42" s="1"/>
  <c r="CT146" i="42"/>
  <c r="CU146" i="42" s="1"/>
  <c r="CT154" i="42"/>
  <c r="CU154" i="42" s="1"/>
  <c r="CT162" i="42"/>
  <c r="CU162" i="42" s="1"/>
  <c r="CT169" i="42"/>
  <c r="CU169" i="42" s="1"/>
  <c r="CT177" i="42"/>
  <c r="CU177" i="42" s="1"/>
  <c r="CT185" i="42"/>
  <c r="CU185" i="42" s="1"/>
  <c r="CT193" i="42"/>
  <c r="CU193" i="42" s="1"/>
  <c r="CT201" i="42"/>
  <c r="CU201" i="42" s="1"/>
  <c r="CT209" i="42"/>
  <c r="CU209" i="42" s="1"/>
  <c r="CT217" i="42"/>
  <c r="CU217" i="42" s="1"/>
  <c r="CT225" i="42"/>
  <c r="CU225" i="42" s="1"/>
  <c r="CT233" i="42"/>
  <c r="CU233" i="42" s="1"/>
  <c r="CT241" i="42"/>
  <c r="CU241" i="42" s="1"/>
  <c r="CT249" i="42"/>
  <c r="CU249" i="42" s="1"/>
  <c r="CT171" i="42"/>
  <c r="CT179" i="42"/>
  <c r="CU179" i="42" s="1"/>
  <c r="CT187" i="42"/>
  <c r="CU187" i="42" s="1"/>
  <c r="CT195" i="42"/>
  <c r="CU195" i="42" s="1"/>
  <c r="CT203" i="42"/>
  <c r="CU203" i="42" s="1"/>
  <c r="CT211" i="42"/>
  <c r="CU211" i="42" s="1"/>
  <c r="CT219" i="42"/>
  <c r="CU219" i="42" s="1"/>
  <c r="CT227" i="42"/>
  <c r="CU227" i="42" s="1"/>
  <c r="CT235" i="42"/>
  <c r="K37" i="42"/>
  <c r="K73" i="42"/>
  <c r="CU172" i="42"/>
  <c r="CU188" i="42"/>
  <c r="CU164" i="42"/>
  <c r="CU152" i="42"/>
  <c r="CU190" i="42"/>
  <c r="CU151" i="42"/>
  <c r="CU141" i="42"/>
  <c r="CU234" i="42"/>
  <c r="CU171" i="42"/>
  <c r="CU235" i="42"/>
  <c r="CU239" i="42"/>
  <c r="CU150" i="42"/>
  <c r="CW95" i="45" l="1"/>
  <c r="CY94" i="45"/>
  <c r="CZ94" i="45"/>
  <c r="DC94" i="45" s="1"/>
  <c r="B94" i="45" s="1"/>
  <c r="L24" i="42"/>
  <c r="M76" i="42"/>
  <c r="M10" i="42"/>
  <c r="M15" i="42" s="1"/>
  <c r="M16" i="42" s="1"/>
  <c r="M19" i="42"/>
  <c r="CV141" i="42"/>
  <c r="CV142" i="42" s="1"/>
  <c r="CV143" i="42" s="1"/>
  <c r="CV144" i="42" s="1"/>
  <c r="CV145" i="42" s="1"/>
  <c r="CV146" i="42" s="1"/>
  <c r="CV147" i="42" s="1"/>
  <c r="CV148" i="42" s="1"/>
  <c r="CV149" i="42" s="1"/>
  <c r="CV150" i="42" s="1"/>
  <c r="CV151" i="42" s="1"/>
  <c r="CV152" i="42" s="1"/>
  <c r="CV153" i="42" s="1"/>
  <c r="CV154" i="42" s="1"/>
  <c r="CV155" i="42" s="1"/>
  <c r="CV156" i="42" s="1"/>
  <c r="CV157" i="42" s="1"/>
  <c r="CV158" i="42" s="1"/>
  <c r="CV159" i="42" s="1"/>
  <c r="CV160" i="42" s="1"/>
  <c r="CV161" i="42" s="1"/>
  <c r="CV162" i="42" s="1"/>
  <c r="CV163" i="42" s="1"/>
  <c r="CV164" i="42" s="1"/>
  <c r="CV165" i="42" s="1"/>
  <c r="CV166" i="42" s="1"/>
  <c r="CV167" i="42" s="1"/>
  <c r="CV168" i="42" s="1"/>
  <c r="CV169" i="42" s="1"/>
  <c r="CV170" i="42" s="1"/>
  <c r="CV171" i="42" s="1"/>
  <c r="CV172" i="42" s="1"/>
  <c r="CV173" i="42" s="1"/>
  <c r="CV174" i="42" s="1"/>
  <c r="CV175" i="42" s="1"/>
  <c r="CV176" i="42" s="1"/>
  <c r="CV177" i="42" s="1"/>
  <c r="CV178" i="42" s="1"/>
  <c r="CV179" i="42" s="1"/>
  <c r="CV180" i="42" s="1"/>
  <c r="CV181" i="42" s="1"/>
  <c r="CV182" i="42" s="1"/>
  <c r="CV183" i="42" s="1"/>
  <c r="CV184" i="42" s="1"/>
  <c r="CV185" i="42" s="1"/>
  <c r="CV186" i="42" s="1"/>
  <c r="CV187" i="42" s="1"/>
  <c r="CV188" i="42" s="1"/>
  <c r="CV189" i="42" s="1"/>
  <c r="CV190" i="42" s="1"/>
  <c r="CV191" i="42" s="1"/>
  <c r="CV192" i="42" s="1"/>
  <c r="CV193" i="42" s="1"/>
  <c r="CV194" i="42" s="1"/>
  <c r="CV195" i="42" s="1"/>
  <c r="CV196" i="42" s="1"/>
  <c r="CV197" i="42" s="1"/>
  <c r="CV198" i="42" s="1"/>
  <c r="CV199" i="42" s="1"/>
  <c r="CV200" i="42" s="1"/>
  <c r="CV201" i="42" s="1"/>
  <c r="CV202" i="42" s="1"/>
  <c r="CV203" i="42" s="1"/>
  <c r="CV204" i="42" s="1"/>
  <c r="CV205" i="42" s="1"/>
  <c r="CV206" i="42" s="1"/>
  <c r="CV207" i="42" s="1"/>
  <c r="CV208" i="42" s="1"/>
  <c r="CV209" i="42" s="1"/>
  <c r="CV210" i="42" s="1"/>
  <c r="CV211" i="42" s="1"/>
  <c r="CV212" i="42" s="1"/>
  <c r="CV213" i="42" s="1"/>
  <c r="CV214" i="42" s="1"/>
  <c r="CV215" i="42" s="1"/>
  <c r="CV216" i="42" s="1"/>
  <c r="CV217" i="42" s="1"/>
  <c r="CV218" i="42" s="1"/>
  <c r="CV219" i="42" s="1"/>
  <c r="CV220" i="42" s="1"/>
  <c r="CV221" i="42" s="1"/>
  <c r="CV222" i="42" s="1"/>
  <c r="CV223" i="42" s="1"/>
  <c r="CV224" i="42" s="1"/>
  <c r="CV225" i="42" s="1"/>
  <c r="CV226" i="42" s="1"/>
  <c r="CV227" i="42" s="1"/>
  <c r="CV228" i="42" s="1"/>
  <c r="CV229" i="42" s="1"/>
  <c r="CV230" i="42" s="1"/>
  <c r="CV231" i="42" s="1"/>
  <c r="CV232" i="42" s="1"/>
  <c r="CV233" i="42" s="1"/>
  <c r="CV234" i="42" s="1"/>
  <c r="CV235" i="42" s="1"/>
  <c r="CV236" i="42" s="1"/>
  <c r="CV237" i="42" s="1"/>
  <c r="CV238" i="42" s="1"/>
  <c r="CV239" i="42" s="1"/>
  <c r="CV240" i="42" s="1"/>
  <c r="CV241" i="42" s="1"/>
  <c r="CV242" i="42" s="1"/>
  <c r="CV243" i="42" s="1"/>
  <c r="CV244" i="42" s="1"/>
  <c r="CV245" i="42" s="1"/>
  <c r="CV246" i="42" s="1"/>
  <c r="CV247" i="42" s="1"/>
  <c r="CV248" i="42" s="1"/>
  <c r="CV249" i="42" s="1"/>
  <c r="CV250" i="42" s="1"/>
  <c r="CV251" i="42" s="1"/>
  <c r="CV252" i="42" s="1"/>
  <c r="CV253" i="42" s="1"/>
  <c r="CV254" i="42" s="1"/>
  <c r="CV255" i="42" s="1"/>
  <c r="CV256" i="42" s="1"/>
  <c r="CV257" i="42" s="1"/>
  <c r="CV258" i="42" s="1"/>
  <c r="CV259" i="42" s="1"/>
  <c r="CV260" i="42" s="1"/>
  <c r="CV261" i="42" s="1"/>
  <c r="CV262" i="42" s="1"/>
  <c r="CV263" i="42" s="1"/>
  <c r="CV264" i="42" s="1"/>
  <c r="CV265" i="42" s="1"/>
  <c r="CV266" i="42" s="1"/>
  <c r="CV267" i="42" s="1"/>
  <c r="CV268" i="42" s="1"/>
  <c r="CV269" i="42" s="1"/>
  <c r="CV270" i="42" s="1"/>
  <c r="CV271" i="42" s="1"/>
  <c r="CV272" i="42" s="1"/>
  <c r="CV273" i="42" s="1"/>
  <c r="CV274" i="42" s="1"/>
  <c r="CV275" i="42" s="1"/>
  <c r="CV276" i="42" s="1"/>
  <c r="CV277" i="42" s="1"/>
  <c r="CV278" i="42" s="1"/>
  <c r="CV279" i="42" s="1"/>
  <c r="CV280" i="42" s="1"/>
  <c r="CV281" i="42" s="1"/>
  <c r="CV282" i="42" s="1"/>
  <c r="CV283" i="42" s="1"/>
  <c r="CV284" i="42" s="1"/>
  <c r="CV285" i="42" s="1"/>
  <c r="CV286" i="42" s="1"/>
  <c r="CV287" i="42" s="1"/>
  <c r="CV288" i="42" s="1"/>
  <c r="CV289" i="42" s="1"/>
  <c r="CV290" i="42" s="1"/>
  <c r="CV291" i="42" s="1"/>
  <c r="CV292" i="42" s="1"/>
  <c r="CV293" i="42" s="1"/>
  <c r="CV294" i="42" s="1"/>
  <c r="CV295" i="42" s="1"/>
  <c r="CV296" i="42" s="1"/>
  <c r="CV297" i="42" s="1"/>
  <c r="CV298" i="42" s="1"/>
  <c r="CV299" i="42" s="1"/>
  <c r="CV300" i="42" s="1"/>
  <c r="CV301" i="42" s="1"/>
  <c r="CV302" i="42" s="1"/>
  <c r="CV303" i="42" s="1"/>
  <c r="CV304" i="42" s="1"/>
  <c r="CV305" i="42" s="1"/>
  <c r="CV306" i="42" s="1"/>
  <c r="CV307" i="42" s="1"/>
  <c r="CV308" i="42" s="1"/>
  <c r="CV309" i="42" s="1"/>
  <c r="CV310" i="42" s="1"/>
  <c r="CV311" i="42" s="1"/>
  <c r="CV312" i="42" s="1"/>
  <c r="CV313" i="42" s="1"/>
  <c r="CV314" i="42" s="1"/>
  <c r="CV315" i="42" s="1"/>
  <c r="CV316" i="42" s="1"/>
  <c r="CV317" i="42" s="1"/>
  <c r="CV318" i="42" s="1"/>
  <c r="CV319" i="42" s="1"/>
  <c r="CV320" i="42" s="1"/>
  <c r="CV321" i="42" s="1"/>
  <c r="CV322" i="42" s="1"/>
  <c r="CV323" i="42" s="1"/>
  <c r="CV324" i="42" s="1"/>
  <c r="CV325" i="42" s="1"/>
  <c r="CV326" i="42" s="1"/>
  <c r="CV327" i="42" s="1"/>
  <c r="CV328" i="42" s="1"/>
  <c r="CV329" i="42" s="1"/>
  <c r="CV330" i="42" s="1"/>
  <c r="CV331" i="42" s="1"/>
  <c r="CV332" i="42" s="1"/>
  <c r="CV333" i="42" s="1"/>
  <c r="CV334" i="42" s="1"/>
  <c r="CV335" i="42" s="1"/>
  <c r="CV336" i="42" s="1"/>
  <c r="CV337" i="42" s="1"/>
  <c r="CV338" i="42" s="1"/>
  <c r="CV339" i="42" s="1"/>
  <c r="CV340" i="42" s="1"/>
  <c r="CV341" i="42" s="1"/>
  <c r="CV342" i="42" s="1"/>
  <c r="CV343" i="42" s="1"/>
  <c r="CV344" i="42" s="1"/>
  <c r="CV345" i="42" s="1"/>
  <c r="CV346" i="42" s="1"/>
  <c r="CV347" i="42" s="1"/>
  <c r="CV348" i="42" s="1"/>
  <c r="CV349" i="42" s="1"/>
  <c r="CV350" i="42" s="1"/>
  <c r="CV351" i="42" s="1"/>
  <c r="CV352" i="42" s="1"/>
  <c r="CV353" i="42" s="1"/>
  <c r="CV354" i="42" s="1"/>
  <c r="CV355" i="42" s="1"/>
  <c r="CV356" i="42" s="1"/>
  <c r="CV357" i="42" s="1"/>
  <c r="CV358" i="42" s="1"/>
  <c r="CV359" i="42" s="1"/>
  <c r="CV360" i="42" s="1"/>
  <c r="CV361" i="42" s="1"/>
  <c r="CV362" i="42" s="1"/>
  <c r="CV363" i="42" s="1"/>
  <c r="CV364" i="42" s="1"/>
  <c r="CV365" i="42" s="1"/>
  <c r="CV366" i="42" s="1"/>
  <c r="CV367" i="42" s="1"/>
  <c r="CV368" i="42" s="1"/>
  <c r="CV369" i="42" s="1"/>
  <c r="CV370" i="42" s="1"/>
  <c r="CV371" i="42" s="1"/>
  <c r="CV372" i="42" s="1"/>
  <c r="CV373" i="42" s="1"/>
  <c r="CV374" i="42" s="1"/>
  <c r="CV375" i="42" s="1"/>
  <c r="CV376" i="42" s="1"/>
  <c r="CV377" i="42" s="1"/>
  <c r="CV378" i="42" s="1"/>
  <c r="CV379" i="42" s="1"/>
  <c r="CV380" i="42" s="1"/>
  <c r="CV381" i="42" s="1"/>
  <c r="CV382" i="42" s="1"/>
  <c r="CV383" i="42" s="1"/>
  <c r="CV384" i="42" s="1"/>
  <c r="CV385" i="42" s="1"/>
  <c r="CV386" i="42" s="1"/>
  <c r="CV387" i="42" s="1"/>
  <c r="CV388" i="42" s="1"/>
  <c r="CV389" i="42" s="1"/>
  <c r="CV390" i="42" s="1"/>
  <c r="CV391" i="42" s="1"/>
  <c r="CV392" i="42" s="1"/>
  <c r="CV393" i="42" s="1"/>
  <c r="M72" i="42"/>
  <c r="M71" i="42"/>
  <c r="M59" i="42"/>
  <c r="M33" i="42"/>
  <c r="M69" i="42"/>
  <c r="M40" i="42"/>
  <c r="M30" i="42"/>
  <c r="M66" i="42"/>
  <c r="M55" i="42"/>
  <c r="M23" i="42"/>
  <c r="M36" i="42"/>
  <c r="M35" i="42"/>
  <c r="M34" i="42"/>
  <c r="K41" i="42"/>
  <c r="K42" i="42" s="1"/>
  <c r="D37" i="49" s="1"/>
  <c r="L37" i="42"/>
  <c r="CQ390" i="42"/>
  <c r="CQ393" i="42"/>
  <c r="CQ389" i="42"/>
  <c r="CQ392" i="42"/>
  <c r="CQ388" i="42"/>
  <c r="CQ386" i="42"/>
  <c r="CQ383" i="42"/>
  <c r="CQ387" i="42"/>
  <c r="CQ385" i="42"/>
  <c r="CQ381" i="42"/>
  <c r="CQ379" i="42"/>
  <c r="CQ382" i="42"/>
  <c r="CQ378" i="42"/>
  <c r="CQ377" i="42"/>
  <c r="CQ373" i="42"/>
  <c r="CQ369" i="42"/>
  <c r="CQ391" i="42"/>
  <c r="CQ375" i="42"/>
  <c r="CQ371" i="42"/>
  <c r="CQ367" i="42"/>
  <c r="CQ363" i="42"/>
  <c r="CQ365" i="42"/>
  <c r="CQ361" i="42"/>
  <c r="CQ366" i="42"/>
  <c r="CQ362" i="42"/>
  <c r="CQ359" i="42"/>
  <c r="CQ355" i="42"/>
  <c r="CQ351" i="42"/>
  <c r="CQ347" i="42"/>
  <c r="CQ343" i="42"/>
  <c r="CQ364" i="42"/>
  <c r="CQ360" i="42"/>
  <c r="CQ357" i="42"/>
  <c r="CQ353" i="42"/>
  <c r="CQ349" i="42"/>
  <c r="CQ345" i="42"/>
  <c r="CQ341" i="42"/>
  <c r="CQ376" i="42"/>
  <c r="CQ374" i="42"/>
  <c r="CQ372" i="42"/>
  <c r="CQ370" i="42"/>
  <c r="CQ368" i="42"/>
  <c r="CQ338" i="42"/>
  <c r="CQ334" i="42"/>
  <c r="CQ330" i="42"/>
  <c r="CQ326" i="42"/>
  <c r="CQ380" i="42"/>
  <c r="CQ336" i="42"/>
  <c r="CQ332" i="42"/>
  <c r="CQ328" i="42"/>
  <c r="CQ384" i="42"/>
  <c r="CQ358" i="42"/>
  <c r="CQ356" i="42"/>
  <c r="CQ354" i="42"/>
  <c r="CQ352" i="42"/>
  <c r="CQ350" i="42"/>
  <c r="CQ348" i="42"/>
  <c r="CQ346" i="42"/>
  <c r="CQ344" i="42"/>
  <c r="CQ342" i="42"/>
  <c r="CQ340" i="42"/>
  <c r="CQ337" i="42"/>
  <c r="CQ333" i="42"/>
  <c r="CQ329" i="42"/>
  <c r="CQ324" i="42"/>
  <c r="CQ320" i="42"/>
  <c r="CQ316" i="42"/>
  <c r="CQ312" i="42"/>
  <c r="CQ308" i="42"/>
  <c r="CQ304" i="42"/>
  <c r="CQ300" i="42"/>
  <c r="CQ296" i="42"/>
  <c r="CQ292" i="42"/>
  <c r="CQ288" i="42"/>
  <c r="CQ339" i="42"/>
  <c r="CQ335" i="42"/>
  <c r="CQ331" i="42"/>
  <c r="CQ327" i="42"/>
  <c r="CQ322" i="42"/>
  <c r="CQ318" i="42"/>
  <c r="CQ314" i="42"/>
  <c r="CQ310" i="42"/>
  <c r="CQ306" i="42"/>
  <c r="CQ302" i="42"/>
  <c r="CQ298" i="42"/>
  <c r="CQ294" i="42"/>
  <c r="CQ290" i="42"/>
  <c r="CQ286" i="42"/>
  <c r="CQ282" i="42"/>
  <c r="CQ278" i="42"/>
  <c r="CQ274" i="42"/>
  <c r="CQ270" i="42"/>
  <c r="CQ266" i="42"/>
  <c r="CQ262" i="42"/>
  <c r="CQ258" i="42"/>
  <c r="CQ284" i="42"/>
  <c r="CQ280" i="42"/>
  <c r="CQ276" i="42"/>
  <c r="CQ272" i="42"/>
  <c r="CQ268" i="42"/>
  <c r="CQ264" i="42"/>
  <c r="CQ260" i="42"/>
  <c r="CQ319" i="42"/>
  <c r="CQ311" i="42"/>
  <c r="CQ303" i="42"/>
  <c r="CQ295" i="42"/>
  <c r="CQ287" i="42"/>
  <c r="CQ253" i="42"/>
  <c r="CQ249" i="42"/>
  <c r="CQ245" i="42"/>
  <c r="CQ241" i="42"/>
  <c r="CQ237" i="42"/>
  <c r="CQ233" i="42"/>
  <c r="CQ229" i="42"/>
  <c r="CQ225" i="42"/>
  <c r="CQ221" i="42"/>
  <c r="CQ217" i="42"/>
  <c r="CQ213" i="42"/>
  <c r="CQ209" i="42"/>
  <c r="CQ205" i="42"/>
  <c r="CQ201" i="42"/>
  <c r="CQ197" i="42"/>
  <c r="CQ193" i="42"/>
  <c r="CQ189" i="42"/>
  <c r="CQ185" i="42"/>
  <c r="CQ181" i="42"/>
  <c r="CQ177" i="42"/>
  <c r="CQ173" i="42"/>
  <c r="CQ169" i="42"/>
  <c r="CQ323" i="42"/>
  <c r="CQ315" i="42"/>
  <c r="CQ307" i="42"/>
  <c r="CQ299" i="42"/>
  <c r="CQ291" i="42"/>
  <c r="CQ285" i="42"/>
  <c r="CQ255" i="42"/>
  <c r="CQ251" i="42"/>
  <c r="CQ247" i="42"/>
  <c r="CQ243" i="42"/>
  <c r="CQ239" i="42"/>
  <c r="CQ235" i="42"/>
  <c r="CQ231" i="42"/>
  <c r="CQ227" i="42"/>
  <c r="CQ223" i="42"/>
  <c r="CQ219" i="42"/>
  <c r="CQ215" i="42"/>
  <c r="CQ211" i="42"/>
  <c r="CQ207" i="42"/>
  <c r="CQ203" i="42"/>
  <c r="CQ199" i="42"/>
  <c r="CQ195" i="42"/>
  <c r="CQ191" i="42"/>
  <c r="CQ187" i="42"/>
  <c r="CQ183" i="42"/>
  <c r="CQ179" i="42"/>
  <c r="CQ175" i="42"/>
  <c r="CQ171" i="42"/>
  <c r="CQ313" i="42"/>
  <c r="CQ297" i="42"/>
  <c r="CQ254" i="42"/>
  <c r="CQ250" i="42"/>
  <c r="CQ246" i="42"/>
  <c r="CQ242" i="42"/>
  <c r="CQ238" i="42"/>
  <c r="CQ234" i="42"/>
  <c r="CQ230" i="42"/>
  <c r="CQ226" i="42"/>
  <c r="CQ222" i="42"/>
  <c r="CQ218" i="42"/>
  <c r="CQ214" i="42"/>
  <c r="CQ210" i="42"/>
  <c r="CQ206" i="42"/>
  <c r="CQ202" i="42"/>
  <c r="CQ198" i="42"/>
  <c r="CQ194" i="42"/>
  <c r="CQ190" i="42"/>
  <c r="CQ186" i="42"/>
  <c r="CQ182" i="42"/>
  <c r="CQ178" i="42"/>
  <c r="CQ174" i="42"/>
  <c r="CQ170" i="42"/>
  <c r="CQ168" i="42"/>
  <c r="CQ164" i="42"/>
  <c r="CQ160" i="42"/>
  <c r="CQ156" i="42"/>
  <c r="CQ152" i="42"/>
  <c r="CQ148" i="42"/>
  <c r="CQ144" i="42"/>
  <c r="CQ140" i="42"/>
  <c r="CQ136" i="42"/>
  <c r="CQ132" i="42"/>
  <c r="CQ128" i="42"/>
  <c r="CQ124" i="42"/>
  <c r="CQ120" i="42"/>
  <c r="CQ116" i="42"/>
  <c r="CQ321" i="42"/>
  <c r="CQ305" i="42"/>
  <c r="CQ289" i="42"/>
  <c r="CQ256" i="42"/>
  <c r="CQ252" i="42"/>
  <c r="CQ248" i="42"/>
  <c r="CQ244" i="42"/>
  <c r="CQ240" i="42"/>
  <c r="CQ236" i="42"/>
  <c r="CQ232" i="42"/>
  <c r="CQ228" i="42"/>
  <c r="CQ224" i="42"/>
  <c r="CQ220" i="42"/>
  <c r="CQ216" i="42"/>
  <c r="CQ212" i="42"/>
  <c r="CQ208" i="42"/>
  <c r="CQ204" i="42"/>
  <c r="CQ200" i="42"/>
  <c r="CQ196" i="42"/>
  <c r="CQ192" i="42"/>
  <c r="CQ188" i="42"/>
  <c r="CQ184" i="42"/>
  <c r="CQ180" i="42"/>
  <c r="CQ176" i="42"/>
  <c r="CQ172" i="42"/>
  <c r="CQ166" i="42"/>
  <c r="CQ162" i="42"/>
  <c r="CQ158" i="42"/>
  <c r="CQ154" i="42"/>
  <c r="CQ150" i="42"/>
  <c r="CQ146" i="42"/>
  <c r="CQ142" i="42"/>
  <c r="CQ138" i="42"/>
  <c r="CQ134" i="42"/>
  <c r="CQ130" i="42"/>
  <c r="CQ126" i="42"/>
  <c r="CQ122" i="42"/>
  <c r="CQ118" i="42"/>
  <c r="CQ114" i="42"/>
  <c r="CQ309" i="42"/>
  <c r="CQ165" i="42"/>
  <c r="CQ161" i="42"/>
  <c r="CQ157" i="42"/>
  <c r="CQ153" i="42"/>
  <c r="CQ149" i="42"/>
  <c r="CQ145" i="42"/>
  <c r="CQ141" i="42"/>
  <c r="CQ137" i="42"/>
  <c r="CQ133" i="42"/>
  <c r="CQ129" i="42"/>
  <c r="CQ125" i="42"/>
  <c r="CQ121" i="42"/>
  <c r="CQ117" i="42"/>
  <c r="CQ111" i="42"/>
  <c r="CQ108" i="42"/>
  <c r="CQ106" i="42"/>
  <c r="CQ104" i="42"/>
  <c r="CQ102" i="42"/>
  <c r="CQ100" i="42"/>
  <c r="CQ98" i="42"/>
  <c r="CQ96" i="42"/>
  <c r="CQ94" i="42"/>
  <c r="CQ301" i="42"/>
  <c r="CQ283" i="42"/>
  <c r="CQ281" i="42"/>
  <c r="CQ279" i="42"/>
  <c r="CQ277" i="42"/>
  <c r="CQ275" i="42"/>
  <c r="CQ273" i="42"/>
  <c r="CQ271" i="42"/>
  <c r="CQ269" i="42"/>
  <c r="CQ267" i="42"/>
  <c r="CQ265" i="42"/>
  <c r="CQ263" i="42"/>
  <c r="CQ261" i="42"/>
  <c r="CQ259" i="42"/>
  <c r="CQ257" i="42"/>
  <c r="CQ110" i="42"/>
  <c r="CQ325" i="42"/>
  <c r="CQ293" i="42"/>
  <c r="CQ167" i="42"/>
  <c r="CQ163" i="42"/>
  <c r="CQ159" i="42"/>
  <c r="CQ155" i="42"/>
  <c r="CQ151" i="42"/>
  <c r="CQ147" i="42"/>
  <c r="CQ143" i="42"/>
  <c r="CQ139" i="42"/>
  <c r="CQ135" i="42"/>
  <c r="CQ131" i="42"/>
  <c r="CQ127" i="42"/>
  <c r="CQ123" i="42"/>
  <c r="CQ119" i="42"/>
  <c r="CQ115" i="42"/>
  <c r="CQ113" i="42"/>
  <c r="CQ109" i="42"/>
  <c r="CQ107" i="42"/>
  <c r="CQ105" i="42"/>
  <c r="CQ103" i="42"/>
  <c r="CQ101" i="42"/>
  <c r="CQ99" i="42"/>
  <c r="CQ97" i="42"/>
  <c r="CQ95" i="42"/>
  <c r="CQ317" i="42"/>
  <c r="CQ112" i="42"/>
  <c r="CP92" i="42"/>
  <c r="L60" i="42"/>
  <c r="CX95" i="45" l="1"/>
  <c r="CW96" i="45"/>
  <c r="CH94" i="45"/>
  <c r="CD94" i="45"/>
  <c r="BZ94" i="45"/>
  <c r="BV94" i="45"/>
  <c r="BR94" i="45"/>
  <c r="BN94" i="45"/>
  <c r="BJ94" i="45"/>
  <c r="BF94" i="45"/>
  <c r="BB94" i="45"/>
  <c r="AX94" i="45"/>
  <c r="AT94" i="45"/>
  <c r="AP94" i="45"/>
  <c r="AL94" i="45"/>
  <c r="AH94" i="45"/>
  <c r="AD94" i="45"/>
  <c r="Z94" i="45"/>
  <c r="V94" i="45"/>
  <c r="R94" i="45"/>
  <c r="N94" i="45"/>
  <c r="J94" i="45"/>
  <c r="F94" i="45"/>
  <c r="CJ94" i="45"/>
  <c r="CF94" i="45"/>
  <c r="CB94" i="45"/>
  <c r="BX94" i="45"/>
  <c r="BT94" i="45"/>
  <c r="BP94" i="45"/>
  <c r="BL94" i="45"/>
  <c r="BH94" i="45"/>
  <c r="BD94" i="45"/>
  <c r="AZ94" i="45"/>
  <c r="AV94" i="45"/>
  <c r="AR94" i="45"/>
  <c r="AN94" i="45"/>
  <c r="AJ94" i="45"/>
  <c r="AF94" i="45"/>
  <c r="AB94" i="45"/>
  <c r="X94" i="45"/>
  <c r="T94" i="45"/>
  <c r="P94" i="45"/>
  <c r="L94" i="45"/>
  <c r="H94" i="45"/>
  <c r="D94" i="45"/>
  <c r="CK94" i="45"/>
  <c r="CC94" i="45"/>
  <c r="BU94" i="45"/>
  <c r="BM94" i="45"/>
  <c r="BE94" i="45"/>
  <c r="AW94" i="45"/>
  <c r="AO94" i="45"/>
  <c r="AG94" i="45"/>
  <c r="Y94" i="45"/>
  <c r="Q94" i="45"/>
  <c r="I94" i="45"/>
  <c r="CI94" i="45"/>
  <c r="CA94" i="45"/>
  <c r="BS94" i="45"/>
  <c r="BK94" i="45"/>
  <c r="BC94" i="45"/>
  <c r="AU94" i="45"/>
  <c r="AM94" i="45"/>
  <c r="AE94" i="45"/>
  <c r="W94" i="45"/>
  <c r="O94" i="45"/>
  <c r="G94" i="45"/>
  <c r="CG94" i="45"/>
  <c r="BY94" i="45"/>
  <c r="BQ94" i="45"/>
  <c r="BI94" i="45"/>
  <c r="BA94" i="45"/>
  <c r="AS94" i="45"/>
  <c r="AK94" i="45"/>
  <c r="AC94" i="45"/>
  <c r="U94" i="45"/>
  <c r="M94" i="45"/>
  <c r="E94" i="45"/>
  <c r="BO94" i="45"/>
  <c r="AI94" i="45"/>
  <c r="C94" i="45"/>
  <c r="BG94" i="45"/>
  <c r="AA94" i="45"/>
  <c r="CE94" i="45"/>
  <c r="AY94" i="45"/>
  <c r="S94" i="45"/>
  <c r="BW94" i="45"/>
  <c r="AQ94" i="45"/>
  <c r="K94" i="45"/>
  <c r="M24" i="42"/>
  <c r="N33" i="42"/>
  <c r="N40" i="42"/>
  <c r="N76" i="42"/>
  <c r="N34" i="42"/>
  <c r="N55" i="42"/>
  <c r="N66" i="42"/>
  <c r="N19" i="42"/>
  <c r="N30" i="42"/>
  <c r="N23" i="42"/>
  <c r="N69" i="42"/>
  <c r="N36" i="42"/>
  <c r="N35" i="42"/>
  <c r="N10" i="42"/>
  <c r="N15" i="42" s="1"/>
  <c r="N16" i="42" s="1"/>
  <c r="N59" i="42"/>
  <c r="N60" i="42" s="1"/>
  <c r="N72" i="42"/>
  <c r="N71" i="42"/>
  <c r="DB112" i="42"/>
  <c r="DB99" i="42"/>
  <c r="DB107" i="42"/>
  <c r="DB119" i="42"/>
  <c r="DB135" i="42"/>
  <c r="DB151" i="42"/>
  <c r="DB167" i="42"/>
  <c r="DB257" i="42"/>
  <c r="DB265" i="42"/>
  <c r="DB273" i="42"/>
  <c r="DB281" i="42"/>
  <c r="DB96" i="42"/>
  <c r="DB104" i="42"/>
  <c r="DB117" i="42"/>
  <c r="DB133" i="42"/>
  <c r="DB149" i="42"/>
  <c r="DB165" i="42"/>
  <c r="DB122" i="42"/>
  <c r="DB138" i="42"/>
  <c r="DB154" i="42"/>
  <c r="DB172" i="42"/>
  <c r="DB188" i="42"/>
  <c r="DB204" i="42"/>
  <c r="DB220" i="42"/>
  <c r="DB236" i="42"/>
  <c r="DB252" i="42"/>
  <c r="DB321" i="42"/>
  <c r="DB128" i="42"/>
  <c r="DB144" i="42"/>
  <c r="DB160" i="42"/>
  <c r="DB174" i="42"/>
  <c r="DB190" i="42"/>
  <c r="DB206" i="42"/>
  <c r="DB222" i="42"/>
  <c r="DB238" i="42"/>
  <c r="DB254" i="42"/>
  <c r="DB175" i="42"/>
  <c r="DB191" i="42"/>
  <c r="DB207" i="42"/>
  <c r="DB223" i="42"/>
  <c r="DB239" i="42"/>
  <c r="DB255" i="42"/>
  <c r="DB307" i="42"/>
  <c r="DB173" i="42"/>
  <c r="DB189" i="42"/>
  <c r="DB205" i="42"/>
  <c r="DB221" i="42"/>
  <c r="DB237" i="42"/>
  <c r="DB253" i="42"/>
  <c r="DB311" i="42"/>
  <c r="DB268" i="42"/>
  <c r="DB284" i="42"/>
  <c r="DB270" i="42"/>
  <c r="DB286" i="42"/>
  <c r="DB302" i="42"/>
  <c r="DB318" i="42"/>
  <c r="DB335" i="42"/>
  <c r="DB296" i="42"/>
  <c r="DB312" i="42"/>
  <c r="DB329" i="42"/>
  <c r="DB342" i="42"/>
  <c r="DB350" i="42"/>
  <c r="DB358" i="42"/>
  <c r="DB336" i="42"/>
  <c r="DB334" i="42"/>
  <c r="DB372" i="42"/>
  <c r="DB345" i="42"/>
  <c r="DB360" i="42"/>
  <c r="DB351" i="42"/>
  <c r="DB366" i="42"/>
  <c r="DB367" i="42"/>
  <c r="DB369" i="42"/>
  <c r="DB382" i="42"/>
  <c r="DB387" i="42"/>
  <c r="DB392" i="42"/>
  <c r="DB317" i="42"/>
  <c r="DB101" i="42"/>
  <c r="DB109" i="42"/>
  <c r="DB123" i="42"/>
  <c r="DB139" i="42"/>
  <c r="DB155" i="42"/>
  <c r="DB293" i="42"/>
  <c r="DB259" i="42"/>
  <c r="DB267" i="42"/>
  <c r="DB275" i="42"/>
  <c r="DB283" i="42"/>
  <c r="DB98" i="42"/>
  <c r="DB106" i="42"/>
  <c r="DB121" i="42"/>
  <c r="DB137" i="42"/>
  <c r="DB153" i="42"/>
  <c r="DB309" i="42"/>
  <c r="DB126" i="42"/>
  <c r="DB142" i="42"/>
  <c r="DB158" i="42"/>
  <c r="DB176" i="42"/>
  <c r="DB192" i="42"/>
  <c r="DB208" i="42"/>
  <c r="DB224" i="42"/>
  <c r="DB240" i="42"/>
  <c r="DB256" i="42"/>
  <c r="DB116" i="42"/>
  <c r="DB132" i="42"/>
  <c r="DB148" i="42"/>
  <c r="DB164" i="42"/>
  <c r="DB178" i="42"/>
  <c r="DB194" i="42"/>
  <c r="DB210" i="42"/>
  <c r="DB226" i="42"/>
  <c r="DB242" i="42"/>
  <c r="DB297" i="42"/>
  <c r="DB179" i="42"/>
  <c r="DB195" i="42"/>
  <c r="DB211" i="42"/>
  <c r="DB227" i="42"/>
  <c r="DB243" i="42"/>
  <c r="DB285" i="42"/>
  <c r="DB315" i="42"/>
  <c r="DB177" i="42"/>
  <c r="DB193" i="42"/>
  <c r="DB209" i="42"/>
  <c r="DB225" i="42"/>
  <c r="DB241" i="42"/>
  <c r="DB287" i="42"/>
  <c r="DB319" i="42"/>
  <c r="DB272" i="42"/>
  <c r="DB258" i="42"/>
  <c r="DB274" i="42"/>
  <c r="DB290" i="42"/>
  <c r="DB306" i="42"/>
  <c r="DB322" i="42"/>
  <c r="DB339" i="42"/>
  <c r="DB300" i="42"/>
  <c r="DB316" i="42"/>
  <c r="DB333" i="42"/>
  <c r="DB344" i="42"/>
  <c r="DB352" i="42"/>
  <c r="DB384" i="42"/>
  <c r="DB380" i="42"/>
  <c r="DB338" i="42"/>
  <c r="DB374" i="42"/>
  <c r="DB349" i="42"/>
  <c r="DB364" i="42"/>
  <c r="DB355" i="42"/>
  <c r="DB361" i="42"/>
  <c r="DB371" i="42"/>
  <c r="DB373" i="42"/>
  <c r="DB379" i="42"/>
  <c r="DB383" i="42"/>
  <c r="DB389" i="42"/>
  <c r="L41" i="42"/>
  <c r="L42" i="42" s="1"/>
  <c r="E37" i="49" s="1"/>
  <c r="CV92" i="42"/>
  <c r="DB92" i="42" s="1"/>
  <c r="M37" i="42"/>
  <c r="M41" i="42" s="1"/>
  <c r="M42" i="42" s="1"/>
  <c r="F37" i="49" s="1"/>
  <c r="M60" i="42"/>
  <c r="M73" i="42"/>
  <c r="DB95" i="42"/>
  <c r="DB103" i="42"/>
  <c r="DB113" i="42"/>
  <c r="DB127" i="42"/>
  <c r="DB143" i="42"/>
  <c r="DB159" i="42"/>
  <c r="DB325" i="42"/>
  <c r="DB261" i="42"/>
  <c r="DB269" i="42"/>
  <c r="DB277" i="42"/>
  <c r="DB301" i="42"/>
  <c r="DB100" i="42"/>
  <c r="DB108" i="42"/>
  <c r="DB125" i="42"/>
  <c r="DB141" i="42"/>
  <c r="DB157" i="42"/>
  <c r="DB114" i="42"/>
  <c r="DB130" i="42"/>
  <c r="DB146" i="42"/>
  <c r="DB162" i="42"/>
  <c r="DB180" i="42"/>
  <c r="DB196" i="42"/>
  <c r="DB212" i="42"/>
  <c r="DB228" i="42"/>
  <c r="DB244" i="42"/>
  <c r="DB289" i="42"/>
  <c r="DB120" i="42"/>
  <c r="DB136" i="42"/>
  <c r="DB152" i="42"/>
  <c r="DB168" i="42"/>
  <c r="DB182" i="42"/>
  <c r="DB198" i="42"/>
  <c r="DB214" i="42"/>
  <c r="DB230" i="42"/>
  <c r="DB246" i="42"/>
  <c r="DB313" i="42"/>
  <c r="DB183" i="42"/>
  <c r="DB199" i="42"/>
  <c r="DB215" i="42"/>
  <c r="DB231" i="42"/>
  <c r="DB247" i="42"/>
  <c r="DB291" i="42"/>
  <c r="DB323" i="42"/>
  <c r="DB181" i="42"/>
  <c r="DB197" i="42"/>
  <c r="DB213" i="42"/>
  <c r="DB229" i="42"/>
  <c r="DB245" i="42"/>
  <c r="DB295" i="42"/>
  <c r="DB260" i="42"/>
  <c r="DB276" i="42"/>
  <c r="DB262" i="42"/>
  <c r="DB278" i="42"/>
  <c r="DB294" i="42"/>
  <c r="DB310" i="42"/>
  <c r="DB327" i="42"/>
  <c r="DB288" i="42"/>
  <c r="DB304" i="42"/>
  <c r="DB320" i="42"/>
  <c r="DB337" i="42"/>
  <c r="DB346" i="42"/>
  <c r="DB354" i="42"/>
  <c r="DB328" i="42"/>
  <c r="DB326" i="42"/>
  <c r="DB368" i="42"/>
  <c r="DB376" i="42"/>
  <c r="DB353" i="42"/>
  <c r="DB343" i="42"/>
  <c r="DB359" i="42"/>
  <c r="DB365" i="42"/>
  <c r="DB375" i="42"/>
  <c r="DB377" i="42"/>
  <c r="DB381" i="42"/>
  <c r="DB386" i="42"/>
  <c r="DB393" i="42"/>
  <c r="DB97" i="42"/>
  <c r="DB105" i="42"/>
  <c r="DB115" i="42"/>
  <c r="DB131" i="42"/>
  <c r="DB147" i="42"/>
  <c r="DB163" i="42"/>
  <c r="DB110" i="42"/>
  <c r="DB263" i="42"/>
  <c r="DB271" i="42"/>
  <c r="DB279" i="42"/>
  <c r="DB94" i="42"/>
  <c r="CW94" i="42"/>
  <c r="DB102" i="42"/>
  <c r="DB111" i="42"/>
  <c r="DB129" i="42"/>
  <c r="DB145" i="42"/>
  <c r="DB161" i="42"/>
  <c r="DB118" i="42"/>
  <c r="DB134" i="42"/>
  <c r="DB150" i="42"/>
  <c r="DB166" i="42"/>
  <c r="DB184" i="42"/>
  <c r="DB200" i="42"/>
  <c r="DB216" i="42"/>
  <c r="DB232" i="42"/>
  <c r="DB248" i="42"/>
  <c r="DB305" i="42"/>
  <c r="DB124" i="42"/>
  <c r="DB140" i="42"/>
  <c r="DB156" i="42"/>
  <c r="DB170" i="42"/>
  <c r="DB186" i="42"/>
  <c r="DB202" i="42"/>
  <c r="DB218" i="42"/>
  <c r="DB234" i="42"/>
  <c r="DB250" i="42"/>
  <c r="DB171" i="42"/>
  <c r="DB187" i="42"/>
  <c r="DB203" i="42"/>
  <c r="DB219" i="42"/>
  <c r="DB235" i="42"/>
  <c r="DB251" i="42"/>
  <c r="DB299" i="42"/>
  <c r="DB169" i="42"/>
  <c r="DB185" i="42"/>
  <c r="DB201" i="42"/>
  <c r="DB217" i="42"/>
  <c r="DB233" i="42"/>
  <c r="DB249" i="42"/>
  <c r="DB303" i="42"/>
  <c r="DB264" i="42"/>
  <c r="DB280" i="42"/>
  <c r="DB266" i="42"/>
  <c r="DB282" i="42"/>
  <c r="DB298" i="42"/>
  <c r="DB314" i="42"/>
  <c r="DB331" i="42"/>
  <c r="DB292" i="42"/>
  <c r="DB308" i="42"/>
  <c r="DB324" i="42"/>
  <c r="DB340" i="42"/>
  <c r="DB348" i="42"/>
  <c r="DB356" i="42"/>
  <c r="DB332" i="42"/>
  <c r="DB330" i="42"/>
  <c r="DB370" i="42"/>
  <c r="DB341" i="42"/>
  <c r="DB357" i="42"/>
  <c r="DB347" i="42"/>
  <c r="DB362" i="42"/>
  <c r="DB363" i="42"/>
  <c r="DB391" i="42"/>
  <c r="DB378" i="42"/>
  <c r="DB385" i="42"/>
  <c r="DB388" i="42"/>
  <c r="DB390" i="42"/>
  <c r="CX94" i="42" l="1"/>
  <c r="CY94" i="42" s="1"/>
  <c r="CX96" i="45"/>
  <c r="CW97" i="45"/>
  <c r="CY95" i="45"/>
  <c r="CZ95" i="45"/>
  <c r="DC95" i="45" s="1"/>
  <c r="B95" i="45" s="1"/>
  <c r="CW95" i="42"/>
  <c r="N24" i="42"/>
  <c r="O55" i="42"/>
  <c r="O66" i="42"/>
  <c r="O23" i="42"/>
  <c r="O36" i="42"/>
  <c r="O35" i="42"/>
  <c r="O34" i="42"/>
  <c r="O59" i="42"/>
  <c r="O10" i="42"/>
  <c r="O15" i="42" s="1"/>
  <c r="O16" i="42" s="1"/>
  <c r="O40" i="42"/>
  <c r="O72" i="42"/>
  <c r="O71" i="42"/>
  <c r="O69" i="42"/>
  <c r="O19" i="42"/>
  <c r="O30" i="42"/>
  <c r="O76" i="42"/>
  <c r="O33" i="42"/>
  <c r="N37" i="42"/>
  <c r="N41" i="42" s="1"/>
  <c r="N42" i="42" s="1"/>
  <c r="G37" i="49" s="1"/>
  <c r="N73" i="42"/>
  <c r="CZ94" i="42" l="1"/>
  <c r="DC94" i="42" s="1"/>
  <c r="BX95" i="45"/>
  <c r="BH95" i="45"/>
  <c r="AR95" i="45"/>
  <c r="AB95" i="45"/>
  <c r="L95" i="45"/>
  <c r="CD95" i="45"/>
  <c r="BN95" i="45"/>
  <c r="AX95" i="45"/>
  <c r="AH95" i="45"/>
  <c r="R95" i="45"/>
  <c r="CK95" i="45"/>
  <c r="BE95" i="45"/>
  <c r="Y95" i="45"/>
  <c r="CA95" i="45"/>
  <c r="AU95" i="45"/>
  <c r="O95" i="45"/>
  <c r="BQ95" i="45"/>
  <c r="AK95" i="45"/>
  <c r="E95" i="45"/>
  <c r="BW95" i="45"/>
  <c r="AI95" i="45"/>
  <c r="CF95" i="45"/>
  <c r="BP95" i="45"/>
  <c r="AZ95" i="45"/>
  <c r="AJ95" i="45"/>
  <c r="T95" i="45"/>
  <c r="D95" i="45"/>
  <c r="BF95" i="45"/>
  <c r="Z95" i="45"/>
  <c r="J95" i="45"/>
  <c r="I95" i="45"/>
  <c r="CG95" i="45"/>
  <c r="AY95" i="45"/>
  <c r="K95" i="45"/>
  <c r="CJ95" i="45"/>
  <c r="BT95" i="45"/>
  <c r="BD95" i="45"/>
  <c r="AN95" i="45"/>
  <c r="X95" i="45"/>
  <c r="H95" i="45"/>
  <c r="BZ95" i="45"/>
  <c r="BJ95" i="45"/>
  <c r="AT95" i="45"/>
  <c r="AD95" i="45"/>
  <c r="N95" i="45"/>
  <c r="CC95" i="45"/>
  <c r="AW95" i="45"/>
  <c r="Q95" i="45"/>
  <c r="BS95" i="45"/>
  <c r="AM95" i="45"/>
  <c r="G95" i="45"/>
  <c r="BI95" i="45"/>
  <c r="AC95" i="45"/>
  <c r="CE95" i="45"/>
  <c r="AQ95" i="45"/>
  <c r="C95" i="45"/>
  <c r="AP95" i="45"/>
  <c r="AO95" i="45"/>
  <c r="AE95" i="45"/>
  <c r="BA95" i="45"/>
  <c r="BG95" i="45"/>
  <c r="CB95" i="45"/>
  <c r="BL95" i="45"/>
  <c r="AV95" i="45"/>
  <c r="AF95" i="45"/>
  <c r="P95" i="45"/>
  <c r="CH95" i="45"/>
  <c r="BR95" i="45"/>
  <c r="BB95" i="45"/>
  <c r="AL95" i="45"/>
  <c r="V95" i="45"/>
  <c r="F95" i="45"/>
  <c r="BM95" i="45"/>
  <c r="AG95" i="45"/>
  <c r="CI95" i="45"/>
  <c r="BC95" i="45"/>
  <c r="W95" i="45"/>
  <c r="BY95" i="45"/>
  <c r="AS95" i="45"/>
  <c r="M95" i="45"/>
  <c r="S95" i="45"/>
  <c r="BO95" i="45"/>
  <c r="AA95" i="45"/>
  <c r="BV95" i="45"/>
  <c r="BU95" i="45"/>
  <c r="BK95" i="45"/>
  <c r="U95" i="45"/>
  <c r="CX97" i="45"/>
  <c r="CW98" i="45"/>
  <c r="CZ96" i="45"/>
  <c r="DC96" i="45" s="1"/>
  <c r="B96" i="45" s="1"/>
  <c r="CY96" i="45"/>
  <c r="CX95" i="42"/>
  <c r="CW96" i="42"/>
  <c r="O60" i="42"/>
  <c r="O24" i="42"/>
  <c r="P40" i="42"/>
  <c r="P66" i="42"/>
  <c r="P34" i="42"/>
  <c r="P33" i="42"/>
  <c r="P23" i="42"/>
  <c r="P37" i="42" s="1"/>
  <c r="P59" i="42"/>
  <c r="P73" i="42" s="1"/>
  <c r="P72" i="42"/>
  <c r="P71" i="42"/>
  <c r="P55" i="42"/>
  <c r="P36" i="42"/>
  <c r="P35" i="42"/>
  <c r="P69" i="42"/>
  <c r="P30" i="42"/>
  <c r="P19" i="42"/>
  <c r="P10" i="42"/>
  <c r="P15" i="42" s="1"/>
  <c r="P16" i="42" s="1"/>
  <c r="P76" i="42"/>
  <c r="O37" i="42"/>
  <c r="O41" i="42" s="1"/>
  <c r="O42" i="42" s="1"/>
  <c r="H37" i="49" s="1"/>
  <c r="O73" i="42"/>
  <c r="CZ97" i="45" l="1"/>
  <c r="DC97" i="45" s="1"/>
  <c r="B97" i="45" s="1"/>
  <c r="CY97" i="45"/>
  <c r="BZ96" i="45"/>
  <c r="BJ96" i="45"/>
  <c r="AT96" i="45"/>
  <c r="AD96" i="45"/>
  <c r="N96" i="45"/>
  <c r="CF96" i="45"/>
  <c r="BP96" i="45"/>
  <c r="AZ96" i="45"/>
  <c r="AJ96" i="45"/>
  <c r="T96" i="45"/>
  <c r="D96" i="45"/>
  <c r="BM96" i="45"/>
  <c r="AG96" i="45"/>
  <c r="CI96" i="45"/>
  <c r="BC96" i="45"/>
  <c r="W96" i="45"/>
  <c r="BY96" i="45"/>
  <c r="AS96" i="45"/>
  <c r="M96" i="45"/>
  <c r="C96" i="45"/>
  <c r="AY96" i="45"/>
  <c r="K96" i="45"/>
  <c r="BB96" i="45"/>
  <c r="BI96" i="45"/>
  <c r="BW96" i="45"/>
  <c r="BV96" i="45"/>
  <c r="BF96" i="45"/>
  <c r="AP96" i="45"/>
  <c r="Z96" i="45"/>
  <c r="J96" i="45"/>
  <c r="CB96" i="45"/>
  <c r="BL96" i="45"/>
  <c r="AV96" i="45"/>
  <c r="AF96" i="45"/>
  <c r="P96" i="45"/>
  <c r="CK96" i="45"/>
  <c r="BE96" i="45"/>
  <c r="Y96" i="45"/>
  <c r="CA96" i="45"/>
  <c r="AU96" i="45"/>
  <c r="O96" i="45"/>
  <c r="BQ96" i="45"/>
  <c r="AK96" i="45"/>
  <c r="E96" i="45"/>
  <c r="BG96" i="45"/>
  <c r="S96" i="45"/>
  <c r="CH96" i="45"/>
  <c r="AL96" i="45"/>
  <c r="BX96" i="45"/>
  <c r="AR96" i="45"/>
  <c r="L96" i="45"/>
  <c r="AW96" i="45"/>
  <c r="BS96" i="45"/>
  <c r="G96" i="45"/>
  <c r="BO96" i="45"/>
  <c r="CD96" i="45"/>
  <c r="BN96" i="45"/>
  <c r="AX96" i="45"/>
  <c r="AH96" i="45"/>
  <c r="R96" i="45"/>
  <c r="CJ96" i="45"/>
  <c r="BT96" i="45"/>
  <c r="BD96" i="45"/>
  <c r="AN96" i="45"/>
  <c r="X96" i="45"/>
  <c r="H96" i="45"/>
  <c r="BU96" i="45"/>
  <c r="AO96" i="45"/>
  <c r="I96" i="45"/>
  <c r="BK96" i="45"/>
  <c r="AE96" i="45"/>
  <c r="CG96" i="45"/>
  <c r="BA96" i="45"/>
  <c r="U96" i="45"/>
  <c r="AI96" i="45"/>
  <c r="CE96" i="45"/>
  <c r="AQ96" i="45"/>
  <c r="BR96" i="45"/>
  <c r="V96" i="45"/>
  <c r="F96" i="45"/>
  <c r="BH96" i="45"/>
  <c r="AB96" i="45"/>
  <c r="CC96" i="45"/>
  <c r="Q96" i="45"/>
  <c r="AM96" i="45"/>
  <c r="AC96" i="45"/>
  <c r="AA96" i="45"/>
  <c r="CX98" i="45"/>
  <c r="CW99" i="45"/>
  <c r="CX96" i="42"/>
  <c r="CW97" i="42"/>
  <c r="CZ95" i="42"/>
  <c r="DC95" i="42" s="1"/>
  <c r="CY95" i="42"/>
  <c r="P60" i="42"/>
  <c r="Q69" i="42"/>
  <c r="Q10" i="42"/>
  <c r="Q15" i="42" s="1"/>
  <c r="Q16" i="42" s="1"/>
  <c r="Q40" i="42"/>
  <c r="Q19" i="42"/>
  <c r="Q55" i="42"/>
  <c r="Q71" i="42"/>
  <c r="Q72" i="42"/>
  <c r="Q33" i="42"/>
  <c r="Q59" i="42"/>
  <c r="Q73" i="42" s="1"/>
  <c r="Q66" i="42"/>
  <c r="Q76" i="42"/>
  <c r="Q30" i="42"/>
  <c r="Q23" i="42"/>
  <c r="Q36" i="42"/>
  <c r="Q35" i="42"/>
  <c r="Q34" i="42"/>
  <c r="P41" i="42"/>
  <c r="P42" i="42" s="1"/>
  <c r="I37" i="49" s="1"/>
  <c r="P24" i="42"/>
  <c r="CX99" i="45" l="1"/>
  <c r="CW100" i="45"/>
  <c r="CZ98" i="45"/>
  <c r="DC98" i="45" s="1"/>
  <c r="B98" i="45" s="1"/>
  <c r="CY98" i="45"/>
  <c r="CF97" i="45"/>
  <c r="BP97" i="45"/>
  <c r="AZ97" i="45"/>
  <c r="AJ97" i="45"/>
  <c r="T97" i="45"/>
  <c r="D97" i="45"/>
  <c r="BV97" i="45"/>
  <c r="BF97" i="45"/>
  <c r="AP97" i="45"/>
  <c r="Z97" i="45"/>
  <c r="J97" i="45"/>
  <c r="BU97" i="45"/>
  <c r="AO97" i="45"/>
  <c r="I97" i="45"/>
  <c r="BK97" i="45"/>
  <c r="AE97" i="45"/>
  <c r="CG97" i="45"/>
  <c r="BA97" i="45"/>
  <c r="U97" i="45"/>
  <c r="AY97" i="45"/>
  <c r="K97" i="45"/>
  <c r="BG97" i="45"/>
  <c r="BJ97" i="45"/>
  <c r="N97" i="45"/>
  <c r="Q97" i="45"/>
  <c r="G97" i="45"/>
  <c r="CE97" i="45"/>
  <c r="C97" i="45"/>
  <c r="CB97" i="45"/>
  <c r="BL97" i="45"/>
  <c r="AV97" i="45"/>
  <c r="AF97" i="45"/>
  <c r="P97" i="45"/>
  <c r="CH97" i="45"/>
  <c r="BR97" i="45"/>
  <c r="BB97" i="45"/>
  <c r="AL97" i="45"/>
  <c r="V97" i="45"/>
  <c r="F97" i="45"/>
  <c r="BM97" i="45"/>
  <c r="AG97" i="45"/>
  <c r="CI97" i="45"/>
  <c r="BC97" i="45"/>
  <c r="W97" i="45"/>
  <c r="BY97" i="45"/>
  <c r="AS97" i="45"/>
  <c r="M97" i="45"/>
  <c r="S97" i="45"/>
  <c r="BO97" i="45"/>
  <c r="AA97" i="45"/>
  <c r="H97" i="45"/>
  <c r="AD97" i="45"/>
  <c r="AW97" i="45"/>
  <c r="AM97" i="45"/>
  <c r="AC97" i="45"/>
  <c r="BX97" i="45"/>
  <c r="BH97" i="45"/>
  <c r="AR97" i="45"/>
  <c r="AB97" i="45"/>
  <c r="L97" i="45"/>
  <c r="CD97" i="45"/>
  <c r="BN97" i="45"/>
  <c r="AX97" i="45"/>
  <c r="AH97" i="45"/>
  <c r="R97" i="45"/>
  <c r="CK97" i="45"/>
  <c r="BE97" i="45"/>
  <c r="Y97" i="45"/>
  <c r="CA97" i="45"/>
  <c r="AU97" i="45"/>
  <c r="O97" i="45"/>
  <c r="BQ97" i="45"/>
  <c r="AK97" i="45"/>
  <c r="E97" i="45"/>
  <c r="BW97" i="45"/>
  <c r="AI97" i="45"/>
  <c r="CJ97" i="45"/>
  <c r="BT97" i="45"/>
  <c r="BD97" i="45"/>
  <c r="AN97" i="45"/>
  <c r="X97" i="45"/>
  <c r="BZ97" i="45"/>
  <c r="AT97" i="45"/>
  <c r="CC97" i="45"/>
  <c r="BS97" i="45"/>
  <c r="BI97" i="45"/>
  <c r="AQ97" i="45"/>
  <c r="CX97" i="42"/>
  <c r="CW98" i="42"/>
  <c r="CY96" i="42"/>
  <c r="CZ96" i="42"/>
  <c r="DC96" i="42" s="1"/>
  <c r="Q60" i="42"/>
  <c r="Q24" i="42"/>
  <c r="R19" i="42"/>
  <c r="R35" i="42"/>
  <c r="R36" i="42"/>
  <c r="R76" i="42"/>
  <c r="R23" i="42"/>
  <c r="R55" i="42"/>
  <c r="R66" i="42"/>
  <c r="R33" i="42"/>
  <c r="R69" i="42"/>
  <c r="R34" i="42"/>
  <c r="R10" i="42"/>
  <c r="R30" i="42"/>
  <c r="R40" i="42"/>
  <c r="R59" i="42"/>
  <c r="R72" i="42"/>
  <c r="R71" i="42"/>
  <c r="Q37" i="42"/>
  <c r="CH98" i="45" l="1"/>
  <c r="BR98" i="45"/>
  <c r="BB98" i="45"/>
  <c r="AL98" i="45"/>
  <c r="V98" i="45"/>
  <c r="F98" i="45"/>
  <c r="BX98" i="45"/>
  <c r="BH98" i="45"/>
  <c r="AR98" i="45"/>
  <c r="AB98" i="45"/>
  <c r="L98" i="45"/>
  <c r="CC98" i="45"/>
  <c r="AW98" i="45"/>
  <c r="Q98" i="45"/>
  <c r="BS98" i="45"/>
  <c r="AM98" i="45"/>
  <c r="G98" i="45"/>
  <c r="BI98" i="45"/>
  <c r="AC98" i="45"/>
  <c r="BO98" i="45"/>
  <c r="AA98" i="45"/>
  <c r="BW98" i="45"/>
  <c r="BL98" i="45"/>
  <c r="CK98" i="45"/>
  <c r="Y98" i="45"/>
  <c r="AU98" i="45"/>
  <c r="BQ98" i="45"/>
  <c r="BG98" i="45"/>
  <c r="CD98" i="45"/>
  <c r="BN98" i="45"/>
  <c r="AX98" i="45"/>
  <c r="AH98" i="45"/>
  <c r="R98" i="45"/>
  <c r="CJ98" i="45"/>
  <c r="BT98" i="45"/>
  <c r="BD98" i="45"/>
  <c r="AN98" i="45"/>
  <c r="X98" i="45"/>
  <c r="H98" i="45"/>
  <c r="BU98" i="45"/>
  <c r="AO98" i="45"/>
  <c r="I98" i="45"/>
  <c r="BK98" i="45"/>
  <c r="AE98" i="45"/>
  <c r="CG98" i="45"/>
  <c r="BA98" i="45"/>
  <c r="U98" i="45"/>
  <c r="AI98" i="45"/>
  <c r="CE98" i="45"/>
  <c r="AQ98" i="45"/>
  <c r="BV98" i="45"/>
  <c r="AP98" i="45"/>
  <c r="CB98" i="45"/>
  <c r="AF98" i="45"/>
  <c r="CA98" i="45"/>
  <c r="AK98" i="45"/>
  <c r="S98" i="45"/>
  <c r="BZ98" i="45"/>
  <c r="BJ98" i="45"/>
  <c r="AT98" i="45"/>
  <c r="AD98" i="45"/>
  <c r="N98" i="45"/>
  <c r="CF98" i="45"/>
  <c r="BP98" i="45"/>
  <c r="AZ98" i="45"/>
  <c r="AJ98" i="45"/>
  <c r="T98" i="45"/>
  <c r="D98" i="45"/>
  <c r="BM98" i="45"/>
  <c r="AG98" i="45"/>
  <c r="CI98" i="45"/>
  <c r="BC98" i="45"/>
  <c r="W98" i="45"/>
  <c r="BY98" i="45"/>
  <c r="AS98" i="45"/>
  <c r="M98" i="45"/>
  <c r="C98" i="45"/>
  <c r="AY98" i="45"/>
  <c r="K98" i="45"/>
  <c r="BF98" i="45"/>
  <c r="Z98" i="45"/>
  <c r="J98" i="45"/>
  <c r="AV98" i="45"/>
  <c r="P98" i="45"/>
  <c r="BE98" i="45"/>
  <c r="O98" i="45"/>
  <c r="E98" i="45"/>
  <c r="CW101" i="45"/>
  <c r="CX100" i="45"/>
  <c r="CY99" i="45"/>
  <c r="CZ99" i="45"/>
  <c r="DC99" i="45" s="1"/>
  <c r="B99" i="45" s="1"/>
  <c r="CX98" i="42"/>
  <c r="CW99" i="42"/>
  <c r="CY97" i="42"/>
  <c r="CZ97" i="42"/>
  <c r="DC97" i="42" s="1"/>
  <c r="R60" i="42"/>
  <c r="R24" i="42"/>
  <c r="S19" i="42"/>
  <c r="S33" i="42"/>
  <c r="S59" i="42"/>
  <c r="S73" i="42" s="1"/>
  <c r="S66" i="42"/>
  <c r="S76" i="42"/>
  <c r="S23" i="42"/>
  <c r="S36" i="42"/>
  <c r="S35" i="42"/>
  <c r="S34" i="42"/>
  <c r="S30" i="42"/>
  <c r="S69" i="42"/>
  <c r="S55" i="42"/>
  <c r="S71" i="42"/>
  <c r="S72" i="42"/>
  <c r="S10" i="42"/>
  <c r="S15" i="42" s="1"/>
  <c r="S16" i="42" s="1"/>
  <c r="S40" i="42"/>
  <c r="R15" i="42"/>
  <c r="R16" i="42" s="1"/>
  <c r="R37" i="42"/>
  <c r="Q41" i="42"/>
  <c r="Q42" i="42" s="1"/>
  <c r="J37" i="49" s="1"/>
  <c r="R73" i="42"/>
  <c r="CF99" i="45" l="1"/>
  <c r="BP99" i="45"/>
  <c r="AZ99" i="45"/>
  <c r="AJ99" i="45"/>
  <c r="T99" i="45"/>
  <c r="D99" i="45"/>
  <c r="BV99" i="45"/>
  <c r="BF99" i="45"/>
  <c r="AP99" i="45"/>
  <c r="Z99" i="45"/>
  <c r="J99" i="45"/>
  <c r="BU99" i="45"/>
  <c r="AO99" i="45"/>
  <c r="I99" i="45"/>
  <c r="BK99" i="45"/>
  <c r="AE99" i="45"/>
  <c r="CG99" i="45"/>
  <c r="BA99" i="45"/>
  <c r="U99" i="45"/>
  <c r="AY99" i="45"/>
  <c r="K99" i="45"/>
  <c r="BG99" i="45"/>
  <c r="BZ99" i="45"/>
  <c r="AD99" i="45"/>
  <c r="CC99" i="45"/>
  <c r="BS99" i="45"/>
  <c r="G99" i="45"/>
  <c r="CE99" i="45"/>
  <c r="C99" i="45"/>
  <c r="CB99" i="45"/>
  <c r="BL99" i="45"/>
  <c r="AV99" i="45"/>
  <c r="AF99" i="45"/>
  <c r="P99" i="45"/>
  <c r="CH99" i="45"/>
  <c r="BR99" i="45"/>
  <c r="BB99" i="45"/>
  <c r="AL99" i="45"/>
  <c r="V99" i="45"/>
  <c r="F99" i="45"/>
  <c r="BM99" i="45"/>
  <c r="AG99" i="45"/>
  <c r="CI99" i="45"/>
  <c r="BC99" i="45"/>
  <c r="W99" i="45"/>
  <c r="BY99" i="45"/>
  <c r="AS99" i="45"/>
  <c r="M99" i="45"/>
  <c r="S99" i="45"/>
  <c r="BO99" i="45"/>
  <c r="AA99" i="45"/>
  <c r="CJ99" i="45"/>
  <c r="BD99" i="45"/>
  <c r="H99" i="45"/>
  <c r="AT99" i="45"/>
  <c r="Q99" i="45"/>
  <c r="BI99" i="45"/>
  <c r="BX99" i="45"/>
  <c r="BH99" i="45"/>
  <c r="AR99" i="45"/>
  <c r="AB99" i="45"/>
  <c r="L99" i="45"/>
  <c r="CD99" i="45"/>
  <c r="BN99" i="45"/>
  <c r="AX99" i="45"/>
  <c r="AH99" i="45"/>
  <c r="R99" i="45"/>
  <c r="CK99" i="45"/>
  <c r="BE99" i="45"/>
  <c r="Y99" i="45"/>
  <c r="CA99" i="45"/>
  <c r="AU99" i="45"/>
  <c r="O99" i="45"/>
  <c r="BQ99" i="45"/>
  <c r="AK99" i="45"/>
  <c r="E99" i="45"/>
  <c r="BW99" i="45"/>
  <c r="AI99" i="45"/>
  <c r="BT99" i="45"/>
  <c r="AN99" i="45"/>
  <c r="X99" i="45"/>
  <c r="BJ99" i="45"/>
  <c r="N99" i="45"/>
  <c r="AW99" i="45"/>
  <c r="AM99" i="45"/>
  <c r="AC99" i="45"/>
  <c r="AQ99" i="45"/>
  <c r="CW102" i="45"/>
  <c r="CX101" i="45"/>
  <c r="CY100" i="45"/>
  <c r="CZ100" i="45"/>
  <c r="DC100" i="45" s="1"/>
  <c r="B100" i="45" s="1"/>
  <c r="CX99" i="42"/>
  <c r="CW100" i="42"/>
  <c r="CY98" i="42"/>
  <c r="CZ98" i="42"/>
  <c r="DC98" i="42" s="1"/>
  <c r="S24" i="42"/>
  <c r="T23" i="42"/>
  <c r="T37" i="42" s="1"/>
  <c r="T40" i="42"/>
  <c r="T34" i="42"/>
  <c r="T55" i="42"/>
  <c r="T66" i="42"/>
  <c r="T30" i="42"/>
  <c r="T59" i="42"/>
  <c r="T73" i="42" s="1"/>
  <c r="T72" i="42"/>
  <c r="T71" i="42"/>
  <c r="T19" i="42"/>
  <c r="T35" i="42"/>
  <c r="T36" i="42"/>
  <c r="T76" i="42"/>
  <c r="T10" i="42"/>
  <c r="T15" i="42" s="1"/>
  <c r="T16" i="42" s="1"/>
  <c r="T33" i="42"/>
  <c r="T69" i="42"/>
  <c r="R41" i="42"/>
  <c r="R42" i="42" s="1"/>
  <c r="K37" i="49" s="1"/>
  <c r="S37" i="42"/>
  <c r="S60" i="42"/>
  <c r="CW103" i="45" l="1"/>
  <c r="CX102" i="45"/>
  <c r="CH100" i="45"/>
  <c r="BR100" i="45"/>
  <c r="BB100" i="45"/>
  <c r="AL100" i="45"/>
  <c r="V100" i="45"/>
  <c r="F100" i="45"/>
  <c r="BX100" i="45"/>
  <c r="BH100" i="45"/>
  <c r="AR100" i="45"/>
  <c r="AB100" i="45"/>
  <c r="L100" i="45"/>
  <c r="CC100" i="45"/>
  <c r="AW100" i="45"/>
  <c r="Q100" i="45"/>
  <c r="BS100" i="45"/>
  <c r="AM100" i="45"/>
  <c r="G100" i="45"/>
  <c r="BI100" i="45"/>
  <c r="AC100" i="45"/>
  <c r="BO100" i="45"/>
  <c r="AA100" i="45"/>
  <c r="BW100" i="45"/>
  <c r="BV100" i="45"/>
  <c r="BF100" i="45"/>
  <c r="Z100" i="45"/>
  <c r="CB100" i="45"/>
  <c r="AV100" i="45"/>
  <c r="P100" i="45"/>
  <c r="BE100" i="45"/>
  <c r="CA100" i="45"/>
  <c r="O100" i="45"/>
  <c r="AK100" i="45"/>
  <c r="BG100" i="45"/>
  <c r="CD100" i="45"/>
  <c r="BN100" i="45"/>
  <c r="AX100" i="45"/>
  <c r="AH100" i="45"/>
  <c r="R100" i="45"/>
  <c r="CJ100" i="45"/>
  <c r="BT100" i="45"/>
  <c r="BD100" i="45"/>
  <c r="AN100" i="45"/>
  <c r="X100" i="45"/>
  <c r="H100" i="45"/>
  <c r="BU100" i="45"/>
  <c r="AO100" i="45"/>
  <c r="I100" i="45"/>
  <c r="BK100" i="45"/>
  <c r="AE100" i="45"/>
  <c r="CG100" i="45"/>
  <c r="BA100" i="45"/>
  <c r="U100" i="45"/>
  <c r="AI100" i="45"/>
  <c r="CE100" i="45"/>
  <c r="AQ100" i="45"/>
  <c r="J100" i="45"/>
  <c r="AF100" i="45"/>
  <c r="Y100" i="45"/>
  <c r="BQ100" i="45"/>
  <c r="S100" i="45"/>
  <c r="BZ100" i="45"/>
  <c r="BJ100" i="45"/>
  <c r="AT100" i="45"/>
  <c r="AD100" i="45"/>
  <c r="N100" i="45"/>
  <c r="CF100" i="45"/>
  <c r="BP100" i="45"/>
  <c r="AZ100" i="45"/>
  <c r="AJ100" i="45"/>
  <c r="T100" i="45"/>
  <c r="D100" i="45"/>
  <c r="BM100" i="45"/>
  <c r="AG100" i="45"/>
  <c r="CI100" i="45"/>
  <c r="BC100" i="45"/>
  <c r="W100" i="45"/>
  <c r="BY100" i="45"/>
  <c r="AS100" i="45"/>
  <c r="M100" i="45"/>
  <c r="C100" i="45"/>
  <c r="AY100" i="45"/>
  <c r="K100" i="45"/>
  <c r="AP100" i="45"/>
  <c r="BL100" i="45"/>
  <c r="CK100" i="45"/>
  <c r="AU100" i="45"/>
  <c r="E100" i="45"/>
  <c r="CZ101" i="45"/>
  <c r="DC101" i="45" s="1"/>
  <c r="B101" i="45" s="1"/>
  <c r="CY101" i="45"/>
  <c r="CX100" i="42"/>
  <c r="CW101" i="42"/>
  <c r="CZ99" i="42"/>
  <c r="DC99" i="42" s="1"/>
  <c r="CY99" i="42"/>
  <c r="U55" i="42"/>
  <c r="U10" i="42"/>
  <c r="U15" i="42" s="1"/>
  <c r="U16" i="42" s="1"/>
  <c r="U59" i="42"/>
  <c r="U73" i="42" s="1"/>
  <c r="U33" i="42"/>
  <c r="U76" i="42"/>
  <c r="U40" i="42"/>
  <c r="U69" i="42"/>
  <c r="U19" i="42"/>
  <c r="U30" i="42"/>
  <c r="U72" i="42"/>
  <c r="U71" i="42"/>
  <c r="U66" i="42"/>
  <c r="U23" i="42"/>
  <c r="U24" i="42" s="1"/>
  <c r="U36" i="42"/>
  <c r="U35" i="42"/>
  <c r="U34" i="42"/>
  <c r="T41" i="42"/>
  <c r="T42" i="42" s="1"/>
  <c r="M37" i="49" s="1"/>
  <c r="T60" i="42"/>
  <c r="S41" i="42"/>
  <c r="S42" i="42" s="1"/>
  <c r="L37" i="49" s="1"/>
  <c r="T24" i="42"/>
  <c r="CE101" i="45" l="1"/>
  <c r="BO101" i="45"/>
  <c r="AY101" i="45"/>
  <c r="CD101" i="45"/>
  <c r="BI101" i="45"/>
  <c r="AN101" i="45"/>
  <c r="X101" i="45"/>
  <c r="H101" i="45"/>
  <c r="BV101" i="45"/>
  <c r="BA101" i="45"/>
  <c r="AH101" i="45"/>
  <c r="R101" i="45"/>
  <c r="CF101" i="45"/>
  <c r="AO101" i="45"/>
  <c r="I101" i="45"/>
  <c r="AW101" i="45"/>
  <c r="O101" i="45"/>
  <c r="BP101" i="45"/>
  <c r="AC101" i="45"/>
  <c r="BB101" i="45"/>
  <c r="K101" i="45"/>
  <c r="BM101" i="45"/>
  <c r="BG101" i="45"/>
  <c r="AQ101" i="45"/>
  <c r="AX101" i="45"/>
  <c r="AF101" i="45"/>
  <c r="CG101" i="45"/>
  <c r="BL101" i="45"/>
  <c r="Z101" i="45"/>
  <c r="J101" i="45"/>
  <c r="Y101" i="45"/>
  <c r="BR101" i="45"/>
  <c r="CK101" i="45"/>
  <c r="M101" i="45"/>
  <c r="AI101" i="45"/>
  <c r="CA101" i="45"/>
  <c r="BK101" i="45"/>
  <c r="AU101" i="45"/>
  <c r="BY101" i="45"/>
  <c r="BD101" i="45"/>
  <c r="AJ101" i="45"/>
  <c r="T101" i="45"/>
  <c r="D101" i="45"/>
  <c r="BQ101" i="45"/>
  <c r="AV101" i="45"/>
  <c r="AD101" i="45"/>
  <c r="N101" i="45"/>
  <c r="BU101" i="45"/>
  <c r="AG101" i="45"/>
  <c r="CC101" i="45"/>
  <c r="AM101" i="45"/>
  <c r="G101" i="45"/>
  <c r="BE101" i="45"/>
  <c r="U101" i="45"/>
  <c r="S101" i="45"/>
  <c r="BX101" i="45"/>
  <c r="AA101" i="45"/>
  <c r="CI101" i="45"/>
  <c r="BS101" i="45"/>
  <c r="BC101" i="45"/>
  <c r="CJ101" i="45"/>
  <c r="BN101" i="45"/>
  <c r="AS101" i="45"/>
  <c r="AB101" i="45"/>
  <c r="L101" i="45"/>
  <c r="CB101" i="45"/>
  <c r="BF101" i="45"/>
  <c r="AL101" i="45"/>
  <c r="V101" i="45"/>
  <c r="F101" i="45"/>
  <c r="AZ101" i="45"/>
  <c r="Q101" i="45"/>
  <c r="BH101" i="45"/>
  <c r="W101" i="45"/>
  <c r="BZ101" i="45"/>
  <c r="AK101" i="45"/>
  <c r="E101" i="45"/>
  <c r="AR101" i="45"/>
  <c r="C101" i="45"/>
  <c r="BW101" i="45"/>
  <c r="BT101" i="45"/>
  <c r="P101" i="45"/>
  <c r="AP101" i="45"/>
  <c r="BJ101" i="45"/>
  <c r="AE101" i="45"/>
  <c r="AT101" i="45"/>
  <c r="CH101" i="45"/>
  <c r="CZ102" i="45"/>
  <c r="DC102" i="45" s="1"/>
  <c r="B102" i="45" s="1"/>
  <c r="CY102" i="45"/>
  <c r="CX103" i="45"/>
  <c r="CW104" i="45"/>
  <c r="CW102" i="42"/>
  <c r="CX101" i="42"/>
  <c r="CZ100" i="42"/>
  <c r="DC100" i="42" s="1"/>
  <c r="CY100" i="42"/>
  <c r="V19" i="42"/>
  <c r="V55" i="42"/>
  <c r="V40" i="42"/>
  <c r="V23" i="42"/>
  <c r="V37" i="42" s="1"/>
  <c r="V69" i="42"/>
  <c r="V30" i="42"/>
  <c r="V33" i="42"/>
  <c r="V76" i="42"/>
  <c r="V34" i="42"/>
  <c r="V66" i="42"/>
  <c r="V36" i="42"/>
  <c r="V35" i="42"/>
  <c r="V10" i="42"/>
  <c r="V15" i="42" s="1"/>
  <c r="V16" i="42" s="1"/>
  <c r="V59" i="42"/>
  <c r="V60" i="42" s="1"/>
  <c r="V72" i="42"/>
  <c r="V71" i="42"/>
  <c r="U37" i="42"/>
  <c r="U60" i="42"/>
  <c r="CK102" i="45" l="1"/>
  <c r="BU102" i="45"/>
  <c r="BE102" i="45"/>
  <c r="AO102" i="45"/>
  <c r="Y102" i="45"/>
  <c r="I102" i="45"/>
  <c r="BX102" i="45"/>
  <c r="BC102" i="45"/>
  <c r="AH102" i="45"/>
  <c r="L102" i="45"/>
  <c r="BV102" i="45"/>
  <c r="AZ102" i="45"/>
  <c r="AE102" i="45"/>
  <c r="J102" i="45"/>
  <c r="BO102" i="45"/>
  <c r="X102" i="45"/>
  <c r="BW102" i="45"/>
  <c r="AF102" i="45"/>
  <c r="BT102" i="45"/>
  <c r="AD102" i="45"/>
  <c r="AA102" i="45"/>
  <c r="F102" i="45"/>
  <c r="Q102" i="45"/>
  <c r="AR102" i="45"/>
  <c r="CF102" i="45"/>
  <c r="T102" i="45"/>
  <c r="C102" i="45"/>
  <c r="K102" i="45"/>
  <c r="H102" i="45"/>
  <c r="CG102" i="45"/>
  <c r="BQ102" i="45"/>
  <c r="BA102" i="45"/>
  <c r="AK102" i="45"/>
  <c r="U102" i="45"/>
  <c r="E102" i="45"/>
  <c r="BS102" i="45"/>
  <c r="AX102" i="45"/>
  <c r="AB102" i="45"/>
  <c r="G102" i="45"/>
  <c r="BP102" i="45"/>
  <c r="AU102" i="45"/>
  <c r="Z102" i="45"/>
  <c r="D102" i="45"/>
  <c r="BD102" i="45"/>
  <c r="N102" i="45"/>
  <c r="BL102" i="45"/>
  <c r="V102" i="45"/>
  <c r="BJ102" i="45"/>
  <c r="S102" i="45"/>
  <c r="BG102" i="45"/>
  <c r="CB102" i="45"/>
  <c r="CC102" i="45"/>
  <c r="BM102" i="45"/>
  <c r="AW102" i="45"/>
  <c r="AG102" i="45"/>
  <c r="CI102" i="45"/>
  <c r="W102" i="45"/>
  <c r="AP102" i="45"/>
  <c r="CJ102" i="45"/>
  <c r="BB102" i="45"/>
  <c r="P102" i="45"/>
  <c r="BY102" i="45"/>
  <c r="BI102" i="45"/>
  <c r="AS102" i="45"/>
  <c r="AC102" i="45"/>
  <c r="M102" i="45"/>
  <c r="CD102" i="45"/>
  <c r="BH102" i="45"/>
  <c r="AM102" i="45"/>
  <c r="R102" i="45"/>
  <c r="CA102" i="45"/>
  <c r="BF102" i="45"/>
  <c r="AJ102" i="45"/>
  <c r="O102" i="45"/>
  <c r="BZ102" i="45"/>
  <c r="AI102" i="45"/>
  <c r="CH102" i="45"/>
  <c r="AQ102" i="45"/>
  <c r="CE102" i="45"/>
  <c r="AN102" i="45"/>
  <c r="BR102" i="45"/>
  <c r="AV102" i="45"/>
  <c r="BN102" i="45"/>
  <c r="BK102" i="45"/>
  <c r="AT102" i="45"/>
  <c r="AY102" i="45"/>
  <c r="AL102" i="45"/>
  <c r="CZ103" i="45"/>
  <c r="DC103" i="45" s="1"/>
  <c r="B103" i="45" s="1"/>
  <c r="CY103" i="45"/>
  <c r="CW105" i="45"/>
  <c r="CX104" i="45"/>
  <c r="CX102" i="42"/>
  <c r="CW103" i="42"/>
  <c r="CY101" i="42"/>
  <c r="CZ101" i="42"/>
  <c r="DC101" i="42" s="1"/>
  <c r="W66" i="42"/>
  <c r="W59" i="42"/>
  <c r="W10" i="42"/>
  <c r="W15" i="42" s="1"/>
  <c r="W16" i="42" s="1"/>
  <c r="W40" i="42"/>
  <c r="W19" i="42"/>
  <c r="W30" i="42"/>
  <c r="W69" i="42"/>
  <c r="W72" i="42"/>
  <c r="W71" i="42"/>
  <c r="W33" i="42"/>
  <c r="W55" i="42"/>
  <c r="W76" i="42"/>
  <c r="W23" i="42"/>
  <c r="W36" i="42"/>
  <c r="W35" i="42"/>
  <c r="W34" i="42"/>
  <c r="V41" i="42"/>
  <c r="V42" i="42" s="1"/>
  <c r="O37" i="49" s="1"/>
  <c r="V24" i="42"/>
  <c r="V73" i="42"/>
  <c r="U41" i="42"/>
  <c r="U42" i="42" s="1"/>
  <c r="N37" i="49" s="1"/>
  <c r="W24" i="42" l="1"/>
  <c r="CE103" i="45"/>
  <c r="BO103" i="45"/>
  <c r="AY103" i="45"/>
  <c r="AI103" i="45"/>
  <c r="S103" i="45"/>
  <c r="C103" i="45"/>
  <c r="BR103" i="45"/>
  <c r="AW103" i="45"/>
  <c r="AB103" i="45"/>
  <c r="F103" i="45"/>
  <c r="BU103" i="45"/>
  <c r="AZ103" i="45"/>
  <c r="AD103" i="45"/>
  <c r="I103" i="45"/>
  <c r="BI103" i="45"/>
  <c r="R103" i="45"/>
  <c r="BF103" i="45"/>
  <c r="P103" i="45"/>
  <c r="BN103" i="45"/>
  <c r="X103" i="45"/>
  <c r="BV103" i="45"/>
  <c r="BA103" i="45"/>
  <c r="BH103" i="45"/>
  <c r="CF103" i="45"/>
  <c r="T103" i="45"/>
  <c r="CB103" i="45"/>
  <c r="CJ103" i="45"/>
  <c r="CG103" i="45"/>
  <c r="CA103" i="45"/>
  <c r="BK103" i="45"/>
  <c r="AU103" i="45"/>
  <c r="AE103" i="45"/>
  <c r="O103" i="45"/>
  <c r="CH103" i="45"/>
  <c r="BM103" i="45"/>
  <c r="AR103" i="45"/>
  <c r="V103" i="45"/>
  <c r="CK103" i="45"/>
  <c r="BP103" i="45"/>
  <c r="AT103" i="45"/>
  <c r="Y103" i="45"/>
  <c r="D103" i="45"/>
  <c r="AX103" i="45"/>
  <c r="H103" i="45"/>
  <c r="AV103" i="45"/>
  <c r="E103" i="45"/>
  <c r="BD103" i="45"/>
  <c r="M103" i="45"/>
  <c r="AF103" i="45"/>
  <c r="J103" i="45"/>
  <c r="BW103" i="45"/>
  <c r="AQ103" i="45"/>
  <c r="K103" i="45"/>
  <c r="AL103" i="45"/>
  <c r="AO103" i="45"/>
  <c r="AN103" i="45"/>
  <c r="AK103" i="45"/>
  <c r="BL103" i="45"/>
  <c r="CI103" i="45"/>
  <c r="BS103" i="45"/>
  <c r="BC103" i="45"/>
  <c r="AM103" i="45"/>
  <c r="W103" i="45"/>
  <c r="G103" i="45"/>
  <c r="BX103" i="45"/>
  <c r="BB103" i="45"/>
  <c r="AG103" i="45"/>
  <c r="L103" i="45"/>
  <c r="BZ103" i="45"/>
  <c r="BE103" i="45"/>
  <c r="AJ103" i="45"/>
  <c r="N103" i="45"/>
  <c r="BT103" i="45"/>
  <c r="AC103" i="45"/>
  <c r="BQ103" i="45"/>
  <c r="Z103" i="45"/>
  <c r="BY103" i="45"/>
  <c r="AH103" i="45"/>
  <c r="AP103" i="45"/>
  <c r="U103" i="45"/>
  <c r="BG103" i="45"/>
  <c r="AA103" i="45"/>
  <c r="CC103" i="45"/>
  <c r="Q103" i="45"/>
  <c r="BJ103" i="45"/>
  <c r="CD103" i="45"/>
  <c r="AS103" i="45"/>
  <c r="CZ104" i="45"/>
  <c r="DC104" i="45" s="1"/>
  <c r="B104" i="45" s="1"/>
  <c r="CY104" i="45"/>
  <c r="CX105" i="45"/>
  <c r="CW106" i="45"/>
  <c r="CW104" i="42"/>
  <c r="CX103" i="42"/>
  <c r="CY102" i="42"/>
  <c r="CZ102" i="42"/>
  <c r="DC102" i="42" s="1"/>
  <c r="W60" i="42"/>
  <c r="X23" i="42"/>
  <c r="X37" i="42" s="1"/>
  <c r="X59" i="42"/>
  <c r="X73" i="42" s="1"/>
  <c r="X36" i="42"/>
  <c r="X35" i="42"/>
  <c r="X10" i="42"/>
  <c r="X15" i="42" s="1"/>
  <c r="X16" i="42" s="1"/>
  <c r="X76" i="42"/>
  <c r="X72" i="42"/>
  <c r="X71" i="42"/>
  <c r="X30" i="42"/>
  <c r="X33" i="42"/>
  <c r="X55" i="42"/>
  <c r="X66" i="42"/>
  <c r="X40" i="42"/>
  <c r="X19" i="42"/>
  <c r="X34" i="42"/>
  <c r="X69" i="42"/>
  <c r="W73" i="42"/>
  <c r="W37" i="42"/>
  <c r="W41" i="42" s="1"/>
  <c r="W42" i="42" s="1"/>
  <c r="P37" i="49" s="1"/>
  <c r="CK104" i="45" l="1"/>
  <c r="BU104" i="45"/>
  <c r="BE104" i="45"/>
  <c r="AO104" i="45"/>
  <c r="Y104" i="45"/>
  <c r="I104" i="45"/>
  <c r="BW104" i="45"/>
  <c r="BB104" i="45"/>
  <c r="AF104" i="45"/>
  <c r="K104" i="45"/>
  <c r="BZ104" i="45"/>
  <c r="BD104" i="45"/>
  <c r="AI104" i="45"/>
  <c r="N104" i="45"/>
  <c r="BV104" i="45"/>
  <c r="AE104" i="45"/>
  <c r="BS104" i="45"/>
  <c r="AB104" i="45"/>
  <c r="BP104" i="45"/>
  <c r="Z104" i="45"/>
  <c r="W104" i="45"/>
  <c r="AR104" i="45"/>
  <c r="BI104" i="45"/>
  <c r="AS104" i="45"/>
  <c r="M104" i="45"/>
  <c r="BG104" i="45"/>
  <c r="P104" i="45"/>
  <c r="BJ104" i="45"/>
  <c r="AN104" i="45"/>
  <c r="CF104" i="45"/>
  <c r="CD104" i="45"/>
  <c r="CA104" i="45"/>
  <c r="BN104" i="45"/>
  <c r="CG104" i="45"/>
  <c r="BQ104" i="45"/>
  <c r="BA104" i="45"/>
  <c r="AK104" i="45"/>
  <c r="U104" i="45"/>
  <c r="E104" i="45"/>
  <c r="BR104" i="45"/>
  <c r="AV104" i="45"/>
  <c r="AA104" i="45"/>
  <c r="F104" i="45"/>
  <c r="BT104" i="45"/>
  <c r="AY104" i="45"/>
  <c r="AD104" i="45"/>
  <c r="H104" i="45"/>
  <c r="BK104" i="45"/>
  <c r="T104" i="45"/>
  <c r="BH104" i="45"/>
  <c r="R104" i="45"/>
  <c r="BF104" i="45"/>
  <c r="O104" i="45"/>
  <c r="BC104" i="45"/>
  <c r="BX104" i="45"/>
  <c r="BY104" i="45"/>
  <c r="AC104" i="45"/>
  <c r="CB104" i="45"/>
  <c r="AL104" i="45"/>
  <c r="CE104" i="45"/>
  <c r="S104" i="45"/>
  <c r="AP104" i="45"/>
  <c r="AM104" i="45"/>
  <c r="AJ104" i="45"/>
  <c r="CI104" i="45"/>
  <c r="CC104" i="45"/>
  <c r="BM104" i="45"/>
  <c r="AW104" i="45"/>
  <c r="AG104" i="45"/>
  <c r="Q104" i="45"/>
  <c r="CH104" i="45"/>
  <c r="BL104" i="45"/>
  <c r="AQ104" i="45"/>
  <c r="V104" i="45"/>
  <c r="CJ104" i="45"/>
  <c r="BO104" i="45"/>
  <c r="AT104" i="45"/>
  <c r="X104" i="45"/>
  <c r="C104" i="45"/>
  <c r="AZ104" i="45"/>
  <c r="J104" i="45"/>
  <c r="AX104" i="45"/>
  <c r="G104" i="45"/>
  <c r="AU104" i="45"/>
  <c r="D104" i="45"/>
  <c r="L104" i="45"/>
  <c r="AH104" i="45"/>
  <c r="CZ105" i="45"/>
  <c r="DC105" i="45" s="1"/>
  <c r="B105" i="45" s="1"/>
  <c r="CY105" i="45"/>
  <c r="CW107" i="45"/>
  <c r="CX106" i="45"/>
  <c r="CZ103" i="42"/>
  <c r="DC103" i="42" s="1"/>
  <c r="CY103" i="42"/>
  <c r="CX104" i="42"/>
  <c r="CW105" i="42"/>
  <c r="X24" i="42"/>
  <c r="Y23" i="42"/>
  <c r="Y37" i="42" s="1"/>
  <c r="Y36" i="42"/>
  <c r="Y35" i="42"/>
  <c r="Y34" i="42"/>
  <c r="Y55" i="42"/>
  <c r="Y71" i="42"/>
  <c r="Y72" i="42"/>
  <c r="Y33" i="42"/>
  <c r="Y59" i="42"/>
  <c r="Y69" i="42"/>
  <c r="Y10" i="42"/>
  <c r="Y15" i="42" s="1"/>
  <c r="Y16" i="42" s="1"/>
  <c r="Y40" i="42"/>
  <c r="Y66" i="42"/>
  <c r="Y76" i="42"/>
  <c r="Y19" i="42"/>
  <c r="Y30" i="42"/>
  <c r="X41" i="42"/>
  <c r="X42" i="42" s="1"/>
  <c r="Q37" i="49" s="1"/>
  <c r="X60" i="42"/>
  <c r="CE105" i="45" l="1"/>
  <c r="BO105" i="45"/>
  <c r="AY105" i="45"/>
  <c r="AI105" i="45"/>
  <c r="S105" i="45"/>
  <c r="C105" i="45"/>
  <c r="BQ105" i="45"/>
  <c r="AV105" i="45"/>
  <c r="Z105" i="45"/>
  <c r="E105" i="45"/>
  <c r="BT105" i="45"/>
  <c r="AX105" i="45"/>
  <c r="AC105" i="45"/>
  <c r="H105" i="45"/>
  <c r="BB105" i="45"/>
  <c r="L105" i="45"/>
  <c r="AZ105" i="45"/>
  <c r="I105" i="45"/>
  <c r="AW105" i="45"/>
  <c r="F105" i="45"/>
  <c r="Y105" i="45"/>
  <c r="AT105" i="45"/>
  <c r="K105" i="45"/>
  <c r="AK105" i="45"/>
  <c r="CD105" i="45"/>
  <c r="R105" i="45"/>
  <c r="BU105" i="45"/>
  <c r="AD105" i="45"/>
  <c r="AJ105" i="45"/>
  <c r="CA105" i="45"/>
  <c r="BK105" i="45"/>
  <c r="AU105" i="45"/>
  <c r="AE105" i="45"/>
  <c r="O105" i="45"/>
  <c r="CG105" i="45"/>
  <c r="BL105" i="45"/>
  <c r="AP105" i="45"/>
  <c r="U105" i="45"/>
  <c r="CJ105" i="45"/>
  <c r="BN105" i="45"/>
  <c r="AS105" i="45"/>
  <c r="X105" i="45"/>
  <c r="CH105" i="45"/>
  <c r="AR105" i="45"/>
  <c r="CF105" i="45"/>
  <c r="AO105" i="45"/>
  <c r="CC105" i="45"/>
  <c r="AL105" i="45"/>
  <c r="BZ105" i="45"/>
  <c r="BE105" i="45"/>
  <c r="D105" i="45"/>
  <c r="BG105" i="45"/>
  <c r="AQ105" i="45"/>
  <c r="CB105" i="45"/>
  <c r="P105" i="45"/>
  <c r="AN105" i="45"/>
  <c r="AG105" i="45"/>
  <c r="AB105" i="45"/>
  <c r="N105" i="45"/>
  <c r="CI105" i="45"/>
  <c r="BS105" i="45"/>
  <c r="BC105" i="45"/>
  <c r="AM105" i="45"/>
  <c r="W105" i="45"/>
  <c r="G105" i="45"/>
  <c r="BV105" i="45"/>
  <c r="BA105" i="45"/>
  <c r="AF105" i="45"/>
  <c r="J105" i="45"/>
  <c r="BY105" i="45"/>
  <c r="BD105" i="45"/>
  <c r="AH105" i="45"/>
  <c r="M105" i="45"/>
  <c r="BM105" i="45"/>
  <c r="V105" i="45"/>
  <c r="BJ105" i="45"/>
  <c r="T105" i="45"/>
  <c r="BH105" i="45"/>
  <c r="Q105" i="45"/>
  <c r="BP105" i="45"/>
  <c r="CK105" i="45"/>
  <c r="BW105" i="45"/>
  <c r="AA105" i="45"/>
  <c r="BF105" i="45"/>
  <c r="BI105" i="45"/>
  <c r="BX105" i="45"/>
  <c r="BR105" i="45"/>
  <c r="CZ106" i="45"/>
  <c r="DC106" i="45" s="1"/>
  <c r="B106" i="45" s="1"/>
  <c r="CY106" i="45"/>
  <c r="CW108" i="45"/>
  <c r="CX107" i="45"/>
  <c r="CX105" i="42"/>
  <c r="CW106" i="42"/>
  <c r="CY104" i="42"/>
  <c r="CZ104" i="42"/>
  <c r="DC104" i="42" s="1"/>
  <c r="Y60" i="42"/>
  <c r="Z34" i="42"/>
  <c r="Z30" i="42"/>
  <c r="Z40" i="42"/>
  <c r="Z59" i="42"/>
  <c r="Z73" i="42" s="1"/>
  <c r="Z72" i="42"/>
  <c r="Z71" i="42"/>
  <c r="Z23" i="42"/>
  <c r="Z37" i="42" s="1"/>
  <c r="Z33" i="42"/>
  <c r="Z69" i="42"/>
  <c r="Z19" i="42"/>
  <c r="Z35" i="42"/>
  <c r="Z36" i="42"/>
  <c r="Z76" i="42"/>
  <c r="Z10" i="42"/>
  <c r="Z15" i="42" s="1"/>
  <c r="Z16" i="42" s="1"/>
  <c r="Z55" i="42"/>
  <c r="Z66" i="42"/>
  <c r="Y41" i="42"/>
  <c r="Y42" i="42" s="1"/>
  <c r="R37" i="49" s="1"/>
  <c r="Y24" i="42"/>
  <c r="Y73" i="42"/>
  <c r="CY107" i="45" l="1"/>
  <c r="CZ107" i="45"/>
  <c r="DC107" i="45" s="1"/>
  <c r="B107" i="45" s="1"/>
  <c r="CW109" i="45"/>
  <c r="CX108" i="45"/>
  <c r="CK106" i="45"/>
  <c r="BU106" i="45"/>
  <c r="BE106" i="45"/>
  <c r="AO106" i="45"/>
  <c r="Y106" i="45"/>
  <c r="I106" i="45"/>
  <c r="BV106" i="45"/>
  <c r="AZ106" i="45"/>
  <c r="AE106" i="45"/>
  <c r="J106" i="45"/>
  <c r="BX106" i="45"/>
  <c r="BC106" i="45"/>
  <c r="AH106" i="45"/>
  <c r="L106" i="45"/>
  <c r="BG106" i="45"/>
  <c r="P106" i="45"/>
  <c r="BO106" i="45"/>
  <c r="X106" i="45"/>
  <c r="BW106" i="45"/>
  <c r="AF106" i="45"/>
  <c r="H106" i="45"/>
  <c r="AD106" i="45"/>
  <c r="CC106" i="45"/>
  <c r="BM106" i="45"/>
  <c r="AG106" i="45"/>
  <c r="Q106" i="45"/>
  <c r="CF106" i="45"/>
  <c r="AP106" i="45"/>
  <c r="T106" i="45"/>
  <c r="BN106" i="45"/>
  <c r="AR106" i="45"/>
  <c r="CB106" i="45"/>
  <c r="CJ106" i="45"/>
  <c r="C106" i="45"/>
  <c r="K106" i="45"/>
  <c r="AN106" i="45"/>
  <c r="CG106" i="45"/>
  <c r="BQ106" i="45"/>
  <c r="BA106" i="45"/>
  <c r="AK106" i="45"/>
  <c r="U106" i="45"/>
  <c r="E106" i="45"/>
  <c r="BP106" i="45"/>
  <c r="AU106" i="45"/>
  <c r="Z106" i="45"/>
  <c r="D106" i="45"/>
  <c r="BS106" i="45"/>
  <c r="AX106" i="45"/>
  <c r="AB106" i="45"/>
  <c r="G106" i="45"/>
  <c r="AV106" i="45"/>
  <c r="F106" i="45"/>
  <c r="BD106" i="45"/>
  <c r="N106" i="45"/>
  <c r="BL106" i="45"/>
  <c r="V106" i="45"/>
  <c r="CE106" i="45"/>
  <c r="BJ106" i="45"/>
  <c r="AL106" i="45"/>
  <c r="S106" i="45"/>
  <c r="BY106" i="45"/>
  <c r="BI106" i="45"/>
  <c r="AS106" i="45"/>
  <c r="AC106" i="45"/>
  <c r="M106" i="45"/>
  <c r="CA106" i="45"/>
  <c r="BF106" i="45"/>
  <c r="AJ106" i="45"/>
  <c r="O106" i="45"/>
  <c r="CD106" i="45"/>
  <c r="BH106" i="45"/>
  <c r="AM106" i="45"/>
  <c r="R106" i="45"/>
  <c r="BR106" i="45"/>
  <c r="AA106" i="45"/>
  <c r="BZ106" i="45"/>
  <c r="AI106" i="45"/>
  <c r="CH106" i="45"/>
  <c r="AQ106" i="45"/>
  <c r="AY106" i="45"/>
  <c r="BT106" i="45"/>
  <c r="AW106" i="45"/>
  <c r="BK106" i="45"/>
  <c r="CI106" i="45"/>
  <c r="W106" i="45"/>
  <c r="AT106" i="45"/>
  <c r="BB106" i="45"/>
  <c r="CX106" i="42"/>
  <c r="CW107" i="42"/>
  <c r="CY105" i="42"/>
  <c r="CZ105" i="42"/>
  <c r="DC105" i="42" s="1"/>
  <c r="AA55" i="42"/>
  <c r="AA71" i="42"/>
  <c r="AA72" i="42"/>
  <c r="AA10" i="42"/>
  <c r="AA15" i="42" s="1"/>
  <c r="AA16" i="42" s="1"/>
  <c r="AA40" i="42"/>
  <c r="AA76" i="42"/>
  <c r="AA19" i="42"/>
  <c r="AA30" i="42"/>
  <c r="AA66" i="42"/>
  <c r="AA23" i="42"/>
  <c r="AA36" i="42"/>
  <c r="AA35" i="42"/>
  <c r="AA34" i="42"/>
  <c r="AA59" i="42"/>
  <c r="AA69" i="42"/>
  <c r="AA33" i="42"/>
  <c r="Z41" i="42"/>
  <c r="Z42" i="42" s="1"/>
  <c r="S37" i="49" s="1"/>
  <c r="Z24" i="42"/>
  <c r="Z60" i="42"/>
  <c r="CZ108" i="45" l="1"/>
  <c r="DC108" i="45" s="1"/>
  <c r="B108" i="45" s="1"/>
  <c r="CY108" i="45"/>
  <c r="CW110" i="45"/>
  <c r="CX109" i="45"/>
  <c r="CZ109" i="45" s="1"/>
  <c r="DC109" i="45" s="1"/>
  <c r="B109" i="45" s="1"/>
  <c r="CE107" i="45"/>
  <c r="BO107" i="45"/>
  <c r="AY107" i="45"/>
  <c r="AI107" i="45"/>
  <c r="S107" i="45"/>
  <c r="C107" i="45"/>
  <c r="BU107" i="45"/>
  <c r="AZ107" i="45"/>
  <c r="AD107" i="45"/>
  <c r="I107" i="45"/>
  <c r="BX107" i="45"/>
  <c r="BB107" i="45"/>
  <c r="AG107" i="45"/>
  <c r="L107" i="45"/>
  <c r="BL107" i="45"/>
  <c r="U107" i="45"/>
  <c r="BI107" i="45"/>
  <c r="R107" i="45"/>
  <c r="BF107" i="45"/>
  <c r="P107" i="45"/>
  <c r="BN107" i="45"/>
  <c r="CJ107" i="45"/>
  <c r="CA107" i="45"/>
  <c r="BK107" i="45"/>
  <c r="AU107" i="45"/>
  <c r="AE107" i="45"/>
  <c r="O107" i="45"/>
  <c r="CK107" i="45"/>
  <c r="BP107" i="45"/>
  <c r="AT107" i="45"/>
  <c r="Y107" i="45"/>
  <c r="D107" i="45"/>
  <c r="BR107" i="45"/>
  <c r="AW107" i="45"/>
  <c r="AB107" i="45"/>
  <c r="F107" i="45"/>
  <c r="BA107" i="45"/>
  <c r="J107" i="45"/>
  <c r="AX107" i="45"/>
  <c r="H107" i="45"/>
  <c r="AV107" i="45"/>
  <c r="E107" i="45"/>
  <c r="X107" i="45"/>
  <c r="AS107" i="45"/>
  <c r="BS107" i="45"/>
  <c r="AM107" i="45"/>
  <c r="G107" i="45"/>
  <c r="BE107" i="45"/>
  <c r="N107" i="45"/>
  <c r="BH107" i="45"/>
  <c r="AL107" i="45"/>
  <c r="BV107" i="45"/>
  <c r="BT107" i="45"/>
  <c r="BQ107" i="45"/>
  <c r="AH107" i="45"/>
  <c r="BW107" i="45"/>
  <c r="BG107" i="45"/>
  <c r="AQ107" i="45"/>
  <c r="AA107" i="45"/>
  <c r="K107" i="45"/>
  <c r="CF107" i="45"/>
  <c r="BJ107" i="45"/>
  <c r="AO107" i="45"/>
  <c r="T107" i="45"/>
  <c r="CH107" i="45"/>
  <c r="BM107" i="45"/>
  <c r="AR107" i="45"/>
  <c r="V107" i="45"/>
  <c r="CG107" i="45"/>
  <c r="AP107" i="45"/>
  <c r="CD107" i="45"/>
  <c r="AN107" i="45"/>
  <c r="CB107" i="45"/>
  <c r="AK107" i="45"/>
  <c r="BY107" i="45"/>
  <c r="BD107" i="45"/>
  <c r="CI107" i="45"/>
  <c r="BC107" i="45"/>
  <c r="W107" i="45"/>
  <c r="BZ107" i="45"/>
  <c r="AJ107" i="45"/>
  <c r="CC107" i="45"/>
  <c r="Q107" i="45"/>
  <c r="AF107" i="45"/>
  <c r="AC107" i="45"/>
  <c r="Z107" i="45"/>
  <c r="M107" i="45"/>
  <c r="CZ106" i="42"/>
  <c r="DC106" i="42" s="1"/>
  <c r="CY106" i="42"/>
  <c r="CX107" i="42"/>
  <c r="CW108" i="42"/>
  <c r="AA24" i="42"/>
  <c r="AA60" i="42"/>
  <c r="AB59" i="42"/>
  <c r="AB73" i="42" s="1"/>
  <c r="AB10" i="42"/>
  <c r="AB15" i="42" s="1"/>
  <c r="AB16" i="42" s="1"/>
  <c r="AB19" i="42"/>
  <c r="AB35" i="42"/>
  <c r="AB36" i="42"/>
  <c r="AB76" i="42"/>
  <c r="AB30" i="42"/>
  <c r="AB40" i="42"/>
  <c r="AB72" i="42"/>
  <c r="AB71" i="42"/>
  <c r="AB55" i="42"/>
  <c r="AB66" i="42"/>
  <c r="AB23" i="42"/>
  <c r="AB34" i="42"/>
  <c r="AB33" i="42"/>
  <c r="AB69" i="42"/>
  <c r="AA73" i="42"/>
  <c r="AA37" i="42"/>
  <c r="AA41" i="42" s="1"/>
  <c r="AA42" i="42" s="1"/>
  <c r="T37" i="49" s="1"/>
  <c r="BW109" i="45" l="1"/>
  <c r="BG109" i="45"/>
  <c r="AQ109" i="45"/>
  <c r="AA109" i="45"/>
  <c r="K109" i="45"/>
  <c r="CD109" i="45"/>
  <c r="BI109" i="45"/>
  <c r="AN109" i="45"/>
  <c r="R109" i="45"/>
  <c r="CB109" i="45"/>
  <c r="BF109" i="45"/>
  <c r="AK109" i="45"/>
  <c r="P109" i="45"/>
  <c r="BZ109" i="45"/>
  <c r="AJ109" i="45"/>
  <c r="CH109" i="45"/>
  <c r="AR109" i="45"/>
  <c r="CF109" i="45"/>
  <c r="AO109" i="45"/>
  <c r="BH109" i="45"/>
  <c r="CC109" i="45"/>
  <c r="CI109" i="45"/>
  <c r="BS109" i="45"/>
  <c r="BC109" i="45"/>
  <c r="AM109" i="45"/>
  <c r="W109" i="45"/>
  <c r="G109" i="45"/>
  <c r="BY109" i="45"/>
  <c r="BD109" i="45"/>
  <c r="AH109" i="45"/>
  <c r="M109" i="45"/>
  <c r="BV109" i="45"/>
  <c r="BA109" i="45"/>
  <c r="AF109" i="45"/>
  <c r="J109" i="45"/>
  <c r="BP109" i="45"/>
  <c r="Y109" i="45"/>
  <c r="BX109" i="45"/>
  <c r="AG109" i="45"/>
  <c r="BU109" i="45"/>
  <c r="AD109" i="45"/>
  <c r="Q109" i="45"/>
  <c r="AL109" i="45"/>
  <c r="CE109" i="45"/>
  <c r="BO109" i="45"/>
  <c r="AY109" i="45"/>
  <c r="AI109" i="45"/>
  <c r="S109" i="45"/>
  <c r="C109" i="45"/>
  <c r="BT109" i="45"/>
  <c r="AX109" i="45"/>
  <c r="AC109" i="45"/>
  <c r="H109" i="45"/>
  <c r="BQ109" i="45"/>
  <c r="AV109" i="45"/>
  <c r="Z109" i="45"/>
  <c r="E109" i="45"/>
  <c r="BE109" i="45"/>
  <c r="N109" i="45"/>
  <c r="BM109" i="45"/>
  <c r="V109" i="45"/>
  <c r="BJ109" i="45"/>
  <c r="T109" i="45"/>
  <c r="AW109" i="45"/>
  <c r="BR109" i="45"/>
  <c r="CA109" i="45"/>
  <c r="BK109" i="45"/>
  <c r="AU109" i="45"/>
  <c r="AE109" i="45"/>
  <c r="O109" i="45"/>
  <c r="CJ109" i="45"/>
  <c r="BN109" i="45"/>
  <c r="AS109" i="45"/>
  <c r="X109" i="45"/>
  <c r="CG109" i="45"/>
  <c r="BL109" i="45"/>
  <c r="AP109" i="45"/>
  <c r="U109" i="45"/>
  <c r="CK109" i="45"/>
  <c r="AT109" i="45"/>
  <c r="D109" i="45"/>
  <c r="BB109" i="45"/>
  <c r="L109" i="45"/>
  <c r="I109" i="45"/>
  <c r="AZ109" i="45"/>
  <c r="F109" i="45"/>
  <c r="AB109" i="45"/>
  <c r="CW111" i="45"/>
  <c r="CX110" i="45"/>
  <c r="CZ110" i="45" s="1"/>
  <c r="DC110" i="45" s="1"/>
  <c r="B110" i="45" s="1"/>
  <c r="CK108" i="45"/>
  <c r="BU108" i="45"/>
  <c r="BE108" i="45"/>
  <c r="AO108" i="45"/>
  <c r="Y108" i="45"/>
  <c r="I108" i="45"/>
  <c r="BZ108" i="45"/>
  <c r="BD108" i="45"/>
  <c r="AI108" i="45"/>
  <c r="N108" i="45"/>
  <c r="CB108" i="45"/>
  <c r="BG108" i="45"/>
  <c r="AL108" i="45"/>
  <c r="P108" i="45"/>
  <c r="BX108" i="45"/>
  <c r="AH108" i="45"/>
  <c r="BV108" i="45"/>
  <c r="AE108" i="45"/>
  <c r="BS108" i="45"/>
  <c r="AB108" i="45"/>
  <c r="D108" i="45"/>
  <c r="Z108" i="45"/>
  <c r="CG108" i="45"/>
  <c r="BQ108" i="45"/>
  <c r="BA108" i="45"/>
  <c r="AK108" i="45"/>
  <c r="U108" i="45"/>
  <c r="E108" i="45"/>
  <c r="BT108" i="45"/>
  <c r="AY108" i="45"/>
  <c r="AD108" i="45"/>
  <c r="H108" i="45"/>
  <c r="BW108" i="45"/>
  <c r="BB108" i="45"/>
  <c r="AF108" i="45"/>
  <c r="K108" i="45"/>
  <c r="BN108" i="45"/>
  <c r="W108" i="45"/>
  <c r="BK108" i="45"/>
  <c r="T108" i="45"/>
  <c r="BH108" i="45"/>
  <c r="R108" i="45"/>
  <c r="CA108" i="45"/>
  <c r="BF108" i="45"/>
  <c r="CC108" i="45"/>
  <c r="BM108" i="45"/>
  <c r="AW108" i="45"/>
  <c r="AG108" i="45"/>
  <c r="Q108" i="45"/>
  <c r="CJ108" i="45"/>
  <c r="BO108" i="45"/>
  <c r="AT108" i="45"/>
  <c r="X108" i="45"/>
  <c r="C108" i="45"/>
  <c r="BR108" i="45"/>
  <c r="AV108" i="45"/>
  <c r="AA108" i="45"/>
  <c r="F108" i="45"/>
  <c r="BC108" i="45"/>
  <c r="L108" i="45"/>
  <c r="AZ108" i="45"/>
  <c r="J108" i="45"/>
  <c r="AX108" i="45"/>
  <c r="G108" i="45"/>
  <c r="AJ108" i="45"/>
  <c r="O108" i="45"/>
  <c r="BY108" i="45"/>
  <c r="BI108" i="45"/>
  <c r="AS108" i="45"/>
  <c r="AC108" i="45"/>
  <c r="M108" i="45"/>
  <c r="CE108" i="45"/>
  <c r="BJ108" i="45"/>
  <c r="AN108" i="45"/>
  <c r="S108" i="45"/>
  <c r="CH108" i="45"/>
  <c r="BL108" i="45"/>
  <c r="AQ108" i="45"/>
  <c r="V108" i="45"/>
  <c r="CI108" i="45"/>
  <c r="AR108" i="45"/>
  <c r="CF108" i="45"/>
  <c r="AP108" i="45"/>
  <c r="CD108" i="45"/>
  <c r="AM108" i="45"/>
  <c r="AU108" i="45"/>
  <c r="BP108" i="45"/>
  <c r="CW109" i="42"/>
  <c r="CX108" i="42"/>
  <c r="CY107" i="42"/>
  <c r="CZ107" i="42"/>
  <c r="DC107" i="42" s="1"/>
  <c r="AB24" i="42"/>
  <c r="AC30" i="42"/>
  <c r="AC76" i="42"/>
  <c r="AC55" i="42"/>
  <c r="AC59" i="42"/>
  <c r="AC33" i="42"/>
  <c r="AC19" i="42"/>
  <c r="AC69" i="42"/>
  <c r="AC23" i="42"/>
  <c r="AC37" i="42" s="1"/>
  <c r="AC36" i="42"/>
  <c r="AC35" i="42"/>
  <c r="AC34" i="42"/>
  <c r="AC66" i="42"/>
  <c r="AC72" i="42"/>
  <c r="AC71" i="42"/>
  <c r="AC10" i="42"/>
  <c r="AC15" i="42" s="1"/>
  <c r="AC16" i="42" s="1"/>
  <c r="AC40" i="42"/>
  <c r="AB37" i="42"/>
  <c r="AB60" i="42"/>
  <c r="CW112" i="45" l="1"/>
  <c r="CX111" i="45"/>
  <c r="CZ111" i="45" s="1"/>
  <c r="DC111" i="45" s="1"/>
  <c r="B111" i="45" s="1"/>
  <c r="BV110" i="45"/>
  <c r="BF110" i="45"/>
  <c r="AP110" i="45"/>
  <c r="Z110" i="45"/>
  <c r="J110" i="45"/>
  <c r="BY110" i="45"/>
  <c r="BD110" i="45"/>
  <c r="AI110" i="45"/>
  <c r="M110" i="45"/>
  <c r="CB110" i="45"/>
  <c r="BG110" i="45"/>
  <c r="AK110" i="45"/>
  <c r="P110" i="45"/>
  <c r="BU110" i="45"/>
  <c r="AE110" i="45"/>
  <c r="BS110" i="45"/>
  <c r="AB110" i="45"/>
  <c r="CA110" i="45"/>
  <c r="AJ110" i="45"/>
  <c r="BX110" i="45"/>
  <c r="BC110" i="45"/>
  <c r="CH110" i="45"/>
  <c r="BR110" i="45"/>
  <c r="BB110" i="45"/>
  <c r="AL110" i="45"/>
  <c r="V110" i="45"/>
  <c r="F110" i="45"/>
  <c r="BT110" i="45"/>
  <c r="AY110" i="45"/>
  <c r="AC110" i="45"/>
  <c r="H110" i="45"/>
  <c r="BW110" i="45"/>
  <c r="BA110" i="45"/>
  <c r="AF110" i="45"/>
  <c r="K110" i="45"/>
  <c r="BK110" i="45"/>
  <c r="T110" i="45"/>
  <c r="BH110" i="45"/>
  <c r="Q110" i="45"/>
  <c r="BP110" i="45"/>
  <c r="Y110" i="45"/>
  <c r="AG110" i="45"/>
  <c r="L110" i="45"/>
  <c r="CD110" i="45"/>
  <c r="BN110" i="45"/>
  <c r="AX110" i="45"/>
  <c r="AH110" i="45"/>
  <c r="R110" i="45"/>
  <c r="CJ110" i="45"/>
  <c r="BO110" i="45"/>
  <c r="AS110" i="45"/>
  <c r="X110" i="45"/>
  <c r="C110" i="45"/>
  <c r="BQ110" i="45"/>
  <c r="AV110" i="45"/>
  <c r="AA110" i="45"/>
  <c r="E110" i="45"/>
  <c r="AZ110" i="45"/>
  <c r="I110" i="45"/>
  <c r="AW110" i="45"/>
  <c r="G110" i="45"/>
  <c r="BE110" i="45"/>
  <c r="O110" i="45"/>
  <c r="BM110" i="45"/>
  <c r="CI110" i="45"/>
  <c r="BZ110" i="45"/>
  <c r="BJ110" i="45"/>
  <c r="AT110" i="45"/>
  <c r="AD110" i="45"/>
  <c r="N110" i="45"/>
  <c r="CE110" i="45"/>
  <c r="BI110" i="45"/>
  <c r="AN110" i="45"/>
  <c r="S110" i="45"/>
  <c r="CG110" i="45"/>
  <c r="BL110" i="45"/>
  <c r="AQ110" i="45"/>
  <c r="U110" i="45"/>
  <c r="CF110" i="45"/>
  <c r="AO110" i="45"/>
  <c r="CC110" i="45"/>
  <c r="AM110" i="45"/>
  <c r="CK110" i="45"/>
  <c r="AU110" i="45"/>
  <c r="D110" i="45"/>
  <c r="W110" i="45"/>
  <c r="AR110" i="45"/>
  <c r="CZ108" i="42"/>
  <c r="DC108" i="42" s="1"/>
  <c r="CY108" i="42"/>
  <c r="AC24" i="42"/>
  <c r="CX109" i="42"/>
  <c r="CZ109" i="42" s="1"/>
  <c r="DC109" i="42" s="1"/>
  <c r="CW110" i="42"/>
  <c r="AD36" i="42"/>
  <c r="AD35" i="42"/>
  <c r="AD34" i="42"/>
  <c r="AD55" i="42"/>
  <c r="AD66" i="42"/>
  <c r="AD40" i="42"/>
  <c r="AD76" i="42"/>
  <c r="AD33" i="42"/>
  <c r="AD30" i="42"/>
  <c r="AD23" i="42"/>
  <c r="AD69" i="42"/>
  <c r="AD19" i="42"/>
  <c r="AD10" i="42"/>
  <c r="AD15" i="42" s="1"/>
  <c r="AD16" i="42" s="1"/>
  <c r="AD59" i="42"/>
  <c r="AD72" i="42"/>
  <c r="AD71" i="42"/>
  <c r="AC41" i="42"/>
  <c r="AC42" i="42" s="1"/>
  <c r="V37" i="49" s="1"/>
  <c r="AC60" i="42"/>
  <c r="AB41" i="42"/>
  <c r="AB42" i="42" s="1"/>
  <c r="U37" i="49" s="1"/>
  <c r="AC73" i="42"/>
  <c r="CG111" i="45" l="1"/>
  <c r="BQ111" i="45"/>
  <c r="BA111" i="45"/>
  <c r="AK111" i="45"/>
  <c r="U111" i="45"/>
  <c r="E111" i="45"/>
  <c r="BS111" i="45"/>
  <c r="AX111" i="45"/>
  <c r="AB111" i="45"/>
  <c r="G111" i="45"/>
  <c r="BP111" i="45"/>
  <c r="AU111" i="45"/>
  <c r="Z111" i="45"/>
  <c r="D111" i="45"/>
  <c r="BD111" i="45"/>
  <c r="N111" i="45"/>
  <c r="BL111" i="45"/>
  <c r="V111" i="45"/>
  <c r="BJ111" i="45"/>
  <c r="S111" i="45"/>
  <c r="CB111" i="45"/>
  <c r="BG111" i="45"/>
  <c r="BE111" i="45"/>
  <c r="Y111" i="45"/>
  <c r="BX111" i="45"/>
  <c r="AH111" i="45"/>
  <c r="AZ111" i="45"/>
  <c r="J111" i="45"/>
  <c r="BW111" i="45"/>
  <c r="AD111" i="45"/>
  <c r="CC111" i="45"/>
  <c r="BM111" i="45"/>
  <c r="AW111" i="45"/>
  <c r="AG111" i="45"/>
  <c r="Q111" i="45"/>
  <c r="CI111" i="45"/>
  <c r="BN111" i="45"/>
  <c r="AR111" i="45"/>
  <c r="W111" i="45"/>
  <c r="CF111" i="45"/>
  <c r="BK111" i="45"/>
  <c r="AP111" i="45"/>
  <c r="T111" i="45"/>
  <c r="CJ111" i="45"/>
  <c r="AT111" i="45"/>
  <c r="C111" i="45"/>
  <c r="BB111" i="45"/>
  <c r="K111" i="45"/>
  <c r="AY111" i="45"/>
  <c r="H111" i="45"/>
  <c r="AL111" i="45"/>
  <c r="P111" i="45"/>
  <c r="CK111" i="45"/>
  <c r="BU111" i="45"/>
  <c r="AO111" i="45"/>
  <c r="I111" i="45"/>
  <c r="BC111" i="45"/>
  <c r="BV111" i="45"/>
  <c r="AE111" i="45"/>
  <c r="X111" i="45"/>
  <c r="BT111" i="45"/>
  <c r="AA111" i="45"/>
  <c r="BY111" i="45"/>
  <c r="BI111" i="45"/>
  <c r="AS111" i="45"/>
  <c r="AC111" i="45"/>
  <c r="M111" i="45"/>
  <c r="CD111" i="45"/>
  <c r="BH111" i="45"/>
  <c r="AM111" i="45"/>
  <c r="R111" i="45"/>
  <c r="CA111" i="45"/>
  <c r="BF111" i="45"/>
  <c r="AJ111" i="45"/>
  <c r="O111" i="45"/>
  <c r="BZ111" i="45"/>
  <c r="AI111" i="45"/>
  <c r="CH111" i="45"/>
  <c r="AQ111" i="45"/>
  <c r="CE111" i="45"/>
  <c r="AN111" i="45"/>
  <c r="AV111" i="45"/>
  <c r="BR111" i="45"/>
  <c r="L111" i="45"/>
  <c r="BO111" i="45"/>
  <c r="AF111" i="45"/>
  <c r="F111" i="45"/>
  <c r="CX112" i="45"/>
  <c r="CZ112" i="45" s="1"/>
  <c r="DC112" i="45" s="1"/>
  <c r="B112" i="45" s="1"/>
  <c r="CW113" i="45"/>
  <c r="CX110" i="42"/>
  <c r="CZ110" i="42" s="1"/>
  <c r="DC110" i="42" s="1"/>
  <c r="CW111" i="42"/>
  <c r="AD60" i="42"/>
  <c r="AD24" i="42"/>
  <c r="AE55" i="42"/>
  <c r="AE66" i="42"/>
  <c r="AE23" i="42"/>
  <c r="AE36" i="42"/>
  <c r="AE35" i="42"/>
  <c r="AE34" i="42"/>
  <c r="AE76" i="42"/>
  <c r="AE33" i="42"/>
  <c r="AE59" i="42"/>
  <c r="AE10" i="42"/>
  <c r="AE15" i="42" s="1"/>
  <c r="AE16" i="42" s="1"/>
  <c r="AE40" i="42"/>
  <c r="AE72" i="42"/>
  <c r="AE71" i="42"/>
  <c r="AE69" i="42"/>
  <c r="AE19" i="42"/>
  <c r="AE30" i="42"/>
  <c r="AD37" i="42"/>
  <c r="AD41" i="42" s="1"/>
  <c r="AD42" i="42" s="1"/>
  <c r="W37" i="49" s="1"/>
  <c r="AD73" i="42"/>
  <c r="AE60" i="42" l="1"/>
  <c r="CF112" i="45"/>
  <c r="BP112" i="45"/>
  <c r="AZ112" i="45"/>
  <c r="AJ112" i="45"/>
  <c r="T112" i="45"/>
  <c r="D112" i="45"/>
  <c r="BS112" i="45"/>
  <c r="AX112" i="45"/>
  <c r="AC112" i="45"/>
  <c r="G112" i="45"/>
  <c r="BQ112" i="45"/>
  <c r="AU112" i="45"/>
  <c r="Z112" i="45"/>
  <c r="E112" i="45"/>
  <c r="AY112" i="45"/>
  <c r="I112" i="45"/>
  <c r="AW112" i="45"/>
  <c r="F112" i="45"/>
  <c r="BE112" i="45"/>
  <c r="N112" i="45"/>
  <c r="BB112" i="45"/>
  <c r="BW112" i="45"/>
  <c r="CJ112" i="45"/>
  <c r="BT112" i="45"/>
  <c r="BD112" i="45"/>
  <c r="AN112" i="45"/>
  <c r="X112" i="45"/>
  <c r="H112" i="45"/>
  <c r="BY112" i="45"/>
  <c r="BC112" i="45"/>
  <c r="AH112" i="45"/>
  <c r="M112" i="45"/>
  <c r="BV112" i="45"/>
  <c r="BA112" i="45"/>
  <c r="AE112" i="45"/>
  <c r="J112" i="45"/>
  <c r="BJ112" i="45"/>
  <c r="S112" i="45"/>
  <c r="BG112" i="45"/>
  <c r="Q112" i="45"/>
  <c r="BO112" i="45"/>
  <c r="Y112" i="45"/>
  <c r="V112" i="45"/>
  <c r="AQ112" i="45"/>
  <c r="CB112" i="45"/>
  <c r="BL112" i="45"/>
  <c r="AV112" i="45"/>
  <c r="AF112" i="45"/>
  <c r="P112" i="45"/>
  <c r="CI112" i="45"/>
  <c r="BN112" i="45"/>
  <c r="AS112" i="45"/>
  <c r="W112" i="45"/>
  <c r="CG112" i="45"/>
  <c r="BK112" i="45"/>
  <c r="AP112" i="45"/>
  <c r="U112" i="45"/>
  <c r="CE112" i="45"/>
  <c r="AO112" i="45"/>
  <c r="CC112" i="45"/>
  <c r="AL112" i="45"/>
  <c r="CK112" i="45"/>
  <c r="AT112" i="45"/>
  <c r="C112" i="45"/>
  <c r="K112" i="45"/>
  <c r="AG112" i="45"/>
  <c r="BX112" i="45"/>
  <c r="BH112" i="45"/>
  <c r="AR112" i="45"/>
  <c r="AB112" i="45"/>
  <c r="L112" i="45"/>
  <c r="CD112" i="45"/>
  <c r="BI112" i="45"/>
  <c r="AM112" i="45"/>
  <c r="R112" i="45"/>
  <c r="CA112" i="45"/>
  <c r="BF112" i="45"/>
  <c r="AK112" i="45"/>
  <c r="O112" i="45"/>
  <c r="BU112" i="45"/>
  <c r="AD112" i="45"/>
  <c r="BR112" i="45"/>
  <c r="AA112" i="45"/>
  <c r="BZ112" i="45"/>
  <c r="AI112" i="45"/>
  <c r="BM112" i="45"/>
  <c r="CH112" i="45"/>
  <c r="CX113" i="45"/>
  <c r="CZ113" i="45" s="1"/>
  <c r="DC113" i="45" s="1"/>
  <c r="B113" i="45" s="1"/>
  <c r="CW114" i="45"/>
  <c r="CX111" i="42"/>
  <c r="CZ111" i="42" s="1"/>
  <c r="DC111" i="42" s="1"/>
  <c r="CW112" i="42"/>
  <c r="AE24" i="42"/>
  <c r="AF36" i="42"/>
  <c r="AF35" i="42"/>
  <c r="AF23" i="42"/>
  <c r="AF59" i="42"/>
  <c r="AF73" i="42" s="1"/>
  <c r="AF72" i="42"/>
  <c r="AF71" i="42"/>
  <c r="AF33" i="42"/>
  <c r="AF30" i="42"/>
  <c r="AF10" i="42"/>
  <c r="AF15" i="42" s="1"/>
  <c r="AF16" i="42" s="1"/>
  <c r="AF76" i="42"/>
  <c r="AF19" i="42"/>
  <c r="AF40" i="42"/>
  <c r="AF55" i="42"/>
  <c r="AF66" i="42"/>
  <c r="AF34" i="42"/>
  <c r="AF69" i="42"/>
  <c r="AE73" i="42"/>
  <c r="AE37" i="42"/>
  <c r="AE41" i="42" s="1"/>
  <c r="AE42" i="42" s="1"/>
  <c r="X37" i="49" s="1"/>
  <c r="CI113" i="45" l="1"/>
  <c r="BS113" i="45"/>
  <c r="BC113" i="45"/>
  <c r="AM113" i="45"/>
  <c r="W113" i="45"/>
  <c r="G113" i="45"/>
  <c r="BY113" i="45"/>
  <c r="BD113" i="45"/>
  <c r="AH113" i="45"/>
  <c r="M113" i="45"/>
  <c r="BV113" i="45"/>
  <c r="BA113" i="45"/>
  <c r="AF113" i="45"/>
  <c r="J113" i="45"/>
  <c r="BP113" i="45"/>
  <c r="Y113" i="45"/>
  <c r="BX113" i="45"/>
  <c r="AG113" i="45"/>
  <c r="BU113" i="45"/>
  <c r="AD113" i="45"/>
  <c r="AL113" i="45"/>
  <c r="Q113" i="45"/>
  <c r="CE113" i="45"/>
  <c r="BO113" i="45"/>
  <c r="AY113" i="45"/>
  <c r="AI113" i="45"/>
  <c r="S113" i="45"/>
  <c r="C113" i="45"/>
  <c r="BT113" i="45"/>
  <c r="AX113" i="45"/>
  <c r="AC113" i="45"/>
  <c r="H113" i="45"/>
  <c r="BQ113" i="45"/>
  <c r="AV113" i="45"/>
  <c r="Z113" i="45"/>
  <c r="E113" i="45"/>
  <c r="BE113" i="45"/>
  <c r="N113" i="45"/>
  <c r="BM113" i="45"/>
  <c r="V113" i="45"/>
  <c r="BJ113" i="45"/>
  <c r="T113" i="45"/>
  <c r="BR113" i="45"/>
  <c r="AW113" i="45"/>
  <c r="CA113" i="45"/>
  <c r="BK113" i="45"/>
  <c r="AU113" i="45"/>
  <c r="AE113" i="45"/>
  <c r="O113" i="45"/>
  <c r="CJ113" i="45"/>
  <c r="BN113" i="45"/>
  <c r="AS113" i="45"/>
  <c r="X113" i="45"/>
  <c r="CG113" i="45"/>
  <c r="BL113" i="45"/>
  <c r="AP113" i="45"/>
  <c r="U113" i="45"/>
  <c r="CK113" i="45"/>
  <c r="AT113" i="45"/>
  <c r="D113" i="45"/>
  <c r="BB113" i="45"/>
  <c r="L113" i="45"/>
  <c r="AZ113" i="45"/>
  <c r="I113" i="45"/>
  <c r="AB113" i="45"/>
  <c r="F113" i="45"/>
  <c r="BW113" i="45"/>
  <c r="BG113" i="45"/>
  <c r="AQ113" i="45"/>
  <c r="AA113" i="45"/>
  <c r="K113" i="45"/>
  <c r="CD113" i="45"/>
  <c r="BI113" i="45"/>
  <c r="AN113" i="45"/>
  <c r="R113" i="45"/>
  <c r="CB113" i="45"/>
  <c r="BF113" i="45"/>
  <c r="AK113" i="45"/>
  <c r="P113" i="45"/>
  <c r="BZ113" i="45"/>
  <c r="AJ113" i="45"/>
  <c r="CH113" i="45"/>
  <c r="AR113" i="45"/>
  <c r="CF113" i="45"/>
  <c r="AO113" i="45"/>
  <c r="CC113" i="45"/>
  <c r="BH113" i="45"/>
  <c r="CX114" i="45"/>
  <c r="CZ114" i="45" s="1"/>
  <c r="DC114" i="45" s="1"/>
  <c r="B114" i="45" s="1"/>
  <c r="CW115" i="45"/>
  <c r="CX112" i="42"/>
  <c r="CZ112" i="42" s="1"/>
  <c r="DC112" i="42" s="1"/>
  <c r="CW113" i="42"/>
  <c r="AF24" i="42"/>
  <c r="AG55" i="42"/>
  <c r="AG23" i="42"/>
  <c r="AG37" i="42" s="1"/>
  <c r="AG36" i="42"/>
  <c r="AG35" i="42"/>
  <c r="AG34" i="42"/>
  <c r="AG71" i="42"/>
  <c r="AG72" i="42"/>
  <c r="AG33" i="42"/>
  <c r="AG69" i="42"/>
  <c r="AG10" i="42"/>
  <c r="AG15" i="42" s="1"/>
  <c r="AG16" i="42" s="1"/>
  <c r="AG40" i="42"/>
  <c r="AG59" i="42"/>
  <c r="AG66" i="42"/>
  <c r="AG76" i="42"/>
  <c r="AG19" i="42"/>
  <c r="AG30" i="42"/>
  <c r="AF37" i="42"/>
  <c r="AF41" i="42" s="1"/>
  <c r="AF42" i="42" s="1"/>
  <c r="Y37" i="49" s="1"/>
  <c r="AF60" i="42"/>
  <c r="CD114" i="45" l="1"/>
  <c r="BN114" i="45"/>
  <c r="AX114" i="45"/>
  <c r="AH114" i="45"/>
  <c r="R114" i="45"/>
  <c r="CJ114" i="45"/>
  <c r="BO114" i="45"/>
  <c r="AS114" i="45"/>
  <c r="X114" i="45"/>
  <c r="C114" i="45"/>
  <c r="BQ114" i="45"/>
  <c r="AV114" i="45"/>
  <c r="AA114" i="45"/>
  <c r="E114" i="45"/>
  <c r="AZ114" i="45"/>
  <c r="I114" i="45"/>
  <c r="AW114" i="45"/>
  <c r="G114" i="45"/>
  <c r="BE114" i="45"/>
  <c r="O114" i="45"/>
  <c r="CI114" i="45"/>
  <c r="BM114" i="45"/>
  <c r="Z114" i="45"/>
  <c r="AI114" i="45"/>
  <c r="BG114" i="45"/>
  <c r="BU114" i="45"/>
  <c r="AB114" i="45"/>
  <c r="AJ114" i="45"/>
  <c r="BX114" i="45"/>
  <c r="BZ114" i="45"/>
  <c r="BJ114" i="45"/>
  <c r="AT114" i="45"/>
  <c r="AD114" i="45"/>
  <c r="N114" i="45"/>
  <c r="CE114" i="45"/>
  <c r="BI114" i="45"/>
  <c r="AN114" i="45"/>
  <c r="S114" i="45"/>
  <c r="CG114" i="45"/>
  <c r="BL114" i="45"/>
  <c r="AQ114" i="45"/>
  <c r="U114" i="45"/>
  <c r="CF114" i="45"/>
  <c r="AO114" i="45"/>
  <c r="CC114" i="45"/>
  <c r="AM114" i="45"/>
  <c r="CK114" i="45"/>
  <c r="AU114" i="45"/>
  <c r="D114" i="45"/>
  <c r="AR114" i="45"/>
  <c r="W114" i="45"/>
  <c r="AP114" i="45"/>
  <c r="BY114" i="45"/>
  <c r="M114" i="45"/>
  <c r="AK114" i="45"/>
  <c r="AE114" i="45"/>
  <c r="CA114" i="45"/>
  <c r="CH114" i="45"/>
  <c r="BR114" i="45"/>
  <c r="BB114" i="45"/>
  <c r="AL114" i="45"/>
  <c r="V114" i="45"/>
  <c r="F114" i="45"/>
  <c r="BT114" i="45"/>
  <c r="AY114" i="45"/>
  <c r="AC114" i="45"/>
  <c r="H114" i="45"/>
  <c r="BW114" i="45"/>
  <c r="BA114" i="45"/>
  <c r="AF114" i="45"/>
  <c r="K114" i="45"/>
  <c r="BK114" i="45"/>
  <c r="T114" i="45"/>
  <c r="BH114" i="45"/>
  <c r="Q114" i="45"/>
  <c r="BP114" i="45"/>
  <c r="Y114" i="45"/>
  <c r="L114" i="45"/>
  <c r="AG114" i="45"/>
  <c r="BV114" i="45"/>
  <c r="BF114" i="45"/>
  <c r="J114" i="45"/>
  <c r="BD114" i="45"/>
  <c r="CB114" i="45"/>
  <c r="P114" i="45"/>
  <c r="BS114" i="45"/>
  <c r="BC114" i="45"/>
  <c r="CW116" i="45"/>
  <c r="CX115" i="45"/>
  <c r="CZ115" i="45" s="1"/>
  <c r="DC115" i="45" s="1"/>
  <c r="B115" i="45" s="1"/>
  <c r="CW114" i="42"/>
  <c r="CX113" i="42"/>
  <c r="CZ113" i="42" s="1"/>
  <c r="DC113" i="42" s="1"/>
  <c r="AH23" i="42"/>
  <c r="AH37" i="42" s="1"/>
  <c r="AH55" i="42"/>
  <c r="AH66" i="42"/>
  <c r="AH33" i="42"/>
  <c r="AH69" i="42"/>
  <c r="AH10" i="42"/>
  <c r="AH15" i="42" s="1"/>
  <c r="AH16" i="42" s="1"/>
  <c r="AH30" i="42"/>
  <c r="AH40" i="42"/>
  <c r="AH59" i="42"/>
  <c r="AH73" i="42" s="1"/>
  <c r="AH72" i="42"/>
  <c r="AH71" i="42"/>
  <c r="AH34" i="42"/>
  <c r="AH19" i="42"/>
  <c r="AH35" i="42"/>
  <c r="AH36" i="42"/>
  <c r="AH76" i="42"/>
  <c r="AG41" i="42"/>
  <c r="AG42" i="42" s="1"/>
  <c r="Z37" i="49" s="1"/>
  <c r="AG60" i="42"/>
  <c r="AG24" i="42"/>
  <c r="AG73" i="42"/>
  <c r="CX116" i="45" l="1"/>
  <c r="CZ116" i="45" s="1"/>
  <c r="DC116" i="45" s="1"/>
  <c r="B116" i="45" s="1"/>
  <c r="CW117" i="45"/>
  <c r="CK115" i="45"/>
  <c r="BU115" i="45"/>
  <c r="BE115" i="45"/>
  <c r="AO115" i="45"/>
  <c r="Y115" i="45"/>
  <c r="I115" i="45"/>
  <c r="BX115" i="45"/>
  <c r="BC115" i="45"/>
  <c r="AH115" i="45"/>
  <c r="L115" i="45"/>
  <c r="BV115" i="45"/>
  <c r="AZ115" i="45"/>
  <c r="AE115" i="45"/>
  <c r="J115" i="45"/>
  <c r="BO115" i="45"/>
  <c r="X115" i="45"/>
  <c r="BW115" i="45"/>
  <c r="AF115" i="45"/>
  <c r="BT115" i="45"/>
  <c r="AD115" i="45"/>
  <c r="AA115" i="45"/>
  <c r="F115" i="45"/>
  <c r="CG115" i="45"/>
  <c r="BQ115" i="45"/>
  <c r="BA115" i="45"/>
  <c r="AK115" i="45"/>
  <c r="E115" i="45"/>
  <c r="BS115" i="45"/>
  <c r="AB115" i="45"/>
  <c r="BP115" i="45"/>
  <c r="Z115" i="45"/>
  <c r="BD115" i="45"/>
  <c r="BL115" i="45"/>
  <c r="V115" i="45"/>
  <c r="S115" i="45"/>
  <c r="CB115" i="45"/>
  <c r="CC115" i="45"/>
  <c r="BM115" i="45"/>
  <c r="AW115" i="45"/>
  <c r="AG115" i="45"/>
  <c r="Q115" i="45"/>
  <c r="CI115" i="45"/>
  <c r="BN115" i="45"/>
  <c r="AR115" i="45"/>
  <c r="W115" i="45"/>
  <c r="CF115" i="45"/>
  <c r="BK115" i="45"/>
  <c r="AP115" i="45"/>
  <c r="T115" i="45"/>
  <c r="CJ115" i="45"/>
  <c r="AT115" i="45"/>
  <c r="C115" i="45"/>
  <c r="BB115" i="45"/>
  <c r="K115" i="45"/>
  <c r="AY115" i="45"/>
  <c r="H115" i="45"/>
  <c r="P115" i="45"/>
  <c r="AL115" i="45"/>
  <c r="BY115" i="45"/>
  <c r="BI115" i="45"/>
  <c r="AS115" i="45"/>
  <c r="AC115" i="45"/>
  <c r="M115" i="45"/>
  <c r="CD115" i="45"/>
  <c r="BH115" i="45"/>
  <c r="AM115" i="45"/>
  <c r="R115" i="45"/>
  <c r="CA115" i="45"/>
  <c r="BF115" i="45"/>
  <c r="AJ115" i="45"/>
  <c r="O115" i="45"/>
  <c r="BZ115" i="45"/>
  <c r="AI115" i="45"/>
  <c r="CH115" i="45"/>
  <c r="AQ115" i="45"/>
  <c r="CE115" i="45"/>
  <c r="AN115" i="45"/>
  <c r="BR115" i="45"/>
  <c r="AV115" i="45"/>
  <c r="U115" i="45"/>
  <c r="AX115" i="45"/>
  <c r="G115" i="45"/>
  <c r="AU115" i="45"/>
  <c r="D115" i="45"/>
  <c r="N115" i="45"/>
  <c r="BJ115" i="45"/>
  <c r="BG115" i="45"/>
  <c r="CW115" i="42"/>
  <c r="CX114" i="42"/>
  <c r="CZ114" i="42" s="1"/>
  <c r="DC114" i="42" s="1"/>
  <c r="AI69" i="42"/>
  <c r="AI33" i="42"/>
  <c r="AI30" i="42"/>
  <c r="AI59" i="42"/>
  <c r="AI70" i="42"/>
  <c r="AI66" i="42"/>
  <c r="AI76" i="42"/>
  <c r="AI23" i="42"/>
  <c r="AI36" i="42"/>
  <c r="AI35" i="42"/>
  <c r="AI34" i="42"/>
  <c r="AI19" i="42"/>
  <c r="AI55" i="42"/>
  <c r="AI71" i="42"/>
  <c r="AI72" i="42"/>
  <c r="AI10" i="42"/>
  <c r="AI15" i="42" s="1"/>
  <c r="AI16" i="42" s="1"/>
  <c r="AI40" i="42"/>
  <c r="AH41" i="42"/>
  <c r="AH42" i="42" s="1"/>
  <c r="AA37" i="49" s="1"/>
  <c r="AH60" i="42"/>
  <c r="AH24" i="42"/>
  <c r="D5" i="49" l="1"/>
  <c r="D11" i="49" s="1"/>
  <c r="C5" i="49"/>
  <c r="C12" i="49" s="1"/>
  <c r="CW118" i="45"/>
  <c r="CX117" i="45"/>
  <c r="CZ117" i="45" s="1"/>
  <c r="DC117" i="45" s="1"/>
  <c r="B117" i="45" s="1"/>
  <c r="CF116" i="45"/>
  <c r="BP116" i="45"/>
  <c r="AZ116" i="45"/>
  <c r="AJ116" i="45"/>
  <c r="T116" i="45"/>
  <c r="D116" i="45"/>
  <c r="BS116" i="45"/>
  <c r="AX116" i="45"/>
  <c r="AC116" i="45"/>
  <c r="G116" i="45"/>
  <c r="BQ116" i="45"/>
  <c r="AU116" i="45"/>
  <c r="Z116" i="45"/>
  <c r="E116" i="45"/>
  <c r="AY116" i="45"/>
  <c r="I116" i="45"/>
  <c r="AW116" i="45"/>
  <c r="F116" i="45"/>
  <c r="BE116" i="45"/>
  <c r="N116" i="45"/>
  <c r="BW116" i="45"/>
  <c r="BB116" i="45"/>
  <c r="BL116" i="45"/>
  <c r="AF116" i="45"/>
  <c r="CI116" i="45"/>
  <c r="AS116" i="45"/>
  <c r="CG116" i="45"/>
  <c r="AP116" i="45"/>
  <c r="CE116" i="45"/>
  <c r="CC116" i="45"/>
  <c r="CK116" i="45"/>
  <c r="C116" i="45"/>
  <c r="K116" i="45"/>
  <c r="BX116" i="45"/>
  <c r="BH116" i="45"/>
  <c r="AR116" i="45"/>
  <c r="AB116" i="45"/>
  <c r="L116" i="45"/>
  <c r="CD116" i="45"/>
  <c r="BI116" i="45"/>
  <c r="AM116" i="45"/>
  <c r="R116" i="45"/>
  <c r="CA116" i="45"/>
  <c r="BF116" i="45"/>
  <c r="AK116" i="45"/>
  <c r="O116" i="45"/>
  <c r="BU116" i="45"/>
  <c r="AD116" i="45"/>
  <c r="BR116" i="45"/>
  <c r="AA116" i="45"/>
  <c r="BZ116" i="45"/>
  <c r="AI116" i="45"/>
  <c r="CH116" i="45"/>
  <c r="BM116" i="45"/>
  <c r="CJ116" i="45"/>
  <c r="BT116" i="45"/>
  <c r="BD116" i="45"/>
  <c r="AN116" i="45"/>
  <c r="X116" i="45"/>
  <c r="H116" i="45"/>
  <c r="BY116" i="45"/>
  <c r="BC116" i="45"/>
  <c r="AH116" i="45"/>
  <c r="M116" i="45"/>
  <c r="BV116" i="45"/>
  <c r="BA116" i="45"/>
  <c r="AE116" i="45"/>
  <c r="J116" i="45"/>
  <c r="BJ116" i="45"/>
  <c r="S116" i="45"/>
  <c r="BG116" i="45"/>
  <c r="Q116" i="45"/>
  <c r="BO116" i="45"/>
  <c r="Y116" i="45"/>
  <c r="AQ116" i="45"/>
  <c r="V116" i="45"/>
  <c r="CB116" i="45"/>
  <c r="AV116" i="45"/>
  <c r="P116" i="45"/>
  <c r="BN116" i="45"/>
  <c r="W116" i="45"/>
  <c r="BK116" i="45"/>
  <c r="U116" i="45"/>
  <c r="AO116" i="45"/>
  <c r="AL116" i="45"/>
  <c r="AT116" i="45"/>
  <c r="AG116" i="45"/>
  <c r="CW116" i="42"/>
  <c r="CX115" i="42"/>
  <c r="CZ115" i="42" s="1"/>
  <c r="DC115" i="42" s="1"/>
  <c r="AI24" i="42"/>
  <c r="AI60" i="42"/>
  <c r="AJ10" i="42"/>
  <c r="AJ15" i="42" s="1"/>
  <c r="AJ16" i="42" s="1"/>
  <c r="AJ34" i="42"/>
  <c r="AJ55" i="42"/>
  <c r="AJ66" i="42"/>
  <c r="AJ35" i="42"/>
  <c r="AJ36" i="42"/>
  <c r="AJ76" i="42"/>
  <c r="AJ33" i="42"/>
  <c r="AJ69" i="42"/>
  <c r="AJ23" i="42"/>
  <c r="AJ37" i="42" s="1"/>
  <c r="AJ19" i="42"/>
  <c r="AJ30" i="42"/>
  <c r="AJ40" i="42"/>
  <c r="AJ59" i="42"/>
  <c r="AJ72" i="42"/>
  <c r="AJ71" i="42"/>
  <c r="AJ70" i="42"/>
  <c r="AI37" i="42"/>
  <c r="AI73" i="42"/>
  <c r="CI117" i="45" l="1"/>
  <c r="BS117" i="45"/>
  <c r="BC117" i="45"/>
  <c r="AM117" i="45"/>
  <c r="W117" i="45"/>
  <c r="G117" i="45"/>
  <c r="BY117" i="45"/>
  <c r="BD117" i="45"/>
  <c r="AH117" i="45"/>
  <c r="M117" i="45"/>
  <c r="BV117" i="45"/>
  <c r="BA117" i="45"/>
  <c r="AF117" i="45"/>
  <c r="J117" i="45"/>
  <c r="BP117" i="45"/>
  <c r="Y117" i="45"/>
  <c r="BX117" i="45"/>
  <c r="AG117" i="45"/>
  <c r="BU117" i="45"/>
  <c r="AD117" i="45"/>
  <c r="Q117" i="45"/>
  <c r="AL117" i="45"/>
  <c r="CE117" i="45"/>
  <c r="BO117" i="45"/>
  <c r="AY117" i="45"/>
  <c r="AI117" i="45"/>
  <c r="S117" i="45"/>
  <c r="C117" i="45"/>
  <c r="BT117" i="45"/>
  <c r="AX117" i="45"/>
  <c r="AC117" i="45"/>
  <c r="H117" i="45"/>
  <c r="BQ117" i="45"/>
  <c r="AV117" i="45"/>
  <c r="Z117" i="45"/>
  <c r="E117" i="45"/>
  <c r="BE117" i="45"/>
  <c r="N117" i="45"/>
  <c r="BM117" i="45"/>
  <c r="V117" i="45"/>
  <c r="BJ117" i="45"/>
  <c r="T117" i="45"/>
  <c r="AW117" i="45"/>
  <c r="BR117" i="45"/>
  <c r="CA117" i="45"/>
  <c r="BK117" i="45"/>
  <c r="AU117" i="45"/>
  <c r="AE117" i="45"/>
  <c r="O117" i="45"/>
  <c r="CJ117" i="45"/>
  <c r="BN117" i="45"/>
  <c r="AS117" i="45"/>
  <c r="X117" i="45"/>
  <c r="CG117" i="45"/>
  <c r="BL117" i="45"/>
  <c r="AP117" i="45"/>
  <c r="U117" i="45"/>
  <c r="CK117" i="45"/>
  <c r="AT117" i="45"/>
  <c r="D117" i="45"/>
  <c r="BB117" i="45"/>
  <c r="L117" i="45"/>
  <c r="AZ117" i="45"/>
  <c r="I117" i="45"/>
  <c r="F117" i="45"/>
  <c r="AB117" i="45"/>
  <c r="BW117" i="45"/>
  <c r="BG117" i="45"/>
  <c r="AQ117" i="45"/>
  <c r="AA117" i="45"/>
  <c r="K117" i="45"/>
  <c r="CD117" i="45"/>
  <c r="BI117" i="45"/>
  <c r="AN117" i="45"/>
  <c r="R117" i="45"/>
  <c r="CB117" i="45"/>
  <c r="BF117" i="45"/>
  <c r="AK117" i="45"/>
  <c r="P117" i="45"/>
  <c r="BZ117" i="45"/>
  <c r="AJ117" i="45"/>
  <c r="CH117" i="45"/>
  <c r="AR117" i="45"/>
  <c r="CF117" i="45"/>
  <c r="AO117" i="45"/>
  <c r="BH117" i="45"/>
  <c r="CC117" i="45"/>
  <c r="CX118" i="45"/>
  <c r="CZ118" i="45" s="1"/>
  <c r="DC118" i="45" s="1"/>
  <c r="B118" i="45" s="1"/>
  <c r="CW119" i="45"/>
  <c r="CX116" i="42"/>
  <c r="CZ116" i="42" s="1"/>
  <c r="DC116" i="42" s="1"/>
  <c r="CW117" i="42"/>
  <c r="AJ60" i="42"/>
  <c r="AK10" i="42"/>
  <c r="AK15" i="42" s="1"/>
  <c r="AK16" i="42" s="1"/>
  <c r="AK69" i="42"/>
  <c r="AK70" i="42"/>
  <c r="AK19" i="42"/>
  <c r="AK30" i="42"/>
  <c r="AK55" i="42"/>
  <c r="AK66" i="42"/>
  <c r="AK59" i="42"/>
  <c r="AK73" i="42" s="1"/>
  <c r="AK33" i="42"/>
  <c r="AK40" i="42"/>
  <c r="AK76" i="42"/>
  <c r="AK72" i="42"/>
  <c r="AK71" i="42"/>
  <c r="AK23" i="42"/>
  <c r="AK36" i="42"/>
  <c r="AK35" i="42"/>
  <c r="AK34" i="42"/>
  <c r="AJ73" i="42"/>
  <c r="AI41" i="42"/>
  <c r="AI42" i="42" s="1"/>
  <c r="AB37" i="49" s="1"/>
  <c r="AJ24" i="42"/>
  <c r="AJ41" i="42"/>
  <c r="AJ42" i="42" s="1"/>
  <c r="AC37" i="49" s="1"/>
  <c r="CD118" i="45" l="1"/>
  <c r="BN118" i="45"/>
  <c r="AX118" i="45"/>
  <c r="AH118" i="45"/>
  <c r="R118" i="45"/>
  <c r="CJ118" i="45"/>
  <c r="BO118" i="45"/>
  <c r="AS118" i="45"/>
  <c r="X118" i="45"/>
  <c r="C118" i="45"/>
  <c r="BQ118" i="45"/>
  <c r="AV118" i="45"/>
  <c r="AA118" i="45"/>
  <c r="E118" i="45"/>
  <c r="AZ118" i="45"/>
  <c r="I118" i="45"/>
  <c r="AW118" i="45"/>
  <c r="G118" i="45"/>
  <c r="BE118" i="45"/>
  <c r="O118" i="45"/>
  <c r="BM118" i="45"/>
  <c r="CI118" i="45"/>
  <c r="BZ118" i="45"/>
  <c r="BJ118" i="45"/>
  <c r="AT118" i="45"/>
  <c r="AD118" i="45"/>
  <c r="N118" i="45"/>
  <c r="CE118" i="45"/>
  <c r="BI118" i="45"/>
  <c r="AN118" i="45"/>
  <c r="S118" i="45"/>
  <c r="CG118" i="45"/>
  <c r="BL118" i="45"/>
  <c r="AQ118" i="45"/>
  <c r="U118" i="45"/>
  <c r="CF118" i="45"/>
  <c r="AO118" i="45"/>
  <c r="CC118" i="45"/>
  <c r="AM118" i="45"/>
  <c r="CK118" i="45"/>
  <c r="D118" i="45"/>
  <c r="W118" i="45"/>
  <c r="AR118" i="45"/>
  <c r="BV118" i="45"/>
  <c r="BF118" i="45"/>
  <c r="AP118" i="45"/>
  <c r="Z118" i="45"/>
  <c r="J118" i="45"/>
  <c r="BY118" i="45"/>
  <c r="BD118" i="45"/>
  <c r="AI118" i="45"/>
  <c r="M118" i="45"/>
  <c r="CB118" i="45"/>
  <c r="BG118" i="45"/>
  <c r="AK118" i="45"/>
  <c r="P118" i="45"/>
  <c r="BU118" i="45"/>
  <c r="AE118" i="45"/>
  <c r="BS118" i="45"/>
  <c r="AB118" i="45"/>
  <c r="CA118" i="45"/>
  <c r="AJ118" i="45"/>
  <c r="BX118" i="45"/>
  <c r="BC118" i="45"/>
  <c r="CH118" i="45"/>
  <c r="BR118" i="45"/>
  <c r="BB118" i="45"/>
  <c r="AL118" i="45"/>
  <c r="V118" i="45"/>
  <c r="F118" i="45"/>
  <c r="BT118" i="45"/>
  <c r="AY118" i="45"/>
  <c r="AC118" i="45"/>
  <c r="H118" i="45"/>
  <c r="BW118" i="45"/>
  <c r="BA118" i="45"/>
  <c r="AF118" i="45"/>
  <c r="K118" i="45"/>
  <c r="BK118" i="45"/>
  <c r="T118" i="45"/>
  <c r="BH118" i="45"/>
  <c r="Q118" i="45"/>
  <c r="BP118" i="45"/>
  <c r="Y118" i="45"/>
  <c r="AG118" i="45"/>
  <c r="L118" i="45"/>
  <c r="AU118" i="45"/>
  <c r="CX119" i="45"/>
  <c r="CZ119" i="45" s="1"/>
  <c r="DC119" i="45" s="1"/>
  <c r="B119" i="45" s="1"/>
  <c r="CW120" i="45"/>
  <c r="CX117" i="42"/>
  <c r="CZ117" i="42" s="1"/>
  <c r="DC117" i="42" s="1"/>
  <c r="CW118" i="42"/>
  <c r="AK24" i="42"/>
  <c r="AL36" i="42"/>
  <c r="AL35" i="42"/>
  <c r="AL72" i="42"/>
  <c r="AL71" i="42"/>
  <c r="AL33" i="42"/>
  <c r="AL76" i="42"/>
  <c r="AL30" i="42"/>
  <c r="AL19" i="42"/>
  <c r="AL34" i="42"/>
  <c r="AL55" i="42"/>
  <c r="AL66" i="42"/>
  <c r="AL10" i="42"/>
  <c r="AL15" i="42" s="1"/>
  <c r="AL16" i="42" s="1"/>
  <c r="AL59" i="42"/>
  <c r="AL70" i="42"/>
  <c r="AL40" i="42"/>
  <c r="AL23" i="42"/>
  <c r="AL37" i="42" s="1"/>
  <c r="AL69" i="42"/>
  <c r="AK37" i="42"/>
  <c r="AK41" i="42" s="1"/>
  <c r="AK42" i="42" s="1"/>
  <c r="AD37" i="49" s="1"/>
  <c r="AK60" i="42"/>
  <c r="CK119" i="45" l="1"/>
  <c r="BU119" i="45"/>
  <c r="BE119" i="45"/>
  <c r="AO119" i="45"/>
  <c r="Y119" i="45"/>
  <c r="I119" i="45"/>
  <c r="BX119" i="45"/>
  <c r="BC119" i="45"/>
  <c r="AH119" i="45"/>
  <c r="L119" i="45"/>
  <c r="BV119" i="45"/>
  <c r="AZ119" i="45"/>
  <c r="AE119" i="45"/>
  <c r="J119" i="45"/>
  <c r="BO119" i="45"/>
  <c r="X119" i="45"/>
  <c r="BW119" i="45"/>
  <c r="AF119" i="45"/>
  <c r="BT119" i="45"/>
  <c r="AD119" i="45"/>
  <c r="F119" i="45"/>
  <c r="AA119" i="45"/>
  <c r="CG119" i="45"/>
  <c r="BQ119" i="45"/>
  <c r="BA119" i="45"/>
  <c r="AK119" i="45"/>
  <c r="U119" i="45"/>
  <c r="E119" i="45"/>
  <c r="BS119" i="45"/>
  <c r="AX119" i="45"/>
  <c r="AB119" i="45"/>
  <c r="G119" i="45"/>
  <c r="BP119" i="45"/>
  <c r="AU119" i="45"/>
  <c r="Z119" i="45"/>
  <c r="D119" i="45"/>
  <c r="BD119" i="45"/>
  <c r="N119" i="45"/>
  <c r="BL119" i="45"/>
  <c r="V119" i="45"/>
  <c r="BJ119" i="45"/>
  <c r="S119" i="45"/>
  <c r="CB119" i="45"/>
  <c r="BG119" i="45"/>
  <c r="CC119" i="45"/>
  <c r="BM119" i="45"/>
  <c r="AW119" i="45"/>
  <c r="AG119" i="45"/>
  <c r="Q119" i="45"/>
  <c r="CI119" i="45"/>
  <c r="BN119" i="45"/>
  <c r="AR119" i="45"/>
  <c r="W119" i="45"/>
  <c r="CF119" i="45"/>
  <c r="BK119" i="45"/>
  <c r="AP119" i="45"/>
  <c r="T119" i="45"/>
  <c r="CJ119" i="45"/>
  <c r="AT119" i="45"/>
  <c r="C119" i="45"/>
  <c r="BB119" i="45"/>
  <c r="K119" i="45"/>
  <c r="AY119" i="45"/>
  <c r="H119" i="45"/>
  <c r="AL119" i="45"/>
  <c r="P119" i="45"/>
  <c r="BY119" i="45"/>
  <c r="BI119" i="45"/>
  <c r="AS119" i="45"/>
  <c r="AC119" i="45"/>
  <c r="M119" i="45"/>
  <c r="CD119" i="45"/>
  <c r="BH119" i="45"/>
  <c r="AM119" i="45"/>
  <c r="R119" i="45"/>
  <c r="CA119" i="45"/>
  <c r="BF119" i="45"/>
  <c r="AJ119" i="45"/>
  <c r="O119" i="45"/>
  <c r="BZ119" i="45"/>
  <c r="AI119" i="45"/>
  <c r="CH119" i="45"/>
  <c r="AQ119" i="45"/>
  <c r="CE119" i="45"/>
  <c r="AN119" i="45"/>
  <c r="AV119" i="45"/>
  <c r="BR119" i="45"/>
  <c r="CX120" i="45"/>
  <c r="CZ120" i="45" s="1"/>
  <c r="DC120" i="45" s="1"/>
  <c r="B120" i="45" s="1"/>
  <c r="CW121" i="45"/>
  <c r="CW119" i="42"/>
  <c r="CX118" i="42"/>
  <c r="CZ118" i="42" s="1"/>
  <c r="DC118" i="42" s="1"/>
  <c r="AL60" i="42"/>
  <c r="AM55" i="42"/>
  <c r="AM10" i="42"/>
  <c r="AM15" i="42" s="1"/>
  <c r="AM16" i="42" s="1"/>
  <c r="AM40" i="42"/>
  <c r="AM19" i="42"/>
  <c r="AM30" i="42"/>
  <c r="AM66" i="42"/>
  <c r="AM59" i="42"/>
  <c r="AM73" i="42" s="1"/>
  <c r="AM69" i="42"/>
  <c r="AM72" i="42"/>
  <c r="AM71" i="42"/>
  <c r="AM33" i="42"/>
  <c r="AM76" i="42"/>
  <c r="AM70" i="42"/>
  <c r="AM23" i="42"/>
  <c r="AM36" i="42"/>
  <c r="AM35" i="42"/>
  <c r="AM34" i="42"/>
  <c r="AL41" i="42"/>
  <c r="AL42" i="42" s="1"/>
  <c r="AE37" i="49" s="1"/>
  <c r="AL24" i="42"/>
  <c r="AL73" i="42"/>
  <c r="CF120" i="45" l="1"/>
  <c r="BP120" i="45"/>
  <c r="AZ120" i="45"/>
  <c r="AJ120" i="45"/>
  <c r="T120" i="45"/>
  <c r="D120" i="45"/>
  <c r="BS120" i="45"/>
  <c r="AX120" i="45"/>
  <c r="AC120" i="45"/>
  <c r="G120" i="45"/>
  <c r="BQ120" i="45"/>
  <c r="AU120" i="45"/>
  <c r="Z120" i="45"/>
  <c r="E120" i="45"/>
  <c r="AY120" i="45"/>
  <c r="I120" i="45"/>
  <c r="AW120" i="45"/>
  <c r="F120" i="45"/>
  <c r="BE120" i="45"/>
  <c r="N120" i="45"/>
  <c r="BB120" i="45"/>
  <c r="BW120" i="45"/>
  <c r="CB120" i="45"/>
  <c r="BL120" i="45"/>
  <c r="AV120" i="45"/>
  <c r="AF120" i="45"/>
  <c r="P120" i="45"/>
  <c r="CI120" i="45"/>
  <c r="BN120" i="45"/>
  <c r="AS120" i="45"/>
  <c r="W120" i="45"/>
  <c r="CG120" i="45"/>
  <c r="BK120" i="45"/>
  <c r="AP120" i="45"/>
  <c r="U120" i="45"/>
  <c r="CE120" i="45"/>
  <c r="AO120" i="45"/>
  <c r="CC120" i="45"/>
  <c r="AL120" i="45"/>
  <c r="CK120" i="45"/>
  <c r="AT120" i="45"/>
  <c r="C120" i="45"/>
  <c r="K120" i="45"/>
  <c r="AG120" i="45"/>
  <c r="BX120" i="45"/>
  <c r="BH120" i="45"/>
  <c r="AR120" i="45"/>
  <c r="AB120" i="45"/>
  <c r="L120" i="45"/>
  <c r="CD120" i="45"/>
  <c r="BI120" i="45"/>
  <c r="AM120" i="45"/>
  <c r="R120" i="45"/>
  <c r="CA120" i="45"/>
  <c r="BF120" i="45"/>
  <c r="AK120" i="45"/>
  <c r="O120" i="45"/>
  <c r="BU120" i="45"/>
  <c r="AD120" i="45"/>
  <c r="BR120" i="45"/>
  <c r="AA120" i="45"/>
  <c r="BZ120" i="45"/>
  <c r="AI120" i="45"/>
  <c r="BM120" i="45"/>
  <c r="CH120" i="45"/>
  <c r="CJ120" i="45"/>
  <c r="BT120" i="45"/>
  <c r="BD120" i="45"/>
  <c r="AN120" i="45"/>
  <c r="X120" i="45"/>
  <c r="H120" i="45"/>
  <c r="BY120" i="45"/>
  <c r="BC120" i="45"/>
  <c r="AH120" i="45"/>
  <c r="M120" i="45"/>
  <c r="BV120" i="45"/>
  <c r="BA120" i="45"/>
  <c r="AE120" i="45"/>
  <c r="J120" i="45"/>
  <c r="BJ120" i="45"/>
  <c r="S120" i="45"/>
  <c r="BG120" i="45"/>
  <c r="Q120" i="45"/>
  <c r="BO120" i="45"/>
  <c r="Y120" i="45"/>
  <c r="V120" i="45"/>
  <c r="AQ120" i="45"/>
  <c r="CX121" i="45"/>
  <c r="CZ121" i="45" s="1"/>
  <c r="DC121" i="45" s="1"/>
  <c r="B121" i="45" s="1"/>
  <c r="CW122" i="45"/>
  <c r="CX119" i="42"/>
  <c r="CZ119" i="42" s="1"/>
  <c r="DC119" i="42" s="1"/>
  <c r="CW120" i="42"/>
  <c r="AM24" i="42"/>
  <c r="AN30" i="42"/>
  <c r="AN19" i="42"/>
  <c r="AN23" i="42"/>
  <c r="AN37" i="42" s="1"/>
  <c r="AN59" i="42"/>
  <c r="AN73" i="42" s="1"/>
  <c r="AN72" i="42"/>
  <c r="AN71" i="42"/>
  <c r="AN70" i="42"/>
  <c r="AN34" i="42"/>
  <c r="AN69" i="42"/>
  <c r="AN10" i="42"/>
  <c r="AN76" i="42"/>
  <c r="AN33" i="42"/>
  <c r="AN40" i="42"/>
  <c r="AN36" i="42"/>
  <c r="AN35" i="42"/>
  <c r="AN55" i="42"/>
  <c r="AN66" i="42"/>
  <c r="AM37" i="42"/>
  <c r="AM60" i="42"/>
  <c r="CI121" i="45" l="1"/>
  <c r="BS121" i="45"/>
  <c r="BC121" i="45"/>
  <c r="AM121" i="45"/>
  <c r="W121" i="45"/>
  <c r="G121" i="45"/>
  <c r="BY121" i="45"/>
  <c r="BD121" i="45"/>
  <c r="AH121" i="45"/>
  <c r="M121" i="45"/>
  <c r="BV121" i="45"/>
  <c r="BA121" i="45"/>
  <c r="AF121" i="45"/>
  <c r="J121" i="45"/>
  <c r="BP121" i="45"/>
  <c r="Y121" i="45"/>
  <c r="BX121" i="45"/>
  <c r="AG121" i="45"/>
  <c r="BU121" i="45"/>
  <c r="AD121" i="45"/>
  <c r="AL121" i="45"/>
  <c r="Q121" i="45"/>
  <c r="CE121" i="45"/>
  <c r="BO121" i="45"/>
  <c r="AY121" i="45"/>
  <c r="AI121" i="45"/>
  <c r="S121" i="45"/>
  <c r="C121" i="45"/>
  <c r="BT121" i="45"/>
  <c r="AX121" i="45"/>
  <c r="AC121" i="45"/>
  <c r="H121" i="45"/>
  <c r="BQ121" i="45"/>
  <c r="AV121" i="45"/>
  <c r="Z121" i="45"/>
  <c r="E121" i="45"/>
  <c r="BE121" i="45"/>
  <c r="N121" i="45"/>
  <c r="BM121" i="45"/>
  <c r="V121" i="45"/>
  <c r="BJ121" i="45"/>
  <c r="T121" i="45"/>
  <c r="BR121" i="45"/>
  <c r="AW121" i="45"/>
  <c r="CA121" i="45"/>
  <c r="BK121" i="45"/>
  <c r="AU121" i="45"/>
  <c r="AE121" i="45"/>
  <c r="O121" i="45"/>
  <c r="CJ121" i="45"/>
  <c r="BN121" i="45"/>
  <c r="AS121" i="45"/>
  <c r="X121" i="45"/>
  <c r="CG121" i="45"/>
  <c r="BL121" i="45"/>
  <c r="AP121" i="45"/>
  <c r="U121" i="45"/>
  <c r="CK121" i="45"/>
  <c r="AT121" i="45"/>
  <c r="D121" i="45"/>
  <c r="BB121" i="45"/>
  <c r="L121" i="45"/>
  <c r="AZ121" i="45"/>
  <c r="I121" i="45"/>
  <c r="AB121" i="45"/>
  <c r="F121" i="45"/>
  <c r="BW121" i="45"/>
  <c r="BG121" i="45"/>
  <c r="AQ121" i="45"/>
  <c r="AA121" i="45"/>
  <c r="K121" i="45"/>
  <c r="CD121" i="45"/>
  <c r="BI121" i="45"/>
  <c r="AN121" i="45"/>
  <c r="R121" i="45"/>
  <c r="CB121" i="45"/>
  <c r="BF121" i="45"/>
  <c r="AK121" i="45"/>
  <c r="P121" i="45"/>
  <c r="BZ121" i="45"/>
  <c r="AJ121" i="45"/>
  <c r="CH121" i="45"/>
  <c r="AR121" i="45"/>
  <c r="CF121" i="45"/>
  <c r="AO121" i="45"/>
  <c r="CC121" i="45"/>
  <c r="BH121" i="45"/>
  <c r="CX122" i="45"/>
  <c r="CZ122" i="45" s="1"/>
  <c r="DC122" i="45" s="1"/>
  <c r="B122" i="45" s="1"/>
  <c r="CW123" i="45"/>
  <c r="CW121" i="42"/>
  <c r="CX120" i="42"/>
  <c r="CZ120" i="42" s="1"/>
  <c r="DC120" i="42" s="1"/>
  <c r="AN24" i="42"/>
  <c r="AO23" i="42"/>
  <c r="AO37" i="42" s="1"/>
  <c r="AO36" i="42"/>
  <c r="AO35" i="42"/>
  <c r="AO34" i="42"/>
  <c r="AO69" i="42"/>
  <c r="AO10" i="42"/>
  <c r="AO15" i="42" s="1"/>
  <c r="AO16" i="42" s="1"/>
  <c r="AO40" i="42"/>
  <c r="AO70" i="42"/>
  <c r="AO59" i="42"/>
  <c r="AO66" i="42"/>
  <c r="AO76" i="42"/>
  <c r="AO19" i="42"/>
  <c r="AO30" i="42"/>
  <c r="AO55" i="42"/>
  <c r="AO71" i="42"/>
  <c r="AO72" i="42"/>
  <c r="AO33" i="42"/>
  <c r="AN15" i="42"/>
  <c r="AN16" i="42" s="1"/>
  <c r="AM41" i="42"/>
  <c r="AM42" i="42" s="1"/>
  <c r="AF37" i="49" s="1"/>
  <c r="AN60" i="42"/>
  <c r="CD122" i="45" l="1"/>
  <c r="BN122" i="45"/>
  <c r="AX122" i="45"/>
  <c r="AH122" i="45"/>
  <c r="R122" i="45"/>
  <c r="CJ122" i="45"/>
  <c r="BO122" i="45"/>
  <c r="AS122" i="45"/>
  <c r="X122" i="45"/>
  <c r="C122" i="45"/>
  <c r="BQ122" i="45"/>
  <c r="AV122" i="45"/>
  <c r="AA122" i="45"/>
  <c r="E122" i="45"/>
  <c r="AZ122" i="45"/>
  <c r="I122" i="45"/>
  <c r="AW122" i="45"/>
  <c r="G122" i="45"/>
  <c r="BE122" i="45"/>
  <c r="O122" i="45"/>
  <c r="CI122" i="45"/>
  <c r="BM122" i="45"/>
  <c r="BZ122" i="45"/>
  <c r="BJ122" i="45"/>
  <c r="AT122" i="45"/>
  <c r="AD122" i="45"/>
  <c r="N122" i="45"/>
  <c r="CE122" i="45"/>
  <c r="BI122" i="45"/>
  <c r="AN122" i="45"/>
  <c r="S122" i="45"/>
  <c r="CG122" i="45"/>
  <c r="BL122" i="45"/>
  <c r="AQ122" i="45"/>
  <c r="U122" i="45"/>
  <c r="CF122" i="45"/>
  <c r="AO122" i="45"/>
  <c r="CC122" i="45"/>
  <c r="AM122" i="45"/>
  <c r="CK122" i="45"/>
  <c r="AU122" i="45"/>
  <c r="D122" i="45"/>
  <c r="AR122" i="45"/>
  <c r="W122" i="45"/>
  <c r="BV122" i="45"/>
  <c r="BF122" i="45"/>
  <c r="AP122" i="45"/>
  <c r="Z122" i="45"/>
  <c r="J122" i="45"/>
  <c r="BY122" i="45"/>
  <c r="BD122" i="45"/>
  <c r="AI122" i="45"/>
  <c r="M122" i="45"/>
  <c r="CB122" i="45"/>
  <c r="BG122" i="45"/>
  <c r="AK122" i="45"/>
  <c r="P122" i="45"/>
  <c r="BU122" i="45"/>
  <c r="AE122" i="45"/>
  <c r="BS122" i="45"/>
  <c r="AB122" i="45"/>
  <c r="CA122" i="45"/>
  <c r="AJ122" i="45"/>
  <c r="BC122" i="45"/>
  <c r="BX122" i="45"/>
  <c r="CH122" i="45"/>
  <c r="BR122" i="45"/>
  <c r="BB122" i="45"/>
  <c r="AL122" i="45"/>
  <c r="V122" i="45"/>
  <c r="F122" i="45"/>
  <c r="BT122" i="45"/>
  <c r="AY122" i="45"/>
  <c r="AC122" i="45"/>
  <c r="H122" i="45"/>
  <c r="BW122" i="45"/>
  <c r="BA122" i="45"/>
  <c r="AF122" i="45"/>
  <c r="K122" i="45"/>
  <c r="BK122" i="45"/>
  <c r="T122" i="45"/>
  <c r="BH122" i="45"/>
  <c r="Q122" i="45"/>
  <c r="BP122" i="45"/>
  <c r="Y122" i="45"/>
  <c r="L122" i="45"/>
  <c r="AG122" i="45"/>
  <c r="CX123" i="45"/>
  <c r="CZ123" i="45" s="1"/>
  <c r="DC123" i="45" s="1"/>
  <c r="B123" i="45" s="1"/>
  <c r="CW124" i="45"/>
  <c r="CX121" i="42"/>
  <c r="CZ121" i="42" s="1"/>
  <c r="DC121" i="42" s="1"/>
  <c r="CW122" i="42"/>
  <c r="AO24" i="42"/>
  <c r="AO60" i="42"/>
  <c r="AP30" i="42"/>
  <c r="AP19" i="42"/>
  <c r="AP10" i="42"/>
  <c r="AP15" i="42" s="1"/>
  <c r="AP16" i="42" s="1"/>
  <c r="AP55" i="42"/>
  <c r="AP66" i="42"/>
  <c r="AP34" i="42"/>
  <c r="AP40" i="42"/>
  <c r="AP59" i="42"/>
  <c r="AP72" i="42"/>
  <c r="AP71" i="42"/>
  <c r="AP70" i="42"/>
  <c r="AP35" i="42"/>
  <c r="AP36" i="42"/>
  <c r="AP76" i="42"/>
  <c r="AP23" i="42"/>
  <c r="AP37" i="42" s="1"/>
  <c r="AP33" i="42"/>
  <c r="AP69" i="42"/>
  <c r="AO41" i="42"/>
  <c r="AO42" i="42" s="1"/>
  <c r="AH37" i="49" s="1"/>
  <c r="AN41" i="42"/>
  <c r="AN42" i="42" s="1"/>
  <c r="AG37" i="49" s="1"/>
  <c r="AO73" i="42"/>
  <c r="CK123" i="45" l="1"/>
  <c r="BU123" i="45"/>
  <c r="BE123" i="45"/>
  <c r="AO123" i="45"/>
  <c r="Y123" i="45"/>
  <c r="I123" i="45"/>
  <c r="BX123" i="45"/>
  <c r="BC123" i="45"/>
  <c r="AH123" i="45"/>
  <c r="L123" i="45"/>
  <c r="BV123" i="45"/>
  <c r="AZ123" i="45"/>
  <c r="AE123" i="45"/>
  <c r="J123" i="45"/>
  <c r="BO123" i="45"/>
  <c r="X123" i="45"/>
  <c r="BW123" i="45"/>
  <c r="AF123" i="45"/>
  <c r="BT123" i="45"/>
  <c r="AD123" i="45"/>
  <c r="AA123" i="45"/>
  <c r="F123" i="45"/>
  <c r="CG123" i="45"/>
  <c r="BQ123" i="45"/>
  <c r="BA123" i="45"/>
  <c r="AK123" i="45"/>
  <c r="U123" i="45"/>
  <c r="E123" i="45"/>
  <c r="BS123" i="45"/>
  <c r="AX123" i="45"/>
  <c r="AB123" i="45"/>
  <c r="G123" i="45"/>
  <c r="BP123" i="45"/>
  <c r="AU123" i="45"/>
  <c r="Z123" i="45"/>
  <c r="D123" i="45"/>
  <c r="BD123" i="45"/>
  <c r="N123" i="45"/>
  <c r="BL123" i="45"/>
  <c r="V123" i="45"/>
  <c r="BJ123" i="45"/>
  <c r="S123" i="45"/>
  <c r="BG123" i="45"/>
  <c r="CB123" i="45"/>
  <c r="CC123" i="45"/>
  <c r="BM123" i="45"/>
  <c r="AW123" i="45"/>
  <c r="AG123" i="45"/>
  <c r="Q123" i="45"/>
  <c r="CI123" i="45"/>
  <c r="BN123" i="45"/>
  <c r="AR123" i="45"/>
  <c r="W123" i="45"/>
  <c r="CF123" i="45"/>
  <c r="BK123" i="45"/>
  <c r="AP123" i="45"/>
  <c r="T123" i="45"/>
  <c r="CJ123" i="45"/>
  <c r="AT123" i="45"/>
  <c r="C123" i="45"/>
  <c r="BB123" i="45"/>
  <c r="K123" i="45"/>
  <c r="AY123" i="45"/>
  <c r="H123" i="45"/>
  <c r="P123" i="45"/>
  <c r="AL123" i="45"/>
  <c r="BY123" i="45"/>
  <c r="BI123" i="45"/>
  <c r="AS123" i="45"/>
  <c r="AC123" i="45"/>
  <c r="M123" i="45"/>
  <c r="CD123" i="45"/>
  <c r="BH123" i="45"/>
  <c r="AM123" i="45"/>
  <c r="R123" i="45"/>
  <c r="CA123" i="45"/>
  <c r="BF123" i="45"/>
  <c r="AJ123" i="45"/>
  <c r="O123" i="45"/>
  <c r="BZ123" i="45"/>
  <c r="AI123" i="45"/>
  <c r="CH123" i="45"/>
  <c r="AQ123" i="45"/>
  <c r="CE123" i="45"/>
  <c r="AN123" i="45"/>
  <c r="BR123" i="45"/>
  <c r="AV123" i="45"/>
  <c r="CX124" i="45"/>
  <c r="CZ124" i="45" s="1"/>
  <c r="DC124" i="45" s="1"/>
  <c r="B124" i="45" s="1"/>
  <c r="CW125" i="45"/>
  <c r="CX122" i="42"/>
  <c r="CZ122" i="42" s="1"/>
  <c r="DC122" i="42" s="1"/>
  <c r="CW123" i="42"/>
  <c r="AP60" i="42"/>
  <c r="AP73" i="42"/>
  <c r="AP24" i="42"/>
  <c r="AQ55" i="42"/>
  <c r="AQ71" i="42"/>
  <c r="AQ72" i="42"/>
  <c r="AQ10" i="42"/>
  <c r="AQ40" i="42"/>
  <c r="AQ66" i="42"/>
  <c r="AQ76" i="42"/>
  <c r="AQ23" i="42"/>
  <c r="AQ36" i="42"/>
  <c r="AQ35" i="42"/>
  <c r="AQ34" i="42"/>
  <c r="AQ19" i="42"/>
  <c r="AQ30" i="42"/>
  <c r="AQ70" i="42"/>
  <c r="AQ59" i="42"/>
  <c r="AQ69" i="42"/>
  <c r="AQ33" i="42"/>
  <c r="AP41" i="42"/>
  <c r="AP42" i="42" s="1"/>
  <c r="AI37" i="49" s="1"/>
  <c r="CF124" i="45" l="1"/>
  <c r="BP124" i="45"/>
  <c r="AZ124" i="45"/>
  <c r="AJ124" i="45"/>
  <c r="T124" i="45"/>
  <c r="D124" i="45"/>
  <c r="BS124" i="45"/>
  <c r="AX124" i="45"/>
  <c r="AC124" i="45"/>
  <c r="G124" i="45"/>
  <c r="BQ124" i="45"/>
  <c r="AU124" i="45"/>
  <c r="Z124" i="45"/>
  <c r="E124" i="45"/>
  <c r="AY124" i="45"/>
  <c r="I124" i="45"/>
  <c r="AW124" i="45"/>
  <c r="F124" i="45"/>
  <c r="BE124" i="45"/>
  <c r="N124" i="45"/>
  <c r="BW124" i="45"/>
  <c r="BB124" i="45"/>
  <c r="BX124" i="45"/>
  <c r="AR124" i="45"/>
  <c r="AB124" i="45"/>
  <c r="CD124" i="45"/>
  <c r="AM124" i="45"/>
  <c r="CA124" i="45"/>
  <c r="AK124" i="45"/>
  <c r="BU124" i="45"/>
  <c r="BR124" i="45"/>
  <c r="BZ124" i="45"/>
  <c r="CH124" i="45"/>
  <c r="CB124" i="45"/>
  <c r="BL124" i="45"/>
  <c r="AV124" i="45"/>
  <c r="AF124" i="45"/>
  <c r="P124" i="45"/>
  <c r="CI124" i="45"/>
  <c r="BN124" i="45"/>
  <c r="AS124" i="45"/>
  <c r="W124" i="45"/>
  <c r="CG124" i="45"/>
  <c r="BK124" i="45"/>
  <c r="AP124" i="45"/>
  <c r="U124" i="45"/>
  <c r="CE124" i="45"/>
  <c r="AO124" i="45"/>
  <c r="CC124" i="45"/>
  <c r="AL124" i="45"/>
  <c r="CK124" i="45"/>
  <c r="AT124" i="45"/>
  <c r="C124" i="45"/>
  <c r="AG124" i="45"/>
  <c r="K124" i="45"/>
  <c r="BH124" i="45"/>
  <c r="L124" i="45"/>
  <c r="BI124" i="45"/>
  <c r="R124" i="45"/>
  <c r="BF124" i="45"/>
  <c r="O124" i="45"/>
  <c r="AD124" i="45"/>
  <c r="AA124" i="45"/>
  <c r="AI124" i="45"/>
  <c r="BM124" i="45"/>
  <c r="CJ124" i="45"/>
  <c r="BT124" i="45"/>
  <c r="BD124" i="45"/>
  <c r="AN124" i="45"/>
  <c r="X124" i="45"/>
  <c r="H124" i="45"/>
  <c r="BY124" i="45"/>
  <c r="BC124" i="45"/>
  <c r="AH124" i="45"/>
  <c r="M124" i="45"/>
  <c r="BV124" i="45"/>
  <c r="BA124" i="45"/>
  <c r="AE124" i="45"/>
  <c r="J124" i="45"/>
  <c r="BJ124" i="45"/>
  <c r="S124" i="45"/>
  <c r="BG124" i="45"/>
  <c r="Q124" i="45"/>
  <c r="BO124" i="45"/>
  <c r="Y124" i="45"/>
  <c r="AQ124" i="45"/>
  <c r="V124" i="45"/>
  <c r="CX125" i="45"/>
  <c r="CZ125" i="45" s="1"/>
  <c r="DC125" i="45" s="1"/>
  <c r="B125" i="45" s="1"/>
  <c r="CW126" i="45"/>
  <c r="CX123" i="42"/>
  <c r="CZ123" i="42" s="1"/>
  <c r="DC123" i="42" s="1"/>
  <c r="CW124" i="42"/>
  <c r="AR55" i="42"/>
  <c r="AR66" i="42"/>
  <c r="AR34" i="42"/>
  <c r="AR23" i="42"/>
  <c r="AR37" i="42" s="1"/>
  <c r="AR33" i="42"/>
  <c r="AR69" i="42"/>
  <c r="AR30" i="42"/>
  <c r="AR40" i="42"/>
  <c r="AR59" i="42"/>
  <c r="AR72" i="42"/>
  <c r="AR71" i="42"/>
  <c r="AR70" i="42"/>
  <c r="AR10" i="42"/>
  <c r="AR15" i="42" s="1"/>
  <c r="AR16" i="42" s="1"/>
  <c r="AR19" i="42"/>
  <c r="AR35" i="42"/>
  <c r="AR36" i="42"/>
  <c r="AR76" i="42"/>
  <c r="AQ60" i="42"/>
  <c r="AQ15" i="42"/>
  <c r="AQ16" i="42" s="1"/>
  <c r="AQ24" i="42"/>
  <c r="AQ37" i="42"/>
  <c r="AQ73" i="42"/>
  <c r="CI125" i="45" l="1"/>
  <c r="BS125" i="45"/>
  <c r="BC125" i="45"/>
  <c r="AM125" i="45"/>
  <c r="W125" i="45"/>
  <c r="G125" i="45"/>
  <c r="BY125" i="45"/>
  <c r="BD125" i="45"/>
  <c r="AH125" i="45"/>
  <c r="M125" i="45"/>
  <c r="BV125" i="45"/>
  <c r="BA125" i="45"/>
  <c r="AF125" i="45"/>
  <c r="J125" i="45"/>
  <c r="BP125" i="45"/>
  <c r="Y125" i="45"/>
  <c r="BX125" i="45"/>
  <c r="AG125" i="45"/>
  <c r="BU125" i="45"/>
  <c r="AD125" i="45"/>
  <c r="Q125" i="45"/>
  <c r="AL125" i="45"/>
  <c r="CE125" i="45"/>
  <c r="BO125" i="45"/>
  <c r="AY125" i="45"/>
  <c r="AI125" i="45"/>
  <c r="S125" i="45"/>
  <c r="C125" i="45"/>
  <c r="BT125" i="45"/>
  <c r="AX125" i="45"/>
  <c r="AC125" i="45"/>
  <c r="H125" i="45"/>
  <c r="BQ125" i="45"/>
  <c r="AV125" i="45"/>
  <c r="Z125" i="45"/>
  <c r="E125" i="45"/>
  <c r="BE125" i="45"/>
  <c r="N125" i="45"/>
  <c r="BM125" i="45"/>
  <c r="V125" i="45"/>
  <c r="BJ125" i="45"/>
  <c r="T125" i="45"/>
  <c r="AW125" i="45"/>
  <c r="BR125" i="45"/>
  <c r="CA125" i="45"/>
  <c r="BK125" i="45"/>
  <c r="AU125" i="45"/>
  <c r="AE125" i="45"/>
  <c r="O125" i="45"/>
  <c r="CJ125" i="45"/>
  <c r="BN125" i="45"/>
  <c r="AS125" i="45"/>
  <c r="X125" i="45"/>
  <c r="CG125" i="45"/>
  <c r="BL125" i="45"/>
  <c r="AP125" i="45"/>
  <c r="U125" i="45"/>
  <c r="CK125" i="45"/>
  <c r="AT125" i="45"/>
  <c r="D125" i="45"/>
  <c r="BB125" i="45"/>
  <c r="L125" i="45"/>
  <c r="AZ125" i="45"/>
  <c r="I125" i="45"/>
  <c r="F125" i="45"/>
  <c r="AB125" i="45"/>
  <c r="BW125" i="45"/>
  <c r="BG125" i="45"/>
  <c r="AQ125" i="45"/>
  <c r="AA125" i="45"/>
  <c r="K125" i="45"/>
  <c r="CD125" i="45"/>
  <c r="BI125" i="45"/>
  <c r="AN125" i="45"/>
  <c r="R125" i="45"/>
  <c r="CB125" i="45"/>
  <c r="BF125" i="45"/>
  <c r="AK125" i="45"/>
  <c r="P125" i="45"/>
  <c r="BZ125" i="45"/>
  <c r="AJ125" i="45"/>
  <c r="CH125" i="45"/>
  <c r="AR125" i="45"/>
  <c r="CF125" i="45"/>
  <c r="AO125" i="45"/>
  <c r="BH125" i="45"/>
  <c r="CC125" i="45"/>
  <c r="CX126" i="45"/>
  <c r="CZ126" i="45" s="1"/>
  <c r="DC126" i="45" s="1"/>
  <c r="B126" i="45" s="1"/>
  <c r="CW127" i="45"/>
  <c r="CW125" i="42"/>
  <c r="CX124" i="42"/>
  <c r="CZ124" i="42" s="1"/>
  <c r="DC124" i="42" s="1"/>
  <c r="AR60" i="42"/>
  <c r="AS55" i="42"/>
  <c r="AS23" i="42"/>
  <c r="AS37" i="42" s="1"/>
  <c r="AS36" i="42"/>
  <c r="AS35" i="42"/>
  <c r="AS34" i="42"/>
  <c r="AS66" i="42"/>
  <c r="AS69" i="42"/>
  <c r="AS10" i="42"/>
  <c r="AS15" i="42" s="1"/>
  <c r="AS16" i="42" s="1"/>
  <c r="AS40" i="42"/>
  <c r="AS76" i="42"/>
  <c r="AS70" i="42"/>
  <c r="AS19" i="42"/>
  <c r="AS30" i="42"/>
  <c r="AS72" i="42"/>
  <c r="AS71" i="42"/>
  <c r="AS59" i="42"/>
  <c r="AS33" i="42"/>
  <c r="AR41" i="42"/>
  <c r="AR42" i="42" s="1"/>
  <c r="AK37" i="49" s="1"/>
  <c r="AR73" i="42"/>
  <c r="AQ41" i="42"/>
  <c r="AQ42" i="42" s="1"/>
  <c r="AJ37" i="49" s="1"/>
  <c r="AR24" i="42"/>
  <c r="CD126" i="45" l="1"/>
  <c r="BN126" i="45"/>
  <c r="AX126" i="45"/>
  <c r="AH126" i="45"/>
  <c r="R126" i="45"/>
  <c r="CJ126" i="45"/>
  <c r="BO126" i="45"/>
  <c r="AS126" i="45"/>
  <c r="X126" i="45"/>
  <c r="C126" i="45"/>
  <c r="BQ126" i="45"/>
  <c r="AV126" i="45"/>
  <c r="AA126" i="45"/>
  <c r="E126" i="45"/>
  <c r="AZ126" i="45"/>
  <c r="I126" i="45"/>
  <c r="AW126" i="45"/>
  <c r="G126" i="45"/>
  <c r="BE126" i="45"/>
  <c r="O126" i="45"/>
  <c r="BM126" i="45"/>
  <c r="CI126" i="45"/>
  <c r="BZ126" i="45"/>
  <c r="BJ126" i="45"/>
  <c r="AT126" i="45"/>
  <c r="AD126" i="45"/>
  <c r="N126" i="45"/>
  <c r="CE126" i="45"/>
  <c r="BI126" i="45"/>
  <c r="AN126" i="45"/>
  <c r="S126" i="45"/>
  <c r="CG126" i="45"/>
  <c r="BL126" i="45"/>
  <c r="AQ126" i="45"/>
  <c r="U126" i="45"/>
  <c r="CF126" i="45"/>
  <c r="AO126" i="45"/>
  <c r="CC126" i="45"/>
  <c r="AM126" i="45"/>
  <c r="CK126" i="45"/>
  <c r="AU126" i="45"/>
  <c r="D126" i="45"/>
  <c r="W126" i="45"/>
  <c r="AR126" i="45"/>
  <c r="BV126" i="45"/>
  <c r="BF126" i="45"/>
  <c r="AP126" i="45"/>
  <c r="Z126" i="45"/>
  <c r="J126" i="45"/>
  <c r="BY126" i="45"/>
  <c r="BD126" i="45"/>
  <c r="AI126" i="45"/>
  <c r="M126" i="45"/>
  <c r="CB126" i="45"/>
  <c r="BG126" i="45"/>
  <c r="AK126" i="45"/>
  <c r="P126" i="45"/>
  <c r="BU126" i="45"/>
  <c r="AE126" i="45"/>
  <c r="BS126" i="45"/>
  <c r="AB126" i="45"/>
  <c r="CA126" i="45"/>
  <c r="AJ126" i="45"/>
  <c r="BX126" i="45"/>
  <c r="BC126" i="45"/>
  <c r="CH126" i="45"/>
  <c r="BR126" i="45"/>
  <c r="BB126" i="45"/>
  <c r="AL126" i="45"/>
  <c r="V126" i="45"/>
  <c r="F126" i="45"/>
  <c r="BT126" i="45"/>
  <c r="AY126" i="45"/>
  <c r="AC126" i="45"/>
  <c r="H126" i="45"/>
  <c r="BW126" i="45"/>
  <c r="BA126" i="45"/>
  <c r="AF126" i="45"/>
  <c r="K126" i="45"/>
  <c r="BK126" i="45"/>
  <c r="T126" i="45"/>
  <c r="BH126" i="45"/>
  <c r="Q126" i="45"/>
  <c r="BP126" i="45"/>
  <c r="Y126" i="45"/>
  <c r="AG126" i="45"/>
  <c r="L126" i="45"/>
  <c r="CX127" i="45"/>
  <c r="CZ127" i="45" s="1"/>
  <c r="DC127" i="45" s="1"/>
  <c r="B127" i="45" s="1"/>
  <c r="CW128" i="45"/>
  <c r="CX125" i="42"/>
  <c r="CZ125" i="42" s="1"/>
  <c r="DC125" i="42" s="1"/>
  <c r="CW126" i="42"/>
  <c r="AS60" i="42"/>
  <c r="AT19" i="42"/>
  <c r="AT30" i="42"/>
  <c r="AT23" i="42"/>
  <c r="AT37" i="42" s="1"/>
  <c r="AT69" i="42"/>
  <c r="AT36" i="42"/>
  <c r="AT35" i="42"/>
  <c r="AT10" i="42"/>
  <c r="AT15" i="42" s="1"/>
  <c r="AT16" i="42" s="1"/>
  <c r="AT59" i="42"/>
  <c r="AT73" i="42" s="1"/>
  <c r="AT72" i="42"/>
  <c r="AT71" i="42"/>
  <c r="AT70" i="42"/>
  <c r="AT33" i="42"/>
  <c r="AT40" i="42"/>
  <c r="AT76" i="42"/>
  <c r="AT34" i="42"/>
  <c r="AT55" i="42"/>
  <c r="AT66" i="42"/>
  <c r="AS41" i="42"/>
  <c r="AS42" i="42" s="1"/>
  <c r="AL37" i="49" s="1"/>
  <c r="AS73" i="42"/>
  <c r="AS24" i="42"/>
  <c r="CK127" i="45" l="1"/>
  <c r="BU127" i="45"/>
  <c r="BE127" i="45"/>
  <c r="AO127" i="45"/>
  <c r="Y127" i="45"/>
  <c r="I127" i="45"/>
  <c r="BX127" i="45"/>
  <c r="BC127" i="45"/>
  <c r="AH127" i="45"/>
  <c r="L127" i="45"/>
  <c r="BV127" i="45"/>
  <c r="AZ127" i="45"/>
  <c r="AE127" i="45"/>
  <c r="J127" i="45"/>
  <c r="BO127" i="45"/>
  <c r="X127" i="45"/>
  <c r="BW127" i="45"/>
  <c r="AF127" i="45"/>
  <c r="BT127" i="45"/>
  <c r="AD127" i="45"/>
  <c r="F127" i="45"/>
  <c r="AA127" i="45"/>
  <c r="CG127" i="45"/>
  <c r="BQ127" i="45"/>
  <c r="BA127" i="45"/>
  <c r="AK127" i="45"/>
  <c r="U127" i="45"/>
  <c r="E127" i="45"/>
  <c r="BS127" i="45"/>
  <c r="AX127" i="45"/>
  <c r="AB127" i="45"/>
  <c r="G127" i="45"/>
  <c r="BP127" i="45"/>
  <c r="AU127" i="45"/>
  <c r="Z127" i="45"/>
  <c r="D127" i="45"/>
  <c r="BD127" i="45"/>
  <c r="N127" i="45"/>
  <c r="BL127" i="45"/>
  <c r="V127" i="45"/>
  <c r="BJ127" i="45"/>
  <c r="S127" i="45"/>
  <c r="CB127" i="45"/>
  <c r="BG127" i="45"/>
  <c r="CC127" i="45"/>
  <c r="BM127" i="45"/>
  <c r="AW127" i="45"/>
  <c r="AG127" i="45"/>
  <c r="Q127" i="45"/>
  <c r="CI127" i="45"/>
  <c r="BN127" i="45"/>
  <c r="AR127" i="45"/>
  <c r="W127" i="45"/>
  <c r="CF127" i="45"/>
  <c r="BK127" i="45"/>
  <c r="AP127" i="45"/>
  <c r="T127" i="45"/>
  <c r="CJ127" i="45"/>
  <c r="AT127" i="45"/>
  <c r="C127" i="45"/>
  <c r="BB127" i="45"/>
  <c r="K127" i="45"/>
  <c r="AY127" i="45"/>
  <c r="H127" i="45"/>
  <c r="AL127" i="45"/>
  <c r="P127" i="45"/>
  <c r="BY127" i="45"/>
  <c r="BI127" i="45"/>
  <c r="AS127" i="45"/>
  <c r="AC127" i="45"/>
  <c r="M127" i="45"/>
  <c r="CD127" i="45"/>
  <c r="BH127" i="45"/>
  <c r="AM127" i="45"/>
  <c r="R127" i="45"/>
  <c r="CA127" i="45"/>
  <c r="BF127" i="45"/>
  <c r="AJ127" i="45"/>
  <c r="O127" i="45"/>
  <c r="BZ127" i="45"/>
  <c r="AI127" i="45"/>
  <c r="CH127" i="45"/>
  <c r="AQ127" i="45"/>
  <c r="CE127" i="45"/>
  <c r="AN127" i="45"/>
  <c r="AV127" i="45"/>
  <c r="BR127" i="45"/>
  <c r="CX128" i="45"/>
  <c r="CZ128" i="45" s="1"/>
  <c r="DC128" i="45" s="1"/>
  <c r="B128" i="45" s="1"/>
  <c r="CW129" i="45"/>
  <c r="AT24" i="42"/>
  <c r="CX126" i="42"/>
  <c r="CZ126" i="42" s="1"/>
  <c r="DC126" i="42" s="1"/>
  <c r="CW127" i="42"/>
  <c r="AU55" i="42"/>
  <c r="AU76" i="42"/>
  <c r="AU70" i="42"/>
  <c r="AU23" i="42"/>
  <c r="AU37" i="42" s="1"/>
  <c r="AU36" i="42"/>
  <c r="AU35" i="42"/>
  <c r="AU34" i="42"/>
  <c r="AU66" i="42"/>
  <c r="AU59" i="42"/>
  <c r="AU10" i="42"/>
  <c r="AU15" i="42" s="1"/>
  <c r="AU16" i="42" s="1"/>
  <c r="AU40" i="42"/>
  <c r="AU19" i="42"/>
  <c r="AU30" i="42"/>
  <c r="AU72" i="42"/>
  <c r="AU71" i="42"/>
  <c r="AU69" i="42"/>
  <c r="AU33" i="42"/>
  <c r="AT60" i="42"/>
  <c r="AT41" i="42"/>
  <c r="AT42" i="42" s="1"/>
  <c r="AM37" i="49" s="1"/>
  <c r="CD128" i="45" l="1"/>
  <c r="CF128" i="45"/>
  <c r="BP128" i="45"/>
  <c r="AZ128" i="45"/>
  <c r="AJ128" i="45"/>
  <c r="T128" i="45"/>
  <c r="D128" i="45"/>
  <c r="BN128" i="45"/>
  <c r="AS128" i="45"/>
  <c r="W128" i="45"/>
  <c r="CE128" i="45"/>
  <c r="BF128" i="45"/>
  <c r="AK128" i="45"/>
  <c r="O128" i="45"/>
  <c r="BU128" i="45"/>
  <c r="AD128" i="45"/>
  <c r="BR128" i="45"/>
  <c r="AA128" i="45"/>
  <c r="BO128" i="45"/>
  <c r="Y128" i="45"/>
  <c r="V128" i="45"/>
  <c r="BY128" i="45"/>
  <c r="BV128" i="45"/>
  <c r="BH128" i="45"/>
  <c r="AB128" i="45"/>
  <c r="CA128" i="45"/>
  <c r="AH128" i="45"/>
  <c r="BQ128" i="45"/>
  <c r="Z128" i="45"/>
  <c r="AY128" i="45"/>
  <c r="AW128" i="45"/>
  <c r="AT128" i="45"/>
  <c r="K128" i="45"/>
  <c r="CH128" i="45"/>
  <c r="CJ128" i="45"/>
  <c r="BT128" i="45"/>
  <c r="BD128" i="45"/>
  <c r="AN128" i="45"/>
  <c r="X128" i="45"/>
  <c r="H128" i="45"/>
  <c r="BS128" i="45"/>
  <c r="AX128" i="45"/>
  <c r="AC128" i="45"/>
  <c r="G128" i="45"/>
  <c r="BK128" i="45"/>
  <c r="AP128" i="45"/>
  <c r="U128" i="45"/>
  <c r="CK128" i="45"/>
  <c r="AO128" i="45"/>
  <c r="CG128" i="45"/>
  <c r="AL128" i="45"/>
  <c r="CC128" i="45"/>
  <c r="AI128" i="45"/>
  <c r="BM128" i="45"/>
  <c r="AQ128" i="45"/>
  <c r="BZ128" i="45"/>
  <c r="CB128" i="45"/>
  <c r="BL128" i="45"/>
  <c r="AV128" i="45"/>
  <c r="AF128" i="45"/>
  <c r="P128" i="45"/>
  <c r="CI128" i="45"/>
  <c r="BI128" i="45"/>
  <c r="AM128" i="45"/>
  <c r="R128" i="45"/>
  <c r="BW128" i="45"/>
  <c r="BA128" i="45"/>
  <c r="AE128" i="45"/>
  <c r="J128" i="45"/>
  <c r="BJ128" i="45"/>
  <c r="S128" i="45"/>
  <c r="BG128" i="45"/>
  <c r="Q128" i="45"/>
  <c r="BE128" i="45"/>
  <c r="N128" i="45"/>
  <c r="BB128" i="45"/>
  <c r="AG128" i="45"/>
  <c r="BX128" i="45"/>
  <c r="AR128" i="45"/>
  <c r="L128" i="45"/>
  <c r="BC128" i="45"/>
  <c r="M128" i="45"/>
  <c r="AU128" i="45"/>
  <c r="E128" i="45"/>
  <c r="I128" i="45"/>
  <c r="F128" i="45"/>
  <c r="C128" i="45"/>
  <c r="CX129" i="45"/>
  <c r="CZ129" i="45" s="1"/>
  <c r="DC129" i="45" s="1"/>
  <c r="B129" i="45" s="1"/>
  <c r="CW130" i="45"/>
  <c r="CX127" i="42"/>
  <c r="CZ127" i="42" s="1"/>
  <c r="DC127" i="42" s="1"/>
  <c r="CW128" i="42"/>
  <c r="AU60" i="42"/>
  <c r="AV36" i="42"/>
  <c r="AV35" i="42"/>
  <c r="AV34" i="42"/>
  <c r="AV69" i="42"/>
  <c r="AV33" i="42"/>
  <c r="AV23" i="42"/>
  <c r="AV59" i="42"/>
  <c r="AV73" i="42" s="1"/>
  <c r="AV72" i="42"/>
  <c r="AV71" i="42"/>
  <c r="AV70" i="42"/>
  <c r="AV30" i="42"/>
  <c r="AV19" i="42"/>
  <c r="AV10" i="42"/>
  <c r="AV76" i="42"/>
  <c r="AV40" i="42"/>
  <c r="AV55" i="42"/>
  <c r="AV66" i="42"/>
  <c r="AU41" i="42"/>
  <c r="AU42" i="42" s="1"/>
  <c r="AN37" i="49" s="1"/>
  <c r="AU24" i="42"/>
  <c r="AU73" i="42"/>
  <c r="CK129" i="45" l="1"/>
  <c r="BU129" i="45"/>
  <c r="BE129" i="45"/>
  <c r="AO129" i="45"/>
  <c r="Y129" i="45"/>
  <c r="I129" i="45"/>
  <c r="CA129" i="45"/>
  <c r="BK129" i="45"/>
  <c r="AU129" i="45"/>
  <c r="AE129" i="45"/>
  <c r="O129" i="45"/>
  <c r="CJ129" i="45"/>
  <c r="BD129" i="45"/>
  <c r="X129" i="45"/>
  <c r="BX129" i="45"/>
  <c r="AR129" i="45"/>
  <c r="L129" i="45"/>
  <c r="AT129" i="45"/>
  <c r="BF129" i="45"/>
  <c r="CH129" i="45"/>
  <c r="V129" i="45"/>
  <c r="AH129" i="45"/>
  <c r="CC129" i="45"/>
  <c r="AW129" i="45"/>
  <c r="Q129" i="45"/>
  <c r="BS129" i="45"/>
  <c r="AM129" i="45"/>
  <c r="G129" i="45"/>
  <c r="AN129" i="45"/>
  <c r="BH129" i="45"/>
  <c r="BZ129" i="45"/>
  <c r="Z129" i="45"/>
  <c r="BN129" i="45"/>
  <c r="BY129" i="45"/>
  <c r="BI129" i="45"/>
  <c r="AS129" i="45"/>
  <c r="AC129" i="45"/>
  <c r="M129" i="45"/>
  <c r="CE129" i="45"/>
  <c r="BO129" i="45"/>
  <c r="AY129" i="45"/>
  <c r="AI129" i="45"/>
  <c r="S129" i="45"/>
  <c r="C129" i="45"/>
  <c r="BL129" i="45"/>
  <c r="AF129" i="45"/>
  <c r="CF129" i="45"/>
  <c r="AZ129" i="45"/>
  <c r="T129" i="45"/>
  <c r="BJ129" i="45"/>
  <c r="BV129" i="45"/>
  <c r="J129" i="45"/>
  <c r="AL129" i="45"/>
  <c r="AX129" i="45"/>
  <c r="CG129" i="45"/>
  <c r="BQ129" i="45"/>
  <c r="BA129" i="45"/>
  <c r="AK129" i="45"/>
  <c r="U129" i="45"/>
  <c r="E129" i="45"/>
  <c r="BW129" i="45"/>
  <c r="BG129" i="45"/>
  <c r="AQ129" i="45"/>
  <c r="AA129" i="45"/>
  <c r="K129" i="45"/>
  <c r="CB129" i="45"/>
  <c r="AV129" i="45"/>
  <c r="P129" i="45"/>
  <c r="BP129" i="45"/>
  <c r="AJ129" i="45"/>
  <c r="D129" i="45"/>
  <c r="AD129" i="45"/>
  <c r="AP129" i="45"/>
  <c r="BR129" i="45"/>
  <c r="F129" i="45"/>
  <c r="CD129" i="45"/>
  <c r="BM129" i="45"/>
  <c r="AG129" i="45"/>
  <c r="CI129" i="45"/>
  <c r="BC129" i="45"/>
  <c r="W129" i="45"/>
  <c r="BT129" i="45"/>
  <c r="H129" i="45"/>
  <c r="AB129" i="45"/>
  <c r="N129" i="45"/>
  <c r="BB129" i="45"/>
  <c r="R129" i="45"/>
  <c r="CW131" i="45"/>
  <c r="CX130" i="45"/>
  <c r="CZ130" i="45" s="1"/>
  <c r="DC130" i="45" s="1"/>
  <c r="B130" i="45" s="1"/>
  <c r="CW129" i="42"/>
  <c r="CX128" i="42"/>
  <c r="CZ128" i="42" s="1"/>
  <c r="DC128" i="42" s="1"/>
  <c r="AV24" i="42"/>
  <c r="AW69" i="42"/>
  <c r="AW70" i="42"/>
  <c r="AW66" i="42"/>
  <c r="AW76" i="42"/>
  <c r="AW19" i="42"/>
  <c r="AW30" i="42"/>
  <c r="AW10" i="42"/>
  <c r="AW15" i="42" s="1"/>
  <c r="AW16" i="42" s="1"/>
  <c r="AW55" i="42"/>
  <c r="AW71" i="42"/>
  <c r="AW72" i="42"/>
  <c r="AW33" i="42"/>
  <c r="AW40" i="42"/>
  <c r="AW59" i="42"/>
  <c r="AW23" i="42"/>
  <c r="AW24" i="42" s="1"/>
  <c r="AW36" i="42"/>
  <c r="AW35" i="42"/>
  <c r="AW34" i="42"/>
  <c r="AV15" i="42"/>
  <c r="AV16" i="42" s="1"/>
  <c r="AV37" i="42"/>
  <c r="AV60" i="42"/>
  <c r="CX131" i="45" l="1"/>
  <c r="CZ131" i="45" s="1"/>
  <c r="DC131" i="45" s="1"/>
  <c r="B131" i="45" s="1"/>
  <c r="CW132" i="45"/>
  <c r="CF130" i="45"/>
  <c r="BP130" i="45"/>
  <c r="AZ130" i="45"/>
  <c r="AJ130" i="45"/>
  <c r="T130" i="45"/>
  <c r="D130" i="45"/>
  <c r="BV130" i="45"/>
  <c r="BF130" i="45"/>
  <c r="AP130" i="45"/>
  <c r="Z130" i="45"/>
  <c r="J130" i="45"/>
  <c r="BO130" i="45"/>
  <c r="AI130" i="45"/>
  <c r="C130" i="45"/>
  <c r="BK130" i="45"/>
  <c r="AE130" i="45"/>
  <c r="CK130" i="45"/>
  <c r="Y130" i="45"/>
  <c r="BA130" i="45"/>
  <c r="CC130" i="45"/>
  <c r="Q130" i="45"/>
  <c r="AS130" i="45"/>
  <c r="CB130" i="45"/>
  <c r="BL130" i="45"/>
  <c r="AV130" i="45"/>
  <c r="AF130" i="45"/>
  <c r="P130" i="45"/>
  <c r="CH130" i="45"/>
  <c r="BR130" i="45"/>
  <c r="BB130" i="45"/>
  <c r="AL130" i="45"/>
  <c r="V130" i="45"/>
  <c r="F130" i="45"/>
  <c r="BG130" i="45"/>
  <c r="AA130" i="45"/>
  <c r="CI130" i="45"/>
  <c r="BC130" i="45"/>
  <c r="W130" i="45"/>
  <c r="BU130" i="45"/>
  <c r="I130" i="45"/>
  <c r="AK130" i="45"/>
  <c r="BM130" i="45"/>
  <c r="BY130" i="45"/>
  <c r="AC130" i="45"/>
  <c r="BX130" i="45"/>
  <c r="BH130" i="45"/>
  <c r="AR130" i="45"/>
  <c r="AB130" i="45"/>
  <c r="L130" i="45"/>
  <c r="CD130" i="45"/>
  <c r="BN130" i="45"/>
  <c r="AX130" i="45"/>
  <c r="AH130" i="45"/>
  <c r="R130" i="45"/>
  <c r="CE130" i="45"/>
  <c r="AY130" i="45"/>
  <c r="S130" i="45"/>
  <c r="CA130" i="45"/>
  <c r="AU130" i="45"/>
  <c r="O130" i="45"/>
  <c r="BE130" i="45"/>
  <c r="CG130" i="45"/>
  <c r="U130" i="45"/>
  <c r="AW130" i="45"/>
  <c r="M130" i="45"/>
  <c r="CJ130" i="45"/>
  <c r="BT130" i="45"/>
  <c r="BD130" i="45"/>
  <c r="AN130" i="45"/>
  <c r="X130" i="45"/>
  <c r="H130" i="45"/>
  <c r="BZ130" i="45"/>
  <c r="BJ130" i="45"/>
  <c r="AT130" i="45"/>
  <c r="AD130" i="45"/>
  <c r="N130" i="45"/>
  <c r="BW130" i="45"/>
  <c r="AQ130" i="45"/>
  <c r="K130" i="45"/>
  <c r="BS130" i="45"/>
  <c r="AM130" i="45"/>
  <c r="G130" i="45"/>
  <c r="AO130" i="45"/>
  <c r="BQ130" i="45"/>
  <c r="E130" i="45"/>
  <c r="AG130" i="45"/>
  <c r="BI130" i="45"/>
  <c r="CX129" i="42"/>
  <c r="CZ129" i="42" s="1"/>
  <c r="DC129" i="42" s="1"/>
  <c r="CW130" i="42"/>
  <c r="AW60" i="42"/>
  <c r="AX19" i="42"/>
  <c r="AX35" i="42"/>
  <c r="AX36" i="42"/>
  <c r="AX76" i="42"/>
  <c r="AX23" i="42"/>
  <c r="AX55" i="42"/>
  <c r="AX66" i="42"/>
  <c r="AX33" i="42"/>
  <c r="AX69" i="42"/>
  <c r="AX34" i="42"/>
  <c r="AX10" i="42"/>
  <c r="AX15" i="42" s="1"/>
  <c r="AX16" i="42" s="1"/>
  <c r="AX30" i="42"/>
  <c r="AX40" i="42"/>
  <c r="AX59" i="42"/>
  <c r="AX72" i="42"/>
  <c r="AX71" i="42"/>
  <c r="AX70" i="42"/>
  <c r="AV41" i="42"/>
  <c r="AV42" i="42" s="1"/>
  <c r="AO37" i="49" s="1"/>
  <c r="AW73" i="42"/>
  <c r="AW37" i="42"/>
  <c r="AW41" i="42" s="1"/>
  <c r="AW42" i="42" s="1"/>
  <c r="AP37" i="49" s="1"/>
  <c r="CX132" i="45" l="1"/>
  <c r="CZ132" i="45" s="1"/>
  <c r="DC132" i="45" s="1"/>
  <c r="B132" i="45" s="1"/>
  <c r="CW133" i="45"/>
  <c r="CI131" i="45"/>
  <c r="BS131" i="45"/>
  <c r="BC131" i="45"/>
  <c r="AM131" i="45"/>
  <c r="W131" i="45"/>
  <c r="G131" i="45"/>
  <c r="CC131" i="45"/>
  <c r="BM131" i="45"/>
  <c r="AW131" i="45"/>
  <c r="AG131" i="45"/>
  <c r="Q131" i="45"/>
  <c r="CF131" i="45"/>
  <c r="AZ131" i="45"/>
  <c r="T131" i="45"/>
  <c r="CB131" i="45"/>
  <c r="AV131" i="45"/>
  <c r="P131" i="45"/>
  <c r="AT131" i="45"/>
  <c r="BF131" i="45"/>
  <c r="CH131" i="45"/>
  <c r="V131" i="45"/>
  <c r="AX131" i="45"/>
  <c r="CA131" i="45"/>
  <c r="AU131" i="45"/>
  <c r="O131" i="45"/>
  <c r="CK131" i="45"/>
  <c r="BE131" i="45"/>
  <c r="Y131" i="45"/>
  <c r="BP131" i="45"/>
  <c r="D131" i="45"/>
  <c r="AF131" i="45"/>
  <c r="N131" i="45"/>
  <c r="BB131" i="45"/>
  <c r="R131" i="45"/>
  <c r="BW131" i="45"/>
  <c r="BG131" i="45"/>
  <c r="AQ131" i="45"/>
  <c r="AA131" i="45"/>
  <c r="CG131" i="45"/>
  <c r="BQ131" i="45"/>
  <c r="AK131" i="45"/>
  <c r="U131" i="45"/>
  <c r="BH131" i="45"/>
  <c r="AB131" i="45"/>
  <c r="BD131" i="45"/>
  <c r="X131" i="45"/>
  <c r="BV131" i="45"/>
  <c r="AL131" i="45"/>
  <c r="CE131" i="45"/>
  <c r="BO131" i="45"/>
  <c r="AY131" i="45"/>
  <c r="AI131" i="45"/>
  <c r="S131" i="45"/>
  <c r="C131" i="45"/>
  <c r="BY131" i="45"/>
  <c r="BI131" i="45"/>
  <c r="AS131" i="45"/>
  <c r="AC131" i="45"/>
  <c r="M131" i="45"/>
  <c r="BX131" i="45"/>
  <c r="AR131" i="45"/>
  <c r="L131" i="45"/>
  <c r="BT131" i="45"/>
  <c r="AN131" i="45"/>
  <c r="H131" i="45"/>
  <c r="AD131" i="45"/>
  <c r="AP131" i="45"/>
  <c r="BR131" i="45"/>
  <c r="F131" i="45"/>
  <c r="AH131" i="45"/>
  <c r="BK131" i="45"/>
  <c r="AE131" i="45"/>
  <c r="BU131" i="45"/>
  <c r="AO131" i="45"/>
  <c r="I131" i="45"/>
  <c r="AJ131" i="45"/>
  <c r="BL131" i="45"/>
  <c r="BZ131" i="45"/>
  <c r="Z131" i="45"/>
  <c r="CD131" i="45"/>
  <c r="K131" i="45"/>
  <c r="BA131" i="45"/>
  <c r="E131" i="45"/>
  <c r="CJ131" i="45"/>
  <c r="BJ131" i="45"/>
  <c r="J131" i="45"/>
  <c r="BN131" i="45"/>
  <c r="CX130" i="42"/>
  <c r="CZ130" i="42" s="1"/>
  <c r="DC130" i="42" s="1"/>
  <c r="CW131" i="42"/>
  <c r="AX60" i="42"/>
  <c r="AY59" i="42"/>
  <c r="AY73" i="42" s="1"/>
  <c r="AY70" i="42"/>
  <c r="AY66" i="42"/>
  <c r="AY76" i="42"/>
  <c r="AY23" i="42"/>
  <c r="AY36" i="42"/>
  <c r="AY35" i="42"/>
  <c r="AY34" i="42"/>
  <c r="AY55" i="42"/>
  <c r="AY71" i="42"/>
  <c r="AY72" i="42"/>
  <c r="AY10" i="42"/>
  <c r="AY15" i="42" s="1"/>
  <c r="AY16" i="42" s="1"/>
  <c r="AY37" i="42"/>
  <c r="AY40" i="42"/>
  <c r="AY19" i="42"/>
  <c r="AY30" i="42"/>
  <c r="AY69" i="42"/>
  <c r="AY33" i="42"/>
  <c r="AX24" i="42"/>
  <c r="AX73" i="42"/>
  <c r="AX37" i="42"/>
  <c r="CX133" i="45" l="1"/>
  <c r="CZ133" i="45" s="1"/>
  <c r="DC133" i="45" s="1"/>
  <c r="B133" i="45" s="1"/>
  <c r="CW134" i="45"/>
  <c r="CD132" i="45"/>
  <c r="BN132" i="45"/>
  <c r="AX132" i="45"/>
  <c r="AH132" i="45"/>
  <c r="R132" i="45"/>
  <c r="CJ132" i="45"/>
  <c r="BT132" i="45"/>
  <c r="BD132" i="45"/>
  <c r="AN132" i="45"/>
  <c r="X132" i="45"/>
  <c r="H132" i="45"/>
  <c r="BS132" i="45"/>
  <c r="AM132" i="45"/>
  <c r="G132" i="45"/>
  <c r="BG132" i="45"/>
  <c r="AA132" i="45"/>
  <c r="CK132" i="45"/>
  <c r="Y132" i="45"/>
  <c r="BA132" i="45"/>
  <c r="CC132" i="45"/>
  <c r="Q132" i="45"/>
  <c r="AC132" i="45"/>
  <c r="BR132" i="45"/>
  <c r="BB132" i="45"/>
  <c r="AL132" i="45"/>
  <c r="F132" i="45"/>
  <c r="BH132" i="45"/>
  <c r="L132" i="45"/>
  <c r="CA132" i="45"/>
  <c r="BO132" i="45"/>
  <c r="C132" i="45"/>
  <c r="BQ132" i="45"/>
  <c r="AS132" i="45"/>
  <c r="BZ132" i="45"/>
  <c r="BJ132" i="45"/>
  <c r="AT132" i="45"/>
  <c r="AD132" i="45"/>
  <c r="N132" i="45"/>
  <c r="CF132" i="45"/>
  <c r="BP132" i="45"/>
  <c r="AZ132" i="45"/>
  <c r="AJ132" i="45"/>
  <c r="T132" i="45"/>
  <c r="D132" i="45"/>
  <c r="BK132" i="45"/>
  <c r="AE132" i="45"/>
  <c r="CE132" i="45"/>
  <c r="AY132" i="45"/>
  <c r="S132" i="45"/>
  <c r="BU132" i="45"/>
  <c r="I132" i="45"/>
  <c r="AK132" i="45"/>
  <c r="BM132" i="45"/>
  <c r="BY132" i="45"/>
  <c r="M132" i="45"/>
  <c r="AR132" i="45"/>
  <c r="AU132" i="45"/>
  <c r="AI132" i="45"/>
  <c r="AG132" i="45"/>
  <c r="BV132" i="45"/>
  <c r="BF132" i="45"/>
  <c r="AP132" i="45"/>
  <c r="Z132" i="45"/>
  <c r="J132" i="45"/>
  <c r="CB132" i="45"/>
  <c r="BL132" i="45"/>
  <c r="AV132" i="45"/>
  <c r="AF132" i="45"/>
  <c r="P132" i="45"/>
  <c r="CI132" i="45"/>
  <c r="BC132" i="45"/>
  <c r="W132" i="45"/>
  <c r="BW132" i="45"/>
  <c r="AQ132" i="45"/>
  <c r="K132" i="45"/>
  <c r="BE132" i="45"/>
  <c r="CG132" i="45"/>
  <c r="U132" i="45"/>
  <c r="AW132" i="45"/>
  <c r="BI132" i="45"/>
  <c r="CH132" i="45"/>
  <c r="V132" i="45"/>
  <c r="BX132" i="45"/>
  <c r="AB132" i="45"/>
  <c r="O132" i="45"/>
  <c r="AO132" i="45"/>
  <c r="E132" i="45"/>
  <c r="CW132" i="42"/>
  <c r="CX131" i="42"/>
  <c r="CZ131" i="42" s="1"/>
  <c r="DC131" i="42" s="1"/>
  <c r="AZ10" i="42"/>
  <c r="AZ33" i="42"/>
  <c r="AZ69" i="42"/>
  <c r="AZ23" i="42"/>
  <c r="AZ30" i="42"/>
  <c r="AZ40" i="42"/>
  <c r="AZ59" i="42"/>
  <c r="AZ73" i="42" s="1"/>
  <c r="AZ72" i="42"/>
  <c r="AZ71" i="42"/>
  <c r="AZ70" i="42"/>
  <c r="AZ19" i="42"/>
  <c r="AZ35" i="42"/>
  <c r="AZ36" i="42"/>
  <c r="AZ76" i="42"/>
  <c r="AZ34" i="42"/>
  <c r="AZ55" i="42"/>
  <c r="AZ66" i="42"/>
  <c r="AY41" i="42"/>
  <c r="AY42" i="42" s="1"/>
  <c r="AR37" i="49" s="1"/>
  <c r="AY24" i="42"/>
  <c r="AX41" i="42"/>
  <c r="AX42" i="42" s="1"/>
  <c r="AQ37" i="49" s="1"/>
  <c r="AY60" i="42"/>
  <c r="CX134" i="45" l="1"/>
  <c r="CZ134" i="45" s="1"/>
  <c r="DC134" i="45" s="1"/>
  <c r="B134" i="45" s="1"/>
  <c r="CW135" i="45"/>
  <c r="CK133" i="45"/>
  <c r="BU133" i="45"/>
  <c r="BE133" i="45"/>
  <c r="AO133" i="45"/>
  <c r="Y133" i="45"/>
  <c r="I133" i="45"/>
  <c r="CA133" i="45"/>
  <c r="BK133" i="45"/>
  <c r="AU133" i="45"/>
  <c r="AE133" i="45"/>
  <c r="O133" i="45"/>
  <c r="CJ133" i="45"/>
  <c r="BD133" i="45"/>
  <c r="X133" i="45"/>
  <c r="BZ133" i="45"/>
  <c r="AT133" i="45"/>
  <c r="N133" i="45"/>
  <c r="BP133" i="45"/>
  <c r="AJ133" i="45"/>
  <c r="D133" i="45"/>
  <c r="BN133" i="45"/>
  <c r="CD133" i="45"/>
  <c r="CC133" i="45"/>
  <c r="BM133" i="45"/>
  <c r="AW133" i="45"/>
  <c r="AG133" i="45"/>
  <c r="Q133" i="45"/>
  <c r="CI133" i="45"/>
  <c r="BS133" i="45"/>
  <c r="AM133" i="45"/>
  <c r="G133" i="45"/>
  <c r="BT133" i="45"/>
  <c r="BJ133" i="45"/>
  <c r="AD133" i="45"/>
  <c r="T133" i="45"/>
  <c r="AP133" i="45"/>
  <c r="CG133" i="45"/>
  <c r="BQ133" i="45"/>
  <c r="BA133" i="45"/>
  <c r="AK133" i="45"/>
  <c r="U133" i="45"/>
  <c r="E133" i="45"/>
  <c r="BW133" i="45"/>
  <c r="BG133" i="45"/>
  <c r="AQ133" i="45"/>
  <c r="AA133" i="45"/>
  <c r="K133" i="45"/>
  <c r="CB133" i="45"/>
  <c r="AV133" i="45"/>
  <c r="P133" i="45"/>
  <c r="BR133" i="45"/>
  <c r="AL133" i="45"/>
  <c r="F133" i="45"/>
  <c r="BH133" i="45"/>
  <c r="AB133" i="45"/>
  <c r="BV133" i="45"/>
  <c r="AH133" i="45"/>
  <c r="AX133" i="45"/>
  <c r="W133" i="45"/>
  <c r="H133" i="45"/>
  <c r="CF133" i="45"/>
  <c r="BF133" i="45"/>
  <c r="BY133" i="45"/>
  <c r="BI133" i="45"/>
  <c r="AS133" i="45"/>
  <c r="AC133" i="45"/>
  <c r="M133" i="45"/>
  <c r="CE133" i="45"/>
  <c r="BO133" i="45"/>
  <c r="AY133" i="45"/>
  <c r="AI133" i="45"/>
  <c r="S133" i="45"/>
  <c r="C133" i="45"/>
  <c r="BL133" i="45"/>
  <c r="AF133" i="45"/>
  <c r="CH133" i="45"/>
  <c r="BB133" i="45"/>
  <c r="V133" i="45"/>
  <c r="BX133" i="45"/>
  <c r="AR133" i="45"/>
  <c r="L133" i="45"/>
  <c r="J133" i="45"/>
  <c r="Z133" i="45"/>
  <c r="BC133" i="45"/>
  <c r="AN133" i="45"/>
  <c r="AZ133" i="45"/>
  <c r="R133" i="45"/>
  <c r="CX132" i="42"/>
  <c r="CZ132" i="42" s="1"/>
  <c r="DC132" i="42" s="1"/>
  <c r="CW133" i="42"/>
  <c r="AZ24" i="42"/>
  <c r="BA66" i="42"/>
  <c r="BA23" i="42"/>
  <c r="BA36" i="42"/>
  <c r="BA35" i="42"/>
  <c r="BA34" i="42"/>
  <c r="BA72" i="42"/>
  <c r="BA71" i="42"/>
  <c r="BA76" i="42"/>
  <c r="BA10" i="42"/>
  <c r="BA15" i="42" s="1"/>
  <c r="BA16" i="42" s="1"/>
  <c r="BA37" i="42"/>
  <c r="BA40" i="42"/>
  <c r="BA55" i="42"/>
  <c r="BA69" i="42"/>
  <c r="BA70" i="42"/>
  <c r="BA19" i="42"/>
  <c r="BA30" i="42"/>
  <c r="BA59" i="42"/>
  <c r="BA60" i="42" s="1"/>
  <c r="BA33" i="42"/>
  <c r="AZ60" i="42"/>
  <c r="AZ15" i="42"/>
  <c r="AZ16" i="42" s="1"/>
  <c r="AZ37" i="42"/>
  <c r="CX135" i="45" l="1"/>
  <c r="CZ135" i="45" s="1"/>
  <c r="DC135" i="45" s="1"/>
  <c r="B135" i="45" s="1"/>
  <c r="CW136" i="45"/>
  <c r="CF134" i="45"/>
  <c r="BP134" i="45"/>
  <c r="AZ134" i="45"/>
  <c r="AJ134" i="45"/>
  <c r="T134" i="45"/>
  <c r="D134" i="45"/>
  <c r="BV134" i="45"/>
  <c r="BF134" i="45"/>
  <c r="AP134" i="45"/>
  <c r="Z134" i="45"/>
  <c r="J134" i="45"/>
  <c r="BO134" i="45"/>
  <c r="AI134" i="45"/>
  <c r="C134" i="45"/>
  <c r="BM134" i="45"/>
  <c r="AG134" i="45"/>
  <c r="CI134" i="45"/>
  <c r="BC134" i="45"/>
  <c r="W134" i="45"/>
  <c r="AC134" i="45"/>
  <c r="BY134" i="45"/>
  <c r="AK134" i="45"/>
  <c r="BD134" i="45"/>
  <c r="X134" i="45"/>
  <c r="H134" i="45"/>
  <c r="BJ134" i="45"/>
  <c r="N134" i="45"/>
  <c r="AQ134" i="45"/>
  <c r="BU134" i="45"/>
  <c r="I134" i="45"/>
  <c r="BI134" i="45"/>
  <c r="CB134" i="45"/>
  <c r="BL134" i="45"/>
  <c r="AV134" i="45"/>
  <c r="AF134" i="45"/>
  <c r="P134" i="45"/>
  <c r="CH134" i="45"/>
  <c r="BR134" i="45"/>
  <c r="BB134" i="45"/>
  <c r="AL134" i="45"/>
  <c r="V134" i="45"/>
  <c r="F134" i="45"/>
  <c r="BG134" i="45"/>
  <c r="AA134" i="45"/>
  <c r="CK134" i="45"/>
  <c r="BE134" i="45"/>
  <c r="Y134" i="45"/>
  <c r="CA134" i="45"/>
  <c r="AU134" i="45"/>
  <c r="O134" i="45"/>
  <c r="CG134" i="45"/>
  <c r="AS134" i="45"/>
  <c r="E134" i="45"/>
  <c r="AD134" i="45"/>
  <c r="K134" i="45"/>
  <c r="BK134" i="45"/>
  <c r="U134" i="45"/>
  <c r="BX134" i="45"/>
  <c r="BH134" i="45"/>
  <c r="AR134" i="45"/>
  <c r="AB134" i="45"/>
  <c r="L134" i="45"/>
  <c r="CD134" i="45"/>
  <c r="BN134" i="45"/>
  <c r="AX134" i="45"/>
  <c r="AH134" i="45"/>
  <c r="R134" i="45"/>
  <c r="CE134" i="45"/>
  <c r="AY134" i="45"/>
  <c r="S134" i="45"/>
  <c r="CC134" i="45"/>
  <c r="AW134" i="45"/>
  <c r="Q134" i="45"/>
  <c r="BS134" i="45"/>
  <c r="AM134" i="45"/>
  <c r="G134" i="45"/>
  <c r="BA134" i="45"/>
  <c r="M134" i="45"/>
  <c r="CJ134" i="45"/>
  <c r="BT134" i="45"/>
  <c r="AN134" i="45"/>
  <c r="BZ134" i="45"/>
  <c r="AT134" i="45"/>
  <c r="BW134" i="45"/>
  <c r="AO134" i="45"/>
  <c r="AE134" i="45"/>
  <c r="BQ134" i="45"/>
  <c r="CW134" i="42"/>
  <c r="CX133" i="42"/>
  <c r="CZ133" i="42" s="1"/>
  <c r="DC133" i="42" s="1"/>
  <c r="BB36" i="42"/>
  <c r="BB35" i="42"/>
  <c r="BB10" i="42"/>
  <c r="BB15" i="42" s="1"/>
  <c r="BB16" i="42" s="1"/>
  <c r="BB59" i="42"/>
  <c r="BB73" i="42" s="1"/>
  <c r="BB72" i="42"/>
  <c r="BB71" i="42"/>
  <c r="BB70" i="42"/>
  <c r="BB30" i="42"/>
  <c r="BB33" i="42"/>
  <c r="BB76" i="42"/>
  <c r="BB19" i="42"/>
  <c r="BB34" i="42"/>
  <c r="BB55" i="42"/>
  <c r="BB66" i="42"/>
  <c r="BB40" i="42"/>
  <c r="BB23" i="42"/>
  <c r="BB69" i="42"/>
  <c r="BA41" i="42"/>
  <c r="BA42" i="42" s="1"/>
  <c r="AT37" i="49" s="1"/>
  <c r="AZ41" i="42"/>
  <c r="AZ42" i="42" s="1"/>
  <c r="AS37" i="49" s="1"/>
  <c r="BA73" i="42"/>
  <c r="BA24" i="42"/>
  <c r="CX136" i="45" l="1"/>
  <c r="CZ136" i="45" s="1"/>
  <c r="DC136" i="45" s="1"/>
  <c r="B136" i="45" s="1"/>
  <c r="CW137" i="45"/>
  <c r="CI135" i="45"/>
  <c r="BS135" i="45"/>
  <c r="BC135" i="45"/>
  <c r="AM135" i="45"/>
  <c r="W135" i="45"/>
  <c r="G135" i="45"/>
  <c r="CC135" i="45"/>
  <c r="BM135" i="45"/>
  <c r="AW135" i="45"/>
  <c r="AG135" i="45"/>
  <c r="Q135" i="45"/>
  <c r="CF135" i="45"/>
  <c r="AZ135" i="45"/>
  <c r="T135" i="45"/>
  <c r="BV135" i="45"/>
  <c r="AP135" i="45"/>
  <c r="J135" i="45"/>
  <c r="BL135" i="45"/>
  <c r="AF135" i="45"/>
  <c r="BZ135" i="45"/>
  <c r="AL135" i="45"/>
  <c r="CH135" i="45"/>
  <c r="CE135" i="45"/>
  <c r="BO135" i="45"/>
  <c r="AY135" i="45"/>
  <c r="AI135" i="45"/>
  <c r="S135" i="45"/>
  <c r="C135" i="45"/>
  <c r="BY135" i="45"/>
  <c r="BI135" i="45"/>
  <c r="AS135" i="45"/>
  <c r="AC135" i="45"/>
  <c r="M135" i="45"/>
  <c r="BX135" i="45"/>
  <c r="AR135" i="45"/>
  <c r="L135" i="45"/>
  <c r="BN135" i="45"/>
  <c r="AH135" i="45"/>
  <c r="CJ135" i="45"/>
  <c r="BD135" i="45"/>
  <c r="X135" i="45"/>
  <c r="AT135" i="45"/>
  <c r="F135" i="45"/>
  <c r="BB135" i="45"/>
  <c r="CA135" i="45"/>
  <c r="BK135" i="45"/>
  <c r="AU135" i="45"/>
  <c r="AE135" i="45"/>
  <c r="O135" i="45"/>
  <c r="CK135" i="45"/>
  <c r="BU135" i="45"/>
  <c r="BE135" i="45"/>
  <c r="AO135" i="45"/>
  <c r="Y135" i="45"/>
  <c r="I135" i="45"/>
  <c r="BP135" i="45"/>
  <c r="AJ135" i="45"/>
  <c r="D135" i="45"/>
  <c r="BF135" i="45"/>
  <c r="Z135" i="45"/>
  <c r="CB135" i="45"/>
  <c r="AV135" i="45"/>
  <c r="P135" i="45"/>
  <c r="N135" i="45"/>
  <c r="BJ135" i="45"/>
  <c r="V135" i="45"/>
  <c r="BW135" i="45"/>
  <c r="BG135" i="45"/>
  <c r="AQ135" i="45"/>
  <c r="AA135" i="45"/>
  <c r="K135" i="45"/>
  <c r="CG135" i="45"/>
  <c r="BQ135" i="45"/>
  <c r="BA135" i="45"/>
  <c r="AK135" i="45"/>
  <c r="U135" i="45"/>
  <c r="E135" i="45"/>
  <c r="BH135" i="45"/>
  <c r="AB135" i="45"/>
  <c r="CD135" i="45"/>
  <c r="AX135" i="45"/>
  <c r="R135" i="45"/>
  <c r="BT135" i="45"/>
  <c r="AN135" i="45"/>
  <c r="H135" i="45"/>
  <c r="BR135" i="45"/>
  <c r="AD135" i="45"/>
  <c r="CX134" i="42"/>
  <c r="CZ134" i="42" s="1"/>
  <c r="DC134" i="42" s="1"/>
  <c r="CW135" i="42"/>
  <c r="BB24" i="42"/>
  <c r="BB37" i="42"/>
  <c r="BB41" i="42" s="1"/>
  <c r="BB42" i="42" s="1"/>
  <c r="AU37" i="49" s="1"/>
  <c r="BC69" i="42"/>
  <c r="BC72" i="42"/>
  <c r="BC71" i="42"/>
  <c r="BC19" i="42"/>
  <c r="BC30" i="42"/>
  <c r="BC55" i="42"/>
  <c r="BC76" i="42"/>
  <c r="BC33" i="42"/>
  <c r="BC66" i="42"/>
  <c r="BC70" i="42"/>
  <c r="BC23" i="42"/>
  <c r="BC36" i="42"/>
  <c r="BC35" i="42"/>
  <c r="BC34" i="42"/>
  <c r="BC59" i="42"/>
  <c r="BC10" i="42"/>
  <c r="BC15" i="42" s="1"/>
  <c r="BC16" i="42" s="1"/>
  <c r="BC40" i="42"/>
  <c r="BB60" i="42"/>
  <c r="CX137" i="45" l="1"/>
  <c r="CZ137" i="45" s="1"/>
  <c r="DC137" i="45" s="1"/>
  <c r="B137" i="45" s="1"/>
  <c r="CW138" i="45"/>
  <c r="CD136" i="45"/>
  <c r="BN136" i="45"/>
  <c r="AX136" i="45"/>
  <c r="AH136" i="45"/>
  <c r="R136" i="45"/>
  <c r="CJ136" i="45"/>
  <c r="BT136" i="45"/>
  <c r="BD136" i="45"/>
  <c r="AN136" i="45"/>
  <c r="X136" i="45"/>
  <c r="H136" i="45"/>
  <c r="BS136" i="45"/>
  <c r="AM136" i="45"/>
  <c r="G136" i="45"/>
  <c r="BI136" i="45"/>
  <c r="AC136" i="45"/>
  <c r="CE136" i="45"/>
  <c r="AY136" i="45"/>
  <c r="S136" i="45"/>
  <c r="AO136" i="45"/>
  <c r="CK136" i="45"/>
  <c r="AW136" i="45"/>
  <c r="CH136" i="45"/>
  <c r="BR136" i="45"/>
  <c r="AL136" i="45"/>
  <c r="V136" i="45"/>
  <c r="F136" i="45"/>
  <c r="BH136" i="45"/>
  <c r="AB136" i="45"/>
  <c r="CA136" i="45"/>
  <c r="O136" i="45"/>
  <c r="AK136" i="45"/>
  <c r="BG136" i="45"/>
  <c r="BU136" i="45"/>
  <c r="CC136" i="45"/>
  <c r="BZ136" i="45"/>
  <c r="BJ136" i="45"/>
  <c r="AT136" i="45"/>
  <c r="AD136" i="45"/>
  <c r="N136" i="45"/>
  <c r="CF136" i="45"/>
  <c r="BP136" i="45"/>
  <c r="AZ136" i="45"/>
  <c r="AJ136" i="45"/>
  <c r="T136" i="45"/>
  <c r="D136" i="45"/>
  <c r="BK136" i="45"/>
  <c r="AE136" i="45"/>
  <c r="CG136" i="45"/>
  <c r="BA136" i="45"/>
  <c r="U136" i="45"/>
  <c r="BW136" i="45"/>
  <c r="AQ136" i="45"/>
  <c r="K136" i="45"/>
  <c r="I136" i="45"/>
  <c r="BE136" i="45"/>
  <c r="Q136" i="45"/>
  <c r="BB136" i="45"/>
  <c r="BX136" i="45"/>
  <c r="L136" i="45"/>
  <c r="BQ136" i="45"/>
  <c r="AA136" i="45"/>
  <c r="BV136" i="45"/>
  <c r="BF136" i="45"/>
  <c r="AP136" i="45"/>
  <c r="Z136" i="45"/>
  <c r="J136" i="45"/>
  <c r="CB136" i="45"/>
  <c r="BL136" i="45"/>
  <c r="AV136" i="45"/>
  <c r="AF136" i="45"/>
  <c r="P136" i="45"/>
  <c r="CI136" i="45"/>
  <c r="BC136" i="45"/>
  <c r="W136" i="45"/>
  <c r="BY136" i="45"/>
  <c r="AS136" i="45"/>
  <c r="M136" i="45"/>
  <c r="BO136" i="45"/>
  <c r="AI136" i="45"/>
  <c r="C136" i="45"/>
  <c r="BM136" i="45"/>
  <c r="Y136" i="45"/>
  <c r="AR136" i="45"/>
  <c r="AU136" i="45"/>
  <c r="E136" i="45"/>
  <c r="AG136" i="45"/>
  <c r="CX135" i="42"/>
  <c r="CZ135" i="42" s="1"/>
  <c r="DC135" i="42" s="1"/>
  <c r="CW136" i="42"/>
  <c r="BC60" i="42"/>
  <c r="BC24" i="42"/>
  <c r="BC37" i="42"/>
  <c r="BC41" i="42" s="1"/>
  <c r="BC42" i="42" s="1"/>
  <c r="AV37" i="49" s="1"/>
  <c r="BD40" i="42"/>
  <c r="BD23" i="42"/>
  <c r="BD37" i="42" s="1"/>
  <c r="BD59" i="42"/>
  <c r="BD73" i="42" s="1"/>
  <c r="BD72" i="42"/>
  <c r="BD71" i="42"/>
  <c r="BD70" i="42"/>
  <c r="BD36" i="42"/>
  <c r="BD35" i="42"/>
  <c r="BD10" i="42"/>
  <c r="BD15" i="42" s="1"/>
  <c r="BD16" i="42" s="1"/>
  <c r="BD76" i="42"/>
  <c r="BD30" i="42"/>
  <c r="BD33" i="42"/>
  <c r="BD55" i="42"/>
  <c r="BD66" i="42"/>
  <c r="BD19" i="42"/>
  <c r="BD34" i="42"/>
  <c r="BD69" i="42"/>
  <c r="BC73" i="42"/>
  <c r="CX138" i="45" l="1"/>
  <c r="CZ138" i="45" s="1"/>
  <c r="DC138" i="45" s="1"/>
  <c r="B138" i="45" s="1"/>
  <c r="CW139" i="45"/>
  <c r="CK137" i="45"/>
  <c r="BU137" i="45"/>
  <c r="BE137" i="45"/>
  <c r="AO137" i="45"/>
  <c r="Y137" i="45"/>
  <c r="I137" i="45"/>
  <c r="CA137" i="45"/>
  <c r="BK137" i="45"/>
  <c r="AU137" i="45"/>
  <c r="AE137" i="45"/>
  <c r="O137" i="45"/>
  <c r="CJ137" i="45"/>
  <c r="BD137" i="45"/>
  <c r="X137" i="45"/>
  <c r="BZ137" i="45"/>
  <c r="AT137" i="45"/>
  <c r="N137" i="45"/>
  <c r="BP137" i="45"/>
  <c r="AJ137" i="45"/>
  <c r="D137" i="45"/>
  <c r="AX137" i="45"/>
  <c r="J137" i="45"/>
  <c r="CG137" i="45"/>
  <c r="BQ137" i="45"/>
  <c r="BA137" i="45"/>
  <c r="AK137" i="45"/>
  <c r="U137" i="45"/>
  <c r="E137" i="45"/>
  <c r="BW137" i="45"/>
  <c r="BG137" i="45"/>
  <c r="AQ137" i="45"/>
  <c r="AA137" i="45"/>
  <c r="K137" i="45"/>
  <c r="CB137" i="45"/>
  <c r="AV137" i="45"/>
  <c r="P137" i="45"/>
  <c r="BR137" i="45"/>
  <c r="AL137" i="45"/>
  <c r="F137" i="45"/>
  <c r="BH137" i="45"/>
  <c r="AB137" i="45"/>
  <c r="BF137" i="45"/>
  <c r="R137" i="45"/>
  <c r="BN137" i="45"/>
  <c r="CC137" i="45"/>
  <c r="BM137" i="45"/>
  <c r="AW137" i="45"/>
  <c r="AG137" i="45"/>
  <c r="Q137" i="45"/>
  <c r="CI137" i="45"/>
  <c r="BS137" i="45"/>
  <c r="BC137" i="45"/>
  <c r="AM137" i="45"/>
  <c r="W137" i="45"/>
  <c r="G137" i="45"/>
  <c r="BT137" i="45"/>
  <c r="AN137" i="45"/>
  <c r="H137" i="45"/>
  <c r="BJ137" i="45"/>
  <c r="AD137" i="45"/>
  <c r="CF137" i="45"/>
  <c r="AZ137" i="45"/>
  <c r="T137" i="45"/>
  <c r="Z137" i="45"/>
  <c r="BV137" i="45"/>
  <c r="AH137" i="45"/>
  <c r="BY137" i="45"/>
  <c r="BI137" i="45"/>
  <c r="AS137" i="45"/>
  <c r="AC137" i="45"/>
  <c r="M137" i="45"/>
  <c r="CE137" i="45"/>
  <c r="BO137" i="45"/>
  <c r="AY137" i="45"/>
  <c r="AI137" i="45"/>
  <c r="S137" i="45"/>
  <c r="C137" i="45"/>
  <c r="BL137" i="45"/>
  <c r="AF137" i="45"/>
  <c r="CH137" i="45"/>
  <c r="BB137" i="45"/>
  <c r="V137" i="45"/>
  <c r="BX137" i="45"/>
  <c r="AR137" i="45"/>
  <c r="L137" i="45"/>
  <c r="CD137" i="45"/>
  <c r="AP137" i="45"/>
  <c r="CW137" i="42"/>
  <c r="CX136" i="42"/>
  <c r="CZ136" i="42" s="1"/>
  <c r="DC136" i="42" s="1"/>
  <c r="BE55" i="42"/>
  <c r="BE71" i="42"/>
  <c r="BE72" i="42"/>
  <c r="BE33" i="42"/>
  <c r="BE70" i="42"/>
  <c r="BE23" i="42"/>
  <c r="BE37" i="42" s="1"/>
  <c r="BE36" i="42"/>
  <c r="BE35" i="42"/>
  <c r="BE34" i="42"/>
  <c r="BE59" i="42"/>
  <c r="BE73" i="42" s="1"/>
  <c r="BE69" i="42"/>
  <c r="BE10" i="42"/>
  <c r="BE15" i="42" s="1"/>
  <c r="BE16" i="42" s="1"/>
  <c r="BE40" i="42"/>
  <c r="BE66" i="42"/>
  <c r="BE76" i="42"/>
  <c r="BE19" i="42"/>
  <c r="BE30" i="42"/>
  <c r="BD60" i="42"/>
  <c r="BD24" i="42"/>
  <c r="BD41" i="42"/>
  <c r="BD42" i="42" s="1"/>
  <c r="AW37" i="49" s="1"/>
  <c r="CX139" i="45" l="1"/>
  <c r="CZ139" i="45" s="1"/>
  <c r="DC139" i="45" s="1"/>
  <c r="B139" i="45" s="1"/>
  <c r="CW140" i="45"/>
  <c r="CF138" i="45"/>
  <c r="BP138" i="45"/>
  <c r="AZ138" i="45"/>
  <c r="AJ138" i="45"/>
  <c r="T138" i="45"/>
  <c r="D138" i="45"/>
  <c r="BV138" i="45"/>
  <c r="BF138" i="45"/>
  <c r="AP138" i="45"/>
  <c r="Z138" i="45"/>
  <c r="J138" i="45"/>
  <c r="BO138" i="45"/>
  <c r="AI138" i="45"/>
  <c r="C138" i="45"/>
  <c r="BM138" i="45"/>
  <c r="AG138" i="45"/>
  <c r="CI138" i="45"/>
  <c r="BC138" i="45"/>
  <c r="W138" i="45"/>
  <c r="AS138" i="45"/>
  <c r="E138" i="45"/>
  <c r="BA138" i="45"/>
  <c r="CJ138" i="45"/>
  <c r="BT138" i="45"/>
  <c r="BD138" i="45"/>
  <c r="X138" i="45"/>
  <c r="H138" i="45"/>
  <c r="BZ138" i="45"/>
  <c r="AT138" i="45"/>
  <c r="AD138" i="45"/>
  <c r="BW138" i="45"/>
  <c r="BU138" i="45"/>
  <c r="AO138" i="45"/>
  <c r="BK138" i="45"/>
  <c r="CG138" i="45"/>
  <c r="CB138" i="45"/>
  <c r="BL138" i="45"/>
  <c r="AV138" i="45"/>
  <c r="AF138" i="45"/>
  <c r="P138" i="45"/>
  <c r="CH138" i="45"/>
  <c r="BR138" i="45"/>
  <c r="BB138" i="45"/>
  <c r="AL138" i="45"/>
  <c r="V138" i="45"/>
  <c r="F138" i="45"/>
  <c r="BG138" i="45"/>
  <c r="AA138" i="45"/>
  <c r="CK138" i="45"/>
  <c r="BE138" i="45"/>
  <c r="Y138" i="45"/>
  <c r="CA138" i="45"/>
  <c r="AU138" i="45"/>
  <c r="O138" i="45"/>
  <c r="M138" i="45"/>
  <c r="BI138" i="45"/>
  <c r="U138" i="45"/>
  <c r="AQ138" i="45"/>
  <c r="AE138" i="45"/>
  <c r="AK138" i="45"/>
  <c r="BX138" i="45"/>
  <c r="BH138" i="45"/>
  <c r="AR138" i="45"/>
  <c r="AB138" i="45"/>
  <c r="L138" i="45"/>
  <c r="CD138" i="45"/>
  <c r="BN138" i="45"/>
  <c r="AX138" i="45"/>
  <c r="AH138" i="45"/>
  <c r="R138" i="45"/>
  <c r="CE138" i="45"/>
  <c r="AY138" i="45"/>
  <c r="S138" i="45"/>
  <c r="CC138" i="45"/>
  <c r="AW138" i="45"/>
  <c r="Q138" i="45"/>
  <c r="BS138" i="45"/>
  <c r="AM138" i="45"/>
  <c r="G138" i="45"/>
  <c r="BQ138" i="45"/>
  <c r="AC138" i="45"/>
  <c r="AN138" i="45"/>
  <c r="BJ138" i="45"/>
  <c r="N138" i="45"/>
  <c r="K138" i="45"/>
  <c r="I138" i="45"/>
  <c r="BY138" i="45"/>
  <c r="CW138" i="42"/>
  <c r="CX137" i="42"/>
  <c r="CZ137" i="42" s="1"/>
  <c r="DC137" i="42" s="1"/>
  <c r="BF10" i="42"/>
  <c r="BF15" i="42" s="1"/>
  <c r="BF16" i="42" s="1"/>
  <c r="BF55" i="42"/>
  <c r="BF66" i="42"/>
  <c r="BF23" i="42"/>
  <c r="BF37" i="42" s="1"/>
  <c r="BF33" i="42"/>
  <c r="BF69" i="42"/>
  <c r="BF34" i="42"/>
  <c r="BF30" i="42"/>
  <c r="BF40" i="42"/>
  <c r="BF59" i="42"/>
  <c r="BF73" i="42" s="1"/>
  <c r="BF72" i="42"/>
  <c r="BF71" i="42"/>
  <c r="BF70" i="42"/>
  <c r="BF19" i="42"/>
  <c r="BF35" i="42"/>
  <c r="BF36" i="42"/>
  <c r="BF76" i="42"/>
  <c r="BE41" i="42"/>
  <c r="BE42" i="42" s="1"/>
  <c r="AX37" i="49" s="1"/>
  <c r="BE60" i="42"/>
  <c r="BE24" i="42"/>
  <c r="CX140" i="45" l="1"/>
  <c r="CZ140" i="45" s="1"/>
  <c r="DC140" i="45" s="1"/>
  <c r="B140" i="45" s="1"/>
  <c r="CW141" i="45"/>
  <c r="CI139" i="45"/>
  <c r="BS139" i="45"/>
  <c r="BC139" i="45"/>
  <c r="AM139" i="45"/>
  <c r="W139" i="45"/>
  <c r="G139" i="45"/>
  <c r="CC139" i="45"/>
  <c r="BM139" i="45"/>
  <c r="AW139" i="45"/>
  <c r="AG139" i="45"/>
  <c r="Q139" i="45"/>
  <c r="CF139" i="45"/>
  <c r="AZ139" i="45"/>
  <c r="T139" i="45"/>
  <c r="BV139" i="45"/>
  <c r="AP139" i="45"/>
  <c r="J139" i="45"/>
  <c r="BL139" i="45"/>
  <c r="AF139" i="45"/>
  <c r="BJ139" i="45"/>
  <c r="V139" i="45"/>
  <c r="BR139" i="45"/>
  <c r="CG139" i="45"/>
  <c r="U139" i="45"/>
  <c r="AB139" i="45"/>
  <c r="R139" i="45"/>
  <c r="AN139" i="45"/>
  <c r="BB139" i="45"/>
  <c r="CE139" i="45"/>
  <c r="BO139" i="45"/>
  <c r="AY139" i="45"/>
  <c r="AI139" i="45"/>
  <c r="S139" i="45"/>
  <c r="C139" i="45"/>
  <c r="BY139" i="45"/>
  <c r="BI139" i="45"/>
  <c r="AS139" i="45"/>
  <c r="AC139" i="45"/>
  <c r="M139" i="45"/>
  <c r="BX139" i="45"/>
  <c r="AR139" i="45"/>
  <c r="L139" i="45"/>
  <c r="BN139" i="45"/>
  <c r="AH139" i="45"/>
  <c r="CJ139" i="45"/>
  <c r="BD139" i="45"/>
  <c r="X139" i="45"/>
  <c r="AD139" i="45"/>
  <c r="BZ139" i="45"/>
  <c r="AL139" i="45"/>
  <c r="BW139" i="45"/>
  <c r="BG139" i="45"/>
  <c r="AA139" i="45"/>
  <c r="K139" i="45"/>
  <c r="BQ139" i="45"/>
  <c r="AK139" i="45"/>
  <c r="BH139" i="45"/>
  <c r="CD139" i="45"/>
  <c r="BT139" i="45"/>
  <c r="N139" i="45"/>
  <c r="CA139" i="45"/>
  <c r="BK139" i="45"/>
  <c r="AU139" i="45"/>
  <c r="AE139" i="45"/>
  <c r="O139" i="45"/>
  <c r="CK139" i="45"/>
  <c r="BU139" i="45"/>
  <c r="BE139" i="45"/>
  <c r="AO139" i="45"/>
  <c r="Y139" i="45"/>
  <c r="I139" i="45"/>
  <c r="BP139" i="45"/>
  <c r="AJ139" i="45"/>
  <c r="D139" i="45"/>
  <c r="BF139" i="45"/>
  <c r="Z139" i="45"/>
  <c r="CB139" i="45"/>
  <c r="AV139" i="45"/>
  <c r="P139" i="45"/>
  <c r="CH139" i="45"/>
  <c r="AT139" i="45"/>
  <c r="F139" i="45"/>
  <c r="AQ139" i="45"/>
  <c r="BA139" i="45"/>
  <c r="E139" i="45"/>
  <c r="AX139" i="45"/>
  <c r="H139" i="45"/>
  <c r="CX138" i="42"/>
  <c r="CZ138" i="42" s="1"/>
  <c r="DC138" i="42" s="1"/>
  <c r="CW139" i="42"/>
  <c r="BF60" i="42"/>
  <c r="BG59" i="42"/>
  <c r="BG73" i="42" s="1"/>
  <c r="BG69" i="42"/>
  <c r="BG33" i="42"/>
  <c r="BG66" i="42"/>
  <c r="BG76" i="42"/>
  <c r="BG23" i="42"/>
  <c r="BG36" i="42"/>
  <c r="BG35" i="42"/>
  <c r="BG34" i="42"/>
  <c r="BG55" i="42"/>
  <c r="BG71" i="42"/>
  <c r="BG72" i="42"/>
  <c r="BG10" i="42"/>
  <c r="BG15" i="42" s="1"/>
  <c r="BG16" i="42" s="1"/>
  <c r="BG37" i="42"/>
  <c r="BG40" i="42"/>
  <c r="BG70" i="42"/>
  <c r="BG19" i="42"/>
  <c r="BG30" i="42"/>
  <c r="BF41" i="42"/>
  <c r="BF42" i="42" s="1"/>
  <c r="AY37" i="49" s="1"/>
  <c r="BF24" i="42"/>
  <c r="CW142" i="45" l="1"/>
  <c r="CX141" i="45"/>
  <c r="CZ141" i="45" s="1"/>
  <c r="DC141" i="45" s="1"/>
  <c r="B141" i="45" s="1"/>
  <c r="CD140" i="45"/>
  <c r="BN140" i="45"/>
  <c r="AX140" i="45"/>
  <c r="AH140" i="45"/>
  <c r="R140" i="45"/>
  <c r="CJ140" i="45"/>
  <c r="BT140" i="45"/>
  <c r="BD140" i="45"/>
  <c r="AN140" i="45"/>
  <c r="X140" i="45"/>
  <c r="H140" i="45"/>
  <c r="BS140" i="45"/>
  <c r="AM140" i="45"/>
  <c r="G140" i="45"/>
  <c r="BI140" i="45"/>
  <c r="AC140" i="45"/>
  <c r="CE140" i="45"/>
  <c r="AY140" i="45"/>
  <c r="S140" i="45"/>
  <c r="BE140" i="45"/>
  <c r="Q140" i="45"/>
  <c r="BM140" i="45"/>
  <c r="AP140" i="45"/>
  <c r="Z140" i="45"/>
  <c r="BL140" i="45"/>
  <c r="P140" i="45"/>
  <c r="CI140" i="45"/>
  <c r="W140" i="45"/>
  <c r="AS140" i="45"/>
  <c r="BZ140" i="45"/>
  <c r="BJ140" i="45"/>
  <c r="AT140" i="45"/>
  <c r="AD140" i="45"/>
  <c r="N140" i="45"/>
  <c r="CF140" i="45"/>
  <c r="BP140" i="45"/>
  <c r="AZ140" i="45"/>
  <c r="AJ140" i="45"/>
  <c r="T140" i="45"/>
  <c r="D140" i="45"/>
  <c r="BK140" i="45"/>
  <c r="AE140" i="45"/>
  <c r="CG140" i="45"/>
  <c r="BA140" i="45"/>
  <c r="U140" i="45"/>
  <c r="BW140" i="45"/>
  <c r="AQ140" i="45"/>
  <c r="K140" i="45"/>
  <c r="Y140" i="45"/>
  <c r="BU140" i="45"/>
  <c r="AG140" i="45"/>
  <c r="BV140" i="45"/>
  <c r="J140" i="45"/>
  <c r="AV140" i="45"/>
  <c r="BC140" i="45"/>
  <c r="M140" i="45"/>
  <c r="AI140" i="45"/>
  <c r="CC140" i="45"/>
  <c r="CH140" i="45"/>
  <c r="BR140" i="45"/>
  <c r="BB140" i="45"/>
  <c r="AL140" i="45"/>
  <c r="V140" i="45"/>
  <c r="F140" i="45"/>
  <c r="BX140" i="45"/>
  <c r="BH140" i="45"/>
  <c r="AR140" i="45"/>
  <c r="AB140" i="45"/>
  <c r="L140" i="45"/>
  <c r="CA140" i="45"/>
  <c r="AU140" i="45"/>
  <c r="O140" i="45"/>
  <c r="BQ140" i="45"/>
  <c r="AK140" i="45"/>
  <c r="E140" i="45"/>
  <c r="BG140" i="45"/>
  <c r="AA140" i="45"/>
  <c r="CK140" i="45"/>
  <c r="AW140" i="45"/>
  <c r="I140" i="45"/>
  <c r="BF140" i="45"/>
  <c r="CB140" i="45"/>
  <c r="AF140" i="45"/>
  <c r="BY140" i="45"/>
  <c r="BO140" i="45"/>
  <c r="C140" i="45"/>
  <c r="AO140" i="45"/>
  <c r="CX139" i="42"/>
  <c r="CZ139" i="42" s="1"/>
  <c r="DC139" i="42" s="1"/>
  <c r="CW140" i="42"/>
  <c r="BH30" i="42"/>
  <c r="BH40" i="42"/>
  <c r="BH59" i="42"/>
  <c r="BH72" i="42"/>
  <c r="BH71" i="42"/>
  <c r="BH70" i="42"/>
  <c r="BH10" i="42"/>
  <c r="BH15" i="42" s="1"/>
  <c r="BH16" i="42" s="1"/>
  <c r="BH19" i="42"/>
  <c r="BH35" i="42"/>
  <c r="BH36" i="42"/>
  <c r="BH73" i="42"/>
  <c r="BH76" i="42"/>
  <c r="BH55" i="42"/>
  <c r="BH66" i="42"/>
  <c r="BH23" i="42"/>
  <c r="BH34" i="42"/>
  <c r="BH33" i="42"/>
  <c r="BH69" i="42"/>
  <c r="BG41" i="42"/>
  <c r="BG42" i="42" s="1"/>
  <c r="AZ37" i="49" s="1"/>
  <c r="BG24" i="42"/>
  <c r="BG60" i="42"/>
  <c r="CK141" i="45" l="1"/>
  <c r="BU141" i="45"/>
  <c r="BE141" i="45"/>
  <c r="AO141" i="45"/>
  <c r="Y141" i="45"/>
  <c r="I141" i="45"/>
  <c r="CA141" i="45"/>
  <c r="BK141" i="45"/>
  <c r="AU141" i="45"/>
  <c r="AE141" i="45"/>
  <c r="O141" i="45"/>
  <c r="CJ141" i="45"/>
  <c r="BD141" i="45"/>
  <c r="X141" i="45"/>
  <c r="BZ141" i="45"/>
  <c r="AT141" i="45"/>
  <c r="N141" i="45"/>
  <c r="BP141" i="45"/>
  <c r="AJ141" i="45"/>
  <c r="D141" i="45"/>
  <c r="BN141" i="45"/>
  <c r="CD141" i="45"/>
  <c r="BY141" i="45"/>
  <c r="AC141" i="45"/>
  <c r="M141" i="45"/>
  <c r="AY141" i="45"/>
  <c r="S141" i="45"/>
  <c r="AF141" i="45"/>
  <c r="CH141" i="45"/>
  <c r="BX141" i="45"/>
  <c r="AR141" i="45"/>
  <c r="Z141" i="45"/>
  <c r="CG141" i="45"/>
  <c r="BQ141" i="45"/>
  <c r="BA141" i="45"/>
  <c r="AK141" i="45"/>
  <c r="U141" i="45"/>
  <c r="E141" i="45"/>
  <c r="BW141" i="45"/>
  <c r="BG141" i="45"/>
  <c r="AQ141" i="45"/>
  <c r="AA141" i="45"/>
  <c r="K141" i="45"/>
  <c r="CB141" i="45"/>
  <c r="AV141" i="45"/>
  <c r="P141" i="45"/>
  <c r="BR141" i="45"/>
  <c r="AL141" i="45"/>
  <c r="F141" i="45"/>
  <c r="BH141" i="45"/>
  <c r="AB141" i="45"/>
  <c r="BV141" i="45"/>
  <c r="AH141" i="45"/>
  <c r="AX141" i="45"/>
  <c r="AS141" i="45"/>
  <c r="CE141" i="45"/>
  <c r="AI141" i="45"/>
  <c r="BL141" i="45"/>
  <c r="V141" i="45"/>
  <c r="J141" i="45"/>
  <c r="CC141" i="45"/>
  <c r="BM141" i="45"/>
  <c r="AW141" i="45"/>
  <c r="AG141" i="45"/>
  <c r="Q141" i="45"/>
  <c r="CI141" i="45"/>
  <c r="BS141" i="45"/>
  <c r="BC141" i="45"/>
  <c r="AM141" i="45"/>
  <c r="W141" i="45"/>
  <c r="G141" i="45"/>
  <c r="BT141" i="45"/>
  <c r="AN141" i="45"/>
  <c r="H141" i="45"/>
  <c r="BJ141" i="45"/>
  <c r="AD141" i="45"/>
  <c r="CF141" i="45"/>
  <c r="AZ141" i="45"/>
  <c r="T141" i="45"/>
  <c r="AP141" i="45"/>
  <c r="BF141" i="45"/>
  <c r="R141" i="45"/>
  <c r="BI141" i="45"/>
  <c r="BO141" i="45"/>
  <c r="C141" i="45"/>
  <c r="BB141" i="45"/>
  <c r="L141" i="45"/>
  <c r="CW143" i="45"/>
  <c r="CX142" i="45"/>
  <c r="CZ142" i="45" s="1"/>
  <c r="DC142" i="45" s="1"/>
  <c r="B142" i="45" s="1"/>
  <c r="CX140" i="42"/>
  <c r="CZ140" i="42" s="1"/>
  <c r="DC140" i="42" s="1"/>
  <c r="CW141" i="42"/>
  <c r="BH24" i="42"/>
  <c r="BI72" i="42"/>
  <c r="BI71" i="42"/>
  <c r="BI23" i="42"/>
  <c r="BI37" i="42" s="1"/>
  <c r="BI36" i="42"/>
  <c r="BI35" i="42"/>
  <c r="BI34" i="42"/>
  <c r="BI70" i="42"/>
  <c r="BI10" i="42"/>
  <c r="BI15" i="42" s="1"/>
  <c r="BI16" i="42" s="1"/>
  <c r="BI40" i="42"/>
  <c r="BI66" i="42"/>
  <c r="BI69" i="42"/>
  <c r="BI59" i="42"/>
  <c r="BI76" i="42"/>
  <c r="BI19" i="42"/>
  <c r="BI30" i="42"/>
  <c r="BI55" i="42"/>
  <c r="BI33" i="42"/>
  <c r="BH37" i="42"/>
  <c r="BH60" i="42"/>
  <c r="CW144" i="45" l="1"/>
  <c r="CX143" i="45"/>
  <c r="CZ143" i="45" s="1"/>
  <c r="DC143" i="45" s="1"/>
  <c r="B143" i="45" s="1"/>
  <c r="CF142" i="45"/>
  <c r="BP142" i="45"/>
  <c r="AZ142" i="45"/>
  <c r="AJ142" i="45"/>
  <c r="T142" i="45"/>
  <c r="D142" i="45"/>
  <c r="BV142" i="45"/>
  <c r="BF142" i="45"/>
  <c r="AP142" i="45"/>
  <c r="Z142" i="45"/>
  <c r="J142" i="45"/>
  <c r="BO142" i="45"/>
  <c r="AI142" i="45"/>
  <c r="C142" i="45"/>
  <c r="BM142" i="45"/>
  <c r="AG142" i="45"/>
  <c r="CI142" i="45"/>
  <c r="BC142" i="45"/>
  <c r="W142" i="45"/>
  <c r="AC142" i="45"/>
  <c r="BY142" i="45"/>
  <c r="AK142" i="45"/>
  <c r="P142" i="45"/>
  <c r="AL142" i="45"/>
  <c r="BG142" i="45"/>
  <c r="CK142" i="45"/>
  <c r="CA142" i="45"/>
  <c r="CG142" i="45"/>
  <c r="BX142" i="45"/>
  <c r="BH142" i="45"/>
  <c r="AR142" i="45"/>
  <c r="AB142" i="45"/>
  <c r="L142" i="45"/>
  <c r="CD142" i="45"/>
  <c r="BN142" i="45"/>
  <c r="AX142" i="45"/>
  <c r="AH142" i="45"/>
  <c r="R142" i="45"/>
  <c r="CE142" i="45"/>
  <c r="AY142" i="45"/>
  <c r="S142" i="45"/>
  <c r="CC142" i="45"/>
  <c r="AW142" i="45"/>
  <c r="Q142" i="45"/>
  <c r="BS142" i="45"/>
  <c r="AM142" i="45"/>
  <c r="G142" i="45"/>
  <c r="BA142" i="45"/>
  <c r="M142" i="45"/>
  <c r="CB142" i="45"/>
  <c r="BL142" i="45"/>
  <c r="AV142" i="45"/>
  <c r="AF142" i="45"/>
  <c r="CH142" i="45"/>
  <c r="BB142" i="45"/>
  <c r="V142" i="45"/>
  <c r="AA142" i="45"/>
  <c r="BE142" i="45"/>
  <c r="AU142" i="45"/>
  <c r="O142" i="45"/>
  <c r="E142" i="45"/>
  <c r="CJ142" i="45"/>
  <c r="BT142" i="45"/>
  <c r="BD142" i="45"/>
  <c r="AN142" i="45"/>
  <c r="X142" i="45"/>
  <c r="H142" i="45"/>
  <c r="BZ142" i="45"/>
  <c r="BJ142" i="45"/>
  <c r="AT142" i="45"/>
  <c r="AD142" i="45"/>
  <c r="N142" i="45"/>
  <c r="BW142" i="45"/>
  <c r="AQ142" i="45"/>
  <c r="K142" i="45"/>
  <c r="BU142" i="45"/>
  <c r="AO142" i="45"/>
  <c r="I142" i="45"/>
  <c r="BK142" i="45"/>
  <c r="AE142" i="45"/>
  <c r="BI142" i="45"/>
  <c r="U142" i="45"/>
  <c r="BQ142" i="45"/>
  <c r="BR142" i="45"/>
  <c r="F142" i="45"/>
  <c r="Y142" i="45"/>
  <c r="AS142" i="45"/>
  <c r="CX141" i="42"/>
  <c r="CZ141" i="42" s="1"/>
  <c r="DC141" i="42" s="1"/>
  <c r="CW142" i="42"/>
  <c r="BJ36" i="42"/>
  <c r="BJ35" i="42"/>
  <c r="BJ34" i="42"/>
  <c r="BJ55" i="42"/>
  <c r="BJ66" i="42"/>
  <c r="BJ33" i="42"/>
  <c r="BJ30" i="42"/>
  <c r="BJ23" i="42"/>
  <c r="BJ69" i="42"/>
  <c r="BJ10" i="42"/>
  <c r="BJ15" i="42" s="1"/>
  <c r="BJ16" i="42" s="1"/>
  <c r="BJ59" i="42"/>
  <c r="BJ73" i="42" s="1"/>
  <c r="BJ72" i="42"/>
  <c r="BJ71" i="42"/>
  <c r="BJ70" i="42"/>
  <c r="BJ19" i="42"/>
  <c r="BJ40" i="42"/>
  <c r="BJ76" i="42"/>
  <c r="BI41" i="42"/>
  <c r="BI42" i="42" s="1"/>
  <c r="BB37" i="49" s="1"/>
  <c r="BI60" i="42"/>
  <c r="BI73" i="42"/>
  <c r="BI24" i="42"/>
  <c r="BH41" i="42"/>
  <c r="BH42" i="42" s="1"/>
  <c r="BA37" i="49" s="1"/>
  <c r="CI143" i="45" l="1"/>
  <c r="BS143" i="45"/>
  <c r="BC143" i="45"/>
  <c r="AM143" i="45"/>
  <c r="W143" i="45"/>
  <c r="G143" i="45"/>
  <c r="CC143" i="45"/>
  <c r="BM143" i="45"/>
  <c r="AW143" i="45"/>
  <c r="AG143" i="45"/>
  <c r="Q143" i="45"/>
  <c r="CF143" i="45"/>
  <c r="AZ143" i="45"/>
  <c r="T143" i="45"/>
  <c r="BV143" i="45"/>
  <c r="AP143" i="45"/>
  <c r="J143" i="45"/>
  <c r="BL143" i="45"/>
  <c r="AF143" i="45"/>
  <c r="BZ143" i="45"/>
  <c r="AL143" i="45"/>
  <c r="CH143" i="45"/>
  <c r="CE143" i="45"/>
  <c r="BO143" i="45"/>
  <c r="AY143" i="45"/>
  <c r="AI143" i="45"/>
  <c r="S143" i="45"/>
  <c r="C143" i="45"/>
  <c r="BY143" i="45"/>
  <c r="BI143" i="45"/>
  <c r="AS143" i="45"/>
  <c r="AC143" i="45"/>
  <c r="M143" i="45"/>
  <c r="BX143" i="45"/>
  <c r="AR143" i="45"/>
  <c r="L143" i="45"/>
  <c r="BN143" i="45"/>
  <c r="AH143" i="45"/>
  <c r="CJ143" i="45"/>
  <c r="BD143" i="45"/>
  <c r="X143" i="45"/>
  <c r="AT143" i="45"/>
  <c r="F143" i="45"/>
  <c r="BB143" i="45"/>
  <c r="CA143" i="45"/>
  <c r="BK143" i="45"/>
  <c r="AU143" i="45"/>
  <c r="AE143" i="45"/>
  <c r="O143" i="45"/>
  <c r="CK143" i="45"/>
  <c r="BU143" i="45"/>
  <c r="BE143" i="45"/>
  <c r="AO143" i="45"/>
  <c r="Y143" i="45"/>
  <c r="I143" i="45"/>
  <c r="BP143" i="45"/>
  <c r="AJ143" i="45"/>
  <c r="D143" i="45"/>
  <c r="BF143" i="45"/>
  <c r="Z143" i="45"/>
  <c r="CB143" i="45"/>
  <c r="AV143" i="45"/>
  <c r="P143" i="45"/>
  <c r="N143" i="45"/>
  <c r="BJ143" i="45"/>
  <c r="V143" i="45"/>
  <c r="BW143" i="45"/>
  <c r="BG143" i="45"/>
  <c r="AQ143" i="45"/>
  <c r="AA143" i="45"/>
  <c r="K143" i="45"/>
  <c r="CG143" i="45"/>
  <c r="BQ143" i="45"/>
  <c r="BA143" i="45"/>
  <c r="AK143" i="45"/>
  <c r="U143" i="45"/>
  <c r="E143" i="45"/>
  <c r="BH143" i="45"/>
  <c r="AB143" i="45"/>
  <c r="CD143" i="45"/>
  <c r="AX143" i="45"/>
  <c r="R143" i="45"/>
  <c r="BT143" i="45"/>
  <c r="AN143" i="45"/>
  <c r="H143" i="45"/>
  <c r="BR143" i="45"/>
  <c r="AD143" i="45"/>
  <c r="CX144" i="45"/>
  <c r="CZ144" i="45" s="1"/>
  <c r="DC144" i="45" s="1"/>
  <c r="B144" i="45" s="1"/>
  <c r="CW145" i="45"/>
  <c r="CX142" i="42"/>
  <c r="CZ142" i="42" s="1"/>
  <c r="DC142" i="42" s="1"/>
  <c r="CW143" i="42"/>
  <c r="BJ60" i="42"/>
  <c r="BJ24" i="42"/>
  <c r="BK72" i="42"/>
  <c r="BK71" i="42"/>
  <c r="BK70" i="42"/>
  <c r="BK23" i="42"/>
  <c r="BK37" i="42" s="1"/>
  <c r="BK36" i="42"/>
  <c r="BK35" i="42"/>
  <c r="BK34" i="42"/>
  <c r="BK55" i="42"/>
  <c r="BK59" i="42"/>
  <c r="BK73" i="42" s="1"/>
  <c r="BK10" i="42"/>
  <c r="BK15" i="42" s="1"/>
  <c r="BK16" i="42" s="1"/>
  <c r="BK40" i="42"/>
  <c r="BK66" i="42"/>
  <c r="BK19" i="42"/>
  <c r="BK30" i="42"/>
  <c r="BK69" i="42"/>
  <c r="BK33" i="42"/>
  <c r="BK76" i="42"/>
  <c r="BJ37" i="42"/>
  <c r="BJ41" i="42" s="1"/>
  <c r="BJ42" i="42" s="1"/>
  <c r="BC37" i="49" s="1"/>
  <c r="CD144" i="45" l="1"/>
  <c r="BN144" i="45"/>
  <c r="AX144" i="45"/>
  <c r="AH144" i="45"/>
  <c r="R144" i="45"/>
  <c r="CJ144" i="45"/>
  <c r="BT144" i="45"/>
  <c r="BD144" i="45"/>
  <c r="AN144" i="45"/>
  <c r="X144" i="45"/>
  <c r="H144" i="45"/>
  <c r="BS144" i="45"/>
  <c r="AM144" i="45"/>
  <c r="G144" i="45"/>
  <c r="BI144" i="45"/>
  <c r="AC144" i="45"/>
  <c r="CE144" i="45"/>
  <c r="AY144" i="45"/>
  <c r="S144" i="45"/>
  <c r="AO144" i="45"/>
  <c r="CK144" i="45"/>
  <c r="AW144" i="45"/>
  <c r="BZ144" i="45"/>
  <c r="BJ144" i="45"/>
  <c r="AT144" i="45"/>
  <c r="AD144" i="45"/>
  <c r="N144" i="45"/>
  <c r="CF144" i="45"/>
  <c r="BP144" i="45"/>
  <c r="AZ144" i="45"/>
  <c r="AJ144" i="45"/>
  <c r="T144" i="45"/>
  <c r="D144" i="45"/>
  <c r="BK144" i="45"/>
  <c r="AE144" i="45"/>
  <c r="CG144" i="45"/>
  <c r="BA144" i="45"/>
  <c r="U144" i="45"/>
  <c r="BW144" i="45"/>
  <c r="AQ144" i="45"/>
  <c r="K144" i="45"/>
  <c r="I144" i="45"/>
  <c r="BE144" i="45"/>
  <c r="Q144" i="45"/>
  <c r="BV144" i="45"/>
  <c r="BF144" i="45"/>
  <c r="AP144" i="45"/>
  <c r="Z144" i="45"/>
  <c r="J144" i="45"/>
  <c r="CB144" i="45"/>
  <c r="BL144" i="45"/>
  <c r="AV144" i="45"/>
  <c r="AF144" i="45"/>
  <c r="P144" i="45"/>
  <c r="CI144" i="45"/>
  <c r="BC144" i="45"/>
  <c r="W144" i="45"/>
  <c r="BY144" i="45"/>
  <c r="AS144" i="45"/>
  <c r="M144" i="45"/>
  <c r="BO144" i="45"/>
  <c r="AI144" i="45"/>
  <c r="C144" i="45"/>
  <c r="BM144" i="45"/>
  <c r="Y144" i="45"/>
  <c r="CH144" i="45"/>
  <c r="BR144" i="45"/>
  <c r="BB144" i="45"/>
  <c r="AL144" i="45"/>
  <c r="V144" i="45"/>
  <c r="F144" i="45"/>
  <c r="BX144" i="45"/>
  <c r="BH144" i="45"/>
  <c r="AR144" i="45"/>
  <c r="AB144" i="45"/>
  <c r="L144" i="45"/>
  <c r="CA144" i="45"/>
  <c r="AU144" i="45"/>
  <c r="O144" i="45"/>
  <c r="BQ144" i="45"/>
  <c r="AK144" i="45"/>
  <c r="E144" i="45"/>
  <c r="BG144" i="45"/>
  <c r="AA144" i="45"/>
  <c r="BU144" i="45"/>
  <c r="AG144" i="45"/>
  <c r="CC144" i="45"/>
  <c r="CX145" i="45"/>
  <c r="CZ145" i="45" s="1"/>
  <c r="DC145" i="45" s="1"/>
  <c r="B145" i="45" s="1"/>
  <c r="CW146" i="45"/>
  <c r="CX143" i="42"/>
  <c r="CZ143" i="42" s="1"/>
  <c r="DC143" i="42" s="1"/>
  <c r="CW144" i="42"/>
  <c r="BK60" i="42"/>
  <c r="BK24" i="42"/>
  <c r="BL36" i="42"/>
  <c r="BL35" i="42"/>
  <c r="BL23" i="42"/>
  <c r="BL37" i="42" s="1"/>
  <c r="BL59" i="42"/>
  <c r="BL73" i="42" s="1"/>
  <c r="BL72" i="42"/>
  <c r="BL71" i="42"/>
  <c r="BL70" i="42"/>
  <c r="BL33" i="42"/>
  <c r="BL30" i="42"/>
  <c r="BL10" i="42"/>
  <c r="BL15" i="42" s="1"/>
  <c r="BL16" i="42" s="1"/>
  <c r="BL76" i="42"/>
  <c r="BL19" i="42"/>
  <c r="BL40" i="42"/>
  <c r="BL55" i="42"/>
  <c r="BL66" i="42"/>
  <c r="BL34" i="42"/>
  <c r="BL69" i="42"/>
  <c r="BK41" i="42"/>
  <c r="BK42" i="42" s="1"/>
  <c r="BD37" i="49" s="1"/>
  <c r="CK145" i="45" l="1"/>
  <c r="BU145" i="45"/>
  <c r="BE145" i="45"/>
  <c r="AO145" i="45"/>
  <c r="Y145" i="45"/>
  <c r="I145" i="45"/>
  <c r="CA145" i="45"/>
  <c r="BK145" i="45"/>
  <c r="AU145" i="45"/>
  <c r="AE145" i="45"/>
  <c r="O145" i="45"/>
  <c r="CJ145" i="45"/>
  <c r="BD145" i="45"/>
  <c r="X145" i="45"/>
  <c r="BZ145" i="45"/>
  <c r="AT145" i="45"/>
  <c r="N145" i="45"/>
  <c r="BP145" i="45"/>
  <c r="AJ145" i="45"/>
  <c r="D145" i="45"/>
  <c r="AX145" i="45"/>
  <c r="J145" i="45"/>
  <c r="CG145" i="45"/>
  <c r="BQ145" i="45"/>
  <c r="BA145" i="45"/>
  <c r="AK145" i="45"/>
  <c r="U145" i="45"/>
  <c r="E145" i="45"/>
  <c r="BW145" i="45"/>
  <c r="BG145" i="45"/>
  <c r="AQ145" i="45"/>
  <c r="AA145" i="45"/>
  <c r="K145" i="45"/>
  <c r="CB145" i="45"/>
  <c r="AV145" i="45"/>
  <c r="P145" i="45"/>
  <c r="BR145" i="45"/>
  <c r="AL145" i="45"/>
  <c r="F145" i="45"/>
  <c r="BH145" i="45"/>
  <c r="AB145" i="45"/>
  <c r="BF145" i="45"/>
  <c r="R145" i="45"/>
  <c r="BN145" i="45"/>
  <c r="CC145" i="45"/>
  <c r="BM145" i="45"/>
  <c r="AW145" i="45"/>
  <c r="AG145" i="45"/>
  <c r="Q145" i="45"/>
  <c r="CI145" i="45"/>
  <c r="BS145" i="45"/>
  <c r="BC145" i="45"/>
  <c r="AM145" i="45"/>
  <c r="W145" i="45"/>
  <c r="G145" i="45"/>
  <c r="BT145" i="45"/>
  <c r="AN145" i="45"/>
  <c r="H145" i="45"/>
  <c r="BJ145" i="45"/>
  <c r="AD145" i="45"/>
  <c r="CF145" i="45"/>
  <c r="AZ145" i="45"/>
  <c r="T145" i="45"/>
  <c r="Z145" i="45"/>
  <c r="BV145" i="45"/>
  <c r="AH145" i="45"/>
  <c r="BY145" i="45"/>
  <c r="BI145" i="45"/>
  <c r="AS145" i="45"/>
  <c r="AC145" i="45"/>
  <c r="M145" i="45"/>
  <c r="CE145" i="45"/>
  <c r="BO145" i="45"/>
  <c r="AY145" i="45"/>
  <c r="AI145" i="45"/>
  <c r="S145" i="45"/>
  <c r="C145" i="45"/>
  <c r="BL145" i="45"/>
  <c r="AF145" i="45"/>
  <c r="CH145" i="45"/>
  <c r="BB145" i="45"/>
  <c r="V145" i="45"/>
  <c r="BX145" i="45"/>
  <c r="AR145" i="45"/>
  <c r="L145" i="45"/>
  <c r="CD145" i="45"/>
  <c r="AP145" i="45"/>
  <c r="CX146" i="45"/>
  <c r="CZ146" i="45" s="1"/>
  <c r="DC146" i="45" s="1"/>
  <c r="B146" i="45" s="1"/>
  <c r="CW147" i="45"/>
  <c r="CX144" i="42"/>
  <c r="CZ144" i="42" s="1"/>
  <c r="DC144" i="42" s="1"/>
  <c r="CW145" i="42"/>
  <c r="BM55" i="42"/>
  <c r="BM71" i="42"/>
  <c r="BM72" i="42"/>
  <c r="BM33" i="42"/>
  <c r="BM59" i="42"/>
  <c r="BM23" i="42"/>
  <c r="BM36" i="42"/>
  <c r="BM35" i="42"/>
  <c r="BM34" i="42"/>
  <c r="BM70" i="42"/>
  <c r="BM69" i="42"/>
  <c r="BM10" i="42"/>
  <c r="BM40" i="42"/>
  <c r="BM66" i="42"/>
  <c r="BM76" i="42"/>
  <c r="BM19" i="42"/>
  <c r="BM30" i="42"/>
  <c r="BL41" i="42"/>
  <c r="BL42" i="42" s="1"/>
  <c r="BE37" i="49" s="1"/>
  <c r="BL60" i="42"/>
  <c r="BL24" i="42"/>
  <c r="CF146" i="45" l="1"/>
  <c r="BP146" i="45"/>
  <c r="AZ146" i="45"/>
  <c r="AJ146" i="45"/>
  <c r="T146" i="45"/>
  <c r="D146" i="45"/>
  <c r="BV146" i="45"/>
  <c r="BF146" i="45"/>
  <c r="AP146" i="45"/>
  <c r="Z146" i="45"/>
  <c r="J146" i="45"/>
  <c r="BO146" i="45"/>
  <c r="AI146" i="45"/>
  <c r="C146" i="45"/>
  <c r="BM146" i="45"/>
  <c r="AG146" i="45"/>
  <c r="CI146" i="45"/>
  <c r="BC146" i="45"/>
  <c r="W146" i="45"/>
  <c r="AS146" i="45"/>
  <c r="E146" i="45"/>
  <c r="BA146" i="45"/>
  <c r="CB146" i="45"/>
  <c r="BL146" i="45"/>
  <c r="AV146" i="45"/>
  <c r="AF146" i="45"/>
  <c r="P146" i="45"/>
  <c r="CH146" i="45"/>
  <c r="BR146" i="45"/>
  <c r="BB146" i="45"/>
  <c r="AL146" i="45"/>
  <c r="V146" i="45"/>
  <c r="F146" i="45"/>
  <c r="BG146" i="45"/>
  <c r="AA146" i="45"/>
  <c r="CK146" i="45"/>
  <c r="BE146" i="45"/>
  <c r="Y146" i="45"/>
  <c r="CA146" i="45"/>
  <c r="AU146" i="45"/>
  <c r="O146" i="45"/>
  <c r="M146" i="45"/>
  <c r="BI146" i="45"/>
  <c r="U146" i="45"/>
  <c r="BX146" i="45"/>
  <c r="BH146" i="45"/>
  <c r="AR146" i="45"/>
  <c r="AB146" i="45"/>
  <c r="L146" i="45"/>
  <c r="CD146" i="45"/>
  <c r="BN146" i="45"/>
  <c r="AX146" i="45"/>
  <c r="AH146" i="45"/>
  <c r="R146" i="45"/>
  <c r="CE146" i="45"/>
  <c r="AY146" i="45"/>
  <c r="S146" i="45"/>
  <c r="CC146" i="45"/>
  <c r="AW146" i="45"/>
  <c r="Q146" i="45"/>
  <c r="BS146" i="45"/>
  <c r="AM146" i="45"/>
  <c r="G146" i="45"/>
  <c r="BQ146" i="45"/>
  <c r="AC146" i="45"/>
  <c r="CJ146" i="45"/>
  <c r="BT146" i="45"/>
  <c r="BD146" i="45"/>
  <c r="AN146" i="45"/>
  <c r="X146" i="45"/>
  <c r="H146" i="45"/>
  <c r="BZ146" i="45"/>
  <c r="BJ146" i="45"/>
  <c r="AT146" i="45"/>
  <c r="AD146" i="45"/>
  <c r="N146" i="45"/>
  <c r="BW146" i="45"/>
  <c r="AQ146" i="45"/>
  <c r="K146" i="45"/>
  <c r="BU146" i="45"/>
  <c r="AO146" i="45"/>
  <c r="I146" i="45"/>
  <c r="BK146" i="45"/>
  <c r="AE146" i="45"/>
  <c r="BY146" i="45"/>
  <c r="AK146" i="45"/>
  <c r="CG146" i="45"/>
  <c r="CX147" i="45"/>
  <c r="CZ147" i="45" s="1"/>
  <c r="DC147" i="45" s="1"/>
  <c r="B147" i="45" s="1"/>
  <c r="CW148" i="45"/>
  <c r="CX145" i="42"/>
  <c r="CZ145" i="42" s="1"/>
  <c r="DC145" i="42" s="1"/>
  <c r="CW146" i="42"/>
  <c r="BN10" i="42"/>
  <c r="BN30" i="42"/>
  <c r="BN40" i="42"/>
  <c r="BN59" i="42"/>
  <c r="BN73" i="42" s="1"/>
  <c r="BN72" i="42"/>
  <c r="BN71" i="42"/>
  <c r="BN70" i="42"/>
  <c r="BN19" i="42"/>
  <c r="BN35" i="42"/>
  <c r="BN36" i="42"/>
  <c r="BN76" i="42"/>
  <c r="BN34" i="42"/>
  <c r="BN23" i="42"/>
  <c r="BN55" i="42"/>
  <c r="BN66" i="42"/>
  <c r="BN33" i="42"/>
  <c r="BN69" i="42"/>
  <c r="BM15" i="42"/>
  <c r="BM16" i="42" s="1"/>
  <c r="BM24" i="42"/>
  <c r="BM60" i="42"/>
  <c r="BM37" i="42"/>
  <c r="BM73" i="42"/>
  <c r="BN24" i="42" l="1"/>
  <c r="CI147" i="45"/>
  <c r="BS147" i="45"/>
  <c r="BC147" i="45"/>
  <c r="AM147" i="45"/>
  <c r="W147" i="45"/>
  <c r="G147" i="45"/>
  <c r="CC147" i="45"/>
  <c r="BM147" i="45"/>
  <c r="AW147" i="45"/>
  <c r="AG147" i="45"/>
  <c r="Q147" i="45"/>
  <c r="CF147" i="45"/>
  <c r="AZ147" i="45"/>
  <c r="T147" i="45"/>
  <c r="BV147" i="45"/>
  <c r="AP147" i="45"/>
  <c r="J147" i="45"/>
  <c r="BL147" i="45"/>
  <c r="AF147" i="45"/>
  <c r="BJ147" i="45"/>
  <c r="V147" i="45"/>
  <c r="BR147" i="45"/>
  <c r="CE147" i="45"/>
  <c r="BO147" i="45"/>
  <c r="AY147" i="45"/>
  <c r="AI147" i="45"/>
  <c r="S147" i="45"/>
  <c r="C147" i="45"/>
  <c r="BY147" i="45"/>
  <c r="BI147" i="45"/>
  <c r="AS147" i="45"/>
  <c r="AC147" i="45"/>
  <c r="M147" i="45"/>
  <c r="BX147" i="45"/>
  <c r="AR147" i="45"/>
  <c r="L147" i="45"/>
  <c r="BN147" i="45"/>
  <c r="AH147" i="45"/>
  <c r="CJ147" i="45"/>
  <c r="BD147" i="45"/>
  <c r="X147" i="45"/>
  <c r="AD147" i="45"/>
  <c r="BZ147" i="45"/>
  <c r="CA147" i="45"/>
  <c r="BK147" i="45"/>
  <c r="AU147" i="45"/>
  <c r="AE147" i="45"/>
  <c r="O147" i="45"/>
  <c r="CK147" i="45"/>
  <c r="BU147" i="45"/>
  <c r="BE147" i="45"/>
  <c r="AO147" i="45"/>
  <c r="Y147" i="45"/>
  <c r="I147" i="45"/>
  <c r="BP147" i="45"/>
  <c r="AJ147" i="45"/>
  <c r="D147" i="45"/>
  <c r="BF147" i="45"/>
  <c r="Z147" i="45"/>
  <c r="CB147" i="45"/>
  <c r="AV147" i="45"/>
  <c r="P147" i="45"/>
  <c r="CH147" i="45"/>
  <c r="AT147" i="45"/>
  <c r="F147" i="45"/>
  <c r="BW147" i="45"/>
  <c r="BG147" i="45"/>
  <c r="AQ147" i="45"/>
  <c r="AA147" i="45"/>
  <c r="K147" i="45"/>
  <c r="CG147" i="45"/>
  <c r="BQ147" i="45"/>
  <c r="BA147" i="45"/>
  <c r="AK147" i="45"/>
  <c r="U147" i="45"/>
  <c r="E147" i="45"/>
  <c r="BH147" i="45"/>
  <c r="AB147" i="45"/>
  <c r="CD147" i="45"/>
  <c r="AX147" i="45"/>
  <c r="R147" i="45"/>
  <c r="BT147" i="45"/>
  <c r="AN147" i="45"/>
  <c r="H147" i="45"/>
  <c r="BB147" i="45"/>
  <c r="N147" i="45"/>
  <c r="AL147" i="45"/>
  <c r="CX148" i="45"/>
  <c r="CZ148" i="45" s="1"/>
  <c r="DC148" i="45" s="1"/>
  <c r="B148" i="45" s="1"/>
  <c r="CW149" i="45"/>
  <c r="CW147" i="42"/>
  <c r="CX146" i="42"/>
  <c r="CZ146" i="42" s="1"/>
  <c r="DC146" i="42" s="1"/>
  <c r="BO55" i="42"/>
  <c r="BO71" i="42"/>
  <c r="BO72" i="42"/>
  <c r="BO19" i="42"/>
  <c r="BO30" i="42"/>
  <c r="BO33" i="42"/>
  <c r="BO76" i="42"/>
  <c r="BO69" i="42"/>
  <c r="BO23" i="42"/>
  <c r="BO37" i="42" s="1"/>
  <c r="BO36" i="42"/>
  <c r="BO35" i="42"/>
  <c r="BO34" i="42"/>
  <c r="BO59" i="42"/>
  <c r="BO73" i="42" s="1"/>
  <c r="BO70" i="42"/>
  <c r="BO66" i="42"/>
  <c r="BO10" i="42"/>
  <c r="BO15" i="42" s="1"/>
  <c r="BO16" i="42" s="1"/>
  <c r="BO40" i="42"/>
  <c r="BN37" i="42"/>
  <c r="BM41" i="42"/>
  <c r="BM42" i="42" s="1"/>
  <c r="BF37" i="49" s="1"/>
  <c r="BN60" i="42"/>
  <c r="BN15" i="42"/>
  <c r="BN16" i="42" s="1"/>
  <c r="CD148" i="45" l="1"/>
  <c r="BN148" i="45"/>
  <c r="AX148" i="45"/>
  <c r="AH148" i="45"/>
  <c r="R148" i="45"/>
  <c r="CJ148" i="45"/>
  <c r="BT148" i="45"/>
  <c r="BD148" i="45"/>
  <c r="AN148" i="45"/>
  <c r="X148" i="45"/>
  <c r="H148" i="45"/>
  <c r="BS148" i="45"/>
  <c r="AM148" i="45"/>
  <c r="G148" i="45"/>
  <c r="BI148" i="45"/>
  <c r="AC148" i="45"/>
  <c r="CE148" i="45"/>
  <c r="AY148" i="45"/>
  <c r="S148" i="45"/>
  <c r="BE148" i="45"/>
  <c r="Q148" i="45"/>
  <c r="BM148" i="45"/>
  <c r="BZ148" i="45"/>
  <c r="BJ148" i="45"/>
  <c r="AT148" i="45"/>
  <c r="AD148" i="45"/>
  <c r="N148" i="45"/>
  <c r="CF148" i="45"/>
  <c r="BP148" i="45"/>
  <c r="AZ148" i="45"/>
  <c r="AJ148" i="45"/>
  <c r="T148" i="45"/>
  <c r="D148" i="45"/>
  <c r="BK148" i="45"/>
  <c r="AE148" i="45"/>
  <c r="CG148" i="45"/>
  <c r="BA148" i="45"/>
  <c r="U148" i="45"/>
  <c r="BW148" i="45"/>
  <c r="AQ148" i="45"/>
  <c r="K148" i="45"/>
  <c r="Y148" i="45"/>
  <c r="BU148" i="45"/>
  <c r="AG148" i="45"/>
  <c r="CH148" i="45"/>
  <c r="BB148" i="45"/>
  <c r="V148" i="45"/>
  <c r="BX148" i="45"/>
  <c r="AR148" i="45"/>
  <c r="L148" i="45"/>
  <c r="AU148" i="45"/>
  <c r="BQ148" i="45"/>
  <c r="E148" i="45"/>
  <c r="CK148" i="45"/>
  <c r="I148" i="45"/>
  <c r="BV148" i="45"/>
  <c r="BF148" i="45"/>
  <c r="AP148" i="45"/>
  <c r="Z148" i="45"/>
  <c r="J148" i="45"/>
  <c r="CB148" i="45"/>
  <c r="BL148" i="45"/>
  <c r="AV148" i="45"/>
  <c r="AF148" i="45"/>
  <c r="P148" i="45"/>
  <c r="CI148" i="45"/>
  <c r="BC148" i="45"/>
  <c r="W148" i="45"/>
  <c r="BY148" i="45"/>
  <c r="AS148" i="45"/>
  <c r="M148" i="45"/>
  <c r="BO148" i="45"/>
  <c r="AI148" i="45"/>
  <c r="C148" i="45"/>
  <c r="CC148" i="45"/>
  <c r="AO148" i="45"/>
  <c r="BR148" i="45"/>
  <c r="AL148" i="45"/>
  <c r="F148" i="45"/>
  <c r="BH148" i="45"/>
  <c r="AB148" i="45"/>
  <c r="CA148" i="45"/>
  <c r="O148" i="45"/>
  <c r="AK148" i="45"/>
  <c r="BG148" i="45"/>
  <c r="AA148" i="45"/>
  <c r="AW148" i="45"/>
  <c r="CX149" i="45"/>
  <c r="CZ149" i="45" s="1"/>
  <c r="DC149" i="45" s="1"/>
  <c r="B149" i="45" s="1"/>
  <c r="CW150" i="45"/>
  <c r="CX147" i="42"/>
  <c r="CZ147" i="42" s="1"/>
  <c r="DC147" i="42" s="1"/>
  <c r="CW148" i="42"/>
  <c r="BP10" i="42"/>
  <c r="BP15" i="42" s="1"/>
  <c r="BP16" i="42" s="1"/>
  <c r="BP34" i="42"/>
  <c r="BP55" i="42"/>
  <c r="BP66" i="42"/>
  <c r="BP33" i="42"/>
  <c r="BP69" i="42"/>
  <c r="BP30" i="42"/>
  <c r="BP40" i="42"/>
  <c r="BP59" i="42"/>
  <c r="BP73" i="42" s="1"/>
  <c r="BP72" i="42"/>
  <c r="BP71" i="42"/>
  <c r="BP70" i="42"/>
  <c r="BP23" i="42"/>
  <c r="BP19" i="42"/>
  <c r="BP35" i="42"/>
  <c r="BP36" i="42"/>
  <c r="BP76" i="42"/>
  <c r="BO41" i="42"/>
  <c r="BO42" i="42" s="1"/>
  <c r="BH37" i="49" s="1"/>
  <c r="BO24" i="42"/>
  <c r="BN41" i="42"/>
  <c r="BN42" i="42" s="1"/>
  <c r="BG37" i="49" s="1"/>
  <c r="BO60" i="42"/>
  <c r="CK149" i="45" l="1"/>
  <c r="BU149" i="45"/>
  <c r="BE149" i="45"/>
  <c r="AO149" i="45"/>
  <c r="Y149" i="45"/>
  <c r="I149" i="45"/>
  <c r="CA149" i="45"/>
  <c r="BK149" i="45"/>
  <c r="AU149" i="45"/>
  <c r="AE149" i="45"/>
  <c r="O149" i="45"/>
  <c r="CJ149" i="45"/>
  <c r="BD149" i="45"/>
  <c r="X149" i="45"/>
  <c r="BZ149" i="45"/>
  <c r="AT149" i="45"/>
  <c r="N149" i="45"/>
  <c r="BP149" i="45"/>
  <c r="AJ149" i="45"/>
  <c r="D149" i="45"/>
  <c r="BN149" i="45"/>
  <c r="CD149" i="45"/>
  <c r="BY149" i="45"/>
  <c r="BI149" i="45"/>
  <c r="AS149" i="45"/>
  <c r="AC149" i="45"/>
  <c r="M149" i="45"/>
  <c r="CE149" i="45"/>
  <c r="BO149" i="45"/>
  <c r="AI149" i="45"/>
  <c r="S149" i="45"/>
  <c r="BL149" i="45"/>
  <c r="AF149" i="45"/>
  <c r="CH149" i="45"/>
  <c r="V149" i="45"/>
  <c r="AR149" i="45"/>
  <c r="L149" i="45"/>
  <c r="Z149" i="45"/>
  <c r="CG149" i="45"/>
  <c r="BQ149" i="45"/>
  <c r="BA149" i="45"/>
  <c r="AK149" i="45"/>
  <c r="U149" i="45"/>
  <c r="E149" i="45"/>
  <c r="BW149" i="45"/>
  <c r="BG149" i="45"/>
  <c r="AQ149" i="45"/>
  <c r="AA149" i="45"/>
  <c r="K149" i="45"/>
  <c r="CB149" i="45"/>
  <c r="AV149" i="45"/>
  <c r="P149" i="45"/>
  <c r="BR149" i="45"/>
  <c r="AL149" i="45"/>
  <c r="F149" i="45"/>
  <c r="BH149" i="45"/>
  <c r="AB149" i="45"/>
  <c r="BV149" i="45"/>
  <c r="AH149" i="45"/>
  <c r="AX149" i="45"/>
  <c r="CC149" i="45"/>
  <c r="BM149" i="45"/>
  <c r="AW149" i="45"/>
  <c r="AG149" i="45"/>
  <c r="Q149" i="45"/>
  <c r="CI149" i="45"/>
  <c r="BS149" i="45"/>
  <c r="BC149" i="45"/>
  <c r="AM149" i="45"/>
  <c r="W149" i="45"/>
  <c r="G149" i="45"/>
  <c r="BT149" i="45"/>
  <c r="AN149" i="45"/>
  <c r="H149" i="45"/>
  <c r="BJ149" i="45"/>
  <c r="AD149" i="45"/>
  <c r="CF149" i="45"/>
  <c r="AZ149" i="45"/>
  <c r="T149" i="45"/>
  <c r="AP149" i="45"/>
  <c r="BF149" i="45"/>
  <c r="R149" i="45"/>
  <c r="AY149" i="45"/>
  <c r="C149" i="45"/>
  <c r="BB149" i="45"/>
  <c r="BX149" i="45"/>
  <c r="J149" i="45"/>
  <c r="CX150" i="45"/>
  <c r="CZ150" i="45" s="1"/>
  <c r="DC150" i="45" s="1"/>
  <c r="B150" i="45" s="1"/>
  <c r="CW151" i="45"/>
  <c r="CX148" i="42"/>
  <c r="CZ148" i="42" s="1"/>
  <c r="DC148" i="42" s="1"/>
  <c r="CW149" i="42"/>
  <c r="BP24" i="42"/>
  <c r="BP60" i="42"/>
  <c r="BQ19" i="42"/>
  <c r="BQ55" i="42"/>
  <c r="BQ23" i="42"/>
  <c r="BQ37" i="42" s="1"/>
  <c r="BQ36" i="42"/>
  <c r="BQ35" i="42"/>
  <c r="BQ34" i="42"/>
  <c r="BQ59" i="42"/>
  <c r="BQ73" i="42" s="1"/>
  <c r="BQ69" i="42"/>
  <c r="BQ70" i="42"/>
  <c r="BQ10" i="42"/>
  <c r="BQ15" i="42" s="1"/>
  <c r="BQ16" i="42" s="1"/>
  <c r="BQ40" i="42"/>
  <c r="BQ76" i="42"/>
  <c r="BQ30" i="42"/>
  <c r="BQ72" i="42"/>
  <c r="BQ71" i="42"/>
  <c r="BQ66" i="42"/>
  <c r="BQ33" i="42"/>
  <c r="BP37" i="42"/>
  <c r="BP41" i="42" s="1"/>
  <c r="BP42" i="42" s="1"/>
  <c r="BI37" i="49" s="1"/>
  <c r="CF150" i="45" l="1"/>
  <c r="BP150" i="45"/>
  <c r="AZ150" i="45"/>
  <c r="AJ150" i="45"/>
  <c r="T150" i="45"/>
  <c r="D150" i="45"/>
  <c r="BV150" i="45"/>
  <c r="BF150" i="45"/>
  <c r="AP150" i="45"/>
  <c r="Z150" i="45"/>
  <c r="J150" i="45"/>
  <c r="BO150" i="45"/>
  <c r="AI150" i="45"/>
  <c r="C150" i="45"/>
  <c r="BM150" i="45"/>
  <c r="AG150" i="45"/>
  <c r="CI150" i="45"/>
  <c r="BC150" i="45"/>
  <c r="W150" i="45"/>
  <c r="AC150" i="45"/>
  <c r="BY150" i="45"/>
  <c r="AK150" i="45"/>
  <c r="CJ150" i="45"/>
  <c r="BD150" i="45"/>
  <c r="X150" i="45"/>
  <c r="BZ150" i="45"/>
  <c r="AD150" i="45"/>
  <c r="BW150" i="45"/>
  <c r="BU150" i="45"/>
  <c r="BK150" i="45"/>
  <c r="BI150" i="45"/>
  <c r="BQ150" i="45"/>
  <c r="CB150" i="45"/>
  <c r="BL150" i="45"/>
  <c r="AV150" i="45"/>
  <c r="AF150" i="45"/>
  <c r="P150" i="45"/>
  <c r="CH150" i="45"/>
  <c r="BR150" i="45"/>
  <c r="BB150" i="45"/>
  <c r="AL150" i="45"/>
  <c r="V150" i="45"/>
  <c r="F150" i="45"/>
  <c r="BG150" i="45"/>
  <c r="AA150" i="45"/>
  <c r="CK150" i="45"/>
  <c r="BE150" i="45"/>
  <c r="Y150" i="45"/>
  <c r="CA150" i="45"/>
  <c r="AU150" i="45"/>
  <c r="O150" i="45"/>
  <c r="CG150" i="45"/>
  <c r="AS150" i="45"/>
  <c r="E150" i="45"/>
  <c r="BX150" i="45"/>
  <c r="BH150" i="45"/>
  <c r="AR150" i="45"/>
  <c r="AB150" i="45"/>
  <c r="L150" i="45"/>
  <c r="CD150" i="45"/>
  <c r="BN150" i="45"/>
  <c r="AX150" i="45"/>
  <c r="AH150" i="45"/>
  <c r="R150" i="45"/>
  <c r="CE150" i="45"/>
  <c r="AY150" i="45"/>
  <c r="S150" i="45"/>
  <c r="CC150" i="45"/>
  <c r="AW150" i="45"/>
  <c r="Q150" i="45"/>
  <c r="BS150" i="45"/>
  <c r="AM150" i="45"/>
  <c r="G150" i="45"/>
  <c r="BA150" i="45"/>
  <c r="M150" i="45"/>
  <c r="BT150" i="45"/>
  <c r="AN150" i="45"/>
  <c r="H150" i="45"/>
  <c r="BJ150" i="45"/>
  <c r="AT150" i="45"/>
  <c r="N150" i="45"/>
  <c r="AQ150" i="45"/>
  <c r="K150" i="45"/>
  <c r="AO150" i="45"/>
  <c r="I150" i="45"/>
  <c r="AE150" i="45"/>
  <c r="U150" i="45"/>
  <c r="CX151" i="45"/>
  <c r="CZ151" i="45" s="1"/>
  <c r="DC151" i="45" s="1"/>
  <c r="B151" i="45" s="1"/>
  <c r="CW152" i="45"/>
  <c r="CW150" i="42"/>
  <c r="CX149" i="42"/>
  <c r="CZ149" i="42" s="1"/>
  <c r="DC149" i="42" s="1"/>
  <c r="BQ60" i="42"/>
  <c r="BQ24" i="42"/>
  <c r="BQ41" i="42"/>
  <c r="BQ42" i="42" s="1"/>
  <c r="BJ37" i="49" s="1"/>
  <c r="F5" i="49" l="1"/>
  <c r="F11" i="49" s="1"/>
  <c r="E5" i="49"/>
  <c r="E12" i="49" s="1"/>
  <c r="CI151" i="45"/>
  <c r="BS151" i="45"/>
  <c r="BC151" i="45"/>
  <c r="AM151" i="45"/>
  <c r="W151" i="45"/>
  <c r="G151" i="45"/>
  <c r="CC151" i="45"/>
  <c r="BM151" i="45"/>
  <c r="AW151" i="45"/>
  <c r="AG151" i="45"/>
  <c r="Q151" i="45"/>
  <c r="CF151" i="45"/>
  <c r="AZ151" i="45"/>
  <c r="T151" i="45"/>
  <c r="BV151" i="45"/>
  <c r="AP151" i="45"/>
  <c r="J151" i="45"/>
  <c r="BL151" i="45"/>
  <c r="AF151" i="45"/>
  <c r="BZ151" i="45"/>
  <c r="AL151" i="45"/>
  <c r="CH151" i="45"/>
  <c r="CA151" i="45"/>
  <c r="BK151" i="45"/>
  <c r="AE151" i="45"/>
  <c r="O151" i="45"/>
  <c r="BU151" i="45"/>
  <c r="BE151" i="45"/>
  <c r="Y151" i="45"/>
  <c r="AJ151" i="45"/>
  <c r="Z151" i="45"/>
  <c r="CB151" i="45"/>
  <c r="N151" i="45"/>
  <c r="CE151" i="45"/>
  <c r="BO151" i="45"/>
  <c r="AY151" i="45"/>
  <c r="AI151" i="45"/>
  <c r="S151" i="45"/>
  <c r="C151" i="45"/>
  <c r="BY151" i="45"/>
  <c r="BI151" i="45"/>
  <c r="AS151" i="45"/>
  <c r="AC151" i="45"/>
  <c r="M151" i="45"/>
  <c r="BX151" i="45"/>
  <c r="AR151" i="45"/>
  <c r="L151" i="45"/>
  <c r="BN151" i="45"/>
  <c r="AH151" i="45"/>
  <c r="CJ151" i="45"/>
  <c r="BD151" i="45"/>
  <c r="X151" i="45"/>
  <c r="AT151" i="45"/>
  <c r="F151" i="45"/>
  <c r="BB151" i="45"/>
  <c r="BP151" i="45"/>
  <c r="BF151" i="45"/>
  <c r="P151" i="45"/>
  <c r="V151" i="45"/>
  <c r="BW151" i="45"/>
  <c r="BG151" i="45"/>
  <c r="AQ151" i="45"/>
  <c r="AA151" i="45"/>
  <c r="K151" i="45"/>
  <c r="CG151" i="45"/>
  <c r="BQ151" i="45"/>
  <c r="BA151" i="45"/>
  <c r="AK151" i="45"/>
  <c r="U151" i="45"/>
  <c r="E151" i="45"/>
  <c r="BH151" i="45"/>
  <c r="AB151" i="45"/>
  <c r="CD151" i="45"/>
  <c r="AX151" i="45"/>
  <c r="R151" i="45"/>
  <c r="BT151" i="45"/>
  <c r="AN151" i="45"/>
  <c r="H151" i="45"/>
  <c r="BR151" i="45"/>
  <c r="AD151" i="45"/>
  <c r="AU151" i="45"/>
  <c r="CK151" i="45"/>
  <c r="AO151" i="45"/>
  <c r="I151" i="45"/>
  <c r="D151" i="45"/>
  <c r="AV151" i="45"/>
  <c r="BJ151" i="45"/>
  <c r="CW153" i="45"/>
  <c r="CX152" i="45"/>
  <c r="CZ152" i="45" s="1"/>
  <c r="DC152" i="45" s="1"/>
  <c r="B152" i="45" s="1"/>
  <c r="CW151" i="42"/>
  <c r="CX150" i="42"/>
  <c r="CZ150" i="42" s="1"/>
  <c r="DC150" i="42" s="1"/>
  <c r="CX153" i="45" l="1"/>
  <c r="CZ153" i="45" s="1"/>
  <c r="DC153" i="45" s="1"/>
  <c r="B153" i="45" s="1"/>
  <c r="CW154" i="45"/>
  <c r="CD152" i="45"/>
  <c r="BN152" i="45"/>
  <c r="AX152" i="45"/>
  <c r="AH152" i="45"/>
  <c r="R152" i="45"/>
  <c r="CJ152" i="45"/>
  <c r="BT152" i="45"/>
  <c r="BD152" i="45"/>
  <c r="AN152" i="45"/>
  <c r="X152" i="45"/>
  <c r="H152" i="45"/>
  <c r="BS152" i="45"/>
  <c r="AM152" i="45"/>
  <c r="G152" i="45"/>
  <c r="BI152" i="45"/>
  <c r="AC152" i="45"/>
  <c r="CE152" i="45"/>
  <c r="AY152" i="45"/>
  <c r="S152" i="45"/>
  <c r="AO152" i="45"/>
  <c r="CK152" i="45"/>
  <c r="AW152" i="45"/>
  <c r="BZ152" i="45"/>
  <c r="BJ152" i="45"/>
  <c r="AT152" i="45"/>
  <c r="AD152" i="45"/>
  <c r="N152" i="45"/>
  <c r="CF152" i="45"/>
  <c r="BP152" i="45"/>
  <c r="AZ152" i="45"/>
  <c r="AJ152" i="45"/>
  <c r="T152" i="45"/>
  <c r="D152" i="45"/>
  <c r="BK152" i="45"/>
  <c r="AE152" i="45"/>
  <c r="CG152" i="45"/>
  <c r="BA152" i="45"/>
  <c r="U152" i="45"/>
  <c r="BW152" i="45"/>
  <c r="AQ152" i="45"/>
  <c r="K152" i="45"/>
  <c r="I152" i="45"/>
  <c r="BE152" i="45"/>
  <c r="Q152" i="45"/>
  <c r="BV152" i="45"/>
  <c r="BF152" i="45"/>
  <c r="AP152" i="45"/>
  <c r="Z152" i="45"/>
  <c r="J152" i="45"/>
  <c r="CB152" i="45"/>
  <c r="BL152" i="45"/>
  <c r="AV152" i="45"/>
  <c r="AF152" i="45"/>
  <c r="P152" i="45"/>
  <c r="CI152" i="45"/>
  <c r="BC152" i="45"/>
  <c r="W152" i="45"/>
  <c r="BY152" i="45"/>
  <c r="AS152" i="45"/>
  <c r="M152" i="45"/>
  <c r="BO152" i="45"/>
  <c r="AI152" i="45"/>
  <c r="C152" i="45"/>
  <c r="BM152" i="45"/>
  <c r="Y152" i="45"/>
  <c r="CH152" i="45"/>
  <c r="BR152" i="45"/>
  <c r="BB152" i="45"/>
  <c r="AL152" i="45"/>
  <c r="V152" i="45"/>
  <c r="F152" i="45"/>
  <c r="BX152" i="45"/>
  <c r="BH152" i="45"/>
  <c r="AR152" i="45"/>
  <c r="AB152" i="45"/>
  <c r="L152" i="45"/>
  <c r="CA152" i="45"/>
  <c r="AU152" i="45"/>
  <c r="O152" i="45"/>
  <c r="BQ152" i="45"/>
  <c r="AK152" i="45"/>
  <c r="E152" i="45"/>
  <c r="BG152" i="45"/>
  <c r="AA152" i="45"/>
  <c r="BU152" i="45"/>
  <c r="AG152" i="45"/>
  <c r="CC152" i="45"/>
  <c r="CX151" i="42"/>
  <c r="CZ151" i="42" s="1"/>
  <c r="DC151" i="42" s="1"/>
  <c r="CW152" i="42"/>
  <c r="CX154" i="45" l="1"/>
  <c r="CZ154" i="45" s="1"/>
  <c r="DC154" i="45" s="1"/>
  <c r="B154" i="45" s="1"/>
  <c r="CW155" i="45"/>
  <c r="CK153" i="45"/>
  <c r="BU153" i="45"/>
  <c r="BE153" i="45"/>
  <c r="AO153" i="45"/>
  <c r="Y153" i="45"/>
  <c r="I153" i="45"/>
  <c r="CA153" i="45"/>
  <c r="BK153" i="45"/>
  <c r="AU153" i="45"/>
  <c r="AE153" i="45"/>
  <c r="O153" i="45"/>
  <c r="CJ153" i="45"/>
  <c r="BD153" i="45"/>
  <c r="X153" i="45"/>
  <c r="BZ153" i="45"/>
  <c r="AT153" i="45"/>
  <c r="N153" i="45"/>
  <c r="BP153" i="45"/>
  <c r="AJ153" i="45"/>
  <c r="D153" i="45"/>
  <c r="AX153" i="45"/>
  <c r="J153" i="45"/>
  <c r="CG153" i="45"/>
  <c r="BQ153" i="45"/>
  <c r="BA153" i="45"/>
  <c r="AK153" i="45"/>
  <c r="U153" i="45"/>
  <c r="E153" i="45"/>
  <c r="BW153" i="45"/>
  <c r="BG153" i="45"/>
  <c r="AQ153" i="45"/>
  <c r="AA153" i="45"/>
  <c r="K153" i="45"/>
  <c r="CB153" i="45"/>
  <c r="AV153" i="45"/>
  <c r="P153" i="45"/>
  <c r="BR153" i="45"/>
  <c r="AL153" i="45"/>
  <c r="F153" i="45"/>
  <c r="BH153" i="45"/>
  <c r="AB153" i="45"/>
  <c r="BF153" i="45"/>
  <c r="R153" i="45"/>
  <c r="BN153" i="45"/>
  <c r="CC153" i="45"/>
  <c r="BM153" i="45"/>
  <c r="AW153" i="45"/>
  <c r="AG153" i="45"/>
  <c r="Q153" i="45"/>
  <c r="CI153" i="45"/>
  <c r="BS153" i="45"/>
  <c r="BC153" i="45"/>
  <c r="AM153" i="45"/>
  <c r="W153" i="45"/>
  <c r="G153" i="45"/>
  <c r="BT153" i="45"/>
  <c r="AN153" i="45"/>
  <c r="H153" i="45"/>
  <c r="BJ153" i="45"/>
  <c r="AD153" i="45"/>
  <c r="CF153" i="45"/>
  <c r="AZ153" i="45"/>
  <c r="T153" i="45"/>
  <c r="Z153" i="45"/>
  <c r="BV153" i="45"/>
  <c r="AH153" i="45"/>
  <c r="BY153" i="45"/>
  <c r="BI153" i="45"/>
  <c r="AS153" i="45"/>
  <c r="AC153" i="45"/>
  <c r="M153" i="45"/>
  <c r="CE153" i="45"/>
  <c r="BO153" i="45"/>
  <c r="AY153" i="45"/>
  <c r="AI153" i="45"/>
  <c r="S153" i="45"/>
  <c r="C153" i="45"/>
  <c r="BL153" i="45"/>
  <c r="AF153" i="45"/>
  <c r="CH153" i="45"/>
  <c r="BB153" i="45"/>
  <c r="V153" i="45"/>
  <c r="BX153" i="45"/>
  <c r="AR153" i="45"/>
  <c r="L153" i="45"/>
  <c r="CD153" i="45"/>
  <c r="AP153" i="45"/>
  <c r="CW153" i="42"/>
  <c r="CX152" i="42"/>
  <c r="CZ152" i="42" s="1"/>
  <c r="DC152" i="42" s="1"/>
  <c r="CX155" i="45" l="1"/>
  <c r="CZ155" i="45" s="1"/>
  <c r="DC155" i="45" s="1"/>
  <c r="B155" i="45" s="1"/>
  <c r="CW156" i="45"/>
  <c r="CF154" i="45"/>
  <c r="BP154" i="45"/>
  <c r="AZ154" i="45"/>
  <c r="AJ154" i="45"/>
  <c r="T154" i="45"/>
  <c r="D154" i="45"/>
  <c r="BV154" i="45"/>
  <c r="BF154" i="45"/>
  <c r="AP154" i="45"/>
  <c r="Z154" i="45"/>
  <c r="J154" i="45"/>
  <c r="BO154" i="45"/>
  <c r="AI154" i="45"/>
  <c r="C154" i="45"/>
  <c r="BM154" i="45"/>
  <c r="AG154" i="45"/>
  <c r="CI154" i="45"/>
  <c r="BC154" i="45"/>
  <c r="W154" i="45"/>
  <c r="AS154" i="45"/>
  <c r="E154" i="45"/>
  <c r="BA154" i="45"/>
  <c r="CB154" i="45"/>
  <c r="BL154" i="45"/>
  <c r="AV154" i="45"/>
  <c r="AF154" i="45"/>
  <c r="P154" i="45"/>
  <c r="CH154" i="45"/>
  <c r="BR154" i="45"/>
  <c r="BB154" i="45"/>
  <c r="AL154" i="45"/>
  <c r="V154" i="45"/>
  <c r="F154" i="45"/>
  <c r="BG154" i="45"/>
  <c r="AA154" i="45"/>
  <c r="CK154" i="45"/>
  <c r="BE154" i="45"/>
  <c r="Y154" i="45"/>
  <c r="CA154" i="45"/>
  <c r="AU154" i="45"/>
  <c r="O154" i="45"/>
  <c r="M154" i="45"/>
  <c r="BI154" i="45"/>
  <c r="U154" i="45"/>
  <c r="BX154" i="45"/>
  <c r="BH154" i="45"/>
  <c r="AR154" i="45"/>
  <c r="AB154" i="45"/>
  <c r="L154" i="45"/>
  <c r="CD154" i="45"/>
  <c r="BN154" i="45"/>
  <c r="AX154" i="45"/>
  <c r="AH154" i="45"/>
  <c r="R154" i="45"/>
  <c r="CE154" i="45"/>
  <c r="AY154" i="45"/>
  <c r="S154" i="45"/>
  <c r="CC154" i="45"/>
  <c r="AW154" i="45"/>
  <c r="Q154" i="45"/>
  <c r="BS154" i="45"/>
  <c r="AM154" i="45"/>
  <c r="G154" i="45"/>
  <c r="BQ154" i="45"/>
  <c r="AC154" i="45"/>
  <c r="CJ154" i="45"/>
  <c r="BT154" i="45"/>
  <c r="BD154" i="45"/>
  <c r="AN154" i="45"/>
  <c r="X154" i="45"/>
  <c r="H154" i="45"/>
  <c r="BZ154" i="45"/>
  <c r="BJ154" i="45"/>
  <c r="AT154" i="45"/>
  <c r="AD154" i="45"/>
  <c r="N154" i="45"/>
  <c r="BW154" i="45"/>
  <c r="AQ154" i="45"/>
  <c r="K154" i="45"/>
  <c r="BU154" i="45"/>
  <c r="AO154" i="45"/>
  <c r="I154" i="45"/>
  <c r="BK154" i="45"/>
  <c r="AE154" i="45"/>
  <c r="BY154" i="45"/>
  <c r="AK154" i="45"/>
  <c r="CG154" i="45"/>
  <c r="CW154" i="42"/>
  <c r="CX153" i="42"/>
  <c r="CZ153" i="42" s="1"/>
  <c r="DC153" i="42" s="1"/>
  <c r="CX156" i="45" l="1"/>
  <c r="CZ156" i="45" s="1"/>
  <c r="DC156" i="45" s="1"/>
  <c r="B156" i="45" s="1"/>
  <c r="CW157" i="45"/>
  <c r="CI155" i="45"/>
  <c r="BS155" i="45"/>
  <c r="BC155" i="45"/>
  <c r="AM155" i="45"/>
  <c r="W155" i="45"/>
  <c r="G155" i="45"/>
  <c r="CC155" i="45"/>
  <c r="BM155" i="45"/>
  <c r="AW155" i="45"/>
  <c r="AG155" i="45"/>
  <c r="Q155" i="45"/>
  <c r="CF155" i="45"/>
  <c r="AZ155" i="45"/>
  <c r="T155" i="45"/>
  <c r="BV155" i="45"/>
  <c r="AP155" i="45"/>
  <c r="J155" i="45"/>
  <c r="BL155" i="45"/>
  <c r="AF155" i="45"/>
  <c r="BJ155" i="45"/>
  <c r="V155" i="45"/>
  <c r="BR155" i="45"/>
  <c r="N155" i="45"/>
  <c r="CE155" i="45"/>
  <c r="BO155" i="45"/>
  <c r="AY155" i="45"/>
  <c r="AI155" i="45"/>
  <c r="S155" i="45"/>
  <c r="C155" i="45"/>
  <c r="BY155" i="45"/>
  <c r="BI155" i="45"/>
  <c r="AS155" i="45"/>
  <c r="AC155" i="45"/>
  <c r="M155" i="45"/>
  <c r="BX155" i="45"/>
  <c r="AR155" i="45"/>
  <c r="L155" i="45"/>
  <c r="BN155" i="45"/>
  <c r="AH155" i="45"/>
  <c r="CJ155" i="45"/>
  <c r="BD155" i="45"/>
  <c r="X155" i="45"/>
  <c r="AD155" i="45"/>
  <c r="BZ155" i="45"/>
  <c r="AL155" i="45"/>
  <c r="BW155" i="45"/>
  <c r="BG155" i="45"/>
  <c r="AA155" i="45"/>
  <c r="CG155" i="45"/>
  <c r="BA155" i="45"/>
  <c r="U155" i="45"/>
  <c r="BH155" i="45"/>
  <c r="CD155" i="45"/>
  <c r="R155" i="45"/>
  <c r="BT155" i="45"/>
  <c r="H155" i="45"/>
  <c r="CA155" i="45"/>
  <c r="BK155" i="45"/>
  <c r="AU155" i="45"/>
  <c r="AE155" i="45"/>
  <c r="O155" i="45"/>
  <c r="CK155" i="45"/>
  <c r="BU155" i="45"/>
  <c r="BE155" i="45"/>
  <c r="AO155" i="45"/>
  <c r="Y155" i="45"/>
  <c r="I155" i="45"/>
  <c r="BP155" i="45"/>
  <c r="AJ155" i="45"/>
  <c r="D155" i="45"/>
  <c r="BF155" i="45"/>
  <c r="Z155" i="45"/>
  <c r="CB155" i="45"/>
  <c r="AV155" i="45"/>
  <c r="P155" i="45"/>
  <c r="CH155" i="45"/>
  <c r="AT155" i="45"/>
  <c r="F155" i="45"/>
  <c r="AQ155" i="45"/>
  <c r="K155" i="45"/>
  <c r="BQ155" i="45"/>
  <c r="AK155" i="45"/>
  <c r="E155" i="45"/>
  <c r="AB155" i="45"/>
  <c r="AX155" i="45"/>
  <c r="AN155" i="45"/>
  <c r="BB155" i="45"/>
  <c r="CX154" i="42"/>
  <c r="CZ154" i="42" s="1"/>
  <c r="DC154" i="42" s="1"/>
  <c r="CW155" i="42"/>
  <c r="CX157" i="45" l="1"/>
  <c r="CZ157" i="45" s="1"/>
  <c r="DC157" i="45" s="1"/>
  <c r="B157" i="45" s="1"/>
  <c r="CW158" i="45"/>
  <c r="CD156" i="45"/>
  <c r="BN156" i="45"/>
  <c r="AX156" i="45"/>
  <c r="AH156" i="45"/>
  <c r="R156" i="45"/>
  <c r="CJ156" i="45"/>
  <c r="BT156" i="45"/>
  <c r="BD156" i="45"/>
  <c r="AN156" i="45"/>
  <c r="X156" i="45"/>
  <c r="H156" i="45"/>
  <c r="BS156" i="45"/>
  <c r="AM156" i="45"/>
  <c r="G156" i="45"/>
  <c r="BI156" i="45"/>
  <c r="AC156" i="45"/>
  <c r="CE156" i="45"/>
  <c r="AY156" i="45"/>
  <c r="S156" i="45"/>
  <c r="BE156" i="45"/>
  <c r="Q156" i="45"/>
  <c r="BM156" i="45"/>
  <c r="BZ156" i="45"/>
  <c r="BJ156" i="45"/>
  <c r="AT156" i="45"/>
  <c r="AD156" i="45"/>
  <c r="N156" i="45"/>
  <c r="CF156" i="45"/>
  <c r="BP156" i="45"/>
  <c r="AZ156" i="45"/>
  <c r="AJ156" i="45"/>
  <c r="T156" i="45"/>
  <c r="D156" i="45"/>
  <c r="BK156" i="45"/>
  <c r="AE156" i="45"/>
  <c r="CG156" i="45"/>
  <c r="BA156" i="45"/>
  <c r="U156" i="45"/>
  <c r="BW156" i="45"/>
  <c r="AQ156" i="45"/>
  <c r="K156" i="45"/>
  <c r="Y156" i="45"/>
  <c r="BU156" i="45"/>
  <c r="AG156" i="45"/>
  <c r="BR156" i="45"/>
  <c r="V156" i="45"/>
  <c r="BX156" i="45"/>
  <c r="AR156" i="45"/>
  <c r="L156" i="45"/>
  <c r="AU156" i="45"/>
  <c r="BQ156" i="45"/>
  <c r="E156" i="45"/>
  <c r="AA156" i="45"/>
  <c r="AW156" i="45"/>
  <c r="BV156" i="45"/>
  <c r="BF156" i="45"/>
  <c r="AP156" i="45"/>
  <c r="Z156" i="45"/>
  <c r="J156" i="45"/>
  <c r="CB156" i="45"/>
  <c r="BL156" i="45"/>
  <c r="AV156" i="45"/>
  <c r="AF156" i="45"/>
  <c r="P156" i="45"/>
  <c r="CI156" i="45"/>
  <c r="BC156" i="45"/>
  <c r="W156" i="45"/>
  <c r="BY156" i="45"/>
  <c r="AS156" i="45"/>
  <c r="M156" i="45"/>
  <c r="BO156" i="45"/>
  <c r="AI156" i="45"/>
  <c r="C156" i="45"/>
  <c r="CC156" i="45"/>
  <c r="AO156" i="45"/>
  <c r="CH156" i="45"/>
  <c r="BB156" i="45"/>
  <c r="AL156" i="45"/>
  <c r="F156" i="45"/>
  <c r="BH156" i="45"/>
  <c r="AB156" i="45"/>
  <c r="CA156" i="45"/>
  <c r="O156" i="45"/>
  <c r="AK156" i="45"/>
  <c r="BG156" i="45"/>
  <c r="CK156" i="45"/>
  <c r="I156" i="45"/>
  <c r="CX155" i="42"/>
  <c r="CZ155" i="42" s="1"/>
  <c r="DC155" i="42" s="1"/>
  <c r="CW156" i="42"/>
  <c r="CX158" i="45" l="1"/>
  <c r="CZ158" i="45" s="1"/>
  <c r="DC158" i="45" s="1"/>
  <c r="B158" i="45" s="1"/>
  <c r="CW159" i="45"/>
  <c r="CK157" i="45"/>
  <c r="BU157" i="45"/>
  <c r="BE157" i="45"/>
  <c r="AO157" i="45"/>
  <c r="Y157" i="45"/>
  <c r="I157" i="45"/>
  <c r="CA157" i="45"/>
  <c r="BK157" i="45"/>
  <c r="AU157" i="45"/>
  <c r="AE157" i="45"/>
  <c r="O157" i="45"/>
  <c r="CJ157" i="45"/>
  <c r="BD157" i="45"/>
  <c r="X157" i="45"/>
  <c r="BZ157" i="45"/>
  <c r="AT157" i="45"/>
  <c r="N157" i="45"/>
  <c r="BP157" i="45"/>
  <c r="AJ157" i="45"/>
  <c r="D157" i="45"/>
  <c r="BN157" i="45"/>
  <c r="CD157" i="45"/>
  <c r="CG157" i="45"/>
  <c r="BQ157" i="45"/>
  <c r="BA157" i="45"/>
  <c r="AK157" i="45"/>
  <c r="U157" i="45"/>
  <c r="E157" i="45"/>
  <c r="BW157" i="45"/>
  <c r="BG157" i="45"/>
  <c r="AQ157" i="45"/>
  <c r="AA157" i="45"/>
  <c r="K157" i="45"/>
  <c r="CB157" i="45"/>
  <c r="AV157" i="45"/>
  <c r="P157" i="45"/>
  <c r="BR157" i="45"/>
  <c r="AL157" i="45"/>
  <c r="F157" i="45"/>
  <c r="BH157" i="45"/>
  <c r="AB157" i="45"/>
  <c r="BV157" i="45"/>
  <c r="AH157" i="45"/>
  <c r="AX157" i="45"/>
  <c r="CC157" i="45"/>
  <c r="BM157" i="45"/>
  <c r="AW157" i="45"/>
  <c r="AG157" i="45"/>
  <c r="Q157" i="45"/>
  <c r="CI157" i="45"/>
  <c r="BS157" i="45"/>
  <c r="BC157" i="45"/>
  <c r="AM157" i="45"/>
  <c r="W157" i="45"/>
  <c r="G157" i="45"/>
  <c r="BT157" i="45"/>
  <c r="AN157" i="45"/>
  <c r="H157" i="45"/>
  <c r="BJ157" i="45"/>
  <c r="AD157" i="45"/>
  <c r="CF157" i="45"/>
  <c r="AZ157" i="45"/>
  <c r="T157" i="45"/>
  <c r="AP157" i="45"/>
  <c r="BF157" i="45"/>
  <c r="R157" i="45"/>
  <c r="BY157" i="45"/>
  <c r="BI157" i="45"/>
  <c r="AS157" i="45"/>
  <c r="AC157" i="45"/>
  <c r="M157" i="45"/>
  <c r="CE157" i="45"/>
  <c r="BO157" i="45"/>
  <c r="AY157" i="45"/>
  <c r="AI157" i="45"/>
  <c r="S157" i="45"/>
  <c r="C157" i="45"/>
  <c r="BL157" i="45"/>
  <c r="AF157" i="45"/>
  <c r="CH157" i="45"/>
  <c r="BB157" i="45"/>
  <c r="V157" i="45"/>
  <c r="BX157" i="45"/>
  <c r="AR157" i="45"/>
  <c r="L157" i="45"/>
  <c r="J157" i="45"/>
  <c r="Z157" i="45"/>
  <c r="CX156" i="42"/>
  <c r="CZ156" i="42" s="1"/>
  <c r="DC156" i="42" s="1"/>
  <c r="CW157" i="42"/>
  <c r="CX159" i="45" l="1"/>
  <c r="CZ159" i="45" s="1"/>
  <c r="DC159" i="45" s="1"/>
  <c r="B159" i="45" s="1"/>
  <c r="CW160" i="45"/>
  <c r="CF158" i="45"/>
  <c r="BP158" i="45"/>
  <c r="AZ158" i="45"/>
  <c r="AJ158" i="45"/>
  <c r="T158" i="45"/>
  <c r="D158" i="45"/>
  <c r="BV158" i="45"/>
  <c r="BF158" i="45"/>
  <c r="AP158" i="45"/>
  <c r="Z158" i="45"/>
  <c r="J158" i="45"/>
  <c r="BO158" i="45"/>
  <c r="AI158" i="45"/>
  <c r="C158" i="45"/>
  <c r="BM158" i="45"/>
  <c r="AG158" i="45"/>
  <c r="CI158" i="45"/>
  <c r="BC158" i="45"/>
  <c r="W158" i="45"/>
  <c r="AC158" i="45"/>
  <c r="BY158" i="45"/>
  <c r="AK158" i="45"/>
  <c r="N158" i="45"/>
  <c r="BI158" i="45"/>
  <c r="CB158" i="45"/>
  <c r="BL158" i="45"/>
  <c r="AV158" i="45"/>
  <c r="AF158" i="45"/>
  <c r="P158" i="45"/>
  <c r="CH158" i="45"/>
  <c r="BR158" i="45"/>
  <c r="BB158" i="45"/>
  <c r="AL158" i="45"/>
  <c r="V158" i="45"/>
  <c r="F158" i="45"/>
  <c r="BG158" i="45"/>
  <c r="AA158" i="45"/>
  <c r="CK158" i="45"/>
  <c r="BE158" i="45"/>
  <c r="Y158" i="45"/>
  <c r="CA158" i="45"/>
  <c r="AU158" i="45"/>
  <c r="O158" i="45"/>
  <c r="CG158" i="45"/>
  <c r="AS158" i="45"/>
  <c r="E158" i="45"/>
  <c r="AN158" i="45"/>
  <c r="BZ158" i="45"/>
  <c r="AT158" i="45"/>
  <c r="BW158" i="45"/>
  <c r="K158" i="45"/>
  <c r="AO158" i="45"/>
  <c r="BK158" i="45"/>
  <c r="U158" i="45"/>
  <c r="BX158" i="45"/>
  <c r="BH158" i="45"/>
  <c r="AR158" i="45"/>
  <c r="AB158" i="45"/>
  <c r="L158" i="45"/>
  <c r="CD158" i="45"/>
  <c r="BN158" i="45"/>
  <c r="AX158" i="45"/>
  <c r="AH158" i="45"/>
  <c r="R158" i="45"/>
  <c r="CE158" i="45"/>
  <c r="AY158" i="45"/>
  <c r="S158" i="45"/>
  <c r="CC158" i="45"/>
  <c r="AW158" i="45"/>
  <c r="Q158" i="45"/>
  <c r="BS158" i="45"/>
  <c r="AM158" i="45"/>
  <c r="G158" i="45"/>
  <c r="BA158" i="45"/>
  <c r="M158" i="45"/>
  <c r="CJ158" i="45"/>
  <c r="BT158" i="45"/>
  <c r="BD158" i="45"/>
  <c r="X158" i="45"/>
  <c r="H158" i="45"/>
  <c r="BJ158" i="45"/>
  <c r="AD158" i="45"/>
  <c r="AQ158" i="45"/>
  <c r="BU158" i="45"/>
  <c r="I158" i="45"/>
  <c r="AE158" i="45"/>
  <c r="BQ158" i="45"/>
  <c r="CX157" i="42"/>
  <c r="CZ157" i="42" s="1"/>
  <c r="DC157" i="42" s="1"/>
  <c r="CW158" i="42"/>
  <c r="CX160" i="45" l="1"/>
  <c r="CZ160" i="45" s="1"/>
  <c r="DC160" i="45" s="1"/>
  <c r="B160" i="45" s="1"/>
  <c r="CW161" i="45"/>
  <c r="CI159" i="45"/>
  <c r="BS159" i="45"/>
  <c r="BC159" i="45"/>
  <c r="AM159" i="45"/>
  <c r="W159" i="45"/>
  <c r="G159" i="45"/>
  <c r="CC159" i="45"/>
  <c r="BM159" i="45"/>
  <c r="AW159" i="45"/>
  <c r="AG159" i="45"/>
  <c r="Q159" i="45"/>
  <c r="CF159" i="45"/>
  <c r="AZ159" i="45"/>
  <c r="T159" i="45"/>
  <c r="BV159" i="45"/>
  <c r="AP159" i="45"/>
  <c r="J159" i="45"/>
  <c r="BL159" i="45"/>
  <c r="AF159" i="45"/>
  <c r="BZ159" i="45"/>
  <c r="AL159" i="45"/>
  <c r="CH159" i="45"/>
  <c r="CE159" i="45"/>
  <c r="BO159" i="45"/>
  <c r="AY159" i="45"/>
  <c r="AI159" i="45"/>
  <c r="S159" i="45"/>
  <c r="C159" i="45"/>
  <c r="BY159" i="45"/>
  <c r="BI159" i="45"/>
  <c r="AS159" i="45"/>
  <c r="AC159" i="45"/>
  <c r="M159" i="45"/>
  <c r="BX159" i="45"/>
  <c r="AR159" i="45"/>
  <c r="L159" i="45"/>
  <c r="BN159" i="45"/>
  <c r="AH159" i="45"/>
  <c r="CJ159" i="45"/>
  <c r="BD159" i="45"/>
  <c r="X159" i="45"/>
  <c r="AT159" i="45"/>
  <c r="F159" i="45"/>
  <c r="BB159" i="45"/>
  <c r="CA159" i="45"/>
  <c r="BK159" i="45"/>
  <c r="AU159" i="45"/>
  <c r="AE159" i="45"/>
  <c r="O159" i="45"/>
  <c r="CK159" i="45"/>
  <c r="BU159" i="45"/>
  <c r="BE159" i="45"/>
  <c r="AO159" i="45"/>
  <c r="Y159" i="45"/>
  <c r="I159" i="45"/>
  <c r="BP159" i="45"/>
  <c r="AJ159" i="45"/>
  <c r="D159" i="45"/>
  <c r="BF159" i="45"/>
  <c r="Z159" i="45"/>
  <c r="CB159" i="45"/>
  <c r="AV159" i="45"/>
  <c r="P159" i="45"/>
  <c r="N159" i="45"/>
  <c r="BJ159" i="45"/>
  <c r="V159" i="45"/>
  <c r="BW159" i="45"/>
  <c r="BG159" i="45"/>
  <c r="AQ159" i="45"/>
  <c r="AA159" i="45"/>
  <c r="K159" i="45"/>
  <c r="CG159" i="45"/>
  <c r="BQ159" i="45"/>
  <c r="BA159" i="45"/>
  <c r="AK159" i="45"/>
  <c r="U159" i="45"/>
  <c r="E159" i="45"/>
  <c r="BH159" i="45"/>
  <c r="AB159" i="45"/>
  <c r="CD159" i="45"/>
  <c r="AX159" i="45"/>
  <c r="R159" i="45"/>
  <c r="BT159" i="45"/>
  <c r="AN159" i="45"/>
  <c r="H159" i="45"/>
  <c r="BR159" i="45"/>
  <c r="AD159" i="45"/>
  <c r="CX158" i="42"/>
  <c r="CZ158" i="42" s="1"/>
  <c r="DC158" i="42" s="1"/>
  <c r="CW159" i="42"/>
  <c r="CX161" i="45" l="1"/>
  <c r="CZ161" i="45" s="1"/>
  <c r="DC161" i="45" s="1"/>
  <c r="B161" i="45" s="1"/>
  <c r="CW162" i="45"/>
  <c r="CD160" i="45"/>
  <c r="BN160" i="45"/>
  <c r="AX160" i="45"/>
  <c r="AH160" i="45"/>
  <c r="R160" i="45"/>
  <c r="CJ160" i="45"/>
  <c r="BT160" i="45"/>
  <c r="BD160" i="45"/>
  <c r="AN160" i="45"/>
  <c r="X160" i="45"/>
  <c r="H160" i="45"/>
  <c r="BS160" i="45"/>
  <c r="AM160" i="45"/>
  <c r="G160" i="45"/>
  <c r="BI160" i="45"/>
  <c r="AC160" i="45"/>
  <c r="CE160" i="45"/>
  <c r="AY160" i="45"/>
  <c r="S160" i="45"/>
  <c r="AO160" i="45"/>
  <c r="CK160" i="45"/>
  <c r="AW160" i="45"/>
  <c r="BJ160" i="45"/>
  <c r="AD160" i="45"/>
  <c r="N160" i="45"/>
  <c r="BP160" i="45"/>
  <c r="AJ160" i="45"/>
  <c r="D160" i="45"/>
  <c r="AE160" i="45"/>
  <c r="BA160" i="45"/>
  <c r="BW160" i="45"/>
  <c r="K160" i="45"/>
  <c r="BE160" i="45"/>
  <c r="BV160" i="45"/>
  <c r="AP160" i="45"/>
  <c r="J160" i="45"/>
  <c r="BL160" i="45"/>
  <c r="AF160" i="45"/>
  <c r="CI160" i="45"/>
  <c r="W160" i="45"/>
  <c r="AS160" i="45"/>
  <c r="BO160" i="45"/>
  <c r="C160" i="45"/>
  <c r="Y160" i="45"/>
  <c r="CH160" i="45"/>
  <c r="BR160" i="45"/>
  <c r="BB160" i="45"/>
  <c r="AL160" i="45"/>
  <c r="V160" i="45"/>
  <c r="F160" i="45"/>
  <c r="BX160" i="45"/>
  <c r="BH160" i="45"/>
  <c r="AR160" i="45"/>
  <c r="AB160" i="45"/>
  <c r="L160" i="45"/>
  <c r="CA160" i="45"/>
  <c r="AU160" i="45"/>
  <c r="O160" i="45"/>
  <c r="BQ160" i="45"/>
  <c r="AK160" i="45"/>
  <c r="E160" i="45"/>
  <c r="BG160" i="45"/>
  <c r="AA160" i="45"/>
  <c r="BU160" i="45"/>
  <c r="AG160" i="45"/>
  <c r="CC160" i="45"/>
  <c r="BZ160" i="45"/>
  <c r="AT160" i="45"/>
  <c r="CF160" i="45"/>
  <c r="AZ160" i="45"/>
  <c r="T160" i="45"/>
  <c r="BK160" i="45"/>
  <c r="CG160" i="45"/>
  <c r="U160" i="45"/>
  <c r="AQ160" i="45"/>
  <c r="I160" i="45"/>
  <c r="Q160" i="45"/>
  <c r="BF160" i="45"/>
  <c r="Z160" i="45"/>
  <c r="CB160" i="45"/>
  <c r="AV160" i="45"/>
  <c r="P160" i="45"/>
  <c r="BC160" i="45"/>
  <c r="BY160" i="45"/>
  <c r="M160" i="45"/>
  <c r="AI160" i="45"/>
  <c r="BM160" i="45"/>
  <c r="CX159" i="42"/>
  <c r="CZ159" i="42" s="1"/>
  <c r="DC159" i="42" s="1"/>
  <c r="CW160" i="42"/>
  <c r="CG161" i="45" l="1"/>
  <c r="BQ161" i="45"/>
  <c r="BA161" i="45"/>
  <c r="AK161" i="45"/>
  <c r="U161" i="45"/>
  <c r="E161" i="45"/>
  <c r="BW161" i="45"/>
  <c r="BG161" i="45"/>
  <c r="AQ161" i="45"/>
  <c r="AA161" i="45"/>
  <c r="K161" i="45"/>
  <c r="CB161" i="45"/>
  <c r="AV161" i="45"/>
  <c r="P161" i="45"/>
  <c r="BR161" i="45"/>
  <c r="AL161" i="45"/>
  <c r="F161" i="45"/>
  <c r="BH161" i="45"/>
  <c r="AB161" i="45"/>
  <c r="BF161" i="45"/>
  <c r="R161" i="45"/>
  <c r="BN161" i="45"/>
  <c r="BI161" i="45"/>
  <c r="AC161" i="45"/>
  <c r="BO161" i="45"/>
  <c r="S161" i="45"/>
  <c r="AF161" i="45"/>
  <c r="BB161" i="45"/>
  <c r="AR161" i="45"/>
  <c r="CD161" i="45"/>
  <c r="CC161" i="45"/>
  <c r="BM161" i="45"/>
  <c r="AW161" i="45"/>
  <c r="AG161" i="45"/>
  <c r="Q161" i="45"/>
  <c r="CI161" i="45"/>
  <c r="BS161" i="45"/>
  <c r="BC161" i="45"/>
  <c r="AM161" i="45"/>
  <c r="W161" i="45"/>
  <c r="G161" i="45"/>
  <c r="BT161" i="45"/>
  <c r="AN161" i="45"/>
  <c r="H161" i="45"/>
  <c r="BJ161" i="45"/>
  <c r="AD161" i="45"/>
  <c r="CF161" i="45"/>
  <c r="AZ161" i="45"/>
  <c r="T161" i="45"/>
  <c r="Z161" i="45"/>
  <c r="BV161" i="45"/>
  <c r="AH161" i="45"/>
  <c r="CE161" i="45"/>
  <c r="AI161" i="45"/>
  <c r="BL161" i="45"/>
  <c r="V161" i="45"/>
  <c r="L161" i="45"/>
  <c r="CK161" i="45"/>
  <c r="BU161" i="45"/>
  <c r="BE161" i="45"/>
  <c r="AO161" i="45"/>
  <c r="Y161" i="45"/>
  <c r="I161" i="45"/>
  <c r="CA161" i="45"/>
  <c r="BK161" i="45"/>
  <c r="AU161" i="45"/>
  <c r="AE161" i="45"/>
  <c r="O161" i="45"/>
  <c r="CJ161" i="45"/>
  <c r="BD161" i="45"/>
  <c r="X161" i="45"/>
  <c r="BZ161" i="45"/>
  <c r="AT161" i="45"/>
  <c r="N161" i="45"/>
  <c r="BP161" i="45"/>
  <c r="AJ161" i="45"/>
  <c r="D161" i="45"/>
  <c r="AX161" i="45"/>
  <c r="J161" i="45"/>
  <c r="BY161" i="45"/>
  <c r="AS161" i="45"/>
  <c r="M161" i="45"/>
  <c r="AY161" i="45"/>
  <c r="C161" i="45"/>
  <c r="CH161" i="45"/>
  <c r="BX161" i="45"/>
  <c r="AP161" i="45"/>
  <c r="CW163" i="45"/>
  <c r="CX162" i="45"/>
  <c r="CZ162" i="45" s="1"/>
  <c r="DC162" i="45" s="1"/>
  <c r="B162" i="45" s="1"/>
  <c r="CX160" i="42"/>
  <c r="CZ160" i="42" s="1"/>
  <c r="DC160" i="42" s="1"/>
  <c r="CW161" i="42"/>
  <c r="CX163" i="45" l="1"/>
  <c r="CZ163" i="45" s="1"/>
  <c r="DC163" i="45" s="1"/>
  <c r="B163" i="45" s="1"/>
  <c r="CW164" i="45"/>
  <c r="CB162" i="45"/>
  <c r="BL162" i="45"/>
  <c r="AV162" i="45"/>
  <c r="AF162" i="45"/>
  <c r="P162" i="45"/>
  <c r="CH162" i="45"/>
  <c r="BR162" i="45"/>
  <c r="BB162" i="45"/>
  <c r="AL162" i="45"/>
  <c r="V162" i="45"/>
  <c r="F162" i="45"/>
  <c r="BG162" i="45"/>
  <c r="AA162" i="45"/>
  <c r="CK162" i="45"/>
  <c r="BE162" i="45"/>
  <c r="Y162" i="45"/>
  <c r="CA162" i="45"/>
  <c r="AU162" i="45"/>
  <c r="O162" i="45"/>
  <c r="M162" i="45"/>
  <c r="BI162" i="45"/>
  <c r="U162" i="45"/>
  <c r="BX162" i="45"/>
  <c r="BH162" i="45"/>
  <c r="AR162" i="45"/>
  <c r="AB162" i="45"/>
  <c r="L162" i="45"/>
  <c r="CD162" i="45"/>
  <c r="BN162" i="45"/>
  <c r="AX162" i="45"/>
  <c r="AH162" i="45"/>
  <c r="R162" i="45"/>
  <c r="CE162" i="45"/>
  <c r="AY162" i="45"/>
  <c r="S162" i="45"/>
  <c r="CC162" i="45"/>
  <c r="AW162" i="45"/>
  <c r="Q162" i="45"/>
  <c r="BS162" i="45"/>
  <c r="AM162" i="45"/>
  <c r="G162" i="45"/>
  <c r="BQ162" i="45"/>
  <c r="AC162" i="45"/>
  <c r="CJ162" i="45"/>
  <c r="BT162" i="45"/>
  <c r="BD162" i="45"/>
  <c r="AN162" i="45"/>
  <c r="X162" i="45"/>
  <c r="H162" i="45"/>
  <c r="BZ162" i="45"/>
  <c r="BJ162" i="45"/>
  <c r="AT162" i="45"/>
  <c r="AD162" i="45"/>
  <c r="N162" i="45"/>
  <c r="BW162" i="45"/>
  <c r="AQ162" i="45"/>
  <c r="K162" i="45"/>
  <c r="BU162" i="45"/>
  <c r="AO162" i="45"/>
  <c r="I162" i="45"/>
  <c r="BK162" i="45"/>
  <c r="AE162" i="45"/>
  <c r="BY162" i="45"/>
  <c r="AK162" i="45"/>
  <c r="CG162" i="45"/>
  <c r="CF162" i="45"/>
  <c r="BP162" i="45"/>
  <c r="AZ162" i="45"/>
  <c r="AJ162" i="45"/>
  <c r="T162" i="45"/>
  <c r="D162" i="45"/>
  <c r="BV162" i="45"/>
  <c r="BF162" i="45"/>
  <c r="AP162" i="45"/>
  <c r="Z162" i="45"/>
  <c r="J162" i="45"/>
  <c r="BO162" i="45"/>
  <c r="AI162" i="45"/>
  <c r="C162" i="45"/>
  <c r="BM162" i="45"/>
  <c r="AG162" i="45"/>
  <c r="CI162" i="45"/>
  <c r="BC162" i="45"/>
  <c r="W162" i="45"/>
  <c r="AS162" i="45"/>
  <c r="E162" i="45"/>
  <c r="BA162" i="45"/>
  <c r="CX161" i="42"/>
  <c r="CZ161" i="42" s="1"/>
  <c r="DC161" i="42" s="1"/>
  <c r="CW162" i="42"/>
  <c r="CX164" i="45" l="1"/>
  <c r="CZ164" i="45" s="1"/>
  <c r="DC164" i="45" s="1"/>
  <c r="B164" i="45" s="1"/>
  <c r="CW165" i="45"/>
  <c r="CE163" i="45"/>
  <c r="BO163" i="45"/>
  <c r="AY163" i="45"/>
  <c r="AI163" i="45"/>
  <c r="S163" i="45"/>
  <c r="C163" i="45"/>
  <c r="BY163" i="45"/>
  <c r="BI163" i="45"/>
  <c r="AS163" i="45"/>
  <c r="AC163" i="45"/>
  <c r="M163" i="45"/>
  <c r="BX163" i="45"/>
  <c r="AR163" i="45"/>
  <c r="L163" i="45"/>
  <c r="BN163" i="45"/>
  <c r="AH163" i="45"/>
  <c r="CJ163" i="45"/>
  <c r="BD163" i="45"/>
  <c r="X163" i="45"/>
  <c r="AD163" i="45"/>
  <c r="BZ163" i="45"/>
  <c r="AL163" i="45"/>
  <c r="CC163" i="45"/>
  <c r="AG163" i="45"/>
  <c r="AZ163" i="45"/>
  <c r="AP163" i="45"/>
  <c r="BL163" i="45"/>
  <c r="V163" i="45"/>
  <c r="CA163" i="45"/>
  <c r="BK163" i="45"/>
  <c r="AU163" i="45"/>
  <c r="AE163" i="45"/>
  <c r="O163" i="45"/>
  <c r="CK163" i="45"/>
  <c r="BU163" i="45"/>
  <c r="BE163" i="45"/>
  <c r="AO163" i="45"/>
  <c r="Y163" i="45"/>
  <c r="I163" i="45"/>
  <c r="BP163" i="45"/>
  <c r="AJ163" i="45"/>
  <c r="D163" i="45"/>
  <c r="BF163" i="45"/>
  <c r="Z163" i="45"/>
  <c r="CB163" i="45"/>
  <c r="AV163" i="45"/>
  <c r="P163" i="45"/>
  <c r="CH163" i="45"/>
  <c r="AT163" i="45"/>
  <c r="F163" i="45"/>
  <c r="W163" i="45"/>
  <c r="AW163" i="45"/>
  <c r="CF163" i="45"/>
  <c r="BV163" i="45"/>
  <c r="J163" i="45"/>
  <c r="BJ163" i="45"/>
  <c r="BW163" i="45"/>
  <c r="BG163" i="45"/>
  <c r="AQ163" i="45"/>
  <c r="AA163" i="45"/>
  <c r="K163" i="45"/>
  <c r="CG163" i="45"/>
  <c r="BQ163" i="45"/>
  <c r="BA163" i="45"/>
  <c r="AK163" i="45"/>
  <c r="U163" i="45"/>
  <c r="E163" i="45"/>
  <c r="BH163" i="45"/>
  <c r="AB163" i="45"/>
  <c r="CD163" i="45"/>
  <c r="AX163" i="45"/>
  <c r="R163" i="45"/>
  <c r="BT163" i="45"/>
  <c r="AN163" i="45"/>
  <c r="H163" i="45"/>
  <c r="BB163" i="45"/>
  <c r="N163" i="45"/>
  <c r="CI163" i="45"/>
  <c r="BS163" i="45"/>
  <c r="BC163" i="45"/>
  <c r="AM163" i="45"/>
  <c r="G163" i="45"/>
  <c r="BM163" i="45"/>
  <c r="Q163" i="45"/>
  <c r="T163" i="45"/>
  <c r="AF163" i="45"/>
  <c r="BR163" i="45"/>
  <c r="CX162" i="42"/>
  <c r="CZ162" i="42" s="1"/>
  <c r="DC162" i="42" s="1"/>
  <c r="CW163" i="42"/>
  <c r="CX165" i="45" l="1"/>
  <c r="CZ165" i="45" s="1"/>
  <c r="DC165" i="45" s="1"/>
  <c r="B165" i="45" s="1"/>
  <c r="CW166" i="45"/>
  <c r="CD164" i="45"/>
  <c r="BN164" i="45"/>
  <c r="AX164" i="45"/>
  <c r="AH164" i="45"/>
  <c r="R164" i="45"/>
  <c r="CJ164" i="45"/>
  <c r="BT164" i="45"/>
  <c r="BD164" i="45"/>
  <c r="AN164" i="45"/>
  <c r="X164" i="45"/>
  <c r="H164" i="45"/>
  <c r="BS164" i="45"/>
  <c r="AM164" i="45"/>
  <c r="G164" i="45"/>
  <c r="BI164" i="45"/>
  <c r="AC164" i="45"/>
  <c r="CE164" i="45"/>
  <c r="AY164" i="45"/>
  <c r="S164" i="45"/>
  <c r="BE164" i="45"/>
  <c r="Q164" i="45"/>
  <c r="BM164" i="45"/>
  <c r="BZ164" i="45"/>
  <c r="BJ164" i="45"/>
  <c r="AT164" i="45"/>
  <c r="AD164" i="45"/>
  <c r="N164" i="45"/>
  <c r="CF164" i="45"/>
  <c r="BP164" i="45"/>
  <c r="AZ164" i="45"/>
  <c r="AJ164" i="45"/>
  <c r="T164" i="45"/>
  <c r="D164" i="45"/>
  <c r="BK164" i="45"/>
  <c r="AE164" i="45"/>
  <c r="CG164" i="45"/>
  <c r="BA164" i="45"/>
  <c r="U164" i="45"/>
  <c r="BW164" i="45"/>
  <c r="AQ164" i="45"/>
  <c r="K164" i="45"/>
  <c r="Y164" i="45"/>
  <c r="BU164" i="45"/>
  <c r="AG164" i="45"/>
  <c r="BV164" i="45"/>
  <c r="BF164" i="45"/>
  <c r="AP164" i="45"/>
  <c r="Z164" i="45"/>
  <c r="J164" i="45"/>
  <c r="CB164" i="45"/>
  <c r="BL164" i="45"/>
  <c r="AV164" i="45"/>
  <c r="AF164" i="45"/>
  <c r="P164" i="45"/>
  <c r="CI164" i="45"/>
  <c r="BC164" i="45"/>
  <c r="W164" i="45"/>
  <c r="BY164" i="45"/>
  <c r="AS164" i="45"/>
  <c r="M164" i="45"/>
  <c r="BO164" i="45"/>
  <c r="AI164" i="45"/>
  <c r="C164" i="45"/>
  <c r="CC164" i="45"/>
  <c r="AO164" i="45"/>
  <c r="CH164" i="45"/>
  <c r="BR164" i="45"/>
  <c r="BB164" i="45"/>
  <c r="AL164" i="45"/>
  <c r="V164" i="45"/>
  <c r="F164" i="45"/>
  <c r="BX164" i="45"/>
  <c r="BH164" i="45"/>
  <c r="AR164" i="45"/>
  <c r="AB164" i="45"/>
  <c r="L164" i="45"/>
  <c r="CA164" i="45"/>
  <c r="AU164" i="45"/>
  <c r="O164" i="45"/>
  <c r="BQ164" i="45"/>
  <c r="AK164" i="45"/>
  <c r="E164" i="45"/>
  <c r="BG164" i="45"/>
  <c r="AA164" i="45"/>
  <c r="CK164" i="45"/>
  <c r="AW164" i="45"/>
  <c r="I164" i="45"/>
  <c r="CX163" i="42"/>
  <c r="CZ163" i="42" s="1"/>
  <c r="DC163" i="42" s="1"/>
  <c r="CW164" i="42"/>
  <c r="CX166" i="45" l="1"/>
  <c r="CZ166" i="45" s="1"/>
  <c r="DC166" i="45" s="1"/>
  <c r="B166" i="45" s="1"/>
  <c r="CW167" i="45"/>
  <c r="CG165" i="45"/>
  <c r="BQ165" i="45"/>
  <c r="BA165" i="45"/>
  <c r="AK165" i="45"/>
  <c r="U165" i="45"/>
  <c r="E165" i="45"/>
  <c r="BW165" i="45"/>
  <c r="BG165" i="45"/>
  <c r="AQ165" i="45"/>
  <c r="AA165" i="45"/>
  <c r="K165" i="45"/>
  <c r="CB165" i="45"/>
  <c r="AV165" i="45"/>
  <c r="P165" i="45"/>
  <c r="BR165" i="45"/>
  <c r="AL165" i="45"/>
  <c r="F165" i="45"/>
  <c r="BH165" i="45"/>
  <c r="AB165" i="45"/>
  <c r="BV165" i="45"/>
  <c r="AH165" i="45"/>
  <c r="AX165" i="45"/>
  <c r="BE165" i="45"/>
  <c r="I165" i="45"/>
  <c r="CA165" i="45"/>
  <c r="AU165" i="45"/>
  <c r="CJ165" i="45"/>
  <c r="X165" i="45"/>
  <c r="AT165" i="45"/>
  <c r="BP165" i="45"/>
  <c r="D165" i="45"/>
  <c r="CC165" i="45"/>
  <c r="BM165" i="45"/>
  <c r="AW165" i="45"/>
  <c r="AG165" i="45"/>
  <c r="Q165" i="45"/>
  <c r="CI165" i="45"/>
  <c r="BS165" i="45"/>
  <c r="BC165" i="45"/>
  <c r="AM165" i="45"/>
  <c r="W165" i="45"/>
  <c r="G165" i="45"/>
  <c r="BT165" i="45"/>
  <c r="AN165" i="45"/>
  <c r="H165" i="45"/>
  <c r="BJ165" i="45"/>
  <c r="AD165" i="45"/>
  <c r="CF165" i="45"/>
  <c r="AZ165" i="45"/>
  <c r="T165" i="45"/>
  <c r="AP165" i="45"/>
  <c r="BF165" i="45"/>
  <c r="R165" i="45"/>
  <c r="Y165" i="45"/>
  <c r="AE165" i="45"/>
  <c r="BD165" i="45"/>
  <c r="N165" i="45"/>
  <c r="BN165" i="45"/>
  <c r="BY165" i="45"/>
  <c r="BI165" i="45"/>
  <c r="AS165" i="45"/>
  <c r="AC165" i="45"/>
  <c r="M165" i="45"/>
  <c r="CE165" i="45"/>
  <c r="BO165" i="45"/>
  <c r="AY165" i="45"/>
  <c r="AI165" i="45"/>
  <c r="S165" i="45"/>
  <c r="C165" i="45"/>
  <c r="BL165" i="45"/>
  <c r="AF165" i="45"/>
  <c r="CH165" i="45"/>
  <c r="BB165" i="45"/>
  <c r="V165" i="45"/>
  <c r="BX165" i="45"/>
  <c r="AR165" i="45"/>
  <c r="L165" i="45"/>
  <c r="J165" i="45"/>
  <c r="Z165" i="45"/>
  <c r="CK165" i="45"/>
  <c r="BU165" i="45"/>
  <c r="AO165" i="45"/>
  <c r="BK165" i="45"/>
  <c r="O165" i="45"/>
  <c r="BZ165" i="45"/>
  <c r="AJ165" i="45"/>
  <c r="CD165" i="45"/>
  <c r="CX164" i="42"/>
  <c r="CZ164" i="42" s="1"/>
  <c r="DC164" i="42" s="1"/>
  <c r="CW165" i="42"/>
  <c r="CX167" i="45" l="1"/>
  <c r="CZ167" i="45" s="1"/>
  <c r="DC167" i="45" s="1"/>
  <c r="B167" i="45" s="1"/>
  <c r="CW168" i="45"/>
  <c r="CF166" i="45"/>
  <c r="BP166" i="45"/>
  <c r="AZ166" i="45"/>
  <c r="AJ166" i="45"/>
  <c r="T166" i="45"/>
  <c r="D166" i="45"/>
  <c r="BV166" i="45"/>
  <c r="BF166" i="45"/>
  <c r="AP166" i="45"/>
  <c r="Z166" i="45"/>
  <c r="J166" i="45"/>
  <c r="BO166" i="45"/>
  <c r="AI166" i="45"/>
  <c r="C166" i="45"/>
  <c r="BM166" i="45"/>
  <c r="AG166" i="45"/>
  <c r="CI166" i="45"/>
  <c r="BC166" i="45"/>
  <c r="W166" i="45"/>
  <c r="AC166" i="45"/>
  <c r="BY166" i="45"/>
  <c r="AK166" i="45"/>
  <c r="AD166" i="45"/>
  <c r="AQ166" i="45"/>
  <c r="AO166" i="45"/>
  <c r="BK166" i="45"/>
  <c r="U166" i="45"/>
  <c r="CB166" i="45"/>
  <c r="BL166" i="45"/>
  <c r="AV166" i="45"/>
  <c r="AF166" i="45"/>
  <c r="P166" i="45"/>
  <c r="CH166" i="45"/>
  <c r="BR166" i="45"/>
  <c r="BB166" i="45"/>
  <c r="AL166" i="45"/>
  <c r="V166" i="45"/>
  <c r="F166" i="45"/>
  <c r="BG166" i="45"/>
  <c r="AA166" i="45"/>
  <c r="CK166" i="45"/>
  <c r="BE166" i="45"/>
  <c r="Y166" i="45"/>
  <c r="CA166" i="45"/>
  <c r="AU166" i="45"/>
  <c r="O166" i="45"/>
  <c r="CG166" i="45"/>
  <c r="AS166" i="45"/>
  <c r="E166" i="45"/>
  <c r="N166" i="45"/>
  <c r="BU166" i="45"/>
  <c r="BI166" i="45"/>
  <c r="BX166" i="45"/>
  <c r="BH166" i="45"/>
  <c r="AR166" i="45"/>
  <c r="AB166" i="45"/>
  <c r="L166" i="45"/>
  <c r="CD166" i="45"/>
  <c r="BN166" i="45"/>
  <c r="AX166" i="45"/>
  <c r="AH166" i="45"/>
  <c r="R166" i="45"/>
  <c r="CE166" i="45"/>
  <c r="AY166" i="45"/>
  <c r="S166" i="45"/>
  <c r="CC166" i="45"/>
  <c r="AW166" i="45"/>
  <c r="Q166" i="45"/>
  <c r="BS166" i="45"/>
  <c r="AM166" i="45"/>
  <c r="G166" i="45"/>
  <c r="BA166" i="45"/>
  <c r="M166" i="45"/>
  <c r="CJ166" i="45"/>
  <c r="BT166" i="45"/>
  <c r="BD166" i="45"/>
  <c r="AN166" i="45"/>
  <c r="X166" i="45"/>
  <c r="H166" i="45"/>
  <c r="BZ166" i="45"/>
  <c r="BJ166" i="45"/>
  <c r="AT166" i="45"/>
  <c r="BW166" i="45"/>
  <c r="K166" i="45"/>
  <c r="I166" i="45"/>
  <c r="AE166" i="45"/>
  <c r="BQ166" i="45"/>
  <c r="CX165" i="42"/>
  <c r="CZ165" i="42" s="1"/>
  <c r="DC165" i="42" s="1"/>
  <c r="CW166" i="42"/>
  <c r="CX168" i="45" l="1"/>
  <c r="CZ168" i="45" s="1"/>
  <c r="DC168" i="45" s="1"/>
  <c r="B168" i="45" s="1"/>
  <c r="CW169" i="45"/>
  <c r="CE167" i="45"/>
  <c r="BO167" i="45"/>
  <c r="AY167" i="45"/>
  <c r="AI167" i="45"/>
  <c r="S167" i="45"/>
  <c r="C167" i="45"/>
  <c r="BY167" i="45"/>
  <c r="BI167" i="45"/>
  <c r="AS167" i="45"/>
  <c r="AC167" i="45"/>
  <c r="M167" i="45"/>
  <c r="BX167" i="45"/>
  <c r="AR167" i="45"/>
  <c r="L167" i="45"/>
  <c r="BN167" i="45"/>
  <c r="AH167" i="45"/>
  <c r="CJ167" i="45"/>
  <c r="BD167" i="45"/>
  <c r="X167" i="45"/>
  <c r="AT167" i="45"/>
  <c r="F167" i="45"/>
  <c r="BB167" i="45"/>
  <c r="CA167" i="45"/>
  <c r="BK167" i="45"/>
  <c r="AU167" i="45"/>
  <c r="AE167" i="45"/>
  <c r="O167" i="45"/>
  <c r="CK167" i="45"/>
  <c r="BU167" i="45"/>
  <c r="BE167" i="45"/>
  <c r="AO167" i="45"/>
  <c r="Y167" i="45"/>
  <c r="I167" i="45"/>
  <c r="BP167" i="45"/>
  <c r="AJ167" i="45"/>
  <c r="D167" i="45"/>
  <c r="BF167" i="45"/>
  <c r="Z167" i="45"/>
  <c r="CB167" i="45"/>
  <c r="AV167" i="45"/>
  <c r="P167" i="45"/>
  <c r="N167" i="45"/>
  <c r="BJ167" i="45"/>
  <c r="V167" i="45"/>
  <c r="BW167" i="45"/>
  <c r="BG167" i="45"/>
  <c r="AQ167" i="45"/>
  <c r="AA167" i="45"/>
  <c r="K167" i="45"/>
  <c r="CG167" i="45"/>
  <c r="BQ167" i="45"/>
  <c r="BA167" i="45"/>
  <c r="AK167" i="45"/>
  <c r="U167" i="45"/>
  <c r="E167" i="45"/>
  <c r="BH167" i="45"/>
  <c r="AB167" i="45"/>
  <c r="CD167" i="45"/>
  <c r="AX167" i="45"/>
  <c r="R167" i="45"/>
  <c r="BT167" i="45"/>
  <c r="AN167" i="45"/>
  <c r="H167" i="45"/>
  <c r="BR167" i="45"/>
  <c r="AD167" i="45"/>
  <c r="CI167" i="45"/>
  <c r="BS167" i="45"/>
  <c r="BC167" i="45"/>
  <c r="AM167" i="45"/>
  <c r="W167" i="45"/>
  <c r="G167" i="45"/>
  <c r="CC167" i="45"/>
  <c r="BM167" i="45"/>
  <c r="AW167" i="45"/>
  <c r="AG167" i="45"/>
  <c r="Q167" i="45"/>
  <c r="CF167" i="45"/>
  <c r="AZ167" i="45"/>
  <c r="T167" i="45"/>
  <c r="BV167" i="45"/>
  <c r="AP167" i="45"/>
  <c r="J167" i="45"/>
  <c r="BL167" i="45"/>
  <c r="AF167" i="45"/>
  <c r="BZ167" i="45"/>
  <c r="AL167" i="45"/>
  <c r="CH167" i="45"/>
  <c r="CX166" i="42"/>
  <c r="CZ166" i="42" s="1"/>
  <c r="DC166" i="42" s="1"/>
  <c r="CW167" i="42"/>
  <c r="CX169" i="45" l="1"/>
  <c r="CZ169" i="45" s="1"/>
  <c r="DC169" i="45" s="1"/>
  <c r="B169" i="45" s="1"/>
  <c r="CW170" i="45"/>
  <c r="CD168" i="45"/>
  <c r="BN168" i="45"/>
  <c r="AX168" i="45"/>
  <c r="AH168" i="45"/>
  <c r="R168" i="45"/>
  <c r="CJ168" i="45"/>
  <c r="BT168" i="45"/>
  <c r="BD168" i="45"/>
  <c r="AN168" i="45"/>
  <c r="X168" i="45"/>
  <c r="H168" i="45"/>
  <c r="BS168" i="45"/>
  <c r="AM168" i="45"/>
  <c r="G168" i="45"/>
  <c r="BI168" i="45"/>
  <c r="AC168" i="45"/>
  <c r="CE168" i="45"/>
  <c r="AY168" i="45"/>
  <c r="S168" i="45"/>
  <c r="AO168" i="45"/>
  <c r="CK168" i="45"/>
  <c r="AW168" i="45"/>
  <c r="BB168" i="45"/>
  <c r="V168" i="45"/>
  <c r="F168" i="45"/>
  <c r="BH168" i="45"/>
  <c r="L168" i="45"/>
  <c r="CA168" i="45"/>
  <c r="BQ168" i="45"/>
  <c r="E168" i="45"/>
  <c r="BU168" i="45"/>
  <c r="CC168" i="45"/>
  <c r="BZ168" i="45"/>
  <c r="BJ168" i="45"/>
  <c r="AT168" i="45"/>
  <c r="AD168" i="45"/>
  <c r="N168" i="45"/>
  <c r="CF168" i="45"/>
  <c r="BP168" i="45"/>
  <c r="AZ168" i="45"/>
  <c r="AJ168" i="45"/>
  <c r="T168" i="45"/>
  <c r="D168" i="45"/>
  <c r="BK168" i="45"/>
  <c r="AE168" i="45"/>
  <c r="CG168" i="45"/>
  <c r="BA168" i="45"/>
  <c r="U168" i="45"/>
  <c r="BW168" i="45"/>
  <c r="AQ168" i="45"/>
  <c r="K168" i="45"/>
  <c r="I168" i="45"/>
  <c r="BE168" i="45"/>
  <c r="Q168" i="45"/>
  <c r="CH168" i="45"/>
  <c r="BR168" i="45"/>
  <c r="AL168" i="45"/>
  <c r="BX168" i="45"/>
  <c r="AB168" i="45"/>
  <c r="AU168" i="45"/>
  <c r="AK168" i="45"/>
  <c r="AA168" i="45"/>
  <c r="BV168" i="45"/>
  <c r="BF168" i="45"/>
  <c r="AP168" i="45"/>
  <c r="Z168" i="45"/>
  <c r="J168" i="45"/>
  <c r="CB168" i="45"/>
  <c r="BL168" i="45"/>
  <c r="AV168" i="45"/>
  <c r="AF168" i="45"/>
  <c r="P168" i="45"/>
  <c r="CI168" i="45"/>
  <c r="BC168" i="45"/>
  <c r="W168" i="45"/>
  <c r="BY168" i="45"/>
  <c r="AS168" i="45"/>
  <c r="M168" i="45"/>
  <c r="BO168" i="45"/>
  <c r="AI168" i="45"/>
  <c r="C168" i="45"/>
  <c r="BM168" i="45"/>
  <c r="Y168" i="45"/>
  <c r="AR168" i="45"/>
  <c r="O168" i="45"/>
  <c r="BG168" i="45"/>
  <c r="AG168" i="45"/>
  <c r="CX167" i="42"/>
  <c r="CZ167" i="42" s="1"/>
  <c r="DC167" i="42" s="1"/>
  <c r="CW168" i="42"/>
  <c r="CX170" i="45" l="1"/>
  <c r="CZ170" i="45" s="1"/>
  <c r="DC170" i="45" s="1"/>
  <c r="B170" i="45" s="1"/>
  <c r="CW171" i="45"/>
  <c r="CG169" i="45"/>
  <c r="BQ169" i="45"/>
  <c r="BA169" i="45"/>
  <c r="AK169" i="45"/>
  <c r="U169" i="45"/>
  <c r="E169" i="45"/>
  <c r="BW169" i="45"/>
  <c r="BG169" i="45"/>
  <c r="AQ169" i="45"/>
  <c r="AA169" i="45"/>
  <c r="K169" i="45"/>
  <c r="CB169" i="45"/>
  <c r="AV169" i="45"/>
  <c r="P169" i="45"/>
  <c r="BR169" i="45"/>
  <c r="AL169" i="45"/>
  <c r="F169" i="45"/>
  <c r="BH169" i="45"/>
  <c r="AB169" i="45"/>
  <c r="BF169" i="45"/>
  <c r="R169" i="45"/>
  <c r="BN169" i="45"/>
  <c r="CC169" i="45"/>
  <c r="BM169" i="45"/>
  <c r="AW169" i="45"/>
  <c r="AG169" i="45"/>
  <c r="Q169" i="45"/>
  <c r="CI169" i="45"/>
  <c r="BS169" i="45"/>
  <c r="BC169" i="45"/>
  <c r="AM169" i="45"/>
  <c r="W169" i="45"/>
  <c r="G169" i="45"/>
  <c r="BT169" i="45"/>
  <c r="AN169" i="45"/>
  <c r="H169" i="45"/>
  <c r="BJ169" i="45"/>
  <c r="AD169" i="45"/>
  <c r="CF169" i="45"/>
  <c r="AZ169" i="45"/>
  <c r="T169" i="45"/>
  <c r="Z169" i="45"/>
  <c r="BV169" i="45"/>
  <c r="AH169" i="45"/>
  <c r="BY169" i="45"/>
  <c r="BI169" i="45"/>
  <c r="AS169" i="45"/>
  <c r="AC169" i="45"/>
  <c r="M169" i="45"/>
  <c r="CE169" i="45"/>
  <c r="BO169" i="45"/>
  <c r="AY169" i="45"/>
  <c r="AI169" i="45"/>
  <c r="S169" i="45"/>
  <c r="C169" i="45"/>
  <c r="BL169" i="45"/>
  <c r="AF169" i="45"/>
  <c r="CH169" i="45"/>
  <c r="BB169" i="45"/>
  <c r="V169" i="45"/>
  <c r="BX169" i="45"/>
  <c r="AR169" i="45"/>
  <c r="L169" i="45"/>
  <c r="CD169" i="45"/>
  <c r="AP169" i="45"/>
  <c r="CK169" i="45"/>
  <c r="BU169" i="45"/>
  <c r="BE169" i="45"/>
  <c r="AO169" i="45"/>
  <c r="Y169" i="45"/>
  <c r="I169" i="45"/>
  <c r="CA169" i="45"/>
  <c r="BK169" i="45"/>
  <c r="AU169" i="45"/>
  <c r="AE169" i="45"/>
  <c r="O169" i="45"/>
  <c r="CJ169" i="45"/>
  <c r="BD169" i="45"/>
  <c r="X169" i="45"/>
  <c r="BZ169" i="45"/>
  <c r="AT169" i="45"/>
  <c r="N169" i="45"/>
  <c r="BP169" i="45"/>
  <c r="AJ169" i="45"/>
  <c r="D169" i="45"/>
  <c r="AX169" i="45"/>
  <c r="J169" i="45"/>
  <c r="CW169" i="42"/>
  <c r="CX168" i="42"/>
  <c r="CZ168" i="42" s="1"/>
  <c r="DC168" i="42" s="1"/>
  <c r="CX171" i="45" l="1"/>
  <c r="CZ171" i="45" s="1"/>
  <c r="DC171" i="45" s="1"/>
  <c r="B171" i="45" s="1"/>
  <c r="CW172" i="45"/>
  <c r="CF170" i="45"/>
  <c r="BP170" i="45"/>
  <c r="AZ170" i="45"/>
  <c r="AJ170" i="45"/>
  <c r="T170" i="45"/>
  <c r="D170" i="45"/>
  <c r="BV170" i="45"/>
  <c r="BF170" i="45"/>
  <c r="AP170" i="45"/>
  <c r="Z170" i="45"/>
  <c r="J170" i="45"/>
  <c r="BO170" i="45"/>
  <c r="AI170" i="45"/>
  <c r="C170" i="45"/>
  <c r="BM170" i="45"/>
  <c r="AG170" i="45"/>
  <c r="CI170" i="45"/>
  <c r="BC170" i="45"/>
  <c r="W170" i="45"/>
  <c r="AS170" i="45"/>
  <c r="E170" i="45"/>
  <c r="BA170" i="45"/>
  <c r="H170" i="45"/>
  <c r="BJ170" i="45"/>
  <c r="AD170" i="45"/>
  <c r="BW170" i="45"/>
  <c r="BU170" i="45"/>
  <c r="I170" i="45"/>
  <c r="AE170" i="45"/>
  <c r="CG170" i="45"/>
  <c r="CB170" i="45"/>
  <c r="BL170" i="45"/>
  <c r="AV170" i="45"/>
  <c r="AF170" i="45"/>
  <c r="P170" i="45"/>
  <c r="CH170" i="45"/>
  <c r="BR170" i="45"/>
  <c r="BB170" i="45"/>
  <c r="AL170" i="45"/>
  <c r="V170" i="45"/>
  <c r="F170" i="45"/>
  <c r="BG170" i="45"/>
  <c r="AA170" i="45"/>
  <c r="CK170" i="45"/>
  <c r="BE170" i="45"/>
  <c r="Y170" i="45"/>
  <c r="CA170" i="45"/>
  <c r="AU170" i="45"/>
  <c r="O170" i="45"/>
  <c r="M170" i="45"/>
  <c r="BI170" i="45"/>
  <c r="U170" i="45"/>
  <c r="CJ170" i="45"/>
  <c r="BD170" i="45"/>
  <c r="X170" i="45"/>
  <c r="AT170" i="45"/>
  <c r="AQ170" i="45"/>
  <c r="AO170" i="45"/>
  <c r="BY170" i="45"/>
  <c r="BX170" i="45"/>
  <c r="BH170" i="45"/>
  <c r="AR170" i="45"/>
  <c r="AB170" i="45"/>
  <c r="L170" i="45"/>
  <c r="CD170" i="45"/>
  <c r="BN170" i="45"/>
  <c r="AX170" i="45"/>
  <c r="AH170" i="45"/>
  <c r="R170" i="45"/>
  <c r="CE170" i="45"/>
  <c r="AY170" i="45"/>
  <c r="S170" i="45"/>
  <c r="CC170" i="45"/>
  <c r="AW170" i="45"/>
  <c r="Q170" i="45"/>
  <c r="BS170" i="45"/>
  <c r="AM170" i="45"/>
  <c r="G170" i="45"/>
  <c r="BQ170" i="45"/>
  <c r="AC170" i="45"/>
  <c r="BT170" i="45"/>
  <c r="AN170" i="45"/>
  <c r="BZ170" i="45"/>
  <c r="N170" i="45"/>
  <c r="K170" i="45"/>
  <c r="BK170" i="45"/>
  <c r="AK170" i="45"/>
  <c r="CX169" i="42"/>
  <c r="CZ169" i="42" s="1"/>
  <c r="DC169" i="42" s="1"/>
  <c r="CW170" i="42"/>
  <c r="CX172" i="45" l="1"/>
  <c r="CZ172" i="45" s="1"/>
  <c r="DC172" i="45" s="1"/>
  <c r="B172" i="45" s="1"/>
  <c r="CW173" i="45"/>
  <c r="CE171" i="45"/>
  <c r="BO171" i="45"/>
  <c r="AY171" i="45"/>
  <c r="AI171" i="45"/>
  <c r="S171" i="45"/>
  <c r="C171" i="45"/>
  <c r="BY171" i="45"/>
  <c r="BI171" i="45"/>
  <c r="AS171" i="45"/>
  <c r="AC171" i="45"/>
  <c r="M171" i="45"/>
  <c r="BX171" i="45"/>
  <c r="AR171" i="45"/>
  <c r="L171" i="45"/>
  <c r="BN171" i="45"/>
  <c r="AH171" i="45"/>
  <c r="CJ171" i="45"/>
  <c r="BD171" i="45"/>
  <c r="X171" i="45"/>
  <c r="AD171" i="45"/>
  <c r="BZ171" i="45"/>
  <c r="AL171" i="45"/>
  <c r="BC171" i="45"/>
  <c r="W171" i="45"/>
  <c r="G171" i="45"/>
  <c r="BM171" i="45"/>
  <c r="AG171" i="45"/>
  <c r="CF171" i="45"/>
  <c r="T171" i="45"/>
  <c r="J171" i="45"/>
  <c r="BJ171" i="45"/>
  <c r="V171" i="45"/>
  <c r="CA171" i="45"/>
  <c r="BK171" i="45"/>
  <c r="AU171" i="45"/>
  <c r="AE171" i="45"/>
  <c r="O171" i="45"/>
  <c r="CK171" i="45"/>
  <c r="BU171" i="45"/>
  <c r="BE171" i="45"/>
  <c r="AO171" i="45"/>
  <c r="Y171" i="45"/>
  <c r="I171" i="45"/>
  <c r="BP171" i="45"/>
  <c r="AJ171" i="45"/>
  <c r="D171" i="45"/>
  <c r="BF171" i="45"/>
  <c r="Z171" i="45"/>
  <c r="CB171" i="45"/>
  <c r="AV171" i="45"/>
  <c r="P171" i="45"/>
  <c r="CH171" i="45"/>
  <c r="AT171" i="45"/>
  <c r="F171" i="45"/>
  <c r="CI171" i="45"/>
  <c r="BS171" i="45"/>
  <c r="AM171" i="45"/>
  <c r="CC171" i="45"/>
  <c r="AW171" i="45"/>
  <c r="AZ171" i="45"/>
  <c r="AP171" i="45"/>
  <c r="BL171" i="45"/>
  <c r="BR171" i="45"/>
  <c r="BW171" i="45"/>
  <c r="BG171" i="45"/>
  <c r="AQ171" i="45"/>
  <c r="AA171" i="45"/>
  <c r="K171" i="45"/>
  <c r="CG171" i="45"/>
  <c r="BQ171" i="45"/>
  <c r="BA171" i="45"/>
  <c r="AK171" i="45"/>
  <c r="U171" i="45"/>
  <c r="E171" i="45"/>
  <c r="BH171" i="45"/>
  <c r="AB171" i="45"/>
  <c r="CD171" i="45"/>
  <c r="AX171" i="45"/>
  <c r="R171" i="45"/>
  <c r="BT171" i="45"/>
  <c r="AN171" i="45"/>
  <c r="H171" i="45"/>
  <c r="BB171" i="45"/>
  <c r="N171" i="45"/>
  <c r="Q171" i="45"/>
  <c r="BV171" i="45"/>
  <c r="AF171" i="45"/>
  <c r="CW171" i="42"/>
  <c r="CX170" i="42"/>
  <c r="CZ170" i="42" s="1"/>
  <c r="DC170" i="42" s="1"/>
  <c r="CX173" i="45" l="1"/>
  <c r="CZ173" i="45" s="1"/>
  <c r="DC173" i="45" s="1"/>
  <c r="B173" i="45" s="1"/>
  <c r="CW174" i="45"/>
  <c r="CD172" i="45"/>
  <c r="BN172" i="45"/>
  <c r="AX172" i="45"/>
  <c r="AH172" i="45"/>
  <c r="R172" i="45"/>
  <c r="CJ172" i="45"/>
  <c r="BT172" i="45"/>
  <c r="BD172" i="45"/>
  <c r="AN172" i="45"/>
  <c r="X172" i="45"/>
  <c r="H172" i="45"/>
  <c r="BS172" i="45"/>
  <c r="AM172" i="45"/>
  <c r="G172" i="45"/>
  <c r="BI172" i="45"/>
  <c r="AC172" i="45"/>
  <c r="CE172" i="45"/>
  <c r="AY172" i="45"/>
  <c r="S172" i="45"/>
  <c r="BE172" i="45"/>
  <c r="Q172" i="45"/>
  <c r="BM172" i="45"/>
  <c r="BZ172" i="45"/>
  <c r="BJ172" i="45"/>
  <c r="AT172" i="45"/>
  <c r="AD172" i="45"/>
  <c r="N172" i="45"/>
  <c r="CF172" i="45"/>
  <c r="BP172" i="45"/>
  <c r="AZ172" i="45"/>
  <c r="AJ172" i="45"/>
  <c r="T172" i="45"/>
  <c r="D172" i="45"/>
  <c r="BK172" i="45"/>
  <c r="AE172" i="45"/>
  <c r="CG172" i="45"/>
  <c r="BA172" i="45"/>
  <c r="U172" i="45"/>
  <c r="BW172" i="45"/>
  <c r="AQ172" i="45"/>
  <c r="K172" i="45"/>
  <c r="Y172" i="45"/>
  <c r="BU172" i="45"/>
  <c r="AG172" i="45"/>
  <c r="BV172" i="45"/>
  <c r="BF172" i="45"/>
  <c r="AP172" i="45"/>
  <c r="Z172" i="45"/>
  <c r="J172" i="45"/>
  <c r="CB172" i="45"/>
  <c r="BL172" i="45"/>
  <c r="AV172" i="45"/>
  <c r="AF172" i="45"/>
  <c r="P172" i="45"/>
  <c r="CI172" i="45"/>
  <c r="BC172" i="45"/>
  <c r="W172" i="45"/>
  <c r="BY172" i="45"/>
  <c r="AS172" i="45"/>
  <c r="M172" i="45"/>
  <c r="BO172" i="45"/>
  <c r="AI172" i="45"/>
  <c r="C172" i="45"/>
  <c r="CC172" i="45"/>
  <c r="AO172" i="45"/>
  <c r="CH172" i="45"/>
  <c r="BR172" i="45"/>
  <c r="BB172" i="45"/>
  <c r="AL172" i="45"/>
  <c r="V172" i="45"/>
  <c r="F172" i="45"/>
  <c r="BX172" i="45"/>
  <c r="BH172" i="45"/>
  <c r="AR172" i="45"/>
  <c r="AB172" i="45"/>
  <c r="L172" i="45"/>
  <c r="CA172" i="45"/>
  <c r="AU172" i="45"/>
  <c r="O172" i="45"/>
  <c r="BQ172" i="45"/>
  <c r="AK172" i="45"/>
  <c r="E172" i="45"/>
  <c r="BG172" i="45"/>
  <c r="AA172" i="45"/>
  <c r="CK172" i="45"/>
  <c r="AW172" i="45"/>
  <c r="I172" i="45"/>
  <c r="CW172" i="42"/>
  <c r="CX171" i="42"/>
  <c r="CZ171" i="42" s="1"/>
  <c r="DC171" i="42" s="1"/>
  <c r="CX174" i="45" l="1"/>
  <c r="CZ174" i="45" s="1"/>
  <c r="DC174" i="45" s="1"/>
  <c r="B174" i="45" s="1"/>
  <c r="CW175" i="45"/>
  <c r="CG173" i="45"/>
  <c r="BQ173" i="45"/>
  <c r="BA173" i="45"/>
  <c r="AK173" i="45"/>
  <c r="U173" i="45"/>
  <c r="E173" i="45"/>
  <c r="BW173" i="45"/>
  <c r="BG173" i="45"/>
  <c r="AQ173" i="45"/>
  <c r="AA173" i="45"/>
  <c r="K173" i="45"/>
  <c r="CB173" i="45"/>
  <c r="AV173" i="45"/>
  <c r="P173" i="45"/>
  <c r="BR173" i="45"/>
  <c r="AL173" i="45"/>
  <c r="F173" i="45"/>
  <c r="BH173" i="45"/>
  <c r="AB173" i="45"/>
  <c r="BV173" i="45"/>
  <c r="AH173" i="45"/>
  <c r="AX173" i="45"/>
  <c r="CC173" i="45"/>
  <c r="BM173" i="45"/>
  <c r="AW173" i="45"/>
  <c r="AG173" i="45"/>
  <c r="Q173" i="45"/>
  <c r="CI173" i="45"/>
  <c r="BS173" i="45"/>
  <c r="BC173" i="45"/>
  <c r="AM173" i="45"/>
  <c r="W173" i="45"/>
  <c r="G173" i="45"/>
  <c r="BT173" i="45"/>
  <c r="AN173" i="45"/>
  <c r="H173" i="45"/>
  <c r="BJ173" i="45"/>
  <c r="AD173" i="45"/>
  <c r="CF173" i="45"/>
  <c r="AZ173" i="45"/>
  <c r="T173" i="45"/>
  <c r="AP173" i="45"/>
  <c r="BF173" i="45"/>
  <c r="R173" i="45"/>
  <c r="BY173" i="45"/>
  <c r="BI173" i="45"/>
  <c r="AS173" i="45"/>
  <c r="AC173" i="45"/>
  <c r="M173" i="45"/>
  <c r="CE173" i="45"/>
  <c r="BO173" i="45"/>
  <c r="AY173" i="45"/>
  <c r="AI173" i="45"/>
  <c r="S173" i="45"/>
  <c r="C173" i="45"/>
  <c r="BL173" i="45"/>
  <c r="AF173" i="45"/>
  <c r="CH173" i="45"/>
  <c r="BB173" i="45"/>
  <c r="V173" i="45"/>
  <c r="BX173" i="45"/>
  <c r="AR173" i="45"/>
  <c r="L173" i="45"/>
  <c r="J173" i="45"/>
  <c r="Z173" i="45"/>
  <c r="CK173" i="45"/>
  <c r="BU173" i="45"/>
  <c r="BE173" i="45"/>
  <c r="AO173" i="45"/>
  <c r="Y173" i="45"/>
  <c r="I173" i="45"/>
  <c r="CA173" i="45"/>
  <c r="BK173" i="45"/>
  <c r="AU173" i="45"/>
  <c r="AE173" i="45"/>
  <c r="O173" i="45"/>
  <c r="CJ173" i="45"/>
  <c r="BD173" i="45"/>
  <c r="X173" i="45"/>
  <c r="BZ173" i="45"/>
  <c r="AT173" i="45"/>
  <c r="N173" i="45"/>
  <c r="BP173" i="45"/>
  <c r="AJ173" i="45"/>
  <c r="D173" i="45"/>
  <c r="BN173" i="45"/>
  <c r="CD173" i="45"/>
  <c r="CW173" i="42"/>
  <c r="CX172" i="42"/>
  <c r="CZ172" i="42" s="1"/>
  <c r="DC172" i="42" s="1"/>
  <c r="CX175" i="45" l="1"/>
  <c r="CZ175" i="45" s="1"/>
  <c r="DC175" i="45" s="1"/>
  <c r="B175" i="45" s="1"/>
  <c r="CW176" i="45"/>
  <c r="CF174" i="45"/>
  <c r="BP174" i="45"/>
  <c r="AZ174" i="45"/>
  <c r="AJ174" i="45"/>
  <c r="T174" i="45"/>
  <c r="D174" i="45"/>
  <c r="CD174" i="45"/>
  <c r="BN174" i="45"/>
  <c r="AX174" i="45"/>
  <c r="AH174" i="45"/>
  <c r="R174" i="45"/>
  <c r="CG174" i="45"/>
  <c r="AY174" i="45"/>
  <c r="S174" i="45"/>
  <c r="BU174" i="45"/>
  <c r="AO174" i="45"/>
  <c r="I174" i="45"/>
  <c r="BC174" i="45"/>
  <c r="W174" i="45"/>
  <c r="AC174" i="45"/>
  <c r="BY174" i="45"/>
  <c r="AK174" i="45"/>
  <c r="BX174" i="45"/>
  <c r="BH174" i="45"/>
  <c r="L174" i="45"/>
  <c r="CE174" i="45"/>
  <c r="BF174" i="45"/>
  <c r="Z174" i="45"/>
  <c r="BO174" i="45"/>
  <c r="C174" i="45"/>
  <c r="BS174" i="45"/>
  <c r="G174" i="45"/>
  <c r="CB174" i="45"/>
  <c r="BL174" i="45"/>
  <c r="AV174" i="45"/>
  <c r="AF174" i="45"/>
  <c r="P174" i="45"/>
  <c r="CI174" i="45"/>
  <c r="BZ174" i="45"/>
  <c r="BJ174" i="45"/>
  <c r="AT174" i="45"/>
  <c r="AD174" i="45"/>
  <c r="N174" i="45"/>
  <c r="BW174" i="45"/>
  <c r="AQ174" i="45"/>
  <c r="K174" i="45"/>
  <c r="BM174" i="45"/>
  <c r="AG174" i="45"/>
  <c r="CA174" i="45"/>
  <c r="AU174" i="45"/>
  <c r="O174" i="45"/>
  <c r="CK174" i="45"/>
  <c r="AS174" i="45"/>
  <c r="E174" i="45"/>
  <c r="AB174" i="45"/>
  <c r="AP174" i="45"/>
  <c r="AI174" i="45"/>
  <c r="Y174" i="45"/>
  <c r="BA174" i="45"/>
  <c r="CJ174" i="45"/>
  <c r="BT174" i="45"/>
  <c r="BD174" i="45"/>
  <c r="AN174" i="45"/>
  <c r="X174" i="45"/>
  <c r="H174" i="45"/>
  <c r="CH174" i="45"/>
  <c r="BR174" i="45"/>
  <c r="BB174" i="45"/>
  <c r="AL174" i="45"/>
  <c r="V174" i="45"/>
  <c r="F174" i="45"/>
  <c r="BG174" i="45"/>
  <c r="AA174" i="45"/>
  <c r="CC174" i="45"/>
  <c r="AW174" i="45"/>
  <c r="Q174" i="45"/>
  <c r="BK174" i="45"/>
  <c r="AE174" i="45"/>
  <c r="BI174" i="45"/>
  <c r="U174" i="45"/>
  <c r="BQ174" i="45"/>
  <c r="AR174" i="45"/>
  <c r="BV174" i="45"/>
  <c r="J174" i="45"/>
  <c r="BE174" i="45"/>
  <c r="AM174" i="45"/>
  <c r="M174" i="45"/>
  <c r="CX173" i="42"/>
  <c r="CZ173" i="42" s="1"/>
  <c r="DC173" i="42" s="1"/>
  <c r="CW174" i="42"/>
  <c r="CX176" i="45" l="1"/>
  <c r="CZ176" i="45" s="1"/>
  <c r="DC176" i="45" s="1"/>
  <c r="B176" i="45" s="1"/>
  <c r="CW177" i="45"/>
  <c r="CE175" i="45"/>
  <c r="BO175" i="45"/>
  <c r="AY175" i="45"/>
  <c r="AI175" i="45"/>
  <c r="S175" i="45"/>
  <c r="C175" i="45"/>
  <c r="BV175" i="45"/>
  <c r="BF175" i="45"/>
  <c r="AP175" i="45"/>
  <c r="Z175" i="45"/>
  <c r="J175" i="45"/>
  <c r="CC175" i="45"/>
  <c r="BM175" i="45"/>
  <c r="AW175" i="45"/>
  <c r="AG175" i="45"/>
  <c r="Q175" i="45"/>
  <c r="BX175" i="45"/>
  <c r="L175" i="45"/>
  <c r="AN175" i="45"/>
  <c r="BP175" i="45"/>
  <c r="D175" i="45"/>
  <c r="P175" i="45"/>
  <c r="CA175" i="45"/>
  <c r="BK175" i="45"/>
  <c r="AU175" i="45"/>
  <c r="AE175" i="45"/>
  <c r="O175" i="45"/>
  <c r="CH175" i="45"/>
  <c r="BR175" i="45"/>
  <c r="BB175" i="45"/>
  <c r="AL175" i="45"/>
  <c r="V175" i="45"/>
  <c r="F175" i="45"/>
  <c r="BY175" i="45"/>
  <c r="BI175" i="45"/>
  <c r="AS175" i="45"/>
  <c r="AC175" i="45"/>
  <c r="M175" i="45"/>
  <c r="BH175" i="45"/>
  <c r="CJ175" i="45"/>
  <c r="X175" i="45"/>
  <c r="AZ175" i="45"/>
  <c r="AV175" i="45"/>
  <c r="BL175" i="45"/>
  <c r="BW175" i="45"/>
  <c r="BG175" i="45"/>
  <c r="AQ175" i="45"/>
  <c r="AA175" i="45"/>
  <c r="K175" i="45"/>
  <c r="CD175" i="45"/>
  <c r="BN175" i="45"/>
  <c r="AX175" i="45"/>
  <c r="AH175" i="45"/>
  <c r="R175" i="45"/>
  <c r="CK175" i="45"/>
  <c r="BU175" i="45"/>
  <c r="BE175" i="45"/>
  <c r="AO175" i="45"/>
  <c r="Y175" i="45"/>
  <c r="I175" i="45"/>
  <c r="AR175" i="45"/>
  <c r="BT175" i="45"/>
  <c r="H175" i="45"/>
  <c r="AJ175" i="45"/>
  <c r="AF175" i="45"/>
  <c r="CI175" i="45"/>
  <c r="BS175" i="45"/>
  <c r="BC175" i="45"/>
  <c r="AM175" i="45"/>
  <c r="W175" i="45"/>
  <c r="G175" i="45"/>
  <c r="BZ175" i="45"/>
  <c r="BJ175" i="45"/>
  <c r="AT175" i="45"/>
  <c r="AD175" i="45"/>
  <c r="N175" i="45"/>
  <c r="CG175" i="45"/>
  <c r="BQ175" i="45"/>
  <c r="BA175" i="45"/>
  <c r="AK175" i="45"/>
  <c r="U175" i="45"/>
  <c r="E175" i="45"/>
  <c r="AB175" i="45"/>
  <c r="BD175" i="45"/>
  <c r="CF175" i="45"/>
  <c r="T175" i="45"/>
  <c r="CB175" i="45"/>
  <c r="CX174" i="42"/>
  <c r="CZ174" i="42" s="1"/>
  <c r="DC174" i="42" s="1"/>
  <c r="CW175" i="42"/>
  <c r="CX177" i="45" l="1"/>
  <c r="CZ177" i="45" s="1"/>
  <c r="DC177" i="45" s="1"/>
  <c r="B177" i="45" s="1"/>
  <c r="CW178" i="45"/>
  <c r="CD176" i="45"/>
  <c r="BN176" i="45"/>
  <c r="AX176" i="45"/>
  <c r="AH176" i="45"/>
  <c r="R176" i="45"/>
  <c r="CK176" i="45"/>
  <c r="BU176" i="45"/>
  <c r="BE176" i="45"/>
  <c r="AO176" i="45"/>
  <c r="Y176" i="45"/>
  <c r="I176" i="45"/>
  <c r="CB176" i="45"/>
  <c r="BL176" i="45"/>
  <c r="AV176" i="45"/>
  <c r="AF176" i="45"/>
  <c r="P176" i="45"/>
  <c r="CE176" i="45"/>
  <c r="S176" i="45"/>
  <c r="AU176" i="45"/>
  <c r="BG176" i="45"/>
  <c r="BS176" i="45"/>
  <c r="CI176" i="45"/>
  <c r="CH176" i="45"/>
  <c r="BR176" i="45"/>
  <c r="BB176" i="45"/>
  <c r="AL176" i="45"/>
  <c r="F176" i="45"/>
  <c r="BY176" i="45"/>
  <c r="AS176" i="45"/>
  <c r="M176" i="45"/>
  <c r="BP176" i="45"/>
  <c r="AJ176" i="45"/>
  <c r="D176" i="45"/>
  <c r="BK176" i="45"/>
  <c r="K176" i="45"/>
  <c r="BZ176" i="45"/>
  <c r="BJ176" i="45"/>
  <c r="AT176" i="45"/>
  <c r="AD176" i="45"/>
  <c r="N176" i="45"/>
  <c r="CG176" i="45"/>
  <c r="BQ176" i="45"/>
  <c r="BA176" i="45"/>
  <c r="AK176" i="45"/>
  <c r="U176" i="45"/>
  <c r="E176" i="45"/>
  <c r="BX176" i="45"/>
  <c r="BH176" i="45"/>
  <c r="AR176" i="45"/>
  <c r="AB176" i="45"/>
  <c r="L176" i="45"/>
  <c r="BO176" i="45"/>
  <c r="C176" i="45"/>
  <c r="AE176" i="45"/>
  <c r="AQ176" i="45"/>
  <c r="G176" i="45"/>
  <c r="W176" i="45"/>
  <c r="BI176" i="45"/>
  <c r="CF176" i="45"/>
  <c r="T176" i="45"/>
  <c r="BW176" i="45"/>
  <c r="BV176" i="45"/>
  <c r="BF176" i="45"/>
  <c r="AP176" i="45"/>
  <c r="Z176" i="45"/>
  <c r="J176" i="45"/>
  <c r="CC176" i="45"/>
  <c r="BM176" i="45"/>
  <c r="AW176" i="45"/>
  <c r="AG176" i="45"/>
  <c r="Q176" i="45"/>
  <c r="CJ176" i="45"/>
  <c r="BT176" i="45"/>
  <c r="BD176" i="45"/>
  <c r="AN176" i="45"/>
  <c r="X176" i="45"/>
  <c r="H176" i="45"/>
  <c r="AY176" i="45"/>
  <c r="CA176" i="45"/>
  <c r="O176" i="45"/>
  <c r="AA176" i="45"/>
  <c r="BC176" i="45"/>
  <c r="V176" i="45"/>
  <c r="AC176" i="45"/>
  <c r="AZ176" i="45"/>
  <c r="AI176" i="45"/>
  <c r="AM176" i="45"/>
  <c r="CW176" i="42"/>
  <c r="CX175" i="42"/>
  <c r="CZ175" i="42" s="1"/>
  <c r="DC175" i="42" s="1"/>
  <c r="CX178" i="45" l="1"/>
  <c r="CZ178" i="45" s="1"/>
  <c r="DC178" i="45" s="1"/>
  <c r="B178" i="45" s="1"/>
  <c r="CW179" i="45"/>
  <c r="CG177" i="45"/>
  <c r="BQ177" i="45"/>
  <c r="BA177" i="45"/>
  <c r="AK177" i="45"/>
  <c r="U177" i="45"/>
  <c r="E177" i="45"/>
  <c r="BX177" i="45"/>
  <c r="BH177" i="45"/>
  <c r="AR177" i="45"/>
  <c r="AB177" i="45"/>
  <c r="L177" i="45"/>
  <c r="CE177" i="45"/>
  <c r="BO177" i="45"/>
  <c r="AY177" i="45"/>
  <c r="AI177" i="45"/>
  <c r="S177" i="45"/>
  <c r="C177" i="45"/>
  <c r="Z177" i="45"/>
  <c r="BB177" i="45"/>
  <c r="CD177" i="45"/>
  <c r="R177" i="45"/>
  <c r="AT177" i="45"/>
  <c r="Y177" i="45"/>
  <c r="BS177" i="45"/>
  <c r="G177" i="45"/>
  <c r="F177" i="45"/>
  <c r="BJ177" i="45"/>
  <c r="CC177" i="45"/>
  <c r="BM177" i="45"/>
  <c r="AW177" i="45"/>
  <c r="AG177" i="45"/>
  <c r="Q177" i="45"/>
  <c r="CJ177" i="45"/>
  <c r="BT177" i="45"/>
  <c r="BD177" i="45"/>
  <c r="AN177" i="45"/>
  <c r="X177" i="45"/>
  <c r="H177" i="45"/>
  <c r="CA177" i="45"/>
  <c r="BK177" i="45"/>
  <c r="AU177" i="45"/>
  <c r="AE177" i="45"/>
  <c r="O177" i="45"/>
  <c r="BV177" i="45"/>
  <c r="J177" i="45"/>
  <c r="AL177" i="45"/>
  <c r="BN177" i="45"/>
  <c r="BZ177" i="45"/>
  <c r="AD177" i="45"/>
  <c r="I177" i="45"/>
  <c r="BC177" i="45"/>
  <c r="AP177" i="45"/>
  <c r="BY177" i="45"/>
  <c r="BI177" i="45"/>
  <c r="AS177" i="45"/>
  <c r="AC177" i="45"/>
  <c r="M177" i="45"/>
  <c r="CF177" i="45"/>
  <c r="BP177" i="45"/>
  <c r="AZ177" i="45"/>
  <c r="AJ177" i="45"/>
  <c r="T177" i="45"/>
  <c r="D177" i="45"/>
  <c r="BW177" i="45"/>
  <c r="BG177" i="45"/>
  <c r="AQ177" i="45"/>
  <c r="AA177" i="45"/>
  <c r="K177" i="45"/>
  <c r="BF177" i="45"/>
  <c r="CH177" i="45"/>
  <c r="V177" i="45"/>
  <c r="AX177" i="45"/>
  <c r="N177" i="45"/>
  <c r="CK177" i="45"/>
  <c r="BU177" i="45"/>
  <c r="BE177" i="45"/>
  <c r="AO177" i="45"/>
  <c r="CB177" i="45"/>
  <c r="BL177" i="45"/>
  <c r="AV177" i="45"/>
  <c r="AF177" i="45"/>
  <c r="P177" i="45"/>
  <c r="CI177" i="45"/>
  <c r="AM177" i="45"/>
  <c r="W177" i="45"/>
  <c r="BR177" i="45"/>
  <c r="AH177" i="45"/>
  <c r="CW177" i="42"/>
  <c r="CX176" i="42"/>
  <c r="CZ176" i="42" s="1"/>
  <c r="DC176" i="42" s="1"/>
  <c r="CX179" i="45" l="1"/>
  <c r="CZ179" i="45" s="1"/>
  <c r="DC179" i="45" s="1"/>
  <c r="B179" i="45" s="1"/>
  <c r="CW180" i="45"/>
  <c r="CD178" i="45"/>
  <c r="CE178" i="45"/>
  <c r="BL178" i="45"/>
  <c r="AV178" i="45"/>
  <c r="AF178" i="45"/>
  <c r="P178" i="45"/>
  <c r="CI178" i="45"/>
  <c r="BO178" i="45"/>
  <c r="AY178" i="45"/>
  <c r="AI178" i="45"/>
  <c r="S178" i="45"/>
  <c r="C178" i="45"/>
  <c r="BR178" i="45"/>
  <c r="BB178" i="45"/>
  <c r="AL178" i="45"/>
  <c r="V178" i="45"/>
  <c r="F178" i="45"/>
  <c r="AK178" i="45"/>
  <c r="BM178" i="45"/>
  <c r="CA178" i="45"/>
  <c r="M178" i="45"/>
  <c r="I178" i="45"/>
  <c r="AZ178" i="45"/>
  <c r="BC178" i="45"/>
  <c r="W178" i="45"/>
  <c r="BF178" i="45"/>
  <c r="Z178" i="45"/>
  <c r="CF178" i="45"/>
  <c r="BU178" i="45"/>
  <c r="BZ178" i="45"/>
  <c r="BY178" i="45"/>
  <c r="BH178" i="45"/>
  <c r="AR178" i="45"/>
  <c r="AB178" i="45"/>
  <c r="L178" i="45"/>
  <c r="CC178" i="45"/>
  <c r="BK178" i="45"/>
  <c r="AU178" i="45"/>
  <c r="AE178" i="45"/>
  <c r="O178" i="45"/>
  <c r="CG178" i="45"/>
  <c r="BN178" i="45"/>
  <c r="AX178" i="45"/>
  <c r="AH178" i="45"/>
  <c r="R178" i="45"/>
  <c r="CK178" i="45"/>
  <c r="U178" i="45"/>
  <c r="AW178" i="45"/>
  <c r="BI178" i="45"/>
  <c r="AO178" i="45"/>
  <c r="BE178" i="45"/>
  <c r="CJ178" i="45"/>
  <c r="BS178" i="45"/>
  <c r="BW178" i="45"/>
  <c r="J178" i="45"/>
  <c r="AC178" i="45"/>
  <c r="BV178" i="45"/>
  <c r="BT178" i="45"/>
  <c r="BD178" i="45"/>
  <c r="AN178" i="45"/>
  <c r="X178" i="45"/>
  <c r="H178" i="45"/>
  <c r="BX178" i="45"/>
  <c r="BG178" i="45"/>
  <c r="AQ178" i="45"/>
  <c r="AA178" i="45"/>
  <c r="K178" i="45"/>
  <c r="CB178" i="45"/>
  <c r="BJ178" i="45"/>
  <c r="AT178" i="45"/>
  <c r="AD178" i="45"/>
  <c r="N178" i="45"/>
  <c r="BQ178" i="45"/>
  <c r="E178" i="45"/>
  <c r="AG178" i="45"/>
  <c r="AS178" i="45"/>
  <c r="Y178" i="45"/>
  <c r="CH178" i="45"/>
  <c r="BP178" i="45"/>
  <c r="AJ178" i="45"/>
  <c r="T178" i="45"/>
  <c r="D178" i="45"/>
  <c r="AM178" i="45"/>
  <c r="G178" i="45"/>
  <c r="AP178" i="45"/>
  <c r="BA178" i="45"/>
  <c r="Q178" i="45"/>
  <c r="CW178" i="42"/>
  <c r="CX177" i="42"/>
  <c r="CZ177" i="42" s="1"/>
  <c r="DC177" i="42" s="1"/>
  <c r="CX180" i="45" l="1"/>
  <c r="CZ180" i="45" s="1"/>
  <c r="DC180" i="45" s="1"/>
  <c r="B180" i="45" s="1"/>
  <c r="CW181" i="45"/>
  <c r="CG179" i="45"/>
  <c r="BQ179" i="45"/>
  <c r="BA179" i="45"/>
  <c r="AK179" i="45"/>
  <c r="U179" i="45"/>
  <c r="E179" i="45"/>
  <c r="BS179" i="45"/>
  <c r="AX179" i="45"/>
  <c r="AB179" i="45"/>
  <c r="G179" i="45"/>
  <c r="BR179" i="45"/>
  <c r="AV179" i="45"/>
  <c r="AA179" i="45"/>
  <c r="F179" i="45"/>
  <c r="BP179" i="45"/>
  <c r="AU179" i="45"/>
  <c r="Z179" i="45"/>
  <c r="D179" i="45"/>
  <c r="H179" i="45"/>
  <c r="X179" i="45"/>
  <c r="AN179" i="45"/>
  <c r="BD179" i="45"/>
  <c r="BU179" i="45"/>
  <c r="Y179" i="45"/>
  <c r="BC179" i="45"/>
  <c r="BW179" i="45"/>
  <c r="AF179" i="45"/>
  <c r="AZ179" i="45"/>
  <c r="J179" i="45"/>
  <c r="BZ179" i="45"/>
  <c r="CC179" i="45"/>
  <c r="BM179" i="45"/>
  <c r="AW179" i="45"/>
  <c r="AG179" i="45"/>
  <c r="Q179" i="45"/>
  <c r="CI179" i="45"/>
  <c r="BN179" i="45"/>
  <c r="AR179" i="45"/>
  <c r="W179" i="45"/>
  <c r="CH179" i="45"/>
  <c r="BL179" i="45"/>
  <c r="AQ179" i="45"/>
  <c r="V179" i="45"/>
  <c r="CF179" i="45"/>
  <c r="BK179" i="45"/>
  <c r="AP179" i="45"/>
  <c r="T179" i="45"/>
  <c r="BT179" i="45"/>
  <c r="CJ179" i="45"/>
  <c r="C179" i="45"/>
  <c r="S179" i="45"/>
  <c r="AI179" i="45"/>
  <c r="CK179" i="45"/>
  <c r="BE179" i="45"/>
  <c r="I179" i="45"/>
  <c r="L179" i="45"/>
  <c r="K179" i="45"/>
  <c r="AD179" i="45"/>
  <c r="BY179" i="45"/>
  <c r="BI179" i="45"/>
  <c r="AS179" i="45"/>
  <c r="AC179" i="45"/>
  <c r="M179" i="45"/>
  <c r="CD179" i="45"/>
  <c r="BH179" i="45"/>
  <c r="AM179" i="45"/>
  <c r="R179" i="45"/>
  <c r="CB179" i="45"/>
  <c r="BG179" i="45"/>
  <c r="AL179" i="45"/>
  <c r="P179" i="45"/>
  <c r="CA179" i="45"/>
  <c r="BF179" i="45"/>
  <c r="AJ179" i="45"/>
  <c r="O179" i="45"/>
  <c r="AY179" i="45"/>
  <c r="BO179" i="45"/>
  <c r="CE179" i="45"/>
  <c r="N179" i="45"/>
  <c r="AO179" i="45"/>
  <c r="BX179" i="45"/>
  <c r="AH179" i="45"/>
  <c r="BB179" i="45"/>
  <c r="BV179" i="45"/>
  <c r="AE179" i="45"/>
  <c r="AT179" i="45"/>
  <c r="BJ179" i="45"/>
  <c r="CX178" i="42"/>
  <c r="CZ178" i="42" s="1"/>
  <c r="DC178" i="42" s="1"/>
  <c r="CW179" i="42"/>
  <c r="CX181" i="45" l="1"/>
  <c r="CZ181" i="45" s="1"/>
  <c r="DC181" i="45" s="1"/>
  <c r="B181" i="45" s="1"/>
  <c r="CW182" i="45"/>
  <c r="CF180" i="45"/>
  <c r="BP180" i="45"/>
  <c r="AZ180" i="45"/>
  <c r="AJ180" i="45"/>
  <c r="T180" i="45"/>
  <c r="D180" i="45"/>
  <c r="BS180" i="45"/>
  <c r="AX180" i="45"/>
  <c r="AC180" i="45"/>
  <c r="G180" i="45"/>
  <c r="BR180" i="45"/>
  <c r="AW180" i="45"/>
  <c r="AA180" i="45"/>
  <c r="F180" i="45"/>
  <c r="BQ180" i="45"/>
  <c r="AU180" i="45"/>
  <c r="Z180" i="45"/>
  <c r="E180" i="45"/>
  <c r="N180" i="45"/>
  <c r="I180" i="45"/>
  <c r="Y180" i="45"/>
  <c r="S180" i="45"/>
  <c r="CJ180" i="45"/>
  <c r="BC180" i="45"/>
  <c r="M180" i="45"/>
  <c r="AG180" i="45"/>
  <c r="BA180" i="45"/>
  <c r="J180" i="45"/>
  <c r="AT180" i="45"/>
  <c r="CB180" i="45"/>
  <c r="BL180" i="45"/>
  <c r="AV180" i="45"/>
  <c r="AF180" i="45"/>
  <c r="P180" i="45"/>
  <c r="CI180" i="45"/>
  <c r="BN180" i="45"/>
  <c r="AS180" i="45"/>
  <c r="W180" i="45"/>
  <c r="CH180" i="45"/>
  <c r="BM180" i="45"/>
  <c r="AQ180" i="45"/>
  <c r="V180" i="45"/>
  <c r="CG180" i="45"/>
  <c r="BK180" i="45"/>
  <c r="AP180" i="45"/>
  <c r="U180" i="45"/>
  <c r="BZ180" i="45"/>
  <c r="BU180" i="45"/>
  <c r="CK180" i="45"/>
  <c r="C180" i="45"/>
  <c r="CE180" i="45"/>
  <c r="BD180" i="45"/>
  <c r="BY180" i="45"/>
  <c r="BW180" i="45"/>
  <c r="BV180" i="45"/>
  <c r="AD180" i="45"/>
  <c r="BX180" i="45"/>
  <c r="BH180" i="45"/>
  <c r="AR180" i="45"/>
  <c r="AB180" i="45"/>
  <c r="L180" i="45"/>
  <c r="CD180" i="45"/>
  <c r="BI180" i="45"/>
  <c r="AM180" i="45"/>
  <c r="R180" i="45"/>
  <c r="CC180" i="45"/>
  <c r="BG180" i="45"/>
  <c r="AL180" i="45"/>
  <c r="Q180" i="45"/>
  <c r="CA180" i="45"/>
  <c r="BF180" i="45"/>
  <c r="AK180" i="45"/>
  <c r="O180" i="45"/>
  <c r="BE180" i="45"/>
  <c r="AY180" i="45"/>
  <c r="BO180" i="45"/>
  <c r="BJ180" i="45"/>
  <c r="BT180" i="45"/>
  <c r="AN180" i="45"/>
  <c r="X180" i="45"/>
  <c r="H180" i="45"/>
  <c r="AH180" i="45"/>
  <c r="BB180" i="45"/>
  <c r="K180" i="45"/>
  <c r="AE180" i="45"/>
  <c r="AI180" i="45"/>
  <c r="AO180" i="45"/>
  <c r="CX179" i="42"/>
  <c r="CZ179" i="42" s="1"/>
  <c r="DC179" i="42" s="1"/>
  <c r="CW180" i="42"/>
  <c r="CX182" i="45" l="1"/>
  <c r="CZ182" i="45" s="1"/>
  <c r="DC182" i="45" s="1"/>
  <c r="B182" i="45" s="1"/>
  <c r="CW183" i="45"/>
  <c r="CE181" i="45"/>
  <c r="BO181" i="45"/>
  <c r="AY181" i="45"/>
  <c r="AI181" i="45"/>
  <c r="S181" i="45"/>
  <c r="C181" i="45"/>
  <c r="BT181" i="45"/>
  <c r="AX181" i="45"/>
  <c r="AC181" i="45"/>
  <c r="H181" i="45"/>
  <c r="BR181" i="45"/>
  <c r="AW181" i="45"/>
  <c r="AB181" i="45"/>
  <c r="F181" i="45"/>
  <c r="BQ181" i="45"/>
  <c r="AV181" i="45"/>
  <c r="Z181" i="45"/>
  <c r="E181" i="45"/>
  <c r="T181" i="45"/>
  <c r="N181" i="45"/>
  <c r="I181" i="45"/>
  <c r="BP181" i="45"/>
  <c r="AF181" i="45"/>
  <c r="AD181" i="45"/>
  <c r="CA181" i="45"/>
  <c r="BK181" i="45"/>
  <c r="AU181" i="45"/>
  <c r="AE181" i="45"/>
  <c r="O181" i="45"/>
  <c r="CJ181" i="45"/>
  <c r="BN181" i="45"/>
  <c r="AS181" i="45"/>
  <c r="X181" i="45"/>
  <c r="CH181" i="45"/>
  <c r="BM181" i="45"/>
  <c r="AR181" i="45"/>
  <c r="V181" i="45"/>
  <c r="CG181" i="45"/>
  <c r="BL181" i="45"/>
  <c r="AP181" i="45"/>
  <c r="U181" i="45"/>
  <c r="CF181" i="45"/>
  <c r="BZ181" i="45"/>
  <c r="BU181" i="45"/>
  <c r="Y181" i="45"/>
  <c r="AT181" i="45"/>
  <c r="AH181" i="45"/>
  <c r="BA181" i="45"/>
  <c r="AO181" i="45"/>
  <c r="BW181" i="45"/>
  <c r="BG181" i="45"/>
  <c r="AQ181" i="45"/>
  <c r="AA181" i="45"/>
  <c r="K181" i="45"/>
  <c r="CD181" i="45"/>
  <c r="BI181" i="45"/>
  <c r="AN181" i="45"/>
  <c r="R181" i="45"/>
  <c r="CC181" i="45"/>
  <c r="BH181" i="45"/>
  <c r="AL181" i="45"/>
  <c r="Q181" i="45"/>
  <c r="CB181" i="45"/>
  <c r="BF181" i="45"/>
  <c r="AK181" i="45"/>
  <c r="P181" i="45"/>
  <c r="BJ181" i="45"/>
  <c r="BE181" i="45"/>
  <c r="AZ181" i="45"/>
  <c r="CK181" i="45"/>
  <c r="CI181" i="45"/>
  <c r="BS181" i="45"/>
  <c r="BC181" i="45"/>
  <c r="AM181" i="45"/>
  <c r="W181" i="45"/>
  <c r="G181" i="45"/>
  <c r="BY181" i="45"/>
  <c r="BD181" i="45"/>
  <c r="M181" i="45"/>
  <c r="BX181" i="45"/>
  <c r="BB181" i="45"/>
  <c r="AG181" i="45"/>
  <c r="L181" i="45"/>
  <c r="BV181" i="45"/>
  <c r="J181" i="45"/>
  <c r="AJ181" i="45"/>
  <c r="D181" i="45"/>
  <c r="CW181" i="42"/>
  <c r="CX180" i="42"/>
  <c r="CZ180" i="42" s="1"/>
  <c r="DC180" i="42" s="1"/>
  <c r="CX183" i="45" l="1"/>
  <c r="CZ183" i="45" s="1"/>
  <c r="DC183" i="45" s="1"/>
  <c r="B183" i="45" s="1"/>
  <c r="CW184" i="45"/>
  <c r="CD182" i="45"/>
  <c r="BN182" i="45"/>
  <c r="AX182" i="45"/>
  <c r="AH182" i="45"/>
  <c r="R182" i="45"/>
  <c r="CJ182" i="45"/>
  <c r="BO182" i="45"/>
  <c r="AS182" i="45"/>
  <c r="X182" i="45"/>
  <c r="C182" i="45"/>
  <c r="BS182" i="45"/>
  <c r="AW182" i="45"/>
  <c r="AB182" i="45"/>
  <c r="G182" i="45"/>
  <c r="BQ182" i="45"/>
  <c r="AV182" i="45"/>
  <c r="AA182" i="45"/>
  <c r="E182" i="45"/>
  <c r="Y182" i="45"/>
  <c r="AO182" i="45"/>
  <c r="AJ182" i="45"/>
  <c r="AE182" i="45"/>
  <c r="BF182" i="45"/>
  <c r="J182" i="45"/>
  <c r="BY182" i="45"/>
  <c r="M182" i="45"/>
  <c r="BH182" i="45"/>
  <c r="Q182" i="45"/>
  <c r="BG182" i="45"/>
  <c r="BP182" i="45"/>
  <c r="CA182" i="45"/>
  <c r="BZ182" i="45"/>
  <c r="BJ182" i="45"/>
  <c r="AT182" i="45"/>
  <c r="AD182" i="45"/>
  <c r="N182" i="45"/>
  <c r="CE182" i="45"/>
  <c r="BI182" i="45"/>
  <c r="AN182" i="45"/>
  <c r="S182" i="45"/>
  <c r="CI182" i="45"/>
  <c r="BM182" i="45"/>
  <c r="AR182" i="45"/>
  <c r="W182" i="45"/>
  <c r="CG182" i="45"/>
  <c r="BL182" i="45"/>
  <c r="AQ182" i="45"/>
  <c r="U182" i="45"/>
  <c r="CK182" i="45"/>
  <c r="D182" i="45"/>
  <c r="T182" i="45"/>
  <c r="O182" i="45"/>
  <c r="I182" i="45"/>
  <c r="AP182" i="45"/>
  <c r="BD182" i="45"/>
  <c r="AM182" i="45"/>
  <c r="AK182" i="45"/>
  <c r="CF182" i="45"/>
  <c r="CH182" i="45"/>
  <c r="BR182" i="45"/>
  <c r="BB182" i="45"/>
  <c r="AL182" i="45"/>
  <c r="V182" i="45"/>
  <c r="F182" i="45"/>
  <c r="BT182" i="45"/>
  <c r="AY182" i="45"/>
  <c r="AC182" i="45"/>
  <c r="H182" i="45"/>
  <c r="BX182" i="45"/>
  <c r="BC182" i="45"/>
  <c r="AG182" i="45"/>
  <c r="L182" i="45"/>
  <c r="BW182" i="45"/>
  <c r="BA182" i="45"/>
  <c r="AF182" i="45"/>
  <c r="K182" i="45"/>
  <c r="AU182" i="45"/>
  <c r="BK182" i="45"/>
  <c r="BE182" i="45"/>
  <c r="AZ182" i="45"/>
  <c r="BV182" i="45"/>
  <c r="Z182" i="45"/>
  <c r="AI182" i="45"/>
  <c r="CC182" i="45"/>
  <c r="CB182" i="45"/>
  <c r="P182" i="45"/>
  <c r="BU182" i="45"/>
  <c r="CW182" i="42"/>
  <c r="CX181" i="42"/>
  <c r="CZ181" i="42" s="1"/>
  <c r="DC181" i="42" s="1"/>
  <c r="CX184" i="45" l="1"/>
  <c r="CZ184" i="45" s="1"/>
  <c r="DC184" i="45" s="1"/>
  <c r="B184" i="45" s="1"/>
  <c r="CW185" i="45"/>
  <c r="CG183" i="45"/>
  <c r="BQ183" i="45"/>
  <c r="BA183" i="45"/>
  <c r="AK183" i="45"/>
  <c r="U183" i="45"/>
  <c r="E183" i="45"/>
  <c r="BS183" i="45"/>
  <c r="AX183" i="45"/>
  <c r="AB183" i="45"/>
  <c r="G183" i="45"/>
  <c r="BR183" i="45"/>
  <c r="AV183" i="45"/>
  <c r="AA183" i="45"/>
  <c r="F183" i="45"/>
  <c r="BP183" i="45"/>
  <c r="AU183" i="45"/>
  <c r="Z183" i="45"/>
  <c r="D183" i="45"/>
  <c r="H183" i="45"/>
  <c r="X183" i="45"/>
  <c r="AN183" i="45"/>
  <c r="N183" i="45"/>
  <c r="CK183" i="45"/>
  <c r="BE183" i="45"/>
  <c r="AO183" i="45"/>
  <c r="I183" i="45"/>
  <c r="BX183" i="45"/>
  <c r="AH183" i="45"/>
  <c r="BB183" i="45"/>
  <c r="K183" i="45"/>
  <c r="AE183" i="45"/>
  <c r="AD183" i="45"/>
  <c r="BJ183" i="45"/>
  <c r="CC183" i="45"/>
  <c r="BM183" i="45"/>
  <c r="AW183" i="45"/>
  <c r="AG183" i="45"/>
  <c r="Q183" i="45"/>
  <c r="CI183" i="45"/>
  <c r="BN183" i="45"/>
  <c r="AR183" i="45"/>
  <c r="W183" i="45"/>
  <c r="CH183" i="45"/>
  <c r="BL183" i="45"/>
  <c r="AQ183" i="45"/>
  <c r="V183" i="45"/>
  <c r="CF183" i="45"/>
  <c r="BK183" i="45"/>
  <c r="AP183" i="45"/>
  <c r="T183" i="45"/>
  <c r="BT183" i="45"/>
  <c r="CJ183" i="45"/>
  <c r="C183" i="45"/>
  <c r="S183" i="45"/>
  <c r="BZ183" i="45"/>
  <c r="BU183" i="45"/>
  <c r="Y183" i="45"/>
  <c r="BC183" i="45"/>
  <c r="L183" i="45"/>
  <c r="AF183" i="45"/>
  <c r="AZ183" i="45"/>
  <c r="J183" i="45"/>
  <c r="AI183" i="45"/>
  <c r="BY183" i="45"/>
  <c r="BI183" i="45"/>
  <c r="AS183" i="45"/>
  <c r="AC183" i="45"/>
  <c r="M183" i="45"/>
  <c r="CD183" i="45"/>
  <c r="BH183" i="45"/>
  <c r="AM183" i="45"/>
  <c r="R183" i="45"/>
  <c r="CB183" i="45"/>
  <c r="BG183" i="45"/>
  <c r="AL183" i="45"/>
  <c r="P183" i="45"/>
  <c r="CA183" i="45"/>
  <c r="BF183" i="45"/>
  <c r="AJ183" i="45"/>
  <c r="O183" i="45"/>
  <c r="AY183" i="45"/>
  <c r="BO183" i="45"/>
  <c r="CE183" i="45"/>
  <c r="BD183" i="45"/>
  <c r="BW183" i="45"/>
  <c r="BV183" i="45"/>
  <c r="AT183" i="45"/>
  <c r="CW183" i="42"/>
  <c r="CX182" i="42"/>
  <c r="CZ182" i="42" s="1"/>
  <c r="DC182" i="42" s="1"/>
  <c r="CX185" i="45" l="1"/>
  <c r="CZ185" i="45" s="1"/>
  <c r="DC185" i="45" s="1"/>
  <c r="B185" i="45" s="1"/>
  <c r="CW186" i="45"/>
  <c r="CF184" i="45"/>
  <c r="BP184" i="45"/>
  <c r="AZ184" i="45"/>
  <c r="AJ184" i="45"/>
  <c r="T184" i="45"/>
  <c r="D184" i="45"/>
  <c r="BS184" i="45"/>
  <c r="AX184" i="45"/>
  <c r="AC184" i="45"/>
  <c r="G184" i="45"/>
  <c r="BR184" i="45"/>
  <c r="AW184" i="45"/>
  <c r="AA184" i="45"/>
  <c r="F184" i="45"/>
  <c r="BQ184" i="45"/>
  <c r="AU184" i="45"/>
  <c r="Z184" i="45"/>
  <c r="E184" i="45"/>
  <c r="N184" i="45"/>
  <c r="I184" i="45"/>
  <c r="Y184" i="45"/>
  <c r="BJ184" i="45"/>
  <c r="CB184" i="45"/>
  <c r="BL184" i="45"/>
  <c r="AV184" i="45"/>
  <c r="AF184" i="45"/>
  <c r="P184" i="45"/>
  <c r="CI184" i="45"/>
  <c r="BN184" i="45"/>
  <c r="AS184" i="45"/>
  <c r="W184" i="45"/>
  <c r="CH184" i="45"/>
  <c r="BM184" i="45"/>
  <c r="AQ184" i="45"/>
  <c r="V184" i="45"/>
  <c r="CG184" i="45"/>
  <c r="BK184" i="45"/>
  <c r="AP184" i="45"/>
  <c r="U184" i="45"/>
  <c r="BZ184" i="45"/>
  <c r="BU184" i="45"/>
  <c r="CK184" i="45"/>
  <c r="C184" i="45"/>
  <c r="AO184" i="45"/>
  <c r="BX184" i="45"/>
  <c r="BH184" i="45"/>
  <c r="AR184" i="45"/>
  <c r="AB184" i="45"/>
  <c r="L184" i="45"/>
  <c r="CD184" i="45"/>
  <c r="BI184" i="45"/>
  <c r="AM184" i="45"/>
  <c r="R184" i="45"/>
  <c r="CC184" i="45"/>
  <c r="BG184" i="45"/>
  <c r="AL184" i="45"/>
  <c r="Q184" i="45"/>
  <c r="CA184" i="45"/>
  <c r="BF184" i="45"/>
  <c r="AK184" i="45"/>
  <c r="O184" i="45"/>
  <c r="BE184" i="45"/>
  <c r="AY184" i="45"/>
  <c r="BO184" i="45"/>
  <c r="S184" i="45"/>
  <c r="CJ184" i="45"/>
  <c r="BT184" i="45"/>
  <c r="BD184" i="45"/>
  <c r="AN184" i="45"/>
  <c r="X184" i="45"/>
  <c r="H184" i="45"/>
  <c r="BY184" i="45"/>
  <c r="BC184" i="45"/>
  <c r="AH184" i="45"/>
  <c r="M184" i="45"/>
  <c r="BW184" i="45"/>
  <c r="BB184" i="45"/>
  <c r="AG184" i="45"/>
  <c r="K184" i="45"/>
  <c r="BV184" i="45"/>
  <c r="BA184" i="45"/>
  <c r="AE184" i="45"/>
  <c r="J184" i="45"/>
  <c r="AI184" i="45"/>
  <c r="AD184" i="45"/>
  <c r="AT184" i="45"/>
  <c r="CE184" i="45"/>
  <c r="CX183" i="42"/>
  <c r="CZ183" i="42" s="1"/>
  <c r="DC183" i="42" s="1"/>
  <c r="CW184" i="42"/>
  <c r="CX186" i="45" l="1"/>
  <c r="CZ186" i="45" s="1"/>
  <c r="DC186" i="45" s="1"/>
  <c r="B186" i="45" s="1"/>
  <c r="CW187" i="45"/>
  <c r="CE185" i="45"/>
  <c r="BO185" i="45"/>
  <c r="AY185" i="45"/>
  <c r="AI185" i="45"/>
  <c r="S185" i="45"/>
  <c r="C185" i="45"/>
  <c r="BT185" i="45"/>
  <c r="AX185" i="45"/>
  <c r="AC185" i="45"/>
  <c r="H185" i="45"/>
  <c r="BR185" i="45"/>
  <c r="AW185" i="45"/>
  <c r="AB185" i="45"/>
  <c r="F185" i="45"/>
  <c r="BQ185" i="45"/>
  <c r="AV185" i="45"/>
  <c r="Z185" i="45"/>
  <c r="E185" i="45"/>
  <c r="T185" i="45"/>
  <c r="N185" i="45"/>
  <c r="I185" i="45"/>
  <c r="CK185" i="45"/>
  <c r="CA185" i="45"/>
  <c r="BK185" i="45"/>
  <c r="AU185" i="45"/>
  <c r="AE185" i="45"/>
  <c r="O185" i="45"/>
  <c r="CJ185" i="45"/>
  <c r="BN185" i="45"/>
  <c r="AS185" i="45"/>
  <c r="X185" i="45"/>
  <c r="CH185" i="45"/>
  <c r="BM185" i="45"/>
  <c r="AR185" i="45"/>
  <c r="V185" i="45"/>
  <c r="CG185" i="45"/>
  <c r="BL185" i="45"/>
  <c r="AP185" i="45"/>
  <c r="U185" i="45"/>
  <c r="CF185" i="45"/>
  <c r="BZ185" i="45"/>
  <c r="BU185" i="45"/>
  <c r="BP185" i="45"/>
  <c r="D185" i="45"/>
  <c r="AM185" i="45"/>
  <c r="G185" i="45"/>
  <c r="BD185" i="45"/>
  <c r="M185" i="45"/>
  <c r="BB185" i="45"/>
  <c r="L185" i="45"/>
  <c r="BA185" i="45"/>
  <c r="J185" i="45"/>
  <c r="AJ185" i="45"/>
  <c r="Y185" i="45"/>
  <c r="BW185" i="45"/>
  <c r="BG185" i="45"/>
  <c r="AQ185" i="45"/>
  <c r="AA185" i="45"/>
  <c r="K185" i="45"/>
  <c r="CD185" i="45"/>
  <c r="BI185" i="45"/>
  <c r="AN185" i="45"/>
  <c r="R185" i="45"/>
  <c r="CC185" i="45"/>
  <c r="BH185" i="45"/>
  <c r="AL185" i="45"/>
  <c r="Q185" i="45"/>
  <c r="CB185" i="45"/>
  <c r="BF185" i="45"/>
  <c r="AK185" i="45"/>
  <c r="P185" i="45"/>
  <c r="BJ185" i="45"/>
  <c r="BE185" i="45"/>
  <c r="AZ185" i="45"/>
  <c r="AT185" i="45"/>
  <c r="CI185" i="45"/>
  <c r="BS185" i="45"/>
  <c r="BC185" i="45"/>
  <c r="W185" i="45"/>
  <c r="BY185" i="45"/>
  <c r="AH185" i="45"/>
  <c r="BX185" i="45"/>
  <c r="AG185" i="45"/>
  <c r="BV185" i="45"/>
  <c r="AF185" i="45"/>
  <c r="AO185" i="45"/>
  <c r="AD185" i="45"/>
  <c r="CX184" i="42"/>
  <c r="CZ184" i="42" s="1"/>
  <c r="DC184" i="42" s="1"/>
  <c r="CW185" i="42"/>
  <c r="CX187" i="45" l="1"/>
  <c r="CZ187" i="45" s="1"/>
  <c r="DC187" i="45" s="1"/>
  <c r="B187" i="45" s="1"/>
  <c r="CW188" i="45"/>
  <c r="CD186" i="45"/>
  <c r="BN186" i="45"/>
  <c r="AX186" i="45"/>
  <c r="AH186" i="45"/>
  <c r="R186" i="45"/>
  <c r="CJ186" i="45"/>
  <c r="BO186" i="45"/>
  <c r="AS186" i="45"/>
  <c r="X186" i="45"/>
  <c r="C186" i="45"/>
  <c r="BS186" i="45"/>
  <c r="AW186" i="45"/>
  <c r="AB186" i="45"/>
  <c r="G186" i="45"/>
  <c r="BQ186" i="45"/>
  <c r="AV186" i="45"/>
  <c r="AA186" i="45"/>
  <c r="E186" i="45"/>
  <c r="Y186" i="45"/>
  <c r="AO186" i="45"/>
  <c r="AJ186" i="45"/>
  <c r="BU186" i="45"/>
  <c r="BZ186" i="45"/>
  <c r="BJ186" i="45"/>
  <c r="AT186" i="45"/>
  <c r="AD186" i="45"/>
  <c r="N186" i="45"/>
  <c r="CE186" i="45"/>
  <c r="BI186" i="45"/>
  <c r="AN186" i="45"/>
  <c r="S186" i="45"/>
  <c r="CI186" i="45"/>
  <c r="BM186" i="45"/>
  <c r="AR186" i="45"/>
  <c r="W186" i="45"/>
  <c r="CG186" i="45"/>
  <c r="BL186" i="45"/>
  <c r="AQ186" i="45"/>
  <c r="U186" i="45"/>
  <c r="CK186" i="45"/>
  <c r="D186" i="45"/>
  <c r="T186" i="45"/>
  <c r="O186" i="45"/>
  <c r="AZ186" i="45"/>
  <c r="BV186" i="45"/>
  <c r="BF186" i="45"/>
  <c r="AP186" i="45"/>
  <c r="Z186" i="45"/>
  <c r="J186" i="45"/>
  <c r="BY186" i="45"/>
  <c r="BD186" i="45"/>
  <c r="AI186" i="45"/>
  <c r="M186" i="45"/>
  <c r="CC186" i="45"/>
  <c r="BH186" i="45"/>
  <c r="AM186" i="45"/>
  <c r="Q186" i="45"/>
  <c r="CB186" i="45"/>
  <c r="BG186" i="45"/>
  <c r="AK186" i="45"/>
  <c r="P186" i="45"/>
  <c r="BP186" i="45"/>
  <c r="CF186" i="45"/>
  <c r="CA186" i="45"/>
  <c r="AE186" i="45"/>
  <c r="CH186" i="45"/>
  <c r="BR186" i="45"/>
  <c r="BB186" i="45"/>
  <c r="AL186" i="45"/>
  <c r="V186" i="45"/>
  <c r="F186" i="45"/>
  <c r="BT186" i="45"/>
  <c r="AY186" i="45"/>
  <c r="AC186" i="45"/>
  <c r="H186" i="45"/>
  <c r="BX186" i="45"/>
  <c r="BC186" i="45"/>
  <c r="AG186" i="45"/>
  <c r="L186" i="45"/>
  <c r="BW186" i="45"/>
  <c r="BA186" i="45"/>
  <c r="AF186" i="45"/>
  <c r="K186" i="45"/>
  <c r="AU186" i="45"/>
  <c r="BK186" i="45"/>
  <c r="BE186" i="45"/>
  <c r="I186" i="45"/>
  <c r="CW186" i="42"/>
  <c r="CX185" i="42"/>
  <c r="CZ185" i="42" s="1"/>
  <c r="DC185" i="42" s="1"/>
  <c r="CX188" i="45" l="1"/>
  <c r="CZ188" i="45" s="1"/>
  <c r="DC188" i="45" s="1"/>
  <c r="B188" i="45" s="1"/>
  <c r="CW189" i="45"/>
  <c r="CG187" i="45"/>
  <c r="BQ187" i="45"/>
  <c r="BA187" i="45"/>
  <c r="AK187" i="45"/>
  <c r="U187" i="45"/>
  <c r="E187" i="45"/>
  <c r="BS187" i="45"/>
  <c r="AX187" i="45"/>
  <c r="AB187" i="45"/>
  <c r="G187" i="45"/>
  <c r="BR187" i="45"/>
  <c r="AV187" i="45"/>
  <c r="AA187" i="45"/>
  <c r="F187" i="45"/>
  <c r="BP187" i="45"/>
  <c r="AU187" i="45"/>
  <c r="Z187" i="45"/>
  <c r="D187" i="45"/>
  <c r="H187" i="45"/>
  <c r="X187" i="45"/>
  <c r="AN187" i="45"/>
  <c r="BD187" i="45"/>
  <c r="BU187" i="45"/>
  <c r="Y187" i="45"/>
  <c r="I187" i="45"/>
  <c r="AH187" i="45"/>
  <c r="BW187" i="45"/>
  <c r="AF187" i="45"/>
  <c r="AZ187" i="45"/>
  <c r="J187" i="45"/>
  <c r="AT187" i="45"/>
  <c r="BZ187" i="45"/>
  <c r="CC187" i="45"/>
  <c r="BM187" i="45"/>
  <c r="AW187" i="45"/>
  <c r="AG187" i="45"/>
  <c r="Q187" i="45"/>
  <c r="CI187" i="45"/>
  <c r="BN187" i="45"/>
  <c r="AR187" i="45"/>
  <c r="W187" i="45"/>
  <c r="CH187" i="45"/>
  <c r="BL187" i="45"/>
  <c r="AQ187" i="45"/>
  <c r="V187" i="45"/>
  <c r="CF187" i="45"/>
  <c r="BK187" i="45"/>
  <c r="AP187" i="45"/>
  <c r="T187" i="45"/>
  <c r="BT187" i="45"/>
  <c r="CJ187" i="45"/>
  <c r="C187" i="45"/>
  <c r="S187" i="45"/>
  <c r="AI187" i="45"/>
  <c r="AO187" i="45"/>
  <c r="BC187" i="45"/>
  <c r="L187" i="45"/>
  <c r="K187" i="45"/>
  <c r="AE187" i="45"/>
  <c r="BJ187" i="45"/>
  <c r="BY187" i="45"/>
  <c r="BI187" i="45"/>
  <c r="AS187" i="45"/>
  <c r="AC187" i="45"/>
  <c r="M187" i="45"/>
  <c r="CD187" i="45"/>
  <c r="BH187" i="45"/>
  <c r="AM187" i="45"/>
  <c r="R187" i="45"/>
  <c r="CB187" i="45"/>
  <c r="BG187" i="45"/>
  <c r="AL187" i="45"/>
  <c r="P187" i="45"/>
  <c r="CA187" i="45"/>
  <c r="BF187" i="45"/>
  <c r="AJ187" i="45"/>
  <c r="O187" i="45"/>
  <c r="AY187" i="45"/>
  <c r="BO187" i="45"/>
  <c r="CE187" i="45"/>
  <c r="N187" i="45"/>
  <c r="CK187" i="45"/>
  <c r="BE187" i="45"/>
  <c r="BX187" i="45"/>
  <c r="BB187" i="45"/>
  <c r="BV187" i="45"/>
  <c r="AD187" i="45"/>
  <c r="CW187" i="42"/>
  <c r="CX186" i="42"/>
  <c r="CZ186" i="42" s="1"/>
  <c r="DC186" i="42" s="1"/>
  <c r="CX189" i="45" l="1"/>
  <c r="CZ189" i="45" s="1"/>
  <c r="DC189" i="45" s="1"/>
  <c r="B189" i="45" s="1"/>
  <c r="CW190" i="45"/>
  <c r="CF188" i="45"/>
  <c r="BP188" i="45"/>
  <c r="AZ188" i="45"/>
  <c r="AJ188" i="45"/>
  <c r="T188" i="45"/>
  <c r="D188" i="45"/>
  <c r="BS188" i="45"/>
  <c r="AX188" i="45"/>
  <c r="AC188" i="45"/>
  <c r="G188" i="45"/>
  <c r="BR188" i="45"/>
  <c r="AW188" i="45"/>
  <c r="AA188" i="45"/>
  <c r="F188" i="45"/>
  <c r="BQ188" i="45"/>
  <c r="AU188" i="45"/>
  <c r="Z188" i="45"/>
  <c r="E188" i="45"/>
  <c r="N188" i="45"/>
  <c r="I188" i="45"/>
  <c r="Y188" i="45"/>
  <c r="S188" i="45"/>
  <c r="CJ188" i="45"/>
  <c r="BD188" i="45"/>
  <c r="X188" i="45"/>
  <c r="H188" i="45"/>
  <c r="AH188" i="45"/>
  <c r="M188" i="45"/>
  <c r="AG188" i="45"/>
  <c r="K188" i="45"/>
  <c r="AE188" i="45"/>
  <c r="J188" i="45"/>
  <c r="AT188" i="45"/>
  <c r="AO188" i="45"/>
  <c r="CB188" i="45"/>
  <c r="BL188" i="45"/>
  <c r="AV188" i="45"/>
  <c r="AF188" i="45"/>
  <c r="P188" i="45"/>
  <c r="CI188" i="45"/>
  <c r="BN188" i="45"/>
  <c r="AS188" i="45"/>
  <c r="W188" i="45"/>
  <c r="CH188" i="45"/>
  <c r="BM188" i="45"/>
  <c r="AQ188" i="45"/>
  <c r="V188" i="45"/>
  <c r="CG188" i="45"/>
  <c r="BK188" i="45"/>
  <c r="AP188" i="45"/>
  <c r="U188" i="45"/>
  <c r="BZ188" i="45"/>
  <c r="BU188" i="45"/>
  <c r="CK188" i="45"/>
  <c r="C188" i="45"/>
  <c r="CE188" i="45"/>
  <c r="BT188" i="45"/>
  <c r="BC188" i="45"/>
  <c r="BB188" i="45"/>
  <c r="BV188" i="45"/>
  <c r="AD188" i="45"/>
  <c r="BX188" i="45"/>
  <c r="BH188" i="45"/>
  <c r="AR188" i="45"/>
  <c r="AB188" i="45"/>
  <c r="L188" i="45"/>
  <c r="CD188" i="45"/>
  <c r="BI188" i="45"/>
  <c r="AM188" i="45"/>
  <c r="R188" i="45"/>
  <c r="CC188" i="45"/>
  <c r="BG188" i="45"/>
  <c r="AL188" i="45"/>
  <c r="Q188" i="45"/>
  <c r="CA188" i="45"/>
  <c r="BF188" i="45"/>
  <c r="AK188" i="45"/>
  <c r="O188" i="45"/>
  <c r="BE188" i="45"/>
  <c r="AY188" i="45"/>
  <c r="BO188" i="45"/>
  <c r="BJ188" i="45"/>
  <c r="AN188" i="45"/>
  <c r="BY188" i="45"/>
  <c r="BW188" i="45"/>
  <c r="BA188" i="45"/>
  <c r="AI188" i="45"/>
  <c r="CX187" i="42"/>
  <c r="CZ187" i="42" s="1"/>
  <c r="DC187" i="42" s="1"/>
  <c r="CW188" i="42"/>
  <c r="CX190" i="45" l="1"/>
  <c r="CZ190" i="45" s="1"/>
  <c r="DC190" i="45" s="1"/>
  <c r="B190" i="45" s="1"/>
  <c r="CW191" i="45"/>
  <c r="CE189" i="45"/>
  <c r="BO189" i="45"/>
  <c r="AY189" i="45"/>
  <c r="AI189" i="45"/>
  <c r="S189" i="45"/>
  <c r="C189" i="45"/>
  <c r="BT189" i="45"/>
  <c r="AX189" i="45"/>
  <c r="AC189" i="45"/>
  <c r="H189" i="45"/>
  <c r="BR189" i="45"/>
  <c r="AW189" i="45"/>
  <c r="AB189" i="45"/>
  <c r="F189" i="45"/>
  <c r="BQ189" i="45"/>
  <c r="AV189" i="45"/>
  <c r="Z189" i="45"/>
  <c r="E189" i="45"/>
  <c r="T189" i="45"/>
  <c r="N189" i="45"/>
  <c r="I189" i="45"/>
  <c r="BP189" i="45"/>
  <c r="CI189" i="45"/>
  <c r="BS189" i="45"/>
  <c r="AM189" i="45"/>
  <c r="W189" i="45"/>
  <c r="BY189" i="45"/>
  <c r="AH189" i="45"/>
  <c r="BX189" i="45"/>
  <c r="AG189" i="45"/>
  <c r="BV189" i="45"/>
  <c r="AF189" i="45"/>
  <c r="AO189" i="45"/>
  <c r="AD189" i="45"/>
  <c r="CA189" i="45"/>
  <c r="BK189" i="45"/>
  <c r="AU189" i="45"/>
  <c r="AE189" i="45"/>
  <c r="O189" i="45"/>
  <c r="CJ189" i="45"/>
  <c r="BN189" i="45"/>
  <c r="AS189" i="45"/>
  <c r="X189" i="45"/>
  <c r="CH189" i="45"/>
  <c r="BM189" i="45"/>
  <c r="AR189" i="45"/>
  <c r="V189" i="45"/>
  <c r="CG189" i="45"/>
  <c r="BL189" i="45"/>
  <c r="AP189" i="45"/>
  <c r="U189" i="45"/>
  <c r="CF189" i="45"/>
  <c r="BZ189" i="45"/>
  <c r="BU189" i="45"/>
  <c r="Y189" i="45"/>
  <c r="AT189" i="45"/>
  <c r="BD189" i="45"/>
  <c r="BB189" i="45"/>
  <c r="BA189" i="45"/>
  <c r="AJ189" i="45"/>
  <c r="BW189" i="45"/>
  <c r="BG189" i="45"/>
  <c r="AQ189" i="45"/>
  <c r="AA189" i="45"/>
  <c r="K189" i="45"/>
  <c r="CD189" i="45"/>
  <c r="BI189" i="45"/>
  <c r="AN189" i="45"/>
  <c r="R189" i="45"/>
  <c r="CC189" i="45"/>
  <c r="BH189" i="45"/>
  <c r="AL189" i="45"/>
  <c r="Q189" i="45"/>
  <c r="CB189" i="45"/>
  <c r="BF189" i="45"/>
  <c r="AK189" i="45"/>
  <c r="P189" i="45"/>
  <c r="BJ189" i="45"/>
  <c r="BE189" i="45"/>
  <c r="AZ189" i="45"/>
  <c r="CK189" i="45"/>
  <c r="BC189" i="45"/>
  <c r="G189" i="45"/>
  <c r="M189" i="45"/>
  <c r="L189" i="45"/>
  <c r="J189" i="45"/>
  <c r="D189" i="45"/>
  <c r="CX188" i="42"/>
  <c r="CZ188" i="42" s="1"/>
  <c r="DC188" i="42" s="1"/>
  <c r="CW189" i="42"/>
  <c r="CX191" i="45" l="1"/>
  <c r="CZ191" i="45" s="1"/>
  <c r="DC191" i="45" s="1"/>
  <c r="B191" i="45" s="1"/>
  <c r="CW192" i="45"/>
  <c r="CD190" i="45"/>
  <c r="BN190" i="45"/>
  <c r="AX190" i="45"/>
  <c r="AH190" i="45"/>
  <c r="R190" i="45"/>
  <c r="CJ190" i="45"/>
  <c r="BO190" i="45"/>
  <c r="AS190" i="45"/>
  <c r="X190" i="45"/>
  <c r="C190" i="45"/>
  <c r="BS190" i="45"/>
  <c r="AW190" i="45"/>
  <c r="AB190" i="45"/>
  <c r="G190" i="45"/>
  <c r="BQ190" i="45"/>
  <c r="AV190" i="45"/>
  <c r="AA190" i="45"/>
  <c r="E190" i="45"/>
  <c r="Y190" i="45"/>
  <c r="AO190" i="45"/>
  <c r="AJ190" i="45"/>
  <c r="AE190" i="45"/>
  <c r="BZ190" i="45"/>
  <c r="BJ190" i="45"/>
  <c r="AT190" i="45"/>
  <c r="AD190" i="45"/>
  <c r="N190" i="45"/>
  <c r="CE190" i="45"/>
  <c r="BI190" i="45"/>
  <c r="AN190" i="45"/>
  <c r="S190" i="45"/>
  <c r="CI190" i="45"/>
  <c r="BM190" i="45"/>
  <c r="AR190" i="45"/>
  <c r="W190" i="45"/>
  <c r="CG190" i="45"/>
  <c r="BL190" i="45"/>
  <c r="AQ190" i="45"/>
  <c r="U190" i="45"/>
  <c r="CK190" i="45"/>
  <c r="D190" i="45"/>
  <c r="T190" i="45"/>
  <c r="O190" i="45"/>
  <c r="I190" i="45"/>
  <c r="BV190" i="45"/>
  <c r="BF190" i="45"/>
  <c r="AP190" i="45"/>
  <c r="Z190" i="45"/>
  <c r="J190" i="45"/>
  <c r="BY190" i="45"/>
  <c r="BD190" i="45"/>
  <c r="AI190" i="45"/>
  <c r="M190" i="45"/>
  <c r="CC190" i="45"/>
  <c r="BH190" i="45"/>
  <c r="AM190" i="45"/>
  <c r="Q190" i="45"/>
  <c r="CB190" i="45"/>
  <c r="BG190" i="45"/>
  <c r="AK190" i="45"/>
  <c r="P190" i="45"/>
  <c r="BP190" i="45"/>
  <c r="CF190" i="45"/>
  <c r="CA190" i="45"/>
  <c r="BU190" i="45"/>
  <c r="CH190" i="45"/>
  <c r="BR190" i="45"/>
  <c r="BB190" i="45"/>
  <c r="AL190" i="45"/>
  <c r="V190" i="45"/>
  <c r="F190" i="45"/>
  <c r="BT190" i="45"/>
  <c r="AY190" i="45"/>
  <c r="AC190" i="45"/>
  <c r="H190" i="45"/>
  <c r="BX190" i="45"/>
  <c r="BC190" i="45"/>
  <c r="AG190" i="45"/>
  <c r="L190" i="45"/>
  <c r="BW190" i="45"/>
  <c r="BA190" i="45"/>
  <c r="AF190" i="45"/>
  <c r="K190" i="45"/>
  <c r="AU190" i="45"/>
  <c r="BK190" i="45"/>
  <c r="BE190" i="45"/>
  <c r="AZ190" i="45"/>
  <c r="CW190" i="42"/>
  <c r="CX189" i="42"/>
  <c r="CZ189" i="42" s="1"/>
  <c r="DC189" i="42" s="1"/>
  <c r="CX192" i="45" l="1"/>
  <c r="CZ192" i="45" s="1"/>
  <c r="DC192" i="45" s="1"/>
  <c r="B192" i="45" s="1"/>
  <c r="CW193" i="45"/>
  <c r="CE191" i="45"/>
  <c r="BO191" i="45"/>
  <c r="AY191" i="45"/>
  <c r="AI191" i="45"/>
  <c r="S191" i="45"/>
  <c r="BY191" i="45"/>
  <c r="BI191" i="45"/>
  <c r="AS191" i="45"/>
  <c r="AC191" i="45"/>
  <c r="M191" i="45"/>
  <c r="BV191" i="45"/>
  <c r="AP191" i="45"/>
  <c r="L191" i="45"/>
  <c r="BT191" i="45"/>
  <c r="AN191" i="45"/>
  <c r="K191" i="45"/>
  <c r="BR191" i="45"/>
  <c r="AL191" i="45"/>
  <c r="J191" i="45"/>
  <c r="H191" i="45"/>
  <c r="CF191" i="45"/>
  <c r="AR191" i="45"/>
  <c r="AM191" i="45"/>
  <c r="BM191" i="45"/>
  <c r="Q191" i="45"/>
  <c r="AX191" i="45"/>
  <c r="CB191" i="45"/>
  <c r="BZ191" i="45"/>
  <c r="O191" i="45"/>
  <c r="C191" i="45"/>
  <c r="CA191" i="45"/>
  <c r="BK191" i="45"/>
  <c r="AU191" i="45"/>
  <c r="AE191" i="45"/>
  <c r="CK191" i="45"/>
  <c r="BU191" i="45"/>
  <c r="BE191" i="45"/>
  <c r="AO191" i="45"/>
  <c r="Y191" i="45"/>
  <c r="I191" i="45"/>
  <c r="BN191" i="45"/>
  <c r="AH191" i="45"/>
  <c r="G191" i="45"/>
  <c r="BL191" i="45"/>
  <c r="AF191" i="45"/>
  <c r="F191" i="45"/>
  <c r="BJ191" i="45"/>
  <c r="AD191" i="45"/>
  <c r="D191" i="45"/>
  <c r="BH191" i="45"/>
  <c r="AZ191" i="45"/>
  <c r="N191" i="45"/>
  <c r="BS191" i="45"/>
  <c r="W191" i="45"/>
  <c r="AG191" i="45"/>
  <c r="CD191" i="45"/>
  <c r="AV191" i="45"/>
  <c r="AT191" i="45"/>
  <c r="BX191" i="45"/>
  <c r="BW191" i="45"/>
  <c r="BG191" i="45"/>
  <c r="AQ191" i="45"/>
  <c r="AA191" i="45"/>
  <c r="CG191" i="45"/>
  <c r="BQ191" i="45"/>
  <c r="BA191" i="45"/>
  <c r="AK191" i="45"/>
  <c r="U191" i="45"/>
  <c r="E191" i="45"/>
  <c r="BF191" i="45"/>
  <c r="Z191" i="45"/>
  <c r="CJ191" i="45"/>
  <c r="BD191" i="45"/>
  <c r="X191" i="45"/>
  <c r="CH191" i="45"/>
  <c r="BB191" i="45"/>
  <c r="V191" i="45"/>
  <c r="BP191" i="45"/>
  <c r="AB191" i="45"/>
  <c r="T191" i="45"/>
  <c r="CI191" i="45"/>
  <c r="BC191" i="45"/>
  <c r="CC191" i="45"/>
  <c r="AW191" i="45"/>
  <c r="R191" i="45"/>
  <c r="P191" i="45"/>
  <c r="AJ191" i="45"/>
  <c r="CW191" i="42"/>
  <c r="CX190" i="42"/>
  <c r="CZ190" i="42" s="1"/>
  <c r="DC190" i="42" s="1"/>
  <c r="CX193" i="45" l="1"/>
  <c r="CZ193" i="45" s="1"/>
  <c r="DC193" i="45" s="1"/>
  <c r="B193" i="45" s="1"/>
  <c r="CW194" i="45"/>
  <c r="CD192" i="45"/>
  <c r="BN192" i="45"/>
  <c r="AX192" i="45"/>
  <c r="AH192" i="45"/>
  <c r="R192" i="45"/>
  <c r="CJ192" i="45"/>
  <c r="BT192" i="45"/>
  <c r="BD192" i="45"/>
  <c r="AN192" i="45"/>
  <c r="X192" i="45"/>
  <c r="H192" i="45"/>
  <c r="BQ192" i="45"/>
  <c r="AK192" i="45"/>
  <c r="E192" i="45"/>
  <c r="BG192" i="45"/>
  <c r="AA192" i="45"/>
  <c r="CK192" i="45"/>
  <c r="BE192" i="45"/>
  <c r="Y192" i="45"/>
  <c r="BC192" i="45"/>
  <c r="O192" i="45"/>
  <c r="BK192" i="45"/>
  <c r="CH192" i="45"/>
  <c r="BB192" i="45"/>
  <c r="V192" i="45"/>
  <c r="BX192" i="45"/>
  <c r="AR192" i="45"/>
  <c r="L192" i="45"/>
  <c r="AS192" i="45"/>
  <c r="BO192" i="45"/>
  <c r="BM192" i="45"/>
  <c r="CI192" i="45"/>
  <c r="BZ192" i="45"/>
  <c r="BJ192" i="45"/>
  <c r="AT192" i="45"/>
  <c r="AD192" i="45"/>
  <c r="N192" i="45"/>
  <c r="CF192" i="45"/>
  <c r="BP192" i="45"/>
  <c r="AZ192" i="45"/>
  <c r="AJ192" i="45"/>
  <c r="T192" i="45"/>
  <c r="D192" i="45"/>
  <c r="BI192" i="45"/>
  <c r="AC192" i="45"/>
  <c r="CE192" i="45"/>
  <c r="AY192" i="45"/>
  <c r="S192" i="45"/>
  <c r="CC192" i="45"/>
  <c r="AW192" i="45"/>
  <c r="Q192" i="45"/>
  <c r="W192" i="45"/>
  <c r="BS192" i="45"/>
  <c r="AE192" i="45"/>
  <c r="AL192" i="45"/>
  <c r="BH192" i="45"/>
  <c r="BY192" i="45"/>
  <c r="AI192" i="45"/>
  <c r="AG192" i="45"/>
  <c r="G192" i="45"/>
  <c r="BV192" i="45"/>
  <c r="BF192" i="45"/>
  <c r="AP192" i="45"/>
  <c r="Z192" i="45"/>
  <c r="J192" i="45"/>
  <c r="CB192" i="45"/>
  <c r="BL192" i="45"/>
  <c r="AV192" i="45"/>
  <c r="AF192" i="45"/>
  <c r="P192" i="45"/>
  <c r="CG192" i="45"/>
  <c r="BA192" i="45"/>
  <c r="U192" i="45"/>
  <c r="BW192" i="45"/>
  <c r="AQ192" i="45"/>
  <c r="K192" i="45"/>
  <c r="BU192" i="45"/>
  <c r="AO192" i="45"/>
  <c r="I192" i="45"/>
  <c r="CA192" i="45"/>
  <c r="AM192" i="45"/>
  <c r="BR192" i="45"/>
  <c r="F192" i="45"/>
  <c r="AB192" i="45"/>
  <c r="M192" i="45"/>
  <c r="C192" i="45"/>
  <c r="AU192" i="45"/>
  <c r="CX191" i="42"/>
  <c r="CZ191" i="42" s="1"/>
  <c r="DC191" i="42" s="1"/>
  <c r="CW192" i="42"/>
  <c r="CX194" i="45" l="1"/>
  <c r="CZ194" i="45" s="1"/>
  <c r="DC194" i="45" s="1"/>
  <c r="B194" i="45" s="1"/>
  <c r="CW195" i="45"/>
  <c r="CG193" i="45"/>
  <c r="BQ193" i="45"/>
  <c r="BA193" i="45"/>
  <c r="AK193" i="45"/>
  <c r="U193" i="45"/>
  <c r="E193" i="45"/>
  <c r="BW193" i="45"/>
  <c r="BG193" i="45"/>
  <c r="AQ193" i="45"/>
  <c r="AA193" i="45"/>
  <c r="K193" i="45"/>
  <c r="BZ193" i="45"/>
  <c r="AT193" i="45"/>
  <c r="N193" i="45"/>
  <c r="BP193" i="45"/>
  <c r="AJ193" i="45"/>
  <c r="D193" i="45"/>
  <c r="BF193" i="45"/>
  <c r="Z193" i="45"/>
  <c r="AV193" i="45"/>
  <c r="H193" i="45"/>
  <c r="BD193" i="45"/>
  <c r="BU193" i="45"/>
  <c r="AO193" i="45"/>
  <c r="I193" i="45"/>
  <c r="BK193" i="45"/>
  <c r="AU193" i="45"/>
  <c r="CH193" i="45"/>
  <c r="BB193" i="45"/>
  <c r="BX193" i="45"/>
  <c r="BN193" i="45"/>
  <c r="CB193" i="45"/>
  <c r="CJ193" i="45"/>
  <c r="CC193" i="45"/>
  <c r="BM193" i="45"/>
  <c r="AW193" i="45"/>
  <c r="AG193" i="45"/>
  <c r="Q193" i="45"/>
  <c r="CI193" i="45"/>
  <c r="BS193" i="45"/>
  <c r="BC193" i="45"/>
  <c r="AM193" i="45"/>
  <c r="W193" i="45"/>
  <c r="G193" i="45"/>
  <c r="BR193" i="45"/>
  <c r="AL193" i="45"/>
  <c r="F193" i="45"/>
  <c r="BH193" i="45"/>
  <c r="AB193" i="45"/>
  <c r="CD193" i="45"/>
  <c r="AX193" i="45"/>
  <c r="R193" i="45"/>
  <c r="P193" i="45"/>
  <c r="BL193" i="45"/>
  <c r="X193" i="45"/>
  <c r="O193" i="45"/>
  <c r="AR193" i="45"/>
  <c r="AH193" i="45"/>
  <c r="BY193" i="45"/>
  <c r="BI193" i="45"/>
  <c r="AS193" i="45"/>
  <c r="AC193" i="45"/>
  <c r="M193" i="45"/>
  <c r="CE193" i="45"/>
  <c r="BO193" i="45"/>
  <c r="AY193" i="45"/>
  <c r="AI193" i="45"/>
  <c r="S193" i="45"/>
  <c r="C193" i="45"/>
  <c r="BJ193" i="45"/>
  <c r="AD193" i="45"/>
  <c r="CF193" i="45"/>
  <c r="AZ193" i="45"/>
  <c r="T193" i="45"/>
  <c r="BV193" i="45"/>
  <c r="AP193" i="45"/>
  <c r="J193" i="45"/>
  <c r="BT193" i="45"/>
  <c r="AF193" i="45"/>
  <c r="CK193" i="45"/>
  <c r="BE193" i="45"/>
  <c r="Y193" i="45"/>
  <c r="CA193" i="45"/>
  <c r="AE193" i="45"/>
  <c r="V193" i="45"/>
  <c r="L193" i="45"/>
  <c r="AN193" i="45"/>
  <c r="CW193" i="42"/>
  <c r="CX192" i="42"/>
  <c r="CZ192" i="42" s="1"/>
  <c r="DC192" i="42" s="1"/>
  <c r="CX195" i="45" l="1"/>
  <c r="CZ195" i="45" s="1"/>
  <c r="DC195" i="45" s="1"/>
  <c r="B195" i="45" s="1"/>
  <c r="CW196" i="45"/>
  <c r="CF194" i="45"/>
  <c r="BP194" i="45"/>
  <c r="AZ194" i="45"/>
  <c r="AJ194" i="45"/>
  <c r="T194" i="45"/>
  <c r="D194" i="45"/>
  <c r="BV194" i="45"/>
  <c r="BF194" i="45"/>
  <c r="AP194" i="45"/>
  <c r="Z194" i="45"/>
  <c r="J194" i="45"/>
  <c r="BU194" i="45"/>
  <c r="AO194" i="45"/>
  <c r="I194" i="45"/>
  <c r="BK194" i="45"/>
  <c r="AE194" i="45"/>
  <c r="CG194" i="45"/>
  <c r="BA194" i="45"/>
  <c r="U194" i="45"/>
  <c r="AI194" i="45"/>
  <c r="CE194" i="45"/>
  <c r="AQ194" i="45"/>
  <c r="CB194" i="45"/>
  <c r="BL194" i="45"/>
  <c r="AV194" i="45"/>
  <c r="AF194" i="45"/>
  <c r="P194" i="45"/>
  <c r="CH194" i="45"/>
  <c r="BR194" i="45"/>
  <c r="BB194" i="45"/>
  <c r="AL194" i="45"/>
  <c r="V194" i="45"/>
  <c r="F194" i="45"/>
  <c r="BM194" i="45"/>
  <c r="AG194" i="45"/>
  <c r="CI194" i="45"/>
  <c r="BC194" i="45"/>
  <c r="W194" i="45"/>
  <c r="BY194" i="45"/>
  <c r="AS194" i="45"/>
  <c r="M194" i="45"/>
  <c r="C194" i="45"/>
  <c r="AY194" i="45"/>
  <c r="K194" i="45"/>
  <c r="BX194" i="45"/>
  <c r="BH194" i="45"/>
  <c r="AR194" i="45"/>
  <c r="AB194" i="45"/>
  <c r="L194" i="45"/>
  <c r="CD194" i="45"/>
  <c r="BN194" i="45"/>
  <c r="AX194" i="45"/>
  <c r="AH194" i="45"/>
  <c r="R194" i="45"/>
  <c r="CK194" i="45"/>
  <c r="BE194" i="45"/>
  <c r="Y194" i="45"/>
  <c r="CA194" i="45"/>
  <c r="AU194" i="45"/>
  <c r="O194" i="45"/>
  <c r="BQ194" i="45"/>
  <c r="AK194" i="45"/>
  <c r="E194" i="45"/>
  <c r="BG194" i="45"/>
  <c r="S194" i="45"/>
  <c r="CJ194" i="45"/>
  <c r="BT194" i="45"/>
  <c r="BD194" i="45"/>
  <c r="AN194" i="45"/>
  <c r="X194" i="45"/>
  <c r="H194" i="45"/>
  <c r="BZ194" i="45"/>
  <c r="BJ194" i="45"/>
  <c r="AT194" i="45"/>
  <c r="AD194" i="45"/>
  <c r="N194" i="45"/>
  <c r="CC194" i="45"/>
  <c r="AW194" i="45"/>
  <c r="Q194" i="45"/>
  <c r="BS194" i="45"/>
  <c r="AM194" i="45"/>
  <c r="G194" i="45"/>
  <c r="BI194" i="45"/>
  <c r="AC194" i="45"/>
  <c r="BO194" i="45"/>
  <c r="AA194" i="45"/>
  <c r="BW194" i="45"/>
  <c r="CX193" i="42"/>
  <c r="CZ193" i="42" s="1"/>
  <c r="DC193" i="42" s="1"/>
  <c r="CW194" i="42"/>
  <c r="CX196" i="45" l="1"/>
  <c r="CZ196" i="45" s="1"/>
  <c r="DC196" i="45" s="1"/>
  <c r="B196" i="45" s="1"/>
  <c r="CW197" i="45"/>
  <c r="CE195" i="45"/>
  <c r="BO195" i="45"/>
  <c r="AY195" i="45"/>
  <c r="AI195" i="45"/>
  <c r="S195" i="45"/>
  <c r="C195" i="45"/>
  <c r="BY195" i="45"/>
  <c r="BI195" i="45"/>
  <c r="AS195" i="45"/>
  <c r="AC195" i="45"/>
  <c r="M195" i="45"/>
  <c r="BV195" i="45"/>
  <c r="AP195" i="45"/>
  <c r="J195" i="45"/>
  <c r="BL195" i="45"/>
  <c r="AF195" i="45"/>
  <c r="CH195" i="45"/>
  <c r="BB195" i="45"/>
  <c r="V195" i="45"/>
  <c r="AZ195" i="45"/>
  <c r="L195" i="45"/>
  <c r="BH195" i="45"/>
  <c r="CI195" i="45"/>
  <c r="BS195" i="45"/>
  <c r="BC195" i="45"/>
  <c r="AM195" i="45"/>
  <c r="W195" i="45"/>
  <c r="G195" i="45"/>
  <c r="AW195" i="45"/>
  <c r="AG195" i="45"/>
  <c r="AX195" i="45"/>
  <c r="R195" i="45"/>
  <c r="AN195" i="45"/>
  <c r="BJ195" i="45"/>
  <c r="CF195" i="45"/>
  <c r="D195" i="45"/>
  <c r="CA195" i="45"/>
  <c r="BK195" i="45"/>
  <c r="AU195" i="45"/>
  <c r="AE195" i="45"/>
  <c r="O195" i="45"/>
  <c r="CK195" i="45"/>
  <c r="BU195" i="45"/>
  <c r="BE195" i="45"/>
  <c r="AO195" i="45"/>
  <c r="Y195" i="45"/>
  <c r="I195" i="45"/>
  <c r="BN195" i="45"/>
  <c r="AH195" i="45"/>
  <c r="CJ195" i="45"/>
  <c r="BD195" i="45"/>
  <c r="X195" i="45"/>
  <c r="BZ195" i="45"/>
  <c r="AT195" i="45"/>
  <c r="N195" i="45"/>
  <c r="T195" i="45"/>
  <c r="BP195" i="45"/>
  <c r="AB195" i="45"/>
  <c r="BM195" i="45"/>
  <c r="Q195" i="45"/>
  <c r="BT195" i="45"/>
  <c r="AD195" i="45"/>
  <c r="BW195" i="45"/>
  <c r="BG195" i="45"/>
  <c r="AQ195" i="45"/>
  <c r="AA195" i="45"/>
  <c r="K195" i="45"/>
  <c r="CG195" i="45"/>
  <c r="BQ195" i="45"/>
  <c r="BA195" i="45"/>
  <c r="AK195" i="45"/>
  <c r="U195" i="45"/>
  <c r="E195" i="45"/>
  <c r="BF195" i="45"/>
  <c r="Z195" i="45"/>
  <c r="CB195" i="45"/>
  <c r="AV195" i="45"/>
  <c r="P195" i="45"/>
  <c r="BR195" i="45"/>
  <c r="AL195" i="45"/>
  <c r="F195" i="45"/>
  <c r="BX195" i="45"/>
  <c r="AJ195" i="45"/>
  <c r="CC195" i="45"/>
  <c r="CD195" i="45"/>
  <c r="H195" i="45"/>
  <c r="AR195" i="45"/>
  <c r="CW195" i="42"/>
  <c r="CX194" i="42"/>
  <c r="CZ194" i="42" s="1"/>
  <c r="DC194" i="42" s="1"/>
  <c r="CX197" i="45" l="1"/>
  <c r="CZ197" i="45" s="1"/>
  <c r="DC197" i="45" s="1"/>
  <c r="B197" i="45" s="1"/>
  <c r="CW198" i="45"/>
  <c r="CD196" i="45"/>
  <c r="BN196" i="45"/>
  <c r="AX196" i="45"/>
  <c r="AH196" i="45"/>
  <c r="R196" i="45"/>
  <c r="CJ196" i="45"/>
  <c r="BT196" i="45"/>
  <c r="BD196" i="45"/>
  <c r="AN196" i="45"/>
  <c r="X196" i="45"/>
  <c r="H196" i="45"/>
  <c r="BQ196" i="45"/>
  <c r="AK196" i="45"/>
  <c r="E196" i="45"/>
  <c r="BG196" i="45"/>
  <c r="AA196" i="45"/>
  <c r="CK196" i="45"/>
  <c r="BE196" i="45"/>
  <c r="Y196" i="45"/>
  <c r="AM196" i="45"/>
  <c r="CI196" i="45"/>
  <c r="O196" i="45"/>
  <c r="BZ196" i="45"/>
  <c r="BJ196" i="45"/>
  <c r="AT196" i="45"/>
  <c r="AD196" i="45"/>
  <c r="N196" i="45"/>
  <c r="CF196" i="45"/>
  <c r="BP196" i="45"/>
  <c r="AZ196" i="45"/>
  <c r="AJ196" i="45"/>
  <c r="T196" i="45"/>
  <c r="D196" i="45"/>
  <c r="BI196" i="45"/>
  <c r="AC196" i="45"/>
  <c r="CE196" i="45"/>
  <c r="AY196" i="45"/>
  <c r="S196" i="45"/>
  <c r="CC196" i="45"/>
  <c r="AW196" i="45"/>
  <c r="Q196" i="45"/>
  <c r="G196" i="45"/>
  <c r="BC196" i="45"/>
  <c r="CA196" i="45"/>
  <c r="BV196" i="45"/>
  <c r="BF196" i="45"/>
  <c r="AP196" i="45"/>
  <c r="Z196" i="45"/>
  <c r="J196" i="45"/>
  <c r="CB196" i="45"/>
  <c r="BL196" i="45"/>
  <c r="AV196" i="45"/>
  <c r="AF196" i="45"/>
  <c r="P196" i="45"/>
  <c r="CG196" i="45"/>
  <c r="BA196" i="45"/>
  <c r="U196" i="45"/>
  <c r="BW196" i="45"/>
  <c r="AQ196" i="45"/>
  <c r="K196" i="45"/>
  <c r="BU196" i="45"/>
  <c r="AO196" i="45"/>
  <c r="I196" i="45"/>
  <c r="BK196" i="45"/>
  <c r="W196" i="45"/>
  <c r="CH196" i="45"/>
  <c r="BR196" i="45"/>
  <c r="BB196" i="45"/>
  <c r="AL196" i="45"/>
  <c r="V196" i="45"/>
  <c r="F196" i="45"/>
  <c r="BX196" i="45"/>
  <c r="BH196" i="45"/>
  <c r="AR196" i="45"/>
  <c r="AB196" i="45"/>
  <c r="L196" i="45"/>
  <c r="BY196" i="45"/>
  <c r="AS196" i="45"/>
  <c r="M196" i="45"/>
  <c r="BO196" i="45"/>
  <c r="AI196" i="45"/>
  <c r="C196" i="45"/>
  <c r="BM196" i="45"/>
  <c r="AG196" i="45"/>
  <c r="BS196" i="45"/>
  <c r="AE196" i="45"/>
  <c r="AU196" i="45"/>
  <c r="CX195" i="42"/>
  <c r="CZ195" i="42" s="1"/>
  <c r="DC195" i="42" s="1"/>
  <c r="CW196" i="42"/>
  <c r="CX198" i="45" l="1"/>
  <c r="CZ198" i="45" s="1"/>
  <c r="DC198" i="45" s="1"/>
  <c r="B198" i="45" s="1"/>
  <c r="CW199" i="45"/>
  <c r="CG197" i="45"/>
  <c r="BQ197" i="45"/>
  <c r="BA197" i="45"/>
  <c r="AK197" i="45"/>
  <c r="U197" i="45"/>
  <c r="E197" i="45"/>
  <c r="BW197" i="45"/>
  <c r="BG197" i="45"/>
  <c r="AQ197" i="45"/>
  <c r="AA197" i="45"/>
  <c r="K197" i="45"/>
  <c r="BZ197" i="45"/>
  <c r="AT197" i="45"/>
  <c r="N197" i="45"/>
  <c r="BP197" i="45"/>
  <c r="AJ197" i="45"/>
  <c r="D197" i="45"/>
  <c r="BF197" i="45"/>
  <c r="Z197" i="45"/>
  <c r="AF197" i="45"/>
  <c r="CB197" i="45"/>
  <c r="H197" i="45"/>
  <c r="AR197" i="45"/>
  <c r="BL197" i="45"/>
  <c r="CC197" i="45"/>
  <c r="BM197" i="45"/>
  <c r="AW197" i="45"/>
  <c r="AG197" i="45"/>
  <c r="Q197" i="45"/>
  <c r="CI197" i="45"/>
  <c r="BS197" i="45"/>
  <c r="BC197" i="45"/>
  <c r="AM197" i="45"/>
  <c r="W197" i="45"/>
  <c r="G197" i="45"/>
  <c r="BR197" i="45"/>
  <c r="AL197" i="45"/>
  <c r="F197" i="45"/>
  <c r="BH197" i="45"/>
  <c r="AB197" i="45"/>
  <c r="CD197" i="45"/>
  <c r="AX197" i="45"/>
  <c r="R197" i="45"/>
  <c r="CJ197" i="45"/>
  <c r="AV197" i="45"/>
  <c r="BT197" i="45"/>
  <c r="V197" i="45"/>
  <c r="X197" i="45"/>
  <c r="BY197" i="45"/>
  <c r="BI197" i="45"/>
  <c r="AS197" i="45"/>
  <c r="AC197" i="45"/>
  <c r="M197" i="45"/>
  <c r="CE197" i="45"/>
  <c r="BO197" i="45"/>
  <c r="AY197" i="45"/>
  <c r="AI197" i="45"/>
  <c r="S197" i="45"/>
  <c r="C197" i="45"/>
  <c r="BJ197" i="45"/>
  <c r="AD197" i="45"/>
  <c r="CF197" i="45"/>
  <c r="AZ197" i="45"/>
  <c r="T197" i="45"/>
  <c r="BV197" i="45"/>
  <c r="AP197" i="45"/>
  <c r="J197" i="45"/>
  <c r="BD197" i="45"/>
  <c r="P197" i="45"/>
  <c r="CK197" i="45"/>
  <c r="BU197" i="45"/>
  <c r="BE197" i="45"/>
  <c r="AO197" i="45"/>
  <c r="Y197" i="45"/>
  <c r="I197" i="45"/>
  <c r="CA197" i="45"/>
  <c r="BK197" i="45"/>
  <c r="AU197" i="45"/>
  <c r="AE197" i="45"/>
  <c r="O197" i="45"/>
  <c r="CH197" i="45"/>
  <c r="BB197" i="45"/>
  <c r="BX197" i="45"/>
  <c r="L197" i="45"/>
  <c r="BN197" i="45"/>
  <c r="AH197" i="45"/>
  <c r="AN197" i="45"/>
  <c r="CX196" i="42"/>
  <c r="CZ196" i="42" s="1"/>
  <c r="DC196" i="42" s="1"/>
  <c r="CW197" i="42"/>
  <c r="CX199" i="45" l="1"/>
  <c r="CZ199" i="45" s="1"/>
  <c r="DC199" i="45" s="1"/>
  <c r="B199" i="45" s="1"/>
  <c r="CW200" i="45"/>
  <c r="CF198" i="45"/>
  <c r="BP198" i="45"/>
  <c r="AZ198" i="45"/>
  <c r="AJ198" i="45"/>
  <c r="T198" i="45"/>
  <c r="D198" i="45"/>
  <c r="BV198" i="45"/>
  <c r="BF198" i="45"/>
  <c r="AP198" i="45"/>
  <c r="Z198" i="45"/>
  <c r="J198" i="45"/>
  <c r="BU198" i="45"/>
  <c r="AO198" i="45"/>
  <c r="I198" i="45"/>
  <c r="BK198" i="45"/>
  <c r="AE198" i="45"/>
  <c r="CG198" i="45"/>
  <c r="BA198" i="45"/>
  <c r="U198" i="45"/>
  <c r="AY198" i="45"/>
  <c r="K198" i="45"/>
  <c r="AA198" i="45"/>
  <c r="CB198" i="45"/>
  <c r="BL198" i="45"/>
  <c r="AV198" i="45"/>
  <c r="AF198" i="45"/>
  <c r="P198" i="45"/>
  <c r="CH198" i="45"/>
  <c r="BR198" i="45"/>
  <c r="BB198" i="45"/>
  <c r="AL198" i="45"/>
  <c r="V198" i="45"/>
  <c r="F198" i="45"/>
  <c r="BM198" i="45"/>
  <c r="AG198" i="45"/>
  <c r="CI198" i="45"/>
  <c r="BC198" i="45"/>
  <c r="W198" i="45"/>
  <c r="BY198" i="45"/>
  <c r="AS198" i="45"/>
  <c r="M198" i="45"/>
  <c r="S198" i="45"/>
  <c r="BO198" i="45"/>
  <c r="BG198" i="45"/>
  <c r="BX198" i="45"/>
  <c r="BH198" i="45"/>
  <c r="AR198" i="45"/>
  <c r="AB198" i="45"/>
  <c r="L198" i="45"/>
  <c r="CD198" i="45"/>
  <c r="BN198" i="45"/>
  <c r="AX198" i="45"/>
  <c r="AH198" i="45"/>
  <c r="R198" i="45"/>
  <c r="CK198" i="45"/>
  <c r="BE198" i="45"/>
  <c r="Y198" i="45"/>
  <c r="CA198" i="45"/>
  <c r="AU198" i="45"/>
  <c r="O198" i="45"/>
  <c r="BQ198" i="45"/>
  <c r="AK198" i="45"/>
  <c r="E198" i="45"/>
  <c r="BW198" i="45"/>
  <c r="AI198" i="45"/>
  <c r="CJ198" i="45"/>
  <c r="BT198" i="45"/>
  <c r="BD198" i="45"/>
  <c r="AN198" i="45"/>
  <c r="X198" i="45"/>
  <c r="H198" i="45"/>
  <c r="BZ198" i="45"/>
  <c r="BJ198" i="45"/>
  <c r="AT198" i="45"/>
  <c r="AD198" i="45"/>
  <c r="N198" i="45"/>
  <c r="CC198" i="45"/>
  <c r="AW198" i="45"/>
  <c r="Q198" i="45"/>
  <c r="BS198" i="45"/>
  <c r="AM198" i="45"/>
  <c r="G198" i="45"/>
  <c r="BI198" i="45"/>
  <c r="AC198" i="45"/>
  <c r="CE198" i="45"/>
  <c r="AQ198" i="45"/>
  <c r="C198" i="45"/>
  <c r="CX197" i="42"/>
  <c r="CZ197" i="42" s="1"/>
  <c r="DC197" i="42" s="1"/>
  <c r="CW198" i="42"/>
  <c r="CX200" i="45" l="1"/>
  <c r="CZ200" i="45" s="1"/>
  <c r="DC200" i="45" s="1"/>
  <c r="B200" i="45" s="1"/>
  <c r="CW201" i="45"/>
  <c r="CE199" i="45"/>
  <c r="BO199" i="45"/>
  <c r="AY199" i="45"/>
  <c r="AI199" i="45"/>
  <c r="S199" i="45"/>
  <c r="C199" i="45"/>
  <c r="BY199" i="45"/>
  <c r="BI199" i="45"/>
  <c r="AS199" i="45"/>
  <c r="AC199" i="45"/>
  <c r="M199" i="45"/>
  <c r="BV199" i="45"/>
  <c r="AP199" i="45"/>
  <c r="J199" i="45"/>
  <c r="BL199" i="45"/>
  <c r="AF199" i="45"/>
  <c r="CH199" i="45"/>
  <c r="BB199" i="45"/>
  <c r="V199" i="45"/>
  <c r="AJ199" i="45"/>
  <c r="CF199" i="45"/>
  <c r="BX199" i="45"/>
  <c r="BS199" i="45"/>
  <c r="AM199" i="45"/>
  <c r="G199" i="45"/>
  <c r="BM199" i="45"/>
  <c r="AW199" i="45"/>
  <c r="Q199" i="45"/>
  <c r="R199" i="45"/>
  <c r="BT199" i="45"/>
  <c r="BJ199" i="45"/>
  <c r="BP199" i="45"/>
  <c r="L199" i="45"/>
  <c r="CA199" i="45"/>
  <c r="BK199" i="45"/>
  <c r="AU199" i="45"/>
  <c r="AE199" i="45"/>
  <c r="O199" i="45"/>
  <c r="CK199" i="45"/>
  <c r="BU199" i="45"/>
  <c r="BE199" i="45"/>
  <c r="AO199" i="45"/>
  <c r="Y199" i="45"/>
  <c r="I199" i="45"/>
  <c r="BN199" i="45"/>
  <c r="AH199" i="45"/>
  <c r="CJ199" i="45"/>
  <c r="BD199" i="45"/>
  <c r="X199" i="45"/>
  <c r="BZ199" i="45"/>
  <c r="AT199" i="45"/>
  <c r="N199" i="45"/>
  <c r="D199" i="45"/>
  <c r="AZ199" i="45"/>
  <c r="AR199" i="45"/>
  <c r="CD199" i="45"/>
  <c r="H199" i="45"/>
  <c r="AB199" i="45"/>
  <c r="BW199" i="45"/>
  <c r="BG199" i="45"/>
  <c r="AQ199" i="45"/>
  <c r="AA199" i="45"/>
  <c r="K199" i="45"/>
  <c r="CG199" i="45"/>
  <c r="BQ199" i="45"/>
  <c r="BA199" i="45"/>
  <c r="AK199" i="45"/>
  <c r="U199" i="45"/>
  <c r="E199" i="45"/>
  <c r="BF199" i="45"/>
  <c r="Z199" i="45"/>
  <c r="CB199" i="45"/>
  <c r="AV199" i="45"/>
  <c r="P199" i="45"/>
  <c r="BR199" i="45"/>
  <c r="AL199" i="45"/>
  <c r="F199" i="45"/>
  <c r="BH199" i="45"/>
  <c r="T199" i="45"/>
  <c r="CI199" i="45"/>
  <c r="BC199" i="45"/>
  <c r="W199" i="45"/>
  <c r="CC199" i="45"/>
  <c r="AG199" i="45"/>
  <c r="AX199" i="45"/>
  <c r="AN199" i="45"/>
  <c r="AD199" i="45"/>
  <c r="CW199" i="42"/>
  <c r="CX198" i="42"/>
  <c r="CZ198" i="42" s="1"/>
  <c r="DC198" i="42" s="1"/>
  <c r="CX201" i="45" l="1"/>
  <c r="CZ201" i="45" s="1"/>
  <c r="DC201" i="45" s="1"/>
  <c r="B201" i="45" s="1"/>
  <c r="CW202" i="45"/>
  <c r="CD200" i="45"/>
  <c r="BN200" i="45"/>
  <c r="AX200" i="45"/>
  <c r="AH200" i="45"/>
  <c r="R200" i="45"/>
  <c r="CJ200" i="45"/>
  <c r="BT200" i="45"/>
  <c r="BD200" i="45"/>
  <c r="AN200" i="45"/>
  <c r="X200" i="45"/>
  <c r="H200" i="45"/>
  <c r="BQ200" i="45"/>
  <c r="AK200" i="45"/>
  <c r="E200" i="45"/>
  <c r="BG200" i="45"/>
  <c r="AA200" i="45"/>
  <c r="CK200" i="45"/>
  <c r="BE200" i="45"/>
  <c r="Y200" i="45"/>
  <c r="BC200" i="45"/>
  <c r="O200" i="45"/>
  <c r="BK200" i="45"/>
  <c r="BZ200" i="45"/>
  <c r="BJ200" i="45"/>
  <c r="AT200" i="45"/>
  <c r="AD200" i="45"/>
  <c r="N200" i="45"/>
  <c r="CF200" i="45"/>
  <c r="BP200" i="45"/>
  <c r="AZ200" i="45"/>
  <c r="AJ200" i="45"/>
  <c r="T200" i="45"/>
  <c r="D200" i="45"/>
  <c r="BI200" i="45"/>
  <c r="AC200" i="45"/>
  <c r="CE200" i="45"/>
  <c r="AY200" i="45"/>
  <c r="S200" i="45"/>
  <c r="CC200" i="45"/>
  <c r="AW200" i="45"/>
  <c r="Q200" i="45"/>
  <c r="W200" i="45"/>
  <c r="BS200" i="45"/>
  <c r="AE200" i="45"/>
  <c r="M200" i="45"/>
  <c r="G200" i="45"/>
  <c r="BV200" i="45"/>
  <c r="BF200" i="45"/>
  <c r="AP200" i="45"/>
  <c r="Z200" i="45"/>
  <c r="J200" i="45"/>
  <c r="CB200" i="45"/>
  <c r="BL200" i="45"/>
  <c r="AV200" i="45"/>
  <c r="AF200" i="45"/>
  <c r="P200" i="45"/>
  <c r="CG200" i="45"/>
  <c r="BA200" i="45"/>
  <c r="U200" i="45"/>
  <c r="BW200" i="45"/>
  <c r="AQ200" i="45"/>
  <c r="K200" i="45"/>
  <c r="BU200" i="45"/>
  <c r="AO200" i="45"/>
  <c r="I200" i="45"/>
  <c r="CA200" i="45"/>
  <c r="AM200" i="45"/>
  <c r="CH200" i="45"/>
  <c r="BR200" i="45"/>
  <c r="BB200" i="45"/>
  <c r="AL200" i="45"/>
  <c r="V200" i="45"/>
  <c r="F200" i="45"/>
  <c r="BX200" i="45"/>
  <c r="BH200" i="45"/>
  <c r="AR200" i="45"/>
  <c r="AB200" i="45"/>
  <c r="L200" i="45"/>
  <c r="BY200" i="45"/>
  <c r="AS200" i="45"/>
  <c r="BO200" i="45"/>
  <c r="AI200" i="45"/>
  <c r="C200" i="45"/>
  <c r="BM200" i="45"/>
  <c r="AG200" i="45"/>
  <c r="CI200" i="45"/>
  <c r="AU200" i="45"/>
  <c r="CX199" i="42"/>
  <c r="CZ199" i="42" s="1"/>
  <c r="DC199" i="42" s="1"/>
  <c r="CW200" i="42"/>
  <c r="CX202" i="45" l="1"/>
  <c r="CZ202" i="45" s="1"/>
  <c r="DC202" i="45" s="1"/>
  <c r="B202" i="45" s="1"/>
  <c r="CW203" i="45"/>
  <c r="CG201" i="45"/>
  <c r="BQ201" i="45"/>
  <c r="BA201" i="45"/>
  <c r="AK201" i="45"/>
  <c r="U201" i="45"/>
  <c r="E201" i="45"/>
  <c r="BW201" i="45"/>
  <c r="BG201" i="45"/>
  <c r="AQ201" i="45"/>
  <c r="AA201" i="45"/>
  <c r="K201" i="45"/>
  <c r="BZ201" i="45"/>
  <c r="AT201" i="45"/>
  <c r="N201" i="45"/>
  <c r="BP201" i="45"/>
  <c r="AJ201" i="45"/>
  <c r="D201" i="45"/>
  <c r="BF201" i="45"/>
  <c r="Z201" i="45"/>
  <c r="AV201" i="45"/>
  <c r="H201" i="45"/>
  <c r="CJ201" i="45"/>
  <c r="Y201" i="45"/>
  <c r="BK201" i="45"/>
  <c r="O201" i="45"/>
  <c r="BB201" i="45"/>
  <c r="AR201" i="45"/>
  <c r="AH201" i="45"/>
  <c r="CB201" i="45"/>
  <c r="CC201" i="45"/>
  <c r="BM201" i="45"/>
  <c r="AW201" i="45"/>
  <c r="AG201" i="45"/>
  <c r="Q201" i="45"/>
  <c r="CI201" i="45"/>
  <c r="BS201" i="45"/>
  <c r="BC201" i="45"/>
  <c r="AM201" i="45"/>
  <c r="W201" i="45"/>
  <c r="G201" i="45"/>
  <c r="BR201" i="45"/>
  <c r="AL201" i="45"/>
  <c r="F201" i="45"/>
  <c r="BH201" i="45"/>
  <c r="AB201" i="45"/>
  <c r="CD201" i="45"/>
  <c r="AX201" i="45"/>
  <c r="R201" i="45"/>
  <c r="P201" i="45"/>
  <c r="BL201" i="45"/>
  <c r="BD201" i="45"/>
  <c r="BU201" i="45"/>
  <c r="AO201" i="45"/>
  <c r="CA201" i="45"/>
  <c r="AE201" i="45"/>
  <c r="V201" i="45"/>
  <c r="L201" i="45"/>
  <c r="X201" i="45"/>
  <c r="BY201" i="45"/>
  <c r="BI201" i="45"/>
  <c r="AS201" i="45"/>
  <c r="AC201" i="45"/>
  <c r="M201" i="45"/>
  <c r="CE201" i="45"/>
  <c r="BO201" i="45"/>
  <c r="AY201" i="45"/>
  <c r="AI201" i="45"/>
  <c r="S201" i="45"/>
  <c r="C201" i="45"/>
  <c r="BJ201" i="45"/>
  <c r="AD201" i="45"/>
  <c r="CF201" i="45"/>
  <c r="AZ201" i="45"/>
  <c r="T201" i="45"/>
  <c r="BV201" i="45"/>
  <c r="AP201" i="45"/>
  <c r="J201" i="45"/>
  <c r="BT201" i="45"/>
  <c r="AF201" i="45"/>
  <c r="CK201" i="45"/>
  <c r="BE201" i="45"/>
  <c r="I201" i="45"/>
  <c r="AU201" i="45"/>
  <c r="CH201" i="45"/>
  <c r="BX201" i="45"/>
  <c r="BN201" i="45"/>
  <c r="AN201" i="45"/>
  <c r="CX200" i="42"/>
  <c r="CZ200" i="42" s="1"/>
  <c r="DC200" i="42" s="1"/>
  <c r="CW201" i="42"/>
  <c r="CX203" i="45" l="1"/>
  <c r="CZ203" i="45" s="1"/>
  <c r="DC203" i="45" s="1"/>
  <c r="B203" i="45" s="1"/>
  <c r="CW204" i="45"/>
  <c r="CF202" i="45"/>
  <c r="BP202" i="45"/>
  <c r="AZ202" i="45"/>
  <c r="AJ202" i="45"/>
  <c r="T202" i="45"/>
  <c r="D202" i="45"/>
  <c r="BV202" i="45"/>
  <c r="BF202" i="45"/>
  <c r="AP202" i="45"/>
  <c r="Z202" i="45"/>
  <c r="J202" i="45"/>
  <c r="BU202" i="45"/>
  <c r="AO202" i="45"/>
  <c r="I202" i="45"/>
  <c r="BK202" i="45"/>
  <c r="AE202" i="45"/>
  <c r="CG202" i="45"/>
  <c r="BA202" i="45"/>
  <c r="U202" i="45"/>
  <c r="AI202" i="45"/>
  <c r="CE202" i="45"/>
  <c r="BW202" i="45"/>
  <c r="CB202" i="45"/>
  <c r="BL202" i="45"/>
  <c r="AV202" i="45"/>
  <c r="AF202" i="45"/>
  <c r="P202" i="45"/>
  <c r="CH202" i="45"/>
  <c r="BR202" i="45"/>
  <c r="BB202" i="45"/>
  <c r="AL202" i="45"/>
  <c r="V202" i="45"/>
  <c r="F202" i="45"/>
  <c r="BM202" i="45"/>
  <c r="AG202" i="45"/>
  <c r="CI202" i="45"/>
  <c r="BC202" i="45"/>
  <c r="W202" i="45"/>
  <c r="BY202" i="45"/>
  <c r="AS202" i="45"/>
  <c r="M202" i="45"/>
  <c r="C202" i="45"/>
  <c r="AY202" i="45"/>
  <c r="AQ202" i="45"/>
  <c r="BX202" i="45"/>
  <c r="BH202" i="45"/>
  <c r="AR202" i="45"/>
  <c r="AB202" i="45"/>
  <c r="L202" i="45"/>
  <c r="CD202" i="45"/>
  <c r="BN202" i="45"/>
  <c r="AX202" i="45"/>
  <c r="AH202" i="45"/>
  <c r="R202" i="45"/>
  <c r="CK202" i="45"/>
  <c r="BE202" i="45"/>
  <c r="Y202" i="45"/>
  <c r="CA202" i="45"/>
  <c r="AU202" i="45"/>
  <c r="O202" i="45"/>
  <c r="BQ202" i="45"/>
  <c r="AK202" i="45"/>
  <c r="E202" i="45"/>
  <c r="BG202" i="45"/>
  <c r="S202" i="45"/>
  <c r="CJ202" i="45"/>
  <c r="BT202" i="45"/>
  <c r="BD202" i="45"/>
  <c r="AN202" i="45"/>
  <c r="X202" i="45"/>
  <c r="H202" i="45"/>
  <c r="BZ202" i="45"/>
  <c r="BJ202" i="45"/>
  <c r="AT202" i="45"/>
  <c r="AD202" i="45"/>
  <c r="N202" i="45"/>
  <c r="CC202" i="45"/>
  <c r="AW202" i="45"/>
  <c r="Q202" i="45"/>
  <c r="BS202" i="45"/>
  <c r="AM202" i="45"/>
  <c r="G202" i="45"/>
  <c r="BI202" i="45"/>
  <c r="AC202" i="45"/>
  <c r="BO202" i="45"/>
  <c r="AA202" i="45"/>
  <c r="K202" i="45"/>
  <c r="CX201" i="42"/>
  <c r="CZ201" i="42" s="1"/>
  <c r="DC201" i="42" s="1"/>
  <c r="CW202" i="42"/>
  <c r="CX204" i="45" l="1"/>
  <c r="CZ204" i="45" s="1"/>
  <c r="DC204" i="45" s="1"/>
  <c r="B204" i="45" s="1"/>
  <c r="CW205" i="45"/>
  <c r="CE203" i="45"/>
  <c r="BO203" i="45"/>
  <c r="AY203" i="45"/>
  <c r="AI203" i="45"/>
  <c r="S203" i="45"/>
  <c r="C203" i="45"/>
  <c r="BY203" i="45"/>
  <c r="BI203" i="45"/>
  <c r="AS203" i="45"/>
  <c r="AC203" i="45"/>
  <c r="M203" i="45"/>
  <c r="BV203" i="45"/>
  <c r="AP203" i="45"/>
  <c r="J203" i="45"/>
  <c r="BL203" i="45"/>
  <c r="AF203" i="45"/>
  <c r="CH203" i="45"/>
  <c r="BB203" i="45"/>
  <c r="V203" i="45"/>
  <c r="AZ203" i="45"/>
  <c r="L203" i="45"/>
  <c r="BH203" i="45"/>
  <c r="CA203" i="45"/>
  <c r="BK203" i="45"/>
  <c r="AU203" i="45"/>
  <c r="AE203" i="45"/>
  <c r="O203" i="45"/>
  <c r="CK203" i="45"/>
  <c r="BU203" i="45"/>
  <c r="BE203" i="45"/>
  <c r="AO203" i="45"/>
  <c r="Y203" i="45"/>
  <c r="I203" i="45"/>
  <c r="BN203" i="45"/>
  <c r="AH203" i="45"/>
  <c r="CJ203" i="45"/>
  <c r="BD203" i="45"/>
  <c r="X203" i="45"/>
  <c r="BZ203" i="45"/>
  <c r="AT203" i="45"/>
  <c r="N203" i="45"/>
  <c r="T203" i="45"/>
  <c r="BP203" i="45"/>
  <c r="AB203" i="45"/>
  <c r="BW203" i="45"/>
  <c r="BG203" i="45"/>
  <c r="AQ203" i="45"/>
  <c r="AA203" i="45"/>
  <c r="K203" i="45"/>
  <c r="CG203" i="45"/>
  <c r="BQ203" i="45"/>
  <c r="BA203" i="45"/>
  <c r="AK203" i="45"/>
  <c r="U203" i="45"/>
  <c r="E203" i="45"/>
  <c r="BF203" i="45"/>
  <c r="Z203" i="45"/>
  <c r="CB203" i="45"/>
  <c r="AV203" i="45"/>
  <c r="P203" i="45"/>
  <c r="BR203" i="45"/>
  <c r="AL203" i="45"/>
  <c r="F203" i="45"/>
  <c r="BX203" i="45"/>
  <c r="AJ203" i="45"/>
  <c r="CI203" i="45"/>
  <c r="BS203" i="45"/>
  <c r="BC203" i="45"/>
  <c r="AM203" i="45"/>
  <c r="W203" i="45"/>
  <c r="G203" i="45"/>
  <c r="CC203" i="45"/>
  <c r="BM203" i="45"/>
  <c r="AW203" i="45"/>
  <c r="AG203" i="45"/>
  <c r="Q203" i="45"/>
  <c r="CD203" i="45"/>
  <c r="AX203" i="45"/>
  <c r="R203" i="45"/>
  <c r="BT203" i="45"/>
  <c r="AN203" i="45"/>
  <c r="H203" i="45"/>
  <c r="BJ203" i="45"/>
  <c r="AD203" i="45"/>
  <c r="CF203" i="45"/>
  <c r="AR203" i="45"/>
  <c r="D203" i="45"/>
  <c r="CW203" i="42"/>
  <c r="CX202" i="42"/>
  <c r="CZ202" i="42" s="1"/>
  <c r="DC202" i="42" s="1"/>
  <c r="CX205" i="45" l="1"/>
  <c r="CZ205" i="45" s="1"/>
  <c r="DC205" i="45" s="1"/>
  <c r="B205" i="45" s="1"/>
  <c r="CW206" i="45"/>
  <c r="CD204" i="45"/>
  <c r="BN204" i="45"/>
  <c r="AX204" i="45"/>
  <c r="AH204" i="45"/>
  <c r="R204" i="45"/>
  <c r="CJ204" i="45"/>
  <c r="BT204" i="45"/>
  <c r="BD204" i="45"/>
  <c r="AN204" i="45"/>
  <c r="X204" i="45"/>
  <c r="H204" i="45"/>
  <c r="BQ204" i="45"/>
  <c r="AK204" i="45"/>
  <c r="E204" i="45"/>
  <c r="BG204" i="45"/>
  <c r="AA204" i="45"/>
  <c r="CK204" i="45"/>
  <c r="BE204" i="45"/>
  <c r="Y204" i="45"/>
  <c r="AM204" i="45"/>
  <c r="CI204" i="45"/>
  <c r="AU204" i="45"/>
  <c r="BZ204" i="45"/>
  <c r="BJ204" i="45"/>
  <c r="AT204" i="45"/>
  <c r="AD204" i="45"/>
  <c r="N204" i="45"/>
  <c r="CF204" i="45"/>
  <c r="BP204" i="45"/>
  <c r="AZ204" i="45"/>
  <c r="AJ204" i="45"/>
  <c r="T204" i="45"/>
  <c r="D204" i="45"/>
  <c r="BI204" i="45"/>
  <c r="AC204" i="45"/>
  <c r="CE204" i="45"/>
  <c r="AY204" i="45"/>
  <c r="S204" i="45"/>
  <c r="CC204" i="45"/>
  <c r="AW204" i="45"/>
  <c r="Q204" i="45"/>
  <c r="G204" i="45"/>
  <c r="BC204" i="45"/>
  <c r="O204" i="45"/>
  <c r="BV204" i="45"/>
  <c r="BF204" i="45"/>
  <c r="AP204" i="45"/>
  <c r="Z204" i="45"/>
  <c r="J204" i="45"/>
  <c r="CB204" i="45"/>
  <c r="BL204" i="45"/>
  <c r="AV204" i="45"/>
  <c r="AF204" i="45"/>
  <c r="P204" i="45"/>
  <c r="CG204" i="45"/>
  <c r="BA204" i="45"/>
  <c r="U204" i="45"/>
  <c r="BW204" i="45"/>
  <c r="AQ204" i="45"/>
  <c r="K204" i="45"/>
  <c r="BU204" i="45"/>
  <c r="AO204" i="45"/>
  <c r="I204" i="45"/>
  <c r="BK204" i="45"/>
  <c r="W204" i="45"/>
  <c r="CH204" i="45"/>
  <c r="BR204" i="45"/>
  <c r="BB204" i="45"/>
  <c r="AL204" i="45"/>
  <c r="V204" i="45"/>
  <c r="F204" i="45"/>
  <c r="BX204" i="45"/>
  <c r="BH204" i="45"/>
  <c r="AR204" i="45"/>
  <c r="AB204" i="45"/>
  <c r="L204" i="45"/>
  <c r="BY204" i="45"/>
  <c r="AS204" i="45"/>
  <c r="M204" i="45"/>
  <c r="BO204" i="45"/>
  <c r="AI204" i="45"/>
  <c r="C204" i="45"/>
  <c r="BM204" i="45"/>
  <c r="AG204" i="45"/>
  <c r="BS204" i="45"/>
  <c r="AE204" i="45"/>
  <c r="CA204" i="45"/>
  <c r="CW204" i="42"/>
  <c r="CX203" i="42"/>
  <c r="CZ203" i="42" s="1"/>
  <c r="DC203" i="42" s="1"/>
  <c r="CX206" i="45" l="1"/>
  <c r="CZ206" i="45" s="1"/>
  <c r="DC206" i="45" s="1"/>
  <c r="B206" i="45" s="1"/>
  <c r="CW207" i="45"/>
  <c r="CG205" i="45"/>
  <c r="BQ205" i="45"/>
  <c r="BA205" i="45"/>
  <c r="AK205" i="45"/>
  <c r="U205" i="45"/>
  <c r="E205" i="45"/>
  <c r="BW205" i="45"/>
  <c r="BG205" i="45"/>
  <c r="AQ205" i="45"/>
  <c r="AA205" i="45"/>
  <c r="K205" i="45"/>
  <c r="BZ205" i="45"/>
  <c r="AT205" i="45"/>
  <c r="N205" i="45"/>
  <c r="BP205" i="45"/>
  <c r="AJ205" i="45"/>
  <c r="D205" i="45"/>
  <c r="BF205" i="45"/>
  <c r="Z205" i="45"/>
  <c r="AF205" i="45"/>
  <c r="CB205" i="45"/>
  <c r="AN205" i="45"/>
  <c r="BU205" i="45"/>
  <c r="AO205" i="45"/>
  <c r="Y205" i="45"/>
  <c r="CA205" i="45"/>
  <c r="BK205" i="45"/>
  <c r="AE205" i="45"/>
  <c r="O205" i="45"/>
  <c r="BB205" i="45"/>
  <c r="BX205" i="45"/>
  <c r="L205" i="45"/>
  <c r="BN205" i="45"/>
  <c r="X205" i="45"/>
  <c r="CC205" i="45"/>
  <c r="BM205" i="45"/>
  <c r="AW205" i="45"/>
  <c r="AG205" i="45"/>
  <c r="Q205" i="45"/>
  <c r="CI205" i="45"/>
  <c r="BS205" i="45"/>
  <c r="BC205" i="45"/>
  <c r="AM205" i="45"/>
  <c r="W205" i="45"/>
  <c r="G205" i="45"/>
  <c r="BR205" i="45"/>
  <c r="AL205" i="45"/>
  <c r="F205" i="45"/>
  <c r="BH205" i="45"/>
  <c r="AB205" i="45"/>
  <c r="CD205" i="45"/>
  <c r="AX205" i="45"/>
  <c r="R205" i="45"/>
  <c r="CJ205" i="45"/>
  <c r="AV205" i="45"/>
  <c r="H205" i="45"/>
  <c r="CK205" i="45"/>
  <c r="BE205" i="45"/>
  <c r="I205" i="45"/>
  <c r="AU205" i="45"/>
  <c r="CH205" i="45"/>
  <c r="AR205" i="45"/>
  <c r="AH205" i="45"/>
  <c r="BT205" i="45"/>
  <c r="BY205" i="45"/>
  <c r="BI205" i="45"/>
  <c r="AS205" i="45"/>
  <c r="AC205" i="45"/>
  <c r="M205" i="45"/>
  <c r="CE205" i="45"/>
  <c r="BO205" i="45"/>
  <c r="AY205" i="45"/>
  <c r="AI205" i="45"/>
  <c r="S205" i="45"/>
  <c r="C205" i="45"/>
  <c r="BJ205" i="45"/>
  <c r="AD205" i="45"/>
  <c r="CF205" i="45"/>
  <c r="AZ205" i="45"/>
  <c r="T205" i="45"/>
  <c r="BV205" i="45"/>
  <c r="AP205" i="45"/>
  <c r="J205" i="45"/>
  <c r="BD205" i="45"/>
  <c r="P205" i="45"/>
  <c r="V205" i="45"/>
  <c r="BL205" i="45"/>
  <c r="CW205" i="42"/>
  <c r="CX204" i="42"/>
  <c r="CZ204" i="42" s="1"/>
  <c r="DC204" i="42" s="1"/>
  <c r="CX207" i="45" l="1"/>
  <c r="CZ207" i="45" s="1"/>
  <c r="DC207" i="45" s="1"/>
  <c r="B207" i="45" s="1"/>
  <c r="CW208" i="45"/>
  <c r="CF206" i="45"/>
  <c r="BP206" i="45"/>
  <c r="AZ206" i="45"/>
  <c r="AJ206" i="45"/>
  <c r="T206" i="45"/>
  <c r="D206" i="45"/>
  <c r="BV206" i="45"/>
  <c r="BF206" i="45"/>
  <c r="AP206" i="45"/>
  <c r="Z206" i="45"/>
  <c r="J206" i="45"/>
  <c r="BU206" i="45"/>
  <c r="AO206" i="45"/>
  <c r="I206" i="45"/>
  <c r="BK206" i="45"/>
  <c r="AE206" i="45"/>
  <c r="CG206" i="45"/>
  <c r="BA206" i="45"/>
  <c r="U206" i="45"/>
  <c r="AY206" i="45"/>
  <c r="K206" i="45"/>
  <c r="BG206" i="45"/>
  <c r="CJ206" i="45"/>
  <c r="BT206" i="45"/>
  <c r="BD206" i="45"/>
  <c r="AN206" i="45"/>
  <c r="X206" i="45"/>
  <c r="H206" i="45"/>
  <c r="BZ206" i="45"/>
  <c r="BJ206" i="45"/>
  <c r="AT206" i="45"/>
  <c r="AD206" i="45"/>
  <c r="AW206" i="45"/>
  <c r="Q206" i="45"/>
  <c r="BS206" i="45"/>
  <c r="BI206" i="45"/>
  <c r="AC206" i="45"/>
  <c r="C206" i="45"/>
  <c r="CB206" i="45"/>
  <c r="BL206" i="45"/>
  <c r="AV206" i="45"/>
  <c r="AF206" i="45"/>
  <c r="P206" i="45"/>
  <c r="CH206" i="45"/>
  <c r="BR206" i="45"/>
  <c r="BB206" i="45"/>
  <c r="AL206" i="45"/>
  <c r="V206" i="45"/>
  <c r="F206" i="45"/>
  <c r="BM206" i="45"/>
  <c r="AG206" i="45"/>
  <c r="CI206" i="45"/>
  <c r="BC206" i="45"/>
  <c r="W206" i="45"/>
  <c r="BY206" i="45"/>
  <c r="AS206" i="45"/>
  <c r="M206" i="45"/>
  <c r="S206" i="45"/>
  <c r="BO206" i="45"/>
  <c r="AA206" i="45"/>
  <c r="CC206" i="45"/>
  <c r="G206" i="45"/>
  <c r="AQ206" i="45"/>
  <c r="BX206" i="45"/>
  <c r="BH206" i="45"/>
  <c r="AR206" i="45"/>
  <c r="AB206" i="45"/>
  <c r="L206" i="45"/>
  <c r="CD206" i="45"/>
  <c r="BN206" i="45"/>
  <c r="AX206" i="45"/>
  <c r="AH206" i="45"/>
  <c r="R206" i="45"/>
  <c r="CK206" i="45"/>
  <c r="BE206" i="45"/>
  <c r="Y206" i="45"/>
  <c r="CA206" i="45"/>
  <c r="AU206" i="45"/>
  <c r="O206" i="45"/>
  <c r="BQ206" i="45"/>
  <c r="AK206" i="45"/>
  <c r="E206" i="45"/>
  <c r="BW206" i="45"/>
  <c r="AI206" i="45"/>
  <c r="N206" i="45"/>
  <c r="AM206" i="45"/>
  <c r="CE206" i="45"/>
  <c r="CW206" i="42"/>
  <c r="CX205" i="42"/>
  <c r="CZ205" i="42" s="1"/>
  <c r="DC205" i="42" s="1"/>
  <c r="CX208" i="45" l="1"/>
  <c r="CZ208" i="45" s="1"/>
  <c r="DC208" i="45" s="1"/>
  <c r="B208" i="45" s="1"/>
  <c r="CW209" i="45"/>
  <c r="CE207" i="45"/>
  <c r="BO207" i="45"/>
  <c r="AY207" i="45"/>
  <c r="AI207" i="45"/>
  <c r="S207" i="45"/>
  <c r="C207" i="45"/>
  <c r="BY207" i="45"/>
  <c r="BI207" i="45"/>
  <c r="AS207" i="45"/>
  <c r="AC207" i="45"/>
  <c r="M207" i="45"/>
  <c r="BV207" i="45"/>
  <c r="AP207" i="45"/>
  <c r="J207" i="45"/>
  <c r="BL207" i="45"/>
  <c r="AF207" i="45"/>
  <c r="CH207" i="45"/>
  <c r="BB207" i="45"/>
  <c r="V207" i="45"/>
  <c r="AJ207" i="45"/>
  <c r="CF207" i="45"/>
  <c r="AR207" i="45"/>
  <c r="CI207" i="45"/>
  <c r="AM207" i="45"/>
  <c r="G207" i="45"/>
  <c r="AW207" i="45"/>
  <c r="CD207" i="45"/>
  <c r="R207" i="45"/>
  <c r="H207" i="45"/>
  <c r="AD207" i="45"/>
  <c r="BX207" i="45"/>
  <c r="CA207" i="45"/>
  <c r="BK207" i="45"/>
  <c r="AU207" i="45"/>
  <c r="AE207" i="45"/>
  <c r="O207" i="45"/>
  <c r="CK207" i="45"/>
  <c r="BU207" i="45"/>
  <c r="BE207" i="45"/>
  <c r="AO207" i="45"/>
  <c r="Y207" i="45"/>
  <c r="I207" i="45"/>
  <c r="BN207" i="45"/>
  <c r="AH207" i="45"/>
  <c r="CJ207" i="45"/>
  <c r="BD207" i="45"/>
  <c r="X207" i="45"/>
  <c r="BZ207" i="45"/>
  <c r="AT207" i="45"/>
  <c r="N207" i="45"/>
  <c r="D207" i="45"/>
  <c r="AZ207" i="45"/>
  <c r="L207" i="45"/>
  <c r="BC207" i="45"/>
  <c r="CC207" i="45"/>
  <c r="Q207" i="45"/>
  <c r="BT207" i="45"/>
  <c r="BP207" i="45"/>
  <c r="BW207" i="45"/>
  <c r="BG207" i="45"/>
  <c r="AQ207" i="45"/>
  <c r="AA207" i="45"/>
  <c r="K207" i="45"/>
  <c r="CG207" i="45"/>
  <c r="BQ207" i="45"/>
  <c r="BA207" i="45"/>
  <c r="AK207" i="45"/>
  <c r="U207" i="45"/>
  <c r="E207" i="45"/>
  <c r="BF207" i="45"/>
  <c r="Z207" i="45"/>
  <c r="CB207" i="45"/>
  <c r="AV207" i="45"/>
  <c r="P207" i="45"/>
  <c r="BR207" i="45"/>
  <c r="AL207" i="45"/>
  <c r="F207" i="45"/>
  <c r="BH207" i="45"/>
  <c r="T207" i="45"/>
  <c r="BS207" i="45"/>
  <c r="W207" i="45"/>
  <c r="BM207" i="45"/>
  <c r="AG207" i="45"/>
  <c r="AX207" i="45"/>
  <c r="AN207" i="45"/>
  <c r="BJ207" i="45"/>
  <c r="AB207" i="45"/>
  <c r="CW207" i="42"/>
  <c r="CX206" i="42"/>
  <c r="CZ206" i="42" s="1"/>
  <c r="DC206" i="42" s="1"/>
  <c r="CX209" i="45" l="1"/>
  <c r="CZ209" i="45" s="1"/>
  <c r="DC209" i="45" s="1"/>
  <c r="B209" i="45" s="1"/>
  <c r="CW210" i="45"/>
  <c r="CD208" i="45"/>
  <c r="BN208" i="45"/>
  <c r="AX208" i="45"/>
  <c r="AH208" i="45"/>
  <c r="R208" i="45"/>
  <c r="CJ208" i="45"/>
  <c r="BT208" i="45"/>
  <c r="BD208" i="45"/>
  <c r="AN208" i="45"/>
  <c r="X208" i="45"/>
  <c r="H208" i="45"/>
  <c r="BQ208" i="45"/>
  <c r="AK208" i="45"/>
  <c r="E208" i="45"/>
  <c r="BG208" i="45"/>
  <c r="AA208" i="45"/>
  <c r="CK208" i="45"/>
  <c r="BE208" i="45"/>
  <c r="Y208" i="45"/>
  <c r="BC208" i="45"/>
  <c r="O208" i="45"/>
  <c r="BK208" i="45"/>
  <c r="C208" i="45"/>
  <c r="G208" i="45"/>
  <c r="BZ208" i="45"/>
  <c r="BJ208" i="45"/>
  <c r="AT208" i="45"/>
  <c r="AD208" i="45"/>
  <c r="N208" i="45"/>
  <c r="CF208" i="45"/>
  <c r="BP208" i="45"/>
  <c r="AZ208" i="45"/>
  <c r="AJ208" i="45"/>
  <c r="T208" i="45"/>
  <c r="D208" i="45"/>
  <c r="BI208" i="45"/>
  <c r="AC208" i="45"/>
  <c r="CE208" i="45"/>
  <c r="AY208" i="45"/>
  <c r="S208" i="45"/>
  <c r="CC208" i="45"/>
  <c r="AW208" i="45"/>
  <c r="Q208" i="45"/>
  <c r="W208" i="45"/>
  <c r="BS208" i="45"/>
  <c r="AE208" i="45"/>
  <c r="V208" i="45"/>
  <c r="BY208" i="45"/>
  <c r="BO208" i="45"/>
  <c r="BM208" i="45"/>
  <c r="CI208" i="45"/>
  <c r="BV208" i="45"/>
  <c r="BF208" i="45"/>
  <c r="AP208" i="45"/>
  <c r="Z208" i="45"/>
  <c r="J208" i="45"/>
  <c r="CB208" i="45"/>
  <c r="BL208" i="45"/>
  <c r="AV208" i="45"/>
  <c r="AF208" i="45"/>
  <c r="P208" i="45"/>
  <c r="CG208" i="45"/>
  <c r="BA208" i="45"/>
  <c r="U208" i="45"/>
  <c r="BW208" i="45"/>
  <c r="AQ208" i="45"/>
  <c r="K208" i="45"/>
  <c r="BU208" i="45"/>
  <c r="AO208" i="45"/>
  <c r="I208" i="45"/>
  <c r="CA208" i="45"/>
  <c r="AM208" i="45"/>
  <c r="CH208" i="45"/>
  <c r="BR208" i="45"/>
  <c r="BB208" i="45"/>
  <c r="AL208" i="45"/>
  <c r="F208" i="45"/>
  <c r="BX208" i="45"/>
  <c r="BH208" i="45"/>
  <c r="AR208" i="45"/>
  <c r="AB208" i="45"/>
  <c r="L208" i="45"/>
  <c r="AS208" i="45"/>
  <c r="M208" i="45"/>
  <c r="AI208" i="45"/>
  <c r="AG208" i="45"/>
  <c r="AU208" i="45"/>
  <c r="CW208" i="42"/>
  <c r="CX207" i="42"/>
  <c r="CZ207" i="42" s="1"/>
  <c r="DC207" i="42" s="1"/>
  <c r="CX210" i="45" l="1"/>
  <c r="CZ210" i="45" s="1"/>
  <c r="DC210" i="45" s="1"/>
  <c r="B210" i="45" s="1"/>
  <c r="CW211" i="45"/>
  <c r="CG209" i="45"/>
  <c r="BQ209" i="45"/>
  <c r="BA209" i="45"/>
  <c r="AK209" i="45"/>
  <c r="U209" i="45"/>
  <c r="E209" i="45"/>
  <c r="BW209" i="45"/>
  <c r="BG209" i="45"/>
  <c r="AQ209" i="45"/>
  <c r="AA209" i="45"/>
  <c r="K209" i="45"/>
  <c r="BZ209" i="45"/>
  <c r="AT209" i="45"/>
  <c r="N209" i="45"/>
  <c r="BP209" i="45"/>
  <c r="AJ209" i="45"/>
  <c r="D209" i="45"/>
  <c r="BF209" i="45"/>
  <c r="Z209" i="45"/>
  <c r="AV209" i="45"/>
  <c r="H209" i="45"/>
  <c r="BD209" i="45"/>
  <c r="CC209" i="45"/>
  <c r="BM209" i="45"/>
  <c r="AW209" i="45"/>
  <c r="AG209" i="45"/>
  <c r="Q209" i="45"/>
  <c r="CI209" i="45"/>
  <c r="BS209" i="45"/>
  <c r="BC209" i="45"/>
  <c r="AM209" i="45"/>
  <c r="W209" i="45"/>
  <c r="G209" i="45"/>
  <c r="BR209" i="45"/>
  <c r="AL209" i="45"/>
  <c r="F209" i="45"/>
  <c r="BH209" i="45"/>
  <c r="AB209" i="45"/>
  <c r="CD209" i="45"/>
  <c r="AX209" i="45"/>
  <c r="R209" i="45"/>
  <c r="P209" i="45"/>
  <c r="BL209" i="45"/>
  <c r="X209" i="45"/>
  <c r="BY209" i="45"/>
  <c r="BI209" i="45"/>
  <c r="AS209" i="45"/>
  <c r="AC209" i="45"/>
  <c r="M209" i="45"/>
  <c r="CE209" i="45"/>
  <c r="BO209" i="45"/>
  <c r="AY209" i="45"/>
  <c r="AI209" i="45"/>
  <c r="S209" i="45"/>
  <c r="C209" i="45"/>
  <c r="BJ209" i="45"/>
  <c r="AD209" i="45"/>
  <c r="CF209" i="45"/>
  <c r="AZ209" i="45"/>
  <c r="T209" i="45"/>
  <c r="BV209" i="45"/>
  <c r="AP209" i="45"/>
  <c r="J209" i="45"/>
  <c r="BT209" i="45"/>
  <c r="AF209" i="45"/>
  <c r="CK209" i="45"/>
  <c r="BU209" i="45"/>
  <c r="BE209" i="45"/>
  <c r="AO209" i="45"/>
  <c r="Y209" i="45"/>
  <c r="I209" i="45"/>
  <c r="CA209" i="45"/>
  <c r="BK209" i="45"/>
  <c r="AU209" i="45"/>
  <c r="AE209" i="45"/>
  <c r="O209" i="45"/>
  <c r="CH209" i="45"/>
  <c r="BB209" i="45"/>
  <c r="V209" i="45"/>
  <c r="BX209" i="45"/>
  <c r="AR209" i="45"/>
  <c r="L209" i="45"/>
  <c r="BN209" i="45"/>
  <c r="AH209" i="45"/>
  <c r="CB209" i="45"/>
  <c r="AN209" i="45"/>
  <c r="CJ209" i="45"/>
  <c r="CX208" i="42"/>
  <c r="CZ208" i="42" s="1"/>
  <c r="DC208" i="42" s="1"/>
  <c r="CW209" i="42"/>
  <c r="CX211" i="45" l="1"/>
  <c r="CZ211" i="45" s="1"/>
  <c r="DC211" i="45" s="1"/>
  <c r="B211" i="45" s="1"/>
  <c r="CW212" i="45"/>
  <c r="CF210" i="45"/>
  <c r="BP210" i="45"/>
  <c r="AZ210" i="45"/>
  <c r="AJ210" i="45"/>
  <c r="T210" i="45"/>
  <c r="D210" i="45"/>
  <c r="BV210" i="45"/>
  <c r="BF210" i="45"/>
  <c r="AP210" i="45"/>
  <c r="Z210" i="45"/>
  <c r="J210" i="45"/>
  <c r="BU210" i="45"/>
  <c r="AO210" i="45"/>
  <c r="I210" i="45"/>
  <c r="BK210" i="45"/>
  <c r="AE210" i="45"/>
  <c r="CG210" i="45"/>
  <c r="BA210" i="45"/>
  <c r="U210" i="45"/>
  <c r="AI210" i="45"/>
  <c r="CE210" i="45"/>
  <c r="AQ210" i="45"/>
  <c r="CB210" i="45"/>
  <c r="BL210" i="45"/>
  <c r="AV210" i="45"/>
  <c r="AF210" i="45"/>
  <c r="P210" i="45"/>
  <c r="CH210" i="45"/>
  <c r="BR210" i="45"/>
  <c r="BB210" i="45"/>
  <c r="AL210" i="45"/>
  <c r="V210" i="45"/>
  <c r="F210" i="45"/>
  <c r="BM210" i="45"/>
  <c r="AG210" i="45"/>
  <c r="CI210" i="45"/>
  <c r="BC210" i="45"/>
  <c r="W210" i="45"/>
  <c r="BY210" i="45"/>
  <c r="AS210" i="45"/>
  <c r="M210" i="45"/>
  <c r="C210" i="45"/>
  <c r="AY210" i="45"/>
  <c r="K210" i="45"/>
  <c r="BX210" i="45"/>
  <c r="BH210" i="45"/>
  <c r="AR210" i="45"/>
  <c r="AB210" i="45"/>
  <c r="L210" i="45"/>
  <c r="CD210" i="45"/>
  <c r="BN210" i="45"/>
  <c r="AX210" i="45"/>
  <c r="AH210" i="45"/>
  <c r="R210" i="45"/>
  <c r="CK210" i="45"/>
  <c r="BE210" i="45"/>
  <c r="Y210" i="45"/>
  <c r="CA210" i="45"/>
  <c r="AU210" i="45"/>
  <c r="O210" i="45"/>
  <c r="BQ210" i="45"/>
  <c r="AK210" i="45"/>
  <c r="E210" i="45"/>
  <c r="BG210" i="45"/>
  <c r="S210" i="45"/>
  <c r="CJ210" i="45"/>
  <c r="BT210" i="45"/>
  <c r="BD210" i="45"/>
  <c r="AN210" i="45"/>
  <c r="X210" i="45"/>
  <c r="H210" i="45"/>
  <c r="BZ210" i="45"/>
  <c r="BJ210" i="45"/>
  <c r="AT210" i="45"/>
  <c r="AD210" i="45"/>
  <c r="N210" i="45"/>
  <c r="CC210" i="45"/>
  <c r="AW210" i="45"/>
  <c r="Q210" i="45"/>
  <c r="BS210" i="45"/>
  <c r="AM210" i="45"/>
  <c r="G210" i="45"/>
  <c r="BI210" i="45"/>
  <c r="AC210" i="45"/>
  <c r="BO210" i="45"/>
  <c r="AA210" i="45"/>
  <c r="BW210" i="45"/>
  <c r="CW210" i="42"/>
  <c r="CX209" i="42"/>
  <c r="CZ209" i="42" s="1"/>
  <c r="DC209" i="42" s="1"/>
  <c r="CX212" i="45" l="1"/>
  <c r="CZ212" i="45" s="1"/>
  <c r="DC212" i="45" s="1"/>
  <c r="B212" i="45" s="1"/>
  <c r="CW213" i="45"/>
  <c r="CE211" i="45"/>
  <c r="BO211" i="45"/>
  <c r="AY211" i="45"/>
  <c r="AI211" i="45"/>
  <c r="S211" i="45"/>
  <c r="C211" i="45"/>
  <c r="BY211" i="45"/>
  <c r="BI211" i="45"/>
  <c r="AS211" i="45"/>
  <c r="AC211" i="45"/>
  <c r="M211" i="45"/>
  <c r="BV211" i="45"/>
  <c r="AP211" i="45"/>
  <c r="J211" i="45"/>
  <c r="BL211" i="45"/>
  <c r="AF211" i="45"/>
  <c r="CH211" i="45"/>
  <c r="BB211" i="45"/>
  <c r="V211" i="45"/>
  <c r="AZ211" i="45"/>
  <c r="L211" i="45"/>
  <c r="BH211" i="45"/>
  <c r="CI211" i="45"/>
  <c r="BS211" i="45"/>
  <c r="BC211" i="45"/>
  <c r="G211" i="45"/>
  <c r="CC211" i="45"/>
  <c r="AW211" i="45"/>
  <c r="Q211" i="45"/>
  <c r="AX211" i="45"/>
  <c r="AN211" i="45"/>
  <c r="AD211" i="45"/>
  <c r="CF211" i="45"/>
  <c r="CA211" i="45"/>
  <c r="BK211" i="45"/>
  <c r="AU211" i="45"/>
  <c r="AE211" i="45"/>
  <c r="O211" i="45"/>
  <c r="CK211" i="45"/>
  <c r="BU211" i="45"/>
  <c r="BE211" i="45"/>
  <c r="AO211" i="45"/>
  <c r="Y211" i="45"/>
  <c r="I211" i="45"/>
  <c r="BN211" i="45"/>
  <c r="AH211" i="45"/>
  <c r="CJ211" i="45"/>
  <c r="BD211" i="45"/>
  <c r="X211" i="45"/>
  <c r="BZ211" i="45"/>
  <c r="AT211" i="45"/>
  <c r="N211" i="45"/>
  <c r="T211" i="45"/>
  <c r="BP211" i="45"/>
  <c r="AB211" i="45"/>
  <c r="AM211" i="45"/>
  <c r="BM211" i="45"/>
  <c r="CD211" i="45"/>
  <c r="BT211" i="45"/>
  <c r="BJ211" i="45"/>
  <c r="D211" i="45"/>
  <c r="BW211" i="45"/>
  <c r="BG211" i="45"/>
  <c r="AQ211" i="45"/>
  <c r="AA211" i="45"/>
  <c r="K211" i="45"/>
  <c r="CG211" i="45"/>
  <c r="BQ211" i="45"/>
  <c r="BA211" i="45"/>
  <c r="AK211" i="45"/>
  <c r="U211" i="45"/>
  <c r="E211" i="45"/>
  <c r="BF211" i="45"/>
  <c r="Z211" i="45"/>
  <c r="CB211" i="45"/>
  <c r="AV211" i="45"/>
  <c r="P211" i="45"/>
  <c r="BR211" i="45"/>
  <c r="AL211" i="45"/>
  <c r="F211" i="45"/>
  <c r="BX211" i="45"/>
  <c r="AJ211" i="45"/>
  <c r="W211" i="45"/>
  <c r="AG211" i="45"/>
  <c r="R211" i="45"/>
  <c r="H211" i="45"/>
  <c r="AR211" i="45"/>
  <c r="CW211" i="42"/>
  <c r="CX210" i="42"/>
  <c r="CZ210" i="42" s="1"/>
  <c r="DC210" i="42" s="1"/>
  <c r="CX213" i="45" l="1"/>
  <c r="CZ213" i="45" s="1"/>
  <c r="DC213" i="45" s="1"/>
  <c r="B213" i="45" s="1"/>
  <c r="CW214" i="45"/>
  <c r="CD212" i="45"/>
  <c r="BN212" i="45"/>
  <c r="AX212" i="45"/>
  <c r="AH212" i="45"/>
  <c r="R212" i="45"/>
  <c r="CJ212" i="45"/>
  <c r="BT212" i="45"/>
  <c r="BD212" i="45"/>
  <c r="AN212" i="45"/>
  <c r="X212" i="45"/>
  <c r="H212" i="45"/>
  <c r="BQ212" i="45"/>
  <c r="AK212" i="45"/>
  <c r="E212" i="45"/>
  <c r="BG212" i="45"/>
  <c r="AA212" i="45"/>
  <c r="CK212" i="45"/>
  <c r="BE212" i="45"/>
  <c r="Y212" i="45"/>
  <c r="AM212" i="45"/>
  <c r="CI212" i="45"/>
  <c r="AU212" i="45"/>
  <c r="BR212" i="45"/>
  <c r="V212" i="45"/>
  <c r="F212" i="45"/>
  <c r="AR212" i="45"/>
  <c r="L212" i="45"/>
  <c r="M212" i="45"/>
  <c r="AI212" i="45"/>
  <c r="AG212" i="45"/>
  <c r="CA212" i="45"/>
  <c r="BZ212" i="45"/>
  <c r="BJ212" i="45"/>
  <c r="AT212" i="45"/>
  <c r="AD212" i="45"/>
  <c r="N212" i="45"/>
  <c r="CF212" i="45"/>
  <c r="BP212" i="45"/>
  <c r="AZ212" i="45"/>
  <c r="AJ212" i="45"/>
  <c r="T212" i="45"/>
  <c r="D212" i="45"/>
  <c r="BI212" i="45"/>
  <c r="AC212" i="45"/>
  <c r="CE212" i="45"/>
  <c r="AY212" i="45"/>
  <c r="S212" i="45"/>
  <c r="CC212" i="45"/>
  <c r="AW212" i="45"/>
  <c r="Q212" i="45"/>
  <c r="G212" i="45"/>
  <c r="BC212" i="45"/>
  <c r="O212" i="45"/>
  <c r="CH212" i="45"/>
  <c r="AL212" i="45"/>
  <c r="BX212" i="45"/>
  <c r="AB212" i="45"/>
  <c r="AS212" i="45"/>
  <c r="C212" i="45"/>
  <c r="BS212" i="45"/>
  <c r="BV212" i="45"/>
  <c r="BF212" i="45"/>
  <c r="AP212" i="45"/>
  <c r="Z212" i="45"/>
  <c r="J212" i="45"/>
  <c r="CB212" i="45"/>
  <c r="BL212" i="45"/>
  <c r="AV212" i="45"/>
  <c r="AF212" i="45"/>
  <c r="P212" i="45"/>
  <c r="CG212" i="45"/>
  <c r="BA212" i="45"/>
  <c r="U212" i="45"/>
  <c r="BW212" i="45"/>
  <c r="AQ212" i="45"/>
  <c r="K212" i="45"/>
  <c r="BU212" i="45"/>
  <c r="AO212" i="45"/>
  <c r="I212" i="45"/>
  <c r="BK212" i="45"/>
  <c r="W212" i="45"/>
  <c r="BB212" i="45"/>
  <c r="BH212" i="45"/>
  <c r="BY212" i="45"/>
  <c r="BO212" i="45"/>
  <c r="BM212" i="45"/>
  <c r="AE212" i="45"/>
  <c r="CX211" i="42"/>
  <c r="CZ211" i="42" s="1"/>
  <c r="DC211" i="42" s="1"/>
  <c r="CW212" i="42"/>
  <c r="CX214" i="45" l="1"/>
  <c r="CZ214" i="45" s="1"/>
  <c r="DC214" i="45" s="1"/>
  <c r="B214" i="45" s="1"/>
  <c r="CW215" i="45"/>
  <c r="CG213" i="45"/>
  <c r="BQ213" i="45"/>
  <c r="BA213" i="45"/>
  <c r="AK213" i="45"/>
  <c r="U213" i="45"/>
  <c r="E213" i="45"/>
  <c r="BW213" i="45"/>
  <c r="BG213" i="45"/>
  <c r="AQ213" i="45"/>
  <c r="AA213" i="45"/>
  <c r="K213" i="45"/>
  <c r="BZ213" i="45"/>
  <c r="AT213" i="45"/>
  <c r="N213" i="45"/>
  <c r="BP213" i="45"/>
  <c r="AJ213" i="45"/>
  <c r="D213" i="45"/>
  <c r="BF213" i="45"/>
  <c r="Z213" i="45"/>
  <c r="AF213" i="45"/>
  <c r="CB213" i="45"/>
  <c r="AN213" i="45"/>
  <c r="Y213" i="45"/>
  <c r="CA213" i="45"/>
  <c r="AE213" i="45"/>
  <c r="CH213" i="45"/>
  <c r="BX213" i="45"/>
  <c r="L213" i="45"/>
  <c r="AH213" i="45"/>
  <c r="BT213" i="45"/>
  <c r="CC213" i="45"/>
  <c r="BM213" i="45"/>
  <c r="AW213" i="45"/>
  <c r="AG213" i="45"/>
  <c r="Q213" i="45"/>
  <c r="CI213" i="45"/>
  <c r="BS213" i="45"/>
  <c r="BC213" i="45"/>
  <c r="AM213" i="45"/>
  <c r="W213" i="45"/>
  <c r="G213" i="45"/>
  <c r="BR213" i="45"/>
  <c r="AL213" i="45"/>
  <c r="F213" i="45"/>
  <c r="BH213" i="45"/>
  <c r="AB213" i="45"/>
  <c r="CD213" i="45"/>
  <c r="AX213" i="45"/>
  <c r="R213" i="45"/>
  <c r="CJ213" i="45"/>
  <c r="AV213" i="45"/>
  <c r="H213" i="45"/>
  <c r="CK213" i="45"/>
  <c r="BU213" i="45"/>
  <c r="BE213" i="45"/>
  <c r="AO213" i="45"/>
  <c r="I213" i="45"/>
  <c r="BK213" i="45"/>
  <c r="O213" i="45"/>
  <c r="V213" i="45"/>
  <c r="BN213" i="45"/>
  <c r="X213" i="45"/>
  <c r="BY213" i="45"/>
  <c r="BI213" i="45"/>
  <c r="AS213" i="45"/>
  <c r="AC213" i="45"/>
  <c r="M213" i="45"/>
  <c r="CE213" i="45"/>
  <c r="BO213" i="45"/>
  <c r="AY213" i="45"/>
  <c r="AI213" i="45"/>
  <c r="S213" i="45"/>
  <c r="C213" i="45"/>
  <c r="BJ213" i="45"/>
  <c r="AD213" i="45"/>
  <c r="CF213" i="45"/>
  <c r="AZ213" i="45"/>
  <c r="T213" i="45"/>
  <c r="BV213" i="45"/>
  <c r="AP213" i="45"/>
  <c r="J213" i="45"/>
  <c r="BD213" i="45"/>
  <c r="P213" i="45"/>
  <c r="AU213" i="45"/>
  <c r="BB213" i="45"/>
  <c r="AR213" i="45"/>
  <c r="BL213" i="45"/>
  <c r="CW213" i="42"/>
  <c r="CX212" i="42"/>
  <c r="CZ212" i="42" s="1"/>
  <c r="DC212" i="42" s="1"/>
  <c r="CX215" i="45" l="1"/>
  <c r="CZ215" i="45" s="1"/>
  <c r="DC215" i="45" s="1"/>
  <c r="B215" i="45" s="1"/>
  <c r="CW216" i="45"/>
  <c r="CF214" i="45"/>
  <c r="BP214" i="45"/>
  <c r="AZ214" i="45"/>
  <c r="AJ214" i="45"/>
  <c r="T214" i="45"/>
  <c r="D214" i="45"/>
  <c r="BV214" i="45"/>
  <c r="BF214" i="45"/>
  <c r="AP214" i="45"/>
  <c r="Z214" i="45"/>
  <c r="J214" i="45"/>
  <c r="BU214" i="45"/>
  <c r="AO214" i="45"/>
  <c r="I214" i="45"/>
  <c r="BK214" i="45"/>
  <c r="AE214" i="45"/>
  <c r="CG214" i="45"/>
  <c r="BA214" i="45"/>
  <c r="U214" i="45"/>
  <c r="AY214" i="45"/>
  <c r="K214" i="45"/>
  <c r="BG214" i="45"/>
  <c r="CB214" i="45"/>
  <c r="BL214" i="45"/>
  <c r="AV214" i="45"/>
  <c r="AF214" i="45"/>
  <c r="P214" i="45"/>
  <c r="CH214" i="45"/>
  <c r="BR214" i="45"/>
  <c r="BB214" i="45"/>
  <c r="AL214" i="45"/>
  <c r="V214" i="45"/>
  <c r="F214" i="45"/>
  <c r="BM214" i="45"/>
  <c r="AG214" i="45"/>
  <c r="CI214" i="45"/>
  <c r="BC214" i="45"/>
  <c r="W214" i="45"/>
  <c r="BY214" i="45"/>
  <c r="AS214" i="45"/>
  <c r="M214" i="45"/>
  <c r="S214" i="45"/>
  <c r="BO214" i="45"/>
  <c r="AA214" i="45"/>
  <c r="BX214" i="45"/>
  <c r="BH214" i="45"/>
  <c r="AR214" i="45"/>
  <c r="AB214" i="45"/>
  <c r="L214" i="45"/>
  <c r="CD214" i="45"/>
  <c r="BN214" i="45"/>
  <c r="AX214" i="45"/>
  <c r="AH214" i="45"/>
  <c r="R214" i="45"/>
  <c r="CK214" i="45"/>
  <c r="BE214" i="45"/>
  <c r="Y214" i="45"/>
  <c r="CA214" i="45"/>
  <c r="AU214" i="45"/>
  <c r="O214" i="45"/>
  <c r="BQ214" i="45"/>
  <c r="AK214" i="45"/>
  <c r="E214" i="45"/>
  <c r="BW214" i="45"/>
  <c r="AI214" i="45"/>
  <c r="CJ214" i="45"/>
  <c r="BT214" i="45"/>
  <c r="BD214" i="45"/>
  <c r="AN214" i="45"/>
  <c r="X214" i="45"/>
  <c r="H214" i="45"/>
  <c r="BZ214" i="45"/>
  <c r="BJ214" i="45"/>
  <c r="AT214" i="45"/>
  <c r="AD214" i="45"/>
  <c r="N214" i="45"/>
  <c r="CC214" i="45"/>
  <c r="AW214" i="45"/>
  <c r="Q214" i="45"/>
  <c r="BS214" i="45"/>
  <c r="AM214" i="45"/>
  <c r="G214" i="45"/>
  <c r="BI214" i="45"/>
  <c r="AC214" i="45"/>
  <c r="CE214" i="45"/>
  <c r="AQ214" i="45"/>
  <c r="C214" i="45"/>
  <c r="CW214" i="42"/>
  <c r="CX213" i="42"/>
  <c r="CZ213" i="42" s="1"/>
  <c r="DC213" i="42" s="1"/>
  <c r="CX216" i="45" l="1"/>
  <c r="CZ216" i="45" s="1"/>
  <c r="DC216" i="45" s="1"/>
  <c r="B216" i="45" s="1"/>
  <c r="CW217" i="45"/>
  <c r="CE215" i="45"/>
  <c r="BO215" i="45"/>
  <c r="AY215" i="45"/>
  <c r="AI215" i="45"/>
  <c r="S215" i="45"/>
  <c r="C215" i="45"/>
  <c r="BY215" i="45"/>
  <c r="BI215" i="45"/>
  <c r="AS215" i="45"/>
  <c r="AC215" i="45"/>
  <c r="M215" i="45"/>
  <c r="BV215" i="45"/>
  <c r="AP215" i="45"/>
  <c r="J215" i="45"/>
  <c r="BL215" i="45"/>
  <c r="AF215" i="45"/>
  <c r="CH215" i="45"/>
  <c r="BB215" i="45"/>
  <c r="V215" i="45"/>
  <c r="AJ215" i="45"/>
  <c r="CF215" i="45"/>
  <c r="AR215" i="45"/>
  <c r="CI215" i="45"/>
  <c r="BS215" i="45"/>
  <c r="AM215" i="45"/>
  <c r="G215" i="45"/>
  <c r="BM215" i="45"/>
  <c r="AG215" i="45"/>
  <c r="CD215" i="45"/>
  <c r="BT215" i="45"/>
  <c r="H215" i="45"/>
  <c r="AD215" i="45"/>
  <c r="AB215" i="45"/>
  <c r="CA215" i="45"/>
  <c r="BK215" i="45"/>
  <c r="AU215" i="45"/>
  <c r="AE215" i="45"/>
  <c r="O215" i="45"/>
  <c r="CK215" i="45"/>
  <c r="BU215" i="45"/>
  <c r="BE215" i="45"/>
  <c r="AO215" i="45"/>
  <c r="Y215" i="45"/>
  <c r="I215" i="45"/>
  <c r="BN215" i="45"/>
  <c r="AH215" i="45"/>
  <c r="CJ215" i="45"/>
  <c r="BD215" i="45"/>
  <c r="X215" i="45"/>
  <c r="BZ215" i="45"/>
  <c r="AT215" i="45"/>
  <c r="N215" i="45"/>
  <c r="D215" i="45"/>
  <c r="AZ215" i="45"/>
  <c r="L215" i="45"/>
  <c r="W215" i="45"/>
  <c r="AW215" i="45"/>
  <c r="AX215" i="45"/>
  <c r="AN215" i="45"/>
  <c r="BP215" i="45"/>
  <c r="BW215" i="45"/>
  <c r="BG215" i="45"/>
  <c r="AQ215" i="45"/>
  <c r="AA215" i="45"/>
  <c r="K215" i="45"/>
  <c r="CG215" i="45"/>
  <c r="BQ215" i="45"/>
  <c r="BA215" i="45"/>
  <c r="AK215" i="45"/>
  <c r="U215" i="45"/>
  <c r="E215" i="45"/>
  <c r="BF215" i="45"/>
  <c r="Z215" i="45"/>
  <c r="CB215" i="45"/>
  <c r="AV215" i="45"/>
  <c r="P215" i="45"/>
  <c r="BR215" i="45"/>
  <c r="AL215" i="45"/>
  <c r="F215" i="45"/>
  <c r="BH215" i="45"/>
  <c r="T215" i="45"/>
  <c r="BC215" i="45"/>
  <c r="CC215" i="45"/>
  <c r="Q215" i="45"/>
  <c r="R215" i="45"/>
  <c r="BJ215" i="45"/>
  <c r="BX215" i="45"/>
  <c r="CW215" i="42"/>
  <c r="CX214" i="42"/>
  <c r="CZ214" i="42" s="1"/>
  <c r="DC214" i="42" s="1"/>
  <c r="CX217" i="45" l="1"/>
  <c r="CZ217" i="45" s="1"/>
  <c r="DC217" i="45" s="1"/>
  <c r="B217" i="45" s="1"/>
  <c r="CW218" i="45"/>
  <c r="CD216" i="45"/>
  <c r="BN216" i="45"/>
  <c r="AX216" i="45"/>
  <c r="AH216" i="45"/>
  <c r="R216" i="45"/>
  <c r="CJ216" i="45"/>
  <c r="BT216" i="45"/>
  <c r="BD216" i="45"/>
  <c r="AN216" i="45"/>
  <c r="X216" i="45"/>
  <c r="H216" i="45"/>
  <c r="BQ216" i="45"/>
  <c r="AK216" i="45"/>
  <c r="E216" i="45"/>
  <c r="BG216" i="45"/>
  <c r="AA216" i="45"/>
  <c r="CK216" i="45"/>
  <c r="BE216" i="45"/>
  <c r="Y216" i="45"/>
  <c r="BC216" i="45"/>
  <c r="O216" i="45"/>
  <c r="BK216" i="45"/>
  <c r="BR216" i="45"/>
  <c r="AL216" i="45"/>
  <c r="BX216" i="45"/>
  <c r="AR216" i="45"/>
  <c r="L216" i="45"/>
  <c r="M216" i="45"/>
  <c r="BO216" i="45"/>
  <c r="BM216" i="45"/>
  <c r="AU216" i="45"/>
  <c r="G216" i="45"/>
  <c r="BZ216" i="45"/>
  <c r="BJ216" i="45"/>
  <c r="AT216" i="45"/>
  <c r="AD216" i="45"/>
  <c r="N216" i="45"/>
  <c r="CF216" i="45"/>
  <c r="BP216" i="45"/>
  <c r="AZ216" i="45"/>
  <c r="AJ216" i="45"/>
  <c r="T216" i="45"/>
  <c r="D216" i="45"/>
  <c r="BI216" i="45"/>
  <c r="AC216" i="45"/>
  <c r="CE216" i="45"/>
  <c r="AY216" i="45"/>
  <c r="S216" i="45"/>
  <c r="CC216" i="45"/>
  <c r="AW216" i="45"/>
  <c r="Q216" i="45"/>
  <c r="W216" i="45"/>
  <c r="BS216" i="45"/>
  <c r="AE216" i="45"/>
  <c r="V216" i="45"/>
  <c r="AB216" i="45"/>
  <c r="AS216" i="45"/>
  <c r="C216" i="45"/>
  <c r="CI216" i="45"/>
  <c r="BV216" i="45"/>
  <c r="BF216" i="45"/>
  <c r="AP216" i="45"/>
  <c r="Z216" i="45"/>
  <c r="J216" i="45"/>
  <c r="CB216" i="45"/>
  <c r="BL216" i="45"/>
  <c r="AV216" i="45"/>
  <c r="AF216" i="45"/>
  <c r="P216" i="45"/>
  <c r="CG216" i="45"/>
  <c r="BA216" i="45"/>
  <c r="U216" i="45"/>
  <c r="BW216" i="45"/>
  <c r="AQ216" i="45"/>
  <c r="K216" i="45"/>
  <c r="BU216" i="45"/>
  <c r="AO216" i="45"/>
  <c r="I216" i="45"/>
  <c r="CA216" i="45"/>
  <c r="AM216" i="45"/>
  <c r="CH216" i="45"/>
  <c r="BB216" i="45"/>
  <c r="F216" i="45"/>
  <c r="BH216" i="45"/>
  <c r="BY216" i="45"/>
  <c r="AI216" i="45"/>
  <c r="AG216" i="45"/>
  <c r="CX215" i="42"/>
  <c r="CZ215" i="42" s="1"/>
  <c r="DC215" i="42" s="1"/>
  <c r="CW216" i="42"/>
  <c r="CX218" i="45" l="1"/>
  <c r="CZ218" i="45" s="1"/>
  <c r="DC218" i="45" s="1"/>
  <c r="B218" i="45" s="1"/>
  <c r="CW219" i="45"/>
  <c r="CG217" i="45"/>
  <c r="BQ217" i="45"/>
  <c r="BA217" i="45"/>
  <c r="AK217" i="45"/>
  <c r="U217" i="45"/>
  <c r="E217" i="45"/>
  <c r="BW217" i="45"/>
  <c r="BG217" i="45"/>
  <c r="AQ217" i="45"/>
  <c r="AA217" i="45"/>
  <c r="K217" i="45"/>
  <c r="BZ217" i="45"/>
  <c r="AT217" i="45"/>
  <c r="N217" i="45"/>
  <c r="BP217" i="45"/>
  <c r="AJ217" i="45"/>
  <c r="D217" i="45"/>
  <c r="BF217" i="45"/>
  <c r="Z217" i="45"/>
  <c r="AV217" i="45"/>
  <c r="H217" i="45"/>
  <c r="BD217" i="45"/>
  <c r="AO217" i="45"/>
  <c r="I217" i="45"/>
  <c r="BK217" i="45"/>
  <c r="O217" i="45"/>
  <c r="BB217" i="45"/>
  <c r="V217" i="45"/>
  <c r="L217" i="45"/>
  <c r="AH217" i="45"/>
  <c r="CJ217" i="45"/>
  <c r="CC217" i="45"/>
  <c r="BM217" i="45"/>
  <c r="AW217" i="45"/>
  <c r="AG217" i="45"/>
  <c r="Q217" i="45"/>
  <c r="CI217" i="45"/>
  <c r="BS217" i="45"/>
  <c r="BC217" i="45"/>
  <c r="AM217" i="45"/>
  <c r="W217" i="45"/>
  <c r="G217" i="45"/>
  <c r="BR217" i="45"/>
  <c r="AL217" i="45"/>
  <c r="F217" i="45"/>
  <c r="BH217" i="45"/>
  <c r="AB217" i="45"/>
  <c r="CD217" i="45"/>
  <c r="AX217" i="45"/>
  <c r="R217" i="45"/>
  <c r="P217" i="45"/>
  <c r="BL217" i="45"/>
  <c r="X217" i="45"/>
  <c r="CK217" i="45"/>
  <c r="BU217" i="45"/>
  <c r="BE217" i="45"/>
  <c r="Y217" i="45"/>
  <c r="CA217" i="45"/>
  <c r="AU217" i="45"/>
  <c r="CH217" i="45"/>
  <c r="BX217" i="45"/>
  <c r="BN217" i="45"/>
  <c r="AN217" i="45"/>
  <c r="BY217" i="45"/>
  <c r="BI217" i="45"/>
  <c r="AS217" i="45"/>
  <c r="AC217" i="45"/>
  <c r="M217" i="45"/>
  <c r="CE217" i="45"/>
  <c r="BO217" i="45"/>
  <c r="AY217" i="45"/>
  <c r="AI217" i="45"/>
  <c r="S217" i="45"/>
  <c r="C217" i="45"/>
  <c r="BJ217" i="45"/>
  <c r="AD217" i="45"/>
  <c r="CF217" i="45"/>
  <c r="AZ217" i="45"/>
  <c r="T217" i="45"/>
  <c r="BV217" i="45"/>
  <c r="AP217" i="45"/>
  <c r="J217" i="45"/>
  <c r="BT217" i="45"/>
  <c r="AF217" i="45"/>
  <c r="AE217" i="45"/>
  <c r="AR217" i="45"/>
  <c r="CB217" i="45"/>
  <c r="CW217" i="42"/>
  <c r="CX216" i="42"/>
  <c r="CZ216" i="42" s="1"/>
  <c r="DC216" i="42" s="1"/>
  <c r="CX219" i="45" l="1"/>
  <c r="CZ219" i="45" s="1"/>
  <c r="DC219" i="45" s="1"/>
  <c r="B219" i="45" s="1"/>
  <c r="CW220" i="45"/>
  <c r="CF218" i="45"/>
  <c r="BP218" i="45"/>
  <c r="AZ218" i="45"/>
  <c r="AJ218" i="45"/>
  <c r="T218" i="45"/>
  <c r="D218" i="45"/>
  <c r="BV218" i="45"/>
  <c r="BF218" i="45"/>
  <c r="AP218" i="45"/>
  <c r="Z218" i="45"/>
  <c r="J218" i="45"/>
  <c r="BU218" i="45"/>
  <c r="AO218" i="45"/>
  <c r="I218" i="45"/>
  <c r="BK218" i="45"/>
  <c r="AE218" i="45"/>
  <c r="CG218" i="45"/>
  <c r="BA218" i="45"/>
  <c r="U218" i="45"/>
  <c r="AI218" i="45"/>
  <c r="CE218" i="45"/>
  <c r="AQ218" i="45"/>
  <c r="CB218" i="45"/>
  <c r="BL218" i="45"/>
  <c r="AV218" i="45"/>
  <c r="AF218" i="45"/>
  <c r="P218" i="45"/>
  <c r="CH218" i="45"/>
  <c r="BR218" i="45"/>
  <c r="BB218" i="45"/>
  <c r="AL218" i="45"/>
  <c r="V218" i="45"/>
  <c r="F218" i="45"/>
  <c r="BM218" i="45"/>
  <c r="AG218" i="45"/>
  <c r="CI218" i="45"/>
  <c r="BC218" i="45"/>
  <c r="W218" i="45"/>
  <c r="BY218" i="45"/>
  <c r="AS218" i="45"/>
  <c r="M218" i="45"/>
  <c r="C218" i="45"/>
  <c r="AY218" i="45"/>
  <c r="K218" i="45"/>
  <c r="BX218" i="45"/>
  <c r="BH218" i="45"/>
  <c r="AR218" i="45"/>
  <c r="AB218" i="45"/>
  <c r="L218" i="45"/>
  <c r="CD218" i="45"/>
  <c r="BN218" i="45"/>
  <c r="AX218" i="45"/>
  <c r="AH218" i="45"/>
  <c r="R218" i="45"/>
  <c r="CK218" i="45"/>
  <c r="BE218" i="45"/>
  <c r="Y218" i="45"/>
  <c r="CA218" i="45"/>
  <c r="AU218" i="45"/>
  <c r="O218" i="45"/>
  <c r="BQ218" i="45"/>
  <c r="AK218" i="45"/>
  <c r="E218" i="45"/>
  <c r="BG218" i="45"/>
  <c r="S218" i="45"/>
  <c r="CJ218" i="45"/>
  <c r="BT218" i="45"/>
  <c r="BD218" i="45"/>
  <c r="AN218" i="45"/>
  <c r="X218" i="45"/>
  <c r="H218" i="45"/>
  <c r="BZ218" i="45"/>
  <c r="BJ218" i="45"/>
  <c r="AT218" i="45"/>
  <c r="AD218" i="45"/>
  <c r="N218" i="45"/>
  <c r="CC218" i="45"/>
  <c r="AW218" i="45"/>
  <c r="Q218" i="45"/>
  <c r="BS218" i="45"/>
  <c r="AM218" i="45"/>
  <c r="G218" i="45"/>
  <c r="BI218" i="45"/>
  <c r="AC218" i="45"/>
  <c r="BO218" i="45"/>
  <c r="AA218" i="45"/>
  <c r="BW218" i="45"/>
  <c r="CW218" i="42"/>
  <c r="CX217" i="42"/>
  <c r="CZ217" i="42" s="1"/>
  <c r="DC217" i="42" s="1"/>
  <c r="CX220" i="45" l="1"/>
  <c r="CZ220" i="45" s="1"/>
  <c r="DC220" i="45" s="1"/>
  <c r="B220" i="45" s="1"/>
  <c r="CW221" i="45"/>
  <c r="CE219" i="45"/>
  <c r="BO219" i="45"/>
  <c r="AY219" i="45"/>
  <c r="AI219" i="45"/>
  <c r="S219" i="45"/>
  <c r="C219" i="45"/>
  <c r="BY219" i="45"/>
  <c r="BI219" i="45"/>
  <c r="AS219" i="45"/>
  <c r="AC219" i="45"/>
  <c r="M219" i="45"/>
  <c r="BV219" i="45"/>
  <c r="AP219" i="45"/>
  <c r="J219" i="45"/>
  <c r="BL219" i="45"/>
  <c r="AF219" i="45"/>
  <c r="CH219" i="45"/>
  <c r="BB219" i="45"/>
  <c r="V219" i="45"/>
  <c r="AZ219" i="45"/>
  <c r="L219" i="45"/>
  <c r="BH219" i="45"/>
  <c r="CC219" i="45"/>
  <c r="AG219" i="45"/>
  <c r="AX219" i="45"/>
  <c r="AN219" i="45"/>
  <c r="H219" i="45"/>
  <c r="CF219" i="45"/>
  <c r="AR219" i="45"/>
  <c r="CA219" i="45"/>
  <c r="BK219" i="45"/>
  <c r="AU219" i="45"/>
  <c r="AE219" i="45"/>
  <c r="O219" i="45"/>
  <c r="CK219" i="45"/>
  <c r="BU219" i="45"/>
  <c r="BE219" i="45"/>
  <c r="AO219" i="45"/>
  <c r="Y219" i="45"/>
  <c r="I219" i="45"/>
  <c r="BN219" i="45"/>
  <c r="AH219" i="45"/>
  <c r="CJ219" i="45"/>
  <c r="BD219" i="45"/>
  <c r="X219" i="45"/>
  <c r="BZ219" i="45"/>
  <c r="AT219" i="45"/>
  <c r="N219" i="45"/>
  <c r="T219" i="45"/>
  <c r="BP219" i="45"/>
  <c r="AB219" i="45"/>
  <c r="CI219" i="45"/>
  <c r="BC219" i="45"/>
  <c r="W219" i="45"/>
  <c r="BM219" i="45"/>
  <c r="Q219" i="45"/>
  <c r="BT219" i="45"/>
  <c r="BJ219" i="45"/>
  <c r="D219" i="45"/>
  <c r="BW219" i="45"/>
  <c r="BG219" i="45"/>
  <c r="AQ219" i="45"/>
  <c r="AA219" i="45"/>
  <c r="K219" i="45"/>
  <c r="CG219" i="45"/>
  <c r="BQ219" i="45"/>
  <c r="BA219" i="45"/>
  <c r="AK219" i="45"/>
  <c r="U219" i="45"/>
  <c r="E219" i="45"/>
  <c r="BF219" i="45"/>
  <c r="Z219" i="45"/>
  <c r="CB219" i="45"/>
  <c r="AV219" i="45"/>
  <c r="P219" i="45"/>
  <c r="BR219" i="45"/>
  <c r="AL219" i="45"/>
  <c r="F219" i="45"/>
  <c r="BX219" i="45"/>
  <c r="AJ219" i="45"/>
  <c r="BS219" i="45"/>
  <c r="AM219" i="45"/>
  <c r="G219" i="45"/>
  <c r="AW219" i="45"/>
  <c r="CD219" i="45"/>
  <c r="R219" i="45"/>
  <c r="AD219" i="45"/>
  <c r="CW219" i="42"/>
  <c r="CX218" i="42"/>
  <c r="CZ218" i="42" s="1"/>
  <c r="DC218" i="42" s="1"/>
  <c r="CX221" i="45" l="1"/>
  <c r="CZ221" i="45" s="1"/>
  <c r="DC221" i="45" s="1"/>
  <c r="B221" i="45" s="1"/>
  <c r="CW222" i="45"/>
  <c r="CD220" i="45"/>
  <c r="BN220" i="45"/>
  <c r="AX220" i="45"/>
  <c r="AH220" i="45"/>
  <c r="R220" i="45"/>
  <c r="CJ220" i="45"/>
  <c r="BT220" i="45"/>
  <c r="BD220" i="45"/>
  <c r="AN220" i="45"/>
  <c r="X220" i="45"/>
  <c r="H220" i="45"/>
  <c r="BQ220" i="45"/>
  <c r="AK220" i="45"/>
  <c r="E220" i="45"/>
  <c r="BG220" i="45"/>
  <c r="AA220" i="45"/>
  <c r="CK220" i="45"/>
  <c r="BE220" i="45"/>
  <c r="Y220" i="45"/>
  <c r="AM220" i="45"/>
  <c r="CI220" i="45"/>
  <c r="AU220" i="45"/>
  <c r="BZ220" i="45"/>
  <c r="BJ220" i="45"/>
  <c r="AT220" i="45"/>
  <c r="AD220" i="45"/>
  <c r="N220" i="45"/>
  <c r="CF220" i="45"/>
  <c r="BP220" i="45"/>
  <c r="AZ220" i="45"/>
  <c r="AJ220" i="45"/>
  <c r="T220" i="45"/>
  <c r="D220" i="45"/>
  <c r="BI220" i="45"/>
  <c r="AC220" i="45"/>
  <c r="CE220" i="45"/>
  <c r="AY220" i="45"/>
  <c r="S220" i="45"/>
  <c r="CC220" i="45"/>
  <c r="AW220" i="45"/>
  <c r="Q220" i="45"/>
  <c r="G220" i="45"/>
  <c r="BC220" i="45"/>
  <c r="O220" i="45"/>
  <c r="CA220" i="45"/>
  <c r="BV220" i="45"/>
  <c r="BF220" i="45"/>
  <c r="AP220" i="45"/>
  <c r="Z220" i="45"/>
  <c r="J220" i="45"/>
  <c r="CB220" i="45"/>
  <c r="BL220" i="45"/>
  <c r="AV220" i="45"/>
  <c r="AF220" i="45"/>
  <c r="P220" i="45"/>
  <c r="CG220" i="45"/>
  <c r="BA220" i="45"/>
  <c r="U220" i="45"/>
  <c r="BW220" i="45"/>
  <c r="AQ220" i="45"/>
  <c r="K220" i="45"/>
  <c r="BU220" i="45"/>
  <c r="AO220" i="45"/>
  <c r="I220" i="45"/>
  <c r="BK220" i="45"/>
  <c r="W220" i="45"/>
  <c r="CH220" i="45"/>
  <c r="BR220" i="45"/>
  <c r="BB220" i="45"/>
  <c r="AL220" i="45"/>
  <c r="V220" i="45"/>
  <c r="F220" i="45"/>
  <c r="BX220" i="45"/>
  <c r="BH220" i="45"/>
  <c r="AR220" i="45"/>
  <c r="AB220" i="45"/>
  <c r="L220" i="45"/>
  <c r="BY220" i="45"/>
  <c r="AS220" i="45"/>
  <c r="M220" i="45"/>
  <c r="BO220" i="45"/>
  <c r="AI220" i="45"/>
  <c r="C220" i="45"/>
  <c r="BM220" i="45"/>
  <c r="AG220" i="45"/>
  <c r="BS220" i="45"/>
  <c r="AE220" i="45"/>
  <c r="CX219" i="42"/>
  <c r="CZ219" i="42" s="1"/>
  <c r="DC219" i="42" s="1"/>
  <c r="CW220" i="42"/>
  <c r="CX222" i="45" l="1"/>
  <c r="CZ222" i="45" s="1"/>
  <c r="DC222" i="45" s="1"/>
  <c r="B222" i="45" s="1"/>
  <c r="CW223" i="45"/>
  <c r="CG221" i="45"/>
  <c r="BQ221" i="45"/>
  <c r="BA221" i="45"/>
  <c r="AK221" i="45"/>
  <c r="U221" i="45"/>
  <c r="E221" i="45"/>
  <c r="BW221" i="45"/>
  <c r="BG221" i="45"/>
  <c r="AQ221" i="45"/>
  <c r="AA221" i="45"/>
  <c r="K221" i="45"/>
  <c r="BZ221" i="45"/>
  <c r="AT221" i="45"/>
  <c r="N221" i="45"/>
  <c r="BP221" i="45"/>
  <c r="AJ221" i="45"/>
  <c r="D221" i="45"/>
  <c r="BF221" i="45"/>
  <c r="Z221" i="45"/>
  <c r="AF221" i="45"/>
  <c r="CB221" i="45"/>
  <c r="AN221" i="45"/>
  <c r="CC221" i="45"/>
  <c r="BM221" i="45"/>
  <c r="AW221" i="45"/>
  <c r="AG221" i="45"/>
  <c r="Q221" i="45"/>
  <c r="CI221" i="45"/>
  <c r="BS221" i="45"/>
  <c r="BC221" i="45"/>
  <c r="AM221" i="45"/>
  <c r="W221" i="45"/>
  <c r="G221" i="45"/>
  <c r="BR221" i="45"/>
  <c r="AL221" i="45"/>
  <c r="F221" i="45"/>
  <c r="BH221" i="45"/>
  <c r="AB221" i="45"/>
  <c r="CD221" i="45"/>
  <c r="AX221" i="45"/>
  <c r="R221" i="45"/>
  <c r="CJ221" i="45"/>
  <c r="AV221" i="45"/>
  <c r="H221" i="45"/>
  <c r="BY221" i="45"/>
  <c r="BI221" i="45"/>
  <c r="AS221" i="45"/>
  <c r="AC221" i="45"/>
  <c r="M221" i="45"/>
  <c r="CE221" i="45"/>
  <c r="BO221" i="45"/>
  <c r="AY221" i="45"/>
  <c r="AI221" i="45"/>
  <c r="S221" i="45"/>
  <c r="C221" i="45"/>
  <c r="BJ221" i="45"/>
  <c r="AD221" i="45"/>
  <c r="CF221" i="45"/>
  <c r="AZ221" i="45"/>
  <c r="T221" i="45"/>
  <c r="BV221" i="45"/>
  <c r="AP221" i="45"/>
  <c r="J221" i="45"/>
  <c r="BD221" i="45"/>
  <c r="P221" i="45"/>
  <c r="CK221" i="45"/>
  <c r="BU221" i="45"/>
  <c r="BE221" i="45"/>
  <c r="AO221" i="45"/>
  <c r="Y221" i="45"/>
  <c r="I221" i="45"/>
  <c r="CA221" i="45"/>
  <c r="BK221" i="45"/>
  <c r="AU221" i="45"/>
  <c r="AE221" i="45"/>
  <c r="O221" i="45"/>
  <c r="CH221" i="45"/>
  <c r="BB221" i="45"/>
  <c r="V221" i="45"/>
  <c r="BX221" i="45"/>
  <c r="AR221" i="45"/>
  <c r="L221" i="45"/>
  <c r="BN221" i="45"/>
  <c r="AH221" i="45"/>
  <c r="BL221" i="45"/>
  <c r="X221" i="45"/>
  <c r="BT221" i="45"/>
  <c r="CX220" i="42"/>
  <c r="CZ220" i="42" s="1"/>
  <c r="DC220" i="42" s="1"/>
  <c r="CW221" i="42"/>
  <c r="CX223" i="45" l="1"/>
  <c r="CZ223" i="45" s="1"/>
  <c r="DC223" i="45" s="1"/>
  <c r="B223" i="45" s="1"/>
  <c r="CW224" i="45"/>
  <c r="CF222" i="45"/>
  <c r="BP222" i="45"/>
  <c r="AZ222" i="45"/>
  <c r="AJ222" i="45"/>
  <c r="T222" i="45"/>
  <c r="D222" i="45"/>
  <c r="BV222" i="45"/>
  <c r="BF222" i="45"/>
  <c r="AP222" i="45"/>
  <c r="Z222" i="45"/>
  <c r="J222" i="45"/>
  <c r="BU222" i="45"/>
  <c r="AO222" i="45"/>
  <c r="I222" i="45"/>
  <c r="BK222" i="45"/>
  <c r="AE222" i="45"/>
  <c r="CG222" i="45"/>
  <c r="BA222" i="45"/>
  <c r="U222" i="45"/>
  <c r="AY222" i="45"/>
  <c r="K222" i="45"/>
  <c r="BG222" i="45"/>
  <c r="CB222" i="45"/>
  <c r="BL222" i="45"/>
  <c r="AV222" i="45"/>
  <c r="AF222" i="45"/>
  <c r="P222" i="45"/>
  <c r="CH222" i="45"/>
  <c r="BR222" i="45"/>
  <c r="BB222" i="45"/>
  <c r="AL222" i="45"/>
  <c r="V222" i="45"/>
  <c r="F222" i="45"/>
  <c r="BM222" i="45"/>
  <c r="AG222" i="45"/>
  <c r="CI222" i="45"/>
  <c r="BC222" i="45"/>
  <c r="W222" i="45"/>
  <c r="BY222" i="45"/>
  <c r="AS222" i="45"/>
  <c r="M222" i="45"/>
  <c r="S222" i="45"/>
  <c r="BO222" i="45"/>
  <c r="AA222" i="45"/>
  <c r="BX222" i="45"/>
  <c r="BH222" i="45"/>
  <c r="AR222" i="45"/>
  <c r="AB222" i="45"/>
  <c r="L222" i="45"/>
  <c r="CD222" i="45"/>
  <c r="BN222" i="45"/>
  <c r="AX222" i="45"/>
  <c r="AH222" i="45"/>
  <c r="R222" i="45"/>
  <c r="CK222" i="45"/>
  <c r="BE222" i="45"/>
  <c r="Y222" i="45"/>
  <c r="CA222" i="45"/>
  <c r="AU222" i="45"/>
  <c r="O222" i="45"/>
  <c r="BQ222" i="45"/>
  <c r="AK222" i="45"/>
  <c r="E222" i="45"/>
  <c r="BW222" i="45"/>
  <c r="AI222" i="45"/>
  <c r="CJ222" i="45"/>
  <c r="BT222" i="45"/>
  <c r="BD222" i="45"/>
  <c r="AN222" i="45"/>
  <c r="X222" i="45"/>
  <c r="H222" i="45"/>
  <c r="BZ222" i="45"/>
  <c r="BJ222" i="45"/>
  <c r="AT222" i="45"/>
  <c r="AD222" i="45"/>
  <c r="N222" i="45"/>
  <c r="CC222" i="45"/>
  <c r="AW222" i="45"/>
  <c r="Q222" i="45"/>
  <c r="BS222" i="45"/>
  <c r="AM222" i="45"/>
  <c r="G222" i="45"/>
  <c r="BI222" i="45"/>
  <c r="AC222" i="45"/>
  <c r="CE222" i="45"/>
  <c r="AQ222" i="45"/>
  <c r="C222" i="45"/>
  <c r="CX221" i="42"/>
  <c r="CZ221" i="42" s="1"/>
  <c r="DC221" i="42" s="1"/>
  <c r="CW222" i="42"/>
  <c r="CX224" i="45" l="1"/>
  <c r="CZ224" i="45" s="1"/>
  <c r="DC224" i="45" s="1"/>
  <c r="B224" i="45" s="1"/>
  <c r="CW225" i="45"/>
  <c r="CE223" i="45"/>
  <c r="BO223" i="45"/>
  <c r="AY223" i="45"/>
  <c r="AI223" i="45"/>
  <c r="S223" i="45"/>
  <c r="C223" i="45"/>
  <c r="BY223" i="45"/>
  <c r="BI223" i="45"/>
  <c r="AS223" i="45"/>
  <c r="AC223" i="45"/>
  <c r="M223" i="45"/>
  <c r="BV223" i="45"/>
  <c r="AP223" i="45"/>
  <c r="J223" i="45"/>
  <c r="BL223" i="45"/>
  <c r="AF223" i="45"/>
  <c r="CH223" i="45"/>
  <c r="BB223" i="45"/>
  <c r="V223" i="45"/>
  <c r="AJ223" i="45"/>
  <c r="CF223" i="45"/>
  <c r="AR223" i="45"/>
  <c r="CI223" i="45"/>
  <c r="BS223" i="45"/>
  <c r="BC223" i="45"/>
  <c r="AM223" i="45"/>
  <c r="W223" i="45"/>
  <c r="G223" i="45"/>
  <c r="AW223" i="45"/>
  <c r="AG223" i="45"/>
  <c r="Q223" i="45"/>
  <c r="R223" i="45"/>
  <c r="BT223" i="45"/>
  <c r="BJ223" i="45"/>
  <c r="AD223" i="45"/>
  <c r="BX223" i="45"/>
  <c r="CA223" i="45"/>
  <c r="BK223" i="45"/>
  <c r="AU223" i="45"/>
  <c r="AE223" i="45"/>
  <c r="O223" i="45"/>
  <c r="CK223" i="45"/>
  <c r="BU223" i="45"/>
  <c r="BE223" i="45"/>
  <c r="AO223" i="45"/>
  <c r="Y223" i="45"/>
  <c r="I223" i="45"/>
  <c r="BN223" i="45"/>
  <c r="AH223" i="45"/>
  <c r="CJ223" i="45"/>
  <c r="BD223" i="45"/>
  <c r="X223" i="45"/>
  <c r="BZ223" i="45"/>
  <c r="AT223" i="45"/>
  <c r="N223" i="45"/>
  <c r="D223" i="45"/>
  <c r="AZ223" i="45"/>
  <c r="L223" i="45"/>
  <c r="CC223" i="45"/>
  <c r="CD223" i="45"/>
  <c r="AN223" i="45"/>
  <c r="AB223" i="45"/>
  <c r="BW223" i="45"/>
  <c r="BG223" i="45"/>
  <c r="AQ223" i="45"/>
  <c r="AA223" i="45"/>
  <c r="K223" i="45"/>
  <c r="CG223" i="45"/>
  <c r="BQ223" i="45"/>
  <c r="BA223" i="45"/>
  <c r="AK223" i="45"/>
  <c r="U223" i="45"/>
  <c r="E223" i="45"/>
  <c r="BF223" i="45"/>
  <c r="Z223" i="45"/>
  <c r="CB223" i="45"/>
  <c r="AV223" i="45"/>
  <c r="P223" i="45"/>
  <c r="BR223" i="45"/>
  <c r="AL223" i="45"/>
  <c r="F223" i="45"/>
  <c r="BH223" i="45"/>
  <c r="T223" i="45"/>
  <c r="BM223" i="45"/>
  <c r="AX223" i="45"/>
  <c r="H223" i="45"/>
  <c r="BP223" i="45"/>
  <c r="CX222" i="42"/>
  <c r="CZ222" i="42" s="1"/>
  <c r="DC222" i="42" s="1"/>
  <c r="CW223" i="42"/>
  <c r="CX225" i="45" l="1"/>
  <c r="CZ225" i="45" s="1"/>
  <c r="DC225" i="45" s="1"/>
  <c r="B225" i="45" s="1"/>
  <c r="CW226" i="45"/>
  <c r="CD224" i="45"/>
  <c r="BN224" i="45"/>
  <c r="AX224" i="45"/>
  <c r="AH224" i="45"/>
  <c r="R224" i="45"/>
  <c r="CJ224" i="45"/>
  <c r="BT224" i="45"/>
  <c r="BD224" i="45"/>
  <c r="AN224" i="45"/>
  <c r="X224" i="45"/>
  <c r="H224" i="45"/>
  <c r="BQ224" i="45"/>
  <c r="AK224" i="45"/>
  <c r="E224" i="45"/>
  <c r="BG224" i="45"/>
  <c r="AA224" i="45"/>
  <c r="CK224" i="45"/>
  <c r="BE224" i="45"/>
  <c r="Y224" i="45"/>
  <c r="BC224" i="45"/>
  <c r="O224" i="45"/>
  <c r="BK224" i="45"/>
  <c r="BZ224" i="45"/>
  <c r="BJ224" i="45"/>
  <c r="AT224" i="45"/>
  <c r="AD224" i="45"/>
  <c r="N224" i="45"/>
  <c r="CF224" i="45"/>
  <c r="BP224" i="45"/>
  <c r="AZ224" i="45"/>
  <c r="AJ224" i="45"/>
  <c r="T224" i="45"/>
  <c r="D224" i="45"/>
  <c r="BI224" i="45"/>
  <c r="AC224" i="45"/>
  <c r="CE224" i="45"/>
  <c r="AY224" i="45"/>
  <c r="S224" i="45"/>
  <c r="CC224" i="45"/>
  <c r="AW224" i="45"/>
  <c r="Q224" i="45"/>
  <c r="W224" i="45"/>
  <c r="BS224" i="45"/>
  <c r="AE224" i="45"/>
  <c r="BV224" i="45"/>
  <c r="BF224" i="45"/>
  <c r="AP224" i="45"/>
  <c r="Z224" i="45"/>
  <c r="J224" i="45"/>
  <c r="CB224" i="45"/>
  <c r="BL224" i="45"/>
  <c r="AV224" i="45"/>
  <c r="AF224" i="45"/>
  <c r="P224" i="45"/>
  <c r="CG224" i="45"/>
  <c r="BA224" i="45"/>
  <c r="U224" i="45"/>
  <c r="BW224" i="45"/>
  <c r="AQ224" i="45"/>
  <c r="K224" i="45"/>
  <c r="BU224" i="45"/>
  <c r="AO224" i="45"/>
  <c r="I224" i="45"/>
  <c r="CA224" i="45"/>
  <c r="AM224" i="45"/>
  <c r="CH224" i="45"/>
  <c r="BR224" i="45"/>
  <c r="BB224" i="45"/>
  <c r="AL224" i="45"/>
  <c r="V224" i="45"/>
  <c r="F224" i="45"/>
  <c r="BX224" i="45"/>
  <c r="BH224" i="45"/>
  <c r="AR224" i="45"/>
  <c r="AB224" i="45"/>
  <c r="L224" i="45"/>
  <c r="BY224" i="45"/>
  <c r="AS224" i="45"/>
  <c r="M224" i="45"/>
  <c r="BO224" i="45"/>
  <c r="AI224" i="45"/>
  <c r="C224" i="45"/>
  <c r="BM224" i="45"/>
  <c r="AG224" i="45"/>
  <c r="CI224" i="45"/>
  <c r="AU224" i="45"/>
  <c r="G224" i="45"/>
  <c r="CW224" i="42"/>
  <c r="CX223" i="42"/>
  <c r="CZ223" i="42" s="1"/>
  <c r="DC223" i="42" s="1"/>
  <c r="CX226" i="45" l="1"/>
  <c r="CZ226" i="45" s="1"/>
  <c r="DC226" i="45" s="1"/>
  <c r="B226" i="45" s="1"/>
  <c r="CW227" i="45"/>
  <c r="CF225" i="45"/>
  <c r="BP225" i="45"/>
  <c r="AZ225" i="45"/>
  <c r="AJ225" i="45"/>
  <c r="CE225" i="45"/>
  <c r="BJ225" i="45"/>
  <c r="AO225" i="45"/>
  <c r="U225" i="45"/>
  <c r="E225" i="45"/>
  <c r="BR225" i="45"/>
  <c r="AW225" i="45"/>
  <c r="AA225" i="45"/>
  <c r="K225" i="45"/>
  <c r="BV225" i="45"/>
  <c r="AE225" i="45"/>
  <c r="CD225" i="45"/>
  <c r="AM225" i="45"/>
  <c r="D225" i="45"/>
  <c r="AU225" i="45"/>
  <c r="J225" i="45"/>
  <c r="AS225" i="45"/>
  <c r="BN225" i="45"/>
  <c r="BO225" i="45"/>
  <c r="I225" i="45"/>
  <c r="AG225" i="45"/>
  <c r="CG225" i="45"/>
  <c r="F225" i="45"/>
  <c r="BF225" i="45"/>
  <c r="AH225" i="45"/>
  <c r="CB225" i="45"/>
  <c r="BL225" i="45"/>
  <c r="AV225" i="45"/>
  <c r="AF225" i="45"/>
  <c r="BZ225" i="45"/>
  <c r="BE225" i="45"/>
  <c r="AI225" i="45"/>
  <c r="Q225" i="45"/>
  <c r="CH225" i="45"/>
  <c r="BM225" i="45"/>
  <c r="AQ225" i="45"/>
  <c r="W225" i="45"/>
  <c r="G225" i="45"/>
  <c r="BK225" i="45"/>
  <c r="V225" i="45"/>
  <c r="BS225" i="45"/>
  <c r="AC225" i="45"/>
  <c r="CA225" i="45"/>
  <c r="AK225" i="45"/>
  <c r="BC225" i="45"/>
  <c r="H225" i="45"/>
  <c r="X225" i="45"/>
  <c r="AN225" i="45"/>
  <c r="AT225" i="45"/>
  <c r="BW225" i="45"/>
  <c r="AP225" i="45"/>
  <c r="L225" i="45"/>
  <c r="CI225" i="45"/>
  <c r="BX225" i="45"/>
  <c r="BH225" i="45"/>
  <c r="AR225" i="45"/>
  <c r="AB225" i="45"/>
  <c r="BU225" i="45"/>
  <c r="AY225" i="45"/>
  <c r="AD225" i="45"/>
  <c r="M225" i="45"/>
  <c r="CC225" i="45"/>
  <c r="BG225" i="45"/>
  <c r="AL225" i="45"/>
  <c r="S225" i="45"/>
  <c r="C225" i="45"/>
  <c r="BA225" i="45"/>
  <c r="N225" i="45"/>
  <c r="BI225" i="45"/>
  <c r="T225" i="45"/>
  <c r="BQ225" i="45"/>
  <c r="Z225" i="45"/>
  <c r="P225" i="45"/>
  <c r="BY225" i="45"/>
  <c r="CJ225" i="45"/>
  <c r="BT225" i="45"/>
  <c r="BD225" i="45"/>
  <c r="CK225" i="45"/>
  <c r="Y225" i="45"/>
  <c r="BB225" i="45"/>
  <c r="O225" i="45"/>
  <c r="AX225" i="45"/>
  <c r="R225" i="45"/>
  <c r="CW225" i="42"/>
  <c r="CX224" i="42"/>
  <c r="CZ224" i="42" s="1"/>
  <c r="DC224" i="42" s="1"/>
  <c r="CX227" i="45" l="1"/>
  <c r="CZ227" i="45" s="1"/>
  <c r="DC227" i="45" s="1"/>
  <c r="B227" i="45" s="1"/>
  <c r="CW228" i="45"/>
  <c r="CE226" i="45"/>
  <c r="BO226" i="45"/>
  <c r="AY226" i="45"/>
  <c r="AI226" i="45"/>
  <c r="S226" i="45"/>
  <c r="C226" i="45"/>
  <c r="BU226" i="45"/>
  <c r="AZ226" i="45"/>
  <c r="AD226" i="45"/>
  <c r="I226" i="45"/>
  <c r="BX226" i="45"/>
  <c r="BB226" i="45"/>
  <c r="AG226" i="45"/>
  <c r="L226" i="45"/>
  <c r="BN226" i="45"/>
  <c r="X226" i="45"/>
  <c r="BL226" i="45"/>
  <c r="U226" i="45"/>
  <c r="BI226" i="45"/>
  <c r="R226" i="45"/>
  <c r="BF226" i="45"/>
  <c r="CB226" i="45"/>
  <c r="CA226" i="45"/>
  <c r="BK226" i="45"/>
  <c r="AU226" i="45"/>
  <c r="AE226" i="45"/>
  <c r="O226" i="45"/>
  <c r="CK226" i="45"/>
  <c r="BP226" i="45"/>
  <c r="AT226" i="45"/>
  <c r="Y226" i="45"/>
  <c r="D226" i="45"/>
  <c r="BR226" i="45"/>
  <c r="AW226" i="45"/>
  <c r="AB226" i="45"/>
  <c r="F226" i="45"/>
  <c r="BD226" i="45"/>
  <c r="M226" i="45"/>
  <c r="BA226" i="45"/>
  <c r="J226" i="45"/>
  <c r="AX226" i="45"/>
  <c r="H226" i="45"/>
  <c r="P226" i="45"/>
  <c r="AK226" i="45"/>
  <c r="BW226" i="45"/>
  <c r="BG226" i="45"/>
  <c r="AQ226" i="45"/>
  <c r="AA226" i="45"/>
  <c r="K226" i="45"/>
  <c r="CF226" i="45"/>
  <c r="BJ226" i="45"/>
  <c r="AO226" i="45"/>
  <c r="T226" i="45"/>
  <c r="CH226" i="45"/>
  <c r="BM226" i="45"/>
  <c r="AR226" i="45"/>
  <c r="V226" i="45"/>
  <c r="CJ226" i="45"/>
  <c r="AS226" i="45"/>
  <c r="CG226" i="45"/>
  <c r="AP226" i="45"/>
  <c r="CD226" i="45"/>
  <c r="AN226" i="45"/>
  <c r="BQ226" i="45"/>
  <c r="AV226" i="45"/>
  <c r="CI226" i="45"/>
  <c r="BS226" i="45"/>
  <c r="BC226" i="45"/>
  <c r="AM226" i="45"/>
  <c r="W226" i="45"/>
  <c r="G226" i="45"/>
  <c r="BZ226" i="45"/>
  <c r="BE226" i="45"/>
  <c r="AJ226" i="45"/>
  <c r="N226" i="45"/>
  <c r="CC226" i="45"/>
  <c r="BH226" i="45"/>
  <c r="AL226" i="45"/>
  <c r="Q226" i="45"/>
  <c r="BY226" i="45"/>
  <c r="AH226" i="45"/>
  <c r="BV226" i="45"/>
  <c r="AF226" i="45"/>
  <c r="BT226" i="45"/>
  <c r="AC226" i="45"/>
  <c r="Z226" i="45"/>
  <c r="E226" i="45"/>
  <c r="CW226" i="42"/>
  <c r="CX225" i="42"/>
  <c r="CZ225" i="42" s="1"/>
  <c r="DC225" i="42" s="1"/>
  <c r="CX228" i="45" l="1"/>
  <c r="CZ228" i="45" s="1"/>
  <c r="DC228" i="45" s="1"/>
  <c r="B228" i="45" s="1"/>
  <c r="CW229" i="45"/>
  <c r="CD227" i="45"/>
  <c r="BN227" i="45"/>
  <c r="AX227" i="45"/>
  <c r="AH227" i="45"/>
  <c r="R227" i="45"/>
  <c r="CK227" i="45"/>
  <c r="BP227" i="45"/>
  <c r="AU227" i="45"/>
  <c r="Y227" i="45"/>
  <c r="D227" i="45"/>
  <c r="BS227" i="45"/>
  <c r="AW227" i="45"/>
  <c r="AB227" i="45"/>
  <c r="G227" i="45"/>
  <c r="AV227" i="45"/>
  <c r="E227" i="45"/>
  <c r="BD227" i="45"/>
  <c r="M227" i="45"/>
  <c r="BL227" i="45"/>
  <c r="U227" i="45"/>
  <c r="BT227" i="45"/>
  <c r="AY227" i="45"/>
  <c r="BR227" i="45"/>
  <c r="AL227" i="45"/>
  <c r="F227" i="45"/>
  <c r="BU227" i="45"/>
  <c r="AE227" i="45"/>
  <c r="I227" i="45"/>
  <c r="BC227" i="45"/>
  <c r="BG227" i="45"/>
  <c r="BO227" i="45"/>
  <c r="BW227" i="45"/>
  <c r="AN227" i="45"/>
  <c r="BZ227" i="45"/>
  <c r="BJ227" i="45"/>
  <c r="AT227" i="45"/>
  <c r="AD227" i="45"/>
  <c r="N227" i="45"/>
  <c r="CF227" i="45"/>
  <c r="BK227" i="45"/>
  <c r="AO227" i="45"/>
  <c r="T227" i="45"/>
  <c r="CI227" i="45"/>
  <c r="BM227" i="45"/>
  <c r="AR227" i="45"/>
  <c r="W227" i="45"/>
  <c r="CB227" i="45"/>
  <c r="AK227" i="45"/>
  <c r="CJ227" i="45"/>
  <c r="AS227" i="45"/>
  <c r="C227" i="45"/>
  <c r="BA227" i="45"/>
  <c r="K227" i="45"/>
  <c r="AC227" i="45"/>
  <c r="H227" i="45"/>
  <c r="L227" i="45"/>
  <c r="AF227" i="45"/>
  <c r="BV227" i="45"/>
  <c r="BF227" i="45"/>
  <c r="AP227" i="45"/>
  <c r="Z227" i="45"/>
  <c r="J227" i="45"/>
  <c r="CA227" i="45"/>
  <c r="BE227" i="45"/>
  <c r="AJ227" i="45"/>
  <c r="O227" i="45"/>
  <c r="CC227" i="45"/>
  <c r="BH227" i="45"/>
  <c r="AM227" i="45"/>
  <c r="Q227" i="45"/>
  <c r="BQ227" i="45"/>
  <c r="AA227" i="45"/>
  <c r="BY227" i="45"/>
  <c r="AI227" i="45"/>
  <c r="CG227" i="45"/>
  <c r="AQ227" i="45"/>
  <c r="CE227" i="45"/>
  <c r="BI227" i="45"/>
  <c r="CH227" i="45"/>
  <c r="BB227" i="45"/>
  <c r="V227" i="45"/>
  <c r="AZ227" i="45"/>
  <c r="BX227" i="45"/>
  <c r="AG227" i="45"/>
  <c r="P227" i="45"/>
  <c r="X227" i="45"/>
  <c r="S227" i="45"/>
  <c r="CW227" i="42"/>
  <c r="CX226" i="42"/>
  <c r="CZ226" i="42" s="1"/>
  <c r="DC226" i="42" s="1"/>
  <c r="CX229" i="45" l="1"/>
  <c r="CZ229" i="45" s="1"/>
  <c r="DC229" i="45" s="1"/>
  <c r="B229" i="45" s="1"/>
  <c r="CW230" i="45"/>
  <c r="CG228" i="45"/>
  <c r="BQ228" i="45"/>
  <c r="BA228" i="45"/>
  <c r="AK228" i="45"/>
  <c r="U228" i="45"/>
  <c r="E228" i="45"/>
  <c r="BT228" i="45"/>
  <c r="AY228" i="45"/>
  <c r="AD228" i="45"/>
  <c r="H228" i="45"/>
  <c r="BX228" i="45"/>
  <c r="BC228" i="45"/>
  <c r="AH228" i="45"/>
  <c r="L228" i="45"/>
  <c r="BW228" i="45"/>
  <c r="BB228" i="45"/>
  <c r="AF228" i="45"/>
  <c r="K228" i="45"/>
  <c r="AP228" i="45"/>
  <c r="AJ228" i="45"/>
  <c r="AE228" i="45"/>
  <c r="BP228" i="45"/>
  <c r="CK228" i="45"/>
  <c r="BU228" i="45"/>
  <c r="Y228" i="45"/>
  <c r="BZ228" i="45"/>
  <c r="N228" i="45"/>
  <c r="AM228" i="45"/>
  <c r="CB228" i="45"/>
  <c r="P228" i="45"/>
  <c r="BF228" i="45"/>
  <c r="CC228" i="45"/>
  <c r="BM228" i="45"/>
  <c r="AW228" i="45"/>
  <c r="AG228" i="45"/>
  <c r="Q228" i="45"/>
  <c r="CJ228" i="45"/>
  <c r="BO228" i="45"/>
  <c r="AT228" i="45"/>
  <c r="X228" i="45"/>
  <c r="C228" i="45"/>
  <c r="BS228" i="45"/>
  <c r="AX228" i="45"/>
  <c r="AB228" i="45"/>
  <c r="G228" i="45"/>
  <c r="BR228" i="45"/>
  <c r="AV228" i="45"/>
  <c r="AA228" i="45"/>
  <c r="F228" i="45"/>
  <c r="T228" i="45"/>
  <c r="O228" i="45"/>
  <c r="J228" i="45"/>
  <c r="AU228" i="45"/>
  <c r="BE228" i="45"/>
  <c r="BD228" i="45"/>
  <c r="BH228" i="45"/>
  <c r="AL228" i="45"/>
  <c r="AZ228" i="45"/>
  <c r="BY228" i="45"/>
  <c r="BI228" i="45"/>
  <c r="AS228" i="45"/>
  <c r="AC228" i="45"/>
  <c r="M228" i="45"/>
  <c r="CE228" i="45"/>
  <c r="BJ228" i="45"/>
  <c r="AN228" i="45"/>
  <c r="S228" i="45"/>
  <c r="CI228" i="45"/>
  <c r="BN228" i="45"/>
  <c r="AR228" i="45"/>
  <c r="W228" i="45"/>
  <c r="CH228" i="45"/>
  <c r="BL228" i="45"/>
  <c r="AQ228" i="45"/>
  <c r="V228" i="45"/>
  <c r="CF228" i="45"/>
  <c r="CA228" i="45"/>
  <c r="BV228" i="45"/>
  <c r="Z228" i="45"/>
  <c r="AO228" i="45"/>
  <c r="I228" i="45"/>
  <c r="AI228" i="45"/>
  <c r="CD228" i="45"/>
  <c r="R228" i="45"/>
  <c r="BG228" i="45"/>
  <c r="BK228" i="45"/>
  <c r="D228" i="45"/>
  <c r="CW228" i="42"/>
  <c r="CX227" i="42"/>
  <c r="CZ227" i="42" s="1"/>
  <c r="DC227" i="42" s="1"/>
  <c r="CX230" i="45" l="1"/>
  <c r="CZ230" i="45" s="1"/>
  <c r="DC230" i="45" s="1"/>
  <c r="B230" i="45" s="1"/>
  <c r="CW231" i="45"/>
  <c r="CF229" i="45"/>
  <c r="BP229" i="45"/>
  <c r="AZ229" i="45"/>
  <c r="AJ229" i="45"/>
  <c r="T229" i="45"/>
  <c r="D229" i="45"/>
  <c r="BU229" i="45"/>
  <c r="AY229" i="45"/>
  <c r="AD229" i="45"/>
  <c r="I229" i="45"/>
  <c r="BY229" i="45"/>
  <c r="BC229" i="45"/>
  <c r="AH229" i="45"/>
  <c r="M229" i="45"/>
  <c r="BW229" i="45"/>
  <c r="BB229" i="45"/>
  <c r="AG229" i="45"/>
  <c r="K229" i="45"/>
  <c r="AP229" i="45"/>
  <c r="AK229" i="45"/>
  <c r="AE229" i="45"/>
  <c r="Z229" i="45"/>
  <c r="R229" i="45"/>
  <c r="BK229" i="45"/>
  <c r="CB229" i="45"/>
  <c r="BL229" i="45"/>
  <c r="AV229" i="45"/>
  <c r="AF229" i="45"/>
  <c r="P229" i="45"/>
  <c r="CK229" i="45"/>
  <c r="BO229" i="45"/>
  <c r="AT229" i="45"/>
  <c r="Y229" i="45"/>
  <c r="C229" i="45"/>
  <c r="BS229" i="45"/>
  <c r="AX229" i="45"/>
  <c r="AC229" i="45"/>
  <c r="G229" i="45"/>
  <c r="BR229" i="45"/>
  <c r="AW229" i="45"/>
  <c r="AA229" i="45"/>
  <c r="F229" i="45"/>
  <c r="U229" i="45"/>
  <c r="O229" i="45"/>
  <c r="J229" i="45"/>
  <c r="E229" i="45"/>
  <c r="CC229" i="45"/>
  <c r="BA229" i="45"/>
  <c r="BX229" i="45"/>
  <c r="BH229" i="45"/>
  <c r="AR229" i="45"/>
  <c r="AB229" i="45"/>
  <c r="L229" i="45"/>
  <c r="CE229" i="45"/>
  <c r="BJ229" i="45"/>
  <c r="AO229" i="45"/>
  <c r="S229" i="45"/>
  <c r="CI229" i="45"/>
  <c r="BN229" i="45"/>
  <c r="AS229" i="45"/>
  <c r="W229" i="45"/>
  <c r="CH229" i="45"/>
  <c r="BM229" i="45"/>
  <c r="AQ229" i="45"/>
  <c r="V229" i="45"/>
  <c r="CG229" i="45"/>
  <c r="CA229" i="45"/>
  <c r="BV229" i="45"/>
  <c r="BQ229" i="45"/>
  <c r="CJ229" i="45"/>
  <c r="BT229" i="45"/>
  <c r="BD229" i="45"/>
  <c r="AN229" i="45"/>
  <c r="X229" i="45"/>
  <c r="H229" i="45"/>
  <c r="BZ229" i="45"/>
  <c r="BE229" i="45"/>
  <c r="AI229" i="45"/>
  <c r="N229" i="45"/>
  <c r="CD229" i="45"/>
  <c r="BI229" i="45"/>
  <c r="AM229" i="45"/>
  <c r="BG229" i="45"/>
  <c r="AL229" i="45"/>
  <c r="Q229" i="45"/>
  <c r="BF229" i="45"/>
  <c r="AU229" i="45"/>
  <c r="CW229" i="42"/>
  <c r="CX228" i="42"/>
  <c r="CZ228" i="42" s="1"/>
  <c r="DC228" i="42" s="1"/>
  <c r="CX231" i="45" l="1"/>
  <c r="CZ231" i="45" s="1"/>
  <c r="DC231" i="45" s="1"/>
  <c r="B231" i="45" s="1"/>
  <c r="CW232" i="45"/>
  <c r="CE230" i="45"/>
  <c r="BO230" i="45"/>
  <c r="AY230" i="45"/>
  <c r="AI230" i="45"/>
  <c r="S230" i="45"/>
  <c r="C230" i="45"/>
  <c r="BU230" i="45"/>
  <c r="AZ230" i="45"/>
  <c r="AD230" i="45"/>
  <c r="I230" i="45"/>
  <c r="BY230" i="45"/>
  <c r="BD230" i="45"/>
  <c r="AH230" i="45"/>
  <c r="M230" i="45"/>
  <c r="BX230" i="45"/>
  <c r="BB230" i="45"/>
  <c r="AG230" i="45"/>
  <c r="L230" i="45"/>
  <c r="AP230" i="45"/>
  <c r="AK230" i="45"/>
  <c r="AF230" i="45"/>
  <c r="BQ230" i="45"/>
  <c r="CA230" i="45"/>
  <c r="BK230" i="45"/>
  <c r="AU230" i="45"/>
  <c r="AE230" i="45"/>
  <c r="O230" i="45"/>
  <c r="CK230" i="45"/>
  <c r="BP230" i="45"/>
  <c r="AT230" i="45"/>
  <c r="Y230" i="45"/>
  <c r="D230" i="45"/>
  <c r="BT230" i="45"/>
  <c r="AX230" i="45"/>
  <c r="AC230" i="45"/>
  <c r="H230" i="45"/>
  <c r="BR230" i="45"/>
  <c r="AW230" i="45"/>
  <c r="AB230" i="45"/>
  <c r="F230" i="45"/>
  <c r="U230" i="45"/>
  <c r="P230" i="45"/>
  <c r="J230" i="45"/>
  <c r="AV230" i="45"/>
  <c r="BW230" i="45"/>
  <c r="BG230" i="45"/>
  <c r="AQ230" i="45"/>
  <c r="AA230" i="45"/>
  <c r="K230" i="45"/>
  <c r="CF230" i="45"/>
  <c r="BJ230" i="45"/>
  <c r="AO230" i="45"/>
  <c r="T230" i="45"/>
  <c r="CJ230" i="45"/>
  <c r="BN230" i="45"/>
  <c r="AS230" i="45"/>
  <c r="X230" i="45"/>
  <c r="CH230" i="45"/>
  <c r="BM230" i="45"/>
  <c r="AR230" i="45"/>
  <c r="V230" i="45"/>
  <c r="CG230" i="45"/>
  <c r="CB230" i="45"/>
  <c r="BV230" i="45"/>
  <c r="Z230" i="45"/>
  <c r="CI230" i="45"/>
  <c r="BS230" i="45"/>
  <c r="BC230" i="45"/>
  <c r="AM230" i="45"/>
  <c r="W230" i="45"/>
  <c r="G230" i="45"/>
  <c r="BZ230" i="45"/>
  <c r="BE230" i="45"/>
  <c r="AJ230" i="45"/>
  <c r="N230" i="45"/>
  <c r="CD230" i="45"/>
  <c r="BI230" i="45"/>
  <c r="AN230" i="45"/>
  <c r="R230" i="45"/>
  <c r="CC230" i="45"/>
  <c r="BH230" i="45"/>
  <c r="AL230" i="45"/>
  <c r="Q230" i="45"/>
  <c r="BL230" i="45"/>
  <c r="BF230" i="45"/>
  <c r="BA230" i="45"/>
  <c r="E230" i="45"/>
  <c r="CX229" i="42"/>
  <c r="CZ229" i="42" s="1"/>
  <c r="DC229" i="42" s="1"/>
  <c r="CW230" i="42"/>
  <c r="CX232" i="45" l="1"/>
  <c r="CZ232" i="45" s="1"/>
  <c r="DC232" i="45" s="1"/>
  <c r="B232" i="45" s="1"/>
  <c r="CW233" i="45"/>
  <c r="CD231" i="45"/>
  <c r="BN231" i="45"/>
  <c r="AX231" i="45"/>
  <c r="AH231" i="45"/>
  <c r="R231" i="45"/>
  <c r="CK231" i="45"/>
  <c r="BP231" i="45"/>
  <c r="AU231" i="45"/>
  <c r="Y231" i="45"/>
  <c r="D231" i="45"/>
  <c r="BT231" i="45"/>
  <c r="AY231" i="45"/>
  <c r="AC231" i="45"/>
  <c r="H231" i="45"/>
  <c r="BX231" i="45"/>
  <c r="BC231" i="45"/>
  <c r="AG231" i="45"/>
  <c r="L231" i="45"/>
  <c r="AQ231" i="45"/>
  <c r="AK231" i="45"/>
  <c r="AF231" i="45"/>
  <c r="AA231" i="45"/>
  <c r="BZ231" i="45"/>
  <c r="BJ231" i="45"/>
  <c r="AT231" i="45"/>
  <c r="AD231" i="45"/>
  <c r="N231" i="45"/>
  <c r="CF231" i="45"/>
  <c r="BK231" i="45"/>
  <c r="AO231" i="45"/>
  <c r="T231" i="45"/>
  <c r="CJ231" i="45"/>
  <c r="BO231" i="45"/>
  <c r="AS231" i="45"/>
  <c r="X231" i="45"/>
  <c r="C231" i="45"/>
  <c r="BS231" i="45"/>
  <c r="AW231" i="45"/>
  <c r="AB231" i="45"/>
  <c r="G231" i="45"/>
  <c r="U231" i="45"/>
  <c r="P231" i="45"/>
  <c r="K231" i="45"/>
  <c r="E231" i="45"/>
  <c r="BV231" i="45"/>
  <c r="BF231" i="45"/>
  <c r="AP231" i="45"/>
  <c r="Z231" i="45"/>
  <c r="J231" i="45"/>
  <c r="CA231" i="45"/>
  <c r="BE231" i="45"/>
  <c r="AJ231" i="45"/>
  <c r="O231" i="45"/>
  <c r="CE231" i="45"/>
  <c r="BI231" i="45"/>
  <c r="AN231" i="45"/>
  <c r="S231" i="45"/>
  <c r="CI231" i="45"/>
  <c r="BM231" i="45"/>
  <c r="AR231" i="45"/>
  <c r="W231" i="45"/>
  <c r="CG231" i="45"/>
  <c r="CB231" i="45"/>
  <c r="BW231" i="45"/>
  <c r="BQ231" i="45"/>
  <c r="CH231" i="45"/>
  <c r="BR231" i="45"/>
  <c r="BB231" i="45"/>
  <c r="AL231" i="45"/>
  <c r="V231" i="45"/>
  <c r="F231" i="45"/>
  <c r="BU231" i="45"/>
  <c r="AZ231" i="45"/>
  <c r="AE231" i="45"/>
  <c r="I231" i="45"/>
  <c r="BY231" i="45"/>
  <c r="BD231" i="45"/>
  <c r="AI231" i="45"/>
  <c r="M231" i="45"/>
  <c r="CC231" i="45"/>
  <c r="BH231" i="45"/>
  <c r="AM231" i="45"/>
  <c r="Q231" i="45"/>
  <c r="BL231" i="45"/>
  <c r="BG231" i="45"/>
  <c r="BA231" i="45"/>
  <c r="AV231" i="45"/>
  <c r="CX230" i="42"/>
  <c r="CZ230" i="42" s="1"/>
  <c r="DC230" i="42" s="1"/>
  <c r="CW231" i="42"/>
  <c r="CX233" i="45" l="1"/>
  <c r="CZ233" i="45" s="1"/>
  <c r="DC233" i="45" s="1"/>
  <c r="B233" i="45" s="1"/>
  <c r="CW234" i="45"/>
  <c r="CG232" i="45"/>
  <c r="BQ232" i="45"/>
  <c r="BA232" i="45"/>
  <c r="AK232" i="45"/>
  <c r="U232" i="45"/>
  <c r="E232" i="45"/>
  <c r="BT232" i="45"/>
  <c r="AY232" i="45"/>
  <c r="AD232" i="45"/>
  <c r="H232" i="45"/>
  <c r="BX232" i="45"/>
  <c r="BC232" i="45"/>
  <c r="AH232" i="45"/>
  <c r="L232" i="45"/>
  <c r="BW232" i="45"/>
  <c r="BB232" i="45"/>
  <c r="AF232" i="45"/>
  <c r="K232" i="45"/>
  <c r="AP232" i="45"/>
  <c r="AJ232" i="45"/>
  <c r="AE232" i="45"/>
  <c r="BP232" i="45"/>
  <c r="CC232" i="45"/>
  <c r="BM232" i="45"/>
  <c r="AW232" i="45"/>
  <c r="AG232" i="45"/>
  <c r="Q232" i="45"/>
  <c r="CJ232" i="45"/>
  <c r="BO232" i="45"/>
  <c r="AT232" i="45"/>
  <c r="X232" i="45"/>
  <c r="C232" i="45"/>
  <c r="BS232" i="45"/>
  <c r="AX232" i="45"/>
  <c r="AB232" i="45"/>
  <c r="G232" i="45"/>
  <c r="BR232" i="45"/>
  <c r="AV232" i="45"/>
  <c r="AA232" i="45"/>
  <c r="F232" i="45"/>
  <c r="T232" i="45"/>
  <c r="O232" i="45"/>
  <c r="J232" i="45"/>
  <c r="AU232" i="45"/>
  <c r="BY232" i="45"/>
  <c r="BI232" i="45"/>
  <c r="AS232" i="45"/>
  <c r="AC232" i="45"/>
  <c r="M232" i="45"/>
  <c r="CE232" i="45"/>
  <c r="BJ232" i="45"/>
  <c r="AN232" i="45"/>
  <c r="S232" i="45"/>
  <c r="CI232" i="45"/>
  <c r="BN232" i="45"/>
  <c r="AR232" i="45"/>
  <c r="W232" i="45"/>
  <c r="CH232" i="45"/>
  <c r="BL232" i="45"/>
  <c r="AQ232" i="45"/>
  <c r="V232" i="45"/>
  <c r="CF232" i="45"/>
  <c r="CA232" i="45"/>
  <c r="BV232" i="45"/>
  <c r="Z232" i="45"/>
  <c r="CK232" i="45"/>
  <c r="BU232" i="45"/>
  <c r="BE232" i="45"/>
  <c r="AO232" i="45"/>
  <c r="Y232" i="45"/>
  <c r="I232" i="45"/>
  <c r="BZ232" i="45"/>
  <c r="BD232" i="45"/>
  <c r="AI232" i="45"/>
  <c r="N232" i="45"/>
  <c r="CD232" i="45"/>
  <c r="BH232" i="45"/>
  <c r="AM232" i="45"/>
  <c r="R232" i="45"/>
  <c r="CB232" i="45"/>
  <c r="BG232" i="45"/>
  <c r="AL232" i="45"/>
  <c r="P232" i="45"/>
  <c r="BK232" i="45"/>
  <c r="BF232" i="45"/>
  <c r="AZ232" i="45"/>
  <c r="D232" i="45"/>
  <c r="CX231" i="42"/>
  <c r="CZ231" i="42" s="1"/>
  <c r="DC231" i="42" s="1"/>
  <c r="CW232" i="42"/>
  <c r="CX234" i="45" l="1"/>
  <c r="CZ234" i="45" s="1"/>
  <c r="DC234" i="45" s="1"/>
  <c r="B234" i="45" s="1"/>
  <c r="CW235" i="45"/>
  <c r="CF233" i="45"/>
  <c r="BP233" i="45"/>
  <c r="AZ233" i="45"/>
  <c r="AJ233" i="45"/>
  <c r="T233" i="45"/>
  <c r="D233" i="45"/>
  <c r="BU233" i="45"/>
  <c r="AY233" i="45"/>
  <c r="AD233" i="45"/>
  <c r="I233" i="45"/>
  <c r="BY233" i="45"/>
  <c r="BC233" i="45"/>
  <c r="AH233" i="45"/>
  <c r="M233" i="45"/>
  <c r="BW233" i="45"/>
  <c r="BB233" i="45"/>
  <c r="AG233" i="45"/>
  <c r="K233" i="45"/>
  <c r="AP233" i="45"/>
  <c r="AK233" i="45"/>
  <c r="AE233" i="45"/>
  <c r="Z233" i="45"/>
  <c r="CB233" i="45"/>
  <c r="BL233" i="45"/>
  <c r="AV233" i="45"/>
  <c r="AF233" i="45"/>
  <c r="P233" i="45"/>
  <c r="CK233" i="45"/>
  <c r="BO233" i="45"/>
  <c r="AT233" i="45"/>
  <c r="Y233" i="45"/>
  <c r="C233" i="45"/>
  <c r="BS233" i="45"/>
  <c r="AX233" i="45"/>
  <c r="AC233" i="45"/>
  <c r="G233" i="45"/>
  <c r="BR233" i="45"/>
  <c r="AW233" i="45"/>
  <c r="AA233" i="45"/>
  <c r="F233" i="45"/>
  <c r="U233" i="45"/>
  <c r="O233" i="45"/>
  <c r="J233" i="45"/>
  <c r="E233" i="45"/>
  <c r="BX233" i="45"/>
  <c r="BH233" i="45"/>
  <c r="AR233" i="45"/>
  <c r="AB233" i="45"/>
  <c r="L233" i="45"/>
  <c r="CE233" i="45"/>
  <c r="BJ233" i="45"/>
  <c r="AO233" i="45"/>
  <c r="S233" i="45"/>
  <c r="CI233" i="45"/>
  <c r="BN233" i="45"/>
  <c r="AS233" i="45"/>
  <c r="W233" i="45"/>
  <c r="CH233" i="45"/>
  <c r="BM233" i="45"/>
  <c r="AQ233" i="45"/>
  <c r="V233" i="45"/>
  <c r="CG233" i="45"/>
  <c r="CA233" i="45"/>
  <c r="BV233" i="45"/>
  <c r="BQ233" i="45"/>
  <c r="CJ233" i="45"/>
  <c r="BT233" i="45"/>
  <c r="BD233" i="45"/>
  <c r="AN233" i="45"/>
  <c r="X233" i="45"/>
  <c r="H233" i="45"/>
  <c r="BZ233" i="45"/>
  <c r="BE233" i="45"/>
  <c r="AI233" i="45"/>
  <c r="N233" i="45"/>
  <c r="CD233" i="45"/>
  <c r="BI233" i="45"/>
  <c r="AM233" i="45"/>
  <c r="R233" i="45"/>
  <c r="CC233" i="45"/>
  <c r="BG233" i="45"/>
  <c r="AL233" i="45"/>
  <c r="Q233" i="45"/>
  <c r="BK233" i="45"/>
  <c r="BF233" i="45"/>
  <c r="BA233" i="45"/>
  <c r="AU233" i="45"/>
  <c r="CW233" i="42"/>
  <c r="CX232" i="42"/>
  <c r="CZ232" i="42" s="1"/>
  <c r="DC232" i="42" s="1"/>
  <c r="CX235" i="45" l="1"/>
  <c r="CZ235" i="45" s="1"/>
  <c r="DC235" i="45" s="1"/>
  <c r="B235" i="45" s="1"/>
  <c r="CW236" i="45"/>
  <c r="CE234" i="45"/>
  <c r="BO234" i="45"/>
  <c r="AY234" i="45"/>
  <c r="AI234" i="45"/>
  <c r="S234" i="45"/>
  <c r="C234" i="45"/>
  <c r="BU234" i="45"/>
  <c r="AZ234" i="45"/>
  <c r="AD234" i="45"/>
  <c r="I234" i="45"/>
  <c r="BY234" i="45"/>
  <c r="BD234" i="45"/>
  <c r="AH234" i="45"/>
  <c r="M234" i="45"/>
  <c r="BX234" i="45"/>
  <c r="BB234" i="45"/>
  <c r="AG234" i="45"/>
  <c r="L234" i="45"/>
  <c r="AP234" i="45"/>
  <c r="AK234" i="45"/>
  <c r="AF234" i="45"/>
  <c r="BQ234" i="45"/>
  <c r="CA234" i="45"/>
  <c r="BK234" i="45"/>
  <c r="AU234" i="45"/>
  <c r="AE234" i="45"/>
  <c r="O234" i="45"/>
  <c r="CK234" i="45"/>
  <c r="BP234" i="45"/>
  <c r="AT234" i="45"/>
  <c r="Y234" i="45"/>
  <c r="D234" i="45"/>
  <c r="BT234" i="45"/>
  <c r="AX234" i="45"/>
  <c r="AC234" i="45"/>
  <c r="H234" i="45"/>
  <c r="BR234" i="45"/>
  <c r="AW234" i="45"/>
  <c r="AB234" i="45"/>
  <c r="F234" i="45"/>
  <c r="U234" i="45"/>
  <c r="P234" i="45"/>
  <c r="J234" i="45"/>
  <c r="AV234" i="45"/>
  <c r="BW234" i="45"/>
  <c r="BG234" i="45"/>
  <c r="AQ234" i="45"/>
  <c r="AA234" i="45"/>
  <c r="K234" i="45"/>
  <c r="CF234" i="45"/>
  <c r="BJ234" i="45"/>
  <c r="AO234" i="45"/>
  <c r="T234" i="45"/>
  <c r="CJ234" i="45"/>
  <c r="BN234" i="45"/>
  <c r="AS234" i="45"/>
  <c r="X234" i="45"/>
  <c r="CH234" i="45"/>
  <c r="BM234" i="45"/>
  <c r="AR234" i="45"/>
  <c r="V234" i="45"/>
  <c r="CG234" i="45"/>
  <c r="CB234" i="45"/>
  <c r="BV234" i="45"/>
  <c r="Z234" i="45"/>
  <c r="CI234" i="45"/>
  <c r="BS234" i="45"/>
  <c r="BC234" i="45"/>
  <c r="AM234" i="45"/>
  <c r="W234" i="45"/>
  <c r="G234" i="45"/>
  <c r="BZ234" i="45"/>
  <c r="BE234" i="45"/>
  <c r="AJ234" i="45"/>
  <c r="N234" i="45"/>
  <c r="CD234" i="45"/>
  <c r="BI234" i="45"/>
  <c r="AN234" i="45"/>
  <c r="R234" i="45"/>
  <c r="CC234" i="45"/>
  <c r="BH234" i="45"/>
  <c r="AL234" i="45"/>
  <c r="Q234" i="45"/>
  <c r="BL234" i="45"/>
  <c r="BF234" i="45"/>
  <c r="BA234" i="45"/>
  <c r="E234" i="45"/>
  <c r="CX233" i="42"/>
  <c r="CZ233" i="42" s="1"/>
  <c r="DC233" i="42" s="1"/>
  <c r="CW234" i="42"/>
  <c r="CX236" i="45" l="1"/>
  <c r="CZ236" i="45" s="1"/>
  <c r="DC236" i="45" s="1"/>
  <c r="B236" i="45" s="1"/>
  <c r="CW237" i="45"/>
  <c r="CD235" i="45"/>
  <c r="BN235" i="45"/>
  <c r="AX235" i="45"/>
  <c r="AH235" i="45"/>
  <c r="R235" i="45"/>
  <c r="CK235" i="45"/>
  <c r="BP235" i="45"/>
  <c r="AU235" i="45"/>
  <c r="Y235" i="45"/>
  <c r="D235" i="45"/>
  <c r="BT235" i="45"/>
  <c r="AY235" i="45"/>
  <c r="AC235" i="45"/>
  <c r="H235" i="45"/>
  <c r="BX235" i="45"/>
  <c r="BC235" i="45"/>
  <c r="AG235" i="45"/>
  <c r="L235" i="45"/>
  <c r="AQ235" i="45"/>
  <c r="AK235" i="45"/>
  <c r="AF235" i="45"/>
  <c r="AA235" i="45"/>
  <c r="BZ235" i="45"/>
  <c r="BJ235" i="45"/>
  <c r="AT235" i="45"/>
  <c r="AD235" i="45"/>
  <c r="N235" i="45"/>
  <c r="CF235" i="45"/>
  <c r="BK235" i="45"/>
  <c r="AO235" i="45"/>
  <c r="T235" i="45"/>
  <c r="CJ235" i="45"/>
  <c r="BO235" i="45"/>
  <c r="AS235" i="45"/>
  <c r="X235" i="45"/>
  <c r="C235" i="45"/>
  <c r="BS235" i="45"/>
  <c r="AW235" i="45"/>
  <c r="AB235" i="45"/>
  <c r="G235" i="45"/>
  <c r="U235" i="45"/>
  <c r="P235" i="45"/>
  <c r="K235" i="45"/>
  <c r="E235" i="45"/>
  <c r="BV235" i="45"/>
  <c r="BF235" i="45"/>
  <c r="AP235" i="45"/>
  <c r="Z235" i="45"/>
  <c r="J235" i="45"/>
  <c r="CA235" i="45"/>
  <c r="BE235" i="45"/>
  <c r="AJ235" i="45"/>
  <c r="O235" i="45"/>
  <c r="CE235" i="45"/>
  <c r="BI235" i="45"/>
  <c r="AN235" i="45"/>
  <c r="S235" i="45"/>
  <c r="CI235" i="45"/>
  <c r="BM235" i="45"/>
  <c r="AR235" i="45"/>
  <c r="W235" i="45"/>
  <c r="CG235" i="45"/>
  <c r="CB235" i="45"/>
  <c r="BW235" i="45"/>
  <c r="BQ235" i="45"/>
  <c r="CH235" i="45"/>
  <c r="BR235" i="45"/>
  <c r="BB235" i="45"/>
  <c r="AL235" i="45"/>
  <c r="V235" i="45"/>
  <c r="F235" i="45"/>
  <c r="BU235" i="45"/>
  <c r="AZ235" i="45"/>
  <c r="AE235" i="45"/>
  <c r="I235" i="45"/>
  <c r="BY235" i="45"/>
  <c r="BD235" i="45"/>
  <c r="AI235" i="45"/>
  <c r="M235" i="45"/>
  <c r="CC235" i="45"/>
  <c r="BH235" i="45"/>
  <c r="AM235" i="45"/>
  <c r="Q235" i="45"/>
  <c r="BL235" i="45"/>
  <c r="BG235" i="45"/>
  <c r="BA235" i="45"/>
  <c r="AV235" i="45"/>
  <c r="CX234" i="42"/>
  <c r="CZ234" i="42" s="1"/>
  <c r="DC234" i="42" s="1"/>
  <c r="CW235" i="42"/>
  <c r="CX237" i="45" l="1"/>
  <c r="CZ237" i="45" s="1"/>
  <c r="DC237" i="45" s="1"/>
  <c r="B237" i="45" s="1"/>
  <c r="CW238" i="45"/>
  <c r="CG236" i="45"/>
  <c r="BQ236" i="45"/>
  <c r="BA236" i="45"/>
  <c r="AK236" i="45"/>
  <c r="U236" i="45"/>
  <c r="E236" i="45"/>
  <c r="BT236" i="45"/>
  <c r="AY236" i="45"/>
  <c r="AD236" i="45"/>
  <c r="H236" i="45"/>
  <c r="BX236" i="45"/>
  <c r="BC236" i="45"/>
  <c r="AH236" i="45"/>
  <c r="L236" i="45"/>
  <c r="BW236" i="45"/>
  <c r="BB236" i="45"/>
  <c r="AF236" i="45"/>
  <c r="K236" i="45"/>
  <c r="AP236" i="45"/>
  <c r="AJ236" i="45"/>
  <c r="AE236" i="45"/>
  <c r="BP236" i="45"/>
  <c r="CC236" i="45"/>
  <c r="BM236" i="45"/>
  <c r="AW236" i="45"/>
  <c r="AG236" i="45"/>
  <c r="Q236" i="45"/>
  <c r="CJ236" i="45"/>
  <c r="BO236" i="45"/>
  <c r="AT236" i="45"/>
  <c r="X236" i="45"/>
  <c r="C236" i="45"/>
  <c r="BS236" i="45"/>
  <c r="AX236" i="45"/>
  <c r="AB236" i="45"/>
  <c r="G236" i="45"/>
  <c r="BR236" i="45"/>
  <c r="AV236" i="45"/>
  <c r="AA236" i="45"/>
  <c r="F236" i="45"/>
  <c r="T236" i="45"/>
  <c r="O236" i="45"/>
  <c r="J236" i="45"/>
  <c r="AU236" i="45"/>
  <c r="BY236" i="45"/>
  <c r="BI236" i="45"/>
  <c r="AS236" i="45"/>
  <c r="AC236" i="45"/>
  <c r="M236" i="45"/>
  <c r="CE236" i="45"/>
  <c r="BJ236" i="45"/>
  <c r="AN236" i="45"/>
  <c r="S236" i="45"/>
  <c r="CI236" i="45"/>
  <c r="BN236" i="45"/>
  <c r="AR236" i="45"/>
  <c r="W236" i="45"/>
  <c r="CH236" i="45"/>
  <c r="BL236" i="45"/>
  <c r="AQ236" i="45"/>
  <c r="V236" i="45"/>
  <c r="CF236" i="45"/>
  <c r="CA236" i="45"/>
  <c r="BV236" i="45"/>
  <c r="Z236" i="45"/>
  <c r="CK236" i="45"/>
  <c r="BU236" i="45"/>
  <c r="BE236" i="45"/>
  <c r="AO236" i="45"/>
  <c r="Y236" i="45"/>
  <c r="I236" i="45"/>
  <c r="BZ236" i="45"/>
  <c r="BD236" i="45"/>
  <c r="AI236" i="45"/>
  <c r="N236" i="45"/>
  <c r="CD236" i="45"/>
  <c r="BH236" i="45"/>
  <c r="AM236" i="45"/>
  <c r="R236" i="45"/>
  <c r="CB236" i="45"/>
  <c r="BG236" i="45"/>
  <c r="AL236" i="45"/>
  <c r="P236" i="45"/>
  <c r="BK236" i="45"/>
  <c r="BF236" i="45"/>
  <c r="AZ236" i="45"/>
  <c r="D236" i="45"/>
  <c r="CX235" i="42"/>
  <c r="CZ235" i="42" s="1"/>
  <c r="DC235" i="42" s="1"/>
  <c r="CW236" i="42"/>
  <c r="CX238" i="45" l="1"/>
  <c r="CZ238" i="45" s="1"/>
  <c r="DC238" i="45" s="1"/>
  <c r="B238" i="45" s="1"/>
  <c r="CW239" i="45"/>
  <c r="CF237" i="45"/>
  <c r="BP237" i="45"/>
  <c r="AZ237" i="45"/>
  <c r="AJ237" i="45"/>
  <c r="T237" i="45"/>
  <c r="D237" i="45"/>
  <c r="BU237" i="45"/>
  <c r="AY237" i="45"/>
  <c r="AD237" i="45"/>
  <c r="I237" i="45"/>
  <c r="BY237" i="45"/>
  <c r="BC237" i="45"/>
  <c r="AH237" i="45"/>
  <c r="M237" i="45"/>
  <c r="BW237" i="45"/>
  <c r="BB237" i="45"/>
  <c r="AG237" i="45"/>
  <c r="K237" i="45"/>
  <c r="AP237" i="45"/>
  <c r="AK237" i="45"/>
  <c r="AE237" i="45"/>
  <c r="Z237" i="45"/>
  <c r="CB237" i="45"/>
  <c r="BL237" i="45"/>
  <c r="AV237" i="45"/>
  <c r="AF237" i="45"/>
  <c r="P237" i="45"/>
  <c r="CK237" i="45"/>
  <c r="BO237" i="45"/>
  <c r="AT237" i="45"/>
  <c r="Y237" i="45"/>
  <c r="C237" i="45"/>
  <c r="BS237" i="45"/>
  <c r="AX237" i="45"/>
  <c r="AC237" i="45"/>
  <c r="G237" i="45"/>
  <c r="BR237" i="45"/>
  <c r="AW237" i="45"/>
  <c r="AA237" i="45"/>
  <c r="F237" i="45"/>
  <c r="U237" i="45"/>
  <c r="O237" i="45"/>
  <c r="J237" i="45"/>
  <c r="E237" i="45"/>
  <c r="BX237" i="45"/>
  <c r="BH237" i="45"/>
  <c r="AR237" i="45"/>
  <c r="AB237" i="45"/>
  <c r="L237" i="45"/>
  <c r="CE237" i="45"/>
  <c r="BJ237" i="45"/>
  <c r="AO237" i="45"/>
  <c r="S237" i="45"/>
  <c r="CI237" i="45"/>
  <c r="BN237" i="45"/>
  <c r="AS237" i="45"/>
  <c r="W237" i="45"/>
  <c r="CH237" i="45"/>
  <c r="BM237" i="45"/>
  <c r="AQ237" i="45"/>
  <c r="V237" i="45"/>
  <c r="CG237" i="45"/>
  <c r="CA237" i="45"/>
  <c r="BV237" i="45"/>
  <c r="BQ237" i="45"/>
  <c r="CJ237" i="45"/>
  <c r="BT237" i="45"/>
  <c r="BD237" i="45"/>
  <c r="AN237" i="45"/>
  <c r="X237" i="45"/>
  <c r="H237" i="45"/>
  <c r="BZ237" i="45"/>
  <c r="BE237" i="45"/>
  <c r="AI237" i="45"/>
  <c r="N237" i="45"/>
  <c r="CD237" i="45"/>
  <c r="BI237" i="45"/>
  <c r="AM237" i="45"/>
  <c r="R237" i="45"/>
  <c r="CC237" i="45"/>
  <c r="BG237" i="45"/>
  <c r="AL237" i="45"/>
  <c r="Q237" i="45"/>
  <c r="BK237" i="45"/>
  <c r="BF237" i="45"/>
  <c r="BA237" i="45"/>
  <c r="AU237" i="45"/>
  <c r="CX236" i="42"/>
  <c r="CZ236" i="42" s="1"/>
  <c r="DC236" i="42" s="1"/>
  <c r="CW237" i="42"/>
  <c r="CX239" i="45" l="1"/>
  <c r="CZ239" i="45" s="1"/>
  <c r="DC239" i="45" s="1"/>
  <c r="B239" i="45" s="1"/>
  <c r="CW240" i="45"/>
  <c r="CF238" i="45"/>
  <c r="BP238" i="45"/>
  <c r="AZ238" i="45"/>
  <c r="AJ238" i="45"/>
  <c r="T238" i="45"/>
  <c r="D238" i="45"/>
  <c r="BW238" i="45"/>
  <c r="BG238" i="45"/>
  <c r="AQ238" i="45"/>
  <c r="AA238" i="45"/>
  <c r="K238" i="45"/>
  <c r="BV238" i="45"/>
  <c r="AP238" i="45"/>
  <c r="J238" i="45"/>
  <c r="BM238" i="45"/>
  <c r="AG238" i="45"/>
  <c r="CH238" i="45"/>
  <c r="BB238" i="45"/>
  <c r="V238" i="45"/>
  <c r="AK238" i="45"/>
  <c r="CG238" i="45"/>
  <c r="M238" i="45"/>
  <c r="AN238" i="45"/>
  <c r="CA238" i="45"/>
  <c r="AE238" i="45"/>
  <c r="AX238" i="45"/>
  <c r="AO238" i="45"/>
  <c r="AD238" i="45"/>
  <c r="AS238" i="45"/>
  <c r="CB238" i="45"/>
  <c r="BL238" i="45"/>
  <c r="AV238" i="45"/>
  <c r="AF238" i="45"/>
  <c r="P238" i="45"/>
  <c r="CI238" i="45"/>
  <c r="BS238" i="45"/>
  <c r="BC238" i="45"/>
  <c r="AM238" i="45"/>
  <c r="W238" i="45"/>
  <c r="G238" i="45"/>
  <c r="BN238" i="45"/>
  <c r="AH238" i="45"/>
  <c r="CK238" i="45"/>
  <c r="BE238" i="45"/>
  <c r="Y238" i="45"/>
  <c r="BZ238" i="45"/>
  <c r="AT238" i="45"/>
  <c r="N238" i="45"/>
  <c r="E238" i="45"/>
  <c r="BA238" i="45"/>
  <c r="BY238" i="45"/>
  <c r="CJ238" i="45"/>
  <c r="BT238" i="45"/>
  <c r="BD238" i="45"/>
  <c r="X238" i="45"/>
  <c r="H238" i="45"/>
  <c r="BK238" i="45"/>
  <c r="O238" i="45"/>
  <c r="BU238" i="45"/>
  <c r="BJ238" i="45"/>
  <c r="BQ238" i="45"/>
  <c r="BX238" i="45"/>
  <c r="BH238" i="45"/>
  <c r="AR238" i="45"/>
  <c r="AB238" i="45"/>
  <c r="L238" i="45"/>
  <c r="CE238" i="45"/>
  <c r="BO238" i="45"/>
  <c r="AY238" i="45"/>
  <c r="AI238" i="45"/>
  <c r="S238" i="45"/>
  <c r="C238" i="45"/>
  <c r="BF238" i="45"/>
  <c r="Z238" i="45"/>
  <c r="CC238" i="45"/>
  <c r="AW238" i="45"/>
  <c r="Q238" i="45"/>
  <c r="BR238" i="45"/>
  <c r="AL238" i="45"/>
  <c r="F238" i="45"/>
  <c r="BI238" i="45"/>
  <c r="U238" i="45"/>
  <c r="AU238" i="45"/>
  <c r="CD238" i="45"/>
  <c r="R238" i="45"/>
  <c r="I238" i="45"/>
  <c r="AC238" i="45"/>
  <c r="CX237" i="42"/>
  <c r="CZ237" i="42" s="1"/>
  <c r="DC237" i="42" s="1"/>
  <c r="CW238" i="42"/>
  <c r="CX240" i="45" l="1"/>
  <c r="CZ240" i="45" s="1"/>
  <c r="DC240" i="45" s="1"/>
  <c r="B240" i="45" s="1"/>
  <c r="CW241" i="45"/>
  <c r="CE239" i="45"/>
  <c r="BO239" i="45"/>
  <c r="AY239" i="45"/>
  <c r="AI239" i="45"/>
  <c r="S239" i="45"/>
  <c r="C239" i="45"/>
  <c r="BV239" i="45"/>
  <c r="BF239" i="45"/>
  <c r="AP239" i="45"/>
  <c r="Z239" i="45"/>
  <c r="J239" i="45"/>
  <c r="BQ239" i="45"/>
  <c r="AK239" i="45"/>
  <c r="E239" i="45"/>
  <c r="BH239" i="45"/>
  <c r="AB239" i="45"/>
  <c r="CK239" i="45"/>
  <c r="BE239" i="45"/>
  <c r="Y239" i="45"/>
  <c r="BD239" i="45"/>
  <c r="P239" i="45"/>
  <c r="AF239" i="45"/>
  <c r="CA239" i="45"/>
  <c r="CH239" i="45"/>
  <c r="BB239" i="45"/>
  <c r="F239" i="45"/>
  <c r="CF239" i="45"/>
  <c r="CC239" i="45"/>
  <c r="Q239" i="45"/>
  <c r="BL239" i="45"/>
  <c r="AZ239" i="45"/>
  <c r="BT239" i="45"/>
  <c r="BW239" i="45"/>
  <c r="BG239" i="45"/>
  <c r="AQ239" i="45"/>
  <c r="AA239" i="45"/>
  <c r="K239" i="45"/>
  <c r="CD239" i="45"/>
  <c r="BN239" i="45"/>
  <c r="AX239" i="45"/>
  <c r="AH239" i="45"/>
  <c r="R239" i="45"/>
  <c r="CG239" i="45"/>
  <c r="BA239" i="45"/>
  <c r="U239" i="45"/>
  <c r="BX239" i="45"/>
  <c r="AR239" i="45"/>
  <c r="L239" i="45"/>
  <c r="BU239" i="45"/>
  <c r="AO239" i="45"/>
  <c r="I239" i="45"/>
  <c r="CB239" i="45"/>
  <c r="AN239" i="45"/>
  <c r="CI239" i="45"/>
  <c r="BS239" i="45"/>
  <c r="BC239" i="45"/>
  <c r="AM239" i="45"/>
  <c r="W239" i="45"/>
  <c r="G239" i="45"/>
  <c r="BZ239" i="45"/>
  <c r="BJ239" i="45"/>
  <c r="AT239" i="45"/>
  <c r="AD239" i="45"/>
  <c r="N239" i="45"/>
  <c r="BY239" i="45"/>
  <c r="AS239" i="45"/>
  <c r="M239" i="45"/>
  <c r="BP239" i="45"/>
  <c r="AJ239" i="45"/>
  <c r="D239" i="45"/>
  <c r="BM239" i="45"/>
  <c r="AG239" i="45"/>
  <c r="CJ239" i="45"/>
  <c r="AV239" i="45"/>
  <c r="H239" i="45"/>
  <c r="BK239" i="45"/>
  <c r="AU239" i="45"/>
  <c r="AE239" i="45"/>
  <c r="O239" i="45"/>
  <c r="BR239" i="45"/>
  <c r="AL239" i="45"/>
  <c r="V239" i="45"/>
  <c r="BI239" i="45"/>
  <c r="AC239" i="45"/>
  <c r="T239" i="45"/>
  <c r="AW239" i="45"/>
  <c r="X239" i="45"/>
  <c r="CW239" i="42"/>
  <c r="CX238" i="42"/>
  <c r="CZ238" i="42" s="1"/>
  <c r="DC238" i="42" s="1"/>
  <c r="CW242" i="45" l="1"/>
  <c r="CX241" i="45"/>
  <c r="CZ241" i="45" s="1"/>
  <c r="DC241" i="45" s="1"/>
  <c r="B241" i="45" s="1"/>
  <c r="CD240" i="45"/>
  <c r="BN240" i="45"/>
  <c r="AX240" i="45"/>
  <c r="AH240" i="45"/>
  <c r="R240" i="45"/>
  <c r="CK240" i="45"/>
  <c r="BU240" i="45"/>
  <c r="BE240" i="45"/>
  <c r="AO240" i="45"/>
  <c r="Y240" i="45"/>
  <c r="I240" i="45"/>
  <c r="BS240" i="45"/>
  <c r="AM240" i="45"/>
  <c r="G240" i="45"/>
  <c r="BH240" i="45"/>
  <c r="AB240" i="45"/>
  <c r="CE240" i="45"/>
  <c r="AY240" i="45"/>
  <c r="S240" i="45"/>
  <c r="AV240" i="45"/>
  <c r="H240" i="45"/>
  <c r="X240" i="45"/>
  <c r="BJ240" i="45"/>
  <c r="N240" i="45"/>
  <c r="BA240" i="45"/>
  <c r="U240" i="45"/>
  <c r="CF240" i="45"/>
  <c r="T240" i="45"/>
  <c r="K240" i="45"/>
  <c r="P240" i="45"/>
  <c r="BV240" i="45"/>
  <c r="BF240" i="45"/>
  <c r="AP240" i="45"/>
  <c r="Z240" i="45"/>
  <c r="J240" i="45"/>
  <c r="CC240" i="45"/>
  <c r="BM240" i="45"/>
  <c r="AW240" i="45"/>
  <c r="AG240" i="45"/>
  <c r="Q240" i="45"/>
  <c r="CI240" i="45"/>
  <c r="BC240" i="45"/>
  <c r="W240" i="45"/>
  <c r="BX240" i="45"/>
  <c r="AR240" i="45"/>
  <c r="L240" i="45"/>
  <c r="BO240" i="45"/>
  <c r="AI240" i="45"/>
  <c r="C240" i="45"/>
  <c r="BT240" i="45"/>
  <c r="AF240" i="45"/>
  <c r="BZ240" i="45"/>
  <c r="AD240" i="45"/>
  <c r="BQ240" i="45"/>
  <c r="AK240" i="45"/>
  <c r="E240" i="45"/>
  <c r="AE240" i="45"/>
  <c r="AZ240" i="45"/>
  <c r="AQ240" i="45"/>
  <c r="CJ240" i="45"/>
  <c r="CH240" i="45"/>
  <c r="BR240" i="45"/>
  <c r="BB240" i="45"/>
  <c r="AL240" i="45"/>
  <c r="V240" i="45"/>
  <c r="F240" i="45"/>
  <c r="BY240" i="45"/>
  <c r="BI240" i="45"/>
  <c r="AS240" i="45"/>
  <c r="AC240" i="45"/>
  <c r="M240" i="45"/>
  <c r="CA240" i="45"/>
  <c r="AU240" i="45"/>
  <c r="O240" i="45"/>
  <c r="BP240" i="45"/>
  <c r="AJ240" i="45"/>
  <c r="D240" i="45"/>
  <c r="BG240" i="45"/>
  <c r="AA240" i="45"/>
  <c r="CB240" i="45"/>
  <c r="AN240" i="45"/>
  <c r="BD240" i="45"/>
  <c r="AT240" i="45"/>
  <c r="CG240" i="45"/>
  <c r="BK240" i="45"/>
  <c r="BW240" i="45"/>
  <c r="BL240" i="45"/>
  <c r="CX239" i="42"/>
  <c r="CZ239" i="42" s="1"/>
  <c r="DC239" i="42" s="1"/>
  <c r="CW240" i="42"/>
  <c r="CD241" i="45" l="1"/>
  <c r="BN241" i="45"/>
  <c r="AX241" i="45"/>
  <c r="AH241" i="45"/>
  <c r="R241" i="45"/>
  <c r="CK241" i="45"/>
  <c r="BU241" i="45"/>
  <c r="BE241" i="45"/>
  <c r="AO241" i="45"/>
  <c r="Y241" i="45"/>
  <c r="I241" i="45"/>
  <c r="CB241" i="45"/>
  <c r="BL241" i="45"/>
  <c r="AV241" i="45"/>
  <c r="AF241" i="45"/>
  <c r="P241" i="45"/>
  <c r="CE241" i="45"/>
  <c r="S241" i="45"/>
  <c r="AU241" i="45"/>
  <c r="BG241" i="45"/>
  <c r="BS241" i="45"/>
  <c r="CI241" i="45"/>
  <c r="AM241" i="45"/>
  <c r="BZ241" i="45"/>
  <c r="BJ241" i="45"/>
  <c r="AT241" i="45"/>
  <c r="AD241" i="45"/>
  <c r="N241" i="45"/>
  <c r="CG241" i="45"/>
  <c r="BQ241" i="45"/>
  <c r="BA241" i="45"/>
  <c r="AK241" i="45"/>
  <c r="U241" i="45"/>
  <c r="E241" i="45"/>
  <c r="BX241" i="45"/>
  <c r="BH241" i="45"/>
  <c r="AR241" i="45"/>
  <c r="AB241" i="45"/>
  <c r="L241" i="45"/>
  <c r="BO241" i="45"/>
  <c r="C241" i="45"/>
  <c r="AE241" i="45"/>
  <c r="AQ241" i="45"/>
  <c r="G241" i="45"/>
  <c r="W241" i="45"/>
  <c r="F241" i="45"/>
  <c r="AZ241" i="45"/>
  <c r="D241" i="45"/>
  <c r="BW241" i="45"/>
  <c r="BV241" i="45"/>
  <c r="BF241" i="45"/>
  <c r="AP241" i="45"/>
  <c r="Z241" i="45"/>
  <c r="J241" i="45"/>
  <c r="CC241" i="45"/>
  <c r="BM241" i="45"/>
  <c r="AW241" i="45"/>
  <c r="AG241" i="45"/>
  <c r="Q241" i="45"/>
  <c r="CJ241" i="45"/>
  <c r="BT241" i="45"/>
  <c r="BD241" i="45"/>
  <c r="AN241" i="45"/>
  <c r="X241" i="45"/>
  <c r="H241" i="45"/>
  <c r="AY241" i="45"/>
  <c r="CA241" i="45"/>
  <c r="O241" i="45"/>
  <c r="AA241" i="45"/>
  <c r="BC241" i="45"/>
  <c r="CH241" i="45"/>
  <c r="BR241" i="45"/>
  <c r="BB241" i="45"/>
  <c r="AL241" i="45"/>
  <c r="V241" i="45"/>
  <c r="BY241" i="45"/>
  <c r="BI241" i="45"/>
  <c r="AS241" i="45"/>
  <c r="AC241" i="45"/>
  <c r="M241" i="45"/>
  <c r="CF241" i="45"/>
  <c r="BP241" i="45"/>
  <c r="AJ241" i="45"/>
  <c r="T241" i="45"/>
  <c r="AI241" i="45"/>
  <c r="BK241" i="45"/>
  <c r="K241" i="45"/>
  <c r="CX242" i="45"/>
  <c r="CZ242" i="45" s="1"/>
  <c r="DC242" i="45" s="1"/>
  <c r="B242" i="45" s="1"/>
  <c r="CW243" i="45"/>
  <c r="CX240" i="42"/>
  <c r="CZ240" i="42" s="1"/>
  <c r="DC240" i="42" s="1"/>
  <c r="CW241" i="42"/>
  <c r="CG242" i="45" l="1"/>
  <c r="BQ242" i="45"/>
  <c r="BA242" i="45"/>
  <c r="AK242" i="45"/>
  <c r="U242" i="45"/>
  <c r="E242" i="45"/>
  <c r="BX242" i="45"/>
  <c r="BH242" i="45"/>
  <c r="AR242" i="45"/>
  <c r="AB242" i="45"/>
  <c r="L242" i="45"/>
  <c r="CE242" i="45"/>
  <c r="BO242" i="45"/>
  <c r="AY242" i="45"/>
  <c r="AI242" i="45"/>
  <c r="S242" i="45"/>
  <c r="C242" i="45"/>
  <c r="Z242" i="45"/>
  <c r="BB242" i="45"/>
  <c r="CD242" i="45"/>
  <c r="R242" i="45"/>
  <c r="AT242" i="45"/>
  <c r="BS242" i="45"/>
  <c r="W242" i="45"/>
  <c r="BR242" i="45"/>
  <c r="BJ242" i="45"/>
  <c r="CC242" i="45"/>
  <c r="BM242" i="45"/>
  <c r="AW242" i="45"/>
  <c r="AG242" i="45"/>
  <c r="Q242" i="45"/>
  <c r="CJ242" i="45"/>
  <c r="BT242" i="45"/>
  <c r="BD242" i="45"/>
  <c r="AN242" i="45"/>
  <c r="X242" i="45"/>
  <c r="H242" i="45"/>
  <c r="CA242" i="45"/>
  <c r="BK242" i="45"/>
  <c r="AU242" i="45"/>
  <c r="AE242" i="45"/>
  <c r="O242" i="45"/>
  <c r="BV242" i="45"/>
  <c r="J242" i="45"/>
  <c r="AL242" i="45"/>
  <c r="BN242" i="45"/>
  <c r="BZ242" i="45"/>
  <c r="AD242" i="45"/>
  <c r="P242" i="45"/>
  <c r="G242" i="45"/>
  <c r="AH242" i="45"/>
  <c r="BY242" i="45"/>
  <c r="BI242" i="45"/>
  <c r="AS242" i="45"/>
  <c r="AC242" i="45"/>
  <c r="M242" i="45"/>
  <c r="CF242" i="45"/>
  <c r="BP242" i="45"/>
  <c r="AZ242" i="45"/>
  <c r="AJ242" i="45"/>
  <c r="T242" i="45"/>
  <c r="D242" i="45"/>
  <c r="BW242" i="45"/>
  <c r="BG242" i="45"/>
  <c r="AQ242" i="45"/>
  <c r="AA242" i="45"/>
  <c r="K242" i="45"/>
  <c r="BF242" i="45"/>
  <c r="CH242" i="45"/>
  <c r="V242" i="45"/>
  <c r="AX242" i="45"/>
  <c r="N242" i="45"/>
  <c r="CK242" i="45"/>
  <c r="BU242" i="45"/>
  <c r="BE242" i="45"/>
  <c r="AO242" i="45"/>
  <c r="Y242" i="45"/>
  <c r="I242" i="45"/>
  <c r="CB242" i="45"/>
  <c r="BL242" i="45"/>
  <c r="AV242" i="45"/>
  <c r="AF242" i="45"/>
  <c r="CI242" i="45"/>
  <c r="BC242" i="45"/>
  <c r="AM242" i="45"/>
  <c r="AP242" i="45"/>
  <c r="F242" i="45"/>
  <c r="CX243" i="45"/>
  <c r="CZ243" i="45" s="1"/>
  <c r="DC243" i="45" s="1"/>
  <c r="B243" i="45" s="1"/>
  <c r="CW244" i="45"/>
  <c r="CW242" i="42"/>
  <c r="CX241" i="42"/>
  <c r="CZ241" i="42" s="1"/>
  <c r="DC241" i="42" s="1"/>
  <c r="CF243" i="45" l="1"/>
  <c r="BP243" i="45"/>
  <c r="AZ243" i="45"/>
  <c r="AJ243" i="45"/>
  <c r="T243" i="45"/>
  <c r="D243" i="45"/>
  <c r="BW243" i="45"/>
  <c r="BG243" i="45"/>
  <c r="AQ243" i="45"/>
  <c r="AA243" i="45"/>
  <c r="K243" i="45"/>
  <c r="CD243" i="45"/>
  <c r="BN243" i="45"/>
  <c r="AX243" i="45"/>
  <c r="AH243" i="45"/>
  <c r="R243" i="45"/>
  <c r="CG243" i="45"/>
  <c r="U243" i="45"/>
  <c r="AW243" i="45"/>
  <c r="BI243" i="45"/>
  <c r="AO243" i="45"/>
  <c r="I243" i="45"/>
  <c r="BT243" i="45"/>
  <c r="BD243" i="45"/>
  <c r="AN243" i="45"/>
  <c r="H243" i="45"/>
  <c r="AU243" i="45"/>
  <c r="O243" i="45"/>
  <c r="BR243" i="45"/>
  <c r="V243" i="45"/>
  <c r="BM243" i="45"/>
  <c r="M243" i="45"/>
  <c r="CB243" i="45"/>
  <c r="BL243" i="45"/>
  <c r="AV243" i="45"/>
  <c r="AF243" i="45"/>
  <c r="P243" i="45"/>
  <c r="CI243" i="45"/>
  <c r="BS243" i="45"/>
  <c r="BC243" i="45"/>
  <c r="AM243" i="45"/>
  <c r="W243" i="45"/>
  <c r="G243" i="45"/>
  <c r="BZ243" i="45"/>
  <c r="BJ243" i="45"/>
  <c r="AT243" i="45"/>
  <c r="AD243" i="45"/>
  <c r="N243" i="45"/>
  <c r="BQ243" i="45"/>
  <c r="E243" i="45"/>
  <c r="AG243" i="45"/>
  <c r="AS243" i="45"/>
  <c r="CK243" i="45"/>
  <c r="BE243" i="45"/>
  <c r="CJ243" i="45"/>
  <c r="CA243" i="45"/>
  <c r="AE243" i="45"/>
  <c r="BB243" i="45"/>
  <c r="AK243" i="45"/>
  <c r="BU243" i="45"/>
  <c r="BX243" i="45"/>
  <c r="BH243" i="45"/>
  <c r="AR243" i="45"/>
  <c r="AB243" i="45"/>
  <c r="L243" i="45"/>
  <c r="CE243" i="45"/>
  <c r="BO243" i="45"/>
  <c r="AY243" i="45"/>
  <c r="AI243" i="45"/>
  <c r="S243" i="45"/>
  <c r="C243" i="45"/>
  <c r="BV243" i="45"/>
  <c r="BF243" i="45"/>
  <c r="AP243" i="45"/>
  <c r="Z243" i="45"/>
  <c r="J243" i="45"/>
  <c r="BA243" i="45"/>
  <c r="CC243" i="45"/>
  <c r="Q243" i="45"/>
  <c r="AC243" i="45"/>
  <c r="Y243" i="45"/>
  <c r="X243" i="45"/>
  <c r="BK243" i="45"/>
  <c r="CH243" i="45"/>
  <c r="AL243" i="45"/>
  <c r="F243" i="45"/>
  <c r="BY243" i="45"/>
  <c r="CX244" i="45"/>
  <c r="CZ244" i="45" s="1"/>
  <c r="DC244" i="45" s="1"/>
  <c r="B244" i="45" s="1"/>
  <c r="CW245" i="45"/>
  <c r="CX242" i="42"/>
  <c r="CZ242" i="42" s="1"/>
  <c r="DC242" i="42" s="1"/>
  <c r="CW243" i="42"/>
  <c r="CE244" i="45" l="1"/>
  <c r="BO244" i="45"/>
  <c r="AY244" i="45"/>
  <c r="AI244" i="45"/>
  <c r="S244" i="45"/>
  <c r="C244" i="45"/>
  <c r="BV244" i="45"/>
  <c r="BF244" i="45"/>
  <c r="AP244" i="45"/>
  <c r="Z244" i="45"/>
  <c r="J244" i="45"/>
  <c r="CC244" i="45"/>
  <c r="BM244" i="45"/>
  <c r="AW244" i="45"/>
  <c r="AG244" i="45"/>
  <c r="Q244" i="45"/>
  <c r="BX244" i="45"/>
  <c r="L244" i="45"/>
  <c r="AN244" i="45"/>
  <c r="BP244" i="45"/>
  <c r="D244" i="45"/>
  <c r="P244" i="45"/>
  <c r="BQ244" i="45"/>
  <c r="E244" i="45"/>
  <c r="CF244" i="45"/>
  <c r="CB244" i="45"/>
  <c r="CA244" i="45"/>
  <c r="BK244" i="45"/>
  <c r="AU244" i="45"/>
  <c r="AE244" i="45"/>
  <c r="O244" i="45"/>
  <c r="CH244" i="45"/>
  <c r="BR244" i="45"/>
  <c r="BB244" i="45"/>
  <c r="AL244" i="45"/>
  <c r="V244" i="45"/>
  <c r="F244" i="45"/>
  <c r="BY244" i="45"/>
  <c r="BI244" i="45"/>
  <c r="AS244" i="45"/>
  <c r="AC244" i="45"/>
  <c r="M244" i="45"/>
  <c r="BH244" i="45"/>
  <c r="CJ244" i="45"/>
  <c r="X244" i="45"/>
  <c r="AZ244" i="45"/>
  <c r="AV244" i="45"/>
  <c r="BL244" i="45"/>
  <c r="W244" i="45"/>
  <c r="BZ244" i="45"/>
  <c r="AT244" i="45"/>
  <c r="N244" i="45"/>
  <c r="BA244" i="45"/>
  <c r="U244" i="45"/>
  <c r="BD244" i="45"/>
  <c r="T244" i="45"/>
  <c r="BW244" i="45"/>
  <c r="BG244" i="45"/>
  <c r="AQ244" i="45"/>
  <c r="AA244" i="45"/>
  <c r="K244" i="45"/>
  <c r="CD244" i="45"/>
  <c r="BN244" i="45"/>
  <c r="AX244" i="45"/>
  <c r="AH244" i="45"/>
  <c r="R244" i="45"/>
  <c r="CK244" i="45"/>
  <c r="BU244" i="45"/>
  <c r="BE244" i="45"/>
  <c r="AO244" i="45"/>
  <c r="Y244" i="45"/>
  <c r="I244" i="45"/>
  <c r="AR244" i="45"/>
  <c r="BT244" i="45"/>
  <c r="H244" i="45"/>
  <c r="AJ244" i="45"/>
  <c r="AF244" i="45"/>
  <c r="CI244" i="45"/>
  <c r="BS244" i="45"/>
  <c r="BC244" i="45"/>
  <c r="AM244" i="45"/>
  <c r="G244" i="45"/>
  <c r="BJ244" i="45"/>
  <c r="AD244" i="45"/>
  <c r="CG244" i="45"/>
  <c r="AK244" i="45"/>
  <c r="AB244" i="45"/>
  <c r="CX245" i="45"/>
  <c r="CZ245" i="45" s="1"/>
  <c r="DC245" i="45" s="1"/>
  <c r="B245" i="45" s="1"/>
  <c r="CW246" i="45"/>
  <c r="CW244" i="42"/>
  <c r="CX243" i="42"/>
  <c r="CZ243" i="42" s="1"/>
  <c r="DC243" i="42" s="1"/>
  <c r="CD245" i="45" l="1"/>
  <c r="BN245" i="45"/>
  <c r="AX245" i="45"/>
  <c r="AH245" i="45"/>
  <c r="R245" i="45"/>
  <c r="CK245" i="45"/>
  <c r="BU245" i="45"/>
  <c r="BE245" i="45"/>
  <c r="AO245" i="45"/>
  <c r="Y245" i="45"/>
  <c r="I245" i="45"/>
  <c r="CB245" i="45"/>
  <c r="BL245" i="45"/>
  <c r="AV245" i="45"/>
  <c r="AF245" i="45"/>
  <c r="P245" i="45"/>
  <c r="CE245" i="45"/>
  <c r="S245" i="45"/>
  <c r="AU245" i="45"/>
  <c r="BG245" i="45"/>
  <c r="BS245" i="45"/>
  <c r="CI245" i="45"/>
  <c r="BV245" i="45"/>
  <c r="AP245" i="45"/>
  <c r="Z245" i="45"/>
  <c r="J245" i="45"/>
  <c r="BM245" i="45"/>
  <c r="AG245" i="45"/>
  <c r="CJ245" i="45"/>
  <c r="BD245" i="45"/>
  <c r="X245" i="45"/>
  <c r="AY245" i="45"/>
  <c r="O245" i="45"/>
  <c r="BC245" i="45"/>
  <c r="BB245" i="45"/>
  <c r="F245" i="45"/>
  <c r="AS245" i="45"/>
  <c r="M245" i="45"/>
  <c r="BP245" i="45"/>
  <c r="AJ245" i="45"/>
  <c r="AI245" i="45"/>
  <c r="BW245" i="45"/>
  <c r="AM245" i="45"/>
  <c r="BZ245" i="45"/>
  <c r="BJ245" i="45"/>
  <c r="AT245" i="45"/>
  <c r="AD245" i="45"/>
  <c r="N245" i="45"/>
  <c r="CG245" i="45"/>
  <c r="BQ245" i="45"/>
  <c r="BA245" i="45"/>
  <c r="AK245" i="45"/>
  <c r="U245" i="45"/>
  <c r="E245" i="45"/>
  <c r="BX245" i="45"/>
  <c r="BH245" i="45"/>
  <c r="AR245" i="45"/>
  <c r="AB245" i="45"/>
  <c r="L245" i="45"/>
  <c r="BO245" i="45"/>
  <c r="C245" i="45"/>
  <c r="AE245" i="45"/>
  <c r="AQ245" i="45"/>
  <c r="G245" i="45"/>
  <c r="W245" i="45"/>
  <c r="BF245" i="45"/>
  <c r="CC245" i="45"/>
  <c r="AW245" i="45"/>
  <c r="Q245" i="45"/>
  <c r="BT245" i="45"/>
  <c r="AN245" i="45"/>
  <c r="H245" i="45"/>
  <c r="CA245" i="45"/>
  <c r="AA245" i="45"/>
  <c r="CH245" i="45"/>
  <c r="BR245" i="45"/>
  <c r="AL245" i="45"/>
  <c r="V245" i="45"/>
  <c r="BY245" i="45"/>
  <c r="BI245" i="45"/>
  <c r="AC245" i="45"/>
  <c r="CF245" i="45"/>
  <c r="AZ245" i="45"/>
  <c r="T245" i="45"/>
  <c r="D245" i="45"/>
  <c r="BK245" i="45"/>
  <c r="K245" i="45"/>
  <c r="CX246" i="45"/>
  <c r="CZ246" i="45" s="1"/>
  <c r="DC246" i="45" s="1"/>
  <c r="B246" i="45" s="1"/>
  <c r="CW247" i="45"/>
  <c r="CX244" i="42"/>
  <c r="CZ244" i="42" s="1"/>
  <c r="DC244" i="42" s="1"/>
  <c r="CW245" i="42"/>
  <c r="CG246" i="45" l="1"/>
  <c r="BQ246" i="45"/>
  <c r="BA246" i="45"/>
  <c r="AK246" i="45"/>
  <c r="U246" i="45"/>
  <c r="E246" i="45"/>
  <c r="BX246" i="45"/>
  <c r="BH246" i="45"/>
  <c r="AR246" i="45"/>
  <c r="AB246" i="45"/>
  <c r="L246" i="45"/>
  <c r="CE246" i="45"/>
  <c r="BO246" i="45"/>
  <c r="AY246" i="45"/>
  <c r="AI246" i="45"/>
  <c r="S246" i="45"/>
  <c r="C246" i="45"/>
  <c r="Z246" i="45"/>
  <c r="BB246" i="45"/>
  <c r="CD246" i="45"/>
  <c r="R246" i="45"/>
  <c r="AT246" i="45"/>
  <c r="AW246" i="45"/>
  <c r="Q246" i="45"/>
  <c r="BT246" i="45"/>
  <c r="AN246" i="45"/>
  <c r="X246" i="45"/>
  <c r="CA246" i="45"/>
  <c r="AU246" i="45"/>
  <c r="O246" i="45"/>
  <c r="J246" i="45"/>
  <c r="AL246" i="45"/>
  <c r="BZ246" i="45"/>
  <c r="CC246" i="45"/>
  <c r="BM246" i="45"/>
  <c r="AG246" i="45"/>
  <c r="CJ246" i="45"/>
  <c r="BD246" i="45"/>
  <c r="H246" i="45"/>
  <c r="BK246" i="45"/>
  <c r="AE246" i="45"/>
  <c r="BV246" i="45"/>
  <c r="BN246" i="45"/>
  <c r="AD246" i="45"/>
  <c r="BY246" i="45"/>
  <c r="BI246" i="45"/>
  <c r="AS246" i="45"/>
  <c r="AC246" i="45"/>
  <c r="M246" i="45"/>
  <c r="CF246" i="45"/>
  <c r="BP246" i="45"/>
  <c r="AZ246" i="45"/>
  <c r="AJ246" i="45"/>
  <c r="T246" i="45"/>
  <c r="D246" i="45"/>
  <c r="BW246" i="45"/>
  <c r="BG246" i="45"/>
  <c r="AQ246" i="45"/>
  <c r="AA246" i="45"/>
  <c r="K246" i="45"/>
  <c r="BF246" i="45"/>
  <c r="CH246" i="45"/>
  <c r="V246" i="45"/>
  <c r="AX246" i="45"/>
  <c r="N246" i="45"/>
  <c r="CK246" i="45"/>
  <c r="BU246" i="45"/>
  <c r="BE246" i="45"/>
  <c r="AO246" i="45"/>
  <c r="Y246" i="45"/>
  <c r="I246" i="45"/>
  <c r="CB246" i="45"/>
  <c r="BL246" i="45"/>
  <c r="AV246" i="45"/>
  <c r="AF246" i="45"/>
  <c r="P246" i="45"/>
  <c r="CI246" i="45"/>
  <c r="BS246" i="45"/>
  <c r="BC246" i="45"/>
  <c r="AM246" i="45"/>
  <c r="W246" i="45"/>
  <c r="G246" i="45"/>
  <c r="AP246" i="45"/>
  <c r="BR246" i="45"/>
  <c r="F246" i="45"/>
  <c r="AH246" i="45"/>
  <c r="BJ246" i="45"/>
  <c r="CX247" i="45"/>
  <c r="CZ247" i="45" s="1"/>
  <c r="DC247" i="45" s="1"/>
  <c r="B247" i="45" s="1"/>
  <c r="CW248" i="45"/>
  <c r="CW246" i="42"/>
  <c r="CX245" i="42"/>
  <c r="CZ245" i="42" s="1"/>
  <c r="DC245" i="42" s="1"/>
  <c r="CF247" i="45" l="1"/>
  <c r="BP247" i="45"/>
  <c r="AZ247" i="45"/>
  <c r="AJ247" i="45"/>
  <c r="T247" i="45"/>
  <c r="D247" i="45"/>
  <c r="BW247" i="45"/>
  <c r="BG247" i="45"/>
  <c r="AQ247" i="45"/>
  <c r="AA247" i="45"/>
  <c r="K247" i="45"/>
  <c r="CD247" i="45"/>
  <c r="BN247" i="45"/>
  <c r="AX247" i="45"/>
  <c r="AH247" i="45"/>
  <c r="R247" i="45"/>
  <c r="CG247" i="45"/>
  <c r="U247" i="45"/>
  <c r="AW247" i="45"/>
  <c r="BI247" i="45"/>
  <c r="AO247" i="45"/>
  <c r="I247" i="45"/>
  <c r="CJ247" i="45"/>
  <c r="H247" i="45"/>
  <c r="AU247" i="45"/>
  <c r="CH247" i="45"/>
  <c r="BB247" i="45"/>
  <c r="F247" i="45"/>
  <c r="BY247" i="45"/>
  <c r="CB247" i="45"/>
  <c r="BL247" i="45"/>
  <c r="AV247" i="45"/>
  <c r="AF247" i="45"/>
  <c r="P247" i="45"/>
  <c r="CI247" i="45"/>
  <c r="BS247" i="45"/>
  <c r="BC247" i="45"/>
  <c r="AM247" i="45"/>
  <c r="W247" i="45"/>
  <c r="G247" i="45"/>
  <c r="BZ247" i="45"/>
  <c r="BJ247" i="45"/>
  <c r="AT247" i="45"/>
  <c r="AD247" i="45"/>
  <c r="N247" i="45"/>
  <c r="BQ247" i="45"/>
  <c r="E247" i="45"/>
  <c r="AG247" i="45"/>
  <c r="AS247" i="45"/>
  <c r="CK247" i="45"/>
  <c r="BE247" i="45"/>
  <c r="V247" i="45"/>
  <c r="BU247" i="45"/>
  <c r="BX247" i="45"/>
  <c r="BH247" i="45"/>
  <c r="AR247" i="45"/>
  <c r="AB247" i="45"/>
  <c r="L247" i="45"/>
  <c r="CE247" i="45"/>
  <c r="BO247" i="45"/>
  <c r="AY247" i="45"/>
  <c r="AI247" i="45"/>
  <c r="S247" i="45"/>
  <c r="C247" i="45"/>
  <c r="BV247" i="45"/>
  <c r="BF247" i="45"/>
  <c r="AP247" i="45"/>
  <c r="Z247" i="45"/>
  <c r="J247" i="45"/>
  <c r="BA247" i="45"/>
  <c r="CC247" i="45"/>
  <c r="Q247" i="45"/>
  <c r="AC247" i="45"/>
  <c r="Y247" i="45"/>
  <c r="BT247" i="45"/>
  <c r="BD247" i="45"/>
  <c r="AN247" i="45"/>
  <c r="X247" i="45"/>
  <c r="CA247" i="45"/>
  <c r="BK247" i="45"/>
  <c r="AE247" i="45"/>
  <c r="O247" i="45"/>
  <c r="BR247" i="45"/>
  <c r="AL247" i="45"/>
  <c r="AK247" i="45"/>
  <c r="BM247" i="45"/>
  <c r="M247" i="45"/>
  <c r="CX248" i="45"/>
  <c r="CZ248" i="45" s="1"/>
  <c r="DC248" i="45" s="1"/>
  <c r="B248" i="45" s="1"/>
  <c r="CW249" i="45"/>
  <c r="CW247" i="42"/>
  <c r="CX246" i="42"/>
  <c r="CZ246" i="42" s="1"/>
  <c r="DC246" i="42" s="1"/>
  <c r="CE248" i="45" l="1"/>
  <c r="BO248" i="45"/>
  <c r="AY248" i="45"/>
  <c r="AI248" i="45"/>
  <c r="S248" i="45"/>
  <c r="C248" i="45"/>
  <c r="BV248" i="45"/>
  <c r="BF248" i="45"/>
  <c r="AP248" i="45"/>
  <c r="Z248" i="45"/>
  <c r="J248" i="45"/>
  <c r="CC248" i="45"/>
  <c r="BM248" i="45"/>
  <c r="AW248" i="45"/>
  <c r="AG248" i="45"/>
  <c r="Q248" i="45"/>
  <c r="BX248" i="45"/>
  <c r="L248" i="45"/>
  <c r="AN248" i="45"/>
  <c r="BP248" i="45"/>
  <c r="D248" i="45"/>
  <c r="P248" i="45"/>
  <c r="AA248" i="45"/>
  <c r="BN248" i="45"/>
  <c r="AH248" i="45"/>
  <c r="CK248" i="45"/>
  <c r="BE248" i="45"/>
  <c r="Y248" i="45"/>
  <c r="AR248" i="45"/>
  <c r="BT248" i="45"/>
  <c r="AJ248" i="45"/>
  <c r="BS248" i="45"/>
  <c r="AM248" i="45"/>
  <c r="W248" i="45"/>
  <c r="BZ248" i="45"/>
  <c r="AT248" i="45"/>
  <c r="AD248" i="45"/>
  <c r="CG248" i="45"/>
  <c r="BA248" i="45"/>
  <c r="AK248" i="45"/>
  <c r="AB248" i="45"/>
  <c r="CF248" i="45"/>
  <c r="CA248" i="45"/>
  <c r="BK248" i="45"/>
  <c r="AU248" i="45"/>
  <c r="AE248" i="45"/>
  <c r="O248" i="45"/>
  <c r="CH248" i="45"/>
  <c r="BR248" i="45"/>
  <c r="BB248" i="45"/>
  <c r="AL248" i="45"/>
  <c r="V248" i="45"/>
  <c r="F248" i="45"/>
  <c r="BY248" i="45"/>
  <c r="BI248" i="45"/>
  <c r="AS248" i="45"/>
  <c r="AC248" i="45"/>
  <c r="M248" i="45"/>
  <c r="BH248" i="45"/>
  <c r="CJ248" i="45"/>
  <c r="X248" i="45"/>
  <c r="AZ248" i="45"/>
  <c r="AV248" i="45"/>
  <c r="BL248" i="45"/>
  <c r="BW248" i="45"/>
  <c r="BG248" i="45"/>
  <c r="AQ248" i="45"/>
  <c r="K248" i="45"/>
  <c r="CD248" i="45"/>
  <c r="AX248" i="45"/>
  <c r="R248" i="45"/>
  <c r="BU248" i="45"/>
  <c r="AO248" i="45"/>
  <c r="I248" i="45"/>
  <c r="H248" i="45"/>
  <c r="AF248" i="45"/>
  <c r="CI248" i="45"/>
  <c r="BC248" i="45"/>
  <c r="G248" i="45"/>
  <c r="BJ248" i="45"/>
  <c r="N248" i="45"/>
  <c r="BQ248" i="45"/>
  <c r="U248" i="45"/>
  <c r="BD248" i="45"/>
  <c r="T248" i="45"/>
  <c r="E248" i="45"/>
  <c r="CB248" i="45"/>
  <c r="CX249" i="45"/>
  <c r="CZ249" i="45" s="1"/>
  <c r="DC249" i="45" s="1"/>
  <c r="B249" i="45" s="1"/>
  <c r="CW250" i="45"/>
  <c r="CX247" i="42"/>
  <c r="CZ247" i="42" s="1"/>
  <c r="DC247" i="42" s="1"/>
  <c r="CW248" i="42"/>
  <c r="CD249" i="45" l="1"/>
  <c r="BN249" i="45"/>
  <c r="AX249" i="45"/>
  <c r="AH249" i="45"/>
  <c r="R249" i="45"/>
  <c r="CK249" i="45"/>
  <c r="BU249" i="45"/>
  <c r="BE249" i="45"/>
  <c r="AO249" i="45"/>
  <c r="Y249" i="45"/>
  <c r="I249" i="45"/>
  <c r="CB249" i="45"/>
  <c r="BL249" i="45"/>
  <c r="AV249" i="45"/>
  <c r="AF249" i="45"/>
  <c r="P249" i="45"/>
  <c r="CE249" i="45"/>
  <c r="S249" i="45"/>
  <c r="AU249" i="45"/>
  <c r="BG249" i="45"/>
  <c r="BS249" i="45"/>
  <c r="CI249" i="45"/>
  <c r="BZ249" i="45"/>
  <c r="BJ249" i="45"/>
  <c r="AT249" i="45"/>
  <c r="AD249" i="45"/>
  <c r="N249" i="45"/>
  <c r="CG249" i="45"/>
  <c r="BQ249" i="45"/>
  <c r="BA249" i="45"/>
  <c r="AK249" i="45"/>
  <c r="U249" i="45"/>
  <c r="E249" i="45"/>
  <c r="BX249" i="45"/>
  <c r="BH249" i="45"/>
  <c r="AR249" i="45"/>
  <c r="AB249" i="45"/>
  <c r="L249" i="45"/>
  <c r="BO249" i="45"/>
  <c r="C249" i="45"/>
  <c r="AE249" i="45"/>
  <c r="AQ249" i="45"/>
  <c r="G249" i="45"/>
  <c r="W249" i="45"/>
  <c r="BV249" i="45"/>
  <c r="BF249" i="45"/>
  <c r="AP249" i="45"/>
  <c r="Z249" i="45"/>
  <c r="J249" i="45"/>
  <c r="CC249" i="45"/>
  <c r="BM249" i="45"/>
  <c r="AW249" i="45"/>
  <c r="AG249" i="45"/>
  <c r="Q249" i="45"/>
  <c r="CJ249" i="45"/>
  <c r="BT249" i="45"/>
  <c r="BD249" i="45"/>
  <c r="AN249" i="45"/>
  <c r="X249" i="45"/>
  <c r="H249" i="45"/>
  <c r="AY249" i="45"/>
  <c r="CA249" i="45"/>
  <c r="O249" i="45"/>
  <c r="AA249" i="45"/>
  <c r="BC249" i="45"/>
  <c r="CH249" i="45"/>
  <c r="BR249" i="45"/>
  <c r="BB249" i="45"/>
  <c r="AL249" i="45"/>
  <c r="V249" i="45"/>
  <c r="F249" i="45"/>
  <c r="BY249" i="45"/>
  <c r="BI249" i="45"/>
  <c r="AS249" i="45"/>
  <c r="AC249" i="45"/>
  <c r="M249" i="45"/>
  <c r="CF249" i="45"/>
  <c r="BP249" i="45"/>
  <c r="AZ249" i="45"/>
  <c r="AJ249" i="45"/>
  <c r="T249" i="45"/>
  <c r="D249" i="45"/>
  <c r="AI249" i="45"/>
  <c r="BK249" i="45"/>
  <c r="BW249" i="45"/>
  <c r="K249" i="45"/>
  <c r="AM249" i="45"/>
  <c r="CX250" i="45"/>
  <c r="CZ250" i="45" s="1"/>
  <c r="DC250" i="45" s="1"/>
  <c r="B250" i="45" s="1"/>
  <c r="CW251" i="45"/>
  <c r="CX248" i="42"/>
  <c r="CZ248" i="42" s="1"/>
  <c r="DC248" i="42" s="1"/>
  <c r="CW249" i="42"/>
  <c r="CG250" i="45" l="1"/>
  <c r="BQ250" i="45"/>
  <c r="BA250" i="45"/>
  <c r="AK250" i="45"/>
  <c r="U250" i="45"/>
  <c r="E250" i="45"/>
  <c r="BX250" i="45"/>
  <c r="BH250" i="45"/>
  <c r="AR250" i="45"/>
  <c r="AB250" i="45"/>
  <c r="L250" i="45"/>
  <c r="CE250" i="45"/>
  <c r="BO250" i="45"/>
  <c r="AY250" i="45"/>
  <c r="AI250" i="45"/>
  <c r="S250" i="45"/>
  <c r="C250" i="45"/>
  <c r="Z250" i="45"/>
  <c r="BB250" i="45"/>
  <c r="CD250" i="45"/>
  <c r="R250" i="45"/>
  <c r="AT250" i="45"/>
  <c r="CK250" i="45"/>
  <c r="AO250" i="45"/>
  <c r="CB250" i="45"/>
  <c r="AV250" i="45"/>
  <c r="P250" i="45"/>
  <c r="BC250" i="45"/>
  <c r="G250" i="45"/>
  <c r="BR250" i="45"/>
  <c r="BJ250" i="45"/>
  <c r="CC250" i="45"/>
  <c r="BM250" i="45"/>
  <c r="AW250" i="45"/>
  <c r="AG250" i="45"/>
  <c r="Q250" i="45"/>
  <c r="CJ250" i="45"/>
  <c r="BT250" i="45"/>
  <c r="BD250" i="45"/>
  <c r="AN250" i="45"/>
  <c r="X250" i="45"/>
  <c r="H250" i="45"/>
  <c r="CA250" i="45"/>
  <c r="BK250" i="45"/>
  <c r="AU250" i="45"/>
  <c r="AE250" i="45"/>
  <c r="O250" i="45"/>
  <c r="BV250" i="45"/>
  <c r="J250" i="45"/>
  <c r="AL250" i="45"/>
  <c r="BN250" i="45"/>
  <c r="BZ250" i="45"/>
  <c r="AD250" i="45"/>
  <c r="AM250" i="45"/>
  <c r="AH250" i="45"/>
  <c r="BY250" i="45"/>
  <c r="BI250" i="45"/>
  <c r="AS250" i="45"/>
  <c r="AC250" i="45"/>
  <c r="M250" i="45"/>
  <c r="CF250" i="45"/>
  <c r="BP250" i="45"/>
  <c r="AZ250" i="45"/>
  <c r="AJ250" i="45"/>
  <c r="T250" i="45"/>
  <c r="D250" i="45"/>
  <c r="BW250" i="45"/>
  <c r="BG250" i="45"/>
  <c r="AQ250" i="45"/>
  <c r="AA250" i="45"/>
  <c r="K250" i="45"/>
  <c r="BF250" i="45"/>
  <c r="CH250" i="45"/>
  <c r="V250" i="45"/>
  <c r="AX250" i="45"/>
  <c r="N250" i="45"/>
  <c r="BU250" i="45"/>
  <c r="BE250" i="45"/>
  <c r="Y250" i="45"/>
  <c r="I250" i="45"/>
  <c r="BL250" i="45"/>
  <c r="AF250" i="45"/>
  <c r="CI250" i="45"/>
  <c r="BS250" i="45"/>
  <c r="W250" i="45"/>
  <c r="AP250" i="45"/>
  <c r="F250" i="45"/>
  <c r="CX251" i="45"/>
  <c r="CZ251" i="45" s="1"/>
  <c r="DC251" i="45" s="1"/>
  <c r="B251" i="45" s="1"/>
  <c r="CW252" i="45"/>
  <c r="CX249" i="42"/>
  <c r="CZ249" i="42" s="1"/>
  <c r="DC249" i="42" s="1"/>
  <c r="CW250" i="42"/>
  <c r="CF251" i="45" l="1"/>
  <c r="BP251" i="45"/>
  <c r="AZ251" i="45"/>
  <c r="AJ251" i="45"/>
  <c r="T251" i="45"/>
  <c r="D251" i="45"/>
  <c r="BW251" i="45"/>
  <c r="BG251" i="45"/>
  <c r="AQ251" i="45"/>
  <c r="AA251" i="45"/>
  <c r="K251" i="45"/>
  <c r="CD251" i="45"/>
  <c r="BN251" i="45"/>
  <c r="AX251" i="45"/>
  <c r="AH251" i="45"/>
  <c r="R251" i="45"/>
  <c r="CG251" i="45"/>
  <c r="U251" i="45"/>
  <c r="AW251" i="45"/>
  <c r="BI251" i="45"/>
  <c r="AO251" i="45"/>
  <c r="I251" i="45"/>
  <c r="CJ251" i="45"/>
  <c r="BD251" i="45"/>
  <c r="X251" i="45"/>
  <c r="CA251" i="45"/>
  <c r="AU251" i="45"/>
  <c r="O251" i="45"/>
  <c r="BB251" i="45"/>
  <c r="V251" i="45"/>
  <c r="AK251" i="45"/>
  <c r="M251" i="45"/>
  <c r="CB251" i="45"/>
  <c r="BL251" i="45"/>
  <c r="AV251" i="45"/>
  <c r="AF251" i="45"/>
  <c r="P251" i="45"/>
  <c r="CI251" i="45"/>
  <c r="BS251" i="45"/>
  <c r="BC251" i="45"/>
  <c r="AM251" i="45"/>
  <c r="W251" i="45"/>
  <c r="G251" i="45"/>
  <c r="BZ251" i="45"/>
  <c r="BJ251" i="45"/>
  <c r="AT251" i="45"/>
  <c r="AD251" i="45"/>
  <c r="N251" i="45"/>
  <c r="BQ251" i="45"/>
  <c r="E251" i="45"/>
  <c r="AG251" i="45"/>
  <c r="AS251" i="45"/>
  <c r="CK251" i="45"/>
  <c r="BE251" i="45"/>
  <c r="BM251" i="45"/>
  <c r="BX251" i="45"/>
  <c r="BH251" i="45"/>
  <c r="AR251" i="45"/>
  <c r="AB251" i="45"/>
  <c r="L251" i="45"/>
  <c r="CE251" i="45"/>
  <c r="BO251" i="45"/>
  <c r="AY251" i="45"/>
  <c r="AI251" i="45"/>
  <c r="S251" i="45"/>
  <c r="C251" i="45"/>
  <c r="BV251" i="45"/>
  <c r="BF251" i="45"/>
  <c r="AP251" i="45"/>
  <c r="Z251" i="45"/>
  <c r="J251" i="45"/>
  <c r="BA251" i="45"/>
  <c r="CC251" i="45"/>
  <c r="Q251" i="45"/>
  <c r="AC251" i="45"/>
  <c r="Y251" i="45"/>
  <c r="BT251" i="45"/>
  <c r="AN251" i="45"/>
  <c r="H251" i="45"/>
  <c r="BK251" i="45"/>
  <c r="AE251" i="45"/>
  <c r="CH251" i="45"/>
  <c r="BR251" i="45"/>
  <c r="AL251" i="45"/>
  <c r="F251" i="45"/>
  <c r="BY251" i="45"/>
  <c r="BU251" i="45"/>
  <c r="CX252" i="45"/>
  <c r="CZ252" i="45" s="1"/>
  <c r="DC252" i="45" s="1"/>
  <c r="B252" i="45" s="1"/>
  <c r="CW253" i="45"/>
  <c r="CW251" i="42"/>
  <c r="CX250" i="42"/>
  <c r="CZ250" i="42" s="1"/>
  <c r="DC250" i="42" s="1"/>
  <c r="CE252" i="45" l="1"/>
  <c r="BO252" i="45"/>
  <c r="AY252" i="45"/>
  <c r="AI252" i="45"/>
  <c r="S252" i="45"/>
  <c r="C252" i="45"/>
  <c r="BV252" i="45"/>
  <c r="BF252" i="45"/>
  <c r="AP252" i="45"/>
  <c r="Z252" i="45"/>
  <c r="J252" i="45"/>
  <c r="CC252" i="45"/>
  <c r="BM252" i="45"/>
  <c r="AW252" i="45"/>
  <c r="AG252" i="45"/>
  <c r="Q252" i="45"/>
  <c r="BX252" i="45"/>
  <c r="L252" i="45"/>
  <c r="AN252" i="45"/>
  <c r="BP252" i="45"/>
  <c r="D252" i="45"/>
  <c r="P252" i="45"/>
  <c r="G252" i="45"/>
  <c r="CG252" i="45"/>
  <c r="U252" i="45"/>
  <c r="BD252" i="45"/>
  <c r="T252" i="45"/>
  <c r="CA252" i="45"/>
  <c r="BK252" i="45"/>
  <c r="AU252" i="45"/>
  <c r="AE252" i="45"/>
  <c r="O252" i="45"/>
  <c r="CH252" i="45"/>
  <c r="BR252" i="45"/>
  <c r="BB252" i="45"/>
  <c r="AL252" i="45"/>
  <c r="V252" i="45"/>
  <c r="F252" i="45"/>
  <c r="BY252" i="45"/>
  <c r="BI252" i="45"/>
  <c r="AS252" i="45"/>
  <c r="AC252" i="45"/>
  <c r="M252" i="45"/>
  <c r="BH252" i="45"/>
  <c r="CJ252" i="45"/>
  <c r="X252" i="45"/>
  <c r="AZ252" i="45"/>
  <c r="AV252" i="45"/>
  <c r="BL252" i="45"/>
  <c r="BW252" i="45"/>
  <c r="BG252" i="45"/>
  <c r="AQ252" i="45"/>
  <c r="AA252" i="45"/>
  <c r="K252" i="45"/>
  <c r="CD252" i="45"/>
  <c r="BN252" i="45"/>
  <c r="AX252" i="45"/>
  <c r="AH252" i="45"/>
  <c r="R252" i="45"/>
  <c r="CK252" i="45"/>
  <c r="BU252" i="45"/>
  <c r="BE252" i="45"/>
  <c r="AO252" i="45"/>
  <c r="Y252" i="45"/>
  <c r="I252" i="45"/>
  <c r="AR252" i="45"/>
  <c r="BT252" i="45"/>
  <c r="H252" i="45"/>
  <c r="AJ252" i="45"/>
  <c r="AF252" i="45"/>
  <c r="CI252" i="45"/>
  <c r="BS252" i="45"/>
  <c r="BC252" i="45"/>
  <c r="AM252" i="45"/>
  <c r="W252" i="45"/>
  <c r="BZ252" i="45"/>
  <c r="BJ252" i="45"/>
  <c r="AT252" i="45"/>
  <c r="AD252" i="45"/>
  <c r="N252" i="45"/>
  <c r="BQ252" i="45"/>
  <c r="BA252" i="45"/>
  <c r="AK252" i="45"/>
  <c r="E252" i="45"/>
  <c r="AB252" i="45"/>
  <c r="CF252" i="45"/>
  <c r="CB252" i="45"/>
  <c r="CX253" i="45"/>
  <c r="CZ253" i="45" s="1"/>
  <c r="DC253" i="45" s="1"/>
  <c r="B253" i="45" s="1"/>
  <c r="CW254" i="45"/>
  <c r="CW252" i="42"/>
  <c r="CX251" i="42"/>
  <c r="CZ251" i="42" s="1"/>
  <c r="DC251" i="42" s="1"/>
  <c r="CD253" i="45" l="1"/>
  <c r="BN253" i="45"/>
  <c r="AX253" i="45"/>
  <c r="AH253" i="45"/>
  <c r="R253" i="45"/>
  <c r="CK253" i="45"/>
  <c r="BU253" i="45"/>
  <c r="BE253" i="45"/>
  <c r="AO253" i="45"/>
  <c r="Y253" i="45"/>
  <c r="I253" i="45"/>
  <c r="CB253" i="45"/>
  <c r="BL253" i="45"/>
  <c r="AV253" i="45"/>
  <c r="AF253" i="45"/>
  <c r="P253" i="45"/>
  <c r="CE253" i="45"/>
  <c r="S253" i="45"/>
  <c r="AU253" i="45"/>
  <c r="BG253" i="45"/>
  <c r="BS253" i="45"/>
  <c r="CI253" i="45"/>
  <c r="BR253" i="45"/>
  <c r="V253" i="45"/>
  <c r="F253" i="45"/>
  <c r="BI253" i="45"/>
  <c r="M253" i="45"/>
  <c r="BP253" i="45"/>
  <c r="AJ253" i="45"/>
  <c r="AI253" i="45"/>
  <c r="K253" i="45"/>
  <c r="BZ253" i="45"/>
  <c r="BJ253" i="45"/>
  <c r="AT253" i="45"/>
  <c r="AD253" i="45"/>
  <c r="N253" i="45"/>
  <c r="CG253" i="45"/>
  <c r="BQ253" i="45"/>
  <c r="BA253" i="45"/>
  <c r="AK253" i="45"/>
  <c r="U253" i="45"/>
  <c r="E253" i="45"/>
  <c r="BX253" i="45"/>
  <c r="BH253" i="45"/>
  <c r="AR253" i="45"/>
  <c r="AB253" i="45"/>
  <c r="L253" i="45"/>
  <c r="BO253" i="45"/>
  <c r="C253" i="45"/>
  <c r="AE253" i="45"/>
  <c r="AQ253" i="45"/>
  <c r="G253" i="45"/>
  <c r="W253" i="45"/>
  <c r="CH253" i="45"/>
  <c r="BB253" i="45"/>
  <c r="AL253" i="45"/>
  <c r="BY253" i="45"/>
  <c r="AS253" i="45"/>
  <c r="CF253" i="45"/>
  <c r="T253" i="45"/>
  <c r="BW253" i="45"/>
  <c r="BV253" i="45"/>
  <c r="BF253" i="45"/>
  <c r="AP253" i="45"/>
  <c r="Z253" i="45"/>
  <c r="J253" i="45"/>
  <c r="CC253" i="45"/>
  <c r="BM253" i="45"/>
  <c r="AW253" i="45"/>
  <c r="AG253" i="45"/>
  <c r="Q253" i="45"/>
  <c r="CJ253" i="45"/>
  <c r="BT253" i="45"/>
  <c r="BD253" i="45"/>
  <c r="AN253" i="45"/>
  <c r="X253" i="45"/>
  <c r="H253" i="45"/>
  <c r="AY253" i="45"/>
  <c r="CA253" i="45"/>
  <c r="O253" i="45"/>
  <c r="AA253" i="45"/>
  <c r="BC253" i="45"/>
  <c r="AC253" i="45"/>
  <c r="AZ253" i="45"/>
  <c r="D253" i="45"/>
  <c r="BK253" i="45"/>
  <c r="AM253" i="45"/>
  <c r="CX254" i="45"/>
  <c r="CZ254" i="45" s="1"/>
  <c r="DC254" i="45" s="1"/>
  <c r="B254" i="45" s="1"/>
  <c r="CW255" i="45"/>
  <c r="CX252" i="42"/>
  <c r="CZ252" i="42" s="1"/>
  <c r="DC252" i="42" s="1"/>
  <c r="CW253" i="42"/>
  <c r="CG254" i="45" l="1"/>
  <c r="BQ254" i="45"/>
  <c r="BA254" i="45"/>
  <c r="AK254" i="45"/>
  <c r="U254" i="45"/>
  <c r="E254" i="45"/>
  <c r="BX254" i="45"/>
  <c r="BH254" i="45"/>
  <c r="AR254" i="45"/>
  <c r="AB254" i="45"/>
  <c r="L254" i="45"/>
  <c r="CE254" i="45"/>
  <c r="BO254" i="45"/>
  <c r="AY254" i="45"/>
  <c r="AI254" i="45"/>
  <c r="S254" i="45"/>
  <c r="C254" i="45"/>
  <c r="Z254" i="45"/>
  <c r="BB254" i="45"/>
  <c r="CD254" i="45"/>
  <c r="R254" i="45"/>
  <c r="AT254" i="45"/>
  <c r="CC254" i="45"/>
  <c r="BM254" i="45"/>
  <c r="AW254" i="45"/>
  <c r="AG254" i="45"/>
  <c r="Q254" i="45"/>
  <c r="CJ254" i="45"/>
  <c r="BT254" i="45"/>
  <c r="BD254" i="45"/>
  <c r="AN254" i="45"/>
  <c r="X254" i="45"/>
  <c r="H254" i="45"/>
  <c r="CA254" i="45"/>
  <c r="BK254" i="45"/>
  <c r="AU254" i="45"/>
  <c r="AE254" i="45"/>
  <c r="O254" i="45"/>
  <c r="BV254" i="45"/>
  <c r="J254" i="45"/>
  <c r="AL254" i="45"/>
  <c r="BN254" i="45"/>
  <c r="BZ254" i="45"/>
  <c r="AD254" i="45"/>
  <c r="I254" i="45"/>
  <c r="CI254" i="45"/>
  <c r="W254" i="45"/>
  <c r="AP254" i="45"/>
  <c r="BJ254" i="45"/>
  <c r="BY254" i="45"/>
  <c r="BI254" i="45"/>
  <c r="AS254" i="45"/>
  <c r="AC254" i="45"/>
  <c r="M254" i="45"/>
  <c r="CF254" i="45"/>
  <c r="BP254" i="45"/>
  <c r="AZ254" i="45"/>
  <c r="AJ254" i="45"/>
  <c r="T254" i="45"/>
  <c r="D254" i="45"/>
  <c r="BW254" i="45"/>
  <c r="BG254" i="45"/>
  <c r="AQ254" i="45"/>
  <c r="AA254" i="45"/>
  <c r="K254" i="45"/>
  <c r="BF254" i="45"/>
  <c r="CH254" i="45"/>
  <c r="V254" i="45"/>
  <c r="AX254" i="45"/>
  <c r="N254" i="45"/>
  <c r="CK254" i="45"/>
  <c r="BU254" i="45"/>
  <c r="BE254" i="45"/>
  <c r="AO254" i="45"/>
  <c r="Y254" i="45"/>
  <c r="CB254" i="45"/>
  <c r="BL254" i="45"/>
  <c r="AV254" i="45"/>
  <c r="AF254" i="45"/>
  <c r="P254" i="45"/>
  <c r="BS254" i="45"/>
  <c r="BC254" i="45"/>
  <c r="AM254" i="45"/>
  <c r="G254" i="45"/>
  <c r="BR254" i="45"/>
  <c r="F254" i="45"/>
  <c r="AH254" i="45"/>
  <c r="CX255" i="45"/>
  <c r="CZ255" i="45" s="1"/>
  <c r="DC255" i="45" s="1"/>
  <c r="B255" i="45" s="1"/>
  <c r="CW256" i="45"/>
  <c r="CW254" i="42"/>
  <c r="CX253" i="42"/>
  <c r="CZ253" i="42" s="1"/>
  <c r="DC253" i="42" s="1"/>
  <c r="CF255" i="45" l="1"/>
  <c r="BP255" i="45"/>
  <c r="AZ255" i="45"/>
  <c r="AJ255" i="45"/>
  <c r="T255" i="45"/>
  <c r="D255" i="45"/>
  <c r="BW255" i="45"/>
  <c r="BG255" i="45"/>
  <c r="AQ255" i="45"/>
  <c r="AA255" i="45"/>
  <c r="K255" i="45"/>
  <c r="CD255" i="45"/>
  <c r="BN255" i="45"/>
  <c r="AX255" i="45"/>
  <c r="AH255" i="45"/>
  <c r="R255" i="45"/>
  <c r="CG255" i="45"/>
  <c r="U255" i="45"/>
  <c r="AW255" i="45"/>
  <c r="BI255" i="45"/>
  <c r="AO255" i="45"/>
  <c r="I255" i="45"/>
  <c r="BT255" i="45"/>
  <c r="BK255" i="45"/>
  <c r="O255" i="45"/>
  <c r="BR255" i="45"/>
  <c r="F255" i="45"/>
  <c r="BM255" i="45"/>
  <c r="BU255" i="45"/>
  <c r="CB255" i="45"/>
  <c r="BL255" i="45"/>
  <c r="AV255" i="45"/>
  <c r="AF255" i="45"/>
  <c r="P255" i="45"/>
  <c r="CI255" i="45"/>
  <c r="BS255" i="45"/>
  <c r="BC255" i="45"/>
  <c r="AM255" i="45"/>
  <c r="W255" i="45"/>
  <c r="G255" i="45"/>
  <c r="BZ255" i="45"/>
  <c r="BJ255" i="45"/>
  <c r="AT255" i="45"/>
  <c r="AD255" i="45"/>
  <c r="N255" i="45"/>
  <c r="BQ255" i="45"/>
  <c r="E255" i="45"/>
  <c r="AG255" i="45"/>
  <c r="AS255" i="45"/>
  <c r="CK255" i="45"/>
  <c r="BE255" i="45"/>
  <c r="AL255" i="45"/>
  <c r="M255" i="45"/>
  <c r="BX255" i="45"/>
  <c r="BH255" i="45"/>
  <c r="AR255" i="45"/>
  <c r="AB255" i="45"/>
  <c r="L255" i="45"/>
  <c r="CE255" i="45"/>
  <c r="BO255" i="45"/>
  <c r="AY255" i="45"/>
  <c r="AI255" i="45"/>
  <c r="S255" i="45"/>
  <c r="C255" i="45"/>
  <c r="BV255" i="45"/>
  <c r="BF255" i="45"/>
  <c r="AP255" i="45"/>
  <c r="Z255" i="45"/>
  <c r="J255" i="45"/>
  <c r="BA255" i="45"/>
  <c r="CC255" i="45"/>
  <c r="Q255" i="45"/>
  <c r="AC255" i="45"/>
  <c r="Y255" i="45"/>
  <c r="CJ255" i="45"/>
  <c r="BD255" i="45"/>
  <c r="AN255" i="45"/>
  <c r="X255" i="45"/>
  <c r="H255" i="45"/>
  <c r="CA255" i="45"/>
  <c r="AU255" i="45"/>
  <c r="AE255" i="45"/>
  <c r="CH255" i="45"/>
  <c r="BB255" i="45"/>
  <c r="V255" i="45"/>
  <c r="AK255" i="45"/>
  <c r="BY255" i="45"/>
  <c r="CX256" i="45"/>
  <c r="CZ256" i="45" s="1"/>
  <c r="DC256" i="45" s="1"/>
  <c r="B256" i="45" s="1"/>
  <c r="CW257" i="45"/>
  <c r="CX254" i="42"/>
  <c r="CZ254" i="42" s="1"/>
  <c r="DC254" i="42" s="1"/>
  <c r="CW255" i="42"/>
  <c r="CE256" i="45" l="1"/>
  <c r="BO256" i="45"/>
  <c r="AY256" i="45"/>
  <c r="AI256" i="45"/>
  <c r="S256" i="45"/>
  <c r="C256" i="45"/>
  <c r="BV256" i="45"/>
  <c r="BF256" i="45"/>
  <c r="AP256" i="45"/>
  <c r="Z256" i="45"/>
  <c r="J256" i="45"/>
  <c r="CC256" i="45"/>
  <c r="BM256" i="45"/>
  <c r="AW256" i="45"/>
  <c r="AG256" i="45"/>
  <c r="Q256" i="45"/>
  <c r="BX256" i="45"/>
  <c r="L256" i="45"/>
  <c r="AN256" i="45"/>
  <c r="BP256" i="45"/>
  <c r="D256" i="45"/>
  <c r="P256" i="45"/>
  <c r="AA256" i="45"/>
  <c r="BN256" i="45"/>
  <c r="AH256" i="45"/>
  <c r="CK256" i="45"/>
  <c r="BE256" i="45"/>
  <c r="Y256" i="45"/>
  <c r="AR256" i="45"/>
  <c r="AJ256" i="45"/>
  <c r="CI256" i="45"/>
  <c r="BS256" i="45"/>
  <c r="BC256" i="45"/>
  <c r="W256" i="45"/>
  <c r="G256" i="45"/>
  <c r="AT256" i="45"/>
  <c r="N256" i="45"/>
  <c r="BQ256" i="45"/>
  <c r="AK256" i="45"/>
  <c r="E256" i="45"/>
  <c r="CF256" i="45"/>
  <c r="CB256" i="45"/>
  <c r="CA256" i="45"/>
  <c r="BK256" i="45"/>
  <c r="AU256" i="45"/>
  <c r="AE256" i="45"/>
  <c r="O256" i="45"/>
  <c r="CH256" i="45"/>
  <c r="BR256" i="45"/>
  <c r="BB256" i="45"/>
  <c r="AL256" i="45"/>
  <c r="V256" i="45"/>
  <c r="F256" i="45"/>
  <c r="BY256" i="45"/>
  <c r="BI256" i="45"/>
  <c r="AS256" i="45"/>
  <c r="AC256" i="45"/>
  <c r="M256" i="45"/>
  <c r="BH256" i="45"/>
  <c r="CJ256" i="45"/>
  <c r="X256" i="45"/>
  <c r="AZ256" i="45"/>
  <c r="AV256" i="45"/>
  <c r="BL256" i="45"/>
  <c r="BW256" i="45"/>
  <c r="BG256" i="45"/>
  <c r="AQ256" i="45"/>
  <c r="K256" i="45"/>
  <c r="CD256" i="45"/>
  <c r="R256" i="45"/>
  <c r="BU256" i="45"/>
  <c r="AO256" i="45"/>
  <c r="I256" i="45"/>
  <c r="BT256" i="45"/>
  <c r="AF256" i="45"/>
  <c r="AX256" i="45"/>
  <c r="H256" i="45"/>
  <c r="AM256" i="45"/>
  <c r="BZ256" i="45"/>
  <c r="BJ256" i="45"/>
  <c r="AD256" i="45"/>
  <c r="CG256" i="45"/>
  <c r="BA256" i="45"/>
  <c r="U256" i="45"/>
  <c r="AB256" i="45"/>
  <c r="BD256" i="45"/>
  <c r="T256" i="45"/>
  <c r="CW258" i="45"/>
  <c r="CX257" i="45"/>
  <c r="CZ257" i="45" s="1"/>
  <c r="DC257" i="45" s="1"/>
  <c r="B257" i="45" s="1"/>
  <c r="CX255" i="42"/>
  <c r="CZ255" i="42" s="1"/>
  <c r="DC255" i="42" s="1"/>
  <c r="CW256" i="42"/>
  <c r="CX258" i="45" l="1"/>
  <c r="CZ258" i="45" s="1"/>
  <c r="DC258" i="45" s="1"/>
  <c r="B258" i="45" s="1"/>
  <c r="CW259" i="45"/>
  <c r="CD257" i="45"/>
  <c r="BN257" i="45"/>
  <c r="AX257" i="45"/>
  <c r="AH257" i="45"/>
  <c r="R257" i="45"/>
  <c r="CK257" i="45"/>
  <c r="BU257" i="45"/>
  <c r="BE257" i="45"/>
  <c r="AO257" i="45"/>
  <c r="Y257" i="45"/>
  <c r="I257" i="45"/>
  <c r="CB257" i="45"/>
  <c r="BL257" i="45"/>
  <c r="AV257" i="45"/>
  <c r="AF257" i="45"/>
  <c r="P257" i="45"/>
  <c r="CE257" i="45"/>
  <c r="S257" i="45"/>
  <c r="AU257" i="45"/>
  <c r="BG257" i="45"/>
  <c r="BS257" i="45"/>
  <c r="CI257" i="45"/>
  <c r="CH257" i="45"/>
  <c r="BR257" i="45"/>
  <c r="BB257" i="45"/>
  <c r="AL257" i="45"/>
  <c r="V257" i="45"/>
  <c r="F257" i="45"/>
  <c r="AS257" i="45"/>
  <c r="AC257" i="45"/>
  <c r="AZ257" i="45"/>
  <c r="T257" i="45"/>
  <c r="BW257" i="45"/>
  <c r="AM257" i="45"/>
  <c r="BZ257" i="45"/>
  <c r="BJ257" i="45"/>
  <c r="AT257" i="45"/>
  <c r="AD257" i="45"/>
  <c r="N257" i="45"/>
  <c r="CG257" i="45"/>
  <c r="BQ257" i="45"/>
  <c r="BA257" i="45"/>
  <c r="AK257" i="45"/>
  <c r="U257" i="45"/>
  <c r="E257" i="45"/>
  <c r="BX257" i="45"/>
  <c r="BH257" i="45"/>
  <c r="AR257" i="45"/>
  <c r="AB257" i="45"/>
  <c r="L257" i="45"/>
  <c r="BO257" i="45"/>
  <c r="C257" i="45"/>
  <c r="AE257" i="45"/>
  <c r="AQ257" i="45"/>
  <c r="G257" i="45"/>
  <c r="W257" i="45"/>
  <c r="BY257" i="45"/>
  <c r="CF257" i="45"/>
  <c r="AI257" i="45"/>
  <c r="BV257" i="45"/>
  <c r="BF257" i="45"/>
  <c r="AP257" i="45"/>
  <c r="Z257" i="45"/>
  <c r="J257" i="45"/>
  <c r="CC257" i="45"/>
  <c r="BM257" i="45"/>
  <c r="AW257" i="45"/>
  <c r="AG257" i="45"/>
  <c r="Q257" i="45"/>
  <c r="CJ257" i="45"/>
  <c r="BT257" i="45"/>
  <c r="BD257" i="45"/>
  <c r="AN257" i="45"/>
  <c r="X257" i="45"/>
  <c r="H257" i="45"/>
  <c r="AY257" i="45"/>
  <c r="CA257" i="45"/>
  <c r="O257" i="45"/>
  <c r="AA257" i="45"/>
  <c r="BC257" i="45"/>
  <c r="BI257" i="45"/>
  <c r="M257" i="45"/>
  <c r="BP257" i="45"/>
  <c r="AJ257" i="45"/>
  <c r="D257" i="45"/>
  <c r="BK257" i="45"/>
  <c r="K257" i="45"/>
  <c r="CW257" i="42"/>
  <c r="CX256" i="42"/>
  <c r="CZ256" i="42" s="1"/>
  <c r="DC256" i="42" s="1"/>
  <c r="CX259" i="45" l="1"/>
  <c r="CZ259" i="45" s="1"/>
  <c r="DC259" i="45" s="1"/>
  <c r="B259" i="45" s="1"/>
  <c r="CW260" i="45"/>
  <c r="CG258" i="45"/>
  <c r="BQ258" i="45"/>
  <c r="BA258" i="45"/>
  <c r="AK258" i="45"/>
  <c r="U258" i="45"/>
  <c r="E258" i="45"/>
  <c r="BX258" i="45"/>
  <c r="BH258" i="45"/>
  <c r="AR258" i="45"/>
  <c r="AB258" i="45"/>
  <c r="L258" i="45"/>
  <c r="CE258" i="45"/>
  <c r="BO258" i="45"/>
  <c r="AY258" i="45"/>
  <c r="AI258" i="45"/>
  <c r="S258" i="45"/>
  <c r="C258" i="45"/>
  <c r="Z258" i="45"/>
  <c r="BB258" i="45"/>
  <c r="CD258" i="45"/>
  <c r="R258" i="45"/>
  <c r="AT258" i="45"/>
  <c r="AM258" i="45"/>
  <c r="F258" i="45"/>
  <c r="CC258" i="45"/>
  <c r="BM258" i="45"/>
  <c r="AW258" i="45"/>
  <c r="AG258" i="45"/>
  <c r="Q258" i="45"/>
  <c r="CJ258" i="45"/>
  <c r="BT258" i="45"/>
  <c r="BD258" i="45"/>
  <c r="AN258" i="45"/>
  <c r="X258" i="45"/>
  <c r="H258" i="45"/>
  <c r="CA258" i="45"/>
  <c r="BK258" i="45"/>
  <c r="AU258" i="45"/>
  <c r="AE258" i="45"/>
  <c r="O258" i="45"/>
  <c r="BV258" i="45"/>
  <c r="J258" i="45"/>
  <c r="AL258" i="45"/>
  <c r="BN258" i="45"/>
  <c r="BZ258" i="45"/>
  <c r="AD258" i="45"/>
  <c r="BS258" i="45"/>
  <c r="BJ258" i="45"/>
  <c r="BY258" i="45"/>
  <c r="BI258" i="45"/>
  <c r="AS258" i="45"/>
  <c r="AC258" i="45"/>
  <c r="M258" i="45"/>
  <c r="CF258" i="45"/>
  <c r="BP258" i="45"/>
  <c r="AZ258" i="45"/>
  <c r="AJ258" i="45"/>
  <c r="T258" i="45"/>
  <c r="D258" i="45"/>
  <c r="BW258" i="45"/>
  <c r="BG258" i="45"/>
  <c r="AQ258" i="45"/>
  <c r="AA258" i="45"/>
  <c r="K258" i="45"/>
  <c r="BF258" i="45"/>
  <c r="CH258" i="45"/>
  <c r="V258" i="45"/>
  <c r="AX258" i="45"/>
  <c r="N258" i="45"/>
  <c r="CK258" i="45"/>
  <c r="BU258" i="45"/>
  <c r="BE258" i="45"/>
  <c r="AO258" i="45"/>
  <c r="Y258" i="45"/>
  <c r="I258" i="45"/>
  <c r="CB258" i="45"/>
  <c r="BL258" i="45"/>
  <c r="AV258" i="45"/>
  <c r="AF258" i="45"/>
  <c r="P258" i="45"/>
  <c r="CI258" i="45"/>
  <c r="BC258" i="45"/>
  <c r="W258" i="45"/>
  <c r="G258" i="45"/>
  <c r="AP258" i="45"/>
  <c r="BR258" i="45"/>
  <c r="AH258" i="45"/>
  <c r="CX257" i="42"/>
  <c r="CZ257" i="42" s="1"/>
  <c r="DC257" i="42" s="1"/>
  <c r="CW258" i="42"/>
  <c r="CX260" i="45" l="1"/>
  <c r="CZ260" i="45" s="1"/>
  <c r="DC260" i="45" s="1"/>
  <c r="B260" i="45" s="1"/>
  <c r="CW261" i="45"/>
  <c r="CF259" i="45"/>
  <c r="BP259" i="45"/>
  <c r="AZ259" i="45"/>
  <c r="AJ259" i="45"/>
  <c r="T259" i="45"/>
  <c r="D259" i="45"/>
  <c r="BW259" i="45"/>
  <c r="BG259" i="45"/>
  <c r="AQ259" i="45"/>
  <c r="AA259" i="45"/>
  <c r="K259" i="45"/>
  <c r="CD259" i="45"/>
  <c r="BN259" i="45"/>
  <c r="AX259" i="45"/>
  <c r="AH259" i="45"/>
  <c r="R259" i="45"/>
  <c r="CG259" i="45"/>
  <c r="U259" i="45"/>
  <c r="AW259" i="45"/>
  <c r="BI259" i="45"/>
  <c r="AO259" i="45"/>
  <c r="I259" i="45"/>
  <c r="BM259" i="45"/>
  <c r="CB259" i="45"/>
  <c r="BL259" i="45"/>
  <c r="AV259" i="45"/>
  <c r="AF259" i="45"/>
  <c r="P259" i="45"/>
  <c r="CI259" i="45"/>
  <c r="BS259" i="45"/>
  <c r="BC259" i="45"/>
  <c r="AM259" i="45"/>
  <c r="W259" i="45"/>
  <c r="G259" i="45"/>
  <c r="BZ259" i="45"/>
  <c r="BJ259" i="45"/>
  <c r="AT259" i="45"/>
  <c r="AD259" i="45"/>
  <c r="N259" i="45"/>
  <c r="BQ259" i="45"/>
  <c r="E259" i="45"/>
  <c r="AG259" i="45"/>
  <c r="AS259" i="45"/>
  <c r="CK259" i="45"/>
  <c r="BE259" i="45"/>
  <c r="AL259" i="45"/>
  <c r="M259" i="45"/>
  <c r="BX259" i="45"/>
  <c r="BH259" i="45"/>
  <c r="AR259" i="45"/>
  <c r="AB259" i="45"/>
  <c r="L259" i="45"/>
  <c r="CE259" i="45"/>
  <c r="BO259" i="45"/>
  <c r="AY259" i="45"/>
  <c r="AI259" i="45"/>
  <c r="S259" i="45"/>
  <c r="C259" i="45"/>
  <c r="BV259" i="45"/>
  <c r="BF259" i="45"/>
  <c r="AP259" i="45"/>
  <c r="Z259" i="45"/>
  <c r="J259" i="45"/>
  <c r="BA259" i="45"/>
  <c r="CC259" i="45"/>
  <c r="Q259" i="45"/>
  <c r="AC259" i="45"/>
  <c r="Y259" i="45"/>
  <c r="CJ259" i="45"/>
  <c r="BT259" i="45"/>
  <c r="BD259" i="45"/>
  <c r="AN259" i="45"/>
  <c r="X259" i="45"/>
  <c r="H259" i="45"/>
  <c r="CA259" i="45"/>
  <c r="BK259" i="45"/>
  <c r="AU259" i="45"/>
  <c r="AE259" i="45"/>
  <c r="O259" i="45"/>
  <c r="CH259" i="45"/>
  <c r="BR259" i="45"/>
  <c r="BB259" i="45"/>
  <c r="V259" i="45"/>
  <c r="F259" i="45"/>
  <c r="AK259" i="45"/>
  <c r="BY259" i="45"/>
  <c r="BU259" i="45"/>
  <c r="CW259" i="42"/>
  <c r="CX258" i="42"/>
  <c r="CZ258" i="42" s="1"/>
  <c r="DC258" i="42" s="1"/>
  <c r="CX261" i="45" l="1"/>
  <c r="CZ261" i="45" s="1"/>
  <c r="DC261" i="45" s="1"/>
  <c r="B261" i="45" s="1"/>
  <c r="CW262" i="45"/>
  <c r="CE260" i="45"/>
  <c r="BO260" i="45"/>
  <c r="AY260" i="45"/>
  <c r="AI260" i="45"/>
  <c r="S260" i="45"/>
  <c r="C260" i="45"/>
  <c r="BV260" i="45"/>
  <c r="BF260" i="45"/>
  <c r="AP260" i="45"/>
  <c r="Z260" i="45"/>
  <c r="J260" i="45"/>
  <c r="CC260" i="45"/>
  <c r="BM260" i="45"/>
  <c r="AW260" i="45"/>
  <c r="AG260" i="45"/>
  <c r="Q260" i="45"/>
  <c r="BX260" i="45"/>
  <c r="L260" i="45"/>
  <c r="AN260" i="45"/>
  <c r="BP260" i="45"/>
  <c r="D260" i="45"/>
  <c r="P260" i="45"/>
  <c r="BJ260" i="45"/>
  <c r="N260" i="45"/>
  <c r="BQ260" i="45"/>
  <c r="U260" i="45"/>
  <c r="AB260" i="45"/>
  <c r="CF260" i="45"/>
  <c r="CB260" i="45"/>
  <c r="CA260" i="45"/>
  <c r="BK260" i="45"/>
  <c r="AU260" i="45"/>
  <c r="AE260" i="45"/>
  <c r="O260" i="45"/>
  <c r="CH260" i="45"/>
  <c r="BR260" i="45"/>
  <c r="BB260" i="45"/>
  <c r="AL260" i="45"/>
  <c r="V260" i="45"/>
  <c r="F260" i="45"/>
  <c r="BY260" i="45"/>
  <c r="BI260" i="45"/>
  <c r="AS260" i="45"/>
  <c r="AC260" i="45"/>
  <c r="M260" i="45"/>
  <c r="BH260" i="45"/>
  <c r="CJ260" i="45"/>
  <c r="X260" i="45"/>
  <c r="AZ260" i="45"/>
  <c r="AV260" i="45"/>
  <c r="BL260" i="45"/>
  <c r="G260" i="45"/>
  <c r="AD260" i="45"/>
  <c r="AK260" i="45"/>
  <c r="BD260" i="45"/>
  <c r="BW260" i="45"/>
  <c r="BG260" i="45"/>
  <c r="AQ260" i="45"/>
  <c r="AA260" i="45"/>
  <c r="K260" i="45"/>
  <c r="CD260" i="45"/>
  <c r="BN260" i="45"/>
  <c r="AX260" i="45"/>
  <c r="AH260" i="45"/>
  <c r="R260" i="45"/>
  <c r="CK260" i="45"/>
  <c r="BU260" i="45"/>
  <c r="BE260" i="45"/>
  <c r="AO260" i="45"/>
  <c r="Y260" i="45"/>
  <c r="I260" i="45"/>
  <c r="AR260" i="45"/>
  <c r="BT260" i="45"/>
  <c r="H260" i="45"/>
  <c r="AJ260" i="45"/>
  <c r="AF260" i="45"/>
  <c r="CI260" i="45"/>
  <c r="BS260" i="45"/>
  <c r="BC260" i="45"/>
  <c r="AM260" i="45"/>
  <c r="W260" i="45"/>
  <c r="BZ260" i="45"/>
  <c r="AT260" i="45"/>
  <c r="CG260" i="45"/>
  <c r="BA260" i="45"/>
  <c r="E260" i="45"/>
  <c r="T260" i="45"/>
  <c r="CW260" i="42"/>
  <c r="CX259" i="42"/>
  <c r="CZ259" i="42" s="1"/>
  <c r="DC259" i="42" s="1"/>
  <c r="CX262" i="45" l="1"/>
  <c r="CZ262" i="45" s="1"/>
  <c r="DC262" i="45" s="1"/>
  <c r="B262" i="45" s="1"/>
  <c r="CW263" i="45"/>
  <c r="CD261" i="45"/>
  <c r="BN261" i="45"/>
  <c r="AX261" i="45"/>
  <c r="AH261" i="45"/>
  <c r="R261" i="45"/>
  <c r="CK261" i="45"/>
  <c r="BU261" i="45"/>
  <c r="BE261" i="45"/>
  <c r="AO261" i="45"/>
  <c r="Y261" i="45"/>
  <c r="I261" i="45"/>
  <c r="CB261" i="45"/>
  <c r="BL261" i="45"/>
  <c r="AV261" i="45"/>
  <c r="AF261" i="45"/>
  <c r="P261" i="45"/>
  <c r="CE261" i="45"/>
  <c r="S261" i="45"/>
  <c r="AU261" i="45"/>
  <c r="BG261" i="45"/>
  <c r="BS261" i="45"/>
  <c r="CI261" i="45"/>
  <c r="CH261" i="45"/>
  <c r="BB261" i="45"/>
  <c r="V261" i="45"/>
  <c r="BI261" i="45"/>
  <c r="M261" i="45"/>
  <c r="AZ261" i="45"/>
  <c r="T261" i="45"/>
  <c r="BK261" i="45"/>
  <c r="K261" i="45"/>
  <c r="BZ261" i="45"/>
  <c r="BJ261" i="45"/>
  <c r="AT261" i="45"/>
  <c r="AD261" i="45"/>
  <c r="N261" i="45"/>
  <c r="CG261" i="45"/>
  <c r="BQ261" i="45"/>
  <c r="BA261" i="45"/>
  <c r="AK261" i="45"/>
  <c r="U261" i="45"/>
  <c r="E261" i="45"/>
  <c r="BX261" i="45"/>
  <c r="BH261" i="45"/>
  <c r="AR261" i="45"/>
  <c r="AB261" i="45"/>
  <c r="L261" i="45"/>
  <c r="BO261" i="45"/>
  <c r="C261" i="45"/>
  <c r="AE261" i="45"/>
  <c r="AQ261" i="45"/>
  <c r="G261" i="45"/>
  <c r="W261" i="45"/>
  <c r="BR261" i="45"/>
  <c r="F261" i="45"/>
  <c r="AS261" i="45"/>
  <c r="BP261" i="45"/>
  <c r="AI261" i="45"/>
  <c r="BV261" i="45"/>
  <c r="BF261" i="45"/>
  <c r="AP261" i="45"/>
  <c r="Z261" i="45"/>
  <c r="J261" i="45"/>
  <c r="CC261" i="45"/>
  <c r="BM261" i="45"/>
  <c r="AW261" i="45"/>
  <c r="AG261" i="45"/>
  <c r="Q261" i="45"/>
  <c r="CJ261" i="45"/>
  <c r="BT261" i="45"/>
  <c r="BD261" i="45"/>
  <c r="AN261" i="45"/>
  <c r="X261" i="45"/>
  <c r="H261" i="45"/>
  <c r="AY261" i="45"/>
  <c r="CA261" i="45"/>
  <c r="O261" i="45"/>
  <c r="AA261" i="45"/>
  <c r="BC261" i="45"/>
  <c r="AL261" i="45"/>
  <c r="BY261" i="45"/>
  <c r="AC261" i="45"/>
  <c r="CF261" i="45"/>
  <c r="AJ261" i="45"/>
  <c r="D261" i="45"/>
  <c r="BW261" i="45"/>
  <c r="AM261" i="45"/>
  <c r="CX260" i="42"/>
  <c r="CZ260" i="42" s="1"/>
  <c r="DC260" i="42" s="1"/>
  <c r="CW261" i="42"/>
  <c r="CX263" i="45" l="1"/>
  <c r="CZ263" i="45" s="1"/>
  <c r="DC263" i="45" s="1"/>
  <c r="B263" i="45" s="1"/>
  <c r="CW264" i="45"/>
  <c r="CG262" i="45"/>
  <c r="BQ262" i="45"/>
  <c r="BA262" i="45"/>
  <c r="AK262" i="45"/>
  <c r="U262" i="45"/>
  <c r="E262" i="45"/>
  <c r="BX262" i="45"/>
  <c r="BH262" i="45"/>
  <c r="AR262" i="45"/>
  <c r="AB262" i="45"/>
  <c r="L262" i="45"/>
  <c r="CE262" i="45"/>
  <c r="BO262" i="45"/>
  <c r="AY262" i="45"/>
  <c r="AI262" i="45"/>
  <c r="S262" i="45"/>
  <c r="C262" i="45"/>
  <c r="Z262" i="45"/>
  <c r="BB262" i="45"/>
  <c r="CD262" i="45"/>
  <c r="R262" i="45"/>
  <c r="AT262" i="45"/>
  <c r="BE262" i="45"/>
  <c r="CB262" i="45"/>
  <c r="AF262" i="45"/>
  <c r="BS262" i="45"/>
  <c r="AM262" i="45"/>
  <c r="AP262" i="45"/>
  <c r="F262" i="45"/>
  <c r="CC262" i="45"/>
  <c r="BM262" i="45"/>
  <c r="AW262" i="45"/>
  <c r="AG262" i="45"/>
  <c r="Q262" i="45"/>
  <c r="CJ262" i="45"/>
  <c r="BT262" i="45"/>
  <c r="BD262" i="45"/>
  <c r="AN262" i="45"/>
  <c r="X262" i="45"/>
  <c r="H262" i="45"/>
  <c r="CA262" i="45"/>
  <c r="BK262" i="45"/>
  <c r="AU262" i="45"/>
  <c r="AE262" i="45"/>
  <c r="O262" i="45"/>
  <c r="BV262" i="45"/>
  <c r="J262" i="45"/>
  <c r="AL262" i="45"/>
  <c r="BN262" i="45"/>
  <c r="BZ262" i="45"/>
  <c r="AD262" i="45"/>
  <c r="CK262" i="45"/>
  <c r="Y262" i="45"/>
  <c r="BL262" i="45"/>
  <c r="CI262" i="45"/>
  <c r="G262" i="45"/>
  <c r="BJ262" i="45"/>
  <c r="BY262" i="45"/>
  <c r="BI262" i="45"/>
  <c r="AS262" i="45"/>
  <c r="AC262" i="45"/>
  <c r="M262" i="45"/>
  <c r="CF262" i="45"/>
  <c r="BP262" i="45"/>
  <c r="AZ262" i="45"/>
  <c r="AJ262" i="45"/>
  <c r="T262" i="45"/>
  <c r="D262" i="45"/>
  <c r="BW262" i="45"/>
  <c r="BG262" i="45"/>
  <c r="AQ262" i="45"/>
  <c r="AA262" i="45"/>
  <c r="K262" i="45"/>
  <c r="BF262" i="45"/>
  <c r="CH262" i="45"/>
  <c r="V262" i="45"/>
  <c r="AX262" i="45"/>
  <c r="N262" i="45"/>
  <c r="BU262" i="45"/>
  <c r="AO262" i="45"/>
  <c r="I262" i="45"/>
  <c r="AV262" i="45"/>
  <c r="P262" i="45"/>
  <c r="BC262" i="45"/>
  <c r="W262" i="45"/>
  <c r="BR262" i="45"/>
  <c r="AH262" i="45"/>
  <c r="CW262" i="42"/>
  <c r="CX261" i="42"/>
  <c r="CZ261" i="42" s="1"/>
  <c r="DC261" i="42" s="1"/>
  <c r="CX264" i="45" l="1"/>
  <c r="CZ264" i="45" s="1"/>
  <c r="DC264" i="45" s="1"/>
  <c r="B264" i="45" s="1"/>
  <c r="CW265" i="45"/>
  <c r="CF263" i="45"/>
  <c r="BP263" i="45"/>
  <c r="AZ263" i="45"/>
  <c r="AJ263" i="45"/>
  <c r="T263" i="45"/>
  <c r="D263" i="45"/>
  <c r="BW263" i="45"/>
  <c r="BG263" i="45"/>
  <c r="AQ263" i="45"/>
  <c r="AA263" i="45"/>
  <c r="K263" i="45"/>
  <c r="CD263" i="45"/>
  <c r="BN263" i="45"/>
  <c r="AX263" i="45"/>
  <c r="AH263" i="45"/>
  <c r="R263" i="45"/>
  <c r="CG263" i="45"/>
  <c r="U263" i="45"/>
  <c r="AW263" i="45"/>
  <c r="BI263" i="45"/>
  <c r="AO263" i="45"/>
  <c r="I263" i="45"/>
  <c r="AF263" i="45"/>
  <c r="BC263" i="45"/>
  <c r="G263" i="45"/>
  <c r="AT263" i="45"/>
  <c r="BQ263" i="45"/>
  <c r="AS263" i="45"/>
  <c r="BX263" i="45"/>
  <c r="BH263" i="45"/>
  <c r="AR263" i="45"/>
  <c r="AB263" i="45"/>
  <c r="L263" i="45"/>
  <c r="CE263" i="45"/>
  <c r="BO263" i="45"/>
  <c r="AY263" i="45"/>
  <c r="AI263" i="45"/>
  <c r="S263" i="45"/>
  <c r="C263" i="45"/>
  <c r="BV263" i="45"/>
  <c r="BF263" i="45"/>
  <c r="AP263" i="45"/>
  <c r="Z263" i="45"/>
  <c r="J263" i="45"/>
  <c r="BA263" i="45"/>
  <c r="CC263" i="45"/>
  <c r="Q263" i="45"/>
  <c r="AC263" i="45"/>
  <c r="Y263" i="45"/>
  <c r="CJ263" i="45"/>
  <c r="BT263" i="45"/>
  <c r="BD263" i="45"/>
  <c r="AN263" i="45"/>
  <c r="X263" i="45"/>
  <c r="H263" i="45"/>
  <c r="CA263" i="45"/>
  <c r="BK263" i="45"/>
  <c r="AU263" i="45"/>
  <c r="AE263" i="45"/>
  <c r="O263" i="45"/>
  <c r="CH263" i="45"/>
  <c r="BR263" i="45"/>
  <c r="BB263" i="45"/>
  <c r="AL263" i="45"/>
  <c r="V263" i="45"/>
  <c r="F263" i="45"/>
  <c r="AK263" i="45"/>
  <c r="BM263" i="45"/>
  <c r="BY263" i="45"/>
  <c r="M263" i="45"/>
  <c r="BU263" i="45"/>
  <c r="CB263" i="45"/>
  <c r="BL263" i="45"/>
  <c r="AV263" i="45"/>
  <c r="P263" i="45"/>
  <c r="CI263" i="45"/>
  <c r="BS263" i="45"/>
  <c r="AM263" i="45"/>
  <c r="W263" i="45"/>
  <c r="BZ263" i="45"/>
  <c r="BJ263" i="45"/>
  <c r="AD263" i="45"/>
  <c r="N263" i="45"/>
  <c r="E263" i="45"/>
  <c r="AG263" i="45"/>
  <c r="CK263" i="45"/>
  <c r="BE263" i="45"/>
  <c r="CX262" i="42"/>
  <c r="CZ262" i="42" s="1"/>
  <c r="DC262" i="42" s="1"/>
  <c r="CW263" i="42"/>
  <c r="CX265" i="45" l="1"/>
  <c r="CZ265" i="45" s="1"/>
  <c r="DC265" i="45" s="1"/>
  <c r="B265" i="45" s="1"/>
  <c r="CW266" i="45"/>
  <c r="CE264" i="45"/>
  <c r="BO264" i="45"/>
  <c r="AY264" i="45"/>
  <c r="AI264" i="45"/>
  <c r="S264" i="45"/>
  <c r="C264" i="45"/>
  <c r="BV264" i="45"/>
  <c r="BF264" i="45"/>
  <c r="AP264" i="45"/>
  <c r="Z264" i="45"/>
  <c r="J264" i="45"/>
  <c r="CC264" i="45"/>
  <c r="BM264" i="45"/>
  <c r="AW264" i="45"/>
  <c r="AG264" i="45"/>
  <c r="Q264" i="45"/>
  <c r="BX264" i="45"/>
  <c r="L264" i="45"/>
  <c r="AN264" i="45"/>
  <c r="BP264" i="45"/>
  <c r="D264" i="45"/>
  <c r="P264" i="45"/>
  <c r="G264" i="45"/>
  <c r="AD264" i="45"/>
  <c r="CG264" i="45"/>
  <c r="BA264" i="45"/>
  <c r="E264" i="45"/>
  <c r="BD264" i="45"/>
  <c r="CB264" i="45"/>
  <c r="CA264" i="45"/>
  <c r="BK264" i="45"/>
  <c r="AU264" i="45"/>
  <c r="AE264" i="45"/>
  <c r="O264" i="45"/>
  <c r="CH264" i="45"/>
  <c r="BR264" i="45"/>
  <c r="BB264" i="45"/>
  <c r="AL264" i="45"/>
  <c r="V264" i="45"/>
  <c r="F264" i="45"/>
  <c r="BY264" i="45"/>
  <c r="BI264" i="45"/>
  <c r="AS264" i="45"/>
  <c r="AC264" i="45"/>
  <c r="M264" i="45"/>
  <c r="BH264" i="45"/>
  <c r="CJ264" i="45"/>
  <c r="X264" i="45"/>
  <c r="AZ264" i="45"/>
  <c r="AV264" i="45"/>
  <c r="BL264" i="45"/>
  <c r="BJ264" i="45"/>
  <c r="N264" i="45"/>
  <c r="U264" i="45"/>
  <c r="T264" i="45"/>
  <c r="BW264" i="45"/>
  <c r="BG264" i="45"/>
  <c r="AQ264" i="45"/>
  <c r="AA264" i="45"/>
  <c r="K264" i="45"/>
  <c r="CD264" i="45"/>
  <c r="BN264" i="45"/>
  <c r="AX264" i="45"/>
  <c r="AH264" i="45"/>
  <c r="R264" i="45"/>
  <c r="CK264" i="45"/>
  <c r="BU264" i="45"/>
  <c r="BE264" i="45"/>
  <c r="AO264" i="45"/>
  <c r="Y264" i="45"/>
  <c r="I264" i="45"/>
  <c r="AR264" i="45"/>
  <c r="BT264" i="45"/>
  <c r="H264" i="45"/>
  <c r="AJ264" i="45"/>
  <c r="AF264" i="45"/>
  <c r="CI264" i="45"/>
  <c r="BS264" i="45"/>
  <c r="BC264" i="45"/>
  <c r="AM264" i="45"/>
  <c r="W264" i="45"/>
  <c r="BZ264" i="45"/>
  <c r="AT264" i="45"/>
  <c r="BQ264" i="45"/>
  <c r="AK264" i="45"/>
  <c r="AB264" i="45"/>
  <c r="CF264" i="45"/>
  <c r="CW264" i="42"/>
  <c r="CX263" i="42"/>
  <c r="CZ263" i="42" s="1"/>
  <c r="DC263" i="42" s="1"/>
  <c r="CW267" i="45" l="1"/>
  <c r="CX266" i="45"/>
  <c r="CZ266" i="45" s="1"/>
  <c r="DC266" i="45" s="1"/>
  <c r="B266" i="45" s="1"/>
  <c r="CD265" i="45"/>
  <c r="BN265" i="45"/>
  <c r="AX265" i="45"/>
  <c r="AH265" i="45"/>
  <c r="R265" i="45"/>
  <c r="CK265" i="45"/>
  <c r="BU265" i="45"/>
  <c r="BE265" i="45"/>
  <c r="AO265" i="45"/>
  <c r="Y265" i="45"/>
  <c r="I265" i="45"/>
  <c r="CB265" i="45"/>
  <c r="BL265" i="45"/>
  <c r="AV265" i="45"/>
  <c r="AF265" i="45"/>
  <c r="P265" i="45"/>
  <c r="CE265" i="45"/>
  <c r="S265" i="45"/>
  <c r="AU265" i="45"/>
  <c r="BG265" i="45"/>
  <c r="BS265" i="45"/>
  <c r="CI265" i="45"/>
  <c r="AP265" i="45"/>
  <c r="J265" i="45"/>
  <c r="BM265" i="45"/>
  <c r="AG265" i="45"/>
  <c r="Q265" i="45"/>
  <c r="BT265" i="45"/>
  <c r="AN265" i="45"/>
  <c r="H265" i="45"/>
  <c r="AY265" i="45"/>
  <c r="O265" i="45"/>
  <c r="AA265" i="45"/>
  <c r="BZ265" i="45"/>
  <c r="BJ265" i="45"/>
  <c r="AT265" i="45"/>
  <c r="AD265" i="45"/>
  <c r="N265" i="45"/>
  <c r="CG265" i="45"/>
  <c r="BQ265" i="45"/>
  <c r="BA265" i="45"/>
  <c r="AK265" i="45"/>
  <c r="U265" i="45"/>
  <c r="E265" i="45"/>
  <c r="BX265" i="45"/>
  <c r="BH265" i="45"/>
  <c r="AR265" i="45"/>
  <c r="AB265" i="45"/>
  <c r="L265" i="45"/>
  <c r="BO265" i="45"/>
  <c r="C265" i="45"/>
  <c r="AE265" i="45"/>
  <c r="AQ265" i="45"/>
  <c r="G265" i="45"/>
  <c r="W265" i="45"/>
  <c r="BV265" i="45"/>
  <c r="BF265" i="45"/>
  <c r="Z265" i="45"/>
  <c r="CC265" i="45"/>
  <c r="AW265" i="45"/>
  <c r="CJ265" i="45"/>
  <c r="BD265" i="45"/>
  <c r="X265" i="45"/>
  <c r="CA265" i="45"/>
  <c r="BC265" i="45"/>
  <c r="CH265" i="45"/>
  <c r="BR265" i="45"/>
  <c r="BB265" i="45"/>
  <c r="AL265" i="45"/>
  <c r="V265" i="45"/>
  <c r="F265" i="45"/>
  <c r="BY265" i="45"/>
  <c r="BI265" i="45"/>
  <c r="AS265" i="45"/>
  <c r="AC265" i="45"/>
  <c r="M265" i="45"/>
  <c r="CF265" i="45"/>
  <c r="BP265" i="45"/>
  <c r="AZ265" i="45"/>
  <c r="AJ265" i="45"/>
  <c r="T265" i="45"/>
  <c r="D265" i="45"/>
  <c r="AI265" i="45"/>
  <c r="BK265" i="45"/>
  <c r="BW265" i="45"/>
  <c r="K265" i="45"/>
  <c r="AM265" i="45"/>
  <c r="CX264" i="42"/>
  <c r="CZ264" i="42" s="1"/>
  <c r="DC264" i="42" s="1"/>
  <c r="CW265" i="42"/>
  <c r="CG266" i="45" l="1"/>
  <c r="BQ266" i="45"/>
  <c r="BA266" i="45"/>
  <c r="AK266" i="45"/>
  <c r="U266" i="45"/>
  <c r="E266" i="45"/>
  <c r="BX266" i="45"/>
  <c r="BH266" i="45"/>
  <c r="AR266" i="45"/>
  <c r="AB266" i="45"/>
  <c r="L266" i="45"/>
  <c r="CE266" i="45"/>
  <c r="BO266" i="45"/>
  <c r="AY266" i="45"/>
  <c r="AI266" i="45"/>
  <c r="S266" i="45"/>
  <c r="C266" i="45"/>
  <c r="Z266" i="45"/>
  <c r="BB266" i="45"/>
  <c r="CD266" i="45"/>
  <c r="R266" i="45"/>
  <c r="AT266" i="45"/>
  <c r="AM266" i="45"/>
  <c r="BR266" i="45"/>
  <c r="BJ266" i="45"/>
  <c r="CC266" i="45"/>
  <c r="BM266" i="45"/>
  <c r="AW266" i="45"/>
  <c r="AG266" i="45"/>
  <c r="Q266" i="45"/>
  <c r="CJ266" i="45"/>
  <c r="BT266" i="45"/>
  <c r="BD266" i="45"/>
  <c r="AN266" i="45"/>
  <c r="X266" i="45"/>
  <c r="H266" i="45"/>
  <c r="CA266" i="45"/>
  <c r="BK266" i="45"/>
  <c r="AU266" i="45"/>
  <c r="AE266" i="45"/>
  <c r="O266" i="45"/>
  <c r="BV266" i="45"/>
  <c r="J266" i="45"/>
  <c r="AL266" i="45"/>
  <c r="BN266" i="45"/>
  <c r="BZ266" i="45"/>
  <c r="AD266" i="45"/>
  <c r="AF266" i="45"/>
  <c r="G266" i="45"/>
  <c r="F266" i="45"/>
  <c r="BY266" i="45"/>
  <c r="BI266" i="45"/>
  <c r="AS266" i="45"/>
  <c r="AC266" i="45"/>
  <c r="M266" i="45"/>
  <c r="CF266" i="45"/>
  <c r="BP266" i="45"/>
  <c r="AZ266" i="45"/>
  <c r="AJ266" i="45"/>
  <c r="T266" i="45"/>
  <c r="D266" i="45"/>
  <c r="BW266" i="45"/>
  <c r="BG266" i="45"/>
  <c r="AQ266" i="45"/>
  <c r="AA266" i="45"/>
  <c r="K266" i="45"/>
  <c r="BF266" i="45"/>
  <c r="CH266" i="45"/>
  <c r="V266" i="45"/>
  <c r="AX266" i="45"/>
  <c r="N266" i="45"/>
  <c r="CK266" i="45"/>
  <c r="BU266" i="45"/>
  <c r="BE266" i="45"/>
  <c r="AO266" i="45"/>
  <c r="Y266" i="45"/>
  <c r="I266" i="45"/>
  <c r="CB266" i="45"/>
  <c r="BL266" i="45"/>
  <c r="AV266" i="45"/>
  <c r="P266" i="45"/>
  <c r="CI266" i="45"/>
  <c r="BS266" i="45"/>
  <c r="BC266" i="45"/>
  <c r="W266" i="45"/>
  <c r="AP266" i="45"/>
  <c r="AH266" i="45"/>
  <c r="CX267" i="45"/>
  <c r="CZ267" i="45" s="1"/>
  <c r="DC267" i="45" s="1"/>
  <c r="B267" i="45" s="1"/>
  <c r="CW268" i="45"/>
  <c r="CW266" i="42"/>
  <c r="CX265" i="42"/>
  <c r="CZ265" i="42" s="1"/>
  <c r="DC265" i="42" s="1"/>
  <c r="CF267" i="45" l="1"/>
  <c r="BP267" i="45"/>
  <c r="AZ267" i="45"/>
  <c r="AJ267" i="45"/>
  <c r="T267" i="45"/>
  <c r="D267" i="45"/>
  <c r="BW267" i="45"/>
  <c r="BG267" i="45"/>
  <c r="AQ267" i="45"/>
  <c r="AA267" i="45"/>
  <c r="K267" i="45"/>
  <c r="CD267" i="45"/>
  <c r="BN267" i="45"/>
  <c r="AX267" i="45"/>
  <c r="AH267" i="45"/>
  <c r="R267" i="45"/>
  <c r="CG267" i="45"/>
  <c r="U267" i="45"/>
  <c r="AW267" i="45"/>
  <c r="BI267" i="45"/>
  <c r="AO267" i="45"/>
  <c r="I267" i="45"/>
  <c r="H267" i="45"/>
  <c r="CH267" i="45"/>
  <c r="AL267" i="45"/>
  <c r="F267" i="45"/>
  <c r="BY267" i="45"/>
  <c r="BU267" i="45"/>
  <c r="CB267" i="45"/>
  <c r="BL267" i="45"/>
  <c r="AV267" i="45"/>
  <c r="AF267" i="45"/>
  <c r="P267" i="45"/>
  <c r="CI267" i="45"/>
  <c r="BS267" i="45"/>
  <c r="BC267" i="45"/>
  <c r="AM267" i="45"/>
  <c r="W267" i="45"/>
  <c r="G267" i="45"/>
  <c r="BZ267" i="45"/>
  <c r="BJ267" i="45"/>
  <c r="AT267" i="45"/>
  <c r="AD267" i="45"/>
  <c r="N267" i="45"/>
  <c r="BQ267" i="45"/>
  <c r="E267" i="45"/>
  <c r="AG267" i="45"/>
  <c r="AS267" i="45"/>
  <c r="CK267" i="45"/>
  <c r="BE267" i="45"/>
  <c r="BX267" i="45"/>
  <c r="BH267" i="45"/>
  <c r="AR267" i="45"/>
  <c r="AB267" i="45"/>
  <c r="L267" i="45"/>
  <c r="CE267" i="45"/>
  <c r="BO267" i="45"/>
  <c r="AY267" i="45"/>
  <c r="AI267" i="45"/>
  <c r="S267" i="45"/>
  <c r="C267" i="45"/>
  <c r="BV267" i="45"/>
  <c r="BF267" i="45"/>
  <c r="AP267" i="45"/>
  <c r="Z267" i="45"/>
  <c r="J267" i="45"/>
  <c r="BA267" i="45"/>
  <c r="CC267" i="45"/>
  <c r="Q267" i="45"/>
  <c r="AC267" i="45"/>
  <c r="Y267" i="45"/>
  <c r="CJ267" i="45"/>
  <c r="BT267" i="45"/>
  <c r="BD267" i="45"/>
  <c r="AN267" i="45"/>
  <c r="X267" i="45"/>
  <c r="CA267" i="45"/>
  <c r="BK267" i="45"/>
  <c r="AU267" i="45"/>
  <c r="AE267" i="45"/>
  <c r="O267" i="45"/>
  <c r="BR267" i="45"/>
  <c r="BB267" i="45"/>
  <c r="V267" i="45"/>
  <c r="AK267" i="45"/>
  <c r="BM267" i="45"/>
  <c r="M267" i="45"/>
  <c r="CX268" i="45"/>
  <c r="CZ268" i="45" s="1"/>
  <c r="DC268" i="45" s="1"/>
  <c r="B268" i="45" s="1"/>
  <c r="CW269" i="45"/>
  <c r="CX266" i="42"/>
  <c r="CZ266" i="42" s="1"/>
  <c r="DC266" i="42" s="1"/>
  <c r="CW267" i="42"/>
  <c r="CE268" i="45" l="1"/>
  <c r="BO268" i="45"/>
  <c r="AY268" i="45"/>
  <c r="AI268" i="45"/>
  <c r="S268" i="45"/>
  <c r="C268" i="45"/>
  <c r="BV268" i="45"/>
  <c r="BF268" i="45"/>
  <c r="AP268" i="45"/>
  <c r="Z268" i="45"/>
  <c r="J268" i="45"/>
  <c r="CC268" i="45"/>
  <c r="BM268" i="45"/>
  <c r="AW268" i="45"/>
  <c r="AG268" i="45"/>
  <c r="Q268" i="45"/>
  <c r="BX268" i="45"/>
  <c r="L268" i="45"/>
  <c r="AN268" i="45"/>
  <c r="BP268" i="45"/>
  <c r="D268" i="45"/>
  <c r="P268" i="45"/>
  <c r="AU268" i="45"/>
  <c r="O268" i="45"/>
  <c r="BB268" i="45"/>
  <c r="V268" i="45"/>
  <c r="BI268" i="45"/>
  <c r="AC268" i="45"/>
  <c r="X268" i="45"/>
  <c r="BL268" i="45"/>
  <c r="BW268" i="45"/>
  <c r="BG268" i="45"/>
  <c r="AQ268" i="45"/>
  <c r="AA268" i="45"/>
  <c r="K268" i="45"/>
  <c r="CD268" i="45"/>
  <c r="BN268" i="45"/>
  <c r="AX268" i="45"/>
  <c r="AH268" i="45"/>
  <c r="R268" i="45"/>
  <c r="CK268" i="45"/>
  <c r="BU268" i="45"/>
  <c r="BE268" i="45"/>
  <c r="AO268" i="45"/>
  <c r="Y268" i="45"/>
  <c r="I268" i="45"/>
  <c r="AR268" i="45"/>
  <c r="BT268" i="45"/>
  <c r="H268" i="45"/>
  <c r="AJ268" i="45"/>
  <c r="AF268" i="45"/>
  <c r="AE268" i="45"/>
  <c r="BR268" i="45"/>
  <c r="AL268" i="45"/>
  <c r="BY268" i="45"/>
  <c r="AS268" i="45"/>
  <c r="BH268" i="45"/>
  <c r="CJ268" i="45"/>
  <c r="AV268" i="45"/>
  <c r="CI268" i="45"/>
  <c r="BS268" i="45"/>
  <c r="BC268" i="45"/>
  <c r="AM268" i="45"/>
  <c r="W268" i="45"/>
  <c r="G268" i="45"/>
  <c r="BZ268" i="45"/>
  <c r="BJ268" i="45"/>
  <c r="AT268" i="45"/>
  <c r="AD268" i="45"/>
  <c r="N268" i="45"/>
  <c r="CG268" i="45"/>
  <c r="BQ268" i="45"/>
  <c r="BA268" i="45"/>
  <c r="AK268" i="45"/>
  <c r="U268" i="45"/>
  <c r="E268" i="45"/>
  <c r="AB268" i="45"/>
  <c r="BD268" i="45"/>
  <c r="CF268" i="45"/>
  <c r="T268" i="45"/>
  <c r="CB268" i="45"/>
  <c r="CA268" i="45"/>
  <c r="BK268" i="45"/>
  <c r="CH268" i="45"/>
  <c r="F268" i="45"/>
  <c r="M268" i="45"/>
  <c r="AZ268" i="45"/>
  <c r="CX269" i="45"/>
  <c r="CZ269" i="45" s="1"/>
  <c r="DC269" i="45" s="1"/>
  <c r="B269" i="45" s="1"/>
  <c r="CW270" i="45"/>
  <c r="CX267" i="42"/>
  <c r="CZ267" i="42" s="1"/>
  <c r="DC267" i="42" s="1"/>
  <c r="CW268" i="42"/>
  <c r="CD269" i="45" l="1"/>
  <c r="BN269" i="45"/>
  <c r="AX269" i="45"/>
  <c r="AH269" i="45"/>
  <c r="R269" i="45"/>
  <c r="CK269" i="45"/>
  <c r="BU269" i="45"/>
  <c r="BE269" i="45"/>
  <c r="AO269" i="45"/>
  <c r="Y269" i="45"/>
  <c r="I269" i="45"/>
  <c r="CB269" i="45"/>
  <c r="BL269" i="45"/>
  <c r="AV269" i="45"/>
  <c r="AF269" i="45"/>
  <c r="P269" i="45"/>
  <c r="CE269" i="45"/>
  <c r="S269" i="45"/>
  <c r="AU269" i="45"/>
  <c r="BG269" i="45"/>
  <c r="BS269" i="45"/>
  <c r="CI269" i="45"/>
  <c r="BV269" i="45"/>
  <c r="BF269" i="45"/>
  <c r="Z269" i="45"/>
  <c r="CC269" i="45"/>
  <c r="BM269" i="45"/>
  <c r="AG269" i="45"/>
  <c r="CJ269" i="45"/>
  <c r="BD269" i="45"/>
  <c r="H269" i="45"/>
  <c r="CA269" i="45"/>
  <c r="AA269" i="45"/>
  <c r="AL269" i="45"/>
  <c r="BY269" i="45"/>
  <c r="AS269" i="45"/>
  <c r="M269" i="45"/>
  <c r="BP269" i="45"/>
  <c r="AJ269" i="45"/>
  <c r="AI269" i="45"/>
  <c r="K269" i="45"/>
  <c r="BZ269" i="45"/>
  <c r="BJ269" i="45"/>
  <c r="AT269" i="45"/>
  <c r="AD269" i="45"/>
  <c r="N269" i="45"/>
  <c r="CG269" i="45"/>
  <c r="BQ269" i="45"/>
  <c r="BA269" i="45"/>
  <c r="AK269" i="45"/>
  <c r="U269" i="45"/>
  <c r="E269" i="45"/>
  <c r="BX269" i="45"/>
  <c r="BH269" i="45"/>
  <c r="AR269" i="45"/>
  <c r="AB269" i="45"/>
  <c r="L269" i="45"/>
  <c r="BO269" i="45"/>
  <c r="C269" i="45"/>
  <c r="AE269" i="45"/>
  <c r="AQ269" i="45"/>
  <c r="G269" i="45"/>
  <c r="W269" i="45"/>
  <c r="J269" i="45"/>
  <c r="AW269" i="45"/>
  <c r="Q269" i="45"/>
  <c r="BT269" i="45"/>
  <c r="X269" i="45"/>
  <c r="AY269" i="45"/>
  <c r="O269" i="45"/>
  <c r="BC269" i="45"/>
  <c r="BW269" i="45"/>
  <c r="AP269" i="45"/>
  <c r="AN269" i="45"/>
  <c r="CH269" i="45"/>
  <c r="BR269" i="45"/>
  <c r="BB269" i="45"/>
  <c r="V269" i="45"/>
  <c r="F269" i="45"/>
  <c r="BI269" i="45"/>
  <c r="AC269" i="45"/>
  <c r="CF269" i="45"/>
  <c r="AZ269" i="45"/>
  <c r="T269" i="45"/>
  <c r="D269" i="45"/>
  <c r="BK269" i="45"/>
  <c r="AM269" i="45"/>
  <c r="CX270" i="45"/>
  <c r="CZ270" i="45" s="1"/>
  <c r="DC270" i="45" s="1"/>
  <c r="B270" i="45" s="1"/>
  <c r="CW271" i="45"/>
  <c r="CX268" i="42"/>
  <c r="CZ268" i="42" s="1"/>
  <c r="DC268" i="42" s="1"/>
  <c r="CW269" i="42"/>
  <c r="CG270" i="45" l="1"/>
  <c r="BQ270" i="45"/>
  <c r="BA270" i="45"/>
  <c r="AK270" i="45"/>
  <c r="U270" i="45"/>
  <c r="E270" i="45"/>
  <c r="BX270" i="45"/>
  <c r="BH270" i="45"/>
  <c r="AR270" i="45"/>
  <c r="AB270" i="45"/>
  <c r="L270" i="45"/>
  <c r="CE270" i="45"/>
  <c r="BO270" i="45"/>
  <c r="AY270" i="45"/>
  <c r="AI270" i="45"/>
  <c r="S270" i="45"/>
  <c r="C270" i="45"/>
  <c r="Z270" i="45"/>
  <c r="BB270" i="45"/>
  <c r="CD270" i="45"/>
  <c r="R270" i="45"/>
  <c r="AT270" i="45"/>
  <c r="CC270" i="45"/>
  <c r="BM270" i="45"/>
  <c r="AW270" i="45"/>
  <c r="AG270" i="45"/>
  <c r="Q270" i="45"/>
  <c r="CJ270" i="45"/>
  <c r="BT270" i="45"/>
  <c r="BD270" i="45"/>
  <c r="AN270" i="45"/>
  <c r="X270" i="45"/>
  <c r="H270" i="45"/>
  <c r="CA270" i="45"/>
  <c r="BK270" i="45"/>
  <c r="AU270" i="45"/>
  <c r="AE270" i="45"/>
  <c r="O270" i="45"/>
  <c r="BV270" i="45"/>
  <c r="J270" i="45"/>
  <c r="AL270" i="45"/>
  <c r="BN270" i="45"/>
  <c r="BZ270" i="45"/>
  <c r="AD270" i="45"/>
  <c r="BU270" i="45"/>
  <c r="AO270" i="45"/>
  <c r="Y270" i="45"/>
  <c r="CB270" i="45"/>
  <c r="AV270" i="45"/>
  <c r="P270" i="45"/>
  <c r="BS270" i="45"/>
  <c r="AM270" i="45"/>
  <c r="AP270" i="45"/>
  <c r="F270" i="45"/>
  <c r="BJ270" i="45"/>
  <c r="BY270" i="45"/>
  <c r="BI270" i="45"/>
  <c r="AS270" i="45"/>
  <c r="AC270" i="45"/>
  <c r="M270" i="45"/>
  <c r="CF270" i="45"/>
  <c r="BP270" i="45"/>
  <c r="AZ270" i="45"/>
  <c r="AJ270" i="45"/>
  <c r="T270" i="45"/>
  <c r="D270" i="45"/>
  <c r="BW270" i="45"/>
  <c r="BG270" i="45"/>
  <c r="AQ270" i="45"/>
  <c r="AA270" i="45"/>
  <c r="K270" i="45"/>
  <c r="BF270" i="45"/>
  <c r="CH270" i="45"/>
  <c r="V270" i="45"/>
  <c r="AX270" i="45"/>
  <c r="N270" i="45"/>
  <c r="CK270" i="45"/>
  <c r="BE270" i="45"/>
  <c r="I270" i="45"/>
  <c r="BL270" i="45"/>
  <c r="AF270" i="45"/>
  <c r="CI270" i="45"/>
  <c r="BC270" i="45"/>
  <c r="W270" i="45"/>
  <c r="G270" i="45"/>
  <c r="BR270" i="45"/>
  <c r="AH270" i="45"/>
  <c r="CX271" i="45"/>
  <c r="CZ271" i="45" s="1"/>
  <c r="DC271" i="45" s="1"/>
  <c r="B271" i="45" s="1"/>
  <c r="CW272" i="45"/>
  <c r="CX269" i="42"/>
  <c r="CZ269" i="42" s="1"/>
  <c r="DC269" i="42" s="1"/>
  <c r="CW270" i="42"/>
  <c r="CF271" i="45" l="1"/>
  <c r="BP271" i="45"/>
  <c r="AZ271" i="45"/>
  <c r="AJ271" i="45"/>
  <c r="T271" i="45"/>
  <c r="D271" i="45"/>
  <c r="BW271" i="45"/>
  <c r="BG271" i="45"/>
  <c r="AQ271" i="45"/>
  <c r="AA271" i="45"/>
  <c r="K271" i="45"/>
  <c r="CD271" i="45"/>
  <c r="BN271" i="45"/>
  <c r="AX271" i="45"/>
  <c r="AH271" i="45"/>
  <c r="R271" i="45"/>
  <c r="CG271" i="45"/>
  <c r="U271" i="45"/>
  <c r="AW271" i="45"/>
  <c r="BI271" i="45"/>
  <c r="AO271" i="45"/>
  <c r="I271" i="45"/>
  <c r="CB271" i="45"/>
  <c r="BL271" i="45"/>
  <c r="AV271" i="45"/>
  <c r="AF271" i="45"/>
  <c r="P271" i="45"/>
  <c r="CI271" i="45"/>
  <c r="BS271" i="45"/>
  <c r="BC271" i="45"/>
  <c r="AM271" i="45"/>
  <c r="W271" i="45"/>
  <c r="G271" i="45"/>
  <c r="BZ271" i="45"/>
  <c r="BJ271" i="45"/>
  <c r="AT271" i="45"/>
  <c r="AD271" i="45"/>
  <c r="N271" i="45"/>
  <c r="BQ271" i="45"/>
  <c r="E271" i="45"/>
  <c r="AG271" i="45"/>
  <c r="AS271" i="45"/>
  <c r="CK271" i="45"/>
  <c r="BE271" i="45"/>
  <c r="BX271" i="45"/>
  <c r="BH271" i="45"/>
  <c r="AR271" i="45"/>
  <c r="AB271" i="45"/>
  <c r="L271" i="45"/>
  <c r="CE271" i="45"/>
  <c r="BO271" i="45"/>
  <c r="AY271" i="45"/>
  <c r="AI271" i="45"/>
  <c r="S271" i="45"/>
  <c r="C271" i="45"/>
  <c r="BV271" i="45"/>
  <c r="BF271" i="45"/>
  <c r="AP271" i="45"/>
  <c r="Z271" i="45"/>
  <c r="J271" i="45"/>
  <c r="BA271" i="45"/>
  <c r="CC271" i="45"/>
  <c r="Q271" i="45"/>
  <c r="AC271" i="45"/>
  <c r="Y271" i="45"/>
  <c r="CJ271" i="45"/>
  <c r="BT271" i="45"/>
  <c r="BD271" i="45"/>
  <c r="AN271" i="45"/>
  <c r="X271" i="45"/>
  <c r="H271" i="45"/>
  <c r="CA271" i="45"/>
  <c r="BK271" i="45"/>
  <c r="AU271" i="45"/>
  <c r="AE271" i="45"/>
  <c r="O271" i="45"/>
  <c r="CH271" i="45"/>
  <c r="BR271" i="45"/>
  <c r="BB271" i="45"/>
  <c r="AL271" i="45"/>
  <c r="V271" i="45"/>
  <c r="F271" i="45"/>
  <c r="AK271" i="45"/>
  <c r="BM271" i="45"/>
  <c r="BY271" i="45"/>
  <c r="M271" i="45"/>
  <c r="BU271" i="45"/>
  <c r="CX272" i="45"/>
  <c r="CZ272" i="45" s="1"/>
  <c r="DC272" i="45" s="1"/>
  <c r="B272" i="45" s="1"/>
  <c r="CW273" i="45"/>
  <c r="CX270" i="42"/>
  <c r="CZ270" i="42" s="1"/>
  <c r="DC270" i="42" s="1"/>
  <c r="CW271" i="42"/>
  <c r="CD272" i="45" l="1"/>
  <c r="BN272" i="45"/>
  <c r="AX272" i="45"/>
  <c r="AH272" i="45"/>
  <c r="CG272" i="45"/>
  <c r="BQ272" i="45"/>
  <c r="BA272" i="45"/>
  <c r="AK272" i="45"/>
  <c r="U272" i="45"/>
  <c r="BL272" i="45"/>
  <c r="AF272" i="45"/>
  <c r="K272" i="45"/>
  <c r="CA272" i="45"/>
  <c r="AU272" i="45"/>
  <c r="R272" i="45"/>
  <c r="CF272" i="45"/>
  <c r="AZ272" i="45"/>
  <c r="V272" i="45"/>
  <c r="E272" i="45"/>
  <c r="BG272" i="45"/>
  <c r="AY272" i="45"/>
  <c r="AQ272" i="45"/>
  <c r="CK272" i="45"/>
  <c r="BE272" i="45"/>
  <c r="BT272" i="45"/>
  <c r="O272" i="45"/>
  <c r="W272" i="45"/>
  <c r="BH272" i="45"/>
  <c r="I272" i="45"/>
  <c r="BW272" i="45"/>
  <c r="BZ272" i="45"/>
  <c r="BJ272" i="45"/>
  <c r="AT272" i="45"/>
  <c r="AD272" i="45"/>
  <c r="CC272" i="45"/>
  <c r="BM272" i="45"/>
  <c r="AW272" i="45"/>
  <c r="AG272" i="45"/>
  <c r="CJ272" i="45"/>
  <c r="BD272" i="45"/>
  <c r="X272" i="45"/>
  <c r="G272" i="45"/>
  <c r="BS272" i="45"/>
  <c r="AM272" i="45"/>
  <c r="N272" i="45"/>
  <c r="BX272" i="45"/>
  <c r="AR272" i="45"/>
  <c r="Q272" i="45"/>
  <c r="BO272" i="45"/>
  <c r="AA272" i="45"/>
  <c r="T272" i="45"/>
  <c r="P272" i="45"/>
  <c r="BV272" i="45"/>
  <c r="BF272" i="45"/>
  <c r="AP272" i="45"/>
  <c r="Z272" i="45"/>
  <c r="BY272" i="45"/>
  <c r="BI272" i="45"/>
  <c r="AS272" i="45"/>
  <c r="AC272" i="45"/>
  <c r="CB272" i="45"/>
  <c r="AV272" i="45"/>
  <c r="S272" i="45"/>
  <c r="C272" i="45"/>
  <c r="BK272" i="45"/>
  <c r="AE272" i="45"/>
  <c r="J272" i="45"/>
  <c r="BP272" i="45"/>
  <c r="AJ272" i="45"/>
  <c r="M272" i="45"/>
  <c r="AI272" i="45"/>
  <c r="H272" i="45"/>
  <c r="D272" i="45"/>
  <c r="CH272" i="45"/>
  <c r="BR272" i="45"/>
  <c r="BB272" i="45"/>
  <c r="AL272" i="45"/>
  <c r="BU272" i="45"/>
  <c r="AO272" i="45"/>
  <c r="Y272" i="45"/>
  <c r="AN272" i="45"/>
  <c r="CI272" i="45"/>
  <c r="BC272" i="45"/>
  <c r="F272" i="45"/>
  <c r="AB272" i="45"/>
  <c r="L272" i="45"/>
  <c r="CE272" i="45"/>
  <c r="CX273" i="45"/>
  <c r="CZ273" i="45" s="1"/>
  <c r="DC273" i="45" s="1"/>
  <c r="B273" i="45" s="1"/>
  <c r="CW274" i="45"/>
  <c r="CW272" i="42"/>
  <c r="CX271" i="42"/>
  <c r="CZ271" i="42" s="1"/>
  <c r="DC271" i="42" s="1"/>
  <c r="CG273" i="45" l="1"/>
  <c r="BQ273" i="45"/>
  <c r="BA273" i="45"/>
  <c r="AK273" i="45"/>
  <c r="U273" i="45"/>
  <c r="E273" i="45"/>
  <c r="BX273" i="45"/>
  <c r="BH273" i="45"/>
  <c r="AR273" i="45"/>
  <c r="AB273" i="45"/>
  <c r="L273" i="45"/>
  <c r="BV273" i="45"/>
  <c r="AP273" i="45"/>
  <c r="J273" i="45"/>
  <c r="BK273" i="45"/>
  <c r="AE273" i="45"/>
  <c r="CH273" i="45"/>
  <c r="BB273" i="45"/>
  <c r="V273" i="45"/>
  <c r="AY273" i="45"/>
  <c r="K273" i="45"/>
  <c r="BG273" i="45"/>
  <c r="CC273" i="45"/>
  <c r="BM273" i="45"/>
  <c r="AW273" i="45"/>
  <c r="AG273" i="45"/>
  <c r="Q273" i="45"/>
  <c r="CJ273" i="45"/>
  <c r="BT273" i="45"/>
  <c r="BD273" i="45"/>
  <c r="AN273" i="45"/>
  <c r="X273" i="45"/>
  <c r="H273" i="45"/>
  <c r="BN273" i="45"/>
  <c r="AH273" i="45"/>
  <c r="CI273" i="45"/>
  <c r="BC273" i="45"/>
  <c r="W273" i="45"/>
  <c r="BZ273" i="45"/>
  <c r="AT273" i="45"/>
  <c r="N273" i="45"/>
  <c r="S273" i="45"/>
  <c r="BO273" i="45"/>
  <c r="AA273" i="45"/>
  <c r="BY273" i="45"/>
  <c r="BI273" i="45"/>
  <c r="AS273" i="45"/>
  <c r="AC273" i="45"/>
  <c r="M273" i="45"/>
  <c r="CF273" i="45"/>
  <c r="BP273" i="45"/>
  <c r="AZ273" i="45"/>
  <c r="AJ273" i="45"/>
  <c r="T273" i="45"/>
  <c r="D273" i="45"/>
  <c r="BF273" i="45"/>
  <c r="Z273" i="45"/>
  <c r="CA273" i="45"/>
  <c r="AU273" i="45"/>
  <c r="O273" i="45"/>
  <c r="BR273" i="45"/>
  <c r="AL273" i="45"/>
  <c r="F273" i="45"/>
  <c r="BW273" i="45"/>
  <c r="AI273" i="45"/>
  <c r="CK273" i="45"/>
  <c r="BU273" i="45"/>
  <c r="BE273" i="45"/>
  <c r="AO273" i="45"/>
  <c r="Y273" i="45"/>
  <c r="I273" i="45"/>
  <c r="CB273" i="45"/>
  <c r="BL273" i="45"/>
  <c r="AV273" i="45"/>
  <c r="AF273" i="45"/>
  <c r="P273" i="45"/>
  <c r="CD273" i="45"/>
  <c r="AX273" i="45"/>
  <c r="R273" i="45"/>
  <c r="BS273" i="45"/>
  <c r="AM273" i="45"/>
  <c r="G273" i="45"/>
  <c r="BJ273" i="45"/>
  <c r="AD273" i="45"/>
  <c r="CE273" i="45"/>
  <c r="AQ273" i="45"/>
  <c r="C273" i="45"/>
  <c r="CX274" i="45"/>
  <c r="CZ274" i="45" s="1"/>
  <c r="DC274" i="45" s="1"/>
  <c r="B274" i="45" s="1"/>
  <c r="CW275" i="45"/>
  <c r="CW273" i="42"/>
  <c r="CX272" i="42"/>
  <c r="CZ272" i="42" s="1"/>
  <c r="DC272" i="42" s="1"/>
  <c r="CF274" i="45" l="1"/>
  <c r="BP274" i="45"/>
  <c r="AZ274" i="45"/>
  <c r="AJ274" i="45"/>
  <c r="T274" i="45"/>
  <c r="D274" i="45"/>
  <c r="BW274" i="45"/>
  <c r="BG274" i="45"/>
  <c r="AQ274" i="45"/>
  <c r="AA274" i="45"/>
  <c r="K274" i="45"/>
  <c r="BY274" i="45"/>
  <c r="AS274" i="45"/>
  <c r="M274" i="45"/>
  <c r="BN274" i="45"/>
  <c r="AH274" i="45"/>
  <c r="CK274" i="45"/>
  <c r="BE274" i="45"/>
  <c r="Y274" i="45"/>
  <c r="AL274" i="45"/>
  <c r="CH274" i="45"/>
  <c r="N274" i="45"/>
  <c r="CB274" i="45"/>
  <c r="BL274" i="45"/>
  <c r="AV274" i="45"/>
  <c r="AF274" i="45"/>
  <c r="P274" i="45"/>
  <c r="CI274" i="45"/>
  <c r="BS274" i="45"/>
  <c r="BC274" i="45"/>
  <c r="AM274" i="45"/>
  <c r="W274" i="45"/>
  <c r="G274" i="45"/>
  <c r="BQ274" i="45"/>
  <c r="AK274" i="45"/>
  <c r="E274" i="45"/>
  <c r="BF274" i="45"/>
  <c r="Z274" i="45"/>
  <c r="CC274" i="45"/>
  <c r="AW274" i="45"/>
  <c r="Q274" i="45"/>
  <c r="F274" i="45"/>
  <c r="BB274" i="45"/>
  <c r="BZ274" i="45"/>
  <c r="BX274" i="45"/>
  <c r="BH274" i="45"/>
  <c r="AR274" i="45"/>
  <c r="AB274" i="45"/>
  <c r="L274" i="45"/>
  <c r="CE274" i="45"/>
  <c r="BO274" i="45"/>
  <c r="AY274" i="45"/>
  <c r="AI274" i="45"/>
  <c r="S274" i="45"/>
  <c r="C274" i="45"/>
  <c r="BI274" i="45"/>
  <c r="AC274" i="45"/>
  <c r="CD274" i="45"/>
  <c r="AX274" i="45"/>
  <c r="R274" i="45"/>
  <c r="BU274" i="45"/>
  <c r="AO274" i="45"/>
  <c r="I274" i="45"/>
  <c r="BJ274" i="45"/>
  <c r="V274" i="45"/>
  <c r="CJ274" i="45"/>
  <c r="BT274" i="45"/>
  <c r="BD274" i="45"/>
  <c r="AN274" i="45"/>
  <c r="X274" i="45"/>
  <c r="H274" i="45"/>
  <c r="CA274" i="45"/>
  <c r="BK274" i="45"/>
  <c r="AU274" i="45"/>
  <c r="AE274" i="45"/>
  <c r="O274" i="45"/>
  <c r="CG274" i="45"/>
  <c r="BA274" i="45"/>
  <c r="U274" i="45"/>
  <c r="BV274" i="45"/>
  <c r="AP274" i="45"/>
  <c r="J274" i="45"/>
  <c r="BM274" i="45"/>
  <c r="AG274" i="45"/>
  <c r="BR274" i="45"/>
  <c r="AD274" i="45"/>
  <c r="AT274" i="45"/>
  <c r="CX275" i="45"/>
  <c r="CZ275" i="45" s="1"/>
  <c r="DC275" i="45" s="1"/>
  <c r="B275" i="45" s="1"/>
  <c r="CW276" i="45"/>
  <c r="CX273" i="42"/>
  <c r="CZ273" i="42" s="1"/>
  <c r="DC273" i="42" s="1"/>
  <c r="CW274" i="42"/>
  <c r="CE275" i="45" l="1"/>
  <c r="BO275" i="45"/>
  <c r="AY275" i="45"/>
  <c r="AI275" i="45"/>
  <c r="S275" i="45"/>
  <c r="C275" i="45"/>
  <c r="BV275" i="45"/>
  <c r="BF275" i="45"/>
  <c r="AP275" i="45"/>
  <c r="Z275" i="45"/>
  <c r="J275" i="45"/>
  <c r="BT275" i="45"/>
  <c r="AN275" i="45"/>
  <c r="H275" i="45"/>
  <c r="BI275" i="45"/>
  <c r="AC275" i="45"/>
  <c r="CF275" i="45"/>
  <c r="AZ275" i="45"/>
  <c r="T275" i="45"/>
  <c r="AG275" i="45"/>
  <c r="CC275" i="45"/>
  <c r="I275" i="45"/>
  <c r="CI275" i="45"/>
  <c r="BC275" i="45"/>
  <c r="W275" i="45"/>
  <c r="G275" i="45"/>
  <c r="BJ275" i="45"/>
  <c r="AT275" i="45"/>
  <c r="N275" i="45"/>
  <c r="CB275" i="45"/>
  <c r="P275" i="45"/>
  <c r="BQ275" i="45"/>
  <c r="E275" i="45"/>
  <c r="AB275" i="45"/>
  <c r="Y275" i="45"/>
  <c r="AO275" i="45"/>
  <c r="CA275" i="45"/>
  <c r="BK275" i="45"/>
  <c r="AU275" i="45"/>
  <c r="AE275" i="45"/>
  <c r="O275" i="45"/>
  <c r="CH275" i="45"/>
  <c r="BR275" i="45"/>
  <c r="BB275" i="45"/>
  <c r="AL275" i="45"/>
  <c r="V275" i="45"/>
  <c r="F275" i="45"/>
  <c r="BL275" i="45"/>
  <c r="AF275" i="45"/>
  <c r="CG275" i="45"/>
  <c r="BA275" i="45"/>
  <c r="U275" i="45"/>
  <c r="BX275" i="45"/>
  <c r="AR275" i="45"/>
  <c r="L275" i="45"/>
  <c r="CK275" i="45"/>
  <c r="AW275" i="45"/>
  <c r="BU275" i="45"/>
  <c r="BS275" i="45"/>
  <c r="AM275" i="45"/>
  <c r="BZ275" i="45"/>
  <c r="AD275" i="45"/>
  <c r="AV275" i="45"/>
  <c r="AK275" i="45"/>
  <c r="BH275" i="45"/>
  <c r="BM275" i="45"/>
  <c r="BW275" i="45"/>
  <c r="BG275" i="45"/>
  <c r="AQ275" i="45"/>
  <c r="AA275" i="45"/>
  <c r="K275" i="45"/>
  <c r="CD275" i="45"/>
  <c r="BN275" i="45"/>
  <c r="AX275" i="45"/>
  <c r="AH275" i="45"/>
  <c r="R275" i="45"/>
  <c r="CJ275" i="45"/>
  <c r="BD275" i="45"/>
  <c r="X275" i="45"/>
  <c r="BY275" i="45"/>
  <c r="AS275" i="45"/>
  <c r="M275" i="45"/>
  <c r="BP275" i="45"/>
  <c r="AJ275" i="45"/>
  <c r="D275" i="45"/>
  <c r="BE275" i="45"/>
  <c r="Q275" i="45"/>
  <c r="CX276" i="45"/>
  <c r="CZ276" i="45" s="1"/>
  <c r="DC276" i="45" s="1"/>
  <c r="B276" i="45" s="1"/>
  <c r="CW277" i="45"/>
  <c r="CW275" i="42"/>
  <c r="CX274" i="42"/>
  <c r="CZ274" i="42" s="1"/>
  <c r="DC274" i="42" s="1"/>
  <c r="CE276" i="45" l="1"/>
  <c r="BO276" i="45"/>
  <c r="AY276" i="45"/>
  <c r="AI276" i="45"/>
  <c r="S276" i="45"/>
  <c r="CD276" i="45"/>
  <c r="BN276" i="45"/>
  <c r="AX276" i="45"/>
  <c r="AH276" i="45"/>
  <c r="R276" i="45"/>
  <c r="CK276" i="45"/>
  <c r="BU276" i="45"/>
  <c r="BE276" i="45"/>
  <c r="AO276" i="45"/>
  <c r="Y276" i="45"/>
  <c r="I276" i="45"/>
  <c r="BD276" i="45"/>
  <c r="CF276" i="45"/>
  <c r="T276" i="45"/>
  <c r="AV276" i="45"/>
  <c r="AB276" i="45"/>
  <c r="C276" i="45"/>
  <c r="CA276" i="45"/>
  <c r="BK276" i="45"/>
  <c r="AU276" i="45"/>
  <c r="AE276" i="45"/>
  <c r="O276" i="45"/>
  <c r="BZ276" i="45"/>
  <c r="BJ276" i="45"/>
  <c r="AT276" i="45"/>
  <c r="AD276" i="45"/>
  <c r="N276" i="45"/>
  <c r="CG276" i="45"/>
  <c r="BQ276" i="45"/>
  <c r="BA276" i="45"/>
  <c r="AK276" i="45"/>
  <c r="U276" i="45"/>
  <c r="E276" i="45"/>
  <c r="AN276" i="45"/>
  <c r="BP276" i="45"/>
  <c r="G276" i="45"/>
  <c r="AF276" i="45"/>
  <c r="BX276" i="45"/>
  <c r="AR276" i="45"/>
  <c r="CI276" i="45"/>
  <c r="BS276" i="45"/>
  <c r="AM276" i="45"/>
  <c r="CH276" i="45"/>
  <c r="BB276" i="45"/>
  <c r="F276" i="45"/>
  <c r="BI276" i="45"/>
  <c r="M276" i="45"/>
  <c r="AJ276" i="45"/>
  <c r="D276" i="45"/>
  <c r="BW276" i="45"/>
  <c r="BG276" i="45"/>
  <c r="AQ276" i="45"/>
  <c r="AA276" i="45"/>
  <c r="K276" i="45"/>
  <c r="BV276" i="45"/>
  <c r="BF276" i="45"/>
  <c r="AP276" i="45"/>
  <c r="Z276" i="45"/>
  <c r="J276" i="45"/>
  <c r="CC276" i="45"/>
  <c r="BM276" i="45"/>
  <c r="AW276" i="45"/>
  <c r="AG276" i="45"/>
  <c r="Q276" i="45"/>
  <c r="CJ276" i="45"/>
  <c r="X276" i="45"/>
  <c r="AZ276" i="45"/>
  <c r="CB276" i="45"/>
  <c r="P276" i="45"/>
  <c r="L276" i="45"/>
  <c r="BC276" i="45"/>
  <c r="W276" i="45"/>
  <c r="BR276" i="45"/>
  <c r="AL276" i="45"/>
  <c r="V276" i="45"/>
  <c r="BY276" i="45"/>
  <c r="AS276" i="45"/>
  <c r="AC276" i="45"/>
  <c r="BT276" i="45"/>
  <c r="H276" i="45"/>
  <c r="BL276" i="45"/>
  <c r="BH276" i="45"/>
  <c r="CX277" i="45"/>
  <c r="CZ277" i="45" s="1"/>
  <c r="DC277" i="45" s="1"/>
  <c r="B277" i="45" s="1"/>
  <c r="CW278" i="45"/>
  <c r="CW276" i="42"/>
  <c r="CX275" i="42"/>
  <c r="CZ275" i="42" s="1"/>
  <c r="DC275" i="42" s="1"/>
  <c r="CD277" i="45" l="1"/>
  <c r="BN277" i="45"/>
  <c r="AX277" i="45"/>
  <c r="AH277" i="45"/>
  <c r="R277" i="45"/>
  <c r="CK277" i="45"/>
  <c r="BU277" i="45"/>
  <c r="BE277" i="45"/>
  <c r="AO277" i="45"/>
  <c r="Y277" i="45"/>
  <c r="I277" i="45"/>
  <c r="CB277" i="45"/>
  <c r="BL277" i="45"/>
  <c r="AV277" i="45"/>
  <c r="AF277" i="45"/>
  <c r="P277" i="45"/>
  <c r="CA277" i="45"/>
  <c r="O277" i="45"/>
  <c r="AA277" i="45"/>
  <c r="BC277" i="45"/>
  <c r="AI277" i="45"/>
  <c r="C277" i="45"/>
  <c r="BZ277" i="45"/>
  <c r="BJ277" i="45"/>
  <c r="AT277" i="45"/>
  <c r="AD277" i="45"/>
  <c r="N277" i="45"/>
  <c r="CG277" i="45"/>
  <c r="BQ277" i="45"/>
  <c r="BA277" i="45"/>
  <c r="AK277" i="45"/>
  <c r="U277" i="45"/>
  <c r="E277" i="45"/>
  <c r="BX277" i="45"/>
  <c r="BH277" i="45"/>
  <c r="AR277" i="45"/>
  <c r="AB277" i="45"/>
  <c r="L277" i="45"/>
  <c r="BK277" i="45"/>
  <c r="BW277" i="45"/>
  <c r="K277" i="45"/>
  <c r="AM277" i="45"/>
  <c r="CE277" i="45"/>
  <c r="AY277" i="45"/>
  <c r="BV277" i="45"/>
  <c r="BF277" i="45"/>
  <c r="AP277" i="45"/>
  <c r="Z277" i="45"/>
  <c r="J277" i="45"/>
  <c r="CC277" i="45"/>
  <c r="BM277" i="45"/>
  <c r="AW277" i="45"/>
  <c r="AG277" i="45"/>
  <c r="Q277" i="45"/>
  <c r="CJ277" i="45"/>
  <c r="BT277" i="45"/>
  <c r="BD277" i="45"/>
  <c r="AN277" i="45"/>
  <c r="X277" i="45"/>
  <c r="H277" i="45"/>
  <c r="AU277" i="45"/>
  <c r="BG277" i="45"/>
  <c r="CI277" i="45"/>
  <c r="W277" i="45"/>
  <c r="S277" i="45"/>
  <c r="CH277" i="45"/>
  <c r="BR277" i="45"/>
  <c r="BB277" i="45"/>
  <c r="AL277" i="45"/>
  <c r="V277" i="45"/>
  <c r="F277" i="45"/>
  <c r="BY277" i="45"/>
  <c r="BI277" i="45"/>
  <c r="AS277" i="45"/>
  <c r="AC277" i="45"/>
  <c r="M277" i="45"/>
  <c r="CF277" i="45"/>
  <c r="BP277" i="45"/>
  <c r="AZ277" i="45"/>
  <c r="AJ277" i="45"/>
  <c r="T277" i="45"/>
  <c r="D277" i="45"/>
  <c r="AE277" i="45"/>
  <c r="AQ277" i="45"/>
  <c r="BS277" i="45"/>
  <c r="G277" i="45"/>
  <c r="BO277" i="45"/>
  <c r="CX278" i="45"/>
  <c r="CZ278" i="45" s="1"/>
  <c r="DC278" i="45" s="1"/>
  <c r="B278" i="45" s="1"/>
  <c r="CW279" i="45"/>
  <c r="CW277" i="42"/>
  <c r="CX276" i="42"/>
  <c r="CZ276" i="42" s="1"/>
  <c r="DC276" i="42" s="1"/>
  <c r="CG278" i="45" l="1"/>
  <c r="BQ278" i="45"/>
  <c r="BA278" i="45"/>
  <c r="AK278" i="45"/>
  <c r="U278" i="45"/>
  <c r="E278" i="45"/>
  <c r="BX278" i="45"/>
  <c r="BH278" i="45"/>
  <c r="AR278" i="45"/>
  <c r="AB278" i="45"/>
  <c r="L278" i="45"/>
  <c r="CE278" i="45"/>
  <c r="BO278" i="45"/>
  <c r="AY278" i="45"/>
  <c r="AI278" i="45"/>
  <c r="S278" i="45"/>
  <c r="C278" i="45"/>
  <c r="AL278" i="45"/>
  <c r="BN278" i="45"/>
  <c r="BZ278" i="45"/>
  <c r="N278" i="45"/>
  <c r="J278" i="45"/>
  <c r="CC278" i="45"/>
  <c r="BM278" i="45"/>
  <c r="AW278" i="45"/>
  <c r="AG278" i="45"/>
  <c r="Q278" i="45"/>
  <c r="CJ278" i="45"/>
  <c r="BT278" i="45"/>
  <c r="BD278" i="45"/>
  <c r="AN278" i="45"/>
  <c r="X278" i="45"/>
  <c r="H278" i="45"/>
  <c r="CA278" i="45"/>
  <c r="BK278" i="45"/>
  <c r="AU278" i="45"/>
  <c r="AE278" i="45"/>
  <c r="O278" i="45"/>
  <c r="CH278" i="45"/>
  <c r="V278" i="45"/>
  <c r="AX278" i="45"/>
  <c r="BJ278" i="45"/>
  <c r="AP278" i="45"/>
  <c r="BF278" i="45"/>
  <c r="BU278" i="45"/>
  <c r="AO278" i="45"/>
  <c r="I278" i="45"/>
  <c r="BL278" i="45"/>
  <c r="AF278" i="45"/>
  <c r="CI278" i="45"/>
  <c r="BS278" i="45"/>
  <c r="AM278" i="45"/>
  <c r="G278" i="45"/>
  <c r="CD278" i="45"/>
  <c r="BV278" i="45"/>
  <c r="BY278" i="45"/>
  <c r="BI278" i="45"/>
  <c r="AS278" i="45"/>
  <c r="AC278" i="45"/>
  <c r="M278" i="45"/>
  <c r="CF278" i="45"/>
  <c r="BP278" i="45"/>
  <c r="AZ278" i="45"/>
  <c r="AJ278" i="45"/>
  <c r="T278" i="45"/>
  <c r="D278" i="45"/>
  <c r="BW278" i="45"/>
  <c r="BG278" i="45"/>
  <c r="AQ278" i="45"/>
  <c r="AA278" i="45"/>
  <c r="K278" i="45"/>
  <c r="BR278" i="45"/>
  <c r="F278" i="45"/>
  <c r="AH278" i="45"/>
  <c r="AT278" i="45"/>
  <c r="Z278" i="45"/>
  <c r="CK278" i="45"/>
  <c r="BE278" i="45"/>
  <c r="Y278" i="45"/>
  <c r="CB278" i="45"/>
  <c r="AV278" i="45"/>
  <c r="P278" i="45"/>
  <c r="BC278" i="45"/>
  <c r="W278" i="45"/>
  <c r="BB278" i="45"/>
  <c r="R278" i="45"/>
  <c r="AD278" i="45"/>
  <c r="CX279" i="45"/>
  <c r="CZ279" i="45" s="1"/>
  <c r="DC279" i="45" s="1"/>
  <c r="B279" i="45" s="1"/>
  <c r="CW280" i="45"/>
  <c r="CW278" i="42"/>
  <c r="CX277" i="42"/>
  <c r="CZ277" i="42" s="1"/>
  <c r="DC277" i="42" s="1"/>
  <c r="CF279" i="45" l="1"/>
  <c r="BP279" i="45"/>
  <c r="AZ279" i="45"/>
  <c r="AJ279" i="45"/>
  <c r="T279" i="45"/>
  <c r="D279" i="45"/>
  <c r="BW279" i="45"/>
  <c r="BG279" i="45"/>
  <c r="AQ279" i="45"/>
  <c r="AA279" i="45"/>
  <c r="K279" i="45"/>
  <c r="CD279" i="45"/>
  <c r="BN279" i="45"/>
  <c r="AX279" i="45"/>
  <c r="AH279" i="45"/>
  <c r="R279" i="45"/>
  <c r="CC279" i="45"/>
  <c r="Q279" i="45"/>
  <c r="AC279" i="45"/>
  <c r="BE279" i="45"/>
  <c r="BA279" i="45"/>
  <c r="BQ279" i="45"/>
  <c r="CB279" i="45"/>
  <c r="BL279" i="45"/>
  <c r="AV279" i="45"/>
  <c r="AF279" i="45"/>
  <c r="P279" i="45"/>
  <c r="CI279" i="45"/>
  <c r="BS279" i="45"/>
  <c r="BC279" i="45"/>
  <c r="AM279" i="45"/>
  <c r="W279" i="45"/>
  <c r="G279" i="45"/>
  <c r="BZ279" i="45"/>
  <c r="BJ279" i="45"/>
  <c r="AT279" i="45"/>
  <c r="AD279" i="45"/>
  <c r="N279" i="45"/>
  <c r="BM279" i="45"/>
  <c r="BY279" i="45"/>
  <c r="M279" i="45"/>
  <c r="AO279" i="45"/>
  <c r="AK279" i="45"/>
  <c r="E279" i="45"/>
  <c r="F279" i="45"/>
  <c r="BX279" i="45"/>
  <c r="BH279" i="45"/>
  <c r="AR279" i="45"/>
  <c r="AB279" i="45"/>
  <c r="L279" i="45"/>
  <c r="CE279" i="45"/>
  <c r="BO279" i="45"/>
  <c r="AY279" i="45"/>
  <c r="AI279" i="45"/>
  <c r="S279" i="45"/>
  <c r="C279" i="45"/>
  <c r="BV279" i="45"/>
  <c r="BF279" i="45"/>
  <c r="AP279" i="45"/>
  <c r="Z279" i="45"/>
  <c r="J279" i="45"/>
  <c r="AW279" i="45"/>
  <c r="BI279" i="45"/>
  <c r="CK279" i="45"/>
  <c r="Y279" i="45"/>
  <c r="CG279" i="45"/>
  <c r="CJ279" i="45"/>
  <c r="BT279" i="45"/>
  <c r="BD279" i="45"/>
  <c r="AN279" i="45"/>
  <c r="X279" i="45"/>
  <c r="H279" i="45"/>
  <c r="CA279" i="45"/>
  <c r="BK279" i="45"/>
  <c r="AU279" i="45"/>
  <c r="AE279" i="45"/>
  <c r="O279" i="45"/>
  <c r="CH279" i="45"/>
  <c r="BR279" i="45"/>
  <c r="BB279" i="45"/>
  <c r="AL279" i="45"/>
  <c r="V279" i="45"/>
  <c r="AG279" i="45"/>
  <c r="AS279" i="45"/>
  <c r="BU279" i="45"/>
  <c r="I279" i="45"/>
  <c r="U279" i="45"/>
  <c r="CX280" i="45"/>
  <c r="CZ280" i="45" s="1"/>
  <c r="DC280" i="45" s="1"/>
  <c r="B280" i="45" s="1"/>
  <c r="CW281" i="45"/>
  <c r="CX278" i="42"/>
  <c r="CZ278" i="42" s="1"/>
  <c r="DC278" i="42" s="1"/>
  <c r="CW279" i="42"/>
  <c r="CE280" i="45" l="1"/>
  <c r="BO280" i="45"/>
  <c r="AY280" i="45"/>
  <c r="AI280" i="45"/>
  <c r="S280" i="45"/>
  <c r="C280" i="45"/>
  <c r="BV280" i="45"/>
  <c r="BF280" i="45"/>
  <c r="AP280" i="45"/>
  <c r="Z280" i="45"/>
  <c r="J280" i="45"/>
  <c r="CC280" i="45"/>
  <c r="BM280" i="45"/>
  <c r="AW280" i="45"/>
  <c r="AG280" i="45"/>
  <c r="Q280" i="45"/>
  <c r="CJ280" i="45"/>
  <c r="X280" i="45"/>
  <c r="AZ280" i="45"/>
  <c r="CB280" i="45"/>
  <c r="P280" i="45"/>
  <c r="BX280" i="45"/>
  <c r="CG280" i="45"/>
  <c r="AK280" i="45"/>
  <c r="AN280" i="45"/>
  <c r="AF280" i="45"/>
  <c r="CA280" i="45"/>
  <c r="BK280" i="45"/>
  <c r="AU280" i="45"/>
  <c r="AE280" i="45"/>
  <c r="O280" i="45"/>
  <c r="CH280" i="45"/>
  <c r="BR280" i="45"/>
  <c r="BB280" i="45"/>
  <c r="AL280" i="45"/>
  <c r="V280" i="45"/>
  <c r="F280" i="45"/>
  <c r="BY280" i="45"/>
  <c r="BI280" i="45"/>
  <c r="AS280" i="45"/>
  <c r="AC280" i="45"/>
  <c r="M280" i="45"/>
  <c r="BT280" i="45"/>
  <c r="H280" i="45"/>
  <c r="AJ280" i="45"/>
  <c r="BL280" i="45"/>
  <c r="BH280" i="45"/>
  <c r="L280" i="45"/>
  <c r="CI280" i="45"/>
  <c r="BS280" i="45"/>
  <c r="BC280" i="45"/>
  <c r="AM280" i="45"/>
  <c r="W280" i="45"/>
  <c r="G280" i="45"/>
  <c r="BJ280" i="45"/>
  <c r="AT280" i="45"/>
  <c r="N280" i="45"/>
  <c r="BA280" i="45"/>
  <c r="U280" i="45"/>
  <c r="BP280" i="45"/>
  <c r="AB280" i="45"/>
  <c r="BW280" i="45"/>
  <c r="BG280" i="45"/>
  <c r="AQ280" i="45"/>
  <c r="AA280" i="45"/>
  <c r="K280" i="45"/>
  <c r="CD280" i="45"/>
  <c r="BN280" i="45"/>
  <c r="AX280" i="45"/>
  <c r="AH280" i="45"/>
  <c r="R280" i="45"/>
  <c r="CK280" i="45"/>
  <c r="BU280" i="45"/>
  <c r="BE280" i="45"/>
  <c r="AO280" i="45"/>
  <c r="Y280" i="45"/>
  <c r="I280" i="45"/>
  <c r="BD280" i="45"/>
  <c r="CF280" i="45"/>
  <c r="T280" i="45"/>
  <c r="AV280" i="45"/>
  <c r="AR280" i="45"/>
  <c r="BZ280" i="45"/>
  <c r="AD280" i="45"/>
  <c r="BQ280" i="45"/>
  <c r="E280" i="45"/>
  <c r="D280" i="45"/>
  <c r="CX281" i="45"/>
  <c r="CZ281" i="45" s="1"/>
  <c r="DC281" i="45" s="1"/>
  <c r="B281" i="45" s="1"/>
  <c r="CW282" i="45"/>
  <c r="CW280" i="42"/>
  <c r="CX279" i="42"/>
  <c r="CZ279" i="42" s="1"/>
  <c r="DC279" i="42" s="1"/>
  <c r="CD281" i="45" l="1"/>
  <c r="BN281" i="45"/>
  <c r="AX281" i="45"/>
  <c r="AH281" i="45"/>
  <c r="R281" i="45"/>
  <c r="CK281" i="45"/>
  <c r="BU281" i="45"/>
  <c r="BE281" i="45"/>
  <c r="AO281" i="45"/>
  <c r="Y281" i="45"/>
  <c r="I281" i="45"/>
  <c r="CB281" i="45"/>
  <c r="BL281" i="45"/>
  <c r="AV281" i="45"/>
  <c r="AF281" i="45"/>
  <c r="P281" i="45"/>
  <c r="CA281" i="45"/>
  <c r="O281" i="45"/>
  <c r="AA281" i="45"/>
  <c r="BC281" i="45"/>
  <c r="BO281" i="45"/>
  <c r="CE281" i="45"/>
  <c r="BR281" i="45"/>
  <c r="BB281" i="45"/>
  <c r="V281" i="45"/>
  <c r="BY281" i="45"/>
  <c r="BI281" i="45"/>
  <c r="AC281" i="45"/>
  <c r="M281" i="45"/>
  <c r="BP281" i="45"/>
  <c r="AJ281" i="45"/>
  <c r="T281" i="45"/>
  <c r="AE281" i="45"/>
  <c r="BS281" i="45"/>
  <c r="AI281" i="45"/>
  <c r="BZ281" i="45"/>
  <c r="BJ281" i="45"/>
  <c r="AT281" i="45"/>
  <c r="AD281" i="45"/>
  <c r="N281" i="45"/>
  <c r="CG281" i="45"/>
  <c r="BQ281" i="45"/>
  <c r="BA281" i="45"/>
  <c r="AK281" i="45"/>
  <c r="U281" i="45"/>
  <c r="E281" i="45"/>
  <c r="BX281" i="45"/>
  <c r="BH281" i="45"/>
  <c r="AR281" i="45"/>
  <c r="AB281" i="45"/>
  <c r="L281" i="45"/>
  <c r="BK281" i="45"/>
  <c r="BW281" i="45"/>
  <c r="K281" i="45"/>
  <c r="AM281" i="45"/>
  <c r="C281" i="45"/>
  <c r="S281" i="45"/>
  <c r="BV281" i="45"/>
  <c r="BF281" i="45"/>
  <c r="AP281" i="45"/>
  <c r="Z281" i="45"/>
  <c r="J281" i="45"/>
  <c r="CC281" i="45"/>
  <c r="BM281" i="45"/>
  <c r="AW281" i="45"/>
  <c r="AG281" i="45"/>
  <c r="Q281" i="45"/>
  <c r="CJ281" i="45"/>
  <c r="BT281" i="45"/>
  <c r="BD281" i="45"/>
  <c r="AN281" i="45"/>
  <c r="X281" i="45"/>
  <c r="H281" i="45"/>
  <c r="AU281" i="45"/>
  <c r="BG281" i="45"/>
  <c r="CI281" i="45"/>
  <c r="W281" i="45"/>
  <c r="AY281" i="45"/>
  <c r="CH281" i="45"/>
  <c r="AL281" i="45"/>
  <c r="F281" i="45"/>
  <c r="AS281" i="45"/>
  <c r="CF281" i="45"/>
  <c r="AZ281" i="45"/>
  <c r="D281" i="45"/>
  <c r="AQ281" i="45"/>
  <c r="G281" i="45"/>
  <c r="CX282" i="45"/>
  <c r="CZ282" i="45" s="1"/>
  <c r="DC282" i="45" s="1"/>
  <c r="B282" i="45" s="1"/>
  <c r="CW283" i="45"/>
  <c r="CX280" i="42"/>
  <c r="CZ280" i="42" s="1"/>
  <c r="DC280" i="42" s="1"/>
  <c r="CW281" i="42"/>
  <c r="CG282" i="45" l="1"/>
  <c r="BQ282" i="45"/>
  <c r="BA282" i="45"/>
  <c r="AK282" i="45"/>
  <c r="U282" i="45"/>
  <c r="E282" i="45"/>
  <c r="BX282" i="45"/>
  <c r="BH282" i="45"/>
  <c r="AR282" i="45"/>
  <c r="AB282" i="45"/>
  <c r="L282" i="45"/>
  <c r="CE282" i="45"/>
  <c r="BO282" i="45"/>
  <c r="AY282" i="45"/>
  <c r="AI282" i="45"/>
  <c r="S282" i="45"/>
  <c r="C282" i="45"/>
  <c r="AL282" i="45"/>
  <c r="BN282" i="45"/>
  <c r="BZ282" i="45"/>
  <c r="N282" i="45"/>
  <c r="AP282" i="45"/>
  <c r="AM282" i="45"/>
  <c r="CD282" i="45"/>
  <c r="AD282" i="45"/>
  <c r="CC282" i="45"/>
  <c r="BM282" i="45"/>
  <c r="AW282" i="45"/>
  <c r="AG282" i="45"/>
  <c r="Q282" i="45"/>
  <c r="CJ282" i="45"/>
  <c r="BT282" i="45"/>
  <c r="BD282" i="45"/>
  <c r="AN282" i="45"/>
  <c r="X282" i="45"/>
  <c r="H282" i="45"/>
  <c r="CA282" i="45"/>
  <c r="BK282" i="45"/>
  <c r="AU282" i="45"/>
  <c r="AE282" i="45"/>
  <c r="O282" i="45"/>
  <c r="CH282" i="45"/>
  <c r="V282" i="45"/>
  <c r="AX282" i="45"/>
  <c r="BJ282" i="45"/>
  <c r="BV282" i="45"/>
  <c r="Z282" i="45"/>
  <c r="BY282" i="45"/>
  <c r="BI282" i="45"/>
  <c r="AS282" i="45"/>
  <c r="AC282" i="45"/>
  <c r="M282" i="45"/>
  <c r="CF282" i="45"/>
  <c r="BP282" i="45"/>
  <c r="AZ282" i="45"/>
  <c r="AJ282" i="45"/>
  <c r="T282" i="45"/>
  <c r="D282" i="45"/>
  <c r="BW282" i="45"/>
  <c r="BG282" i="45"/>
  <c r="AQ282" i="45"/>
  <c r="AA282" i="45"/>
  <c r="K282" i="45"/>
  <c r="BR282" i="45"/>
  <c r="F282" i="45"/>
  <c r="AH282" i="45"/>
  <c r="AT282" i="45"/>
  <c r="J282" i="45"/>
  <c r="CK282" i="45"/>
  <c r="BU282" i="45"/>
  <c r="BE282" i="45"/>
  <c r="AO282" i="45"/>
  <c r="Y282" i="45"/>
  <c r="I282" i="45"/>
  <c r="CB282" i="45"/>
  <c r="BL282" i="45"/>
  <c r="AV282" i="45"/>
  <c r="AF282" i="45"/>
  <c r="P282" i="45"/>
  <c r="CI282" i="45"/>
  <c r="BS282" i="45"/>
  <c r="BC282" i="45"/>
  <c r="W282" i="45"/>
  <c r="G282" i="45"/>
  <c r="BB282" i="45"/>
  <c r="R282" i="45"/>
  <c r="BF282" i="45"/>
  <c r="CX283" i="45"/>
  <c r="CZ283" i="45" s="1"/>
  <c r="DC283" i="45" s="1"/>
  <c r="B283" i="45" s="1"/>
  <c r="CW284" i="45"/>
  <c r="CW282" i="42"/>
  <c r="CX281" i="42"/>
  <c r="CZ281" i="42" s="1"/>
  <c r="DC281" i="42" s="1"/>
  <c r="CF283" i="45" l="1"/>
  <c r="BP283" i="45"/>
  <c r="AZ283" i="45"/>
  <c r="AJ283" i="45"/>
  <c r="T283" i="45"/>
  <c r="D283" i="45"/>
  <c r="BW283" i="45"/>
  <c r="BG283" i="45"/>
  <c r="AQ283" i="45"/>
  <c r="AA283" i="45"/>
  <c r="K283" i="45"/>
  <c r="CD283" i="45"/>
  <c r="BN283" i="45"/>
  <c r="AX283" i="45"/>
  <c r="AH283" i="45"/>
  <c r="R283" i="45"/>
  <c r="CC283" i="45"/>
  <c r="Q283" i="45"/>
  <c r="AC283" i="45"/>
  <c r="BE283" i="45"/>
  <c r="CG283" i="45"/>
  <c r="BA283" i="45"/>
  <c r="CB283" i="45"/>
  <c r="BL283" i="45"/>
  <c r="AV283" i="45"/>
  <c r="AF283" i="45"/>
  <c r="P283" i="45"/>
  <c r="CI283" i="45"/>
  <c r="BS283" i="45"/>
  <c r="BC283" i="45"/>
  <c r="AM283" i="45"/>
  <c r="W283" i="45"/>
  <c r="G283" i="45"/>
  <c r="BZ283" i="45"/>
  <c r="BJ283" i="45"/>
  <c r="AT283" i="45"/>
  <c r="AD283" i="45"/>
  <c r="N283" i="45"/>
  <c r="BM283" i="45"/>
  <c r="BY283" i="45"/>
  <c r="M283" i="45"/>
  <c r="AO283" i="45"/>
  <c r="U283" i="45"/>
  <c r="AK283" i="45"/>
  <c r="BX283" i="45"/>
  <c r="BH283" i="45"/>
  <c r="AR283" i="45"/>
  <c r="AB283" i="45"/>
  <c r="L283" i="45"/>
  <c r="CE283" i="45"/>
  <c r="BO283" i="45"/>
  <c r="AY283" i="45"/>
  <c r="AI283" i="45"/>
  <c r="S283" i="45"/>
  <c r="C283" i="45"/>
  <c r="BV283" i="45"/>
  <c r="BF283" i="45"/>
  <c r="AP283" i="45"/>
  <c r="Z283" i="45"/>
  <c r="J283" i="45"/>
  <c r="AW283" i="45"/>
  <c r="BI283" i="45"/>
  <c r="CK283" i="45"/>
  <c r="Y283" i="45"/>
  <c r="BQ283" i="45"/>
  <c r="CJ283" i="45"/>
  <c r="BT283" i="45"/>
  <c r="BD283" i="45"/>
  <c r="AN283" i="45"/>
  <c r="X283" i="45"/>
  <c r="H283" i="45"/>
  <c r="CA283" i="45"/>
  <c r="BK283" i="45"/>
  <c r="AU283" i="45"/>
  <c r="AE283" i="45"/>
  <c r="O283" i="45"/>
  <c r="CH283" i="45"/>
  <c r="BR283" i="45"/>
  <c r="BB283" i="45"/>
  <c r="AL283" i="45"/>
  <c r="V283" i="45"/>
  <c r="F283" i="45"/>
  <c r="AG283" i="45"/>
  <c r="AS283" i="45"/>
  <c r="BU283" i="45"/>
  <c r="I283" i="45"/>
  <c r="E283" i="45"/>
  <c r="CX284" i="45"/>
  <c r="CZ284" i="45" s="1"/>
  <c r="DC284" i="45" s="1"/>
  <c r="B284" i="45" s="1"/>
  <c r="CW285" i="45"/>
  <c r="CX282" i="42"/>
  <c r="CZ282" i="42" s="1"/>
  <c r="DC282" i="42" s="1"/>
  <c r="CW283" i="42"/>
  <c r="CE284" i="45" l="1"/>
  <c r="BO284" i="45"/>
  <c r="AY284" i="45"/>
  <c r="AI284" i="45"/>
  <c r="S284" i="45"/>
  <c r="C284" i="45"/>
  <c r="BV284" i="45"/>
  <c r="BF284" i="45"/>
  <c r="AP284" i="45"/>
  <c r="Z284" i="45"/>
  <c r="J284" i="45"/>
  <c r="CC284" i="45"/>
  <c r="BM284" i="45"/>
  <c r="AW284" i="45"/>
  <c r="AG284" i="45"/>
  <c r="Q284" i="45"/>
  <c r="CJ284" i="45"/>
  <c r="X284" i="45"/>
  <c r="AZ284" i="45"/>
  <c r="CB284" i="45"/>
  <c r="P284" i="45"/>
  <c r="BH284" i="45"/>
  <c r="CA284" i="45"/>
  <c r="BK284" i="45"/>
  <c r="AU284" i="45"/>
  <c r="AE284" i="45"/>
  <c r="O284" i="45"/>
  <c r="CH284" i="45"/>
  <c r="BR284" i="45"/>
  <c r="BB284" i="45"/>
  <c r="AL284" i="45"/>
  <c r="V284" i="45"/>
  <c r="F284" i="45"/>
  <c r="BY284" i="45"/>
  <c r="BI284" i="45"/>
  <c r="AS284" i="45"/>
  <c r="AC284" i="45"/>
  <c r="M284" i="45"/>
  <c r="BT284" i="45"/>
  <c r="H284" i="45"/>
  <c r="AJ284" i="45"/>
  <c r="BL284" i="45"/>
  <c r="AB284" i="45"/>
  <c r="AR284" i="45"/>
  <c r="BW284" i="45"/>
  <c r="BG284" i="45"/>
  <c r="AQ284" i="45"/>
  <c r="AA284" i="45"/>
  <c r="K284" i="45"/>
  <c r="CD284" i="45"/>
  <c r="BN284" i="45"/>
  <c r="AX284" i="45"/>
  <c r="AH284" i="45"/>
  <c r="R284" i="45"/>
  <c r="CK284" i="45"/>
  <c r="BU284" i="45"/>
  <c r="BE284" i="45"/>
  <c r="AO284" i="45"/>
  <c r="Y284" i="45"/>
  <c r="I284" i="45"/>
  <c r="BD284" i="45"/>
  <c r="CF284" i="45"/>
  <c r="T284" i="45"/>
  <c r="AV284" i="45"/>
  <c r="BX284" i="45"/>
  <c r="CI284" i="45"/>
  <c r="BS284" i="45"/>
  <c r="BC284" i="45"/>
  <c r="AM284" i="45"/>
  <c r="W284" i="45"/>
  <c r="G284" i="45"/>
  <c r="BZ284" i="45"/>
  <c r="BJ284" i="45"/>
  <c r="AT284" i="45"/>
  <c r="AD284" i="45"/>
  <c r="N284" i="45"/>
  <c r="CG284" i="45"/>
  <c r="BQ284" i="45"/>
  <c r="BA284" i="45"/>
  <c r="AK284" i="45"/>
  <c r="U284" i="45"/>
  <c r="E284" i="45"/>
  <c r="AN284" i="45"/>
  <c r="BP284" i="45"/>
  <c r="D284" i="45"/>
  <c r="AF284" i="45"/>
  <c r="L284" i="45"/>
  <c r="CX285" i="45"/>
  <c r="CZ285" i="45" s="1"/>
  <c r="DC285" i="45" s="1"/>
  <c r="B285" i="45" s="1"/>
  <c r="CW286" i="45"/>
  <c r="CX283" i="42"/>
  <c r="CZ283" i="42" s="1"/>
  <c r="DC283" i="42" s="1"/>
  <c r="CW284" i="42"/>
  <c r="CG285" i="45" l="1"/>
  <c r="BV285" i="45"/>
  <c r="BF285" i="45"/>
  <c r="AP285" i="45"/>
  <c r="Z285" i="45"/>
  <c r="J285" i="45"/>
  <c r="BY285" i="45"/>
  <c r="BI285" i="45"/>
  <c r="AS285" i="45"/>
  <c r="AC285" i="45"/>
  <c r="M285" i="45"/>
  <c r="CB285" i="45"/>
  <c r="BL285" i="45"/>
  <c r="AV285" i="45"/>
  <c r="AF285" i="45"/>
  <c r="P285" i="45"/>
  <c r="CA285" i="45"/>
  <c r="O285" i="45"/>
  <c r="AA285" i="45"/>
  <c r="BC285" i="45"/>
  <c r="AI285" i="45"/>
  <c r="C285" i="45"/>
  <c r="CI285" i="45"/>
  <c r="BR285" i="45"/>
  <c r="BB285" i="45"/>
  <c r="AL285" i="45"/>
  <c r="V285" i="45"/>
  <c r="F285" i="45"/>
  <c r="BU285" i="45"/>
  <c r="BE285" i="45"/>
  <c r="AO285" i="45"/>
  <c r="Y285" i="45"/>
  <c r="I285" i="45"/>
  <c r="BX285" i="45"/>
  <c r="BH285" i="45"/>
  <c r="AR285" i="45"/>
  <c r="AB285" i="45"/>
  <c r="L285" i="45"/>
  <c r="BK285" i="45"/>
  <c r="BW285" i="45"/>
  <c r="K285" i="45"/>
  <c r="AM285" i="45"/>
  <c r="CE285" i="45"/>
  <c r="AY285" i="45"/>
  <c r="CD285" i="45"/>
  <c r="BN285" i="45"/>
  <c r="AX285" i="45"/>
  <c r="AH285" i="45"/>
  <c r="R285" i="45"/>
  <c r="CH285" i="45"/>
  <c r="BQ285" i="45"/>
  <c r="BA285" i="45"/>
  <c r="AK285" i="45"/>
  <c r="U285" i="45"/>
  <c r="E285" i="45"/>
  <c r="BT285" i="45"/>
  <c r="BD285" i="45"/>
  <c r="AN285" i="45"/>
  <c r="X285" i="45"/>
  <c r="H285" i="45"/>
  <c r="AU285" i="45"/>
  <c r="BG285" i="45"/>
  <c r="CJ285" i="45"/>
  <c r="W285" i="45"/>
  <c r="S285" i="45"/>
  <c r="CK285" i="45"/>
  <c r="BZ285" i="45"/>
  <c r="BJ285" i="45"/>
  <c r="AT285" i="45"/>
  <c r="AD285" i="45"/>
  <c r="N285" i="45"/>
  <c r="CC285" i="45"/>
  <c r="BM285" i="45"/>
  <c r="AW285" i="45"/>
  <c r="AG285" i="45"/>
  <c r="Q285" i="45"/>
  <c r="CF285" i="45"/>
  <c r="BP285" i="45"/>
  <c r="AZ285" i="45"/>
  <c r="AJ285" i="45"/>
  <c r="T285" i="45"/>
  <c r="D285" i="45"/>
  <c r="AE285" i="45"/>
  <c r="AQ285" i="45"/>
  <c r="BS285" i="45"/>
  <c r="G285" i="45"/>
  <c r="BO285" i="45"/>
  <c r="CX286" i="45"/>
  <c r="CZ286" i="45" s="1"/>
  <c r="DC286" i="45" s="1"/>
  <c r="B286" i="45" s="1"/>
  <c r="CW287" i="45"/>
  <c r="CX284" i="42"/>
  <c r="CZ284" i="42" s="1"/>
  <c r="DC284" i="42" s="1"/>
  <c r="CW285" i="42"/>
  <c r="CF286" i="45" l="1"/>
  <c r="BP286" i="45"/>
  <c r="AZ286" i="45"/>
  <c r="AJ286" i="45"/>
  <c r="T286" i="45"/>
  <c r="D286" i="45"/>
  <c r="BS286" i="45"/>
  <c r="AX286" i="45"/>
  <c r="AC286" i="45"/>
  <c r="G286" i="45"/>
  <c r="BR286" i="45"/>
  <c r="AW286" i="45"/>
  <c r="AA286" i="45"/>
  <c r="F286" i="45"/>
  <c r="BQ286" i="45"/>
  <c r="AU286" i="45"/>
  <c r="Z286" i="45"/>
  <c r="E286" i="45"/>
  <c r="S286" i="45"/>
  <c r="N286" i="45"/>
  <c r="I286" i="45"/>
  <c r="CK286" i="45"/>
  <c r="BY286" i="45"/>
  <c r="BA286" i="45"/>
  <c r="AO286" i="45"/>
  <c r="CB286" i="45"/>
  <c r="BL286" i="45"/>
  <c r="AV286" i="45"/>
  <c r="AF286" i="45"/>
  <c r="P286" i="45"/>
  <c r="CI286" i="45"/>
  <c r="BN286" i="45"/>
  <c r="AS286" i="45"/>
  <c r="W286" i="45"/>
  <c r="CH286" i="45"/>
  <c r="BM286" i="45"/>
  <c r="AQ286" i="45"/>
  <c r="V286" i="45"/>
  <c r="CG286" i="45"/>
  <c r="BK286" i="45"/>
  <c r="AP286" i="45"/>
  <c r="U286" i="45"/>
  <c r="CE286" i="45"/>
  <c r="BZ286" i="45"/>
  <c r="BU286" i="45"/>
  <c r="BO286" i="45"/>
  <c r="C286" i="45"/>
  <c r="AH286" i="45"/>
  <c r="AE286" i="45"/>
  <c r="AD286" i="45"/>
  <c r="BX286" i="45"/>
  <c r="BH286" i="45"/>
  <c r="AR286" i="45"/>
  <c r="AB286" i="45"/>
  <c r="L286" i="45"/>
  <c r="CD286" i="45"/>
  <c r="BI286" i="45"/>
  <c r="AM286" i="45"/>
  <c r="R286" i="45"/>
  <c r="CC286" i="45"/>
  <c r="BG286" i="45"/>
  <c r="AL286" i="45"/>
  <c r="Q286" i="45"/>
  <c r="CA286" i="45"/>
  <c r="BF286" i="45"/>
  <c r="AK286" i="45"/>
  <c r="O286" i="45"/>
  <c r="BJ286" i="45"/>
  <c r="BE286" i="45"/>
  <c r="AY286" i="45"/>
  <c r="AT286" i="45"/>
  <c r="CJ286" i="45"/>
  <c r="BT286" i="45"/>
  <c r="BD286" i="45"/>
  <c r="AN286" i="45"/>
  <c r="X286" i="45"/>
  <c r="H286" i="45"/>
  <c r="BC286" i="45"/>
  <c r="M286" i="45"/>
  <c r="BW286" i="45"/>
  <c r="BB286" i="45"/>
  <c r="AG286" i="45"/>
  <c r="K286" i="45"/>
  <c r="BV286" i="45"/>
  <c r="J286" i="45"/>
  <c r="AI286" i="45"/>
  <c r="Y286" i="45"/>
  <c r="CX287" i="45"/>
  <c r="CZ287" i="45" s="1"/>
  <c r="DC287" i="45" s="1"/>
  <c r="B287" i="45" s="1"/>
  <c r="CW288" i="45"/>
  <c r="CW286" i="42"/>
  <c r="CX285" i="42"/>
  <c r="CZ285" i="42" s="1"/>
  <c r="DC285" i="42" s="1"/>
  <c r="CE287" i="45" l="1"/>
  <c r="BO287" i="45"/>
  <c r="AY287" i="45"/>
  <c r="AI287" i="45"/>
  <c r="S287" i="45"/>
  <c r="C287" i="45"/>
  <c r="BT287" i="45"/>
  <c r="AX287" i="45"/>
  <c r="AC287" i="45"/>
  <c r="H287" i="45"/>
  <c r="BR287" i="45"/>
  <c r="AW287" i="45"/>
  <c r="AB287" i="45"/>
  <c r="F287" i="45"/>
  <c r="BQ287" i="45"/>
  <c r="AV287" i="45"/>
  <c r="Z287" i="45"/>
  <c r="E287" i="45"/>
  <c r="Y287" i="45"/>
  <c r="AO287" i="45"/>
  <c r="AJ287" i="45"/>
  <c r="BU287" i="45"/>
  <c r="CA287" i="45"/>
  <c r="BK287" i="45"/>
  <c r="AU287" i="45"/>
  <c r="AE287" i="45"/>
  <c r="O287" i="45"/>
  <c r="CJ287" i="45"/>
  <c r="BN287" i="45"/>
  <c r="AS287" i="45"/>
  <c r="X287" i="45"/>
  <c r="CH287" i="45"/>
  <c r="BM287" i="45"/>
  <c r="AR287" i="45"/>
  <c r="V287" i="45"/>
  <c r="CG287" i="45"/>
  <c r="BL287" i="45"/>
  <c r="AP287" i="45"/>
  <c r="U287" i="45"/>
  <c r="CK287" i="45"/>
  <c r="D287" i="45"/>
  <c r="T287" i="45"/>
  <c r="N287" i="45"/>
  <c r="AZ287" i="45"/>
  <c r="BW287" i="45"/>
  <c r="BG287" i="45"/>
  <c r="AQ287" i="45"/>
  <c r="AA287" i="45"/>
  <c r="K287" i="45"/>
  <c r="CD287" i="45"/>
  <c r="BI287" i="45"/>
  <c r="AN287" i="45"/>
  <c r="R287" i="45"/>
  <c r="CC287" i="45"/>
  <c r="BH287" i="45"/>
  <c r="AL287" i="45"/>
  <c r="Q287" i="45"/>
  <c r="CB287" i="45"/>
  <c r="BF287" i="45"/>
  <c r="AK287" i="45"/>
  <c r="P287" i="45"/>
  <c r="BP287" i="45"/>
  <c r="CF287" i="45"/>
  <c r="BZ287" i="45"/>
  <c r="AD287" i="45"/>
  <c r="CI287" i="45"/>
  <c r="BS287" i="45"/>
  <c r="BC287" i="45"/>
  <c r="AM287" i="45"/>
  <c r="W287" i="45"/>
  <c r="G287" i="45"/>
  <c r="BY287" i="45"/>
  <c r="BD287" i="45"/>
  <c r="AH287" i="45"/>
  <c r="M287" i="45"/>
  <c r="BX287" i="45"/>
  <c r="BB287" i="45"/>
  <c r="AG287" i="45"/>
  <c r="L287" i="45"/>
  <c r="BV287" i="45"/>
  <c r="BA287" i="45"/>
  <c r="AF287" i="45"/>
  <c r="J287" i="45"/>
  <c r="AT287" i="45"/>
  <c r="BJ287" i="45"/>
  <c r="BE287" i="45"/>
  <c r="I287" i="45"/>
  <c r="CX288" i="45"/>
  <c r="CZ288" i="45" s="1"/>
  <c r="DC288" i="45" s="1"/>
  <c r="B288" i="45" s="1"/>
  <c r="CW289" i="45"/>
  <c r="CW287" i="42"/>
  <c r="CX286" i="42"/>
  <c r="CZ286" i="42" s="1"/>
  <c r="DC286" i="42" s="1"/>
  <c r="CD288" i="45" l="1"/>
  <c r="BN288" i="45"/>
  <c r="AX288" i="45"/>
  <c r="AH288" i="45"/>
  <c r="R288" i="45"/>
  <c r="CJ288" i="45"/>
  <c r="BO288" i="45"/>
  <c r="AS288" i="45"/>
  <c r="X288" i="45"/>
  <c r="C288" i="45"/>
  <c r="BS288" i="45"/>
  <c r="AW288" i="45"/>
  <c r="AB288" i="45"/>
  <c r="G288" i="45"/>
  <c r="BQ288" i="45"/>
  <c r="AV288" i="45"/>
  <c r="AA288" i="45"/>
  <c r="E288" i="45"/>
  <c r="I288" i="45"/>
  <c r="Y288" i="45"/>
  <c r="AO288" i="45"/>
  <c r="BE288" i="45"/>
  <c r="BA288" i="45"/>
  <c r="BK288" i="45"/>
  <c r="BZ288" i="45"/>
  <c r="BJ288" i="45"/>
  <c r="AT288" i="45"/>
  <c r="AD288" i="45"/>
  <c r="N288" i="45"/>
  <c r="CE288" i="45"/>
  <c r="BI288" i="45"/>
  <c r="AN288" i="45"/>
  <c r="S288" i="45"/>
  <c r="CI288" i="45"/>
  <c r="BM288" i="45"/>
  <c r="AR288" i="45"/>
  <c r="W288" i="45"/>
  <c r="CG288" i="45"/>
  <c r="BL288" i="45"/>
  <c r="AQ288" i="45"/>
  <c r="U288" i="45"/>
  <c r="BU288" i="45"/>
  <c r="CK288" i="45"/>
  <c r="D288" i="45"/>
  <c r="T288" i="45"/>
  <c r="AJ288" i="45"/>
  <c r="AL288" i="45"/>
  <c r="F288" i="45"/>
  <c r="AY288" i="45"/>
  <c r="H288" i="45"/>
  <c r="BC288" i="45"/>
  <c r="L288" i="45"/>
  <c r="AF288" i="45"/>
  <c r="AE288" i="45"/>
  <c r="CA288" i="45"/>
  <c r="BV288" i="45"/>
  <c r="BF288" i="45"/>
  <c r="AP288" i="45"/>
  <c r="Z288" i="45"/>
  <c r="J288" i="45"/>
  <c r="BY288" i="45"/>
  <c r="BD288" i="45"/>
  <c r="AI288" i="45"/>
  <c r="M288" i="45"/>
  <c r="CC288" i="45"/>
  <c r="BH288" i="45"/>
  <c r="AM288" i="45"/>
  <c r="Q288" i="45"/>
  <c r="CB288" i="45"/>
  <c r="BG288" i="45"/>
  <c r="AK288" i="45"/>
  <c r="P288" i="45"/>
  <c r="AZ288" i="45"/>
  <c r="BP288" i="45"/>
  <c r="CF288" i="45"/>
  <c r="O288" i="45"/>
  <c r="CH288" i="45"/>
  <c r="BR288" i="45"/>
  <c r="BB288" i="45"/>
  <c r="V288" i="45"/>
  <c r="BT288" i="45"/>
  <c r="AC288" i="45"/>
  <c r="BX288" i="45"/>
  <c r="AG288" i="45"/>
  <c r="BW288" i="45"/>
  <c r="K288" i="45"/>
  <c r="AU288" i="45"/>
  <c r="CX289" i="45"/>
  <c r="CZ289" i="45" s="1"/>
  <c r="DC289" i="45" s="1"/>
  <c r="B289" i="45" s="1"/>
  <c r="CW290" i="45"/>
  <c r="CW288" i="42"/>
  <c r="CX287" i="42"/>
  <c r="CZ287" i="42" s="1"/>
  <c r="DC287" i="42" s="1"/>
  <c r="CG289" i="45" l="1"/>
  <c r="BQ289" i="45"/>
  <c r="BA289" i="45"/>
  <c r="AK289" i="45"/>
  <c r="U289" i="45"/>
  <c r="E289" i="45"/>
  <c r="BS289" i="45"/>
  <c r="AX289" i="45"/>
  <c r="AB289" i="45"/>
  <c r="G289" i="45"/>
  <c r="BR289" i="45"/>
  <c r="AV289" i="45"/>
  <c r="AA289" i="45"/>
  <c r="F289" i="45"/>
  <c r="BP289" i="45"/>
  <c r="AU289" i="45"/>
  <c r="Z289" i="45"/>
  <c r="D289" i="45"/>
  <c r="N289" i="45"/>
  <c r="H289" i="45"/>
  <c r="X289" i="45"/>
  <c r="S289" i="45"/>
  <c r="CC289" i="45"/>
  <c r="BM289" i="45"/>
  <c r="AW289" i="45"/>
  <c r="AG289" i="45"/>
  <c r="Q289" i="45"/>
  <c r="CI289" i="45"/>
  <c r="BN289" i="45"/>
  <c r="AR289" i="45"/>
  <c r="W289" i="45"/>
  <c r="CH289" i="45"/>
  <c r="BL289" i="45"/>
  <c r="AQ289" i="45"/>
  <c r="V289" i="45"/>
  <c r="CF289" i="45"/>
  <c r="BK289" i="45"/>
  <c r="AP289" i="45"/>
  <c r="T289" i="45"/>
  <c r="BZ289" i="45"/>
  <c r="BT289" i="45"/>
  <c r="CJ289" i="45"/>
  <c r="C289" i="45"/>
  <c r="CE289" i="45"/>
  <c r="BY289" i="45"/>
  <c r="BI289" i="45"/>
  <c r="AS289" i="45"/>
  <c r="AC289" i="45"/>
  <c r="M289" i="45"/>
  <c r="CD289" i="45"/>
  <c r="BH289" i="45"/>
  <c r="AM289" i="45"/>
  <c r="R289" i="45"/>
  <c r="CB289" i="45"/>
  <c r="BG289" i="45"/>
  <c r="AL289" i="45"/>
  <c r="P289" i="45"/>
  <c r="CA289" i="45"/>
  <c r="BF289" i="45"/>
  <c r="AJ289" i="45"/>
  <c r="O289" i="45"/>
  <c r="BD289" i="45"/>
  <c r="AY289" i="45"/>
  <c r="BO289" i="45"/>
  <c r="BJ289" i="45"/>
  <c r="CK289" i="45"/>
  <c r="BU289" i="45"/>
  <c r="BE289" i="45"/>
  <c r="AO289" i="45"/>
  <c r="Y289" i="45"/>
  <c r="I289" i="45"/>
  <c r="BX289" i="45"/>
  <c r="BC289" i="45"/>
  <c r="AH289" i="45"/>
  <c r="L289" i="45"/>
  <c r="BW289" i="45"/>
  <c r="BB289" i="45"/>
  <c r="AF289" i="45"/>
  <c r="K289" i="45"/>
  <c r="BV289" i="45"/>
  <c r="AZ289" i="45"/>
  <c r="AE289" i="45"/>
  <c r="J289" i="45"/>
  <c r="AI289" i="45"/>
  <c r="AD289" i="45"/>
  <c r="AT289" i="45"/>
  <c r="AN289" i="45"/>
  <c r="CX290" i="45"/>
  <c r="CZ290" i="45" s="1"/>
  <c r="DC290" i="45" s="1"/>
  <c r="B290" i="45" s="1"/>
  <c r="CW291" i="45"/>
  <c r="CX288" i="42"/>
  <c r="CZ288" i="42" s="1"/>
  <c r="DC288" i="42" s="1"/>
  <c r="CW289" i="42"/>
  <c r="CF290" i="45" l="1"/>
  <c r="BP290" i="45"/>
  <c r="AZ290" i="45"/>
  <c r="AJ290" i="45"/>
  <c r="T290" i="45"/>
  <c r="D290" i="45"/>
  <c r="BS290" i="45"/>
  <c r="AX290" i="45"/>
  <c r="AC290" i="45"/>
  <c r="G290" i="45"/>
  <c r="BR290" i="45"/>
  <c r="AW290" i="45"/>
  <c r="AA290" i="45"/>
  <c r="F290" i="45"/>
  <c r="BQ290" i="45"/>
  <c r="AU290" i="45"/>
  <c r="Z290" i="45"/>
  <c r="E290" i="45"/>
  <c r="S290" i="45"/>
  <c r="N290" i="45"/>
  <c r="I290" i="45"/>
  <c r="BO290" i="45"/>
  <c r="CB290" i="45"/>
  <c r="BL290" i="45"/>
  <c r="AV290" i="45"/>
  <c r="AF290" i="45"/>
  <c r="P290" i="45"/>
  <c r="CI290" i="45"/>
  <c r="BN290" i="45"/>
  <c r="AS290" i="45"/>
  <c r="W290" i="45"/>
  <c r="CH290" i="45"/>
  <c r="BM290" i="45"/>
  <c r="AQ290" i="45"/>
  <c r="V290" i="45"/>
  <c r="CG290" i="45"/>
  <c r="BK290" i="45"/>
  <c r="AP290" i="45"/>
  <c r="U290" i="45"/>
  <c r="CE290" i="45"/>
  <c r="BZ290" i="45"/>
  <c r="BU290" i="45"/>
  <c r="Y290" i="45"/>
  <c r="AT290" i="45"/>
  <c r="BX290" i="45"/>
  <c r="BH290" i="45"/>
  <c r="AR290" i="45"/>
  <c r="AB290" i="45"/>
  <c r="L290" i="45"/>
  <c r="CD290" i="45"/>
  <c r="BI290" i="45"/>
  <c r="AM290" i="45"/>
  <c r="R290" i="45"/>
  <c r="CC290" i="45"/>
  <c r="BG290" i="45"/>
  <c r="AL290" i="45"/>
  <c r="Q290" i="45"/>
  <c r="CA290" i="45"/>
  <c r="BF290" i="45"/>
  <c r="AK290" i="45"/>
  <c r="O290" i="45"/>
  <c r="BJ290" i="45"/>
  <c r="BE290" i="45"/>
  <c r="AY290" i="45"/>
  <c r="CK290" i="45"/>
  <c r="CJ290" i="45"/>
  <c r="BT290" i="45"/>
  <c r="BD290" i="45"/>
  <c r="AN290" i="45"/>
  <c r="X290" i="45"/>
  <c r="H290" i="45"/>
  <c r="BY290" i="45"/>
  <c r="BC290" i="45"/>
  <c r="AH290" i="45"/>
  <c r="M290" i="45"/>
  <c r="BW290" i="45"/>
  <c r="BB290" i="45"/>
  <c r="AG290" i="45"/>
  <c r="K290" i="45"/>
  <c r="BV290" i="45"/>
  <c r="BA290" i="45"/>
  <c r="AE290" i="45"/>
  <c r="J290" i="45"/>
  <c r="AO290" i="45"/>
  <c r="AI290" i="45"/>
  <c r="AD290" i="45"/>
  <c r="C290" i="45"/>
  <c r="CX291" i="45"/>
  <c r="CZ291" i="45" s="1"/>
  <c r="DC291" i="45" s="1"/>
  <c r="B291" i="45" s="1"/>
  <c r="CW292" i="45"/>
  <c r="CX289" i="42"/>
  <c r="CZ289" i="42" s="1"/>
  <c r="DC289" i="42" s="1"/>
  <c r="CW290" i="42"/>
  <c r="CE291" i="45" l="1"/>
  <c r="BO291" i="45"/>
  <c r="AY291" i="45"/>
  <c r="AI291" i="45"/>
  <c r="S291" i="45"/>
  <c r="C291" i="45"/>
  <c r="BT291" i="45"/>
  <c r="AX291" i="45"/>
  <c r="AC291" i="45"/>
  <c r="H291" i="45"/>
  <c r="BR291" i="45"/>
  <c r="AW291" i="45"/>
  <c r="AB291" i="45"/>
  <c r="F291" i="45"/>
  <c r="BQ291" i="45"/>
  <c r="AV291" i="45"/>
  <c r="Z291" i="45"/>
  <c r="E291" i="45"/>
  <c r="Y291" i="45"/>
  <c r="AO291" i="45"/>
  <c r="AJ291" i="45"/>
  <c r="AD291" i="45"/>
  <c r="BC291" i="45"/>
  <c r="W291" i="45"/>
  <c r="BY291" i="45"/>
  <c r="AH291" i="45"/>
  <c r="M291" i="45"/>
  <c r="BB291" i="45"/>
  <c r="L291" i="45"/>
  <c r="BV291" i="45"/>
  <c r="AF291" i="45"/>
  <c r="J291" i="45"/>
  <c r="BJ291" i="45"/>
  <c r="BE291" i="45"/>
  <c r="CA291" i="45"/>
  <c r="BK291" i="45"/>
  <c r="AU291" i="45"/>
  <c r="AE291" i="45"/>
  <c r="O291" i="45"/>
  <c r="CJ291" i="45"/>
  <c r="BN291" i="45"/>
  <c r="AS291" i="45"/>
  <c r="X291" i="45"/>
  <c r="CH291" i="45"/>
  <c r="BM291" i="45"/>
  <c r="AR291" i="45"/>
  <c r="V291" i="45"/>
  <c r="CG291" i="45"/>
  <c r="BL291" i="45"/>
  <c r="AP291" i="45"/>
  <c r="U291" i="45"/>
  <c r="CK291" i="45"/>
  <c r="D291" i="45"/>
  <c r="T291" i="45"/>
  <c r="N291" i="45"/>
  <c r="I291" i="45"/>
  <c r="CI291" i="45"/>
  <c r="BS291" i="45"/>
  <c r="AM291" i="45"/>
  <c r="G291" i="45"/>
  <c r="BD291" i="45"/>
  <c r="BX291" i="45"/>
  <c r="AG291" i="45"/>
  <c r="BA291" i="45"/>
  <c r="AT291" i="45"/>
  <c r="AZ291" i="45"/>
  <c r="BW291" i="45"/>
  <c r="BG291" i="45"/>
  <c r="AQ291" i="45"/>
  <c r="AA291" i="45"/>
  <c r="K291" i="45"/>
  <c r="CD291" i="45"/>
  <c r="BI291" i="45"/>
  <c r="AN291" i="45"/>
  <c r="R291" i="45"/>
  <c r="CC291" i="45"/>
  <c r="BH291" i="45"/>
  <c r="AL291" i="45"/>
  <c r="Q291" i="45"/>
  <c r="CB291" i="45"/>
  <c r="BF291" i="45"/>
  <c r="AK291" i="45"/>
  <c r="P291" i="45"/>
  <c r="BP291" i="45"/>
  <c r="CF291" i="45"/>
  <c r="BZ291" i="45"/>
  <c r="BU291" i="45"/>
  <c r="CX292" i="45"/>
  <c r="CZ292" i="45" s="1"/>
  <c r="DC292" i="45" s="1"/>
  <c r="B292" i="45" s="1"/>
  <c r="CW293" i="45"/>
  <c r="CW291" i="42"/>
  <c r="CX290" i="42"/>
  <c r="CZ290" i="42" s="1"/>
  <c r="DC290" i="42" s="1"/>
  <c r="CD292" i="45" l="1"/>
  <c r="BN292" i="45"/>
  <c r="AX292" i="45"/>
  <c r="AH292" i="45"/>
  <c r="R292" i="45"/>
  <c r="CJ292" i="45"/>
  <c r="BO292" i="45"/>
  <c r="AS292" i="45"/>
  <c r="X292" i="45"/>
  <c r="C292" i="45"/>
  <c r="BS292" i="45"/>
  <c r="AW292" i="45"/>
  <c r="AB292" i="45"/>
  <c r="G292" i="45"/>
  <c r="BQ292" i="45"/>
  <c r="AV292" i="45"/>
  <c r="AA292" i="45"/>
  <c r="E292" i="45"/>
  <c r="I292" i="45"/>
  <c r="Y292" i="45"/>
  <c r="AO292" i="45"/>
  <c r="O292" i="45"/>
  <c r="BZ292" i="45"/>
  <c r="BJ292" i="45"/>
  <c r="AT292" i="45"/>
  <c r="AD292" i="45"/>
  <c r="N292" i="45"/>
  <c r="CE292" i="45"/>
  <c r="BI292" i="45"/>
  <c r="AN292" i="45"/>
  <c r="S292" i="45"/>
  <c r="CI292" i="45"/>
  <c r="BM292" i="45"/>
  <c r="AR292" i="45"/>
  <c r="W292" i="45"/>
  <c r="CG292" i="45"/>
  <c r="BL292" i="45"/>
  <c r="AQ292" i="45"/>
  <c r="U292" i="45"/>
  <c r="BU292" i="45"/>
  <c r="CK292" i="45"/>
  <c r="D292" i="45"/>
  <c r="T292" i="45"/>
  <c r="CA292" i="45"/>
  <c r="BV292" i="45"/>
  <c r="BF292" i="45"/>
  <c r="AP292" i="45"/>
  <c r="Z292" i="45"/>
  <c r="J292" i="45"/>
  <c r="BY292" i="45"/>
  <c r="BD292" i="45"/>
  <c r="AI292" i="45"/>
  <c r="M292" i="45"/>
  <c r="CC292" i="45"/>
  <c r="BH292" i="45"/>
  <c r="AM292" i="45"/>
  <c r="Q292" i="45"/>
  <c r="CB292" i="45"/>
  <c r="BG292" i="45"/>
  <c r="AK292" i="45"/>
  <c r="P292" i="45"/>
  <c r="AZ292" i="45"/>
  <c r="BP292" i="45"/>
  <c r="CF292" i="45"/>
  <c r="BE292" i="45"/>
  <c r="CH292" i="45"/>
  <c r="BR292" i="45"/>
  <c r="BB292" i="45"/>
  <c r="AL292" i="45"/>
  <c r="V292" i="45"/>
  <c r="F292" i="45"/>
  <c r="BT292" i="45"/>
  <c r="AY292" i="45"/>
  <c r="AC292" i="45"/>
  <c r="H292" i="45"/>
  <c r="BX292" i="45"/>
  <c r="BC292" i="45"/>
  <c r="AG292" i="45"/>
  <c r="L292" i="45"/>
  <c r="BW292" i="45"/>
  <c r="BA292" i="45"/>
  <c r="AF292" i="45"/>
  <c r="K292" i="45"/>
  <c r="AE292" i="45"/>
  <c r="AU292" i="45"/>
  <c r="BK292" i="45"/>
  <c r="AJ292" i="45"/>
  <c r="CX293" i="45"/>
  <c r="CZ293" i="45" s="1"/>
  <c r="DC293" i="45" s="1"/>
  <c r="B293" i="45" s="1"/>
  <c r="CW294" i="45"/>
  <c r="CW292" i="42"/>
  <c r="CX291" i="42"/>
  <c r="CZ291" i="42" s="1"/>
  <c r="DC291" i="42" s="1"/>
  <c r="CE293" i="45" l="1"/>
  <c r="BO293" i="45"/>
  <c r="CC293" i="45"/>
  <c r="BM293" i="45"/>
  <c r="AW293" i="45"/>
  <c r="AG293" i="45"/>
  <c r="Q293" i="45"/>
  <c r="CF293" i="45"/>
  <c r="BC293" i="45"/>
  <c r="AH293" i="45"/>
  <c r="L293" i="45"/>
  <c r="BN293" i="45"/>
  <c r="AQ293" i="45"/>
  <c r="V293" i="45"/>
  <c r="CJ293" i="45"/>
  <c r="BF293" i="45"/>
  <c r="AJ293" i="45"/>
  <c r="O293" i="45"/>
  <c r="BD293" i="45"/>
  <c r="AY293" i="45"/>
  <c r="AT293" i="45"/>
  <c r="BJ293" i="45"/>
  <c r="CA293" i="45"/>
  <c r="BK293" i="45"/>
  <c r="BY293" i="45"/>
  <c r="BI293" i="45"/>
  <c r="AS293" i="45"/>
  <c r="AC293" i="45"/>
  <c r="M293" i="45"/>
  <c r="BX293" i="45"/>
  <c r="AX293" i="45"/>
  <c r="AB293" i="45"/>
  <c r="G293" i="45"/>
  <c r="BG293" i="45"/>
  <c r="AL293" i="45"/>
  <c r="P293" i="45"/>
  <c r="CB293" i="45"/>
  <c r="AZ293" i="45"/>
  <c r="AE293" i="45"/>
  <c r="J293" i="45"/>
  <c r="AI293" i="45"/>
  <c r="AD293" i="45"/>
  <c r="X293" i="45"/>
  <c r="AN293" i="45"/>
  <c r="BW293" i="45"/>
  <c r="CK293" i="45"/>
  <c r="BU293" i="45"/>
  <c r="BE293" i="45"/>
  <c r="AO293" i="45"/>
  <c r="Y293" i="45"/>
  <c r="I293" i="45"/>
  <c r="BP293" i="45"/>
  <c r="AR293" i="45"/>
  <c r="W293" i="45"/>
  <c r="CD293" i="45"/>
  <c r="BB293" i="45"/>
  <c r="AF293" i="45"/>
  <c r="K293" i="45"/>
  <c r="BT293" i="45"/>
  <c r="AU293" i="45"/>
  <c r="Z293" i="45"/>
  <c r="D293" i="45"/>
  <c r="N293" i="45"/>
  <c r="H293" i="45"/>
  <c r="C293" i="45"/>
  <c r="CI293" i="45"/>
  <c r="BS293" i="45"/>
  <c r="CG293" i="45"/>
  <c r="BQ293" i="45"/>
  <c r="BA293" i="45"/>
  <c r="AK293" i="45"/>
  <c r="U293" i="45"/>
  <c r="E293" i="45"/>
  <c r="BH293" i="45"/>
  <c r="AM293" i="45"/>
  <c r="R293" i="45"/>
  <c r="BV293" i="45"/>
  <c r="AV293" i="45"/>
  <c r="AA293" i="45"/>
  <c r="F293" i="45"/>
  <c r="BL293" i="45"/>
  <c r="AP293" i="45"/>
  <c r="T293" i="45"/>
  <c r="CH293" i="45"/>
  <c r="BZ293" i="45"/>
  <c r="BR293" i="45"/>
  <c r="S293" i="45"/>
  <c r="CX294" i="45"/>
  <c r="CZ294" i="45" s="1"/>
  <c r="DC294" i="45" s="1"/>
  <c r="B294" i="45" s="1"/>
  <c r="CW295" i="45"/>
  <c r="CX292" i="42"/>
  <c r="CZ292" i="42" s="1"/>
  <c r="DC292" i="42" s="1"/>
  <c r="CW293" i="42"/>
  <c r="CD294" i="45" l="1"/>
  <c r="BN294" i="45"/>
  <c r="AX294" i="45"/>
  <c r="AH294" i="45"/>
  <c r="R294" i="45"/>
  <c r="CJ294" i="45"/>
  <c r="BT294" i="45"/>
  <c r="BD294" i="45"/>
  <c r="AN294" i="45"/>
  <c r="X294" i="45"/>
  <c r="H294" i="45"/>
  <c r="BS294" i="45"/>
  <c r="AM294" i="45"/>
  <c r="G294" i="45"/>
  <c r="BI294" i="45"/>
  <c r="AC294" i="45"/>
  <c r="CE294" i="45"/>
  <c r="AY294" i="45"/>
  <c r="S294" i="45"/>
  <c r="AW294" i="45"/>
  <c r="I294" i="45"/>
  <c r="CK294" i="45"/>
  <c r="BZ294" i="45"/>
  <c r="BJ294" i="45"/>
  <c r="AT294" i="45"/>
  <c r="AD294" i="45"/>
  <c r="N294" i="45"/>
  <c r="CF294" i="45"/>
  <c r="BP294" i="45"/>
  <c r="AZ294" i="45"/>
  <c r="AJ294" i="45"/>
  <c r="T294" i="45"/>
  <c r="D294" i="45"/>
  <c r="BK294" i="45"/>
  <c r="AE294" i="45"/>
  <c r="CG294" i="45"/>
  <c r="BA294" i="45"/>
  <c r="U294" i="45"/>
  <c r="BW294" i="45"/>
  <c r="AQ294" i="45"/>
  <c r="K294" i="45"/>
  <c r="Q294" i="45"/>
  <c r="BM294" i="45"/>
  <c r="BE294" i="45"/>
  <c r="BV294" i="45"/>
  <c r="BF294" i="45"/>
  <c r="AP294" i="45"/>
  <c r="Z294" i="45"/>
  <c r="J294" i="45"/>
  <c r="CB294" i="45"/>
  <c r="BL294" i="45"/>
  <c r="AV294" i="45"/>
  <c r="AF294" i="45"/>
  <c r="P294" i="45"/>
  <c r="CI294" i="45"/>
  <c r="BC294" i="45"/>
  <c r="W294" i="45"/>
  <c r="BY294" i="45"/>
  <c r="AS294" i="45"/>
  <c r="M294" i="45"/>
  <c r="BO294" i="45"/>
  <c r="AI294" i="45"/>
  <c r="C294" i="45"/>
  <c r="BU294" i="45"/>
  <c r="AG294" i="45"/>
  <c r="CH294" i="45"/>
  <c r="BR294" i="45"/>
  <c r="BB294" i="45"/>
  <c r="AL294" i="45"/>
  <c r="V294" i="45"/>
  <c r="F294" i="45"/>
  <c r="BX294" i="45"/>
  <c r="BH294" i="45"/>
  <c r="AR294" i="45"/>
  <c r="AB294" i="45"/>
  <c r="L294" i="45"/>
  <c r="CA294" i="45"/>
  <c r="AU294" i="45"/>
  <c r="O294" i="45"/>
  <c r="BQ294" i="45"/>
  <c r="AK294" i="45"/>
  <c r="E294" i="45"/>
  <c r="BG294" i="45"/>
  <c r="AA294" i="45"/>
  <c r="CC294" i="45"/>
  <c r="AO294" i="45"/>
  <c r="Y294" i="45"/>
  <c r="CX295" i="45"/>
  <c r="CZ295" i="45" s="1"/>
  <c r="DC295" i="45" s="1"/>
  <c r="B295" i="45" s="1"/>
  <c r="CW296" i="45"/>
  <c r="CW294" i="42"/>
  <c r="CX293" i="42"/>
  <c r="CZ293" i="42" s="1"/>
  <c r="DC293" i="42" s="1"/>
  <c r="CG295" i="45" l="1"/>
  <c r="BQ295" i="45"/>
  <c r="BA295" i="45"/>
  <c r="AK295" i="45"/>
  <c r="U295" i="45"/>
  <c r="E295" i="45"/>
  <c r="BW295" i="45"/>
  <c r="BG295" i="45"/>
  <c r="AQ295" i="45"/>
  <c r="AA295" i="45"/>
  <c r="K295" i="45"/>
  <c r="CB295" i="45"/>
  <c r="AV295" i="45"/>
  <c r="P295" i="45"/>
  <c r="BR295" i="45"/>
  <c r="AL295" i="45"/>
  <c r="F295" i="45"/>
  <c r="BH295" i="45"/>
  <c r="AB295" i="45"/>
  <c r="BN295" i="45"/>
  <c r="CD295" i="45"/>
  <c r="BV295" i="45"/>
  <c r="CC295" i="45"/>
  <c r="BM295" i="45"/>
  <c r="AW295" i="45"/>
  <c r="AG295" i="45"/>
  <c r="Q295" i="45"/>
  <c r="CI295" i="45"/>
  <c r="BS295" i="45"/>
  <c r="BC295" i="45"/>
  <c r="AM295" i="45"/>
  <c r="W295" i="45"/>
  <c r="G295" i="45"/>
  <c r="BT295" i="45"/>
  <c r="AN295" i="45"/>
  <c r="H295" i="45"/>
  <c r="BJ295" i="45"/>
  <c r="AD295" i="45"/>
  <c r="CF295" i="45"/>
  <c r="AZ295" i="45"/>
  <c r="T295" i="45"/>
  <c r="AH295" i="45"/>
  <c r="AX295" i="45"/>
  <c r="AP295" i="45"/>
  <c r="BY295" i="45"/>
  <c r="BI295" i="45"/>
  <c r="AS295" i="45"/>
  <c r="AC295" i="45"/>
  <c r="M295" i="45"/>
  <c r="CE295" i="45"/>
  <c r="BO295" i="45"/>
  <c r="AY295" i="45"/>
  <c r="AI295" i="45"/>
  <c r="S295" i="45"/>
  <c r="C295" i="45"/>
  <c r="BL295" i="45"/>
  <c r="AF295" i="45"/>
  <c r="CH295" i="45"/>
  <c r="BB295" i="45"/>
  <c r="V295" i="45"/>
  <c r="BX295" i="45"/>
  <c r="AR295" i="45"/>
  <c r="L295" i="45"/>
  <c r="BF295" i="45"/>
  <c r="R295" i="45"/>
  <c r="CK295" i="45"/>
  <c r="BU295" i="45"/>
  <c r="BE295" i="45"/>
  <c r="AO295" i="45"/>
  <c r="Y295" i="45"/>
  <c r="I295" i="45"/>
  <c r="CA295" i="45"/>
  <c r="BK295" i="45"/>
  <c r="AU295" i="45"/>
  <c r="AE295" i="45"/>
  <c r="O295" i="45"/>
  <c r="CJ295" i="45"/>
  <c r="BD295" i="45"/>
  <c r="X295" i="45"/>
  <c r="BZ295" i="45"/>
  <c r="AT295" i="45"/>
  <c r="N295" i="45"/>
  <c r="BP295" i="45"/>
  <c r="AJ295" i="45"/>
  <c r="D295" i="45"/>
  <c r="Z295" i="45"/>
  <c r="J295" i="45"/>
  <c r="CX296" i="45"/>
  <c r="CZ296" i="45" s="1"/>
  <c r="DC296" i="45" s="1"/>
  <c r="B296" i="45" s="1"/>
  <c r="CW297" i="45"/>
  <c r="CW295" i="42"/>
  <c r="CX294" i="42"/>
  <c r="CZ294" i="42" s="1"/>
  <c r="DC294" i="42" s="1"/>
  <c r="CF296" i="45" l="1"/>
  <c r="BP296" i="45"/>
  <c r="AZ296" i="45"/>
  <c r="AJ296" i="45"/>
  <c r="T296" i="45"/>
  <c r="D296" i="45"/>
  <c r="BV296" i="45"/>
  <c r="BF296" i="45"/>
  <c r="AP296" i="45"/>
  <c r="Z296" i="45"/>
  <c r="J296" i="45"/>
  <c r="BO296" i="45"/>
  <c r="AI296" i="45"/>
  <c r="C296" i="45"/>
  <c r="BM296" i="45"/>
  <c r="AG296" i="45"/>
  <c r="CI296" i="45"/>
  <c r="BC296" i="45"/>
  <c r="W296" i="45"/>
  <c r="BA296" i="45"/>
  <c r="M296" i="45"/>
  <c r="BI296" i="45"/>
  <c r="AQ296" i="45"/>
  <c r="BK296" i="45"/>
  <c r="AS296" i="45"/>
  <c r="CB296" i="45"/>
  <c r="BL296" i="45"/>
  <c r="AV296" i="45"/>
  <c r="AF296" i="45"/>
  <c r="P296" i="45"/>
  <c r="CH296" i="45"/>
  <c r="BR296" i="45"/>
  <c r="BB296" i="45"/>
  <c r="AL296" i="45"/>
  <c r="V296" i="45"/>
  <c r="F296" i="45"/>
  <c r="BG296" i="45"/>
  <c r="AA296" i="45"/>
  <c r="CK296" i="45"/>
  <c r="BE296" i="45"/>
  <c r="Y296" i="45"/>
  <c r="CA296" i="45"/>
  <c r="AU296" i="45"/>
  <c r="O296" i="45"/>
  <c r="U296" i="45"/>
  <c r="BQ296" i="45"/>
  <c r="AC296" i="45"/>
  <c r="BD296" i="45"/>
  <c r="H296" i="45"/>
  <c r="BJ296" i="45"/>
  <c r="AD296" i="45"/>
  <c r="BW296" i="45"/>
  <c r="BU296" i="45"/>
  <c r="I296" i="45"/>
  <c r="AE296" i="45"/>
  <c r="BX296" i="45"/>
  <c r="BH296" i="45"/>
  <c r="AR296" i="45"/>
  <c r="AB296" i="45"/>
  <c r="L296" i="45"/>
  <c r="CD296" i="45"/>
  <c r="BN296" i="45"/>
  <c r="AX296" i="45"/>
  <c r="AH296" i="45"/>
  <c r="R296" i="45"/>
  <c r="CE296" i="45"/>
  <c r="AY296" i="45"/>
  <c r="S296" i="45"/>
  <c r="CC296" i="45"/>
  <c r="AW296" i="45"/>
  <c r="Q296" i="45"/>
  <c r="BS296" i="45"/>
  <c r="AM296" i="45"/>
  <c r="G296" i="45"/>
  <c r="BY296" i="45"/>
  <c r="AK296" i="45"/>
  <c r="CJ296" i="45"/>
  <c r="BT296" i="45"/>
  <c r="AN296" i="45"/>
  <c r="X296" i="45"/>
  <c r="BZ296" i="45"/>
  <c r="AT296" i="45"/>
  <c r="N296" i="45"/>
  <c r="K296" i="45"/>
  <c r="AO296" i="45"/>
  <c r="CG296" i="45"/>
  <c r="E296" i="45"/>
  <c r="CX297" i="45"/>
  <c r="CZ297" i="45" s="1"/>
  <c r="DC297" i="45" s="1"/>
  <c r="B297" i="45" s="1"/>
  <c r="CW298" i="45"/>
  <c r="CW296" i="42"/>
  <c r="CX295" i="42"/>
  <c r="CZ295" i="42" s="1"/>
  <c r="DC295" i="42" s="1"/>
  <c r="CE297" i="45" l="1"/>
  <c r="BO297" i="45"/>
  <c r="AY297" i="45"/>
  <c r="AI297" i="45"/>
  <c r="S297" i="45"/>
  <c r="C297" i="45"/>
  <c r="BY297" i="45"/>
  <c r="BI297" i="45"/>
  <c r="AS297" i="45"/>
  <c r="AC297" i="45"/>
  <c r="M297" i="45"/>
  <c r="BX297" i="45"/>
  <c r="AR297" i="45"/>
  <c r="L297" i="45"/>
  <c r="BN297" i="45"/>
  <c r="AH297" i="45"/>
  <c r="CJ297" i="45"/>
  <c r="BD297" i="45"/>
  <c r="X297" i="45"/>
  <c r="AL297" i="45"/>
  <c r="CH297" i="45"/>
  <c r="AT297" i="45"/>
  <c r="AW297" i="45"/>
  <c r="BV297" i="45"/>
  <c r="BL297" i="45"/>
  <c r="AD297" i="45"/>
  <c r="CA297" i="45"/>
  <c r="BK297" i="45"/>
  <c r="AU297" i="45"/>
  <c r="AE297" i="45"/>
  <c r="O297" i="45"/>
  <c r="CK297" i="45"/>
  <c r="BU297" i="45"/>
  <c r="BE297" i="45"/>
  <c r="AO297" i="45"/>
  <c r="Y297" i="45"/>
  <c r="I297" i="45"/>
  <c r="BP297" i="45"/>
  <c r="AJ297" i="45"/>
  <c r="D297" i="45"/>
  <c r="BF297" i="45"/>
  <c r="Z297" i="45"/>
  <c r="CB297" i="45"/>
  <c r="AV297" i="45"/>
  <c r="P297" i="45"/>
  <c r="F297" i="45"/>
  <c r="BB297" i="45"/>
  <c r="N297" i="45"/>
  <c r="W297" i="45"/>
  <c r="AZ297" i="45"/>
  <c r="J297" i="45"/>
  <c r="BZ297" i="45"/>
  <c r="BW297" i="45"/>
  <c r="BG297" i="45"/>
  <c r="AQ297" i="45"/>
  <c r="AA297" i="45"/>
  <c r="K297" i="45"/>
  <c r="CG297" i="45"/>
  <c r="BQ297" i="45"/>
  <c r="BA297" i="45"/>
  <c r="AK297" i="45"/>
  <c r="U297" i="45"/>
  <c r="E297" i="45"/>
  <c r="BH297" i="45"/>
  <c r="AB297" i="45"/>
  <c r="CD297" i="45"/>
  <c r="AX297" i="45"/>
  <c r="R297" i="45"/>
  <c r="BT297" i="45"/>
  <c r="AN297" i="45"/>
  <c r="H297" i="45"/>
  <c r="BJ297" i="45"/>
  <c r="V297" i="45"/>
  <c r="CI297" i="45"/>
  <c r="BS297" i="45"/>
  <c r="BC297" i="45"/>
  <c r="AM297" i="45"/>
  <c r="G297" i="45"/>
  <c r="CC297" i="45"/>
  <c r="BM297" i="45"/>
  <c r="AG297" i="45"/>
  <c r="Q297" i="45"/>
  <c r="CF297" i="45"/>
  <c r="T297" i="45"/>
  <c r="AP297" i="45"/>
  <c r="AF297" i="45"/>
  <c r="BR297" i="45"/>
  <c r="CX298" i="45"/>
  <c r="CZ298" i="45" s="1"/>
  <c r="DC298" i="45" s="1"/>
  <c r="B298" i="45" s="1"/>
  <c r="CW299" i="45"/>
  <c r="CW297" i="42"/>
  <c r="CX296" i="42"/>
  <c r="CZ296" i="42" s="1"/>
  <c r="DC296" i="42" s="1"/>
  <c r="CD298" i="45" l="1"/>
  <c r="BN298" i="45"/>
  <c r="AX298" i="45"/>
  <c r="AH298" i="45"/>
  <c r="R298" i="45"/>
  <c r="CJ298" i="45"/>
  <c r="BT298" i="45"/>
  <c r="BD298" i="45"/>
  <c r="AN298" i="45"/>
  <c r="X298" i="45"/>
  <c r="H298" i="45"/>
  <c r="BS298" i="45"/>
  <c r="AM298" i="45"/>
  <c r="G298" i="45"/>
  <c r="BI298" i="45"/>
  <c r="AC298" i="45"/>
  <c r="CE298" i="45"/>
  <c r="AY298" i="45"/>
  <c r="S298" i="45"/>
  <c r="AG298" i="45"/>
  <c r="CC298" i="45"/>
  <c r="AO298" i="45"/>
  <c r="CH298" i="45"/>
  <c r="BB298" i="45"/>
  <c r="V298" i="45"/>
  <c r="BX298" i="45"/>
  <c r="AB298" i="45"/>
  <c r="L298" i="45"/>
  <c r="O298" i="45"/>
  <c r="AK298" i="45"/>
  <c r="AA298" i="45"/>
  <c r="Y298" i="45"/>
  <c r="BZ298" i="45"/>
  <c r="BJ298" i="45"/>
  <c r="AT298" i="45"/>
  <c r="AD298" i="45"/>
  <c r="N298" i="45"/>
  <c r="CF298" i="45"/>
  <c r="BP298" i="45"/>
  <c r="AZ298" i="45"/>
  <c r="AJ298" i="45"/>
  <c r="T298" i="45"/>
  <c r="D298" i="45"/>
  <c r="BK298" i="45"/>
  <c r="AE298" i="45"/>
  <c r="CG298" i="45"/>
  <c r="BA298" i="45"/>
  <c r="U298" i="45"/>
  <c r="BW298" i="45"/>
  <c r="AQ298" i="45"/>
  <c r="K298" i="45"/>
  <c r="CK298" i="45"/>
  <c r="AW298" i="45"/>
  <c r="I298" i="45"/>
  <c r="BR298" i="45"/>
  <c r="AL298" i="45"/>
  <c r="F298" i="45"/>
  <c r="AR298" i="45"/>
  <c r="AU298" i="45"/>
  <c r="E298" i="45"/>
  <c r="BM298" i="45"/>
  <c r="BV298" i="45"/>
  <c r="BF298" i="45"/>
  <c r="AP298" i="45"/>
  <c r="Z298" i="45"/>
  <c r="J298" i="45"/>
  <c r="CB298" i="45"/>
  <c r="BL298" i="45"/>
  <c r="AV298" i="45"/>
  <c r="AF298" i="45"/>
  <c r="P298" i="45"/>
  <c r="CI298" i="45"/>
  <c r="BC298" i="45"/>
  <c r="W298" i="45"/>
  <c r="BY298" i="45"/>
  <c r="AS298" i="45"/>
  <c r="M298" i="45"/>
  <c r="BO298" i="45"/>
  <c r="AI298" i="45"/>
  <c r="C298" i="45"/>
  <c r="BE298" i="45"/>
  <c r="Q298" i="45"/>
  <c r="BH298" i="45"/>
  <c r="CA298" i="45"/>
  <c r="BQ298" i="45"/>
  <c r="BG298" i="45"/>
  <c r="BU298" i="45"/>
  <c r="CX299" i="45"/>
  <c r="CZ299" i="45" s="1"/>
  <c r="DC299" i="45" s="1"/>
  <c r="B299" i="45" s="1"/>
  <c r="CW300" i="45"/>
  <c r="CW298" i="42"/>
  <c r="CX297" i="42"/>
  <c r="CZ297" i="42" s="1"/>
  <c r="DC297" i="42" s="1"/>
  <c r="CG299" i="45" l="1"/>
  <c r="BQ299" i="45"/>
  <c r="BA299" i="45"/>
  <c r="AK299" i="45"/>
  <c r="U299" i="45"/>
  <c r="E299" i="45"/>
  <c r="BX299" i="45"/>
  <c r="BH299" i="45"/>
  <c r="AR299" i="45"/>
  <c r="CA299" i="45"/>
  <c r="BK299" i="45"/>
  <c r="AU299" i="45"/>
  <c r="AE299" i="45"/>
  <c r="O299" i="45"/>
  <c r="BV299" i="45"/>
  <c r="X299" i="45"/>
  <c r="BR299" i="45"/>
  <c r="V299" i="45"/>
  <c r="BN299" i="45"/>
  <c r="T299" i="45"/>
  <c r="R299" i="45"/>
  <c r="BZ299" i="45"/>
  <c r="BU299" i="45"/>
  <c r="BE299" i="45"/>
  <c r="Y299" i="45"/>
  <c r="BL299" i="45"/>
  <c r="BO299" i="45"/>
  <c r="AI299" i="45"/>
  <c r="C299" i="45"/>
  <c r="AD299" i="45"/>
  <c r="AB299" i="45"/>
  <c r="AH299" i="45"/>
  <c r="CC299" i="45"/>
  <c r="BM299" i="45"/>
  <c r="AW299" i="45"/>
  <c r="AG299" i="45"/>
  <c r="Q299" i="45"/>
  <c r="CJ299" i="45"/>
  <c r="BT299" i="45"/>
  <c r="BD299" i="45"/>
  <c r="AN299" i="45"/>
  <c r="BW299" i="45"/>
  <c r="BG299" i="45"/>
  <c r="AQ299" i="45"/>
  <c r="AA299" i="45"/>
  <c r="K299" i="45"/>
  <c r="BF299" i="45"/>
  <c r="P299" i="45"/>
  <c r="BB299" i="45"/>
  <c r="N299" i="45"/>
  <c r="AX299" i="45"/>
  <c r="L299" i="45"/>
  <c r="AT299" i="45"/>
  <c r="Z299" i="45"/>
  <c r="CK299" i="45"/>
  <c r="AO299" i="45"/>
  <c r="I299" i="45"/>
  <c r="AV299" i="45"/>
  <c r="AY299" i="45"/>
  <c r="AF299" i="45"/>
  <c r="CD299" i="45"/>
  <c r="BY299" i="45"/>
  <c r="BI299" i="45"/>
  <c r="AS299" i="45"/>
  <c r="AC299" i="45"/>
  <c r="M299" i="45"/>
  <c r="CF299" i="45"/>
  <c r="BP299" i="45"/>
  <c r="AZ299" i="45"/>
  <c r="CI299" i="45"/>
  <c r="BS299" i="45"/>
  <c r="BC299" i="45"/>
  <c r="AM299" i="45"/>
  <c r="W299" i="45"/>
  <c r="G299" i="45"/>
  <c r="AP299" i="45"/>
  <c r="H299" i="45"/>
  <c r="AL299" i="45"/>
  <c r="F299" i="45"/>
  <c r="AJ299" i="45"/>
  <c r="D299" i="45"/>
  <c r="J299" i="45"/>
  <c r="CB299" i="45"/>
  <c r="CE299" i="45"/>
  <c r="S299" i="45"/>
  <c r="CH299" i="45"/>
  <c r="BJ299" i="45"/>
  <c r="CX300" i="45"/>
  <c r="CZ300" i="45" s="1"/>
  <c r="DC300" i="45" s="1"/>
  <c r="B300" i="45" s="1"/>
  <c r="CW301" i="45"/>
  <c r="CW299" i="42"/>
  <c r="CX298" i="42"/>
  <c r="CZ298" i="42" s="1"/>
  <c r="DC298" i="42" s="1"/>
  <c r="CF300" i="45" l="1"/>
  <c r="BP300" i="45"/>
  <c r="AZ300" i="45"/>
  <c r="AJ300" i="45"/>
  <c r="T300" i="45"/>
  <c r="D300" i="45"/>
  <c r="BW300" i="45"/>
  <c r="BG300" i="45"/>
  <c r="AQ300" i="45"/>
  <c r="AA300" i="45"/>
  <c r="K300" i="45"/>
  <c r="CD300" i="45"/>
  <c r="BN300" i="45"/>
  <c r="AX300" i="45"/>
  <c r="AH300" i="45"/>
  <c r="R300" i="45"/>
  <c r="CG300" i="45"/>
  <c r="U300" i="45"/>
  <c r="AW300" i="45"/>
  <c r="BI300" i="45"/>
  <c r="CK300" i="45"/>
  <c r="BE300" i="45"/>
  <c r="O300" i="45"/>
  <c r="BB300" i="45"/>
  <c r="F300" i="45"/>
  <c r="BY300" i="45"/>
  <c r="M300" i="45"/>
  <c r="CB300" i="45"/>
  <c r="BL300" i="45"/>
  <c r="AV300" i="45"/>
  <c r="AF300" i="45"/>
  <c r="P300" i="45"/>
  <c r="CI300" i="45"/>
  <c r="BS300" i="45"/>
  <c r="BC300" i="45"/>
  <c r="AM300" i="45"/>
  <c r="W300" i="45"/>
  <c r="G300" i="45"/>
  <c r="BZ300" i="45"/>
  <c r="BJ300" i="45"/>
  <c r="AT300" i="45"/>
  <c r="AD300" i="45"/>
  <c r="N300" i="45"/>
  <c r="BQ300" i="45"/>
  <c r="E300" i="45"/>
  <c r="AG300" i="45"/>
  <c r="AS300" i="45"/>
  <c r="Y300" i="45"/>
  <c r="AO300" i="45"/>
  <c r="AN300" i="45"/>
  <c r="CA300" i="45"/>
  <c r="AU300" i="45"/>
  <c r="CH300" i="45"/>
  <c r="AL300" i="45"/>
  <c r="BM300" i="45"/>
  <c r="I300" i="45"/>
  <c r="BX300" i="45"/>
  <c r="BH300" i="45"/>
  <c r="AR300" i="45"/>
  <c r="AB300" i="45"/>
  <c r="L300" i="45"/>
  <c r="CE300" i="45"/>
  <c r="BO300" i="45"/>
  <c r="AY300" i="45"/>
  <c r="AI300" i="45"/>
  <c r="S300" i="45"/>
  <c r="C300" i="45"/>
  <c r="BV300" i="45"/>
  <c r="BF300" i="45"/>
  <c r="AP300" i="45"/>
  <c r="Z300" i="45"/>
  <c r="J300" i="45"/>
  <c r="BA300" i="45"/>
  <c r="CC300" i="45"/>
  <c r="Q300" i="45"/>
  <c r="AC300" i="45"/>
  <c r="BU300" i="45"/>
  <c r="CJ300" i="45"/>
  <c r="BT300" i="45"/>
  <c r="BD300" i="45"/>
  <c r="X300" i="45"/>
  <c r="H300" i="45"/>
  <c r="BK300" i="45"/>
  <c r="AE300" i="45"/>
  <c r="BR300" i="45"/>
  <c r="V300" i="45"/>
  <c r="AK300" i="45"/>
  <c r="CX301" i="45"/>
  <c r="CZ301" i="45" s="1"/>
  <c r="DC301" i="45" s="1"/>
  <c r="B301" i="45" s="1"/>
  <c r="CW302" i="45"/>
  <c r="CW300" i="42"/>
  <c r="CX299" i="42"/>
  <c r="CZ299" i="42" s="1"/>
  <c r="DC299" i="42" s="1"/>
  <c r="CE301" i="45" l="1"/>
  <c r="BO301" i="45"/>
  <c r="AY301" i="45"/>
  <c r="AI301" i="45"/>
  <c r="S301" i="45"/>
  <c r="C301" i="45"/>
  <c r="BV301" i="45"/>
  <c r="BF301" i="45"/>
  <c r="AP301" i="45"/>
  <c r="Z301" i="45"/>
  <c r="J301" i="45"/>
  <c r="CC301" i="45"/>
  <c r="BM301" i="45"/>
  <c r="AW301" i="45"/>
  <c r="AG301" i="45"/>
  <c r="Q301" i="45"/>
  <c r="BX301" i="45"/>
  <c r="L301" i="45"/>
  <c r="AN301" i="45"/>
  <c r="BP301" i="45"/>
  <c r="D301" i="45"/>
  <c r="BL301" i="45"/>
  <c r="BS301" i="45"/>
  <c r="W301" i="45"/>
  <c r="BZ301" i="45"/>
  <c r="AT301" i="45"/>
  <c r="N301" i="45"/>
  <c r="BQ301" i="45"/>
  <c r="U301" i="45"/>
  <c r="AB301" i="45"/>
  <c r="T301" i="45"/>
  <c r="CA301" i="45"/>
  <c r="BK301" i="45"/>
  <c r="AU301" i="45"/>
  <c r="AE301" i="45"/>
  <c r="O301" i="45"/>
  <c r="CH301" i="45"/>
  <c r="BR301" i="45"/>
  <c r="BB301" i="45"/>
  <c r="AL301" i="45"/>
  <c r="V301" i="45"/>
  <c r="F301" i="45"/>
  <c r="BY301" i="45"/>
  <c r="BI301" i="45"/>
  <c r="AS301" i="45"/>
  <c r="AC301" i="45"/>
  <c r="M301" i="45"/>
  <c r="BH301" i="45"/>
  <c r="CJ301" i="45"/>
  <c r="X301" i="45"/>
  <c r="AZ301" i="45"/>
  <c r="AF301" i="45"/>
  <c r="AV301" i="45"/>
  <c r="BW301" i="45"/>
  <c r="BG301" i="45"/>
  <c r="AQ301" i="45"/>
  <c r="AA301" i="45"/>
  <c r="K301" i="45"/>
  <c r="CD301" i="45"/>
  <c r="BN301" i="45"/>
  <c r="AX301" i="45"/>
  <c r="AH301" i="45"/>
  <c r="R301" i="45"/>
  <c r="CK301" i="45"/>
  <c r="BU301" i="45"/>
  <c r="BE301" i="45"/>
  <c r="AO301" i="45"/>
  <c r="Y301" i="45"/>
  <c r="I301" i="45"/>
  <c r="AR301" i="45"/>
  <c r="BT301" i="45"/>
  <c r="H301" i="45"/>
  <c r="AJ301" i="45"/>
  <c r="CB301" i="45"/>
  <c r="CI301" i="45"/>
  <c r="BC301" i="45"/>
  <c r="AM301" i="45"/>
  <c r="G301" i="45"/>
  <c r="BJ301" i="45"/>
  <c r="AD301" i="45"/>
  <c r="CG301" i="45"/>
  <c r="BA301" i="45"/>
  <c r="AK301" i="45"/>
  <c r="E301" i="45"/>
  <c r="BD301" i="45"/>
  <c r="CF301" i="45"/>
  <c r="P301" i="45"/>
  <c r="CX302" i="45"/>
  <c r="CZ302" i="45" s="1"/>
  <c r="DC302" i="45" s="1"/>
  <c r="B302" i="45" s="1"/>
  <c r="CW303" i="45"/>
  <c r="CX300" i="42"/>
  <c r="CZ300" i="42" s="1"/>
  <c r="DC300" i="42" s="1"/>
  <c r="CW301" i="42"/>
  <c r="CD302" i="45" l="1"/>
  <c r="BN302" i="45"/>
  <c r="AX302" i="45"/>
  <c r="AH302" i="45"/>
  <c r="R302" i="45"/>
  <c r="CK302" i="45"/>
  <c r="BU302" i="45"/>
  <c r="BE302" i="45"/>
  <c r="AO302" i="45"/>
  <c r="Y302" i="45"/>
  <c r="I302" i="45"/>
  <c r="CB302" i="45"/>
  <c r="BL302" i="45"/>
  <c r="AV302" i="45"/>
  <c r="AF302" i="45"/>
  <c r="P302" i="45"/>
  <c r="CE302" i="45"/>
  <c r="S302" i="45"/>
  <c r="AU302" i="45"/>
  <c r="BG302" i="45"/>
  <c r="BC302" i="45"/>
  <c r="BS302" i="45"/>
  <c r="BR302" i="45"/>
  <c r="AL302" i="45"/>
  <c r="F302" i="45"/>
  <c r="BY302" i="45"/>
  <c r="AC302" i="45"/>
  <c r="CF302" i="45"/>
  <c r="AZ302" i="45"/>
  <c r="D302" i="45"/>
  <c r="BK302" i="45"/>
  <c r="W302" i="45"/>
  <c r="BZ302" i="45"/>
  <c r="BJ302" i="45"/>
  <c r="AT302" i="45"/>
  <c r="AD302" i="45"/>
  <c r="N302" i="45"/>
  <c r="CG302" i="45"/>
  <c r="BQ302" i="45"/>
  <c r="BA302" i="45"/>
  <c r="AK302" i="45"/>
  <c r="U302" i="45"/>
  <c r="E302" i="45"/>
  <c r="BX302" i="45"/>
  <c r="BH302" i="45"/>
  <c r="AR302" i="45"/>
  <c r="AB302" i="45"/>
  <c r="L302" i="45"/>
  <c r="BO302" i="45"/>
  <c r="C302" i="45"/>
  <c r="AE302" i="45"/>
  <c r="AQ302" i="45"/>
  <c r="AM302" i="45"/>
  <c r="G302" i="45"/>
  <c r="CH302" i="45"/>
  <c r="BB302" i="45"/>
  <c r="V302" i="45"/>
  <c r="AS302" i="45"/>
  <c r="BP302" i="45"/>
  <c r="T302" i="45"/>
  <c r="K302" i="45"/>
  <c r="BV302" i="45"/>
  <c r="BF302" i="45"/>
  <c r="AP302" i="45"/>
  <c r="Z302" i="45"/>
  <c r="J302" i="45"/>
  <c r="CC302" i="45"/>
  <c r="BM302" i="45"/>
  <c r="AW302" i="45"/>
  <c r="AG302" i="45"/>
  <c r="Q302" i="45"/>
  <c r="CJ302" i="45"/>
  <c r="BT302" i="45"/>
  <c r="BD302" i="45"/>
  <c r="AN302" i="45"/>
  <c r="X302" i="45"/>
  <c r="H302" i="45"/>
  <c r="AY302" i="45"/>
  <c r="CA302" i="45"/>
  <c r="O302" i="45"/>
  <c r="AA302" i="45"/>
  <c r="CI302" i="45"/>
  <c r="BI302" i="45"/>
  <c r="M302" i="45"/>
  <c r="AJ302" i="45"/>
  <c r="AI302" i="45"/>
  <c r="BW302" i="45"/>
  <c r="CX303" i="45"/>
  <c r="CZ303" i="45" s="1"/>
  <c r="DC303" i="45" s="1"/>
  <c r="B303" i="45" s="1"/>
  <c r="CW304" i="45"/>
  <c r="CW302" i="42"/>
  <c r="CX301" i="42"/>
  <c r="CZ301" i="42" s="1"/>
  <c r="DC301" i="42" s="1"/>
  <c r="CG303" i="45" l="1"/>
  <c r="BQ303" i="45"/>
  <c r="BA303" i="45"/>
  <c r="AK303" i="45"/>
  <c r="U303" i="45"/>
  <c r="E303" i="45"/>
  <c r="BX303" i="45"/>
  <c r="BH303" i="45"/>
  <c r="AR303" i="45"/>
  <c r="AB303" i="45"/>
  <c r="L303" i="45"/>
  <c r="CE303" i="45"/>
  <c r="BO303" i="45"/>
  <c r="AY303" i="45"/>
  <c r="AI303" i="45"/>
  <c r="S303" i="45"/>
  <c r="C303" i="45"/>
  <c r="Z303" i="45"/>
  <c r="BB303" i="45"/>
  <c r="CD303" i="45"/>
  <c r="R303" i="45"/>
  <c r="N303" i="45"/>
  <c r="AO303" i="45"/>
  <c r="I303" i="45"/>
  <c r="BL303" i="45"/>
  <c r="AF303" i="45"/>
  <c r="P303" i="45"/>
  <c r="BS303" i="45"/>
  <c r="AM303" i="45"/>
  <c r="W303" i="45"/>
  <c r="AP303" i="45"/>
  <c r="BR303" i="45"/>
  <c r="AH303" i="45"/>
  <c r="CC303" i="45"/>
  <c r="BM303" i="45"/>
  <c r="AW303" i="45"/>
  <c r="AG303" i="45"/>
  <c r="Q303" i="45"/>
  <c r="CJ303" i="45"/>
  <c r="BT303" i="45"/>
  <c r="BD303" i="45"/>
  <c r="AN303" i="45"/>
  <c r="X303" i="45"/>
  <c r="H303" i="45"/>
  <c r="CA303" i="45"/>
  <c r="BK303" i="45"/>
  <c r="AU303" i="45"/>
  <c r="AE303" i="45"/>
  <c r="O303" i="45"/>
  <c r="BV303" i="45"/>
  <c r="J303" i="45"/>
  <c r="AL303" i="45"/>
  <c r="BN303" i="45"/>
  <c r="BJ303" i="45"/>
  <c r="BZ303" i="45"/>
  <c r="AD303" i="45"/>
  <c r="BY303" i="45"/>
  <c r="BI303" i="45"/>
  <c r="AS303" i="45"/>
  <c r="AC303" i="45"/>
  <c r="M303" i="45"/>
  <c r="CF303" i="45"/>
  <c r="BP303" i="45"/>
  <c r="AZ303" i="45"/>
  <c r="AJ303" i="45"/>
  <c r="T303" i="45"/>
  <c r="D303" i="45"/>
  <c r="BW303" i="45"/>
  <c r="BG303" i="45"/>
  <c r="AQ303" i="45"/>
  <c r="AA303" i="45"/>
  <c r="K303" i="45"/>
  <c r="BF303" i="45"/>
  <c r="CH303" i="45"/>
  <c r="V303" i="45"/>
  <c r="AX303" i="45"/>
  <c r="AT303" i="45"/>
  <c r="CK303" i="45"/>
  <c r="BU303" i="45"/>
  <c r="BE303" i="45"/>
  <c r="Y303" i="45"/>
  <c r="CB303" i="45"/>
  <c r="AV303" i="45"/>
  <c r="CI303" i="45"/>
  <c r="BC303" i="45"/>
  <c r="G303" i="45"/>
  <c r="F303" i="45"/>
  <c r="CX304" i="45"/>
  <c r="CZ304" i="45" s="1"/>
  <c r="DC304" i="45" s="1"/>
  <c r="B304" i="45" s="1"/>
  <c r="CW305" i="45"/>
  <c r="CX302" i="42"/>
  <c r="CZ302" i="42" s="1"/>
  <c r="DC302" i="42" s="1"/>
  <c r="CW303" i="42"/>
  <c r="CF304" i="45" l="1"/>
  <c r="BP304" i="45"/>
  <c r="AZ304" i="45"/>
  <c r="AJ304" i="45"/>
  <c r="T304" i="45"/>
  <c r="D304" i="45"/>
  <c r="BW304" i="45"/>
  <c r="BG304" i="45"/>
  <c r="AQ304" i="45"/>
  <c r="AA304" i="45"/>
  <c r="K304" i="45"/>
  <c r="CD304" i="45"/>
  <c r="BN304" i="45"/>
  <c r="AX304" i="45"/>
  <c r="AH304" i="45"/>
  <c r="R304" i="45"/>
  <c r="CG304" i="45"/>
  <c r="U304" i="45"/>
  <c r="AW304" i="45"/>
  <c r="BI304" i="45"/>
  <c r="CK304" i="45"/>
  <c r="BE304" i="45"/>
  <c r="BB304" i="45"/>
  <c r="AK304" i="45"/>
  <c r="M304" i="45"/>
  <c r="CB304" i="45"/>
  <c r="BL304" i="45"/>
  <c r="AV304" i="45"/>
  <c r="AF304" i="45"/>
  <c r="P304" i="45"/>
  <c r="CI304" i="45"/>
  <c r="BS304" i="45"/>
  <c r="BC304" i="45"/>
  <c r="AM304" i="45"/>
  <c r="W304" i="45"/>
  <c r="G304" i="45"/>
  <c r="BZ304" i="45"/>
  <c r="BJ304" i="45"/>
  <c r="AT304" i="45"/>
  <c r="AD304" i="45"/>
  <c r="N304" i="45"/>
  <c r="BQ304" i="45"/>
  <c r="E304" i="45"/>
  <c r="AG304" i="45"/>
  <c r="AS304" i="45"/>
  <c r="Y304" i="45"/>
  <c r="AO304" i="45"/>
  <c r="CJ304" i="45"/>
  <c r="AN304" i="45"/>
  <c r="H304" i="45"/>
  <c r="BK304" i="45"/>
  <c r="AE304" i="45"/>
  <c r="CH304" i="45"/>
  <c r="AL304" i="45"/>
  <c r="F304" i="45"/>
  <c r="BY304" i="45"/>
  <c r="BX304" i="45"/>
  <c r="BH304" i="45"/>
  <c r="AR304" i="45"/>
  <c r="AB304" i="45"/>
  <c r="L304" i="45"/>
  <c r="CE304" i="45"/>
  <c r="BO304" i="45"/>
  <c r="AY304" i="45"/>
  <c r="AI304" i="45"/>
  <c r="S304" i="45"/>
  <c r="C304" i="45"/>
  <c r="BV304" i="45"/>
  <c r="BF304" i="45"/>
  <c r="AP304" i="45"/>
  <c r="Z304" i="45"/>
  <c r="J304" i="45"/>
  <c r="BA304" i="45"/>
  <c r="CC304" i="45"/>
  <c r="Q304" i="45"/>
  <c r="AC304" i="45"/>
  <c r="BU304" i="45"/>
  <c r="BT304" i="45"/>
  <c r="BD304" i="45"/>
  <c r="X304" i="45"/>
  <c r="CA304" i="45"/>
  <c r="AU304" i="45"/>
  <c r="O304" i="45"/>
  <c r="BR304" i="45"/>
  <c r="V304" i="45"/>
  <c r="BM304" i="45"/>
  <c r="I304" i="45"/>
  <c r="CX305" i="45"/>
  <c r="CZ305" i="45" s="1"/>
  <c r="DC305" i="45" s="1"/>
  <c r="B305" i="45" s="1"/>
  <c r="CW306" i="45"/>
  <c r="CW304" i="42"/>
  <c r="CX303" i="42"/>
  <c r="CZ303" i="42" s="1"/>
  <c r="DC303" i="42" s="1"/>
  <c r="CE305" i="45" l="1"/>
  <c r="BO305" i="45"/>
  <c r="AY305" i="45"/>
  <c r="AI305" i="45"/>
  <c r="S305" i="45"/>
  <c r="C305" i="45"/>
  <c r="BV305" i="45"/>
  <c r="BF305" i="45"/>
  <c r="AP305" i="45"/>
  <c r="Z305" i="45"/>
  <c r="J305" i="45"/>
  <c r="CC305" i="45"/>
  <c r="BM305" i="45"/>
  <c r="AW305" i="45"/>
  <c r="AG305" i="45"/>
  <c r="Q305" i="45"/>
  <c r="BX305" i="45"/>
  <c r="L305" i="45"/>
  <c r="AN305" i="45"/>
  <c r="BP305" i="45"/>
  <c r="D305" i="45"/>
  <c r="BL305" i="45"/>
  <c r="CI305" i="45"/>
  <c r="BC305" i="45"/>
  <c r="AM305" i="45"/>
  <c r="G305" i="45"/>
  <c r="BJ305" i="45"/>
  <c r="AT305" i="45"/>
  <c r="N305" i="45"/>
  <c r="CG305" i="45"/>
  <c r="BA305" i="45"/>
  <c r="AK305" i="45"/>
  <c r="E305" i="45"/>
  <c r="BD305" i="45"/>
  <c r="T305" i="45"/>
  <c r="P305" i="45"/>
  <c r="CA305" i="45"/>
  <c r="BK305" i="45"/>
  <c r="AU305" i="45"/>
  <c r="AE305" i="45"/>
  <c r="O305" i="45"/>
  <c r="CH305" i="45"/>
  <c r="BR305" i="45"/>
  <c r="BB305" i="45"/>
  <c r="AL305" i="45"/>
  <c r="V305" i="45"/>
  <c r="F305" i="45"/>
  <c r="BY305" i="45"/>
  <c r="BI305" i="45"/>
  <c r="AS305" i="45"/>
  <c r="AC305" i="45"/>
  <c r="M305" i="45"/>
  <c r="BH305" i="45"/>
  <c r="CJ305" i="45"/>
  <c r="X305" i="45"/>
  <c r="AZ305" i="45"/>
  <c r="AF305" i="45"/>
  <c r="AV305" i="45"/>
  <c r="BW305" i="45"/>
  <c r="BG305" i="45"/>
  <c r="AQ305" i="45"/>
  <c r="AA305" i="45"/>
  <c r="K305" i="45"/>
  <c r="CD305" i="45"/>
  <c r="BN305" i="45"/>
  <c r="AX305" i="45"/>
  <c r="AH305" i="45"/>
  <c r="R305" i="45"/>
  <c r="CK305" i="45"/>
  <c r="BU305" i="45"/>
  <c r="BE305" i="45"/>
  <c r="AO305" i="45"/>
  <c r="Y305" i="45"/>
  <c r="I305" i="45"/>
  <c r="AR305" i="45"/>
  <c r="BT305" i="45"/>
  <c r="H305" i="45"/>
  <c r="AJ305" i="45"/>
  <c r="CB305" i="45"/>
  <c r="BS305" i="45"/>
  <c r="W305" i="45"/>
  <c r="BZ305" i="45"/>
  <c r="AD305" i="45"/>
  <c r="BQ305" i="45"/>
  <c r="U305" i="45"/>
  <c r="AB305" i="45"/>
  <c r="CF305" i="45"/>
  <c r="CX306" i="45"/>
  <c r="CZ306" i="45" s="1"/>
  <c r="DC306" i="45" s="1"/>
  <c r="B306" i="45" s="1"/>
  <c r="CW307" i="45"/>
  <c r="CX304" i="42"/>
  <c r="CZ304" i="42" s="1"/>
  <c r="DC304" i="42" s="1"/>
  <c r="CW305" i="42"/>
  <c r="CD306" i="45" l="1"/>
  <c r="BN306" i="45"/>
  <c r="AX306" i="45"/>
  <c r="AH306" i="45"/>
  <c r="R306" i="45"/>
  <c r="CK306" i="45"/>
  <c r="BU306" i="45"/>
  <c r="BE306" i="45"/>
  <c r="AO306" i="45"/>
  <c r="Y306" i="45"/>
  <c r="I306" i="45"/>
  <c r="CB306" i="45"/>
  <c r="BL306" i="45"/>
  <c r="AV306" i="45"/>
  <c r="AF306" i="45"/>
  <c r="P306" i="45"/>
  <c r="CE306" i="45"/>
  <c r="S306" i="45"/>
  <c r="AU306" i="45"/>
  <c r="BG306" i="45"/>
  <c r="BC306" i="45"/>
  <c r="BS306" i="45"/>
  <c r="BY306" i="45"/>
  <c r="AC306" i="45"/>
  <c r="BP306" i="45"/>
  <c r="T306" i="45"/>
  <c r="BK306" i="45"/>
  <c r="BW306" i="45"/>
  <c r="BZ306" i="45"/>
  <c r="BJ306" i="45"/>
  <c r="AT306" i="45"/>
  <c r="AD306" i="45"/>
  <c r="N306" i="45"/>
  <c r="CG306" i="45"/>
  <c r="BQ306" i="45"/>
  <c r="BA306" i="45"/>
  <c r="AK306" i="45"/>
  <c r="U306" i="45"/>
  <c r="E306" i="45"/>
  <c r="BX306" i="45"/>
  <c r="BH306" i="45"/>
  <c r="AR306" i="45"/>
  <c r="AB306" i="45"/>
  <c r="L306" i="45"/>
  <c r="BO306" i="45"/>
  <c r="C306" i="45"/>
  <c r="AE306" i="45"/>
  <c r="AQ306" i="45"/>
  <c r="AM306" i="45"/>
  <c r="G306" i="45"/>
  <c r="CH306" i="45"/>
  <c r="AL306" i="45"/>
  <c r="F306" i="45"/>
  <c r="AS306" i="45"/>
  <c r="M306" i="45"/>
  <c r="AZ306" i="45"/>
  <c r="D306" i="45"/>
  <c r="K306" i="45"/>
  <c r="BV306" i="45"/>
  <c r="BF306" i="45"/>
  <c r="AP306" i="45"/>
  <c r="Z306" i="45"/>
  <c r="J306" i="45"/>
  <c r="CC306" i="45"/>
  <c r="BM306" i="45"/>
  <c r="AW306" i="45"/>
  <c r="AG306" i="45"/>
  <c r="Q306" i="45"/>
  <c r="CJ306" i="45"/>
  <c r="BT306" i="45"/>
  <c r="BD306" i="45"/>
  <c r="AN306" i="45"/>
  <c r="X306" i="45"/>
  <c r="H306" i="45"/>
  <c r="AY306" i="45"/>
  <c r="CA306" i="45"/>
  <c r="O306" i="45"/>
  <c r="AA306" i="45"/>
  <c r="CI306" i="45"/>
  <c r="BR306" i="45"/>
  <c r="BB306" i="45"/>
  <c r="V306" i="45"/>
  <c r="BI306" i="45"/>
  <c r="CF306" i="45"/>
  <c r="AJ306" i="45"/>
  <c r="AI306" i="45"/>
  <c r="W306" i="45"/>
  <c r="CX307" i="45"/>
  <c r="CZ307" i="45" s="1"/>
  <c r="DC307" i="45" s="1"/>
  <c r="B307" i="45" s="1"/>
  <c r="CW308" i="45"/>
  <c r="CW306" i="42"/>
  <c r="CX305" i="42"/>
  <c r="CZ305" i="42" s="1"/>
  <c r="DC305" i="42" s="1"/>
  <c r="CG307" i="45" l="1"/>
  <c r="BQ307" i="45"/>
  <c r="BA307" i="45"/>
  <c r="AK307" i="45"/>
  <c r="U307" i="45"/>
  <c r="E307" i="45"/>
  <c r="BX307" i="45"/>
  <c r="BH307" i="45"/>
  <c r="AR307" i="45"/>
  <c r="AB307" i="45"/>
  <c r="L307" i="45"/>
  <c r="CE307" i="45"/>
  <c r="BO307" i="45"/>
  <c r="AY307" i="45"/>
  <c r="AI307" i="45"/>
  <c r="S307" i="45"/>
  <c r="C307" i="45"/>
  <c r="Z307" i="45"/>
  <c r="BB307" i="45"/>
  <c r="CD307" i="45"/>
  <c r="R307" i="45"/>
  <c r="BZ307" i="45"/>
  <c r="AV307" i="45"/>
  <c r="BS307" i="45"/>
  <c r="W307" i="45"/>
  <c r="AP307" i="45"/>
  <c r="AH307" i="45"/>
  <c r="AD307" i="45"/>
  <c r="CC307" i="45"/>
  <c r="BM307" i="45"/>
  <c r="AW307" i="45"/>
  <c r="AG307" i="45"/>
  <c r="Q307" i="45"/>
  <c r="CJ307" i="45"/>
  <c r="BT307" i="45"/>
  <c r="BD307" i="45"/>
  <c r="AN307" i="45"/>
  <c r="X307" i="45"/>
  <c r="H307" i="45"/>
  <c r="CA307" i="45"/>
  <c r="BK307" i="45"/>
  <c r="AU307" i="45"/>
  <c r="AE307" i="45"/>
  <c r="O307" i="45"/>
  <c r="BV307" i="45"/>
  <c r="J307" i="45"/>
  <c r="AL307" i="45"/>
  <c r="BN307" i="45"/>
  <c r="BJ307" i="45"/>
  <c r="N307" i="45"/>
  <c r="CK307" i="45"/>
  <c r="AO307" i="45"/>
  <c r="I307" i="45"/>
  <c r="BL307" i="45"/>
  <c r="P307" i="45"/>
  <c r="BC307" i="45"/>
  <c r="G307" i="45"/>
  <c r="F307" i="45"/>
  <c r="BY307" i="45"/>
  <c r="BI307" i="45"/>
  <c r="AS307" i="45"/>
  <c r="AC307" i="45"/>
  <c r="M307" i="45"/>
  <c r="CF307" i="45"/>
  <c r="BP307" i="45"/>
  <c r="AZ307" i="45"/>
  <c r="AJ307" i="45"/>
  <c r="T307" i="45"/>
  <c r="D307" i="45"/>
  <c r="BW307" i="45"/>
  <c r="BG307" i="45"/>
  <c r="AQ307" i="45"/>
  <c r="AA307" i="45"/>
  <c r="K307" i="45"/>
  <c r="BF307" i="45"/>
  <c r="CH307" i="45"/>
  <c r="V307" i="45"/>
  <c r="AX307" i="45"/>
  <c r="AT307" i="45"/>
  <c r="BU307" i="45"/>
  <c r="BE307" i="45"/>
  <c r="Y307" i="45"/>
  <c r="CB307" i="45"/>
  <c r="AF307" i="45"/>
  <c r="CI307" i="45"/>
  <c r="AM307" i="45"/>
  <c r="BR307" i="45"/>
  <c r="CX308" i="45"/>
  <c r="CZ308" i="45" s="1"/>
  <c r="DC308" i="45" s="1"/>
  <c r="B308" i="45" s="1"/>
  <c r="CW309" i="45"/>
  <c r="CW307" i="42"/>
  <c r="CX306" i="42"/>
  <c r="CZ306" i="42" s="1"/>
  <c r="DC306" i="42" s="1"/>
  <c r="CF308" i="45" l="1"/>
  <c r="BP308" i="45"/>
  <c r="AZ308" i="45"/>
  <c r="AJ308" i="45"/>
  <c r="T308" i="45"/>
  <c r="D308" i="45"/>
  <c r="BW308" i="45"/>
  <c r="BG308" i="45"/>
  <c r="AQ308" i="45"/>
  <c r="AA308" i="45"/>
  <c r="K308" i="45"/>
  <c r="CD308" i="45"/>
  <c r="BN308" i="45"/>
  <c r="AX308" i="45"/>
  <c r="AH308" i="45"/>
  <c r="R308" i="45"/>
  <c r="CG308" i="45"/>
  <c r="U308" i="45"/>
  <c r="AW308" i="45"/>
  <c r="BI308" i="45"/>
  <c r="CK308" i="45"/>
  <c r="BE308" i="45"/>
  <c r="BB308" i="45"/>
  <c r="AK308" i="45"/>
  <c r="M308" i="45"/>
  <c r="CB308" i="45"/>
  <c r="BL308" i="45"/>
  <c r="AV308" i="45"/>
  <c r="AF308" i="45"/>
  <c r="P308" i="45"/>
  <c r="CI308" i="45"/>
  <c r="BS308" i="45"/>
  <c r="BC308" i="45"/>
  <c r="AM308" i="45"/>
  <c r="W308" i="45"/>
  <c r="G308" i="45"/>
  <c r="BZ308" i="45"/>
  <c r="BJ308" i="45"/>
  <c r="AT308" i="45"/>
  <c r="AD308" i="45"/>
  <c r="N308" i="45"/>
  <c r="BQ308" i="45"/>
  <c r="E308" i="45"/>
  <c r="AG308" i="45"/>
  <c r="AS308" i="45"/>
  <c r="Y308" i="45"/>
  <c r="AO308" i="45"/>
  <c r="CJ308" i="45"/>
  <c r="BD308" i="45"/>
  <c r="X308" i="45"/>
  <c r="CA308" i="45"/>
  <c r="AU308" i="45"/>
  <c r="O308" i="45"/>
  <c r="BR308" i="45"/>
  <c r="V308" i="45"/>
  <c r="BM308" i="45"/>
  <c r="I308" i="45"/>
  <c r="BX308" i="45"/>
  <c r="BH308" i="45"/>
  <c r="AR308" i="45"/>
  <c r="AB308" i="45"/>
  <c r="L308" i="45"/>
  <c r="CE308" i="45"/>
  <c r="BO308" i="45"/>
  <c r="AY308" i="45"/>
  <c r="AI308" i="45"/>
  <c r="S308" i="45"/>
  <c r="C308" i="45"/>
  <c r="BV308" i="45"/>
  <c r="BF308" i="45"/>
  <c r="AP308" i="45"/>
  <c r="Z308" i="45"/>
  <c r="J308" i="45"/>
  <c r="BA308" i="45"/>
  <c r="CC308" i="45"/>
  <c r="Q308" i="45"/>
  <c r="AC308" i="45"/>
  <c r="BU308" i="45"/>
  <c r="BT308" i="45"/>
  <c r="AN308" i="45"/>
  <c r="H308" i="45"/>
  <c r="BK308" i="45"/>
  <c r="AE308" i="45"/>
  <c r="CH308" i="45"/>
  <c r="AL308" i="45"/>
  <c r="F308" i="45"/>
  <c r="BY308" i="45"/>
  <c r="CX309" i="45"/>
  <c r="CZ309" i="45" s="1"/>
  <c r="DC309" i="45" s="1"/>
  <c r="B309" i="45" s="1"/>
  <c r="CW310" i="45"/>
  <c r="CW308" i="42"/>
  <c r="CX307" i="42"/>
  <c r="CZ307" i="42" s="1"/>
  <c r="DC307" i="42" s="1"/>
  <c r="CE309" i="45" l="1"/>
  <c r="BO309" i="45"/>
  <c r="AY309" i="45"/>
  <c r="AI309" i="45"/>
  <c r="S309" i="45"/>
  <c r="C309" i="45"/>
  <c r="BV309" i="45"/>
  <c r="BF309" i="45"/>
  <c r="AP309" i="45"/>
  <c r="Z309" i="45"/>
  <c r="J309" i="45"/>
  <c r="CC309" i="45"/>
  <c r="BM309" i="45"/>
  <c r="AW309" i="45"/>
  <c r="AG309" i="45"/>
  <c r="Q309" i="45"/>
  <c r="BX309" i="45"/>
  <c r="L309" i="45"/>
  <c r="AN309" i="45"/>
  <c r="BP309" i="45"/>
  <c r="D309" i="45"/>
  <c r="BL309" i="45"/>
  <c r="BS309" i="45"/>
  <c r="AM309" i="45"/>
  <c r="G309" i="45"/>
  <c r="BJ309" i="45"/>
  <c r="AT309" i="45"/>
  <c r="N309" i="45"/>
  <c r="CG309" i="45"/>
  <c r="BA309" i="45"/>
  <c r="U309" i="45"/>
  <c r="E309" i="45"/>
  <c r="BD309" i="45"/>
  <c r="CF309" i="45"/>
  <c r="P309" i="45"/>
  <c r="CA309" i="45"/>
  <c r="BK309" i="45"/>
  <c r="AU309" i="45"/>
  <c r="AE309" i="45"/>
  <c r="O309" i="45"/>
  <c r="CH309" i="45"/>
  <c r="BR309" i="45"/>
  <c r="BB309" i="45"/>
  <c r="AL309" i="45"/>
  <c r="V309" i="45"/>
  <c r="F309" i="45"/>
  <c r="BY309" i="45"/>
  <c r="BI309" i="45"/>
  <c r="AS309" i="45"/>
  <c r="AC309" i="45"/>
  <c r="M309" i="45"/>
  <c r="BH309" i="45"/>
  <c r="CJ309" i="45"/>
  <c r="X309" i="45"/>
  <c r="AZ309" i="45"/>
  <c r="AF309" i="45"/>
  <c r="AV309" i="45"/>
  <c r="BW309" i="45"/>
  <c r="BG309" i="45"/>
  <c r="AQ309" i="45"/>
  <c r="AA309" i="45"/>
  <c r="K309" i="45"/>
  <c r="CD309" i="45"/>
  <c r="BN309" i="45"/>
  <c r="AX309" i="45"/>
  <c r="AH309" i="45"/>
  <c r="R309" i="45"/>
  <c r="CK309" i="45"/>
  <c r="BU309" i="45"/>
  <c r="BE309" i="45"/>
  <c r="AO309" i="45"/>
  <c r="Y309" i="45"/>
  <c r="I309" i="45"/>
  <c r="AR309" i="45"/>
  <c r="BT309" i="45"/>
  <c r="H309" i="45"/>
  <c r="AJ309" i="45"/>
  <c r="CB309" i="45"/>
  <c r="CI309" i="45"/>
  <c r="BC309" i="45"/>
  <c r="W309" i="45"/>
  <c r="BZ309" i="45"/>
  <c r="AD309" i="45"/>
  <c r="BQ309" i="45"/>
  <c r="AK309" i="45"/>
  <c r="AB309" i="45"/>
  <c r="T309" i="45"/>
  <c r="CX310" i="45"/>
  <c r="CZ310" i="45" s="1"/>
  <c r="DC310" i="45" s="1"/>
  <c r="B310" i="45" s="1"/>
  <c r="CW311" i="45"/>
  <c r="CW309" i="42"/>
  <c r="CX308" i="42"/>
  <c r="CZ308" i="42" s="1"/>
  <c r="DC308" i="42" s="1"/>
  <c r="CD310" i="45" l="1"/>
  <c r="BN310" i="45"/>
  <c r="AX310" i="45"/>
  <c r="AH310" i="45"/>
  <c r="R310" i="45"/>
  <c r="CK310" i="45"/>
  <c r="BU310" i="45"/>
  <c r="BE310" i="45"/>
  <c r="AO310" i="45"/>
  <c r="Y310" i="45"/>
  <c r="I310" i="45"/>
  <c r="CB310" i="45"/>
  <c r="BL310" i="45"/>
  <c r="AV310" i="45"/>
  <c r="AF310" i="45"/>
  <c r="P310" i="45"/>
  <c r="CE310" i="45"/>
  <c r="S310" i="45"/>
  <c r="AU310" i="45"/>
  <c r="BG310" i="45"/>
  <c r="BC310" i="45"/>
  <c r="BS310" i="45"/>
  <c r="BR310" i="45"/>
  <c r="AL310" i="45"/>
  <c r="V310" i="45"/>
  <c r="BY310" i="45"/>
  <c r="AC310" i="45"/>
  <c r="CF310" i="45"/>
  <c r="AJ310" i="45"/>
  <c r="D310" i="45"/>
  <c r="BK310" i="45"/>
  <c r="W310" i="45"/>
  <c r="BZ310" i="45"/>
  <c r="BJ310" i="45"/>
  <c r="AT310" i="45"/>
  <c r="AD310" i="45"/>
  <c r="N310" i="45"/>
  <c r="CG310" i="45"/>
  <c r="BQ310" i="45"/>
  <c r="BA310" i="45"/>
  <c r="AK310" i="45"/>
  <c r="U310" i="45"/>
  <c r="E310" i="45"/>
  <c r="BX310" i="45"/>
  <c r="BH310" i="45"/>
  <c r="AR310" i="45"/>
  <c r="AB310" i="45"/>
  <c r="L310" i="45"/>
  <c r="BO310" i="45"/>
  <c r="C310" i="45"/>
  <c r="AE310" i="45"/>
  <c r="AQ310" i="45"/>
  <c r="AM310" i="45"/>
  <c r="G310" i="45"/>
  <c r="CH310" i="45"/>
  <c r="BB310" i="45"/>
  <c r="F310" i="45"/>
  <c r="BI310" i="45"/>
  <c r="M310" i="45"/>
  <c r="AZ310" i="45"/>
  <c r="AI310" i="45"/>
  <c r="K310" i="45"/>
  <c r="BV310" i="45"/>
  <c r="BF310" i="45"/>
  <c r="AP310" i="45"/>
  <c r="Z310" i="45"/>
  <c r="J310" i="45"/>
  <c r="CC310" i="45"/>
  <c r="BM310" i="45"/>
  <c r="AW310" i="45"/>
  <c r="AG310" i="45"/>
  <c r="Q310" i="45"/>
  <c r="CJ310" i="45"/>
  <c r="BT310" i="45"/>
  <c r="BD310" i="45"/>
  <c r="AN310" i="45"/>
  <c r="X310" i="45"/>
  <c r="H310" i="45"/>
  <c r="AY310" i="45"/>
  <c r="CA310" i="45"/>
  <c r="O310" i="45"/>
  <c r="AA310" i="45"/>
  <c r="CI310" i="45"/>
  <c r="AS310" i="45"/>
  <c r="BP310" i="45"/>
  <c r="T310" i="45"/>
  <c r="BW310" i="45"/>
  <c r="CX311" i="45"/>
  <c r="CZ311" i="45" s="1"/>
  <c r="DC311" i="45" s="1"/>
  <c r="B311" i="45" s="1"/>
  <c r="CW312" i="45"/>
  <c r="CW310" i="42"/>
  <c r="CX309" i="42"/>
  <c r="CZ309" i="42" s="1"/>
  <c r="DC309" i="42" s="1"/>
  <c r="CG311" i="45" l="1"/>
  <c r="BQ311" i="45"/>
  <c r="BA311" i="45"/>
  <c r="AK311" i="45"/>
  <c r="U311" i="45"/>
  <c r="E311" i="45"/>
  <c r="BX311" i="45"/>
  <c r="BH311" i="45"/>
  <c r="AR311" i="45"/>
  <c r="AB311" i="45"/>
  <c r="L311" i="45"/>
  <c r="CE311" i="45"/>
  <c r="BO311" i="45"/>
  <c r="AY311" i="45"/>
  <c r="AI311" i="45"/>
  <c r="S311" i="45"/>
  <c r="C311" i="45"/>
  <c r="Z311" i="45"/>
  <c r="BB311" i="45"/>
  <c r="CD311" i="45"/>
  <c r="R311" i="45"/>
  <c r="N311" i="45"/>
  <c r="CC311" i="45"/>
  <c r="BM311" i="45"/>
  <c r="AW311" i="45"/>
  <c r="AG311" i="45"/>
  <c r="Q311" i="45"/>
  <c r="CJ311" i="45"/>
  <c r="BT311" i="45"/>
  <c r="BD311" i="45"/>
  <c r="AN311" i="45"/>
  <c r="X311" i="45"/>
  <c r="H311" i="45"/>
  <c r="CA311" i="45"/>
  <c r="BK311" i="45"/>
  <c r="AU311" i="45"/>
  <c r="AE311" i="45"/>
  <c r="O311" i="45"/>
  <c r="BV311" i="45"/>
  <c r="J311" i="45"/>
  <c r="AL311" i="45"/>
  <c r="BN311" i="45"/>
  <c r="BJ311" i="45"/>
  <c r="BZ311" i="45"/>
  <c r="AM311" i="45"/>
  <c r="BR311" i="45"/>
  <c r="AD311" i="45"/>
  <c r="BY311" i="45"/>
  <c r="BI311" i="45"/>
  <c r="AS311" i="45"/>
  <c r="AC311" i="45"/>
  <c r="M311" i="45"/>
  <c r="CF311" i="45"/>
  <c r="BP311" i="45"/>
  <c r="AZ311" i="45"/>
  <c r="AJ311" i="45"/>
  <c r="T311" i="45"/>
  <c r="D311" i="45"/>
  <c r="BW311" i="45"/>
  <c r="BG311" i="45"/>
  <c r="AQ311" i="45"/>
  <c r="AA311" i="45"/>
  <c r="K311" i="45"/>
  <c r="BF311" i="45"/>
  <c r="CH311" i="45"/>
  <c r="V311" i="45"/>
  <c r="AX311" i="45"/>
  <c r="AT311" i="45"/>
  <c r="CK311" i="45"/>
  <c r="BU311" i="45"/>
  <c r="BE311" i="45"/>
  <c r="AO311" i="45"/>
  <c r="Y311" i="45"/>
  <c r="I311" i="45"/>
  <c r="CB311" i="45"/>
  <c r="BL311" i="45"/>
  <c r="AV311" i="45"/>
  <c r="AF311" i="45"/>
  <c r="P311" i="45"/>
  <c r="CI311" i="45"/>
  <c r="BS311" i="45"/>
  <c r="BC311" i="45"/>
  <c r="W311" i="45"/>
  <c r="G311" i="45"/>
  <c r="AP311" i="45"/>
  <c r="F311" i="45"/>
  <c r="AH311" i="45"/>
  <c r="CX312" i="45"/>
  <c r="CZ312" i="45" s="1"/>
  <c r="DC312" i="45" s="1"/>
  <c r="B312" i="45" s="1"/>
  <c r="CW313" i="45"/>
  <c r="CX310" i="42"/>
  <c r="CZ310" i="42" s="1"/>
  <c r="DC310" i="42" s="1"/>
  <c r="CW311" i="42"/>
  <c r="CF312" i="45" l="1"/>
  <c r="BP312" i="45"/>
  <c r="AZ312" i="45"/>
  <c r="AJ312" i="45"/>
  <c r="T312" i="45"/>
  <c r="D312" i="45"/>
  <c r="BW312" i="45"/>
  <c r="BG312" i="45"/>
  <c r="AQ312" i="45"/>
  <c r="AA312" i="45"/>
  <c r="K312" i="45"/>
  <c r="CD312" i="45"/>
  <c r="BN312" i="45"/>
  <c r="AX312" i="45"/>
  <c r="AH312" i="45"/>
  <c r="R312" i="45"/>
  <c r="CG312" i="45"/>
  <c r="U312" i="45"/>
  <c r="AW312" i="45"/>
  <c r="BI312" i="45"/>
  <c r="CK312" i="45"/>
  <c r="BE312" i="45"/>
  <c r="BT312" i="45"/>
  <c r="AN312" i="45"/>
  <c r="H312" i="45"/>
  <c r="BK312" i="45"/>
  <c r="AE312" i="45"/>
  <c r="BR312" i="45"/>
  <c r="BB312" i="45"/>
  <c r="F312" i="45"/>
  <c r="BY312" i="45"/>
  <c r="M312" i="45"/>
  <c r="CB312" i="45"/>
  <c r="BL312" i="45"/>
  <c r="AV312" i="45"/>
  <c r="AF312" i="45"/>
  <c r="P312" i="45"/>
  <c r="CI312" i="45"/>
  <c r="BS312" i="45"/>
  <c r="BC312" i="45"/>
  <c r="AM312" i="45"/>
  <c r="W312" i="45"/>
  <c r="G312" i="45"/>
  <c r="BZ312" i="45"/>
  <c r="BJ312" i="45"/>
  <c r="AT312" i="45"/>
  <c r="AD312" i="45"/>
  <c r="N312" i="45"/>
  <c r="BQ312" i="45"/>
  <c r="E312" i="45"/>
  <c r="AG312" i="45"/>
  <c r="AS312" i="45"/>
  <c r="Y312" i="45"/>
  <c r="AO312" i="45"/>
  <c r="O312" i="45"/>
  <c r="V312" i="45"/>
  <c r="BM312" i="45"/>
  <c r="BX312" i="45"/>
  <c r="BH312" i="45"/>
  <c r="AR312" i="45"/>
  <c r="AB312" i="45"/>
  <c r="L312" i="45"/>
  <c r="CE312" i="45"/>
  <c r="BO312" i="45"/>
  <c r="AY312" i="45"/>
  <c r="AI312" i="45"/>
  <c r="S312" i="45"/>
  <c r="C312" i="45"/>
  <c r="BV312" i="45"/>
  <c r="BF312" i="45"/>
  <c r="AP312" i="45"/>
  <c r="Z312" i="45"/>
  <c r="J312" i="45"/>
  <c r="BA312" i="45"/>
  <c r="CC312" i="45"/>
  <c r="Q312" i="45"/>
  <c r="AC312" i="45"/>
  <c r="BU312" i="45"/>
  <c r="CJ312" i="45"/>
  <c r="BD312" i="45"/>
  <c r="X312" i="45"/>
  <c r="CA312" i="45"/>
  <c r="AU312" i="45"/>
  <c r="CH312" i="45"/>
  <c r="AL312" i="45"/>
  <c r="AK312" i="45"/>
  <c r="I312" i="45"/>
  <c r="CX313" i="45"/>
  <c r="CZ313" i="45" s="1"/>
  <c r="DC313" i="45" s="1"/>
  <c r="B313" i="45" s="1"/>
  <c r="CW314" i="45"/>
  <c r="CW312" i="42"/>
  <c r="CX311" i="42"/>
  <c r="CZ311" i="42" s="1"/>
  <c r="DC311" i="42" s="1"/>
  <c r="CF313" i="45" l="1"/>
  <c r="BP313" i="45"/>
  <c r="AZ313" i="45"/>
  <c r="AJ313" i="45"/>
  <c r="T313" i="45"/>
  <c r="D313" i="45"/>
  <c r="BV313" i="45"/>
  <c r="BF313" i="45"/>
  <c r="AP313" i="45"/>
  <c r="Z313" i="45"/>
  <c r="J313" i="45"/>
  <c r="BO313" i="45"/>
  <c r="AI313" i="45"/>
  <c r="C313" i="45"/>
  <c r="BM313" i="45"/>
  <c r="AG313" i="45"/>
  <c r="CI313" i="45"/>
  <c r="BC313" i="45"/>
  <c r="W313" i="45"/>
  <c r="AC313" i="45"/>
  <c r="BY313" i="45"/>
  <c r="AK313" i="45"/>
  <c r="AN313" i="45"/>
  <c r="BZ313" i="45"/>
  <c r="AT313" i="45"/>
  <c r="BW313" i="45"/>
  <c r="K313" i="45"/>
  <c r="I313" i="45"/>
  <c r="AE313" i="45"/>
  <c r="BQ313" i="45"/>
  <c r="CB313" i="45"/>
  <c r="BL313" i="45"/>
  <c r="AV313" i="45"/>
  <c r="AF313" i="45"/>
  <c r="P313" i="45"/>
  <c r="CH313" i="45"/>
  <c r="BR313" i="45"/>
  <c r="BB313" i="45"/>
  <c r="AL313" i="45"/>
  <c r="V313" i="45"/>
  <c r="F313" i="45"/>
  <c r="BG313" i="45"/>
  <c r="AA313" i="45"/>
  <c r="CK313" i="45"/>
  <c r="BE313" i="45"/>
  <c r="Y313" i="45"/>
  <c r="CA313" i="45"/>
  <c r="AU313" i="45"/>
  <c r="O313" i="45"/>
  <c r="CG313" i="45"/>
  <c r="AS313" i="45"/>
  <c r="E313" i="45"/>
  <c r="CJ313" i="45"/>
  <c r="BT313" i="45"/>
  <c r="BD313" i="45"/>
  <c r="X313" i="45"/>
  <c r="BJ313" i="45"/>
  <c r="N313" i="45"/>
  <c r="BU313" i="45"/>
  <c r="BI313" i="45"/>
  <c r="BX313" i="45"/>
  <c r="BH313" i="45"/>
  <c r="AR313" i="45"/>
  <c r="AB313" i="45"/>
  <c r="L313" i="45"/>
  <c r="CD313" i="45"/>
  <c r="BN313" i="45"/>
  <c r="AX313" i="45"/>
  <c r="AH313" i="45"/>
  <c r="R313" i="45"/>
  <c r="CE313" i="45"/>
  <c r="AY313" i="45"/>
  <c r="S313" i="45"/>
  <c r="CC313" i="45"/>
  <c r="AW313" i="45"/>
  <c r="Q313" i="45"/>
  <c r="BS313" i="45"/>
  <c r="AM313" i="45"/>
  <c r="G313" i="45"/>
  <c r="BA313" i="45"/>
  <c r="M313" i="45"/>
  <c r="H313" i="45"/>
  <c r="AD313" i="45"/>
  <c r="AQ313" i="45"/>
  <c r="AO313" i="45"/>
  <c r="BK313" i="45"/>
  <c r="U313" i="45"/>
  <c r="CX314" i="45"/>
  <c r="CZ314" i="45" s="1"/>
  <c r="DC314" i="45" s="1"/>
  <c r="B314" i="45" s="1"/>
  <c r="CW315" i="45"/>
  <c r="CW313" i="42"/>
  <c r="CX312" i="42"/>
  <c r="CZ312" i="42" s="1"/>
  <c r="DC312" i="42" s="1"/>
  <c r="CE314" i="45" l="1"/>
  <c r="BO314" i="45"/>
  <c r="AY314" i="45"/>
  <c r="AI314" i="45"/>
  <c r="S314" i="45"/>
  <c r="C314" i="45"/>
  <c r="BY314" i="45"/>
  <c r="BI314" i="45"/>
  <c r="AS314" i="45"/>
  <c r="AC314" i="45"/>
  <c r="M314" i="45"/>
  <c r="BX314" i="45"/>
  <c r="AR314" i="45"/>
  <c r="L314" i="45"/>
  <c r="BN314" i="45"/>
  <c r="AH314" i="45"/>
  <c r="CJ314" i="45"/>
  <c r="BD314" i="45"/>
  <c r="X314" i="45"/>
  <c r="AT314" i="45"/>
  <c r="F314" i="45"/>
  <c r="BB314" i="45"/>
  <c r="Q314" i="45"/>
  <c r="T314" i="45"/>
  <c r="J314" i="45"/>
  <c r="BL314" i="45"/>
  <c r="AL314" i="45"/>
  <c r="CH314" i="45"/>
  <c r="CA314" i="45"/>
  <c r="BK314" i="45"/>
  <c r="AU314" i="45"/>
  <c r="AE314" i="45"/>
  <c r="O314" i="45"/>
  <c r="CK314" i="45"/>
  <c r="BU314" i="45"/>
  <c r="BE314" i="45"/>
  <c r="AO314" i="45"/>
  <c r="Y314" i="45"/>
  <c r="I314" i="45"/>
  <c r="BP314" i="45"/>
  <c r="AJ314" i="45"/>
  <c r="D314" i="45"/>
  <c r="BF314" i="45"/>
  <c r="Z314" i="45"/>
  <c r="CB314" i="45"/>
  <c r="AV314" i="45"/>
  <c r="P314" i="45"/>
  <c r="N314" i="45"/>
  <c r="BJ314" i="45"/>
  <c r="V314" i="45"/>
  <c r="CC314" i="45"/>
  <c r="AG314" i="45"/>
  <c r="CF314" i="45"/>
  <c r="BV314" i="45"/>
  <c r="BZ314" i="45"/>
  <c r="BW314" i="45"/>
  <c r="BG314" i="45"/>
  <c r="AQ314" i="45"/>
  <c r="AA314" i="45"/>
  <c r="K314" i="45"/>
  <c r="CG314" i="45"/>
  <c r="BQ314" i="45"/>
  <c r="BA314" i="45"/>
  <c r="AK314" i="45"/>
  <c r="U314" i="45"/>
  <c r="E314" i="45"/>
  <c r="BH314" i="45"/>
  <c r="AB314" i="45"/>
  <c r="CD314" i="45"/>
  <c r="AX314" i="45"/>
  <c r="R314" i="45"/>
  <c r="BT314" i="45"/>
  <c r="AN314" i="45"/>
  <c r="H314" i="45"/>
  <c r="BR314" i="45"/>
  <c r="AD314" i="45"/>
  <c r="CI314" i="45"/>
  <c r="BS314" i="45"/>
  <c r="BC314" i="45"/>
  <c r="AM314" i="45"/>
  <c r="W314" i="45"/>
  <c r="G314" i="45"/>
  <c r="BM314" i="45"/>
  <c r="AW314" i="45"/>
  <c r="AZ314" i="45"/>
  <c r="AP314" i="45"/>
  <c r="AF314" i="45"/>
  <c r="CX315" i="45"/>
  <c r="CZ315" i="45" s="1"/>
  <c r="DC315" i="45" s="1"/>
  <c r="B315" i="45" s="1"/>
  <c r="CW316" i="45"/>
  <c r="CW314" i="42"/>
  <c r="CX313" i="42"/>
  <c r="CZ313" i="42" s="1"/>
  <c r="DC313" i="42" s="1"/>
  <c r="CD315" i="45" l="1"/>
  <c r="BN315" i="45"/>
  <c r="AX315" i="45"/>
  <c r="AH315" i="45"/>
  <c r="R315" i="45"/>
  <c r="CJ315" i="45"/>
  <c r="BT315" i="45"/>
  <c r="BD315" i="45"/>
  <c r="AN315" i="45"/>
  <c r="X315" i="45"/>
  <c r="H315" i="45"/>
  <c r="BS315" i="45"/>
  <c r="AM315" i="45"/>
  <c r="G315" i="45"/>
  <c r="BI315" i="45"/>
  <c r="AC315" i="45"/>
  <c r="CE315" i="45"/>
  <c r="AY315" i="45"/>
  <c r="S315" i="45"/>
  <c r="AO315" i="45"/>
  <c r="CK315" i="45"/>
  <c r="AW315" i="45"/>
  <c r="BR315" i="45"/>
  <c r="AL315" i="45"/>
  <c r="F315" i="45"/>
  <c r="BX315" i="45"/>
  <c r="AR315" i="45"/>
  <c r="AB315" i="45"/>
  <c r="CA315" i="45"/>
  <c r="O315" i="45"/>
  <c r="AK315" i="45"/>
  <c r="E315" i="45"/>
  <c r="AA315" i="45"/>
  <c r="AG315" i="45"/>
  <c r="BZ315" i="45"/>
  <c r="BJ315" i="45"/>
  <c r="AT315" i="45"/>
  <c r="AD315" i="45"/>
  <c r="N315" i="45"/>
  <c r="CF315" i="45"/>
  <c r="BP315" i="45"/>
  <c r="AZ315" i="45"/>
  <c r="AJ315" i="45"/>
  <c r="T315" i="45"/>
  <c r="D315" i="45"/>
  <c r="BK315" i="45"/>
  <c r="AE315" i="45"/>
  <c r="CG315" i="45"/>
  <c r="BA315" i="45"/>
  <c r="U315" i="45"/>
  <c r="BW315" i="45"/>
  <c r="AQ315" i="45"/>
  <c r="K315" i="45"/>
  <c r="I315" i="45"/>
  <c r="BE315" i="45"/>
  <c r="Q315" i="45"/>
  <c r="BV315" i="45"/>
  <c r="BF315" i="45"/>
  <c r="AP315" i="45"/>
  <c r="Z315" i="45"/>
  <c r="J315" i="45"/>
  <c r="CB315" i="45"/>
  <c r="BL315" i="45"/>
  <c r="AV315" i="45"/>
  <c r="AF315" i="45"/>
  <c r="P315" i="45"/>
  <c r="CI315" i="45"/>
  <c r="BC315" i="45"/>
  <c r="W315" i="45"/>
  <c r="BY315" i="45"/>
  <c r="AS315" i="45"/>
  <c r="M315" i="45"/>
  <c r="BO315" i="45"/>
  <c r="AI315" i="45"/>
  <c r="C315" i="45"/>
  <c r="BM315" i="45"/>
  <c r="Y315" i="45"/>
  <c r="CH315" i="45"/>
  <c r="BB315" i="45"/>
  <c r="V315" i="45"/>
  <c r="BH315" i="45"/>
  <c r="L315" i="45"/>
  <c r="AU315" i="45"/>
  <c r="BQ315" i="45"/>
  <c r="BG315" i="45"/>
  <c r="BU315" i="45"/>
  <c r="CC315" i="45"/>
  <c r="CX316" i="45"/>
  <c r="CZ316" i="45" s="1"/>
  <c r="DC316" i="45" s="1"/>
  <c r="B316" i="45" s="1"/>
  <c r="CW317" i="45"/>
  <c r="CX314" i="42"/>
  <c r="CZ314" i="42" s="1"/>
  <c r="DC314" i="42" s="1"/>
  <c r="CW315" i="42"/>
  <c r="CG316" i="45" l="1"/>
  <c r="BQ316" i="45"/>
  <c r="BA316" i="45"/>
  <c r="AK316" i="45"/>
  <c r="U316" i="45"/>
  <c r="E316" i="45"/>
  <c r="CA316" i="45"/>
  <c r="BK316" i="45"/>
  <c r="AU316" i="45"/>
  <c r="AE316" i="45"/>
  <c r="O316" i="45"/>
  <c r="CB316" i="45"/>
  <c r="AV316" i="45"/>
  <c r="P316" i="45"/>
  <c r="BR316" i="45"/>
  <c r="AL316" i="45"/>
  <c r="F316" i="45"/>
  <c r="BH316" i="45"/>
  <c r="AB316" i="45"/>
  <c r="BF316" i="45"/>
  <c r="R316" i="45"/>
  <c r="BN316" i="45"/>
  <c r="CK316" i="45"/>
  <c r="BE316" i="45"/>
  <c r="Y316" i="45"/>
  <c r="CE316" i="45"/>
  <c r="AI316" i="45"/>
  <c r="C316" i="45"/>
  <c r="BZ316" i="45"/>
  <c r="BP316" i="45"/>
  <c r="D316" i="45"/>
  <c r="CC316" i="45"/>
  <c r="BM316" i="45"/>
  <c r="AW316" i="45"/>
  <c r="AG316" i="45"/>
  <c r="Q316" i="45"/>
  <c r="CJ316" i="45"/>
  <c r="BW316" i="45"/>
  <c r="BG316" i="45"/>
  <c r="AQ316" i="45"/>
  <c r="AA316" i="45"/>
  <c r="K316" i="45"/>
  <c r="BT316" i="45"/>
  <c r="AN316" i="45"/>
  <c r="H316" i="45"/>
  <c r="BJ316" i="45"/>
  <c r="AD316" i="45"/>
  <c r="CF316" i="45"/>
  <c r="AZ316" i="45"/>
  <c r="T316" i="45"/>
  <c r="Z316" i="45"/>
  <c r="BV316" i="45"/>
  <c r="AH316" i="45"/>
  <c r="BU316" i="45"/>
  <c r="AO316" i="45"/>
  <c r="I316" i="45"/>
  <c r="AY316" i="45"/>
  <c r="BD316" i="45"/>
  <c r="N316" i="45"/>
  <c r="J316" i="45"/>
  <c r="BY316" i="45"/>
  <c r="BI316" i="45"/>
  <c r="AS316" i="45"/>
  <c r="AC316" i="45"/>
  <c r="M316" i="45"/>
  <c r="CI316" i="45"/>
  <c r="BS316" i="45"/>
  <c r="BC316" i="45"/>
  <c r="AM316" i="45"/>
  <c r="W316" i="45"/>
  <c r="G316" i="45"/>
  <c r="BL316" i="45"/>
  <c r="AF316" i="45"/>
  <c r="CH316" i="45"/>
  <c r="BB316" i="45"/>
  <c r="V316" i="45"/>
  <c r="BX316" i="45"/>
  <c r="AR316" i="45"/>
  <c r="L316" i="45"/>
  <c r="CD316" i="45"/>
  <c r="AP316" i="45"/>
  <c r="BO316" i="45"/>
  <c r="S316" i="45"/>
  <c r="X316" i="45"/>
  <c r="AT316" i="45"/>
  <c r="AJ316" i="45"/>
  <c r="AX316" i="45"/>
  <c r="CX317" i="45"/>
  <c r="CZ317" i="45" s="1"/>
  <c r="DC317" i="45" s="1"/>
  <c r="B317" i="45" s="1"/>
  <c r="CW318" i="45"/>
  <c r="CW316" i="42"/>
  <c r="CX315" i="42"/>
  <c r="CZ315" i="42" s="1"/>
  <c r="DC315" i="42" s="1"/>
  <c r="CF317" i="45" l="1"/>
  <c r="BP317" i="45"/>
  <c r="AZ317" i="45"/>
  <c r="AJ317" i="45"/>
  <c r="T317" i="45"/>
  <c r="D317" i="45"/>
  <c r="BW317" i="45"/>
  <c r="BG317" i="45"/>
  <c r="AQ317" i="45"/>
  <c r="AA317" i="45"/>
  <c r="K317" i="45"/>
  <c r="CD317" i="45"/>
  <c r="BN317" i="45"/>
  <c r="AX317" i="45"/>
  <c r="AH317" i="45"/>
  <c r="R317" i="45"/>
  <c r="CG317" i="45"/>
  <c r="U317" i="45"/>
  <c r="AW317" i="45"/>
  <c r="BI317" i="45"/>
  <c r="BE317" i="45"/>
  <c r="BU317" i="45"/>
  <c r="CJ317" i="45"/>
  <c r="H317" i="45"/>
  <c r="AE317" i="45"/>
  <c r="BR317" i="45"/>
  <c r="AL317" i="45"/>
  <c r="AK317" i="45"/>
  <c r="BY317" i="45"/>
  <c r="CB317" i="45"/>
  <c r="BL317" i="45"/>
  <c r="AV317" i="45"/>
  <c r="AF317" i="45"/>
  <c r="P317" i="45"/>
  <c r="CI317" i="45"/>
  <c r="BS317" i="45"/>
  <c r="BC317" i="45"/>
  <c r="AM317" i="45"/>
  <c r="W317" i="45"/>
  <c r="G317" i="45"/>
  <c r="BZ317" i="45"/>
  <c r="BJ317" i="45"/>
  <c r="AT317" i="45"/>
  <c r="AD317" i="45"/>
  <c r="N317" i="45"/>
  <c r="BQ317" i="45"/>
  <c r="E317" i="45"/>
  <c r="AG317" i="45"/>
  <c r="AS317" i="45"/>
  <c r="AO317" i="45"/>
  <c r="I317" i="45"/>
  <c r="CA317" i="45"/>
  <c r="V317" i="45"/>
  <c r="M317" i="45"/>
  <c r="BX317" i="45"/>
  <c r="BH317" i="45"/>
  <c r="AR317" i="45"/>
  <c r="AB317" i="45"/>
  <c r="L317" i="45"/>
  <c r="CE317" i="45"/>
  <c r="BO317" i="45"/>
  <c r="AY317" i="45"/>
  <c r="AI317" i="45"/>
  <c r="S317" i="45"/>
  <c r="C317" i="45"/>
  <c r="BV317" i="45"/>
  <c r="BF317" i="45"/>
  <c r="AP317" i="45"/>
  <c r="Z317" i="45"/>
  <c r="J317" i="45"/>
  <c r="BA317" i="45"/>
  <c r="CC317" i="45"/>
  <c r="Q317" i="45"/>
  <c r="AC317" i="45"/>
  <c r="CK317" i="45"/>
  <c r="BT317" i="45"/>
  <c r="BD317" i="45"/>
  <c r="AN317" i="45"/>
  <c r="X317" i="45"/>
  <c r="BK317" i="45"/>
  <c r="AU317" i="45"/>
  <c r="O317" i="45"/>
  <c r="CH317" i="45"/>
  <c r="BB317" i="45"/>
  <c r="F317" i="45"/>
  <c r="BM317" i="45"/>
  <c r="Y317" i="45"/>
  <c r="CX318" i="45"/>
  <c r="CZ318" i="45" s="1"/>
  <c r="DC318" i="45" s="1"/>
  <c r="B318" i="45" s="1"/>
  <c r="CW319" i="45"/>
  <c r="CX316" i="42"/>
  <c r="CZ316" i="42" s="1"/>
  <c r="DC316" i="42" s="1"/>
  <c r="CW317" i="42"/>
  <c r="CE318" i="45" l="1"/>
  <c r="BO318" i="45"/>
  <c r="AY318" i="45"/>
  <c r="AI318" i="45"/>
  <c r="S318" i="45"/>
  <c r="C318" i="45"/>
  <c r="BV318" i="45"/>
  <c r="BF318" i="45"/>
  <c r="AP318" i="45"/>
  <c r="Z318" i="45"/>
  <c r="J318" i="45"/>
  <c r="CC318" i="45"/>
  <c r="BM318" i="45"/>
  <c r="AW318" i="45"/>
  <c r="AG318" i="45"/>
  <c r="Q318" i="45"/>
  <c r="BX318" i="45"/>
  <c r="L318" i="45"/>
  <c r="AN318" i="45"/>
  <c r="BP318" i="45"/>
  <c r="D318" i="45"/>
  <c r="CB318" i="45"/>
  <c r="BS318" i="45"/>
  <c r="AM318" i="45"/>
  <c r="W318" i="45"/>
  <c r="BZ318" i="45"/>
  <c r="BJ318" i="45"/>
  <c r="AD318" i="45"/>
  <c r="CG318" i="45"/>
  <c r="BQ318" i="45"/>
  <c r="AK318" i="45"/>
  <c r="U318" i="45"/>
  <c r="AB318" i="45"/>
  <c r="CF318" i="45"/>
  <c r="AF318" i="45"/>
  <c r="CA318" i="45"/>
  <c r="BK318" i="45"/>
  <c r="AU318" i="45"/>
  <c r="AE318" i="45"/>
  <c r="O318" i="45"/>
  <c r="CH318" i="45"/>
  <c r="BR318" i="45"/>
  <c r="BB318" i="45"/>
  <c r="AL318" i="45"/>
  <c r="V318" i="45"/>
  <c r="F318" i="45"/>
  <c r="BY318" i="45"/>
  <c r="BI318" i="45"/>
  <c r="AS318" i="45"/>
  <c r="AC318" i="45"/>
  <c r="M318" i="45"/>
  <c r="BH318" i="45"/>
  <c r="CJ318" i="45"/>
  <c r="X318" i="45"/>
  <c r="AZ318" i="45"/>
  <c r="BL318" i="45"/>
  <c r="P318" i="45"/>
  <c r="CI318" i="45"/>
  <c r="BC318" i="45"/>
  <c r="G318" i="45"/>
  <c r="AT318" i="45"/>
  <c r="N318" i="45"/>
  <c r="BA318" i="45"/>
  <c r="E318" i="45"/>
  <c r="BD318" i="45"/>
  <c r="T318" i="45"/>
  <c r="BW318" i="45"/>
  <c r="BG318" i="45"/>
  <c r="AQ318" i="45"/>
  <c r="AA318" i="45"/>
  <c r="K318" i="45"/>
  <c r="CD318" i="45"/>
  <c r="BN318" i="45"/>
  <c r="AX318" i="45"/>
  <c r="AH318" i="45"/>
  <c r="R318" i="45"/>
  <c r="CK318" i="45"/>
  <c r="BU318" i="45"/>
  <c r="BE318" i="45"/>
  <c r="AO318" i="45"/>
  <c r="Y318" i="45"/>
  <c r="I318" i="45"/>
  <c r="AR318" i="45"/>
  <c r="BT318" i="45"/>
  <c r="H318" i="45"/>
  <c r="AJ318" i="45"/>
  <c r="AV318" i="45"/>
  <c r="CX319" i="45"/>
  <c r="CZ319" i="45" s="1"/>
  <c r="DC319" i="45" s="1"/>
  <c r="B319" i="45" s="1"/>
  <c r="CW320" i="45"/>
  <c r="CX317" i="42"/>
  <c r="CZ317" i="42" s="1"/>
  <c r="DC317" i="42" s="1"/>
  <c r="CW318" i="42"/>
  <c r="CD319" i="45" l="1"/>
  <c r="BN319" i="45"/>
  <c r="AX319" i="45"/>
  <c r="AH319" i="45"/>
  <c r="R319" i="45"/>
  <c r="CK319" i="45"/>
  <c r="BU319" i="45"/>
  <c r="BE319" i="45"/>
  <c r="AO319" i="45"/>
  <c r="Y319" i="45"/>
  <c r="I319" i="45"/>
  <c r="CB319" i="45"/>
  <c r="BL319" i="45"/>
  <c r="AV319" i="45"/>
  <c r="AF319" i="45"/>
  <c r="P319" i="45"/>
  <c r="CE319" i="45"/>
  <c r="S319" i="45"/>
  <c r="AU319" i="45"/>
  <c r="BG319" i="45"/>
  <c r="CI319" i="45"/>
  <c r="BC319" i="45"/>
  <c r="BR319" i="45"/>
  <c r="BB319" i="45"/>
  <c r="V319" i="45"/>
  <c r="BY319" i="45"/>
  <c r="BI319" i="45"/>
  <c r="AC319" i="45"/>
  <c r="M319" i="45"/>
  <c r="BP319" i="45"/>
  <c r="AJ319" i="45"/>
  <c r="T319" i="45"/>
  <c r="AI319" i="45"/>
  <c r="BK319" i="45"/>
  <c r="K319" i="45"/>
  <c r="G319" i="45"/>
  <c r="BZ319" i="45"/>
  <c r="BJ319" i="45"/>
  <c r="AT319" i="45"/>
  <c r="AD319" i="45"/>
  <c r="N319" i="45"/>
  <c r="CG319" i="45"/>
  <c r="BQ319" i="45"/>
  <c r="BA319" i="45"/>
  <c r="AK319" i="45"/>
  <c r="U319" i="45"/>
  <c r="E319" i="45"/>
  <c r="BX319" i="45"/>
  <c r="BH319" i="45"/>
  <c r="AR319" i="45"/>
  <c r="AB319" i="45"/>
  <c r="L319" i="45"/>
  <c r="BO319" i="45"/>
  <c r="C319" i="45"/>
  <c r="AE319" i="45"/>
  <c r="AQ319" i="45"/>
  <c r="W319" i="45"/>
  <c r="AM319" i="45"/>
  <c r="CH319" i="45"/>
  <c r="AL319" i="45"/>
  <c r="F319" i="45"/>
  <c r="AS319" i="45"/>
  <c r="CF319" i="45"/>
  <c r="AZ319" i="45"/>
  <c r="D319" i="45"/>
  <c r="BW319" i="45"/>
  <c r="BV319" i="45"/>
  <c r="BF319" i="45"/>
  <c r="AP319" i="45"/>
  <c r="Z319" i="45"/>
  <c r="J319" i="45"/>
  <c r="CC319" i="45"/>
  <c r="BM319" i="45"/>
  <c r="AW319" i="45"/>
  <c r="AG319" i="45"/>
  <c r="Q319" i="45"/>
  <c r="CJ319" i="45"/>
  <c r="BT319" i="45"/>
  <c r="BD319" i="45"/>
  <c r="AN319" i="45"/>
  <c r="X319" i="45"/>
  <c r="H319" i="45"/>
  <c r="AY319" i="45"/>
  <c r="CA319" i="45"/>
  <c r="O319" i="45"/>
  <c r="AA319" i="45"/>
  <c r="BS319" i="45"/>
  <c r="CX320" i="45"/>
  <c r="CZ320" i="45" s="1"/>
  <c r="DC320" i="45" s="1"/>
  <c r="B320" i="45" s="1"/>
  <c r="CW321" i="45"/>
  <c r="CW319" i="42"/>
  <c r="CX318" i="42"/>
  <c r="CZ318" i="42" s="1"/>
  <c r="DC318" i="42" s="1"/>
  <c r="CG320" i="45" l="1"/>
  <c r="BQ320" i="45"/>
  <c r="BA320" i="45"/>
  <c r="AK320" i="45"/>
  <c r="U320" i="45"/>
  <c r="E320" i="45"/>
  <c r="BX320" i="45"/>
  <c r="BH320" i="45"/>
  <c r="AR320" i="45"/>
  <c r="AB320" i="45"/>
  <c r="L320" i="45"/>
  <c r="CE320" i="45"/>
  <c r="BO320" i="45"/>
  <c r="AY320" i="45"/>
  <c r="AI320" i="45"/>
  <c r="S320" i="45"/>
  <c r="C320" i="45"/>
  <c r="Z320" i="45"/>
  <c r="BB320" i="45"/>
  <c r="CD320" i="45"/>
  <c r="R320" i="45"/>
  <c r="BJ320" i="45"/>
  <c r="CK320" i="45"/>
  <c r="Y320" i="45"/>
  <c r="CB320" i="45"/>
  <c r="P320" i="45"/>
  <c r="BS320" i="45"/>
  <c r="W320" i="45"/>
  <c r="AP320" i="45"/>
  <c r="AH320" i="45"/>
  <c r="CC320" i="45"/>
  <c r="BM320" i="45"/>
  <c r="AW320" i="45"/>
  <c r="AG320" i="45"/>
  <c r="Q320" i="45"/>
  <c r="CJ320" i="45"/>
  <c r="BT320" i="45"/>
  <c r="BD320" i="45"/>
  <c r="AN320" i="45"/>
  <c r="X320" i="45"/>
  <c r="H320" i="45"/>
  <c r="CA320" i="45"/>
  <c r="BK320" i="45"/>
  <c r="AU320" i="45"/>
  <c r="AE320" i="45"/>
  <c r="O320" i="45"/>
  <c r="BV320" i="45"/>
  <c r="J320" i="45"/>
  <c r="AL320" i="45"/>
  <c r="BN320" i="45"/>
  <c r="AD320" i="45"/>
  <c r="AT320" i="45"/>
  <c r="BE320" i="45"/>
  <c r="AV320" i="45"/>
  <c r="AM320" i="45"/>
  <c r="F320" i="45"/>
  <c r="BY320" i="45"/>
  <c r="BI320" i="45"/>
  <c r="AS320" i="45"/>
  <c r="AC320" i="45"/>
  <c r="M320" i="45"/>
  <c r="CF320" i="45"/>
  <c r="BP320" i="45"/>
  <c r="AZ320" i="45"/>
  <c r="AJ320" i="45"/>
  <c r="T320" i="45"/>
  <c r="D320" i="45"/>
  <c r="BW320" i="45"/>
  <c r="BG320" i="45"/>
  <c r="AQ320" i="45"/>
  <c r="AA320" i="45"/>
  <c r="K320" i="45"/>
  <c r="BF320" i="45"/>
  <c r="CH320" i="45"/>
  <c r="V320" i="45"/>
  <c r="AX320" i="45"/>
  <c r="BZ320" i="45"/>
  <c r="BU320" i="45"/>
  <c r="AO320" i="45"/>
  <c r="I320" i="45"/>
  <c r="BL320" i="45"/>
  <c r="AF320" i="45"/>
  <c r="CI320" i="45"/>
  <c r="BC320" i="45"/>
  <c r="G320" i="45"/>
  <c r="BR320" i="45"/>
  <c r="N320" i="45"/>
  <c r="CX321" i="45"/>
  <c r="CZ321" i="45" s="1"/>
  <c r="DC321" i="45" s="1"/>
  <c r="B321" i="45" s="1"/>
  <c r="CW322" i="45"/>
  <c r="CX319" i="42"/>
  <c r="CZ319" i="42" s="1"/>
  <c r="DC319" i="42" s="1"/>
  <c r="CW320" i="42"/>
  <c r="CF321" i="45" l="1"/>
  <c r="BP321" i="45"/>
  <c r="AZ321" i="45"/>
  <c r="AJ321" i="45"/>
  <c r="T321" i="45"/>
  <c r="D321" i="45"/>
  <c r="BW321" i="45"/>
  <c r="BG321" i="45"/>
  <c r="AQ321" i="45"/>
  <c r="AA321" i="45"/>
  <c r="K321" i="45"/>
  <c r="CD321" i="45"/>
  <c r="BN321" i="45"/>
  <c r="AX321" i="45"/>
  <c r="AH321" i="45"/>
  <c r="R321" i="45"/>
  <c r="CG321" i="45"/>
  <c r="U321" i="45"/>
  <c r="AW321" i="45"/>
  <c r="BI321" i="45"/>
  <c r="BE321" i="45"/>
  <c r="I321" i="45"/>
  <c r="AE321" i="45"/>
  <c r="BB321" i="45"/>
  <c r="F321" i="45"/>
  <c r="BM321" i="45"/>
  <c r="Y321" i="45"/>
  <c r="CB321" i="45"/>
  <c r="BL321" i="45"/>
  <c r="AV321" i="45"/>
  <c r="AF321" i="45"/>
  <c r="P321" i="45"/>
  <c r="CI321" i="45"/>
  <c r="BS321" i="45"/>
  <c r="BC321" i="45"/>
  <c r="AM321" i="45"/>
  <c r="W321" i="45"/>
  <c r="G321" i="45"/>
  <c r="BZ321" i="45"/>
  <c r="BJ321" i="45"/>
  <c r="AT321" i="45"/>
  <c r="AD321" i="45"/>
  <c r="N321" i="45"/>
  <c r="BQ321" i="45"/>
  <c r="E321" i="45"/>
  <c r="AG321" i="45"/>
  <c r="AS321" i="45"/>
  <c r="AO321" i="45"/>
  <c r="BU321" i="45"/>
  <c r="CJ321" i="45"/>
  <c r="BT321" i="45"/>
  <c r="AN321" i="45"/>
  <c r="H321" i="45"/>
  <c r="BK321" i="45"/>
  <c r="CH321" i="45"/>
  <c r="AL321" i="45"/>
  <c r="AK321" i="45"/>
  <c r="M321" i="45"/>
  <c r="BX321" i="45"/>
  <c r="BH321" i="45"/>
  <c r="AR321" i="45"/>
  <c r="AB321" i="45"/>
  <c r="L321" i="45"/>
  <c r="CE321" i="45"/>
  <c r="BO321" i="45"/>
  <c r="AY321" i="45"/>
  <c r="AI321" i="45"/>
  <c r="S321" i="45"/>
  <c r="C321" i="45"/>
  <c r="BV321" i="45"/>
  <c r="BF321" i="45"/>
  <c r="AP321" i="45"/>
  <c r="Z321" i="45"/>
  <c r="J321" i="45"/>
  <c r="BA321" i="45"/>
  <c r="CC321" i="45"/>
  <c r="Q321" i="45"/>
  <c r="AC321" i="45"/>
  <c r="CK321" i="45"/>
  <c r="BD321" i="45"/>
  <c r="X321" i="45"/>
  <c r="CA321" i="45"/>
  <c r="AU321" i="45"/>
  <c r="O321" i="45"/>
  <c r="BR321" i="45"/>
  <c r="V321" i="45"/>
  <c r="BY321" i="45"/>
  <c r="CX322" i="45"/>
  <c r="CZ322" i="45" s="1"/>
  <c r="DC322" i="45" s="1"/>
  <c r="B322" i="45" s="1"/>
  <c r="CW323" i="45"/>
  <c r="CW321" i="42"/>
  <c r="CX320" i="42"/>
  <c r="CZ320" i="42" s="1"/>
  <c r="DC320" i="42" s="1"/>
  <c r="CE322" i="45" l="1"/>
  <c r="BO322" i="45"/>
  <c r="AY322" i="45"/>
  <c r="AI322" i="45"/>
  <c r="S322" i="45"/>
  <c r="C322" i="45"/>
  <c r="BV322" i="45"/>
  <c r="BF322" i="45"/>
  <c r="AP322" i="45"/>
  <c r="Z322" i="45"/>
  <c r="J322" i="45"/>
  <c r="CC322" i="45"/>
  <c r="BM322" i="45"/>
  <c r="AW322" i="45"/>
  <c r="AG322" i="45"/>
  <c r="Q322" i="45"/>
  <c r="BX322" i="45"/>
  <c r="L322" i="45"/>
  <c r="AN322" i="45"/>
  <c r="BP322" i="45"/>
  <c r="D322" i="45"/>
  <c r="CB322" i="45"/>
  <c r="CI322" i="45"/>
  <c r="BS322" i="45"/>
  <c r="BC322" i="45"/>
  <c r="AM322" i="45"/>
  <c r="G322" i="45"/>
  <c r="BZ322" i="45"/>
  <c r="AT322" i="45"/>
  <c r="AD322" i="45"/>
  <c r="CG322" i="45"/>
  <c r="BA322" i="45"/>
  <c r="U322" i="45"/>
  <c r="AB322" i="45"/>
  <c r="CF322" i="45"/>
  <c r="AF322" i="45"/>
  <c r="CA322" i="45"/>
  <c r="BK322" i="45"/>
  <c r="AU322" i="45"/>
  <c r="AE322" i="45"/>
  <c r="O322" i="45"/>
  <c r="CH322" i="45"/>
  <c r="BR322" i="45"/>
  <c r="BB322" i="45"/>
  <c r="AL322" i="45"/>
  <c r="V322" i="45"/>
  <c r="F322" i="45"/>
  <c r="BY322" i="45"/>
  <c r="BI322" i="45"/>
  <c r="AS322" i="45"/>
  <c r="AC322" i="45"/>
  <c r="M322" i="45"/>
  <c r="BH322" i="45"/>
  <c r="CJ322" i="45"/>
  <c r="X322" i="45"/>
  <c r="AZ322" i="45"/>
  <c r="BL322" i="45"/>
  <c r="P322" i="45"/>
  <c r="W322" i="45"/>
  <c r="BJ322" i="45"/>
  <c r="N322" i="45"/>
  <c r="BQ322" i="45"/>
  <c r="E322" i="45"/>
  <c r="BD322" i="45"/>
  <c r="BW322" i="45"/>
  <c r="BG322" i="45"/>
  <c r="AQ322" i="45"/>
  <c r="AA322" i="45"/>
  <c r="K322" i="45"/>
  <c r="CD322" i="45"/>
  <c r="BN322" i="45"/>
  <c r="AX322" i="45"/>
  <c r="AH322" i="45"/>
  <c r="R322" i="45"/>
  <c r="CK322" i="45"/>
  <c r="BU322" i="45"/>
  <c r="BE322" i="45"/>
  <c r="AO322" i="45"/>
  <c r="Y322" i="45"/>
  <c r="I322" i="45"/>
  <c r="AR322" i="45"/>
  <c r="BT322" i="45"/>
  <c r="H322" i="45"/>
  <c r="AJ322" i="45"/>
  <c r="AV322" i="45"/>
  <c r="AK322" i="45"/>
  <c r="T322" i="45"/>
  <c r="CX323" i="45"/>
  <c r="CZ323" i="45" s="1"/>
  <c r="DC323" i="45" s="1"/>
  <c r="B323" i="45" s="1"/>
  <c r="CW324" i="45"/>
  <c r="CX321" i="42"/>
  <c r="CZ321" i="42" s="1"/>
  <c r="DC321" i="42" s="1"/>
  <c r="CW322" i="42"/>
  <c r="CD323" i="45" l="1"/>
  <c r="BN323" i="45"/>
  <c r="AX323" i="45"/>
  <c r="AH323" i="45"/>
  <c r="R323" i="45"/>
  <c r="CK323" i="45"/>
  <c r="BU323" i="45"/>
  <c r="BE323" i="45"/>
  <c r="AO323" i="45"/>
  <c r="Y323" i="45"/>
  <c r="I323" i="45"/>
  <c r="CB323" i="45"/>
  <c r="BL323" i="45"/>
  <c r="AV323" i="45"/>
  <c r="AF323" i="45"/>
  <c r="P323" i="45"/>
  <c r="CE323" i="45"/>
  <c r="S323" i="45"/>
  <c r="AU323" i="45"/>
  <c r="BG323" i="45"/>
  <c r="CI323" i="45"/>
  <c r="BC323" i="45"/>
  <c r="AS323" i="45"/>
  <c r="CF323" i="45"/>
  <c r="AJ323" i="45"/>
  <c r="D323" i="45"/>
  <c r="BK323" i="45"/>
  <c r="G323" i="45"/>
  <c r="BZ323" i="45"/>
  <c r="BJ323" i="45"/>
  <c r="AT323" i="45"/>
  <c r="AD323" i="45"/>
  <c r="N323" i="45"/>
  <c r="CG323" i="45"/>
  <c r="BQ323" i="45"/>
  <c r="BA323" i="45"/>
  <c r="AK323" i="45"/>
  <c r="U323" i="45"/>
  <c r="E323" i="45"/>
  <c r="BX323" i="45"/>
  <c r="BH323" i="45"/>
  <c r="AR323" i="45"/>
  <c r="AB323" i="45"/>
  <c r="L323" i="45"/>
  <c r="BO323" i="45"/>
  <c r="C323" i="45"/>
  <c r="AE323" i="45"/>
  <c r="AQ323" i="45"/>
  <c r="W323" i="45"/>
  <c r="AM323" i="45"/>
  <c r="BR323" i="45"/>
  <c r="BB323" i="45"/>
  <c r="V323" i="45"/>
  <c r="BY323" i="45"/>
  <c r="M323" i="45"/>
  <c r="AZ323" i="45"/>
  <c r="AI323" i="45"/>
  <c r="K323" i="45"/>
  <c r="BV323" i="45"/>
  <c r="BF323" i="45"/>
  <c r="AP323" i="45"/>
  <c r="Z323" i="45"/>
  <c r="J323" i="45"/>
  <c r="CC323" i="45"/>
  <c r="BM323" i="45"/>
  <c r="AW323" i="45"/>
  <c r="AG323" i="45"/>
  <c r="Q323" i="45"/>
  <c r="CJ323" i="45"/>
  <c r="BT323" i="45"/>
  <c r="BD323" i="45"/>
  <c r="AN323" i="45"/>
  <c r="X323" i="45"/>
  <c r="H323" i="45"/>
  <c r="AY323" i="45"/>
  <c r="CA323" i="45"/>
  <c r="O323" i="45"/>
  <c r="AA323" i="45"/>
  <c r="BS323" i="45"/>
  <c r="CH323" i="45"/>
  <c r="AL323" i="45"/>
  <c r="F323" i="45"/>
  <c r="BI323" i="45"/>
  <c r="AC323" i="45"/>
  <c r="BP323" i="45"/>
  <c r="T323" i="45"/>
  <c r="BW323" i="45"/>
  <c r="CX324" i="45"/>
  <c r="CZ324" i="45" s="1"/>
  <c r="DC324" i="45" s="1"/>
  <c r="B324" i="45" s="1"/>
  <c r="CW325" i="45"/>
  <c r="CW323" i="42"/>
  <c r="CX322" i="42"/>
  <c r="CZ322" i="42" s="1"/>
  <c r="DC322" i="42" s="1"/>
  <c r="CG324" i="45" l="1"/>
  <c r="BQ324" i="45"/>
  <c r="BA324" i="45"/>
  <c r="AK324" i="45"/>
  <c r="U324" i="45"/>
  <c r="E324" i="45"/>
  <c r="BX324" i="45"/>
  <c r="BH324" i="45"/>
  <c r="AR324" i="45"/>
  <c r="AB324" i="45"/>
  <c r="L324" i="45"/>
  <c r="CE324" i="45"/>
  <c r="BO324" i="45"/>
  <c r="AY324" i="45"/>
  <c r="AI324" i="45"/>
  <c r="S324" i="45"/>
  <c r="C324" i="45"/>
  <c r="Z324" i="45"/>
  <c r="BB324" i="45"/>
  <c r="CD324" i="45"/>
  <c r="R324" i="45"/>
  <c r="BJ324" i="45"/>
  <c r="CK324" i="45"/>
  <c r="BU324" i="45"/>
  <c r="BE324" i="45"/>
  <c r="AO324" i="45"/>
  <c r="Y324" i="45"/>
  <c r="I324" i="45"/>
  <c r="CB324" i="45"/>
  <c r="BL324" i="45"/>
  <c r="AF324" i="45"/>
  <c r="P324" i="45"/>
  <c r="CI324" i="45"/>
  <c r="BS324" i="45"/>
  <c r="AM324" i="45"/>
  <c r="W324" i="45"/>
  <c r="AP324" i="45"/>
  <c r="BR324" i="45"/>
  <c r="AH324" i="45"/>
  <c r="CC324" i="45"/>
  <c r="BM324" i="45"/>
  <c r="AW324" i="45"/>
  <c r="AG324" i="45"/>
  <c r="Q324" i="45"/>
  <c r="CJ324" i="45"/>
  <c r="BT324" i="45"/>
  <c r="BD324" i="45"/>
  <c r="AN324" i="45"/>
  <c r="X324" i="45"/>
  <c r="H324" i="45"/>
  <c r="CA324" i="45"/>
  <c r="BK324" i="45"/>
  <c r="AU324" i="45"/>
  <c r="AE324" i="45"/>
  <c r="O324" i="45"/>
  <c r="BV324" i="45"/>
  <c r="J324" i="45"/>
  <c r="AL324" i="45"/>
  <c r="BN324" i="45"/>
  <c r="AD324" i="45"/>
  <c r="AT324" i="45"/>
  <c r="N324" i="45"/>
  <c r="BY324" i="45"/>
  <c r="BI324" i="45"/>
  <c r="AS324" i="45"/>
  <c r="AC324" i="45"/>
  <c r="M324" i="45"/>
  <c r="CF324" i="45"/>
  <c r="BP324" i="45"/>
  <c r="AZ324" i="45"/>
  <c r="AJ324" i="45"/>
  <c r="T324" i="45"/>
  <c r="D324" i="45"/>
  <c r="BW324" i="45"/>
  <c r="BG324" i="45"/>
  <c r="AQ324" i="45"/>
  <c r="AA324" i="45"/>
  <c r="K324" i="45"/>
  <c r="BF324" i="45"/>
  <c r="CH324" i="45"/>
  <c r="V324" i="45"/>
  <c r="AX324" i="45"/>
  <c r="BZ324" i="45"/>
  <c r="AV324" i="45"/>
  <c r="BC324" i="45"/>
  <c r="G324" i="45"/>
  <c r="F324" i="45"/>
  <c r="CX325" i="45"/>
  <c r="CZ325" i="45" s="1"/>
  <c r="DC325" i="45" s="1"/>
  <c r="B325" i="45" s="1"/>
  <c r="CW326" i="45"/>
  <c r="CX323" i="42"/>
  <c r="CZ323" i="42" s="1"/>
  <c r="DC323" i="42" s="1"/>
  <c r="CW324" i="42"/>
  <c r="CF325" i="45" l="1"/>
  <c r="BP325" i="45"/>
  <c r="AZ325" i="45"/>
  <c r="AJ325" i="45"/>
  <c r="T325" i="45"/>
  <c r="D325" i="45"/>
  <c r="BW325" i="45"/>
  <c r="BG325" i="45"/>
  <c r="AQ325" i="45"/>
  <c r="AA325" i="45"/>
  <c r="K325" i="45"/>
  <c r="CD325" i="45"/>
  <c r="BN325" i="45"/>
  <c r="AX325" i="45"/>
  <c r="AH325" i="45"/>
  <c r="R325" i="45"/>
  <c r="CG325" i="45"/>
  <c r="U325" i="45"/>
  <c r="AW325" i="45"/>
  <c r="BI325" i="45"/>
  <c r="BE325" i="45"/>
  <c r="BU325" i="45"/>
  <c r="CJ325" i="45"/>
  <c r="BD325" i="45"/>
  <c r="X325" i="45"/>
  <c r="BK325" i="45"/>
  <c r="AE325" i="45"/>
  <c r="BR325" i="45"/>
  <c r="V325" i="45"/>
  <c r="AK325" i="45"/>
  <c r="BY325" i="45"/>
  <c r="Y325" i="45"/>
  <c r="CB325" i="45"/>
  <c r="BL325" i="45"/>
  <c r="AV325" i="45"/>
  <c r="AF325" i="45"/>
  <c r="P325" i="45"/>
  <c r="CI325" i="45"/>
  <c r="BS325" i="45"/>
  <c r="BC325" i="45"/>
  <c r="AM325" i="45"/>
  <c r="W325" i="45"/>
  <c r="G325" i="45"/>
  <c r="BZ325" i="45"/>
  <c r="BJ325" i="45"/>
  <c r="AT325" i="45"/>
  <c r="AD325" i="45"/>
  <c r="N325" i="45"/>
  <c r="BQ325" i="45"/>
  <c r="E325" i="45"/>
  <c r="AG325" i="45"/>
  <c r="AS325" i="45"/>
  <c r="AO325" i="45"/>
  <c r="I325" i="45"/>
  <c r="BX325" i="45"/>
  <c r="BH325" i="45"/>
  <c r="AR325" i="45"/>
  <c r="AB325" i="45"/>
  <c r="L325" i="45"/>
  <c r="CE325" i="45"/>
  <c r="BO325" i="45"/>
  <c r="AY325" i="45"/>
  <c r="AI325" i="45"/>
  <c r="S325" i="45"/>
  <c r="C325" i="45"/>
  <c r="BV325" i="45"/>
  <c r="BF325" i="45"/>
  <c r="AP325" i="45"/>
  <c r="Z325" i="45"/>
  <c r="J325" i="45"/>
  <c r="BA325" i="45"/>
  <c r="CC325" i="45"/>
  <c r="Q325" i="45"/>
  <c r="AC325" i="45"/>
  <c r="CK325" i="45"/>
  <c r="BT325" i="45"/>
  <c r="AN325" i="45"/>
  <c r="H325" i="45"/>
  <c r="CA325" i="45"/>
  <c r="AU325" i="45"/>
  <c r="O325" i="45"/>
  <c r="CH325" i="45"/>
  <c r="BB325" i="45"/>
  <c r="AL325" i="45"/>
  <c r="F325" i="45"/>
  <c r="BM325" i="45"/>
  <c r="M325" i="45"/>
  <c r="CX326" i="45"/>
  <c r="CZ326" i="45" s="1"/>
  <c r="DC326" i="45" s="1"/>
  <c r="B326" i="45" s="1"/>
  <c r="CW327" i="45"/>
  <c r="CW325" i="42"/>
  <c r="CX324" i="42"/>
  <c r="CZ324" i="42" s="1"/>
  <c r="DC324" i="42" s="1"/>
  <c r="CE326" i="45" l="1"/>
  <c r="BO326" i="45"/>
  <c r="AY326" i="45"/>
  <c r="AI326" i="45"/>
  <c r="S326" i="45"/>
  <c r="C326" i="45"/>
  <c r="BV326" i="45"/>
  <c r="BF326" i="45"/>
  <c r="AP326" i="45"/>
  <c r="Z326" i="45"/>
  <c r="J326" i="45"/>
  <c r="CC326" i="45"/>
  <c r="BM326" i="45"/>
  <c r="AW326" i="45"/>
  <c r="AG326" i="45"/>
  <c r="Q326" i="45"/>
  <c r="BX326" i="45"/>
  <c r="L326" i="45"/>
  <c r="AN326" i="45"/>
  <c r="BP326" i="45"/>
  <c r="D326" i="45"/>
  <c r="CB326" i="45"/>
  <c r="CI326" i="45"/>
  <c r="BS326" i="45"/>
  <c r="BC326" i="45"/>
  <c r="AM326" i="45"/>
  <c r="W326" i="45"/>
  <c r="G326" i="45"/>
  <c r="BJ326" i="45"/>
  <c r="AT326" i="45"/>
  <c r="AD326" i="45"/>
  <c r="CG326" i="45"/>
  <c r="BQ326" i="45"/>
  <c r="AK326" i="45"/>
  <c r="E326" i="45"/>
  <c r="BD326" i="45"/>
  <c r="CF326" i="45"/>
  <c r="AF326" i="45"/>
  <c r="CA326" i="45"/>
  <c r="BK326" i="45"/>
  <c r="AU326" i="45"/>
  <c r="AE326" i="45"/>
  <c r="O326" i="45"/>
  <c r="CH326" i="45"/>
  <c r="BR326" i="45"/>
  <c r="BB326" i="45"/>
  <c r="AL326" i="45"/>
  <c r="V326" i="45"/>
  <c r="F326" i="45"/>
  <c r="BY326" i="45"/>
  <c r="BI326" i="45"/>
  <c r="AS326" i="45"/>
  <c r="AC326" i="45"/>
  <c r="M326" i="45"/>
  <c r="BH326" i="45"/>
  <c r="CJ326" i="45"/>
  <c r="X326" i="45"/>
  <c r="AZ326" i="45"/>
  <c r="BL326" i="45"/>
  <c r="P326" i="45"/>
  <c r="BW326" i="45"/>
  <c r="BG326" i="45"/>
  <c r="AQ326" i="45"/>
  <c r="AA326" i="45"/>
  <c r="K326" i="45"/>
  <c r="CD326" i="45"/>
  <c r="BN326" i="45"/>
  <c r="AX326" i="45"/>
  <c r="AH326" i="45"/>
  <c r="R326" i="45"/>
  <c r="CK326" i="45"/>
  <c r="BU326" i="45"/>
  <c r="BE326" i="45"/>
  <c r="AO326" i="45"/>
  <c r="Y326" i="45"/>
  <c r="I326" i="45"/>
  <c r="AR326" i="45"/>
  <c r="BT326" i="45"/>
  <c r="H326" i="45"/>
  <c r="AJ326" i="45"/>
  <c r="AV326" i="45"/>
  <c r="BZ326" i="45"/>
  <c r="N326" i="45"/>
  <c r="BA326" i="45"/>
  <c r="U326" i="45"/>
  <c r="AB326" i="45"/>
  <c r="T326" i="45"/>
  <c r="CX327" i="45"/>
  <c r="CZ327" i="45" s="1"/>
  <c r="DC327" i="45" s="1"/>
  <c r="B327" i="45" s="1"/>
  <c r="CW328" i="45"/>
  <c r="CX325" i="42"/>
  <c r="CZ325" i="42" s="1"/>
  <c r="DC325" i="42" s="1"/>
  <c r="CW326" i="42"/>
  <c r="CD327" i="45" l="1"/>
  <c r="BN327" i="45"/>
  <c r="AX327" i="45"/>
  <c r="AH327" i="45"/>
  <c r="R327" i="45"/>
  <c r="CK327" i="45"/>
  <c r="BU327" i="45"/>
  <c r="BE327" i="45"/>
  <c r="AO327" i="45"/>
  <c r="Y327" i="45"/>
  <c r="I327" i="45"/>
  <c r="CB327" i="45"/>
  <c r="BL327" i="45"/>
  <c r="AV327" i="45"/>
  <c r="AF327" i="45"/>
  <c r="P327" i="45"/>
  <c r="CE327" i="45"/>
  <c r="S327" i="45"/>
  <c r="AU327" i="45"/>
  <c r="BG327" i="45"/>
  <c r="CI327" i="45"/>
  <c r="BC327" i="45"/>
  <c r="AJ327" i="45"/>
  <c r="BW327" i="45"/>
  <c r="BZ327" i="45"/>
  <c r="BJ327" i="45"/>
  <c r="AT327" i="45"/>
  <c r="AD327" i="45"/>
  <c r="N327" i="45"/>
  <c r="CG327" i="45"/>
  <c r="BQ327" i="45"/>
  <c r="BA327" i="45"/>
  <c r="AK327" i="45"/>
  <c r="U327" i="45"/>
  <c r="E327" i="45"/>
  <c r="BX327" i="45"/>
  <c r="BH327" i="45"/>
  <c r="AR327" i="45"/>
  <c r="AB327" i="45"/>
  <c r="L327" i="45"/>
  <c r="BO327" i="45"/>
  <c r="C327" i="45"/>
  <c r="AE327" i="45"/>
  <c r="AQ327" i="45"/>
  <c r="W327" i="45"/>
  <c r="AM327" i="45"/>
  <c r="BR327" i="45"/>
  <c r="AL327" i="45"/>
  <c r="F327" i="45"/>
  <c r="BY327" i="45"/>
  <c r="AS327" i="45"/>
  <c r="M327" i="45"/>
  <c r="BP327" i="45"/>
  <c r="T327" i="45"/>
  <c r="AI327" i="45"/>
  <c r="K327" i="45"/>
  <c r="BV327" i="45"/>
  <c r="BF327" i="45"/>
  <c r="AP327" i="45"/>
  <c r="Z327" i="45"/>
  <c r="J327" i="45"/>
  <c r="CC327" i="45"/>
  <c r="BM327" i="45"/>
  <c r="AW327" i="45"/>
  <c r="AG327" i="45"/>
  <c r="Q327" i="45"/>
  <c r="CJ327" i="45"/>
  <c r="BT327" i="45"/>
  <c r="BD327" i="45"/>
  <c r="AN327" i="45"/>
  <c r="X327" i="45"/>
  <c r="H327" i="45"/>
  <c r="AY327" i="45"/>
  <c r="CA327" i="45"/>
  <c r="O327" i="45"/>
  <c r="AA327" i="45"/>
  <c r="BS327" i="45"/>
  <c r="CH327" i="45"/>
  <c r="BB327" i="45"/>
  <c r="V327" i="45"/>
  <c r="BI327" i="45"/>
  <c r="AC327" i="45"/>
  <c r="CF327" i="45"/>
  <c r="AZ327" i="45"/>
  <c r="D327" i="45"/>
  <c r="BK327" i="45"/>
  <c r="G327" i="45"/>
  <c r="CX328" i="45"/>
  <c r="CZ328" i="45" s="1"/>
  <c r="DC328" i="45" s="1"/>
  <c r="B328" i="45" s="1"/>
  <c r="CW329" i="45"/>
  <c r="CW327" i="42"/>
  <c r="CX326" i="42"/>
  <c r="CZ326" i="42" s="1"/>
  <c r="DC326" i="42" s="1"/>
  <c r="CG328" i="45" l="1"/>
  <c r="BQ328" i="45"/>
  <c r="BA328" i="45"/>
  <c r="AK328" i="45"/>
  <c r="U328" i="45"/>
  <c r="E328" i="45"/>
  <c r="BX328" i="45"/>
  <c r="BH328" i="45"/>
  <c r="AR328" i="45"/>
  <c r="AB328" i="45"/>
  <c r="L328" i="45"/>
  <c r="CE328" i="45"/>
  <c r="BO328" i="45"/>
  <c r="AY328" i="45"/>
  <c r="AI328" i="45"/>
  <c r="S328" i="45"/>
  <c r="C328" i="45"/>
  <c r="Z328" i="45"/>
  <c r="BB328" i="45"/>
  <c r="CD328" i="45"/>
  <c r="R328" i="45"/>
  <c r="BJ328" i="45"/>
  <c r="CC328" i="45"/>
  <c r="BM328" i="45"/>
  <c r="AW328" i="45"/>
  <c r="AG328" i="45"/>
  <c r="Q328" i="45"/>
  <c r="CJ328" i="45"/>
  <c r="BT328" i="45"/>
  <c r="BD328" i="45"/>
  <c r="AN328" i="45"/>
  <c r="X328" i="45"/>
  <c r="H328" i="45"/>
  <c r="CA328" i="45"/>
  <c r="BK328" i="45"/>
  <c r="AU328" i="45"/>
  <c r="AE328" i="45"/>
  <c r="O328" i="45"/>
  <c r="BV328" i="45"/>
  <c r="J328" i="45"/>
  <c r="AL328" i="45"/>
  <c r="BN328" i="45"/>
  <c r="AD328" i="45"/>
  <c r="AT328" i="45"/>
  <c r="AV328" i="45"/>
  <c r="BC328" i="45"/>
  <c r="G328" i="45"/>
  <c r="BR328" i="45"/>
  <c r="AH328" i="45"/>
  <c r="BY328" i="45"/>
  <c r="BI328" i="45"/>
  <c r="AS328" i="45"/>
  <c r="AC328" i="45"/>
  <c r="M328" i="45"/>
  <c r="CF328" i="45"/>
  <c r="BP328" i="45"/>
  <c r="AZ328" i="45"/>
  <c r="AJ328" i="45"/>
  <c r="T328" i="45"/>
  <c r="D328" i="45"/>
  <c r="BW328" i="45"/>
  <c r="BG328" i="45"/>
  <c r="AQ328" i="45"/>
  <c r="AA328" i="45"/>
  <c r="K328" i="45"/>
  <c r="BF328" i="45"/>
  <c r="CH328" i="45"/>
  <c r="V328" i="45"/>
  <c r="AX328" i="45"/>
  <c r="BZ328" i="45"/>
  <c r="CK328" i="45"/>
  <c r="BU328" i="45"/>
  <c r="BE328" i="45"/>
  <c r="AO328" i="45"/>
  <c r="Y328" i="45"/>
  <c r="I328" i="45"/>
  <c r="CB328" i="45"/>
  <c r="BL328" i="45"/>
  <c r="AF328" i="45"/>
  <c r="P328" i="45"/>
  <c r="CI328" i="45"/>
  <c r="BS328" i="45"/>
  <c r="AM328" i="45"/>
  <c r="W328" i="45"/>
  <c r="AP328" i="45"/>
  <c r="F328" i="45"/>
  <c r="N328" i="45"/>
  <c r="CX329" i="45"/>
  <c r="CZ329" i="45" s="1"/>
  <c r="DC329" i="45" s="1"/>
  <c r="B329" i="45" s="1"/>
  <c r="CW330" i="45"/>
  <c r="CW328" i="42"/>
  <c r="CX327" i="42"/>
  <c r="CZ327" i="42" s="1"/>
  <c r="DC327" i="42" s="1"/>
  <c r="CF329" i="45" l="1"/>
  <c r="BP329" i="45"/>
  <c r="AZ329" i="45"/>
  <c r="AJ329" i="45"/>
  <c r="T329" i="45"/>
  <c r="D329" i="45"/>
  <c r="BW329" i="45"/>
  <c r="BG329" i="45"/>
  <c r="AQ329" i="45"/>
  <c r="AA329" i="45"/>
  <c r="K329" i="45"/>
  <c r="CD329" i="45"/>
  <c r="BN329" i="45"/>
  <c r="AX329" i="45"/>
  <c r="AH329" i="45"/>
  <c r="R329" i="45"/>
  <c r="CG329" i="45"/>
  <c r="U329" i="45"/>
  <c r="AW329" i="45"/>
  <c r="BI329" i="45"/>
  <c r="BE329" i="45"/>
  <c r="I329" i="45"/>
  <c r="BK329" i="45"/>
  <c r="CH329" i="45"/>
  <c r="BB329" i="45"/>
  <c r="V329" i="45"/>
  <c r="AK329" i="45"/>
  <c r="BY329" i="45"/>
  <c r="CB329" i="45"/>
  <c r="BL329" i="45"/>
  <c r="AV329" i="45"/>
  <c r="AF329" i="45"/>
  <c r="P329" i="45"/>
  <c r="CI329" i="45"/>
  <c r="BS329" i="45"/>
  <c r="BC329" i="45"/>
  <c r="AM329" i="45"/>
  <c r="W329" i="45"/>
  <c r="G329" i="45"/>
  <c r="BZ329" i="45"/>
  <c r="BJ329" i="45"/>
  <c r="AT329" i="45"/>
  <c r="AD329" i="45"/>
  <c r="N329" i="45"/>
  <c r="BQ329" i="45"/>
  <c r="E329" i="45"/>
  <c r="AG329" i="45"/>
  <c r="AS329" i="45"/>
  <c r="AO329" i="45"/>
  <c r="BU329" i="45"/>
  <c r="Y329" i="45"/>
  <c r="BX329" i="45"/>
  <c r="BH329" i="45"/>
  <c r="AR329" i="45"/>
  <c r="AB329" i="45"/>
  <c r="L329" i="45"/>
  <c r="CE329" i="45"/>
  <c r="BO329" i="45"/>
  <c r="AY329" i="45"/>
  <c r="AI329" i="45"/>
  <c r="S329" i="45"/>
  <c r="C329" i="45"/>
  <c r="BV329" i="45"/>
  <c r="BF329" i="45"/>
  <c r="AP329" i="45"/>
  <c r="Z329" i="45"/>
  <c r="J329" i="45"/>
  <c r="BA329" i="45"/>
  <c r="CC329" i="45"/>
  <c r="Q329" i="45"/>
  <c r="AC329" i="45"/>
  <c r="CK329" i="45"/>
  <c r="CJ329" i="45"/>
  <c r="BT329" i="45"/>
  <c r="BD329" i="45"/>
  <c r="AN329" i="45"/>
  <c r="X329" i="45"/>
  <c r="H329" i="45"/>
  <c r="CA329" i="45"/>
  <c r="AU329" i="45"/>
  <c r="AE329" i="45"/>
  <c r="O329" i="45"/>
  <c r="BR329" i="45"/>
  <c r="AL329" i="45"/>
  <c r="F329" i="45"/>
  <c r="BM329" i="45"/>
  <c r="M329" i="45"/>
  <c r="CX330" i="45"/>
  <c r="CZ330" i="45" s="1"/>
  <c r="DC330" i="45" s="1"/>
  <c r="B330" i="45" s="1"/>
  <c r="CW331" i="45"/>
  <c r="CW329" i="42"/>
  <c r="CX328" i="42"/>
  <c r="CZ328" i="42" s="1"/>
  <c r="DC328" i="42" s="1"/>
  <c r="CE330" i="45" l="1"/>
  <c r="BO330" i="45"/>
  <c r="AY330" i="45"/>
  <c r="AI330" i="45"/>
  <c r="S330" i="45"/>
  <c r="C330" i="45"/>
  <c r="BV330" i="45"/>
  <c r="BF330" i="45"/>
  <c r="AP330" i="45"/>
  <c r="Z330" i="45"/>
  <c r="J330" i="45"/>
  <c r="CC330" i="45"/>
  <c r="BM330" i="45"/>
  <c r="AW330" i="45"/>
  <c r="AG330" i="45"/>
  <c r="Q330" i="45"/>
  <c r="BX330" i="45"/>
  <c r="L330" i="45"/>
  <c r="AN330" i="45"/>
  <c r="BP330" i="45"/>
  <c r="D330" i="45"/>
  <c r="CB330" i="45"/>
  <c r="CI330" i="45"/>
  <c r="BS330" i="45"/>
  <c r="AM330" i="45"/>
  <c r="W330" i="45"/>
  <c r="BZ330" i="45"/>
  <c r="AT330" i="45"/>
  <c r="AD330" i="45"/>
  <c r="CG330" i="45"/>
  <c r="AK330" i="45"/>
  <c r="E330" i="45"/>
  <c r="CF330" i="45"/>
  <c r="AF330" i="45"/>
  <c r="CA330" i="45"/>
  <c r="BK330" i="45"/>
  <c r="AU330" i="45"/>
  <c r="AE330" i="45"/>
  <c r="O330" i="45"/>
  <c r="CH330" i="45"/>
  <c r="BR330" i="45"/>
  <c r="BB330" i="45"/>
  <c r="AL330" i="45"/>
  <c r="V330" i="45"/>
  <c r="F330" i="45"/>
  <c r="BY330" i="45"/>
  <c r="BI330" i="45"/>
  <c r="AS330" i="45"/>
  <c r="AC330" i="45"/>
  <c r="M330" i="45"/>
  <c r="BH330" i="45"/>
  <c r="CJ330" i="45"/>
  <c r="X330" i="45"/>
  <c r="AZ330" i="45"/>
  <c r="BL330" i="45"/>
  <c r="P330" i="45"/>
  <c r="BC330" i="45"/>
  <c r="G330" i="45"/>
  <c r="BJ330" i="45"/>
  <c r="N330" i="45"/>
  <c r="BQ330" i="45"/>
  <c r="U330" i="45"/>
  <c r="BD330" i="45"/>
  <c r="BW330" i="45"/>
  <c r="BG330" i="45"/>
  <c r="AQ330" i="45"/>
  <c r="AA330" i="45"/>
  <c r="K330" i="45"/>
  <c r="CD330" i="45"/>
  <c r="BN330" i="45"/>
  <c r="AX330" i="45"/>
  <c r="AH330" i="45"/>
  <c r="R330" i="45"/>
  <c r="CK330" i="45"/>
  <c r="BU330" i="45"/>
  <c r="BE330" i="45"/>
  <c r="AO330" i="45"/>
  <c r="Y330" i="45"/>
  <c r="I330" i="45"/>
  <c r="AR330" i="45"/>
  <c r="BT330" i="45"/>
  <c r="H330" i="45"/>
  <c r="AJ330" i="45"/>
  <c r="AV330" i="45"/>
  <c r="BA330" i="45"/>
  <c r="AB330" i="45"/>
  <c r="T330" i="45"/>
  <c r="CX331" i="45"/>
  <c r="CZ331" i="45" s="1"/>
  <c r="DC331" i="45" s="1"/>
  <c r="B331" i="45" s="1"/>
  <c r="CW332" i="45"/>
  <c r="CX329" i="42"/>
  <c r="CZ329" i="42" s="1"/>
  <c r="DC329" i="42" s="1"/>
  <c r="CW330" i="42"/>
  <c r="CD331" i="45" l="1"/>
  <c r="BN331" i="45"/>
  <c r="AX331" i="45"/>
  <c r="AH331" i="45"/>
  <c r="R331" i="45"/>
  <c r="CK331" i="45"/>
  <c r="BU331" i="45"/>
  <c r="BE331" i="45"/>
  <c r="AO331" i="45"/>
  <c r="Y331" i="45"/>
  <c r="I331" i="45"/>
  <c r="CB331" i="45"/>
  <c r="BL331" i="45"/>
  <c r="AV331" i="45"/>
  <c r="AF331" i="45"/>
  <c r="P331" i="45"/>
  <c r="CE331" i="45"/>
  <c r="S331" i="45"/>
  <c r="AU331" i="45"/>
  <c r="BG331" i="45"/>
  <c r="CI331" i="45"/>
  <c r="BC331" i="45"/>
  <c r="CH331" i="45"/>
  <c r="AL331" i="45"/>
  <c r="BY331" i="45"/>
  <c r="AS331" i="45"/>
  <c r="M331" i="45"/>
  <c r="AZ331" i="45"/>
  <c r="T331" i="45"/>
  <c r="AI331" i="45"/>
  <c r="BW331" i="45"/>
  <c r="BZ331" i="45"/>
  <c r="BJ331" i="45"/>
  <c r="AT331" i="45"/>
  <c r="AD331" i="45"/>
  <c r="N331" i="45"/>
  <c r="CG331" i="45"/>
  <c r="BQ331" i="45"/>
  <c r="BA331" i="45"/>
  <c r="AK331" i="45"/>
  <c r="U331" i="45"/>
  <c r="E331" i="45"/>
  <c r="BX331" i="45"/>
  <c r="BH331" i="45"/>
  <c r="AR331" i="45"/>
  <c r="AB331" i="45"/>
  <c r="L331" i="45"/>
  <c r="BO331" i="45"/>
  <c r="C331" i="45"/>
  <c r="AE331" i="45"/>
  <c r="AQ331" i="45"/>
  <c r="W331" i="45"/>
  <c r="AM331" i="45"/>
  <c r="BV331" i="45"/>
  <c r="BF331" i="45"/>
  <c r="AP331" i="45"/>
  <c r="Z331" i="45"/>
  <c r="J331" i="45"/>
  <c r="CC331" i="45"/>
  <c r="BM331" i="45"/>
  <c r="AW331" i="45"/>
  <c r="AG331" i="45"/>
  <c r="Q331" i="45"/>
  <c r="CJ331" i="45"/>
  <c r="BT331" i="45"/>
  <c r="BD331" i="45"/>
  <c r="AN331" i="45"/>
  <c r="X331" i="45"/>
  <c r="H331" i="45"/>
  <c r="AY331" i="45"/>
  <c r="CA331" i="45"/>
  <c r="O331" i="45"/>
  <c r="AA331" i="45"/>
  <c r="BS331" i="45"/>
  <c r="BR331" i="45"/>
  <c r="BB331" i="45"/>
  <c r="V331" i="45"/>
  <c r="F331" i="45"/>
  <c r="BI331" i="45"/>
  <c r="AC331" i="45"/>
  <c r="CF331" i="45"/>
  <c r="BP331" i="45"/>
  <c r="AJ331" i="45"/>
  <c r="D331" i="45"/>
  <c r="BK331" i="45"/>
  <c r="K331" i="45"/>
  <c r="G331" i="45"/>
  <c r="CX332" i="45"/>
  <c r="CZ332" i="45" s="1"/>
  <c r="DC332" i="45" s="1"/>
  <c r="B332" i="45" s="1"/>
  <c r="CW333" i="45"/>
  <c r="CX330" i="42"/>
  <c r="CZ330" i="42" s="1"/>
  <c r="DC330" i="42" s="1"/>
  <c r="CW331" i="42"/>
  <c r="CG332" i="45" l="1"/>
  <c r="BQ332" i="45"/>
  <c r="BA332" i="45"/>
  <c r="AK332" i="45"/>
  <c r="U332" i="45"/>
  <c r="E332" i="45"/>
  <c r="BX332" i="45"/>
  <c r="BH332" i="45"/>
  <c r="AR332" i="45"/>
  <c r="AB332" i="45"/>
  <c r="L332" i="45"/>
  <c r="CE332" i="45"/>
  <c r="BO332" i="45"/>
  <c r="AY332" i="45"/>
  <c r="AI332" i="45"/>
  <c r="S332" i="45"/>
  <c r="C332" i="45"/>
  <c r="Z332" i="45"/>
  <c r="BB332" i="45"/>
  <c r="CD332" i="45"/>
  <c r="R332" i="45"/>
  <c r="BJ332" i="45"/>
  <c r="CI332" i="45"/>
  <c r="W332" i="45"/>
  <c r="BR332" i="45"/>
  <c r="N332" i="45"/>
  <c r="CC332" i="45"/>
  <c r="BM332" i="45"/>
  <c r="AW332" i="45"/>
  <c r="AG332" i="45"/>
  <c r="Q332" i="45"/>
  <c r="CJ332" i="45"/>
  <c r="BT332" i="45"/>
  <c r="BD332" i="45"/>
  <c r="AN332" i="45"/>
  <c r="X332" i="45"/>
  <c r="H332" i="45"/>
  <c r="CA332" i="45"/>
  <c r="BK332" i="45"/>
  <c r="AU332" i="45"/>
  <c r="AE332" i="45"/>
  <c r="O332" i="45"/>
  <c r="BV332" i="45"/>
  <c r="J332" i="45"/>
  <c r="AL332" i="45"/>
  <c r="BN332" i="45"/>
  <c r="AD332" i="45"/>
  <c r="AT332" i="45"/>
  <c r="CK332" i="45"/>
  <c r="BU332" i="45"/>
  <c r="BE332" i="45"/>
  <c r="AO332" i="45"/>
  <c r="I332" i="45"/>
  <c r="BL332" i="45"/>
  <c r="AF332" i="45"/>
  <c r="BS332" i="45"/>
  <c r="AM332" i="45"/>
  <c r="AP332" i="45"/>
  <c r="F332" i="45"/>
  <c r="BY332" i="45"/>
  <c r="BI332" i="45"/>
  <c r="AS332" i="45"/>
  <c r="AC332" i="45"/>
  <c r="M332" i="45"/>
  <c r="CF332" i="45"/>
  <c r="BP332" i="45"/>
  <c r="AZ332" i="45"/>
  <c r="AJ332" i="45"/>
  <c r="T332" i="45"/>
  <c r="D332" i="45"/>
  <c r="BW332" i="45"/>
  <c r="BG332" i="45"/>
  <c r="AQ332" i="45"/>
  <c r="AA332" i="45"/>
  <c r="K332" i="45"/>
  <c r="BF332" i="45"/>
  <c r="CH332" i="45"/>
  <c r="V332" i="45"/>
  <c r="AX332" i="45"/>
  <c r="BZ332" i="45"/>
  <c r="Y332" i="45"/>
  <c r="CB332" i="45"/>
  <c r="AV332" i="45"/>
  <c r="P332" i="45"/>
  <c r="BC332" i="45"/>
  <c r="G332" i="45"/>
  <c r="AH332" i="45"/>
  <c r="CX333" i="45"/>
  <c r="CZ333" i="45" s="1"/>
  <c r="DC333" i="45" s="1"/>
  <c r="B333" i="45" s="1"/>
  <c r="CW334" i="45"/>
  <c r="CX331" i="42"/>
  <c r="CZ331" i="42" s="1"/>
  <c r="DC331" i="42" s="1"/>
  <c r="CW332" i="42"/>
  <c r="CF333" i="45" l="1"/>
  <c r="BP333" i="45"/>
  <c r="AZ333" i="45"/>
  <c r="AJ333" i="45"/>
  <c r="BW333" i="45"/>
  <c r="BB333" i="45"/>
  <c r="AG333" i="45"/>
  <c r="P333" i="45"/>
  <c r="CG333" i="45"/>
  <c r="BK333" i="45"/>
  <c r="AP333" i="45"/>
  <c r="W333" i="45"/>
  <c r="G333" i="45"/>
  <c r="BZ333" i="45"/>
  <c r="BE333" i="45"/>
  <c r="AI333" i="45"/>
  <c r="R333" i="45"/>
  <c r="CD333" i="45"/>
  <c r="E333" i="45"/>
  <c r="Q333" i="45"/>
  <c r="M333" i="45"/>
  <c r="CI333" i="45"/>
  <c r="CC333" i="45"/>
  <c r="T333" i="45"/>
  <c r="BQ333" i="45"/>
  <c r="AA333" i="45"/>
  <c r="K333" i="45"/>
  <c r="BJ333" i="45"/>
  <c r="AO333" i="45"/>
  <c r="F333" i="45"/>
  <c r="AH333" i="45"/>
  <c r="AC333" i="45"/>
  <c r="CB333" i="45"/>
  <c r="BL333" i="45"/>
  <c r="AV333" i="45"/>
  <c r="AF333" i="45"/>
  <c r="BR333" i="45"/>
  <c r="AW333" i="45"/>
  <c r="AB333" i="45"/>
  <c r="L333" i="45"/>
  <c r="CA333" i="45"/>
  <c r="BF333" i="45"/>
  <c r="AK333" i="45"/>
  <c r="S333" i="45"/>
  <c r="C333" i="45"/>
  <c r="BU333" i="45"/>
  <c r="AY333" i="45"/>
  <c r="AD333" i="45"/>
  <c r="N333" i="45"/>
  <c r="BI333" i="45"/>
  <c r="BY333" i="45"/>
  <c r="BS333" i="45"/>
  <c r="BN333" i="45"/>
  <c r="I333" i="45"/>
  <c r="CJ333" i="45"/>
  <c r="BT333" i="45"/>
  <c r="BD333" i="45"/>
  <c r="AN333" i="45"/>
  <c r="BG333" i="45"/>
  <c r="AL333" i="45"/>
  <c r="D333" i="45"/>
  <c r="AU333" i="45"/>
  <c r="CE333" i="45"/>
  <c r="V333" i="45"/>
  <c r="U333" i="45"/>
  <c r="Y333" i="45"/>
  <c r="BX333" i="45"/>
  <c r="BH333" i="45"/>
  <c r="AR333" i="45"/>
  <c r="CH333" i="45"/>
  <c r="BM333" i="45"/>
  <c r="AQ333" i="45"/>
  <c r="X333" i="45"/>
  <c r="H333" i="45"/>
  <c r="BV333" i="45"/>
  <c r="BA333" i="45"/>
  <c r="AE333" i="45"/>
  <c r="O333" i="45"/>
  <c r="CK333" i="45"/>
  <c r="BO333" i="45"/>
  <c r="AT333" i="45"/>
  <c r="Z333" i="45"/>
  <c r="J333" i="45"/>
  <c r="AM333" i="45"/>
  <c r="BC333" i="45"/>
  <c r="AX333" i="45"/>
  <c r="AS333" i="45"/>
  <c r="CX334" i="45"/>
  <c r="CZ334" i="45" s="1"/>
  <c r="DC334" i="45" s="1"/>
  <c r="B334" i="45" s="1"/>
  <c r="CW335" i="45"/>
  <c r="CX332" i="42"/>
  <c r="CZ332" i="42" s="1"/>
  <c r="DC332" i="42" s="1"/>
  <c r="CW333" i="42"/>
  <c r="CG334" i="45" l="1"/>
  <c r="BQ334" i="45"/>
  <c r="BA334" i="45"/>
  <c r="CA334" i="45"/>
  <c r="BK334" i="45"/>
  <c r="AU334" i="45"/>
  <c r="AE334" i="45"/>
  <c r="O334" i="45"/>
  <c r="CD334" i="45"/>
  <c r="AX334" i="45"/>
  <c r="AB334" i="45"/>
  <c r="F334" i="45"/>
  <c r="BL334" i="45"/>
  <c r="AK334" i="45"/>
  <c r="P334" i="45"/>
  <c r="BZ334" i="45"/>
  <c r="AT334" i="45"/>
  <c r="Y334" i="45"/>
  <c r="D334" i="45"/>
  <c r="BH334" i="45"/>
  <c r="AZ334" i="45"/>
  <c r="BX334" i="45"/>
  <c r="BU334" i="45"/>
  <c r="CE334" i="45"/>
  <c r="AY334" i="45"/>
  <c r="C334" i="45"/>
  <c r="AG334" i="45"/>
  <c r="AP334" i="45"/>
  <c r="CH334" i="45"/>
  <c r="I334" i="45"/>
  <c r="CF334" i="45"/>
  <c r="CC334" i="45"/>
  <c r="BM334" i="45"/>
  <c r="AW334" i="45"/>
  <c r="BW334" i="45"/>
  <c r="BG334" i="45"/>
  <c r="AQ334" i="45"/>
  <c r="AA334" i="45"/>
  <c r="K334" i="45"/>
  <c r="BV334" i="45"/>
  <c r="AR334" i="45"/>
  <c r="V334" i="45"/>
  <c r="CJ334" i="45"/>
  <c r="BD334" i="45"/>
  <c r="AF334" i="45"/>
  <c r="J334" i="45"/>
  <c r="BR334" i="45"/>
  <c r="AO334" i="45"/>
  <c r="T334" i="45"/>
  <c r="BP334" i="45"/>
  <c r="AH334" i="45"/>
  <c r="AC334" i="45"/>
  <c r="AS334" i="45"/>
  <c r="CK334" i="45"/>
  <c r="BO334" i="45"/>
  <c r="S334" i="45"/>
  <c r="BT334" i="45"/>
  <c r="AD334" i="45"/>
  <c r="X334" i="45"/>
  <c r="BY334" i="45"/>
  <c r="BI334" i="45"/>
  <c r="CI334" i="45"/>
  <c r="BS334" i="45"/>
  <c r="BC334" i="45"/>
  <c r="AM334" i="45"/>
  <c r="W334" i="45"/>
  <c r="G334" i="45"/>
  <c r="BN334" i="45"/>
  <c r="AL334" i="45"/>
  <c r="Q334" i="45"/>
  <c r="CB334" i="45"/>
  <c r="AV334" i="45"/>
  <c r="Z334" i="45"/>
  <c r="E334" i="45"/>
  <c r="BJ334" i="45"/>
  <c r="AJ334" i="45"/>
  <c r="N334" i="45"/>
  <c r="AN334" i="45"/>
  <c r="M334" i="45"/>
  <c r="H334" i="45"/>
  <c r="BE334" i="45"/>
  <c r="AI334" i="45"/>
  <c r="BF334" i="45"/>
  <c r="L334" i="45"/>
  <c r="U334" i="45"/>
  <c r="BB334" i="45"/>
  <c r="R334" i="45"/>
  <c r="CX335" i="45"/>
  <c r="CZ335" i="45" s="1"/>
  <c r="DC335" i="45" s="1"/>
  <c r="B335" i="45" s="1"/>
  <c r="CW336" i="45"/>
  <c r="CX333" i="42"/>
  <c r="CZ333" i="42" s="1"/>
  <c r="DC333" i="42" s="1"/>
  <c r="CW334" i="42"/>
  <c r="CF335" i="45" l="1"/>
  <c r="BP335" i="45"/>
  <c r="AZ335" i="45"/>
  <c r="AJ335" i="45"/>
  <c r="T335" i="45"/>
  <c r="D335" i="45"/>
  <c r="BV335" i="45"/>
  <c r="BF335" i="45"/>
  <c r="AP335" i="45"/>
  <c r="Z335" i="45"/>
  <c r="J335" i="45"/>
  <c r="BQ335" i="45"/>
  <c r="AK335" i="45"/>
  <c r="E335" i="45"/>
  <c r="BG335" i="45"/>
  <c r="AA335" i="45"/>
  <c r="CK335" i="45"/>
  <c r="BE335" i="45"/>
  <c r="Y335" i="45"/>
  <c r="BC335" i="45"/>
  <c r="O335" i="45"/>
  <c r="BK335" i="45"/>
  <c r="CJ335" i="45"/>
  <c r="BT335" i="45"/>
  <c r="BD335" i="45"/>
  <c r="AN335" i="45"/>
  <c r="X335" i="45"/>
  <c r="H335" i="45"/>
  <c r="BZ335" i="45"/>
  <c r="BJ335" i="45"/>
  <c r="AT335" i="45"/>
  <c r="AD335" i="45"/>
  <c r="N335" i="45"/>
  <c r="BY335" i="45"/>
  <c r="AS335" i="45"/>
  <c r="M335" i="45"/>
  <c r="BO335" i="45"/>
  <c r="AI335" i="45"/>
  <c r="C335" i="45"/>
  <c r="BM335" i="45"/>
  <c r="AG335" i="45"/>
  <c r="CI335" i="45"/>
  <c r="G335" i="45"/>
  <c r="CB335" i="45"/>
  <c r="BL335" i="45"/>
  <c r="AV335" i="45"/>
  <c r="AF335" i="45"/>
  <c r="P335" i="45"/>
  <c r="CH335" i="45"/>
  <c r="BR335" i="45"/>
  <c r="BB335" i="45"/>
  <c r="AL335" i="45"/>
  <c r="V335" i="45"/>
  <c r="F335" i="45"/>
  <c r="BI335" i="45"/>
  <c r="AC335" i="45"/>
  <c r="CE335" i="45"/>
  <c r="AY335" i="45"/>
  <c r="S335" i="45"/>
  <c r="CC335" i="45"/>
  <c r="AW335" i="45"/>
  <c r="Q335" i="45"/>
  <c r="W335" i="45"/>
  <c r="BS335" i="45"/>
  <c r="AE335" i="45"/>
  <c r="AU335" i="45"/>
  <c r="BX335" i="45"/>
  <c r="BH335" i="45"/>
  <c r="AR335" i="45"/>
  <c r="AB335" i="45"/>
  <c r="L335" i="45"/>
  <c r="CD335" i="45"/>
  <c r="BN335" i="45"/>
  <c r="AX335" i="45"/>
  <c r="AH335" i="45"/>
  <c r="R335" i="45"/>
  <c r="CG335" i="45"/>
  <c r="BA335" i="45"/>
  <c r="U335" i="45"/>
  <c r="BW335" i="45"/>
  <c r="AQ335" i="45"/>
  <c r="K335" i="45"/>
  <c r="BU335" i="45"/>
  <c r="AO335" i="45"/>
  <c r="I335" i="45"/>
  <c r="CA335" i="45"/>
  <c r="AM335" i="45"/>
  <c r="CX336" i="45"/>
  <c r="CZ336" i="45" s="1"/>
  <c r="DC336" i="45" s="1"/>
  <c r="B336" i="45" s="1"/>
  <c r="CW337" i="45"/>
  <c r="CX334" i="42"/>
  <c r="CZ334" i="42" s="1"/>
  <c r="DC334" i="42" s="1"/>
  <c r="CW335" i="42"/>
  <c r="CE336" i="45" l="1"/>
  <c r="BO336" i="45"/>
  <c r="AY336" i="45"/>
  <c r="AI336" i="45"/>
  <c r="S336" i="45"/>
  <c r="C336" i="45"/>
  <c r="BY336" i="45"/>
  <c r="BI336" i="45"/>
  <c r="AS336" i="45"/>
  <c r="AC336" i="45"/>
  <c r="M336" i="45"/>
  <c r="BZ336" i="45"/>
  <c r="AT336" i="45"/>
  <c r="N336" i="45"/>
  <c r="BP336" i="45"/>
  <c r="AJ336" i="45"/>
  <c r="D336" i="45"/>
  <c r="BF336" i="45"/>
  <c r="Z336" i="45"/>
  <c r="AV336" i="45"/>
  <c r="H336" i="45"/>
  <c r="CJ336" i="45"/>
  <c r="CI336" i="45"/>
  <c r="BS336" i="45"/>
  <c r="BC336" i="45"/>
  <c r="W336" i="45"/>
  <c r="G336" i="45"/>
  <c r="AW336" i="45"/>
  <c r="Q336" i="45"/>
  <c r="V336" i="45"/>
  <c r="BN336" i="45"/>
  <c r="CB336" i="45"/>
  <c r="CA336" i="45"/>
  <c r="BK336" i="45"/>
  <c r="AU336" i="45"/>
  <c r="AE336" i="45"/>
  <c r="O336" i="45"/>
  <c r="CK336" i="45"/>
  <c r="BU336" i="45"/>
  <c r="BE336" i="45"/>
  <c r="AO336" i="45"/>
  <c r="Y336" i="45"/>
  <c r="I336" i="45"/>
  <c r="BR336" i="45"/>
  <c r="AL336" i="45"/>
  <c r="F336" i="45"/>
  <c r="BH336" i="45"/>
  <c r="AB336" i="45"/>
  <c r="CD336" i="45"/>
  <c r="AX336" i="45"/>
  <c r="R336" i="45"/>
  <c r="P336" i="45"/>
  <c r="BL336" i="45"/>
  <c r="BD336" i="45"/>
  <c r="AM336" i="45"/>
  <c r="BM336" i="45"/>
  <c r="CH336" i="45"/>
  <c r="AR336" i="45"/>
  <c r="AN336" i="45"/>
  <c r="BW336" i="45"/>
  <c r="BG336" i="45"/>
  <c r="AQ336" i="45"/>
  <c r="AA336" i="45"/>
  <c r="K336" i="45"/>
  <c r="CG336" i="45"/>
  <c r="BQ336" i="45"/>
  <c r="BA336" i="45"/>
  <c r="AK336" i="45"/>
  <c r="U336" i="45"/>
  <c r="E336" i="45"/>
  <c r="BJ336" i="45"/>
  <c r="AD336" i="45"/>
  <c r="CF336" i="45"/>
  <c r="AZ336" i="45"/>
  <c r="T336" i="45"/>
  <c r="BV336" i="45"/>
  <c r="AP336" i="45"/>
  <c r="J336" i="45"/>
  <c r="BT336" i="45"/>
  <c r="AF336" i="45"/>
  <c r="CC336" i="45"/>
  <c r="AG336" i="45"/>
  <c r="BB336" i="45"/>
  <c r="BX336" i="45"/>
  <c r="L336" i="45"/>
  <c r="AH336" i="45"/>
  <c r="X336" i="45"/>
  <c r="CX337" i="45"/>
  <c r="CZ337" i="45" s="1"/>
  <c r="DC337" i="45" s="1"/>
  <c r="B337" i="45" s="1"/>
  <c r="CW338" i="45"/>
  <c r="CX335" i="42"/>
  <c r="CZ335" i="42" s="1"/>
  <c r="DC335" i="42" s="1"/>
  <c r="CW336" i="42"/>
  <c r="CD337" i="45" l="1"/>
  <c r="BN337" i="45"/>
  <c r="AX337" i="45"/>
  <c r="AH337" i="45"/>
  <c r="R337" i="45"/>
  <c r="CJ337" i="45"/>
  <c r="BT337" i="45"/>
  <c r="BD337" i="45"/>
  <c r="AN337" i="45"/>
  <c r="X337" i="45"/>
  <c r="H337" i="45"/>
  <c r="BU337" i="45"/>
  <c r="AO337" i="45"/>
  <c r="I337" i="45"/>
  <c r="BK337" i="45"/>
  <c r="AE337" i="45"/>
  <c r="CG337" i="45"/>
  <c r="BA337" i="45"/>
  <c r="U337" i="45"/>
  <c r="AI337" i="45"/>
  <c r="CE337" i="45"/>
  <c r="BW337" i="45"/>
  <c r="BR337" i="45"/>
  <c r="V337" i="45"/>
  <c r="F337" i="45"/>
  <c r="BH337" i="45"/>
  <c r="AB337" i="45"/>
  <c r="L337" i="45"/>
  <c r="AW337" i="45"/>
  <c r="Q337" i="45"/>
  <c r="AM337" i="45"/>
  <c r="BI337" i="45"/>
  <c r="BO337" i="45"/>
  <c r="AA337" i="45"/>
  <c r="BZ337" i="45"/>
  <c r="BJ337" i="45"/>
  <c r="AT337" i="45"/>
  <c r="AD337" i="45"/>
  <c r="N337" i="45"/>
  <c r="CF337" i="45"/>
  <c r="BP337" i="45"/>
  <c r="AZ337" i="45"/>
  <c r="AJ337" i="45"/>
  <c r="T337" i="45"/>
  <c r="D337" i="45"/>
  <c r="BM337" i="45"/>
  <c r="AG337" i="45"/>
  <c r="CI337" i="45"/>
  <c r="BC337" i="45"/>
  <c r="W337" i="45"/>
  <c r="BY337" i="45"/>
  <c r="AS337" i="45"/>
  <c r="M337" i="45"/>
  <c r="C337" i="45"/>
  <c r="AY337" i="45"/>
  <c r="AQ337" i="45"/>
  <c r="CH337" i="45"/>
  <c r="BB337" i="45"/>
  <c r="AL337" i="45"/>
  <c r="BX337" i="45"/>
  <c r="AR337" i="45"/>
  <c r="CC337" i="45"/>
  <c r="BS337" i="45"/>
  <c r="G337" i="45"/>
  <c r="AC337" i="45"/>
  <c r="K337" i="45"/>
  <c r="BV337" i="45"/>
  <c r="BF337" i="45"/>
  <c r="AP337" i="45"/>
  <c r="Z337" i="45"/>
  <c r="J337" i="45"/>
  <c r="CB337" i="45"/>
  <c r="BL337" i="45"/>
  <c r="AV337" i="45"/>
  <c r="AF337" i="45"/>
  <c r="P337" i="45"/>
  <c r="CK337" i="45"/>
  <c r="BE337" i="45"/>
  <c r="Y337" i="45"/>
  <c r="CA337" i="45"/>
  <c r="AU337" i="45"/>
  <c r="O337" i="45"/>
  <c r="BQ337" i="45"/>
  <c r="AK337" i="45"/>
  <c r="E337" i="45"/>
  <c r="BG337" i="45"/>
  <c r="S337" i="45"/>
  <c r="CX338" i="45"/>
  <c r="CZ338" i="45" s="1"/>
  <c r="DC338" i="45" s="1"/>
  <c r="B338" i="45" s="1"/>
  <c r="CW339" i="45"/>
  <c r="CX336" i="42"/>
  <c r="CZ336" i="42" s="1"/>
  <c r="DC336" i="42" s="1"/>
  <c r="CW337" i="42"/>
  <c r="CG338" i="45" l="1"/>
  <c r="BQ338" i="45"/>
  <c r="BA338" i="45"/>
  <c r="AK338" i="45"/>
  <c r="U338" i="45"/>
  <c r="E338" i="45"/>
  <c r="BW338" i="45"/>
  <c r="BG338" i="45"/>
  <c r="AQ338" i="45"/>
  <c r="AA338" i="45"/>
  <c r="K338" i="45"/>
  <c r="BV338" i="45"/>
  <c r="AP338" i="45"/>
  <c r="J338" i="45"/>
  <c r="BL338" i="45"/>
  <c r="AF338" i="45"/>
  <c r="CH338" i="45"/>
  <c r="BB338" i="45"/>
  <c r="V338" i="45"/>
  <c r="AZ338" i="45"/>
  <c r="L338" i="45"/>
  <c r="BH338" i="45"/>
  <c r="BJ338" i="45"/>
  <c r="D338" i="45"/>
  <c r="CC338" i="45"/>
  <c r="BM338" i="45"/>
  <c r="AW338" i="45"/>
  <c r="AG338" i="45"/>
  <c r="Q338" i="45"/>
  <c r="CI338" i="45"/>
  <c r="BS338" i="45"/>
  <c r="BC338" i="45"/>
  <c r="AM338" i="45"/>
  <c r="W338" i="45"/>
  <c r="G338" i="45"/>
  <c r="BN338" i="45"/>
  <c r="AH338" i="45"/>
  <c r="CJ338" i="45"/>
  <c r="BD338" i="45"/>
  <c r="X338" i="45"/>
  <c r="BZ338" i="45"/>
  <c r="AT338" i="45"/>
  <c r="N338" i="45"/>
  <c r="T338" i="45"/>
  <c r="BP338" i="45"/>
  <c r="AB338" i="45"/>
  <c r="CK338" i="45"/>
  <c r="BU338" i="45"/>
  <c r="AO338" i="45"/>
  <c r="CA338" i="45"/>
  <c r="AU338" i="45"/>
  <c r="CD338" i="45"/>
  <c r="R338" i="45"/>
  <c r="H338" i="45"/>
  <c r="CF338" i="45"/>
  <c r="BY338" i="45"/>
  <c r="BI338" i="45"/>
  <c r="AS338" i="45"/>
  <c r="AC338" i="45"/>
  <c r="M338" i="45"/>
  <c r="CE338" i="45"/>
  <c r="BO338" i="45"/>
  <c r="AY338" i="45"/>
  <c r="AI338" i="45"/>
  <c r="S338" i="45"/>
  <c r="C338" i="45"/>
  <c r="BF338" i="45"/>
  <c r="Z338" i="45"/>
  <c r="CB338" i="45"/>
  <c r="AV338" i="45"/>
  <c r="P338" i="45"/>
  <c r="BR338" i="45"/>
  <c r="AL338" i="45"/>
  <c r="F338" i="45"/>
  <c r="BX338" i="45"/>
  <c r="AJ338" i="45"/>
  <c r="BE338" i="45"/>
  <c r="Y338" i="45"/>
  <c r="I338" i="45"/>
  <c r="BK338" i="45"/>
  <c r="AE338" i="45"/>
  <c r="O338" i="45"/>
  <c r="AX338" i="45"/>
  <c r="BT338" i="45"/>
  <c r="AN338" i="45"/>
  <c r="AD338" i="45"/>
  <c r="AR338" i="45"/>
  <c r="CX339" i="45"/>
  <c r="CZ339" i="45" s="1"/>
  <c r="DC339" i="45" s="1"/>
  <c r="B339" i="45" s="1"/>
  <c r="CW340" i="45"/>
  <c r="CX337" i="42"/>
  <c r="CZ337" i="42" s="1"/>
  <c r="DC337" i="42" s="1"/>
  <c r="CW338" i="42"/>
  <c r="CF339" i="45" l="1"/>
  <c r="BP339" i="45"/>
  <c r="AZ339" i="45"/>
  <c r="AJ339" i="45"/>
  <c r="T339" i="45"/>
  <c r="D339" i="45"/>
  <c r="BW339" i="45"/>
  <c r="CH339" i="45"/>
  <c r="BR339" i="45"/>
  <c r="BB339" i="45"/>
  <c r="AL339" i="45"/>
  <c r="V339" i="45"/>
  <c r="F339" i="45"/>
  <c r="AS339" i="45"/>
  <c r="M339" i="45"/>
  <c r="BG339" i="45"/>
  <c r="AA339" i="45"/>
  <c r="CG339" i="45"/>
  <c r="AO339" i="45"/>
  <c r="I339" i="45"/>
  <c r="BM339" i="45"/>
  <c r="AU339" i="45"/>
  <c r="CJ339" i="45"/>
  <c r="BT339" i="45"/>
  <c r="AN339" i="45"/>
  <c r="X339" i="45"/>
  <c r="CA339" i="45"/>
  <c r="BK339" i="45"/>
  <c r="BF339" i="45"/>
  <c r="Z339" i="45"/>
  <c r="J339" i="45"/>
  <c r="U339" i="45"/>
  <c r="AI339" i="45"/>
  <c r="C339" i="45"/>
  <c r="G339" i="45"/>
  <c r="CB339" i="45"/>
  <c r="BL339" i="45"/>
  <c r="AV339" i="45"/>
  <c r="AF339" i="45"/>
  <c r="P339" i="45"/>
  <c r="CI339" i="45"/>
  <c r="BS339" i="45"/>
  <c r="CD339" i="45"/>
  <c r="BN339" i="45"/>
  <c r="AX339" i="45"/>
  <c r="AH339" i="45"/>
  <c r="R339" i="45"/>
  <c r="BY339" i="45"/>
  <c r="AK339" i="45"/>
  <c r="E339" i="45"/>
  <c r="AY339" i="45"/>
  <c r="S339" i="45"/>
  <c r="BQ339" i="45"/>
  <c r="AG339" i="45"/>
  <c r="CC339" i="45"/>
  <c r="AE339" i="45"/>
  <c r="O339" i="45"/>
  <c r="Q339" i="45"/>
  <c r="BX339" i="45"/>
  <c r="BH339" i="45"/>
  <c r="AR339" i="45"/>
  <c r="AB339" i="45"/>
  <c r="L339" i="45"/>
  <c r="CE339" i="45"/>
  <c r="BO339" i="45"/>
  <c r="BZ339" i="45"/>
  <c r="BJ339" i="45"/>
  <c r="AT339" i="45"/>
  <c r="AD339" i="45"/>
  <c r="N339" i="45"/>
  <c r="BI339" i="45"/>
  <c r="AC339" i="45"/>
  <c r="CK339" i="45"/>
  <c r="AQ339" i="45"/>
  <c r="K339" i="45"/>
  <c r="BE339" i="45"/>
  <c r="Y339" i="45"/>
  <c r="AM339" i="45"/>
  <c r="BC339" i="45"/>
  <c r="BD339" i="45"/>
  <c r="H339" i="45"/>
  <c r="BV339" i="45"/>
  <c r="AP339" i="45"/>
  <c r="BA339" i="45"/>
  <c r="BU339" i="45"/>
  <c r="AW339" i="45"/>
  <c r="W339" i="45"/>
  <c r="CX340" i="45"/>
  <c r="CZ340" i="45" s="1"/>
  <c r="DC340" i="45" s="1"/>
  <c r="B340" i="45" s="1"/>
  <c r="CW341" i="45"/>
  <c r="CX338" i="42"/>
  <c r="CZ338" i="42" s="1"/>
  <c r="DC338" i="42" s="1"/>
  <c r="CW339" i="42"/>
  <c r="CE340" i="45" l="1"/>
  <c r="BO340" i="45"/>
  <c r="AY340" i="45"/>
  <c r="AI340" i="45"/>
  <c r="S340" i="45"/>
  <c r="C340" i="45"/>
  <c r="BV340" i="45"/>
  <c r="BF340" i="45"/>
  <c r="AP340" i="45"/>
  <c r="Z340" i="45"/>
  <c r="J340" i="45"/>
  <c r="CC340" i="45"/>
  <c r="BM340" i="45"/>
  <c r="AW340" i="45"/>
  <c r="AG340" i="45"/>
  <c r="Q340" i="45"/>
  <c r="CF340" i="45"/>
  <c r="T340" i="45"/>
  <c r="AV340" i="45"/>
  <c r="BH340" i="45"/>
  <c r="AN340" i="45"/>
  <c r="H340" i="45"/>
  <c r="CI340" i="45"/>
  <c r="BS340" i="45"/>
  <c r="BC340" i="45"/>
  <c r="AM340" i="45"/>
  <c r="W340" i="45"/>
  <c r="G340" i="45"/>
  <c r="BZ340" i="45"/>
  <c r="AT340" i="45"/>
  <c r="AD340" i="45"/>
  <c r="CG340" i="45"/>
  <c r="BA340" i="45"/>
  <c r="AK340" i="45"/>
  <c r="E340" i="45"/>
  <c r="AJ340" i="45"/>
  <c r="L340" i="45"/>
  <c r="CA340" i="45"/>
  <c r="BK340" i="45"/>
  <c r="AU340" i="45"/>
  <c r="AE340" i="45"/>
  <c r="O340" i="45"/>
  <c r="CH340" i="45"/>
  <c r="BR340" i="45"/>
  <c r="BB340" i="45"/>
  <c r="AL340" i="45"/>
  <c r="V340" i="45"/>
  <c r="F340" i="45"/>
  <c r="BY340" i="45"/>
  <c r="BI340" i="45"/>
  <c r="AS340" i="45"/>
  <c r="AC340" i="45"/>
  <c r="M340" i="45"/>
  <c r="BP340" i="45"/>
  <c r="D340" i="45"/>
  <c r="AF340" i="45"/>
  <c r="AR340" i="45"/>
  <c r="CJ340" i="45"/>
  <c r="BD340" i="45"/>
  <c r="BL340" i="45"/>
  <c r="BW340" i="45"/>
  <c r="BG340" i="45"/>
  <c r="AQ340" i="45"/>
  <c r="AA340" i="45"/>
  <c r="K340" i="45"/>
  <c r="CD340" i="45"/>
  <c r="BN340" i="45"/>
  <c r="AX340" i="45"/>
  <c r="AH340" i="45"/>
  <c r="R340" i="45"/>
  <c r="CK340" i="45"/>
  <c r="BU340" i="45"/>
  <c r="BE340" i="45"/>
  <c r="AO340" i="45"/>
  <c r="Y340" i="45"/>
  <c r="I340" i="45"/>
  <c r="AZ340" i="45"/>
  <c r="CB340" i="45"/>
  <c r="P340" i="45"/>
  <c r="AB340" i="45"/>
  <c r="X340" i="45"/>
  <c r="BJ340" i="45"/>
  <c r="N340" i="45"/>
  <c r="BQ340" i="45"/>
  <c r="U340" i="45"/>
  <c r="BX340" i="45"/>
  <c r="BT340" i="45"/>
  <c r="CX341" i="45"/>
  <c r="CZ341" i="45" s="1"/>
  <c r="DC341" i="45" s="1"/>
  <c r="B341" i="45" s="1"/>
  <c r="CW342" i="45"/>
  <c r="CX339" i="42"/>
  <c r="CZ339" i="42" s="1"/>
  <c r="DC339" i="42" s="1"/>
  <c r="CW340" i="42"/>
  <c r="CD341" i="45" l="1"/>
  <c r="BN341" i="45"/>
  <c r="AX341" i="45"/>
  <c r="AH341" i="45"/>
  <c r="R341" i="45"/>
  <c r="CK341" i="45"/>
  <c r="BU341" i="45"/>
  <c r="BE341" i="45"/>
  <c r="AO341" i="45"/>
  <c r="Y341" i="45"/>
  <c r="I341" i="45"/>
  <c r="CB341" i="45"/>
  <c r="BL341" i="45"/>
  <c r="AV341" i="45"/>
  <c r="AF341" i="45"/>
  <c r="P341" i="45"/>
  <c r="BW341" i="45"/>
  <c r="K341" i="45"/>
  <c r="AM341" i="45"/>
  <c r="BO341" i="45"/>
  <c r="C341" i="45"/>
  <c r="O341" i="45"/>
  <c r="BP341" i="45"/>
  <c r="AA341" i="45"/>
  <c r="S341" i="45"/>
  <c r="BZ341" i="45"/>
  <c r="BJ341" i="45"/>
  <c r="AT341" i="45"/>
  <c r="AD341" i="45"/>
  <c r="N341" i="45"/>
  <c r="CG341" i="45"/>
  <c r="BQ341" i="45"/>
  <c r="BA341" i="45"/>
  <c r="AK341" i="45"/>
  <c r="U341" i="45"/>
  <c r="E341" i="45"/>
  <c r="BX341" i="45"/>
  <c r="BH341" i="45"/>
  <c r="AR341" i="45"/>
  <c r="AB341" i="45"/>
  <c r="L341" i="45"/>
  <c r="BG341" i="45"/>
  <c r="CI341" i="45"/>
  <c r="W341" i="45"/>
  <c r="AY341" i="45"/>
  <c r="AU341" i="45"/>
  <c r="BK341" i="45"/>
  <c r="V341" i="45"/>
  <c r="BI341" i="45"/>
  <c r="AC341" i="45"/>
  <c r="CF341" i="45"/>
  <c r="AJ341" i="45"/>
  <c r="D341" i="45"/>
  <c r="CE341" i="45"/>
  <c r="CA341" i="45"/>
  <c r="BV341" i="45"/>
  <c r="BF341" i="45"/>
  <c r="AP341" i="45"/>
  <c r="Z341" i="45"/>
  <c r="J341" i="45"/>
  <c r="CC341" i="45"/>
  <c r="BM341" i="45"/>
  <c r="AW341" i="45"/>
  <c r="AG341" i="45"/>
  <c r="Q341" i="45"/>
  <c r="CJ341" i="45"/>
  <c r="BT341" i="45"/>
  <c r="BD341" i="45"/>
  <c r="AN341" i="45"/>
  <c r="X341" i="45"/>
  <c r="H341" i="45"/>
  <c r="AQ341" i="45"/>
  <c r="BS341" i="45"/>
  <c r="G341" i="45"/>
  <c r="AI341" i="45"/>
  <c r="AE341" i="45"/>
  <c r="CH341" i="45"/>
  <c r="BR341" i="45"/>
  <c r="BB341" i="45"/>
  <c r="AL341" i="45"/>
  <c r="F341" i="45"/>
  <c r="BY341" i="45"/>
  <c r="AS341" i="45"/>
  <c r="M341" i="45"/>
  <c r="AZ341" i="45"/>
  <c r="T341" i="45"/>
  <c r="BC341" i="45"/>
  <c r="CX342" i="45"/>
  <c r="CZ342" i="45" s="1"/>
  <c r="DC342" i="45" s="1"/>
  <c r="B342" i="45" s="1"/>
  <c r="CW343" i="45"/>
  <c r="CX340" i="42"/>
  <c r="CZ340" i="42" s="1"/>
  <c r="DC340" i="42" s="1"/>
  <c r="CW341" i="42"/>
  <c r="CG342" i="45" l="1"/>
  <c r="BQ342" i="45"/>
  <c r="BA342" i="45"/>
  <c r="AK342" i="45"/>
  <c r="U342" i="45"/>
  <c r="E342" i="45"/>
  <c r="BX342" i="45"/>
  <c r="BH342" i="45"/>
  <c r="AR342" i="45"/>
  <c r="AB342" i="45"/>
  <c r="L342" i="45"/>
  <c r="CE342" i="45"/>
  <c r="BO342" i="45"/>
  <c r="AY342" i="45"/>
  <c r="AI342" i="45"/>
  <c r="S342" i="45"/>
  <c r="C342" i="45"/>
  <c r="AH342" i="45"/>
  <c r="AT342" i="45"/>
  <c r="BF342" i="45"/>
  <c r="BR342" i="45"/>
  <c r="CH342" i="45"/>
  <c r="AM342" i="45"/>
  <c r="BJ342" i="45"/>
  <c r="J342" i="45"/>
  <c r="CC342" i="45"/>
  <c r="BM342" i="45"/>
  <c r="AW342" i="45"/>
  <c r="AG342" i="45"/>
  <c r="Q342" i="45"/>
  <c r="CJ342" i="45"/>
  <c r="BT342" i="45"/>
  <c r="BD342" i="45"/>
  <c r="AN342" i="45"/>
  <c r="X342" i="45"/>
  <c r="H342" i="45"/>
  <c r="CA342" i="45"/>
  <c r="BK342" i="45"/>
  <c r="AU342" i="45"/>
  <c r="AE342" i="45"/>
  <c r="O342" i="45"/>
  <c r="CD342" i="45"/>
  <c r="R342" i="45"/>
  <c r="AD342" i="45"/>
  <c r="AP342" i="45"/>
  <c r="F342" i="45"/>
  <c r="V342" i="45"/>
  <c r="I342" i="45"/>
  <c r="AF342" i="45"/>
  <c r="CI342" i="45"/>
  <c r="W342" i="45"/>
  <c r="AX342" i="45"/>
  <c r="BY342" i="45"/>
  <c r="BI342" i="45"/>
  <c r="AS342" i="45"/>
  <c r="AC342" i="45"/>
  <c r="M342" i="45"/>
  <c r="CF342" i="45"/>
  <c r="BP342" i="45"/>
  <c r="AZ342" i="45"/>
  <c r="AJ342" i="45"/>
  <c r="T342" i="45"/>
  <c r="D342" i="45"/>
  <c r="BW342" i="45"/>
  <c r="BG342" i="45"/>
  <c r="AQ342" i="45"/>
  <c r="AA342" i="45"/>
  <c r="K342" i="45"/>
  <c r="BN342" i="45"/>
  <c r="BZ342" i="45"/>
  <c r="N342" i="45"/>
  <c r="Z342" i="45"/>
  <c r="BB342" i="45"/>
  <c r="CK342" i="45"/>
  <c r="BU342" i="45"/>
  <c r="BE342" i="45"/>
  <c r="AO342" i="45"/>
  <c r="Y342" i="45"/>
  <c r="CB342" i="45"/>
  <c r="BL342" i="45"/>
  <c r="AV342" i="45"/>
  <c r="P342" i="45"/>
  <c r="BS342" i="45"/>
  <c r="BC342" i="45"/>
  <c r="G342" i="45"/>
  <c r="BV342" i="45"/>
  <c r="AL342" i="45"/>
  <c r="CX343" i="45"/>
  <c r="CZ343" i="45" s="1"/>
  <c r="DC343" i="45" s="1"/>
  <c r="B343" i="45" s="1"/>
  <c r="CW344" i="45"/>
  <c r="CX341" i="42"/>
  <c r="CZ341" i="42" s="1"/>
  <c r="DC341" i="42" s="1"/>
  <c r="CW342" i="42"/>
  <c r="CF343" i="45" l="1"/>
  <c r="BP343" i="45"/>
  <c r="AZ343" i="45"/>
  <c r="AJ343" i="45"/>
  <c r="T343" i="45"/>
  <c r="D343" i="45"/>
  <c r="BW343" i="45"/>
  <c r="BG343" i="45"/>
  <c r="AQ343" i="45"/>
  <c r="AA343" i="45"/>
  <c r="K343" i="45"/>
  <c r="CD343" i="45"/>
  <c r="BN343" i="45"/>
  <c r="AX343" i="45"/>
  <c r="AH343" i="45"/>
  <c r="R343" i="45"/>
  <c r="BY343" i="45"/>
  <c r="M343" i="45"/>
  <c r="AO343" i="45"/>
  <c r="BQ343" i="45"/>
  <c r="E343" i="45"/>
  <c r="AW343" i="45"/>
  <c r="AE343" i="45"/>
  <c r="BB343" i="45"/>
  <c r="F343" i="45"/>
  <c r="BE343" i="45"/>
  <c r="U343" i="45"/>
  <c r="CB343" i="45"/>
  <c r="BL343" i="45"/>
  <c r="AV343" i="45"/>
  <c r="AF343" i="45"/>
  <c r="P343" i="45"/>
  <c r="CI343" i="45"/>
  <c r="BS343" i="45"/>
  <c r="BC343" i="45"/>
  <c r="AM343" i="45"/>
  <c r="W343" i="45"/>
  <c r="G343" i="45"/>
  <c r="BZ343" i="45"/>
  <c r="BJ343" i="45"/>
  <c r="AT343" i="45"/>
  <c r="AD343" i="45"/>
  <c r="N343" i="45"/>
  <c r="BI343" i="45"/>
  <c r="CK343" i="45"/>
  <c r="Y343" i="45"/>
  <c r="BA343" i="45"/>
  <c r="CC343" i="45"/>
  <c r="AG343" i="45"/>
  <c r="BX343" i="45"/>
  <c r="BH343" i="45"/>
  <c r="AR343" i="45"/>
  <c r="AB343" i="45"/>
  <c r="L343" i="45"/>
  <c r="CE343" i="45"/>
  <c r="BO343" i="45"/>
  <c r="AY343" i="45"/>
  <c r="AI343" i="45"/>
  <c r="S343" i="45"/>
  <c r="C343" i="45"/>
  <c r="BV343" i="45"/>
  <c r="BF343" i="45"/>
  <c r="AP343" i="45"/>
  <c r="Z343" i="45"/>
  <c r="J343" i="45"/>
  <c r="AS343" i="45"/>
  <c r="BU343" i="45"/>
  <c r="I343" i="45"/>
  <c r="AK343" i="45"/>
  <c r="Q343" i="45"/>
  <c r="CJ343" i="45"/>
  <c r="BT343" i="45"/>
  <c r="BD343" i="45"/>
  <c r="AN343" i="45"/>
  <c r="X343" i="45"/>
  <c r="H343" i="45"/>
  <c r="CA343" i="45"/>
  <c r="BK343" i="45"/>
  <c r="AU343" i="45"/>
  <c r="O343" i="45"/>
  <c r="CH343" i="45"/>
  <c r="BR343" i="45"/>
  <c r="AL343" i="45"/>
  <c r="V343" i="45"/>
  <c r="AC343" i="45"/>
  <c r="CG343" i="45"/>
  <c r="BM343" i="45"/>
  <c r="CX344" i="45"/>
  <c r="CZ344" i="45" s="1"/>
  <c r="DC344" i="45" s="1"/>
  <c r="B344" i="45" s="1"/>
  <c r="CW345" i="45"/>
  <c r="CX342" i="42"/>
  <c r="CZ342" i="42" s="1"/>
  <c r="DC342" i="42" s="1"/>
  <c r="CW343" i="42"/>
  <c r="CE344" i="45" l="1"/>
  <c r="BO344" i="45"/>
  <c r="AY344" i="45"/>
  <c r="AI344" i="45"/>
  <c r="S344" i="45"/>
  <c r="C344" i="45"/>
  <c r="BV344" i="45"/>
  <c r="BF344" i="45"/>
  <c r="AP344" i="45"/>
  <c r="Z344" i="45"/>
  <c r="J344" i="45"/>
  <c r="CC344" i="45"/>
  <c r="BM344" i="45"/>
  <c r="AW344" i="45"/>
  <c r="AG344" i="45"/>
  <c r="Q344" i="45"/>
  <c r="CF344" i="45"/>
  <c r="T344" i="45"/>
  <c r="AV344" i="45"/>
  <c r="BH344" i="45"/>
  <c r="AN344" i="45"/>
  <c r="H344" i="45"/>
  <c r="CI344" i="45"/>
  <c r="BS344" i="45"/>
  <c r="BC344" i="45"/>
  <c r="W344" i="45"/>
  <c r="BZ344" i="45"/>
  <c r="AT344" i="45"/>
  <c r="CG344" i="45"/>
  <c r="BA344" i="45"/>
  <c r="E344" i="45"/>
  <c r="BL344" i="45"/>
  <c r="BT344" i="45"/>
  <c r="CA344" i="45"/>
  <c r="BK344" i="45"/>
  <c r="AU344" i="45"/>
  <c r="AE344" i="45"/>
  <c r="O344" i="45"/>
  <c r="CH344" i="45"/>
  <c r="BR344" i="45"/>
  <c r="BB344" i="45"/>
  <c r="AL344" i="45"/>
  <c r="V344" i="45"/>
  <c r="F344" i="45"/>
  <c r="BY344" i="45"/>
  <c r="BI344" i="45"/>
  <c r="AS344" i="45"/>
  <c r="AC344" i="45"/>
  <c r="M344" i="45"/>
  <c r="BP344" i="45"/>
  <c r="D344" i="45"/>
  <c r="AF344" i="45"/>
  <c r="AR344" i="45"/>
  <c r="CJ344" i="45"/>
  <c r="BD344" i="45"/>
  <c r="G344" i="45"/>
  <c r="N344" i="45"/>
  <c r="AK344" i="45"/>
  <c r="BX344" i="45"/>
  <c r="BW344" i="45"/>
  <c r="BG344" i="45"/>
  <c r="AQ344" i="45"/>
  <c r="AA344" i="45"/>
  <c r="K344" i="45"/>
  <c r="CD344" i="45"/>
  <c r="BN344" i="45"/>
  <c r="AX344" i="45"/>
  <c r="AH344" i="45"/>
  <c r="R344" i="45"/>
  <c r="CK344" i="45"/>
  <c r="BU344" i="45"/>
  <c r="BE344" i="45"/>
  <c r="AO344" i="45"/>
  <c r="Y344" i="45"/>
  <c r="I344" i="45"/>
  <c r="AZ344" i="45"/>
  <c r="CB344" i="45"/>
  <c r="P344" i="45"/>
  <c r="AB344" i="45"/>
  <c r="X344" i="45"/>
  <c r="AM344" i="45"/>
  <c r="BJ344" i="45"/>
  <c r="AD344" i="45"/>
  <c r="BQ344" i="45"/>
  <c r="U344" i="45"/>
  <c r="AJ344" i="45"/>
  <c r="L344" i="45"/>
  <c r="CX345" i="45"/>
  <c r="CZ345" i="45" s="1"/>
  <c r="DC345" i="45" s="1"/>
  <c r="B345" i="45" s="1"/>
  <c r="CW346" i="45"/>
  <c r="CX343" i="42"/>
  <c r="CZ343" i="42" s="1"/>
  <c r="DC343" i="42" s="1"/>
  <c r="CW344" i="42"/>
  <c r="CD345" i="45" l="1"/>
  <c r="BN345" i="45"/>
  <c r="AX345" i="45"/>
  <c r="AH345" i="45"/>
  <c r="R345" i="45"/>
  <c r="CK345" i="45"/>
  <c r="BU345" i="45"/>
  <c r="BE345" i="45"/>
  <c r="AO345" i="45"/>
  <c r="Y345" i="45"/>
  <c r="I345" i="45"/>
  <c r="CB345" i="45"/>
  <c r="BL345" i="45"/>
  <c r="AV345" i="45"/>
  <c r="AF345" i="45"/>
  <c r="P345" i="45"/>
  <c r="BW345" i="45"/>
  <c r="K345" i="45"/>
  <c r="AM345" i="45"/>
  <c r="BO345" i="45"/>
  <c r="C345" i="45"/>
  <c r="O345" i="45"/>
  <c r="M345" i="45"/>
  <c r="AJ345" i="45"/>
  <c r="AA345" i="45"/>
  <c r="CE345" i="45"/>
  <c r="CA345" i="45"/>
  <c r="BZ345" i="45"/>
  <c r="BJ345" i="45"/>
  <c r="AT345" i="45"/>
  <c r="AD345" i="45"/>
  <c r="N345" i="45"/>
  <c r="CG345" i="45"/>
  <c r="BQ345" i="45"/>
  <c r="BA345" i="45"/>
  <c r="AK345" i="45"/>
  <c r="U345" i="45"/>
  <c r="E345" i="45"/>
  <c r="BX345" i="45"/>
  <c r="BH345" i="45"/>
  <c r="AR345" i="45"/>
  <c r="AB345" i="45"/>
  <c r="L345" i="45"/>
  <c r="BG345" i="45"/>
  <c r="CI345" i="45"/>
  <c r="W345" i="45"/>
  <c r="AY345" i="45"/>
  <c r="AU345" i="45"/>
  <c r="BK345" i="45"/>
  <c r="BR345" i="45"/>
  <c r="AL345" i="45"/>
  <c r="V345" i="45"/>
  <c r="BY345" i="45"/>
  <c r="AS345" i="45"/>
  <c r="CF345" i="45"/>
  <c r="AZ345" i="45"/>
  <c r="D345" i="45"/>
  <c r="S345" i="45"/>
  <c r="BV345" i="45"/>
  <c r="BF345" i="45"/>
  <c r="AP345" i="45"/>
  <c r="Z345" i="45"/>
  <c r="J345" i="45"/>
  <c r="CC345" i="45"/>
  <c r="BM345" i="45"/>
  <c r="AW345" i="45"/>
  <c r="AG345" i="45"/>
  <c r="Q345" i="45"/>
  <c r="CJ345" i="45"/>
  <c r="BT345" i="45"/>
  <c r="BD345" i="45"/>
  <c r="AN345" i="45"/>
  <c r="X345" i="45"/>
  <c r="H345" i="45"/>
  <c r="AQ345" i="45"/>
  <c r="BS345" i="45"/>
  <c r="G345" i="45"/>
  <c r="AI345" i="45"/>
  <c r="AE345" i="45"/>
  <c r="CH345" i="45"/>
  <c r="BB345" i="45"/>
  <c r="F345" i="45"/>
  <c r="BI345" i="45"/>
  <c r="AC345" i="45"/>
  <c r="BP345" i="45"/>
  <c r="T345" i="45"/>
  <c r="BC345" i="45"/>
  <c r="CX346" i="45"/>
  <c r="CZ346" i="45" s="1"/>
  <c r="DC346" i="45" s="1"/>
  <c r="B346" i="45" s="1"/>
  <c r="CW347" i="45"/>
  <c r="CX344" i="42"/>
  <c r="CZ344" i="42" s="1"/>
  <c r="DC344" i="42" s="1"/>
  <c r="CW345" i="42"/>
  <c r="CG346" i="45" l="1"/>
  <c r="BQ346" i="45"/>
  <c r="BA346" i="45"/>
  <c r="AK346" i="45"/>
  <c r="U346" i="45"/>
  <c r="E346" i="45"/>
  <c r="BX346" i="45"/>
  <c r="BH346" i="45"/>
  <c r="AR346" i="45"/>
  <c r="AB346" i="45"/>
  <c r="L346" i="45"/>
  <c r="CE346" i="45"/>
  <c r="BO346" i="45"/>
  <c r="AY346" i="45"/>
  <c r="AI346" i="45"/>
  <c r="S346" i="45"/>
  <c r="C346" i="45"/>
  <c r="AH346" i="45"/>
  <c r="AT346" i="45"/>
  <c r="BF346" i="45"/>
  <c r="BR346" i="45"/>
  <c r="CH346" i="45"/>
  <c r="CK346" i="45"/>
  <c r="BU346" i="45"/>
  <c r="BE346" i="45"/>
  <c r="Y346" i="45"/>
  <c r="I346" i="45"/>
  <c r="CB346" i="45"/>
  <c r="AV346" i="45"/>
  <c r="AF346" i="45"/>
  <c r="CI346" i="45"/>
  <c r="BC346" i="45"/>
  <c r="AM346" i="45"/>
  <c r="G346" i="45"/>
  <c r="BJ346" i="45"/>
  <c r="J346" i="45"/>
  <c r="CC346" i="45"/>
  <c r="BM346" i="45"/>
  <c r="AW346" i="45"/>
  <c r="AG346" i="45"/>
  <c r="Q346" i="45"/>
  <c r="CJ346" i="45"/>
  <c r="BT346" i="45"/>
  <c r="BD346" i="45"/>
  <c r="AN346" i="45"/>
  <c r="X346" i="45"/>
  <c r="H346" i="45"/>
  <c r="CA346" i="45"/>
  <c r="BK346" i="45"/>
  <c r="AU346" i="45"/>
  <c r="AE346" i="45"/>
  <c r="O346" i="45"/>
  <c r="CD346" i="45"/>
  <c r="R346" i="45"/>
  <c r="AD346" i="45"/>
  <c r="AP346" i="45"/>
  <c r="F346" i="45"/>
  <c r="V346" i="45"/>
  <c r="AL346" i="45"/>
  <c r="BY346" i="45"/>
  <c r="BI346" i="45"/>
  <c r="AS346" i="45"/>
  <c r="AC346" i="45"/>
  <c r="M346" i="45"/>
  <c r="CF346" i="45"/>
  <c r="BP346" i="45"/>
  <c r="AZ346" i="45"/>
  <c r="AJ346" i="45"/>
  <c r="T346" i="45"/>
  <c r="D346" i="45"/>
  <c r="BW346" i="45"/>
  <c r="BG346" i="45"/>
  <c r="AQ346" i="45"/>
  <c r="AA346" i="45"/>
  <c r="K346" i="45"/>
  <c r="BN346" i="45"/>
  <c r="BZ346" i="45"/>
  <c r="N346" i="45"/>
  <c r="Z346" i="45"/>
  <c r="BB346" i="45"/>
  <c r="AO346" i="45"/>
  <c r="BL346" i="45"/>
  <c r="P346" i="45"/>
  <c r="BS346" i="45"/>
  <c r="W346" i="45"/>
  <c r="AX346" i="45"/>
  <c r="BV346" i="45"/>
  <c r="CX347" i="45"/>
  <c r="CZ347" i="45" s="1"/>
  <c r="DC347" i="45" s="1"/>
  <c r="B347" i="45" s="1"/>
  <c r="CW348" i="45"/>
  <c r="CX345" i="42"/>
  <c r="CZ345" i="42" s="1"/>
  <c r="DC345" i="42" s="1"/>
  <c r="CW346" i="42"/>
  <c r="CF347" i="45" l="1"/>
  <c r="BP347" i="45"/>
  <c r="AZ347" i="45"/>
  <c r="AJ347" i="45"/>
  <c r="T347" i="45"/>
  <c r="D347" i="45"/>
  <c r="BW347" i="45"/>
  <c r="BG347" i="45"/>
  <c r="AQ347" i="45"/>
  <c r="AA347" i="45"/>
  <c r="K347" i="45"/>
  <c r="CD347" i="45"/>
  <c r="BN347" i="45"/>
  <c r="AX347" i="45"/>
  <c r="AH347" i="45"/>
  <c r="R347" i="45"/>
  <c r="BY347" i="45"/>
  <c r="M347" i="45"/>
  <c r="AO347" i="45"/>
  <c r="BQ347" i="45"/>
  <c r="E347" i="45"/>
  <c r="AW347" i="45"/>
  <c r="BT347" i="45"/>
  <c r="AN347" i="45"/>
  <c r="H347" i="45"/>
  <c r="CA347" i="45"/>
  <c r="AU347" i="45"/>
  <c r="AE347" i="45"/>
  <c r="CH347" i="45"/>
  <c r="BR347" i="45"/>
  <c r="AL347" i="45"/>
  <c r="F347" i="45"/>
  <c r="BE347" i="45"/>
  <c r="CG347" i="45"/>
  <c r="BM347" i="45"/>
  <c r="CB347" i="45"/>
  <c r="BL347" i="45"/>
  <c r="AV347" i="45"/>
  <c r="AF347" i="45"/>
  <c r="P347" i="45"/>
  <c r="CI347" i="45"/>
  <c r="BS347" i="45"/>
  <c r="BC347" i="45"/>
  <c r="AM347" i="45"/>
  <c r="W347" i="45"/>
  <c r="G347" i="45"/>
  <c r="BZ347" i="45"/>
  <c r="BJ347" i="45"/>
  <c r="AT347" i="45"/>
  <c r="AD347" i="45"/>
  <c r="N347" i="45"/>
  <c r="BI347" i="45"/>
  <c r="CK347" i="45"/>
  <c r="Y347" i="45"/>
  <c r="BA347" i="45"/>
  <c r="CC347" i="45"/>
  <c r="AG347" i="45"/>
  <c r="BX347" i="45"/>
  <c r="BH347" i="45"/>
  <c r="AR347" i="45"/>
  <c r="AB347" i="45"/>
  <c r="L347" i="45"/>
  <c r="CE347" i="45"/>
  <c r="BO347" i="45"/>
  <c r="AY347" i="45"/>
  <c r="AI347" i="45"/>
  <c r="S347" i="45"/>
  <c r="C347" i="45"/>
  <c r="BV347" i="45"/>
  <c r="BF347" i="45"/>
  <c r="AP347" i="45"/>
  <c r="Z347" i="45"/>
  <c r="J347" i="45"/>
  <c r="AS347" i="45"/>
  <c r="BU347" i="45"/>
  <c r="I347" i="45"/>
  <c r="AK347" i="45"/>
  <c r="Q347" i="45"/>
  <c r="CJ347" i="45"/>
  <c r="BD347" i="45"/>
  <c r="X347" i="45"/>
  <c r="BK347" i="45"/>
  <c r="O347" i="45"/>
  <c r="BB347" i="45"/>
  <c r="V347" i="45"/>
  <c r="AC347" i="45"/>
  <c r="U347" i="45"/>
  <c r="CX348" i="45"/>
  <c r="CZ348" i="45" s="1"/>
  <c r="DC348" i="45" s="1"/>
  <c r="B348" i="45" s="1"/>
  <c r="CW349" i="45"/>
  <c r="CX346" i="42"/>
  <c r="CZ346" i="42" s="1"/>
  <c r="DC346" i="42" s="1"/>
  <c r="CW347" i="42"/>
  <c r="CE348" i="45" l="1"/>
  <c r="BO348" i="45"/>
  <c r="AY348" i="45"/>
  <c r="AI348" i="45"/>
  <c r="S348" i="45"/>
  <c r="C348" i="45"/>
  <c r="BQ348" i="45"/>
  <c r="AV348" i="45"/>
  <c r="Z348" i="45"/>
  <c r="E348" i="45"/>
  <c r="BU348" i="45"/>
  <c r="AZ348" i="45"/>
  <c r="AD348" i="45"/>
  <c r="I348" i="45"/>
  <c r="BY348" i="45"/>
  <c r="BD348" i="45"/>
  <c r="AH348" i="45"/>
  <c r="M348" i="45"/>
  <c r="AB348" i="45"/>
  <c r="AR348" i="45"/>
  <c r="AL348" i="45"/>
  <c r="L348" i="45"/>
  <c r="BS348" i="45"/>
  <c r="AM348" i="45"/>
  <c r="G348" i="45"/>
  <c r="BV348" i="45"/>
  <c r="AF348" i="45"/>
  <c r="J348" i="45"/>
  <c r="BE348" i="45"/>
  <c r="AJ348" i="45"/>
  <c r="CD348" i="45"/>
  <c r="AN348" i="45"/>
  <c r="R348" i="45"/>
  <c r="BM348" i="45"/>
  <c r="AG348" i="45"/>
  <c r="CA348" i="45"/>
  <c r="BK348" i="45"/>
  <c r="AU348" i="45"/>
  <c r="AE348" i="45"/>
  <c r="O348" i="45"/>
  <c r="CG348" i="45"/>
  <c r="BL348" i="45"/>
  <c r="AP348" i="45"/>
  <c r="U348" i="45"/>
  <c r="CK348" i="45"/>
  <c r="BP348" i="45"/>
  <c r="AT348" i="45"/>
  <c r="Y348" i="45"/>
  <c r="D348" i="45"/>
  <c r="BT348" i="45"/>
  <c r="AX348" i="45"/>
  <c r="AC348" i="45"/>
  <c r="H348" i="45"/>
  <c r="F348" i="45"/>
  <c r="V348" i="45"/>
  <c r="Q348" i="45"/>
  <c r="BX348" i="45"/>
  <c r="CI348" i="45"/>
  <c r="BC348" i="45"/>
  <c r="W348" i="45"/>
  <c r="BA348" i="45"/>
  <c r="BZ348" i="45"/>
  <c r="N348" i="45"/>
  <c r="BI348" i="45"/>
  <c r="AW348" i="45"/>
  <c r="BH348" i="45"/>
  <c r="BW348" i="45"/>
  <c r="BG348" i="45"/>
  <c r="AQ348" i="45"/>
  <c r="AA348" i="45"/>
  <c r="K348" i="45"/>
  <c r="CB348" i="45"/>
  <c r="BF348" i="45"/>
  <c r="AK348" i="45"/>
  <c r="P348" i="45"/>
  <c r="CF348" i="45"/>
  <c r="BJ348" i="45"/>
  <c r="AO348" i="45"/>
  <c r="T348" i="45"/>
  <c r="CJ348" i="45"/>
  <c r="BN348" i="45"/>
  <c r="AS348" i="45"/>
  <c r="X348" i="45"/>
  <c r="BR348" i="45"/>
  <c r="CH348" i="45"/>
  <c r="CC348" i="45"/>
  <c r="BB348" i="45"/>
  <c r="CX349" i="45"/>
  <c r="CZ349" i="45" s="1"/>
  <c r="DC349" i="45" s="1"/>
  <c r="B349" i="45" s="1"/>
  <c r="CW350" i="45"/>
  <c r="CX347" i="42"/>
  <c r="CZ347" i="42" s="1"/>
  <c r="DC347" i="42" s="1"/>
  <c r="CW348" i="42"/>
  <c r="CF349" i="45" l="1"/>
  <c r="BP349" i="45"/>
  <c r="AZ349" i="45"/>
  <c r="AJ349" i="45"/>
  <c r="T349" i="45"/>
  <c r="BV349" i="45"/>
  <c r="BF349" i="45"/>
  <c r="AP349" i="45"/>
  <c r="Z349" i="45"/>
  <c r="J349" i="45"/>
  <c r="BS349" i="45"/>
  <c r="AM349" i="45"/>
  <c r="K349" i="45"/>
  <c r="BQ349" i="45"/>
  <c r="AK349" i="45"/>
  <c r="I349" i="45"/>
  <c r="BO349" i="45"/>
  <c r="AI349" i="45"/>
  <c r="H349" i="45"/>
  <c r="G349" i="45"/>
  <c r="CC349" i="45"/>
  <c r="L349" i="45"/>
  <c r="O349" i="45"/>
  <c r="AG349" i="45"/>
  <c r="CB349" i="45"/>
  <c r="BL349" i="45"/>
  <c r="AV349" i="45"/>
  <c r="AF349" i="45"/>
  <c r="CH349" i="45"/>
  <c r="BR349" i="45"/>
  <c r="BB349" i="45"/>
  <c r="AL349" i="45"/>
  <c r="V349" i="45"/>
  <c r="F349" i="45"/>
  <c r="BK349" i="45"/>
  <c r="AE349" i="45"/>
  <c r="E349" i="45"/>
  <c r="BI349" i="45"/>
  <c r="AC349" i="45"/>
  <c r="D349" i="45"/>
  <c r="BG349" i="45"/>
  <c r="AA349" i="45"/>
  <c r="C349" i="45"/>
  <c r="CK349" i="45"/>
  <c r="AW349" i="45"/>
  <c r="BU349" i="45"/>
  <c r="BZ349" i="45"/>
  <c r="AD349" i="45"/>
  <c r="AU349" i="45"/>
  <c r="BY349" i="45"/>
  <c r="AQ349" i="45"/>
  <c r="AO349" i="45"/>
  <c r="BX349" i="45"/>
  <c r="BH349" i="45"/>
  <c r="AR349" i="45"/>
  <c r="AB349" i="45"/>
  <c r="CD349" i="45"/>
  <c r="BN349" i="45"/>
  <c r="AX349" i="45"/>
  <c r="AH349" i="45"/>
  <c r="R349" i="45"/>
  <c r="CI349" i="45"/>
  <c r="BC349" i="45"/>
  <c r="W349" i="45"/>
  <c r="CG349" i="45"/>
  <c r="BA349" i="45"/>
  <c r="U349" i="45"/>
  <c r="CE349" i="45"/>
  <c r="AY349" i="45"/>
  <c r="S349" i="45"/>
  <c r="BM349" i="45"/>
  <c r="BE349" i="45"/>
  <c r="Q349" i="45"/>
  <c r="CJ349" i="45"/>
  <c r="BT349" i="45"/>
  <c r="BD349" i="45"/>
  <c r="AN349" i="45"/>
  <c r="X349" i="45"/>
  <c r="BJ349" i="45"/>
  <c r="AT349" i="45"/>
  <c r="N349" i="45"/>
  <c r="CA349" i="45"/>
  <c r="P349" i="45"/>
  <c r="AS349" i="45"/>
  <c r="BW349" i="45"/>
  <c r="M349" i="45"/>
  <c r="Y349" i="45"/>
  <c r="CX350" i="45"/>
  <c r="CZ350" i="45" s="1"/>
  <c r="DC350" i="45" s="1"/>
  <c r="B350" i="45" s="1"/>
  <c r="CW351" i="45"/>
  <c r="CX348" i="42"/>
  <c r="CZ348" i="42" s="1"/>
  <c r="DC348" i="42" s="1"/>
  <c r="CW349" i="42"/>
  <c r="CE350" i="45" l="1"/>
  <c r="BO350" i="45"/>
  <c r="AY350" i="45"/>
  <c r="AI350" i="45"/>
  <c r="S350" i="45"/>
  <c r="C350" i="45"/>
  <c r="BY350" i="45"/>
  <c r="BI350" i="45"/>
  <c r="AS350" i="45"/>
  <c r="AC350" i="45"/>
  <c r="M350" i="45"/>
  <c r="CB350" i="45"/>
  <c r="AV350" i="45"/>
  <c r="P350" i="45"/>
  <c r="BR350" i="45"/>
  <c r="AL350" i="45"/>
  <c r="F350" i="45"/>
  <c r="BH350" i="45"/>
  <c r="AB350" i="45"/>
  <c r="CD350" i="45"/>
  <c r="AP350" i="45"/>
  <c r="Z350" i="45"/>
  <c r="CI350" i="45"/>
  <c r="BC350" i="45"/>
  <c r="AM350" i="45"/>
  <c r="W350" i="45"/>
  <c r="BM350" i="45"/>
  <c r="AG350" i="45"/>
  <c r="BD350" i="45"/>
  <c r="BZ350" i="45"/>
  <c r="BP350" i="45"/>
  <c r="D350" i="45"/>
  <c r="CA350" i="45"/>
  <c r="BK350" i="45"/>
  <c r="AU350" i="45"/>
  <c r="AE350" i="45"/>
  <c r="O350" i="45"/>
  <c r="CK350" i="45"/>
  <c r="BU350" i="45"/>
  <c r="BE350" i="45"/>
  <c r="AO350" i="45"/>
  <c r="Y350" i="45"/>
  <c r="I350" i="45"/>
  <c r="BT350" i="45"/>
  <c r="AN350" i="45"/>
  <c r="H350" i="45"/>
  <c r="BJ350" i="45"/>
  <c r="AD350" i="45"/>
  <c r="CF350" i="45"/>
  <c r="AZ350" i="45"/>
  <c r="T350" i="45"/>
  <c r="AX350" i="45"/>
  <c r="J350" i="45"/>
  <c r="BF350" i="45"/>
  <c r="BS350" i="45"/>
  <c r="CC350" i="45"/>
  <c r="CJ350" i="45"/>
  <c r="N350" i="45"/>
  <c r="BV350" i="45"/>
  <c r="BW350" i="45"/>
  <c r="BG350" i="45"/>
  <c r="AQ350" i="45"/>
  <c r="AA350" i="45"/>
  <c r="K350" i="45"/>
  <c r="CG350" i="45"/>
  <c r="BQ350" i="45"/>
  <c r="BA350" i="45"/>
  <c r="AK350" i="45"/>
  <c r="U350" i="45"/>
  <c r="E350" i="45"/>
  <c r="BL350" i="45"/>
  <c r="AF350" i="45"/>
  <c r="CH350" i="45"/>
  <c r="BB350" i="45"/>
  <c r="V350" i="45"/>
  <c r="BX350" i="45"/>
  <c r="AR350" i="45"/>
  <c r="L350" i="45"/>
  <c r="R350" i="45"/>
  <c r="BN350" i="45"/>
  <c r="G350" i="45"/>
  <c r="AW350" i="45"/>
  <c r="Q350" i="45"/>
  <c r="X350" i="45"/>
  <c r="AT350" i="45"/>
  <c r="AJ350" i="45"/>
  <c r="AH350" i="45"/>
  <c r="CX351" i="45"/>
  <c r="CZ351" i="45" s="1"/>
  <c r="DC351" i="45" s="1"/>
  <c r="B351" i="45" s="1"/>
  <c r="CW352" i="45"/>
  <c r="CX349" i="42"/>
  <c r="CZ349" i="42" s="1"/>
  <c r="DC349" i="42" s="1"/>
  <c r="CW350" i="42"/>
  <c r="CD351" i="45" l="1"/>
  <c r="BN351" i="45"/>
  <c r="AX351" i="45"/>
  <c r="AH351" i="45"/>
  <c r="R351" i="45"/>
  <c r="CJ351" i="45"/>
  <c r="BT351" i="45"/>
  <c r="BD351" i="45"/>
  <c r="AN351" i="45"/>
  <c r="X351" i="45"/>
  <c r="H351" i="45"/>
  <c r="BO351" i="45"/>
  <c r="AI351" i="45"/>
  <c r="C351" i="45"/>
  <c r="BM351" i="45"/>
  <c r="AG351" i="45"/>
  <c r="CI351" i="45"/>
  <c r="BC351" i="45"/>
  <c r="W351" i="45"/>
  <c r="AK351" i="45"/>
  <c r="CG351" i="45"/>
  <c r="BY351" i="45"/>
  <c r="CH351" i="45"/>
  <c r="BR351" i="45"/>
  <c r="BB351" i="45"/>
  <c r="AL351" i="45"/>
  <c r="V351" i="45"/>
  <c r="F351" i="45"/>
  <c r="BX351" i="45"/>
  <c r="BH351" i="45"/>
  <c r="AR351" i="45"/>
  <c r="L351" i="45"/>
  <c r="BW351" i="45"/>
  <c r="AQ351" i="45"/>
  <c r="BU351" i="45"/>
  <c r="AO351" i="45"/>
  <c r="I351" i="45"/>
  <c r="AE351" i="45"/>
  <c r="AC351" i="45"/>
  <c r="M351" i="45"/>
  <c r="BZ351" i="45"/>
  <c r="BJ351" i="45"/>
  <c r="AT351" i="45"/>
  <c r="AD351" i="45"/>
  <c r="N351" i="45"/>
  <c r="CF351" i="45"/>
  <c r="BP351" i="45"/>
  <c r="AZ351" i="45"/>
  <c r="AJ351" i="45"/>
  <c r="T351" i="45"/>
  <c r="D351" i="45"/>
  <c r="BG351" i="45"/>
  <c r="AA351" i="45"/>
  <c r="CK351" i="45"/>
  <c r="BE351" i="45"/>
  <c r="Y351" i="45"/>
  <c r="CA351" i="45"/>
  <c r="AU351" i="45"/>
  <c r="O351" i="45"/>
  <c r="E351" i="45"/>
  <c r="BA351" i="45"/>
  <c r="AS351" i="45"/>
  <c r="BV351" i="45"/>
  <c r="BF351" i="45"/>
  <c r="AP351" i="45"/>
  <c r="Z351" i="45"/>
  <c r="J351" i="45"/>
  <c r="CB351" i="45"/>
  <c r="BL351" i="45"/>
  <c r="AV351" i="45"/>
  <c r="AF351" i="45"/>
  <c r="P351" i="45"/>
  <c r="CE351" i="45"/>
  <c r="AY351" i="45"/>
  <c r="S351" i="45"/>
  <c r="CC351" i="45"/>
  <c r="AW351" i="45"/>
  <c r="Q351" i="45"/>
  <c r="BS351" i="45"/>
  <c r="AM351" i="45"/>
  <c r="G351" i="45"/>
  <c r="BI351" i="45"/>
  <c r="U351" i="45"/>
  <c r="AB351" i="45"/>
  <c r="K351" i="45"/>
  <c r="BK351" i="45"/>
  <c r="BQ351" i="45"/>
  <c r="CX352" i="45"/>
  <c r="CZ352" i="45" s="1"/>
  <c r="DC352" i="45" s="1"/>
  <c r="B352" i="45" s="1"/>
  <c r="CW353" i="45"/>
  <c r="CX350" i="42"/>
  <c r="CZ350" i="42" s="1"/>
  <c r="DC350" i="42" s="1"/>
  <c r="CW351" i="42"/>
  <c r="CG352" i="45" l="1"/>
  <c r="BQ352" i="45"/>
  <c r="BA352" i="45"/>
  <c r="AK352" i="45"/>
  <c r="U352" i="45"/>
  <c r="E352" i="45"/>
  <c r="CI352" i="45"/>
  <c r="BS352" i="45"/>
  <c r="BC352" i="45"/>
  <c r="AM352" i="45"/>
  <c r="W352" i="45"/>
  <c r="G352" i="45"/>
  <c r="BH352" i="45"/>
  <c r="AB352" i="45"/>
  <c r="CH352" i="45"/>
  <c r="AX352" i="45"/>
  <c r="R352" i="45"/>
  <c r="BL352" i="45"/>
  <c r="AF352" i="45"/>
  <c r="BB352" i="45"/>
  <c r="N352" i="45"/>
  <c r="BJ352" i="45"/>
  <c r="BU352" i="45"/>
  <c r="AO352" i="45"/>
  <c r="I352" i="45"/>
  <c r="BW352" i="45"/>
  <c r="AQ352" i="45"/>
  <c r="BP352" i="45"/>
  <c r="BF352" i="45"/>
  <c r="AN352" i="45"/>
  <c r="AT352" i="45"/>
  <c r="CC352" i="45"/>
  <c r="BM352" i="45"/>
  <c r="AW352" i="45"/>
  <c r="AG352" i="45"/>
  <c r="Q352" i="45"/>
  <c r="CJ352" i="45"/>
  <c r="CE352" i="45"/>
  <c r="BO352" i="45"/>
  <c r="AY352" i="45"/>
  <c r="AI352" i="45"/>
  <c r="S352" i="45"/>
  <c r="C352" i="45"/>
  <c r="AZ352" i="45"/>
  <c r="T352" i="45"/>
  <c r="BV352" i="45"/>
  <c r="AP352" i="45"/>
  <c r="J352" i="45"/>
  <c r="BD352" i="45"/>
  <c r="X352" i="45"/>
  <c r="V352" i="45"/>
  <c r="BR352" i="45"/>
  <c r="AD352" i="45"/>
  <c r="CK352" i="45"/>
  <c r="BE352" i="45"/>
  <c r="CB352" i="45"/>
  <c r="AA352" i="45"/>
  <c r="AJ352" i="45"/>
  <c r="BT352" i="45"/>
  <c r="F352" i="45"/>
  <c r="BY352" i="45"/>
  <c r="BI352" i="45"/>
  <c r="AS352" i="45"/>
  <c r="AC352" i="45"/>
  <c r="M352" i="45"/>
  <c r="CF352" i="45"/>
  <c r="CA352" i="45"/>
  <c r="BK352" i="45"/>
  <c r="AU352" i="45"/>
  <c r="AE352" i="45"/>
  <c r="O352" i="45"/>
  <c r="BX352" i="45"/>
  <c r="AR352" i="45"/>
  <c r="L352" i="45"/>
  <c r="BN352" i="45"/>
  <c r="AH352" i="45"/>
  <c r="CD352" i="45"/>
  <c r="AV352" i="45"/>
  <c r="P352" i="45"/>
  <c r="BZ352" i="45"/>
  <c r="AL352" i="45"/>
  <c r="Y352" i="45"/>
  <c r="BG352" i="45"/>
  <c r="K352" i="45"/>
  <c r="D352" i="45"/>
  <c r="Z352" i="45"/>
  <c r="H352" i="45"/>
  <c r="CX353" i="45"/>
  <c r="CZ353" i="45" s="1"/>
  <c r="DC353" i="45" s="1"/>
  <c r="B353" i="45" s="1"/>
  <c r="CW354" i="45"/>
  <c r="CX351" i="42"/>
  <c r="CZ351" i="42" s="1"/>
  <c r="DC351" i="42" s="1"/>
  <c r="CW352" i="42"/>
  <c r="CF353" i="45" l="1"/>
  <c r="BP353" i="45"/>
  <c r="AZ353" i="45"/>
  <c r="AJ353" i="45"/>
  <c r="T353" i="45"/>
  <c r="D353" i="45"/>
  <c r="BW353" i="45"/>
  <c r="BG353" i="45"/>
  <c r="AQ353" i="45"/>
  <c r="AA353" i="45"/>
  <c r="K353" i="45"/>
  <c r="CD353" i="45"/>
  <c r="BN353" i="45"/>
  <c r="AX353" i="45"/>
  <c r="AH353" i="45"/>
  <c r="R353" i="45"/>
  <c r="CG353" i="45"/>
  <c r="U353" i="45"/>
  <c r="AW353" i="45"/>
  <c r="BI353" i="45"/>
  <c r="BE353" i="45"/>
  <c r="I353" i="45"/>
  <c r="CJ353" i="45"/>
  <c r="BD353" i="45"/>
  <c r="AN353" i="45"/>
  <c r="H353" i="45"/>
  <c r="BK353" i="45"/>
  <c r="O353" i="45"/>
  <c r="BR353" i="45"/>
  <c r="V353" i="45"/>
  <c r="AK353" i="45"/>
  <c r="BY353" i="45"/>
  <c r="CB353" i="45"/>
  <c r="BL353" i="45"/>
  <c r="AV353" i="45"/>
  <c r="AF353" i="45"/>
  <c r="P353" i="45"/>
  <c r="CI353" i="45"/>
  <c r="BS353" i="45"/>
  <c r="BC353" i="45"/>
  <c r="AM353" i="45"/>
  <c r="W353" i="45"/>
  <c r="G353" i="45"/>
  <c r="BZ353" i="45"/>
  <c r="BJ353" i="45"/>
  <c r="AT353" i="45"/>
  <c r="AD353" i="45"/>
  <c r="N353" i="45"/>
  <c r="BQ353" i="45"/>
  <c r="E353" i="45"/>
  <c r="AG353" i="45"/>
  <c r="AS353" i="45"/>
  <c r="AO353" i="45"/>
  <c r="BU353" i="45"/>
  <c r="BT353" i="45"/>
  <c r="X353" i="45"/>
  <c r="CA353" i="45"/>
  <c r="AE353" i="45"/>
  <c r="BB353" i="45"/>
  <c r="F353" i="45"/>
  <c r="Y353" i="45"/>
  <c r="BX353" i="45"/>
  <c r="BH353" i="45"/>
  <c r="AR353" i="45"/>
  <c r="AB353" i="45"/>
  <c r="L353" i="45"/>
  <c r="CE353" i="45"/>
  <c r="BO353" i="45"/>
  <c r="AY353" i="45"/>
  <c r="AI353" i="45"/>
  <c r="S353" i="45"/>
  <c r="C353" i="45"/>
  <c r="BV353" i="45"/>
  <c r="BF353" i="45"/>
  <c r="AP353" i="45"/>
  <c r="Z353" i="45"/>
  <c r="J353" i="45"/>
  <c r="BA353" i="45"/>
  <c r="CC353" i="45"/>
  <c r="Q353" i="45"/>
  <c r="AC353" i="45"/>
  <c r="CK353" i="45"/>
  <c r="AU353" i="45"/>
  <c r="CH353" i="45"/>
  <c r="AL353" i="45"/>
  <c r="BM353" i="45"/>
  <c r="M353" i="45"/>
  <c r="CX354" i="45"/>
  <c r="CZ354" i="45" s="1"/>
  <c r="DC354" i="45" s="1"/>
  <c r="B354" i="45" s="1"/>
  <c r="CW355" i="45"/>
  <c r="CW353" i="42"/>
  <c r="CX352" i="42"/>
  <c r="CZ352" i="42" s="1"/>
  <c r="DC352" i="42" s="1"/>
  <c r="CE354" i="45" l="1"/>
  <c r="BO354" i="45"/>
  <c r="AY354" i="45"/>
  <c r="AI354" i="45"/>
  <c r="S354" i="45"/>
  <c r="C354" i="45"/>
  <c r="BV354" i="45"/>
  <c r="BF354" i="45"/>
  <c r="AP354" i="45"/>
  <c r="Z354" i="45"/>
  <c r="J354" i="45"/>
  <c r="CC354" i="45"/>
  <c r="BM354" i="45"/>
  <c r="AW354" i="45"/>
  <c r="AG354" i="45"/>
  <c r="Q354" i="45"/>
  <c r="BX354" i="45"/>
  <c r="L354" i="45"/>
  <c r="AN354" i="45"/>
  <c r="BP354" i="45"/>
  <c r="D354" i="45"/>
  <c r="CB354" i="45"/>
  <c r="CI354" i="45"/>
  <c r="BC354" i="45"/>
  <c r="AM354" i="45"/>
  <c r="BZ354" i="45"/>
  <c r="AT354" i="45"/>
  <c r="CG354" i="45"/>
  <c r="AK354" i="45"/>
  <c r="E354" i="45"/>
  <c r="CF354" i="45"/>
  <c r="AF354" i="45"/>
  <c r="CA354" i="45"/>
  <c r="BK354" i="45"/>
  <c r="AU354" i="45"/>
  <c r="AE354" i="45"/>
  <c r="O354" i="45"/>
  <c r="CH354" i="45"/>
  <c r="BR354" i="45"/>
  <c r="BB354" i="45"/>
  <c r="AL354" i="45"/>
  <c r="V354" i="45"/>
  <c r="F354" i="45"/>
  <c r="BY354" i="45"/>
  <c r="BI354" i="45"/>
  <c r="AS354" i="45"/>
  <c r="AC354" i="45"/>
  <c r="M354" i="45"/>
  <c r="BH354" i="45"/>
  <c r="CJ354" i="45"/>
  <c r="X354" i="45"/>
  <c r="AZ354" i="45"/>
  <c r="BL354" i="45"/>
  <c r="P354" i="45"/>
  <c r="BS354" i="45"/>
  <c r="G354" i="45"/>
  <c r="AD354" i="45"/>
  <c r="BA354" i="45"/>
  <c r="AB354" i="45"/>
  <c r="T354" i="45"/>
  <c r="BW354" i="45"/>
  <c r="BG354" i="45"/>
  <c r="AQ354" i="45"/>
  <c r="AA354" i="45"/>
  <c r="K354" i="45"/>
  <c r="CD354" i="45"/>
  <c r="BN354" i="45"/>
  <c r="AX354" i="45"/>
  <c r="AH354" i="45"/>
  <c r="R354" i="45"/>
  <c r="CK354" i="45"/>
  <c r="BU354" i="45"/>
  <c r="BE354" i="45"/>
  <c r="AO354" i="45"/>
  <c r="Y354" i="45"/>
  <c r="I354" i="45"/>
  <c r="AR354" i="45"/>
  <c r="BT354" i="45"/>
  <c r="H354" i="45"/>
  <c r="AJ354" i="45"/>
  <c r="AV354" i="45"/>
  <c r="W354" i="45"/>
  <c r="BJ354" i="45"/>
  <c r="N354" i="45"/>
  <c r="BQ354" i="45"/>
  <c r="U354" i="45"/>
  <c r="BD354" i="45"/>
  <c r="CX355" i="45"/>
  <c r="CZ355" i="45" s="1"/>
  <c r="DC355" i="45" s="1"/>
  <c r="B355" i="45" s="1"/>
  <c r="CW356" i="45"/>
  <c r="CW354" i="42"/>
  <c r="CX353" i="42"/>
  <c r="CZ353" i="42" s="1"/>
  <c r="DC353" i="42" s="1"/>
  <c r="CD355" i="45" l="1"/>
  <c r="BN355" i="45"/>
  <c r="AX355" i="45"/>
  <c r="AH355" i="45"/>
  <c r="R355" i="45"/>
  <c r="CK355" i="45"/>
  <c r="BU355" i="45"/>
  <c r="BE355" i="45"/>
  <c r="AO355" i="45"/>
  <c r="Y355" i="45"/>
  <c r="I355" i="45"/>
  <c r="CB355" i="45"/>
  <c r="BL355" i="45"/>
  <c r="AV355" i="45"/>
  <c r="AF355" i="45"/>
  <c r="P355" i="45"/>
  <c r="CE355" i="45"/>
  <c r="S355" i="45"/>
  <c r="AU355" i="45"/>
  <c r="BG355" i="45"/>
  <c r="CI355" i="45"/>
  <c r="BC355" i="45"/>
  <c r="BZ355" i="45"/>
  <c r="BJ355" i="45"/>
  <c r="AT355" i="45"/>
  <c r="AD355" i="45"/>
  <c r="N355" i="45"/>
  <c r="CG355" i="45"/>
  <c r="BQ355" i="45"/>
  <c r="BA355" i="45"/>
  <c r="AK355" i="45"/>
  <c r="U355" i="45"/>
  <c r="E355" i="45"/>
  <c r="BX355" i="45"/>
  <c r="BH355" i="45"/>
  <c r="AR355" i="45"/>
  <c r="AB355" i="45"/>
  <c r="L355" i="45"/>
  <c r="BO355" i="45"/>
  <c r="C355" i="45"/>
  <c r="AE355" i="45"/>
  <c r="AQ355" i="45"/>
  <c r="W355" i="45"/>
  <c r="AM355" i="45"/>
  <c r="V355" i="45"/>
  <c r="M355" i="45"/>
  <c r="AZ355" i="45"/>
  <c r="D355" i="45"/>
  <c r="BW355" i="45"/>
  <c r="G355" i="45"/>
  <c r="BV355" i="45"/>
  <c r="BF355" i="45"/>
  <c r="AP355" i="45"/>
  <c r="Z355" i="45"/>
  <c r="J355" i="45"/>
  <c r="CC355" i="45"/>
  <c r="BM355" i="45"/>
  <c r="AW355" i="45"/>
  <c r="AG355" i="45"/>
  <c r="Q355" i="45"/>
  <c r="CJ355" i="45"/>
  <c r="BT355" i="45"/>
  <c r="BD355" i="45"/>
  <c r="AN355" i="45"/>
  <c r="X355" i="45"/>
  <c r="H355" i="45"/>
  <c r="AY355" i="45"/>
  <c r="CA355" i="45"/>
  <c r="O355" i="45"/>
  <c r="AA355" i="45"/>
  <c r="BS355" i="45"/>
  <c r="CH355" i="45"/>
  <c r="BR355" i="45"/>
  <c r="BB355" i="45"/>
  <c r="AL355" i="45"/>
  <c r="F355" i="45"/>
  <c r="BY355" i="45"/>
  <c r="BI355" i="45"/>
  <c r="AS355" i="45"/>
  <c r="AC355" i="45"/>
  <c r="CF355" i="45"/>
  <c r="BP355" i="45"/>
  <c r="AJ355" i="45"/>
  <c r="T355" i="45"/>
  <c r="AI355" i="45"/>
  <c r="BK355" i="45"/>
  <c r="K355" i="45"/>
  <c r="CX356" i="45"/>
  <c r="CZ356" i="45" s="1"/>
  <c r="DC356" i="45" s="1"/>
  <c r="B356" i="45" s="1"/>
  <c r="CW357" i="45"/>
  <c r="CW355" i="42"/>
  <c r="CX354" i="42"/>
  <c r="CZ354" i="42" s="1"/>
  <c r="DC354" i="42" s="1"/>
  <c r="CG356" i="45" l="1"/>
  <c r="BQ356" i="45"/>
  <c r="BA356" i="45"/>
  <c r="AK356" i="45"/>
  <c r="U356" i="45"/>
  <c r="E356" i="45"/>
  <c r="BX356" i="45"/>
  <c r="BH356" i="45"/>
  <c r="AR356" i="45"/>
  <c r="AB356" i="45"/>
  <c r="L356" i="45"/>
  <c r="CE356" i="45"/>
  <c r="BO356" i="45"/>
  <c r="AY356" i="45"/>
  <c r="AI356" i="45"/>
  <c r="S356" i="45"/>
  <c r="C356" i="45"/>
  <c r="Z356" i="45"/>
  <c r="BB356" i="45"/>
  <c r="CD356" i="45"/>
  <c r="R356" i="45"/>
  <c r="BJ356" i="45"/>
  <c r="CK356" i="45"/>
  <c r="BE356" i="45"/>
  <c r="Y356" i="45"/>
  <c r="CB356" i="45"/>
  <c r="BL356" i="45"/>
  <c r="AF356" i="45"/>
  <c r="BS356" i="45"/>
  <c r="AM356" i="45"/>
  <c r="G356" i="45"/>
  <c r="F356" i="45"/>
  <c r="CC356" i="45"/>
  <c r="BM356" i="45"/>
  <c r="AW356" i="45"/>
  <c r="AG356" i="45"/>
  <c r="Q356" i="45"/>
  <c r="CJ356" i="45"/>
  <c r="BT356" i="45"/>
  <c r="BD356" i="45"/>
  <c r="AN356" i="45"/>
  <c r="X356" i="45"/>
  <c r="H356" i="45"/>
  <c r="CA356" i="45"/>
  <c r="BK356" i="45"/>
  <c r="AU356" i="45"/>
  <c r="AE356" i="45"/>
  <c r="O356" i="45"/>
  <c r="BV356" i="45"/>
  <c r="J356" i="45"/>
  <c r="AL356" i="45"/>
  <c r="BN356" i="45"/>
  <c r="AD356" i="45"/>
  <c r="AT356" i="45"/>
  <c r="BU356" i="45"/>
  <c r="AO356" i="45"/>
  <c r="I356" i="45"/>
  <c r="AV356" i="45"/>
  <c r="P356" i="45"/>
  <c r="BC356" i="45"/>
  <c r="AP356" i="45"/>
  <c r="AH356" i="45"/>
  <c r="BY356" i="45"/>
  <c r="BI356" i="45"/>
  <c r="AS356" i="45"/>
  <c r="AC356" i="45"/>
  <c r="M356" i="45"/>
  <c r="CF356" i="45"/>
  <c r="BP356" i="45"/>
  <c r="AZ356" i="45"/>
  <c r="AJ356" i="45"/>
  <c r="T356" i="45"/>
  <c r="D356" i="45"/>
  <c r="BW356" i="45"/>
  <c r="BG356" i="45"/>
  <c r="AQ356" i="45"/>
  <c r="AA356" i="45"/>
  <c r="K356" i="45"/>
  <c r="BF356" i="45"/>
  <c r="CH356" i="45"/>
  <c r="V356" i="45"/>
  <c r="AX356" i="45"/>
  <c r="BZ356" i="45"/>
  <c r="CI356" i="45"/>
  <c r="W356" i="45"/>
  <c r="BR356" i="45"/>
  <c r="N356" i="45"/>
  <c r="CX357" i="45"/>
  <c r="CZ357" i="45" s="1"/>
  <c r="DC357" i="45" s="1"/>
  <c r="B357" i="45" s="1"/>
  <c r="CW358" i="45"/>
  <c r="CX355" i="42"/>
  <c r="CZ355" i="42" s="1"/>
  <c r="DC355" i="42" s="1"/>
  <c r="CW356" i="42"/>
  <c r="CF357" i="45" l="1"/>
  <c r="BP357" i="45"/>
  <c r="AZ357" i="45"/>
  <c r="AJ357" i="45"/>
  <c r="T357" i="45"/>
  <c r="D357" i="45"/>
  <c r="BW357" i="45"/>
  <c r="BG357" i="45"/>
  <c r="AQ357" i="45"/>
  <c r="AA357" i="45"/>
  <c r="K357" i="45"/>
  <c r="CD357" i="45"/>
  <c r="BN357" i="45"/>
  <c r="AX357" i="45"/>
  <c r="AH357" i="45"/>
  <c r="R357" i="45"/>
  <c r="CG357" i="45"/>
  <c r="U357" i="45"/>
  <c r="AW357" i="45"/>
  <c r="BI357" i="45"/>
  <c r="BE357" i="45"/>
  <c r="BU357" i="45"/>
  <c r="F357" i="45"/>
  <c r="M357" i="45"/>
  <c r="CB357" i="45"/>
  <c r="BL357" i="45"/>
  <c r="AV357" i="45"/>
  <c r="AF357" i="45"/>
  <c r="P357" i="45"/>
  <c r="CI357" i="45"/>
  <c r="BS357" i="45"/>
  <c r="BC357" i="45"/>
  <c r="AM357" i="45"/>
  <c r="W357" i="45"/>
  <c r="G357" i="45"/>
  <c r="BZ357" i="45"/>
  <c r="BJ357" i="45"/>
  <c r="AT357" i="45"/>
  <c r="AD357" i="45"/>
  <c r="N357" i="45"/>
  <c r="BQ357" i="45"/>
  <c r="E357" i="45"/>
  <c r="AG357" i="45"/>
  <c r="AS357" i="45"/>
  <c r="AO357" i="45"/>
  <c r="I357" i="45"/>
  <c r="CJ357" i="45"/>
  <c r="BD357" i="45"/>
  <c r="X357" i="45"/>
  <c r="CA357" i="45"/>
  <c r="AU357" i="45"/>
  <c r="O357" i="45"/>
  <c r="BR357" i="45"/>
  <c r="AL357" i="45"/>
  <c r="BM357" i="45"/>
  <c r="Y357" i="45"/>
  <c r="BX357" i="45"/>
  <c r="BH357" i="45"/>
  <c r="AR357" i="45"/>
  <c r="AB357" i="45"/>
  <c r="L357" i="45"/>
  <c r="CE357" i="45"/>
  <c r="BO357" i="45"/>
  <c r="AY357" i="45"/>
  <c r="AI357" i="45"/>
  <c r="S357" i="45"/>
  <c r="C357" i="45"/>
  <c r="BV357" i="45"/>
  <c r="BF357" i="45"/>
  <c r="AP357" i="45"/>
  <c r="Z357" i="45"/>
  <c r="J357" i="45"/>
  <c r="BA357" i="45"/>
  <c r="CC357" i="45"/>
  <c r="Q357" i="45"/>
  <c r="AC357" i="45"/>
  <c r="CK357" i="45"/>
  <c r="BT357" i="45"/>
  <c r="AN357" i="45"/>
  <c r="H357" i="45"/>
  <c r="BK357" i="45"/>
  <c r="AE357" i="45"/>
  <c r="CH357" i="45"/>
  <c r="BB357" i="45"/>
  <c r="V357" i="45"/>
  <c r="AK357" i="45"/>
  <c r="BY357" i="45"/>
  <c r="CX358" i="45"/>
  <c r="CZ358" i="45" s="1"/>
  <c r="DC358" i="45" s="1"/>
  <c r="B358" i="45" s="1"/>
  <c r="CW359" i="45"/>
  <c r="CX356" i="42"/>
  <c r="CZ356" i="42" s="1"/>
  <c r="DC356" i="42" s="1"/>
  <c r="CW357" i="42"/>
  <c r="CD358" i="45" l="1"/>
  <c r="BN358" i="45"/>
  <c r="AX358" i="45"/>
  <c r="AH358" i="45"/>
  <c r="R358" i="45"/>
  <c r="BW358" i="45"/>
  <c r="BA358" i="45"/>
  <c r="AF358" i="45"/>
  <c r="K358" i="45"/>
  <c r="CF358" i="45"/>
  <c r="BK358" i="45"/>
  <c r="AO358" i="45"/>
  <c r="T358" i="45"/>
  <c r="CJ358" i="45"/>
  <c r="BO358" i="45"/>
  <c r="AS358" i="45"/>
  <c r="X358" i="45"/>
  <c r="E358" i="45"/>
  <c r="L358" i="45"/>
  <c r="H358" i="45"/>
  <c r="W358" i="45"/>
  <c r="AM358" i="45"/>
  <c r="CH358" i="45"/>
  <c r="BR358" i="45"/>
  <c r="BB358" i="45"/>
  <c r="AL358" i="45"/>
  <c r="V358" i="45"/>
  <c r="CB358" i="45"/>
  <c r="BG358" i="45"/>
  <c r="P358" i="45"/>
  <c r="CK358" i="45"/>
  <c r="BP358" i="45"/>
  <c r="Y358" i="45"/>
  <c r="F358" i="45"/>
  <c r="AY358" i="45"/>
  <c r="AC358" i="45"/>
  <c r="AG358" i="45"/>
  <c r="AB358" i="45"/>
  <c r="BH358" i="45"/>
  <c r="BZ358" i="45"/>
  <c r="BJ358" i="45"/>
  <c r="AT358" i="45"/>
  <c r="AD358" i="45"/>
  <c r="N358" i="45"/>
  <c r="BQ358" i="45"/>
  <c r="AV358" i="45"/>
  <c r="AA358" i="45"/>
  <c r="G358" i="45"/>
  <c r="CA358" i="45"/>
  <c r="BE358" i="45"/>
  <c r="AJ358" i="45"/>
  <c r="O358" i="45"/>
  <c r="CE358" i="45"/>
  <c r="BI358" i="45"/>
  <c r="AN358" i="45"/>
  <c r="S358" i="45"/>
  <c r="BX358" i="45"/>
  <c r="BS358" i="45"/>
  <c r="CI358" i="45"/>
  <c r="D358" i="45"/>
  <c r="Q358" i="45"/>
  <c r="AK358" i="45"/>
  <c r="AU358" i="45"/>
  <c r="BT358" i="45"/>
  <c r="I358" i="45"/>
  <c r="AR358" i="45"/>
  <c r="BV358" i="45"/>
  <c r="BF358" i="45"/>
  <c r="AP358" i="45"/>
  <c r="Z358" i="45"/>
  <c r="CG358" i="45"/>
  <c r="BL358" i="45"/>
  <c r="AQ358" i="45"/>
  <c r="U358" i="45"/>
  <c r="C358" i="45"/>
  <c r="BU358" i="45"/>
  <c r="AZ358" i="45"/>
  <c r="AE358" i="45"/>
  <c r="J358" i="45"/>
  <c r="BY358" i="45"/>
  <c r="BD358" i="45"/>
  <c r="AI358" i="45"/>
  <c r="M358" i="45"/>
  <c r="BC358" i="45"/>
  <c r="AW358" i="45"/>
  <c r="BM358" i="45"/>
  <c r="CC358" i="45"/>
  <c r="CX359" i="45"/>
  <c r="CZ359" i="45" s="1"/>
  <c r="DC359" i="45" s="1"/>
  <c r="B359" i="45" s="1"/>
  <c r="CW360" i="45"/>
  <c r="CX357" i="42"/>
  <c r="CZ357" i="42" s="1"/>
  <c r="DC357" i="42" s="1"/>
  <c r="CW358" i="42"/>
  <c r="CE359" i="45" l="1"/>
  <c r="BO359" i="45"/>
  <c r="AY359" i="45"/>
  <c r="AI359" i="45"/>
  <c r="S359" i="45"/>
  <c r="C359" i="45"/>
  <c r="BY359" i="45"/>
  <c r="BI359" i="45"/>
  <c r="AS359" i="45"/>
  <c r="AC359" i="45"/>
  <c r="M359" i="45"/>
  <c r="BX359" i="45"/>
  <c r="AR359" i="45"/>
  <c r="L359" i="45"/>
  <c r="BN359" i="45"/>
  <c r="AH359" i="45"/>
  <c r="CJ359" i="45"/>
  <c r="BD359" i="45"/>
  <c r="X359" i="45"/>
  <c r="BB359" i="45"/>
  <c r="N359" i="45"/>
  <c r="BJ359" i="45"/>
  <c r="CI359" i="45"/>
  <c r="AM359" i="45"/>
  <c r="G359" i="45"/>
  <c r="BM359" i="45"/>
  <c r="AG359" i="45"/>
  <c r="CF359" i="45"/>
  <c r="BV359" i="45"/>
  <c r="J359" i="45"/>
  <c r="AF359" i="45"/>
  <c r="AT359" i="45"/>
  <c r="CA359" i="45"/>
  <c r="BK359" i="45"/>
  <c r="AU359" i="45"/>
  <c r="AE359" i="45"/>
  <c r="O359" i="45"/>
  <c r="CK359" i="45"/>
  <c r="BU359" i="45"/>
  <c r="BE359" i="45"/>
  <c r="AO359" i="45"/>
  <c r="Y359" i="45"/>
  <c r="I359" i="45"/>
  <c r="BP359" i="45"/>
  <c r="AJ359" i="45"/>
  <c r="D359" i="45"/>
  <c r="BF359" i="45"/>
  <c r="Z359" i="45"/>
  <c r="CB359" i="45"/>
  <c r="AV359" i="45"/>
  <c r="P359" i="45"/>
  <c r="V359" i="45"/>
  <c r="BR359" i="45"/>
  <c r="AD359" i="45"/>
  <c r="BW359" i="45"/>
  <c r="BG359" i="45"/>
  <c r="AQ359" i="45"/>
  <c r="AA359" i="45"/>
  <c r="K359" i="45"/>
  <c r="CG359" i="45"/>
  <c r="BQ359" i="45"/>
  <c r="BA359" i="45"/>
  <c r="AK359" i="45"/>
  <c r="U359" i="45"/>
  <c r="E359" i="45"/>
  <c r="BH359" i="45"/>
  <c r="AB359" i="45"/>
  <c r="CD359" i="45"/>
  <c r="AX359" i="45"/>
  <c r="R359" i="45"/>
  <c r="BT359" i="45"/>
  <c r="AN359" i="45"/>
  <c r="H359" i="45"/>
  <c r="BZ359" i="45"/>
  <c r="AL359" i="45"/>
  <c r="BS359" i="45"/>
  <c r="BC359" i="45"/>
  <c r="W359" i="45"/>
  <c r="CC359" i="45"/>
  <c r="AW359" i="45"/>
  <c r="Q359" i="45"/>
  <c r="AZ359" i="45"/>
  <c r="T359" i="45"/>
  <c r="AP359" i="45"/>
  <c r="BL359" i="45"/>
  <c r="CH359" i="45"/>
  <c r="F359" i="45"/>
  <c r="CX360" i="45"/>
  <c r="CZ360" i="45" s="1"/>
  <c r="DC360" i="45" s="1"/>
  <c r="B360" i="45" s="1"/>
  <c r="CW361" i="45"/>
  <c r="CX358" i="42"/>
  <c r="CZ358" i="42" s="1"/>
  <c r="DC358" i="42" s="1"/>
  <c r="CW359" i="42"/>
  <c r="CD360" i="45" l="1"/>
  <c r="BN360" i="45"/>
  <c r="AX360" i="45"/>
  <c r="AH360" i="45"/>
  <c r="R360" i="45"/>
  <c r="CJ360" i="45"/>
  <c r="BT360" i="45"/>
  <c r="BD360" i="45"/>
  <c r="AN360" i="45"/>
  <c r="X360" i="45"/>
  <c r="H360" i="45"/>
  <c r="BS360" i="45"/>
  <c r="AM360" i="45"/>
  <c r="G360" i="45"/>
  <c r="BI360" i="45"/>
  <c r="AC360" i="45"/>
  <c r="CE360" i="45"/>
  <c r="AY360" i="45"/>
  <c r="S360" i="45"/>
  <c r="AW360" i="45"/>
  <c r="I360" i="45"/>
  <c r="BE360" i="45"/>
  <c r="CH360" i="45"/>
  <c r="BR360" i="45"/>
  <c r="BB360" i="45"/>
  <c r="AL360" i="45"/>
  <c r="V360" i="45"/>
  <c r="F360" i="45"/>
  <c r="BX360" i="45"/>
  <c r="BH360" i="45"/>
  <c r="AB360" i="45"/>
  <c r="L360" i="45"/>
  <c r="CA360" i="45"/>
  <c r="O360" i="45"/>
  <c r="AK360" i="45"/>
  <c r="BG360" i="45"/>
  <c r="CC360" i="45"/>
  <c r="BZ360" i="45"/>
  <c r="BJ360" i="45"/>
  <c r="AT360" i="45"/>
  <c r="AD360" i="45"/>
  <c r="N360" i="45"/>
  <c r="CF360" i="45"/>
  <c r="BP360" i="45"/>
  <c r="AZ360" i="45"/>
  <c r="AJ360" i="45"/>
  <c r="T360" i="45"/>
  <c r="D360" i="45"/>
  <c r="BK360" i="45"/>
  <c r="AE360" i="45"/>
  <c r="CG360" i="45"/>
  <c r="BA360" i="45"/>
  <c r="U360" i="45"/>
  <c r="BW360" i="45"/>
  <c r="AQ360" i="45"/>
  <c r="K360" i="45"/>
  <c r="Q360" i="45"/>
  <c r="BM360" i="45"/>
  <c r="Y360" i="45"/>
  <c r="BV360" i="45"/>
  <c r="BF360" i="45"/>
  <c r="AP360" i="45"/>
  <c r="Z360" i="45"/>
  <c r="J360" i="45"/>
  <c r="CB360" i="45"/>
  <c r="BL360" i="45"/>
  <c r="AV360" i="45"/>
  <c r="AF360" i="45"/>
  <c r="P360" i="45"/>
  <c r="CI360" i="45"/>
  <c r="BC360" i="45"/>
  <c r="W360" i="45"/>
  <c r="BY360" i="45"/>
  <c r="AS360" i="45"/>
  <c r="M360" i="45"/>
  <c r="BO360" i="45"/>
  <c r="AI360" i="45"/>
  <c r="C360" i="45"/>
  <c r="BU360" i="45"/>
  <c r="AG360" i="45"/>
  <c r="AR360" i="45"/>
  <c r="AU360" i="45"/>
  <c r="BQ360" i="45"/>
  <c r="E360" i="45"/>
  <c r="AA360" i="45"/>
  <c r="AO360" i="45"/>
  <c r="CK360" i="45"/>
  <c r="CX361" i="45"/>
  <c r="CZ361" i="45" s="1"/>
  <c r="DC361" i="45" s="1"/>
  <c r="B361" i="45" s="1"/>
  <c r="CW362" i="45"/>
  <c r="CX359" i="42"/>
  <c r="CZ359" i="42" s="1"/>
  <c r="DC359" i="42" s="1"/>
  <c r="CW360" i="42"/>
  <c r="CG361" i="45" l="1"/>
  <c r="BQ361" i="45"/>
  <c r="BA361" i="45"/>
  <c r="AK361" i="45"/>
  <c r="U361" i="45"/>
  <c r="E361" i="45"/>
  <c r="BW361" i="45"/>
  <c r="BG361" i="45"/>
  <c r="AQ361" i="45"/>
  <c r="AA361" i="45"/>
  <c r="K361" i="45"/>
  <c r="CB361" i="45"/>
  <c r="AV361" i="45"/>
  <c r="P361" i="45"/>
  <c r="BR361" i="45"/>
  <c r="AL361" i="45"/>
  <c r="F361" i="45"/>
  <c r="BH361" i="45"/>
  <c r="AB361" i="45"/>
  <c r="BN361" i="45"/>
  <c r="CD361" i="45"/>
  <c r="AP361" i="45"/>
  <c r="CC361" i="45"/>
  <c r="BM361" i="45"/>
  <c r="AW361" i="45"/>
  <c r="AG361" i="45"/>
  <c r="Q361" i="45"/>
  <c r="CI361" i="45"/>
  <c r="BS361" i="45"/>
  <c r="BC361" i="45"/>
  <c r="AM361" i="45"/>
  <c r="W361" i="45"/>
  <c r="G361" i="45"/>
  <c r="BT361" i="45"/>
  <c r="AN361" i="45"/>
  <c r="H361" i="45"/>
  <c r="BJ361" i="45"/>
  <c r="AD361" i="45"/>
  <c r="CF361" i="45"/>
  <c r="AZ361" i="45"/>
  <c r="T361" i="45"/>
  <c r="AH361" i="45"/>
  <c r="AX361" i="45"/>
  <c r="J361" i="45"/>
  <c r="CK361" i="45"/>
  <c r="BU361" i="45"/>
  <c r="BE361" i="45"/>
  <c r="AO361" i="45"/>
  <c r="Y361" i="45"/>
  <c r="CA361" i="45"/>
  <c r="AU361" i="45"/>
  <c r="CJ361" i="45"/>
  <c r="BZ361" i="45"/>
  <c r="BP361" i="45"/>
  <c r="Z361" i="45"/>
  <c r="BY361" i="45"/>
  <c r="BI361" i="45"/>
  <c r="AS361" i="45"/>
  <c r="AC361" i="45"/>
  <c r="M361" i="45"/>
  <c r="CE361" i="45"/>
  <c r="BO361" i="45"/>
  <c r="AY361" i="45"/>
  <c r="AI361" i="45"/>
  <c r="S361" i="45"/>
  <c r="C361" i="45"/>
  <c r="BL361" i="45"/>
  <c r="AF361" i="45"/>
  <c r="CH361" i="45"/>
  <c r="BB361" i="45"/>
  <c r="V361" i="45"/>
  <c r="BX361" i="45"/>
  <c r="AR361" i="45"/>
  <c r="L361" i="45"/>
  <c r="BF361" i="45"/>
  <c r="R361" i="45"/>
  <c r="I361" i="45"/>
  <c r="BK361" i="45"/>
  <c r="AE361" i="45"/>
  <c r="O361" i="45"/>
  <c r="BD361" i="45"/>
  <c r="X361" i="45"/>
  <c r="AT361" i="45"/>
  <c r="N361" i="45"/>
  <c r="AJ361" i="45"/>
  <c r="D361" i="45"/>
  <c r="BV361" i="45"/>
  <c r="CX362" i="45"/>
  <c r="CZ362" i="45" s="1"/>
  <c r="DC362" i="45" s="1"/>
  <c r="B362" i="45" s="1"/>
  <c r="CW363" i="45"/>
  <c r="CX360" i="42"/>
  <c r="CZ360" i="42" s="1"/>
  <c r="DC360" i="42" s="1"/>
  <c r="CW361" i="42"/>
  <c r="CF362" i="45" l="1"/>
  <c r="BP362" i="45"/>
  <c r="AZ362" i="45"/>
  <c r="AJ362" i="45"/>
  <c r="T362" i="45"/>
  <c r="D362" i="45"/>
  <c r="BW362" i="45"/>
  <c r="BG362" i="45"/>
  <c r="AQ362" i="45"/>
  <c r="BZ362" i="45"/>
  <c r="BJ362" i="45"/>
  <c r="AT362" i="45"/>
  <c r="AD362" i="45"/>
  <c r="N362" i="45"/>
  <c r="BM362" i="45"/>
  <c r="S362" i="45"/>
  <c r="BI362" i="45"/>
  <c r="Q362" i="45"/>
  <c r="BE362" i="45"/>
  <c r="O362" i="45"/>
  <c r="BA362" i="45"/>
  <c r="CG362" i="45"/>
  <c r="Y362" i="45"/>
  <c r="E362" i="45"/>
  <c r="CB362" i="45"/>
  <c r="BL362" i="45"/>
  <c r="AV362" i="45"/>
  <c r="AF362" i="45"/>
  <c r="P362" i="45"/>
  <c r="CI362" i="45"/>
  <c r="BS362" i="45"/>
  <c r="BC362" i="45"/>
  <c r="AM362" i="45"/>
  <c r="BV362" i="45"/>
  <c r="BF362" i="45"/>
  <c r="AP362" i="45"/>
  <c r="Z362" i="45"/>
  <c r="J362" i="45"/>
  <c r="AW362" i="45"/>
  <c r="K362" i="45"/>
  <c r="AS362" i="45"/>
  <c r="I362" i="45"/>
  <c r="AO362" i="45"/>
  <c r="G362" i="45"/>
  <c r="M362" i="45"/>
  <c r="AC362" i="45"/>
  <c r="X362" i="45"/>
  <c r="CD362" i="45"/>
  <c r="AH362" i="45"/>
  <c r="CC362" i="45"/>
  <c r="BU362" i="45"/>
  <c r="BX362" i="45"/>
  <c r="BH362" i="45"/>
  <c r="AR362" i="45"/>
  <c r="AB362" i="45"/>
  <c r="L362" i="45"/>
  <c r="CE362" i="45"/>
  <c r="BO362" i="45"/>
  <c r="AY362" i="45"/>
  <c r="CH362" i="45"/>
  <c r="BR362" i="45"/>
  <c r="BB362" i="45"/>
  <c r="AL362" i="45"/>
  <c r="V362" i="45"/>
  <c r="F362" i="45"/>
  <c r="AI362" i="45"/>
  <c r="C362" i="45"/>
  <c r="AG362" i="45"/>
  <c r="CK362" i="45"/>
  <c r="AE362" i="45"/>
  <c r="BQ362" i="45"/>
  <c r="AK362" i="45"/>
  <c r="CJ362" i="45"/>
  <c r="BT362" i="45"/>
  <c r="BD362" i="45"/>
  <c r="AN362" i="45"/>
  <c r="H362" i="45"/>
  <c r="CA362" i="45"/>
  <c r="BK362" i="45"/>
  <c r="AU362" i="45"/>
  <c r="BN362" i="45"/>
  <c r="AX362" i="45"/>
  <c r="R362" i="45"/>
  <c r="AA362" i="45"/>
  <c r="BY362" i="45"/>
  <c r="W362" i="45"/>
  <c r="U362" i="45"/>
  <c r="CX363" i="45"/>
  <c r="CZ363" i="45" s="1"/>
  <c r="DC363" i="45" s="1"/>
  <c r="B363" i="45" s="1"/>
  <c r="CW364" i="45"/>
  <c r="CX361" i="42"/>
  <c r="CZ361" i="42" s="1"/>
  <c r="DC361" i="42" s="1"/>
  <c r="CW362" i="42"/>
  <c r="CE363" i="45" l="1"/>
  <c r="BO363" i="45"/>
  <c r="AY363" i="45"/>
  <c r="AI363" i="45"/>
  <c r="S363" i="45"/>
  <c r="C363" i="45"/>
  <c r="BV363" i="45"/>
  <c r="BF363" i="45"/>
  <c r="AP363" i="45"/>
  <c r="Z363" i="45"/>
  <c r="J363" i="45"/>
  <c r="CC363" i="45"/>
  <c r="BM363" i="45"/>
  <c r="AW363" i="45"/>
  <c r="AG363" i="45"/>
  <c r="Q363" i="45"/>
  <c r="CJ363" i="45"/>
  <c r="X363" i="45"/>
  <c r="AZ363" i="45"/>
  <c r="CB363" i="45"/>
  <c r="P363" i="45"/>
  <c r="AR363" i="45"/>
  <c r="BR363" i="45"/>
  <c r="BY363" i="45"/>
  <c r="AC363" i="45"/>
  <c r="BT363" i="45"/>
  <c r="BL363" i="45"/>
  <c r="BW363" i="45"/>
  <c r="BG363" i="45"/>
  <c r="AQ363" i="45"/>
  <c r="AA363" i="45"/>
  <c r="K363" i="45"/>
  <c r="CD363" i="45"/>
  <c r="BN363" i="45"/>
  <c r="AX363" i="45"/>
  <c r="AH363" i="45"/>
  <c r="R363" i="45"/>
  <c r="CK363" i="45"/>
  <c r="BU363" i="45"/>
  <c r="BE363" i="45"/>
  <c r="AO363" i="45"/>
  <c r="Y363" i="45"/>
  <c r="I363" i="45"/>
  <c r="BD363" i="45"/>
  <c r="CF363" i="45"/>
  <c r="T363" i="45"/>
  <c r="AV363" i="45"/>
  <c r="L363" i="45"/>
  <c r="CA363" i="45"/>
  <c r="BK363" i="45"/>
  <c r="AU363" i="45"/>
  <c r="AE363" i="45"/>
  <c r="O363" i="45"/>
  <c r="CH363" i="45"/>
  <c r="BB363" i="45"/>
  <c r="AL363" i="45"/>
  <c r="V363" i="45"/>
  <c r="F363" i="45"/>
  <c r="AS363" i="45"/>
  <c r="M363" i="45"/>
  <c r="AJ363" i="45"/>
  <c r="BX363" i="45"/>
  <c r="CI363" i="45"/>
  <c r="BS363" i="45"/>
  <c r="BC363" i="45"/>
  <c r="AM363" i="45"/>
  <c r="W363" i="45"/>
  <c r="G363" i="45"/>
  <c r="BZ363" i="45"/>
  <c r="BJ363" i="45"/>
  <c r="AT363" i="45"/>
  <c r="AD363" i="45"/>
  <c r="N363" i="45"/>
  <c r="CG363" i="45"/>
  <c r="BQ363" i="45"/>
  <c r="BA363" i="45"/>
  <c r="AK363" i="45"/>
  <c r="U363" i="45"/>
  <c r="E363" i="45"/>
  <c r="AN363" i="45"/>
  <c r="BP363" i="45"/>
  <c r="D363" i="45"/>
  <c r="AF363" i="45"/>
  <c r="BH363" i="45"/>
  <c r="BI363" i="45"/>
  <c r="H363" i="45"/>
  <c r="AB363" i="45"/>
  <c r="CW365" i="45"/>
  <c r="CX364" i="45"/>
  <c r="CZ364" i="45" s="1"/>
  <c r="DC364" i="45" s="1"/>
  <c r="B364" i="45" s="1"/>
  <c r="CW363" i="42"/>
  <c r="CX362" i="42"/>
  <c r="CZ362" i="42" s="1"/>
  <c r="DC362" i="42" s="1"/>
  <c r="CX365" i="45" l="1"/>
  <c r="CZ365" i="45" s="1"/>
  <c r="DC365" i="45" s="1"/>
  <c r="B365" i="45" s="1"/>
  <c r="CW366" i="45"/>
  <c r="CD364" i="45"/>
  <c r="BN364" i="45"/>
  <c r="AX364" i="45"/>
  <c r="AH364" i="45"/>
  <c r="R364" i="45"/>
  <c r="CK364" i="45"/>
  <c r="BU364" i="45"/>
  <c r="BE364" i="45"/>
  <c r="AO364" i="45"/>
  <c r="Y364" i="45"/>
  <c r="I364" i="45"/>
  <c r="CB364" i="45"/>
  <c r="BL364" i="45"/>
  <c r="AV364" i="45"/>
  <c r="AF364" i="45"/>
  <c r="P364" i="45"/>
  <c r="CA364" i="45"/>
  <c r="O364" i="45"/>
  <c r="AA364" i="45"/>
  <c r="BC364" i="45"/>
  <c r="CE364" i="45"/>
  <c r="AY364" i="45"/>
  <c r="CH364" i="45"/>
  <c r="BR364" i="45"/>
  <c r="BB364" i="45"/>
  <c r="AL364" i="45"/>
  <c r="V364" i="45"/>
  <c r="BY364" i="45"/>
  <c r="AS364" i="45"/>
  <c r="M364" i="45"/>
  <c r="AZ364" i="45"/>
  <c r="T364" i="45"/>
  <c r="AE364" i="45"/>
  <c r="G364" i="45"/>
  <c r="BZ364" i="45"/>
  <c r="BJ364" i="45"/>
  <c r="AT364" i="45"/>
  <c r="AD364" i="45"/>
  <c r="N364" i="45"/>
  <c r="CG364" i="45"/>
  <c r="BQ364" i="45"/>
  <c r="BA364" i="45"/>
  <c r="AK364" i="45"/>
  <c r="U364" i="45"/>
  <c r="E364" i="45"/>
  <c r="BX364" i="45"/>
  <c r="BH364" i="45"/>
  <c r="AR364" i="45"/>
  <c r="AB364" i="45"/>
  <c r="L364" i="45"/>
  <c r="BK364" i="45"/>
  <c r="BW364" i="45"/>
  <c r="K364" i="45"/>
  <c r="AM364" i="45"/>
  <c r="S364" i="45"/>
  <c r="AI364" i="45"/>
  <c r="F364" i="45"/>
  <c r="AJ364" i="45"/>
  <c r="BS364" i="45"/>
  <c r="BV364" i="45"/>
  <c r="BF364" i="45"/>
  <c r="AP364" i="45"/>
  <c r="Z364" i="45"/>
  <c r="J364" i="45"/>
  <c r="CC364" i="45"/>
  <c r="BM364" i="45"/>
  <c r="AW364" i="45"/>
  <c r="AG364" i="45"/>
  <c r="Q364" i="45"/>
  <c r="CJ364" i="45"/>
  <c r="BT364" i="45"/>
  <c r="BD364" i="45"/>
  <c r="AN364" i="45"/>
  <c r="X364" i="45"/>
  <c r="H364" i="45"/>
  <c r="AU364" i="45"/>
  <c r="BG364" i="45"/>
  <c r="CI364" i="45"/>
  <c r="W364" i="45"/>
  <c r="BO364" i="45"/>
  <c r="BI364" i="45"/>
  <c r="AC364" i="45"/>
  <c r="CF364" i="45"/>
  <c r="BP364" i="45"/>
  <c r="D364" i="45"/>
  <c r="AQ364" i="45"/>
  <c r="C364" i="45"/>
  <c r="CX363" i="42"/>
  <c r="CZ363" i="42" s="1"/>
  <c r="DC363" i="42" s="1"/>
  <c r="CW364" i="42"/>
  <c r="CX366" i="45" l="1"/>
  <c r="CZ366" i="45" s="1"/>
  <c r="DC366" i="45" s="1"/>
  <c r="B366" i="45" s="1"/>
  <c r="CW367" i="45"/>
  <c r="CG365" i="45"/>
  <c r="BQ365" i="45"/>
  <c r="BA365" i="45"/>
  <c r="AK365" i="45"/>
  <c r="U365" i="45"/>
  <c r="E365" i="45"/>
  <c r="BX365" i="45"/>
  <c r="BH365" i="45"/>
  <c r="AR365" i="45"/>
  <c r="AB365" i="45"/>
  <c r="L365" i="45"/>
  <c r="CE365" i="45"/>
  <c r="BO365" i="45"/>
  <c r="AY365" i="45"/>
  <c r="AI365" i="45"/>
  <c r="S365" i="45"/>
  <c r="C365" i="45"/>
  <c r="AL365" i="45"/>
  <c r="BN365" i="45"/>
  <c r="BZ365" i="45"/>
  <c r="N365" i="45"/>
  <c r="BF365" i="45"/>
  <c r="AM365" i="45"/>
  <c r="CD365" i="45"/>
  <c r="J365" i="45"/>
  <c r="CC365" i="45"/>
  <c r="BM365" i="45"/>
  <c r="AW365" i="45"/>
  <c r="AG365" i="45"/>
  <c r="Q365" i="45"/>
  <c r="CJ365" i="45"/>
  <c r="BT365" i="45"/>
  <c r="BD365" i="45"/>
  <c r="AN365" i="45"/>
  <c r="X365" i="45"/>
  <c r="H365" i="45"/>
  <c r="CA365" i="45"/>
  <c r="BK365" i="45"/>
  <c r="AU365" i="45"/>
  <c r="AE365" i="45"/>
  <c r="O365" i="45"/>
  <c r="CH365" i="45"/>
  <c r="V365" i="45"/>
  <c r="AX365" i="45"/>
  <c r="BJ365" i="45"/>
  <c r="Z365" i="45"/>
  <c r="AP365" i="45"/>
  <c r="BC365" i="45"/>
  <c r="AD365" i="45"/>
  <c r="BY365" i="45"/>
  <c r="BI365" i="45"/>
  <c r="AS365" i="45"/>
  <c r="AC365" i="45"/>
  <c r="M365" i="45"/>
  <c r="CF365" i="45"/>
  <c r="BP365" i="45"/>
  <c r="AZ365" i="45"/>
  <c r="AJ365" i="45"/>
  <c r="T365" i="45"/>
  <c r="D365" i="45"/>
  <c r="BW365" i="45"/>
  <c r="BG365" i="45"/>
  <c r="AQ365" i="45"/>
  <c r="AA365" i="45"/>
  <c r="K365" i="45"/>
  <c r="BR365" i="45"/>
  <c r="F365" i="45"/>
  <c r="AH365" i="45"/>
  <c r="AT365" i="45"/>
  <c r="BV365" i="45"/>
  <c r="CK365" i="45"/>
  <c r="BU365" i="45"/>
  <c r="BE365" i="45"/>
  <c r="AO365" i="45"/>
  <c r="Y365" i="45"/>
  <c r="I365" i="45"/>
  <c r="CB365" i="45"/>
  <c r="BL365" i="45"/>
  <c r="AV365" i="45"/>
  <c r="AF365" i="45"/>
  <c r="P365" i="45"/>
  <c r="CI365" i="45"/>
  <c r="BS365" i="45"/>
  <c r="W365" i="45"/>
  <c r="G365" i="45"/>
  <c r="BB365" i="45"/>
  <c r="R365" i="45"/>
  <c r="CW365" i="42"/>
  <c r="CX364" i="42"/>
  <c r="CZ364" i="42" s="1"/>
  <c r="DC364" i="42" s="1"/>
  <c r="CX367" i="45" l="1"/>
  <c r="CZ367" i="45" s="1"/>
  <c r="DC367" i="45" s="1"/>
  <c r="B367" i="45" s="1"/>
  <c r="CW368" i="45"/>
  <c r="CF366" i="45"/>
  <c r="BP366" i="45"/>
  <c r="AZ366" i="45"/>
  <c r="AJ366" i="45"/>
  <c r="T366" i="45"/>
  <c r="D366" i="45"/>
  <c r="BW366" i="45"/>
  <c r="BG366" i="45"/>
  <c r="AQ366" i="45"/>
  <c r="AA366" i="45"/>
  <c r="K366" i="45"/>
  <c r="CD366" i="45"/>
  <c r="BN366" i="45"/>
  <c r="AX366" i="45"/>
  <c r="AH366" i="45"/>
  <c r="R366" i="45"/>
  <c r="CC366" i="45"/>
  <c r="Q366" i="45"/>
  <c r="AC366" i="45"/>
  <c r="BE366" i="45"/>
  <c r="AK366" i="45"/>
  <c r="E366" i="45"/>
  <c r="CJ366" i="45"/>
  <c r="BT366" i="45"/>
  <c r="BD366" i="45"/>
  <c r="AN366" i="45"/>
  <c r="X366" i="45"/>
  <c r="H366" i="45"/>
  <c r="BK366" i="45"/>
  <c r="AE366" i="45"/>
  <c r="BR366" i="45"/>
  <c r="BB366" i="45"/>
  <c r="F366" i="45"/>
  <c r="AS366" i="45"/>
  <c r="BQ366" i="45"/>
  <c r="CB366" i="45"/>
  <c r="BL366" i="45"/>
  <c r="AV366" i="45"/>
  <c r="AF366" i="45"/>
  <c r="P366" i="45"/>
  <c r="CI366" i="45"/>
  <c r="BS366" i="45"/>
  <c r="BC366" i="45"/>
  <c r="AM366" i="45"/>
  <c r="W366" i="45"/>
  <c r="G366" i="45"/>
  <c r="BZ366" i="45"/>
  <c r="BJ366" i="45"/>
  <c r="AT366" i="45"/>
  <c r="AD366" i="45"/>
  <c r="N366" i="45"/>
  <c r="BM366" i="45"/>
  <c r="BY366" i="45"/>
  <c r="M366" i="45"/>
  <c r="AO366" i="45"/>
  <c r="CG366" i="45"/>
  <c r="BA366" i="45"/>
  <c r="AU366" i="45"/>
  <c r="CH366" i="45"/>
  <c r="AL366" i="45"/>
  <c r="BU366" i="45"/>
  <c r="BX366" i="45"/>
  <c r="BH366" i="45"/>
  <c r="AR366" i="45"/>
  <c r="AB366" i="45"/>
  <c r="L366" i="45"/>
  <c r="CE366" i="45"/>
  <c r="BO366" i="45"/>
  <c r="AY366" i="45"/>
  <c r="AI366" i="45"/>
  <c r="S366" i="45"/>
  <c r="C366" i="45"/>
  <c r="BV366" i="45"/>
  <c r="BF366" i="45"/>
  <c r="AP366" i="45"/>
  <c r="Z366" i="45"/>
  <c r="J366" i="45"/>
  <c r="AW366" i="45"/>
  <c r="BI366" i="45"/>
  <c r="CK366" i="45"/>
  <c r="Y366" i="45"/>
  <c r="U366" i="45"/>
  <c r="CA366" i="45"/>
  <c r="O366" i="45"/>
  <c r="V366" i="45"/>
  <c r="AG366" i="45"/>
  <c r="I366" i="45"/>
  <c r="CX365" i="42"/>
  <c r="CZ365" i="42" s="1"/>
  <c r="DC365" i="42" s="1"/>
  <c r="CW366" i="42"/>
  <c r="CX368" i="45" l="1"/>
  <c r="CZ368" i="45" s="1"/>
  <c r="DC368" i="45" s="1"/>
  <c r="B368" i="45" s="1"/>
  <c r="CW369" i="45"/>
  <c r="CE367" i="45"/>
  <c r="BO367" i="45"/>
  <c r="AY367" i="45"/>
  <c r="AI367" i="45"/>
  <c r="S367" i="45"/>
  <c r="C367" i="45"/>
  <c r="BV367" i="45"/>
  <c r="BF367" i="45"/>
  <c r="AP367" i="45"/>
  <c r="Z367" i="45"/>
  <c r="J367" i="45"/>
  <c r="CC367" i="45"/>
  <c r="BM367" i="45"/>
  <c r="AW367" i="45"/>
  <c r="AG367" i="45"/>
  <c r="Q367" i="45"/>
  <c r="CJ367" i="45"/>
  <c r="X367" i="45"/>
  <c r="AZ367" i="45"/>
  <c r="CB367" i="45"/>
  <c r="P367" i="45"/>
  <c r="L367" i="45"/>
  <c r="CI367" i="45"/>
  <c r="BS367" i="45"/>
  <c r="BC367" i="45"/>
  <c r="AM367" i="45"/>
  <c r="W367" i="45"/>
  <c r="G367" i="45"/>
  <c r="BZ367" i="45"/>
  <c r="BJ367" i="45"/>
  <c r="AD367" i="45"/>
  <c r="CG367" i="45"/>
  <c r="BQ367" i="45"/>
  <c r="AK367" i="45"/>
  <c r="E367" i="45"/>
  <c r="D367" i="45"/>
  <c r="CA367" i="45"/>
  <c r="BK367" i="45"/>
  <c r="AU367" i="45"/>
  <c r="AE367" i="45"/>
  <c r="O367" i="45"/>
  <c r="CH367" i="45"/>
  <c r="BR367" i="45"/>
  <c r="BB367" i="45"/>
  <c r="AL367" i="45"/>
  <c r="V367" i="45"/>
  <c r="F367" i="45"/>
  <c r="BY367" i="45"/>
  <c r="BI367" i="45"/>
  <c r="AS367" i="45"/>
  <c r="AC367" i="45"/>
  <c r="M367" i="45"/>
  <c r="BT367" i="45"/>
  <c r="H367" i="45"/>
  <c r="AJ367" i="45"/>
  <c r="BL367" i="45"/>
  <c r="AR367" i="45"/>
  <c r="BH367" i="45"/>
  <c r="AT367" i="45"/>
  <c r="BA367" i="45"/>
  <c r="AN367" i="45"/>
  <c r="AF367" i="45"/>
  <c r="BW367" i="45"/>
  <c r="BG367" i="45"/>
  <c r="AQ367" i="45"/>
  <c r="AA367" i="45"/>
  <c r="K367" i="45"/>
  <c r="CD367" i="45"/>
  <c r="BN367" i="45"/>
  <c r="AX367" i="45"/>
  <c r="AH367" i="45"/>
  <c r="R367" i="45"/>
  <c r="CK367" i="45"/>
  <c r="BU367" i="45"/>
  <c r="BE367" i="45"/>
  <c r="AO367" i="45"/>
  <c r="Y367" i="45"/>
  <c r="I367" i="45"/>
  <c r="BD367" i="45"/>
  <c r="CF367" i="45"/>
  <c r="T367" i="45"/>
  <c r="AV367" i="45"/>
  <c r="AB367" i="45"/>
  <c r="N367" i="45"/>
  <c r="U367" i="45"/>
  <c r="BP367" i="45"/>
  <c r="BX367" i="45"/>
  <c r="CX366" i="42"/>
  <c r="CZ366" i="42" s="1"/>
  <c r="DC366" i="42" s="1"/>
  <c r="CW367" i="42"/>
  <c r="CX369" i="45" l="1"/>
  <c r="CZ369" i="45" s="1"/>
  <c r="DC369" i="45" s="1"/>
  <c r="B369" i="45" s="1"/>
  <c r="CW370" i="45"/>
  <c r="CE368" i="45"/>
  <c r="BO368" i="45"/>
  <c r="AY368" i="45"/>
  <c r="AI368" i="45"/>
  <c r="S368" i="45"/>
  <c r="BT368" i="45"/>
  <c r="AX368" i="45"/>
  <c r="AC368" i="45"/>
  <c r="J368" i="45"/>
  <c r="BX368" i="45"/>
  <c r="BB368" i="45"/>
  <c r="AG368" i="45"/>
  <c r="M368" i="45"/>
  <c r="CB368" i="45"/>
  <c r="BF368" i="45"/>
  <c r="AK368" i="45"/>
  <c r="P368" i="45"/>
  <c r="BZ368" i="45"/>
  <c r="BU368" i="45"/>
  <c r="CK368" i="45"/>
  <c r="G368" i="45"/>
  <c r="CF368" i="45"/>
  <c r="CI368" i="45"/>
  <c r="BS368" i="45"/>
  <c r="BC368" i="45"/>
  <c r="W368" i="45"/>
  <c r="BD368" i="45"/>
  <c r="AH368" i="45"/>
  <c r="BH368" i="45"/>
  <c r="Q368" i="45"/>
  <c r="BL368" i="45"/>
  <c r="D368" i="45"/>
  <c r="K368" i="45"/>
  <c r="T368" i="45"/>
  <c r="CA368" i="45"/>
  <c r="BK368" i="45"/>
  <c r="AU368" i="45"/>
  <c r="AE368" i="45"/>
  <c r="CJ368" i="45"/>
  <c r="BN368" i="45"/>
  <c r="AS368" i="45"/>
  <c r="X368" i="45"/>
  <c r="F368" i="45"/>
  <c r="BR368" i="45"/>
  <c r="AW368" i="45"/>
  <c r="AB368" i="45"/>
  <c r="I368" i="45"/>
  <c r="BV368" i="45"/>
  <c r="BA368" i="45"/>
  <c r="AF368" i="45"/>
  <c r="L368" i="45"/>
  <c r="BE368" i="45"/>
  <c r="AZ368" i="45"/>
  <c r="BP368" i="45"/>
  <c r="BJ368" i="45"/>
  <c r="C368" i="45"/>
  <c r="AM368" i="45"/>
  <c r="N368" i="45"/>
  <c r="AL368" i="45"/>
  <c r="AP368" i="45"/>
  <c r="O368" i="45"/>
  <c r="BW368" i="45"/>
  <c r="BG368" i="45"/>
  <c r="AQ368" i="45"/>
  <c r="AA368" i="45"/>
  <c r="CD368" i="45"/>
  <c r="BI368" i="45"/>
  <c r="AN368" i="45"/>
  <c r="R368" i="45"/>
  <c r="CH368" i="45"/>
  <c r="BM368" i="45"/>
  <c r="AR368" i="45"/>
  <c r="V368" i="45"/>
  <c r="E368" i="45"/>
  <c r="BQ368" i="45"/>
  <c r="AV368" i="45"/>
  <c r="Z368" i="45"/>
  <c r="H368" i="45"/>
  <c r="AJ368" i="45"/>
  <c r="AD368" i="45"/>
  <c r="AT368" i="45"/>
  <c r="AO368" i="45"/>
  <c r="BY368" i="45"/>
  <c r="CC368" i="45"/>
  <c r="CG368" i="45"/>
  <c r="U368" i="45"/>
  <c r="Y368" i="45"/>
  <c r="CX367" i="42"/>
  <c r="CZ367" i="42" s="1"/>
  <c r="DC367" i="42" s="1"/>
  <c r="CW368" i="42"/>
  <c r="CX370" i="45" l="1"/>
  <c r="CZ370" i="45" s="1"/>
  <c r="DC370" i="45" s="1"/>
  <c r="B370" i="45" s="1"/>
  <c r="CW371" i="45"/>
  <c r="CD369" i="45"/>
  <c r="BN369" i="45"/>
  <c r="AX369" i="45"/>
  <c r="AH369" i="45"/>
  <c r="R369" i="45"/>
  <c r="CJ369" i="45"/>
  <c r="BO369" i="45"/>
  <c r="AS369" i="45"/>
  <c r="X369" i="45"/>
  <c r="C369" i="45"/>
  <c r="BS369" i="45"/>
  <c r="AW369" i="45"/>
  <c r="AB369" i="45"/>
  <c r="G369" i="45"/>
  <c r="BQ369" i="45"/>
  <c r="AV369" i="45"/>
  <c r="AA369" i="45"/>
  <c r="E369" i="45"/>
  <c r="T369" i="45"/>
  <c r="O369" i="45"/>
  <c r="I369" i="45"/>
  <c r="BP369" i="45"/>
  <c r="CH369" i="45"/>
  <c r="BR369" i="45"/>
  <c r="BB369" i="45"/>
  <c r="AL369" i="45"/>
  <c r="V369" i="45"/>
  <c r="F369" i="45"/>
  <c r="BT369" i="45"/>
  <c r="AY369" i="45"/>
  <c r="AC369" i="45"/>
  <c r="BX369" i="45"/>
  <c r="AG369" i="45"/>
  <c r="L369" i="45"/>
  <c r="BW369" i="45"/>
  <c r="AF369" i="45"/>
  <c r="AJ369" i="45"/>
  <c r="AE369" i="45"/>
  <c r="BZ369" i="45"/>
  <c r="BJ369" i="45"/>
  <c r="AT369" i="45"/>
  <c r="AD369" i="45"/>
  <c r="N369" i="45"/>
  <c r="CE369" i="45"/>
  <c r="BI369" i="45"/>
  <c r="AN369" i="45"/>
  <c r="S369" i="45"/>
  <c r="CI369" i="45"/>
  <c r="BM369" i="45"/>
  <c r="AR369" i="45"/>
  <c r="W369" i="45"/>
  <c r="CG369" i="45"/>
  <c r="BL369" i="45"/>
  <c r="AQ369" i="45"/>
  <c r="U369" i="45"/>
  <c r="CF369" i="45"/>
  <c r="CA369" i="45"/>
  <c r="BU369" i="45"/>
  <c r="Y369" i="45"/>
  <c r="AU369" i="45"/>
  <c r="BC369" i="45"/>
  <c r="K369" i="45"/>
  <c r="BV369" i="45"/>
  <c r="BF369" i="45"/>
  <c r="AP369" i="45"/>
  <c r="Z369" i="45"/>
  <c r="J369" i="45"/>
  <c r="BY369" i="45"/>
  <c r="BD369" i="45"/>
  <c r="AI369" i="45"/>
  <c r="M369" i="45"/>
  <c r="CC369" i="45"/>
  <c r="BH369" i="45"/>
  <c r="AM369" i="45"/>
  <c r="Q369" i="45"/>
  <c r="CB369" i="45"/>
  <c r="BG369" i="45"/>
  <c r="AK369" i="45"/>
  <c r="P369" i="45"/>
  <c r="BK369" i="45"/>
  <c r="BE369" i="45"/>
  <c r="AZ369" i="45"/>
  <c r="CK369" i="45"/>
  <c r="H369" i="45"/>
  <c r="BA369" i="45"/>
  <c r="AO369" i="45"/>
  <c r="D369" i="45"/>
  <c r="CX368" i="42"/>
  <c r="CZ368" i="42" s="1"/>
  <c r="DC368" i="42" s="1"/>
  <c r="CW369" i="42"/>
  <c r="CX371" i="45" l="1"/>
  <c r="CZ371" i="45" s="1"/>
  <c r="DC371" i="45" s="1"/>
  <c r="B371" i="45" s="1"/>
  <c r="CW372" i="45"/>
  <c r="CE370" i="45"/>
  <c r="BO370" i="45"/>
  <c r="BV370" i="45"/>
  <c r="CC370" i="45"/>
  <c r="BM370" i="45"/>
  <c r="AW370" i="45"/>
  <c r="AG370" i="45"/>
  <c r="Q370" i="45"/>
  <c r="CB370" i="45"/>
  <c r="AX370" i="45"/>
  <c r="AB370" i="45"/>
  <c r="G370" i="45"/>
  <c r="BB370" i="45"/>
  <c r="AF370" i="45"/>
  <c r="K370" i="45"/>
  <c r="BK370" i="45"/>
  <c r="AP370" i="45"/>
  <c r="T370" i="45"/>
  <c r="BP370" i="45"/>
  <c r="BJ370" i="45"/>
  <c r="AI370" i="45"/>
  <c r="AD370" i="45"/>
  <c r="CI370" i="45"/>
  <c r="BS370" i="45"/>
  <c r="BZ370" i="45"/>
  <c r="BQ370" i="45"/>
  <c r="BA370" i="45"/>
  <c r="U370" i="45"/>
  <c r="E370" i="45"/>
  <c r="AH370" i="45"/>
  <c r="BG370" i="45"/>
  <c r="P370" i="45"/>
  <c r="BT370" i="45"/>
  <c r="D370" i="45"/>
  <c r="AY370" i="45"/>
  <c r="CA370" i="45"/>
  <c r="CH370" i="45"/>
  <c r="BR370" i="45"/>
  <c r="BY370" i="45"/>
  <c r="BI370" i="45"/>
  <c r="AS370" i="45"/>
  <c r="AC370" i="45"/>
  <c r="M370" i="45"/>
  <c r="BN370" i="45"/>
  <c r="AR370" i="45"/>
  <c r="W370" i="45"/>
  <c r="BX370" i="45"/>
  <c r="AV370" i="45"/>
  <c r="AA370" i="45"/>
  <c r="F370" i="45"/>
  <c r="BF370" i="45"/>
  <c r="AJ370" i="45"/>
  <c r="O370" i="45"/>
  <c r="AT370" i="45"/>
  <c r="AN370" i="45"/>
  <c r="N370" i="45"/>
  <c r="H370" i="45"/>
  <c r="L370" i="45"/>
  <c r="Z370" i="45"/>
  <c r="BD370" i="45"/>
  <c r="BW370" i="45"/>
  <c r="CD370" i="45"/>
  <c r="CK370" i="45"/>
  <c r="BU370" i="45"/>
  <c r="BE370" i="45"/>
  <c r="AO370" i="45"/>
  <c r="Y370" i="45"/>
  <c r="I370" i="45"/>
  <c r="BH370" i="45"/>
  <c r="AM370" i="45"/>
  <c r="R370" i="45"/>
  <c r="BL370" i="45"/>
  <c r="AQ370" i="45"/>
  <c r="V370" i="45"/>
  <c r="CJ370" i="45"/>
  <c r="AZ370" i="45"/>
  <c r="AE370" i="45"/>
  <c r="J370" i="45"/>
  <c r="X370" i="45"/>
  <c r="S370" i="45"/>
  <c r="CF370" i="45"/>
  <c r="CG370" i="45"/>
  <c r="AK370" i="45"/>
  <c r="BC370" i="45"/>
  <c r="AL370" i="45"/>
  <c r="AU370" i="45"/>
  <c r="C370" i="45"/>
  <c r="CX369" i="42"/>
  <c r="CZ369" i="42" s="1"/>
  <c r="DC369" i="42" s="1"/>
  <c r="CW370" i="42"/>
  <c r="CX372" i="45" l="1"/>
  <c r="CZ372" i="45" s="1"/>
  <c r="DC372" i="45" s="1"/>
  <c r="B372" i="45" s="1"/>
  <c r="CW373" i="45"/>
  <c r="CD371" i="45"/>
  <c r="BN371" i="45"/>
  <c r="AX371" i="45"/>
  <c r="AH371" i="45"/>
  <c r="R371" i="45"/>
  <c r="CK371" i="45"/>
  <c r="BU371" i="45"/>
  <c r="BE371" i="45"/>
  <c r="AO371" i="45"/>
  <c r="Y371" i="45"/>
  <c r="I371" i="45"/>
  <c r="CB371" i="45"/>
  <c r="BL371" i="45"/>
  <c r="AV371" i="45"/>
  <c r="AF371" i="45"/>
  <c r="P371" i="45"/>
  <c r="CI371" i="45"/>
  <c r="W371" i="45"/>
  <c r="AY371" i="45"/>
  <c r="CA371" i="45"/>
  <c r="O371" i="45"/>
  <c r="AQ371" i="45"/>
  <c r="CH371" i="45"/>
  <c r="BR371" i="45"/>
  <c r="BB371" i="45"/>
  <c r="AL371" i="45"/>
  <c r="V371" i="45"/>
  <c r="F371" i="45"/>
  <c r="BY371" i="45"/>
  <c r="AS371" i="45"/>
  <c r="M371" i="45"/>
  <c r="BP371" i="45"/>
  <c r="AJ371" i="45"/>
  <c r="D371" i="45"/>
  <c r="BO371" i="45"/>
  <c r="AE371" i="45"/>
  <c r="BZ371" i="45"/>
  <c r="BJ371" i="45"/>
  <c r="AT371" i="45"/>
  <c r="AD371" i="45"/>
  <c r="N371" i="45"/>
  <c r="CG371" i="45"/>
  <c r="BQ371" i="45"/>
  <c r="BA371" i="45"/>
  <c r="AK371" i="45"/>
  <c r="U371" i="45"/>
  <c r="E371" i="45"/>
  <c r="BX371" i="45"/>
  <c r="BH371" i="45"/>
  <c r="AR371" i="45"/>
  <c r="AB371" i="45"/>
  <c r="L371" i="45"/>
  <c r="BS371" i="45"/>
  <c r="G371" i="45"/>
  <c r="AI371" i="45"/>
  <c r="BK371" i="45"/>
  <c r="BW371" i="45"/>
  <c r="AA371" i="45"/>
  <c r="AC371" i="45"/>
  <c r="AZ371" i="45"/>
  <c r="AM371" i="45"/>
  <c r="BG371" i="45"/>
  <c r="BV371" i="45"/>
  <c r="BF371" i="45"/>
  <c r="AP371" i="45"/>
  <c r="Z371" i="45"/>
  <c r="J371" i="45"/>
  <c r="CC371" i="45"/>
  <c r="BM371" i="45"/>
  <c r="AW371" i="45"/>
  <c r="AG371" i="45"/>
  <c r="Q371" i="45"/>
  <c r="CJ371" i="45"/>
  <c r="BT371" i="45"/>
  <c r="BD371" i="45"/>
  <c r="AN371" i="45"/>
  <c r="X371" i="45"/>
  <c r="H371" i="45"/>
  <c r="BC371" i="45"/>
  <c r="CE371" i="45"/>
  <c r="S371" i="45"/>
  <c r="AU371" i="45"/>
  <c r="K371" i="45"/>
  <c r="BI371" i="45"/>
  <c r="CF371" i="45"/>
  <c r="T371" i="45"/>
  <c r="C371" i="45"/>
  <c r="CW371" i="42"/>
  <c r="CX370" i="42"/>
  <c r="CZ370" i="42" s="1"/>
  <c r="DC370" i="42" s="1"/>
  <c r="CX373" i="45" l="1"/>
  <c r="CZ373" i="45" s="1"/>
  <c r="DC373" i="45" s="1"/>
  <c r="B373" i="45" s="1"/>
  <c r="CW374" i="45"/>
  <c r="CG372" i="45"/>
  <c r="BQ372" i="45"/>
  <c r="BA372" i="45"/>
  <c r="AK372" i="45"/>
  <c r="U372" i="45"/>
  <c r="E372" i="45"/>
  <c r="BX372" i="45"/>
  <c r="BH372" i="45"/>
  <c r="AR372" i="45"/>
  <c r="AB372" i="45"/>
  <c r="L372" i="45"/>
  <c r="CE372" i="45"/>
  <c r="BO372" i="45"/>
  <c r="AY372" i="45"/>
  <c r="AI372" i="45"/>
  <c r="S372" i="45"/>
  <c r="C372" i="45"/>
  <c r="AD372" i="45"/>
  <c r="AP372" i="45"/>
  <c r="BR372" i="45"/>
  <c r="F372" i="45"/>
  <c r="AX372" i="45"/>
  <c r="I372" i="45"/>
  <c r="AF372" i="45"/>
  <c r="BS372" i="45"/>
  <c r="W372" i="45"/>
  <c r="BF372" i="45"/>
  <c r="V372" i="45"/>
  <c r="CC372" i="45"/>
  <c r="BM372" i="45"/>
  <c r="AW372" i="45"/>
  <c r="AG372" i="45"/>
  <c r="Q372" i="45"/>
  <c r="CJ372" i="45"/>
  <c r="BT372" i="45"/>
  <c r="BD372" i="45"/>
  <c r="AN372" i="45"/>
  <c r="X372" i="45"/>
  <c r="H372" i="45"/>
  <c r="CA372" i="45"/>
  <c r="BK372" i="45"/>
  <c r="AU372" i="45"/>
  <c r="AE372" i="45"/>
  <c r="O372" i="45"/>
  <c r="BZ372" i="45"/>
  <c r="N372" i="45"/>
  <c r="Z372" i="45"/>
  <c r="BB372" i="45"/>
  <c r="CD372" i="45"/>
  <c r="AH372" i="45"/>
  <c r="AO372" i="45"/>
  <c r="CI372" i="45"/>
  <c r="AT372" i="45"/>
  <c r="BY372" i="45"/>
  <c r="BI372" i="45"/>
  <c r="AS372" i="45"/>
  <c r="AC372" i="45"/>
  <c r="M372" i="45"/>
  <c r="CF372" i="45"/>
  <c r="BP372" i="45"/>
  <c r="AZ372" i="45"/>
  <c r="AJ372" i="45"/>
  <c r="T372" i="45"/>
  <c r="D372" i="45"/>
  <c r="BW372" i="45"/>
  <c r="BG372" i="45"/>
  <c r="AQ372" i="45"/>
  <c r="AA372" i="45"/>
  <c r="K372" i="45"/>
  <c r="BJ372" i="45"/>
  <c r="BV372" i="45"/>
  <c r="J372" i="45"/>
  <c r="AL372" i="45"/>
  <c r="R372" i="45"/>
  <c r="CK372" i="45"/>
  <c r="BU372" i="45"/>
  <c r="BE372" i="45"/>
  <c r="Y372" i="45"/>
  <c r="CB372" i="45"/>
  <c r="BL372" i="45"/>
  <c r="AV372" i="45"/>
  <c r="P372" i="45"/>
  <c r="BC372" i="45"/>
  <c r="AM372" i="45"/>
  <c r="G372" i="45"/>
  <c r="CH372" i="45"/>
  <c r="BN372" i="45"/>
  <c r="CW372" i="42"/>
  <c r="CX371" i="42"/>
  <c r="CZ371" i="42" s="1"/>
  <c r="DC371" i="42" s="1"/>
  <c r="CX374" i="45" l="1"/>
  <c r="CZ374" i="45" s="1"/>
  <c r="DC374" i="45" s="1"/>
  <c r="B374" i="45" s="1"/>
  <c r="CW375" i="45"/>
  <c r="CF373" i="45"/>
  <c r="BP373" i="45"/>
  <c r="AZ373" i="45"/>
  <c r="AJ373" i="45"/>
  <c r="T373" i="45"/>
  <c r="D373" i="45"/>
  <c r="BW373" i="45"/>
  <c r="BG373" i="45"/>
  <c r="AQ373" i="45"/>
  <c r="AA373" i="45"/>
  <c r="K373" i="45"/>
  <c r="CD373" i="45"/>
  <c r="BN373" i="45"/>
  <c r="AX373" i="45"/>
  <c r="AH373" i="45"/>
  <c r="R373" i="45"/>
  <c r="CK373" i="45"/>
  <c r="Y373" i="45"/>
  <c r="BA373" i="45"/>
  <c r="CC373" i="45"/>
  <c r="Q373" i="45"/>
  <c r="BI373" i="45"/>
  <c r="CJ373" i="45"/>
  <c r="BT373" i="45"/>
  <c r="BD373" i="45"/>
  <c r="AN373" i="45"/>
  <c r="X373" i="45"/>
  <c r="H373" i="45"/>
  <c r="CA373" i="45"/>
  <c r="BK373" i="45"/>
  <c r="O373" i="45"/>
  <c r="CH373" i="45"/>
  <c r="BB373" i="45"/>
  <c r="V373" i="45"/>
  <c r="BQ373" i="45"/>
  <c r="E373" i="45"/>
  <c r="CB373" i="45"/>
  <c r="BL373" i="45"/>
  <c r="AV373" i="45"/>
  <c r="AF373" i="45"/>
  <c r="P373" i="45"/>
  <c r="CI373" i="45"/>
  <c r="BS373" i="45"/>
  <c r="BC373" i="45"/>
  <c r="AM373" i="45"/>
  <c r="W373" i="45"/>
  <c r="G373" i="45"/>
  <c r="BZ373" i="45"/>
  <c r="BJ373" i="45"/>
  <c r="AT373" i="45"/>
  <c r="AD373" i="45"/>
  <c r="N373" i="45"/>
  <c r="BU373" i="45"/>
  <c r="I373" i="45"/>
  <c r="AK373" i="45"/>
  <c r="BM373" i="45"/>
  <c r="AC373" i="45"/>
  <c r="AS373" i="45"/>
  <c r="AE373" i="45"/>
  <c r="AL373" i="45"/>
  <c r="AO373" i="45"/>
  <c r="M373" i="45"/>
  <c r="BX373" i="45"/>
  <c r="BH373" i="45"/>
  <c r="AR373" i="45"/>
  <c r="AB373" i="45"/>
  <c r="L373" i="45"/>
  <c r="CE373" i="45"/>
  <c r="BO373" i="45"/>
  <c r="AY373" i="45"/>
  <c r="AI373" i="45"/>
  <c r="S373" i="45"/>
  <c r="C373" i="45"/>
  <c r="BV373" i="45"/>
  <c r="BF373" i="45"/>
  <c r="AP373" i="45"/>
  <c r="Z373" i="45"/>
  <c r="J373" i="45"/>
  <c r="BE373" i="45"/>
  <c r="CG373" i="45"/>
  <c r="U373" i="45"/>
  <c r="AW373" i="45"/>
  <c r="BY373" i="45"/>
  <c r="AU373" i="45"/>
  <c r="BR373" i="45"/>
  <c r="F373" i="45"/>
  <c r="AG373" i="45"/>
  <c r="CW373" i="42"/>
  <c r="CX372" i="42"/>
  <c r="CZ372" i="42" s="1"/>
  <c r="DC372" i="42" s="1"/>
  <c r="CX375" i="45" l="1"/>
  <c r="CZ375" i="45" s="1"/>
  <c r="DC375" i="45" s="1"/>
  <c r="B375" i="45" s="1"/>
  <c r="CW376" i="45"/>
  <c r="CE374" i="45"/>
  <c r="BO374" i="45"/>
  <c r="AY374" i="45"/>
  <c r="AI374" i="45"/>
  <c r="S374" i="45"/>
  <c r="C374" i="45"/>
  <c r="BV374" i="45"/>
  <c r="BF374" i="45"/>
  <c r="AP374" i="45"/>
  <c r="Z374" i="45"/>
  <c r="J374" i="45"/>
  <c r="CC374" i="45"/>
  <c r="BM374" i="45"/>
  <c r="AW374" i="45"/>
  <c r="AG374" i="45"/>
  <c r="Q374" i="45"/>
  <c r="CB374" i="45"/>
  <c r="P374" i="45"/>
  <c r="AB374" i="45"/>
  <c r="BD374" i="45"/>
  <c r="AJ374" i="45"/>
  <c r="D374" i="45"/>
  <c r="CI374" i="45"/>
  <c r="BS374" i="45"/>
  <c r="BC374" i="45"/>
  <c r="W374" i="45"/>
  <c r="G374" i="45"/>
  <c r="BJ374" i="45"/>
  <c r="N374" i="45"/>
  <c r="BQ374" i="45"/>
  <c r="E374" i="45"/>
  <c r="BT374" i="45"/>
  <c r="BP374" i="45"/>
  <c r="CA374" i="45"/>
  <c r="BK374" i="45"/>
  <c r="AU374" i="45"/>
  <c r="AE374" i="45"/>
  <c r="O374" i="45"/>
  <c r="CH374" i="45"/>
  <c r="BR374" i="45"/>
  <c r="BB374" i="45"/>
  <c r="AL374" i="45"/>
  <c r="V374" i="45"/>
  <c r="F374" i="45"/>
  <c r="BY374" i="45"/>
  <c r="BI374" i="45"/>
  <c r="AS374" i="45"/>
  <c r="AC374" i="45"/>
  <c r="M374" i="45"/>
  <c r="BL374" i="45"/>
  <c r="BX374" i="45"/>
  <c r="L374" i="45"/>
  <c r="AN374" i="45"/>
  <c r="CF374" i="45"/>
  <c r="AZ374" i="45"/>
  <c r="AD374" i="45"/>
  <c r="AK374" i="45"/>
  <c r="AR374" i="45"/>
  <c r="BW374" i="45"/>
  <c r="BG374" i="45"/>
  <c r="AQ374" i="45"/>
  <c r="AA374" i="45"/>
  <c r="K374" i="45"/>
  <c r="CD374" i="45"/>
  <c r="BN374" i="45"/>
  <c r="AX374" i="45"/>
  <c r="AH374" i="45"/>
  <c r="R374" i="45"/>
  <c r="CK374" i="45"/>
  <c r="BU374" i="45"/>
  <c r="BE374" i="45"/>
  <c r="AO374" i="45"/>
  <c r="Y374" i="45"/>
  <c r="I374" i="45"/>
  <c r="AV374" i="45"/>
  <c r="BH374" i="45"/>
  <c r="CJ374" i="45"/>
  <c r="X374" i="45"/>
  <c r="T374" i="45"/>
  <c r="AM374" i="45"/>
  <c r="BZ374" i="45"/>
  <c r="AT374" i="45"/>
  <c r="CG374" i="45"/>
  <c r="BA374" i="45"/>
  <c r="U374" i="45"/>
  <c r="AF374" i="45"/>
  <c r="H374" i="45"/>
  <c r="CW374" i="42"/>
  <c r="CX373" i="42"/>
  <c r="CZ373" i="42" s="1"/>
  <c r="DC373" i="42" s="1"/>
  <c r="CX376" i="45" l="1"/>
  <c r="CZ376" i="45" s="1"/>
  <c r="DC376" i="45" s="1"/>
  <c r="B376" i="45" s="1"/>
  <c r="CW377" i="45"/>
  <c r="CE375" i="45"/>
  <c r="BO375" i="45"/>
  <c r="BY375" i="45"/>
  <c r="BI375" i="45"/>
  <c r="AS375" i="45"/>
  <c r="AC375" i="45"/>
  <c r="M375" i="45"/>
  <c r="BX375" i="45"/>
  <c r="AY375" i="45"/>
  <c r="AD375" i="45"/>
  <c r="H375" i="45"/>
  <c r="BN375" i="45"/>
  <c r="AR375" i="45"/>
  <c r="W375" i="45"/>
  <c r="CJ375" i="45"/>
  <c r="BG375" i="45"/>
  <c r="AL375" i="45"/>
  <c r="P375" i="45"/>
  <c r="AZ375" i="45"/>
  <c r="AU375" i="45"/>
  <c r="AP375" i="45"/>
  <c r="O375" i="45"/>
  <c r="AG375" i="45"/>
  <c r="N375" i="45"/>
  <c r="AB375" i="45"/>
  <c r="BL375" i="45"/>
  <c r="BZ375" i="45"/>
  <c r="BK375" i="45"/>
  <c r="CA375" i="45"/>
  <c r="CK375" i="45"/>
  <c r="BU375" i="45"/>
  <c r="BE375" i="45"/>
  <c r="AO375" i="45"/>
  <c r="Y375" i="45"/>
  <c r="I375" i="45"/>
  <c r="BP375" i="45"/>
  <c r="AT375" i="45"/>
  <c r="X375" i="45"/>
  <c r="C375" i="45"/>
  <c r="BH375" i="45"/>
  <c r="AM375" i="45"/>
  <c r="R375" i="45"/>
  <c r="CB375" i="45"/>
  <c r="BB375" i="45"/>
  <c r="AF375" i="45"/>
  <c r="K375" i="45"/>
  <c r="AE375" i="45"/>
  <c r="Z375" i="45"/>
  <c r="T375" i="45"/>
  <c r="CH375" i="45"/>
  <c r="AW375" i="45"/>
  <c r="AX375" i="45"/>
  <c r="V375" i="45"/>
  <c r="BW375" i="45"/>
  <c r="CG375" i="45"/>
  <c r="BQ375" i="45"/>
  <c r="BA375" i="45"/>
  <c r="AK375" i="45"/>
  <c r="U375" i="45"/>
  <c r="E375" i="45"/>
  <c r="BJ375" i="45"/>
  <c r="AN375" i="45"/>
  <c r="S375" i="45"/>
  <c r="CD375" i="45"/>
  <c r="BC375" i="45"/>
  <c r="AH375" i="45"/>
  <c r="L375" i="45"/>
  <c r="BT375" i="45"/>
  <c r="AV375" i="45"/>
  <c r="AA375" i="45"/>
  <c r="F375" i="45"/>
  <c r="J375" i="45"/>
  <c r="D375" i="45"/>
  <c r="BF375" i="45"/>
  <c r="CI375" i="45"/>
  <c r="BS375" i="45"/>
  <c r="CC375" i="45"/>
  <c r="BM375" i="45"/>
  <c r="Q375" i="45"/>
  <c r="CF375" i="45"/>
  <c r="BD375" i="45"/>
  <c r="AI375" i="45"/>
  <c r="BV375" i="45"/>
  <c r="G375" i="45"/>
  <c r="AQ375" i="45"/>
  <c r="BR375" i="45"/>
  <c r="AJ375" i="45"/>
  <c r="CX374" i="42"/>
  <c r="CZ374" i="42" s="1"/>
  <c r="DC374" i="42" s="1"/>
  <c r="CW375" i="42"/>
  <c r="CX377" i="45" l="1"/>
  <c r="CZ377" i="45" s="1"/>
  <c r="DC377" i="45" s="1"/>
  <c r="B377" i="45" s="1"/>
  <c r="CW378" i="45"/>
  <c r="CD376" i="45"/>
  <c r="BN376" i="45"/>
  <c r="AX376" i="45"/>
  <c r="AH376" i="45"/>
  <c r="R376" i="45"/>
  <c r="CJ376" i="45"/>
  <c r="BT376" i="45"/>
  <c r="BD376" i="45"/>
  <c r="AN376" i="45"/>
  <c r="X376" i="45"/>
  <c r="H376" i="45"/>
  <c r="BS376" i="45"/>
  <c r="AM376" i="45"/>
  <c r="G376" i="45"/>
  <c r="BI376" i="45"/>
  <c r="AC376" i="45"/>
  <c r="CE376" i="45"/>
  <c r="AY376" i="45"/>
  <c r="S376" i="45"/>
  <c r="AO376" i="45"/>
  <c r="CK376" i="45"/>
  <c r="Q376" i="45"/>
  <c r="CH376" i="45"/>
  <c r="BB376" i="45"/>
  <c r="V376" i="45"/>
  <c r="BH376" i="45"/>
  <c r="L376" i="45"/>
  <c r="CA376" i="45"/>
  <c r="BQ376" i="45"/>
  <c r="AK376" i="45"/>
  <c r="AA376" i="45"/>
  <c r="BU376" i="45"/>
  <c r="BZ376" i="45"/>
  <c r="BJ376" i="45"/>
  <c r="AT376" i="45"/>
  <c r="AD376" i="45"/>
  <c r="N376" i="45"/>
  <c r="CF376" i="45"/>
  <c r="BP376" i="45"/>
  <c r="AZ376" i="45"/>
  <c r="AJ376" i="45"/>
  <c r="T376" i="45"/>
  <c r="D376" i="45"/>
  <c r="BK376" i="45"/>
  <c r="AE376" i="45"/>
  <c r="CG376" i="45"/>
  <c r="BA376" i="45"/>
  <c r="U376" i="45"/>
  <c r="BW376" i="45"/>
  <c r="AQ376" i="45"/>
  <c r="K376" i="45"/>
  <c r="I376" i="45"/>
  <c r="BE376" i="45"/>
  <c r="CC376" i="45"/>
  <c r="BR376" i="45"/>
  <c r="F376" i="45"/>
  <c r="AR376" i="45"/>
  <c r="AU376" i="45"/>
  <c r="BG376" i="45"/>
  <c r="AW376" i="45"/>
  <c r="BV376" i="45"/>
  <c r="BF376" i="45"/>
  <c r="AP376" i="45"/>
  <c r="Z376" i="45"/>
  <c r="J376" i="45"/>
  <c r="CB376" i="45"/>
  <c r="BL376" i="45"/>
  <c r="AV376" i="45"/>
  <c r="AF376" i="45"/>
  <c r="P376" i="45"/>
  <c r="CI376" i="45"/>
  <c r="BC376" i="45"/>
  <c r="W376" i="45"/>
  <c r="BY376" i="45"/>
  <c r="AS376" i="45"/>
  <c r="M376" i="45"/>
  <c r="BO376" i="45"/>
  <c r="AI376" i="45"/>
  <c r="C376" i="45"/>
  <c r="BM376" i="45"/>
  <c r="Y376" i="45"/>
  <c r="AL376" i="45"/>
  <c r="BX376" i="45"/>
  <c r="AB376" i="45"/>
  <c r="O376" i="45"/>
  <c r="E376" i="45"/>
  <c r="AG376" i="45"/>
  <c r="CX375" i="42"/>
  <c r="CZ375" i="42" s="1"/>
  <c r="DC375" i="42" s="1"/>
  <c r="CW376" i="42"/>
  <c r="CX378" i="45" l="1"/>
  <c r="CZ378" i="45" s="1"/>
  <c r="DC378" i="45" s="1"/>
  <c r="B378" i="45" s="1"/>
  <c r="CW379" i="45"/>
  <c r="CG377" i="45"/>
  <c r="BQ377" i="45"/>
  <c r="BA377" i="45"/>
  <c r="AK377" i="45"/>
  <c r="U377" i="45"/>
  <c r="E377" i="45"/>
  <c r="BX377" i="45"/>
  <c r="BH377" i="45"/>
  <c r="AR377" i="45"/>
  <c r="AB377" i="45"/>
  <c r="CI377" i="45"/>
  <c r="BS377" i="45"/>
  <c r="BC377" i="45"/>
  <c r="AM377" i="45"/>
  <c r="W377" i="45"/>
  <c r="G377" i="45"/>
  <c r="AX377" i="45"/>
  <c r="BZ377" i="45"/>
  <c r="N377" i="45"/>
  <c r="AP377" i="45"/>
  <c r="AL377" i="45"/>
  <c r="J377" i="45"/>
  <c r="CK377" i="45"/>
  <c r="BU377" i="45"/>
  <c r="BE377" i="45"/>
  <c r="AO377" i="45"/>
  <c r="Y377" i="45"/>
  <c r="I377" i="45"/>
  <c r="CB377" i="45"/>
  <c r="BL377" i="45"/>
  <c r="P377" i="45"/>
  <c r="BW377" i="45"/>
  <c r="AQ377" i="45"/>
  <c r="K377" i="45"/>
  <c r="AD377" i="45"/>
  <c r="D377" i="45"/>
  <c r="CC377" i="45"/>
  <c r="BM377" i="45"/>
  <c r="AW377" i="45"/>
  <c r="AG377" i="45"/>
  <c r="Q377" i="45"/>
  <c r="CJ377" i="45"/>
  <c r="BT377" i="45"/>
  <c r="BD377" i="45"/>
  <c r="AN377" i="45"/>
  <c r="X377" i="45"/>
  <c r="CE377" i="45"/>
  <c r="BO377" i="45"/>
  <c r="AY377" i="45"/>
  <c r="AI377" i="45"/>
  <c r="S377" i="45"/>
  <c r="C377" i="45"/>
  <c r="AH377" i="45"/>
  <c r="BJ377" i="45"/>
  <c r="F377" i="45"/>
  <c r="Z377" i="45"/>
  <c r="CH377" i="45"/>
  <c r="BB377" i="45"/>
  <c r="AV377" i="45"/>
  <c r="BG377" i="45"/>
  <c r="BN377" i="45"/>
  <c r="BR377" i="45"/>
  <c r="BY377" i="45"/>
  <c r="BI377" i="45"/>
  <c r="AS377" i="45"/>
  <c r="AC377" i="45"/>
  <c r="M377" i="45"/>
  <c r="CF377" i="45"/>
  <c r="BP377" i="45"/>
  <c r="AZ377" i="45"/>
  <c r="AJ377" i="45"/>
  <c r="T377" i="45"/>
  <c r="CA377" i="45"/>
  <c r="BK377" i="45"/>
  <c r="AU377" i="45"/>
  <c r="AE377" i="45"/>
  <c r="O377" i="45"/>
  <c r="CD377" i="45"/>
  <c r="R377" i="45"/>
  <c r="AT377" i="45"/>
  <c r="BV377" i="45"/>
  <c r="L377" i="45"/>
  <c r="V377" i="45"/>
  <c r="AF377" i="45"/>
  <c r="AA377" i="45"/>
  <c r="H377" i="45"/>
  <c r="BF377" i="45"/>
  <c r="CX376" i="42"/>
  <c r="CZ376" i="42" s="1"/>
  <c r="DC376" i="42" s="1"/>
  <c r="CW377" i="42"/>
  <c r="CX379" i="45" l="1"/>
  <c r="CZ379" i="45" s="1"/>
  <c r="DC379" i="45" s="1"/>
  <c r="B379" i="45" s="1"/>
  <c r="CW380" i="45"/>
  <c r="CF378" i="45"/>
  <c r="BP378" i="45"/>
  <c r="AZ378" i="45"/>
  <c r="AJ378" i="45"/>
  <c r="T378" i="45"/>
  <c r="D378" i="45"/>
  <c r="BW378" i="45"/>
  <c r="BG378" i="45"/>
  <c r="AQ378" i="45"/>
  <c r="AA378" i="45"/>
  <c r="K378" i="45"/>
  <c r="CD378" i="45"/>
  <c r="BN378" i="45"/>
  <c r="AX378" i="45"/>
  <c r="AH378" i="45"/>
  <c r="R378" i="45"/>
  <c r="BY378" i="45"/>
  <c r="M378" i="45"/>
  <c r="AO378" i="45"/>
  <c r="BQ378" i="45"/>
  <c r="E378" i="45"/>
  <c r="Q378" i="45"/>
  <c r="CJ378" i="45"/>
  <c r="BD378" i="45"/>
  <c r="X378" i="45"/>
  <c r="H378" i="45"/>
  <c r="BK378" i="45"/>
  <c r="AU378" i="45"/>
  <c r="O378" i="45"/>
  <c r="CH378" i="45"/>
  <c r="BB378" i="45"/>
  <c r="AL378" i="45"/>
  <c r="F378" i="45"/>
  <c r="AC378" i="45"/>
  <c r="U378" i="45"/>
  <c r="CB378" i="45"/>
  <c r="BL378" i="45"/>
  <c r="AV378" i="45"/>
  <c r="AF378" i="45"/>
  <c r="P378" i="45"/>
  <c r="CI378" i="45"/>
  <c r="BS378" i="45"/>
  <c r="BC378" i="45"/>
  <c r="AM378" i="45"/>
  <c r="W378" i="45"/>
  <c r="G378" i="45"/>
  <c r="BZ378" i="45"/>
  <c r="BJ378" i="45"/>
  <c r="AT378" i="45"/>
  <c r="AD378" i="45"/>
  <c r="N378" i="45"/>
  <c r="BI378" i="45"/>
  <c r="CK378" i="45"/>
  <c r="Y378" i="45"/>
  <c r="BA378" i="45"/>
  <c r="AW378" i="45"/>
  <c r="BM378" i="45"/>
  <c r="BT378" i="45"/>
  <c r="AN378" i="45"/>
  <c r="CA378" i="45"/>
  <c r="AE378" i="45"/>
  <c r="BR378" i="45"/>
  <c r="V378" i="45"/>
  <c r="BE378" i="45"/>
  <c r="CC378" i="45"/>
  <c r="BX378" i="45"/>
  <c r="BH378" i="45"/>
  <c r="AR378" i="45"/>
  <c r="AB378" i="45"/>
  <c r="L378" i="45"/>
  <c r="CE378" i="45"/>
  <c r="BO378" i="45"/>
  <c r="AY378" i="45"/>
  <c r="AI378" i="45"/>
  <c r="S378" i="45"/>
  <c r="C378" i="45"/>
  <c r="BV378" i="45"/>
  <c r="BF378" i="45"/>
  <c r="AP378" i="45"/>
  <c r="Z378" i="45"/>
  <c r="J378" i="45"/>
  <c r="AS378" i="45"/>
  <c r="BU378" i="45"/>
  <c r="I378" i="45"/>
  <c r="AK378" i="45"/>
  <c r="AG378" i="45"/>
  <c r="CG378" i="45"/>
  <c r="CW378" i="42"/>
  <c r="CX377" i="42"/>
  <c r="CZ377" i="42" s="1"/>
  <c r="DC377" i="42" s="1"/>
  <c r="CX380" i="45" l="1"/>
  <c r="CZ380" i="45" s="1"/>
  <c r="DC380" i="45" s="1"/>
  <c r="B380" i="45" s="1"/>
  <c r="CW381" i="45"/>
  <c r="CE379" i="45"/>
  <c r="BO379" i="45"/>
  <c r="AY379" i="45"/>
  <c r="AI379" i="45"/>
  <c r="S379" i="45"/>
  <c r="C379" i="45"/>
  <c r="BV379" i="45"/>
  <c r="BF379" i="45"/>
  <c r="AP379" i="45"/>
  <c r="Z379" i="45"/>
  <c r="J379" i="45"/>
  <c r="CC379" i="45"/>
  <c r="BM379" i="45"/>
  <c r="AW379" i="45"/>
  <c r="AG379" i="45"/>
  <c r="Q379" i="45"/>
  <c r="CF379" i="45"/>
  <c r="T379" i="45"/>
  <c r="AV379" i="45"/>
  <c r="BH379" i="45"/>
  <c r="BT379" i="45"/>
  <c r="CJ379" i="45"/>
  <c r="BJ379" i="45"/>
  <c r="CG379" i="45"/>
  <c r="AK379" i="45"/>
  <c r="E379" i="45"/>
  <c r="BX379" i="45"/>
  <c r="AN379" i="45"/>
  <c r="CA379" i="45"/>
  <c r="BK379" i="45"/>
  <c r="AU379" i="45"/>
  <c r="AE379" i="45"/>
  <c r="O379" i="45"/>
  <c r="CH379" i="45"/>
  <c r="BR379" i="45"/>
  <c r="BB379" i="45"/>
  <c r="AL379" i="45"/>
  <c r="V379" i="45"/>
  <c r="F379" i="45"/>
  <c r="BY379" i="45"/>
  <c r="BI379" i="45"/>
  <c r="AS379" i="45"/>
  <c r="AC379" i="45"/>
  <c r="M379" i="45"/>
  <c r="BP379" i="45"/>
  <c r="D379" i="45"/>
  <c r="AF379" i="45"/>
  <c r="AR379" i="45"/>
  <c r="H379" i="45"/>
  <c r="X379" i="45"/>
  <c r="BS379" i="45"/>
  <c r="BC379" i="45"/>
  <c r="W379" i="45"/>
  <c r="BZ379" i="45"/>
  <c r="AD379" i="45"/>
  <c r="BQ379" i="45"/>
  <c r="U379" i="45"/>
  <c r="BL379" i="45"/>
  <c r="BW379" i="45"/>
  <c r="BG379" i="45"/>
  <c r="AQ379" i="45"/>
  <c r="AA379" i="45"/>
  <c r="K379" i="45"/>
  <c r="CD379" i="45"/>
  <c r="BN379" i="45"/>
  <c r="AX379" i="45"/>
  <c r="AH379" i="45"/>
  <c r="R379" i="45"/>
  <c r="CK379" i="45"/>
  <c r="BU379" i="45"/>
  <c r="BE379" i="45"/>
  <c r="AO379" i="45"/>
  <c r="Y379" i="45"/>
  <c r="I379" i="45"/>
  <c r="AZ379" i="45"/>
  <c r="CB379" i="45"/>
  <c r="P379" i="45"/>
  <c r="AB379" i="45"/>
  <c r="BD379" i="45"/>
  <c r="CI379" i="45"/>
  <c r="AM379" i="45"/>
  <c r="G379" i="45"/>
  <c r="AT379" i="45"/>
  <c r="N379" i="45"/>
  <c r="BA379" i="45"/>
  <c r="AJ379" i="45"/>
  <c r="L379" i="45"/>
  <c r="CX378" i="42"/>
  <c r="CZ378" i="42" s="1"/>
  <c r="DC378" i="42" s="1"/>
  <c r="CW379" i="42"/>
  <c r="CX381" i="45" l="1"/>
  <c r="CZ381" i="45" s="1"/>
  <c r="DC381" i="45" s="1"/>
  <c r="B381" i="45" s="1"/>
  <c r="CW382" i="45"/>
  <c r="CF380" i="45"/>
  <c r="BP380" i="45"/>
  <c r="AZ380" i="45"/>
  <c r="AJ380" i="45"/>
  <c r="BZ380" i="45"/>
  <c r="BJ380" i="45"/>
  <c r="AT380" i="45"/>
  <c r="AD380" i="45"/>
  <c r="N380" i="45"/>
  <c r="BU380" i="45"/>
  <c r="AO380" i="45"/>
  <c r="P380" i="45"/>
  <c r="CA380" i="45"/>
  <c r="AU380" i="45"/>
  <c r="T380" i="45"/>
  <c r="CG380" i="45"/>
  <c r="BA380" i="45"/>
  <c r="X380" i="45"/>
  <c r="D380" i="45"/>
  <c r="BG380" i="45"/>
  <c r="AY380" i="45"/>
  <c r="BW380" i="45"/>
  <c r="CJ380" i="45"/>
  <c r="BD380" i="45"/>
  <c r="AN380" i="45"/>
  <c r="CD380" i="45"/>
  <c r="AX380" i="45"/>
  <c r="R380" i="45"/>
  <c r="U380" i="45"/>
  <c r="CI380" i="45"/>
  <c r="Y380" i="45"/>
  <c r="AC380" i="45"/>
  <c r="CE380" i="45"/>
  <c r="CB380" i="45"/>
  <c r="BL380" i="45"/>
  <c r="AV380" i="45"/>
  <c r="AF380" i="45"/>
  <c r="BV380" i="45"/>
  <c r="BF380" i="45"/>
  <c r="AP380" i="45"/>
  <c r="Z380" i="45"/>
  <c r="J380" i="45"/>
  <c r="BM380" i="45"/>
  <c r="AG380" i="45"/>
  <c r="K380" i="45"/>
  <c r="BS380" i="45"/>
  <c r="AM380" i="45"/>
  <c r="O380" i="45"/>
  <c r="BY380" i="45"/>
  <c r="AS380" i="45"/>
  <c r="S380" i="45"/>
  <c r="BO380" i="45"/>
  <c r="AB380" i="45"/>
  <c r="W380" i="45"/>
  <c r="AQ380" i="45"/>
  <c r="BT380" i="45"/>
  <c r="BN380" i="45"/>
  <c r="AH380" i="45"/>
  <c r="AW380" i="45"/>
  <c r="BC380" i="45"/>
  <c r="BI380" i="45"/>
  <c r="H380" i="45"/>
  <c r="Q380" i="45"/>
  <c r="BX380" i="45"/>
  <c r="BH380" i="45"/>
  <c r="AR380" i="45"/>
  <c r="CH380" i="45"/>
  <c r="BR380" i="45"/>
  <c r="BB380" i="45"/>
  <c r="AL380" i="45"/>
  <c r="V380" i="45"/>
  <c r="CK380" i="45"/>
  <c r="BE380" i="45"/>
  <c r="AA380" i="45"/>
  <c r="F380" i="45"/>
  <c r="BK380" i="45"/>
  <c r="AE380" i="45"/>
  <c r="I380" i="45"/>
  <c r="BQ380" i="45"/>
  <c r="AK380" i="45"/>
  <c r="M380" i="45"/>
  <c r="AI380" i="45"/>
  <c r="G380" i="45"/>
  <c r="C380" i="45"/>
  <c r="CC380" i="45"/>
  <c r="E380" i="45"/>
  <c r="L380" i="45"/>
  <c r="CW380" i="42"/>
  <c r="CX379" i="42"/>
  <c r="CZ379" i="42" s="1"/>
  <c r="DC379" i="42" s="1"/>
  <c r="CX382" i="45" l="1"/>
  <c r="CZ382" i="45" s="1"/>
  <c r="DC382" i="45" s="1"/>
  <c r="B382" i="45" s="1"/>
  <c r="CW383" i="45"/>
  <c r="CE381" i="45"/>
  <c r="BO381" i="45"/>
  <c r="AY381" i="45"/>
  <c r="AI381" i="45"/>
  <c r="S381" i="45"/>
  <c r="C381" i="45"/>
  <c r="BY381" i="45"/>
  <c r="BI381" i="45"/>
  <c r="AS381" i="45"/>
  <c r="AC381" i="45"/>
  <c r="M381" i="45"/>
  <c r="BV381" i="45"/>
  <c r="AP381" i="45"/>
  <c r="J381" i="45"/>
  <c r="BL381" i="45"/>
  <c r="AF381" i="45"/>
  <c r="CH381" i="45"/>
  <c r="BB381" i="45"/>
  <c r="V381" i="45"/>
  <c r="AZ381" i="45"/>
  <c r="L381" i="45"/>
  <c r="BH381" i="45"/>
  <c r="BC381" i="45"/>
  <c r="W381" i="45"/>
  <c r="CC381" i="45"/>
  <c r="AG381" i="45"/>
  <c r="CD381" i="45"/>
  <c r="AX381" i="45"/>
  <c r="AN381" i="45"/>
  <c r="H381" i="45"/>
  <c r="CF381" i="45"/>
  <c r="CA381" i="45"/>
  <c r="BK381" i="45"/>
  <c r="AU381" i="45"/>
  <c r="AE381" i="45"/>
  <c r="O381" i="45"/>
  <c r="CK381" i="45"/>
  <c r="BU381" i="45"/>
  <c r="BE381" i="45"/>
  <c r="AO381" i="45"/>
  <c r="Y381" i="45"/>
  <c r="I381" i="45"/>
  <c r="BN381" i="45"/>
  <c r="AH381" i="45"/>
  <c r="CJ381" i="45"/>
  <c r="BD381" i="45"/>
  <c r="X381" i="45"/>
  <c r="BZ381" i="45"/>
  <c r="AT381" i="45"/>
  <c r="N381" i="45"/>
  <c r="T381" i="45"/>
  <c r="BP381" i="45"/>
  <c r="AB381" i="45"/>
  <c r="AW381" i="45"/>
  <c r="R381" i="45"/>
  <c r="BJ381" i="45"/>
  <c r="AR381" i="45"/>
  <c r="BW381" i="45"/>
  <c r="BG381" i="45"/>
  <c r="AQ381" i="45"/>
  <c r="AA381" i="45"/>
  <c r="K381" i="45"/>
  <c r="CG381" i="45"/>
  <c r="BQ381" i="45"/>
  <c r="BA381" i="45"/>
  <c r="AK381" i="45"/>
  <c r="U381" i="45"/>
  <c r="E381" i="45"/>
  <c r="BF381" i="45"/>
  <c r="Z381" i="45"/>
  <c r="CB381" i="45"/>
  <c r="AV381" i="45"/>
  <c r="P381" i="45"/>
  <c r="BR381" i="45"/>
  <c r="AL381" i="45"/>
  <c r="F381" i="45"/>
  <c r="BX381" i="45"/>
  <c r="AJ381" i="45"/>
  <c r="CI381" i="45"/>
  <c r="BS381" i="45"/>
  <c r="AM381" i="45"/>
  <c r="G381" i="45"/>
  <c r="BM381" i="45"/>
  <c r="Q381" i="45"/>
  <c r="BT381" i="45"/>
  <c r="AD381" i="45"/>
  <c r="D381" i="45"/>
  <c r="CW381" i="42"/>
  <c r="CX380" i="42"/>
  <c r="CZ380" i="42" s="1"/>
  <c r="DC380" i="42" s="1"/>
  <c r="CX383" i="45" l="1"/>
  <c r="CZ383" i="45" s="1"/>
  <c r="DC383" i="45" s="1"/>
  <c r="B383" i="45" s="1"/>
  <c r="CW384" i="45"/>
  <c r="CD382" i="45"/>
  <c r="BN382" i="45"/>
  <c r="AX382" i="45"/>
  <c r="AH382" i="45"/>
  <c r="R382" i="45"/>
  <c r="CK382" i="45"/>
  <c r="BU382" i="45"/>
  <c r="BE382" i="45"/>
  <c r="AO382" i="45"/>
  <c r="Y382" i="45"/>
  <c r="CB382" i="45"/>
  <c r="BL382" i="45"/>
  <c r="AV382" i="45"/>
  <c r="AF382" i="45"/>
  <c r="P382" i="45"/>
  <c r="CI382" i="45"/>
  <c r="W382" i="45"/>
  <c r="BO382" i="45"/>
  <c r="K382" i="45"/>
  <c r="AU382" i="45"/>
  <c r="BG382" i="45"/>
  <c r="BW382" i="45"/>
  <c r="CH382" i="45"/>
  <c r="BR382" i="45"/>
  <c r="BB382" i="45"/>
  <c r="AL382" i="45"/>
  <c r="V382" i="45"/>
  <c r="F382" i="45"/>
  <c r="BY382" i="45"/>
  <c r="AS382" i="45"/>
  <c r="AC382" i="45"/>
  <c r="BP382" i="45"/>
  <c r="AJ382" i="45"/>
  <c r="D382" i="45"/>
  <c r="CE382" i="45"/>
  <c r="BK382" i="45"/>
  <c r="AA382" i="45"/>
  <c r="BZ382" i="45"/>
  <c r="BJ382" i="45"/>
  <c r="AT382" i="45"/>
  <c r="AD382" i="45"/>
  <c r="N382" i="45"/>
  <c r="CG382" i="45"/>
  <c r="BQ382" i="45"/>
  <c r="BA382" i="45"/>
  <c r="AK382" i="45"/>
  <c r="U382" i="45"/>
  <c r="BX382" i="45"/>
  <c r="BH382" i="45"/>
  <c r="AR382" i="45"/>
  <c r="AB382" i="45"/>
  <c r="L382" i="45"/>
  <c r="BS382" i="45"/>
  <c r="M382" i="45"/>
  <c r="AY382" i="45"/>
  <c r="C382" i="45"/>
  <c r="AE382" i="45"/>
  <c r="G382" i="45"/>
  <c r="O382" i="45"/>
  <c r="CF382" i="45"/>
  <c r="AM382" i="45"/>
  <c r="I382" i="45"/>
  <c r="BV382" i="45"/>
  <c r="BF382" i="45"/>
  <c r="AP382" i="45"/>
  <c r="Z382" i="45"/>
  <c r="J382" i="45"/>
  <c r="CC382" i="45"/>
  <c r="BM382" i="45"/>
  <c r="AW382" i="45"/>
  <c r="AG382" i="45"/>
  <c r="CJ382" i="45"/>
  <c r="BT382" i="45"/>
  <c r="BD382" i="45"/>
  <c r="AN382" i="45"/>
  <c r="X382" i="45"/>
  <c r="H382" i="45"/>
  <c r="BC382" i="45"/>
  <c r="E382" i="45"/>
  <c r="AI382" i="45"/>
  <c r="CA382" i="45"/>
  <c r="Q382" i="45"/>
  <c r="AQ382" i="45"/>
  <c r="BI382" i="45"/>
  <c r="AZ382" i="45"/>
  <c r="T382" i="45"/>
  <c r="S382" i="45"/>
  <c r="CW382" i="42"/>
  <c r="CX381" i="42"/>
  <c r="CZ381" i="42" s="1"/>
  <c r="DC381" i="42" s="1"/>
  <c r="CX384" i="45" l="1"/>
  <c r="CZ384" i="45" s="1"/>
  <c r="DC384" i="45" s="1"/>
  <c r="B384" i="45" s="1"/>
  <c r="CW385" i="45"/>
  <c r="CG383" i="45"/>
  <c r="BQ383" i="45"/>
  <c r="BA383" i="45"/>
  <c r="AK383" i="45"/>
  <c r="U383" i="45"/>
  <c r="E383" i="45"/>
  <c r="BX383" i="45"/>
  <c r="BH383" i="45"/>
  <c r="AR383" i="45"/>
  <c r="AB383" i="45"/>
  <c r="L383" i="45"/>
  <c r="CE383" i="45"/>
  <c r="BO383" i="45"/>
  <c r="AY383" i="45"/>
  <c r="AI383" i="45"/>
  <c r="S383" i="45"/>
  <c r="C383" i="45"/>
  <c r="AD383" i="45"/>
  <c r="AP383" i="45"/>
  <c r="BR383" i="45"/>
  <c r="F383" i="45"/>
  <c r="R383" i="45"/>
  <c r="BE383" i="45"/>
  <c r="Y383" i="45"/>
  <c r="CB383" i="45"/>
  <c r="AV383" i="45"/>
  <c r="AF383" i="45"/>
  <c r="BS383" i="45"/>
  <c r="AM383" i="45"/>
  <c r="G383" i="45"/>
  <c r="BF383" i="45"/>
  <c r="V383" i="45"/>
  <c r="CC383" i="45"/>
  <c r="BM383" i="45"/>
  <c r="AW383" i="45"/>
  <c r="AG383" i="45"/>
  <c r="Q383" i="45"/>
  <c r="CJ383" i="45"/>
  <c r="BT383" i="45"/>
  <c r="BD383" i="45"/>
  <c r="AN383" i="45"/>
  <c r="X383" i="45"/>
  <c r="H383" i="45"/>
  <c r="CA383" i="45"/>
  <c r="BK383" i="45"/>
  <c r="AU383" i="45"/>
  <c r="AE383" i="45"/>
  <c r="O383" i="45"/>
  <c r="BZ383" i="45"/>
  <c r="N383" i="45"/>
  <c r="Z383" i="45"/>
  <c r="BB383" i="45"/>
  <c r="BN383" i="45"/>
  <c r="CD383" i="45"/>
  <c r="P383" i="45"/>
  <c r="W383" i="45"/>
  <c r="CH383" i="45"/>
  <c r="BY383" i="45"/>
  <c r="BI383" i="45"/>
  <c r="AS383" i="45"/>
  <c r="AC383" i="45"/>
  <c r="M383" i="45"/>
  <c r="CF383" i="45"/>
  <c r="BP383" i="45"/>
  <c r="AZ383" i="45"/>
  <c r="AJ383" i="45"/>
  <c r="T383" i="45"/>
  <c r="D383" i="45"/>
  <c r="BW383" i="45"/>
  <c r="BG383" i="45"/>
  <c r="AQ383" i="45"/>
  <c r="AA383" i="45"/>
  <c r="K383" i="45"/>
  <c r="BJ383" i="45"/>
  <c r="BV383" i="45"/>
  <c r="J383" i="45"/>
  <c r="AL383" i="45"/>
  <c r="AX383" i="45"/>
  <c r="CK383" i="45"/>
  <c r="BU383" i="45"/>
  <c r="AO383" i="45"/>
  <c r="I383" i="45"/>
  <c r="BL383" i="45"/>
  <c r="CI383" i="45"/>
  <c r="BC383" i="45"/>
  <c r="AT383" i="45"/>
  <c r="AH383" i="45"/>
  <c r="CW383" i="42"/>
  <c r="CX382" i="42"/>
  <c r="CZ382" i="42" s="1"/>
  <c r="DC382" i="42" s="1"/>
  <c r="CX385" i="45" l="1"/>
  <c r="CZ385" i="45" s="1"/>
  <c r="DC385" i="45" s="1"/>
  <c r="B385" i="45" s="1"/>
  <c r="CW386" i="45"/>
  <c r="CF384" i="45"/>
  <c r="BP384" i="45"/>
  <c r="AZ384" i="45"/>
  <c r="AJ384" i="45"/>
  <c r="T384" i="45"/>
  <c r="D384" i="45"/>
  <c r="BW384" i="45"/>
  <c r="BG384" i="45"/>
  <c r="AQ384" i="45"/>
  <c r="AA384" i="45"/>
  <c r="K384" i="45"/>
  <c r="CD384" i="45"/>
  <c r="BN384" i="45"/>
  <c r="AX384" i="45"/>
  <c r="AH384" i="45"/>
  <c r="R384" i="45"/>
  <c r="CK384" i="45"/>
  <c r="Y384" i="45"/>
  <c r="BA384" i="45"/>
  <c r="CC384" i="45"/>
  <c r="Q384" i="45"/>
  <c r="AS384" i="45"/>
  <c r="BT384" i="45"/>
  <c r="BD384" i="45"/>
  <c r="X384" i="45"/>
  <c r="H384" i="45"/>
  <c r="AU384" i="45"/>
  <c r="AE384" i="45"/>
  <c r="CH384" i="45"/>
  <c r="AL384" i="45"/>
  <c r="AO384" i="45"/>
  <c r="BQ384" i="45"/>
  <c r="AG384" i="45"/>
  <c r="CB384" i="45"/>
  <c r="BL384" i="45"/>
  <c r="AV384" i="45"/>
  <c r="AF384" i="45"/>
  <c r="P384" i="45"/>
  <c r="CI384" i="45"/>
  <c r="BS384" i="45"/>
  <c r="BC384" i="45"/>
  <c r="AM384" i="45"/>
  <c r="W384" i="45"/>
  <c r="G384" i="45"/>
  <c r="BZ384" i="45"/>
  <c r="BJ384" i="45"/>
  <c r="AT384" i="45"/>
  <c r="AD384" i="45"/>
  <c r="N384" i="45"/>
  <c r="BU384" i="45"/>
  <c r="I384" i="45"/>
  <c r="AK384" i="45"/>
  <c r="BM384" i="45"/>
  <c r="BY384" i="45"/>
  <c r="AC384" i="45"/>
  <c r="CJ384" i="45"/>
  <c r="AN384" i="45"/>
  <c r="CA384" i="45"/>
  <c r="O384" i="45"/>
  <c r="BB384" i="45"/>
  <c r="F384" i="45"/>
  <c r="E384" i="45"/>
  <c r="BX384" i="45"/>
  <c r="BH384" i="45"/>
  <c r="AR384" i="45"/>
  <c r="AB384" i="45"/>
  <c r="L384" i="45"/>
  <c r="CE384" i="45"/>
  <c r="BO384" i="45"/>
  <c r="AY384" i="45"/>
  <c r="AI384" i="45"/>
  <c r="S384" i="45"/>
  <c r="C384" i="45"/>
  <c r="BV384" i="45"/>
  <c r="BF384" i="45"/>
  <c r="AP384" i="45"/>
  <c r="Z384" i="45"/>
  <c r="J384" i="45"/>
  <c r="BE384" i="45"/>
  <c r="CG384" i="45"/>
  <c r="U384" i="45"/>
  <c r="AW384" i="45"/>
  <c r="M384" i="45"/>
  <c r="BK384" i="45"/>
  <c r="BR384" i="45"/>
  <c r="V384" i="45"/>
  <c r="BI384" i="45"/>
  <c r="CW384" i="42"/>
  <c r="CX383" i="42"/>
  <c r="CZ383" i="42" s="1"/>
  <c r="DC383" i="42" s="1"/>
  <c r="CX386" i="45" l="1"/>
  <c r="CZ386" i="45" s="1"/>
  <c r="DC386" i="45" s="1"/>
  <c r="B386" i="45" s="1"/>
  <c r="CW387" i="45"/>
  <c r="CG385" i="45"/>
  <c r="BQ385" i="45"/>
  <c r="BA385" i="45"/>
  <c r="CA385" i="45"/>
  <c r="BK385" i="45"/>
  <c r="AU385" i="45"/>
  <c r="AE385" i="45"/>
  <c r="O385" i="45"/>
  <c r="BL385" i="45"/>
  <c r="AK385" i="45"/>
  <c r="P385" i="45"/>
  <c r="CH385" i="45"/>
  <c r="BB385" i="45"/>
  <c r="AD385" i="45"/>
  <c r="J385" i="45"/>
  <c r="BP385" i="45"/>
  <c r="AN385" i="45"/>
  <c r="R385" i="45"/>
  <c r="BN385" i="45"/>
  <c r="AG385" i="45"/>
  <c r="AB385" i="45"/>
  <c r="BV385" i="45"/>
  <c r="CK385" i="45"/>
  <c r="BE385" i="45"/>
  <c r="CE385" i="45"/>
  <c r="AY385" i="45"/>
  <c r="S385" i="45"/>
  <c r="AP385" i="45"/>
  <c r="C385" i="45"/>
  <c r="AJ385" i="45"/>
  <c r="BX385" i="45"/>
  <c r="E385" i="45"/>
  <c r="D385" i="45"/>
  <c r="CC385" i="45"/>
  <c r="BM385" i="45"/>
  <c r="AW385" i="45"/>
  <c r="BW385" i="45"/>
  <c r="BG385" i="45"/>
  <c r="AQ385" i="45"/>
  <c r="AA385" i="45"/>
  <c r="CJ385" i="45"/>
  <c r="BD385" i="45"/>
  <c r="AF385" i="45"/>
  <c r="K385" i="45"/>
  <c r="BZ385" i="45"/>
  <c r="AT385" i="45"/>
  <c r="Y385" i="45"/>
  <c r="F385" i="45"/>
  <c r="BH385" i="45"/>
  <c r="AH385" i="45"/>
  <c r="M385" i="45"/>
  <c r="AL385" i="45"/>
  <c r="L385" i="45"/>
  <c r="H385" i="45"/>
  <c r="AR385" i="45"/>
  <c r="BU385" i="45"/>
  <c r="BO385" i="45"/>
  <c r="AI385" i="45"/>
  <c r="U385" i="45"/>
  <c r="N385" i="45"/>
  <c r="X385" i="45"/>
  <c r="AX385" i="45"/>
  <c r="BY385" i="45"/>
  <c r="BI385" i="45"/>
  <c r="CI385" i="45"/>
  <c r="BS385" i="45"/>
  <c r="BC385" i="45"/>
  <c r="AM385" i="45"/>
  <c r="W385" i="45"/>
  <c r="CB385" i="45"/>
  <c r="AV385" i="45"/>
  <c r="Z385" i="45"/>
  <c r="G385" i="45"/>
  <c r="BR385" i="45"/>
  <c r="AO385" i="45"/>
  <c r="T385" i="45"/>
  <c r="CF385" i="45"/>
  <c r="AZ385" i="45"/>
  <c r="AC385" i="45"/>
  <c r="I385" i="45"/>
  <c r="Q385" i="45"/>
  <c r="CD385" i="45"/>
  <c r="V385" i="45"/>
  <c r="BT385" i="45"/>
  <c r="BJ385" i="45"/>
  <c r="AS385" i="45"/>
  <c r="BF385" i="45"/>
  <c r="CW385" i="42"/>
  <c r="CX384" i="42"/>
  <c r="CZ384" i="42" s="1"/>
  <c r="DC384" i="42" s="1"/>
  <c r="CX387" i="45" l="1"/>
  <c r="CZ387" i="45" s="1"/>
  <c r="DC387" i="45" s="1"/>
  <c r="B387" i="45" s="1"/>
  <c r="CW388" i="45"/>
  <c r="CF386" i="45"/>
  <c r="BP386" i="45"/>
  <c r="AZ386" i="45"/>
  <c r="AJ386" i="45"/>
  <c r="T386" i="45"/>
  <c r="D386" i="45"/>
  <c r="BV386" i="45"/>
  <c r="BF386" i="45"/>
  <c r="AP386" i="45"/>
  <c r="Z386" i="45"/>
  <c r="J386" i="45"/>
  <c r="BO386" i="45"/>
  <c r="AI386" i="45"/>
  <c r="C386" i="45"/>
  <c r="BM386" i="45"/>
  <c r="AG386" i="45"/>
  <c r="CI386" i="45"/>
  <c r="BC386" i="45"/>
  <c r="W386" i="45"/>
  <c r="BA386" i="45"/>
  <c r="M386" i="45"/>
  <c r="BI386" i="45"/>
  <c r="CJ386" i="45"/>
  <c r="BT386" i="45"/>
  <c r="BD386" i="45"/>
  <c r="AN386" i="45"/>
  <c r="X386" i="45"/>
  <c r="BJ386" i="45"/>
  <c r="AT386" i="45"/>
  <c r="AD386" i="45"/>
  <c r="AQ386" i="45"/>
  <c r="BU386" i="45"/>
  <c r="I386" i="45"/>
  <c r="CG386" i="45"/>
  <c r="CB386" i="45"/>
  <c r="BL386" i="45"/>
  <c r="AV386" i="45"/>
  <c r="AF386" i="45"/>
  <c r="P386" i="45"/>
  <c r="CH386" i="45"/>
  <c r="BR386" i="45"/>
  <c r="BB386" i="45"/>
  <c r="AL386" i="45"/>
  <c r="V386" i="45"/>
  <c r="F386" i="45"/>
  <c r="BG386" i="45"/>
  <c r="AA386" i="45"/>
  <c r="CK386" i="45"/>
  <c r="BE386" i="45"/>
  <c r="Y386" i="45"/>
  <c r="CA386" i="45"/>
  <c r="AU386" i="45"/>
  <c r="O386" i="45"/>
  <c r="U386" i="45"/>
  <c r="BQ386" i="45"/>
  <c r="AC386" i="45"/>
  <c r="BZ386" i="45"/>
  <c r="N386" i="45"/>
  <c r="K386" i="45"/>
  <c r="BK386" i="45"/>
  <c r="AS386" i="45"/>
  <c r="BX386" i="45"/>
  <c r="BH386" i="45"/>
  <c r="AR386" i="45"/>
  <c r="AB386" i="45"/>
  <c r="L386" i="45"/>
  <c r="CD386" i="45"/>
  <c r="BN386" i="45"/>
  <c r="AX386" i="45"/>
  <c r="AH386" i="45"/>
  <c r="R386" i="45"/>
  <c r="CE386" i="45"/>
  <c r="AY386" i="45"/>
  <c r="S386" i="45"/>
  <c r="CC386" i="45"/>
  <c r="AW386" i="45"/>
  <c r="Q386" i="45"/>
  <c r="BS386" i="45"/>
  <c r="AM386" i="45"/>
  <c r="G386" i="45"/>
  <c r="BY386" i="45"/>
  <c r="AK386" i="45"/>
  <c r="H386" i="45"/>
  <c r="BW386" i="45"/>
  <c r="AO386" i="45"/>
  <c r="AE386" i="45"/>
  <c r="E386" i="45"/>
  <c r="CW386" i="42"/>
  <c r="CX385" i="42"/>
  <c r="CZ385" i="42" s="1"/>
  <c r="DC385" i="42" s="1"/>
  <c r="CX388" i="45" l="1"/>
  <c r="CZ388" i="45" s="1"/>
  <c r="DC388" i="45" s="1"/>
  <c r="B388" i="45" s="1"/>
  <c r="CW389" i="45"/>
  <c r="CE387" i="45"/>
  <c r="BO387" i="45"/>
  <c r="AY387" i="45"/>
  <c r="AI387" i="45"/>
  <c r="S387" i="45"/>
  <c r="C387" i="45"/>
  <c r="BV387" i="45"/>
  <c r="BF387" i="45"/>
  <c r="AP387" i="45"/>
  <c r="Z387" i="45"/>
  <c r="J387" i="45"/>
  <c r="CC387" i="45"/>
  <c r="BM387" i="45"/>
  <c r="AW387" i="45"/>
  <c r="AG387" i="45"/>
  <c r="Q387" i="45"/>
  <c r="CB387" i="45"/>
  <c r="P387" i="45"/>
  <c r="AB387" i="45"/>
  <c r="BD387" i="45"/>
  <c r="CF387" i="45"/>
  <c r="AZ387" i="45"/>
  <c r="CI387" i="45"/>
  <c r="BC387" i="45"/>
  <c r="AM387" i="45"/>
  <c r="G387" i="45"/>
  <c r="BZ387" i="45"/>
  <c r="AT387" i="45"/>
  <c r="AD387" i="45"/>
  <c r="BQ387" i="45"/>
  <c r="AK387" i="45"/>
  <c r="U387" i="45"/>
  <c r="AR387" i="45"/>
  <c r="BT387" i="45"/>
  <c r="CA387" i="45"/>
  <c r="BK387" i="45"/>
  <c r="AU387" i="45"/>
  <c r="AE387" i="45"/>
  <c r="O387" i="45"/>
  <c r="CH387" i="45"/>
  <c r="BR387" i="45"/>
  <c r="BB387" i="45"/>
  <c r="AL387" i="45"/>
  <c r="V387" i="45"/>
  <c r="F387" i="45"/>
  <c r="BY387" i="45"/>
  <c r="BI387" i="45"/>
  <c r="AS387" i="45"/>
  <c r="AC387" i="45"/>
  <c r="M387" i="45"/>
  <c r="BL387" i="45"/>
  <c r="BX387" i="45"/>
  <c r="L387" i="45"/>
  <c r="AN387" i="45"/>
  <c r="T387" i="45"/>
  <c r="AJ387" i="45"/>
  <c r="BS387" i="45"/>
  <c r="W387" i="45"/>
  <c r="BJ387" i="45"/>
  <c r="N387" i="45"/>
  <c r="BA387" i="45"/>
  <c r="AF387" i="45"/>
  <c r="H387" i="45"/>
  <c r="BW387" i="45"/>
  <c r="BG387" i="45"/>
  <c r="AQ387" i="45"/>
  <c r="AA387" i="45"/>
  <c r="K387" i="45"/>
  <c r="CD387" i="45"/>
  <c r="BN387" i="45"/>
  <c r="AX387" i="45"/>
  <c r="AH387" i="45"/>
  <c r="R387" i="45"/>
  <c r="CK387" i="45"/>
  <c r="BU387" i="45"/>
  <c r="BE387" i="45"/>
  <c r="AO387" i="45"/>
  <c r="Y387" i="45"/>
  <c r="I387" i="45"/>
  <c r="AV387" i="45"/>
  <c r="BH387" i="45"/>
  <c r="CJ387" i="45"/>
  <c r="X387" i="45"/>
  <c r="BP387" i="45"/>
  <c r="CG387" i="45"/>
  <c r="E387" i="45"/>
  <c r="D387" i="45"/>
  <c r="CX386" i="42"/>
  <c r="CZ386" i="42" s="1"/>
  <c r="DC386" i="42" s="1"/>
  <c r="CW387" i="42"/>
  <c r="CX389" i="45" l="1"/>
  <c r="CZ389" i="45" s="1"/>
  <c r="DC389" i="45" s="1"/>
  <c r="B389" i="45" s="1"/>
  <c r="CW390" i="45"/>
  <c r="CD388" i="45"/>
  <c r="BN388" i="45"/>
  <c r="AX388" i="45"/>
  <c r="AH388" i="45"/>
  <c r="R388" i="45"/>
  <c r="CK388" i="45"/>
  <c r="BU388" i="45"/>
  <c r="BE388" i="45"/>
  <c r="AO388" i="45"/>
  <c r="Y388" i="45"/>
  <c r="I388" i="45"/>
  <c r="CB388" i="45"/>
  <c r="BL388" i="45"/>
  <c r="AV388" i="45"/>
  <c r="AF388" i="45"/>
  <c r="P388" i="45"/>
  <c r="CI388" i="45"/>
  <c r="W388" i="45"/>
  <c r="AY388" i="45"/>
  <c r="CA388" i="45"/>
  <c r="O388" i="45"/>
  <c r="BG388" i="45"/>
  <c r="BZ388" i="45"/>
  <c r="BJ388" i="45"/>
  <c r="AT388" i="45"/>
  <c r="AD388" i="45"/>
  <c r="N388" i="45"/>
  <c r="CG388" i="45"/>
  <c r="BQ388" i="45"/>
  <c r="BA388" i="45"/>
  <c r="AK388" i="45"/>
  <c r="U388" i="45"/>
  <c r="E388" i="45"/>
  <c r="BX388" i="45"/>
  <c r="BH388" i="45"/>
  <c r="AR388" i="45"/>
  <c r="AB388" i="45"/>
  <c r="L388" i="45"/>
  <c r="BS388" i="45"/>
  <c r="G388" i="45"/>
  <c r="AI388" i="45"/>
  <c r="BK388" i="45"/>
  <c r="AA388" i="45"/>
  <c r="AQ388" i="45"/>
  <c r="BO388" i="45"/>
  <c r="BV388" i="45"/>
  <c r="BF388" i="45"/>
  <c r="AP388" i="45"/>
  <c r="Z388" i="45"/>
  <c r="J388" i="45"/>
  <c r="CC388" i="45"/>
  <c r="BM388" i="45"/>
  <c r="AW388" i="45"/>
  <c r="AG388" i="45"/>
  <c r="Q388" i="45"/>
  <c r="CJ388" i="45"/>
  <c r="BT388" i="45"/>
  <c r="BD388" i="45"/>
  <c r="AN388" i="45"/>
  <c r="X388" i="45"/>
  <c r="H388" i="45"/>
  <c r="BC388" i="45"/>
  <c r="CE388" i="45"/>
  <c r="S388" i="45"/>
  <c r="AU388" i="45"/>
  <c r="BW388" i="45"/>
  <c r="CH388" i="45"/>
  <c r="BR388" i="45"/>
  <c r="BB388" i="45"/>
  <c r="AL388" i="45"/>
  <c r="V388" i="45"/>
  <c r="F388" i="45"/>
  <c r="BY388" i="45"/>
  <c r="BI388" i="45"/>
  <c r="AS388" i="45"/>
  <c r="AC388" i="45"/>
  <c r="M388" i="45"/>
  <c r="CF388" i="45"/>
  <c r="BP388" i="45"/>
  <c r="AZ388" i="45"/>
  <c r="AJ388" i="45"/>
  <c r="T388" i="45"/>
  <c r="D388" i="45"/>
  <c r="AM388" i="45"/>
  <c r="C388" i="45"/>
  <c r="AE388" i="45"/>
  <c r="K388" i="45"/>
  <c r="CX387" i="42"/>
  <c r="CZ387" i="42" s="1"/>
  <c r="DC387" i="42" s="1"/>
  <c r="CW388" i="42"/>
  <c r="CX390" i="45" l="1"/>
  <c r="CZ390" i="45" s="1"/>
  <c r="DC390" i="45" s="1"/>
  <c r="B390" i="45" s="1"/>
  <c r="CW391" i="45"/>
  <c r="CF389" i="45"/>
  <c r="CA389" i="45"/>
  <c r="BJ389" i="45"/>
  <c r="AT389" i="45"/>
  <c r="BY389" i="45"/>
  <c r="BH389" i="45"/>
  <c r="AR389" i="45"/>
  <c r="AB389" i="45"/>
  <c r="L389" i="45"/>
  <c r="BU389" i="45"/>
  <c r="AO389" i="45"/>
  <c r="S389" i="45"/>
  <c r="CC389" i="45"/>
  <c r="AU389" i="45"/>
  <c r="W389" i="45"/>
  <c r="CK389" i="45"/>
  <c r="BA389" i="45"/>
  <c r="AA389" i="45"/>
  <c r="F389" i="45"/>
  <c r="BO389" i="45"/>
  <c r="AE389" i="45"/>
  <c r="E389" i="45"/>
  <c r="CG389" i="45"/>
  <c r="AX389" i="45"/>
  <c r="BL389" i="45"/>
  <c r="AF389" i="45"/>
  <c r="P389" i="45"/>
  <c r="AW389" i="45"/>
  <c r="C389" i="45"/>
  <c r="BC389" i="45"/>
  <c r="BI389" i="45"/>
  <c r="K389" i="45"/>
  <c r="U389" i="45"/>
  <c r="CB389" i="45"/>
  <c r="BV389" i="45"/>
  <c r="BF389" i="45"/>
  <c r="AP389" i="45"/>
  <c r="BT389" i="45"/>
  <c r="BD389" i="45"/>
  <c r="AN389" i="45"/>
  <c r="X389" i="45"/>
  <c r="H389" i="45"/>
  <c r="BM389" i="45"/>
  <c r="AI389" i="45"/>
  <c r="N389" i="45"/>
  <c r="BS389" i="45"/>
  <c r="AM389" i="45"/>
  <c r="R389" i="45"/>
  <c r="BZ389" i="45"/>
  <c r="AS389" i="45"/>
  <c r="V389" i="45"/>
  <c r="BW389" i="45"/>
  <c r="AK389" i="45"/>
  <c r="J389" i="45"/>
  <c r="CH389" i="45"/>
  <c r="G389" i="45"/>
  <c r="Z389" i="45"/>
  <c r="BX389" i="45"/>
  <c r="BR389" i="45"/>
  <c r="BB389" i="45"/>
  <c r="CI389" i="45"/>
  <c r="BP389" i="45"/>
  <c r="AZ389" i="45"/>
  <c r="AJ389" i="45"/>
  <c r="T389" i="45"/>
  <c r="D389" i="45"/>
  <c r="BE389" i="45"/>
  <c r="AD389" i="45"/>
  <c r="I389" i="45"/>
  <c r="BK389" i="45"/>
  <c r="AH389" i="45"/>
  <c r="M389" i="45"/>
  <c r="BQ389" i="45"/>
  <c r="AL389" i="45"/>
  <c r="Q389" i="45"/>
  <c r="AQ389" i="45"/>
  <c r="O389" i="45"/>
  <c r="AY389" i="45"/>
  <c r="CJ389" i="45"/>
  <c r="BN389" i="45"/>
  <c r="CD389" i="45"/>
  <c r="AV389" i="45"/>
  <c r="CE389" i="45"/>
  <c r="Y389" i="45"/>
  <c r="AC389" i="45"/>
  <c r="AG389" i="45"/>
  <c r="BG389" i="45"/>
  <c r="CX388" i="42"/>
  <c r="CZ388" i="42" s="1"/>
  <c r="DC388" i="42" s="1"/>
  <c r="CW389" i="42"/>
  <c r="CX391" i="45" l="1"/>
  <c r="CZ391" i="45" s="1"/>
  <c r="DC391" i="45" s="1"/>
  <c r="B391" i="45" s="1"/>
  <c r="CW392" i="45"/>
  <c r="CE390" i="45"/>
  <c r="BO390" i="45"/>
  <c r="AY390" i="45"/>
  <c r="AI390" i="45"/>
  <c r="S390" i="45"/>
  <c r="C390" i="45"/>
  <c r="BQ390" i="45"/>
  <c r="AV390" i="45"/>
  <c r="Z390" i="45"/>
  <c r="E390" i="45"/>
  <c r="BT390" i="45"/>
  <c r="AX390" i="45"/>
  <c r="AC390" i="45"/>
  <c r="H390" i="45"/>
  <c r="BE390" i="45"/>
  <c r="N390" i="45"/>
  <c r="BM390" i="45"/>
  <c r="V390" i="45"/>
  <c r="BJ390" i="45"/>
  <c r="T390" i="45"/>
  <c r="CC390" i="45"/>
  <c r="BH390" i="45"/>
  <c r="BC390" i="45"/>
  <c r="G390" i="45"/>
  <c r="BA390" i="45"/>
  <c r="J390" i="45"/>
  <c r="BD390" i="45"/>
  <c r="BP390" i="45"/>
  <c r="BX390" i="45"/>
  <c r="BU390" i="45"/>
  <c r="AB390" i="45"/>
  <c r="CA390" i="45"/>
  <c r="BK390" i="45"/>
  <c r="AU390" i="45"/>
  <c r="AE390" i="45"/>
  <c r="O390" i="45"/>
  <c r="CG390" i="45"/>
  <c r="BL390" i="45"/>
  <c r="AP390" i="45"/>
  <c r="U390" i="45"/>
  <c r="CJ390" i="45"/>
  <c r="BN390" i="45"/>
  <c r="AS390" i="45"/>
  <c r="X390" i="45"/>
  <c r="CK390" i="45"/>
  <c r="AT390" i="45"/>
  <c r="D390" i="45"/>
  <c r="BB390" i="45"/>
  <c r="L390" i="45"/>
  <c r="AZ390" i="45"/>
  <c r="I390" i="45"/>
  <c r="AL390" i="45"/>
  <c r="Q390" i="45"/>
  <c r="CI390" i="45"/>
  <c r="BS390" i="45"/>
  <c r="AM390" i="45"/>
  <c r="BV390" i="45"/>
  <c r="BY390" i="45"/>
  <c r="M390" i="45"/>
  <c r="AG390" i="45"/>
  <c r="F390" i="45"/>
  <c r="BW390" i="45"/>
  <c r="BG390" i="45"/>
  <c r="AQ390" i="45"/>
  <c r="AA390" i="45"/>
  <c r="K390" i="45"/>
  <c r="CB390" i="45"/>
  <c r="BF390" i="45"/>
  <c r="AK390" i="45"/>
  <c r="P390" i="45"/>
  <c r="CD390" i="45"/>
  <c r="BI390" i="45"/>
  <c r="AN390" i="45"/>
  <c r="R390" i="45"/>
  <c r="BZ390" i="45"/>
  <c r="AJ390" i="45"/>
  <c r="CH390" i="45"/>
  <c r="AR390" i="45"/>
  <c r="CF390" i="45"/>
  <c r="AO390" i="45"/>
  <c r="AW390" i="45"/>
  <c r="BR390" i="45"/>
  <c r="W390" i="45"/>
  <c r="AF390" i="45"/>
  <c r="AH390" i="45"/>
  <c r="Y390" i="45"/>
  <c r="AD390" i="45"/>
  <c r="CW390" i="42"/>
  <c r="CX389" i="42"/>
  <c r="CZ389" i="42" s="1"/>
  <c r="DC389" i="42" s="1"/>
  <c r="CX392" i="45" l="1"/>
  <c r="CZ392" i="45" s="1"/>
  <c r="DC392" i="45" s="1"/>
  <c r="B392" i="45" s="1"/>
  <c r="CW393" i="45"/>
  <c r="CX393" i="45" s="1"/>
  <c r="CZ393" i="45" s="1"/>
  <c r="DC393" i="45" s="1"/>
  <c r="CD391" i="45"/>
  <c r="BN391" i="45"/>
  <c r="AX391" i="45"/>
  <c r="AH391" i="45"/>
  <c r="R391" i="45"/>
  <c r="CG391" i="45"/>
  <c r="BL391" i="45"/>
  <c r="AQ391" i="45"/>
  <c r="U391" i="45"/>
  <c r="CK391" i="45"/>
  <c r="BP391" i="45"/>
  <c r="AU391" i="45"/>
  <c r="Y391" i="45"/>
  <c r="D391" i="45"/>
  <c r="BT391" i="45"/>
  <c r="AY391" i="45"/>
  <c r="AC391" i="45"/>
  <c r="H391" i="45"/>
  <c r="AR391" i="45"/>
  <c r="AM391" i="45"/>
  <c r="AG391" i="45"/>
  <c r="G391" i="45"/>
  <c r="CH391" i="45"/>
  <c r="BR391" i="45"/>
  <c r="BB391" i="45"/>
  <c r="AL391" i="45"/>
  <c r="V391" i="45"/>
  <c r="BQ391" i="45"/>
  <c r="AV391" i="45"/>
  <c r="E391" i="45"/>
  <c r="AZ391" i="45"/>
  <c r="BY391" i="45"/>
  <c r="AI391" i="45"/>
  <c r="BM391" i="45"/>
  <c r="AB391" i="45"/>
  <c r="BZ391" i="45"/>
  <c r="BJ391" i="45"/>
  <c r="AT391" i="45"/>
  <c r="AD391" i="45"/>
  <c r="N391" i="45"/>
  <c r="CB391" i="45"/>
  <c r="BG391" i="45"/>
  <c r="AK391" i="45"/>
  <c r="P391" i="45"/>
  <c r="CF391" i="45"/>
  <c r="BK391" i="45"/>
  <c r="AO391" i="45"/>
  <c r="T391" i="45"/>
  <c r="CJ391" i="45"/>
  <c r="BO391" i="45"/>
  <c r="AS391" i="45"/>
  <c r="X391" i="45"/>
  <c r="C391" i="45"/>
  <c r="W391" i="45"/>
  <c r="Q391" i="45"/>
  <c r="L391" i="45"/>
  <c r="BS391" i="45"/>
  <c r="F391" i="45"/>
  <c r="BU391" i="45"/>
  <c r="I391" i="45"/>
  <c r="M391" i="45"/>
  <c r="BC391" i="45"/>
  <c r="BV391" i="45"/>
  <c r="BF391" i="45"/>
  <c r="AP391" i="45"/>
  <c r="Z391" i="45"/>
  <c r="J391" i="45"/>
  <c r="BW391" i="45"/>
  <c r="BA391" i="45"/>
  <c r="AF391" i="45"/>
  <c r="K391" i="45"/>
  <c r="CA391" i="45"/>
  <c r="BE391" i="45"/>
  <c r="AJ391" i="45"/>
  <c r="O391" i="45"/>
  <c r="CE391" i="45"/>
  <c r="BI391" i="45"/>
  <c r="AN391" i="45"/>
  <c r="S391" i="45"/>
  <c r="CI391" i="45"/>
  <c r="CC391" i="45"/>
  <c r="BX391" i="45"/>
  <c r="AW391" i="45"/>
  <c r="AA391" i="45"/>
  <c r="AE391" i="45"/>
  <c r="BD391" i="45"/>
  <c r="BH391" i="45"/>
  <c r="CW391" i="42"/>
  <c r="CX390" i="42"/>
  <c r="CZ390" i="42" s="1"/>
  <c r="DC390" i="42" s="1"/>
  <c r="CC89" i="45" l="1"/>
  <c r="CH88" i="45"/>
  <c r="CE85" i="45"/>
  <c r="BT85" i="45"/>
  <c r="AF86" i="45"/>
  <c r="BD86" i="45"/>
  <c r="M88" i="45"/>
  <c r="U87" i="45"/>
  <c r="CB89" i="45"/>
  <c r="BP86" i="45"/>
  <c r="AW87" i="45"/>
  <c r="BD90" i="45"/>
  <c r="CF85" i="45"/>
  <c r="BM90" i="45"/>
  <c r="AE89" i="45"/>
  <c r="BZ84" i="45"/>
  <c r="AL84" i="45"/>
  <c r="AE88" i="45"/>
  <c r="BX89" i="45"/>
  <c r="R90" i="45"/>
  <c r="O88" i="45"/>
  <c r="BJ86" i="45"/>
  <c r="CA89" i="45"/>
  <c r="N90" i="45"/>
  <c r="BJ90" i="45"/>
  <c r="BL88" i="45"/>
  <c r="AE83" i="45"/>
  <c r="BE83" i="45"/>
  <c r="CI87" i="45"/>
  <c r="BE84" i="45"/>
  <c r="AQ84" i="45"/>
  <c r="BQ82" i="45"/>
  <c r="CB84" i="45"/>
  <c r="Y83" i="45"/>
  <c r="BN90" i="45"/>
  <c r="CD82" i="45"/>
  <c r="AR90" i="45"/>
  <c r="BG86" i="45"/>
  <c r="X82" i="45"/>
  <c r="AU85" i="45"/>
  <c r="K90" i="45"/>
  <c r="BL90" i="45"/>
  <c r="BD83" i="45"/>
  <c r="N88" i="45"/>
  <c r="CD87" i="45"/>
  <c r="CC87" i="45"/>
  <c r="AN83" i="45"/>
  <c r="BZ88" i="45"/>
  <c r="AZ86" i="45"/>
  <c r="AF90" i="45"/>
  <c r="BA88" i="45"/>
  <c r="CH83" i="45"/>
  <c r="AO85" i="45"/>
  <c r="BH84" i="45"/>
  <c r="BB84" i="45"/>
  <c r="AP84" i="45"/>
  <c r="AP82" i="45"/>
  <c r="BP82" i="45"/>
  <c r="M83" i="45"/>
  <c r="S87" i="45"/>
  <c r="M84" i="45"/>
  <c r="CB85" i="45"/>
  <c r="BS86" i="45"/>
  <c r="L90" i="45"/>
  <c r="AW83" i="45"/>
  <c r="BW88" i="45"/>
  <c r="BI84" i="45"/>
  <c r="AO84" i="45"/>
  <c r="AK90" i="45"/>
  <c r="CI85" i="45"/>
  <c r="CG86" i="45"/>
  <c r="AN85" i="45"/>
  <c r="BA82" i="45"/>
  <c r="M85" i="45"/>
  <c r="BZ87" i="45"/>
  <c r="BT89" i="45"/>
  <c r="AL82" i="45"/>
  <c r="BW83" i="45"/>
  <c r="CC84" i="45"/>
  <c r="AD86" i="45"/>
  <c r="AF88" i="45"/>
  <c r="AN84" i="45"/>
  <c r="K88" i="45"/>
  <c r="BS89" i="45"/>
  <c r="AB84" i="45"/>
  <c r="O86" i="45"/>
  <c r="K84" i="45"/>
  <c r="AG90" i="45"/>
  <c r="X86" i="45"/>
  <c r="Y84" i="45"/>
  <c r="CA90" i="45"/>
  <c r="AL85" i="45"/>
  <c r="CJ82" i="45"/>
  <c r="BI88" i="45"/>
  <c r="BG87" i="45"/>
  <c r="AV83" i="45"/>
  <c r="BI86" i="45"/>
  <c r="N85" i="45"/>
  <c r="CK88" i="45"/>
  <c r="W89" i="45"/>
  <c r="AX88" i="45"/>
  <c r="AW90" i="45"/>
  <c r="X87" i="45"/>
  <c r="BK88" i="45"/>
  <c r="CI82" i="45"/>
  <c r="AL86" i="45"/>
  <c r="AC84" i="45"/>
  <c r="BF84" i="45"/>
  <c r="Y88" i="45"/>
  <c r="BU88" i="45"/>
  <c r="BJ83" i="45"/>
  <c r="AK86" i="45"/>
  <c r="BD88" i="45"/>
  <c r="BN88" i="45"/>
  <c r="BQ88" i="45"/>
  <c r="CK89" i="45"/>
  <c r="BS88" i="45"/>
  <c r="BY82" i="45"/>
  <c r="K86" i="45"/>
  <c r="AB85" i="45"/>
  <c r="AK87" i="45"/>
  <c r="CG85" i="45"/>
  <c r="AU87" i="45"/>
  <c r="BD82" i="45"/>
  <c r="AO89" i="45"/>
  <c r="BN83" i="45"/>
  <c r="BO85" i="45"/>
  <c r="T83" i="45"/>
  <c r="AA87" i="45"/>
  <c r="BA86" i="45"/>
  <c r="AM83" i="45"/>
  <c r="T88" i="45"/>
  <c r="CB88" i="45"/>
  <c r="R82" i="45"/>
  <c r="AB89" i="45"/>
  <c r="AR89" i="45"/>
  <c r="AY83" i="45"/>
  <c r="BA84" i="45"/>
  <c r="AD90" i="45"/>
  <c r="AR87" i="45"/>
  <c r="AQ89" i="45"/>
  <c r="W87" i="45"/>
  <c r="CF86" i="45"/>
  <c r="Z83" i="45"/>
  <c r="BM86" i="45"/>
  <c r="BG84" i="45"/>
  <c r="CJ87" i="45"/>
  <c r="AT87" i="45"/>
  <c r="BE86" i="45"/>
  <c r="BY89" i="45"/>
  <c r="N82" i="45"/>
  <c r="BL86" i="45"/>
  <c r="AY82" i="45"/>
  <c r="CJ84" i="45"/>
  <c r="CB90" i="45"/>
  <c r="CE88" i="45"/>
  <c r="AK88" i="45"/>
  <c r="BQ90" i="45"/>
  <c r="Q86" i="45"/>
  <c r="Z87" i="45"/>
  <c r="AE87" i="45"/>
  <c r="BY85" i="45"/>
  <c r="AR83" i="45"/>
  <c r="AX89" i="45"/>
  <c r="BF85" i="45"/>
  <c r="BX90" i="45"/>
  <c r="AD84" i="45"/>
  <c r="X88" i="45"/>
  <c r="W82" i="45"/>
  <c r="AQ87" i="45"/>
  <c r="BV82" i="45"/>
  <c r="T82" i="45"/>
  <c r="BR87" i="45"/>
  <c r="Z82" i="45"/>
  <c r="BS90" i="45"/>
  <c r="BH90" i="45"/>
  <c r="AV86" i="45"/>
  <c r="CF83" i="45"/>
  <c r="Q88" i="45"/>
  <c r="AT84" i="45"/>
  <c r="AE84" i="45"/>
  <c r="CH87" i="45"/>
  <c r="CC85" i="45"/>
  <c r="AS87" i="45"/>
  <c r="BM88" i="45"/>
  <c r="BB90" i="45"/>
  <c r="BZ83" i="45"/>
  <c r="BQ87" i="45"/>
  <c r="BJ88" i="45"/>
  <c r="CC90" i="45"/>
  <c r="BJ84" i="45"/>
  <c r="AB87" i="45"/>
  <c r="Q85" i="45"/>
  <c r="M87" i="45"/>
  <c r="AB86" i="45"/>
  <c r="BB86" i="45"/>
  <c r="AD87" i="45"/>
  <c r="BI82" i="45"/>
  <c r="BL84" i="45"/>
  <c r="BY87" i="45"/>
  <c r="AT88" i="45"/>
  <c r="AJ90" i="45"/>
  <c r="BS82" i="45"/>
  <c r="BE90" i="45"/>
  <c r="BI90" i="45"/>
  <c r="AD85" i="45"/>
  <c r="BK82" i="45"/>
  <c r="BP85" i="45"/>
  <c r="S83" i="45"/>
  <c r="BE89" i="45"/>
  <c r="M90" i="45"/>
  <c r="BC85" i="45"/>
  <c r="CE89" i="45"/>
  <c r="Q89" i="45"/>
  <c r="BT90" i="45"/>
  <c r="BL85" i="45"/>
  <c r="CH90" i="45"/>
  <c r="BO84" i="45"/>
  <c r="Z86" i="45"/>
  <c r="AT90" i="45"/>
  <c r="BX87" i="45"/>
  <c r="CI86" i="45"/>
  <c r="U85" i="45"/>
  <c r="AG86" i="45"/>
  <c r="K87" i="45"/>
  <c r="CH85" i="45"/>
  <c r="AA84" i="45"/>
  <c r="S86" i="45"/>
  <c r="S48" i="45" s="1"/>
  <c r="Z90" i="45"/>
  <c r="CI90" i="45"/>
  <c r="BX86" i="45"/>
  <c r="CA86" i="45"/>
  <c r="CA88" i="45"/>
  <c r="BT82" i="45"/>
  <c r="AC90" i="45"/>
  <c r="AX85" i="45"/>
  <c r="AQ82" i="45"/>
  <c r="BR84" i="45"/>
  <c r="BF89" i="45"/>
  <c r="T89" i="45"/>
  <c r="V88" i="45"/>
  <c r="BW85" i="45"/>
  <c r="BN82" i="45"/>
  <c r="BZ86" i="45"/>
  <c r="Q87" i="45"/>
  <c r="BV85" i="45"/>
  <c r="Y90" i="45"/>
  <c r="CC86" i="45"/>
  <c r="AJ82" i="45"/>
  <c r="AC88" i="45"/>
  <c r="AU89" i="45"/>
  <c r="K82" i="45"/>
  <c r="P86" i="45"/>
  <c r="AX90" i="45"/>
  <c r="M82" i="45"/>
  <c r="BC83" i="45"/>
  <c r="BX88" i="45"/>
  <c r="AG82" i="45"/>
  <c r="O89" i="45"/>
  <c r="AI84" i="45"/>
  <c r="R88" i="45"/>
  <c r="AE85" i="45"/>
  <c r="AA83" i="45"/>
  <c r="U83" i="45"/>
  <c r="AT83" i="45"/>
  <c r="R89" i="45"/>
  <c r="AG88" i="45"/>
  <c r="N83" i="45"/>
  <c r="CD86" i="45"/>
  <c r="CD48" i="45" s="1"/>
  <c r="BO88" i="45"/>
  <c r="AR85" i="45"/>
  <c r="CA85" i="45"/>
  <c r="AO82" i="45"/>
  <c r="AY86" i="45"/>
  <c r="L89" i="45"/>
  <c r="BT88" i="45"/>
  <c r="CD89" i="45"/>
  <c r="BQ85" i="45"/>
  <c r="BD85" i="45"/>
  <c r="O85" i="45"/>
  <c r="R83" i="45"/>
  <c r="AQ85" i="45"/>
  <c r="AF87" i="45"/>
  <c r="CH84" i="45"/>
  <c r="BR85" i="45"/>
  <c r="CJ83" i="45"/>
  <c r="O83" i="45"/>
  <c r="X85" i="45"/>
  <c r="CG89" i="45"/>
  <c r="CB87" i="45"/>
  <c r="AG85" i="45"/>
  <c r="BN86" i="45"/>
  <c r="CK82" i="45"/>
  <c r="AC83" i="45"/>
  <c r="AQ83" i="45"/>
  <c r="BO83" i="45"/>
  <c r="V89" i="45"/>
  <c r="BK87" i="45"/>
  <c r="BA90" i="45"/>
  <c r="BG90" i="45"/>
  <c r="AY84" i="45"/>
  <c r="BP83" i="45"/>
  <c r="BA89" i="45"/>
  <c r="BI89" i="45"/>
  <c r="AF82" i="45"/>
  <c r="CD83" i="45"/>
  <c r="BG82" i="45"/>
  <c r="CA82" i="45"/>
  <c r="AJ88" i="45"/>
  <c r="BC90" i="45"/>
  <c r="AF85" i="45"/>
  <c r="BO90" i="45"/>
  <c r="BP90" i="45"/>
  <c r="CK84" i="45"/>
  <c r="BE82" i="45"/>
  <c r="BB88" i="45"/>
  <c r="AZ90" i="45"/>
  <c r="AK84" i="45"/>
  <c r="Y82" i="45"/>
  <c r="AM89" i="45"/>
  <c r="AM86" i="45"/>
  <c r="BS84" i="45"/>
  <c r="N84" i="45"/>
  <c r="AS85" i="45"/>
  <c r="AE82" i="45"/>
  <c r="AE86" i="45"/>
  <c r="CF84" i="45"/>
  <c r="U82" i="45"/>
  <c r="AL87" i="45"/>
  <c r="BT84" i="45"/>
  <c r="AO87" i="45"/>
  <c r="V82" i="45"/>
  <c r="BQ89" i="45"/>
  <c r="R84" i="45"/>
  <c r="P85" i="45"/>
  <c r="J83" i="45"/>
  <c r="AK83" i="45"/>
  <c r="Y86" i="45"/>
  <c r="AZ84" i="45"/>
  <c r="BC82" i="45"/>
  <c r="AW88" i="45"/>
  <c r="BQ86" i="45"/>
  <c r="AC86" i="45"/>
  <c r="U84" i="45"/>
  <c r="BW89" i="45"/>
  <c r="J89" i="45"/>
  <c r="BE85" i="45"/>
  <c r="V86" i="45"/>
  <c r="R87" i="45"/>
  <c r="BB89" i="45"/>
  <c r="BF82" i="45"/>
  <c r="CF89" i="45"/>
  <c r="BM84" i="45"/>
  <c r="AU90" i="45"/>
  <c r="S90" i="45"/>
  <c r="BI83" i="45"/>
  <c r="AF83" i="45"/>
  <c r="BK89" i="45"/>
  <c r="BZ82" i="45"/>
  <c r="AV87" i="45"/>
  <c r="CA83" i="45"/>
  <c r="BC84" i="45"/>
  <c r="AW89" i="45"/>
  <c r="AG89" i="45"/>
  <c r="BR90" i="45"/>
  <c r="BG83" i="45"/>
  <c r="R86" i="45"/>
  <c r="AR88" i="45"/>
  <c r="BO86" i="45"/>
  <c r="W90" i="45"/>
  <c r="CJ88" i="45"/>
  <c r="AY85" i="45"/>
  <c r="AV90" i="45"/>
  <c r="AO88" i="45"/>
  <c r="X89" i="45"/>
  <c r="BK90" i="45"/>
  <c r="CD88" i="45"/>
  <c r="U88" i="45"/>
  <c r="BA83" i="45"/>
  <c r="S88" i="45"/>
  <c r="BG85" i="45"/>
  <c r="AZ83" i="45"/>
  <c r="T86" i="45"/>
  <c r="L82" i="45"/>
  <c r="AV82" i="45"/>
  <c r="BQ83" i="45"/>
  <c r="BD84" i="45"/>
  <c r="AN86" i="45"/>
  <c r="CK87" i="45"/>
  <c r="AG84" i="45"/>
  <c r="BB83" i="45"/>
  <c r="BB47" i="45" s="1"/>
  <c r="AH82" i="45"/>
  <c r="AZ85" i="45"/>
  <c r="CG82" i="45"/>
  <c r="CF82" i="45"/>
  <c r="BA85" i="45"/>
  <c r="AM84" i="45"/>
  <c r="P88" i="45"/>
  <c r="BR82" i="45"/>
  <c r="CF90" i="45"/>
  <c r="BF87" i="45"/>
  <c r="BH86" i="45"/>
  <c r="AH85" i="45"/>
  <c r="BC88" i="45"/>
  <c r="L88" i="45"/>
  <c r="CK90" i="45"/>
  <c r="CB82" i="45"/>
  <c r="W85" i="45"/>
  <c r="AK89" i="45"/>
  <c r="CG90" i="45"/>
  <c r="O87" i="45"/>
  <c r="AS84" i="45"/>
  <c r="BW87" i="45"/>
  <c r="Y87" i="45"/>
  <c r="T90" i="45"/>
  <c r="AB83" i="45"/>
  <c r="O90" i="45"/>
  <c r="AW82" i="45"/>
  <c r="Q82" i="45"/>
  <c r="AM90" i="45"/>
  <c r="AI86" i="45"/>
  <c r="CI89" i="45"/>
  <c r="J90" i="45"/>
  <c r="AX86" i="45"/>
  <c r="AA85" i="45"/>
  <c r="BW82" i="45"/>
  <c r="BM89" i="45"/>
  <c r="Z88" i="45"/>
  <c r="BY83" i="45"/>
  <c r="AA82" i="45"/>
  <c r="CG87" i="45"/>
  <c r="CF88" i="45"/>
  <c r="AH88" i="45"/>
  <c r="BC86" i="45"/>
  <c r="BG89" i="45"/>
  <c r="S84" i="45"/>
  <c r="BX85" i="45"/>
  <c r="CB86" i="45"/>
  <c r="X90" i="45"/>
  <c r="BO89" i="45"/>
  <c r="AS82" i="45"/>
  <c r="AJ89" i="45"/>
  <c r="CD85" i="45"/>
  <c r="AV85" i="45"/>
  <c r="AW84" i="45"/>
  <c r="CG83" i="45"/>
  <c r="AP87" i="45"/>
  <c r="K85" i="45"/>
  <c r="CK86" i="45"/>
  <c r="AS89" i="45"/>
  <c r="AA88" i="45"/>
  <c r="AH86" i="45"/>
  <c r="AM85" i="45"/>
  <c r="T87" i="45"/>
  <c r="BH82" i="45"/>
  <c r="BJ85" i="45"/>
  <c r="AI89" i="45"/>
  <c r="CA87" i="45"/>
  <c r="AU84" i="45"/>
  <c r="CE90" i="45"/>
  <c r="BP87" i="45"/>
  <c r="W83" i="45"/>
  <c r="AG83" i="45"/>
  <c r="BE88" i="45"/>
  <c r="CG84" i="45"/>
  <c r="BU84" i="45"/>
  <c r="CE83" i="45"/>
  <c r="AY90" i="45"/>
  <c r="BV83" i="45"/>
  <c r="AP85" i="45"/>
  <c r="L83" i="45"/>
  <c r="BU89" i="45"/>
  <c r="CI84" i="45"/>
  <c r="AL90" i="45"/>
  <c r="V85" i="45"/>
  <c r="BN84" i="45"/>
  <c r="BE87" i="45"/>
  <c r="AW86" i="45"/>
  <c r="BY90" i="45"/>
  <c r="O82" i="45"/>
  <c r="CH89" i="45"/>
  <c r="AH83" i="45"/>
  <c r="BF83" i="45"/>
  <c r="AU83" i="45"/>
  <c r="Y89" i="45"/>
  <c r="Y85" i="45"/>
  <c r="T85" i="45"/>
  <c r="U86" i="45"/>
  <c r="U48" i="45" s="1"/>
  <c r="BV90" i="45"/>
  <c r="AI85" i="45"/>
  <c r="AG87" i="45"/>
  <c r="BF86" i="45"/>
  <c r="M86" i="45"/>
  <c r="AE90" i="45"/>
  <c r="N86" i="45"/>
  <c r="AN82" i="45"/>
  <c r="CI88" i="45"/>
  <c r="BW84" i="45"/>
  <c r="AZ87" i="45"/>
  <c r="BN89" i="45"/>
  <c r="AV84" i="45"/>
  <c r="BS85" i="45"/>
  <c r="AC85" i="45"/>
  <c r="BN85" i="45"/>
  <c r="BD89" i="45"/>
  <c r="Q83" i="45"/>
  <c r="M89" i="45"/>
  <c r="W88" i="45"/>
  <c r="BN87" i="45"/>
  <c r="N89" i="45"/>
  <c r="BV88" i="45"/>
  <c r="AS86" i="45"/>
  <c r="AS48" i="45" s="1"/>
  <c r="AC82" i="45"/>
  <c r="S85" i="45"/>
  <c r="BS83" i="45"/>
  <c r="AQ90" i="45"/>
  <c r="BP89" i="45"/>
  <c r="BZ90" i="45"/>
  <c r="AO86" i="45"/>
  <c r="AN90" i="45"/>
  <c r="AM87" i="45"/>
  <c r="BI85" i="45"/>
  <c r="BU87" i="45"/>
  <c r="AJ83" i="45"/>
  <c r="BJ89" i="45"/>
  <c r="BC87" i="45"/>
  <c r="CD90" i="45"/>
  <c r="AC87" i="45"/>
  <c r="L85" i="45"/>
  <c r="BO87" i="45"/>
  <c r="BV84" i="45"/>
  <c r="BF88" i="45"/>
  <c r="BJ82" i="45"/>
  <c r="AY87" i="45"/>
  <c r="J84" i="45"/>
  <c r="S89" i="45"/>
  <c r="CC82" i="45"/>
  <c r="AI87" i="45"/>
  <c r="BM87" i="45"/>
  <c r="P83" i="45"/>
  <c r="P90" i="45"/>
  <c r="BY84" i="45"/>
  <c r="BL87" i="45"/>
  <c r="CF87" i="45"/>
  <c r="AX83" i="45"/>
  <c r="AR86" i="45"/>
  <c r="AN87" i="45"/>
  <c r="AD88" i="45"/>
  <c r="AF89" i="45"/>
  <c r="AI90" i="45"/>
  <c r="BH88" i="45"/>
  <c r="AD82" i="45"/>
  <c r="AV89" i="45"/>
  <c r="P84" i="45"/>
  <c r="BB87" i="45"/>
  <c r="N87" i="45"/>
  <c r="CB83" i="45"/>
  <c r="CB47" i="45" s="1"/>
  <c r="AX84" i="45"/>
  <c r="CE86" i="45"/>
  <c r="AB82" i="45"/>
  <c r="J87" i="45"/>
  <c r="AH89" i="45"/>
  <c r="AU86" i="45"/>
  <c r="BS87" i="45"/>
  <c r="AJ87" i="45"/>
  <c r="AT89" i="45"/>
  <c r="AI83" i="45"/>
  <c r="BM85" i="45"/>
  <c r="BV87" i="45"/>
  <c r="BR86" i="45"/>
  <c r="BV86" i="45"/>
  <c r="CH86" i="45"/>
  <c r="Q84" i="45"/>
  <c r="V90" i="45"/>
  <c r="AA90" i="45"/>
  <c r="AL83" i="45"/>
  <c r="BU83" i="45"/>
  <c r="CJ86" i="45"/>
  <c r="L84" i="45"/>
  <c r="BX84" i="45"/>
  <c r="AP90" i="45"/>
  <c r="AD83" i="45"/>
  <c r="BG88" i="45"/>
  <c r="AJ86" i="45"/>
  <c r="Z89" i="45"/>
  <c r="J82" i="45"/>
  <c r="CE82" i="45"/>
  <c r="AL89" i="45"/>
  <c r="BR88" i="45"/>
  <c r="BP84" i="45"/>
  <c r="AO90" i="45"/>
  <c r="BH83" i="45"/>
  <c r="AJ84" i="45"/>
  <c r="U90" i="45"/>
  <c r="V84" i="45"/>
  <c r="BC89" i="45"/>
  <c r="BR89" i="45"/>
  <c r="BR50" i="45" s="1"/>
  <c r="BQ84" i="45"/>
  <c r="O84" i="45"/>
  <c r="BH87" i="45"/>
  <c r="AU82" i="45"/>
  <c r="AU88" i="45"/>
  <c r="AP88" i="45"/>
  <c r="V87" i="45"/>
  <c r="AP86" i="45"/>
  <c r="Z84" i="45"/>
  <c r="BY86" i="45"/>
  <c r="BA87" i="45"/>
  <c r="BY88" i="45"/>
  <c r="BH85" i="45"/>
  <c r="AT82" i="45"/>
  <c r="AL88" i="45"/>
  <c r="R85" i="45"/>
  <c r="CJ89" i="45"/>
  <c r="J88" i="45"/>
  <c r="AQ86" i="45"/>
  <c r="AK82" i="45"/>
  <c r="X83" i="45"/>
  <c r="BU85" i="45"/>
  <c r="AD89" i="45"/>
  <c r="AW85" i="45"/>
  <c r="CK83" i="45"/>
  <c r="AI82" i="45"/>
  <c r="AM82" i="45"/>
  <c r="AQ88" i="45"/>
  <c r="BW86" i="45"/>
  <c r="BK83" i="45"/>
  <c r="BT87" i="45"/>
  <c r="V83" i="45"/>
  <c r="CE87" i="45"/>
  <c r="AF84" i="45"/>
  <c r="CJ90" i="45"/>
  <c r="AA89" i="45"/>
  <c r="AS83" i="45"/>
  <c r="AX82" i="45"/>
  <c r="BI87" i="45"/>
  <c r="AV88" i="45"/>
  <c r="BX83" i="45"/>
  <c r="BU90" i="45"/>
  <c r="S82" i="45"/>
  <c r="AI88" i="45"/>
  <c r="CG88" i="45"/>
  <c r="X84" i="45"/>
  <c r="BB85" i="45"/>
  <c r="BX82" i="45"/>
  <c r="BK84" i="45"/>
  <c r="AP83" i="45"/>
  <c r="BT83" i="45"/>
  <c r="AH90" i="45"/>
  <c r="CA84" i="45"/>
  <c r="BM82" i="45"/>
  <c r="K83" i="45"/>
  <c r="CD84" i="45"/>
  <c r="BD87" i="45"/>
  <c r="AC89" i="45"/>
  <c r="P87" i="45"/>
  <c r="AH87" i="45"/>
  <c r="AZ88" i="45"/>
  <c r="AM88" i="45"/>
  <c r="BU86" i="45"/>
  <c r="BF90" i="45"/>
  <c r="CH82" i="45"/>
  <c r="AX87" i="45"/>
  <c r="W84" i="45"/>
  <c r="J85" i="45"/>
  <c r="CI83" i="45"/>
  <c r="AS88" i="45"/>
  <c r="P89" i="45"/>
  <c r="W86" i="45"/>
  <c r="BJ87" i="45"/>
  <c r="AR82" i="45"/>
  <c r="AY89" i="45"/>
  <c r="L87" i="45"/>
  <c r="K89" i="45"/>
  <c r="AA86" i="45"/>
  <c r="AT86" i="45"/>
  <c r="AT48" i="45" s="1"/>
  <c r="AB90" i="45"/>
  <c r="U89" i="45"/>
  <c r="AR84" i="45"/>
  <c r="BU82" i="45"/>
  <c r="BZ89" i="45"/>
  <c r="AK85" i="45"/>
  <c r="BT86" i="45"/>
  <c r="BL89" i="45"/>
  <c r="AS90" i="45"/>
  <c r="Z85" i="45"/>
  <c r="AN88" i="45"/>
  <c r="CC83" i="45"/>
  <c r="CJ85" i="45"/>
  <c r="CC392" i="45"/>
  <c r="BM392" i="45"/>
  <c r="AW392" i="45"/>
  <c r="AG392" i="45"/>
  <c r="Q392" i="45"/>
  <c r="CF392" i="45"/>
  <c r="BK392" i="45"/>
  <c r="AP392" i="45"/>
  <c r="T392" i="45"/>
  <c r="CJ392" i="45"/>
  <c r="BO392" i="45"/>
  <c r="AT392" i="45"/>
  <c r="X392" i="45"/>
  <c r="C392" i="45"/>
  <c r="BS392" i="45"/>
  <c r="AX392" i="45"/>
  <c r="AB392" i="45"/>
  <c r="G392" i="45"/>
  <c r="V392" i="45"/>
  <c r="P392" i="45"/>
  <c r="K392" i="45"/>
  <c r="AA392" i="45"/>
  <c r="AN89" i="45"/>
  <c r="AN50" i="45" s="1"/>
  <c r="CE84" i="45"/>
  <c r="AZ82" i="45"/>
  <c r="CK85" i="45"/>
  <c r="CC88" i="45"/>
  <c r="BW90" i="45"/>
  <c r="BM83" i="45"/>
  <c r="BB82" i="45"/>
  <c r="AT85" i="45"/>
  <c r="BZ85" i="45"/>
  <c r="J86" i="45"/>
  <c r="AZ89" i="45"/>
  <c r="BK86" i="45"/>
  <c r="AH84" i="45"/>
  <c r="AP89" i="45"/>
  <c r="BY392" i="45"/>
  <c r="BI392" i="45"/>
  <c r="AS392" i="45"/>
  <c r="AC392" i="45"/>
  <c r="M392" i="45"/>
  <c r="CA392" i="45"/>
  <c r="BF392" i="45"/>
  <c r="AJ392" i="45"/>
  <c r="O392" i="45"/>
  <c r="CE392" i="45"/>
  <c r="BJ392" i="45"/>
  <c r="AN392" i="45"/>
  <c r="S392" i="45"/>
  <c r="CI392" i="45"/>
  <c r="BN392" i="45"/>
  <c r="AR392" i="45"/>
  <c r="W392" i="45"/>
  <c r="CH392" i="45"/>
  <c r="CB392" i="45"/>
  <c r="BW392" i="45"/>
  <c r="F392" i="45"/>
  <c r="CK392" i="45"/>
  <c r="BU392" i="45"/>
  <c r="BE392" i="45"/>
  <c r="AO392" i="45"/>
  <c r="Y392" i="45"/>
  <c r="I392" i="45"/>
  <c r="BV392" i="45"/>
  <c r="AZ392" i="45"/>
  <c r="AE392" i="45"/>
  <c r="J392" i="45"/>
  <c r="BZ392" i="45"/>
  <c r="BD392" i="45"/>
  <c r="AI392" i="45"/>
  <c r="N392" i="45"/>
  <c r="CD392" i="45"/>
  <c r="BH392" i="45"/>
  <c r="AM392" i="45"/>
  <c r="R392" i="45"/>
  <c r="BL392" i="45"/>
  <c r="BG392" i="45"/>
  <c r="BB392" i="45"/>
  <c r="BR392" i="45"/>
  <c r="AY88" i="45"/>
  <c r="AJ85" i="45"/>
  <c r="BK85" i="45"/>
  <c r="BP88" i="45"/>
  <c r="L86" i="45"/>
  <c r="BL83" i="45"/>
  <c r="BL47" i="45" s="1"/>
  <c r="BL82" i="45"/>
  <c r="BR83" i="45"/>
  <c r="AO83" i="45"/>
  <c r="AB88" i="45"/>
  <c r="Q90" i="45"/>
  <c r="P82" i="45"/>
  <c r="T84" i="45"/>
  <c r="BO82" i="45"/>
  <c r="BV89" i="45"/>
  <c r="BH89" i="45"/>
  <c r="CG392" i="45"/>
  <c r="BQ392" i="45"/>
  <c r="BA392" i="45"/>
  <c r="AK392" i="45"/>
  <c r="U392" i="45"/>
  <c r="E392" i="45"/>
  <c r="BP392" i="45"/>
  <c r="AU392" i="45"/>
  <c r="Z392" i="45"/>
  <c r="D392" i="45"/>
  <c r="BT392" i="45"/>
  <c r="AY392" i="45"/>
  <c r="AD392" i="45"/>
  <c r="H392" i="45"/>
  <c r="BX392" i="45"/>
  <c r="BC392" i="45"/>
  <c r="AH392" i="45"/>
  <c r="L392" i="45"/>
  <c r="AQ392" i="45"/>
  <c r="AL392" i="45"/>
  <c r="AF392" i="45"/>
  <c r="AV392" i="45"/>
  <c r="CX391" i="42"/>
  <c r="CZ391" i="42" s="1"/>
  <c r="DC391" i="42" s="1"/>
  <c r="CW392" i="42"/>
  <c r="AU48" i="45" l="1"/>
  <c r="AQ47" i="45"/>
  <c r="AO48" i="45"/>
  <c r="CK47" i="45"/>
  <c r="BG47" i="45"/>
  <c r="CJ47" i="45"/>
  <c r="CB48" i="45"/>
  <c r="AY50" i="45"/>
  <c r="CK48" i="45"/>
  <c r="AA47" i="45"/>
  <c r="AL47" i="45"/>
  <c r="AC50" i="45"/>
  <c r="AB47" i="45"/>
  <c r="CI48" i="45"/>
  <c r="CI50" i="45"/>
  <c r="AA48" i="45"/>
  <c r="AE48" i="45"/>
  <c r="CC47" i="45"/>
  <c r="K47" i="45"/>
  <c r="BU48" i="45"/>
  <c r="J48" i="45"/>
  <c r="BM47" i="45"/>
  <c r="CI47" i="45"/>
  <c r="BW48" i="45"/>
  <c r="BR48" i="45"/>
  <c r="AP50" i="45"/>
  <c r="BF48" i="45"/>
  <c r="AU47" i="45"/>
  <c r="BO50" i="45"/>
  <c r="AG50" i="45"/>
  <c r="BI47" i="45"/>
  <c r="BZ48" i="45"/>
  <c r="L48" i="45"/>
  <c r="AQ48" i="45"/>
  <c r="BH47" i="45"/>
  <c r="BO47" i="45"/>
  <c r="CC48" i="45"/>
  <c r="BV50" i="45"/>
  <c r="BK48" i="45"/>
  <c r="BL50" i="45"/>
  <c r="P50" i="45"/>
  <c r="BT47" i="45"/>
  <c r="AD50" i="45"/>
  <c r="BC50" i="45"/>
  <c r="CH48" i="45"/>
  <c r="M50" i="45"/>
  <c r="BA47" i="45"/>
  <c r="BR47" i="45"/>
  <c r="W48" i="45"/>
  <c r="M48" i="45"/>
  <c r="BU47" i="45"/>
  <c r="CH50" i="45"/>
  <c r="AL50" i="45"/>
  <c r="AJ48" i="45"/>
  <c r="S50" i="45"/>
  <c r="AK47" i="45"/>
  <c r="BQ50" i="45"/>
  <c r="AZ50" i="45"/>
  <c r="BV48" i="45"/>
  <c r="BS47" i="45"/>
  <c r="AG47" i="45"/>
  <c r="R48" i="45"/>
  <c r="BX48" i="45"/>
  <c r="BT48" i="45"/>
  <c r="BF47" i="45"/>
  <c r="BG50" i="45"/>
  <c r="AO47" i="45"/>
  <c r="U50" i="45"/>
  <c r="K50" i="45"/>
  <c r="BX47" i="45"/>
  <c r="AS47" i="45"/>
  <c r="X47" i="45"/>
  <c r="AD47" i="45"/>
  <c r="CJ48" i="45"/>
  <c r="AR48" i="45"/>
  <c r="N50" i="45"/>
  <c r="AW48" i="45"/>
  <c r="AZ47" i="45"/>
  <c r="BQ48" i="45"/>
  <c r="AC47" i="45"/>
  <c r="AP47" i="45"/>
  <c r="BY48" i="45"/>
  <c r="AI47" i="45"/>
  <c r="Z48" i="45"/>
  <c r="AB48" i="45"/>
  <c r="BZ47" i="45"/>
  <c r="BH50" i="45"/>
  <c r="AA50" i="45"/>
  <c r="V47" i="45"/>
  <c r="AP48" i="45"/>
  <c r="AV50" i="45"/>
  <c r="AF50" i="45"/>
  <c r="BJ50" i="45"/>
  <c r="BP50" i="45"/>
  <c r="BD50" i="45"/>
  <c r="AT47" i="45"/>
  <c r="BL46" i="45"/>
  <c r="BL49" i="45"/>
  <c r="BU46" i="45"/>
  <c r="BU49" i="45"/>
  <c r="S49" i="45"/>
  <c r="S46" i="45"/>
  <c r="AM46" i="45"/>
  <c r="AM49" i="45"/>
  <c r="AB49" i="45"/>
  <c r="AB46" i="45"/>
  <c r="AD49" i="45"/>
  <c r="AD46" i="45"/>
  <c r="P47" i="45"/>
  <c r="AJ47" i="45"/>
  <c r="BN50" i="45"/>
  <c r="AN49" i="45"/>
  <c r="AN51" i="45" s="1"/>
  <c r="AN46" i="45"/>
  <c r="O46" i="45"/>
  <c r="O49" i="45"/>
  <c r="BU50" i="45"/>
  <c r="AH48" i="45"/>
  <c r="AX48" i="45"/>
  <c r="AH46" i="45"/>
  <c r="AH49" i="45"/>
  <c r="AN48" i="45"/>
  <c r="L49" i="45"/>
  <c r="L46" i="45"/>
  <c r="CF50" i="45"/>
  <c r="V48" i="45"/>
  <c r="BC46" i="45"/>
  <c r="BC49" i="45"/>
  <c r="J47" i="45"/>
  <c r="V49" i="45"/>
  <c r="V46" i="45"/>
  <c r="U46" i="45"/>
  <c r="U49" i="45"/>
  <c r="AM50" i="45"/>
  <c r="CA49" i="45"/>
  <c r="CA46" i="45"/>
  <c r="BI50" i="45"/>
  <c r="BN48" i="45"/>
  <c r="N47" i="45"/>
  <c r="U47" i="45"/>
  <c r="BC47" i="45"/>
  <c r="K49" i="45"/>
  <c r="K46" i="45"/>
  <c r="T50" i="45"/>
  <c r="CA48" i="45"/>
  <c r="AG48" i="45"/>
  <c r="BB48" i="45"/>
  <c r="T46" i="45"/>
  <c r="T49" i="45"/>
  <c r="AX50" i="45"/>
  <c r="BL48" i="45"/>
  <c r="Z47" i="45"/>
  <c r="AR50" i="45"/>
  <c r="T47" i="45"/>
  <c r="BD46" i="45"/>
  <c r="BD49" i="45"/>
  <c r="CK50" i="45"/>
  <c r="AK48" i="45"/>
  <c r="W50" i="45"/>
  <c r="AV47" i="45"/>
  <c r="BS50" i="45"/>
  <c r="AD48" i="45"/>
  <c r="BT50" i="45"/>
  <c r="CH47" i="45"/>
  <c r="CD46" i="45"/>
  <c r="CD49" i="45"/>
  <c r="BQ46" i="45"/>
  <c r="BQ49" i="45"/>
  <c r="BE47" i="45"/>
  <c r="BO46" i="45"/>
  <c r="BO49" i="45"/>
  <c r="BB46" i="45"/>
  <c r="BB49" i="45"/>
  <c r="AR46" i="45"/>
  <c r="AR49" i="45"/>
  <c r="BM46" i="45"/>
  <c r="BM49" i="45"/>
  <c r="AX46" i="45"/>
  <c r="AX49" i="45"/>
  <c r="BK47" i="45"/>
  <c r="AI46" i="45"/>
  <c r="AI49" i="45"/>
  <c r="AT46" i="45"/>
  <c r="AT49" i="45"/>
  <c r="CE46" i="45"/>
  <c r="CE49" i="45"/>
  <c r="CE48" i="45"/>
  <c r="N48" i="45"/>
  <c r="L47" i="45"/>
  <c r="CE47" i="45"/>
  <c r="BH49" i="45"/>
  <c r="BH46" i="45"/>
  <c r="BM50" i="45"/>
  <c r="Q49" i="45"/>
  <c r="Q46" i="45"/>
  <c r="CB46" i="45"/>
  <c r="CB49" i="45"/>
  <c r="BR49" i="45"/>
  <c r="BR51" i="45" s="1"/>
  <c r="BR46" i="45"/>
  <c r="CF46" i="45"/>
  <c r="CF49" i="45"/>
  <c r="T48" i="45"/>
  <c r="X50" i="45"/>
  <c r="AW50" i="45"/>
  <c r="BZ49" i="45"/>
  <c r="BZ46" i="45"/>
  <c r="BF49" i="45"/>
  <c r="BF46" i="45"/>
  <c r="AC48" i="45"/>
  <c r="Y49" i="45"/>
  <c r="Y46" i="45"/>
  <c r="BE46" i="45"/>
  <c r="BE49" i="45"/>
  <c r="BG49" i="45"/>
  <c r="BG46" i="45"/>
  <c r="BA50" i="45"/>
  <c r="O47" i="45"/>
  <c r="L50" i="45"/>
  <c r="O50" i="45"/>
  <c r="M49" i="45"/>
  <c r="M46" i="45"/>
  <c r="AU50" i="45"/>
  <c r="BN46" i="45"/>
  <c r="BN49" i="45"/>
  <c r="BF50" i="45"/>
  <c r="BK46" i="45"/>
  <c r="BK49" i="45"/>
  <c r="BS49" i="45"/>
  <c r="BS46" i="45"/>
  <c r="BV49" i="45"/>
  <c r="BV46" i="45"/>
  <c r="AR47" i="45"/>
  <c r="Q48" i="45"/>
  <c r="N46" i="45"/>
  <c r="N49" i="45"/>
  <c r="CF48" i="45"/>
  <c r="AB50" i="45"/>
  <c r="AM47" i="45"/>
  <c r="K48" i="45"/>
  <c r="BJ47" i="45"/>
  <c r="CG48" i="45"/>
  <c r="BS48" i="45"/>
  <c r="M47" i="45"/>
  <c r="AN47" i="45"/>
  <c r="BD47" i="45"/>
  <c r="X46" i="45"/>
  <c r="X49" i="45"/>
  <c r="AE47" i="45"/>
  <c r="CA50" i="45"/>
  <c r="BX50" i="45"/>
  <c r="AE50" i="45"/>
  <c r="CH49" i="45"/>
  <c r="CH46" i="45"/>
  <c r="CJ50" i="45"/>
  <c r="J46" i="45"/>
  <c r="J49" i="45"/>
  <c r="AT50" i="45"/>
  <c r="AH50" i="45"/>
  <c r="Q47" i="45"/>
  <c r="AH47" i="45"/>
  <c r="W47" i="45"/>
  <c r="AS50" i="45"/>
  <c r="CG47" i="45"/>
  <c r="AJ50" i="45"/>
  <c r="BC48" i="45"/>
  <c r="AA49" i="45"/>
  <c r="AA46" i="45"/>
  <c r="BW46" i="45"/>
  <c r="BW49" i="45"/>
  <c r="AW46" i="45"/>
  <c r="AW49" i="45"/>
  <c r="BH48" i="45"/>
  <c r="CG49" i="45"/>
  <c r="CG46" i="45"/>
  <c r="BQ47" i="45"/>
  <c r="BK50" i="45"/>
  <c r="BB50" i="45"/>
  <c r="J50" i="45"/>
  <c r="Y48" i="45"/>
  <c r="CD47" i="45"/>
  <c r="BP47" i="45"/>
  <c r="AY48" i="45"/>
  <c r="R50" i="45"/>
  <c r="AG49" i="45"/>
  <c r="AG46" i="45"/>
  <c r="BT49" i="45"/>
  <c r="BT46" i="45"/>
  <c r="Q50" i="45"/>
  <c r="BE50" i="45"/>
  <c r="BI46" i="45"/>
  <c r="BI49" i="45"/>
  <c r="CF47" i="45"/>
  <c r="Z46" i="45"/>
  <c r="Z49" i="45"/>
  <c r="BY50" i="45"/>
  <c r="R46" i="45"/>
  <c r="R49" i="45"/>
  <c r="BA48" i="45"/>
  <c r="BN47" i="45"/>
  <c r="BY49" i="45"/>
  <c r="BY46" i="45"/>
  <c r="AL48" i="45"/>
  <c r="O48" i="45"/>
  <c r="BW47" i="45"/>
  <c r="BP49" i="45"/>
  <c r="BP46" i="45"/>
  <c r="BG48" i="45"/>
  <c r="Y47" i="45"/>
  <c r="BJ48" i="45"/>
  <c r="BP48" i="45"/>
  <c r="BD48" i="45"/>
  <c r="AZ46" i="45"/>
  <c r="AZ49" i="45"/>
  <c r="P49" i="45"/>
  <c r="P51" i="45" s="1"/>
  <c r="P46" i="45"/>
  <c r="BZ50" i="45"/>
  <c r="BX49" i="45"/>
  <c r="BX46" i="45"/>
  <c r="AK49" i="45"/>
  <c r="AK46" i="45"/>
  <c r="AU46" i="45"/>
  <c r="AU49" i="45"/>
  <c r="Z50" i="45"/>
  <c r="AX47" i="45"/>
  <c r="CC49" i="45"/>
  <c r="CC46" i="45"/>
  <c r="BJ46" i="45"/>
  <c r="BJ49" i="45"/>
  <c r="AC49" i="45"/>
  <c r="AC46" i="45"/>
  <c r="Y50" i="45"/>
  <c r="BV47" i="45"/>
  <c r="AI50" i="45"/>
  <c r="AS49" i="45"/>
  <c r="AS46" i="45"/>
  <c r="BY47" i="45"/>
  <c r="AI48" i="45"/>
  <c r="AK50" i="45"/>
  <c r="AV49" i="45"/>
  <c r="AV46" i="45"/>
  <c r="BO48" i="45"/>
  <c r="CA47" i="45"/>
  <c r="AF47" i="45"/>
  <c r="BW50" i="45"/>
  <c r="AE46" i="45"/>
  <c r="AE49" i="45"/>
  <c r="AM48" i="45"/>
  <c r="AF46" i="45"/>
  <c r="AF49" i="45"/>
  <c r="AF51" i="45" s="1"/>
  <c r="V50" i="45"/>
  <c r="CK49" i="45"/>
  <c r="CK46" i="45"/>
  <c r="CG50" i="45"/>
  <c r="R47" i="45"/>
  <c r="CD50" i="45"/>
  <c r="AO49" i="45"/>
  <c r="AO46" i="45"/>
  <c r="P48" i="45"/>
  <c r="AJ46" i="45"/>
  <c r="AJ49" i="45"/>
  <c r="AQ49" i="45"/>
  <c r="AQ46" i="45"/>
  <c r="CE50" i="45"/>
  <c r="S47" i="45"/>
  <c r="AV48" i="45"/>
  <c r="W46" i="45"/>
  <c r="W49" i="45"/>
  <c r="W51" i="45" s="1"/>
  <c r="AY49" i="45"/>
  <c r="AY46" i="45"/>
  <c r="BE48" i="45"/>
  <c r="BM48" i="45"/>
  <c r="AQ50" i="45"/>
  <c r="AY47" i="45"/>
  <c r="AO50" i="45"/>
  <c r="CI49" i="45"/>
  <c r="CI46" i="45"/>
  <c r="BI48" i="45"/>
  <c r="CJ49" i="45"/>
  <c r="CJ46" i="45"/>
  <c r="X48" i="45"/>
  <c r="AL49" i="45"/>
  <c r="AL46" i="45"/>
  <c r="BA49" i="45"/>
  <c r="BA46" i="45"/>
  <c r="AW47" i="45"/>
  <c r="AP46" i="45"/>
  <c r="AP49" i="45"/>
  <c r="AP51" i="45" s="1"/>
  <c r="AZ48" i="45"/>
  <c r="CB50" i="45"/>
  <c r="AF48" i="45"/>
  <c r="CC50" i="45"/>
  <c r="CW393" i="42"/>
  <c r="CX393" i="42" s="1"/>
  <c r="CZ393" i="42" s="1"/>
  <c r="DC393" i="42" s="1"/>
  <c r="CX392" i="42"/>
  <c r="CZ392" i="42" s="1"/>
  <c r="DC392" i="42" s="1"/>
  <c r="BC90" i="42" s="1"/>
  <c r="AA84" i="42"/>
  <c r="BP82" i="42"/>
  <c r="AS51" i="45" l="1"/>
  <c r="U51" i="45"/>
  <c r="U52" i="45" s="1"/>
  <c r="U77" i="45" s="1"/>
  <c r="U78" i="45" s="1"/>
  <c r="N39" i="51" s="1"/>
  <c r="BN51" i="45"/>
  <c r="BN52" i="45" s="1"/>
  <c r="BN77" i="45" s="1"/>
  <c r="BN78" i="45" s="1"/>
  <c r="BG39" i="51" s="1"/>
  <c r="AY51" i="45"/>
  <c r="AY52" i="45" s="1"/>
  <c r="AY77" i="45" s="1"/>
  <c r="AY78" i="45" s="1"/>
  <c r="AR39" i="51" s="1"/>
  <c r="AD51" i="45"/>
  <c r="AD52" i="45" s="1"/>
  <c r="AD77" i="45" s="1"/>
  <c r="AD78" i="45" s="1"/>
  <c r="W39" i="51" s="1"/>
  <c r="AU51" i="45"/>
  <c r="AU52" i="45" s="1"/>
  <c r="AU77" i="45" s="1"/>
  <c r="AU78" i="45" s="1"/>
  <c r="AN39" i="51" s="1"/>
  <c r="BD51" i="45"/>
  <c r="BD52" i="45" s="1"/>
  <c r="BD77" i="45" s="1"/>
  <c r="BD78" i="45" s="1"/>
  <c r="AW39" i="51" s="1"/>
  <c r="AC51" i="45"/>
  <c r="AC52" i="45" s="1"/>
  <c r="AC77" i="45" s="1"/>
  <c r="AC78" i="45" s="1"/>
  <c r="V39" i="51" s="1"/>
  <c r="CF51" i="45"/>
  <c r="CF52" i="45" s="1"/>
  <c r="CF77" i="45" s="1"/>
  <c r="CF78" i="45" s="1"/>
  <c r="X51" i="45"/>
  <c r="X52" i="45" s="1"/>
  <c r="X77" i="45" s="1"/>
  <c r="X78" i="45" s="1"/>
  <c r="Q39" i="51" s="1"/>
  <c r="CI51" i="45"/>
  <c r="CI52" i="45" s="1"/>
  <c r="CI77" i="45" s="1"/>
  <c r="CI78" i="45" s="1"/>
  <c r="AJ51" i="45"/>
  <c r="AJ52" i="45" s="1"/>
  <c r="AJ77" i="45" s="1"/>
  <c r="AJ78" i="45" s="1"/>
  <c r="AC39" i="51" s="1"/>
  <c r="K51" i="45"/>
  <c r="K52" i="45" s="1"/>
  <c r="K77" i="45" s="1"/>
  <c r="K78" i="45" s="1"/>
  <c r="D39" i="51" s="1"/>
  <c r="CJ51" i="45"/>
  <c r="CJ52" i="45" s="1"/>
  <c r="CJ77" i="45" s="1"/>
  <c r="CJ78" i="45" s="1"/>
  <c r="AG51" i="45"/>
  <c r="AG52" i="45" s="1"/>
  <c r="AG77" i="45" s="1"/>
  <c r="AG78" i="45" s="1"/>
  <c r="Z39" i="51" s="1"/>
  <c r="BO51" i="45"/>
  <c r="BO52" i="45" s="1"/>
  <c r="BO77" i="45" s="1"/>
  <c r="BO78" i="45" s="1"/>
  <c r="BH39" i="51" s="1"/>
  <c r="BV51" i="45"/>
  <c r="BV52" i="45" s="1"/>
  <c r="BV77" i="45" s="1"/>
  <c r="BV78" i="45" s="1"/>
  <c r="M51" i="45"/>
  <c r="M52" i="45" s="1"/>
  <c r="M77" i="45" s="1"/>
  <c r="M78" i="45" s="1"/>
  <c r="F39" i="51" s="1"/>
  <c r="BR52" i="45"/>
  <c r="BR77" i="45" s="1"/>
  <c r="BR78" i="45" s="1"/>
  <c r="BC51" i="45"/>
  <c r="BC52" i="45" s="1"/>
  <c r="BC77" i="45" s="1"/>
  <c r="BC78" i="45" s="1"/>
  <c r="AV39" i="51" s="1"/>
  <c r="BL51" i="45"/>
  <c r="BL52" i="45" s="1"/>
  <c r="BL77" i="45" s="1"/>
  <c r="BL78" i="45" s="1"/>
  <c r="BE39" i="51" s="1"/>
  <c r="BJ51" i="45"/>
  <c r="BJ52" i="45" s="1"/>
  <c r="BJ77" i="45" s="1"/>
  <c r="BJ78" i="45" s="1"/>
  <c r="BC39" i="51" s="1"/>
  <c r="BQ51" i="45"/>
  <c r="BQ52" i="45" s="1"/>
  <c r="BQ77" i="45" s="1"/>
  <c r="BQ78" i="45" s="1"/>
  <c r="BJ39" i="51" s="1"/>
  <c r="AL51" i="45"/>
  <c r="AL52" i="45" s="1"/>
  <c r="AL77" i="45" s="1"/>
  <c r="AL78" i="45" s="1"/>
  <c r="AE39" i="51" s="1"/>
  <c r="AP52" i="45"/>
  <c r="AP77" i="45" s="1"/>
  <c r="AP78" i="45" s="1"/>
  <c r="AI39" i="51" s="1"/>
  <c r="AZ85" i="42"/>
  <c r="S51" i="45"/>
  <c r="S52" i="45" s="1"/>
  <c r="S77" i="45" s="1"/>
  <c r="S78" i="45" s="1"/>
  <c r="L39" i="51" s="1"/>
  <c r="CJ82" i="42"/>
  <c r="Z89" i="42"/>
  <c r="T89" i="42"/>
  <c r="AK82" i="42"/>
  <c r="AK46" i="42" s="1"/>
  <c r="AY88" i="42"/>
  <c r="BH89" i="42"/>
  <c r="CF82" i="42"/>
  <c r="CE89" i="42"/>
  <c r="AM90" i="42"/>
  <c r="BL82" i="42"/>
  <c r="CH51" i="45"/>
  <c r="CH52" i="45" s="1"/>
  <c r="CH77" i="45" s="1"/>
  <c r="CH78" i="45" s="1"/>
  <c r="AZ51" i="45"/>
  <c r="AZ52" i="45" s="1"/>
  <c r="AZ77" i="45" s="1"/>
  <c r="AZ78" i="45" s="1"/>
  <c r="AS39" i="51" s="1"/>
  <c r="BY51" i="45"/>
  <c r="BY52" i="45" s="1"/>
  <c r="BY77" i="45" s="1"/>
  <c r="BY78" i="45" s="1"/>
  <c r="BS51" i="45"/>
  <c r="BS52" i="45" s="1"/>
  <c r="BS77" i="45" s="1"/>
  <c r="BS78" i="45" s="1"/>
  <c r="W52" i="45"/>
  <c r="W77" i="45" s="1"/>
  <c r="W78" i="45" s="1"/>
  <c r="P39" i="51" s="1"/>
  <c r="CK51" i="45"/>
  <c r="CK52" i="45" s="1"/>
  <c r="CK77" i="45" s="1"/>
  <c r="CK78" i="45" s="1"/>
  <c r="BI51" i="45"/>
  <c r="BI52" i="45" s="1"/>
  <c r="BI77" i="45" s="1"/>
  <c r="BI78" i="45" s="1"/>
  <c r="BB39" i="51" s="1"/>
  <c r="N51" i="45"/>
  <c r="N52" i="45" s="1"/>
  <c r="N77" i="45" s="1"/>
  <c r="N78" i="45" s="1"/>
  <c r="G39" i="51" s="1"/>
  <c r="AA51" i="45"/>
  <c r="AA52" i="45" s="1"/>
  <c r="AA77" i="45" s="1"/>
  <c r="AA78" i="45" s="1"/>
  <c r="T39" i="51" s="1"/>
  <c r="BX51" i="45"/>
  <c r="BX52" i="45" s="1"/>
  <c r="BX77" i="45" s="1"/>
  <c r="BX78" i="45" s="1"/>
  <c r="J51" i="45"/>
  <c r="J52" i="45" s="1"/>
  <c r="J77" i="45" s="1"/>
  <c r="J78" i="45" s="1"/>
  <c r="C39" i="51" s="1"/>
  <c r="AO51" i="45"/>
  <c r="AO52" i="45" s="1"/>
  <c r="AO77" i="45" s="1"/>
  <c r="AO78" i="45" s="1"/>
  <c r="AH39" i="51" s="1"/>
  <c r="AX51" i="45"/>
  <c r="AX52" i="45" s="1"/>
  <c r="AX77" i="45" s="1"/>
  <c r="AX78" i="45" s="1"/>
  <c r="AQ39" i="51" s="1"/>
  <c r="J84" i="42"/>
  <c r="BP88" i="42"/>
  <c r="BP49" i="42" s="1"/>
  <c r="BV82" i="42"/>
  <c r="BV46" i="42" s="1"/>
  <c r="CG89" i="42"/>
  <c r="BI82" i="42"/>
  <c r="BI46" i="42" s="1"/>
  <c r="AP82" i="42"/>
  <c r="AP46" i="42" s="1"/>
  <c r="AI89" i="42"/>
  <c r="BF88" i="42"/>
  <c r="BW88" i="42"/>
  <c r="AN82" i="42"/>
  <c r="AQ89" i="42"/>
  <c r="BA82" i="42"/>
  <c r="AW51" i="45"/>
  <c r="AW52" i="45" s="1"/>
  <c r="AW77" i="45" s="1"/>
  <c r="AW78" i="45" s="1"/>
  <c r="AP39" i="51" s="1"/>
  <c r="BH51" i="45"/>
  <c r="BH52" i="45" s="1"/>
  <c r="BH77" i="45" s="1"/>
  <c r="BH78" i="45" s="1"/>
  <c r="BA39" i="51" s="1"/>
  <c r="AE51" i="45"/>
  <c r="AE52" i="45" s="1"/>
  <c r="AE77" i="45" s="1"/>
  <c r="AE78" i="45" s="1"/>
  <c r="X39" i="51" s="1"/>
  <c r="AS52" i="45"/>
  <c r="AS77" i="45" s="1"/>
  <c r="AS78" i="45" s="1"/>
  <c r="AL39" i="51" s="1"/>
  <c r="BT51" i="45"/>
  <c r="BT52" i="45" s="1"/>
  <c r="BT77" i="45" s="1"/>
  <c r="BT78" i="45" s="1"/>
  <c r="BG51" i="45"/>
  <c r="BG52" i="45" s="1"/>
  <c r="BG77" i="45" s="1"/>
  <c r="BG78" i="45" s="1"/>
  <c r="AZ39" i="51" s="1"/>
  <c r="BA51" i="45"/>
  <c r="BA52" i="45" s="1"/>
  <c r="BA77" i="45" s="1"/>
  <c r="BA78" i="45" s="1"/>
  <c r="AT39" i="51" s="1"/>
  <c r="AV51" i="45"/>
  <c r="AV52" i="45" s="1"/>
  <c r="AV77" i="45" s="1"/>
  <c r="AV78" i="45" s="1"/>
  <c r="AO39" i="51" s="1"/>
  <c r="AF52" i="45"/>
  <c r="AF77" i="45" s="1"/>
  <c r="AF78" i="45" s="1"/>
  <c r="Y39" i="51" s="1"/>
  <c r="BP51" i="45"/>
  <c r="BP52" i="45" s="1"/>
  <c r="BP77" i="45" s="1"/>
  <c r="BP78" i="45" s="1"/>
  <c r="BI39" i="51" s="1"/>
  <c r="R51" i="45"/>
  <c r="R52" i="45" s="1"/>
  <c r="R77" i="45" s="1"/>
  <c r="R78" i="45" s="1"/>
  <c r="K39" i="51" s="1"/>
  <c r="T51" i="45"/>
  <c r="T52" i="45" s="1"/>
  <c r="T77" i="45" s="1"/>
  <c r="T78" i="45" s="1"/>
  <c r="M39" i="51" s="1"/>
  <c r="AQ51" i="45"/>
  <c r="AQ52" i="45" s="1"/>
  <c r="AQ77" i="45" s="1"/>
  <c r="AQ78" i="45" s="1"/>
  <c r="AJ39" i="51" s="1"/>
  <c r="CC51" i="45"/>
  <c r="CC52" i="45" s="1"/>
  <c r="CC77" i="45" s="1"/>
  <c r="CC78" i="45" s="1"/>
  <c r="CG51" i="45"/>
  <c r="CG52" i="45" s="1"/>
  <c r="CG77" i="45" s="1"/>
  <c r="CG78" i="45" s="1"/>
  <c r="BW51" i="45"/>
  <c r="BW52" i="45" s="1"/>
  <c r="BW77" i="45" s="1"/>
  <c r="BW78" i="45" s="1"/>
  <c r="BE51" i="45"/>
  <c r="BE52" i="45" s="1"/>
  <c r="BE77" i="45" s="1"/>
  <c r="BE78" i="45" s="1"/>
  <c r="AX39" i="51" s="1"/>
  <c r="BZ51" i="45"/>
  <c r="BZ52" i="45" s="1"/>
  <c r="BZ77" i="45" s="1"/>
  <c r="BZ78" i="45" s="1"/>
  <c r="CB51" i="45"/>
  <c r="CB52" i="45" s="1"/>
  <c r="CB77" i="45" s="1"/>
  <c r="CB78" i="45" s="1"/>
  <c r="BM51" i="45"/>
  <c r="BM52" i="45" s="1"/>
  <c r="BM77" i="45" s="1"/>
  <c r="BM78" i="45" s="1"/>
  <c r="BF39" i="51" s="1"/>
  <c r="BB51" i="45"/>
  <c r="BB52" i="45" s="1"/>
  <c r="BB77" i="45" s="1"/>
  <c r="BB78" i="45" s="1"/>
  <c r="AU39" i="51" s="1"/>
  <c r="AH51" i="45"/>
  <c r="AH52" i="45" s="1"/>
  <c r="AH77" i="45" s="1"/>
  <c r="AH78" i="45" s="1"/>
  <c r="AA39" i="51" s="1"/>
  <c r="AN52" i="45"/>
  <c r="AN77" i="45" s="1"/>
  <c r="AN78" i="45" s="1"/>
  <c r="AG39" i="51" s="1"/>
  <c r="AM51" i="45"/>
  <c r="AM52" i="45" s="1"/>
  <c r="AM77" i="45" s="1"/>
  <c r="AM78" i="45" s="1"/>
  <c r="AF39" i="51" s="1"/>
  <c r="BU51" i="45"/>
  <c r="BU52" i="45" s="1"/>
  <c r="BU77" i="45" s="1"/>
  <c r="BU78" i="45" s="1"/>
  <c r="AT51" i="45"/>
  <c r="AT52" i="45" s="1"/>
  <c r="AT77" i="45" s="1"/>
  <c r="AT78" i="45" s="1"/>
  <c r="AM39" i="51" s="1"/>
  <c r="O51" i="45"/>
  <c r="O52" i="45" s="1"/>
  <c r="O77" i="45" s="1"/>
  <c r="O78" i="45" s="1"/>
  <c r="H39" i="51" s="1"/>
  <c r="AK51" i="45"/>
  <c r="AK52" i="45" s="1"/>
  <c r="AK77" i="45" s="1"/>
  <c r="AK78" i="45" s="1"/>
  <c r="AD39" i="51" s="1"/>
  <c r="BK51" i="45"/>
  <c r="BK52" i="45" s="1"/>
  <c r="BK77" i="45" s="1"/>
  <c r="BK78" i="45" s="1"/>
  <c r="BD39" i="51" s="1"/>
  <c r="BF51" i="45"/>
  <c r="BF52" i="45" s="1"/>
  <c r="BF77" i="45" s="1"/>
  <c r="BF78" i="45" s="1"/>
  <c r="AY39" i="51" s="1"/>
  <c r="AR51" i="45"/>
  <c r="AR52" i="45" s="1"/>
  <c r="AR77" i="45" s="1"/>
  <c r="AR78" i="45" s="1"/>
  <c r="AK39" i="51" s="1"/>
  <c r="CA51" i="45"/>
  <c r="CA52" i="45" s="1"/>
  <c r="CA77" i="45" s="1"/>
  <c r="CA78" i="45" s="1"/>
  <c r="L51" i="45"/>
  <c r="L52" i="45" s="1"/>
  <c r="L77" i="45" s="1"/>
  <c r="L78" i="45" s="1"/>
  <c r="E39" i="51" s="1"/>
  <c r="P52" i="45"/>
  <c r="P77" i="45" s="1"/>
  <c r="P78" i="45" s="1"/>
  <c r="I39" i="51" s="1"/>
  <c r="Z51" i="45"/>
  <c r="Z52" i="45" s="1"/>
  <c r="Z77" i="45" s="1"/>
  <c r="Z78" i="45" s="1"/>
  <c r="S39" i="51" s="1"/>
  <c r="Y51" i="45"/>
  <c r="Y52" i="45" s="1"/>
  <c r="Y77" i="45" s="1"/>
  <c r="Y78" i="45" s="1"/>
  <c r="R39" i="51" s="1"/>
  <c r="Q51" i="45"/>
  <c r="Q52" i="45" s="1"/>
  <c r="Q77" i="45" s="1"/>
  <c r="Q78" i="45" s="1"/>
  <c r="J39" i="51" s="1"/>
  <c r="CE51" i="45"/>
  <c r="CE52" i="45" s="1"/>
  <c r="CE77" i="45" s="1"/>
  <c r="CE78" i="45" s="1"/>
  <c r="AI51" i="45"/>
  <c r="AI52" i="45" s="1"/>
  <c r="AI77" i="45" s="1"/>
  <c r="AI78" i="45" s="1"/>
  <c r="AB39" i="51" s="1"/>
  <c r="CD51" i="45"/>
  <c r="CD52" i="45" s="1"/>
  <c r="CD77" i="45" s="1"/>
  <c r="CD78" i="45" s="1"/>
  <c r="V51" i="45"/>
  <c r="V52" i="45" s="1"/>
  <c r="V77" i="45" s="1"/>
  <c r="V78" i="45" s="1"/>
  <c r="O39" i="51" s="1"/>
  <c r="AB51" i="45"/>
  <c r="AB52" i="45" s="1"/>
  <c r="AB77" i="45" s="1"/>
  <c r="AB78" i="45" s="1"/>
  <c r="U39" i="51" s="1"/>
  <c r="AT86" i="42"/>
  <c r="BC87" i="42"/>
  <c r="N88" i="42"/>
  <c r="CG86" i="42"/>
  <c r="BR86" i="42"/>
  <c r="P89" i="42"/>
  <c r="AO89" i="42"/>
  <c r="AS84" i="42"/>
  <c r="AS90" i="42"/>
  <c r="V82" i="42"/>
  <c r="Q82" i="42"/>
  <c r="AZ88" i="42"/>
  <c r="X84" i="42"/>
  <c r="BW86" i="42"/>
  <c r="AO86" i="42"/>
  <c r="AV84" i="42"/>
  <c r="AL85" i="42"/>
  <c r="Z83" i="42"/>
  <c r="AR86" i="42"/>
  <c r="AX87" i="42"/>
  <c r="AQ82" i="42"/>
  <c r="AQ46" i="42" s="1"/>
  <c r="BP89" i="42"/>
  <c r="S86" i="42"/>
  <c r="BB84" i="42"/>
  <c r="CI89" i="42"/>
  <c r="AF89" i="42"/>
  <c r="Q84" i="42"/>
  <c r="BK87" i="42"/>
  <c r="AM82" i="42"/>
  <c r="AM46" i="42" s="1"/>
  <c r="AD88" i="42"/>
  <c r="AE88" i="42"/>
  <c r="BB82" i="42"/>
  <c r="BB46" i="42" s="1"/>
  <c r="BB86" i="42"/>
  <c r="BH90" i="42"/>
  <c r="BR83" i="42"/>
  <c r="BZ86" i="42"/>
  <c r="BK82" i="42"/>
  <c r="BK46" i="42" s="1"/>
  <c r="AE90" i="42"/>
  <c r="BP90" i="42"/>
  <c r="AM85" i="42"/>
  <c r="R90" i="42"/>
  <c r="BZ84" i="42"/>
  <c r="AV89" i="42"/>
  <c r="AA82" i="42"/>
  <c r="V86" i="42"/>
  <c r="AZ90" i="42"/>
  <c r="AE87" i="42"/>
  <c r="AL87" i="42"/>
  <c r="CE84" i="42"/>
  <c r="CB82" i="42"/>
  <c r="AG82" i="42"/>
  <c r="AG46" i="42" s="1"/>
  <c r="BR88" i="42"/>
  <c r="M82" i="42"/>
  <c r="BJ87" i="42"/>
  <c r="Q90" i="42"/>
  <c r="BI83" i="42"/>
  <c r="BO88" i="42"/>
  <c r="BC83" i="42"/>
  <c r="CC87" i="42"/>
  <c r="BA86" i="42"/>
  <c r="AT90" i="42"/>
  <c r="N83" i="42"/>
  <c r="CA85" i="42"/>
  <c r="CH84" i="42"/>
  <c r="CK82" i="42"/>
  <c r="CK46" i="42" s="1"/>
  <c r="BD89" i="42"/>
  <c r="BE84" i="42"/>
  <c r="AB88" i="42"/>
  <c r="CA82" i="42"/>
  <c r="Y89" i="42"/>
  <c r="BB88" i="42"/>
  <c r="AJ90" i="42"/>
  <c r="AN84" i="42"/>
  <c r="BE86" i="42"/>
  <c r="AO84" i="42"/>
  <c r="BB85" i="42"/>
  <c r="Z90" i="42"/>
  <c r="CF85" i="42"/>
  <c r="BF90" i="42"/>
  <c r="BA84" i="42"/>
  <c r="BS85" i="42"/>
  <c r="BL84" i="42"/>
  <c r="AJ84" i="42"/>
  <c r="X88" i="42"/>
  <c r="AA89" i="42"/>
  <c r="BE89" i="42"/>
  <c r="AX86" i="42"/>
  <c r="K90" i="42"/>
  <c r="CH88" i="42"/>
  <c r="AU89" i="42"/>
  <c r="BO90" i="42"/>
  <c r="BW84" i="42"/>
  <c r="BT89" i="42"/>
  <c r="W84" i="42"/>
  <c r="Y87" i="42"/>
  <c r="T84" i="42"/>
  <c r="Q86" i="42"/>
  <c r="AG84" i="42"/>
  <c r="CK83" i="42"/>
  <c r="AY84" i="42"/>
  <c r="CH85" i="42"/>
  <c r="BX90" i="42"/>
  <c r="BM90" i="42"/>
  <c r="BW87" i="42"/>
  <c r="AC85" i="42"/>
  <c r="BX84" i="42"/>
  <c r="BA89" i="42"/>
  <c r="BF82" i="42"/>
  <c r="BF49" i="42" s="1"/>
  <c r="AR82" i="42"/>
  <c r="AR46" i="42" s="1"/>
  <c r="BJ88" i="42"/>
  <c r="AU85" i="42"/>
  <c r="BL89" i="42"/>
  <c r="BY85" i="42"/>
  <c r="N89" i="42"/>
  <c r="R82" i="42"/>
  <c r="R46" i="42" s="1"/>
  <c r="P88" i="42"/>
  <c r="BX86" i="42"/>
  <c r="BP86" i="42"/>
  <c r="BQ83" i="42"/>
  <c r="CD86" i="42"/>
  <c r="AH84" i="42"/>
  <c r="U83" i="42"/>
  <c r="BA88" i="42"/>
  <c r="BA49" i="42" s="1"/>
  <c r="AR90" i="42"/>
  <c r="BS86" i="42"/>
  <c r="BV89" i="42"/>
  <c r="BO85" i="42"/>
  <c r="O86" i="42"/>
  <c r="AX89" i="42"/>
  <c r="BP85" i="42"/>
  <c r="CF84" i="42"/>
  <c r="AP87" i="42"/>
  <c r="BS90" i="42"/>
  <c r="AG86" i="42"/>
  <c r="CC84" i="42"/>
  <c r="BM89" i="42"/>
  <c r="BV88" i="42"/>
  <c r="BV49" i="42" s="1"/>
  <c r="BR85" i="42"/>
  <c r="AS87" i="42"/>
  <c r="L85" i="42"/>
  <c r="CK85" i="42"/>
  <c r="AK90" i="42"/>
  <c r="R88" i="42"/>
  <c r="CF90" i="42"/>
  <c r="J82" i="42"/>
  <c r="J46" i="42" s="1"/>
  <c r="BQ88" i="42"/>
  <c r="AD85" i="42"/>
  <c r="AB86" i="42"/>
  <c r="AE85" i="42"/>
  <c r="BA87" i="42"/>
  <c r="AP89" i="42"/>
  <c r="W83" i="42"/>
  <c r="AH87" i="42"/>
  <c r="AV90" i="42"/>
  <c r="AV82" i="42"/>
  <c r="AV46" i="42" s="1"/>
  <c r="BB83" i="42"/>
  <c r="BB47" i="42" s="1"/>
  <c r="Y90" i="42"/>
  <c r="BU89" i="42"/>
  <c r="W88" i="42"/>
  <c r="AE84" i="42"/>
  <c r="BZ89" i="42"/>
  <c r="AK85" i="42"/>
  <c r="R87" i="42"/>
  <c r="V87" i="42"/>
  <c r="AO88" i="42"/>
  <c r="BC88" i="42"/>
  <c r="AJ85" i="42"/>
  <c r="L84" i="42"/>
  <c r="U85" i="42"/>
  <c r="AQ90" i="42"/>
  <c r="BP46" i="42"/>
  <c r="CJ46" i="42"/>
  <c r="AR89" i="42"/>
  <c r="AS89" i="42"/>
  <c r="BR89" i="42"/>
  <c r="P83" i="42"/>
  <c r="CB87" i="42"/>
  <c r="CC82" i="42"/>
  <c r="AK89" i="42"/>
  <c r="AK50" i="42" s="1"/>
  <c r="BY82" i="42"/>
  <c r="BN82" i="42"/>
  <c r="AF86" i="42"/>
  <c r="BH85" i="42"/>
  <c r="BW89" i="42"/>
  <c r="BQ82" i="42"/>
  <c r="BR84" i="42"/>
  <c r="BX89" i="42"/>
  <c r="BY84" i="42"/>
  <c r="BM86" i="42"/>
  <c r="BC86" i="42"/>
  <c r="BC48" i="42" s="1"/>
  <c r="AG90" i="42"/>
  <c r="V84" i="42"/>
  <c r="Y83" i="42"/>
  <c r="BX87" i="42"/>
  <c r="AT85" i="42"/>
  <c r="AW88" i="42"/>
  <c r="CF88" i="42"/>
  <c r="CJ84" i="42"/>
  <c r="AM86" i="42"/>
  <c r="CA88" i="42"/>
  <c r="M86" i="42"/>
  <c r="BI84" i="42"/>
  <c r="BI47" i="42" s="1"/>
  <c r="BZ83" i="42"/>
  <c r="BZ47" i="42" s="1"/>
  <c r="AV86" i="42"/>
  <c r="AQ85" i="42"/>
  <c r="BN87" i="42"/>
  <c r="N82" i="42"/>
  <c r="AD87" i="42"/>
  <c r="AM83" i="42"/>
  <c r="CI90" i="42"/>
  <c r="BT90" i="42"/>
  <c r="AI87" i="42"/>
  <c r="BH86" i="42"/>
  <c r="AY89" i="42"/>
  <c r="CD89" i="42"/>
  <c r="AD86" i="42"/>
  <c r="AD48" i="42" s="1"/>
  <c r="BE88" i="42"/>
  <c r="AX84" i="42"/>
  <c r="AT88" i="42"/>
  <c r="BC82" i="42"/>
  <c r="CC86" i="42"/>
  <c r="L89" i="42"/>
  <c r="M84" i="42"/>
  <c r="AA83" i="42"/>
  <c r="AA47" i="42" s="1"/>
  <c r="AH90" i="42"/>
  <c r="K85" i="42"/>
  <c r="BT85" i="42"/>
  <c r="CD84" i="42"/>
  <c r="X90" i="42"/>
  <c r="BO84" i="42"/>
  <c r="Z87" i="42"/>
  <c r="BH83" i="42"/>
  <c r="O90" i="42"/>
  <c r="U82" i="42"/>
  <c r="BY88" i="42"/>
  <c r="AJ87" i="42"/>
  <c r="BJ86" i="42"/>
  <c r="L90" i="42"/>
  <c r="CA83" i="42"/>
  <c r="AO87" i="42"/>
  <c r="CC85" i="42"/>
  <c r="AF85" i="42"/>
  <c r="AH83" i="42"/>
  <c r="S83" i="42"/>
  <c r="CE85" i="42"/>
  <c r="BU90" i="42"/>
  <c r="BT83" i="42"/>
  <c r="AC82" i="42"/>
  <c r="BJ82" i="42"/>
  <c r="M83" i="42"/>
  <c r="AL84" i="42"/>
  <c r="AY90" i="42"/>
  <c r="BB87" i="42"/>
  <c r="BI90" i="42"/>
  <c r="J83" i="42"/>
  <c r="AN88" i="42"/>
  <c r="AZ86" i="42"/>
  <c r="AS88" i="42"/>
  <c r="AE83" i="42"/>
  <c r="AI82" i="42"/>
  <c r="BQ89" i="42"/>
  <c r="BV90" i="42"/>
  <c r="AD84" i="42"/>
  <c r="AG88" i="42"/>
  <c r="BT86" i="42"/>
  <c r="AN85" i="42"/>
  <c r="BF86" i="42"/>
  <c r="BQ87" i="42"/>
  <c r="CI87" i="42"/>
  <c r="BE90" i="42"/>
  <c r="BR87" i="42"/>
  <c r="AQ83" i="42"/>
  <c r="AG83" i="42"/>
  <c r="BK86" i="42"/>
  <c r="BK48" i="42" s="1"/>
  <c r="CJ88" i="42"/>
  <c r="CJ49" i="42" s="1"/>
  <c r="AK87" i="42"/>
  <c r="K82" i="42"/>
  <c r="T83" i="42"/>
  <c r="T47" i="42" s="1"/>
  <c r="AI90" i="42"/>
  <c r="AF87" i="42"/>
  <c r="AP88" i="42"/>
  <c r="AU84" i="42"/>
  <c r="Y88" i="42"/>
  <c r="BU83" i="42"/>
  <c r="BQ90" i="42"/>
  <c r="BV83" i="42"/>
  <c r="BK85" i="42"/>
  <c r="CD88" i="42"/>
  <c r="AE89" i="42"/>
  <c r="BM82" i="42"/>
  <c r="BG87" i="42"/>
  <c r="N87" i="42"/>
  <c r="BA85" i="42"/>
  <c r="T88" i="42"/>
  <c r="AF90" i="42"/>
  <c r="BT84" i="42"/>
  <c r="Y84" i="42"/>
  <c r="AA90" i="42"/>
  <c r="AN83" i="42"/>
  <c r="BN83" i="42"/>
  <c r="AM89" i="42"/>
  <c r="BS89" i="42"/>
  <c r="O87" i="42"/>
  <c r="BE85" i="42"/>
  <c r="BX85" i="42"/>
  <c r="BY87" i="42"/>
  <c r="AF82" i="42"/>
  <c r="CB89" i="42"/>
  <c r="BW82" i="42"/>
  <c r="BK89" i="42"/>
  <c r="AV85" i="42"/>
  <c r="J85" i="42"/>
  <c r="BV85" i="42"/>
  <c r="P85" i="42"/>
  <c r="AW84" i="42"/>
  <c r="O84" i="42"/>
  <c r="AR84" i="42"/>
  <c r="BH84" i="42"/>
  <c r="AV83" i="42"/>
  <c r="S89" i="42"/>
  <c r="AO90" i="42"/>
  <c r="CG83" i="42"/>
  <c r="BW83" i="42"/>
  <c r="AH85" i="42"/>
  <c r="AC84" i="42"/>
  <c r="S87" i="42"/>
  <c r="AY83" i="42"/>
  <c r="X87" i="42"/>
  <c r="BN90" i="42"/>
  <c r="AU83" i="42"/>
  <c r="AU47" i="42" s="1"/>
  <c r="AJ83" i="42"/>
  <c r="M90" i="42"/>
  <c r="R89" i="42"/>
  <c r="W82" i="42"/>
  <c r="BD82" i="42"/>
  <c r="CK89" i="42"/>
  <c r="AQ88" i="42"/>
  <c r="CH86" i="42"/>
  <c r="AX85" i="42"/>
  <c r="AL83" i="42"/>
  <c r="CC89" i="42"/>
  <c r="R83" i="42"/>
  <c r="CG84" i="42"/>
  <c r="BZ82" i="42"/>
  <c r="AZ89" i="42"/>
  <c r="AS85" i="42"/>
  <c r="AM84" i="42"/>
  <c r="BH82" i="42"/>
  <c r="BT82" i="42"/>
  <c r="AY82" i="42"/>
  <c r="AX82" i="42"/>
  <c r="BF87" i="42"/>
  <c r="W86" i="42"/>
  <c r="AZ82" i="42"/>
  <c r="AD89" i="42"/>
  <c r="BO82" i="42"/>
  <c r="BJ89" i="42"/>
  <c r="BA83" i="42"/>
  <c r="BA47" i="42" s="1"/>
  <c r="AF83" i="42"/>
  <c r="BU82" i="42"/>
  <c r="R86" i="42"/>
  <c r="AO85" i="42"/>
  <c r="BO86" i="42"/>
  <c r="AL86" i="42"/>
  <c r="BK90" i="42"/>
  <c r="CG88" i="42"/>
  <c r="AB85" i="42"/>
  <c r="N86" i="42"/>
  <c r="N48" i="42" s="1"/>
  <c r="BL86" i="42"/>
  <c r="AQ84" i="42"/>
  <c r="CD83" i="42"/>
  <c r="BJ90" i="42"/>
  <c r="CB86" i="42"/>
  <c r="CB48" i="42" s="1"/>
  <c r="AU86" i="42"/>
  <c r="BW85" i="42"/>
  <c r="BE83" i="42"/>
  <c r="BV84" i="42"/>
  <c r="BM88" i="42"/>
  <c r="BS87" i="42"/>
  <c r="V85" i="42"/>
  <c r="CK88" i="42"/>
  <c r="BU85" i="42"/>
  <c r="BU50" i="42" s="1"/>
  <c r="BL85" i="42"/>
  <c r="Z82" i="42"/>
  <c r="BG89" i="42"/>
  <c r="CA86" i="42"/>
  <c r="S84" i="42"/>
  <c r="L82" i="42"/>
  <c r="O89" i="42"/>
  <c r="O82" i="42"/>
  <c r="CJ89" i="42"/>
  <c r="AF88" i="42"/>
  <c r="BF85" i="42"/>
  <c r="BP87" i="42"/>
  <c r="BP48" i="42" s="1"/>
  <c r="Z88" i="42"/>
  <c r="CK84" i="42"/>
  <c r="BI86" i="42"/>
  <c r="CC88" i="42"/>
  <c r="AJ88" i="42"/>
  <c r="AA88" i="42"/>
  <c r="CB83" i="42"/>
  <c r="BU86" i="42"/>
  <c r="CJ83" i="42"/>
  <c r="BK83" i="42"/>
  <c r="CI88" i="42"/>
  <c r="Y86" i="42"/>
  <c r="K84" i="42"/>
  <c r="CG87" i="42"/>
  <c r="BI85" i="42"/>
  <c r="BN84" i="42"/>
  <c r="BK88" i="42"/>
  <c r="Q83" i="42"/>
  <c r="CK86" i="42"/>
  <c r="Y82" i="42"/>
  <c r="BD83" i="42"/>
  <c r="BY86" i="42"/>
  <c r="AN87" i="42"/>
  <c r="N85" i="42"/>
  <c r="AJ82" i="42"/>
  <c r="BS82" i="42"/>
  <c r="BB90" i="42"/>
  <c r="CG85" i="42"/>
  <c r="AC83" i="42"/>
  <c r="BG85" i="42"/>
  <c r="BG83" i="42"/>
  <c r="AK86" i="42"/>
  <c r="P86" i="42"/>
  <c r="AF84" i="42"/>
  <c r="BQ84" i="42"/>
  <c r="X85" i="42"/>
  <c r="AT89" i="42"/>
  <c r="BY89" i="42"/>
  <c r="CF83" i="42"/>
  <c r="BF83" i="42"/>
  <c r="CJ85" i="42"/>
  <c r="BU87" i="42"/>
  <c r="CE82" i="42"/>
  <c r="AN89" i="42"/>
  <c r="AN86" i="42"/>
  <c r="S90" i="42"/>
  <c r="AB89" i="42"/>
  <c r="AH82" i="42"/>
  <c r="AH89" i="42"/>
  <c r="AL89" i="42"/>
  <c r="Q88" i="42"/>
  <c r="U88" i="42"/>
  <c r="AH86" i="42"/>
  <c r="BF89" i="42"/>
  <c r="AW82" i="42"/>
  <c r="AT82" i="42"/>
  <c r="S82" i="42"/>
  <c r="CE88" i="42"/>
  <c r="CC83" i="42"/>
  <c r="AT87" i="42"/>
  <c r="AR83" i="42"/>
  <c r="CE87" i="42"/>
  <c r="AL90" i="42"/>
  <c r="AU87" i="42"/>
  <c r="CE86" i="42"/>
  <c r="AI84" i="42"/>
  <c r="AW83" i="42"/>
  <c r="AL88" i="42"/>
  <c r="BT87" i="42"/>
  <c r="AW86" i="42"/>
  <c r="O88" i="42"/>
  <c r="BU88" i="42"/>
  <c r="K89" i="42"/>
  <c r="AP83" i="42"/>
  <c r="BF84" i="42"/>
  <c r="CI84" i="42"/>
  <c r="X82" i="42"/>
  <c r="BH87" i="42"/>
  <c r="T86" i="42"/>
  <c r="AU90" i="42"/>
  <c r="AU50" i="42" s="1"/>
  <c r="BQ85" i="42"/>
  <c r="AJ89" i="42"/>
  <c r="BN89" i="42"/>
  <c r="W87" i="42"/>
  <c r="AY86" i="42"/>
  <c r="T82" i="42"/>
  <c r="BO87" i="42"/>
  <c r="AP86" i="42"/>
  <c r="AP48" i="42" s="1"/>
  <c r="AP90" i="42"/>
  <c r="BY83" i="42"/>
  <c r="BY47" i="42" s="1"/>
  <c r="CE83" i="42"/>
  <c r="AR85" i="42"/>
  <c r="BN86" i="42"/>
  <c r="BW90" i="42"/>
  <c r="AE86" i="42"/>
  <c r="AT84" i="42"/>
  <c r="BV87" i="42"/>
  <c r="L87" i="42"/>
  <c r="AM87" i="42"/>
  <c r="U90" i="42"/>
  <c r="J86" i="42"/>
  <c r="AB87" i="42"/>
  <c r="AB48" i="42" s="1"/>
  <c r="AD90" i="42"/>
  <c r="BZ88" i="42"/>
  <c r="AT83" i="42"/>
  <c r="BM84" i="42"/>
  <c r="BM85" i="42"/>
  <c r="S85" i="42"/>
  <c r="CF87" i="42"/>
  <c r="BN85" i="42"/>
  <c r="W85" i="42"/>
  <c r="CA84" i="42"/>
  <c r="K83" i="42"/>
  <c r="K47" i="42" s="1"/>
  <c r="P82" i="42"/>
  <c r="BA90" i="42"/>
  <c r="K86" i="42"/>
  <c r="AS82" i="42"/>
  <c r="BX82" i="42"/>
  <c r="M89" i="42"/>
  <c r="BS83" i="42"/>
  <c r="Z86" i="42"/>
  <c r="Z48" i="42" s="1"/>
  <c r="CH87" i="42"/>
  <c r="AE82" i="42"/>
  <c r="AM88" i="42"/>
  <c r="P90" i="42"/>
  <c r="AP85" i="42"/>
  <c r="AI85" i="42"/>
  <c r="CH83" i="42"/>
  <c r="CH47" i="42" s="1"/>
  <c r="BC89" i="42"/>
  <c r="CI82" i="42"/>
  <c r="CC90" i="42"/>
  <c r="AZ87" i="42"/>
  <c r="S88" i="42"/>
  <c r="V83" i="42"/>
  <c r="V47" i="42" s="1"/>
  <c r="AW90" i="42"/>
  <c r="X83" i="42"/>
  <c r="AW87" i="42"/>
  <c r="BO89" i="42"/>
  <c r="AG89" i="42"/>
  <c r="Q85" i="42"/>
  <c r="AB83" i="42"/>
  <c r="O85" i="42"/>
  <c r="X86" i="42"/>
  <c r="CJ87" i="42"/>
  <c r="CA87" i="42"/>
  <c r="K88" i="42"/>
  <c r="CB90" i="42"/>
  <c r="AW89" i="42"/>
  <c r="V90" i="42"/>
  <c r="BG88" i="42"/>
  <c r="BZ90" i="42"/>
  <c r="T90" i="42"/>
  <c r="AX83" i="42"/>
  <c r="AX90" i="42"/>
  <c r="BV86" i="42"/>
  <c r="J90" i="42"/>
  <c r="O83" i="42"/>
  <c r="AQ87" i="42"/>
  <c r="CF86" i="42"/>
  <c r="BR90" i="42"/>
  <c r="BY90" i="42"/>
  <c r="BM87" i="42"/>
  <c r="CI83" i="42"/>
  <c r="W90" i="42"/>
  <c r="AG85" i="42"/>
  <c r="CG82" i="42"/>
  <c r="AU88" i="42"/>
  <c r="X89" i="42"/>
  <c r="BJ84" i="42"/>
  <c r="CH90" i="42"/>
  <c r="BJ85" i="42"/>
  <c r="R84" i="42"/>
  <c r="BE82" i="42"/>
  <c r="BK84" i="42"/>
  <c r="AB90" i="42"/>
  <c r="AH88" i="42"/>
  <c r="AW85" i="42"/>
  <c r="BJ83" i="42"/>
  <c r="AR88" i="42"/>
  <c r="AK88" i="42"/>
  <c r="AK49" i="42" s="1"/>
  <c r="CH89" i="42"/>
  <c r="AU82" i="42"/>
  <c r="AZ83" i="42"/>
  <c r="BT88" i="42"/>
  <c r="BO83" i="42"/>
  <c r="BI87" i="42"/>
  <c r="BZ87" i="42"/>
  <c r="CJ86" i="42"/>
  <c r="CJ48" i="42" s="1"/>
  <c r="AK84" i="42"/>
  <c r="Q89" i="42"/>
  <c r="AA87" i="42"/>
  <c r="CB88" i="42"/>
  <c r="CB49" i="42" s="1"/>
  <c r="T85" i="42"/>
  <c r="BD84" i="42"/>
  <c r="Q87" i="42"/>
  <c r="AP84" i="42"/>
  <c r="CJ90" i="42"/>
  <c r="AJ86" i="42"/>
  <c r="AJ48" i="42" s="1"/>
  <c r="U86" i="42"/>
  <c r="AG87" i="42"/>
  <c r="AG48" i="42" s="1"/>
  <c r="AC88" i="42"/>
  <c r="BS88" i="42"/>
  <c r="CF89" i="42"/>
  <c r="AZ84" i="42"/>
  <c r="CK90" i="42"/>
  <c r="BE87" i="42"/>
  <c r="AI83" i="42"/>
  <c r="P87" i="42"/>
  <c r="BP83" i="42"/>
  <c r="AC90" i="42"/>
  <c r="BM83" i="42"/>
  <c r="AO82" i="42"/>
  <c r="CI86" i="42"/>
  <c r="CI48" i="42" s="1"/>
  <c r="BG90" i="42"/>
  <c r="BL83" i="42"/>
  <c r="BL47" i="42" s="1"/>
  <c r="AQ86" i="42"/>
  <c r="V88" i="42"/>
  <c r="V49" i="42" s="1"/>
  <c r="M85" i="42"/>
  <c r="CH82" i="42"/>
  <c r="CD82" i="42"/>
  <c r="M87" i="42"/>
  <c r="AN46" i="42"/>
  <c r="BA46" i="42"/>
  <c r="AA49" i="42"/>
  <c r="AA46" i="42"/>
  <c r="CG48" i="42"/>
  <c r="CB46" i="42"/>
  <c r="M46" i="42"/>
  <c r="V46" i="42"/>
  <c r="AL82" i="42"/>
  <c r="AC87" i="42"/>
  <c r="BG84" i="42"/>
  <c r="BL88" i="42"/>
  <c r="AD83" i="42"/>
  <c r="CG90" i="42"/>
  <c r="J89" i="42"/>
  <c r="BL87" i="42"/>
  <c r="BD87" i="42"/>
  <c r="R85" i="42"/>
  <c r="BD85" i="42"/>
  <c r="AS83" i="42"/>
  <c r="AS47" i="42" s="1"/>
  <c r="AK83" i="42"/>
  <c r="BG86" i="42"/>
  <c r="AV87" i="42"/>
  <c r="P84" i="42"/>
  <c r="Y85" i="42"/>
  <c r="N84" i="42"/>
  <c r="N47" i="42" s="1"/>
  <c r="BI89" i="42"/>
  <c r="CB85" i="42"/>
  <c r="AC86" i="42"/>
  <c r="BB89" i="42"/>
  <c r="AA86" i="42"/>
  <c r="CD85" i="42"/>
  <c r="U84" i="42"/>
  <c r="BD88" i="42"/>
  <c r="BN88" i="42"/>
  <c r="BX88" i="42"/>
  <c r="T87" i="42"/>
  <c r="AO83" i="42"/>
  <c r="AY85" i="42"/>
  <c r="K87" i="42"/>
  <c r="CD90" i="42"/>
  <c r="BH88" i="42"/>
  <c r="BC84" i="42"/>
  <c r="BC47" i="42" s="1"/>
  <c r="BI88" i="42"/>
  <c r="AD82" i="42"/>
  <c r="AX88" i="42"/>
  <c r="BU84" i="42"/>
  <c r="W89" i="42"/>
  <c r="BL46" i="42"/>
  <c r="CF46" i="42"/>
  <c r="CF49" i="42"/>
  <c r="BF46" i="42"/>
  <c r="CA46" i="42"/>
  <c r="BR82" i="42"/>
  <c r="U89" i="42"/>
  <c r="AV88" i="42"/>
  <c r="CD87" i="42"/>
  <c r="BD90" i="42"/>
  <c r="L86" i="42"/>
  <c r="BL90" i="42"/>
  <c r="BP84" i="42"/>
  <c r="BZ85" i="42"/>
  <c r="AN90" i="42"/>
  <c r="Z85" i="42"/>
  <c r="AI88" i="42"/>
  <c r="AI86" i="42"/>
  <c r="BQ86" i="42"/>
  <c r="N90" i="42"/>
  <c r="CE90" i="42"/>
  <c r="CI85" i="42"/>
  <c r="M88" i="42"/>
  <c r="J88" i="42"/>
  <c r="AC89" i="42"/>
  <c r="Z84" i="42"/>
  <c r="Z47" i="42" s="1"/>
  <c r="AY87" i="42"/>
  <c r="L88" i="42"/>
  <c r="BD86" i="42"/>
  <c r="CK87" i="42"/>
  <c r="BS84" i="42"/>
  <c r="AA85" i="42"/>
  <c r="BX83" i="42"/>
  <c r="BX47" i="42" s="1"/>
  <c r="U87" i="42"/>
  <c r="V89" i="42"/>
  <c r="AR87" i="42"/>
  <c r="L83" i="42"/>
  <c r="BC85" i="42"/>
  <c r="J87" i="42"/>
  <c r="CB84" i="42"/>
  <c r="AB84" i="42"/>
  <c r="CA90" i="42"/>
  <c r="AB82" i="42"/>
  <c r="AS86" i="42"/>
  <c r="CA89" i="42"/>
  <c r="BG82" i="42"/>
  <c r="S48" i="42" l="1"/>
  <c r="E7" i="51"/>
  <c r="F7" i="51"/>
  <c r="C7" i="51"/>
  <c r="D7" i="51"/>
  <c r="J49" i="42"/>
  <c r="Z50" i="42"/>
  <c r="AI48" i="42"/>
  <c r="BI49" i="42"/>
  <c r="CI50" i="42"/>
  <c r="BZ50" i="42"/>
  <c r="BD50" i="42"/>
  <c r="BL49" i="42"/>
  <c r="AA48" i="42"/>
  <c r="BH50" i="42"/>
  <c r="L47" i="42"/>
  <c r="CD48" i="42"/>
  <c r="CF50" i="42"/>
  <c r="BZ48" i="42"/>
  <c r="AP49" i="42"/>
  <c r="AX48" i="42"/>
  <c r="AL48" i="42"/>
  <c r="BB49" i="42"/>
  <c r="AY47" i="42"/>
  <c r="BW47" i="42"/>
  <c r="AV47" i="42"/>
  <c r="O48" i="42"/>
  <c r="AE47" i="42"/>
  <c r="BI50" i="42"/>
  <c r="J50" i="42"/>
  <c r="J51" i="42" s="1"/>
  <c r="CK49" i="42"/>
  <c r="BM47" i="42"/>
  <c r="AI47" i="42"/>
  <c r="Q48" i="42"/>
  <c r="AR49" i="42"/>
  <c r="X48" i="42"/>
  <c r="CE47" i="42"/>
  <c r="AQ49" i="42"/>
  <c r="AM50" i="42"/>
  <c r="BB48" i="42"/>
  <c r="BQ48" i="42"/>
  <c r="L48" i="42"/>
  <c r="T50" i="42"/>
  <c r="BO47" i="42"/>
  <c r="AX47" i="42"/>
  <c r="BN48" i="42"/>
  <c r="K50" i="42"/>
  <c r="AH48" i="42"/>
  <c r="AT50" i="42"/>
  <c r="BK49" i="42"/>
  <c r="CJ47" i="42"/>
  <c r="BS48" i="42"/>
  <c r="AJ47" i="42"/>
  <c r="AV50" i="42"/>
  <c r="AN47" i="42"/>
  <c r="AF50" i="42"/>
  <c r="BR48" i="42"/>
  <c r="J47" i="42"/>
  <c r="AH47" i="42"/>
  <c r="BT50" i="42"/>
  <c r="BX48" i="42"/>
  <c r="AQ50" i="42"/>
  <c r="CA49" i="42"/>
  <c r="AN49" i="42"/>
  <c r="M49" i="42"/>
  <c r="AK51" i="42"/>
  <c r="X50" i="42"/>
  <c r="X47" i="42"/>
  <c r="AM49" i="42"/>
  <c r="AT48" i="42"/>
  <c r="BS50" i="42"/>
  <c r="BE50" i="42"/>
  <c r="BA50" i="42"/>
  <c r="BA51" i="42" s="1"/>
  <c r="Q49" i="42"/>
  <c r="AO50" i="42"/>
  <c r="Q46" i="42"/>
  <c r="BB50" i="42"/>
  <c r="BP50" i="42"/>
  <c r="W47" i="42"/>
  <c r="M47" i="42"/>
  <c r="BR47" i="42"/>
  <c r="AR48" i="42"/>
  <c r="CI47" i="42"/>
  <c r="CF48" i="42"/>
  <c r="BV48" i="42"/>
  <c r="AI50" i="42"/>
  <c r="BM50" i="42"/>
  <c r="AE48" i="42"/>
  <c r="AW47" i="42"/>
  <c r="CC47" i="42"/>
  <c r="CF47" i="42"/>
  <c r="BQ47" i="42"/>
  <c r="R48" i="42"/>
  <c r="AZ50" i="42"/>
  <c r="BV50" i="42"/>
  <c r="BV51" i="42" s="1"/>
  <c r="AE50" i="42"/>
  <c r="AG47" i="42"/>
  <c r="BJ48" i="42"/>
  <c r="CC48" i="42"/>
  <c r="R49" i="42"/>
  <c r="Y48" i="42"/>
  <c r="AS48" i="42"/>
  <c r="AA50" i="42"/>
  <c r="AA51" i="42" s="1"/>
  <c r="AA52" i="42" s="1"/>
  <c r="AA77" i="42" s="1"/>
  <c r="AA78" i="42" s="1"/>
  <c r="T37" i="51" s="1"/>
  <c r="N50" i="42"/>
  <c r="AV49" i="42"/>
  <c r="AO47" i="42"/>
  <c r="BG48" i="42"/>
  <c r="V50" i="42"/>
  <c r="V51" i="42" s="1"/>
  <c r="U50" i="42"/>
  <c r="CF51" i="42"/>
  <c r="U47" i="42"/>
  <c r="AC48" i="42"/>
  <c r="Y50" i="42"/>
  <c r="AK47" i="42"/>
  <c r="AD47" i="42"/>
  <c r="BE48" i="42"/>
  <c r="Q50" i="42"/>
  <c r="Q51" i="42" s="1"/>
  <c r="BJ47" i="42"/>
  <c r="AX50" i="42"/>
  <c r="BO50" i="42"/>
  <c r="AP50" i="42"/>
  <c r="AJ50" i="42"/>
  <c r="BF50" i="42"/>
  <c r="BF51" i="42" s="1"/>
  <c r="BY48" i="42"/>
  <c r="Q47" i="42"/>
  <c r="CK47" i="42"/>
  <c r="BE47" i="42"/>
  <c r="AL47" i="42"/>
  <c r="AG49" i="42"/>
  <c r="AO48" i="42"/>
  <c r="CE50" i="42"/>
  <c r="BL50" i="42"/>
  <c r="BL51" i="42" s="1"/>
  <c r="BA48" i="42"/>
  <c r="AW50" i="42"/>
  <c r="K48" i="42"/>
  <c r="CG50" i="42"/>
  <c r="CA48" i="42"/>
  <c r="CG47" i="42"/>
  <c r="P50" i="42"/>
  <c r="AG50" i="42"/>
  <c r="AQ51" i="42"/>
  <c r="BW48" i="42"/>
  <c r="AW48" i="42"/>
  <c r="AL50" i="42"/>
  <c r="BY50" i="42"/>
  <c r="CK50" i="42"/>
  <c r="BN47" i="42"/>
  <c r="AQ47" i="42"/>
  <c r="S47" i="42"/>
  <c r="BH47" i="42"/>
  <c r="P47" i="42"/>
  <c r="V48" i="42"/>
  <c r="BG46" i="42"/>
  <c r="BG49" i="42"/>
  <c r="BR49" i="42"/>
  <c r="BR46" i="42"/>
  <c r="AD46" i="42"/>
  <c r="AD49" i="42"/>
  <c r="AL46" i="42"/>
  <c r="AL49" i="42"/>
  <c r="AU49" i="42"/>
  <c r="AU51" i="42" s="1"/>
  <c r="AU46" i="42"/>
  <c r="CG46" i="42"/>
  <c r="CG49" i="42"/>
  <c r="CI46" i="42"/>
  <c r="CI49" i="42"/>
  <c r="CI51" i="42" s="1"/>
  <c r="BX46" i="42"/>
  <c r="BX49" i="42"/>
  <c r="P49" i="42"/>
  <c r="P46" i="42"/>
  <c r="T46" i="42"/>
  <c r="T49" i="42"/>
  <c r="AP47" i="42"/>
  <c r="BS49" i="42"/>
  <c r="BS46" i="42"/>
  <c r="BK47" i="42"/>
  <c r="L46" i="42"/>
  <c r="L49" i="42"/>
  <c r="Z46" i="42"/>
  <c r="Z49" i="42"/>
  <c r="BU49" i="42"/>
  <c r="BU51" i="42" s="1"/>
  <c r="BU46" i="42"/>
  <c r="BO46" i="42"/>
  <c r="BO49" i="42"/>
  <c r="BH49" i="42"/>
  <c r="BH51" i="42" s="1"/>
  <c r="BH46" i="42"/>
  <c r="BZ46" i="42"/>
  <c r="BZ49" i="42"/>
  <c r="S50" i="42"/>
  <c r="CB50" i="42"/>
  <c r="CB51" i="42" s="1"/>
  <c r="BU47" i="42"/>
  <c r="AI46" i="42"/>
  <c r="AI49" i="42"/>
  <c r="AI51" i="42" s="1"/>
  <c r="AC49" i="42"/>
  <c r="AC46" i="42"/>
  <c r="BC46" i="42"/>
  <c r="BC49" i="42"/>
  <c r="AV48" i="42"/>
  <c r="BW50" i="42"/>
  <c r="BY46" i="42"/>
  <c r="BY49" i="42"/>
  <c r="BY51" i="42" s="1"/>
  <c r="BY52" i="42" s="1"/>
  <c r="BY77" i="42" s="1"/>
  <c r="BY78" i="42" s="1"/>
  <c r="CA50" i="42"/>
  <c r="BD48" i="42"/>
  <c r="AC50" i="42"/>
  <c r="W50" i="42"/>
  <c r="BP47" i="42"/>
  <c r="CH50" i="42"/>
  <c r="BE49" i="42"/>
  <c r="BE46" i="42"/>
  <c r="O47" i="42"/>
  <c r="AB47" i="42"/>
  <c r="BC50" i="42"/>
  <c r="AS46" i="42"/>
  <c r="AS49" i="42"/>
  <c r="AT47" i="42"/>
  <c r="J48" i="42"/>
  <c r="AY48" i="42"/>
  <c r="X49" i="42"/>
  <c r="X46" i="42"/>
  <c r="CE48" i="42"/>
  <c r="AR47" i="42"/>
  <c r="S49" i="42"/>
  <c r="S46" i="42"/>
  <c r="AH50" i="42"/>
  <c r="AN48" i="42"/>
  <c r="P48" i="42"/>
  <c r="AC47" i="42"/>
  <c r="AJ46" i="42"/>
  <c r="AJ49" i="42"/>
  <c r="BD47" i="42"/>
  <c r="CJ50" i="42"/>
  <c r="CJ51" i="42" s="1"/>
  <c r="CD47" i="42"/>
  <c r="BO48" i="42"/>
  <c r="AF47" i="42"/>
  <c r="AD50" i="42"/>
  <c r="AX46" i="42"/>
  <c r="AX49" i="42"/>
  <c r="BD49" i="42"/>
  <c r="BD46" i="42"/>
  <c r="AF49" i="42"/>
  <c r="AF46" i="42"/>
  <c r="BF48" i="42"/>
  <c r="BT47" i="42"/>
  <c r="CA47" i="42"/>
  <c r="CD50" i="42"/>
  <c r="N49" i="42"/>
  <c r="N46" i="42"/>
  <c r="AM48" i="42"/>
  <c r="BX50" i="42"/>
  <c r="BR50" i="42"/>
  <c r="BP51" i="42"/>
  <c r="CD49" i="42"/>
  <c r="CD46" i="42"/>
  <c r="AQ48" i="42"/>
  <c r="AO46" i="42"/>
  <c r="AO49" i="42"/>
  <c r="BS47" i="42"/>
  <c r="AT46" i="42"/>
  <c r="AT49" i="42"/>
  <c r="AT51" i="42" s="1"/>
  <c r="AH46" i="42"/>
  <c r="AH49" i="42"/>
  <c r="AN50" i="42"/>
  <c r="BF47" i="42"/>
  <c r="AK48" i="42"/>
  <c r="Y49" i="42"/>
  <c r="Y46" i="42"/>
  <c r="BU48" i="42"/>
  <c r="O49" i="42"/>
  <c r="O46" i="42"/>
  <c r="AU48" i="42"/>
  <c r="AZ46" i="42"/>
  <c r="AZ49" i="42"/>
  <c r="AY49" i="42"/>
  <c r="AY46" i="42"/>
  <c r="R47" i="42"/>
  <c r="CH48" i="42"/>
  <c r="W46" i="42"/>
  <c r="W49" i="42"/>
  <c r="BK50" i="42"/>
  <c r="BK51" i="42" s="1"/>
  <c r="BK52" i="42" s="1"/>
  <c r="BK77" i="42" s="1"/>
  <c r="BK78" i="42" s="1"/>
  <c r="BD37" i="51" s="1"/>
  <c r="BM46" i="42"/>
  <c r="BM49" i="42"/>
  <c r="BV47" i="42"/>
  <c r="U49" i="42"/>
  <c r="U51" i="42" s="1"/>
  <c r="U46" i="42"/>
  <c r="L50" i="42"/>
  <c r="AY50" i="42"/>
  <c r="AF48" i="42"/>
  <c r="CC49" i="42"/>
  <c r="CC46" i="42"/>
  <c r="AS50" i="42"/>
  <c r="AB46" i="42"/>
  <c r="AB49" i="42"/>
  <c r="CH49" i="42"/>
  <c r="CH46" i="42"/>
  <c r="U48" i="42"/>
  <c r="AZ47" i="42"/>
  <c r="AE49" i="42"/>
  <c r="AE46" i="42"/>
  <c r="M50" i="42"/>
  <c r="M51" i="42" s="1"/>
  <c r="BN50" i="42"/>
  <c r="T48" i="42"/>
  <c r="AW46" i="42"/>
  <c r="AW49" i="42"/>
  <c r="AB50" i="42"/>
  <c r="CE49" i="42"/>
  <c r="CE46" i="42"/>
  <c r="BG47" i="42"/>
  <c r="CK48" i="42"/>
  <c r="CB47" i="42"/>
  <c r="BI48" i="42"/>
  <c r="O50" i="42"/>
  <c r="BG50" i="42"/>
  <c r="BL48" i="42"/>
  <c r="BJ50" i="42"/>
  <c r="W48" i="42"/>
  <c r="BT46" i="42"/>
  <c r="BT49" i="42"/>
  <c r="CC50" i="42"/>
  <c r="R50" i="42"/>
  <c r="R51" i="42" s="1"/>
  <c r="BW49" i="42"/>
  <c r="BW46" i="42"/>
  <c r="K46" i="42"/>
  <c r="K49" i="42"/>
  <c r="BT48" i="42"/>
  <c r="BQ50" i="42"/>
  <c r="AZ48" i="42"/>
  <c r="BJ46" i="42"/>
  <c r="BJ49" i="42"/>
  <c r="BH48" i="42"/>
  <c r="AM47" i="42"/>
  <c r="M48" i="42"/>
  <c r="Y47" i="42"/>
  <c r="BM48" i="42"/>
  <c r="BQ49" i="42"/>
  <c r="BQ46" i="42"/>
  <c r="BN49" i="42"/>
  <c r="BN46" i="42"/>
  <c r="AR50" i="42"/>
  <c r="BI51" i="42" l="1"/>
  <c r="BA52" i="42"/>
  <c r="BA77" i="42" s="1"/>
  <c r="BA78" i="42" s="1"/>
  <c r="AT37" i="51" s="1"/>
  <c r="Y51" i="42"/>
  <c r="BB51" i="42"/>
  <c r="J52" i="42"/>
  <c r="J77" i="42" s="1"/>
  <c r="J78" i="42" s="1"/>
  <c r="C37" i="51" s="1"/>
  <c r="P51" i="42"/>
  <c r="BN51" i="42"/>
  <c r="AV51" i="42"/>
  <c r="K51" i="42"/>
  <c r="AF51" i="42"/>
  <c r="BD51" i="42"/>
  <c r="BD52" i="42" s="1"/>
  <c r="BD77" i="42" s="1"/>
  <c r="BD78" i="42" s="1"/>
  <c r="AW37" i="51" s="1"/>
  <c r="BB52" i="42"/>
  <c r="BB77" i="42" s="1"/>
  <c r="BB78" i="42" s="1"/>
  <c r="AU37" i="51" s="1"/>
  <c r="AW51" i="42"/>
  <c r="AI52" i="42"/>
  <c r="AI77" i="42" s="1"/>
  <c r="AI78" i="42" s="1"/>
  <c r="AB37" i="51" s="1"/>
  <c r="BZ51" i="42"/>
  <c r="BZ52" i="42" s="1"/>
  <c r="BZ77" i="42" s="1"/>
  <c r="BZ78" i="42" s="1"/>
  <c r="Z51" i="42"/>
  <c r="Z52" i="42" s="1"/>
  <c r="Z77" i="42" s="1"/>
  <c r="Z78" i="42" s="1"/>
  <c r="S37" i="51" s="1"/>
  <c r="AP51" i="42"/>
  <c r="AR51" i="42"/>
  <c r="AR52" i="42" s="1"/>
  <c r="AR77" i="42" s="1"/>
  <c r="AR78" i="42" s="1"/>
  <c r="AK37" i="51" s="1"/>
  <c r="AQ52" i="42"/>
  <c r="AQ77" i="42" s="1"/>
  <c r="AQ78" i="42" s="1"/>
  <c r="AJ37" i="51" s="1"/>
  <c r="CJ52" i="42"/>
  <c r="CJ77" i="42" s="1"/>
  <c r="CJ78" i="42" s="1"/>
  <c r="T51" i="42"/>
  <c r="X51" i="42"/>
  <c r="X52" i="42" s="1"/>
  <c r="X77" i="42" s="1"/>
  <c r="X78" i="42" s="1"/>
  <c r="Q37" i="51" s="1"/>
  <c r="CA51" i="42"/>
  <c r="CA52" i="42" s="1"/>
  <c r="CA77" i="42" s="1"/>
  <c r="CA78" i="42" s="1"/>
  <c r="AZ51" i="42"/>
  <c r="AO51" i="42"/>
  <c r="AO52" i="42" s="1"/>
  <c r="AO77" i="42" s="1"/>
  <c r="AO78" i="42" s="1"/>
  <c r="AH37" i="51" s="1"/>
  <c r="AJ51" i="42"/>
  <c r="AJ52" i="42" s="1"/>
  <c r="AJ77" i="42" s="1"/>
  <c r="AJ78" i="42" s="1"/>
  <c r="AC37" i="51" s="1"/>
  <c r="BS51" i="42"/>
  <c r="BS52" i="42" s="1"/>
  <c r="BS77" i="42" s="1"/>
  <c r="BS78" i="42" s="1"/>
  <c r="CK51" i="42"/>
  <c r="CK52" i="42" s="1"/>
  <c r="CK77" i="42" s="1"/>
  <c r="CK78" i="42" s="1"/>
  <c r="AM51" i="42"/>
  <c r="BT51" i="42"/>
  <c r="BT52" i="42" s="1"/>
  <c r="BT77" i="42" s="1"/>
  <c r="BT78" i="42" s="1"/>
  <c r="AX51" i="42"/>
  <c r="AX52" i="42" s="1"/>
  <c r="AX77" i="42" s="1"/>
  <c r="AX78" i="42" s="1"/>
  <c r="AQ37" i="51" s="1"/>
  <c r="AN51" i="42"/>
  <c r="AN52" i="42" s="1"/>
  <c r="AN77" i="42" s="1"/>
  <c r="AN78" i="42" s="1"/>
  <c r="AG37" i="51" s="1"/>
  <c r="CE51" i="42"/>
  <c r="CE52" i="42" s="1"/>
  <c r="CE77" i="42" s="1"/>
  <c r="CE78" i="42" s="1"/>
  <c r="AE51" i="42"/>
  <c r="AE52" i="42" s="1"/>
  <c r="AE77" i="42" s="1"/>
  <c r="AE78" i="42" s="1"/>
  <c r="X37" i="51" s="1"/>
  <c r="BM51" i="42"/>
  <c r="BM52" i="42" s="1"/>
  <c r="BM77" i="42" s="1"/>
  <c r="BM78" i="42" s="1"/>
  <c r="BF37" i="51" s="1"/>
  <c r="AH51" i="42"/>
  <c r="AH52" i="42" s="1"/>
  <c r="AH77" i="42" s="1"/>
  <c r="AH78" i="42" s="1"/>
  <c r="AA37" i="51" s="1"/>
  <c r="N51" i="42"/>
  <c r="N52" i="42" s="1"/>
  <c r="N77" i="42" s="1"/>
  <c r="N78" i="42" s="1"/>
  <c r="G37" i="51" s="1"/>
  <c r="BN52" i="42"/>
  <c r="BN77" i="42" s="1"/>
  <c r="BN78" i="42" s="1"/>
  <c r="BG37" i="51" s="1"/>
  <c r="BW51" i="42"/>
  <c r="BW52" i="42" s="1"/>
  <c r="BW77" i="42" s="1"/>
  <c r="BW78" i="42" s="1"/>
  <c r="AK52" i="42"/>
  <c r="AK77" i="42" s="1"/>
  <c r="AK78" i="42" s="1"/>
  <c r="AD37" i="51" s="1"/>
  <c r="CG51" i="42"/>
  <c r="CG52" i="42" s="1"/>
  <c r="CG77" i="42" s="1"/>
  <c r="CG78" i="42" s="1"/>
  <c r="CF52" i="42"/>
  <c r="CF77" i="42" s="1"/>
  <c r="CF78" i="42" s="1"/>
  <c r="AG51" i="42"/>
  <c r="AG52" i="42" s="1"/>
  <c r="AG77" i="42" s="1"/>
  <c r="AG78" i="42" s="1"/>
  <c r="Z37" i="51" s="1"/>
  <c r="Q52" i="42"/>
  <c r="Q77" i="42" s="1"/>
  <c r="Q78" i="42" s="1"/>
  <c r="J37" i="51" s="1"/>
  <c r="W51" i="42"/>
  <c r="W52" i="42" s="1"/>
  <c r="W77" i="42" s="1"/>
  <c r="W78" i="42" s="1"/>
  <c r="P37" i="51" s="1"/>
  <c r="BE51" i="42"/>
  <c r="BE52" i="42" s="1"/>
  <c r="BE77" i="42" s="1"/>
  <c r="BE78" i="42" s="1"/>
  <c r="AX37" i="51" s="1"/>
  <c r="CI52" i="42"/>
  <c r="CI77" i="42" s="1"/>
  <c r="CI78" i="42" s="1"/>
  <c r="V52" i="42"/>
  <c r="V77" i="42" s="1"/>
  <c r="V78" i="42" s="1"/>
  <c r="O37" i="51" s="1"/>
  <c r="BO51" i="42"/>
  <c r="BO52" i="42" s="1"/>
  <c r="BO77" i="42" s="1"/>
  <c r="BO78" i="42" s="1"/>
  <c r="BH37" i="51" s="1"/>
  <c r="BF52" i="42"/>
  <c r="BF77" i="42" s="1"/>
  <c r="BF78" i="42" s="1"/>
  <c r="AY37" i="51" s="1"/>
  <c r="R52" i="42"/>
  <c r="R77" i="42" s="1"/>
  <c r="R78" i="42" s="1"/>
  <c r="K37" i="51" s="1"/>
  <c r="AW52" i="42"/>
  <c r="AW77" i="42" s="1"/>
  <c r="AW78" i="42" s="1"/>
  <c r="AP37" i="51" s="1"/>
  <c r="AV52" i="42"/>
  <c r="AV77" i="42" s="1"/>
  <c r="AV78" i="42" s="1"/>
  <c r="AO37" i="51" s="1"/>
  <c r="CH51" i="42"/>
  <c r="CH52" i="42" s="1"/>
  <c r="CH77" i="42" s="1"/>
  <c r="CH78" i="42" s="1"/>
  <c r="AT52" i="42"/>
  <c r="AT77" i="42" s="1"/>
  <c r="AT78" i="42" s="1"/>
  <c r="AM37" i="51" s="1"/>
  <c r="S51" i="42"/>
  <c r="S52" i="42" s="1"/>
  <c r="S77" i="42" s="1"/>
  <c r="S78" i="42" s="1"/>
  <c r="L37" i="51" s="1"/>
  <c r="AC51" i="42"/>
  <c r="K52" i="42"/>
  <c r="K77" i="42" s="1"/>
  <c r="K78" i="42" s="1"/>
  <c r="D37" i="51" s="1"/>
  <c r="AL51" i="42"/>
  <c r="AL52" i="42" s="1"/>
  <c r="AL77" i="42" s="1"/>
  <c r="AL78" i="42" s="1"/>
  <c r="AE37" i="51" s="1"/>
  <c r="M52" i="42"/>
  <c r="M77" i="42" s="1"/>
  <c r="M78" i="42" s="1"/>
  <c r="F37" i="51" s="1"/>
  <c r="Y52" i="42"/>
  <c r="Y77" i="42" s="1"/>
  <c r="Y78" i="42" s="1"/>
  <c r="R37" i="51" s="1"/>
  <c r="AM52" i="42"/>
  <c r="AM77" i="42" s="1"/>
  <c r="AM78" i="42" s="1"/>
  <c r="AF37" i="51" s="1"/>
  <c r="AB51" i="42"/>
  <c r="AB52" i="42" s="1"/>
  <c r="AB77" i="42" s="1"/>
  <c r="AB78" i="42" s="1"/>
  <c r="U37" i="51" s="1"/>
  <c r="AS51" i="42"/>
  <c r="AS52" i="42" s="1"/>
  <c r="AS77" i="42" s="1"/>
  <c r="AS78" i="42" s="1"/>
  <c r="AL37" i="51" s="1"/>
  <c r="AC52" i="42"/>
  <c r="AC77" i="42" s="1"/>
  <c r="AC78" i="42" s="1"/>
  <c r="V37" i="51" s="1"/>
  <c r="CB52" i="42"/>
  <c r="CB77" i="42" s="1"/>
  <c r="CB78" i="42" s="1"/>
  <c r="L51" i="42"/>
  <c r="L52" i="42" s="1"/>
  <c r="L77" i="42" s="1"/>
  <c r="L78" i="42" s="1"/>
  <c r="E37" i="51" s="1"/>
  <c r="BQ51" i="42"/>
  <c r="BQ52" i="42" s="1"/>
  <c r="BQ77" i="42" s="1"/>
  <c r="BQ78" i="42" s="1"/>
  <c r="BJ37" i="51" s="1"/>
  <c r="BL52" i="42"/>
  <c r="BL77" i="42" s="1"/>
  <c r="BL78" i="42" s="1"/>
  <c r="BE37" i="51" s="1"/>
  <c r="BC51" i="42"/>
  <c r="BC52" i="42" s="1"/>
  <c r="BC77" i="42" s="1"/>
  <c r="BC78" i="42" s="1"/>
  <c r="AV37" i="51" s="1"/>
  <c r="BH52" i="42"/>
  <c r="BH77" i="42" s="1"/>
  <c r="BH78" i="42" s="1"/>
  <c r="BA37" i="51" s="1"/>
  <c r="BU52" i="42"/>
  <c r="BU77" i="42" s="1"/>
  <c r="BU78" i="42" s="1"/>
  <c r="P52" i="42"/>
  <c r="P77" i="42" s="1"/>
  <c r="P78" i="42" s="1"/>
  <c r="I37" i="51" s="1"/>
  <c r="AU52" i="42"/>
  <c r="AU77" i="42" s="1"/>
  <c r="AU78" i="42" s="1"/>
  <c r="AN37" i="51" s="1"/>
  <c r="AD51" i="42"/>
  <c r="AD52" i="42" s="1"/>
  <c r="AD77" i="42" s="1"/>
  <c r="AD78" i="42" s="1"/>
  <c r="W37" i="51" s="1"/>
  <c r="U52" i="42"/>
  <c r="U77" i="42" s="1"/>
  <c r="U78" i="42" s="1"/>
  <c r="N37" i="51" s="1"/>
  <c r="AY51" i="42"/>
  <c r="AY52" i="42" s="1"/>
  <c r="AY77" i="42" s="1"/>
  <c r="AY78" i="42" s="1"/>
  <c r="AR37" i="51" s="1"/>
  <c r="AF52" i="42"/>
  <c r="AF77" i="42" s="1"/>
  <c r="AF78" i="42" s="1"/>
  <c r="Y37" i="51" s="1"/>
  <c r="BI52" i="42"/>
  <c r="BI77" i="42" s="1"/>
  <c r="BI78" i="42" s="1"/>
  <c r="BB37" i="51" s="1"/>
  <c r="T52" i="42"/>
  <c r="T77" i="42" s="1"/>
  <c r="T78" i="42" s="1"/>
  <c r="M37" i="51" s="1"/>
  <c r="BX51" i="42"/>
  <c r="BX52" i="42" s="1"/>
  <c r="BX77" i="42" s="1"/>
  <c r="BX78" i="42" s="1"/>
  <c r="BR51" i="42"/>
  <c r="BR52" i="42" s="1"/>
  <c r="BR77" i="42" s="1"/>
  <c r="BR78" i="42" s="1"/>
  <c r="BV52" i="42"/>
  <c r="BV77" i="42" s="1"/>
  <c r="BV78" i="42" s="1"/>
  <c r="BJ51" i="42"/>
  <c r="BJ52" i="42" s="1"/>
  <c r="BJ77" i="42" s="1"/>
  <c r="BJ78" i="42" s="1"/>
  <c r="BC37" i="51" s="1"/>
  <c r="CC51" i="42"/>
  <c r="CC52" i="42" s="1"/>
  <c r="CC77" i="42" s="1"/>
  <c r="CC78" i="42" s="1"/>
  <c r="AZ52" i="42"/>
  <c r="AZ77" i="42" s="1"/>
  <c r="AZ78" i="42" s="1"/>
  <c r="AS37" i="51" s="1"/>
  <c r="O51" i="42"/>
  <c r="O52" i="42" s="1"/>
  <c r="O77" i="42" s="1"/>
  <c r="O78" i="42" s="1"/>
  <c r="H37" i="51" s="1"/>
  <c r="CD51" i="42"/>
  <c r="CD52" i="42" s="1"/>
  <c r="CD77" i="42" s="1"/>
  <c r="CD78" i="42" s="1"/>
  <c r="BP52" i="42"/>
  <c r="BP77" i="42" s="1"/>
  <c r="BP78" i="42" s="1"/>
  <c r="BI37" i="51" s="1"/>
  <c r="AP52" i="42"/>
  <c r="AP77" i="42" s="1"/>
  <c r="AP78" i="42" s="1"/>
  <c r="AI37" i="51" s="1"/>
  <c r="BG51" i="42"/>
  <c r="BG52" i="42" s="1"/>
  <c r="BG77" i="42" s="1"/>
  <c r="BG78" i="42" s="1"/>
  <c r="AZ37" i="51" s="1"/>
  <c r="F5" i="51" l="1"/>
  <c r="F11" i="51" s="1"/>
  <c r="E5" i="51"/>
  <c r="E12" i="51" s="1"/>
  <c r="C5" i="51"/>
  <c r="C12" i="51" s="1"/>
  <c r="D5" i="51"/>
  <c r="D11" i="51" s="1"/>
</calcChain>
</file>

<file path=xl/sharedStrings.xml><?xml version="1.0" encoding="utf-8"?>
<sst xmlns="http://schemas.openxmlformats.org/spreadsheetml/2006/main" count="139928" uniqueCount="558">
  <si>
    <t>Change Log</t>
  </si>
  <si>
    <t xml:space="preserve">Changes made to the regional planning data tables originally provided by the EA </t>
  </si>
  <si>
    <t>Changes have been highlighted in green</t>
  </si>
  <si>
    <t>Date</t>
  </si>
  <si>
    <t>Tab</t>
  </si>
  <si>
    <t>Line</t>
  </si>
  <si>
    <t>Detail of change</t>
  </si>
  <si>
    <t>Change made by</t>
  </si>
  <si>
    <t>RZ1</t>
  </si>
  <si>
    <t>Average household occupancy rate corrected</t>
  </si>
  <si>
    <t>Phillip Stephens AWS</t>
  </si>
  <si>
    <t>RZ6</t>
  </si>
  <si>
    <t>1FP</t>
  </si>
  <si>
    <t>Raw water abstracted</t>
  </si>
  <si>
    <t>Suzanne Dunn YWS</t>
  </si>
  <si>
    <t>34FP:38FP</t>
  </si>
  <si>
    <t>Total USPL</t>
  </si>
  <si>
    <t>39FP</t>
  </si>
  <si>
    <t>Distribution losses</t>
  </si>
  <si>
    <t>Option P2</t>
  </si>
  <si>
    <t>Removed in line with final WRMP19</t>
  </si>
  <si>
    <t>Option P3</t>
  </si>
  <si>
    <t>Option P4</t>
  </si>
  <si>
    <t>RZ2/RZ4</t>
  </si>
  <si>
    <t>BL11</t>
  </si>
  <si>
    <t xml:space="preserve">Distribution Input </t>
  </si>
  <si>
    <t>Liz Wright NWL</t>
  </si>
  <si>
    <t>FP11</t>
  </si>
  <si>
    <t>Distribution Input</t>
  </si>
  <si>
    <t>Occupancy = total HH pop/total households</t>
  </si>
  <si>
    <t>Statement of resource position supporting data tables</t>
  </si>
  <si>
    <t>v13 - 18 November 2019</t>
  </si>
  <si>
    <t>Regional Group:</t>
  </si>
  <si>
    <t>Water Resources North</t>
  </si>
  <si>
    <t xml:space="preserve">Scenario: </t>
  </si>
  <si>
    <t>WRMP19 DYAA</t>
  </si>
  <si>
    <t>Data validation: Cell D20</t>
  </si>
  <si>
    <t>Responsible officer:</t>
  </si>
  <si>
    <t>Granville Davies</t>
  </si>
  <si>
    <t>Date of completion:</t>
  </si>
  <si>
    <t>Worksheet</t>
  </si>
  <si>
    <t>Content</t>
  </si>
  <si>
    <t>Key to cells</t>
  </si>
  <si>
    <t>Regional SDB summary</t>
  </si>
  <si>
    <t>Indicative regional Supply-Demand Balance and components</t>
  </si>
  <si>
    <t xml:space="preserve">White cells - data has taken straight from WRMP19 data tables, with the definition and calculation of the components being identical </t>
  </si>
  <si>
    <t>Wider regional demands</t>
  </si>
  <si>
    <t>Indicative non-public water supply abstraction and demand</t>
  </si>
  <si>
    <t>Blue cells - data has been aggregated from two or more WRMP19 data components</t>
  </si>
  <si>
    <t xml:space="preserve">Regional plan options </t>
  </si>
  <si>
    <t>Indicative regional plan options</t>
  </si>
  <si>
    <t>Yellow shaded cells - calculated cells</t>
  </si>
  <si>
    <t>Sum of SDB</t>
  </si>
  <si>
    <t>Aggregated supply-demand balance components</t>
  </si>
  <si>
    <t>Dark grey cells - indicate that no data entry is required</t>
  </si>
  <si>
    <t>Resource zone sheet name</t>
  </si>
  <si>
    <t>Water company</t>
  </si>
  <si>
    <t>Resource zone</t>
  </si>
  <si>
    <t>RZ2</t>
  </si>
  <si>
    <t>RZ3</t>
  </si>
  <si>
    <t>RZ4</t>
  </si>
  <si>
    <t>RZ5</t>
  </si>
  <si>
    <t xml:space="preserve">Baseline regional public water supply-demand balance </t>
  </si>
  <si>
    <t xml:space="preserve">Resource zone </t>
  </si>
  <si>
    <t>Supply-demand balance at 2044-45 in Ml/d</t>
  </si>
  <si>
    <t>Supply-demand balance at 2079-80 in Ml/d</t>
  </si>
  <si>
    <t>Surpluses</t>
  </si>
  <si>
    <t>Deficits</t>
  </si>
  <si>
    <t>Sum of deficits in resource zones</t>
  </si>
  <si>
    <t>Sum of surpluses in resource zones</t>
  </si>
  <si>
    <t>Baseline supply-demand balance</t>
  </si>
  <si>
    <t>2020-21</t>
  </si>
  <si>
    <t>2021-22</t>
  </si>
  <si>
    <t>2022-23</t>
  </si>
  <si>
    <t>2023-24</t>
  </si>
  <si>
    <t>2024-25</t>
  </si>
  <si>
    <t>2025-26</t>
  </si>
  <si>
    <t>2026-27</t>
  </si>
  <si>
    <t>2027-28</t>
  </si>
  <si>
    <t>2028-29</t>
  </si>
  <si>
    <t>2029-30</t>
  </si>
  <si>
    <t>2030-31</t>
  </si>
  <si>
    <t>2031-32</t>
  </si>
  <si>
    <t>2032-33</t>
  </si>
  <si>
    <t>2033-34</t>
  </si>
  <si>
    <t>2034-35</t>
  </si>
  <si>
    <t>2035-36</t>
  </si>
  <si>
    <t>2036-37</t>
  </si>
  <si>
    <t>2037-38</t>
  </si>
  <si>
    <t>2038-39</t>
  </si>
  <si>
    <t>2039-40</t>
  </si>
  <si>
    <t>2040-41</t>
  </si>
  <si>
    <t>2041-42</t>
  </si>
  <si>
    <t>2042-43</t>
  </si>
  <si>
    <t>2043-44</t>
  </si>
  <si>
    <t>2044-45</t>
  </si>
  <si>
    <t>2045-46</t>
  </si>
  <si>
    <t>2046-47</t>
  </si>
  <si>
    <t>2047-48</t>
  </si>
  <si>
    <t>2048-49</t>
  </si>
  <si>
    <t>2049-50</t>
  </si>
  <si>
    <t>2050-51</t>
  </si>
  <si>
    <t>2051-52</t>
  </si>
  <si>
    <t>2052-53</t>
  </si>
  <si>
    <t>2053-54</t>
  </si>
  <si>
    <t>2054-55</t>
  </si>
  <si>
    <t>2055-56</t>
  </si>
  <si>
    <t>2056-57</t>
  </si>
  <si>
    <t>2057-58</t>
  </si>
  <si>
    <t>2058-59</t>
  </si>
  <si>
    <t>2059-60</t>
  </si>
  <si>
    <t>2060-61</t>
  </si>
  <si>
    <t>2061-62</t>
  </si>
  <si>
    <t>2062-63</t>
  </si>
  <si>
    <t>2063-64</t>
  </si>
  <si>
    <t>2064-65</t>
  </si>
  <si>
    <t>2065-66</t>
  </si>
  <si>
    <t>2066-67</t>
  </si>
  <si>
    <t>2067-68</t>
  </si>
  <si>
    <t>2068-69</t>
  </si>
  <si>
    <t>2069-70</t>
  </si>
  <si>
    <t>2070-71</t>
  </si>
  <si>
    <t>2071-72</t>
  </si>
  <si>
    <t>2072-73</t>
  </si>
  <si>
    <t>2073-74</t>
  </si>
  <si>
    <t>2074-75</t>
  </si>
  <si>
    <t>2075-76</t>
  </si>
  <si>
    <t>2076-77</t>
  </si>
  <si>
    <t>2077-78</t>
  </si>
  <si>
    <t>2078-79</t>
  </si>
  <si>
    <t>2079-80</t>
  </si>
  <si>
    <t>2080-81</t>
  </si>
  <si>
    <t>2081-82</t>
  </si>
  <si>
    <t>2082-83</t>
  </si>
  <si>
    <t>2083-84</t>
  </si>
  <si>
    <t>2084-85</t>
  </si>
  <si>
    <t>2085-86</t>
  </si>
  <si>
    <t>2086-87</t>
  </si>
  <si>
    <t>2087-88</t>
  </si>
  <si>
    <t>2088-89</t>
  </si>
  <si>
    <t>2089-90</t>
  </si>
  <si>
    <t>2090-91</t>
  </si>
  <si>
    <t>2091-92</t>
  </si>
  <si>
    <t>2092-93</t>
  </si>
  <si>
    <t>2093-94</t>
  </si>
  <si>
    <t>2094-95</t>
  </si>
  <si>
    <t>2095-96</t>
  </si>
  <si>
    <t>2096-97</t>
  </si>
  <si>
    <t>2097-98</t>
  </si>
  <si>
    <t>2098-99</t>
  </si>
  <si>
    <t>2099-100</t>
  </si>
  <si>
    <t xml:space="preserve">Final planning regional public water supply-demand balance </t>
  </si>
  <si>
    <t>Final planning supply-demand balance</t>
  </si>
  <si>
    <t>Water Company</t>
  </si>
  <si>
    <t>Anglian Water Services</t>
  </si>
  <si>
    <t>Version</t>
  </si>
  <si>
    <t>DryYr_Hartlepool_FinalPlanFinal_Version0.1_Nov2019</t>
  </si>
  <si>
    <t>WRZ</t>
  </si>
  <si>
    <t>Hartlepool</t>
  </si>
  <si>
    <t>Planning Scenario</t>
  </si>
  <si>
    <t xml:space="preserve">WRMP19 Dry Year Annual Average </t>
  </si>
  <si>
    <t>Baseline scenario</t>
  </si>
  <si>
    <t>WRMP19 reference</t>
  </si>
  <si>
    <t>Component</t>
  </si>
  <si>
    <t>Derivation</t>
  </si>
  <si>
    <t>Description (where components have been aggregated)</t>
  </si>
  <si>
    <t>Unit</t>
  </si>
  <si>
    <t>Decimal places</t>
  </si>
  <si>
    <t>2019-20</t>
  </si>
  <si>
    <t>Supply</t>
  </si>
  <si>
    <t>1BL</t>
  </si>
  <si>
    <t>Ml/d</t>
  </si>
  <si>
    <t>checked</t>
  </si>
  <si>
    <t/>
  </si>
  <si>
    <t>2BL + 3BL</t>
  </si>
  <si>
    <t xml:space="preserve">Total water imported </t>
  </si>
  <si>
    <t>2BL +3BL</t>
  </si>
  <si>
    <t>Raw + potable imports</t>
  </si>
  <si>
    <t>5BL + 6BL</t>
  </si>
  <si>
    <r>
      <t xml:space="preserve">Total water exported </t>
    </r>
    <r>
      <rPr>
        <sz val="11"/>
        <color rgb="FFFF0000"/>
        <rFont val="Arial"/>
        <family val="2"/>
      </rPr>
      <t>enter as +ve</t>
    </r>
  </si>
  <si>
    <t>Raw + potable exports</t>
  </si>
  <si>
    <t>7BL</t>
  </si>
  <si>
    <t xml:space="preserve">Deployable Output </t>
  </si>
  <si>
    <t>8BL</t>
  </si>
  <si>
    <t>Baseline forecast changes to Deployable Output</t>
  </si>
  <si>
    <t>sum (8.1BL:8.3BL)</t>
  </si>
  <si>
    <t>Deployable output + changes to deployable output</t>
  </si>
  <si>
    <t>8.1BL</t>
  </si>
  <si>
    <t>Change in DO due to climate change</t>
  </si>
  <si>
    <t>8.2BL</t>
  </si>
  <si>
    <t>Reductions to restore sustainable abstraction</t>
  </si>
  <si>
    <t>8.3BL</t>
  </si>
  <si>
    <t>Total other changes to DO (specify, e.g. nitrates): None</t>
  </si>
  <si>
    <t>9BL + 10BL</t>
  </si>
  <si>
    <t>Process Losses</t>
  </si>
  <si>
    <t>Outage + raw water and treatment losses</t>
  </si>
  <si>
    <t>12BL</t>
  </si>
  <si>
    <t>Water Available For Use (own sources)</t>
  </si>
  <si>
    <t>(7BL+8BL) - (9BL+10BL)</t>
  </si>
  <si>
    <t>(DO + changes to DO) - process losses</t>
  </si>
  <si>
    <t>13BL</t>
  </si>
  <si>
    <t>Total Water Available For Use</t>
  </si>
  <si>
    <t>12BL + (2BL + 3BL) - (5BL + 6BL)</t>
  </si>
  <si>
    <t>WAFU own sources + (total water imported) - (total water exported)</t>
  </si>
  <si>
    <t>Consumption</t>
  </si>
  <si>
    <t>23BL + 24BL</t>
  </si>
  <si>
    <t>Total non-household - consumption</t>
  </si>
  <si>
    <t>Unmeasured + measured non-household consumption</t>
  </si>
  <si>
    <t>25BL + 26BL</t>
  </si>
  <si>
    <t>Total household - consumption</t>
  </si>
  <si>
    <t>Unmeasured + measured household consumption</t>
  </si>
  <si>
    <t>31BL</t>
  </si>
  <si>
    <t>Average Household - PCC</t>
  </si>
  <si>
    <t>((25BL + 26BL) * 1,000,000)) / (51BL + 52BL * 1,000)</t>
  </si>
  <si>
    <t>(Total household consumption * 1,000,000) / (total household population * 1,000)</t>
  </si>
  <si>
    <t>l/h/d</t>
  </si>
  <si>
    <t>32BL + 33BL</t>
  </si>
  <si>
    <t>Water taken unbilled + distribution system operational use</t>
  </si>
  <si>
    <t xml:space="preserve">Leakage </t>
  </si>
  <si>
    <t xml:space="preserve">34BL:38BL  </t>
  </si>
  <si>
    <t>sum (34BL:38BL)</t>
  </si>
  <si>
    <t>(Unmeasured + measured non-household USPL) + (Unmeasured + measured household USPL) + void properties USPL</t>
  </si>
  <si>
    <t xml:space="preserve"> </t>
  </si>
  <si>
    <t>39BL</t>
  </si>
  <si>
    <t>40BL</t>
  </si>
  <si>
    <t>Total Leakage</t>
  </si>
  <si>
    <t>sum (34BL:39BL)</t>
  </si>
  <si>
    <t>Total USPL + distribution losses</t>
  </si>
  <si>
    <t>41BL</t>
  </si>
  <si>
    <t>Leakage/property</t>
  </si>
  <si>
    <t>(40BL * 1,000,000) / (48BL * 1,000)</t>
  </si>
  <si>
    <t>(Total leakage*1,000,000) / (total resource zone properties*1,000)</t>
  </si>
  <si>
    <t>l/prop/d</t>
  </si>
  <si>
    <t>Properties</t>
  </si>
  <si>
    <t>42BL + 43BL</t>
  </si>
  <si>
    <t>Non-households - properties (exc. voids)</t>
  </si>
  <si>
    <t>Unmeasured + measured non-household properties (exc. voids)</t>
  </si>
  <si>
    <t>000's</t>
  </si>
  <si>
    <t>44BL</t>
  </si>
  <si>
    <t>All void non-households - properties</t>
  </si>
  <si>
    <t>Non-household void properties</t>
  </si>
  <si>
    <t>45BL</t>
  </si>
  <si>
    <t>Measured households - properties (excl void)</t>
  </si>
  <si>
    <t>Measured household properties (exc. voids)</t>
  </si>
  <si>
    <t>46BL</t>
  </si>
  <si>
    <t>Unmeasured households - properties (excl void)</t>
  </si>
  <si>
    <t>Unmeasured household properties (exc. voids)</t>
  </si>
  <si>
    <t>45.7BL + 47BL</t>
  </si>
  <si>
    <t>All void households - properties</t>
  </si>
  <si>
    <t>Unmeasured and measured household void properties</t>
  </si>
  <si>
    <t>48BL</t>
  </si>
  <si>
    <t>Total Resource Zone Properties (incl voids)</t>
  </si>
  <si>
    <t>sum (42BL:45BL) + 45.7BL + 46BL + 47BL</t>
  </si>
  <si>
    <t>Total non-household properties + total void non-household properties + total household properties + total void household properties</t>
  </si>
  <si>
    <t>Population/ Occupancy/ Metering</t>
  </si>
  <si>
    <t>49BL + 50BL</t>
  </si>
  <si>
    <t>Total non-households - population</t>
  </si>
  <si>
    <t>Unmeasured + measured non-household population</t>
  </si>
  <si>
    <t>51BL + 52BL</t>
  </si>
  <si>
    <t>Total household - population</t>
  </si>
  <si>
    <t>Unmeasured + measured household population</t>
  </si>
  <si>
    <t>53BL</t>
  </si>
  <si>
    <t>Total Resource Zone Population</t>
  </si>
  <si>
    <t>sum (49BL:52BL)</t>
  </si>
  <si>
    <t>Unmeasured and measured household population + Unmeasured and measured non-household population</t>
  </si>
  <si>
    <t>-</t>
  </si>
  <si>
    <t>Average household occupancy rate (excl voids)</t>
  </si>
  <si>
    <t xml:space="preserve">(51BL + 52BL) / (45BL + 46BL) </t>
  </si>
  <si>
    <t>Total household population / total household properties</t>
  </si>
  <si>
    <t>h/prop</t>
  </si>
  <si>
    <t>56BL</t>
  </si>
  <si>
    <t>Total Household Metering penetration (excl. voids)</t>
  </si>
  <si>
    <t>45BL / (45BL + 46BL)</t>
  </si>
  <si>
    <t>Measured household properties exc. voids / (measured household properties exc. voids + unmeasured household properties exc. voids)</t>
  </si>
  <si>
    <t>%</t>
  </si>
  <si>
    <t>57BL</t>
  </si>
  <si>
    <t>Total Household Metering penetration (incl. voids)</t>
  </si>
  <si>
    <t>45BL / (45BL + 45.7BL + 46BL + 47BL)</t>
  </si>
  <si>
    <t>Measured household properties exc. voids / (measured household properties exc. voids + unmeasured household properties exc. voids) + household void properties)</t>
  </si>
  <si>
    <t>DI</t>
  </si>
  <si>
    <t>11BL</t>
  </si>
  <si>
    <t>Distribution input</t>
  </si>
  <si>
    <t>19BL + 20BL + 21BL + 22BL + 32BL + 33BL + 38BL + 39BL</t>
  </si>
  <si>
    <t>Total water delivered to household and non-household properties + water taken unbilled + distribution system operational use + total leakage</t>
  </si>
  <si>
    <t>Headroom</t>
  </si>
  <si>
    <t>14BL</t>
  </si>
  <si>
    <t>Target headroom (climate change component)</t>
  </si>
  <si>
    <t>15BL</t>
  </si>
  <si>
    <t>Target headroom (All other components)</t>
  </si>
  <si>
    <t>16BL</t>
  </si>
  <si>
    <t>Target Headroom</t>
  </si>
  <si>
    <t>14BL + 15BL</t>
  </si>
  <si>
    <t>The total of all target headroom components</t>
  </si>
  <si>
    <t>17BL</t>
  </si>
  <si>
    <t>Available Headroom</t>
  </si>
  <si>
    <t>13BL - 11BL</t>
  </si>
  <si>
    <t>Total WAFU - distribution input</t>
  </si>
  <si>
    <t>SDB</t>
  </si>
  <si>
    <t>18BL</t>
  </si>
  <si>
    <t>Supply Demand Balance</t>
  </si>
  <si>
    <t>17BL - 16BL</t>
  </si>
  <si>
    <t>Available headroom - target headroom</t>
  </si>
  <si>
    <t>Final planning scenario</t>
  </si>
  <si>
    <t>2FP + 3FP</t>
  </si>
  <si>
    <t>2FP +3FP</t>
  </si>
  <si>
    <t>5FP + 6FP</t>
  </si>
  <si>
    <t>7FP</t>
  </si>
  <si>
    <t>9FP + 10FP</t>
  </si>
  <si>
    <t>12FP</t>
  </si>
  <si>
    <t>(7FP+8FP) - (9FP+10FP)</t>
  </si>
  <si>
    <t>13FP</t>
  </si>
  <si>
    <t>12FP + (2FP + 3FP) - (5FP + 6FP)</t>
  </si>
  <si>
    <t>23FP + 24FP</t>
  </si>
  <si>
    <t>25FP + 26FP</t>
  </si>
  <si>
    <t>31FP</t>
  </si>
  <si>
    <t>((25FP + 26FP) * 1,000,000)) / (51FP + 52FP * 1,000)</t>
  </si>
  <si>
    <t>32FP + 33FP</t>
  </si>
  <si>
    <t>Leakage</t>
  </si>
  <si>
    <t>sum (34FP:38FP)</t>
  </si>
  <si>
    <t>(Unmeasured + measured non-household void USPL) + (Unmeasured + measured household void USPL) + void properties USPL</t>
  </si>
  <si>
    <t>40FP</t>
  </si>
  <si>
    <t>sum (34FP:39FP)</t>
  </si>
  <si>
    <t>41FP</t>
  </si>
  <si>
    <t>(40FP * 1,000,000) / (48FP * 1,000)</t>
  </si>
  <si>
    <t>42FP + 43FP</t>
  </si>
  <si>
    <t>44FP</t>
  </si>
  <si>
    <t>45FP</t>
  </si>
  <si>
    <t>46FP</t>
  </si>
  <si>
    <t>45.7FP + 45.7FP</t>
  </si>
  <si>
    <t>45.7FP + 47FP</t>
  </si>
  <si>
    <t>48FP</t>
  </si>
  <si>
    <t>sum (42FP:45FP) + 45.7FP + 46FP + 47FP</t>
  </si>
  <si>
    <t>Population, occupancy and metering</t>
  </si>
  <si>
    <t>49FP + 50FP</t>
  </si>
  <si>
    <t>51FP + 52FP</t>
  </si>
  <si>
    <t>53FP</t>
  </si>
  <si>
    <t>sum (49FP:52FP)</t>
  </si>
  <si>
    <t xml:space="preserve">(51FP + 52FP) / (45FP + 46FP) </t>
  </si>
  <si>
    <t>Corrected</t>
  </si>
  <si>
    <t>56FP</t>
  </si>
  <si>
    <t>45FP / (45FP + 46FP)</t>
  </si>
  <si>
    <t>57FP</t>
  </si>
  <si>
    <t>45FP / (45FP + 45.7FP + 46FP + 47FP)</t>
  </si>
  <si>
    <t>11FP</t>
  </si>
  <si>
    <t>19FP + 20FP + 21FP + 22FP + 32FP + 33FP + 38FP + 39FP</t>
  </si>
  <si>
    <t>14FP</t>
  </si>
  <si>
    <t>15FP</t>
  </si>
  <si>
    <t>16FP</t>
  </si>
  <si>
    <t>14FP + 15FP</t>
  </si>
  <si>
    <t>17FP</t>
  </si>
  <si>
    <t>13FP - 11FP</t>
  </si>
  <si>
    <t>18FP</t>
  </si>
  <si>
    <t>17FP - 16FP</t>
  </si>
  <si>
    <t>WRMP19 Table Categories - Supply</t>
  </si>
  <si>
    <t>Cat ID</t>
  </si>
  <si>
    <t>Table Ref</t>
  </si>
  <si>
    <t>Increase raw water abstractions</t>
  </si>
  <si>
    <t>RSRWA</t>
  </si>
  <si>
    <t>Raw water imports</t>
  </si>
  <si>
    <t>RSRWI</t>
  </si>
  <si>
    <t>Potable water Imports (input reductions as -ve)</t>
  </si>
  <si>
    <t>RSPWI</t>
  </si>
  <si>
    <t>Reduce raw water losses and operational use 
(input as -ve)</t>
  </si>
  <si>
    <t>RSLOU</t>
  </si>
  <si>
    <t>Reduced raw water export (including non potable supplies)</t>
  </si>
  <si>
    <t>RSRWE</t>
  </si>
  <si>
    <t>Reduce potable water exports (input as -ve)</t>
  </si>
  <si>
    <t>RSPWE</t>
  </si>
  <si>
    <t>Other options to increase deployable output</t>
  </si>
  <si>
    <t>RSIPO</t>
  </si>
  <si>
    <t>Reduce treatment works losses (input as -ve)</t>
  </si>
  <si>
    <t>PSTWL</t>
  </si>
  <si>
    <t>Reduce outages (input as -ve)</t>
  </si>
  <si>
    <t>PSROU</t>
  </si>
  <si>
    <t>Proposed in WRMP19 (Y/N)</t>
  </si>
  <si>
    <t>Category</t>
  </si>
  <si>
    <t>Option Name</t>
  </si>
  <si>
    <t>Type of option</t>
  </si>
  <si>
    <t>Option reference no.</t>
  </si>
  <si>
    <t>Earliest start date (Year)</t>
  </si>
  <si>
    <t>Estimate Max WAFU (Ml/d)</t>
  </si>
  <si>
    <t>AISC
(p/m3)</t>
  </si>
  <si>
    <t>P options</t>
  </si>
  <si>
    <t>F Options</t>
  </si>
  <si>
    <t>(List of WRMP19 option categories)</t>
  </si>
  <si>
    <t>Aquifer recharge</t>
  </si>
  <si>
    <t>Bulk supply</t>
  </si>
  <si>
    <t>Conjunctive use</t>
  </si>
  <si>
    <t>Desalination</t>
  </si>
  <si>
    <t>Effluent reuse</t>
  </si>
  <si>
    <t>GW enhancement</t>
  </si>
  <si>
    <t>GW new</t>
  </si>
  <si>
    <t>Reservoir enlargement</t>
  </si>
  <si>
    <t>New reservoir</t>
  </si>
  <si>
    <t>SW enhancement</t>
  </si>
  <si>
    <t>Drought permit or order</t>
  </si>
  <si>
    <t>Active leakage management</t>
  </si>
  <si>
    <t>Mains repair</t>
  </si>
  <si>
    <t>Mains replacement (not trunk mains)</t>
  </si>
  <si>
    <t>Pumps</t>
  </si>
  <si>
    <t>Service reservoir</t>
  </si>
  <si>
    <t>Water treatment works loss recovery</t>
  </si>
  <si>
    <t>Water treatment works capacity increase</t>
  </si>
  <si>
    <t>Cistern displacement device</t>
  </si>
  <si>
    <t>Household water audit</t>
  </si>
  <si>
    <t>Commercial water audit</t>
  </si>
  <si>
    <t>Customer education / awareness</t>
  </si>
  <si>
    <t>Other water efficiency</t>
  </si>
  <si>
    <t>Metering optants</t>
  </si>
  <si>
    <t>Metering change of occupancy</t>
  </si>
  <si>
    <t>Metering compulsory</t>
  </si>
  <si>
    <t>Metering other selective</t>
  </si>
  <si>
    <t>Supply pipe repairs / replacement</t>
  </si>
  <si>
    <t>Outdoor water efficiency devices</t>
  </si>
  <si>
    <t>Retrofitting indoor water efficiency devices</t>
  </si>
  <si>
    <t>Collaborative R&amp;D</t>
  </si>
  <si>
    <t>Northumbrian Water</t>
  </si>
  <si>
    <t>DryYr_Zone_FinalPlan_Version1_August 2019 Final V2_Berwick</t>
  </si>
  <si>
    <t>Berwick</t>
  </si>
  <si>
    <t>DryYr_Industrial_DraftPlan_Version1_November 2017</t>
  </si>
  <si>
    <t xml:space="preserve">Industrial </t>
  </si>
  <si>
    <t>DryYr_Zone_FinalPlan_Version1_August 2019 Final V2_Kielder</t>
  </si>
  <si>
    <t>Kielder</t>
  </si>
  <si>
    <t>Yorkshire Water</t>
  </si>
  <si>
    <t>Revised Draft WRMP19 East Surface Water Zone data tables</t>
  </si>
  <si>
    <t>East SWZ</t>
  </si>
  <si>
    <t>Y</t>
  </si>
  <si>
    <t>PR19 Recycling Performance Commitment</t>
  </si>
  <si>
    <t>Revised Draft WRMP19 Grid Surface Water Zone data tables</t>
  </si>
  <si>
    <t>Grid SWZ</t>
  </si>
  <si>
    <t>N</t>
  </si>
  <si>
    <t>East Yorkshire Groundwater Option 2</t>
  </si>
  <si>
    <t>R13</t>
  </si>
  <si>
    <t>2023/2024</t>
  </si>
  <si>
    <t>North Yorkshire Groundwater Option</t>
  </si>
  <si>
    <t>R9</t>
  </si>
  <si>
    <t>2021/2022</t>
  </si>
  <si>
    <t>P2</t>
  </si>
  <si>
    <t>P3</t>
  </si>
  <si>
    <t>P4</t>
  </si>
  <si>
    <t>Supply Dales from the Tees - raw 2</t>
  </si>
  <si>
    <t>SW new</t>
  </si>
  <si>
    <t>R50</t>
  </si>
  <si>
    <t>2025/2026</t>
  </si>
  <si>
    <t>Tees - Ouse Pipeline Option 2 Phase 1</t>
  </si>
  <si>
    <t>R56a</t>
  </si>
  <si>
    <t>Tees - Ouse Pipeline Option 2 Phase 2</t>
  </si>
  <si>
    <t>R56b</t>
  </si>
  <si>
    <t>Tees - Ouse Pipeline Option 2 Phase 3</t>
  </si>
  <si>
    <t>R56c</t>
  </si>
  <si>
    <t>River Ouse water treatment works extension</t>
  </si>
  <si>
    <t>R1a</t>
  </si>
  <si>
    <t>Ouse Raw Water Transfer 60Ml/d</t>
  </si>
  <si>
    <t>R2</t>
  </si>
  <si>
    <t>Ouse Raw Water Transfer 40Ml/d</t>
  </si>
  <si>
    <t>R2b</t>
  </si>
  <si>
    <t>Increased River Ouse pump storage capacity</t>
  </si>
  <si>
    <t>R3</t>
  </si>
  <si>
    <t>Aquifer Storage and Recovery Scheme 1</t>
  </si>
  <si>
    <t>R5</t>
  </si>
  <si>
    <t>South Yorkshire Groundwater Option 1</t>
  </si>
  <si>
    <t>R6</t>
  </si>
  <si>
    <t>East Yorkshire Groundwater Option 1</t>
  </si>
  <si>
    <t>R12</t>
  </si>
  <si>
    <t>Dam Raising Option 1</t>
  </si>
  <si>
    <t>R21</t>
  </si>
  <si>
    <t>Dam Raising Option 3</t>
  </si>
  <si>
    <t>R23</t>
  </si>
  <si>
    <t>Dam Raising Option 4</t>
  </si>
  <si>
    <t>R24</t>
  </si>
  <si>
    <t>Reservoir De-silting</t>
  </si>
  <si>
    <t>R29</t>
  </si>
  <si>
    <t>2027/2028</t>
  </si>
  <si>
    <t>River Aire Abstraction option 1</t>
  </si>
  <si>
    <t>R35</t>
  </si>
  <si>
    <t>River Aire Abstraction option 3</t>
  </si>
  <si>
    <t>R37</t>
  </si>
  <si>
    <t>River Calder Abstraction option 1</t>
  </si>
  <si>
    <t>R34</t>
  </si>
  <si>
    <t>East Yorkshire coast desalination</t>
  </si>
  <si>
    <t>R61</t>
  </si>
  <si>
    <t>2028/2029</t>
  </si>
  <si>
    <t>Reuse abandoned third party GW source option 1</t>
  </si>
  <si>
    <t>R16</t>
  </si>
  <si>
    <t>Reuse abandoned third party GW source option 2</t>
  </si>
  <si>
    <t>R17</t>
  </si>
  <si>
    <t>Reuse abandoned third party GW source option 3</t>
  </si>
  <si>
    <t>R18</t>
  </si>
  <si>
    <t>Reuse abandoned third party GW source option 4</t>
  </si>
  <si>
    <t>R19</t>
  </si>
  <si>
    <t>Supply Dales from the Tees - raw 1</t>
  </si>
  <si>
    <t>R49</t>
  </si>
  <si>
    <t>Tees - Ouse Pipeline Option 1 - Phase 1</t>
  </si>
  <si>
    <t>R54a</t>
  </si>
  <si>
    <t>Tees - Ouse Pipeline Option 1 - Phase 2</t>
  </si>
  <si>
    <t>R54b</t>
  </si>
  <si>
    <t>Tees - Ouse Pipeline Option 1 - Phase 3</t>
  </si>
  <si>
    <t>R54c</t>
  </si>
  <si>
    <t>Transfer from United Utilities Option 3</t>
  </si>
  <si>
    <t>R58</t>
  </si>
  <si>
    <t>Supply Dales from the Tees - treated</t>
  </si>
  <si>
    <t>R51</t>
  </si>
  <si>
    <t>Transfer from UU Option 4</t>
  </si>
  <si>
    <t>R59</t>
  </si>
  <si>
    <t>2022/2023</t>
  </si>
  <si>
    <t>Reduction in WTW process losses Option 1</t>
  </si>
  <si>
    <t>P1</t>
  </si>
  <si>
    <t>Reduction in WTW process losses Option 2</t>
  </si>
  <si>
    <t>Reduction in WTW process losses Option 3</t>
  </si>
  <si>
    <t>Reduction in WTW process losses Option 4</t>
  </si>
  <si>
    <t>PR19 drinking water quality scheme</t>
  </si>
  <si>
    <t>(Paste columns B - I in RZ tabs)</t>
  </si>
  <si>
    <t>All WAFU must be expressed positive values, including demand savings and gains to WAFU. You may need to convert this back from negative WAFU gains in the RZ tabs, depending on option type</t>
  </si>
  <si>
    <t>Resource zone of proposed scheme</t>
  </si>
  <si>
    <t>Proposed scheme status</t>
  </si>
  <si>
    <t>Short category (see columns L and M for categories)</t>
  </si>
  <si>
    <t>Type of option (see column K for list)</t>
  </si>
  <si>
    <t>WRMP19 option reference no.</t>
  </si>
  <si>
    <t>Indicative Max WAFU (Ml/d)</t>
  </si>
  <si>
    <t>Indicative AISC
(p/m3)</t>
  </si>
  <si>
    <t>Option type categories</t>
  </si>
  <si>
    <t>Option category codes to use</t>
  </si>
  <si>
    <t>Resource zone 1</t>
  </si>
  <si>
    <t xml:space="preserve">Y = Preferred option in WRMP </t>
  </si>
  <si>
    <t>N = Feasible option in WRMP</t>
  </si>
  <si>
    <t>Not included or considered through WRMP19</t>
  </si>
  <si>
    <t>Third party option</t>
  </si>
  <si>
    <t>We have not included any options for the 2020 IRP, as they are still being developed. These will be worked on over the coming year and included in the 2021 IRP revision</t>
  </si>
  <si>
    <t>Resource zone 2</t>
  </si>
  <si>
    <t>n/a</t>
  </si>
  <si>
    <t>Resource zone 3</t>
  </si>
  <si>
    <t>Resource zone 4</t>
  </si>
  <si>
    <t>Resource zone 5</t>
  </si>
  <si>
    <t>DS</t>
  </si>
  <si>
    <t xml:space="preserve">Distribution side management </t>
  </si>
  <si>
    <t>Resource zone 6</t>
  </si>
  <si>
    <t>Total for the region</t>
  </si>
  <si>
    <t>Total Max WAFU</t>
  </si>
  <si>
    <t>CS</t>
  </si>
  <si>
    <t>Customer Side Management</t>
  </si>
  <si>
    <t>Abstraction and demand from non-public water supply sources</t>
  </si>
  <si>
    <t xml:space="preserve">Water resource zone </t>
  </si>
  <si>
    <t>Catchment</t>
  </si>
  <si>
    <t>Sector of water use</t>
  </si>
  <si>
    <t>Recent actual water abstracted in Ml/d (2020)</t>
  </si>
  <si>
    <t>Best estimated growth factor (2050)</t>
  </si>
  <si>
    <t>Units</t>
  </si>
  <si>
    <t>Spray Irrigation</t>
  </si>
  <si>
    <t>Other Agriculture</t>
  </si>
  <si>
    <t>Power generation</t>
  </si>
  <si>
    <t>Paper and Pulp</t>
  </si>
  <si>
    <t>Chemicals</t>
  </si>
  <si>
    <t>Food &amp; Drink</t>
  </si>
  <si>
    <t>Other Industry</t>
  </si>
  <si>
    <t>Private water supply</t>
  </si>
  <si>
    <t>"Other" non-PWS sectors</t>
  </si>
  <si>
    <t>Total</t>
  </si>
  <si>
    <t>Further work into understanding the split of non-PWS sector abstraction will be carried out over the coming year for inclusion in the 2021 IRP</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</si>
</sst>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_-;\-* #,##0.00_-;_-* &quot;-&quot;??_-;_-@_-"/>
    <numFmt numFmtId="164" formatCode="0.0"/>
    <numFmt numFmtId="165" formatCode="yyyy/yy"/>
    <numFmt numFmtId="166" formatCode="0.0%"/>
    <numFmt numFmtId="167" formatCode="_-* #,##0.0_-;\-* #,##0.0_-;_-* &quot;-&quot;??_-;_-@_-"/>
  </numFmts>
  <fonts count="31" x14ac:knownFonts="1">
    <font>
      <sz val="12"/>
      <color theme="1"/>
      <name val="Arial"/>
      <family val="2"/>
    </font>
    <font>
      <sz val="10"/>
      <name val="Arial"/>
      <family val="2"/>
    </font>
    <font>
      <sz val="12"/>
      <name val="Arial"/>
      <family val="2"/>
    </font>
    <font>
      <b/>
      <sz val="12"/>
      <name val="Arial"/>
      <family val="2"/>
    </font>
    <font>
      <sz val="11"/>
      <name val="Arial"/>
      <family val="2"/>
    </font>
    <font>
      <sz val="10"/>
      <name val="Arial"/>
      <family val="2"/>
    </font>
    <font>
      <b/>
      <sz val="11"/>
      <name val="Arial"/>
      <family val="2"/>
    </font>
    <font>
      <b/>
      <sz val="10"/>
      <name val="Arial"/>
      <family val="2"/>
    </font>
    <font>
      <sz val="12"/>
      <color theme="1"/>
      <name val="Arial"/>
      <family val="2"/>
    </font>
    <font>
      <b/>
      <sz val="12"/>
      <color theme="1"/>
      <name val="Arial"/>
      <family val="2"/>
    </font>
    <font>
      <sz val="12"/>
      <color rgb="FFFF0000"/>
      <name val="Arial"/>
      <family val="2"/>
    </font>
    <font>
      <sz val="12"/>
      <color theme="0"/>
      <name val="Arial"/>
      <family val="2"/>
    </font>
    <font>
      <sz val="11"/>
      <color theme="1"/>
      <name val="Arial"/>
      <family val="2"/>
    </font>
    <font>
      <sz val="11"/>
      <color rgb="FFFF0000"/>
      <name val="Arial"/>
      <family val="2"/>
    </font>
    <font>
      <b/>
      <sz val="11"/>
      <color theme="1"/>
      <name val="Arial"/>
      <family val="2"/>
    </font>
    <font>
      <b/>
      <sz val="10"/>
      <color indexed="55"/>
      <name val="Arial"/>
      <family val="2"/>
    </font>
    <font>
      <b/>
      <sz val="14"/>
      <name val="Arial"/>
      <family val="2"/>
    </font>
    <font>
      <b/>
      <sz val="12"/>
      <color indexed="12"/>
      <name val="Arial"/>
      <family val="2"/>
    </font>
    <font>
      <b/>
      <sz val="20"/>
      <name val="Arial"/>
      <family val="2"/>
    </font>
    <font>
      <u/>
      <sz val="10"/>
      <color indexed="12"/>
      <name val="Arial"/>
      <family val="2"/>
    </font>
    <font>
      <u/>
      <sz val="12"/>
      <color indexed="12"/>
      <name val="Arial"/>
      <family val="2"/>
    </font>
    <font>
      <sz val="10"/>
      <color indexed="47"/>
      <name val="Arial"/>
      <family val="2"/>
    </font>
    <font>
      <sz val="12"/>
      <color indexed="47"/>
      <name val="Arial"/>
      <family val="2"/>
    </font>
    <font>
      <sz val="20"/>
      <color theme="1"/>
      <name val="Arial"/>
      <family val="2"/>
    </font>
    <font>
      <b/>
      <sz val="20"/>
      <color theme="1"/>
      <name val="Arial"/>
      <family val="2"/>
    </font>
    <font>
      <b/>
      <sz val="12"/>
      <color rgb="FF0A0101"/>
      <name val="Arial"/>
      <family val="2"/>
    </font>
    <font>
      <b/>
      <sz val="18"/>
      <name val="Arial"/>
      <family val="2"/>
    </font>
    <font>
      <sz val="10"/>
      <color theme="1"/>
      <name val="Calibri"/>
      <family val="2"/>
      <scheme val="minor"/>
    </font>
    <font>
      <b/>
      <sz val="10"/>
      <color theme="1"/>
      <name val="Arial"/>
      <family val="2"/>
    </font>
    <font>
      <sz val="10"/>
      <color theme="1"/>
      <name val="Arial"/>
      <family val="2"/>
    </font>
    <font>
      <b/>
      <sz val="12"/>
      <color rgb="FFC00000"/>
      <name val="Arial"/>
      <family val="2"/>
    </font>
  </fonts>
  <fills count="19">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theme="0"/>
        <bgColor indexed="64"/>
      </patternFill>
    </fill>
    <fill>
      <patternFill patternType="solid">
        <fgColor rgb="FFFFFF00"/>
        <bgColor indexed="64"/>
      </patternFill>
    </fill>
    <fill>
      <patternFill patternType="solid">
        <fgColor theme="0" tint="-0.14996795556505021"/>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indexed="22"/>
        <bgColor indexed="64"/>
      </patternFill>
    </fill>
    <fill>
      <patternFill patternType="solid">
        <fgColor theme="2"/>
        <bgColor indexed="64"/>
      </patternFill>
    </fill>
    <fill>
      <patternFill patternType="solid">
        <fgColor rgb="FFFFC0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9"/>
        <bgColor indexed="64"/>
      </patternFill>
    </fill>
    <fill>
      <patternFill patternType="solid">
        <fgColor theme="9" tint="0.39997558519241921"/>
        <bgColor indexed="64"/>
      </patternFill>
    </fill>
  </fills>
  <borders count="77">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right style="medium">
        <color auto="1"/>
      </right>
      <top style="thin">
        <color auto="1"/>
      </top>
      <bottom style="medium">
        <color auto="1"/>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9"/>
      </left>
      <right style="thin">
        <color indexed="9"/>
      </right>
      <top style="thin">
        <color indexed="9"/>
      </top>
      <bottom/>
      <diagonal/>
    </border>
    <border>
      <left style="thin">
        <color indexed="9"/>
      </left>
      <right/>
      <top style="thin">
        <color indexed="9"/>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top style="thin">
        <color indexed="64"/>
      </top>
      <bottom/>
      <diagonal/>
    </border>
    <border>
      <left style="medium">
        <color indexed="64"/>
      </left>
      <right style="thin">
        <color indexed="64"/>
      </right>
      <top style="thin">
        <color indexed="64"/>
      </top>
      <bottom/>
      <diagonal/>
    </border>
    <border>
      <left/>
      <right style="thin">
        <color indexed="64"/>
      </right>
      <top/>
      <bottom/>
      <diagonal/>
    </border>
    <border>
      <left style="thin">
        <color indexed="64"/>
      </left>
      <right style="medium">
        <color indexed="64"/>
      </right>
      <top/>
      <bottom/>
      <diagonal/>
    </border>
    <border>
      <left style="thin">
        <color indexed="64"/>
      </left>
      <right style="thin">
        <color indexed="64"/>
      </right>
      <top/>
      <bottom/>
      <diagonal/>
    </border>
    <border>
      <left/>
      <right style="medium">
        <color auto="1"/>
      </right>
      <top/>
      <bottom style="thin">
        <color auto="1"/>
      </bottom>
      <diagonal/>
    </border>
    <border>
      <left style="medium">
        <color indexed="64"/>
      </left>
      <right style="thin">
        <color indexed="64"/>
      </right>
      <top style="medium">
        <color indexed="64"/>
      </top>
      <bottom/>
      <diagonal/>
    </border>
    <border>
      <left style="thin">
        <color indexed="64"/>
      </left>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s>
  <cellStyleXfs count="13">
    <xf numFmtId="0" fontId="0" fillId="0" borderId="0"/>
    <xf numFmtId="0" fontId="1"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8" fillId="0" borderId="0"/>
    <xf numFmtId="9" fontId="1" fillId="0" borderId="0" applyFont="0" applyFill="0" applyBorder="0" applyAlignment="0" applyProtection="0"/>
    <xf numFmtId="0" fontId="1" fillId="0" borderId="0"/>
    <xf numFmtId="0" fontId="19" fillId="0" borderId="0" applyNumberFormat="0" applyFill="0" applyBorder="0" applyAlignment="0" applyProtection="0">
      <alignment vertical="top"/>
      <protection locked="0"/>
    </xf>
    <xf numFmtId="43" fontId="8" fillId="0" borderId="0" applyFont="0" applyFill="0" applyBorder="0" applyAlignment="0" applyProtection="0"/>
  </cellStyleXfs>
  <cellXfs count="690">
    <xf numFmtId="0" fontId="0" fillId="0" borderId="0" xfId="0"/>
    <xf numFmtId="0" fontId="0" fillId="0" borderId="0" xfId="0" applyBorder="1"/>
    <xf numFmtId="0" fontId="0" fillId="0" borderId="9" xfId="0" applyBorder="1"/>
    <xf numFmtId="0" fontId="6" fillId="2" borderId="42" xfId="1" applyFont="1" applyFill="1" applyBorder="1" applyAlignment="1" applyProtection="1">
      <alignment horizontal="center" vertical="center" wrapText="1"/>
    </xf>
    <xf numFmtId="0" fontId="0" fillId="0" borderId="4" xfId="0" applyBorder="1"/>
    <xf numFmtId="0" fontId="4" fillId="7" borderId="16" xfId="1" applyFont="1" applyFill="1" applyBorder="1" applyAlignment="1" applyProtection="1">
      <alignment horizontal="center" vertical="center" shrinkToFit="1"/>
      <protection locked="0"/>
    </xf>
    <xf numFmtId="0" fontId="4" fillId="7" borderId="15" xfId="1" applyFont="1" applyFill="1" applyBorder="1" applyAlignment="1" applyProtection="1">
      <alignment horizontal="left" vertical="center" shrinkToFit="1"/>
      <protection locked="0"/>
    </xf>
    <xf numFmtId="49" fontId="4" fillId="2" borderId="15" xfId="1" applyNumberFormat="1" applyFont="1" applyFill="1" applyBorder="1" applyAlignment="1" applyProtection="1">
      <alignment horizontal="center" wrapText="1" shrinkToFit="1"/>
      <protection locked="0"/>
    </xf>
    <xf numFmtId="0" fontId="12" fillId="4" borderId="25" xfId="0" applyFont="1" applyFill="1" applyBorder="1" applyAlignment="1">
      <alignment horizontal="center" wrapText="1"/>
    </xf>
    <xf numFmtId="0" fontId="4" fillId="7" borderId="5" xfId="1" applyFont="1" applyFill="1" applyBorder="1" applyAlignment="1" applyProtection="1">
      <alignment horizontal="left" vertical="center" shrinkToFit="1"/>
      <protection locked="0"/>
    </xf>
    <xf numFmtId="49" fontId="4" fillId="2" borderId="5" xfId="1" applyNumberFormat="1" applyFont="1" applyFill="1" applyBorder="1" applyAlignment="1" applyProtection="1">
      <alignment horizontal="center" wrapText="1" shrinkToFit="1"/>
      <protection locked="0"/>
    </xf>
    <xf numFmtId="0" fontId="4" fillId="0" borderId="20" xfId="1" applyFont="1" applyFill="1" applyBorder="1" applyAlignment="1" applyProtection="1">
      <alignment horizontal="center" vertical="center" shrinkToFit="1"/>
    </xf>
    <xf numFmtId="0" fontId="4" fillId="4" borderId="17" xfId="1" applyFont="1" applyFill="1" applyBorder="1" applyAlignment="1" applyProtection="1">
      <alignment horizontal="left" vertical="center" shrinkToFit="1"/>
      <protection locked="0"/>
    </xf>
    <xf numFmtId="49" fontId="4" fillId="2" borderId="17" xfId="1" applyNumberFormat="1" applyFont="1" applyFill="1" applyBorder="1" applyAlignment="1" applyProtection="1">
      <alignment horizontal="center" wrapText="1" shrinkToFit="1"/>
      <protection locked="0"/>
    </xf>
    <xf numFmtId="49" fontId="4" fillId="2" borderId="34" xfId="1" applyNumberFormat="1" applyFont="1" applyFill="1" applyBorder="1" applyAlignment="1" applyProtection="1">
      <alignment horizontal="center" wrapText="1" shrinkToFit="1"/>
      <protection locked="0"/>
    </xf>
    <xf numFmtId="49" fontId="4" fillId="7" borderId="7" xfId="1" applyNumberFormat="1" applyFont="1" applyFill="1" applyBorder="1" applyAlignment="1" applyProtection="1">
      <alignment horizontal="center" vertical="center" shrinkToFit="1"/>
      <protection locked="0"/>
    </xf>
    <xf numFmtId="49" fontId="4" fillId="0" borderId="5" xfId="1" applyNumberFormat="1" applyFont="1" applyFill="1" applyBorder="1" applyAlignment="1" applyProtection="1">
      <alignment horizontal="center" wrapText="1" shrinkToFit="1"/>
      <protection locked="0"/>
    </xf>
    <xf numFmtId="49" fontId="4" fillId="0" borderId="27" xfId="1" applyNumberFormat="1" applyFont="1" applyFill="1" applyBorder="1" applyAlignment="1" applyProtection="1">
      <alignment horizontal="center" wrapText="1" shrinkToFit="1"/>
      <protection locked="0"/>
    </xf>
    <xf numFmtId="0" fontId="4" fillId="7" borderId="7" xfId="1" applyFont="1" applyFill="1" applyBorder="1" applyAlignment="1" applyProtection="1">
      <alignment horizontal="center" vertical="center" shrinkToFit="1"/>
      <protection locked="0"/>
    </xf>
    <xf numFmtId="0" fontId="4" fillId="0" borderId="7" xfId="1" applyFont="1" applyFill="1" applyBorder="1" applyAlignment="1" applyProtection="1">
      <alignment horizontal="center" vertical="center" shrinkToFit="1"/>
      <protection locked="0"/>
    </xf>
    <xf numFmtId="0" fontId="4" fillId="4" borderId="5" xfId="1" applyFont="1" applyFill="1" applyBorder="1" applyAlignment="1" applyProtection="1">
      <alignment horizontal="left" vertical="center" shrinkToFit="1"/>
      <protection locked="0"/>
    </xf>
    <xf numFmtId="2" fontId="4" fillId="3" borderId="7" xfId="1" applyNumberFormat="1" applyFont="1" applyFill="1" applyBorder="1" applyAlignment="1" applyProtection="1">
      <alignment horizontal="center" vertical="center" shrinkToFit="1"/>
      <protection locked="0"/>
    </xf>
    <xf numFmtId="2" fontId="4" fillId="3" borderId="5" xfId="1" applyNumberFormat="1" applyFont="1" applyFill="1" applyBorder="1" applyAlignment="1" applyProtection="1">
      <alignment horizontal="left" vertical="center" shrinkToFit="1"/>
      <protection locked="0"/>
    </xf>
    <xf numFmtId="2" fontId="4" fillId="3" borderId="5" xfId="1" applyNumberFormat="1" applyFont="1" applyFill="1" applyBorder="1" applyAlignment="1" applyProtection="1">
      <alignment horizontal="center" wrapText="1" shrinkToFit="1"/>
      <protection locked="0"/>
    </xf>
    <xf numFmtId="2" fontId="4" fillId="3" borderId="27" xfId="1" applyNumberFormat="1" applyFont="1" applyFill="1" applyBorder="1" applyAlignment="1" applyProtection="1">
      <alignment horizontal="center" wrapText="1" shrinkToFit="1"/>
      <protection locked="0"/>
    </xf>
    <xf numFmtId="2" fontId="4" fillId="0" borderId="5" xfId="1" applyNumberFormat="1" applyFont="1" applyFill="1" applyBorder="1" applyAlignment="1"/>
    <xf numFmtId="49" fontId="4" fillId="2" borderId="27" xfId="1" applyNumberFormat="1" applyFont="1" applyFill="1" applyBorder="1" applyAlignment="1" applyProtection="1">
      <alignment horizontal="center" wrapText="1" shrinkToFit="1"/>
      <protection locked="0"/>
    </xf>
    <xf numFmtId="2" fontId="4" fillId="3" borderId="31" xfId="1" applyNumberFormat="1" applyFont="1" applyFill="1" applyBorder="1" applyAlignment="1" applyProtection="1">
      <alignment horizontal="center" vertical="center" shrinkToFit="1"/>
      <protection locked="0"/>
    </xf>
    <xf numFmtId="2" fontId="4" fillId="3" borderId="32" xfId="1" applyNumberFormat="1" applyFont="1" applyFill="1" applyBorder="1" applyAlignment="1" applyProtection="1">
      <alignment horizontal="left" vertical="center" shrinkToFit="1"/>
      <protection locked="0"/>
    </xf>
    <xf numFmtId="2" fontId="4" fillId="3" borderId="32" xfId="1" applyNumberFormat="1" applyFont="1" applyFill="1" applyBorder="1" applyAlignment="1" applyProtection="1">
      <alignment horizontal="center" wrapText="1" shrinkToFit="1"/>
      <protection locked="0"/>
    </xf>
    <xf numFmtId="2" fontId="4" fillId="3" borderId="33" xfId="1" applyNumberFormat="1" applyFont="1" applyFill="1" applyBorder="1" applyAlignment="1" applyProtection="1">
      <alignment horizontal="center" wrapText="1" shrinkToFit="1"/>
      <protection locked="0"/>
    </xf>
    <xf numFmtId="0" fontId="4" fillId="7" borderId="20" xfId="1" applyFont="1" applyFill="1" applyBorder="1" applyAlignment="1" applyProtection="1">
      <alignment horizontal="center" vertical="center" shrinkToFit="1"/>
      <protection locked="0"/>
    </xf>
    <xf numFmtId="0" fontId="4" fillId="7" borderId="17" xfId="1" applyFont="1" applyFill="1" applyBorder="1" applyAlignment="1" applyProtection="1">
      <alignment horizontal="left" vertical="center" shrinkToFit="1"/>
      <protection locked="0"/>
    </xf>
    <xf numFmtId="49" fontId="4" fillId="0" borderId="21" xfId="1" applyNumberFormat="1" applyFont="1" applyFill="1" applyBorder="1" applyAlignment="1" applyProtection="1">
      <alignment horizontal="center" wrapText="1" shrinkToFit="1"/>
    </xf>
    <xf numFmtId="0" fontId="12" fillId="4" borderId="34" xfId="0" applyFont="1" applyFill="1" applyBorder="1" applyAlignment="1">
      <alignment horizontal="center" wrapText="1" shrinkToFit="1"/>
    </xf>
    <xf numFmtId="49" fontId="4" fillId="0" borderId="16" xfId="1" applyNumberFormat="1" applyFont="1" applyFill="1" applyBorder="1" applyAlignment="1" applyProtection="1">
      <alignment horizontal="center" wrapText="1" shrinkToFit="1"/>
    </xf>
    <xf numFmtId="0" fontId="12" fillId="4" borderId="27" xfId="0" applyFont="1" applyFill="1" applyBorder="1" applyAlignment="1">
      <alignment horizontal="center" wrapText="1" shrinkToFit="1"/>
    </xf>
    <xf numFmtId="0" fontId="4" fillId="3" borderId="7" xfId="1" applyFont="1" applyFill="1" applyBorder="1" applyAlignment="1" applyProtection="1">
      <alignment horizontal="center" vertical="center" shrinkToFit="1"/>
      <protection locked="0"/>
    </xf>
    <xf numFmtId="0" fontId="4" fillId="3" borderId="5" xfId="1" applyFont="1" applyFill="1" applyBorder="1" applyAlignment="1" applyProtection="1">
      <alignment horizontal="left" vertical="center" shrinkToFit="1"/>
      <protection locked="0"/>
    </xf>
    <xf numFmtId="49" fontId="4" fillId="3" borderId="27" xfId="1" applyNumberFormat="1" applyFont="1" applyFill="1" applyBorder="1" applyAlignment="1" applyProtection="1">
      <alignment horizontal="center" wrapText="1" shrinkToFit="1"/>
    </xf>
    <xf numFmtId="0" fontId="4" fillId="7" borderId="31" xfId="1" applyFont="1" applyFill="1" applyBorder="1" applyAlignment="1" applyProtection="1">
      <alignment horizontal="center" vertical="center" shrinkToFit="1"/>
      <protection locked="0"/>
    </xf>
    <xf numFmtId="0" fontId="4" fillId="7" borderId="32" xfId="1" applyFont="1" applyFill="1" applyBorder="1" applyAlignment="1" applyProtection="1">
      <alignment horizontal="left" vertical="center" shrinkToFit="1"/>
      <protection locked="0"/>
    </xf>
    <xf numFmtId="49" fontId="4" fillId="2" borderId="32" xfId="1" applyNumberFormat="1" applyFont="1" applyFill="1" applyBorder="1" applyAlignment="1" applyProtection="1">
      <alignment horizontal="center" wrapText="1" shrinkToFit="1"/>
      <protection locked="0"/>
    </xf>
    <xf numFmtId="49" fontId="4" fillId="2" borderId="33" xfId="1" applyNumberFormat="1" applyFont="1" applyFill="1" applyBorder="1" applyAlignment="1" applyProtection="1">
      <alignment horizontal="center" wrapText="1" shrinkToFit="1"/>
      <protection locked="0"/>
    </xf>
    <xf numFmtId="0" fontId="4" fillId="0" borderId="23" xfId="1" applyFont="1" applyFill="1" applyBorder="1" applyAlignment="1" applyProtection="1">
      <alignment horizontal="center" vertical="center" shrinkToFit="1"/>
      <protection locked="0"/>
    </xf>
    <xf numFmtId="0" fontId="4" fillId="2" borderId="5" xfId="1" applyFont="1" applyFill="1" applyBorder="1" applyAlignment="1" applyProtection="1">
      <alignment horizontal="left" vertical="center" shrinkToFit="1"/>
      <protection locked="0"/>
    </xf>
    <xf numFmtId="0" fontId="4" fillId="3" borderId="23" xfId="1" applyFont="1" applyFill="1" applyBorder="1" applyAlignment="1" applyProtection="1">
      <alignment horizontal="center" vertical="center" shrinkToFit="1"/>
      <protection locked="0"/>
    </xf>
    <xf numFmtId="49" fontId="4" fillId="3" borderId="5" xfId="1" applyNumberFormat="1" applyFont="1" applyFill="1" applyBorder="1" applyAlignment="1" applyProtection="1">
      <alignment horizontal="center" wrapText="1" shrinkToFit="1"/>
      <protection locked="0"/>
    </xf>
    <xf numFmtId="49" fontId="4" fillId="3" borderId="27" xfId="1" applyNumberFormat="1" applyFont="1" applyFill="1" applyBorder="1" applyAlignment="1" applyProtection="1">
      <alignment horizontal="center" wrapText="1" shrinkToFit="1"/>
      <protection locked="0"/>
    </xf>
    <xf numFmtId="0" fontId="4" fillId="3" borderId="51" xfId="1" applyFont="1" applyFill="1" applyBorder="1" applyAlignment="1" applyProtection="1">
      <alignment horizontal="center" vertical="center" shrinkToFit="1"/>
      <protection locked="0"/>
    </xf>
    <xf numFmtId="0" fontId="4" fillId="3" borderId="28" xfId="1" applyFont="1" applyFill="1" applyBorder="1" applyAlignment="1" applyProtection="1">
      <alignment horizontal="left" vertical="center" shrinkToFit="1"/>
      <protection locked="0"/>
    </xf>
    <xf numFmtId="49" fontId="4" fillId="3" borderId="28" xfId="1" applyNumberFormat="1" applyFont="1" applyFill="1" applyBorder="1" applyAlignment="1" applyProtection="1">
      <alignment horizontal="center" wrapText="1" shrinkToFit="1"/>
      <protection locked="0"/>
    </xf>
    <xf numFmtId="49" fontId="4" fillId="3" borderId="49" xfId="1" applyNumberFormat="1" applyFont="1" applyFill="1" applyBorder="1" applyAlignment="1" applyProtection="1">
      <alignment horizontal="center" wrapText="1"/>
      <protection locked="0"/>
    </xf>
    <xf numFmtId="49" fontId="4" fillId="7" borderId="37" xfId="1" applyNumberFormat="1" applyFont="1" applyFill="1" applyBorder="1" applyAlignment="1" applyProtection="1">
      <alignment horizontal="center" vertical="center" shrinkToFit="1"/>
      <protection locked="0"/>
    </xf>
    <xf numFmtId="0" fontId="4" fillId="7" borderId="17" xfId="1" applyFont="1" applyFill="1" applyBorder="1" applyAlignment="1" applyProtection="1">
      <alignment horizontal="left" vertical="center" shrinkToFit="1"/>
    </xf>
    <xf numFmtId="0" fontId="12" fillId="4" borderId="34" xfId="0" applyFont="1" applyFill="1" applyBorder="1" applyAlignment="1">
      <alignment horizontal="center" wrapText="1"/>
    </xf>
    <xf numFmtId="49" fontId="4" fillId="0" borderId="24" xfId="1" applyNumberFormat="1" applyFont="1" applyFill="1" applyBorder="1" applyAlignment="1" applyProtection="1">
      <alignment horizontal="center" vertical="center" shrinkToFit="1"/>
      <protection locked="0"/>
    </xf>
    <xf numFmtId="0" fontId="4" fillId="0" borderId="5" xfId="1" applyFont="1" applyFill="1" applyBorder="1" applyAlignment="1" applyProtection="1">
      <alignment horizontal="left" vertical="center" shrinkToFit="1"/>
    </xf>
    <xf numFmtId="49" fontId="4" fillId="0" borderId="15" xfId="1" applyNumberFormat="1" applyFont="1" applyFill="1" applyBorder="1" applyAlignment="1" applyProtection="1">
      <alignment horizontal="center" wrapText="1" shrinkToFit="1"/>
      <protection locked="0"/>
    </xf>
    <xf numFmtId="49" fontId="4" fillId="7" borderId="26" xfId="1" applyNumberFormat="1" applyFont="1" applyFill="1" applyBorder="1" applyAlignment="1" applyProtection="1">
      <alignment horizontal="center" vertical="center" shrinkToFit="1"/>
      <protection locked="0"/>
    </xf>
    <xf numFmtId="0" fontId="4" fillId="7" borderId="5" xfId="1" applyFont="1" applyFill="1" applyBorder="1" applyAlignment="1" applyProtection="1">
      <alignment horizontal="left" vertical="center" shrinkToFit="1"/>
    </xf>
    <xf numFmtId="0" fontId="4" fillId="3" borderId="45" xfId="1" applyFont="1" applyFill="1" applyBorder="1" applyAlignment="1" applyProtection="1">
      <alignment horizontal="center" vertical="center" shrinkToFit="1"/>
    </xf>
    <xf numFmtId="49" fontId="4" fillId="3" borderId="32" xfId="1" applyNumberFormat="1" applyFont="1" applyFill="1" applyBorder="1" applyAlignment="1" applyProtection="1">
      <alignment horizontal="center" wrapText="1" shrinkToFit="1"/>
    </xf>
    <xf numFmtId="49" fontId="4" fillId="3" borderId="33" xfId="1" applyNumberFormat="1" applyFont="1" applyFill="1" applyBorder="1" applyAlignment="1" applyProtection="1">
      <alignment horizontal="center" wrapText="1" shrinkToFit="1"/>
    </xf>
    <xf numFmtId="0" fontId="4" fillId="7" borderId="30" xfId="1" applyFont="1" applyFill="1" applyBorder="1" applyAlignment="1" applyProtection="1">
      <alignment horizontal="center" vertical="center" shrinkToFit="1"/>
    </xf>
    <xf numFmtId="0" fontId="4" fillId="7" borderId="15" xfId="1" applyFont="1" applyFill="1" applyBorder="1" applyAlignment="1" applyProtection="1">
      <alignment vertical="center" shrinkToFit="1"/>
    </xf>
    <xf numFmtId="0" fontId="12" fillId="4" borderId="25" xfId="0" applyFont="1" applyFill="1" applyBorder="1" applyAlignment="1">
      <alignment horizontal="center" wrapText="1" shrinkToFit="1"/>
    </xf>
    <xf numFmtId="0" fontId="4" fillId="7" borderId="7" xfId="1" applyFont="1" applyFill="1" applyBorder="1" applyAlignment="1" applyProtection="1">
      <alignment horizontal="center" vertical="center" shrinkToFit="1"/>
    </xf>
    <xf numFmtId="0" fontId="4" fillId="7" borderId="5" xfId="1" applyFont="1" applyFill="1" applyBorder="1" applyAlignment="1" applyProtection="1">
      <alignment vertical="center" shrinkToFit="1"/>
    </xf>
    <xf numFmtId="0" fontId="4" fillId="3" borderId="7" xfId="1" applyFont="1" applyFill="1" applyBorder="1" applyAlignment="1" applyProtection="1">
      <alignment horizontal="center" vertical="center" shrinkToFit="1"/>
    </xf>
    <xf numFmtId="0" fontId="4" fillId="3" borderId="5" xfId="1" applyFont="1" applyFill="1" applyBorder="1" applyAlignment="1" applyProtection="1">
      <alignment horizontal="left" vertical="center" shrinkToFit="1"/>
    </xf>
    <xf numFmtId="49" fontId="4" fillId="3" borderId="5" xfId="1" applyNumberFormat="1" applyFont="1" applyFill="1" applyBorder="1" applyAlignment="1" applyProtection="1">
      <alignment horizontal="center" wrapText="1" shrinkToFit="1"/>
    </xf>
    <xf numFmtId="49" fontId="4" fillId="3" borderId="27" xfId="1" applyNumberFormat="1" applyFont="1" applyFill="1" applyBorder="1" applyAlignment="1" applyProtection="1">
      <alignment horizontal="center" wrapText="1"/>
    </xf>
    <xf numFmtId="0" fontId="4" fillId="3" borderId="31" xfId="1" applyFont="1" applyFill="1" applyBorder="1" applyAlignment="1" applyProtection="1">
      <alignment horizontal="center" vertical="center" shrinkToFit="1"/>
    </xf>
    <xf numFmtId="0" fontId="4" fillId="3" borderId="32" xfId="1" applyFont="1" applyFill="1" applyBorder="1" applyAlignment="1" applyProtection="1">
      <alignment horizontal="left" vertical="center" shrinkToFit="1"/>
    </xf>
    <xf numFmtId="0" fontId="4" fillId="3" borderId="13" xfId="1" applyFont="1" applyFill="1" applyBorder="1" applyAlignment="1" applyProtection="1">
      <alignment horizontal="center" vertical="center" wrapText="1"/>
      <protection locked="0"/>
    </xf>
    <xf numFmtId="0" fontId="4" fillId="3" borderId="14" xfId="1" applyFont="1" applyFill="1" applyBorder="1" applyAlignment="1" applyProtection="1">
      <alignment horizontal="left" vertical="center" wrapText="1"/>
      <protection locked="0"/>
    </xf>
    <xf numFmtId="0" fontId="4" fillId="3" borderId="14" xfId="1" applyFont="1" applyFill="1" applyBorder="1" applyAlignment="1" applyProtection="1">
      <alignment horizontal="center" wrapText="1"/>
      <protection locked="0"/>
    </xf>
    <xf numFmtId="0" fontId="4" fillId="3" borderId="18" xfId="1" applyFont="1" applyFill="1" applyBorder="1" applyAlignment="1" applyProtection="1">
      <alignment horizontal="center" wrapText="1" shrinkToFit="1"/>
      <protection locked="0"/>
    </xf>
    <xf numFmtId="0" fontId="4" fillId="0" borderId="21" xfId="1" applyFont="1" applyFill="1" applyBorder="1" applyAlignment="1" applyProtection="1">
      <alignment horizontal="center" vertical="center" wrapText="1"/>
      <protection locked="0"/>
    </xf>
    <xf numFmtId="0" fontId="4" fillId="0" borderId="17" xfId="1" applyFont="1" applyFill="1" applyBorder="1" applyAlignment="1" applyProtection="1">
      <alignment horizontal="left" vertical="center" wrapText="1"/>
      <protection locked="0"/>
    </xf>
    <xf numFmtId="49" fontId="4" fillId="2" borderId="46" xfId="1" applyNumberFormat="1" applyFont="1" applyFill="1" applyBorder="1" applyAlignment="1" applyProtection="1">
      <alignment horizontal="center" wrapText="1" shrinkToFit="1"/>
      <protection locked="0"/>
    </xf>
    <xf numFmtId="0" fontId="4" fillId="0" borderId="16" xfId="1" applyFont="1" applyFill="1" applyBorder="1" applyAlignment="1" applyProtection="1">
      <alignment horizontal="center" vertical="center" wrapText="1"/>
      <protection locked="0"/>
    </xf>
    <xf numFmtId="0" fontId="4" fillId="0" borderId="16" xfId="1" applyFont="1" applyFill="1" applyBorder="1" applyAlignment="1" applyProtection="1">
      <alignment horizontal="left" vertical="center" wrapText="1"/>
      <protection locked="0"/>
    </xf>
    <xf numFmtId="49" fontId="4" fillId="2" borderId="25" xfId="1" applyNumberFormat="1" applyFont="1" applyFill="1" applyBorder="1" applyAlignment="1" applyProtection="1">
      <alignment horizontal="center" wrapText="1" shrinkToFit="1"/>
      <protection locked="0"/>
    </xf>
    <xf numFmtId="0" fontId="4" fillId="3" borderId="16" xfId="1" applyFont="1" applyFill="1" applyBorder="1" applyAlignment="1" applyProtection="1">
      <alignment horizontal="center" vertical="center" wrapText="1"/>
      <protection locked="0"/>
    </xf>
    <xf numFmtId="0" fontId="4" fillId="3" borderId="16" xfId="1" applyFont="1" applyFill="1" applyBorder="1" applyAlignment="1" applyProtection="1">
      <alignment horizontal="left" vertical="center" wrapText="1"/>
      <protection locked="0"/>
    </xf>
    <xf numFmtId="49" fontId="4" fillId="3" borderId="16" xfId="1" applyNumberFormat="1" applyFont="1" applyFill="1" applyBorder="1" applyAlignment="1" applyProtection="1">
      <alignment horizontal="center" wrapText="1" shrinkToFit="1"/>
      <protection locked="0"/>
    </xf>
    <xf numFmtId="0" fontId="4" fillId="3" borderId="36" xfId="1" applyFont="1" applyFill="1" applyBorder="1" applyAlignment="1" applyProtection="1">
      <alignment horizontal="center" vertical="center" wrapText="1"/>
      <protection locked="0"/>
    </xf>
    <xf numFmtId="0" fontId="4" fillId="3" borderId="36" xfId="1" applyFont="1" applyFill="1" applyBorder="1" applyAlignment="1" applyProtection="1">
      <alignment horizontal="left" vertical="center" wrapText="1"/>
      <protection locked="0"/>
    </xf>
    <xf numFmtId="49" fontId="4" fillId="3" borderId="36" xfId="1" applyNumberFormat="1" applyFont="1" applyFill="1" applyBorder="1" applyAlignment="1" applyProtection="1">
      <alignment horizontal="center" wrapText="1" shrinkToFit="1"/>
      <protection locked="0"/>
    </xf>
    <xf numFmtId="49" fontId="4" fillId="3" borderId="33" xfId="1" applyNumberFormat="1" applyFont="1" applyFill="1" applyBorder="1" applyAlignment="1" applyProtection="1">
      <alignment horizontal="center" wrapText="1" shrinkToFit="1"/>
      <protection locked="0"/>
    </xf>
    <xf numFmtId="49" fontId="4" fillId="3" borderId="14" xfId="1" applyNumberFormat="1" applyFont="1" applyFill="1" applyBorder="1" applyAlignment="1" applyProtection="1">
      <alignment horizontal="center" wrapText="1" shrinkToFit="1"/>
      <protection locked="0"/>
    </xf>
    <xf numFmtId="49" fontId="4" fillId="3" borderId="18" xfId="1" applyNumberFormat="1" applyFont="1" applyFill="1" applyBorder="1" applyAlignment="1" applyProtection="1">
      <alignment horizontal="center" wrapText="1" shrinkToFit="1"/>
      <protection locked="0"/>
    </xf>
    <xf numFmtId="1" fontId="6" fillId="6" borderId="13" xfId="1" applyNumberFormat="1" applyFont="1" applyFill="1" applyBorder="1" applyAlignment="1" applyProtection="1">
      <alignment horizontal="center" vertical="center" wrapText="1"/>
      <protection locked="0"/>
    </xf>
    <xf numFmtId="1" fontId="6" fillId="6" borderId="14" xfId="1" applyNumberFormat="1" applyFont="1" applyFill="1" applyBorder="1" applyAlignment="1" applyProtection="1">
      <alignment horizontal="center" vertical="center" wrapText="1"/>
      <protection locked="0"/>
    </xf>
    <xf numFmtId="1" fontId="6" fillId="6" borderId="18" xfId="1" applyNumberFormat="1" applyFont="1" applyFill="1" applyBorder="1" applyAlignment="1" applyProtection="1">
      <alignment horizontal="center" vertical="center" wrapText="1"/>
      <protection locked="0"/>
    </xf>
    <xf numFmtId="0" fontId="4" fillId="2" borderId="19" xfId="1" applyFont="1" applyFill="1" applyBorder="1" applyAlignment="1" applyProtection="1">
      <alignment horizontal="center" vertical="center" wrapText="1"/>
    </xf>
    <xf numFmtId="0" fontId="12" fillId="0" borderId="0" xfId="0" applyFont="1" applyAlignment="1">
      <alignment wrapText="1"/>
    </xf>
    <xf numFmtId="0" fontId="12" fillId="0" borderId="20" xfId="0" applyFont="1" applyBorder="1" applyAlignment="1">
      <alignment wrapText="1"/>
    </xf>
    <xf numFmtId="0" fontId="12" fillId="0" borderId="7" xfId="0" applyFont="1" applyBorder="1" applyAlignment="1">
      <alignment wrapText="1"/>
    </xf>
    <xf numFmtId="2" fontId="12" fillId="0" borderId="5" xfId="0" applyNumberFormat="1" applyFont="1" applyBorder="1" applyAlignment="1">
      <alignment wrapText="1"/>
    </xf>
    <xf numFmtId="0" fontId="12" fillId="0" borderId="0" xfId="0" applyFont="1" applyAlignment="1">
      <alignment horizontal="center" wrapText="1"/>
    </xf>
    <xf numFmtId="0" fontId="12" fillId="0" borderId="31" xfId="0" applyFont="1" applyBorder="1" applyAlignment="1">
      <alignment wrapText="1"/>
    </xf>
    <xf numFmtId="0" fontId="12" fillId="0" borderId="34" xfId="0" applyFont="1" applyBorder="1" applyAlignment="1">
      <alignment wrapText="1"/>
    </xf>
    <xf numFmtId="0" fontId="12" fillId="0" borderId="33" xfId="0" applyFont="1" applyBorder="1" applyAlignment="1">
      <alignment wrapText="1"/>
    </xf>
    <xf numFmtId="0" fontId="12" fillId="6" borderId="31" xfId="0" applyFont="1" applyFill="1" applyBorder="1" applyAlignment="1">
      <alignment wrapText="1"/>
    </xf>
    <xf numFmtId="1" fontId="6" fillId="6" borderId="47" xfId="1" applyNumberFormat="1" applyFont="1" applyFill="1" applyBorder="1" applyAlignment="1" applyProtection="1">
      <alignment horizontal="center" vertical="center" wrapText="1"/>
      <protection locked="0"/>
    </xf>
    <xf numFmtId="1" fontId="6" fillId="6" borderId="48" xfId="1" applyNumberFormat="1" applyFont="1" applyFill="1" applyBorder="1" applyAlignment="1" applyProtection="1">
      <alignment horizontal="center" vertical="center" wrapText="1"/>
      <protection locked="0"/>
    </xf>
    <xf numFmtId="1" fontId="6" fillId="6" borderId="38" xfId="1" applyNumberFormat="1" applyFont="1" applyFill="1" applyBorder="1" applyAlignment="1" applyProtection="1">
      <alignment horizontal="center" vertical="center" wrapText="1"/>
      <protection locked="0"/>
    </xf>
    <xf numFmtId="0" fontId="4" fillId="0" borderId="21" xfId="1" applyFont="1" applyFill="1" applyBorder="1" applyAlignment="1" applyProtection="1">
      <alignment horizontal="center" vertical="center" shrinkToFit="1"/>
      <protection locked="0"/>
    </xf>
    <xf numFmtId="1" fontId="4" fillId="0" borderId="34" xfId="1" applyNumberFormat="1" applyFont="1" applyFill="1" applyBorder="1" applyAlignment="1" applyProtection="1">
      <alignment horizontal="center" vertical="center" shrinkToFit="1"/>
      <protection locked="0"/>
    </xf>
    <xf numFmtId="2" fontId="4" fillId="4" borderId="16" xfId="1" applyNumberFormat="1" applyFont="1" applyFill="1" applyBorder="1" applyAlignment="1" applyProtection="1">
      <alignment horizontal="center" vertical="center" shrinkToFit="1"/>
      <protection locked="0"/>
    </xf>
    <xf numFmtId="2" fontId="4" fillId="4" borderId="15" xfId="1" applyNumberFormat="1" applyFont="1" applyFill="1" applyBorder="1" applyAlignment="1" applyProtection="1">
      <alignment horizontal="center" vertical="center" shrinkToFit="1"/>
      <protection locked="0"/>
    </xf>
    <xf numFmtId="2" fontId="4" fillId="4" borderId="25" xfId="1" applyNumberFormat="1" applyFont="1" applyFill="1" applyBorder="1" applyAlignment="1" applyProtection="1">
      <alignment horizontal="center" vertical="center" shrinkToFit="1"/>
      <protection locked="0"/>
    </xf>
    <xf numFmtId="0" fontId="12" fillId="0" borderId="0" xfId="0" applyFont="1" applyAlignment="1"/>
    <xf numFmtId="1" fontId="4" fillId="0" borderId="27" xfId="1" applyNumberFormat="1" applyFont="1" applyFill="1" applyBorder="1" applyAlignment="1" applyProtection="1">
      <alignment horizontal="center" vertical="center" shrinkToFit="1"/>
      <protection locked="0"/>
    </xf>
    <xf numFmtId="2" fontId="4" fillId="4" borderId="23" xfId="1" applyNumberFormat="1" applyFont="1" applyFill="1" applyBorder="1" applyAlignment="1" applyProtection="1">
      <alignment horizontal="center" vertical="center" shrinkToFit="1"/>
      <protection locked="0"/>
    </xf>
    <xf numFmtId="2" fontId="4" fillId="4" borderId="5" xfId="1" applyNumberFormat="1" applyFont="1" applyFill="1" applyBorder="1" applyAlignment="1" applyProtection="1">
      <alignment horizontal="center" vertical="center" shrinkToFit="1"/>
      <protection locked="0"/>
    </xf>
    <xf numFmtId="2" fontId="4" fillId="4" borderId="27" xfId="1" applyNumberFormat="1" applyFont="1" applyFill="1" applyBorder="1" applyAlignment="1" applyProtection="1">
      <alignment horizontal="center" vertical="center" shrinkToFit="1"/>
      <protection locked="0"/>
    </xf>
    <xf numFmtId="2" fontId="4" fillId="3" borderId="23" xfId="1" applyNumberFormat="1" applyFont="1" applyFill="1" applyBorder="1" applyAlignment="1" applyProtection="1">
      <alignment horizontal="center" vertical="center" shrinkToFit="1"/>
      <protection locked="0"/>
    </xf>
    <xf numFmtId="1" fontId="4" fillId="3" borderId="27" xfId="1" applyNumberFormat="1" applyFont="1" applyFill="1" applyBorder="1" applyAlignment="1" applyProtection="1">
      <alignment horizontal="center" vertical="center" shrinkToFit="1"/>
      <protection locked="0"/>
    </xf>
    <xf numFmtId="2" fontId="4" fillId="3" borderId="5" xfId="1" applyNumberFormat="1" applyFont="1" applyFill="1" applyBorder="1" applyAlignment="1" applyProtection="1">
      <alignment horizontal="center" vertical="center" shrinkToFit="1"/>
      <protection locked="0"/>
    </xf>
    <xf numFmtId="2" fontId="4" fillId="3" borderId="27" xfId="1" applyNumberFormat="1" applyFont="1" applyFill="1" applyBorder="1" applyAlignment="1" applyProtection="1">
      <alignment horizontal="center" vertical="center" shrinkToFit="1"/>
      <protection locked="0"/>
    </xf>
    <xf numFmtId="0" fontId="4" fillId="2" borderId="23" xfId="1" applyFont="1" applyFill="1" applyBorder="1" applyAlignment="1" applyProtection="1">
      <alignment horizontal="center" vertical="center" shrinkToFit="1"/>
      <protection locked="0"/>
    </xf>
    <xf numFmtId="1" fontId="4" fillId="2" borderId="27" xfId="1" applyNumberFormat="1" applyFont="1" applyFill="1" applyBorder="1" applyAlignment="1" applyProtection="1">
      <alignment horizontal="center" vertical="center" shrinkToFit="1"/>
      <protection locked="0"/>
    </xf>
    <xf numFmtId="2" fontId="4" fillId="3" borderId="35" xfId="1" applyNumberFormat="1" applyFont="1" applyFill="1" applyBorder="1" applyAlignment="1" applyProtection="1">
      <alignment horizontal="center" vertical="center" shrinkToFit="1"/>
      <protection locked="0"/>
    </xf>
    <xf numFmtId="1" fontId="4" fillId="3" borderId="33" xfId="1" applyNumberFormat="1" applyFont="1" applyFill="1" applyBorder="1" applyAlignment="1" applyProtection="1">
      <alignment horizontal="center" vertical="center" shrinkToFit="1"/>
      <protection locked="0"/>
    </xf>
    <xf numFmtId="2" fontId="4" fillId="3" borderId="51" xfId="1" applyNumberFormat="1" applyFont="1" applyFill="1" applyBorder="1" applyAlignment="1" applyProtection="1">
      <alignment horizontal="center" vertical="center" shrinkToFit="1"/>
      <protection locked="0"/>
    </xf>
    <xf numFmtId="2" fontId="4" fillId="8" borderId="20" xfId="1" applyNumberFormat="1" applyFont="1" applyFill="1" applyBorder="1" applyAlignment="1" applyProtection="1">
      <alignment horizontal="center" vertical="center" shrinkToFit="1"/>
      <protection locked="0"/>
    </xf>
    <xf numFmtId="2" fontId="4" fillId="4" borderId="21" xfId="1" applyNumberFormat="1" applyFont="1" applyFill="1" applyBorder="1" applyAlignment="1" applyProtection="1">
      <alignment horizontal="center" vertical="center" shrinkToFit="1"/>
      <protection locked="0"/>
    </xf>
    <xf numFmtId="2" fontId="4" fillId="4" borderId="17" xfId="1" applyNumberFormat="1" applyFont="1" applyFill="1" applyBorder="1" applyAlignment="1" applyProtection="1">
      <alignment horizontal="center" vertical="center" shrinkToFit="1"/>
      <protection locked="0"/>
    </xf>
    <xf numFmtId="2" fontId="4" fillId="4" borderId="34" xfId="1" applyNumberFormat="1" applyFont="1" applyFill="1" applyBorder="1" applyAlignment="1" applyProtection="1">
      <alignment horizontal="center" vertical="center" shrinkToFit="1"/>
      <protection locked="0"/>
    </xf>
    <xf numFmtId="2" fontId="4" fillId="8" borderId="7" xfId="1" applyNumberFormat="1" applyFont="1" applyFill="1" applyBorder="1" applyAlignment="1" applyProtection="1">
      <alignment horizontal="center" vertical="center" shrinkToFit="1"/>
      <protection locked="0"/>
    </xf>
    <xf numFmtId="0" fontId="4" fillId="3" borderId="23" xfId="1" applyFont="1" applyFill="1" applyBorder="1" applyAlignment="1" applyProtection="1">
      <alignment horizontal="center" vertical="center" shrinkToFit="1"/>
    </xf>
    <xf numFmtId="1" fontId="4" fillId="3" borderId="27" xfId="1" applyNumberFormat="1" applyFont="1" applyFill="1" applyBorder="1" applyAlignment="1" applyProtection="1">
      <alignment horizontal="center" vertical="center" shrinkToFit="1"/>
    </xf>
    <xf numFmtId="2" fontId="4" fillId="3" borderId="7" xfId="1" applyNumberFormat="1" applyFont="1" applyFill="1" applyBorder="1" applyAlignment="1" applyProtection="1">
      <alignment horizontal="center" vertical="center" shrinkToFit="1"/>
    </xf>
    <xf numFmtId="2" fontId="4" fillId="3" borderId="23" xfId="1" applyNumberFormat="1" applyFont="1" applyFill="1" applyBorder="1" applyAlignment="1" applyProtection="1">
      <alignment horizontal="center" vertical="center" shrinkToFit="1"/>
    </xf>
    <xf numFmtId="2" fontId="4" fillId="3" borderId="5" xfId="1" applyNumberFormat="1" applyFont="1" applyFill="1" applyBorder="1" applyAlignment="1" applyProtection="1">
      <alignment horizontal="center" vertical="center" shrinkToFit="1"/>
    </xf>
    <xf numFmtId="2" fontId="4" fillId="3" borderId="27" xfId="1" applyNumberFormat="1" applyFont="1" applyFill="1" applyBorder="1" applyAlignment="1" applyProtection="1">
      <alignment horizontal="center" vertical="center" shrinkToFit="1"/>
    </xf>
    <xf numFmtId="0" fontId="4" fillId="2" borderId="35" xfId="1" applyFont="1" applyFill="1" applyBorder="1" applyAlignment="1" applyProtection="1">
      <alignment horizontal="center" vertical="center" shrinkToFit="1"/>
      <protection locked="0"/>
    </xf>
    <xf numFmtId="1" fontId="4" fillId="2" borderId="33" xfId="1" applyNumberFormat="1" applyFont="1" applyFill="1" applyBorder="1" applyAlignment="1" applyProtection="1">
      <alignment horizontal="center" vertical="center" shrinkToFit="1"/>
      <protection locked="0"/>
    </xf>
    <xf numFmtId="2" fontId="4" fillId="8" borderId="31" xfId="1" applyNumberFormat="1" applyFont="1" applyFill="1" applyBorder="1" applyAlignment="1" applyProtection="1">
      <alignment horizontal="center" vertical="center" shrinkToFit="1"/>
      <protection locked="0"/>
    </xf>
    <xf numFmtId="2" fontId="4" fillId="4" borderId="35" xfId="1" applyNumberFormat="1" applyFont="1" applyFill="1" applyBorder="1" applyAlignment="1" applyProtection="1">
      <alignment horizontal="center" vertical="center" shrinkToFit="1"/>
      <protection locked="0"/>
    </xf>
    <xf numFmtId="2" fontId="4" fillId="4" borderId="32" xfId="1" applyNumberFormat="1" applyFont="1" applyFill="1" applyBorder="1" applyAlignment="1" applyProtection="1">
      <alignment horizontal="center" vertical="center" shrinkToFit="1"/>
      <protection locked="0"/>
    </xf>
    <xf numFmtId="2" fontId="4" fillId="4" borderId="33" xfId="1" applyNumberFormat="1" applyFont="1" applyFill="1" applyBorder="1" applyAlignment="1" applyProtection="1">
      <alignment horizontal="center" vertical="center" shrinkToFit="1"/>
      <protection locked="0"/>
    </xf>
    <xf numFmtId="0" fontId="4" fillId="2" borderId="16" xfId="1" applyFont="1" applyFill="1" applyBorder="1" applyAlignment="1" applyProtection="1">
      <alignment horizontal="center" vertical="center" shrinkToFit="1"/>
      <protection locked="0"/>
    </xf>
    <xf numFmtId="1" fontId="4" fillId="2" borderId="25" xfId="1" applyNumberFormat="1" applyFont="1" applyFill="1" applyBorder="1" applyAlignment="1" applyProtection="1">
      <alignment horizontal="center" vertical="center" shrinkToFit="1"/>
      <protection locked="0"/>
    </xf>
    <xf numFmtId="1" fontId="4" fillId="3" borderId="49" xfId="1" applyNumberFormat="1" applyFont="1" applyFill="1" applyBorder="1" applyAlignment="1" applyProtection="1">
      <alignment horizontal="center" vertical="center" shrinkToFit="1"/>
      <protection locked="0"/>
    </xf>
    <xf numFmtId="2" fontId="4" fillId="3" borderId="32" xfId="1" applyNumberFormat="1" applyFont="1" applyFill="1" applyBorder="1" applyAlignment="1" applyProtection="1">
      <alignment horizontal="center" vertical="center" shrinkToFit="1"/>
      <protection locked="0"/>
    </xf>
    <xf numFmtId="2" fontId="4" fillId="3" borderId="33" xfId="1" applyNumberFormat="1" applyFont="1" applyFill="1" applyBorder="1" applyAlignment="1" applyProtection="1">
      <alignment horizontal="center" vertical="center" shrinkToFit="1"/>
      <protection locked="0"/>
    </xf>
    <xf numFmtId="0" fontId="4" fillId="0" borderId="21" xfId="1" applyFont="1" applyBorder="1" applyAlignment="1" applyProtection="1">
      <alignment horizontal="center" vertical="center" shrinkToFit="1"/>
    </xf>
    <xf numFmtId="1" fontId="4" fillId="0" borderId="34" xfId="1" applyNumberFormat="1" applyFont="1" applyBorder="1" applyAlignment="1" applyProtection="1">
      <alignment horizontal="center" vertical="center" shrinkToFit="1"/>
    </xf>
    <xf numFmtId="2" fontId="4" fillId="8" borderId="21" xfId="1" applyNumberFormat="1" applyFont="1" applyFill="1" applyBorder="1" applyAlignment="1" applyProtection="1">
      <alignment horizontal="center" vertical="center" shrinkToFit="1"/>
    </xf>
    <xf numFmtId="2" fontId="4" fillId="4" borderId="21" xfId="1" applyNumberFormat="1" applyFont="1" applyFill="1" applyBorder="1" applyAlignment="1" applyProtection="1">
      <alignment horizontal="center" vertical="center" shrinkToFit="1"/>
    </xf>
    <xf numFmtId="2" fontId="4" fillId="4" borderId="17" xfId="1" applyNumberFormat="1" applyFont="1" applyFill="1" applyBorder="1" applyAlignment="1" applyProtection="1">
      <alignment horizontal="center" vertical="center" shrinkToFit="1"/>
    </xf>
    <xf numFmtId="2" fontId="4" fillId="4" borderId="34" xfId="1" applyNumberFormat="1" applyFont="1" applyFill="1" applyBorder="1" applyAlignment="1" applyProtection="1">
      <alignment horizontal="center" vertical="center" shrinkToFit="1"/>
    </xf>
    <xf numFmtId="0" fontId="4" fillId="0" borderId="23" xfId="1" applyFont="1" applyBorder="1" applyAlignment="1" applyProtection="1">
      <alignment horizontal="center" vertical="center" shrinkToFit="1"/>
    </xf>
    <xf numFmtId="1" fontId="4" fillId="0" borderId="27" xfId="1" applyNumberFormat="1" applyFont="1" applyBorder="1" applyAlignment="1" applyProtection="1">
      <alignment horizontal="center" vertical="center" shrinkToFit="1"/>
    </xf>
    <xf numFmtId="2" fontId="4" fillId="8" borderId="23" xfId="1" applyNumberFormat="1" applyFont="1" applyFill="1" applyBorder="1" applyAlignment="1" applyProtection="1">
      <alignment horizontal="center" vertical="center" shrinkToFit="1"/>
    </xf>
    <xf numFmtId="2" fontId="4" fillId="4" borderId="23" xfId="1" applyNumberFormat="1" applyFont="1" applyFill="1" applyBorder="1" applyAlignment="1" applyProtection="1">
      <alignment horizontal="center" vertical="center" shrinkToFit="1"/>
    </xf>
    <xf numFmtId="2" fontId="4" fillId="4" borderId="5" xfId="1" applyNumberFormat="1" applyFont="1" applyFill="1" applyBorder="1" applyAlignment="1" applyProtection="1">
      <alignment horizontal="center" vertical="center" shrinkToFit="1"/>
    </xf>
    <xf numFmtId="2" fontId="4" fillId="4" borderId="27" xfId="1" applyNumberFormat="1" applyFont="1" applyFill="1" applyBorder="1" applyAlignment="1" applyProtection="1">
      <alignment horizontal="center" vertical="center" shrinkToFit="1"/>
    </xf>
    <xf numFmtId="0" fontId="4" fillId="0" borderId="23" xfId="1" applyFont="1" applyFill="1" applyBorder="1" applyAlignment="1" applyProtection="1">
      <alignment horizontal="center" vertical="center" shrinkToFit="1"/>
    </xf>
    <xf numFmtId="1" fontId="4" fillId="0" borderId="27" xfId="1" applyNumberFormat="1" applyFont="1" applyFill="1" applyBorder="1" applyAlignment="1" applyProtection="1">
      <alignment horizontal="center" vertical="center" shrinkToFit="1"/>
    </xf>
    <xf numFmtId="0" fontId="4" fillId="3" borderId="35" xfId="1" applyFont="1" applyFill="1" applyBorder="1" applyAlignment="1" applyProtection="1">
      <alignment horizontal="center" vertical="center" shrinkToFit="1"/>
    </xf>
    <xf numFmtId="1" fontId="4" fillId="3" borderId="33" xfId="1" applyNumberFormat="1" applyFont="1" applyFill="1" applyBorder="1" applyAlignment="1" applyProtection="1">
      <alignment horizontal="center" vertical="center" shrinkToFit="1"/>
    </xf>
    <xf numFmtId="1" fontId="4" fillId="0" borderId="25" xfId="1" applyNumberFormat="1" applyFont="1" applyBorder="1" applyAlignment="1" applyProtection="1">
      <alignment horizontal="center" vertical="center" shrinkToFit="1"/>
    </xf>
    <xf numFmtId="164" fontId="4" fillId="3" borderId="23" xfId="1" applyNumberFormat="1" applyFont="1" applyFill="1" applyBorder="1" applyAlignment="1" applyProtection="1">
      <alignment horizontal="center" vertical="center" shrinkToFit="1"/>
      <protection locked="0"/>
    </xf>
    <xf numFmtId="164" fontId="4" fillId="3" borderId="5" xfId="1" applyNumberFormat="1" applyFont="1" applyFill="1" applyBorder="1" applyAlignment="1" applyProtection="1">
      <alignment horizontal="center" vertical="center" shrinkToFit="1"/>
      <protection locked="0"/>
    </xf>
    <xf numFmtId="164" fontId="4" fillId="3" borderId="27" xfId="1" applyNumberFormat="1" applyFont="1" applyFill="1" applyBorder="1" applyAlignment="1" applyProtection="1">
      <alignment horizontal="center" vertical="center" shrinkToFit="1"/>
      <protection locked="0"/>
    </xf>
    <xf numFmtId="166" fontId="4" fillId="3" borderId="23" xfId="1" applyNumberFormat="1" applyFont="1" applyFill="1" applyBorder="1" applyAlignment="1" applyProtection="1">
      <alignment horizontal="center" vertical="center" shrinkToFit="1"/>
      <protection locked="0"/>
    </xf>
    <xf numFmtId="166" fontId="4" fillId="3" borderId="5" xfId="1" applyNumberFormat="1" applyFont="1" applyFill="1" applyBorder="1" applyAlignment="1" applyProtection="1">
      <alignment horizontal="center" vertical="center" shrinkToFit="1"/>
      <protection locked="0"/>
    </xf>
    <xf numFmtId="166" fontId="4" fillId="3" borderId="27" xfId="1" applyNumberFormat="1" applyFont="1" applyFill="1" applyBorder="1" applyAlignment="1" applyProtection="1">
      <alignment horizontal="center" vertical="center" shrinkToFit="1"/>
      <protection locked="0"/>
    </xf>
    <xf numFmtId="166" fontId="4" fillId="3" borderId="35" xfId="1" applyNumberFormat="1" applyFont="1" applyFill="1" applyBorder="1" applyAlignment="1" applyProtection="1">
      <alignment horizontal="center" vertical="center" shrinkToFit="1"/>
      <protection locked="0"/>
    </xf>
    <xf numFmtId="166" fontId="4" fillId="3" borderId="32" xfId="1" applyNumberFormat="1" applyFont="1" applyFill="1" applyBorder="1" applyAlignment="1" applyProtection="1">
      <alignment horizontal="center" vertical="center" shrinkToFit="1"/>
      <protection locked="0"/>
    </xf>
    <xf numFmtId="166" fontId="4" fillId="3" borderId="33" xfId="1" applyNumberFormat="1" applyFont="1" applyFill="1" applyBorder="1" applyAlignment="1" applyProtection="1">
      <alignment horizontal="center" vertical="center" shrinkToFit="1"/>
      <protection locked="0"/>
    </xf>
    <xf numFmtId="0" fontId="4" fillId="3" borderId="47" xfId="1" applyFont="1" applyFill="1" applyBorder="1" applyAlignment="1" applyProtection="1">
      <alignment horizontal="center" vertical="center" wrapText="1"/>
      <protection locked="0"/>
    </xf>
    <xf numFmtId="1" fontId="4" fillId="3" borderId="18" xfId="1" applyNumberFormat="1" applyFont="1" applyFill="1" applyBorder="1" applyAlignment="1" applyProtection="1">
      <alignment horizontal="center" vertical="center" wrapText="1"/>
      <protection locked="0"/>
    </xf>
    <xf numFmtId="2" fontId="4" fillId="3" borderId="47" xfId="1" applyNumberFormat="1" applyFont="1" applyFill="1" applyBorder="1" applyAlignment="1" applyProtection="1">
      <alignment horizontal="center" vertical="center" wrapText="1"/>
      <protection locked="0"/>
    </xf>
    <xf numFmtId="2" fontId="4" fillId="3" borderId="14" xfId="1" applyNumberFormat="1" applyFont="1" applyFill="1" applyBorder="1" applyAlignment="1" applyProtection="1">
      <alignment horizontal="center" vertical="center" wrapText="1"/>
      <protection locked="0"/>
    </xf>
    <xf numFmtId="2" fontId="4" fillId="3" borderId="18" xfId="1" applyNumberFormat="1" applyFont="1" applyFill="1" applyBorder="1" applyAlignment="1" applyProtection="1">
      <alignment horizontal="center" vertical="center" wrapText="1"/>
      <protection locked="0"/>
    </xf>
    <xf numFmtId="1" fontId="4" fillId="2" borderId="27" xfId="1" applyNumberFormat="1" applyFont="1" applyFill="1" applyBorder="1" applyAlignment="1" applyProtection="1">
      <alignment horizontal="center" vertical="center" wrapText="1"/>
      <protection locked="0"/>
    </xf>
    <xf numFmtId="1" fontId="4" fillId="8" borderId="23" xfId="1" applyNumberFormat="1" applyFont="1" applyFill="1" applyBorder="1" applyAlignment="1" applyProtection="1">
      <alignment horizontal="center" vertical="center" wrapText="1"/>
      <protection locked="0"/>
    </xf>
    <xf numFmtId="2" fontId="4" fillId="4" borderId="23" xfId="1" applyNumberFormat="1" applyFont="1" applyFill="1" applyBorder="1" applyAlignment="1" applyProtection="1">
      <alignment horizontal="center" vertical="center" wrapText="1"/>
      <protection locked="0"/>
    </xf>
    <xf numFmtId="2" fontId="4" fillId="4" borderId="5" xfId="1" applyNumberFormat="1" applyFont="1" applyFill="1" applyBorder="1" applyAlignment="1" applyProtection="1">
      <alignment horizontal="center" vertical="center" wrapText="1"/>
      <protection locked="0"/>
    </xf>
    <xf numFmtId="2" fontId="4" fillId="4" borderId="27" xfId="1" applyNumberFormat="1" applyFont="1" applyFill="1" applyBorder="1" applyAlignment="1" applyProtection="1">
      <alignment horizontal="center" vertical="center" wrapText="1"/>
      <protection locked="0"/>
    </xf>
    <xf numFmtId="1" fontId="4" fillId="3" borderId="27" xfId="1" applyNumberFormat="1" applyFont="1" applyFill="1" applyBorder="1" applyAlignment="1" applyProtection="1">
      <alignment horizontal="center" vertical="center" wrapText="1"/>
      <protection locked="0"/>
    </xf>
    <xf numFmtId="2" fontId="4" fillId="3" borderId="23" xfId="1" applyNumberFormat="1" applyFont="1" applyFill="1" applyBorder="1" applyAlignment="1" applyProtection="1">
      <alignment horizontal="center" vertical="center" wrapText="1"/>
      <protection locked="0"/>
    </xf>
    <xf numFmtId="2" fontId="4" fillId="3" borderId="5" xfId="1" applyNumberFormat="1" applyFont="1" applyFill="1" applyBorder="1" applyAlignment="1" applyProtection="1">
      <alignment horizontal="center" vertical="center" wrapText="1"/>
      <protection locked="0"/>
    </xf>
    <xf numFmtId="2" fontId="4" fillId="3" borderId="27" xfId="1" applyNumberFormat="1" applyFont="1" applyFill="1" applyBorder="1" applyAlignment="1" applyProtection="1">
      <alignment horizontal="center" vertical="center" wrapText="1"/>
      <protection locked="0"/>
    </xf>
    <xf numFmtId="2" fontId="4" fillId="3" borderId="51" xfId="1" applyNumberFormat="1" applyFont="1" applyFill="1" applyBorder="1" applyAlignment="1" applyProtection="1">
      <alignment horizontal="center" vertical="center" wrapText="1"/>
      <protection locked="0"/>
    </xf>
    <xf numFmtId="0" fontId="14" fillId="0" borderId="0" xfId="0" applyFont="1" applyAlignment="1">
      <alignment wrapText="1"/>
    </xf>
    <xf numFmtId="0" fontId="12" fillId="4" borderId="0" xfId="0" applyFont="1" applyFill="1" applyBorder="1" applyAlignment="1">
      <alignment horizontal="center" vertical="center" wrapText="1"/>
    </xf>
    <xf numFmtId="0" fontId="12" fillId="4" borderId="0" xfId="0" applyFont="1" applyFill="1" applyBorder="1" applyAlignment="1">
      <alignment wrapText="1"/>
    </xf>
    <xf numFmtId="2" fontId="4" fillId="4" borderId="21" xfId="1" applyNumberFormat="1" applyFont="1" applyFill="1" applyBorder="1" applyAlignment="1" applyProtection="1">
      <alignment horizontal="center" vertical="center" wrapText="1"/>
      <protection locked="0"/>
    </xf>
    <xf numFmtId="2" fontId="4" fillId="3" borderId="35" xfId="1" applyNumberFormat="1" applyFont="1" applyFill="1" applyBorder="1" applyAlignment="1" applyProtection="1">
      <alignment horizontal="center" vertical="center" wrapText="1"/>
      <protection locked="0"/>
    </xf>
    <xf numFmtId="0" fontId="12" fillId="0" borderId="0" xfId="0" applyFont="1" applyAlignment="1">
      <alignment horizontal="center" wrapText="1" shrinkToFit="1"/>
    </xf>
    <xf numFmtId="0" fontId="4" fillId="0" borderId="0" xfId="1" applyFont="1" applyFill="1" applyBorder="1" applyAlignment="1" applyProtection="1">
      <alignment horizontal="center" vertical="center" wrapText="1"/>
      <protection locked="0"/>
    </xf>
    <xf numFmtId="0" fontId="14" fillId="6" borderId="13" xfId="0" applyFont="1" applyFill="1" applyBorder="1" applyAlignment="1">
      <alignment horizontal="center" wrapText="1"/>
    </xf>
    <xf numFmtId="0" fontId="14" fillId="6" borderId="48" xfId="0" applyFont="1" applyFill="1" applyBorder="1" applyAlignment="1">
      <alignment wrapText="1"/>
    </xf>
    <xf numFmtId="0" fontId="14" fillId="6" borderId="18" xfId="0" applyFont="1" applyFill="1" applyBorder="1" applyAlignment="1">
      <alignment shrinkToFit="1"/>
    </xf>
    <xf numFmtId="0" fontId="14" fillId="6" borderId="39" xfId="0" applyFont="1" applyFill="1" applyBorder="1" applyAlignment="1">
      <alignment shrinkToFit="1"/>
    </xf>
    <xf numFmtId="0" fontId="12" fillId="0" borderId="0" xfId="0" applyFont="1" applyFill="1" applyAlignment="1">
      <alignment wrapText="1"/>
    </xf>
    <xf numFmtId="0" fontId="12" fillId="0" borderId="30" xfId="0" applyFont="1" applyFill="1" applyBorder="1" applyAlignment="1">
      <alignment shrinkToFit="1"/>
    </xf>
    <xf numFmtId="0" fontId="12" fillId="0" borderId="12" xfId="0" applyFont="1" applyFill="1" applyBorder="1" applyAlignment="1">
      <alignment wrapText="1"/>
    </xf>
    <xf numFmtId="0" fontId="12" fillId="0" borderId="25" xfId="0" applyFont="1" applyFill="1" applyBorder="1" applyAlignment="1">
      <alignment horizontal="center" wrapText="1"/>
    </xf>
    <xf numFmtId="0" fontId="12" fillId="0" borderId="6" xfId="0" applyFont="1" applyFill="1" applyBorder="1" applyAlignment="1">
      <alignment horizontal="center" wrapText="1"/>
    </xf>
    <xf numFmtId="2" fontId="12" fillId="0" borderId="20" xfId="0" applyNumberFormat="1" applyFont="1" applyFill="1" applyBorder="1" applyAlignment="1">
      <alignment wrapText="1"/>
    </xf>
    <xf numFmtId="2" fontId="12" fillId="0" borderId="17" xfId="0" applyNumberFormat="1" applyFont="1" applyFill="1" applyBorder="1" applyAlignment="1">
      <alignment wrapText="1"/>
    </xf>
    <xf numFmtId="2" fontId="12" fillId="0" borderId="34" xfId="0" applyNumberFormat="1" applyFont="1" applyFill="1" applyBorder="1" applyAlignment="1">
      <alignment wrapText="1"/>
    </xf>
    <xf numFmtId="0" fontId="12" fillId="0" borderId="7" xfId="0" applyFont="1" applyFill="1" applyBorder="1" applyAlignment="1">
      <alignment shrinkToFit="1"/>
    </xf>
    <xf numFmtId="0" fontId="12" fillId="0" borderId="43" xfId="0" applyFont="1" applyFill="1" applyBorder="1" applyAlignment="1">
      <alignment wrapText="1"/>
    </xf>
    <xf numFmtId="0" fontId="12" fillId="0" borderId="27" xfId="0" applyFont="1" applyFill="1" applyBorder="1" applyAlignment="1">
      <alignment horizontal="center" wrapText="1"/>
    </xf>
    <xf numFmtId="0" fontId="12" fillId="0" borderId="55" xfId="0" applyFont="1" applyFill="1" applyBorder="1" applyAlignment="1">
      <alignment horizontal="center" wrapText="1"/>
    </xf>
    <xf numFmtId="2" fontId="12" fillId="0" borderId="7" xfId="0" applyNumberFormat="1" applyFont="1" applyFill="1" applyBorder="1" applyAlignment="1">
      <alignment wrapText="1"/>
    </xf>
    <xf numFmtId="2" fontId="12" fillId="0" borderId="5" xfId="0" applyNumberFormat="1" applyFont="1" applyFill="1" applyBorder="1" applyAlignment="1">
      <alignment wrapText="1"/>
    </xf>
    <xf numFmtId="2" fontId="12" fillId="0" borderId="27" xfId="0" applyNumberFormat="1" applyFont="1" applyFill="1" applyBorder="1" applyAlignment="1">
      <alignment wrapText="1"/>
    </xf>
    <xf numFmtId="0" fontId="12" fillId="0" borderId="0" xfId="0" applyFont="1" applyFill="1" applyAlignment="1">
      <alignment shrinkToFit="1"/>
    </xf>
    <xf numFmtId="0" fontId="12" fillId="0" borderId="31" xfId="0" applyFont="1" applyFill="1" applyBorder="1" applyAlignment="1">
      <alignment shrinkToFit="1"/>
    </xf>
    <xf numFmtId="0" fontId="12" fillId="0" borderId="44" xfId="0" applyFont="1" applyFill="1" applyBorder="1" applyAlignment="1">
      <alignment wrapText="1"/>
    </xf>
    <xf numFmtId="0" fontId="12" fillId="0" borderId="33" xfId="0" applyFont="1" applyFill="1" applyBorder="1" applyAlignment="1">
      <alignment horizontal="center" wrapText="1"/>
    </xf>
    <xf numFmtId="0" fontId="12" fillId="0" borderId="54" xfId="0" applyFont="1" applyFill="1" applyBorder="1" applyAlignment="1">
      <alignment horizontal="center" wrapText="1"/>
    </xf>
    <xf numFmtId="2" fontId="12" fillId="0" borderId="31" xfId="0" applyNumberFormat="1" applyFont="1" applyFill="1" applyBorder="1" applyAlignment="1">
      <alignment wrapText="1"/>
    </xf>
    <xf numFmtId="2" fontId="12" fillId="0" borderId="32" xfId="0" applyNumberFormat="1" applyFont="1" applyFill="1" applyBorder="1" applyAlignment="1">
      <alignment wrapText="1"/>
    </xf>
    <xf numFmtId="2" fontId="12" fillId="0" borderId="33" xfId="0" applyNumberFormat="1" applyFont="1" applyFill="1" applyBorder="1" applyAlignment="1">
      <alignment wrapText="1"/>
    </xf>
    <xf numFmtId="0" fontId="12" fillId="0" borderId="17" xfId="0" applyFont="1" applyBorder="1" applyAlignment="1">
      <alignment wrapText="1"/>
    </xf>
    <xf numFmtId="0" fontId="12" fillId="0" borderId="0" xfId="0" applyFont="1" applyBorder="1" applyAlignment="1">
      <alignment wrapText="1"/>
    </xf>
    <xf numFmtId="0" fontId="12" fillId="0" borderId="46" xfId="0" applyFont="1" applyBorder="1" applyAlignment="1">
      <alignment wrapText="1"/>
    </xf>
    <xf numFmtId="0" fontId="12" fillId="0" borderId="5" xfId="0" applyFont="1" applyBorder="1" applyAlignment="1">
      <alignment wrapText="1"/>
    </xf>
    <xf numFmtId="0" fontId="12" fillId="0" borderId="27" xfId="0" applyFont="1" applyBorder="1" applyAlignment="1">
      <alignment wrapText="1"/>
    </xf>
    <xf numFmtId="0" fontId="12" fillId="0" borderId="43" xfId="0" applyFont="1" applyBorder="1" applyAlignment="1">
      <alignment wrapText="1"/>
    </xf>
    <xf numFmtId="0" fontId="6" fillId="6" borderId="13" xfId="10" applyFont="1" applyFill="1" applyBorder="1" applyAlignment="1" applyProtection="1">
      <alignment horizontal="center" vertical="center" wrapText="1" shrinkToFit="1"/>
    </xf>
    <xf numFmtId="0" fontId="6" fillId="6" borderId="14" xfId="10" applyFont="1" applyFill="1" applyBorder="1" applyAlignment="1" applyProtection="1">
      <alignment horizontal="center" vertical="center" wrapText="1" shrinkToFit="1"/>
      <protection locked="0"/>
    </xf>
    <xf numFmtId="0" fontId="6" fillId="6" borderId="14" xfId="10" applyFont="1" applyFill="1" applyBorder="1" applyAlignment="1" applyProtection="1">
      <alignment horizontal="center" vertical="center" wrapText="1" shrinkToFit="1"/>
    </xf>
    <xf numFmtId="0" fontId="6" fillId="6" borderId="48" xfId="10" applyFont="1" applyFill="1" applyBorder="1" applyAlignment="1" applyProtection="1">
      <alignment horizontal="center" vertical="center" wrapText="1" shrinkToFit="1"/>
    </xf>
    <xf numFmtId="0" fontId="14" fillId="8" borderId="18" xfId="0" applyFont="1" applyFill="1" applyBorder="1" applyAlignment="1">
      <alignment horizontal="center" vertical="center" wrapText="1"/>
    </xf>
    <xf numFmtId="0" fontId="14" fillId="8" borderId="42" xfId="0" applyFont="1" applyFill="1" applyBorder="1" applyAlignment="1">
      <alignment horizontal="center" vertical="center" wrapText="1"/>
    </xf>
    <xf numFmtId="0" fontId="12" fillId="0" borderId="32" xfId="0" applyFont="1" applyBorder="1" applyAlignment="1">
      <alignment wrapText="1"/>
    </xf>
    <xf numFmtId="0" fontId="12" fillId="0" borderId="44" xfId="0" applyFont="1" applyBorder="1" applyAlignment="1">
      <alignment wrapText="1"/>
    </xf>
    <xf numFmtId="1" fontId="4" fillId="0" borderId="20" xfId="10" applyNumberFormat="1" applyFont="1" applyFill="1" applyBorder="1" applyAlignment="1" applyProtection="1">
      <alignment horizontal="center" vertical="center" wrapText="1"/>
      <protection locked="0"/>
    </xf>
    <xf numFmtId="0" fontId="4" fillId="0" borderId="17" xfId="10" applyNumberFormat="1" applyFont="1" applyFill="1" applyBorder="1" applyAlignment="1" applyProtection="1">
      <alignment horizontal="center" vertical="center" wrapText="1"/>
      <protection locked="0"/>
    </xf>
    <xf numFmtId="2" fontId="4" fillId="0" borderId="17" xfId="10" applyNumberFormat="1" applyFont="1" applyFill="1" applyBorder="1" applyAlignment="1" applyProtection="1">
      <alignment horizontal="center" vertical="center" wrapText="1" shrinkToFit="1"/>
      <protection locked="0"/>
    </xf>
    <xf numFmtId="165" fontId="4" fillId="0" borderId="20" xfId="10" applyNumberFormat="1" applyFont="1" applyFill="1" applyBorder="1" applyAlignment="1" applyProtection="1">
      <alignment horizontal="center" vertical="center" wrapText="1"/>
      <protection locked="0"/>
    </xf>
    <xf numFmtId="164" fontId="4" fillId="0" borderId="46" xfId="10" applyNumberFormat="1" applyFont="1" applyFill="1" applyBorder="1" applyAlignment="1" applyProtection="1">
      <alignment horizontal="center" vertical="center" wrapText="1"/>
      <protection locked="0"/>
    </xf>
    <xf numFmtId="164" fontId="4" fillId="0" borderId="34" xfId="10" applyNumberFormat="1" applyFont="1" applyFill="1" applyBorder="1" applyAlignment="1" applyProtection="1">
      <alignment horizontal="center" vertical="center" wrapText="1"/>
      <protection locked="0"/>
    </xf>
    <xf numFmtId="164" fontId="4" fillId="0" borderId="20" xfId="10" applyNumberFormat="1" applyFont="1" applyFill="1" applyBorder="1" applyAlignment="1" applyProtection="1">
      <alignment horizontal="center" vertical="center" wrapText="1"/>
      <protection locked="0"/>
    </xf>
    <xf numFmtId="164" fontId="4" fillId="0" borderId="17" xfId="10" applyNumberFormat="1" applyFont="1" applyFill="1" applyBorder="1" applyAlignment="1" applyProtection="1">
      <alignment horizontal="center" vertical="center" wrapText="1"/>
      <protection locked="0"/>
    </xf>
    <xf numFmtId="0" fontId="12" fillId="0" borderId="30" xfId="0" applyFont="1" applyBorder="1" applyAlignment="1">
      <alignment wrapText="1"/>
    </xf>
    <xf numFmtId="0" fontId="12" fillId="0" borderId="15" xfId="0" applyFont="1" applyBorder="1" applyAlignment="1">
      <alignment wrapText="1"/>
    </xf>
    <xf numFmtId="0" fontId="12" fillId="0" borderId="12" xfId="0" applyFont="1" applyBorder="1" applyAlignment="1">
      <alignment wrapText="1"/>
    </xf>
    <xf numFmtId="0" fontId="12" fillId="0" borderId="25" xfId="0" applyFont="1" applyBorder="1" applyAlignment="1">
      <alignment wrapText="1"/>
    </xf>
    <xf numFmtId="1" fontId="4" fillId="0" borderId="7" xfId="10" applyNumberFormat="1" applyFont="1" applyFill="1" applyBorder="1" applyAlignment="1" applyProtection="1">
      <alignment horizontal="center" vertical="center" wrapText="1"/>
      <protection locked="0"/>
    </xf>
    <xf numFmtId="0" fontId="4" fillId="0" borderId="5" xfId="10" applyNumberFormat="1" applyFont="1" applyFill="1" applyBorder="1" applyAlignment="1" applyProtection="1">
      <alignment horizontal="center" vertical="center" wrapText="1"/>
      <protection locked="0"/>
    </xf>
    <xf numFmtId="2" fontId="4" fillId="0" borderId="5" xfId="10" applyNumberFormat="1" applyFont="1" applyFill="1" applyBorder="1" applyAlignment="1" applyProtection="1">
      <alignment horizontal="center" vertical="center" wrapText="1" shrinkToFit="1"/>
      <protection locked="0"/>
    </xf>
    <xf numFmtId="165" fontId="4" fillId="0" borderId="7" xfId="10" applyNumberFormat="1" applyFont="1" applyFill="1" applyBorder="1" applyAlignment="1" applyProtection="1">
      <alignment horizontal="center" vertical="center" wrapText="1"/>
      <protection locked="0"/>
    </xf>
    <xf numFmtId="164" fontId="4" fillId="0" borderId="43" xfId="10" applyNumberFormat="1" applyFont="1" applyFill="1" applyBorder="1" applyAlignment="1" applyProtection="1">
      <alignment horizontal="center" vertical="center" wrapText="1"/>
      <protection locked="0"/>
    </xf>
    <xf numFmtId="164" fontId="4" fillId="0" borderId="27" xfId="10" applyNumberFormat="1" applyFont="1" applyFill="1" applyBorder="1" applyAlignment="1" applyProtection="1">
      <alignment horizontal="center" vertical="center" wrapText="1"/>
      <protection locked="0"/>
    </xf>
    <xf numFmtId="164" fontId="4" fillId="0" borderId="7" xfId="10" applyNumberFormat="1" applyFont="1" applyFill="1" applyBorder="1" applyAlignment="1" applyProtection="1">
      <alignment horizontal="center" vertical="center" wrapText="1"/>
      <protection locked="0"/>
    </xf>
    <xf numFmtId="164" fontId="4" fillId="0" borderId="5" xfId="10" applyNumberFormat="1" applyFont="1" applyFill="1" applyBorder="1" applyAlignment="1" applyProtection="1">
      <alignment horizontal="center" vertical="center" wrapText="1"/>
      <protection locked="0"/>
    </xf>
    <xf numFmtId="1" fontId="4" fillId="0" borderId="31" xfId="10" applyNumberFormat="1" applyFont="1" applyFill="1" applyBorder="1" applyAlignment="1" applyProtection="1">
      <alignment horizontal="center" vertical="center" wrapText="1"/>
      <protection locked="0"/>
    </xf>
    <xf numFmtId="0" fontId="4" fillId="0" borderId="32" xfId="10" applyNumberFormat="1" applyFont="1" applyFill="1" applyBorder="1" applyAlignment="1" applyProtection="1">
      <alignment horizontal="center" vertical="center" wrapText="1"/>
      <protection locked="0"/>
    </xf>
    <xf numFmtId="2" fontId="4" fillId="0" borderId="32" xfId="10" applyNumberFormat="1" applyFont="1" applyFill="1" applyBorder="1" applyAlignment="1" applyProtection="1">
      <alignment horizontal="center" vertical="center" wrapText="1" shrinkToFit="1"/>
      <protection locked="0"/>
    </xf>
    <xf numFmtId="165" fontId="4" fillId="0" borderId="31" xfId="10" applyNumberFormat="1" applyFont="1" applyFill="1" applyBorder="1" applyAlignment="1" applyProtection="1">
      <alignment horizontal="center" vertical="center" wrapText="1"/>
      <protection locked="0"/>
    </xf>
    <xf numFmtId="164" fontId="4" fillId="0" borderId="44" xfId="10" applyNumberFormat="1" applyFont="1" applyFill="1" applyBorder="1" applyAlignment="1" applyProtection="1">
      <alignment horizontal="center" vertical="center" wrapText="1"/>
      <protection locked="0"/>
    </xf>
    <xf numFmtId="164" fontId="4" fillId="0" borderId="33" xfId="10" applyNumberFormat="1" applyFont="1" applyFill="1" applyBorder="1" applyAlignment="1" applyProtection="1">
      <alignment horizontal="center" vertical="center" wrapText="1"/>
      <protection locked="0"/>
    </xf>
    <xf numFmtId="164" fontId="4" fillId="0" borderId="31" xfId="10" applyNumberFormat="1" applyFont="1" applyFill="1" applyBorder="1" applyAlignment="1" applyProtection="1">
      <alignment horizontal="center" vertical="center" wrapText="1"/>
      <protection locked="0"/>
    </xf>
    <xf numFmtId="164" fontId="4" fillId="0" borderId="32" xfId="10" applyNumberFormat="1" applyFont="1" applyFill="1" applyBorder="1" applyAlignment="1" applyProtection="1">
      <alignment horizontal="center" vertical="center" wrapText="1"/>
      <protection locked="0"/>
    </xf>
    <xf numFmtId="0" fontId="12" fillId="0" borderId="11" xfId="0" applyFont="1" applyBorder="1" applyAlignment="1">
      <alignment wrapText="1"/>
    </xf>
    <xf numFmtId="0" fontId="9" fillId="0" borderId="0" xfId="0" applyFont="1"/>
    <xf numFmtId="0" fontId="1" fillId="0" borderId="0" xfId="1" applyFill="1" applyBorder="1" applyProtection="1"/>
    <xf numFmtId="0" fontId="1" fillId="0" borderId="57" xfId="1" applyFill="1" applyBorder="1" applyAlignment="1" applyProtection="1">
      <alignment horizontal="center"/>
    </xf>
    <xf numFmtId="0" fontId="15" fillId="0" borderId="57" xfId="1" applyFont="1" applyFill="1" applyBorder="1" applyAlignment="1" applyProtection="1">
      <alignment horizontal="left"/>
    </xf>
    <xf numFmtId="0" fontId="1" fillId="0" borderId="58" xfId="1" applyFill="1" applyBorder="1" applyAlignment="1" applyProtection="1">
      <alignment horizontal="center"/>
    </xf>
    <xf numFmtId="0" fontId="1" fillId="0" borderId="58" xfId="1" applyFill="1" applyBorder="1" applyProtection="1"/>
    <xf numFmtId="49" fontId="16" fillId="0" borderId="0" xfId="1" applyNumberFormat="1" applyFont="1" applyFill="1" applyBorder="1" applyProtection="1"/>
    <xf numFmtId="0" fontId="1" fillId="0" borderId="0" xfId="1" applyProtection="1"/>
    <xf numFmtId="0" fontId="1" fillId="0" borderId="59" xfId="1" applyBorder="1" applyProtection="1"/>
    <xf numFmtId="0" fontId="1" fillId="0" borderId="2" xfId="1" applyBorder="1" applyProtection="1"/>
    <xf numFmtId="0" fontId="17" fillId="0" borderId="1" xfId="1" applyFont="1" applyBorder="1" applyAlignment="1" applyProtection="1">
      <alignment vertical="center"/>
    </xf>
    <xf numFmtId="0" fontId="2" fillId="0" borderId="4" xfId="1" applyFont="1" applyBorder="1" applyProtection="1"/>
    <xf numFmtId="0" fontId="2" fillId="0" borderId="0" xfId="1" applyFont="1" applyBorder="1" applyProtection="1"/>
    <xf numFmtId="0" fontId="20" fillId="0" borderId="0" xfId="11" applyFont="1" applyBorder="1" applyAlignment="1" applyProtection="1"/>
    <xf numFmtId="0" fontId="3" fillId="0" borderId="3" xfId="1" applyFont="1" applyBorder="1" applyProtection="1"/>
    <xf numFmtId="0" fontId="9" fillId="0" borderId="3" xfId="0" applyFont="1" applyBorder="1"/>
    <xf numFmtId="0" fontId="19" fillId="0" borderId="0" xfId="11" applyBorder="1" applyAlignment="1" applyProtection="1"/>
    <xf numFmtId="0" fontId="21" fillId="0" borderId="0" xfId="1" applyFont="1" applyProtection="1"/>
    <xf numFmtId="0" fontId="10" fillId="0" borderId="0" xfId="10" applyFont="1" applyBorder="1" applyProtection="1"/>
    <xf numFmtId="0" fontId="3" fillId="2" borderId="3" xfId="1" applyFont="1" applyFill="1" applyBorder="1" applyProtection="1"/>
    <xf numFmtId="2" fontId="4" fillId="0" borderId="5" xfId="1" applyNumberFormat="1" applyFont="1" applyFill="1" applyBorder="1" applyAlignment="1" applyProtection="1">
      <alignment horizontal="left"/>
      <protection locked="0"/>
    </xf>
    <xf numFmtId="0" fontId="11" fillId="0" borderId="0" xfId="10" applyFont="1" applyBorder="1" applyProtection="1"/>
    <xf numFmtId="0" fontId="22" fillId="0" borderId="0" xfId="1" applyFont="1" applyBorder="1" applyProtection="1"/>
    <xf numFmtId="0" fontId="3" fillId="0" borderId="0" xfId="1" applyFont="1" applyFill="1" applyBorder="1" applyAlignment="1" applyProtection="1">
      <alignment wrapText="1"/>
    </xf>
    <xf numFmtId="0" fontId="22" fillId="0" borderId="0" xfId="1" applyFont="1" applyProtection="1"/>
    <xf numFmtId="0" fontId="1" fillId="0" borderId="0" xfId="1" applyNumberFormat="1" applyProtection="1"/>
    <xf numFmtId="0" fontId="9" fillId="0" borderId="0" xfId="0" applyFont="1" applyBorder="1"/>
    <xf numFmtId="0" fontId="3" fillId="0" borderId="3" xfId="1" applyFont="1" applyFill="1" applyBorder="1" applyProtection="1"/>
    <xf numFmtId="0" fontId="3" fillId="2" borderId="8" xfId="1" applyFont="1" applyFill="1" applyBorder="1" applyProtection="1"/>
    <xf numFmtId="0" fontId="3" fillId="2" borderId="9" xfId="1" applyFont="1" applyFill="1" applyBorder="1" applyAlignment="1" applyProtection="1">
      <alignment horizontal="right"/>
    </xf>
    <xf numFmtId="0" fontId="17" fillId="0" borderId="19" xfId="1" applyFont="1" applyBorder="1" applyAlignment="1" applyProtection="1">
      <alignment vertical="center"/>
    </xf>
    <xf numFmtId="0" fontId="2" fillId="0" borderId="50" xfId="1" applyFont="1" applyFill="1" applyBorder="1" applyProtection="1"/>
    <xf numFmtId="0" fontId="2" fillId="7" borderId="50" xfId="1" applyFont="1" applyFill="1" applyBorder="1" applyProtection="1"/>
    <xf numFmtId="0" fontId="2" fillId="3" borderId="50" xfId="1" applyFont="1" applyFill="1" applyBorder="1" applyProtection="1"/>
    <xf numFmtId="0" fontId="2" fillId="9" borderId="56" xfId="1" applyFont="1" applyFill="1" applyBorder="1" applyProtection="1"/>
    <xf numFmtId="0" fontId="1" fillId="0" borderId="0" xfId="1" applyFont="1" applyFill="1" applyBorder="1" applyProtection="1"/>
    <xf numFmtId="0" fontId="1" fillId="0" borderId="0" xfId="1" applyFont="1" applyFill="1" applyBorder="1" applyAlignment="1" applyProtection="1">
      <alignment horizontal="center"/>
    </xf>
    <xf numFmtId="0" fontId="7" fillId="0" borderId="0" xfId="1" applyFont="1" applyFill="1" applyBorder="1" applyAlignment="1" applyProtection="1">
      <alignment horizontal="left"/>
    </xf>
    <xf numFmtId="0" fontId="2" fillId="0" borderId="0" xfId="0" applyFont="1"/>
    <xf numFmtId="0" fontId="3" fillId="0" borderId="0" xfId="0" applyFont="1"/>
    <xf numFmtId="0" fontId="0" fillId="0" borderId="0" xfId="0" applyAlignment="1">
      <alignment wrapText="1"/>
    </xf>
    <xf numFmtId="0" fontId="0" fillId="0" borderId="0" xfId="0" applyFill="1"/>
    <xf numFmtId="1" fontId="6" fillId="6" borderId="60" xfId="1" applyNumberFormat="1" applyFont="1" applyFill="1" applyBorder="1" applyAlignment="1" applyProtection="1">
      <alignment horizontal="center" vertical="center" wrapText="1"/>
      <protection locked="0"/>
    </xf>
    <xf numFmtId="1" fontId="6" fillId="6" borderId="61" xfId="1" applyNumberFormat="1" applyFont="1" applyFill="1" applyBorder="1" applyAlignment="1" applyProtection="1">
      <alignment horizontal="center" vertical="center" wrapText="1"/>
      <protection locked="0"/>
    </xf>
    <xf numFmtId="0" fontId="0" fillId="0" borderId="0" xfId="0" applyFont="1"/>
    <xf numFmtId="1" fontId="6" fillId="6" borderId="62" xfId="1" applyNumberFormat="1" applyFont="1" applyFill="1" applyBorder="1" applyAlignment="1" applyProtection="1">
      <alignment horizontal="center" vertical="center" wrapText="1"/>
      <protection locked="0"/>
    </xf>
    <xf numFmtId="0" fontId="1" fillId="10" borderId="7" xfId="1" applyFont="1" applyFill="1" applyBorder="1" applyProtection="1">
      <protection hidden="1"/>
    </xf>
    <xf numFmtId="0" fontId="1" fillId="10" borderId="20" xfId="1" applyFont="1" applyFill="1" applyBorder="1" applyProtection="1">
      <protection hidden="1"/>
    </xf>
    <xf numFmtId="0" fontId="7" fillId="11" borderId="13" xfId="1" applyFont="1" applyFill="1" applyBorder="1" applyProtection="1">
      <protection hidden="1"/>
    </xf>
    <xf numFmtId="0" fontId="0" fillId="0" borderId="1" xfId="0" applyBorder="1"/>
    <xf numFmtId="0" fontId="0" fillId="0" borderId="2" xfId="0" applyBorder="1"/>
    <xf numFmtId="0" fontId="0" fillId="0" borderId="59" xfId="0" applyBorder="1"/>
    <xf numFmtId="0" fontId="2" fillId="0" borderId="3" xfId="1" applyFont="1" applyFill="1" applyBorder="1" applyProtection="1"/>
    <xf numFmtId="0" fontId="2" fillId="0" borderId="8" xfId="1" applyFont="1" applyFill="1" applyBorder="1" applyProtection="1"/>
    <xf numFmtId="0" fontId="2" fillId="0" borderId="9" xfId="1" applyFont="1" applyBorder="1" applyProtection="1"/>
    <xf numFmtId="0" fontId="20" fillId="0" borderId="9" xfId="11" applyFont="1" applyBorder="1" applyAlignment="1" applyProtection="1"/>
    <xf numFmtId="0" fontId="2" fillId="0" borderId="10" xfId="1" applyFont="1" applyBorder="1" applyProtection="1"/>
    <xf numFmtId="0" fontId="17" fillId="0" borderId="59" xfId="1" applyFont="1" applyBorder="1" applyAlignment="1" applyProtection="1">
      <alignment vertical="center"/>
    </xf>
    <xf numFmtId="0" fontId="3" fillId="0" borderId="8" xfId="1" applyFont="1" applyBorder="1" applyProtection="1"/>
    <xf numFmtId="0" fontId="9" fillId="8" borderId="7" xfId="0" applyFont="1" applyFill="1" applyBorder="1"/>
    <xf numFmtId="0" fontId="24" fillId="0" borderId="0" xfId="0" applyFont="1" applyFill="1"/>
    <xf numFmtId="0" fontId="23" fillId="0" borderId="0" xfId="0" applyFont="1" applyFill="1" applyAlignment="1"/>
    <xf numFmtId="0" fontId="0" fillId="0" borderId="22" xfId="0" applyBorder="1"/>
    <xf numFmtId="0" fontId="9" fillId="0" borderId="42" xfId="0" applyFont="1" applyBorder="1"/>
    <xf numFmtId="0" fontId="0" fillId="0" borderId="29" xfId="0" applyBorder="1"/>
    <xf numFmtId="2" fontId="7" fillId="0" borderId="0" xfId="1" applyNumberFormat="1" applyFont="1" applyFill="1" applyBorder="1" applyAlignment="1" applyProtection="1">
      <alignment horizontal="right" vertical="center" wrapText="1"/>
      <protection hidden="1"/>
    </xf>
    <xf numFmtId="0" fontId="25" fillId="0" borderId="0" xfId="0" applyFont="1"/>
    <xf numFmtId="0" fontId="1" fillId="10" borderId="24" xfId="1" applyFont="1" applyFill="1" applyBorder="1" applyProtection="1">
      <protection hidden="1"/>
    </xf>
    <xf numFmtId="0" fontId="0" fillId="0" borderId="0" xfId="0" applyFont="1" applyBorder="1"/>
    <xf numFmtId="0" fontId="0" fillId="0" borderId="4" xfId="0" applyFont="1" applyBorder="1"/>
    <xf numFmtId="0" fontId="12" fillId="0" borderId="7" xfId="0" applyFont="1" applyFill="1" applyBorder="1" applyAlignment="1">
      <alignment wrapText="1" shrinkToFit="1"/>
    </xf>
    <xf numFmtId="2" fontId="3" fillId="0" borderId="0" xfId="1" applyNumberFormat="1" applyFont="1" applyFill="1" applyBorder="1" applyAlignment="1" applyProtection="1">
      <alignment horizontal="right" vertical="center" wrapText="1"/>
      <protection hidden="1"/>
    </xf>
    <xf numFmtId="164" fontId="3" fillId="0" borderId="20" xfId="1" applyNumberFormat="1" applyFont="1" applyFill="1" applyBorder="1" applyAlignment="1" applyProtection="1">
      <alignment horizontal="center"/>
      <protection hidden="1"/>
    </xf>
    <xf numFmtId="164" fontId="3" fillId="0" borderId="17" xfId="1" applyNumberFormat="1" applyFont="1" applyFill="1" applyBorder="1" applyAlignment="1" applyProtection="1">
      <alignment horizontal="center"/>
      <protection hidden="1"/>
    </xf>
    <xf numFmtId="164" fontId="3" fillId="0" borderId="34" xfId="1" applyNumberFormat="1" applyFont="1" applyFill="1" applyBorder="1" applyAlignment="1" applyProtection="1">
      <alignment horizontal="center"/>
      <protection hidden="1"/>
    </xf>
    <xf numFmtId="164" fontId="3" fillId="0" borderId="31" xfId="1" applyNumberFormat="1" applyFont="1" applyFill="1" applyBorder="1" applyAlignment="1" applyProtection="1">
      <alignment horizontal="center"/>
      <protection hidden="1"/>
    </xf>
    <xf numFmtId="164" fontId="3" fillId="0" borderId="32" xfId="1" applyNumberFormat="1" applyFont="1" applyFill="1" applyBorder="1" applyAlignment="1" applyProtection="1">
      <alignment horizontal="center"/>
      <protection hidden="1"/>
    </xf>
    <xf numFmtId="164" fontId="3" fillId="0" borderId="33" xfId="1" applyNumberFormat="1" applyFont="1" applyFill="1" applyBorder="1" applyAlignment="1" applyProtection="1">
      <alignment horizontal="center"/>
      <protection hidden="1"/>
    </xf>
    <xf numFmtId="49" fontId="4" fillId="13" borderId="5" xfId="1" applyNumberFormat="1" applyFont="1" applyFill="1" applyBorder="1" applyAlignment="1" applyProtection="1">
      <alignment horizontal="center" wrapText="1" shrinkToFit="1"/>
      <protection locked="0"/>
    </xf>
    <xf numFmtId="1" fontId="4" fillId="3" borderId="61" xfId="1" applyNumberFormat="1" applyFont="1" applyFill="1" applyBorder="1" applyAlignment="1" applyProtection="1">
      <alignment horizontal="center" vertical="center" wrapText="1"/>
      <protection locked="0"/>
    </xf>
    <xf numFmtId="0" fontId="4" fillId="3" borderId="31" xfId="1" applyFont="1" applyFill="1" applyBorder="1" applyAlignment="1" applyProtection="1">
      <alignment horizontal="center" vertical="center" wrapText="1"/>
      <protection locked="0"/>
    </xf>
    <xf numFmtId="1" fontId="4" fillId="3" borderId="33" xfId="1" applyNumberFormat="1" applyFont="1" applyFill="1" applyBorder="1" applyAlignment="1" applyProtection="1">
      <alignment horizontal="center" vertical="center" wrapText="1"/>
      <protection locked="0"/>
    </xf>
    <xf numFmtId="0" fontId="18" fillId="8" borderId="38" xfId="1" applyFont="1" applyFill="1" applyBorder="1" applyAlignment="1" applyProtection="1">
      <alignment horizontal="left"/>
    </xf>
    <xf numFmtId="0" fontId="0" fillId="8" borderId="39" xfId="0" applyFill="1" applyBorder="1"/>
    <xf numFmtId="0" fontId="0" fillId="8" borderId="39" xfId="0" applyFill="1" applyBorder="1" applyAlignment="1"/>
    <xf numFmtId="0" fontId="3" fillId="8" borderId="42" xfId="1" applyFont="1" applyFill="1" applyBorder="1" applyAlignment="1" applyProtection="1">
      <alignment horizontal="right"/>
    </xf>
    <xf numFmtId="49" fontId="4" fillId="3" borderId="16" xfId="1" applyNumberFormat="1" applyFont="1" applyFill="1" applyBorder="1" applyAlignment="1" applyProtection="1">
      <alignment horizontal="center" wrapText="1"/>
    </xf>
    <xf numFmtId="0" fontId="4" fillId="13" borderId="7" xfId="1" applyFont="1" applyFill="1" applyBorder="1" applyAlignment="1" applyProtection="1">
      <alignment horizontal="center" vertical="center" shrinkToFit="1"/>
      <protection locked="0"/>
    </xf>
    <xf numFmtId="0" fontId="14" fillId="0" borderId="0" xfId="0" applyFont="1" applyAlignment="1"/>
    <xf numFmtId="49" fontId="4" fillId="13" borderId="17" xfId="1" applyNumberFormat="1" applyFont="1" applyFill="1" applyBorder="1" applyAlignment="1" applyProtection="1">
      <alignment horizontal="center" wrapText="1" shrinkToFit="1"/>
      <protection locked="0"/>
    </xf>
    <xf numFmtId="49" fontId="4" fillId="13" borderId="34" xfId="1" applyNumberFormat="1" applyFont="1" applyFill="1" applyBorder="1" applyAlignment="1" applyProtection="1">
      <alignment horizontal="center" wrapText="1" shrinkToFit="1"/>
      <protection locked="0"/>
    </xf>
    <xf numFmtId="0" fontId="4" fillId="13" borderId="21" xfId="1" applyFont="1" applyFill="1" applyBorder="1" applyAlignment="1" applyProtection="1">
      <alignment horizontal="center" vertical="center" shrinkToFit="1"/>
      <protection locked="0"/>
    </xf>
    <xf numFmtId="1" fontId="4" fillId="13" borderId="34" xfId="1" applyNumberFormat="1" applyFont="1" applyFill="1" applyBorder="1" applyAlignment="1" applyProtection="1">
      <alignment horizontal="center" vertical="center" shrinkToFit="1"/>
      <protection locked="0"/>
    </xf>
    <xf numFmtId="49" fontId="4" fillId="13" borderId="27" xfId="1" applyNumberFormat="1" applyFont="1" applyFill="1" applyBorder="1" applyAlignment="1" applyProtection="1">
      <alignment horizontal="center" wrapText="1" shrinkToFit="1"/>
      <protection locked="0"/>
    </xf>
    <xf numFmtId="0" fontId="4" fillId="13" borderId="23" xfId="1" applyFont="1" applyFill="1" applyBorder="1" applyAlignment="1" applyProtection="1">
      <alignment horizontal="center" vertical="center" shrinkToFit="1"/>
      <protection locked="0"/>
    </xf>
    <xf numFmtId="1" fontId="4" fillId="13" borderId="27" xfId="1" applyNumberFormat="1" applyFont="1" applyFill="1" applyBorder="1" applyAlignment="1" applyProtection="1">
      <alignment horizontal="center" vertical="center" shrinkToFit="1"/>
      <protection locked="0"/>
    </xf>
    <xf numFmtId="0" fontId="4" fillId="13" borderId="5" xfId="1" applyFont="1" applyFill="1" applyBorder="1" applyAlignment="1" applyProtection="1">
      <alignment horizontal="left" vertical="center" shrinkToFit="1"/>
      <protection locked="0"/>
    </xf>
    <xf numFmtId="0" fontId="4" fillId="13" borderId="20" xfId="1" applyFont="1" applyFill="1" applyBorder="1" applyAlignment="1" applyProtection="1">
      <alignment horizontal="center" vertical="center" shrinkToFit="1"/>
    </xf>
    <xf numFmtId="0" fontId="4" fillId="13" borderId="17" xfId="1" applyFont="1" applyFill="1" applyBorder="1" applyAlignment="1" applyProtection="1">
      <alignment horizontal="left" vertical="center" shrinkToFit="1"/>
      <protection locked="0"/>
    </xf>
    <xf numFmtId="2" fontId="4" fillId="13" borderId="23" xfId="1" applyNumberFormat="1" applyFont="1" applyFill="1" applyBorder="1" applyAlignment="1" applyProtection="1">
      <alignment horizontal="center" vertical="center" wrapText="1"/>
      <protection locked="0"/>
    </xf>
    <xf numFmtId="49" fontId="4" fillId="7" borderId="26" xfId="1" applyNumberFormat="1" applyFont="1" applyFill="1" applyBorder="1" applyAlignment="1" applyProtection="1">
      <alignment horizontal="center" vertical="center"/>
      <protection locked="0"/>
    </xf>
    <xf numFmtId="1" fontId="4" fillId="13" borderId="27" xfId="1" applyNumberFormat="1" applyFont="1" applyFill="1" applyBorder="1" applyAlignment="1" applyProtection="1">
      <alignment horizontal="center" vertical="center" shrinkToFit="1"/>
    </xf>
    <xf numFmtId="2" fontId="4" fillId="13" borderId="16" xfId="1" applyNumberFormat="1" applyFont="1" applyFill="1" applyBorder="1" applyAlignment="1" applyProtection="1">
      <alignment horizontal="center" vertical="center" shrinkToFit="1"/>
      <protection locked="0"/>
    </xf>
    <xf numFmtId="2" fontId="4" fillId="13" borderId="23" xfId="1" applyNumberFormat="1" applyFont="1" applyFill="1" applyBorder="1" applyAlignment="1" applyProtection="1">
      <alignment horizontal="center" vertical="center" shrinkToFit="1"/>
      <protection locked="0"/>
    </xf>
    <xf numFmtId="2" fontId="4" fillId="4" borderId="46" xfId="1" applyNumberFormat="1" applyFont="1" applyFill="1" applyBorder="1" applyAlignment="1" applyProtection="1">
      <alignment horizontal="center" vertical="center" shrinkToFit="1"/>
      <protection locked="0"/>
    </xf>
    <xf numFmtId="2" fontId="4" fillId="4" borderId="55" xfId="1" applyNumberFormat="1" applyFont="1" applyFill="1" applyBorder="1" applyAlignment="1" applyProtection="1">
      <alignment horizontal="center" vertical="center" shrinkToFit="1"/>
      <protection locked="0"/>
    </xf>
    <xf numFmtId="2" fontId="4" fillId="3" borderId="55" xfId="1" applyNumberFormat="1" applyFont="1" applyFill="1" applyBorder="1" applyAlignment="1" applyProtection="1">
      <alignment horizontal="center" vertical="center" shrinkToFit="1"/>
    </xf>
    <xf numFmtId="2" fontId="4" fillId="4" borderId="44" xfId="1" applyNumberFormat="1" applyFont="1" applyFill="1" applyBorder="1" applyAlignment="1" applyProtection="1">
      <alignment horizontal="center" vertical="center" shrinkToFit="1"/>
      <protection locked="0"/>
    </xf>
    <xf numFmtId="2" fontId="4" fillId="3" borderId="64" xfId="1" applyNumberFormat="1" applyFont="1" applyFill="1" applyBorder="1" applyAlignment="1" applyProtection="1">
      <alignment horizontal="center" vertical="center" shrinkToFit="1"/>
      <protection locked="0"/>
    </xf>
    <xf numFmtId="2" fontId="4" fillId="8" borderId="30" xfId="1" applyNumberFormat="1" applyFont="1" applyFill="1" applyBorder="1" applyAlignment="1" applyProtection="1">
      <alignment horizontal="center" vertical="center" shrinkToFit="1"/>
      <protection locked="0"/>
    </xf>
    <xf numFmtId="2" fontId="4" fillId="3" borderId="53" xfId="1" applyNumberFormat="1" applyFont="1" applyFill="1" applyBorder="1" applyAlignment="1" applyProtection="1">
      <alignment horizontal="center" vertical="center" shrinkToFit="1"/>
      <protection locked="0"/>
    </xf>
    <xf numFmtId="2" fontId="4" fillId="4" borderId="43" xfId="1" applyNumberFormat="1" applyFont="1" applyFill="1" applyBorder="1" applyAlignment="1" applyProtection="1">
      <alignment horizontal="center" vertical="center" shrinkToFit="1"/>
      <protection locked="0"/>
    </xf>
    <xf numFmtId="2" fontId="4" fillId="3" borderId="16" xfId="1" applyNumberFormat="1" applyFont="1" applyFill="1" applyBorder="1" applyAlignment="1" applyProtection="1">
      <alignment horizontal="center" vertical="center" shrinkToFit="1"/>
      <protection locked="0"/>
    </xf>
    <xf numFmtId="2" fontId="4" fillId="3" borderId="68" xfId="1" applyNumberFormat="1" applyFont="1" applyFill="1" applyBorder="1" applyAlignment="1" applyProtection="1">
      <alignment horizontal="center" vertical="center" shrinkToFit="1"/>
      <protection locked="0"/>
    </xf>
    <xf numFmtId="2" fontId="4" fillId="8" borderId="69" xfId="1" applyNumberFormat="1" applyFont="1" applyFill="1" applyBorder="1" applyAlignment="1" applyProtection="1">
      <alignment horizontal="center" vertical="center" shrinkToFit="1"/>
      <protection locked="0"/>
    </xf>
    <xf numFmtId="0" fontId="4" fillId="0" borderId="20" xfId="1" applyFont="1" applyFill="1" applyBorder="1" applyAlignment="1" applyProtection="1">
      <alignment horizontal="center" vertical="center" shrinkToFit="1"/>
      <protection locked="0"/>
    </xf>
    <xf numFmtId="0" fontId="4" fillId="13" borderId="7" xfId="1" applyFont="1" applyFill="1" applyBorder="1" applyAlignment="1" applyProtection="1">
      <alignment horizontal="center" vertical="center" shrinkToFit="1"/>
    </xf>
    <xf numFmtId="0" fontId="4" fillId="2" borderId="31" xfId="1" applyFont="1" applyFill="1" applyBorder="1" applyAlignment="1" applyProtection="1">
      <alignment horizontal="center" vertical="center" shrinkToFit="1"/>
      <protection locked="0"/>
    </xf>
    <xf numFmtId="2" fontId="4" fillId="3" borderId="28" xfId="1" applyNumberFormat="1" applyFont="1" applyFill="1" applyBorder="1" applyAlignment="1" applyProtection="1">
      <alignment horizontal="center" vertical="center" shrinkToFit="1"/>
      <protection locked="0"/>
    </xf>
    <xf numFmtId="2" fontId="4" fillId="3" borderId="71" xfId="1" applyNumberFormat="1" applyFont="1" applyFill="1" applyBorder="1" applyAlignment="1" applyProtection="1">
      <alignment horizontal="center" vertical="center" wrapText="1"/>
      <protection locked="0"/>
    </xf>
    <xf numFmtId="2" fontId="4" fillId="3" borderId="72" xfId="1" applyNumberFormat="1" applyFont="1" applyFill="1" applyBorder="1" applyAlignment="1" applyProtection="1">
      <alignment horizontal="center" vertical="center" wrapText="1"/>
      <protection locked="0"/>
    </xf>
    <xf numFmtId="166" fontId="4" fillId="3" borderId="43" xfId="1" applyNumberFormat="1" applyFont="1" applyFill="1" applyBorder="1" applyAlignment="1" applyProtection="1">
      <alignment horizontal="center" vertical="center" shrinkToFit="1"/>
      <protection locked="0"/>
    </xf>
    <xf numFmtId="2" fontId="4" fillId="3" borderId="73" xfId="1" applyNumberFormat="1" applyFont="1" applyFill="1" applyBorder="1" applyAlignment="1" applyProtection="1">
      <alignment horizontal="center" vertical="center" wrapText="1"/>
      <protection locked="0"/>
    </xf>
    <xf numFmtId="2" fontId="4" fillId="3" borderId="49" xfId="1" applyNumberFormat="1" applyFont="1" applyFill="1" applyBorder="1" applyAlignment="1" applyProtection="1">
      <alignment horizontal="center" vertical="center" shrinkToFit="1"/>
      <protection locked="0"/>
    </xf>
    <xf numFmtId="2" fontId="4" fillId="8" borderId="20" xfId="1" applyNumberFormat="1" applyFont="1" applyFill="1" applyBorder="1" applyAlignment="1" applyProtection="1">
      <alignment horizontal="center" vertical="center" shrinkToFit="1"/>
    </xf>
    <xf numFmtId="2" fontId="4" fillId="8" borderId="7" xfId="1" applyNumberFormat="1" applyFont="1" applyFill="1" applyBorder="1" applyAlignment="1" applyProtection="1">
      <alignment horizontal="center" vertical="center" shrinkToFit="1"/>
    </xf>
    <xf numFmtId="2" fontId="4" fillId="4" borderId="43" xfId="1" applyNumberFormat="1" applyFont="1" applyFill="1" applyBorder="1" applyAlignment="1" applyProtection="1">
      <alignment horizontal="center" vertical="center" wrapText="1"/>
      <protection locked="0"/>
    </xf>
    <xf numFmtId="2" fontId="4" fillId="3" borderId="43" xfId="1" applyNumberFormat="1" applyFont="1" applyFill="1" applyBorder="1" applyAlignment="1" applyProtection="1">
      <alignment horizontal="center" vertical="center" wrapText="1"/>
      <protection locked="0"/>
    </xf>
    <xf numFmtId="2" fontId="4" fillId="3" borderId="48" xfId="1" applyNumberFormat="1" applyFont="1" applyFill="1" applyBorder="1" applyAlignment="1" applyProtection="1">
      <alignment horizontal="center" vertical="center" wrapText="1"/>
      <protection locked="0"/>
    </xf>
    <xf numFmtId="2" fontId="4" fillId="3" borderId="13" xfId="1" applyNumberFormat="1" applyFont="1" applyFill="1" applyBorder="1" applyAlignment="1" applyProtection="1">
      <alignment horizontal="center" vertical="center" wrapText="1"/>
      <protection locked="0"/>
    </xf>
    <xf numFmtId="2" fontId="4" fillId="3" borderId="67" xfId="1" applyNumberFormat="1" applyFont="1" applyFill="1" applyBorder="1" applyAlignment="1" applyProtection="1">
      <alignment horizontal="center" vertical="center" wrapText="1"/>
      <protection locked="0"/>
    </xf>
    <xf numFmtId="2" fontId="4" fillId="3" borderId="11" xfId="1" applyNumberFormat="1" applyFont="1" applyFill="1" applyBorder="1" applyAlignment="1" applyProtection="1">
      <alignment horizontal="center" vertical="center" wrapText="1"/>
      <protection locked="0"/>
    </xf>
    <xf numFmtId="0" fontId="4" fillId="2" borderId="20" xfId="1" applyFont="1" applyFill="1" applyBorder="1" applyAlignment="1" applyProtection="1">
      <alignment horizontal="center" vertical="center" wrapText="1"/>
      <protection locked="0"/>
    </xf>
    <xf numFmtId="1" fontId="4" fillId="2" borderId="34" xfId="1" applyNumberFormat="1" applyFont="1" applyFill="1" applyBorder="1" applyAlignment="1" applyProtection="1">
      <alignment horizontal="center" vertical="center" wrapText="1"/>
      <protection locked="0"/>
    </xf>
    <xf numFmtId="1" fontId="4" fillId="8" borderId="21" xfId="1" applyNumberFormat="1" applyFont="1" applyFill="1" applyBorder="1" applyAlignment="1" applyProtection="1">
      <alignment horizontal="center" vertical="center" wrapText="1"/>
      <protection locked="0"/>
    </xf>
    <xf numFmtId="2" fontId="4" fillId="4" borderId="17" xfId="1" applyNumberFormat="1" applyFont="1" applyFill="1" applyBorder="1" applyAlignment="1" applyProtection="1">
      <alignment horizontal="center" vertical="center" wrapText="1"/>
      <protection locked="0"/>
    </xf>
    <xf numFmtId="2" fontId="4" fillId="4" borderId="46" xfId="1" applyNumberFormat="1" applyFont="1" applyFill="1" applyBorder="1" applyAlignment="1" applyProtection="1">
      <alignment horizontal="center" vertical="center" wrapText="1"/>
      <protection locked="0"/>
    </xf>
    <xf numFmtId="2" fontId="4" fillId="4" borderId="34" xfId="1" applyNumberFormat="1" applyFont="1" applyFill="1" applyBorder="1" applyAlignment="1" applyProtection="1">
      <alignment horizontal="center" vertical="center" wrapText="1"/>
      <protection locked="0"/>
    </xf>
    <xf numFmtId="0" fontId="4" fillId="2" borderId="7" xfId="1" applyFont="1" applyFill="1" applyBorder="1" applyAlignment="1" applyProtection="1">
      <alignment horizontal="center" vertical="center" wrapText="1"/>
      <protection locked="0"/>
    </xf>
    <xf numFmtId="0" fontId="4" fillId="3" borderId="7" xfId="1" applyFont="1" applyFill="1" applyBorder="1" applyAlignment="1" applyProtection="1">
      <alignment horizontal="center" vertical="center" wrapText="1"/>
      <protection locked="0"/>
    </xf>
    <xf numFmtId="2" fontId="4" fillId="3" borderId="32" xfId="1" applyNumberFormat="1" applyFont="1" applyFill="1" applyBorder="1" applyAlignment="1" applyProtection="1">
      <alignment horizontal="center" vertical="center" wrapText="1"/>
      <protection locked="0"/>
    </xf>
    <xf numFmtId="2" fontId="4" fillId="3" borderId="33" xfId="1" applyNumberFormat="1" applyFont="1" applyFill="1" applyBorder="1" applyAlignment="1" applyProtection="1">
      <alignment horizontal="center" vertical="center" wrapText="1"/>
      <protection locked="0"/>
    </xf>
    <xf numFmtId="0" fontId="4" fillId="0" borderId="20" xfId="1" applyFont="1" applyBorder="1" applyAlignment="1" applyProtection="1">
      <alignment horizontal="center" vertical="center" shrinkToFit="1"/>
    </xf>
    <xf numFmtId="0" fontId="4" fillId="0" borderId="7" xfId="1" applyFont="1" applyBorder="1" applyAlignment="1" applyProtection="1">
      <alignment horizontal="center" vertical="center" shrinkToFit="1"/>
    </xf>
    <xf numFmtId="166" fontId="4" fillId="3" borderId="44" xfId="1" applyNumberFormat="1" applyFont="1" applyFill="1" applyBorder="1" applyAlignment="1" applyProtection="1">
      <alignment horizontal="center" vertical="center" shrinkToFit="1"/>
      <protection locked="0"/>
    </xf>
    <xf numFmtId="2" fontId="4" fillId="13" borderId="55" xfId="1" applyNumberFormat="1" applyFont="1" applyFill="1" applyBorder="1" applyAlignment="1" applyProtection="1">
      <alignment horizontal="center" vertical="center" wrapText="1"/>
      <protection locked="0"/>
    </xf>
    <xf numFmtId="2" fontId="4" fillId="3" borderId="55" xfId="1" applyNumberFormat="1" applyFont="1" applyFill="1" applyBorder="1" applyAlignment="1" applyProtection="1">
      <alignment horizontal="center" vertical="center" wrapText="1"/>
      <protection locked="0"/>
    </xf>
    <xf numFmtId="2" fontId="4" fillId="3" borderId="63" xfId="1" applyNumberFormat="1" applyFont="1" applyFill="1" applyBorder="1" applyAlignment="1" applyProtection="1">
      <alignment horizontal="center" vertical="center" wrapText="1"/>
      <protection locked="0"/>
    </xf>
    <xf numFmtId="2" fontId="4" fillId="3" borderId="43" xfId="1" applyNumberFormat="1" applyFont="1" applyFill="1" applyBorder="1" applyAlignment="1" applyProtection="1">
      <alignment horizontal="center" vertical="center" shrinkToFit="1"/>
    </xf>
    <xf numFmtId="2" fontId="4" fillId="4" borderId="12" xfId="1" applyNumberFormat="1" applyFont="1" applyFill="1" applyBorder="1" applyAlignment="1" applyProtection="1">
      <alignment horizontal="center" vertical="center" shrinkToFit="1"/>
      <protection locked="0"/>
    </xf>
    <xf numFmtId="2" fontId="4" fillId="3" borderId="43" xfId="1" applyNumberFormat="1" applyFont="1" applyFill="1" applyBorder="1" applyAlignment="1" applyProtection="1">
      <alignment horizontal="center" vertical="center" shrinkToFit="1"/>
      <protection locked="0"/>
    </xf>
    <xf numFmtId="2" fontId="4" fillId="3" borderId="70" xfId="1" applyNumberFormat="1" applyFont="1" applyFill="1" applyBorder="1" applyAlignment="1" applyProtection="1">
      <alignment horizontal="center" vertical="center" shrinkToFit="1"/>
      <protection locked="0"/>
    </xf>
    <xf numFmtId="2" fontId="4" fillId="4" borderId="46" xfId="1" applyNumberFormat="1" applyFont="1" applyFill="1" applyBorder="1" applyAlignment="1" applyProtection="1">
      <alignment horizontal="center" vertical="center" shrinkToFit="1"/>
    </xf>
    <xf numFmtId="2" fontId="4" fillId="4" borderId="43" xfId="1" applyNumberFormat="1" applyFont="1" applyFill="1" applyBorder="1" applyAlignment="1" applyProtection="1">
      <alignment horizontal="center" vertical="center" shrinkToFit="1"/>
    </xf>
    <xf numFmtId="2" fontId="4" fillId="3" borderId="44" xfId="1" applyNumberFormat="1" applyFont="1" applyFill="1" applyBorder="1" applyAlignment="1" applyProtection="1">
      <alignment horizontal="center" vertical="center" shrinkToFit="1"/>
      <protection locked="0"/>
    </xf>
    <xf numFmtId="164" fontId="4" fillId="3" borderId="43" xfId="1" applyNumberFormat="1" applyFont="1" applyFill="1" applyBorder="1" applyAlignment="1" applyProtection="1">
      <alignment horizontal="center" vertical="center" shrinkToFit="1"/>
      <protection locked="0"/>
    </xf>
    <xf numFmtId="2" fontId="4" fillId="3" borderId="44" xfId="1" applyNumberFormat="1" applyFont="1" applyFill="1" applyBorder="1" applyAlignment="1" applyProtection="1">
      <alignment horizontal="center" vertical="center" wrapText="1"/>
      <protection locked="0"/>
    </xf>
    <xf numFmtId="2" fontId="4" fillId="13" borderId="7" xfId="1" applyNumberFormat="1" applyFont="1" applyFill="1" applyBorder="1" applyAlignment="1" applyProtection="1">
      <alignment horizontal="center" vertical="center" wrapText="1"/>
      <protection locked="0"/>
    </xf>
    <xf numFmtId="2" fontId="4" fillId="13" borderId="41" xfId="1" applyNumberFormat="1" applyFont="1" applyFill="1" applyBorder="1" applyAlignment="1" applyProtection="1">
      <alignment horizontal="center" vertical="center" wrapText="1"/>
      <protection locked="0"/>
    </xf>
    <xf numFmtId="2" fontId="4" fillId="3" borderId="7" xfId="1" applyNumberFormat="1" applyFont="1" applyFill="1" applyBorder="1" applyAlignment="1" applyProtection="1">
      <alignment horizontal="center" vertical="center" wrapText="1"/>
      <protection locked="0"/>
    </xf>
    <xf numFmtId="2" fontId="4" fillId="3" borderId="41" xfId="1" applyNumberFormat="1" applyFont="1" applyFill="1" applyBorder="1" applyAlignment="1" applyProtection="1">
      <alignment horizontal="center" vertical="center" wrapText="1"/>
      <protection locked="0"/>
    </xf>
    <xf numFmtId="2" fontId="4" fillId="3" borderId="64" xfId="1" applyNumberFormat="1" applyFont="1" applyFill="1" applyBorder="1" applyAlignment="1" applyProtection="1">
      <alignment horizontal="center" vertical="center" wrapText="1"/>
      <protection locked="0"/>
    </xf>
    <xf numFmtId="2" fontId="4" fillId="3" borderId="74" xfId="1" applyNumberFormat="1" applyFont="1" applyFill="1" applyBorder="1" applyAlignment="1" applyProtection="1">
      <alignment horizontal="center" vertical="center" wrapText="1"/>
      <protection locked="0"/>
    </xf>
    <xf numFmtId="2" fontId="4" fillId="4" borderId="20" xfId="1" applyNumberFormat="1" applyFont="1" applyFill="1" applyBorder="1" applyAlignment="1" applyProtection="1">
      <alignment horizontal="center" vertical="center" shrinkToFit="1"/>
      <protection locked="0"/>
    </xf>
    <xf numFmtId="2" fontId="4" fillId="4" borderId="7" xfId="1" applyNumberFormat="1" applyFont="1" applyFill="1" applyBorder="1" applyAlignment="1" applyProtection="1">
      <alignment horizontal="center" vertical="center" shrinkToFit="1"/>
      <protection locked="0"/>
    </xf>
    <xf numFmtId="2" fontId="4" fillId="4" borderId="31" xfId="1" applyNumberFormat="1" applyFont="1" applyFill="1" applyBorder="1" applyAlignment="1" applyProtection="1">
      <alignment horizontal="center" vertical="center" shrinkToFit="1"/>
      <protection locked="0"/>
    </xf>
    <xf numFmtId="2" fontId="4" fillId="4" borderId="30" xfId="1" applyNumberFormat="1" applyFont="1" applyFill="1" applyBorder="1" applyAlignment="1" applyProtection="1">
      <alignment horizontal="center" vertical="center" shrinkToFit="1"/>
      <protection locked="0"/>
    </xf>
    <xf numFmtId="2" fontId="4" fillId="4" borderId="20" xfId="1" applyNumberFormat="1" applyFont="1" applyFill="1" applyBorder="1" applyAlignment="1" applyProtection="1">
      <alignment horizontal="center" vertical="center" shrinkToFit="1"/>
    </xf>
    <xf numFmtId="2" fontId="4" fillId="4" borderId="7" xfId="1" applyNumberFormat="1" applyFont="1" applyFill="1" applyBorder="1" applyAlignment="1" applyProtection="1">
      <alignment horizontal="center" vertical="center" shrinkToFit="1"/>
    </xf>
    <xf numFmtId="164" fontId="4" fillId="3" borderId="7" xfId="1" applyNumberFormat="1" applyFont="1" applyFill="1" applyBorder="1" applyAlignment="1" applyProtection="1">
      <alignment horizontal="center" vertical="center" shrinkToFit="1"/>
      <protection locked="0"/>
    </xf>
    <xf numFmtId="166" fontId="4" fillId="3" borderId="7" xfId="1" applyNumberFormat="1" applyFont="1" applyFill="1" applyBorder="1" applyAlignment="1" applyProtection="1">
      <alignment horizontal="center" vertical="center" shrinkToFit="1"/>
      <protection locked="0"/>
    </xf>
    <xf numFmtId="166" fontId="4" fillId="3" borderId="31" xfId="1" applyNumberFormat="1" applyFont="1" applyFill="1" applyBorder="1" applyAlignment="1" applyProtection="1">
      <alignment horizontal="center" vertical="center" shrinkToFit="1"/>
      <protection locked="0"/>
    </xf>
    <xf numFmtId="2" fontId="4" fillId="4" borderId="20" xfId="1" applyNumberFormat="1" applyFont="1" applyFill="1" applyBorder="1" applyAlignment="1" applyProtection="1">
      <alignment horizontal="center" vertical="center" wrapText="1"/>
      <protection locked="0"/>
    </xf>
    <xf numFmtId="2" fontId="4" fillId="4" borderId="7" xfId="1" applyNumberFormat="1" applyFont="1" applyFill="1" applyBorder="1" applyAlignment="1" applyProtection="1">
      <alignment horizontal="center" vertical="center" wrapText="1"/>
      <protection locked="0"/>
    </xf>
    <xf numFmtId="2" fontId="4" fillId="3" borderId="31" xfId="1" applyNumberFormat="1" applyFont="1" applyFill="1" applyBorder="1" applyAlignment="1" applyProtection="1">
      <alignment horizontal="center" vertical="center" wrapText="1"/>
      <protection locked="0"/>
    </xf>
    <xf numFmtId="2" fontId="4" fillId="3" borderId="36" xfId="1" applyNumberFormat="1" applyFont="1" applyFill="1" applyBorder="1" applyAlignment="1" applyProtection="1">
      <alignment horizontal="center" vertical="center" wrapText="1"/>
      <protection locked="0"/>
    </xf>
    <xf numFmtId="2" fontId="4" fillId="3" borderId="65" xfId="1" applyNumberFormat="1" applyFont="1" applyFill="1" applyBorder="1" applyAlignment="1" applyProtection="1">
      <alignment horizontal="center" vertical="center" wrapText="1"/>
      <protection locked="0"/>
    </xf>
    <xf numFmtId="0" fontId="4" fillId="2" borderId="7" xfId="1" applyFont="1" applyFill="1" applyBorder="1" applyAlignment="1" applyProtection="1">
      <alignment horizontal="center" vertical="center" shrinkToFit="1"/>
      <protection locked="0"/>
    </xf>
    <xf numFmtId="0" fontId="4" fillId="2" borderId="30" xfId="1" applyFont="1" applyFill="1" applyBorder="1" applyAlignment="1" applyProtection="1">
      <alignment horizontal="center" vertical="center" shrinkToFit="1"/>
      <protection locked="0"/>
    </xf>
    <xf numFmtId="0" fontId="4" fillId="3" borderId="64" xfId="1" applyFont="1" applyFill="1" applyBorder="1" applyAlignment="1" applyProtection="1">
      <alignment horizontal="center" vertical="center" shrinkToFit="1"/>
      <protection locked="0"/>
    </xf>
    <xf numFmtId="0" fontId="4" fillId="0" borderId="7" xfId="1" applyFont="1" applyFill="1" applyBorder="1" applyAlignment="1" applyProtection="1">
      <alignment horizontal="center" vertical="center" shrinkToFit="1"/>
    </xf>
    <xf numFmtId="0" fontId="4" fillId="0" borderId="30" xfId="1" applyFont="1" applyBorder="1" applyAlignment="1" applyProtection="1">
      <alignment horizontal="center" vertical="center" shrinkToFit="1"/>
    </xf>
    <xf numFmtId="0" fontId="4" fillId="3" borderId="69" xfId="1" applyFont="1" applyFill="1" applyBorder="1" applyAlignment="1" applyProtection="1">
      <alignment horizontal="center" vertical="center" wrapText="1"/>
      <protection locked="0"/>
    </xf>
    <xf numFmtId="2" fontId="4" fillId="3" borderId="66" xfId="1" applyNumberFormat="1" applyFont="1" applyFill="1" applyBorder="1" applyAlignment="1" applyProtection="1">
      <alignment horizontal="center" vertical="center" wrapText="1"/>
      <protection locked="0"/>
    </xf>
    <xf numFmtId="0" fontId="4" fillId="3" borderId="75" xfId="1" applyFont="1" applyFill="1" applyBorder="1" applyAlignment="1" applyProtection="1">
      <alignment horizontal="center" vertical="center" wrapText="1"/>
      <protection locked="0"/>
    </xf>
    <xf numFmtId="1" fontId="4" fillId="3" borderId="72" xfId="1" applyNumberFormat="1" applyFont="1" applyFill="1" applyBorder="1" applyAlignment="1" applyProtection="1">
      <alignment horizontal="center" vertical="center" wrapText="1"/>
      <protection locked="0"/>
    </xf>
    <xf numFmtId="2" fontId="4" fillId="13" borderId="16" xfId="1" applyNumberFormat="1" applyFont="1" applyFill="1" applyBorder="1" applyAlignment="1" applyProtection="1">
      <alignment horizontal="center" vertical="center" wrapText="1"/>
      <protection locked="0"/>
    </xf>
    <xf numFmtId="2" fontId="4" fillId="13" borderId="6" xfId="1" applyNumberFormat="1" applyFont="1" applyFill="1" applyBorder="1" applyAlignment="1" applyProtection="1">
      <alignment horizontal="center" vertical="center" wrapText="1"/>
      <protection locked="0"/>
    </xf>
    <xf numFmtId="2" fontId="4" fillId="13" borderId="30" xfId="1" applyNumberFormat="1" applyFont="1" applyFill="1" applyBorder="1" applyAlignment="1" applyProtection="1">
      <alignment horizontal="center" vertical="center" wrapText="1"/>
      <protection locked="0"/>
    </xf>
    <xf numFmtId="2" fontId="4" fillId="13" borderId="68" xfId="1" applyNumberFormat="1" applyFont="1" applyFill="1" applyBorder="1" applyAlignment="1" applyProtection="1">
      <alignment horizontal="center" vertical="center" wrapText="1"/>
      <protection locked="0"/>
    </xf>
    <xf numFmtId="2" fontId="4" fillId="3" borderId="6" xfId="1" applyNumberFormat="1" applyFont="1" applyFill="1" applyBorder="1" applyAlignment="1" applyProtection="1">
      <alignment horizontal="center" vertical="center" shrinkToFit="1"/>
      <protection locked="0"/>
    </xf>
    <xf numFmtId="2" fontId="4" fillId="3" borderId="54" xfId="1" applyNumberFormat="1" applyFont="1" applyFill="1" applyBorder="1" applyAlignment="1" applyProtection="1">
      <alignment horizontal="center" vertical="center" shrinkToFit="1"/>
      <protection locked="0"/>
    </xf>
    <xf numFmtId="2" fontId="4" fillId="3" borderId="30" xfId="1" applyNumberFormat="1" applyFont="1" applyFill="1" applyBorder="1" applyAlignment="1" applyProtection="1">
      <alignment horizontal="center" vertical="center" shrinkToFit="1"/>
      <protection locked="0"/>
    </xf>
    <xf numFmtId="2" fontId="4" fillId="3" borderId="76" xfId="1" applyNumberFormat="1" applyFont="1" applyFill="1" applyBorder="1" applyAlignment="1" applyProtection="1">
      <alignment horizontal="center" vertical="center" wrapText="1"/>
      <protection locked="0"/>
    </xf>
    <xf numFmtId="2" fontId="4" fillId="3" borderId="75" xfId="1" applyNumberFormat="1" applyFont="1" applyFill="1" applyBorder="1" applyAlignment="1" applyProtection="1">
      <alignment horizontal="center" vertical="center" wrapText="1"/>
      <protection locked="0"/>
    </xf>
    <xf numFmtId="0" fontId="6" fillId="5" borderId="42" xfId="1" applyFont="1" applyFill="1" applyBorder="1" applyAlignment="1" applyProtection="1">
      <alignment horizontal="center" vertical="center" wrapText="1"/>
      <protection locked="0"/>
    </xf>
    <xf numFmtId="2" fontId="4" fillId="5" borderId="5" xfId="1" applyNumberFormat="1" applyFont="1" applyFill="1" applyBorder="1" applyAlignment="1" applyProtection="1">
      <alignment horizontal="left"/>
      <protection locked="0"/>
    </xf>
    <xf numFmtId="0" fontId="9" fillId="8" borderId="30" xfId="0" applyFont="1" applyFill="1" applyBorder="1"/>
    <xf numFmtId="0" fontId="3" fillId="0" borderId="13" xfId="1" applyFont="1" applyBorder="1" applyProtection="1"/>
    <xf numFmtId="0" fontId="3" fillId="0" borderId="14" xfId="1" applyFont="1" applyBorder="1" applyProtection="1"/>
    <xf numFmtId="0" fontId="9" fillId="0" borderId="18" xfId="0" applyFont="1" applyBorder="1"/>
    <xf numFmtId="0" fontId="0" fillId="0" borderId="22" xfId="0" applyFont="1" applyFill="1" applyBorder="1"/>
    <xf numFmtId="0" fontId="0" fillId="0" borderId="19" xfId="0" applyFont="1" applyFill="1" applyBorder="1" applyAlignment="1">
      <alignment vertical="center"/>
    </xf>
    <xf numFmtId="0" fontId="0" fillId="0" borderId="22" xfId="0" applyFont="1" applyFill="1" applyBorder="1" applyAlignment="1">
      <alignment vertical="center"/>
    </xf>
    <xf numFmtId="2" fontId="4" fillId="0" borderId="23" xfId="1" applyNumberFormat="1" applyFont="1" applyFill="1" applyBorder="1" applyAlignment="1" applyProtection="1">
      <alignment horizontal="center" vertical="center" shrinkToFit="1"/>
    </xf>
    <xf numFmtId="2" fontId="4" fillId="0" borderId="21" xfId="1" applyNumberFormat="1" applyFont="1" applyFill="1" applyBorder="1" applyAlignment="1" applyProtection="1">
      <alignment horizontal="center" vertical="center" shrinkToFit="1"/>
    </xf>
    <xf numFmtId="49" fontId="3" fillId="4" borderId="0" xfId="1" applyNumberFormat="1" applyFont="1" applyFill="1" applyBorder="1" applyProtection="1"/>
    <xf numFmtId="0" fontId="7" fillId="11" borderId="39" xfId="1" applyFont="1" applyFill="1" applyBorder="1" applyProtection="1">
      <protection hidden="1"/>
    </xf>
    <xf numFmtId="0" fontId="9" fillId="0" borderId="0" xfId="0" applyFont="1" applyAlignment="1">
      <alignment wrapText="1"/>
    </xf>
    <xf numFmtId="0" fontId="0" fillId="0" borderId="19" xfId="0" applyBorder="1"/>
    <xf numFmtId="0" fontId="9" fillId="0" borderId="19" xfId="0" applyFont="1" applyBorder="1"/>
    <xf numFmtId="0" fontId="0" fillId="0" borderId="2" xfId="0" applyFont="1" applyBorder="1"/>
    <xf numFmtId="0" fontId="0" fillId="0" borderId="19" xfId="0" applyFont="1" applyBorder="1"/>
    <xf numFmtId="0" fontId="0" fillId="0" borderId="59" xfId="0" applyFont="1" applyBorder="1"/>
    <xf numFmtId="0" fontId="0" fillId="0" borderId="22" xfId="0" applyFont="1" applyBorder="1"/>
    <xf numFmtId="0" fontId="9" fillId="0" borderId="29" xfId="0" applyFont="1" applyBorder="1"/>
    <xf numFmtId="0" fontId="0" fillId="0" borderId="9" xfId="0" applyFont="1" applyBorder="1"/>
    <xf numFmtId="0" fontId="0" fillId="0" borderId="29" xfId="0" applyFont="1" applyBorder="1"/>
    <xf numFmtId="0" fontId="0" fillId="0" borderId="10" xfId="0" applyFont="1" applyBorder="1"/>
    <xf numFmtId="0" fontId="9" fillId="0" borderId="38" xfId="0" applyFont="1" applyFill="1" applyBorder="1"/>
    <xf numFmtId="0" fontId="0" fillId="0" borderId="39" xfId="0" applyFont="1" applyBorder="1"/>
    <xf numFmtId="0" fontId="0" fillId="5" borderId="42" xfId="0" applyFont="1" applyFill="1" applyBorder="1"/>
    <xf numFmtId="0" fontId="0" fillId="0" borderId="40" xfId="0" applyFont="1" applyBorder="1"/>
    <xf numFmtId="0" fontId="9" fillId="0" borderId="42" xfId="0" applyFont="1" applyBorder="1" applyAlignment="1">
      <alignment horizontal="left" vertical="center" wrapText="1"/>
    </xf>
    <xf numFmtId="0" fontId="3" fillId="6" borderId="47" xfId="10" applyFont="1" applyFill="1" applyBorder="1" applyAlignment="1" applyProtection="1">
      <alignment horizontal="left" vertical="center" wrapText="1" shrinkToFit="1"/>
    </xf>
    <xf numFmtId="0" fontId="3" fillId="6" borderId="14" xfId="10" applyFont="1" applyFill="1" applyBorder="1" applyAlignment="1" applyProtection="1">
      <alignment horizontal="left" vertical="center" wrapText="1" shrinkToFit="1"/>
      <protection locked="0"/>
    </xf>
    <xf numFmtId="0" fontId="3" fillId="6" borderId="14" xfId="10" applyFont="1" applyFill="1" applyBorder="1" applyAlignment="1" applyProtection="1">
      <alignment horizontal="left" vertical="center" wrapText="1" shrinkToFit="1"/>
    </xf>
    <xf numFmtId="0" fontId="3" fillId="6" borderId="48" xfId="10" applyFont="1" applyFill="1" applyBorder="1" applyAlignment="1" applyProtection="1">
      <alignment horizontal="left" vertical="center" wrapText="1" shrinkToFit="1"/>
    </xf>
    <xf numFmtId="0" fontId="3" fillId="6" borderId="38" xfId="10" applyFont="1" applyFill="1" applyBorder="1" applyAlignment="1" applyProtection="1">
      <alignment horizontal="left" vertical="center" wrapText="1" shrinkToFit="1"/>
    </xf>
    <xf numFmtId="0" fontId="9" fillId="8" borderId="42" xfId="0" applyFont="1" applyFill="1" applyBorder="1" applyAlignment="1">
      <alignment horizontal="left" vertical="center" wrapText="1"/>
    </xf>
    <xf numFmtId="0" fontId="9" fillId="8" borderId="40" xfId="0" applyFont="1" applyFill="1" applyBorder="1" applyAlignment="1">
      <alignment horizontal="left" vertical="center" wrapText="1"/>
    </xf>
    <xf numFmtId="0" fontId="9" fillId="4" borderId="0" xfId="0" applyFont="1" applyFill="1" applyAlignment="1">
      <alignment horizontal="left" vertical="center" wrapText="1"/>
    </xf>
    <xf numFmtId="0" fontId="9" fillId="0" borderId="0" xfId="0" applyFont="1" applyAlignment="1">
      <alignment horizontal="left" vertical="center" wrapText="1"/>
    </xf>
    <xf numFmtId="0" fontId="1" fillId="0" borderId="0" xfId="1" applyFill="1" applyBorder="1" applyAlignment="1" applyProtection="1">
      <alignment horizontal="center"/>
    </xf>
    <xf numFmtId="0" fontId="15" fillId="0" borderId="0" xfId="1" applyFont="1" applyFill="1" applyBorder="1" applyAlignment="1" applyProtection="1">
      <alignment horizontal="left"/>
    </xf>
    <xf numFmtId="49" fontId="26" fillId="4" borderId="1" xfId="1" applyNumberFormat="1" applyFont="1" applyFill="1" applyBorder="1" applyProtection="1"/>
    <xf numFmtId="49" fontId="3" fillId="4" borderId="3" xfId="1" applyNumberFormat="1" applyFont="1" applyFill="1" applyBorder="1" applyProtection="1"/>
    <xf numFmtId="2" fontId="3" fillId="0" borderId="16" xfId="1" applyNumberFormat="1" applyFont="1" applyFill="1" applyBorder="1" applyAlignment="1" applyProtection="1">
      <alignment horizontal="right" vertical="center" wrapText="1"/>
      <protection hidden="1"/>
    </xf>
    <xf numFmtId="2" fontId="3" fillId="0" borderId="15" xfId="1" applyNumberFormat="1" applyFont="1" applyFill="1" applyBorder="1" applyAlignment="1" applyProtection="1">
      <alignment horizontal="right" vertical="center" wrapText="1"/>
      <protection hidden="1"/>
    </xf>
    <xf numFmtId="2" fontId="3" fillId="0" borderId="25" xfId="1" applyNumberFormat="1" applyFont="1" applyFill="1" applyBorder="1" applyAlignment="1" applyProtection="1">
      <alignment horizontal="right" vertical="center" wrapText="1"/>
      <protection hidden="1"/>
    </xf>
    <xf numFmtId="0" fontId="3" fillId="14" borderId="1" xfId="0" applyFont="1" applyFill="1" applyBorder="1"/>
    <xf numFmtId="0" fontId="3" fillId="14" borderId="19" xfId="0" applyFont="1" applyFill="1" applyBorder="1"/>
    <xf numFmtId="0" fontId="3" fillId="14" borderId="1" xfId="1" applyFont="1" applyFill="1" applyBorder="1" applyAlignment="1" applyProtection="1">
      <alignment horizontal="left"/>
      <protection hidden="1"/>
    </xf>
    <xf numFmtId="0" fontId="3" fillId="14" borderId="2" xfId="0" applyFont="1" applyFill="1" applyBorder="1"/>
    <xf numFmtId="2" fontId="3" fillId="14" borderId="59" xfId="1" applyNumberFormat="1" applyFont="1" applyFill="1" applyBorder="1" applyAlignment="1" applyProtection="1">
      <alignment horizontal="right" vertical="center" wrapText="1"/>
      <protection hidden="1"/>
    </xf>
    <xf numFmtId="0" fontId="3" fillId="14" borderId="8" xfId="0" applyFont="1" applyFill="1" applyBorder="1"/>
    <xf numFmtId="0" fontId="3" fillId="14" borderId="29" xfId="0" applyFont="1" applyFill="1" applyBorder="1"/>
    <xf numFmtId="2" fontId="3" fillId="14" borderId="31" xfId="1" applyNumberFormat="1" applyFont="1" applyFill="1" applyBorder="1" applyAlignment="1" applyProtection="1">
      <alignment horizontal="center" vertical="center" wrapText="1"/>
      <protection hidden="1"/>
    </xf>
    <xf numFmtId="2" fontId="3" fillId="14" borderId="32" xfId="1" applyNumberFormat="1" applyFont="1" applyFill="1" applyBorder="1" applyAlignment="1" applyProtection="1">
      <alignment horizontal="center" vertical="center" wrapText="1"/>
      <protection hidden="1"/>
    </xf>
    <xf numFmtId="2" fontId="3" fillId="14" borderId="33" xfId="1" applyNumberFormat="1" applyFont="1" applyFill="1" applyBorder="1" applyAlignment="1" applyProtection="1">
      <alignment horizontal="center" vertical="center" wrapText="1"/>
      <protection hidden="1"/>
    </xf>
    <xf numFmtId="0" fontId="9" fillId="8" borderId="39" xfId="0" applyFont="1" applyFill="1" applyBorder="1" applyAlignment="1">
      <alignment horizontal="left" vertical="center" wrapText="1"/>
    </xf>
    <xf numFmtId="0" fontId="4" fillId="0" borderId="17" xfId="10" applyFont="1" applyFill="1" applyBorder="1" applyAlignment="1">
      <alignment wrapText="1"/>
    </xf>
    <xf numFmtId="0" fontId="4" fillId="0" borderId="46" xfId="10" applyFont="1" applyFill="1" applyBorder="1"/>
    <xf numFmtId="0" fontId="4" fillId="0" borderId="5" xfId="10" applyFont="1" applyFill="1" applyBorder="1" applyAlignment="1">
      <alignment wrapText="1"/>
    </xf>
    <xf numFmtId="0" fontId="4" fillId="0" borderId="43" xfId="10" applyFont="1" applyFill="1" applyBorder="1"/>
    <xf numFmtId="0" fontId="4" fillId="0" borderId="32" xfId="10" applyFont="1" applyFill="1" applyBorder="1" applyAlignment="1">
      <alignment wrapText="1"/>
    </xf>
    <xf numFmtId="0" fontId="4" fillId="0" borderId="44" xfId="10" applyFont="1" applyFill="1" applyBorder="1"/>
    <xf numFmtId="0" fontId="2" fillId="0" borderId="5" xfId="0" applyFont="1" applyBorder="1"/>
    <xf numFmtId="0" fontId="2" fillId="0" borderId="27" xfId="0" applyFont="1" applyBorder="1"/>
    <xf numFmtId="2" fontId="1" fillId="0" borderId="21" xfId="1" applyNumberFormat="1" applyFont="1" applyFill="1" applyBorder="1" applyAlignment="1" applyProtection="1">
      <alignment horizontal="center" vertical="center"/>
      <protection locked="0"/>
    </xf>
    <xf numFmtId="2" fontId="1" fillId="0" borderId="5" xfId="1" applyNumberFormat="1" applyFont="1" applyFill="1" applyBorder="1" applyAlignment="1" applyProtection="1">
      <alignment horizontal="center" vertical="center"/>
      <protection locked="0"/>
    </xf>
    <xf numFmtId="2" fontId="1" fillId="0" borderId="27" xfId="1" applyNumberFormat="1" applyFont="1" applyFill="1" applyBorder="1" applyAlignment="1" applyProtection="1">
      <alignment horizontal="center" vertical="center"/>
      <protection locked="0"/>
    </xf>
    <xf numFmtId="2" fontId="1" fillId="3" borderId="5" xfId="1" applyNumberFormat="1" applyFont="1" applyFill="1" applyBorder="1" applyAlignment="1" applyProtection="1">
      <alignment horizontal="center" vertical="center"/>
      <protection locked="0"/>
    </xf>
    <xf numFmtId="0" fontId="11" fillId="0" borderId="0" xfId="0" applyFont="1"/>
    <xf numFmtId="0" fontId="2" fillId="0" borderId="15" xfId="0" applyFont="1" applyBorder="1"/>
    <xf numFmtId="2" fontId="3" fillId="0" borderId="20" xfId="1" applyNumberFormat="1" applyFont="1" applyFill="1" applyBorder="1" applyAlignment="1" applyProtection="1">
      <alignment horizontal="right" vertical="center" wrapText="1"/>
      <protection hidden="1"/>
    </xf>
    <xf numFmtId="2" fontId="3" fillId="0" borderId="21" xfId="1" applyNumberFormat="1" applyFont="1" applyFill="1" applyBorder="1" applyAlignment="1" applyProtection="1">
      <alignment horizontal="right" vertical="center" wrapText="1"/>
      <protection hidden="1"/>
    </xf>
    <xf numFmtId="2" fontId="3" fillId="0" borderId="17" xfId="1" applyNumberFormat="1" applyFont="1" applyFill="1" applyBorder="1" applyAlignment="1" applyProtection="1">
      <alignment horizontal="right" vertical="center" wrapText="1"/>
      <protection hidden="1"/>
    </xf>
    <xf numFmtId="2" fontId="3" fillId="0" borderId="34" xfId="1" applyNumberFormat="1" applyFont="1" applyFill="1" applyBorder="1" applyAlignment="1" applyProtection="1">
      <alignment horizontal="right" vertical="center" wrapText="1"/>
      <protection hidden="1"/>
    </xf>
    <xf numFmtId="0" fontId="2" fillId="0" borderId="43" xfId="0" applyFont="1" applyBorder="1"/>
    <xf numFmtId="2" fontId="3" fillId="0" borderId="30" xfId="1" applyNumberFormat="1" applyFont="1" applyFill="1" applyBorder="1" applyAlignment="1" applyProtection="1">
      <alignment horizontal="right" vertical="center" wrapText="1"/>
      <protection hidden="1"/>
    </xf>
    <xf numFmtId="2" fontId="3" fillId="0" borderId="75" xfId="1" applyNumberFormat="1" applyFont="1" applyFill="1" applyBorder="1" applyAlignment="1" applyProtection="1">
      <alignment horizontal="right" vertical="center" wrapText="1"/>
      <protection hidden="1"/>
    </xf>
    <xf numFmtId="2" fontId="3" fillId="0" borderId="36" xfId="1" applyNumberFormat="1" applyFont="1" applyFill="1" applyBorder="1" applyAlignment="1" applyProtection="1">
      <alignment horizontal="right" vertical="center" wrapText="1"/>
      <protection hidden="1"/>
    </xf>
    <xf numFmtId="2" fontId="3" fillId="0" borderId="71" xfId="1" applyNumberFormat="1" applyFont="1" applyFill="1" applyBorder="1" applyAlignment="1" applyProtection="1">
      <alignment horizontal="right" vertical="center" wrapText="1"/>
      <protection hidden="1"/>
    </xf>
    <xf numFmtId="2" fontId="3" fillId="0" borderId="72" xfId="1" applyNumberFormat="1" applyFont="1" applyFill="1" applyBorder="1" applyAlignment="1" applyProtection="1">
      <alignment horizontal="right" vertical="center" wrapText="1"/>
      <protection hidden="1"/>
    </xf>
    <xf numFmtId="0" fontId="12" fillId="15" borderId="42" xfId="0" applyFont="1" applyFill="1" applyBorder="1" applyAlignment="1">
      <alignment wrapText="1"/>
    </xf>
    <xf numFmtId="0" fontId="9" fillId="4" borderId="0" xfId="0" applyFont="1" applyFill="1" applyBorder="1" applyAlignment="1">
      <alignment horizontal="left" vertical="center" wrapText="1"/>
    </xf>
    <xf numFmtId="0" fontId="12" fillId="8" borderId="22" xfId="0" applyFont="1" applyFill="1" applyBorder="1" applyAlignment="1"/>
    <xf numFmtId="0" fontId="0" fillId="8" borderId="1" xfId="0" applyFont="1" applyFill="1" applyBorder="1" applyAlignment="1">
      <alignment wrapText="1"/>
    </xf>
    <xf numFmtId="0" fontId="0" fillId="8" borderId="59" xfId="0" applyFont="1" applyFill="1" applyBorder="1" applyAlignment="1"/>
    <xf numFmtId="0" fontId="0" fillId="8" borderId="3" xfId="0" applyFont="1" applyFill="1" applyBorder="1" applyAlignment="1">
      <alignment wrapText="1"/>
    </xf>
    <xf numFmtId="0" fontId="0" fillId="8" borderId="4" xfId="0" applyFont="1" applyFill="1" applyBorder="1" applyAlignment="1"/>
    <xf numFmtId="0" fontId="0" fillId="8" borderId="3" xfId="0" applyFont="1" applyFill="1" applyBorder="1"/>
    <xf numFmtId="0" fontId="0" fillId="8" borderId="4" xfId="0" applyFont="1" applyFill="1" applyBorder="1"/>
    <xf numFmtId="0" fontId="27" fillId="8" borderId="4" xfId="0" applyFont="1" applyFill="1" applyBorder="1" applyAlignment="1"/>
    <xf numFmtId="0" fontId="0" fillId="8" borderId="8" xfId="0" applyFont="1" applyFill="1" applyBorder="1"/>
    <xf numFmtId="0" fontId="27" fillId="8" borderId="10" xfId="0" applyFont="1" applyFill="1" applyBorder="1" applyAlignment="1"/>
    <xf numFmtId="0" fontId="12" fillId="8" borderId="29" xfId="0" applyFont="1" applyFill="1" applyBorder="1" applyAlignment="1"/>
    <xf numFmtId="0" fontId="9" fillId="8" borderId="42" xfId="0" applyFont="1" applyFill="1" applyBorder="1" applyAlignment="1">
      <alignment wrapText="1"/>
    </xf>
    <xf numFmtId="0" fontId="9" fillId="5" borderId="39" xfId="0" applyFont="1" applyFill="1" applyBorder="1"/>
    <xf numFmtId="2" fontId="6" fillId="0" borderId="5" xfId="1" applyNumberFormat="1" applyFont="1" applyFill="1" applyBorder="1" applyAlignment="1" applyProtection="1">
      <alignment horizontal="left"/>
      <protection locked="0"/>
    </xf>
    <xf numFmtId="1" fontId="4" fillId="5" borderId="20" xfId="10" applyNumberFormat="1" applyFont="1" applyFill="1" applyBorder="1" applyAlignment="1" applyProtection="1">
      <alignment horizontal="center" vertical="center" wrapText="1"/>
      <protection locked="0"/>
    </xf>
    <xf numFmtId="0" fontId="3" fillId="0" borderId="1" xfId="1" applyFont="1" applyBorder="1" applyProtection="1"/>
    <xf numFmtId="0" fontId="2" fillId="0" borderId="2" xfId="1" applyFont="1" applyBorder="1" applyProtection="1"/>
    <xf numFmtId="0" fontId="2" fillId="0" borderId="2" xfId="1" applyFont="1" applyFill="1" applyBorder="1" applyProtection="1"/>
    <xf numFmtId="0" fontId="20" fillId="0" borderId="2" xfId="11" applyFont="1" applyBorder="1" applyAlignment="1" applyProtection="1"/>
    <xf numFmtId="0" fontId="2" fillId="0" borderId="59" xfId="1" applyFont="1" applyBorder="1" applyProtection="1"/>
    <xf numFmtId="0" fontId="9" fillId="0" borderId="8" xfId="0" applyFont="1" applyBorder="1"/>
    <xf numFmtId="0" fontId="0" fillId="0" borderId="10" xfId="0" applyBorder="1"/>
    <xf numFmtId="0" fontId="4" fillId="16" borderId="20" xfId="1" applyFont="1" applyFill="1" applyBorder="1" applyAlignment="1">
      <alignment horizontal="center" vertical="center" shrinkToFit="1"/>
    </xf>
    <xf numFmtId="0" fontId="4" fillId="16" borderId="17" xfId="1" applyFont="1" applyFill="1" applyBorder="1" applyAlignment="1" applyProtection="1">
      <alignment horizontal="left" vertical="center" shrinkToFit="1"/>
      <protection locked="0"/>
    </xf>
    <xf numFmtId="49" fontId="13" fillId="16" borderId="17" xfId="1" applyNumberFormat="1" applyFont="1" applyFill="1" applyBorder="1" applyAlignment="1" applyProtection="1">
      <alignment horizontal="center" wrapText="1" shrinkToFit="1"/>
      <protection locked="0"/>
    </xf>
    <xf numFmtId="49" fontId="4" fillId="16" borderId="34" xfId="1" applyNumberFormat="1" applyFont="1" applyFill="1" applyBorder="1" applyAlignment="1" applyProtection="1">
      <alignment horizontal="center" wrapText="1" shrinkToFit="1"/>
      <protection locked="0"/>
    </xf>
    <xf numFmtId="0" fontId="4" fillId="16" borderId="21" xfId="1" applyFont="1" applyFill="1" applyBorder="1" applyAlignment="1" applyProtection="1">
      <alignment horizontal="center" vertical="center" shrinkToFit="1"/>
      <protection locked="0"/>
    </xf>
    <xf numFmtId="1" fontId="4" fillId="16" borderId="34" xfId="1" applyNumberFormat="1" applyFont="1" applyFill="1" applyBorder="1" applyAlignment="1" applyProtection="1">
      <alignment horizontal="center" vertical="center" shrinkToFit="1"/>
      <protection locked="0"/>
    </xf>
    <xf numFmtId="2" fontId="4" fillId="16" borderId="16" xfId="1" applyNumberFormat="1" applyFont="1" applyFill="1" applyBorder="1" applyAlignment="1" applyProtection="1">
      <alignment horizontal="center" vertical="center" shrinkToFit="1"/>
      <protection locked="0"/>
    </xf>
    <xf numFmtId="2" fontId="4" fillId="16" borderId="16" xfId="1" applyNumberFormat="1" applyFont="1" applyFill="1" applyBorder="1" applyAlignment="1" applyProtection="1">
      <alignment horizontal="center" vertical="center" wrapText="1"/>
      <protection locked="0"/>
    </xf>
    <xf numFmtId="2" fontId="4" fillId="16" borderId="6" xfId="1" applyNumberFormat="1" applyFont="1" applyFill="1" applyBorder="1" applyAlignment="1" applyProtection="1">
      <alignment horizontal="center" vertical="center" wrapText="1"/>
      <protection locked="0"/>
    </xf>
    <xf numFmtId="2" fontId="4" fillId="16" borderId="30" xfId="1" applyNumberFormat="1" applyFont="1" applyFill="1" applyBorder="1" applyAlignment="1" applyProtection="1">
      <alignment horizontal="center" vertical="center" wrapText="1"/>
      <protection locked="0"/>
    </xf>
    <xf numFmtId="2" fontId="4" fillId="16" borderId="68" xfId="1" applyNumberFormat="1" applyFont="1" applyFill="1" applyBorder="1" applyAlignment="1" applyProtection="1">
      <alignment horizontal="center" vertical="center" wrapText="1"/>
      <protection locked="0"/>
    </xf>
    <xf numFmtId="2" fontId="4" fillId="16" borderId="23" xfId="1" applyNumberFormat="1" applyFont="1" applyFill="1" applyBorder="1" applyAlignment="1" applyProtection="1">
      <alignment horizontal="center" vertical="center" shrinkToFit="1"/>
      <protection locked="0"/>
    </xf>
    <xf numFmtId="2" fontId="4" fillId="16" borderId="5" xfId="1" applyNumberFormat="1" applyFont="1" applyFill="1" applyBorder="1" applyAlignment="1" applyProtection="1">
      <alignment horizontal="center" vertical="center" shrinkToFit="1"/>
      <protection locked="0"/>
    </xf>
    <xf numFmtId="164" fontId="4" fillId="16" borderId="7" xfId="10" applyNumberFormat="1" applyFont="1" applyFill="1" applyBorder="1" applyAlignment="1" applyProtection="1">
      <alignment horizontal="center" vertical="center" wrapText="1"/>
      <protection locked="0"/>
    </xf>
    <xf numFmtId="164" fontId="4" fillId="16" borderId="5" xfId="10" applyNumberFormat="1" applyFont="1" applyFill="1" applyBorder="1" applyAlignment="1" applyProtection="1">
      <alignment horizontal="center" vertical="center" wrapText="1"/>
      <protection locked="0"/>
    </xf>
    <xf numFmtId="164" fontId="4" fillId="16" borderId="27" xfId="10" applyNumberFormat="1" applyFont="1" applyFill="1" applyBorder="1" applyAlignment="1" applyProtection="1">
      <alignment horizontal="center" vertical="center" wrapText="1"/>
      <protection locked="0"/>
    </xf>
    <xf numFmtId="167" fontId="0" fillId="0" borderId="0" xfId="12" applyNumberFormat="1" applyFont="1"/>
    <xf numFmtId="167" fontId="9" fillId="0" borderId="42" xfId="0" applyNumberFormat="1" applyFont="1" applyBorder="1"/>
    <xf numFmtId="2" fontId="4" fillId="0" borderId="20" xfId="1" applyNumberFormat="1" applyFont="1" applyFill="1" applyBorder="1" applyAlignment="1" applyProtection="1">
      <alignment horizontal="center" vertical="center" shrinkToFit="1"/>
      <protection locked="0"/>
    </xf>
    <xf numFmtId="1" fontId="6" fillId="0" borderId="38" xfId="1" applyNumberFormat="1" applyFont="1" applyFill="1" applyBorder="1" applyAlignment="1" applyProtection="1">
      <alignment horizontal="center" vertical="center" wrapText="1"/>
      <protection locked="0"/>
    </xf>
    <xf numFmtId="164" fontId="4" fillId="17" borderId="23" xfId="1" applyNumberFormat="1" applyFont="1" applyFill="1" applyBorder="1" applyAlignment="1" applyProtection="1">
      <alignment horizontal="center" vertical="center" shrinkToFit="1"/>
      <protection locked="0"/>
    </xf>
    <xf numFmtId="164" fontId="4" fillId="17" borderId="5" xfId="1" applyNumberFormat="1" applyFont="1" applyFill="1" applyBorder="1" applyAlignment="1" applyProtection="1">
      <alignment horizontal="center" vertical="center" shrinkToFit="1"/>
      <protection locked="0"/>
    </xf>
    <xf numFmtId="164" fontId="4" fillId="17" borderId="43" xfId="1" applyNumberFormat="1" applyFont="1" applyFill="1" applyBorder="1" applyAlignment="1" applyProtection="1">
      <alignment horizontal="center" vertical="center" shrinkToFit="1"/>
      <protection locked="0"/>
    </xf>
    <xf numFmtId="164" fontId="4" fillId="17" borderId="7" xfId="1" applyNumberFormat="1" applyFont="1" applyFill="1" applyBorder="1" applyAlignment="1" applyProtection="1">
      <alignment horizontal="center" vertical="center" shrinkToFit="1"/>
      <protection locked="0"/>
    </xf>
    <xf numFmtId="164" fontId="4" fillId="17" borderId="27" xfId="1" applyNumberFormat="1" applyFont="1" applyFill="1" applyBorder="1" applyAlignment="1" applyProtection="1">
      <alignment horizontal="center" vertical="center" shrinkToFit="1"/>
      <protection locked="0"/>
    </xf>
    <xf numFmtId="0" fontId="28" fillId="0" borderId="0" xfId="0" applyFont="1"/>
    <xf numFmtId="0" fontId="29" fillId="0" borderId="0" xfId="0" applyFont="1"/>
    <xf numFmtId="0" fontId="29" fillId="0" borderId="9" xfId="0" applyFont="1" applyBorder="1"/>
    <xf numFmtId="0" fontId="29" fillId="0" borderId="73" xfId="0" applyFont="1" applyBorder="1"/>
    <xf numFmtId="0" fontId="29" fillId="0" borderId="71" xfId="0" applyFont="1" applyBorder="1"/>
    <xf numFmtId="14" fontId="29" fillId="0" borderId="6" xfId="0" applyNumberFormat="1" applyFont="1" applyBorder="1"/>
    <xf numFmtId="0" fontId="29" fillId="0" borderId="12" xfId="0" applyFont="1" applyBorder="1"/>
    <xf numFmtId="0" fontId="29" fillId="0" borderId="15" xfId="0" applyFont="1" applyBorder="1" applyAlignment="1">
      <alignment horizontal="left"/>
    </xf>
    <xf numFmtId="0" fontId="29" fillId="0" borderId="15" xfId="0" applyFont="1" applyBorder="1"/>
    <xf numFmtId="14" fontId="29" fillId="0" borderId="0" xfId="0" applyNumberFormat="1" applyFont="1"/>
    <xf numFmtId="0" fontId="29" fillId="0" borderId="11" xfId="0" applyFont="1" applyBorder="1"/>
    <xf numFmtId="0" fontId="1" fillId="0" borderId="67" xfId="1" applyFont="1" applyFill="1" applyBorder="1" applyAlignment="1">
      <alignment horizontal="left" vertical="center" shrinkToFit="1"/>
    </xf>
    <xf numFmtId="0" fontId="1" fillId="0" borderId="67" xfId="1" applyFont="1" applyFill="1" applyBorder="1" applyAlignment="1" applyProtection="1">
      <alignment horizontal="left" vertical="center" shrinkToFit="1"/>
      <protection locked="0"/>
    </xf>
    <xf numFmtId="0" fontId="29" fillId="0" borderId="0" xfId="0" applyFont="1" applyBorder="1"/>
    <xf numFmtId="0" fontId="1" fillId="0" borderId="67" xfId="10" applyFont="1" applyFill="1" applyBorder="1" applyAlignment="1">
      <alignment horizontal="left"/>
    </xf>
    <xf numFmtId="0" fontId="29" fillId="0" borderId="67" xfId="0" applyFont="1" applyFill="1" applyBorder="1"/>
    <xf numFmtId="0" fontId="29" fillId="0" borderId="6" xfId="0" applyFont="1" applyBorder="1"/>
    <xf numFmtId="0" fontId="1" fillId="0" borderId="15" xfId="10" applyFont="1" applyFill="1" applyBorder="1" applyAlignment="1">
      <alignment horizontal="left"/>
    </xf>
    <xf numFmtId="0" fontId="29" fillId="0" borderId="15" xfId="0" applyFont="1" applyFill="1" applyBorder="1"/>
    <xf numFmtId="0" fontId="29" fillId="0" borderId="67" xfId="0" applyFont="1" applyBorder="1"/>
    <xf numFmtId="167" fontId="0" fillId="0" borderId="19" xfId="12" applyNumberFormat="1" applyFont="1" applyBorder="1"/>
    <xf numFmtId="167" fontId="0" fillId="0" borderId="22" xfId="12" applyNumberFormat="1" applyFont="1" applyBorder="1"/>
    <xf numFmtId="0" fontId="29" fillId="17" borderId="0" xfId="0" applyFont="1" applyFill="1"/>
    <xf numFmtId="0" fontId="4" fillId="18" borderId="19" xfId="1" applyFont="1" applyFill="1" applyBorder="1" applyAlignment="1" applyProtection="1">
      <alignment horizontal="center" vertical="center" wrapText="1"/>
    </xf>
    <xf numFmtId="0" fontId="4" fillId="18" borderId="13" xfId="1" applyFont="1" applyFill="1" applyBorder="1" applyAlignment="1" applyProtection="1">
      <alignment horizontal="center" vertical="center" wrapText="1"/>
      <protection locked="0"/>
    </xf>
    <xf numFmtId="0" fontId="4" fillId="18" borderId="14" xfId="1" applyFont="1" applyFill="1" applyBorder="1" applyAlignment="1" applyProtection="1">
      <alignment horizontal="left" vertical="center" wrapText="1"/>
      <protection locked="0"/>
    </xf>
    <xf numFmtId="0" fontId="4" fillId="18" borderId="14" xfId="1" applyFont="1" applyFill="1" applyBorder="1" applyAlignment="1" applyProtection="1">
      <alignment horizontal="center" wrapText="1"/>
      <protection locked="0"/>
    </xf>
    <xf numFmtId="0" fontId="4" fillId="18" borderId="18" xfId="1" applyFont="1" applyFill="1" applyBorder="1" applyAlignment="1" applyProtection="1">
      <alignment horizontal="center" wrapText="1" shrinkToFit="1"/>
      <protection locked="0"/>
    </xf>
    <xf numFmtId="0" fontId="4" fillId="18" borderId="69" xfId="1" applyFont="1" applyFill="1" applyBorder="1" applyAlignment="1" applyProtection="1">
      <alignment horizontal="center" vertical="center" wrapText="1"/>
      <protection locked="0"/>
    </xf>
    <xf numFmtId="1" fontId="4" fillId="18" borderId="61" xfId="1" applyNumberFormat="1" applyFont="1" applyFill="1" applyBorder="1" applyAlignment="1" applyProtection="1">
      <alignment horizontal="center" vertical="center" wrapText="1"/>
      <protection locked="0"/>
    </xf>
    <xf numFmtId="2" fontId="4" fillId="18" borderId="65" xfId="1" applyNumberFormat="1" applyFont="1" applyFill="1" applyBorder="1" applyAlignment="1" applyProtection="1">
      <alignment horizontal="center" vertical="center" wrapText="1"/>
      <protection locked="0"/>
    </xf>
    <xf numFmtId="2" fontId="4" fillId="18" borderId="67" xfId="1" applyNumberFormat="1" applyFont="1" applyFill="1" applyBorder="1" applyAlignment="1" applyProtection="1">
      <alignment horizontal="center" vertical="center" wrapText="1"/>
      <protection locked="0"/>
    </xf>
    <xf numFmtId="2" fontId="4" fillId="18" borderId="11" xfId="1" applyNumberFormat="1" applyFont="1" applyFill="1" applyBorder="1" applyAlignment="1" applyProtection="1">
      <alignment horizontal="center" vertical="center" wrapText="1"/>
      <protection locked="0"/>
    </xf>
    <xf numFmtId="2" fontId="4" fillId="18" borderId="76" xfId="1" applyNumberFormat="1" applyFont="1" applyFill="1" applyBorder="1" applyAlignment="1" applyProtection="1">
      <alignment horizontal="center" vertical="center" wrapText="1"/>
      <protection locked="0"/>
    </xf>
    <xf numFmtId="2" fontId="4" fillId="18" borderId="66" xfId="1" applyNumberFormat="1" applyFont="1" applyFill="1" applyBorder="1" applyAlignment="1" applyProtection="1">
      <alignment horizontal="center" vertical="center" wrapText="1"/>
      <protection locked="0"/>
    </xf>
    <xf numFmtId="0" fontId="12" fillId="18" borderId="0" xfId="0" applyFont="1" applyFill="1" applyAlignment="1">
      <alignment wrapText="1"/>
    </xf>
    <xf numFmtId="0" fontId="12" fillId="18" borderId="0" xfId="0" applyFont="1" applyFill="1" applyAlignment="1"/>
    <xf numFmtId="0" fontId="4" fillId="18" borderId="20" xfId="1" applyFont="1" applyFill="1" applyBorder="1" applyAlignment="1" applyProtection="1">
      <alignment horizontal="center" vertical="center" shrinkToFit="1"/>
    </xf>
    <xf numFmtId="0" fontId="4" fillId="18" borderId="17" xfId="1" applyFont="1" applyFill="1" applyBorder="1" applyAlignment="1" applyProtection="1">
      <alignment horizontal="left" vertical="center" shrinkToFit="1"/>
      <protection locked="0"/>
    </xf>
    <xf numFmtId="49" fontId="4" fillId="18" borderId="17" xfId="1" applyNumberFormat="1" applyFont="1" applyFill="1" applyBorder="1" applyAlignment="1" applyProtection="1">
      <alignment horizontal="center" wrapText="1" shrinkToFit="1"/>
      <protection locked="0"/>
    </xf>
    <xf numFmtId="49" fontId="4" fillId="18" borderId="34" xfId="1" applyNumberFormat="1" applyFont="1" applyFill="1" applyBorder="1" applyAlignment="1" applyProtection="1">
      <alignment horizontal="center" wrapText="1" shrinkToFit="1"/>
      <protection locked="0"/>
    </xf>
    <xf numFmtId="0" fontId="4" fillId="18" borderId="21" xfId="1" applyFont="1" applyFill="1" applyBorder="1" applyAlignment="1" applyProtection="1">
      <alignment horizontal="center" vertical="center" shrinkToFit="1"/>
      <protection locked="0"/>
    </xf>
    <xf numFmtId="1" fontId="4" fillId="18" borderId="34" xfId="1" applyNumberFormat="1" applyFont="1" applyFill="1" applyBorder="1" applyAlignment="1" applyProtection="1">
      <alignment horizontal="center" vertical="center" shrinkToFit="1"/>
      <protection locked="0"/>
    </xf>
    <xf numFmtId="2" fontId="4" fillId="18" borderId="16" xfId="1" applyNumberFormat="1" applyFont="1" applyFill="1" applyBorder="1" applyAlignment="1" applyProtection="1">
      <alignment horizontal="center" vertical="center" shrinkToFit="1"/>
      <protection locked="0"/>
    </xf>
    <xf numFmtId="2" fontId="4" fillId="18" borderId="16" xfId="1" applyNumberFormat="1" applyFont="1" applyFill="1" applyBorder="1" applyAlignment="1" applyProtection="1">
      <alignment horizontal="center" vertical="center" wrapText="1"/>
      <protection locked="0"/>
    </xf>
    <xf numFmtId="2" fontId="4" fillId="18" borderId="6" xfId="1" applyNumberFormat="1" applyFont="1" applyFill="1" applyBorder="1" applyAlignment="1" applyProtection="1">
      <alignment horizontal="center" vertical="center" wrapText="1"/>
      <protection locked="0"/>
    </xf>
    <xf numFmtId="2" fontId="4" fillId="18" borderId="30" xfId="1" applyNumberFormat="1" applyFont="1" applyFill="1" applyBorder="1" applyAlignment="1" applyProtection="1">
      <alignment horizontal="center" vertical="center" wrapText="1"/>
      <protection locked="0"/>
    </xf>
    <xf numFmtId="2" fontId="4" fillId="18" borderId="68" xfId="1" applyNumberFormat="1" applyFont="1" applyFill="1" applyBorder="1" applyAlignment="1" applyProtection="1">
      <alignment horizontal="center" vertical="center" wrapText="1"/>
      <protection locked="0"/>
    </xf>
    <xf numFmtId="164" fontId="4" fillId="18" borderId="23" xfId="1" applyNumberFormat="1" applyFont="1" applyFill="1" applyBorder="1" applyAlignment="1" applyProtection="1">
      <alignment horizontal="center" vertical="center" shrinkToFit="1"/>
      <protection locked="0"/>
    </xf>
    <xf numFmtId="0" fontId="4" fillId="18" borderId="7" xfId="1" applyFont="1" applyFill="1" applyBorder="1" applyAlignment="1" applyProtection="1">
      <alignment horizontal="center" vertical="center" shrinkToFit="1"/>
    </xf>
    <xf numFmtId="0" fontId="4" fillId="18" borderId="5" xfId="1" applyFont="1" applyFill="1" applyBorder="1" applyAlignment="1" applyProtection="1">
      <alignment horizontal="left" vertical="center" shrinkToFit="1"/>
    </xf>
    <xf numFmtId="49" fontId="4" fillId="18" borderId="5" xfId="1" applyNumberFormat="1" applyFont="1" applyFill="1" applyBorder="1" applyAlignment="1" applyProtection="1">
      <alignment horizontal="center" wrapText="1" shrinkToFit="1"/>
    </xf>
    <xf numFmtId="49" fontId="4" fillId="18" borderId="27" xfId="1" applyNumberFormat="1" applyFont="1" applyFill="1" applyBorder="1" applyAlignment="1" applyProtection="1">
      <alignment horizontal="center" wrapText="1" shrinkToFit="1"/>
    </xf>
    <xf numFmtId="1" fontId="4" fillId="18" borderId="27" xfId="1" applyNumberFormat="1" applyFont="1" applyFill="1" applyBorder="1" applyAlignment="1" applyProtection="1">
      <alignment horizontal="center" vertical="center" shrinkToFit="1"/>
    </xf>
    <xf numFmtId="164" fontId="4" fillId="18" borderId="5" xfId="1" applyNumberFormat="1" applyFont="1" applyFill="1" applyBorder="1" applyAlignment="1" applyProtection="1">
      <alignment horizontal="center" vertical="center" shrinkToFit="1"/>
      <protection locked="0"/>
    </xf>
    <xf numFmtId="164" fontId="4" fillId="18" borderId="43" xfId="1" applyNumberFormat="1" applyFont="1" applyFill="1" applyBorder="1" applyAlignment="1" applyProtection="1">
      <alignment horizontal="center" vertical="center" shrinkToFit="1"/>
      <protection locked="0"/>
    </xf>
    <xf numFmtId="164" fontId="4" fillId="18" borderId="7" xfId="1" applyNumberFormat="1" applyFont="1" applyFill="1" applyBorder="1" applyAlignment="1" applyProtection="1">
      <alignment horizontal="center" vertical="center" shrinkToFit="1"/>
      <protection locked="0"/>
    </xf>
    <xf numFmtId="164" fontId="4" fillId="18" borderId="27" xfId="1" applyNumberFormat="1" applyFont="1" applyFill="1" applyBorder="1" applyAlignment="1" applyProtection="1">
      <alignment horizontal="center" vertical="center" shrinkToFit="1"/>
      <protection locked="0"/>
    </xf>
    <xf numFmtId="2" fontId="4" fillId="18" borderId="47" xfId="1" applyNumberFormat="1" applyFont="1" applyFill="1" applyBorder="1" applyAlignment="1" applyProtection="1">
      <alignment horizontal="center" vertical="center" wrapText="1"/>
      <protection locked="0"/>
    </xf>
    <xf numFmtId="1" fontId="4" fillId="18" borderId="18" xfId="1" applyNumberFormat="1" applyFont="1" applyFill="1" applyBorder="1" applyAlignment="1" applyProtection="1">
      <alignment horizontal="center" vertical="center" wrapText="1"/>
      <protection locked="0"/>
    </xf>
    <xf numFmtId="2" fontId="4" fillId="18" borderId="14" xfId="1" applyNumberFormat="1" applyFont="1" applyFill="1" applyBorder="1" applyAlignment="1" applyProtection="1">
      <alignment horizontal="center" vertical="center" wrapText="1"/>
      <protection locked="0"/>
    </xf>
    <xf numFmtId="2" fontId="4" fillId="18" borderId="48" xfId="1" applyNumberFormat="1" applyFont="1" applyFill="1" applyBorder="1" applyAlignment="1" applyProtection="1">
      <alignment horizontal="center" vertical="center" wrapText="1"/>
      <protection locked="0"/>
    </xf>
    <xf numFmtId="2" fontId="4" fillId="18" borderId="13" xfId="1" applyNumberFormat="1" applyFont="1" applyFill="1" applyBorder="1" applyAlignment="1" applyProtection="1">
      <alignment horizontal="center" vertical="center" wrapText="1"/>
      <protection locked="0"/>
    </xf>
    <xf numFmtId="2" fontId="4" fillId="18" borderId="18" xfId="1" applyNumberFormat="1" applyFont="1" applyFill="1" applyBorder="1" applyAlignment="1" applyProtection="1">
      <alignment horizontal="center" vertical="center" wrapText="1"/>
      <protection locked="0"/>
    </xf>
    <xf numFmtId="0" fontId="12" fillId="6" borderId="20" xfId="0" applyFont="1" applyFill="1" applyBorder="1" applyAlignment="1">
      <alignment wrapText="1"/>
    </xf>
    <xf numFmtId="0" fontId="30" fillId="0" borderId="3" xfId="0" applyFont="1" applyBorder="1"/>
    <xf numFmtId="0" fontId="29" fillId="0" borderId="0" xfId="0" applyFont="1" applyFill="1"/>
    <xf numFmtId="14" fontId="4" fillId="0" borderId="5" xfId="1" applyNumberFormat="1" applyFont="1" applyFill="1" applyBorder="1" applyAlignment="1" applyProtection="1">
      <alignment horizontal="left"/>
      <protection locked="0"/>
    </xf>
    <xf numFmtId="0" fontId="2" fillId="0" borderId="3" xfId="1" applyFont="1" applyFill="1" applyBorder="1" applyAlignment="1" applyProtection="1">
      <alignment wrapText="1"/>
    </xf>
    <xf numFmtId="0" fontId="0" fillId="0" borderId="0" xfId="0" applyBorder="1" applyAlignment="1">
      <alignment wrapText="1"/>
    </xf>
    <xf numFmtId="0" fontId="0" fillId="0" borderId="4" xfId="0" applyBorder="1" applyAlignment="1">
      <alignment wrapText="1"/>
    </xf>
    <xf numFmtId="0" fontId="3" fillId="0" borderId="1" xfId="1" applyFont="1" applyFill="1" applyBorder="1" applyAlignment="1" applyProtection="1">
      <alignment horizontal="left"/>
      <protection hidden="1"/>
    </xf>
    <xf numFmtId="0" fontId="0" fillId="0" borderId="59" xfId="0" applyBorder="1" applyAlignment="1">
      <alignment horizontal="left"/>
    </xf>
    <xf numFmtId="0" fontId="3" fillId="0" borderId="8" xfId="1" applyFont="1" applyFill="1" applyBorder="1" applyAlignment="1" applyProtection="1">
      <alignment horizontal="left"/>
      <protection hidden="1"/>
    </xf>
    <xf numFmtId="0" fontId="0" fillId="0" borderId="10" xfId="0" applyBorder="1" applyAlignment="1">
      <alignment horizontal="left"/>
    </xf>
    <xf numFmtId="0" fontId="6" fillId="2" borderId="19" xfId="1" applyFont="1" applyFill="1" applyBorder="1" applyAlignment="1" applyProtection="1">
      <alignment horizontal="center" vertical="center" textRotation="90" wrapText="1"/>
    </xf>
    <xf numFmtId="0" fontId="12" fillId="0" borderId="22" xfId="0" applyFont="1" applyBorder="1" applyAlignment="1">
      <alignment horizontal="center" vertical="center" wrapText="1"/>
    </xf>
    <xf numFmtId="0" fontId="12" fillId="6" borderId="20" xfId="0" applyFont="1" applyFill="1" applyBorder="1" applyAlignment="1">
      <alignment wrapText="1"/>
    </xf>
    <xf numFmtId="0" fontId="12" fillId="6" borderId="17" xfId="0" applyFont="1" applyFill="1" applyBorder="1" applyAlignment="1">
      <alignment wrapText="1"/>
    </xf>
    <xf numFmtId="0" fontId="12" fillId="6" borderId="31" xfId="0" applyFont="1" applyFill="1" applyBorder="1" applyAlignment="1"/>
    <xf numFmtId="0" fontId="12" fillId="6" borderId="32" xfId="0" applyFont="1" applyFill="1" applyBorder="1" applyAlignment="1"/>
    <xf numFmtId="0" fontId="6" fillId="2" borderId="22" xfId="1" applyFont="1" applyFill="1" applyBorder="1" applyAlignment="1" applyProtection="1">
      <alignment horizontal="center" vertical="center" textRotation="90" wrapText="1"/>
    </xf>
    <xf numFmtId="0" fontId="12" fillId="0" borderId="22" xfId="0" applyFont="1" applyBorder="1" applyAlignment="1">
      <alignment horizontal="center" vertical="center" textRotation="90" wrapText="1"/>
    </xf>
    <xf numFmtId="0" fontId="12" fillId="0" borderId="29" xfId="0" applyFont="1" applyBorder="1" applyAlignment="1">
      <alignment horizontal="center" vertical="center" textRotation="90" wrapText="1"/>
    </xf>
    <xf numFmtId="0" fontId="6" fillId="0" borderId="52" xfId="1" applyFont="1" applyBorder="1" applyAlignment="1">
      <alignment horizontal="center" vertical="center" textRotation="90" wrapText="1"/>
    </xf>
    <xf numFmtId="0" fontId="4" fillId="0" borderId="50" xfId="1" applyFont="1" applyBorder="1" applyAlignment="1">
      <alignment wrapText="1"/>
    </xf>
    <xf numFmtId="0" fontId="4" fillId="0" borderId="56" xfId="1" applyFont="1" applyBorder="1" applyAlignment="1">
      <alignment wrapText="1"/>
    </xf>
    <xf numFmtId="0" fontId="4" fillId="0" borderId="22" xfId="1" applyFont="1" applyBorder="1" applyAlignment="1">
      <alignment wrapText="1"/>
    </xf>
    <xf numFmtId="0" fontId="4" fillId="0" borderId="29" xfId="1" applyFont="1" applyBorder="1" applyAlignment="1">
      <alignment wrapText="1"/>
    </xf>
    <xf numFmtId="0" fontId="6" fillId="0" borderId="19" xfId="1" applyFont="1" applyBorder="1" applyAlignment="1">
      <alignment horizontal="center" vertical="center" textRotation="90" wrapText="1"/>
    </xf>
    <xf numFmtId="0" fontId="12" fillId="0" borderId="22" xfId="0" applyFont="1" applyBorder="1" applyAlignment="1">
      <alignment wrapText="1"/>
    </xf>
    <xf numFmtId="0" fontId="12" fillId="0" borderId="29" xfId="0" applyFont="1" applyBorder="1" applyAlignment="1">
      <alignment wrapText="1"/>
    </xf>
    <xf numFmtId="0" fontId="12" fillId="15" borderId="38" xfId="0" applyFont="1" applyFill="1" applyBorder="1" applyAlignment="1">
      <alignment horizontal="center" vertical="center" wrapText="1"/>
    </xf>
    <xf numFmtId="0" fontId="0" fillId="15" borderId="39" xfId="0" applyFill="1" applyBorder="1" applyAlignment="1">
      <alignment horizontal="center" vertical="center" wrapText="1"/>
    </xf>
    <xf numFmtId="0" fontId="0" fillId="15" borderId="40" xfId="0" applyFill="1" applyBorder="1" applyAlignment="1">
      <alignment horizontal="center" vertical="center" wrapText="1"/>
    </xf>
    <xf numFmtId="0" fontId="9" fillId="12" borderId="1" xfId="0" applyFont="1" applyFill="1" applyBorder="1" applyAlignment="1">
      <alignment horizontal="left" vertical="center" wrapText="1"/>
    </xf>
    <xf numFmtId="0" fontId="0" fillId="12" borderId="59" xfId="0" applyFont="1" applyFill="1" applyBorder="1" applyAlignment="1">
      <alignment horizontal="left" vertical="center" wrapText="1"/>
    </xf>
  </cellXfs>
  <cellStyles count="13">
    <cellStyle name="Comma" xfId="12" builtinId="3"/>
    <cellStyle name="Hyperlink" xfId="11" builtinId="8"/>
    <cellStyle name="Normal" xfId="0" builtinId="0"/>
    <cellStyle name="Normal 2" xfId="1"/>
    <cellStyle name="Normal 2 2" xfId="2"/>
    <cellStyle name="Normal 2 2 2" xfId="10"/>
    <cellStyle name="Normal 3" xfId="3"/>
    <cellStyle name="Normal 3 2" xfId="8"/>
    <cellStyle name="Normal 4" xfId="4"/>
    <cellStyle name="Normal 5" xfId="5"/>
    <cellStyle name="Normal 6" xfId="6"/>
    <cellStyle name="Percent 2" xfId="7"/>
    <cellStyle name="Percent 2 2" xfId="9"/>
  </cellStyles>
  <dxfs count="24">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b val="0"/>
        <i val="0"/>
        <strike val="0"/>
        <color auto="1"/>
      </font>
      <numFmt numFmtId="0" formatCode="General"/>
      <fill>
        <patternFill patternType="solid">
          <fgColor theme="1"/>
          <bgColor rgb="FFFF0000"/>
        </patternFill>
      </fill>
      <border>
        <top/>
      </border>
    </dxf>
    <dxf>
      <fill>
        <patternFill>
          <bgColor rgb="FFFFFF00"/>
        </patternFill>
      </fill>
    </dxf>
    <dxf>
      <fill>
        <patternFill>
          <bgColor theme="5"/>
        </patternFill>
      </fill>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FFFF99"/>
      <color rgb="FFEBE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1">
                <a:latin typeface="Arial" panose="020B0604020202020204" pitchFamily="34" charset="0"/>
                <a:cs typeface="Arial" panose="020B0604020202020204" pitchFamily="34" charset="0"/>
              </a:rPr>
              <a:t>Baseline</a:t>
            </a:r>
            <a:r>
              <a:rPr lang="en-GB" sz="1800" b="1" baseline="0">
                <a:latin typeface="Arial" panose="020B0604020202020204" pitchFamily="34" charset="0"/>
                <a:cs typeface="Arial" panose="020B0604020202020204" pitchFamily="34" charset="0"/>
              </a:rPr>
              <a:t> public water supply-demand balance by resource zone</a:t>
            </a:r>
            <a:endParaRPr lang="en-GB" sz="1800" b="1">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'BL Regional SDB summary'!$B$37</c:f>
              <c:strCache>
                <c:ptCount val="1"/>
                <c:pt idx="0">
                  <c:v>Hartlepool</c:v>
                </c:pt>
              </c:strCache>
            </c:strRef>
          </c:tx>
          <c:spPr>
            <a:ln w="28575" cap="rnd">
              <a:solidFill>
                <a:schemeClr val="accent1"/>
              </a:solidFill>
              <a:round/>
            </a:ln>
            <a:effectLst/>
          </c:spPr>
          <c:marker>
            <c:symbol val="none"/>
          </c:marker>
          <c:cat>
            <c:strRef>
              <c:f>'BL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'BL Regional SDB summary'!$C$37:$BJ$37</c:f>
              <c:numCache>
                <c:formatCode>0.00</c:formatCode>
                <c:ptCount val="60"/>
                <c:pt idx="0">
                  <c:v>10.406601477444125</c:v>
                </c:pt>
                <c:pt idx="1">
                  <c:v>10.391489038693877</c:v>
                </c:pt>
                <c:pt idx="2">
                  <c:v>10.373677196896836</c:v>
                </c:pt>
                <c:pt idx="3">
                  <c:v>10.372583215087197</c:v>
                </c:pt>
                <c:pt idx="4">
                  <c:v>10.34468378111751</c:v>
                </c:pt>
                <c:pt idx="5">
                  <c:v>10.348166745644285</c:v>
                </c:pt>
                <c:pt idx="6">
                  <c:v>10.316560840709172</c:v>
                </c:pt>
                <c:pt idx="7">
                  <c:v>10.291924513935355</c:v>
                </c:pt>
                <c:pt idx="8">
                  <c:v>10.294365042929481</c:v>
                </c:pt>
                <c:pt idx="9">
                  <c:v>10.26101918673363</c:v>
                </c:pt>
                <c:pt idx="10">
                  <c:v>10.232236643884672</c:v>
                </c:pt>
                <c:pt idx="11">
                  <c:v>10.223083524355157</c:v>
                </c:pt>
                <c:pt idx="12">
                  <c:v>10.204200432085699</c:v>
                </c:pt>
                <c:pt idx="13">
                  <c:v>10.16470620467708</c:v>
                </c:pt>
                <c:pt idx="14">
                  <c:v>10.146223110664813</c:v>
                </c:pt>
                <c:pt idx="15">
                  <c:v>10.132417923774259</c:v>
                </c:pt>
                <c:pt idx="16">
                  <c:v>10.112606446180772</c:v>
                </c:pt>
                <c:pt idx="17">
                  <c:v>10.121572232379702</c:v>
                </c:pt>
                <c:pt idx="18">
                  <c:v>10.088812780761737</c:v>
                </c:pt>
                <c:pt idx="19">
                  <c:v>10.075103065464937</c:v>
                </c:pt>
                <c:pt idx="20">
                  <c:v>10.045747236992344</c:v>
                </c:pt>
                <c:pt idx="21">
                  <c:v>10.039595485224147</c:v>
                </c:pt>
                <c:pt idx="22">
                  <c:v>10.009650719638596</c:v>
                </c:pt>
                <c:pt idx="23">
                  <c:v>9.9886279575432901</c:v>
                </c:pt>
                <c:pt idx="24">
                  <c:v>9.9662672529471141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0-EBE0-463C-9AC8-2F04B8D492ED}"/>
            </c:ext>
          </c:extLst>
        </c:ser>
        <c:ser>
          <c:idx val="1"/>
          <c:order val="1"/>
          <c:tx>
            <c:strRef>
              <c:f>'BL Regional SDB summary'!$B$38</c:f>
              <c:strCache>
                <c:ptCount val="1"/>
                <c:pt idx="0">
                  <c:v>Berwick</c:v>
                </c:pt>
              </c:strCache>
            </c:strRef>
          </c:tx>
          <c:spPr>
            <a:ln w="28575" cap="rnd">
              <a:solidFill>
                <a:schemeClr val="accent2"/>
              </a:solidFill>
              <a:round/>
            </a:ln>
            <a:effectLst/>
          </c:spPr>
          <c:marker>
            <c:symbol val="none"/>
          </c:marker>
          <c:cat>
            <c:strRef>
              <c:f>'BL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'BL Regional SDB summary'!$C$38:$BJ$38</c:f>
              <c:numCache>
                <c:formatCode>0.00</c:formatCode>
                <c:ptCount val="60"/>
                <c:pt idx="0">
                  <c:v>1.9260171761119604</c:v>
                </c:pt>
                <c:pt idx="1">
                  <c:v>1.9265346119117903</c:v>
                </c:pt>
                <c:pt idx="2">
                  <c:v>1.9031754090952537</c:v>
                </c:pt>
                <c:pt idx="3">
                  <c:v>1.9409328922211215</c:v>
                </c:pt>
                <c:pt idx="4">
                  <c:v>1.926476328195986</c:v>
                </c:pt>
                <c:pt idx="5">
                  <c:v>2.02216792788892</c:v>
                </c:pt>
                <c:pt idx="6">
                  <c:v>2.0778412791465826</c:v>
                </c:pt>
                <c:pt idx="7">
                  <c:v>2.1859272366050204</c:v>
                </c:pt>
                <c:pt idx="8">
                  <c:v>2.2544386899460926</c:v>
                </c:pt>
                <c:pt idx="9">
                  <c:v>2.2821534503855263</c:v>
                </c:pt>
                <c:pt idx="10">
                  <c:v>2.3800958154688314</c:v>
                </c:pt>
                <c:pt idx="11">
                  <c:v>2.3684318393002508</c:v>
                </c:pt>
                <c:pt idx="12">
                  <c:v>2.4543028758501562</c:v>
                </c:pt>
                <c:pt idx="13">
                  <c:v>2.5240905587528437</c:v>
                </c:pt>
                <c:pt idx="14">
                  <c:v>2.5764360431803794</c:v>
                </c:pt>
                <c:pt idx="15">
                  <c:v>2.6468478554820329</c:v>
                </c:pt>
                <c:pt idx="16">
                  <c:v>2.6536414055920443</c:v>
                </c:pt>
                <c:pt idx="17">
                  <c:v>2.7066951577801337</c:v>
                </c:pt>
                <c:pt idx="18">
                  <c:v>2.7101619919447328</c:v>
                </c:pt>
                <c:pt idx="19">
                  <c:v>2.7733914586994262</c:v>
                </c:pt>
                <c:pt idx="20">
                  <c:v>2.7772107244589712</c:v>
                </c:pt>
                <c:pt idx="21">
                  <c:v>2.8175232719549586</c:v>
                </c:pt>
                <c:pt idx="22">
                  <c:v>2.8137422796671401</c:v>
                </c:pt>
                <c:pt idx="23">
                  <c:v>2.8947862483885825</c:v>
                </c:pt>
                <c:pt idx="24">
                  <c:v>2.8728574866512666</c:v>
                </c:pt>
                <c:pt idx="25">
                  <c:v>2.9077518592581235</c:v>
                </c:pt>
                <c:pt idx="26">
                  <c:v>2.9649350341573655</c:v>
                </c:pt>
                <c:pt idx="27">
                  <c:v>2.9526018126524631</c:v>
                </c:pt>
                <c:pt idx="28">
                  <c:v>3.0133770773138289</c:v>
                </c:pt>
                <c:pt idx="29">
                  <c:v>3.0177390121145882</c:v>
                </c:pt>
                <c:pt idx="30">
                  <c:v>3.0153879003570054</c:v>
                </c:pt>
                <c:pt idx="31">
                  <c:v>3.0529022117128424</c:v>
                </c:pt>
                <c:pt idx="32">
                  <c:v>3.0652733584741876</c:v>
                </c:pt>
                <c:pt idx="33">
                  <c:v>3.1055552420820121</c:v>
                </c:pt>
                <c:pt idx="34">
                  <c:v>3.0915364181361333</c:v>
                </c:pt>
                <c:pt idx="35">
                  <c:v>3.1550711715629705</c:v>
                </c:pt>
                <c:pt idx="36">
                  <c:v>3.1634031549494432</c:v>
                </c:pt>
                <c:pt idx="37">
                  <c:v>3.1653295149724432</c:v>
                </c:pt>
                <c:pt idx="38">
                  <c:v>3.1714574574163552</c:v>
                </c:pt>
                <c:pt idx="39">
                  <c:v>3.2070204075736273</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1-EBE0-463C-9AC8-2F04B8D492ED}"/>
            </c:ext>
          </c:extLst>
        </c:ser>
        <c:ser>
          <c:idx val="2"/>
          <c:order val="2"/>
          <c:tx>
            <c:strRef>
              <c:f>'BL Regional SDB summary'!$B$39</c:f>
              <c:strCache>
                <c:ptCount val="1"/>
                <c:pt idx="0">
                  <c:v>Industrial </c:v>
                </c:pt>
              </c:strCache>
            </c:strRef>
          </c:tx>
          <c:spPr>
            <a:ln w="28575" cap="rnd">
              <a:solidFill>
                <a:schemeClr val="accent3"/>
              </a:solidFill>
              <a:round/>
            </a:ln>
            <a:effectLst/>
          </c:spPr>
          <c:marker>
            <c:symbol val="none"/>
          </c:marker>
          <c:cat>
            <c:strRef>
              <c:f>'BL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'BL Regional SDB summary'!$C$39:$BJ$39</c:f>
              <c:numCache>
                <c:formatCode>0.00</c:formatCode>
                <c:ptCount val="60"/>
                <c:pt idx="0">
                  <c:v>68.348800000000011</c:v>
                </c:pt>
                <c:pt idx="1">
                  <c:v>68.310399999999987</c:v>
                </c:pt>
                <c:pt idx="2">
                  <c:v>68.271999999999991</c:v>
                </c:pt>
                <c:pt idx="3">
                  <c:v>68.233599999999996</c:v>
                </c:pt>
                <c:pt idx="4">
                  <c:v>68.1952</c:v>
                </c:pt>
                <c:pt idx="5">
                  <c:v>68.156800000000004</c:v>
                </c:pt>
                <c:pt idx="6">
                  <c:v>68.118400000000008</c:v>
                </c:pt>
                <c:pt idx="7">
                  <c:v>68.080000000000013</c:v>
                </c:pt>
                <c:pt idx="8">
                  <c:v>68.041599999999988</c:v>
                </c:pt>
                <c:pt idx="9">
                  <c:v>68.003199999999993</c:v>
                </c:pt>
                <c:pt idx="10">
                  <c:v>67.964799999999997</c:v>
                </c:pt>
                <c:pt idx="11">
                  <c:v>67.926400000000001</c:v>
                </c:pt>
                <c:pt idx="12">
                  <c:v>67.888000000000005</c:v>
                </c:pt>
                <c:pt idx="13">
                  <c:v>67.849600000000009</c:v>
                </c:pt>
                <c:pt idx="14">
                  <c:v>67.811200000000014</c:v>
                </c:pt>
                <c:pt idx="15">
                  <c:v>67.772799999999989</c:v>
                </c:pt>
                <c:pt idx="16">
                  <c:v>67.734399999999994</c:v>
                </c:pt>
                <c:pt idx="17">
                  <c:v>67.695999999999998</c:v>
                </c:pt>
                <c:pt idx="18">
                  <c:v>67.657600000000002</c:v>
                </c:pt>
                <c:pt idx="19">
                  <c:v>67.619200000000006</c:v>
                </c:pt>
                <c:pt idx="20">
                  <c:v>67.580800000000011</c:v>
                </c:pt>
                <c:pt idx="21">
                  <c:v>67.542399999999986</c:v>
                </c:pt>
                <c:pt idx="22">
                  <c:v>67.503999999999991</c:v>
                </c:pt>
                <c:pt idx="23">
                  <c:v>67.465599999999995</c:v>
                </c:pt>
                <c:pt idx="24">
                  <c:v>67.427199999999999</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2-EBE0-463C-9AC8-2F04B8D492ED}"/>
            </c:ext>
          </c:extLst>
        </c:ser>
        <c:ser>
          <c:idx val="3"/>
          <c:order val="3"/>
          <c:tx>
            <c:strRef>
              <c:f>'BL Regional SDB summary'!$B$40</c:f>
              <c:strCache>
                <c:ptCount val="1"/>
                <c:pt idx="0">
                  <c:v>Kielder</c:v>
                </c:pt>
              </c:strCache>
            </c:strRef>
          </c:tx>
          <c:spPr>
            <a:ln w="28575" cap="rnd">
              <a:solidFill>
                <a:schemeClr val="accent4"/>
              </a:solidFill>
              <a:round/>
            </a:ln>
            <a:effectLst/>
          </c:spPr>
          <c:marker>
            <c:symbol val="none"/>
          </c:marker>
          <c:cat>
            <c:strRef>
              <c:f>'BL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'BL Regional SDB summary'!$C$40:$BJ$40</c:f>
              <c:numCache>
                <c:formatCode>0.00</c:formatCode>
                <c:ptCount val="60"/>
                <c:pt idx="0">
                  <c:v>45.93118086186216</c:v>
                </c:pt>
                <c:pt idx="1">
                  <c:v>43.737030375543291</c:v>
                </c:pt>
                <c:pt idx="2">
                  <c:v>41.785048240955128</c:v>
                </c:pt>
                <c:pt idx="3">
                  <c:v>38.965434969101672</c:v>
                </c:pt>
                <c:pt idx="4">
                  <c:v>35.419238803300452</c:v>
                </c:pt>
                <c:pt idx="5">
                  <c:v>33.5722044197638</c:v>
                </c:pt>
                <c:pt idx="6">
                  <c:v>35.430232566364744</c:v>
                </c:pt>
                <c:pt idx="7">
                  <c:v>37.601818137957039</c:v>
                </c:pt>
                <c:pt idx="8">
                  <c:v>38.831940491229851</c:v>
                </c:pt>
                <c:pt idx="9">
                  <c:v>40.11623542672519</c:v>
                </c:pt>
                <c:pt idx="10">
                  <c:v>40.908701362077295</c:v>
                </c:pt>
                <c:pt idx="11">
                  <c:v>40.921504461863421</c:v>
                </c:pt>
                <c:pt idx="12">
                  <c:v>42.736761438024381</c:v>
                </c:pt>
                <c:pt idx="13">
                  <c:v>44.015145290944055</c:v>
                </c:pt>
                <c:pt idx="14">
                  <c:v>43.674855464785971</c:v>
                </c:pt>
                <c:pt idx="15">
                  <c:v>43.502263054717602</c:v>
                </c:pt>
                <c:pt idx="16">
                  <c:v>44.128899255477293</c:v>
                </c:pt>
                <c:pt idx="17">
                  <c:v>43.981749879784843</c:v>
                </c:pt>
                <c:pt idx="18">
                  <c:v>43.364811430955008</c:v>
                </c:pt>
                <c:pt idx="19">
                  <c:v>42.851025863576474</c:v>
                </c:pt>
                <c:pt idx="20">
                  <c:v>41.832066343613228</c:v>
                </c:pt>
                <c:pt idx="21">
                  <c:v>41.500074999831952</c:v>
                </c:pt>
                <c:pt idx="22">
                  <c:v>40.548730843586071</c:v>
                </c:pt>
                <c:pt idx="23">
                  <c:v>39.686346465530939</c:v>
                </c:pt>
                <c:pt idx="24">
                  <c:v>39.058346834905073</c:v>
                </c:pt>
                <c:pt idx="25">
                  <c:v>37.711353107759713</c:v>
                </c:pt>
                <c:pt idx="26">
                  <c:v>38.43226484632055</c:v>
                </c:pt>
                <c:pt idx="27">
                  <c:v>36.654271338003035</c:v>
                </c:pt>
                <c:pt idx="28">
                  <c:v>36.005674537841784</c:v>
                </c:pt>
                <c:pt idx="29">
                  <c:v>34.35150568012719</c:v>
                </c:pt>
                <c:pt idx="30">
                  <c:v>33.298713909073285</c:v>
                </c:pt>
                <c:pt idx="31">
                  <c:v>31.739000924816594</c:v>
                </c:pt>
                <c:pt idx="32">
                  <c:v>30.240552227410788</c:v>
                </c:pt>
                <c:pt idx="33">
                  <c:v>28.46779305105963</c:v>
                </c:pt>
                <c:pt idx="34">
                  <c:v>27.629954764345683</c:v>
                </c:pt>
                <c:pt idx="35">
                  <c:v>26.858096877060476</c:v>
                </c:pt>
                <c:pt idx="36">
                  <c:v>25.867233546400627</c:v>
                </c:pt>
                <c:pt idx="37">
                  <c:v>24.355148118470233</c:v>
                </c:pt>
                <c:pt idx="38">
                  <c:v>23.427808365427033</c:v>
                </c:pt>
                <c:pt idx="39">
                  <c:v>21.83675098302615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3-EBE0-463C-9AC8-2F04B8D492ED}"/>
            </c:ext>
          </c:extLst>
        </c:ser>
        <c:ser>
          <c:idx val="4"/>
          <c:order val="4"/>
          <c:tx>
            <c:strRef>
              <c:f>'BL Regional SDB summary'!$B$41</c:f>
              <c:strCache>
                <c:ptCount val="1"/>
                <c:pt idx="0">
                  <c:v>East SWZ</c:v>
                </c:pt>
              </c:strCache>
            </c:strRef>
          </c:tx>
          <c:spPr>
            <a:ln w="28575" cap="rnd">
              <a:solidFill>
                <a:schemeClr val="accent5"/>
              </a:solidFill>
              <a:round/>
            </a:ln>
            <a:effectLst/>
          </c:spPr>
          <c:marker>
            <c:symbol val="none"/>
          </c:marker>
          <c:cat>
            <c:strRef>
              <c:f>'BL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'BL Regional SDB summary'!$C$41:$BJ$41</c:f>
              <c:numCache>
                <c:formatCode>0.00</c:formatCode>
                <c:ptCount val="60"/>
                <c:pt idx="0">
                  <c:v>5.0199999999999996</c:v>
                </c:pt>
                <c:pt idx="1">
                  <c:v>5.08</c:v>
                </c:pt>
                <c:pt idx="2">
                  <c:v>5.120000000000001</c:v>
                </c:pt>
                <c:pt idx="3">
                  <c:v>5.17</c:v>
                </c:pt>
                <c:pt idx="4">
                  <c:v>5.2100000000000009</c:v>
                </c:pt>
                <c:pt idx="5">
                  <c:v>5.2399999999999993</c:v>
                </c:pt>
                <c:pt idx="6">
                  <c:v>5.2799999999999994</c:v>
                </c:pt>
                <c:pt idx="7">
                  <c:v>5.3000000000000007</c:v>
                </c:pt>
                <c:pt idx="8">
                  <c:v>5.3100000000000005</c:v>
                </c:pt>
                <c:pt idx="9">
                  <c:v>5.33</c:v>
                </c:pt>
                <c:pt idx="10">
                  <c:v>5.33</c:v>
                </c:pt>
                <c:pt idx="11">
                  <c:v>5.37</c:v>
                </c:pt>
                <c:pt idx="12">
                  <c:v>5.4</c:v>
                </c:pt>
                <c:pt idx="13">
                  <c:v>5.43</c:v>
                </c:pt>
                <c:pt idx="14">
                  <c:v>5.45</c:v>
                </c:pt>
                <c:pt idx="15">
                  <c:v>5.47</c:v>
                </c:pt>
                <c:pt idx="16">
                  <c:v>5.4899999999999993</c:v>
                </c:pt>
                <c:pt idx="17">
                  <c:v>5.4899999999999993</c:v>
                </c:pt>
                <c:pt idx="18">
                  <c:v>5.52</c:v>
                </c:pt>
                <c:pt idx="19">
                  <c:v>5.5299999999999994</c:v>
                </c:pt>
                <c:pt idx="20">
                  <c:v>5.53</c:v>
                </c:pt>
                <c:pt idx="21">
                  <c:v>5.56</c:v>
                </c:pt>
                <c:pt idx="22">
                  <c:v>5.57</c:v>
                </c:pt>
                <c:pt idx="23">
                  <c:v>5.58</c:v>
                </c:pt>
                <c:pt idx="24">
                  <c:v>5.5900000000000007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4-EBE0-463C-9AC8-2F04B8D492ED}"/>
            </c:ext>
          </c:extLst>
        </c:ser>
        <c:ser>
          <c:idx val="5"/>
          <c:order val="5"/>
          <c:tx>
            <c:strRef>
              <c:f>'BL Regional SDB summary'!$B$42</c:f>
              <c:strCache>
                <c:ptCount val="1"/>
                <c:pt idx="0">
                  <c:v>Grid SWZ</c:v>
                </c:pt>
              </c:strCache>
            </c:strRef>
          </c:tx>
          <c:spPr>
            <a:ln w="28575" cap="rnd">
              <a:solidFill>
                <a:schemeClr val="accent6"/>
              </a:solidFill>
              <a:round/>
            </a:ln>
            <a:effectLst/>
          </c:spPr>
          <c:marker>
            <c:symbol val="none"/>
          </c:marker>
          <c:cat>
            <c:strRef>
              <c:f>'BL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'BL Regional SDB summary'!$C$42:$BJ$42</c:f>
              <c:numCache>
                <c:formatCode>0.00</c:formatCode>
                <c:ptCount val="60"/>
                <c:pt idx="0">
                  <c:v>69.860000000000383</c:v>
                </c:pt>
                <c:pt idx="1">
                  <c:v>70.419999999999902</c:v>
                </c:pt>
                <c:pt idx="2">
                  <c:v>70.480000000000075</c:v>
                </c:pt>
                <c:pt idx="3">
                  <c:v>68.580000000000013</c:v>
                </c:pt>
                <c:pt idx="4">
                  <c:v>67.480000000000132</c:v>
                </c:pt>
                <c:pt idx="5">
                  <c:v>66.199999999999946</c:v>
                </c:pt>
                <c:pt idx="6">
                  <c:v>59.649999999999864</c:v>
                </c:pt>
                <c:pt idx="7">
                  <c:v>52.819999999999794</c:v>
                </c:pt>
                <c:pt idx="8">
                  <c:v>45.680000000000035</c:v>
                </c:pt>
                <c:pt idx="9">
                  <c:v>38.450000000000102</c:v>
                </c:pt>
                <c:pt idx="10">
                  <c:v>31.059999999999889</c:v>
                </c:pt>
                <c:pt idx="11">
                  <c:v>23.32999999999987</c:v>
                </c:pt>
                <c:pt idx="12">
                  <c:v>15.739999999999952</c:v>
                </c:pt>
                <c:pt idx="13">
                  <c:v>8.2399999999997249</c:v>
                </c:pt>
                <c:pt idx="14">
                  <c:v>0.74999999999994316</c:v>
                </c:pt>
                <c:pt idx="15">
                  <c:v>-6.4800000000003024</c:v>
                </c:pt>
                <c:pt idx="16">
                  <c:v>-13.619999999999948</c:v>
                </c:pt>
                <c:pt idx="17">
                  <c:v>-15.29000000000002</c:v>
                </c:pt>
                <c:pt idx="18">
                  <c:v>-16.879999999999939</c:v>
                </c:pt>
                <c:pt idx="19">
                  <c:v>-19.39999999999992</c:v>
                </c:pt>
                <c:pt idx="20">
                  <c:v>-22.719999999999857</c:v>
                </c:pt>
                <c:pt idx="21">
                  <c:v>-25.800000000000011</c:v>
                </c:pt>
                <c:pt idx="22">
                  <c:v>-28.669999999999902</c:v>
                </c:pt>
                <c:pt idx="23">
                  <c:v>-31.38999999999993</c:v>
                </c:pt>
                <c:pt idx="24">
                  <c:v>-33.960000000000093</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5-EBE0-463C-9AC8-2F04B8D492ED}"/>
            </c:ext>
          </c:extLst>
        </c:ser>
        <c:ser>
          <c:idx val="36"/>
          <c:order val="36"/>
          <c:tx>
            <c:v>zero line</c:v>
          </c:tx>
          <c:spPr>
            <a:ln w="28575" cap="rnd">
              <a:solidFill>
                <a:schemeClr val="tx1"/>
              </a:solidFill>
              <a:prstDash val="dash"/>
              <a:round/>
            </a:ln>
            <a:effectLst/>
          </c:spPr>
          <c:marker>
            <c:symbol val="none"/>
          </c:marker>
          <c:val>
            <c:numRef>
              <c:f>'BL Regional SDB summary'!$C$43:$BJ$43</c:f>
              <c:numCache>
                <c:formatCode>General</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6-EBE0-463C-9AC8-2F04B8D492ED}"/>
            </c:ext>
          </c:extLst>
        </c:ser>
        <c:dLbls>
          <c:showLegendKey val="0"/>
          <c:showVal val="0"/>
          <c:showCatName val="0"/>
          <c:showSerName val="0"/>
          <c:showPercent val="0"/>
          <c:showBubbleSize val="0"/>
        </c:dLbls>
        <c:smooth val="0"/>
        <c:axId val="125187600"/>
        <c:axId val="125188776"/>
        <c:extLst xmlns:c16r2="http://schemas.microsoft.com/office/drawing/2015/06/chart">
          <c:ext xmlns:c15="http://schemas.microsoft.com/office/drawing/2012/chart" uri="{02D57815-91ED-43cb-92C2-25804820EDAC}">
            <c15:filteredLineSeries>
              <c15:ser>
                <c:idx val="6"/>
                <c:order val="6"/>
                <c:tx>
                  <c:strRef>
                    <c:extLst xmlns:c16r2="http://schemas.microsoft.com/office/drawing/2015/06/chart">
                      <c:ext uri="{02D57815-91ED-43cb-92C2-25804820EDAC}">
                        <c15:formulaRef>
                          <c15:sqref>'BL Regional SDB summary'!#REF!</c15:sqref>
                        </c15:formulaRef>
                      </c:ext>
                    </c:extLst>
                    <c:strCache>
                      <c:ptCount val="1"/>
                      <c:pt idx="0">
                        <c:v>#REF!</c:v>
                      </c:pt>
                    </c:strCache>
                  </c:strRef>
                </c:tx>
                <c:spPr>
                  <a:ln w="28575" cap="rnd">
                    <a:solidFill>
                      <a:schemeClr val="accent1">
                        <a:lumMod val="60000"/>
                      </a:schemeClr>
                    </a:solidFill>
                    <a:round/>
                  </a:ln>
                  <a:effectLst/>
                </c:spPr>
                <c:marker>
                  <c:symbol val="none"/>
                </c:marker>
                <c:cat>
                  <c:strRef>
                    <c:extLst xmlns:c16r2="http://schemas.microsoft.com/office/drawing/2015/06/chart">
                      <c:ex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c:ex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7-EBE0-463C-9AC8-2F04B8D492ED}"/>
                  </c:ext>
                </c:extLst>
              </c15:ser>
            </c15:filteredLineSeries>
            <c15:filteredLineSeries>
              <c15:ser>
                <c:idx val="7"/>
                <c:order val="7"/>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2">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8-EBE0-463C-9AC8-2F04B8D492ED}"/>
                  </c:ext>
                </c:extLst>
              </c15:ser>
            </c15:filteredLineSeries>
            <c15:filteredLineSeries>
              <c15:ser>
                <c:idx val="8"/>
                <c:order val="8"/>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3">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9-EBE0-463C-9AC8-2F04B8D492ED}"/>
                  </c:ext>
                </c:extLst>
              </c15:ser>
            </c15:filteredLineSeries>
            <c15:filteredLine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4">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A-EBE0-463C-9AC8-2F04B8D492ED}"/>
                  </c:ext>
                </c:extLst>
              </c15:ser>
            </c15:filteredLineSeries>
            <c15:filteredLine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5">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B-EBE0-463C-9AC8-2F04B8D492ED}"/>
                  </c:ext>
                </c:extLst>
              </c15:ser>
            </c15:filteredLineSeries>
            <c15:filteredLine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6">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C-EBE0-463C-9AC8-2F04B8D492ED}"/>
                  </c:ext>
                </c:extLst>
              </c15:ser>
            </c15:filteredLineSeries>
            <c15:filteredLine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1">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D-EBE0-463C-9AC8-2F04B8D492ED}"/>
                  </c:ext>
                </c:extLst>
              </c15:ser>
            </c15:filteredLineSeries>
            <c15:filteredLine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2">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E-EBE0-463C-9AC8-2F04B8D492ED}"/>
                  </c:ext>
                </c:extLst>
              </c15:ser>
            </c15:filteredLineSeries>
            <c15:filteredLine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3">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F-EBE0-463C-9AC8-2F04B8D492ED}"/>
                  </c:ext>
                </c:extLst>
              </c15:ser>
            </c15:filteredLineSeries>
            <c15:filteredLineSeries>
              <c15:ser>
                <c:idx val="15"/>
                <c:order val="15"/>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4">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0-EBE0-463C-9AC8-2F04B8D492ED}"/>
                  </c:ext>
                </c:extLst>
              </c15:ser>
            </c15:filteredLineSeries>
            <c15:filteredLineSeries>
              <c15:ser>
                <c:idx val="16"/>
                <c:order val="16"/>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5">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1-EBE0-463C-9AC8-2F04B8D492ED}"/>
                  </c:ext>
                </c:extLst>
              </c15:ser>
            </c15:filteredLineSeries>
            <c15:filteredLineSeries>
              <c15:ser>
                <c:idx val="17"/>
                <c:order val="17"/>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6">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2-EBE0-463C-9AC8-2F04B8D492ED}"/>
                  </c:ext>
                </c:extLst>
              </c15:ser>
            </c15:filteredLineSeries>
            <c15:filteredLineSeries>
              <c15:ser>
                <c:idx val="18"/>
                <c:order val="18"/>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1">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3-EBE0-463C-9AC8-2F04B8D492ED}"/>
                  </c:ext>
                </c:extLst>
              </c15:ser>
            </c15:filteredLineSeries>
            <c15:filteredLineSeries>
              <c15:ser>
                <c:idx val="19"/>
                <c:order val="19"/>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2">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4-EBE0-463C-9AC8-2F04B8D492ED}"/>
                  </c:ext>
                </c:extLst>
              </c15:ser>
            </c15:filteredLineSeries>
            <c15:filteredLineSeries>
              <c15:ser>
                <c:idx val="20"/>
                <c:order val="20"/>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3">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5-EBE0-463C-9AC8-2F04B8D492ED}"/>
                  </c:ext>
                </c:extLst>
              </c15:ser>
            </c15:filteredLineSeries>
            <c15:filteredLineSeries>
              <c15:ser>
                <c:idx val="21"/>
                <c:order val="21"/>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4">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6-EBE0-463C-9AC8-2F04B8D492ED}"/>
                  </c:ext>
                </c:extLst>
              </c15:ser>
            </c15:filteredLineSeries>
            <c15:filteredLineSeries>
              <c15:ser>
                <c:idx val="22"/>
                <c:order val="22"/>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5">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7-EBE0-463C-9AC8-2F04B8D492ED}"/>
                  </c:ext>
                </c:extLst>
              </c15:ser>
            </c15:filteredLineSeries>
            <c15:filteredLineSeries>
              <c15:ser>
                <c:idx val="23"/>
                <c:order val="23"/>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6">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EBE0-463C-9AC8-2F04B8D492ED}"/>
                  </c:ext>
                </c:extLst>
              </c15:ser>
            </c15:filteredLineSeries>
            <c15:filteredLineSeries>
              <c15:ser>
                <c:idx val="24"/>
                <c:order val="24"/>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1">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9-EBE0-463C-9AC8-2F04B8D492ED}"/>
                  </c:ext>
                </c:extLst>
              </c15:ser>
            </c15:filteredLineSeries>
            <c15:filteredLineSeries>
              <c15:ser>
                <c:idx val="25"/>
                <c:order val="25"/>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2">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A-EBE0-463C-9AC8-2F04B8D492ED}"/>
                  </c:ext>
                </c:extLst>
              </c15:ser>
            </c15:filteredLineSeries>
            <c15:filteredLineSeries>
              <c15:ser>
                <c:idx val="26"/>
                <c:order val="26"/>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3">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B-EBE0-463C-9AC8-2F04B8D492ED}"/>
                  </c:ext>
                </c:extLst>
              </c15:ser>
            </c15:filteredLineSeries>
            <c15:filteredLineSeries>
              <c15:ser>
                <c:idx val="27"/>
                <c:order val="27"/>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4">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C-EBE0-463C-9AC8-2F04B8D492ED}"/>
                  </c:ext>
                </c:extLst>
              </c15:ser>
            </c15:filteredLineSeries>
            <c15:filteredLineSeries>
              <c15:ser>
                <c:idx val="28"/>
                <c:order val="28"/>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5">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D-EBE0-463C-9AC8-2F04B8D492ED}"/>
                  </c:ext>
                </c:extLst>
              </c15:ser>
            </c15:filteredLineSeries>
            <c15:filteredLineSeries>
              <c15:ser>
                <c:idx val="29"/>
                <c:order val="29"/>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6">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E-EBE0-463C-9AC8-2F04B8D492ED}"/>
                  </c:ext>
                </c:extLst>
              </c15:ser>
            </c15:filteredLineSeries>
            <c15:filteredLineSeries>
              <c15:ser>
                <c:idx val="30"/>
                <c:order val="30"/>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1">
                        <a:lumMod val="5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F-EBE0-463C-9AC8-2F04B8D492ED}"/>
                  </c:ext>
                </c:extLst>
              </c15:ser>
            </c15:filteredLineSeries>
            <c15:filteredLineSeries>
              <c15:ser>
                <c:idx val="31"/>
                <c:order val="31"/>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2">
                        <a:lumMod val="5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0-EBE0-463C-9AC8-2F04B8D492ED}"/>
                  </c:ext>
                </c:extLst>
              </c15:ser>
            </c15:filteredLineSeries>
            <c15:filteredLineSeries>
              <c15:ser>
                <c:idx val="32"/>
                <c:order val="32"/>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3">
                        <a:lumMod val="5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1-EBE0-463C-9AC8-2F04B8D492ED}"/>
                  </c:ext>
                </c:extLst>
              </c15:ser>
            </c15:filteredLineSeries>
            <c15:filteredLineSeries>
              <c15:ser>
                <c:idx val="33"/>
                <c:order val="33"/>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4">
                        <a:lumMod val="5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2-EBE0-463C-9AC8-2F04B8D492ED}"/>
                  </c:ext>
                </c:extLst>
              </c15:ser>
            </c15:filteredLineSeries>
            <c15:filteredLineSeries>
              <c15:ser>
                <c:idx val="34"/>
                <c:order val="34"/>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5">
                        <a:lumMod val="5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3-EBE0-463C-9AC8-2F04B8D492ED}"/>
                  </c:ext>
                </c:extLst>
              </c15:ser>
            </c15:filteredLineSeries>
            <c15:filteredLineSeries>
              <c15:ser>
                <c:idx val="35"/>
                <c:order val="35"/>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6">
                        <a:lumMod val="5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'BL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4-EBE0-463C-9AC8-2F04B8D492ED}"/>
                  </c:ext>
                </c:extLst>
              </c15:ser>
            </c15:filteredLineSeries>
          </c:ext>
        </c:extLst>
      </c:lineChart>
      <c:catAx>
        <c:axId val="12518760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b"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188776"/>
        <c:crosses val="autoZero"/>
        <c:auto val="1"/>
        <c:lblAlgn val="ctr"/>
        <c:lblOffset val="100"/>
        <c:noMultiLvlLbl val="0"/>
      </c:catAx>
      <c:valAx>
        <c:axId val="1251887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187600"/>
        <c:crossesAt val="1"/>
        <c:crossBetween val="between"/>
      </c:valAx>
      <c:spPr>
        <a:noFill/>
        <a:ln>
          <a:solidFill>
            <a:schemeClr val="tx1"/>
          </a:solidFill>
          <a:prstDash val="sysDash"/>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1" baseline="0">
                <a:latin typeface="Arial" panose="020B0604020202020204" pitchFamily="34" charset="0"/>
                <a:cs typeface="Arial" panose="020B0604020202020204" pitchFamily="34" charset="0"/>
              </a:rPr>
              <a:t>Final planning public water supply-demand balance by resource zone</a:t>
            </a:r>
            <a:endParaRPr lang="en-GB" sz="1800" b="1">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'FP Regional SDB summary'!$B$37</c:f>
              <c:strCache>
                <c:ptCount val="1"/>
                <c:pt idx="0">
                  <c:v>Hartlepool</c:v>
                </c:pt>
              </c:strCache>
            </c:strRef>
          </c:tx>
          <c:spPr>
            <a:ln w="28575" cap="rnd">
              <a:solidFill>
                <a:schemeClr val="accent1"/>
              </a:solidFill>
              <a:round/>
            </a:ln>
            <a:effectLst/>
          </c:spPr>
          <c:marker>
            <c:symbol val="none"/>
          </c:marker>
          <c:cat>
            <c:strRef>
              <c:f>'FP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'FP Regional SDB summary'!$C$37:$BJ$37</c:f>
              <c:numCache>
                <c:formatCode>0.00</c:formatCode>
                <c:ptCount val="60"/>
                <c:pt idx="0">
                  <c:v>10.406601477444125</c:v>
                </c:pt>
                <c:pt idx="1">
                  <c:v>10.391489038693877</c:v>
                </c:pt>
                <c:pt idx="2">
                  <c:v>10.373677196896836</c:v>
                </c:pt>
                <c:pt idx="3">
                  <c:v>10.372583215087197</c:v>
                </c:pt>
                <c:pt idx="4">
                  <c:v>10.34468378111751</c:v>
                </c:pt>
                <c:pt idx="5">
                  <c:v>10.348166745644285</c:v>
                </c:pt>
                <c:pt idx="6">
                  <c:v>10.316560840709172</c:v>
                </c:pt>
                <c:pt idx="7">
                  <c:v>10.291924513935355</c:v>
                </c:pt>
                <c:pt idx="8">
                  <c:v>10.294365042929481</c:v>
                </c:pt>
                <c:pt idx="9">
                  <c:v>10.348001495261958</c:v>
                </c:pt>
                <c:pt idx="10">
                  <c:v>10.319577619824397</c:v>
                </c:pt>
                <c:pt idx="11">
                  <c:v>10.310832409366679</c:v>
                </c:pt>
                <c:pt idx="12">
                  <c:v>10.292059375068561</c:v>
                </c:pt>
                <c:pt idx="13">
                  <c:v>10.252822141775914</c:v>
                </c:pt>
                <c:pt idx="14">
                  <c:v>10.234632894149513</c:v>
                </c:pt>
                <c:pt idx="15">
                  <c:v>10.221119480662392</c:v>
                </c:pt>
                <c:pt idx="16">
                  <c:v>10.201581223659199</c:v>
                </c:pt>
                <c:pt idx="17">
                  <c:v>10.21081167448359</c:v>
                </c:pt>
                <c:pt idx="18">
                  <c:v>10.178324117067215</c:v>
                </c:pt>
                <c:pt idx="19">
                  <c:v>10.164893706733039</c:v>
                </c:pt>
                <c:pt idx="20">
                  <c:v>10.135826940881074</c:v>
                </c:pt>
                <c:pt idx="21">
                  <c:v>10.129968620504698</c:v>
                </c:pt>
                <c:pt idx="22">
                  <c:v>10.100312316015657</c:v>
                </c:pt>
                <c:pt idx="23">
                  <c:v>10.079579141591118</c:v>
                </c:pt>
                <c:pt idx="24">
                  <c:v>10.057511863586578</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0-1879-46BA-BAF8-7D7702267AC0}"/>
            </c:ext>
          </c:extLst>
        </c:ser>
        <c:ser>
          <c:idx val="1"/>
          <c:order val="1"/>
          <c:tx>
            <c:strRef>
              <c:f>'FP Regional SDB summary'!$B$38</c:f>
              <c:strCache>
                <c:ptCount val="1"/>
                <c:pt idx="0">
                  <c:v>Berwick</c:v>
                </c:pt>
              </c:strCache>
            </c:strRef>
          </c:tx>
          <c:spPr>
            <a:ln w="28575" cap="rnd">
              <a:solidFill>
                <a:schemeClr val="accent2"/>
              </a:solidFill>
              <a:round/>
            </a:ln>
            <a:effectLst/>
          </c:spPr>
          <c:marker>
            <c:symbol val="none"/>
          </c:marker>
          <c:cat>
            <c:strRef>
              <c:f>'FP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'FP Regional SDB summary'!$C$38:$BJ$38</c:f>
              <c:numCache>
                <c:formatCode>0.00</c:formatCode>
                <c:ptCount val="60"/>
                <c:pt idx="0">
                  <c:v>2.0464268566423893</c:v>
                </c:pt>
                <c:pt idx="1">
                  <c:v>2.1190255267483162</c:v>
                </c:pt>
                <c:pt idx="2">
                  <c:v>2.1677749149071834</c:v>
                </c:pt>
                <c:pt idx="3">
                  <c:v>2.2775612845598743</c:v>
                </c:pt>
                <c:pt idx="4">
                  <c:v>2.3090437003690569</c:v>
                </c:pt>
                <c:pt idx="5">
                  <c:v>2.4500438918599388</c:v>
                </c:pt>
                <c:pt idx="6">
                  <c:v>2.5504231574510641</c:v>
                </c:pt>
                <c:pt idx="7">
                  <c:v>2.7031260450962504</c:v>
                </c:pt>
                <c:pt idx="8">
                  <c:v>2.816171136720933</c:v>
                </c:pt>
                <c:pt idx="9">
                  <c:v>2.8849423755564247</c:v>
                </c:pt>
                <c:pt idx="10">
                  <c:v>3.0238646028528646</c:v>
                </c:pt>
                <c:pt idx="11">
                  <c:v>3.0530927061568258</c:v>
                </c:pt>
                <c:pt idx="12">
                  <c:v>3.17987850174661</c:v>
                </c:pt>
                <c:pt idx="13">
                  <c:v>3.2905310098980158</c:v>
                </c:pt>
                <c:pt idx="14">
                  <c:v>3.3806768287195297</c:v>
                </c:pt>
                <c:pt idx="15">
                  <c:v>3.4888456130360872</c:v>
                </c:pt>
                <c:pt idx="16">
                  <c:v>3.5333599011249146</c:v>
                </c:pt>
                <c:pt idx="17">
                  <c:v>3.6162612398404708</c:v>
                </c:pt>
                <c:pt idx="18">
                  <c:v>3.6468835701851274</c:v>
                </c:pt>
                <c:pt idx="19">
                  <c:v>3.7345573636982055</c:v>
                </c:pt>
                <c:pt idx="20">
                  <c:v>3.7626828969576742</c:v>
                </c:pt>
                <c:pt idx="21">
                  <c:v>3.8273451916793038</c:v>
                </c:pt>
                <c:pt idx="22">
                  <c:v>3.8478682410304557</c:v>
                </c:pt>
                <c:pt idx="23">
                  <c:v>3.953172872247988</c:v>
                </c:pt>
                <c:pt idx="24">
                  <c:v>3.9556987395593772</c:v>
                </c:pt>
                <c:pt idx="25">
                  <c:v>3.9902215982779943</c:v>
                </c:pt>
                <c:pt idx="26">
                  <c:v>4.0470403801814019</c:v>
                </c:pt>
                <c:pt idx="27">
                  <c:v>4.0343551708973591</c:v>
                </c:pt>
                <c:pt idx="28">
                  <c:v>4.0948756014879226</c:v>
                </c:pt>
                <c:pt idx="29">
                  <c:v>4.0990443445964493</c:v>
                </c:pt>
                <c:pt idx="30">
                  <c:v>4.0964773746178125</c:v>
                </c:pt>
                <c:pt idx="31">
                  <c:v>4.1338432555069975</c:v>
                </c:pt>
                <c:pt idx="32">
                  <c:v>4.1460492359350249</c:v>
                </c:pt>
                <c:pt idx="33">
                  <c:v>4.1861497742737654</c:v>
                </c:pt>
                <c:pt idx="34">
                  <c:v>4.1718606432638303</c:v>
                </c:pt>
                <c:pt idx="35">
                  <c:v>4.2351015904954084</c:v>
                </c:pt>
                <c:pt idx="36">
                  <c:v>4.2430586588035988</c:v>
                </c:pt>
                <c:pt idx="37">
                  <c:v>4.2446576123754927</c:v>
                </c:pt>
                <c:pt idx="38">
                  <c:v>4.2505368078729511</c:v>
                </c:pt>
                <c:pt idx="39">
                  <c:v>4.2859134953779447</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1-1879-46BA-BAF8-7D7702267AC0}"/>
            </c:ext>
          </c:extLst>
        </c:ser>
        <c:ser>
          <c:idx val="2"/>
          <c:order val="2"/>
          <c:tx>
            <c:strRef>
              <c:f>'FP Regional SDB summary'!$B$39</c:f>
              <c:strCache>
                <c:ptCount val="1"/>
                <c:pt idx="0">
                  <c:v>Industrial </c:v>
                </c:pt>
              </c:strCache>
            </c:strRef>
          </c:tx>
          <c:spPr>
            <a:ln w="28575" cap="rnd">
              <a:solidFill>
                <a:schemeClr val="accent3"/>
              </a:solidFill>
              <a:round/>
            </a:ln>
            <a:effectLst/>
          </c:spPr>
          <c:marker>
            <c:symbol val="none"/>
          </c:marker>
          <c:cat>
            <c:strRef>
              <c:f>'FP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'FP Regional SDB summary'!$C$39:$BJ$39</c:f>
              <c:numCache>
                <c:formatCode>0.00</c:formatCode>
                <c:ptCount val="60"/>
                <c:pt idx="0">
                  <c:v>68.348800000000011</c:v>
                </c:pt>
                <c:pt idx="1">
                  <c:v>68.310399999999987</c:v>
                </c:pt>
                <c:pt idx="2">
                  <c:v>68.271999999999991</c:v>
                </c:pt>
                <c:pt idx="3">
                  <c:v>68.233599999999996</c:v>
                </c:pt>
                <c:pt idx="4">
                  <c:v>68.1952</c:v>
                </c:pt>
                <c:pt idx="5">
                  <c:v>68.156800000000004</c:v>
                </c:pt>
                <c:pt idx="6">
                  <c:v>68.118400000000008</c:v>
                </c:pt>
                <c:pt idx="7">
                  <c:v>68.080000000000013</c:v>
                </c:pt>
                <c:pt idx="8">
                  <c:v>68.041599999999988</c:v>
                </c:pt>
                <c:pt idx="9">
                  <c:v>68.003199999999993</c:v>
                </c:pt>
                <c:pt idx="10">
                  <c:v>67.964799999999997</c:v>
                </c:pt>
                <c:pt idx="11">
                  <c:v>67.926400000000001</c:v>
                </c:pt>
                <c:pt idx="12">
                  <c:v>67.888000000000005</c:v>
                </c:pt>
                <c:pt idx="13">
                  <c:v>67.849600000000009</c:v>
                </c:pt>
                <c:pt idx="14">
                  <c:v>67.811200000000014</c:v>
                </c:pt>
                <c:pt idx="15">
                  <c:v>67.772799999999989</c:v>
                </c:pt>
                <c:pt idx="16">
                  <c:v>67.734399999999994</c:v>
                </c:pt>
                <c:pt idx="17">
                  <c:v>67.695999999999998</c:v>
                </c:pt>
                <c:pt idx="18">
                  <c:v>67.657600000000002</c:v>
                </c:pt>
                <c:pt idx="19">
                  <c:v>67.619200000000006</c:v>
                </c:pt>
                <c:pt idx="20">
                  <c:v>67.580800000000011</c:v>
                </c:pt>
                <c:pt idx="21">
                  <c:v>67.542399999999986</c:v>
                </c:pt>
                <c:pt idx="22">
                  <c:v>67.503999999999991</c:v>
                </c:pt>
                <c:pt idx="23">
                  <c:v>67.465599999999995</c:v>
                </c:pt>
                <c:pt idx="24">
                  <c:v>67.427199999999999</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2-1879-46BA-BAF8-7D7702267AC0}"/>
            </c:ext>
          </c:extLst>
        </c:ser>
        <c:ser>
          <c:idx val="3"/>
          <c:order val="3"/>
          <c:tx>
            <c:strRef>
              <c:f>'FP Regional SDB summary'!$B$40</c:f>
              <c:strCache>
                <c:ptCount val="1"/>
                <c:pt idx="0">
                  <c:v>Kielder</c:v>
                </c:pt>
              </c:strCache>
            </c:strRef>
          </c:tx>
          <c:spPr>
            <a:ln w="28575" cap="rnd">
              <a:solidFill>
                <a:schemeClr val="accent4"/>
              </a:solidFill>
              <a:round/>
            </a:ln>
            <a:effectLst/>
          </c:spPr>
          <c:marker>
            <c:symbol val="none"/>
          </c:marker>
          <c:cat>
            <c:strRef>
              <c:f>'FP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'FP Regional SDB summary'!$C$40:$BJ$40</c:f>
              <c:numCache>
                <c:formatCode>0.00</c:formatCode>
                <c:ptCount val="60"/>
                <c:pt idx="0">
                  <c:v>50.016399768264748</c:v>
                </c:pt>
                <c:pt idx="1">
                  <c:v>53.364223111215288</c:v>
                </c:pt>
                <c:pt idx="2">
                  <c:v>56.957708830173267</c:v>
                </c:pt>
                <c:pt idx="3">
                  <c:v>59.673324525986438</c:v>
                </c:pt>
                <c:pt idx="4">
                  <c:v>61.677263734254431</c:v>
                </c:pt>
                <c:pt idx="5">
                  <c:v>63.505885192545172</c:v>
                </c:pt>
                <c:pt idx="6">
                  <c:v>68.962567609318228</c:v>
                </c:pt>
                <c:pt idx="7">
                  <c:v>74.722004943682137</c:v>
                </c:pt>
                <c:pt idx="8">
                  <c:v>79.52821834805664</c:v>
                </c:pt>
                <c:pt idx="9">
                  <c:v>84.38258831864718</c:v>
                </c:pt>
                <c:pt idx="10">
                  <c:v>88.499755563203394</c:v>
                </c:pt>
                <c:pt idx="11">
                  <c:v>91.825675690272234</c:v>
                </c:pt>
                <c:pt idx="12">
                  <c:v>96.946781503332005</c:v>
                </c:pt>
                <c:pt idx="13">
                  <c:v>101.52822231158919</c:v>
                </c:pt>
                <c:pt idx="14">
                  <c:v>104.48917030701008</c:v>
                </c:pt>
                <c:pt idx="15">
                  <c:v>107.39932082640034</c:v>
                </c:pt>
                <c:pt idx="16">
                  <c:v>111.09617010661255</c:v>
                </c:pt>
                <c:pt idx="17">
                  <c:v>113.08182488626983</c:v>
                </c:pt>
                <c:pt idx="18">
                  <c:v>114.280995856309</c:v>
                </c:pt>
                <c:pt idx="19">
                  <c:v>115.59144525139385</c:v>
                </c:pt>
                <c:pt idx="20">
                  <c:v>116.21375255424556</c:v>
                </c:pt>
                <c:pt idx="21">
                  <c:v>117.52331055929545</c:v>
                </c:pt>
                <c:pt idx="22">
                  <c:v>118.21056365303431</c:v>
                </c:pt>
                <c:pt idx="23">
                  <c:v>118.98376219886833</c:v>
                </c:pt>
                <c:pt idx="24">
                  <c:v>119.99611958575957</c:v>
                </c:pt>
                <c:pt idx="25">
                  <c:v>118.60539989120699</c:v>
                </c:pt>
                <c:pt idx="26">
                  <c:v>119.28358344411413</c:v>
                </c:pt>
                <c:pt idx="27">
                  <c:v>117.46384474994457</c:v>
                </c:pt>
                <c:pt idx="28">
                  <c:v>116.78370707911681</c:v>
                </c:pt>
                <c:pt idx="29">
                  <c:v>115.10637728695397</c:v>
                </c:pt>
                <c:pt idx="30">
                  <c:v>114.03200005142253</c:v>
                </c:pt>
                <c:pt idx="31">
                  <c:v>112.45295775770234</c:v>
                </c:pt>
                <c:pt idx="32">
                  <c:v>110.93598417511892</c:v>
                </c:pt>
                <c:pt idx="33">
                  <c:v>109.14021546011725</c:v>
                </c:pt>
                <c:pt idx="34">
                  <c:v>108.27041382501463</c:v>
                </c:pt>
                <c:pt idx="35">
                  <c:v>107.46336368652398</c:v>
                </c:pt>
                <c:pt idx="36">
                  <c:v>106.43250397028979</c:v>
                </c:pt>
                <c:pt idx="37">
                  <c:v>104.88273720118812</c:v>
                </c:pt>
                <c:pt idx="38">
                  <c:v>103.9212261052952</c:v>
                </c:pt>
                <c:pt idx="39">
                  <c:v>102.3003494727875</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3-1879-46BA-BAF8-7D7702267AC0}"/>
            </c:ext>
          </c:extLst>
        </c:ser>
        <c:ser>
          <c:idx val="4"/>
          <c:order val="4"/>
          <c:tx>
            <c:strRef>
              <c:f>'FP Regional SDB summary'!$B$41</c:f>
              <c:strCache>
                <c:ptCount val="1"/>
                <c:pt idx="0">
                  <c:v>East SWZ</c:v>
                </c:pt>
              </c:strCache>
            </c:strRef>
          </c:tx>
          <c:spPr>
            <a:ln w="28575" cap="rnd">
              <a:solidFill>
                <a:schemeClr val="accent5"/>
              </a:solidFill>
              <a:round/>
            </a:ln>
            <a:effectLst/>
          </c:spPr>
          <c:marker>
            <c:symbol val="none"/>
          </c:marker>
          <c:cat>
            <c:strRef>
              <c:f>'FP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'FP Regional SDB summary'!$C$41:$BJ$41</c:f>
              <c:numCache>
                <c:formatCode>0.00</c:formatCode>
                <c:ptCount val="60"/>
                <c:pt idx="0">
                  <c:v>5.0199999999999996</c:v>
                </c:pt>
                <c:pt idx="1">
                  <c:v>5.08</c:v>
                </c:pt>
                <c:pt idx="2">
                  <c:v>5.8300000000000018</c:v>
                </c:pt>
                <c:pt idx="3">
                  <c:v>5.8800000000000008</c:v>
                </c:pt>
                <c:pt idx="4">
                  <c:v>5.9200000000000017</c:v>
                </c:pt>
                <c:pt idx="5">
                  <c:v>5.95</c:v>
                </c:pt>
                <c:pt idx="6">
                  <c:v>5.99</c:v>
                </c:pt>
                <c:pt idx="7">
                  <c:v>6.0100000000000016</c:v>
                </c:pt>
                <c:pt idx="8">
                  <c:v>6.0200000000000014</c:v>
                </c:pt>
                <c:pt idx="9">
                  <c:v>6.0400000000000009</c:v>
                </c:pt>
                <c:pt idx="10">
                  <c:v>6.0400000000000009</c:v>
                </c:pt>
                <c:pt idx="11">
                  <c:v>6.080000000000001</c:v>
                </c:pt>
                <c:pt idx="12">
                  <c:v>6.1100000000000012</c:v>
                </c:pt>
                <c:pt idx="13">
                  <c:v>6.1400000000000006</c:v>
                </c:pt>
                <c:pt idx="14">
                  <c:v>6.160000000000001</c:v>
                </c:pt>
                <c:pt idx="15">
                  <c:v>6.1800000000000006</c:v>
                </c:pt>
                <c:pt idx="16">
                  <c:v>6.2</c:v>
                </c:pt>
                <c:pt idx="17">
                  <c:v>6.2</c:v>
                </c:pt>
                <c:pt idx="18">
                  <c:v>6.23</c:v>
                </c:pt>
                <c:pt idx="19">
                  <c:v>6.24</c:v>
                </c:pt>
                <c:pt idx="20">
                  <c:v>6.2400000000000011</c:v>
                </c:pt>
                <c:pt idx="21">
                  <c:v>6.2700000000000005</c:v>
                </c:pt>
                <c:pt idx="22">
                  <c:v>6.2800000000000011</c:v>
                </c:pt>
                <c:pt idx="23">
                  <c:v>6.2900000000000009</c:v>
                </c:pt>
                <c:pt idx="24">
                  <c:v>6.3000000000000016</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4-1879-46BA-BAF8-7D7702267AC0}"/>
            </c:ext>
          </c:extLst>
        </c:ser>
        <c:ser>
          <c:idx val="5"/>
          <c:order val="5"/>
          <c:tx>
            <c:strRef>
              <c:f>'FP Regional SDB summary'!$B$42</c:f>
              <c:strCache>
                <c:ptCount val="1"/>
                <c:pt idx="0">
                  <c:v>Grid SWZ</c:v>
                </c:pt>
              </c:strCache>
            </c:strRef>
          </c:tx>
          <c:spPr>
            <a:ln w="28575" cap="rnd">
              <a:solidFill>
                <a:schemeClr val="accent6"/>
              </a:solidFill>
              <a:round/>
            </a:ln>
            <a:effectLst/>
          </c:spPr>
          <c:marker>
            <c:symbol val="none"/>
          </c:marker>
          <c:cat>
            <c:strRef>
              <c:f>'FP Regional SDB summary'!$C$36:$BJ$36</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'FP Regional SDB summary'!$C$42:$BJ$42</c:f>
              <c:numCache>
                <c:formatCode>0.00</c:formatCode>
                <c:ptCount val="60"/>
                <c:pt idx="0">
                  <c:v>89.860000000000383</c:v>
                </c:pt>
                <c:pt idx="1">
                  <c:v>95.020000000000039</c:v>
                </c:pt>
                <c:pt idx="2">
                  <c:v>110.11000000000018</c:v>
                </c:pt>
                <c:pt idx="3">
                  <c:v>112.81000000000003</c:v>
                </c:pt>
                <c:pt idx="4">
                  <c:v>125.00999999999988</c:v>
                </c:pt>
                <c:pt idx="5">
                  <c:v>129.08999999999958</c:v>
                </c:pt>
                <c:pt idx="6">
                  <c:v>127.89999999999986</c:v>
                </c:pt>
                <c:pt idx="7">
                  <c:v>126.4199999999997</c:v>
                </c:pt>
                <c:pt idx="8">
                  <c:v>124.65999999999983</c:v>
                </c:pt>
                <c:pt idx="9">
                  <c:v>122.77000000000004</c:v>
                </c:pt>
                <c:pt idx="10">
                  <c:v>120.74999999999994</c:v>
                </c:pt>
                <c:pt idx="11">
                  <c:v>118.38000000000005</c:v>
                </c:pt>
                <c:pt idx="12">
                  <c:v>116.14000000000004</c:v>
                </c:pt>
                <c:pt idx="13">
                  <c:v>113.99000000000018</c:v>
                </c:pt>
                <c:pt idx="14">
                  <c:v>111.87999999999982</c:v>
                </c:pt>
                <c:pt idx="15">
                  <c:v>109.99999999999972</c:v>
                </c:pt>
                <c:pt idx="16">
                  <c:v>108.20999999999975</c:v>
                </c:pt>
                <c:pt idx="17">
                  <c:v>111.91999999999979</c:v>
                </c:pt>
                <c:pt idx="18">
                  <c:v>115.67000000000002</c:v>
                </c:pt>
                <c:pt idx="19">
                  <c:v>118.50000000000017</c:v>
                </c:pt>
                <c:pt idx="20">
                  <c:v>115.85000000000008</c:v>
                </c:pt>
                <c:pt idx="21">
                  <c:v>113.39999999999981</c:v>
                </c:pt>
                <c:pt idx="22">
                  <c:v>111.18</c:v>
                </c:pt>
                <c:pt idx="23">
                  <c:v>109.10999999999984</c:v>
                </c:pt>
                <c:pt idx="24">
                  <c:v>107.17000000000002</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5-1879-46BA-BAF8-7D7702267AC0}"/>
            </c:ext>
          </c:extLst>
        </c:ser>
        <c:ser>
          <c:idx val="36"/>
          <c:order val="36"/>
          <c:tx>
            <c:v>zero line</c:v>
          </c:tx>
          <c:spPr>
            <a:ln w="28575" cap="rnd">
              <a:solidFill>
                <a:schemeClr val="tx1"/>
              </a:solidFill>
              <a:prstDash val="dash"/>
              <a:round/>
            </a:ln>
            <a:effectLst/>
          </c:spPr>
          <c:marker>
            <c:symbol val="none"/>
          </c:marker>
          <c:val>
            <c:numRef>
              <c:f>'FP Regional SDB summary'!$C$43:$BJ$43</c:f>
              <c:numCache>
                <c:formatCode>General</c:formatCode>
                <c:ptCount val="6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numCache>
            </c:numRef>
          </c:val>
          <c:smooth val="0"/>
          <c:extLst xmlns:c16r2="http://schemas.microsoft.com/office/drawing/2015/06/chart">
            <c:ext xmlns:c16="http://schemas.microsoft.com/office/drawing/2014/chart" uri="{C3380CC4-5D6E-409C-BE32-E72D297353CC}">
              <c16:uniqueId val="{00000006-1879-46BA-BAF8-7D7702267AC0}"/>
            </c:ext>
          </c:extLst>
        </c:ser>
        <c:dLbls>
          <c:showLegendKey val="0"/>
          <c:showVal val="0"/>
          <c:showCatName val="0"/>
          <c:showSerName val="0"/>
          <c:showPercent val="0"/>
          <c:showBubbleSize val="0"/>
        </c:dLbls>
        <c:smooth val="0"/>
        <c:axId val="125189952"/>
        <c:axId val="125186424"/>
        <c:extLst xmlns:c16r2="http://schemas.microsoft.com/office/drawing/2015/06/chart">
          <c:ext xmlns:c15="http://schemas.microsoft.com/office/drawing/2012/chart" uri="{02D57815-91ED-43cb-92C2-25804820EDAC}">
            <c15:filteredLineSeries>
              <c15:ser>
                <c:idx val="6"/>
                <c:order val="6"/>
                <c:tx>
                  <c:strRef>
                    <c:extLst xmlns:c16r2="http://schemas.microsoft.com/office/drawing/2015/06/chart">
                      <c:ext uri="{02D57815-91ED-43cb-92C2-25804820EDAC}">
                        <c15:formulaRef>
                          <c15:sqref>'BL Regional SDB summary'!#REF!</c15:sqref>
                        </c15:formulaRef>
                      </c:ext>
                    </c:extLst>
                    <c:strCache>
                      <c:ptCount val="1"/>
                      <c:pt idx="0">
                        <c:v>#REF!</c:v>
                      </c:pt>
                    </c:strCache>
                  </c:strRef>
                </c:tx>
                <c:spPr>
                  <a:ln w="28575" cap="rnd">
                    <a:solidFill>
                      <a:schemeClr val="accent1">
                        <a:lumMod val="60000"/>
                      </a:schemeClr>
                    </a:solidFill>
                    <a:round/>
                  </a:ln>
                  <a:effectLst/>
                </c:spPr>
                <c:marker>
                  <c:symbol val="none"/>
                </c:marker>
                <c:cat>
                  <c:strRef>
                    <c:extLst xmlns:c16r2="http://schemas.microsoft.com/office/drawing/2015/06/chart">
                      <c:ex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c:ex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7-1879-46BA-BAF8-7D7702267AC0}"/>
                  </c:ext>
                </c:extLst>
              </c15:ser>
            </c15:filteredLineSeries>
            <c15:filteredLineSeries>
              <c15:ser>
                <c:idx val="7"/>
                <c:order val="7"/>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2">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8-1879-46BA-BAF8-7D7702267AC0}"/>
                  </c:ext>
                </c:extLst>
              </c15:ser>
            </c15:filteredLineSeries>
            <c15:filteredLineSeries>
              <c15:ser>
                <c:idx val="8"/>
                <c:order val="8"/>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3">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9-1879-46BA-BAF8-7D7702267AC0}"/>
                  </c:ext>
                </c:extLst>
              </c15:ser>
            </c15:filteredLineSeries>
            <c15:filteredLineSeries>
              <c15:ser>
                <c:idx val="9"/>
                <c:order val="9"/>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4">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A-1879-46BA-BAF8-7D7702267AC0}"/>
                  </c:ext>
                </c:extLst>
              </c15:ser>
            </c15:filteredLineSeries>
            <c15:filteredLineSeries>
              <c15:ser>
                <c:idx val="10"/>
                <c:order val="10"/>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5">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B-1879-46BA-BAF8-7D7702267AC0}"/>
                  </c:ext>
                </c:extLst>
              </c15:ser>
            </c15:filteredLineSeries>
            <c15:filteredLineSeries>
              <c15:ser>
                <c:idx val="11"/>
                <c:order val="11"/>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6">
                        <a:lumMod val="6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C-1879-46BA-BAF8-7D7702267AC0}"/>
                  </c:ext>
                </c:extLst>
              </c15:ser>
            </c15:filteredLineSeries>
            <c15:filteredLineSeries>
              <c15:ser>
                <c:idx val="12"/>
                <c:order val="12"/>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1">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D-1879-46BA-BAF8-7D7702267AC0}"/>
                  </c:ext>
                </c:extLst>
              </c15:ser>
            </c15:filteredLineSeries>
            <c15:filteredLineSeries>
              <c15:ser>
                <c:idx val="13"/>
                <c:order val="13"/>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2">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E-1879-46BA-BAF8-7D7702267AC0}"/>
                  </c:ext>
                </c:extLst>
              </c15:ser>
            </c15:filteredLineSeries>
            <c15:filteredLineSeries>
              <c15:ser>
                <c:idx val="14"/>
                <c:order val="14"/>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3">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0F-1879-46BA-BAF8-7D7702267AC0}"/>
                  </c:ext>
                </c:extLst>
              </c15:ser>
            </c15:filteredLineSeries>
            <c15:filteredLineSeries>
              <c15:ser>
                <c:idx val="15"/>
                <c:order val="15"/>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4">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0-1879-46BA-BAF8-7D7702267AC0}"/>
                  </c:ext>
                </c:extLst>
              </c15:ser>
            </c15:filteredLineSeries>
            <c15:filteredLineSeries>
              <c15:ser>
                <c:idx val="16"/>
                <c:order val="16"/>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5">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1-1879-46BA-BAF8-7D7702267AC0}"/>
                  </c:ext>
                </c:extLst>
              </c15:ser>
            </c15:filteredLineSeries>
            <c15:filteredLineSeries>
              <c15:ser>
                <c:idx val="17"/>
                <c:order val="17"/>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6">
                        <a:lumMod val="80000"/>
                        <a:lumOff val="2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2-1879-46BA-BAF8-7D7702267AC0}"/>
                  </c:ext>
                </c:extLst>
              </c15:ser>
            </c15:filteredLineSeries>
            <c15:filteredLineSeries>
              <c15:ser>
                <c:idx val="18"/>
                <c:order val="18"/>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1">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3-1879-46BA-BAF8-7D7702267AC0}"/>
                  </c:ext>
                </c:extLst>
              </c15:ser>
            </c15:filteredLineSeries>
            <c15:filteredLineSeries>
              <c15:ser>
                <c:idx val="19"/>
                <c:order val="19"/>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2">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4-1879-46BA-BAF8-7D7702267AC0}"/>
                  </c:ext>
                </c:extLst>
              </c15:ser>
            </c15:filteredLineSeries>
            <c15:filteredLineSeries>
              <c15:ser>
                <c:idx val="20"/>
                <c:order val="20"/>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3">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5-1879-46BA-BAF8-7D7702267AC0}"/>
                  </c:ext>
                </c:extLst>
              </c15:ser>
            </c15:filteredLineSeries>
            <c15:filteredLineSeries>
              <c15:ser>
                <c:idx val="21"/>
                <c:order val="21"/>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4">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6-1879-46BA-BAF8-7D7702267AC0}"/>
                  </c:ext>
                </c:extLst>
              </c15:ser>
            </c15:filteredLineSeries>
            <c15:filteredLineSeries>
              <c15:ser>
                <c:idx val="22"/>
                <c:order val="22"/>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5">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7-1879-46BA-BAF8-7D7702267AC0}"/>
                  </c:ext>
                </c:extLst>
              </c15:ser>
            </c15:filteredLineSeries>
            <c15:filteredLineSeries>
              <c15:ser>
                <c:idx val="23"/>
                <c:order val="23"/>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6">
                        <a:lumMod val="8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8-1879-46BA-BAF8-7D7702267AC0}"/>
                  </c:ext>
                </c:extLst>
              </c15:ser>
            </c15:filteredLineSeries>
            <c15:filteredLineSeries>
              <c15:ser>
                <c:idx val="24"/>
                <c:order val="24"/>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1">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9-1879-46BA-BAF8-7D7702267AC0}"/>
                  </c:ext>
                </c:extLst>
              </c15:ser>
            </c15:filteredLineSeries>
            <c15:filteredLineSeries>
              <c15:ser>
                <c:idx val="25"/>
                <c:order val="25"/>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2">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A-1879-46BA-BAF8-7D7702267AC0}"/>
                  </c:ext>
                </c:extLst>
              </c15:ser>
            </c15:filteredLineSeries>
            <c15:filteredLineSeries>
              <c15:ser>
                <c:idx val="26"/>
                <c:order val="26"/>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3">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B-1879-46BA-BAF8-7D7702267AC0}"/>
                  </c:ext>
                </c:extLst>
              </c15:ser>
            </c15:filteredLineSeries>
            <c15:filteredLineSeries>
              <c15:ser>
                <c:idx val="27"/>
                <c:order val="27"/>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4">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C-1879-46BA-BAF8-7D7702267AC0}"/>
                  </c:ext>
                </c:extLst>
              </c15:ser>
            </c15:filteredLineSeries>
            <c15:filteredLineSeries>
              <c15:ser>
                <c:idx val="28"/>
                <c:order val="28"/>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5">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D-1879-46BA-BAF8-7D7702267AC0}"/>
                  </c:ext>
                </c:extLst>
              </c15:ser>
            </c15:filteredLineSeries>
            <c15:filteredLineSeries>
              <c15:ser>
                <c:idx val="29"/>
                <c:order val="29"/>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6">
                        <a:lumMod val="60000"/>
                        <a:lumOff val="4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E-1879-46BA-BAF8-7D7702267AC0}"/>
                  </c:ext>
                </c:extLst>
              </c15:ser>
            </c15:filteredLineSeries>
            <c15:filteredLineSeries>
              <c15:ser>
                <c:idx val="30"/>
                <c:order val="30"/>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1">
                        <a:lumMod val="5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1F-1879-46BA-BAF8-7D7702267AC0}"/>
                  </c:ext>
                </c:extLst>
              </c15:ser>
            </c15:filteredLineSeries>
            <c15:filteredLineSeries>
              <c15:ser>
                <c:idx val="31"/>
                <c:order val="31"/>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2">
                        <a:lumMod val="5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0-1879-46BA-BAF8-7D7702267AC0}"/>
                  </c:ext>
                </c:extLst>
              </c15:ser>
            </c15:filteredLineSeries>
            <c15:filteredLineSeries>
              <c15:ser>
                <c:idx val="32"/>
                <c:order val="32"/>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3">
                        <a:lumMod val="5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1-1879-46BA-BAF8-7D7702267AC0}"/>
                  </c:ext>
                </c:extLst>
              </c15:ser>
            </c15:filteredLineSeries>
            <c15:filteredLineSeries>
              <c15:ser>
                <c:idx val="33"/>
                <c:order val="33"/>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4">
                        <a:lumMod val="5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2-1879-46BA-BAF8-7D7702267AC0}"/>
                  </c:ext>
                </c:extLst>
              </c15:ser>
            </c15:filteredLineSeries>
            <c15:filteredLineSeries>
              <c15:ser>
                <c:idx val="34"/>
                <c:order val="34"/>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5">
                        <a:lumMod val="5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3-1879-46BA-BAF8-7D7702267AC0}"/>
                  </c:ext>
                </c:extLst>
              </c15:ser>
            </c15:filteredLineSeries>
            <c15:filteredLineSeries>
              <c15:ser>
                <c:idx val="35"/>
                <c:order val="35"/>
                <c:tx>
                  <c:str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strCache>
                      <c:ptCount val="1"/>
                      <c:pt idx="0">
                        <c:v>#REF!</c:v>
                      </c:pt>
                    </c:strCache>
                  </c:strRef>
                </c:tx>
                <c:spPr>
                  <a:ln w="28575" cap="rnd">
                    <a:solidFill>
                      <a:schemeClr val="accent6">
                        <a:lumMod val="50000"/>
                      </a:schemeClr>
                    </a:solidFill>
                    <a:round/>
                  </a:ln>
                  <a:effectLst/>
                </c:spPr>
                <c:marker>
                  <c:symbol val="none"/>
                </c:marker>
                <c:cat>
                  <c:strRef>
                    <c:extLst xmlns:c16r2="http://schemas.microsoft.com/office/drawing/2015/06/chart" xmlns:c15="http://schemas.microsoft.com/office/drawing/2012/chart">
                      <c:ext xmlns:c15="http://schemas.microsoft.com/office/drawing/2012/chart" uri="{02D57815-91ED-43cb-92C2-25804820EDAC}">
                        <c15:formulaRef>
                          <c15:sqref>'FP Regional SDB summary'!$C$36:$BJ$36</c15:sqref>
                        </c15:formulaRef>
                      </c:ext>
                    </c:extLst>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extLst xmlns:c16r2="http://schemas.microsoft.com/office/drawing/2015/06/chart" xmlns:c15="http://schemas.microsoft.com/office/drawing/2012/chart">
                      <c:ext xmlns:c15="http://schemas.microsoft.com/office/drawing/2012/chart" uri="{02D57815-91ED-43cb-92C2-25804820EDAC}">
                        <c15:formulaRef>
                          <c15:sqref>'BL Regional SDB summary'!#REF!</c15:sqref>
                        </c15:formulaRef>
                      </c:ext>
                    </c:extLst>
                    <c:numCache>
                      <c:formatCode>General</c:formatCode>
                      <c:ptCount val="1"/>
                      <c:pt idx="0">
                        <c:v>1</c:v>
                      </c:pt>
                    </c:numCache>
                  </c:numRef>
                </c:val>
                <c:smooth val="0"/>
                <c:extLst xmlns:c16r2="http://schemas.microsoft.com/office/drawing/2015/06/chart" xmlns:c15="http://schemas.microsoft.com/office/drawing/2012/chart">
                  <c:ext xmlns:c16="http://schemas.microsoft.com/office/drawing/2014/chart" uri="{C3380CC4-5D6E-409C-BE32-E72D297353CC}">
                    <c16:uniqueId val="{00000024-1879-46BA-BAF8-7D7702267AC0}"/>
                  </c:ext>
                </c:extLst>
              </c15:ser>
            </c15:filteredLineSeries>
          </c:ext>
        </c:extLst>
      </c:lineChart>
      <c:dateAx>
        <c:axId val="1251899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b"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186424"/>
        <c:crosses val="autoZero"/>
        <c:auto val="0"/>
        <c:lblOffset val="100"/>
        <c:baseTimeUnit val="days"/>
      </c:dateAx>
      <c:valAx>
        <c:axId val="1251864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5189952"/>
        <c:crossesAt val="1"/>
        <c:crossBetween val="between"/>
      </c:valAx>
      <c:spPr>
        <a:noFill/>
        <a:ln>
          <a:solidFill>
            <a:schemeClr val="tx1"/>
          </a:solidFill>
          <a:prstDash val="sysDash"/>
        </a:ln>
        <a:effectLst/>
      </c:spPr>
    </c:plotArea>
    <c:legend>
      <c:legendPos val="b"/>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oneCellAnchor>
    <xdr:from>
      <xdr:col>5</xdr:col>
      <xdr:colOff>952500</xdr:colOff>
      <xdr:row>2</xdr:row>
      <xdr:rowOff>119008</xdr:rowOff>
    </xdr:from>
    <xdr:ext cx="2895600" cy="960492"/>
    <xdr:pic>
      <xdr:nvPicPr>
        <xdr:cNvPr id="2" name="Picture 1">
          <a:extLst>
            <a:ext uri="{FF2B5EF4-FFF2-40B4-BE49-F238E27FC236}">
              <a16:creationId xmlns:a16="http://schemas.microsoft.com/office/drawing/2014/main" xmlns="" id="{00000000-0008-0000-0000-000002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393" t="8223" b="11890"/>
        <a:stretch/>
      </xdr:blipFill>
      <xdr:spPr bwMode="auto">
        <a:xfrm>
          <a:off x="12306300" y="595258"/>
          <a:ext cx="2895600" cy="96049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71438</xdr:colOff>
      <xdr:row>13</xdr:row>
      <xdr:rowOff>11904</xdr:rowOff>
    </xdr:from>
    <xdr:to>
      <xdr:col>9</xdr:col>
      <xdr:colOff>369093</xdr:colOff>
      <xdr:row>32</xdr:row>
      <xdr:rowOff>71436</xdr:rowOff>
    </xdr:to>
    <xdr:graphicFrame macro="">
      <xdr:nvGraphicFramePr>
        <xdr:cNvPr id="2" name="Chart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71438</xdr:colOff>
      <xdr:row>13</xdr:row>
      <xdr:rowOff>11904</xdr:rowOff>
    </xdr:from>
    <xdr:to>
      <xdr:col>9</xdr:col>
      <xdr:colOff>369093</xdr:colOff>
      <xdr:row>32</xdr:row>
      <xdr:rowOff>71436</xdr:rowOff>
    </xdr:to>
    <xdr:graphicFrame macro="">
      <xdr:nvGraphicFramePr>
        <xdr:cNvPr id="2" name="Chart 1">
          <a:extLst>
            <a:ext uri="{FF2B5EF4-FFF2-40B4-BE49-F238E27FC236}">
              <a16:creationId xmlns:a16="http://schemas.microsoft.com/office/drawing/2014/main" xmlns=""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PPS\PLANNING\Demand\WRE\WRN_reconciliation_December%202019_V1.2_Bewic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PPS\PLANNING\Demand\WRE\WRN_reconciliation_December%202019_V1.2_Kield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rwick S&amp;D Baseline"/>
      <sheetName val="Reconciliation_Baseline"/>
      <sheetName val="Berwick S&amp;D Final"/>
      <sheetName val="Reconciliation_Final"/>
    </sheetNames>
    <sheetDataSet>
      <sheetData sheetId="0">
        <row r="80">
          <cell r="K80">
            <v>6.8716557398438454</v>
          </cell>
          <cell r="L80">
            <v>6.8681338876485825</v>
          </cell>
          <cell r="M80">
            <v>6.8666255176067352</v>
          </cell>
          <cell r="N80">
            <v>6.8673338294029236</v>
          </cell>
          <cell r="O80">
            <v>6.8643349856138229</v>
          </cell>
          <cell r="P80">
            <v>6.8600986823439598</v>
          </cell>
          <cell r="Q80">
            <v>6.8560576513409615</v>
          </cell>
          <cell r="R80">
            <v>6.8557221293449402</v>
          </cell>
          <cell r="S80">
            <v>6.8497124388813972</v>
          </cell>
          <cell r="T80">
            <v>6.8476005271077156</v>
          </cell>
          <cell r="U80">
            <v>6.8483010828495026</v>
          </cell>
          <cell r="V80">
            <v>6.8513498306274414</v>
          </cell>
          <cell r="W80">
            <v>6.8487691059708595</v>
          </cell>
          <cell r="X80">
            <v>6.8504529967904091</v>
          </cell>
          <cell r="Y80">
            <v>6.8591755777597427</v>
          </cell>
          <cell r="Z80">
            <v>6.8650870770215988</v>
          </cell>
          <cell r="AA80">
            <v>6.8671868965029716</v>
          </cell>
          <cell r="AB80">
            <v>6.872033417224884</v>
          </cell>
          <cell r="AC80">
            <v>6.8814576715230942</v>
          </cell>
          <cell r="AD80">
            <v>6.894721582531929</v>
          </cell>
          <cell r="AE80">
            <v>6.8991854563355446</v>
          </cell>
          <cell r="AF80">
            <v>6.9077378138899803</v>
          </cell>
          <cell r="AG80">
            <v>6.9165607839822769</v>
          </cell>
          <cell r="AH80">
            <v>6.9269261062145233</v>
          </cell>
          <cell r="AI80">
            <v>6.9322583675384521</v>
          </cell>
          <cell r="AJ80">
            <v>6.9423363506793976</v>
          </cell>
          <cell r="AK80">
            <v>6.9394196793437004</v>
          </cell>
          <cell r="AL80">
            <v>6.9531145095825195</v>
          </cell>
          <cell r="AM80">
            <v>6.961202085018158</v>
          </cell>
          <cell r="AN80">
            <v>6.9717797711491585</v>
          </cell>
          <cell r="AO80">
            <v>6.9834395423531532</v>
          </cell>
          <cell r="AP80">
            <v>6.9980318695306778</v>
          </cell>
          <cell r="AQ80">
            <v>7.0070013254880905</v>
          </cell>
          <cell r="AR80">
            <v>7.017782635986805</v>
          </cell>
          <cell r="AS80">
            <v>7.0267784520983696</v>
          </cell>
          <cell r="AT80">
            <v>7.0397905856370926</v>
          </cell>
          <cell r="AU80">
            <v>7.0453392714262009</v>
          </cell>
          <cell r="AV80">
            <v>7.0539576336741447</v>
          </cell>
          <cell r="AW80">
            <v>7.0639906898140907</v>
          </cell>
          <cell r="AX80">
            <v>7.0772081464529037</v>
          </cell>
        </row>
      </sheetData>
      <sheetData sheetId="1"/>
      <sheetData sheetId="2">
        <row r="41">
          <cell r="K41">
            <v>7.0522460593134166</v>
          </cell>
          <cell r="L41">
            <v>6.9836429728120564</v>
          </cell>
          <cell r="M41">
            <v>6.9170260117948059</v>
          </cell>
          <cell r="N41">
            <v>6.8527054370641709</v>
          </cell>
          <cell r="O41">
            <v>6.8107676134407518</v>
          </cell>
          <cell r="P41">
            <v>6.7682227183729413</v>
          </cell>
          <cell r="Q41">
            <v>6.7264757730364799</v>
          </cell>
          <cell r="R41">
            <v>6.6885233208537098</v>
          </cell>
          <cell r="S41">
            <v>6.6449799921065571</v>
          </cell>
          <cell r="T41">
            <v>6.608811601936817</v>
          </cell>
          <cell r="U41">
            <v>6.5755322954654698</v>
          </cell>
          <cell r="V41">
            <v>6.5446889637708665</v>
          </cell>
          <cell r="W41">
            <v>6.5081934800744055</v>
          </cell>
          <cell r="X41">
            <v>6.4760125456452373</v>
          </cell>
          <cell r="Y41">
            <v>6.4539347922205925</v>
          </cell>
          <cell r="Z41">
            <v>6.4290893194675443</v>
          </cell>
          <cell r="AA41">
            <v>6.4004684009701016</v>
          </cell>
          <cell r="AB41">
            <v>6.3824673351645469</v>
          </cell>
          <cell r="AC41">
            <v>6.3717360932826992</v>
          </cell>
          <cell r="AD41">
            <v>6.3675556775331499</v>
          </cell>
          <cell r="AE41">
            <v>6.3547132838368414</v>
          </cell>
          <cell r="AF41">
            <v>6.3459158941656355</v>
          </cell>
          <cell r="AG41">
            <v>6.3374348226189614</v>
          </cell>
          <cell r="AH41">
            <v>6.3305394823551175</v>
          </cell>
          <cell r="AI41">
            <v>6.3184171146303418</v>
          </cell>
          <cell r="AJ41">
            <v>6.3358666116595268</v>
          </cell>
          <cell r="AK41">
            <v>6.3403143333196637</v>
          </cell>
          <cell r="AL41">
            <v>6.3613611513376238</v>
          </cell>
          <cell r="AM41">
            <v>6.3767035608440636</v>
          </cell>
          <cell r="AN41">
            <v>6.3944744386672969</v>
          </cell>
          <cell r="AO41">
            <v>6.4133500680923463</v>
          </cell>
          <cell r="AP41">
            <v>6.4350908257365225</v>
          </cell>
          <cell r="AQ41">
            <v>6.4512254480272535</v>
          </cell>
          <cell r="AR41">
            <v>6.4691881037950516</v>
          </cell>
          <cell r="AS41">
            <v>6.4854542269706723</v>
          </cell>
          <cell r="AT41">
            <v>6.505760166704655</v>
          </cell>
          <cell r="AU41">
            <v>6.5186837675720453</v>
          </cell>
          <cell r="AV41">
            <v>6.5346295362710958</v>
          </cell>
          <cell r="AW41">
            <v>6.5519113393574955</v>
          </cell>
          <cell r="AX41">
            <v>6.5723150586485861</v>
          </cell>
        </row>
        <row r="68">
          <cell r="K68">
            <v>6.7512460593134165</v>
          </cell>
          <cell r="L68">
            <v>6.6756429728120565</v>
          </cell>
          <cell r="M68">
            <v>6.6020260117948055</v>
          </cell>
          <cell r="N68">
            <v>6.5307054370641708</v>
          </cell>
          <cell r="O68">
            <v>6.481767613440752</v>
          </cell>
          <cell r="P68">
            <v>6.432222718372941</v>
          </cell>
          <cell r="Q68">
            <v>6.3834757730364799</v>
          </cell>
          <cell r="R68">
            <v>6.3385233208537102</v>
          </cell>
          <cell r="S68">
            <v>6.2879799921065569</v>
          </cell>
          <cell r="T68">
            <v>6.2448116019368172</v>
          </cell>
          <cell r="U68">
            <v>6.2045322954654694</v>
          </cell>
          <cell r="V68">
            <v>6.1666889637708664</v>
          </cell>
          <cell r="W68">
            <v>6.1231934800744057</v>
          </cell>
          <cell r="X68">
            <v>6.084012545645237</v>
          </cell>
          <cell r="Y68">
            <v>6.0549347922205925</v>
          </cell>
          <cell r="Z68">
            <v>6.0230893194675446</v>
          </cell>
          <cell r="AA68">
            <v>5.9874684009701014</v>
          </cell>
          <cell r="AB68">
            <v>5.962467335164547</v>
          </cell>
          <cell r="AC68">
            <v>5.9447360932826996</v>
          </cell>
          <cell r="AD68">
            <v>5.9335556775331497</v>
          </cell>
          <cell r="AE68">
            <v>5.9137132838368416</v>
          </cell>
          <cell r="AF68">
            <v>5.8979158941656351</v>
          </cell>
          <cell r="AG68">
            <v>5.8824348226189613</v>
          </cell>
          <cell r="AH68">
            <v>5.8685394823551178</v>
          </cell>
          <cell r="AI68">
            <v>5.8494171146303415</v>
          </cell>
          <cell r="AJ68">
            <v>5.8598666116595268</v>
          </cell>
          <cell r="AK68">
            <v>5.857314333319664</v>
          </cell>
          <cell r="AL68">
            <v>5.8713611513376236</v>
          </cell>
          <cell r="AM68">
            <v>5.8797035608440638</v>
          </cell>
          <cell r="AN68">
            <v>5.8904744386672974</v>
          </cell>
          <cell r="AO68">
            <v>5.9023500680923462</v>
          </cell>
          <cell r="AP68">
            <v>5.9170908257365227</v>
          </cell>
          <cell r="AQ68">
            <v>5.9262254480272532</v>
          </cell>
          <cell r="AR68">
            <v>5.9371881037950516</v>
          </cell>
          <cell r="AS68">
            <v>5.9464542269706726</v>
          </cell>
          <cell r="AT68">
            <v>5.9597601667046547</v>
          </cell>
          <cell r="AU68">
            <v>5.9656837675720453</v>
          </cell>
          <cell r="AV68">
            <v>5.9746295362710953</v>
          </cell>
          <cell r="AW68">
            <v>5.9849113393574953</v>
          </cell>
          <cell r="AX68">
            <v>5.9983150586485863</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elder S&amp;D Baseline"/>
      <sheetName val="Reconciliation_Baseline"/>
      <sheetName val="Kielder S&amp;D Final"/>
      <sheetName val="Reconciliation_Final"/>
    </sheetNames>
    <sheetDataSet>
      <sheetData sheetId="0" refreshError="1">
        <row r="80">
          <cell r="K80">
            <v>662.92918539047241</v>
          </cell>
          <cell r="L80">
            <v>661.94451904296875</v>
          </cell>
          <cell r="M80">
            <v>661.23895359039307</v>
          </cell>
          <cell r="N80">
            <v>660.49593162536621</v>
          </cell>
          <cell r="O80">
            <v>659.88086104393005</v>
          </cell>
          <cell r="P80">
            <v>659.09006547927856</v>
          </cell>
          <cell r="Q80">
            <v>658.08897805213928</v>
          </cell>
          <cell r="R80">
            <v>657.05650806427002</v>
          </cell>
          <cell r="S80">
            <v>656.13314032554626</v>
          </cell>
          <cell r="T80">
            <v>655.26242995262146</v>
          </cell>
          <cell r="U80">
            <v>654.81901359558105</v>
          </cell>
          <cell r="V80">
            <v>654.32211446762085</v>
          </cell>
          <cell r="W80">
            <v>653.94035983085632</v>
          </cell>
          <cell r="X80">
            <v>653.93529725074768</v>
          </cell>
          <cell r="Y80">
            <v>654.08669996261597</v>
          </cell>
          <cell r="Z80">
            <v>654.33308744430542</v>
          </cell>
          <cell r="AA80">
            <v>654.50806951522827</v>
          </cell>
          <cell r="AB80">
            <v>654.65627694129944</v>
          </cell>
          <cell r="AC80">
            <v>655.47585892677307</v>
          </cell>
          <cell r="AD80">
            <v>656.37514424324036</v>
          </cell>
          <cell r="AE80">
            <v>657.17128193378448</v>
          </cell>
          <cell r="AF80">
            <v>658.06599628925323</v>
          </cell>
          <cell r="AG80">
            <v>659.00576782226562</v>
          </cell>
          <cell r="AH80">
            <v>659.87863731384277</v>
          </cell>
          <cell r="AI80">
            <v>660.89673984050751</v>
          </cell>
          <cell r="AJ80">
            <v>661.99679553508759</v>
          </cell>
          <cell r="AK80">
            <v>661.64436709880829</v>
          </cell>
          <cell r="AL80">
            <v>662.83814311027527</v>
          </cell>
          <cell r="AM80">
            <v>664.19921565055847</v>
          </cell>
          <cell r="AN80">
            <v>665.55672609806061</v>
          </cell>
          <cell r="AO80">
            <v>666.99202311038971</v>
          </cell>
          <cell r="AP80">
            <v>668.43336153030396</v>
          </cell>
          <cell r="AQ80">
            <v>669.94017362594604</v>
          </cell>
          <cell r="AR80">
            <v>671.32314151525497</v>
          </cell>
          <cell r="AS80">
            <v>672.56143510341644</v>
          </cell>
          <cell r="AT80">
            <v>673.79612094163895</v>
          </cell>
          <cell r="AU80">
            <v>674.91385865211487</v>
          </cell>
          <cell r="AV80">
            <v>676.03382700681686</v>
          </cell>
          <cell r="AW80">
            <v>677.25666534900665</v>
          </cell>
          <cell r="AX80">
            <v>678.48415859043598</v>
          </cell>
        </row>
      </sheetData>
      <sheetData sheetId="1" refreshError="1"/>
      <sheetData sheetId="2" refreshError="1">
        <row r="41">
          <cell r="K41">
            <v>676.58379589839046</v>
          </cell>
          <cell r="L41">
            <v>669.9876335741526</v>
          </cell>
          <cell r="M41">
            <v>663.6724800152308</v>
          </cell>
          <cell r="N41">
            <v>657.32957536425647</v>
          </cell>
          <cell r="O41">
            <v>651.10193137202327</v>
          </cell>
          <cell r="P41">
            <v>646.60633751797741</v>
          </cell>
          <cell r="Q41">
            <v>641.97484088339866</v>
          </cell>
          <cell r="R41">
            <v>637.32236082644522</v>
          </cell>
          <cell r="S41">
            <v>632.7931126443392</v>
          </cell>
          <cell r="T41">
            <v>628.3236878423221</v>
          </cell>
          <cell r="U41">
            <v>624.54011506981919</v>
          </cell>
          <cell r="V41">
            <v>620.71382259793347</v>
          </cell>
          <cell r="W41">
            <v>617.01234209618633</v>
          </cell>
          <cell r="X41">
            <v>613.69778341784547</v>
          </cell>
          <cell r="Y41">
            <v>610.54461153998443</v>
          </cell>
          <cell r="Z41">
            <v>607.71106352543904</v>
          </cell>
          <cell r="AA41">
            <v>604.81748598914214</v>
          </cell>
          <cell r="AB41">
            <v>602.85239116396974</v>
          </cell>
          <cell r="AC41">
            <v>601.89473179287984</v>
          </cell>
          <cell r="AD41">
            <v>601.01005313382211</v>
          </cell>
          <cell r="AE41">
            <v>600.20675947055872</v>
          </cell>
          <cell r="AF41">
            <v>599.50368651132646</v>
          </cell>
          <cell r="AG41">
            <v>598.84956381030145</v>
          </cell>
          <cell r="AH41">
            <v>598.13030119471614</v>
          </cell>
          <cell r="AI41">
            <v>597.55425051584302</v>
          </cell>
          <cell r="AJ41">
            <v>598.77885029840536</v>
          </cell>
          <cell r="AK41">
            <v>598.52147992286746</v>
          </cell>
          <cell r="AL41">
            <v>599.839617335654</v>
          </cell>
          <cell r="AM41">
            <v>601.31792596945832</v>
          </cell>
          <cell r="AN41">
            <v>602.7840585104949</v>
          </cell>
          <cell r="AO41">
            <v>604.32789588384696</v>
          </cell>
          <cell r="AP41">
            <v>605.87559270072052</v>
          </cell>
          <cell r="AQ41">
            <v>607.48922628636433</v>
          </cell>
          <cell r="AR41">
            <v>608.9811608719117</v>
          </cell>
          <cell r="AS41">
            <v>610.33471484441827</v>
          </cell>
          <cell r="AT41">
            <v>611.68788254439903</v>
          </cell>
          <cell r="AU41">
            <v>612.92670822873185</v>
          </cell>
          <cell r="AV41">
            <v>614.16544785864426</v>
          </cell>
          <cell r="AW41">
            <v>615.50549493351048</v>
          </cell>
          <cell r="AX41">
            <v>616.8458507498807</v>
          </cell>
        </row>
        <row r="68">
          <cell r="K68">
            <v>658.84396648406982</v>
          </cell>
          <cell r="L68">
            <v>652.31732630729675</v>
          </cell>
          <cell r="M68">
            <v>646.06629300117493</v>
          </cell>
          <cell r="N68">
            <v>639.78804206848145</v>
          </cell>
          <cell r="O68">
            <v>633.62283611297607</v>
          </cell>
          <cell r="P68">
            <v>629.15638470649719</v>
          </cell>
          <cell r="Q68">
            <v>624.55664300918579</v>
          </cell>
          <cell r="R68">
            <v>619.93632125854492</v>
          </cell>
          <cell r="S68">
            <v>615.43686246871948</v>
          </cell>
          <cell r="T68">
            <v>610.99607706069946</v>
          </cell>
          <cell r="U68">
            <v>607.22795939445496</v>
          </cell>
          <cell r="V68">
            <v>603.41794323921204</v>
          </cell>
          <cell r="W68">
            <v>599.73033976554871</v>
          </cell>
          <cell r="X68">
            <v>596.42222023010254</v>
          </cell>
          <cell r="Y68">
            <v>593.27238512039185</v>
          </cell>
          <cell r="Z68">
            <v>590.43602967262268</v>
          </cell>
          <cell r="AA68">
            <v>587.54079866409302</v>
          </cell>
          <cell r="AB68">
            <v>585.55620193481445</v>
          </cell>
          <cell r="AC68">
            <v>584.55967450141907</v>
          </cell>
          <cell r="AD68">
            <v>583.63472485542297</v>
          </cell>
          <cell r="AE68">
            <v>582.78959572315216</v>
          </cell>
          <cell r="AF68">
            <v>582.04276072978973</v>
          </cell>
          <cell r="AG68">
            <v>581.34393501281738</v>
          </cell>
          <cell r="AH68">
            <v>580.58122158050537</v>
          </cell>
          <cell r="AI68">
            <v>579.95896708965302</v>
          </cell>
          <cell r="AJ68">
            <v>581.10274875164032</v>
          </cell>
          <cell r="AK68">
            <v>580.79304850101471</v>
          </cell>
          <cell r="AL68">
            <v>582.02856969833374</v>
          </cell>
          <cell r="AM68">
            <v>583.42118310928345</v>
          </cell>
          <cell r="AN68">
            <v>584.80185449123383</v>
          </cell>
          <cell r="AO68">
            <v>586.25873696804047</v>
          </cell>
          <cell r="AP68">
            <v>587.71940469741821</v>
          </cell>
          <cell r="AQ68">
            <v>589.24474167823792</v>
          </cell>
          <cell r="AR68">
            <v>590.65071910619736</v>
          </cell>
          <cell r="AS68">
            <v>591.9209760427475</v>
          </cell>
          <cell r="AT68">
            <v>593.19085413217545</v>
          </cell>
          <cell r="AU68">
            <v>594.34858822822571</v>
          </cell>
          <cell r="AV68">
            <v>595.50623792409897</v>
          </cell>
          <cell r="AW68">
            <v>596.76324760913849</v>
          </cell>
          <cell r="AX68">
            <v>598.02056010067463</v>
          </cell>
        </row>
      </sheetData>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
  <sheetViews>
    <sheetView workbookViewId="0">
      <selection activeCell="H8" sqref="H8"/>
    </sheetView>
  </sheetViews>
  <sheetFormatPr defaultColWidth="9.21875" defaultRowHeight="12.75" x14ac:dyDescent="0.2"/>
  <cols>
    <col min="1" max="1" width="10.21875" style="594" bestFit="1" customWidth="1"/>
    <col min="2" max="3" width="9.21875" style="594"/>
    <col min="4" max="4" width="31.6640625" style="594" bestFit="1" customWidth="1"/>
    <col min="5" max="5" width="15.109375" style="594" bestFit="1" customWidth="1"/>
    <col min="6" max="16384" width="9.21875" style="594"/>
  </cols>
  <sheetData>
    <row r="1" spans="1:5" x14ac:dyDescent="0.2">
      <c r="A1" s="593" t="s">
        <v>0</v>
      </c>
    </row>
    <row r="2" spans="1:5" x14ac:dyDescent="0.2">
      <c r="A2" s="594" t="s">
        <v>1</v>
      </c>
    </row>
    <row r="3" spans="1:5" x14ac:dyDescent="0.2">
      <c r="A3" s="615" t="s">
        <v>2</v>
      </c>
      <c r="E3" s="659"/>
    </row>
    <row r="5" spans="1:5" ht="13.5" thickBot="1" x14ac:dyDescent="0.25">
      <c r="A5" s="595" t="s">
        <v>3</v>
      </c>
      <c r="B5" s="596" t="s">
        <v>4</v>
      </c>
      <c r="C5" s="597" t="s">
        <v>5</v>
      </c>
      <c r="D5" s="597" t="s">
        <v>6</v>
      </c>
      <c r="E5" s="596" t="s">
        <v>7</v>
      </c>
    </row>
    <row r="6" spans="1:5" x14ac:dyDescent="0.2">
      <c r="A6" s="598">
        <v>43885</v>
      </c>
      <c r="B6" s="599" t="s">
        <v>8</v>
      </c>
      <c r="C6" s="600">
        <v>70</v>
      </c>
      <c r="D6" s="601" t="s">
        <v>9</v>
      </c>
      <c r="E6" s="599" t="s">
        <v>10</v>
      </c>
    </row>
    <row r="7" spans="1:5" x14ac:dyDescent="0.2">
      <c r="A7" s="602">
        <v>43895</v>
      </c>
      <c r="B7" s="603" t="s">
        <v>11</v>
      </c>
      <c r="C7" s="604" t="s">
        <v>12</v>
      </c>
      <c r="D7" s="605" t="s">
        <v>13</v>
      </c>
      <c r="E7" s="603" t="s">
        <v>14</v>
      </c>
    </row>
    <row r="8" spans="1:5" x14ac:dyDescent="0.2">
      <c r="B8" s="603"/>
      <c r="C8" s="605" t="s">
        <v>15</v>
      </c>
      <c r="D8" s="605" t="s">
        <v>16</v>
      </c>
      <c r="E8" s="603"/>
    </row>
    <row r="9" spans="1:5" x14ac:dyDescent="0.2">
      <c r="B9" s="603"/>
      <c r="C9" s="605" t="s">
        <v>17</v>
      </c>
      <c r="D9" s="605" t="s">
        <v>18</v>
      </c>
      <c r="E9" s="603"/>
    </row>
    <row r="10" spans="1:5" x14ac:dyDescent="0.2">
      <c r="A10" s="606"/>
      <c r="B10" s="603"/>
      <c r="C10" s="607" t="s">
        <v>19</v>
      </c>
      <c r="D10" s="608" t="s">
        <v>20</v>
      </c>
      <c r="E10" s="603"/>
    </row>
    <row r="11" spans="1:5" x14ac:dyDescent="0.2">
      <c r="A11" s="606"/>
      <c r="B11" s="603"/>
      <c r="C11" s="607" t="s">
        <v>21</v>
      </c>
      <c r="D11" s="608" t="s">
        <v>20</v>
      </c>
      <c r="E11" s="603"/>
    </row>
    <row r="12" spans="1:5" x14ac:dyDescent="0.2">
      <c r="A12" s="609"/>
      <c r="B12" s="599"/>
      <c r="C12" s="610" t="s">
        <v>22</v>
      </c>
      <c r="D12" s="611" t="s">
        <v>20</v>
      </c>
      <c r="E12" s="599"/>
    </row>
    <row r="13" spans="1:5" x14ac:dyDescent="0.2">
      <c r="A13" s="602">
        <v>43895</v>
      </c>
      <c r="B13" s="603" t="s">
        <v>23</v>
      </c>
      <c r="C13" s="612" t="s">
        <v>24</v>
      </c>
      <c r="D13" s="612" t="s">
        <v>25</v>
      </c>
      <c r="E13" s="603" t="s">
        <v>26</v>
      </c>
    </row>
    <row r="14" spans="1:5" x14ac:dyDescent="0.2">
      <c r="B14" s="603"/>
      <c r="C14" s="612" t="s">
        <v>27</v>
      </c>
      <c r="D14" s="612" t="s">
        <v>28</v>
      </c>
      <c r="E14" s="603"/>
    </row>
    <row r="15" spans="1:5" x14ac:dyDescent="0.2">
      <c r="B15" s="603"/>
      <c r="C15" s="612" t="s">
        <v>12</v>
      </c>
      <c r="D15" s="612" t="s">
        <v>13</v>
      </c>
      <c r="E15" s="603"/>
    </row>
    <row r="16" spans="1:5" x14ac:dyDescent="0.2">
      <c r="B16" s="603"/>
      <c r="C16" s="612">
        <v>70</v>
      </c>
      <c r="D16" s="612" t="s">
        <v>29</v>
      </c>
      <c r="E16" s="603"/>
    </row>
    <row r="17" spans="2:5" x14ac:dyDescent="0.2">
      <c r="B17" s="603"/>
      <c r="C17" s="612"/>
      <c r="D17" s="612"/>
      <c r="E17" s="603"/>
    </row>
    <row r="18" spans="2:5" x14ac:dyDescent="0.2">
      <c r="B18" s="603"/>
      <c r="C18" s="612"/>
      <c r="D18" s="612"/>
      <c r="E18" s="603"/>
    </row>
    <row r="19" spans="2:5" x14ac:dyDescent="0.2">
      <c r="B19" s="603"/>
      <c r="C19" s="612"/>
      <c r="D19" s="612"/>
      <c r="E19" s="603"/>
    </row>
  </sheetData>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C426"/>
  <sheetViews>
    <sheetView topLeftCell="A66" zoomScale="70" zoomScaleNormal="70" workbookViewId="0">
      <selection activeCell="B94" sqref="B94"/>
    </sheetView>
  </sheetViews>
  <sheetFormatPr defaultColWidth="8.88671875" defaultRowHeight="14.25" x14ac:dyDescent="0.2"/>
  <cols>
    <col min="1" max="1" width="1.6640625" style="98" customWidth="1"/>
    <col min="2" max="2" width="15.33203125" style="98" customWidth="1"/>
    <col min="3" max="3" width="19.77734375" style="98" bestFit="1" customWidth="1"/>
    <col min="4" max="4" width="47.21875" style="98" customWidth="1"/>
    <col min="5" max="5" width="28.33203125" style="98" customWidth="1"/>
    <col min="6" max="6" width="41.6640625" style="102" customWidth="1"/>
    <col min="7" max="7" width="10.77734375" style="98" customWidth="1"/>
    <col min="8" max="8" width="13.109375" style="98" bestFit="1" customWidth="1"/>
    <col min="9" max="9" width="14.21875" style="98" customWidth="1"/>
    <col min="10" max="10" width="21" style="98" customWidth="1"/>
    <col min="11" max="22" width="8.77734375" style="98" customWidth="1"/>
    <col min="23" max="68" width="8.88671875" style="98"/>
    <col min="69" max="69" width="8.6640625" style="98" customWidth="1"/>
    <col min="70" max="89" width="10.109375" style="98" customWidth="1"/>
    <col min="90" max="90" width="41.88671875" style="98" customWidth="1"/>
    <col min="91" max="91" width="4.21875" style="98" customWidth="1"/>
    <col min="92" max="92" width="8.88671875" style="98"/>
    <col min="93" max="93" width="6.6640625" style="98" customWidth="1"/>
    <col min="94" max="94" width="4.33203125" style="98" customWidth="1"/>
    <col min="95" max="96" width="4.44140625" style="98" customWidth="1"/>
    <col min="97" max="97" width="4.5546875" style="98" customWidth="1"/>
    <col min="98" max="98" width="7.33203125" style="98" customWidth="1"/>
    <col min="99" max="99" width="6.5546875" style="98" customWidth="1"/>
    <col min="100" max="100" width="4.44140625" style="98" customWidth="1"/>
    <col min="101" max="103" width="5.21875" style="98" customWidth="1"/>
    <col min="104" max="104" width="4.6640625" style="98" customWidth="1"/>
    <col min="105" max="105" width="3.44140625" style="98" customWidth="1"/>
    <col min="106" max="107" width="5.21875" style="98" customWidth="1"/>
    <col min="108" max="235" width="8.88671875" style="98"/>
    <col min="236" max="236" width="1.33203125" style="98" customWidth="1"/>
    <col min="237" max="237" width="7.88671875" style="98" customWidth="1"/>
    <col min="238" max="238" width="8.33203125" style="98" customWidth="1"/>
    <col min="239" max="239" width="23.33203125" style="98" customWidth="1"/>
    <col min="240" max="240" width="21.33203125" style="98" customWidth="1"/>
    <col min="241" max="241" width="9.33203125" style="98" customWidth="1"/>
    <col min="242" max="242" width="8" style="98" bestFit="1" customWidth="1"/>
    <col min="243" max="243" width="15.88671875" style="98" customWidth="1"/>
    <col min="244" max="271" width="11.44140625" style="98" customWidth="1"/>
    <col min="272" max="491" width="8.88671875" style="98"/>
    <col min="492" max="492" width="1.33203125" style="98" customWidth="1"/>
    <col min="493" max="493" width="7.88671875" style="98" customWidth="1"/>
    <col min="494" max="494" width="8.33203125" style="98" customWidth="1"/>
    <col min="495" max="495" width="23.33203125" style="98" customWidth="1"/>
    <col min="496" max="496" width="21.33203125" style="98" customWidth="1"/>
    <col min="497" max="497" width="9.33203125" style="98" customWidth="1"/>
    <col min="498" max="498" width="8" style="98" bestFit="1" customWidth="1"/>
    <col min="499" max="499" width="15.88671875" style="98" customWidth="1"/>
    <col min="500" max="527" width="11.44140625" style="98" customWidth="1"/>
    <col min="528" max="747" width="8.88671875" style="98"/>
    <col min="748" max="748" width="1.33203125" style="98" customWidth="1"/>
    <col min="749" max="749" width="7.88671875" style="98" customWidth="1"/>
    <col min="750" max="750" width="8.33203125" style="98" customWidth="1"/>
    <col min="751" max="751" width="23.33203125" style="98" customWidth="1"/>
    <col min="752" max="752" width="21.33203125" style="98" customWidth="1"/>
    <col min="753" max="753" width="9.33203125" style="98" customWidth="1"/>
    <col min="754" max="754" width="8" style="98" bestFit="1" customWidth="1"/>
    <col min="755" max="755" width="15.88671875" style="98" customWidth="1"/>
    <col min="756" max="783" width="11.44140625" style="98" customWidth="1"/>
    <col min="784" max="1003" width="8.88671875" style="98"/>
    <col min="1004" max="1004" width="1.33203125" style="98" customWidth="1"/>
    <col min="1005" max="1005" width="7.88671875" style="98" customWidth="1"/>
    <col min="1006" max="1006" width="8.33203125" style="98" customWidth="1"/>
    <col min="1007" max="1007" width="23.33203125" style="98" customWidth="1"/>
    <col min="1008" max="1008" width="21.33203125" style="98" customWidth="1"/>
    <col min="1009" max="1009" width="9.33203125" style="98" customWidth="1"/>
    <col min="1010" max="1010" width="8" style="98" bestFit="1" customWidth="1"/>
    <col min="1011" max="1011" width="15.88671875" style="98" customWidth="1"/>
    <col min="1012" max="1039" width="11.44140625" style="98" customWidth="1"/>
    <col min="1040" max="1259" width="8.88671875" style="98"/>
    <col min="1260" max="1260" width="1.33203125" style="98" customWidth="1"/>
    <col min="1261" max="1261" width="7.88671875" style="98" customWidth="1"/>
    <col min="1262" max="1262" width="8.33203125" style="98" customWidth="1"/>
    <col min="1263" max="1263" width="23.33203125" style="98" customWidth="1"/>
    <col min="1264" max="1264" width="21.33203125" style="98" customWidth="1"/>
    <col min="1265" max="1265" width="9.33203125" style="98" customWidth="1"/>
    <col min="1266" max="1266" width="8" style="98" bestFit="1" customWidth="1"/>
    <col min="1267" max="1267" width="15.88671875" style="98" customWidth="1"/>
    <col min="1268" max="1295" width="11.44140625" style="98" customWidth="1"/>
    <col min="1296" max="1515" width="8.88671875" style="98"/>
    <col min="1516" max="1516" width="1.33203125" style="98" customWidth="1"/>
    <col min="1517" max="1517" width="7.88671875" style="98" customWidth="1"/>
    <col min="1518" max="1518" width="8.33203125" style="98" customWidth="1"/>
    <col min="1519" max="1519" width="23.33203125" style="98" customWidth="1"/>
    <col min="1520" max="1520" width="21.33203125" style="98" customWidth="1"/>
    <col min="1521" max="1521" width="9.33203125" style="98" customWidth="1"/>
    <col min="1522" max="1522" width="8" style="98" bestFit="1" customWidth="1"/>
    <col min="1523" max="1523" width="15.88671875" style="98" customWidth="1"/>
    <col min="1524" max="1551" width="11.44140625" style="98" customWidth="1"/>
    <col min="1552" max="1771" width="8.88671875" style="98"/>
    <col min="1772" max="1772" width="1.33203125" style="98" customWidth="1"/>
    <col min="1773" max="1773" width="7.88671875" style="98" customWidth="1"/>
    <col min="1774" max="1774" width="8.33203125" style="98" customWidth="1"/>
    <col min="1775" max="1775" width="23.33203125" style="98" customWidth="1"/>
    <col min="1776" max="1776" width="21.33203125" style="98" customWidth="1"/>
    <col min="1777" max="1777" width="9.33203125" style="98" customWidth="1"/>
    <col min="1778" max="1778" width="8" style="98" bestFit="1" customWidth="1"/>
    <col min="1779" max="1779" width="15.88671875" style="98" customWidth="1"/>
    <col min="1780" max="1807" width="11.44140625" style="98" customWidth="1"/>
    <col min="1808" max="2027" width="8.88671875" style="98"/>
    <col min="2028" max="2028" width="1.33203125" style="98" customWidth="1"/>
    <col min="2029" max="2029" width="7.88671875" style="98" customWidth="1"/>
    <col min="2030" max="2030" width="8.33203125" style="98" customWidth="1"/>
    <col min="2031" max="2031" width="23.33203125" style="98" customWidth="1"/>
    <col min="2032" max="2032" width="21.33203125" style="98" customWidth="1"/>
    <col min="2033" max="2033" width="9.33203125" style="98" customWidth="1"/>
    <col min="2034" max="2034" width="8" style="98" bestFit="1" customWidth="1"/>
    <col min="2035" max="2035" width="15.88671875" style="98" customWidth="1"/>
    <col min="2036" max="2063" width="11.44140625" style="98" customWidth="1"/>
    <col min="2064" max="2283" width="8.88671875" style="98"/>
    <col min="2284" max="2284" width="1.33203125" style="98" customWidth="1"/>
    <col min="2285" max="2285" width="7.88671875" style="98" customWidth="1"/>
    <col min="2286" max="2286" width="8.33203125" style="98" customWidth="1"/>
    <col min="2287" max="2287" width="23.33203125" style="98" customWidth="1"/>
    <col min="2288" max="2288" width="21.33203125" style="98" customWidth="1"/>
    <col min="2289" max="2289" width="9.33203125" style="98" customWidth="1"/>
    <col min="2290" max="2290" width="8" style="98" bestFit="1" customWidth="1"/>
    <col min="2291" max="2291" width="15.88671875" style="98" customWidth="1"/>
    <col min="2292" max="2319" width="11.44140625" style="98" customWidth="1"/>
    <col min="2320" max="2539" width="8.88671875" style="98"/>
    <col min="2540" max="2540" width="1.33203125" style="98" customWidth="1"/>
    <col min="2541" max="2541" width="7.88671875" style="98" customWidth="1"/>
    <col min="2542" max="2542" width="8.33203125" style="98" customWidth="1"/>
    <col min="2543" max="2543" width="23.33203125" style="98" customWidth="1"/>
    <col min="2544" max="2544" width="21.33203125" style="98" customWidth="1"/>
    <col min="2545" max="2545" width="9.33203125" style="98" customWidth="1"/>
    <col min="2546" max="2546" width="8" style="98" bestFit="1" customWidth="1"/>
    <col min="2547" max="2547" width="15.88671875" style="98" customWidth="1"/>
    <col min="2548" max="2575" width="11.44140625" style="98" customWidth="1"/>
    <col min="2576" max="2795" width="8.88671875" style="98"/>
    <col min="2796" max="2796" width="1.33203125" style="98" customWidth="1"/>
    <col min="2797" max="2797" width="7.88671875" style="98" customWidth="1"/>
    <col min="2798" max="2798" width="8.33203125" style="98" customWidth="1"/>
    <col min="2799" max="2799" width="23.33203125" style="98" customWidth="1"/>
    <col min="2800" max="2800" width="21.33203125" style="98" customWidth="1"/>
    <col min="2801" max="2801" width="9.33203125" style="98" customWidth="1"/>
    <col min="2802" max="2802" width="8" style="98" bestFit="1" customWidth="1"/>
    <col min="2803" max="2803" width="15.88671875" style="98" customWidth="1"/>
    <col min="2804" max="2831" width="11.44140625" style="98" customWidth="1"/>
    <col min="2832" max="3051" width="8.88671875" style="98"/>
    <col min="3052" max="3052" width="1.33203125" style="98" customWidth="1"/>
    <col min="3053" max="3053" width="7.88671875" style="98" customWidth="1"/>
    <col min="3054" max="3054" width="8.33203125" style="98" customWidth="1"/>
    <col min="3055" max="3055" width="23.33203125" style="98" customWidth="1"/>
    <col min="3056" max="3056" width="21.33203125" style="98" customWidth="1"/>
    <col min="3057" max="3057" width="9.33203125" style="98" customWidth="1"/>
    <col min="3058" max="3058" width="8" style="98" bestFit="1" customWidth="1"/>
    <col min="3059" max="3059" width="15.88671875" style="98" customWidth="1"/>
    <col min="3060" max="3087" width="11.44140625" style="98" customWidth="1"/>
    <col min="3088" max="3307" width="8.88671875" style="98"/>
    <col min="3308" max="3308" width="1.33203125" style="98" customWidth="1"/>
    <col min="3309" max="3309" width="7.88671875" style="98" customWidth="1"/>
    <col min="3310" max="3310" width="8.33203125" style="98" customWidth="1"/>
    <col min="3311" max="3311" width="23.33203125" style="98" customWidth="1"/>
    <col min="3312" max="3312" width="21.33203125" style="98" customWidth="1"/>
    <col min="3313" max="3313" width="9.33203125" style="98" customWidth="1"/>
    <col min="3314" max="3314" width="8" style="98" bestFit="1" customWidth="1"/>
    <col min="3315" max="3315" width="15.88671875" style="98" customWidth="1"/>
    <col min="3316" max="3343" width="11.44140625" style="98" customWidth="1"/>
    <col min="3344" max="3563" width="8.88671875" style="98"/>
    <col min="3564" max="3564" width="1.33203125" style="98" customWidth="1"/>
    <col min="3565" max="3565" width="7.88671875" style="98" customWidth="1"/>
    <col min="3566" max="3566" width="8.33203125" style="98" customWidth="1"/>
    <col min="3567" max="3567" width="23.33203125" style="98" customWidth="1"/>
    <col min="3568" max="3568" width="21.33203125" style="98" customWidth="1"/>
    <col min="3569" max="3569" width="9.33203125" style="98" customWidth="1"/>
    <col min="3570" max="3570" width="8" style="98" bestFit="1" customWidth="1"/>
    <col min="3571" max="3571" width="15.88671875" style="98" customWidth="1"/>
    <col min="3572" max="3599" width="11.44140625" style="98" customWidth="1"/>
    <col min="3600" max="3819" width="8.88671875" style="98"/>
    <col min="3820" max="3820" width="1.33203125" style="98" customWidth="1"/>
    <col min="3821" max="3821" width="7.88671875" style="98" customWidth="1"/>
    <col min="3822" max="3822" width="8.33203125" style="98" customWidth="1"/>
    <col min="3823" max="3823" width="23.33203125" style="98" customWidth="1"/>
    <col min="3824" max="3824" width="21.33203125" style="98" customWidth="1"/>
    <col min="3825" max="3825" width="9.33203125" style="98" customWidth="1"/>
    <col min="3826" max="3826" width="8" style="98" bestFit="1" customWidth="1"/>
    <col min="3827" max="3827" width="15.88671875" style="98" customWidth="1"/>
    <col min="3828" max="3855" width="11.44140625" style="98" customWidth="1"/>
    <col min="3856" max="4075" width="8.88671875" style="98"/>
    <col min="4076" max="4076" width="1.33203125" style="98" customWidth="1"/>
    <col min="4077" max="4077" width="7.88671875" style="98" customWidth="1"/>
    <col min="4078" max="4078" width="8.33203125" style="98" customWidth="1"/>
    <col min="4079" max="4079" width="23.33203125" style="98" customWidth="1"/>
    <col min="4080" max="4080" width="21.33203125" style="98" customWidth="1"/>
    <col min="4081" max="4081" width="9.33203125" style="98" customWidth="1"/>
    <col min="4082" max="4082" width="8" style="98" bestFit="1" customWidth="1"/>
    <col min="4083" max="4083" width="15.88671875" style="98" customWidth="1"/>
    <col min="4084" max="4111" width="11.44140625" style="98" customWidth="1"/>
    <col min="4112" max="4331" width="8.88671875" style="98"/>
    <col min="4332" max="4332" width="1.33203125" style="98" customWidth="1"/>
    <col min="4333" max="4333" width="7.88671875" style="98" customWidth="1"/>
    <col min="4334" max="4334" width="8.33203125" style="98" customWidth="1"/>
    <col min="4335" max="4335" width="23.33203125" style="98" customWidth="1"/>
    <col min="4336" max="4336" width="21.33203125" style="98" customWidth="1"/>
    <col min="4337" max="4337" width="9.33203125" style="98" customWidth="1"/>
    <col min="4338" max="4338" width="8" style="98" bestFit="1" customWidth="1"/>
    <col min="4339" max="4339" width="15.88671875" style="98" customWidth="1"/>
    <col min="4340" max="4367" width="11.44140625" style="98" customWidth="1"/>
    <col min="4368" max="4587" width="8.88671875" style="98"/>
    <col min="4588" max="4588" width="1.33203125" style="98" customWidth="1"/>
    <col min="4589" max="4589" width="7.88671875" style="98" customWidth="1"/>
    <col min="4590" max="4590" width="8.33203125" style="98" customWidth="1"/>
    <col min="4591" max="4591" width="23.33203125" style="98" customWidth="1"/>
    <col min="4592" max="4592" width="21.33203125" style="98" customWidth="1"/>
    <col min="4593" max="4593" width="9.33203125" style="98" customWidth="1"/>
    <col min="4594" max="4594" width="8" style="98" bestFit="1" customWidth="1"/>
    <col min="4595" max="4595" width="15.88671875" style="98" customWidth="1"/>
    <col min="4596" max="4623" width="11.44140625" style="98" customWidth="1"/>
    <col min="4624" max="4843" width="8.88671875" style="98"/>
    <col min="4844" max="4844" width="1.33203125" style="98" customWidth="1"/>
    <col min="4845" max="4845" width="7.88671875" style="98" customWidth="1"/>
    <col min="4846" max="4846" width="8.33203125" style="98" customWidth="1"/>
    <col min="4847" max="4847" width="23.33203125" style="98" customWidth="1"/>
    <col min="4848" max="4848" width="21.33203125" style="98" customWidth="1"/>
    <col min="4849" max="4849" width="9.33203125" style="98" customWidth="1"/>
    <col min="4850" max="4850" width="8" style="98" bestFit="1" customWidth="1"/>
    <col min="4851" max="4851" width="15.88671875" style="98" customWidth="1"/>
    <col min="4852" max="4879" width="11.44140625" style="98" customWidth="1"/>
    <col min="4880" max="5099" width="8.88671875" style="98"/>
    <col min="5100" max="5100" width="1.33203125" style="98" customWidth="1"/>
    <col min="5101" max="5101" width="7.88671875" style="98" customWidth="1"/>
    <col min="5102" max="5102" width="8.33203125" style="98" customWidth="1"/>
    <col min="5103" max="5103" width="23.33203125" style="98" customWidth="1"/>
    <col min="5104" max="5104" width="21.33203125" style="98" customWidth="1"/>
    <col min="5105" max="5105" width="9.33203125" style="98" customWidth="1"/>
    <col min="5106" max="5106" width="8" style="98" bestFit="1" customWidth="1"/>
    <col min="5107" max="5107" width="15.88671875" style="98" customWidth="1"/>
    <col min="5108" max="5135" width="11.44140625" style="98" customWidth="1"/>
    <col min="5136" max="5355" width="8.88671875" style="98"/>
    <col min="5356" max="5356" width="1.33203125" style="98" customWidth="1"/>
    <col min="5357" max="5357" width="7.88671875" style="98" customWidth="1"/>
    <col min="5358" max="5358" width="8.33203125" style="98" customWidth="1"/>
    <col min="5359" max="5359" width="23.33203125" style="98" customWidth="1"/>
    <col min="5360" max="5360" width="21.33203125" style="98" customWidth="1"/>
    <col min="5361" max="5361" width="9.33203125" style="98" customWidth="1"/>
    <col min="5362" max="5362" width="8" style="98" bestFit="1" customWidth="1"/>
    <col min="5363" max="5363" width="15.88671875" style="98" customWidth="1"/>
    <col min="5364" max="5391" width="11.44140625" style="98" customWidth="1"/>
    <col min="5392" max="5611" width="8.88671875" style="98"/>
    <col min="5612" max="5612" width="1.33203125" style="98" customWidth="1"/>
    <col min="5613" max="5613" width="7.88671875" style="98" customWidth="1"/>
    <col min="5614" max="5614" width="8.33203125" style="98" customWidth="1"/>
    <col min="5615" max="5615" width="23.33203125" style="98" customWidth="1"/>
    <col min="5616" max="5616" width="21.33203125" style="98" customWidth="1"/>
    <col min="5617" max="5617" width="9.33203125" style="98" customWidth="1"/>
    <col min="5618" max="5618" width="8" style="98" bestFit="1" customWidth="1"/>
    <col min="5619" max="5619" width="15.88671875" style="98" customWidth="1"/>
    <col min="5620" max="5647" width="11.44140625" style="98" customWidth="1"/>
    <col min="5648" max="5867" width="8.88671875" style="98"/>
    <col min="5868" max="5868" width="1.33203125" style="98" customWidth="1"/>
    <col min="5869" max="5869" width="7.88671875" style="98" customWidth="1"/>
    <col min="5870" max="5870" width="8.33203125" style="98" customWidth="1"/>
    <col min="5871" max="5871" width="23.33203125" style="98" customWidth="1"/>
    <col min="5872" max="5872" width="21.33203125" style="98" customWidth="1"/>
    <col min="5873" max="5873" width="9.33203125" style="98" customWidth="1"/>
    <col min="5874" max="5874" width="8" style="98" bestFit="1" customWidth="1"/>
    <col min="5875" max="5875" width="15.88671875" style="98" customWidth="1"/>
    <col min="5876" max="5903" width="11.44140625" style="98" customWidth="1"/>
    <col min="5904" max="6123" width="8.88671875" style="98"/>
    <col min="6124" max="6124" width="1.33203125" style="98" customWidth="1"/>
    <col min="6125" max="6125" width="7.88671875" style="98" customWidth="1"/>
    <col min="6126" max="6126" width="8.33203125" style="98" customWidth="1"/>
    <col min="6127" max="6127" width="23.33203125" style="98" customWidth="1"/>
    <col min="6128" max="6128" width="21.33203125" style="98" customWidth="1"/>
    <col min="6129" max="6129" width="9.33203125" style="98" customWidth="1"/>
    <col min="6130" max="6130" width="8" style="98" bestFit="1" customWidth="1"/>
    <col min="6131" max="6131" width="15.88671875" style="98" customWidth="1"/>
    <col min="6132" max="6159" width="11.44140625" style="98" customWidth="1"/>
    <col min="6160" max="6379" width="8.88671875" style="98"/>
    <col min="6380" max="6380" width="1.33203125" style="98" customWidth="1"/>
    <col min="6381" max="6381" width="7.88671875" style="98" customWidth="1"/>
    <col min="6382" max="6382" width="8.33203125" style="98" customWidth="1"/>
    <col min="6383" max="6383" width="23.33203125" style="98" customWidth="1"/>
    <col min="6384" max="6384" width="21.33203125" style="98" customWidth="1"/>
    <col min="6385" max="6385" width="9.33203125" style="98" customWidth="1"/>
    <col min="6386" max="6386" width="8" style="98" bestFit="1" customWidth="1"/>
    <col min="6387" max="6387" width="15.88671875" style="98" customWidth="1"/>
    <col min="6388" max="6415" width="11.44140625" style="98" customWidth="1"/>
    <col min="6416" max="6635" width="8.88671875" style="98"/>
    <col min="6636" max="6636" width="1.33203125" style="98" customWidth="1"/>
    <col min="6637" max="6637" width="7.88671875" style="98" customWidth="1"/>
    <col min="6638" max="6638" width="8.33203125" style="98" customWidth="1"/>
    <col min="6639" max="6639" width="23.33203125" style="98" customWidth="1"/>
    <col min="6640" max="6640" width="21.33203125" style="98" customWidth="1"/>
    <col min="6641" max="6641" width="9.33203125" style="98" customWidth="1"/>
    <col min="6642" max="6642" width="8" style="98" bestFit="1" customWidth="1"/>
    <col min="6643" max="6643" width="15.88671875" style="98" customWidth="1"/>
    <col min="6644" max="6671" width="11.44140625" style="98" customWidth="1"/>
    <col min="6672" max="6891" width="8.88671875" style="98"/>
    <col min="6892" max="6892" width="1.33203125" style="98" customWidth="1"/>
    <col min="6893" max="6893" width="7.88671875" style="98" customWidth="1"/>
    <col min="6894" max="6894" width="8.33203125" style="98" customWidth="1"/>
    <col min="6895" max="6895" width="23.33203125" style="98" customWidth="1"/>
    <col min="6896" max="6896" width="21.33203125" style="98" customWidth="1"/>
    <col min="6897" max="6897" width="9.33203125" style="98" customWidth="1"/>
    <col min="6898" max="6898" width="8" style="98" bestFit="1" customWidth="1"/>
    <col min="6899" max="6899" width="15.88671875" style="98" customWidth="1"/>
    <col min="6900" max="6927" width="11.44140625" style="98" customWidth="1"/>
    <col min="6928" max="7147" width="8.88671875" style="98"/>
    <col min="7148" max="7148" width="1.33203125" style="98" customWidth="1"/>
    <col min="7149" max="7149" width="7.88671875" style="98" customWidth="1"/>
    <col min="7150" max="7150" width="8.33203125" style="98" customWidth="1"/>
    <col min="7151" max="7151" width="23.33203125" style="98" customWidth="1"/>
    <col min="7152" max="7152" width="21.33203125" style="98" customWidth="1"/>
    <col min="7153" max="7153" width="9.33203125" style="98" customWidth="1"/>
    <col min="7154" max="7154" width="8" style="98" bestFit="1" customWidth="1"/>
    <col min="7155" max="7155" width="15.88671875" style="98" customWidth="1"/>
    <col min="7156" max="7183" width="11.44140625" style="98" customWidth="1"/>
    <col min="7184" max="7403" width="8.88671875" style="98"/>
    <col min="7404" max="7404" width="1.33203125" style="98" customWidth="1"/>
    <col min="7405" max="7405" width="7.88671875" style="98" customWidth="1"/>
    <col min="7406" max="7406" width="8.33203125" style="98" customWidth="1"/>
    <col min="7407" max="7407" width="23.33203125" style="98" customWidth="1"/>
    <col min="7408" max="7408" width="21.33203125" style="98" customWidth="1"/>
    <col min="7409" max="7409" width="9.33203125" style="98" customWidth="1"/>
    <col min="7410" max="7410" width="8" style="98" bestFit="1" customWidth="1"/>
    <col min="7411" max="7411" width="15.88671875" style="98" customWidth="1"/>
    <col min="7412" max="7439" width="11.44140625" style="98" customWidth="1"/>
    <col min="7440" max="7659" width="8.88671875" style="98"/>
    <col min="7660" max="7660" width="1.33203125" style="98" customWidth="1"/>
    <col min="7661" max="7661" width="7.88671875" style="98" customWidth="1"/>
    <col min="7662" max="7662" width="8.33203125" style="98" customWidth="1"/>
    <col min="7663" max="7663" width="23.33203125" style="98" customWidth="1"/>
    <col min="7664" max="7664" width="21.33203125" style="98" customWidth="1"/>
    <col min="7665" max="7665" width="9.33203125" style="98" customWidth="1"/>
    <col min="7666" max="7666" width="8" style="98" bestFit="1" customWidth="1"/>
    <col min="7667" max="7667" width="15.88671875" style="98" customWidth="1"/>
    <col min="7668" max="7695" width="11.44140625" style="98" customWidth="1"/>
    <col min="7696" max="7915" width="8.88671875" style="98"/>
    <col min="7916" max="7916" width="1.33203125" style="98" customWidth="1"/>
    <col min="7917" max="7917" width="7.88671875" style="98" customWidth="1"/>
    <col min="7918" max="7918" width="8.33203125" style="98" customWidth="1"/>
    <col min="7919" max="7919" width="23.33203125" style="98" customWidth="1"/>
    <col min="7920" max="7920" width="21.33203125" style="98" customWidth="1"/>
    <col min="7921" max="7921" width="9.33203125" style="98" customWidth="1"/>
    <col min="7922" max="7922" width="8" style="98" bestFit="1" customWidth="1"/>
    <col min="7923" max="7923" width="15.88671875" style="98" customWidth="1"/>
    <col min="7924" max="7951" width="11.44140625" style="98" customWidth="1"/>
    <col min="7952" max="8171" width="8.88671875" style="98"/>
    <col min="8172" max="8172" width="1.33203125" style="98" customWidth="1"/>
    <col min="8173" max="8173" width="7.88671875" style="98" customWidth="1"/>
    <col min="8174" max="8174" width="8.33203125" style="98" customWidth="1"/>
    <col min="8175" max="8175" width="23.33203125" style="98" customWidth="1"/>
    <col min="8176" max="8176" width="21.33203125" style="98" customWidth="1"/>
    <col min="8177" max="8177" width="9.33203125" style="98" customWidth="1"/>
    <col min="8178" max="8178" width="8" style="98" bestFit="1" customWidth="1"/>
    <col min="8179" max="8179" width="15.88671875" style="98" customWidth="1"/>
    <col min="8180" max="8207" width="11.44140625" style="98" customWidth="1"/>
    <col min="8208" max="8427" width="8.88671875" style="98"/>
    <col min="8428" max="8428" width="1.33203125" style="98" customWidth="1"/>
    <col min="8429" max="8429" width="7.88671875" style="98" customWidth="1"/>
    <col min="8430" max="8430" width="8.33203125" style="98" customWidth="1"/>
    <col min="8431" max="8431" width="23.33203125" style="98" customWidth="1"/>
    <col min="8432" max="8432" width="21.33203125" style="98" customWidth="1"/>
    <col min="8433" max="8433" width="9.33203125" style="98" customWidth="1"/>
    <col min="8434" max="8434" width="8" style="98" bestFit="1" customWidth="1"/>
    <col min="8435" max="8435" width="15.88671875" style="98" customWidth="1"/>
    <col min="8436" max="8463" width="11.44140625" style="98" customWidth="1"/>
    <col min="8464" max="8683" width="8.88671875" style="98"/>
    <col min="8684" max="8684" width="1.33203125" style="98" customWidth="1"/>
    <col min="8685" max="8685" width="7.88671875" style="98" customWidth="1"/>
    <col min="8686" max="8686" width="8.33203125" style="98" customWidth="1"/>
    <col min="8687" max="8687" width="23.33203125" style="98" customWidth="1"/>
    <col min="8688" max="8688" width="21.33203125" style="98" customWidth="1"/>
    <col min="8689" max="8689" width="9.33203125" style="98" customWidth="1"/>
    <col min="8690" max="8690" width="8" style="98" bestFit="1" customWidth="1"/>
    <col min="8691" max="8691" width="15.88671875" style="98" customWidth="1"/>
    <col min="8692" max="8719" width="11.44140625" style="98" customWidth="1"/>
    <col min="8720" max="8939" width="8.88671875" style="98"/>
    <col min="8940" max="8940" width="1.33203125" style="98" customWidth="1"/>
    <col min="8941" max="8941" width="7.88671875" style="98" customWidth="1"/>
    <col min="8942" max="8942" width="8.33203125" style="98" customWidth="1"/>
    <col min="8943" max="8943" width="23.33203125" style="98" customWidth="1"/>
    <col min="8944" max="8944" width="21.33203125" style="98" customWidth="1"/>
    <col min="8945" max="8945" width="9.33203125" style="98" customWidth="1"/>
    <col min="8946" max="8946" width="8" style="98" bestFit="1" customWidth="1"/>
    <col min="8947" max="8947" width="15.88671875" style="98" customWidth="1"/>
    <col min="8948" max="8975" width="11.44140625" style="98" customWidth="1"/>
    <col min="8976" max="9195" width="8.88671875" style="98"/>
    <col min="9196" max="9196" width="1.33203125" style="98" customWidth="1"/>
    <col min="9197" max="9197" width="7.88671875" style="98" customWidth="1"/>
    <col min="9198" max="9198" width="8.33203125" style="98" customWidth="1"/>
    <col min="9199" max="9199" width="23.33203125" style="98" customWidth="1"/>
    <col min="9200" max="9200" width="21.33203125" style="98" customWidth="1"/>
    <col min="9201" max="9201" width="9.33203125" style="98" customWidth="1"/>
    <col min="9202" max="9202" width="8" style="98" bestFit="1" customWidth="1"/>
    <col min="9203" max="9203" width="15.88671875" style="98" customWidth="1"/>
    <col min="9204" max="9231" width="11.44140625" style="98" customWidth="1"/>
    <col min="9232" max="9451" width="8.88671875" style="98"/>
    <col min="9452" max="9452" width="1.33203125" style="98" customWidth="1"/>
    <col min="9453" max="9453" width="7.88671875" style="98" customWidth="1"/>
    <col min="9454" max="9454" width="8.33203125" style="98" customWidth="1"/>
    <col min="9455" max="9455" width="23.33203125" style="98" customWidth="1"/>
    <col min="9456" max="9456" width="21.33203125" style="98" customWidth="1"/>
    <col min="9457" max="9457" width="9.33203125" style="98" customWidth="1"/>
    <col min="9458" max="9458" width="8" style="98" bestFit="1" customWidth="1"/>
    <col min="9459" max="9459" width="15.88671875" style="98" customWidth="1"/>
    <col min="9460" max="9487" width="11.44140625" style="98" customWidth="1"/>
    <col min="9488" max="9707" width="8.88671875" style="98"/>
    <col min="9708" max="9708" width="1.33203125" style="98" customWidth="1"/>
    <col min="9709" max="9709" width="7.88671875" style="98" customWidth="1"/>
    <col min="9710" max="9710" width="8.33203125" style="98" customWidth="1"/>
    <col min="9711" max="9711" width="23.33203125" style="98" customWidth="1"/>
    <col min="9712" max="9712" width="21.33203125" style="98" customWidth="1"/>
    <col min="9713" max="9713" width="9.33203125" style="98" customWidth="1"/>
    <col min="9714" max="9714" width="8" style="98" bestFit="1" customWidth="1"/>
    <col min="9715" max="9715" width="15.88671875" style="98" customWidth="1"/>
    <col min="9716" max="9743" width="11.44140625" style="98" customWidth="1"/>
    <col min="9744" max="9963" width="8.88671875" style="98"/>
    <col min="9964" max="9964" width="1.33203125" style="98" customWidth="1"/>
    <col min="9965" max="9965" width="7.88671875" style="98" customWidth="1"/>
    <col min="9966" max="9966" width="8.33203125" style="98" customWidth="1"/>
    <col min="9967" max="9967" width="23.33203125" style="98" customWidth="1"/>
    <col min="9968" max="9968" width="21.33203125" style="98" customWidth="1"/>
    <col min="9969" max="9969" width="9.33203125" style="98" customWidth="1"/>
    <col min="9970" max="9970" width="8" style="98" bestFit="1" customWidth="1"/>
    <col min="9971" max="9971" width="15.88671875" style="98" customWidth="1"/>
    <col min="9972" max="9999" width="11.44140625" style="98" customWidth="1"/>
    <col min="10000" max="10219" width="8.88671875" style="98"/>
    <col min="10220" max="10220" width="1.33203125" style="98" customWidth="1"/>
    <col min="10221" max="10221" width="7.88671875" style="98" customWidth="1"/>
    <col min="10222" max="10222" width="8.33203125" style="98" customWidth="1"/>
    <col min="10223" max="10223" width="23.33203125" style="98" customWidth="1"/>
    <col min="10224" max="10224" width="21.33203125" style="98" customWidth="1"/>
    <col min="10225" max="10225" width="9.33203125" style="98" customWidth="1"/>
    <col min="10226" max="10226" width="8" style="98" bestFit="1" customWidth="1"/>
    <col min="10227" max="10227" width="15.88671875" style="98" customWidth="1"/>
    <col min="10228" max="10255" width="11.44140625" style="98" customWidth="1"/>
    <col min="10256" max="10475" width="8.88671875" style="98"/>
    <col min="10476" max="10476" width="1.33203125" style="98" customWidth="1"/>
    <col min="10477" max="10477" width="7.88671875" style="98" customWidth="1"/>
    <col min="10478" max="10478" width="8.33203125" style="98" customWidth="1"/>
    <col min="10479" max="10479" width="23.33203125" style="98" customWidth="1"/>
    <col min="10480" max="10480" width="21.33203125" style="98" customWidth="1"/>
    <col min="10481" max="10481" width="9.33203125" style="98" customWidth="1"/>
    <col min="10482" max="10482" width="8" style="98" bestFit="1" customWidth="1"/>
    <col min="10483" max="10483" width="15.88671875" style="98" customWidth="1"/>
    <col min="10484" max="10511" width="11.44140625" style="98" customWidth="1"/>
    <col min="10512" max="10731" width="8.88671875" style="98"/>
    <col min="10732" max="10732" width="1.33203125" style="98" customWidth="1"/>
    <col min="10733" max="10733" width="7.88671875" style="98" customWidth="1"/>
    <col min="10734" max="10734" width="8.33203125" style="98" customWidth="1"/>
    <col min="10735" max="10735" width="23.33203125" style="98" customWidth="1"/>
    <col min="10736" max="10736" width="21.33203125" style="98" customWidth="1"/>
    <col min="10737" max="10737" width="9.33203125" style="98" customWidth="1"/>
    <col min="10738" max="10738" width="8" style="98" bestFit="1" customWidth="1"/>
    <col min="10739" max="10739" width="15.88671875" style="98" customWidth="1"/>
    <col min="10740" max="10767" width="11.44140625" style="98" customWidth="1"/>
    <col min="10768" max="10987" width="8.88671875" style="98"/>
    <col min="10988" max="10988" width="1.33203125" style="98" customWidth="1"/>
    <col min="10989" max="10989" width="7.88671875" style="98" customWidth="1"/>
    <col min="10990" max="10990" width="8.33203125" style="98" customWidth="1"/>
    <col min="10991" max="10991" width="23.33203125" style="98" customWidth="1"/>
    <col min="10992" max="10992" width="21.33203125" style="98" customWidth="1"/>
    <col min="10993" max="10993" width="9.33203125" style="98" customWidth="1"/>
    <col min="10994" max="10994" width="8" style="98" bestFit="1" customWidth="1"/>
    <col min="10995" max="10995" width="15.88671875" style="98" customWidth="1"/>
    <col min="10996" max="11023" width="11.44140625" style="98" customWidth="1"/>
    <col min="11024" max="11243" width="8.88671875" style="98"/>
    <col min="11244" max="11244" width="1.33203125" style="98" customWidth="1"/>
    <col min="11245" max="11245" width="7.88671875" style="98" customWidth="1"/>
    <col min="11246" max="11246" width="8.33203125" style="98" customWidth="1"/>
    <col min="11247" max="11247" width="23.33203125" style="98" customWidth="1"/>
    <col min="11248" max="11248" width="21.33203125" style="98" customWidth="1"/>
    <col min="11249" max="11249" width="9.33203125" style="98" customWidth="1"/>
    <col min="11250" max="11250" width="8" style="98" bestFit="1" customWidth="1"/>
    <col min="11251" max="11251" width="15.88671875" style="98" customWidth="1"/>
    <col min="11252" max="11279" width="11.44140625" style="98" customWidth="1"/>
    <col min="11280" max="11499" width="8.88671875" style="98"/>
    <col min="11500" max="11500" width="1.33203125" style="98" customWidth="1"/>
    <col min="11501" max="11501" width="7.88671875" style="98" customWidth="1"/>
    <col min="11502" max="11502" width="8.33203125" style="98" customWidth="1"/>
    <col min="11503" max="11503" width="23.33203125" style="98" customWidth="1"/>
    <col min="11504" max="11504" width="21.33203125" style="98" customWidth="1"/>
    <col min="11505" max="11505" width="9.33203125" style="98" customWidth="1"/>
    <col min="11506" max="11506" width="8" style="98" bestFit="1" customWidth="1"/>
    <col min="11507" max="11507" width="15.88671875" style="98" customWidth="1"/>
    <col min="11508" max="11535" width="11.44140625" style="98" customWidth="1"/>
    <col min="11536" max="11755" width="8.88671875" style="98"/>
    <col min="11756" max="11756" width="1.33203125" style="98" customWidth="1"/>
    <col min="11757" max="11757" width="7.88671875" style="98" customWidth="1"/>
    <col min="11758" max="11758" width="8.33203125" style="98" customWidth="1"/>
    <col min="11759" max="11759" width="23.33203125" style="98" customWidth="1"/>
    <col min="11760" max="11760" width="21.33203125" style="98" customWidth="1"/>
    <col min="11761" max="11761" width="9.33203125" style="98" customWidth="1"/>
    <col min="11762" max="11762" width="8" style="98" bestFit="1" customWidth="1"/>
    <col min="11763" max="11763" width="15.88671875" style="98" customWidth="1"/>
    <col min="11764" max="11791" width="11.44140625" style="98" customWidth="1"/>
    <col min="11792" max="12011" width="8.88671875" style="98"/>
    <col min="12012" max="12012" width="1.33203125" style="98" customWidth="1"/>
    <col min="12013" max="12013" width="7.88671875" style="98" customWidth="1"/>
    <col min="12014" max="12014" width="8.33203125" style="98" customWidth="1"/>
    <col min="12015" max="12015" width="23.33203125" style="98" customWidth="1"/>
    <col min="12016" max="12016" width="21.33203125" style="98" customWidth="1"/>
    <col min="12017" max="12017" width="9.33203125" style="98" customWidth="1"/>
    <col min="12018" max="12018" width="8" style="98" bestFit="1" customWidth="1"/>
    <col min="12019" max="12019" width="15.88671875" style="98" customWidth="1"/>
    <col min="12020" max="12047" width="11.44140625" style="98" customWidth="1"/>
    <col min="12048" max="12267" width="8.88671875" style="98"/>
    <col min="12268" max="12268" width="1.33203125" style="98" customWidth="1"/>
    <col min="12269" max="12269" width="7.88671875" style="98" customWidth="1"/>
    <col min="12270" max="12270" width="8.33203125" style="98" customWidth="1"/>
    <col min="12271" max="12271" width="23.33203125" style="98" customWidth="1"/>
    <col min="12272" max="12272" width="21.33203125" style="98" customWidth="1"/>
    <col min="12273" max="12273" width="9.33203125" style="98" customWidth="1"/>
    <col min="12274" max="12274" width="8" style="98" bestFit="1" customWidth="1"/>
    <col min="12275" max="12275" width="15.88671875" style="98" customWidth="1"/>
    <col min="12276" max="12303" width="11.44140625" style="98" customWidth="1"/>
    <col min="12304" max="12523" width="8.88671875" style="98"/>
    <col min="12524" max="12524" width="1.33203125" style="98" customWidth="1"/>
    <col min="12525" max="12525" width="7.88671875" style="98" customWidth="1"/>
    <col min="12526" max="12526" width="8.33203125" style="98" customWidth="1"/>
    <col min="12527" max="12527" width="23.33203125" style="98" customWidth="1"/>
    <col min="12528" max="12528" width="21.33203125" style="98" customWidth="1"/>
    <col min="12529" max="12529" width="9.33203125" style="98" customWidth="1"/>
    <col min="12530" max="12530" width="8" style="98" bestFit="1" customWidth="1"/>
    <col min="12531" max="12531" width="15.88671875" style="98" customWidth="1"/>
    <col min="12532" max="12559" width="11.44140625" style="98" customWidth="1"/>
    <col min="12560" max="12779" width="8.88671875" style="98"/>
    <col min="12780" max="12780" width="1.33203125" style="98" customWidth="1"/>
    <col min="12781" max="12781" width="7.88671875" style="98" customWidth="1"/>
    <col min="12782" max="12782" width="8.33203125" style="98" customWidth="1"/>
    <col min="12783" max="12783" width="23.33203125" style="98" customWidth="1"/>
    <col min="12784" max="12784" width="21.33203125" style="98" customWidth="1"/>
    <col min="12785" max="12785" width="9.33203125" style="98" customWidth="1"/>
    <col min="12786" max="12786" width="8" style="98" bestFit="1" customWidth="1"/>
    <col min="12787" max="12787" width="15.88671875" style="98" customWidth="1"/>
    <col min="12788" max="12815" width="11.44140625" style="98" customWidth="1"/>
    <col min="12816" max="13035" width="8.88671875" style="98"/>
    <col min="13036" max="13036" width="1.33203125" style="98" customWidth="1"/>
    <col min="13037" max="13037" width="7.88671875" style="98" customWidth="1"/>
    <col min="13038" max="13038" width="8.33203125" style="98" customWidth="1"/>
    <col min="13039" max="13039" width="23.33203125" style="98" customWidth="1"/>
    <col min="13040" max="13040" width="21.33203125" style="98" customWidth="1"/>
    <col min="13041" max="13041" width="9.33203125" style="98" customWidth="1"/>
    <col min="13042" max="13042" width="8" style="98" bestFit="1" customWidth="1"/>
    <col min="13043" max="13043" width="15.88671875" style="98" customWidth="1"/>
    <col min="13044" max="13071" width="11.44140625" style="98" customWidth="1"/>
    <col min="13072" max="13291" width="8.88671875" style="98"/>
    <col min="13292" max="13292" width="1.33203125" style="98" customWidth="1"/>
    <col min="13293" max="13293" width="7.88671875" style="98" customWidth="1"/>
    <col min="13294" max="13294" width="8.33203125" style="98" customWidth="1"/>
    <col min="13295" max="13295" width="23.33203125" style="98" customWidth="1"/>
    <col min="13296" max="13296" width="21.33203125" style="98" customWidth="1"/>
    <col min="13297" max="13297" width="9.33203125" style="98" customWidth="1"/>
    <col min="13298" max="13298" width="8" style="98" bestFit="1" customWidth="1"/>
    <col min="13299" max="13299" width="15.88671875" style="98" customWidth="1"/>
    <col min="13300" max="13327" width="11.44140625" style="98" customWidth="1"/>
    <col min="13328" max="13547" width="8.88671875" style="98"/>
    <col min="13548" max="13548" width="1.33203125" style="98" customWidth="1"/>
    <col min="13549" max="13549" width="7.88671875" style="98" customWidth="1"/>
    <col min="13550" max="13550" width="8.33203125" style="98" customWidth="1"/>
    <col min="13551" max="13551" width="23.33203125" style="98" customWidth="1"/>
    <col min="13552" max="13552" width="21.33203125" style="98" customWidth="1"/>
    <col min="13553" max="13553" width="9.33203125" style="98" customWidth="1"/>
    <col min="13554" max="13554" width="8" style="98" bestFit="1" customWidth="1"/>
    <col min="13555" max="13555" width="15.88671875" style="98" customWidth="1"/>
    <col min="13556" max="13583" width="11.44140625" style="98" customWidth="1"/>
    <col min="13584" max="13803" width="8.88671875" style="98"/>
    <col min="13804" max="13804" width="1.33203125" style="98" customWidth="1"/>
    <col min="13805" max="13805" width="7.88671875" style="98" customWidth="1"/>
    <col min="13806" max="13806" width="8.33203125" style="98" customWidth="1"/>
    <col min="13807" max="13807" width="23.33203125" style="98" customWidth="1"/>
    <col min="13808" max="13808" width="21.33203125" style="98" customWidth="1"/>
    <col min="13809" max="13809" width="9.33203125" style="98" customWidth="1"/>
    <col min="13810" max="13810" width="8" style="98" bestFit="1" customWidth="1"/>
    <col min="13811" max="13811" width="15.88671875" style="98" customWidth="1"/>
    <col min="13812" max="13839" width="11.44140625" style="98" customWidth="1"/>
    <col min="13840" max="14059" width="8.88671875" style="98"/>
    <col min="14060" max="14060" width="1.33203125" style="98" customWidth="1"/>
    <col min="14061" max="14061" width="7.88671875" style="98" customWidth="1"/>
    <col min="14062" max="14062" width="8.33203125" style="98" customWidth="1"/>
    <col min="14063" max="14063" width="23.33203125" style="98" customWidth="1"/>
    <col min="14064" max="14064" width="21.33203125" style="98" customWidth="1"/>
    <col min="14065" max="14065" width="9.33203125" style="98" customWidth="1"/>
    <col min="14066" max="14066" width="8" style="98" bestFit="1" customWidth="1"/>
    <col min="14067" max="14067" width="15.88671875" style="98" customWidth="1"/>
    <col min="14068" max="14095" width="11.44140625" style="98" customWidth="1"/>
    <col min="14096" max="14315" width="8.88671875" style="98"/>
    <col min="14316" max="14316" width="1.33203125" style="98" customWidth="1"/>
    <col min="14317" max="14317" width="7.88671875" style="98" customWidth="1"/>
    <col min="14318" max="14318" width="8.33203125" style="98" customWidth="1"/>
    <col min="14319" max="14319" width="23.33203125" style="98" customWidth="1"/>
    <col min="14320" max="14320" width="21.33203125" style="98" customWidth="1"/>
    <col min="14321" max="14321" width="9.33203125" style="98" customWidth="1"/>
    <col min="14322" max="14322" width="8" style="98" bestFit="1" customWidth="1"/>
    <col min="14323" max="14323" width="15.88671875" style="98" customWidth="1"/>
    <col min="14324" max="14351" width="11.44140625" style="98" customWidth="1"/>
    <col min="14352" max="14571" width="8.88671875" style="98"/>
    <col min="14572" max="14572" width="1.33203125" style="98" customWidth="1"/>
    <col min="14573" max="14573" width="7.88671875" style="98" customWidth="1"/>
    <col min="14574" max="14574" width="8.33203125" style="98" customWidth="1"/>
    <col min="14575" max="14575" width="23.33203125" style="98" customWidth="1"/>
    <col min="14576" max="14576" width="21.33203125" style="98" customWidth="1"/>
    <col min="14577" max="14577" width="9.33203125" style="98" customWidth="1"/>
    <col min="14578" max="14578" width="8" style="98" bestFit="1" customWidth="1"/>
    <col min="14579" max="14579" width="15.88671875" style="98" customWidth="1"/>
    <col min="14580" max="14607" width="11.44140625" style="98" customWidth="1"/>
    <col min="14608" max="14827" width="8.88671875" style="98"/>
    <col min="14828" max="14828" width="1.33203125" style="98" customWidth="1"/>
    <col min="14829" max="14829" width="7.88671875" style="98" customWidth="1"/>
    <col min="14830" max="14830" width="8.33203125" style="98" customWidth="1"/>
    <col min="14831" max="14831" width="23.33203125" style="98" customWidth="1"/>
    <col min="14832" max="14832" width="21.33203125" style="98" customWidth="1"/>
    <col min="14833" max="14833" width="9.33203125" style="98" customWidth="1"/>
    <col min="14834" max="14834" width="8" style="98" bestFit="1" customWidth="1"/>
    <col min="14835" max="14835" width="15.88671875" style="98" customWidth="1"/>
    <col min="14836" max="14863" width="11.44140625" style="98" customWidth="1"/>
    <col min="14864" max="15083" width="8.88671875" style="98"/>
    <col min="15084" max="15084" width="1.33203125" style="98" customWidth="1"/>
    <col min="15085" max="15085" width="7.88671875" style="98" customWidth="1"/>
    <col min="15086" max="15086" width="8.33203125" style="98" customWidth="1"/>
    <col min="15087" max="15087" width="23.33203125" style="98" customWidth="1"/>
    <col min="15088" max="15088" width="21.33203125" style="98" customWidth="1"/>
    <col min="15089" max="15089" width="9.33203125" style="98" customWidth="1"/>
    <col min="15090" max="15090" width="8" style="98" bestFit="1" customWidth="1"/>
    <col min="15091" max="15091" width="15.88671875" style="98" customWidth="1"/>
    <col min="15092" max="15119" width="11.44140625" style="98" customWidth="1"/>
    <col min="15120" max="15339" width="8.88671875" style="98"/>
    <col min="15340" max="15340" width="1.33203125" style="98" customWidth="1"/>
    <col min="15341" max="15341" width="7.88671875" style="98" customWidth="1"/>
    <col min="15342" max="15342" width="8.33203125" style="98" customWidth="1"/>
    <col min="15343" max="15343" width="23.33203125" style="98" customWidth="1"/>
    <col min="15344" max="15344" width="21.33203125" style="98" customWidth="1"/>
    <col min="15345" max="15345" width="9.33203125" style="98" customWidth="1"/>
    <col min="15346" max="15346" width="8" style="98" bestFit="1" customWidth="1"/>
    <col min="15347" max="15347" width="15.88671875" style="98" customWidth="1"/>
    <col min="15348" max="15375" width="11.44140625" style="98" customWidth="1"/>
    <col min="15376" max="15595" width="8.88671875" style="98"/>
    <col min="15596" max="15596" width="1.33203125" style="98" customWidth="1"/>
    <col min="15597" max="15597" width="7.88671875" style="98" customWidth="1"/>
    <col min="15598" max="15598" width="8.33203125" style="98" customWidth="1"/>
    <col min="15599" max="15599" width="23.33203125" style="98" customWidth="1"/>
    <col min="15600" max="15600" width="21.33203125" style="98" customWidth="1"/>
    <col min="15601" max="15601" width="9.33203125" style="98" customWidth="1"/>
    <col min="15602" max="15602" width="8" style="98" bestFit="1" customWidth="1"/>
    <col min="15603" max="15603" width="15.88671875" style="98" customWidth="1"/>
    <col min="15604" max="15631" width="11.44140625" style="98" customWidth="1"/>
    <col min="15632" max="15851" width="8.88671875" style="98"/>
    <col min="15852" max="15852" width="1.33203125" style="98" customWidth="1"/>
    <col min="15853" max="15853" width="7.88671875" style="98" customWidth="1"/>
    <col min="15854" max="15854" width="8.33203125" style="98" customWidth="1"/>
    <col min="15855" max="15855" width="23.33203125" style="98" customWidth="1"/>
    <col min="15856" max="15856" width="21.33203125" style="98" customWidth="1"/>
    <col min="15857" max="15857" width="9.33203125" style="98" customWidth="1"/>
    <col min="15858" max="15858" width="8" style="98" bestFit="1" customWidth="1"/>
    <col min="15859" max="15859" width="15.88671875" style="98" customWidth="1"/>
    <col min="15860" max="15887" width="11.44140625" style="98" customWidth="1"/>
    <col min="15888" max="16107" width="8.88671875" style="98"/>
    <col min="16108" max="16108" width="1.33203125" style="98" customWidth="1"/>
    <col min="16109" max="16109" width="7.88671875" style="98" customWidth="1"/>
    <col min="16110" max="16110" width="8.33203125" style="98" customWidth="1"/>
    <col min="16111" max="16111" width="23.33203125" style="98" customWidth="1"/>
    <col min="16112" max="16112" width="21.33203125" style="98" customWidth="1"/>
    <col min="16113" max="16113" width="9.33203125" style="98" customWidth="1"/>
    <col min="16114" max="16114" width="8" style="98" bestFit="1" customWidth="1"/>
    <col min="16115" max="16115" width="15.88671875" style="98" customWidth="1"/>
    <col min="16116" max="16143" width="11.44140625" style="98" customWidth="1"/>
    <col min="16144" max="16384" width="8.88671875" style="98"/>
  </cols>
  <sheetData>
    <row r="1" spans="2:91" ht="15" thickBot="1" x14ac:dyDescent="0.25"/>
    <row r="2" spans="2:91" ht="15" customHeight="1" x14ac:dyDescent="0.2">
      <c r="B2" s="670" t="s">
        <v>153</v>
      </c>
      <c r="C2" s="671"/>
      <c r="D2" s="104" t="s">
        <v>423</v>
      </c>
      <c r="E2" s="657" t="s">
        <v>155</v>
      </c>
      <c r="F2" s="104" t="s">
        <v>428</v>
      </c>
    </row>
    <row r="3" spans="2:91" ht="15" thickBot="1" x14ac:dyDescent="0.25">
      <c r="B3" s="672" t="s">
        <v>157</v>
      </c>
      <c r="C3" s="673"/>
      <c r="D3" s="105" t="s">
        <v>429</v>
      </c>
      <c r="E3" s="106" t="s">
        <v>159</v>
      </c>
      <c r="F3" s="105" t="s">
        <v>160</v>
      </c>
    </row>
    <row r="4" spans="2:91" ht="18.600000000000001" customHeight="1" thickBot="1" x14ac:dyDescent="0.25"/>
    <row r="5" spans="2:91" ht="30.75" thickBot="1" x14ac:dyDescent="0.25">
      <c r="B5" s="464" t="s">
        <v>161</v>
      </c>
      <c r="C5" s="94" t="s">
        <v>162</v>
      </c>
      <c r="D5" s="95" t="s">
        <v>163</v>
      </c>
      <c r="E5" s="95" t="s">
        <v>164</v>
      </c>
      <c r="F5" s="96" t="s">
        <v>165</v>
      </c>
      <c r="G5" s="94" t="s">
        <v>166</v>
      </c>
      <c r="H5" s="108" t="s">
        <v>167</v>
      </c>
      <c r="I5" s="109" t="s">
        <v>168</v>
      </c>
      <c r="J5" s="95" t="s">
        <v>71</v>
      </c>
      <c r="K5" s="95" t="s">
        <v>72</v>
      </c>
      <c r="L5" s="95" t="s">
        <v>73</v>
      </c>
      <c r="M5" s="95" t="s">
        <v>74</v>
      </c>
      <c r="N5" s="95" t="s">
        <v>75</v>
      </c>
      <c r="O5" s="95" t="s">
        <v>76</v>
      </c>
      <c r="P5" s="95" t="s">
        <v>77</v>
      </c>
      <c r="Q5" s="95" t="s">
        <v>78</v>
      </c>
      <c r="R5" s="95" t="s">
        <v>79</v>
      </c>
      <c r="S5" s="95" t="s">
        <v>80</v>
      </c>
      <c r="T5" s="95" t="s">
        <v>81</v>
      </c>
      <c r="U5" s="95" t="s">
        <v>82</v>
      </c>
      <c r="V5" s="95" t="s">
        <v>83</v>
      </c>
      <c r="W5" s="95" t="s">
        <v>84</v>
      </c>
      <c r="X5" s="95" t="s">
        <v>85</v>
      </c>
      <c r="Y5" s="95" t="s">
        <v>86</v>
      </c>
      <c r="Z5" s="95" t="s">
        <v>87</v>
      </c>
      <c r="AA5" s="95" t="s">
        <v>88</v>
      </c>
      <c r="AB5" s="95" t="s">
        <v>89</v>
      </c>
      <c r="AC5" s="95" t="s">
        <v>90</v>
      </c>
      <c r="AD5" s="95" t="s">
        <v>91</v>
      </c>
      <c r="AE5" s="95" t="s">
        <v>92</v>
      </c>
      <c r="AF5" s="95" t="s">
        <v>93</v>
      </c>
      <c r="AG5" s="95" t="s">
        <v>94</v>
      </c>
      <c r="AH5" s="95" t="s">
        <v>95</v>
      </c>
      <c r="AI5" s="95" t="s">
        <v>96</v>
      </c>
      <c r="AJ5" s="95" t="s">
        <v>97</v>
      </c>
      <c r="AK5" s="95" t="s">
        <v>98</v>
      </c>
      <c r="AL5" s="95" t="s">
        <v>99</v>
      </c>
      <c r="AM5" s="95" t="s">
        <v>100</v>
      </c>
      <c r="AN5" s="95" t="s">
        <v>101</v>
      </c>
      <c r="AO5" s="95" t="s">
        <v>102</v>
      </c>
      <c r="AP5" s="95" t="s">
        <v>103</v>
      </c>
      <c r="AQ5" s="95" t="s">
        <v>104</v>
      </c>
      <c r="AR5" s="95" t="s">
        <v>105</v>
      </c>
      <c r="AS5" s="95" t="s">
        <v>106</v>
      </c>
      <c r="AT5" s="95" t="s">
        <v>107</v>
      </c>
      <c r="AU5" s="95" t="s">
        <v>108</v>
      </c>
      <c r="AV5" s="95" t="s">
        <v>109</v>
      </c>
      <c r="AW5" s="95" t="s">
        <v>110</v>
      </c>
      <c r="AX5" s="95" t="s">
        <v>111</v>
      </c>
      <c r="AY5" s="95" t="s">
        <v>112</v>
      </c>
      <c r="AZ5" s="95" t="s">
        <v>113</v>
      </c>
      <c r="BA5" s="95" t="s">
        <v>114</v>
      </c>
      <c r="BB5" s="95" t="s">
        <v>115</v>
      </c>
      <c r="BC5" s="95" t="s">
        <v>116</v>
      </c>
      <c r="BD5" s="95" t="s">
        <v>117</v>
      </c>
      <c r="BE5" s="95" t="s">
        <v>118</v>
      </c>
      <c r="BF5" s="95" t="s">
        <v>119</v>
      </c>
      <c r="BG5" s="95" t="s">
        <v>120</v>
      </c>
      <c r="BH5" s="95" t="s">
        <v>121</v>
      </c>
      <c r="BI5" s="95" t="s">
        <v>122</v>
      </c>
      <c r="BJ5" s="95" t="s">
        <v>123</v>
      </c>
      <c r="BK5" s="95" t="s">
        <v>124</v>
      </c>
      <c r="BL5" s="95" t="s">
        <v>125</v>
      </c>
      <c r="BM5" s="95" t="s">
        <v>126</v>
      </c>
      <c r="BN5" s="95" t="s">
        <v>127</v>
      </c>
      <c r="BO5" s="95" t="s">
        <v>128</v>
      </c>
      <c r="BP5" s="95" t="s">
        <v>129</v>
      </c>
      <c r="BQ5" s="108" t="s">
        <v>130</v>
      </c>
      <c r="BR5" s="94" t="s">
        <v>131</v>
      </c>
      <c r="BS5" s="95" t="s">
        <v>132</v>
      </c>
      <c r="BT5" s="95" t="s">
        <v>133</v>
      </c>
      <c r="BU5" s="95" t="s">
        <v>134</v>
      </c>
      <c r="BV5" s="95" t="s">
        <v>135</v>
      </c>
      <c r="BW5" s="95" t="s">
        <v>136</v>
      </c>
      <c r="BX5" s="95" t="s">
        <v>137</v>
      </c>
      <c r="BY5" s="95" t="s">
        <v>138</v>
      </c>
      <c r="BZ5" s="95" t="s">
        <v>139</v>
      </c>
      <c r="CA5" s="95" t="s">
        <v>140</v>
      </c>
      <c r="CB5" s="95" t="s">
        <v>141</v>
      </c>
      <c r="CC5" s="95" t="s">
        <v>142</v>
      </c>
      <c r="CD5" s="95" t="s">
        <v>143</v>
      </c>
      <c r="CE5" s="95" t="s">
        <v>144</v>
      </c>
      <c r="CF5" s="95" t="s">
        <v>145</v>
      </c>
      <c r="CG5" s="95" t="s">
        <v>146</v>
      </c>
      <c r="CH5" s="95" t="s">
        <v>147</v>
      </c>
      <c r="CI5" s="95" t="s">
        <v>148</v>
      </c>
      <c r="CJ5" s="95" t="s">
        <v>149</v>
      </c>
      <c r="CK5" s="96" t="s">
        <v>150</v>
      </c>
    </row>
    <row r="6" spans="2:91" ht="15" customHeight="1" x14ac:dyDescent="0.2">
      <c r="B6" s="668" t="s">
        <v>169</v>
      </c>
      <c r="C6" s="11" t="s">
        <v>170</v>
      </c>
      <c r="D6" s="12" t="s">
        <v>13</v>
      </c>
      <c r="E6" s="13"/>
      <c r="F6" s="14"/>
      <c r="G6" s="384" t="s">
        <v>171</v>
      </c>
      <c r="H6" s="111">
        <v>2</v>
      </c>
      <c r="I6" s="129"/>
      <c r="J6" s="130">
        <v>1192.3</v>
      </c>
      <c r="K6" s="131">
        <v>1190.4100000000001</v>
      </c>
      <c r="L6" s="131">
        <v>1189</v>
      </c>
      <c r="M6" s="131">
        <v>1188.07</v>
      </c>
      <c r="N6" s="131">
        <v>1187.83</v>
      </c>
      <c r="O6" s="131">
        <v>1187.77</v>
      </c>
      <c r="P6" s="131">
        <v>1188.31</v>
      </c>
      <c r="Q6" s="131">
        <v>1189.1200000000001</v>
      </c>
      <c r="R6" s="131">
        <v>1190.24</v>
      </c>
      <c r="S6" s="131">
        <v>1191.46</v>
      </c>
      <c r="T6" s="131">
        <v>1192.8399999999999</v>
      </c>
      <c r="U6" s="131">
        <v>1194.2</v>
      </c>
      <c r="V6" s="131">
        <v>1195.4099999999999</v>
      </c>
      <c r="W6" s="131">
        <v>1196.54</v>
      </c>
      <c r="X6" s="131">
        <v>1197.6599999999999</v>
      </c>
      <c r="Y6" s="131">
        <v>1198.51</v>
      </c>
      <c r="Z6" s="131">
        <v>1199.2800000000002</v>
      </c>
      <c r="AA6" s="131">
        <v>1199.49</v>
      </c>
      <c r="AB6" s="131">
        <v>1199.6199999999999</v>
      </c>
      <c r="AC6" s="131">
        <v>1200.6799999999998</v>
      </c>
      <c r="AD6" s="131">
        <v>1202.5499999999997</v>
      </c>
      <c r="AE6" s="131">
        <v>1204.17</v>
      </c>
      <c r="AF6" s="131">
        <v>1205.58</v>
      </c>
      <c r="AG6" s="131">
        <v>1206.8399999999999</v>
      </c>
      <c r="AH6" s="131">
        <v>1207.9499999999998</v>
      </c>
      <c r="AI6" s="131" t="s">
        <v>173</v>
      </c>
      <c r="AJ6" s="131" t="s">
        <v>173</v>
      </c>
      <c r="AK6" s="131" t="s">
        <v>173</v>
      </c>
      <c r="AL6" s="131" t="s">
        <v>173</v>
      </c>
      <c r="AM6" s="131" t="s">
        <v>173</v>
      </c>
      <c r="AN6" s="131" t="s">
        <v>173</v>
      </c>
      <c r="AO6" s="131" t="s">
        <v>173</v>
      </c>
      <c r="AP6" s="131" t="s">
        <v>173</v>
      </c>
      <c r="AQ6" s="131" t="s">
        <v>173</v>
      </c>
      <c r="AR6" s="131" t="s">
        <v>173</v>
      </c>
      <c r="AS6" s="131" t="s">
        <v>173</v>
      </c>
      <c r="AT6" s="131" t="s">
        <v>173</v>
      </c>
      <c r="AU6" s="131" t="s">
        <v>173</v>
      </c>
      <c r="AV6" s="131" t="s">
        <v>173</v>
      </c>
      <c r="AW6" s="131" t="s">
        <v>173</v>
      </c>
      <c r="AX6" s="131" t="s">
        <v>173</v>
      </c>
      <c r="AY6" s="131" t="s">
        <v>173</v>
      </c>
      <c r="AZ6" s="131" t="s">
        <v>173</v>
      </c>
      <c r="BA6" s="131" t="s">
        <v>173</v>
      </c>
      <c r="BB6" s="131" t="s">
        <v>173</v>
      </c>
      <c r="BC6" s="131" t="s">
        <v>173</v>
      </c>
      <c r="BD6" s="131" t="s">
        <v>173</v>
      </c>
      <c r="BE6" s="131" t="s">
        <v>173</v>
      </c>
      <c r="BF6" s="131" t="s">
        <v>173</v>
      </c>
      <c r="BG6" s="131" t="s">
        <v>173</v>
      </c>
      <c r="BH6" s="131" t="s">
        <v>173</v>
      </c>
      <c r="BI6" s="131" t="s">
        <v>173</v>
      </c>
      <c r="BJ6" s="131" t="s">
        <v>173</v>
      </c>
      <c r="BK6" s="131" t="s">
        <v>173</v>
      </c>
      <c r="BL6" s="131" t="s">
        <v>173</v>
      </c>
      <c r="BM6" s="131" t="s">
        <v>173</v>
      </c>
      <c r="BN6" s="131" t="s">
        <v>173</v>
      </c>
      <c r="BO6" s="131" t="s">
        <v>173</v>
      </c>
      <c r="BP6" s="131" t="s">
        <v>173</v>
      </c>
      <c r="BQ6" s="373" t="s">
        <v>173</v>
      </c>
      <c r="BR6" s="432"/>
      <c r="BS6" s="131"/>
      <c r="BT6" s="131"/>
      <c r="BU6" s="131"/>
      <c r="BV6" s="131"/>
      <c r="BW6" s="131"/>
      <c r="BX6" s="131"/>
      <c r="BY6" s="131"/>
      <c r="BZ6" s="131"/>
      <c r="CA6" s="131"/>
      <c r="CB6" s="131"/>
      <c r="CC6" s="131"/>
      <c r="CD6" s="131"/>
      <c r="CE6" s="131"/>
      <c r="CF6" s="131"/>
      <c r="CG6" s="131"/>
      <c r="CH6" s="131"/>
      <c r="CI6" s="131"/>
      <c r="CJ6" s="131"/>
      <c r="CK6" s="132"/>
      <c r="CM6" s="115"/>
    </row>
    <row r="7" spans="2:91" ht="14.25" customHeight="1" x14ac:dyDescent="0.2">
      <c r="B7" s="669"/>
      <c r="C7" s="15" t="s">
        <v>174</v>
      </c>
      <c r="D7" s="9" t="s">
        <v>175</v>
      </c>
      <c r="E7" s="16" t="s">
        <v>176</v>
      </c>
      <c r="F7" s="17" t="s">
        <v>177</v>
      </c>
      <c r="G7" s="19" t="s">
        <v>171</v>
      </c>
      <c r="H7" s="116">
        <v>2</v>
      </c>
      <c r="I7" s="133"/>
      <c r="J7" s="117">
        <v>51.63</v>
      </c>
      <c r="K7" s="118">
        <v>51.55</v>
      </c>
      <c r="L7" s="118">
        <v>51.47</v>
      </c>
      <c r="M7" s="118">
        <v>51.39</v>
      </c>
      <c r="N7" s="118">
        <v>51.31</v>
      </c>
      <c r="O7" s="118">
        <v>51.23</v>
      </c>
      <c r="P7" s="118">
        <v>51.01</v>
      </c>
      <c r="Q7" s="118">
        <v>50.8</v>
      </c>
      <c r="R7" s="118">
        <v>50.58</v>
      </c>
      <c r="S7" s="118">
        <v>50.37</v>
      </c>
      <c r="T7" s="118">
        <v>50.15</v>
      </c>
      <c r="U7" s="118">
        <v>49.93</v>
      </c>
      <c r="V7" s="118">
        <v>49.72</v>
      </c>
      <c r="W7" s="118">
        <v>49.5</v>
      </c>
      <c r="X7" s="118">
        <v>49.29</v>
      </c>
      <c r="Y7" s="118">
        <v>49.07</v>
      </c>
      <c r="Z7" s="118">
        <v>48.85</v>
      </c>
      <c r="AA7" s="118">
        <v>48.8</v>
      </c>
      <c r="AB7" s="118">
        <v>48.75</v>
      </c>
      <c r="AC7" s="118">
        <v>48.7</v>
      </c>
      <c r="AD7" s="118">
        <v>48.66</v>
      </c>
      <c r="AE7" s="118">
        <v>48.61</v>
      </c>
      <c r="AF7" s="118">
        <v>48.56</v>
      </c>
      <c r="AG7" s="118">
        <v>48.51</v>
      </c>
      <c r="AH7" s="118">
        <v>48.46</v>
      </c>
      <c r="AI7" s="118" t="s">
        <v>173</v>
      </c>
      <c r="AJ7" s="118" t="s">
        <v>173</v>
      </c>
      <c r="AK7" s="118" t="s">
        <v>173</v>
      </c>
      <c r="AL7" s="118" t="s">
        <v>173</v>
      </c>
      <c r="AM7" s="118" t="s">
        <v>173</v>
      </c>
      <c r="AN7" s="118" t="s">
        <v>173</v>
      </c>
      <c r="AO7" s="118" t="s">
        <v>173</v>
      </c>
      <c r="AP7" s="118" t="s">
        <v>173</v>
      </c>
      <c r="AQ7" s="118" t="s">
        <v>173</v>
      </c>
      <c r="AR7" s="118" t="s">
        <v>173</v>
      </c>
      <c r="AS7" s="118" t="s">
        <v>173</v>
      </c>
      <c r="AT7" s="118" t="s">
        <v>173</v>
      </c>
      <c r="AU7" s="118" t="s">
        <v>173</v>
      </c>
      <c r="AV7" s="118" t="s">
        <v>173</v>
      </c>
      <c r="AW7" s="118" t="s">
        <v>173</v>
      </c>
      <c r="AX7" s="118" t="s">
        <v>173</v>
      </c>
      <c r="AY7" s="118" t="s">
        <v>173</v>
      </c>
      <c r="AZ7" s="118" t="s">
        <v>173</v>
      </c>
      <c r="BA7" s="118" t="s">
        <v>173</v>
      </c>
      <c r="BB7" s="118" t="s">
        <v>173</v>
      </c>
      <c r="BC7" s="118" t="s">
        <v>173</v>
      </c>
      <c r="BD7" s="118" t="s">
        <v>173</v>
      </c>
      <c r="BE7" s="118" t="s">
        <v>173</v>
      </c>
      <c r="BF7" s="118" t="s">
        <v>173</v>
      </c>
      <c r="BG7" s="118" t="s">
        <v>173</v>
      </c>
      <c r="BH7" s="118" t="s">
        <v>173</v>
      </c>
      <c r="BI7" s="118" t="s">
        <v>173</v>
      </c>
      <c r="BJ7" s="118" t="s">
        <v>173</v>
      </c>
      <c r="BK7" s="118" t="s">
        <v>173</v>
      </c>
      <c r="BL7" s="118" t="s">
        <v>173</v>
      </c>
      <c r="BM7" s="118" t="s">
        <v>173</v>
      </c>
      <c r="BN7" s="118" t="s">
        <v>173</v>
      </c>
      <c r="BO7" s="118" t="s">
        <v>173</v>
      </c>
      <c r="BP7" s="118" t="s">
        <v>173</v>
      </c>
      <c r="BQ7" s="380" t="s">
        <v>173</v>
      </c>
      <c r="BR7" s="433"/>
      <c r="BS7" s="118"/>
      <c r="BT7" s="118"/>
      <c r="BU7" s="118"/>
      <c r="BV7" s="118"/>
      <c r="BW7" s="118"/>
      <c r="BX7" s="118"/>
      <c r="BY7" s="118"/>
      <c r="BZ7" s="118"/>
      <c r="CA7" s="118"/>
      <c r="CB7" s="118"/>
      <c r="CC7" s="118"/>
      <c r="CD7" s="118"/>
      <c r="CE7" s="118"/>
      <c r="CF7" s="118"/>
      <c r="CG7" s="118"/>
      <c r="CH7" s="118"/>
      <c r="CI7" s="118"/>
      <c r="CJ7" s="118"/>
      <c r="CK7" s="119"/>
      <c r="CM7" s="115"/>
    </row>
    <row r="8" spans="2:91" ht="14.25" customHeight="1" x14ac:dyDescent="0.2">
      <c r="B8" s="669"/>
      <c r="C8" s="18" t="s">
        <v>178</v>
      </c>
      <c r="D8" s="9" t="s">
        <v>179</v>
      </c>
      <c r="E8" s="16" t="s">
        <v>178</v>
      </c>
      <c r="F8" s="17" t="s">
        <v>180</v>
      </c>
      <c r="G8" s="19" t="s">
        <v>171</v>
      </c>
      <c r="H8" s="116">
        <v>2</v>
      </c>
      <c r="I8" s="133"/>
      <c r="J8" s="117">
        <v>0.31</v>
      </c>
      <c r="K8" s="118">
        <v>0.31</v>
      </c>
      <c r="L8" s="118">
        <v>0.31</v>
      </c>
      <c r="M8" s="118">
        <v>0.31</v>
      </c>
      <c r="N8" s="118">
        <v>0.31</v>
      </c>
      <c r="O8" s="118">
        <v>0.31</v>
      </c>
      <c r="P8" s="118">
        <v>0.31</v>
      </c>
      <c r="Q8" s="118">
        <v>0.31</v>
      </c>
      <c r="R8" s="118">
        <v>0.31</v>
      </c>
      <c r="S8" s="118">
        <v>0.31</v>
      </c>
      <c r="T8" s="118">
        <v>0.31</v>
      </c>
      <c r="U8" s="118">
        <v>0.31</v>
      </c>
      <c r="V8" s="118">
        <v>0.31</v>
      </c>
      <c r="W8" s="118">
        <v>0.31</v>
      </c>
      <c r="X8" s="118">
        <v>0.31</v>
      </c>
      <c r="Y8" s="118">
        <v>0.31</v>
      </c>
      <c r="Z8" s="118">
        <v>0.31</v>
      </c>
      <c r="AA8" s="118">
        <v>0.31</v>
      </c>
      <c r="AB8" s="118">
        <v>0.31</v>
      </c>
      <c r="AC8" s="118">
        <v>0.31</v>
      </c>
      <c r="AD8" s="118">
        <v>0.31</v>
      </c>
      <c r="AE8" s="118">
        <v>0.31</v>
      </c>
      <c r="AF8" s="118">
        <v>0.31</v>
      </c>
      <c r="AG8" s="118">
        <v>0.31</v>
      </c>
      <c r="AH8" s="118">
        <v>0.31</v>
      </c>
      <c r="AI8" s="118" t="s">
        <v>173</v>
      </c>
      <c r="AJ8" s="118" t="s">
        <v>173</v>
      </c>
      <c r="AK8" s="118" t="s">
        <v>173</v>
      </c>
      <c r="AL8" s="118" t="s">
        <v>173</v>
      </c>
      <c r="AM8" s="118" t="s">
        <v>173</v>
      </c>
      <c r="AN8" s="118" t="s">
        <v>173</v>
      </c>
      <c r="AO8" s="118" t="s">
        <v>173</v>
      </c>
      <c r="AP8" s="118" t="s">
        <v>173</v>
      </c>
      <c r="AQ8" s="118" t="s">
        <v>173</v>
      </c>
      <c r="AR8" s="118" t="s">
        <v>173</v>
      </c>
      <c r="AS8" s="118" t="s">
        <v>173</v>
      </c>
      <c r="AT8" s="118" t="s">
        <v>173</v>
      </c>
      <c r="AU8" s="118" t="s">
        <v>173</v>
      </c>
      <c r="AV8" s="118" t="s">
        <v>173</v>
      </c>
      <c r="AW8" s="118" t="s">
        <v>173</v>
      </c>
      <c r="AX8" s="118" t="s">
        <v>173</v>
      </c>
      <c r="AY8" s="118" t="s">
        <v>173</v>
      </c>
      <c r="AZ8" s="118" t="s">
        <v>173</v>
      </c>
      <c r="BA8" s="118" t="s">
        <v>173</v>
      </c>
      <c r="BB8" s="118" t="s">
        <v>173</v>
      </c>
      <c r="BC8" s="118" t="s">
        <v>173</v>
      </c>
      <c r="BD8" s="118" t="s">
        <v>173</v>
      </c>
      <c r="BE8" s="118" t="s">
        <v>173</v>
      </c>
      <c r="BF8" s="118" t="s">
        <v>173</v>
      </c>
      <c r="BG8" s="118" t="s">
        <v>173</v>
      </c>
      <c r="BH8" s="118" t="s">
        <v>173</v>
      </c>
      <c r="BI8" s="118" t="s">
        <v>173</v>
      </c>
      <c r="BJ8" s="118" t="s">
        <v>173</v>
      </c>
      <c r="BK8" s="118" t="s">
        <v>173</v>
      </c>
      <c r="BL8" s="118" t="s">
        <v>173</v>
      </c>
      <c r="BM8" s="118" t="s">
        <v>173</v>
      </c>
      <c r="BN8" s="118" t="s">
        <v>173</v>
      </c>
      <c r="BO8" s="118" t="s">
        <v>173</v>
      </c>
      <c r="BP8" s="118" t="s">
        <v>173</v>
      </c>
      <c r="BQ8" s="380" t="s">
        <v>173</v>
      </c>
      <c r="BR8" s="433"/>
      <c r="BS8" s="118"/>
      <c r="BT8" s="118"/>
      <c r="BU8" s="118"/>
      <c r="BV8" s="118"/>
      <c r="BW8" s="118"/>
      <c r="BX8" s="118"/>
      <c r="BY8" s="118"/>
      <c r="BZ8" s="118"/>
      <c r="CA8" s="118"/>
      <c r="CB8" s="118"/>
      <c r="CC8" s="118"/>
      <c r="CD8" s="118"/>
      <c r="CE8" s="118"/>
      <c r="CF8" s="118"/>
      <c r="CG8" s="118"/>
      <c r="CH8" s="118"/>
      <c r="CI8" s="118"/>
      <c r="CJ8" s="118"/>
      <c r="CK8" s="119"/>
      <c r="CM8" s="115"/>
    </row>
    <row r="9" spans="2:91" ht="14.25" customHeight="1" x14ac:dyDescent="0.2">
      <c r="B9" s="669"/>
      <c r="C9" s="19" t="s">
        <v>181</v>
      </c>
      <c r="D9" s="20" t="s">
        <v>182</v>
      </c>
      <c r="E9" s="16"/>
      <c r="F9" s="17"/>
      <c r="G9" s="19" t="s">
        <v>171</v>
      </c>
      <c r="H9" s="116">
        <v>2</v>
      </c>
      <c r="I9" s="133"/>
      <c r="J9" s="117">
        <v>1392.61</v>
      </c>
      <c r="K9" s="118">
        <v>1392.61</v>
      </c>
      <c r="L9" s="118">
        <v>1392.61</v>
      </c>
      <c r="M9" s="118">
        <v>1392.61</v>
      </c>
      <c r="N9" s="118">
        <v>1392.61</v>
      </c>
      <c r="O9" s="118">
        <v>1392.61</v>
      </c>
      <c r="P9" s="118">
        <v>1392.61</v>
      </c>
      <c r="Q9" s="118">
        <v>1392.61</v>
      </c>
      <c r="R9" s="118">
        <v>1392.61</v>
      </c>
      <c r="S9" s="118">
        <v>1392.61</v>
      </c>
      <c r="T9" s="118">
        <v>1392.61</v>
      </c>
      <c r="U9" s="118">
        <v>1392.61</v>
      </c>
      <c r="V9" s="118">
        <v>1392.61</v>
      </c>
      <c r="W9" s="118">
        <v>1392.61</v>
      </c>
      <c r="X9" s="118">
        <v>1392.61</v>
      </c>
      <c r="Y9" s="118">
        <v>1392.61</v>
      </c>
      <c r="Z9" s="118">
        <v>1392.61</v>
      </c>
      <c r="AA9" s="118">
        <v>1392.61</v>
      </c>
      <c r="AB9" s="118">
        <v>1392.61</v>
      </c>
      <c r="AC9" s="118">
        <v>1392.61</v>
      </c>
      <c r="AD9" s="118">
        <v>1392.61</v>
      </c>
      <c r="AE9" s="118">
        <v>1392.61</v>
      </c>
      <c r="AF9" s="118">
        <v>1392.61</v>
      </c>
      <c r="AG9" s="118">
        <v>1392.61</v>
      </c>
      <c r="AH9" s="118">
        <v>1392.61</v>
      </c>
      <c r="AI9" s="118" t="s">
        <v>173</v>
      </c>
      <c r="AJ9" s="118" t="s">
        <v>173</v>
      </c>
      <c r="AK9" s="118" t="s">
        <v>173</v>
      </c>
      <c r="AL9" s="118" t="s">
        <v>173</v>
      </c>
      <c r="AM9" s="118" t="s">
        <v>173</v>
      </c>
      <c r="AN9" s="118" t="s">
        <v>173</v>
      </c>
      <c r="AO9" s="118" t="s">
        <v>173</v>
      </c>
      <c r="AP9" s="118" t="s">
        <v>173</v>
      </c>
      <c r="AQ9" s="118" t="s">
        <v>173</v>
      </c>
      <c r="AR9" s="118" t="s">
        <v>173</v>
      </c>
      <c r="AS9" s="118" t="s">
        <v>173</v>
      </c>
      <c r="AT9" s="118" t="s">
        <v>173</v>
      </c>
      <c r="AU9" s="118" t="s">
        <v>173</v>
      </c>
      <c r="AV9" s="118" t="s">
        <v>173</v>
      </c>
      <c r="AW9" s="118" t="s">
        <v>173</v>
      </c>
      <c r="AX9" s="118" t="s">
        <v>173</v>
      </c>
      <c r="AY9" s="118" t="s">
        <v>173</v>
      </c>
      <c r="AZ9" s="118" t="s">
        <v>173</v>
      </c>
      <c r="BA9" s="118" t="s">
        <v>173</v>
      </c>
      <c r="BB9" s="118" t="s">
        <v>173</v>
      </c>
      <c r="BC9" s="118" t="s">
        <v>173</v>
      </c>
      <c r="BD9" s="118" t="s">
        <v>173</v>
      </c>
      <c r="BE9" s="118" t="s">
        <v>173</v>
      </c>
      <c r="BF9" s="118" t="s">
        <v>173</v>
      </c>
      <c r="BG9" s="118" t="s">
        <v>173</v>
      </c>
      <c r="BH9" s="118" t="s">
        <v>173</v>
      </c>
      <c r="BI9" s="118" t="s">
        <v>173</v>
      </c>
      <c r="BJ9" s="118" t="s">
        <v>173</v>
      </c>
      <c r="BK9" s="118" t="s">
        <v>173</v>
      </c>
      <c r="BL9" s="118" t="s">
        <v>173</v>
      </c>
      <c r="BM9" s="118" t="s">
        <v>173</v>
      </c>
      <c r="BN9" s="118" t="s">
        <v>173</v>
      </c>
      <c r="BO9" s="118" t="s">
        <v>173</v>
      </c>
      <c r="BP9" s="118" t="s">
        <v>173</v>
      </c>
      <c r="BQ9" s="380" t="s">
        <v>173</v>
      </c>
      <c r="BR9" s="433"/>
      <c r="BS9" s="118"/>
      <c r="BT9" s="118"/>
      <c r="BU9" s="118"/>
      <c r="BV9" s="118"/>
      <c r="BW9" s="118"/>
      <c r="BX9" s="118"/>
      <c r="BY9" s="118"/>
      <c r="BZ9" s="118"/>
      <c r="CA9" s="118"/>
      <c r="CB9" s="118"/>
      <c r="CC9" s="118"/>
      <c r="CD9" s="118"/>
      <c r="CE9" s="118"/>
      <c r="CF9" s="118"/>
      <c r="CG9" s="118"/>
      <c r="CH9" s="118"/>
      <c r="CI9" s="118"/>
      <c r="CJ9" s="118"/>
      <c r="CK9" s="119"/>
      <c r="CM9" s="115"/>
    </row>
    <row r="10" spans="2:91" ht="14.25" customHeight="1" x14ac:dyDescent="0.2">
      <c r="B10" s="669"/>
      <c r="C10" s="21" t="s">
        <v>183</v>
      </c>
      <c r="D10" s="22" t="s">
        <v>184</v>
      </c>
      <c r="E10" s="23" t="s">
        <v>185</v>
      </c>
      <c r="F10" s="24" t="s">
        <v>186</v>
      </c>
      <c r="G10" s="21" t="s">
        <v>171</v>
      </c>
      <c r="H10" s="121">
        <v>2</v>
      </c>
      <c r="I10" s="21"/>
      <c r="J10" s="120">
        <f>IFERROR(SUM(J11:J13),"")</f>
        <v>-7.08</v>
      </c>
      <c r="K10" s="120">
        <f t="shared" ref="K10:BP10" si="0">IFERROR(SUM(K11:K13),"")</f>
        <v>-9.44</v>
      </c>
      <c r="L10" s="120">
        <f t="shared" si="0"/>
        <v>-11.8</v>
      </c>
      <c r="M10" s="120">
        <f t="shared" si="0"/>
        <v>-15.66</v>
      </c>
      <c r="N10" s="120">
        <f t="shared" si="0"/>
        <v>-18.02</v>
      </c>
      <c r="O10" s="120">
        <f t="shared" si="0"/>
        <v>-20.38</v>
      </c>
      <c r="P10" s="120">
        <f t="shared" si="0"/>
        <v>-26.75</v>
      </c>
      <c r="Q10" s="120">
        <f t="shared" si="0"/>
        <v>-33.120000000000005</v>
      </c>
      <c r="R10" s="120">
        <f t="shared" si="0"/>
        <v>-39.5</v>
      </c>
      <c r="S10" s="120">
        <f t="shared" si="0"/>
        <v>-45.87</v>
      </c>
      <c r="T10" s="120">
        <f t="shared" si="0"/>
        <v>-52.24</v>
      </c>
      <c r="U10" s="120">
        <f t="shared" si="0"/>
        <v>-58.61</v>
      </c>
      <c r="V10" s="120">
        <f t="shared" si="0"/>
        <v>-64.990000000000009</v>
      </c>
      <c r="W10" s="120">
        <f t="shared" si="0"/>
        <v>-71.36</v>
      </c>
      <c r="X10" s="120">
        <f t="shared" si="0"/>
        <v>-77.73</v>
      </c>
      <c r="Y10" s="120">
        <f t="shared" si="0"/>
        <v>-84.11</v>
      </c>
      <c r="Z10" s="120">
        <f t="shared" si="0"/>
        <v>-90.48</v>
      </c>
      <c r="AA10" s="120">
        <f t="shared" si="0"/>
        <v>-91.94</v>
      </c>
      <c r="AB10" s="120">
        <f t="shared" si="0"/>
        <v>-93.4</v>
      </c>
      <c r="AC10" s="120">
        <f t="shared" si="0"/>
        <v>-94.86</v>
      </c>
      <c r="AD10" s="120">
        <f t="shared" si="0"/>
        <v>-96.31</v>
      </c>
      <c r="AE10" s="120">
        <f t="shared" si="0"/>
        <v>-97.77</v>
      </c>
      <c r="AF10" s="120">
        <f t="shared" si="0"/>
        <v>-99.23</v>
      </c>
      <c r="AG10" s="120">
        <f t="shared" si="0"/>
        <v>-100.69</v>
      </c>
      <c r="AH10" s="120">
        <f t="shared" si="0"/>
        <v>-102.15</v>
      </c>
      <c r="AI10" s="120">
        <f t="shared" si="0"/>
        <v>0</v>
      </c>
      <c r="AJ10" s="120">
        <f t="shared" si="0"/>
        <v>0</v>
      </c>
      <c r="AK10" s="120">
        <f t="shared" si="0"/>
        <v>0</v>
      </c>
      <c r="AL10" s="120">
        <f t="shared" si="0"/>
        <v>0</v>
      </c>
      <c r="AM10" s="120">
        <f t="shared" si="0"/>
        <v>0</v>
      </c>
      <c r="AN10" s="120">
        <f t="shared" si="0"/>
        <v>0</v>
      </c>
      <c r="AO10" s="120">
        <f t="shared" si="0"/>
        <v>0</v>
      </c>
      <c r="AP10" s="120">
        <f t="shared" si="0"/>
        <v>0</v>
      </c>
      <c r="AQ10" s="120">
        <f t="shared" si="0"/>
        <v>0</v>
      </c>
      <c r="AR10" s="120">
        <f t="shared" si="0"/>
        <v>0</v>
      </c>
      <c r="AS10" s="120">
        <f t="shared" si="0"/>
        <v>0</v>
      </c>
      <c r="AT10" s="120">
        <f t="shared" si="0"/>
        <v>0</v>
      </c>
      <c r="AU10" s="120">
        <f t="shared" si="0"/>
        <v>0</v>
      </c>
      <c r="AV10" s="120">
        <f t="shared" si="0"/>
        <v>0</v>
      </c>
      <c r="AW10" s="120">
        <f t="shared" si="0"/>
        <v>0</v>
      </c>
      <c r="AX10" s="120">
        <f t="shared" si="0"/>
        <v>0</v>
      </c>
      <c r="AY10" s="120">
        <f t="shared" si="0"/>
        <v>0</v>
      </c>
      <c r="AZ10" s="120">
        <f t="shared" si="0"/>
        <v>0</v>
      </c>
      <c r="BA10" s="120">
        <f t="shared" si="0"/>
        <v>0</v>
      </c>
      <c r="BB10" s="120">
        <f t="shared" si="0"/>
        <v>0</v>
      </c>
      <c r="BC10" s="120">
        <f t="shared" si="0"/>
        <v>0</v>
      </c>
      <c r="BD10" s="120">
        <f t="shared" si="0"/>
        <v>0</v>
      </c>
      <c r="BE10" s="120">
        <f t="shared" si="0"/>
        <v>0</v>
      </c>
      <c r="BF10" s="120">
        <f t="shared" si="0"/>
        <v>0</v>
      </c>
      <c r="BG10" s="120">
        <f t="shared" si="0"/>
        <v>0</v>
      </c>
      <c r="BH10" s="120">
        <f t="shared" si="0"/>
        <v>0</v>
      </c>
      <c r="BI10" s="120">
        <f t="shared" si="0"/>
        <v>0</v>
      </c>
      <c r="BJ10" s="120">
        <f t="shared" si="0"/>
        <v>0</v>
      </c>
      <c r="BK10" s="120">
        <f t="shared" si="0"/>
        <v>0</v>
      </c>
      <c r="BL10" s="120">
        <f t="shared" si="0"/>
        <v>0</v>
      </c>
      <c r="BM10" s="120">
        <f t="shared" si="0"/>
        <v>0</v>
      </c>
      <c r="BN10" s="120">
        <f t="shared" si="0"/>
        <v>0</v>
      </c>
      <c r="BO10" s="120">
        <f t="shared" si="0"/>
        <v>0</v>
      </c>
      <c r="BP10" s="122">
        <f t="shared" si="0"/>
        <v>0</v>
      </c>
      <c r="BQ10" s="419">
        <f>IFERROR(SUM(BQ11:BQ13),"")</f>
        <v>0</v>
      </c>
      <c r="BR10" s="21">
        <f t="shared" ref="BR10:CK10" si="1">IFERROR(SUM(BR11:BR13),"")</f>
        <v>0</v>
      </c>
      <c r="BS10" s="122">
        <f t="shared" si="1"/>
        <v>0</v>
      </c>
      <c r="BT10" s="122">
        <f t="shared" si="1"/>
        <v>0</v>
      </c>
      <c r="BU10" s="122">
        <f t="shared" si="1"/>
        <v>0</v>
      </c>
      <c r="BV10" s="122">
        <f t="shared" si="1"/>
        <v>0</v>
      </c>
      <c r="BW10" s="122">
        <f t="shared" si="1"/>
        <v>0</v>
      </c>
      <c r="BX10" s="122">
        <f t="shared" si="1"/>
        <v>0</v>
      </c>
      <c r="BY10" s="122">
        <f t="shared" si="1"/>
        <v>0</v>
      </c>
      <c r="BZ10" s="122">
        <f t="shared" si="1"/>
        <v>0</v>
      </c>
      <c r="CA10" s="122">
        <f t="shared" si="1"/>
        <v>0</v>
      </c>
      <c r="CB10" s="122">
        <f t="shared" si="1"/>
        <v>0</v>
      </c>
      <c r="CC10" s="122">
        <f t="shared" si="1"/>
        <v>0</v>
      </c>
      <c r="CD10" s="122">
        <f t="shared" si="1"/>
        <v>0</v>
      </c>
      <c r="CE10" s="122">
        <f t="shared" si="1"/>
        <v>0</v>
      </c>
      <c r="CF10" s="122">
        <f t="shared" si="1"/>
        <v>0</v>
      </c>
      <c r="CG10" s="122">
        <f t="shared" si="1"/>
        <v>0</v>
      </c>
      <c r="CH10" s="122">
        <f t="shared" si="1"/>
        <v>0</v>
      </c>
      <c r="CI10" s="122">
        <f t="shared" si="1"/>
        <v>0</v>
      </c>
      <c r="CJ10" s="122">
        <f t="shared" si="1"/>
        <v>0</v>
      </c>
      <c r="CK10" s="123">
        <f t="shared" si="1"/>
        <v>0</v>
      </c>
      <c r="CM10" s="115"/>
    </row>
    <row r="11" spans="2:91" ht="14.25" customHeight="1" x14ac:dyDescent="0.2">
      <c r="B11" s="669"/>
      <c r="C11" s="19" t="s">
        <v>187</v>
      </c>
      <c r="D11" s="25" t="s">
        <v>188</v>
      </c>
      <c r="E11" s="16"/>
      <c r="F11" s="17"/>
      <c r="G11" s="19" t="s">
        <v>171</v>
      </c>
      <c r="H11" s="116">
        <v>2</v>
      </c>
      <c r="I11" s="133"/>
      <c r="J11" s="117">
        <v>-7.08</v>
      </c>
      <c r="K11" s="118">
        <v>-9.44</v>
      </c>
      <c r="L11" s="118">
        <v>-11.8</v>
      </c>
      <c r="M11" s="118">
        <v>-14.16</v>
      </c>
      <c r="N11" s="118">
        <v>-16.52</v>
      </c>
      <c r="O11" s="118">
        <v>-18.88</v>
      </c>
      <c r="P11" s="118">
        <v>-25.25</v>
      </c>
      <c r="Q11" s="118">
        <v>-31.62</v>
      </c>
      <c r="R11" s="118">
        <v>-38</v>
      </c>
      <c r="S11" s="118">
        <v>-44.37</v>
      </c>
      <c r="T11" s="118">
        <v>-50.74</v>
      </c>
      <c r="U11" s="118">
        <v>-57.11</v>
      </c>
      <c r="V11" s="118">
        <v>-63.49</v>
      </c>
      <c r="W11" s="118">
        <v>-69.86</v>
      </c>
      <c r="X11" s="118">
        <v>-76.23</v>
      </c>
      <c r="Y11" s="118">
        <v>-82.61</v>
      </c>
      <c r="Z11" s="118">
        <v>-88.98</v>
      </c>
      <c r="AA11" s="118">
        <v>-90.44</v>
      </c>
      <c r="AB11" s="118">
        <v>-91.9</v>
      </c>
      <c r="AC11" s="118">
        <v>-93.36</v>
      </c>
      <c r="AD11" s="118">
        <v>-94.81</v>
      </c>
      <c r="AE11" s="118">
        <v>-96.27</v>
      </c>
      <c r="AF11" s="118">
        <v>-97.73</v>
      </c>
      <c r="AG11" s="118">
        <v>-99.19</v>
      </c>
      <c r="AH11" s="118">
        <v>-100.65</v>
      </c>
      <c r="AI11" s="118" t="s">
        <v>173</v>
      </c>
      <c r="AJ11" s="118" t="s">
        <v>173</v>
      </c>
      <c r="AK11" s="118" t="s">
        <v>173</v>
      </c>
      <c r="AL11" s="118" t="s">
        <v>173</v>
      </c>
      <c r="AM11" s="118" t="s">
        <v>173</v>
      </c>
      <c r="AN11" s="118" t="s">
        <v>173</v>
      </c>
      <c r="AO11" s="118" t="s">
        <v>173</v>
      </c>
      <c r="AP11" s="118" t="s">
        <v>173</v>
      </c>
      <c r="AQ11" s="118" t="s">
        <v>173</v>
      </c>
      <c r="AR11" s="118" t="s">
        <v>173</v>
      </c>
      <c r="AS11" s="118" t="s">
        <v>173</v>
      </c>
      <c r="AT11" s="118" t="s">
        <v>173</v>
      </c>
      <c r="AU11" s="118" t="s">
        <v>173</v>
      </c>
      <c r="AV11" s="118" t="s">
        <v>173</v>
      </c>
      <c r="AW11" s="118" t="s">
        <v>173</v>
      </c>
      <c r="AX11" s="118" t="s">
        <v>173</v>
      </c>
      <c r="AY11" s="118" t="s">
        <v>173</v>
      </c>
      <c r="AZ11" s="118" t="s">
        <v>173</v>
      </c>
      <c r="BA11" s="118" t="s">
        <v>173</v>
      </c>
      <c r="BB11" s="118" t="s">
        <v>173</v>
      </c>
      <c r="BC11" s="118" t="s">
        <v>173</v>
      </c>
      <c r="BD11" s="118" t="s">
        <v>173</v>
      </c>
      <c r="BE11" s="118" t="s">
        <v>173</v>
      </c>
      <c r="BF11" s="118" t="s">
        <v>173</v>
      </c>
      <c r="BG11" s="118" t="s">
        <v>173</v>
      </c>
      <c r="BH11" s="118" t="s">
        <v>173</v>
      </c>
      <c r="BI11" s="118" t="s">
        <v>173</v>
      </c>
      <c r="BJ11" s="118" t="s">
        <v>173</v>
      </c>
      <c r="BK11" s="118" t="s">
        <v>173</v>
      </c>
      <c r="BL11" s="118" t="s">
        <v>173</v>
      </c>
      <c r="BM11" s="118" t="s">
        <v>173</v>
      </c>
      <c r="BN11" s="118" t="s">
        <v>173</v>
      </c>
      <c r="BO11" s="118" t="s">
        <v>173</v>
      </c>
      <c r="BP11" s="118" t="s">
        <v>173</v>
      </c>
      <c r="BQ11" s="380" t="s">
        <v>173</v>
      </c>
      <c r="BR11" s="433"/>
      <c r="BS11" s="118"/>
      <c r="BT11" s="118"/>
      <c r="BU11" s="118"/>
      <c r="BV11" s="118"/>
      <c r="BW11" s="118"/>
      <c r="BX11" s="118"/>
      <c r="BY11" s="118"/>
      <c r="BZ11" s="118"/>
      <c r="CA11" s="118"/>
      <c r="CB11" s="118"/>
      <c r="CC11" s="118"/>
      <c r="CD11" s="118"/>
      <c r="CE11" s="118"/>
      <c r="CF11" s="118"/>
      <c r="CG11" s="118"/>
      <c r="CH11" s="118"/>
      <c r="CI11" s="118"/>
      <c r="CJ11" s="118"/>
      <c r="CK11" s="119"/>
      <c r="CM11" s="115"/>
    </row>
    <row r="12" spans="2:91" ht="14.25" customHeight="1" x14ac:dyDescent="0.2">
      <c r="B12" s="669"/>
      <c r="C12" s="19" t="s">
        <v>189</v>
      </c>
      <c r="D12" s="25" t="s">
        <v>190</v>
      </c>
      <c r="E12" s="16"/>
      <c r="F12" s="17"/>
      <c r="G12" s="19" t="s">
        <v>171</v>
      </c>
      <c r="H12" s="116">
        <v>2</v>
      </c>
      <c r="I12" s="133"/>
      <c r="J12" s="117">
        <v>0</v>
      </c>
      <c r="K12" s="118">
        <v>0</v>
      </c>
      <c r="L12" s="118">
        <v>0</v>
      </c>
      <c r="M12" s="118">
        <v>-1.5</v>
      </c>
      <c r="N12" s="118">
        <v>-1.5</v>
      </c>
      <c r="O12" s="118">
        <v>-1.5</v>
      </c>
      <c r="P12" s="118">
        <v>-1.5</v>
      </c>
      <c r="Q12" s="118">
        <v>-1.5</v>
      </c>
      <c r="R12" s="118">
        <v>-1.5</v>
      </c>
      <c r="S12" s="118">
        <v>-1.5</v>
      </c>
      <c r="T12" s="118">
        <v>-1.5</v>
      </c>
      <c r="U12" s="118">
        <v>-1.5</v>
      </c>
      <c r="V12" s="118">
        <v>-1.5</v>
      </c>
      <c r="W12" s="118">
        <v>-1.5</v>
      </c>
      <c r="X12" s="118">
        <v>-1.5</v>
      </c>
      <c r="Y12" s="118">
        <v>-1.5</v>
      </c>
      <c r="Z12" s="118">
        <v>-1.5</v>
      </c>
      <c r="AA12" s="118">
        <v>-1.5</v>
      </c>
      <c r="AB12" s="118">
        <v>-1.5</v>
      </c>
      <c r="AC12" s="118">
        <v>-1.5</v>
      </c>
      <c r="AD12" s="118">
        <v>-1.5</v>
      </c>
      <c r="AE12" s="118">
        <v>-1.5</v>
      </c>
      <c r="AF12" s="118">
        <v>-1.5</v>
      </c>
      <c r="AG12" s="118">
        <v>-1.5</v>
      </c>
      <c r="AH12" s="118">
        <v>-1.5</v>
      </c>
      <c r="AI12" s="118" t="s">
        <v>173</v>
      </c>
      <c r="AJ12" s="118" t="s">
        <v>173</v>
      </c>
      <c r="AK12" s="118" t="s">
        <v>173</v>
      </c>
      <c r="AL12" s="118" t="s">
        <v>173</v>
      </c>
      <c r="AM12" s="118" t="s">
        <v>173</v>
      </c>
      <c r="AN12" s="118" t="s">
        <v>173</v>
      </c>
      <c r="AO12" s="118" t="s">
        <v>173</v>
      </c>
      <c r="AP12" s="118" t="s">
        <v>173</v>
      </c>
      <c r="AQ12" s="118" t="s">
        <v>173</v>
      </c>
      <c r="AR12" s="118" t="s">
        <v>173</v>
      </c>
      <c r="AS12" s="118" t="s">
        <v>173</v>
      </c>
      <c r="AT12" s="118" t="s">
        <v>173</v>
      </c>
      <c r="AU12" s="118" t="s">
        <v>173</v>
      </c>
      <c r="AV12" s="118" t="s">
        <v>173</v>
      </c>
      <c r="AW12" s="118" t="s">
        <v>173</v>
      </c>
      <c r="AX12" s="118" t="s">
        <v>173</v>
      </c>
      <c r="AY12" s="118" t="s">
        <v>173</v>
      </c>
      <c r="AZ12" s="118" t="s">
        <v>173</v>
      </c>
      <c r="BA12" s="118" t="s">
        <v>173</v>
      </c>
      <c r="BB12" s="118" t="s">
        <v>173</v>
      </c>
      <c r="BC12" s="118" t="s">
        <v>173</v>
      </c>
      <c r="BD12" s="118" t="s">
        <v>173</v>
      </c>
      <c r="BE12" s="118" t="s">
        <v>173</v>
      </c>
      <c r="BF12" s="118" t="s">
        <v>173</v>
      </c>
      <c r="BG12" s="118" t="s">
        <v>173</v>
      </c>
      <c r="BH12" s="118" t="s">
        <v>173</v>
      </c>
      <c r="BI12" s="118" t="s">
        <v>173</v>
      </c>
      <c r="BJ12" s="118" t="s">
        <v>173</v>
      </c>
      <c r="BK12" s="118" t="s">
        <v>173</v>
      </c>
      <c r="BL12" s="118" t="s">
        <v>173</v>
      </c>
      <c r="BM12" s="118" t="s">
        <v>173</v>
      </c>
      <c r="BN12" s="118" t="s">
        <v>173</v>
      </c>
      <c r="BO12" s="118" t="s">
        <v>173</v>
      </c>
      <c r="BP12" s="380" t="s">
        <v>173</v>
      </c>
      <c r="BQ12" s="380" t="s">
        <v>173</v>
      </c>
      <c r="BR12" s="433"/>
      <c r="BS12" s="118"/>
      <c r="BT12" s="118"/>
      <c r="BU12" s="118"/>
      <c r="BV12" s="118"/>
      <c r="BW12" s="118"/>
      <c r="BX12" s="118"/>
      <c r="BY12" s="118"/>
      <c r="BZ12" s="118"/>
      <c r="CA12" s="118"/>
      <c r="CB12" s="118"/>
      <c r="CC12" s="118"/>
      <c r="CD12" s="118"/>
      <c r="CE12" s="118"/>
      <c r="CF12" s="118"/>
      <c r="CG12" s="118"/>
      <c r="CH12" s="118"/>
      <c r="CI12" s="118"/>
      <c r="CJ12" s="118"/>
      <c r="CK12" s="119"/>
      <c r="CM12" s="115"/>
    </row>
    <row r="13" spans="2:91" ht="14.25" customHeight="1" x14ac:dyDescent="0.2">
      <c r="B13" s="669"/>
      <c r="C13" s="19" t="s">
        <v>191</v>
      </c>
      <c r="D13" s="25" t="s">
        <v>192</v>
      </c>
      <c r="E13" s="16"/>
      <c r="F13" s="17"/>
      <c r="G13" s="19" t="s">
        <v>171</v>
      </c>
      <c r="H13" s="116">
        <v>2</v>
      </c>
      <c r="I13" s="133"/>
      <c r="J13" s="117">
        <v>0</v>
      </c>
      <c r="K13" s="118">
        <v>0</v>
      </c>
      <c r="L13" s="118">
        <v>0</v>
      </c>
      <c r="M13" s="118">
        <v>0</v>
      </c>
      <c r="N13" s="118">
        <v>0</v>
      </c>
      <c r="O13" s="118">
        <v>0</v>
      </c>
      <c r="P13" s="118">
        <v>0</v>
      </c>
      <c r="Q13" s="118">
        <v>0</v>
      </c>
      <c r="R13" s="118">
        <v>0</v>
      </c>
      <c r="S13" s="118">
        <v>0</v>
      </c>
      <c r="T13" s="118">
        <v>0</v>
      </c>
      <c r="U13" s="118">
        <v>0</v>
      </c>
      <c r="V13" s="118">
        <v>0</v>
      </c>
      <c r="W13" s="118">
        <v>0</v>
      </c>
      <c r="X13" s="118">
        <v>0</v>
      </c>
      <c r="Y13" s="118">
        <v>0</v>
      </c>
      <c r="Z13" s="118">
        <v>0</v>
      </c>
      <c r="AA13" s="118">
        <v>0</v>
      </c>
      <c r="AB13" s="118">
        <v>0</v>
      </c>
      <c r="AC13" s="118">
        <v>0</v>
      </c>
      <c r="AD13" s="118">
        <v>0</v>
      </c>
      <c r="AE13" s="118">
        <v>0</v>
      </c>
      <c r="AF13" s="118">
        <v>0</v>
      </c>
      <c r="AG13" s="118">
        <v>0</v>
      </c>
      <c r="AH13" s="118">
        <v>0</v>
      </c>
      <c r="AI13" s="118" t="s">
        <v>173</v>
      </c>
      <c r="AJ13" s="118" t="s">
        <v>173</v>
      </c>
      <c r="AK13" s="118" t="s">
        <v>173</v>
      </c>
      <c r="AL13" s="118" t="s">
        <v>173</v>
      </c>
      <c r="AM13" s="118" t="s">
        <v>173</v>
      </c>
      <c r="AN13" s="118" t="s">
        <v>173</v>
      </c>
      <c r="AO13" s="118" t="s">
        <v>173</v>
      </c>
      <c r="AP13" s="118" t="s">
        <v>173</v>
      </c>
      <c r="AQ13" s="118" t="s">
        <v>173</v>
      </c>
      <c r="AR13" s="118" t="s">
        <v>173</v>
      </c>
      <c r="AS13" s="118" t="s">
        <v>173</v>
      </c>
      <c r="AT13" s="118" t="s">
        <v>173</v>
      </c>
      <c r="AU13" s="118" t="s">
        <v>173</v>
      </c>
      <c r="AV13" s="118" t="s">
        <v>173</v>
      </c>
      <c r="AW13" s="118" t="s">
        <v>173</v>
      </c>
      <c r="AX13" s="118" t="s">
        <v>173</v>
      </c>
      <c r="AY13" s="118" t="s">
        <v>173</v>
      </c>
      <c r="AZ13" s="118" t="s">
        <v>173</v>
      </c>
      <c r="BA13" s="118" t="s">
        <v>173</v>
      </c>
      <c r="BB13" s="118" t="s">
        <v>173</v>
      </c>
      <c r="BC13" s="118" t="s">
        <v>173</v>
      </c>
      <c r="BD13" s="118" t="s">
        <v>173</v>
      </c>
      <c r="BE13" s="118" t="s">
        <v>173</v>
      </c>
      <c r="BF13" s="118" t="s">
        <v>173</v>
      </c>
      <c r="BG13" s="118" t="s">
        <v>173</v>
      </c>
      <c r="BH13" s="118" t="s">
        <v>173</v>
      </c>
      <c r="BI13" s="118" t="s">
        <v>173</v>
      </c>
      <c r="BJ13" s="118" t="s">
        <v>173</v>
      </c>
      <c r="BK13" s="118" t="s">
        <v>173</v>
      </c>
      <c r="BL13" s="118" t="s">
        <v>173</v>
      </c>
      <c r="BM13" s="118" t="s">
        <v>173</v>
      </c>
      <c r="BN13" s="118" t="s">
        <v>173</v>
      </c>
      <c r="BO13" s="118" t="s">
        <v>173</v>
      </c>
      <c r="BP13" s="380" t="s">
        <v>173</v>
      </c>
      <c r="BQ13" s="380" t="s">
        <v>173</v>
      </c>
      <c r="BR13" s="433"/>
      <c r="BS13" s="118"/>
      <c r="BT13" s="118"/>
      <c r="BU13" s="118"/>
      <c r="BV13" s="118"/>
      <c r="BW13" s="118"/>
      <c r="BX13" s="118"/>
      <c r="BY13" s="118"/>
      <c r="BZ13" s="118"/>
      <c r="CA13" s="118"/>
      <c r="CB13" s="118"/>
      <c r="CC13" s="118"/>
      <c r="CD13" s="118"/>
      <c r="CE13" s="118"/>
      <c r="CF13" s="118"/>
      <c r="CG13" s="118"/>
      <c r="CH13" s="118"/>
      <c r="CI13" s="118"/>
      <c r="CJ13" s="118"/>
      <c r="CK13" s="119"/>
      <c r="CM13" s="115"/>
    </row>
    <row r="14" spans="2:91" ht="14.25" customHeight="1" x14ac:dyDescent="0.2">
      <c r="B14" s="669"/>
      <c r="C14" s="18" t="s">
        <v>193</v>
      </c>
      <c r="D14" s="9" t="s">
        <v>194</v>
      </c>
      <c r="E14" s="10" t="s">
        <v>193</v>
      </c>
      <c r="F14" s="26" t="s">
        <v>195</v>
      </c>
      <c r="G14" s="446" t="s">
        <v>171</v>
      </c>
      <c r="H14" s="125">
        <v>2</v>
      </c>
      <c r="I14" s="133"/>
      <c r="J14" s="117">
        <v>72.13</v>
      </c>
      <c r="K14" s="118">
        <v>72.13</v>
      </c>
      <c r="L14" s="118">
        <v>72.13</v>
      </c>
      <c r="M14" s="118">
        <v>72.13</v>
      </c>
      <c r="N14" s="118">
        <v>72.13</v>
      </c>
      <c r="O14" s="118">
        <v>72.13</v>
      </c>
      <c r="P14" s="118">
        <v>72.13</v>
      </c>
      <c r="Q14" s="118">
        <v>72.13</v>
      </c>
      <c r="R14" s="118">
        <v>72.13</v>
      </c>
      <c r="S14" s="118">
        <v>72.13</v>
      </c>
      <c r="T14" s="118">
        <v>72.13</v>
      </c>
      <c r="U14" s="118">
        <v>72.13</v>
      </c>
      <c r="V14" s="118">
        <v>72.13</v>
      </c>
      <c r="W14" s="118">
        <v>72.13</v>
      </c>
      <c r="X14" s="118">
        <v>72.13</v>
      </c>
      <c r="Y14" s="118">
        <v>72.13</v>
      </c>
      <c r="Z14" s="118">
        <v>72.13</v>
      </c>
      <c r="AA14" s="118">
        <v>72.13</v>
      </c>
      <c r="AB14" s="118">
        <v>72.13</v>
      </c>
      <c r="AC14" s="118">
        <v>72.13</v>
      </c>
      <c r="AD14" s="118">
        <v>72.13</v>
      </c>
      <c r="AE14" s="118">
        <v>72.13</v>
      </c>
      <c r="AF14" s="118">
        <v>72.13</v>
      </c>
      <c r="AG14" s="118">
        <v>72.13</v>
      </c>
      <c r="AH14" s="118">
        <v>72.13</v>
      </c>
      <c r="AI14" s="118" t="s">
        <v>173</v>
      </c>
      <c r="AJ14" s="118" t="s">
        <v>173</v>
      </c>
      <c r="AK14" s="118" t="s">
        <v>173</v>
      </c>
      <c r="AL14" s="118" t="s">
        <v>173</v>
      </c>
      <c r="AM14" s="118" t="s">
        <v>173</v>
      </c>
      <c r="AN14" s="118" t="s">
        <v>173</v>
      </c>
      <c r="AO14" s="118" t="s">
        <v>173</v>
      </c>
      <c r="AP14" s="118" t="s">
        <v>173</v>
      </c>
      <c r="AQ14" s="118" t="s">
        <v>173</v>
      </c>
      <c r="AR14" s="118" t="s">
        <v>173</v>
      </c>
      <c r="AS14" s="118" t="s">
        <v>173</v>
      </c>
      <c r="AT14" s="118" t="s">
        <v>173</v>
      </c>
      <c r="AU14" s="118" t="s">
        <v>173</v>
      </c>
      <c r="AV14" s="118" t="s">
        <v>173</v>
      </c>
      <c r="AW14" s="118" t="s">
        <v>173</v>
      </c>
      <c r="AX14" s="118" t="s">
        <v>173</v>
      </c>
      <c r="AY14" s="118" t="s">
        <v>173</v>
      </c>
      <c r="AZ14" s="118" t="s">
        <v>173</v>
      </c>
      <c r="BA14" s="118" t="s">
        <v>173</v>
      </c>
      <c r="BB14" s="118" t="s">
        <v>173</v>
      </c>
      <c r="BC14" s="118" t="s">
        <v>173</v>
      </c>
      <c r="BD14" s="118" t="s">
        <v>173</v>
      </c>
      <c r="BE14" s="118" t="s">
        <v>173</v>
      </c>
      <c r="BF14" s="118" t="s">
        <v>173</v>
      </c>
      <c r="BG14" s="118" t="s">
        <v>173</v>
      </c>
      <c r="BH14" s="118" t="s">
        <v>173</v>
      </c>
      <c r="BI14" s="118" t="s">
        <v>173</v>
      </c>
      <c r="BJ14" s="118" t="s">
        <v>173</v>
      </c>
      <c r="BK14" s="118" t="s">
        <v>173</v>
      </c>
      <c r="BL14" s="118" t="s">
        <v>173</v>
      </c>
      <c r="BM14" s="118" t="s">
        <v>173</v>
      </c>
      <c r="BN14" s="118" t="s">
        <v>173</v>
      </c>
      <c r="BO14" s="118" t="s">
        <v>173</v>
      </c>
      <c r="BP14" s="380" t="s">
        <v>173</v>
      </c>
      <c r="BQ14" s="380" t="s">
        <v>173</v>
      </c>
      <c r="BR14" s="433"/>
      <c r="BS14" s="118"/>
      <c r="BT14" s="118"/>
      <c r="BU14" s="118"/>
      <c r="BV14" s="118"/>
      <c r="BW14" s="118"/>
      <c r="BX14" s="118"/>
      <c r="BY14" s="118"/>
      <c r="BZ14" s="118"/>
      <c r="CA14" s="118"/>
      <c r="CB14" s="118"/>
      <c r="CC14" s="118"/>
      <c r="CD14" s="118"/>
      <c r="CE14" s="118"/>
      <c r="CF14" s="118"/>
      <c r="CG14" s="118"/>
      <c r="CH14" s="118"/>
      <c r="CI14" s="118"/>
      <c r="CJ14" s="118"/>
      <c r="CK14" s="119"/>
      <c r="CM14" s="115"/>
    </row>
    <row r="15" spans="2:91" ht="14.25" customHeight="1" x14ac:dyDescent="0.2">
      <c r="B15" s="669"/>
      <c r="C15" s="21" t="s">
        <v>196</v>
      </c>
      <c r="D15" s="22" t="s">
        <v>197</v>
      </c>
      <c r="E15" s="23" t="s">
        <v>198</v>
      </c>
      <c r="F15" s="24" t="s">
        <v>199</v>
      </c>
      <c r="G15" s="21" t="s">
        <v>171</v>
      </c>
      <c r="H15" s="121">
        <v>2</v>
      </c>
      <c r="I15" s="21"/>
      <c r="J15" s="120">
        <f>IFERROR((J9+J10)-J14,"")</f>
        <v>1313.4</v>
      </c>
      <c r="K15" s="120">
        <f t="shared" ref="K15:BP15" si="2">IFERROR((K9+K10)-K14,"")</f>
        <v>1311.04</v>
      </c>
      <c r="L15" s="120">
        <f t="shared" si="2"/>
        <v>1308.6799999999998</v>
      </c>
      <c r="M15" s="120">
        <f t="shared" si="2"/>
        <v>1304.8199999999997</v>
      </c>
      <c r="N15" s="120">
        <f t="shared" si="2"/>
        <v>1302.46</v>
      </c>
      <c r="O15" s="120">
        <f t="shared" si="2"/>
        <v>1300.0999999999999</v>
      </c>
      <c r="P15" s="120">
        <f t="shared" si="2"/>
        <v>1293.73</v>
      </c>
      <c r="Q15" s="120">
        <f t="shared" si="2"/>
        <v>1287.3599999999997</v>
      </c>
      <c r="R15" s="120">
        <f t="shared" si="2"/>
        <v>1280.98</v>
      </c>
      <c r="S15" s="120">
        <f t="shared" si="2"/>
        <v>1274.6100000000001</v>
      </c>
      <c r="T15" s="120">
        <f t="shared" si="2"/>
        <v>1268.2399999999998</v>
      </c>
      <c r="U15" s="120">
        <f t="shared" si="2"/>
        <v>1261.8699999999999</v>
      </c>
      <c r="V15" s="120">
        <f t="shared" si="2"/>
        <v>1255.4899999999998</v>
      </c>
      <c r="W15" s="120">
        <f t="shared" si="2"/>
        <v>1249.1199999999999</v>
      </c>
      <c r="X15" s="120">
        <f t="shared" si="2"/>
        <v>1242.75</v>
      </c>
      <c r="Y15" s="120">
        <f t="shared" si="2"/>
        <v>1236.3699999999999</v>
      </c>
      <c r="Z15" s="120">
        <f t="shared" si="2"/>
        <v>1230</v>
      </c>
      <c r="AA15" s="120">
        <f t="shared" si="2"/>
        <v>1228.54</v>
      </c>
      <c r="AB15" s="120">
        <f t="shared" si="2"/>
        <v>1227.08</v>
      </c>
      <c r="AC15" s="120">
        <f t="shared" si="2"/>
        <v>1225.6199999999999</v>
      </c>
      <c r="AD15" s="120">
        <f t="shared" si="2"/>
        <v>1224.17</v>
      </c>
      <c r="AE15" s="120">
        <f t="shared" si="2"/>
        <v>1222.71</v>
      </c>
      <c r="AF15" s="120">
        <f t="shared" si="2"/>
        <v>1221.25</v>
      </c>
      <c r="AG15" s="120">
        <f t="shared" si="2"/>
        <v>1219.79</v>
      </c>
      <c r="AH15" s="120">
        <f t="shared" si="2"/>
        <v>1218.33</v>
      </c>
      <c r="AI15" s="120" t="str">
        <f t="shared" si="2"/>
        <v/>
      </c>
      <c r="AJ15" s="120" t="str">
        <f t="shared" si="2"/>
        <v/>
      </c>
      <c r="AK15" s="120" t="str">
        <f t="shared" si="2"/>
        <v/>
      </c>
      <c r="AL15" s="120" t="str">
        <f t="shared" si="2"/>
        <v/>
      </c>
      <c r="AM15" s="120" t="str">
        <f t="shared" si="2"/>
        <v/>
      </c>
      <c r="AN15" s="120" t="str">
        <f t="shared" si="2"/>
        <v/>
      </c>
      <c r="AO15" s="120" t="str">
        <f t="shared" si="2"/>
        <v/>
      </c>
      <c r="AP15" s="120" t="str">
        <f t="shared" si="2"/>
        <v/>
      </c>
      <c r="AQ15" s="120" t="str">
        <f t="shared" si="2"/>
        <v/>
      </c>
      <c r="AR15" s="120" t="str">
        <f t="shared" si="2"/>
        <v/>
      </c>
      <c r="AS15" s="120" t="str">
        <f t="shared" si="2"/>
        <v/>
      </c>
      <c r="AT15" s="120" t="str">
        <f t="shared" si="2"/>
        <v/>
      </c>
      <c r="AU15" s="120" t="str">
        <f t="shared" si="2"/>
        <v/>
      </c>
      <c r="AV15" s="120" t="str">
        <f t="shared" si="2"/>
        <v/>
      </c>
      <c r="AW15" s="120" t="str">
        <f t="shared" si="2"/>
        <v/>
      </c>
      <c r="AX15" s="120" t="str">
        <f t="shared" si="2"/>
        <v/>
      </c>
      <c r="AY15" s="120" t="str">
        <f t="shared" si="2"/>
        <v/>
      </c>
      <c r="AZ15" s="120" t="str">
        <f t="shared" si="2"/>
        <v/>
      </c>
      <c r="BA15" s="120" t="str">
        <f t="shared" si="2"/>
        <v/>
      </c>
      <c r="BB15" s="120" t="str">
        <f t="shared" si="2"/>
        <v/>
      </c>
      <c r="BC15" s="120" t="str">
        <f t="shared" si="2"/>
        <v/>
      </c>
      <c r="BD15" s="120" t="str">
        <f t="shared" si="2"/>
        <v/>
      </c>
      <c r="BE15" s="120" t="str">
        <f t="shared" si="2"/>
        <v/>
      </c>
      <c r="BF15" s="120" t="str">
        <f t="shared" si="2"/>
        <v/>
      </c>
      <c r="BG15" s="120" t="str">
        <f t="shared" si="2"/>
        <v/>
      </c>
      <c r="BH15" s="120" t="str">
        <f t="shared" si="2"/>
        <v/>
      </c>
      <c r="BI15" s="120" t="str">
        <f t="shared" si="2"/>
        <v/>
      </c>
      <c r="BJ15" s="120" t="str">
        <f t="shared" si="2"/>
        <v/>
      </c>
      <c r="BK15" s="120" t="str">
        <f t="shared" si="2"/>
        <v/>
      </c>
      <c r="BL15" s="120" t="str">
        <f t="shared" si="2"/>
        <v/>
      </c>
      <c r="BM15" s="120" t="str">
        <f t="shared" si="2"/>
        <v/>
      </c>
      <c r="BN15" s="120" t="str">
        <f t="shared" si="2"/>
        <v/>
      </c>
      <c r="BO15" s="120" t="str">
        <f t="shared" si="2"/>
        <v/>
      </c>
      <c r="BP15" s="120" t="str">
        <f t="shared" si="2"/>
        <v/>
      </c>
      <c r="BQ15" s="459" t="str">
        <f>IFERROR((BQ9+BQ10)-BQ14,"")</f>
        <v/>
      </c>
      <c r="BR15" s="461">
        <f t="shared" ref="BR15:CK15" si="3">IFERROR((BR9+BR10)-BR14,"")</f>
        <v>0</v>
      </c>
      <c r="BS15" s="381">
        <f t="shared" si="3"/>
        <v>0</v>
      </c>
      <c r="BT15" s="381">
        <f t="shared" si="3"/>
        <v>0</v>
      </c>
      <c r="BU15" s="381">
        <f t="shared" si="3"/>
        <v>0</v>
      </c>
      <c r="BV15" s="381">
        <f t="shared" si="3"/>
        <v>0</v>
      </c>
      <c r="BW15" s="381">
        <f t="shared" si="3"/>
        <v>0</v>
      </c>
      <c r="BX15" s="381">
        <f t="shared" si="3"/>
        <v>0</v>
      </c>
      <c r="BY15" s="381">
        <f t="shared" si="3"/>
        <v>0</v>
      </c>
      <c r="BZ15" s="381">
        <f t="shared" si="3"/>
        <v>0</v>
      </c>
      <c r="CA15" s="381">
        <f t="shared" si="3"/>
        <v>0</v>
      </c>
      <c r="CB15" s="381">
        <f t="shared" si="3"/>
        <v>0</v>
      </c>
      <c r="CC15" s="381">
        <f t="shared" si="3"/>
        <v>0</v>
      </c>
      <c r="CD15" s="381">
        <f t="shared" si="3"/>
        <v>0</v>
      </c>
      <c r="CE15" s="381">
        <f t="shared" si="3"/>
        <v>0</v>
      </c>
      <c r="CF15" s="381">
        <f t="shared" si="3"/>
        <v>0</v>
      </c>
      <c r="CG15" s="381">
        <f t="shared" si="3"/>
        <v>0</v>
      </c>
      <c r="CH15" s="381">
        <f t="shared" si="3"/>
        <v>0</v>
      </c>
      <c r="CI15" s="381">
        <f t="shared" si="3"/>
        <v>0</v>
      </c>
      <c r="CJ15" s="381">
        <f t="shared" si="3"/>
        <v>0</v>
      </c>
      <c r="CK15" s="382">
        <f t="shared" si="3"/>
        <v>0</v>
      </c>
      <c r="CM15" s="115"/>
    </row>
    <row r="16" spans="2:91" ht="16.899999999999999" customHeight="1" thickBot="1" x14ac:dyDescent="0.25">
      <c r="B16" s="669"/>
      <c r="C16" s="27" t="s">
        <v>200</v>
      </c>
      <c r="D16" s="28" t="s">
        <v>201</v>
      </c>
      <c r="E16" s="29" t="s">
        <v>202</v>
      </c>
      <c r="F16" s="30" t="s">
        <v>203</v>
      </c>
      <c r="G16" s="27" t="s">
        <v>171</v>
      </c>
      <c r="H16" s="127">
        <v>2</v>
      </c>
      <c r="I16" s="27"/>
      <c r="J16" s="126">
        <f>IFERROR(J15+J7-J8,"")</f>
        <v>1364.7200000000003</v>
      </c>
      <c r="K16" s="126">
        <f t="shared" ref="K16:BP16" si="4">IFERROR(K15+K7-K8,"")</f>
        <v>1362.28</v>
      </c>
      <c r="L16" s="126">
        <f t="shared" si="4"/>
        <v>1359.84</v>
      </c>
      <c r="M16" s="126">
        <f t="shared" si="4"/>
        <v>1355.8999999999999</v>
      </c>
      <c r="N16" s="126">
        <f t="shared" si="4"/>
        <v>1353.46</v>
      </c>
      <c r="O16" s="126">
        <f t="shared" si="4"/>
        <v>1351.02</v>
      </c>
      <c r="P16" s="126">
        <f t="shared" si="4"/>
        <v>1344.43</v>
      </c>
      <c r="Q16" s="126">
        <f t="shared" si="4"/>
        <v>1337.8499999999997</v>
      </c>
      <c r="R16" s="126">
        <f t="shared" si="4"/>
        <v>1331.25</v>
      </c>
      <c r="S16" s="126">
        <f t="shared" si="4"/>
        <v>1324.67</v>
      </c>
      <c r="T16" s="126">
        <f t="shared" si="4"/>
        <v>1318.08</v>
      </c>
      <c r="U16" s="126">
        <f t="shared" si="4"/>
        <v>1311.49</v>
      </c>
      <c r="V16" s="126">
        <f t="shared" si="4"/>
        <v>1304.8999999999999</v>
      </c>
      <c r="W16" s="126">
        <f t="shared" si="4"/>
        <v>1298.31</v>
      </c>
      <c r="X16" s="126">
        <f t="shared" si="4"/>
        <v>1291.73</v>
      </c>
      <c r="Y16" s="126">
        <f t="shared" si="4"/>
        <v>1285.1299999999999</v>
      </c>
      <c r="Z16" s="126">
        <f t="shared" si="4"/>
        <v>1278.54</v>
      </c>
      <c r="AA16" s="126">
        <f t="shared" si="4"/>
        <v>1277.03</v>
      </c>
      <c r="AB16" s="126">
        <f t="shared" si="4"/>
        <v>1275.52</v>
      </c>
      <c r="AC16" s="126">
        <f t="shared" si="4"/>
        <v>1274.01</v>
      </c>
      <c r="AD16" s="126">
        <f t="shared" si="4"/>
        <v>1272.5200000000002</v>
      </c>
      <c r="AE16" s="126">
        <f t="shared" si="4"/>
        <v>1271.01</v>
      </c>
      <c r="AF16" s="126">
        <f t="shared" si="4"/>
        <v>1269.5</v>
      </c>
      <c r="AG16" s="126">
        <f t="shared" si="4"/>
        <v>1267.99</v>
      </c>
      <c r="AH16" s="126">
        <f t="shared" si="4"/>
        <v>1266.48</v>
      </c>
      <c r="AI16" s="126" t="str">
        <f t="shared" si="4"/>
        <v/>
      </c>
      <c r="AJ16" s="126" t="str">
        <f t="shared" si="4"/>
        <v/>
      </c>
      <c r="AK16" s="126" t="str">
        <f t="shared" si="4"/>
        <v/>
      </c>
      <c r="AL16" s="126" t="str">
        <f t="shared" si="4"/>
        <v/>
      </c>
      <c r="AM16" s="126" t="str">
        <f t="shared" si="4"/>
        <v/>
      </c>
      <c r="AN16" s="126" t="str">
        <f t="shared" si="4"/>
        <v/>
      </c>
      <c r="AO16" s="126" t="str">
        <f t="shared" si="4"/>
        <v/>
      </c>
      <c r="AP16" s="126" t="str">
        <f t="shared" si="4"/>
        <v/>
      </c>
      <c r="AQ16" s="126" t="str">
        <f t="shared" si="4"/>
        <v/>
      </c>
      <c r="AR16" s="126" t="str">
        <f t="shared" si="4"/>
        <v/>
      </c>
      <c r="AS16" s="126" t="str">
        <f t="shared" si="4"/>
        <v/>
      </c>
      <c r="AT16" s="126" t="str">
        <f t="shared" si="4"/>
        <v/>
      </c>
      <c r="AU16" s="126" t="str">
        <f t="shared" si="4"/>
        <v/>
      </c>
      <c r="AV16" s="126" t="str">
        <f t="shared" si="4"/>
        <v/>
      </c>
      <c r="AW16" s="126" t="str">
        <f t="shared" si="4"/>
        <v/>
      </c>
      <c r="AX16" s="126" t="str">
        <f t="shared" si="4"/>
        <v/>
      </c>
      <c r="AY16" s="126" t="str">
        <f t="shared" si="4"/>
        <v/>
      </c>
      <c r="AZ16" s="126" t="str">
        <f t="shared" si="4"/>
        <v/>
      </c>
      <c r="BA16" s="126" t="str">
        <f t="shared" si="4"/>
        <v/>
      </c>
      <c r="BB16" s="126" t="str">
        <f t="shared" si="4"/>
        <v/>
      </c>
      <c r="BC16" s="126" t="str">
        <f t="shared" si="4"/>
        <v/>
      </c>
      <c r="BD16" s="126" t="str">
        <f t="shared" si="4"/>
        <v/>
      </c>
      <c r="BE16" s="126" t="str">
        <f t="shared" si="4"/>
        <v/>
      </c>
      <c r="BF16" s="126" t="str">
        <f t="shared" si="4"/>
        <v/>
      </c>
      <c r="BG16" s="126" t="str">
        <f t="shared" si="4"/>
        <v/>
      </c>
      <c r="BH16" s="126" t="str">
        <f t="shared" si="4"/>
        <v/>
      </c>
      <c r="BI16" s="126" t="str">
        <f t="shared" si="4"/>
        <v/>
      </c>
      <c r="BJ16" s="126" t="str">
        <f t="shared" si="4"/>
        <v/>
      </c>
      <c r="BK16" s="126" t="str">
        <f t="shared" si="4"/>
        <v/>
      </c>
      <c r="BL16" s="126" t="str">
        <f t="shared" si="4"/>
        <v/>
      </c>
      <c r="BM16" s="126" t="str">
        <f t="shared" si="4"/>
        <v/>
      </c>
      <c r="BN16" s="126" t="str">
        <f t="shared" si="4"/>
        <v/>
      </c>
      <c r="BO16" s="126" t="str">
        <f t="shared" si="4"/>
        <v/>
      </c>
      <c r="BP16" s="126" t="str">
        <f t="shared" si="4"/>
        <v/>
      </c>
      <c r="BQ16" s="460" t="str">
        <f>IFERROR(BQ15+BQ7-BQ8,"")</f>
        <v/>
      </c>
      <c r="BR16" s="27">
        <f t="shared" ref="BR16:CK16" si="5">IFERROR(BR15+BR7-BR8,"")</f>
        <v>0</v>
      </c>
      <c r="BS16" s="126">
        <f t="shared" si="5"/>
        <v>0</v>
      </c>
      <c r="BT16" s="126">
        <f t="shared" si="5"/>
        <v>0</v>
      </c>
      <c r="BU16" s="126">
        <f t="shared" si="5"/>
        <v>0</v>
      </c>
      <c r="BV16" s="126">
        <f t="shared" si="5"/>
        <v>0</v>
      </c>
      <c r="BW16" s="126">
        <f t="shared" si="5"/>
        <v>0</v>
      </c>
      <c r="BX16" s="126">
        <f t="shared" si="5"/>
        <v>0</v>
      </c>
      <c r="BY16" s="126">
        <f t="shared" si="5"/>
        <v>0</v>
      </c>
      <c r="BZ16" s="126">
        <f t="shared" si="5"/>
        <v>0</v>
      </c>
      <c r="CA16" s="126">
        <f t="shared" si="5"/>
        <v>0</v>
      </c>
      <c r="CB16" s="126">
        <f t="shared" si="5"/>
        <v>0</v>
      </c>
      <c r="CC16" s="126">
        <f t="shared" si="5"/>
        <v>0</v>
      </c>
      <c r="CD16" s="126">
        <f t="shared" si="5"/>
        <v>0</v>
      </c>
      <c r="CE16" s="126">
        <f t="shared" si="5"/>
        <v>0</v>
      </c>
      <c r="CF16" s="126">
        <f t="shared" si="5"/>
        <v>0</v>
      </c>
      <c r="CG16" s="126">
        <f t="shared" si="5"/>
        <v>0</v>
      </c>
      <c r="CH16" s="126">
        <f t="shared" si="5"/>
        <v>0</v>
      </c>
      <c r="CI16" s="126">
        <f t="shared" si="5"/>
        <v>0</v>
      </c>
      <c r="CJ16" s="126">
        <f t="shared" si="5"/>
        <v>0</v>
      </c>
      <c r="CK16" s="379">
        <f t="shared" si="5"/>
        <v>0</v>
      </c>
      <c r="CM16" s="115"/>
    </row>
    <row r="17" spans="2:91" ht="28.5" customHeight="1" x14ac:dyDescent="0.2">
      <c r="B17" s="668" t="s">
        <v>204</v>
      </c>
      <c r="C17" s="31" t="s">
        <v>205</v>
      </c>
      <c r="D17" s="32" t="s">
        <v>206</v>
      </c>
      <c r="E17" s="33" t="s">
        <v>205</v>
      </c>
      <c r="F17" s="34" t="s">
        <v>207</v>
      </c>
      <c r="G17" s="384" t="s">
        <v>171</v>
      </c>
      <c r="H17" s="111">
        <v>2</v>
      </c>
      <c r="I17" s="383"/>
      <c r="J17" s="130">
        <v>264.26000000000005</v>
      </c>
      <c r="K17" s="131">
        <v>263.44</v>
      </c>
      <c r="L17" s="131">
        <v>262.63</v>
      </c>
      <c r="M17" s="131">
        <v>261.85000000000002</v>
      </c>
      <c r="N17" s="131">
        <v>261.11</v>
      </c>
      <c r="O17" s="131">
        <v>260.40000000000003</v>
      </c>
      <c r="P17" s="131">
        <v>259.69</v>
      </c>
      <c r="Q17" s="131">
        <v>259.02</v>
      </c>
      <c r="R17" s="131">
        <v>258.34000000000003</v>
      </c>
      <c r="S17" s="131">
        <v>257.70999999999998</v>
      </c>
      <c r="T17" s="131">
        <v>257.08000000000004</v>
      </c>
      <c r="U17" s="131">
        <v>256.47000000000003</v>
      </c>
      <c r="V17" s="131">
        <v>255.86999999999998</v>
      </c>
      <c r="W17" s="131">
        <v>255.3</v>
      </c>
      <c r="X17" s="131">
        <v>254.71</v>
      </c>
      <c r="Y17" s="131">
        <v>254.16000000000003</v>
      </c>
      <c r="Z17" s="131">
        <v>253.60999999999999</v>
      </c>
      <c r="AA17" s="131">
        <v>253.07</v>
      </c>
      <c r="AB17" s="131">
        <v>252.55999999999997</v>
      </c>
      <c r="AC17" s="131">
        <v>252.02999999999997</v>
      </c>
      <c r="AD17" s="131">
        <v>251.50999999999996</v>
      </c>
      <c r="AE17" s="131">
        <v>251.02</v>
      </c>
      <c r="AF17" s="131">
        <v>250.52</v>
      </c>
      <c r="AG17" s="131">
        <v>250.03</v>
      </c>
      <c r="AH17" s="131">
        <v>249.56</v>
      </c>
      <c r="AI17" s="131" t="s">
        <v>173</v>
      </c>
      <c r="AJ17" s="131" t="s">
        <v>173</v>
      </c>
      <c r="AK17" s="131" t="s">
        <v>173</v>
      </c>
      <c r="AL17" s="131" t="s">
        <v>173</v>
      </c>
      <c r="AM17" s="131" t="s">
        <v>173</v>
      </c>
      <c r="AN17" s="131" t="s">
        <v>173</v>
      </c>
      <c r="AO17" s="131" t="s">
        <v>173</v>
      </c>
      <c r="AP17" s="131" t="s">
        <v>173</v>
      </c>
      <c r="AQ17" s="131" t="s">
        <v>173</v>
      </c>
      <c r="AR17" s="131" t="s">
        <v>173</v>
      </c>
      <c r="AS17" s="131" t="s">
        <v>173</v>
      </c>
      <c r="AT17" s="131" t="s">
        <v>173</v>
      </c>
      <c r="AU17" s="131" t="s">
        <v>173</v>
      </c>
      <c r="AV17" s="131" t="s">
        <v>173</v>
      </c>
      <c r="AW17" s="131" t="s">
        <v>173</v>
      </c>
      <c r="AX17" s="131" t="s">
        <v>173</v>
      </c>
      <c r="AY17" s="131" t="s">
        <v>173</v>
      </c>
      <c r="AZ17" s="131" t="s">
        <v>173</v>
      </c>
      <c r="BA17" s="131" t="s">
        <v>173</v>
      </c>
      <c r="BB17" s="131" t="s">
        <v>173</v>
      </c>
      <c r="BC17" s="131" t="s">
        <v>173</v>
      </c>
      <c r="BD17" s="131" t="s">
        <v>173</v>
      </c>
      <c r="BE17" s="131" t="s">
        <v>173</v>
      </c>
      <c r="BF17" s="131" t="s">
        <v>173</v>
      </c>
      <c r="BG17" s="131" t="s">
        <v>173</v>
      </c>
      <c r="BH17" s="131" t="s">
        <v>173</v>
      </c>
      <c r="BI17" s="131" t="s">
        <v>173</v>
      </c>
      <c r="BJ17" s="131" t="s">
        <v>173</v>
      </c>
      <c r="BK17" s="131" t="s">
        <v>173</v>
      </c>
      <c r="BL17" s="131" t="s">
        <v>173</v>
      </c>
      <c r="BM17" s="131" t="s">
        <v>173</v>
      </c>
      <c r="BN17" s="131" t="s">
        <v>173</v>
      </c>
      <c r="BO17" s="131" t="s">
        <v>173</v>
      </c>
      <c r="BP17" s="131" t="s">
        <v>173</v>
      </c>
      <c r="BQ17" s="373" t="s">
        <v>173</v>
      </c>
      <c r="BR17" s="432"/>
      <c r="BS17" s="131"/>
      <c r="BT17" s="131"/>
      <c r="BU17" s="131"/>
      <c r="BV17" s="131"/>
      <c r="BW17" s="131"/>
      <c r="BX17" s="131"/>
      <c r="BY17" s="131"/>
      <c r="BZ17" s="131"/>
      <c r="CA17" s="131"/>
      <c r="CB17" s="131"/>
      <c r="CC17" s="131"/>
      <c r="CD17" s="131"/>
      <c r="CE17" s="131"/>
      <c r="CF17" s="131"/>
      <c r="CG17" s="131"/>
      <c r="CH17" s="131"/>
      <c r="CI17" s="131"/>
      <c r="CJ17" s="131"/>
      <c r="CK17" s="132"/>
      <c r="CM17" s="115"/>
    </row>
    <row r="18" spans="2:91" x14ac:dyDescent="0.2">
      <c r="B18" s="674"/>
      <c r="C18" s="18" t="s">
        <v>208</v>
      </c>
      <c r="D18" s="9" t="s">
        <v>209</v>
      </c>
      <c r="E18" s="35" t="s">
        <v>208</v>
      </c>
      <c r="F18" s="36" t="s">
        <v>210</v>
      </c>
      <c r="G18" s="19" t="s">
        <v>171</v>
      </c>
      <c r="H18" s="116">
        <v>2</v>
      </c>
      <c r="I18" s="133"/>
      <c r="J18" s="117">
        <v>640.19000000000005</v>
      </c>
      <c r="K18" s="117">
        <v>639.04</v>
      </c>
      <c r="L18" s="117">
        <v>638.36</v>
      </c>
      <c r="M18" s="117">
        <v>638.12999999999988</v>
      </c>
      <c r="N18" s="117">
        <v>638.54999999999995</v>
      </c>
      <c r="O18" s="117">
        <v>639.13</v>
      </c>
      <c r="P18" s="117">
        <v>640.1400000000001</v>
      </c>
      <c r="Q18" s="117">
        <v>641.41999999999996</v>
      </c>
      <c r="R18" s="117">
        <v>642.99</v>
      </c>
      <c r="S18" s="117">
        <v>644.64</v>
      </c>
      <c r="T18" s="117">
        <v>646.42000000000007</v>
      </c>
      <c r="U18" s="117">
        <v>648.17000000000007</v>
      </c>
      <c r="V18" s="117">
        <v>649.76</v>
      </c>
      <c r="W18" s="117">
        <v>651.25000000000011</v>
      </c>
      <c r="X18" s="117">
        <v>652.73</v>
      </c>
      <c r="Y18" s="117">
        <v>653.92000000000007</v>
      </c>
      <c r="Z18" s="117">
        <v>655.02</v>
      </c>
      <c r="AA18" s="117">
        <v>655.71</v>
      </c>
      <c r="AB18" s="117">
        <v>656.31</v>
      </c>
      <c r="AC18" s="117">
        <v>657.85</v>
      </c>
      <c r="AD18" s="117">
        <v>660.18000000000006</v>
      </c>
      <c r="AE18" s="117">
        <v>662.25</v>
      </c>
      <c r="AF18" s="117">
        <v>664.09999999999991</v>
      </c>
      <c r="AG18" s="117">
        <v>665.79000000000008</v>
      </c>
      <c r="AH18" s="117">
        <v>667.33</v>
      </c>
      <c r="AI18" s="117" t="s">
        <v>173</v>
      </c>
      <c r="AJ18" s="117" t="s">
        <v>173</v>
      </c>
      <c r="AK18" s="117" t="s">
        <v>173</v>
      </c>
      <c r="AL18" s="117" t="s">
        <v>173</v>
      </c>
      <c r="AM18" s="117" t="s">
        <v>173</v>
      </c>
      <c r="AN18" s="117" t="s">
        <v>173</v>
      </c>
      <c r="AO18" s="117" t="s">
        <v>173</v>
      </c>
      <c r="AP18" s="117" t="s">
        <v>173</v>
      </c>
      <c r="AQ18" s="117" t="s">
        <v>173</v>
      </c>
      <c r="AR18" s="117" t="s">
        <v>173</v>
      </c>
      <c r="AS18" s="117" t="s">
        <v>173</v>
      </c>
      <c r="AT18" s="117" t="s">
        <v>173</v>
      </c>
      <c r="AU18" s="117" t="s">
        <v>173</v>
      </c>
      <c r="AV18" s="117" t="s">
        <v>173</v>
      </c>
      <c r="AW18" s="117" t="s">
        <v>173</v>
      </c>
      <c r="AX18" s="117" t="s">
        <v>173</v>
      </c>
      <c r="AY18" s="117" t="s">
        <v>173</v>
      </c>
      <c r="AZ18" s="117" t="s">
        <v>173</v>
      </c>
      <c r="BA18" s="117" t="s">
        <v>173</v>
      </c>
      <c r="BB18" s="117" t="s">
        <v>173</v>
      </c>
      <c r="BC18" s="117" t="s">
        <v>173</v>
      </c>
      <c r="BD18" s="117" t="s">
        <v>173</v>
      </c>
      <c r="BE18" s="117" t="s">
        <v>173</v>
      </c>
      <c r="BF18" s="117" t="s">
        <v>173</v>
      </c>
      <c r="BG18" s="117" t="s">
        <v>173</v>
      </c>
      <c r="BH18" s="117" t="s">
        <v>173</v>
      </c>
      <c r="BI18" s="117" t="s">
        <v>173</v>
      </c>
      <c r="BJ18" s="117" t="s">
        <v>173</v>
      </c>
      <c r="BK18" s="117" t="s">
        <v>173</v>
      </c>
      <c r="BL18" s="117" t="s">
        <v>173</v>
      </c>
      <c r="BM18" s="117" t="s">
        <v>173</v>
      </c>
      <c r="BN18" s="117" t="s">
        <v>173</v>
      </c>
      <c r="BO18" s="117" t="s">
        <v>173</v>
      </c>
      <c r="BP18" s="117" t="s">
        <v>173</v>
      </c>
      <c r="BQ18" s="374" t="s">
        <v>173</v>
      </c>
      <c r="BR18" s="433"/>
      <c r="BS18" s="118"/>
      <c r="BT18" s="118"/>
      <c r="BU18" s="118"/>
      <c r="BV18" s="118"/>
      <c r="BW18" s="118"/>
      <c r="BX18" s="118"/>
      <c r="BY18" s="118"/>
      <c r="BZ18" s="118"/>
      <c r="CA18" s="118"/>
      <c r="CB18" s="118"/>
      <c r="CC18" s="118"/>
      <c r="CD18" s="118"/>
      <c r="CE18" s="118"/>
      <c r="CF18" s="118"/>
      <c r="CG18" s="118"/>
      <c r="CH18" s="118"/>
      <c r="CI18" s="118"/>
      <c r="CJ18" s="118"/>
      <c r="CK18" s="119"/>
      <c r="CM18" s="115"/>
    </row>
    <row r="19" spans="2:91" ht="28.5" customHeight="1" x14ac:dyDescent="0.2">
      <c r="B19" s="675"/>
      <c r="C19" s="356" t="s">
        <v>211</v>
      </c>
      <c r="D19" s="38" t="s">
        <v>212</v>
      </c>
      <c r="E19" s="355" t="s">
        <v>213</v>
      </c>
      <c r="F19" s="39" t="s">
        <v>214</v>
      </c>
      <c r="G19" s="385" t="s">
        <v>215</v>
      </c>
      <c r="H19" s="370">
        <v>1</v>
      </c>
      <c r="I19" s="136"/>
      <c r="J19" s="137">
        <f>IFERROR(((J18*1000000)/(J32*1000)),"")</f>
        <v>123.30125884038766</v>
      </c>
      <c r="K19" s="137">
        <f t="shared" ref="K19:BP19" si="6">IFERROR(((K18*1000000)/(K32*1000)),"")</f>
        <v>122.14767666341723</v>
      </c>
      <c r="L19" s="137">
        <f t="shared" si="6"/>
        <v>121.07739841777735</v>
      </c>
      <c r="M19" s="137">
        <f t="shared" si="6"/>
        <v>120.13102532968115</v>
      </c>
      <c r="N19" s="137">
        <f t="shared" si="6"/>
        <v>119.31187569367367</v>
      </c>
      <c r="O19" s="137">
        <f t="shared" si="6"/>
        <v>118.58931540197125</v>
      </c>
      <c r="P19" s="137">
        <f t="shared" si="6"/>
        <v>117.95749667856428</v>
      </c>
      <c r="Q19" s="137">
        <f t="shared" si="6"/>
        <v>117.39298336160999</v>
      </c>
      <c r="R19" s="137">
        <f t="shared" si="6"/>
        <v>116.89898352662266</v>
      </c>
      <c r="S19" s="137">
        <f t="shared" si="6"/>
        <v>116.45497359783074</v>
      </c>
      <c r="T19" s="137">
        <f t="shared" si="6"/>
        <v>116.04948466933924</v>
      </c>
      <c r="U19" s="137">
        <f t="shared" si="6"/>
        <v>115.67730214196737</v>
      </c>
      <c r="V19" s="137">
        <f t="shared" si="6"/>
        <v>115.29480236494881</v>
      </c>
      <c r="W19" s="137">
        <f t="shared" si="6"/>
        <v>114.90713915188388</v>
      </c>
      <c r="X19" s="137">
        <f t="shared" si="6"/>
        <v>114.5210670830665</v>
      </c>
      <c r="Y19" s="137">
        <f t="shared" si="6"/>
        <v>114.13690424243272</v>
      </c>
      <c r="Z19" s="137">
        <f t="shared" si="6"/>
        <v>113.76141052894836</v>
      </c>
      <c r="AA19" s="137">
        <f t="shared" si="6"/>
        <v>113.32347075272459</v>
      </c>
      <c r="AB19" s="137">
        <f t="shared" si="6"/>
        <v>112.87335090986952</v>
      </c>
      <c r="AC19" s="137">
        <f t="shared" si="6"/>
        <v>112.55746787188792</v>
      </c>
      <c r="AD19" s="137">
        <f t="shared" si="6"/>
        <v>112.41488171559639</v>
      </c>
      <c r="AE19" s="137">
        <f t="shared" si="6"/>
        <v>112.26174574007146</v>
      </c>
      <c r="AF19" s="137">
        <f t="shared" si="6"/>
        <v>112.10198394009522</v>
      </c>
      <c r="AG19" s="137">
        <f t="shared" si="6"/>
        <v>111.91591220066501</v>
      </c>
      <c r="AH19" s="137">
        <f t="shared" si="6"/>
        <v>111.70385497397098</v>
      </c>
      <c r="AI19" s="137" t="str">
        <f t="shared" si="6"/>
        <v/>
      </c>
      <c r="AJ19" s="137" t="str">
        <f t="shared" si="6"/>
        <v/>
      </c>
      <c r="AK19" s="137" t="str">
        <f t="shared" si="6"/>
        <v/>
      </c>
      <c r="AL19" s="137" t="str">
        <f t="shared" si="6"/>
        <v/>
      </c>
      <c r="AM19" s="137" t="str">
        <f t="shared" si="6"/>
        <v/>
      </c>
      <c r="AN19" s="137" t="str">
        <f t="shared" si="6"/>
        <v/>
      </c>
      <c r="AO19" s="137" t="str">
        <f t="shared" si="6"/>
        <v/>
      </c>
      <c r="AP19" s="137" t="str">
        <f t="shared" si="6"/>
        <v/>
      </c>
      <c r="AQ19" s="137" t="str">
        <f t="shared" si="6"/>
        <v/>
      </c>
      <c r="AR19" s="137" t="str">
        <f t="shared" si="6"/>
        <v/>
      </c>
      <c r="AS19" s="137" t="str">
        <f t="shared" si="6"/>
        <v/>
      </c>
      <c r="AT19" s="137" t="str">
        <f t="shared" si="6"/>
        <v/>
      </c>
      <c r="AU19" s="137" t="str">
        <f t="shared" si="6"/>
        <v/>
      </c>
      <c r="AV19" s="137" t="str">
        <f t="shared" si="6"/>
        <v/>
      </c>
      <c r="AW19" s="137" t="str">
        <f t="shared" si="6"/>
        <v/>
      </c>
      <c r="AX19" s="137" t="str">
        <f t="shared" si="6"/>
        <v/>
      </c>
      <c r="AY19" s="137" t="str">
        <f t="shared" si="6"/>
        <v/>
      </c>
      <c r="AZ19" s="137" t="str">
        <f t="shared" si="6"/>
        <v/>
      </c>
      <c r="BA19" s="137" t="str">
        <f t="shared" si="6"/>
        <v/>
      </c>
      <c r="BB19" s="137" t="str">
        <f t="shared" si="6"/>
        <v/>
      </c>
      <c r="BC19" s="137" t="str">
        <f t="shared" si="6"/>
        <v/>
      </c>
      <c r="BD19" s="137" t="str">
        <f t="shared" si="6"/>
        <v/>
      </c>
      <c r="BE19" s="137" t="str">
        <f t="shared" si="6"/>
        <v/>
      </c>
      <c r="BF19" s="137" t="str">
        <f t="shared" si="6"/>
        <v/>
      </c>
      <c r="BG19" s="137" t="str">
        <f t="shared" si="6"/>
        <v/>
      </c>
      <c r="BH19" s="137" t="str">
        <f t="shared" si="6"/>
        <v/>
      </c>
      <c r="BI19" s="137" t="str">
        <f t="shared" si="6"/>
        <v/>
      </c>
      <c r="BJ19" s="137" t="str">
        <f t="shared" si="6"/>
        <v/>
      </c>
      <c r="BK19" s="137" t="str">
        <f t="shared" si="6"/>
        <v/>
      </c>
      <c r="BL19" s="137" t="str">
        <f t="shared" si="6"/>
        <v/>
      </c>
      <c r="BM19" s="137" t="str">
        <f t="shared" si="6"/>
        <v/>
      </c>
      <c r="BN19" s="137" t="str">
        <f t="shared" si="6"/>
        <v/>
      </c>
      <c r="BO19" s="137" t="str">
        <f t="shared" si="6"/>
        <v/>
      </c>
      <c r="BP19" s="137" t="str">
        <f t="shared" si="6"/>
        <v/>
      </c>
      <c r="BQ19" s="375" t="str">
        <f>IFERROR(((BQ18*1000000)/(BQ32*1000)),"")</f>
        <v/>
      </c>
      <c r="BR19" s="136" t="str">
        <f t="shared" ref="BR19:CK19" si="7">IFERROR(((BR18*1000000)/(BR32*1000)),"")</f>
        <v/>
      </c>
      <c r="BS19" s="138" t="str">
        <f t="shared" si="7"/>
        <v/>
      </c>
      <c r="BT19" s="138" t="str">
        <f t="shared" si="7"/>
        <v/>
      </c>
      <c r="BU19" s="138" t="str">
        <f t="shared" si="7"/>
        <v/>
      </c>
      <c r="BV19" s="138" t="str">
        <f t="shared" si="7"/>
        <v/>
      </c>
      <c r="BW19" s="138" t="str">
        <f t="shared" si="7"/>
        <v/>
      </c>
      <c r="BX19" s="138" t="str">
        <f t="shared" si="7"/>
        <v/>
      </c>
      <c r="BY19" s="138" t="str">
        <f t="shared" si="7"/>
        <v/>
      </c>
      <c r="BZ19" s="138" t="str">
        <f t="shared" si="7"/>
        <v/>
      </c>
      <c r="CA19" s="138" t="str">
        <f t="shared" si="7"/>
        <v/>
      </c>
      <c r="CB19" s="138" t="str">
        <f t="shared" si="7"/>
        <v/>
      </c>
      <c r="CC19" s="138" t="str">
        <f t="shared" si="7"/>
        <v/>
      </c>
      <c r="CD19" s="138" t="str">
        <f t="shared" si="7"/>
        <v/>
      </c>
      <c r="CE19" s="138" t="str">
        <f t="shared" si="7"/>
        <v/>
      </c>
      <c r="CF19" s="138" t="str">
        <f t="shared" si="7"/>
        <v/>
      </c>
      <c r="CG19" s="138" t="str">
        <f t="shared" si="7"/>
        <v/>
      </c>
      <c r="CH19" s="138" t="str">
        <f t="shared" si="7"/>
        <v/>
      </c>
      <c r="CI19" s="138" t="str">
        <f t="shared" si="7"/>
        <v/>
      </c>
      <c r="CJ19" s="138" t="str">
        <f t="shared" si="7"/>
        <v/>
      </c>
      <c r="CK19" s="139" t="str">
        <f t="shared" si="7"/>
        <v/>
      </c>
      <c r="CM19" s="115"/>
    </row>
    <row r="20" spans="2:91" ht="29.25" thickBot="1" x14ac:dyDescent="0.25">
      <c r="B20" s="676"/>
      <c r="C20" s="40" t="s">
        <v>216</v>
      </c>
      <c r="D20" s="41" t="s">
        <v>217</v>
      </c>
      <c r="E20" s="42" t="s">
        <v>216</v>
      </c>
      <c r="F20" s="43" t="s">
        <v>217</v>
      </c>
      <c r="G20" s="386" t="s">
        <v>171</v>
      </c>
      <c r="H20" s="141">
        <v>2</v>
      </c>
      <c r="I20" s="142"/>
      <c r="J20" s="143">
        <v>33.53</v>
      </c>
      <c r="K20" s="144">
        <v>33.53</v>
      </c>
      <c r="L20" s="144">
        <v>33.53</v>
      </c>
      <c r="M20" s="144">
        <v>33.53</v>
      </c>
      <c r="N20" s="144">
        <v>33.53</v>
      </c>
      <c r="O20" s="144">
        <v>33.53</v>
      </c>
      <c r="P20" s="144">
        <v>33.53</v>
      </c>
      <c r="Q20" s="144">
        <v>33.53</v>
      </c>
      <c r="R20" s="144">
        <v>33.53</v>
      </c>
      <c r="S20" s="144">
        <v>33.53</v>
      </c>
      <c r="T20" s="144">
        <v>33.53</v>
      </c>
      <c r="U20" s="144">
        <v>33.53</v>
      </c>
      <c r="V20" s="144">
        <v>33.53</v>
      </c>
      <c r="W20" s="144">
        <v>33.53</v>
      </c>
      <c r="X20" s="144">
        <v>33.53</v>
      </c>
      <c r="Y20" s="144">
        <v>33.53</v>
      </c>
      <c r="Z20" s="144">
        <v>33.53</v>
      </c>
      <c r="AA20" s="144">
        <v>33.53</v>
      </c>
      <c r="AB20" s="144">
        <v>33.53</v>
      </c>
      <c r="AC20" s="144">
        <v>33.53</v>
      </c>
      <c r="AD20" s="144">
        <v>33.53</v>
      </c>
      <c r="AE20" s="144">
        <v>33.53</v>
      </c>
      <c r="AF20" s="144">
        <v>33.53</v>
      </c>
      <c r="AG20" s="144">
        <v>33.53</v>
      </c>
      <c r="AH20" s="144">
        <v>33.53</v>
      </c>
      <c r="AI20" s="144" t="s">
        <v>173</v>
      </c>
      <c r="AJ20" s="144" t="s">
        <v>173</v>
      </c>
      <c r="AK20" s="144" t="s">
        <v>173</v>
      </c>
      <c r="AL20" s="144" t="s">
        <v>173</v>
      </c>
      <c r="AM20" s="144" t="s">
        <v>173</v>
      </c>
      <c r="AN20" s="144" t="s">
        <v>173</v>
      </c>
      <c r="AO20" s="144" t="s">
        <v>173</v>
      </c>
      <c r="AP20" s="144" t="s">
        <v>173</v>
      </c>
      <c r="AQ20" s="144" t="s">
        <v>173</v>
      </c>
      <c r="AR20" s="144" t="s">
        <v>173</v>
      </c>
      <c r="AS20" s="144" t="s">
        <v>173</v>
      </c>
      <c r="AT20" s="144" t="s">
        <v>173</v>
      </c>
      <c r="AU20" s="144" t="s">
        <v>173</v>
      </c>
      <c r="AV20" s="144" t="s">
        <v>173</v>
      </c>
      <c r="AW20" s="144" t="s">
        <v>173</v>
      </c>
      <c r="AX20" s="144" t="s">
        <v>173</v>
      </c>
      <c r="AY20" s="144" t="s">
        <v>173</v>
      </c>
      <c r="AZ20" s="144" t="s">
        <v>173</v>
      </c>
      <c r="BA20" s="144" t="s">
        <v>173</v>
      </c>
      <c r="BB20" s="144" t="s">
        <v>173</v>
      </c>
      <c r="BC20" s="144" t="s">
        <v>173</v>
      </c>
      <c r="BD20" s="144" t="s">
        <v>173</v>
      </c>
      <c r="BE20" s="144" t="s">
        <v>173</v>
      </c>
      <c r="BF20" s="144" t="s">
        <v>173</v>
      </c>
      <c r="BG20" s="144" t="s">
        <v>173</v>
      </c>
      <c r="BH20" s="144" t="s">
        <v>173</v>
      </c>
      <c r="BI20" s="144" t="s">
        <v>173</v>
      </c>
      <c r="BJ20" s="144" t="s">
        <v>173</v>
      </c>
      <c r="BK20" s="144" t="s">
        <v>173</v>
      </c>
      <c r="BL20" s="144" t="s">
        <v>173</v>
      </c>
      <c r="BM20" s="144" t="s">
        <v>173</v>
      </c>
      <c r="BN20" s="144" t="s">
        <v>173</v>
      </c>
      <c r="BO20" s="144" t="s">
        <v>173</v>
      </c>
      <c r="BP20" s="144" t="s">
        <v>173</v>
      </c>
      <c r="BQ20" s="376" t="s">
        <v>173</v>
      </c>
      <c r="BR20" s="434"/>
      <c r="BS20" s="144"/>
      <c r="BT20" s="144"/>
      <c r="BU20" s="144"/>
      <c r="BV20" s="144"/>
      <c r="BW20" s="144"/>
      <c r="BX20" s="144"/>
      <c r="BY20" s="144"/>
      <c r="BZ20" s="144"/>
      <c r="CA20" s="144"/>
      <c r="CB20" s="144"/>
      <c r="CC20" s="144"/>
      <c r="CD20" s="144"/>
      <c r="CE20" s="144"/>
      <c r="CF20" s="144"/>
      <c r="CG20" s="144"/>
      <c r="CH20" s="144"/>
      <c r="CI20" s="144"/>
      <c r="CJ20" s="144"/>
      <c r="CK20" s="145"/>
      <c r="CM20" s="115"/>
    </row>
    <row r="21" spans="2:91" ht="42.75" x14ac:dyDescent="0.2">
      <c r="B21" s="677" t="s">
        <v>218</v>
      </c>
      <c r="C21" s="5" t="s">
        <v>219</v>
      </c>
      <c r="D21" s="6" t="s">
        <v>16</v>
      </c>
      <c r="E21" s="7" t="s">
        <v>220</v>
      </c>
      <c r="F21" s="8" t="s">
        <v>221</v>
      </c>
      <c r="G21" s="447" t="s">
        <v>171</v>
      </c>
      <c r="H21" s="147">
        <v>2</v>
      </c>
      <c r="I21" s="129"/>
      <c r="J21" s="130">
        <v>75.13</v>
      </c>
      <c r="K21" s="130">
        <v>75.13</v>
      </c>
      <c r="L21" s="130">
        <v>75.13</v>
      </c>
      <c r="M21" s="130">
        <v>75.13000000000001</v>
      </c>
      <c r="N21" s="130">
        <v>75.13</v>
      </c>
      <c r="O21" s="130">
        <v>75.12</v>
      </c>
      <c r="P21" s="130">
        <v>75.14</v>
      </c>
      <c r="Q21" s="130">
        <v>75.13000000000001</v>
      </c>
      <c r="R21" s="130">
        <v>75.14</v>
      </c>
      <c r="S21" s="130">
        <v>75.13</v>
      </c>
      <c r="T21" s="130">
        <v>75.14</v>
      </c>
      <c r="U21" s="130">
        <v>75.14</v>
      </c>
      <c r="V21" s="130">
        <v>75.150000000000006</v>
      </c>
      <c r="W21" s="130">
        <v>75.140000000000015</v>
      </c>
      <c r="X21" s="130">
        <v>75.160000000000011</v>
      </c>
      <c r="Y21" s="130">
        <v>75.150000000000006</v>
      </c>
      <c r="Z21" s="130">
        <v>75.150000000000006</v>
      </c>
      <c r="AA21" s="130">
        <v>75.16</v>
      </c>
      <c r="AB21" s="130">
        <v>75.150000000000006</v>
      </c>
      <c r="AC21" s="130">
        <v>75.150000000000006</v>
      </c>
      <c r="AD21" s="130">
        <v>75.17</v>
      </c>
      <c r="AE21" s="130">
        <v>75.16</v>
      </c>
      <c r="AF21" s="130">
        <v>75.17</v>
      </c>
      <c r="AG21" s="130">
        <v>75.180000000000007</v>
      </c>
      <c r="AH21" s="130">
        <v>75.170000000000016</v>
      </c>
      <c r="AI21" s="130" t="s">
        <v>222</v>
      </c>
      <c r="AJ21" s="130" t="s">
        <v>222</v>
      </c>
      <c r="AK21" s="130" t="s">
        <v>222</v>
      </c>
      <c r="AL21" s="130" t="s">
        <v>222</v>
      </c>
      <c r="AM21" s="130" t="s">
        <v>222</v>
      </c>
      <c r="AN21" s="130" t="s">
        <v>222</v>
      </c>
      <c r="AO21" s="130" t="s">
        <v>222</v>
      </c>
      <c r="AP21" s="130" t="s">
        <v>222</v>
      </c>
      <c r="AQ21" s="130" t="s">
        <v>222</v>
      </c>
      <c r="AR21" s="130" t="s">
        <v>222</v>
      </c>
      <c r="AS21" s="130" t="s">
        <v>222</v>
      </c>
      <c r="AT21" s="130" t="s">
        <v>222</v>
      </c>
      <c r="AU21" s="130" t="s">
        <v>222</v>
      </c>
      <c r="AV21" s="130" t="s">
        <v>222</v>
      </c>
      <c r="AW21" s="130" t="s">
        <v>222</v>
      </c>
      <c r="AX21" s="130" t="s">
        <v>222</v>
      </c>
      <c r="AY21" s="130" t="s">
        <v>222</v>
      </c>
      <c r="AZ21" s="130" t="s">
        <v>222</v>
      </c>
      <c r="BA21" s="130" t="s">
        <v>222</v>
      </c>
      <c r="BB21" s="130" t="s">
        <v>222</v>
      </c>
      <c r="BC21" s="130" t="s">
        <v>222</v>
      </c>
      <c r="BD21" s="130" t="s">
        <v>222</v>
      </c>
      <c r="BE21" s="130" t="s">
        <v>222</v>
      </c>
      <c r="BF21" s="130" t="s">
        <v>222</v>
      </c>
      <c r="BG21" s="130" t="s">
        <v>222</v>
      </c>
      <c r="BH21" s="130" t="s">
        <v>222</v>
      </c>
      <c r="BI21" s="130" t="s">
        <v>222</v>
      </c>
      <c r="BJ21" s="130" t="s">
        <v>222</v>
      </c>
      <c r="BK21" s="130" t="s">
        <v>222</v>
      </c>
      <c r="BL21" s="130" t="s">
        <v>222</v>
      </c>
      <c r="BM21" s="130" t="s">
        <v>222</v>
      </c>
      <c r="BN21" s="130" t="s">
        <v>222</v>
      </c>
      <c r="BO21" s="130" t="s">
        <v>222</v>
      </c>
      <c r="BP21" s="130" t="s">
        <v>222</v>
      </c>
      <c r="BQ21" s="373" t="s">
        <v>222</v>
      </c>
      <c r="BR21" s="432"/>
      <c r="BS21" s="131"/>
      <c r="BT21" s="131"/>
      <c r="BU21" s="131"/>
      <c r="BV21" s="131"/>
      <c r="BW21" s="131"/>
      <c r="BX21" s="131"/>
      <c r="BY21" s="131"/>
      <c r="BZ21" s="131"/>
      <c r="CA21" s="131"/>
      <c r="CB21" s="131"/>
      <c r="CC21" s="131"/>
      <c r="CD21" s="131"/>
      <c r="CE21" s="131"/>
      <c r="CF21" s="131"/>
      <c r="CG21" s="131"/>
      <c r="CH21" s="131"/>
      <c r="CI21" s="131"/>
      <c r="CJ21" s="131"/>
      <c r="CK21" s="132"/>
      <c r="CM21" s="115"/>
    </row>
    <row r="22" spans="2:91" ht="14.25" customHeight="1" x14ac:dyDescent="0.2">
      <c r="B22" s="678"/>
      <c r="C22" s="44" t="s">
        <v>223</v>
      </c>
      <c r="D22" s="45" t="s">
        <v>18</v>
      </c>
      <c r="E22" s="10"/>
      <c r="F22" s="26"/>
      <c r="G22" s="446" t="s">
        <v>171</v>
      </c>
      <c r="H22" s="125">
        <v>2</v>
      </c>
      <c r="I22" s="133"/>
      <c r="J22" s="117">
        <v>210.78</v>
      </c>
      <c r="K22" s="118">
        <v>210.78</v>
      </c>
      <c r="L22" s="118">
        <v>210.78</v>
      </c>
      <c r="M22" s="118">
        <v>210.78</v>
      </c>
      <c r="N22" s="118">
        <v>210.78</v>
      </c>
      <c r="O22" s="118">
        <v>210.78</v>
      </c>
      <c r="P22" s="118">
        <v>210.78</v>
      </c>
      <c r="Q22" s="118">
        <v>210.78</v>
      </c>
      <c r="R22" s="118">
        <v>210.78</v>
      </c>
      <c r="S22" s="118">
        <v>210.78</v>
      </c>
      <c r="T22" s="118">
        <v>210.78</v>
      </c>
      <c r="U22" s="118">
        <v>210.78</v>
      </c>
      <c r="V22" s="118">
        <v>210.78</v>
      </c>
      <c r="W22" s="118">
        <v>210.78</v>
      </c>
      <c r="X22" s="118">
        <v>210.78</v>
      </c>
      <c r="Y22" s="118">
        <v>210.78</v>
      </c>
      <c r="Z22" s="118">
        <v>210.78</v>
      </c>
      <c r="AA22" s="118">
        <v>210.78</v>
      </c>
      <c r="AB22" s="118">
        <v>210.78</v>
      </c>
      <c r="AC22" s="118">
        <v>210.78</v>
      </c>
      <c r="AD22" s="118">
        <v>210.78</v>
      </c>
      <c r="AE22" s="118">
        <v>210.78</v>
      </c>
      <c r="AF22" s="118">
        <v>210.78</v>
      </c>
      <c r="AG22" s="118">
        <v>210.78</v>
      </c>
      <c r="AH22" s="118">
        <v>210.78</v>
      </c>
      <c r="AI22" s="118" t="s">
        <v>173</v>
      </c>
      <c r="AJ22" s="118" t="s">
        <v>173</v>
      </c>
      <c r="AK22" s="118" t="s">
        <v>173</v>
      </c>
      <c r="AL22" s="118" t="s">
        <v>173</v>
      </c>
      <c r="AM22" s="118" t="s">
        <v>173</v>
      </c>
      <c r="AN22" s="118" t="s">
        <v>173</v>
      </c>
      <c r="AO22" s="118" t="s">
        <v>173</v>
      </c>
      <c r="AP22" s="118" t="s">
        <v>173</v>
      </c>
      <c r="AQ22" s="118" t="s">
        <v>173</v>
      </c>
      <c r="AR22" s="118" t="s">
        <v>173</v>
      </c>
      <c r="AS22" s="118" t="s">
        <v>173</v>
      </c>
      <c r="AT22" s="118" t="s">
        <v>173</v>
      </c>
      <c r="AU22" s="118" t="s">
        <v>173</v>
      </c>
      <c r="AV22" s="118" t="s">
        <v>173</v>
      </c>
      <c r="AW22" s="118" t="s">
        <v>173</v>
      </c>
      <c r="AX22" s="118" t="s">
        <v>173</v>
      </c>
      <c r="AY22" s="118" t="s">
        <v>173</v>
      </c>
      <c r="AZ22" s="118" t="s">
        <v>173</v>
      </c>
      <c r="BA22" s="118" t="s">
        <v>173</v>
      </c>
      <c r="BB22" s="118" t="s">
        <v>173</v>
      </c>
      <c r="BC22" s="118" t="s">
        <v>173</v>
      </c>
      <c r="BD22" s="118" t="s">
        <v>173</v>
      </c>
      <c r="BE22" s="118" t="s">
        <v>173</v>
      </c>
      <c r="BF22" s="118" t="s">
        <v>173</v>
      </c>
      <c r="BG22" s="118" t="s">
        <v>173</v>
      </c>
      <c r="BH22" s="118" t="s">
        <v>173</v>
      </c>
      <c r="BI22" s="118" t="s">
        <v>173</v>
      </c>
      <c r="BJ22" s="118" t="s">
        <v>173</v>
      </c>
      <c r="BK22" s="118" t="s">
        <v>173</v>
      </c>
      <c r="BL22" s="118" t="s">
        <v>173</v>
      </c>
      <c r="BM22" s="118" t="s">
        <v>173</v>
      </c>
      <c r="BN22" s="118" t="s">
        <v>173</v>
      </c>
      <c r="BO22" s="118" t="s">
        <v>173</v>
      </c>
      <c r="BP22" s="118" t="s">
        <v>173</v>
      </c>
      <c r="BQ22" s="380" t="s">
        <v>173</v>
      </c>
      <c r="BR22" s="433"/>
      <c r="BS22" s="118"/>
      <c r="BT22" s="118"/>
      <c r="BU22" s="118"/>
      <c r="BV22" s="118"/>
      <c r="BW22" s="118"/>
      <c r="BX22" s="118"/>
      <c r="BY22" s="118"/>
      <c r="BZ22" s="118"/>
      <c r="CA22" s="118"/>
      <c r="CB22" s="118"/>
      <c r="CC22" s="118"/>
      <c r="CD22" s="118"/>
      <c r="CE22" s="118"/>
      <c r="CF22" s="118"/>
      <c r="CG22" s="118"/>
      <c r="CH22" s="118"/>
      <c r="CI22" s="118"/>
      <c r="CJ22" s="118"/>
      <c r="CK22" s="119"/>
      <c r="CM22" s="115"/>
    </row>
    <row r="23" spans="2:91" ht="14.25" customHeight="1" x14ac:dyDescent="0.2">
      <c r="B23" s="678"/>
      <c r="C23" s="46" t="s">
        <v>224</v>
      </c>
      <c r="D23" s="38" t="s">
        <v>225</v>
      </c>
      <c r="E23" s="47" t="s">
        <v>226</v>
      </c>
      <c r="F23" s="48" t="s">
        <v>227</v>
      </c>
      <c r="G23" s="37" t="s">
        <v>171</v>
      </c>
      <c r="H23" s="121">
        <v>2</v>
      </c>
      <c r="I23" s="21"/>
      <c r="J23" s="120">
        <f t="shared" ref="J23:AO23" si="8">IFERROR(SUM(J21:J22),"")</f>
        <v>285.90999999999997</v>
      </c>
      <c r="K23" s="122">
        <f t="shared" si="8"/>
        <v>285.90999999999997</v>
      </c>
      <c r="L23" s="122">
        <f t="shared" si="8"/>
        <v>285.90999999999997</v>
      </c>
      <c r="M23" s="122">
        <f t="shared" si="8"/>
        <v>285.91000000000003</v>
      </c>
      <c r="N23" s="122">
        <f t="shared" si="8"/>
        <v>285.90999999999997</v>
      </c>
      <c r="O23" s="122">
        <f t="shared" si="8"/>
        <v>285.89999999999998</v>
      </c>
      <c r="P23" s="122">
        <f t="shared" si="8"/>
        <v>285.92</v>
      </c>
      <c r="Q23" s="122">
        <f t="shared" si="8"/>
        <v>285.91000000000003</v>
      </c>
      <c r="R23" s="122">
        <f t="shared" si="8"/>
        <v>285.92</v>
      </c>
      <c r="S23" s="122">
        <f t="shared" si="8"/>
        <v>285.90999999999997</v>
      </c>
      <c r="T23" s="122">
        <f t="shared" si="8"/>
        <v>285.92</v>
      </c>
      <c r="U23" s="122">
        <f t="shared" si="8"/>
        <v>285.92</v>
      </c>
      <c r="V23" s="122">
        <f t="shared" si="8"/>
        <v>285.93</v>
      </c>
      <c r="W23" s="122">
        <f t="shared" si="8"/>
        <v>285.92</v>
      </c>
      <c r="X23" s="122">
        <f t="shared" si="8"/>
        <v>285.94</v>
      </c>
      <c r="Y23" s="122">
        <f t="shared" si="8"/>
        <v>285.93</v>
      </c>
      <c r="Z23" s="122">
        <f t="shared" si="8"/>
        <v>285.93</v>
      </c>
      <c r="AA23" s="122">
        <f t="shared" si="8"/>
        <v>285.94</v>
      </c>
      <c r="AB23" s="122">
        <f t="shared" si="8"/>
        <v>285.93</v>
      </c>
      <c r="AC23" s="122">
        <f t="shared" si="8"/>
        <v>285.93</v>
      </c>
      <c r="AD23" s="122">
        <f t="shared" si="8"/>
        <v>285.95</v>
      </c>
      <c r="AE23" s="122">
        <f t="shared" si="8"/>
        <v>285.94</v>
      </c>
      <c r="AF23" s="122">
        <f t="shared" si="8"/>
        <v>285.95</v>
      </c>
      <c r="AG23" s="122">
        <f t="shared" si="8"/>
        <v>285.96000000000004</v>
      </c>
      <c r="AH23" s="122">
        <f t="shared" si="8"/>
        <v>285.95000000000005</v>
      </c>
      <c r="AI23" s="122">
        <f t="shared" si="8"/>
        <v>0</v>
      </c>
      <c r="AJ23" s="122">
        <f t="shared" si="8"/>
        <v>0</v>
      </c>
      <c r="AK23" s="122">
        <f t="shared" si="8"/>
        <v>0</v>
      </c>
      <c r="AL23" s="122">
        <f t="shared" si="8"/>
        <v>0</v>
      </c>
      <c r="AM23" s="122">
        <f t="shared" si="8"/>
        <v>0</v>
      </c>
      <c r="AN23" s="122">
        <f t="shared" si="8"/>
        <v>0</v>
      </c>
      <c r="AO23" s="122">
        <f t="shared" si="8"/>
        <v>0</v>
      </c>
      <c r="AP23" s="122">
        <f t="shared" ref="AP23:BP23" si="9">IFERROR(SUM(AP21:AP22),"")</f>
        <v>0</v>
      </c>
      <c r="AQ23" s="122">
        <f t="shared" si="9"/>
        <v>0</v>
      </c>
      <c r="AR23" s="122">
        <f t="shared" si="9"/>
        <v>0</v>
      </c>
      <c r="AS23" s="122">
        <f t="shared" si="9"/>
        <v>0</v>
      </c>
      <c r="AT23" s="122">
        <f t="shared" si="9"/>
        <v>0</v>
      </c>
      <c r="AU23" s="122">
        <f t="shared" si="9"/>
        <v>0</v>
      </c>
      <c r="AV23" s="122">
        <f t="shared" si="9"/>
        <v>0</v>
      </c>
      <c r="AW23" s="122">
        <f t="shared" si="9"/>
        <v>0</v>
      </c>
      <c r="AX23" s="122">
        <f t="shared" si="9"/>
        <v>0</v>
      </c>
      <c r="AY23" s="122">
        <f t="shared" si="9"/>
        <v>0</v>
      </c>
      <c r="AZ23" s="122">
        <f t="shared" si="9"/>
        <v>0</v>
      </c>
      <c r="BA23" s="122">
        <f t="shared" si="9"/>
        <v>0</v>
      </c>
      <c r="BB23" s="122">
        <f t="shared" si="9"/>
        <v>0</v>
      </c>
      <c r="BC23" s="122">
        <f t="shared" si="9"/>
        <v>0</v>
      </c>
      <c r="BD23" s="122">
        <f t="shared" si="9"/>
        <v>0</v>
      </c>
      <c r="BE23" s="122">
        <f t="shared" si="9"/>
        <v>0</v>
      </c>
      <c r="BF23" s="122">
        <f t="shared" si="9"/>
        <v>0</v>
      </c>
      <c r="BG23" s="122">
        <f t="shared" si="9"/>
        <v>0</v>
      </c>
      <c r="BH23" s="122">
        <f t="shared" si="9"/>
        <v>0</v>
      </c>
      <c r="BI23" s="122">
        <f t="shared" si="9"/>
        <v>0</v>
      </c>
      <c r="BJ23" s="122">
        <f t="shared" si="9"/>
        <v>0</v>
      </c>
      <c r="BK23" s="122">
        <f t="shared" si="9"/>
        <v>0</v>
      </c>
      <c r="BL23" s="122">
        <f t="shared" si="9"/>
        <v>0</v>
      </c>
      <c r="BM23" s="122">
        <f t="shared" si="9"/>
        <v>0</v>
      </c>
      <c r="BN23" s="122">
        <f t="shared" si="9"/>
        <v>0</v>
      </c>
      <c r="BO23" s="122">
        <f t="shared" si="9"/>
        <v>0</v>
      </c>
      <c r="BP23" s="122">
        <f t="shared" si="9"/>
        <v>0</v>
      </c>
      <c r="BQ23" s="419">
        <f>IFERROR(SUM(BQ21:BQ22),"")</f>
        <v>0</v>
      </c>
      <c r="BR23" s="21">
        <f t="shared" ref="BR23:CK23" si="10">IFERROR(SUM(BR21:BR22),"")</f>
        <v>0</v>
      </c>
      <c r="BS23" s="122">
        <f t="shared" si="10"/>
        <v>0</v>
      </c>
      <c r="BT23" s="122">
        <f t="shared" si="10"/>
        <v>0</v>
      </c>
      <c r="BU23" s="122">
        <f t="shared" si="10"/>
        <v>0</v>
      </c>
      <c r="BV23" s="122">
        <f t="shared" si="10"/>
        <v>0</v>
      </c>
      <c r="BW23" s="122">
        <f t="shared" si="10"/>
        <v>0</v>
      </c>
      <c r="BX23" s="122">
        <f t="shared" si="10"/>
        <v>0</v>
      </c>
      <c r="BY23" s="122">
        <f t="shared" si="10"/>
        <v>0</v>
      </c>
      <c r="BZ23" s="122">
        <f t="shared" si="10"/>
        <v>0</v>
      </c>
      <c r="CA23" s="122">
        <f t="shared" si="10"/>
        <v>0</v>
      </c>
      <c r="CB23" s="122">
        <f t="shared" si="10"/>
        <v>0</v>
      </c>
      <c r="CC23" s="122">
        <f t="shared" si="10"/>
        <v>0</v>
      </c>
      <c r="CD23" s="122">
        <f t="shared" si="10"/>
        <v>0</v>
      </c>
      <c r="CE23" s="122">
        <f t="shared" si="10"/>
        <v>0</v>
      </c>
      <c r="CF23" s="122">
        <f t="shared" si="10"/>
        <v>0</v>
      </c>
      <c r="CG23" s="122">
        <f t="shared" si="10"/>
        <v>0</v>
      </c>
      <c r="CH23" s="122">
        <f t="shared" si="10"/>
        <v>0</v>
      </c>
      <c r="CI23" s="122">
        <f t="shared" si="10"/>
        <v>0</v>
      </c>
      <c r="CJ23" s="122">
        <f t="shared" si="10"/>
        <v>0</v>
      </c>
      <c r="CK23" s="123">
        <f t="shared" si="10"/>
        <v>0</v>
      </c>
      <c r="CM23" s="115"/>
    </row>
    <row r="24" spans="2:91" ht="29.25" thickBot="1" x14ac:dyDescent="0.25">
      <c r="B24" s="679"/>
      <c r="C24" s="49" t="s">
        <v>228</v>
      </c>
      <c r="D24" s="50" t="s">
        <v>229</v>
      </c>
      <c r="E24" s="51" t="s">
        <v>230</v>
      </c>
      <c r="F24" s="52" t="s">
        <v>231</v>
      </c>
      <c r="G24" s="448" t="s">
        <v>232</v>
      </c>
      <c r="H24" s="148">
        <v>2</v>
      </c>
      <c r="I24" s="27"/>
      <c r="J24" s="126">
        <f>IFERROR((J23*1000000)/(J30*1000),"")</f>
        <v>120.79666394859028</v>
      </c>
      <c r="K24" s="149">
        <f t="shared" ref="K24:BP24" si="11">IFERROR((K23*1000000)/(K30*1000),"")</f>
        <v>119.7684306653429</v>
      </c>
      <c r="L24" s="149">
        <f t="shared" si="11"/>
        <v>118.75163542570907</v>
      </c>
      <c r="M24" s="149">
        <f t="shared" si="11"/>
        <v>117.75486921388297</v>
      </c>
      <c r="N24" s="149">
        <f t="shared" si="11"/>
        <v>116.77231216611389</v>
      </c>
      <c r="O24" s="149">
        <f t="shared" si="11"/>
        <v>115.80618767164349</v>
      </c>
      <c r="P24" s="149">
        <f t="shared" si="11"/>
        <v>114.86836660493108</v>
      </c>
      <c r="Q24" s="149">
        <f t="shared" si="11"/>
        <v>113.93469407273393</v>
      </c>
      <c r="R24" s="149">
        <f t="shared" si="11"/>
        <v>113.02347276795241</v>
      </c>
      <c r="S24" s="149">
        <f t="shared" si="11"/>
        <v>112.1255259989568</v>
      </c>
      <c r="T24" s="149">
        <f t="shared" si="11"/>
        <v>111.26114381997112</v>
      </c>
      <c r="U24" s="149">
        <f t="shared" si="11"/>
        <v>110.418122907358</v>
      </c>
      <c r="V24" s="149">
        <f t="shared" si="11"/>
        <v>109.60211591536338</v>
      </c>
      <c r="W24" s="149">
        <f t="shared" si="11"/>
        <v>108.80377494910287</v>
      </c>
      <c r="X24" s="149">
        <f t="shared" si="11"/>
        <v>108.04703677393026</v>
      </c>
      <c r="Y24" s="149">
        <f t="shared" si="11"/>
        <v>107.31134288362877</v>
      </c>
      <c r="Z24" s="149">
        <f t="shared" si="11"/>
        <v>106.61034075189876</v>
      </c>
      <c r="AA24" s="149">
        <f t="shared" si="11"/>
        <v>105.93901670927345</v>
      </c>
      <c r="AB24" s="149">
        <f t="shared" si="11"/>
        <v>105.28622033037034</v>
      </c>
      <c r="AC24" s="149">
        <f t="shared" si="11"/>
        <v>104.66073931997788</v>
      </c>
      <c r="AD24" s="149">
        <f t="shared" si="11"/>
        <v>104.06885758998433</v>
      </c>
      <c r="AE24" s="149">
        <f t="shared" si="11"/>
        <v>103.49457987223336</v>
      </c>
      <c r="AF24" s="149">
        <f t="shared" si="11"/>
        <v>102.94858870967742</v>
      </c>
      <c r="AG24" s="149">
        <f t="shared" si="11"/>
        <v>102.42707318470974</v>
      </c>
      <c r="AH24" s="149">
        <f t="shared" si="11"/>
        <v>101.92006786354584</v>
      </c>
      <c r="AI24" s="149" t="str">
        <f t="shared" si="11"/>
        <v/>
      </c>
      <c r="AJ24" s="149" t="str">
        <f t="shared" si="11"/>
        <v/>
      </c>
      <c r="AK24" s="149" t="str">
        <f t="shared" si="11"/>
        <v/>
      </c>
      <c r="AL24" s="149" t="str">
        <f t="shared" si="11"/>
        <v/>
      </c>
      <c r="AM24" s="149" t="str">
        <f t="shared" si="11"/>
        <v/>
      </c>
      <c r="AN24" s="149" t="str">
        <f t="shared" si="11"/>
        <v/>
      </c>
      <c r="AO24" s="149" t="str">
        <f t="shared" si="11"/>
        <v/>
      </c>
      <c r="AP24" s="149" t="str">
        <f t="shared" si="11"/>
        <v/>
      </c>
      <c r="AQ24" s="149" t="str">
        <f t="shared" si="11"/>
        <v/>
      </c>
      <c r="AR24" s="149" t="str">
        <f t="shared" si="11"/>
        <v/>
      </c>
      <c r="AS24" s="149" t="str">
        <f t="shared" si="11"/>
        <v/>
      </c>
      <c r="AT24" s="149" t="str">
        <f t="shared" si="11"/>
        <v/>
      </c>
      <c r="AU24" s="149" t="str">
        <f t="shared" si="11"/>
        <v/>
      </c>
      <c r="AV24" s="149" t="str">
        <f t="shared" si="11"/>
        <v/>
      </c>
      <c r="AW24" s="149" t="str">
        <f t="shared" si="11"/>
        <v/>
      </c>
      <c r="AX24" s="149" t="str">
        <f t="shared" si="11"/>
        <v/>
      </c>
      <c r="AY24" s="149" t="str">
        <f t="shared" si="11"/>
        <v/>
      </c>
      <c r="AZ24" s="149" t="str">
        <f t="shared" si="11"/>
        <v/>
      </c>
      <c r="BA24" s="149" t="str">
        <f t="shared" si="11"/>
        <v/>
      </c>
      <c r="BB24" s="149" t="str">
        <f t="shared" si="11"/>
        <v/>
      </c>
      <c r="BC24" s="149" t="str">
        <f t="shared" si="11"/>
        <v/>
      </c>
      <c r="BD24" s="149" t="str">
        <f t="shared" si="11"/>
        <v/>
      </c>
      <c r="BE24" s="149" t="str">
        <f t="shared" si="11"/>
        <v/>
      </c>
      <c r="BF24" s="149" t="str">
        <f t="shared" si="11"/>
        <v/>
      </c>
      <c r="BG24" s="149" t="str">
        <f t="shared" si="11"/>
        <v/>
      </c>
      <c r="BH24" s="149" t="str">
        <f t="shared" si="11"/>
        <v/>
      </c>
      <c r="BI24" s="149" t="str">
        <f t="shared" si="11"/>
        <v/>
      </c>
      <c r="BJ24" s="149" t="str">
        <f t="shared" si="11"/>
        <v/>
      </c>
      <c r="BK24" s="149" t="str">
        <f t="shared" si="11"/>
        <v/>
      </c>
      <c r="BL24" s="149" t="str">
        <f t="shared" si="11"/>
        <v/>
      </c>
      <c r="BM24" s="149" t="str">
        <f t="shared" si="11"/>
        <v/>
      </c>
      <c r="BN24" s="149" t="str">
        <f t="shared" si="11"/>
        <v/>
      </c>
      <c r="BO24" s="149" t="str">
        <f t="shared" si="11"/>
        <v/>
      </c>
      <c r="BP24" s="149" t="str">
        <f t="shared" si="11"/>
        <v/>
      </c>
      <c r="BQ24" s="423" t="str">
        <f>IFERROR((BQ23*1000000)/(BQ30*1000),"")</f>
        <v/>
      </c>
      <c r="BR24" s="27" t="str">
        <f t="shared" ref="BR24:CK24" si="12">IFERROR((BR23*1000000)/(BR30*1000),"")</f>
        <v/>
      </c>
      <c r="BS24" s="149" t="str">
        <f t="shared" si="12"/>
        <v/>
      </c>
      <c r="BT24" s="149" t="str">
        <f t="shared" si="12"/>
        <v/>
      </c>
      <c r="BU24" s="149" t="str">
        <f t="shared" si="12"/>
        <v/>
      </c>
      <c r="BV24" s="149" t="str">
        <f t="shared" si="12"/>
        <v/>
      </c>
      <c r="BW24" s="149" t="str">
        <f t="shared" si="12"/>
        <v/>
      </c>
      <c r="BX24" s="149" t="str">
        <f t="shared" si="12"/>
        <v/>
      </c>
      <c r="BY24" s="149" t="str">
        <f t="shared" si="12"/>
        <v/>
      </c>
      <c r="BZ24" s="149" t="str">
        <f t="shared" si="12"/>
        <v/>
      </c>
      <c r="CA24" s="149" t="str">
        <f t="shared" si="12"/>
        <v/>
      </c>
      <c r="CB24" s="149" t="str">
        <f t="shared" si="12"/>
        <v/>
      </c>
      <c r="CC24" s="149" t="str">
        <f t="shared" si="12"/>
        <v/>
      </c>
      <c r="CD24" s="149" t="str">
        <f t="shared" si="12"/>
        <v/>
      </c>
      <c r="CE24" s="149" t="str">
        <f t="shared" si="12"/>
        <v/>
      </c>
      <c r="CF24" s="149" t="str">
        <f t="shared" si="12"/>
        <v/>
      </c>
      <c r="CG24" s="149" t="str">
        <f t="shared" si="12"/>
        <v/>
      </c>
      <c r="CH24" s="149" t="str">
        <f t="shared" si="12"/>
        <v/>
      </c>
      <c r="CI24" s="149" t="str">
        <f t="shared" si="12"/>
        <v/>
      </c>
      <c r="CJ24" s="149" t="str">
        <f t="shared" si="12"/>
        <v/>
      </c>
      <c r="CK24" s="150" t="str">
        <f t="shared" si="12"/>
        <v/>
      </c>
      <c r="CM24" s="115"/>
    </row>
    <row r="25" spans="2:91" ht="28.5" x14ac:dyDescent="0.2">
      <c r="B25" s="668" t="s">
        <v>233</v>
      </c>
      <c r="C25" s="53" t="s">
        <v>234</v>
      </c>
      <c r="D25" s="54" t="s">
        <v>235</v>
      </c>
      <c r="E25" s="13" t="s">
        <v>234</v>
      </c>
      <c r="F25" s="55" t="s">
        <v>236</v>
      </c>
      <c r="G25" s="411" t="s">
        <v>237</v>
      </c>
      <c r="H25" s="152">
        <v>2</v>
      </c>
      <c r="I25" s="393"/>
      <c r="J25" s="154">
        <v>123.66</v>
      </c>
      <c r="K25" s="155">
        <v>123.42</v>
      </c>
      <c r="L25" s="155">
        <v>123.19</v>
      </c>
      <c r="M25" s="155">
        <v>122.94</v>
      </c>
      <c r="N25" s="155">
        <v>122.7</v>
      </c>
      <c r="O25" s="155">
        <v>122.46000000000001</v>
      </c>
      <c r="P25" s="155">
        <v>122.21</v>
      </c>
      <c r="Q25" s="155">
        <v>121.97</v>
      </c>
      <c r="R25" s="155">
        <v>121.72</v>
      </c>
      <c r="S25" s="155">
        <v>121.49000000000001</v>
      </c>
      <c r="T25" s="155">
        <v>121.25</v>
      </c>
      <c r="U25" s="155">
        <v>121</v>
      </c>
      <c r="V25" s="155">
        <v>120.75999999999999</v>
      </c>
      <c r="W25" s="155">
        <v>120.50999999999999</v>
      </c>
      <c r="X25" s="155">
        <v>120.27000000000001</v>
      </c>
      <c r="Y25" s="155">
        <v>120.03</v>
      </c>
      <c r="Z25" s="155">
        <v>119.79</v>
      </c>
      <c r="AA25" s="155">
        <v>119.55</v>
      </c>
      <c r="AB25" s="155">
        <v>119.31</v>
      </c>
      <c r="AC25" s="155">
        <v>119.05999999999999</v>
      </c>
      <c r="AD25" s="155">
        <v>118.82</v>
      </c>
      <c r="AE25" s="155">
        <v>118.57000000000001</v>
      </c>
      <c r="AF25" s="155">
        <v>118.33</v>
      </c>
      <c r="AG25" s="155">
        <v>118.09</v>
      </c>
      <c r="AH25" s="155">
        <v>117.85</v>
      </c>
      <c r="AI25" s="155" t="s">
        <v>173</v>
      </c>
      <c r="AJ25" s="155" t="s">
        <v>173</v>
      </c>
      <c r="AK25" s="155" t="s">
        <v>173</v>
      </c>
      <c r="AL25" s="155" t="s">
        <v>173</v>
      </c>
      <c r="AM25" s="155" t="s">
        <v>173</v>
      </c>
      <c r="AN25" s="155" t="s">
        <v>173</v>
      </c>
      <c r="AO25" s="155" t="s">
        <v>173</v>
      </c>
      <c r="AP25" s="155" t="s">
        <v>173</v>
      </c>
      <c r="AQ25" s="155" t="s">
        <v>173</v>
      </c>
      <c r="AR25" s="155" t="s">
        <v>173</v>
      </c>
      <c r="AS25" s="155" t="s">
        <v>173</v>
      </c>
      <c r="AT25" s="155" t="s">
        <v>173</v>
      </c>
      <c r="AU25" s="155" t="s">
        <v>173</v>
      </c>
      <c r="AV25" s="155" t="s">
        <v>173</v>
      </c>
      <c r="AW25" s="155" t="s">
        <v>173</v>
      </c>
      <c r="AX25" s="155" t="s">
        <v>173</v>
      </c>
      <c r="AY25" s="155" t="s">
        <v>173</v>
      </c>
      <c r="AZ25" s="155" t="s">
        <v>173</v>
      </c>
      <c r="BA25" s="155" t="s">
        <v>173</v>
      </c>
      <c r="BB25" s="155" t="s">
        <v>173</v>
      </c>
      <c r="BC25" s="155" t="s">
        <v>173</v>
      </c>
      <c r="BD25" s="155" t="s">
        <v>173</v>
      </c>
      <c r="BE25" s="155" t="s">
        <v>173</v>
      </c>
      <c r="BF25" s="155" t="s">
        <v>173</v>
      </c>
      <c r="BG25" s="155" t="s">
        <v>173</v>
      </c>
      <c r="BH25" s="155" t="s">
        <v>173</v>
      </c>
      <c r="BI25" s="155" t="s">
        <v>173</v>
      </c>
      <c r="BJ25" s="155" t="s">
        <v>173</v>
      </c>
      <c r="BK25" s="155" t="s">
        <v>173</v>
      </c>
      <c r="BL25" s="155" t="s">
        <v>173</v>
      </c>
      <c r="BM25" s="155" t="s">
        <v>173</v>
      </c>
      <c r="BN25" s="155" t="s">
        <v>173</v>
      </c>
      <c r="BO25" s="155" t="s">
        <v>173</v>
      </c>
      <c r="BP25" s="155" t="s">
        <v>173</v>
      </c>
      <c r="BQ25" s="421" t="s">
        <v>173</v>
      </c>
      <c r="BR25" s="436"/>
      <c r="BS25" s="155"/>
      <c r="BT25" s="155"/>
      <c r="BU25" s="155"/>
      <c r="BV25" s="155"/>
      <c r="BW25" s="155"/>
      <c r="BX25" s="155"/>
      <c r="BY25" s="155"/>
      <c r="BZ25" s="155"/>
      <c r="CA25" s="155"/>
      <c r="CB25" s="155"/>
      <c r="CC25" s="155"/>
      <c r="CD25" s="155"/>
      <c r="CE25" s="155"/>
      <c r="CF25" s="155"/>
      <c r="CG25" s="155"/>
      <c r="CH25" s="155"/>
      <c r="CI25" s="155"/>
      <c r="CJ25" s="155"/>
      <c r="CK25" s="156"/>
      <c r="CM25" s="115"/>
    </row>
    <row r="26" spans="2:91" x14ac:dyDescent="0.2">
      <c r="B26" s="674"/>
      <c r="C26" s="56" t="s">
        <v>238</v>
      </c>
      <c r="D26" s="57" t="s">
        <v>239</v>
      </c>
      <c r="E26" s="7"/>
      <c r="F26" s="36" t="s">
        <v>240</v>
      </c>
      <c r="G26" s="412" t="s">
        <v>237</v>
      </c>
      <c r="H26" s="158">
        <v>2</v>
      </c>
      <c r="I26" s="394"/>
      <c r="J26" s="160">
        <v>19.79</v>
      </c>
      <c r="K26" s="161">
        <v>19.79</v>
      </c>
      <c r="L26" s="161">
        <v>19.79</v>
      </c>
      <c r="M26" s="161">
        <v>19.79</v>
      </c>
      <c r="N26" s="161">
        <v>19.79</v>
      </c>
      <c r="O26" s="161">
        <v>19.79</v>
      </c>
      <c r="P26" s="161">
        <v>19.79</v>
      </c>
      <c r="Q26" s="161">
        <v>19.79</v>
      </c>
      <c r="R26" s="161">
        <v>19.79</v>
      </c>
      <c r="S26" s="161">
        <v>19.79</v>
      </c>
      <c r="T26" s="161">
        <v>19.79</v>
      </c>
      <c r="U26" s="161">
        <v>19.79</v>
      </c>
      <c r="V26" s="161">
        <v>19.79</v>
      </c>
      <c r="W26" s="161">
        <v>19.79</v>
      </c>
      <c r="X26" s="161">
        <v>19.79</v>
      </c>
      <c r="Y26" s="161">
        <v>19.79</v>
      </c>
      <c r="Z26" s="161">
        <v>19.79</v>
      </c>
      <c r="AA26" s="161">
        <v>19.79</v>
      </c>
      <c r="AB26" s="161">
        <v>19.79</v>
      </c>
      <c r="AC26" s="161">
        <v>19.79</v>
      </c>
      <c r="AD26" s="161">
        <v>19.79</v>
      </c>
      <c r="AE26" s="161">
        <v>19.79</v>
      </c>
      <c r="AF26" s="161">
        <v>19.79</v>
      </c>
      <c r="AG26" s="161">
        <v>19.79</v>
      </c>
      <c r="AH26" s="161">
        <v>19.79</v>
      </c>
      <c r="AI26" s="161" t="s">
        <v>173</v>
      </c>
      <c r="AJ26" s="161" t="s">
        <v>173</v>
      </c>
      <c r="AK26" s="161" t="s">
        <v>173</v>
      </c>
      <c r="AL26" s="161" t="s">
        <v>173</v>
      </c>
      <c r="AM26" s="161" t="s">
        <v>173</v>
      </c>
      <c r="AN26" s="161" t="s">
        <v>173</v>
      </c>
      <c r="AO26" s="161" t="s">
        <v>173</v>
      </c>
      <c r="AP26" s="161" t="s">
        <v>173</v>
      </c>
      <c r="AQ26" s="161" t="s">
        <v>173</v>
      </c>
      <c r="AR26" s="161" t="s">
        <v>173</v>
      </c>
      <c r="AS26" s="161" t="s">
        <v>173</v>
      </c>
      <c r="AT26" s="161" t="s">
        <v>173</v>
      </c>
      <c r="AU26" s="161" t="s">
        <v>173</v>
      </c>
      <c r="AV26" s="161" t="s">
        <v>173</v>
      </c>
      <c r="AW26" s="161" t="s">
        <v>173</v>
      </c>
      <c r="AX26" s="161" t="s">
        <v>173</v>
      </c>
      <c r="AY26" s="161" t="s">
        <v>173</v>
      </c>
      <c r="AZ26" s="161" t="s">
        <v>173</v>
      </c>
      <c r="BA26" s="161" t="s">
        <v>173</v>
      </c>
      <c r="BB26" s="161" t="s">
        <v>173</v>
      </c>
      <c r="BC26" s="161" t="s">
        <v>173</v>
      </c>
      <c r="BD26" s="161" t="s">
        <v>173</v>
      </c>
      <c r="BE26" s="161" t="s">
        <v>173</v>
      </c>
      <c r="BF26" s="161" t="s">
        <v>173</v>
      </c>
      <c r="BG26" s="161" t="s">
        <v>173</v>
      </c>
      <c r="BH26" s="161" t="s">
        <v>173</v>
      </c>
      <c r="BI26" s="161" t="s">
        <v>173</v>
      </c>
      <c r="BJ26" s="161" t="s">
        <v>173</v>
      </c>
      <c r="BK26" s="161" t="s">
        <v>173</v>
      </c>
      <c r="BL26" s="161" t="s">
        <v>173</v>
      </c>
      <c r="BM26" s="161" t="s">
        <v>173</v>
      </c>
      <c r="BN26" s="161" t="s">
        <v>173</v>
      </c>
      <c r="BO26" s="161" t="s">
        <v>173</v>
      </c>
      <c r="BP26" s="161" t="s">
        <v>173</v>
      </c>
      <c r="BQ26" s="422" t="s">
        <v>173</v>
      </c>
      <c r="BR26" s="437"/>
      <c r="BS26" s="161"/>
      <c r="BT26" s="161"/>
      <c r="BU26" s="161"/>
      <c r="BV26" s="161"/>
      <c r="BW26" s="161"/>
      <c r="BX26" s="161"/>
      <c r="BY26" s="161"/>
      <c r="BZ26" s="161"/>
      <c r="CA26" s="161"/>
      <c r="CB26" s="161"/>
      <c r="CC26" s="161"/>
      <c r="CD26" s="161"/>
      <c r="CE26" s="161"/>
      <c r="CF26" s="161"/>
      <c r="CG26" s="161"/>
      <c r="CH26" s="161"/>
      <c r="CI26" s="161"/>
      <c r="CJ26" s="161"/>
      <c r="CK26" s="162"/>
      <c r="CM26" s="115"/>
    </row>
    <row r="27" spans="2:91" x14ac:dyDescent="0.2">
      <c r="B27" s="674"/>
      <c r="C27" s="56" t="s">
        <v>241</v>
      </c>
      <c r="D27" s="57" t="s">
        <v>242</v>
      </c>
      <c r="E27" s="7"/>
      <c r="F27" s="36" t="s">
        <v>243</v>
      </c>
      <c r="G27" s="412" t="s">
        <v>237</v>
      </c>
      <c r="H27" s="158">
        <v>2</v>
      </c>
      <c r="I27" s="394"/>
      <c r="J27" s="160">
        <v>1275.53</v>
      </c>
      <c r="K27" s="161">
        <v>1327.77</v>
      </c>
      <c r="L27" s="161">
        <v>1377.45</v>
      </c>
      <c r="M27" s="161">
        <v>1424.66</v>
      </c>
      <c r="N27" s="161">
        <v>1469.68</v>
      </c>
      <c r="O27" s="161">
        <v>1512.56</v>
      </c>
      <c r="P27" s="161">
        <v>1553.57</v>
      </c>
      <c r="Q27" s="161">
        <v>1592.83</v>
      </c>
      <c r="R27" s="161">
        <v>1630.54</v>
      </c>
      <c r="S27" s="161">
        <v>1666.6399999999999</v>
      </c>
      <c r="T27" s="161">
        <v>1701.6899999999998</v>
      </c>
      <c r="U27" s="161">
        <v>1736.4599999999998</v>
      </c>
      <c r="V27" s="161">
        <v>1770.9699999999998</v>
      </c>
      <c r="W27" s="161">
        <v>1805.1799999999998</v>
      </c>
      <c r="X27" s="161">
        <v>1838.9099999999999</v>
      </c>
      <c r="Y27" s="161">
        <v>1872.1</v>
      </c>
      <c r="Z27" s="161">
        <v>1904.77</v>
      </c>
      <c r="AA27" s="161">
        <v>1937</v>
      </c>
      <c r="AB27" s="161">
        <v>1968.78</v>
      </c>
      <c r="AC27" s="161">
        <v>2000.16</v>
      </c>
      <c r="AD27" s="161">
        <v>2031.0400000000002</v>
      </c>
      <c r="AE27" s="161">
        <v>2061.34</v>
      </c>
      <c r="AF27" s="161">
        <v>2091.23</v>
      </c>
      <c r="AG27" s="161">
        <v>2120.62</v>
      </c>
      <c r="AH27" s="161">
        <v>2149.5499999999997</v>
      </c>
      <c r="AI27" s="161" t="s">
        <v>173</v>
      </c>
      <c r="AJ27" s="161" t="s">
        <v>173</v>
      </c>
      <c r="AK27" s="161" t="s">
        <v>173</v>
      </c>
      <c r="AL27" s="161" t="s">
        <v>173</v>
      </c>
      <c r="AM27" s="161" t="s">
        <v>173</v>
      </c>
      <c r="AN27" s="161" t="s">
        <v>173</v>
      </c>
      <c r="AO27" s="161" t="s">
        <v>173</v>
      </c>
      <c r="AP27" s="161" t="s">
        <v>173</v>
      </c>
      <c r="AQ27" s="161" t="s">
        <v>173</v>
      </c>
      <c r="AR27" s="161" t="s">
        <v>173</v>
      </c>
      <c r="AS27" s="161" t="s">
        <v>173</v>
      </c>
      <c r="AT27" s="161" t="s">
        <v>173</v>
      </c>
      <c r="AU27" s="161" t="s">
        <v>173</v>
      </c>
      <c r="AV27" s="161" t="s">
        <v>173</v>
      </c>
      <c r="AW27" s="161" t="s">
        <v>173</v>
      </c>
      <c r="AX27" s="161" t="s">
        <v>173</v>
      </c>
      <c r="AY27" s="161" t="s">
        <v>173</v>
      </c>
      <c r="AZ27" s="161" t="s">
        <v>173</v>
      </c>
      <c r="BA27" s="161" t="s">
        <v>173</v>
      </c>
      <c r="BB27" s="161" t="s">
        <v>173</v>
      </c>
      <c r="BC27" s="161" t="s">
        <v>173</v>
      </c>
      <c r="BD27" s="161" t="s">
        <v>173</v>
      </c>
      <c r="BE27" s="161" t="s">
        <v>173</v>
      </c>
      <c r="BF27" s="161" t="s">
        <v>173</v>
      </c>
      <c r="BG27" s="161" t="s">
        <v>173</v>
      </c>
      <c r="BH27" s="161" t="s">
        <v>173</v>
      </c>
      <c r="BI27" s="161" t="s">
        <v>173</v>
      </c>
      <c r="BJ27" s="161" t="s">
        <v>173</v>
      </c>
      <c r="BK27" s="161" t="s">
        <v>173</v>
      </c>
      <c r="BL27" s="161" t="s">
        <v>173</v>
      </c>
      <c r="BM27" s="161" t="s">
        <v>173</v>
      </c>
      <c r="BN27" s="161" t="s">
        <v>173</v>
      </c>
      <c r="BO27" s="161" t="s">
        <v>173</v>
      </c>
      <c r="BP27" s="161" t="s">
        <v>173</v>
      </c>
      <c r="BQ27" s="422" t="s">
        <v>173</v>
      </c>
      <c r="BR27" s="437"/>
      <c r="BS27" s="161"/>
      <c r="BT27" s="161"/>
      <c r="BU27" s="161"/>
      <c r="BV27" s="161"/>
      <c r="BW27" s="161"/>
      <c r="BX27" s="161"/>
      <c r="BY27" s="161"/>
      <c r="BZ27" s="161"/>
      <c r="CA27" s="161"/>
      <c r="CB27" s="161"/>
      <c r="CC27" s="161"/>
      <c r="CD27" s="161"/>
      <c r="CE27" s="161"/>
      <c r="CF27" s="161"/>
      <c r="CG27" s="161"/>
      <c r="CH27" s="161"/>
      <c r="CI27" s="161"/>
      <c r="CJ27" s="161"/>
      <c r="CK27" s="162"/>
      <c r="CM27" s="115"/>
    </row>
    <row r="28" spans="2:91" x14ac:dyDescent="0.2">
      <c r="B28" s="680"/>
      <c r="C28" s="56" t="s">
        <v>244</v>
      </c>
      <c r="D28" s="57" t="s">
        <v>245</v>
      </c>
      <c r="E28" s="58"/>
      <c r="F28" s="36" t="s">
        <v>246</v>
      </c>
      <c r="G28" s="449" t="s">
        <v>237</v>
      </c>
      <c r="H28" s="164">
        <v>2</v>
      </c>
      <c r="I28" s="394"/>
      <c r="J28" s="160">
        <v>845.34</v>
      </c>
      <c r="K28" s="161">
        <v>813.66</v>
      </c>
      <c r="L28" s="161">
        <v>784.65</v>
      </c>
      <c r="M28" s="161">
        <v>758.07</v>
      </c>
      <c r="N28" s="161">
        <v>733.72</v>
      </c>
      <c r="O28" s="161">
        <v>711.42</v>
      </c>
      <c r="P28" s="161">
        <v>690.99</v>
      </c>
      <c r="Q28" s="161">
        <v>672.28</v>
      </c>
      <c r="R28" s="161">
        <v>655.14</v>
      </c>
      <c r="S28" s="161">
        <v>639.44000000000005</v>
      </c>
      <c r="T28" s="161">
        <v>624.53</v>
      </c>
      <c r="U28" s="161">
        <v>609.63</v>
      </c>
      <c r="V28" s="161">
        <v>594.73</v>
      </c>
      <c r="W28" s="161">
        <v>579.82000000000005</v>
      </c>
      <c r="X28" s="161">
        <v>564.91999999999996</v>
      </c>
      <c r="Y28" s="161">
        <v>550.02</v>
      </c>
      <c r="Z28" s="161">
        <v>535.11</v>
      </c>
      <c r="AA28" s="161">
        <v>520.21</v>
      </c>
      <c r="AB28" s="161">
        <v>505.31</v>
      </c>
      <c r="AC28" s="161">
        <v>490.41</v>
      </c>
      <c r="AD28" s="161">
        <v>475.5</v>
      </c>
      <c r="AE28" s="161">
        <v>460.6</v>
      </c>
      <c r="AF28" s="161">
        <v>445.7</v>
      </c>
      <c r="AG28" s="161">
        <v>430.79</v>
      </c>
      <c r="AH28" s="161">
        <v>415.89</v>
      </c>
      <c r="AI28" s="161" t="s">
        <v>173</v>
      </c>
      <c r="AJ28" s="161" t="s">
        <v>173</v>
      </c>
      <c r="AK28" s="161" t="s">
        <v>173</v>
      </c>
      <c r="AL28" s="161" t="s">
        <v>173</v>
      </c>
      <c r="AM28" s="161" t="s">
        <v>173</v>
      </c>
      <c r="AN28" s="161" t="s">
        <v>173</v>
      </c>
      <c r="AO28" s="161" t="s">
        <v>173</v>
      </c>
      <c r="AP28" s="161" t="s">
        <v>173</v>
      </c>
      <c r="AQ28" s="161" t="s">
        <v>173</v>
      </c>
      <c r="AR28" s="161" t="s">
        <v>173</v>
      </c>
      <c r="AS28" s="161" t="s">
        <v>173</v>
      </c>
      <c r="AT28" s="161" t="s">
        <v>173</v>
      </c>
      <c r="AU28" s="161" t="s">
        <v>173</v>
      </c>
      <c r="AV28" s="161" t="s">
        <v>173</v>
      </c>
      <c r="AW28" s="161" t="s">
        <v>173</v>
      </c>
      <c r="AX28" s="161" t="s">
        <v>173</v>
      </c>
      <c r="AY28" s="161" t="s">
        <v>173</v>
      </c>
      <c r="AZ28" s="161" t="s">
        <v>173</v>
      </c>
      <c r="BA28" s="161" t="s">
        <v>173</v>
      </c>
      <c r="BB28" s="161" t="s">
        <v>173</v>
      </c>
      <c r="BC28" s="161" t="s">
        <v>173</v>
      </c>
      <c r="BD28" s="161" t="s">
        <v>173</v>
      </c>
      <c r="BE28" s="161" t="s">
        <v>173</v>
      </c>
      <c r="BF28" s="161" t="s">
        <v>173</v>
      </c>
      <c r="BG28" s="161" t="s">
        <v>173</v>
      </c>
      <c r="BH28" s="161" t="s">
        <v>173</v>
      </c>
      <c r="BI28" s="161" t="s">
        <v>173</v>
      </c>
      <c r="BJ28" s="161" t="s">
        <v>173</v>
      </c>
      <c r="BK28" s="161" t="s">
        <v>173</v>
      </c>
      <c r="BL28" s="161" t="s">
        <v>173</v>
      </c>
      <c r="BM28" s="161" t="s">
        <v>173</v>
      </c>
      <c r="BN28" s="161" t="s">
        <v>173</v>
      </c>
      <c r="BO28" s="161" t="s">
        <v>173</v>
      </c>
      <c r="BP28" s="161" t="s">
        <v>173</v>
      </c>
      <c r="BQ28" s="422" t="s">
        <v>173</v>
      </c>
      <c r="BR28" s="437"/>
      <c r="BS28" s="161"/>
      <c r="BT28" s="161"/>
      <c r="BU28" s="161"/>
      <c r="BV28" s="161"/>
      <c r="BW28" s="161"/>
      <c r="BX28" s="161"/>
      <c r="BY28" s="161"/>
      <c r="BZ28" s="161"/>
      <c r="CA28" s="161"/>
      <c r="CB28" s="161"/>
      <c r="CC28" s="161"/>
      <c r="CD28" s="161"/>
      <c r="CE28" s="161"/>
      <c r="CF28" s="161"/>
      <c r="CG28" s="161"/>
      <c r="CH28" s="161"/>
      <c r="CI28" s="161"/>
      <c r="CJ28" s="161"/>
      <c r="CK28" s="162"/>
      <c r="CM28" s="115"/>
    </row>
    <row r="29" spans="2:91" x14ac:dyDescent="0.2">
      <c r="B29" s="680"/>
      <c r="C29" s="59" t="s">
        <v>247</v>
      </c>
      <c r="D29" s="60" t="s">
        <v>248</v>
      </c>
      <c r="E29" s="10" t="s">
        <v>247</v>
      </c>
      <c r="F29" s="26" t="s">
        <v>249</v>
      </c>
      <c r="G29" s="412" t="s">
        <v>237</v>
      </c>
      <c r="H29" s="158">
        <v>2</v>
      </c>
      <c r="I29" s="394"/>
      <c r="J29" s="160">
        <v>102.55</v>
      </c>
      <c r="K29" s="161">
        <v>102.55</v>
      </c>
      <c r="L29" s="161">
        <v>102.55</v>
      </c>
      <c r="M29" s="161">
        <v>102.55</v>
      </c>
      <c r="N29" s="161">
        <v>102.55</v>
      </c>
      <c r="O29" s="161">
        <v>102.55</v>
      </c>
      <c r="P29" s="161">
        <v>102.55</v>
      </c>
      <c r="Q29" s="161">
        <v>102.55</v>
      </c>
      <c r="R29" s="161">
        <v>102.55</v>
      </c>
      <c r="S29" s="161">
        <v>102.55</v>
      </c>
      <c r="T29" s="161">
        <v>102.55</v>
      </c>
      <c r="U29" s="161">
        <v>102.55</v>
      </c>
      <c r="V29" s="161">
        <v>102.55</v>
      </c>
      <c r="W29" s="161">
        <v>102.55</v>
      </c>
      <c r="X29" s="161">
        <v>102.55</v>
      </c>
      <c r="Y29" s="161">
        <v>102.55</v>
      </c>
      <c r="Z29" s="161">
        <v>102.55</v>
      </c>
      <c r="AA29" s="161">
        <v>102.55</v>
      </c>
      <c r="AB29" s="161">
        <v>102.55</v>
      </c>
      <c r="AC29" s="161">
        <v>102.55</v>
      </c>
      <c r="AD29" s="161">
        <v>102.55</v>
      </c>
      <c r="AE29" s="161">
        <v>102.55</v>
      </c>
      <c r="AF29" s="161">
        <v>102.55</v>
      </c>
      <c r="AG29" s="161">
        <v>102.55</v>
      </c>
      <c r="AH29" s="161">
        <v>102.55</v>
      </c>
      <c r="AI29" s="161" t="s">
        <v>173</v>
      </c>
      <c r="AJ29" s="161" t="s">
        <v>173</v>
      </c>
      <c r="AK29" s="161" t="s">
        <v>173</v>
      </c>
      <c r="AL29" s="161" t="s">
        <v>173</v>
      </c>
      <c r="AM29" s="161" t="s">
        <v>173</v>
      </c>
      <c r="AN29" s="161" t="s">
        <v>173</v>
      </c>
      <c r="AO29" s="161" t="s">
        <v>173</v>
      </c>
      <c r="AP29" s="161" t="s">
        <v>173</v>
      </c>
      <c r="AQ29" s="161" t="s">
        <v>173</v>
      </c>
      <c r="AR29" s="161" t="s">
        <v>173</v>
      </c>
      <c r="AS29" s="161" t="s">
        <v>173</v>
      </c>
      <c r="AT29" s="161" t="s">
        <v>173</v>
      </c>
      <c r="AU29" s="161" t="s">
        <v>173</v>
      </c>
      <c r="AV29" s="161" t="s">
        <v>173</v>
      </c>
      <c r="AW29" s="161" t="s">
        <v>173</v>
      </c>
      <c r="AX29" s="161" t="s">
        <v>173</v>
      </c>
      <c r="AY29" s="161" t="s">
        <v>173</v>
      </c>
      <c r="AZ29" s="161" t="s">
        <v>173</v>
      </c>
      <c r="BA29" s="161" t="s">
        <v>173</v>
      </c>
      <c r="BB29" s="161" t="s">
        <v>173</v>
      </c>
      <c r="BC29" s="161" t="s">
        <v>173</v>
      </c>
      <c r="BD29" s="161" t="s">
        <v>173</v>
      </c>
      <c r="BE29" s="161" t="s">
        <v>173</v>
      </c>
      <c r="BF29" s="161" t="s">
        <v>173</v>
      </c>
      <c r="BG29" s="161" t="s">
        <v>173</v>
      </c>
      <c r="BH29" s="161" t="s">
        <v>173</v>
      </c>
      <c r="BI29" s="161" t="s">
        <v>173</v>
      </c>
      <c r="BJ29" s="161" t="s">
        <v>173</v>
      </c>
      <c r="BK29" s="161" t="s">
        <v>173</v>
      </c>
      <c r="BL29" s="161" t="s">
        <v>173</v>
      </c>
      <c r="BM29" s="161" t="s">
        <v>173</v>
      </c>
      <c r="BN29" s="161" t="s">
        <v>173</v>
      </c>
      <c r="BO29" s="161" t="s">
        <v>173</v>
      </c>
      <c r="BP29" s="161" t="s">
        <v>173</v>
      </c>
      <c r="BQ29" s="422" t="s">
        <v>173</v>
      </c>
      <c r="BR29" s="437"/>
      <c r="BS29" s="161"/>
      <c r="BT29" s="161"/>
      <c r="BU29" s="161"/>
      <c r="BV29" s="161"/>
      <c r="BW29" s="161"/>
      <c r="BX29" s="161"/>
      <c r="BY29" s="161"/>
      <c r="BZ29" s="161"/>
      <c r="CA29" s="161"/>
      <c r="CB29" s="161"/>
      <c r="CC29" s="161"/>
      <c r="CD29" s="161"/>
      <c r="CE29" s="161"/>
      <c r="CF29" s="161"/>
      <c r="CG29" s="161"/>
      <c r="CH29" s="161"/>
      <c r="CI29" s="161"/>
      <c r="CJ29" s="161"/>
      <c r="CK29" s="162"/>
      <c r="CM29" s="115"/>
    </row>
    <row r="30" spans="2:91" ht="43.5" thickBot="1" x14ac:dyDescent="0.25">
      <c r="B30" s="681"/>
      <c r="C30" s="61" t="s">
        <v>250</v>
      </c>
      <c r="D30" s="28" t="s">
        <v>251</v>
      </c>
      <c r="E30" s="62" t="s">
        <v>252</v>
      </c>
      <c r="F30" s="63" t="s">
        <v>253</v>
      </c>
      <c r="G30" s="73" t="s">
        <v>237</v>
      </c>
      <c r="H30" s="166">
        <v>2</v>
      </c>
      <c r="I30" s="27"/>
      <c r="J30" s="126">
        <f>IFERROR(SUM(J25:J29),"")</f>
        <v>2366.8700000000003</v>
      </c>
      <c r="K30" s="149">
        <f t="shared" ref="K30:BP30" si="13">IFERROR(SUM(K25:K29),"")</f>
        <v>2387.19</v>
      </c>
      <c r="L30" s="149">
        <f t="shared" si="13"/>
        <v>2407.63</v>
      </c>
      <c r="M30" s="149">
        <f t="shared" si="13"/>
        <v>2428.0100000000002</v>
      </c>
      <c r="N30" s="149">
        <f t="shared" si="13"/>
        <v>2448.4400000000005</v>
      </c>
      <c r="O30" s="149">
        <f t="shared" si="13"/>
        <v>2468.7800000000002</v>
      </c>
      <c r="P30" s="149">
        <f t="shared" si="13"/>
        <v>2489.11</v>
      </c>
      <c r="Q30" s="149">
        <f t="shared" si="13"/>
        <v>2509.42</v>
      </c>
      <c r="R30" s="149">
        <f t="shared" si="13"/>
        <v>2529.7400000000002</v>
      </c>
      <c r="S30" s="149">
        <f t="shared" si="13"/>
        <v>2549.91</v>
      </c>
      <c r="T30" s="149">
        <f t="shared" si="13"/>
        <v>2569.81</v>
      </c>
      <c r="U30" s="149">
        <f t="shared" si="13"/>
        <v>2589.4299999999998</v>
      </c>
      <c r="V30" s="149">
        <f t="shared" si="13"/>
        <v>2608.8000000000002</v>
      </c>
      <c r="W30" s="149">
        <f t="shared" si="13"/>
        <v>2627.85</v>
      </c>
      <c r="X30" s="149">
        <f t="shared" si="13"/>
        <v>2646.44</v>
      </c>
      <c r="Y30" s="149">
        <f t="shared" si="13"/>
        <v>2664.49</v>
      </c>
      <c r="Z30" s="149">
        <f t="shared" si="13"/>
        <v>2682.01</v>
      </c>
      <c r="AA30" s="149">
        <f t="shared" si="13"/>
        <v>2699.1000000000004</v>
      </c>
      <c r="AB30" s="149">
        <f t="shared" si="13"/>
        <v>2715.7400000000002</v>
      </c>
      <c r="AC30" s="149">
        <f t="shared" si="13"/>
        <v>2731.9700000000003</v>
      </c>
      <c r="AD30" s="149">
        <f t="shared" si="13"/>
        <v>2747.7000000000003</v>
      </c>
      <c r="AE30" s="149">
        <f t="shared" si="13"/>
        <v>2762.8500000000004</v>
      </c>
      <c r="AF30" s="149">
        <f t="shared" si="13"/>
        <v>2777.6</v>
      </c>
      <c r="AG30" s="149">
        <f t="shared" si="13"/>
        <v>2791.84</v>
      </c>
      <c r="AH30" s="149">
        <f t="shared" si="13"/>
        <v>2805.6299999999997</v>
      </c>
      <c r="AI30" s="149">
        <f t="shared" si="13"/>
        <v>0</v>
      </c>
      <c r="AJ30" s="149">
        <f t="shared" si="13"/>
        <v>0</v>
      </c>
      <c r="AK30" s="149">
        <f t="shared" si="13"/>
        <v>0</v>
      </c>
      <c r="AL30" s="149">
        <f t="shared" si="13"/>
        <v>0</v>
      </c>
      <c r="AM30" s="149">
        <f t="shared" si="13"/>
        <v>0</v>
      </c>
      <c r="AN30" s="149">
        <f t="shared" si="13"/>
        <v>0</v>
      </c>
      <c r="AO30" s="149">
        <f t="shared" si="13"/>
        <v>0</v>
      </c>
      <c r="AP30" s="149">
        <f t="shared" si="13"/>
        <v>0</v>
      </c>
      <c r="AQ30" s="149">
        <f t="shared" si="13"/>
        <v>0</v>
      </c>
      <c r="AR30" s="149">
        <f t="shared" si="13"/>
        <v>0</v>
      </c>
      <c r="AS30" s="149">
        <f t="shared" si="13"/>
        <v>0</v>
      </c>
      <c r="AT30" s="149">
        <f t="shared" si="13"/>
        <v>0</v>
      </c>
      <c r="AU30" s="149">
        <f t="shared" si="13"/>
        <v>0</v>
      </c>
      <c r="AV30" s="149">
        <f t="shared" si="13"/>
        <v>0</v>
      </c>
      <c r="AW30" s="149">
        <f t="shared" si="13"/>
        <v>0</v>
      </c>
      <c r="AX30" s="149">
        <f t="shared" si="13"/>
        <v>0</v>
      </c>
      <c r="AY30" s="149">
        <f t="shared" si="13"/>
        <v>0</v>
      </c>
      <c r="AZ30" s="149">
        <f t="shared" si="13"/>
        <v>0</v>
      </c>
      <c r="BA30" s="149">
        <f t="shared" si="13"/>
        <v>0</v>
      </c>
      <c r="BB30" s="149">
        <f t="shared" si="13"/>
        <v>0</v>
      </c>
      <c r="BC30" s="149">
        <f t="shared" si="13"/>
        <v>0</v>
      </c>
      <c r="BD30" s="149">
        <f t="shared" si="13"/>
        <v>0</v>
      </c>
      <c r="BE30" s="149">
        <f t="shared" si="13"/>
        <v>0</v>
      </c>
      <c r="BF30" s="149">
        <f t="shared" si="13"/>
        <v>0</v>
      </c>
      <c r="BG30" s="149">
        <f t="shared" si="13"/>
        <v>0</v>
      </c>
      <c r="BH30" s="149">
        <f t="shared" si="13"/>
        <v>0</v>
      </c>
      <c r="BI30" s="149">
        <f t="shared" si="13"/>
        <v>0</v>
      </c>
      <c r="BJ30" s="149">
        <f t="shared" si="13"/>
        <v>0</v>
      </c>
      <c r="BK30" s="149">
        <f t="shared" si="13"/>
        <v>0</v>
      </c>
      <c r="BL30" s="149">
        <f t="shared" si="13"/>
        <v>0</v>
      </c>
      <c r="BM30" s="149">
        <f t="shared" si="13"/>
        <v>0</v>
      </c>
      <c r="BN30" s="149">
        <f t="shared" si="13"/>
        <v>0</v>
      </c>
      <c r="BO30" s="149">
        <f t="shared" si="13"/>
        <v>0</v>
      </c>
      <c r="BP30" s="149">
        <f t="shared" si="13"/>
        <v>0</v>
      </c>
      <c r="BQ30" s="423">
        <f>IFERROR(SUM(BQ25:BQ29),"")</f>
        <v>0</v>
      </c>
      <c r="BR30" s="27">
        <f t="shared" ref="BR30:CK30" si="14">IFERROR(SUM(BR25:BR29),"")</f>
        <v>0</v>
      </c>
      <c r="BS30" s="149">
        <f t="shared" si="14"/>
        <v>0</v>
      </c>
      <c r="BT30" s="149">
        <f t="shared" si="14"/>
        <v>0</v>
      </c>
      <c r="BU30" s="149">
        <f t="shared" si="14"/>
        <v>0</v>
      </c>
      <c r="BV30" s="149">
        <f t="shared" si="14"/>
        <v>0</v>
      </c>
      <c r="BW30" s="149">
        <f t="shared" si="14"/>
        <v>0</v>
      </c>
      <c r="BX30" s="149">
        <f t="shared" si="14"/>
        <v>0</v>
      </c>
      <c r="BY30" s="149">
        <f t="shared" si="14"/>
        <v>0</v>
      </c>
      <c r="BZ30" s="149">
        <f t="shared" si="14"/>
        <v>0</v>
      </c>
      <c r="CA30" s="149">
        <f t="shared" si="14"/>
        <v>0</v>
      </c>
      <c r="CB30" s="149">
        <f t="shared" si="14"/>
        <v>0</v>
      </c>
      <c r="CC30" s="149">
        <f t="shared" si="14"/>
        <v>0</v>
      </c>
      <c r="CD30" s="149">
        <f t="shared" si="14"/>
        <v>0</v>
      </c>
      <c r="CE30" s="149">
        <f t="shared" si="14"/>
        <v>0</v>
      </c>
      <c r="CF30" s="149">
        <f t="shared" si="14"/>
        <v>0</v>
      </c>
      <c r="CG30" s="149">
        <f t="shared" si="14"/>
        <v>0</v>
      </c>
      <c r="CH30" s="149">
        <f t="shared" si="14"/>
        <v>0</v>
      </c>
      <c r="CI30" s="149">
        <f t="shared" si="14"/>
        <v>0</v>
      </c>
      <c r="CJ30" s="149">
        <f t="shared" si="14"/>
        <v>0</v>
      </c>
      <c r="CK30" s="150">
        <f t="shared" si="14"/>
        <v>0</v>
      </c>
      <c r="CM30" s="115"/>
    </row>
    <row r="31" spans="2:91" ht="28.5" customHeight="1" x14ac:dyDescent="0.2">
      <c r="B31" s="682" t="s">
        <v>254</v>
      </c>
      <c r="C31" s="64" t="s">
        <v>255</v>
      </c>
      <c r="D31" s="65" t="s">
        <v>256</v>
      </c>
      <c r="E31" s="7" t="s">
        <v>255</v>
      </c>
      <c r="F31" s="66" t="s">
        <v>257</v>
      </c>
      <c r="G31" s="450" t="s">
        <v>237</v>
      </c>
      <c r="H31" s="167">
        <v>2</v>
      </c>
      <c r="I31" s="393"/>
      <c r="J31" s="154">
        <v>83.820000000000007</v>
      </c>
      <c r="K31" s="155">
        <v>85.04</v>
      </c>
      <c r="L31" s="155">
        <v>86.169999999999987</v>
      </c>
      <c r="M31" s="155">
        <v>87.47</v>
      </c>
      <c r="N31" s="155">
        <v>88.570000000000007</v>
      </c>
      <c r="O31" s="155">
        <v>89.490000000000009</v>
      </c>
      <c r="P31" s="155">
        <v>90.63000000000001</v>
      </c>
      <c r="Q31" s="155">
        <v>91.84</v>
      </c>
      <c r="R31" s="155">
        <v>93.12</v>
      </c>
      <c r="S31" s="155">
        <v>94.39</v>
      </c>
      <c r="T31" s="155">
        <v>95.44</v>
      </c>
      <c r="U31" s="155">
        <v>97.14</v>
      </c>
      <c r="V31" s="155">
        <v>98.62</v>
      </c>
      <c r="W31" s="155">
        <v>100</v>
      </c>
      <c r="X31" s="155">
        <v>101.28</v>
      </c>
      <c r="Y31" s="155">
        <v>102.35000000000001</v>
      </c>
      <c r="Z31" s="155">
        <v>103.42999999999999</v>
      </c>
      <c r="AA31" s="155">
        <v>104.46</v>
      </c>
      <c r="AB31" s="155">
        <v>105.5</v>
      </c>
      <c r="AC31" s="155">
        <v>106.28</v>
      </c>
      <c r="AD31" s="155">
        <v>107.05</v>
      </c>
      <c r="AE31" s="155">
        <v>107.86</v>
      </c>
      <c r="AF31" s="155">
        <v>108.66</v>
      </c>
      <c r="AG31" s="155">
        <v>109.47999999999999</v>
      </c>
      <c r="AH31" s="155">
        <v>110.28999999999999</v>
      </c>
      <c r="AI31" s="155" t="s">
        <v>173</v>
      </c>
      <c r="AJ31" s="155" t="s">
        <v>173</v>
      </c>
      <c r="AK31" s="155" t="s">
        <v>173</v>
      </c>
      <c r="AL31" s="155" t="s">
        <v>173</v>
      </c>
      <c r="AM31" s="155" t="s">
        <v>173</v>
      </c>
      <c r="AN31" s="155" t="s">
        <v>173</v>
      </c>
      <c r="AO31" s="155" t="s">
        <v>173</v>
      </c>
      <c r="AP31" s="155" t="s">
        <v>173</v>
      </c>
      <c r="AQ31" s="155" t="s">
        <v>173</v>
      </c>
      <c r="AR31" s="155" t="s">
        <v>173</v>
      </c>
      <c r="AS31" s="155" t="s">
        <v>173</v>
      </c>
      <c r="AT31" s="155" t="s">
        <v>173</v>
      </c>
      <c r="AU31" s="155" t="s">
        <v>173</v>
      </c>
      <c r="AV31" s="155" t="s">
        <v>173</v>
      </c>
      <c r="AW31" s="155" t="s">
        <v>173</v>
      </c>
      <c r="AX31" s="155" t="s">
        <v>173</v>
      </c>
      <c r="AY31" s="155" t="s">
        <v>173</v>
      </c>
      <c r="AZ31" s="155" t="s">
        <v>173</v>
      </c>
      <c r="BA31" s="155" t="s">
        <v>173</v>
      </c>
      <c r="BB31" s="155" t="s">
        <v>173</v>
      </c>
      <c r="BC31" s="155" t="s">
        <v>173</v>
      </c>
      <c r="BD31" s="155" t="s">
        <v>173</v>
      </c>
      <c r="BE31" s="155" t="s">
        <v>173</v>
      </c>
      <c r="BF31" s="155" t="s">
        <v>173</v>
      </c>
      <c r="BG31" s="155" t="s">
        <v>173</v>
      </c>
      <c r="BH31" s="155" t="s">
        <v>173</v>
      </c>
      <c r="BI31" s="155" t="s">
        <v>173</v>
      </c>
      <c r="BJ31" s="155" t="s">
        <v>173</v>
      </c>
      <c r="BK31" s="155" t="s">
        <v>173</v>
      </c>
      <c r="BL31" s="155" t="s">
        <v>173</v>
      </c>
      <c r="BM31" s="155" t="s">
        <v>173</v>
      </c>
      <c r="BN31" s="155" t="s">
        <v>173</v>
      </c>
      <c r="BO31" s="155" t="s">
        <v>173</v>
      </c>
      <c r="BP31" s="155" t="s">
        <v>173</v>
      </c>
      <c r="BQ31" s="421" t="s">
        <v>173</v>
      </c>
      <c r="BR31" s="436"/>
      <c r="BS31" s="155"/>
      <c r="BT31" s="155"/>
      <c r="BU31" s="155"/>
      <c r="BV31" s="155"/>
      <c r="BW31" s="155"/>
      <c r="BX31" s="155"/>
      <c r="BY31" s="155"/>
      <c r="BZ31" s="155"/>
      <c r="CA31" s="155"/>
      <c r="CB31" s="155"/>
      <c r="CC31" s="155"/>
      <c r="CD31" s="155"/>
      <c r="CE31" s="155"/>
      <c r="CF31" s="155"/>
      <c r="CG31" s="155"/>
      <c r="CH31" s="155"/>
      <c r="CI31" s="155"/>
      <c r="CJ31" s="155"/>
      <c r="CK31" s="156"/>
      <c r="CM31" s="115"/>
    </row>
    <row r="32" spans="2:91" x14ac:dyDescent="0.2">
      <c r="B32" s="680"/>
      <c r="C32" s="67" t="s">
        <v>258</v>
      </c>
      <c r="D32" s="68" t="s">
        <v>259</v>
      </c>
      <c r="E32" s="10" t="s">
        <v>258</v>
      </c>
      <c r="F32" s="36" t="s">
        <v>260</v>
      </c>
      <c r="G32" s="412" t="s">
        <v>237</v>
      </c>
      <c r="H32" s="158">
        <v>2</v>
      </c>
      <c r="I32" s="394"/>
      <c r="J32" s="160">
        <v>5192.08</v>
      </c>
      <c r="K32" s="161">
        <v>5231.7000000000007</v>
      </c>
      <c r="L32" s="161">
        <v>5272.33</v>
      </c>
      <c r="M32" s="161">
        <v>5311.9500000000007</v>
      </c>
      <c r="N32" s="161">
        <v>5351.9400000000005</v>
      </c>
      <c r="O32" s="161">
        <v>5389.4400000000005</v>
      </c>
      <c r="P32" s="161">
        <v>5426.87</v>
      </c>
      <c r="Q32" s="161">
        <v>5463.87</v>
      </c>
      <c r="R32" s="161">
        <v>5500.39</v>
      </c>
      <c r="S32" s="161">
        <v>5535.53</v>
      </c>
      <c r="T32" s="161">
        <v>5570.21</v>
      </c>
      <c r="U32" s="161">
        <v>5603.26</v>
      </c>
      <c r="V32" s="161">
        <v>5635.6399999999994</v>
      </c>
      <c r="W32" s="161">
        <v>5667.62</v>
      </c>
      <c r="X32" s="161">
        <v>5699.65</v>
      </c>
      <c r="Y32" s="161">
        <v>5729.26</v>
      </c>
      <c r="Z32" s="161">
        <v>5757.84</v>
      </c>
      <c r="AA32" s="161">
        <v>5786.18</v>
      </c>
      <c r="AB32" s="161">
        <v>5814.57</v>
      </c>
      <c r="AC32" s="161">
        <v>5844.57</v>
      </c>
      <c r="AD32" s="161">
        <v>5872.71</v>
      </c>
      <c r="AE32" s="161">
        <v>5899.16</v>
      </c>
      <c r="AF32" s="161">
        <v>5924.07</v>
      </c>
      <c r="AG32" s="161">
        <v>5949.02</v>
      </c>
      <c r="AH32" s="161">
        <v>5974.1</v>
      </c>
      <c r="AI32" s="161" t="s">
        <v>173</v>
      </c>
      <c r="AJ32" s="161" t="s">
        <v>173</v>
      </c>
      <c r="AK32" s="161" t="s">
        <v>173</v>
      </c>
      <c r="AL32" s="161" t="s">
        <v>173</v>
      </c>
      <c r="AM32" s="161" t="s">
        <v>173</v>
      </c>
      <c r="AN32" s="161" t="s">
        <v>173</v>
      </c>
      <c r="AO32" s="161" t="s">
        <v>173</v>
      </c>
      <c r="AP32" s="161" t="s">
        <v>173</v>
      </c>
      <c r="AQ32" s="161" t="s">
        <v>173</v>
      </c>
      <c r="AR32" s="161" t="s">
        <v>173</v>
      </c>
      <c r="AS32" s="161" t="s">
        <v>173</v>
      </c>
      <c r="AT32" s="161" t="s">
        <v>173</v>
      </c>
      <c r="AU32" s="161" t="s">
        <v>173</v>
      </c>
      <c r="AV32" s="161" t="s">
        <v>173</v>
      </c>
      <c r="AW32" s="161" t="s">
        <v>173</v>
      </c>
      <c r="AX32" s="161" t="s">
        <v>173</v>
      </c>
      <c r="AY32" s="161" t="s">
        <v>173</v>
      </c>
      <c r="AZ32" s="161" t="s">
        <v>173</v>
      </c>
      <c r="BA32" s="161" t="s">
        <v>173</v>
      </c>
      <c r="BB32" s="161" t="s">
        <v>173</v>
      </c>
      <c r="BC32" s="161" t="s">
        <v>173</v>
      </c>
      <c r="BD32" s="161" t="s">
        <v>173</v>
      </c>
      <c r="BE32" s="161" t="s">
        <v>173</v>
      </c>
      <c r="BF32" s="161" t="s">
        <v>173</v>
      </c>
      <c r="BG32" s="161" t="s">
        <v>173</v>
      </c>
      <c r="BH32" s="161" t="s">
        <v>173</v>
      </c>
      <c r="BI32" s="161" t="s">
        <v>173</v>
      </c>
      <c r="BJ32" s="161" t="s">
        <v>173</v>
      </c>
      <c r="BK32" s="161" t="s">
        <v>173</v>
      </c>
      <c r="BL32" s="161" t="s">
        <v>173</v>
      </c>
      <c r="BM32" s="161" t="s">
        <v>173</v>
      </c>
      <c r="BN32" s="161" t="s">
        <v>173</v>
      </c>
      <c r="BO32" s="161" t="s">
        <v>173</v>
      </c>
      <c r="BP32" s="161" t="s">
        <v>173</v>
      </c>
      <c r="BQ32" s="422" t="s">
        <v>173</v>
      </c>
      <c r="BR32" s="437"/>
      <c r="BS32" s="161"/>
      <c r="BT32" s="161"/>
      <c r="BU32" s="161"/>
      <c r="BV32" s="161"/>
      <c r="BW32" s="161"/>
      <c r="BX32" s="161"/>
      <c r="BY32" s="161"/>
      <c r="BZ32" s="161"/>
      <c r="CA32" s="161"/>
      <c r="CB32" s="161"/>
      <c r="CC32" s="161"/>
      <c r="CD32" s="161"/>
      <c r="CE32" s="161"/>
      <c r="CF32" s="161"/>
      <c r="CG32" s="161"/>
      <c r="CH32" s="161"/>
      <c r="CI32" s="161"/>
      <c r="CJ32" s="161"/>
      <c r="CK32" s="162"/>
      <c r="CM32" s="115"/>
    </row>
    <row r="33" spans="2:91" ht="28.5" x14ac:dyDescent="0.2">
      <c r="B33" s="680"/>
      <c r="C33" s="69" t="s">
        <v>261</v>
      </c>
      <c r="D33" s="70" t="s">
        <v>262</v>
      </c>
      <c r="E33" s="71" t="s">
        <v>263</v>
      </c>
      <c r="F33" s="72" t="s">
        <v>264</v>
      </c>
      <c r="G33" s="69" t="s">
        <v>237</v>
      </c>
      <c r="H33" s="135">
        <v>2</v>
      </c>
      <c r="I33" s="21"/>
      <c r="J33" s="120">
        <f>IFERROR(J31+J32,"")</f>
        <v>5275.9</v>
      </c>
      <c r="K33" s="122">
        <f t="shared" ref="K33:BP33" si="15">IFERROR(K31+K32,"")</f>
        <v>5316.7400000000007</v>
      </c>
      <c r="L33" s="122">
        <f t="shared" si="15"/>
        <v>5358.5</v>
      </c>
      <c r="M33" s="122">
        <f t="shared" si="15"/>
        <v>5399.420000000001</v>
      </c>
      <c r="N33" s="122">
        <f t="shared" si="15"/>
        <v>5440.51</v>
      </c>
      <c r="O33" s="122">
        <f t="shared" si="15"/>
        <v>5478.93</v>
      </c>
      <c r="P33" s="122">
        <f t="shared" si="15"/>
        <v>5517.5</v>
      </c>
      <c r="Q33" s="122">
        <f t="shared" si="15"/>
        <v>5555.71</v>
      </c>
      <c r="R33" s="122">
        <f t="shared" si="15"/>
        <v>5593.51</v>
      </c>
      <c r="S33" s="122">
        <f t="shared" si="15"/>
        <v>5629.92</v>
      </c>
      <c r="T33" s="122">
        <f t="shared" si="15"/>
        <v>5665.65</v>
      </c>
      <c r="U33" s="122">
        <f t="shared" si="15"/>
        <v>5700.4000000000005</v>
      </c>
      <c r="V33" s="122">
        <f t="shared" si="15"/>
        <v>5734.2599999999993</v>
      </c>
      <c r="W33" s="122">
        <f t="shared" si="15"/>
        <v>5767.62</v>
      </c>
      <c r="X33" s="122">
        <f t="shared" si="15"/>
        <v>5800.9299999999994</v>
      </c>
      <c r="Y33" s="122">
        <f t="shared" si="15"/>
        <v>5831.6100000000006</v>
      </c>
      <c r="Z33" s="122">
        <f t="shared" si="15"/>
        <v>5861.27</v>
      </c>
      <c r="AA33" s="122">
        <f t="shared" si="15"/>
        <v>5890.64</v>
      </c>
      <c r="AB33" s="122">
        <f t="shared" si="15"/>
        <v>5920.07</v>
      </c>
      <c r="AC33" s="122">
        <f t="shared" si="15"/>
        <v>5950.8499999999995</v>
      </c>
      <c r="AD33" s="122">
        <f t="shared" si="15"/>
        <v>5979.76</v>
      </c>
      <c r="AE33" s="122">
        <f t="shared" si="15"/>
        <v>6007.0199999999995</v>
      </c>
      <c r="AF33" s="122">
        <f t="shared" si="15"/>
        <v>6032.73</v>
      </c>
      <c r="AG33" s="122">
        <f t="shared" si="15"/>
        <v>6058.5</v>
      </c>
      <c r="AH33" s="122">
        <f t="shared" si="15"/>
        <v>6084.39</v>
      </c>
      <c r="AI33" s="122" t="str">
        <f t="shared" si="15"/>
        <v/>
      </c>
      <c r="AJ33" s="122" t="str">
        <f t="shared" si="15"/>
        <v/>
      </c>
      <c r="AK33" s="122" t="str">
        <f t="shared" si="15"/>
        <v/>
      </c>
      <c r="AL33" s="122" t="str">
        <f t="shared" si="15"/>
        <v/>
      </c>
      <c r="AM33" s="122" t="str">
        <f t="shared" si="15"/>
        <v/>
      </c>
      <c r="AN33" s="122" t="str">
        <f t="shared" si="15"/>
        <v/>
      </c>
      <c r="AO33" s="122" t="str">
        <f t="shared" si="15"/>
        <v/>
      </c>
      <c r="AP33" s="122" t="str">
        <f t="shared" si="15"/>
        <v/>
      </c>
      <c r="AQ33" s="122" t="str">
        <f t="shared" si="15"/>
        <v/>
      </c>
      <c r="AR33" s="122" t="str">
        <f t="shared" si="15"/>
        <v/>
      </c>
      <c r="AS33" s="122" t="str">
        <f t="shared" si="15"/>
        <v/>
      </c>
      <c r="AT33" s="122" t="str">
        <f t="shared" si="15"/>
        <v/>
      </c>
      <c r="AU33" s="122" t="str">
        <f t="shared" si="15"/>
        <v/>
      </c>
      <c r="AV33" s="122" t="str">
        <f t="shared" si="15"/>
        <v/>
      </c>
      <c r="AW33" s="122" t="str">
        <f t="shared" si="15"/>
        <v/>
      </c>
      <c r="AX33" s="122" t="str">
        <f t="shared" si="15"/>
        <v/>
      </c>
      <c r="AY33" s="122" t="str">
        <f t="shared" si="15"/>
        <v/>
      </c>
      <c r="AZ33" s="122" t="str">
        <f t="shared" si="15"/>
        <v/>
      </c>
      <c r="BA33" s="122" t="str">
        <f t="shared" si="15"/>
        <v/>
      </c>
      <c r="BB33" s="122" t="str">
        <f t="shared" si="15"/>
        <v/>
      </c>
      <c r="BC33" s="122" t="str">
        <f t="shared" si="15"/>
        <v/>
      </c>
      <c r="BD33" s="122" t="str">
        <f t="shared" si="15"/>
        <v/>
      </c>
      <c r="BE33" s="122" t="str">
        <f t="shared" si="15"/>
        <v/>
      </c>
      <c r="BF33" s="122" t="str">
        <f t="shared" si="15"/>
        <v/>
      </c>
      <c r="BG33" s="122" t="str">
        <f t="shared" si="15"/>
        <v/>
      </c>
      <c r="BH33" s="122" t="str">
        <f t="shared" si="15"/>
        <v/>
      </c>
      <c r="BI33" s="122" t="str">
        <f t="shared" si="15"/>
        <v/>
      </c>
      <c r="BJ33" s="122" t="str">
        <f t="shared" si="15"/>
        <v/>
      </c>
      <c r="BK33" s="122" t="str">
        <f t="shared" si="15"/>
        <v/>
      </c>
      <c r="BL33" s="122" t="str">
        <f t="shared" si="15"/>
        <v/>
      </c>
      <c r="BM33" s="122" t="str">
        <f t="shared" si="15"/>
        <v/>
      </c>
      <c r="BN33" s="122" t="str">
        <f t="shared" si="15"/>
        <v/>
      </c>
      <c r="BO33" s="122" t="str">
        <f t="shared" si="15"/>
        <v/>
      </c>
      <c r="BP33" s="122" t="str">
        <f t="shared" si="15"/>
        <v/>
      </c>
      <c r="BQ33" s="419" t="str">
        <f>IFERROR(BQ31+BQ32,"")</f>
        <v/>
      </c>
      <c r="BR33" s="21">
        <f t="shared" ref="BR33:CK33" si="16">IFERROR(BR31+BR32,"")</f>
        <v>0</v>
      </c>
      <c r="BS33" s="122">
        <f t="shared" si="16"/>
        <v>0</v>
      </c>
      <c r="BT33" s="122">
        <f t="shared" si="16"/>
        <v>0</v>
      </c>
      <c r="BU33" s="122">
        <f t="shared" si="16"/>
        <v>0</v>
      </c>
      <c r="BV33" s="122">
        <f t="shared" si="16"/>
        <v>0</v>
      </c>
      <c r="BW33" s="122">
        <f t="shared" si="16"/>
        <v>0</v>
      </c>
      <c r="BX33" s="122">
        <f t="shared" si="16"/>
        <v>0</v>
      </c>
      <c r="BY33" s="122">
        <f t="shared" si="16"/>
        <v>0</v>
      </c>
      <c r="BZ33" s="122">
        <f t="shared" si="16"/>
        <v>0</v>
      </c>
      <c r="CA33" s="122">
        <f t="shared" si="16"/>
        <v>0</v>
      </c>
      <c r="CB33" s="122">
        <f t="shared" si="16"/>
        <v>0</v>
      </c>
      <c r="CC33" s="122">
        <f t="shared" si="16"/>
        <v>0</v>
      </c>
      <c r="CD33" s="122">
        <f t="shared" si="16"/>
        <v>0</v>
      </c>
      <c r="CE33" s="122">
        <f t="shared" si="16"/>
        <v>0</v>
      </c>
      <c r="CF33" s="122">
        <f t="shared" si="16"/>
        <v>0</v>
      </c>
      <c r="CG33" s="122">
        <f t="shared" si="16"/>
        <v>0</v>
      </c>
      <c r="CH33" s="122">
        <f t="shared" si="16"/>
        <v>0</v>
      </c>
      <c r="CI33" s="122">
        <f t="shared" si="16"/>
        <v>0</v>
      </c>
      <c r="CJ33" s="122">
        <f t="shared" si="16"/>
        <v>0</v>
      </c>
      <c r="CK33" s="123">
        <f t="shared" si="16"/>
        <v>0</v>
      </c>
      <c r="CM33" s="115"/>
    </row>
    <row r="34" spans="2:91" x14ac:dyDescent="0.2">
      <c r="B34" s="683"/>
      <c r="C34" s="69" t="s">
        <v>265</v>
      </c>
      <c r="D34" s="70" t="s">
        <v>266</v>
      </c>
      <c r="E34" s="71" t="s">
        <v>267</v>
      </c>
      <c r="F34" s="39" t="s">
        <v>268</v>
      </c>
      <c r="G34" s="69" t="s">
        <v>269</v>
      </c>
      <c r="H34" s="135">
        <v>1</v>
      </c>
      <c r="I34" s="438"/>
      <c r="J34" s="168">
        <f>IFERROR(J32/(J27+J28),"")</f>
        <v>2.4480896990386021</v>
      </c>
      <c r="K34" s="169">
        <f t="shared" ref="K34:BP34" si="17">IFERROR(K32/(K27+K28),"")</f>
        <v>2.4430870960059403</v>
      </c>
      <c r="L34" s="169">
        <f t="shared" si="17"/>
        <v>2.4385227325285603</v>
      </c>
      <c r="M34" s="169">
        <f t="shared" si="17"/>
        <v>2.4336266968429445</v>
      </c>
      <c r="N34" s="169">
        <f t="shared" si="17"/>
        <v>2.4289461740945812</v>
      </c>
      <c r="O34" s="169">
        <f t="shared" si="17"/>
        <v>2.4233311450642545</v>
      </c>
      <c r="P34" s="169">
        <f t="shared" si="17"/>
        <v>2.4177878960687171</v>
      </c>
      <c r="Q34" s="169">
        <f t="shared" si="17"/>
        <v>2.4121874875833846</v>
      </c>
      <c r="R34" s="169">
        <f t="shared" si="17"/>
        <v>2.4064567218508279</v>
      </c>
      <c r="S34" s="169">
        <f t="shared" si="17"/>
        <v>2.4004067508499269</v>
      </c>
      <c r="T34" s="169">
        <f t="shared" si="17"/>
        <v>2.3945327613037461</v>
      </c>
      <c r="U34" s="169">
        <f t="shared" si="17"/>
        <v>2.3883397482620023</v>
      </c>
      <c r="V34" s="169">
        <f t="shared" si="17"/>
        <v>2.3822293612884136</v>
      </c>
      <c r="W34" s="169">
        <f t="shared" si="17"/>
        <v>2.3763605870020963</v>
      </c>
      <c r="X34" s="169">
        <f t="shared" si="17"/>
        <v>2.3710703335926415</v>
      </c>
      <c r="Y34" s="169">
        <f t="shared" si="17"/>
        <v>2.3653906495136492</v>
      </c>
      <c r="Z34" s="169">
        <f t="shared" si="17"/>
        <v>2.3598865517976293</v>
      </c>
      <c r="AA34" s="169">
        <f t="shared" si="17"/>
        <v>2.3547763520415432</v>
      </c>
      <c r="AB34" s="169">
        <f t="shared" si="17"/>
        <v>2.3501853206633547</v>
      </c>
      <c r="AC34" s="169">
        <f t="shared" si="17"/>
        <v>2.3466796757368793</v>
      </c>
      <c r="AD34" s="169">
        <f t="shared" si="17"/>
        <v>2.3429548301642904</v>
      </c>
      <c r="AE34" s="169">
        <f t="shared" si="17"/>
        <v>2.3391357447044734</v>
      </c>
      <c r="AF34" s="169">
        <f t="shared" si="17"/>
        <v>2.3351334092781433</v>
      </c>
      <c r="AG34" s="169">
        <f t="shared" si="17"/>
        <v>2.331659748923145</v>
      </c>
      <c r="AH34" s="169">
        <f t="shared" si="17"/>
        <v>2.3286843582387431</v>
      </c>
      <c r="AI34" s="169" t="str">
        <f t="shared" si="17"/>
        <v/>
      </c>
      <c r="AJ34" s="169" t="str">
        <f t="shared" si="17"/>
        <v/>
      </c>
      <c r="AK34" s="169" t="str">
        <f t="shared" si="17"/>
        <v/>
      </c>
      <c r="AL34" s="169" t="str">
        <f t="shared" si="17"/>
        <v/>
      </c>
      <c r="AM34" s="169" t="str">
        <f t="shared" si="17"/>
        <v/>
      </c>
      <c r="AN34" s="169" t="str">
        <f t="shared" si="17"/>
        <v/>
      </c>
      <c r="AO34" s="169" t="str">
        <f t="shared" si="17"/>
        <v/>
      </c>
      <c r="AP34" s="169" t="str">
        <f t="shared" si="17"/>
        <v/>
      </c>
      <c r="AQ34" s="169" t="str">
        <f t="shared" si="17"/>
        <v/>
      </c>
      <c r="AR34" s="169" t="str">
        <f t="shared" si="17"/>
        <v/>
      </c>
      <c r="AS34" s="169" t="str">
        <f t="shared" si="17"/>
        <v/>
      </c>
      <c r="AT34" s="169" t="str">
        <f t="shared" si="17"/>
        <v/>
      </c>
      <c r="AU34" s="169" t="str">
        <f t="shared" si="17"/>
        <v/>
      </c>
      <c r="AV34" s="169" t="str">
        <f t="shared" si="17"/>
        <v/>
      </c>
      <c r="AW34" s="169" t="str">
        <f t="shared" si="17"/>
        <v/>
      </c>
      <c r="AX34" s="169" t="str">
        <f t="shared" si="17"/>
        <v/>
      </c>
      <c r="AY34" s="169" t="str">
        <f t="shared" si="17"/>
        <v/>
      </c>
      <c r="AZ34" s="169" t="str">
        <f t="shared" si="17"/>
        <v/>
      </c>
      <c r="BA34" s="169" t="str">
        <f t="shared" si="17"/>
        <v/>
      </c>
      <c r="BB34" s="169" t="str">
        <f t="shared" si="17"/>
        <v/>
      </c>
      <c r="BC34" s="169" t="str">
        <f t="shared" si="17"/>
        <v/>
      </c>
      <c r="BD34" s="169" t="str">
        <f t="shared" si="17"/>
        <v/>
      </c>
      <c r="BE34" s="169" t="str">
        <f t="shared" si="17"/>
        <v/>
      </c>
      <c r="BF34" s="169" t="str">
        <f t="shared" si="17"/>
        <v/>
      </c>
      <c r="BG34" s="169" t="str">
        <f t="shared" si="17"/>
        <v/>
      </c>
      <c r="BH34" s="169" t="str">
        <f t="shared" si="17"/>
        <v/>
      </c>
      <c r="BI34" s="169" t="str">
        <f t="shared" si="17"/>
        <v/>
      </c>
      <c r="BJ34" s="169" t="str">
        <f t="shared" si="17"/>
        <v/>
      </c>
      <c r="BK34" s="169" t="str">
        <f t="shared" si="17"/>
        <v/>
      </c>
      <c r="BL34" s="169" t="str">
        <f t="shared" si="17"/>
        <v/>
      </c>
      <c r="BM34" s="169" t="str">
        <f t="shared" si="17"/>
        <v/>
      </c>
      <c r="BN34" s="169" t="str">
        <f t="shared" si="17"/>
        <v/>
      </c>
      <c r="BO34" s="169" t="str">
        <f t="shared" si="17"/>
        <v/>
      </c>
      <c r="BP34" s="169" t="str">
        <f t="shared" si="17"/>
        <v/>
      </c>
      <c r="BQ34" s="424" t="str">
        <f>IFERROR(BQ32/(BQ27+BQ28),"")</f>
        <v/>
      </c>
      <c r="BR34" s="438" t="str">
        <f t="shared" ref="BR34:CK34" si="18">IFERROR(BR32/(BR27+BR28),"")</f>
        <v/>
      </c>
      <c r="BS34" s="169" t="str">
        <f t="shared" si="18"/>
        <v/>
      </c>
      <c r="BT34" s="169" t="str">
        <f t="shared" si="18"/>
        <v/>
      </c>
      <c r="BU34" s="169" t="str">
        <f t="shared" si="18"/>
        <v/>
      </c>
      <c r="BV34" s="169" t="str">
        <f t="shared" si="18"/>
        <v/>
      </c>
      <c r="BW34" s="169" t="str">
        <f t="shared" si="18"/>
        <v/>
      </c>
      <c r="BX34" s="169" t="str">
        <f t="shared" si="18"/>
        <v/>
      </c>
      <c r="BY34" s="169" t="str">
        <f t="shared" si="18"/>
        <v/>
      </c>
      <c r="BZ34" s="169" t="str">
        <f t="shared" si="18"/>
        <v/>
      </c>
      <c r="CA34" s="169" t="str">
        <f t="shared" si="18"/>
        <v/>
      </c>
      <c r="CB34" s="169" t="str">
        <f t="shared" si="18"/>
        <v/>
      </c>
      <c r="CC34" s="169" t="str">
        <f t="shared" si="18"/>
        <v/>
      </c>
      <c r="CD34" s="169" t="str">
        <f t="shared" si="18"/>
        <v/>
      </c>
      <c r="CE34" s="169" t="str">
        <f t="shared" si="18"/>
        <v/>
      </c>
      <c r="CF34" s="169" t="str">
        <f t="shared" si="18"/>
        <v/>
      </c>
      <c r="CG34" s="169" t="str">
        <f t="shared" si="18"/>
        <v/>
      </c>
      <c r="CH34" s="169" t="str">
        <f t="shared" si="18"/>
        <v/>
      </c>
      <c r="CI34" s="169" t="str">
        <f t="shared" si="18"/>
        <v/>
      </c>
      <c r="CJ34" s="169" t="str">
        <f t="shared" si="18"/>
        <v/>
      </c>
      <c r="CK34" s="170" t="str">
        <f t="shared" si="18"/>
        <v/>
      </c>
      <c r="CM34" s="115"/>
    </row>
    <row r="35" spans="2:91" ht="42.75" x14ac:dyDescent="0.2">
      <c r="B35" s="683"/>
      <c r="C35" s="69" t="s">
        <v>270</v>
      </c>
      <c r="D35" s="70" t="s">
        <v>271</v>
      </c>
      <c r="E35" s="71" t="s">
        <v>272</v>
      </c>
      <c r="F35" s="39" t="s">
        <v>273</v>
      </c>
      <c r="G35" s="69" t="s">
        <v>274</v>
      </c>
      <c r="H35" s="135">
        <v>1</v>
      </c>
      <c r="I35" s="439"/>
      <c r="J35" s="171">
        <f>IFERROR(J27/(J27+J28),"")</f>
        <v>0.60141828589211033</v>
      </c>
      <c r="K35" s="172">
        <f t="shared" ref="K35:BP35" si="19">IFERROR(K27/(K27+K28),"")</f>
        <v>0.62003894593799469</v>
      </c>
      <c r="L35" s="172">
        <f t="shared" si="19"/>
        <v>0.63708894130706262</v>
      </c>
      <c r="M35" s="172">
        <f t="shared" si="19"/>
        <v>0.65269639396535539</v>
      </c>
      <c r="N35" s="172">
        <f t="shared" si="19"/>
        <v>0.66700553689752207</v>
      </c>
      <c r="O35" s="172">
        <f t="shared" si="19"/>
        <v>0.6801140298024263</v>
      </c>
      <c r="P35" s="172">
        <f t="shared" si="19"/>
        <v>0.69214901807035678</v>
      </c>
      <c r="Q35" s="172">
        <f t="shared" si="19"/>
        <v>0.70320205199747476</v>
      </c>
      <c r="R35" s="172">
        <f t="shared" si="19"/>
        <v>0.71337195057925873</v>
      </c>
      <c r="S35" s="172">
        <f t="shared" si="19"/>
        <v>0.72271560396863943</v>
      </c>
      <c r="T35" s="172">
        <f t="shared" si="19"/>
        <v>0.73152582300900171</v>
      </c>
      <c r="U35" s="172">
        <f t="shared" si="19"/>
        <v>0.74015063360740641</v>
      </c>
      <c r="V35" s="172">
        <f t="shared" si="19"/>
        <v>0.74860295050090875</v>
      </c>
      <c r="W35" s="172">
        <f t="shared" si="19"/>
        <v>0.75688888888888883</v>
      </c>
      <c r="X35" s="172">
        <f t="shared" si="19"/>
        <v>0.76499170074422895</v>
      </c>
      <c r="Y35" s="172">
        <f t="shared" si="19"/>
        <v>0.77291793965616895</v>
      </c>
      <c r="Z35" s="172">
        <f t="shared" si="19"/>
        <v>0.78068183681164638</v>
      </c>
      <c r="AA35" s="172">
        <f t="shared" si="19"/>
        <v>0.78829241293987895</v>
      </c>
      <c r="AB35" s="172">
        <f t="shared" si="19"/>
        <v>0.7957592488551346</v>
      </c>
      <c r="AC35" s="172">
        <f t="shared" si="19"/>
        <v>0.80309326780616486</v>
      </c>
      <c r="AD35" s="172">
        <f t="shared" si="19"/>
        <v>0.8102962649708364</v>
      </c>
      <c r="AE35" s="172">
        <f t="shared" si="19"/>
        <v>0.81736282385782377</v>
      </c>
      <c r="AF35" s="172">
        <f t="shared" si="19"/>
        <v>0.82431521563464505</v>
      </c>
      <c r="AG35" s="172">
        <f t="shared" si="19"/>
        <v>0.83115610583951616</v>
      </c>
      <c r="AH35" s="172">
        <f t="shared" si="19"/>
        <v>0.8378874579019584</v>
      </c>
      <c r="AI35" s="172" t="str">
        <f t="shared" si="19"/>
        <v/>
      </c>
      <c r="AJ35" s="172" t="str">
        <f t="shared" si="19"/>
        <v/>
      </c>
      <c r="AK35" s="172" t="str">
        <f t="shared" si="19"/>
        <v/>
      </c>
      <c r="AL35" s="172" t="str">
        <f t="shared" si="19"/>
        <v/>
      </c>
      <c r="AM35" s="172" t="str">
        <f t="shared" si="19"/>
        <v/>
      </c>
      <c r="AN35" s="172" t="str">
        <f t="shared" si="19"/>
        <v/>
      </c>
      <c r="AO35" s="172" t="str">
        <f t="shared" si="19"/>
        <v/>
      </c>
      <c r="AP35" s="172" t="str">
        <f t="shared" si="19"/>
        <v/>
      </c>
      <c r="AQ35" s="172" t="str">
        <f t="shared" si="19"/>
        <v/>
      </c>
      <c r="AR35" s="172" t="str">
        <f t="shared" si="19"/>
        <v/>
      </c>
      <c r="AS35" s="172" t="str">
        <f t="shared" si="19"/>
        <v/>
      </c>
      <c r="AT35" s="172" t="str">
        <f t="shared" si="19"/>
        <v/>
      </c>
      <c r="AU35" s="172" t="str">
        <f t="shared" si="19"/>
        <v/>
      </c>
      <c r="AV35" s="172" t="str">
        <f t="shared" si="19"/>
        <v/>
      </c>
      <c r="AW35" s="172" t="str">
        <f t="shared" si="19"/>
        <v/>
      </c>
      <c r="AX35" s="172" t="str">
        <f t="shared" si="19"/>
        <v/>
      </c>
      <c r="AY35" s="172" t="str">
        <f t="shared" si="19"/>
        <v/>
      </c>
      <c r="AZ35" s="172" t="str">
        <f t="shared" si="19"/>
        <v/>
      </c>
      <c r="BA35" s="172" t="str">
        <f t="shared" si="19"/>
        <v/>
      </c>
      <c r="BB35" s="172" t="str">
        <f t="shared" si="19"/>
        <v/>
      </c>
      <c r="BC35" s="172" t="str">
        <f t="shared" si="19"/>
        <v/>
      </c>
      <c r="BD35" s="172" t="str">
        <f t="shared" si="19"/>
        <v/>
      </c>
      <c r="BE35" s="172" t="str">
        <f t="shared" si="19"/>
        <v/>
      </c>
      <c r="BF35" s="172" t="str">
        <f t="shared" si="19"/>
        <v/>
      </c>
      <c r="BG35" s="172" t="str">
        <f t="shared" si="19"/>
        <v/>
      </c>
      <c r="BH35" s="172" t="str">
        <f t="shared" si="19"/>
        <v/>
      </c>
      <c r="BI35" s="172" t="str">
        <f t="shared" si="19"/>
        <v/>
      </c>
      <c r="BJ35" s="172" t="str">
        <f t="shared" si="19"/>
        <v/>
      </c>
      <c r="BK35" s="172" t="str">
        <f t="shared" si="19"/>
        <v/>
      </c>
      <c r="BL35" s="172" t="str">
        <f t="shared" si="19"/>
        <v/>
      </c>
      <c r="BM35" s="172" t="str">
        <f t="shared" si="19"/>
        <v/>
      </c>
      <c r="BN35" s="172" t="str">
        <f t="shared" si="19"/>
        <v/>
      </c>
      <c r="BO35" s="172" t="str">
        <f t="shared" si="19"/>
        <v/>
      </c>
      <c r="BP35" s="172" t="str">
        <f t="shared" si="19"/>
        <v/>
      </c>
      <c r="BQ35" s="390" t="str">
        <f>IFERROR(BQ27/(BQ27+BQ28),"")</f>
        <v/>
      </c>
      <c r="BR35" s="439" t="str">
        <f t="shared" ref="BR35:CK35" si="20">IFERROR(BR27/(BR27+BR28),"")</f>
        <v/>
      </c>
      <c r="BS35" s="172" t="str">
        <f t="shared" si="20"/>
        <v/>
      </c>
      <c r="BT35" s="172" t="str">
        <f t="shared" si="20"/>
        <v/>
      </c>
      <c r="BU35" s="172" t="str">
        <f t="shared" si="20"/>
        <v/>
      </c>
      <c r="BV35" s="172" t="str">
        <f t="shared" si="20"/>
        <v/>
      </c>
      <c r="BW35" s="172" t="str">
        <f t="shared" si="20"/>
        <v/>
      </c>
      <c r="BX35" s="172" t="str">
        <f t="shared" si="20"/>
        <v/>
      </c>
      <c r="BY35" s="172" t="str">
        <f t="shared" si="20"/>
        <v/>
      </c>
      <c r="BZ35" s="172" t="str">
        <f t="shared" si="20"/>
        <v/>
      </c>
      <c r="CA35" s="172" t="str">
        <f t="shared" si="20"/>
        <v/>
      </c>
      <c r="CB35" s="172" t="str">
        <f t="shared" si="20"/>
        <v/>
      </c>
      <c r="CC35" s="172" t="str">
        <f t="shared" si="20"/>
        <v/>
      </c>
      <c r="CD35" s="172" t="str">
        <f t="shared" si="20"/>
        <v/>
      </c>
      <c r="CE35" s="172" t="str">
        <f t="shared" si="20"/>
        <v/>
      </c>
      <c r="CF35" s="172" t="str">
        <f t="shared" si="20"/>
        <v/>
      </c>
      <c r="CG35" s="172" t="str">
        <f t="shared" si="20"/>
        <v/>
      </c>
      <c r="CH35" s="172" t="str">
        <f t="shared" si="20"/>
        <v/>
      </c>
      <c r="CI35" s="172" t="str">
        <f t="shared" si="20"/>
        <v/>
      </c>
      <c r="CJ35" s="172" t="str">
        <f t="shared" si="20"/>
        <v/>
      </c>
      <c r="CK35" s="173" t="str">
        <f t="shared" si="20"/>
        <v/>
      </c>
      <c r="CM35" s="115"/>
    </row>
    <row r="36" spans="2:91" ht="57.75" thickBot="1" x14ac:dyDescent="0.25">
      <c r="B36" s="684"/>
      <c r="C36" s="73" t="s">
        <v>275</v>
      </c>
      <c r="D36" s="74" t="s">
        <v>276</v>
      </c>
      <c r="E36" s="62" t="s">
        <v>277</v>
      </c>
      <c r="F36" s="63" t="s">
        <v>278</v>
      </c>
      <c r="G36" s="73" t="s">
        <v>274</v>
      </c>
      <c r="H36" s="166">
        <v>1</v>
      </c>
      <c r="I36" s="440"/>
      <c r="J36" s="174">
        <f>IFERROR(J27/(J27+J29+J28),"")</f>
        <v>0.57367928686438008</v>
      </c>
      <c r="K36" s="175">
        <f t="shared" ref="K36:BP36" si="21">IFERROR(K27/(K27+K29+K28),"")</f>
        <v>0.59170313460904289</v>
      </c>
      <c r="L36" s="175">
        <f t="shared" si="21"/>
        <v>0.60823968383635441</v>
      </c>
      <c r="M36" s="175">
        <f t="shared" si="21"/>
        <v>0.62340719736749983</v>
      </c>
      <c r="N36" s="175">
        <f t="shared" si="21"/>
        <v>0.63734252694117399</v>
      </c>
      <c r="O36" s="175">
        <f t="shared" si="21"/>
        <v>0.65013560968480966</v>
      </c>
      <c r="P36" s="175">
        <f t="shared" si="21"/>
        <v>0.6619076225656233</v>
      </c>
      <c r="Q36" s="175">
        <f t="shared" si="21"/>
        <v>0.67274439742192715</v>
      </c>
      <c r="R36" s="175">
        <f t="shared" si="21"/>
        <v>0.682739937108235</v>
      </c>
      <c r="S36" s="175">
        <f t="shared" si="21"/>
        <v>0.69194521366918116</v>
      </c>
      <c r="T36" s="175">
        <f t="shared" si="21"/>
        <v>0.70063859484430402</v>
      </c>
      <c r="U36" s="175">
        <f t="shared" si="21"/>
        <v>0.70915283585990585</v>
      </c>
      <c r="V36" s="175">
        <f t="shared" si="21"/>
        <v>0.7175002532158411</v>
      </c>
      <c r="W36" s="175">
        <f t="shared" si="21"/>
        <v>0.72568591586098774</v>
      </c>
      <c r="X36" s="175">
        <f t="shared" si="21"/>
        <v>0.73369161898834179</v>
      </c>
      <c r="Y36" s="175">
        <f t="shared" si="21"/>
        <v>0.74152265444592758</v>
      </c>
      <c r="Z36" s="175">
        <f t="shared" si="21"/>
        <v>0.74919270147064032</v>
      </c>
      <c r="AA36" s="175">
        <f t="shared" si="21"/>
        <v>0.75671156670937889</v>
      </c>
      <c r="AB36" s="175">
        <f t="shared" si="21"/>
        <v>0.76408811475409844</v>
      </c>
      <c r="AC36" s="175">
        <f t="shared" si="21"/>
        <v>0.77133337446782257</v>
      </c>
      <c r="AD36" s="175">
        <f t="shared" si="21"/>
        <v>0.7784476579956997</v>
      </c>
      <c r="AE36" s="175">
        <f t="shared" si="21"/>
        <v>0.7854249778052117</v>
      </c>
      <c r="AF36" s="175">
        <f t="shared" si="21"/>
        <v>0.79228863260945337</v>
      </c>
      <c r="AG36" s="175">
        <f t="shared" si="21"/>
        <v>0.79903992524378664</v>
      </c>
      <c r="AH36" s="175">
        <f t="shared" si="21"/>
        <v>0.80568143059006969</v>
      </c>
      <c r="AI36" s="175" t="str">
        <f t="shared" si="21"/>
        <v/>
      </c>
      <c r="AJ36" s="175" t="str">
        <f t="shared" si="21"/>
        <v/>
      </c>
      <c r="AK36" s="175" t="str">
        <f t="shared" si="21"/>
        <v/>
      </c>
      <c r="AL36" s="175" t="str">
        <f t="shared" si="21"/>
        <v/>
      </c>
      <c r="AM36" s="175" t="str">
        <f t="shared" si="21"/>
        <v/>
      </c>
      <c r="AN36" s="175" t="str">
        <f t="shared" si="21"/>
        <v/>
      </c>
      <c r="AO36" s="175" t="str">
        <f t="shared" si="21"/>
        <v/>
      </c>
      <c r="AP36" s="175" t="str">
        <f t="shared" si="21"/>
        <v/>
      </c>
      <c r="AQ36" s="175" t="str">
        <f t="shared" si="21"/>
        <v/>
      </c>
      <c r="AR36" s="175" t="str">
        <f t="shared" si="21"/>
        <v/>
      </c>
      <c r="AS36" s="175" t="str">
        <f t="shared" si="21"/>
        <v/>
      </c>
      <c r="AT36" s="175" t="str">
        <f t="shared" si="21"/>
        <v/>
      </c>
      <c r="AU36" s="175" t="str">
        <f t="shared" si="21"/>
        <v/>
      </c>
      <c r="AV36" s="175" t="str">
        <f t="shared" si="21"/>
        <v/>
      </c>
      <c r="AW36" s="175" t="str">
        <f t="shared" si="21"/>
        <v/>
      </c>
      <c r="AX36" s="175" t="str">
        <f t="shared" si="21"/>
        <v/>
      </c>
      <c r="AY36" s="175" t="str">
        <f t="shared" si="21"/>
        <v/>
      </c>
      <c r="AZ36" s="175" t="str">
        <f t="shared" si="21"/>
        <v/>
      </c>
      <c r="BA36" s="175" t="str">
        <f t="shared" si="21"/>
        <v/>
      </c>
      <c r="BB36" s="175" t="str">
        <f t="shared" si="21"/>
        <v/>
      </c>
      <c r="BC36" s="175" t="str">
        <f t="shared" si="21"/>
        <v/>
      </c>
      <c r="BD36" s="175" t="str">
        <f t="shared" si="21"/>
        <v/>
      </c>
      <c r="BE36" s="175" t="str">
        <f t="shared" si="21"/>
        <v/>
      </c>
      <c r="BF36" s="175" t="str">
        <f t="shared" si="21"/>
        <v/>
      </c>
      <c r="BG36" s="175" t="str">
        <f t="shared" si="21"/>
        <v/>
      </c>
      <c r="BH36" s="175" t="str">
        <f t="shared" si="21"/>
        <v/>
      </c>
      <c r="BI36" s="175" t="str">
        <f t="shared" si="21"/>
        <v/>
      </c>
      <c r="BJ36" s="175" t="str">
        <f t="shared" si="21"/>
        <v/>
      </c>
      <c r="BK36" s="175" t="str">
        <f t="shared" si="21"/>
        <v/>
      </c>
      <c r="BL36" s="175" t="str">
        <f t="shared" si="21"/>
        <v/>
      </c>
      <c r="BM36" s="175" t="str">
        <f t="shared" si="21"/>
        <v/>
      </c>
      <c r="BN36" s="175" t="str">
        <f t="shared" si="21"/>
        <v/>
      </c>
      <c r="BO36" s="175" t="str">
        <f t="shared" si="21"/>
        <v/>
      </c>
      <c r="BP36" s="175" t="str">
        <f t="shared" si="21"/>
        <v/>
      </c>
      <c r="BQ36" s="413" t="str">
        <f>IFERROR(BQ27/(BQ27+BQ29+BQ28),"")</f>
        <v/>
      </c>
      <c r="BR36" s="440" t="str">
        <f t="shared" ref="BR36:CK36" si="22">IFERROR(BR27/(BR27+BR29+BR28),"")</f>
        <v/>
      </c>
      <c r="BS36" s="175" t="str">
        <f t="shared" si="22"/>
        <v/>
      </c>
      <c r="BT36" s="175" t="str">
        <f t="shared" si="22"/>
        <v/>
      </c>
      <c r="BU36" s="175" t="str">
        <f t="shared" si="22"/>
        <v/>
      </c>
      <c r="BV36" s="175" t="str">
        <f t="shared" si="22"/>
        <v/>
      </c>
      <c r="BW36" s="175" t="str">
        <f t="shared" si="22"/>
        <v/>
      </c>
      <c r="BX36" s="175" t="str">
        <f t="shared" si="22"/>
        <v/>
      </c>
      <c r="BY36" s="175" t="str">
        <f t="shared" si="22"/>
        <v/>
      </c>
      <c r="BZ36" s="175" t="str">
        <f t="shared" si="22"/>
        <v/>
      </c>
      <c r="CA36" s="175" t="str">
        <f t="shared" si="22"/>
        <v/>
      </c>
      <c r="CB36" s="175" t="str">
        <f t="shared" si="22"/>
        <v/>
      </c>
      <c r="CC36" s="175" t="str">
        <f t="shared" si="22"/>
        <v/>
      </c>
      <c r="CD36" s="175" t="str">
        <f t="shared" si="22"/>
        <v/>
      </c>
      <c r="CE36" s="175" t="str">
        <f t="shared" si="22"/>
        <v/>
      </c>
      <c r="CF36" s="175" t="str">
        <f t="shared" si="22"/>
        <v/>
      </c>
      <c r="CG36" s="175" t="str">
        <f t="shared" si="22"/>
        <v/>
      </c>
      <c r="CH36" s="175" t="str">
        <f t="shared" si="22"/>
        <v/>
      </c>
      <c r="CI36" s="175" t="str">
        <f t="shared" si="22"/>
        <v/>
      </c>
      <c r="CJ36" s="175" t="str">
        <f t="shared" si="22"/>
        <v/>
      </c>
      <c r="CK36" s="176" t="str">
        <f t="shared" si="22"/>
        <v/>
      </c>
      <c r="CM36" s="115"/>
    </row>
    <row r="37" spans="2:91" ht="43.5" thickBot="1" x14ac:dyDescent="0.25">
      <c r="B37" s="97" t="s">
        <v>279</v>
      </c>
      <c r="C37" s="75" t="s">
        <v>280</v>
      </c>
      <c r="D37" s="76" t="s">
        <v>281</v>
      </c>
      <c r="E37" s="77" t="s">
        <v>282</v>
      </c>
      <c r="F37" s="78" t="s">
        <v>283</v>
      </c>
      <c r="G37" s="451" t="s">
        <v>171</v>
      </c>
      <c r="H37" s="348">
        <v>2</v>
      </c>
      <c r="I37" s="445"/>
      <c r="J37" s="399">
        <f t="shared" ref="J37:BP37" si="23">IFERROR((J17+J18+J20+J23),"")</f>
        <v>1223.8899999999999</v>
      </c>
      <c r="K37" s="399">
        <f t="shared" si="23"/>
        <v>1221.92</v>
      </c>
      <c r="L37" s="399">
        <f t="shared" si="23"/>
        <v>1220.4299999999998</v>
      </c>
      <c r="M37" s="399">
        <f t="shared" si="23"/>
        <v>1219.4199999999998</v>
      </c>
      <c r="N37" s="399">
        <f t="shared" si="23"/>
        <v>1219.0999999999999</v>
      </c>
      <c r="O37" s="399">
        <f t="shared" si="23"/>
        <v>1218.96</v>
      </c>
      <c r="P37" s="399">
        <f t="shared" si="23"/>
        <v>1219.2800000000002</v>
      </c>
      <c r="Q37" s="399">
        <f t="shared" si="23"/>
        <v>1219.8799999999999</v>
      </c>
      <c r="R37" s="399">
        <f t="shared" si="23"/>
        <v>1220.78</v>
      </c>
      <c r="S37" s="399">
        <f t="shared" si="23"/>
        <v>1221.79</v>
      </c>
      <c r="T37" s="399">
        <f t="shared" si="23"/>
        <v>1222.95</v>
      </c>
      <c r="U37" s="399">
        <f t="shared" si="23"/>
        <v>1224.0900000000001</v>
      </c>
      <c r="V37" s="399">
        <f t="shared" si="23"/>
        <v>1225.0899999999999</v>
      </c>
      <c r="W37" s="399">
        <f t="shared" si="23"/>
        <v>1226.0000000000002</v>
      </c>
      <c r="X37" s="399">
        <f t="shared" si="23"/>
        <v>1226.9100000000001</v>
      </c>
      <c r="Y37" s="399">
        <f t="shared" si="23"/>
        <v>1227.5400000000002</v>
      </c>
      <c r="Z37" s="399">
        <f t="shared" si="23"/>
        <v>1228.0899999999999</v>
      </c>
      <c r="AA37" s="399">
        <f t="shared" si="23"/>
        <v>1228.25</v>
      </c>
      <c r="AB37" s="399">
        <f t="shared" si="23"/>
        <v>1228.33</v>
      </c>
      <c r="AC37" s="399">
        <f t="shared" si="23"/>
        <v>1229.3399999999999</v>
      </c>
      <c r="AD37" s="399">
        <f t="shared" si="23"/>
        <v>1231.17</v>
      </c>
      <c r="AE37" s="399">
        <f t="shared" si="23"/>
        <v>1232.74</v>
      </c>
      <c r="AF37" s="399">
        <f t="shared" si="23"/>
        <v>1234.0999999999999</v>
      </c>
      <c r="AG37" s="399">
        <f t="shared" si="23"/>
        <v>1235.31</v>
      </c>
      <c r="AH37" s="399">
        <f t="shared" si="23"/>
        <v>1236.3700000000001</v>
      </c>
      <c r="AI37" s="399" t="str">
        <f t="shared" si="23"/>
        <v/>
      </c>
      <c r="AJ37" s="399" t="str">
        <f t="shared" si="23"/>
        <v/>
      </c>
      <c r="AK37" s="399" t="str">
        <f t="shared" si="23"/>
        <v/>
      </c>
      <c r="AL37" s="399" t="str">
        <f t="shared" si="23"/>
        <v/>
      </c>
      <c r="AM37" s="399" t="str">
        <f t="shared" si="23"/>
        <v/>
      </c>
      <c r="AN37" s="399" t="str">
        <f t="shared" si="23"/>
        <v/>
      </c>
      <c r="AO37" s="399" t="str">
        <f t="shared" si="23"/>
        <v/>
      </c>
      <c r="AP37" s="399" t="str">
        <f t="shared" si="23"/>
        <v/>
      </c>
      <c r="AQ37" s="399" t="str">
        <f t="shared" si="23"/>
        <v/>
      </c>
      <c r="AR37" s="399" t="str">
        <f t="shared" si="23"/>
        <v/>
      </c>
      <c r="AS37" s="399" t="str">
        <f t="shared" si="23"/>
        <v/>
      </c>
      <c r="AT37" s="399" t="str">
        <f t="shared" si="23"/>
        <v/>
      </c>
      <c r="AU37" s="399" t="str">
        <f t="shared" si="23"/>
        <v/>
      </c>
      <c r="AV37" s="399" t="str">
        <f t="shared" si="23"/>
        <v/>
      </c>
      <c r="AW37" s="399" t="str">
        <f t="shared" si="23"/>
        <v/>
      </c>
      <c r="AX37" s="399" t="str">
        <f t="shared" si="23"/>
        <v/>
      </c>
      <c r="AY37" s="399" t="str">
        <f t="shared" si="23"/>
        <v/>
      </c>
      <c r="AZ37" s="399" t="str">
        <f t="shared" si="23"/>
        <v/>
      </c>
      <c r="BA37" s="399" t="str">
        <f t="shared" si="23"/>
        <v/>
      </c>
      <c r="BB37" s="399" t="str">
        <f t="shared" si="23"/>
        <v/>
      </c>
      <c r="BC37" s="399" t="str">
        <f t="shared" si="23"/>
        <v/>
      </c>
      <c r="BD37" s="399" t="str">
        <f t="shared" si="23"/>
        <v/>
      </c>
      <c r="BE37" s="399" t="str">
        <f t="shared" si="23"/>
        <v/>
      </c>
      <c r="BF37" s="399" t="str">
        <f t="shared" si="23"/>
        <v/>
      </c>
      <c r="BG37" s="399" t="str">
        <f t="shared" si="23"/>
        <v/>
      </c>
      <c r="BH37" s="399" t="str">
        <f t="shared" si="23"/>
        <v/>
      </c>
      <c r="BI37" s="399" t="str">
        <f t="shared" si="23"/>
        <v/>
      </c>
      <c r="BJ37" s="399" t="str">
        <f t="shared" si="23"/>
        <v/>
      </c>
      <c r="BK37" s="399" t="str">
        <f t="shared" si="23"/>
        <v/>
      </c>
      <c r="BL37" s="399" t="str">
        <f t="shared" si="23"/>
        <v/>
      </c>
      <c r="BM37" s="399" t="str">
        <f t="shared" si="23"/>
        <v/>
      </c>
      <c r="BN37" s="399" t="str">
        <f t="shared" si="23"/>
        <v/>
      </c>
      <c r="BO37" s="399" t="str">
        <f t="shared" si="23"/>
        <v/>
      </c>
      <c r="BP37" s="399" t="str">
        <f t="shared" si="23"/>
        <v/>
      </c>
      <c r="BQ37" s="400" t="str">
        <f>IFERROR((BQ17+BQ18+BQ20+BQ23),"")</f>
        <v/>
      </c>
      <c r="BR37" s="462">
        <f t="shared" ref="BR37:CK37" si="24">IFERROR((BR17+BR18+BR20+BR23),"")</f>
        <v>0</v>
      </c>
      <c r="BS37" s="399">
        <f t="shared" si="24"/>
        <v>0</v>
      </c>
      <c r="BT37" s="399">
        <f t="shared" si="24"/>
        <v>0</v>
      </c>
      <c r="BU37" s="399">
        <f t="shared" si="24"/>
        <v>0</v>
      </c>
      <c r="BV37" s="399">
        <f t="shared" si="24"/>
        <v>0</v>
      </c>
      <c r="BW37" s="399">
        <f t="shared" si="24"/>
        <v>0</v>
      </c>
      <c r="BX37" s="399">
        <f t="shared" si="24"/>
        <v>0</v>
      </c>
      <c r="BY37" s="399">
        <f t="shared" si="24"/>
        <v>0</v>
      </c>
      <c r="BZ37" s="399">
        <f t="shared" si="24"/>
        <v>0</v>
      </c>
      <c r="CA37" s="399">
        <f t="shared" si="24"/>
        <v>0</v>
      </c>
      <c r="CB37" s="399">
        <f t="shared" si="24"/>
        <v>0</v>
      </c>
      <c r="CC37" s="399">
        <f t="shared" si="24"/>
        <v>0</v>
      </c>
      <c r="CD37" s="399">
        <f t="shared" si="24"/>
        <v>0</v>
      </c>
      <c r="CE37" s="399">
        <f t="shared" si="24"/>
        <v>0</v>
      </c>
      <c r="CF37" s="399">
        <f t="shared" si="24"/>
        <v>0</v>
      </c>
      <c r="CG37" s="399">
        <f t="shared" si="24"/>
        <v>0</v>
      </c>
      <c r="CH37" s="399">
        <f t="shared" si="24"/>
        <v>0</v>
      </c>
      <c r="CI37" s="399">
        <f t="shared" si="24"/>
        <v>0</v>
      </c>
      <c r="CJ37" s="399">
        <f t="shared" si="24"/>
        <v>0</v>
      </c>
      <c r="CK37" s="452">
        <f t="shared" si="24"/>
        <v>0</v>
      </c>
      <c r="CM37" s="115"/>
    </row>
    <row r="38" spans="2:91" ht="15.75" customHeight="1" x14ac:dyDescent="0.2">
      <c r="B38" s="668" t="s">
        <v>284</v>
      </c>
      <c r="C38" s="79" t="s">
        <v>285</v>
      </c>
      <c r="D38" s="80" t="s">
        <v>286</v>
      </c>
      <c r="E38" s="81"/>
      <c r="F38" s="14"/>
      <c r="G38" s="401" t="s">
        <v>171</v>
      </c>
      <c r="H38" s="402">
        <v>2</v>
      </c>
      <c r="I38" s="403"/>
      <c r="J38" s="195">
        <v>6.89</v>
      </c>
      <c r="K38" s="404">
        <v>9.34</v>
      </c>
      <c r="L38" s="404">
        <v>11.8</v>
      </c>
      <c r="M38" s="404">
        <v>14.25</v>
      </c>
      <c r="N38" s="404">
        <v>16.7</v>
      </c>
      <c r="O38" s="404">
        <v>19.16</v>
      </c>
      <c r="P38" s="404">
        <v>22.68</v>
      </c>
      <c r="Q38" s="404">
        <v>26.2</v>
      </c>
      <c r="R38" s="404">
        <v>29.72</v>
      </c>
      <c r="S38" s="404">
        <v>33.24</v>
      </c>
      <c r="T38" s="404">
        <v>36.76</v>
      </c>
      <c r="U38" s="404">
        <v>36.76</v>
      </c>
      <c r="V38" s="404">
        <v>36.76</v>
      </c>
      <c r="W38" s="404">
        <v>36.76</v>
      </c>
      <c r="X38" s="404">
        <v>36.76</v>
      </c>
      <c r="Y38" s="404">
        <v>36.76</v>
      </c>
      <c r="Z38" s="404">
        <v>36.76</v>
      </c>
      <c r="AA38" s="404">
        <v>36.76</v>
      </c>
      <c r="AB38" s="404">
        <v>36.76</v>
      </c>
      <c r="AC38" s="404">
        <v>36.76</v>
      </c>
      <c r="AD38" s="404">
        <v>36.76</v>
      </c>
      <c r="AE38" s="404">
        <v>36.76</v>
      </c>
      <c r="AF38" s="404">
        <v>36.76</v>
      </c>
      <c r="AG38" s="404">
        <v>36.76</v>
      </c>
      <c r="AH38" s="404">
        <v>36.76</v>
      </c>
      <c r="AI38" s="404" t="s">
        <v>173</v>
      </c>
      <c r="AJ38" s="404" t="s">
        <v>173</v>
      </c>
      <c r="AK38" s="404" t="s">
        <v>173</v>
      </c>
      <c r="AL38" s="404" t="s">
        <v>173</v>
      </c>
      <c r="AM38" s="404" t="s">
        <v>173</v>
      </c>
      <c r="AN38" s="404" t="s">
        <v>173</v>
      </c>
      <c r="AO38" s="404" t="s">
        <v>173</v>
      </c>
      <c r="AP38" s="404" t="s">
        <v>173</v>
      </c>
      <c r="AQ38" s="404" t="s">
        <v>173</v>
      </c>
      <c r="AR38" s="404" t="s">
        <v>173</v>
      </c>
      <c r="AS38" s="404" t="s">
        <v>173</v>
      </c>
      <c r="AT38" s="404" t="s">
        <v>173</v>
      </c>
      <c r="AU38" s="404" t="s">
        <v>173</v>
      </c>
      <c r="AV38" s="404" t="s">
        <v>173</v>
      </c>
      <c r="AW38" s="404" t="s">
        <v>173</v>
      </c>
      <c r="AX38" s="404" t="s">
        <v>173</v>
      </c>
      <c r="AY38" s="404" t="s">
        <v>173</v>
      </c>
      <c r="AZ38" s="404" t="s">
        <v>173</v>
      </c>
      <c r="BA38" s="404" t="s">
        <v>173</v>
      </c>
      <c r="BB38" s="404" t="s">
        <v>173</v>
      </c>
      <c r="BC38" s="404" t="s">
        <v>173</v>
      </c>
      <c r="BD38" s="404" t="s">
        <v>173</v>
      </c>
      <c r="BE38" s="404" t="s">
        <v>173</v>
      </c>
      <c r="BF38" s="404" t="s">
        <v>173</v>
      </c>
      <c r="BG38" s="404" t="s">
        <v>173</v>
      </c>
      <c r="BH38" s="404" t="s">
        <v>173</v>
      </c>
      <c r="BI38" s="404" t="s">
        <v>173</v>
      </c>
      <c r="BJ38" s="404" t="s">
        <v>173</v>
      </c>
      <c r="BK38" s="404" t="s">
        <v>173</v>
      </c>
      <c r="BL38" s="404" t="s">
        <v>173</v>
      </c>
      <c r="BM38" s="404" t="s">
        <v>173</v>
      </c>
      <c r="BN38" s="404" t="s">
        <v>173</v>
      </c>
      <c r="BO38" s="404" t="s">
        <v>173</v>
      </c>
      <c r="BP38" s="404" t="s">
        <v>173</v>
      </c>
      <c r="BQ38" s="405" t="s">
        <v>173</v>
      </c>
      <c r="BR38" s="441"/>
      <c r="BS38" s="404"/>
      <c r="BT38" s="404"/>
      <c r="BU38" s="404"/>
      <c r="BV38" s="404"/>
      <c r="BW38" s="404"/>
      <c r="BX38" s="404"/>
      <c r="BY38" s="404"/>
      <c r="BZ38" s="404"/>
      <c r="CA38" s="404"/>
      <c r="CB38" s="404"/>
      <c r="CC38" s="404"/>
      <c r="CD38" s="404"/>
      <c r="CE38" s="404"/>
      <c r="CF38" s="404"/>
      <c r="CG38" s="404"/>
      <c r="CH38" s="404"/>
      <c r="CI38" s="404"/>
      <c r="CJ38" s="404"/>
      <c r="CK38" s="406"/>
      <c r="CM38" s="115"/>
    </row>
    <row r="39" spans="2:91" ht="14.25" customHeight="1" x14ac:dyDescent="0.2">
      <c r="B39" s="680"/>
      <c r="C39" s="82" t="s">
        <v>287</v>
      </c>
      <c r="D39" s="83" t="s">
        <v>288</v>
      </c>
      <c r="E39" s="10"/>
      <c r="F39" s="84"/>
      <c r="G39" s="407" t="s">
        <v>171</v>
      </c>
      <c r="H39" s="182">
        <v>2</v>
      </c>
      <c r="I39" s="183"/>
      <c r="J39" s="184">
        <v>64.08</v>
      </c>
      <c r="K39" s="185">
        <v>60.6</v>
      </c>
      <c r="L39" s="185">
        <v>57.13</v>
      </c>
      <c r="M39" s="185">
        <v>53.65</v>
      </c>
      <c r="N39" s="185">
        <v>50.18</v>
      </c>
      <c r="O39" s="185">
        <v>46.7</v>
      </c>
      <c r="P39" s="185">
        <v>42.82</v>
      </c>
      <c r="Q39" s="185">
        <v>38.950000000000003</v>
      </c>
      <c r="R39" s="185">
        <v>35.07</v>
      </c>
      <c r="S39" s="185">
        <v>31.19</v>
      </c>
      <c r="T39" s="185">
        <v>27.31</v>
      </c>
      <c r="U39" s="185">
        <v>27.31</v>
      </c>
      <c r="V39" s="185">
        <v>27.31</v>
      </c>
      <c r="W39" s="185">
        <v>27.31</v>
      </c>
      <c r="X39" s="185">
        <v>27.31</v>
      </c>
      <c r="Y39" s="185">
        <v>27.31</v>
      </c>
      <c r="Z39" s="185">
        <v>27.31</v>
      </c>
      <c r="AA39" s="185">
        <v>27.31</v>
      </c>
      <c r="AB39" s="185">
        <v>27.31</v>
      </c>
      <c r="AC39" s="185">
        <v>27.31</v>
      </c>
      <c r="AD39" s="185">
        <v>27.31</v>
      </c>
      <c r="AE39" s="185">
        <v>27.31</v>
      </c>
      <c r="AF39" s="185">
        <v>27.31</v>
      </c>
      <c r="AG39" s="185">
        <v>27.31</v>
      </c>
      <c r="AH39" s="185">
        <v>27.31</v>
      </c>
      <c r="AI39" s="185" t="s">
        <v>173</v>
      </c>
      <c r="AJ39" s="185" t="s">
        <v>173</v>
      </c>
      <c r="AK39" s="185" t="s">
        <v>173</v>
      </c>
      <c r="AL39" s="185" t="s">
        <v>173</v>
      </c>
      <c r="AM39" s="185" t="s">
        <v>173</v>
      </c>
      <c r="AN39" s="185" t="s">
        <v>173</v>
      </c>
      <c r="AO39" s="185" t="s">
        <v>173</v>
      </c>
      <c r="AP39" s="185" t="s">
        <v>173</v>
      </c>
      <c r="AQ39" s="185" t="s">
        <v>173</v>
      </c>
      <c r="AR39" s="185" t="s">
        <v>173</v>
      </c>
      <c r="AS39" s="185" t="s">
        <v>173</v>
      </c>
      <c r="AT39" s="185" t="s">
        <v>173</v>
      </c>
      <c r="AU39" s="185" t="s">
        <v>173</v>
      </c>
      <c r="AV39" s="185" t="s">
        <v>173</v>
      </c>
      <c r="AW39" s="185" t="s">
        <v>173</v>
      </c>
      <c r="AX39" s="185" t="s">
        <v>173</v>
      </c>
      <c r="AY39" s="185" t="s">
        <v>173</v>
      </c>
      <c r="AZ39" s="185" t="s">
        <v>173</v>
      </c>
      <c r="BA39" s="185" t="s">
        <v>173</v>
      </c>
      <c r="BB39" s="185" t="s">
        <v>173</v>
      </c>
      <c r="BC39" s="185" t="s">
        <v>173</v>
      </c>
      <c r="BD39" s="185" t="s">
        <v>173</v>
      </c>
      <c r="BE39" s="185" t="s">
        <v>173</v>
      </c>
      <c r="BF39" s="185" t="s">
        <v>173</v>
      </c>
      <c r="BG39" s="185" t="s">
        <v>173</v>
      </c>
      <c r="BH39" s="185" t="s">
        <v>173</v>
      </c>
      <c r="BI39" s="185" t="s">
        <v>173</v>
      </c>
      <c r="BJ39" s="185" t="s">
        <v>173</v>
      </c>
      <c r="BK39" s="185" t="s">
        <v>173</v>
      </c>
      <c r="BL39" s="185" t="s">
        <v>173</v>
      </c>
      <c r="BM39" s="185" t="s">
        <v>173</v>
      </c>
      <c r="BN39" s="185" t="s">
        <v>173</v>
      </c>
      <c r="BO39" s="185" t="s">
        <v>173</v>
      </c>
      <c r="BP39" s="185" t="s">
        <v>173</v>
      </c>
      <c r="BQ39" s="395" t="s">
        <v>173</v>
      </c>
      <c r="BR39" s="442"/>
      <c r="BS39" s="185"/>
      <c r="BT39" s="185"/>
      <c r="BU39" s="185"/>
      <c r="BV39" s="185"/>
      <c r="BW39" s="185"/>
      <c r="BX39" s="185"/>
      <c r="BY39" s="185"/>
      <c r="BZ39" s="185"/>
      <c r="CA39" s="185"/>
      <c r="CB39" s="185"/>
      <c r="CC39" s="185"/>
      <c r="CD39" s="185"/>
      <c r="CE39" s="185"/>
      <c r="CF39" s="185"/>
      <c r="CG39" s="185"/>
      <c r="CH39" s="185"/>
      <c r="CI39" s="185"/>
      <c r="CJ39" s="185"/>
      <c r="CK39" s="186"/>
    </row>
    <row r="40" spans="2:91" ht="14.25" customHeight="1" x14ac:dyDescent="0.2">
      <c r="B40" s="680"/>
      <c r="C40" s="85" t="s">
        <v>289</v>
      </c>
      <c r="D40" s="86" t="s">
        <v>290</v>
      </c>
      <c r="E40" s="87" t="s">
        <v>291</v>
      </c>
      <c r="F40" s="48" t="s">
        <v>292</v>
      </c>
      <c r="G40" s="408" t="s">
        <v>171</v>
      </c>
      <c r="H40" s="187">
        <v>2</v>
      </c>
      <c r="I40" s="188"/>
      <c r="J40" s="188">
        <f>IFERROR(J38+J39,"")</f>
        <v>70.97</v>
      </c>
      <c r="K40" s="189">
        <f t="shared" ref="K40:BP40" si="25">IFERROR(K38+K39,"")</f>
        <v>69.94</v>
      </c>
      <c r="L40" s="189">
        <f t="shared" si="25"/>
        <v>68.930000000000007</v>
      </c>
      <c r="M40" s="189">
        <f t="shared" si="25"/>
        <v>67.900000000000006</v>
      </c>
      <c r="N40" s="189">
        <f t="shared" si="25"/>
        <v>66.88</v>
      </c>
      <c r="O40" s="189">
        <f t="shared" si="25"/>
        <v>65.86</v>
      </c>
      <c r="P40" s="189">
        <f t="shared" si="25"/>
        <v>65.5</v>
      </c>
      <c r="Q40" s="189">
        <f t="shared" si="25"/>
        <v>65.150000000000006</v>
      </c>
      <c r="R40" s="189">
        <f t="shared" si="25"/>
        <v>64.789999999999992</v>
      </c>
      <c r="S40" s="189">
        <f t="shared" si="25"/>
        <v>64.430000000000007</v>
      </c>
      <c r="T40" s="189">
        <f t="shared" si="25"/>
        <v>64.069999999999993</v>
      </c>
      <c r="U40" s="189">
        <f t="shared" si="25"/>
        <v>64.069999999999993</v>
      </c>
      <c r="V40" s="189">
        <f t="shared" si="25"/>
        <v>64.069999999999993</v>
      </c>
      <c r="W40" s="189">
        <f t="shared" si="25"/>
        <v>64.069999999999993</v>
      </c>
      <c r="X40" s="189">
        <f t="shared" si="25"/>
        <v>64.069999999999993</v>
      </c>
      <c r="Y40" s="189">
        <f t="shared" si="25"/>
        <v>64.069999999999993</v>
      </c>
      <c r="Z40" s="189">
        <f t="shared" si="25"/>
        <v>64.069999999999993</v>
      </c>
      <c r="AA40" s="189">
        <f t="shared" si="25"/>
        <v>64.069999999999993</v>
      </c>
      <c r="AB40" s="189">
        <f t="shared" si="25"/>
        <v>64.069999999999993</v>
      </c>
      <c r="AC40" s="189">
        <f t="shared" si="25"/>
        <v>64.069999999999993</v>
      </c>
      <c r="AD40" s="189">
        <f t="shared" si="25"/>
        <v>64.069999999999993</v>
      </c>
      <c r="AE40" s="189">
        <f t="shared" si="25"/>
        <v>64.069999999999993</v>
      </c>
      <c r="AF40" s="189">
        <f t="shared" si="25"/>
        <v>64.069999999999993</v>
      </c>
      <c r="AG40" s="189">
        <f t="shared" si="25"/>
        <v>64.069999999999993</v>
      </c>
      <c r="AH40" s="189">
        <f t="shared" si="25"/>
        <v>64.069999999999993</v>
      </c>
      <c r="AI40" s="189" t="str">
        <f t="shared" si="25"/>
        <v/>
      </c>
      <c r="AJ40" s="189" t="str">
        <f t="shared" si="25"/>
        <v/>
      </c>
      <c r="AK40" s="189" t="str">
        <f t="shared" si="25"/>
        <v/>
      </c>
      <c r="AL40" s="189" t="str">
        <f t="shared" si="25"/>
        <v/>
      </c>
      <c r="AM40" s="189" t="str">
        <f t="shared" si="25"/>
        <v/>
      </c>
      <c r="AN40" s="189" t="str">
        <f t="shared" si="25"/>
        <v/>
      </c>
      <c r="AO40" s="189" t="str">
        <f t="shared" si="25"/>
        <v/>
      </c>
      <c r="AP40" s="189" t="str">
        <f t="shared" si="25"/>
        <v/>
      </c>
      <c r="AQ40" s="189" t="str">
        <f t="shared" si="25"/>
        <v/>
      </c>
      <c r="AR40" s="189" t="str">
        <f t="shared" si="25"/>
        <v/>
      </c>
      <c r="AS40" s="189" t="str">
        <f t="shared" si="25"/>
        <v/>
      </c>
      <c r="AT40" s="189" t="str">
        <f t="shared" si="25"/>
        <v/>
      </c>
      <c r="AU40" s="189" t="str">
        <f t="shared" si="25"/>
        <v/>
      </c>
      <c r="AV40" s="189" t="str">
        <f t="shared" si="25"/>
        <v/>
      </c>
      <c r="AW40" s="189" t="str">
        <f t="shared" si="25"/>
        <v/>
      </c>
      <c r="AX40" s="189" t="str">
        <f t="shared" si="25"/>
        <v/>
      </c>
      <c r="AY40" s="189" t="str">
        <f t="shared" si="25"/>
        <v/>
      </c>
      <c r="AZ40" s="189" t="str">
        <f t="shared" si="25"/>
        <v/>
      </c>
      <c r="BA40" s="189" t="str">
        <f t="shared" si="25"/>
        <v/>
      </c>
      <c r="BB40" s="189" t="str">
        <f t="shared" si="25"/>
        <v/>
      </c>
      <c r="BC40" s="189" t="str">
        <f t="shared" si="25"/>
        <v/>
      </c>
      <c r="BD40" s="189" t="str">
        <f t="shared" si="25"/>
        <v/>
      </c>
      <c r="BE40" s="189" t="str">
        <f t="shared" si="25"/>
        <v/>
      </c>
      <c r="BF40" s="189" t="str">
        <f t="shared" si="25"/>
        <v/>
      </c>
      <c r="BG40" s="189" t="str">
        <f t="shared" si="25"/>
        <v/>
      </c>
      <c r="BH40" s="189" t="str">
        <f t="shared" si="25"/>
        <v/>
      </c>
      <c r="BI40" s="189" t="str">
        <f t="shared" si="25"/>
        <v/>
      </c>
      <c r="BJ40" s="189" t="str">
        <f t="shared" si="25"/>
        <v/>
      </c>
      <c r="BK40" s="189" t="str">
        <f t="shared" si="25"/>
        <v/>
      </c>
      <c r="BL40" s="189" t="str">
        <f t="shared" si="25"/>
        <v/>
      </c>
      <c r="BM40" s="189" t="str">
        <f t="shared" si="25"/>
        <v/>
      </c>
      <c r="BN40" s="189" t="str">
        <f t="shared" si="25"/>
        <v/>
      </c>
      <c r="BO40" s="189" t="str">
        <f t="shared" si="25"/>
        <v/>
      </c>
      <c r="BP40" s="189" t="str">
        <f t="shared" si="25"/>
        <v/>
      </c>
      <c r="BQ40" s="396" t="str">
        <f>IFERROR(BQ38+BQ39,"")</f>
        <v/>
      </c>
      <c r="BR40" s="428">
        <f t="shared" ref="BR40:CK40" si="26">IFERROR(BR38+BR39,"")</f>
        <v>0</v>
      </c>
      <c r="BS40" s="189">
        <f t="shared" si="26"/>
        <v>0</v>
      </c>
      <c r="BT40" s="189">
        <f t="shared" si="26"/>
        <v>0</v>
      </c>
      <c r="BU40" s="189">
        <f t="shared" si="26"/>
        <v>0</v>
      </c>
      <c r="BV40" s="189">
        <f t="shared" si="26"/>
        <v>0</v>
      </c>
      <c r="BW40" s="189">
        <f t="shared" si="26"/>
        <v>0</v>
      </c>
      <c r="BX40" s="189">
        <f t="shared" si="26"/>
        <v>0</v>
      </c>
      <c r="BY40" s="189">
        <f t="shared" si="26"/>
        <v>0</v>
      </c>
      <c r="BZ40" s="189">
        <f t="shared" si="26"/>
        <v>0</v>
      </c>
      <c r="CA40" s="189">
        <f t="shared" si="26"/>
        <v>0</v>
      </c>
      <c r="CB40" s="189">
        <f t="shared" si="26"/>
        <v>0</v>
      </c>
      <c r="CC40" s="189">
        <f t="shared" si="26"/>
        <v>0</v>
      </c>
      <c r="CD40" s="189">
        <f t="shared" si="26"/>
        <v>0</v>
      </c>
      <c r="CE40" s="189">
        <f t="shared" si="26"/>
        <v>0</v>
      </c>
      <c r="CF40" s="189">
        <f t="shared" si="26"/>
        <v>0</v>
      </c>
      <c r="CG40" s="189">
        <f t="shared" si="26"/>
        <v>0</v>
      </c>
      <c r="CH40" s="189">
        <f t="shared" si="26"/>
        <v>0</v>
      </c>
      <c r="CI40" s="189">
        <f t="shared" si="26"/>
        <v>0</v>
      </c>
      <c r="CJ40" s="189">
        <f t="shared" si="26"/>
        <v>0</v>
      </c>
      <c r="CK40" s="190">
        <f t="shared" si="26"/>
        <v>0</v>
      </c>
    </row>
    <row r="41" spans="2:91" ht="15" customHeight="1" thickBot="1" x14ac:dyDescent="0.25">
      <c r="B41" s="681"/>
      <c r="C41" s="88" t="s">
        <v>293</v>
      </c>
      <c r="D41" s="89" t="s">
        <v>294</v>
      </c>
      <c r="E41" s="90" t="s">
        <v>295</v>
      </c>
      <c r="F41" s="91" t="s">
        <v>296</v>
      </c>
      <c r="G41" s="349" t="s">
        <v>171</v>
      </c>
      <c r="H41" s="350">
        <v>2</v>
      </c>
      <c r="I41" s="196"/>
      <c r="J41" s="196">
        <f>IFERROR(J16-J37,"")</f>
        <v>140.83000000000038</v>
      </c>
      <c r="K41" s="196">
        <f t="shared" ref="K41:BP41" si="27">IFERROR(K16-K37,"")</f>
        <v>140.3599999999999</v>
      </c>
      <c r="L41" s="196">
        <f t="shared" si="27"/>
        <v>139.41000000000008</v>
      </c>
      <c r="M41" s="196">
        <f t="shared" si="27"/>
        <v>136.48000000000002</v>
      </c>
      <c r="N41" s="196">
        <f t="shared" si="27"/>
        <v>134.36000000000013</v>
      </c>
      <c r="O41" s="196">
        <f t="shared" si="27"/>
        <v>132.05999999999995</v>
      </c>
      <c r="P41" s="196">
        <f t="shared" si="27"/>
        <v>125.14999999999986</v>
      </c>
      <c r="Q41" s="196">
        <f t="shared" si="27"/>
        <v>117.9699999999998</v>
      </c>
      <c r="R41" s="196">
        <f t="shared" si="27"/>
        <v>110.47000000000003</v>
      </c>
      <c r="S41" s="196">
        <f t="shared" si="27"/>
        <v>102.88000000000011</v>
      </c>
      <c r="T41" s="196">
        <f t="shared" si="27"/>
        <v>95.129999999999882</v>
      </c>
      <c r="U41" s="196">
        <f t="shared" si="27"/>
        <v>87.399999999999864</v>
      </c>
      <c r="V41" s="196">
        <f t="shared" si="27"/>
        <v>79.809999999999945</v>
      </c>
      <c r="W41" s="196">
        <f t="shared" si="27"/>
        <v>72.309999999999718</v>
      </c>
      <c r="X41" s="196">
        <f t="shared" si="27"/>
        <v>64.819999999999936</v>
      </c>
      <c r="Y41" s="196">
        <f t="shared" si="27"/>
        <v>57.589999999999691</v>
      </c>
      <c r="Z41" s="196">
        <f t="shared" si="27"/>
        <v>50.450000000000045</v>
      </c>
      <c r="AA41" s="196">
        <f t="shared" si="27"/>
        <v>48.779999999999973</v>
      </c>
      <c r="AB41" s="196">
        <f t="shared" si="27"/>
        <v>47.190000000000055</v>
      </c>
      <c r="AC41" s="196">
        <f t="shared" si="27"/>
        <v>44.670000000000073</v>
      </c>
      <c r="AD41" s="196">
        <f t="shared" si="27"/>
        <v>41.350000000000136</v>
      </c>
      <c r="AE41" s="196">
        <f t="shared" si="27"/>
        <v>38.269999999999982</v>
      </c>
      <c r="AF41" s="196">
        <f t="shared" si="27"/>
        <v>35.400000000000091</v>
      </c>
      <c r="AG41" s="196">
        <f t="shared" si="27"/>
        <v>32.680000000000064</v>
      </c>
      <c r="AH41" s="196">
        <f t="shared" si="27"/>
        <v>30.1099999999999</v>
      </c>
      <c r="AI41" s="196" t="str">
        <f t="shared" si="27"/>
        <v/>
      </c>
      <c r="AJ41" s="196" t="str">
        <f t="shared" si="27"/>
        <v/>
      </c>
      <c r="AK41" s="196" t="str">
        <f t="shared" si="27"/>
        <v/>
      </c>
      <c r="AL41" s="196" t="str">
        <f t="shared" si="27"/>
        <v/>
      </c>
      <c r="AM41" s="196" t="str">
        <f t="shared" si="27"/>
        <v/>
      </c>
      <c r="AN41" s="196" t="str">
        <f t="shared" si="27"/>
        <v/>
      </c>
      <c r="AO41" s="196" t="str">
        <f t="shared" si="27"/>
        <v/>
      </c>
      <c r="AP41" s="196" t="str">
        <f t="shared" si="27"/>
        <v/>
      </c>
      <c r="AQ41" s="196" t="str">
        <f t="shared" si="27"/>
        <v/>
      </c>
      <c r="AR41" s="196" t="str">
        <f t="shared" si="27"/>
        <v/>
      </c>
      <c r="AS41" s="196" t="str">
        <f t="shared" si="27"/>
        <v/>
      </c>
      <c r="AT41" s="196" t="str">
        <f t="shared" si="27"/>
        <v/>
      </c>
      <c r="AU41" s="196" t="str">
        <f t="shared" si="27"/>
        <v/>
      </c>
      <c r="AV41" s="196" t="str">
        <f t="shared" si="27"/>
        <v/>
      </c>
      <c r="AW41" s="196" t="str">
        <f t="shared" si="27"/>
        <v/>
      </c>
      <c r="AX41" s="196" t="str">
        <f t="shared" si="27"/>
        <v/>
      </c>
      <c r="AY41" s="196" t="str">
        <f t="shared" si="27"/>
        <v/>
      </c>
      <c r="AZ41" s="196" t="str">
        <f t="shared" si="27"/>
        <v/>
      </c>
      <c r="BA41" s="196" t="str">
        <f t="shared" si="27"/>
        <v/>
      </c>
      <c r="BB41" s="196" t="str">
        <f t="shared" si="27"/>
        <v/>
      </c>
      <c r="BC41" s="196" t="str">
        <f t="shared" si="27"/>
        <v/>
      </c>
      <c r="BD41" s="196" t="str">
        <f t="shared" si="27"/>
        <v/>
      </c>
      <c r="BE41" s="196" t="str">
        <f t="shared" si="27"/>
        <v/>
      </c>
      <c r="BF41" s="196" t="str">
        <f t="shared" si="27"/>
        <v/>
      </c>
      <c r="BG41" s="196" t="str">
        <f t="shared" si="27"/>
        <v/>
      </c>
      <c r="BH41" s="196" t="str">
        <f t="shared" si="27"/>
        <v/>
      </c>
      <c r="BI41" s="196" t="str">
        <f t="shared" si="27"/>
        <v/>
      </c>
      <c r="BJ41" s="196" t="str">
        <f t="shared" si="27"/>
        <v/>
      </c>
      <c r="BK41" s="196" t="str">
        <f t="shared" si="27"/>
        <v/>
      </c>
      <c r="BL41" s="196" t="str">
        <f t="shared" si="27"/>
        <v/>
      </c>
      <c r="BM41" s="196" t="str">
        <f t="shared" si="27"/>
        <v/>
      </c>
      <c r="BN41" s="196" t="str">
        <f t="shared" si="27"/>
        <v/>
      </c>
      <c r="BO41" s="196" t="str">
        <f t="shared" si="27"/>
        <v/>
      </c>
      <c r="BP41" s="409" t="str">
        <f t="shared" si="27"/>
        <v/>
      </c>
      <c r="BQ41" s="425" t="str">
        <f>IFERROR(BQ16-BQ37,"")</f>
        <v/>
      </c>
      <c r="BR41" s="443">
        <f t="shared" ref="BR41:CK41" si="28">IFERROR(BR16-BR37,"")</f>
        <v>0</v>
      </c>
      <c r="BS41" s="409">
        <f t="shared" si="28"/>
        <v>0</v>
      </c>
      <c r="BT41" s="409">
        <f t="shared" si="28"/>
        <v>0</v>
      </c>
      <c r="BU41" s="409">
        <f t="shared" si="28"/>
        <v>0</v>
      </c>
      <c r="BV41" s="409">
        <f t="shared" si="28"/>
        <v>0</v>
      </c>
      <c r="BW41" s="409">
        <f t="shared" si="28"/>
        <v>0</v>
      </c>
      <c r="BX41" s="409">
        <f t="shared" si="28"/>
        <v>0</v>
      </c>
      <c r="BY41" s="409">
        <f t="shared" si="28"/>
        <v>0</v>
      </c>
      <c r="BZ41" s="409">
        <f t="shared" si="28"/>
        <v>0</v>
      </c>
      <c r="CA41" s="409">
        <f t="shared" si="28"/>
        <v>0</v>
      </c>
      <c r="CB41" s="409">
        <f t="shared" si="28"/>
        <v>0</v>
      </c>
      <c r="CC41" s="409">
        <f t="shared" si="28"/>
        <v>0</v>
      </c>
      <c r="CD41" s="409">
        <f t="shared" si="28"/>
        <v>0</v>
      </c>
      <c r="CE41" s="409">
        <f t="shared" si="28"/>
        <v>0</v>
      </c>
      <c r="CF41" s="409">
        <f t="shared" si="28"/>
        <v>0</v>
      </c>
      <c r="CG41" s="409">
        <f t="shared" si="28"/>
        <v>0</v>
      </c>
      <c r="CH41" s="409">
        <f t="shared" si="28"/>
        <v>0</v>
      </c>
      <c r="CI41" s="409">
        <f t="shared" si="28"/>
        <v>0</v>
      </c>
      <c r="CJ41" s="409">
        <f t="shared" si="28"/>
        <v>0</v>
      </c>
      <c r="CK41" s="410">
        <f t="shared" si="28"/>
        <v>0</v>
      </c>
    </row>
    <row r="42" spans="2:91" ht="15.75" thickBot="1" x14ac:dyDescent="0.25">
      <c r="B42" s="3" t="s">
        <v>297</v>
      </c>
      <c r="C42" s="75" t="s">
        <v>298</v>
      </c>
      <c r="D42" s="76" t="s">
        <v>299</v>
      </c>
      <c r="E42" s="92" t="s">
        <v>300</v>
      </c>
      <c r="F42" s="93" t="s">
        <v>301</v>
      </c>
      <c r="G42" s="453" t="s">
        <v>171</v>
      </c>
      <c r="H42" s="454">
        <v>2</v>
      </c>
      <c r="I42" s="444"/>
      <c r="J42" s="444">
        <f>IFERROR(J41-J40,"")</f>
        <v>69.860000000000383</v>
      </c>
      <c r="K42" s="444">
        <f t="shared" ref="K42:BP42" si="29">IFERROR(K41-K40,"")</f>
        <v>70.419999999999902</v>
      </c>
      <c r="L42" s="444">
        <f t="shared" si="29"/>
        <v>70.480000000000075</v>
      </c>
      <c r="M42" s="444">
        <f t="shared" si="29"/>
        <v>68.580000000000013</v>
      </c>
      <c r="N42" s="444">
        <f t="shared" si="29"/>
        <v>67.480000000000132</v>
      </c>
      <c r="O42" s="444">
        <f t="shared" si="29"/>
        <v>66.199999999999946</v>
      </c>
      <c r="P42" s="444">
        <f t="shared" si="29"/>
        <v>59.649999999999864</v>
      </c>
      <c r="Q42" s="444">
        <f t="shared" si="29"/>
        <v>52.819999999999794</v>
      </c>
      <c r="R42" s="444">
        <f t="shared" si="29"/>
        <v>45.680000000000035</v>
      </c>
      <c r="S42" s="444">
        <f t="shared" si="29"/>
        <v>38.450000000000102</v>
      </c>
      <c r="T42" s="444">
        <f t="shared" si="29"/>
        <v>31.059999999999889</v>
      </c>
      <c r="U42" s="444">
        <f t="shared" si="29"/>
        <v>23.32999999999987</v>
      </c>
      <c r="V42" s="444">
        <f t="shared" si="29"/>
        <v>15.739999999999952</v>
      </c>
      <c r="W42" s="444">
        <f t="shared" si="29"/>
        <v>8.2399999999997249</v>
      </c>
      <c r="X42" s="444">
        <f t="shared" si="29"/>
        <v>0.74999999999994316</v>
      </c>
      <c r="Y42" s="444">
        <f t="shared" si="29"/>
        <v>-6.4800000000003024</v>
      </c>
      <c r="Z42" s="444">
        <f t="shared" si="29"/>
        <v>-13.619999999999948</v>
      </c>
      <c r="AA42" s="444">
        <f t="shared" si="29"/>
        <v>-15.29000000000002</v>
      </c>
      <c r="AB42" s="444">
        <f t="shared" si="29"/>
        <v>-16.879999999999939</v>
      </c>
      <c r="AC42" s="444">
        <f t="shared" si="29"/>
        <v>-19.39999999999992</v>
      </c>
      <c r="AD42" s="444">
        <f t="shared" si="29"/>
        <v>-22.719999999999857</v>
      </c>
      <c r="AE42" s="444">
        <f t="shared" si="29"/>
        <v>-25.800000000000011</v>
      </c>
      <c r="AF42" s="444">
        <f t="shared" si="29"/>
        <v>-28.669999999999902</v>
      </c>
      <c r="AG42" s="444">
        <f t="shared" si="29"/>
        <v>-31.38999999999993</v>
      </c>
      <c r="AH42" s="444">
        <f t="shared" si="29"/>
        <v>-33.960000000000093</v>
      </c>
      <c r="AI42" s="444" t="str">
        <f t="shared" si="29"/>
        <v/>
      </c>
      <c r="AJ42" s="444" t="str">
        <f t="shared" si="29"/>
        <v/>
      </c>
      <c r="AK42" s="444" t="str">
        <f t="shared" si="29"/>
        <v/>
      </c>
      <c r="AL42" s="444" t="str">
        <f t="shared" si="29"/>
        <v/>
      </c>
      <c r="AM42" s="444" t="str">
        <f t="shared" si="29"/>
        <v/>
      </c>
      <c r="AN42" s="444" t="str">
        <f t="shared" si="29"/>
        <v/>
      </c>
      <c r="AO42" s="444" t="str">
        <f t="shared" si="29"/>
        <v/>
      </c>
      <c r="AP42" s="444" t="str">
        <f t="shared" si="29"/>
        <v/>
      </c>
      <c r="AQ42" s="444" t="str">
        <f t="shared" si="29"/>
        <v/>
      </c>
      <c r="AR42" s="444" t="str">
        <f t="shared" si="29"/>
        <v/>
      </c>
      <c r="AS42" s="444" t="str">
        <f t="shared" si="29"/>
        <v/>
      </c>
      <c r="AT42" s="444" t="str">
        <f t="shared" si="29"/>
        <v/>
      </c>
      <c r="AU42" s="444" t="str">
        <f t="shared" si="29"/>
        <v/>
      </c>
      <c r="AV42" s="444" t="str">
        <f t="shared" si="29"/>
        <v/>
      </c>
      <c r="AW42" s="444" t="str">
        <f t="shared" si="29"/>
        <v/>
      </c>
      <c r="AX42" s="444" t="str">
        <f t="shared" si="29"/>
        <v/>
      </c>
      <c r="AY42" s="444" t="str">
        <f t="shared" si="29"/>
        <v/>
      </c>
      <c r="AZ42" s="444" t="str">
        <f t="shared" si="29"/>
        <v/>
      </c>
      <c r="BA42" s="444" t="str">
        <f t="shared" si="29"/>
        <v/>
      </c>
      <c r="BB42" s="444" t="str">
        <f t="shared" si="29"/>
        <v/>
      </c>
      <c r="BC42" s="444" t="str">
        <f t="shared" si="29"/>
        <v/>
      </c>
      <c r="BD42" s="444" t="str">
        <f t="shared" si="29"/>
        <v/>
      </c>
      <c r="BE42" s="444" t="str">
        <f t="shared" si="29"/>
        <v/>
      </c>
      <c r="BF42" s="444" t="str">
        <f t="shared" si="29"/>
        <v/>
      </c>
      <c r="BG42" s="444" t="str">
        <f t="shared" si="29"/>
        <v/>
      </c>
      <c r="BH42" s="444" t="str">
        <f t="shared" si="29"/>
        <v/>
      </c>
      <c r="BI42" s="444" t="str">
        <f t="shared" si="29"/>
        <v/>
      </c>
      <c r="BJ42" s="444" t="str">
        <f t="shared" si="29"/>
        <v/>
      </c>
      <c r="BK42" s="444" t="str">
        <f t="shared" si="29"/>
        <v/>
      </c>
      <c r="BL42" s="444" t="str">
        <f t="shared" si="29"/>
        <v/>
      </c>
      <c r="BM42" s="444" t="str">
        <f t="shared" si="29"/>
        <v/>
      </c>
      <c r="BN42" s="444" t="str">
        <f t="shared" si="29"/>
        <v/>
      </c>
      <c r="BO42" s="444" t="str">
        <f t="shared" si="29"/>
        <v/>
      </c>
      <c r="BP42" s="388" t="str">
        <f t="shared" si="29"/>
        <v/>
      </c>
      <c r="BQ42" s="391" t="str">
        <f>IFERROR(BQ41-BQ40,"")</f>
        <v/>
      </c>
      <c r="BR42" s="463">
        <f t="shared" ref="BR42:CK42" si="30">IFERROR(BR41-BR40,"")</f>
        <v>0</v>
      </c>
      <c r="BS42" s="388">
        <f t="shared" si="30"/>
        <v>0</v>
      </c>
      <c r="BT42" s="388">
        <f t="shared" si="30"/>
        <v>0</v>
      </c>
      <c r="BU42" s="388">
        <f t="shared" si="30"/>
        <v>0</v>
      </c>
      <c r="BV42" s="388">
        <f t="shared" si="30"/>
        <v>0</v>
      </c>
      <c r="BW42" s="388">
        <f t="shared" si="30"/>
        <v>0</v>
      </c>
      <c r="BX42" s="388">
        <f t="shared" si="30"/>
        <v>0</v>
      </c>
      <c r="BY42" s="388">
        <f t="shared" si="30"/>
        <v>0</v>
      </c>
      <c r="BZ42" s="388">
        <f t="shared" si="30"/>
        <v>0</v>
      </c>
      <c r="CA42" s="388">
        <f t="shared" si="30"/>
        <v>0</v>
      </c>
      <c r="CB42" s="388">
        <f t="shared" si="30"/>
        <v>0</v>
      </c>
      <c r="CC42" s="388">
        <f t="shared" si="30"/>
        <v>0</v>
      </c>
      <c r="CD42" s="388">
        <f t="shared" si="30"/>
        <v>0</v>
      </c>
      <c r="CE42" s="388">
        <f t="shared" si="30"/>
        <v>0</v>
      </c>
      <c r="CF42" s="388">
        <f t="shared" si="30"/>
        <v>0</v>
      </c>
      <c r="CG42" s="388">
        <f t="shared" si="30"/>
        <v>0</v>
      </c>
      <c r="CH42" s="388">
        <f t="shared" si="30"/>
        <v>0</v>
      </c>
      <c r="CI42" s="388">
        <f t="shared" si="30"/>
        <v>0</v>
      </c>
      <c r="CJ42" s="388">
        <f t="shared" si="30"/>
        <v>0</v>
      </c>
      <c r="CK42" s="389">
        <f t="shared" si="30"/>
        <v>0</v>
      </c>
    </row>
    <row r="43" spans="2:91" ht="13.5" customHeight="1" x14ac:dyDescent="0.25">
      <c r="C43" s="192"/>
      <c r="J43" s="193"/>
      <c r="K43" s="193"/>
      <c r="L43" s="193"/>
      <c r="M43" s="193"/>
      <c r="N43" s="193"/>
      <c r="O43" s="194"/>
      <c r="P43" s="194"/>
    </row>
    <row r="44" spans="2:91" ht="13.5" customHeight="1" thickBot="1" x14ac:dyDescent="0.3">
      <c r="C44" s="192"/>
      <c r="J44" s="193"/>
      <c r="K44" s="193"/>
      <c r="L44" s="193"/>
      <c r="M44" s="193"/>
      <c r="N44" s="193"/>
      <c r="O44" s="194"/>
      <c r="P44" s="194"/>
    </row>
    <row r="45" spans="2:91" ht="36" customHeight="1" thickBot="1" x14ac:dyDescent="0.25">
      <c r="B45" s="464" t="s">
        <v>302</v>
      </c>
      <c r="C45" s="94" t="s">
        <v>162</v>
      </c>
      <c r="D45" s="95" t="s">
        <v>163</v>
      </c>
      <c r="E45" s="95" t="s">
        <v>164</v>
      </c>
      <c r="F45" s="96" t="s">
        <v>165</v>
      </c>
      <c r="G45" s="107" t="s">
        <v>166</v>
      </c>
      <c r="H45" s="108" t="s">
        <v>167</v>
      </c>
      <c r="I45" s="109" t="str">
        <f t="shared" ref="I45:BQ45" si="31">I5</f>
        <v>2019-20</v>
      </c>
      <c r="J45" s="95" t="str">
        <f t="shared" si="31"/>
        <v>2020-21</v>
      </c>
      <c r="K45" s="95" t="str">
        <f t="shared" si="31"/>
        <v>2021-22</v>
      </c>
      <c r="L45" s="95" t="str">
        <f t="shared" si="31"/>
        <v>2022-23</v>
      </c>
      <c r="M45" s="95" t="str">
        <f t="shared" si="31"/>
        <v>2023-24</v>
      </c>
      <c r="N45" s="95" t="str">
        <f t="shared" si="31"/>
        <v>2024-25</v>
      </c>
      <c r="O45" s="95" t="str">
        <f t="shared" si="31"/>
        <v>2025-26</v>
      </c>
      <c r="P45" s="95" t="str">
        <f t="shared" si="31"/>
        <v>2026-27</v>
      </c>
      <c r="Q45" s="95" t="str">
        <f t="shared" si="31"/>
        <v>2027-28</v>
      </c>
      <c r="R45" s="95" t="str">
        <f t="shared" si="31"/>
        <v>2028-29</v>
      </c>
      <c r="S45" s="95" t="str">
        <f t="shared" si="31"/>
        <v>2029-30</v>
      </c>
      <c r="T45" s="95" t="str">
        <f t="shared" si="31"/>
        <v>2030-31</v>
      </c>
      <c r="U45" s="95" t="str">
        <f t="shared" si="31"/>
        <v>2031-32</v>
      </c>
      <c r="V45" s="95" t="str">
        <f t="shared" si="31"/>
        <v>2032-33</v>
      </c>
      <c r="W45" s="95" t="str">
        <f t="shared" si="31"/>
        <v>2033-34</v>
      </c>
      <c r="X45" s="95" t="str">
        <f t="shared" si="31"/>
        <v>2034-35</v>
      </c>
      <c r="Y45" s="95" t="str">
        <f t="shared" si="31"/>
        <v>2035-36</v>
      </c>
      <c r="Z45" s="95" t="str">
        <f t="shared" si="31"/>
        <v>2036-37</v>
      </c>
      <c r="AA45" s="95" t="str">
        <f t="shared" si="31"/>
        <v>2037-38</v>
      </c>
      <c r="AB45" s="95" t="str">
        <f t="shared" si="31"/>
        <v>2038-39</v>
      </c>
      <c r="AC45" s="95" t="str">
        <f t="shared" si="31"/>
        <v>2039-40</v>
      </c>
      <c r="AD45" s="95" t="str">
        <f t="shared" si="31"/>
        <v>2040-41</v>
      </c>
      <c r="AE45" s="95" t="str">
        <f t="shared" si="31"/>
        <v>2041-42</v>
      </c>
      <c r="AF45" s="95" t="str">
        <f t="shared" si="31"/>
        <v>2042-43</v>
      </c>
      <c r="AG45" s="95" t="str">
        <f t="shared" si="31"/>
        <v>2043-44</v>
      </c>
      <c r="AH45" s="95" t="str">
        <f t="shared" si="31"/>
        <v>2044-45</v>
      </c>
      <c r="AI45" s="95" t="str">
        <f t="shared" si="31"/>
        <v>2045-46</v>
      </c>
      <c r="AJ45" s="95" t="str">
        <f t="shared" si="31"/>
        <v>2046-47</v>
      </c>
      <c r="AK45" s="95" t="str">
        <f t="shared" si="31"/>
        <v>2047-48</v>
      </c>
      <c r="AL45" s="95" t="str">
        <f t="shared" si="31"/>
        <v>2048-49</v>
      </c>
      <c r="AM45" s="95" t="str">
        <f t="shared" si="31"/>
        <v>2049-50</v>
      </c>
      <c r="AN45" s="95" t="str">
        <f t="shared" si="31"/>
        <v>2050-51</v>
      </c>
      <c r="AO45" s="95" t="str">
        <f t="shared" si="31"/>
        <v>2051-52</v>
      </c>
      <c r="AP45" s="95" t="str">
        <f t="shared" si="31"/>
        <v>2052-53</v>
      </c>
      <c r="AQ45" s="95" t="str">
        <f t="shared" si="31"/>
        <v>2053-54</v>
      </c>
      <c r="AR45" s="95" t="str">
        <f t="shared" si="31"/>
        <v>2054-55</v>
      </c>
      <c r="AS45" s="95" t="str">
        <f t="shared" si="31"/>
        <v>2055-56</v>
      </c>
      <c r="AT45" s="95" t="str">
        <f t="shared" si="31"/>
        <v>2056-57</v>
      </c>
      <c r="AU45" s="95" t="str">
        <f t="shared" si="31"/>
        <v>2057-58</v>
      </c>
      <c r="AV45" s="95" t="str">
        <f t="shared" si="31"/>
        <v>2058-59</v>
      </c>
      <c r="AW45" s="95" t="str">
        <f t="shared" si="31"/>
        <v>2059-60</v>
      </c>
      <c r="AX45" s="95" t="str">
        <f t="shared" si="31"/>
        <v>2060-61</v>
      </c>
      <c r="AY45" s="95" t="str">
        <f t="shared" si="31"/>
        <v>2061-62</v>
      </c>
      <c r="AZ45" s="95" t="str">
        <f t="shared" si="31"/>
        <v>2062-63</v>
      </c>
      <c r="BA45" s="95" t="str">
        <f t="shared" si="31"/>
        <v>2063-64</v>
      </c>
      <c r="BB45" s="95" t="str">
        <f t="shared" si="31"/>
        <v>2064-65</v>
      </c>
      <c r="BC45" s="95" t="str">
        <f t="shared" si="31"/>
        <v>2065-66</v>
      </c>
      <c r="BD45" s="95" t="str">
        <f t="shared" si="31"/>
        <v>2066-67</v>
      </c>
      <c r="BE45" s="95" t="str">
        <f t="shared" si="31"/>
        <v>2067-68</v>
      </c>
      <c r="BF45" s="95" t="str">
        <f t="shared" si="31"/>
        <v>2068-69</v>
      </c>
      <c r="BG45" s="95" t="str">
        <f t="shared" si="31"/>
        <v>2069-70</v>
      </c>
      <c r="BH45" s="95" t="str">
        <f t="shared" si="31"/>
        <v>2070-71</v>
      </c>
      <c r="BI45" s="95" t="str">
        <f t="shared" si="31"/>
        <v>2071-72</v>
      </c>
      <c r="BJ45" s="95" t="str">
        <f t="shared" si="31"/>
        <v>2072-73</v>
      </c>
      <c r="BK45" s="95" t="str">
        <f t="shared" si="31"/>
        <v>2073-74</v>
      </c>
      <c r="BL45" s="95" t="str">
        <f t="shared" si="31"/>
        <v>2074-75</v>
      </c>
      <c r="BM45" s="95" t="str">
        <f t="shared" si="31"/>
        <v>2075-76</v>
      </c>
      <c r="BN45" s="95" t="str">
        <f t="shared" si="31"/>
        <v>2076-77</v>
      </c>
      <c r="BO45" s="95" t="str">
        <f t="shared" si="31"/>
        <v>2077-78</v>
      </c>
      <c r="BP45" s="95" t="str">
        <f t="shared" si="31"/>
        <v>2078-79</v>
      </c>
      <c r="BQ45" s="108" t="str">
        <f t="shared" si="31"/>
        <v>2079-80</v>
      </c>
      <c r="BR45" s="94" t="s">
        <v>131</v>
      </c>
      <c r="BS45" s="95" t="s">
        <v>132</v>
      </c>
      <c r="BT45" s="95" t="s">
        <v>133</v>
      </c>
      <c r="BU45" s="95" t="s">
        <v>134</v>
      </c>
      <c r="BV45" s="95" t="s">
        <v>135</v>
      </c>
      <c r="BW45" s="95" t="s">
        <v>136</v>
      </c>
      <c r="BX45" s="95" t="s">
        <v>137</v>
      </c>
      <c r="BY45" s="95" t="s">
        <v>138</v>
      </c>
      <c r="BZ45" s="95" t="s">
        <v>139</v>
      </c>
      <c r="CA45" s="95" t="s">
        <v>140</v>
      </c>
      <c r="CB45" s="95" t="s">
        <v>141</v>
      </c>
      <c r="CC45" s="95" t="s">
        <v>142</v>
      </c>
      <c r="CD45" s="95" t="s">
        <v>143</v>
      </c>
      <c r="CE45" s="95" t="s">
        <v>144</v>
      </c>
      <c r="CF45" s="95" t="s">
        <v>145</v>
      </c>
      <c r="CG45" s="95" t="s">
        <v>146</v>
      </c>
      <c r="CH45" s="95" t="s">
        <v>147</v>
      </c>
      <c r="CI45" s="95" t="s">
        <v>148</v>
      </c>
      <c r="CJ45" s="95" t="s">
        <v>149</v>
      </c>
      <c r="CK45" s="96" t="s">
        <v>150</v>
      </c>
    </row>
    <row r="46" spans="2:91" ht="15" customHeight="1" x14ac:dyDescent="0.2">
      <c r="B46" s="668" t="s">
        <v>169</v>
      </c>
      <c r="C46" s="568" t="s">
        <v>12</v>
      </c>
      <c r="D46" s="569" t="s">
        <v>13</v>
      </c>
      <c r="E46" s="570"/>
      <c r="F46" s="571"/>
      <c r="G46" s="572" t="s">
        <v>171</v>
      </c>
      <c r="H46" s="573">
        <v>2</v>
      </c>
      <c r="I46" s="574"/>
      <c r="J46" s="575">
        <v>1172.29</v>
      </c>
      <c r="K46" s="575">
        <v>1165.8</v>
      </c>
      <c r="L46" s="575">
        <v>1153.8</v>
      </c>
      <c r="M46" s="575">
        <v>1148.27</v>
      </c>
      <c r="N46" s="575">
        <v>1134.74</v>
      </c>
      <c r="O46" s="575">
        <v>1129.3</v>
      </c>
      <c r="P46" s="575">
        <v>1124.49</v>
      </c>
      <c r="Q46" s="575">
        <v>1119.93</v>
      </c>
      <c r="R46" s="575">
        <v>1115.7</v>
      </c>
      <c r="S46" s="575">
        <v>1111.57</v>
      </c>
      <c r="T46" s="575">
        <v>1107.58</v>
      </c>
      <c r="U46" s="575">
        <v>1103.5899999999999</v>
      </c>
      <c r="V46" s="575">
        <v>1099.44</v>
      </c>
      <c r="W46" s="575">
        <v>1095.21</v>
      </c>
      <c r="X46" s="575">
        <v>1090.97</v>
      </c>
      <c r="Y46" s="575">
        <v>1086.46</v>
      </c>
      <c r="Z46" s="575">
        <v>1081.8900000000001</v>
      </c>
      <c r="AA46" s="575">
        <v>1076.72</v>
      </c>
      <c r="AB46" s="575">
        <v>1071.49</v>
      </c>
      <c r="AC46" s="575">
        <v>1067.2</v>
      </c>
      <c r="AD46" s="575">
        <v>1068.42</v>
      </c>
      <c r="AE46" s="575">
        <v>1069.4100000000001</v>
      </c>
      <c r="AF46" s="575">
        <v>1070.1600000000001</v>
      </c>
      <c r="AG46" s="575">
        <v>1070.78</v>
      </c>
      <c r="AH46" s="575">
        <v>1071.25</v>
      </c>
      <c r="AI46" s="575" t="s">
        <v>173</v>
      </c>
      <c r="AJ46" s="575" t="s">
        <v>173</v>
      </c>
      <c r="AK46" s="575" t="s">
        <v>173</v>
      </c>
      <c r="AL46" s="575" t="s">
        <v>173</v>
      </c>
      <c r="AM46" s="575" t="s">
        <v>173</v>
      </c>
      <c r="AN46" s="575" t="s">
        <v>173</v>
      </c>
      <c r="AO46" s="575" t="s">
        <v>173</v>
      </c>
      <c r="AP46" s="575" t="s">
        <v>173</v>
      </c>
      <c r="AQ46" s="575" t="s">
        <v>173</v>
      </c>
      <c r="AR46" s="575" t="s">
        <v>173</v>
      </c>
      <c r="AS46" s="575" t="s">
        <v>173</v>
      </c>
      <c r="AT46" s="575" t="s">
        <v>173</v>
      </c>
      <c r="AU46" s="575" t="s">
        <v>173</v>
      </c>
      <c r="AV46" s="575" t="s">
        <v>173</v>
      </c>
      <c r="AW46" s="575" t="s">
        <v>173</v>
      </c>
      <c r="AX46" s="575" t="s">
        <v>173</v>
      </c>
      <c r="AY46" s="575" t="s">
        <v>173</v>
      </c>
      <c r="AZ46" s="575" t="s">
        <v>173</v>
      </c>
      <c r="BA46" s="575" t="s">
        <v>173</v>
      </c>
      <c r="BB46" s="575" t="s">
        <v>173</v>
      </c>
      <c r="BC46" s="575" t="s">
        <v>173</v>
      </c>
      <c r="BD46" s="575" t="s">
        <v>173</v>
      </c>
      <c r="BE46" s="575" t="s">
        <v>173</v>
      </c>
      <c r="BF46" s="575" t="s">
        <v>173</v>
      </c>
      <c r="BG46" s="575" t="s">
        <v>173</v>
      </c>
      <c r="BH46" s="575" t="s">
        <v>173</v>
      </c>
      <c r="BI46" s="575" t="s">
        <v>173</v>
      </c>
      <c r="BJ46" s="575" t="s">
        <v>173</v>
      </c>
      <c r="BK46" s="575" t="s">
        <v>173</v>
      </c>
      <c r="BL46" s="575" t="s">
        <v>173</v>
      </c>
      <c r="BM46" s="575" t="s">
        <v>173</v>
      </c>
      <c r="BN46" s="575" t="s">
        <v>173</v>
      </c>
      <c r="BO46" s="575" t="s">
        <v>173</v>
      </c>
      <c r="BP46" s="575" t="s">
        <v>173</v>
      </c>
      <c r="BQ46" s="576" t="s">
        <v>173</v>
      </c>
      <c r="BR46" s="577">
        <v>0</v>
      </c>
      <c r="BS46" s="575">
        <v>0</v>
      </c>
      <c r="BT46" s="575">
        <v>0</v>
      </c>
      <c r="BU46" s="575">
        <v>0</v>
      </c>
      <c r="BV46" s="575">
        <v>0</v>
      </c>
      <c r="BW46" s="575">
        <v>0</v>
      </c>
      <c r="BX46" s="575">
        <v>0</v>
      </c>
      <c r="BY46" s="575">
        <v>0</v>
      </c>
      <c r="BZ46" s="575">
        <v>0</v>
      </c>
      <c r="CA46" s="575">
        <v>0</v>
      </c>
      <c r="CB46" s="575">
        <v>0</v>
      </c>
      <c r="CC46" s="575">
        <v>0</v>
      </c>
      <c r="CD46" s="575">
        <v>0</v>
      </c>
      <c r="CE46" s="575">
        <v>0</v>
      </c>
      <c r="CF46" s="575">
        <v>0</v>
      </c>
      <c r="CG46" s="575">
        <v>0</v>
      </c>
      <c r="CH46" s="575">
        <v>0</v>
      </c>
      <c r="CI46" s="575">
        <v>0</v>
      </c>
      <c r="CJ46" s="575">
        <v>0</v>
      </c>
      <c r="CK46" s="578">
        <v>0</v>
      </c>
    </row>
    <row r="47" spans="2:91" x14ac:dyDescent="0.2">
      <c r="B47" s="669"/>
      <c r="C47" s="15" t="s">
        <v>303</v>
      </c>
      <c r="D47" s="9" t="s">
        <v>175</v>
      </c>
      <c r="E47" s="347" t="s">
        <v>304</v>
      </c>
      <c r="F47" s="362" t="s">
        <v>177</v>
      </c>
      <c r="G47" s="363" t="s">
        <v>171</v>
      </c>
      <c r="H47" s="364">
        <v>2</v>
      </c>
      <c r="I47" s="372"/>
      <c r="J47" s="368">
        <f>IFERROR(J7+J83+J84,"")</f>
        <v>51.63</v>
      </c>
      <c r="K47" s="368">
        <f t="shared" ref="K47:BP47" si="32">IFERROR(K7+K83+K84,"")</f>
        <v>51.55</v>
      </c>
      <c r="L47" s="368">
        <f t="shared" si="32"/>
        <v>51.47</v>
      </c>
      <c r="M47" s="368">
        <f t="shared" si="32"/>
        <v>51.39</v>
      </c>
      <c r="N47" s="368">
        <f t="shared" si="32"/>
        <v>51.31</v>
      </c>
      <c r="O47" s="368">
        <f t="shared" si="32"/>
        <v>51.23</v>
      </c>
      <c r="P47" s="368">
        <f t="shared" si="32"/>
        <v>51.01</v>
      </c>
      <c r="Q47" s="368">
        <f t="shared" si="32"/>
        <v>50.8</v>
      </c>
      <c r="R47" s="368">
        <f t="shared" si="32"/>
        <v>50.58</v>
      </c>
      <c r="S47" s="368">
        <f t="shared" si="32"/>
        <v>50.37</v>
      </c>
      <c r="T47" s="368">
        <f t="shared" si="32"/>
        <v>50.15</v>
      </c>
      <c r="U47" s="368">
        <f t="shared" si="32"/>
        <v>49.93</v>
      </c>
      <c r="V47" s="368">
        <f t="shared" si="32"/>
        <v>49.72</v>
      </c>
      <c r="W47" s="368">
        <f t="shared" si="32"/>
        <v>49.5</v>
      </c>
      <c r="X47" s="368">
        <f t="shared" si="32"/>
        <v>49.29</v>
      </c>
      <c r="Y47" s="368">
        <f t="shared" si="32"/>
        <v>49.07</v>
      </c>
      <c r="Z47" s="368">
        <f t="shared" si="32"/>
        <v>48.85</v>
      </c>
      <c r="AA47" s="368">
        <f t="shared" si="32"/>
        <v>48.8</v>
      </c>
      <c r="AB47" s="368">
        <f t="shared" si="32"/>
        <v>48.75</v>
      </c>
      <c r="AC47" s="368">
        <f t="shared" si="32"/>
        <v>48.7</v>
      </c>
      <c r="AD47" s="368">
        <f t="shared" si="32"/>
        <v>48.66</v>
      </c>
      <c r="AE47" s="368">
        <f t="shared" si="32"/>
        <v>48.61</v>
      </c>
      <c r="AF47" s="368">
        <f t="shared" si="32"/>
        <v>48.56</v>
      </c>
      <c r="AG47" s="368">
        <f t="shared" si="32"/>
        <v>48.51</v>
      </c>
      <c r="AH47" s="368">
        <f t="shared" si="32"/>
        <v>48.46</v>
      </c>
      <c r="AI47" s="368" t="str">
        <f t="shared" si="32"/>
        <v/>
      </c>
      <c r="AJ47" s="368" t="str">
        <f t="shared" si="32"/>
        <v/>
      </c>
      <c r="AK47" s="368" t="str">
        <f t="shared" si="32"/>
        <v/>
      </c>
      <c r="AL47" s="368" t="str">
        <f t="shared" si="32"/>
        <v/>
      </c>
      <c r="AM47" s="368" t="str">
        <f t="shared" si="32"/>
        <v/>
      </c>
      <c r="AN47" s="368" t="str">
        <f t="shared" si="32"/>
        <v/>
      </c>
      <c r="AO47" s="368" t="str">
        <f t="shared" si="32"/>
        <v/>
      </c>
      <c r="AP47" s="368" t="str">
        <f t="shared" si="32"/>
        <v/>
      </c>
      <c r="AQ47" s="368" t="str">
        <f t="shared" si="32"/>
        <v/>
      </c>
      <c r="AR47" s="368" t="str">
        <f t="shared" si="32"/>
        <v/>
      </c>
      <c r="AS47" s="368" t="str">
        <f t="shared" si="32"/>
        <v/>
      </c>
      <c r="AT47" s="368" t="str">
        <f t="shared" si="32"/>
        <v/>
      </c>
      <c r="AU47" s="368" t="str">
        <f t="shared" si="32"/>
        <v/>
      </c>
      <c r="AV47" s="368" t="str">
        <f t="shared" si="32"/>
        <v/>
      </c>
      <c r="AW47" s="368" t="str">
        <f t="shared" si="32"/>
        <v/>
      </c>
      <c r="AX47" s="368" t="str">
        <f t="shared" si="32"/>
        <v/>
      </c>
      <c r="AY47" s="368" t="str">
        <f t="shared" si="32"/>
        <v/>
      </c>
      <c r="AZ47" s="368" t="str">
        <f t="shared" si="32"/>
        <v/>
      </c>
      <c r="BA47" s="368" t="str">
        <f t="shared" si="32"/>
        <v/>
      </c>
      <c r="BB47" s="368" t="str">
        <f t="shared" si="32"/>
        <v/>
      </c>
      <c r="BC47" s="368" t="str">
        <f t="shared" si="32"/>
        <v/>
      </c>
      <c r="BD47" s="368" t="str">
        <f t="shared" si="32"/>
        <v/>
      </c>
      <c r="BE47" s="368" t="str">
        <f t="shared" si="32"/>
        <v/>
      </c>
      <c r="BF47" s="368" t="str">
        <f t="shared" si="32"/>
        <v/>
      </c>
      <c r="BG47" s="368" t="str">
        <f t="shared" si="32"/>
        <v/>
      </c>
      <c r="BH47" s="368" t="str">
        <f t="shared" si="32"/>
        <v/>
      </c>
      <c r="BI47" s="368" t="str">
        <f t="shared" si="32"/>
        <v/>
      </c>
      <c r="BJ47" s="368" t="str">
        <f t="shared" si="32"/>
        <v/>
      </c>
      <c r="BK47" s="368" t="str">
        <f t="shared" si="32"/>
        <v/>
      </c>
      <c r="BL47" s="368" t="str">
        <f t="shared" si="32"/>
        <v/>
      </c>
      <c r="BM47" s="368" t="str">
        <f t="shared" si="32"/>
        <v/>
      </c>
      <c r="BN47" s="368" t="str">
        <f t="shared" si="32"/>
        <v/>
      </c>
      <c r="BO47" s="368" t="str">
        <f t="shared" si="32"/>
        <v/>
      </c>
      <c r="BP47" s="368" t="str">
        <f t="shared" si="32"/>
        <v/>
      </c>
      <c r="BQ47" s="414" t="str">
        <f>IFERROR(BQ7+BQ83+BQ84,"")</f>
        <v/>
      </c>
      <c r="BR47" s="426">
        <f t="shared" ref="BR47:CK47" si="33">IFERROR(BR7+BR83+BR84,"")</f>
        <v>0</v>
      </c>
      <c r="BS47" s="368">
        <f t="shared" si="33"/>
        <v>0</v>
      </c>
      <c r="BT47" s="368">
        <f t="shared" si="33"/>
        <v>0</v>
      </c>
      <c r="BU47" s="368">
        <f t="shared" si="33"/>
        <v>0</v>
      </c>
      <c r="BV47" s="368">
        <f t="shared" si="33"/>
        <v>0</v>
      </c>
      <c r="BW47" s="368">
        <f t="shared" si="33"/>
        <v>0</v>
      </c>
      <c r="BX47" s="368">
        <f t="shared" si="33"/>
        <v>0</v>
      </c>
      <c r="BY47" s="368">
        <f t="shared" si="33"/>
        <v>0</v>
      </c>
      <c r="BZ47" s="368">
        <f t="shared" si="33"/>
        <v>0</v>
      </c>
      <c r="CA47" s="368">
        <f t="shared" si="33"/>
        <v>0</v>
      </c>
      <c r="CB47" s="368">
        <f t="shared" si="33"/>
        <v>0</v>
      </c>
      <c r="CC47" s="368">
        <f t="shared" si="33"/>
        <v>0</v>
      </c>
      <c r="CD47" s="368">
        <f t="shared" si="33"/>
        <v>0</v>
      </c>
      <c r="CE47" s="368">
        <f t="shared" si="33"/>
        <v>0</v>
      </c>
      <c r="CF47" s="368">
        <f t="shared" si="33"/>
        <v>0</v>
      </c>
      <c r="CG47" s="368">
        <f t="shared" si="33"/>
        <v>0</v>
      </c>
      <c r="CH47" s="368">
        <f t="shared" si="33"/>
        <v>0</v>
      </c>
      <c r="CI47" s="368">
        <f t="shared" si="33"/>
        <v>0</v>
      </c>
      <c r="CJ47" s="368">
        <f t="shared" si="33"/>
        <v>0</v>
      </c>
      <c r="CK47" s="427">
        <f t="shared" si="33"/>
        <v>0</v>
      </c>
    </row>
    <row r="48" spans="2:91" x14ac:dyDescent="0.2">
      <c r="B48" s="669"/>
      <c r="C48" s="18" t="s">
        <v>305</v>
      </c>
      <c r="D48" s="9" t="s">
        <v>179</v>
      </c>
      <c r="E48" s="347" t="s">
        <v>305</v>
      </c>
      <c r="F48" s="362" t="s">
        <v>180</v>
      </c>
      <c r="G48" s="363" t="s">
        <v>171</v>
      </c>
      <c r="H48" s="364">
        <v>2</v>
      </c>
      <c r="I48" s="372"/>
      <c r="J48" s="368">
        <f>IFERROR(J8+J86+J87,"")</f>
        <v>0.31</v>
      </c>
      <c r="K48" s="368">
        <f t="shared" ref="K48:BP48" si="34">IFERROR(K8+K86+K87,"")</f>
        <v>0.31</v>
      </c>
      <c r="L48" s="368">
        <f t="shared" si="34"/>
        <v>0.31</v>
      </c>
      <c r="M48" s="368">
        <f t="shared" si="34"/>
        <v>0.31</v>
      </c>
      <c r="N48" s="368">
        <f t="shared" si="34"/>
        <v>0.31</v>
      </c>
      <c r="O48" s="368">
        <f t="shared" si="34"/>
        <v>0.31</v>
      </c>
      <c r="P48" s="368">
        <f t="shared" si="34"/>
        <v>0.31</v>
      </c>
      <c r="Q48" s="368">
        <f t="shared" si="34"/>
        <v>0.31</v>
      </c>
      <c r="R48" s="368">
        <f t="shared" si="34"/>
        <v>0.31</v>
      </c>
      <c r="S48" s="368">
        <f t="shared" si="34"/>
        <v>0.31</v>
      </c>
      <c r="T48" s="368">
        <f t="shared" si="34"/>
        <v>0.31</v>
      </c>
      <c r="U48" s="368">
        <f t="shared" si="34"/>
        <v>0.31</v>
      </c>
      <c r="V48" s="368">
        <f t="shared" si="34"/>
        <v>0.31</v>
      </c>
      <c r="W48" s="368">
        <f t="shared" si="34"/>
        <v>0.31</v>
      </c>
      <c r="X48" s="368">
        <f t="shared" si="34"/>
        <v>0.31</v>
      </c>
      <c r="Y48" s="368">
        <f t="shared" si="34"/>
        <v>0.31</v>
      </c>
      <c r="Z48" s="368">
        <f t="shared" si="34"/>
        <v>0.31</v>
      </c>
      <c r="AA48" s="368">
        <f t="shared" si="34"/>
        <v>0.31</v>
      </c>
      <c r="AB48" s="368">
        <f t="shared" si="34"/>
        <v>0.31</v>
      </c>
      <c r="AC48" s="368">
        <f t="shared" si="34"/>
        <v>0.31</v>
      </c>
      <c r="AD48" s="368">
        <f t="shared" si="34"/>
        <v>0.31</v>
      </c>
      <c r="AE48" s="368">
        <f t="shared" si="34"/>
        <v>0.31</v>
      </c>
      <c r="AF48" s="368">
        <f t="shared" si="34"/>
        <v>0.31</v>
      </c>
      <c r="AG48" s="368">
        <f t="shared" si="34"/>
        <v>0.31</v>
      </c>
      <c r="AH48" s="368">
        <f t="shared" si="34"/>
        <v>0.31</v>
      </c>
      <c r="AI48" s="368" t="str">
        <f t="shared" si="34"/>
        <v/>
      </c>
      <c r="AJ48" s="368" t="str">
        <f t="shared" si="34"/>
        <v/>
      </c>
      <c r="AK48" s="368" t="str">
        <f t="shared" si="34"/>
        <v/>
      </c>
      <c r="AL48" s="368" t="str">
        <f t="shared" si="34"/>
        <v/>
      </c>
      <c r="AM48" s="368" t="str">
        <f t="shared" si="34"/>
        <v/>
      </c>
      <c r="AN48" s="368" t="str">
        <f t="shared" si="34"/>
        <v/>
      </c>
      <c r="AO48" s="368" t="str">
        <f t="shared" si="34"/>
        <v/>
      </c>
      <c r="AP48" s="368" t="str">
        <f t="shared" si="34"/>
        <v/>
      </c>
      <c r="AQ48" s="368" t="str">
        <f t="shared" si="34"/>
        <v/>
      </c>
      <c r="AR48" s="368" t="str">
        <f t="shared" si="34"/>
        <v/>
      </c>
      <c r="AS48" s="368" t="str">
        <f t="shared" si="34"/>
        <v/>
      </c>
      <c r="AT48" s="368" t="str">
        <f t="shared" si="34"/>
        <v/>
      </c>
      <c r="AU48" s="368" t="str">
        <f t="shared" si="34"/>
        <v/>
      </c>
      <c r="AV48" s="368" t="str">
        <f t="shared" si="34"/>
        <v/>
      </c>
      <c r="AW48" s="368" t="str">
        <f t="shared" si="34"/>
        <v/>
      </c>
      <c r="AX48" s="368" t="str">
        <f t="shared" si="34"/>
        <v/>
      </c>
      <c r="AY48" s="368" t="str">
        <f t="shared" si="34"/>
        <v/>
      </c>
      <c r="AZ48" s="368" t="str">
        <f t="shared" si="34"/>
        <v/>
      </c>
      <c r="BA48" s="368" t="str">
        <f t="shared" si="34"/>
        <v/>
      </c>
      <c r="BB48" s="368" t="str">
        <f t="shared" si="34"/>
        <v/>
      </c>
      <c r="BC48" s="368" t="str">
        <f t="shared" si="34"/>
        <v/>
      </c>
      <c r="BD48" s="368" t="str">
        <f t="shared" si="34"/>
        <v/>
      </c>
      <c r="BE48" s="368" t="str">
        <f t="shared" si="34"/>
        <v/>
      </c>
      <c r="BF48" s="368" t="str">
        <f t="shared" si="34"/>
        <v/>
      </c>
      <c r="BG48" s="368" t="str">
        <f t="shared" si="34"/>
        <v/>
      </c>
      <c r="BH48" s="368" t="str">
        <f t="shared" si="34"/>
        <v/>
      </c>
      <c r="BI48" s="368" t="str">
        <f t="shared" si="34"/>
        <v/>
      </c>
      <c r="BJ48" s="368" t="str">
        <f t="shared" si="34"/>
        <v/>
      </c>
      <c r="BK48" s="368" t="str">
        <f t="shared" si="34"/>
        <v/>
      </c>
      <c r="BL48" s="368" t="str">
        <f t="shared" si="34"/>
        <v/>
      </c>
      <c r="BM48" s="368" t="str">
        <f t="shared" si="34"/>
        <v/>
      </c>
      <c r="BN48" s="368" t="str">
        <f t="shared" si="34"/>
        <v/>
      </c>
      <c r="BO48" s="368" t="str">
        <f t="shared" si="34"/>
        <v/>
      </c>
      <c r="BP48" s="368" t="str">
        <f t="shared" si="34"/>
        <v/>
      </c>
      <c r="BQ48" s="414" t="str">
        <f>IFERROR(BQ8+BQ86+BQ87,"")</f>
        <v/>
      </c>
      <c r="BR48" s="426">
        <f t="shared" ref="BR48:CK48" si="35">IFERROR(BR8+BR86+BR87,"")</f>
        <v>0</v>
      </c>
      <c r="BS48" s="368">
        <f t="shared" si="35"/>
        <v>0</v>
      </c>
      <c r="BT48" s="368">
        <f t="shared" si="35"/>
        <v>0</v>
      </c>
      <c r="BU48" s="368">
        <f t="shared" si="35"/>
        <v>0</v>
      </c>
      <c r="BV48" s="368">
        <f t="shared" si="35"/>
        <v>0</v>
      </c>
      <c r="BW48" s="368">
        <f t="shared" si="35"/>
        <v>0</v>
      </c>
      <c r="BX48" s="368">
        <f t="shared" si="35"/>
        <v>0</v>
      </c>
      <c r="BY48" s="368">
        <f t="shared" si="35"/>
        <v>0</v>
      </c>
      <c r="BZ48" s="368">
        <f t="shared" si="35"/>
        <v>0</v>
      </c>
      <c r="CA48" s="368">
        <f t="shared" si="35"/>
        <v>0</v>
      </c>
      <c r="CB48" s="368">
        <f t="shared" si="35"/>
        <v>0</v>
      </c>
      <c r="CC48" s="368">
        <f t="shared" si="35"/>
        <v>0</v>
      </c>
      <c r="CD48" s="368">
        <f t="shared" si="35"/>
        <v>0</v>
      </c>
      <c r="CE48" s="368">
        <f t="shared" si="35"/>
        <v>0</v>
      </c>
      <c r="CF48" s="368">
        <f t="shared" si="35"/>
        <v>0</v>
      </c>
      <c r="CG48" s="368">
        <f t="shared" si="35"/>
        <v>0</v>
      </c>
      <c r="CH48" s="368">
        <f t="shared" si="35"/>
        <v>0</v>
      </c>
      <c r="CI48" s="368">
        <f t="shared" si="35"/>
        <v>0</v>
      </c>
      <c r="CJ48" s="368">
        <f t="shared" si="35"/>
        <v>0</v>
      </c>
      <c r="CK48" s="427">
        <f t="shared" si="35"/>
        <v>0</v>
      </c>
    </row>
    <row r="49" spans="2:89" x14ac:dyDescent="0.2">
      <c r="B49" s="669"/>
      <c r="C49" s="356" t="s">
        <v>306</v>
      </c>
      <c r="D49" s="365" t="s">
        <v>182</v>
      </c>
      <c r="E49" s="347"/>
      <c r="F49" s="362"/>
      <c r="G49" s="363" t="s">
        <v>171</v>
      </c>
      <c r="H49" s="364">
        <v>2</v>
      </c>
      <c r="I49" s="372"/>
      <c r="J49" s="368">
        <f>IFERROR(J9+J10+J82+J88,"")</f>
        <v>1385.53</v>
      </c>
      <c r="K49" s="368">
        <f t="shared" ref="K49:BP49" si="36">IFERROR(K9+K10+K82+K88,"")</f>
        <v>1383.1699999999998</v>
      </c>
      <c r="L49" s="368">
        <f t="shared" si="36"/>
        <v>1382.81</v>
      </c>
      <c r="M49" s="368">
        <f t="shared" si="36"/>
        <v>1378.9499999999998</v>
      </c>
      <c r="N49" s="368">
        <f t="shared" si="36"/>
        <v>1376.59</v>
      </c>
      <c r="O49" s="368">
        <f t="shared" si="36"/>
        <v>1374.2299999999998</v>
      </c>
      <c r="P49" s="368">
        <f t="shared" si="36"/>
        <v>1367.86</v>
      </c>
      <c r="Q49" s="368">
        <f t="shared" si="36"/>
        <v>1361.4899999999998</v>
      </c>
      <c r="R49" s="368">
        <f t="shared" si="36"/>
        <v>1355.11</v>
      </c>
      <c r="S49" s="368">
        <f t="shared" si="36"/>
        <v>1348.74</v>
      </c>
      <c r="T49" s="368">
        <f t="shared" si="36"/>
        <v>1342.37</v>
      </c>
      <c r="U49" s="368">
        <f t="shared" si="36"/>
        <v>1336</v>
      </c>
      <c r="V49" s="368">
        <f t="shared" si="36"/>
        <v>1329.62</v>
      </c>
      <c r="W49" s="368">
        <f t="shared" si="36"/>
        <v>1323.25</v>
      </c>
      <c r="X49" s="368">
        <f t="shared" si="36"/>
        <v>1316.8799999999999</v>
      </c>
      <c r="Y49" s="368">
        <f t="shared" si="36"/>
        <v>1310.5</v>
      </c>
      <c r="Z49" s="368">
        <f t="shared" si="36"/>
        <v>1304.1299999999999</v>
      </c>
      <c r="AA49" s="368">
        <f t="shared" si="36"/>
        <v>1302.6699999999998</v>
      </c>
      <c r="AB49" s="368">
        <f t="shared" si="36"/>
        <v>1301.2099999999998</v>
      </c>
      <c r="AC49" s="368">
        <f t="shared" si="36"/>
        <v>1299.75</v>
      </c>
      <c r="AD49" s="368">
        <f t="shared" si="36"/>
        <v>1298.3</v>
      </c>
      <c r="AE49" s="368">
        <f t="shared" si="36"/>
        <v>1296.8399999999999</v>
      </c>
      <c r="AF49" s="368">
        <f t="shared" si="36"/>
        <v>1295.3799999999999</v>
      </c>
      <c r="AG49" s="368">
        <f t="shared" si="36"/>
        <v>1293.9199999999998</v>
      </c>
      <c r="AH49" s="368">
        <f t="shared" si="36"/>
        <v>1292.4599999999998</v>
      </c>
      <c r="AI49" s="368" t="str">
        <f t="shared" si="36"/>
        <v/>
      </c>
      <c r="AJ49" s="368" t="str">
        <f t="shared" si="36"/>
        <v/>
      </c>
      <c r="AK49" s="368" t="str">
        <f t="shared" si="36"/>
        <v/>
      </c>
      <c r="AL49" s="368" t="str">
        <f t="shared" si="36"/>
        <v/>
      </c>
      <c r="AM49" s="368" t="str">
        <f t="shared" si="36"/>
        <v/>
      </c>
      <c r="AN49" s="368" t="str">
        <f t="shared" si="36"/>
        <v/>
      </c>
      <c r="AO49" s="368" t="str">
        <f t="shared" si="36"/>
        <v/>
      </c>
      <c r="AP49" s="368" t="str">
        <f t="shared" si="36"/>
        <v/>
      </c>
      <c r="AQ49" s="368" t="str">
        <f t="shared" si="36"/>
        <v/>
      </c>
      <c r="AR49" s="368" t="str">
        <f t="shared" si="36"/>
        <v/>
      </c>
      <c r="AS49" s="368" t="str">
        <f t="shared" si="36"/>
        <v/>
      </c>
      <c r="AT49" s="368" t="str">
        <f t="shared" si="36"/>
        <v/>
      </c>
      <c r="AU49" s="368" t="str">
        <f t="shared" si="36"/>
        <v/>
      </c>
      <c r="AV49" s="368" t="str">
        <f t="shared" si="36"/>
        <v/>
      </c>
      <c r="AW49" s="368" t="str">
        <f t="shared" si="36"/>
        <v/>
      </c>
      <c r="AX49" s="368" t="str">
        <f t="shared" si="36"/>
        <v/>
      </c>
      <c r="AY49" s="368" t="str">
        <f t="shared" si="36"/>
        <v/>
      </c>
      <c r="AZ49" s="368" t="str">
        <f t="shared" si="36"/>
        <v/>
      </c>
      <c r="BA49" s="368" t="str">
        <f t="shared" si="36"/>
        <v/>
      </c>
      <c r="BB49" s="368" t="str">
        <f t="shared" si="36"/>
        <v/>
      </c>
      <c r="BC49" s="368" t="str">
        <f t="shared" si="36"/>
        <v/>
      </c>
      <c r="BD49" s="368" t="str">
        <f t="shared" si="36"/>
        <v/>
      </c>
      <c r="BE49" s="368" t="str">
        <f t="shared" si="36"/>
        <v/>
      </c>
      <c r="BF49" s="368" t="str">
        <f t="shared" si="36"/>
        <v/>
      </c>
      <c r="BG49" s="368" t="str">
        <f t="shared" si="36"/>
        <v/>
      </c>
      <c r="BH49" s="368" t="str">
        <f t="shared" si="36"/>
        <v/>
      </c>
      <c r="BI49" s="368" t="str">
        <f t="shared" si="36"/>
        <v/>
      </c>
      <c r="BJ49" s="368" t="str">
        <f t="shared" si="36"/>
        <v/>
      </c>
      <c r="BK49" s="368" t="str">
        <f t="shared" si="36"/>
        <v/>
      </c>
      <c r="BL49" s="368" t="str">
        <f t="shared" si="36"/>
        <v/>
      </c>
      <c r="BM49" s="368" t="str">
        <f t="shared" si="36"/>
        <v/>
      </c>
      <c r="BN49" s="368" t="str">
        <f t="shared" si="36"/>
        <v/>
      </c>
      <c r="BO49" s="368" t="str">
        <f t="shared" si="36"/>
        <v/>
      </c>
      <c r="BP49" s="368" t="str">
        <f t="shared" si="36"/>
        <v/>
      </c>
      <c r="BQ49" s="414" t="str">
        <f>IFERROR(BQ9+BQ10+BQ82+BQ88,"")</f>
        <v/>
      </c>
      <c r="BR49" s="426">
        <f t="shared" ref="BR49:CK49" si="37">IFERROR(BR9+BR10+BR82+BR88,"")</f>
        <v>0</v>
      </c>
      <c r="BS49" s="368">
        <f t="shared" si="37"/>
        <v>0</v>
      </c>
      <c r="BT49" s="368">
        <f t="shared" si="37"/>
        <v>0</v>
      </c>
      <c r="BU49" s="368">
        <f t="shared" si="37"/>
        <v>0</v>
      </c>
      <c r="BV49" s="368">
        <f t="shared" si="37"/>
        <v>0</v>
      </c>
      <c r="BW49" s="368">
        <f t="shared" si="37"/>
        <v>0</v>
      </c>
      <c r="BX49" s="368">
        <f t="shared" si="37"/>
        <v>0</v>
      </c>
      <c r="BY49" s="368">
        <f t="shared" si="37"/>
        <v>0</v>
      </c>
      <c r="BZ49" s="368">
        <f t="shared" si="37"/>
        <v>0</v>
      </c>
      <c r="CA49" s="368">
        <f t="shared" si="37"/>
        <v>0</v>
      </c>
      <c r="CB49" s="368">
        <f t="shared" si="37"/>
        <v>0</v>
      </c>
      <c r="CC49" s="368">
        <f t="shared" si="37"/>
        <v>0</v>
      </c>
      <c r="CD49" s="368">
        <f t="shared" si="37"/>
        <v>0</v>
      </c>
      <c r="CE49" s="368">
        <f t="shared" si="37"/>
        <v>0</v>
      </c>
      <c r="CF49" s="368">
        <f t="shared" si="37"/>
        <v>0</v>
      </c>
      <c r="CG49" s="368">
        <f t="shared" si="37"/>
        <v>0</v>
      </c>
      <c r="CH49" s="368">
        <f t="shared" si="37"/>
        <v>0</v>
      </c>
      <c r="CI49" s="368">
        <f t="shared" si="37"/>
        <v>0</v>
      </c>
      <c r="CJ49" s="368">
        <f t="shared" si="37"/>
        <v>0</v>
      </c>
      <c r="CK49" s="427">
        <f t="shared" si="37"/>
        <v>0</v>
      </c>
    </row>
    <row r="50" spans="2:89" x14ac:dyDescent="0.2">
      <c r="B50" s="669"/>
      <c r="C50" s="18" t="s">
        <v>307</v>
      </c>
      <c r="D50" s="9" t="s">
        <v>194</v>
      </c>
      <c r="E50" s="347" t="s">
        <v>307</v>
      </c>
      <c r="F50" s="362" t="s">
        <v>195</v>
      </c>
      <c r="G50" s="363" t="s">
        <v>171</v>
      </c>
      <c r="H50" s="364">
        <v>2</v>
      </c>
      <c r="I50" s="372"/>
      <c r="J50" s="368">
        <f>IFERROR(J14+J89+J85+J90,"")</f>
        <v>72.13</v>
      </c>
      <c r="K50" s="368">
        <f t="shared" ref="K50:BP50" si="38">IFERROR(K14+K89+K85+K90,"")</f>
        <v>72.13</v>
      </c>
      <c r="L50" s="368">
        <f t="shared" si="38"/>
        <v>69.699999999999989</v>
      </c>
      <c r="M50" s="368">
        <f t="shared" si="38"/>
        <v>69.699999999999989</v>
      </c>
      <c r="N50" s="368">
        <f t="shared" si="38"/>
        <v>69.699999999999989</v>
      </c>
      <c r="O50" s="368">
        <f t="shared" si="38"/>
        <v>69.699999999999989</v>
      </c>
      <c r="P50" s="368">
        <f t="shared" si="38"/>
        <v>69.699999999999989</v>
      </c>
      <c r="Q50" s="368">
        <f t="shared" si="38"/>
        <v>69.699999999999989</v>
      </c>
      <c r="R50" s="368">
        <f t="shared" si="38"/>
        <v>69.699999999999989</v>
      </c>
      <c r="S50" s="368">
        <f t="shared" si="38"/>
        <v>69.699999999999989</v>
      </c>
      <c r="T50" s="368">
        <f t="shared" si="38"/>
        <v>69.699999999999989</v>
      </c>
      <c r="U50" s="368">
        <f t="shared" si="38"/>
        <v>69.699999999999989</v>
      </c>
      <c r="V50" s="368">
        <f t="shared" si="38"/>
        <v>69.699999999999989</v>
      </c>
      <c r="W50" s="368">
        <f t="shared" si="38"/>
        <v>69.699999999999989</v>
      </c>
      <c r="X50" s="368">
        <f t="shared" si="38"/>
        <v>69.699999999999989</v>
      </c>
      <c r="Y50" s="368">
        <f t="shared" si="38"/>
        <v>69.699999999999989</v>
      </c>
      <c r="Z50" s="368">
        <f t="shared" si="38"/>
        <v>69.699999999999989</v>
      </c>
      <c r="AA50" s="368">
        <f t="shared" si="38"/>
        <v>69.699999999999989</v>
      </c>
      <c r="AB50" s="368">
        <f t="shared" si="38"/>
        <v>69.699999999999989</v>
      </c>
      <c r="AC50" s="368">
        <f t="shared" si="38"/>
        <v>69.699999999999989</v>
      </c>
      <c r="AD50" s="368">
        <f t="shared" si="38"/>
        <v>69.699999999999989</v>
      </c>
      <c r="AE50" s="368">
        <f t="shared" si="38"/>
        <v>69.699999999999989</v>
      </c>
      <c r="AF50" s="368">
        <f t="shared" si="38"/>
        <v>69.699999999999989</v>
      </c>
      <c r="AG50" s="368">
        <f t="shared" si="38"/>
        <v>69.699999999999989</v>
      </c>
      <c r="AH50" s="368">
        <f t="shared" si="38"/>
        <v>69.699999999999989</v>
      </c>
      <c r="AI50" s="368" t="str">
        <f t="shared" si="38"/>
        <v/>
      </c>
      <c r="AJ50" s="368" t="str">
        <f t="shared" si="38"/>
        <v/>
      </c>
      <c r="AK50" s="368" t="str">
        <f t="shared" si="38"/>
        <v/>
      </c>
      <c r="AL50" s="368" t="str">
        <f t="shared" si="38"/>
        <v/>
      </c>
      <c r="AM50" s="368" t="str">
        <f t="shared" si="38"/>
        <v/>
      </c>
      <c r="AN50" s="368" t="str">
        <f t="shared" si="38"/>
        <v/>
      </c>
      <c r="AO50" s="368" t="str">
        <f t="shared" si="38"/>
        <v/>
      </c>
      <c r="AP50" s="368" t="str">
        <f t="shared" si="38"/>
        <v/>
      </c>
      <c r="AQ50" s="368" t="str">
        <f t="shared" si="38"/>
        <v/>
      </c>
      <c r="AR50" s="368" t="str">
        <f t="shared" si="38"/>
        <v/>
      </c>
      <c r="AS50" s="368" t="str">
        <f t="shared" si="38"/>
        <v/>
      </c>
      <c r="AT50" s="368" t="str">
        <f t="shared" si="38"/>
        <v/>
      </c>
      <c r="AU50" s="368" t="str">
        <f t="shared" si="38"/>
        <v/>
      </c>
      <c r="AV50" s="368" t="str">
        <f t="shared" si="38"/>
        <v/>
      </c>
      <c r="AW50" s="368" t="str">
        <f t="shared" si="38"/>
        <v/>
      </c>
      <c r="AX50" s="368" t="str">
        <f t="shared" si="38"/>
        <v/>
      </c>
      <c r="AY50" s="368" t="str">
        <f t="shared" si="38"/>
        <v/>
      </c>
      <c r="AZ50" s="368" t="str">
        <f t="shared" si="38"/>
        <v/>
      </c>
      <c r="BA50" s="368" t="str">
        <f t="shared" si="38"/>
        <v/>
      </c>
      <c r="BB50" s="368" t="str">
        <f t="shared" si="38"/>
        <v/>
      </c>
      <c r="BC50" s="368" t="str">
        <f t="shared" si="38"/>
        <v/>
      </c>
      <c r="BD50" s="368" t="str">
        <f t="shared" si="38"/>
        <v/>
      </c>
      <c r="BE50" s="368" t="str">
        <f t="shared" si="38"/>
        <v/>
      </c>
      <c r="BF50" s="368" t="str">
        <f t="shared" si="38"/>
        <v/>
      </c>
      <c r="BG50" s="368" t="str">
        <f t="shared" si="38"/>
        <v/>
      </c>
      <c r="BH50" s="368" t="str">
        <f t="shared" si="38"/>
        <v/>
      </c>
      <c r="BI50" s="368" t="str">
        <f t="shared" si="38"/>
        <v/>
      </c>
      <c r="BJ50" s="368" t="str">
        <f t="shared" si="38"/>
        <v/>
      </c>
      <c r="BK50" s="368" t="str">
        <f t="shared" si="38"/>
        <v/>
      </c>
      <c r="BL50" s="368" t="str">
        <f t="shared" si="38"/>
        <v/>
      </c>
      <c r="BM50" s="368" t="str">
        <f t="shared" si="38"/>
        <v/>
      </c>
      <c r="BN50" s="368" t="str">
        <f t="shared" si="38"/>
        <v/>
      </c>
      <c r="BO50" s="368" t="str">
        <f t="shared" si="38"/>
        <v/>
      </c>
      <c r="BP50" s="368" t="str">
        <f t="shared" si="38"/>
        <v/>
      </c>
      <c r="BQ50" s="414" t="str">
        <f>IFERROR(BQ14+BQ89+BQ85+BQ90,"")</f>
        <v/>
      </c>
      <c r="BR50" s="426" t="str">
        <f t="shared" ref="BR50:CK50" si="39">IFERROR(BR14+BR89+BR85+BR90,"")</f>
        <v/>
      </c>
      <c r="BS50" s="368" t="str">
        <f t="shared" si="39"/>
        <v/>
      </c>
      <c r="BT50" s="368" t="str">
        <f t="shared" si="39"/>
        <v/>
      </c>
      <c r="BU50" s="368" t="str">
        <f t="shared" si="39"/>
        <v/>
      </c>
      <c r="BV50" s="368" t="str">
        <f t="shared" si="39"/>
        <v/>
      </c>
      <c r="BW50" s="368" t="str">
        <f t="shared" si="39"/>
        <v/>
      </c>
      <c r="BX50" s="368" t="str">
        <f t="shared" si="39"/>
        <v/>
      </c>
      <c r="BY50" s="368" t="str">
        <f t="shared" si="39"/>
        <v/>
      </c>
      <c r="BZ50" s="368" t="str">
        <f t="shared" si="39"/>
        <v/>
      </c>
      <c r="CA50" s="368" t="str">
        <f t="shared" si="39"/>
        <v/>
      </c>
      <c r="CB50" s="368" t="str">
        <f t="shared" si="39"/>
        <v/>
      </c>
      <c r="CC50" s="368" t="str">
        <f t="shared" si="39"/>
        <v/>
      </c>
      <c r="CD50" s="368" t="str">
        <f t="shared" si="39"/>
        <v/>
      </c>
      <c r="CE50" s="368" t="str">
        <f t="shared" si="39"/>
        <v/>
      </c>
      <c r="CF50" s="368" t="str">
        <f t="shared" si="39"/>
        <v/>
      </c>
      <c r="CG50" s="368" t="str">
        <f t="shared" si="39"/>
        <v/>
      </c>
      <c r="CH50" s="368" t="str">
        <f t="shared" si="39"/>
        <v/>
      </c>
      <c r="CI50" s="368" t="str">
        <f t="shared" si="39"/>
        <v/>
      </c>
      <c r="CJ50" s="368" t="str">
        <f t="shared" si="39"/>
        <v/>
      </c>
      <c r="CK50" s="427" t="str">
        <f t="shared" si="39"/>
        <v/>
      </c>
    </row>
    <row r="51" spans="2:89" x14ac:dyDescent="0.2">
      <c r="B51" s="669"/>
      <c r="C51" s="21" t="s">
        <v>308</v>
      </c>
      <c r="D51" s="22" t="s">
        <v>197</v>
      </c>
      <c r="E51" s="23" t="s">
        <v>309</v>
      </c>
      <c r="F51" s="24" t="s">
        <v>199</v>
      </c>
      <c r="G51" s="372" t="s">
        <v>171</v>
      </c>
      <c r="H51" s="364">
        <v>2</v>
      </c>
      <c r="I51" s="372"/>
      <c r="J51" s="368">
        <f>IFERROR(J49-J50,"")</f>
        <v>1313.4</v>
      </c>
      <c r="K51" s="188">
        <f t="shared" ref="K51:BP51" si="40">IFERROR(K49-K50,"")</f>
        <v>1311.04</v>
      </c>
      <c r="L51" s="188">
        <f t="shared" si="40"/>
        <v>1313.11</v>
      </c>
      <c r="M51" s="188">
        <f t="shared" si="40"/>
        <v>1309.2499999999998</v>
      </c>
      <c r="N51" s="188">
        <f t="shared" si="40"/>
        <v>1306.8899999999999</v>
      </c>
      <c r="O51" s="188">
        <f t="shared" si="40"/>
        <v>1304.5299999999997</v>
      </c>
      <c r="P51" s="188">
        <f t="shared" si="40"/>
        <v>1298.1599999999999</v>
      </c>
      <c r="Q51" s="188">
        <f t="shared" si="40"/>
        <v>1291.7899999999997</v>
      </c>
      <c r="R51" s="188">
        <f t="shared" si="40"/>
        <v>1285.4099999999999</v>
      </c>
      <c r="S51" s="188">
        <f t="shared" si="40"/>
        <v>1279.04</v>
      </c>
      <c r="T51" s="188">
        <f t="shared" si="40"/>
        <v>1272.6699999999998</v>
      </c>
      <c r="U51" s="188">
        <f t="shared" si="40"/>
        <v>1266.3</v>
      </c>
      <c r="V51" s="188">
        <f t="shared" si="40"/>
        <v>1259.9199999999998</v>
      </c>
      <c r="W51" s="188">
        <f t="shared" si="40"/>
        <v>1253.55</v>
      </c>
      <c r="X51" s="188">
        <f t="shared" si="40"/>
        <v>1247.1799999999998</v>
      </c>
      <c r="Y51" s="188">
        <f t="shared" si="40"/>
        <v>1240.8</v>
      </c>
      <c r="Z51" s="188">
        <f t="shared" si="40"/>
        <v>1234.4299999999998</v>
      </c>
      <c r="AA51" s="188">
        <f t="shared" si="40"/>
        <v>1232.9699999999998</v>
      </c>
      <c r="AB51" s="188">
        <f t="shared" si="40"/>
        <v>1231.5099999999998</v>
      </c>
      <c r="AC51" s="188">
        <f t="shared" si="40"/>
        <v>1230.05</v>
      </c>
      <c r="AD51" s="188">
        <f t="shared" si="40"/>
        <v>1228.5999999999999</v>
      </c>
      <c r="AE51" s="188">
        <f t="shared" si="40"/>
        <v>1227.1399999999999</v>
      </c>
      <c r="AF51" s="188">
        <f t="shared" si="40"/>
        <v>1225.6799999999998</v>
      </c>
      <c r="AG51" s="188">
        <f t="shared" si="40"/>
        <v>1224.2199999999998</v>
      </c>
      <c r="AH51" s="188">
        <f>IFERROR(AH49-AH50,"")</f>
        <v>1222.7599999999998</v>
      </c>
      <c r="AI51" s="188" t="str">
        <f t="shared" si="40"/>
        <v/>
      </c>
      <c r="AJ51" s="188" t="str">
        <f t="shared" si="40"/>
        <v/>
      </c>
      <c r="AK51" s="188" t="str">
        <f t="shared" si="40"/>
        <v/>
      </c>
      <c r="AL51" s="188" t="str">
        <f t="shared" si="40"/>
        <v/>
      </c>
      <c r="AM51" s="188" t="str">
        <f t="shared" si="40"/>
        <v/>
      </c>
      <c r="AN51" s="188" t="str">
        <f t="shared" si="40"/>
        <v/>
      </c>
      <c r="AO51" s="188" t="str">
        <f t="shared" si="40"/>
        <v/>
      </c>
      <c r="AP51" s="188" t="str">
        <f t="shared" si="40"/>
        <v/>
      </c>
      <c r="AQ51" s="188" t="str">
        <f t="shared" si="40"/>
        <v/>
      </c>
      <c r="AR51" s="188" t="str">
        <f t="shared" si="40"/>
        <v/>
      </c>
      <c r="AS51" s="188" t="str">
        <f t="shared" si="40"/>
        <v/>
      </c>
      <c r="AT51" s="188" t="str">
        <f t="shared" si="40"/>
        <v/>
      </c>
      <c r="AU51" s="188" t="str">
        <f t="shared" si="40"/>
        <v/>
      </c>
      <c r="AV51" s="188" t="str">
        <f t="shared" si="40"/>
        <v/>
      </c>
      <c r="AW51" s="188" t="str">
        <f t="shared" si="40"/>
        <v/>
      </c>
      <c r="AX51" s="188" t="str">
        <f t="shared" si="40"/>
        <v/>
      </c>
      <c r="AY51" s="188" t="str">
        <f t="shared" si="40"/>
        <v/>
      </c>
      <c r="AZ51" s="188" t="str">
        <f t="shared" si="40"/>
        <v/>
      </c>
      <c r="BA51" s="188" t="str">
        <f t="shared" si="40"/>
        <v/>
      </c>
      <c r="BB51" s="188" t="str">
        <f t="shared" si="40"/>
        <v/>
      </c>
      <c r="BC51" s="188" t="str">
        <f t="shared" si="40"/>
        <v/>
      </c>
      <c r="BD51" s="188" t="str">
        <f t="shared" si="40"/>
        <v/>
      </c>
      <c r="BE51" s="188" t="str">
        <f t="shared" si="40"/>
        <v/>
      </c>
      <c r="BF51" s="188" t="str">
        <f t="shared" si="40"/>
        <v/>
      </c>
      <c r="BG51" s="188" t="str">
        <f t="shared" si="40"/>
        <v/>
      </c>
      <c r="BH51" s="188" t="str">
        <f t="shared" si="40"/>
        <v/>
      </c>
      <c r="BI51" s="188" t="str">
        <f t="shared" si="40"/>
        <v/>
      </c>
      <c r="BJ51" s="188" t="str">
        <f t="shared" si="40"/>
        <v/>
      </c>
      <c r="BK51" s="188" t="str">
        <f t="shared" si="40"/>
        <v/>
      </c>
      <c r="BL51" s="188" t="str">
        <f t="shared" si="40"/>
        <v/>
      </c>
      <c r="BM51" s="188" t="str">
        <f t="shared" si="40"/>
        <v/>
      </c>
      <c r="BN51" s="188" t="str">
        <f t="shared" si="40"/>
        <v/>
      </c>
      <c r="BO51" s="188" t="str">
        <f t="shared" si="40"/>
        <v/>
      </c>
      <c r="BP51" s="188" t="str">
        <f t="shared" si="40"/>
        <v/>
      </c>
      <c r="BQ51" s="415" t="str">
        <f>IFERROR(BQ49-BQ50,"")</f>
        <v/>
      </c>
      <c r="BR51" s="428" t="str">
        <f t="shared" ref="BR51:CK51" si="41">IFERROR(BR49-BR50,"")</f>
        <v/>
      </c>
      <c r="BS51" s="188" t="str">
        <f t="shared" si="41"/>
        <v/>
      </c>
      <c r="BT51" s="188" t="str">
        <f t="shared" si="41"/>
        <v/>
      </c>
      <c r="BU51" s="188" t="str">
        <f t="shared" si="41"/>
        <v/>
      </c>
      <c r="BV51" s="188" t="str">
        <f t="shared" si="41"/>
        <v/>
      </c>
      <c r="BW51" s="188" t="str">
        <f t="shared" si="41"/>
        <v/>
      </c>
      <c r="BX51" s="188" t="str">
        <f t="shared" si="41"/>
        <v/>
      </c>
      <c r="BY51" s="188" t="str">
        <f t="shared" si="41"/>
        <v/>
      </c>
      <c r="BZ51" s="188" t="str">
        <f t="shared" si="41"/>
        <v/>
      </c>
      <c r="CA51" s="188" t="str">
        <f t="shared" si="41"/>
        <v/>
      </c>
      <c r="CB51" s="188" t="str">
        <f t="shared" si="41"/>
        <v/>
      </c>
      <c r="CC51" s="188" t="str">
        <f t="shared" si="41"/>
        <v/>
      </c>
      <c r="CD51" s="188" t="str">
        <f t="shared" si="41"/>
        <v/>
      </c>
      <c r="CE51" s="188" t="str">
        <f t="shared" si="41"/>
        <v/>
      </c>
      <c r="CF51" s="188" t="str">
        <f t="shared" si="41"/>
        <v/>
      </c>
      <c r="CG51" s="188" t="str">
        <f t="shared" si="41"/>
        <v/>
      </c>
      <c r="CH51" s="188" t="str">
        <f t="shared" si="41"/>
        <v/>
      </c>
      <c r="CI51" s="188" t="str">
        <f t="shared" si="41"/>
        <v/>
      </c>
      <c r="CJ51" s="188" t="str">
        <f t="shared" si="41"/>
        <v/>
      </c>
      <c r="CK51" s="429" t="str">
        <f t="shared" si="41"/>
        <v/>
      </c>
    </row>
    <row r="52" spans="2:89" ht="29.25" thickBot="1" x14ac:dyDescent="0.25">
      <c r="B52" s="669"/>
      <c r="C52" s="27" t="s">
        <v>310</v>
      </c>
      <c r="D52" s="28" t="s">
        <v>201</v>
      </c>
      <c r="E52" s="29" t="s">
        <v>311</v>
      </c>
      <c r="F52" s="30" t="s">
        <v>203</v>
      </c>
      <c r="G52" s="126" t="s">
        <v>171</v>
      </c>
      <c r="H52" s="127">
        <v>2</v>
      </c>
      <c r="I52" s="128"/>
      <c r="J52" s="191">
        <f>IFERROR(J51+J47-J48,"")</f>
        <v>1364.7200000000003</v>
      </c>
      <c r="K52" s="191">
        <f t="shared" ref="K52:BP52" si="42">IFERROR(K51+K47-K48,"")</f>
        <v>1362.28</v>
      </c>
      <c r="L52" s="191">
        <f t="shared" si="42"/>
        <v>1364.27</v>
      </c>
      <c r="M52" s="191">
        <f t="shared" si="42"/>
        <v>1360.33</v>
      </c>
      <c r="N52" s="191">
        <f t="shared" si="42"/>
        <v>1357.8899999999999</v>
      </c>
      <c r="O52" s="191">
        <f t="shared" si="42"/>
        <v>1355.4499999999998</v>
      </c>
      <c r="P52" s="191">
        <f t="shared" si="42"/>
        <v>1348.86</v>
      </c>
      <c r="Q52" s="191">
        <f t="shared" si="42"/>
        <v>1342.2799999999997</v>
      </c>
      <c r="R52" s="191">
        <f t="shared" si="42"/>
        <v>1335.6799999999998</v>
      </c>
      <c r="S52" s="191">
        <f t="shared" si="42"/>
        <v>1329.1</v>
      </c>
      <c r="T52" s="191">
        <f t="shared" si="42"/>
        <v>1322.51</v>
      </c>
      <c r="U52" s="191">
        <f t="shared" si="42"/>
        <v>1315.92</v>
      </c>
      <c r="V52" s="191">
        <f t="shared" si="42"/>
        <v>1309.33</v>
      </c>
      <c r="W52" s="191">
        <f t="shared" si="42"/>
        <v>1302.74</v>
      </c>
      <c r="X52" s="191">
        <f t="shared" si="42"/>
        <v>1296.1599999999999</v>
      </c>
      <c r="Y52" s="191">
        <f t="shared" si="42"/>
        <v>1289.56</v>
      </c>
      <c r="Z52" s="191">
        <f t="shared" si="42"/>
        <v>1282.9699999999998</v>
      </c>
      <c r="AA52" s="191">
        <f t="shared" si="42"/>
        <v>1281.4599999999998</v>
      </c>
      <c r="AB52" s="191">
        <f t="shared" si="42"/>
        <v>1279.9499999999998</v>
      </c>
      <c r="AC52" s="191">
        <f t="shared" si="42"/>
        <v>1278.44</v>
      </c>
      <c r="AD52" s="191">
        <f t="shared" si="42"/>
        <v>1276.95</v>
      </c>
      <c r="AE52" s="191">
        <f t="shared" si="42"/>
        <v>1275.4399999999998</v>
      </c>
      <c r="AF52" s="191">
        <f t="shared" si="42"/>
        <v>1273.9299999999998</v>
      </c>
      <c r="AG52" s="191">
        <f t="shared" si="42"/>
        <v>1272.4199999999998</v>
      </c>
      <c r="AH52" s="191">
        <f t="shared" si="42"/>
        <v>1270.9099999999999</v>
      </c>
      <c r="AI52" s="191" t="str">
        <f t="shared" si="42"/>
        <v/>
      </c>
      <c r="AJ52" s="191" t="str">
        <f t="shared" si="42"/>
        <v/>
      </c>
      <c r="AK52" s="191" t="str">
        <f t="shared" si="42"/>
        <v/>
      </c>
      <c r="AL52" s="191" t="str">
        <f t="shared" si="42"/>
        <v/>
      </c>
      <c r="AM52" s="191" t="str">
        <f t="shared" si="42"/>
        <v/>
      </c>
      <c r="AN52" s="191" t="str">
        <f t="shared" si="42"/>
        <v/>
      </c>
      <c r="AO52" s="191" t="str">
        <f t="shared" si="42"/>
        <v/>
      </c>
      <c r="AP52" s="191" t="str">
        <f t="shared" si="42"/>
        <v/>
      </c>
      <c r="AQ52" s="191" t="str">
        <f t="shared" si="42"/>
        <v/>
      </c>
      <c r="AR52" s="191" t="str">
        <f t="shared" si="42"/>
        <v/>
      </c>
      <c r="AS52" s="191" t="str">
        <f t="shared" si="42"/>
        <v/>
      </c>
      <c r="AT52" s="191" t="str">
        <f t="shared" si="42"/>
        <v/>
      </c>
      <c r="AU52" s="191" t="str">
        <f t="shared" si="42"/>
        <v/>
      </c>
      <c r="AV52" s="191" t="str">
        <f t="shared" si="42"/>
        <v/>
      </c>
      <c r="AW52" s="191" t="str">
        <f t="shared" si="42"/>
        <v/>
      </c>
      <c r="AX52" s="191" t="str">
        <f t="shared" si="42"/>
        <v/>
      </c>
      <c r="AY52" s="191" t="str">
        <f t="shared" si="42"/>
        <v/>
      </c>
      <c r="AZ52" s="191" t="str">
        <f t="shared" si="42"/>
        <v/>
      </c>
      <c r="BA52" s="191" t="str">
        <f t="shared" si="42"/>
        <v/>
      </c>
      <c r="BB52" s="191" t="str">
        <f t="shared" si="42"/>
        <v/>
      </c>
      <c r="BC52" s="191" t="str">
        <f t="shared" si="42"/>
        <v/>
      </c>
      <c r="BD52" s="191" t="str">
        <f t="shared" si="42"/>
        <v/>
      </c>
      <c r="BE52" s="191" t="str">
        <f t="shared" si="42"/>
        <v/>
      </c>
      <c r="BF52" s="191" t="str">
        <f t="shared" si="42"/>
        <v/>
      </c>
      <c r="BG52" s="191" t="str">
        <f t="shared" si="42"/>
        <v/>
      </c>
      <c r="BH52" s="191" t="str">
        <f t="shared" si="42"/>
        <v/>
      </c>
      <c r="BI52" s="191" t="str">
        <f t="shared" si="42"/>
        <v/>
      </c>
      <c r="BJ52" s="191" t="str">
        <f t="shared" si="42"/>
        <v/>
      </c>
      <c r="BK52" s="191" t="str">
        <f t="shared" si="42"/>
        <v/>
      </c>
      <c r="BL52" s="191" t="str">
        <f t="shared" si="42"/>
        <v/>
      </c>
      <c r="BM52" s="191" t="str">
        <f t="shared" si="42"/>
        <v/>
      </c>
      <c r="BN52" s="191" t="str">
        <f t="shared" si="42"/>
        <v/>
      </c>
      <c r="BO52" s="191" t="str">
        <f t="shared" si="42"/>
        <v/>
      </c>
      <c r="BP52" s="191" t="str">
        <f t="shared" si="42"/>
        <v/>
      </c>
      <c r="BQ52" s="416" t="str">
        <f>IFERROR(BQ51+BQ47-BQ48,"")</f>
        <v/>
      </c>
      <c r="BR52" s="430" t="str">
        <f t="shared" ref="BR52:CK52" si="43">IFERROR(BR51+BR47-BR48,"")</f>
        <v/>
      </c>
      <c r="BS52" s="191" t="str">
        <f t="shared" si="43"/>
        <v/>
      </c>
      <c r="BT52" s="191" t="str">
        <f t="shared" si="43"/>
        <v/>
      </c>
      <c r="BU52" s="191" t="str">
        <f t="shared" si="43"/>
        <v/>
      </c>
      <c r="BV52" s="191" t="str">
        <f t="shared" si="43"/>
        <v/>
      </c>
      <c r="BW52" s="191" t="str">
        <f t="shared" si="43"/>
        <v/>
      </c>
      <c r="BX52" s="191" t="str">
        <f t="shared" si="43"/>
        <v/>
      </c>
      <c r="BY52" s="191" t="str">
        <f t="shared" si="43"/>
        <v/>
      </c>
      <c r="BZ52" s="191" t="str">
        <f t="shared" si="43"/>
        <v/>
      </c>
      <c r="CA52" s="191" t="str">
        <f t="shared" si="43"/>
        <v/>
      </c>
      <c r="CB52" s="191" t="str">
        <f t="shared" si="43"/>
        <v/>
      </c>
      <c r="CC52" s="191" t="str">
        <f t="shared" si="43"/>
        <v/>
      </c>
      <c r="CD52" s="191" t="str">
        <f t="shared" si="43"/>
        <v/>
      </c>
      <c r="CE52" s="191" t="str">
        <f t="shared" si="43"/>
        <v/>
      </c>
      <c r="CF52" s="191" t="str">
        <f t="shared" si="43"/>
        <v/>
      </c>
      <c r="CG52" s="191" t="str">
        <f t="shared" si="43"/>
        <v/>
      </c>
      <c r="CH52" s="191" t="str">
        <f t="shared" si="43"/>
        <v/>
      </c>
      <c r="CI52" s="191" t="str">
        <f t="shared" si="43"/>
        <v/>
      </c>
      <c r="CJ52" s="191" t="str">
        <f t="shared" si="43"/>
        <v/>
      </c>
      <c r="CK52" s="431" t="str">
        <f t="shared" si="43"/>
        <v/>
      </c>
    </row>
    <row r="53" spans="2:89" ht="28.5" customHeight="1" x14ac:dyDescent="0.2">
      <c r="B53" s="668" t="s">
        <v>204</v>
      </c>
      <c r="C53" s="31" t="s">
        <v>312</v>
      </c>
      <c r="D53" s="32" t="s">
        <v>206</v>
      </c>
      <c r="E53" s="33" t="s">
        <v>312</v>
      </c>
      <c r="F53" s="34" t="s">
        <v>207</v>
      </c>
      <c r="G53" s="110" t="s">
        <v>171</v>
      </c>
      <c r="H53" s="111">
        <v>2</v>
      </c>
      <c r="I53" s="129"/>
      <c r="J53" s="131">
        <v>264.26000000000005</v>
      </c>
      <c r="K53" s="131">
        <v>263.44</v>
      </c>
      <c r="L53" s="131">
        <v>262.63</v>
      </c>
      <c r="M53" s="131">
        <v>261.85000000000002</v>
      </c>
      <c r="N53" s="131">
        <v>261.11</v>
      </c>
      <c r="O53" s="131">
        <v>260.40000000000003</v>
      </c>
      <c r="P53" s="131">
        <v>259.69</v>
      </c>
      <c r="Q53" s="131">
        <v>259.02</v>
      </c>
      <c r="R53" s="131">
        <v>258.34000000000003</v>
      </c>
      <c r="S53" s="131">
        <v>257.70999999999998</v>
      </c>
      <c r="T53" s="131">
        <v>257.08000000000004</v>
      </c>
      <c r="U53" s="131">
        <v>256.47000000000003</v>
      </c>
      <c r="V53" s="131">
        <v>255.86999999999998</v>
      </c>
      <c r="W53" s="131">
        <v>255.3</v>
      </c>
      <c r="X53" s="131">
        <v>254.71</v>
      </c>
      <c r="Y53" s="131">
        <v>254.16000000000003</v>
      </c>
      <c r="Z53" s="131">
        <v>253.60999999999999</v>
      </c>
      <c r="AA53" s="131">
        <v>253.07</v>
      </c>
      <c r="AB53" s="131">
        <v>252.55999999999997</v>
      </c>
      <c r="AC53" s="131">
        <v>252.02999999999997</v>
      </c>
      <c r="AD53" s="131">
        <v>251.50999999999996</v>
      </c>
      <c r="AE53" s="131">
        <v>251.02</v>
      </c>
      <c r="AF53" s="131">
        <v>250.52</v>
      </c>
      <c r="AG53" s="131">
        <v>250.03</v>
      </c>
      <c r="AH53" s="131">
        <v>249.56</v>
      </c>
      <c r="AI53" s="131" t="s">
        <v>173</v>
      </c>
      <c r="AJ53" s="131" t="s">
        <v>173</v>
      </c>
      <c r="AK53" s="131" t="s">
        <v>173</v>
      </c>
      <c r="AL53" s="131" t="s">
        <v>173</v>
      </c>
      <c r="AM53" s="131" t="s">
        <v>173</v>
      </c>
      <c r="AN53" s="131" t="s">
        <v>173</v>
      </c>
      <c r="AO53" s="131" t="s">
        <v>173</v>
      </c>
      <c r="AP53" s="131" t="s">
        <v>173</v>
      </c>
      <c r="AQ53" s="131" t="s">
        <v>173</v>
      </c>
      <c r="AR53" s="131" t="s">
        <v>173</v>
      </c>
      <c r="AS53" s="131" t="s">
        <v>173</v>
      </c>
      <c r="AT53" s="131" t="s">
        <v>173</v>
      </c>
      <c r="AU53" s="131" t="s">
        <v>173</v>
      </c>
      <c r="AV53" s="131" t="s">
        <v>173</v>
      </c>
      <c r="AW53" s="131" t="s">
        <v>173</v>
      </c>
      <c r="AX53" s="131" t="s">
        <v>173</v>
      </c>
      <c r="AY53" s="131" t="s">
        <v>173</v>
      </c>
      <c r="AZ53" s="131" t="s">
        <v>173</v>
      </c>
      <c r="BA53" s="131" t="s">
        <v>173</v>
      </c>
      <c r="BB53" s="131" t="s">
        <v>173</v>
      </c>
      <c r="BC53" s="131" t="s">
        <v>173</v>
      </c>
      <c r="BD53" s="131" t="s">
        <v>173</v>
      </c>
      <c r="BE53" s="131" t="s">
        <v>173</v>
      </c>
      <c r="BF53" s="131" t="s">
        <v>173</v>
      </c>
      <c r="BG53" s="131" t="s">
        <v>173</v>
      </c>
      <c r="BH53" s="131" t="s">
        <v>173</v>
      </c>
      <c r="BI53" s="131" t="s">
        <v>173</v>
      </c>
      <c r="BJ53" s="131" t="s">
        <v>173</v>
      </c>
      <c r="BK53" s="131" t="s">
        <v>173</v>
      </c>
      <c r="BL53" s="131" t="s">
        <v>173</v>
      </c>
      <c r="BM53" s="131" t="s">
        <v>173</v>
      </c>
      <c r="BN53" s="131" t="s">
        <v>173</v>
      </c>
      <c r="BO53" s="131" t="s">
        <v>173</v>
      </c>
      <c r="BP53" s="131" t="s">
        <v>173</v>
      </c>
      <c r="BQ53" s="373" t="s">
        <v>173</v>
      </c>
      <c r="BR53" s="432"/>
      <c r="BS53" s="131"/>
      <c r="BT53" s="131"/>
      <c r="BU53" s="131"/>
      <c r="BV53" s="131"/>
      <c r="BW53" s="131"/>
      <c r="BX53" s="131"/>
      <c r="BY53" s="131"/>
      <c r="BZ53" s="131"/>
      <c r="CA53" s="131"/>
      <c r="CB53" s="131"/>
      <c r="CC53" s="131"/>
      <c r="CD53" s="131"/>
      <c r="CE53" s="131"/>
      <c r="CF53" s="131"/>
      <c r="CG53" s="131"/>
      <c r="CH53" s="131"/>
      <c r="CI53" s="131"/>
      <c r="CJ53" s="131"/>
      <c r="CK53" s="132"/>
    </row>
    <row r="54" spans="2:89" x14ac:dyDescent="0.2">
      <c r="B54" s="674"/>
      <c r="C54" s="18" t="s">
        <v>313</v>
      </c>
      <c r="D54" s="9" t="s">
        <v>209</v>
      </c>
      <c r="E54" s="35" t="s">
        <v>313</v>
      </c>
      <c r="F54" s="36" t="s">
        <v>210</v>
      </c>
      <c r="G54" s="44" t="s">
        <v>171</v>
      </c>
      <c r="H54" s="116">
        <v>2</v>
      </c>
      <c r="I54" s="133"/>
      <c r="J54" s="118">
        <v>640.19000000000005</v>
      </c>
      <c r="K54" s="118">
        <v>639.04</v>
      </c>
      <c r="L54" s="118">
        <v>638.3599999999999</v>
      </c>
      <c r="M54" s="118">
        <v>638.13</v>
      </c>
      <c r="N54" s="118">
        <v>638.54999999999995</v>
      </c>
      <c r="O54" s="118">
        <v>639.13000000000011</v>
      </c>
      <c r="P54" s="118">
        <v>640.13999999999987</v>
      </c>
      <c r="Q54" s="118">
        <v>641.41999999999996</v>
      </c>
      <c r="R54" s="118">
        <v>642.99</v>
      </c>
      <c r="S54" s="118">
        <v>644.64</v>
      </c>
      <c r="T54" s="118">
        <v>646.42000000000007</v>
      </c>
      <c r="U54" s="118">
        <v>648.17000000000007</v>
      </c>
      <c r="V54" s="118">
        <v>649.76</v>
      </c>
      <c r="W54" s="118">
        <v>651.25</v>
      </c>
      <c r="X54" s="118">
        <v>652.73</v>
      </c>
      <c r="Y54" s="118">
        <v>653.92000000000007</v>
      </c>
      <c r="Z54" s="118">
        <v>655.02</v>
      </c>
      <c r="AA54" s="118">
        <v>655.71</v>
      </c>
      <c r="AB54" s="118">
        <v>656.31</v>
      </c>
      <c r="AC54" s="118">
        <v>657.85</v>
      </c>
      <c r="AD54" s="118">
        <v>660.18000000000006</v>
      </c>
      <c r="AE54" s="118">
        <v>662.25</v>
      </c>
      <c r="AF54" s="118">
        <v>664.09999999999991</v>
      </c>
      <c r="AG54" s="118">
        <v>665.79000000000008</v>
      </c>
      <c r="AH54" s="118">
        <v>667.32999999999993</v>
      </c>
      <c r="AI54" s="118" t="s">
        <v>173</v>
      </c>
      <c r="AJ54" s="118" t="s">
        <v>173</v>
      </c>
      <c r="AK54" s="118" t="s">
        <v>173</v>
      </c>
      <c r="AL54" s="118" t="s">
        <v>173</v>
      </c>
      <c r="AM54" s="118" t="s">
        <v>173</v>
      </c>
      <c r="AN54" s="118" t="s">
        <v>173</v>
      </c>
      <c r="AO54" s="118" t="s">
        <v>173</v>
      </c>
      <c r="AP54" s="118" t="s">
        <v>173</v>
      </c>
      <c r="AQ54" s="118" t="s">
        <v>173</v>
      </c>
      <c r="AR54" s="118" t="s">
        <v>173</v>
      </c>
      <c r="AS54" s="118" t="s">
        <v>173</v>
      </c>
      <c r="AT54" s="118" t="s">
        <v>173</v>
      </c>
      <c r="AU54" s="118" t="s">
        <v>173</v>
      </c>
      <c r="AV54" s="118" t="s">
        <v>173</v>
      </c>
      <c r="AW54" s="118" t="s">
        <v>173</v>
      </c>
      <c r="AX54" s="118" t="s">
        <v>173</v>
      </c>
      <c r="AY54" s="118" t="s">
        <v>173</v>
      </c>
      <c r="AZ54" s="118" t="s">
        <v>173</v>
      </c>
      <c r="BA54" s="118" t="s">
        <v>173</v>
      </c>
      <c r="BB54" s="118" t="s">
        <v>173</v>
      </c>
      <c r="BC54" s="118" t="s">
        <v>173</v>
      </c>
      <c r="BD54" s="118" t="s">
        <v>173</v>
      </c>
      <c r="BE54" s="118" t="s">
        <v>173</v>
      </c>
      <c r="BF54" s="118" t="s">
        <v>173</v>
      </c>
      <c r="BG54" s="118" t="s">
        <v>173</v>
      </c>
      <c r="BH54" s="118" t="s">
        <v>173</v>
      </c>
      <c r="BI54" s="118" t="s">
        <v>173</v>
      </c>
      <c r="BJ54" s="118" t="s">
        <v>173</v>
      </c>
      <c r="BK54" s="118" t="s">
        <v>173</v>
      </c>
      <c r="BL54" s="118" t="s">
        <v>173</v>
      </c>
      <c r="BM54" s="118" t="s">
        <v>173</v>
      </c>
      <c r="BN54" s="118" t="s">
        <v>173</v>
      </c>
      <c r="BO54" s="118" t="s">
        <v>173</v>
      </c>
      <c r="BP54" s="118" t="s">
        <v>173</v>
      </c>
      <c r="BQ54" s="380" t="s">
        <v>173</v>
      </c>
      <c r="BR54" s="433"/>
      <c r="BS54" s="118"/>
      <c r="BT54" s="118"/>
      <c r="BU54" s="118"/>
      <c r="BV54" s="118"/>
      <c r="BW54" s="118"/>
      <c r="BX54" s="118"/>
      <c r="BY54" s="118"/>
      <c r="BZ54" s="118"/>
      <c r="CA54" s="118"/>
      <c r="CB54" s="118"/>
      <c r="CC54" s="118"/>
      <c r="CD54" s="118"/>
      <c r="CE54" s="118"/>
      <c r="CF54" s="118"/>
      <c r="CG54" s="118"/>
      <c r="CH54" s="118"/>
      <c r="CI54" s="118"/>
      <c r="CJ54" s="118"/>
      <c r="CK54" s="119"/>
    </row>
    <row r="55" spans="2:89" ht="28.5" x14ac:dyDescent="0.2">
      <c r="B55" s="675"/>
      <c r="C55" s="37" t="s">
        <v>314</v>
      </c>
      <c r="D55" s="38" t="s">
        <v>212</v>
      </c>
      <c r="E55" s="355" t="s">
        <v>315</v>
      </c>
      <c r="F55" s="39" t="s">
        <v>214</v>
      </c>
      <c r="G55" s="134" t="s">
        <v>215</v>
      </c>
      <c r="H55" s="135">
        <v>1</v>
      </c>
      <c r="I55" s="136"/>
      <c r="J55" s="138">
        <f>IFERROR(((J54*1000000)/(J68*1000)),"")</f>
        <v>123.30125884038766</v>
      </c>
      <c r="K55" s="138">
        <f t="shared" ref="K55:BP55" si="44">IFERROR(((K54*1000000)/(K68*1000)),"")</f>
        <v>122.14767666341723</v>
      </c>
      <c r="L55" s="138">
        <f t="shared" si="44"/>
        <v>121.07739841777732</v>
      </c>
      <c r="M55" s="138">
        <f t="shared" si="44"/>
        <v>120.13102532968117</v>
      </c>
      <c r="N55" s="138">
        <f t="shared" si="44"/>
        <v>119.31187569367367</v>
      </c>
      <c r="O55" s="138">
        <f t="shared" si="44"/>
        <v>118.58931540197126</v>
      </c>
      <c r="P55" s="138">
        <f t="shared" si="44"/>
        <v>117.95749667856424</v>
      </c>
      <c r="Q55" s="138">
        <f t="shared" si="44"/>
        <v>117.39298336160999</v>
      </c>
      <c r="R55" s="138">
        <f t="shared" si="44"/>
        <v>116.89898352662266</v>
      </c>
      <c r="S55" s="138">
        <f t="shared" si="44"/>
        <v>116.45497359783074</v>
      </c>
      <c r="T55" s="138">
        <f t="shared" si="44"/>
        <v>116.04948466933924</v>
      </c>
      <c r="U55" s="138">
        <f t="shared" si="44"/>
        <v>115.67730214196737</v>
      </c>
      <c r="V55" s="138">
        <f t="shared" si="44"/>
        <v>115.29480236494881</v>
      </c>
      <c r="W55" s="138">
        <f t="shared" si="44"/>
        <v>114.90713915188385</v>
      </c>
      <c r="X55" s="138">
        <f t="shared" si="44"/>
        <v>114.5210670830665</v>
      </c>
      <c r="Y55" s="138">
        <f t="shared" si="44"/>
        <v>114.13690424243272</v>
      </c>
      <c r="Z55" s="138">
        <f t="shared" si="44"/>
        <v>113.76141052894836</v>
      </c>
      <c r="AA55" s="138">
        <f t="shared" si="44"/>
        <v>113.32347075272459</v>
      </c>
      <c r="AB55" s="138">
        <f t="shared" si="44"/>
        <v>112.87335090986952</v>
      </c>
      <c r="AC55" s="138">
        <f t="shared" si="44"/>
        <v>112.55746787188792</v>
      </c>
      <c r="AD55" s="138">
        <f t="shared" si="44"/>
        <v>112.41488171559639</v>
      </c>
      <c r="AE55" s="138">
        <f t="shared" si="44"/>
        <v>112.26174574007146</v>
      </c>
      <c r="AF55" s="138">
        <f t="shared" si="44"/>
        <v>112.10198394009522</v>
      </c>
      <c r="AG55" s="138">
        <f t="shared" si="44"/>
        <v>111.91591220066501</v>
      </c>
      <c r="AH55" s="138">
        <f t="shared" si="44"/>
        <v>111.70385497397095</v>
      </c>
      <c r="AI55" s="138" t="str">
        <f t="shared" si="44"/>
        <v/>
      </c>
      <c r="AJ55" s="138" t="str">
        <f t="shared" si="44"/>
        <v/>
      </c>
      <c r="AK55" s="138" t="str">
        <f t="shared" si="44"/>
        <v/>
      </c>
      <c r="AL55" s="138" t="str">
        <f t="shared" si="44"/>
        <v/>
      </c>
      <c r="AM55" s="138" t="str">
        <f t="shared" si="44"/>
        <v/>
      </c>
      <c r="AN55" s="138" t="str">
        <f t="shared" si="44"/>
        <v/>
      </c>
      <c r="AO55" s="138" t="str">
        <f t="shared" si="44"/>
        <v/>
      </c>
      <c r="AP55" s="138" t="str">
        <f t="shared" si="44"/>
        <v/>
      </c>
      <c r="AQ55" s="138" t="str">
        <f t="shared" si="44"/>
        <v/>
      </c>
      <c r="AR55" s="138" t="str">
        <f t="shared" si="44"/>
        <v/>
      </c>
      <c r="AS55" s="138" t="str">
        <f t="shared" si="44"/>
        <v/>
      </c>
      <c r="AT55" s="138" t="str">
        <f t="shared" si="44"/>
        <v/>
      </c>
      <c r="AU55" s="138" t="str">
        <f t="shared" si="44"/>
        <v/>
      </c>
      <c r="AV55" s="138" t="str">
        <f t="shared" si="44"/>
        <v/>
      </c>
      <c r="AW55" s="138" t="str">
        <f t="shared" si="44"/>
        <v/>
      </c>
      <c r="AX55" s="138" t="str">
        <f t="shared" si="44"/>
        <v/>
      </c>
      <c r="AY55" s="138" t="str">
        <f t="shared" si="44"/>
        <v/>
      </c>
      <c r="AZ55" s="138" t="str">
        <f t="shared" si="44"/>
        <v/>
      </c>
      <c r="BA55" s="138" t="str">
        <f t="shared" si="44"/>
        <v/>
      </c>
      <c r="BB55" s="138" t="str">
        <f t="shared" si="44"/>
        <v/>
      </c>
      <c r="BC55" s="138" t="str">
        <f t="shared" si="44"/>
        <v/>
      </c>
      <c r="BD55" s="138" t="str">
        <f t="shared" si="44"/>
        <v/>
      </c>
      <c r="BE55" s="138" t="str">
        <f t="shared" si="44"/>
        <v/>
      </c>
      <c r="BF55" s="138" t="str">
        <f t="shared" si="44"/>
        <v/>
      </c>
      <c r="BG55" s="138" t="str">
        <f t="shared" si="44"/>
        <v/>
      </c>
      <c r="BH55" s="138" t="str">
        <f t="shared" si="44"/>
        <v/>
      </c>
      <c r="BI55" s="138" t="str">
        <f t="shared" si="44"/>
        <v/>
      </c>
      <c r="BJ55" s="138" t="str">
        <f t="shared" si="44"/>
        <v/>
      </c>
      <c r="BK55" s="138" t="str">
        <f t="shared" si="44"/>
        <v/>
      </c>
      <c r="BL55" s="138" t="str">
        <f t="shared" si="44"/>
        <v/>
      </c>
      <c r="BM55" s="138" t="str">
        <f t="shared" si="44"/>
        <v/>
      </c>
      <c r="BN55" s="138" t="str">
        <f t="shared" si="44"/>
        <v/>
      </c>
      <c r="BO55" s="138" t="str">
        <f t="shared" si="44"/>
        <v/>
      </c>
      <c r="BP55" s="138" t="str">
        <f t="shared" si="44"/>
        <v/>
      </c>
      <c r="BQ55" s="417" t="str">
        <f>IFERROR(((BQ54*1000000)/(BQ68*1000)),"")</f>
        <v/>
      </c>
      <c r="BR55" s="136" t="str">
        <f t="shared" ref="BR55:CK55" si="45">IFERROR(((BR54*1000000)/(BR68*1000)),"")</f>
        <v/>
      </c>
      <c r="BS55" s="138" t="str">
        <f t="shared" si="45"/>
        <v/>
      </c>
      <c r="BT55" s="138" t="str">
        <f t="shared" si="45"/>
        <v/>
      </c>
      <c r="BU55" s="138" t="str">
        <f t="shared" si="45"/>
        <v/>
      </c>
      <c r="BV55" s="138" t="str">
        <f t="shared" si="45"/>
        <v/>
      </c>
      <c r="BW55" s="138" t="str">
        <f t="shared" si="45"/>
        <v/>
      </c>
      <c r="BX55" s="138" t="str">
        <f t="shared" si="45"/>
        <v/>
      </c>
      <c r="BY55" s="138" t="str">
        <f t="shared" si="45"/>
        <v/>
      </c>
      <c r="BZ55" s="138" t="str">
        <f t="shared" si="45"/>
        <v/>
      </c>
      <c r="CA55" s="138" t="str">
        <f t="shared" si="45"/>
        <v/>
      </c>
      <c r="CB55" s="138" t="str">
        <f t="shared" si="45"/>
        <v/>
      </c>
      <c r="CC55" s="138" t="str">
        <f t="shared" si="45"/>
        <v/>
      </c>
      <c r="CD55" s="138" t="str">
        <f t="shared" si="45"/>
        <v/>
      </c>
      <c r="CE55" s="138" t="str">
        <f t="shared" si="45"/>
        <v/>
      </c>
      <c r="CF55" s="138" t="str">
        <f t="shared" si="45"/>
        <v/>
      </c>
      <c r="CG55" s="138" t="str">
        <f t="shared" si="45"/>
        <v/>
      </c>
      <c r="CH55" s="138" t="str">
        <f t="shared" si="45"/>
        <v/>
      </c>
      <c r="CI55" s="138" t="str">
        <f t="shared" si="45"/>
        <v/>
      </c>
      <c r="CJ55" s="138" t="str">
        <f t="shared" si="45"/>
        <v/>
      </c>
      <c r="CK55" s="139" t="str">
        <f t="shared" si="45"/>
        <v/>
      </c>
    </row>
    <row r="56" spans="2:89" ht="29.25" thickBot="1" x14ac:dyDescent="0.25">
      <c r="B56" s="676"/>
      <c r="C56" s="40" t="s">
        <v>316</v>
      </c>
      <c r="D56" s="41" t="s">
        <v>217</v>
      </c>
      <c r="E56" s="42" t="s">
        <v>316</v>
      </c>
      <c r="F56" s="43" t="s">
        <v>217</v>
      </c>
      <c r="G56" s="140" t="s">
        <v>171</v>
      </c>
      <c r="H56" s="141">
        <v>2</v>
      </c>
      <c r="I56" s="142"/>
      <c r="J56" s="143">
        <v>33.53</v>
      </c>
      <c r="K56" s="144">
        <v>33.53</v>
      </c>
      <c r="L56" s="144">
        <v>33.53</v>
      </c>
      <c r="M56" s="144">
        <v>33.53</v>
      </c>
      <c r="N56" s="144">
        <v>33.53</v>
      </c>
      <c r="O56" s="144">
        <v>33.53</v>
      </c>
      <c r="P56" s="144">
        <v>33.53</v>
      </c>
      <c r="Q56" s="144">
        <v>33.53</v>
      </c>
      <c r="R56" s="144">
        <v>33.53</v>
      </c>
      <c r="S56" s="144">
        <v>33.53</v>
      </c>
      <c r="T56" s="144">
        <v>33.53</v>
      </c>
      <c r="U56" s="144">
        <v>33.53</v>
      </c>
      <c r="V56" s="144">
        <v>33.53</v>
      </c>
      <c r="W56" s="144">
        <v>33.53</v>
      </c>
      <c r="X56" s="144">
        <v>33.53</v>
      </c>
      <c r="Y56" s="144">
        <v>33.53</v>
      </c>
      <c r="Z56" s="144">
        <v>33.53</v>
      </c>
      <c r="AA56" s="144">
        <v>33.53</v>
      </c>
      <c r="AB56" s="144">
        <v>33.53</v>
      </c>
      <c r="AC56" s="144">
        <v>33.53</v>
      </c>
      <c r="AD56" s="144">
        <v>33.53</v>
      </c>
      <c r="AE56" s="144">
        <v>33.53</v>
      </c>
      <c r="AF56" s="144">
        <v>33.53</v>
      </c>
      <c r="AG56" s="144">
        <v>33.53</v>
      </c>
      <c r="AH56" s="144">
        <v>33.53</v>
      </c>
      <c r="AI56" s="144" t="s">
        <v>173</v>
      </c>
      <c r="AJ56" s="144" t="s">
        <v>173</v>
      </c>
      <c r="AK56" s="144" t="s">
        <v>173</v>
      </c>
      <c r="AL56" s="144" t="s">
        <v>173</v>
      </c>
      <c r="AM56" s="144" t="s">
        <v>173</v>
      </c>
      <c r="AN56" s="144" t="s">
        <v>173</v>
      </c>
      <c r="AO56" s="144" t="s">
        <v>173</v>
      </c>
      <c r="AP56" s="144" t="s">
        <v>173</v>
      </c>
      <c r="AQ56" s="144" t="s">
        <v>173</v>
      </c>
      <c r="AR56" s="144" t="s">
        <v>173</v>
      </c>
      <c r="AS56" s="144" t="s">
        <v>173</v>
      </c>
      <c r="AT56" s="144" t="s">
        <v>173</v>
      </c>
      <c r="AU56" s="144" t="s">
        <v>173</v>
      </c>
      <c r="AV56" s="144" t="s">
        <v>173</v>
      </c>
      <c r="AW56" s="144" t="s">
        <v>173</v>
      </c>
      <c r="AX56" s="144" t="s">
        <v>173</v>
      </c>
      <c r="AY56" s="144" t="s">
        <v>173</v>
      </c>
      <c r="AZ56" s="144" t="s">
        <v>173</v>
      </c>
      <c r="BA56" s="144" t="s">
        <v>173</v>
      </c>
      <c r="BB56" s="144" t="s">
        <v>173</v>
      </c>
      <c r="BC56" s="144" t="s">
        <v>173</v>
      </c>
      <c r="BD56" s="144" t="s">
        <v>173</v>
      </c>
      <c r="BE56" s="144" t="s">
        <v>173</v>
      </c>
      <c r="BF56" s="144" t="s">
        <v>173</v>
      </c>
      <c r="BG56" s="144" t="s">
        <v>173</v>
      </c>
      <c r="BH56" s="144" t="s">
        <v>173</v>
      </c>
      <c r="BI56" s="144" t="s">
        <v>173</v>
      </c>
      <c r="BJ56" s="144" t="s">
        <v>173</v>
      </c>
      <c r="BK56" s="144" t="s">
        <v>173</v>
      </c>
      <c r="BL56" s="144" t="s">
        <v>173</v>
      </c>
      <c r="BM56" s="144" t="s">
        <v>173</v>
      </c>
      <c r="BN56" s="144" t="s">
        <v>173</v>
      </c>
      <c r="BO56" s="144" t="s">
        <v>173</v>
      </c>
      <c r="BP56" s="144" t="s">
        <v>173</v>
      </c>
      <c r="BQ56" s="376" t="s">
        <v>173</v>
      </c>
      <c r="BR56" s="434"/>
      <c r="BS56" s="144"/>
      <c r="BT56" s="144"/>
      <c r="BU56" s="144"/>
      <c r="BV56" s="144"/>
      <c r="BW56" s="144"/>
      <c r="BX56" s="144"/>
      <c r="BY56" s="144"/>
      <c r="BZ56" s="144"/>
      <c r="CA56" s="144"/>
      <c r="CB56" s="144"/>
      <c r="CC56" s="144"/>
      <c r="CD56" s="144"/>
      <c r="CE56" s="144"/>
      <c r="CF56" s="144"/>
      <c r="CG56" s="144"/>
      <c r="CH56" s="144"/>
      <c r="CI56" s="144"/>
      <c r="CJ56" s="144"/>
      <c r="CK56" s="145"/>
    </row>
    <row r="57" spans="2:89" ht="42.75" x14ac:dyDescent="0.2">
      <c r="B57" s="677" t="s">
        <v>317</v>
      </c>
      <c r="C57" s="5" t="s">
        <v>15</v>
      </c>
      <c r="D57" s="6" t="s">
        <v>16</v>
      </c>
      <c r="E57" s="7" t="s">
        <v>318</v>
      </c>
      <c r="F57" s="8" t="s">
        <v>319</v>
      </c>
      <c r="G57" s="146" t="s">
        <v>171</v>
      </c>
      <c r="H57" s="147">
        <v>2</v>
      </c>
      <c r="I57" s="574"/>
      <c r="J57" s="574">
        <v>74.06</v>
      </c>
      <c r="K57" s="574">
        <v>73.459999999999994</v>
      </c>
      <c r="L57" s="574">
        <v>72.94</v>
      </c>
      <c r="M57" s="574">
        <v>72.42</v>
      </c>
      <c r="N57" s="574">
        <v>71.900000000000006</v>
      </c>
      <c r="O57" s="574">
        <v>71.78</v>
      </c>
      <c r="P57" s="574">
        <v>71.67</v>
      </c>
      <c r="Q57" s="574">
        <v>71.53</v>
      </c>
      <c r="R57" s="574">
        <v>71.41</v>
      </c>
      <c r="S57" s="574">
        <v>71.290000000000006</v>
      </c>
      <c r="T57" s="574">
        <v>71.17</v>
      </c>
      <c r="U57" s="574">
        <v>71.05</v>
      </c>
      <c r="V57" s="574">
        <v>70.92</v>
      </c>
      <c r="W57" s="574">
        <v>70.8</v>
      </c>
      <c r="X57" s="574">
        <v>70.680000000000007</v>
      </c>
      <c r="Y57" s="574">
        <v>70.56</v>
      </c>
      <c r="Z57" s="574">
        <v>70.44</v>
      </c>
      <c r="AA57" s="574">
        <v>70.3</v>
      </c>
      <c r="AB57" s="574">
        <v>70.19</v>
      </c>
      <c r="AC57" s="574">
        <v>70.069999999999993</v>
      </c>
      <c r="AD57" s="574">
        <v>70.040000000000006</v>
      </c>
      <c r="AE57" s="574">
        <v>70.02</v>
      </c>
      <c r="AF57" s="574">
        <v>70</v>
      </c>
      <c r="AG57" s="574">
        <v>69.98</v>
      </c>
      <c r="AH57" s="574">
        <v>69.95</v>
      </c>
      <c r="AI57" s="112" t="s">
        <v>222</v>
      </c>
      <c r="AJ57" s="112" t="s">
        <v>222</v>
      </c>
      <c r="AK57" s="112" t="s">
        <v>222</v>
      </c>
      <c r="AL57" s="112" t="s">
        <v>222</v>
      </c>
      <c r="AM57" s="112" t="s">
        <v>222</v>
      </c>
      <c r="AN57" s="112" t="s">
        <v>222</v>
      </c>
      <c r="AO57" s="112" t="s">
        <v>222</v>
      </c>
      <c r="AP57" s="112" t="s">
        <v>222</v>
      </c>
      <c r="AQ57" s="112" t="s">
        <v>222</v>
      </c>
      <c r="AR57" s="112" t="s">
        <v>222</v>
      </c>
      <c r="AS57" s="112" t="s">
        <v>222</v>
      </c>
      <c r="AT57" s="112" t="s">
        <v>222</v>
      </c>
      <c r="AU57" s="112" t="s">
        <v>222</v>
      </c>
      <c r="AV57" s="112" t="s">
        <v>222</v>
      </c>
      <c r="AW57" s="112" t="s">
        <v>222</v>
      </c>
      <c r="AX57" s="112" t="s">
        <v>222</v>
      </c>
      <c r="AY57" s="112" t="s">
        <v>222</v>
      </c>
      <c r="AZ57" s="112" t="s">
        <v>222</v>
      </c>
      <c r="BA57" s="112" t="s">
        <v>222</v>
      </c>
      <c r="BB57" s="112" t="s">
        <v>222</v>
      </c>
      <c r="BC57" s="112" t="s">
        <v>222</v>
      </c>
      <c r="BD57" s="112" t="s">
        <v>222</v>
      </c>
      <c r="BE57" s="112" t="s">
        <v>222</v>
      </c>
      <c r="BF57" s="112" t="s">
        <v>222</v>
      </c>
      <c r="BG57" s="112" t="s">
        <v>222</v>
      </c>
      <c r="BH57" s="112" t="s">
        <v>222</v>
      </c>
      <c r="BI57" s="112" t="s">
        <v>222</v>
      </c>
      <c r="BJ57" s="112" t="s">
        <v>222</v>
      </c>
      <c r="BK57" s="112" t="s">
        <v>222</v>
      </c>
      <c r="BL57" s="112" t="s">
        <v>222</v>
      </c>
      <c r="BM57" s="112" t="s">
        <v>222</v>
      </c>
      <c r="BN57" s="112" t="s">
        <v>222</v>
      </c>
      <c r="BO57" s="112" t="s">
        <v>222</v>
      </c>
      <c r="BP57" s="112" t="s">
        <v>222</v>
      </c>
      <c r="BQ57" s="418" t="s">
        <v>222</v>
      </c>
      <c r="BR57" s="435"/>
      <c r="BS57" s="113"/>
      <c r="BT57" s="113"/>
      <c r="BU57" s="113"/>
      <c r="BV57" s="113"/>
      <c r="BW57" s="113"/>
      <c r="BX57" s="113"/>
      <c r="BY57" s="113"/>
      <c r="BZ57" s="113"/>
      <c r="CA57" s="113"/>
      <c r="CB57" s="113"/>
      <c r="CC57" s="113"/>
      <c r="CD57" s="113"/>
      <c r="CE57" s="113"/>
      <c r="CF57" s="113"/>
      <c r="CG57" s="113"/>
      <c r="CH57" s="113"/>
      <c r="CI57" s="113"/>
      <c r="CJ57" s="113"/>
      <c r="CK57" s="114"/>
    </row>
    <row r="58" spans="2:89" x14ac:dyDescent="0.2">
      <c r="B58" s="678"/>
      <c r="C58" s="44" t="s">
        <v>17</v>
      </c>
      <c r="D58" s="45" t="s">
        <v>18</v>
      </c>
      <c r="E58" s="10"/>
      <c r="F58" s="26"/>
      <c r="G58" s="124" t="s">
        <v>171</v>
      </c>
      <c r="H58" s="125">
        <v>2</v>
      </c>
      <c r="I58" s="574"/>
      <c r="J58" s="579">
        <v>191.85</v>
      </c>
      <c r="K58" s="580">
        <v>187.85</v>
      </c>
      <c r="L58" s="580">
        <v>177.77</v>
      </c>
      <c r="M58" s="580">
        <v>173.69</v>
      </c>
      <c r="N58" s="580">
        <v>160.91</v>
      </c>
      <c r="O58" s="580">
        <v>155.66</v>
      </c>
      <c r="P58" s="580">
        <v>150.43</v>
      </c>
      <c r="Q58" s="580">
        <v>145.21</v>
      </c>
      <c r="R58" s="580">
        <v>139.96</v>
      </c>
      <c r="S58" s="580">
        <v>134.72999999999999</v>
      </c>
      <c r="T58" s="580">
        <v>129.49</v>
      </c>
      <c r="U58" s="580">
        <v>124.25</v>
      </c>
      <c r="V58" s="580">
        <v>119.04</v>
      </c>
      <c r="W58" s="580">
        <v>113.8</v>
      </c>
      <c r="X58" s="580">
        <v>108.56</v>
      </c>
      <c r="Y58" s="580">
        <v>103.32</v>
      </c>
      <c r="Z58" s="580">
        <v>98.09</v>
      </c>
      <c r="AA58" s="580">
        <v>92.86</v>
      </c>
      <c r="AB58" s="580">
        <v>87.62</v>
      </c>
      <c r="AC58" s="580">
        <v>82.39</v>
      </c>
      <c r="AD58" s="580">
        <v>81.77</v>
      </c>
      <c r="AE58" s="580">
        <v>81.150000000000006</v>
      </c>
      <c r="AF58" s="580">
        <v>80.53</v>
      </c>
      <c r="AG58" s="580">
        <v>79.91</v>
      </c>
      <c r="AH58" s="580">
        <v>79.3</v>
      </c>
      <c r="AI58" s="118" t="s">
        <v>173</v>
      </c>
      <c r="AJ58" s="118" t="s">
        <v>173</v>
      </c>
      <c r="AK58" s="118" t="s">
        <v>173</v>
      </c>
      <c r="AL58" s="118" t="s">
        <v>173</v>
      </c>
      <c r="AM58" s="118" t="s">
        <v>173</v>
      </c>
      <c r="AN58" s="118" t="s">
        <v>173</v>
      </c>
      <c r="AO58" s="118" t="s">
        <v>173</v>
      </c>
      <c r="AP58" s="118" t="s">
        <v>173</v>
      </c>
      <c r="AQ58" s="118" t="s">
        <v>173</v>
      </c>
      <c r="AR58" s="118" t="s">
        <v>173</v>
      </c>
      <c r="AS58" s="118" t="s">
        <v>173</v>
      </c>
      <c r="AT58" s="118" t="s">
        <v>173</v>
      </c>
      <c r="AU58" s="118" t="s">
        <v>173</v>
      </c>
      <c r="AV58" s="118" t="s">
        <v>173</v>
      </c>
      <c r="AW58" s="118" t="s">
        <v>173</v>
      </c>
      <c r="AX58" s="118" t="s">
        <v>173</v>
      </c>
      <c r="AY58" s="118" t="s">
        <v>173</v>
      </c>
      <c r="AZ58" s="118" t="s">
        <v>173</v>
      </c>
      <c r="BA58" s="118" t="s">
        <v>173</v>
      </c>
      <c r="BB58" s="118" t="s">
        <v>173</v>
      </c>
      <c r="BC58" s="118" t="s">
        <v>173</v>
      </c>
      <c r="BD58" s="118" t="s">
        <v>173</v>
      </c>
      <c r="BE58" s="118" t="s">
        <v>173</v>
      </c>
      <c r="BF58" s="118" t="s">
        <v>173</v>
      </c>
      <c r="BG58" s="118" t="s">
        <v>173</v>
      </c>
      <c r="BH58" s="118" t="s">
        <v>173</v>
      </c>
      <c r="BI58" s="118" t="s">
        <v>173</v>
      </c>
      <c r="BJ58" s="118" t="s">
        <v>173</v>
      </c>
      <c r="BK58" s="118" t="s">
        <v>173</v>
      </c>
      <c r="BL58" s="118" t="s">
        <v>173</v>
      </c>
      <c r="BM58" s="118" t="s">
        <v>173</v>
      </c>
      <c r="BN58" s="118" t="s">
        <v>173</v>
      </c>
      <c r="BO58" s="118" t="s">
        <v>173</v>
      </c>
      <c r="BP58" s="118" t="s">
        <v>173</v>
      </c>
      <c r="BQ58" s="380" t="s">
        <v>173</v>
      </c>
      <c r="BR58" s="433"/>
      <c r="BS58" s="118"/>
      <c r="BT58" s="118"/>
      <c r="BU58" s="118"/>
      <c r="BV58" s="118"/>
      <c r="BW58" s="118"/>
      <c r="BX58" s="118"/>
      <c r="BY58" s="118"/>
      <c r="BZ58" s="118"/>
      <c r="CA58" s="118"/>
      <c r="CB58" s="118"/>
      <c r="CC58" s="118"/>
      <c r="CD58" s="118"/>
      <c r="CE58" s="118"/>
      <c r="CF58" s="118"/>
      <c r="CG58" s="118"/>
      <c r="CH58" s="118"/>
      <c r="CI58" s="118"/>
      <c r="CJ58" s="118"/>
      <c r="CK58" s="119"/>
    </row>
    <row r="59" spans="2:89" x14ac:dyDescent="0.2">
      <c r="B59" s="678"/>
      <c r="C59" s="46" t="s">
        <v>320</v>
      </c>
      <c r="D59" s="38" t="s">
        <v>225</v>
      </c>
      <c r="E59" s="47" t="s">
        <v>321</v>
      </c>
      <c r="F59" s="48" t="s">
        <v>227</v>
      </c>
      <c r="G59" s="46" t="s">
        <v>171</v>
      </c>
      <c r="H59" s="121">
        <v>2</v>
      </c>
      <c r="I59" s="120"/>
      <c r="J59" s="120">
        <f t="shared" ref="J59:AO59" si="46">IFERROR(SUM(J57:J58),"")</f>
        <v>265.90999999999997</v>
      </c>
      <c r="K59" s="122">
        <f t="shared" si="46"/>
        <v>261.31</v>
      </c>
      <c r="L59" s="122">
        <f t="shared" si="46"/>
        <v>250.71</v>
      </c>
      <c r="M59" s="122">
        <f t="shared" si="46"/>
        <v>246.11</v>
      </c>
      <c r="N59" s="122">
        <f t="shared" si="46"/>
        <v>232.81</v>
      </c>
      <c r="O59" s="122">
        <f t="shared" si="46"/>
        <v>227.44</v>
      </c>
      <c r="P59" s="122">
        <f t="shared" si="46"/>
        <v>222.10000000000002</v>
      </c>
      <c r="Q59" s="122">
        <f t="shared" si="46"/>
        <v>216.74</v>
      </c>
      <c r="R59" s="122">
        <f t="shared" si="46"/>
        <v>211.37</v>
      </c>
      <c r="S59" s="122">
        <f t="shared" si="46"/>
        <v>206.01999999999998</v>
      </c>
      <c r="T59" s="122">
        <f t="shared" si="46"/>
        <v>200.66000000000003</v>
      </c>
      <c r="U59" s="122">
        <f t="shared" si="46"/>
        <v>195.3</v>
      </c>
      <c r="V59" s="122">
        <f t="shared" si="46"/>
        <v>189.96</v>
      </c>
      <c r="W59" s="122">
        <f t="shared" si="46"/>
        <v>184.6</v>
      </c>
      <c r="X59" s="122">
        <f t="shared" si="46"/>
        <v>179.24</v>
      </c>
      <c r="Y59" s="122">
        <f t="shared" si="46"/>
        <v>173.88</v>
      </c>
      <c r="Z59" s="122">
        <f t="shared" si="46"/>
        <v>168.53</v>
      </c>
      <c r="AA59" s="122">
        <f t="shared" si="46"/>
        <v>163.16</v>
      </c>
      <c r="AB59" s="122">
        <f t="shared" si="46"/>
        <v>157.81</v>
      </c>
      <c r="AC59" s="122">
        <f t="shared" si="46"/>
        <v>152.45999999999998</v>
      </c>
      <c r="AD59" s="122">
        <f t="shared" si="46"/>
        <v>151.81</v>
      </c>
      <c r="AE59" s="122">
        <f t="shared" si="46"/>
        <v>151.17000000000002</v>
      </c>
      <c r="AF59" s="122">
        <f t="shared" si="46"/>
        <v>150.53</v>
      </c>
      <c r="AG59" s="122">
        <f t="shared" si="46"/>
        <v>149.88999999999999</v>
      </c>
      <c r="AH59" s="122">
        <f t="shared" si="46"/>
        <v>149.25</v>
      </c>
      <c r="AI59" s="122">
        <f t="shared" si="46"/>
        <v>0</v>
      </c>
      <c r="AJ59" s="122">
        <f t="shared" si="46"/>
        <v>0</v>
      </c>
      <c r="AK59" s="122">
        <f t="shared" si="46"/>
        <v>0</v>
      </c>
      <c r="AL59" s="122">
        <f t="shared" si="46"/>
        <v>0</v>
      </c>
      <c r="AM59" s="122">
        <f t="shared" si="46"/>
        <v>0</v>
      </c>
      <c r="AN59" s="122">
        <f t="shared" si="46"/>
        <v>0</v>
      </c>
      <c r="AO59" s="122">
        <f t="shared" si="46"/>
        <v>0</v>
      </c>
      <c r="AP59" s="122">
        <f t="shared" ref="AP59:BP59" si="47">IFERROR(SUM(AP57:AP58),"")</f>
        <v>0</v>
      </c>
      <c r="AQ59" s="122">
        <f t="shared" si="47"/>
        <v>0</v>
      </c>
      <c r="AR59" s="122">
        <f t="shared" si="47"/>
        <v>0</v>
      </c>
      <c r="AS59" s="122">
        <f t="shared" si="47"/>
        <v>0</v>
      </c>
      <c r="AT59" s="122">
        <f t="shared" si="47"/>
        <v>0</v>
      </c>
      <c r="AU59" s="122">
        <f t="shared" si="47"/>
        <v>0</v>
      </c>
      <c r="AV59" s="122">
        <f t="shared" si="47"/>
        <v>0</v>
      </c>
      <c r="AW59" s="122">
        <f t="shared" si="47"/>
        <v>0</v>
      </c>
      <c r="AX59" s="122">
        <f t="shared" si="47"/>
        <v>0</v>
      </c>
      <c r="AY59" s="122">
        <f t="shared" si="47"/>
        <v>0</v>
      </c>
      <c r="AZ59" s="122">
        <f t="shared" si="47"/>
        <v>0</v>
      </c>
      <c r="BA59" s="122">
        <f t="shared" si="47"/>
        <v>0</v>
      </c>
      <c r="BB59" s="122">
        <f t="shared" si="47"/>
        <v>0</v>
      </c>
      <c r="BC59" s="122">
        <f t="shared" si="47"/>
        <v>0</v>
      </c>
      <c r="BD59" s="122">
        <f t="shared" si="47"/>
        <v>0</v>
      </c>
      <c r="BE59" s="122">
        <f t="shared" si="47"/>
        <v>0</v>
      </c>
      <c r="BF59" s="122">
        <f t="shared" si="47"/>
        <v>0</v>
      </c>
      <c r="BG59" s="122">
        <f t="shared" si="47"/>
        <v>0</v>
      </c>
      <c r="BH59" s="122">
        <f t="shared" si="47"/>
        <v>0</v>
      </c>
      <c r="BI59" s="122">
        <f t="shared" si="47"/>
        <v>0</v>
      </c>
      <c r="BJ59" s="122">
        <f t="shared" si="47"/>
        <v>0</v>
      </c>
      <c r="BK59" s="122">
        <f t="shared" si="47"/>
        <v>0</v>
      </c>
      <c r="BL59" s="122">
        <f t="shared" si="47"/>
        <v>0</v>
      </c>
      <c r="BM59" s="122">
        <f t="shared" si="47"/>
        <v>0</v>
      </c>
      <c r="BN59" s="122">
        <f t="shared" si="47"/>
        <v>0</v>
      </c>
      <c r="BO59" s="122">
        <f t="shared" si="47"/>
        <v>0</v>
      </c>
      <c r="BP59" s="122">
        <f t="shared" si="47"/>
        <v>0</v>
      </c>
      <c r="BQ59" s="419">
        <f>IFERROR(SUM(BQ57:BQ58),"")</f>
        <v>0</v>
      </c>
      <c r="BR59" s="21">
        <f t="shared" ref="BR59:CK59" si="48">IFERROR(SUM(BR57:BR58),"")</f>
        <v>0</v>
      </c>
      <c r="BS59" s="122">
        <f t="shared" si="48"/>
        <v>0</v>
      </c>
      <c r="BT59" s="122">
        <f t="shared" si="48"/>
        <v>0</v>
      </c>
      <c r="BU59" s="122">
        <f t="shared" si="48"/>
        <v>0</v>
      </c>
      <c r="BV59" s="122">
        <f t="shared" si="48"/>
        <v>0</v>
      </c>
      <c r="BW59" s="122">
        <f t="shared" si="48"/>
        <v>0</v>
      </c>
      <c r="BX59" s="122">
        <f t="shared" si="48"/>
        <v>0</v>
      </c>
      <c r="BY59" s="122">
        <f t="shared" si="48"/>
        <v>0</v>
      </c>
      <c r="BZ59" s="122">
        <f t="shared" si="48"/>
        <v>0</v>
      </c>
      <c r="CA59" s="122">
        <f t="shared" si="48"/>
        <v>0</v>
      </c>
      <c r="CB59" s="122">
        <f t="shared" si="48"/>
        <v>0</v>
      </c>
      <c r="CC59" s="122">
        <f t="shared" si="48"/>
        <v>0</v>
      </c>
      <c r="CD59" s="122">
        <f t="shared" si="48"/>
        <v>0</v>
      </c>
      <c r="CE59" s="122">
        <f t="shared" si="48"/>
        <v>0</v>
      </c>
      <c r="CF59" s="122">
        <f t="shared" si="48"/>
        <v>0</v>
      </c>
      <c r="CG59" s="122">
        <f t="shared" si="48"/>
        <v>0</v>
      </c>
      <c r="CH59" s="122">
        <f t="shared" si="48"/>
        <v>0</v>
      </c>
      <c r="CI59" s="122">
        <f t="shared" si="48"/>
        <v>0</v>
      </c>
      <c r="CJ59" s="122">
        <f t="shared" si="48"/>
        <v>0</v>
      </c>
      <c r="CK59" s="123">
        <f t="shared" si="48"/>
        <v>0</v>
      </c>
    </row>
    <row r="60" spans="2:89" ht="29.25" thickBot="1" x14ac:dyDescent="0.25">
      <c r="B60" s="679"/>
      <c r="C60" s="49" t="s">
        <v>322</v>
      </c>
      <c r="D60" s="50" t="s">
        <v>229</v>
      </c>
      <c r="E60" s="51" t="s">
        <v>323</v>
      </c>
      <c r="F60" s="52" t="s">
        <v>231</v>
      </c>
      <c r="G60" s="49" t="s">
        <v>232</v>
      </c>
      <c r="H60" s="148">
        <v>2</v>
      </c>
      <c r="I60" s="128"/>
      <c r="J60" s="128">
        <f>IFERROR((J59*1000000)/(J66*1000),"")</f>
        <v>112.3201108374904</v>
      </c>
      <c r="K60" s="387">
        <f t="shared" ref="K60:BP60" si="49">IFERROR((K59*1000000)/(K66*1000),"")</f>
        <v>109.43775520887866</v>
      </c>
      <c r="L60" s="387">
        <f t="shared" si="49"/>
        <v>104.10766637045401</v>
      </c>
      <c r="M60" s="387">
        <f t="shared" si="49"/>
        <v>101.33947137615964</v>
      </c>
      <c r="N60" s="387">
        <f t="shared" si="49"/>
        <v>95.063679312696237</v>
      </c>
      <c r="O60" s="387">
        <f t="shared" si="49"/>
        <v>92.105955866571094</v>
      </c>
      <c r="P60" s="387">
        <f t="shared" si="49"/>
        <v>89.208609976422593</v>
      </c>
      <c r="Q60" s="387">
        <f t="shared" si="49"/>
        <v>86.351629700753378</v>
      </c>
      <c r="R60" s="387">
        <f t="shared" si="49"/>
        <v>83.535549144370236</v>
      </c>
      <c r="S60" s="387">
        <f t="shared" si="49"/>
        <v>80.777268503452277</v>
      </c>
      <c r="T60" s="387">
        <f t="shared" si="49"/>
        <v>78.066885572449024</v>
      </c>
      <c r="U60" s="387">
        <f t="shared" si="49"/>
        <v>75.405696547090912</v>
      </c>
      <c r="V60" s="387">
        <f t="shared" si="49"/>
        <v>72.799739398700822</v>
      </c>
      <c r="W60" s="387">
        <f t="shared" si="49"/>
        <v>70.232574065689903</v>
      </c>
      <c r="X60" s="387">
        <f t="shared" si="49"/>
        <v>67.714393653192289</v>
      </c>
      <c r="Y60" s="387">
        <f t="shared" si="49"/>
        <v>65.244799327589831</v>
      </c>
      <c r="Z60" s="387">
        <f t="shared" si="49"/>
        <v>62.824082875749745</v>
      </c>
      <c r="AA60" s="387">
        <f t="shared" si="49"/>
        <v>60.43724024506789</v>
      </c>
      <c r="AB60" s="387">
        <f t="shared" si="49"/>
        <v>58.097625805786571</v>
      </c>
      <c r="AC60" s="387">
        <f t="shared" si="49"/>
        <v>55.794446904517045</v>
      </c>
      <c r="AD60" s="387">
        <f t="shared" si="49"/>
        <v>55.238788319839891</v>
      </c>
      <c r="AE60" s="387">
        <f t="shared" si="49"/>
        <v>54.704151754535161</v>
      </c>
      <c r="AF60" s="387">
        <f t="shared" si="49"/>
        <v>54.183344371814435</v>
      </c>
      <c r="AG60" s="387">
        <f t="shared" si="49"/>
        <v>53.678032080046123</v>
      </c>
      <c r="AH60" s="387">
        <f t="shared" si="49"/>
        <v>53.185992395383074</v>
      </c>
      <c r="AI60" s="387" t="str">
        <f t="shared" si="49"/>
        <v/>
      </c>
      <c r="AJ60" s="387" t="str">
        <f t="shared" si="49"/>
        <v/>
      </c>
      <c r="AK60" s="387" t="str">
        <f t="shared" si="49"/>
        <v/>
      </c>
      <c r="AL60" s="387" t="str">
        <f t="shared" si="49"/>
        <v/>
      </c>
      <c r="AM60" s="387" t="str">
        <f t="shared" si="49"/>
        <v/>
      </c>
      <c r="AN60" s="387" t="str">
        <f t="shared" si="49"/>
        <v/>
      </c>
      <c r="AO60" s="387" t="str">
        <f t="shared" si="49"/>
        <v/>
      </c>
      <c r="AP60" s="387" t="str">
        <f t="shared" si="49"/>
        <v/>
      </c>
      <c r="AQ60" s="387" t="str">
        <f t="shared" si="49"/>
        <v/>
      </c>
      <c r="AR60" s="387" t="str">
        <f t="shared" si="49"/>
        <v/>
      </c>
      <c r="AS60" s="387" t="str">
        <f t="shared" si="49"/>
        <v/>
      </c>
      <c r="AT60" s="387" t="str">
        <f t="shared" si="49"/>
        <v/>
      </c>
      <c r="AU60" s="387" t="str">
        <f t="shared" si="49"/>
        <v/>
      </c>
      <c r="AV60" s="387" t="str">
        <f t="shared" si="49"/>
        <v/>
      </c>
      <c r="AW60" s="387" t="str">
        <f t="shared" si="49"/>
        <v/>
      </c>
      <c r="AX60" s="387" t="str">
        <f t="shared" si="49"/>
        <v/>
      </c>
      <c r="AY60" s="387" t="str">
        <f t="shared" si="49"/>
        <v/>
      </c>
      <c r="AZ60" s="387" t="str">
        <f t="shared" si="49"/>
        <v/>
      </c>
      <c r="BA60" s="387" t="str">
        <f t="shared" si="49"/>
        <v/>
      </c>
      <c r="BB60" s="387" t="str">
        <f t="shared" si="49"/>
        <v/>
      </c>
      <c r="BC60" s="387" t="str">
        <f t="shared" si="49"/>
        <v/>
      </c>
      <c r="BD60" s="387" t="str">
        <f t="shared" si="49"/>
        <v/>
      </c>
      <c r="BE60" s="387" t="str">
        <f t="shared" si="49"/>
        <v/>
      </c>
      <c r="BF60" s="387" t="str">
        <f t="shared" si="49"/>
        <v/>
      </c>
      <c r="BG60" s="387" t="str">
        <f t="shared" si="49"/>
        <v/>
      </c>
      <c r="BH60" s="387" t="str">
        <f t="shared" si="49"/>
        <v/>
      </c>
      <c r="BI60" s="387" t="str">
        <f t="shared" si="49"/>
        <v/>
      </c>
      <c r="BJ60" s="387" t="str">
        <f t="shared" si="49"/>
        <v/>
      </c>
      <c r="BK60" s="387" t="str">
        <f t="shared" si="49"/>
        <v/>
      </c>
      <c r="BL60" s="387" t="str">
        <f t="shared" si="49"/>
        <v/>
      </c>
      <c r="BM60" s="387" t="str">
        <f t="shared" si="49"/>
        <v/>
      </c>
      <c r="BN60" s="387" t="str">
        <f t="shared" si="49"/>
        <v/>
      </c>
      <c r="BO60" s="387" t="str">
        <f t="shared" si="49"/>
        <v/>
      </c>
      <c r="BP60" s="387" t="str">
        <f t="shared" si="49"/>
        <v/>
      </c>
      <c r="BQ60" s="420" t="str">
        <f>IFERROR((BQ59*1000000)/(BQ66*1000),"")</f>
        <v/>
      </c>
      <c r="BR60" s="377" t="str">
        <f t="shared" ref="BR60:CK60" si="50">IFERROR((BR59*1000000)/(BR66*1000),"")</f>
        <v/>
      </c>
      <c r="BS60" s="387" t="str">
        <f t="shared" si="50"/>
        <v/>
      </c>
      <c r="BT60" s="387" t="str">
        <f t="shared" si="50"/>
        <v/>
      </c>
      <c r="BU60" s="387" t="str">
        <f t="shared" si="50"/>
        <v/>
      </c>
      <c r="BV60" s="387" t="str">
        <f t="shared" si="50"/>
        <v/>
      </c>
      <c r="BW60" s="387" t="str">
        <f t="shared" si="50"/>
        <v/>
      </c>
      <c r="BX60" s="387" t="str">
        <f t="shared" si="50"/>
        <v/>
      </c>
      <c r="BY60" s="387" t="str">
        <f t="shared" si="50"/>
        <v/>
      </c>
      <c r="BZ60" s="387" t="str">
        <f t="shared" si="50"/>
        <v/>
      </c>
      <c r="CA60" s="387" t="str">
        <f t="shared" si="50"/>
        <v/>
      </c>
      <c r="CB60" s="387" t="str">
        <f t="shared" si="50"/>
        <v/>
      </c>
      <c r="CC60" s="387" t="str">
        <f t="shared" si="50"/>
        <v/>
      </c>
      <c r="CD60" s="387" t="str">
        <f t="shared" si="50"/>
        <v/>
      </c>
      <c r="CE60" s="387" t="str">
        <f t="shared" si="50"/>
        <v/>
      </c>
      <c r="CF60" s="387" t="str">
        <f t="shared" si="50"/>
        <v/>
      </c>
      <c r="CG60" s="387" t="str">
        <f t="shared" si="50"/>
        <v/>
      </c>
      <c r="CH60" s="387" t="str">
        <f t="shared" si="50"/>
        <v/>
      </c>
      <c r="CI60" s="387" t="str">
        <f t="shared" si="50"/>
        <v/>
      </c>
      <c r="CJ60" s="387" t="str">
        <f t="shared" si="50"/>
        <v/>
      </c>
      <c r="CK60" s="392" t="str">
        <f t="shared" si="50"/>
        <v/>
      </c>
    </row>
    <row r="61" spans="2:89" ht="28.5" x14ac:dyDescent="0.2">
      <c r="B61" s="668" t="s">
        <v>233</v>
      </c>
      <c r="C61" s="53" t="s">
        <v>324</v>
      </c>
      <c r="D61" s="54" t="s">
        <v>235</v>
      </c>
      <c r="E61" s="13" t="s">
        <v>324</v>
      </c>
      <c r="F61" s="55" t="s">
        <v>236</v>
      </c>
      <c r="G61" s="151" t="s">
        <v>237</v>
      </c>
      <c r="H61" s="152">
        <v>2</v>
      </c>
      <c r="I61" s="393"/>
      <c r="J61" s="154">
        <v>124.22</v>
      </c>
      <c r="K61" s="155">
        <v>123.98</v>
      </c>
      <c r="L61" s="155">
        <v>123.74</v>
      </c>
      <c r="M61" s="155">
        <v>123.5</v>
      </c>
      <c r="N61" s="155">
        <v>123.25</v>
      </c>
      <c r="O61" s="155">
        <v>123.01</v>
      </c>
      <c r="P61" s="155">
        <v>122.77</v>
      </c>
      <c r="Q61" s="155">
        <v>122.52</v>
      </c>
      <c r="R61" s="155">
        <v>122.28</v>
      </c>
      <c r="S61" s="155">
        <v>122.05</v>
      </c>
      <c r="T61" s="155">
        <v>121.8</v>
      </c>
      <c r="U61" s="155">
        <v>121.56</v>
      </c>
      <c r="V61" s="155">
        <v>121.31</v>
      </c>
      <c r="W61" s="155">
        <v>121.07</v>
      </c>
      <c r="X61" s="155">
        <v>120.83</v>
      </c>
      <c r="Y61" s="155">
        <v>120.58</v>
      </c>
      <c r="Z61" s="155">
        <v>120.35000000000001</v>
      </c>
      <c r="AA61" s="155">
        <v>120.11</v>
      </c>
      <c r="AB61" s="155">
        <v>119.86</v>
      </c>
      <c r="AC61" s="155">
        <v>119.61999999999999</v>
      </c>
      <c r="AD61" s="155">
        <v>119.37</v>
      </c>
      <c r="AE61" s="155">
        <v>119.13000000000001</v>
      </c>
      <c r="AF61" s="155">
        <v>118.89</v>
      </c>
      <c r="AG61" s="155">
        <v>118.64</v>
      </c>
      <c r="AH61" s="155">
        <v>118.41</v>
      </c>
      <c r="AI61" s="155" t="s">
        <v>173</v>
      </c>
      <c r="AJ61" s="155" t="s">
        <v>173</v>
      </c>
      <c r="AK61" s="155" t="s">
        <v>173</v>
      </c>
      <c r="AL61" s="155" t="s">
        <v>173</v>
      </c>
      <c r="AM61" s="155" t="s">
        <v>173</v>
      </c>
      <c r="AN61" s="155" t="s">
        <v>173</v>
      </c>
      <c r="AO61" s="155" t="s">
        <v>173</v>
      </c>
      <c r="AP61" s="155" t="s">
        <v>173</v>
      </c>
      <c r="AQ61" s="155" t="s">
        <v>173</v>
      </c>
      <c r="AR61" s="155" t="s">
        <v>173</v>
      </c>
      <c r="AS61" s="155" t="s">
        <v>173</v>
      </c>
      <c r="AT61" s="155" t="s">
        <v>173</v>
      </c>
      <c r="AU61" s="155" t="s">
        <v>173</v>
      </c>
      <c r="AV61" s="155" t="s">
        <v>173</v>
      </c>
      <c r="AW61" s="155" t="s">
        <v>173</v>
      </c>
      <c r="AX61" s="155" t="s">
        <v>173</v>
      </c>
      <c r="AY61" s="155" t="s">
        <v>173</v>
      </c>
      <c r="AZ61" s="155" t="s">
        <v>173</v>
      </c>
      <c r="BA61" s="155" t="s">
        <v>173</v>
      </c>
      <c r="BB61" s="155" t="s">
        <v>173</v>
      </c>
      <c r="BC61" s="155" t="s">
        <v>173</v>
      </c>
      <c r="BD61" s="155" t="s">
        <v>173</v>
      </c>
      <c r="BE61" s="155" t="s">
        <v>173</v>
      </c>
      <c r="BF61" s="155" t="s">
        <v>173</v>
      </c>
      <c r="BG61" s="155" t="s">
        <v>173</v>
      </c>
      <c r="BH61" s="155" t="s">
        <v>173</v>
      </c>
      <c r="BI61" s="155" t="s">
        <v>173</v>
      </c>
      <c r="BJ61" s="155" t="s">
        <v>173</v>
      </c>
      <c r="BK61" s="155" t="s">
        <v>173</v>
      </c>
      <c r="BL61" s="155" t="s">
        <v>173</v>
      </c>
      <c r="BM61" s="155" t="s">
        <v>173</v>
      </c>
      <c r="BN61" s="155" t="s">
        <v>173</v>
      </c>
      <c r="BO61" s="155" t="s">
        <v>173</v>
      </c>
      <c r="BP61" s="155" t="s">
        <v>173</v>
      </c>
      <c r="BQ61" s="421" t="s">
        <v>173</v>
      </c>
      <c r="BR61" s="436"/>
      <c r="BS61" s="155"/>
      <c r="BT61" s="155"/>
      <c r="BU61" s="155"/>
      <c r="BV61" s="155"/>
      <c r="BW61" s="155"/>
      <c r="BX61" s="155"/>
      <c r="BY61" s="155"/>
      <c r="BZ61" s="155"/>
      <c r="CA61" s="155"/>
      <c r="CB61" s="155"/>
      <c r="CC61" s="155"/>
      <c r="CD61" s="155"/>
      <c r="CE61" s="155"/>
      <c r="CF61" s="155"/>
      <c r="CG61" s="155"/>
      <c r="CH61" s="155"/>
      <c r="CI61" s="155"/>
      <c r="CJ61" s="155"/>
      <c r="CK61" s="156"/>
    </row>
    <row r="62" spans="2:89" x14ac:dyDescent="0.2">
      <c r="B62" s="674"/>
      <c r="C62" s="56" t="s">
        <v>325</v>
      </c>
      <c r="D62" s="57" t="s">
        <v>239</v>
      </c>
      <c r="E62" s="7"/>
      <c r="F62" s="36" t="s">
        <v>240</v>
      </c>
      <c r="G62" s="157" t="s">
        <v>237</v>
      </c>
      <c r="H62" s="158">
        <v>2</v>
      </c>
      <c r="I62" s="394"/>
      <c r="J62" s="160">
        <v>19.79</v>
      </c>
      <c r="K62" s="161">
        <v>19.79</v>
      </c>
      <c r="L62" s="161">
        <v>19.79</v>
      </c>
      <c r="M62" s="161">
        <v>19.79</v>
      </c>
      <c r="N62" s="161">
        <v>19.79</v>
      </c>
      <c r="O62" s="161">
        <v>19.79</v>
      </c>
      <c r="P62" s="161">
        <v>19.79</v>
      </c>
      <c r="Q62" s="161">
        <v>19.79</v>
      </c>
      <c r="R62" s="161">
        <v>19.79</v>
      </c>
      <c r="S62" s="161">
        <v>19.79</v>
      </c>
      <c r="T62" s="161">
        <v>19.79</v>
      </c>
      <c r="U62" s="161">
        <v>19.79</v>
      </c>
      <c r="V62" s="161">
        <v>19.79</v>
      </c>
      <c r="W62" s="161">
        <v>19.79</v>
      </c>
      <c r="X62" s="161">
        <v>19.79</v>
      </c>
      <c r="Y62" s="161">
        <v>19.79</v>
      </c>
      <c r="Z62" s="161">
        <v>19.79</v>
      </c>
      <c r="AA62" s="161">
        <v>19.79</v>
      </c>
      <c r="AB62" s="161">
        <v>19.79</v>
      </c>
      <c r="AC62" s="161">
        <v>19.79</v>
      </c>
      <c r="AD62" s="161">
        <v>19.79</v>
      </c>
      <c r="AE62" s="161">
        <v>19.79</v>
      </c>
      <c r="AF62" s="161">
        <v>19.79</v>
      </c>
      <c r="AG62" s="161">
        <v>19.79</v>
      </c>
      <c r="AH62" s="161">
        <v>19.79</v>
      </c>
      <c r="AI62" s="161" t="s">
        <v>173</v>
      </c>
      <c r="AJ62" s="161" t="s">
        <v>173</v>
      </c>
      <c r="AK62" s="161" t="s">
        <v>173</v>
      </c>
      <c r="AL62" s="161" t="s">
        <v>173</v>
      </c>
      <c r="AM62" s="161" t="s">
        <v>173</v>
      </c>
      <c r="AN62" s="161" t="s">
        <v>173</v>
      </c>
      <c r="AO62" s="161" t="s">
        <v>173</v>
      </c>
      <c r="AP62" s="161" t="s">
        <v>173</v>
      </c>
      <c r="AQ62" s="161" t="s">
        <v>173</v>
      </c>
      <c r="AR62" s="161" t="s">
        <v>173</v>
      </c>
      <c r="AS62" s="161" t="s">
        <v>173</v>
      </c>
      <c r="AT62" s="161" t="s">
        <v>173</v>
      </c>
      <c r="AU62" s="161" t="s">
        <v>173</v>
      </c>
      <c r="AV62" s="161" t="s">
        <v>173</v>
      </c>
      <c r="AW62" s="161" t="s">
        <v>173</v>
      </c>
      <c r="AX62" s="161" t="s">
        <v>173</v>
      </c>
      <c r="AY62" s="161" t="s">
        <v>173</v>
      </c>
      <c r="AZ62" s="161" t="s">
        <v>173</v>
      </c>
      <c r="BA62" s="161" t="s">
        <v>173</v>
      </c>
      <c r="BB62" s="161" t="s">
        <v>173</v>
      </c>
      <c r="BC62" s="161" t="s">
        <v>173</v>
      </c>
      <c r="BD62" s="161" t="s">
        <v>173</v>
      </c>
      <c r="BE62" s="161" t="s">
        <v>173</v>
      </c>
      <c r="BF62" s="161" t="s">
        <v>173</v>
      </c>
      <c r="BG62" s="161" t="s">
        <v>173</v>
      </c>
      <c r="BH62" s="161" t="s">
        <v>173</v>
      </c>
      <c r="BI62" s="161" t="s">
        <v>173</v>
      </c>
      <c r="BJ62" s="161" t="s">
        <v>173</v>
      </c>
      <c r="BK62" s="161" t="s">
        <v>173</v>
      </c>
      <c r="BL62" s="161" t="s">
        <v>173</v>
      </c>
      <c r="BM62" s="161" t="s">
        <v>173</v>
      </c>
      <c r="BN62" s="161" t="s">
        <v>173</v>
      </c>
      <c r="BO62" s="161" t="s">
        <v>173</v>
      </c>
      <c r="BP62" s="161" t="s">
        <v>173</v>
      </c>
      <c r="BQ62" s="422" t="s">
        <v>173</v>
      </c>
      <c r="BR62" s="437"/>
      <c r="BS62" s="161"/>
      <c r="BT62" s="161"/>
      <c r="BU62" s="161"/>
      <c r="BV62" s="161"/>
      <c r="BW62" s="161"/>
      <c r="BX62" s="161"/>
      <c r="BY62" s="161"/>
      <c r="BZ62" s="161"/>
      <c r="CA62" s="161"/>
      <c r="CB62" s="161"/>
      <c r="CC62" s="161"/>
      <c r="CD62" s="161"/>
      <c r="CE62" s="161"/>
      <c r="CF62" s="161"/>
      <c r="CG62" s="161"/>
      <c r="CH62" s="161"/>
      <c r="CI62" s="161"/>
      <c r="CJ62" s="161"/>
      <c r="CK62" s="162"/>
    </row>
    <row r="63" spans="2:89" x14ac:dyDescent="0.2">
      <c r="B63" s="674"/>
      <c r="C63" s="56" t="s">
        <v>326</v>
      </c>
      <c r="D63" s="57" t="s">
        <v>242</v>
      </c>
      <c r="E63" s="7"/>
      <c r="F63" s="36" t="s">
        <v>243</v>
      </c>
      <c r="G63" s="157" t="s">
        <v>237</v>
      </c>
      <c r="H63" s="158">
        <v>2</v>
      </c>
      <c r="I63" s="394"/>
      <c r="J63" s="160">
        <v>1275.53</v>
      </c>
      <c r="K63" s="161">
        <v>1327.77</v>
      </c>
      <c r="L63" s="161">
        <v>1377.45</v>
      </c>
      <c r="M63" s="161">
        <v>1424.66</v>
      </c>
      <c r="N63" s="161">
        <v>1469.68</v>
      </c>
      <c r="O63" s="161">
        <v>1512.56</v>
      </c>
      <c r="P63" s="161">
        <v>1553.57</v>
      </c>
      <c r="Q63" s="161">
        <v>1592.83</v>
      </c>
      <c r="R63" s="161">
        <v>1630.54</v>
      </c>
      <c r="S63" s="161">
        <v>1666.6399999999999</v>
      </c>
      <c r="T63" s="161">
        <v>1701.6899999999998</v>
      </c>
      <c r="U63" s="161">
        <v>1736.4599999999998</v>
      </c>
      <c r="V63" s="161">
        <v>1770.9699999999998</v>
      </c>
      <c r="W63" s="161">
        <v>1805.1799999999998</v>
      </c>
      <c r="X63" s="161">
        <v>1838.9099999999999</v>
      </c>
      <c r="Y63" s="161">
        <v>1872.1</v>
      </c>
      <c r="Z63" s="161">
        <v>1904.77</v>
      </c>
      <c r="AA63" s="161">
        <v>1937</v>
      </c>
      <c r="AB63" s="161">
        <v>1968.78</v>
      </c>
      <c r="AC63" s="161">
        <v>2000.16</v>
      </c>
      <c r="AD63" s="161">
        <v>2031.0400000000002</v>
      </c>
      <c r="AE63" s="161">
        <v>2061.34</v>
      </c>
      <c r="AF63" s="161">
        <v>2091.23</v>
      </c>
      <c r="AG63" s="161">
        <v>2120.62</v>
      </c>
      <c r="AH63" s="161">
        <v>2149.5499999999997</v>
      </c>
      <c r="AI63" s="161" t="s">
        <v>173</v>
      </c>
      <c r="AJ63" s="161" t="s">
        <v>173</v>
      </c>
      <c r="AK63" s="161" t="s">
        <v>173</v>
      </c>
      <c r="AL63" s="161" t="s">
        <v>173</v>
      </c>
      <c r="AM63" s="161" t="s">
        <v>173</v>
      </c>
      <c r="AN63" s="161" t="s">
        <v>173</v>
      </c>
      <c r="AO63" s="161" t="s">
        <v>173</v>
      </c>
      <c r="AP63" s="161" t="s">
        <v>173</v>
      </c>
      <c r="AQ63" s="161" t="s">
        <v>173</v>
      </c>
      <c r="AR63" s="161" t="s">
        <v>173</v>
      </c>
      <c r="AS63" s="161" t="s">
        <v>173</v>
      </c>
      <c r="AT63" s="161" t="s">
        <v>173</v>
      </c>
      <c r="AU63" s="161" t="s">
        <v>173</v>
      </c>
      <c r="AV63" s="161" t="s">
        <v>173</v>
      </c>
      <c r="AW63" s="161" t="s">
        <v>173</v>
      </c>
      <c r="AX63" s="161" t="s">
        <v>173</v>
      </c>
      <c r="AY63" s="161" t="s">
        <v>173</v>
      </c>
      <c r="AZ63" s="161" t="s">
        <v>173</v>
      </c>
      <c r="BA63" s="161" t="s">
        <v>173</v>
      </c>
      <c r="BB63" s="161" t="s">
        <v>173</v>
      </c>
      <c r="BC63" s="161" t="s">
        <v>173</v>
      </c>
      <c r="BD63" s="161" t="s">
        <v>173</v>
      </c>
      <c r="BE63" s="161" t="s">
        <v>173</v>
      </c>
      <c r="BF63" s="161" t="s">
        <v>173</v>
      </c>
      <c r="BG63" s="161" t="s">
        <v>173</v>
      </c>
      <c r="BH63" s="161" t="s">
        <v>173</v>
      </c>
      <c r="BI63" s="161" t="s">
        <v>173</v>
      </c>
      <c r="BJ63" s="161" t="s">
        <v>173</v>
      </c>
      <c r="BK63" s="161" t="s">
        <v>173</v>
      </c>
      <c r="BL63" s="161" t="s">
        <v>173</v>
      </c>
      <c r="BM63" s="161" t="s">
        <v>173</v>
      </c>
      <c r="BN63" s="161" t="s">
        <v>173</v>
      </c>
      <c r="BO63" s="161" t="s">
        <v>173</v>
      </c>
      <c r="BP63" s="161" t="s">
        <v>173</v>
      </c>
      <c r="BQ63" s="422" t="s">
        <v>173</v>
      </c>
      <c r="BR63" s="437"/>
      <c r="BS63" s="161"/>
      <c r="BT63" s="161"/>
      <c r="BU63" s="161"/>
      <c r="BV63" s="161"/>
      <c r="BW63" s="161"/>
      <c r="BX63" s="161"/>
      <c r="BY63" s="161"/>
      <c r="BZ63" s="161"/>
      <c r="CA63" s="161"/>
      <c r="CB63" s="161"/>
      <c r="CC63" s="161"/>
      <c r="CD63" s="161"/>
      <c r="CE63" s="161"/>
      <c r="CF63" s="161"/>
      <c r="CG63" s="161"/>
      <c r="CH63" s="161"/>
      <c r="CI63" s="161"/>
      <c r="CJ63" s="161"/>
      <c r="CK63" s="162"/>
    </row>
    <row r="64" spans="2:89" x14ac:dyDescent="0.2">
      <c r="B64" s="680"/>
      <c r="C64" s="56" t="s">
        <v>327</v>
      </c>
      <c r="D64" s="57" t="s">
        <v>245</v>
      </c>
      <c r="E64" s="58"/>
      <c r="F64" s="36" t="s">
        <v>246</v>
      </c>
      <c r="G64" s="163" t="s">
        <v>237</v>
      </c>
      <c r="H64" s="164">
        <v>2</v>
      </c>
      <c r="I64" s="394"/>
      <c r="J64" s="160">
        <v>845.34</v>
      </c>
      <c r="K64" s="161">
        <v>813.66</v>
      </c>
      <c r="L64" s="161">
        <v>784.65</v>
      </c>
      <c r="M64" s="161">
        <v>758.07</v>
      </c>
      <c r="N64" s="161">
        <v>733.72</v>
      </c>
      <c r="O64" s="161">
        <v>711.42</v>
      </c>
      <c r="P64" s="161">
        <v>690.99</v>
      </c>
      <c r="Q64" s="161">
        <v>672.28</v>
      </c>
      <c r="R64" s="161">
        <v>655.14</v>
      </c>
      <c r="S64" s="161">
        <v>639.44000000000005</v>
      </c>
      <c r="T64" s="161">
        <v>624.53</v>
      </c>
      <c r="U64" s="161">
        <v>609.63</v>
      </c>
      <c r="V64" s="161">
        <v>594.73</v>
      </c>
      <c r="W64" s="161">
        <v>579.82000000000005</v>
      </c>
      <c r="X64" s="161">
        <v>564.91999999999996</v>
      </c>
      <c r="Y64" s="161">
        <v>550.02</v>
      </c>
      <c r="Z64" s="161">
        <v>535.11</v>
      </c>
      <c r="AA64" s="161">
        <v>520.21</v>
      </c>
      <c r="AB64" s="161">
        <v>505.31</v>
      </c>
      <c r="AC64" s="161">
        <v>490.41</v>
      </c>
      <c r="AD64" s="161">
        <v>475.5</v>
      </c>
      <c r="AE64" s="161">
        <v>460.6</v>
      </c>
      <c r="AF64" s="161">
        <v>445.7</v>
      </c>
      <c r="AG64" s="161">
        <v>430.79</v>
      </c>
      <c r="AH64" s="161">
        <v>415.89</v>
      </c>
      <c r="AI64" s="161" t="s">
        <v>173</v>
      </c>
      <c r="AJ64" s="161" t="s">
        <v>173</v>
      </c>
      <c r="AK64" s="161" t="s">
        <v>173</v>
      </c>
      <c r="AL64" s="161" t="s">
        <v>173</v>
      </c>
      <c r="AM64" s="161" t="s">
        <v>173</v>
      </c>
      <c r="AN64" s="161" t="s">
        <v>173</v>
      </c>
      <c r="AO64" s="161" t="s">
        <v>173</v>
      </c>
      <c r="AP64" s="161" t="s">
        <v>173</v>
      </c>
      <c r="AQ64" s="161" t="s">
        <v>173</v>
      </c>
      <c r="AR64" s="161" t="s">
        <v>173</v>
      </c>
      <c r="AS64" s="161" t="s">
        <v>173</v>
      </c>
      <c r="AT64" s="161" t="s">
        <v>173</v>
      </c>
      <c r="AU64" s="161" t="s">
        <v>173</v>
      </c>
      <c r="AV64" s="161" t="s">
        <v>173</v>
      </c>
      <c r="AW64" s="161" t="s">
        <v>173</v>
      </c>
      <c r="AX64" s="161" t="s">
        <v>173</v>
      </c>
      <c r="AY64" s="161" t="s">
        <v>173</v>
      </c>
      <c r="AZ64" s="161" t="s">
        <v>173</v>
      </c>
      <c r="BA64" s="161" t="s">
        <v>173</v>
      </c>
      <c r="BB64" s="161" t="s">
        <v>173</v>
      </c>
      <c r="BC64" s="161" t="s">
        <v>173</v>
      </c>
      <c r="BD64" s="161" t="s">
        <v>173</v>
      </c>
      <c r="BE64" s="161" t="s">
        <v>173</v>
      </c>
      <c r="BF64" s="161" t="s">
        <v>173</v>
      </c>
      <c r="BG64" s="161" t="s">
        <v>173</v>
      </c>
      <c r="BH64" s="161" t="s">
        <v>173</v>
      </c>
      <c r="BI64" s="161" t="s">
        <v>173</v>
      </c>
      <c r="BJ64" s="161" t="s">
        <v>173</v>
      </c>
      <c r="BK64" s="161" t="s">
        <v>173</v>
      </c>
      <c r="BL64" s="161" t="s">
        <v>173</v>
      </c>
      <c r="BM64" s="161" t="s">
        <v>173</v>
      </c>
      <c r="BN64" s="161" t="s">
        <v>173</v>
      </c>
      <c r="BO64" s="161" t="s">
        <v>173</v>
      </c>
      <c r="BP64" s="161" t="s">
        <v>173</v>
      </c>
      <c r="BQ64" s="422" t="s">
        <v>173</v>
      </c>
      <c r="BR64" s="437"/>
      <c r="BS64" s="161"/>
      <c r="BT64" s="161"/>
      <c r="BU64" s="161"/>
      <c r="BV64" s="161"/>
      <c r="BW64" s="161"/>
      <c r="BX64" s="161"/>
      <c r="BY64" s="161"/>
      <c r="BZ64" s="161"/>
      <c r="CA64" s="161"/>
      <c r="CB64" s="161"/>
      <c r="CC64" s="161"/>
      <c r="CD64" s="161"/>
      <c r="CE64" s="161"/>
      <c r="CF64" s="161"/>
      <c r="CG64" s="161"/>
      <c r="CH64" s="161"/>
      <c r="CI64" s="161"/>
      <c r="CJ64" s="161"/>
      <c r="CK64" s="162"/>
    </row>
    <row r="65" spans="2:89" x14ac:dyDescent="0.2">
      <c r="B65" s="680"/>
      <c r="C65" s="369" t="s">
        <v>328</v>
      </c>
      <c r="D65" s="60" t="s">
        <v>248</v>
      </c>
      <c r="E65" s="10" t="s">
        <v>329</v>
      </c>
      <c r="F65" s="26" t="s">
        <v>249</v>
      </c>
      <c r="G65" s="157" t="s">
        <v>237</v>
      </c>
      <c r="H65" s="158">
        <v>2</v>
      </c>
      <c r="I65" s="394"/>
      <c r="J65" s="473">
        <v>102.55</v>
      </c>
      <c r="K65" s="473">
        <v>102.55</v>
      </c>
      <c r="L65" s="473">
        <v>102.55</v>
      </c>
      <c r="M65" s="473">
        <v>102.55</v>
      </c>
      <c r="N65" s="473">
        <v>102.55</v>
      </c>
      <c r="O65" s="473">
        <v>102.55</v>
      </c>
      <c r="P65" s="473">
        <v>102.55</v>
      </c>
      <c r="Q65" s="473">
        <v>102.55</v>
      </c>
      <c r="R65" s="473">
        <v>102.55</v>
      </c>
      <c r="S65" s="473">
        <v>102.55</v>
      </c>
      <c r="T65" s="473">
        <v>102.55</v>
      </c>
      <c r="U65" s="473">
        <v>102.55</v>
      </c>
      <c r="V65" s="473">
        <v>102.55</v>
      </c>
      <c r="W65" s="473">
        <v>102.55</v>
      </c>
      <c r="X65" s="473">
        <v>102.55</v>
      </c>
      <c r="Y65" s="473">
        <v>102.55</v>
      </c>
      <c r="Z65" s="473">
        <v>102.55</v>
      </c>
      <c r="AA65" s="473">
        <v>102.55</v>
      </c>
      <c r="AB65" s="473">
        <v>102.55</v>
      </c>
      <c r="AC65" s="473">
        <v>102.55</v>
      </c>
      <c r="AD65" s="473">
        <v>102.55</v>
      </c>
      <c r="AE65" s="473">
        <v>102.55</v>
      </c>
      <c r="AF65" s="473">
        <v>102.55</v>
      </c>
      <c r="AG65" s="473">
        <v>102.55</v>
      </c>
      <c r="AH65" s="473">
        <v>102.55</v>
      </c>
      <c r="AI65" s="473" t="s">
        <v>173</v>
      </c>
      <c r="AJ65" s="473" t="s">
        <v>173</v>
      </c>
      <c r="AK65" s="473" t="s">
        <v>173</v>
      </c>
      <c r="AL65" s="473" t="s">
        <v>173</v>
      </c>
      <c r="AM65" s="473" t="s">
        <v>173</v>
      </c>
      <c r="AN65" s="473" t="s">
        <v>173</v>
      </c>
      <c r="AO65" s="473" t="s">
        <v>173</v>
      </c>
      <c r="AP65" s="473" t="s">
        <v>173</v>
      </c>
      <c r="AQ65" s="473" t="s">
        <v>173</v>
      </c>
      <c r="AR65" s="473" t="s">
        <v>173</v>
      </c>
      <c r="AS65" s="473" t="s">
        <v>173</v>
      </c>
      <c r="AT65" s="473" t="s">
        <v>173</v>
      </c>
      <c r="AU65" s="473" t="s">
        <v>173</v>
      </c>
      <c r="AV65" s="473" t="s">
        <v>173</v>
      </c>
      <c r="AW65" s="473" t="s">
        <v>173</v>
      </c>
      <c r="AX65" s="473" t="s">
        <v>173</v>
      </c>
      <c r="AY65" s="473" t="s">
        <v>173</v>
      </c>
      <c r="AZ65" s="473" t="s">
        <v>173</v>
      </c>
      <c r="BA65" s="473" t="s">
        <v>173</v>
      </c>
      <c r="BB65" s="473" t="s">
        <v>173</v>
      </c>
      <c r="BC65" s="473" t="s">
        <v>173</v>
      </c>
      <c r="BD65" s="473" t="s">
        <v>173</v>
      </c>
      <c r="BE65" s="473" t="s">
        <v>173</v>
      </c>
      <c r="BF65" s="473" t="s">
        <v>173</v>
      </c>
      <c r="BG65" s="473" t="s">
        <v>173</v>
      </c>
      <c r="BH65" s="473" t="s">
        <v>173</v>
      </c>
      <c r="BI65" s="473" t="s">
        <v>173</v>
      </c>
      <c r="BJ65" s="473" t="s">
        <v>173</v>
      </c>
      <c r="BK65" s="473" t="s">
        <v>173</v>
      </c>
      <c r="BL65" s="473" t="s">
        <v>173</v>
      </c>
      <c r="BM65" s="473" t="s">
        <v>173</v>
      </c>
      <c r="BN65" s="473" t="s">
        <v>173</v>
      </c>
      <c r="BO65" s="473" t="s">
        <v>173</v>
      </c>
      <c r="BP65" s="473" t="s">
        <v>173</v>
      </c>
      <c r="BQ65" s="473" t="s">
        <v>173</v>
      </c>
      <c r="BR65" s="473"/>
      <c r="BS65" s="473"/>
      <c r="BT65" s="473"/>
      <c r="BU65" s="473"/>
      <c r="BV65" s="473"/>
      <c r="BW65" s="473"/>
      <c r="BX65" s="473"/>
      <c r="BY65" s="473"/>
      <c r="BZ65" s="473"/>
      <c r="CA65" s="473"/>
      <c r="CB65" s="473"/>
      <c r="CC65" s="473"/>
      <c r="CD65" s="473"/>
      <c r="CE65" s="473"/>
      <c r="CF65" s="473"/>
      <c r="CG65" s="473"/>
      <c r="CH65" s="473"/>
      <c r="CI65" s="473"/>
      <c r="CJ65" s="473"/>
      <c r="CK65" s="473"/>
    </row>
    <row r="66" spans="2:89" ht="43.5" thickBot="1" x14ac:dyDescent="0.25">
      <c r="B66" s="681"/>
      <c r="C66" s="61" t="s">
        <v>330</v>
      </c>
      <c r="D66" s="28" t="s">
        <v>251</v>
      </c>
      <c r="E66" s="62" t="s">
        <v>331</v>
      </c>
      <c r="F66" s="63" t="s">
        <v>253</v>
      </c>
      <c r="G66" s="165" t="s">
        <v>237</v>
      </c>
      <c r="H66" s="166">
        <v>2</v>
      </c>
      <c r="I66" s="27"/>
      <c r="J66" s="126">
        <f>IFERROR(SUM(J61:J65),"")</f>
        <v>2367.4300000000003</v>
      </c>
      <c r="K66" s="149">
        <f t="shared" ref="K66:BP66" si="51">IFERROR(SUM(K61:K65),"")</f>
        <v>2387.75</v>
      </c>
      <c r="L66" s="149">
        <f t="shared" si="51"/>
        <v>2408.1800000000003</v>
      </c>
      <c r="M66" s="149">
        <f t="shared" si="51"/>
        <v>2428.5700000000002</v>
      </c>
      <c r="N66" s="149">
        <f t="shared" si="51"/>
        <v>2448.9900000000002</v>
      </c>
      <c r="O66" s="149">
        <f t="shared" si="51"/>
        <v>2469.33</v>
      </c>
      <c r="P66" s="149">
        <f t="shared" si="51"/>
        <v>2489.67</v>
      </c>
      <c r="Q66" s="149">
        <f t="shared" si="51"/>
        <v>2509.9700000000003</v>
      </c>
      <c r="R66" s="149">
        <f t="shared" si="51"/>
        <v>2530.3000000000002</v>
      </c>
      <c r="S66" s="149">
        <f t="shared" si="51"/>
        <v>2550.4700000000003</v>
      </c>
      <c r="T66" s="149">
        <f t="shared" si="51"/>
        <v>2570.3599999999997</v>
      </c>
      <c r="U66" s="149">
        <f t="shared" si="51"/>
        <v>2589.9899999999998</v>
      </c>
      <c r="V66" s="149">
        <f t="shared" si="51"/>
        <v>2609.35</v>
      </c>
      <c r="W66" s="149">
        <f t="shared" si="51"/>
        <v>2628.41</v>
      </c>
      <c r="X66" s="149">
        <f t="shared" si="51"/>
        <v>2647</v>
      </c>
      <c r="Y66" s="149">
        <f t="shared" si="51"/>
        <v>2665.04</v>
      </c>
      <c r="Z66" s="149">
        <f t="shared" si="51"/>
        <v>2682.57</v>
      </c>
      <c r="AA66" s="149">
        <f t="shared" si="51"/>
        <v>2699.6600000000003</v>
      </c>
      <c r="AB66" s="149">
        <f t="shared" si="51"/>
        <v>2716.29</v>
      </c>
      <c r="AC66" s="149">
        <f t="shared" si="51"/>
        <v>2732.53</v>
      </c>
      <c r="AD66" s="149">
        <f t="shared" si="51"/>
        <v>2748.2500000000005</v>
      </c>
      <c r="AE66" s="149">
        <f t="shared" si="51"/>
        <v>2763.4100000000003</v>
      </c>
      <c r="AF66" s="149">
        <f t="shared" si="51"/>
        <v>2778.16</v>
      </c>
      <c r="AG66" s="149">
        <f t="shared" si="51"/>
        <v>2792.39</v>
      </c>
      <c r="AH66" s="149">
        <f t="shared" si="51"/>
        <v>2806.1899999999996</v>
      </c>
      <c r="AI66" s="149">
        <f t="shared" si="51"/>
        <v>0</v>
      </c>
      <c r="AJ66" s="149">
        <f t="shared" si="51"/>
        <v>0</v>
      </c>
      <c r="AK66" s="149">
        <f t="shared" si="51"/>
        <v>0</v>
      </c>
      <c r="AL66" s="149">
        <f t="shared" si="51"/>
        <v>0</v>
      </c>
      <c r="AM66" s="149">
        <f t="shared" si="51"/>
        <v>0</v>
      </c>
      <c r="AN66" s="149">
        <f t="shared" si="51"/>
        <v>0</v>
      </c>
      <c r="AO66" s="149">
        <f t="shared" si="51"/>
        <v>0</v>
      </c>
      <c r="AP66" s="149">
        <f t="shared" si="51"/>
        <v>0</v>
      </c>
      <c r="AQ66" s="149">
        <f t="shared" si="51"/>
        <v>0</v>
      </c>
      <c r="AR66" s="149">
        <f t="shared" si="51"/>
        <v>0</v>
      </c>
      <c r="AS66" s="149">
        <f t="shared" si="51"/>
        <v>0</v>
      </c>
      <c r="AT66" s="149">
        <f t="shared" si="51"/>
        <v>0</v>
      </c>
      <c r="AU66" s="149">
        <f t="shared" si="51"/>
        <v>0</v>
      </c>
      <c r="AV66" s="149">
        <f t="shared" si="51"/>
        <v>0</v>
      </c>
      <c r="AW66" s="149">
        <f t="shared" si="51"/>
        <v>0</v>
      </c>
      <c r="AX66" s="149">
        <f t="shared" si="51"/>
        <v>0</v>
      </c>
      <c r="AY66" s="149">
        <f t="shared" si="51"/>
        <v>0</v>
      </c>
      <c r="AZ66" s="149">
        <f t="shared" si="51"/>
        <v>0</v>
      </c>
      <c r="BA66" s="149">
        <f t="shared" si="51"/>
        <v>0</v>
      </c>
      <c r="BB66" s="149">
        <f t="shared" si="51"/>
        <v>0</v>
      </c>
      <c r="BC66" s="149">
        <f t="shared" si="51"/>
        <v>0</v>
      </c>
      <c r="BD66" s="149">
        <f t="shared" si="51"/>
        <v>0</v>
      </c>
      <c r="BE66" s="149">
        <f t="shared" si="51"/>
        <v>0</v>
      </c>
      <c r="BF66" s="149">
        <f t="shared" si="51"/>
        <v>0</v>
      </c>
      <c r="BG66" s="149">
        <f t="shared" si="51"/>
        <v>0</v>
      </c>
      <c r="BH66" s="149">
        <f t="shared" si="51"/>
        <v>0</v>
      </c>
      <c r="BI66" s="149">
        <f t="shared" si="51"/>
        <v>0</v>
      </c>
      <c r="BJ66" s="149">
        <f t="shared" si="51"/>
        <v>0</v>
      </c>
      <c r="BK66" s="149">
        <f t="shared" si="51"/>
        <v>0</v>
      </c>
      <c r="BL66" s="149">
        <f t="shared" si="51"/>
        <v>0</v>
      </c>
      <c r="BM66" s="149">
        <f t="shared" si="51"/>
        <v>0</v>
      </c>
      <c r="BN66" s="149">
        <f t="shared" si="51"/>
        <v>0</v>
      </c>
      <c r="BO66" s="149">
        <f t="shared" si="51"/>
        <v>0</v>
      </c>
      <c r="BP66" s="149">
        <f t="shared" si="51"/>
        <v>0</v>
      </c>
      <c r="BQ66" s="423">
        <f>IFERROR(SUM(BQ61:BQ65),"")</f>
        <v>0</v>
      </c>
      <c r="BR66" s="27">
        <f t="shared" ref="BR66:CK66" si="52">IFERROR(SUM(BR61:BR65),"")</f>
        <v>0</v>
      </c>
      <c r="BS66" s="149">
        <f t="shared" si="52"/>
        <v>0</v>
      </c>
      <c r="BT66" s="149">
        <f t="shared" si="52"/>
        <v>0</v>
      </c>
      <c r="BU66" s="149">
        <f t="shared" si="52"/>
        <v>0</v>
      </c>
      <c r="BV66" s="149">
        <f t="shared" si="52"/>
        <v>0</v>
      </c>
      <c r="BW66" s="149">
        <f t="shared" si="52"/>
        <v>0</v>
      </c>
      <c r="BX66" s="149">
        <f t="shared" si="52"/>
        <v>0</v>
      </c>
      <c r="BY66" s="149">
        <f t="shared" si="52"/>
        <v>0</v>
      </c>
      <c r="BZ66" s="149">
        <f t="shared" si="52"/>
        <v>0</v>
      </c>
      <c r="CA66" s="149">
        <f t="shared" si="52"/>
        <v>0</v>
      </c>
      <c r="CB66" s="149">
        <f t="shared" si="52"/>
        <v>0</v>
      </c>
      <c r="CC66" s="149">
        <f t="shared" si="52"/>
        <v>0</v>
      </c>
      <c r="CD66" s="149">
        <f t="shared" si="52"/>
        <v>0</v>
      </c>
      <c r="CE66" s="149">
        <f t="shared" si="52"/>
        <v>0</v>
      </c>
      <c r="CF66" s="149">
        <f t="shared" si="52"/>
        <v>0</v>
      </c>
      <c r="CG66" s="149">
        <f t="shared" si="52"/>
        <v>0</v>
      </c>
      <c r="CH66" s="149">
        <f t="shared" si="52"/>
        <v>0</v>
      </c>
      <c r="CI66" s="149">
        <f t="shared" si="52"/>
        <v>0</v>
      </c>
      <c r="CJ66" s="149">
        <f t="shared" si="52"/>
        <v>0</v>
      </c>
      <c r="CK66" s="150">
        <f t="shared" si="52"/>
        <v>0</v>
      </c>
    </row>
    <row r="67" spans="2:89" ht="28.5" customHeight="1" x14ac:dyDescent="0.2">
      <c r="B67" s="682" t="s">
        <v>332</v>
      </c>
      <c r="C67" s="64" t="s">
        <v>333</v>
      </c>
      <c r="D67" s="65" t="s">
        <v>256</v>
      </c>
      <c r="E67" s="7" t="s">
        <v>333</v>
      </c>
      <c r="F67" s="66" t="s">
        <v>257</v>
      </c>
      <c r="G67" s="411" t="s">
        <v>237</v>
      </c>
      <c r="H67" s="152">
        <v>2</v>
      </c>
      <c r="I67" s="153"/>
      <c r="J67" s="474">
        <v>83.820000000000007</v>
      </c>
      <c r="K67" s="474">
        <v>85.04</v>
      </c>
      <c r="L67" s="474">
        <v>86.169999999999987</v>
      </c>
      <c r="M67" s="474">
        <v>87.47</v>
      </c>
      <c r="N67" s="474">
        <v>88.570000000000007</v>
      </c>
      <c r="O67" s="474">
        <v>89.490000000000009</v>
      </c>
      <c r="P67" s="474">
        <v>90.63000000000001</v>
      </c>
      <c r="Q67" s="474">
        <v>91.84</v>
      </c>
      <c r="R67" s="474">
        <v>93.12</v>
      </c>
      <c r="S67" s="474">
        <v>94.39</v>
      </c>
      <c r="T67" s="474">
        <v>95.44</v>
      </c>
      <c r="U67" s="474">
        <v>97.14</v>
      </c>
      <c r="V67" s="474">
        <v>98.62</v>
      </c>
      <c r="W67" s="474">
        <v>100</v>
      </c>
      <c r="X67" s="474">
        <v>101.28</v>
      </c>
      <c r="Y67" s="474">
        <v>102.35000000000001</v>
      </c>
      <c r="Z67" s="474">
        <v>103.42999999999999</v>
      </c>
      <c r="AA67" s="474">
        <v>104.46</v>
      </c>
      <c r="AB67" s="474">
        <v>105.5</v>
      </c>
      <c r="AC67" s="474">
        <v>106.28</v>
      </c>
      <c r="AD67" s="474">
        <v>107.05</v>
      </c>
      <c r="AE67" s="474">
        <v>107.86</v>
      </c>
      <c r="AF67" s="474">
        <v>108.66</v>
      </c>
      <c r="AG67" s="474">
        <v>109.47999999999999</v>
      </c>
      <c r="AH67" s="474">
        <v>110.28999999999999</v>
      </c>
      <c r="AI67" s="474" t="s">
        <v>173</v>
      </c>
      <c r="AJ67" s="474" t="s">
        <v>173</v>
      </c>
      <c r="AK67" s="474" t="s">
        <v>173</v>
      </c>
      <c r="AL67" s="474" t="s">
        <v>173</v>
      </c>
      <c r="AM67" s="474" t="s">
        <v>173</v>
      </c>
      <c r="AN67" s="474" t="s">
        <v>173</v>
      </c>
      <c r="AO67" s="474" t="s">
        <v>173</v>
      </c>
      <c r="AP67" s="474" t="s">
        <v>173</v>
      </c>
      <c r="AQ67" s="474" t="s">
        <v>173</v>
      </c>
      <c r="AR67" s="474" t="s">
        <v>173</v>
      </c>
      <c r="AS67" s="474" t="s">
        <v>173</v>
      </c>
      <c r="AT67" s="474" t="s">
        <v>173</v>
      </c>
      <c r="AU67" s="474" t="s">
        <v>173</v>
      </c>
      <c r="AV67" s="474" t="s">
        <v>173</v>
      </c>
      <c r="AW67" s="474" t="s">
        <v>173</v>
      </c>
      <c r="AX67" s="474" t="s">
        <v>173</v>
      </c>
      <c r="AY67" s="474" t="s">
        <v>173</v>
      </c>
      <c r="AZ67" s="474" t="s">
        <v>173</v>
      </c>
      <c r="BA67" s="474" t="s">
        <v>173</v>
      </c>
      <c r="BB67" s="474" t="s">
        <v>173</v>
      </c>
      <c r="BC67" s="474" t="s">
        <v>173</v>
      </c>
      <c r="BD67" s="474" t="s">
        <v>173</v>
      </c>
      <c r="BE67" s="474" t="s">
        <v>173</v>
      </c>
      <c r="BF67" s="474" t="s">
        <v>173</v>
      </c>
      <c r="BG67" s="474" t="s">
        <v>173</v>
      </c>
      <c r="BH67" s="474" t="s">
        <v>173</v>
      </c>
      <c r="BI67" s="474" t="s">
        <v>173</v>
      </c>
      <c r="BJ67" s="474" t="s">
        <v>173</v>
      </c>
      <c r="BK67" s="474" t="s">
        <v>173</v>
      </c>
      <c r="BL67" s="474" t="s">
        <v>173</v>
      </c>
      <c r="BM67" s="474" t="s">
        <v>173</v>
      </c>
      <c r="BN67" s="474" t="s">
        <v>173</v>
      </c>
      <c r="BO67" s="474" t="s">
        <v>173</v>
      </c>
      <c r="BP67" s="474" t="s">
        <v>173</v>
      </c>
      <c r="BQ67" s="474" t="s">
        <v>173</v>
      </c>
      <c r="BR67" s="436"/>
      <c r="BS67" s="155"/>
      <c r="BT67" s="155"/>
      <c r="BU67" s="155"/>
      <c r="BV67" s="155"/>
      <c r="BW67" s="155"/>
      <c r="BX67" s="155"/>
      <c r="BY67" s="155"/>
      <c r="BZ67" s="155"/>
      <c r="CA67" s="155"/>
      <c r="CB67" s="155"/>
      <c r="CC67" s="155"/>
      <c r="CD67" s="155"/>
      <c r="CE67" s="155"/>
      <c r="CF67" s="155"/>
      <c r="CG67" s="155"/>
      <c r="CH67" s="155"/>
      <c r="CI67" s="155"/>
      <c r="CJ67" s="155"/>
      <c r="CK67" s="156"/>
    </row>
    <row r="68" spans="2:89" x14ac:dyDescent="0.2">
      <c r="B68" s="680"/>
      <c r="C68" s="67" t="s">
        <v>334</v>
      </c>
      <c r="D68" s="68" t="s">
        <v>259</v>
      </c>
      <c r="E68" s="10" t="s">
        <v>334</v>
      </c>
      <c r="F68" s="36" t="s">
        <v>260</v>
      </c>
      <c r="G68" s="412" t="s">
        <v>237</v>
      </c>
      <c r="H68" s="158">
        <v>2</v>
      </c>
      <c r="I68" s="159"/>
      <c r="J68" s="473">
        <v>5192.08</v>
      </c>
      <c r="K68" s="473">
        <v>5231.7000000000007</v>
      </c>
      <c r="L68" s="473">
        <v>5272.33</v>
      </c>
      <c r="M68" s="473">
        <v>5311.9500000000007</v>
      </c>
      <c r="N68" s="473">
        <v>5351.9400000000005</v>
      </c>
      <c r="O68" s="473">
        <v>5389.4400000000005</v>
      </c>
      <c r="P68" s="473">
        <v>5426.87</v>
      </c>
      <c r="Q68" s="473">
        <v>5463.87</v>
      </c>
      <c r="R68" s="473">
        <v>5500.39</v>
      </c>
      <c r="S68" s="473">
        <v>5535.53</v>
      </c>
      <c r="T68" s="473">
        <v>5570.21</v>
      </c>
      <c r="U68" s="473">
        <v>5603.26</v>
      </c>
      <c r="V68" s="473">
        <v>5635.6399999999994</v>
      </c>
      <c r="W68" s="473">
        <v>5667.62</v>
      </c>
      <c r="X68" s="473">
        <v>5699.65</v>
      </c>
      <c r="Y68" s="473">
        <v>5729.26</v>
      </c>
      <c r="Z68" s="473">
        <v>5757.84</v>
      </c>
      <c r="AA68" s="473">
        <v>5786.18</v>
      </c>
      <c r="AB68" s="473">
        <v>5814.57</v>
      </c>
      <c r="AC68" s="473">
        <v>5844.57</v>
      </c>
      <c r="AD68" s="473">
        <v>5872.71</v>
      </c>
      <c r="AE68" s="473">
        <v>5899.16</v>
      </c>
      <c r="AF68" s="473">
        <v>5924.07</v>
      </c>
      <c r="AG68" s="473">
        <v>5949.02</v>
      </c>
      <c r="AH68" s="473">
        <v>5974.1</v>
      </c>
      <c r="AI68" s="473" t="s">
        <v>173</v>
      </c>
      <c r="AJ68" s="473" t="s">
        <v>173</v>
      </c>
      <c r="AK68" s="473" t="s">
        <v>173</v>
      </c>
      <c r="AL68" s="473" t="s">
        <v>173</v>
      </c>
      <c r="AM68" s="473" t="s">
        <v>173</v>
      </c>
      <c r="AN68" s="473" t="s">
        <v>173</v>
      </c>
      <c r="AO68" s="473" t="s">
        <v>173</v>
      </c>
      <c r="AP68" s="473" t="s">
        <v>173</v>
      </c>
      <c r="AQ68" s="473" t="s">
        <v>173</v>
      </c>
      <c r="AR68" s="473" t="s">
        <v>173</v>
      </c>
      <c r="AS68" s="473" t="s">
        <v>173</v>
      </c>
      <c r="AT68" s="473" t="s">
        <v>173</v>
      </c>
      <c r="AU68" s="473" t="s">
        <v>173</v>
      </c>
      <c r="AV68" s="473" t="s">
        <v>173</v>
      </c>
      <c r="AW68" s="473" t="s">
        <v>173</v>
      </c>
      <c r="AX68" s="473" t="s">
        <v>173</v>
      </c>
      <c r="AY68" s="473" t="s">
        <v>173</v>
      </c>
      <c r="AZ68" s="473" t="s">
        <v>173</v>
      </c>
      <c r="BA68" s="473" t="s">
        <v>173</v>
      </c>
      <c r="BB68" s="473" t="s">
        <v>173</v>
      </c>
      <c r="BC68" s="473" t="s">
        <v>173</v>
      </c>
      <c r="BD68" s="473" t="s">
        <v>173</v>
      </c>
      <c r="BE68" s="473" t="s">
        <v>173</v>
      </c>
      <c r="BF68" s="473" t="s">
        <v>173</v>
      </c>
      <c r="BG68" s="473" t="s">
        <v>173</v>
      </c>
      <c r="BH68" s="473" t="s">
        <v>173</v>
      </c>
      <c r="BI68" s="473" t="s">
        <v>173</v>
      </c>
      <c r="BJ68" s="473" t="s">
        <v>173</v>
      </c>
      <c r="BK68" s="473" t="s">
        <v>173</v>
      </c>
      <c r="BL68" s="473" t="s">
        <v>173</v>
      </c>
      <c r="BM68" s="473" t="s">
        <v>173</v>
      </c>
      <c r="BN68" s="473" t="s">
        <v>173</v>
      </c>
      <c r="BO68" s="473" t="s">
        <v>173</v>
      </c>
      <c r="BP68" s="473" t="s">
        <v>173</v>
      </c>
      <c r="BQ68" s="473" t="s">
        <v>173</v>
      </c>
      <c r="BR68" s="437"/>
      <c r="BS68" s="161"/>
      <c r="BT68" s="161"/>
      <c r="BU68" s="161"/>
      <c r="BV68" s="161"/>
      <c r="BW68" s="161"/>
      <c r="BX68" s="161"/>
      <c r="BY68" s="161"/>
      <c r="BZ68" s="161"/>
      <c r="CA68" s="161"/>
      <c r="CB68" s="161"/>
      <c r="CC68" s="161"/>
      <c r="CD68" s="161"/>
      <c r="CE68" s="161"/>
      <c r="CF68" s="161"/>
      <c r="CG68" s="161"/>
      <c r="CH68" s="161"/>
      <c r="CI68" s="161"/>
      <c r="CJ68" s="161"/>
      <c r="CK68" s="162"/>
    </row>
    <row r="69" spans="2:89" ht="28.5" x14ac:dyDescent="0.2">
      <c r="B69" s="680"/>
      <c r="C69" s="69" t="s">
        <v>335</v>
      </c>
      <c r="D69" s="70" t="s">
        <v>262</v>
      </c>
      <c r="E69" s="71" t="s">
        <v>336</v>
      </c>
      <c r="F69" s="72" t="s">
        <v>264</v>
      </c>
      <c r="G69" s="69" t="s">
        <v>237</v>
      </c>
      <c r="H69" s="135">
        <v>2</v>
      </c>
      <c r="I69" s="120"/>
      <c r="J69" s="120">
        <f>IFERROR(J67+J68,"")</f>
        <v>5275.9</v>
      </c>
      <c r="K69" s="122">
        <f t="shared" ref="K69:BP69" si="53">IFERROR(K67+K68,"")</f>
        <v>5316.7400000000007</v>
      </c>
      <c r="L69" s="122">
        <f t="shared" si="53"/>
        <v>5358.5</v>
      </c>
      <c r="M69" s="122">
        <f t="shared" si="53"/>
        <v>5399.420000000001</v>
      </c>
      <c r="N69" s="122">
        <f t="shared" si="53"/>
        <v>5440.51</v>
      </c>
      <c r="O69" s="122">
        <f t="shared" si="53"/>
        <v>5478.93</v>
      </c>
      <c r="P69" s="122">
        <f t="shared" si="53"/>
        <v>5517.5</v>
      </c>
      <c r="Q69" s="122">
        <f t="shared" si="53"/>
        <v>5555.71</v>
      </c>
      <c r="R69" s="122">
        <f t="shared" si="53"/>
        <v>5593.51</v>
      </c>
      <c r="S69" s="122">
        <f t="shared" si="53"/>
        <v>5629.92</v>
      </c>
      <c r="T69" s="122">
        <f t="shared" si="53"/>
        <v>5665.65</v>
      </c>
      <c r="U69" s="122">
        <f t="shared" si="53"/>
        <v>5700.4000000000005</v>
      </c>
      <c r="V69" s="122">
        <f t="shared" si="53"/>
        <v>5734.2599999999993</v>
      </c>
      <c r="W69" s="122">
        <f t="shared" si="53"/>
        <v>5767.62</v>
      </c>
      <c r="X69" s="122">
        <f t="shared" si="53"/>
        <v>5800.9299999999994</v>
      </c>
      <c r="Y69" s="122">
        <f t="shared" si="53"/>
        <v>5831.6100000000006</v>
      </c>
      <c r="Z69" s="122">
        <f t="shared" si="53"/>
        <v>5861.27</v>
      </c>
      <c r="AA69" s="122">
        <f t="shared" si="53"/>
        <v>5890.64</v>
      </c>
      <c r="AB69" s="122">
        <f t="shared" si="53"/>
        <v>5920.07</v>
      </c>
      <c r="AC69" s="122">
        <f t="shared" si="53"/>
        <v>5950.8499999999995</v>
      </c>
      <c r="AD69" s="122">
        <f t="shared" si="53"/>
        <v>5979.76</v>
      </c>
      <c r="AE69" s="122">
        <f t="shared" si="53"/>
        <v>6007.0199999999995</v>
      </c>
      <c r="AF69" s="122">
        <f t="shared" si="53"/>
        <v>6032.73</v>
      </c>
      <c r="AG69" s="122">
        <f t="shared" si="53"/>
        <v>6058.5</v>
      </c>
      <c r="AH69" s="122">
        <f t="shared" si="53"/>
        <v>6084.39</v>
      </c>
      <c r="AI69" s="122" t="str">
        <f t="shared" si="53"/>
        <v/>
      </c>
      <c r="AJ69" s="122" t="str">
        <f t="shared" si="53"/>
        <v/>
      </c>
      <c r="AK69" s="122" t="str">
        <f t="shared" si="53"/>
        <v/>
      </c>
      <c r="AL69" s="122" t="str">
        <f t="shared" si="53"/>
        <v/>
      </c>
      <c r="AM69" s="122" t="str">
        <f t="shared" si="53"/>
        <v/>
      </c>
      <c r="AN69" s="122" t="str">
        <f t="shared" si="53"/>
        <v/>
      </c>
      <c r="AO69" s="122" t="str">
        <f t="shared" si="53"/>
        <v/>
      </c>
      <c r="AP69" s="122" t="str">
        <f t="shared" si="53"/>
        <v/>
      </c>
      <c r="AQ69" s="122" t="str">
        <f t="shared" si="53"/>
        <v/>
      </c>
      <c r="AR69" s="122" t="str">
        <f t="shared" si="53"/>
        <v/>
      </c>
      <c r="AS69" s="122" t="str">
        <f t="shared" si="53"/>
        <v/>
      </c>
      <c r="AT69" s="122" t="str">
        <f t="shared" si="53"/>
        <v/>
      </c>
      <c r="AU69" s="122" t="str">
        <f t="shared" si="53"/>
        <v/>
      </c>
      <c r="AV69" s="122" t="str">
        <f t="shared" si="53"/>
        <v/>
      </c>
      <c r="AW69" s="122" t="str">
        <f t="shared" si="53"/>
        <v/>
      </c>
      <c r="AX69" s="122" t="str">
        <f t="shared" si="53"/>
        <v/>
      </c>
      <c r="AY69" s="122" t="str">
        <f t="shared" si="53"/>
        <v/>
      </c>
      <c r="AZ69" s="122" t="str">
        <f t="shared" si="53"/>
        <v/>
      </c>
      <c r="BA69" s="122" t="str">
        <f t="shared" si="53"/>
        <v/>
      </c>
      <c r="BB69" s="122" t="str">
        <f t="shared" si="53"/>
        <v/>
      </c>
      <c r="BC69" s="122" t="str">
        <f t="shared" si="53"/>
        <v/>
      </c>
      <c r="BD69" s="122" t="str">
        <f t="shared" si="53"/>
        <v/>
      </c>
      <c r="BE69" s="122" t="str">
        <f t="shared" si="53"/>
        <v/>
      </c>
      <c r="BF69" s="122" t="str">
        <f t="shared" si="53"/>
        <v/>
      </c>
      <c r="BG69" s="122" t="str">
        <f t="shared" si="53"/>
        <v/>
      </c>
      <c r="BH69" s="122" t="str">
        <f t="shared" si="53"/>
        <v/>
      </c>
      <c r="BI69" s="122" t="str">
        <f t="shared" si="53"/>
        <v/>
      </c>
      <c r="BJ69" s="122" t="str">
        <f t="shared" si="53"/>
        <v/>
      </c>
      <c r="BK69" s="122" t="str">
        <f t="shared" si="53"/>
        <v/>
      </c>
      <c r="BL69" s="122" t="str">
        <f t="shared" si="53"/>
        <v/>
      </c>
      <c r="BM69" s="122" t="str">
        <f t="shared" si="53"/>
        <v/>
      </c>
      <c r="BN69" s="122" t="str">
        <f t="shared" si="53"/>
        <v/>
      </c>
      <c r="BO69" s="122" t="str">
        <f t="shared" si="53"/>
        <v/>
      </c>
      <c r="BP69" s="122" t="str">
        <f t="shared" si="53"/>
        <v/>
      </c>
      <c r="BQ69" s="419" t="str">
        <f>IFERROR(BQ67+BQ68,"")</f>
        <v/>
      </c>
      <c r="BR69" s="21">
        <f t="shared" ref="BR69:CK69" si="54">IFERROR(BR67+BR68,"")</f>
        <v>0</v>
      </c>
      <c r="BS69" s="122">
        <f t="shared" si="54"/>
        <v>0</v>
      </c>
      <c r="BT69" s="122">
        <f t="shared" si="54"/>
        <v>0</v>
      </c>
      <c r="BU69" s="122">
        <f t="shared" si="54"/>
        <v>0</v>
      </c>
      <c r="BV69" s="122">
        <f t="shared" si="54"/>
        <v>0</v>
      </c>
      <c r="BW69" s="122">
        <f t="shared" si="54"/>
        <v>0</v>
      </c>
      <c r="BX69" s="122">
        <f t="shared" si="54"/>
        <v>0</v>
      </c>
      <c r="BY69" s="122">
        <f t="shared" si="54"/>
        <v>0</v>
      </c>
      <c r="BZ69" s="122">
        <f t="shared" si="54"/>
        <v>0</v>
      </c>
      <c r="CA69" s="122">
        <f t="shared" si="54"/>
        <v>0</v>
      </c>
      <c r="CB69" s="122">
        <f t="shared" si="54"/>
        <v>0</v>
      </c>
      <c r="CC69" s="122">
        <f t="shared" si="54"/>
        <v>0</v>
      </c>
      <c r="CD69" s="122">
        <f t="shared" si="54"/>
        <v>0</v>
      </c>
      <c r="CE69" s="122">
        <f t="shared" si="54"/>
        <v>0</v>
      </c>
      <c r="CF69" s="122">
        <f t="shared" si="54"/>
        <v>0</v>
      </c>
      <c r="CG69" s="122">
        <f t="shared" si="54"/>
        <v>0</v>
      </c>
      <c r="CH69" s="122">
        <f t="shared" si="54"/>
        <v>0</v>
      </c>
      <c r="CI69" s="122">
        <f t="shared" si="54"/>
        <v>0</v>
      </c>
      <c r="CJ69" s="122">
        <f t="shared" si="54"/>
        <v>0</v>
      </c>
      <c r="CK69" s="123">
        <f t="shared" si="54"/>
        <v>0</v>
      </c>
    </row>
    <row r="70" spans="2:89" x14ac:dyDescent="0.2">
      <c r="B70" s="683"/>
      <c r="C70" s="69" t="s">
        <v>265</v>
      </c>
      <c r="D70" s="70" t="s">
        <v>266</v>
      </c>
      <c r="E70" s="71" t="s">
        <v>337</v>
      </c>
      <c r="F70" s="39" t="s">
        <v>268</v>
      </c>
      <c r="G70" s="69" t="s">
        <v>269</v>
      </c>
      <c r="H70" s="135">
        <v>1</v>
      </c>
      <c r="I70" s="168"/>
      <c r="J70" s="168">
        <f>IFERROR(J68/J63,"")</f>
        <v>4.070527545412495</v>
      </c>
      <c r="K70" s="168">
        <f t="shared" ref="K70:BP70" si="55">IFERROR(K68/K63,"")</f>
        <v>3.9402155493797877</v>
      </c>
      <c r="L70" s="168">
        <f t="shared" si="55"/>
        <v>3.8276017278304111</v>
      </c>
      <c r="M70" s="168">
        <f t="shared" si="55"/>
        <v>3.7285738351606703</v>
      </c>
      <c r="N70" s="168">
        <f t="shared" si="55"/>
        <v>3.6415682325404171</v>
      </c>
      <c r="O70" s="168">
        <f t="shared" si="55"/>
        <v>3.5631247686042213</v>
      </c>
      <c r="P70" s="168">
        <f t="shared" si="55"/>
        <v>3.4931609132514145</v>
      </c>
      <c r="Q70" s="168">
        <f t="shared" si="55"/>
        <v>3.4302907403803293</v>
      </c>
      <c r="R70" s="168">
        <f t="shared" si="55"/>
        <v>3.3733548395010247</v>
      </c>
      <c r="S70" s="168">
        <f t="shared" si="55"/>
        <v>3.321371141938271</v>
      </c>
      <c r="T70" s="168">
        <f t="shared" si="55"/>
        <v>3.2733400325558715</v>
      </c>
      <c r="U70" s="168">
        <f t="shared" si="55"/>
        <v>3.226829296384599</v>
      </c>
      <c r="V70" s="168">
        <f t="shared" si="55"/>
        <v>3.1822334652760915</v>
      </c>
      <c r="W70" s="168">
        <f t="shared" si="55"/>
        <v>3.1396425841190356</v>
      </c>
      <c r="X70" s="168">
        <f t="shared" si="55"/>
        <v>3.0994719698082016</v>
      </c>
      <c r="Y70" s="168">
        <f t="shared" si="55"/>
        <v>3.0603386571230171</v>
      </c>
      <c r="Z70" s="168">
        <f t="shared" si="55"/>
        <v>3.0228531528741005</v>
      </c>
      <c r="AA70" s="168">
        <f t="shared" si="55"/>
        <v>2.9871863706763038</v>
      </c>
      <c r="AB70" s="168">
        <f t="shared" si="55"/>
        <v>2.953387376954256</v>
      </c>
      <c r="AC70" s="168">
        <f t="shared" si="55"/>
        <v>2.9220512359011277</v>
      </c>
      <c r="AD70" s="168">
        <f t="shared" si="55"/>
        <v>2.8914792421616511</v>
      </c>
      <c r="AE70" s="168">
        <f t="shared" si="55"/>
        <v>2.8618083382654</v>
      </c>
      <c r="AF70" s="168">
        <f t="shared" si="55"/>
        <v>2.8328160938777653</v>
      </c>
      <c r="AG70" s="168">
        <f t="shared" si="55"/>
        <v>2.8053210853429662</v>
      </c>
      <c r="AH70" s="168">
        <f t="shared" si="55"/>
        <v>2.7792328626921918</v>
      </c>
      <c r="AI70" s="168" t="str">
        <f t="shared" si="55"/>
        <v/>
      </c>
      <c r="AJ70" s="168" t="str">
        <f t="shared" si="55"/>
        <v/>
      </c>
      <c r="AK70" s="168" t="str">
        <f t="shared" si="55"/>
        <v/>
      </c>
      <c r="AL70" s="168" t="str">
        <f t="shared" si="55"/>
        <v/>
      </c>
      <c r="AM70" s="168" t="str">
        <f t="shared" si="55"/>
        <v/>
      </c>
      <c r="AN70" s="168" t="str">
        <f t="shared" si="55"/>
        <v/>
      </c>
      <c r="AO70" s="168" t="str">
        <f t="shared" si="55"/>
        <v/>
      </c>
      <c r="AP70" s="168" t="str">
        <f t="shared" si="55"/>
        <v/>
      </c>
      <c r="AQ70" s="168" t="str">
        <f t="shared" si="55"/>
        <v/>
      </c>
      <c r="AR70" s="168" t="str">
        <f t="shared" si="55"/>
        <v/>
      </c>
      <c r="AS70" s="168" t="str">
        <f t="shared" si="55"/>
        <v/>
      </c>
      <c r="AT70" s="168" t="str">
        <f t="shared" si="55"/>
        <v/>
      </c>
      <c r="AU70" s="168" t="str">
        <f t="shared" si="55"/>
        <v/>
      </c>
      <c r="AV70" s="168" t="str">
        <f t="shared" si="55"/>
        <v/>
      </c>
      <c r="AW70" s="168" t="str">
        <f t="shared" si="55"/>
        <v/>
      </c>
      <c r="AX70" s="168" t="str">
        <f t="shared" si="55"/>
        <v/>
      </c>
      <c r="AY70" s="168" t="str">
        <f t="shared" si="55"/>
        <v/>
      </c>
      <c r="AZ70" s="168" t="str">
        <f t="shared" si="55"/>
        <v/>
      </c>
      <c r="BA70" s="168" t="str">
        <f t="shared" si="55"/>
        <v/>
      </c>
      <c r="BB70" s="168" t="str">
        <f t="shared" si="55"/>
        <v/>
      </c>
      <c r="BC70" s="168" t="str">
        <f t="shared" si="55"/>
        <v/>
      </c>
      <c r="BD70" s="168" t="str">
        <f t="shared" si="55"/>
        <v/>
      </c>
      <c r="BE70" s="168" t="str">
        <f t="shared" si="55"/>
        <v/>
      </c>
      <c r="BF70" s="168" t="str">
        <f t="shared" si="55"/>
        <v/>
      </c>
      <c r="BG70" s="168" t="str">
        <f t="shared" si="55"/>
        <v/>
      </c>
      <c r="BH70" s="168" t="str">
        <f t="shared" si="55"/>
        <v/>
      </c>
      <c r="BI70" s="168" t="str">
        <f t="shared" si="55"/>
        <v/>
      </c>
      <c r="BJ70" s="168" t="str">
        <f t="shared" si="55"/>
        <v/>
      </c>
      <c r="BK70" s="168" t="str">
        <f t="shared" si="55"/>
        <v/>
      </c>
      <c r="BL70" s="168" t="str">
        <f t="shared" si="55"/>
        <v/>
      </c>
      <c r="BM70" s="168" t="str">
        <f t="shared" si="55"/>
        <v/>
      </c>
      <c r="BN70" s="168" t="str">
        <f t="shared" si="55"/>
        <v/>
      </c>
      <c r="BO70" s="169" t="str">
        <f t="shared" si="55"/>
        <v/>
      </c>
      <c r="BP70" s="169" t="str">
        <f t="shared" si="55"/>
        <v/>
      </c>
      <c r="BQ70" s="424" t="str">
        <f>IFERROR(BQ68/BQ63,"")</f>
        <v/>
      </c>
      <c r="BR70" s="438" t="str">
        <f t="shared" ref="BR70:CK70" si="56">IFERROR(BR68/BR63,"")</f>
        <v/>
      </c>
      <c r="BS70" s="169" t="str">
        <f t="shared" si="56"/>
        <v/>
      </c>
      <c r="BT70" s="169" t="str">
        <f t="shared" si="56"/>
        <v/>
      </c>
      <c r="BU70" s="169" t="str">
        <f t="shared" si="56"/>
        <v/>
      </c>
      <c r="BV70" s="169" t="str">
        <f t="shared" si="56"/>
        <v/>
      </c>
      <c r="BW70" s="169" t="str">
        <f t="shared" si="56"/>
        <v/>
      </c>
      <c r="BX70" s="169" t="str">
        <f t="shared" si="56"/>
        <v/>
      </c>
      <c r="BY70" s="169" t="str">
        <f t="shared" si="56"/>
        <v/>
      </c>
      <c r="BZ70" s="169" t="str">
        <f t="shared" si="56"/>
        <v/>
      </c>
      <c r="CA70" s="169" t="str">
        <f t="shared" si="56"/>
        <v/>
      </c>
      <c r="CB70" s="169" t="str">
        <f t="shared" si="56"/>
        <v/>
      </c>
      <c r="CC70" s="169" t="str">
        <f t="shared" si="56"/>
        <v/>
      </c>
      <c r="CD70" s="169" t="str">
        <f t="shared" si="56"/>
        <v/>
      </c>
      <c r="CE70" s="169" t="str">
        <f t="shared" si="56"/>
        <v/>
      </c>
      <c r="CF70" s="169" t="str">
        <f t="shared" si="56"/>
        <v/>
      </c>
      <c r="CG70" s="169" t="str">
        <f t="shared" si="56"/>
        <v/>
      </c>
      <c r="CH70" s="169" t="str">
        <f t="shared" si="56"/>
        <v/>
      </c>
      <c r="CI70" s="169" t="str">
        <f t="shared" si="56"/>
        <v/>
      </c>
      <c r="CJ70" s="169" t="str">
        <f t="shared" si="56"/>
        <v/>
      </c>
      <c r="CK70" s="170" t="str">
        <f t="shared" si="56"/>
        <v/>
      </c>
    </row>
    <row r="71" spans="2:89" ht="42.75" x14ac:dyDescent="0.2">
      <c r="B71" s="683"/>
      <c r="C71" s="69" t="s">
        <v>339</v>
      </c>
      <c r="D71" s="70" t="s">
        <v>271</v>
      </c>
      <c r="E71" s="71" t="s">
        <v>340</v>
      </c>
      <c r="F71" s="39" t="s">
        <v>273</v>
      </c>
      <c r="G71" s="69" t="s">
        <v>274</v>
      </c>
      <c r="H71" s="135">
        <v>0</v>
      </c>
      <c r="I71" s="171"/>
      <c r="J71" s="171">
        <f>IFERROR(J63/(J63+J64),"")</f>
        <v>0.60141828589211033</v>
      </c>
      <c r="K71" s="172">
        <f t="shared" ref="K71:BP71" si="57">IFERROR(K63/(K63+K64),"")</f>
        <v>0.62003894593799469</v>
      </c>
      <c r="L71" s="172">
        <f t="shared" si="57"/>
        <v>0.63708894130706262</v>
      </c>
      <c r="M71" s="172">
        <f t="shared" si="57"/>
        <v>0.65269639396535539</v>
      </c>
      <c r="N71" s="172">
        <f t="shared" si="57"/>
        <v>0.66700553689752207</v>
      </c>
      <c r="O71" s="172">
        <f t="shared" si="57"/>
        <v>0.6801140298024263</v>
      </c>
      <c r="P71" s="172">
        <f t="shared" si="57"/>
        <v>0.69214901807035678</v>
      </c>
      <c r="Q71" s="172">
        <f t="shared" si="57"/>
        <v>0.70320205199747476</v>
      </c>
      <c r="R71" s="172">
        <f t="shared" si="57"/>
        <v>0.71337195057925873</v>
      </c>
      <c r="S71" s="172">
        <f t="shared" si="57"/>
        <v>0.72271560396863943</v>
      </c>
      <c r="T71" s="172">
        <f t="shared" si="57"/>
        <v>0.73152582300900171</v>
      </c>
      <c r="U71" s="172">
        <f t="shared" si="57"/>
        <v>0.74015063360740641</v>
      </c>
      <c r="V71" s="172">
        <f t="shared" si="57"/>
        <v>0.74860295050090875</v>
      </c>
      <c r="W71" s="172">
        <f t="shared" si="57"/>
        <v>0.75688888888888883</v>
      </c>
      <c r="X71" s="172">
        <f t="shared" si="57"/>
        <v>0.76499170074422895</v>
      </c>
      <c r="Y71" s="172">
        <f t="shared" si="57"/>
        <v>0.77291793965616895</v>
      </c>
      <c r="Z71" s="172">
        <f t="shared" si="57"/>
        <v>0.78068183681164638</v>
      </c>
      <c r="AA71" s="172">
        <f t="shared" si="57"/>
        <v>0.78829241293987895</v>
      </c>
      <c r="AB71" s="172">
        <f t="shared" si="57"/>
        <v>0.7957592488551346</v>
      </c>
      <c r="AC71" s="172">
        <f t="shared" si="57"/>
        <v>0.80309326780616486</v>
      </c>
      <c r="AD71" s="172">
        <f t="shared" si="57"/>
        <v>0.8102962649708364</v>
      </c>
      <c r="AE71" s="172">
        <f t="shared" si="57"/>
        <v>0.81736282385782377</v>
      </c>
      <c r="AF71" s="172">
        <f t="shared" si="57"/>
        <v>0.82431521563464505</v>
      </c>
      <c r="AG71" s="172">
        <f t="shared" si="57"/>
        <v>0.83115610583951616</v>
      </c>
      <c r="AH71" s="172">
        <f t="shared" si="57"/>
        <v>0.8378874579019584</v>
      </c>
      <c r="AI71" s="172" t="str">
        <f t="shared" si="57"/>
        <v/>
      </c>
      <c r="AJ71" s="172" t="str">
        <f t="shared" si="57"/>
        <v/>
      </c>
      <c r="AK71" s="172" t="str">
        <f t="shared" si="57"/>
        <v/>
      </c>
      <c r="AL71" s="172" t="str">
        <f t="shared" si="57"/>
        <v/>
      </c>
      <c r="AM71" s="172" t="str">
        <f t="shared" si="57"/>
        <v/>
      </c>
      <c r="AN71" s="172" t="str">
        <f t="shared" si="57"/>
        <v/>
      </c>
      <c r="AO71" s="172" t="str">
        <f t="shared" si="57"/>
        <v/>
      </c>
      <c r="AP71" s="172" t="str">
        <f t="shared" si="57"/>
        <v/>
      </c>
      <c r="AQ71" s="172" t="str">
        <f t="shared" si="57"/>
        <v/>
      </c>
      <c r="AR71" s="172" t="str">
        <f t="shared" si="57"/>
        <v/>
      </c>
      <c r="AS71" s="172" t="str">
        <f t="shared" si="57"/>
        <v/>
      </c>
      <c r="AT71" s="172" t="str">
        <f t="shared" si="57"/>
        <v/>
      </c>
      <c r="AU71" s="172" t="str">
        <f t="shared" si="57"/>
        <v/>
      </c>
      <c r="AV71" s="172" t="str">
        <f t="shared" si="57"/>
        <v/>
      </c>
      <c r="AW71" s="172" t="str">
        <f t="shared" si="57"/>
        <v/>
      </c>
      <c r="AX71" s="172" t="str">
        <f t="shared" si="57"/>
        <v/>
      </c>
      <c r="AY71" s="172" t="str">
        <f t="shared" si="57"/>
        <v/>
      </c>
      <c r="AZ71" s="172" t="str">
        <f t="shared" si="57"/>
        <v/>
      </c>
      <c r="BA71" s="172" t="str">
        <f t="shared" si="57"/>
        <v/>
      </c>
      <c r="BB71" s="172" t="str">
        <f t="shared" si="57"/>
        <v/>
      </c>
      <c r="BC71" s="172" t="str">
        <f t="shared" si="57"/>
        <v/>
      </c>
      <c r="BD71" s="172" t="str">
        <f t="shared" si="57"/>
        <v/>
      </c>
      <c r="BE71" s="172" t="str">
        <f t="shared" si="57"/>
        <v/>
      </c>
      <c r="BF71" s="172" t="str">
        <f t="shared" si="57"/>
        <v/>
      </c>
      <c r="BG71" s="172" t="str">
        <f t="shared" si="57"/>
        <v/>
      </c>
      <c r="BH71" s="172" t="str">
        <f t="shared" si="57"/>
        <v/>
      </c>
      <c r="BI71" s="172" t="str">
        <f t="shared" si="57"/>
        <v/>
      </c>
      <c r="BJ71" s="172" t="str">
        <f t="shared" si="57"/>
        <v/>
      </c>
      <c r="BK71" s="172" t="str">
        <f t="shared" si="57"/>
        <v/>
      </c>
      <c r="BL71" s="172" t="str">
        <f t="shared" si="57"/>
        <v/>
      </c>
      <c r="BM71" s="172" t="str">
        <f t="shared" si="57"/>
        <v/>
      </c>
      <c r="BN71" s="172" t="str">
        <f t="shared" si="57"/>
        <v/>
      </c>
      <c r="BO71" s="172" t="str">
        <f t="shared" si="57"/>
        <v/>
      </c>
      <c r="BP71" s="172" t="str">
        <f t="shared" si="57"/>
        <v/>
      </c>
      <c r="BQ71" s="390" t="str">
        <f>IFERROR(BQ63/(BQ63+BQ64),"")</f>
        <v/>
      </c>
      <c r="BR71" s="439" t="str">
        <f t="shared" ref="BR71:CK71" si="58">IFERROR(BR63/(BR63+BR64),"")</f>
        <v/>
      </c>
      <c r="BS71" s="172" t="str">
        <f t="shared" si="58"/>
        <v/>
      </c>
      <c r="BT71" s="172" t="str">
        <f t="shared" si="58"/>
        <v/>
      </c>
      <c r="BU71" s="172" t="str">
        <f t="shared" si="58"/>
        <v/>
      </c>
      <c r="BV71" s="172" t="str">
        <f t="shared" si="58"/>
        <v/>
      </c>
      <c r="BW71" s="172" t="str">
        <f t="shared" si="58"/>
        <v/>
      </c>
      <c r="BX71" s="172" t="str">
        <f t="shared" si="58"/>
        <v/>
      </c>
      <c r="BY71" s="172" t="str">
        <f t="shared" si="58"/>
        <v/>
      </c>
      <c r="BZ71" s="172" t="str">
        <f t="shared" si="58"/>
        <v/>
      </c>
      <c r="CA71" s="172" t="str">
        <f t="shared" si="58"/>
        <v/>
      </c>
      <c r="CB71" s="172" t="str">
        <f t="shared" si="58"/>
        <v/>
      </c>
      <c r="CC71" s="172" t="str">
        <f t="shared" si="58"/>
        <v/>
      </c>
      <c r="CD71" s="172" t="str">
        <f t="shared" si="58"/>
        <v/>
      </c>
      <c r="CE71" s="172" t="str">
        <f t="shared" si="58"/>
        <v/>
      </c>
      <c r="CF71" s="172" t="str">
        <f t="shared" si="58"/>
        <v/>
      </c>
      <c r="CG71" s="172" t="str">
        <f t="shared" si="58"/>
        <v/>
      </c>
      <c r="CH71" s="172" t="str">
        <f t="shared" si="58"/>
        <v/>
      </c>
      <c r="CI71" s="172" t="str">
        <f t="shared" si="58"/>
        <v/>
      </c>
      <c r="CJ71" s="172" t="str">
        <f t="shared" si="58"/>
        <v/>
      </c>
      <c r="CK71" s="173" t="str">
        <f t="shared" si="58"/>
        <v/>
      </c>
    </row>
    <row r="72" spans="2:89" ht="57.75" thickBot="1" x14ac:dyDescent="0.25">
      <c r="B72" s="684"/>
      <c r="C72" s="73" t="s">
        <v>341</v>
      </c>
      <c r="D72" s="74" t="s">
        <v>276</v>
      </c>
      <c r="E72" s="62" t="s">
        <v>342</v>
      </c>
      <c r="F72" s="63" t="s">
        <v>278</v>
      </c>
      <c r="G72" s="73" t="s">
        <v>274</v>
      </c>
      <c r="H72" s="166">
        <v>0</v>
      </c>
      <c r="I72" s="174"/>
      <c r="J72" s="174">
        <f>IFERROR(J63/(J63+J65+J64),"")</f>
        <v>0.57367928686438008</v>
      </c>
      <c r="K72" s="175">
        <f t="shared" ref="K72:BP72" si="59">IFERROR(K63/(K63+K65+K64),"")</f>
        <v>0.59170313460904289</v>
      </c>
      <c r="L72" s="175">
        <f t="shared" si="59"/>
        <v>0.60823968383635441</v>
      </c>
      <c r="M72" s="175">
        <f t="shared" si="59"/>
        <v>0.62340719736749983</v>
      </c>
      <c r="N72" s="175">
        <f t="shared" si="59"/>
        <v>0.63734252694117399</v>
      </c>
      <c r="O72" s="175">
        <f t="shared" si="59"/>
        <v>0.65013560968480966</v>
      </c>
      <c r="P72" s="175">
        <f t="shared" si="59"/>
        <v>0.6619076225656233</v>
      </c>
      <c r="Q72" s="175">
        <f t="shared" si="59"/>
        <v>0.67274439742192715</v>
      </c>
      <c r="R72" s="175">
        <f t="shared" si="59"/>
        <v>0.682739937108235</v>
      </c>
      <c r="S72" s="175">
        <f t="shared" si="59"/>
        <v>0.69194521366918116</v>
      </c>
      <c r="T72" s="175">
        <f t="shared" si="59"/>
        <v>0.70063859484430402</v>
      </c>
      <c r="U72" s="175">
        <f t="shared" si="59"/>
        <v>0.70915283585990585</v>
      </c>
      <c r="V72" s="175">
        <f t="shared" si="59"/>
        <v>0.7175002532158411</v>
      </c>
      <c r="W72" s="175">
        <f t="shared" si="59"/>
        <v>0.72568591586098774</v>
      </c>
      <c r="X72" s="175">
        <f t="shared" si="59"/>
        <v>0.73369161898834179</v>
      </c>
      <c r="Y72" s="175">
        <f t="shared" si="59"/>
        <v>0.74152265444592758</v>
      </c>
      <c r="Z72" s="175">
        <f t="shared" si="59"/>
        <v>0.74919270147064032</v>
      </c>
      <c r="AA72" s="175">
        <f t="shared" si="59"/>
        <v>0.75671156670937889</v>
      </c>
      <c r="AB72" s="175">
        <f t="shared" si="59"/>
        <v>0.76408811475409844</v>
      </c>
      <c r="AC72" s="175">
        <f t="shared" si="59"/>
        <v>0.77133337446782257</v>
      </c>
      <c r="AD72" s="175">
        <f t="shared" si="59"/>
        <v>0.7784476579956997</v>
      </c>
      <c r="AE72" s="175">
        <f t="shared" si="59"/>
        <v>0.7854249778052117</v>
      </c>
      <c r="AF72" s="175">
        <f t="shared" si="59"/>
        <v>0.79228863260945337</v>
      </c>
      <c r="AG72" s="175">
        <f t="shared" si="59"/>
        <v>0.79903992524378664</v>
      </c>
      <c r="AH72" s="175">
        <f t="shared" si="59"/>
        <v>0.80568143059006969</v>
      </c>
      <c r="AI72" s="175" t="str">
        <f t="shared" si="59"/>
        <v/>
      </c>
      <c r="AJ72" s="175" t="str">
        <f t="shared" si="59"/>
        <v/>
      </c>
      <c r="AK72" s="175" t="str">
        <f t="shared" si="59"/>
        <v/>
      </c>
      <c r="AL72" s="175" t="str">
        <f t="shared" si="59"/>
        <v/>
      </c>
      <c r="AM72" s="175" t="str">
        <f t="shared" si="59"/>
        <v/>
      </c>
      <c r="AN72" s="175" t="str">
        <f t="shared" si="59"/>
        <v/>
      </c>
      <c r="AO72" s="175" t="str">
        <f t="shared" si="59"/>
        <v/>
      </c>
      <c r="AP72" s="175" t="str">
        <f t="shared" si="59"/>
        <v/>
      </c>
      <c r="AQ72" s="175" t="str">
        <f t="shared" si="59"/>
        <v/>
      </c>
      <c r="AR72" s="175" t="str">
        <f t="shared" si="59"/>
        <v/>
      </c>
      <c r="AS72" s="175" t="str">
        <f t="shared" si="59"/>
        <v/>
      </c>
      <c r="AT72" s="175" t="str">
        <f t="shared" si="59"/>
        <v/>
      </c>
      <c r="AU72" s="175" t="str">
        <f t="shared" si="59"/>
        <v/>
      </c>
      <c r="AV72" s="175" t="str">
        <f t="shared" si="59"/>
        <v/>
      </c>
      <c r="AW72" s="175" t="str">
        <f t="shared" si="59"/>
        <v/>
      </c>
      <c r="AX72" s="175" t="str">
        <f t="shared" si="59"/>
        <v/>
      </c>
      <c r="AY72" s="175" t="str">
        <f t="shared" si="59"/>
        <v/>
      </c>
      <c r="AZ72" s="175" t="str">
        <f t="shared" si="59"/>
        <v/>
      </c>
      <c r="BA72" s="175" t="str">
        <f t="shared" si="59"/>
        <v/>
      </c>
      <c r="BB72" s="175" t="str">
        <f t="shared" si="59"/>
        <v/>
      </c>
      <c r="BC72" s="175" t="str">
        <f t="shared" si="59"/>
        <v/>
      </c>
      <c r="BD72" s="175" t="str">
        <f t="shared" si="59"/>
        <v/>
      </c>
      <c r="BE72" s="175" t="str">
        <f t="shared" si="59"/>
        <v/>
      </c>
      <c r="BF72" s="175" t="str">
        <f t="shared" si="59"/>
        <v/>
      </c>
      <c r="BG72" s="175" t="str">
        <f t="shared" si="59"/>
        <v/>
      </c>
      <c r="BH72" s="175" t="str">
        <f t="shared" si="59"/>
        <v/>
      </c>
      <c r="BI72" s="175" t="str">
        <f t="shared" si="59"/>
        <v/>
      </c>
      <c r="BJ72" s="175" t="str">
        <f t="shared" si="59"/>
        <v/>
      </c>
      <c r="BK72" s="175" t="str">
        <f t="shared" si="59"/>
        <v/>
      </c>
      <c r="BL72" s="175" t="str">
        <f t="shared" si="59"/>
        <v/>
      </c>
      <c r="BM72" s="175" t="str">
        <f t="shared" si="59"/>
        <v/>
      </c>
      <c r="BN72" s="175" t="str">
        <f t="shared" si="59"/>
        <v/>
      </c>
      <c r="BO72" s="175" t="str">
        <f t="shared" si="59"/>
        <v/>
      </c>
      <c r="BP72" s="175" t="str">
        <f t="shared" si="59"/>
        <v/>
      </c>
      <c r="BQ72" s="413" t="str">
        <f>IFERROR(BQ63/(BQ63+BQ65+BQ64),"")</f>
        <v/>
      </c>
      <c r="BR72" s="440" t="str">
        <f t="shared" ref="BR72:CK72" si="60">IFERROR(BR63/(BR63+BR65+BR64),"")</f>
        <v/>
      </c>
      <c r="BS72" s="175" t="str">
        <f t="shared" si="60"/>
        <v/>
      </c>
      <c r="BT72" s="175" t="str">
        <f t="shared" si="60"/>
        <v/>
      </c>
      <c r="BU72" s="175" t="str">
        <f t="shared" si="60"/>
        <v/>
      </c>
      <c r="BV72" s="175" t="str">
        <f t="shared" si="60"/>
        <v/>
      </c>
      <c r="BW72" s="175" t="str">
        <f t="shared" si="60"/>
        <v/>
      </c>
      <c r="BX72" s="175" t="str">
        <f t="shared" si="60"/>
        <v/>
      </c>
      <c r="BY72" s="175" t="str">
        <f t="shared" si="60"/>
        <v/>
      </c>
      <c r="BZ72" s="175" t="str">
        <f t="shared" si="60"/>
        <v/>
      </c>
      <c r="CA72" s="175" t="str">
        <f t="shared" si="60"/>
        <v/>
      </c>
      <c r="CB72" s="175" t="str">
        <f t="shared" si="60"/>
        <v/>
      </c>
      <c r="CC72" s="175" t="str">
        <f t="shared" si="60"/>
        <v/>
      </c>
      <c r="CD72" s="175" t="str">
        <f t="shared" si="60"/>
        <v/>
      </c>
      <c r="CE72" s="175" t="str">
        <f t="shared" si="60"/>
        <v/>
      </c>
      <c r="CF72" s="175" t="str">
        <f t="shared" si="60"/>
        <v/>
      </c>
      <c r="CG72" s="175" t="str">
        <f t="shared" si="60"/>
        <v/>
      </c>
      <c r="CH72" s="175" t="str">
        <f t="shared" si="60"/>
        <v/>
      </c>
      <c r="CI72" s="175" t="str">
        <f t="shared" si="60"/>
        <v/>
      </c>
      <c r="CJ72" s="175" t="str">
        <f t="shared" si="60"/>
        <v/>
      </c>
      <c r="CK72" s="176" t="str">
        <f t="shared" si="60"/>
        <v/>
      </c>
    </row>
    <row r="73" spans="2:89" ht="43.5" thickBot="1" x14ac:dyDescent="0.25">
      <c r="B73" s="97" t="s">
        <v>279</v>
      </c>
      <c r="C73" s="75" t="s">
        <v>343</v>
      </c>
      <c r="D73" s="76" t="s">
        <v>281</v>
      </c>
      <c r="E73" s="77" t="s">
        <v>344</v>
      </c>
      <c r="F73" s="78" t="s">
        <v>283</v>
      </c>
      <c r="G73" s="75" t="s">
        <v>171</v>
      </c>
      <c r="H73" s="178">
        <v>2</v>
      </c>
      <c r="I73" s="179"/>
      <c r="J73" s="179">
        <f t="shared" ref="J73:BP73" si="61">IFERROR((J53+J54+J56+J59),"")</f>
        <v>1203.8899999999999</v>
      </c>
      <c r="K73" s="180">
        <f t="shared" si="61"/>
        <v>1197.32</v>
      </c>
      <c r="L73" s="180">
        <f t="shared" si="61"/>
        <v>1185.2299999999998</v>
      </c>
      <c r="M73" s="180">
        <f t="shared" si="61"/>
        <v>1179.6199999999999</v>
      </c>
      <c r="N73" s="180">
        <f t="shared" si="61"/>
        <v>1166</v>
      </c>
      <c r="O73" s="180">
        <f t="shared" si="61"/>
        <v>1160.5000000000002</v>
      </c>
      <c r="P73" s="180">
        <f t="shared" si="61"/>
        <v>1155.46</v>
      </c>
      <c r="Q73" s="180">
        <f t="shared" si="61"/>
        <v>1150.71</v>
      </c>
      <c r="R73" s="180">
        <f t="shared" si="61"/>
        <v>1146.23</v>
      </c>
      <c r="S73" s="180">
        <f t="shared" si="61"/>
        <v>1141.8999999999999</v>
      </c>
      <c r="T73" s="180">
        <f t="shared" si="61"/>
        <v>1137.69</v>
      </c>
      <c r="U73" s="180">
        <f t="shared" si="61"/>
        <v>1133.47</v>
      </c>
      <c r="V73" s="180">
        <f t="shared" si="61"/>
        <v>1129.1199999999999</v>
      </c>
      <c r="W73" s="180">
        <f t="shared" si="61"/>
        <v>1124.6799999999998</v>
      </c>
      <c r="X73" s="180">
        <f t="shared" si="61"/>
        <v>1120.21</v>
      </c>
      <c r="Y73" s="180">
        <f t="shared" si="61"/>
        <v>1115.4900000000002</v>
      </c>
      <c r="Z73" s="180">
        <f t="shared" si="61"/>
        <v>1110.69</v>
      </c>
      <c r="AA73" s="180">
        <f t="shared" si="61"/>
        <v>1105.47</v>
      </c>
      <c r="AB73" s="180">
        <f t="shared" si="61"/>
        <v>1100.2099999999998</v>
      </c>
      <c r="AC73" s="180">
        <f t="shared" si="61"/>
        <v>1095.8699999999999</v>
      </c>
      <c r="AD73" s="180">
        <f t="shared" si="61"/>
        <v>1097.03</v>
      </c>
      <c r="AE73" s="180">
        <f t="shared" si="61"/>
        <v>1097.97</v>
      </c>
      <c r="AF73" s="180">
        <f t="shared" si="61"/>
        <v>1098.6799999999998</v>
      </c>
      <c r="AG73" s="180">
        <f t="shared" si="61"/>
        <v>1099.24</v>
      </c>
      <c r="AH73" s="180">
        <f t="shared" si="61"/>
        <v>1099.6699999999998</v>
      </c>
      <c r="AI73" s="180" t="str">
        <f t="shared" si="61"/>
        <v/>
      </c>
      <c r="AJ73" s="180" t="str">
        <f t="shared" si="61"/>
        <v/>
      </c>
      <c r="AK73" s="180" t="str">
        <f t="shared" si="61"/>
        <v/>
      </c>
      <c r="AL73" s="180" t="str">
        <f t="shared" si="61"/>
        <v/>
      </c>
      <c r="AM73" s="180" t="str">
        <f t="shared" si="61"/>
        <v/>
      </c>
      <c r="AN73" s="180" t="str">
        <f t="shared" si="61"/>
        <v/>
      </c>
      <c r="AO73" s="180" t="str">
        <f t="shared" si="61"/>
        <v/>
      </c>
      <c r="AP73" s="180" t="str">
        <f t="shared" si="61"/>
        <v/>
      </c>
      <c r="AQ73" s="180" t="str">
        <f t="shared" si="61"/>
        <v/>
      </c>
      <c r="AR73" s="180" t="str">
        <f t="shared" si="61"/>
        <v/>
      </c>
      <c r="AS73" s="180" t="str">
        <f t="shared" si="61"/>
        <v/>
      </c>
      <c r="AT73" s="180" t="str">
        <f t="shared" si="61"/>
        <v/>
      </c>
      <c r="AU73" s="180" t="str">
        <f t="shared" si="61"/>
        <v/>
      </c>
      <c r="AV73" s="180" t="str">
        <f t="shared" si="61"/>
        <v/>
      </c>
      <c r="AW73" s="180" t="str">
        <f t="shared" si="61"/>
        <v/>
      </c>
      <c r="AX73" s="180" t="str">
        <f t="shared" si="61"/>
        <v/>
      </c>
      <c r="AY73" s="180" t="str">
        <f t="shared" si="61"/>
        <v/>
      </c>
      <c r="AZ73" s="180" t="str">
        <f t="shared" si="61"/>
        <v/>
      </c>
      <c r="BA73" s="180" t="str">
        <f t="shared" si="61"/>
        <v/>
      </c>
      <c r="BB73" s="180" t="str">
        <f t="shared" si="61"/>
        <v/>
      </c>
      <c r="BC73" s="180" t="str">
        <f t="shared" si="61"/>
        <v/>
      </c>
      <c r="BD73" s="180" t="str">
        <f t="shared" si="61"/>
        <v/>
      </c>
      <c r="BE73" s="180" t="str">
        <f t="shared" si="61"/>
        <v/>
      </c>
      <c r="BF73" s="180" t="str">
        <f t="shared" si="61"/>
        <v/>
      </c>
      <c r="BG73" s="180" t="str">
        <f t="shared" si="61"/>
        <v/>
      </c>
      <c r="BH73" s="180" t="str">
        <f t="shared" si="61"/>
        <v/>
      </c>
      <c r="BI73" s="180" t="str">
        <f t="shared" si="61"/>
        <v/>
      </c>
      <c r="BJ73" s="180" t="str">
        <f t="shared" si="61"/>
        <v/>
      </c>
      <c r="BK73" s="180" t="str">
        <f t="shared" si="61"/>
        <v/>
      </c>
      <c r="BL73" s="180" t="str">
        <f t="shared" si="61"/>
        <v/>
      </c>
      <c r="BM73" s="180" t="str">
        <f t="shared" si="61"/>
        <v/>
      </c>
      <c r="BN73" s="180" t="str">
        <f t="shared" si="61"/>
        <v/>
      </c>
      <c r="BO73" s="180" t="str">
        <f t="shared" si="61"/>
        <v/>
      </c>
      <c r="BP73" s="180" t="str">
        <f t="shared" si="61"/>
        <v/>
      </c>
      <c r="BQ73" s="397" t="str">
        <f>IFERROR((BQ53+BQ54+BQ56+BQ59),"")</f>
        <v/>
      </c>
      <c r="BR73" s="398">
        <f t="shared" ref="BR73:CK73" si="62">IFERROR((BR53+BR54+BR56+BR59),"")</f>
        <v>0</v>
      </c>
      <c r="BS73" s="180">
        <f t="shared" si="62"/>
        <v>0</v>
      </c>
      <c r="BT73" s="180">
        <f t="shared" si="62"/>
        <v>0</v>
      </c>
      <c r="BU73" s="180">
        <f t="shared" si="62"/>
        <v>0</v>
      </c>
      <c r="BV73" s="180">
        <f t="shared" si="62"/>
        <v>0</v>
      </c>
      <c r="BW73" s="180">
        <f t="shared" si="62"/>
        <v>0</v>
      </c>
      <c r="BX73" s="180">
        <f t="shared" si="62"/>
        <v>0</v>
      </c>
      <c r="BY73" s="180">
        <f t="shared" si="62"/>
        <v>0</v>
      </c>
      <c r="BZ73" s="180">
        <f t="shared" si="62"/>
        <v>0</v>
      </c>
      <c r="CA73" s="180">
        <f t="shared" si="62"/>
        <v>0</v>
      </c>
      <c r="CB73" s="180">
        <f t="shared" si="62"/>
        <v>0</v>
      </c>
      <c r="CC73" s="180">
        <f t="shared" si="62"/>
        <v>0</v>
      </c>
      <c r="CD73" s="180">
        <f t="shared" si="62"/>
        <v>0</v>
      </c>
      <c r="CE73" s="180">
        <f t="shared" si="62"/>
        <v>0</v>
      </c>
      <c r="CF73" s="180">
        <f t="shared" si="62"/>
        <v>0</v>
      </c>
      <c r="CG73" s="180">
        <f t="shared" si="62"/>
        <v>0</v>
      </c>
      <c r="CH73" s="180">
        <f t="shared" si="62"/>
        <v>0</v>
      </c>
      <c r="CI73" s="180">
        <f t="shared" si="62"/>
        <v>0</v>
      </c>
      <c r="CJ73" s="180">
        <f t="shared" si="62"/>
        <v>0</v>
      </c>
      <c r="CK73" s="181">
        <f t="shared" si="62"/>
        <v>0</v>
      </c>
    </row>
    <row r="74" spans="2:89" ht="15" customHeight="1" x14ac:dyDescent="0.2">
      <c r="B74" s="668" t="s">
        <v>284</v>
      </c>
      <c r="C74" s="79" t="s">
        <v>345</v>
      </c>
      <c r="D74" s="80" t="s">
        <v>286</v>
      </c>
      <c r="E74" s="81"/>
      <c r="F74" s="14"/>
      <c r="G74" s="401" t="s">
        <v>171</v>
      </c>
      <c r="H74" s="402">
        <v>2</v>
      </c>
      <c r="I74" s="403"/>
      <c r="J74" s="195">
        <v>6.89</v>
      </c>
      <c r="K74" s="404">
        <v>9.34</v>
      </c>
      <c r="L74" s="404">
        <v>11.8</v>
      </c>
      <c r="M74" s="404">
        <v>14.25</v>
      </c>
      <c r="N74" s="404">
        <v>16.7</v>
      </c>
      <c r="O74" s="404">
        <v>19.16</v>
      </c>
      <c r="P74" s="404">
        <v>22.68</v>
      </c>
      <c r="Q74" s="404">
        <v>26.2</v>
      </c>
      <c r="R74" s="404">
        <v>29.72</v>
      </c>
      <c r="S74" s="404">
        <v>33.24</v>
      </c>
      <c r="T74" s="404">
        <v>36.76</v>
      </c>
      <c r="U74" s="404">
        <v>36.76</v>
      </c>
      <c r="V74" s="404">
        <v>36.76</v>
      </c>
      <c r="W74" s="404">
        <v>36.76</v>
      </c>
      <c r="X74" s="404">
        <v>36.76</v>
      </c>
      <c r="Y74" s="404">
        <v>36.76</v>
      </c>
      <c r="Z74" s="404">
        <v>36.76</v>
      </c>
      <c r="AA74" s="404">
        <v>36.76</v>
      </c>
      <c r="AB74" s="404">
        <v>36.76</v>
      </c>
      <c r="AC74" s="404">
        <v>36.76</v>
      </c>
      <c r="AD74" s="404">
        <v>36.76</v>
      </c>
      <c r="AE74" s="404">
        <v>36.76</v>
      </c>
      <c r="AF74" s="404">
        <v>36.76</v>
      </c>
      <c r="AG74" s="404">
        <v>36.76</v>
      </c>
      <c r="AH74" s="404">
        <v>36.76</v>
      </c>
      <c r="AI74" s="404" t="s">
        <v>173</v>
      </c>
      <c r="AJ74" s="404" t="s">
        <v>173</v>
      </c>
      <c r="AK74" s="404" t="s">
        <v>173</v>
      </c>
      <c r="AL74" s="404" t="s">
        <v>173</v>
      </c>
      <c r="AM74" s="404" t="s">
        <v>173</v>
      </c>
      <c r="AN74" s="404" t="s">
        <v>173</v>
      </c>
      <c r="AO74" s="404" t="s">
        <v>173</v>
      </c>
      <c r="AP74" s="404" t="s">
        <v>173</v>
      </c>
      <c r="AQ74" s="404" t="s">
        <v>173</v>
      </c>
      <c r="AR74" s="404" t="s">
        <v>173</v>
      </c>
      <c r="AS74" s="404" t="s">
        <v>173</v>
      </c>
      <c r="AT74" s="404" t="s">
        <v>173</v>
      </c>
      <c r="AU74" s="404" t="s">
        <v>173</v>
      </c>
      <c r="AV74" s="404" t="s">
        <v>173</v>
      </c>
      <c r="AW74" s="404" t="s">
        <v>173</v>
      </c>
      <c r="AX74" s="404" t="s">
        <v>173</v>
      </c>
      <c r="AY74" s="404" t="s">
        <v>173</v>
      </c>
      <c r="AZ74" s="404" t="s">
        <v>173</v>
      </c>
      <c r="BA74" s="404" t="s">
        <v>173</v>
      </c>
      <c r="BB74" s="404" t="s">
        <v>173</v>
      </c>
      <c r="BC74" s="404" t="s">
        <v>173</v>
      </c>
      <c r="BD74" s="404" t="s">
        <v>173</v>
      </c>
      <c r="BE74" s="404" t="s">
        <v>173</v>
      </c>
      <c r="BF74" s="404" t="s">
        <v>173</v>
      </c>
      <c r="BG74" s="404" t="s">
        <v>173</v>
      </c>
      <c r="BH74" s="404" t="s">
        <v>173</v>
      </c>
      <c r="BI74" s="404" t="s">
        <v>173</v>
      </c>
      <c r="BJ74" s="404" t="s">
        <v>173</v>
      </c>
      <c r="BK74" s="404" t="s">
        <v>173</v>
      </c>
      <c r="BL74" s="404" t="s">
        <v>173</v>
      </c>
      <c r="BM74" s="404" t="s">
        <v>173</v>
      </c>
      <c r="BN74" s="404" t="s">
        <v>173</v>
      </c>
      <c r="BO74" s="404" t="s">
        <v>173</v>
      </c>
      <c r="BP74" s="404" t="s">
        <v>173</v>
      </c>
      <c r="BQ74" s="405" t="s">
        <v>173</v>
      </c>
      <c r="BR74" s="441"/>
      <c r="BS74" s="404"/>
      <c r="BT74" s="404"/>
      <c r="BU74" s="404"/>
      <c r="BV74" s="404"/>
      <c r="BW74" s="404"/>
      <c r="BX74" s="404"/>
      <c r="BY74" s="404"/>
      <c r="BZ74" s="404"/>
      <c r="CA74" s="404"/>
      <c r="CB74" s="404"/>
      <c r="CC74" s="404"/>
      <c r="CD74" s="404"/>
      <c r="CE74" s="404"/>
      <c r="CF74" s="404"/>
      <c r="CG74" s="404"/>
      <c r="CH74" s="404"/>
      <c r="CI74" s="404"/>
      <c r="CJ74" s="404"/>
      <c r="CK74" s="406"/>
    </row>
    <row r="75" spans="2:89" x14ac:dyDescent="0.2">
      <c r="B75" s="680"/>
      <c r="C75" s="82" t="s">
        <v>346</v>
      </c>
      <c r="D75" s="83" t="s">
        <v>288</v>
      </c>
      <c r="E75" s="10"/>
      <c r="F75" s="84"/>
      <c r="G75" s="407" t="s">
        <v>171</v>
      </c>
      <c r="H75" s="182">
        <v>2</v>
      </c>
      <c r="I75" s="183"/>
      <c r="J75" s="184">
        <v>64.08</v>
      </c>
      <c r="K75" s="185">
        <v>60.6</v>
      </c>
      <c r="L75" s="185">
        <v>57.13</v>
      </c>
      <c r="M75" s="185">
        <v>53.65</v>
      </c>
      <c r="N75" s="185">
        <v>50.18</v>
      </c>
      <c r="O75" s="185">
        <v>46.7</v>
      </c>
      <c r="P75" s="185">
        <v>42.82</v>
      </c>
      <c r="Q75" s="185">
        <v>38.950000000000003</v>
      </c>
      <c r="R75" s="185">
        <v>35.07</v>
      </c>
      <c r="S75" s="185">
        <v>31.19</v>
      </c>
      <c r="T75" s="185">
        <v>27.31</v>
      </c>
      <c r="U75" s="185">
        <v>27.31</v>
      </c>
      <c r="V75" s="185">
        <v>27.31</v>
      </c>
      <c r="W75" s="185">
        <v>27.31</v>
      </c>
      <c r="X75" s="185">
        <v>27.31</v>
      </c>
      <c r="Y75" s="185">
        <v>27.31</v>
      </c>
      <c r="Z75" s="185">
        <v>27.31</v>
      </c>
      <c r="AA75" s="185">
        <v>27.31</v>
      </c>
      <c r="AB75" s="185">
        <v>27.31</v>
      </c>
      <c r="AC75" s="185">
        <v>27.31</v>
      </c>
      <c r="AD75" s="185">
        <v>27.31</v>
      </c>
      <c r="AE75" s="185">
        <v>27.31</v>
      </c>
      <c r="AF75" s="185">
        <v>27.31</v>
      </c>
      <c r="AG75" s="185">
        <v>27.31</v>
      </c>
      <c r="AH75" s="185">
        <v>27.31</v>
      </c>
      <c r="AI75" s="185" t="s">
        <v>173</v>
      </c>
      <c r="AJ75" s="185" t="s">
        <v>173</v>
      </c>
      <c r="AK75" s="185" t="s">
        <v>173</v>
      </c>
      <c r="AL75" s="185" t="s">
        <v>173</v>
      </c>
      <c r="AM75" s="185" t="s">
        <v>173</v>
      </c>
      <c r="AN75" s="185" t="s">
        <v>173</v>
      </c>
      <c r="AO75" s="185" t="s">
        <v>173</v>
      </c>
      <c r="AP75" s="185" t="s">
        <v>173</v>
      </c>
      <c r="AQ75" s="185" t="s">
        <v>173</v>
      </c>
      <c r="AR75" s="185" t="s">
        <v>173</v>
      </c>
      <c r="AS75" s="185" t="s">
        <v>173</v>
      </c>
      <c r="AT75" s="185" t="s">
        <v>173</v>
      </c>
      <c r="AU75" s="185" t="s">
        <v>173</v>
      </c>
      <c r="AV75" s="185" t="s">
        <v>173</v>
      </c>
      <c r="AW75" s="185" t="s">
        <v>173</v>
      </c>
      <c r="AX75" s="185" t="s">
        <v>173</v>
      </c>
      <c r="AY75" s="185" t="s">
        <v>173</v>
      </c>
      <c r="AZ75" s="185" t="s">
        <v>173</v>
      </c>
      <c r="BA75" s="185" t="s">
        <v>173</v>
      </c>
      <c r="BB75" s="185" t="s">
        <v>173</v>
      </c>
      <c r="BC75" s="185" t="s">
        <v>173</v>
      </c>
      <c r="BD75" s="185" t="s">
        <v>173</v>
      </c>
      <c r="BE75" s="185" t="s">
        <v>173</v>
      </c>
      <c r="BF75" s="185" t="s">
        <v>173</v>
      </c>
      <c r="BG75" s="185" t="s">
        <v>173</v>
      </c>
      <c r="BH75" s="185" t="s">
        <v>173</v>
      </c>
      <c r="BI75" s="185" t="s">
        <v>173</v>
      </c>
      <c r="BJ75" s="185" t="s">
        <v>173</v>
      </c>
      <c r="BK75" s="185" t="s">
        <v>173</v>
      </c>
      <c r="BL75" s="185" t="s">
        <v>173</v>
      </c>
      <c r="BM75" s="185" t="s">
        <v>173</v>
      </c>
      <c r="BN75" s="185" t="s">
        <v>173</v>
      </c>
      <c r="BO75" s="185" t="s">
        <v>173</v>
      </c>
      <c r="BP75" s="185" t="s">
        <v>173</v>
      </c>
      <c r="BQ75" s="395" t="s">
        <v>173</v>
      </c>
      <c r="BR75" s="442"/>
      <c r="BS75" s="185"/>
      <c r="BT75" s="185"/>
      <c r="BU75" s="185"/>
      <c r="BV75" s="185"/>
      <c r="BW75" s="185"/>
      <c r="BX75" s="185"/>
      <c r="BY75" s="185"/>
      <c r="BZ75" s="185"/>
      <c r="CA75" s="185"/>
      <c r="CB75" s="185"/>
      <c r="CC75" s="185"/>
      <c r="CD75" s="185"/>
      <c r="CE75" s="185"/>
      <c r="CF75" s="185"/>
      <c r="CG75" s="185"/>
      <c r="CH75" s="185"/>
      <c r="CI75" s="185"/>
      <c r="CJ75" s="185"/>
      <c r="CK75" s="186"/>
    </row>
    <row r="76" spans="2:89" x14ac:dyDescent="0.2">
      <c r="B76" s="680"/>
      <c r="C76" s="85" t="s">
        <v>347</v>
      </c>
      <c r="D76" s="86" t="s">
        <v>290</v>
      </c>
      <c r="E76" s="87" t="s">
        <v>348</v>
      </c>
      <c r="F76" s="48" t="s">
        <v>292</v>
      </c>
      <c r="G76" s="408" t="s">
        <v>171</v>
      </c>
      <c r="H76" s="187">
        <v>2</v>
      </c>
      <c r="I76" s="188"/>
      <c r="J76" s="188">
        <f>IFERROR(J74+J75,"")</f>
        <v>70.97</v>
      </c>
      <c r="K76" s="189">
        <f t="shared" ref="K76:BP76" si="63">IFERROR(K74+K75,"")</f>
        <v>69.94</v>
      </c>
      <c r="L76" s="189">
        <f t="shared" si="63"/>
        <v>68.930000000000007</v>
      </c>
      <c r="M76" s="189">
        <f t="shared" si="63"/>
        <v>67.900000000000006</v>
      </c>
      <c r="N76" s="189">
        <f t="shared" si="63"/>
        <v>66.88</v>
      </c>
      <c r="O76" s="189">
        <f t="shared" si="63"/>
        <v>65.86</v>
      </c>
      <c r="P76" s="189">
        <f t="shared" si="63"/>
        <v>65.5</v>
      </c>
      <c r="Q76" s="189">
        <f t="shared" si="63"/>
        <v>65.150000000000006</v>
      </c>
      <c r="R76" s="189">
        <f t="shared" si="63"/>
        <v>64.789999999999992</v>
      </c>
      <c r="S76" s="189">
        <f t="shared" si="63"/>
        <v>64.430000000000007</v>
      </c>
      <c r="T76" s="189">
        <f t="shared" si="63"/>
        <v>64.069999999999993</v>
      </c>
      <c r="U76" s="189">
        <f t="shared" si="63"/>
        <v>64.069999999999993</v>
      </c>
      <c r="V76" s="189">
        <f t="shared" si="63"/>
        <v>64.069999999999993</v>
      </c>
      <c r="W76" s="189">
        <f t="shared" si="63"/>
        <v>64.069999999999993</v>
      </c>
      <c r="X76" s="189">
        <f t="shared" si="63"/>
        <v>64.069999999999993</v>
      </c>
      <c r="Y76" s="189">
        <f t="shared" si="63"/>
        <v>64.069999999999993</v>
      </c>
      <c r="Z76" s="189">
        <f t="shared" si="63"/>
        <v>64.069999999999993</v>
      </c>
      <c r="AA76" s="189">
        <f t="shared" si="63"/>
        <v>64.069999999999993</v>
      </c>
      <c r="AB76" s="189">
        <f t="shared" si="63"/>
        <v>64.069999999999993</v>
      </c>
      <c r="AC76" s="189">
        <f t="shared" si="63"/>
        <v>64.069999999999993</v>
      </c>
      <c r="AD76" s="189">
        <f t="shared" si="63"/>
        <v>64.069999999999993</v>
      </c>
      <c r="AE76" s="189">
        <f t="shared" si="63"/>
        <v>64.069999999999993</v>
      </c>
      <c r="AF76" s="189">
        <f t="shared" si="63"/>
        <v>64.069999999999993</v>
      </c>
      <c r="AG76" s="189">
        <f t="shared" si="63"/>
        <v>64.069999999999993</v>
      </c>
      <c r="AH76" s="189">
        <f t="shared" si="63"/>
        <v>64.069999999999993</v>
      </c>
      <c r="AI76" s="189" t="str">
        <f t="shared" si="63"/>
        <v/>
      </c>
      <c r="AJ76" s="189" t="str">
        <f t="shared" si="63"/>
        <v/>
      </c>
      <c r="AK76" s="189" t="str">
        <f t="shared" si="63"/>
        <v/>
      </c>
      <c r="AL76" s="189" t="str">
        <f t="shared" si="63"/>
        <v/>
      </c>
      <c r="AM76" s="189" t="str">
        <f t="shared" si="63"/>
        <v/>
      </c>
      <c r="AN76" s="189" t="str">
        <f t="shared" si="63"/>
        <v/>
      </c>
      <c r="AO76" s="189" t="str">
        <f t="shared" si="63"/>
        <v/>
      </c>
      <c r="AP76" s="189" t="str">
        <f t="shared" si="63"/>
        <v/>
      </c>
      <c r="AQ76" s="189" t="str">
        <f t="shared" si="63"/>
        <v/>
      </c>
      <c r="AR76" s="189" t="str">
        <f t="shared" si="63"/>
        <v/>
      </c>
      <c r="AS76" s="189" t="str">
        <f t="shared" si="63"/>
        <v/>
      </c>
      <c r="AT76" s="189" t="str">
        <f t="shared" si="63"/>
        <v/>
      </c>
      <c r="AU76" s="189" t="str">
        <f t="shared" si="63"/>
        <v/>
      </c>
      <c r="AV76" s="189" t="str">
        <f t="shared" si="63"/>
        <v/>
      </c>
      <c r="AW76" s="189" t="str">
        <f t="shared" si="63"/>
        <v/>
      </c>
      <c r="AX76" s="189" t="str">
        <f t="shared" si="63"/>
        <v/>
      </c>
      <c r="AY76" s="189" t="str">
        <f t="shared" si="63"/>
        <v/>
      </c>
      <c r="AZ76" s="189" t="str">
        <f t="shared" si="63"/>
        <v/>
      </c>
      <c r="BA76" s="189" t="str">
        <f t="shared" si="63"/>
        <v/>
      </c>
      <c r="BB76" s="189" t="str">
        <f t="shared" si="63"/>
        <v/>
      </c>
      <c r="BC76" s="189" t="str">
        <f t="shared" si="63"/>
        <v/>
      </c>
      <c r="BD76" s="189" t="str">
        <f t="shared" si="63"/>
        <v/>
      </c>
      <c r="BE76" s="189" t="str">
        <f t="shared" si="63"/>
        <v/>
      </c>
      <c r="BF76" s="189" t="str">
        <f t="shared" si="63"/>
        <v/>
      </c>
      <c r="BG76" s="189" t="str">
        <f t="shared" si="63"/>
        <v/>
      </c>
      <c r="BH76" s="189" t="str">
        <f t="shared" si="63"/>
        <v/>
      </c>
      <c r="BI76" s="189" t="str">
        <f t="shared" si="63"/>
        <v/>
      </c>
      <c r="BJ76" s="189" t="str">
        <f t="shared" si="63"/>
        <v/>
      </c>
      <c r="BK76" s="189" t="str">
        <f t="shared" si="63"/>
        <v/>
      </c>
      <c r="BL76" s="189" t="str">
        <f t="shared" si="63"/>
        <v/>
      </c>
      <c r="BM76" s="189" t="str">
        <f t="shared" si="63"/>
        <v/>
      </c>
      <c r="BN76" s="189" t="str">
        <f t="shared" si="63"/>
        <v/>
      </c>
      <c r="BO76" s="189" t="str">
        <f t="shared" si="63"/>
        <v/>
      </c>
      <c r="BP76" s="189" t="str">
        <f t="shared" si="63"/>
        <v/>
      </c>
      <c r="BQ76" s="396" t="str">
        <f>IFERROR(BQ74+BQ75,"")</f>
        <v/>
      </c>
      <c r="BR76" s="428">
        <f t="shared" ref="BR76:CK76" si="64">IFERROR(BR74+BR75,"")</f>
        <v>0</v>
      </c>
      <c r="BS76" s="189">
        <f t="shared" si="64"/>
        <v>0</v>
      </c>
      <c r="BT76" s="189">
        <f t="shared" si="64"/>
        <v>0</v>
      </c>
      <c r="BU76" s="189">
        <f t="shared" si="64"/>
        <v>0</v>
      </c>
      <c r="BV76" s="189">
        <f t="shared" si="64"/>
        <v>0</v>
      </c>
      <c r="BW76" s="189">
        <f t="shared" si="64"/>
        <v>0</v>
      </c>
      <c r="BX76" s="189">
        <f t="shared" si="64"/>
        <v>0</v>
      </c>
      <c r="BY76" s="189">
        <f t="shared" si="64"/>
        <v>0</v>
      </c>
      <c r="BZ76" s="189">
        <f t="shared" si="64"/>
        <v>0</v>
      </c>
      <c r="CA76" s="189">
        <f t="shared" si="64"/>
        <v>0</v>
      </c>
      <c r="CB76" s="189">
        <f t="shared" si="64"/>
        <v>0</v>
      </c>
      <c r="CC76" s="189">
        <f t="shared" si="64"/>
        <v>0</v>
      </c>
      <c r="CD76" s="189">
        <f t="shared" si="64"/>
        <v>0</v>
      </c>
      <c r="CE76" s="189">
        <f t="shared" si="64"/>
        <v>0</v>
      </c>
      <c r="CF76" s="189">
        <f t="shared" si="64"/>
        <v>0</v>
      </c>
      <c r="CG76" s="189">
        <f t="shared" si="64"/>
        <v>0</v>
      </c>
      <c r="CH76" s="189">
        <f t="shared" si="64"/>
        <v>0</v>
      </c>
      <c r="CI76" s="189">
        <f t="shared" si="64"/>
        <v>0</v>
      </c>
      <c r="CJ76" s="189">
        <f t="shared" si="64"/>
        <v>0</v>
      </c>
      <c r="CK76" s="190">
        <f t="shared" si="64"/>
        <v>0</v>
      </c>
    </row>
    <row r="77" spans="2:89" ht="15" thickBot="1" x14ac:dyDescent="0.25">
      <c r="B77" s="681"/>
      <c r="C77" s="88" t="s">
        <v>349</v>
      </c>
      <c r="D77" s="89" t="s">
        <v>294</v>
      </c>
      <c r="E77" s="90" t="s">
        <v>350</v>
      </c>
      <c r="F77" s="91" t="s">
        <v>296</v>
      </c>
      <c r="G77" s="349" t="s">
        <v>171</v>
      </c>
      <c r="H77" s="350">
        <v>2</v>
      </c>
      <c r="I77" s="196"/>
      <c r="J77" s="196">
        <f>IFERROR(J52-J73,"")</f>
        <v>160.83000000000038</v>
      </c>
      <c r="K77" s="409">
        <f t="shared" ref="K77:BP77" si="65">IFERROR(K52-K73,"")</f>
        <v>164.96000000000004</v>
      </c>
      <c r="L77" s="409">
        <f t="shared" si="65"/>
        <v>179.04000000000019</v>
      </c>
      <c r="M77" s="409">
        <f t="shared" si="65"/>
        <v>180.71000000000004</v>
      </c>
      <c r="N77" s="409">
        <f t="shared" si="65"/>
        <v>191.88999999999987</v>
      </c>
      <c r="O77" s="409">
        <f t="shared" si="65"/>
        <v>194.94999999999959</v>
      </c>
      <c r="P77" s="409">
        <f t="shared" si="65"/>
        <v>193.39999999999986</v>
      </c>
      <c r="Q77" s="409">
        <f t="shared" si="65"/>
        <v>191.56999999999971</v>
      </c>
      <c r="R77" s="409">
        <f t="shared" si="65"/>
        <v>189.44999999999982</v>
      </c>
      <c r="S77" s="409">
        <f t="shared" si="65"/>
        <v>187.20000000000005</v>
      </c>
      <c r="T77" s="409">
        <f t="shared" si="65"/>
        <v>184.81999999999994</v>
      </c>
      <c r="U77" s="409">
        <f t="shared" si="65"/>
        <v>182.45000000000005</v>
      </c>
      <c r="V77" s="409">
        <f t="shared" si="65"/>
        <v>180.21000000000004</v>
      </c>
      <c r="W77" s="409">
        <f t="shared" si="65"/>
        <v>178.06000000000017</v>
      </c>
      <c r="X77" s="409">
        <f t="shared" si="65"/>
        <v>175.94999999999982</v>
      </c>
      <c r="Y77" s="409">
        <f t="shared" si="65"/>
        <v>174.06999999999971</v>
      </c>
      <c r="Z77" s="409">
        <f t="shared" si="65"/>
        <v>172.27999999999975</v>
      </c>
      <c r="AA77" s="409">
        <f t="shared" si="65"/>
        <v>175.98999999999978</v>
      </c>
      <c r="AB77" s="409">
        <f t="shared" si="65"/>
        <v>179.74</v>
      </c>
      <c r="AC77" s="409">
        <f t="shared" si="65"/>
        <v>182.57000000000016</v>
      </c>
      <c r="AD77" s="409">
        <f t="shared" si="65"/>
        <v>179.92000000000007</v>
      </c>
      <c r="AE77" s="409">
        <f t="shared" si="65"/>
        <v>177.4699999999998</v>
      </c>
      <c r="AF77" s="409">
        <f t="shared" si="65"/>
        <v>175.25</v>
      </c>
      <c r="AG77" s="409">
        <f t="shared" si="65"/>
        <v>173.17999999999984</v>
      </c>
      <c r="AH77" s="409">
        <f t="shared" si="65"/>
        <v>171.24</v>
      </c>
      <c r="AI77" s="409" t="str">
        <f t="shared" si="65"/>
        <v/>
      </c>
      <c r="AJ77" s="409" t="str">
        <f t="shared" si="65"/>
        <v/>
      </c>
      <c r="AK77" s="409" t="str">
        <f t="shared" si="65"/>
        <v/>
      </c>
      <c r="AL77" s="409" t="str">
        <f t="shared" si="65"/>
        <v/>
      </c>
      <c r="AM77" s="409" t="str">
        <f t="shared" si="65"/>
        <v/>
      </c>
      <c r="AN77" s="409" t="str">
        <f t="shared" si="65"/>
        <v/>
      </c>
      <c r="AO77" s="409" t="str">
        <f t="shared" si="65"/>
        <v/>
      </c>
      <c r="AP77" s="409" t="str">
        <f t="shared" si="65"/>
        <v/>
      </c>
      <c r="AQ77" s="409" t="str">
        <f t="shared" si="65"/>
        <v/>
      </c>
      <c r="AR77" s="409" t="str">
        <f t="shared" si="65"/>
        <v/>
      </c>
      <c r="AS77" s="409" t="str">
        <f t="shared" si="65"/>
        <v/>
      </c>
      <c r="AT77" s="409" t="str">
        <f t="shared" si="65"/>
        <v/>
      </c>
      <c r="AU77" s="409" t="str">
        <f t="shared" si="65"/>
        <v/>
      </c>
      <c r="AV77" s="409" t="str">
        <f t="shared" si="65"/>
        <v/>
      </c>
      <c r="AW77" s="409" t="str">
        <f t="shared" si="65"/>
        <v/>
      </c>
      <c r="AX77" s="409" t="str">
        <f t="shared" si="65"/>
        <v/>
      </c>
      <c r="AY77" s="409" t="str">
        <f t="shared" si="65"/>
        <v/>
      </c>
      <c r="AZ77" s="409" t="str">
        <f t="shared" si="65"/>
        <v/>
      </c>
      <c r="BA77" s="409" t="str">
        <f t="shared" si="65"/>
        <v/>
      </c>
      <c r="BB77" s="409" t="str">
        <f t="shared" si="65"/>
        <v/>
      </c>
      <c r="BC77" s="409" t="str">
        <f t="shared" si="65"/>
        <v/>
      </c>
      <c r="BD77" s="409" t="str">
        <f t="shared" si="65"/>
        <v/>
      </c>
      <c r="BE77" s="409" t="str">
        <f t="shared" si="65"/>
        <v/>
      </c>
      <c r="BF77" s="409" t="str">
        <f t="shared" si="65"/>
        <v/>
      </c>
      <c r="BG77" s="409" t="str">
        <f t="shared" si="65"/>
        <v/>
      </c>
      <c r="BH77" s="409" t="str">
        <f t="shared" si="65"/>
        <v/>
      </c>
      <c r="BI77" s="409" t="str">
        <f t="shared" si="65"/>
        <v/>
      </c>
      <c r="BJ77" s="409" t="str">
        <f t="shared" si="65"/>
        <v/>
      </c>
      <c r="BK77" s="409" t="str">
        <f t="shared" si="65"/>
        <v/>
      </c>
      <c r="BL77" s="409" t="str">
        <f t="shared" si="65"/>
        <v/>
      </c>
      <c r="BM77" s="409" t="str">
        <f t="shared" si="65"/>
        <v/>
      </c>
      <c r="BN77" s="409" t="str">
        <f t="shared" si="65"/>
        <v/>
      </c>
      <c r="BO77" s="409" t="str">
        <f t="shared" si="65"/>
        <v/>
      </c>
      <c r="BP77" s="409" t="str">
        <f t="shared" si="65"/>
        <v/>
      </c>
      <c r="BQ77" s="425" t="str">
        <f>IFERROR(BQ52-BQ73,"")</f>
        <v/>
      </c>
      <c r="BR77" s="443" t="str">
        <f t="shared" ref="BR77:CK77" si="66">IFERROR(BR52-BR73,"")</f>
        <v/>
      </c>
      <c r="BS77" s="409" t="str">
        <f t="shared" si="66"/>
        <v/>
      </c>
      <c r="BT77" s="409" t="str">
        <f t="shared" si="66"/>
        <v/>
      </c>
      <c r="BU77" s="409" t="str">
        <f t="shared" si="66"/>
        <v/>
      </c>
      <c r="BV77" s="409" t="str">
        <f t="shared" si="66"/>
        <v/>
      </c>
      <c r="BW77" s="409" t="str">
        <f t="shared" si="66"/>
        <v/>
      </c>
      <c r="BX77" s="409" t="str">
        <f t="shared" si="66"/>
        <v/>
      </c>
      <c r="BY77" s="409" t="str">
        <f t="shared" si="66"/>
        <v/>
      </c>
      <c r="BZ77" s="409" t="str">
        <f t="shared" si="66"/>
        <v/>
      </c>
      <c r="CA77" s="409" t="str">
        <f t="shared" si="66"/>
        <v/>
      </c>
      <c r="CB77" s="409" t="str">
        <f t="shared" si="66"/>
        <v/>
      </c>
      <c r="CC77" s="409" t="str">
        <f t="shared" si="66"/>
        <v/>
      </c>
      <c r="CD77" s="409" t="str">
        <f t="shared" si="66"/>
        <v/>
      </c>
      <c r="CE77" s="409" t="str">
        <f t="shared" si="66"/>
        <v/>
      </c>
      <c r="CF77" s="409" t="str">
        <f t="shared" si="66"/>
        <v/>
      </c>
      <c r="CG77" s="409" t="str">
        <f t="shared" si="66"/>
        <v/>
      </c>
      <c r="CH77" s="409" t="str">
        <f t="shared" si="66"/>
        <v/>
      </c>
      <c r="CI77" s="409" t="str">
        <f t="shared" si="66"/>
        <v/>
      </c>
      <c r="CJ77" s="409" t="str">
        <f t="shared" si="66"/>
        <v/>
      </c>
      <c r="CK77" s="410" t="str">
        <f t="shared" si="66"/>
        <v/>
      </c>
    </row>
    <row r="78" spans="2:89" ht="15.75" thickBot="1" x14ac:dyDescent="0.25">
      <c r="B78" s="3" t="s">
        <v>297</v>
      </c>
      <c r="C78" s="75" t="s">
        <v>351</v>
      </c>
      <c r="D78" s="76" t="s">
        <v>299</v>
      </c>
      <c r="E78" s="92" t="s">
        <v>352</v>
      </c>
      <c r="F78" s="93" t="s">
        <v>301</v>
      </c>
      <c r="G78" s="177" t="s">
        <v>171</v>
      </c>
      <c r="H78" s="178">
        <v>2</v>
      </c>
      <c r="I78" s="398"/>
      <c r="J78" s="179">
        <f>IFERROR(J77-J76,"")</f>
        <v>89.860000000000383</v>
      </c>
      <c r="K78" s="180">
        <f t="shared" ref="K78:BP78" si="67">IFERROR(K77-K76,"")</f>
        <v>95.020000000000039</v>
      </c>
      <c r="L78" s="180">
        <f t="shared" si="67"/>
        <v>110.11000000000018</v>
      </c>
      <c r="M78" s="180">
        <f t="shared" si="67"/>
        <v>112.81000000000003</v>
      </c>
      <c r="N78" s="180">
        <f t="shared" si="67"/>
        <v>125.00999999999988</v>
      </c>
      <c r="O78" s="180">
        <f t="shared" si="67"/>
        <v>129.08999999999958</v>
      </c>
      <c r="P78" s="180">
        <f t="shared" si="67"/>
        <v>127.89999999999986</v>
      </c>
      <c r="Q78" s="180">
        <f t="shared" si="67"/>
        <v>126.4199999999997</v>
      </c>
      <c r="R78" s="180">
        <f t="shared" si="67"/>
        <v>124.65999999999983</v>
      </c>
      <c r="S78" s="180">
        <f t="shared" si="67"/>
        <v>122.77000000000004</v>
      </c>
      <c r="T78" s="180">
        <f t="shared" si="67"/>
        <v>120.74999999999994</v>
      </c>
      <c r="U78" s="180">
        <f t="shared" si="67"/>
        <v>118.38000000000005</v>
      </c>
      <c r="V78" s="180">
        <f t="shared" si="67"/>
        <v>116.14000000000004</v>
      </c>
      <c r="W78" s="180">
        <f t="shared" si="67"/>
        <v>113.99000000000018</v>
      </c>
      <c r="X78" s="180">
        <f t="shared" si="67"/>
        <v>111.87999999999982</v>
      </c>
      <c r="Y78" s="180">
        <f t="shared" si="67"/>
        <v>109.99999999999972</v>
      </c>
      <c r="Z78" s="180">
        <f t="shared" si="67"/>
        <v>108.20999999999975</v>
      </c>
      <c r="AA78" s="180">
        <f t="shared" si="67"/>
        <v>111.91999999999979</v>
      </c>
      <c r="AB78" s="180">
        <f t="shared" si="67"/>
        <v>115.67000000000002</v>
      </c>
      <c r="AC78" s="180">
        <f t="shared" si="67"/>
        <v>118.50000000000017</v>
      </c>
      <c r="AD78" s="180">
        <f t="shared" si="67"/>
        <v>115.85000000000008</v>
      </c>
      <c r="AE78" s="180">
        <f t="shared" si="67"/>
        <v>113.39999999999981</v>
      </c>
      <c r="AF78" s="180">
        <f t="shared" si="67"/>
        <v>111.18</v>
      </c>
      <c r="AG78" s="180">
        <f t="shared" si="67"/>
        <v>109.10999999999984</v>
      </c>
      <c r="AH78" s="180">
        <f t="shared" si="67"/>
        <v>107.17000000000002</v>
      </c>
      <c r="AI78" s="180" t="str">
        <f t="shared" si="67"/>
        <v/>
      </c>
      <c r="AJ78" s="180" t="str">
        <f t="shared" si="67"/>
        <v/>
      </c>
      <c r="AK78" s="180" t="str">
        <f t="shared" si="67"/>
        <v/>
      </c>
      <c r="AL78" s="180" t="str">
        <f t="shared" si="67"/>
        <v/>
      </c>
      <c r="AM78" s="180" t="str">
        <f t="shared" si="67"/>
        <v/>
      </c>
      <c r="AN78" s="180" t="str">
        <f t="shared" si="67"/>
        <v/>
      </c>
      <c r="AO78" s="180" t="str">
        <f t="shared" si="67"/>
        <v/>
      </c>
      <c r="AP78" s="180" t="str">
        <f t="shared" si="67"/>
        <v/>
      </c>
      <c r="AQ78" s="180" t="str">
        <f t="shared" si="67"/>
        <v/>
      </c>
      <c r="AR78" s="180" t="str">
        <f t="shared" si="67"/>
        <v/>
      </c>
      <c r="AS78" s="180" t="str">
        <f t="shared" si="67"/>
        <v/>
      </c>
      <c r="AT78" s="180" t="str">
        <f t="shared" si="67"/>
        <v/>
      </c>
      <c r="AU78" s="180" t="str">
        <f t="shared" si="67"/>
        <v/>
      </c>
      <c r="AV78" s="180" t="str">
        <f t="shared" si="67"/>
        <v/>
      </c>
      <c r="AW78" s="180" t="str">
        <f t="shared" si="67"/>
        <v/>
      </c>
      <c r="AX78" s="180" t="str">
        <f t="shared" si="67"/>
        <v/>
      </c>
      <c r="AY78" s="180" t="str">
        <f t="shared" si="67"/>
        <v/>
      </c>
      <c r="AZ78" s="180" t="str">
        <f t="shared" si="67"/>
        <v/>
      </c>
      <c r="BA78" s="180" t="str">
        <f t="shared" si="67"/>
        <v/>
      </c>
      <c r="BB78" s="180" t="str">
        <f t="shared" si="67"/>
        <v/>
      </c>
      <c r="BC78" s="180" t="str">
        <f t="shared" si="67"/>
        <v/>
      </c>
      <c r="BD78" s="180" t="str">
        <f t="shared" si="67"/>
        <v/>
      </c>
      <c r="BE78" s="180" t="str">
        <f t="shared" si="67"/>
        <v/>
      </c>
      <c r="BF78" s="180" t="str">
        <f t="shared" si="67"/>
        <v/>
      </c>
      <c r="BG78" s="180" t="str">
        <f t="shared" si="67"/>
        <v/>
      </c>
      <c r="BH78" s="180" t="str">
        <f t="shared" si="67"/>
        <v/>
      </c>
      <c r="BI78" s="180" t="str">
        <f t="shared" si="67"/>
        <v/>
      </c>
      <c r="BJ78" s="180" t="str">
        <f t="shared" si="67"/>
        <v/>
      </c>
      <c r="BK78" s="180" t="str">
        <f t="shared" si="67"/>
        <v/>
      </c>
      <c r="BL78" s="180" t="str">
        <f t="shared" si="67"/>
        <v/>
      </c>
      <c r="BM78" s="180" t="str">
        <f t="shared" si="67"/>
        <v/>
      </c>
      <c r="BN78" s="180" t="str">
        <f t="shared" si="67"/>
        <v/>
      </c>
      <c r="BO78" s="180" t="str">
        <f t="shared" si="67"/>
        <v/>
      </c>
      <c r="BP78" s="180" t="str">
        <f t="shared" si="67"/>
        <v/>
      </c>
      <c r="BQ78" s="397" t="str">
        <f>IFERROR(BQ77-BQ76,"")</f>
        <v/>
      </c>
      <c r="BR78" s="398" t="str">
        <f t="shared" ref="BR78:CK78" si="68">IFERROR(BR77-BR76,"")</f>
        <v/>
      </c>
      <c r="BS78" s="180" t="str">
        <f t="shared" si="68"/>
        <v/>
      </c>
      <c r="BT78" s="180" t="str">
        <f t="shared" si="68"/>
        <v/>
      </c>
      <c r="BU78" s="180" t="str">
        <f t="shared" si="68"/>
        <v/>
      </c>
      <c r="BV78" s="180" t="str">
        <f t="shared" si="68"/>
        <v/>
      </c>
      <c r="BW78" s="180" t="str">
        <f t="shared" si="68"/>
        <v/>
      </c>
      <c r="BX78" s="180" t="str">
        <f t="shared" si="68"/>
        <v/>
      </c>
      <c r="BY78" s="180" t="str">
        <f t="shared" si="68"/>
        <v/>
      </c>
      <c r="BZ78" s="180" t="str">
        <f t="shared" si="68"/>
        <v/>
      </c>
      <c r="CA78" s="180" t="str">
        <f t="shared" si="68"/>
        <v/>
      </c>
      <c r="CB78" s="180" t="str">
        <f t="shared" si="68"/>
        <v/>
      </c>
      <c r="CC78" s="180" t="str">
        <f t="shared" si="68"/>
        <v/>
      </c>
      <c r="CD78" s="180" t="str">
        <f t="shared" si="68"/>
        <v/>
      </c>
      <c r="CE78" s="180" t="str">
        <f t="shared" si="68"/>
        <v/>
      </c>
      <c r="CF78" s="180" t="str">
        <f t="shared" si="68"/>
        <v/>
      </c>
      <c r="CG78" s="180" t="str">
        <f t="shared" si="68"/>
        <v/>
      </c>
      <c r="CH78" s="180" t="str">
        <f t="shared" si="68"/>
        <v/>
      </c>
      <c r="CI78" s="180" t="str">
        <f t="shared" si="68"/>
        <v/>
      </c>
      <c r="CJ78" s="180" t="str">
        <f t="shared" si="68"/>
        <v/>
      </c>
      <c r="CK78" s="181" t="str">
        <f t="shared" si="68"/>
        <v/>
      </c>
    </row>
    <row r="79" spans="2:89" x14ac:dyDescent="0.2">
      <c r="E79" s="197"/>
      <c r="F79" s="197"/>
      <c r="J79" s="198"/>
    </row>
    <row r="80" spans="2:89" ht="15" thickBot="1" x14ac:dyDescent="0.25">
      <c r="E80" s="197"/>
      <c r="F80" s="197"/>
      <c r="J80" s="198"/>
    </row>
    <row r="81" spans="2:107" ht="15.75" thickBot="1" x14ac:dyDescent="0.3">
      <c r="F81" s="199" t="s">
        <v>353</v>
      </c>
      <c r="G81" s="200" t="s">
        <v>354</v>
      </c>
      <c r="H81" s="201" t="s">
        <v>355</v>
      </c>
      <c r="I81" s="202"/>
      <c r="J81" s="94" t="str">
        <f t="shared" ref="J81:BQ81" si="69">J5</f>
        <v>2020-21</v>
      </c>
      <c r="K81" s="95" t="str">
        <f t="shared" si="69"/>
        <v>2021-22</v>
      </c>
      <c r="L81" s="95" t="str">
        <f t="shared" si="69"/>
        <v>2022-23</v>
      </c>
      <c r="M81" s="95" t="str">
        <f t="shared" si="69"/>
        <v>2023-24</v>
      </c>
      <c r="N81" s="95" t="str">
        <f t="shared" si="69"/>
        <v>2024-25</v>
      </c>
      <c r="O81" s="95" t="str">
        <f t="shared" si="69"/>
        <v>2025-26</v>
      </c>
      <c r="P81" s="95" t="str">
        <f t="shared" si="69"/>
        <v>2026-27</v>
      </c>
      <c r="Q81" s="95" t="str">
        <f t="shared" si="69"/>
        <v>2027-28</v>
      </c>
      <c r="R81" s="95" t="str">
        <f t="shared" si="69"/>
        <v>2028-29</v>
      </c>
      <c r="S81" s="95" t="str">
        <f t="shared" si="69"/>
        <v>2029-30</v>
      </c>
      <c r="T81" s="95" t="str">
        <f t="shared" si="69"/>
        <v>2030-31</v>
      </c>
      <c r="U81" s="95" t="str">
        <f t="shared" si="69"/>
        <v>2031-32</v>
      </c>
      <c r="V81" s="95" t="str">
        <f t="shared" si="69"/>
        <v>2032-33</v>
      </c>
      <c r="W81" s="95" t="str">
        <f t="shared" si="69"/>
        <v>2033-34</v>
      </c>
      <c r="X81" s="95" t="str">
        <f t="shared" si="69"/>
        <v>2034-35</v>
      </c>
      <c r="Y81" s="95" t="str">
        <f t="shared" si="69"/>
        <v>2035-36</v>
      </c>
      <c r="Z81" s="95" t="str">
        <f t="shared" si="69"/>
        <v>2036-37</v>
      </c>
      <c r="AA81" s="95" t="str">
        <f t="shared" si="69"/>
        <v>2037-38</v>
      </c>
      <c r="AB81" s="95" t="str">
        <f t="shared" si="69"/>
        <v>2038-39</v>
      </c>
      <c r="AC81" s="95" t="str">
        <f t="shared" si="69"/>
        <v>2039-40</v>
      </c>
      <c r="AD81" s="95" t="str">
        <f t="shared" si="69"/>
        <v>2040-41</v>
      </c>
      <c r="AE81" s="95" t="str">
        <f t="shared" si="69"/>
        <v>2041-42</v>
      </c>
      <c r="AF81" s="95" t="str">
        <f t="shared" si="69"/>
        <v>2042-43</v>
      </c>
      <c r="AG81" s="95" t="str">
        <f t="shared" si="69"/>
        <v>2043-44</v>
      </c>
      <c r="AH81" s="95" t="str">
        <f t="shared" si="69"/>
        <v>2044-45</v>
      </c>
      <c r="AI81" s="95" t="str">
        <f t="shared" si="69"/>
        <v>2045-46</v>
      </c>
      <c r="AJ81" s="95" t="str">
        <f t="shared" si="69"/>
        <v>2046-47</v>
      </c>
      <c r="AK81" s="95" t="str">
        <f t="shared" si="69"/>
        <v>2047-48</v>
      </c>
      <c r="AL81" s="95" t="str">
        <f t="shared" si="69"/>
        <v>2048-49</v>
      </c>
      <c r="AM81" s="95" t="str">
        <f t="shared" si="69"/>
        <v>2049-50</v>
      </c>
      <c r="AN81" s="95" t="str">
        <f t="shared" si="69"/>
        <v>2050-51</v>
      </c>
      <c r="AO81" s="95" t="str">
        <f t="shared" si="69"/>
        <v>2051-52</v>
      </c>
      <c r="AP81" s="95" t="str">
        <f t="shared" si="69"/>
        <v>2052-53</v>
      </c>
      <c r="AQ81" s="95" t="str">
        <f t="shared" si="69"/>
        <v>2053-54</v>
      </c>
      <c r="AR81" s="95" t="str">
        <f t="shared" si="69"/>
        <v>2054-55</v>
      </c>
      <c r="AS81" s="95" t="str">
        <f t="shared" si="69"/>
        <v>2055-56</v>
      </c>
      <c r="AT81" s="95" t="str">
        <f t="shared" si="69"/>
        <v>2056-57</v>
      </c>
      <c r="AU81" s="95" t="str">
        <f t="shared" si="69"/>
        <v>2057-58</v>
      </c>
      <c r="AV81" s="95" t="str">
        <f t="shared" si="69"/>
        <v>2058-59</v>
      </c>
      <c r="AW81" s="95" t="str">
        <f t="shared" si="69"/>
        <v>2059-60</v>
      </c>
      <c r="AX81" s="95" t="str">
        <f t="shared" si="69"/>
        <v>2060-61</v>
      </c>
      <c r="AY81" s="95" t="str">
        <f t="shared" si="69"/>
        <v>2061-62</v>
      </c>
      <c r="AZ81" s="95" t="str">
        <f t="shared" si="69"/>
        <v>2062-63</v>
      </c>
      <c r="BA81" s="95" t="str">
        <f t="shared" si="69"/>
        <v>2063-64</v>
      </c>
      <c r="BB81" s="95" t="str">
        <f t="shared" si="69"/>
        <v>2064-65</v>
      </c>
      <c r="BC81" s="95" t="str">
        <f t="shared" si="69"/>
        <v>2065-66</v>
      </c>
      <c r="BD81" s="95" t="str">
        <f t="shared" si="69"/>
        <v>2066-67</v>
      </c>
      <c r="BE81" s="95" t="str">
        <f t="shared" si="69"/>
        <v>2067-68</v>
      </c>
      <c r="BF81" s="95" t="str">
        <f t="shared" si="69"/>
        <v>2068-69</v>
      </c>
      <c r="BG81" s="95" t="str">
        <f t="shared" si="69"/>
        <v>2069-70</v>
      </c>
      <c r="BH81" s="95" t="str">
        <f t="shared" si="69"/>
        <v>2070-71</v>
      </c>
      <c r="BI81" s="95" t="str">
        <f t="shared" si="69"/>
        <v>2071-72</v>
      </c>
      <c r="BJ81" s="95" t="str">
        <f t="shared" si="69"/>
        <v>2072-73</v>
      </c>
      <c r="BK81" s="95" t="str">
        <f t="shared" si="69"/>
        <v>2073-74</v>
      </c>
      <c r="BL81" s="95" t="str">
        <f t="shared" si="69"/>
        <v>2074-75</v>
      </c>
      <c r="BM81" s="95" t="str">
        <f t="shared" si="69"/>
        <v>2075-76</v>
      </c>
      <c r="BN81" s="95" t="str">
        <f t="shared" si="69"/>
        <v>2076-77</v>
      </c>
      <c r="BO81" s="95" t="str">
        <f t="shared" si="69"/>
        <v>2077-78</v>
      </c>
      <c r="BP81" s="95" t="str">
        <f t="shared" si="69"/>
        <v>2078-79</v>
      </c>
      <c r="BQ81" s="96" t="str">
        <f t="shared" si="69"/>
        <v>2079-80</v>
      </c>
      <c r="BR81" s="312" t="s">
        <v>131</v>
      </c>
      <c r="BS81" s="312" t="s">
        <v>132</v>
      </c>
      <c r="BT81" s="312" t="s">
        <v>133</v>
      </c>
      <c r="BU81" s="312" t="s">
        <v>134</v>
      </c>
      <c r="BV81" s="312" t="s">
        <v>135</v>
      </c>
      <c r="BW81" s="312" t="s">
        <v>136</v>
      </c>
      <c r="BX81" s="312" t="s">
        <v>137</v>
      </c>
      <c r="BY81" s="312" t="s">
        <v>138</v>
      </c>
      <c r="BZ81" s="312" t="s">
        <v>139</v>
      </c>
      <c r="CA81" s="312" t="s">
        <v>140</v>
      </c>
      <c r="CB81" s="312" t="s">
        <v>141</v>
      </c>
      <c r="CC81" s="312" t="s">
        <v>142</v>
      </c>
      <c r="CD81" s="312" t="s">
        <v>143</v>
      </c>
      <c r="CE81" s="312" t="s">
        <v>144</v>
      </c>
      <c r="CF81" s="312" t="s">
        <v>145</v>
      </c>
      <c r="CG81" s="312" t="s">
        <v>146</v>
      </c>
      <c r="CH81" s="312" t="s">
        <v>147</v>
      </c>
      <c r="CI81" s="312" t="s">
        <v>148</v>
      </c>
      <c r="CJ81" s="312" t="s">
        <v>149</v>
      </c>
      <c r="CK81" s="312" t="s">
        <v>150</v>
      </c>
    </row>
    <row r="82" spans="2:107" x14ac:dyDescent="0.2">
      <c r="B82" s="203"/>
      <c r="C82" s="203"/>
      <c r="D82" s="203"/>
      <c r="E82" s="203"/>
      <c r="F82" s="204" t="s">
        <v>356</v>
      </c>
      <c r="G82" s="205" t="s">
        <v>357</v>
      </c>
      <c r="H82" s="206">
        <v>58.1</v>
      </c>
      <c r="I82" s="207"/>
      <c r="J82" s="208">
        <f t="shared" ref="J82:S90" si="70">SUMIFS(J$94:J$392,$B$94:$B$392,"Y",$C$94:$C$392,$G82)</f>
        <v>0</v>
      </c>
      <c r="K82" s="209">
        <f t="shared" si="70"/>
        <v>0</v>
      </c>
      <c r="L82" s="209">
        <f t="shared" si="70"/>
        <v>2</v>
      </c>
      <c r="M82" s="209">
        <f t="shared" si="70"/>
        <v>2</v>
      </c>
      <c r="N82" s="209">
        <f t="shared" si="70"/>
        <v>2</v>
      </c>
      <c r="O82" s="209">
        <f t="shared" si="70"/>
        <v>2</v>
      </c>
      <c r="P82" s="209">
        <f t="shared" si="70"/>
        <v>2</v>
      </c>
      <c r="Q82" s="209">
        <f t="shared" si="70"/>
        <v>2</v>
      </c>
      <c r="R82" s="209">
        <f t="shared" si="70"/>
        <v>2</v>
      </c>
      <c r="S82" s="209">
        <f t="shared" si="70"/>
        <v>2</v>
      </c>
      <c r="T82" s="209">
        <f t="shared" ref="T82:AC90" si="71">SUMIFS(T$94:T$392,$B$94:$B$392,"Y",$C$94:$C$392,$G82)</f>
        <v>2</v>
      </c>
      <c r="U82" s="209">
        <f t="shared" si="71"/>
        <v>2</v>
      </c>
      <c r="V82" s="209">
        <f t="shared" si="71"/>
        <v>2</v>
      </c>
      <c r="W82" s="209">
        <f t="shared" si="71"/>
        <v>2</v>
      </c>
      <c r="X82" s="209">
        <f t="shared" si="71"/>
        <v>2</v>
      </c>
      <c r="Y82" s="209">
        <f t="shared" si="71"/>
        <v>2</v>
      </c>
      <c r="Z82" s="209">
        <f t="shared" si="71"/>
        <v>2</v>
      </c>
      <c r="AA82" s="209">
        <f t="shared" si="71"/>
        <v>2</v>
      </c>
      <c r="AB82" s="209">
        <f t="shared" si="71"/>
        <v>2</v>
      </c>
      <c r="AC82" s="209">
        <f t="shared" si="71"/>
        <v>2</v>
      </c>
      <c r="AD82" s="209">
        <f t="shared" ref="AD82:AM90" si="72">SUMIFS(AD$94:AD$392,$B$94:$B$392,"Y",$C$94:$C$392,$G82)</f>
        <v>2</v>
      </c>
      <c r="AE82" s="209">
        <f t="shared" si="72"/>
        <v>2</v>
      </c>
      <c r="AF82" s="209">
        <f t="shared" si="72"/>
        <v>2</v>
      </c>
      <c r="AG82" s="209">
        <f t="shared" si="72"/>
        <v>2</v>
      </c>
      <c r="AH82" s="209">
        <f t="shared" si="72"/>
        <v>2</v>
      </c>
      <c r="AI82" s="209">
        <f t="shared" si="72"/>
        <v>0</v>
      </c>
      <c r="AJ82" s="209">
        <f t="shared" si="72"/>
        <v>0</v>
      </c>
      <c r="AK82" s="209">
        <f t="shared" si="72"/>
        <v>0</v>
      </c>
      <c r="AL82" s="209">
        <f t="shared" si="72"/>
        <v>0</v>
      </c>
      <c r="AM82" s="209">
        <f t="shared" si="72"/>
        <v>0</v>
      </c>
      <c r="AN82" s="209">
        <f t="shared" ref="AN82:AW90" si="73">SUMIFS(AN$94:AN$392,$B$94:$B$392,"Y",$C$94:$C$392,$G82)</f>
        <v>0</v>
      </c>
      <c r="AO82" s="209">
        <f t="shared" si="73"/>
        <v>0</v>
      </c>
      <c r="AP82" s="209">
        <f t="shared" si="73"/>
        <v>0</v>
      </c>
      <c r="AQ82" s="209">
        <f t="shared" si="73"/>
        <v>0</v>
      </c>
      <c r="AR82" s="209">
        <f t="shared" si="73"/>
        <v>0</v>
      </c>
      <c r="AS82" s="209">
        <f t="shared" si="73"/>
        <v>0</v>
      </c>
      <c r="AT82" s="209">
        <f t="shared" si="73"/>
        <v>0</v>
      </c>
      <c r="AU82" s="209">
        <f t="shared" si="73"/>
        <v>0</v>
      </c>
      <c r="AV82" s="209">
        <f t="shared" si="73"/>
        <v>0</v>
      </c>
      <c r="AW82" s="209">
        <f t="shared" si="73"/>
        <v>0</v>
      </c>
      <c r="AX82" s="209">
        <f t="shared" ref="AX82:BG90" si="74">SUMIFS(AX$94:AX$392,$B$94:$B$392,"Y",$C$94:$C$392,$G82)</f>
        <v>0</v>
      </c>
      <c r="AY82" s="209">
        <f t="shared" si="74"/>
        <v>0</v>
      </c>
      <c r="AZ82" s="209">
        <f t="shared" si="74"/>
        <v>0</v>
      </c>
      <c r="BA82" s="209">
        <f t="shared" si="74"/>
        <v>0</v>
      </c>
      <c r="BB82" s="209">
        <f t="shared" si="74"/>
        <v>0</v>
      </c>
      <c r="BC82" s="209">
        <f t="shared" si="74"/>
        <v>0</v>
      </c>
      <c r="BD82" s="209">
        <f t="shared" si="74"/>
        <v>0</v>
      </c>
      <c r="BE82" s="209">
        <f t="shared" si="74"/>
        <v>0</v>
      </c>
      <c r="BF82" s="209">
        <f t="shared" si="74"/>
        <v>0</v>
      </c>
      <c r="BG82" s="209">
        <f t="shared" si="74"/>
        <v>0</v>
      </c>
      <c r="BH82" s="209">
        <f t="shared" ref="BH82:BQ90" si="75">SUMIFS(BH$94:BH$392,$B$94:$B$392,"Y",$C$94:$C$392,$G82)</f>
        <v>0</v>
      </c>
      <c r="BI82" s="209">
        <f t="shared" si="75"/>
        <v>0</v>
      </c>
      <c r="BJ82" s="209">
        <f t="shared" si="75"/>
        <v>0</v>
      </c>
      <c r="BK82" s="209">
        <f t="shared" si="75"/>
        <v>0</v>
      </c>
      <c r="BL82" s="209">
        <f t="shared" si="75"/>
        <v>0</v>
      </c>
      <c r="BM82" s="209">
        <f t="shared" si="75"/>
        <v>0</v>
      </c>
      <c r="BN82" s="209">
        <f t="shared" si="75"/>
        <v>0</v>
      </c>
      <c r="BO82" s="209">
        <f t="shared" si="75"/>
        <v>0</v>
      </c>
      <c r="BP82" s="209">
        <f t="shared" si="75"/>
        <v>0</v>
      </c>
      <c r="BQ82" s="210">
        <f t="shared" si="75"/>
        <v>0</v>
      </c>
      <c r="BR82" s="210">
        <f t="shared" ref="BR82:CA90" si="76">SUMIFS(BR$94:BR$392,$B$94:$B$392,"Y",$C$94:$C$392,$G82)</f>
        <v>0</v>
      </c>
      <c r="BS82" s="210">
        <f t="shared" si="76"/>
        <v>0</v>
      </c>
      <c r="BT82" s="210">
        <f t="shared" si="76"/>
        <v>0</v>
      </c>
      <c r="BU82" s="210">
        <f t="shared" si="76"/>
        <v>0</v>
      </c>
      <c r="BV82" s="210">
        <f t="shared" si="76"/>
        <v>0</v>
      </c>
      <c r="BW82" s="210">
        <f t="shared" si="76"/>
        <v>0</v>
      </c>
      <c r="BX82" s="210">
        <f t="shared" si="76"/>
        <v>0</v>
      </c>
      <c r="BY82" s="210">
        <f t="shared" si="76"/>
        <v>0</v>
      </c>
      <c r="BZ82" s="210">
        <f t="shared" si="76"/>
        <v>0</v>
      </c>
      <c r="CA82" s="210">
        <f t="shared" si="76"/>
        <v>0</v>
      </c>
      <c r="CB82" s="210">
        <f t="shared" ref="CB82:CK90" si="77">SUMIFS(CB$94:CB$392,$B$94:$B$392,"Y",$C$94:$C$392,$G82)</f>
        <v>0</v>
      </c>
      <c r="CC82" s="210">
        <f t="shared" si="77"/>
        <v>0</v>
      </c>
      <c r="CD82" s="210">
        <f t="shared" si="77"/>
        <v>0</v>
      </c>
      <c r="CE82" s="210">
        <f t="shared" si="77"/>
        <v>0</v>
      </c>
      <c r="CF82" s="210">
        <f t="shared" si="77"/>
        <v>0</v>
      </c>
      <c r="CG82" s="210">
        <f t="shared" si="77"/>
        <v>0</v>
      </c>
      <c r="CH82" s="210">
        <f t="shared" si="77"/>
        <v>0</v>
      </c>
      <c r="CI82" s="210">
        <f t="shared" si="77"/>
        <v>0</v>
      </c>
      <c r="CJ82" s="210">
        <f t="shared" si="77"/>
        <v>0</v>
      </c>
      <c r="CK82" s="210">
        <f t="shared" si="77"/>
        <v>0</v>
      </c>
    </row>
    <row r="83" spans="2:107" x14ac:dyDescent="0.2">
      <c r="B83" s="203"/>
      <c r="C83" s="203"/>
      <c r="D83" s="203"/>
      <c r="E83" s="203"/>
      <c r="F83" s="211" t="s">
        <v>358</v>
      </c>
      <c r="G83" s="212" t="s">
        <v>359</v>
      </c>
      <c r="H83" s="213">
        <v>58.2</v>
      </c>
      <c r="I83" s="214"/>
      <c r="J83" s="215">
        <f t="shared" si="70"/>
        <v>0</v>
      </c>
      <c r="K83" s="216">
        <f t="shared" si="70"/>
        <v>0</v>
      </c>
      <c r="L83" s="216">
        <f t="shared" si="70"/>
        <v>0</v>
      </c>
      <c r="M83" s="216">
        <f t="shared" si="70"/>
        <v>0</v>
      </c>
      <c r="N83" s="216">
        <f t="shared" si="70"/>
        <v>0</v>
      </c>
      <c r="O83" s="216">
        <f t="shared" si="70"/>
        <v>0</v>
      </c>
      <c r="P83" s="216">
        <f t="shared" si="70"/>
        <v>0</v>
      </c>
      <c r="Q83" s="216">
        <f t="shared" si="70"/>
        <v>0</v>
      </c>
      <c r="R83" s="216">
        <f t="shared" si="70"/>
        <v>0</v>
      </c>
      <c r="S83" s="216">
        <f t="shared" si="70"/>
        <v>0</v>
      </c>
      <c r="T83" s="216">
        <f t="shared" si="71"/>
        <v>0</v>
      </c>
      <c r="U83" s="216">
        <f t="shared" si="71"/>
        <v>0</v>
      </c>
      <c r="V83" s="216">
        <f t="shared" si="71"/>
        <v>0</v>
      </c>
      <c r="W83" s="216">
        <f t="shared" si="71"/>
        <v>0</v>
      </c>
      <c r="X83" s="216">
        <f t="shared" si="71"/>
        <v>0</v>
      </c>
      <c r="Y83" s="216">
        <f t="shared" si="71"/>
        <v>0</v>
      </c>
      <c r="Z83" s="216">
        <f t="shared" si="71"/>
        <v>0</v>
      </c>
      <c r="AA83" s="216">
        <f t="shared" si="71"/>
        <v>0</v>
      </c>
      <c r="AB83" s="216">
        <f t="shared" si="71"/>
        <v>0</v>
      </c>
      <c r="AC83" s="216">
        <f t="shared" si="71"/>
        <v>0</v>
      </c>
      <c r="AD83" s="216">
        <f t="shared" si="72"/>
        <v>0</v>
      </c>
      <c r="AE83" s="216">
        <f t="shared" si="72"/>
        <v>0</v>
      </c>
      <c r="AF83" s="216">
        <f t="shared" si="72"/>
        <v>0</v>
      </c>
      <c r="AG83" s="216">
        <f t="shared" si="72"/>
        <v>0</v>
      </c>
      <c r="AH83" s="216">
        <f t="shared" si="72"/>
        <v>0</v>
      </c>
      <c r="AI83" s="216">
        <f t="shared" si="72"/>
        <v>0</v>
      </c>
      <c r="AJ83" s="216">
        <f t="shared" si="72"/>
        <v>0</v>
      </c>
      <c r="AK83" s="216">
        <f t="shared" si="72"/>
        <v>0</v>
      </c>
      <c r="AL83" s="216">
        <f t="shared" si="72"/>
        <v>0</v>
      </c>
      <c r="AM83" s="216">
        <f t="shared" si="72"/>
        <v>0</v>
      </c>
      <c r="AN83" s="216">
        <f t="shared" si="73"/>
        <v>0</v>
      </c>
      <c r="AO83" s="216">
        <f t="shared" si="73"/>
        <v>0</v>
      </c>
      <c r="AP83" s="216">
        <f t="shared" si="73"/>
        <v>0</v>
      </c>
      <c r="AQ83" s="216">
        <f t="shared" si="73"/>
        <v>0</v>
      </c>
      <c r="AR83" s="216">
        <f t="shared" si="73"/>
        <v>0</v>
      </c>
      <c r="AS83" s="216">
        <f t="shared" si="73"/>
        <v>0</v>
      </c>
      <c r="AT83" s="216">
        <f t="shared" si="73"/>
        <v>0</v>
      </c>
      <c r="AU83" s="216">
        <f t="shared" si="73"/>
        <v>0</v>
      </c>
      <c r="AV83" s="216">
        <f t="shared" si="73"/>
        <v>0</v>
      </c>
      <c r="AW83" s="216">
        <f t="shared" si="73"/>
        <v>0</v>
      </c>
      <c r="AX83" s="216">
        <f t="shared" si="74"/>
        <v>0</v>
      </c>
      <c r="AY83" s="216">
        <f t="shared" si="74"/>
        <v>0</v>
      </c>
      <c r="AZ83" s="216">
        <f t="shared" si="74"/>
        <v>0</v>
      </c>
      <c r="BA83" s="216">
        <f t="shared" si="74"/>
        <v>0</v>
      </c>
      <c r="BB83" s="216">
        <f t="shared" si="74"/>
        <v>0</v>
      </c>
      <c r="BC83" s="216">
        <f t="shared" si="74"/>
        <v>0</v>
      </c>
      <c r="BD83" s="216">
        <f t="shared" si="74"/>
        <v>0</v>
      </c>
      <c r="BE83" s="216">
        <f t="shared" si="74"/>
        <v>0</v>
      </c>
      <c r="BF83" s="216">
        <f t="shared" si="74"/>
        <v>0</v>
      </c>
      <c r="BG83" s="216">
        <f t="shared" si="74"/>
        <v>0</v>
      </c>
      <c r="BH83" s="216">
        <f t="shared" si="75"/>
        <v>0</v>
      </c>
      <c r="BI83" s="216">
        <f t="shared" si="75"/>
        <v>0</v>
      </c>
      <c r="BJ83" s="216">
        <f t="shared" si="75"/>
        <v>0</v>
      </c>
      <c r="BK83" s="216">
        <f t="shared" si="75"/>
        <v>0</v>
      </c>
      <c r="BL83" s="216">
        <f t="shared" si="75"/>
        <v>0</v>
      </c>
      <c r="BM83" s="216">
        <f t="shared" si="75"/>
        <v>0</v>
      </c>
      <c r="BN83" s="216">
        <f t="shared" si="75"/>
        <v>0</v>
      </c>
      <c r="BO83" s="216">
        <f t="shared" si="75"/>
        <v>0</v>
      </c>
      <c r="BP83" s="216">
        <f t="shared" si="75"/>
        <v>0</v>
      </c>
      <c r="BQ83" s="217">
        <f t="shared" si="75"/>
        <v>0</v>
      </c>
      <c r="BR83" s="217">
        <f t="shared" si="76"/>
        <v>0</v>
      </c>
      <c r="BS83" s="217">
        <f t="shared" si="76"/>
        <v>0</v>
      </c>
      <c r="BT83" s="217">
        <f t="shared" si="76"/>
        <v>0</v>
      </c>
      <c r="BU83" s="217">
        <f t="shared" si="76"/>
        <v>0</v>
      </c>
      <c r="BV83" s="217">
        <f t="shared" si="76"/>
        <v>0</v>
      </c>
      <c r="BW83" s="217">
        <f t="shared" si="76"/>
        <v>0</v>
      </c>
      <c r="BX83" s="217">
        <f t="shared" si="76"/>
        <v>0</v>
      </c>
      <c r="BY83" s="217">
        <f t="shared" si="76"/>
        <v>0</v>
      </c>
      <c r="BZ83" s="217">
        <f t="shared" si="76"/>
        <v>0</v>
      </c>
      <c r="CA83" s="217">
        <f t="shared" si="76"/>
        <v>0</v>
      </c>
      <c r="CB83" s="217">
        <f t="shared" si="77"/>
        <v>0</v>
      </c>
      <c r="CC83" s="217">
        <f t="shared" si="77"/>
        <v>0</v>
      </c>
      <c r="CD83" s="217">
        <f t="shared" si="77"/>
        <v>0</v>
      </c>
      <c r="CE83" s="217">
        <f t="shared" si="77"/>
        <v>0</v>
      </c>
      <c r="CF83" s="217">
        <f t="shared" si="77"/>
        <v>0</v>
      </c>
      <c r="CG83" s="217">
        <f t="shared" si="77"/>
        <v>0</v>
      </c>
      <c r="CH83" s="217">
        <f t="shared" si="77"/>
        <v>0</v>
      </c>
      <c r="CI83" s="217">
        <f t="shared" si="77"/>
        <v>0</v>
      </c>
      <c r="CJ83" s="217">
        <f t="shared" si="77"/>
        <v>0</v>
      </c>
      <c r="CK83" s="217">
        <f t="shared" si="77"/>
        <v>0</v>
      </c>
    </row>
    <row r="84" spans="2:107" x14ac:dyDescent="0.2">
      <c r="B84" s="203"/>
      <c r="C84" s="203"/>
      <c r="D84" s="203"/>
      <c r="E84" s="203"/>
      <c r="F84" s="211" t="s">
        <v>360</v>
      </c>
      <c r="G84" s="212" t="s">
        <v>361</v>
      </c>
      <c r="H84" s="213">
        <v>58.3</v>
      </c>
      <c r="I84" s="214"/>
      <c r="J84" s="215">
        <f t="shared" si="70"/>
        <v>0</v>
      </c>
      <c r="K84" s="216">
        <f t="shared" si="70"/>
        <v>0</v>
      </c>
      <c r="L84" s="216">
        <f t="shared" si="70"/>
        <v>0</v>
      </c>
      <c r="M84" s="216">
        <f t="shared" si="70"/>
        <v>0</v>
      </c>
      <c r="N84" s="216">
        <f t="shared" si="70"/>
        <v>0</v>
      </c>
      <c r="O84" s="216">
        <f t="shared" si="70"/>
        <v>0</v>
      </c>
      <c r="P84" s="216">
        <f t="shared" si="70"/>
        <v>0</v>
      </c>
      <c r="Q84" s="216">
        <f t="shared" si="70"/>
        <v>0</v>
      </c>
      <c r="R84" s="216">
        <f t="shared" si="70"/>
        <v>0</v>
      </c>
      <c r="S84" s="216">
        <f t="shared" si="70"/>
        <v>0</v>
      </c>
      <c r="T84" s="216">
        <f t="shared" si="71"/>
        <v>0</v>
      </c>
      <c r="U84" s="216">
        <f t="shared" si="71"/>
        <v>0</v>
      </c>
      <c r="V84" s="216">
        <f t="shared" si="71"/>
        <v>0</v>
      </c>
      <c r="W84" s="216">
        <f t="shared" si="71"/>
        <v>0</v>
      </c>
      <c r="X84" s="216">
        <f t="shared" si="71"/>
        <v>0</v>
      </c>
      <c r="Y84" s="216">
        <f t="shared" si="71"/>
        <v>0</v>
      </c>
      <c r="Z84" s="216">
        <f t="shared" si="71"/>
        <v>0</v>
      </c>
      <c r="AA84" s="216">
        <f t="shared" si="71"/>
        <v>0</v>
      </c>
      <c r="AB84" s="216">
        <f t="shared" si="71"/>
        <v>0</v>
      </c>
      <c r="AC84" s="216">
        <f t="shared" si="71"/>
        <v>0</v>
      </c>
      <c r="AD84" s="216">
        <f t="shared" si="72"/>
        <v>0</v>
      </c>
      <c r="AE84" s="216">
        <f t="shared" si="72"/>
        <v>0</v>
      </c>
      <c r="AF84" s="216">
        <f t="shared" si="72"/>
        <v>0</v>
      </c>
      <c r="AG84" s="216">
        <f t="shared" si="72"/>
        <v>0</v>
      </c>
      <c r="AH84" s="216">
        <f t="shared" si="72"/>
        <v>0</v>
      </c>
      <c r="AI84" s="216">
        <f t="shared" si="72"/>
        <v>0</v>
      </c>
      <c r="AJ84" s="216">
        <f t="shared" si="72"/>
        <v>0</v>
      </c>
      <c r="AK84" s="216">
        <f t="shared" si="72"/>
        <v>0</v>
      </c>
      <c r="AL84" s="216">
        <f t="shared" si="72"/>
        <v>0</v>
      </c>
      <c r="AM84" s="216">
        <f t="shared" si="72"/>
        <v>0</v>
      </c>
      <c r="AN84" s="216">
        <f t="shared" si="73"/>
        <v>0</v>
      </c>
      <c r="AO84" s="216">
        <f t="shared" si="73"/>
        <v>0</v>
      </c>
      <c r="AP84" s="216">
        <f t="shared" si="73"/>
        <v>0</v>
      </c>
      <c r="AQ84" s="216">
        <f t="shared" si="73"/>
        <v>0</v>
      </c>
      <c r="AR84" s="216">
        <f t="shared" si="73"/>
        <v>0</v>
      </c>
      <c r="AS84" s="216">
        <f t="shared" si="73"/>
        <v>0</v>
      </c>
      <c r="AT84" s="216">
        <f t="shared" si="73"/>
        <v>0</v>
      </c>
      <c r="AU84" s="216">
        <f t="shared" si="73"/>
        <v>0</v>
      </c>
      <c r="AV84" s="216">
        <f t="shared" si="73"/>
        <v>0</v>
      </c>
      <c r="AW84" s="216">
        <f t="shared" si="73"/>
        <v>0</v>
      </c>
      <c r="AX84" s="216">
        <f t="shared" si="74"/>
        <v>0</v>
      </c>
      <c r="AY84" s="216">
        <f t="shared" si="74"/>
        <v>0</v>
      </c>
      <c r="AZ84" s="216">
        <f t="shared" si="74"/>
        <v>0</v>
      </c>
      <c r="BA84" s="216">
        <f t="shared" si="74"/>
        <v>0</v>
      </c>
      <c r="BB84" s="216">
        <f t="shared" si="74"/>
        <v>0</v>
      </c>
      <c r="BC84" s="216">
        <f t="shared" si="74"/>
        <v>0</v>
      </c>
      <c r="BD84" s="216">
        <f t="shared" si="74"/>
        <v>0</v>
      </c>
      <c r="BE84" s="216">
        <f t="shared" si="74"/>
        <v>0</v>
      </c>
      <c r="BF84" s="216">
        <f t="shared" si="74"/>
        <v>0</v>
      </c>
      <c r="BG84" s="216">
        <f t="shared" si="74"/>
        <v>0</v>
      </c>
      <c r="BH84" s="216">
        <f t="shared" si="75"/>
        <v>0</v>
      </c>
      <c r="BI84" s="216">
        <f t="shared" si="75"/>
        <v>0</v>
      </c>
      <c r="BJ84" s="216">
        <f t="shared" si="75"/>
        <v>0</v>
      </c>
      <c r="BK84" s="216">
        <f t="shared" si="75"/>
        <v>0</v>
      </c>
      <c r="BL84" s="216">
        <f t="shared" si="75"/>
        <v>0</v>
      </c>
      <c r="BM84" s="216">
        <f t="shared" si="75"/>
        <v>0</v>
      </c>
      <c r="BN84" s="216">
        <f t="shared" si="75"/>
        <v>0</v>
      </c>
      <c r="BO84" s="216">
        <f t="shared" si="75"/>
        <v>0</v>
      </c>
      <c r="BP84" s="216">
        <f t="shared" si="75"/>
        <v>0</v>
      </c>
      <c r="BQ84" s="217">
        <f t="shared" si="75"/>
        <v>0</v>
      </c>
      <c r="BR84" s="217">
        <f t="shared" si="76"/>
        <v>0</v>
      </c>
      <c r="BS84" s="217">
        <f t="shared" si="76"/>
        <v>0</v>
      </c>
      <c r="BT84" s="217">
        <f t="shared" si="76"/>
        <v>0</v>
      </c>
      <c r="BU84" s="217">
        <f t="shared" si="76"/>
        <v>0</v>
      </c>
      <c r="BV84" s="217">
        <f t="shared" si="76"/>
        <v>0</v>
      </c>
      <c r="BW84" s="217">
        <f t="shared" si="76"/>
        <v>0</v>
      </c>
      <c r="BX84" s="217">
        <f t="shared" si="76"/>
        <v>0</v>
      </c>
      <c r="BY84" s="217">
        <f t="shared" si="76"/>
        <v>0</v>
      </c>
      <c r="BZ84" s="217">
        <f t="shared" si="76"/>
        <v>0</v>
      </c>
      <c r="CA84" s="217">
        <f t="shared" si="76"/>
        <v>0</v>
      </c>
      <c r="CB84" s="217">
        <f t="shared" si="77"/>
        <v>0</v>
      </c>
      <c r="CC84" s="217">
        <f t="shared" si="77"/>
        <v>0</v>
      </c>
      <c r="CD84" s="217">
        <f t="shared" si="77"/>
        <v>0</v>
      </c>
      <c r="CE84" s="217">
        <f t="shared" si="77"/>
        <v>0</v>
      </c>
      <c r="CF84" s="217">
        <f t="shared" si="77"/>
        <v>0</v>
      </c>
      <c r="CG84" s="217">
        <f t="shared" si="77"/>
        <v>0</v>
      </c>
      <c r="CH84" s="217">
        <f t="shared" si="77"/>
        <v>0</v>
      </c>
      <c r="CI84" s="217">
        <f t="shared" si="77"/>
        <v>0</v>
      </c>
      <c r="CJ84" s="217">
        <f t="shared" si="77"/>
        <v>0</v>
      </c>
      <c r="CK84" s="217">
        <f t="shared" si="77"/>
        <v>0</v>
      </c>
    </row>
    <row r="85" spans="2:107" ht="28.5" x14ac:dyDescent="0.2">
      <c r="B85" s="203"/>
      <c r="C85" s="203"/>
      <c r="D85" s="218"/>
      <c r="E85" s="203"/>
      <c r="F85" s="339" t="s">
        <v>362</v>
      </c>
      <c r="G85" s="212" t="s">
        <v>363</v>
      </c>
      <c r="H85" s="213">
        <v>58.4</v>
      </c>
      <c r="I85" s="214"/>
      <c r="J85" s="215">
        <f t="shared" si="70"/>
        <v>0</v>
      </c>
      <c r="K85" s="216">
        <f t="shared" si="70"/>
        <v>0</v>
      </c>
      <c r="L85" s="216">
        <f t="shared" si="70"/>
        <v>0</v>
      </c>
      <c r="M85" s="216">
        <f t="shared" si="70"/>
        <v>0</v>
      </c>
      <c r="N85" s="216">
        <f t="shared" si="70"/>
        <v>0</v>
      </c>
      <c r="O85" s="216">
        <f t="shared" si="70"/>
        <v>0</v>
      </c>
      <c r="P85" s="216">
        <f t="shared" si="70"/>
        <v>0</v>
      </c>
      <c r="Q85" s="216">
        <f t="shared" si="70"/>
        <v>0</v>
      </c>
      <c r="R85" s="216">
        <f t="shared" si="70"/>
        <v>0</v>
      </c>
      <c r="S85" s="216">
        <f t="shared" si="70"/>
        <v>0</v>
      </c>
      <c r="T85" s="216">
        <f t="shared" si="71"/>
        <v>0</v>
      </c>
      <c r="U85" s="216">
        <f t="shared" si="71"/>
        <v>0</v>
      </c>
      <c r="V85" s="216">
        <f t="shared" si="71"/>
        <v>0</v>
      </c>
      <c r="W85" s="216">
        <f t="shared" si="71"/>
        <v>0</v>
      </c>
      <c r="X85" s="216">
        <f t="shared" si="71"/>
        <v>0</v>
      </c>
      <c r="Y85" s="216">
        <f t="shared" si="71"/>
        <v>0</v>
      </c>
      <c r="Z85" s="216">
        <f t="shared" si="71"/>
        <v>0</v>
      </c>
      <c r="AA85" s="216">
        <f t="shared" si="71"/>
        <v>0</v>
      </c>
      <c r="AB85" s="216">
        <f t="shared" si="71"/>
        <v>0</v>
      </c>
      <c r="AC85" s="216">
        <f t="shared" si="71"/>
        <v>0</v>
      </c>
      <c r="AD85" s="216">
        <f t="shared" si="72"/>
        <v>0</v>
      </c>
      <c r="AE85" s="216">
        <f t="shared" si="72"/>
        <v>0</v>
      </c>
      <c r="AF85" s="216">
        <f t="shared" si="72"/>
        <v>0</v>
      </c>
      <c r="AG85" s="216">
        <f t="shared" si="72"/>
        <v>0</v>
      </c>
      <c r="AH85" s="216">
        <f t="shared" si="72"/>
        <v>0</v>
      </c>
      <c r="AI85" s="216">
        <f t="shared" si="72"/>
        <v>0</v>
      </c>
      <c r="AJ85" s="216">
        <f t="shared" si="72"/>
        <v>0</v>
      </c>
      <c r="AK85" s="216">
        <f t="shared" si="72"/>
        <v>0</v>
      </c>
      <c r="AL85" s="216">
        <f t="shared" si="72"/>
        <v>0</v>
      </c>
      <c r="AM85" s="216">
        <f t="shared" si="72"/>
        <v>0</v>
      </c>
      <c r="AN85" s="216">
        <f t="shared" si="73"/>
        <v>0</v>
      </c>
      <c r="AO85" s="216">
        <f t="shared" si="73"/>
        <v>0</v>
      </c>
      <c r="AP85" s="216">
        <f t="shared" si="73"/>
        <v>0</v>
      </c>
      <c r="AQ85" s="216">
        <f t="shared" si="73"/>
        <v>0</v>
      </c>
      <c r="AR85" s="216">
        <f t="shared" si="73"/>
        <v>0</v>
      </c>
      <c r="AS85" s="216">
        <f t="shared" si="73"/>
        <v>0</v>
      </c>
      <c r="AT85" s="216">
        <f t="shared" si="73"/>
        <v>0</v>
      </c>
      <c r="AU85" s="216">
        <f t="shared" si="73"/>
        <v>0</v>
      </c>
      <c r="AV85" s="216">
        <f t="shared" si="73"/>
        <v>0</v>
      </c>
      <c r="AW85" s="216">
        <f t="shared" si="73"/>
        <v>0</v>
      </c>
      <c r="AX85" s="216">
        <f t="shared" si="74"/>
        <v>0</v>
      </c>
      <c r="AY85" s="216">
        <f t="shared" si="74"/>
        <v>0</v>
      </c>
      <c r="AZ85" s="216">
        <f t="shared" si="74"/>
        <v>0</v>
      </c>
      <c r="BA85" s="216">
        <f t="shared" si="74"/>
        <v>0</v>
      </c>
      <c r="BB85" s="216">
        <f t="shared" si="74"/>
        <v>0</v>
      </c>
      <c r="BC85" s="216">
        <f t="shared" si="74"/>
        <v>0</v>
      </c>
      <c r="BD85" s="216">
        <f t="shared" si="74"/>
        <v>0</v>
      </c>
      <c r="BE85" s="216">
        <f t="shared" si="74"/>
        <v>0</v>
      </c>
      <c r="BF85" s="216">
        <f t="shared" si="74"/>
        <v>0</v>
      </c>
      <c r="BG85" s="216">
        <f t="shared" si="74"/>
        <v>0</v>
      </c>
      <c r="BH85" s="216">
        <f t="shared" si="75"/>
        <v>0</v>
      </c>
      <c r="BI85" s="216">
        <f t="shared" si="75"/>
        <v>0</v>
      </c>
      <c r="BJ85" s="216">
        <f t="shared" si="75"/>
        <v>0</v>
      </c>
      <c r="BK85" s="216">
        <f t="shared" si="75"/>
        <v>0</v>
      </c>
      <c r="BL85" s="216">
        <f t="shared" si="75"/>
        <v>0</v>
      </c>
      <c r="BM85" s="216">
        <f t="shared" si="75"/>
        <v>0</v>
      </c>
      <c r="BN85" s="216">
        <f t="shared" si="75"/>
        <v>0</v>
      </c>
      <c r="BO85" s="216">
        <f t="shared" si="75"/>
        <v>0</v>
      </c>
      <c r="BP85" s="216">
        <f t="shared" si="75"/>
        <v>0</v>
      </c>
      <c r="BQ85" s="217">
        <f t="shared" si="75"/>
        <v>0</v>
      </c>
      <c r="BR85" s="217">
        <f t="shared" si="76"/>
        <v>0</v>
      </c>
      <c r="BS85" s="217">
        <f t="shared" si="76"/>
        <v>0</v>
      </c>
      <c r="BT85" s="217">
        <f t="shared" si="76"/>
        <v>0</v>
      </c>
      <c r="BU85" s="217">
        <f t="shared" si="76"/>
        <v>0</v>
      </c>
      <c r="BV85" s="217">
        <f t="shared" si="76"/>
        <v>0</v>
      </c>
      <c r="BW85" s="217">
        <f t="shared" si="76"/>
        <v>0</v>
      </c>
      <c r="BX85" s="217">
        <f t="shared" si="76"/>
        <v>0</v>
      </c>
      <c r="BY85" s="217">
        <f t="shared" si="76"/>
        <v>0</v>
      </c>
      <c r="BZ85" s="217">
        <f t="shared" si="76"/>
        <v>0</v>
      </c>
      <c r="CA85" s="217">
        <f t="shared" si="76"/>
        <v>0</v>
      </c>
      <c r="CB85" s="217">
        <f t="shared" si="77"/>
        <v>0</v>
      </c>
      <c r="CC85" s="217">
        <f t="shared" si="77"/>
        <v>0</v>
      </c>
      <c r="CD85" s="217">
        <f t="shared" si="77"/>
        <v>0</v>
      </c>
      <c r="CE85" s="217">
        <f t="shared" si="77"/>
        <v>0</v>
      </c>
      <c r="CF85" s="217">
        <f t="shared" si="77"/>
        <v>0</v>
      </c>
      <c r="CG85" s="217">
        <f t="shared" si="77"/>
        <v>0</v>
      </c>
      <c r="CH85" s="217">
        <f t="shared" si="77"/>
        <v>0</v>
      </c>
      <c r="CI85" s="217">
        <f t="shared" si="77"/>
        <v>0</v>
      </c>
      <c r="CJ85" s="217">
        <f t="shared" si="77"/>
        <v>0</v>
      </c>
      <c r="CK85" s="217">
        <f t="shared" si="77"/>
        <v>0</v>
      </c>
    </row>
    <row r="86" spans="2:107" x14ac:dyDescent="0.2">
      <c r="B86" s="203"/>
      <c r="C86" s="203"/>
      <c r="D86" s="203"/>
      <c r="E86" s="203"/>
      <c r="F86" s="211" t="s">
        <v>364</v>
      </c>
      <c r="G86" s="212" t="s">
        <v>365</v>
      </c>
      <c r="H86" s="213">
        <v>58.5</v>
      </c>
      <c r="I86" s="214"/>
      <c r="J86" s="215">
        <f t="shared" si="70"/>
        <v>0</v>
      </c>
      <c r="K86" s="216">
        <f t="shared" si="70"/>
        <v>0</v>
      </c>
      <c r="L86" s="216">
        <f t="shared" si="70"/>
        <v>0</v>
      </c>
      <c r="M86" s="216">
        <f t="shared" si="70"/>
        <v>0</v>
      </c>
      <c r="N86" s="216">
        <f t="shared" si="70"/>
        <v>0</v>
      </c>
      <c r="O86" s="216">
        <f t="shared" si="70"/>
        <v>0</v>
      </c>
      <c r="P86" s="216">
        <f t="shared" si="70"/>
        <v>0</v>
      </c>
      <c r="Q86" s="216">
        <f t="shared" si="70"/>
        <v>0</v>
      </c>
      <c r="R86" s="216">
        <f t="shared" si="70"/>
        <v>0</v>
      </c>
      <c r="S86" s="216">
        <f t="shared" si="70"/>
        <v>0</v>
      </c>
      <c r="T86" s="216">
        <f t="shared" si="71"/>
        <v>0</v>
      </c>
      <c r="U86" s="216">
        <f t="shared" si="71"/>
        <v>0</v>
      </c>
      <c r="V86" s="216">
        <f t="shared" si="71"/>
        <v>0</v>
      </c>
      <c r="W86" s="216">
        <f t="shared" si="71"/>
        <v>0</v>
      </c>
      <c r="X86" s="216">
        <f t="shared" si="71"/>
        <v>0</v>
      </c>
      <c r="Y86" s="216">
        <f t="shared" si="71"/>
        <v>0</v>
      </c>
      <c r="Z86" s="216">
        <f t="shared" si="71"/>
        <v>0</v>
      </c>
      <c r="AA86" s="216">
        <f t="shared" si="71"/>
        <v>0</v>
      </c>
      <c r="AB86" s="216">
        <f t="shared" si="71"/>
        <v>0</v>
      </c>
      <c r="AC86" s="216">
        <f t="shared" si="71"/>
        <v>0</v>
      </c>
      <c r="AD86" s="216">
        <f t="shared" si="72"/>
        <v>0</v>
      </c>
      <c r="AE86" s="216">
        <f t="shared" si="72"/>
        <v>0</v>
      </c>
      <c r="AF86" s="216">
        <f t="shared" si="72"/>
        <v>0</v>
      </c>
      <c r="AG86" s="216">
        <f t="shared" si="72"/>
        <v>0</v>
      </c>
      <c r="AH86" s="216">
        <f t="shared" si="72"/>
        <v>0</v>
      </c>
      <c r="AI86" s="216">
        <f t="shared" si="72"/>
        <v>0</v>
      </c>
      <c r="AJ86" s="216">
        <f t="shared" si="72"/>
        <v>0</v>
      </c>
      <c r="AK86" s="216">
        <f t="shared" si="72"/>
        <v>0</v>
      </c>
      <c r="AL86" s="216">
        <f t="shared" si="72"/>
        <v>0</v>
      </c>
      <c r="AM86" s="216">
        <f t="shared" si="72"/>
        <v>0</v>
      </c>
      <c r="AN86" s="216">
        <f t="shared" si="73"/>
        <v>0</v>
      </c>
      <c r="AO86" s="216">
        <f t="shared" si="73"/>
        <v>0</v>
      </c>
      <c r="AP86" s="216">
        <f t="shared" si="73"/>
        <v>0</v>
      </c>
      <c r="AQ86" s="216">
        <f t="shared" si="73"/>
        <v>0</v>
      </c>
      <c r="AR86" s="216">
        <f t="shared" si="73"/>
        <v>0</v>
      </c>
      <c r="AS86" s="216">
        <f t="shared" si="73"/>
        <v>0</v>
      </c>
      <c r="AT86" s="216">
        <f t="shared" si="73"/>
        <v>0</v>
      </c>
      <c r="AU86" s="216">
        <f t="shared" si="73"/>
        <v>0</v>
      </c>
      <c r="AV86" s="216">
        <f t="shared" si="73"/>
        <v>0</v>
      </c>
      <c r="AW86" s="216">
        <f t="shared" si="73"/>
        <v>0</v>
      </c>
      <c r="AX86" s="216">
        <f t="shared" si="74"/>
        <v>0</v>
      </c>
      <c r="AY86" s="216">
        <f t="shared" si="74"/>
        <v>0</v>
      </c>
      <c r="AZ86" s="216">
        <f t="shared" si="74"/>
        <v>0</v>
      </c>
      <c r="BA86" s="216">
        <f t="shared" si="74"/>
        <v>0</v>
      </c>
      <c r="BB86" s="216">
        <f t="shared" si="74"/>
        <v>0</v>
      </c>
      <c r="BC86" s="216">
        <f t="shared" si="74"/>
        <v>0</v>
      </c>
      <c r="BD86" s="216">
        <f t="shared" si="74"/>
        <v>0</v>
      </c>
      <c r="BE86" s="216">
        <f t="shared" si="74"/>
        <v>0</v>
      </c>
      <c r="BF86" s="216">
        <f t="shared" si="74"/>
        <v>0</v>
      </c>
      <c r="BG86" s="216">
        <f t="shared" si="74"/>
        <v>0</v>
      </c>
      <c r="BH86" s="216">
        <f t="shared" si="75"/>
        <v>0</v>
      </c>
      <c r="BI86" s="216">
        <f t="shared" si="75"/>
        <v>0</v>
      </c>
      <c r="BJ86" s="216">
        <f t="shared" si="75"/>
        <v>0</v>
      </c>
      <c r="BK86" s="216">
        <f t="shared" si="75"/>
        <v>0</v>
      </c>
      <c r="BL86" s="216">
        <f t="shared" si="75"/>
        <v>0</v>
      </c>
      <c r="BM86" s="216">
        <f t="shared" si="75"/>
        <v>0</v>
      </c>
      <c r="BN86" s="216">
        <f t="shared" si="75"/>
        <v>0</v>
      </c>
      <c r="BO86" s="216">
        <f t="shared" si="75"/>
        <v>0</v>
      </c>
      <c r="BP86" s="216">
        <f t="shared" si="75"/>
        <v>0</v>
      </c>
      <c r="BQ86" s="217">
        <f t="shared" si="75"/>
        <v>0</v>
      </c>
      <c r="BR86" s="217">
        <f t="shared" si="76"/>
        <v>0</v>
      </c>
      <c r="BS86" s="217">
        <f t="shared" si="76"/>
        <v>0</v>
      </c>
      <c r="BT86" s="217">
        <f t="shared" si="76"/>
        <v>0</v>
      </c>
      <c r="BU86" s="217">
        <f t="shared" si="76"/>
        <v>0</v>
      </c>
      <c r="BV86" s="217">
        <f t="shared" si="76"/>
        <v>0</v>
      </c>
      <c r="BW86" s="217">
        <f t="shared" si="76"/>
        <v>0</v>
      </c>
      <c r="BX86" s="217">
        <f t="shared" si="76"/>
        <v>0</v>
      </c>
      <c r="BY86" s="217">
        <f t="shared" si="76"/>
        <v>0</v>
      </c>
      <c r="BZ86" s="217">
        <f t="shared" si="76"/>
        <v>0</v>
      </c>
      <c r="CA86" s="217">
        <f t="shared" si="76"/>
        <v>0</v>
      </c>
      <c r="CB86" s="217">
        <f t="shared" si="77"/>
        <v>0</v>
      </c>
      <c r="CC86" s="217">
        <f t="shared" si="77"/>
        <v>0</v>
      </c>
      <c r="CD86" s="217">
        <f t="shared" si="77"/>
        <v>0</v>
      </c>
      <c r="CE86" s="217">
        <f t="shared" si="77"/>
        <v>0</v>
      </c>
      <c r="CF86" s="217">
        <f t="shared" si="77"/>
        <v>0</v>
      </c>
      <c r="CG86" s="217">
        <f t="shared" si="77"/>
        <v>0</v>
      </c>
      <c r="CH86" s="217">
        <f t="shared" si="77"/>
        <v>0</v>
      </c>
      <c r="CI86" s="217">
        <f t="shared" si="77"/>
        <v>0</v>
      </c>
      <c r="CJ86" s="217">
        <f t="shared" si="77"/>
        <v>0</v>
      </c>
      <c r="CK86" s="217">
        <f t="shared" si="77"/>
        <v>0</v>
      </c>
    </row>
    <row r="87" spans="2:107" x14ac:dyDescent="0.2">
      <c r="B87" s="203"/>
      <c r="C87" s="203"/>
      <c r="D87" s="203"/>
      <c r="E87" s="203"/>
      <c r="F87" s="211" t="s">
        <v>366</v>
      </c>
      <c r="G87" s="212" t="s">
        <v>367</v>
      </c>
      <c r="H87" s="213">
        <v>58.6</v>
      </c>
      <c r="I87" s="214"/>
      <c r="J87" s="215">
        <f t="shared" si="70"/>
        <v>0</v>
      </c>
      <c r="K87" s="216">
        <f t="shared" si="70"/>
        <v>0</v>
      </c>
      <c r="L87" s="216">
        <f t="shared" si="70"/>
        <v>0</v>
      </c>
      <c r="M87" s="216">
        <f t="shared" si="70"/>
        <v>0</v>
      </c>
      <c r="N87" s="216">
        <f t="shared" si="70"/>
        <v>0</v>
      </c>
      <c r="O87" s="216">
        <f t="shared" si="70"/>
        <v>0</v>
      </c>
      <c r="P87" s="216">
        <f t="shared" si="70"/>
        <v>0</v>
      </c>
      <c r="Q87" s="216">
        <f t="shared" si="70"/>
        <v>0</v>
      </c>
      <c r="R87" s="216">
        <f t="shared" si="70"/>
        <v>0</v>
      </c>
      <c r="S87" s="216">
        <f t="shared" si="70"/>
        <v>0</v>
      </c>
      <c r="T87" s="216">
        <f t="shared" si="71"/>
        <v>0</v>
      </c>
      <c r="U87" s="216">
        <f t="shared" si="71"/>
        <v>0</v>
      </c>
      <c r="V87" s="216">
        <f t="shared" si="71"/>
        <v>0</v>
      </c>
      <c r="W87" s="216">
        <f t="shared" si="71"/>
        <v>0</v>
      </c>
      <c r="X87" s="216">
        <f t="shared" si="71"/>
        <v>0</v>
      </c>
      <c r="Y87" s="216">
        <f t="shared" si="71"/>
        <v>0</v>
      </c>
      <c r="Z87" s="216">
        <f t="shared" si="71"/>
        <v>0</v>
      </c>
      <c r="AA87" s="216">
        <f t="shared" si="71"/>
        <v>0</v>
      </c>
      <c r="AB87" s="216">
        <f t="shared" si="71"/>
        <v>0</v>
      </c>
      <c r="AC87" s="216">
        <f t="shared" si="71"/>
        <v>0</v>
      </c>
      <c r="AD87" s="216">
        <f t="shared" si="72"/>
        <v>0</v>
      </c>
      <c r="AE87" s="216">
        <f t="shared" si="72"/>
        <v>0</v>
      </c>
      <c r="AF87" s="216">
        <f t="shared" si="72"/>
        <v>0</v>
      </c>
      <c r="AG87" s="216">
        <f t="shared" si="72"/>
        <v>0</v>
      </c>
      <c r="AH87" s="216">
        <f t="shared" si="72"/>
        <v>0</v>
      </c>
      <c r="AI87" s="216">
        <f t="shared" si="72"/>
        <v>0</v>
      </c>
      <c r="AJ87" s="216">
        <f t="shared" si="72"/>
        <v>0</v>
      </c>
      <c r="AK87" s="216">
        <f t="shared" si="72"/>
        <v>0</v>
      </c>
      <c r="AL87" s="216">
        <f t="shared" si="72"/>
        <v>0</v>
      </c>
      <c r="AM87" s="216">
        <f t="shared" si="72"/>
        <v>0</v>
      </c>
      <c r="AN87" s="216">
        <f t="shared" si="73"/>
        <v>0</v>
      </c>
      <c r="AO87" s="216">
        <f t="shared" si="73"/>
        <v>0</v>
      </c>
      <c r="AP87" s="216">
        <f t="shared" si="73"/>
        <v>0</v>
      </c>
      <c r="AQ87" s="216">
        <f t="shared" si="73"/>
        <v>0</v>
      </c>
      <c r="AR87" s="216">
        <f t="shared" si="73"/>
        <v>0</v>
      </c>
      <c r="AS87" s="216">
        <f t="shared" si="73"/>
        <v>0</v>
      </c>
      <c r="AT87" s="216">
        <f t="shared" si="73"/>
        <v>0</v>
      </c>
      <c r="AU87" s="216">
        <f t="shared" si="73"/>
        <v>0</v>
      </c>
      <c r="AV87" s="216">
        <f t="shared" si="73"/>
        <v>0</v>
      </c>
      <c r="AW87" s="216">
        <f t="shared" si="73"/>
        <v>0</v>
      </c>
      <c r="AX87" s="216">
        <f t="shared" si="74"/>
        <v>0</v>
      </c>
      <c r="AY87" s="216">
        <f t="shared" si="74"/>
        <v>0</v>
      </c>
      <c r="AZ87" s="216">
        <f t="shared" si="74"/>
        <v>0</v>
      </c>
      <c r="BA87" s="216">
        <f t="shared" si="74"/>
        <v>0</v>
      </c>
      <c r="BB87" s="216">
        <f t="shared" si="74"/>
        <v>0</v>
      </c>
      <c r="BC87" s="216">
        <f t="shared" si="74"/>
        <v>0</v>
      </c>
      <c r="BD87" s="216">
        <f t="shared" si="74"/>
        <v>0</v>
      </c>
      <c r="BE87" s="216">
        <f t="shared" si="74"/>
        <v>0</v>
      </c>
      <c r="BF87" s="216">
        <f t="shared" si="74"/>
        <v>0</v>
      </c>
      <c r="BG87" s="216">
        <f t="shared" si="74"/>
        <v>0</v>
      </c>
      <c r="BH87" s="216">
        <f t="shared" si="75"/>
        <v>0</v>
      </c>
      <c r="BI87" s="216">
        <f t="shared" si="75"/>
        <v>0</v>
      </c>
      <c r="BJ87" s="216">
        <f t="shared" si="75"/>
        <v>0</v>
      </c>
      <c r="BK87" s="216">
        <f t="shared" si="75"/>
        <v>0</v>
      </c>
      <c r="BL87" s="216">
        <f t="shared" si="75"/>
        <v>0</v>
      </c>
      <c r="BM87" s="216">
        <f t="shared" si="75"/>
        <v>0</v>
      </c>
      <c r="BN87" s="216">
        <f t="shared" si="75"/>
        <v>0</v>
      </c>
      <c r="BO87" s="216">
        <f t="shared" si="75"/>
        <v>0</v>
      </c>
      <c r="BP87" s="216">
        <f t="shared" si="75"/>
        <v>0</v>
      </c>
      <c r="BQ87" s="217">
        <f t="shared" si="75"/>
        <v>0</v>
      </c>
      <c r="BR87" s="217">
        <f t="shared" si="76"/>
        <v>0</v>
      </c>
      <c r="BS87" s="217">
        <f t="shared" si="76"/>
        <v>0</v>
      </c>
      <c r="BT87" s="217">
        <f t="shared" si="76"/>
        <v>0</v>
      </c>
      <c r="BU87" s="217">
        <f t="shared" si="76"/>
        <v>0</v>
      </c>
      <c r="BV87" s="217">
        <f t="shared" si="76"/>
        <v>0</v>
      </c>
      <c r="BW87" s="217">
        <f t="shared" si="76"/>
        <v>0</v>
      </c>
      <c r="BX87" s="217">
        <f t="shared" si="76"/>
        <v>0</v>
      </c>
      <c r="BY87" s="217">
        <f t="shared" si="76"/>
        <v>0</v>
      </c>
      <c r="BZ87" s="217">
        <f t="shared" si="76"/>
        <v>0</v>
      </c>
      <c r="CA87" s="217">
        <f t="shared" si="76"/>
        <v>0</v>
      </c>
      <c r="CB87" s="217">
        <f t="shared" si="77"/>
        <v>0</v>
      </c>
      <c r="CC87" s="217">
        <f t="shared" si="77"/>
        <v>0</v>
      </c>
      <c r="CD87" s="217">
        <f t="shared" si="77"/>
        <v>0</v>
      </c>
      <c r="CE87" s="217">
        <f t="shared" si="77"/>
        <v>0</v>
      </c>
      <c r="CF87" s="217">
        <f t="shared" si="77"/>
        <v>0</v>
      </c>
      <c r="CG87" s="217">
        <f t="shared" si="77"/>
        <v>0</v>
      </c>
      <c r="CH87" s="217">
        <f t="shared" si="77"/>
        <v>0</v>
      </c>
      <c r="CI87" s="217">
        <f t="shared" si="77"/>
        <v>0</v>
      </c>
      <c r="CJ87" s="217">
        <f t="shared" si="77"/>
        <v>0</v>
      </c>
      <c r="CK87" s="217">
        <f t="shared" si="77"/>
        <v>0</v>
      </c>
    </row>
    <row r="88" spans="2:107" x14ac:dyDescent="0.2">
      <c r="B88" s="203"/>
      <c r="C88" s="203"/>
      <c r="D88" s="203"/>
      <c r="E88" s="203"/>
      <c r="F88" s="211" t="s">
        <v>368</v>
      </c>
      <c r="G88" s="212" t="s">
        <v>369</v>
      </c>
      <c r="H88" s="213">
        <v>58.7</v>
      </c>
      <c r="I88" s="214"/>
      <c r="J88" s="215">
        <f t="shared" si="70"/>
        <v>0</v>
      </c>
      <c r="K88" s="216">
        <f t="shared" si="70"/>
        <v>0</v>
      </c>
      <c r="L88" s="216">
        <f t="shared" si="70"/>
        <v>0</v>
      </c>
      <c r="M88" s="216">
        <f t="shared" si="70"/>
        <v>0</v>
      </c>
      <c r="N88" s="216">
        <f t="shared" si="70"/>
        <v>0</v>
      </c>
      <c r="O88" s="216">
        <f t="shared" si="70"/>
        <v>0</v>
      </c>
      <c r="P88" s="216">
        <f t="shared" si="70"/>
        <v>0</v>
      </c>
      <c r="Q88" s="216">
        <f t="shared" si="70"/>
        <v>0</v>
      </c>
      <c r="R88" s="216">
        <f t="shared" si="70"/>
        <v>0</v>
      </c>
      <c r="S88" s="216">
        <f t="shared" si="70"/>
        <v>0</v>
      </c>
      <c r="T88" s="216">
        <f t="shared" si="71"/>
        <v>0</v>
      </c>
      <c r="U88" s="216">
        <f t="shared" si="71"/>
        <v>0</v>
      </c>
      <c r="V88" s="216">
        <f t="shared" si="71"/>
        <v>0</v>
      </c>
      <c r="W88" s="216">
        <f t="shared" si="71"/>
        <v>0</v>
      </c>
      <c r="X88" s="216">
        <f t="shared" si="71"/>
        <v>0</v>
      </c>
      <c r="Y88" s="216">
        <f t="shared" si="71"/>
        <v>0</v>
      </c>
      <c r="Z88" s="216">
        <f t="shared" si="71"/>
        <v>0</v>
      </c>
      <c r="AA88" s="216">
        <f t="shared" si="71"/>
        <v>0</v>
      </c>
      <c r="AB88" s="216">
        <f t="shared" si="71"/>
        <v>0</v>
      </c>
      <c r="AC88" s="216">
        <f t="shared" si="71"/>
        <v>0</v>
      </c>
      <c r="AD88" s="216">
        <f t="shared" si="72"/>
        <v>0</v>
      </c>
      <c r="AE88" s="216">
        <f t="shared" si="72"/>
        <v>0</v>
      </c>
      <c r="AF88" s="216">
        <f t="shared" si="72"/>
        <v>0</v>
      </c>
      <c r="AG88" s="216">
        <f t="shared" si="72"/>
        <v>0</v>
      </c>
      <c r="AH88" s="216">
        <f t="shared" si="72"/>
        <v>0</v>
      </c>
      <c r="AI88" s="216">
        <f t="shared" si="72"/>
        <v>0</v>
      </c>
      <c r="AJ88" s="216">
        <f t="shared" si="72"/>
        <v>0</v>
      </c>
      <c r="AK88" s="216">
        <f t="shared" si="72"/>
        <v>0</v>
      </c>
      <c r="AL88" s="216">
        <f t="shared" si="72"/>
        <v>0</v>
      </c>
      <c r="AM88" s="216">
        <f t="shared" si="72"/>
        <v>0</v>
      </c>
      <c r="AN88" s="216">
        <f t="shared" si="73"/>
        <v>0</v>
      </c>
      <c r="AO88" s="216">
        <f t="shared" si="73"/>
        <v>0</v>
      </c>
      <c r="AP88" s="216">
        <f t="shared" si="73"/>
        <v>0</v>
      </c>
      <c r="AQ88" s="216">
        <f t="shared" si="73"/>
        <v>0</v>
      </c>
      <c r="AR88" s="216">
        <f t="shared" si="73"/>
        <v>0</v>
      </c>
      <c r="AS88" s="216">
        <f t="shared" si="73"/>
        <v>0</v>
      </c>
      <c r="AT88" s="216">
        <f t="shared" si="73"/>
        <v>0</v>
      </c>
      <c r="AU88" s="216">
        <f t="shared" si="73"/>
        <v>0</v>
      </c>
      <c r="AV88" s="216">
        <f t="shared" si="73"/>
        <v>0</v>
      </c>
      <c r="AW88" s="216">
        <f t="shared" si="73"/>
        <v>0</v>
      </c>
      <c r="AX88" s="216">
        <f t="shared" si="74"/>
        <v>0</v>
      </c>
      <c r="AY88" s="216">
        <f t="shared" si="74"/>
        <v>0</v>
      </c>
      <c r="AZ88" s="216">
        <f t="shared" si="74"/>
        <v>0</v>
      </c>
      <c r="BA88" s="216">
        <f t="shared" si="74"/>
        <v>0</v>
      </c>
      <c r="BB88" s="216">
        <f t="shared" si="74"/>
        <v>0</v>
      </c>
      <c r="BC88" s="216">
        <f t="shared" si="74"/>
        <v>0</v>
      </c>
      <c r="BD88" s="216">
        <f t="shared" si="74"/>
        <v>0</v>
      </c>
      <c r="BE88" s="216">
        <f t="shared" si="74"/>
        <v>0</v>
      </c>
      <c r="BF88" s="216">
        <f t="shared" si="74"/>
        <v>0</v>
      </c>
      <c r="BG88" s="216">
        <f t="shared" si="74"/>
        <v>0</v>
      </c>
      <c r="BH88" s="216">
        <f t="shared" si="75"/>
        <v>0</v>
      </c>
      <c r="BI88" s="216">
        <f t="shared" si="75"/>
        <v>0</v>
      </c>
      <c r="BJ88" s="216">
        <f t="shared" si="75"/>
        <v>0</v>
      </c>
      <c r="BK88" s="216">
        <f t="shared" si="75"/>
        <v>0</v>
      </c>
      <c r="BL88" s="216">
        <f t="shared" si="75"/>
        <v>0</v>
      </c>
      <c r="BM88" s="216">
        <f t="shared" si="75"/>
        <v>0</v>
      </c>
      <c r="BN88" s="216">
        <f t="shared" si="75"/>
        <v>0</v>
      </c>
      <c r="BO88" s="216">
        <f t="shared" si="75"/>
        <v>0</v>
      </c>
      <c r="BP88" s="216">
        <f t="shared" si="75"/>
        <v>0</v>
      </c>
      <c r="BQ88" s="217">
        <f t="shared" si="75"/>
        <v>0</v>
      </c>
      <c r="BR88" s="217">
        <f t="shared" si="76"/>
        <v>0</v>
      </c>
      <c r="BS88" s="217">
        <f t="shared" si="76"/>
        <v>0</v>
      </c>
      <c r="BT88" s="217">
        <f t="shared" si="76"/>
        <v>0</v>
      </c>
      <c r="BU88" s="217">
        <f t="shared" si="76"/>
        <v>0</v>
      </c>
      <c r="BV88" s="217">
        <f t="shared" si="76"/>
        <v>0</v>
      </c>
      <c r="BW88" s="217">
        <f t="shared" si="76"/>
        <v>0</v>
      </c>
      <c r="BX88" s="217">
        <f t="shared" si="76"/>
        <v>0</v>
      </c>
      <c r="BY88" s="217">
        <f t="shared" si="76"/>
        <v>0</v>
      </c>
      <c r="BZ88" s="217">
        <f t="shared" si="76"/>
        <v>0</v>
      </c>
      <c r="CA88" s="217">
        <f t="shared" si="76"/>
        <v>0</v>
      </c>
      <c r="CB88" s="217">
        <f t="shared" si="77"/>
        <v>0</v>
      </c>
      <c r="CC88" s="217">
        <f t="shared" si="77"/>
        <v>0</v>
      </c>
      <c r="CD88" s="217">
        <f t="shared" si="77"/>
        <v>0</v>
      </c>
      <c r="CE88" s="217">
        <f t="shared" si="77"/>
        <v>0</v>
      </c>
      <c r="CF88" s="217">
        <f t="shared" si="77"/>
        <v>0</v>
      </c>
      <c r="CG88" s="217">
        <f t="shared" si="77"/>
        <v>0</v>
      </c>
      <c r="CH88" s="217">
        <f t="shared" si="77"/>
        <v>0</v>
      </c>
      <c r="CI88" s="217">
        <f t="shared" si="77"/>
        <v>0</v>
      </c>
      <c r="CJ88" s="217">
        <f t="shared" si="77"/>
        <v>0</v>
      </c>
      <c r="CK88" s="217">
        <f t="shared" si="77"/>
        <v>0</v>
      </c>
    </row>
    <row r="89" spans="2:107" x14ac:dyDescent="0.2">
      <c r="B89" s="203"/>
      <c r="C89" s="203"/>
      <c r="D89" s="203"/>
      <c r="E89" s="203"/>
      <c r="F89" s="211" t="s">
        <v>370</v>
      </c>
      <c r="G89" s="212" t="s">
        <v>371</v>
      </c>
      <c r="H89" s="213">
        <v>60.1</v>
      </c>
      <c r="I89" s="214"/>
      <c r="J89" s="215">
        <f t="shared" si="70"/>
        <v>0</v>
      </c>
      <c r="K89" s="216">
        <f t="shared" si="70"/>
        <v>0</v>
      </c>
      <c r="L89" s="216">
        <f t="shared" si="70"/>
        <v>0</v>
      </c>
      <c r="M89" s="216">
        <f t="shared" si="70"/>
        <v>0</v>
      </c>
      <c r="N89" s="216">
        <f t="shared" si="70"/>
        <v>0</v>
      </c>
      <c r="O89" s="216">
        <f t="shared" si="70"/>
        <v>0</v>
      </c>
      <c r="P89" s="216">
        <f t="shared" si="70"/>
        <v>0</v>
      </c>
      <c r="Q89" s="216">
        <f t="shared" si="70"/>
        <v>0</v>
      </c>
      <c r="R89" s="216">
        <f t="shared" si="70"/>
        <v>0</v>
      </c>
      <c r="S89" s="216">
        <f t="shared" si="70"/>
        <v>0</v>
      </c>
      <c r="T89" s="216">
        <f t="shared" si="71"/>
        <v>0</v>
      </c>
      <c r="U89" s="216">
        <f t="shared" si="71"/>
        <v>0</v>
      </c>
      <c r="V89" s="216">
        <f t="shared" si="71"/>
        <v>0</v>
      </c>
      <c r="W89" s="216">
        <f t="shared" si="71"/>
        <v>0</v>
      </c>
      <c r="X89" s="216">
        <f t="shared" si="71"/>
        <v>0</v>
      </c>
      <c r="Y89" s="216">
        <f t="shared" si="71"/>
        <v>0</v>
      </c>
      <c r="Z89" s="216">
        <f t="shared" si="71"/>
        <v>0</v>
      </c>
      <c r="AA89" s="216">
        <f t="shared" si="71"/>
        <v>0</v>
      </c>
      <c r="AB89" s="216">
        <f t="shared" si="71"/>
        <v>0</v>
      </c>
      <c r="AC89" s="216">
        <f t="shared" si="71"/>
        <v>0</v>
      </c>
      <c r="AD89" s="216">
        <f t="shared" si="72"/>
        <v>0</v>
      </c>
      <c r="AE89" s="216">
        <f t="shared" si="72"/>
        <v>0</v>
      </c>
      <c r="AF89" s="216">
        <f t="shared" si="72"/>
        <v>0</v>
      </c>
      <c r="AG89" s="216">
        <f t="shared" si="72"/>
        <v>0</v>
      </c>
      <c r="AH89" s="216">
        <f t="shared" si="72"/>
        <v>0</v>
      </c>
      <c r="AI89" s="216">
        <f t="shared" si="72"/>
        <v>0</v>
      </c>
      <c r="AJ89" s="216">
        <f t="shared" si="72"/>
        <v>0</v>
      </c>
      <c r="AK89" s="216">
        <f t="shared" si="72"/>
        <v>0</v>
      </c>
      <c r="AL89" s="216">
        <f t="shared" si="72"/>
        <v>0</v>
      </c>
      <c r="AM89" s="216">
        <f t="shared" si="72"/>
        <v>0</v>
      </c>
      <c r="AN89" s="216">
        <f t="shared" si="73"/>
        <v>0</v>
      </c>
      <c r="AO89" s="216">
        <f t="shared" si="73"/>
        <v>0</v>
      </c>
      <c r="AP89" s="216">
        <f t="shared" si="73"/>
        <v>0</v>
      </c>
      <c r="AQ89" s="216">
        <f t="shared" si="73"/>
        <v>0</v>
      </c>
      <c r="AR89" s="216">
        <f t="shared" si="73"/>
        <v>0</v>
      </c>
      <c r="AS89" s="216">
        <f t="shared" si="73"/>
        <v>0</v>
      </c>
      <c r="AT89" s="216">
        <f t="shared" si="73"/>
        <v>0</v>
      </c>
      <c r="AU89" s="216">
        <f t="shared" si="73"/>
        <v>0</v>
      </c>
      <c r="AV89" s="216">
        <f t="shared" si="73"/>
        <v>0</v>
      </c>
      <c r="AW89" s="216">
        <f t="shared" si="73"/>
        <v>0</v>
      </c>
      <c r="AX89" s="216">
        <f t="shared" si="74"/>
        <v>0</v>
      </c>
      <c r="AY89" s="216">
        <f t="shared" si="74"/>
        <v>0</v>
      </c>
      <c r="AZ89" s="216">
        <f t="shared" si="74"/>
        <v>0</v>
      </c>
      <c r="BA89" s="216">
        <f t="shared" si="74"/>
        <v>0</v>
      </c>
      <c r="BB89" s="216">
        <f t="shared" si="74"/>
        <v>0</v>
      </c>
      <c r="BC89" s="216">
        <f t="shared" si="74"/>
        <v>0</v>
      </c>
      <c r="BD89" s="216">
        <f t="shared" si="74"/>
        <v>0</v>
      </c>
      <c r="BE89" s="216">
        <f t="shared" si="74"/>
        <v>0</v>
      </c>
      <c r="BF89" s="216">
        <f t="shared" si="74"/>
        <v>0</v>
      </c>
      <c r="BG89" s="216">
        <f t="shared" si="74"/>
        <v>0</v>
      </c>
      <c r="BH89" s="216">
        <f t="shared" si="75"/>
        <v>0</v>
      </c>
      <c r="BI89" s="216">
        <f t="shared" si="75"/>
        <v>0</v>
      </c>
      <c r="BJ89" s="216">
        <f t="shared" si="75"/>
        <v>0</v>
      </c>
      <c r="BK89" s="216">
        <f t="shared" si="75"/>
        <v>0</v>
      </c>
      <c r="BL89" s="216">
        <f t="shared" si="75"/>
        <v>0</v>
      </c>
      <c r="BM89" s="216">
        <f t="shared" si="75"/>
        <v>0</v>
      </c>
      <c r="BN89" s="216">
        <f t="shared" si="75"/>
        <v>0</v>
      </c>
      <c r="BO89" s="216">
        <f t="shared" si="75"/>
        <v>0</v>
      </c>
      <c r="BP89" s="216">
        <f t="shared" si="75"/>
        <v>0</v>
      </c>
      <c r="BQ89" s="217">
        <f t="shared" si="75"/>
        <v>0</v>
      </c>
      <c r="BR89" s="217">
        <f t="shared" si="76"/>
        <v>0</v>
      </c>
      <c r="BS89" s="217">
        <f t="shared" si="76"/>
        <v>0</v>
      </c>
      <c r="BT89" s="217">
        <f t="shared" si="76"/>
        <v>0</v>
      </c>
      <c r="BU89" s="217">
        <f t="shared" si="76"/>
        <v>0</v>
      </c>
      <c r="BV89" s="217">
        <f t="shared" si="76"/>
        <v>0</v>
      </c>
      <c r="BW89" s="217">
        <f t="shared" si="76"/>
        <v>0</v>
      </c>
      <c r="BX89" s="217">
        <f t="shared" si="76"/>
        <v>0</v>
      </c>
      <c r="BY89" s="217">
        <f t="shared" si="76"/>
        <v>0</v>
      </c>
      <c r="BZ89" s="217">
        <f t="shared" si="76"/>
        <v>0</v>
      </c>
      <c r="CA89" s="217">
        <f t="shared" si="76"/>
        <v>0</v>
      </c>
      <c r="CB89" s="217">
        <f t="shared" si="77"/>
        <v>0</v>
      </c>
      <c r="CC89" s="217">
        <f t="shared" si="77"/>
        <v>0</v>
      </c>
      <c r="CD89" s="217">
        <f t="shared" si="77"/>
        <v>0</v>
      </c>
      <c r="CE89" s="217">
        <f t="shared" si="77"/>
        <v>0</v>
      </c>
      <c r="CF89" s="217">
        <f t="shared" si="77"/>
        <v>0</v>
      </c>
      <c r="CG89" s="217">
        <f t="shared" si="77"/>
        <v>0</v>
      </c>
      <c r="CH89" s="217">
        <f t="shared" si="77"/>
        <v>0</v>
      </c>
      <c r="CI89" s="217">
        <f t="shared" si="77"/>
        <v>0</v>
      </c>
      <c r="CJ89" s="217">
        <f t="shared" si="77"/>
        <v>0</v>
      </c>
      <c r="CK89" s="217">
        <f t="shared" si="77"/>
        <v>0</v>
      </c>
    </row>
    <row r="90" spans="2:107" ht="15" thickBot="1" x14ac:dyDescent="0.25">
      <c r="B90" s="203"/>
      <c r="C90" s="203"/>
      <c r="D90" s="203"/>
      <c r="E90" s="203"/>
      <c r="F90" s="219" t="s">
        <v>372</v>
      </c>
      <c r="G90" s="220" t="s">
        <v>373</v>
      </c>
      <c r="H90" s="221">
        <v>60.2</v>
      </c>
      <c r="I90" s="222"/>
      <c r="J90" s="223">
        <f t="shared" si="70"/>
        <v>0</v>
      </c>
      <c r="K90" s="224">
        <f t="shared" si="70"/>
        <v>0</v>
      </c>
      <c r="L90" s="224">
        <f t="shared" si="70"/>
        <v>-2.4300000000000002</v>
      </c>
      <c r="M90" s="224">
        <f t="shared" si="70"/>
        <v>-2.4300000000000002</v>
      </c>
      <c r="N90" s="224">
        <f t="shared" si="70"/>
        <v>-2.4300000000000002</v>
      </c>
      <c r="O90" s="224">
        <f t="shared" si="70"/>
        <v>-2.4300000000000002</v>
      </c>
      <c r="P90" s="224">
        <f t="shared" si="70"/>
        <v>-2.4300000000000002</v>
      </c>
      <c r="Q90" s="224">
        <f t="shared" si="70"/>
        <v>-2.4300000000000002</v>
      </c>
      <c r="R90" s="224">
        <f t="shared" si="70"/>
        <v>-2.4300000000000002</v>
      </c>
      <c r="S90" s="224">
        <f t="shared" si="70"/>
        <v>-2.4300000000000002</v>
      </c>
      <c r="T90" s="224">
        <f t="shared" si="71"/>
        <v>-2.4300000000000002</v>
      </c>
      <c r="U90" s="224">
        <f t="shared" si="71"/>
        <v>-2.4300000000000002</v>
      </c>
      <c r="V90" s="224">
        <f t="shared" si="71"/>
        <v>-2.4300000000000002</v>
      </c>
      <c r="W90" s="224">
        <f t="shared" si="71"/>
        <v>-2.4300000000000002</v>
      </c>
      <c r="X90" s="224">
        <f t="shared" si="71"/>
        <v>-2.4300000000000002</v>
      </c>
      <c r="Y90" s="224">
        <f t="shared" si="71"/>
        <v>-2.4300000000000002</v>
      </c>
      <c r="Z90" s="224">
        <f t="shared" si="71"/>
        <v>-2.4300000000000002</v>
      </c>
      <c r="AA90" s="224">
        <f t="shared" si="71"/>
        <v>-2.4300000000000002</v>
      </c>
      <c r="AB90" s="224">
        <f t="shared" si="71"/>
        <v>-2.4300000000000002</v>
      </c>
      <c r="AC90" s="224">
        <f t="shared" si="71"/>
        <v>-2.4300000000000002</v>
      </c>
      <c r="AD90" s="224">
        <f t="shared" si="72"/>
        <v>-2.4300000000000002</v>
      </c>
      <c r="AE90" s="224">
        <f t="shared" si="72"/>
        <v>-2.4300000000000002</v>
      </c>
      <c r="AF90" s="224">
        <f t="shared" si="72"/>
        <v>-2.4300000000000002</v>
      </c>
      <c r="AG90" s="224">
        <f t="shared" si="72"/>
        <v>-2.4300000000000002</v>
      </c>
      <c r="AH90" s="224">
        <f t="shared" si="72"/>
        <v>-2.4300000000000002</v>
      </c>
      <c r="AI90" s="224" t="e">
        <f t="shared" si="72"/>
        <v>#VALUE!</v>
      </c>
      <c r="AJ90" s="224" t="e">
        <f t="shared" si="72"/>
        <v>#VALUE!</v>
      </c>
      <c r="AK90" s="224" t="e">
        <f t="shared" si="72"/>
        <v>#VALUE!</v>
      </c>
      <c r="AL90" s="224" t="e">
        <f t="shared" si="72"/>
        <v>#VALUE!</v>
      </c>
      <c r="AM90" s="224" t="e">
        <f t="shared" si="72"/>
        <v>#VALUE!</v>
      </c>
      <c r="AN90" s="224" t="e">
        <f t="shared" si="73"/>
        <v>#VALUE!</v>
      </c>
      <c r="AO90" s="224" t="e">
        <f t="shared" si="73"/>
        <v>#VALUE!</v>
      </c>
      <c r="AP90" s="224" t="e">
        <f t="shared" si="73"/>
        <v>#VALUE!</v>
      </c>
      <c r="AQ90" s="224" t="e">
        <f t="shared" si="73"/>
        <v>#VALUE!</v>
      </c>
      <c r="AR90" s="224" t="e">
        <f t="shared" si="73"/>
        <v>#VALUE!</v>
      </c>
      <c r="AS90" s="224" t="e">
        <f t="shared" si="73"/>
        <v>#VALUE!</v>
      </c>
      <c r="AT90" s="224" t="e">
        <f t="shared" si="73"/>
        <v>#VALUE!</v>
      </c>
      <c r="AU90" s="224" t="e">
        <f t="shared" si="73"/>
        <v>#VALUE!</v>
      </c>
      <c r="AV90" s="224" t="e">
        <f t="shared" si="73"/>
        <v>#VALUE!</v>
      </c>
      <c r="AW90" s="224" t="e">
        <f t="shared" si="73"/>
        <v>#VALUE!</v>
      </c>
      <c r="AX90" s="224" t="e">
        <f t="shared" si="74"/>
        <v>#VALUE!</v>
      </c>
      <c r="AY90" s="224" t="e">
        <f t="shared" si="74"/>
        <v>#VALUE!</v>
      </c>
      <c r="AZ90" s="224" t="e">
        <f t="shared" si="74"/>
        <v>#VALUE!</v>
      </c>
      <c r="BA90" s="224" t="e">
        <f t="shared" si="74"/>
        <v>#VALUE!</v>
      </c>
      <c r="BB90" s="224" t="e">
        <f t="shared" si="74"/>
        <v>#VALUE!</v>
      </c>
      <c r="BC90" s="224" t="e">
        <f t="shared" si="74"/>
        <v>#VALUE!</v>
      </c>
      <c r="BD90" s="224" t="e">
        <f t="shared" si="74"/>
        <v>#VALUE!</v>
      </c>
      <c r="BE90" s="224" t="e">
        <f t="shared" si="74"/>
        <v>#VALUE!</v>
      </c>
      <c r="BF90" s="224" t="e">
        <f t="shared" si="74"/>
        <v>#VALUE!</v>
      </c>
      <c r="BG90" s="224" t="e">
        <f t="shared" si="74"/>
        <v>#VALUE!</v>
      </c>
      <c r="BH90" s="224" t="e">
        <f t="shared" si="75"/>
        <v>#VALUE!</v>
      </c>
      <c r="BI90" s="224" t="e">
        <f t="shared" si="75"/>
        <v>#VALUE!</v>
      </c>
      <c r="BJ90" s="224" t="e">
        <f t="shared" si="75"/>
        <v>#VALUE!</v>
      </c>
      <c r="BK90" s="224" t="e">
        <f t="shared" si="75"/>
        <v>#VALUE!</v>
      </c>
      <c r="BL90" s="224" t="e">
        <f t="shared" si="75"/>
        <v>#VALUE!</v>
      </c>
      <c r="BM90" s="224" t="e">
        <f t="shared" si="75"/>
        <v>#VALUE!</v>
      </c>
      <c r="BN90" s="224" t="e">
        <f t="shared" si="75"/>
        <v>#VALUE!</v>
      </c>
      <c r="BO90" s="224" t="e">
        <f t="shared" si="75"/>
        <v>#VALUE!</v>
      </c>
      <c r="BP90" s="224" t="e">
        <f t="shared" si="75"/>
        <v>#VALUE!</v>
      </c>
      <c r="BQ90" s="225" t="e">
        <f t="shared" si="75"/>
        <v>#VALUE!</v>
      </c>
      <c r="BR90" s="225" t="e">
        <f t="shared" si="76"/>
        <v>#VALUE!</v>
      </c>
      <c r="BS90" s="225" t="e">
        <f t="shared" si="76"/>
        <v>#VALUE!</v>
      </c>
      <c r="BT90" s="225" t="e">
        <f t="shared" si="76"/>
        <v>#VALUE!</v>
      </c>
      <c r="BU90" s="225" t="e">
        <f t="shared" si="76"/>
        <v>#VALUE!</v>
      </c>
      <c r="BV90" s="225" t="e">
        <f t="shared" si="76"/>
        <v>#VALUE!</v>
      </c>
      <c r="BW90" s="225" t="e">
        <f t="shared" si="76"/>
        <v>#VALUE!</v>
      </c>
      <c r="BX90" s="225" t="e">
        <f t="shared" si="76"/>
        <v>#VALUE!</v>
      </c>
      <c r="BY90" s="225" t="e">
        <f t="shared" si="76"/>
        <v>#VALUE!</v>
      </c>
      <c r="BZ90" s="225" t="e">
        <f t="shared" si="76"/>
        <v>#VALUE!</v>
      </c>
      <c r="CA90" s="225" t="e">
        <f t="shared" si="76"/>
        <v>#VALUE!</v>
      </c>
      <c r="CB90" s="225" t="e">
        <f t="shared" si="77"/>
        <v>#VALUE!</v>
      </c>
      <c r="CC90" s="225" t="e">
        <f t="shared" si="77"/>
        <v>#VALUE!</v>
      </c>
      <c r="CD90" s="225" t="e">
        <f t="shared" si="77"/>
        <v>#VALUE!</v>
      </c>
      <c r="CE90" s="225" t="e">
        <f t="shared" si="77"/>
        <v>#VALUE!</v>
      </c>
      <c r="CF90" s="225" t="e">
        <f t="shared" si="77"/>
        <v>#VALUE!</v>
      </c>
      <c r="CG90" s="225" t="e">
        <f t="shared" si="77"/>
        <v>#VALUE!</v>
      </c>
      <c r="CH90" s="225" t="e">
        <f t="shared" si="77"/>
        <v>#VALUE!</v>
      </c>
      <c r="CI90" s="225" t="e">
        <f t="shared" si="77"/>
        <v>#VALUE!</v>
      </c>
      <c r="CJ90" s="225" t="e">
        <f t="shared" si="77"/>
        <v>#VALUE!</v>
      </c>
      <c r="CK90" s="225" t="e">
        <f t="shared" si="77"/>
        <v>#VALUE!</v>
      </c>
    </row>
    <row r="91" spans="2:107" x14ac:dyDescent="0.2">
      <c r="CM91" s="99"/>
      <c r="CN91" s="226">
        <v>42</v>
      </c>
      <c r="CO91" s="226"/>
      <c r="CP91" s="226"/>
      <c r="CQ91" s="104"/>
      <c r="CR91" s="227"/>
      <c r="CS91" s="99"/>
      <c r="CT91" s="226" t="e">
        <f>CN91-CN92</f>
        <v>#REF!</v>
      </c>
      <c r="CU91" s="228"/>
      <c r="CV91" s="99"/>
      <c r="CW91" s="226"/>
      <c r="CX91" s="226"/>
      <c r="CY91" s="228"/>
      <c r="CZ91" s="104"/>
      <c r="DB91" s="99"/>
      <c r="DC91" s="104"/>
    </row>
    <row r="92" spans="2:107" ht="15" thickBot="1" x14ac:dyDescent="0.25">
      <c r="CM92" s="100" t="e">
        <f>CN92+CT92</f>
        <v>#REF!</v>
      </c>
      <c r="CN92" s="229" t="e">
        <f>#REF!</f>
        <v>#REF!</v>
      </c>
      <c r="CO92" s="229"/>
      <c r="CP92" s="229" t="e">
        <f ca="1">MAX(CP94:CP393)</f>
        <v>#REF!</v>
      </c>
      <c r="CQ92" s="230"/>
      <c r="CR92" s="227"/>
      <c r="CS92" s="100">
        <v>0</v>
      </c>
      <c r="CT92" s="229" t="e">
        <f>#REF!</f>
        <v>#REF!</v>
      </c>
      <c r="CU92" s="231"/>
      <c r="CV92" s="100" t="e">
        <f ca="1">MAX(CV94:CV393)</f>
        <v>#REF!</v>
      </c>
      <c r="CW92" s="229"/>
      <c r="CX92" s="229"/>
      <c r="CY92" s="231"/>
      <c r="CZ92" s="230"/>
      <c r="DB92" s="100" t="e">
        <f ca="1">CP92+CV92</f>
        <v>#REF!</v>
      </c>
      <c r="DC92" s="230"/>
    </row>
    <row r="93" spans="2:107" ht="45.75" thickBot="1" x14ac:dyDescent="0.25">
      <c r="B93" s="232" t="s">
        <v>374</v>
      </c>
      <c r="C93" s="233" t="s">
        <v>375</v>
      </c>
      <c r="D93" s="233" t="s">
        <v>376</v>
      </c>
      <c r="E93" s="234" t="s">
        <v>377</v>
      </c>
      <c r="F93" s="235" t="s">
        <v>378</v>
      </c>
      <c r="G93" s="232" t="s">
        <v>379</v>
      </c>
      <c r="H93" s="236" t="s">
        <v>380</v>
      </c>
      <c r="I93" s="237" t="s">
        <v>381</v>
      </c>
      <c r="J93" s="107" t="str">
        <f t="shared" ref="J93:BQ93" si="78">J5</f>
        <v>2020-21</v>
      </c>
      <c r="K93" s="95" t="str">
        <f t="shared" si="78"/>
        <v>2021-22</v>
      </c>
      <c r="L93" s="95" t="str">
        <f t="shared" si="78"/>
        <v>2022-23</v>
      </c>
      <c r="M93" s="95" t="str">
        <f t="shared" si="78"/>
        <v>2023-24</v>
      </c>
      <c r="N93" s="95" t="str">
        <f t="shared" si="78"/>
        <v>2024-25</v>
      </c>
      <c r="O93" s="95" t="str">
        <f t="shared" si="78"/>
        <v>2025-26</v>
      </c>
      <c r="P93" s="95" t="str">
        <f t="shared" si="78"/>
        <v>2026-27</v>
      </c>
      <c r="Q93" s="95" t="str">
        <f t="shared" si="78"/>
        <v>2027-28</v>
      </c>
      <c r="R93" s="95" t="str">
        <f t="shared" si="78"/>
        <v>2028-29</v>
      </c>
      <c r="S93" s="95" t="str">
        <f t="shared" si="78"/>
        <v>2029-30</v>
      </c>
      <c r="T93" s="95" t="str">
        <f t="shared" si="78"/>
        <v>2030-31</v>
      </c>
      <c r="U93" s="95" t="str">
        <f t="shared" si="78"/>
        <v>2031-32</v>
      </c>
      <c r="V93" s="95" t="str">
        <f t="shared" si="78"/>
        <v>2032-33</v>
      </c>
      <c r="W93" s="95" t="str">
        <f t="shared" si="78"/>
        <v>2033-34</v>
      </c>
      <c r="X93" s="95" t="str">
        <f t="shared" si="78"/>
        <v>2034-35</v>
      </c>
      <c r="Y93" s="95" t="str">
        <f t="shared" si="78"/>
        <v>2035-36</v>
      </c>
      <c r="Z93" s="95" t="str">
        <f t="shared" si="78"/>
        <v>2036-37</v>
      </c>
      <c r="AA93" s="95" t="str">
        <f t="shared" si="78"/>
        <v>2037-38</v>
      </c>
      <c r="AB93" s="95" t="str">
        <f t="shared" si="78"/>
        <v>2038-39</v>
      </c>
      <c r="AC93" s="95" t="str">
        <f t="shared" si="78"/>
        <v>2039-40</v>
      </c>
      <c r="AD93" s="95" t="str">
        <f t="shared" si="78"/>
        <v>2040-41</v>
      </c>
      <c r="AE93" s="95" t="str">
        <f t="shared" si="78"/>
        <v>2041-42</v>
      </c>
      <c r="AF93" s="95" t="str">
        <f t="shared" si="78"/>
        <v>2042-43</v>
      </c>
      <c r="AG93" s="95" t="str">
        <f t="shared" si="78"/>
        <v>2043-44</v>
      </c>
      <c r="AH93" s="95" t="str">
        <f t="shared" si="78"/>
        <v>2044-45</v>
      </c>
      <c r="AI93" s="95" t="str">
        <f t="shared" si="78"/>
        <v>2045-46</v>
      </c>
      <c r="AJ93" s="95" t="str">
        <f t="shared" si="78"/>
        <v>2046-47</v>
      </c>
      <c r="AK93" s="95" t="str">
        <f t="shared" si="78"/>
        <v>2047-48</v>
      </c>
      <c r="AL93" s="95" t="str">
        <f t="shared" si="78"/>
        <v>2048-49</v>
      </c>
      <c r="AM93" s="95" t="str">
        <f t="shared" si="78"/>
        <v>2049-50</v>
      </c>
      <c r="AN93" s="95" t="str">
        <f t="shared" si="78"/>
        <v>2050-51</v>
      </c>
      <c r="AO93" s="95" t="str">
        <f t="shared" si="78"/>
        <v>2051-52</v>
      </c>
      <c r="AP93" s="95" t="str">
        <f t="shared" si="78"/>
        <v>2052-53</v>
      </c>
      <c r="AQ93" s="95" t="str">
        <f t="shared" si="78"/>
        <v>2053-54</v>
      </c>
      <c r="AR93" s="95" t="str">
        <f t="shared" si="78"/>
        <v>2054-55</v>
      </c>
      <c r="AS93" s="95" t="str">
        <f t="shared" si="78"/>
        <v>2055-56</v>
      </c>
      <c r="AT93" s="95" t="str">
        <f t="shared" si="78"/>
        <v>2056-57</v>
      </c>
      <c r="AU93" s="95" t="str">
        <f t="shared" si="78"/>
        <v>2057-58</v>
      </c>
      <c r="AV93" s="95" t="str">
        <f t="shared" si="78"/>
        <v>2058-59</v>
      </c>
      <c r="AW93" s="95" t="str">
        <f t="shared" si="78"/>
        <v>2059-60</v>
      </c>
      <c r="AX93" s="95" t="str">
        <f t="shared" si="78"/>
        <v>2060-61</v>
      </c>
      <c r="AY93" s="95" t="str">
        <f t="shared" si="78"/>
        <v>2061-62</v>
      </c>
      <c r="AZ93" s="95" t="str">
        <f t="shared" si="78"/>
        <v>2062-63</v>
      </c>
      <c r="BA93" s="95" t="str">
        <f t="shared" si="78"/>
        <v>2063-64</v>
      </c>
      <c r="BB93" s="95" t="str">
        <f t="shared" si="78"/>
        <v>2064-65</v>
      </c>
      <c r="BC93" s="95" t="str">
        <f t="shared" si="78"/>
        <v>2065-66</v>
      </c>
      <c r="BD93" s="95" t="str">
        <f t="shared" si="78"/>
        <v>2066-67</v>
      </c>
      <c r="BE93" s="95" t="str">
        <f t="shared" si="78"/>
        <v>2067-68</v>
      </c>
      <c r="BF93" s="95" t="str">
        <f t="shared" si="78"/>
        <v>2068-69</v>
      </c>
      <c r="BG93" s="95" t="str">
        <f t="shared" si="78"/>
        <v>2069-70</v>
      </c>
      <c r="BH93" s="95" t="str">
        <f t="shared" si="78"/>
        <v>2070-71</v>
      </c>
      <c r="BI93" s="95" t="str">
        <f t="shared" si="78"/>
        <v>2071-72</v>
      </c>
      <c r="BJ93" s="95" t="str">
        <f t="shared" si="78"/>
        <v>2072-73</v>
      </c>
      <c r="BK93" s="95" t="str">
        <f t="shared" si="78"/>
        <v>2073-74</v>
      </c>
      <c r="BL93" s="95" t="str">
        <f t="shared" si="78"/>
        <v>2074-75</v>
      </c>
      <c r="BM93" s="95" t="str">
        <f t="shared" si="78"/>
        <v>2075-76</v>
      </c>
      <c r="BN93" s="95" t="str">
        <f t="shared" si="78"/>
        <v>2076-77</v>
      </c>
      <c r="BO93" s="95" t="str">
        <f t="shared" si="78"/>
        <v>2077-78</v>
      </c>
      <c r="BP93" s="95" t="str">
        <f t="shared" si="78"/>
        <v>2078-79</v>
      </c>
      <c r="BQ93" s="96" t="str">
        <f t="shared" si="78"/>
        <v>2079-80</v>
      </c>
      <c r="BR93" s="312" t="s">
        <v>131</v>
      </c>
      <c r="BS93" s="312" t="s">
        <v>132</v>
      </c>
      <c r="BT93" s="312" t="s">
        <v>133</v>
      </c>
      <c r="BU93" s="312" t="s">
        <v>134</v>
      </c>
      <c r="BV93" s="312" t="s">
        <v>135</v>
      </c>
      <c r="BW93" s="312" t="s">
        <v>136</v>
      </c>
      <c r="BX93" s="312" t="s">
        <v>137</v>
      </c>
      <c r="BY93" s="312" t="s">
        <v>138</v>
      </c>
      <c r="BZ93" s="312" t="s">
        <v>139</v>
      </c>
      <c r="CA93" s="312" t="s">
        <v>140</v>
      </c>
      <c r="CB93" s="312" t="s">
        <v>141</v>
      </c>
      <c r="CC93" s="312" t="s">
        <v>142</v>
      </c>
      <c r="CD93" s="312" t="s">
        <v>143</v>
      </c>
      <c r="CE93" s="312" t="s">
        <v>144</v>
      </c>
      <c r="CF93" s="312" t="s">
        <v>145</v>
      </c>
      <c r="CG93" s="312" t="s">
        <v>146</v>
      </c>
      <c r="CH93" s="312" t="s">
        <v>147</v>
      </c>
      <c r="CI93" s="312" t="s">
        <v>148</v>
      </c>
      <c r="CJ93" s="312" t="s">
        <v>149</v>
      </c>
      <c r="CK93" s="312" t="s">
        <v>150</v>
      </c>
      <c r="CM93" s="100"/>
      <c r="CN93" s="229" t="s">
        <v>382</v>
      </c>
      <c r="CO93" s="229"/>
      <c r="CP93" s="229">
        <v>0</v>
      </c>
      <c r="CQ93" s="230"/>
      <c r="CR93" s="227"/>
      <c r="CS93" s="103"/>
      <c r="CT93" s="238" t="s">
        <v>383</v>
      </c>
      <c r="CU93" s="239"/>
      <c r="CV93" s="103">
        <v>0</v>
      </c>
      <c r="CW93" s="238">
        <v>0</v>
      </c>
      <c r="CX93" s="238"/>
      <c r="CY93" s="239"/>
      <c r="CZ93" s="105"/>
      <c r="DB93" s="100"/>
      <c r="DC93" s="230"/>
    </row>
    <row r="94" spans="2:107" ht="30.6" customHeight="1" x14ac:dyDescent="0.2">
      <c r="B94" s="560" t="s">
        <v>430</v>
      </c>
      <c r="C94" s="241" t="s">
        <v>357</v>
      </c>
      <c r="D94" s="242" t="s">
        <v>431</v>
      </c>
      <c r="E94" s="520" t="s">
        <v>387</v>
      </c>
      <c r="F94" s="521" t="s">
        <v>432</v>
      </c>
      <c r="G94" s="243" t="s">
        <v>433</v>
      </c>
      <c r="H94" s="244">
        <v>6</v>
      </c>
      <c r="I94" s="245">
        <v>35.954965211571377</v>
      </c>
      <c r="J94" s="246">
        <v>0</v>
      </c>
      <c r="K94" s="247">
        <v>0</v>
      </c>
      <c r="L94" s="247">
        <v>0</v>
      </c>
      <c r="M94" s="247">
        <v>0</v>
      </c>
      <c r="N94" s="247">
        <v>0</v>
      </c>
      <c r="O94" s="247">
        <v>6</v>
      </c>
      <c r="P94" s="247">
        <v>6</v>
      </c>
      <c r="Q94" s="247">
        <v>6</v>
      </c>
      <c r="R94" s="247">
        <v>6</v>
      </c>
      <c r="S94" s="247">
        <v>6</v>
      </c>
      <c r="T94" s="247">
        <v>6</v>
      </c>
      <c r="U94" s="247">
        <v>6</v>
      </c>
      <c r="V94" s="247">
        <v>6</v>
      </c>
      <c r="W94" s="247">
        <v>6</v>
      </c>
      <c r="X94" s="247">
        <v>6</v>
      </c>
      <c r="Y94" s="247">
        <v>6</v>
      </c>
      <c r="Z94" s="247">
        <v>6</v>
      </c>
      <c r="AA94" s="247">
        <v>6</v>
      </c>
      <c r="AB94" s="247">
        <v>6</v>
      </c>
      <c r="AC94" s="247">
        <v>6</v>
      </c>
      <c r="AD94" s="247">
        <v>6</v>
      </c>
      <c r="AE94" s="247">
        <v>6</v>
      </c>
      <c r="AF94" s="247">
        <v>6</v>
      </c>
      <c r="AG94" s="247">
        <v>6</v>
      </c>
      <c r="AH94" s="247">
        <v>6</v>
      </c>
      <c r="AI94" s="247">
        <v>0</v>
      </c>
      <c r="AJ94" s="247">
        <v>0</v>
      </c>
      <c r="AK94" s="247">
        <v>0</v>
      </c>
      <c r="AL94" s="247">
        <v>0</v>
      </c>
      <c r="AM94" s="247">
        <v>0</v>
      </c>
      <c r="AN94" s="247">
        <v>0</v>
      </c>
      <c r="AO94" s="247">
        <v>0</v>
      </c>
      <c r="AP94" s="247">
        <v>0</v>
      </c>
      <c r="AQ94" s="247">
        <v>0</v>
      </c>
      <c r="AR94" s="247">
        <v>0</v>
      </c>
      <c r="AS94" s="247">
        <v>0</v>
      </c>
      <c r="AT94" s="247">
        <v>0</v>
      </c>
      <c r="AU94" s="247">
        <v>0</v>
      </c>
      <c r="AV94" s="247">
        <v>0</v>
      </c>
      <c r="AW94" s="247">
        <v>0</v>
      </c>
      <c r="AX94" s="247">
        <v>0</v>
      </c>
      <c r="AY94" s="247">
        <v>0</v>
      </c>
      <c r="AZ94" s="247">
        <v>0</v>
      </c>
      <c r="BA94" s="247">
        <v>0</v>
      </c>
      <c r="BB94" s="247">
        <v>0</v>
      </c>
      <c r="BC94" s="247">
        <v>0</v>
      </c>
      <c r="BD94" s="247">
        <v>0</v>
      </c>
      <c r="BE94" s="247">
        <v>0</v>
      </c>
      <c r="BF94" s="247">
        <v>0</v>
      </c>
      <c r="BG94" s="247">
        <v>0</v>
      </c>
      <c r="BH94" s="247">
        <v>0</v>
      </c>
      <c r="BI94" s="247">
        <v>0</v>
      </c>
      <c r="BJ94" s="247">
        <v>0</v>
      </c>
      <c r="BK94" s="247">
        <v>0</v>
      </c>
      <c r="BL94" s="247">
        <v>0</v>
      </c>
      <c r="BM94" s="247">
        <v>0</v>
      </c>
      <c r="BN94" s="247">
        <v>0</v>
      </c>
      <c r="BO94" s="247">
        <v>0</v>
      </c>
      <c r="BP94" s="247">
        <v>0</v>
      </c>
      <c r="BQ94" s="245">
        <v>0</v>
      </c>
      <c r="BR94" s="245">
        <v>0</v>
      </c>
      <c r="BS94" s="245">
        <v>0</v>
      </c>
      <c r="BT94" s="245">
        <v>0</v>
      </c>
      <c r="BU94" s="245">
        <v>0</v>
      </c>
      <c r="BV94" s="245">
        <v>0</v>
      </c>
      <c r="BW94" s="245">
        <v>0</v>
      </c>
      <c r="BX94" s="245">
        <v>0</v>
      </c>
      <c r="BY94" s="245">
        <v>0</v>
      </c>
      <c r="BZ94" s="245">
        <v>0</v>
      </c>
      <c r="CA94" s="245">
        <v>0</v>
      </c>
      <c r="CB94" s="245">
        <v>0</v>
      </c>
      <c r="CC94" s="245">
        <v>0</v>
      </c>
      <c r="CD94" s="245">
        <v>0</v>
      </c>
      <c r="CE94" s="245">
        <v>0</v>
      </c>
      <c r="CF94" s="245">
        <v>0</v>
      </c>
      <c r="CG94" s="245">
        <v>0</v>
      </c>
      <c r="CH94" s="245">
        <v>0</v>
      </c>
      <c r="CI94" s="245">
        <v>0</v>
      </c>
      <c r="CJ94" s="245">
        <v>0</v>
      </c>
      <c r="CK94" s="245">
        <v>0</v>
      </c>
      <c r="CM94" s="100">
        <v>1</v>
      </c>
      <c r="CN94" s="229" t="e">
        <f>IF(CM94&gt;$CN$92,0,CM94+$CN$91)</f>
        <v>#REF!</v>
      </c>
      <c r="CO94" s="229" t="e">
        <f ca="1">IF(CN94&gt;0,INDIRECT(ADDRESS($CN94,7,,,#REF!)),"")</f>
        <v>#REF!</v>
      </c>
      <c r="CP94" s="229" t="e">
        <f ca="1">IF(LEFT(CO94,1)="R",$CP93+1,IF(LEFT(CO94,1)="P",$CP93+1,$CP93))</f>
        <v>#REF!</v>
      </c>
      <c r="CQ94" s="230">
        <f t="shared" ref="CQ94:CQ157" ca="1" si="79">IFERROR(VLOOKUP(MATCH($CM94,$CP$94:$CP$393,0),$CM$94:$CN$393,2,FALSE),0)</f>
        <v>0</v>
      </c>
      <c r="CR94" s="227"/>
      <c r="CS94" s="248">
        <f>CM94</f>
        <v>1</v>
      </c>
      <c r="CT94" s="249" t="e">
        <f>IF(CM94&gt;$CN$92,IF(CM94&lt;($CN$92+$CT$92+1),CM94+$CT$91,0),0)</f>
        <v>#REF!</v>
      </c>
      <c r="CU94" s="250" t="e">
        <f ca="1">IF(CT94&gt;0,INDIRECT(ADDRESS($CT94,4,,,#REF!)),"")</f>
        <v>#REF!</v>
      </c>
      <c r="CV94" s="248" t="e">
        <f ca="1">IF(LEFT(CU94,1)="R",$CV93+1,IF(LEFT(CU94,1)="P",$CV93+1,$CV93))</f>
        <v>#REF!</v>
      </c>
      <c r="CW94" s="249">
        <f ca="1">IF(CQ94&gt;0,0,CW93+1)</f>
        <v>1</v>
      </c>
      <c r="CX94" s="249" t="e">
        <f t="shared" ref="CX94:CX157" ca="1" si="80">IF(CW94=0,"",IF(CW94&gt;$CV$92,"",CW94))</f>
        <v>#REF!</v>
      </c>
      <c r="CY94" s="250" t="str">
        <f ca="1">IFERROR(MATCH($CX94,$CV$94:$CV$393,0),"")</f>
        <v/>
      </c>
      <c r="CZ94" s="251">
        <f ca="1">IFERROR(VLOOKUP(MATCH($CX94,$CV$94:$CV$393,0),$CS$94:$CT$393,2,FALSE),0)</f>
        <v>0</v>
      </c>
      <c r="DB94" s="100">
        <f t="shared" ref="DB94:DB157" ca="1" si="81">CQ94</f>
        <v>0</v>
      </c>
      <c r="DC94" s="230">
        <f ca="1">CZ94</f>
        <v>0</v>
      </c>
    </row>
    <row r="95" spans="2:107" x14ac:dyDescent="0.2">
      <c r="B95" s="252" t="s">
        <v>426</v>
      </c>
      <c r="C95" s="253" t="s">
        <v>357</v>
      </c>
      <c r="D95" s="254" t="s">
        <v>434</v>
      </c>
      <c r="E95" s="522" t="s">
        <v>390</v>
      </c>
      <c r="F95" s="523" t="s">
        <v>435</v>
      </c>
      <c r="G95" s="255" t="s">
        <v>436</v>
      </c>
      <c r="H95" s="256">
        <v>2</v>
      </c>
      <c r="I95" s="257">
        <v>36.354995264976139</v>
      </c>
      <c r="J95" s="258">
        <v>0</v>
      </c>
      <c r="K95" s="259">
        <v>0</v>
      </c>
      <c r="L95" s="259">
        <v>2</v>
      </c>
      <c r="M95" s="259">
        <v>2</v>
      </c>
      <c r="N95" s="259">
        <v>2</v>
      </c>
      <c r="O95" s="259">
        <v>2</v>
      </c>
      <c r="P95" s="259">
        <v>2</v>
      </c>
      <c r="Q95" s="259">
        <v>2</v>
      </c>
      <c r="R95" s="259">
        <v>2</v>
      </c>
      <c r="S95" s="259">
        <v>2</v>
      </c>
      <c r="T95" s="259">
        <v>2</v>
      </c>
      <c r="U95" s="259">
        <v>2</v>
      </c>
      <c r="V95" s="259">
        <v>2</v>
      </c>
      <c r="W95" s="259">
        <v>2</v>
      </c>
      <c r="X95" s="259">
        <v>2</v>
      </c>
      <c r="Y95" s="259">
        <v>2</v>
      </c>
      <c r="Z95" s="259">
        <v>2</v>
      </c>
      <c r="AA95" s="259">
        <v>2</v>
      </c>
      <c r="AB95" s="259">
        <v>2</v>
      </c>
      <c r="AC95" s="259">
        <v>2</v>
      </c>
      <c r="AD95" s="259">
        <v>2</v>
      </c>
      <c r="AE95" s="259">
        <v>2</v>
      </c>
      <c r="AF95" s="259">
        <v>2</v>
      </c>
      <c r="AG95" s="259">
        <v>2</v>
      </c>
      <c r="AH95" s="259">
        <v>2</v>
      </c>
      <c r="AI95" s="259">
        <v>0</v>
      </c>
      <c r="AJ95" s="259">
        <v>0</v>
      </c>
      <c r="AK95" s="259">
        <v>0</v>
      </c>
      <c r="AL95" s="259">
        <v>0</v>
      </c>
      <c r="AM95" s="259">
        <v>0</v>
      </c>
      <c r="AN95" s="259">
        <v>0</v>
      </c>
      <c r="AO95" s="259">
        <v>0</v>
      </c>
      <c r="AP95" s="259">
        <v>0</v>
      </c>
      <c r="AQ95" s="259">
        <v>0</v>
      </c>
      <c r="AR95" s="259">
        <v>0</v>
      </c>
      <c r="AS95" s="259">
        <v>0</v>
      </c>
      <c r="AT95" s="259">
        <v>0</v>
      </c>
      <c r="AU95" s="259">
        <v>0</v>
      </c>
      <c r="AV95" s="259">
        <v>0</v>
      </c>
      <c r="AW95" s="259">
        <v>0</v>
      </c>
      <c r="AX95" s="259">
        <v>0</v>
      </c>
      <c r="AY95" s="259">
        <v>0</v>
      </c>
      <c r="AZ95" s="259">
        <v>0</v>
      </c>
      <c r="BA95" s="259">
        <v>0</v>
      </c>
      <c r="BB95" s="259">
        <v>0</v>
      </c>
      <c r="BC95" s="259">
        <v>0</v>
      </c>
      <c r="BD95" s="259">
        <v>0</v>
      </c>
      <c r="BE95" s="259">
        <v>0</v>
      </c>
      <c r="BF95" s="259">
        <v>0</v>
      </c>
      <c r="BG95" s="259">
        <v>0</v>
      </c>
      <c r="BH95" s="259">
        <v>0</v>
      </c>
      <c r="BI95" s="259">
        <v>0</v>
      </c>
      <c r="BJ95" s="259">
        <v>0</v>
      </c>
      <c r="BK95" s="259">
        <v>0</v>
      </c>
      <c r="BL95" s="259">
        <v>0</v>
      </c>
      <c r="BM95" s="259">
        <v>0</v>
      </c>
      <c r="BN95" s="259">
        <v>0</v>
      </c>
      <c r="BO95" s="259">
        <v>0</v>
      </c>
      <c r="BP95" s="259">
        <v>0</v>
      </c>
      <c r="BQ95" s="257">
        <v>0</v>
      </c>
      <c r="BR95" s="257">
        <v>0</v>
      </c>
      <c r="BS95" s="257">
        <v>0</v>
      </c>
      <c r="BT95" s="257">
        <v>0</v>
      </c>
      <c r="BU95" s="257">
        <v>0</v>
      </c>
      <c r="BV95" s="257">
        <v>0</v>
      </c>
      <c r="BW95" s="257">
        <v>0</v>
      </c>
      <c r="BX95" s="257">
        <v>0</v>
      </c>
      <c r="BY95" s="257">
        <v>0</v>
      </c>
      <c r="BZ95" s="257">
        <v>0</v>
      </c>
      <c r="CA95" s="257">
        <v>0</v>
      </c>
      <c r="CB95" s="257">
        <v>0</v>
      </c>
      <c r="CC95" s="257">
        <v>0</v>
      </c>
      <c r="CD95" s="257">
        <v>0</v>
      </c>
      <c r="CE95" s="257">
        <v>0</v>
      </c>
      <c r="CF95" s="257">
        <v>0</v>
      </c>
      <c r="CG95" s="257">
        <v>0</v>
      </c>
      <c r="CH95" s="257">
        <v>0</v>
      </c>
      <c r="CI95" s="257">
        <v>0</v>
      </c>
      <c r="CJ95" s="257">
        <v>0</v>
      </c>
      <c r="CK95" s="257">
        <v>0</v>
      </c>
      <c r="CM95" s="100">
        <v>2</v>
      </c>
      <c r="CN95" s="229" t="e">
        <f t="shared" ref="CN95:CN158" si="82">IF(CM95&gt;$CN$92,0,CM95+$CN$91)</f>
        <v>#REF!</v>
      </c>
      <c r="CO95" s="229" t="e">
        <f ca="1">IF(CN95&gt;0,INDIRECT(ADDRESS($CN95,7,,,#REF!)),"")</f>
        <v>#REF!</v>
      </c>
      <c r="CP95" s="229" t="e">
        <f ca="1">IF(LEFT(CO95,1)="R",$CP94+1,IF(LEFT(CO95,1)="P",$CP94+1,$CP94))</f>
        <v>#REF!</v>
      </c>
      <c r="CQ95" s="230">
        <f t="shared" ca="1" si="79"/>
        <v>0</v>
      </c>
      <c r="CR95" s="227"/>
      <c r="CS95" s="248">
        <f t="shared" ref="CS95:CS158" si="83">CM95</f>
        <v>2</v>
      </c>
      <c r="CT95" s="229" t="e">
        <f t="shared" ref="CT95:CT158" si="84">IF(CM95&gt;$CN$92,IF(CM95&lt;($CN$92+$CT$92+1),CM95+$CT$91,0),0)</f>
        <v>#REF!</v>
      </c>
      <c r="CU95" s="231" t="e">
        <f ca="1">IF(CT95&gt;0,INDIRECT(ADDRESS($CT95,4,,,#REF!)),"")</f>
        <v>#REF!</v>
      </c>
      <c r="CV95" s="100" t="e">
        <f ca="1">IF(LEFT(CU95,1)="R",$CV94+1,IF(LEFT(CU95,1)="P",$CV94+1,$CV94))</f>
        <v>#REF!</v>
      </c>
      <c r="CW95" s="229">
        <f ca="1">IF(CQ95&gt;0,0,CW94+1)</f>
        <v>2</v>
      </c>
      <c r="CX95" s="229" t="e">
        <f t="shared" ca="1" si="80"/>
        <v>#REF!</v>
      </c>
      <c r="CY95" s="250" t="str">
        <f t="shared" ref="CY95:CY108" ca="1" si="85">IFERROR(MATCH($CX95,$CV$94:$CV$393,0),"")</f>
        <v/>
      </c>
      <c r="CZ95" s="251">
        <f t="shared" ref="CZ95:CZ158" ca="1" si="86">IFERROR(VLOOKUP(MATCH($CX95,$CV$94:$CV$393,0),$CS$94:$CT$393,2,FALSE),0)</f>
        <v>0</v>
      </c>
      <c r="DB95" s="100">
        <f t="shared" ca="1" si="81"/>
        <v>0</v>
      </c>
      <c r="DC95" s="230">
        <f t="shared" ref="DC95:DC158" ca="1" si="87">CZ95</f>
        <v>0</v>
      </c>
    </row>
    <row r="96" spans="2:107" x14ac:dyDescent="0.2">
      <c r="B96" s="252" t="s">
        <v>426</v>
      </c>
      <c r="C96" s="253" t="s">
        <v>371</v>
      </c>
      <c r="D96" s="254" t="s">
        <v>427</v>
      </c>
      <c r="E96" s="522" t="s">
        <v>401</v>
      </c>
      <c r="F96" s="523" t="s">
        <v>437</v>
      </c>
      <c r="G96" s="255" t="s">
        <v>433</v>
      </c>
      <c r="H96" s="256">
        <v>-1.5</v>
      </c>
      <c r="I96" s="257">
        <v>65.589341168139015</v>
      </c>
      <c r="J96" s="581"/>
      <c r="K96" s="582"/>
      <c r="L96" s="582"/>
      <c r="M96" s="582"/>
      <c r="N96" s="582"/>
      <c r="O96" s="582"/>
      <c r="P96" s="582"/>
      <c r="Q96" s="582"/>
      <c r="R96" s="582"/>
      <c r="S96" s="582"/>
      <c r="T96" s="582"/>
      <c r="U96" s="582"/>
      <c r="V96" s="582"/>
      <c r="W96" s="582"/>
      <c r="X96" s="582"/>
      <c r="Y96" s="582"/>
      <c r="Z96" s="582"/>
      <c r="AA96" s="582"/>
      <c r="AB96" s="582"/>
      <c r="AC96" s="582"/>
      <c r="AD96" s="582"/>
      <c r="AE96" s="582"/>
      <c r="AF96" s="582"/>
      <c r="AG96" s="582"/>
      <c r="AH96" s="582"/>
      <c r="AI96" s="582"/>
      <c r="AJ96" s="582"/>
      <c r="AK96" s="582"/>
      <c r="AL96" s="582"/>
      <c r="AM96" s="582"/>
      <c r="AN96" s="582"/>
      <c r="AO96" s="582"/>
      <c r="AP96" s="582"/>
      <c r="AQ96" s="582"/>
      <c r="AR96" s="582"/>
      <c r="AS96" s="582"/>
      <c r="AT96" s="582"/>
      <c r="AU96" s="582"/>
      <c r="AV96" s="582"/>
      <c r="AW96" s="582"/>
      <c r="AX96" s="582"/>
      <c r="AY96" s="582"/>
      <c r="AZ96" s="582"/>
      <c r="BA96" s="582"/>
      <c r="BB96" s="582"/>
      <c r="BC96" s="582"/>
      <c r="BD96" s="582"/>
      <c r="BE96" s="582"/>
      <c r="BF96" s="582"/>
      <c r="BG96" s="582"/>
      <c r="BH96" s="582"/>
      <c r="BI96" s="582"/>
      <c r="BJ96" s="582"/>
      <c r="BK96" s="582"/>
      <c r="BL96" s="582"/>
      <c r="BM96" s="582"/>
      <c r="BN96" s="582"/>
      <c r="BO96" s="582"/>
      <c r="BP96" s="582"/>
      <c r="BQ96" s="583"/>
      <c r="BR96" s="583"/>
      <c r="BS96" s="583"/>
      <c r="BT96" s="583"/>
      <c r="BU96" s="583"/>
      <c r="BV96" s="583"/>
      <c r="BW96" s="583"/>
      <c r="BX96" s="583"/>
      <c r="BY96" s="583"/>
      <c r="BZ96" s="583"/>
      <c r="CA96" s="583"/>
      <c r="CB96" s="583"/>
      <c r="CC96" s="583"/>
      <c r="CD96" s="583"/>
      <c r="CE96" s="583"/>
      <c r="CF96" s="583"/>
      <c r="CG96" s="583"/>
      <c r="CH96" s="583"/>
      <c r="CI96" s="583"/>
      <c r="CJ96" s="583"/>
      <c r="CK96" s="583"/>
      <c r="CM96" s="100">
        <v>3</v>
      </c>
      <c r="CN96" s="229" t="e">
        <f t="shared" si="82"/>
        <v>#REF!</v>
      </c>
      <c r="CO96" s="229" t="e">
        <f ca="1">IF(CN96&gt;0,INDIRECT(ADDRESS($CN96,7,,,#REF!)),"")</f>
        <v>#REF!</v>
      </c>
      <c r="CP96" s="229" t="e">
        <f t="shared" ref="CP96:CP158" ca="1" si="88">IF(LEFT(CO96,1)="R",$CP95+1,IF(LEFT(CO96,1)="P",$CP95+1,$CP95))</f>
        <v>#REF!</v>
      </c>
      <c r="CQ96" s="230">
        <f t="shared" ca="1" si="79"/>
        <v>0</v>
      </c>
      <c r="CR96" s="227"/>
      <c r="CS96" s="248">
        <f t="shared" si="83"/>
        <v>3</v>
      </c>
      <c r="CT96" s="229" t="e">
        <f t="shared" si="84"/>
        <v>#REF!</v>
      </c>
      <c r="CU96" s="231" t="e">
        <f ca="1">IF(CT96&gt;0,INDIRECT(ADDRESS($CT96,4,,,#REF!)),"")</f>
        <v>#REF!</v>
      </c>
      <c r="CV96" s="100" t="e">
        <f t="shared" ref="CV96:CV158" ca="1" si="89">IF(LEFT(CU96,1)="R",$CV95+1,IF(LEFT(CU96,1)="P",$CV95+1,$CV95))</f>
        <v>#REF!</v>
      </c>
      <c r="CW96" s="229">
        <f t="shared" ref="CW96:CW158" ca="1" si="90">IF(CQ96&gt;0,0,CW95+1)</f>
        <v>3</v>
      </c>
      <c r="CX96" s="229" t="e">
        <f t="shared" ca="1" si="80"/>
        <v>#REF!</v>
      </c>
      <c r="CY96" s="250" t="str">
        <f t="shared" ca="1" si="85"/>
        <v/>
      </c>
      <c r="CZ96" s="251">
        <f t="shared" ca="1" si="86"/>
        <v>0</v>
      </c>
      <c r="DB96" s="100">
        <f t="shared" ca="1" si="81"/>
        <v>0</v>
      </c>
      <c r="DC96" s="230">
        <f t="shared" ca="1" si="87"/>
        <v>0</v>
      </c>
    </row>
    <row r="97" spans="2:107" x14ac:dyDescent="0.2">
      <c r="B97" s="252" t="s">
        <v>426</v>
      </c>
      <c r="C97" s="253" t="s">
        <v>371</v>
      </c>
      <c r="D97" s="254" t="s">
        <v>427</v>
      </c>
      <c r="E97" s="522" t="s">
        <v>401</v>
      </c>
      <c r="F97" s="523" t="s">
        <v>438</v>
      </c>
      <c r="G97" s="255" t="s">
        <v>433</v>
      </c>
      <c r="H97" s="256">
        <v>-0.53</v>
      </c>
      <c r="I97" s="257">
        <v>109.5042306031138</v>
      </c>
      <c r="J97" s="581"/>
      <c r="K97" s="582"/>
      <c r="L97" s="582"/>
      <c r="M97" s="582"/>
      <c r="N97" s="582"/>
      <c r="O97" s="582"/>
      <c r="P97" s="582"/>
      <c r="Q97" s="582"/>
      <c r="R97" s="582"/>
      <c r="S97" s="582"/>
      <c r="T97" s="582"/>
      <c r="U97" s="582"/>
      <c r="V97" s="582"/>
      <c r="W97" s="582"/>
      <c r="X97" s="582"/>
      <c r="Y97" s="582"/>
      <c r="Z97" s="582"/>
      <c r="AA97" s="582"/>
      <c r="AB97" s="582"/>
      <c r="AC97" s="582"/>
      <c r="AD97" s="582"/>
      <c r="AE97" s="582"/>
      <c r="AF97" s="582"/>
      <c r="AG97" s="582"/>
      <c r="AH97" s="582"/>
      <c r="AI97" s="582"/>
      <c r="AJ97" s="582"/>
      <c r="AK97" s="582"/>
      <c r="AL97" s="582"/>
      <c r="AM97" s="582"/>
      <c r="AN97" s="582"/>
      <c r="AO97" s="582"/>
      <c r="AP97" s="582"/>
      <c r="AQ97" s="582"/>
      <c r="AR97" s="582"/>
      <c r="AS97" s="582"/>
      <c r="AT97" s="582"/>
      <c r="AU97" s="582"/>
      <c r="AV97" s="582"/>
      <c r="AW97" s="582"/>
      <c r="AX97" s="582"/>
      <c r="AY97" s="582"/>
      <c r="AZ97" s="582"/>
      <c r="BA97" s="582"/>
      <c r="BB97" s="582"/>
      <c r="BC97" s="582"/>
      <c r="BD97" s="582"/>
      <c r="BE97" s="582"/>
      <c r="BF97" s="582"/>
      <c r="BG97" s="582"/>
      <c r="BH97" s="582"/>
      <c r="BI97" s="582"/>
      <c r="BJ97" s="582"/>
      <c r="BK97" s="582"/>
      <c r="BL97" s="582"/>
      <c r="BM97" s="582"/>
      <c r="BN97" s="582"/>
      <c r="BO97" s="582"/>
      <c r="BP97" s="582"/>
      <c r="BQ97" s="583"/>
      <c r="BR97" s="583"/>
      <c r="BS97" s="583"/>
      <c r="BT97" s="583"/>
      <c r="BU97" s="583"/>
      <c r="BV97" s="583"/>
      <c r="BW97" s="583"/>
      <c r="BX97" s="583"/>
      <c r="BY97" s="583"/>
      <c r="BZ97" s="583"/>
      <c r="CA97" s="583"/>
      <c r="CB97" s="583"/>
      <c r="CC97" s="583"/>
      <c r="CD97" s="583"/>
      <c r="CE97" s="583"/>
      <c r="CF97" s="583"/>
      <c r="CG97" s="583"/>
      <c r="CH97" s="583"/>
      <c r="CI97" s="583"/>
      <c r="CJ97" s="583"/>
      <c r="CK97" s="583"/>
      <c r="CM97" s="100">
        <v>4</v>
      </c>
      <c r="CN97" s="229" t="e">
        <f t="shared" si="82"/>
        <v>#REF!</v>
      </c>
      <c r="CO97" s="229" t="e">
        <f ca="1">IF(CN97&gt;0,INDIRECT(ADDRESS($CN97,7,,,#REF!)),"")</f>
        <v>#REF!</v>
      </c>
      <c r="CP97" s="229" t="e">
        <f t="shared" ca="1" si="88"/>
        <v>#REF!</v>
      </c>
      <c r="CQ97" s="230">
        <f t="shared" ca="1" si="79"/>
        <v>0</v>
      </c>
      <c r="CR97" s="227"/>
      <c r="CS97" s="248">
        <f t="shared" si="83"/>
        <v>4</v>
      </c>
      <c r="CT97" s="229" t="e">
        <f t="shared" si="84"/>
        <v>#REF!</v>
      </c>
      <c r="CU97" s="231" t="e">
        <f ca="1">IF(CT97&gt;0,INDIRECT(ADDRESS($CT97,4,,,#REF!)),"")</f>
        <v>#REF!</v>
      </c>
      <c r="CV97" s="100" t="e">
        <f t="shared" ca="1" si="89"/>
        <v>#REF!</v>
      </c>
      <c r="CW97" s="229">
        <f t="shared" ca="1" si="90"/>
        <v>4</v>
      </c>
      <c r="CX97" s="229" t="e">
        <f t="shared" ca="1" si="80"/>
        <v>#REF!</v>
      </c>
      <c r="CY97" s="250" t="str">
        <f t="shared" ca="1" si="85"/>
        <v/>
      </c>
      <c r="CZ97" s="251">
        <f t="shared" ca="1" si="86"/>
        <v>0</v>
      </c>
      <c r="DB97" s="100">
        <f t="shared" ca="1" si="81"/>
        <v>0</v>
      </c>
      <c r="DC97" s="230">
        <f t="shared" ca="1" si="87"/>
        <v>0</v>
      </c>
    </row>
    <row r="98" spans="2:107" x14ac:dyDescent="0.2">
      <c r="B98" s="252" t="s">
        <v>426</v>
      </c>
      <c r="C98" s="253" t="s">
        <v>371</v>
      </c>
      <c r="D98" s="254" t="s">
        <v>427</v>
      </c>
      <c r="E98" s="522" t="s">
        <v>401</v>
      </c>
      <c r="F98" s="523" t="s">
        <v>439</v>
      </c>
      <c r="G98" s="255" t="s">
        <v>433</v>
      </c>
      <c r="H98" s="256">
        <v>-2.8</v>
      </c>
      <c r="I98" s="257">
        <v>89.471932945726167</v>
      </c>
      <c r="J98" s="581"/>
      <c r="K98" s="582"/>
      <c r="L98" s="582"/>
      <c r="M98" s="582"/>
      <c r="N98" s="582"/>
      <c r="O98" s="582"/>
      <c r="P98" s="582"/>
      <c r="Q98" s="582"/>
      <c r="R98" s="582"/>
      <c r="S98" s="582"/>
      <c r="T98" s="582"/>
      <c r="U98" s="582"/>
      <c r="V98" s="582"/>
      <c r="W98" s="582"/>
      <c r="X98" s="582"/>
      <c r="Y98" s="582"/>
      <c r="Z98" s="582"/>
      <c r="AA98" s="582"/>
      <c r="AB98" s="582"/>
      <c r="AC98" s="582"/>
      <c r="AD98" s="582"/>
      <c r="AE98" s="582"/>
      <c r="AF98" s="582"/>
      <c r="AG98" s="582"/>
      <c r="AH98" s="582"/>
      <c r="AI98" s="582"/>
      <c r="AJ98" s="582"/>
      <c r="AK98" s="582"/>
      <c r="AL98" s="582"/>
      <c r="AM98" s="582"/>
      <c r="AN98" s="582"/>
      <c r="AO98" s="582"/>
      <c r="AP98" s="582"/>
      <c r="AQ98" s="582"/>
      <c r="AR98" s="582"/>
      <c r="AS98" s="582"/>
      <c r="AT98" s="582"/>
      <c r="AU98" s="582"/>
      <c r="AV98" s="582"/>
      <c r="AW98" s="582"/>
      <c r="AX98" s="582"/>
      <c r="AY98" s="582"/>
      <c r="AZ98" s="582"/>
      <c r="BA98" s="582"/>
      <c r="BB98" s="582"/>
      <c r="BC98" s="582"/>
      <c r="BD98" s="582"/>
      <c r="BE98" s="582"/>
      <c r="BF98" s="582"/>
      <c r="BG98" s="582"/>
      <c r="BH98" s="582"/>
      <c r="BI98" s="582"/>
      <c r="BJ98" s="582"/>
      <c r="BK98" s="582"/>
      <c r="BL98" s="582"/>
      <c r="BM98" s="582"/>
      <c r="BN98" s="582"/>
      <c r="BO98" s="582"/>
      <c r="BP98" s="582"/>
      <c r="BQ98" s="583"/>
      <c r="BR98" s="583"/>
      <c r="BS98" s="583"/>
      <c r="BT98" s="583"/>
      <c r="BU98" s="583"/>
      <c r="BV98" s="583"/>
      <c r="BW98" s="583"/>
      <c r="BX98" s="583"/>
      <c r="BY98" s="583"/>
      <c r="BZ98" s="583"/>
      <c r="CA98" s="583"/>
      <c r="CB98" s="583"/>
      <c r="CC98" s="583"/>
      <c r="CD98" s="583"/>
      <c r="CE98" s="583"/>
      <c r="CF98" s="583"/>
      <c r="CG98" s="583"/>
      <c r="CH98" s="583"/>
      <c r="CI98" s="583"/>
      <c r="CJ98" s="583"/>
      <c r="CK98" s="583"/>
      <c r="CM98" s="100">
        <v>5</v>
      </c>
      <c r="CN98" s="229" t="e">
        <f t="shared" si="82"/>
        <v>#REF!</v>
      </c>
      <c r="CO98" s="229" t="e">
        <f ca="1">IF(CN98&gt;0,INDIRECT(ADDRESS($CN98,7,,,#REF!)),"")</f>
        <v>#REF!</v>
      </c>
      <c r="CP98" s="229" t="e">
        <f t="shared" ca="1" si="88"/>
        <v>#REF!</v>
      </c>
      <c r="CQ98" s="230">
        <f t="shared" ca="1" si="79"/>
        <v>0</v>
      </c>
      <c r="CR98" s="227"/>
      <c r="CS98" s="248">
        <f t="shared" si="83"/>
        <v>5</v>
      </c>
      <c r="CT98" s="229" t="e">
        <f t="shared" si="84"/>
        <v>#REF!</v>
      </c>
      <c r="CU98" s="231" t="e">
        <f ca="1">IF(CT98&gt;0,INDIRECT(ADDRESS($CT98,4,,,#REF!)),"")</f>
        <v>#REF!</v>
      </c>
      <c r="CV98" s="100" t="e">
        <f t="shared" ca="1" si="89"/>
        <v>#REF!</v>
      </c>
      <c r="CW98" s="229">
        <f t="shared" ca="1" si="90"/>
        <v>5</v>
      </c>
      <c r="CX98" s="229" t="e">
        <f t="shared" ca="1" si="80"/>
        <v>#REF!</v>
      </c>
      <c r="CY98" s="250" t="str">
        <f t="shared" ca="1" si="85"/>
        <v/>
      </c>
      <c r="CZ98" s="251">
        <f t="shared" ca="1" si="86"/>
        <v>0</v>
      </c>
      <c r="DB98" s="100">
        <f t="shared" ca="1" si="81"/>
        <v>0</v>
      </c>
      <c r="DC98" s="230">
        <f t="shared" ca="1" si="87"/>
        <v>0</v>
      </c>
    </row>
    <row r="99" spans="2:107" x14ac:dyDescent="0.2">
      <c r="B99" s="252" t="s">
        <v>430</v>
      </c>
      <c r="C99" s="253" t="s">
        <v>357</v>
      </c>
      <c r="D99" s="254" t="s">
        <v>440</v>
      </c>
      <c r="E99" s="522" t="s">
        <v>441</v>
      </c>
      <c r="F99" s="523" t="s">
        <v>442</v>
      </c>
      <c r="G99" s="255" t="s">
        <v>443</v>
      </c>
      <c r="H99" s="256">
        <v>15</v>
      </c>
      <c r="I99" s="257">
        <v>149.8842977381953</v>
      </c>
      <c r="J99" s="258" t="s">
        <v>222</v>
      </c>
      <c r="K99" s="259" t="s">
        <v>222</v>
      </c>
      <c r="L99" s="259" t="s">
        <v>222</v>
      </c>
      <c r="M99" s="259" t="s">
        <v>222</v>
      </c>
      <c r="N99" s="259" t="s">
        <v>222</v>
      </c>
      <c r="O99" s="259" t="s">
        <v>222</v>
      </c>
      <c r="P99" s="259" t="s">
        <v>222</v>
      </c>
      <c r="Q99" s="259" t="s">
        <v>222</v>
      </c>
      <c r="R99" s="259" t="s">
        <v>222</v>
      </c>
      <c r="S99" s="259" t="s">
        <v>222</v>
      </c>
      <c r="T99" s="259" t="s">
        <v>222</v>
      </c>
      <c r="U99" s="259" t="s">
        <v>222</v>
      </c>
      <c r="V99" s="259" t="s">
        <v>222</v>
      </c>
      <c r="W99" s="259" t="s">
        <v>222</v>
      </c>
      <c r="X99" s="259" t="s">
        <v>222</v>
      </c>
      <c r="Y99" s="259" t="s">
        <v>222</v>
      </c>
      <c r="Z99" s="259" t="s">
        <v>222</v>
      </c>
      <c r="AA99" s="259" t="s">
        <v>222</v>
      </c>
      <c r="AB99" s="259" t="s">
        <v>222</v>
      </c>
      <c r="AC99" s="259" t="s">
        <v>222</v>
      </c>
      <c r="AD99" s="259" t="s">
        <v>222</v>
      </c>
      <c r="AE99" s="259" t="s">
        <v>222</v>
      </c>
      <c r="AF99" s="259" t="s">
        <v>222</v>
      </c>
      <c r="AG99" s="259" t="s">
        <v>222</v>
      </c>
      <c r="AH99" s="259" t="s">
        <v>222</v>
      </c>
      <c r="AI99" s="259" t="s">
        <v>222</v>
      </c>
      <c r="AJ99" s="259" t="s">
        <v>222</v>
      </c>
      <c r="AK99" s="259" t="s">
        <v>222</v>
      </c>
      <c r="AL99" s="259" t="s">
        <v>222</v>
      </c>
      <c r="AM99" s="259" t="s">
        <v>222</v>
      </c>
      <c r="AN99" s="259" t="s">
        <v>222</v>
      </c>
      <c r="AO99" s="259" t="s">
        <v>222</v>
      </c>
      <c r="AP99" s="259" t="s">
        <v>222</v>
      </c>
      <c r="AQ99" s="259" t="s">
        <v>222</v>
      </c>
      <c r="AR99" s="259" t="s">
        <v>222</v>
      </c>
      <c r="AS99" s="259" t="s">
        <v>222</v>
      </c>
      <c r="AT99" s="259" t="s">
        <v>222</v>
      </c>
      <c r="AU99" s="259" t="s">
        <v>222</v>
      </c>
      <c r="AV99" s="259" t="s">
        <v>222</v>
      </c>
      <c r="AW99" s="259" t="s">
        <v>222</v>
      </c>
      <c r="AX99" s="259" t="s">
        <v>222</v>
      </c>
      <c r="AY99" s="259" t="s">
        <v>222</v>
      </c>
      <c r="AZ99" s="259" t="s">
        <v>222</v>
      </c>
      <c r="BA99" s="259" t="s">
        <v>222</v>
      </c>
      <c r="BB99" s="259" t="s">
        <v>222</v>
      </c>
      <c r="BC99" s="259" t="s">
        <v>222</v>
      </c>
      <c r="BD99" s="259" t="s">
        <v>222</v>
      </c>
      <c r="BE99" s="259" t="s">
        <v>222</v>
      </c>
      <c r="BF99" s="259" t="s">
        <v>222</v>
      </c>
      <c r="BG99" s="259" t="s">
        <v>222</v>
      </c>
      <c r="BH99" s="259" t="s">
        <v>222</v>
      </c>
      <c r="BI99" s="259" t="s">
        <v>222</v>
      </c>
      <c r="BJ99" s="259" t="s">
        <v>222</v>
      </c>
      <c r="BK99" s="259" t="s">
        <v>222</v>
      </c>
      <c r="BL99" s="259" t="s">
        <v>222</v>
      </c>
      <c r="BM99" s="259" t="s">
        <v>222</v>
      </c>
      <c r="BN99" s="259" t="s">
        <v>222</v>
      </c>
      <c r="BO99" s="259" t="s">
        <v>222</v>
      </c>
      <c r="BP99" s="259" t="s">
        <v>222</v>
      </c>
      <c r="BQ99" s="257" t="s">
        <v>222</v>
      </c>
      <c r="BR99" s="257" t="s">
        <v>222</v>
      </c>
      <c r="BS99" s="257" t="s">
        <v>222</v>
      </c>
      <c r="BT99" s="257" t="s">
        <v>222</v>
      </c>
      <c r="BU99" s="257" t="s">
        <v>222</v>
      </c>
      <c r="BV99" s="257" t="s">
        <v>222</v>
      </c>
      <c r="BW99" s="257" t="s">
        <v>222</v>
      </c>
      <c r="BX99" s="257" t="s">
        <v>222</v>
      </c>
      <c r="BY99" s="257" t="s">
        <v>222</v>
      </c>
      <c r="BZ99" s="257" t="s">
        <v>222</v>
      </c>
      <c r="CA99" s="257" t="s">
        <v>222</v>
      </c>
      <c r="CB99" s="257" t="s">
        <v>222</v>
      </c>
      <c r="CC99" s="257" t="s">
        <v>222</v>
      </c>
      <c r="CD99" s="257" t="s">
        <v>222</v>
      </c>
      <c r="CE99" s="257" t="s">
        <v>222</v>
      </c>
      <c r="CF99" s="257" t="s">
        <v>222</v>
      </c>
      <c r="CG99" s="257" t="s">
        <v>222</v>
      </c>
      <c r="CH99" s="257" t="s">
        <v>222</v>
      </c>
      <c r="CI99" s="257" t="s">
        <v>222</v>
      </c>
      <c r="CJ99" s="257" t="s">
        <v>222</v>
      </c>
      <c r="CK99" s="257" t="s">
        <v>222</v>
      </c>
      <c r="CM99" s="100">
        <v>6</v>
      </c>
      <c r="CN99" s="229" t="e">
        <f t="shared" si="82"/>
        <v>#REF!</v>
      </c>
      <c r="CO99" s="229" t="e">
        <f ca="1">IF(CN99&gt;0,INDIRECT(ADDRESS($CN99,7,,,#REF!)),"")</f>
        <v>#REF!</v>
      </c>
      <c r="CP99" s="229" t="e">
        <f t="shared" ca="1" si="88"/>
        <v>#REF!</v>
      </c>
      <c r="CQ99" s="230">
        <f t="shared" ca="1" si="79"/>
        <v>0</v>
      </c>
      <c r="CR99" s="227"/>
      <c r="CS99" s="248">
        <f t="shared" si="83"/>
        <v>6</v>
      </c>
      <c r="CT99" s="229" t="e">
        <f t="shared" si="84"/>
        <v>#REF!</v>
      </c>
      <c r="CU99" s="231" t="e">
        <f ca="1">IF(CT99&gt;0,INDIRECT(ADDRESS($CT99,4,,,#REF!)),"")</f>
        <v>#REF!</v>
      </c>
      <c r="CV99" s="100" t="e">
        <f t="shared" ca="1" si="89"/>
        <v>#REF!</v>
      </c>
      <c r="CW99" s="229">
        <f t="shared" ca="1" si="90"/>
        <v>6</v>
      </c>
      <c r="CX99" s="229" t="e">
        <f t="shared" ca="1" si="80"/>
        <v>#REF!</v>
      </c>
      <c r="CY99" s="250" t="str">
        <f t="shared" ca="1" si="85"/>
        <v/>
      </c>
      <c r="CZ99" s="251">
        <f t="shared" ca="1" si="86"/>
        <v>0</v>
      </c>
      <c r="DB99" s="100">
        <f t="shared" ca="1" si="81"/>
        <v>0</v>
      </c>
      <c r="DC99" s="230">
        <f t="shared" ca="1" si="87"/>
        <v>0</v>
      </c>
    </row>
    <row r="100" spans="2:107" x14ac:dyDescent="0.2">
      <c r="B100" s="252" t="s">
        <v>430</v>
      </c>
      <c r="C100" s="253" t="s">
        <v>357</v>
      </c>
      <c r="D100" s="254" t="s">
        <v>444</v>
      </c>
      <c r="E100" s="522" t="s">
        <v>441</v>
      </c>
      <c r="F100" s="523" t="s">
        <v>445</v>
      </c>
      <c r="G100" s="255" t="s">
        <v>443</v>
      </c>
      <c r="H100" s="256">
        <v>50</v>
      </c>
      <c r="I100" s="257">
        <v>65.601628506221999</v>
      </c>
      <c r="J100" s="258" t="s">
        <v>222</v>
      </c>
      <c r="K100" s="259" t="s">
        <v>222</v>
      </c>
      <c r="L100" s="259" t="s">
        <v>222</v>
      </c>
      <c r="M100" s="259" t="s">
        <v>222</v>
      </c>
      <c r="N100" s="259" t="s">
        <v>222</v>
      </c>
      <c r="O100" s="259" t="s">
        <v>222</v>
      </c>
      <c r="P100" s="259" t="s">
        <v>222</v>
      </c>
      <c r="Q100" s="259" t="s">
        <v>222</v>
      </c>
      <c r="R100" s="259" t="s">
        <v>222</v>
      </c>
      <c r="S100" s="259" t="s">
        <v>222</v>
      </c>
      <c r="T100" s="259" t="s">
        <v>222</v>
      </c>
      <c r="U100" s="259" t="s">
        <v>222</v>
      </c>
      <c r="V100" s="259" t="s">
        <v>222</v>
      </c>
      <c r="W100" s="259" t="s">
        <v>222</v>
      </c>
      <c r="X100" s="259" t="s">
        <v>222</v>
      </c>
      <c r="Y100" s="259" t="s">
        <v>222</v>
      </c>
      <c r="Z100" s="259" t="s">
        <v>222</v>
      </c>
      <c r="AA100" s="259" t="s">
        <v>222</v>
      </c>
      <c r="AB100" s="259" t="s">
        <v>222</v>
      </c>
      <c r="AC100" s="259" t="s">
        <v>222</v>
      </c>
      <c r="AD100" s="259" t="s">
        <v>222</v>
      </c>
      <c r="AE100" s="259" t="s">
        <v>222</v>
      </c>
      <c r="AF100" s="259" t="s">
        <v>222</v>
      </c>
      <c r="AG100" s="259" t="s">
        <v>222</v>
      </c>
      <c r="AH100" s="259" t="s">
        <v>222</v>
      </c>
      <c r="AI100" s="259" t="s">
        <v>222</v>
      </c>
      <c r="AJ100" s="259" t="s">
        <v>222</v>
      </c>
      <c r="AK100" s="259" t="s">
        <v>222</v>
      </c>
      <c r="AL100" s="259" t="s">
        <v>222</v>
      </c>
      <c r="AM100" s="259" t="s">
        <v>222</v>
      </c>
      <c r="AN100" s="259" t="s">
        <v>222</v>
      </c>
      <c r="AO100" s="259" t="s">
        <v>222</v>
      </c>
      <c r="AP100" s="259" t="s">
        <v>222</v>
      </c>
      <c r="AQ100" s="259" t="s">
        <v>222</v>
      </c>
      <c r="AR100" s="259" t="s">
        <v>222</v>
      </c>
      <c r="AS100" s="259" t="s">
        <v>222</v>
      </c>
      <c r="AT100" s="259" t="s">
        <v>222</v>
      </c>
      <c r="AU100" s="259" t="s">
        <v>222</v>
      </c>
      <c r="AV100" s="259" t="s">
        <v>222</v>
      </c>
      <c r="AW100" s="259" t="s">
        <v>222</v>
      </c>
      <c r="AX100" s="259" t="s">
        <v>222</v>
      </c>
      <c r="AY100" s="259" t="s">
        <v>222</v>
      </c>
      <c r="AZ100" s="259" t="s">
        <v>222</v>
      </c>
      <c r="BA100" s="259" t="s">
        <v>222</v>
      </c>
      <c r="BB100" s="259" t="s">
        <v>222</v>
      </c>
      <c r="BC100" s="259" t="s">
        <v>222</v>
      </c>
      <c r="BD100" s="259" t="s">
        <v>222</v>
      </c>
      <c r="BE100" s="259" t="s">
        <v>222</v>
      </c>
      <c r="BF100" s="259" t="s">
        <v>222</v>
      </c>
      <c r="BG100" s="259" t="s">
        <v>222</v>
      </c>
      <c r="BH100" s="259" t="s">
        <v>222</v>
      </c>
      <c r="BI100" s="259" t="s">
        <v>222</v>
      </c>
      <c r="BJ100" s="259" t="s">
        <v>222</v>
      </c>
      <c r="BK100" s="259" t="s">
        <v>222</v>
      </c>
      <c r="BL100" s="259" t="s">
        <v>222</v>
      </c>
      <c r="BM100" s="259" t="s">
        <v>222</v>
      </c>
      <c r="BN100" s="259" t="s">
        <v>222</v>
      </c>
      <c r="BO100" s="259" t="s">
        <v>222</v>
      </c>
      <c r="BP100" s="259" t="s">
        <v>222</v>
      </c>
      <c r="BQ100" s="257" t="s">
        <v>222</v>
      </c>
      <c r="BR100" s="257" t="s">
        <v>222</v>
      </c>
      <c r="BS100" s="257" t="s">
        <v>222</v>
      </c>
      <c r="BT100" s="257" t="s">
        <v>222</v>
      </c>
      <c r="BU100" s="257" t="s">
        <v>222</v>
      </c>
      <c r="BV100" s="257" t="s">
        <v>222</v>
      </c>
      <c r="BW100" s="257" t="s">
        <v>222</v>
      </c>
      <c r="BX100" s="257" t="s">
        <v>222</v>
      </c>
      <c r="BY100" s="257" t="s">
        <v>222</v>
      </c>
      <c r="BZ100" s="257" t="s">
        <v>222</v>
      </c>
      <c r="CA100" s="257" t="s">
        <v>222</v>
      </c>
      <c r="CB100" s="257" t="s">
        <v>222</v>
      </c>
      <c r="CC100" s="257" t="s">
        <v>222</v>
      </c>
      <c r="CD100" s="257" t="s">
        <v>222</v>
      </c>
      <c r="CE100" s="257" t="s">
        <v>222</v>
      </c>
      <c r="CF100" s="257" t="s">
        <v>222</v>
      </c>
      <c r="CG100" s="257" t="s">
        <v>222</v>
      </c>
      <c r="CH100" s="257" t="s">
        <v>222</v>
      </c>
      <c r="CI100" s="257" t="s">
        <v>222</v>
      </c>
      <c r="CJ100" s="257" t="s">
        <v>222</v>
      </c>
      <c r="CK100" s="257" t="s">
        <v>222</v>
      </c>
      <c r="CM100" s="100">
        <v>7</v>
      </c>
      <c r="CN100" s="229" t="e">
        <f t="shared" si="82"/>
        <v>#REF!</v>
      </c>
      <c r="CO100" s="229" t="e">
        <f ca="1">IF(CN100&gt;0,INDIRECT(ADDRESS($CN100,7,,,#REF!)),"")</f>
        <v>#REF!</v>
      </c>
      <c r="CP100" s="229" t="e">
        <f t="shared" ca="1" si="88"/>
        <v>#REF!</v>
      </c>
      <c r="CQ100" s="230">
        <f t="shared" ca="1" si="79"/>
        <v>0</v>
      </c>
      <c r="CR100" s="227"/>
      <c r="CS100" s="248">
        <f t="shared" si="83"/>
        <v>7</v>
      </c>
      <c r="CT100" s="229" t="e">
        <f t="shared" si="84"/>
        <v>#REF!</v>
      </c>
      <c r="CU100" s="231" t="e">
        <f ca="1">IF(CT100&gt;0,INDIRECT(ADDRESS($CT100,4,,,#REF!)),"")</f>
        <v>#REF!</v>
      </c>
      <c r="CV100" s="100" t="e">
        <f t="shared" ca="1" si="89"/>
        <v>#REF!</v>
      </c>
      <c r="CW100" s="229">
        <f t="shared" ca="1" si="90"/>
        <v>7</v>
      </c>
      <c r="CX100" s="229" t="e">
        <f t="shared" ca="1" si="80"/>
        <v>#REF!</v>
      </c>
      <c r="CY100" s="250" t="str">
        <f t="shared" ca="1" si="85"/>
        <v/>
      </c>
      <c r="CZ100" s="251">
        <f t="shared" ca="1" si="86"/>
        <v>0</v>
      </c>
      <c r="DB100" s="100">
        <f t="shared" ca="1" si="81"/>
        <v>0</v>
      </c>
      <c r="DC100" s="230">
        <f t="shared" ca="1" si="87"/>
        <v>0</v>
      </c>
    </row>
    <row r="101" spans="2:107" x14ac:dyDescent="0.2">
      <c r="B101" s="252" t="s">
        <v>430</v>
      </c>
      <c r="C101" s="253" t="s">
        <v>357</v>
      </c>
      <c r="D101" s="254" t="s">
        <v>446</v>
      </c>
      <c r="E101" s="522" t="s">
        <v>441</v>
      </c>
      <c r="F101" s="523" t="s">
        <v>447</v>
      </c>
      <c r="G101" s="255" t="s">
        <v>443</v>
      </c>
      <c r="H101" s="256">
        <v>30</v>
      </c>
      <c r="I101" s="257">
        <v>51.837070698606126</v>
      </c>
      <c r="J101" s="258" t="s">
        <v>222</v>
      </c>
      <c r="K101" s="259" t="s">
        <v>222</v>
      </c>
      <c r="L101" s="259" t="s">
        <v>222</v>
      </c>
      <c r="M101" s="259" t="s">
        <v>222</v>
      </c>
      <c r="N101" s="259" t="s">
        <v>222</v>
      </c>
      <c r="O101" s="259" t="s">
        <v>222</v>
      </c>
      <c r="P101" s="259" t="s">
        <v>222</v>
      </c>
      <c r="Q101" s="259" t="s">
        <v>222</v>
      </c>
      <c r="R101" s="259" t="s">
        <v>222</v>
      </c>
      <c r="S101" s="259" t="s">
        <v>222</v>
      </c>
      <c r="T101" s="259" t="s">
        <v>222</v>
      </c>
      <c r="U101" s="259" t="s">
        <v>222</v>
      </c>
      <c r="V101" s="259" t="s">
        <v>222</v>
      </c>
      <c r="W101" s="259" t="s">
        <v>222</v>
      </c>
      <c r="X101" s="259" t="s">
        <v>222</v>
      </c>
      <c r="Y101" s="259" t="s">
        <v>222</v>
      </c>
      <c r="Z101" s="259" t="s">
        <v>222</v>
      </c>
      <c r="AA101" s="259" t="s">
        <v>222</v>
      </c>
      <c r="AB101" s="259" t="s">
        <v>222</v>
      </c>
      <c r="AC101" s="259" t="s">
        <v>222</v>
      </c>
      <c r="AD101" s="259" t="s">
        <v>222</v>
      </c>
      <c r="AE101" s="259" t="s">
        <v>222</v>
      </c>
      <c r="AF101" s="259" t="s">
        <v>222</v>
      </c>
      <c r="AG101" s="259" t="s">
        <v>222</v>
      </c>
      <c r="AH101" s="259" t="s">
        <v>222</v>
      </c>
      <c r="AI101" s="259" t="s">
        <v>222</v>
      </c>
      <c r="AJ101" s="259" t="s">
        <v>222</v>
      </c>
      <c r="AK101" s="259" t="s">
        <v>222</v>
      </c>
      <c r="AL101" s="259" t="s">
        <v>222</v>
      </c>
      <c r="AM101" s="259" t="s">
        <v>222</v>
      </c>
      <c r="AN101" s="259" t="s">
        <v>222</v>
      </c>
      <c r="AO101" s="259" t="s">
        <v>222</v>
      </c>
      <c r="AP101" s="259" t="s">
        <v>222</v>
      </c>
      <c r="AQ101" s="259" t="s">
        <v>222</v>
      </c>
      <c r="AR101" s="259" t="s">
        <v>222</v>
      </c>
      <c r="AS101" s="259" t="s">
        <v>222</v>
      </c>
      <c r="AT101" s="259" t="s">
        <v>222</v>
      </c>
      <c r="AU101" s="259" t="s">
        <v>222</v>
      </c>
      <c r="AV101" s="259" t="s">
        <v>222</v>
      </c>
      <c r="AW101" s="259" t="s">
        <v>222</v>
      </c>
      <c r="AX101" s="259" t="s">
        <v>222</v>
      </c>
      <c r="AY101" s="259" t="s">
        <v>222</v>
      </c>
      <c r="AZ101" s="259" t="s">
        <v>222</v>
      </c>
      <c r="BA101" s="259" t="s">
        <v>222</v>
      </c>
      <c r="BB101" s="259" t="s">
        <v>222</v>
      </c>
      <c r="BC101" s="259" t="s">
        <v>222</v>
      </c>
      <c r="BD101" s="259" t="s">
        <v>222</v>
      </c>
      <c r="BE101" s="259" t="s">
        <v>222</v>
      </c>
      <c r="BF101" s="259" t="s">
        <v>222</v>
      </c>
      <c r="BG101" s="259" t="s">
        <v>222</v>
      </c>
      <c r="BH101" s="259" t="s">
        <v>222</v>
      </c>
      <c r="BI101" s="259" t="s">
        <v>222</v>
      </c>
      <c r="BJ101" s="259" t="s">
        <v>222</v>
      </c>
      <c r="BK101" s="259" t="s">
        <v>222</v>
      </c>
      <c r="BL101" s="259" t="s">
        <v>222</v>
      </c>
      <c r="BM101" s="259" t="s">
        <v>222</v>
      </c>
      <c r="BN101" s="259" t="s">
        <v>222</v>
      </c>
      <c r="BO101" s="259" t="s">
        <v>222</v>
      </c>
      <c r="BP101" s="259" t="s">
        <v>222</v>
      </c>
      <c r="BQ101" s="257" t="s">
        <v>222</v>
      </c>
      <c r="BR101" s="257" t="s">
        <v>222</v>
      </c>
      <c r="BS101" s="257" t="s">
        <v>222</v>
      </c>
      <c r="BT101" s="257" t="s">
        <v>222</v>
      </c>
      <c r="BU101" s="257" t="s">
        <v>222</v>
      </c>
      <c r="BV101" s="257" t="s">
        <v>222</v>
      </c>
      <c r="BW101" s="257" t="s">
        <v>222</v>
      </c>
      <c r="BX101" s="257" t="s">
        <v>222</v>
      </c>
      <c r="BY101" s="257" t="s">
        <v>222</v>
      </c>
      <c r="BZ101" s="257" t="s">
        <v>222</v>
      </c>
      <c r="CA101" s="257" t="s">
        <v>222</v>
      </c>
      <c r="CB101" s="257" t="s">
        <v>222</v>
      </c>
      <c r="CC101" s="257" t="s">
        <v>222</v>
      </c>
      <c r="CD101" s="257" t="s">
        <v>222</v>
      </c>
      <c r="CE101" s="257" t="s">
        <v>222</v>
      </c>
      <c r="CF101" s="257" t="s">
        <v>222</v>
      </c>
      <c r="CG101" s="257" t="s">
        <v>222</v>
      </c>
      <c r="CH101" s="257" t="s">
        <v>222</v>
      </c>
      <c r="CI101" s="257" t="s">
        <v>222</v>
      </c>
      <c r="CJ101" s="257" t="s">
        <v>222</v>
      </c>
      <c r="CK101" s="257" t="s">
        <v>222</v>
      </c>
      <c r="CM101" s="100">
        <v>8</v>
      </c>
      <c r="CN101" s="229" t="e">
        <f t="shared" si="82"/>
        <v>#REF!</v>
      </c>
      <c r="CO101" s="229" t="e">
        <f ca="1">IF(CN101&gt;0,INDIRECT(ADDRESS($CN101,7,,,#REF!)),"")</f>
        <v>#REF!</v>
      </c>
      <c r="CP101" s="229" t="e">
        <f t="shared" ca="1" si="88"/>
        <v>#REF!</v>
      </c>
      <c r="CQ101" s="230">
        <f t="shared" ca="1" si="79"/>
        <v>0</v>
      </c>
      <c r="CR101" s="227"/>
      <c r="CS101" s="248">
        <f t="shared" si="83"/>
        <v>8</v>
      </c>
      <c r="CT101" s="229" t="e">
        <f t="shared" si="84"/>
        <v>#REF!</v>
      </c>
      <c r="CU101" s="231" t="e">
        <f ca="1">IF(CT101&gt;0,INDIRECT(ADDRESS($CT101,4,,,#REF!)),"")</f>
        <v>#REF!</v>
      </c>
      <c r="CV101" s="100" t="e">
        <f t="shared" ca="1" si="89"/>
        <v>#REF!</v>
      </c>
      <c r="CW101" s="229">
        <f t="shared" ca="1" si="90"/>
        <v>8</v>
      </c>
      <c r="CX101" s="229" t="e">
        <f t="shared" ca="1" si="80"/>
        <v>#REF!</v>
      </c>
      <c r="CY101" s="250" t="str">
        <f t="shared" ca="1" si="85"/>
        <v/>
      </c>
      <c r="CZ101" s="251">
        <f t="shared" ca="1" si="86"/>
        <v>0</v>
      </c>
      <c r="DB101" s="100">
        <f t="shared" ca="1" si="81"/>
        <v>0</v>
      </c>
      <c r="DC101" s="230">
        <f t="shared" ca="1" si="87"/>
        <v>0</v>
      </c>
    </row>
    <row r="102" spans="2:107" x14ac:dyDescent="0.2">
      <c r="B102" s="252" t="s">
        <v>430</v>
      </c>
      <c r="C102" s="253" t="s">
        <v>357</v>
      </c>
      <c r="D102" s="254" t="s">
        <v>448</v>
      </c>
      <c r="E102" s="522" t="s">
        <v>441</v>
      </c>
      <c r="F102" s="523" t="s">
        <v>449</v>
      </c>
      <c r="G102" s="255" t="s">
        <v>443</v>
      </c>
      <c r="H102" s="256">
        <v>60</v>
      </c>
      <c r="I102" s="257">
        <v>43.135577735159814</v>
      </c>
      <c r="J102" s="258" t="s">
        <v>222</v>
      </c>
      <c r="K102" s="259" t="s">
        <v>222</v>
      </c>
      <c r="L102" s="259" t="s">
        <v>222</v>
      </c>
      <c r="M102" s="259" t="s">
        <v>222</v>
      </c>
      <c r="N102" s="259" t="s">
        <v>222</v>
      </c>
      <c r="O102" s="259" t="s">
        <v>222</v>
      </c>
      <c r="P102" s="259" t="s">
        <v>222</v>
      </c>
      <c r="Q102" s="259" t="s">
        <v>222</v>
      </c>
      <c r="R102" s="259" t="s">
        <v>222</v>
      </c>
      <c r="S102" s="259" t="s">
        <v>222</v>
      </c>
      <c r="T102" s="259" t="s">
        <v>222</v>
      </c>
      <c r="U102" s="259" t="s">
        <v>222</v>
      </c>
      <c r="V102" s="259" t="s">
        <v>222</v>
      </c>
      <c r="W102" s="259" t="s">
        <v>222</v>
      </c>
      <c r="X102" s="259" t="s">
        <v>222</v>
      </c>
      <c r="Y102" s="259" t="s">
        <v>222</v>
      </c>
      <c r="Z102" s="259" t="s">
        <v>222</v>
      </c>
      <c r="AA102" s="259" t="s">
        <v>222</v>
      </c>
      <c r="AB102" s="259" t="s">
        <v>222</v>
      </c>
      <c r="AC102" s="259" t="s">
        <v>222</v>
      </c>
      <c r="AD102" s="259" t="s">
        <v>222</v>
      </c>
      <c r="AE102" s="259" t="s">
        <v>222</v>
      </c>
      <c r="AF102" s="259" t="s">
        <v>222</v>
      </c>
      <c r="AG102" s="259" t="s">
        <v>222</v>
      </c>
      <c r="AH102" s="259" t="s">
        <v>222</v>
      </c>
      <c r="AI102" s="259" t="s">
        <v>222</v>
      </c>
      <c r="AJ102" s="259" t="s">
        <v>222</v>
      </c>
      <c r="AK102" s="259" t="s">
        <v>222</v>
      </c>
      <c r="AL102" s="259" t="s">
        <v>222</v>
      </c>
      <c r="AM102" s="259" t="s">
        <v>222</v>
      </c>
      <c r="AN102" s="259" t="s">
        <v>222</v>
      </c>
      <c r="AO102" s="259" t="s">
        <v>222</v>
      </c>
      <c r="AP102" s="259" t="s">
        <v>222</v>
      </c>
      <c r="AQ102" s="259" t="s">
        <v>222</v>
      </c>
      <c r="AR102" s="259" t="s">
        <v>222</v>
      </c>
      <c r="AS102" s="259" t="s">
        <v>222</v>
      </c>
      <c r="AT102" s="259" t="s">
        <v>222</v>
      </c>
      <c r="AU102" s="259" t="s">
        <v>222</v>
      </c>
      <c r="AV102" s="259" t="s">
        <v>222</v>
      </c>
      <c r="AW102" s="259" t="s">
        <v>222</v>
      </c>
      <c r="AX102" s="259" t="s">
        <v>222</v>
      </c>
      <c r="AY102" s="259" t="s">
        <v>222</v>
      </c>
      <c r="AZ102" s="259" t="s">
        <v>222</v>
      </c>
      <c r="BA102" s="259" t="s">
        <v>222</v>
      </c>
      <c r="BB102" s="259" t="s">
        <v>222</v>
      </c>
      <c r="BC102" s="259" t="s">
        <v>222</v>
      </c>
      <c r="BD102" s="259" t="s">
        <v>222</v>
      </c>
      <c r="BE102" s="259" t="s">
        <v>222</v>
      </c>
      <c r="BF102" s="259" t="s">
        <v>222</v>
      </c>
      <c r="BG102" s="259" t="s">
        <v>222</v>
      </c>
      <c r="BH102" s="259" t="s">
        <v>222</v>
      </c>
      <c r="BI102" s="259" t="s">
        <v>222</v>
      </c>
      <c r="BJ102" s="259" t="s">
        <v>222</v>
      </c>
      <c r="BK102" s="259" t="s">
        <v>222</v>
      </c>
      <c r="BL102" s="259" t="s">
        <v>222</v>
      </c>
      <c r="BM102" s="259" t="s">
        <v>222</v>
      </c>
      <c r="BN102" s="259" t="s">
        <v>222</v>
      </c>
      <c r="BO102" s="259" t="s">
        <v>222</v>
      </c>
      <c r="BP102" s="259" t="s">
        <v>222</v>
      </c>
      <c r="BQ102" s="257" t="s">
        <v>222</v>
      </c>
      <c r="BR102" s="257" t="s">
        <v>222</v>
      </c>
      <c r="BS102" s="257" t="s">
        <v>222</v>
      </c>
      <c r="BT102" s="257" t="s">
        <v>222</v>
      </c>
      <c r="BU102" s="257" t="s">
        <v>222</v>
      </c>
      <c r="BV102" s="257" t="s">
        <v>222</v>
      </c>
      <c r="BW102" s="257" t="s">
        <v>222</v>
      </c>
      <c r="BX102" s="257" t="s">
        <v>222</v>
      </c>
      <c r="BY102" s="257" t="s">
        <v>222</v>
      </c>
      <c r="BZ102" s="257" t="s">
        <v>222</v>
      </c>
      <c r="CA102" s="257" t="s">
        <v>222</v>
      </c>
      <c r="CB102" s="257" t="s">
        <v>222</v>
      </c>
      <c r="CC102" s="257" t="s">
        <v>222</v>
      </c>
      <c r="CD102" s="257" t="s">
        <v>222</v>
      </c>
      <c r="CE102" s="257" t="s">
        <v>222</v>
      </c>
      <c r="CF102" s="257" t="s">
        <v>222</v>
      </c>
      <c r="CG102" s="257" t="s">
        <v>222</v>
      </c>
      <c r="CH102" s="257" t="s">
        <v>222</v>
      </c>
      <c r="CI102" s="257" t="s">
        <v>222</v>
      </c>
      <c r="CJ102" s="257" t="s">
        <v>222</v>
      </c>
      <c r="CK102" s="257" t="s">
        <v>222</v>
      </c>
      <c r="CM102" s="100">
        <v>9</v>
      </c>
      <c r="CN102" s="229" t="e">
        <f t="shared" si="82"/>
        <v>#REF!</v>
      </c>
      <c r="CO102" s="229" t="e">
        <f ca="1">IF(CN102&gt;0,INDIRECT(ADDRESS($CN102,7,,,#REF!)),"")</f>
        <v>#REF!</v>
      </c>
      <c r="CP102" s="229" t="e">
        <f t="shared" ca="1" si="88"/>
        <v>#REF!</v>
      </c>
      <c r="CQ102" s="230">
        <f t="shared" ca="1" si="79"/>
        <v>0</v>
      </c>
      <c r="CR102" s="227"/>
      <c r="CS102" s="248">
        <f t="shared" si="83"/>
        <v>9</v>
      </c>
      <c r="CT102" s="229" t="e">
        <f t="shared" si="84"/>
        <v>#REF!</v>
      </c>
      <c r="CU102" s="231" t="e">
        <f ca="1">IF(CT102&gt;0,INDIRECT(ADDRESS($CT102,4,,,#REF!)),"")</f>
        <v>#REF!</v>
      </c>
      <c r="CV102" s="100" t="e">
        <f t="shared" ca="1" si="89"/>
        <v>#REF!</v>
      </c>
      <c r="CW102" s="229">
        <f t="shared" ca="1" si="90"/>
        <v>9</v>
      </c>
      <c r="CX102" s="229" t="e">
        <f t="shared" ca="1" si="80"/>
        <v>#REF!</v>
      </c>
      <c r="CY102" s="250" t="str">
        <f t="shared" ca="1" si="85"/>
        <v/>
      </c>
      <c r="CZ102" s="251">
        <f t="shared" ca="1" si="86"/>
        <v>0</v>
      </c>
      <c r="DB102" s="100">
        <f t="shared" ca="1" si="81"/>
        <v>0</v>
      </c>
      <c r="DC102" s="230">
        <f t="shared" ca="1" si="87"/>
        <v>0</v>
      </c>
    </row>
    <row r="103" spans="2:107" ht="16.149999999999999" customHeight="1" x14ac:dyDescent="0.2">
      <c r="B103" s="252" t="s">
        <v>430</v>
      </c>
      <c r="C103" s="253" t="s">
        <v>357</v>
      </c>
      <c r="D103" s="254" t="s">
        <v>450</v>
      </c>
      <c r="E103" s="522" t="s">
        <v>402</v>
      </c>
      <c r="F103" s="523" t="s">
        <v>451</v>
      </c>
      <c r="G103" s="255" t="s">
        <v>443</v>
      </c>
      <c r="H103" s="256">
        <v>22</v>
      </c>
      <c r="I103" s="257">
        <v>53.03454878282696</v>
      </c>
      <c r="J103" s="258" t="s">
        <v>222</v>
      </c>
      <c r="K103" s="259" t="s">
        <v>222</v>
      </c>
      <c r="L103" s="259" t="s">
        <v>222</v>
      </c>
      <c r="M103" s="259" t="s">
        <v>222</v>
      </c>
      <c r="N103" s="259" t="s">
        <v>222</v>
      </c>
      <c r="O103" s="259" t="s">
        <v>222</v>
      </c>
      <c r="P103" s="259" t="s">
        <v>222</v>
      </c>
      <c r="Q103" s="259" t="s">
        <v>222</v>
      </c>
      <c r="R103" s="259" t="s">
        <v>222</v>
      </c>
      <c r="S103" s="259" t="s">
        <v>222</v>
      </c>
      <c r="T103" s="259" t="s">
        <v>222</v>
      </c>
      <c r="U103" s="259" t="s">
        <v>222</v>
      </c>
      <c r="V103" s="259" t="s">
        <v>222</v>
      </c>
      <c r="W103" s="259" t="s">
        <v>222</v>
      </c>
      <c r="X103" s="259" t="s">
        <v>222</v>
      </c>
      <c r="Y103" s="259" t="s">
        <v>222</v>
      </c>
      <c r="Z103" s="259" t="s">
        <v>222</v>
      </c>
      <c r="AA103" s="259" t="s">
        <v>222</v>
      </c>
      <c r="AB103" s="259" t="s">
        <v>222</v>
      </c>
      <c r="AC103" s="259" t="s">
        <v>222</v>
      </c>
      <c r="AD103" s="259" t="s">
        <v>222</v>
      </c>
      <c r="AE103" s="259" t="s">
        <v>222</v>
      </c>
      <c r="AF103" s="259" t="s">
        <v>222</v>
      </c>
      <c r="AG103" s="259" t="s">
        <v>222</v>
      </c>
      <c r="AH103" s="259" t="s">
        <v>222</v>
      </c>
      <c r="AI103" s="259" t="s">
        <v>222</v>
      </c>
      <c r="AJ103" s="259" t="s">
        <v>222</v>
      </c>
      <c r="AK103" s="259" t="s">
        <v>222</v>
      </c>
      <c r="AL103" s="259" t="s">
        <v>222</v>
      </c>
      <c r="AM103" s="259" t="s">
        <v>222</v>
      </c>
      <c r="AN103" s="259" t="s">
        <v>222</v>
      </c>
      <c r="AO103" s="259" t="s">
        <v>222</v>
      </c>
      <c r="AP103" s="259" t="s">
        <v>222</v>
      </c>
      <c r="AQ103" s="259" t="s">
        <v>222</v>
      </c>
      <c r="AR103" s="259" t="s">
        <v>222</v>
      </c>
      <c r="AS103" s="259" t="s">
        <v>222</v>
      </c>
      <c r="AT103" s="259" t="s">
        <v>222</v>
      </c>
      <c r="AU103" s="259" t="s">
        <v>222</v>
      </c>
      <c r="AV103" s="259" t="s">
        <v>222</v>
      </c>
      <c r="AW103" s="259" t="s">
        <v>222</v>
      </c>
      <c r="AX103" s="259" t="s">
        <v>222</v>
      </c>
      <c r="AY103" s="259" t="s">
        <v>222</v>
      </c>
      <c r="AZ103" s="259" t="s">
        <v>222</v>
      </c>
      <c r="BA103" s="259" t="s">
        <v>222</v>
      </c>
      <c r="BB103" s="259" t="s">
        <v>222</v>
      </c>
      <c r="BC103" s="259" t="s">
        <v>222</v>
      </c>
      <c r="BD103" s="259" t="s">
        <v>222</v>
      </c>
      <c r="BE103" s="259" t="s">
        <v>222</v>
      </c>
      <c r="BF103" s="259" t="s">
        <v>222</v>
      </c>
      <c r="BG103" s="259" t="s">
        <v>222</v>
      </c>
      <c r="BH103" s="259" t="s">
        <v>222</v>
      </c>
      <c r="BI103" s="259" t="s">
        <v>222</v>
      </c>
      <c r="BJ103" s="259" t="s">
        <v>222</v>
      </c>
      <c r="BK103" s="259" t="s">
        <v>222</v>
      </c>
      <c r="BL103" s="259" t="s">
        <v>222</v>
      </c>
      <c r="BM103" s="259" t="s">
        <v>222</v>
      </c>
      <c r="BN103" s="259" t="s">
        <v>222</v>
      </c>
      <c r="BO103" s="259" t="s">
        <v>222</v>
      </c>
      <c r="BP103" s="259" t="s">
        <v>222</v>
      </c>
      <c r="BQ103" s="257" t="s">
        <v>222</v>
      </c>
      <c r="BR103" s="257" t="s">
        <v>222</v>
      </c>
      <c r="BS103" s="257" t="s">
        <v>222</v>
      </c>
      <c r="BT103" s="257" t="s">
        <v>222</v>
      </c>
      <c r="BU103" s="257" t="s">
        <v>222</v>
      </c>
      <c r="BV103" s="257" t="s">
        <v>222</v>
      </c>
      <c r="BW103" s="257" t="s">
        <v>222</v>
      </c>
      <c r="BX103" s="257" t="s">
        <v>222</v>
      </c>
      <c r="BY103" s="257" t="s">
        <v>222</v>
      </c>
      <c r="BZ103" s="257" t="s">
        <v>222</v>
      </c>
      <c r="CA103" s="257" t="s">
        <v>222</v>
      </c>
      <c r="CB103" s="257" t="s">
        <v>222</v>
      </c>
      <c r="CC103" s="257" t="s">
        <v>222</v>
      </c>
      <c r="CD103" s="257" t="s">
        <v>222</v>
      </c>
      <c r="CE103" s="257" t="s">
        <v>222</v>
      </c>
      <c r="CF103" s="257" t="s">
        <v>222</v>
      </c>
      <c r="CG103" s="257" t="s">
        <v>222</v>
      </c>
      <c r="CH103" s="257" t="s">
        <v>222</v>
      </c>
      <c r="CI103" s="257" t="s">
        <v>222</v>
      </c>
      <c r="CJ103" s="257" t="s">
        <v>222</v>
      </c>
      <c r="CK103" s="257" t="s">
        <v>222</v>
      </c>
      <c r="CM103" s="100">
        <v>10</v>
      </c>
      <c r="CN103" s="229" t="e">
        <f t="shared" si="82"/>
        <v>#REF!</v>
      </c>
      <c r="CO103" s="229" t="e">
        <f ca="1">IF(CN103&gt;0,INDIRECT(ADDRESS($CN103,7,,,#REF!)),"")</f>
        <v>#REF!</v>
      </c>
      <c r="CP103" s="229" t="e">
        <f t="shared" ca="1" si="88"/>
        <v>#REF!</v>
      </c>
      <c r="CQ103" s="230">
        <f t="shared" ca="1" si="79"/>
        <v>0</v>
      </c>
      <c r="CR103" s="227"/>
      <c r="CS103" s="248">
        <f t="shared" si="83"/>
        <v>10</v>
      </c>
      <c r="CT103" s="229" t="e">
        <f t="shared" si="84"/>
        <v>#REF!</v>
      </c>
      <c r="CU103" s="231" t="e">
        <f ca="1">IF(CT103&gt;0,INDIRECT(ADDRESS($CT103,4,,,#REF!)),"")</f>
        <v>#REF!</v>
      </c>
      <c r="CV103" s="100" t="e">
        <f t="shared" ca="1" si="89"/>
        <v>#REF!</v>
      </c>
      <c r="CW103" s="229">
        <f t="shared" ca="1" si="90"/>
        <v>10</v>
      </c>
      <c r="CX103" s="229" t="e">
        <f t="shared" ca="1" si="80"/>
        <v>#REF!</v>
      </c>
      <c r="CY103" s="250" t="str">
        <f t="shared" ca="1" si="85"/>
        <v/>
      </c>
      <c r="CZ103" s="251">
        <f t="shared" ca="1" si="86"/>
        <v>0</v>
      </c>
      <c r="DB103" s="100">
        <f t="shared" ca="1" si="81"/>
        <v>0</v>
      </c>
      <c r="DC103" s="230">
        <f t="shared" ca="1" si="87"/>
        <v>0</v>
      </c>
    </row>
    <row r="104" spans="2:107" ht="16.149999999999999" customHeight="1" x14ac:dyDescent="0.2">
      <c r="B104" s="252" t="s">
        <v>430</v>
      </c>
      <c r="C104" s="253" t="s">
        <v>357</v>
      </c>
      <c r="D104" s="254" t="s">
        <v>452</v>
      </c>
      <c r="E104" s="522" t="s">
        <v>394</v>
      </c>
      <c r="F104" s="523" t="s">
        <v>453</v>
      </c>
      <c r="G104" s="255" t="s">
        <v>443</v>
      </c>
      <c r="H104" s="256">
        <v>60</v>
      </c>
      <c r="I104" s="257">
        <v>20.369522440364566</v>
      </c>
      <c r="J104" s="258" t="s">
        <v>222</v>
      </c>
      <c r="K104" s="259" t="s">
        <v>222</v>
      </c>
      <c r="L104" s="259" t="s">
        <v>222</v>
      </c>
      <c r="M104" s="259" t="s">
        <v>222</v>
      </c>
      <c r="N104" s="259" t="s">
        <v>222</v>
      </c>
      <c r="O104" s="259" t="s">
        <v>222</v>
      </c>
      <c r="P104" s="259" t="s">
        <v>222</v>
      </c>
      <c r="Q104" s="259" t="s">
        <v>222</v>
      </c>
      <c r="R104" s="259" t="s">
        <v>222</v>
      </c>
      <c r="S104" s="259" t="s">
        <v>222</v>
      </c>
      <c r="T104" s="259" t="s">
        <v>222</v>
      </c>
      <c r="U104" s="259" t="s">
        <v>222</v>
      </c>
      <c r="V104" s="259" t="s">
        <v>222</v>
      </c>
      <c r="W104" s="259" t="s">
        <v>222</v>
      </c>
      <c r="X104" s="259" t="s">
        <v>222</v>
      </c>
      <c r="Y104" s="259" t="s">
        <v>222</v>
      </c>
      <c r="Z104" s="259" t="s">
        <v>222</v>
      </c>
      <c r="AA104" s="259" t="s">
        <v>222</v>
      </c>
      <c r="AB104" s="259" t="s">
        <v>222</v>
      </c>
      <c r="AC104" s="259" t="s">
        <v>222</v>
      </c>
      <c r="AD104" s="259" t="s">
        <v>222</v>
      </c>
      <c r="AE104" s="259" t="s">
        <v>222</v>
      </c>
      <c r="AF104" s="259" t="s">
        <v>222</v>
      </c>
      <c r="AG104" s="259" t="s">
        <v>222</v>
      </c>
      <c r="AH104" s="259" t="s">
        <v>222</v>
      </c>
      <c r="AI104" s="259" t="s">
        <v>222</v>
      </c>
      <c r="AJ104" s="259" t="s">
        <v>222</v>
      </c>
      <c r="AK104" s="259" t="s">
        <v>222</v>
      </c>
      <c r="AL104" s="259" t="s">
        <v>222</v>
      </c>
      <c r="AM104" s="259" t="s">
        <v>222</v>
      </c>
      <c r="AN104" s="259" t="s">
        <v>222</v>
      </c>
      <c r="AO104" s="259" t="s">
        <v>222</v>
      </c>
      <c r="AP104" s="259" t="s">
        <v>222</v>
      </c>
      <c r="AQ104" s="259" t="s">
        <v>222</v>
      </c>
      <c r="AR104" s="259" t="s">
        <v>222</v>
      </c>
      <c r="AS104" s="259" t="s">
        <v>222</v>
      </c>
      <c r="AT104" s="259" t="s">
        <v>222</v>
      </c>
      <c r="AU104" s="259" t="s">
        <v>222</v>
      </c>
      <c r="AV104" s="259" t="s">
        <v>222</v>
      </c>
      <c r="AW104" s="259" t="s">
        <v>222</v>
      </c>
      <c r="AX104" s="259" t="s">
        <v>222</v>
      </c>
      <c r="AY104" s="259" t="s">
        <v>222</v>
      </c>
      <c r="AZ104" s="259" t="s">
        <v>222</v>
      </c>
      <c r="BA104" s="259" t="s">
        <v>222</v>
      </c>
      <c r="BB104" s="259" t="s">
        <v>222</v>
      </c>
      <c r="BC104" s="259" t="s">
        <v>222</v>
      </c>
      <c r="BD104" s="259" t="s">
        <v>222</v>
      </c>
      <c r="BE104" s="259" t="s">
        <v>222</v>
      </c>
      <c r="BF104" s="259" t="s">
        <v>222</v>
      </c>
      <c r="BG104" s="259" t="s">
        <v>222</v>
      </c>
      <c r="BH104" s="259" t="s">
        <v>222</v>
      </c>
      <c r="BI104" s="259" t="s">
        <v>222</v>
      </c>
      <c r="BJ104" s="259" t="s">
        <v>222</v>
      </c>
      <c r="BK104" s="259" t="s">
        <v>222</v>
      </c>
      <c r="BL104" s="259" t="s">
        <v>222</v>
      </c>
      <c r="BM104" s="259" t="s">
        <v>222</v>
      </c>
      <c r="BN104" s="259" t="s">
        <v>222</v>
      </c>
      <c r="BO104" s="259" t="s">
        <v>222</v>
      </c>
      <c r="BP104" s="259" t="s">
        <v>222</v>
      </c>
      <c r="BQ104" s="257" t="s">
        <v>222</v>
      </c>
      <c r="BR104" s="257" t="s">
        <v>222</v>
      </c>
      <c r="BS104" s="257" t="s">
        <v>222</v>
      </c>
      <c r="BT104" s="257" t="s">
        <v>222</v>
      </c>
      <c r="BU104" s="257" t="s">
        <v>222</v>
      </c>
      <c r="BV104" s="257" t="s">
        <v>222</v>
      </c>
      <c r="BW104" s="257" t="s">
        <v>222</v>
      </c>
      <c r="BX104" s="257" t="s">
        <v>222</v>
      </c>
      <c r="BY104" s="257" t="s">
        <v>222</v>
      </c>
      <c r="BZ104" s="257" t="s">
        <v>222</v>
      </c>
      <c r="CA104" s="257" t="s">
        <v>222</v>
      </c>
      <c r="CB104" s="257" t="s">
        <v>222</v>
      </c>
      <c r="CC104" s="257" t="s">
        <v>222</v>
      </c>
      <c r="CD104" s="257" t="s">
        <v>222</v>
      </c>
      <c r="CE104" s="257" t="s">
        <v>222</v>
      </c>
      <c r="CF104" s="257" t="s">
        <v>222</v>
      </c>
      <c r="CG104" s="257" t="s">
        <v>222</v>
      </c>
      <c r="CH104" s="257" t="s">
        <v>222</v>
      </c>
      <c r="CI104" s="257" t="s">
        <v>222</v>
      </c>
      <c r="CJ104" s="257" t="s">
        <v>222</v>
      </c>
      <c r="CK104" s="257" t="s">
        <v>222</v>
      </c>
      <c r="CM104" s="100">
        <v>11</v>
      </c>
      <c r="CN104" s="229" t="e">
        <f t="shared" si="82"/>
        <v>#REF!</v>
      </c>
      <c r="CO104" s="229" t="e">
        <f ca="1">IF(CN104&gt;0,INDIRECT(ADDRESS($CN104,7,,,#REF!)),"")</f>
        <v>#REF!</v>
      </c>
      <c r="CP104" s="229" t="e">
        <f t="shared" ca="1" si="88"/>
        <v>#REF!</v>
      </c>
      <c r="CQ104" s="230">
        <f t="shared" ca="1" si="79"/>
        <v>0</v>
      </c>
      <c r="CR104" s="227"/>
      <c r="CS104" s="248">
        <f t="shared" si="83"/>
        <v>11</v>
      </c>
      <c r="CT104" s="229" t="e">
        <f t="shared" si="84"/>
        <v>#REF!</v>
      </c>
      <c r="CU104" s="231" t="e">
        <f ca="1">IF(CT104&gt;0,INDIRECT(ADDRESS($CT104,4,,,#REF!)),"")</f>
        <v>#REF!</v>
      </c>
      <c r="CV104" s="100" t="e">
        <f t="shared" ca="1" si="89"/>
        <v>#REF!</v>
      </c>
      <c r="CW104" s="229">
        <f t="shared" ca="1" si="90"/>
        <v>11</v>
      </c>
      <c r="CX104" s="229" t="e">
        <f t="shared" ca="1" si="80"/>
        <v>#REF!</v>
      </c>
      <c r="CY104" s="250" t="str">
        <f t="shared" ca="1" si="85"/>
        <v/>
      </c>
      <c r="CZ104" s="251">
        <f t="shared" ca="1" si="86"/>
        <v>0</v>
      </c>
      <c r="DB104" s="100">
        <f t="shared" ca="1" si="81"/>
        <v>0</v>
      </c>
      <c r="DC104" s="230">
        <f t="shared" ca="1" si="87"/>
        <v>0</v>
      </c>
    </row>
    <row r="105" spans="2:107" x14ac:dyDescent="0.2">
      <c r="B105" s="252" t="s">
        <v>430</v>
      </c>
      <c r="C105" s="253" t="s">
        <v>357</v>
      </c>
      <c r="D105" s="254" t="s">
        <v>454</v>
      </c>
      <c r="E105" s="522" t="s">
        <v>394</v>
      </c>
      <c r="F105" s="523" t="s">
        <v>455</v>
      </c>
      <c r="G105" s="255" t="s">
        <v>443</v>
      </c>
      <c r="H105" s="256">
        <v>40</v>
      </c>
      <c r="I105" s="257">
        <v>24.41919566054683</v>
      </c>
      <c r="J105" s="258" t="s">
        <v>222</v>
      </c>
      <c r="K105" s="259" t="s">
        <v>222</v>
      </c>
      <c r="L105" s="259" t="s">
        <v>222</v>
      </c>
      <c r="M105" s="259" t="s">
        <v>222</v>
      </c>
      <c r="N105" s="259" t="s">
        <v>222</v>
      </c>
      <c r="O105" s="259" t="s">
        <v>222</v>
      </c>
      <c r="P105" s="259" t="s">
        <v>222</v>
      </c>
      <c r="Q105" s="259" t="s">
        <v>222</v>
      </c>
      <c r="R105" s="259" t="s">
        <v>222</v>
      </c>
      <c r="S105" s="259" t="s">
        <v>222</v>
      </c>
      <c r="T105" s="259" t="s">
        <v>222</v>
      </c>
      <c r="U105" s="259" t="s">
        <v>222</v>
      </c>
      <c r="V105" s="259" t="s">
        <v>222</v>
      </c>
      <c r="W105" s="259" t="s">
        <v>222</v>
      </c>
      <c r="X105" s="259" t="s">
        <v>222</v>
      </c>
      <c r="Y105" s="259" t="s">
        <v>222</v>
      </c>
      <c r="Z105" s="259" t="s">
        <v>222</v>
      </c>
      <c r="AA105" s="259" t="s">
        <v>222</v>
      </c>
      <c r="AB105" s="259" t="s">
        <v>222</v>
      </c>
      <c r="AC105" s="259" t="s">
        <v>222</v>
      </c>
      <c r="AD105" s="259" t="s">
        <v>222</v>
      </c>
      <c r="AE105" s="259" t="s">
        <v>222</v>
      </c>
      <c r="AF105" s="259" t="s">
        <v>222</v>
      </c>
      <c r="AG105" s="259" t="s">
        <v>222</v>
      </c>
      <c r="AH105" s="259" t="s">
        <v>222</v>
      </c>
      <c r="AI105" s="259" t="s">
        <v>222</v>
      </c>
      <c r="AJ105" s="259" t="s">
        <v>222</v>
      </c>
      <c r="AK105" s="259" t="s">
        <v>222</v>
      </c>
      <c r="AL105" s="259" t="s">
        <v>222</v>
      </c>
      <c r="AM105" s="259" t="s">
        <v>222</v>
      </c>
      <c r="AN105" s="259" t="s">
        <v>222</v>
      </c>
      <c r="AO105" s="259" t="s">
        <v>222</v>
      </c>
      <c r="AP105" s="259" t="s">
        <v>222</v>
      </c>
      <c r="AQ105" s="259" t="s">
        <v>222</v>
      </c>
      <c r="AR105" s="259" t="s">
        <v>222</v>
      </c>
      <c r="AS105" s="259" t="s">
        <v>222</v>
      </c>
      <c r="AT105" s="259" t="s">
        <v>222</v>
      </c>
      <c r="AU105" s="259" t="s">
        <v>222</v>
      </c>
      <c r="AV105" s="259" t="s">
        <v>222</v>
      </c>
      <c r="AW105" s="259" t="s">
        <v>222</v>
      </c>
      <c r="AX105" s="259" t="s">
        <v>222</v>
      </c>
      <c r="AY105" s="259" t="s">
        <v>222</v>
      </c>
      <c r="AZ105" s="259" t="s">
        <v>222</v>
      </c>
      <c r="BA105" s="259" t="s">
        <v>222</v>
      </c>
      <c r="BB105" s="259" t="s">
        <v>222</v>
      </c>
      <c r="BC105" s="259" t="s">
        <v>222</v>
      </c>
      <c r="BD105" s="259" t="s">
        <v>222</v>
      </c>
      <c r="BE105" s="259" t="s">
        <v>222</v>
      </c>
      <c r="BF105" s="259" t="s">
        <v>222</v>
      </c>
      <c r="BG105" s="259" t="s">
        <v>222</v>
      </c>
      <c r="BH105" s="259" t="s">
        <v>222</v>
      </c>
      <c r="BI105" s="259" t="s">
        <v>222</v>
      </c>
      <c r="BJ105" s="259" t="s">
        <v>222</v>
      </c>
      <c r="BK105" s="259" t="s">
        <v>222</v>
      </c>
      <c r="BL105" s="259" t="s">
        <v>222</v>
      </c>
      <c r="BM105" s="259" t="s">
        <v>222</v>
      </c>
      <c r="BN105" s="259" t="s">
        <v>222</v>
      </c>
      <c r="BO105" s="259" t="s">
        <v>222</v>
      </c>
      <c r="BP105" s="259" t="s">
        <v>222</v>
      </c>
      <c r="BQ105" s="257" t="s">
        <v>222</v>
      </c>
      <c r="BR105" s="257" t="s">
        <v>222</v>
      </c>
      <c r="BS105" s="257" t="s">
        <v>222</v>
      </c>
      <c r="BT105" s="257" t="s">
        <v>222</v>
      </c>
      <c r="BU105" s="257" t="s">
        <v>222</v>
      </c>
      <c r="BV105" s="257" t="s">
        <v>222</v>
      </c>
      <c r="BW105" s="257" t="s">
        <v>222</v>
      </c>
      <c r="BX105" s="257" t="s">
        <v>222</v>
      </c>
      <c r="BY105" s="257" t="s">
        <v>222</v>
      </c>
      <c r="BZ105" s="257" t="s">
        <v>222</v>
      </c>
      <c r="CA105" s="257" t="s">
        <v>222</v>
      </c>
      <c r="CB105" s="257" t="s">
        <v>222</v>
      </c>
      <c r="CC105" s="257" t="s">
        <v>222</v>
      </c>
      <c r="CD105" s="257" t="s">
        <v>222</v>
      </c>
      <c r="CE105" s="257" t="s">
        <v>222</v>
      </c>
      <c r="CF105" s="257" t="s">
        <v>222</v>
      </c>
      <c r="CG105" s="257" t="s">
        <v>222</v>
      </c>
      <c r="CH105" s="257" t="s">
        <v>222</v>
      </c>
      <c r="CI105" s="257" t="s">
        <v>222</v>
      </c>
      <c r="CJ105" s="257" t="s">
        <v>222</v>
      </c>
      <c r="CK105" s="257" t="s">
        <v>222</v>
      </c>
      <c r="CM105" s="100">
        <v>12</v>
      </c>
      <c r="CN105" s="229" t="e">
        <f t="shared" si="82"/>
        <v>#REF!</v>
      </c>
      <c r="CO105" s="229" t="e">
        <f ca="1">IF(CN105&gt;0,INDIRECT(ADDRESS($CN105,7,,,#REF!)),"")</f>
        <v>#REF!</v>
      </c>
      <c r="CP105" s="229" t="e">
        <f t="shared" ca="1" si="88"/>
        <v>#REF!</v>
      </c>
      <c r="CQ105" s="230">
        <f t="shared" ca="1" si="79"/>
        <v>0</v>
      </c>
      <c r="CR105" s="227"/>
      <c r="CS105" s="248">
        <f t="shared" si="83"/>
        <v>12</v>
      </c>
      <c r="CT105" s="229" t="e">
        <f t="shared" si="84"/>
        <v>#REF!</v>
      </c>
      <c r="CU105" s="231" t="e">
        <f ca="1">IF(CT105&gt;0,INDIRECT(ADDRESS($CT105,4,,,#REF!)),"")</f>
        <v>#REF!</v>
      </c>
      <c r="CV105" s="100" t="e">
        <f t="shared" ca="1" si="89"/>
        <v>#REF!</v>
      </c>
      <c r="CW105" s="229">
        <f t="shared" ca="1" si="90"/>
        <v>12</v>
      </c>
      <c r="CX105" s="229" t="e">
        <f t="shared" ca="1" si="80"/>
        <v>#REF!</v>
      </c>
      <c r="CY105" s="250" t="str">
        <f t="shared" ca="1" si="85"/>
        <v/>
      </c>
      <c r="CZ105" s="251">
        <f t="shared" ca="1" si="86"/>
        <v>0</v>
      </c>
      <c r="DB105" s="100">
        <f t="shared" ca="1" si="81"/>
        <v>0</v>
      </c>
      <c r="DC105" s="230">
        <f t="shared" ca="1" si="87"/>
        <v>0</v>
      </c>
    </row>
    <row r="106" spans="2:107" ht="16.149999999999999" customHeight="1" x14ac:dyDescent="0.2">
      <c r="B106" s="252" t="s">
        <v>430</v>
      </c>
      <c r="C106" s="253" t="s">
        <v>357</v>
      </c>
      <c r="D106" s="254" t="s">
        <v>456</v>
      </c>
      <c r="E106" s="522" t="s">
        <v>394</v>
      </c>
      <c r="F106" s="523" t="s">
        <v>457</v>
      </c>
      <c r="G106" s="255" t="s">
        <v>443</v>
      </c>
      <c r="H106" s="256">
        <v>10</v>
      </c>
      <c r="I106" s="257">
        <v>34.336017352630115</v>
      </c>
      <c r="J106" s="258" t="s">
        <v>222</v>
      </c>
      <c r="K106" s="259" t="s">
        <v>222</v>
      </c>
      <c r="L106" s="259" t="s">
        <v>222</v>
      </c>
      <c r="M106" s="259" t="s">
        <v>222</v>
      </c>
      <c r="N106" s="259" t="s">
        <v>222</v>
      </c>
      <c r="O106" s="259" t="s">
        <v>222</v>
      </c>
      <c r="P106" s="259" t="s">
        <v>222</v>
      </c>
      <c r="Q106" s="259" t="s">
        <v>222</v>
      </c>
      <c r="R106" s="259" t="s">
        <v>222</v>
      </c>
      <c r="S106" s="259" t="s">
        <v>222</v>
      </c>
      <c r="T106" s="259" t="s">
        <v>222</v>
      </c>
      <c r="U106" s="259" t="s">
        <v>222</v>
      </c>
      <c r="V106" s="259" t="s">
        <v>222</v>
      </c>
      <c r="W106" s="259" t="s">
        <v>222</v>
      </c>
      <c r="X106" s="259" t="s">
        <v>222</v>
      </c>
      <c r="Y106" s="259" t="s">
        <v>222</v>
      </c>
      <c r="Z106" s="259" t="s">
        <v>222</v>
      </c>
      <c r="AA106" s="259" t="s">
        <v>222</v>
      </c>
      <c r="AB106" s="259" t="s">
        <v>222</v>
      </c>
      <c r="AC106" s="259" t="s">
        <v>222</v>
      </c>
      <c r="AD106" s="259" t="s">
        <v>222</v>
      </c>
      <c r="AE106" s="259" t="s">
        <v>222</v>
      </c>
      <c r="AF106" s="259" t="s">
        <v>222</v>
      </c>
      <c r="AG106" s="259" t="s">
        <v>222</v>
      </c>
      <c r="AH106" s="259" t="s">
        <v>222</v>
      </c>
      <c r="AI106" s="259" t="s">
        <v>222</v>
      </c>
      <c r="AJ106" s="259" t="s">
        <v>222</v>
      </c>
      <c r="AK106" s="259" t="s">
        <v>222</v>
      </c>
      <c r="AL106" s="259" t="s">
        <v>222</v>
      </c>
      <c r="AM106" s="259" t="s">
        <v>222</v>
      </c>
      <c r="AN106" s="259" t="s">
        <v>222</v>
      </c>
      <c r="AO106" s="259" t="s">
        <v>222</v>
      </c>
      <c r="AP106" s="259" t="s">
        <v>222</v>
      </c>
      <c r="AQ106" s="259" t="s">
        <v>222</v>
      </c>
      <c r="AR106" s="259" t="s">
        <v>222</v>
      </c>
      <c r="AS106" s="259" t="s">
        <v>222</v>
      </c>
      <c r="AT106" s="259" t="s">
        <v>222</v>
      </c>
      <c r="AU106" s="259" t="s">
        <v>222</v>
      </c>
      <c r="AV106" s="259" t="s">
        <v>222</v>
      </c>
      <c r="AW106" s="259" t="s">
        <v>222</v>
      </c>
      <c r="AX106" s="259" t="s">
        <v>222</v>
      </c>
      <c r="AY106" s="259" t="s">
        <v>222</v>
      </c>
      <c r="AZ106" s="259" t="s">
        <v>222</v>
      </c>
      <c r="BA106" s="259" t="s">
        <v>222</v>
      </c>
      <c r="BB106" s="259" t="s">
        <v>222</v>
      </c>
      <c r="BC106" s="259" t="s">
        <v>222</v>
      </c>
      <c r="BD106" s="259" t="s">
        <v>222</v>
      </c>
      <c r="BE106" s="259" t="s">
        <v>222</v>
      </c>
      <c r="BF106" s="259" t="s">
        <v>222</v>
      </c>
      <c r="BG106" s="259" t="s">
        <v>222</v>
      </c>
      <c r="BH106" s="259" t="s">
        <v>222</v>
      </c>
      <c r="BI106" s="259" t="s">
        <v>222</v>
      </c>
      <c r="BJ106" s="259" t="s">
        <v>222</v>
      </c>
      <c r="BK106" s="259" t="s">
        <v>222</v>
      </c>
      <c r="BL106" s="259" t="s">
        <v>222</v>
      </c>
      <c r="BM106" s="259" t="s">
        <v>222</v>
      </c>
      <c r="BN106" s="259" t="s">
        <v>222</v>
      </c>
      <c r="BO106" s="259" t="s">
        <v>222</v>
      </c>
      <c r="BP106" s="259" t="s">
        <v>222</v>
      </c>
      <c r="BQ106" s="257" t="s">
        <v>222</v>
      </c>
      <c r="BR106" s="257" t="s">
        <v>222</v>
      </c>
      <c r="BS106" s="257" t="s">
        <v>222</v>
      </c>
      <c r="BT106" s="257" t="s">
        <v>222</v>
      </c>
      <c r="BU106" s="257" t="s">
        <v>222</v>
      </c>
      <c r="BV106" s="257" t="s">
        <v>222</v>
      </c>
      <c r="BW106" s="257" t="s">
        <v>222</v>
      </c>
      <c r="BX106" s="257" t="s">
        <v>222</v>
      </c>
      <c r="BY106" s="257" t="s">
        <v>222</v>
      </c>
      <c r="BZ106" s="257" t="s">
        <v>222</v>
      </c>
      <c r="CA106" s="257" t="s">
        <v>222</v>
      </c>
      <c r="CB106" s="257" t="s">
        <v>222</v>
      </c>
      <c r="CC106" s="257" t="s">
        <v>222</v>
      </c>
      <c r="CD106" s="257" t="s">
        <v>222</v>
      </c>
      <c r="CE106" s="257" t="s">
        <v>222</v>
      </c>
      <c r="CF106" s="257" t="s">
        <v>222</v>
      </c>
      <c r="CG106" s="257" t="s">
        <v>222</v>
      </c>
      <c r="CH106" s="257" t="s">
        <v>222</v>
      </c>
      <c r="CI106" s="257" t="s">
        <v>222</v>
      </c>
      <c r="CJ106" s="257" t="s">
        <v>222</v>
      </c>
      <c r="CK106" s="257" t="s">
        <v>222</v>
      </c>
      <c r="CM106" s="100">
        <v>13</v>
      </c>
      <c r="CN106" s="229" t="e">
        <f t="shared" si="82"/>
        <v>#REF!</v>
      </c>
      <c r="CO106" s="229" t="e">
        <f ca="1">IF(CN106&gt;0,INDIRECT(ADDRESS($CN106,7,,,#REF!)),"")</f>
        <v>#REF!</v>
      </c>
      <c r="CP106" s="229" t="e">
        <f t="shared" ca="1" si="88"/>
        <v>#REF!</v>
      </c>
      <c r="CQ106" s="230">
        <f t="shared" ca="1" si="79"/>
        <v>0</v>
      </c>
      <c r="CR106" s="227"/>
      <c r="CS106" s="248">
        <f t="shared" si="83"/>
        <v>13</v>
      </c>
      <c r="CT106" s="229" t="e">
        <f>IF(CM106&gt;$CN$92,IF(CM106&lt;($CN$92+$CT$92+1),CM106+$CT$91,0),0)</f>
        <v>#REF!</v>
      </c>
      <c r="CU106" s="231" t="e">
        <f ca="1">IF(CT106&gt;0,INDIRECT(ADDRESS($CT106,4,,,#REF!)),"")</f>
        <v>#REF!</v>
      </c>
      <c r="CV106" s="100" t="e">
        <f t="shared" ca="1" si="89"/>
        <v>#REF!</v>
      </c>
      <c r="CW106" s="229">
        <f t="shared" ca="1" si="90"/>
        <v>13</v>
      </c>
      <c r="CX106" s="229" t="e">
        <f t="shared" ca="1" si="80"/>
        <v>#REF!</v>
      </c>
      <c r="CY106" s="250" t="str">
        <f t="shared" ca="1" si="85"/>
        <v/>
      </c>
      <c r="CZ106" s="251">
        <f t="shared" ca="1" si="86"/>
        <v>0</v>
      </c>
      <c r="DB106" s="100">
        <f t="shared" ca="1" si="81"/>
        <v>0</v>
      </c>
      <c r="DC106" s="230">
        <f t="shared" ca="1" si="87"/>
        <v>0</v>
      </c>
    </row>
    <row r="107" spans="2:107" ht="16.149999999999999" customHeight="1" x14ac:dyDescent="0.2">
      <c r="B107" s="252" t="s">
        <v>430</v>
      </c>
      <c r="C107" s="253" t="s">
        <v>357</v>
      </c>
      <c r="D107" s="254" t="s">
        <v>458</v>
      </c>
      <c r="E107" s="522" t="s">
        <v>385</v>
      </c>
      <c r="F107" s="523" t="s">
        <v>459</v>
      </c>
      <c r="G107" s="255" t="s">
        <v>443</v>
      </c>
      <c r="H107" s="256">
        <v>10</v>
      </c>
      <c r="I107" s="257">
        <v>39.740803436079027</v>
      </c>
      <c r="J107" s="258" t="s">
        <v>222</v>
      </c>
      <c r="K107" s="259" t="s">
        <v>222</v>
      </c>
      <c r="L107" s="259" t="s">
        <v>222</v>
      </c>
      <c r="M107" s="259" t="s">
        <v>222</v>
      </c>
      <c r="N107" s="259" t="s">
        <v>222</v>
      </c>
      <c r="O107" s="259" t="s">
        <v>222</v>
      </c>
      <c r="P107" s="259" t="s">
        <v>222</v>
      </c>
      <c r="Q107" s="259" t="s">
        <v>222</v>
      </c>
      <c r="R107" s="259" t="s">
        <v>222</v>
      </c>
      <c r="S107" s="259" t="s">
        <v>222</v>
      </c>
      <c r="T107" s="259" t="s">
        <v>222</v>
      </c>
      <c r="U107" s="259" t="s">
        <v>222</v>
      </c>
      <c r="V107" s="259" t="s">
        <v>222</v>
      </c>
      <c r="W107" s="259" t="s">
        <v>222</v>
      </c>
      <c r="X107" s="259" t="s">
        <v>222</v>
      </c>
      <c r="Y107" s="259" t="s">
        <v>222</v>
      </c>
      <c r="Z107" s="259" t="s">
        <v>222</v>
      </c>
      <c r="AA107" s="259" t="s">
        <v>222</v>
      </c>
      <c r="AB107" s="259" t="s">
        <v>222</v>
      </c>
      <c r="AC107" s="259" t="s">
        <v>222</v>
      </c>
      <c r="AD107" s="259" t="s">
        <v>222</v>
      </c>
      <c r="AE107" s="259" t="s">
        <v>222</v>
      </c>
      <c r="AF107" s="259" t="s">
        <v>222</v>
      </c>
      <c r="AG107" s="259" t="s">
        <v>222</v>
      </c>
      <c r="AH107" s="259" t="s">
        <v>222</v>
      </c>
      <c r="AI107" s="259" t="s">
        <v>222</v>
      </c>
      <c r="AJ107" s="259" t="s">
        <v>222</v>
      </c>
      <c r="AK107" s="259" t="s">
        <v>222</v>
      </c>
      <c r="AL107" s="259" t="s">
        <v>222</v>
      </c>
      <c r="AM107" s="259" t="s">
        <v>222</v>
      </c>
      <c r="AN107" s="259" t="s">
        <v>222</v>
      </c>
      <c r="AO107" s="259" t="s">
        <v>222</v>
      </c>
      <c r="AP107" s="259" t="s">
        <v>222</v>
      </c>
      <c r="AQ107" s="259" t="s">
        <v>222</v>
      </c>
      <c r="AR107" s="259" t="s">
        <v>222</v>
      </c>
      <c r="AS107" s="259" t="s">
        <v>222</v>
      </c>
      <c r="AT107" s="259" t="s">
        <v>222</v>
      </c>
      <c r="AU107" s="259" t="s">
        <v>222</v>
      </c>
      <c r="AV107" s="259" t="s">
        <v>222</v>
      </c>
      <c r="AW107" s="259" t="s">
        <v>222</v>
      </c>
      <c r="AX107" s="259" t="s">
        <v>222</v>
      </c>
      <c r="AY107" s="259" t="s">
        <v>222</v>
      </c>
      <c r="AZ107" s="259" t="s">
        <v>222</v>
      </c>
      <c r="BA107" s="259" t="s">
        <v>222</v>
      </c>
      <c r="BB107" s="259" t="s">
        <v>222</v>
      </c>
      <c r="BC107" s="259" t="s">
        <v>222</v>
      </c>
      <c r="BD107" s="259" t="s">
        <v>222</v>
      </c>
      <c r="BE107" s="259" t="s">
        <v>222</v>
      </c>
      <c r="BF107" s="259" t="s">
        <v>222</v>
      </c>
      <c r="BG107" s="259" t="s">
        <v>222</v>
      </c>
      <c r="BH107" s="259" t="s">
        <v>222</v>
      </c>
      <c r="BI107" s="259" t="s">
        <v>222</v>
      </c>
      <c r="BJ107" s="259" t="s">
        <v>222</v>
      </c>
      <c r="BK107" s="259" t="s">
        <v>222</v>
      </c>
      <c r="BL107" s="259" t="s">
        <v>222</v>
      </c>
      <c r="BM107" s="259" t="s">
        <v>222</v>
      </c>
      <c r="BN107" s="259" t="s">
        <v>222</v>
      </c>
      <c r="BO107" s="259" t="s">
        <v>222</v>
      </c>
      <c r="BP107" s="259" t="s">
        <v>222</v>
      </c>
      <c r="BQ107" s="257" t="s">
        <v>222</v>
      </c>
      <c r="BR107" s="257" t="s">
        <v>222</v>
      </c>
      <c r="BS107" s="257" t="s">
        <v>222</v>
      </c>
      <c r="BT107" s="257" t="s">
        <v>222</v>
      </c>
      <c r="BU107" s="257" t="s">
        <v>222</v>
      </c>
      <c r="BV107" s="257" t="s">
        <v>222</v>
      </c>
      <c r="BW107" s="257" t="s">
        <v>222</v>
      </c>
      <c r="BX107" s="257" t="s">
        <v>222</v>
      </c>
      <c r="BY107" s="257" t="s">
        <v>222</v>
      </c>
      <c r="BZ107" s="257" t="s">
        <v>222</v>
      </c>
      <c r="CA107" s="257" t="s">
        <v>222</v>
      </c>
      <c r="CB107" s="257" t="s">
        <v>222</v>
      </c>
      <c r="CC107" s="257" t="s">
        <v>222</v>
      </c>
      <c r="CD107" s="257" t="s">
        <v>222</v>
      </c>
      <c r="CE107" s="257" t="s">
        <v>222</v>
      </c>
      <c r="CF107" s="257" t="s">
        <v>222</v>
      </c>
      <c r="CG107" s="257" t="s">
        <v>222</v>
      </c>
      <c r="CH107" s="257" t="s">
        <v>222</v>
      </c>
      <c r="CI107" s="257" t="s">
        <v>222</v>
      </c>
      <c r="CJ107" s="257" t="s">
        <v>222</v>
      </c>
      <c r="CK107" s="257" t="s">
        <v>222</v>
      </c>
      <c r="CM107" s="100">
        <v>14</v>
      </c>
      <c r="CN107" s="229" t="e">
        <f t="shared" si="82"/>
        <v>#REF!</v>
      </c>
      <c r="CO107" s="229" t="e">
        <f ca="1">IF(CN107&gt;0,INDIRECT(ADDRESS($CN107,7,,,#REF!)),"")</f>
        <v>#REF!</v>
      </c>
      <c r="CP107" s="229" t="e">
        <f t="shared" ca="1" si="88"/>
        <v>#REF!</v>
      </c>
      <c r="CQ107" s="230">
        <f t="shared" ca="1" si="79"/>
        <v>0</v>
      </c>
      <c r="CR107" s="227"/>
      <c r="CS107" s="248">
        <f t="shared" si="83"/>
        <v>14</v>
      </c>
      <c r="CT107" s="229" t="e">
        <f t="shared" si="84"/>
        <v>#REF!</v>
      </c>
      <c r="CU107" s="231" t="e">
        <f ca="1">IF(CT107&gt;0,INDIRECT(ADDRESS($CT107,4,,,#REF!)),"")</f>
        <v>#REF!</v>
      </c>
      <c r="CV107" s="100" t="e">
        <f t="shared" ca="1" si="89"/>
        <v>#REF!</v>
      </c>
      <c r="CW107" s="229">
        <f t="shared" ca="1" si="90"/>
        <v>14</v>
      </c>
      <c r="CX107" s="229" t="e">
        <f t="shared" ca="1" si="80"/>
        <v>#REF!</v>
      </c>
      <c r="CY107" s="250" t="str">
        <f t="shared" ca="1" si="85"/>
        <v/>
      </c>
      <c r="CZ107" s="251">
        <f t="shared" ca="1" si="86"/>
        <v>0</v>
      </c>
      <c r="DB107" s="100">
        <f t="shared" ca="1" si="81"/>
        <v>0</v>
      </c>
      <c r="DC107" s="230">
        <f t="shared" ca="1" si="87"/>
        <v>0</v>
      </c>
    </row>
    <row r="108" spans="2:107" ht="16.149999999999999" customHeight="1" x14ac:dyDescent="0.2">
      <c r="B108" s="252" t="s">
        <v>430</v>
      </c>
      <c r="C108" s="253" t="s">
        <v>357</v>
      </c>
      <c r="D108" s="254" t="s">
        <v>460</v>
      </c>
      <c r="E108" s="522" t="s">
        <v>387</v>
      </c>
      <c r="F108" s="523" t="s">
        <v>461</v>
      </c>
      <c r="G108" s="255" t="s">
        <v>443</v>
      </c>
      <c r="H108" s="256">
        <v>12</v>
      </c>
      <c r="I108" s="257">
        <v>13.963137405899746</v>
      </c>
      <c r="J108" s="258" t="s">
        <v>222</v>
      </c>
      <c r="K108" s="259" t="s">
        <v>222</v>
      </c>
      <c r="L108" s="259" t="s">
        <v>222</v>
      </c>
      <c r="M108" s="259" t="s">
        <v>222</v>
      </c>
      <c r="N108" s="259" t="s">
        <v>222</v>
      </c>
      <c r="O108" s="259" t="s">
        <v>222</v>
      </c>
      <c r="P108" s="259" t="s">
        <v>222</v>
      </c>
      <c r="Q108" s="259" t="s">
        <v>222</v>
      </c>
      <c r="R108" s="259" t="s">
        <v>222</v>
      </c>
      <c r="S108" s="259" t="s">
        <v>222</v>
      </c>
      <c r="T108" s="259" t="s">
        <v>222</v>
      </c>
      <c r="U108" s="259" t="s">
        <v>222</v>
      </c>
      <c r="V108" s="259" t="s">
        <v>222</v>
      </c>
      <c r="W108" s="259" t="s">
        <v>222</v>
      </c>
      <c r="X108" s="259" t="s">
        <v>222</v>
      </c>
      <c r="Y108" s="259" t="s">
        <v>222</v>
      </c>
      <c r="Z108" s="259" t="s">
        <v>222</v>
      </c>
      <c r="AA108" s="259" t="s">
        <v>222</v>
      </c>
      <c r="AB108" s="259" t="s">
        <v>222</v>
      </c>
      <c r="AC108" s="259" t="s">
        <v>222</v>
      </c>
      <c r="AD108" s="259" t="s">
        <v>222</v>
      </c>
      <c r="AE108" s="259" t="s">
        <v>222</v>
      </c>
      <c r="AF108" s="259" t="s">
        <v>222</v>
      </c>
      <c r="AG108" s="259" t="s">
        <v>222</v>
      </c>
      <c r="AH108" s="259" t="s">
        <v>222</v>
      </c>
      <c r="AI108" s="259" t="s">
        <v>222</v>
      </c>
      <c r="AJ108" s="259" t="s">
        <v>222</v>
      </c>
      <c r="AK108" s="259" t="s">
        <v>222</v>
      </c>
      <c r="AL108" s="259" t="s">
        <v>222</v>
      </c>
      <c r="AM108" s="259" t="s">
        <v>222</v>
      </c>
      <c r="AN108" s="259" t="s">
        <v>222</v>
      </c>
      <c r="AO108" s="259" t="s">
        <v>222</v>
      </c>
      <c r="AP108" s="259" t="s">
        <v>222</v>
      </c>
      <c r="AQ108" s="259" t="s">
        <v>222</v>
      </c>
      <c r="AR108" s="259" t="s">
        <v>222</v>
      </c>
      <c r="AS108" s="259" t="s">
        <v>222</v>
      </c>
      <c r="AT108" s="259" t="s">
        <v>222</v>
      </c>
      <c r="AU108" s="259" t="s">
        <v>222</v>
      </c>
      <c r="AV108" s="259" t="s">
        <v>222</v>
      </c>
      <c r="AW108" s="259" t="s">
        <v>222</v>
      </c>
      <c r="AX108" s="259" t="s">
        <v>222</v>
      </c>
      <c r="AY108" s="259" t="s">
        <v>222</v>
      </c>
      <c r="AZ108" s="259" t="s">
        <v>222</v>
      </c>
      <c r="BA108" s="259" t="s">
        <v>222</v>
      </c>
      <c r="BB108" s="259" t="s">
        <v>222</v>
      </c>
      <c r="BC108" s="259" t="s">
        <v>222</v>
      </c>
      <c r="BD108" s="259" t="s">
        <v>222</v>
      </c>
      <c r="BE108" s="259" t="s">
        <v>222</v>
      </c>
      <c r="BF108" s="259" t="s">
        <v>222</v>
      </c>
      <c r="BG108" s="259" t="s">
        <v>222</v>
      </c>
      <c r="BH108" s="259" t="s">
        <v>222</v>
      </c>
      <c r="BI108" s="259" t="s">
        <v>222</v>
      </c>
      <c r="BJ108" s="259" t="s">
        <v>222</v>
      </c>
      <c r="BK108" s="259" t="s">
        <v>222</v>
      </c>
      <c r="BL108" s="259" t="s">
        <v>222</v>
      </c>
      <c r="BM108" s="259" t="s">
        <v>222</v>
      </c>
      <c r="BN108" s="259" t="s">
        <v>222</v>
      </c>
      <c r="BO108" s="259" t="s">
        <v>222</v>
      </c>
      <c r="BP108" s="259" t="s">
        <v>222</v>
      </c>
      <c r="BQ108" s="257" t="s">
        <v>222</v>
      </c>
      <c r="BR108" s="257" t="s">
        <v>222</v>
      </c>
      <c r="BS108" s="257" t="s">
        <v>222</v>
      </c>
      <c r="BT108" s="257" t="s">
        <v>222</v>
      </c>
      <c r="BU108" s="257" t="s">
        <v>222</v>
      </c>
      <c r="BV108" s="257" t="s">
        <v>222</v>
      </c>
      <c r="BW108" s="257" t="s">
        <v>222</v>
      </c>
      <c r="BX108" s="257" t="s">
        <v>222</v>
      </c>
      <c r="BY108" s="257" t="s">
        <v>222</v>
      </c>
      <c r="BZ108" s="257" t="s">
        <v>222</v>
      </c>
      <c r="CA108" s="257" t="s">
        <v>222</v>
      </c>
      <c r="CB108" s="257" t="s">
        <v>222</v>
      </c>
      <c r="CC108" s="257" t="s">
        <v>222</v>
      </c>
      <c r="CD108" s="257" t="s">
        <v>222</v>
      </c>
      <c r="CE108" s="257" t="s">
        <v>222</v>
      </c>
      <c r="CF108" s="257" t="s">
        <v>222</v>
      </c>
      <c r="CG108" s="257" t="s">
        <v>222</v>
      </c>
      <c r="CH108" s="257" t="s">
        <v>222</v>
      </c>
      <c r="CI108" s="257" t="s">
        <v>222</v>
      </c>
      <c r="CJ108" s="257" t="s">
        <v>222</v>
      </c>
      <c r="CK108" s="257" t="s">
        <v>222</v>
      </c>
      <c r="CM108" s="100">
        <v>15</v>
      </c>
      <c r="CN108" s="229" t="e">
        <f t="shared" si="82"/>
        <v>#REF!</v>
      </c>
      <c r="CO108" s="229" t="e">
        <f ca="1">IF(CN108&gt;0,INDIRECT(ADDRESS($CN108,7,,,#REF!)),"")</f>
        <v>#REF!</v>
      </c>
      <c r="CP108" s="229" t="e">
        <f t="shared" ca="1" si="88"/>
        <v>#REF!</v>
      </c>
      <c r="CQ108" s="230">
        <f t="shared" ca="1" si="79"/>
        <v>0</v>
      </c>
      <c r="CR108" s="227"/>
      <c r="CS108" s="248">
        <f t="shared" si="83"/>
        <v>15</v>
      </c>
      <c r="CT108" s="229" t="e">
        <f t="shared" si="84"/>
        <v>#REF!</v>
      </c>
      <c r="CU108" s="231" t="e">
        <f ca="1">IF(CT108&gt;0,INDIRECT(ADDRESS($CT108,4,,,#REF!)),"")</f>
        <v>#REF!</v>
      </c>
      <c r="CV108" s="100" t="e">
        <f t="shared" ca="1" si="89"/>
        <v>#REF!</v>
      </c>
      <c r="CW108" s="229">
        <f t="shared" ca="1" si="90"/>
        <v>15</v>
      </c>
      <c r="CX108" s="229" t="e">
        <f t="shared" ca="1" si="80"/>
        <v>#REF!</v>
      </c>
      <c r="CY108" s="250" t="str">
        <f t="shared" ca="1" si="85"/>
        <v/>
      </c>
      <c r="CZ108" s="251">
        <f t="shared" ca="1" si="86"/>
        <v>0</v>
      </c>
      <c r="DB108" s="100">
        <f t="shared" ca="1" si="81"/>
        <v>0</v>
      </c>
      <c r="DC108" s="230">
        <f t="shared" ca="1" si="87"/>
        <v>0</v>
      </c>
    </row>
    <row r="109" spans="2:107" ht="16.149999999999999" customHeight="1" x14ac:dyDescent="0.2">
      <c r="B109" s="252" t="s">
        <v>430</v>
      </c>
      <c r="C109" s="253" t="s">
        <v>357</v>
      </c>
      <c r="D109" s="254" t="s">
        <v>434</v>
      </c>
      <c r="E109" s="522" t="s">
        <v>390</v>
      </c>
      <c r="F109" s="523" t="s">
        <v>435</v>
      </c>
      <c r="G109" s="255" t="s">
        <v>436</v>
      </c>
      <c r="H109" s="256">
        <v>2</v>
      </c>
      <c r="I109" s="257">
        <v>36.354995264976139</v>
      </c>
      <c r="J109" s="258" t="s">
        <v>222</v>
      </c>
      <c r="K109" s="259" t="s">
        <v>222</v>
      </c>
      <c r="L109" s="259" t="s">
        <v>222</v>
      </c>
      <c r="M109" s="259" t="s">
        <v>222</v>
      </c>
      <c r="N109" s="259" t="s">
        <v>222</v>
      </c>
      <c r="O109" s="259" t="s">
        <v>222</v>
      </c>
      <c r="P109" s="259" t="s">
        <v>222</v>
      </c>
      <c r="Q109" s="259" t="s">
        <v>222</v>
      </c>
      <c r="R109" s="259" t="s">
        <v>222</v>
      </c>
      <c r="S109" s="259" t="s">
        <v>222</v>
      </c>
      <c r="T109" s="259" t="s">
        <v>222</v>
      </c>
      <c r="U109" s="259" t="s">
        <v>222</v>
      </c>
      <c r="V109" s="259" t="s">
        <v>222</v>
      </c>
      <c r="W109" s="259" t="s">
        <v>222</v>
      </c>
      <c r="X109" s="259" t="s">
        <v>222</v>
      </c>
      <c r="Y109" s="259" t="s">
        <v>222</v>
      </c>
      <c r="Z109" s="259" t="s">
        <v>222</v>
      </c>
      <c r="AA109" s="259" t="s">
        <v>222</v>
      </c>
      <c r="AB109" s="259" t="s">
        <v>222</v>
      </c>
      <c r="AC109" s="259" t="s">
        <v>222</v>
      </c>
      <c r="AD109" s="259" t="s">
        <v>222</v>
      </c>
      <c r="AE109" s="259" t="s">
        <v>222</v>
      </c>
      <c r="AF109" s="259" t="s">
        <v>222</v>
      </c>
      <c r="AG109" s="259" t="s">
        <v>222</v>
      </c>
      <c r="AH109" s="259" t="s">
        <v>222</v>
      </c>
      <c r="AI109" s="259" t="s">
        <v>222</v>
      </c>
      <c r="AJ109" s="259" t="s">
        <v>222</v>
      </c>
      <c r="AK109" s="259" t="s">
        <v>222</v>
      </c>
      <c r="AL109" s="259" t="s">
        <v>222</v>
      </c>
      <c r="AM109" s="259" t="s">
        <v>222</v>
      </c>
      <c r="AN109" s="259" t="s">
        <v>222</v>
      </c>
      <c r="AO109" s="259" t="s">
        <v>222</v>
      </c>
      <c r="AP109" s="259" t="s">
        <v>222</v>
      </c>
      <c r="AQ109" s="259" t="s">
        <v>222</v>
      </c>
      <c r="AR109" s="259" t="s">
        <v>222</v>
      </c>
      <c r="AS109" s="259" t="s">
        <v>222</v>
      </c>
      <c r="AT109" s="259" t="s">
        <v>222</v>
      </c>
      <c r="AU109" s="259" t="s">
        <v>222</v>
      </c>
      <c r="AV109" s="259" t="s">
        <v>222</v>
      </c>
      <c r="AW109" s="259" t="s">
        <v>222</v>
      </c>
      <c r="AX109" s="259" t="s">
        <v>222</v>
      </c>
      <c r="AY109" s="259" t="s">
        <v>222</v>
      </c>
      <c r="AZ109" s="259" t="s">
        <v>222</v>
      </c>
      <c r="BA109" s="259" t="s">
        <v>222</v>
      </c>
      <c r="BB109" s="259" t="s">
        <v>222</v>
      </c>
      <c r="BC109" s="259" t="s">
        <v>222</v>
      </c>
      <c r="BD109" s="259" t="s">
        <v>222</v>
      </c>
      <c r="BE109" s="259" t="s">
        <v>222</v>
      </c>
      <c r="BF109" s="259" t="s">
        <v>222</v>
      </c>
      <c r="BG109" s="259" t="s">
        <v>222</v>
      </c>
      <c r="BH109" s="259" t="s">
        <v>222</v>
      </c>
      <c r="BI109" s="259" t="s">
        <v>222</v>
      </c>
      <c r="BJ109" s="259" t="s">
        <v>222</v>
      </c>
      <c r="BK109" s="259" t="s">
        <v>222</v>
      </c>
      <c r="BL109" s="259" t="s">
        <v>222</v>
      </c>
      <c r="BM109" s="259" t="s">
        <v>222</v>
      </c>
      <c r="BN109" s="259" t="s">
        <v>222</v>
      </c>
      <c r="BO109" s="259" t="s">
        <v>222</v>
      </c>
      <c r="BP109" s="259" t="s">
        <v>222</v>
      </c>
      <c r="BQ109" s="257" t="s">
        <v>222</v>
      </c>
      <c r="BR109" s="257" t="s">
        <v>222</v>
      </c>
      <c r="BS109" s="257" t="s">
        <v>222</v>
      </c>
      <c r="BT109" s="257" t="s">
        <v>222</v>
      </c>
      <c r="BU109" s="257" t="s">
        <v>222</v>
      </c>
      <c r="BV109" s="257" t="s">
        <v>222</v>
      </c>
      <c r="BW109" s="257" t="s">
        <v>222</v>
      </c>
      <c r="BX109" s="257" t="s">
        <v>222</v>
      </c>
      <c r="BY109" s="257" t="s">
        <v>222</v>
      </c>
      <c r="BZ109" s="257" t="s">
        <v>222</v>
      </c>
      <c r="CA109" s="257" t="s">
        <v>222</v>
      </c>
      <c r="CB109" s="257" t="s">
        <v>222</v>
      </c>
      <c r="CC109" s="257" t="s">
        <v>222</v>
      </c>
      <c r="CD109" s="257" t="s">
        <v>222</v>
      </c>
      <c r="CE109" s="257" t="s">
        <v>222</v>
      </c>
      <c r="CF109" s="257" t="s">
        <v>222</v>
      </c>
      <c r="CG109" s="257" t="s">
        <v>222</v>
      </c>
      <c r="CH109" s="257" t="s">
        <v>222</v>
      </c>
      <c r="CI109" s="257" t="s">
        <v>222</v>
      </c>
      <c r="CJ109" s="257" t="s">
        <v>222</v>
      </c>
      <c r="CK109" s="257" t="s">
        <v>222</v>
      </c>
      <c r="CM109" s="100">
        <v>16</v>
      </c>
      <c r="CN109" s="229" t="e">
        <f t="shared" si="82"/>
        <v>#REF!</v>
      </c>
      <c r="CO109" s="229" t="e">
        <f ca="1">IF(CN109&gt;0,INDIRECT(ADDRESS($CN109,7,,,#REF!)),"")</f>
        <v>#REF!</v>
      </c>
      <c r="CP109" s="229" t="e">
        <f t="shared" ca="1" si="88"/>
        <v>#REF!</v>
      </c>
      <c r="CQ109" s="230">
        <f t="shared" ca="1" si="79"/>
        <v>0</v>
      </c>
      <c r="CR109" s="227"/>
      <c r="CS109" s="248">
        <f t="shared" si="83"/>
        <v>16</v>
      </c>
      <c r="CT109" s="229" t="e">
        <f t="shared" si="84"/>
        <v>#REF!</v>
      </c>
      <c r="CU109" s="231" t="e">
        <f ca="1">IF(CT109&gt;0,INDIRECT(ADDRESS($CT109,4,,,#REF!)),"")</f>
        <v>#REF!</v>
      </c>
      <c r="CV109" s="100" t="e">
        <f t="shared" ca="1" si="89"/>
        <v>#REF!</v>
      </c>
      <c r="CW109" s="229">
        <f t="shared" ca="1" si="90"/>
        <v>16</v>
      </c>
      <c r="CX109" s="229" t="e">
        <f t="shared" ca="1" si="80"/>
        <v>#REF!</v>
      </c>
      <c r="CY109" s="250"/>
      <c r="CZ109" s="251">
        <f t="shared" ca="1" si="86"/>
        <v>0</v>
      </c>
      <c r="DB109" s="100">
        <f t="shared" ca="1" si="81"/>
        <v>0</v>
      </c>
      <c r="DC109" s="230">
        <f t="shared" ca="1" si="87"/>
        <v>0</v>
      </c>
    </row>
    <row r="110" spans="2:107" ht="16.149999999999999" customHeight="1" x14ac:dyDescent="0.2">
      <c r="B110" s="252" t="s">
        <v>430</v>
      </c>
      <c r="C110" s="253" t="s">
        <v>357</v>
      </c>
      <c r="D110" s="254" t="s">
        <v>462</v>
      </c>
      <c r="E110" s="522" t="s">
        <v>387</v>
      </c>
      <c r="F110" s="523" t="s">
        <v>463</v>
      </c>
      <c r="G110" s="255" t="s">
        <v>443</v>
      </c>
      <c r="H110" s="256">
        <v>8</v>
      </c>
      <c r="I110" s="257">
        <v>18.866582381938763</v>
      </c>
      <c r="J110" s="258" t="s">
        <v>222</v>
      </c>
      <c r="K110" s="259" t="s">
        <v>222</v>
      </c>
      <c r="L110" s="259" t="s">
        <v>222</v>
      </c>
      <c r="M110" s="259" t="s">
        <v>222</v>
      </c>
      <c r="N110" s="259" t="s">
        <v>222</v>
      </c>
      <c r="O110" s="259" t="s">
        <v>222</v>
      </c>
      <c r="P110" s="259" t="s">
        <v>222</v>
      </c>
      <c r="Q110" s="259" t="s">
        <v>222</v>
      </c>
      <c r="R110" s="259" t="s">
        <v>222</v>
      </c>
      <c r="S110" s="259" t="s">
        <v>222</v>
      </c>
      <c r="T110" s="259" t="s">
        <v>222</v>
      </c>
      <c r="U110" s="259" t="s">
        <v>222</v>
      </c>
      <c r="V110" s="259" t="s">
        <v>222</v>
      </c>
      <c r="W110" s="259" t="s">
        <v>222</v>
      </c>
      <c r="X110" s="259" t="s">
        <v>222</v>
      </c>
      <c r="Y110" s="259" t="s">
        <v>222</v>
      </c>
      <c r="Z110" s="259" t="s">
        <v>222</v>
      </c>
      <c r="AA110" s="259" t="s">
        <v>222</v>
      </c>
      <c r="AB110" s="259" t="s">
        <v>222</v>
      </c>
      <c r="AC110" s="259" t="s">
        <v>222</v>
      </c>
      <c r="AD110" s="259" t="s">
        <v>222</v>
      </c>
      <c r="AE110" s="259" t="s">
        <v>222</v>
      </c>
      <c r="AF110" s="259" t="s">
        <v>222</v>
      </c>
      <c r="AG110" s="259" t="s">
        <v>222</v>
      </c>
      <c r="AH110" s="259" t="s">
        <v>222</v>
      </c>
      <c r="AI110" s="259" t="s">
        <v>222</v>
      </c>
      <c r="AJ110" s="259" t="s">
        <v>222</v>
      </c>
      <c r="AK110" s="259" t="s">
        <v>222</v>
      </c>
      <c r="AL110" s="259" t="s">
        <v>222</v>
      </c>
      <c r="AM110" s="259" t="s">
        <v>222</v>
      </c>
      <c r="AN110" s="259" t="s">
        <v>222</v>
      </c>
      <c r="AO110" s="259" t="s">
        <v>222</v>
      </c>
      <c r="AP110" s="259" t="s">
        <v>222</v>
      </c>
      <c r="AQ110" s="259" t="s">
        <v>222</v>
      </c>
      <c r="AR110" s="259" t="s">
        <v>222</v>
      </c>
      <c r="AS110" s="259" t="s">
        <v>222</v>
      </c>
      <c r="AT110" s="259" t="s">
        <v>222</v>
      </c>
      <c r="AU110" s="259" t="s">
        <v>222</v>
      </c>
      <c r="AV110" s="259" t="s">
        <v>222</v>
      </c>
      <c r="AW110" s="259" t="s">
        <v>222</v>
      </c>
      <c r="AX110" s="259" t="s">
        <v>222</v>
      </c>
      <c r="AY110" s="259" t="s">
        <v>222</v>
      </c>
      <c r="AZ110" s="259" t="s">
        <v>222</v>
      </c>
      <c r="BA110" s="259" t="s">
        <v>222</v>
      </c>
      <c r="BB110" s="259" t="s">
        <v>222</v>
      </c>
      <c r="BC110" s="259" t="s">
        <v>222</v>
      </c>
      <c r="BD110" s="259" t="s">
        <v>222</v>
      </c>
      <c r="BE110" s="259" t="s">
        <v>222</v>
      </c>
      <c r="BF110" s="259" t="s">
        <v>222</v>
      </c>
      <c r="BG110" s="259" t="s">
        <v>222</v>
      </c>
      <c r="BH110" s="259" t="s">
        <v>222</v>
      </c>
      <c r="BI110" s="259" t="s">
        <v>222</v>
      </c>
      <c r="BJ110" s="259" t="s">
        <v>222</v>
      </c>
      <c r="BK110" s="259" t="s">
        <v>222</v>
      </c>
      <c r="BL110" s="259" t="s">
        <v>222</v>
      </c>
      <c r="BM110" s="259" t="s">
        <v>222</v>
      </c>
      <c r="BN110" s="259" t="s">
        <v>222</v>
      </c>
      <c r="BO110" s="259" t="s">
        <v>222</v>
      </c>
      <c r="BP110" s="259" t="s">
        <v>222</v>
      </c>
      <c r="BQ110" s="257" t="s">
        <v>222</v>
      </c>
      <c r="BR110" s="257" t="s">
        <v>222</v>
      </c>
      <c r="BS110" s="257" t="s">
        <v>222</v>
      </c>
      <c r="BT110" s="257" t="s">
        <v>222</v>
      </c>
      <c r="BU110" s="257" t="s">
        <v>222</v>
      </c>
      <c r="BV110" s="257" t="s">
        <v>222</v>
      </c>
      <c r="BW110" s="257" t="s">
        <v>222</v>
      </c>
      <c r="BX110" s="257" t="s">
        <v>222</v>
      </c>
      <c r="BY110" s="257" t="s">
        <v>222</v>
      </c>
      <c r="BZ110" s="257" t="s">
        <v>222</v>
      </c>
      <c r="CA110" s="257" t="s">
        <v>222</v>
      </c>
      <c r="CB110" s="257" t="s">
        <v>222</v>
      </c>
      <c r="CC110" s="257" t="s">
        <v>222</v>
      </c>
      <c r="CD110" s="257" t="s">
        <v>222</v>
      </c>
      <c r="CE110" s="257" t="s">
        <v>222</v>
      </c>
      <c r="CF110" s="257" t="s">
        <v>222</v>
      </c>
      <c r="CG110" s="257" t="s">
        <v>222</v>
      </c>
      <c r="CH110" s="257" t="s">
        <v>222</v>
      </c>
      <c r="CI110" s="257" t="s">
        <v>222</v>
      </c>
      <c r="CJ110" s="257" t="s">
        <v>222</v>
      </c>
      <c r="CK110" s="257" t="s">
        <v>222</v>
      </c>
      <c r="CM110" s="100">
        <v>17</v>
      </c>
      <c r="CN110" s="229" t="e">
        <f t="shared" si="82"/>
        <v>#REF!</v>
      </c>
      <c r="CO110" s="229" t="e">
        <f ca="1">IF(CN110&gt;0,INDIRECT(ADDRESS($CN110,7,,,#REF!)),"")</f>
        <v>#REF!</v>
      </c>
      <c r="CP110" s="229" t="e">
        <f t="shared" ca="1" si="88"/>
        <v>#REF!</v>
      </c>
      <c r="CQ110" s="230">
        <f t="shared" ca="1" si="79"/>
        <v>0</v>
      </c>
      <c r="CR110" s="227"/>
      <c r="CS110" s="248">
        <f t="shared" si="83"/>
        <v>17</v>
      </c>
      <c r="CT110" s="229" t="e">
        <f t="shared" si="84"/>
        <v>#REF!</v>
      </c>
      <c r="CU110" s="231" t="e">
        <f ca="1">IF(CT110&gt;0,INDIRECT(ADDRESS($CT110,4,,,#REF!)),"")</f>
        <v>#REF!</v>
      </c>
      <c r="CV110" s="100" t="e">
        <f t="shared" ca="1" si="89"/>
        <v>#REF!</v>
      </c>
      <c r="CW110" s="229">
        <f t="shared" ca="1" si="90"/>
        <v>17</v>
      </c>
      <c r="CX110" s="229" t="e">
        <f t="shared" ca="1" si="80"/>
        <v>#REF!</v>
      </c>
      <c r="CY110" s="250"/>
      <c r="CZ110" s="251">
        <f t="shared" ca="1" si="86"/>
        <v>0</v>
      </c>
      <c r="DB110" s="100">
        <f t="shared" ca="1" si="81"/>
        <v>0</v>
      </c>
      <c r="DC110" s="230">
        <f t="shared" ca="1" si="87"/>
        <v>0</v>
      </c>
    </row>
    <row r="111" spans="2:107" ht="16.149999999999999" customHeight="1" x14ac:dyDescent="0.2">
      <c r="B111" s="252" t="s">
        <v>430</v>
      </c>
      <c r="C111" s="253" t="s">
        <v>357</v>
      </c>
      <c r="D111" s="254" t="s">
        <v>464</v>
      </c>
      <c r="E111" s="522" t="s">
        <v>392</v>
      </c>
      <c r="F111" s="523" t="s">
        <v>465</v>
      </c>
      <c r="G111" s="255" t="s">
        <v>443</v>
      </c>
      <c r="H111" s="256">
        <v>0.28000000000000008</v>
      </c>
      <c r="I111" s="257">
        <v>119.1035950859505</v>
      </c>
      <c r="J111" s="258" t="s">
        <v>222</v>
      </c>
      <c r="K111" s="259" t="s">
        <v>222</v>
      </c>
      <c r="L111" s="259" t="s">
        <v>222</v>
      </c>
      <c r="M111" s="259" t="s">
        <v>222</v>
      </c>
      <c r="N111" s="259" t="s">
        <v>222</v>
      </c>
      <c r="O111" s="259" t="s">
        <v>222</v>
      </c>
      <c r="P111" s="259" t="s">
        <v>222</v>
      </c>
      <c r="Q111" s="259" t="s">
        <v>222</v>
      </c>
      <c r="R111" s="259" t="s">
        <v>222</v>
      </c>
      <c r="S111" s="259" t="s">
        <v>222</v>
      </c>
      <c r="T111" s="259" t="s">
        <v>222</v>
      </c>
      <c r="U111" s="259" t="s">
        <v>222</v>
      </c>
      <c r="V111" s="259" t="s">
        <v>222</v>
      </c>
      <c r="W111" s="259" t="s">
        <v>222</v>
      </c>
      <c r="X111" s="259" t="s">
        <v>222</v>
      </c>
      <c r="Y111" s="259" t="s">
        <v>222</v>
      </c>
      <c r="Z111" s="259" t="s">
        <v>222</v>
      </c>
      <c r="AA111" s="259" t="s">
        <v>222</v>
      </c>
      <c r="AB111" s="259" t="s">
        <v>222</v>
      </c>
      <c r="AC111" s="259" t="s">
        <v>222</v>
      </c>
      <c r="AD111" s="259" t="s">
        <v>222</v>
      </c>
      <c r="AE111" s="259" t="s">
        <v>222</v>
      </c>
      <c r="AF111" s="259" t="s">
        <v>222</v>
      </c>
      <c r="AG111" s="259" t="s">
        <v>222</v>
      </c>
      <c r="AH111" s="259" t="s">
        <v>222</v>
      </c>
      <c r="AI111" s="259" t="s">
        <v>222</v>
      </c>
      <c r="AJ111" s="259" t="s">
        <v>222</v>
      </c>
      <c r="AK111" s="259" t="s">
        <v>222</v>
      </c>
      <c r="AL111" s="259" t="s">
        <v>222</v>
      </c>
      <c r="AM111" s="259" t="s">
        <v>222</v>
      </c>
      <c r="AN111" s="259" t="s">
        <v>222</v>
      </c>
      <c r="AO111" s="259" t="s">
        <v>222</v>
      </c>
      <c r="AP111" s="259" t="s">
        <v>222</v>
      </c>
      <c r="AQ111" s="259" t="s">
        <v>222</v>
      </c>
      <c r="AR111" s="259" t="s">
        <v>222</v>
      </c>
      <c r="AS111" s="259" t="s">
        <v>222</v>
      </c>
      <c r="AT111" s="259" t="s">
        <v>222</v>
      </c>
      <c r="AU111" s="259" t="s">
        <v>222</v>
      </c>
      <c r="AV111" s="259" t="s">
        <v>222</v>
      </c>
      <c r="AW111" s="259" t="s">
        <v>222</v>
      </c>
      <c r="AX111" s="259" t="s">
        <v>222</v>
      </c>
      <c r="AY111" s="259" t="s">
        <v>222</v>
      </c>
      <c r="AZ111" s="259" t="s">
        <v>222</v>
      </c>
      <c r="BA111" s="259" t="s">
        <v>222</v>
      </c>
      <c r="BB111" s="259" t="s">
        <v>222</v>
      </c>
      <c r="BC111" s="259" t="s">
        <v>222</v>
      </c>
      <c r="BD111" s="259" t="s">
        <v>222</v>
      </c>
      <c r="BE111" s="259" t="s">
        <v>222</v>
      </c>
      <c r="BF111" s="259" t="s">
        <v>222</v>
      </c>
      <c r="BG111" s="259" t="s">
        <v>222</v>
      </c>
      <c r="BH111" s="259" t="s">
        <v>222</v>
      </c>
      <c r="BI111" s="259" t="s">
        <v>222</v>
      </c>
      <c r="BJ111" s="259" t="s">
        <v>222</v>
      </c>
      <c r="BK111" s="259" t="s">
        <v>222</v>
      </c>
      <c r="BL111" s="259" t="s">
        <v>222</v>
      </c>
      <c r="BM111" s="259" t="s">
        <v>222</v>
      </c>
      <c r="BN111" s="259" t="s">
        <v>222</v>
      </c>
      <c r="BO111" s="259" t="s">
        <v>222</v>
      </c>
      <c r="BP111" s="259" t="s">
        <v>222</v>
      </c>
      <c r="BQ111" s="257" t="s">
        <v>222</v>
      </c>
      <c r="BR111" s="257" t="s">
        <v>222</v>
      </c>
      <c r="BS111" s="257" t="s">
        <v>222</v>
      </c>
      <c r="BT111" s="257" t="s">
        <v>222</v>
      </c>
      <c r="BU111" s="257" t="s">
        <v>222</v>
      </c>
      <c r="BV111" s="257" t="s">
        <v>222</v>
      </c>
      <c r="BW111" s="257" t="s">
        <v>222</v>
      </c>
      <c r="BX111" s="257" t="s">
        <v>222</v>
      </c>
      <c r="BY111" s="257" t="s">
        <v>222</v>
      </c>
      <c r="BZ111" s="257" t="s">
        <v>222</v>
      </c>
      <c r="CA111" s="257" t="s">
        <v>222</v>
      </c>
      <c r="CB111" s="257" t="s">
        <v>222</v>
      </c>
      <c r="CC111" s="257" t="s">
        <v>222</v>
      </c>
      <c r="CD111" s="257" t="s">
        <v>222</v>
      </c>
      <c r="CE111" s="257" t="s">
        <v>222</v>
      </c>
      <c r="CF111" s="257" t="s">
        <v>222</v>
      </c>
      <c r="CG111" s="257" t="s">
        <v>222</v>
      </c>
      <c r="CH111" s="257" t="s">
        <v>222</v>
      </c>
      <c r="CI111" s="257" t="s">
        <v>222</v>
      </c>
      <c r="CJ111" s="257" t="s">
        <v>222</v>
      </c>
      <c r="CK111" s="257" t="s">
        <v>222</v>
      </c>
      <c r="CM111" s="100">
        <v>18</v>
      </c>
      <c r="CN111" s="229" t="e">
        <f t="shared" si="82"/>
        <v>#REF!</v>
      </c>
      <c r="CO111" s="229" t="e">
        <f ca="1">IF(CN111&gt;0,INDIRECT(ADDRESS($CN111,7,,,#REF!)),"")</f>
        <v>#REF!</v>
      </c>
      <c r="CP111" s="229" t="e">
        <f t="shared" ca="1" si="88"/>
        <v>#REF!</v>
      </c>
      <c r="CQ111" s="230">
        <f t="shared" ca="1" si="79"/>
        <v>0</v>
      </c>
      <c r="CR111" s="227"/>
      <c r="CS111" s="248">
        <f t="shared" si="83"/>
        <v>18</v>
      </c>
      <c r="CT111" s="229" t="e">
        <f t="shared" si="84"/>
        <v>#REF!</v>
      </c>
      <c r="CU111" s="231" t="e">
        <f ca="1">IF(CT111&gt;0,INDIRECT(ADDRESS($CT111,4,,,#REF!)),"")</f>
        <v>#REF!</v>
      </c>
      <c r="CV111" s="100" t="e">
        <f t="shared" ca="1" si="89"/>
        <v>#REF!</v>
      </c>
      <c r="CW111" s="229">
        <f t="shared" ca="1" si="90"/>
        <v>18</v>
      </c>
      <c r="CX111" s="229" t="e">
        <f t="shared" ca="1" si="80"/>
        <v>#REF!</v>
      </c>
      <c r="CY111" s="250"/>
      <c r="CZ111" s="251">
        <f t="shared" ca="1" si="86"/>
        <v>0</v>
      </c>
      <c r="DB111" s="100">
        <f t="shared" ca="1" si="81"/>
        <v>0</v>
      </c>
      <c r="DC111" s="230">
        <f t="shared" ca="1" si="87"/>
        <v>0</v>
      </c>
    </row>
    <row r="112" spans="2:107" ht="16.149999999999999" customHeight="1" x14ac:dyDescent="0.2">
      <c r="B112" s="252" t="s">
        <v>430</v>
      </c>
      <c r="C112" s="253" t="s">
        <v>357</v>
      </c>
      <c r="D112" s="254" t="s">
        <v>466</v>
      </c>
      <c r="E112" s="522" t="s">
        <v>392</v>
      </c>
      <c r="F112" s="523" t="s">
        <v>467</v>
      </c>
      <c r="G112" s="255" t="s">
        <v>443</v>
      </c>
      <c r="H112" s="256">
        <v>0.05</v>
      </c>
      <c r="I112" s="257">
        <v>154.28722525532351</v>
      </c>
      <c r="J112" s="258" t="s">
        <v>222</v>
      </c>
      <c r="K112" s="259" t="s">
        <v>222</v>
      </c>
      <c r="L112" s="259" t="s">
        <v>222</v>
      </c>
      <c r="M112" s="259" t="s">
        <v>222</v>
      </c>
      <c r="N112" s="259" t="s">
        <v>222</v>
      </c>
      <c r="O112" s="259" t="s">
        <v>222</v>
      </c>
      <c r="P112" s="259" t="s">
        <v>222</v>
      </c>
      <c r="Q112" s="259" t="s">
        <v>222</v>
      </c>
      <c r="R112" s="259" t="s">
        <v>222</v>
      </c>
      <c r="S112" s="259" t="s">
        <v>222</v>
      </c>
      <c r="T112" s="259" t="s">
        <v>222</v>
      </c>
      <c r="U112" s="259" t="s">
        <v>222</v>
      </c>
      <c r="V112" s="259" t="s">
        <v>222</v>
      </c>
      <c r="W112" s="259" t="s">
        <v>222</v>
      </c>
      <c r="X112" s="259" t="s">
        <v>222</v>
      </c>
      <c r="Y112" s="259" t="s">
        <v>222</v>
      </c>
      <c r="Z112" s="259" t="s">
        <v>222</v>
      </c>
      <c r="AA112" s="259" t="s">
        <v>222</v>
      </c>
      <c r="AB112" s="259" t="s">
        <v>222</v>
      </c>
      <c r="AC112" s="259" t="s">
        <v>222</v>
      </c>
      <c r="AD112" s="259" t="s">
        <v>222</v>
      </c>
      <c r="AE112" s="259" t="s">
        <v>222</v>
      </c>
      <c r="AF112" s="259" t="s">
        <v>222</v>
      </c>
      <c r="AG112" s="259" t="s">
        <v>222</v>
      </c>
      <c r="AH112" s="259" t="s">
        <v>222</v>
      </c>
      <c r="AI112" s="259" t="s">
        <v>222</v>
      </c>
      <c r="AJ112" s="259" t="s">
        <v>222</v>
      </c>
      <c r="AK112" s="259" t="s">
        <v>222</v>
      </c>
      <c r="AL112" s="259" t="s">
        <v>222</v>
      </c>
      <c r="AM112" s="259" t="s">
        <v>222</v>
      </c>
      <c r="AN112" s="259" t="s">
        <v>222</v>
      </c>
      <c r="AO112" s="259" t="s">
        <v>222</v>
      </c>
      <c r="AP112" s="259" t="s">
        <v>222</v>
      </c>
      <c r="AQ112" s="259" t="s">
        <v>222</v>
      </c>
      <c r="AR112" s="259" t="s">
        <v>222</v>
      </c>
      <c r="AS112" s="259" t="s">
        <v>222</v>
      </c>
      <c r="AT112" s="259" t="s">
        <v>222</v>
      </c>
      <c r="AU112" s="259" t="s">
        <v>222</v>
      </c>
      <c r="AV112" s="259" t="s">
        <v>222</v>
      </c>
      <c r="AW112" s="259" t="s">
        <v>222</v>
      </c>
      <c r="AX112" s="259" t="s">
        <v>222</v>
      </c>
      <c r="AY112" s="259" t="s">
        <v>222</v>
      </c>
      <c r="AZ112" s="259" t="s">
        <v>222</v>
      </c>
      <c r="BA112" s="259" t="s">
        <v>222</v>
      </c>
      <c r="BB112" s="259" t="s">
        <v>222</v>
      </c>
      <c r="BC112" s="259" t="s">
        <v>222</v>
      </c>
      <c r="BD112" s="259" t="s">
        <v>222</v>
      </c>
      <c r="BE112" s="259" t="s">
        <v>222</v>
      </c>
      <c r="BF112" s="259" t="s">
        <v>222</v>
      </c>
      <c r="BG112" s="259" t="s">
        <v>222</v>
      </c>
      <c r="BH112" s="259" t="s">
        <v>222</v>
      </c>
      <c r="BI112" s="259" t="s">
        <v>222</v>
      </c>
      <c r="BJ112" s="259" t="s">
        <v>222</v>
      </c>
      <c r="BK112" s="259" t="s">
        <v>222</v>
      </c>
      <c r="BL112" s="259" t="s">
        <v>222</v>
      </c>
      <c r="BM112" s="259" t="s">
        <v>222</v>
      </c>
      <c r="BN112" s="259" t="s">
        <v>222</v>
      </c>
      <c r="BO112" s="259" t="s">
        <v>222</v>
      </c>
      <c r="BP112" s="259" t="s">
        <v>222</v>
      </c>
      <c r="BQ112" s="257" t="s">
        <v>222</v>
      </c>
      <c r="BR112" s="257" t="s">
        <v>222</v>
      </c>
      <c r="BS112" s="257" t="s">
        <v>222</v>
      </c>
      <c r="BT112" s="257" t="s">
        <v>222</v>
      </c>
      <c r="BU112" s="257" t="s">
        <v>222</v>
      </c>
      <c r="BV112" s="257" t="s">
        <v>222</v>
      </c>
      <c r="BW112" s="257" t="s">
        <v>222</v>
      </c>
      <c r="BX112" s="257" t="s">
        <v>222</v>
      </c>
      <c r="BY112" s="257" t="s">
        <v>222</v>
      </c>
      <c r="BZ112" s="257" t="s">
        <v>222</v>
      </c>
      <c r="CA112" s="257" t="s">
        <v>222</v>
      </c>
      <c r="CB112" s="257" t="s">
        <v>222</v>
      </c>
      <c r="CC112" s="257" t="s">
        <v>222</v>
      </c>
      <c r="CD112" s="257" t="s">
        <v>222</v>
      </c>
      <c r="CE112" s="257" t="s">
        <v>222</v>
      </c>
      <c r="CF112" s="257" t="s">
        <v>222</v>
      </c>
      <c r="CG112" s="257" t="s">
        <v>222</v>
      </c>
      <c r="CH112" s="257" t="s">
        <v>222</v>
      </c>
      <c r="CI112" s="257" t="s">
        <v>222</v>
      </c>
      <c r="CJ112" s="257" t="s">
        <v>222</v>
      </c>
      <c r="CK112" s="257" t="s">
        <v>222</v>
      </c>
      <c r="CM112" s="100">
        <v>19</v>
      </c>
      <c r="CN112" s="229" t="e">
        <f t="shared" si="82"/>
        <v>#REF!</v>
      </c>
      <c r="CO112" s="229" t="e">
        <f ca="1">IF(CN112&gt;0,INDIRECT(ADDRESS($CN112,7,,,#REF!)),"")</f>
        <v>#REF!</v>
      </c>
      <c r="CP112" s="229" t="e">
        <f t="shared" ca="1" si="88"/>
        <v>#REF!</v>
      </c>
      <c r="CQ112" s="230">
        <f t="shared" ca="1" si="79"/>
        <v>0</v>
      </c>
      <c r="CR112" s="227"/>
      <c r="CS112" s="248">
        <f t="shared" si="83"/>
        <v>19</v>
      </c>
      <c r="CT112" s="229" t="e">
        <f t="shared" si="84"/>
        <v>#REF!</v>
      </c>
      <c r="CU112" s="231" t="e">
        <f ca="1">IF(CT112&gt;0,INDIRECT(ADDRESS($CT112,4,,,#REF!)),"")</f>
        <v>#REF!</v>
      </c>
      <c r="CV112" s="100" t="e">
        <f t="shared" ca="1" si="89"/>
        <v>#REF!</v>
      </c>
      <c r="CW112" s="229">
        <f t="shared" ca="1" si="90"/>
        <v>19</v>
      </c>
      <c r="CX112" s="229" t="e">
        <f t="shared" ca="1" si="80"/>
        <v>#REF!</v>
      </c>
      <c r="CY112" s="250"/>
      <c r="CZ112" s="251">
        <f t="shared" ca="1" si="86"/>
        <v>0</v>
      </c>
      <c r="DB112" s="100">
        <f t="shared" ca="1" si="81"/>
        <v>0</v>
      </c>
      <c r="DC112" s="230">
        <f t="shared" ca="1" si="87"/>
        <v>0</v>
      </c>
    </row>
    <row r="113" spans="2:107" ht="16.149999999999999" customHeight="1" x14ac:dyDescent="0.2">
      <c r="B113" s="252" t="s">
        <v>430</v>
      </c>
      <c r="C113" s="253" t="s">
        <v>357</v>
      </c>
      <c r="D113" s="254" t="s">
        <v>468</v>
      </c>
      <c r="E113" s="522" t="s">
        <v>392</v>
      </c>
      <c r="F113" s="523" t="s">
        <v>469</v>
      </c>
      <c r="G113" s="255" t="s">
        <v>443</v>
      </c>
      <c r="H113" s="256">
        <v>2</v>
      </c>
      <c r="I113" s="257">
        <v>41.493611335502081</v>
      </c>
      <c r="J113" s="258" t="s">
        <v>222</v>
      </c>
      <c r="K113" s="259" t="s">
        <v>222</v>
      </c>
      <c r="L113" s="259" t="s">
        <v>222</v>
      </c>
      <c r="M113" s="259" t="s">
        <v>222</v>
      </c>
      <c r="N113" s="259" t="s">
        <v>222</v>
      </c>
      <c r="O113" s="259" t="s">
        <v>222</v>
      </c>
      <c r="P113" s="259" t="s">
        <v>222</v>
      </c>
      <c r="Q113" s="259" t="s">
        <v>222</v>
      </c>
      <c r="R113" s="259" t="s">
        <v>222</v>
      </c>
      <c r="S113" s="259" t="s">
        <v>222</v>
      </c>
      <c r="T113" s="259" t="s">
        <v>222</v>
      </c>
      <c r="U113" s="259" t="s">
        <v>222</v>
      </c>
      <c r="V113" s="259" t="s">
        <v>222</v>
      </c>
      <c r="W113" s="259" t="s">
        <v>222</v>
      </c>
      <c r="X113" s="259" t="s">
        <v>222</v>
      </c>
      <c r="Y113" s="259" t="s">
        <v>222</v>
      </c>
      <c r="Z113" s="259" t="s">
        <v>222</v>
      </c>
      <c r="AA113" s="259" t="s">
        <v>222</v>
      </c>
      <c r="AB113" s="259" t="s">
        <v>222</v>
      </c>
      <c r="AC113" s="259" t="s">
        <v>222</v>
      </c>
      <c r="AD113" s="259" t="s">
        <v>222</v>
      </c>
      <c r="AE113" s="259" t="s">
        <v>222</v>
      </c>
      <c r="AF113" s="259" t="s">
        <v>222</v>
      </c>
      <c r="AG113" s="259" t="s">
        <v>222</v>
      </c>
      <c r="AH113" s="259" t="s">
        <v>222</v>
      </c>
      <c r="AI113" s="259" t="s">
        <v>222</v>
      </c>
      <c r="AJ113" s="259" t="s">
        <v>222</v>
      </c>
      <c r="AK113" s="259" t="s">
        <v>222</v>
      </c>
      <c r="AL113" s="259" t="s">
        <v>222</v>
      </c>
      <c r="AM113" s="259" t="s">
        <v>222</v>
      </c>
      <c r="AN113" s="259" t="s">
        <v>222</v>
      </c>
      <c r="AO113" s="259" t="s">
        <v>222</v>
      </c>
      <c r="AP113" s="259" t="s">
        <v>222</v>
      </c>
      <c r="AQ113" s="259" t="s">
        <v>222</v>
      </c>
      <c r="AR113" s="259" t="s">
        <v>222</v>
      </c>
      <c r="AS113" s="259" t="s">
        <v>222</v>
      </c>
      <c r="AT113" s="259" t="s">
        <v>222</v>
      </c>
      <c r="AU113" s="259" t="s">
        <v>222</v>
      </c>
      <c r="AV113" s="259" t="s">
        <v>222</v>
      </c>
      <c r="AW113" s="259" t="s">
        <v>222</v>
      </c>
      <c r="AX113" s="259" t="s">
        <v>222</v>
      </c>
      <c r="AY113" s="259" t="s">
        <v>222</v>
      </c>
      <c r="AZ113" s="259" t="s">
        <v>222</v>
      </c>
      <c r="BA113" s="259" t="s">
        <v>222</v>
      </c>
      <c r="BB113" s="259" t="s">
        <v>222</v>
      </c>
      <c r="BC113" s="259" t="s">
        <v>222</v>
      </c>
      <c r="BD113" s="259" t="s">
        <v>222</v>
      </c>
      <c r="BE113" s="259" t="s">
        <v>222</v>
      </c>
      <c r="BF113" s="259" t="s">
        <v>222</v>
      </c>
      <c r="BG113" s="259" t="s">
        <v>222</v>
      </c>
      <c r="BH113" s="259" t="s">
        <v>222</v>
      </c>
      <c r="BI113" s="259" t="s">
        <v>222</v>
      </c>
      <c r="BJ113" s="259" t="s">
        <v>222</v>
      </c>
      <c r="BK113" s="259" t="s">
        <v>222</v>
      </c>
      <c r="BL113" s="259" t="s">
        <v>222</v>
      </c>
      <c r="BM113" s="259" t="s">
        <v>222</v>
      </c>
      <c r="BN113" s="259" t="s">
        <v>222</v>
      </c>
      <c r="BO113" s="259" t="s">
        <v>222</v>
      </c>
      <c r="BP113" s="259" t="s">
        <v>222</v>
      </c>
      <c r="BQ113" s="257" t="s">
        <v>222</v>
      </c>
      <c r="BR113" s="257" t="s">
        <v>222</v>
      </c>
      <c r="BS113" s="257" t="s">
        <v>222</v>
      </c>
      <c r="BT113" s="257" t="s">
        <v>222</v>
      </c>
      <c r="BU113" s="257" t="s">
        <v>222</v>
      </c>
      <c r="BV113" s="257" t="s">
        <v>222</v>
      </c>
      <c r="BW113" s="257" t="s">
        <v>222</v>
      </c>
      <c r="BX113" s="257" t="s">
        <v>222</v>
      </c>
      <c r="BY113" s="257" t="s">
        <v>222</v>
      </c>
      <c r="BZ113" s="257" t="s">
        <v>222</v>
      </c>
      <c r="CA113" s="257" t="s">
        <v>222</v>
      </c>
      <c r="CB113" s="257" t="s">
        <v>222</v>
      </c>
      <c r="CC113" s="257" t="s">
        <v>222</v>
      </c>
      <c r="CD113" s="257" t="s">
        <v>222</v>
      </c>
      <c r="CE113" s="257" t="s">
        <v>222</v>
      </c>
      <c r="CF113" s="257" t="s">
        <v>222</v>
      </c>
      <c r="CG113" s="257" t="s">
        <v>222</v>
      </c>
      <c r="CH113" s="257" t="s">
        <v>222</v>
      </c>
      <c r="CI113" s="257" t="s">
        <v>222</v>
      </c>
      <c r="CJ113" s="257" t="s">
        <v>222</v>
      </c>
      <c r="CK113" s="257" t="s">
        <v>222</v>
      </c>
      <c r="CM113" s="100">
        <v>20</v>
      </c>
      <c r="CN113" s="229" t="e">
        <f t="shared" si="82"/>
        <v>#REF!</v>
      </c>
      <c r="CO113" s="229" t="e">
        <f ca="1">IF(CN113&gt;0,INDIRECT(ADDRESS($CN113,7,,,#REF!)),"")</f>
        <v>#REF!</v>
      </c>
      <c r="CP113" s="229" t="e">
        <f t="shared" ca="1" si="88"/>
        <v>#REF!</v>
      </c>
      <c r="CQ113" s="230">
        <f t="shared" ca="1" si="79"/>
        <v>0</v>
      </c>
      <c r="CR113" s="227"/>
      <c r="CS113" s="248">
        <f t="shared" si="83"/>
        <v>20</v>
      </c>
      <c r="CT113" s="229" t="e">
        <f t="shared" si="84"/>
        <v>#REF!</v>
      </c>
      <c r="CU113" s="231" t="e">
        <f ca="1">IF(CT113&gt;0,INDIRECT(ADDRESS($CT113,4,,,#REF!)),"")</f>
        <v>#REF!</v>
      </c>
      <c r="CV113" s="100" t="e">
        <f t="shared" ca="1" si="89"/>
        <v>#REF!</v>
      </c>
      <c r="CW113" s="229">
        <f t="shared" ca="1" si="90"/>
        <v>20</v>
      </c>
      <c r="CX113" s="229" t="e">
        <f t="shared" ca="1" si="80"/>
        <v>#REF!</v>
      </c>
      <c r="CY113" s="250"/>
      <c r="CZ113" s="251">
        <f t="shared" ca="1" si="86"/>
        <v>0</v>
      </c>
      <c r="DB113" s="100">
        <f t="shared" ca="1" si="81"/>
        <v>0</v>
      </c>
      <c r="DC113" s="230">
        <f t="shared" ca="1" si="87"/>
        <v>0</v>
      </c>
    </row>
    <row r="114" spans="2:107" ht="16.149999999999999" customHeight="1" x14ac:dyDescent="0.2">
      <c r="B114" s="252" t="s">
        <v>430</v>
      </c>
      <c r="C114" s="253" t="s">
        <v>357</v>
      </c>
      <c r="D114" s="254" t="s">
        <v>470</v>
      </c>
      <c r="E114" s="522" t="s">
        <v>394</v>
      </c>
      <c r="F114" s="523" t="s">
        <v>471</v>
      </c>
      <c r="G114" s="255" t="s">
        <v>472</v>
      </c>
      <c r="H114" s="256">
        <v>11</v>
      </c>
      <c r="I114" s="257">
        <v>210.74452701605802</v>
      </c>
      <c r="J114" s="258" t="s">
        <v>222</v>
      </c>
      <c r="K114" s="259" t="s">
        <v>222</v>
      </c>
      <c r="L114" s="259" t="s">
        <v>222</v>
      </c>
      <c r="M114" s="259" t="s">
        <v>222</v>
      </c>
      <c r="N114" s="259" t="s">
        <v>222</v>
      </c>
      <c r="O114" s="259" t="s">
        <v>222</v>
      </c>
      <c r="P114" s="259" t="s">
        <v>222</v>
      </c>
      <c r="Q114" s="259" t="s">
        <v>222</v>
      </c>
      <c r="R114" s="259" t="s">
        <v>222</v>
      </c>
      <c r="S114" s="259" t="s">
        <v>222</v>
      </c>
      <c r="T114" s="259" t="s">
        <v>222</v>
      </c>
      <c r="U114" s="259" t="s">
        <v>222</v>
      </c>
      <c r="V114" s="259" t="s">
        <v>222</v>
      </c>
      <c r="W114" s="259" t="s">
        <v>222</v>
      </c>
      <c r="X114" s="259" t="s">
        <v>222</v>
      </c>
      <c r="Y114" s="259" t="s">
        <v>222</v>
      </c>
      <c r="Z114" s="259" t="s">
        <v>222</v>
      </c>
      <c r="AA114" s="259" t="s">
        <v>222</v>
      </c>
      <c r="AB114" s="259" t="s">
        <v>222</v>
      </c>
      <c r="AC114" s="259" t="s">
        <v>222</v>
      </c>
      <c r="AD114" s="259" t="s">
        <v>222</v>
      </c>
      <c r="AE114" s="259" t="s">
        <v>222</v>
      </c>
      <c r="AF114" s="259" t="s">
        <v>222</v>
      </c>
      <c r="AG114" s="259" t="s">
        <v>222</v>
      </c>
      <c r="AH114" s="259" t="s">
        <v>222</v>
      </c>
      <c r="AI114" s="259" t="s">
        <v>222</v>
      </c>
      <c r="AJ114" s="259" t="s">
        <v>222</v>
      </c>
      <c r="AK114" s="259" t="s">
        <v>222</v>
      </c>
      <c r="AL114" s="259" t="s">
        <v>222</v>
      </c>
      <c r="AM114" s="259" t="s">
        <v>222</v>
      </c>
      <c r="AN114" s="259" t="s">
        <v>222</v>
      </c>
      <c r="AO114" s="259" t="s">
        <v>222</v>
      </c>
      <c r="AP114" s="259" t="s">
        <v>222</v>
      </c>
      <c r="AQ114" s="259" t="s">
        <v>222</v>
      </c>
      <c r="AR114" s="259" t="s">
        <v>222</v>
      </c>
      <c r="AS114" s="259" t="s">
        <v>222</v>
      </c>
      <c r="AT114" s="259" t="s">
        <v>222</v>
      </c>
      <c r="AU114" s="259" t="s">
        <v>222</v>
      </c>
      <c r="AV114" s="259" t="s">
        <v>222</v>
      </c>
      <c r="AW114" s="259" t="s">
        <v>222</v>
      </c>
      <c r="AX114" s="259" t="s">
        <v>222</v>
      </c>
      <c r="AY114" s="259" t="s">
        <v>222</v>
      </c>
      <c r="AZ114" s="259" t="s">
        <v>222</v>
      </c>
      <c r="BA114" s="259" t="s">
        <v>222</v>
      </c>
      <c r="BB114" s="259" t="s">
        <v>222</v>
      </c>
      <c r="BC114" s="259" t="s">
        <v>222</v>
      </c>
      <c r="BD114" s="259" t="s">
        <v>222</v>
      </c>
      <c r="BE114" s="259" t="s">
        <v>222</v>
      </c>
      <c r="BF114" s="259" t="s">
        <v>222</v>
      </c>
      <c r="BG114" s="259" t="s">
        <v>222</v>
      </c>
      <c r="BH114" s="259" t="s">
        <v>222</v>
      </c>
      <c r="BI114" s="259" t="s">
        <v>222</v>
      </c>
      <c r="BJ114" s="259" t="s">
        <v>222</v>
      </c>
      <c r="BK114" s="259" t="s">
        <v>222</v>
      </c>
      <c r="BL114" s="259" t="s">
        <v>222</v>
      </c>
      <c r="BM114" s="259" t="s">
        <v>222</v>
      </c>
      <c r="BN114" s="259" t="s">
        <v>222</v>
      </c>
      <c r="BO114" s="259" t="s">
        <v>222</v>
      </c>
      <c r="BP114" s="259" t="s">
        <v>222</v>
      </c>
      <c r="BQ114" s="257" t="s">
        <v>222</v>
      </c>
      <c r="BR114" s="257" t="s">
        <v>222</v>
      </c>
      <c r="BS114" s="257" t="s">
        <v>222</v>
      </c>
      <c r="BT114" s="257" t="s">
        <v>222</v>
      </c>
      <c r="BU114" s="257" t="s">
        <v>222</v>
      </c>
      <c r="BV114" s="257" t="s">
        <v>222</v>
      </c>
      <c r="BW114" s="257" t="s">
        <v>222</v>
      </c>
      <c r="BX114" s="257" t="s">
        <v>222</v>
      </c>
      <c r="BY114" s="257" t="s">
        <v>222</v>
      </c>
      <c r="BZ114" s="257" t="s">
        <v>222</v>
      </c>
      <c r="CA114" s="257" t="s">
        <v>222</v>
      </c>
      <c r="CB114" s="257" t="s">
        <v>222</v>
      </c>
      <c r="CC114" s="257" t="s">
        <v>222</v>
      </c>
      <c r="CD114" s="257" t="s">
        <v>222</v>
      </c>
      <c r="CE114" s="257" t="s">
        <v>222</v>
      </c>
      <c r="CF114" s="257" t="s">
        <v>222</v>
      </c>
      <c r="CG114" s="257" t="s">
        <v>222</v>
      </c>
      <c r="CH114" s="257" t="s">
        <v>222</v>
      </c>
      <c r="CI114" s="257" t="s">
        <v>222</v>
      </c>
      <c r="CJ114" s="257" t="s">
        <v>222</v>
      </c>
      <c r="CK114" s="257" t="s">
        <v>222</v>
      </c>
      <c r="CM114" s="100">
        <v>21</v>
      </c>
      <c r="CN114" s="229" t="e">
        <f t="shared" si="82"/>
        <v>#REF!</v>
      </c>
      <c r="CO114" s="229" t="e">
        <f ca="1">IF(CN114&gt;0,INDIRECT(ADDRESS($CN114,7,,,#REF!)),"")</f>
        <v>#REF!</v>
      </c>
      <c r="CP114" s="229" t="e">
        <f t="shared" ca="1" si="88"/>
        <v>#REF!</v>
      </c>
      <c r="CQ114" s="230">
        <f t="shared" ca="1" si="79"/>
        <v>0</v>
      </c>
      <c r="CR114" s="227"/>
      <c r="CS114" s="248">
        <f t="shared" si="83"/>
        <v>21</v>
      </c>
      <c r="CT114" s="229" t="e">
        <f t="shared" si="84"/>
        <v>#REF!</v>
      </c>
      <c r="CU114" s="231" t="e">
        <f ca="1">IF(CT114&gt;0,INDIRECT(ADDRESS($CT114,4,,,#REF!)),"")</f>
        <v>#REF!</v>
      </c>
      <c r="CV114" s="100" t="e">
        <f t="shared" ca="1" si="89"/>
        <v>#REF!</v>
      </c>
      <c r="CW114" s="229">
        <f t="shared" ca="1" si="90"/>
        <v>21</v>
      </c>
      <c r="CX114" s="229" t="e">
        <f t="shared" ca="1" si="80"/>
        <v>#REF!</v>
      </c>
      <c r="CY114" s="250"/>
      <c r="CZ114" s="251">
        <f t="shared" ca="1" si="86"/>
        <v>0</v>
      </c>
      <c r="DB114" s="100">
        <f t="shared" ca="1" si="81"/>
        <v>0</v>
      </c>
      <c r="DC114" s="230">
        <f t="shared" ca="1" si="87"/>
        <v>0</v>
      </c>
    </row>
    <row r="115" spans="2:107" ht="16.149999999999999" customHeight="1" x14ac:dyDescent="0.2">
      <c r="B115" s="252" t="s">
        <v>430</v>
      </c>
      <c r="C115" s="253" t="s">
        <v>357</v>
      </c>
      <c r="D115" s="254" t="s">
        <v>473</v>
      </c>
      <c r="E115" s="522" t="s">
        <v>441</v>
      </c>
      <c r="F115" s="523" t="s">
        <v>474</v>
      </c>
      <c r="G115" s="255" t="s">
        <v>443</v>
      </c>
      <c r="H115" s="256">
        <v>9.2899999999999991</v>
      </c>
      <c r="I115" s="257">
        <v>64.659922928193865</v>
      </c>
      <c r="J115" s="258" t="s">
        <v>222</v>
      </c>
      <c r="K115" s="259" t="s">
        <v>222</v>
      </c>
      <c r="L115" s="259" t="s">
        <v>222</v>
      </c>
      <c r="M115" s="259" t="s">
        <v>222</v>
      </c>
      <c r="N115" s="259" t="s">
        <v>222</v>
      </c>
      <c r="O115" s="259" t="s">
        <v>222</v>
      </c>
      <c r="P115" s="259" t="s">
        <v>222</v>
      </c>
      <c r="Q115" s="259" t="s">
        <v>222</v>
      </c>
      <c r="R115" s="259" t="s">
        <v>222</v>
      </c>
      <c r="S115" s="259" t="s">
        <v>222</v>
      </c>
      <c r="T115" s="259" t="s">
        <v>222</v>
      </c>
      <c r="U115" s="259" t="s">
        <v>222</v>
      </c>
      <c r="V115" s="259" t="s">
        <v>222</v>
      </c>
      <c r="W115" s="259" t="s">
        <v>222</v>
      </c>
      <c r="X115" s="259" t="s">
        <v>222</v>
      </c>
      <c r="Y115" s="259" t="s">
        <v>222</v>
      </c>
      <c r="Z115" s="259" t="s">
        <v>222</v>
      </c>
      <c r="AA115" s="259" t="s">
        <v>222</v>
      </c>
      <c r="AB115" s="259" t="s">
        <v>222</v>
      </c>
      <c r="AC115" s="259" t="s">
        <v>222</v>
      </c>
      <c r="AD115" s="259" t="s">
        <v>222</v>
      </c>
      <c r="AE115" s="259" t="s">
        <v>222</v>
      </c>
      <c r="AF115" s="259" t="s">
        <v>222</v>
      </c>
      <c r="AG115" s="259" t="s">
        <v>222</v>
      </c>
      <c r="AH115" s="259" t="s">
        <v>222</v>
      </c>
      <c r="AI115" s="259" t="s">
        <v>222</v>
      </c>
      <c r="AJ115" s="259" t="s">
        <v>222</v>
      </c>
      <c r="AK115" s="259" t="s">
        <v>222</v>
      </c>
      <c r="AL115" s="259" t="s">
        <v>222</v>
      </c>
      <c r="AM115" s="259" t="s">
        <v>222</v>
      </c>
      <c r="AN115" s="259" t="s">
        <v>222</v>
      </c>
      <c r="AO115" s="259" t="s">
        <v>222</v>
      </c>
      <c r="AP115" s="259" t="s">
        <v>222</v>
      </c>
      <c r="AQ115" s="259" t="s">
        <v>222</v>
      </c>
      <c r="AR115" s="259" t="s">
        <v>222</v>
      </c>
      <c r="AS115" s="259" t="s">
        <v>222</v>
      </c>
      <c r="AT115" s="259" t="s">
        <v>222</v>
      </c>
      <c r="AU115" s="259" t="s">
        <v>222</v>
      </c>
      <c r="AV115" s="259" t="s">
        <v>222</v>
      </c>
      <c r="AW115" s="259" t="s">
        <v>222</v>
      </c>
      <c r="AX115" s="259" t="s">
        <v>222</v>
      </c>
      <c r="AY115" s="259" t="s">
        <v>222</v>
      </c>
      <c r="AZ115" s="259" t="s">
        <v>222</v>
      </c>
      <c r="BA115" s="259" t="s">
        <v>222</v>
      </c>
      <c r="BB115" s="259" t="s">
        <v>222</v>
      </c>
      <c r="BC115" s="259" t="s">
        <v>222</v>
      </c>
      <c r="BD115" s="259" t="s">
        <v>222</v>
      </c>
      <c r="BE115" s="259" t="s">
        <v>222</v>
      </c>
      <c r="BF115" s="259" t="s">
        <v>222</v>
      </c>
      <c r="BG115" s="259" t="s">
        <v>222</v>
      </c>
      <c r="BH115" s="259" t="s">
        <v>222</v>
      </c>
      <c r="BI115" s="259" t="s">
        <v>222</v>
      </c>
      <c r="BJ115" s="259" t="s">
        <v>222</v>
      </c>
      <c r="BK115" s="259" t="s">
        <v>222</v>
      </c>
      <c r="BL115" s="259" t="s">
        <v>222</v>
      </c>
      <c r="BM115" s="259" t="s">
        <v>222</v>
      </c>
      <c r="BN115" s="259" t="s">
        <v>222</v>
      </c>
      <c r="BO115" s="259" t="s">
        <v>222</v>
      </c>
      <c r="BP115" s="259" t="s">
        <v>222</v>
      </c>
      <c r="BQ115" s="257" t="s">
        <v>222</v>
      </c>
      <c r="BR115" s="257" t="s">
        <v>222</v>
      </c>
      <c r="BS115" s="257" t="s">
        <v>222</v>
      </c>
      <c r="BT115" s="257" t="s">
        <v>222</v>
      </c>
      <c r="BU115" s="257" t="s">
        <v>222</v>
      </c>
      <c r="BV115" s="257" t="s">
        <v>222</v>
      </c>
      <c r="BW115" s="257" t="s">
        <v>222</v>
      </c>
      <c r="BX115" s="257" t="s">
        <v>222</v>
      </c>
      <c r="BY115" s="257" t="s">
        <v>222</v>
      </c>
      <c r="BZ115" s="257" t="s">
        <v>222</v>
      </c>
      <c r="CA115" s="257" t="s">
        <v>222</v>
      </c>
      <c r="CB115" s="257" t="s">
        <v>222</v>
      </c>
      <c r="CC115" s="257" t="s">
        <v>222</v>
      </c>
      <c r="CD115" s="257" t="s">
        <v>222</v>
      </c>
      <c r="CE115" s="257" t="s">
        <v>222</v>
      </c>
      <c r="CF115" s="257" t="s">
        <v>222</v>
      </c>
      <c r="CG115" s="257" t="s">
        <v>222</v>
      </c>
      <c r="CH115" s="257" t="s">
        <v>222</v>
      </c>
      <c r="CI115" s="257" t="s">
        <v>222</v>
      </c>
      <c r="CJ115" s="257" t="s">
        <v>222</v>
      </c>
      <c r="CK115" s="257" t="s">
        <v>222</v>
      </c>
      <c r="CM115" s="100">
        <v>22</v>
      </c>
      <c r="CN115" s="229" t="e">
        <f t="shared" si="82"/>
        <v>#REF!</v>
      </c>
      <c r="CO115" s="229" t="e">
        <f ca="1">IF(CN115&gt;0,INDIRECT(ADDRESS($CN115,7,,,#REF!)),"")</f>
        <v>#REF!</v>
      </c>
      <c r="CP115" s="229" t="e">
        <f t="shared" ca="1" si="88"/>
        <v>#REF!</v>
      </c>
      <c r="CQ115" s="230">
        <f t="shared" ca="1" si="79"/>
        <v>0</v>
      </c>
      <c r="CR115" s="227"/>
      <c r="CS115" s="248">
        <f t="shared" si="83"/>
        <v>22</v>
      </c>
      <c r="CT115" s="229" t="e">
        <f t="shared" si="84"/>
        <v>#REF!</v>
      </c>
      <c r="CU115" s="231" t="e">
        <f ca="1">IF(CT115&gt;0,INDIRECT(ADDRESS($CT115,4,,,#REF!)),"")</f>
        <v>#REF!</v>
      </c>
      <c r="CV115" s="100" t="e">
        <f t="shared" ca="1" si="89"/>
        <v>#REF!</v>
      </c>
      <c r="CW115" s="229">
        <f t="shared" ca="1" si="90"/>
        <v>22</v>
      </c>
      <c r="CX115" s="229" t="e">
        <f t="shared" ca="1" si="80"/>
        <v>#REF!</v>
      </c>
      <c r="CY115" s="250"/>
      <c r="CZ115" s="251">
        <f t="shared" ca="1" si="86"/>
        <v>0</v>
      </c>
      <c r="DB115" s="100">
        <f t="shared" ca="1" si="81"/>
        <v>0</v>
      </c>
      <c r="DC115" s="230">
        <f t="shared" ca="1" si="87"/>
        <v>0</v>
      </c>
    </row>
    <row r="116" spans="2:107" ht="16.149999999999999" customHeight="1" x14ac:dyDescent="0.2">
      <c r="B116" s="252" t="s">
        <v>430</v>
      </c>
      <c r="C116" s="253" t="s">
        <v>357</v>
      </c>
      <c r="D116" s="254" t="s">
        <v>475</v>
      </c>
      <c r="E116" s="522" t="s">
        <v>441</v>
      </c>
      <c r="F116" s="523" t="s">
        <v>476</v>
      </c>
      <c r="G116" s="255" t="s">
        <v>443</v>
      </c>
      <c r="H116" s="256">
        <v>46.440000000000005</v>
      </c>
      <c r="I116" s="257">
        <v>49.822100920990827</v>
      </c>
      <c r="J116" s="258" t="s">
        <v>222</v>
      </c>
      <c r="K116" s="259" t="s">
        <v>222</v>
      </c>
      <c r="L116" s="259" t="s">
        <v>222</v>
      </c>
      <c r="M116" s="259" t="s">
        <v>222</v>
      </c>
      <c r="N116" s="259" t="s">
        <v>222</v>
      </c>
      <c r="O116" s="259" t="s">
        <v>222</v>
      </c>
      <c r="P116" s="259" t="s">
        <v>222</v>
      </c>
      <c r="Q116" s="259" t="s">
        <v>222</v>
      </c>
      <c r="R116" s="259" t="s">
        <v>222</v>
      </c>
      <c r="S116" s="259" t="s">
        <v>222</v>
      </c>
      <c r="T116" s="259" t="s">
        <v>222</v>
      </c>
      <c r="U116" s="259" t="s">
        <v>222</v>
      </c>
      <c r="V116" s="259" t="s">
        <v>222</v>
      </c>
      <c r="W116" s="259" t="s">
        <v>222</v>
      </c>
      <c r="X116" s="259" t="s">
        <v>222</v>
      </c>
      <c r="Y116" s="259" t="s">
        <v>222</v>
      </c>
      <c r="Z116" s="259" t="s">
        <v>222</v>
      </c>
      <c r="AA116" s="259" t="s">
        <v>222</v>
      </c>
      <c r="AB116" s="259" t="s">
        <v>222</v>
      </c>
      <c r="AC116" s="259" t="s">
        <v>222</v>
      </c>
      <c r="AD116" s="259" t="s">
        <v>222</v>
      </c>
      <c r="AE116" s="259" t="s">
        <v>222</v>
      </c>
      <c r="AF116" s="259" t="s">
        <v>222</v>
      </c>
      <c r="AG116" s="259" t="s">
        <v>222</v>
      </c>
      <c r="AH116" s="259" t="s">
        <v>222</v>
      </c>
      <c r="AI116" s="259" t="s">
        <v>222</v>
      </c>
      <c r="AJ116" s="259" t="s">
        <v>222</v>
      </c>
      <c r="AK116" s="259" t="s">
        <v>222</v>
      </c>
      <c r="AL116" s="259" t="s">
        <v>222</v>
      </c>
      <c r="AM116" s="259" t="s">
        <v>222</v>
      </c>
      <c r="AN116" s="259" t="s">
        <v>222</v>
      </c>
      <c r="AO116" s="259" t="s">
        <v>222</v>
      </c>
      <c r="AP116" s="259" t="s">
        <v>222</v>
      </c>
      <c r="AQ116" s="259" t="s">
        <v>222</v>
      </c>
      <c r="AR116" s="259" t="s">
        <v>222</v>
      </c>
      <c r="AS116" s="259" t="s">
        <v>222</v>
      </c>
      <c r="AT116" s="259" t="s">
        <v>222</v>
      </c>
      <c r="AU116" s="259" t="s">
        <v>222</v>
      </c>
      <c r="AV116" s="259" t="s">
        <v>222</v>
      </c>
      <c r="AW116" s="259" t="s">
        <v>222</v>
      </c>
      <c r="AX116" s="259" t="s">
        <v>222</v>
      </c>
      <c r="AY116" s="259" t="s">
        <v>222</v>
      </c>
      <c r="AZ116" s="259" t="s">
        <v>222</v>
      </c>
      <c r="BA116" s="259" t="s">
        <v>222</v>
      </c>
      <c r="BB116" s="259" t="s">
        <v>222</v>
      </c>
      <c r="BC116" s="259" t="s">
        <v>222</v>
      </c>
      <c r="BD116" s="259" t="s">
        <v>222</v>
      </c>
      <c r="BE116" s="259" t="s">
        <v>222</v>
      </c>
      <c r="BF116" s="259" t="s">
        <v>222</v>
      </c>
      <c r="BG116" s="259" t="s">
        <v>222</v>
      </c>
      <c r="BH116" s="259" t="s">
        <v>222</v>
      </c>
      <c r="BI116" s="259" t="s">
        <v>222</v>
      </c>
      <c r="BJ116" s="259" t="s">
        <v>222</v>
      </c>
      <c r="BK116" s="259" t="s">
        <v>222</v>
      </c>
      <c r="BL116" s="259" t="s">
        <v>222</v>
      </c>
      <c r="BM116" s="259" t="s">
        <v>222</v>
      </c>
      <c r="BN116" s="259" t="s">
        <v>222</v>
      </c>
      <c r="BO116" s="259" t="s">
        <v>222</v>
      </c>
      <c r="BP116" s="259" t="s">
        <v>222</v>
      </c>
      <c r="BQ116" s="257" t="s">
        <v>222</v>
      </c>
      <c r="BR116" s="257" t="s">
        <v>222</v>
      </c>
      <c r="BS116" s="257" t="s">
        <v>222</v>
      </c>
      <c r="BT116" s="257" t="s">
        <v>222</v>
      </c>
      <c r="BU116" s="257" t="s">
        <v>222</v>
      </c>
      <c r="BV116" s="257" t="s">
        <v>222</v>
      </c>
      <c r="BW116" s="257" t="s">
        <v>222</v>
      </c>
      <c r="BX116" s="257" t="s">
        <v>222</v>
      </c>
      <c r="BY116" s="257" t="s">
        <v>222</v>
      </c>
      <c r="BZ116" s="257" t="s">
        <v>222</v>
      </c>
      <c r="CA116" s="257" t="s">
        <v>222</v>
      </c>
      <c r="CB116" s="257" t="s">
        <v>222</v>
      </c>
      <c r="CC116" s="257" t="s">
        <v>222</v>
      </c>
      <c r="CD116" s="257" t="s">
        <v>222</v>
      </c>
      <c r="CE116" s="257" t="s">
        <v>222</v>
      </c>
      <c r="CF116" s="257" t="s">
        <v>222</v>
      </c>
      <c r="CG116" s="257" t="s">
        <v>222</v>
      </c>
      <c r="CH116" s="257" t="s">
        <v>222</v>
      </c>
      <c r="CI116" s="257" t="s">
        <v>222</v>
      </c>
      <c r="CJ116" s="257" t="s">
        <v>222</v>
      </c>
      <c r="CK116" s="257" t="s">
        <v>222</v>
      </c>
      <c r="CM116" s="100">
        <v>23</v>
      </c>
      <c r="CN116" s="229" t="e">
        <f t="shared" si="82"/>
        <v>#REF!</v>
      </c>
      <c r="CO116" s="229" t="e">
        <f ca="1">IF(CN116&gt;0,INDIRECT(ADDRESS($CN116,7,,,#REF!)),"")</f>
        <v>#REF!</v>
      </c>
      <c r="CP116" s="229" t="e">
        <f t="shared" ca="1" si="88"/>
        <v>#REF!</v>
      </c>
      <c r="CQ116" s="230">
        <f t="shared" ca="1" si="79"/>
        <v>0</v>
      </c>
      <c r="CR116" s="227"/>
      <c r="CS116" s="248">
        <f t="shared" si="83"/>
        <v>23</v>
      </c>
      <c r="CT116" s="229" t="e">
        <f t="shared" si="84"/>
        <v>#REF!</v>
      </c>
      <c r="CU116" s="231" t="e">
        <f ca="1">IF(CT116&gt;0,INDIRECT(ADDRESS($CT116,4,,,#REF!)),"")</f>
        <v>#REF!</v>
      </c>
      <c r="CV116" s="100" t="e">
        <f t="shared" ca="1" si="89"/>
        <v>#REF!</v>
      </c>
      <c r="CW116" s="229">
        <f t="shared" ca="1" si="90"/>
        <v>23</v>
      </c>
      <c r="CX116" s="229" t="e">
        <f t="shared" ca="1" si="80"/>
        <v>#REF!</v>
      </c>
      <c r="CY116" s="250"/>
      <c r="CZ116" s="251">
        <f t="shared" ca="1" si="86"/>
        <v>0</v>
      </c>
      <c r="DB116" s="100">
        <f t="shared" ca="1" si="81"/>
        <v>0</v>
      </c>
      <c r="DC116" s="230">
        <f t="shared" ca="1" si="87"/>
        <v>0</v>
      </c>
    </row>
    <row r="117" spans="2:107" ht="16.149999999999999" customHeight="1" x14ac:dyDescent="0.2">
      <c r="B117" s="252" t="s">
        <v>430</v>
      </c>
      <c r="C117" s="253" t="s">
        <v>357</v>
      </c>
      <c r="D117" s="254" t="s">
        <v>477</v>
      </c>
      <c r="E117" s="522" t="s">
        <v>441</v>
      </c>
      <c r="F117" s="523" t="s">
        <v>478</v>
      </c>
      <c r="G117" s="255" t="s">
        <v>443</v>
      </c>
      <c r="H117" s="256">
        <v>9.2899999999999991</v>
      </c>
      <c r="I117" s="257">
        <v>142.51733029555353</v>
      </c>
      <c r="J117" s="258" t="s">
        <v>222</v>
      </c>
      <c r="K117" s="259" t="s">
        <v>222</v>
      </c>
      <c r="L117" s="259" t="s">
        <v>222</v>
      </c>
      <c r="M117" s="259" t="s">
        <v>222</v>
      </c>
      <c r="N117" s="259" t="s">
        <v>222</v>
      </c>
      <c r="O117" s="259" t="s">
        <v>222</v>
      </c>
      <c r="P117" s="259" t="s">
        <v>222</v>
      </c>
      <c r="Q117" s="259" t="s">
        <v>222</v>
      </c>
      <c r="R117" s="259" t="s">
        <v>222</v>
      </c>
      <c r="S117" s="259" t="s">
        <v>222</v>
      </c>
      <c r="T117" s="259" t="s">
        <v>222</v>
      </c>
      <c r="U117" s="259" t="s">
        <v>222</v>
      </c>
      <c r="V117" s="259" t="s">
        <v>222</v>
      </c>
      <c r="W117" s="259" t="s">
        <v>222</v>
      </c>
      <c r="X117" s="259" t="s">
        <v>222</v>
      </c>
      <c r="Y117" s="259" t="s">
        <v>222</v>
      </c>
      <c r="Z117" s="259" t="s">
        <v>222</v>
      </c>
      <c r="AA117" s="259" t="s">
        <v>222</v>
      </c>
      <c r="AB117" s="259" t="s">
        <v>222</v>
      </c>
      <c r="AC117" s="259" t="s">
        <v>222</v>
      </c>
      <c r="AD117" s="259" t="s">
        <v>222</v>
      </c>
      <c r="AE117" s="259" t="s">
        <v>222</v>
      </c>
      <c r="AF117" s="259" t="s">
        <v>222</v>
      </c>
      <c r="AG117" s="259" t="s">
        <v>222</v>
      </c>
      <c r="AH117" s="259" t="s">
        <v>222</v>
      </c>
      <c r="AI117" s="259" t="s">
        <v>222</v>
      </c>
      <c r="AJ117" s="259" t="s">
        <v>222</v>
      </c>
      <c r="AK117" s="259" t="s">
        <v>222</v>
      </c>
      <c r="AL117" s="259" t="s">
        <v>222</v>
      </c>
      <c r="AM117" s="259" t="s">
        <v>222</v>
      </c>
      <c r="AN117" s="259" t="s">
        <v>222</v>
      </c>
      <c r="AO117" s="259" t="s">
        <v>222</v>
      </c>
      <c r="AP117" s="259" t="s">
        <v>222</v>
      </c>
      <c r="AQ117" s="259" t="s">
        <v>222</v>
      </c>
      <c r="AR117" s="259" t="s">
        <v>222</v>
      </c>
      <c r="AS117" s="259" t="s">
        <v>222</v>
      </c>
      <c r="AT117" s="259" t="s">
        <v>222</v>
      </c>
      <c r="AU117" s="259" t="s">
        <v>222</v>
      </c>
      <c r="AV117" s="259" t="s">
        <v>222</v>
      </c>
      <c r="AW117" s="259" t="s">
        <v>222</v>
      </c>
      <c r="AX117" s="259" t="s">
        <v>222</v>
      </c>
      <c r="AY117" s="259" t="s">
        <v>222</v>
      </c>
      <c r="AZ117" s="259" t="s">
        <v>222</v>
      </c>
      <c r="BA117" s="259" t="s">
        <v>222</v>
      </c>
      <c r="BB117" s="259" t="s">
        <v>222</v>
      </c>
      <c r="BC117" s="259" t="s">
        <v>222</v>
      </c>
      <c r="BD117" s="259" t="s">
        <v>222</v>
      </c>
      <c r="BE117" s="259" t="s">
        <v>222</v>
      </c>
      <c r="BF117" s="259" t="s">
        <v>222</v>
      </c>
      <c r="BG117" s="259" t="s">
        <v>222</v>
      </c>
      <c r="BH117" s="259" t="s">
        <v>222</v>
      </c>
      <c r="BI117" s="259" t="s">
        <v>222</v>
      </c>
      <c r="BJ117" s="259" t="s">
        <v>222</v>
      </c>
      <c r="BK117" s="259" t="s">
        <v>222</v>
      </c>
      <c r="BL117" s="259" t="s">
        <v>222</v>
      </c>
      <c r="BM117" s="259" t="s">
        <v>222</v>
      </c>
      <c r="BN117" s="259" t="s">
        <v>222</v>
      </c>
      <c r="BO117" s="259" t="s">
        <v>222</v>
      </c>
      <c r="BP117" s="259" t="s">
        <v>222</v>
      </c>
      <c r="BQ117" s="257" t="s">
        <v>222</v>
      </c>
      <c r="BR117" s="257" t="s">
        <v>222</v>
      </c>
      <c r="BS117" s="257" t="s">
        <v>222</v>
      </c>
      <c r="BT117" s="257" t="s">
        <v>222</v>
      </c>
      <c r="BU117" s="257" t="s">
        <v>222</v>
      </c>
      <c r="BV117" s="257" t="s">
        <v>222</v>
      </c>
      <c r="BW117" s="257" t="s">
        <v>222</v>
      </c>
      <c r="BX117" s="257" t="s">
        <v>222</v>
      </c>
      <c r="BY117" s="257" t="s">
        <v>222</v>
      </c>
      <c r="BZ117" s="257" t="s">
        <v>222</v>
      </c>
      <c r="CA117" s="257" t="s">
        <v>222</v>
      </c>
      <c r="CB117" s="257" t="s">
        <v>222</v>
      </c>
      <c r="CC117" s="257" t="s">
        <v>222</v>
      </c>
      <c r="CD117" s="257" t="s">
        <v>222</v>
      </c>
      <c r="CE117" s="257" t="s">
        <v>222</v>
      </c>
      <c r="CF117" s="257" t="s">
        <v>222</v>
      </c>
      <c r="CG117" s="257" t="s">
        <v>222</v>
      </c>
      <c r="CH117" s="257" t="s">
        <v>222</v>
      </c>
      <c r="CI117" s="257" t="s">
        <v>222</v>
      </c>
      <c r="CJ117" s="257" t="s">
        <v>222</v>
      </c>
      <c r="CK117" s="257" t="s">
        <v>222</v>
      </c>
      <c r="CM117" s="100">
        <v>24</v>
      </c>
      <c r="CN117" s="229" t="e">
        <f t="shared" si="82"/>
        <v>#REF!</v>
      </c>
      <c r="CO117" s="229" t="e">
        <f ca="1">IF(CN117&gt;0,INDIRECT(ADDRESS($CN117,7,,,#REF!)),"")</f>
        <v>#REF!</v>
      </c>
      <c r="CP117" s="229" t="e">
        <f t="shared" ca="1" si="88"/>
        <v>#REF!</v>
      </c>
      <c r="CQ117" s="230">
        <f t="shared" ca="1" si="79"/>
        <v>0</v>
      </c>
      <c r="CR117" s="227"/>
      <c r="CS117" s="248">
        <f t="shared" si="83"/>
        <v>24</v>
      </c>
      <c r="CT117" s="229" t="e">
        <f t="shared" si="84"/>
        <v>#REF!</v>
      </c>
      <c r="CU117" s="231" t="e">
        <f ca="1">IF(CT117&gt;0,INDIRECT(ADDRESS($CT117,4,,,#REF!)),"")</f>
        <v>#REF!</v>
      </c>
      <c r="CV117" s="100" t="e">
        <f t="shared" ca="1" si="89"/>
        <v>#REF!</v>
      </c>
      <c r="CW117" s="229">
        <f t="shared" ca="1" si="90"/>
        <v>24</v>
      </c>
      <c r="CX117" s="229" t="e">
        <f t="shared" ca="1" si="80"/>
        <v>#REF!</v>
      </c>
      <c r="CY117" s="250"/>
      <c r="CZ117" s="251">
        <f t="shared" ca="1" si="86"/>
        <v>0</v>
      </c>
      <c r="DB117" s="100">
        <f t="shared" ca="1" si="81"/>
        <v>0</v>
      </c>
      <c r="DC117" s="230">
        <f t="shared" ca="1" si="87"/>
        <v>0</v>
      </c>
    </row>
    <row r="118" spans="2:107" ht="16.149999999999999" customHeight="1" x14ac:dyDescent="0.2">
      <c r="B118" s="252" t="s">
        <v>430</v>
      </c>
      <c r="C118" s="253" t="s">
        <v>357</v>
      </c>
      <c r="D118" s="254" t="s">
        <v>479</v>
      </c>
      <c r="E118" s="522" t="s">
        <v>388</v>
      </c>
      <c r="F118" s="523" t="s">
        <v>480</v>
      </c>
      <c r="G118" s="255" t="s">
        <v>481</v>
      </c>
      <c r="H118" s="256">
        <v>20</v>
      </c>
      <c r="I118" s="257">
        <v>106.01374160853149</v>
      </c>
      <c r="J118" s="258" t="s">
        <v>222</v>
      </c>
      <c r="K118" s="259" t="s">
        <v>222</v>
      </c>
      <c r="L118" s="259" t="s">
        <v>222</v>
      </c>
      <c r="M118" s="259" t="s">
        <v>222</v>
      </c>
      <c r="N118" s="259" t="s">
        <v>222</v>
      </c>
      <c r="O118" s="259" t="s">
        <v>222</v>
      </c>
      <c r="P118" s="259" t="s">
        <v>222</v>
      </c>
      <c r="Q118" s="259" t="s">
        <v>222</v>
      </c>
      <c r="R118" s="259" t="s">
        <v>222</v>
      </c>
      <c r="S118" s="259" t="s">
        <v>222</v>
      </c>
      <c r="T118" s="259" t="s">
        <v>222</v>
      </c>
      <c r="U118" s="259" t="s">
        <v>222</v>
      </c>
      <c r="V118" s="259" t="s">
        <v>222</v>
      </c>
      <c r="W118" s="259" t="s">
        <v>222</v>
      </c>
      <c r="X118" s="259" t="s">
        <v>222</v>
      </c>
      <c r="Y118" s="259" t="s">
        <v>222</v>
      </c>
      <c r="Z118" s="259" t="s">
        <v>222</v>
      </c>
      <c r="AA118" s="259" t="s">
        <v>222</v>
      </c>
      <c r="AB118" s="259" t="s">
        <v>222</v>
      </c>
      <c r="AC118" s="259" t="s">
        <v>222</v>
      </c>
      <c r="AD118" s="259" t="s">
        <v>222</v>
      </c>
      <c r="AE118" s="259" t="s">
        <v>222</v>
      </c>
      <c r="AF118" s="259" t="s">
        <v>222</v>
      </c>
      <c r="AG118" s="259" t="s">
        <v>222</v>
      </c>
      <c r="AH118" s="259" t="s">
        <v>222</v>
      </c>
      <c r="AI118" s="259" t="s">
        <v>222</v>
      </c>
      <c r="AJ118" s="259" t="s">
        <v>222</v>
      </c>
      <c r="AK118" s="259" t="s">
        <v>222</v>
      </c>
      <c r="AL118" s="259" t="s">
        <v>222</v>
      </c>
      <c r="AM118" s="259" t="s">
        <v>222</v>
      </c>
      <c r="AN118" s="259" t="s">
        <v>222</v>
      </c>
      <c r="AO118" s="259" t="s">
        <v>222</v>
      </c>
      <c r="AP118" s="259" t="s">
        <v>222</v>
      </c>
      <c r="AQ118" s="259" t="s">
        <v>222</v>
      </c>
      <c r="AR118" s="259" t="s">
        <v>222</v>
      </c>
      <c r="AS118" s="259" t="s">
        <v>222</v>
      </c>
      <c r="AT118" s="259" t="s">
        <v>222</v>
      </c>
      <c r="AU118" s="259" t="s">
        <v>222</v>
      </c>
      <c r="AV118" s="259" t="s">
        <v>222</v>
      </c>
      <c r="AW118" s="259" t="s">
        <v>222</v>
      </c>
      <c r="AX118" s="259" t="s">
        <v>222</v>
      </c>
      <c r="AY118" s="259" t="s">
        <v>222</v>
      </c>
      <c r="AZ118" s="259" t="s">
        <v>222</v>
      </c>
      <c r="BA118" s="259" t="s">
        <v>222</v>
      </c>
      <c r="BB118" s="259" t="s">
        <v>222</v>
      </c>
      <c r="BC118" s="259" t="s">
        <v>222</v>
      </c>
      <c r="BD118" s="259" t="s">
        <v>222</v>
      </c>
      <c r="BE118" s="259" t="s">
        <v>222</v>
      </c>
      <c r="BF118" s="259" t="s">
        <v>222</v>
      </c>
      <c r="BG118" s="259" t="s">
        <v>222</v>
      </c>
      <c r="BH118" s="259" t="s">
        <v>222</v>
      </c>
      <c r="BI118" s="259" t="s">
        <v>222</v>
      </c>
      <c r="BJ118" s="259" t="s">
        <v>222</v>
      </c>
      <c r="BK118" s="259" t="s">
        <v>222</v>
      </c>
      <c r="BL118" s="259" t="s">
        <v>222</v>
      </c>
      <c r="BM118" s="259" t="s">
        <v>222</v>
      </c>
      <c r="BN118" s="259" t="s">
        <v>222</v>
      </c>
      <c r="BO118" s="259" t="s">
        <v>222</v>
      </c>
      <c r="BP118" s="259" t="s">
        <v>222</v>
      </c>
      <c r="BQ118" s="257" t="s">
        <v>222</v>
      </c>
      <c r="BR118" s="257" t="s">
        <v>222</v>
      </c>
      <c r="BS118" s="257" t="s">
        <v>222</v>
      </c>
      <c r="BT118" s="257" t="s">
        <v>222</v>
      </c>
      <c r="BU118" s="257" t="s">
        <v>222</v>
      </c>
      <c r="BV118" s="257" t="s">
        <v>222</v>
      </c>
      <c r="BW118" s="257" t="s">
        <v>222</v>
      </c>
      <c r="BX118" s="257" t="s">
        <v>222</v>
      </c>
      <c r="BY118" s="257" t="s">
        <v>222</v>
      </c>
      <c r="BZ118" s="257" t="s">
        <v>222</v>
      </c>
      <c r="CA118" s="257" t="s">
        <v>222</v>
      </c>
      <c r="CB118" s="257" t="s">
        <v>222</v>
      </c>
      <c r="CC118" s="257" t="s">
        <v>222</v>
      </c>
      <c r="CD118" s="257" t="s">
        <v>222</v>
      </c>
      <c r="CE118" s="257" t="s">
        <v>222</v>
      </c>
      <c r="CF118" s="257" t="s">
        <v>222</v>
      </c>
      <c r="CG118" s="257" t="s">
        <v>222</v>
      </c>
      <c r="CH118" s="257" t="s">
        <v>222</v>
      </c>
      <c r="CI118" s="257" t="s">
        <v>222</v>
      </c>
      <c r="CJ118" s="257" t="s">
        <v>222</v>
      </c>
      <c r="CK118" s="257" t="s">
        <v>222</v>
      </c>
      <c r="CM118" s="100">
        <v>25</v>
      </c>
      <c r="CN118" s="229" t="e">
        <f t="shared" si="82"/>
        <v>#REF!</v>
      </c>
      <c r="CO118" s="229" t="e">
        <f ca="1">IF(CN118&gt;0,INDIRECT(ADDRESS($CN118,7,,,#REF!)),"")</f>
        <v>#REF!</v>
      </c>
      <c r="CP118" s="229" t="e">
        <f t="shared" ca="1" si="88"/>
        <v>#REF!</v>
      </c>
      <c r="CQ118" s="230">
        <f t="shared" ca="1" si="79"/>
        <v>0</v>
      </c>
      <c r="CR118" s="227"/>
      <c r="CS118" s="248">
        <f t="shared" si="83"/>
        <v>25</v>
      </c>
      <c r="CT118" s="229" t="e">
        <f t="shared" si="84"/>
        <v>#REF!</v>
      </c>
      <c r="CU118" s="231" t="e">
        <f ca="1">IF(CT118&gt;0,INDIRECT(ADDRESS($CT118,4,,,#REF!)),"")</f>
        <v>#REF!</v>
      </c>
      <c r="CV118" s="100" t="e">
        <f t="shared" ca="1" si="89"/>
        <v>#REF!</v>
      </c>
      <c r="CW118" s="229">
        <f t="shared" ca="1" si="90"/>
        <v>25</v>
      </c>
      <c r="CX118" s="229" t="e">
        <f t="shared" ca="1" si="80"/>
        <v>#REF!</v>
      </c>
      <c r="CY118" s="250"/>
      <c r="CZ118" s="251">
        <f t="shared" ca="1" si="86"/>
        <v>0</v>
      </c>
      <c r="DB118" s="100">
        <f t="shared" ca="1" si="81"/>
        <v>0</v>
      </c>
      <c r="DC118" s="230">
        <f t="shared" ca="1" si="87"/>
        <v>0</v>
      </c>
    </row>
    <row r="119" spans="2:107" ht="16.149999999999999" customHeight="1" x14ac:dyDescent="0.2">
      <c r="B119" s="252" t="s">
        <v>430</v>
      </c>
      <c r="C119" s="253" t="s">
        <v>357</v>
      </c>
      <c r="D119" s="254" t="s">
        <v>482</v>
      </c>
      <c r="E119" s="522" t="s">
        <v>391</v>
      </c>
      <c r="F119" s="523" t="s">
        <v>483</v>
      </c>
      <c r="G119" s="255" t="s">
        <v>443</v>
      </c>
      <c r="H119" s="256">
        <v>1.26</v>
      </c>
      <c r="I119" s="257">
        <v>28.284699064411519</v>
      </c>
      <c r="J119" s="258" t="s">
        <v>222</v>
      </c>
      <c r="K119" s="259" t="s">
        <v>222</v>
      </c>
      <c r="L119" s="259" t="s">
        <v>222</v>
      </c>
      <c r="M119" s="259" t="s">
        <v>222</v>
      </c>
      <c r="N119" s="259" t="s">
        <v>222</v>
      </c>
      <c r="O119" s="259" t="s">
        <v>222</v>
      </c>
      <c r="P119" s="259" t="s">
        <v>222</v>
      </c>
      <c r="Q119" s="259" t="s">
        <v>222</v>
      </c>
      <c r="R119" s="259" t="s">
        <v>222</v>
      </c>
      <c r="S119" s="259" t="s">
        <v>222</v>
      </c>
      <c r="T119" s="259" t="s">
        <v>222</v>
      </c>
      <c r="U119" s="259" t="s">
        <v>222</v>
      </c>
      <c r="V119" s="259" t="s">
        <v>222</v>
      </c>
      <c r="W119" s="259" t="s">
        <v>222</v>
      </c>
      <c r="X119" s="259" t="s">
        <v>222</v>
      </c>
      <c r="Y119" s="259" t="s">
        <v>222</v>
      </c>
      <c r="Z119" s="259" t="s">
        <v>222</v>
      </c>
      <c r="AA119" s="259" t="s">
        <v>222</v>
      </c>
      <c r="AB119" s="259" t="s">
        <v>222</v>
      </c>
      <c r="AC119" s="259" t="s">
        <v>222</v>
      </c>
      <c r="AD119" s="259" t="s">
        <v>222</v>
      </c>
      <c r="AE119" s="259" t="s">
        <v>222</v>
      </c>
      <c r="AF119" s="259" t="s">
        <v>222</v>
      </c>
      <c r="AG119" s="259" t="s">
        <v>222</v>
      </c>
      <c r="AH119" s="259" t="s">
        <v>222</v>
      </c>
      <c r="AI119" s="259" t="s">
        <v>222</v>
      </c>
      <c r="AJ119" s="259" t="s">
        <v>222</v>
      </c>
      <c r="AK119" s="259" t="s">
        <v>222</v>
      </c>
      <c r="AL119" s="259" t="s">
        <v>222</v>
      </c>
      <c r="AM119" s="259" t="s">
        <v>222</v>
      </c>
      <c r="AN119" s="259" t="s">
        <v>222</v>
      </c>
      <c r="AO119" s="259" t="s">
        <v>222</v>
      </c>
      <c r="AP119" s="259" t="s">
        <v>222</v>
      </c>
      <c r="AQ119" s="259" t="s">
        <v>222</v>
      </c>
      <c r="AR119" s="259" t="s">
        <v>222</v>
      </c>
      <c r="AS119" s="259" t="s">
        <v>222</v>
      </c>
      <c r="AT119" s="259" t="s">
        <v>222</v>
      </c>
      <c r="AU119" s="259" t="s">
        <v>222</v>
      </c>
      <c r="AV119" s="259" t="s">
        <v>222</v>
      </c>
      <c r="AW119" s="259" t="s">
        <v>222</v>
      </c>
      <c r="AX119" s="259" t="s">
        <v>222</v>
      </c>
      <c r="AY119" s="259" t="s">
        <v>222</v>
      </c>
      <c r="AZ119" s="259" t="s">
        <v>222</v>
      </c>
      <c r="BA119" s="259" t="s">
        <v>222</v>
      </c>
      <c r="BB119" s="259" t="s">
        <v>222</v>
      </c>
      <c r="BC119" s="259" t="s">
        <v>222</v>
      </c>
      <c r="BD119" s="259" t="s">
        <v>222</v>
      </c>
      <c r="BE119" s="259" t="s">
        <v>222</v>
      </c>
      <c r="BF119" s="259" t="s">
        <v>222</v>
      </c>
      <c r="BG119" s="259" t="s">
        <v>222</v>
      </c>
      <c r="BH119" s="259" t="s">
        <v>222</v>
      </c>
      <c r="BI119" s="259" t="s">
        <v>222</v>
      </c>
      <c r="BJ119" s="259" t="s">
        <v>222</v>
      </c>
      <c r="BK119" s="259" t="s">
        <v>222</v>
      </c>
      <c r="BL119" s="259" t="s">
        <v>222</v>
      </c>
      <c r="BM119" s="259" t="s">
        <v>222</v>
      </c>
      <c r="BN119" s="259" t="s">
        <v>222</v>
      </c>
      <c r="BO119" s="259" t="s">
        <v>222</v>
      </c>
      <c r="BP119" s="259" t="s">
        <v>222</v>
      </c>
      <c r="BQ119" s="257" t="s">
        <v>222</v>
      </c>
      <c r="BR119" s="257" t="s">
        <v>222</v>
      </c>
      <c r="BS119" s="257" t="s">
        <v>222</v>
      </c>
      <c r="BT119" s="257" t="s">
        <v>222</v>
      </c>
      <c r="BU119" s="257" t="s">
        <v>222</v>
      </c>
      <c r="BV119" s="257" t="s">
        <v>222</v>
      </c>
      <c r="BW119" s="257" t="s">
        <v>222</v>
      </c>
      <c r="BX119" s="257" t="s">
        <v>222</v>
      </c>
      <c r="BY119" s="257" t="s">
        <v>222</v>
      </c>
      <c r="BZ119" s="257" t="s">
        <v>222</v>
      </c>
      <c r="CA119" s="257" t="s">
        <v>222</v>
      </c>
      <c r="CB119" s="257" t="s">
        <v>222</v>
      </c>
      <c r="CC119" s="257" t="s">
        <v>222</v>
      </c>
      <c r="CD119" s="257" t="s">
        <v>222</v>
      </c>
      <c r="CE119" s="257" t="s">
        <v>222</v>
      </c>
      <c r="CF119" s="257" t="s">
        <v>222</v>
      </c>
      <c r="CG119" s="257" t="s">
        <v>222</v>
      </c>
      <c r="CH119" s="257" t="s">
        <v>222</v>
      </c>
      <c r="CI119" s="257" t="s">
        <v>222</v>
      </c>
      <c r="CJ119" s="257" t="s">
        <v>222</v>
      </c>
      <c r="CK119" s="257" t="s">
        <v>222</v>
      </c>
      <c r="CM119" s="100">
        <v>26</v>
      </c>
      <c r="CN119" s="229" t="e">
        <f t="shared" si="82"/>
        <v>#REF!</v>
      </c>
      <c r="CO119" s="229" t="e">
        <f ca="1">IF(CN119&gt;0,INDIRECT(ADDRESS($CN119,7,,,#REF!)),"")</f>
        <v>#REF!</v>
      </c>
      <c r="CP119" s="229" t="e">
        <f t="shared" ca="1" si="88"/>
        <v>#REF!</v>
      </c>
      <c r="CQ119" s="230">
        <f t="shared" ca="1" si="79"/>
        <v>0</v>
      </c>
      <c r="CR119" s="227"/>
      <c r="CS119" s="248">
        <f t="shared" si="83"/>
        <v>26</v>
      </c>
      <c r="CT119" s="229" t="e">
        <f t="shared" si="84"/>
        <v>#REF!</v>
      </c>
      <c r="CU119" s="231" t="e">
        <f ca="1">IF(CT119&gt;0,INDIRECT(ADDRESS($CT119,4,,,#REF!)),"")</f>
        <v>#REF!</v>
      </c>
      <c r="CV119" s="100" t="e">
        <f t="shared" ca="1" si="89"/>
        <v>#REF!</v>
      </c>
      <c r="CW119" s="229">
        <f t="shared" ca="1" si="90"/>
        <v>26</v>
      </c>
      <c r="CX119" s="229" t="e">
        <f t="shared" ca="1" si="80"/>
        <v>#REF!</v>
      </c>
      <c r="CY119" s="250"/>
      <c r="CZ119" s="251">
        <f t="shared" ca="1" si="86"/>
        <v>0</v>
      </c>
      <c r="DB119" s="100">
        <f t="shared" ca="1" si="81"/>
        <v>0</v>
      </c>
      <c r="DC119" s="230">
        <f t="shared" ca="1" si="87"/>
        <v>0</v>
      </c>
    </row>
    <row r="120" spans="2:107" ht="16.149999999999999" customHeight="1" x14ac:dyDescent="0.2">
      <c r="B120" s="252" t="s">
        <v>430</v>
      </c>
      <c r="C120" s="253" t="s">
        <v>357</v>
      </c>
      <c r="D120" s="254" t="s">
        <v>484</v>
      </c>
      <c r="E120" s="522" t="s">
        <v>391</v>
      </c>
      <c r="F120" s="523" t="s">
        <v>485</v>
      </c>
      <c r="G120" s="255" t="s">
        <v>443</v>
      </c>
      <c r="H120" s="256">
        <v>2.5</v>
      </c>
      <c r="I120" s="257">
        <v>45.596772815798026</v>
      </c>
      <c r="J120" s="258" t="s">
        <v>222</v>
      </c>
      <c r="K120" s="259" t="s">
        <v>222</v>
      </c>
      <c r="L120" s="259" t="s">
        <v>222</v>
      </c>
      <c r="M120" s="259" t="s">
        <v>222</v>
      </c>
      <c r="N120" s="259" t="s">
        <v>222</v>
      </c>
      <c r="O120" s="259" t="s">
        <v>222</v>
      </c>
      <c r="P120" s="259" t="s">
        <v>222</v>
      </c>
      <c r="Q120" s="259" t="s">
        <v>222</v>
      </c>
      <c r="R120" s="259" t="s">
        <v>222</v>
      </c>
      <c r="S120" s="259" t="s">
        <v>222</v>
      </c>
      <c r="T120" s="259" t="s">
        <v>222</v>
      </c>
      <c r="U120" s="259" t="s">
        <v>222</v>
      </c>
      <c r="V120" s="259" t="s">
        <v>222</v>
      </c>
      <c r="W120" s="259" t="s">
        <v>222</v>
      </c>
      <c r="X120" s="259" t="s">
        <v>222</v>
      </c>
      <c r="Y120" s="259" t="s">
        <v>222</v>
      </c>
      <c r="Z120" s="259" t="s">
        <v>222</v>
      </c>
      <c r="AA120" s="259" t="s">
        <v>222</v>
      </c>
      <c r="AB120" s="259" t="s">
        <v>222</v>
      </c>
      <c r="AC120" s="259" t="s">
        <v>222</v>
      </c>
      <c r="AD120" s="259" t="s">
        <v>222</v>
      </c>
      <c r="AE120" s="259" t="s">
        <v>222</v>
      </c>
      <c r="AF120" s="259" t="s">
        <v>222</v>
      </c>
      <c r="AG120" s="259" t="s">
        <v>222</v>
      </c>
      <c r="AH120" s="259" t="s">
        <v>222</v>
      </c>
      <c r="AI120" s="259" t="s">
        <v>222</v>
      </c>
      <c r="AJ120" s="259" t="s">
        <v>222</v>
      </c>
      <c r="AK120" s="259" t="s">
        <v>222</v>
      </c>
      <c r="AL120" s="259" t="s">
        <v>222</v>
      </c>
      <c r="AM120" s="259" t="s">
        <v>222</v>
      </c>
      <c r="AN120" s="259" t="s">
        <v>222</v>
      </c>
      <c r="AO120" s="259" t="s">
        <v>222</v>
      </c>
      <c r="AP120" s="259" t="s">
        <v>222</v>
      </c>
      <c r="AQ120" s="259" t="s">
        <v>222</v>
      </c>
      <c r="AR120" s="259" t="s">
        <v>222</v>
      </c>
      <c r="AS120" s="259" t="s">
        <v>222</v>
      </c>
      <c r="AT120" s="259" t="s">
        <v>222</v>
      </c>
      <c r="AU120" s="259" t="s">
        <v>222</v>
      </c>
      <c r="AV120" s="259" t="s">
        <v>222</v>
      </c>
      <c r="AW120" s="259" t="s">
        <v>222</v>
      </c>
      <c r="AX120" s="259" t="s">
        <v>222</v>
      </c>
      <c r="AY120" s="259" t="s">
        <v>222</v>
      </c>
      <c r="AZ120" s="259" t="s">
        <v>222</v>
      </c>
      <c r="BA120" s="259" t="s">
        <v>222</v>
      </c>
      <c r="BB120" s="259" t="s">
        <v>222</v>
      </c>
      <c r="BC120" s="259" t="s">
        <v>222</v>
      </c>
      <c r="BD120" s="259" t="s">
        <v>222</v>
      </c>
      <c r="BE120" s="259" t="s">
        <v>222</v>
      </c>
      <c r="BF120" s="259" t="s">
        <v>222</v>
      </c>
      <c r="BG120" s="259" t="s">
        <v>222</v>
      </c>
      <c r="BH120" s="259" t="s">
        <v>222</v>
      </c>
      <c r="BI120" s="259" t="s">
        <v>222</v>
      </c>
      <c r="BJ120" s="259" t="s">
        <v>222</v>
      </c>
      <c r="BK120" s="259" t="s">
        <v>222</v>
      </c>
      <c r="BL120" s="259" t="s">
        <v>222</v>
      </c>
      <c r="BM120" s="259" t="s">
        <v>222</v>
      </c>
      <c r="BN120" s="259" t="s">
        <v>222</v>
      </c>
      <c r="BO120" s="259" t="s">
        <v>222</v>
      </c>
      <c r="BP120" s="259" t="s">
        <v>222</v>
      </c>
      <c r="BQ120" s="257" t="s">
        <v>222</v>
      </c>
      <c r="BR120" s="257" t="s">
        <v>222</v>
      </c>
      <c r="BS120" s="257" t="s">
        <v>222</v>
      </c>
      <c r="BT120" s="257" t="s">
        <v>222</v>
      </c>
      <c r="BU120" s="257" t="s">
        <v>222</v>
      </c>
      <c r="BV120" s="257" t="s">
        <v>222</v>
      </c>
      <c r="BW120" s="257" t="s">
        <v>222</v>
      </c>
      <c r="BX120" s="257" t="s">
        <v>222</v>
      </c>
      <c r="BY120" s="257" t="s">
        <v>222</v>
      </c>
      <c r="BZ120" s="257" t="s">
        <v>222</v>
      </c>
      <c r="CA120" s="257" t="s">
        <v>222</v>
      </c>
      <c r="CB120" s="257" t="s">
        <v>222</v>
      </c>
      <c r="CC120" s="257" t="s">
        <v>222</v>
      </c>
      <c r="CD120" s="257" t="s">
        <v>222</v>
      </c>
      <c r="CE120" s="257" t="s">
        <v>222</v>
      </c>
      <c r="CF120" s="257" t="s">
        <v>222</v>
      </c>
      <c r="CG120" s="257" t="s">
        <v>222</v>
      </c>
      <c r="CH120" s="257" t="s">
        <v>222</v>
      </c>
      <c r="CI120" s="257" t="s">
        <v>222</v>
      </c>
      <c r="CJ120" s="257" t="s">
        <v>222</v>
      </c>
      <c r="CK120" s="257" t="s">
        <v>222</v>
      </c>
      <c r="CM120" s="100">
        <v>27</v>
      </c>
      <c r="CN120" s="229" t="e">
        <f t="shared" si="82"/>
        <v>#REF!</v>
      </c>
      <c r="CO120" s="229" t="e">
        <f ca="1">IF(CN120&gt;0,INDIRECT(ADDRESS($CN120,7,,,#REF!)),"")</f>
        <v>#REF!</v>
      </c>
      <c r="CP120" s="229" t="e">
        <f t="shared" ca="1" si="88"/>
        <v>#REF!</v>
      </c>
      <c r="CQ120" s="230">
        <f t="shared" ca="1" si="79"/>
        <v>0</v>
      </c>
      <c r="CR120" s="227"/>
      <c r="CS120" s="248">
        <f t="shared" si="83"/>
        <v>27</v>
      </c>
      <c r="CT120" s="229" t="e">
        <f t="shared" si="84"/>
        <v>#REF!</v>
      </c>
      <c r="CU120" s="231" t="e">
        <f ca="1">IF(CT120&gt;0,INDIRECT(ADDRESS($CT120,4,,,#REF!)),"")</f>
        <v>#REF!</v>
      </c>
      <c r="CV120" s="100" t="e">
        <f t="shared" ca="1" si="89"/>
        <v>#REF!</v>
      </c>
      <c r="CW120" s="229">
        <f t="shared" ca="1" si="90"/>
        <v>27</v>
      </c>
      <c r="CX120" s="229" t="e">
        <f t="shared" ca="1" si="80"/>
        <v>#REF!</v>
      </c>
      <c r="CY120" s="250"/>
      <c r="CZ120" s="251">
        <f t="shared" ca="1" si="86"/>
        <v>0</v>
      </c>
      <c r="DB120" s="100">
        <f t="shared" ca="1" si="81"/>
        <v>0</v>
      </c>
      <c r="DC120" s="230">
        <f t="shared" ca="1" si="87"/>
        <v>0</v>
      </c>
    </row>
    <row r="121" spans="2:107" ht="16.149999999999999" customHeight="1" x14ac:dyDescent="0.2">
      <c r="B121" s="252" t="s">
        <v>430</v>
      </c>
      <c r="C121" s="253" t="s">
        <v>357</v>
      </c>
      <c r="D121" s="254" t="s">
        <v>486</v>
      </c>
      <c r="E121" s="522" t="s">
        <v>391</v>
      </c>
      <c r="F121" s="523" t="s">
        <v>487</v>
      </c>
      <c r="G121" s="255" t="s">
        <v>443</v>
      </c>
      <c r="H121" s="256">
        <v>1.27</v>
      </c>
      <c r="I121" s="257">
        <v>112.25608560806151</v>
      </c>
      <c r="J121" s="258" t="s">
        <v>222</v>
      </c>
      <c r="K121" s="259" t="s">
        <v>222</v>
      </c>
      <c r="L121" s="259" t="s">
        <v>222</v>
      </c>
      <c r="M121" s="259" t="s">
        <v>222</v>
      </c>
      <c r="N121" s="259" t="s">
        <v>222</v>
      </c>
      <c r="O121" s="259" t="s">
        <v>222</v>
      </c>
      <c r="P121" s="259" t="s">
        <v>222</v>
      </c>
      <c r="Q121" s="259" t="s">
        <v>222</v>
      </c>
      <c r="R121" s="259" t="s">
        <v>222</v>
      </c>
      <c r="S121" s="259" t="s">
        <v>222</v>
      </c>
      <c r="T121" s="259" t="s">
        <v>222</v>
      </c>
      <c r="U121" s="259" t="s">
        <v>222</v>
      </c>
      <c r="V121" s="259" t="s">
        <v>222</v>
      </c>
      <c r="W121" s="259" t="s">
        <v>222</v>
      </c>
      <c r="X121" s="259" t="s">
        <v>222</v>
      </c>
      <c r="Y121" s="259" t="s">
        <v>222</v>
      </c>
      <c r="Z121" s="259" t="s">
        <v>222</v>
      </c>
      <c r="AA121" s="259" t="s">
        <v>222</v>
      </c>
      <c r="AB121" s="259" t="s">
        <v>222</v>
      </c>
      <c r="AC121" s="259" t="s">
        <v>222</v>
      </c>
      <c r="AD121" s="259" t="s">
        <v>222</v>
      </c>
      <c r="AE121" s="259" t="s">
        <v>222</v>
      </c>
      <c r="AF121" s="259" t="s">
        <v>222</v>
      </c>
      <c r="AG121" s="259" t="s">
        <v>222</v>
      </c>
      <c r="AH121" s="259" t="s">
        <v>222</v>
      </c>
      <c r="AI121" s="259" t="s">
        <v>222</v>
      </c>
      <c r="AJ121" s="259" t="s">
        <v>222</v>
      </c>
      <c r="AK121" s="259" t="s">
        <v>222</v>
      </c>
      <c r="AL121" s="259" t="s">
        <v>222</v>
      </c>
      <c r="AM121" s="259" t="s">
        <v>222</v>
      </c>
      <c r="AN121" s="259" t="s">
        <v>222</v>
      </c>
      <c r="AO121" s="259" t="s">
        <v>222</v>
      </c>
      <c r="AP121" s="259" t="s">
        <v>222</v>
      </c>
      <c r="AQ121" s="259" t="s">
        <v>222</v>
      </c>
      <c r="AR121" s="259" t="s">
        <v>222</v>
      </c>
      <c r="AS121" s="259" t="s">
        <v>222</v>
      </c>
      <c r="AT121" s="259" t="s">
        <v>222</v>
      </c>
      <c r="AU121" s="259" t="s">
        <v>222</v>
      </c>
      <c r="AV121" s="259" t="s">
        <v>222</v>
      </c>
      <c r="AW121" s="259" t="s">
        <v>222</v>
      </c>
      <c r="AX121" s="259" t="s">
        <v>222</v>
      </c>
      <c r="AY121" s="259" t="s">
        <v>222</v>
      </c>
      <c r="AZ121" s="259" t="s">
        <v>222</v>
      </c>
      <c r="BA121" s="259" t="s">
        <v>222</v>
      </c>
      <c r="BB121" s="259" t="s">
        <v>222</v>
      </c>
      <c r="BC121" s="259" t="s">
        <v>222</v>
      </c>
      <c r="BD121" s="259" t="s">
        <v>222</v>
      </c>
      <c r="BE121" s="259" t="s">
        <v>222</v>
      </c>
      <c r="BF121" s="259" t="s">
        <v>222</v>
      </c>
      <c r="BG121" s="259" t="s">
        <v>222</v>
      </c>
      <c r="BH121" s="259" t="s">
        <v>222</v>
      </c>
      <c r="BI121" s="259" t="s">
        <v>222</v>
      </c>
      <c r="BJ121" s="259" t="s">
        <v>222</v>
      </c>
      <c r="BK121" s="259" t="s">
        <v>222</v>
      </c>
      <c r="BL121" s="259" t="s">
        <v>222</v>
      </c>
      <c r="BM121" s="259" t="s">
        <v>222</v>
      </c>
      <c r="BN121" s="259" t="s">
        <v>222</v>
      </c>
      <c r="BO121" s="259" t="s">
        <v>222</v>
      </c>
      <c r="BP121" s="259" t="s">
        <v>222</v>
      </c>
      <c r="BQ121" s="257" t="s">
        <v>222</v>
      </c>
      <c r="BR121" s="257" t="s">
        <v>222</v>
      </c>
      <c r="BS121" s="257" t="s">
        <v>222</v>
      </c>
      <c r="BT121" s="257" t="s">
        <v>222</v>
      </c>
      <c r="BU121" s="257" t="s">
        <v>222</v>
      </c>
      <c r="BV121" s="257" t="s">
        <v>222</v>
      </c>
      <c r="BW121" s="257" t="s">
        <v>222</v>
      </c>
      <c r="BX121" s="257" t="s">
        <v>222</v>
      </c>
      <c r="BY121" s="257" t="s">
        <v>222</v>
      </c>
      <c r="BZ121" s="257" t="s">
        <v>222</v>
      </c>
      <c r="CA121" s="257" t="s">
        <v>222</v>
      </c>
      <c r="CB121" s="257" t="s">
        <v>222</v>
      </c>
      <c r="CC121" s="257" t="s">
        <v>222</v>
      </c>
      <c r="CD121" s="257" t="s">
        <v>222</v>
      </c>
      <c r="CE121" s="257" t="s">
        <v>222</v>
      </c>
      <c r="CF121" s="257" t="s">
        <v>222</v>
      </c>
      <c r="CG121" s="257" t="s">
        <v>222</v>
      </c>
      <c r="CH121" s="257" t="s">
        <v>222</v>
      </c>
      <c r="CI121" s="257" t="s">
        <v>222</v>
      </c>
      <c r="CJ121" s="257" t="s">
        <v>222</v>
      </c>
      <c r="CK121" s="257" t="s">
        <v>222</v>
      </c>
      <c r="CM121" s="100">
        <v>28</v>
      </c>
      <c r="CN121" s="229" t="e">
        <f t="shared" si="82"/>
        <v>#REF!</v>
      </c>
      <c r="CO121" s="229" t="e">
        <f ca="1">IF(CN121&gt;0,INDIRECT(ADDRESS($CN121,7,,,#REF!)),"")</f>
        <v>#REF!</v>
      </c>
      <c r="CP121" s="229" t="e">
        <f t="shared" ca="1" si="88"/>
        <v>#REF!</v>
      </c>
      <c r="CQ121" s="230">
        <f t="shared" ca="1" si="79"/>
        <v>0</v>
      </c>
      <c r="CR121" s="227"/>
      <c r="CS121" s="248">
        <f t="shared" si="83"/>
        <v>28</v>
      </c>
      <c r="CT121" s="229" t="e">
        <f t="shared" si="84"/>
        <v>#REF!</v>
      </c>
      <c r="CU121" s="231" t="e">
        <f ca="1">IF(CT121&gt;0,INDIRECT(ADDRESS($CT121,4,,,#REF!)),"")</f>
        <v>#REF!</v>
      </c>
      <c r="CV121" s="100" t="e">
        <f t="shared" ca="1" si="89"/>
        <v>#REF!</v>
      </c>
      <c r="CW121" s="229">
        <f t="shared" ca="1" si="90"/>
        <v>28</v>
      </c>
      <c r="CX121" s="229" t="e">
        <f t="shared" ca="1" si="80"/>
        <v>#REF!</v>
      </c>
      <c r="CY121" s="250"/>
      <c r="CZ121" s="251">
        <f t="shared" ca="1" si="86"/>
        <v>0</v>
      </c>
      <c r="DB121" s="100">
        <f t="shared" ca="1" si="81"/>
        <v>0</v>
      </c>
      <c r="DC121" s="230">
        <f t="shared" ca="1" si="87"/>
        <v>0</v>
      </c>
    </row>
    <row r="122" spans="2:107" ht="16.149999999999999" customHeight="1" x14ac:dyDescent="0.2">
      <c r="B122" s="252" t="s">
        <v>430</v>
      </c>
      <c r="C122" s="253" t="s">
        <v>357</v>
      </c>
      <c r="D122" s="254" t="s">
        <v>488</v>
      </c>
      <c r="E122" s="522" t="s">
        <v>391</v>
      </c>
      <c r="F122" s="523" t="s">
        <v>489</v>
      </c>
      <c r="G122" s="255" t="s">
        <v>443</v>
      </c>
      <c r="H122" s="256">
        <v>1.29</v>
      </c>
      <c r="I122" s="257">
        <v>98.55381312702572</v>
      </c>
      <c r="J122" s="258" t="s">
        <v>222</v>
      </c>
      <c r="K122" s="259" t="s">
        <v>222</v>
      </c>
      <c r="L122" s="259" t="s">
        <v>222</v>
      </c>
      <c r="M122" s="259" t="s">
        <v>222</v>
      </c>
      <c r="N122" s="259" t="s">
        <v>222</v>
      </c>
      <c r="O122" s="259" t="s">
        <v>222</v>
      </c>
      <c r="P122" s="259" t="s">
        <v>222</v>
      </c>
      <c r="Q122" s="259" t="s">
        <v>222</v>
      </c>
      <c r="R122" s="259" t="s">
        <v>222</v>
      </c>
      <c r="S122" s="259" t="s">
        <v>222</v>
      </c>
      <c r="T122" s="259" t="s">
        <v>222</v>
      </c>
      <c r="U122" s="259" t="s">
        <v>222</v>
      </c>
      <c r="V122" s="259" t="s">
        <v>222</v>
      </c>
      <c r="W122" s="259" t="s">
        <v>222</v>
      </c>
      <c r="X122" s="259" t="s">
        <v>222</v>
      </c>
      <c r="Y122" s="259" t="s">
        <v>222</v>
      </c>
      <c r="Z122" s="259" t="s">
        <v>222</v>
      </c>
      <c r="AA122" s="259" t="s">
        <v>222</v>
      </c>
      <c r="AB122" s="259" t="s">
        <v>222</v>
      </c>
      <c r="AC122" s="259" t="s">
        <v>222</v>
      </c>
      <c r="AD122" s="259" t="s">
        <v>222</v>
      </c>
      <c r="AE122" s="259" t="s">
        <v>222</v>
      </c>
      <c r="AF122" s="259" t="s">
        <v>222</v>
      </c>
      <c r="AG122" s="259" t="s">
        <v>222</v>
      </c>
      <c r="AH122" s="259" t="s">
        <v>222</v>
      </c>
      <c r="AI122" s="259" t="s">
        <v>222</v>
      </c>
      <c r="AJ122" s="259" t="s">
        <v>222</v>
      </c>
      <c r="AK122" s="259" t="s">
        <v>222</v>
      </c>
      <c r="AL122" s="259" t="s">
        <v>222</v>
      </c>
      <c r="AM122" s="259" t="s">
        <v>222</v>
      </c>
      <c r="AN122" s="259" t="s">
        <v>222</v>
      </c>
      <c r="AO122" s="259" t="s">
        <v>222</v>
      </c>
      <c r="AP122" s="259" t="s">
        <v>222</v>
      </c>
      <c r="AQ122" s="259" t="s">
        <v>222</v>
      </c>
      <c r="AR122" s="259" t="s">
        <v>222</v>
      </c>
      <c r="AS122" s="259" t="s">
        <v>222</v>
      </c>
      <c r="AT122" s="259" t="s">
        <v>222</v>
      </c>
      <c r="AU122" s="259" t="s">
        <v>222</v>
      </c>
      <c r="AV122" s="259" t="s">
        <v>222</v>
      </c>
      <c r="AW122" s="259" t="s">
        <v>222</v>
      </c>
      <c r="AX122" s="259" t="s">
        <v>222</v>
      </c>
      <c r="AY122" s="259" t="s">
        <v>222</v>
      </c>
      <c r="AZ122" s="259" t="s">
        <v>222</v>
      </c>
      <c r="BA122" s="259" t="s">
        <v>222</v>
      </c>
      <c r="BB122" s="259" t="s">
        <v>222</v>
      </c>
      <c r="BC122" s="259" t="s">
        <v>222</v>
      </c>
      <c r="BD122" s="259" t="s">
        <v>222</v>
      </c>
      <c r="BE122" s="259" t="s">
        <v>222</v>
      </c>
      <c r="BF122" s="259" t="s">
        <v>222</v>
      </c>
      <c r="BG122" s="259" t="s">
        <v>222</v>
      </c>
      <c r="BH122" s="259" t="s">
        <v>222</v>
      </c>
      <c r="BI122" s="259" t="s">
        <v>222</v>
      </c>
      <c r="BJ122" s="259" t="s">
        <v>222</v>
      </c>
      <c r="BK122" s="259" t="s">
        <v>222</v>
      </c>
      <c r="BL122" s="259" t="s">
        <v>222</v>
      </c>
      <c r="BM122" s="259" t="s">
        <v>222</v>
      </c>
      <c r="BN122" s="259" t="s">
        <v>222</v>
      </c>
      <c r="BO122" s="259" t="s">
        <v>222</v>
      </c>
      <c r="BP122" s="259" t="s">
        <v>222</v>
      </c>
      <c r="BQ122" s="257" t="s">
        <v>222</v>
      </c>
      <c r="BR122" s="257" t="s">
        <v>222</v>
      </c>
      <c r="BS122" s="257" t="s">
        <v>222</v>
      </c>
      <c r="BT122" s="257" t="s">
        <v>222</v>
      </c>
      <c r="BU122" s="257" t="s">
        <v>222</v>
      </c>
      <c r="BV122" s="257" t="s">
        <v>222</v>
      </c>
      <c r="BW122" s="257" t="s">
        <v>222</v>
      </c>
      <c r="BX122" s="257" t="s">
        <v>222</v>
      </c>
      <c r="BY122" s="257" t="s">
        <v>222</v>
      </c>
      <c r="BZ122" s="257" t="s">
        <v>222</v>
      </c>
      <c r="CA122" s="257" t="s">
        <v>222</v>
      </c>
      <c r="CB122" s="257" t="s">
        <v>222</v>
      </c>
      <c r="CC122" s="257" t="s">
        <v>222</v>
      </c>
      <c r="CD122" s="257" t="s">
        <v>222</v>
      </c>
      <c r="CE122" s="257" t="s">
        <v>222</v>
      </c>
      <c r="CF122" s="257" t="s">
        <v>222</v>
      </c>
      <c r="CG122" s="257" t="s">
        <v>222</v>
      </c>
      <c r="CH122" s="257" t="s">
        <v>222</v>
      </c>
      <c r="CI122" s="257" t="s">
        <v>222</v>
      </c>
      <c r="CJ122" s="257" t="s">
        <v>222</v>
      </c>
      <c r="CK122" s="257" t="s">
        <v>222</v>
      </c>
      <c r="CM122" s="100">
        <v>29</v>
      </c>
      <c r="CN122" s="229" t="e">
        <f t="shared" si="82"/>
        <v>#REF!</v>
      </c>
      <c r="CO122" s="229" t="e">
        <f ca="1">IF(CN122&gt;0,INDIRECT(ADDRESS($CN122,7,,,#REF!)),"")</f>
        <v>#REF!</v>
      </c>
      <c r="CP122" s="229" t="e">
        <f t="shared" ca="1" si="88"/>
        <v>#REF!</v>
      </c>
      <c r="CQ122" s="230">
        <f t="shared" ca="1" si="79"/>
        <v>0</v>
      </c>
      <c r="CR122" s="227"/>
      <c r="CS122" s="248">
        <f t="shared" si="83"/>
        <v>29</v>
      </c>
      <c r="CT122" s="229" t="e">
        <f t="shared" si="84"/>
        <v>#REF!</v>
      </c>
      <c r="CU122" s="231" t="e">
        <f ca="1">IF(CT122&gt;0,INDIRECT(ADDRESS($CT122,4,,,#REF!)),"")</f>
        <v>#REF!</v>
      </c>
      <c r="CV122" s="100" t="e">
        <f t="shared" ca="1" si="89"/>
        <v>#REF!</v>
      </c>
      <c r="CW122" s="229">
        <f t="shared" ca="1" si="90"/>
        <v>29</v>
      </c>
      <c r="CX122" s="229" t="e">
        <f t="shared" ca="1" si="80"/>
        <v>#REF!</v>
      </c>
      <c r="CY122" s="250"/>
      <c r="CZ122" s="251">
        <f t="shared" ca="1" si="86"/>
        <v>0</v>
      </c>
      <c r="DB122" s="100">
        <f t="shared" ca="1" si="81"/>
        <v>0</v>
      </c>
      <c r="DC122" s="230">
        <f t="shared" ca="1" si="87"/>
        <v>0</v>
      </c>
    </row>
    <row r="123" spans="2:107" ht="16.149999999999999" customHeight="1" x14ac:dyDescent="0.2">
      <c r="B123" s="252" t="s">
        <v>430</v>
      </c>
      <c r="C123" s="253" t="s">
        <v>357</v>
      </c>
      <c r="D123" s="254" t="s">
        <v>431</v>
      </c>
      <c r="E123" s="522" t="s">
        <v>387</v>
      </c>
      <c r="F123" s="523" t="s">
        <v>432</v>
      </c>
      <c r="G123" s="255" t="s">
        <v>433</v>
      </c>
      <c r="H123" s="256">
        <v>6</v>
      </c>
      <c r="I123" s="257">
        <v>35.954965211571377</v>
      </c>
      <c r="J123" s="258" t="s">
        <v>222</v>
      </c>
      <c r="K123" s="259" t="s">
        <v>222</v>
      </c>
      <c r="L123" s="259" t="s">
        <v>222</v>
      </c>
      <c r="M123" s="259" t="s">
        <v>222</v>
      </c>
      <c r="N123" s="259" t="s">
        <v>222</v>
      </c>
      <c r="O123" s="259" t="s">
        <v>222</v>
      </c>
      <c r="P123" s="259" t="s">
        <v>222</v>
      </c>
      <c r="Q123" s="259" t="s">
        <v>222</v>
      </c>
      <c r="R123" s="259" t="s">
        <v>222</v>
      </c>
      <c r="S123" s="259" t="s">
        <v>222</v>
      </c>
      <c r="T123" s="259" t="s">
        <v>222</v>
      </c>
      <c r="U123" s="259" t="s">
        <v>222</v>
      </c>
      <c r="V123" s="259" t="s">
        <v>222</v>
      </c>
      <c r="W123" s="259" t="s">
        <v>222</v>
      </c>
      <c r="X123" s="259" t="s">
        <v>222</v>
      </c>
      <c r="Y123" s="259" t="s">
        <v>222</v>
      </c>
      <c r="Z123" s="259" t="s">
        <v>222</v>
      </c>
      <c r="AA123" s="259" t="s">
        <v>222</v>
      </c>
      <c r="AB123" s="259" t="s">
        <v>222</v>
      </c>
      <c r="AC123" s="259" t="s">
        <v>222</v>
      </c>
      <c r="AD123" s="259" t="s">
        <v>222</v>
      </c>
      <c r="AE123" s="259" t="s">
        <v>222</v>
      </c>
      <c r="AF123" s="259" t="s">
        <v>222</v>
      </c>
      <c r="AG123" s="259" t="s">
        <v>222</v>
      </c>
      <c r="AH123" s="259" t="s">
        <v>222</v>
      </c>
      <c r="AI123" s="259" t="s">
        <v>222</v>
      </c>
      <c r="AJ123" s="259" t="s">
        <v>222</v>
      </c>
      <c r="AK123" s="259" t="s">
        <v>222</v>
      </c>
      <c r="AL123" s="259" t="s">
        <v>222</v>
      </c>
      <c r="AM123" s="259" t="s">
        <v>222</v>
      </c>
      <c r="AN123" s="259" t="s">
        <v>222</v>
      </c>
      <c r="AO123" s="259" t="s">
        <v>222</v>
      </c>
      <c r="AP123" s="259" t="s">
        <v>222</v>
      </c>
      <c r="AQ123" s="259" t="s">
        <v>222</v>
      </c>
      <c r="AR123" s="259" t="s">
        <v>222</v>
      </c>
      <c r="AS123" s="259" t="s">
        <v>222</v>
      </c>
      <c r="AT123" s="259" t="s">
        <v>222</v>
      </c>
      <c r="AU123" s="259" t="s">
        <v>222</v>
      </c>
      <c r="AV123" s="259" t="s">
        <v>222</v>
      </c>
      <c r="AW123" s="259" t="s">
        <v>222</v>
      </c>
      <c r="AX123" s="259" t="s">
        <v>222</v>
      </c>
      <c r="AY123" s="259" t="s">
        <v>222</v>
      </c>
      <c r="AZ123" s="259" t="s">
        <v>222</v>
      </c>
      <c r="BA123" s="259" t="s">
        <v>222</v>
      </c>
      <c r="BB123" s="259" t="s">
        <v>222</v>
      </c>
      <c r="BC123" s="259" t="s">
        <v>222</v>
      </c>
      <c r="BD123" s="259" t="s">
        <v>222</v>
      </c>
      <c r="BE123" s="259" t="s">
        <v>222</v>
      </c>
      <c r="BF123" s="259" t="s">
        <v>222</v>
      </c>
      <c r="BG123" s="259" t="s">
        <v>222</v>
      </c>
      <c r="BH123" s="259" t="s">
        <v>222</v>
      </c>
      <c r="BI123" s="259" t="s">
        <v>222</v>
      </c>
      <c r="BJ123" s="259" t="s">
        <v>222</v>
      </c>
      <c r="BK123" s="259" t="s">
        <v>222</v>
      </c>
      <c r="BL123" s="259" t="s">
        <v>222</v>
      </c>
      <c r="BM123" s="259" t="s">
        <v>222</v>
      </c>
      <c r="BN123" s="259" t="s">
        <v>222</v>
      </c>
      <c r="BO123" s="259" t="s">
        <v>222</v>
      </c>
      <c r="BP123" s="259" t="s">
        <v>222</v>
      </c>
      <c r="BQ123" s="257" t="s">
        <v>222</v>
      </c>
      <c r="BR123" s="257" t="s">
        <v>222</v>
      </c>
      <c r="BS123" s="257" t="s">
        <v>222</v>
      </c>
      <c r="BT123" s="257" t="s">
        <v>222</v>
      </c>
      <c r="BU123" s="257" t="s">
        <v>222</v>
      </c>
      <c r="BV123" s="257" t="s">
        <v>222</v>
      </c>
      <c r="BW123" s="257" t="s">
        <v>222</v>
      </c>
      <c r="BX123" s="257" t="s">
        <v>222</v>
      </c>
      <c r="BY123" s="257" t="s">
        <v>222</v>
      </c>
      <c r="BZ123" s="257" t="s">
        <v>222</v>
      </c>
      <c r="CA123" s="257" t="s">
        <v>222</v>
      </c>
      <c r="CB123" s="257" t="s">
        <v>222</v>
      </c>
      <c r="CC123" s="257" t="s">
        <v>222</v>
      </c>
      <c r="CD123" s="257" t="s">
        <v>222</v>
      </c>
      <c r="CE123" s="257" t="s">
        <v>222</v>
      </c>
      <c r="CF123" s="257" t="s">
        <v>222</v>
      </c>
      <c r="CG123" s="257" t="s">
        <v>222</v>
      </c>
      <c r="CH123" s="257" t="s">
        <v>222</v>
      </c>
      <c r="CI123" s="257" t="s">
        <v>222</v>
      </c>
      <c r="CJ123" s="257" t="s">
        <v>222</v>
      </c>
      <c r="CK123" s="257" t="s">
        <v>222</v>
      </c>
      <c r="CM123" s="100">
        <v>30</v>
      </c>
      <c r="CN123" s="229" t="e">
        <f t="shared" si="82"/>
        <v>#REF!</v>
      </c>
      <c r="CO123" s="229" t="e">
        <f ca="1">IF(CN123&gt;0,INDIRECT(ADDRESS($CN123,7,,,#REF!)),"")</f>
        <v>#REF!</v>
      </c>
      <c r="CP123" s="229" t="e">
        <f t="shared" ca="1" si="88"/>
        <v>#REF!</v>
      </c>
      <c r="CQ123" s="230">
        <f t="shared" ca="1" si="79"/>
        <v>0</v>
      </c>
      <c r="CR123" s="227"/>
      <c r="CS123" s="248">
        <f t="shared" si="83"/>
        <v>30</v>
      </c>
      <c r="CT123" s="229" t="e">
        <f t="shared" si="84"/>
        <v>#REF!</v>
      </c>
      <c r="CU123" s="231" t="e">
        <f ca="1">IF(CT123&gt;0,INDIRECT(ADDRESS($CT123,4,,,#REF!)),"")</f>
        <v>#REF!</v>
      </c>
      <c r="CV123" s="100" t="e">
        <f t="shared" ca="1" si="89"/>
        <v>#REF!</v>
      </c>
      <c r="CW123" s="229">
        <f t="shared" ca="1" si="90"/>
        <v>30</v>
      </c>
      <c r="CX123" s="229" t="e">
        <f t="shared" ca="1" si="80"/>
        <v>#REF!</v>
      </c>
      <c r="CY123" s="250"/>
      <c r="CZ123" s="251">
        <f t="shared" ca="1" si="86"/>
        <v>0</v>
      </c>
      <c r="DB123" s="100">
        <f t="shared" ca="1" si="81"/>
        <v>0</v>
      </c>
      <c r="DC123" s="230">
        <f t="shared" ca="1" si="87"/>
        <v>0</v>
      </c>
    </row>
    <row r="124" spans="2:107" ht="16.149999999999999" customHeight="1" x14ac:dyDescent="0.2">
      <c r="B124" s="252" t="s">
        <v>430</v>
      </c>
      <c r="C124" s="253" t="s">
        <v>359</v>
      </c>
      <c r="D124" s="254" t="s">
        <v>490</v>
      </c>
      <c r="E124" s="522" t="s">
        <v>386</v>
      </c>
      <c r="F124" s="523" t="s">
        <v>491</v>
      </c>
      <c r="G124" s="255" t="s">
        <v>443</v>
      </c>
      <c r="H124" s="256">
        <v>15</v>
      </c>
      <c r="I124" s="257">
        <v>130.45881412412101</v>
      </c>
      <c r="J124" s="258" t="s">
        <v>222</v>
      </c>
      <c r="K124" s="259" t="s">
        <v>222</v>
      </c>
      <c r="L124" s="259" t="s">
        <v>222</v>
      </c>
      <c r="M124" s="259" t="s">
        <v>222</v>
      </c>
      <c r="N124" s="259" t="s">
        <v>222</v>
      </c>
      <c r="O124" s="259" t="s">
        <v>222</v>
      </c>
      <c r="P124" s="259" t="s">
        <v>222</v>
      </c>
      <c r="Q124" s="259" t="s">
        <v>222</v>
      </c>
      <c r="R124" s="259" t="s">
        <v>222</v>
      </c>
      <c r="S124" s="259" t="s">
        <v>222</v>
      </c>
      <c r="T124" s="259" t="s">
        <v>222</v>
      </c>
      <c r="U124" s="259" t="s">
        <v>222</v>
      </c>
      <c r="V124" s="259" t="s">
        <v>222</v>
      </c>
      <c r="W124" s="259" t="s">
        <v>222</v>
      </c>
      <c r="X124" s="259" t="s">
        <v>222</v>
      </c>
      <c r="Y124" s="259" t="s">
        <v>222</v>
      </c>
      <c r="Z124" s="259" t="s">
        <v>222</v>
      </c>
      <c r="AA124" s="259" t="s">
        <v>222</v>
      </c>
      <c r="AB124" s="259" t="s">
        <v>222</v>
      </c>
      <c r="AC124" s="259" t="s">
        <v>222</v>
      </c>
      <c r="AD124" s="259" t="s">
        <v>222</v>
      </c>
      <c r="AE124" s="259" t="s">
        <v>222</v>
      </c>
      <c r="AF124" s="259" t="s">
        <v>222</v>
      </c>
      <c r="AG124" s="259" t="s">
        <v>222</v>
      </c>
      <c r="AH124" s="259" t="s">
        <v>222</v>
      </c>
      <c r="AI124" s="259" t="s">
        <v>222</v>
      </c>
      <c r="AJ124" s="259" t="s">
        <v>222</v>
      </c>
      <c r="AK124" s="259" t="s">
        <v>222</v>
      </c>
      <c r="AL124" s="259" t="s">
        <v>222</v>
      </c>
      <c r="AM124" s="259" t="s">
        <v>222</v>
      </c>
      <c r="AN124" s="259" t="s">
        <v>222</v>
      </c>
      <c r="AO124" s="259" t="s">
        <v>222</v>
      </c>
      <c r="AP124" s="259" t="s">
        <v>222</v>
      </c>
      <c r="AQ124" s="259" t="s">
        <v>222</v>
      </c>
      <c r="AR124" s="259" t="s">
        <v>222</v>
      </c>
      <c r="AS124" s="259" t="s">
        <v>222</v>
      </c>
      <c r="AT124" s="259" t="s">
        <v>222</v>
      </c>
      <c r="AU124" s="259" t="s">
        <v>222</v>
      </c>
      <c r="AV124" s="259" t="s">
        <v>222</v>
      </c>
      <c r="AW124" s="259" t="s">
        <v>222</v>
      </c>
      <c r="AX124" s="259" t="s">
        <v>222</v>
      </c>
      <c r="AY124" s="259" t="s">
        <v>222</v>
      </c>
      <c r="AZ124" s="259" t="s">
        <v>222</v>
      </c>
      <c r="BA124" s="259" t="s">
        <v>222</v>
      </c>
      <c r="BB124" s="259" t="s">
        <v>222</v>
      </c>
      <c r="BC124" s="259" t="s">
        <v>222</v>
      </c>
      <c r="BD124" s="259" t="s">
        <v>222</v>
      </c>
      <c r="BE124" s="259" t="s">
        <v>222</v>
      </c>
      <c r="BF124" s="259" t="s">
        <v>222</v>
      </c>
      <c r="BG124" s="259" t="s">
        <v>222</v>
      </c>
      <c r="BH124" s="259" t="s">
        <v>222</v>
      </c>
      <c r="BI124" s="259" t="s">
        <v>222</v>
      </c>
      <c r="BJ124" s="259" t="s">
        <v>222</v>
      </c>
      <c r="BK124" s="259" t="s">
        <v>222</v>
      </c>
      <c r="BL124" s="259" t="s">
        <v>222</v>
      </c>
      <c r="BM124" s="259" t="s">
        <v>222</v>
      </c>
      <c r="BN124" s="259" t="s">
        <v>222</v>
      </c>
      <c r="BO124" s="259" t="s">
        <v>222</v>
      </c>
      <c r="BP124" s="259" t="s">
        <v>222</v>
      </c>
      <c r="BQ124" s="257" t="s">
        <v>222</v>
      </c>
      <c r="BR124" s="257" t="s">
        <v>222</v>
      </c>
      <c r="BS124" s="257" t="s">
        <v>222</v>
      </c>
      <c r="BT124" s="257" t="s">
        <v>222</v>
      </c>
      <c r="BU124" s="257" t="s">
        <v>222</v>
      </c>
      <c r="BV124" s="257" t="s">
        <v>222</v>
      </c>
      <c r="BW124" s="257" t="s">
        <v>222</v>
      </c>
      <c r="BX124" s="257" t="s">
        <v>222</v>
      </c>
      <c r="BY124" s="257" t="s">
        <v>222</v>
      </c>
      <c r="BZ124" s="257" t="s">
        <v>222</v>
      </c>
      <c r="CA124" s="257" t="s">
        <v>222</v>
      </c>
      <c r="CB124" s="257" t="s">
        <v>222</v>
      </c>
      <c r="CC124" s="257" t="s">
        <v>222</v>
      </c>
      <c r="CD124" s="257" t="s">
        <v>222</v>
      </c>
      <c r="CE124" s="257" t="s">
        <v>222</v>
      </c>
      <c r="CF124" s="257" t="s">
        <v>222</v>
      </c>
      <c r="CG124" s="257" t="s">
        <v>222</v>
      </c>
      <c r="CH124" s="257" t="s">
        <v>222</v>
      </c>
      <c r="CI124" s="257" t="s">
        <v>222</v>
      </c>
      <c r="CJ124" s="257" t="s">
        <v>222</v>
      </c>
      <c r="CK124" s="257" t="s">
        <v>222</v>
      </c>
      <c r="CM124" s="100">
        <v>31</v>
      </c>
      <c r="CN124" s="229" t="e">
        <f t="shared" si="82"/>
        <v>#REF!</v>
      </c>
      <c r="CO124" s="229" t="e">
        <f ca="1">IF(CN124&gt;0,INDIRECT(ADDRESS($CN124,7,,,#REF!)),"")</f>
        <v>#REF!</v>
      </c>
      <c r="CP124" s="229" t="e">
        <f t="shared" ca="1" si="88"/>
        <v>#REF!</v>
      </c>
      <c r="CQ124" s="230">
        <f t="shared" ca="1" si="79"/>
        <v>0</v>
      </c>
      <c r="CR124" s="227"/>
      <c r="CS124" s="248">
        <f t="shared" si="83"/>
        <v>31</v>
      </c>
      <c r="CT124" s="229" t="e">
        <f t="shared" si="84"/>
        <v>#REF!</v>
      </c>
      <c r="CU124" s="231" t="e">
        <f ca="1">IF(CT124&gt;0,INDIRECT(ADDRESS($CT124,4,,,#REF!)),"")</f>
        <v>#REF!</v>
      </c>
      <c r="CV124" s="100" t="e">
        <f t="shared" ca="1" si="89"/>
        <v>#REF!</v>
      </c>
      <c r="CW124" s="229">
        <f t="shared" ca="1" si="90"/>
        <v>31</v>
      </c>
      <c r="CX124" s="229" t="e">
        <f t="shared" ca="1" si="80"/>
        <v>#REF!</v>
      </c>
      <c r="CY124" s="250"/>
      <c r="CZ124" s="251">
        <f t="shared" ca="1" si="86"/>
        <v>0</v>
      </c>
      <c r="DB124" s="100">
        <f t="shared" ca="1" si="81"/>
        <v>0</v>
      </c>
      <c r="DC124" s="230">
        <f t="shared" ca="1" si="87"/>
        <v>0</v>
      </c>
    </row>
    <row r="125" spans="2:107" ht="16.149999999999999" customHeight="1" x14ac:dyDescent="0.2">
      <c r="B125" s="252" t="s">
        <v>430</v>
      </c>
      <c r="C125" s="253" t="s">
        <v>359</v>
      </c>
      <c r="D125" s="254" t="s">
        <v>492</v>
      </c>
      <c r="E125" s="522" t="s">
        <v>386</v>
      </c>
      <c r="F125" s="523" t="s">
        <v>493</v>
      </c>
      <c r="G125" s="255" t="s">
        <v>443</v>
      </c>
      <c r="H125" s="256">
        <v>50</v>
      </c>
      <c r="I125" s="257">
        <v>79.314505821106295</v>
      </c>
      <c r="J125" s="258" t="s">
        <v>222</v>
      </c>
      <c r="K125" s="259" t="s">
        <v>222</v>
      </c>
      <c r="L125" s="259" t="s">
        <v>222</v>
      </c>
      <c r="M125" s="259" t="s">
        <v>222</v>
      </c>
      <c r="N125" s="259" t="s">
        <v>222</v>
      </c>
      <c r="O125" s="259" t="s">
        <v>222</v>
      </c>
      <c r="P125" s="259" t="s">
        <v>222</v>
      </c>
      <c r="Q125" s="259" t="s">
        <v>222</v>
      </c>
      <c r="R125" s="259" t="s">
        <v>222</v>
      </c>
      <c r="S125" s="259" t="s">
        <v>222</v>
      </c>
      <c r="T125" s="259" t="s">
        <v>222</v>
      </c>
      <c r="U125" s="259" t="s">
        <v>222</v>
      </c>
      <c r="V125" s="259" t="s">
        <v>222</v>
      </c>
      <c r="W125" s="259" t="s">
        <v>222</v>
      </c>
      <c r="X125" s="259" t="s">
        <v>222</v>
      </c>
      <c r="Y125" s="259" t="s">
        <v>222</v>
      </c>
      <c r="Z125" s="259" t="s">
        <v>222</v>
      </c>
      <c r="AA125" s="259" t="s">
        <v>222</v>
      </c>
      <c r="AB125" s="259" t="s">
        <v>222</v>
      </c>
      <c r="AC125" s="259" t="s">
        <v>222</v>
      </c>
      <c r="AD125" s="259" t="s">
        <v>222</v>
      </c>
      <c r="AE125" s="259" t="s">
        <v>222</v>
      </c>
      <c r="AF125" s="259" t="s">
        <v>222</v>
      </c>
      <c r="AG125" s="259" t="s">
        <v>222</v>
      </c>
      <c r="AH125" s="259" t="s">
        <v>222</v>
      </c>
      <c r="AI125" s="259" t="s">
        <v>222</v>
      </c>
      <c r="AJ125" s="259" t="s">
        <v>222</v>
      </c>
      <c r="AK125" s="259" t="s">
        <v>222</v>
      </c>
      <c r="AL125" s="259" t="s">
        <v>222</v>
      </c>
      <c r="AM125" s="259" t="s">
        <v>222</v>
      </c>
      <c r="AN125" s="259" t="s">
        <v>222</v>
      </c>
      <c r="AO125" s="259" t="s">
        <v>222</v>
      </c>
      <c r="AP125" s="259" t="s">
        <v>222</v>
      </c>
      <c r="AQ125" s="259" t="s">
        <v>222</v>
      </c>
      <c r="AR125" s="259" t="s">
        <v>222</v>
      </c>
      <c r="AS125" s="259" t="s">
        <v>222</v>
      </c>
      <c r="AT125" s="259" t="s">
        <v>222</v>
      </c>
      <c r="AU125" s="259" t="s">
        <v>222</v>
      </c>
      <c r="AV125" s="259" t="s">
        <v>222</v>
      </c>
      <c r="AW125" s="259" t="s">
        <v>222</v>
      </c>
      <c r="AX125" s="259" t="s">
        <v>222</v>
      </c>
      <c r="AY125" s="259" t="s">
        <v>222</v>
      </c>
      <c r="AZ125" s="259" t="s">
        <v>222</v>
      </c>
      <c r="BA125" s="259" t="s">
        <v>222</v>
      </c>
      <c r="BB125" s="259" t="s">
        <v>222</v>
      </c>
      <c r="BC125" s="259" t="s">
        <v>222</v>
      </c>
      <c r="BD125" s="259" t="s">
        <v>222</v>
      </c>
      <c r="BE125" s="259" t="s">
        <v>222</v>
      </c>
      <c r="BF125" s="259" t="s">
        <v>222</v>
      </c>
      <c r="BG125" s="259" t="s">
        <v>222</v>
      </c>
      <c r="BH125" s="259" t="s">
        <v>222</v>
      </c>
      <c r="BI125" s="259" t="s">
        <v>222</v>
      </c>
      <c r="BJ125" s="259" t="s">
        <v>222</v>
      </c>
      <c r="BK125" s="259" t="s">
        <v>222</v>
      </c>
      <c r="BL125" s="259" t="s">
        <v>222</v>
      </c>
      <c r="BM125" s="259" t="s">
        <v>222</v>
      </c>
      <c r="BN125" s="259" t="s">
        <v>222</v>
      </c>
      <c r="BO125" s="259" t="s">
        <v>222</v>
      </c>
      <c r="BP125" s="259" t="s">
        <v>222</v>
      </c>
      <c r="BQ125" s="257" t="s">
        <v>222</v>
      </c>
      <c r="BR125" s="257" t="s">
        <v>222</v>
      </c>
      <c r="BS125" s="257" t="s">
        <v>222</v>
      </c>
      <c r="BT125" s="257" t="s">
        <v>222</v>
      </c>
      <c r="BU125" s="257" t="s">
        <v>222</v>
      </c>
      <c r="BV125" s="257" t="s">
        <v>222</v>
      </c>
      <c r="BW125" s="257" t="s">
        <v>222</v>
      </c>
      <c r="BX125" s="257" t="s">
        <v>222</v>
      </c>
      <c r="BY125" s="257" t="s">
        <v>222</v>
      </c>
      <c r="BZ125" s="257" t="s">
        <v>222</v>
      </c>
      <c r="CA125" s="257" t="s">
        <v>222</v>
      </c>
      <c r="CB125" s="257" t="s">
        <v>222</v>
      </c>
      <c r="CC125" s="257" t="s">
        <v>222</v>
      </c>
      <c r="CD125" s="257" t="s">
        <v>222</v>
      </c>
      <c r="CE125" s="257" t="s">
        <v>222</v>
      </c>
      <c r="CF125" s="257" t="s">
        <v>222</v>
      </c>
      <c r="CG125" s="257" t="s">
        <v>222</v>
      </c>
      <c r="CH125" s="257" t="s">
        <v>222</v>
      </c>
      <c r="CI125" s="257" t="s">
        <v>222</v>
      </c>
      <c r="CJ125" s="257" t="s">
        <v>222</v>
      </c>
      <c r="CK125" s="257" t="s">
        <v>222</v>
      </c>
      <c r="CM125" s="100">
        <v>32</v>
      </c>
      <c r="CN125" s="229" t="e">
        <f t="shared" si="82"/>
        <v>#REF!</v>
      </c>
      <c r="CO125" s="229" t="e">
        <f ca="1">IF(CN125&gt;0,INDIRECT(ADDRESS($CN125,7,,,#REF!)),"")</f>
        <v>#REF!</v>
      </c>
      <c r="CP125" s="229" t="e">
        <f t="shared" ca="1" si="88"/>
        <v>#REF!</v>
      </c>
      <c r="CQ125" s="230">
        <f t="shared" ca="1" si="79"/>
        <v>0</v>
      </c>
      <c r="CR125" s="227"/>
      <c r="CS125" s="248">
        <f t="shared" si="83"/>
        <v>32</v>
      </c>
      <c r="CT125" s="229" t="e">
        <f t="shared" si="84"/>
        <v>#REF!</v>
      </c>
      <c r="CU125" s="231" t="e">
        <f ca="1">IF(CT125&gt;0,INDIRECT(ADDRESS($CT125,4,,,#REF!)),"")</f>
        <v>#REF!</v>
      </c>
      <c r="CV125" s="100" t="e">
        <f t="shared" ca="1" si="89"/>
        <v>#REF!</v>
      </c>
      <c r="CW125" s="229">
        <f t="shared" ca="1" si="90"/>
        <v>32</v>
      </c>
      <c r="CX125" s="229" t="e">
        <f t="shared" ca="1" si="80"/>
        <v>#REF!</v>
      </c>
      <c r="CY125" s="250"/>
      <c r="CZ125" s="251">
        <f t="shared" ca="1" si="86"/>
        <v>0</v>
      </c>
      <c r="DB125" s="100">
        <f t="shared" ca="1" si="81"/>
        <v>0</v>
      </c>
      <c r="DC125" s="230">
        <f t="shared" ca="1" si="87"/>
        <v>0</v>
      </c>
    </row>
    <row r="126" spans="2:107" ht="16.149999999999999" customHeight="1" x14ac:dyDescent="0.2">
      <c r="B126" s="252" t="s">
        <v>430</v>
      </c>
      <c r="C126" s="253" t="s">
        <v>359</v>
      </c>
      <c r="D126" s="254" t="s">
        <v>494</v>
      </c>
      <c r="E126" s="522" t="s">
        <v>386</v>
      </c>
      <c r="F126" s="523" t="s">
        <v>495</v>
      </c>
      <c r="G126" s="255" t="s">
        <v>443</v>
      </c>
      <c r="H126" s="256">
        <v>30</v>
      </c>
      <c r="I126" s="257">
        <v>74.785179561106958</v>
      </c>
      <c r="J126" s="258" t="s">
        <v>222</v>
      </c>
      <c r="K126" s="259" t="s">
        <v>222</v>
      </c>
      <c r="L126" s="259" t="s">
        <v>222</v>
      </c>
      <c r="M126" s="259" t="s">
        <v>222</v>
      </c>
      <c r="N126" s="259" t="s">
        <v>222</v>
      </c>
      <c r="O126" s="259" t="s">
        <v>222</v>
      </c>
      <c r="P126" s="259" t="s">
        <v>222</v>
      </c>
      <c r="Q126" s="259" t="s">
        <v>222</v>
      </c>
      <c r="R126" s="259" t="s">
        <v>222</v>
      </c>
      <c r="S126" s="259" t="s">
        <v>222</v>
      </c>
      <c r="T126" s="259" t="s">
        <v>222</v>
      </c>
      <c r="U126" s="259" t="s">
        <v>222</v>
      </c>
      <c r="V126" s="259" t="s">
        <v>222</v>
      </c>
      <c r="W126" s="259" t="s">
        <v>222</v>
      </c>
      <c r="X126" s="259" t="s">
        <v>222</v>
      </c>
      <c r="Y126" s="259" t="s">
        <v>222</v>
      </c>
      <c r="Z126" s="259" t="s">
        <v>222</v>
      </c>
      <c r="AA126" s="259" t="s">
        <v>222</v>
      </c>
      <c r="AB126" s="259" t="s">
        <v>222</v>
      </c>
      <c r="AC126" s="259" t="s">
        <v>222</v>
      </c>
      <c r="AD126" s="259" t="s">
        <v>222</v>
      </c>
      <c r="AE126" s="259" t="s">
        <v>222</v>
      </c>
      <c r="AF126" s="259" t="s">
        <v>222</v>
      </c>
      <c r="AG126" s="259" t="s">
        <v>222</v>
      </c>
      <c r="AH126" s="259" t="s">
        <v>222</v>
      </c>
      <c r="AI126" s="259" t="s">
        <v>222</v>
      </c>
      <c r="AJ126" s="259" t="s">
        <v>222</v>
      </c>
      <c r="AK126" s="259" t="s">
        <v>222</v>
      </c>
      <c r="AL126" s="259" t="s">
        <v>222</v>
      </c>
      <c r="AM126" s="259" t="s">
        <v>222</v>
      </c>
      <c r="AN126" s="259" t="s">
        <v>222</v>
      </c>
      <c r="AO126" s="259" t="s">
        <v>222</v>
      </c>
      <c r="AP126" s="259" t="s">
        <v>222</v>
      </c>
      <c r="AQ126" s="259" t="s">
        <v>222</v>
      </c>
      <c r="AR126" s="259" t="s">
        <v>222</v>
      </c>
      <c r="AS126" s="259" t="s">
        <v>222</v>
      </c>
      <c r="AT126" s="259" t="s">
        <v>222</v>
      </c>
      <c r="AU126" s="259" t="s">
        <v>222</v>
      </c>
      <c r="AV126" s="259" t="s">
        <v>222</v>
      </c>
      <c r="AW126" s="259" t="s">
        <v>222</v>
      </c>
      <c r="AX126" s="259" t="s">
        <v>222</v>
      </c>
      <c r="AY126" s="259" t="s">
        <v>222</v>
      </c>
      <c r="AZ126" s="259" t="s">
        <v>222</v>
      </c>
      <c r="BA126" s="259" t="s">
        <v>222</v>
      </c>
      <c r="BB126" s="259" t="s">
        <v>222</v>
      </c>
      <c r="BC126" s="259" t="s">
        <v>222</v>
      </c>
      <c r="BD126" s="259" t="s">
        <v>222</v>
      </c>
      <c r="BE126" s="259" t="s">
        <v>222</v>
      </c>
      <c r="BF126" s="259" t="s">
        <v>222</v>
      </c>
      <c r="BG126" s="259" t="s">
        <v>222</v>
      </c>
      <c r="BH126" s="259" t="s">
        <v>222</v>
      </c>
      <c r="BI126" s="259" t="s">
        <v>222</v>
      </c>
      <c r="BJ126" s="259" t="s">
        <v>222</v>
      </c>
      <c r="BK126" s="259" t="s">
        <v>222</v>
      </c>
      <c r="BL126" s="259" t="s">
        <v>222</v>
      </c>
      <c r="BM126" s="259" t="s">
        <v>222</v>
      </c>
      <c r="BN126" s="259" t="s">
        <v>222</v>
      </c>
      <c r="BO126" s="259" t="s">
        <v>222</v>
      </c>
      <c r="BP126" s="259" t="s">
        <v>222</v>
      </c>
      <c r="BQ126" s="257" t="s">
        <v>222</v>
      </c>
      <c r="BR126" s="257" t="s">
        <v>222</v>
      </c>
      <c r="BS126" s="257" t="s">
        <v>222</v>
      </c>
      <c r="BT126" s="257" t="s">
        <v>222</v>
      </c>
      <c r="BU126" s="257" t="s">
        <v>222</v>
      </c>
      <c r="BV126" s="257" t="s">
        <v>222</v>
      </c>
      <c r="BW126" s="257" t="s">
        <v>222</v>
      </c>
      <c r="BX126" s="257" t="s">
        <v>222</v>
      </c>
      <c r="BY126" s="257" t="s">
        <v>222</v>
      </c>
      <c r="BZ126" s="257" t="s">
        <v>222</v>
      </c>
      <c r="CA126" s="257" t="s">
        <v>222</v>
      </c>
      <c r="CB126" s="257" t="s">
        <v>222</v>
      </c>
      <c r="CC126" s="257" t="s">
        <v>222</v>
      </c>
      <c r="CD126" s="257" t="s">
        <v>222</v>
      </c>
      <c r="CE126" s="257" t="s">
        <v>222</v>
      </c>
      <c r="CF126" s="257" t="s">
        <v>222</v>
      </c>
      <c r="CG126" s="257" t="s">
        <v>222</v>
      </c>
      <c r="CH126" s="257" t="s">
        <v>222</v>
      </c>
      <c r="CI126" s="257" t="s">
        <v>222</v>
      </c>
      <c r="CJ126" s="257" t="s">
        <v>222</v>
      </c>
      <c r="CK126" s="257" t="s">
        <v>222</v>
      </c>
      <c r="CM126" s="100">
        <v>33</v>
      </c>
      <c r="CN126" s="229" t="e">
        <f t="shared" si="82"/>
        <v>#REF!</v>
      </c>
      <c r="CO126" s="229" t="e">
        <f ca="1">IF(CN126&gt;0,INDIRECT(ADDRESS($CN126,7,,,#REF!)),"")</f>
        <v>#REF!</v>
      </c>
      <c r="CP126" s="229" t="e">
        <f t="shared" ca="1" si="88"/>
        <v>#REF!</v>
      </c>
      <c r="CQ126" s="230">
        <f t="shared" ca="1" si="79"/>
        <v>0</v>
      </c>
      <c r="CR126" s="227"/>
      <c r="CS126" s="248">
        <f t="shared" si="83"/>
        <v>33</v>
      </c>
      <c r="CT126" s="229" t="e">
        <f t="shared" si="84"/>
        <v>#REF!</v>
      </c>
      <c r="CU126" s="231" t="e">
        <f ca="1">IF(CT126&gt;0,INDIRECT(ADDRESS($CT126,4,,,#REF!)),"")</f>
        <v>#REF!</v>
      </c>
      <c r="CV126" s="100" t="e">
        <f t="shared" ca="1" si="89"/>
        <v>#REF!</v>
      </c>
      <c r="CW126" s="229">
        <f t="shared" ca="1" si="90"/>
        <v>33</v>
      </c>
      <c r="CX126" s="229" t="e">
        <f t="shared" ca="1" si="80"/>
        <v>#REF!</v>
      </c>
      <c r="CY126" s="250"/>
      <c r="CZ126" s="251">
        <f t="shared" ca="1" si="86"/>
        <v>0</v>
      </c>
      <c r="DB126" s="100">
        <f t="shared" ca="1" si="81"/>
        <v>0</v>
      </c>
      <c r="DC126" s="230">
        <f t="shared" ca="1" si="87"/>
        <v>0</v>
      </c>
    </row>
    <row r="127" spans="2:107" ht="16.149999999999999" customHeight="1" x14ac:dyDescent="0.2">
      <c r="B127" s="252" t="s">
        <v>430</v>
      </c>
      <c r="C127" s="253" t="s">
        <v>359</v>
      </c>
      <c r="D127" s="254" t="s">
        <v>496</v>
      </c>
      <c r="E127" s="522" t="s">
        <v>386</v>
      </c>
      <c r="F127" s="523" t="s">
        <v>497</v>
      </c>
      <c r="G127" s="255" t="s">
        <v>443</v>
      </c>
      <c r="H127" s="256">
        <v>60</v>
      </c>
      <c r="I127" s="257">
        <v>65.714679378995427</v>
      </c>
      <c r="J127" s="258" t="s">
        <v>222</v>
      </c>
      <c r="K127" s="259" t="s">
        <v>222</v>
      </c>
      <c r="L127" s="259" t="s">
        <v>222</v>
      </c>
      <c r="M127" s="259" t="s">
        <v>222</v>
      </c>
      <c r="N127" s="259" t="s">
        <v>222</v>
      </c>
      <c r="O127" s="259" t="s">
        <v>222</v>
      </c>
      <c r="P127" s="259" t="s">
        <v>222</v>
      </c>
      <c r="Q127" s="259" t="s">
        <v>222</v>
      </c>
      <c r="R127" s="259" t="s">
        <v>222</v>
      </c>
      <c r="S127" s="259" t="s">
        <v>222</v>
      </c>
      <c r="T127" s="259" t="s">
        <v>222</v>
      </c>
      <c r="U127" s="259" t="s">
        <v>222</v>
      </c>
      <c r="V127" s="259" t="s">
        <v>222</v>
      </c>
      <c r="W127" s="259" t="s">
        <v>222</v>
      </c>
      <c r="X127" s="259" t="s">
        <v>222</v>
      </c>
      <c r="Y127" s="259" t="s">
        <v>222</v>
      </c>
      <c r="Z127" s="259" t="s">
        <v>222</v>
      </c>
      <c r="AA127" s="259" t="s">
        <v>222</v>
      </c>
      <c r="AB127" s="259" t="s">
        <v>222</v>
      </c>
      <c r="AC127" s="259" t="s">
        <v>222</v>
      </c>
      <c r="AD127" s="259" t="s">
        <v>222</v>
      </c>
      <c r="AE127" s="259" t="s">
        <v>222</v>
      </c>
      <c r="AF127" s="259" t="s">
        <v>222</v>
      </c>
      <c r="AG127" s="259" t="s">
        <v>222</v>
      </c>
      <c r="AH127" s="259" t="s">
        <v>222</v>
      </c>
      <c r="AI127" s="259" t="s">
        <v>222</v>
      </c>
      <c r="AJ127" s="259" t="s">
        <v>222</v>
      </c>
      <c r="AK127" s="259" t="s">
        <v>222</v>
      </c>
      <c r="AL127" s="259" t="s">
        <v>222</v>
      </c>
      <c r="AM127" s="259" t="s">
        <v>222</v>
      </c>
      <c r="AN127" s="259" t="s">
        <v>222</v>
      </c>
      <c r="AO127" s="259" t="s">
        <v>222</v>
      </c>
      <c r="AP127" s="259" t="s">
        <v>222</v>
      </c>
      <c r="AQ127" s="259" t="s">
        <v>222</v>
      </c>
      <c r="AR127" s="259" t="s">
        <v>222</v>
      </c>
      <c r="AS127" s="259" t="s">
        <v>222</v>
      </c>
      <c r="AT127" s="259" t="s">
        <v>222</v>
      </c>
      <c r="AU127" s="259" t="s">
        <v>222</v>
      </c>
      <c r="AV127" s="259" t="s">
        <v>222</v>
      </c>
      <c r="AW127" s="259" t="s">
        <v>222</v>
      </c>
      <c r="AX127" s="259" t="s">
        <v>222</v>
      </c>
      <c r="AY127" s="259" t="s">
        <v>222</v>
      </c>
      <c r="AZ127" s="259" t="s">
        <v>222</v>
      </c>
      <c r="BA127" s="259" t="s">
        <v>222</v>
      </c>
      <c r="BB127" s="259" t="s">
        <v>222</v>
      </c>
      <c r="BC127" s="259" t="s">
        <v>222</v>
      </c>
      <c r="BD127" s="259" t="s">
        <v>222</v>
      </c>
      <c r="BE127" s="259" t="s">
        <v>222</v>
      </c>
      <c r="BF127" s="259" t="s">
        <v>222</v>
      </c>
      <c r="BG127" s="259" t="s">
        <v>222</v>
      </c>
      <c r="BH127" s="259" t="s">
        <v>222</v>
      </c>
      <c r="BI127" s="259" t="s">
        <v>222</v>
      </c>
      <c r="BJ127" s="259" t="s">
        <v>222</v>
      </c>
      <c r="BK127" s="259" t="s">
        <v>222</v>
      </c>
      <c r="BL127" s="259" t="s">
        <v>222</v>
      </c>
      <c r="BM127" s="259" t="s">
        <v>222</v>
      </c>
      <c r="BN127" s="259" t="s">
        <v>222</v>
      </c>
      <c r="BO127" s="259" t="s">
        <v>222</v>
      </c>
      <c r="BP127" s="259" t="s">
        <v>222</v>
      </c>
      <c r="BQ127" s="257" t="s">
        <v>222</v>
      </c>
      <c r="BR127" s="257" t="s">
        <v>222</v>
      </c>
      <c r="BS127" s="257" t="s">
        <v>222</v>
      </c>
      <c r="BT127" s="257" t="s">
        <v>222</v>
      </c>
      <c r="BU127" s="257" t="s">
        <v>222</v>
      </c>
      <c r="BV127" s="257" t="s">
        <v>222</v>
      </c>
      <c r="BW127" s="257" t="s">
        <v>222</v>
      </c>
      <c r="BX127" s="257" t="s">
        <v>222</v>
      </c>
      <c r="BY127" s="257" t="s">
        <v>222</v>
      </c>
      <c r="BZ127" s="257" t="s">
        <v>222</v>
      </c>
      <c r="CA127" s="257" t="s">
        <v>222</v>
      </c>
      <c r="CB127" s="257" t="s">
        <v>222</v>
      </c>
      <c r="CC127" s="257" t="s">
        <v>222</v>
      </c>
      <c r="CD127" s="257" t="s">
        <v>222</v>
      </c>
      <c r="CE127" s="257" t="s">
        <v>222</v>
      </c>
      <c r="CF127" s="257" t="s">
        <v>222</v>
      </c>
      <c r="CG127" s="257" t="s">
        <v>222</v>
      </c>
      <c r="CH127" s="257" t="s">
        <v>222</v>
      </c>
      <c r="CI127" s="257" t="s">
        <v>222</v>
      </c>
      <c r="CJ127" s="257" t="s">
        <v>222</v>
      </c>
      <c r="CK127" s="257" t="s">
        <v>222</v>
      </c>
      <c r="CM127" s="100">
        <v>34</v>
      </c>
      <c r="CN127" s="229" t="e">
        <f t="shared" si="82"/>
        <v>#REF!</v>
      </c>
      <c r="CO127" s="229" t="e">
        <f ca="1">IF(CN127&gt;0,INDIRECT(ADDRESS($CN127,7,,,#REF!)),"")</f>
        <v>#REF!</v>
      </c>
      <c r="CP127" s="229" t="e">
        <f t="shared" ca="1" si="88"/>
        <v>#REF!</v>
      </c>
      <c r="CQ127" s="230">
        <f t="shared" ca="1" si="79"/>
        <v>0</v>
      </c>
      <c r="CR127" s="227"/>
      <c r="CS127" s="248">
        <f t="shared" si="83"/>
        <v>34</v>
      </c>
      <c r="CT127" s="229" t="e">
        <f t="shared" si="84"/>
        <v>#REF!</v>
      </c>
      <c r="CU127" s="231" t="e">
        <f ca="1">IF(CT127&gt;0,INDIRECT(ADDRESS($CT127,4,,,#REF!)),"")</f>
        <v>#REF!</v>
      </c>
      <c r="CV127" s="100" t="e">
        <f t="shared" ca="1" si="89"/>
        <v>#REF!</v>
      </c>
      <c r="CW127" s="229">
        <f t="shared" ca="1" si="90"/>
        <v>34</v>
      </c>
      <c r="CX127" s="229" t="e">
        <f t="shared" ca="1" si="80"/>
        <v>#REF!</v>
      </c>
      <c r="CY127" s="250"/>
      <c r="CZ127" s="251">
        <f t="shared" ca="1" si="86"/>
        <v>0</v>
      </c>
      <c r="DB127" s="100">
        <f t="shared" ca="1" si="81"/>
        <v>0</v>
      </c>
      <c r="DC127" s="230">
        <f t="shared" ca="1" si="87"/>
        <v>0</v>
      </c>
    </row>
    <row r="128" spans="2:107" ht="16.149999999999999" customHeight="1" x14ac:dyDescent="0.2">
      <c r="B128" s="252" t="s">
        <v>430</v>
      </c>
      <c r="C128" s="253" t="s">
        <v>359</v>
      </c>
      <c r="D128" s="254" t="s">
        <v>498</v>
      </c>
      <c r="E128" s="522" t="s">
        <v>386</v>
      </c>
      <c r="F128" s="523" t="s">
        <v>499</v>
      </c>
      <c r="G128" s="255" t="s">
        <v>436</v>
      </c>
      <c r="H128" s="256">
        <v>1</v>
      </c>
      <c r="I128" s="257">
        <v>250.21010383561642</v>
      </c>
      <c r="J128" s="258" t="s">
        <v>222</v>
      </c>
      <c r="K128" s="259" t="s">
        <v>222</v>
      </c>
      <c r="L128" s="259" t="s">
        <v>222</v>
      </c>
      <c r="M128" s="259" t="s">
        <v>222</v>
      </c>
      <c r="N128" s="259" t="s">
        <v>222</v>
      </c>
      <c r="O128" s="259" t="s">
        <v>222</v>
      </c>
      <c r="P128" s="259" t="s">
        <v>222</v>
      </c>
      <c r="Q128" s="259" t="s">
        <v>222</v>
      </c>
      <c r="R128" s="259" t="s">
        <v>222</v>
      </c>
      <c r="S128" s="259" t="s">
        <v>222</v>
      </c>
      <c r="T128" s="259" t="s">
        <v>222</v>
      </c>
      <c r="U128" s="259" t="s">
        <v>222</v>
      </c>
      <c r="V128" s="259" t="s">
        <v>222</v>
      </c>
      <c r="W128" s="259" t="s">
        <v>222</v>
      </c>
      <c r="X128" s="259" t="s">
        <v>222</v>
      </c>
      <c r="Y128" s="259" t="s">
        <v>222</v>
      </c>
      <c r="Z128" s="259" t="s">
        <v>222</v>
      </c>
      <c r="AA128" s="259" t="s">
        <v>222</v>
      </c>
      <c r="AB128" s="259" t="s">
        <v>222</v>
      </c>
      <c r="AC128" s="259" t="s">
        <v>222</v>
      </c>
      <c r="AD128" s="259" t="s">
        <v>222</v>
      </c>
      <c r="AE128" s="259" t="s">
        <v>222</v>
      </c>
      <c r="AF128" s="259" t="s">
        <v>222</v>
      </c>
      <c r="AG128" s="259" t="s">
        <v>222</v>
      </c>
      <c r="AH128" s="259" t="s">
        <v>222</v>
      </c>
      <c r="AI128" s="259" t="s">
        <v>222</v>
      </c>
      <c r="AJ128" s="259" t="s">
        <v>222</v>
      </c>
      <c r="AK128" s="259" t="s">
        <v>222</v>
      </c>
      <c r="AL128" s="259" t="s">
        <v>222</v>
      </c>
      <c r="AM128" s="259" t="s">
        <v>222</v>
      </c>
      <c r="AN128" s="259" t="s">
        <v>222</v>
      </c>
      <c r="AO128" s="259" t="s">
        <v>222</v>
      </c>
      <c r="AP128" s="259" t="s">
        <v>222</v>
      </c>
      <c r="AQ128" s="259" t="s">
        <v>222</v>
      </c>
      <c r="AR128" s="259" t="s">
        <v>222</v>
      </c>
      <c r="AS128" s="259" t="s">
        <v>222</v>
      </c>
      <c r="AT128" s="259" t="s">
        <v>222</v>
      </c>
      <c r="AU128" s="259" t="s">
        <v>222</v>
      </c>
      <c r="AV128" s="259" t="s">
        <v>222</v>
      </c>
      <c r="AW128" s="259" t="s">
        <v>222</v>
      </c>
      <c r="AX128" s="259" t="s">
        <v>222</v>
      </c>
      <c r="AY128" s="259" t="s">
        <v>222</v>
      </c>
      <c r="AZ128" s="259" t="s">
        <v>222</v>
      </c>
      <c r="BA128" s="259" t="s">
        <v>222</v>
      </c>
      <c r="BB128" s="259" t="s">
        <v>222</v>
      </c>
      <c r="BC128" s="259" t="s">
        <v>222</v>
      </c>
      <c r="BD128" s="259" t="s">
        <v>222</v>
      </c>
      <c r="BE128" s="259" t="s">
        <v>222</v>
      </c>
      <c r="BF128" s="259" t="s">
        <v>222</v>
      </c>
      <c r="BG128" s="259" t="s">
        <v>222</v>
      </c>
      <c r="BH128" s="259" t="s">
        <v>222</v>
      </c>
      <c r="BI128" s="259" t="s">
        <v>222</v>
      </c>
      <c r="BJ128" s="259" t="s">
        <v>222</v>
      </c>
      <c r="BK128" s="259" t="s">
        <v>222</v>
      </c>
      <c r="BL128" s="259" t="s">
        <v>222</v>
      </c>
      <c r="BM128" s="259" t="s">
        <v>222</v>
      </c>
      <c r="BN128" s="259" t="s">
        <v>222</v>
      </c>
      <c r="BO128" s="259" t="s">
        <v>222</v>
      </c>
      <c r="BP128" s="259" t="s">
        <v>222</v>
      </c>
      <c r="BQ128" s="257" t="s">
        <v>222</v>
      </c>
      <c r="BR128" s="257" t="s">
        <v>222</v>
      </c>
      <c r="BS128" s="257" t="s">
        <v>222</v>
      </c>
      <c r="BT128" s="257" t="s">
        <v>222</v>
      </c>
      <c r="BU128" s="257" t="s">
        <v>222</v>
      </c>
      <c r="BV128" s="257" t="s">
        <v>222</v>
      </c>
      <c r="BW128" s="257" t="s">
        <v>222</v>
      </c>
      <c r="BX128" s="257" t="s">
        <v>222</v>
      </c>
      <c r="BY128" s="257" t="s">
        <v>222</v>
      </c>
      <c r="BZ128" s="257" t="s">
        <v>222</v>
      </c>
      <c r="CA128" s="257" t="s">
        <v>222</v>
      </c>
      <c r="CB128" s="257" t="s">
        <v>222</v>
      </c>
      <c r="CC128" s="257" t="s">
        <v>222</v>
      </c>
      <c r="CD128" s="257" t="s">
        <v>222</v>
      </c>
      <c r="CE128" s="257" t="s">
        <v>222</v>
      </c>
      <c r="CF128" s="257" t="s">
        <v>222</v>
      </c>
      <c r="CG128" s="257" t="s">
        <v>222</v>
      </c>
      <c r="CH128" s="257" t="s">
        <v>222</v>
      </c>
      <c r="CI128" s="257" t="s">
        <v>222</v>
      </c>
      <c r="CJ128" s="257" t="s">
        <v>222</v>
      </c>
      <c r="CK128" s="257" t="s">
        <v>222</v>
      </c>
      <c r="CM128" s="100">
        <v>35</v>
      </c>
      <c r="CN128" s="229" t="e">
        <f t="shared" si="82"/>
        <v>#REF!</v>
      </c>
      <c r="CO128" s="229" t="e">
        <f ca="1">IF(CN128&gt;0,INDIRECT(ADDRESS($CN128,7,,,#REF!)),"")</f>
        <v>#REF!</v>
      </c>
      <c r="CP128" s="229" t="e">
        <f t="shared" ca="1" si="88"/>
        <v>#REF!</v>
      </c>
      <c r="CQ128" s="230">
        <f t="shared" ca="1" si="79"/>
        <v>0</v>
      </c>
      <c r="CR128" s="227"/>
      <c r="CS128" s="248">
        <f t="shared" si="83"/>
        <v>35</v>
      </c>
      <c r="CT128" s="229" t="e">
        <f t="shared" si="84"/>
        <v>#REF!</v>
      </c>
      <c r="CU128" s="231" t="e">
        <f ca="1">IF(CT128&gt;0,INDIRECT(ADDRESS($CT128,4,,,#REF!)),"")</f>
        <v>#REF!</v>
      </c>
      <c r="CV128" s="100" t="e">
        <f t="shared" ca="1" si="89"/>
        <v>#REF!</v>
      </c>
      <c r="CW128" s="229">
        <f t="shared" ca="1" si="90"/>
        <v>35</v>
      </c>
      <c r="CX128" s="229" t="e">
        <f t="shared" ca="1" si="80"/>
        <v>#REF!</v>
      </c>
      <c r="CY128" s="250"/>
      <c r="CZ128" s="251">
        <f t="shared" ca="1" si="86"/>
        <v>0</v>
      </c>
      <c r="DB128" s="100">
        <f t="shared" ca="1" si="81"/>
        <v>0</v>
      </c>
      <c r="DC128" s="230">
        <f t="shared" ca="1" si="87"/>
        <v>0</v>
      </c>
    </row>
    <row r="129" spans="2:107" ht="16.149999999999999" customHeight="1" x14ac:dyDescent="0.2">
      <c r="B129" s="252" t="s">
        <v>430</v>
      </c>
      <c r="C129" s="253" t="s">
        <v>361</v>
      </c>
      <c r="D129" s="254" t="s">
        <v>500</v>
      </c>
      <c r="E129" s="522" t="s">
        <v>386</v>
      </c>
      <c r="F129" s="523" t="s">
        <v>501</v>
      </c>
      <c r="G129" s="255" t="s">
        <v>443</v>
      </c>
      <c r="H129" s="256">
        <v>15</v>
      </c>
      <c r="I129" s="257">
        <v>110.4758684533753</v>
      </c>
      <c r="J129" s="258" t="s">
        <v>222</v>
      </c>
      <c r="K129" s="259" t="s">
        <v>222</v>
      </c>
      <c r="L129" s="259" t="s">
        <v>222</v>
      </c>
      <c r="M129" s="259" t="s">
        <v>222</v>
      </c>
      <c r="N129" s="259" t="s">
        <v>222</v>
      </c>
      <c r="O129" s="259" t="s">
        <v>222</v>
      </c>
      <c r="P129" s="259" t="s">
        <v>222</v>
      </c>
      <c r="Q129" s="259" t="s">
        <v>222</v>
      </c>
      <c r="R129" s="259" t="s">
        <v>222</v>
      </c>
      <c r="S129" s="259" t="s">
        <v>222</v>
      </c>
      <c r="T129" s="259" t="s">
        <v>222</v>
      </c>
      <c r="U129" s="259" t="s">
        <v>222</v>
      </c>
      <c r="V129" s="259" t="s">
        <v>222</v>
      </c>
      <c r="W129" s="259" t="s">
        <v>222</v>
      </c>
      <c r="X129" s="259" t="s">
        <v>222</v>
      </c>
      <c r="Y129" s="259" t="s">
        <v>222</v>
      </c>
      <c r="Z129" s="259" t="s">
        <v>222</v>
      </c>
      <c r="AA129" s="259" t="s">
        <v>222</v>
      </c>
      <c r="AB129" s="259" t="s">
        <v>222</v>
      </c>
      <c r="AC129" s="259" t="s">
        <v>222</v>
      </c>
      <c r="AD129" s="259" t="s">
        <v>222</v>
      </c>
      <c r="AE129" s="259" t="s">
        <v>222</v>
      </c>
      <c r="AF129" s="259" t="s">
        <v>222</v>
      </c>
      <c r="AG129" s="259" t="s">
        <v>222</v>
      </c>
      <c r="AH129" s="259" t="s">
        <v>222</v>
      </c>
      <c r="AI129" s="259" t="s">
        <v>222</v>
      </c>
      <c r="AJ129" s="259" t="s">
        <v>222</v>
      </c>
      <c r="AK129" s="259" t="s">
        <v>222</v>
      </c>
      <c r="AL129" s="259" t="s">
        <v>222</v>
      </c>
      <c r="AM129" s="259" t="s">
        <v>222</v>
      </c>
      <c r="AN129" s="259" t="s">
        <v>222</v>
      </c>
      <c r="AO129" s="259" t="s">
        <v>222</v>
      </c>
      <c r="AP129" s="259" t="s">
        <v>222</v>
      </c>
      <c r="AQ129" s="259" t="s">
        <v>222</v>
      </c>
      <c r="AR129" s="259" t="s">
        <v>222</v>
      </c>
      <c r="AS129" s="259" t="s">
        <v>222</v>
      </c>
      <c r="AT129" s="259" t="s">
        <v>222</v>
      </c>
      <c r="AU129" s="259" t="s">
        <v>222</v>
      </c>
      <c r="AV129" s="259" t="s">
        <v>222</v>
      </c>
      <c r="AW129" s="259" t="s">
        <v>222</v>
      </c>
      <c r="AX129" s="259" t="s">
        <v>222</v>
      </c>
      <c r="AY129" s="259" t="s">
        <v>222</v>
      </c>
      <c r="AZ129" s="259" t="s">
        <v>222</v>
      </c>
      <c r="BA129" s="259" t="s">
        <v>222</v>
      </c>
      <c r="BB129" s="259" t="s">
        <v>222</v>
      </c>
      <c r="BC129" s="259" t="s">
        <v>222</v>
      </c>
      <c r="BD129" s="259" t="s">
        <v>222</v>
      </c>
      <c r="BE129" s="259" t="s">
        <v>222</v>
      </c>
      <c r="BF129" s="259" t="s">
        <v>222</v>
      </c>
      <c r="BG129" s="259" t="s">
        <v>222</v>
      </c>
      <c r="BH129" s="259" t="s">
        <v>222</v>
      </c>
      <c r="BI129" s="259" t="s">
        <v>222</v>
      </c>
      <c r="BJ129" s="259" t="s">
        <v>222</v>
      </c>
      <c r="BK129" s="259" t="s">
        <v>222</v>
      </c>
      <c r="BL129" s="259" t="s">
        <v>222</v>
      </c>
      <c r="BM129" s="259" t="s">
        <v>222</v>
      </c>
      <c r="BN129" s="259" t="s">
        <v>222</v>
      </c>
      <c r="BO129" s="259" t="s">
        <v>222</v>
      </c>
      <c r="BP129" s="259" t="s">
        <v>222</v>
      </c>
      <c r="BQ129" s="257" t="s">
        <v>222</v>
      </c>
      <c r="BR129" s="257" t="s">
        <v>222</v>
      </c>
      <c r="BS129" s="257" t="s">
        <v>222</v>
      </c>
      <c r="BT129" s="257" t="s">
        <v>222</v>
      </c>
      <c r="BU129" s="257" t="s">
        <v>222</v>
      </c>
      <c r="BV129" s="257" t="s">
        <v>222</v>
      </c>
      <c r="BW129" s="257" t="s">
        <v>222</v>
      </c>
      <c r="BX129" s="257" t="s">
        <v>222</v>
      </c>
      <c r="BY129" s="257" t="s">
        <v>222</v>
      </c>
      <c r="BZ129" s="257" t="s">
        <v>222</v>
      </c>
      <c r="CA129" s="257" t="s">
        <v>222</v>
      </c>
      <c r="CB129" s="257" t="s">
        <v>222</v>
      </c>
      <c r="CC129" s="257" t="s">
        <v>222</v>
      </c>
      <c r="CD129" s="257" t="s">
        <v>222</v>
      </c>
      <c r="CE129" s="257" t="s">
        <v>222</v>
      </c>
      <c r="CF129" s="257" t="s">
        <v>222</v>
      </c>
      <c r="CG129" s="257" t="s">
        <v>222</v>
      </c>
      <c r="CH129" s="257" t="s">
        <v>222</v>
      </c>
      <c r="CI129" s="257" t="s">
        <v>222</v>
      </c>
      <c r="CJ129" s="257" t="s">
        <v>222</v>
      </c>
      <c r="CK129" s="257" t="s">
        <v>222</v>
      </c>
      <c r="CM129" s="100">
        <v>36</v>
      </c>
      <c r="CN129" s="229" t="e">
        <f t="shared" si="82"/>
        <v>#REF!</v>
      </c>
      <c r="CO129" s="229" t="e">
        <f ca="1">IF(CN129&gt;0,INDIRECT(ADDRESS($CN129,7,,,#REF!)),"")</f>
        <v>#REF!</v>
      </c>
      <c r="CP129" s="229" t="e">
        <f t="shared" ca="1" si="88"/>
        <v>#REF!</v>
      </c>
      <c r="CQ129" s="230">
        <f t="shared" ca="1" si="79"/>
        <v>0</v>
      </c>
      <c r="CR129" s="227"/>
      <c r="CS129" s="248">
        <f t="shared" si="83"/>
        <v>36</v>
      </c>
      <c r="CT129" s="229" t="e">
        <f t="shared" si="84"/>
        <v>#REF!</v>
      </c>
      <c r="CU129" s="231" t="e">
        <f ca="1">IF(CT129&gt;0,INDIRECT(ADDRESS($CT129,4,,,#REF!)),"")</f>
        <v>#REF!</v>
      </c>
      <c r="CV129" s="100" t="e">
        <f t="shared" ca="1" si="89"/>
        <v>#REF!</v>
      </c>
      <c r="CW129" s="229">
        <f t="shared" ca="1" si="90"/>
        <v>36</v>
      </c>
      <c r="CX129" s="229" t="e">
        <f t="shared" ca="1" si="80"/>
        <v>#REF!</v>
      </c>
      <c r="CY129" s="250"/>
      <c r="CZ129" s="251">
        <f t="shared" ca="1" si="86"/>
        <v>0</v>
      </c>
      <c r="DB129" s="100">
        <f t="shared" ca="1" si="81"/>
        <v>0</v>
      </c>
      <c r="DC129" s="230">
        <f t="shared" ca="1" si="87"/>
        <v>0</v>
      </c>
    </row>
    <row r="130" spans="2:107" ht="16.149999999999999" customHeight="1" x14ac:dyDescent="0.2">
      <c r="B130" s="252" t="s">
        <v>430</v>
      </c>
      <c r="C130" s="253" t="s">
        <v>361</v>
      </c>
      <c r="D130" s="254" t="s">
        <v>502</v>
      </c>
      <c r="E130" s="522" t="s">
        <v>386</v>
      </c>
      <c r="F130" s="523" t="s">
        <v>503</v>
      </c>
      <c r="G130" s="255" t="s">
        <v>504</v>
      </c>
      <c r="H130" s="256">
        <v>1</v>
      </c>
      <c r="I130" s="257">
        <v>376.98100971327176</v>
      </c>
      <c r="J130" s="258" t="s">
        <v>222</v>
      </c>
      <c r="K130" s="259" t="s">
        <v>222</v>
      </c>
      <c r="L130" s="259" t="s">
        <v>222</v>
      </c>
      <c r="M130" s="259" t="s">
        <v>222</v>
      </c>
      <c r="N130" s="259" t="s">
        <v>222</v>
      </c>
      <c r="O130" s="259" t="s">
        <v>222</v>
      </c>
      <c r="P130" s="259" t="s">
        <v>222</v>
      </c>
      <c r="Q130" s="259" t="s">
        <v>222</v>
      </c>
      <c r="R130" s="259" t="s">
        <v>222</v>
      </c>
      <c r="S130" s="259" t="s">
        <v>222</v>
      </c>
      <c r="T130" s="259" t="s">
        <v>222</v>
      </c>
      <c r="U130" s="259" t="s">
        <v>222</v>
      </c>
      <c r="V130" s="259" t="s">
        <v>222</v>
      </c>
      <c r="W130" s="259" t="s">
        <v>222</v>
      </c>
      <c r="X130" s="259" t="s">
        <v>222</v>
      </c>
      <c r="Y130" s="259" t="s">
        <v>222</v>
      </c>
      <c r="Z130" s="259" t="s">
        <v>222</v>
      </c>
      <c r="AA130" s="259" t="s">
        <v>222</v>
      </c>
      <c r="AB130" s="259" t="s">
        <v>222</v>
      </c>
      <c r="AC130" s="259" t="s">
        <v>222</v>
      </c>
      <c r="AD130" s="259" t="s">
        <v>222</v>
      </c>
      <c r="AE130" s="259" t="s">
        <v>222</v>
      </c>
      <c r="AF130" s="259" t="s">
        <v>222</v>
      </c>
      <c r="AG130" s="259" t="s">
        <v>222</v>
      </c>
      <c r="AH130" s="259" t="s">
        <v>222</v>
      </c>
      <c r="AI130" s="259" t="s">
        <v>222</v>
      </c>
      <c r="AJ130" s="259" t="s">
        <v>222</v>
      </c>
      <c r="AK130" s="259" t="s">
        <v>222</v>
      </c>
      <c r="AL130" s="259" t="s">
        <v>222</v>
      </c>
      <c r="AM130" s="259" t="s">
        <v>222</v>
      </c>
      <c r="AN130" s="259" t="s">
        <v>222</v>
      </c>
      <c r="AO130" s="259" t="s">
        <v>222</v>
      </c>
      <c r="AP130" s="259" t="s">
        <v>222</v>
      </c>
      <c r="AQ130" s="259" t="s">
        <v>222</v>
      </c>
      <c r="AR130" s="259" t="s">
        <v>222</v>
      </c>
      <c r="AS130" s="259" t="s">
        <v>222</v>
      </c>
      <c r="AT130" s="259" t="s">
        <v>222</v>
      </c>
      <c r="AU130" s="259" t="s">
        <v>222</v>
      </c>
      <c r="AV130" s="259" t="s">
        <v>222</v>
      </c>
      <c r="AW130" s="259" t="s">
        <v>222</v>
      </c>
      <c r="AX130" s="259" t="s">
        <v>222</v>
      </c>
      <c r="AY130" s="259" t="s">
        <v>222</v>
      </c>
      <c r="AZ130" s="259" t="s">
        <v>222</v>
      </c>
      <c r="BA130" s="259" t="s">
        <v>222</v>
      </c>
      <c r="BB130" s="259" t="s">
        <v>222</v>
      </c>
      <c r="BC130" s="259" t="s">
        <v>222</v>
      </c>
      <c r="BD130" s="259" t="s">
        <v>222</v>
      </c>
      <c r="BE130" s="259" t="s">
        <v>222</v>
      </c>
      <c r="BF130" s="259" t="s">
        <v>222</v>
      </c>
      <c r="BG130" s="259" t="s">
        <v>222</v>
      </c>
      <c r="BH130" s="259" t="s">
        <v>222</v>
      </c>
      <c r="BI130" s="259" t="s">
        <v>222</v>
      </c>
      <c r="BJ130" s="259" t="s">
        <v>222</v>
      </c>
      <c r="BK130" s="259" t="s">
        <v>222</v>
      </c>
      <c r="BL130" s="259" t="s">
        <v>222</v>
      </c>
      <c r="BM130" s="259" t="s">
        <v>222</v>
      </c>
      <c r="BN130" s="259" t="s">
        <v>222</v>
      </c>
      <c r="BO130" s="259" t="s">
        <v>222</v>
      </c>
      <c r="BP130" s="259" t="s">
        <v>222</v>
      </c>
      <c r="BQ130" s="257" t="s">
        <v>222</v>
      </c>
      <c r="BR130" s="257" t="s">
        <v>222</v>
      </c>
      <c r="BS130" s="257" t="s">
        <v>222</v>
      </c>
      <c r="BT130" s="257" t="s">
        <v>222</v>
      </c>
      <c r="BU130" s="257" t="s">
        <v>222</v>
      </c>
      <c r="BV130" s="257" t="s">
        <v>222</v>
      </c>
      <c r="BW130" s="257" t="s">
        <v>222</v>
      </c>
      <c r="BX130" s="257" t="s">
        <v>222</v>
      </c>
      <c r="BY130" s="257" t="s">
        <v>222</v>
      </c>
      <c r="BZ130" s="257" t="s">
        <v>222</v>
      </c>
      <c r="CA130" s="257" t="s">
        <v>222</v>
      </c>
      <c r="CB130" s="257" t="s">
        <v>222</v>
      </c>
      <c r="CC130" s="257" t="s">
        <v>222</v>
      </c>
      <c r="CD130" s="257" t="s">
        <v>222</v>
      </c>
      <c r="CE130" s="257" t="s">
        <v>222</v>
      </c>
      <c r="CF130" s="257" t="s">
        <v>222</v>
      </c>
      <c r="CG130" s="257" t="s">
        <v>222</v>
      </c>
      <c r="CH130" s="257" t="s">
        <v>222</v>
      </c>
      <c r="CI130" s="257" t="s">
        <v>222</v>
      </c>
      <c r="CJ130" s="257" t="s">
        <v>222</v>
      </c>
      <c r="CK130" s="257" t="s">
        <v>222</v>
      </c>
      <c r="CM130" s="100">
        <v>37</v>
      </c>
      <c r="CN130" s="229" t="e">
        <f t="shared" si="82"/>
        <v>#REF!</v>
      </c>
      <c r="CO130" s="229" t="e">
        <f ca="1">IF(CN130&gt;0,INDIRECT(ADDRESS($CN130,7,,,#REF!)),"")</f>
        <v>#REF!</v>
      </c>
      <c r="CP130" s="229" t="e">
        <f t="shared" ca="1" si="88"/>
        <v>#REF!</v>
      </c>
      <c r="CQ130" s="230">
        <f t="shared" ca="1" si="79"/>
        <v>0</v>
      </c>
      <c r="CR130" s="227"/>
      <c r="CS130" s="248">
        <f t="shared" si="83"/>
        <v>37</v>
      </c>
      <c r="CT130" s="229" t="e">
        <f t="shared" si="84"/>
        <v>#REF!</v>
      </c>
      <c r="CU130" s="231" t="e">
        <f ca="1">IF(CT130&gt;0,INDIRECT(ADDRESS($CT130,4,,,#REF!)),"")</f>
        <v>#REF!</v>
      </c>
      <c r="CV130" s="100" t="e">
        <f t="shared" ca="1" si="89"/>
        <v>#REF!</v>
      </c>
      <c r="CW130" s="229">
        <f t="shared" ca="1" si="90"/>
        <v>37</v>
      </c>
      <c r="CX130" s="229" t="e">
        <f t="shared" ca="1" si="80"/>
        <v>#REF!</v>
      </c>
      <c r="CY130" s="250"/>
      <c r="CZ130" s="251">
        <f t="shared" ca="1" si="86"/>
        <v>0</v>
      </c>
      <c r="DB130" s="100">
        <f t="shared" ca="1" si="81"/>
        <v>0</v>
      </c>
      <c r="DC130" s="230">
        <f t="shared" ca="1" si="87"/>
        <v>0</v>
      </c>
    </row>
    <row r="131" spans="2:107" ht="16.149999999999999" customHeight="1" x14ac:dyDescent="0.2">
      <c r="B131" s="252" t="s">
        <v>430</v>
      </c>
      <c r="C131" s="253" t="s">
        <v>371</v>
      </c>
      <c r="D131" s="254" t="s">
        <v>505</v>
      </c>
      <c r="E131" s="522" t="s">
        <v>401</v>
      </c>
      <c r="F131" s="523" t="s">
        <v>506</v>
      </c>
      <c r="G131" s="255" t="s">
        <v>433</v>
      </c>
      <c r="H131" s="256">
        <v>0.17</v>
      </c>
      <c r="I131" s="257">
        <v>310.11104464669734</v>
      </c>
      <c r="J131" s="258" t="s">
        <v>222</v>
      </c>
      <c r="K131" s="259" t="s">
        <v>222</v>
      </c>
      <c r="L131" s="259" t="s">
        <v>222</v>
      </c>
      <c r="M131" s="259" t="s">
        <v>222</v>
      </c>
      <c r="N131" s="259" t="s">
        <v>222</v>
      </c>
      <c r="O131" s="259" t="s">
        <v>222</v>
      </c>
      <c r="P131" s="259" t="s">
        <v>222</v>
      </c>
      <c r="Q131" s="259" t="s">
        <v>222</v>
      </c>
      <c r="R131" s="259" t="s">
        <v>222</v>
      </c>
      <c r="S131" s="259" t="s">
        <v>222</v>
      </c>
      <c r="T131" s="259" t="s">
        <v>222</v>
      </c>
      <c r="U131" s="259" t="s">
        <v>222</v>
      </c>
      <c r="V131" s="259" t="s">
        <v>222</v>
      </c>
      <c r="W131" s="259" t="s">
        <v>222</v>
      </c>
      <c r="X131" s="259" t="s">
        <v>222</v>
      </c>
      <c r="Y131" s="259" t="s">
        <v>222</v>
      </c>
      <c r="Z131" s="259" t="s">
        <v>222</v>
      </c>
      <c r="AA131" s="259" t="s">
        <v>222</v>
      </c>
      <c r="AB131" s="259" t="s">
        <v>222</v>
      </c>
      <c r="AC131" s="259" t="s">
        <v>222</v>
      </c>
      <c r="AD131" s="259" t="s">
        <v>222</v>
      </c>
      <c r="AE131" s="259" t="s">
        <v>222</v>
      </c>
      <c r="AF131" s="259" t="s">
        <v>222</v>
      </c>
      <c r="AG131" s="259" t="s">
        <v>222</v>
      </c>
      <c r="AH131" s="259" t="s">
        <v>222</v>
      </c>
      <c r="AI131" s="259" t="s">
        <v>222</v>
      </c>
      <c r="AJ131" s="259" t="s">
        <v>222</v>
      </c>
      <c r="AK131" s="259" t="s">
        <v>222</v>
      </c>
      <c r="AL131" s="259" t="s">
        <v>222</v>
      </c>
      <c r="AM131" s="259" t="s">
        <v>222</v>
      </c>
      <c r="AN131" s="259" t="s">
        <v>222</v>
      </c>
      <c r="AO131" s="259" t="s">
        <v>222</v>
      </c>
      <c r="AP131" s="259" t="s">
        <v>222</v>
      </c>
      <c r="AQ131" s="259" t="s">
        <v>222</v>
      </c>
      <c r="AR131" s="259" t="s">
        <v>222</v>
      </c>
      <c r="AS131" s="259" t="s">
        <v>222</v>
      </c>
      <c r="AT131" s="259" t="s">
        <v>222</v>
      </c>
      <c r="AU131" s="259" t="s">
        <v>222</v>
      </c>
      <c r="AV131" s="259" t="s">
        <v>222</v>
      </c>
      <c r="AW131" s="259" t="s">
        <v>222</v>
      </c>
      <c r="AX131" s="259" t="s">
        <v>222</v>
      </c>
      <c r="AY131" s="259" t="s">
        <v>222</v>
      </c>
      <c r="AZ131" s="259" t="s">
        <v>222</v>
      </c>
      <c r="BA131" s="259" t="s">
        <v>222</v>
      </c>
      <c r="BB131" s="259" t="s">
        <v>222</v>
      </c>
      <c r="BC131" s="259" t="s">
        <v>222</v>
      </c>
      <c r="BD131" s="259" t="s">
        <v>222</v>
      </c>
      <c r="BE131" s="259" t="s">
        <v>222</v>
      </c>
      <c r="BF131" s="259" t="s">
        <v>222</v>
      </c>
      <c r="BG131" s="259" t="s">
        <v>222</v>
      </c>
      <c r="BH131" s="259" t="s">
        <v>222</v>
      </c>
      <c r="BI131" s="259" t="s">
        <v>222</v>
      </c>
      <c r="BJ131" s="259" t="s">
        <v>222</v>
      </c>
      <c r="BK131" s="259" t="s">
        <v>222</v>
      </c>
      <c r="BL131" s="259" t="s">
        <v>222</v>
      </c>
      <c r="BM131" s="259" t="s">
        <v>222</v>
      </c>
      <c r="BN131" s="259" t="s">
        <v>222</v>
      </c>
      <c r="BO131" s="259" t="s">
        <v>222</v>
      </c>
      <c r="BP131" s="259" t="s">
        <v>222</v>
      </c>
      <c r="BQ131" s="257" t="s">
        <v>222</v>
      </c>
      <c r="BR131" s="257" t="s">
        <v>222</v>
      </c>
      <c r="BS131" s="257" t="s">
        <v>222</v>
      </c>
      <c r="BT131" s="257" t="s">
        <v>222</v>
      </c>
      <c r="BU131" s="257" t="s">
        <v>222</v>
      </c>
      <c r="BV131" s="257" t="s">
        <v>222</v>
      </c>
      <c r="BW131" s="257" t="s">
        <v>222</v>
      </c>
      <c r="BX131" s="257" t="s">
        <v>222</v>
      </c>
      <c r="BY131" s="257" t="s">
        <v>222</v>
      </c>
      <c r="BZ131" s="257" t="s">
        <v>222</v>
      </c>
      <c r="CA131" s="257" t="s">
        <v>222</v>
      </c>
      <c r="CB131" s="257" t="s">
        <v>222</v>
      </c>
      <c r="CC131" s="257" t="s">
        <v>222</v>
      </c>
      <c r="CD131" s="257" t="s">
        <v>222</v>
      </c>
      <c r="CE131" s="257" t="s">
        <v>222</v>
      </c>
      <c r="CF131" s="257" t="s">
        <v>222</v>
      </c>
      <c r="CG131" s="257" t="s">
        <v>222</v>
      </c>
      <c r="CH131" s="257" t="s">
        <v>222</v>
      </c>
      <c r="CI131" s="257" t="s">
        <v>222</v>
      </c>
      <c r="CJ131" s="257" t="s">
        <v>222</v>
      </c>
      <c r="CK131" s="257" t="s">
        <v>222</v>
      </c>
      <c r="CM131" s="100">
        <v>38</v>
      </c>
      <c r="CN131" s="229" t="e">
        <f t="shared" si="82"/>
        <v>#REF!</v>
      </c>
      <c r="CO131" s="229" t="e">
        <f ca="1">IF(CN131&gt;0,INDIRECT(ADDRESS($CN131,7,,,#REF!)),"")</f>
        <v>#REF!</v>
      </c>
      <c r="CP131" s="229" t="e">
        <f t="shared" ca="1" si="88"/>
        <v>#REF!</v>
      </c>
      <c r="CQ131" s="230">
        <f t="shared" ca="1" si="79"/>
        <v>0</v>
      </c>
      <c r="CR131" s="227"/>
      <c r="CS131" s="248">
        <f t="shared" si="83"/>
        <v>38</v>
      </c>
      <c r="CT131" s="229" t="e">
        <f t="shared" si="84"/>
        <v>#REF!</v>
      </c>
      <c r="CU131" s="231" t="e">
        <f ca="1">IF(CT131&gt;0,INDIRECT(ADDRESS($CT131,4,,,#REF!)),"")</f>
        <v>#REF!</v>
      </c>
      <c r="CV131" s="100" t="e">
        <f t="shared" ca="1" si="89"/>
        <v>#REF!</v>
      </c>
      <c r="CW131" s="229">
        <f t="shared" ca="1" si="90"/>
        <v>38</v>
      </c>
      <c r="CX131" s="229" t="e">
        <f t="shared" ca="1" si="80"/>
        <v>#REF!</v>
      </c>
      <c r="CY131" s="250"/>
      <c r="CZ131" s="251">
        <f t="shared" ca="1" si="86"/>
        <v>0</v>
      </c>
      <c r="DB131" s="100">
        <f t="shared" ca="1" si="81"/>
        <v>0</v>
      </c>
      <c r="DC131" s="230">
        <f t="shared" ca="1" si="87"/>
        <v>0</v>
      </c>
    </row>
    <row r="132" spans="2:107" ht="16.149999999999999" customHeight="1" x14ac:dyDescent="0.2">
      <c r="B132" s="252" t="s">
        <v>430</v>
      </c>
      <c r="C132" s="253" t="s">
        <v>371</v>
      </c>
      <c r="D132" s="254" t="s">
        <v>507</v>
      </c>
      <c r="E132" s="522" t="s">
        <v>401</v>
      </c>
      <c r="F132" s="523" t="s">
        <v>437</v>
      </c>
      <c r="G132" s="255" t="s">
        <v>433</v>
      </c>
      <c r="H132" s="256">
        <v>1.5199999999999998</v>
      </c>
      <c r="I132" s="257">
        <v>65.589341168139015</v>
      </c>
      <c r="J132" s="258" t="s">
        <v>222</v>
      </c>
      <c r="K132" s="259" t="s">
        <v>222</v>
      </c>
      <c r="L132" s="259" t="s">
        <v>222</v>
      </c>
      <c r="M132" s="259" t="s">
        <v>222</v>
      </c>
      <c r="N132" s="259" t="s">
        <v>222</v>
      </c>
      <c r="O132" s="259" t="s">
        <v>222</v>
      </c>
      <c r="P132" s="259" t="s">
        <v>222</v>
      </c>
      <c r="Q132" s="259" t="s">
        <v>222</v>
      </c>
      <c r="R132" s="259" t="s">
        <v>222</v>
      </c>
      <c r="S132" s="259" t="s">
        <v>222</v>
      </c>
      <c r="T132" s="259" t="s">
        <v>222</v>
      </c>
      <c r="U132" s="259" t="s">
        <v>222</v>
      </c>
      <c r="V132" s="259" t="s">
        <v>222</v>
      </c>
      <c r="W132" s="259" t="s">
        <v>222</v>
      </c>
      <c r="X132" s="259" t="s">
        <v>222</v>
      </c>
      <c r="Y132" s="259" t="s">
        <v>222</v>
      </c>
      <c r="Z132" s="259" t="s">
        <v>222</v>
      </c>
      <c r="AA132" s="259" t="s">
        <v>222</v>
      </c>
      <c r="AB132" s="259" t="s">
        <v>222</v>
      </c>
      <c r="AC132" s="259" t="s">
        <v>222</v>
      </c>
      <c r="AD132" s="259" t="s">
        <v>222</v>
      </c>
      <c r="AE132" s="259" t="s">
        <v>222</v>
      </c>
      <c r="AF132" s="259" t="s">
        <v>222</v>
      </c>
      <c r="AG132" s="259" t="s">
        <v>222</v>
      </c>
      <c r="AH132" s="259" t="s">
        <v>222</v>
      </c>
      <c r="AI132" s="259" t="s">
        <v>222</v>
      </c>
      <c r="AJ132" s="259" t="s">
        <v>222</v>
      </c>
      <c r="AK132" s="259" t="s">
        <v>222</v>
      </c>
      <c r="AL132" s="259" t="s">
        <v>222</v>
      </c>
      <c r="AM132" s="259" t="s">
        <v>222</v>
      </c>
      <c r="AN132" s="259" t="s">
        <v>222</v>
      </c>
      <c r="AO132" s="259" t="s">
        <v>222</v>
      </c>
      <c r="AP132" s="259" t="s">
        <v>222</v>
      </c>
      <c r="AQ132" s="259" t="s">
        <v>222</v>
      </c>
      <c r="AR132" s="259" t="s">
        <v>222</v>
      </c>
      <c r="AS132" s="259" t="s">
        <v>222</v>
      </c>
      <c r="AT132" s="259" t="s">
        <v>222</v>
      </c>
      <c r="AU132" s="259" t="s">
        <v>222</v>
      </c>
      <c r="AV132" s="259" t="s">
        <v>222</v>
      </c>
      <c r="AW132" s="259" t="s">
        <v>222</v>
      </c>
      <c r="AX132" s="259" t="s">
        <v>222</v>
      </c>
      <c r="AY132" s="259" t="s">
        <v>222</v>
      </c>
      <c r="AZ132" s="259" t="s">
        <v>222</v>
      </c>
      <c r="BA132" s="259" t="s">
        <v>222</v>
      </c>
      <c r="BB132" s="259" t="s">
        <v>222</v>
      </c>
      <c r="BC132" s="259" t="s">
        <v>222</v>
      </c>
      <c r="BD132" s="259" t="s">
        <v>222</v>
      </c>
      <c r="BE132" s="259" t="s">
        <v>222</v>
      </c>
      <c r="BF132" s="259" t="s">
        <v>222</v>
      </c>
      <c r="BG132" s="259" t="s">
        <v>222</v>
      </c>
      <c r="BH132" s="259" t="s">
        <v>222</v>
      </c>
      <c r="BI132" s="259" t="s">
        <v>222</v>
      </c>
      <c r="BJ132" s="259" t="s">
        <v>222</v>
      </c>
      <c r="BK132" s="259" t="s">
        <v>222</v>
      </c>
      <c r="BL132" s="259" t="s">
        <v>222</v>
      </c>
      <c r="BM132" s="259" t="s">
        <v>222</v>
      </c>
      <c r="BN132" s="259" t="s">
        <v>222</v>
      </c>
      <c r="BO132" s="259" t="s">
        <v>222</v>
      </c>
      <c r="BP132" s="259" t="s">
        <v>222</v>
      </c>
      <c r="BQ132" s="257" t="s">
        <v>222</v>
      </c>
      <c r="BR132" s="257" t="s">
        <v>222</v>
      </c>
      <c r="BS132" s="257" t="s">
        <v>222</v>
      </c>
      <c r="BT132" s="257" t="s">
        <v>222</v>
      </c>
      <c r="BU132" s="257" t="s">
        <v>222</v>
      </c>
      <c r="BV132" s="257" t="s">
        <v>222</v>
      </c>
      <c r="BW132" s="257" t="s">
        <v>222</v>
      </c>
      <c r="BX132" s="257" t="s">
        <v>222</v>
      </c>
      <c r="BY132" s="257" t="s">
        <v>222</v>
      </c>
      <c r="BZ132" s="257" t="s">
        <v>222</v>
      </c>
      <c r="CA132" s="257" t="s">
        <v>222</v>
      </c>
      <c r="CB132" s="257" t="s">
        <v>222</v>
      </c>
      <c r="CC132" s="257" t="s">
        <v>222</v>
      </c>
      <c r="CD132" s="257" t="s">
        <v>222</v>
      </c>
      <c r="CE132" s="257" t="s">
        <v>222</v>
      </c>
      <c r="CF132" s="257" t="s">
        <v>222</v>
      </c>
      <c r="CG132" s="257" t="s">
        <v>222</v>
      </c>
      <c r="CH132" s="257" t="s">
        <v>222</v>
      </c>
      <c r="CI132" s="257" t="s">
        <v>222</v>
      </c>
      <c r="CJ132" s="257" t="s">
        <v>222</v>
      </c>
      <c r="CK132" s="257" t="s">
        <v>222</v>
      </c>
      <c r="CM132" s="100">
        <v>39</v>
      </c>
      <c r="CN132" s="229" t="e">
        <f t="shared" si="82"/>
        <v>#REF!</v>
      </c>
      <c r="CO132" s="229" t="e">
        <f ca="1">IF(CN132&gt;0,INDIRECT(ADDRESS($CN132,7,,,#REF!)),"")</f>
        <v>#REF!</v>
      </c>
      <c r="CP132" s="229" t="e">
        <f t="shared" ca="1" si="88"/>
        <v>#REF!</v>
      </c>
      <c r="CQ132" s="230">
        <f t="shared" ca="1" si="79"/>
        <v>0</v>
      </c>
      <c r="CR132" s="227"/>
      <c r="CS132" s="248">
        <f t="shared" si="83"/>
        <v>39</v>
      </c>
      <c r="CT132" s="229" t="e">
        <f t="shared" si="84"/>
        <v>#REF!</v>
      </c>
      <c r="CU132" s="231" t="e">
        <f ca="1">IF(CT132&gt;0,INDIRECT(ADDRESS($CT132,4,,,#REF!)),"")</f>
        <v>#REF!</v>
      </c>
      <c r="CV132" s="100" t="e">
        <f t="shared" ca="1" si="89"/>
        <v>#REF!</v>
      </c>
      <c r="CW132" s="229">
        <f t="shared" ca="1" si="90"/>
        <v>39</v>
      </c>
      <c r="CX132" s="229" t="e">
        <f t="shared" ca="1" si="80"/>
        <v>#REF!</v>
      </c>
      <c r="CY132" s="250"/>
      <c r="CZ132" s="251">
        <f t="shared" ca="1" si="86"/>
        <v>0</v>
      </c>
      <c r="DB132" s="100">
        <f t="shared" ca="1" si="81"/>
        <v>0</v>
      </c>
      <c r="DC132" s="230">
        <f t="shared" ca="1" si="87"/>
        <v>0</v>
      </c>
    </row>
    <row r="133" spans="2:107" ht="16.149999999999999" customHeight="1" x14ac:dyDescent="0.2">
      <c r="B133" s="252" t="s">
        <v>430</v>
      </c>
      <c r="C133" s="253" t="s">
        <v>371</v>
      </c>
      <c r="D133" s="254" t="s">
        <v>508</v>
      </c>
      <c r="E133" s="522" t="s">
        <v>401</v>
      </c>
      <c r="F133" s="523" t="s">
        <v>438</v>
      </c>
      <c r="G133" s="255" t="s">
        <v>433</v>
      </c>
      <c r="H133" s="256">
        <v>1</v>
      </c>
      <c r="I133" s="257">
        <v>109.5042306031138</v>
      </c>
      <c r="J133" s="258" t="s">
        <v>222</v>
      </c>
      <c r="K133" s="259" t="s">
        <v>222</v>
      </c>
      <c r="L133" s="259" t="s">
        <v>222</v>
      </c>
      <c r="M133" s="259" t="s">
        <v>222</v>
      </c>
      <c r="N133" s="259" t="s">
        <v>222</v>
      </c>
      <c r="O133" s="259" t="s">
        <v>222</v>
      </c>
      <c r="P133" s="259" t="s">
        <v>222</v>
      </c>
      <c r="Q133" s="259" t="s">
        <v>222</v>
      </c>
      <c r="R133" s="259" t="s">
        <v>222</v>
      </c>
      <c r="S133" s="259" t="s">
        <v>222</v>
      </c>
      <c r="T133" s="259" t="s">
        <v>222</v>
      </c>
      <c r="U133" s="259" t="s">
        <v>222</v>
      </c>
      <c r="V133" s="259" t="s">
        <v>222</v>
      </c>
      <c r="W133" s="259" t="s">
        <v>222</v>
      </c>
      <c r="X133" s="259" t="s">
        <v>222</v>
      </c>
      <c r="Y133" s="259" t="s">
        <v>222</v>
      </c>
      <c r="Z133" s="259" t="s">
        <v>222</v>
      </c>
      <c r="AA133" s="259" t="s">
        <v>222</v>
      </c>
      <c r="AB133" s="259" t="s">
        <v>222</v>
      </c>
      <c r="AC133" s="259" t="s">
        <v>222</v>
      </c>
      <c r="AD133" s="259" t="s">
        <v>222</v>
      </c>
      <c r="AE133" s="259" t="s">
        <v>222</v>
      </c>
      <c r="AF133" s="259" t="s">
        <v>222</v>
      </c>
      <c r="AG133" s="259" t="s">
        <v>222</v>
      </c>
      <c r="AH133" s="259" t="s">
        <v>222</v>
      </c>
      <c r="AI133" s="259" t="s">
        <v>222</v>
      </c>
      <c r="AJ133" s="259" t="s">
        <v>222</v>
      </c>
      <c r="AK133" s="259" t="s">
        <v>222</v>
      </c>
      <c r="AL133" s="259" t="s">
        <v>222</v>
      </c>
      <c r="AM133" s="259" t="s">
        <v>222</v>
      </c>
      <c r="AN133" s="259" t="s">
        <v>222</v>
      </c>
      <c r="AO133" s="259" t="s">
        <v>222</v>
      </c>
      <c r="AP133" s="259" t="s">
        <v>222</v>
      </c>
      <c r="AQ133" s="259" t="s">
        <v>222</v>
      </c>
      <c r="AR133" s="259" t="s">
        <v>222</v>
      </c>
      <c r="AS133" s="259" t="s">
        <v>222</v>
      </c>
      <c r="AT133" s="259" t="s">
        <v>222</v>
      </c>
      <c r="AU133" s="259" t="s">
        <v>222</v>
      </c>
      <c r="AV133" s="259" t="s">
        <v>222</v>
      </c>
      <c r="AW133" s="259" t="s">
        <v>222</v>
      </c>
      <c r="AX133" s="259" t="s">
        <v>222</v>
      </c>
      <c r="AY133" s="259" t="s">
        <v>222</v>
      </c>
      <c r="AZ133" s="259" t="s">
        <v>222</v>
      </c>
      <c r="BA133" s="259" t="s">
        <v>222</v>
      </c>
      <c r="BB133" s="259" t="s">
        <v>222</v>
      </c>
      <c r="BC133" s="259" t="s">
        <v>222</v>
      </c>
      <c r="BD133" s="259" t="s">
        <v>222</v>
      </c>
      <c r="BE133" s="259" t="s">
        <v>222</v>
      </c>
      <c r="BF133" s="259" t="s">
        <v>222</v>
      </c>
      <c r="BG133" s="259" t="s">
        <v>222</v>
      </c>
      <c r="BH133" s="259" t="s">
        <v>222</v>
      </c>
      <c r="BI133" s="259" t="s">
        <v>222</v>
      </c>
      <c r="BJ133" s="259" t="s">
        <v>222</v>
      </c>
      <c r="BK133" s="259" t="s">
        <v>222</v>
      </c>
      <c r="BL133" s="259" t="s">
        <v>222</v>
      </c>
      <c r="BM133" s="259" t="s">
        <v>222</v>
      </c>
      <c r="BN133" s="259" t="s">
        <v>222</v>
      </c>
      <c r="BO133" s="259" t="s">
        <v>222</v>
      </c>
      <c r="BP133" s="259" t="s">
        <v>222</v>
      </c>
      <c r="BQ133" s="257" t="s">
        <v>222</v>
      </c>
      <c r="BR133" s="257" t="s">
        <v>222</v>
      </c>
      <c r="BS133" s="257" t="s">
        <v>222</v>
      </c>
      <c r="BT133" s="257" t="s">
        <v>222</v>
      </c>
      <c r="BU133" s="257" t="s">
        <v>222</v>
      </c>
      <c r="BV133" s="257" t="s">
        <v>222</v>
      </c>
      <c r="BW133" s="257" t="s">
        <v>222</v>
      </c>
      <c r="BX133" s="257" t="s">
        <v>222</v>
      </c>
      <c r="BY133" s="257" t="s">
        <v>222</v>
      </c>
      <c r="BZ133" s="257" t="s">
        <v>222</v>
      </c>
      <c r="CA133" s="257" t="s">
        <v>222</v>
      </c>
      <c r="CB133" s="257" t="s">
        <v>222</v>
      </c>
      <c r="CC133" s="257" t="s">
        <v>222</v>
      </c>
      <c r="CD133" s="257" t="s">
        <v>222</v>
      </c>
      <c r="CE133" s="257" t="s">
        <v>222</v>
      </c>
      <c r="CF133" s="257" t="s">
        <v>222</v>
      </c>
      <c r="CG133" s="257" t="s">
        <v>222</v>
      </c>
      <c r="CH133" s="257" t="s">
        <v>222</v>
      </c>
      <c r="CI133" s="257" t="s">
        <v>222</v>
      </c>
      <c r="CJ133" s="257" t="s">
        <v>222</v>
      </c>
      <c r="CK133" s="257" t="s">
        <v>222</v>
      </c>
      <c r="CM133" s="100">
        <v>40</v>
      </c>
      <c r="CN133" s="229" t="e">
        <f t="shared" si="82"/>
        <v>#REF!</v>
      </c>
      <c r="CO133" s="229" t="e">
        <f ca="1">IF(CN133&gt;0,INDIRECT(ADDRESS($CN133,7,,,#REF!)),"")</f>
        <v>#REF!</v>
      </c>
      <c r="CP133" s="229" t="e">
        <f t="shared" ca="1" si="88"/>
        <v>#REF!</v>
      </c>
      <c r="CQ133" s="230">
        <f t="shared" ca="1" si="79"/>
        <v>0</v>
      </c>
      <c r="CR133" s="227"/>
      <c r="CS133" s="248">
        <f t="shared" si="83"/>
        <v>40</v>
      </c>
      <c r="CT133" s="229" t="e">
        <f t="shared" si="84"/>
        <v>#REF!</v>
      </c>
      <c r="CU133" s="231" t="e">
        <f ca="1">IF(CT133&gt;0,INDIRECT(ADDRESS($CT133,4,,,#REF!)),"")</f>
        <v>#REF!</v>
      </c>
      <c r="CV133" s="100" t="e">
        <f t="shared" ca="1" si="89"/>
        <v>#REF!</v>
      </c>
      <c r="CW133" s="229">
        <f t="shared" ca="1" si="90"/>
        <v>40</v>
      </c>
      <c r="CX133" s="229" t="e">
        <f t="shared" ca="1" si="80"/>
        <v>#REF!</v>
      </c>
      <c r="CY133" s="250"/>
      <c r="CZ133" s="251">
        <f t="shared" ca="1" si="86"/>
        <v>0</v>
      </c>
      <c r="DB133" s="100">
        <f t="shared" ca="1" si="81"/>
        <v>0</v>
      </c>
      <c r="DC133" s="230">
        <f t="shared" ca="1" si="87"/>
        <v>0</v>
      </c>
    </row>
    <row r="134" spans="2:107" ht="16.149999999999999" customHeight="1" x14ac:dyDescent="0.2">
      <c r="B134" s="252" t="s">
        <v>430</v>
      </c>
      <c r="C134" s="253" t="s">
        <v>371</v>
      </c>
      <c r="D134" s="254" t="s">
        <v>509</v>
      </c>
      <c r="E134" s="522" t="s">
        <v>401</v>
      </c>
      <c r="F134" s="523" t="s">
        <v>439</v>
      </c>
      <c r="G134" s="255" t="s">
        <v>433</v>
      </c>
      <c r="H134" s="256">
        <v>2.75</v>
      </c>
      <c r="I134" s="257">
        <v>89.471932945726167</v>
      </c>
      <c r="J134" s="258" t="s">
        <v>222</v>
      </c>
      <c r="K134" s="259" t="s">
        <v>222</v>
      </c>
      <c r="L134" s="259" t="s">
        <v>222</v>
      </c>
      <c r="M134" s="259" t="s">
        <v>222</v>
      </c>
      <c r="N134" s="259" t="s">
        <v>222</v>
      </c>
      <c r="O134" s="259" t="s">
        <v>222</v>
      </c>
      <c r="P134" s="259" t="s">
        <v>222</v>
      </c>
      <c r="Q134" s="259" t="s">
        <v>222</v>
      </c>
      <c r="R134" s="259" t="s">
        <v>222</v>
      </c>
      <c r="S134" s="259" t="s">
        <v>222</v>
      </c>
      <c r="T134" s="259" t="s">
        <v>222</v>
      </c>
      <c r="U134" s="259" t="s">
        <v>222</v>
      </c>
      <c r="V134" s="259" t="s">
        <v>222</v>
      </c>
      <c r="W134" s="259" t="s">
        <v>222</v>
      </c>
      <c r="X134" s="259" t="s">
        <v>222</v>
      </c>
      <c r="Y134" s="259" t="s">
        <v>222</v>
      </c>
      <c r="Z134" s="259" t="s">
        <v>222</v>
      </c>
      <c r="AA134" s="259" t="s">
        <v>222</v>
      </c>
      <c r="AB134" s="259" t="s">
        <v>222</v>
      </c>
      <c r="AC134" s="259" t="s">
        <v>222</v>
      </c>
      <c r="AD134" s="259" t="s">
        <v>222</v>
      </c>
      <c r="AE134" s="259" t="s">
        <v>222</v>
      </c>
      <c r="AF134" s="259" t="s">
        <v>222</v>
      </c>
      <c r="AG134" s="259" t="s">
        <v>222</v>
      </c>
      <c r="AH134" s="259" t="s">
        <v>222</v>
      </c>
      <c r="AI134" s="259" t="s">
        <v>222</v>
      </c>
      <c r="AJ134" s="259" t="s">
        <v>222</v>
      </c>
      <c r="AK134" s="259" t="s">
        <v>222</v>
      </c>
      <c r="AL134" s="259" t="s">
        <v>222</v>
      </c>
      <c r="AM134" s="259" t="s">
        <v>222</v>
      </c>
      <c r="AN134" s="259" t="s">
        <v>222</v>
      </c>
      <c r="AO134" s="259" t="s">
        <v>222</v>
      </c>
      <c r="AP134" s="259" t="s">
        <v>222</v>
      </c>
      <c r="AQ134" s="259" t="s">
        <v>222</v>
      </c>
      <c r="AR134" s="259" t="s">
        <v>222</v>
      </c>
      <c r="AS134" s="259" t="s">
        <v>222</v>
      </c>
      <c r="AT134" s="259" t="s">
        <v>222</v>
      </c>
      <c r="AU134" s="259" t="s">
        <v>222</v>
      </c>
      <c r="AV134" s="259" t="s">
        <v>222</v>
      </c>
      <c r="AW134" s="259" t="s">
        <v>222</v>
      </c>
      <c r="AX134" s="259" t="s">
        <v>222</v>
      </c>
      <c r="AY134" s="259" t="s">
        <v>222</v>
      </c>
      <c r="AZ134" s="259" t="s">
        <v>222</v>
      </c>
      <c r="BA134" s="259" t="s">
        <v>222</v>
      </c>
      <c r="BB134" s="259" t="s">
        <v>222</v>
      </c>
      <c r="BC134" s="259" t="s">
        <v>222</v>
      </c>
      <c r="BD134" s="259" t="s">
        <v>222</v>
      </c>
      <c r="BE134" s="259" t="s">
        <v>222</v>
      </c>
      <c r="BF134" s="259" t="s">
        <v>222</v>
      </c>
      <c r="BG134" s="259" t="s">
        <v>222</v>
      </c>
      <c r="BH134" s="259" t="s">
        <v>222</v>
      </c>
      <c r="BI134" s="259" t="s">
        <v>222</v>
      </c>
      <c r="BJ134" s="259" t="s">
        <v>222</v>
      </c>
      <c r="BK134" s="259" t="s">
        <v>222</v>
      </c>
      <c r="BL134" s="259" t="s">
        <v>222</v>
      </c>
      <c r="BM134" s="259" t="s">
        <v>222</v>
      </c>
      <c r="BN134" s="259" t="s">
        <v>222</v>
      </c>
      <c r="BO134" s="259" t="s">
        <v>222</v>
      </c>
      <c r="BP134" s="259" t="s">
        <v>222</v>
      </c>
      <c r="BQ134" s="257" t="s">
        <v>222</v>
      </c>
      <c r="BR134" s="257" t="s">
        <v>222</v>
      </c>
      <c r="BS134" s="257" t="s">
        <v>222</v>
      </c>
      <c r="BT134" s="257" t="s">
        <v>222</v>
      </c>
      <c r="BU134" s="257" t="s">
        <v>222</v>
      </c>
      <c r="BV134" s="257" t="s">
        <v>222</v>
      </c>
      <c r="BW134" s="257" t="s">
        <v>222</v>
      </c>
      <c r="BX134" s="257" t="s">
        <v>222</v>
      </c>
      <c r="BY134" s="257" t="s">
        <v>222</v>
      </c>
      <c r="BZ134" s="257" t="s">
        <v>222</v>
      </c>
      <c r="CA134" s="257" t="s">
        <v>222</v>
      </c>
      <c r="CB134" s="257" t="s">
        <v>222</v>
      </c>
      <c r="CC134" s="257" t="s">
        <v>222</v>
      </c>
      <c r="CD134" s="257" t="s">
        <v>222</v>
      </c>
      <c r="CE134" s="257" t="s">
        <v>222</v>
      </c>
      <c r="CF134" s="257" t="s">
        <v>222</v>
      </c>
      <c r="CG134" s="257" t="s">
        <v>222</v>
      </c>
      <c r="CH134" s="257" t="s">
        <v>222</v>
      </c>
      <c r="CI134" s="257" t="s">
        <v>222</v>
      </c>
      <c r="CJ134" s="257" t="s">
        <v>222</v>
      </c>
      <c r="CK134" s="257" t="s">
        <v>222</v>
      </c>
      <c r="CM134" s="100">
        <v>41</v>
      </c>
      <c r="CN134" s="229" t="e">
        <f t="shared" si="82"/>
        <v>#REF!</v>
      </c>
      <c r="CO134" s="229" t="e">
        <f ca="1">IF(CN134&gt;0,INDIRECT(ADDRESS($CN134,7,,,#REF!)),"")</f>
        <v>#REF!</v>
      </c>
      <c r="CP134" s="229" t="e">
        <f t="shared" ca="1" si="88"/>
        <v>#REF!</v>
      </c>
      <c r="CQ134" s="230">
        <f t="shared" ca="1" si="79"/>
        <v>0</v>
      </c>
      <c r="CR134" s="227"/>
      <c r="CS134" s="248">
        <f t="shared" si="83"/>
        <v>41</v>
      </c>
      <c r="CT134" s="229" t="e">
        <f t="shared" si="84"/>
        <v>#REF!</v>
      </c>
      <c r="CU134" s="231" t="e">
        <f ca="1">IF(CT134&gt;0,INDIRECT(ADDRESS($CT134,4,,,#REF!)),"")</f>
        <v>#REF!</v>
      </c>
      <c r="CV134" s="100" t="e">
        <f t="shared" ca="1" si="89"/>
        <v>#REF!</v>
      </c>
      <c r="CW134" s="229">
        <f t="shared" ca="1" si="90"/>
        <v>41</v>
      </c>
      <c r="CX134" s="229" t="e">
        <f t="shared" ca="1" si="80"/>
        <v>#REF!</v>
      </c>
      <c r="CY134" s="250"/>
      <c r="CZ134" s="251">
        <f t="shared" ca="1" si="86"/>
        <v>0</v>
      </c>
      <c r="DB134" s="100">
        <f t="shared" ca="1" si="81"/>
        <v>0</v>
      </c>
      <c r="DC134" s="230">
        <f t="shared" ca="1" si="87"/>
        <v>0</v>
      </c>
    </row>
    <row r="135" spans="2:107" ht="16.149999999999999" customHeight="1" x14ac:dyDescent="0.2">
      <c r="B135" s="252" t="s">
        <v>426</v>
      </c>
      <c r="C135" s="253" t="s">
        <v>373</v>
      </c>
      <c r="D135" s="254" t="s">
        <v>510</v>
      </c>
      <c r="E135" s="522"/>
      <c r="F135" s="523"/>
      <c r="G135" s="255" t="s">
        <v>504</v>
      </c>
      <c r="H135" s="256">
        <v>2.5</v>
      </c>
      <c r="I135" s="257"/>
      <c r="J135" s="258">
        <v>0</v>
      </c>
      <c r="K135" s="259">
        <v>0</v>
      </c>
      <c r="L135" s="259">
        <v>-2.4300000000000002</v>
      </c>
      <c r="M135" s="259">
        <v>-2.4300000000000002</v>
      </c>
      <c r="N135" s="259">
        <v>-2.4300000000000002</v>
      </c>
      <c r="O135" s="259">
        <v>-2.4300000000000002</v>
      </c>
      <c r="P135" s="259">
        <v>-2.4300000000000002</v>
      </c>
      <c r="Q135" s="259">
        <v>-2.4300000000000002</v>
      </c>
      <c r="R135" s="259">
        <v>-2.4300000000000002</v>
      </c>
      <c r="S135" s="259">
        <v>-2.4300000000000002</v>
      </c>
      <c r="T135" s="259">
        <v>-2.4300000000000002</v>
      </c>
      <c r="U135" s="259">
        <v>-2.4300000000000002</v>
      </c>
      <c r="V135" s="259">
        <v>-2.4300000000000002</v>
      </c>
      <c r="W135" s="259">
        <v>-2.4300000000000002</v>
      </c>
      <c r="X135" s="259">
        <v>-2.4300000000000002</v>
      </c>
      <c r="Y135" s="259">
        <v>-2.4300000000000002</v>
      </c>
      <c r="Z135" s="259">
        <v>-2.4300000000000002</v>
      </c>
      <c r="AA135" s="259">
        <v>-2.4300000000000002</v>
      </c>
      <c r="AB135" s="259">
        <v>-2.4300000000000002</v>
      </c>
      <c r="AC135" s="259">
        <v>-2.4300000000000002</v>
      </c>
      <c r="AD135" s="259">
        <v>-2.4300000000000002</v>
      </c>
      <c r="AE135" s="259">
        <v>-2.4300000000000002</v>
      </c>
      <c r="AF135" s="259">
        <v>-2.4300000000000002</v>
      </c>
      <c r="AG135" s="259">
        <v>-2.4300000000000002</v>
      </c>
      <c r="AH135" s="259">
        <v>-2.4300000000000002</v>
      </c>
      <c r="AI135" s="259" t="e">
        <v>#VALUE!</v>
      </c>
      <c r="AJ135" s="259" t="e">
        <v>#VALUE!</v>
      </c>
      <c r="AK135" s="259" t="e">
        <v>#VALUE!</v>
      </c>
      <c r="AL135" s="259" t="e">
        <v>#VALUE!</v>
      </c>
      <c r="AM135" s="259" t="e">
        <v>#VALUE!</v>
      </c>
      <c r="AN135" s="259" t="e">
        <v>#VALUE!</v>
      </c>
      <c r="AO135" s="259" t="e">
        <v>#VALUE!</v>
      </c>
      <c r="AP135" s="259" t="e">
        <v>#VALUE!</v>
      </c>
      <c r="AQ135" s="259" t="e">
        <v>#VALUE!</v>
      </c>
      <c r="AR135" s="259" t="e">
        <v>#VALUE!</v>
      </c>
      <c r="AS135" s="259" t="e">
        <v>#VALUE!</v>
      </c>
      <c r="AT135" s="259" t="e">
        <v>#VALUE!</v>
      </c>
      <c r="AU135" s="259" t="e">
        <v>#VALUE!</v>
      </c>
      <c r="AV135" s="259" t="e">
        <v>#VALUE!</v>
      </c>
      <c r="AW135" s="259" t="e">
        <v>#VALUE!</v>
      </c>
      <c r="AX135" s="259" t="e">
        <v>#VALUE!</v>
      </c>
      <c r="AY135" s="259" t="e">
        <v>#VALUE!</v>
      </c>
      <c r="AZ135" s="259" t="e">
        <v>#VALUE!</v>
      </c>
      <c r="BA135" s="259" t="e">
        <v>#VALUE!</v>
      </c>
      <c r="BB135" s="259" t="e">
        <v>#VALUE!</v>
      </c>
      <c r="BC135" s="259" t="e">
        <v>#VALUE!</v>
      </c>
      <c r="BD135" s="259" t="e">
        <v>#VALUE!</v>
      </c>
      <c r="BE135" s="259" t="e">
        <v>#VALUE!</v>
      </c>
      <c r="BF135" s="259" t="e">
        <v>#VALUE!</v>
      </c>
      <c r="BG135" s="259" t="e">
        <v>#VALUE!</v>
      </c>
      <c r="BH135" s="259" t="e">
        <v>#VALUE!</v>
      </c>
      <c r="BI135" s="259" t="e">
        <v>#VALUE!</v>
      </c>
      <c r="BJ135" s="259" t="e">
        <v>#VALUE!</v>
      </c>
      <c r="BK135" s="259" t="e">
        <v>#VALUE!</v>
      </c>
      <c r="BL135" s="259" t="e">
        <v>#VALUE!</v>
      </c>
      <c r="BM135" s="259" t="e">
        <v>#VALUE!</v>
      </c>
      <c r="BN135" s="259" t="e">
        <v>#VALUE!</v>
      </c>
      <c r="BO135" s="259" t="e">
        <v>#VALUE!</v>
      </c>
      <c r="BP135" s="259" t="e">
        <v>#VALUE!</v>
      </c>
      <c r="BQ135" s="257" t="e">
        <v>#VALUE!</v>
      </c>
      <c r="BR135" s="257" t="e">
        <v>#VALUE!</v>
      </c>
      <c r="BS135" s="257" t="e">
        <v>#VALUE!</v>
      </c>
      <c r="BT135" s="257" t="e">
        <v>#VALUE!</v>
      </c>
      <c r="BU135" s="257" t="e">
        <v>#VALUE!</v>
      </c>
      <c r="BV135" s="257" t="e">
        <v>#VALUE!</v>
      </c>
      <c r="BW135" s="257" t="e">
        <v>#VALUE!</v>
      </c>
      <c r="BX135" s="257" t="e">
        <v>#VALUE!</v>
      </c>
      <c r="BY135" s="257" t="e">
        <v>#VALUE!</v>
      </c>
      <c r="BZ135" s="257" t="e">
        <v>#VALUE!</v>
      </c>
      <c r="CA135" s="257" t="e">
        <v>#VALUE!</v>
      </c>
      <c r="CB135" s="257" t="e">
        <v>#VALUE!</v>
      </c>
      <c r="CC135" s="257" t="e">
        <v>#VALUE!</v>
      </c>
      <c r="CD135" s="257" t="e">
        <v>#VALUE!</v>
      </c>
      <c r="CE135" s="257" t="e">
        <v>#VALUE!</v>
      </c>
      <c r="CF135" s="257" t="e">
        <v>#VALUE!</v>
      </c>
      <c r="CG135" s="257" t="e">
        <v>#VALUE!</v>
      </c>
      <c r="CH135" s="257" t="e">
        <v>#VALUE!</v>
      </c>
      <c r="CI135" s="257" t="e">
        <v>#VALUE!</v>
      </c>
      <c r="CJ135" s="257" t="e">
        <v>#VALUE!</v>
      </c>
      <c r="CK135" s="257" t="e">
        <v>#VALUE!</v>
      </c>
      <c r="CM135" s="100">
        <v>42</v>
      </c>
      <c r="CN135" s="229" t="e">
        <f t="shared" si="82"/>
        <v>#REF!</v>
      </c>
      <c r="CO135" s="229" t="e">
        <f ca="1">IF(CN135&gt;0,INDIRECT(ADDRESS($CN135,7,,,#REF!)),"")</f>
        <v>#REF!</v>
      </c>
      <c r="CP135" s="229" t="e">
        <f t="shared" ca="1" si="88"/>
        <v>#REF!</v>
      </c>
      <c r="CQ135" s="230">
        <f t="shared" ca="1" si="79"/>
        <v>0</v>
      </c>
      <c r="CR135" s="227"/>
      <c r="CS135" s="248">
        <f t="shared" si="83"/>
        <v>42</v>
      </c>
      <c r="CT135" s="229" t="e">
        <f t="shared" si="84"/>
        <v>#REF!</v>
      </c>
      <c r="CU135" s="231" t="e">
        <f ca="1">IF(CT135&gt;0,INDIRECT(ADDRESS($CT135,4,,,#REF!)),"")</f>
        <v>#REF!</v>
      </c>
      <c r="CV135" s="100" t="e">
        <f t="shared" ca="1" si="89"/>
        <v>#REF!</v>
      </c>
      <c r="CW135" s="229">
        <f t="shared" ca="1" si="90"/>
        <v>42</v>
      </c>
      <c r="CX135" s="229" t="e">
        <f t="shared" ca="1" si="80"/>
        <v>#REF!</v>
      </c>
      <c r="CY135" s="250"/>
      <c r="CZ135" s="251">
        <f t="shared" ca="1" si="86"/>
        <v>0</v>
      </c>
      <c r="DB135" s="100">
        <f t="shared" ca="1" si="81"/>
        <v>0</v>
      </c>
      <c r="DC135" s="230">
        <f t="shared" ca="1" si="87"/>
        <v>0</v>
      </c>
    </row>
    <row r="136" spans="2:107" ht="16.149999999999999" customHeight="1" x14ac:dyDescent="0.2">
      <c r="B136" s="252" t="s">
        <v>222</v>
      </c>
      <c r="C136" s="253" t="s">
        <v>222</v>
      </c>
      <c r="D136" s="254" t="s">
        <v>222</v>
      </c>
      <c r="E136" s="522" t="s">
        <v>222</v>
      </c>
      <c r="F136" s="523" t="s">
        <v>222</v>
      </c>
      <c r="G136" s="255" t="s">
        <v>222</v>
      </c>
      <c r="H136" s="256" t="s">
        <v>222</v>
      </c>
      <c r="I136" s="257" t="s">
        <v>222</v>
      </c>
      <c r="J136" s="258" t="s">
        <v>222</v>
      </c>
      <c r="K136" s="259" t="s">
        <v>222</v>
      </c>
      <c r="L136" s="259" t="s">
        <v>222</v>
      </c>
      <c r="M136" s="259" t="s">
        <v>222</v>
      </c>
      <c r="N136" s="259" t="s">
        <v>222</v>
      </c>
      <c r="O136" s="259" t="s">
        <v>222</v>
      </c>
      <c r="P136" s="259" t="s">
        <v>222</v>
      </c>
      <c r="Q136" s="259" t="s">
        <v>222</v>
      </c>
      <c r="R136" s="259" t="s">
        <v>222</v>
      </c>
      <c r="S136" s="259" t="s">
        <v>222</v>
      </c>
      <c r="T136" s="259" t="s">
        <v>222</v>
      </c>
      <c r="U136" s="259" t="s">
        <v>222</v>
      </c>
      <c r="V136" s="259" t="s">
        <v>222</v>
      </c>
      <c r="W136" s="259" t="s">
        <v>222</v>
      </c>
      <c r="X136" s="259" t="s">
        <v>222</v>
      </c>
      <c r="Y136" s="259" t="s">
        <v>222</v>
      </c>
      <c r="Z136" s="259" t="s">
        <v>222</v>
      </c>
      <c r="AA136" s="259" t="s">
        <v>222</v>
      </c>
      <c r="AB136" s="259" t="s">
        <v>222</v>
      </c>
      <c r="AC136" s="259" t="s">
        <v>222</v>
      </c>
      <c r="AD136" s="259" t="s">
        <v>222</v>
      </c>
      <c r="AE136" s="259" t="s">
        <v>222</v>
      </c>
      <c r="AF136" s="259" t="s">
        <v>222</v>
      </c>
      <c r="AG136" s="259" t="s">
        <v>222</v>
      </c>
      <c r="AH136" s="259" t="s">
        <v>222</v>
      </c>
      <c r="AI136" s="259" t="s">
        <v>222</v>
      </c>
      <c r="AJ136" s="259" t="s">
        <v>222</v>
      </c>
      <c r="AK136" s="259" t="s">
        <v>222</v>
      </c>
      <c r="AL136" s="259" t="s">
        <v>222</v>
      </c>
      <c r="AM136" s="259" t="s">
        <v>222</v>
      </c>
      <c r="AN136" s="259" t="s">
        <v>222</v>
      </c>
      <c r="AO136" s="259" t="s">
        <v>222</v>
      </c>
      <c r="AP136" s="259" t="s">
        <v>222</v>
      </c>
      <c r="AQ136" s="259" t="s">
        <v>222</v>
      </c>
      <c r="AR136" s="259" t="s">
        <v>222</v>
      </c>
      <c r="AS136" s="259" t="s">
        <v>222</v>
      </c>
      <c r="AT136" s="259" t="s">
        <v>222</v>
      </c>
      <c r="AU136" s="259" t="s">
        <v>222</v>
      </c>
      <c r="AV136" s="259" t="s">
        <v>222</v>
      </c>
      <c r="AW136" s="259" t="s">
        <v>222</v>
      </c>
      <c r="AX136" s="259" t="s">
        <v>222</v>
      </c>
      <c r="AY136" s="259" t="s">
        <v>222</v>
      </c>
      <c r="AZ136" s="259" t="s">
        <v>222</v>
      </c>
      <c r="BA136" s="259" t="s">
        <v>222</v>
      </c>
      <c r="BB136" s="259" t="s">
        <v>222</v>
      </c>
      <c r="BC136" s="259" t="s">
        <v>222</v>
      </c>
      <c r="BD136" s="259" t="s">
        <v>222</v>
      </c>
      <c r="BE136" s="259" t="s">
        <v>222</v>
      </c>
      <c r="BF136" s="259" t="s">
        <v>222</v>
      </c>
      <c r="BG136" s="259" t="s">
        <v>222</v>
      </c>
      <c r="BH136" s="259" t="s">
        <v>222</v>
      </c>
      <c r="BI136" s="259" t="s">
        <v>222</v>
      </c>
      <c r="BJ136" s="259" t="s">
        <v>222</v>
      </c>
      <c r="BK136" s="259" t="s">
        <v>222</v>
      </c>
      <c r="BL136" s="259" t="s">
        <v>222</v>
      </c>
      <c r="BM136" s="259" t="s">
        <v>222</v>
      </c>
      <c r="BN136" s="259" t="s">
        <v>222</v>
      </c>
      <c r="BO136" s="259" t="s">
        <v>222</v>
      </c>
      <c r="BP136" s="259" t="s">
        <v>222</v>
      </c>
      <c r="BQ136" s="257" t="s">
        <v>222</v>
      </c>
      <c r="BR136" s="257" t="s">
        <v>222</v>
      </c>
      <c r="BS136" s="257" t="s">
        <v>222</v>
      </c>
      <c r="BT136" s="257" t="s">
        <v>222</v>
      </c>
      <c r="BU136" s="257" t="s">
        <v>222</v>
      </c>
      <c r="BV136" s="257" t="s">
        <v>222</v>
      </c>
      <c r="BW136" s="257" t="s">
        <v>222</v>
      </c>
      <c r="BX136" s="257" t="s">
        <v>222</v>
      </c>
      <c r="BY136" s="257" t="s">
        <v>222</v>
      </c>
      <c r="BZ136" s="257" t="s">
        <v>222</v>
      </c>
      <c r="CA136" s="257" t="s">
        <v>222</v>
      </c>
      <c r="CB136" s="257" t="s">
        <v>222</v>
      </c>
      <c r="CC136" s="257" t="s">
        <v>222</v>
      </c>
      <c r="CD136" s="257" t="s">
        <v>222</v>
      </c>
      <c r="CE136" s="257" t="s">
        <v>222</v>
      </c>
      <c r="CF136" s="257" t="s">
        <v>222</v>
      </c>
      <c r="CG136" s="257" t="s">
        <v>222</v>
      </c>
      <c r="CH136" s="257" t="s">
        <v>222</v>
      </c>
      <c r="CI136" s="257" t="s">
        <v>222</v>
      </c>
      <c r="CJ136" s="257" t="s">
        <v>222</v>
      </c>
      <c r="CK136" s="257" t="s">
        <v>222</v>
      </c>
      <c r="CM136" s="100">
        <v>43</v>
      </c>
      <c r="CN136" s="229" t="e">
        <f t="shared" si="82"/>
        <v>#REF!</v>
      </c>
      <c r="CO136" s="229" t="e">
        <f ca="1">IF(CN136&gt;0,INDIRECT(ADDRESS($CN136,7,,,#REF!)),"")</f>
        <v>#REF!</v>
      </c>
      <c r="CP136" s="229" t="e">
        <f t="shared" ca="1" si="88"/>
        <v>#REF!</v>
      </c>
      <c r="CQ136" s="230">
        <f t="shared" ca="1" si="79"/>
        <v>0</v>
      </c>
      <c r="CR136" s="227"/>
      <c r="CS136" s="248">
        <f t="shared" si="83"/>
        <v>43</v>
      </c>
      <c r="CT136" s="229" t="e">
        <f t="shared" si="84"/>
        <v>#REF!</v>
      </c>
      <c r="CU136" s="231" t="e">
        <f ca="1">IF(CT136&gt;0,INDIRECT(ADDRESS($CT136,4,,,#REF!)),"")</f>
        <v>#REF!</v>
      </c>
      <c r="CV136" s="100" t="e">
        <f t="shared" ca="1" si="89"/>
        <v>#REF!</v>
      </c>
      <c r="CW136" s="229">
        <f t="shared" ca="1" si="90"/>
        <v>43</v>
      </c>
      <c r="CX136" s="229" t="e">
        <f t="shared" ca="1" si="80"/>
        <v>#REF!</v>
      </c>
      <c r="CY136" s="250"/>
      <c r="CZ136" s="251">
        <f t="shared" ca="1" si="86"/>
        <v>0</v>
      </c>
      <c r="DB136" s="100">
        <f t="shared" ca="1" si="81"/>
        <v>0</v>
      </c>
      <c r="DC136" s="230">
        <f t="shared" ca="1" si="87"/>
        <v>0</v>
      </c>
    </row>
    <row r="137" spans="2:107" ht="16.149999999999999" customHeight="1" x14ac:dyDescent="0.2">
      <c r="B137" s="252" t="s">
        <v>222</v>
      </c>
      <c r="C137" s="253" t="s">
        <v>222</v>
      </c>
      <c r="D137" s="254" t="s">
        <v>222</v>
      </c>
      <c r="E137" s="522" t="s">
        <v>222</v>
      </c>
      <c r="F137" s="523" t="s">
        <v>222</v>
      </c>
      <c r="G137" s="255" t="s">
        <v>222</v>
      </c>
      <c r="H137" s="256" t="s">
        <v>222</v>
      </c>
      <c r="I137" s="257" t="s">
        <v>222</v>
      </c>
      <c r="J137" s="258" t="s">
        <v>222</v>
      </c>
      <c r="K137" s="259" t="s">
        <v>222</v>
      </c>
      <c r="L137" s="259" t="s">
        <v>222</v>
      </c>
      <c r="M137" s="259" t="s">
        <v>222</v>
      </c>
      <c r="N137" s="259" t="s">
        <v>222</v>
      </c>
      <c r="O137" s="259" t="s">
        <v>222</v>
      </c>
      <c r="P137" s="259" t="s">
        <v>222</v>
      </c>
      <c r="Q137" s="259" t="s">
        <v>222</v>
      </c>
      <c r="R137" s="259" t="s">
        <v>222</v>
      </c>
      <c r="S137" s="259" t="s">
        <v>222</v>
      </c>
      <c r="T137" s="259" t="s">
        <v>222</v>
      </c>
      <c r="U137" s="259" t="s">
        <v>222</v>
      </c>
      <c r="V137" s="259" t="s">
        <v>222</v>
      </c>
      <c r="W137" s="259" t="s">
        <v>222</v>
      </c>
      <c r="X137" s="259" t="s">
        <v>222</v>
      </c>
      <c r="Y137" s="259" t="s">
        <v>222</v>
      </c>
      <c r="Z137" s="259" t="s">
        <v>222</v>
      </c>
      <c r="AA137" s="259" t="s">
        <v>222</v>
      </c>
      <c r="AB137" s="259" t="s">
        <v>222</v>
      </c>
      <c r="AC137" s="259" t="s">
        <v>222</v>
      </c>
      <c r="AD137" s="259" t="s">
        <v>222</v>
      </c>
      <c r="AE137" s="259" t="s">
        <v>222</v>
      </c>
      <c r="AF137" s="259" t="s">
        <v>222</v>
      </c>
      <c r="AG137" s="259" t="s">
        <v>222</v>
      </c>
      <c r="AH137" s="259" t="s">
        <v>222</v>
      </c>
      <c r="AI137" s="259" t="s">
        <v>222</v>
      </c>
      <c r="AJ137" s="259" t="s">
        <v>222</v>
      </c>
      <c r="AK137" s="259" t="s">
        <v>222</v>
      </c>
      <c r="AL137" s="259" t="s">
        <v>222</v>
      </c>
      <c r="AM137" s="259" t="s">
        <v>222</v>
      </c>
      <c r="AN137" s="259" t="s">
        <v>222</v>
      </c>
      <c r="AO137" s="259" t="s">
        <v>222</v>
      </c>
      <c r="AP137" s="259" t="s">
        <v>222</v>
      </c>
      <c r="AQ137" s="259" t="s">
        <v>222</v>
      </c>
      <c r="AR137" s="259" t="s">
        <v>222</v>
      </c>
      <c r="AS137" s="259" t="s">
        <v>222</v>
      </c>
      <c r="AT137" s="259" t="s">
        <v>222</v>
      </c>
      <c r="AU137" s="259" t="s">
        <v>222</v>
      </c>
      <c r="AV137" s="259" t="s">
        <v>222</v>
      </c>
      <c r="AW137" s="259" t="s">
        <v>222</v>
      </c>
      <c r="AX137" s="259" t="s">
        <v>222</v>
      </c>
      <c r="AY137" s="259" t="s">
        <v>222</v>
      </c>
      <c r="AZ137" s="259" t="s">
        <v>222</v>
      </c>
      <c r="BA137" s="259" t="s">
        <v>222</v>
      </c>
      <c r="BB137" s="259" t="s">
        <v>222</v>
      </c>
      <c r="BC137" s="259" t="s">
        <v>222</v>
      </c>
      <c r="BD137" s="259" t="s">
        <v>222</v>
      </c>
      <c r="BE137" s="259" t="s">
        <v>222</v>
      </c>
      <c r="BF137" s="259" t="s">
        <v>222</v>
      </c>
      <c r="BG137" s="259" t="s">
        <v>222</v>
      </c>
      <c r="BH137" s="259" t="s">
        <v>222</v>
      </c>
      <c r="BI137" s="259" t="s">
        <v>222</v>
      </c>
      <c r="BJ137" s="259" t="s">
        <v>222</v>
      </c>
      <c r="BK137" s="259" t="s">
        <v>222</v>
      </c>
      <c r="BL137" s="259" t="s">
        <v>222</v>
      </c>
      <c r="BM137" s="259" t="s">
        <v>222</v>
      </c>
      <c r="BN137" s="259" t="s">
        <v>222</v>
      </c>
      <c r="BO137" s="259" t="s">
        <v>222</v>
      </c>
      <c r="BP137" s="259" t="s">
        <v>222</v>
      </c>
      <c r="BQ137" s="257" t="s">
        <v>222</v>
      </c>
      <c r="BR137" s="257" t="s">
        <v>222</v>
      </c>
      <c r="BS137" s="257" t="s">
        <v>222</v>
      </c>
      <c r="BT137" s="257" t="s">
        <v>222</v>
      </c>
      <c r="BU137" s="257" t="s">
        <v>222</v>
      </c>
      <c r="BV137" s="257" t="s">
        <v>222</v>
      </c>
      <c r="BW137" s="257" t="s">
        <v>222</v>
      </c>
      <c r="BX137" s="257" t="s">
        <v>222</v>
      </c>
      <c r="BY137" s="257" t="s">
        <v>222</v>
      </c>
      <c r="BZ137" s="257" t="s">
        <v>222</v>
      </c>
      <c r="CA137" s="257" t="s">
        <v>222</v>
      </c>
      <c r="CB137" s="257" t="s">
        <v>222</v>
      </c>
      <c r="CC137" s="257" t="s">
        <v>222</v>
      </c>
      <c r="CD137" s="257" t="s">
        <v>222</v>
      </c>
      <c r="CE137" s="257" t="s">
        <v>222</v>
      </c>
      <c r="CF137" s="257" t="s">
        <v>222</v>
      </c>
      <c r="CG137" s="257" t="s">
        <v>222</v>
      </c>
      <c r="CH137" s="257" t="s">
        <v>222</v>
      </c>
      <c r="CI137" s="257" t="s">
        <v>222</v>
      </c>
      <c r="CJ137" s="257" t="s">
        <v>222</v>
      </c>
      <c r="CK137" s="257" t="s">
        <v>222</v>
      </c>
      <c r="CM137" s="100">
        <v>44</v>
      </c>
      <c r="CN137" s="229" t="e">
        <f t="shared" si="82"/>
        <v>#REF!</v>
      </c>
      <c r="CO137" s="229" t="e">
        <f ca="1">IF(CN137&gt;0,INDIRECT(ADDRESS($CN137,7,,,#REF!)),"")</f>
        <v>#REF!</v>
      </c>
      <c r="CP137" s="229" t="e">
        <f t="shared" ca="1" si="88"/>
        <v>#REF!</v>
      </c>
      <c r="CQ137" s="230">
        <f t="shared" ca="1" si="79"/>
        <v>0</v>
      </c>
      <c r="CR137" s="227"/>
      <c r="CS137" s="248">
        <f t="shared" si="83"/>
        <v>44</v>
      </c>
      <c r="CT137" s="229" t="e">
        <f t="shared" si="84"/>
        <v>#REF!</v>
      </c>
      <c r="CU137" s="231" t="e">
        <f ca="1">IF(CT137&gt;0,INDIRECT(ADDRESS($CT137,4,,,#REF!)),"")</f>
        <v>#REF!</v>
      </c>
      <c r="CV137" s="100" t="e">
        <f t="shared" ca="1" si="89"/>
        <v>#REF!</v>
      </c>
      <c r="CW137" s="229">
        <f t="shared" ca="1" si="90"/>
        <v>44</v>
      </c>
      <c r="CX137" s="229" t="e">
        <f t="shared" ca="1" si="80"/>
        <v>#REF!</v>
      </c>
      <c r="CY137" s="250"/>
      <c r="CZ137" s="251">
        <f t="shared" ca="1" si="86"/>
        <v>0</v>
      </c>
      <c r="DB137" s="100">
        <f t="shared" ca="1" si="81"/>
        <v>0</v>
      </c>
      <c r="DC137" s="230">
        <f t="shared" ca="1" si="87"/>
        <v>0</v>
      </c>
    </row>
    <row r="138" spans="2:107" ht="16.149999999999999" customHeight="1" x14ac:dyDescent="0.2">
      <c r="B138" s="252" t="s">
        <v>222</v>
      </c>
      <c r="C138" s="253" t="s">
        <v>222</v>
      </c>
      <c r="D138" s="254" t="s">
        <v>222</v>
      </c>
      <c r="E138" s="522" t="s">
        <v>222</v>
      </c>
      <c r="F138" s="523" t="s">
        <v>222</v>
      </c>
      <c r="G138" s="255" t="s">
        <v>222</v>
      </c>
      <c r="H138" s="256" t="s">
        <v>222</v>
      </c>
      <c r="I138" s="257" t="s">
        <v>222</v>
      </c>
      <c r="J138" s="258" t="s">
        <v>222</v>
      </c>
      <c r="K138" s="259" t="s">
        <v>222</v>
      </c>
      <c r="L138" s="259" t="s">
        <v>222</v>
      </c>
      <c r="M138" s="259" t="s">
        <v>222</v>
      </c>
      <c r="N138" s="259" t="s">
        <v>222</v>
      </c>
      <c r="O138" s="259" t="s">
        <v>222</v>
      </c>
      <c r="P138" s="259" t="s">
        <v>222</v>
      </c>
      <c r="Q138" s="259" t="s">
        <v>222</v>
      </c>
      <c r="R138" s="259" t="s">
        <v>222</v>
      </c>
      <c r="S138" s="259" t="s">
        <v>222</v>
      </c>
      <c r="T138" s="259" t="s">
        <v>222</v>
      </c>
      <c r="U138" s="259" t="s">
        <v>222</v>
      </c>
      <c r="V138" s="259" t="s">
        <v>222</v>
      </c>
      <c r="W138" s="259" t="s">
        <v>222</v>
      </c>
      <c r="X138" s="259" t="s">
        <v>222</v>
      </c>
      <c r="Y138" s="259" t="s">
        <v>222</v>
      </c>
      <c r="Z138" s="259" t="s">
        <v>222</v>
      </c>
      <c r="AA138" s="259" t="s">
        <v>222</v>
      </c>
      <c r="AB138" s="259" t="s">
        <v>222</v>
      </c>
      <c r="AC138" s="259" t="s">
        <v>222</v>
      </c>
      <c r="AD138" s="259" t="s">
        <v>222</v>
      </c>
      <c r="AE138" s="259" t="s">
        <v>222</v>
      </c>
      <c r="AF138" s="259" t="s">
        <v>222</v>
      </c>
      <c r="AG138" s="259" t="s">
        <v>222</v>
      </c>
      <c r="AH138" s="259" t="s">
        <v>222</v>
      </c>
      <c r="AI138" s="259" t="s">
        <v>222</v>
      </c>
      <c r="AJ138" s="259" t="s">
        <v>222</v>
      </c>
      <c r="AK138" s="259" t="s">
        <v>222</v>
      </c>
      <c r="AL138" s="259" t="s">
        <v>222</v>
      </c>
      <c r="AM138" s="259" t="s">
        <v>222</v>
      </c>
      <c r="AN138" s="259" t="s">
        <v>222</v>
      </c>
      <c r="AO138" s="259" t="s">
        <v>222</v>
      </c>
      <c r="AP138" s="259" t="s">
        <v>222</v>
      </c>
      <c r="AQ138" s="259" t="s">
        <v>222</v>
      </c>
      <c r="AR138" s="259" t="s">
        <v>222</v>
      </c>
      <c r="AS138" s="259" t="s">
        <v>222</v>
      </c>
      <c r="AT138" s="259" t="s">
        <v>222</v>
      </c>
      <c r="AU138" s="259" t="s">
        <v>222</v>
      </c>
      <c r="AV138" s="259" t="s">
        <v>222</v>
      </c>
      <c r="AW138" s="259" t="s">
        <v>222</v>
      </c>
      <c r="AX138" s="259" t="s">
        <v>222</v>
      </c>
      <c r="AY138" s="259" t="s">
        <v>222</v>
      </c>
      <c r="AZ138" s="259" t="s">
        <v>222</v>
      </c>
      <c r="BA138" s="259" t="s">
        <v>222</v>
      </c>
      <c r="BB138" s="259" t="s">
        <v>222</v>
      </c>
      <c r="BC138" s="259" t="s">
        <v>222</v>
      </c>
      <c r="BD138" s="259" t="s">
        <v>222</v>
      </c>
      <c r="BE138" s="259" t="s">
        <v>222</v>
      </c>
      <c r="BF138" s="259" t="s">
        <v>222</v>
      </c>
      <c r="BG138" s="259" t="s">
        <v>222</v>
      </c>
      <c r="BH138" s="259" t="s">
        <v>222</v>
      </c>
      <c r="BI138" s="259" t="s">
        <v>222</v>
      </c>
      <c r="BJ138" s="259" t="s">
        <v>222</v>
      </c>
      <c r="BK138" s="259" t="s">
        <v>222</v>
      </c>
      <c r="BL138" s="259" t="s">
        <v>222</v>
      </c>
      <c r="BM138" s="259" t="s">
        <v>222</v>
      </c>
      <c r="BN138" s="259" t="s">
        <v>222</v>
      </c>
      <c r="BO138" s="259" t="s">
        <v>222</v>
      </c>
      <c r="BP138" s="259" t="s">
        <v>222</v>
      </c>
      <c r="BQ138" s="257" t="s">
        <v>222</v>
      </c>
      <c r="BR138" s="257" t="s">
        <v>222</v>
      </c>
      <c r="BS138" s="257" t="s">
        <v>222</v>
      </c>
      <c r="BT138" s="257" t="s">
        <v>222</v>
      </c>
      <c r="BU138" s="257" t="s">
        <v>222</v>
      </c>
      <c r="BV138" s="257" t="s">
        <v>222</v>
      </c>
      <c r="BW138" s="257" t="s">
        <v>222</v>
      </c>
      <c r="BX138" s="257" t="s">
        <v>222</v>
      </c>
      <c r="BY138" s="257" t="s">
        <v>222</v>
      </c>
      <c r="BZ138" s="257" t="s">
        <v>222</v>
      </c>
      <c r="CA138" s="257" t="s">
        <v>222</v>
      </c>
      <c r="CB138" s="257" t="s">
        <v>222</v>
      </c>
      <c r="CC138" s="257" t="s">
        <v>222</v>
      </c>
      <c r="CD138" s="257" t="s">
        <v>222</v>
      </c>
      <c r="CE138" s="257" t="s">
        <v>222</v>
      </c>
      <c r="CF138" s="257" t="s">
        <v>222</v>
      </c>
      <c r="CG138" s="257" t="s">
        <v>222</v>
      </c>
      <c r="CH138" s="257" t="s">
        <v>222</v>
      </c>
      <c r="CI138" s="257" t="s">
        <v>222</v>
      </c>
      <c r="CJ138" s="257" t="s">
        <v>222</v>
      </c>
      <c r="CK138" s="257" t="s">
        <v>222</v>
      </c>
      <c r="CM138" s="100">
        <v>45</v>
      </c>
      <c r="CN138" s="229" t="e">
        <f t="shared" si="82"/>
        <v>#REF!</v>
      </c>
      <c r="CO138" s="229" t="e">
        <f ca="1">IF(CN138&gt;0,INDIRECT(ADDRESS($CN138,7,,,#REF!)),"")</f>
        <v>#REF!</v>
      </c>
      <c r="CP138" s="229" t="e">
        <f t="shared" ca="1" si="88"/>
        <v>#REF!</v>
      </c>
      <c r="CQ138" s="230">
        <f t="shared" ca="1" si="79"/>
        <v>0</v>
      </c>
      <c r="CR138" s="227"/>
      <c r="CS138" s="248">
        <f t="shared" si="83"/>
        <v>45</v>
      </c>
      <c r="CT138" s="229" t="e">
        <f t="shared" si="84"/>
        <v>#REF!</v>
      </c>
      <c r="CU138" s="231" t="e">
        <f ca="1">IF(CT138&gt;0,INDIRECT(ADDRESS($CT138,4,,,#REF!)),"")</f>
        <v>#REF!</v>
      </c>
      <c r="CV138" s="100" t="e">
        <f t="shared" ca="1" si="89"/>
        <v>#REF!</v>
      </c>
      <c r="CW138" s="229">
        <f t="shared" ca="1" si="90"/>
        <v>45</v>
      </c>
      <c r="CX138" s="229" t="e">
        <f t="shared" ca="1" si="80"/>
        <v>#REF!</v>
      </c>
      <c r="CY138" s="250"/>
      <c r="CZ138" s="251">
        <f t="shared" ca="1" si="86"/>
        <v>0</v>
      </c>
      <c r="DB138" s="100">
        <f t="shared" ca="1" si="81"/>
        <v>0</v>
      </c>
      <c r="DC138" s="230">
        <f t="shared" ca="1" si="87"/>
        <v>0</v>
      </c>
    </row>
    <row r="139" spans="2:107" ht="16.149999999999999" customHeight="1" x14ac:dyDescent="0.2">
      <c r="B139" s="252" t="s">
        <v>222</v>
      </c>
      <c r="C139" s="253" t="s">
        <v>222</v>
      </c>
      <c r="D139" s="254" t="s">
        <v>222</v>
      </c>
      <c r="E139" s="522" t="s">
        <v>222</v>
      </c>
      <c r="F139" s="523" t="s">
        <v>222</v>
      </c>
      <c r="G139" s="255" t="s">
        <v>222</v>
      </c>
      <c r="H139" s="256" t="s">
        <v>222</v>
      </c>
      <c r="I139" s="257" t="s">
        <v>222</v>
      </c>
      <c r="J139" s="258" t="s">
        <v>222</v>
      </c>
      <c r="K139" s="259" t="s">
        <v>222</v>
      </c>
      <c r="L139" s="259" t="s">
        <v>222</v>
      </c>
      <c r="M139" s="259" t="s">
        <v>222</v>
      </c>
      <c r="N139" s="259" t="s">
        <v>222</v>
      </c>
      <c r="O139" s="259" t="s">
        <v>222</v>
      </c>
      <c r="P139" s="259" t="s">
        <v>222</v>
      </c>
      <c r="Q139" s="259" t="s">
        <v>222</v>
      </c>
      <c r="R139" s="259" t="s">
        <v>222</v>
      </c>
      <c r="S139" s="259" t="s">
        <v>222</v>
      </c>
      <c r="T139" s="259" t="s">
        <v>222</v>
      </c>
      <c r="U139" s="259" t="s">
        <v>222</v>
      </c>
      <c r="V139" s="259" t="s">
        <v>222</v>
      </c>
      <c r="W139" s="259" t="s">
        <v>222</v>
      </c>
      <c r="X139" s="259" t="s">
        <v>222</v>
      </c>
      <c r="Y139" s="259" t="s">
        <v>222</v>
      </c>
      <c r="Z139" s="259" t="s">
        <v>222</v>
      </c>
      <c r="AA139" s="259" t="s">
        <v>222</v>
      </c>
      <c r="AB139" s="259" t="s">
        <v>222</v>
      </c>
      <c r="AC139" s="259" t="s">
        <v>222</v>
      </c>
      <c r="AD139" s="259" t="s">
        <v>222</v>
      </c>
      <c r="AE139" s="259" t="s">
        <v>222</v>
      </c>
      <c r="AF139" s="259" t="s">
        <v>222</v>
      </c>
      <c r="AG139" s="259" t="s">
        <v>222</v>
      </c>
      <c r="AH139" s="259" t="s">
        <v>222</v>
      </c>
      <c r="AI139" s="259" t="s">
        <v>222</v>
      </c>
      <c r="AJ139" s="259" t="s">
        <v>222</v>
      </c>
      <c r="AK139" s="259" t="s">
        <v>222</v>
      </c>
      <c r="AL139" s="259" t="s">
        <v>222</v>
      </c>
      <c r="AM139" s="259" t="s">
        <v>222</v>
      </c>
      <c r="AN139" s="259" t="s">
        <v>222</v>
      </c>
      <c r="AO139" s="259" t="s">
        <v>222</v>
      </c>
      <c r="AP139" s="259" t="s">
        <v>222</v>
      </c>
      <c r="AQ139" s="259" t="s">
        <v>222</v>
      </c>
      <c r="AR139" s="259" t="s">
        <v>222</v>
      </c>
      <c r="AS139" s="259" t="s">
        <v>222</v>
      </c>
      <c r="AT139" s="259" t="s">
        <v>222</v>
      </c>
      <c r="AU139" s="259" t="s">
        <v>222</v>
      </c>
      <c r="AV139" s="259" t="s">
        <v>222</v>
      </c>
      <c r="AW139" s="259" t="s">
        <v>222</v>
      </c>
      <c r="AX139" s="259" t="s">
        <v>222</v>
      </c>
      <c r="AY139" s="259" t="s">
        <v>222</v>
      </c>
      <c r="AZ139" s="259" t="s">
        <v>222</v>
      </c>
      <c r="BA139" s="259" t="s">
        <v>222</v>
      </c>
      <c r="BB139" s="259" t="s">
        <v>222</v>
      </c>
      <c r="BC139" s="259" t="s">
        <v>222</v>
      </c>
      <c r="BD139" s="259" t="s">
        <v>222</v>
      </c>
      <c r="BE139" s="259" t="s">
        <v>222</v>
      </c>
      <c r="BF139" s="259" t="s">
        <v>222</v>
      </c>
      <c r="BG139" s="259" t="s">
        <v>222</v>
      </c>
      <c r="BH139" s="259" t="s">
        <v>222</v>
      </c>
      <c r="BI139" s="259" t="s">
        <v>222</v>
      </c>
      <c r="BJ139" s="259" t="s">
        <v>222</v>
      </c>
      <c r="BK139" s="259" t="s">
        <v>222</v>
      </c>
      <c r="BL139" s="259" t="s">
        <v>222</v>
      </c>
      <c r="BM139" s="259" t="s">
        <v>222</v>
      </c>
      <c r="BN139" s="259" t="s">
        <v>222</v>
      </c>
      <c r="BO139" s="259" t="s">
        <v>222</v>
      </c>
      <c r="BP139" s="259" t="s">
        <v>222</v>
      </c>
      <c r="BQ139" s="257" t="s">
        <v>222</v>
      </c>
      <c r="BR139" s="257" t="s">
        <v>222</v>
      </c>
      <c r="BS139" s="257" t="s">
        <v>222</v>
      </c>
      <c r="BT139" s="257" t="s">
        <v>222</v>
      </c>
      <c r="BU139" s="257" t="s">
        <v>222</v>
      </c>
      <c r="BV139" s="257" t="s">
        <v>222</v>
      </c>
      <c r="BW139" s="257" t="s">
        <v>222</v>
      </c>
      <c r="BX139" s="257" t="s">
        <v>222</v>
      </c>
      <c r="BY139" s="257" t="s">
        <v>222</v>
      </c>
      <c r="BZ139" s="257" t="s">
        <v>222</v>
      </c>
      <c r="CA139" s="257" t="s">
        <v>222</v>
      </c>
      <c r="CB139" s="257" t="s">
        <v>222</v>
      </c>
      <c r="CC139" s="257" t="s">
        <v>222</v>
      </c>
      <c r="CD139" s="257" t="s">
        <v>222</v>
      </c>
      <c r="CE139" s="257" t="s">
        <v>222</v>
      </c>
      <c r="CF139" s="257" t="s">
        <v>222</v>
      </c>
      <c r="CG139" s="257" t="s">
        <v>222</v>
      </c>
      <c r="CH139" s="257" t="s">
        <v>222</v>
      </c>
      <c r="CI139" s="257" t="s">
        <v>222</v>
      </c>
      <c r="CJ139" s="257" t="s">
        <v>222</v>
      </c>
      <c r="CK139" s="257" t="s">
        <v>222</v>
      </c>
      <c r="CM139" s="100">
        <v>46</v>
      </c>
      <c r="CN139" s="229" t="e">
        <f t="shared" si="82"/>
        <v>#REF!</v>
      </c>
      <c r="CO139" s="229" t="e">
        <f ca="1">IF(CN139&gt;0,INDIRECT(ADDRESS($CN139,7,,,#REF!)),"")</f>
        <v>#REF!</v>
      </c>
      <c r="CP139" s="229" t="e">
        <f t="shared" ca="1" si="88"/>
        <v>#REF!</v>
      </c>
      <c r="CQ139" s="230">
        <f t="shared" ca="1" si="79"/>
        <v>0</v>
      </c>
      <c r="CR139" s="227"/>
      <c r="CS139" s="248">
        <f t="shared" si="83"/>
        <v>46</v>
      </c>
      <c r="CT139" s="229" t="e">
        <f t="shared" si="84"/>
        <v>#REF!</v>
      </c>
      <c r="CU139" s="231" t="e">
        <f ca="1">IF(CT139&gt;0,INDIRECT(ADDRESS($CT139,4,,,#REF!)),"")</f>
        <v>#REF!</v>
      </c>
      <c r="CV139" s="100" t="e">
        <f t="shared" ca="1" si="89"/>
        <v>#REF!</v>
      </c>
      <c r="CW139" s="229">
        <f t="shared" ca="1" si="90"/>
        <v>46</v>
      </c>
      <c r="CX139" s="229" t="e">
        <f t="shared" ca="1" si="80"/>
        <v>#REF!</v>
      </c>
      <c r="CY139" s="250"/>
      <c r="CZ139" s="251">
        <f t="shared" ca="1" si="86"/>
        <v>0</v>
      </c>
      <c r="DB139" s="100">
        <f t="shared" ca="1" si="81"/>
        <v>0</v>
      </c>
      <c r="DC139" s="230">
        <f t="shared" ca="1" si="87"/>
        <v>0</v>
      </c>
    </row>
    <row r="140" spans="2:107" ht="16.149999999999999" customHeight="1" x14ac:dyDescent="0.2">
      <c r="B140" s="252" t="s">
        <v>222</v>
      </c>
      <c r="C140" s="253" t="s">
        <v>222</v>
      </c>
      <c r="D140" s="254" t="s">
        <v>222</v>
      </c>
      <c r="E140" s="522" t="s">
        <v>222</v>
      </c>
      <c r="F140" s="523" t="s">
        <v>222</v>
      </c>
      <c r="G140" s="255" t="s">
        <v>222</v>
      </c>
      <c r="H140" s="256" t="s">
        <v>222</v>
      </c>
      <c r="I140" s="257" t="s">
        <v>222</v>
      </c>
      <c r="J140" s="258" t="s">
        <v>222</v>
      </c>
      <c r="K140" s="259" t="s">
        <v>222</v>
      </c>
      <c r="L140" s="259" t="s">
        <v>222</v>
      </c>
      <c r="M140" s="259" t="s">
        <v>222</v>
      </c>
      <c r="N140" s="259" t="s">
        <v>222</v>
      </c>
      <c r="O140" s="259" t="s">
        <v>222</v>
      </c>
      <c r="P140" s="259" t="s">
        <v>222</v>
      </c>
      <c r="Q140" s="259" t="s">
        <v>222</v>
      </c>
      <c r="R140" s="259" t="s">
        <v>222</v>
      </c>
      <c r="S140" s="259" t="s">
        <v>222</v>
      </c>
      <c r="T140" s="259" t="s">
        <v>222</v>
      </c>
      <c r="U140" s="259" t="s">
        <v>222</v>
      </c>
      <c r="V140" s="259" t="s">
        <v>222</v>
      </c>
      <c r="W140" s="259" t="s">
        <v>222</v>
      </c>
      <c r="X140" s="259" t="s">
        <v>222</v>
      </c>
      <c r="Y140" s="259" t="s">
        <v>222</v>
      </c>
      <c r="Z140" s="259" t="s">
        <v>222</v>
      </c>
      <c r="AA140" s="259" t="s">
        <v>222</v>
      </c>
      <c r="AB140" s="259" t="s">
        <v>222</v>
      </c>
      <c r="AC140" s="259" t="s">
        <v>222</v>
      </c>
      <c r="AD140" s="259" t="s">
        <v>222</v>
      </c>
      <c r="AE140" s="259" t="s">
        <v>222</v>
      </c>
      <c r="AF140" s="259" t="s">
        <v>222</v>
      </c>
      <c r="AG140" s="259" t="s">
        <v>222</v>
      </c>
      <c r="AH140" s="259" t="s">
        <v>222</v>
      </c>
      <c r="AI140" s="259" t="s">
        <v>222</v>
      </c>
      <c r="AJ140" s="259" t="s">
        <v>222</v>
      </c>
      <c r="AK140" s="259" t="s">
        <v>222</v>
      </c>
      <c r="AL140" s="259" t="s">
        <v>222</v>
      </c>
      <c r="AM140" s="259" t="s">
        <v>222</v>
      </c>
      <c r="AN140" s="259" t="s">
        <v>222</v>
      </c>
      <c r="AO140" s="259" t="s">
        <v>222</v>
      </c>
      <c r="AP140" s="259" t="s">
        <v>222</v>
      </c>
      <c r="AQ140" s="259" t="s">
        <v>222</v>
      </c>
      <c r="AR140" s="259" t="s">
        <v>222</v>
      </c>
      <c r="AS140" s="259" t="s">
        <v>222</v>
      </c>
      <c r="AT140" s="259" t="s">
        <v>222</v>
      </c>
      <c r="AU140" s="259" t="s">
        <v>222</v>
      </c>
      <c r="AV140" s="259" t="s">
        <v>222</v>
      </c>
      <c r="AW140" s="259" t="s">
        <v>222</v>
      </c>
      <c r="AX140" s="259" t="s">
        <v>222</v>
      </c>
      <c r="AY140" s="259" t="s">
        <v>222</v>
      </c>
      <c r="AZ140" s="259" t="s">
        <v>222</v>
      </c>
      <c r="BA140" s="259" t="s">
        <v>222</v>
      </c>
      <c r="BB140" s="259" t="s">
        <v>222</v>
      </c>
      <c r="BC140" s="259" t="s">
        <v>222</v>
      </c>
      <c r="BD140" s="259" t="s">
        <v>222</v>
      </c>
      <c r="BE140" s="259" t="s">
        <v>222</v>
      </c>
      <c r="BF140" s="259" t="s">
        <v>222</v>
      </c>
      <c r="BG140" s="259" t="s">
        <v>222</v>
      </c>
      <c r="BH140" s="259" t="s">
        <v>222</v>
      </c>
      <c r="BI140" s="259" t="s">
        <v>222</v>
      </c>
      <c r="BJ140" s="259" t="s">
        <v>222</v>
      </c>
      <c r="BK140" s="259" t="s">
        <v>222</v>
      </c>
      <c r="BL140" s="259" t="s">
        <v>222</v>
      </c>
      <c r="BM140" s="259" t="s">
        <v>222</v>
      </c>
      <c r="BN140" s="259" t="s">
        <v>222</v>
      </c>
      <c r="BO140" s="259" t="s">
        <v>222</v>
      </c>
      <c r="BP140" s="259" t="s">
        <v>222</v>
      </c>
      <c r="BQ140" s="257" t="s">
        <v>222</v>
      </c>
      <c r="BR140" s="257" t="s">
        <v>222</v>
      </c>
      <c r="BS140" s="257" t="s">
        <v>222</v>
      </c>
      <c r="BT140" s="257" t="s">
        <v>222</v>
      </c>
      <c r="BU140" s="257" t="s">
        <v>222</v>
      </c>
      <c r="BV140" s="257" t="s">
        <v>222</v>
      </c>
      <c r="BW140" s="257" t="s">
        <v>222</v>
      </c>
      <c r="BX140" s="257" t="s">
        <v>222</v>
      </c>
      <c r="BY140" s="257" t="s">
        <v>222</v>
      </c>
      <c r="BZ140" s="257" t="s">
        <v>222</v>
      </c>
      <c r="CA140" s="257" t="s">
        <v>222</v>
      </c>
      <c r="CB140" s="257" t="s">
        <v>222</v>
      </c>
      <c r="CC140" s="257" t="s">
        <v>222</v>
      </c>
      <c r="CD140" s="257" t="s">
        <v>222</v>
      </c>
      <c r="CE140" s="257" t="s">
        <v>222</v>
      </c>
      <c r="CF140" s="257" t="s">
        <v>222</v>
      </c>
      <c r="CG140" s="257" t="s">
        <v>222</v>
      </c>
      <c r="CH140" s="257" t="s">
        <v>222</v>
      </c>
      <c r="CI140" s="257" t="s">
        <v>222</v>
      </c>
      <c r="CJ140" s="257" t="s">
        <v>222</v>
      </c>
      <c r="CK140" s="257" t="s">
        <v>222</v>
      </c>
      <c r="CM140" s="100">
        <v>47</v>
      </c>
      <c r="CN140" s="229" t="e">
        <f t="shared" si="82"/>
        <v>#REF!</v>
      </c>
      <c r="CO140" s="229" t="e">
        <f ca="1">IF(CN140&gt;0,INDIRECT(ADDRESS($CN140,7,,,#REF!)),"")</f>
        <v>#REF!</v>
      </c>
      <c r="CP140" s="229" t="e">
        <f t="shared" ca="1" si="88"/>
        <v>#REF!</v>
      </c>
      <c r="CQ140" s="230">
        <f t="shared" ca="1" si="79"/>
        <v>0</v>
      </c>
      <c r="CR140" s="227"/>
      <c r="CS140" s="248">
        <f t="shared" si="83"/>
        <v>47</v>
      </c>
      <c r="CT140" s="229" t="e">
        <f t="shared" si="84"/>
        <v>#REF!</v>
      </c>
      <c r="CU140" s="231" t="e">
        <f ca="1">IF(CT140&gt;0,INDIRECT(ADDRESS($CT140,4,,,#REF!)),"")</f>
        <v>#REF!</v>
      </c>
      <c r="CV140" s="100" t="e">
        <f t="shared" ca="1" si="89"/>
        <v>#REF!</v>
      </c>
      <c r="CW140" s="229">
        <f t="shared" ca="1" si="90"/>
        <v>47</v>
      </c>
      <c r="CX140" s="229" t="e">
        <f t="shared" ca="1" si="80"/>
        <v>#REF!</v>
      </c>
      <c r="CY140" s="250"/>
      <c r="CZ140" s="251">
        <f t="shared" ca="1" si="86"/>
        <v>0</v>
      </c>
      <c r="DB140" s="100">
        <f t="shared" ca="1" si="81"/>
        <v>0</v>
      </c>
      <c r="DC140" s="230">
        <f t="shared" ca="1" si="87"/>
        <v>0</v>
      </c>
    </row>
    <row r="141" spans="2:107" ht="16.149999999999999" customHeight="1" x14ac:dyDescent="0.2">
      <c r="B141" s="252" t="s">
        <v>222</v>
      </c>
      <c r="C141" s="253" t="s">
        <v>222</v>
      </c>
      <c r="D141" s="254" t="s">
        <v>222</v>
      </c>
      <c r="E141" s="522" t="s">
        <v>222</v>
      </c>
      <c r="F141" s="523" t="s">
        <v>222</v>
      </c>
      <c r="G141" s="255" t="s">
        <v>222</v>
      </c>
      <c r="H141" s="256" t="s">
        <v>222</v>
      </c>
      <c r="I141" s="257" t="s">
        <v>222</v>
      </c>
      <c r="J141" s="258" t="s">
        <v>222</v>
      </c>
      <c r="K141" s="259" t="s">
        <v>222</v>
      </c>
      <c r="L141" s="259" t="s">
        <v>222</v>
      </c>
      <c r="M141" s="259" t="s">
        <v>222</v>
      </c>
      <c r="N141" s="259" t="s">
        <v>222</v>
      </c>
      <c r="O141" s="259" t="s">
        <v>222</v>
      </c>
      <c r="P141" s="259" t="s">
        <v>222</v>
      </c>
      <c r="Q141" s="259" t="s">
        <v>222</v>
      </c>
      <c r="R141" s="259" t="s">
        <v>222</v>
      </c>
      <c r="S141" s="259" t="s">
        <v>222</v>
      </c>
      <c r="T141" s="259" t="s">
        <v>222</v>
      </c>
      <c r="U141" s="259" t="s">
        <v>222</v>
      </c>
      <c r="V141" s="259" t="s">
        <v>222</v>
      </c>
      <c r="W141" s="259" t="s">
        <v>222</v>
      </c>
      <c r="X141" s="259" t="s">
        <v>222</v>
      </c>
      <c r="Y141" s="259" t="s">
        <v>222</v>
      </c>
      <c r="Z141" s="259" t="s">
        <v>222</v>
      </c>
      <c r="AA141" s="259" t="s">
        <v>222</v>
      </c>
      <c r="AB141" s="259" t="s">
        <v>222</v>
      </c>
      <c r="AC141" s="259" t="s">
        <v>222</v>
      </c>
      <c r="AD141" s="259" t="s">
        <v>222</v>
      </c>
      <c r="AE141" s="259" t="s">
        <v>222</v>
      </c>
      <c r="AF141" s="259" t="s">
        <v>222</v>
      </c>
      <c r="AG141" s="259" t="s">
        <v>222</v>
      </c>
      <c r="AH141" s="259" t="s">
        <v>222</v>
      </c>
      <c r="AI141" s="259" t="s">
        <v>222</v>
      </c>
      <c r="AJ141" s="259" t="s">
        <v>222</v>
      </c>
      <c r="AK141" s="259" t="s">
        <v>222</v>
      </c>
      <c r="AL141" s="259" t="s">
        <v>222</v>
      </c>
      <c r="AM141" s="259" t="s">
        <v>222</v>
      </c>
      <c r="AN141" s="259" t="s">
        <v>222</v>
      </c>
      <c r="AO141" s="259" t="s">
        <v>222</v>
      </c>
      <c r="AP141" s="259" t="s">
        <v>222</v>
      </c>
      <c r="AQ141" s="259" t="s">
        <v>222</v>
      </c>
      <c r="AR141" s="259" t="s">
        <v>222</v>
      </c>
      <c r="AS141" s="259" t="s">
        <v>222</v>
      </c>
      <c r="AT141" s="259" t="s">
        <v>222</v>
      </c>
      <c r="AU141" s="259" t="s">
        <v>222</v>
      </c>
      <c r="AV141" s="259" t="s">
        <v>222</v>
      </c>
      <c r="AW141" s="259" t="s">
        <v>222</v>
      </c>
      <c r="AX141" s="259" t="s">
        <v>222</v>
      </c>
      <c r="AY141" s="259" t="s">
        <v>222</v>
      </c>
      <c r="AZ141" s="259" t="s">
        <v>222</v>
      </c>
      <c r="BA141" s="259" t="s">
        <v>222</v>
      </c>
      <c r="BB141" s="259" t="s">
        <v>222</v>
      </c>
      <c r="BC141" s="259" t="s">
        <v>222</v>
      </c>
      <c r="BD141" s="259" t="s">
        <v>222</v>
      </c>
      <c r="BE141" s="259" t="s">
        <v>222</v>
      </c>
      <c r="BF141" s="259" t="s">
        <v>222</v>
      </c>
      <c r="BG141" s="259" t="s">
        <v>222</v>
      </c>
      <c r="BH141" s="259" t="s">
        <v>222</v>
      </c>
      <c r="BI141" s="259" t="s">
        <v>222</v>
      </c>
      <c r="BJ141" s="259" t="s">
        <v>222</v>
      </c>
      <c r="BK141" s="259" t="s">
        <v>222</v>
      </c>
      <c r="BL141" s="259" t="s">
        <v>222</v>
      </c>
      <c r="BM141" s="259" t="s">
        <v>222</v>
      </c>
      <c r="BN141" s="259" t="s">
        <v>222</v>
      </c>
      <c r="BO141" s="259" t="s">
        <v>222</v>
      </c>
      <c r="BP141" s="259" t="s">
        <v>222</v>
      </c>
      <c r="BQ141" s="257" t="s">
        <v>222</v>
      </c>
      <c r="BR141" s="257" t="s">
        <v>222</v>
      </c>
      <c r="BS141" s="257" t="s">
        <v>222</v>
      </c>
      <c r="BT141" s="257" t="s">
        <v>222</v>
      </c>
      <c r="BU141" s="257" t="s">
        <v>222</v>
      </c>
      <c r="BV141" s="257" t="s">
        <v>222</v>
      </c>
      <c r="BW141" s="257" t="s">
        <v>222</v>
      </c>
      <c r="BX141" s="257" t="s">
        <v>222</v>
      </c>
      <c r="BY141" s="257" t="s">
        <v>222</v>
      </c>
      <c r="BZ141" s="257" t="s">
        <v>222</v>
      </c>
      <c r="CA141" s="257" t="s">
        <v>222</v>
      </c>
      <c r="CB141" s="257" t="s">
        <v>222</v>
      </c>
      <c r="CC141" s="257" t="s">
        <v>222</v>
      </c>
      <c r="CD141" s="257" t="s">
        <v>222</v>
      </c>
      <c r="CE141" s="257" t="s">
        <v>222</v>
      </c>
      <c r="CF141" s="257" t="s">
        <v>222</v>
      </c>
      <c r="CG141" s="257" t="s">
        <v>222</v>
      </c>
      <c r="CH141" s="257" t="s">
        <v>222</v>
      </c>
      <c r="CI141" s="257" t="s">
        <v>222</v>
      </c>
      <c r="CJ141" s="257" t="s">
        <v>222</v>
      </c>
      <c r="CK141" s="257" t="s">
        <v>222</v>
      </c>
      <c r="CM141" s="100">
        <v>48</v>
      </c>
      <c r="CN141" s="229" t="e">
        <f t="shared" si="82"/>
        <v>#REF!</v>
      </c>
      <c r="CO141" s="229" t="e">
        <f ca="1">IF(CN141&gt;0,INDIRECT(ADDRESS($CN141,7,,,#REF!)),"")</f>
        <v>#REF!</v>
      </c>
      <c r="CP141" s="229" t="e">
        <f t="shared" ca="1" si="88"/>
        <v>#REF!</v>
      </c>
      <c r="CQ141" s="230">
        <f t="shared" ca="1" si="79"/>
        <v>0</v>
      </c>
      <c r="CR141" s="227"/>
      <c r="CS141" s="248">
        <f t="shared" si="83"/>
        <v>48</v>
      </c>
      <c r="CT141" s="229" t="e">
        <f t="shared" si="84"/>
        <v>#REF!</v>
      </c>
      <c r="CU141" s="231" t="e">
        <f ca="1">IF(CT141&gt;0,INDIRECT(ADDRESS($CT141,4,,,#REF!)),"")</f>
        <v>#REF!</v>
      </c>
      <c r="CV141" s="100" t="e">
        <f t="shared" ca="1" si="89"/>
        <v>#REF!</v>
      </c>
      <c r="CW141" s="229">
        <f t="shared" ca="1" si="90"/>
        <v>48</v>
      </c>
      <c r="CX141" s="229" t="e">
        <f t="shared" ca="1" si="80"/>
        <v>#REF!</v>
      </c>
      <c r="CY141" s="250"/>
      <c r="CZ141" s="251">
        <f t="shared" ca="1" si="86"/>
        <v>0</v>
      </c>
      <c r="DB141" s="100">
        <f t="shared" ca="1" si="81"/>
        <v>0</v>
      </c>
      <c r="DC141" s="230">
        <f t="shared" ca="1" si="87"/>
        <v>0</v>
      </c>
    </row>
    <row r="142" spans="2:107" ht="16.149999999999999" customHeight="1" x14ac:dyDescent="0.2">
      <c r="B142" s="252" t="s">
        <v>222</v>
      </c>
      <c r="C142" s="253" t="s">
        <v>222</v>
      </c>
      <c r="D142" s="254" t="s">
        <v>222</v>
      </c>
      <c r="E142" s="522" t="s">
        <v>222</v>
      </c>
      <c r="F142" s="523" t="s">
        <v>222</v>
      </c>
      <c r="G142" s="255" t="s">
        <v>222</v>
      </c>
      <c r="H142" s="256" t="s">
        <v>222</v>
      </c>
      <c r="I142" s="257" t="s">
        <v>222</v>
      </c>
      <c r="J142" s="258" t="s">
        <v>222</v>
      </c>
      <c r="K142" s="259" t="s">
        <v>222</v>
      </c>
      <c r="L142" s="259" t="s">
        <v>222</v>
      </c>
      <c r="M142" s="259" t="s">
        <v>222</v>
      </c>
      <c r="N142" s="259" t="s">
        <v>222</v>
      </c>
      <c r="O142" s="259" t="s">
        <v>222</v>
      </c>
      <c r="P142" s="259" t="s">
        <v>222</v>
      </c>
      <c r="Q142" s="259" t="s">
        <v>222</v>
      </c>
      <c r="R142" s="259" t="s">
        <v>222</v>
      </c>
      <c r="S142" s="259" t="s">
        <v>222</v>
      </c>
      <c r="T142" s="259" t="s">
        <v>222</v>
      </c>
      <c r="U142" s="259" t="s">
        <v>222</v>
      </c>
      <c r="V142" s="259" t="s">
        <v>222</v>
      </c>
      <c r="W142" s="259" t="s">
        <v>222</v>
      </c>
      <c r="X142" s="259" t="s">
        <v>222</v>
      </c>
      <c r="Y142" s="259" t="s">
        <v>222</v>
      </c>
      <c r="Z142" s="259" t="s">
        <v>222</v>
      </c>
      <c r="AA142" s="259" t="s">
        <v>222</v>
      </c>
      <c r="AB142" s="259" t="s">
        <v>222</v>
      </c>
      <c r="AC142" s="259" t="s">
        <v>222</v>
      </c>
      <c r="AD142" s="259" t="s">
        <v>222</v>
      </c>
      <c r="AE142" s="259" t="s">
        <v>222</v>
      </c>
      <c r="AF142" s="259" t="s">
        <v>222</v>
      </c>
      <c r="AG142" s="259" t="s">
        <v>222</v>
      </c>
      <c r="AH142" s="259" t="s">
        <v>222</v>
      </c>
      <c r="AI142" s="259" t="s">
        <v>222</v>
      </c>
      <c r="AJ142" s="259" t="s">
        <v>222</v>
      </c>
      <c r="AK142" s="259" t="s">
        <v>222</v>
      </c>
      <c r="AL142" s="259" t="s">
        <v>222</v>
      </c>
      <c r="AM142" s="259" t="s">
        <v>222</v>
      </c>
      <c r="AN142" s="259" t="s">
        <v>222</v>
      </c>
      <c r="AO142" s="259" t="s">
        <v>222</v>
      </c>
      <c r="AP142" s="259" t="s">
        <v>222</v>
      </c>
      <c r="AQ142" s="259" t="s">
        <v>222</v>
      </c>
      <c r="AR142" s="259" t="s">
        <v>222</v>
      </c>
      <c r="AS142" s="259" t="s">
        <v>222</v>
      </c>
      <c r="AT142" s="259" t="s">
        <v>222</v>
      </c>
      <c r="AU142" s="259" t="s">
        <v>222</v>
      </c>
      <c r="AV142" s="259" t="s">
        <v>222</v>
      </c>
      <c r="AW142" s="259" t="s">
        <v>222</v>
      </c>
      <c r="AX142" s="259" t="s">
        <v>222</v>
      </c>
      <c r="AY142" s="259" t="s">
        <v>222</v>
      </c>
      <c r="AZ142" s="259" t="s">
        <v>222</v>
      </c>
      <c r="BA142" s="259" t="s">
        <v>222</v>
      </c>
      <c r="BB142" s="259" t="s">
        <v>222</v>
      </c>
      <c r="BC142" s="259" t="s">
        <v>222</v>
      </c>
      <c r="BD142" s="259" t="s">
        <v>222</v>
      </c>
      <c r="BE142" s="259" t="s">
        <v>222</v>
      </c>
      <c r="BF142" s="259" t="s">
        <v>222</v>
      </c>
      <c r="BG142" s="259" t="s">
        <v>222</v>
      </c>
      <c r="BH142" s="259" t="s">
        <v>222</v>
      </c>
      <c r="BI142" s="259" t="s">
        <v>222</v>
      </c>
      <c r="BJ142" s="259" t="s">
        <v>222</v>
      </c>
      <c r="BK142" s="259" t="s">
        <v>222</v>
      </c>
      <c r="BL142" s="259" t="s">
        <v>222</v>
      </c>
      <c r="BM142" s="259" t="s">
        <v>222</v>
      </c>
      <c r="BN142" s="259" t="s">
        <v>222</v>
      </c>
      <c r="BO142" s="259" t="s">
        <v>222</v>
      </c>
      <c r="BP142" s="259" t="s">
        <v>222</v>
      </c>
      <c r="BQ142" s="257" t="s">
        <v>222</v>
      </c>
      <c r="BR142" s="257" t="s">
        <v>222</v>
      </c>
      <c r="BS142" s="257" t="s">
        <v>222</v>
      </c>
      <c r="BT142" s="257" t="s">
        <v>222</v>
      </c>
      <c r="BU142" s="257" t="s">
        <v>222</v>
      </c>
      <c r="BV142" s="257" t="s">
        <v>222</v>
      </c>
      <c r="BW142" s="257" t="s">
        <v>222</v>
      </c>
      <c r="BX142" s="257" t="s">
        <v>222</v>
      </c>
      <c r="BY142" s="257" t="s">
        <v>222</v>
      </c>
      <c r="BZ142" s="257" t="s">
        <v>222</v>
      </c>
      <c r="CA142" s="257" t="s">
        <v>222</v>
      </c>
      <c r="CB142" s="257" t="s">
        <v>222</v>
      </c>
      <c r="CC142" s="257" t="s">
        <v>222</v>
      </c>
      <c r="CD142" s="257" t="s">
        <v>222</v>
      </c>
      <c r="CE142" s="257" t="s">
        <v>222</v>
      </c>
      <c r="CF142" s="257" t="s">
        <v>222</v>
      </c>
      <c r="CG142" s="257" t="s">
        <v>222</v>
      </c>
      <c r="CH142" s="257" t="s">
        <v>222</v>
      </c>
      <c r="CI142" s="257" t="s">
        <v>222</v>
      </c>
      <c r="CJ142" s="257" t="s">
        <v>222</v>
      </c>
      <c r="CK142" s="257" t="s">
        <v>222</v>
      </c>
      <c r="CM142" s="100">
        <v>49</v>
      </c>
      <c r="CN142" s="229" t="e">
        <f t="shared" si="82"/>
        <v>#REF!</v>
      </c>
      <c r="CO142" s="229" t="e">
        <f ca="1">IF(CN142&gt;0,INDIRECT(ADDRESS($CN142,7,,,#REF!)),"")</f>
        <v>#REF!</v>
      </c>
      <c r="CP142" s="229" t="e">
        <f t="shared" ca="1" si="88"/>
        <v>#REF!</v>
      </c>
      <c r="CQ142" s="230">
        <f t="shared" ca="1" si="79"/>
        <v>0</v>
      </c>
      <c r="CR142" s="227"/>
      <c r="CS142" s="248">
        <f t="shared" si="83"/>
        <v>49</v>
      </c>
      <c r="CT142" s="229" t="e">
        <f t="shared" si="84"/>
        <v>#REF!</v>
      </c>
      <c r="CU142" s="231" t="e">
        <f ca="1">IF(CT142&gt;0,INDIRECT(ADDRESS($CT142,4,,,#REF!)),"")</f>
        <v>#REF!</v>
      </c>
      <c r="CV142" s="100" t="e">
        <f t="shared" ca="1" si="89"/>
        <v>#REF!</v>
      </c>
      <c r="CW142" s="229">
        <f t="shared" ca="1" si="90"/>
        <v>49</v>
      </c>
      <c r="CX142" s="229" t="e">
        <f t="shared" ca="1" si="80"/>
        <v>#REF!</v>
      </c>
      <c r="CY142" s="250"/>
      <c r="CZ142" s="251">
        <f t="shared" ca="1" si="86"/>
        <v>0</v>
      </c>
      <c r="DB142" s="100">
        <f t="shared" ca="1" si="81"/>
        <v>0</v>
      </c>
      <c r="DC142" s="230">
        <f t="shared" ca="1" si="87"/>
        <v>0</v>
      </c>
    </row>
    <row r="143" spans="2:107" ht="16.149999999999999" customHeight="1" x14ac:dyDescent="0.2">
      <c r="B143" s="252" t="s">
        <v>222</v>
      </c>
      <c r="C143" s="253" t="s">
        <v>222</v>
      </c>
      <c r="D143" s="254" t="s">
        <v>222</v>
      </c>
      <c r="E143" s="522" t="s">
        <v>222</v>
      </c>
      <c r="F143" s="523" t="s">
        <v>222</v>
      </c>
      <c r="G143" s="255" t="s">
        <v>222</v>
      </c>
      <c r="H143" s="256" t="s">
        <v>222</v>
      </c>
      <c r="I143" s="257" t="s">
        <v>222</v>
      </c>
      <c r="J143" s="258" t="s">
        <v>222</v>
      </c>
      <c r="K143" s="259" t="s">
        <v>222</v>
      </c>
      <c r="L143" s="259" t="s">
        <v>222</v>
      </c>
      <c r="M143" s="259" t="s">
        <v>222</v>
      </c>
      <c r="N143" s="259" t="s">
        <v>222</v>
      </c>
      <c r="O143" s="259" t="s">
        <v>222</v>
      </c>
      <c r="P143" s="259" t="s">
        <v>222</v>
      </c>
      <c r="Q143" s="259" t="s">
        <v>222</v>
      </c>
      <c r="R143" s="259" t="s">
        <v>222</v>
      </c>
      <c r="S143" s="259" t="s">
        <v>222</v>
      </c>
      <c r="T143" s="259" t="s">
        <v>222</v>
      </c>
      <c r="U143" s="259" t="s">
        <v>222</v>
      </c>
      <c r="V143" s="259" t="s">
        <v>222</v>
      </c>
      <c r="W143" s="259" t="s">
        <v>222</v>
      </c>
      <c r="X143" s="259" t="s">
        <v>222</v>
      </c>
      <c r="Y143" s="259" t="s">
        <v>222</v>
      </c>
      <c r="Z143" s="259" t="s">
        <v>222</v>
      </c>
      <c r="AA143" s="259" t="s">
        <v>222</v>
      </c>
      <c r="AB143" s="259" t="s">
        <v>222</v>
      </c>
      <c r="AC143" s="259" t="s">
        <v>222</v>
      </c>
      <c r="AD143" s="259" t="s">
        <v>222</v>
      </c>
      <c r="AE143" s="259" t="s">
        <v>222</v>
      </c>
      <c r="AF143" s="259" t="s">
        <v>222</v>
      </c>
      <c r="AG143" s="259" t="s">
        <v>222</v>
      </c>
      <c r="AH143" s="259" t="s">
        <v>222</v>
      </c>
      <c r="AI143" s="259" t="s">
        <v>222</v>
      </c>
      <c r="AJ143" s="259" t="s">
        <v>222</v>
      </c>
      <c r="AK143" s="259" t="s">
        <v>222</v>
      </c>
      <c r="AL143" s="259" t="s">
        <v>222</v>
      </c>
      <c r="AM143" s="259" t="s">
        <v>222</v>
      </c>
      <c r="AN143" s="259" t="s">
        <v>222</v>
      </c>
      <c r="AO143" s="259" t="s">
        <v>222</v>
      </c>
      <c r="AP143" s="259" t="s">
        <v>222</v>
      </c>
      <c r="AQ143" s="259" t="s">
        <v>222</v>
      </c>
      <c r="AR143" s="259" t="s">
        <v>222</v>
      </c>
      <c r="AS143" s="259" t="s">
        <v>222</v>
      </c>
      <c r="AT143" s="259" t="s">
        <v>222</v>
      </c>
      <c r="AU143" s="259" t="s">
        <v>222</v>
      </c>
      <c r="AV143" s="259" t="s">
        <v>222</v>
      </c>
      <c r="AW143" s="259" t="s">
        <v>222</v>
      </c>
      <c r="AX143" s="259" t="s">
        <v>222</v>
      </c>
      <c r="AY143" s="259" t="s">
        <v>222</v>
      </c>
      <c r="AZ143" s="259" t="s">
        <v>222</v>
      </c>
      <c r="BA143" s="259" t="s">
        <v>222</v>
      </c>
      <c r="BB143" s="259" t="s">
        <v>222</v>
      </c>
      <c r="BC143" s="259" t="s">
        <v>222</v>
      </c>
      <c r="BD143" s="259" t="s">
        <v>222</v>
      </c>
      <c r="BE143" s="259" t="s">
        <v>222</v>
      </c>
      <c r="BF143" s="259" t="s">
        <v>222</v>
      </c>
      <c r="BG143" s="259" t="s">
        <v>222</v>
      </c>
      <c r="BH143" s="259" t="s">
        <v>222</v>
      </c>
      <c r="BI143" s="259" t="s">
        <v>222</v>
      </c>
      <c r="BJ143" s="259" t="s">
        <v>222</v>
      </c>
      <c r="BK143" s="259" t="s">
        <v>222</v>
      </c>
      <c r="BL143" s="259" t="s">
        <v>222</v>
      </c>
      <c r="BM143" s="259" t="s">
        <v>222</v>
      </c>
      <c r="BN143" s="259" t="s">
        <v>222</v>
      </c>
      <c r="BO143" s="259" t="s">
        <v>222</v>
      </c>
      <c r="BP143" s="259" t="s">
        <v>222</v>
      </c>
      <c r="BQ143" s="257" t="s">
        <v>222</v>
      </c>
      <c r="BR143" s="257" t="s">
        <v>222</v>
      </c>
      <c r="BS143" s="257" t="s">
        <v>222</v>
      </c>
      <c r="BT143" s="257" t="s">
        <v>222</v>
      </c>
      <c r="BU143" s="257" t="s">
        <v>222</v>
      </c>
      <c r="BV143" s="257" t="s">
        <v>222</v>
      </c>
      <c r="BW143" s="257" t="s">
        <v>222</v>
      </c>
      <c r="BX143" s="257" t="s">
        <v>222</v>
      </c>
      <c r="BY143" s="257" t="s">
        <v>222</v>
      </c>
      <c r="BZ143" s="257" t="s">
        <v>222</v>
      </c>
      <c r="CA143" s="257" t="s">
        <v>222</v>
      </c>
      <c r="CB143" s="257" t="s">
        <v>222</v>
      </c>
      <c r="CC143" s="257" t="s">
        <v>222</v>
      </c>
      <c r="CD143" s="257" t="s">
        <v>222</v>
      </c>
      <c r="CE143" s="257" t="s">
        <v>222</v>
      </c>
      <c r="CF143" s="257" t="s">
        <v>222</v>
      </c>
      <c r="CG143" s="257" t="s">
        <v>222</v>
      </c>
      <c r="CH143" s="257" t="s">
        <v>222</v>
      </c>
      <c r="CI143" s="257" t="s">
        <v>222</v>
      </c>
      <c r="CJ143" s="257" t="s">
        <v>222</v>
      </c>
      <c r="CK143" s="257" t="s">
        <v>222</v>
      </c>
      <c r="CM143" s="100">
        <v>50</v>
      </c>
      <c r="CN143" s="229" t="e">
        <f t="shared" si="82"/>
        <v>#REF!</v>
      </c>
      <c r="CO143" s="229" t="e">
        <f ca="1">IF(CN143&gt;0,INDIRECT(ADDRESS($CN143,7,,,#REF!)),"")</f>
        <v>#REF!</v>
      </c>
      <c r="CP143" s="229" t="e">
        <f t="shared" ca="1" si="88"/>
        <v>#REF!</v>
      </c>
      <c r="CQ143" s="230">
        <f t="shared" ca="1" si="79"/>
        <v>0</v>
      </c>
      <c r="CR143" s="227"/>
      <c r="CS143" s="248">
        <f t="shared" si="83"/>
        <v>50</v>
      </c>
      <c r="CT143" s="229" t="e">
        <f t="shared" si="84"/>
        <v>#REF!</v>
      </c>
      <c r="CU143" s="231" t="e">
        <f ca="1">IF(CT143&gt;0,INDIRECT(ADDRESS($CT143,4,,,#REF!)),"")</f>
        <v>#REF!</v>
      </c>
      <c r="CV143" s="100" t="e">
        <f t="shared" ca="1" si="89"/>
        <v>#REF!</v>
      </c>
      <c r="CW143" s="229">
        <f t="shared" ca="1" si="90"/>
        <v>50</v>
      </c>
      <c r="CX143" s="229" t="e">
        <f t="shared" ca="1" si="80"/>
        <v>#REF!</v>
      </c>
      <c r="CY143" s="250"/>
      <c r="CZ143" s="251">
        <f t="shared" ca="1" si="86"/>
        <v>0</v>
      </c>
      <c r="DB143" s="100">
        <f t="shared" ca="1" si="81"/>
        <v>0</v>
      </c>
      <c r="DC143" s="230">
        <f t="shared" ca="1" si="87"/>
        <v>0</v>
      </c>
    </row>
    <row r="144" spans="2:107" ht="16.149999999999999" customHeight="1" x14ac:dyDescent="0.2">
      <c r="B144" s="252" t="s">
        <v>222</v>
      </c>
      <c r="C144" s="253" t="s">
        <v>222</v>
      </c>
      <c r="D144" s="254" t="s">
        <v>222</v>
      </c>
      <c r="E144" s="522" t="s">
        <v>222</v>
      </c>
      <c r="F144" s="523" t="s">
        <v>222</v>
      </c>
      <c r="G144" s="255" t="s">
        <v>222</v>
      </c>
      <c r="H144" s="256" t="s">
        <v>222</v>
      </c>
      <c r="I144" s="257" t="s">
        <v>222</v>
      </c>
      <c r="J144" s="258" t="s">
        <v>222</v>
      </c>
      <c r="K144" s="259" t="s">
        <v>222</v>
      </c>
      <c r="L144" s="259" t="s">
        <v>222</v>
      </c>
      <c r="M144" s="259" t="s">
        <v>222</v>
      </c>
      <c r="N144" s="259" t="s">
        <v>222</v>
      </c>
      <c r="O144" s="259" t="s">
        <v>222</v>
      </c>
      <c r="P144" s="259" t="s">
        <v>222</v>
      </c>
      <c r="Q144" s="259" t="s">
        <v>222</v>
      </c>
      <c r="R144" s="259" t="s">
        <v>222</v>
      </c>
      <c r="S144" s="259" t="s">
        <v>222</v>
      </c>
      <c r="T144" s="259" t="s">
        <v>222</v>
      </c>
      <c r="U144" s="259" t="s">
        <v>222</v>
      </c>
      <c r="V144" s="259" t="s">
        <v>222</v>
      </c>
      <c r="W144" s="259" t="s">
        <v>222</v>
      </c>
      <c r="X144" s="259" t="s">
        <v>222</v>
      </c>
      <c r="Y144" s="259" t="s">
        <v>222</v>
      </c>
      <c r="Z144" s="259" t="s">
        <v>222</v>
      </c>
      <c r="AA144" s="259" t="s">
        <v>222</v>
      </c>
      <c r="AB144" s="259" t="s">
        <v>222</v>
      </c>
      <c r="AC144" s="259" t="s">
        <v>222</v>
      </c>
      <c r="AD144" s="259" t="s">
        <v>222</v>
      </c>
      <c r="AE144" s="259" t="s">
        <v>222</v>
      </c>
      <c r="AF144" s="259" t="s">
        <v>222</v>
      </c>
      <c r="AG144" s="259" t="s">
        <v>222</v>
      </c>
      <c r="AH144" s="259" t="s">
        <v>222</v>
      </c>
      <c r="AI144" s="259" t="s">
        <v>222</v>
      </c>
      <c r="AJ144" s="259" t="s">
        <v>222</v>
      </c>
      <c r="AK144" s="259" t="s">
        <v>222</v>
      </c>
      <c r="AL144" s="259" t="s">
        <v>222</v>
      </c>
      <c r="AM144" s="259" t="s">
        <v>222</v>
      </c>
      <c r="AN144" s="259" t="s">
        <v>222</v>
      </c>
      <c r="AO144" s="259" t="s">
        <v>222</v>
      </c>
      <c r="AP144" s="259" t="s">
        <v>222</v>
      </c>
      <c r="AQ144" s="259" t="s">
        <v>222</v>
      </c>
      <c r="AR144" s="259" t="s">
        <v>222</v>
      </c>
      <c r="AS144" s="259" t="s">
        <v>222</v>
      </c>
      <c r="AT144" s="259" t="s">
        <v>222</v>
      </c>
      <c r="AU144" s="259" t="s">
        <v>222</v>
      </c>
      <c r="AV144" s="259" t="s">
        <v>222</v>
      </c>
      <c r="AW144" s="259" t="s">
        <v>222</v>
      </c>
      <c r="AX144" s="259" t="s">
        <v>222</v>
      </c>
      <c r="AY144" s="259" t="s">
        <v>222</v>
      </c>
      <c r="AZ144" s="259" t="s">
        <v>222</v>
      </c>
      <c r="BA144" s="259" t="s">
        <v>222</v>
      </c>
      <c r="BB144" s="259" t="s">
        <v>222</v>
      </c>
      <c r="BC144" s="259" t="s">
        <v>222</v>
      </c>
      <c r="BD144" s="259" t="s">
        <v>222</v>
      </c>
      <c r="BE144" s="259" t="s">
        <v>222</v>
      </c>
      <c r="BF144" s="259" t="s">
        <v>222</v>
      </c>
      <c r="BG144" s="259" t="s">
        <v>222</v>
      </c>
      <c r="BH144" s="259" t="s">
        <v>222</v>
      </c>
      <c r="BI144" s="259" t="s">
        <v>222</v>
      </c>
      <c r="BJ144" s="259" t="s">
        <v>222</v>
      </c>
      <c r="BK144" s="259" t="s">
        <v>222</v>
      </c>
      <c r="BL144" s="259" t="s">
        <v>222</v>
      </c>
      <c r="BM144" s="259" t="s">
        <v>222</v>
      </c>
      <c r="BN144" s="259" t="s">
        <v>222</v>
      </c>
      <c r="BO144" s="259" t="s">
        <v>222</v>
      </c>
      <c r="BP144" s="259" t="s">
        <v>222</v>
      </c>
      <c r="BQ144" s="257" t="s">
        <v>222</v>
      </c>
      <c r="BR144" s="257" t="s">
        <v>222</v>
      </c>
      <c r="BS144" s="257" t="s">
        <v>222</v>
      </c>
      <c r="BT144" s="257" t="s">
        <v>222</v>
      </c>
      <c r="BU144" s="257" t="s">
        <v>222</v>
      </c>
      <c r="BV144" s="257" t="s">
        <v>222</v>
      </c>
      <c r="BW144" s="257" t="s">
        <v>222</v>
      </c>
      <c r="BX144" s="257" t="s">
        <v>222</v>
      </c>
      <c r="BY144" s="257" t="s">
        <v>222</v>
      </c>
      <c r="BZ144" s="257" t="s">
        <v>222</v>
      </c>
      <c r="CA144" s="257" t="s">
        <v>222</v>
      </c>
      <c r="CB144" s="257" t="s">
        <v>222</v>
      </c>
      <c r="CC144" s="257" t="s">
        <v>222</v>
      </c>
      <c r="CD144" s="257" t="s">
        <v>222</v>
      </c>
      <c r="CE144" s="257" t="s">
        <v>222</v>
      </c>
      <c r="CF144" s="257" t="s">
        <v>222</v>
      </c>
      <c r="CG144" s="257" t="s">
        <v>222</v>
      </c>
      <c r="CH144" s="257" t="s">
        <v>222</v>
      </c>
      <c r="CI144" s="257" t="s">
        <v>222</v>
      </c>
      <c r="CJ144" s="257" t="s">
        <v>222</v>
      </c>
      <c r="CK144" s="257" t="s">
        <v>222</v>
      </c>
      <c r="CM144" s="100">
        <v>51</v>
      </c>
      <c r="CN144" s="229" t="e">
        <f t="shared" si="82"/>
        <v>#REF!</v>
      </c>
      <c r="CO144" s="229" t="e">
        <f ca="1">IF(CN144&gt;0,INDIRECT(ADDRESS($CN144,7,,,#REF!)),"")</f>
        <v>#REF!</v>
      </c>
      <c r="CP144" s="229" t="e">
        <f t="shared" ca="1" si="88"/>
        <v>#REF!</v>
      </c>
      <c r="CQ144" s="230">
        <f t="shared" ca="1" si="79"/>
        <v>0</v>
      </c>
      <c r="CR144" s="227"/>
      <c r="CS144" s="248">
        <f t="shared" si="83"/>
        <v>51</v>
      </c>
      <c r="CT144" s="229" t="e">
        <f t="shared" si="84"/>
        <v>#REF!</v>
      </c>
      <c r="CU144" s="231" t="e">
        <f ca="1">IF(CT144&gt;0,INDIRECT(ADDRESS($CT144,4,,,#REF!)),"")</f>
        <v>#REF!</v>
      </c>
      <c r="CV144" s="100" t="e">
        <f t="shared" ca="1" si="89"/>
        <v>#REF!</v>
      </c>
      <c r="CW144" s="229">
        <f t="shared" ca="1" si="90"/>
        <v>51</v>
      </c>
      <c r="CX144" s="229" t="e">
        <f t="shared" ca="1" si="80"/>
        <v>#REF!</v>
      </c>
      <c r="CY144" s="250"/>
      <c r="CZ144" s="251">
        <f t="shared" ca="1" si="86"/>
        <v>0</v>
      </c>
      <c r="DB144" s="100">
        <f t="shared" ca="1" si="81"/>
        <v>0</v>
      </c>
      <c r="DC144" s="230">
        <f t="shared" ca="1" si="87"/>
        <v>0</v>
      </c>
    </row>
    <row r="145" spans="2:107" ht="16.149999999999999" customHeight="1" x14ac:dyDescent="0.2">
      <c r="B145" s="252" t="s">
        <v>222</v>
      </c>
      <c r="C145" s="253" t="s">
        <v>222</v>
      </c>
      <c r="D145" s="254" t="s">
        <v>222</v>
      </c>
      <c r="E145" s="522" t="s">
        <v>222</v>
      </c>
      <c r="F145" s="523" t="s">
        <v>222</v>
      </c>
      <c r="G145" s="255" t="s">
        <v>222</v>
      </c>
      <c r="H145" s="256" t="s">
        <v>222</v>
      </c>
      <c r="I145" s="257" t="s">
        <v>222</v>
      </c>
      <c r="J145" s="258" t="s">
        <v>222</v>
      </c>
      <c r="K145" s="259" t="s">
        <v>222</v>
      </c>
      <c r="L145" s="259" t="s">
        <v>222</v>
      </c>
      <c r="M145" s="259" t="s">
        <v>222</v>
      </c>
      <c r="N145" s="259" t="s">
        <v>222</v>
      </c>
      <c r="O145" s="259" t="s">
        <v>222</v>
      </c>
      <c r="P145" s="259" t="s">
        <v>222</v>
      </c>
      <c r="Q145" s="259" t="s">
        <v>222</v>
      </c>
      <c r="R145" s="259" t="s">
        <v>222</v>
      </c>
      <c r="S145" s="259" t="s">
        <v>222</v>
      </c>
      <c r="T145" s="259" t="s">
        <v>222</v>
      </c>
      <c r="U145" s="259" t="s">
        <v>222</v>
      </c>
      <c r="V145" s="259" t="s">
        <v>222</v>
      </c>
      <c r="W145" s="259" t="s">
        <v>222</v>
      </c>
      <c r="X145" s="259" t="s">
        <v>222</v>
      </c>
      <c r="Y145" s="259" t="s">
        <v>222</v>
      </c>
      <c r="Z145" s="259" t="s">
        <v>222</v>
      </c>
      <c r="AA145" s="259" t="s">
        <v>222</v>
      </c>
      <c r="AB145" s="259" t="s">
        <v>222</v>
      </c>
      <c r="AC145" s="259" t="s">
        <v>222</v>
      </c>
      <c r="AD145" s="259" t="s">
        <v>222</v>
      </c>
      <c r="AE145" s="259" t="s">
        <v>222</v>
      </c>
      <c r="AF145" s="259" t="s">
        <v>222</v>
      </c>
      <c r="AG145" s="259" t="s">
        <v>222</v>
      </c>
      <c r="AH145" s="259" t="s">
        <v>222</v>
      </c>
      <c r="AI145" s="259" t="s">
        <v>222</v>
      </c>
      <c r="AJ145" s="259" t="s">
        <v>222</v>
      </c>
      <c r="AK145" s="259" t="s">
        <v>222</v>
      </c>
      <c r="AL145" s="259" t="s">
        <v>222</v>
      </c>
      <c r="AM145" s="259" t="s">
        <v>222</v>
      </c>
      <c r="AN145" s="259" t="s">
        <v>222</v>
      </c>
      <c r="AO145" s="259" t="s">
        <v>222</v>
      </c>
      <c r="AP145" s="259" t="s">
        <v>222</v>
      </c>
      <c r="AQ145" s="259" t="s">
        <v>222</v>
      </c>
      <c r="AR145" s="259" t="s">
        <v>222</v>
      </c>
      <c r="AS145" s="259" t="s">
        <v>222</v>
      </c>
      <c r="AT145" s="259" t="s">
        <v>222</v>
      </c>
      <c r="AU145" s="259" t="s">
        <v>222</v>
      </c>
      <c r="AV145" s="259" t="s">
        <v>222</v>
      </c>
      <c r="AW145" s="259" t="s">
        <v>222</v>
      </c>
      <c r="AX145" s="259" t="s">
        <v>222</v>
      </c>
      <c r="AY145" s="259" t="s">
        <v>222</v>
      </c>
      <c r="AZ145" s="259" t="s">
        <v>222</v>
      </c>
      <c r="BA145" s="259" t="s">
        <v>222</v>
      </c>
      <c r="BB145" s="259" t="s">
        <v>222</v>
      </c>
      <c r="BC145" s="259" t="s">
        <v>222</v>
      </c>
      <c r="BD145" s="259" t="s">
        <v>222</v>
      </c>
      <c r="BE145" s="259" t="s">
        <v>222</v>
      </c>
      <c r="BF145" s="259" t="s">
        <v>222</v>
      </c>
      <c r="BG145" s="259" t="s">
        <v>222</v>
      </c>
      <c r="BH145" s="259" t="s">
        <v>222</v>
      </c>
      <c r="BI145" s="259" t="s">
        <v>222</v>
      </c>
      <c r="BJ145" s="259" t="s">
        <v>222</v>
      </c>
      <c r="BK145" s="259" t="s">
        <v>222</v>
      </c>
      <c r="BL145" s="259" t="s">
        <v>222</v>
      </c>
      <c r="BM145" s="259" t="s">
        <v>222</v>
      </c>
      <c r="BN145" s="259" t="s">
        <v>222</v>
      </c>
      <c r="BO145" s="259" t="s">
        <v>222</v>
      </c>
      <c r="BP145" s="259" t="s">
        <v>222</v>
      </c>
      <c r="BQ145" s="257" t="s">
        <v>222</v>
      </c>
      <c r="BR145" s="257" t="s">
        <v>222</v>
      </c>
      <c r="BS145" s="257" t="s">
        <v>222</v>
      </c>
      <c r="BT145" s="257" t="s">
        <v>222</v>
      </c>
      <c r="BU145" s="257" t="s">
        <v>222</v>
      </c>
      <c r="BV145" s="257" t="s">
        <v>222</v>
      </c>
      <c r="BW145" s="257" t="s">
        <v>222</v>
      </c>
      <c r="BX145" s="257" t="s">
        <v>222</v>
      </c>
      <c r="BY145" s="257" t="s">
        <v>222</v>
      </c>
      <c r="BZ145" s="257" t="s">
        <v>222</v>
      </c>
      <c r="CA145" s="257" t="s">
        <v>222</v>
      </c>
      <c r="CB145" s="257" t="s">
        <v>222</v>
      </c>
      <c r="CC145" s="257" t="s">
        <v>222</v>
      </c>
      <c r="CD145" s="257" t="s">
        <v>222</v>
      </c>
      <c r="CE145" s="257" t="s">
        <v>222</v>
      </c>
      <c r="CF145" s="257" t="s">
        <v>222</v>
      </c>
      <c r="CG145" s="257" t="s">
        <v>222</v>
      </c>
      <c r="CH145" s="257" t="s">
        <v>222</v>
      </c>
      <c r="CI145" s="257" t="s">
        <v>222</v>
      </c>
      <c r="CJ145" s="257" t="s">
        <v>222</v>
      </c>
      <c r="CK145" s="257" t="s">
        <v>222</v>
      </c>
      <c r="CM145" s="100">
        <v>52</v>
      </c>
      <c r="CN145" s="229" t="e">
        <f t="shared" si="82"/>
        <v>#REF!</v>
      </c>
      <c r="CO145" s="229" t="e">
        <f ca="1">IF(CN145&gt;0,INDIRECT(ADDRESS($CN145,7,,,#REF!)),"")</f>
        <v>#REF!</v>
      </c>
      <c r="CP145" s="229" t="e">
        <f t="shared" ca="1" si="88"/>
        <v>#REF!</v>
      </c>
      <c r="CQ145" s="230">
        <f t="shared" ca="1" si="79"/>
        <v>0</v>
      </c>
      <c r="CR145" s="227"/>
      <c r="CS145" s="248">
        <f t="shared" si="83"/>
        <v>52</v>
      </c>
      <c r="CT145" s="229" t="e">
        <f t="shared" si="84"/>
        <v>#REF!</v>
      </c>
      <c r="CU145" s="231" t="e">
        <f ca="1">IF(CT145&gt;0,INDIRECT(ADDRESS($CT145,4,,,#REF!)),"")</f>
        <v>#REF!</v>
      </c>
      <c r="CV145" s="100" t="e">
        <f t="shared" ca="1" si="89"/>
        <v>#REF!</v>
      </c>
      <c r="CW145" s="229">
        <f t="shared" ca="1" si="90"/>
        <v>52</v>
      </c>
      <c r="CX145" s="229" t="e">
        <f t="shared" ca="1" si="80"/>
        <v>#REF!</v>
      </c>
      <c r="CY145" s="250"/>
      <c r="CZ145" s="251">
        <f t="shared" ca="1" si="86"/>
        <v>0</v>
      </c>
      <c r="DB145" s="100">
        <f t="shared" ca="1" si="81"/>
        <v>0</v>
      </c>
      <c r="DC145" s="230">
        <f t="shared" ca="1" si="87"/>
        <v>0</v>
      </c>
    </row>
    <row r="146" spans="2:107" ht="16.149999999999999" customHeight="1" x14ac:dyDescent="0.2">
      <c r="B146" s="252" t="s">
        <v>222</v>
      </c>
      <c r="C146" s="253" t="s">
        <v>222</v>
      </c>
      <c r="D146" s="254" t="s">
        <v>222</v>
      </c>
      <c r="E146" s="522" t="s">
        <v>222</v>
      </c>
      <c r="F146" s="523" t="s">
        <v>222</v>
      </c>
      <c r="G146" s="255" t="s">
        <v>222</v>
      </c>
      <c r="H146" s="256" t="s">
        <v>222</v>
      </c>
      <c r="I146" s="257" t="s">
        <v>222</v>
      </c>
      <c r="J146" s="258" t="s">
        <v>222</v>
      </c>
      <c r="K146" s="259" t="s">
        <v>222</v>
      </c>
      <c r="L146" s="259" t="s">
        <v>222</v>
      </c>
      <c r="M146" s="259" t="s">
        <v>222</v>
      </c>
      <c r="N146" s="259" t="s">
        <v>222</v>
      </c>
      <c r="O146" s="259" t="s">
        <v>222</v>
      </c>
      <c r="P146" s="259" t="s">
        <v>222</v>
      </c>
      <c r="Q146" s="259" t="s">
        <v>222</v>
      </c>
      <c r="R146" s="259" t="s">
        <v>222</v>
      </c>
      <c r="S146" s="259" t="s">
        <v>222</v>
      </c>
      <c r="T146" s="259" t="s">
        <v>222</v>
      </c>
      <c r="U146" s="259" t="s">
        <v>222</v>
      </c>
      <c r="V146" s="259" t="s">
        <v>222</v>
      </c>
      <c r="W146" s="259" t="s">
        <v>222</v>
      </c>
      <c r="X146" s="259" t="s">
        <v>222</v>
      </c>
      <c r="Y146" s="259" t="s">
        <v>222</v>
      </c>
      <c r="Z146" s="259" t="s">
        <v>222</v>
      </c>
      <c r="AA146" s="259" t="s">
        <v>222</v>
      </c>
      <c r="AB146" s="259" t="s">
        <v>222</v>
      </c>
      <c r="AC146" s="259" t="s">
        <v>222</v>
      </c>
      <c r="AD146" s="259" t="s">
        <v>222</v>
      </c>
      <c r="AE146" s="259" t="s">
        <v>222</v>
      </c>
      <c r="AF146" s="259" t="s">
        <v>222</v>
      </c>
      <c r="AG146" s="259" t="s">
        <v>222</v>
      </c>
      <c r="AH146" s="259" t="s">
        <v>222</v>
      </c>
      <c r="AI146" s="259" t="s">
        <v>222</v>
      </c>
      <c r="AJ146" s="259" t="s">
        <v>222</v>
      </c>
      <c r="AK146" s="259" t="s">
        <v>222</v>
      </c>
      <c r="AL146" s="259" t="s">
        <v>222</v>
      </c>
      <c r="AM146" s="259" t="s">
        <v>222</v>
      </c>
      <c r="AN146" s="259" t="s">
        <v>222</v>
      </c>
      <c r="AO146" s="259" t="s">
        <v>222</v>
      </c>
      <c r="AP146" s="259" t="s">
        <v>222</v>
      </c>
      <c r="AQ146" s="259" t="s">
        <v>222</v>
      </c>
      <c r="AR146" s="259" t="s">
        <v>222</v>
      </c>
      <c r="AS146" s="259" t="s">
        <v>222</v>
      </c>
      <c r="AT146" s="259" t="s">
        <v>222</v>
      </c>
      <c r="AU146" s="259" t="s">
        <v>222</v>
      </c>
      <c r="AV146" s="259" t="s">
        <v>222</v>
      </c>
      <c r="AW146" s="259" t="s">
        <v>222</v>
      </c>
      <c r="AX146" s="259" t="s">
        <v>222</v>
      </c>
      <c r="AY146" s="259" t="s">
        <v>222</v>
      </c>
      <c r="AZ146" s="259" t="s">
        <v>222</v>
      </c>
      <c r="BA146" s="259" t="s">
        <v>222</v>
      </c>
      <c r="BB146" s="259" t="s">
        <v>222</v>
      </c>
      <c r="BC146" s="259" t="s">
        <v>222</v>
      </c>
      <c r="BD146" s="259" t="s">
        <v>222</v>
      </c>
      <c r="BE146" s="259" t="s">
        <v>222</v>
      </c>
      <c r="BF146" s="259" t="s">
        <v>222</v>
      </c>
      <c r="BG146" s="259" t="s">
        <v>222</v>
      </c>
      <c r="BH146" s="259" t="s">
        <v>222</v>
      </c>
      <c r="BI146" s="259" t="s">
        <v>222</v>
      </c>
      <c r="BJ146" s="259" t="s">
        <v>222</v>
      </c>
      <c r="BK146" s="259" t="s">
        <v>222</v>
      </c>
      <c r="BL146" s="259" t="s">
        <v>222</v>
      </c>
      <c r="BM146" s="259" t="s">
        <v>222</v>
      </c>
      <c r="BN146" s="259" t="s">
        <v>222</v>
      </c>
      <c r="BO146" s="259" t="s">
        <v>222</v>
      </c>
      <c r="BP146" s="259" t="s">
        <v>222</v>
      </c>
      <c r="BQ146" s="257" t="s">
        <v>222</v>
      </c>
      <c r="BR146" s="257" t="s">
        <v>222</v>
      </c>
      <c r="BS146" s="257" t="s">
        <v>222</v>
      </c>
      <c r="BT146" s="257" t="s">
        <v>222</v>
      </c>
      <c r="BU146" s="257" t="s">
        <v>222</v>
      </c>
      <c r="BV146" s="257" t="s">
        <v>222</v>
      </c>
      <c r="BW146" s="257" t="s">
        <v>222</v>
      </c>
      <c r="BX146" s="257" t="s">
        <v>222</v>
      </c>
      <c r="BY146" s="257" t="s">
        <v>222</v>
      </c>
      <c r="BZ146" s="257" t="s">
        <v>222</v>
      </c>
      <c r="CA146" s="257" t="s">
        <v>222</v>
      </c>
      <c r="CB146" s="257" t="s">
        <v>222</v>
      </c>
      <c r="CC146" s="257" t="s">
        <v>222</v>
      </c>
      <c r="CD146" s="257" t="s">
        <v>222</v>
      </c>
      <c r="CE146" s="257" t="s">
        <v>222</v>
      </c>
      <c r="CF146" s="257" t="s">
        <v>222</v>
      </c>
      <c r="CG146" s="257" t="s">
        <v>222</v>
      </c>
      <c r="CH146" s="257" t="s">
        <v>222</v>
      </c>
      <c r="CI146" s="257" t="s">
        <v>222</v>
      </c>
      <c r="CJ146" s="257" t="s">
        <v>222</v>
      </c>
      <c r="CK146" s="257" t="s">
        <v>222</v>
      </c>
      <c r="CM146" s="100">
        <v>53</v>
      </c>
      <c r="CN146" s="229" t="e">
        <f t="shared" si="82"/>
        <v>#REF!</v>
      </c>
      <c r="CO146" s="229" t="e">
        <f ca="1">IF(CN146&gt;0,INDIRECT(ADDRESS($CN146,7,,,#REF!)),"")</f>
        <v>#REF!</v>
      </c>
      <c r="CP146" s="229" t="e">
        <f t="shared" ca="1" si="88"/>
        <v>#REF!</v>
      </c>
      <c r="CQ146" s="230">
        <f t="shared" ca="1" si="79"/>
        <v>0</v>
      </c>
      <c r="CR146" s="227"/>
      <c r="CS146" s="248">
        <f t="shared" si="83"/>
        <v>53</v>
      </c>
      <c r="CT146" s="229" t="e">
        <f t="shared" si="84"/>
        <v>#REF!</v>
      </c>
      <c r="CU146" s="231" t="e">
        <f ca="1">IF(CT146&gt;0,INDIRECT(ADDRESS($CT146,4,,,#REF!)),"")</f>
        <v>#REF!</v>
      </c>
      <c r="CV146" s="100" t="e">
        <f t="shared" ca="1" si="89"/>
        <v>#REF!</v>
      </c>
      <c r="CW146" s="229">
        <f t="shared" ca="1" si="90"/>
        <v>53</v>
      </c>
      <c r="CX146" s="229" t="e">
        <f t="shared" ca="1" si="80"/>
        <v>#REF!</v>
      </c>
      <c r="CY146" s="250"/>
      <c r="CZ146" s="251">
        <f t="shared" ca="1" si="86"/>
        <v>0</v>
      </c>
      <c r="DB146" s="100">
        <f t="shared" ca="1" si="81"/>
        <v>0</v>
      </c>
      <c r="DC146" s="230">
        <f t="shared" ca="1" si="87"/>
        <v>0</v>
      </c>
    </row>
    <row r="147" spans="2:107" ht="16.149999999999999" customHeight="1" x14ac:dyDescent="0.2">
      <c r="B147" s="252" t="s">
        <v>222</v>
      </c>
      <c r="C147" s="253" t="s">
        <v>222</v>
      </c>
      <c r="D147" s="254" t="s">
        <v>222</v>
      </c>
      <c r="E147" s="522" t="s">
        <v>222</v>
      </c>
      <c r="F147" s="523" t="s">
        <v>222</v>
      </c>
      <c r="G147" s="255" t="s">
        <v>222</v>
      </c>
      <c r="H147" s="256" t="s">
        <v>222</v>
      </c>
      <c r="I147" s="257" t="s">
        <v>222</v>
      </c>
      <c r="J147" s="258" t="s">
        <v>222</v>
      </c>
      <c r="K147" s="259" t="s">
        <v>222</v>
      </c>
      <c r="L147" s="259" t="s">
        <v>222</v>
      </c>
      <c r="M147" s="259" t="s">
        <v>222</v>
      </c>
      <c r="N147" s="259" t="s">
        <v>222</v>
      </c>
      <c r="O147" s="259" t="s">
        <v>222</v>
      </c>
      <c r="P147" s="259" t="s">
        <v>222</v>
      </c>
      <c r="Q147" s="259" t="s">
        <v>222</v>
      </c>
      <c r="R147" s="259" t="s">
        <v>222</v>
      </c>
      <c r="S147" s="259" t="s">
        <v>222</v>
      </c>
      <c r="T147" s="259" t="s">
        <v>222</v>
      </c>
      <c r="U147" s="259" t="s">
        <v>222</v>
      </c>
      <c r="V147" s="259" t="s">
        <v>222</v>
      </c>
      <c r="W147" s="259" t="s">
        <v>222</v>
      </c>
      <c r="X147" s="259" t="s">
        <v>222</v>
      </c>
      <c r="Y147" s="259" t="s">
        <v>222</v>
      </c>
      <c r="Z147" s="259" t="s">
        <v>222</v>
      </c>
      <c r="AA147" s="259" t="s">
        <v>222</v>
      </c>
      <c r="AB147" s="259" t="s">
        <v>222</v>
      </c>
      <c r="AC147" s="259" t="s">
        <v>222</v>
      </c>
      <c r="AD147" s="259" t="s">
        <v>222</v>
      </c>
      <c r="AE147" s="259" t="s">
        <v>222</v>
      </c>
      <c r="AF147" s="259" t="s">
        <v>222</v>
      </c>
      <c r="AG147" s="259" t="s">
        <v>222</v>
      </c>
      <c r="AH147" s="259" t="s">
        <v>222</v>
      </c>
      <c r="AI147" s="259" t="s">
        <v>222</v>
      </c>
      <c r="AJ147" s="259" t="s">
        <v>222</v>
      </c>
      <c r="AK147" s="259" t="s">
        <v>222</v>
      </c>
      <c r="AL147" s="259" t="s">
        <v>222</v>
      </c>
      <c r="AM147" s="259" t="s">
        <v>222</v>
      </c>
      <c r="AN147" s="259" t="s">
        <v>222</v>
      </c>
      <c r="AO147" s="259" t="s">
        <v>222</v>
      </c>
      <c r="AP147" s="259" t="s">
        <v>222</v>
      </c>
      <c r="AQ147" s="259" t="s">
        <v>222</v>
      </c>
      <c r="AR147" s="259" t="s">
        <v>222</v>
      </c>
      <c r="AS147" s="259" t="s">
        <v>222</v>
      </c>
      <c r="AT147" s="259" t="s">
        <v>222</v>
      </c>
      <c r="AU147" s="259" t="s">
        <v>222</v>
      </c>
      <c r="AV147" s="259" t="s">
        <v>222</v>
      </c>
      <c r="AW147" s="259" t="s">
        <v>222</v>
      </c>
      <c r="AX147" s="259" t="s">
        <v>222</v>
      </c>
      <c r="AY147" s="259" t="s">
        <v>222</v>
      </c>
      <c r="AZ147" s="259" t="s">
        <v>222</v>
      </c>
      <c r="BA147" s="259" t="s">
        <v>222</v>
      </c>
      <c r="BB147" s="259" t="s">
        <v>222</v>
      </c>
      <c r="BC147" s="259" t="s">
        <v>222</v>
      </c>
      <c r="BD147" s="259" t="s">
        <v>222</v>
      </c>
      <c r="BE147" s="259" t="s">
        <v>222</v>
      </c>
      <c r="BF147" s="259" t="s">
        <v>222</v>
      </c>
      <c r="BG147" s="259" t="s">
        <v>222</v>
      </c>
      <c r="BH147" s="259" t="s">
        <v>222</v>
      </c>
      <c r="BI147" s="259" t="s">
        <v>222</v>
      </c>
      <c r="BJ147" s="259" t="s">
        <v>222</v>
      </c>
      <c r="BK147" s="259" t="s">
        <v>222</v>
      </c>
      <c r="BL147" s="259" t="s">
        <v>222</v>
      </c>
      <c r="BM147" s="259" t="s">
        <v>222</v>
      </c>
      <c r="BN147" s="259" t="s">
        <v>222</v>
      </c>
      <c r="BO147" s="259" t="s">
        <v>222</v>
      </c>
      <c r="BP147" s="259" t="s">
        <v>222</v>
      </c>
      <c r="BQ147" s="257" t="s">
        <v>222</v>
      </c>
      <c r="BR147" s="257" t="s">
        <v>222</v>
      </c>
      <c r="BS147" s="257" t="s">
        <v>222</v>
      </c>
      <c r="BT147" s="257" t="s">
        <v>222</v>
      </c>
      <c r="BU147" s="257" t="s">
        <v>222</v>
      </c>
      <c r="BV147" s="257" t="s">
        <v>222</v>
      </c>
      <c r="BW147" s="257" t="s">
        <v>222</v>
      </c>
      <c r="BX147" s="257" t="s">
        <v>222</v>
      </c>
      <c r="BY147" s="257" t="s">
        <v>222</v>
      </c>
      <c r="BZ147" s="257" t="s">
        <v>222</v>
      </c>
      <c r="CA147" s="257" t="s">
        <v>222</v>
      </c>
      <c r="CB147" s="257" t="s">
        <v>222</v>
      </c>
      <c r="CC147" s="257" t="s">
        <v>222</v>
      </c>
      <c r="CD147" s="257" t="s">
        <v>222</v>
      </c>
      <c r="CE147" s="257" t="s">
        <v>222</v>
      </c>
      <c r="CF147" s="257" t="s">
        <v>222</v>
      </c>
      <c r="CG147" s="257" t="s">
        <v>222</v>
      </c>
      <c r="CH147" s="257" t="s">
        <v>222</v>
      </c>
      <c r="CI147" s="257" t="s">
        <v>222</v>
      </c>
      <c r="CJ147" s="257" t="s">
        <v>222</v>
      </c>
      <c r="CK147" s="257" t="s">
        <v>222</v>
      </c>
      <c r="CM147" s="100">
        <v>54</v>
      </c>
      <c r="CN147" s="229" t="e">
        <f t="shared" si="82"/>
        <v>#REF!</v>
      </c>
      <c r="CO147" s="229" t="e">
        <f ca="1">IF(CN147&gt;0,INDIRECT(ADDRESS($CN147,7,,,#REF!)),"")</f>
        <v>#REF!</v>
      </c>
      <c r="CP147" s="229" t="e">
        <f t="shared" ca="1" si="88"/>
        <v>#REF!</v>
      </c>
      <c r="CQ147" s="230">
        <f t="shared" ca="1" si="79"/>
        <v>0</v>
      </c>
      <c r="CR147" s="227"/>
      <c r="CS147" s="248">
        <f t="shared" si="83"/>
        <v>54</v>
      </c>
      <c r="CT147" s="229" t="e">
        <f t="shared" si="84"/>
        <v>#REF!</v>
      </c>
      <c r="CU147" s="231" t="e">
        <f ca="1">IF(CT147&gt;0,INDIRECT(ADDRESS($CT147,4,,,#REF!)),"")</f>
        <v>#REF!</v>
      </c>
      <c r="CV147" s="100" t="e">
        <f t="shared" ca="1" si="89"/>
        <v>#REF!</v>
      </c>
      <c r="CW147" s="229">
        <f t="shared" ca="1" si="90"/>
        <v>54</v>
      </c>
      <c r="CX147" s="229" t="e">
        <f t="shared" ca="1" si="80"/>
        <v>#REF!</v>
      </c>
      <c r="CY147" s="250"/>
      <c r="CZ147" s="251">
        <f t="shared" ca="1" si="86"/>
        <v>0</v>
      </c>
      <c r="DB147" s="100">
        <f t="shared" ca="1" si="81"/>
        <v>0</v>
      </c>
      <c r="DC147" s="230">
        <f t="shared" ca="1" si="87"/>
        <v>0</v>
      </c>
    </row>
    <row r="148" spans="2:107" ht="16.149999999999999" customHeight="1" x14ac:dyDescent="0.2">
      <c r="B148" s="252" t="s">
        <v>222</v>
      </c>
      <c r="C148" s="253" t="s">
        <v>222</v>
      </c>
      <c r="D148" s="254" t="s">
        <v>222</v>
      </c>
      <c r="E148" s="522" t="s">
        <v>222</v>
      </c>
      <c r="F148" s="523" t="s">
        <v>222</v>
      </c>
      <c r="G148" s="255" t="s">
        <v>222</v>
      </c>
      <c r="H148" s="256" t="s">
        <v>222</v>
      </c>
      <c r="I148" s="257" t="s">
        <v>222</v>
      </c>
      <c r="J148" s="258" t="s">
        <v>222</v>
      </c>
      <c r="K148" s="259" t="s">
        <v>222</v>
      </c>
      <c r="L148" s="259" t="s">
        <v>222</v>
      </c>
      <c r="M148" s="259" t="s">
        <v>222</v>
      </c>
      <c r="N148" s="259" t="s">
        <v>222</v>
      </c>
      <c r="O148" s="259" t="s">
        <v>222</v>
      </c>
      <c r="P148" s="259" t="s">
        <v>222</v>
      </c>
      <c r="Q148" s="259" t="s">
        <v>222</v>
      </c>
      <c r="R148" s="259" t="s">
        <v>222</v>
      </c>
      <c r="S148" s="259" t="s">
        <v>222</v>
      </c>
      <c r="T148" s="259" t="s">
        <v>222</v>
      </c>
      <c r="U148" s="259" t="s">
        <v>222</v>
      </c>
      <c r="V148" s="259" t="s">
        <v>222</v>
      </c>
      <c r="W148" s="259" t="s">
        <v>222</v>
      </c>
      <c r="X148" s="259" t="s">
        <v>222</v>
      </c>
      <c r="Y148" s="259" t="s">
        <v>222</v>
      </c>
      <c r="Z148" s="259" t="s">
        <v>222</v>
      </c>
      <c r="AA148" s="259" t="s">
        <v>222</v>
      </c>
      <c r="AB148" s="259" t="s">
        <v>222</v>
      </c>
      <c r="AC148" s="259" t="s">
        <v>222</v>
      </c>
      <c r="AD148" s="259" t="s">
        <v>222</v>
      </c>
      <c r="AE148" s="259" t="s">
        <v>222</v>
      </c>
      <c r="AF148" s="259" t="s">
        <v>222</v>
      </c>
      <c r="AG148" s="259" t="s">
        <v>222</v>
      </c>
      <c r="AH148" s="259" t="s">
        <v>222</v>
      </c>
      <c r="AI148" s="259" t="s">
        <v>222</v>
      </c>
      <c r="AJ148" s="259" t="s">
        <v>222</v>
      </c>
      <c r="AK148" s="259" t="s">
        <v>222</v>
      </c>
      <c r="AL148" s="259" t="s">
        <v>222</v>
      </c>
      <c r="AM148" s="259" t="s">
        <v>222</v>
      </c>
      <c r="AN148" s="259" t="s">
        <v>222</v>
      </c>
      <c r="AO148" s="259" t="s">
        <v>222</v>
      </c>
      <c r="AP148" s="259" t="s">
        <v>222</v>
      </c>
      <c r="AQ148" s="259" t="s">
        <v>222</v>
      </c>
      <c r="AR148" s="259" t="s">
        <v>222</v>
      </c>
      <c r="AS148" s="259" t="s">
        <v>222</v>
      </c>
      <c r="AT148" s="259" t="s">
        <v>222</v>
      </c>
      <c r="AU148" s="259" t="s">
        <v>222</v>
      </c>
      <c r="AV148" s="259" t="s">
        <v>222</v>
      </c>
      <c r="AW148" s="259" t="s">
        <v>222</v>
      </c>
      <c r="AX148" s="259" t="s">
        <v>222</v>
      </c>
      <c r="AY148" s="259" t="s">
        <v>222</v>
      </c>
      <c r="AZ148" s="259" t="s">
        <v>222</v>
      </c>
      <c r="BA148" s="259" t="s">
        <v>222</v>
      </c>
      <c r="BB148" s="259" t="s">
        <v>222</v>
      </c>
      <c r="BC148" s="259" t="s">
        <v>222</v>
      </c>
      <c r="BD148" s="259" t="s">
        <v>222</v>
      </c>
      <c r="BE148" s="259" t="s">
        <v>222</v>
      </c>
      <c r="BF148" s="259" t="s">
        <v>222</v>
      </c>
      <c r="BG148" s="259" t="s">
        <v>222</v>
      </c>
      <c r="BH148" s="259" t="s">
        <v>222</v>
      </c>
      <c r="BI148" s="259" t="s">
        <v>222</v>
      </c>
      <c r="BJ148" s="259" t="s">
        <v>222</v>
      </c>
      <c r="BK148" s="259" t="s">
        <v>222</v>
      </c>
      <c r="BL148" s="259" t="s">
        <v>222</v>
      </c>
      <c r="BM148" s="259" t="s">
        <v>222</v>
      </c>
      <c r="BN148" s="259" t="s">
        <v>222</v>
      </c>
      <c r="BO148" s="259" t="s">
        <v>222</v>
      </c>
      <c r="BP148" s="259" t="s">
        <v>222</v>
      </c>
      <c r="BQ148" s="257" t="s">
        <v>222</v>
      </c>
      <c r="BR148" s="257" t="s">
        <v>222</v>
      </c>
      <c r="BS148" s="257" t="s">
        <v>222</v>
      </c>
      <c r="BT148" s="257" t="s">
        <v>222</v>
      </c>
      <c r="BU148" s="257" t="s">
        <v>222</v>
      </c>
      <c r="BV148" s="257" t="s">
        <v>222</v>
      </c>
      <c r="BW148" s="257" t="s">
        <v>222</v>
      </c>
      <c r="BX148" s="257" t="s">
        <v>222</v>
      </c>
      <c r="BY148" s="257" t="s">
        <v>222</v>
      </c>
      <c r="BZ148" s="257" t="s">
        <v>222</v>
      </c>
      <c r="CA148" s="257" t="s">
        <v>222</v>
      </c>
      <c r="CB148" s="257" t="s">
        <v>222</v>
      </c>
      <c r="CC148" s="257" t="s">
        <v>222</v>
      </c>
      <c r="CD148" s="257" t="s">
        <v>222</v>
      </c>
      <c r="CE148" s="257" t="s">
        <v>222</v>
      </c>
      <c r="CF148" s="257" t="s">
        <v>222</v>
      </c>
      <c r="CG148" s="257" t="s">
        <v>222</v>
      </c>
      <c r="CH148" s="257" t="s">
        <v>222</v>
      </c>
      <c r="CI148" s="257" t="s">
        <v>222</v>
      </c>
      <c r="CJ148" s="257" t="s">
        <v>222</v>
      </c>
      <c r="CK148" s="257" t="s">
        <v>222</v>
      </c>
      <c r="CM148" s="100">
        <v>55</v>
      </c>
      <c r="CN148" s="229" t="e">
        <f t="shared" si="82"/>
        <v>#REF!</v>
      </c>
      <c r="CO148" s="229" t="e">
        <f ca="1">IF(CN148&gt;0,INDIRECT(ADDRESS($CN148,7,,,#REF!)),"")</f>
        <v>#REF!</v>
      </c>
      <c r="CP148" s="229" t="e">
        <f t="shared" ca="1" si="88"/>
        <v>#REF!</v>
      </c>
      <c r="CQ148" s="230">
        <f t="shared" ca="1" si="79"/>
        <v>0</v>
      </c>
      <c r="CR148" s="227"/>
      <c r="CS148" s="248">
        <f t="shared" si="83"/>
        <v>55</v>
      </c>
      <c r="CT148" s="229" t="e">
        <f t="shared" si="84"/>
        <v>#REF!</v>
      </c>
      <c r="CU148" s="231" t="e">
        <f ca="1">IF(CT148&gt;0,INDIRECT(ADDRESS($CT148,4,,,#REF!)),"")</f>
        <v>#REF!</v>
      </c>
      <c r="CV148" s="100" t="e">
        <f t="shared" ca="1" si="89"/>
        <v>#REF!</v>
      </c>
      <c r="CW148" s="229">
        <f t="shared" ca="1" si="90"/>
        <v>55</v>
      </c>
      <c r="CX148" s="229" t="e">
        <f t="shared" ca="1" si="80"/>
        <v>#REF!</v>
      </c>
      <c r="CY148" s="250"/>
      <c r="CZ148" s="251">
        <f t="shared" ca="1" si="86"/>
        <v>0</v>
      </c>
      <c r="DB148" s="100">
        <f t="shared" ca="1" si="81"/>
        <v>0</v>
      </c>
      <c r="DC148" s="230">
        <f t="shared" ca="1" si="87"/>
        <v>0</v>
      </c>
    </row>
    <row r="149" spans="2:107" ht="16.149999999999999" customHeight="1" x14ac:dyDescent="0.2">
      <c r="B149" s="252" t="s">
        <v>222</v>
      </c>
      <c r="C149" s="253" t="s">
        <v>222</v>
      </c>
      <c r="D149" s="254" t="s">
        <v>222</v>
      </c>
      <c r="E149" s="522" t="s">
        <v>222</v>
      </c>
      <c r="F149" s="523" t="s">
        <v>222</v>
      </c>
      <c r="G149" s="255" t="s">
        <v>222</v>
      </c>
      <c r="H149" s="256" t="s">
        <v>222</v>
      </c>
      <c r="I149" s="257" t="s">
        <v>222</v>
      </c>
      <c r="J149" s="258" t="s">
        <v>222</v>
      </c>
      <c r="K149" s="259" t="s">
        <v>222</v>
      </c>
      <c r="L149" s="259" t="s">
        <v>222</v>
      </c>
      <c r="M149" s="259" t="s">
        <v>222</v>
      </c>
      <c r="N149" s="259" t="s">
        <v>222</v>
      </c>
      <c r="O149" s="259" t="s">
        <v>222</v>
      </c>
      <c r="P149" s="259" t="s">
        <v>222</v>
      </c>
      <c r="Q149" s="259" t="s">
        <v>222</v>
      </c>
      <c r="R149" s="259" t="s">
        <v>222</v>
      </c>
      <c r="S149" s="259" t="s">
        <v>222</v>
      </c>
      <c r="T149" s="259" t="s">
        <v>222</v>
      </c>
      <c r="U149" s="259" t="s">
        <v>222</v>
      </c>
      <c r="V149" s="259" t="s">
        <v>222</v>
      </c>
      <c r="W149" s="259" t="s">
        <v>222</v>
      </c>
      <c r="X149" s="259" t="s">
        <v>222</v>
      </c>
      <c r="Y149" s="259" t="s">
        <v>222</v>
      </c>
      <c r="Z149" s="259" t="s">
        <v>222</v>
      </c>
      <c r="AA149" s="259" t="s">
        <v>222</v>
      </c>
      <c r="AB149" s="259" t="s">
        <v>222</v>
      </c>
      <c r="AC149" s="259" t="s">
        <v>222</v>
      </c>
      <c r="AD149" s="259" t="s">
        <v>222</v>
      </c>
      <c r="AE149" s="259" t="s">
        <v>222</v>
      </c>
      <c r="AF149" s="259" t="s">
        <v>222</v>
      </c>
      <c r="AG149" s="259" t="s">
        <v>222</v>
      </c>
      <c r="AH149" s="259" t="s">
        <v>222</v>
      </c>
      <c r="AI149" s="259" t="s">
        <v>222</v>
      </c>
      <c r="AJ149" s="259" t="s">
        <v>222</v>
      </c>
      <c r="AK149" s="259" t="s">
        <v>222</v>
      </c>
      <c r="AL149" s="259" t="s">
        <v>222</v>
      </c>
      <c r="AM149" s="259" t="s">
        <v>222</v>
      </c>
      <c r="AN149" s="259" t="s">
        <v>222</v>
      </c>
      <c r="AO149" s="259" t="s">
        <v>222</v>
      </c>
      <c r="AP149" s="259" t="s">
        <v>222</v>
      </c>
      <c r="AQ149" s="259" t="s">
        <v>222</v>
      </c>
      <c r="AR149" s="259" t="s">
        <v>222</v>
      </c>
      <c r="AS149" s="259" t="s">
        <v>222</v>
      </c>
      <c r="AT149" s="259" t="s">
        <v>222</v>
      </c>
      <c r="AU149" s="259" t="s">
        <v>222</v>
      </c>
      <c r="AV149" s="259" t="s">
        <v>222</v>
      </c>
      <c r="AW149" s="259" t="s">
        <v>222</v>
      </c>
      <c r="AX149" s="259" t="s">
        <v>222</v>
      </c>
      <c r="AY149" s="259" t="s">
        <v>222</v>
      </c>
      <c r="AZ149" s="259" t="s">
        <v>222</v>
      </c>
      <c r="BA149" s="259" t="s">
        <v>222</v>
      </c>
      <c r="BB149" s="259" t="s">
        <v>222</v>
      </c>
      <c r="BC149" s="259" t="s">
        <v>222</v>
      </c>
      <c r="BD149" s="259" t="s">
        <v>222</v>
      </c>
      <c r="BE149" s="259" t="s">
        <v>222</v>
      </c>
      <c r="BF149" s="259" t="s">
        <v>222</v>
      </c>
      <c r="BG149" s="259" t="s">
        <v>222</v>
      </c>
      <c r="BH149" s="259" t="s">
        <v>222</v>
      </c>
      <c r="BI149" s="259" t="s">
        <v>222</v>
      </c>
      <c r="BJ149" s="259" t="s">
        <v>222</v>
      </c>
      <c r="BK149" s="259" t="s">
        <v>222</v>
      </c>
      <c r="BL149" s="259" t="s">
        <v>222</v>
      </c>
      <c r="BM149" s="259" t="s">
        <v>222</v>
      </c>
      <c r="BN149" s="259" t="s">
        <v>222</v>
      </c>
      <c r="BO149" s="259" t="s">
        <v>222</v>
      </c>
      <c r="BP149" s="259" t="s">
        <v>222</v>
      </c>
      <c r="BQ149" s="257" t="s">
        <v>222</v>
      </c>
      <c r="BR149" s="257" t="s">
        <v>222</v>
      </c>
      <c r="BS149" s="257" t="s">
        <v>222</v>
      </c>
      <c r="BT149" s="257" t="s">
        <v>222</v>
      </c>
      <c r="BU149" s="257" t="s">
        <v>222</v>
      </c>
      <c r="BV149" s="257" t="s">
        <v>222</v>
      </c>
      <c r="BW149" s="257" t="s">
        <v>222</v>
      </c>
      <c r="BX149" s="257" t="s">
        <v>222</v>
      </c>
      <c r="BY149" s="257" t="s">
        <v>222</v>
      </c>
      <c r="BZ149" s="257" t="s">
        <v>222</v>
      </c>
      <c r="CA149" s="257" t="s">
        <v>222</v>
      </c>
      <c r="CB149" s="257" t="s">
        <v>222</v>
      </c>
      <c r="CC149" s="257" t="s">
        <v>222</v>
      </c>
      <c r="CD149" s="257" t="s">
        <v>222</v>
      </c>
      <c r="CE149" s="257" t="s">
        <v>222</v>
      </c>
      <c r="CF149" s="257" t="s">
        <v>222</v>
      </c>
      <c r="CG149" s="257" t="s">
        <v>222</v>
      </c>
      <c r="CH149" s="257" t="s">
        <v>222</v>
      </c>
      <c r="CI149" s="257" t="s">
        <v>222</v>
      </c>
      <c r="CJ149" s="257" t="s">
        <v>222</v>
      </c>
      <c r="CK149" s="257" t="s">
        <v>222</v>
      </c>
      <c r="CM149" s="100">
        <v>56</v>
      </c>
      <c r="CN149" s="229" t="e">
        <f t="shared" si="82"/>
        <v>#REF!</v>
      </c>
      <c r="CO149" s="229" t="e">
        <f ca="1">IF(CN149&gt;0,INDIRECT(ADDRESS($CN149,7,,,#REF!)),"")</f>
        <v>#REF!</v>
      </c>
      <c r="CP149" s="229" t="e">
        <f t="shared" ca="1" si="88"/>
        <v>#REF!</v>
      </c>
      <c r="CQ149" s="230">
        <f t="shared" ca="1" si="79"/>
        <v>0</v>
      </c>
      <c r="CR149" s="227"/>
      <c r="CS149" s="248">
        <f t="shared" si="83"/>
        <v>56</v>
      </c>
      <c r="CT149" s="229" t="e">
        <f t="shared" si="84"/>
        <v>#REF!</v>
      </c>
      <c r="CU149" s="231" t="e">
        <f ca="1">IF(CT149&gt;0,INDIRECT(ADDRESS($CT149,4,,,#REF!)),"")</f>
        <v>#REF!</v>
      </c>
      <c r="CV149" s="100" t="e">
        <f t="shared" ca="1" si="89"/>
        <v>#REF!</v>
      </c>
      <c r="CW149" s="229">
        <f t="shared" ca="1" si="90"/>
        <v>56</v>
      </c>
      <c r="CX149" s="229" t="e">
        <f t="shared" ca="1" si="80"/>
        <v>#REF!</v>
      </c>
      <c r="CY149" s="250"/>
      <c r="CZ149" s="251">
        <f t="shared" ca="1" si="86"/>
        <v>0</v>
      </c>
      <c r="DB149" s="100">
        <f t="shared" ca="1" si="81"/>
        <v>0</v>
      </c>
      <c r="DC149" s="230">
        <f t="shared" ca="1" si="87"/>
        <v>0</v>
      </c>
    </row>
    <row r="150" spans="2:107" ht="16.149999999999999" customHeight="1" x14ac:dyDescent="0.2">
      <c r="B150" s="252" t="s">
        <v>222</v>
      </c>
      <c r="C150" s="253" t="s">
        <v>222</v>
      </c>
      <c r="D150" s="254" t="s">
        <v>222</v>
      </c>
      <c r="E150" s="522" t="s">
        <v>222</v>
      </c>
      <c r="F150" s="523" t="s">
        <v>222</v>
      </c>
      <c r="G150" s="255" t="s">
        <v>222</v>
      </c>
      <c r="H150" s="256" t="s">
        <v>222</v>
      </c>
      <c r="I150" s="257" t="s">
        <v>222</v>
      </c>
      <c r="J150" s="258" t="s">
        <v>222</v>
      </c>
      <c r="K150" s="259" t="s">
        <v>222</v>
      </c>
      <c r="L150" s="259" t="s">
        <v>222</v>
      </c>
      <c r="M150" s="259" t="s">
        <v>222</v>
      </c>
      <c r="N150" s="259" t="s">
        <v>222</v>
      </c>
      <c r="O150" s="259" t="s">
        <v>222</v>
      </c>
      <c r="P150" s="259" t="s">
        <v>222</v>
      </c>
      <c r="Q150" s="259" t="s">
        <v>222</v>
      </c>
      <c r="R150" s="259" t="s">
        <v>222</v>
      </c>
      <c r="S150" s="259" t="s">
        <v>222</v>
      </c>
      <c r="T150" s="259" t="s">
        <v>222</v>
      </c>
      <c r="U150" s="259" t="s">
        <v>222</v>
      </c>
      <c r="V150" s="259" t="s">
        <v>222</v>
      </c>
      <c r="W150" s="259" t="s">
        <v>222</v>
      </c>
      <c r="X150" s="259" t="s">
        <v>222</v>
      </c>
      <c r="Y150" s="259" t="s">
        <v>222</v>
      </c>
      <c r="Z150" s="259" t="s">
        <v>222</v>
      </c>
      <c r="AA150" s="259" t="s">
        <v>222</v>
      </c>
      <c r="AB150" s="259" t="s">
        <v>222</v>
      </c>
      <c r="AC150" s="259" t="s">
        <v>222</v>
      </c>
      <c r="AD150" s="259" t="s">
        <v>222</v>
      </c>
      <c r="AE150" s="259" t="s">
        <v>222</v>
      </c>
      <c r="AF150" s="259" t="s">
        <v>222</v>
      </c>
      <c r="AG150" s="259" t="s">
        <v>222</v>
      </c>
      <c r="AH150" s="259" t="s">
        <v>222</v>
      </c>
      <c r="AI150" s="259" t="s">
        <v>222</v>
      </c>
      <c r="AJ150" s="259" t="s">
        <v>222</v>
      </c>
      <c r="AK150" s="259" t="s">
        <v>222</v>
      </c>
      <c r="AL150" s="259" t="s">
        <v>222</v>
      </c>
      <c r="AM150" s="259" t="s">
        <v>222</v>
      </c>
      <c r="AN150" s="259" t="s">
        <v>222</v>
      </c>
      <c r="AO150" s="259" t="s">
        <v>222</v>
      </c>
      <c r="AP150" s="259" t="s">
        <v>222</v>
      </c>
      <c r="AQ150" s="259" t="s">
        <v>222</v>
      </c>
      <c r="AR150" s="259" t="s">
        <v>222</v>
      </c>
      <c r="AS150" s="259" t="s">
        <v>222</v>
      </c>
      <c r="AT150" s="259" t="s">
        <v>222</v>
      </c>
      <c r="AU150" s="259" t="s">
        <v>222</v>
      </c>
      <c r="AV150" s="259" t="s">
        <v>222</v>
      </c>
      <c r="AW150" s="259" t="s">
        <v>222</v>
      </c>
      <c r="AX150" s="259" t="s">
        <v>222</v>
      </c>
      <c r="AY150" s="259" t="s">
        <v>222</v>
      </c>
      <c r="AZ150" s="259" t="s">
        <v>222</v>
      </c>
      <c r="BA150" s="259" t="s">
        <v>222</v>
      </c>
      <c r="BB150" s="259" t="s">
        <v>222</v>
      </c>
      <c r="BC150" s="259" t="s">
        <v>222</v>
      </c>
      <c r="BD150" s="259" t="s">
        <v>222</v>
      </c>
      <c r="BE150" s="259" t="s">
        <v>222</v>
      </c>
      <c r="BF150" s="259" t="s">
        <v>222</v>
      </c>
      <c r="BG150" s="259" t="s">
        <v>222</v>
      </c>
      <c r="BH150" s="259" t="s">
        <v>222</v>
      </c>
      <c r="BI150" s="259" t="s">
        <v>222</v>
      </c>
      <c r="BJ150" s="259" t="s">
        <v>222</v>
      </c>
      <c r="BK150" s="259" t="s">
        <v>222</v>
      </c>
      <c r="BL150" s="259" t="s">
        <v>222</v>
      </c>
      <c r="BM150" s="259" t="s">
        <v>222</v>
      </c>
      <c r="BN150" s="259" t="s">
        <v>222</v>
      </c>
      <c r="BO150" s="259" t="s">
        <v>222</v>
      </c>
      <c r="BP150" s="259" t="s">
        <v>222</v>
      </c>
      <c r="BQ150" s="257" t="s">
        <v>222</v>
      </c>
      <c r="BR150" s="257" t="s">
        <v>222</v>
      </c>
      <c r="BS150" s="257" t="s">
        <v>222</v>
      </c>
      <c r="BT150" s="257" t="s">
        <v>222</v>
      </c>
      <c r="BU150" s="257" t="s">
        <v>222</v>
      </c>
      <c r="BV150" s="257" t="s">
        <v>222</v>
      </c>
      <c r="BW150" s="257" t="s">
        <v>222</v>
      </c>
      <c r="BX150" s="257" t="s">
        <v>222</v>
      </c>
      <c r="BY150" s="257" t="s">
        <v>222</v>
      </c>
      <c r="BZ150" s="257" t="s">
        <v>222</v>
      </c>
      <c r="CA150" s="257" t="s">
        <v>222</v>
      </c>
      <c r="CB150" s="257" t="s">
        <v>222</v>
      </c>
      <c r="CC150" s="257" t="s">
        <v>222</v>
      </c>
      <c r="CD150" s="257" t="s">
        <v>222</v>
      </c>
      <c r="CE150" s="257" t="s">
        <v>222</v>
      </c>
      <c r="CF150" s="257" t="s">
        <v>222</v>
      </c>
      <c r="CG150" s="257" t="s">
        <v>222</v>
      </c>
      <c r="CH150" s="257" t="s">
        <v>222</v>
      </c>
      <c r="CI150" s="257" t="s">
        <v>222</v>
      </c>
      <c r="CJ150" s="257" t="s">
        <v>222</v>
      </c>
      <c r="CK150" s="257" t="s">
        <v>222</v>
      </c>
      <c r="CM150" s="100">
        <v>57</v>
      </c>
      <c r="CN150" s="229" t="e">
        <f t="shared" si="82"/>
        <v>#REF!</v>
      </c>
      <c r="CO150" s="229" t="e">
        <f ca="1">IF(CN150&gt;0,INDIRECT(ADDRESS($CN150,7,,,#REF!)),"")</f>
        <v>#REF!</v>
      </c>
      <c r="CP150" s="229" t="e">
        <f t="shared" ca="1" si="88"/>
        <v>#REF!</v>
      </c>
      <c r="CQ150" s="230">
        <f t="shared" ca="1" si="79"/>
        <v>0</v>
      </c>
      <c r="CR150" s="227"/>
      <c r="CS150" s="248">
        <f t="shared" si="83"/>
        <v>57</v>
      </c>
      <c r="CT150" s="229" t="e">
        <f t="shared" si="84"/>
        <v>#REF!</v>
      </c>
      <c r="CU150" s="231" t="e">
        <f ca="1">IF(CT150&gt;0,INDIRECT(ADDRESS($CT150,4,,,#REF!)),"")</f>
        <v>#REF!</v>
      </c>
      <c r="CV150" s="100" t="e">
        <f t="shared" ca="1" si="89"/>
        <v>#REF!</v>
      </c>
      <c r="CW150" s="229">
        <f t="shared" ca="1" si="90"/>
        <v>57</v>
      </c>
      <c r="CX150" s="229" t="e">
        <f t="shared" ca="1" si="80"/>
        <v>#REF!</v>
      </c>
      <c r="CY150" s="250"/>
      <c r="CZ150" s="251">
        <f t="shared" ca="1" si="86"/>
        <v>0</v>
      </c>
      <c r="DB150" s="100">
        <f t="shared" ca="1" si="81"/>
        <v>0</v>
      </c>
      <c r="DC150" s="230">
        <f t="shared" ca="1" si="87"/>
        <v>0</v>
      </c>
    </row>
    <row r="151" spans="2:107" ht="16.149999999999999" customHeight="1" x14ac:dyDescent="0.2">
      <c r="B151" s="252" t="s">
        <v>222</v>
      </c>
      <c r="C151" s="253" t="s">
        <v>222</v>
      </c>
      <c r="D151" s="254" t="s">
        <v>222</v>
      </c>
      <c r="E151" s="522" t="s">
        <v>222</v>
      </c>
      <c r="F151" s="523" t="s">
        <v>222</v>
      </c>
      <c r="G151" s="255" t="s">
        <v>222</v>
      </c>
      <c r="H151" s="256" t="s">
        <v>222</v>
      </c>
      <c r="I151" s="257" t="s">
        <v>222</v>
      </c>
      <c r="J151" s="258" t="s">
        <v>222</v>
      </c>
      <c r="K151" s="259" t="s">
        <v>222</v>
      </c>
      <c r="L151" s="259" t="s">
        <v>222</v>
      </c>
      <c r="M151" s="259" t="s">
        <v>222</v>
      </c>
      <c r="N151" s="259" t="s">
        <v>222</v>
      </c>
      <c r="O151" s="259" t="s">
        <v>222</v>
      </c>
      <c r="P151" s="259" t="s">
        <v>222</v>
      </c>
      <c r="Q151" s="259" t="s">
        <v>222</v>
      </c>
      <c r="R151" s="259" t="s">
        <v>222</v>
      </c>
      <c r="S151" s="259" t="s">
        <v>222</v>
      </c>
      <c r="T151" s="259" t="s">
        <v>222</v>
      </c>
      <c r="U151" s="259" t="s">
        <v>222</v>
      </c>
      <c r="V151" s="259" t="s">
        <v>222</v>
      </c>
      <c r="W151" s="259" t="s">
        <v>222</v>
      </c>
      <c r="X151" s="259" t="s">
        <v>222</v>
      </c>
      <c r="Y151" s="259" t="s">
        <v>222</v>
      </c>
      <c r="Z151" s="259" t="s">
        <v>222</v>
      </c>
      <c r="AA151" s="259" t="s">
        <v>222</v>
      </c>
      <c r="AB151" s="259" t="s">
        <v>222</v>
      </c>
      <c r="AC151" s="259" t="s">
        <v>222</v>
      </c>
      <c r="AD151" s="259" t="s">
        <v>222</v>
      </c>
      <c r="AE151" s="259" t="s">
        <v>222</v>
      </c>
      <c r="AF151" s="259" t="s">
        <v>222</v>
      </c>
      <c r="AG151" s="259" t="s">
        <v>222</v>
      </c>
      <c r="AH151" s="259" t="s">
        <v>222</v>
      </c>
      <c r="AI151" s="259" t="s">
        <v>222</v>
      </c>
      <c r="AJ151" s="259" t="s">
        <v>222</v>
      </c>
      <c r="AK151" s="259" t="s">
        <v>222</v>
      </c>
      <c r="AL151" s="259" t="s">
        <v>222</v>
      </c>
      <c r="AM151" s="259" t="s">
        <v>222</v>
      </c>
      <c r="AN151" s="259" t="s">
        <v>222</v>
      </c>
      <c r="AO151" s="259" t="s">
        <v>222</v>
      </c>
      <c r="AP151" s="259" t="s">
        <v>222</v>
      </c>
      <c r="AQ151" s="259" t="s">
        <v>222</v>
      </c>
      <c r="AR151" s="259" t="s">
        <v>222</v>
      </c>
      <c r="AS151" s="259" t="s">
        <v>222</v>
      </c>
      <c r="AT151" s="259" t="s">
        <v>222</v>
      </c>
      <c r="AU151" s="259" t="s">
        <v>222</v>
      </c>
      <c r="AV151" s="259" t="s">
        <v>222</v>
      </c>
      <c r="AW151" s="259" t="s">
        <v>222</v>
      </c>
      <c r="AX151" s="259" t="s">
        <v>222</v>
      </c>
      <c r="AY151" s="259" t="s">
        <v>222</v>
      </c>
      <c r="AZ151" s="259" t="s">
        <v>222</v>
      </c>
      <c r="BA151" s="259" t="s">
        <v>222</v>
      </c>
      <c r="BB151" s="259" t="s">
        <v>222</v>
      </c>
      <c r="BC151" s="259" t="s">
        <v>222</v>
      </c>
      <c r="BD151" s="259" t="s">
        <v>222</v>
      </c>
      <c r="BE151" s="259" t="s">
        <v>222</v>
      </c>
      <c r="BF151" s="259" t="s">
        <v>222</v>
      </c>
      <c r="BG151" s="259" t="s">
        <v>222</v>
      </c>
      <c r="BH151" s="259" t="s">
        <v>222</v>
      </c>
      <c r="BI151" s="259" t="s">
        <v>222</v>
      </c>
      <c r="BJ151" s="259" t="s">
        <v>222</v>
      </c>
      <c r="BK151" s="259" t="s">
        <v>222</v>
      </c>
      <c r="BL151" s="259" t="s">
        <v>222</v>
      </c>
      <c r="BM151" s="259" t="s">
        <v>222</v>
      </c>
      <c r="BN151" s="259" t="s">
        <v>222</v>
      </c>
      <c r="BO151" s="259" t="s">
        <v>222</v>
      </c>
      <c r="BP151" s="259" t="s">
        <v>222</v>
      </c>
      <c r="BQ151" s="257" t="s">
        <v>222</v>
      </c>
      <c r="BR151" s="257" t="s">
        <v>222</v>
      </c>
      <c r="BS151" s="257" t="s">
        <v>222</v>
      </c>
      <c r="BT151" s="257" t="s">
        <v>222</v>
      </c>
      <c r="BU151" s="257" t="s">
        <v>222</v>
      </c>
      <c r="BV151" s="257" t="s">
        <v>222</v>
      </c>
      <c r="BW151" s="257" t="s">
        <v>222</v>
      </c>
      <c r="BX151" s="257" t="s">
        <v>222</v>
      </c>
      <c r="BY151" s="257" t="s">
        <v>222</v>
      </c>
      <c r="BZ151" s="257" t="s">
        <v>222</v>
      </c>
      <c r="CA151" s="257" t="s">
        <v>222</v>
      </c>
      <c r="CB151" s="257" t="s">
        <v>222</v>
      </c>
      <c r="CC151" s="257" t="s">
        <v>222</v>
      </c>
      <c r="CD151" s="257" t="s">
        <v>222</v>
      </c>
      <c r="CE151" s="257" t="s">
        <v>222</v>
      </c>
      <c r="CF151" s="257" t="s">
        <v>222</v>
      </c>
      <c r="CG151" s="257" t="s">
        <v>222</v>
      </c>
      <c r="CH151" s="257" t="s">
        <v>222</v>
      </c>
      <c r="CI151" s="257" t="s">
        <v>222</v>
      </c>
      <c r="CJ151" s="257" t="s">
        <v>222</v>
      </c>
      <c r="CK151" s="257" t="s">
        <v>222</v>
      </c>
      <c r="CM151" s="100">
        <v>58</v>
      </c>
      <c r="CN151" s="229" t="e">
        <f t="shared" si="82"/>
        <v>#REF!</v>
      </c>
      <c r="CO151" s="229" t="e">
        <f ca="1">IF(CN151&gt;0,INDIRECT(ADDRESS($CN151,7,,,#REF!)),"")</f>
        <v>#REF!</v>
      </c>
      <c r="CP151" s="229" t="e">
        <f t="shared" ca="1" si="88"/>
        <v>#REF!</v>
      </c>
      <c r="CQ151" s="230">
        <f t="shared" ca="1" si="79"/>
        <v>0</v>
      </c>
      <c r="CR151" s="227"/>
      <c r="CS151" s="248">
        <f t="shared" si="83"/>
        <v>58</v>
      </c>
      <c r="CT151" s="229" t="e">
        <f t="shared" si="84"/>
        <v>#REF!</v>
      </c>
      <c r="CU151" s="231" t="e">
        <f ca="1">IF(CT151&gt;0,INDIRECT(ADDRESS($CT151,4,,,#REF!)),"")</f>
        <v>#REF!</v>
      </c>
      <c r="CV151" s="100" t="e">
        <f t="shared" ca="1" si="89"/>
        <v>#REF!</v>
      </c>
      <c r="CW151" s="229">
        <f t="shared" ca="1" si="90"/>
        <v>58</v>
      </c>
      <c r="CX151" s="229" t="e">
        <f t="shared" ca="1" si="80"/>
        <v>#REF!</v>
      </c>
      <c r="CY151" s="250"/>
      <c r="CZ151" s="251">
        <f t="shared" ca="1" si="86"/>
        <v>0</v>
      </c>
      <c r="DB151" s="100">
        <f t="shared" ca="1" si="81"/>
        <v>0</v>
      </c>
      <c r="DC151" s="230">
        <f t="shared" ca="1" si="87"/>
        <v>0</v>
      </c>
    </row>
    <row r="152" spans="2:107" ht="16.149999999999999" customHeight="1" x14ac:dyDescent="0.2">
      <c r="B152" s="252" t="s">
        <v>222</v>
      </c>
      <c r="C152" s="253" t="s">
        <v>222</v>
      </c>
      <c r="D152" s="254" t="s">
        <v>222</v>
      </c>
      <c r="E152" s="522" t="s">
        <v>222</v>
      </c>
      <c r="F152" s="523" t="s">
        <v>222</v>
      </c>
      <c r="G152" s="255" t="s">
        <v>222</v>
      </c>
      <c r="H152" s="256" t="s">
        <v>222</v>
      </c>
      <c r="I152" s="257" t="s">
        <v>222</v>
      </c>
      <c r="J152" s="258" t="s">
        <v>222</v>
      </c>
      <c r="K152" s="259" t="s">
        <v>222</v>
      </c>
      <c r="L152" s="259" t="s">
        <v>222</v>
      </c>
      <c r="M152" s="259" t="s">
        <v>222</v>
      </c>
      <c r="N152" s="259" t="s">
        <v>222</v>
      </c>
      <c r="O152" s="259" t="s">
        <v>222</v>
      </c>
      <c r="P152" s="259" t="s">
        <v>222</v>
      </c>
      <c r="Q152" s="259" t="s">
        <v>222</v>
      </c>
      <c r="R152" s="259" t="s">
        <v>222</v>
      </c>
      <c r="S152" s="259" t="s">
        <v>222</v>
      </c>
      <c r="T152" s="259" t="s">
        <v>222</v>
      </c>
      <c r="U152" s="259" t="s">
        <v>222</v>
      </c>
      <c r="V152" s="259" t="s">
        <v>222</v>
      </c>
      <c r="W152" s="259" t="s">
        <v>222</v>
      </c>
      <c r="X152" s="259" t="s">
        <v>222</v>
      </c>
      <c r="Y152" s="259" t="s">
        <v>222</v>
      </c>
      <c r="Z152" s="259" t="s">
        <v>222</v>
      </c>
      <c r="AA152" s="259" t="s">
        <v>222</v>
      </c>
      <c r="AB152" s="259" t="s">
        <v>222</v>
      </c>
      <c r="AC152" s="259" t="s">
        <v>222</v>
      </c>
      <c r="AD152" s="259" t="s">
        <v>222</v>
      </c>
      <c r="AE152" s="259" t="s">
        <v>222</v>
      </c>
      <c r="AF152" s="259" t="s">
        <v>222</v>
      </c>
      <c r="AG152" s="259" t="s">
        <v>222</v>
      </c>
      <c r="AH152" s="259" t="s">
        <v>222</v>
      </c>
      <c r="AI152" s="259" t="s">
        <v>222</v>
      </c>
      <c r="AJ152" s="259" t="s">
        <v>222</v>
      </c>
      <c r="AK152" s="259" t="s">
        <v>222</v>
      </c>
      <c r="AL152" s="259" t="s">
        <v>222</v>
      </c>
      <c r="AM152" s="259" t="s">
        <v>222</v>
      </c>
      <c r="AN152" s="259" t="s">
        <v>222</v>
      </c>
      <c r="AO152" s="259" t="s">
        <v>222</v>
      </c>
      <c r="AP152" s="259" t="s">
        <v>222</v>
      </c>
      <c r="AQ152" s="259" t="s">
        <v>222</v>
      </c>
      <c r="AR152" s="259" t="s">
        <v>222</v>
      </c>
      <c r="AS152" s="259" t="s">
        <v>222</v>
      </c>
      <c r="AT152" s="259" t="s">
        <v>222</v>
      </c>
      <c r="AU152" s="259" t="s">
        <v>222</v>
      </c>
      <c r="AV152" s="259" t="s">
        <v>222</v>
      </c>
      <c r="AW152" s="259" t="s">
        <v>222</v>
      </c>
      <c r="AX152" s="259" t="s">
        <v>222</v>
      </c>
      <c r="AY152" s="259" t="s">
        <v>222</v>
      </c>
      <c r="AZ152" s="259" t="s">
        <v>222</v>
      </c>
      <c r="BA152" s="259" t="s">
        <v>222</v>
      </c>
      <c r="BB152" s="259" t="s">
        <v>222</v>
      </c>
      <c r="BC152" s="259" t="s">
        <v>222</v>
      </c>
      <c r="BD152" s="259" t="s">
        <v>222</v>
      </c>
      <c r="BE152" s="259" t="s">
        <v>222</v>
      </c>
      <c r="BF152" s="259" t="s">
        <v>222</v>
      </c>
      <c r="BG152" s="259" t="s">
        <v>222</v>
      </c>
      <c r="BH152" s="259" t="s">
        <v>222</v>
      </c>
      <c r="BI152" s="259" t="s">
        <v>222</v>
      </c>
      <c r="BJ152" s="259" t="s">
        <v>222</v>
      </c>
      <c r="BK152" s="259" t="s">
        <v>222</v>
      </c>
      <c r="BL152" s="259" t="s">
        <v>222</v>
      </c>
      <c r="BM152" s="259" t="s">
        <v>222</v>
      </c>
      <c r="BN152" s="259" t="s">
        <v>222</v>
      </c>
      <c r="BO152" s="259" t="s">
        <v>222</v>
      </c>
      <c r="BP152" s="259" t="s">
        <v>222</v>
      </c>
      <c r="BQ152" s="257" t="s">
        <v>222</v>
      </c>
      <c r="BR152" s="257" t="s">
        <v>222</v>
      </c>
      <c r="BS152" s="257" t="s">
        <v>222</v>
      </c>
      <c r="BT152" s="257" t="s">
        <v>222</v>
      </c>
      <c r="BU152" s="257" t="s">
        <v>222</v>
      </c>
      <c r="BV152" s="257" t="s">
        <v>222</v>
      </c>
      <c r="BW152" s="257" t="s">
        <v>222</v>
      </c>
      <c r="BX152" s="257" t="s">
        <v>222</v>
      </c>
      <c r="BY152" s="257" t="s">
        <v>222</v>
      </c>
      <c r="BZ152" s="257" t="s">
        <v>222</v>
      </c>
      <c r="CA152" s="257" t="s">
        <v>222</v>
      </c>
      <c r="CB152" s="257" t="s">
        <v>222</v>
      </c>
      <c r="CC152" s="257" t="s">
        <v>222</v>
      </c>
      <c r="CD152" s="257" t="s">
        <v>222</v>
      </c>
      <c r="CE152" s="257" t="s">
        <v>222</v>
      </c>
      <c r="CF152" s="257" t="s">
        <v>222</v>
      </c>
      <c r="CG152" s="257" t="s">
        <v>222</v>
      </c>
      <c r="CH152" s="257" t="s">
        <v>222</v>
      </c>
      <c r="CI152" s="257" t="s">
        <v>222</v>
      </c>
      <c r="CJ152" s="257" t="s">
        <v>222</v>
      </c>
      <c r="CK152" s="257" t="s">
        <v>222</v>
      </c>
      <c r="CM152" s="100">
        <v>59</v>
      </c>
      <c r="CN152" s="229" t="e">
        <f t="shared" si="82"/>
        <v>#REF!</v>
      </c>
      <c r="CO152" s="229" t="e">
        <f ca="1">IF(CN152&gt;0,INDIRECT(ADDRESS($CN152,7,,,#REF!)),"")</f>
        <v>#REF!</v>
      </c>
      <c r="CP152" s="229" t="e">
        <f t="shared" ca="1" si="88"/>
        <v>#REF!</v>
      </c>
      <c r="CQ152" s="230">
        <f t="shared" ca="1" si="79"/>
        <v>0</v>
      </c>
      <c r="CR152" s="227"/>
      <c r="CS152" s="248">
        <f t="shared" si="83"/>
        <v>59</v>
      </c>
      <c r="CT152" s="229" t="e">
        <f t="shared" si="84"/>
        <v>#REF!</v>
      </c>
      <c r="CU152" s="231" t="e">
        <f ca="1">IF(CT152&gt;0,INDIRECT(ADDRESS($CT152,4,,,#REF!)),"")</f>
        <v>#REF!</v>
      </c>
      <c r="CV152" s="100" t="e">
        <f t="shared" ca="1" si="89"/>
        <v>#REF!</v>
      </c>
      <c r="CW152" s="229">
        <f t="shared" ca="1" si="90"/>
        <v>59</v>
      </c>
      <c r="CX152" s="229" t="e">
        <f t="shared" ca="1" si="80"/>
        <v>#REF!</v>
      </c>
      <c r="CY152" s="250"/>
      <c r="CZ152" s="251">
        <f t="shared" ca="1" si="86"/>
        <v>0</v>
      </c>
      <c r="DB152" s="100">
        <f t="shared" ca="1" si="81"/>
        <v>0</v>
      </c>
      <c r="DC152" s="230">
        <f t="shared" ca="1" si="87"/>
        <v>0</v>
      </c>
    </row>
    <row r="153" spans="2:107" ht="16.149999999999999" customHeight="1" x14ac:dyDescent="0.2">
      <c r="B153" s="252" t="s">
        <v>222</v>
      </c>
      <c r="C153" s="253" t="s">
        <v>222</v>
      </c>
      <c r="D153" s="254" t="s">
        <v>222</v>
      </c>
      <c r="E153" s="522" t="s">
        <v>222</v>
      </c>
      <c r="F153" s="523" t="s">
        <v>222</v>
      </c>
      <c r="G153" s="255" t="s">
        <v>222</v>
      </c>
      <c r="H153" s="256" t="s">
        <v>222</v>
      </c>
      <c r="I153" s="257" t="s">
        <v>222</v>
      </c>
      <c r="J153" s="258" t="s">
        <v>222</v>
      </c>
      <c r="K153" s="259" t="s">
        <v>222</v>
      </c>
      <c r="L153" s="259" t="s">
        <v>222</v>
      </c>
      <c r="M153" s="259" t="s">
        <v>222</v>
      </c>
      <c r="N153" s="259" t="s">
        <v>222</v>
      </c>
      <c r="O153" s="259" t="s">
        <v>222</v>
      </c>
      <c r="P153" s="259" t="s">
        <v>222</v>
      </c>
      <c r="Q153" s="259" t="s">
        <v>222</v>
      </c>
      <c r="R153" s="259" t="s">
        <v>222</v>
      </c>
      <c r="S153" s="259" t="s">
        <v>222</v>
      </c>
      <c r="T153" s="259" t="s">
        <v>222</v>
      </c>
      <c r="U153" s="259" t="s">
        <v>222</v>
      </c>
      <c r="V153" s="259" t="s">
        <v>222</v>
      </c>
      <c r="W153" s="259" t="s">
        <v>222</v>
      </c>
      <c r="X153" s="259" t="s">
        <v>222</v>
      </c>
      <c r="Y153" s="259" t="s">
        <v>222</v>
      </c>
      <c r="Z153" s="259" t="s">
        <v>222</v>
      </c>
      <c r="AA153" s="259" t="s">
        <v>222</v>
      </c>
      <c r="AB153" s="259" t="s">
        <v>222</v>
      </c>
      <c r="AC153" s="259" t="s">
        <v>222</v>
      </c>
      <c r="AD153" s="259" t="s">
        <v>222</v>
      </c>
      <c r="AE153" s="259" t="s">
        <v>222</v>
      </c>
      <c r="AF153" s="259" t="s">
        <v>222</v>
      </c>
      <c r="AG153" s="259" t="s">
        <v>222</v>
      </c>
      <c r="AH153" s="259" t="s">
        <v>222</v>
      </c>
      <c r="AI153" s="259" t="s">
        <v>222</v>
      </c>
      <c r="AJ153" s="259" t="s">
        <v>222</v>
      </c>
      <c r="AK153" s="259" t="s">
        <v>222</v>
      </c>
      <c r="AL153" s="259" t="s">
        <v>222</v>
      </c>
      <c r="AM153" s="259" t="s">
        <v>222</v>
      </c>
      <c r="AN153" s="259" t="s">
        <v>222</v>
      </c>
      <c r="AO153" s="259" t="s">
        <v>222</v>
      </c>
      <c r="AP153" s="259" t="s">
        <v>222</v>
      </c>
      <c r="AQ153" s="259" t="s">
        <v>222</v>
      </c>
      <c r="AR153" s="259" t="s">
        <v>222</v>
      </c>
      <c r="AS153" s="259" t="s">
        <v>222</v>
      </c>
      <c r="AT153" s="259" t="s">
        <v>222</v>
      </c>
      <c r="AU153" s="259" t="s">
        <v>222</v>
      </c>
      <c r="AV153" s="259" t="s">
        <v>222</v>
      </c>
      <c r="AW153" s="259" t="s">
        <v>222</v>
      </c>
      <c r="AX153" s="259" t="s">
        <v>222</v>
      </c>
      <c r="AY153" s="259" t="s">
        <v>222</v>
      </c>
      <c r="AZ153" s="259" t="s">
        <v>222</v>
      </c>
      <c r="BA153" s="259" t="s">
        <v>222</v>
      </c>
      <c r="BB153" s="259" t="s">
        <v>222</v>
      </c>
      <c r="BC153" s="259" t="s">
        <v>222</v>
      </c>
      <c r="BD153" s="259" t="s">
        <v>222</v>
      </c>
      <c r="BE153" s="259" t="s">
        <v>222</v>
      </c>
      <c r="BF153" s="259" t="s">
        <v>222</v>
      </c>
      <c r="BG153" s="259" t="s">
        <v>222</v>
      </c>
      <c r="BH153" s="259" t="s">
        <v>222</v>
      </c>
      <c r="BI153" s="259" t="s">
        <v>222</v>
      </c>
      <c r="BJ153" s="259" t="s">
        <v>222</v>
      </c>
      <c r="BK153" s="259" t="s">
        <v>222</v>
      </c>
      <c r="BL153" s="259" t="s">
        <v>222</v>
      </c>
      <c r="BM153" s="259" t="s">
        <v>222</v>
      </c>
      <c r="BN153" s="259" t="s">
        <v>222</v>
      </c>
      <c r="BO153" s="259" t="s">
        <v>222</v>
      </c>
      <c r="BP153" s="259" t="s">
        <v>222</v>
      </c>
      <c r="BQ153" s="257" t="s">
        <v>222</v>
      </c>
      <c r="BR153" s="257" t="s">
        <v>222</v>
      </c>
      <c r="BS153" s="257" t="s">
        <v>222</v>
      </c>
      <c r="BT153" s="257" t="s">
        <v>222</v>
      </c>
      <c r="BU153" s="257" t="s">
        <v>222</v>
      </c>
      <c r="BV153" s="257" t="s">
        <v>222</v>
      </c>
      <c r="BW153" s="257" t="s">
        <v>222</v>
      </c>
      <c r="BX153" s="257" t="s">
        <v>222</v>
      </c>
      <c r="BY153" s="257" t="s">
        <v>222</v>
      </c>
      <c r="BZ153" s="257" t="s">
        <v>222</v>
      </c>
      <c r="CA153" s="257" t="s">
        <v>222</v>
      </c>
      <c r="CB153" s="257" t="s">
        <v>222</v>
      </c>
      <c r="CC153" s="257" t="s">
        <v>222</v>
      </c>
      <c r="CD153" s="257" t="s">
        <v>222</v>
      </c>
      <c r="CE153" s="257" t="s">
        <v>222</v>
      </c>
      <c r="CF153" s="257" t="s">
        <v>222</v>
      </c>
      <c r="CG153" s="257" t="s">
        <v>222</v>
      </c>
      <c r="CH153" s="257" t="s">
        <v>222</v>
      </c>
      <c r="CI153" s="257" t="s">
        <v>222</v>
      </c>
      <c r="CJ153" s="257" t="s">
        <v>222</v>
      </c>
      <c r="CK153" s="257" t="s">
        <v>222</v>
      </c>
      <c r="CM153" s="100">
        <v>60</v>
      </c>
      <c r="CN153" s="229" t="e">
        <f t="shared" si="82"/>
        <v>#REF!</v>
      </c>
      <c r="CO153" s="229" t="e">
        <f ca="1">IF(CN153&gt;0,INDIRECT(ADDRESS($CN153,7,,,#REF!)),"")</f>
        <v>#REF!</v>
      </c>
      <c r="CP153" s="229" t="e">
        <f t="shared" ca="1" si="88"/>
        <v>#REF!</v>
      </c>
      <c r="CQ153" s="230">
        <f t="shared" ca="1" si="79"/>
        <v>0</v>
      </c>
      <c r="CR153" s="227"/>
      <c r="CS153" s="248">
        <f t="shared" si="83"/>
        <v>60</v>
      </c>
      <c r="CT153" s="229" t="e">
        <f t="shared" si="84"/>
        <v>#REF!</v>
      </c>
      <c r="CU153" s="231" t="e">
        <f ca="1">IF(CT153&gt;0,INDIRECT(ADDRESS($CT153,4,,,#REF!)),"")</f>
        <v>#REF!</v>
      </c>
      <c r="CV153" s="100" t="e">
        <f t="shared" ca="1" si="89"/>
        <v>#REF!</v>
      </c>
      <c r="CW153" s="229">
        <f t="shared" ca="1" si="90"/>
        <v>60</v>
      </c>
      <c r="CX153" s="229" t="e">
        <f t="shared" ca="1" si="80"/>
        <v>#REF!</v>
      </c>
      <c r="CY153" s="250"/>
      <c r="CZ153" s="251">
        <f t="shared" ca="1" si="86"/>
        <v>0</v>
      </c>
      <c r="DB153" s="100">
        <f t="shared" ca="1" si="81"/>
        <v>0</v>
      </c>
      <c r="DC153" s="230">
        <f t="shared" ca="1" si="87"/>
        <v>0</v>
      </c>
    </row>
    <row r="154" spans="2:107" ht="16.149999999999999" customHeight="1" x14ac:dyDescent="0.2">
      <c r="B154" s="252" t="s">
        <v>222</v>
      </c>
      <c r="C154" s="253" t="s">
        <v>222</v>
      </c>
      <c r="D154" s="254" t="s">
        <v>222</v>
      </c>
      <c r="E154" s="522" t="s">
        <v>222</v>
      </c>
      <c r="F154" s="523" t="s">
        <v>222</v>
      </c>
      <c r="G154" s="255" t="s">
        <v>222</v>
      </c>
      <c r="H154" s="256" t="s">
        <v>222</v>
      </c>
      <c r="I154" s="257" t="s">
        <v>222</v>
      </c>
      <c r="J154" s="258" t="s">
        <v>222</v>
      </c>
      <c r="K154" s="259" t="s">
        <v>222</v>
      </c>
      <c r="L154" s="259" t="s">
        <v>222</v>
      </c>
      <c r="M154" s="259" t="s">
        <v>222</v>
      </c>
      <c r="N154" s="259" t="s">
        <v>222</v>
      </c>
      <c r="O154" s="259" t="s">
        <v>222</v>
      </c>
      <c r="P154" s="259" t="s">
        <v>222</v>
      </c>
      <c r="Q154" s="259" t="s">
        <v>222</v>
      </c>
      <c r="R154" s="259" t="s">
        <v>222</v>
      </c>
      <c r="S154" s="259" t="s">
        <v>222</v>
      </c>
      <c r="T154" s="259" t="s">
        <v>222</v>
      </c>
      <c r="U154" s="259" t="s">
        <v>222</v>
      </c>
      <c r="V154" s="259" t="s">
        <v>222</v>
      </c>
      <c r="W154" s="259" t="s">
        <v>222</v>
      </c>
      <c r="X154" s="259" t="s">
        <v>222</v>
      </c>
      <c r="Y154" s="259" t="s">
        <v>222</v>
      </c>
      <c r="Z154" s="259" t="s">
        <v>222</v>
      </c>
      <c r="AA154" s="259" t="s">
        <v>222</v>
      </c>
      <c r="AB154" s="259" t="s">
        <v>222</v>
      </c>
      <c r="AC154" s="259" t="s">
        <v>222</v>
      </c>
      <c r="AD154" s="259" t="s">
        <v>222</v>
      </c>
      <c r="AE154" s="259" t="s">
        <v>222</v>
      </c>
      <c r="AF154" s="259" t="s">
        <v>222</v>
      </c>
      <c r="AG154" s="259" t="s">
        <v>222</v>
      </c>
      <c r="AH154" s="259" t="s">
        <v>222</v>
      </c>
      <c r="AI154" s="259" t="s">
        <v>222</v>
      </c>
      <c r="AJ154" s="259" t="s">
        <v>222</v>
      </c>
      <c r="AK154" s="259" t="s">
        <v>222</v>
      </c>
      <c r="AL154" s="259" t="s">
        <v>222</v>
      </c>
      <c r="AM154" s="259" t="s">
        <v>222</v>
      </c>
      <c r="AN154" s="259" t="s">
        <v>222</v>
      </c>
      <c r="AO154" s="259" t="s">
        <v>222</v>
      </c>
      <c r="AP154" s="259" t="s">
        <v>222</v>
      </c>
      <c r="AQ154" s="259" t="s">
        <v>222</v>
      </c>
      <c r="AR154" s="259" t="s">
        <v>222</v>
      </c>
      <c r="AS154" s="259" t="s">
        <v>222</v>
      </c>
      <c r="AT154" s="259" t="s">
        <v>222</v>
      </c>
      <c r="AU154" s="259" t="s">
        <v>222</v>
      </c>
      <c r="AV154" s="259" t="s">
        <v>222</v>
      </c>
      <c r="AW154" s="259" t="s">
        <v>222</v>
      </c>
      <c r="AX154" s="259" t="s">
        <v>222</v>
      </c>
      <c r="AY154" s="259" t="s">
        <v>222</v>
      </c>
      <c r="AZ154" s="259" t="s">
        <v>222</v>
      </c>
      <c r="BA154" s="259" t="s">
        <v>222</v>
      </c>
      <c r="BB154" s="259" t="s">
        <v>222</v>
      </c>
      <c r="BC154" s="259" t="s">
        <v>222</v>
      </c>
      <c r="BD154" s="259" t="s">
        <v>222</v>
      </c>
      <c r="BE154" s="259" t="s">
        <v>222</v>
      </c>
      <c r="BF154" s="259" t="s">
        <v>222</v>
      </c>
      <c r="BG154" s="259" t="s">
        <v>222</v>
      </c>
      <c r="BH154" s="259" t="s">
        <v>222</v>
      </c>
      <c r="BI154" s="259" t="s">
        <v>222</v>
      </c>
      <c r="BJ154" s="259" t="s">
        <v>222</v>
      </c>
      <c r="BK154" s="259" t="s">
        <v>222</v>
      </c>
      <c r="BL154" s="259" t="s">
        <v>222</v>
      </c>
      <c r="BM154" s="259" t="s">
        <v>222</v>
      </c>
      <c r="BN154" s="259" t="s">
        <v>222</v>
      </c>
      <c r="BO154" s="259" t="s">
        <v>222</v>
      </c>
      <c r="BP154" s="259" t="s">
        <v>222</v>
      </c>
      <c r="BQ154" s="257" t="s">
        <v>222</v>
      </c>
      <c r="BR154" s="257" t="s">
        <v>222</v>
      </c>
      <c r="BS154" s="257" t="s">
        <v>222</v>
      </c>
      <c r="BT154" s="257" t="s">
        <v>222</v>
      </c>
      <c r="BU154" s="257" t="s">
        <v>222</v>
      </c>
      <c r="BV154" s="257" t="s">
        <v>222</v>
      </c>
      <c r="BW154" s="257" t="s">
        <v>222</v>
      </c>
      <c r="BX154" s="257" t="s">
        <v>222</v>
      </c>
      <c r="BY154" s="257" t="s">
        <v>222</v>
      </c>
      <c r="BZ154" s="257" t="s">
        <v>222</v>
      </c>
      <c r="CA154" s="257" t="s">
        <v>222</v>
      </c>
      <c r="CB154" s="257" t="s">
        <v>222</v>
      </c>
      <c r="CC154" s="257" t="s">
        <v>222</v>
      </c>
      <c r="CD154" s="257" t="s">
        <v>222</v>
      </c>
      <c r="CE154" s="257" t="s">
        <v>222</v>
      </c>
      <c r="CF154" s="257" t="s">
        <v>222</v>
      </c>
      <c r="CG154" s="257" t="s">
        <v>222</v>
      </c>
      <c r="CH154" s="257" t="s">
        <v>222</v>
      </c>
      <c r="CI154" s="257" t="s">
        <v>222</v>
      </c>
      <c r="CJ154" s="257" t="s">
        <v>222</v>
      </c>
      <c r="CK154" s="257" t="s">
        <v>222</v>
      </c>
      <c r="CM154" s="100">
        <v>61</v>
      </c>
      <c r="CN154" s="229" t="e">
        <f t="shared" si="82"/>
        <v>#REF!</v>
      </c>
      <c r="CO154" s="229" t="e">
        <f ca="1">IF(CN154&gt;0,INDIRECT(ADDRESS($CN154,7,,,#REF!)),"")</f>
        <v>#REF!</v>
      </c>
      <c r="CP154" s="229" t="e">
        <f t="shared" ca="1" si="88"/>
        <v>#REF!</v>
      </c>
      <c r="CQ154" s="230">
        <f t="shared" ca="1" si="79"/>
        <v>0</v>
      </c>
      <c r="CR154" s="227"/>
      <c r="CS154" s="248">
        <f t="shared" si="83"/>
        <v>61</v>
      </c>
      <c r="CT154" s="229" t="e">
        <f t="shared" si="84"/>
        <v>#REF!</v>
      </c>
      <c r="CU154" s="231" t="e">
        <f ca="1">IF(CT154&gt;0,INDIRECT(ADDRESS($CT154,4,,,#REF!)),"")</f>
        <v>#REF!</v>
      </c>
      <c r="CV154" s="100" t="e">
        <f t="shared" ca="1" si="89"/>
        <v>#REF!</v>
      </c>
      <c r="CW154" s="229">
        <f t="shared" ca="1" si="90"/>
        <v>61</v>
      </c>
      <c r="CX154" s="229" t="e">
        <f t="shared" ca="1" si="80"/>
        <v>#REF!</v>
      </c>
      <c r="CY154" s="250"/>
      <c r="CZ154" s="251">
        <f t="shared" ca="1" si="86"/>
        <v>0</v>
      </c>
      <c r="DB154" s="100">
        <f t="shared" ca="1" si="81"/>
        <v>0</v>
      </c>
      <c r="DC154" s="230">
        <f t="shared" ca="1" si="87"/>
        <v>0</v>
      </c>
    </row>
    <row r="155" spans="2:107" ht="16.149999999999999" customHeight="1" x14ac:dyDescent="0.2">
      <c r="B155" s="252" t="s">
        <v>222</v>
      </c>
      <c r="C155" s="253" t="s">
        <v>222</v>
      </c>
      <c r="D155" s="254" t="s">
        <v>222</v>
      </c>
      <c r="E155" s="522" t="s">
        <v>222</v>
      </c>
      <c r="F155" s="523" t="s">
        <v>222</v>
      </c>
      <c r="G155" s="255" t="s">
        <v>222</v>
      </c>
      <c r="H155" s="256" t="s">
        <v>222</v>
      </c>
      <c r="I155" s="257" t="s">
        <v>222</v>
      </c>
      <c r="J155" s="258" t="s">
        <v>222</v>
      </c>
      <c r="K155" s="259" t="s">
        <v>222</v>
      </c>
      <c r="L155" s="259" t="s">
        <v>222</v>
      </c>
      <c r="M155" s="259" t="s">
        <v>222</v>
      </c>
      <c r="N155" s="259" t="s">
        <v>222</v>
      </c>
      <c r="O155" s="259" t="s">
        <v>222</v>
      </c>
      <c r="P155" s="259" t="s">
        <v>222</v>
      </c>
      <c r="Q155" s="259" t="s">
        <v>222</v>
      </c>
      <c r="R155" s="259" t="s">
        <v>222</v>
      </c>
      <c r="S155" s="259" t="s">
        <v>222</v>
      </c>
      <c r="T155" s="259" t="s">
        <v>222</v>
      </c>
      <c r="U155" s="259" t="s">
        <v>222</v>
      </c>
      <c r="V155" s="259" t="s">
        <v>222</v>
      </c>
      <c r="W155" s="259" t="s">
        <v>222</v>
      </c>
      <c r="X155" s="259" t="s">
        <v>222</v>
      </c>
      <c r="Y155" s="259" t="s">
        <v>222</v>
      </c>
      <c r="Z155" s="259" t="s">
        <v>222</v>
      </c>
      <c r="AA155" s="259" t="s">
        <v>222</v>
      </c>
      <c r="AB155" s="259" t="s">
        <v>222</v>
      </c>
      <c r="AC155" s="259" t="s">
        <v>222</v>
      </c>
      <c r="AD155" s="259" t="s">
        <v>222</v>
      </c>
      <c r="AE155" s="259" t="s">
        <v>222</v>
      </c>
      <c r="AF155" s="259" t="s">
        <v>222</v>
      </c>
      <c r="AG155" s="259" t="s">
        <v>222</v>
      </c>
      <c r="AH155" s="259" t="s">
        <v>222</v>
      </c>
      <c r="AI155" s="259" t="s">
        <v>222</v>
      </c>
      <c r="AJ155" s="259" t="s">
        <v>222</v>
      </c>
      <c r="AK155" s="259" t="s">
        <v>222</v>
      </c>
      <c r="AL155" s="259" t="s">
        <v>222</v>
      </c>
      <c r="AM155" s="259" t="s">
        <v>222</v>
      </c>
      <c r="AN155" s="259" t="s">
        <v>222</v>
      </c>
      <c r="AO155" s="259" t="s">
        <v>222</v>
      </c>
      <c r="AP155" s="259" t="s">
        <v>222</v>
      </c>
      <c r="AQ155" s="259" t="s">
        <v>222</v>
      </c>
      <c r="AR155" s="259" t="s">
        <v>222</v>
      </c>
      <c r="AS155" s="259" t="s">
        <v>222</v>
      </c>
      <c r="AT155" s="259" t="s">
        <v>222</v>
      </c>
      <c r="AU155" s="259" t="s">
        <v>222</v>
      </c>
      <c r="AV155" s="259" t="s">
        <v>222</v>
      </c>
      <c r="AW155" s="259" t="s">
        <v>222</v>
      </c>
      <c r="AX155" s="259" t="s">
        <v>222</v>
      </c>
      <c r="AY155" s="259" t="s">
        <v>222</v>
      </c>
      <c r="AZ155" s="259" t="s">
        <v>222</v>
      </c>
      <c r="BA155" s="259" t="s">
        <v>222</v>
      </c>
      <c r="BB155" s="259" t="s">
        <v>222</v>
      </c>
      <c r="BC155" s="259" t="s">
        <v>222</v>
      </c>
      <c r="BD155" s="259" t="s">
        <v>222</v>
      </c>
      <c r="BE155" s="259" t="s">
        <v>222</v>
      </c>
      <c r="BF155" s="259" t="s">
        <v>222</v>
      </c>
      <c r="BG155" s="259" t="s">
        <v>222</v>
      </c>
      <c r="BH155" s="259" t="s">
        <v>222</v>
      </c>
      <c r="BI155" s="259" t="s">
        <v>222</v>
      </c>
      <c r="BJ155" s="259" t="s">
        <v>222</v>
      </c>
      <c r="BK155" s="259" t="s">
        <v>222</v>
      </c>
      <c r="BL155" s="259" t="s">
        <v>222</v>
      </c>
      <c r="BM155" s="259" t="s">
        <v>222</v>
      </c>
      <c r="BN155" s="259" t="s">
        <v>222</v>
      </c>
      <c r="BO155" s="259" t="s">
        <v>222</v>
      </c>
      <c r="BP155" s="259" t="s">
        <v>222</v>
      </c>
      <c r="BQ155" s="257" t="s">
        <v>222</v>
      </c>
      <c r="BR155" s="257" t="s">
        <v>222</v>
      </c>
      <c r="BS155" s="257" t="s">
        <v>222</v>
      </c>
      <c r="BT155" s="257" t="s">
        <v>222</v>
      </c>
      <c r="BU155" s="257" t="s">
        <v>222</v>
      </c>
      <c r="BV155" s="257" t="s">
        <v>222</v>
      </c>
      <c r="BW155" s="257" t="s">
        <v>222</v>
      </c>
      <c r="BX155" s="257" t="s">
        <v>222</v>
      </c>
      <c r="BY155" s="257" t="s">
        <v>222</v>
      </c>
      <c r="BZ155" s="257" t="s">
        <v>222</v>
      </c>
      <c r="CA155" s="257" t="s">
        <v>222</v>
      </c>
      <c r="CB155" s="257" t="s">
        <v>222</v>
      </c>
      <c r="CC155" s="257" t="s">
        <v>222</v>
      </c>
      <c r="CD155" s="257" t="s">
        <v>222</v>
      </c>
      <c r="CE155" s="257" t="s">
        <v>222</v>
      </c>
      <c r="CF155" s="257" t="s">
        <v>222</v>
      </c>
      <c r="CG155" s="257" t="s">
        <v>222</v>
      </c>
      <c r="CH155" s="257" t="s">
        <v>222</v>
      </c>
      <c r="CI155" s="257" t="s">
        <v>222</v>
      </c>
      <c r="CJ155" s="257" t="s">
        <v>222</v>
      </c>
      <c r="CK155" s="257" t="s">
        <v>222</v>
      </c>
      <c r="CM155" s="100">
        <v>62</v>
      </c>
      <c r="CN155" s="229" t="e">
        <f t="shared" si="82"/>
        <v>#REF!</v>
      </c>
      <c r="CO155" s="229" t="e">
        <f ca="1">IF(CN155&gt;0,INDIRECT(ADDRESS($CN155,7,,,#REF!)),"")</f>
        <v>#REF!</v>
      </c>
      <c r="CP155" s="229" t="e">
        <f t="shared" ca="1" si="88"/>
        <v>#REF!</v>
      </c>
      <c r="CQ155" s="230">
        <f t="shared" ca="1" si="79"/>
        <v>0</v>
      </c>
      <c r="CR155" s="227"/>
      <c r="CS155" s="248">
        <f t="shared" si="83"/>
        <v>62</v>
      </c>
      <c r="CT155" s="229" t="e">
        <f t="shared" si="84"/>
        <v>#REF!</v>
      </c>
      <c r="CU155" s="231" t="e">
        <f ca="1">IF(CT155&gt;0,INDIRECT(ADDRESS($CT155,4,,,#REF!)),"")</f>
        <v>#REF!</v>
      </c>
      <c r="CV155" s="100" t="e">
        <f t="shared" ca="1" si="89"/>
        <v>#REF!</v>
      </c>
      <c r="CW155" s="229">
        <f t="shared" ca="1" si="90"/>
        <v>62</v>
      </c>
      <c r="CX155" s="229" t="e">
        <f t="shared" ca="1" si="80"/>
        <v>#REF!</v>
      </c>
      <c r="CY155" s="250"/>
      <c r="CZ155" s="251">
        <f t="shared" ca="1" si="86"/>
        <v>0</v>
      </c>
      <c r="DB155" s="100">
        <f t="shared" ca="1" si="81"/>
        <v>0</v>
      </c>
      <c r="DC155" s="230">
        <f t="shared" ca="1" si="87"/>
        <v>0</v>
      </c>
    </row>
    <row r="156" spans="2:107" ht="16.149999999999999" customHeight="1" x14ac:dyDescent="0.2">
      <c r="B156" s="252" t="s">
        <v>222</v>
      </c>
      <c r="C156" s="253" t="s">
        <v>222</v>
      </c>
      <c r="D156" s="254" t="s">
        <v>222</v>
      </c>
      <c r="E156" s="522" t="s">
        <v>222</v>
      </c>
      <c r="F156" s="523" t="s">
        <v>222</v>
      </c>
      <c r="G156" s="255" t="s">
        <v>222</v>
      </c>
      <c r="H156" s="256" t="s">
        <v>222</v>
      </c>
      <c r="I156" s="257" t="s">
        <v>222</v>
      </c>
      <c r="J156" s="258" t="s">
        <v>222</v>
      </c>
      <c r="K156" s="259" t="s">
        <v>222</v>
      </c>
      <c r="L156" s="259" t="s">
        <v>222</v>
      </c>
      <c r="M156" s="259" t="s">
        <v>222</v>
      </c>
      <c r="N156" s="259" t="s">
        <v>222</v>
      </c>
      <c r="O156" s="259" t="s">
        <v>222</v>
      </c>
      <c r="P156" s="259" t="s">
        <v>222</v>
      </c>
      <c r="Q156" s="259" t="s">
        <v>222</v>
      </c>
      <c r="R156" s="259" t="s">
        <v>222</v>
      </c>
      <c r="S156" s="259" t="s">
        <v>222</v>
      </c>
      <c r="T156" s="259" t="s">
        <v>222</v>
      </c>
      <c r="U156" s="259" t="s">
        <v>222</v>
      </c>
      <c r="V156" s="259" t="s">
        <v>222</v>
      </c>
      <c r="W156" s="259" t="s">
        <v>222</v>
      </c>
      <c r="X156" s="259" t="s">
        <v>222</v>
      </c>
      <c r="Y156" s="259" t="s">
        <v>222</v>
      </c>
      <c r="Z156" s="259" t="s">
        <v>222</v>
      </c>
      <c r="AA156" s="259" t="s">
        <v>222</v>
      </c>
      <c r="AB156" s="259" t="s">
        <v>222</v>
      </c>
      <c r="AC156" s="259" t="s">
        <v>222</v>
      </c>
      <c r="AD156" s="259" t="s">
        <v>222</v>
      </c>
      <c r="AE156" s="259" t="s">
        <v>222</v>
      </c>
      <c r="AF156" s="259" t="s">
        <v>222</v>
      </c>
      <c r="AG156" s="259" t="s">
        <v>222</v>
      </c>
      <c r="AH156" s="259" t="s">
        <v>222</v>
      </c>
      <c r="AI156" s="259" t="s">
        <v>222</v>
      </c>
      <c r="AJ156" s="259" t="s">
        <v>222</v>
      </c>
      <c r="AK156" s="259" t="s">
        <v>222</v>
      </c>
      <c r="AL156" s="259" t="s">
        <v>222</v>
      </c>
      <c r="AM156" s="259" t="s">
        <v>222</v>
      </c>
      <c r="AN156" s="259" t="s">
        <v>222</v>
      </c>
      <c r="AO156" s="259" t="s">
        <v>222</v>
      </c>
      <c r="AP156" s="259" t="s">
        <v>222</v>
      </c>
      <c r="AQ156" s="259" t="s">
        <v>222</v>
      </c>
      <c r="AR156" s="259" t="s">
        <v>222</v>
      </c>
      <c r="AS156" s="259" t="s">
        <v>222</v>
      </c>
      <c r="AT156" s="259" t="s">
        <v>222</v>
      </c>
      <c r="AU156" s="259" t="s">
        <v>222</v>
      </c>
      <c r="AV156" s="259" t="s">
        <v>222</v>
      </c>
      <c r="AW156" s="259" t="s">
        <v>222</v>
      </c>
      <c r="AX156" s="259" t="s">
        <v>222</v>
      </c>
      <c r="AY156" s="259" t="s">
        <v>222</v>
      </c>
      <c r="AZ156" s="259" t="s">
        <v>222</v>
      </c>
      <c r="BA156" s="259" t="s">
        <v>222</v>
      </c>
      <c r="BB156" s="259" t="s">
        <v>222</v>
      </c>
      <c r="BC156" s="259" t="s">
        <v>222</v>
      </c>
      <c r="BD156" s="259" t="s">
        <v>222</v>
      </c>
      <c r="BE156" s="259" t="s">
        <v>222</v>
      </c>
      <c r="BF156" s="259" t="s">
        <v>222</v>
      </c>
      <c r="BG156" s="259" t="s">
        <v>222</v>
      </c>
      <c r="BH156" s="259" t="s">
        <v>222</v>
      </c>
      <c r="BI156" s="259" t="s">
        <v>222</v>
      </c>
      <c r="BJ156" s="259" t="s">
        <v>222</v>
      </c>
      <c r="BK156" s="259" t="s">
        <v>222</v>
      </c>
      <c r="BL156" s="259" t="s">
        <v>222</v>
      </c>
      <c r="BM156" s="259" t="s">
        <v>222</v>
      </c>
      <c r="BN156" s="259" t="s">
        <v>222</v>
      </c>
      <c r="BO156" s="259" t="s">
        <v>222</v>
      </c>
      <c r="BP156" s="259" t="s">
        <v>222</v>
      </c>
      <c r="BQ156" s="257" t="s">
        <v>222</v>
      </c>
      <c r="BR156" s="257" t="s">
        <v>222</v>
      </c>
      <c r="BS156" s="257" t="s">
        <v>222</v>
      </c>
      <c r="BT156" s="257" t="s">
        <v>222</v>
      </c>
      <c r="BU156" s="257" t="s">
        <v>222</v>
      </c>
      <c r="BV156" s="257" t="s">
        <v>222</v>
      </c>
      <c r="BW156" s="257" t="s">
        <v>222</v>
      </c>
      <c r="BX156" s="257" t="s">
        <v>222</v>
      </c>
      <c r="BY156" s="257" t="s">
        <v>222</v>
      </c>
      <c r="BZ156" s="257" t="s">
        <v>222</v>
      </c>
      <c r="CA156" s="257" t="s">
        <v>222</v>
      </c>
      <c r="CB156" s="257" t="s">
        <v>222</v>
      </c>
      <c r="CC156" s="257" t="s">
        <v>222</v>
      </c>
      <c r="CD156" s="257" t="s">
        <v>222</v>
      </c>
      <c r="CE156" s="257" t="s">
        <v>222</v>
      </c>
      <c r="CF156" s="257" t="s">
        <v>222</v>
      </c>
      <c r="CG156" s="257" t="s">
        <v>222</v>
      </c>
      <c r="CH156" s="257" t="s">
        <v>222</v>
      </c>
      <c r="CI156" s="257" t="s">
        <v>222</v>
      </c>
      <c r="CJ156" s="257" t="s">
        <v>222</v>
      </c>
      <c r="CK156" s="257" t="s">
        <v>222</v>
      </c>
      <c r="CM156" s="100">
        <v>63</v>
      </c>
      <c r="CN156" s="229" t="e">
        <f t="shared" si="82"/>
        <v>#REF!</v>
      </c>
      <c r="CO156" s="229" t="e">
        <f ca="1">IF(CN156&gt;0,INDIRECT(ADDRESS($CN156,7,,,#REF!)),"")</f>
        <v>#REF!</v>
      </c>
      <c r="CP156" s="229" t="e">
        <f t="shared" ca="1" si="88"/>
        <v>#REF!</v>
      </c>
      <c r="CQ156" s="230">
        <f t="shared" ca="1" si="79"/>
        <v>0</v>
      </c>
      <c r="CR156" s="227"/>
      <c r="CS156" s="248">
        <f t="shared" si="83"/>
        <v>63</v>
      </c>
      <c r="CT156" s="229" t="e">
        <f t="shared" si="84"/>
        <v>#REF!</v>
      </c>
      <c r="CU156" s="231" t="e">
        <f ca="1">IF(CT156&gt;0,INDIRECT(ADDRESS($CT156,4,,,#REF!)),"")</f>
        <v>#REF!</v>
      </c>
      <c r="CV156" s="100" t="e">
        <f t="shared" ca="1" si="89"/>
        <v>#REF!</v>
      </c>
      <c r="CW156" s="229">
        <f t="shared" ca="1" si="90"/>
        <v>63</v>
      </c>
      <c r="CX156" s="229" t="e">
        <f t="shared" ca="1" si="80"/>
        <v>#REF!</v>
      </c>
      <c r="CY156" s="250"/>
      <c r="CZ156" s="251">
        <f t="shared" ca="1" si="86"/>
        <v>0</v>
      </c>
      <c r="DB156" s="100">
        <f t="shared" ca="1" si="81"/>
        <v>0</v>
      </c>
      <c r="DC156" s="230">
        <f t="shared" ca="1" si="87"/>
        <v>0</v>
      </c>
    </row>
    <row r="157" spans="2:107" ht="16.149999999999999" customHeight="1" x14ac:dyDescent="0.2">
      <c r="B157" s="252" t="s">
        <v>222</v>
      </c>
      <c r="C157" s="253" t="s">
        <v>222</v>
      </c>
      <c r="D157" s="254" t="s">
        <v>222</v>
      </c>
      <c r="E157" s="522" t="s">
        <v>222</v>
      </c>
      <c r="F157" s="523" t="s">
        <v>222</v>
      </c>
      <c r="G157" s="255" t="s">
        <v>222</v>
      </c>
      <c r="H157" s="256" t="s">
        <v>222</v>
      </c>
      <c r="I157" s="257" t="s">
        <v>222</v>
      </c>
      <c r="J157" s="258" t="s">
        <v>222</v>
      </c>
      <c r="K157" s="259" t="s">
        <v>222</v>
      </c>
      <c r="L157" s="259" t="s">
        <v>222</v>
      </c>
      <c r="M157" s="259" t="s">
        <v>222</v>
      </c>
      <c r="N157" s="259" t="s">
        <v>222</v>
      </c>
      <c r="O157" s="259" t="s">
        <v>222</v>
      </c>
      <c r="P157" s="259" t="s">
        <v>222</v>
      </c>
      <c r="Q157" s="259" t="s">
        <v>222</v>
      </c>
      <c r="R157" s="259" t="s">
        <v>222</v>
      </c>
      <c r="S157" s="259" t="s">
        <v>222</v>
      </c>
      <c r="T157" s="259" t="s">
        <v>222</v>
      </c>
      <c r="U157" s="259" t="s">
        <v>222</v>
      </c>
      <c r="V157" s="259" t="s">
        <v>222</v>
      </c>
      <c r="W157" s="259" t="s">
        <v>222</v>
      </c>
      <c r="X157" s="259" t="s">
        <v>222</v>
      </c>
      <c r="Y157" s="259" t="s">
        <v>222</v>
      </c>
      <c r="Z157" s="259" t="s">
        <v>222</v>
      </c>
      <c r="AA157" s="259" t="s">
        <v>222</v>
      </c>
      <c r="AB157" s="259" t="s">
        <v>222</v>
      </c>
      <c r="AC157" s="259" t="s">
        <v>222</v>
      </c>
      <c r="AD157" s="259" t="s">
        <v>222</v>
      </c>
      <c r="AE157" s="259" t="s">
        <v>222</v>
      </c>
      <c r="AF157" s="259" t="s">
        <v>222</v>
      </c>
      <c r="AG157" s="259" t="s">
        <v>222</v>
      </c>
      <c r="AH157" s="259" t="s">
        <v>222</v>
      </c>
      <c r="AI157" s="259" t="s">
        <v>222</v>
      </c>
      <c r="AJ157" s="259" t="s">
        <v>222</v>
      </c>
      <c r="AK157" s="259" t="s">
        <v>222</v>
      </c>
      <c r="AL157" s="259" t="s">
        <v>222</v>
      </c>
      <c r="AM157" s="259" t="s">
        <v>222</v>
      </c>
      <c r="AN157" s="259" t="s">
        <v>222</v>
      </c>
      <c r="AO157" s="259" t="s">
        <v>222</v>
      </c>
      <c r="AP157" s="259" t="s">
        <v>222</v>
      </c>
      <c r="AQ157" s="259" t="s">
        <v>222</v>
      </c>
      <c r="AR157" s="259" t="s">
        <v>222</v>
      </c>
      <c r="AS157" s="259" t="s">
        <v>222</v>
      </c>
      <c r="AT157" s="259" t="s">
        <v>222</v>
      </c>
      <c r="AU157" s="259" t="s">
        <v>222</v>
      </c>
      <c r="AV157" s="259" t="s">
        <v>222</v>
      </c>
      <c r="AW157" s="259" t="s">
        <v>222</v>
      </c>
      <c r="AX157" s="259" t="s">
        <v>222</v>
      </c>
      <c r="AY157" s="259" t="s">
        <v>222</v>
      </c>
      <c r="AZ157" s="259" t="s">
        <v>222</v>
      </c>
      <c r="BA157" s="259" t="s">
        <v>222</v>
      </c>
      <c r="BB157" s="259" t="s">
        <v>222</v>
      </c>
      <c r="BC157" s="259" t="s">
        <v>222</v>
      </c>
      <c r="BD157" s="259" t="s">
        <v>222</v>
      </c>
      <c r="BE157" s="259" t="s">
        <v>222</v>
      </c>
      <c r="BF157" s="259" t="s">
        <v>222</v>
      </c>
      <c r="BG157" s="259" t="s">
        <v>222</v>
      </c>
      <c r="BH157" s="259" t="s">
        <v>222</v>
      </c>
      <c r="BI157" s="259" t="s">
        <v>222</v>
      </c>
      <c r="BJ157" s="259" t="s">
        <v>222</v>
      </c>
      <c r="BK157" s="259" t="s">
        <v>222</v>
      </c>
      <c r="BL157" s="259" t="s">
        <v>222</v>
      </c>
      <c r="BM157" s="259" t="s">
        <v>222</v>
      </c>
      <c r="BN157" s="259" t="s">
        <v>222</v>
      </c>
      <c r="BO157" s="259" t="s">
        <v>222</v>
      </c>
      <c r="BP157" s="259" t="s">
        <v>222</v>
      </c>
      <c r="BQ157" s="257" t="s">
        <v>222</v>
      </c>
      <c r="BR157" s="257" t="s">
        <v>222</v>
      </c>
      <c r="BS157" s="257" t="s">
        <v>222</v>
      </c>
      <c r="BT157" s="257" t="s">
        <v>222</v>
      </c>
      <c r="BU157" s="257" t="s">
        <v>222</v>
      </c>
      <c r="BV157" s="257" t="s">
        <v>222</v>
      </c>
      <c r="BW157" s="257" t="s">
        <v>222</v>
      </c>
      <c r="BX157" s="257" t="s">
        <v>222</v>
      </c>
      <c r="BY157" s="257" t="s">
        <v>222</v>
      </c>
      <c r="BZ157" s="257" t="s">
        <v>222</v>
      </c>
      <c r="CA157" s="257" t="s">
        <v>222</v>
      </c>
      <c r="CB157" s="257" t="s">
        <v>222</v>
      </c>
      <c r="CC157" s="257" t="s">
        <v>222</v>
      </c>
      <c r="CD157" s="257" t="s">
        <v>222</v>
      </c>
      <c r="CE157" s="257" t="s">
        <v>222</v>
      </c>
      <c r="CF157" s="257" t="s">
        <v>222</v>
      </c>
      <c r="CG157" s="257" t="s">
        <v>222</v>
      </c>
      <c r="CH157" s="257" t="s">
        <v>222</v>
      </c>
      <c r="CI157" s="257" t="s">
        <v>222</v>
      </c>
      <c r="CJ157" s="257" t="s">
        <v>222</v>
      </c>
      <c r="CK157" s="257" t="s">
        <v>222</v>
      </c>
      <c r="CM157" s="100">
        <v>64</v>
      </c>
      <c r="CN157" s="229" t="e">
        <f t="shared" si="82"/>
        <v>#REF!</v>
      </c>
      <c r="CO157" s="229" t="e">
        <f ca="1">IF(CN157&gt;0,INDIRECT(ADDRESS($CN157,7,,,#REF!)),"")</f>
        <v>#REF!</v>
      </c>
      <c r="CP157" s="229" t="e">
        <f t="shared" ca="1" si="88"/>
        <v>#REF!</v>
      </c>
      <c r="CQ157" s="230">
        <f t="shared" ca="1" si="79"/>
        <v>0</v>
      </c>
      <c r="CR157" s="227"/>
      <c r="CS157" s="248">
        <f t="shared" si="83"/>
        <v>64</v>
      </c>
      <c r="CT157" s="229" t="e">
        <f t="shared" si="84"/>
        <v>#REF!</v>
      </c>
      <c r="CU157" s="231" t="e">
        <f ca="1">IF(CT157&gt;0,INDIRECT(ADDRESS($CT157,4,,,#REF!)),"")</f>
        <v>#REF!</v>
      </c>
      <c r="CV157" s="100" t="e">
        <f t="shared" ca="1" si="89"/>
        <v>#REF!</v>
      </c>
      <c r="CW157" s="229">
        <f t="shared" ca="1" si="90"/>
        <v>64</v>
      </c>
      <c r="CX157" s="229" t="e">
        <f t="shared" ca="1" si="80"/>
        <v>#REF!</v>
      </c>
      <c r="CY157" s="250"/>
      <c r="CZ157" s="251">
        <f t="shared" ca="1" si="86"/>
        <v>0</v>
      </c>
      <c r="DB157" s="100">
        <f t="shared" ca="1" si="81"/>
        <v>0</v>
      </c>
      <c r="DC157" s="230">
        <f t="shared" ca="1" si="87"/>
        <v>0</v>
      </c>
    </row>
    <row r="158" spans="2:107" ht="16.149999999999999" customHeight="1" x14ac:dyDescent="0.2">
      <c r="B158" s="252" t="s">
        <v>222</v>
      </c>
      <c r="C158" s="253" t="s">
        <v>222</v>
      </c>
      <c r="D158" s="254" t="s">
        <v>222</v>
      </c>
      <c r="E158" s="522" t="s">
        <v>222</v>
      </c>
      <c r="F158" s="523" t="s">
        <v>222</v>
      </c>
      <c r="G158" s="255" t="s">
        <v>222</v>
      </c>
      <c r="H158" s="256" t="s">
        <v>222</v>
      </c>
      <c r="I158" s="257" t="s">
        <v>222</v>
      </c>
      <c r="J158" s="258" t="s">
        <v>222</v>
      </c>
      <c r="K158" s="259" t="s">
        <v>222</v>
      </c>
      <c r="L158" s="259" t="s">
        <v>222</v>
      </c>
      <c r="M158" s="259" t="s">
        <v>222</v>
      </c>
      <c r="N158" s="259" t="s">
        <v>222</v>
      </c>
      <c r="O158" s="259" t="s">
        <v>222</v>
      </c>
      <c r="P158" s="259" t="s">
        <v>222</v>
      </c>
      <c r="Q158" s="259" t="s">
        <v>222</v>
      </c>
      <c r="R158" s="259" t="s">
        <v>222</v>
      </c>
      <c r="S158" s="259" t="s">
        <v>222</v>
      </c>
      <c r="T158" s="259" t="s">
        <v>222</v>
      </c>
      <c r="U158" s="259" t="s">
        <v>222</v>
      </c>
      <c r="V158" s="259" t="s">
        <v>222</v>
      </c>
      <c r="W158" s="259" t="s">
        <v>222</v>
      </c>
      <c r="X158" s="259" t="s">
        <v>222</v>
      </c>
      <c r="Y158" s="259" t="s">
        <v>222</v>
      </c>
      <c r="Z158" s="259" t="s">
        <v>222</v>
      </c>
      <c r="AA158" s="259" t="s">
        <v>222</v>
      </c>
      <c r="AB158" s="259" t="s">
        <v>222</v>
      </c>
      <c r="AC158" s="259" t="s">
        <v>222</v>
      </c>
      <c r="AD158" s="259" t="s">
        <v>222</v>
      </c>
      <c r="AE158" s="259" t="s">
        <v>222</v>
      </c>
      <c r="AF158" s="259" t="s">
        <v>222</v>
      </c>
      <c r="AG158" s="259" t="s">
        <v>222</v>
      </c>
      <c r="AH158" s="259" t="s">
        <v>222</v>
      </c>
      <c r="AI158" s="259" t="s">
        <v>222</v>
      </c>
      <c r="AJ158" s="259" t="s">
        <v>222</v>
      </c>
      <c r="AK158" s="259" t="s">
        <v>222</v>
      </c>
      <c r="AL158" s="259" t="s">
        <v>222</v>
      </c>
      <c r="AM158" s="259" t="s">
        <v>222</v>
      </c>
      <c r="AN158" s="259" t="s">
        <v>222</v>
      </c>
      <c r="AO158" s="259" t="s">
        <v>222</v>
      </c>
      <c r="AP158" s="259" t="s">
        <v>222</v>
      </c>
      <c r="AQ158" s="259" t="s">
        <v>222</v>
      </c>
      <c r="AR158" s="259" t="s">
        <v>222</v>
      </c>
      <c r="AS158" s="259" t="s">
        <v>222</v>
      </c>
      <c r="AT158" s="259" t="s">
        <v>222</v>
      </c>
      <c r="AU158" s="259" t="s">
        <v>222</v>
      </c>
      <c r="AV158" s="259" t="s">
        <v>222</v>
      </c>
      <c r="AW158" s="259" t="s">
        <v>222</v>
      </c>
      <c r="AX158" s="259" t="s">
        <v>222</v>
      </c>
      <c r="AY158" s="259" t="s">
        <v>222</v>
      </c>
      <c r="AZ158" s="259" t="s">
        <v>222</v>
      </c>
      <c r="BA158" s="259" t="s">
        <v>222</v>
      </c>
      <c r="BB158" s="259" t="s">
        <v>222</v>
      </c>
      <c r="BC158" s="259" t="s">
        <v>222</v>
      </c>
      <c r="BD158" s="259" t="s">
        <v>222</v>
      </c>
      <c r="BE158" s="259" t="s">
        <v>222</v>
      </c>
      <c r="BF158" s="259" t="s">
        <v>222</v>
      </c>
      <c r="BG158" s="259" t="s">
        <v>222</v>
      </c>
      <c r="BH158" s="259" t="s">
        <v>222</v>
      </c>
      <c r="BI158" s="259" t="s">
        <v>222</v>
      </c>
      <c r="BJ158" s="259" t="s">
        <v>222</v>
      </c>
      <c r="BK158" s="259" t="s">
        <v>222</v>
      </c>
      <c r="BL158" s="259" t="s">
        <v>222</v>
      </c>
      <c r="BM158" s="259" t="s">
        <v>222</v>
      </c>
      <c r="BN158" s="259" t="s">
        <v>222</v>
      </c>
      <c r="BO158" s="259" t="s">
        <v>222</v>
      </c>
      <c r="BP158" s="259" t="s">
        <v>222</v>
      </c>
      <c r="BQ158" s="257" t="s">
        <v>222</v>
      </c>
      <c r="BR158" s="257" t="s">
        <v>222</v>
      </c>
      <c r="BS158" s="257" t="s">
        <v>222</v>
      </c>
      <c r="BT158" s="257" t="s">
        <v>222</v>
      </c>
      <c r="BU158" s="257" t="s">
        <v>222</v>
      </c>
      <c r="BV158" s="257" t="s">
        <v>222</v>
      </c>
      <c r="BW158" s="257" t="s">
        <v>222</v>
      </c>
      <c r="BX158" s="257" t="s">
        <v>222</v>
      </c>
      <c r="BY158" s="257" t="s">
        <v>222</v>
      </c>
      <c r="BZ158" s="257" t="s">
        <v>222</v>
      </c>
      <c r="CA158" s="257" t="s">
        <v>222</v>
      </c>
      <c r="CB158" s="257" t="s">
        <v>222</v>
      </c>
      <c r="CC158" s="257" t="s">
        <v>222</v>
      </c>
      <c r="CD158" s="257" t="s">
        <v>222</v>
      </c>
      <c r="CE158" s="257" t="s">
        <v>222</v>
      </c>
      <c r="CF158" s="257" t="s">
        <v>222</v>
      </c>
      <c r="CG158" s="257" t="s">
        <v>222</v>
      </c>
      <c r="CH158" s="257" t="s">
        <v>222</v>
      </c>
      <c r="CI158" s="257" t="s">
        <v>222</v>
      </c>
      <c r="CJ158" s="257" t="s">
        <v>222</v>
      </c>
      <c r="CK158" s="257" t="s">
        <v>222</v>
      </c>
      <c r="CM158" s="100">
        <v>65</v>
      </c>
      <c r="CN158" s="229" t="e">
        <f t="shared" si="82"/>
        <v>#REF!</v>
      </c>
      <c r="CO158" s="229" t="e">
        <f ca="1">IF(CN158&gt;0,INDIRECT(ADDRESS($CN158,7,,,#REF!)),"")</f>
        <v>#REF!</v>
      </c>
      <c r="CP158" s="229" t="e">
        <f t="shared" ca="1" si="88"/>
        <v>#REF!</v>
      </c>
      <c r="CQ158" s="230">
        <f t="shared" ref="CQ158:CQ221" ca="1" si="91">IFERROR(VLOOKUP(MATCH($CM158,$CP$94:$CP$393,0),$CM$94:$CN$393,2,FALSE),0)</f>
        <v>0</v>
      </c>
      <c r="CR158" s="227"/>
      <c r="CS158" s="248">
        <f t="shared" si="83"/>
        <v>65</v>
      </c>
      <c r="CT158" s="229" t="e">
        <f t="shared" si="84"/>
        <v>#REF!</v>
      </c>
      <c r="CU158" s="231" t="e">
        <f ca="1">IF(CT158&gt;0,INDIRECT(ADDRESS($CT158,4,,,#REF!)),"")</f>
        <v>#REF!</v>
      </c>
      <c r="CV158" s="100" t="e">
        <f t="shared" ca="1" si="89"/>
        <v>#REF!</v>
      </c>
      <c r="CW158" s="229">
        <f t="shared" ca="1" si="90"/>
        <v>65</v>
      </c>
      <c r="CX158" s="229" t="e">
        <f t="shared" ref="CX158:CX221" ca="1" si="92">IF(CW158=0,"",IF(CW158&gt;$CV$92,"",CW158))</f>
        <v>#REF!</v>
      </c>
      <c r="CY158" s="250"/>
      <c r="CZ158" s="251">
        <f t="shared" ca="1" si="86"/>
        <v>0</v>
      </c>
      <c r="DB158" s="100">
        <f t="shared" ref="DB158:DB221" ca="1" si="93">CQ158</f>
        <v>0</v>
      </c>
      <c r="DC158" s="230">
        <f t="shared" ca="1" si="87"/>
        <v>0</v>
      </c>
    </row>
    <row r="159" spans="2:107" ht="16.149999999999999" customHeight="1" x14ac:dyDescent="0.2">
      <c r="B159" s="252" t="s">
        <v>222</v>
      </c>
      <c r="C159" s="253" t="s">
        <v>222</v>
      </c>
      <c r="D159" s="254" t="s">
        <v>222</v>
      </c>
      <c r="E159" s="522" t="s">
        <v>222</v>
      </c>
      <c r="F159" s="523" t="s">
        <v>222</v>
      </c>
      <c r="G159" s="255" t="s">
        <v>222</v>
      </c>
      <c r="H159" s="256" t="s">
        <v>222</v>
      </c>
      <c r="I159" s="257" t="s">
        <v>222</v>
      </c>
      <c r="J159" s="258" t="s">
        <v>222</v>
      </c>
      <c r="K159" s="259" t="s">
        <v>222</v>
      </c>
      <c r="L159" s="259" t="s">
        <v>222</v>
      </c>
      <c r="M159" s="259" t="s">
        <v>222</v>
      </c>
      <c r="N159" s="259" t="s">
        <v>222</v>
      </c>
      <c r="O159" s="259" t="s">
        <v>222</v>
      </c>
      <c r="P159" s="259" t="s">
        <v>222</v>
      </c>
      <c r="Q159" s="259" t="s">
        <v>222</v>
      </c>
      <c r="R159" s="259" t="s">
        <v>222</v>
      </c>
      <c r="S159" s="259" t="s">
        <v>222</v>
      </c>
      <c r="T159" s="259" t="s">
        <v>222</v>
      </c>
      <c r="U159" s="259" t="s">
        <v>222</v>
      </c>
      <c r="V159" s="259" t="s">
        <v>222</v>
      </c>
      <c r="W159" s="259" t="s">
        <v>222</v>
      </c>
      <c r="X159" s="259" t="s">
        <v>222</v>
      </c>
      <c r="Y159" s="259" t="s">
        <v>222</v>
      </c>
      <c r="Z159" s="259" t="s">
        <v>222</v>
      </c>
      <c r="AA159" s="259" t="s">
        <v>222</v>
      </c>
      <c r="AB159" s="259" t="s">
        <v>222</v>
      </c>
      <c r="AC159" s="259" t="s">
        <v>222</v>
      </c>
      <c r="AD159" s="259" t="s">
        <v>222</v>
      </c>
      <c r="AE159" s="259" t="s">
        <v>222</v>
      </c>
      <c r="AF159" s="259" t="s">
        <v>222</v>
      </c>
      <c r="AG159" s="259" t="s">
        <v>222</v>
      </c>
      <c r="AH159" s="259" t="s">
        <v>222</v>
      </c>
      <c r="AI159" s="259" t="s">
        <v>222</v>
      </c>
      <c r="AJ159" s="259" t="s">
        <v>222</v>
      </c>
      <c r="AK159" s="259" t="s">
        <v>222</v>
      </c>
      <c r="AL159" s="259" t="s">
        <v>222</v>
      </c>
      <c r="AM159" s="259" t="s">
        <v>222</v>
      </c>
      <c r="AN159" s="259" t="s">
        <v>222</v>
      </c>
      <c r="AO159" s="259" t="s">
        <v>222</v>
      </c>
      <c r="AP159" s="259" t="s">
        <v>222</v>
      </c>
      <c r="AQ159" s="259" t="s">
        <v>222</v>
      </c>
      <c r="AR159" s="259" t="s">
        <v>222</v>
      </c>
      <c r="AS159" s="259" t="s">
        <v>222</v>
      </c>
      <c r="AT159" s="259" t="s">
        <v>222</v>
      </c>
      <c r="AU159" s="259" t="s">
        <v>222</v>
      </c>
      <c r="AV159" s="259" t="s">
        <v>222</v>
      </c>
      <c r="AW159" s="259" t="s">
        <v>222</v>
      </c>
      <c r="AX159" s="259" t="s">
        <v>222</v>
      </c>
      <c r="AY159" s="259" t="s">
        <v>222</v>
      </c>
      <c r="AZ159" s="259" t="s">
        <v>222</v>
      </c>
      <c r="BA159" s="259" t="s">
        <v>222</v>
      </c>
      <c r="BB159" s="259" t="s">
        <v>222</v>
      </c>
      <c r="BC159" s="259" t="s">
        <v>222</v>
      </c>
      <c r="BD159" s="259" t="s">
        <v>222</v>
      </c>
      <c r="BE159" s="259" t="s">
        <v>222</v>
      </c>
      <c r="BF159" s="259" t="s">
        <v>222</v>
      </c>
      <c r="BG159" s="259" t="s">
        <v>222</v>
      </c>
      <c r="BH159" s="259" t="s">
        <v>222</v>
      </c>
      <c r="BI159" s="259" t="s">
        <v>222</v>
      </c>
      <c r="BJ159" s="259" t="s">
        <v>222</v>
      </c>
      <c r="BK159" s="259" t="s">
        <v>222</v>
      </c>
      <c r="BL159" s="259" t="s">
        <v>222</v>
      </c>
      <c r="BM159" s="259" t="s">
        <v>222</v>
      </c>
      <c r="BN159" s="259" t="s">
        <v>222</v>
      </c>
      <c r="BO159" s="259" t="s">
        <v>222</v>
      </c>
      <c r="BP159" s="259" t="s">
        <v>222</v>
      </c>
      <c r="BQ159" s="257" t="s">
        <v>222</v>
      </c>
      <c r="BR159" s="257" t="s">
        <v>222</v>
      </c>
      <c r="BS159" s="257" t="s">
        <v>222</v>
      </c>
      <c r="BT159" s="257" t="s">
        <v>222</v>
      </c>
      <c r="BU159" s="257" t="s">
        <v>222</v>
      </c>
      <c r="BV159" s="257" t="s">
        <v>222</v>
      </c>
      <c r="BW159" s="257" t="s">
        <v>222</v>
      </c>
      <c r="BX159" s="257" t="s">
        <v>222</v>
      </c>
      <c r="BY159" s="257" t="s">
        <v>222</v>
      </c>
      <c r="BZ159" s="257" t="s">
        <v>222</v>
      </c>
      <c r="CA159" s="257" t="s">
        <v>222</v>
      </c>
      <c r="CB159" s="257" t="s">
        <v>222</v>
      </c>
      <c r="CC159" s="257" t="s">
        <v>222</v>
      </c>
      <c r="CD159" s="257" t="s">
        <v>222</v>
      </c>
      <c r="CE159" s="257" t="s">
        <v>222</v>
      </c>
      <c r="CF159" s="257" t="s">
        <v>222</v>
      </c>
      <c r="CG159" s="257" t="s">
        <v>222</v>
      </c>
      <c r="CH159" s="257" t="s">
        <v>222</v>
      </c>
      <c r="CI159" s="257" t="s">
        <v>222</v>
      </c>
      <c r="CJ159" s="257" t="s">
        <v>222</v>
      </c>
      <c r="CK159" s="257" t="s">
        <v>222</v>
      </c>
      <c r="CM159" s="100">
        <v>66</v>
      </c>
      <c r="CN159" s="229" t="e">
        <f t="shared" ref="CN159:CN222" si="94">IF(CM159&gt;$CN$92,0,CM159+$CN$91)</f>
        <v>#REF!</v>
      </c>
      <c r="CO159" s="229" t="e">
        <f ca="1">IF(CN159&gt;0,INDIRECT(ADDRESS($CN159,7,,,#REF!)),"")</f>
        <v>#REF!</v>
      </c>
      <c r="CP159" s="229" t="e">
        <f t="shared" ref="CP159:CP222" ca="1" si="95">IF(LEFT(CO159,1)="R",$CP158+1,IF(LEFT(CO159,1)="P",$CP158+1,$CP158))</f>
        <v>#REF!</v>
      </c>
      <c r="CQ159" s="230">
        <f t="shared" ca="1" si="91"/>
        <v>0</v>
      </c>
      <c r="CR159" s="227"/>
      <c r="CS159" s="248">
        <f t="shared" ref="CS159:CS222" si="96">CM159</f>
        <v>66</v>
      </c>
      <c r="CT159" s="229" t="e">
        <f t="shared" ref="CT159:CT222" si="97">IF(CM159&gt;$CN$92,IF(CM159&lt;($CN$92+$CT$92+1),CM159+$CT$91,0),0)</f>
        <v>#REF!</v>
      </c>
      <c r="CU159" s="231" t="e">
        <f ca="1">IF(CT159&gt;0,INDIRECT(ADDRESS($CT159,4,,,#REF!)),"")</f>
        <v>#REF!</v>
      </c>
      <c r="CV159" s="100" t="e">
        <f t="shared" ref="CV159:CV222" ca="1" si="98">IF(LEFT(CU159,1)="R",$CV158+1,IF(LEFT(CU159,1)="P",$CV158+1,$CV158))</f>
        <v>#REF!</v>
      </c>
      <c r="CW159" s="229">
        <f t="shared" ref="CW159:CW222" ca="1" si="99">IF(CQ159&gt;0,0,CW158+1)</f>
        <v>66</v>
      </c>
      <c r="CX159" s="229" t="e">
        <f t="shared" ca="1" si="92"/>
        <v>#REF!</v>
      </c>
      <c r="CY159" s="250"/>
      <c r="CZ159" s="251">
        <f t="shared" ref="CZ159:CZ222" ca="1" si="100">IFERROR(VLOOKUP(MATCH($CX159,$CV$94:$CV$393,0),$CS$94:$CT$393,2,FALSE),0)</f>
        <v>0</v>
      </c>
      <c r="DB159" s="100">
        <f t="shared" ca="1" si="93"/>
        <v>0</v>
      </c>
      <c r="DC159" s="230">
        <f t="shared" ref="DC159:DC222" ca="1" si="101">CZ159</f>
        <v>0</v>
      </c>
    </row>
    <row r="160" spans="2:107" ht="16.149999999999999" customHeight="1" x14ac:dyDescent="0.2">
      <c r="B160" s="252" t="s">
        <v>222</v>
      </c>
      <c r="C160" s="253" t="s">
        <v>222</v>
      </c>
      <c r="D160" s="254" t="s">
        <v>222</v>
      </c>
      <c r="E160" s="522" t="s">
        <v>222</v>
      </c>
      <c r="F160" s="523" t="s">
        <v>222</v>
      </c>
      <c r="G160" s="255" t="s">
        <v>222</v>
      </c>
      <c r="H160" s="256" t="s">
        <v>222</v>
      </c>
      <c r="I160" s="257" t="s">
        <v>222</v>
      </c>
      <c r="J160" s="258" t="s">
        <v>222</v>
      </c>
      <c r="K160" s="259" t="s">
        <v>222</v>
      </c>
      <c r="L160" s="259" t="s">
        <v>222</v>
      </c>
      <c r="M160" s="259" t="s">
        <v>222</v>
      </c>
      <c r="N160" s="259" t="s">
        <v>222</v>
      </c>
      <c r="O160" s="259" t="s">
        <v>222</v>
      </c>
      <c r="P160" s="259" t="s">
        <v>222</v>
      </c>
      <c r="Q160" s="259" t="s">
        <v>222</v>
      </c>
      <c r="R160" s="259" t="s">
        <v>222</v>
      </c>
      <c r="S160" s="259" t="s">
        <v>222</v>
      </c>
      <c r="T160" s="259" t="s">
        <v>222</v>
      </c>
      <c r="U160" s="259" t="s">
        <v>222</v>
      </c>
      <c r="V160" s="259" t="s">
        <v>222</v>
      </c>
      <c r="W160" s="259" t="s">
        <v>222</v>
      </c>
      <c r="X160" s="259" t="s">
        <v>222</v>
      </c>
      <c r="Y160" s="259" t="s">
        <v>222</v>
      </c>
      <c r="Z160" s="259" t="s">
        <v>222</v>
      </c>
      <c r="AA160" s="259" t="s">
        <v>222</v>
      </c>
      <c r="AB160" s="259" t="s">
        <v>222</v>
      </c>
      <c r="AC160" s="259" t="s">
        <v>222</v>
      </c>
      <c r="AD160" s="259" t="s">
        <v>222</v>
      </c>
      <c r="AE160" s="259" t="s">
        <v>222</v>
      </c>
      <c r="AF160" s="259" t="s">
        <v>222</v>
      </c>
      <c r="AG160" s="259" t="s">
        <v>222</v>
      </c>
      <c r="AH160" s="259" t="s">
        <v>222</v>
      </c>
      <c r="AI160" s="259" t="s">
        <v>222</v>
      </c>
      <c r="AJ160" s="259" t="s">
        <v>222</v>
      </c>
      <c r="AK160" s="259" t="s">
        <v>222</v>
      </c>
      <c r="AL160" s="259" t="s">
        <v>222</v>
      </c>
      <c r="AM160" s="259" t="s">
        <v>222</v>
      </c>
      <c r="AN160" s="259" t="s">
        <v>222</v>
      </c>
      <c r="AO160" s="259" t="s">
        <v>222</v>
      </c>
      <c r="AP160" s="259" t="s">
        <v>222</v>
      </c>
      <c r="AQ160" s="259" t="s">
        <v>222</v>
      </c>
      <c r="AR160" s="259" t="s">
        <v>222</v>
      </c>
      <c r="AS160" s="259" t="s">
        <v>222</v>
      </c>
      <c r="AT160" s="259" t="s">
        <v>222</v>
      </c>
      <c r="AU160" s="259" t="s">
        <v>222</v>
      </c>
      <c r="AV160" s="259" t="s">
        <v>222</v>
      </c>
      <c r="AW160" s="259" t="s">
        <v>222</v>
      </c>
      <c r="AX160" s="259" t="s">
        <v>222</v>
      </c>
      <c r="AY160" s="259" t="s">
        <v>222</v>
      </c>
      <c r="AZ160" s="259" t="s">
        <v>222</v>
      </c>
      <c r="BA160" s="259" t="s">
        <v>222</v>
      </c>
      <c r="BB160" s="259" t="s">
        <v>222</v>
      </c>
      <c r="BC160" s="259" t="s">
        <v>222</v>
      </c>
      <c r="BD160" s="259" t="s">
        <v>222</v>
      </c>
      <c r="BE160" s="259" t="s">
        <v>222</v>
      </c>
      <c r="BF160" s="259" t="s">
        <v>222</v>
      </c>
      <c r="BG160" s="259" t="s">
        <v>222</v>
      </c>
      <c r="BH160" s="259" t="s">
        <v>222</v>
      </c>
      <c r="BI160" s="259" t="s">
        <v>222</v>
      </c>
      <c r="BJ160" s="259" t="s">
        <v>222</v>
      </c>
      <c r="BK160" s="259" t="s">
        <v>222</v>
      </c>
      <c r="BL160" s="259" t="s">
        <v>222</v>
      </c>
      <c r="BM160" s="259" t="s">
        <v>222</v>
      </c>
      <c r="BN160" s="259" t="s">
        <v>222</v>
      </c>
      <c r="BO160" s="259" t="s">
        <v>222</v>
      </c>
      <c r="BP160" s="259" t="s">
        <v>222</v>
      </c>
      <c r="BQ160" s="257" t="s">
        <v>222</v>
      </c>
      <c r="BR160" s="257" t="s">
        <v>222</v>
      </c>
      <c r="BS160" s="257" t="s">
        <v>222</v>
      </c>
      <c r="BT160" s="257" t="s">
        <v>222</v>
      </c>
      <c r="BU160" s="257" t="s">
        <v>222</v>
      </c>
      <c r="BV160" s="257" t="s">
        <v>222</v>
      </c>
      <c r="BW160" s="257" t="s">
        <v>222</v>
      </c>
      <c r="BX160" s="257" t="s">
        <v>222</v>
      </c>
      <c r="BY160" s="257" t="s">
        <v>222</v>
      </c>
      <c r="BZ160" s="257" t="s">
        <v>222</v>
      </c>
      <c r="CA160" s="257" t="s">
        <v>222</v>
      </c>
      <c r="CB160" s="257" t="s">
        <v>222</v>
      </c>
      <c r="CC160" s="257" t="s">
        <v>222</v>
      </c>
      <c r="CD160" s="257" t="s">
        <v>222</v>
      </c>
      <c r="CE160" s="257" t="s">
        <v>222</v>
      </c>
      <c r="CF160" s="257" t="s">
        <v>222</v>
      </c>
      <c r="CG160" s="257" t="s">
        <v>222</v>
      </c>
      <c r="CH160" s="257" t="s">
        <v>222</v>
      </c>
      <c r="CI160" s="257" t="s">
        <v>222</v>
      </c>
      <c r="CJ160" s="257" t="s">
        <v>222</v>
      </c>
      <c r="CK160" s="257" t="s">
        <v>222</v>
      </c>
      <c r="CM160" s="100">
        <v>67</v>
      </c>
      <c r="CN160" s="229" t="e">
        <f t="shared" si="94"/>
        <v>#REF!</v>
      </c>
      <c r="CO160" s="229" t="e">
        <f ca="1">IF(CN160&gt;0,INDIRECT(ADDRESS($CN160,7,,,#REF!)),"")</f>
        <v>#REF!</v>
      </c>
      <c r="CP160" s="229" t="e">
        <f t="shared" ca="1" si="95"/>
        <v>#REF!</v>
      </c>
      <c r="CQ160" s="230">
        <f t="shared" ca="1" si="91"/>
        <v>0</v>
      </c>
      <c r="CR160" s="227"/>
      <c r="CS160" s="248">
        <f t="shared" si="96"/>
        <v>67</v>
      </c>
      <c r="CT160" s="229" t="e">
        <f t="shared" si="97"/>
        <v>#REF!</v>
      </c>
      <c r="CU160" s="231" t="e">
        <f ca="1">IF(CT160&gt;0,INDIRECT(ADDRESS($CT160,4,,,#REF!)),"")</f>
        <v>#REF!</v>
      </c>
      <c r="CV160" s="100" t="e">
        <f t="shared" ca="1" si="98"/>
        <v>#REF!</v>
      </c>
      <c r="CW160" s="229">
        <f t="shared" ca="1" si="99"/>
        <v>67</v>
      </c>
      <c r="CX160" s="229" t="e">
        <f t="shared" ca="1" si="92"/>
        <v>#REF!</v>
      </c>
      <c r="CY160" s="250"/>
      <c r="CZ160" s="251">
        <f t="shared" ca="1" si="100"/>
        <v>0</v>
      </c>
      <c r="DB160" s="100">
        <f t="shared" ca="1" si="93"/>
        <v>0</v>
      </c>
      <c r="DC160" s="230">
        <f t="shared" ca="1" si="101"/>
        <v>0</v>
      </c>
    </row>
    <row r="161" spans="2:107" ht="16.149999999999999" customHeight="1" x14ac:dyDescent="0.2">
      <c r="B161" s="252" t="s">
        <v>222</v>
      </c>
      <c r="C161" s="253" t="s">
        <v>222</v>
      </c>
      <c r="D161" s="254" t="s">
        <v>222</v>
      </c>
      <c r="E161" s="522" t="s">
        <v>222</v>
      </c>
      <c r="F161" s="523" t="s">
        <v>222</v>
      </c>
      <c r="G161" s="255" t="s">
        <v>222</v>
      </c>
      <c r="H161" s="256" t="s">
        <v>222</v>
      </c>
      <c r="I161" s="257" t="s">
        <v>222</v>
      </c>
      <c r="J161" s="258" t="s">
        <v>222</v>
      </c>
      <c r="K161" s="259" t="s">
        <v>222</v>
      </c>
      <c r="L161" s="259" t="s">
        <v>222</v>
      </c>
      <c r="M161" s="259" t="s">
        <v>222</v>
      </c>
      <c r="N161" s="259" t="s">
        <v>222</v>
      </c>
      <c r="O161" s="259" t="s">
        <v>222</v>
      </c>
      <c r="P161" s="259" t="s">
        <v>222</v>
      </c>
      <c r="Q161" s="259" t="s">
        <v>222</v>
      </c>
      <c r="R161" s="259" t="s">
        <v>222</v>
      </c>
      <c r="S161" s="259" t="s">
        <v>222</v>
      </c>
      <c r="T161" s="259" t="s">
        <v>222</v>
      </c>
      <c r="U161" s="259" t="s">
        <v>222</v>
      </c>
      <c r="V161" s="259" t="s">
        <v>222</v>
      </c>
      <c r="W161" s="259" t="s">
        <v>222</v>
      </c>
      <c r="X161" s="259" t="s">
        <v>222</v>
      </c>
      <c r="Y161" s="259" t="s">
        <v>222</v>
      </c>
      <c r="Z161" s="259" t="s">
        <v>222</v>
      </c>
      <c r="AA161" s="259" t="s">
        <v>222</v>
      </c>
      <c r="AB161" s="259" t="s">
        <v>222</v>
      </c>
      <c r="AC161" s="259" t="s">
        <v>222</v>
      </c>
      <c r="AD161" s="259" t="s">
        <v>222</v>
      </c>
      <c r="AE161" s="259" t="s">
        <v>222</v>
      </c>
      <c r="AF161" s="259" t="s">
        <v>222</v>
      </c>
      <c r="AG161" s="259" t="s">
        <v>222</v>
      </c>
      <c r="AH161" s="259" t="s">
        <v>222</v>
      </c>
      <c r="AI161" s="259" t="s">
        <v>222</v>
      </c>
      <c r="AJ161" s="259" t="s">
        <v>222</v>
      </c>
      <c r="AK161" s="259" t="s">
        <v>222</v>
      </c>
      <c r="AL161" s="259" t="s">
        <v>222</v>
      </c>
      <c r="AM161" s="259" t="s">
        <v>222</v>
      </c>
      <c r="AN161" s="259" t="s">
        <v>222</v>
      </c>
      <c r="AO161" s="259" t="s">
        <v>222</v>
      </c>
      <c r="AP161" s="259" t="s">
        <v>222</v>
      </c>
      <c r="AQ161" s="259" t="s">
        <v>222</v>
      </c>
      <c r="AR161" s="259" t="s">
        <v>222</v>
      </c>
      <c r="AS161" s="259" t="s">
        <v>222</v>
      </c>
      <c r="AT161" s="259" t="s">
        <v>222</v>
      </c>
      <c r="AU161" s="259" t="s">
        <v>222</v>
      </c>
      <c r="AV161" s="259" t="s">
        <v>222</v>
      </c>
      <c r="AW161" s="259" t="s">
        <v>222</v>
      </c>
      <c r="AX161" s="259" t="s">
        <v>222</v>
      </c>
      <c r="AY161" s="259" t="s">
        <v>222</v>
      </c>
      <c r="AZ161" s="259" t="s">
        <v>222</v>
      </c>
      <c r="BA161" s="259" t="s">
        <v>222</v>
      </c>
      <c r="BB161" s="259" t="s">
        <v>222</v>
      </c>
      <c r="BC161" s="259" t="s">
        <v>222</v>
      </c>
      <c r="BD161" s="259" t="s">
        <v>222</v>
      </c>
      <c r="BE161" s="259" t="s">
        <v>222</v>
      </c>
      <c r="BF161" s="259" t="s">
        <v>222</v>
      </c>
      <c r="BG161" s="259" t="s">
        <v>222</v>
      </c>
      <c r="BH161" s="259" t="s">
        <v>222</v>
      </c>
      <c r="BI161" s="259" t="s">
        <v>222</v>
      </c>
      <c r="BJ161" s="259" t="s">
        <v>222</v>
      </c>
      <c r="BK161" s="259" t="s">
        <v>222</v>
      </c>
      <c r="BL161" s="259" t="s">
        <v>222</v>
      </c>
      <c r="BM161" s="259" t="s">
        <v>222</v>
      </c>
      <c r="BN161" s="259" t="s">
        <v>222</v>
      </c>
      <c r="BO161" s="259" t="s">
        <v>222</v>
      </c>
      <c r="BP161" s="259" t="s">
        <v>222</v>
      </c>
      <c r="BQ161" s="257" t="s">
        <v>222</v>
      </c>
      <c r="BR161" s="257" t="s">
        <v>222</v>
      </c>
      <c r="BS161" s="257" t="s">
        <v>222</v>
      </c>
      <c r="BT161" s="257" t="s">
        <v>222</v>
      </c>
      <c r="BU161" s="257" t="s">
        <v>222</v>
      </c>
      <c r="BV161" s="257" t="s">
        <v>222</v>
      </c>
      <c r="BW161" s="257" t="s">
        <v>222</v>
      </c>
      <c r="BX161" s="257" t="s">
        <v>222</v>
      </c>
      <c r="BY161" s="257" t="s">
        <v>222</v>
      </c>
      <c r="BZ161" s="257" t="s">
        <v>222</v>
      </c>
      <c r="CA161" s="257" t="s">
        <v>222</v>
      </c>
      <c r="CB161" s="257" t="s">
        <v>222</v>
      </c>
      <c r="CC161" s="257" t="s">
        <v>222</v>
      </c>
      <c r="CD161" s="257" t="s">
        <v>222</v>
      </c>
      <c r="CE161" s="257" t="s">
        <v>222</v>
      </c>
      <c r="CF161" s="257" t="s">
        <v>222</v>
      </c>
      <c r="CG161" s="257" t="s">
        <v>222</v>
      </c>
      <c r="CH161" s="257" t="s">
        <v>222</v>
      </c>
      <c r="CI161" s="257" t="s">
        <v>222</v>
      </c>
      <c r="CJ161" s="257" t="s">
        <v>222</v>
      </c>
      <c r="CK161" s="257" t="s">
        <v>222</v>
      </c>
      <c r="CM161" s="100">
        <v>68</v>
      </c>
      <c r="CN161" s="229" t="e">
        <f t="shared" si="94"/>
        <v>#REF!</v>
      </c>
      <c r="CO161" s="229" t="e">
        <f ca="1">IF(CN161&gt;0,INDIRECT(ADDRESS($CN161,7,,,#REF!)),"")</f>
        <v>#REF!</v>
      </c>
      <c r="CP161" s="229" t="e">
        <f t="shared" ca="1" si="95"/>
        <v>#REF!</v>
      </c>
      <c r="CQ161" s="230">
        <f t="shared" ca="1" si="91"/>
        <v>0</v>
      </c>
      <c r="CR161" s="227"/>
      <c r="CS161" s="248">
        <f t="shared" si="96"/>
        <v>68</v>
      </c>
      <c r="CT161" s="229" t="e">
        <f t="shared" si="97"/>
        <v>#REF!</v>
      </c>
      <c r="CU161" s="231" t="e">
        <f ca="1">IF(CT161&gt;0,INDIRECT(ADDRESS($CT161,4,,,#REF!)),"")</f>
        <v>#REF!</v>
      </c>
      <c r="CV161" s="100" t="e">
        <f t="shared" ca="1" si="98"/>
        <v>#REF!</v>
      </c>
      <c r="CW161" s="229">
        <f t="shared" ca="1" si="99"/>
        <v>68</v>
      </c>
      <c r="CX161" s="229" t="e">
        <f t="shared" ca="1" si="92"/>
        <v>#REF!</v>
      </c>
      <c r="CY161" s="250"/>
      <c r="CZ161" s="251">
        <f t="shared" ca="1" si="100"/>
        <v>0</v>
      </c>
      <c r="DB161" s="100">
        <f t="shared" ca="1" si="93"/>
        <v>0</v>
      </c>
      <c r="DC161" s="230">
        <f t="shared" ca="1" si="101"/>
        <v>0</v>
      </c>
    </row>
    <row r="162" spans="2:107" ht="16.149999999999999" customHeight="1" x14ac:dyDescent="0.2">
      <c r="B162" s="252" t="s">
        <v>222</v>
      </c>
      <c r="C162" s="253" t="s">
        <v>222</v>
      </c>
      <c r="D162" s="254" t="s">
        <v>222</v>
      </c>
      <c r="E162" s="522" t="s">
        <v>222</v>
      </c>
      <c r="F162" s="523" t="s">
        <v>222</v>
      </c>
      <c r="G162" s="255" t="s">
        <v>222</v>
      </c>
      <c r="H162" s="256" t="s">
        <v>222</v>
      </c>
      <c r="I162" s="257" t="s">
        <v>222</v>
      </c>
      <c r="J162" s="258" t="s">
        <v>222</v>
      </c>
      <c r="K162" s="259" t="s">
        <v>222</v>
      </c>
      <c r="L162" s="259" t="s">
        <v>222</v>
      </c>
      <c r="M162" s="259" t="s">
        <v>222</v>
      </c>
      <c r="N162" s="259" t="s">
        <v>222</v>
      </c>
      <c r="O162" s="259" t="s">
        <v>222</v>
      </c>
      <c r="P162" s="259" t="s">
        <v>222</v>
      </c>
      <c r="Q162" s="259" t="s">
        <v>222</v>
      </c>
      <c r="R162" s="259" t="s">
        <v>222</v>
      </c>
      <c r="S162" s="259" t="s">
        <v>222</v>
      </c>
      <c r="T162" s="259" t="s">
        <v>222</v>
      </c>
      <c r="U162" s="259" t="s">
        <v>222</v>
      </c>
      <c r="V162" s="259" t="s">
        <v>222</v>
      </c>
      <c r="W162" s="259" t="s">
        <v>222</v>
      </c>
      <c r="X162" s="259" t="s">
        <v>222</v>
      </c>
      <c r="Y162" s="259" t="s">
        <v>222</v>
      </c>
      <c r="Z162" s="259" t="s">
        <v>222</v>
      </c>
      <c r="AA162" s="259" t="s">
        <v>222</v>
      </c>
      <c r="AB162" s="259" t="s">
        <v>222</v>
      </c>
      <c r="AC162" s="259" t="s">
        <v>222</v>
      </c>
      <c r="AD162" s="259" t="s">
        <v>222</v>
      </c>
      <c r="AE162" s="259" t="s">
        <v>222</v>
      </c>
      <c r="AF162" s="259" t="s">
        <v>222</v>
      </c>
      <c r="AG162" s="259" t="s">
        <v>222</v>
      </c>
      <c r="AH162" s="259" t="s">
        <v>222</v>
      </c>
      <c r="AI162" s="259" t="s">
        <v>222</v>
      </c>
      <c r="AJ162" s="259" t="s">
        <v>222</v>
      </c>
      <c r="AK162" s="259" t="s">
        <v>222</v>
      </c>
      <c r="AL162" s="259" t="s">
        <v>222</v>
      </c>
      <c r="AM162" s="259" t="s">
        <v>222</v>
      </c>
      <c r="AN162" s="259" t="s">
        <v>222</v>
      </c>
      <c r="AO162" s="259" t="s">
        <v>222</v>
      </c>
      <c r="AP162" s="259" t="s">
        <v>222</v>
      </c>
      <c r="AQ162" s="259" t="s">
        <v>222</v>
      </c>
      <c r="AR162" s="259" t="s">
        <v>222</v>
      </c>
      <c r="AS162" s="259" t="s">
        <v>222</v>
      </c>
      <c r="AT162" s="259" t="s">
        <v>222</v>
      </c>
      <c r="AU162" s="259" t="s">
        <v>222</v>
      </c>
      <c r="AV162" s="259" t="s">
        <v>222</v>
      </c>
      <c r="AW162" s="259" t="s">
        <v>222</v>
      </c>
      <c r="AX162" s="259" t="s">
        <v>222</v>
      </c>
      <c r="AY162" s="259" t="s">
        <v>222</v>
      </c>
      <c r="AZ162" s="259" t="s">
        <v>222</v>
      </c>
      <c r="BA162" s="259" t="s">
        <v>222</v>
      </c>
      <c r="BB162" s="259" t="s">
        <v>222</v>
      </c>
      <c r="BC162" s="259" t="s">
        <v>222</v>
      </c>
      <c r="BD162" s="259" t="s">
        <v>222</v>
      </c>
      <c r="BE162" s="259" t="s">
        <v>222</v>
      </c>
      <c r="BF162" s="259" t="s">
        <v>222</v>
      </c>
      <c r="BG162" s="259" t="s">
        <v>222</v>
      </c>
      <c r="BH162" s="259" t="s">
        <v>222</v>
      </c>
      <c r="BI162" s="259" t="s">
        <v>222</v>
      </c>
      <c r="BJ162" s="259" t="s">
        <v>222</v>
      </c>
      <c r="BK162" s="259" t="s">
        <v>222</v>
      </c>
      <c r="BL162" s="259" t="s">
        <v>222</v>
      </c>
      <c r="BM162" s="259" t="s">
        <v>222</v>
      </c>
      <c r="BN162" s="259" t="s">
        <v>222</v>
      </c>
      <c r="BO162" s="259" t="s">
        <v>222</v>
      </c>
      <c r="BP162" s="259" t="s">
        <v>222</v>
      </c>
      <c r="BQ162" s="257" t="s">
        <v>222</v>
      </c>
      <c r="BR162" s="257" t="s">
        <v>222</v>
      </c>
      <c r="BS162" s="257" t="s">
        <v>222</v>
      </c>
      <c r="BT162" s="257" t="s">
        <v>222</v>
      </c>
      <c r="BU162" s="257" t="s">
        <v>222</v>
      </c>
      <c r="BV162" s="257" t="s">
        <v>222</v>
      </c>
      <c r="BW162" s="257" t="s">
        <v>222</v>
      </c>
      <c r="BX162" s="257" t="s">
        <v>222</v>
      </c>
      <c r="BY162" s="257" t="s">
        <v>222</v>
      </c>
      <c r="BZ162" s="257" t="s">
        <v>222</v>
      </c>
      <c r="CA162" s="257" t="s">
        <v>222</v>
      </c>
      <c r="CB162" s="257" t="s">
        <v>222</v>
      </c>
      <c r="CC162" s="257" t="s">
        <v>222</v>
      </c>
      <c r="CD162" s="257" t="s">
        <v>222</v>
      </c>
      <c r="CE162" s="257" t="s">
        <v>222</v>
      </c>
      <c r="CF162" s="257" t="s">
        <v>222</v>
      </c>
      <c r="CG162" s="257" t="s">
        <v>222</v>
      </c>
      <c r="CH162" s="257" t="s">
        <v>222</v>
      </c>
      <c r="CI162" s="257" t="s">
        <v>222</v>
      </c>
      <c r="CJ162" s="257" t="s">
        <v>222</v>
      </c>
      <c r="CK162" s="257" t="s">
        <v>222</v>
      </c>
      <c r="CM162" s="100">
        <v>69</v>
      </c>
      <c r="CN162" s="229" t="e">
        <f t="shared" si="94"/>
        <v>#REF!</v>
      </c>
      <c r="CO162" s="229" t="e">
        <f ca="1">IF(CN162&gt;0,INDIRECT(ADDRESS($CN162,7,,,#REF!)),"")</f>
        <v>#REF!</v>
      </c>
      <c r="CP162" s="229" t="e">
        <f t="shared" ca="1" si="95"/>
        <v>#REF!</v>
      </c>
      <c r="CQ162" s="230">
        <f t="shared" ca="1" si="91"/>
        <v>0</v>
      </c>
      <c r="CR162" s="227"/>
      <c r="CS162" s="248">
        <f t="shared" si="96"/>
        <v>69</v>
      </c>
      <c r="CT162" s="229" t="e">
        <f t="shared" si="97"/>
        <v>#REF!</v>
      </c>
      <c r="CU162" s="231" t="e">
        <f ca="1">IF(CT162&gt;0,INDIRECT(ADDRESS($CT162,4,,,#REF!)),"")</f>
        <v>#REF!</v>
      </c>
      <c r="CV162" s="100" t="e">
        <f t="shared" ca="1" si="98"/>
        <v>#REF!</v>
      </c>
      <c r="CW162" s="229">
        <f t="shared" ca="1" si="99"/>
        <v>69</v>
      </c>
      <c r="CX162" s="229" t="e">
        <f t="shared" ca="1" si="92"/>
        <v>#REF!</v>
      </c>
      <c r="CY162" s="250"/>
      <c r="CZ162" s="251">
        <f t="shared" ca="1" si="100"/>
        <v>0</v>
      </c>
      <c r="DB162" s="100">
        <f t="shared" ca="1" si="93"/>
        <v>0</v>
      </c>
      <c r="DC162" s="230">
        <f t="shared" ca="1" si="101"/>
        <v>0</v>
      </c>
    </row>
    <row r="163" spans="2:107" ht="16.149999999999999" customHeight="1" x14ac:dyDescent="0.2">
      <c r="B163" s="252" t="s">
        <v>222</v>
      </c>
      <c r="C163" s="253" t="s">
        <v>222</v>
      </c>
      <c r="D163" s="254" t="s">
        <v>222</v>
      </c>
      <c r="E163" s="522" t="s">
        <v>222</v>
      </c>
      <c r="F163" s="523" t="s">
        <v>222</v>
      </c>
      <c r="G163" s="255" t="s">
        <v>222</v>
      </c>
      <c r="H163" s="256" t="s">
        <v>222</v>
      </c>
      <c r="I163" s="257" t="s">
        <v>222</v>
      </c>
      <c r="J163" s="258" t="s">
        <v>222</v>
      </c>
      <c r="K163" s="259" t="s">
        <v>222</v>
      </c>
      <c r="L163" s="259" t="s">
        <v>222</v>
      </c>
      <c r="M163" s="259" t="s">
        <v>222</v>
      </c>
      <c r="N163" s="259" t="s">
        <v>222</v>
      </c>
      <c r="O163" s="259" t="s">
        <v>222</v>
      </c>
      <c r="P163" s="259" t="s">
        <v>222</v>
      </c>
      <c r="Q163" s="259" t="s">
        <v>222</v>
      </c>
      <c r="R163" s="259" t="s">
        <v>222</v>
      </c>
      <c r="S163" s="259" t="s">
        <v>222</v>
      </c>
      <c r="T163" s="259" t="s">
        <v>222</v>
      </c>
      <c r="U163" s="259" t="s">
        <v>222</v>
      </c>
      <c r="V163" s="259" t="s">
        <v>222</v>
      </c>
      <c r="W163" s="259" t="s">
        <v>222</v>
      </c>
      <c r="X163" s="259" t="s">
        <v>222</v>
      </c>
      <c r="Y163" s="259" t="s">
        <v>222</v>
      </c>
      <c r="Z163" s="259" t="s">
        <v>222</v>
      </c>
      <c r="AA163" s="259" t="s">
        <v>222</v>
      </c>
      <c r="AB163" s="259" t="s">
        <v>222</v>
      </c>
      <c r="AC163" s="259" t="s">
        <v>222</v>
      </c>
      <c r="AD163" s="259" t="s">
        <v>222</v>
      </c>
      <c r="AE163" s="259" t="s">
        <v>222</v>
      </c>
      <c r="AF163" s="259" t="s">
        <v>222</v>
      </c>
      <c r="AG163" s="259" t="s">
        <v>222</v>
      </c>
      <c r="AH163" s="259" t="s">
        <v>222</v>
      </c>
      <c r="AI163" s="259" t="s">
        <v>222</v>
      </c>
      <c r="AJ163" s="259" t="s">
        <v>222</v>
      </c>
      <c r="AK163" s="259" t="s">
        <v>222</v>
      </c>
      <c r="AL163" s="259" t="s">
        <v>222</v>
      </c>
      <c r="AM163" s="259" t="s">
        <v>222</v>
      </c>
      <c r="AN163" s="259" t="s">
        <v>222</v>
      </c>
      <c r="AO163" s="259" t="s">
        <v>222</v>
      </c>
      <c r="AP163" s="259" t="s">
        <v>222</v>
      </c>
      <c r="AQ163" s="259" t="s">
        <v>222</v>
      </c>
      <c r="AR163" s="259" t="s">
        <v>222</v>
      </c>
      <c r="AS163" s="259" t="s">
        <v>222</v>
      </c>
      <c r="AT163" s="259" t="s">
        <v>222</v>
      </c>
      <c r="AU163" s="259" t="s">
        <v>222</v>
      </c>
      <c r="AV163" s="259" t="s">
        <v>222</v>
      </c>
      <c r="AW163" s="259" t="s">
        <v>222</v>
      </c>
      <c r="AX163" s="259" t="s">
        <v>222</v>
      </c>
      <c r="AY163" s="259" t="s">
        <v>222</v>
      </c>
      <c r="AZ163" s="259" t="s">
        <v>222</v>
      </c>
      <c r="BA163" s="259" t="s">
        <v>222</v>
      </c>
      <c r="BB163" s="259" t="s">
        <v>222</v>
      </c>
      <c r="BC163" s="259" t="s">
        <v>222</v>
      </c>
      <c r="BD163" s="259" t="s">
        <v>222</v>
      </c>
      <c r="BE163" s="259" t="s">
        <v>222</v>
      </c>
      <c r="BF163" s="259" t="s">
        <v>222</v>
      </c>
      <c r="BG163" s="259" t="s">
        <v>222</v>
      </c>
      <c r="BH163" s="259" t="s">
        <v>222</v>
      </c>
      <c r="BI163" s="259" t="s">
        <v>222</v>
      </c>
      <c r="BJ163" s="259" t="s">
        <v>222</v>
      </c>
      <c r="BK163" s="259" t="s">
        <v>222</v>
      </c>
      <c r="BL163" s="259" t="s">
        <v>222</v>
      </c>
      <c r="BM163" s="259" t="s">
        <v>222</v>
      </c>
      <c r="BN163" s="259" t="s">
        <v>222</v>
      </c>
      <c r="BO163" s="259" t="s">
        <v>222</v>
      </c>
      <c r="BP163" s="259" t="s">
        <v>222</v>
      </c>
      <c r="BQ163" s="257" t="s">
        <v>222</v>
      </c>
      <c r="BR163" s="257" t="s">
        <v>222</v>
      </c>
      <c r="BS163" s="257" t="s">
        <v>222</v>
      </c>
      <c r="BT163" s="257" t="s">
        <v>222</v>
      </c>
      <c r="BU163" s="257" t="s">
        <v>222</v>
      </c>
      <c r="BV163" s="257" t="s">
        <v>222</v>
      </c>
      <c r="BW163" s="257" t="s">
        <v>222</v>
      </c>
      <c r="BX163" s="257" t="s">
        <v>222</v>
      </c>
      <c r="BY163" s="257" t="s">
        <v>222</v>
      </c>
      <c r="BZ163" s="257" t="s">
        <v>222</v>
      </c>
      <c r="CA163" s="257" t="s">
        <v>222</v>
      </c>
      <c r="CB163" s="257" t="s">
        <v>222</v>
      </c>
      <c r="CC163" s="257" t="s">
        <v>222</v>
      </c>
      <c r="CD163" s="257" t="s">
        <v>222</v>
      </c>
      <c r="CE163" s="257" t="s">
        <v>222</v>
      </c>
      <c r="CF163" s="257" t="s">
        <v>222</v>
      </c>
      <c r="CG163" s="257" t="s">
        <v>222</v>
      </c>
      <c r="CH163" s="257" t="s">
        <v>222</v>
      </c>
      <c r="CI163" s="257" t="s">
        <v>222</v>
      </c>
      <c r="CJ163" s="257" t="s">
        <v>222</v>
      </c>
      <c r="CK163" s="257" t="s">
        <v>222</v>
      </c>
      <c r="CM163" s="100">
        <v>70</v>
      </c>
      <c r="CN163" s="229" t="e">
        <f t="shared" si="94"/>
        <v>#REF!</v>
      </c>
      <c r="CO163" s="229" t="e">
        <f ca="1">IF(CN163&gt;0,INDIRECT(ADDRESS($CN163,7,,,#REF!)),"")</f>
        <v>#REF!</v>
      </c>
      <c r="CP163" s="229" t="e">
        <f t="shared" ca="1" si="95"/>
        <v>#REF!</v>
      </c>
      <c r="CQ163" s="230">
        <f t="shared" ca="1" si="91"/>
        <v>0</v>
      </c>
      <c r="CR163" s="227"/>
      <c r="CS163" s="248">
        <f t="shared" si="96"/>
        <v>70</v>
      </c>
      <c r="CT163" s="229" t="e">
        <f t="shared" si="97"/>
        <v>#REF!</v>
      </c>
      <c r="CU163" s="231" t="e">
        <f ca="1">IF(CT163&gt;0,INDIRECT(ADDRESS($CT163,4,,,#REF!)),"")</f>
        <v>#REF!</v>
      </c>
      <c r="CV163" s="100" t="e">
        <f t="shared" ca="1" si="98"/>
        <v>#REF!</v>
      </c>
      <c r="CW163" s="229">
        <f t="shared" ca="1" si="99"/>
        <v>70</v>
      </c>
      <c r="CX163" s="229" t="e">
        <f t="shared" ca="1" si="92"/>
        <v>#REF!</v>
      </c>
      <c r="CY163" s="250"/>
      <c r="CZ163" s="251">
        <f t="shared" ca="1" si="100"/>
        <v>0</v>
      </c>
      <c r="DB163" s="100">
        <f t="shared" ca="1" si="93"/>
        <v>0</v>
      </c>
      <c r="DC163" s="230">
        <f t="shared" ca="1" si="101"/>
        <v>0</v>
      </c>
    </row>
    <row r="164" spans="2:107" ht="16.149999999999999" customHeight="1" x14ac:dyDescent="0.2">
      <c r="B164" s="252" t="s">
        <v>222</v>
      </c>
      <c r="C164" s="253" t="s">
        <v>222</v>
      </c>
      <c r="D164" s="254" t="s">
        <v>222</v>
      </c>
      <c r="E164" s="522" t="s">
        <v>222</v>
      </c>
      <c r="F164" s="523" t="s">
        <v>222</v>
      </c>
      <c r="G164" s="255" t="s">
        <v>222</v>
      </c>
      <c r="H164" s="256" t="s">
        <v>222</v>
      </c>
      <c r="I164" s="257" t="s">
        <v>222</v>
      </c>
      <c r="J164" s="258" t="s">
        <v>222</v>
      </c>
      <c r="K164" s="259" t="s">
        <v>222</v>
      </c>
      <c r="L164" s="259" t="s">
        <v>222</v>
      </c>
      <c r="M164" s="259" t="s">
        <v>222</v>
      </c>
      <c r="N164" s="259" t="s">
        <v>222</v>
      </c>
      <c r="O164" s="259" t="s">
        <v>222</v>
      </c>
      <c r="P164" s="259" t="s">
        <v>222</v>
      </c>
      <c r="Q164" s="259" t="s">
        <v>222</v>
      </c>
      <c r="R164" s="259" t="s">
        <v>222</v>
      </c>
      <c r="S164" s="259" t="s">
        <v>222</v>
      </c>
      <c r="T164" s="259" t="s">
        <v>222</v>
      </c>
      <c r="U164" s="259" t="s">
        <v>222</v>
      </c>
      <c r="V164" s="259" t="s">
        <v>222</v>
      </c>
      <c r="W164" s="259" t="s">
        <v>222</v>
      </c>
      <c r="X164" s="259" t="s">
        <v>222</v>
      </c>
      <c r="Y164" s="259" t="s">
        <v>222</v>
      </c>
      <c r="Z164" s="259" t="s">
        <v>222</v>
      </c>
      <c r="AA164" s="259" t="s">
        <v>222</v>
      </c>
      <c r="AB164" s="259" t="s">
        <v>222</v>
      </c>
      <c r="AC164" s="259" t="s">
        <v>222</v>
      </c>
      <c r="AD164" s="259" t="s">
        <v>222</v>
      </c>
      <c r="AE164" s="259" t="s">
        <v>222</v>
      </c>
      <c r="AF164" s="259" t="s">
        <v>222</v>
      </c>
      <c r="AG164" s="259" t="s">
        <v>222</v>
      </c>
      <c r="AH164" s="259" t="s">
        <v>222</v>
      </c>
      <c r="AI164" s="259" t="s">
        <v>222</v>
      </c>
      <c r="AJ164" s="259" t="s">
        <v>222</v>
      </c>
      <c r="AK164" s="259" t="s">
        <v>222</v>
      </c>
      <c r="AL164" s="259" t="s">
        <v>222</v>
      </c>
      <c r="AM164" s="259" t="s">
        <v>222</v>
      </c>
      <c r="AN164" s="259" t="s">
        <v>222</v>
      </c>
      <c r="AO164" s="259" t="s">
        <v>222</v>
      </c>
      <c r="AP164" s="259" t="s">
        <v>222</v>
      </c>
      <c r="AQ164" s="259" t="s">
        <v>222</v>
      </c>
      <c r="AR164" s="259" t="s">
        <v>222</v>
      </c>
      <c r="AS164" s="259" t="s">
        <v>222</v>
      </c>
      <c r="AT164" s="259" t="s">
        <v>222</v>
      </c>
      <c r="AU164" s="259" t="s">
        <v>222</v>
      </c>
      <c r="AV164" s="259" t="s">
        <v>222</v>
      </c>
      <c r="AW164" s="259" t="s">
        <v>222</v>
      </c>
      <c r="AX164" s="259" t="s">
        <v>222</v>
      </c>
      <c r="AY164" s="259" t="s">
        <v>222</v>
      </c>
      <c r="AZ164" s="259" t="s">
        <v>222</v>
      </c>
      <c r="BA164" s="259" t="s">
        <v>222</v>
      </c>
      <c r="BB164" s="259" t="s">
        <v>222</v>
      </c>
      <c r="BC164" s="259" t="s">
        <v>222</v>
      </c>
      <c r="BD164" s="259" t="s">
        <v>222</v>
      </c>
      <c r="BE164" s="259" t="s">
        <v>222</v>
      </c>
      <c r="BF164" s="259" t="s">
        <v>222</v>
      </c>
      <c r="BG164" s="259" t="s">
        <v>222</v>
      </c>
      <c r="BH164" s="259" t="s">
        <v>222</v>
      </c>
      <c r="BI164" s="259" t="s">
        <v>222</v>
      </c>
      <c r="BJ164" s="259" t="s">
        <v>222</v>
      </c>
      <c r="BK164" s="259" t="s">
        <v>222</v>
      </c>
      <c r="BL164" s="259" t="s">
        <v>222</v>
      </c>
      <c r="BM164" s="259" t="s">
        <v>222</v>
      </c>
      <c r="BN164" s="259" t="s">
        <v>222</v>
      </c>
      <c r="BO164" s="259" t="s">
        <v>222</v>
      </c>
      <c r="BP164" s="259" t="s">
        <v>222</v>
      </c>
      <c r="BQ164" s="257" t="s">
        <v>222</v>
      </c>
      <c r="BR164" s="257" t="s">
        <v>222</v>
      </c>
      <c r="BS164" s="257" t="s">
        <v>222</v>
      </c>
      <c r="BT164" s="257" t="s">
        <v>222</v>
      </c>
      <c r="BU164" s="257" t="s">
        <v>222</v>
      </c>
      <c r="BV164" s="257" t="s">
        <v>222</v>
      </c>
      <c r="BW164" s="257" t="s">
        <v>222</v>
      </c>
      <c r="BX164" s="257" t="s">
        <v>222</v>
      </c>
      <c r="BY164" s="257" t="s">
        <v>222</v>
      </c>
      <c r="BZ164" s="257" t="s">
        <v>222</v>
      </c>
      <c r="CA164" s="257" t="s">
        <v>222</v>
      </c>
      <c r="CB164" s="257" t="s">
        <v>222</v>
      </c>
      <c r="CC164" s="257" t="s">
        <v>222</v>
      </c>
      <c r="CD164" s="257" t="s">
        <v>222</v>
      </c>
      <c r="CE164" s="257" t="s">
        <v>222</v>
      </c>
      <c r="CF164" s="257" t="s">
        <v>222</v>
      </c>
      <c r="CG164" s="257" t="s">
        <v>222</v>
      </c>
      <c r="CH164" s="257" t="s">
        <v>222</v>
      </c>
      <c r="CI164" s="257" t="s">
        <v>222</v>
      </c>
      <c r="CJ164" s="257" t="s">
        <v>222</v>
      </c>
      <c r="CK164" s="257" t="s">
        <v>222</v>
      </c>
      <c r="CM164" s="100">
        <v>71</v>
      </c>
      <c r="CN164" s="229" t="e">
        <f t="shared" si="94"/>
        <v>#REF!</v>
      </c>
      <c r="CO164" s="229" t="e">
        <f ca="1">IF(CN164&gt;0,INDIRECT(ADDRESS($CN164,7,,,#REF!)),"")</f>
        <v>#REF!</v>
      </c>
      <c r="CP164" s="229" t="e">
        <f t="shared" ca="1" si="95"/>
        <v>#REF!</v>
      </c>
      <c r="CQ164" s="230">
        <f t="shared" ca="1" si="91"/>
        <v>0</v>
      </c>
      <c r="CR164" s="227"/>
      <c r="CS164" s="248">
        <f t="shared" si="96"/>
        <v>71</v>
      </c>
      <c r="CT164" s="229" t="e">
        <f t="shared" si="97"/>
        <v>#REF!</v>
      </c>
      <c r="CU164" s="231" t="e">
        <f ca="1">IF(CT164&gt;0,INDIRECT(ADDRESS($CT164,4,,,#REF!)),"")</f>
        <v>#REF!</v>
      </c>
      <c r="CV164" s="100" t="e">
        <f t="shared" ca="1" si="98"/>
        <v>#REF!</v>
      </c>
      <c r="CW164" s="229">
        <f t="shared" ca="1" si="99"/>
        <v>71</v>
      </c>
      <c r="CX164" s="229" t="e">
        <f t="shared" ca="1" si="92"/>
        <v>#REF!</v>
      </c>
      <c r="CY164" s="250"/>
      <c r="CZ164" s="251">
        <f t="shared" ca="1" si="100"/>
        <v>0</v>
      </c>
      <c r="DB164" s="100">
        <f t="shared" ca="1" si="93"/>
        <v>0</v>
      </c>
      <c r="DC164" s="230">
        <f t="shared" ca="1" si="101"/>
        <v>0</v>
      </c>
    </row>
    <row r="165" spans="2:107" ht="16.149999999999999" customHeight="1" x14ac:dyDescent="0.2">
      <c r="B165" s="252" t="s">
        <v>222</v>
      </c>
      <c r="C165" s="253" t="s">
        <v>222</v>
      </c>
      <c r="D165" s="254" t="s">
        <v>222</v>
      </c>
      <c r="E165" s="522" t="s">
        <v>222</v>
      </c>
      <c r="F165" s="523" t="s">
        <v>222</v>
      </c>
      <c r="G165" s="255" t="s">
        <v>222</v>
      </c>
      <c r="H165" s="256" t="s">
        <v>222</v>
      </c>
      <c r="I165" s="257" t="s">
        <v>222</v>
      </c>
      <c r="J165" s="258" t="s">
        <v>222</v>
      </c>
      <c r="K165" s="259" t="s">
        <v>222</v>
      </c>
      <c r="L165" s="259" t="s">
        <v>222</v>
      </c>
      <c r="M165" s="259" t="s">
        <v>222</v>
      </c>
      <c r="N165" s="259" t="s">
        <v>222</v>
      </c>
      <c r="O165" s="259" t="s">
        <v>222</v>
      </c>
      <c r="P165" s="259" t="s">
        <v>222</v>
      </c>
      <c r="Q165" s="259" t="s">
        <v>222</v>
      </c>
      <c r="R165" s="259" t="s">
        <v>222</v>
      </c>
      <c r="S165" s="259" t="s">
        <v>222</v>
      </c>
      <c r="T165" s="259" t="s">
        <v>222</v>
      </c>
      <c r="U165" s="259" t="s">
        <v>222</v>
      </c>
      <c r="V165" s="259" t="s">
        <v>222</v>
      </c>
      <c r="W165" s="259" t="s">
        <v>222</v>
      </c>
      <c r="X165" s="259" t="s">
        <v>222</v>
      </c>
      <c r="Y165" s="259" t="s">
        <v>222</v>
      </c>
      <c r="Z165" s="259" t="s">
        <v>222</v>
      </c>
      <c r="AA165" s="259" t="s">
        <v>222</v>
      </c>
      <c r="AB165" s="259" t="s">
        <v>222</v>
      </c>
      <c r="AC165" s="259" t="s">
        <v>222</v>
      </c>
      <c r="AD165" s="259" t="s">
        <v>222</v>
      </c>
      <c r="AE165" s="259" t="s">
        <v>222</v>
      </c>
      <c r="AF165" s="259" t="s">
        <v>222</v>
      </c>
      <c r="AG165" s="259" t="s">
        <v>222</v>
      </c>
      <c r="AH165" s="259" t="s">
        <v>222</v>
      </c>
      <c r="AI165" s="259" t="s">
        <v>222</v>
      </c>
      <c r="AJ165" s="259" t="s">
        <v>222</v>
      </c>
      <c r="AK165" s="259" t="s">
        <v>222</v>
      </c>
      <c r="AL165" s="259" t="s">
        <v>222</v>
      </c>
      <c r="AM165" s="259" t="s">
        <v>222</v>
      </c>
      <c r="AN165" s="259" t="s">
        <v>222</v>
      </c>
      <c r="AO165" s="259" t="s">
        <v>222</v>
      </c>
      <c r="AP165" s="259" t="s">
        <v>222</v>
      </c>
      <c r="AQ165" s="259" t="s">
        <v>222</v>
      </c>
      <c r="AR165" s="259" t="s">
        <v>222</v>
      </c>
      <c r="AS165" s="259" t="s">
        <v>222</v>
      </c>
      <c r="AT165" s="259" t="s">
        <v>222</v>
      </c>
      <c r="AU165" s="259" t="s">
        <v>222</v>
      </c>
      <c r="AV165" s="259" t="s">
        <v>222</v>
      </c>
      <c r="AW165" s="259" t="s">
        <v>222</v>
      </c>
      <c r="AX165" s="259" t="s">
        <v>222</v>
      </c>
      <c r="AY165" s="259" t="s">
        <v>222</v>
      </c>
      <c r="AZ165" s="259" t="s">
        <v>222</v>
      </c>
      <c r="BA165" s="259" t="s">
        <v>222</v>
      </c>
      <c r="BB165" s="259" t="s">
        <v>222</v>
      </c>
      <c r="BC165" s="259" t="s">
        <v>222</v>
      </c>
      <c r="BD165" s="259" t="s">
        <v>222</v>
      </c>
      <c r="BE165" s="259" t="s">
        <v>222</v>
      </c>
      <c r="BF165" s="259" t="s">
        <v>222</v>
      </c>
      <c r="BG165" s="259" t="s">
        <v>222</v>
      </c>
      <c r="BH165" s="259" t="s">
        <v>222</v>
      </c>
      <c r="BI165" s="259" t="s">
        <v>222</v>
      </c>
      <c r="BJ165" s="259" t="s">
        <v>222</v>
      </c>
      <c r="BK165" s="259" t="s">
        <v>222</v>
      </c>
      <c r="BL165" s="259" t="s">
        <v>222</v>
      </c>
      <c r="BM165" s="259" t="s">
        <v>222</v>
      </c>
      <c r="BN165" s="259" t="s">
        <v>222</v>
      </c>
      <c r="BO165" s="259" t="s">
        <v>222</v>
      </c>
      <c r="BP165" s="259" t="s">
        <v>222</v>
      </c>
      <c r="BQ165" s="257" t="s">
        <v>222</v>
      </c>
      <c r="BR165" s="257" t="s">
        <v>222</v>
      </c>
      <c r="BS165" s="257" t="s">
        <v>222</v>
      </c>
      <c r="BT165" s="257" t="s">
        <v>222</v>
      </c>
      <c r="BU165" s="257" t="s">
        <v>222</v>
      </c>
      <c r="BV165" s="257" t="s">
        <v>222</v>
      </c>
      <c r="BW165" s="257" t="s">
        <v>222</v>
      </c>
      <c r="BX165" s="257" t="s">
        <v>222</v>
      </c>
      <c r="BY165" s="257" t="s">
        <v>222</v>
      </c>
      <c r="BZ165" s="257" t="s">
        <v>222</v>
      </c>
      <c r="CA165" s="257" t="s">
        <v>222</v>
      </c>
      <c r="CB165" s="257" t="s">
        <v>222</v>
      </c>
      <c r="CC165" s="257" t="s">
        <v>222</v>
      </c>
      <c r="CD165" s="257" t="s">
        <v>222</v>
      </c>
      <c r="CE165" s="257" t="s">
        <v>222</v>
      </c>
      <c r="CF165" s="257" t="s">
        <v>222</v>
      </c>
      <c r="CG165" s="257" t="s">
        <v>222</v>
      </c>
      <c r="CH165" s="257" t="s">
        <v>222</v>
      </c>
      <c r="CI165" s="257" t="s">
        <v>222</v>
      </c>
      <c r="CJ165" s="257" t="s">
        <v>222</v>
      </c>
      <c r="CK165" s="257" t="s">
        <v>222</v>
      </c>
      <c r="CM165" s="100">
        <v>72</v>
      </c>
      <c r="CN165" s="229" t="e">
        <f t="shared" si="94"/>
        <v>#REF!</v>
      </c>
      <c r="CO165" s="229" t="e">
        <f ca="1">IF(CN165&gt;0,INDIRECT(ADDRESS($CN165,7,,,#REF!)),"")</f>
        <v>#REF!</v>
      </c>
      <c r="CP165" s="229" t="e">
        <f t="shared" ca="1" si="95"/>
        <v>#REF!</v>
      </c>
      <c r="CQ165" s="230">
        <f t="shared" ca="1" si="91"/>
        <v>0</v>
      </c>
      <c r="CR165" s="227"/>
      <c r="CS165" s="248">
        <f t="shared" si="96"/>
        <v>72</v>
      </c>
      <c r="CT165" s="229" t="e">
        <f t="shared" si="97"/>
        <v>#REF!</v>
      </c>
      <c r="CU165" s="231" t="e">
        <f ca="1">IF(CT165&gt;0,INDIRECT(ADDRESS($CT165,4,,,#REF!)),"")</f>
        <v>#REF!</v>
      </c>
      <c r="CV165" s="100" t="e">
        <f t="shared" ca="1" si="98"/>
        <v>#REF!</v>
      </c>
      <c r="CW165" s="229">
        <f t="shared" ca="1" si="99"/>
        <v>72</v>
      </c>
      <c r="CX165" s="229" t="e">
        <f t="shared" ca="1" si="92"/>
        <v>#REF!</v>
      </c>
      <c r="CY165" s="250"/>
      <c r="CZ165" s="251">
        <f t="shared" ca="1" si="100"/>
        <v>0</v>
      </c>
      <c r="DB165" s="100">
        <f t="shared" ca="1" si="93"/>
        <v>0</v>
      </c>
      <c r="DC165" s="230">
        <f t="shared" ca="1" si="101"/>
        <v>0</v>
      </c>
    </row>
    <row r="166" spans="2:107" ht="16.149999999999999" customHeight="1" x14ac:dyDescent="0.2">
      <c r="B166" s="252" t="s">
        <v>222</v>
      </c>
      <c r="C166" s="253" t="s">
        <v>222</v>
      </c>
      <c r="D166" s="254" t="s">
        <v>222</v>
      </c>
      <c r="E166" s="522" t="s">
        <v>222</v>
      </c>
      <c r="F166" s="523" t="s">
        <v>222</v>
      </c>
      <c r="G166" s="255" t="s">
        <v>222</v>
      </c>
      <c r="H166" s="256" t="s">
        <v>222</v>
      </c>
      <c r="I166" s="257" t="s">
        <v>222</v>
      </c>
      <c r="J166" s="258" t="s">
        <v>222</v>
      </c>
      <c r="K166" s="259" t="s">
        <v>222</v>
      </c>
      <c r="L166" s="259" t="s">
        <v>222</v>
      </c>
      <c r="M166" s="259" t="s">
        <v>222</v>
      </c>
      <c r="N166" s="259" t="s">
        <v>222</v>
      </c>
      <c r="O166" s="259" t="s">
        <v>222</v>
      </c>
      <c r="P166" s="259" t="s">
        <v>222</v>
      </c>
      <c r="Q166" s="259" t="s">
        <v>222</v>
      </c>
      <c r="R166" s="259" t="s">
        <v>222</v>
      </c>
      <c r="S166" s="259" t="s">
        <v>222</v>
      </c>
      <c r="T166" s="259" t="s">
        <v>222</v>
      </c>
      <c r="U166" s="259" t="s">
        <v>222</v>
      </c>
      <c r="V166" s="259" t="s">
        <v>222</v>
      </c>
      <c r="W166" s="259" t="s">
        <v>222</v>
      </c>
      <c r="X166" s="259" t="s">
        <v>222</v>
      </c>
      <c r="Y166" s="259" t="s">
        <v>222</v>
      </c>
      <c r="Z166" s="259" t="s">
        <v>222</v>
      </c>
      <c r="AA166" s="259" t="s">
        <v>222</v>
      </c>
      <c r="AB166" s="259" t="s">
        <v>222</v>
      </c>
      <c r="AC166" s="259" t="s">
        <v>222</v>
      </c>
      <c r="AD166" s="259" t="s">
        <v>222</v>
      </c>
      <c r="AE166" s="259" t="s">
        <v>222</v>
      </c>
      <c r="AF166" s="259" t="s">
        <v>222</v>
      </c>
      <c r="AG166" s="259" t="s">
        <v>222</v>
      </c>
      <c r="AH166" s="259" t="s">
        <v>222</v>
      </c>
      <c r="AI166" s="259" t="s">
        <v>222</v>
      </c>
      <c r="AJ166" s="259" t="s">
        <v>222</v>
      </c>
      <c r="AK166" s="259" t="s">
        <v>222</v>
      </c>
      <c r="AL166" s="259" t="s">
        <v>222</v>
      </c>
      <c r="AM166" s="259" t="s">
        <v>222</v>
      </c>
      <c r="AN166" s="259" t="s">
        <v>222</v>
      </c>
      <c r="AO166" s="259" t="s">
        <v>222</v>
      </c>
      <c r="AP166" s="259" t="s">
        <v>222</v>
      </c>
      <c r="AQ166" s="259" t="s">
        <v>222</v>
      </c>
      <c r="AR166" s="259" t="s">
        <v>222</v>
      </c>
      <c r="AS166" s="259" t="s">
        <v>222</v>
      </c>
      <c r="AT166" s="259" t="s">
        <v>222</v>
      </c>
      <c r="AU166" s="259" t="s">
        <v>222</v>
      </c>
      <c r="AV166" s="259" t="s">
        <v>222</v>
      </c>
      <c r="AW166" s="259" t="s">
        <v>222</v>
      </c>
      <c r="AX166" s="259" t="s">
        <v>222</v>
      </c>
      <c r="AY166" s="259" t="s">
        <v>222</v>
      </c>
      <c r="AZ166" s="259" t="s">
        <v>222</v>
      </c>
      <c r="BA166" s="259" t="s">
        <v>222</v>
      </c>
      <c r="BB166" s="259" t="s">
        <v>222</v>
      </c>
      <c r="BC166" s="259" t="s">
        <v>222</v>
      </c>
      <c r="BD166" s="259" t="s">
        <v>222</v>
      </c>
      <c r="BE166" s="259" t="s">
        <v>222</v>
      </c>
      <c r="BF166" s="259" t="s">
        <v>222</v>
      </c>
      <c r="BG166" s="259" t="s">
        <v>222</v>
      </c>
      <c r="BH166" s="259" t="s">
        <v>222</v>
      </c>
      <c r="BI166" s="259" t="s">
        <v>222</v>
      </c>
      <c r="BJ166" s="259" t="s">
        <v>222</v>
      </c>
      <c r="BK166" s="259" t="s">
        <v>222</v>
      </c>
      <c r="BL166" s="259" t="s">
        <v>222</v>
      </c>
      <c r="BM166" s="259" t="s">
        <v>222</v>
      </c>
      <c r="BN166" s="259" t="s">
        <v>222</v>
      </c>
      <c r="BO166" s="259" t="s">
        <v>222</v>
      </c>
      <c r="BP166" s="259" t="s">
        <v>222</v>
      </c>
      <c r="BQ166" s="257" t="s">
        <v>222</v>
      </c>
      <c r="BR166" s="257" t="s">
        <v>222</v>
      </c>
      <c r="BS166" s="257" t="s">
        <v>222</v>
      </c>
      <c r="BT166" s="257" t="s">
        <v>222</v>
      </c>
      <c r="BU166" s="257" t="s">
        <v>222</v>
      </c>
      <c r="BV166" s="257" t="s">
        <v>222</v>
      </c>
      <c r="BW166" s="257" t="s">
        <v>222</v>
      </c>
      <c r="BX166" s="257" t="s">
        <v>222</v>
      </c>
      <c r="BY166" s="257" t="s">
        <v>222</v>
      </c>
      <c r="BZ166" s="257" t="s">
        <v>222</v>
      </c>
      <c r="CA166" s="257" t="s">
        <v>222</v>
      </c>
      <c r="CB166" s="257" t="s">
        <v>222</v>
      </c>
      <c r="CC166" s="257" t="s">
        <v>222</v>
      </c>
      <c r="CD166" s="257" t="s">
        <v>222</v>
      </c>
      <c r="CE166" s="257" t="s">
        <v>222</v>
      </c>
      <c r="CF166" s="257" t="s">
        <v>222</v>
      </c>
      <c r="CG166" s="257" t="s">
        <v>222</v>
      </c>
      <c r="CH166" s="257" t="s">
        <v>222</v>
      </c>
      <c r="CI166" s="257" t="s">
        <v>222</v>
      </c>
      <c r="CJ166" s="257" t="s">
        <v>222</v>
      </c>
      <c r="CK166" s="257" t="s">
        <v>222</v>
      </c>
      <c r="CM166" s="100">
        <v>73</v>
      </c>
      <c r="CN166" s="229" t="e">
        <f t="shared" si="94"/>
        <v>#REF!</v>
      </c>
      <c r="CO166" s="229" t="e">
        <f ca="1">IF(CN166&gt;0,INDIRECT(ADDRESS($CN166,7,,,#REF!)),"")</f>
        <v>#REF!</v>
      </c>
      <c r="CP166" s="229" t="e">
        <f t="shared" ca="1" si="95"/>
        <v>#REF!</v>
      </c>
      <c r="CQ166" s="230">
        <f t="shared" ca="1" si="91"/>
        <v>0</v>
      </c>
      <c r="CR166" s="227"/>
      <c r="CS166" s="248">
        <f t="shared" si="96"/>
        <v>73</v>
      </c>
      <c r="CT166" s="229" t="e">
        <f t="shared" si="97"/>
        <v>#REF!</v>
      </c>
      <c r="CU166" s="231" t="e">
        <f ca="1">IF(CT166&gt;0,INDIRECT(ADDRESS($CT166,4,,,#REF!)),"")</f>
        <v>#REF!</v>
      </c>
      <c r="CV166" s="100" t="e">
        <f t="shared" ca="1" si="98"/>
        <v>#REF!</v>
      </c>
      <c r="CW166" s="229">
        <f t="shared" ca="1" si="99"/>
        <v>73</v>
      </c>
      <c r="CX166" s="229" t="e">
        <f t="shared" ca="1" si="92"/>
        <v>#REF!</v>
      </c>
      <c r="CY166" s="250"/>
      <c r="CZ166" s="251">
        <f t="shared" ca="1" si="100"/>
        <v>0</v>
      </c>
      <c r="DB166" s="100">
        <f t="shared" ca="1" si="93"/>
        <v>0</v>
      </c>
      <c r="DC166" s="230">
        <f t="shared" ca="1" si="101"/>
        <v>0</v>
      </c>
    </row>
    <row r="167" spans="2:107" ht="16.149999999999999" customHeight="1" x14ac:dyDescent="0.2">
      <c r="B167" s="252" t="s">
        <v>222</v>
      </c>
      <c r="C167" s="253" t="s">
        <v>222</v>
      </c>
      <c r="D167" s="254" t="s">
        <v>222</v>
      </c>
      <c r="E167" s="522" t="s">
        <v>222</v>
      </c>
      <c r="F167" s="523" t="s">
        <v>222</v>
      </c>
      <c r="G167" s="255" t="s">
        <v>222</v>
      </c>
      <c r="H167" s="256" t="s">
        <v>222</v>
      </c>
      <c r="I167" s="257" t="s">
        <v>222</v>
      </c>
      <c r="J167" s="258" t="s">
        <v>222</v>
      </c>
      <c r="K167" s="259" t="s">
        <v>222</v>
      </c>
      <c r="L167" s="259" t="s">
        <v>222</v>
      </c>
      <c r="M167" s="259" t="s">
        <v>222</v>
      </c>
      <c r="N167" s="259" t="s">
        <v>222</v>
      </c>
      <c r="O167" s="259" t="s">
        <v>222</v>
      </c>
      <c r="P167" s="259" t="s">
        <v>222</v>
      </c>
      <c r="Q167" s="259" t="s">
        <v>222</v>
      </c>
      <c r="R167" s="259" t="s">
        <v>222</v>
      </c>
      <c r="S167" s="259" t="s">
        <v>222</v>
      </c>
      <c r="T167" s="259" t="s">
        <v>222</v>
      </c>
      <c r="U167" s="259" t="s">
        <v>222</v>
      </c>
      <c r="V167" s="259" t="s">
        <v>222</v>
      </c>
      <c r="W167" s="259" t="s">
        <v>222</v>
      </c>
      <c r="X167" s="259" t="s">
        <v>222</v>
      </c>
      <c r="Y167" s="259" t="s">
        <v>222</v>
      </c>
      <c r="Z167" s="259" t="s">
        <v>222</v>
      </c>
      <c r="AA167" s="259" t="s">
        <v>222</v>
      </c>
      <c r="AB167" s="259" t="s">
        <v>222</v>
      </c>
      <c r="AC167" s="259" t="s">
        <v>222</v>
      </c>
      <c r="AD167" s="259" t="s">
        <v>222</v>
      </c>
      <c r="AE167" s="259" t="s">
        <v>222</v>
      </c>
      <c r="AF167" s="259" t="s">
        <v>222</v>
      </c>
      <c r="AG167" s="259" t="s">
        <v>222</v>
      </c>
      <c r="AH167" s="259" t="s">
        <v>222</v>
      </c>
      <c r="AI167" s="259" t="s">
        <v>222</v>
      </c>
      <c r="AJ167" s="259" t="s">
        <v>222</v>
      </c>
      <c r="AK167" s="259" t="s">
        <v>222</v>
      </c>
      <c r="AL167" s="259" t="s">
        <v>222</v>
      </c>
      <c r="AM167" s="259" t="s">
        <v>222</v>
      </c>
      <c r="AN167" s="259" t="s">
        <v>222</v>
      </c>
      <c r="AO167" s="259" t="s">
        <v>222</v>
      </c>
      <c r="AP167" s="259" t="s">
        <v>222</v>
      </c>
      <c r="AQ167" s="259" t="s">
        <v>222</v>
      </c>
      <c r="AR167" s="259" t="s">
        <v>222</v>
      </c>
      <c r="AS167" s="259" t="s">
        <v>222</v>
      </c>
      <c r="AT167" s="259" t="s">
        <v>222</v>
      </c>
      <c r="AU167" s="259" t="s">
        <v>222</v>
      </c>
      <c r="AV167" s="259" t="s">
        <v>222</v>
      </c>
      <c r="AW167" s="259" t="s">
        <v>222</v>
      </c>
      <c r="AX167" s="259" t="s">
        <v>222</v>
      </c>
      <c r="AY167" s="259" t="s">
        <v>222</v>
      </c>
      <c r="AZ167" s="259" t="s">
        <v>222</v>
      </c>
      <c r="BA167" s="259" t="s">
        <v>222</v>
      </c>
      <c r="BB167" s="259" t="s">
        <v>222</v>
      </c>
      <c r="BC167" s="259" t="s">
        <v>222</v>
      </c>
      <c r="BD167" s="259" t="s">
        <v>222</v>
      </c>
      <c r="BE167" s="259" t="s">
        <v>222</v>
      </c>
      <c r="BF167" s="259" t="s">
        <v>222</v>
      </c>
      <c r="BG167" s="259" t="s">
        <v>222</v>
      </c>
      <c r="BH167" s="259" t="s">
        <v>222</v>
      </c>
      <c r="BI167" s="259" t="s">
        <v>222</v>
      </c>
      <c r="BJ167" s="259" t="s">
        <v>222</v>
      </c>
      <c r="BK167" s="259" t="s">
        <v>222</v>
      </c>
      <c r="BL167" s="259" t="s">
        <v>222</v>
      </c>
      <c r="BM167" s="259" t="s">
        <v>222</v>
      </c>
      <c r="BN167" s="259" t="s">
        <v>222</v>
      </c>
      <c r="BO167" s="259" t="s">
        <v>222</v>
      </c>
      <c r="BP167" s="259" t="s">
        <v>222</v>
      </c>
      <c r="BQ167" s="257" t="s">
        <v>222</v>
      </c>
      <c r="BR167" s="257" t="s">
        <v>222</v>
      </c>
      <c r="BS167" s="257" t="s">
        <v>222</v>
      </c>
      <c r="BT167" s="257" t="s">
        <v>222</v>
      </c>
      <c r="BU167" s="257" t="s">
        <v>222</v>
      </c>
      <c r="BV167" s="257" t="s">
        <v>222</v>
      </c>
      <c r="BW167" s="257" t="s">
        <v>222</v>
      </c>
      <c r="BX167" s="257" t="s">
        <v>222</v>
      </c>
      <c r="BY167" s="257" t="s">
        <v>222</v>
      </c>
      <c r="BZ167" s="257" t="s">
        <v>222</v>
      </c>
      <c r="CA167" s="257" t="s">
        <v>222</v>
      </c>
      <c r="CB167" s="257" t="s">
        <v>222</v>
      </c>
      <c r="CC167" s="257" t="s">
        <v>222</v>
      </c>
      <c r="CD167" s="257" t="s">
        <v>222</v>
      </c>
      <c r="CE167" s="257" t="s">
        <v>222</v>
      </c>
      <c r="CF167" s="257" t="s">
        <v>222</v>
      </c>
      <c r="CG167" s="257" t="s">
        <v>222</v>
      </c>
      <c r="CH167" s="257" t="s">
        <v>222</v>
      </c>
      <c r="CI167" s="257" t="s">
        <v>222</v>
      </c>
      <c r="CJ167" s="257" t="s">
        <v>222</v>
      </c>
      <c r="CK167" s="257" t="s">
        <v>222</v>
      </c>
      <c r="CM167" s="100">
        <v>74</v>
      </c>
      <c r="CN167" s="229" t="e">
        <f t="shared" si="94"/>
        <v>#REF!</v>
      </c>
      <c r="CO167" s="229" t="e">
        <f ca="1">IF(CN167&gt;0,INDIRECT(ADDRESS($CN167,7,,,#REF!)),"")</f>
        <v>#REF!</v>
      </c>
      <c r="CP167" s="229" t="e">
        <f t="shared" ca="1" si="95"/>
        <v>#REF!</v>
      </c>
      <c r="CQ167" s="230">
        <f t="shared" ca="1" si="91"/>
        <v>0</v>
      </c>
      <c r="CR167" s="227"/>
      <c r="CS167" s="248">
        <f t="shared" si="96"/>
        <v>74</v>
      </c>
      <c r="CT167" s="229" t="e">
        <f t="shared" si="97"/>
        <v>#REF!</v>
      </c>
      <c r="CU167" s="231" t="e">
        <f ca="1">IF(CT167&gt;0,INDIRECT(ADDRESS($CT167,4,,,#REF!)),"")</f>
        <v>#REF!</v>
      </c>
      <c r="CV167" s="100" t="e">
        <f t="shared" ca="1" si="98"/>
        <v>#REF!</v>
      </c>
      <c r="CW167" s="229">
        <f t="shared" ca="1" si="99"/>
        <v>74</v>
      </c>
      <c r="CX167" s="229" t="e">
        <f t="shared" ca="1" si="92"/>
        <v>#REF!</v>
      </c>
      <c r="CY167" s="250"/>
      <c r="CZ167" s="251">
        <f t="shared" ca="1" si="100"/>
        <v>0</v>
      </c>
      <c r="DB167" s="100">
        <f t="shared" ca="1" si="93"/>
        <v>0</v>
      </c>
      <c r="DC167" s="230">
        <f t="shared" ca="1" si="101"/>
        <v>0</v>
      </c>
    </row>
    <row r="168" spans="2:107" ht="16.149999999999999" customHeight="1" x14ac:dyDescent="0.2">
      <c r="B168" s="252" t="s">
        <v>222</v>
      </c>
      <c r="C168" s="253" t="s">
        <v>222</v>
      </c>
      <c r="D168" s="254" t="s">
        <v>222</v>
      </c>
      <c r="E168" s="522" t="s">
        <v>222</v>
      </c>
      <c r="F168" s="523" t="s">
        <v>222</v>
      </c>
      <c r="G168" s="255" t="s">
        <v>222</v>
      </c>
      <c r="H168" s="256" t="s">
        <v>222</v>
      </c>
      <c r="I168" s="257" t="s">
        <v>222</v>
      </c>
      <c r="J168" s="258" t="s">
        <v>222</v>
      </c>
      <c r="K168" s="259" t="s">
        <v>222</v>
      </c>
      <c r="L168" s="259" t="s">
        <v>222</v>
      </c>
      <c r="M168" s="259" t="s">
        <v>222</v>
      </c>
      <c r="N168" s="259" t="s">
        <v>222</v>
      </c>
      <c r="O168" s="259" t="s">
        <v>222</v>
      </c>
      <c r="P168" s="259" t="s">
        <v>222</v>
      </c>
      <c r="Q168" s="259" t="s">
        <v>222</v>
      </c>
      <c r="R168" s="259" t="s">
        <v>222</v>
      </c>
      <c r="S168" s="259" t="s">
        <v>222</v>
      </c>
      <c r="T168" s="259" t="s">
        <v>222</v>
      </c>
      <c r="U168" s="259" t="s">
        <v>222</v>
      </c>
      <c r="V168" s="259" t="s">
        <v>222</v>
      </c>
      <c r="W168" s="259" t="s">
        <v>222</v>
      </c>
      <c r="X168" s="259" t="s">
        <v>222</v>
      </c>
      <c r="Y168" s="259" t="s">
        <v>222</v>
      </c>
      <c r="Z168" s="259" t="s">
        <v>222</v>
      </c>
      <c r="AA168" s="259" t="s">
        <v>222</v>
      </c>
      <c r="AB168" s="259" t="s">
        <v>222</v>
      </c>
      <c r="AC168" s="259" t="s">
        <v>222</v>
      </c>
      <c r="AD168" s="259" t="s">
        <v>222</v>
      </c>
      <c r="AE168" s="259" t="s">
        <v>222</v>
      </c>
      <c r="AF168" s="259" t="s">
        <v>222</v>
      </c>
      <c r="AG168" s="259" t="s">
        <v>222</v>
      </c>
      <c r="AH168" s="259" t="s">
        <v>222</v>
      </c>
      <c r="AI168" s="259" t="s">
        <v>222</v>
      </c>
      <c r="AJ168" s="259" t="s">
        <v>222</v>
      </c>
      <c r="AK168" s="259" t="s">
        <v>222</v>
      </c>
      <c r="AL168" s="259" t="s">
        <v>222</v>
      </c>
      <c r="AM168" s="259" t="s">
        <v>222</v>
      </c>
      <c r="AN168" s="259" t="s">
        <v>222</v>
      </c>
      <c r="AO168" s="259" t="s">
        <v>222</v>
      </c>
      <c r="AP168" s="259" t="s">
        <v>222</v>
      </c>
      <c r="AQ168" s="259" t="s">
        <v>222</v>
      </c>
      <c r="AR168" s="259" t="s">
        <v>222</v>
      </c>
      <c r="AS168" s="259" t="s">
        <v>222</v>
      </c>
      <c r="AT168" s="259" t="s">
        <v>222</v>
      </c>
      <c r="AU168" s="259" t="s">
        <v>222</v>
      </c>
      <c r="AV168" s="259" t="s">
        <v>222</v>
      </c>
      <c r="AW168" s="259" t="s">
        <v>222</v>
      </c>
      <c r="AX168" s="259" t="s">
        <v>222</v>
      </c>
      <c r="AY168" s="259" t="s">
        <v>222</v>
      </c>
      <c r="AZ168" s="259" t="s">
        <v>222</v>
      </c>
      <c r="BA168" s="259" t="s">
        <v>222</v>
      </c>
      <c r="BB168" s="259" t="s">
        <v>222</v>
      </c>
      <c r="BC168" s="259" t="s">
        <v>222</v>
      </c>
      <c r="BD168" s="259" t="s">
        <v>222</v>
      </c>
      <c r="BE168" s="259" t="s">
        <v>222</v>
      </c>
      <c r="BF168" s="259" t="s">
        <v>222</v>
      </c>
      <c r="BG168" s="259" t="s">
        <v>222</v>
      </c>
      <c r="BH168" s="259" t="s">
        <v>222</v>
      </c>
      <c r="BI168" s="259" t="s">
        <v>222</v>
      </c>
      <c r="BJ168" s="259" t="s">
        <v>222</v>
      </c>
      <c r="BK168" s="259" t="s">
        <v>222</v>
      </c>
      <c r="BL168" s="259" t="s">
        <v>222</v>
      </c>
      <c r="BM168" s="259" t="s">
        <v>222</v>
      </c>
      <c r="BN168" s="259" t="s">
        <v>222</v>
      </c>
      <c r="BO168" s="259" t="s">
        <v>222</v>
      </c>
      <c r="BP168" s="259" t="s">
        <v>222</v>
      </c>
      <c r="BQ168" s="257" t="s">
        <v>222</v>
      </c>
      <c r="BR168" s="257" t="s">
        <v>222</v>
      </c>
      <c r="BS168" s="257" t="s">
        <v>222</v>
      </c>
      <c r="BT168" s="257" t="s">
        <v>222</v>
      </c>
      <c r="BU168" s="257" t="s">
        <v>222</v>
      </c>
      <c r="BV168" s="257" t="s">
        <v>222</v>
      </c>
      <c r="BW168" s="257" t="s">
        <v>222</v>
      </c>
      <c r="BX168" s="257" t="s">
        <v>222</v>
      </c>
      <c r="BY168" s="257" t="s">
        <v>222</v>
      </c>
      <c r="BZ168" s="257" t="s">
        <v>222</v>
      </c>
      <c r="CA168" s="257" t="s">
        <v>222</v>
      </c>
      <c r="CB168" s="257" t="s">
        <v>222</v>
      </c>
      <c r="CC168" s="257" t="s">
        <v>222</v>
      </c>
      <c r="CD168" s="257" t="s">
        <v>222</v>
      </c>
      <c r="CE168" s="257" t="s">
        <v>222</v>
      </c>
      <c r="CF168" s="257" t="s">
        <v>222</v>
      </c>
      <c r="CG168" s="257" t="s">
        <v>222</v>
      </c>
      <c r="CH168" s="257" t="s">
        <v>222</v>
      </c>
      <c r="CI168" s="257" t="s">
        <v>222</v>
      </c>
      <c r="CJ168" s="257" t="s">
        <v>222</v>
      </c>
      <c r="CK168" s="257" t="s">
        <v>222</v>
      </c>
      <c r="CM168" s="100">
        <v>75</v>
      </c>
      <c r="CN168" s="229" t="e">
        <f t="shared" si="94"/>
        <v>#REF!</v>
      </c>
      <c r="CO168" s="229" t="e">
        <f ca="1">IF(CN168&gt;0,INDIRECT(ADDRESS($CN168,7,,,#REF!)),"")</f>
        <v>#REF!</v>
      </c>
      <c r="CP168" s="229" t="e">
        <f t="shared" ca="1" si="95"/>
        <v>#REF!</v>
      </c>
      <c r="CQ168" s="230">
        <f t="shared" ca="1" si="91"/>
        <v>0</v>
      </c>
      <c r="CR168" s="227"/>
      <c r="CS168" s="248">
        <f t="shared" si="96"/>
        <v>75</v>
      </c>
      <c r="CT168" s="229" t="e">
        <f t="shared" si="97"/>
        <v>#REF!</v>
      </c>
      <c r="CU168" s="231" t="e">
        <f ca="1">IF(CT168&gt;0,INDIRECT(ADDRESS($CT168,4,,,#REF!)),"")</f>
        <v>#REF!</v>
      </c>
      <c r="CV168" s="100" t="e">
        <f t="shared" ca="1" si="98"/>
        <v>#REF!</v>
      </c>
      <c r="CW168" s="229">
        <f t="shared" ca="1" si="99"/>
        <v>75</v>
      </c>
      <c r="CX168" s="229" t="e">
        <f t="shared" ca="1" si="92"/>
        <v>#REF!</v>
      </c>
      <c r="CY168" s="250"/>
      <c r="CZ168" s="251">
        <f t="shared" ca="1" si="100"/>
        <v>0</v>
      </c>
      <c r="DB168" s="100">
        <f t="shared" ca="1" si="93"/>
        <v>0</v>
      </c>
      <c r="DC168" s="230">
        <f t="shared" ca="1" si="101"/>
        <v>0</v>
      </c>
    </row>
    <row r="169" spans="2:107" ht="16.149999999999999" customHeight="1" x14ac:dyDescent="0.2">
      <c r="B169" s="252" t="s">
        <v>222</v>
      </c>
      <c r="C169" s="253" t="s">
        <v>222</v>
      </c>
      <c r="D169" s="254" t="s">
        <v>222</v>
      </c>
      <c r="E169" s="522" t="s">
        <v>222</v>
      </c>
      <c r="F169" s="523" t="s">
        <v>222</v>
      </c>
      <c r="G169" s="255" t="s">
        <v>222</v>
      </c>
      <c r="H169" s="256" t="s">
        <v>222</v>
      </c>
      <c r="I169" s="257" t="s">
        <v>222</v>
      </c>
      <c r="J169" s="258" t="s">
        <v>222</v>
      </c>
      <c r="K169" s="259" t="s">
        <v>222</v>
      </c>
      <c r="L169" s="259" t="s">
        <v>222</v>
      </c>
      <c r="M169" s="259" t="s">
        <v>222</v>
      </c>
      <c r="N169" s="259" t="s">
        <v>222</v>
      </c>
      <c r="O169" s="259" t="s">
        <v>222</v>
      </c>
      <c r="P169" s="259" t="s">
        <v>222</v>
      </c>
      <c r="Q169" s="259" t="s">
        <v>222</v>
      </c>
      <c r="R169" s="259" t="s">
        <v>222</v>
      </c>
      <c r="S169" s="259" t="s">
        <v>222</v>
      </c>
      <c r="T169" s="259" t="s">
        <v>222</v>
      </c>
      <c r="U169" s="259" t="s">
        <v>222</v>
      </c>
      <c r="V169" s="259" t="s">
        <v>222</v>
      </c>
      <c r="W169" s="259" t="s">
        <v>222</v>
      </c>
      <c r="X169" s="259" t="s">
        <v>222</v>
      </c>
      <c r="Y169" s="259" t="s">
        <v>222</v>
      </c>
      <c r="Z169" s="259" t="s">
        <v>222</v>
      </c>
      <c r="AA169" s="259" t="s">
        <v>222</v>
      </c>
      <c r="AB169" s="259" t="s">
        <v>222</v>
      </c>
      <c r="AC169" s="259" t="s">
        <v>222</v>
      </c>
      <c r="AD169" s="259" t="s">
        <v>222</v>
      </c>
      <c r="AE169" s="259" t="s">
        <v>222</v>
      </c>
      <c r="AF169" s="259" t="s">
        <v>222</v>
      </c>
      <c r="AG169" s="259" t="s">
        <v>222</v>
      </c>
      <c r="AH169" s="259" t="s">
        <v>222</v>
      </c>
      <c r="AI169" s="259" t="s">
        <v>222</v>
      </c>
      <c r="AJ169" s="259" t="s">
        <v>222</v>
      </c>
      <c r="AK169" s="259" t="s">
        <v>222</v>
      </c>
      <c r="AL169" s="259" t="s">
        <v>222</v>
      </c>
      <c r="AM169" s="259" t="s">
        <v>222</v>
      </c>
      <c r="AN169" s="259" t="s">
        <v>222</v>
      </c>
      <c r="AO169" s="259" t="s">
        <v>222</v>
      </c>
      <c r="AP169" s="259" t="s">
        <v>222</v>
      </c>
      <c r="AQ169" s="259" t="s">
        <v>222</v>
      </c>
      <c r="AR169" s="259" t="s">
        <v>222</v>
      </c>
      <c r="AS169" s="259" t="s">
        <v>222</v>
      </c>
      <c r="AT169" s="259" t="s">
        <v>222</v>
      </c>
      <c r="AU169" s="259" t="s">
        <v>222</v>
      </c>
      <c r="AV169" s="259" t="s">
        <v>222</v>
      </c>
      <c r="AW169" s="259" t="s">
        <v>222</v>
      </c>
      <c r="AX169" s="259" t="s">
        <v>222</v>
      </c>
      <c r="AY169" s="259" t="s">
        <v>222</v>
      </c>
      <c r="AZ169" s="259" t="s">
        <v>222</v>
      </c>
      <c r="BA169" s="259" t="s">
        <v>222</v>
      </c>
      <c r="BB169" s="259" t="s">
        <v>222</v>
      </c>
      <c r="BC169" s="259" t="s">
        <v>222</v>
      </c>
      <c r="BD169" s="259" t="s">
        <v>222</v>
      </c>
      <c r="BE169" s="259" t="s">
        <v>222</v>
      </c>
      <c r="BF169" s="259" t="s">
        <v>222</v>
      </c>
      <c r="BG169" s="259" t="s">
        <v>222</v>
      </c>
      <c r="BH169" s="259" t="s">
        <v>222</v>
      </c>
      <c r="BI169" s="259" t="s">
        <v>222</v>
      </c>
      <c r="BJ169" s="259" t="s">
        <v>222</v>
      </c>
      <c r="BK169" s="259" t="s">
        <v>222</v>
      </c>
      <c r="BL169" s="259" t="s">
        <v>222</v>
      </c>
      <c r="BM169" s="259" t="s">
        <v>222</v>
      </c>
      <c r="BN169" s="259" t="s">
        <v>222</v>
      </c>
      <c r="BO169" s="259" t="s">
        <v>222</v>
      </c>
      <c r="BP169" s="259" t="s">
        <v>222</v>
      </c>
      <c r="BQ169" s="257" t="s">
        <v>222</v>
      </c>
      <c r="BR169" s="257" t="s">
        <v>222</v>
      </c>
      <c r="BS169" s="257" t="s">
        <v>222</v>
      </c>
      <c r="BT169" s="257" t="s">
        <v>222</v>
      </c>
      <c r="BU169" s="257" t="s">
        <v>222</v>
      </c>
      <c r="BV169" s="257" t="s">
        <v>222</v>
      </c>
      <c r="BW169" s="257" t="s">
        <v>222</v>
      </c>
      <c r="BX169" s="257" t="s">
        <v>222</v>
      </c>
      <c r="BY169" s="257" t="s">
        <v>222</v>
      </c>
      <c r="BZ169" s="257" t="s">
        <v>222</v>
      </c>
      <c r="CA169" s="257" t="s">
        <v>222</v>
      </c>
      <c r="CB169" s="257" t="s">
        <v>222</v>
      </c>
      <c r="CC169" s="257" t="s">
        <v>222</v>
      </c>
      <c r="CD169" s="257" t="s">
        <v>222</v>
      </c>
      <c r="CE169" s="257" t="s">
        <v>222</v>
      </c>
      <c r="CF169" s="257" t="s">
        <v>222</v>
      </c>
      <c r="CG169" s="257" t="s">
        <v>222</v>
      </c>
      <c r="CH169" s="257" t="s">
        <v>222</v>
      </c>
      <c r="CI169" s="257" t="s">
        <v>222</v>
      </c>
      <c r="CJ169" s="257" t="s">
        <v>222</v>
      </c>
      <c r="CK169" s="257" t="s">
        <v>222</v>
      </c>
      <c r="CM169" s="100">
        <v>76</v>
      </c>
      <c r="CN169" s="229" t="e">
        <f t="shared" si="94"/>
        <v>#REF!</v>
      </c>
      <c r="CO169" s="229" t="e">
        <f ca="1">IF(CN169&gt;0,INDIRECT(ADDRESS($CN169,7,,,#REF!)),"")</f>
        <v>#REF!</v>
      </c>
      <c r="CP169" s="229" t="e">
        <f t="shared" ca="1" si="95"/>
        <v>#REF!</v>
      </c>
      <c r="CQ169" s="230">
        <f t="shared" ca="1" si="91"/>
        <v>0</v>
      </c>
      <c r="CR169" s="227"/>
      <c r="CS169" s="248">
        <f t="shared" si="96"/>
        <v>76</v>
      </c>
      <c r="CT169" s="229" t="e">
        <f t="shared" si="97"/>
        <v>#REF!</v>
      </c>
      <c r="CU169" s="231" t="e">
        <f ca="1">IF(CT169&gt;0,INDIRECT(ADDRESS($CT169,4,,,#REF!)),"")</f>
        <v>#REF!</v>
      </c>
      <c r="CV169" s="100" t="e">
        <f t="shared" ca="1" si="98"/>
        <v>#REF!</v>
      </c>
      <c r="CW169" s="229">
        <f t="shared" ca="1" si="99"/>
        <v>76</v>
      </c>
      <c r="CX169" s="229" t="e">
        <f t="shared" ca="1" si="92"/>
        <v>#REF!</v>
      </c>
      <c r="CY169" s="250"/>
      <c r="CZ169" s="251">
        <f t="shared" ca="1" si="100"/>
        <v>0</v>
      </c>
      <c r="DB169" s="100">
        <f t="shared" ca="1" si="93"/>
        <v>0</v>
      </c>
      <c r="DC169" s="230">
        <f t="shared" ca="1" si="101"/>
        <v>0</v>
      </c>
    </row>
    <row r="170" spans="2:107" ht="16.149999999999999" customHeight="1" x14ac:dyDescent="0.2">
      <c r="B170" s="252" t="s">
        <v>222</v>
      </c>
      <c r="C170" s="253" t="s">
        <v>222</v>
      </c>
      <c r="D170" s="254" t="s">
        <v>222</v>
      </c>
      <c r="E170" s="522" t="s">
        <v>222</v>
      </c>
      <c r="F170" s="523" t="s">
        <v>222</v>
      </c>
      <c r="G170" s="255" t="s">
        <v>222</v>
      </c>
      <c r="H170" s="256" t="s">
        <v>222</v>
      </c>
      <c r="I170" s="257" t="s">
        <v>222</v>
      </c>
      <c r="J170" s="258" t="s">
        <v>222</v>
      </c>
      <c r="K170" s="259" t="s">
        <v>222</v>
      </c>
      <c r="L170" s="259" t="s">
        <v>222</v>
      </c>
      <c r="M170" s="259" t="s">
        <v>222</v>
      </c>
      <c r="N170" s="259" t="s">
        <v>222</v>
      </c>
      <c r="O170" s="259" t="s">
        <v>222</v>
      </c>
      <c r="P170" s="259" t="s">
        <v>222</v>
      </c>
      <c r="Q170" s="259" t="s">
        <v>222</v>
      </c>
      <c r="R170" s="259" t="s">
        <v>222</v>
      </c>
      <c r="S170" s="259" t="s">
        <v>222</v>
      </c>
      <c r="T170" s="259" t="s">
        <v>222</v>
      </c>
      <c r="U170" s="259" t="s">
        <v>222</v>
      </c>
      <c r="V170" s="259" t="s">
        <v>222</v>
      </c>
      <c r="W170" s="259" t="s">
        <v>222</v>
      </c>
      <c r="X170" s="259" t="s">
        <v>222</v>
      </c>
      <c r="Y170" s="259" t="s">
        <v>222</v>
      </c>
      <c r="Z170" s="259" t="s">
        <v>222</v>
      </c>
      <c r="AA170" s="259" t="s">
        <v>222</v>
      </c>
      <c r="AB170" s="259" t="s">
        <v>222</v>
      </c>
      <c r="AC170" s="259" t="s">
        <v>222</v>
      </c>
      <c r="AD170" s="259" t="s">
        <v>222</v>
      </c>
      <c r="AE170" s="259" t="s">
        <v>222</v>
      </c>
      <c r="AF170" s="259" t="s">
        <v>222</v>
      </c>
      <c r="AG170" s="259" t="s">
        <v>222</v>
      </c>
      <c r="AH170" s="259" t="s">
        <v>222</v>
      </c>
      <c r="AI170" s="259" t="s">
        <v>222</v>
      </c>
      <c r="AJ170" s="259" t="s">
        <v>222</v>
      </c>
      <c r="AK170" s="259" t="s">
        <v>222</v>
      </c>
      <c r="AL170" s="259" t="s">
        <v>222</v>
      </c>
      <c r="AM170" s="259" t="s">
        <v>222</v>
      </c>
      <c r="AN170" s="259" t="s">
        <v>222</v>
      </c>
      <c r="AO170" s="259" t="s">
        <v>222</v>
      </c>
      <c r="AP170" s="259" t="s">
        <v>222</v>
      </c>
      <c r="AQ170" s="259" t="s">
        <v>222</v>
      </c>
      <c r="AR170" s="259" t="s">
        <v>222</v>
      </c>
      <c r="AS170" s="259" t="s">
        <v>222</v>
      </c>
      <c r="AT170" s="259" t="s">
        <v>222</v>
      </c>
      <c r="AU170" s="259" t="s">
        <v>222</v>
      </c>
      <c r="AV170" s="259" t="s">
        <v>222</v>
      </c>
      <c r="AW170" s="259" t="s">
        <v>222</v>
      </c>
      <c r="AX170" s="259" t="s">
        <v>222</v>
      </c>
      <c r="AY170" s="259" t="s">
        <v>222</v>
      </c>
      <c r="AZ170" s="259" t="s">
        <v>222</v>
      </c>
      <c r="BA170" s="259" t="s">
        <v>222</v>
      </c>
      <c r="BB170" s="259" t="s">
        <v>222</v>
      </c>
      <c r="BC170" s="259" t="s">
        <v>222</v>
      </c>
      <c r="BD170" s="259" t="s">
        <v>222</v>
      </c>
      <c r="BE170" s="259" t="s">
        <v>222</v>
      </c>
      <c r="BF170" s="259" t="s">
        <v>222</v>
      </c>
      <c r="BG170" s="259" t="s">
        <v>222</v>
      </c>
      <c r="BH170" s="259" t="s">
        <v>222</v>
      </c>
      <c r="BI170" s="259" t="s">
        <v>222</v>
      </c>
      <c r="BJ170" s="259" t="s">
        <v>222</v>
      </c>
      <c r="BK170" s="259" t="s">
        <v>222</v>
      </c>
      <c r="BL170" s="259" t="s">
        <v>222</v>
      </c>
      <c r="BM170" s="259" t="s">
        <v>222</v>
      </c>
      <c r="BN170" s="259" t="s">
        <v>222</v>
      </c>
      <c r="BO170" s="259" t="s">
        <v>222</v>
      </c>
      <c r="BP170" s="259" t="s">
        <v>222</v>
      </c>
      <c r="BQ170" s="257" t="s">
        <v>222</v>
      </c>
      <c r="BR170" s="257" t="s">
        <v>222</v>
      </c>
      <c r="BS170" s="257" t="s">
        <v>222</v>
      </c>
      <c r="BT170" s="257" t="s">
        <v>222</v>
      </c>
      <c r="BU170" s="257" t="s">
        <v>222</v>
      </c>
      <c r="BV170" s="257" t="s">
        <v>222</v>
      </c>
      <c r="BW170" s="257" t="s">
        <v>222</v>
      </c>
      <c r="BX170" s="257" t="s">
        <v>222</v>
      </c>
      <c r="BY170" s="257" t="s">
        <v>222</v>
      </c>
      <c r="BZ170" s="257" t="s">
        <v>222</v>
      </c>
      <c r="CA170" s="257" t="s">
        <v>222</v>
      </c>
      <c r="CB170" s="257" t="s">
        <v>222</v>
      </c>
      <c r="CC170" s="257" t="s">
        <v>222</v>
      </c>
      <c r="CD170" s="257" t="s">
        <v>222</v>
      </c>
      <c r="CE170" s="257" t="s">
        <v>222</v>
      </c>
      <c r="CF170" s="257" t="s">
        <v>222</v>
      </c>
      <c r="CG170" s="257" t="s">
        <v>222</v>
      </c>
      <c r="CH170" s="257" t="s">
        <v>222</v>
      </c>
      <c r="CI170" s="257" t="s">
        <v>222</v>
      </c>
      <c r="CJ170" s="257" t="s">
        <v>222</v>
      </c>
      <c r="CK170" s="257" t="s">
        <v>222</v>
      </c>
      <c r="CM170" s="100">
        <v>77</v>
      </c>
      <c r="CN170" s="229" t="e">
        <f t="shared" si="94"/>
        <v>#REF!</v>
      </c>
      <c r="CO170" s="229" t="e">
        <f ca="1">IF(CN170&gt;0,INDIRECT(ADDRESS($CN170,7,,,#REF!)),"")</f>
        <v>#REF!</v>
      </c>
      <c r="CP170" s="229" t="e">
        <f t="shared" ca="1" si="95"/>
        <v>#REF!</v>
      </c>
      <c r="CQ170" s="230">
        <f t="shared" ca="1" si="91"/>
        <v>0</v>
      </c>
      <c r="CR170" s="227"/>
      <c r="CS170" s="248">
        <f t="shared" si="96"/>
        <v>77</v>
      </c>
      <c r="CT170" s="229" t="e">
        <f t="shared" si="97"/>
        <v>#REF!</v>
      </c>
      <c r="CU170" s="231" t="e">
        <f ca="1">IF(CT170&gt;0,INDIRECT(ADDRESS($CT170,4,,,#REF!)),"")</f>
        <v>#REF!</v>
      </c>
      <c r="CV170" s="100" t="e">
        <f t="shared" ca="1" si="98"/>
        <v>#REF!</v>
      </c>
      <c r="CW170" s="229">
        <f t="shared" ca="1" si="99"/>
        <v>77</v>
      </c>
      <c r="CX170" s="229" t="e">
        <f t="shared" ca="1" si="92"/>
        <v>#REF!</v>
      </c>
      <c r="CY170" s="250"/>
      <c r="CZ170" s="251">
        <f t="shared" ca="1" si="100"/>
        <v>0</v>
      </c>
      <c r="DB170" s="100">
        <f t="shared" ca="1" si="93"/>
        <v>0</v>
      </c>
      <c r="DC170" s="230">
        <f t="shared" ca="1" si="101"/>
        <v>0</v>
      </c>
    </row>
    <row r="171" spans="2:107" ht="16.149999999999999" customHeight="1" x14ac:dyDescent="0.2">
      <c r="B171" s="252" t="s">
        <v>222</v>
      </c>
      <c r="C171" s="253" t="s">
        <v>222</v>
      </c>
      <c r="D171" s="254" t="s">
        <v>222</v>
      </c>
      <c r="E171" s="522" t="s">
        <v>222</v>
      </c>
      <c r="F171" s="523" t="s">
        <v>222</v>
      </c>
      <c r="G171" s="255" t="s">
        <v>222</v>
      </c>
      <c r="H171" s="256" t="s">
        <v>222</v>
      </c>
      <c r="I171" s="257" t="s">
        <v>222</v>
      </c>
      <c r="J171" s="258" t="s">
        <v>222</v>
      </c>
      <c r="K171" s="259" t="s">
        <v>222</v>
      </c>
      <c r="L171" s="259" t="s">
        <v>222</v>
      </c>
      <c r="M171" s="259" t="s">
        <v>222</v>
      </c>
      <c r="N171" s="259" t="s">
        <v>222</v>
      </c>
      <c r="O171" s="259" t="s">
        <v>222</v>
      </c>
      <c r="P171" s="259" t="s">
        <v>222</v>
      </c>
      <c r="Q171" s="259" t="s">
        <v>222</v>
      </c>
      <c r="R171" s="259" t="s">
        <v>222</v>
      </c>
      <c r="S171" s="259" t="s">
        <v>222</v>
      </c>
      <c r="T171" s="259" t="s">
        <v>222</v>
      </c>
      <c r="U171" s="259" t="s">
        <v>222</v>
      </c>
      <c r="V171" s="259" t="s">
        <v>222</v>
      </c>
      <c r="W171" s="259" t="s">
        <v>222</v>
      </c>
      <c r="X171" s="259" t="s">
        <v>222</v>
      </c>
      <c r="Y171" s="259" t="s">
        <v>222</v>
      </c>
      <c r="Z171" s="259" t="s">
        <v>222</v>
      </c>
      <c r="AA171" s="259" t="s">
        <v>222</v>
      </c>
      <c r="AB171" s="259" t="s">
        <v>222</v>
      </c>
      <c r="AC171" s="259" t="s">
        <v>222</v>
      </c>
      <c r="AD171" s="259" t="s">
        <v>222</v>
      </c>
      <c r="AE171" s="259" t="s">
        <v>222</v>
      </c>
      <c r="AF171" s="259" t="s">
        <v>222</v>
      </c>
      <c r="AG171" s="259" t="s">
        <v>222</v>
      </c>
      <c r="AH171" s="259" t="s">
        <v>222</v>
      </c>
      <c r="AI171" s="259" t="s">
        <v>222</v>
      </c>
      <c r="AJ171" s="259" t="s">
        <v>222</v>
      </c>
      <c r="AK171" s="259" t="s">
        <v>222</v>
      </c>
      <c r="AL171" s="259" t="s">
        <v>222</v>
      </c>
      <c r="AM171" s="259" t="s">
        <v>222</v>
      </c>
      <c r="AN171" s="259" t="s">
        <v>222</v>
      </c>
      <c r="AO171" s="259" t="s">
        <v>222</v>
      </c>
      <c r="AP171" s="259" t="s">
        <v>222</v>
      </c>
      <c r="AQ171" s="259" t="s">
        <v>222</v>
      </c>
      <c r="AR171" s="259" t="s">
        <v>222</v>
      </c>
      <c r="AS171" s="259" t="s">
        <v>222</v>
      </c>
      <c r="AT171" s="259" t="s">
        <v>222</v>
      </c>
      <c r="AU171" s="259" t="s">
        <v>222</v>
      </c>
      <c r="AV171" s="259" t="s">
        <v>222</v>
      </c>
      <c r="AW171" s="259" t="s">
        <v>222</v>
      </c>
      <c r="AX171" s="259" t="s">
        <v>222</v>
      </c>
      <c r="AY171" s="259" t="s">
        <v>222</v>
      </c>
      <c r="AZ171" s="259" t="s">
        <v>222</v>
      </c>
      <c r="BA171" s="259" t="s">
        <v>222</v>
      </c>
      <c r="BB171" s="259" t="s">
        <v>222</v>
      </c>
      <c r="BC171" s="259" t="s">
        <v>222</v>
      </c>
      <c r="BD171" s="259" t="s">
        <v>222</v>
      </c>
      <c r="BE171" s="259" t="s">
        <v>222</v>
      </c>
      <c r="BF171" s="259" t="s">
        <v>222</v>
      </c>
      <c r="BG171" s="259" t="s">
        <v>222</v>
      </c>
      <c r="BH171" s="259" t="s">
        <v>222</v>
      </c>
      <c r="BI171" s="259" t="s">
        <v>222</v>
      </c>
      <c r="BJ171" s="259" t="s">
        <v>222</v>
      </c>
      <c r="BK171" s="259" t="s">
        <v>222</v>
      </c>
      <c r="BL171" s="259" t="s">
        <v>222</v>
      </c>
      <c r="BM171" s="259" t="s">
        <v>222</v>
      </c>
      <c r="BN171" s="259" t="s">
        <v>222</v>
      </c>
      <c r="BO171" s="259" t="s">
        <v>222</v>
      </c>
      <c r="BP171" s="259" t="s">
        <v>222</v>
      </c>
      <c r="BQ171" s="257" t="s">
        <v>222</v>
      </c>
      <c r="BR171" s="257" t="s">
        <v>222</v>
      </c>
      <c r="BS171" s="257" t="s">
        <v>222</v>
      </c>
      <c r="BT171" s="257" t="s">
        <v>222</v>
      </c>
      <c r="BU171" s="257" t="s">
        <v>222</v>
      </c>
      <c r="BV171" s="257" t="s">
        <v>222</v>
      </c>
      <c r="BW171" s="257" t="s">
        <v>222</v>
      </c>
      <c r="BX171" s="257" t="s">
        <v>222</v>
      </c>
      <c r="BY171" s="257" t="s">
        <v>222</v>
      </c>
      <c r="BZ171" s="257" t="s">
        <v>222</v>
      </c>
      <c r="CA171" s="257" t="s">
        <v>222</v>
      </c>
      <c r="CB171" s="257" t="s">
        <v>222</v>
      </c>
      <c r="CC171" s="257" t="s">
        <v>222</v>
      </c>
      <c r="CD171" s="257" t="s">
        <v>222</v>
      </c>
      <c r="CE171" s="257" t="s">
        <v>222</v>
      </c>
      <c r="CF171" s="257" t="s">
        <v>222</v>
      </c>
      <c r="CG171" s="257" t="s">
        <v>222</v>
      </c>
      <c r="CH171" s="257" t="s">
        <v>222</v>
      </c>
      <c r="CI171" s="257" t="s">
        <v>222</v>
      </c>
      <c r="CJ171" s="257" t="s">
        <v>222</v>
      </c>
      <c r="CK171" s="257" t="s">
        <v>222</v>
      </c>
      <c r="CM171" s="100">
        <v>78</v>
      </c>
      <c r="CN171" s="229" t="e">
        <f t="shared" si="94"/>
        <v>#REF!</v>
      </c>
      <c r="CO171" s="229" t="e">
        <f ca="1">IF(CN171&gt;0,INDIRECT(ADDRESS($CN171,7,,,#REF!)),"")</f>
        <v>#REF!</v>
      </c>
      <c r="CP171" s="229" t="e">
        <f t="shared" ca="1" si="95"/>
        <v>#REF!</v>
      </c>
      <c r="CQ171" s="230">
        <f t="shared" ca="1" si="91"/>
        <v>0</v>
      </c>
      <c r="CR171" s="227"/>
      <c r="CS171" s="248">
        <f t="shared" si="96"/>
        <v>78</v>
      </c>
      <c r="CT171" s="229" t="e">
        <f t="shared" si="97"/>
        <v>#REF!</v>
      </c>
      <c r="CU171" s="231" t="e">
        <f ca="1">IF(CT171&gt;0,INDIRECT(ADDRESS($CT171,4,,,#REF!)),"")</f>
        <v>#REF!</v>
      </c>
      <c r="CV171" s="100" t="e">
        <f t="shared" ca="1" si="98"/>
        <v>#REF!</v>
      </c>
      <c r="CW171" s="229">
        <f t="shared" ca="1" si="99"/>
        <v>78</v>
      </c>
      <c r="CX171" s="229" t="e">
        <f t="shared" ca="1" si="92"/>
        <v>#REF!</v>
      </c>
      <c r="CY171" s="250"/>
      <c r="CZ171" s="251">
        <f t="shared" ca="1" si="100"/>
        <v>0</v>
      </c>
      <c r="DB171" s="100">
        <f t="shared" ca="1" si="93"/>
        <v>0</v>
      </c>
      <c r="DC171" s="230">
        <f t="shared" ca="1" si="101"/>
        <v>0</v>
      </c>
    </row>
    <row r="172" spans="2:107" ht="16.149999999999999" customHeight="1" x14ac:dyDescent="0.2">
      <c r="B172" s="252" t="s">
        <v>222</v>
      </c>
      <c r="C172" s="253" t="s">
        <v>222</v>
      </c>
      <c r="D172" s="254" t="s">
        <v>222</v>
      </c>
      <c r="E172" s="522" t="s">
        <v>222</v>
      </c>
      <c r="F172" s="523" t="s">
        <v>222</v>
      </c>
      <c r="G172" s="255" t="s">
        <v>222</v>
      </c>
      <c r="H172" s="256" t="s">
        <v>222</v>
      </c>
      <c r="I172" s="257" t="s">
        <v>222</v>
      </c>
      <c r="J172" s="258" t="s">
        <v>222</v>
      </c>
      <c r="K172" s="259" t="s">
        <v>222</v>
      </c>
      <c r="L172" s="259" t="s">
        <v>222</v>
      </c>
      <c r="M172" s="259" t="s">
        <v>222</v>
      </c>
      <c r="N172" s="259" t="s">
        <v>222</v>
      </c>
      <c r="O172" s="259" t="s">
        <v>222</v>
      </c>
      <c r="P172" s="259" t="s">
        <v>222</v>
      </c>
      <c r="Q172" s="259" t="s">
        <v>222</v>
      </c>
      <c r="R172" s="259" t="s">
        <v>222</v>
      </c>
      <c r="S172" s="259" t="s">
        <v>222</v>
      </c>
      <c r="T172" s="259" t="s">
        <v>222</v>
      </c>
      <c r="U172" s="259" t="s">
        <v>222</v>
      </c>
      <c r="V172" s="259" t="s">
        <v>222</v>
      </c>
      <c r="W172" s="259" t="s">
        <v>222</v>
      </c>
      <c r="X172" s="259" t="s">
        <v>222</v>
      </c>
      <c r="Y172" s="259" t="s">
        <v>222</v>
      </c>
      <c r="Z172" s="259" t="s">
        <v>222</v>
      </c>
      <c r="AA172" s="259" t="s">
        <v>222</v>
      </c>
      <c r="AB172" s="259" t="s">
        <v>222</v>
      </c>
      <c r="AC172" s="259" t="s">
        <v>222</v>
      </c>
      <c r="AD172" s="259" t="s">
        <v>222</v>
      </c>
      <c r="AE172" s="259" t="s">
        <v>222</v>
      </c>
      <c r="AF172" s="259" t="s">
        <v>222</v>
      </c>
      <c r="AG172" s="259" t="s">
        <v>222</v>
      </c>
      <c r="AH172" s="259" t="s">
        <v>222</v>
      </c>
      <c r="AI172" s="259" t="s">
        <v>222</v>
      </c>
      <c r="AJ172" s="259" t="s">
        <v>222</v>
      </c>
      <c r="AK172" s="259" t="s">
        <v>222</v>
      </c>
      <c r="AL172" s="259" t="s">
        <v>222</v>
      </c>
      <c r="AM172" s="259" t="s">
        <v>222</v>
      </c>
      <c r="AN172" s="259" t="s">
        <v>222</v>
      </c>
      <c r="AO172" s="259" t="s">
        <v>222</v>
      </c>
      <c r="AP172" s="259" t="s">
        <v>222</v>
      </c>
      <c r="AQ172" s="259" t="s">
        <v>222</v>
      </c>
      <c r="AR172" s="259" t="s">
        <v>222</v>
      </c>
      <c r="AS172" s="259" t="s">
        <v>222</v>
      </c>
      <c r="AT172" s="259" t="s">
        <v>222</v>
      </c>
      <c r="AU172" s="259" t="s">
        <v>222</v>
      </c>
      <c r="AV172" s="259" t="s">
        <v>222</v>
      </c>
      <c r="AW172" s="259" t="s">
        <v>222</v>
      </c>
      <c r="AX172" s="259" t="s">
        <v>222</v>
      </c>
      <c r="AY172" s="259" t="s">
        <v>222</v>
      </c>
      <c r="AZ172" s="259" t="s">
        <v>222</v>
      </c>
      <c r="BA172" s="259" t="s">
        <v>222</v>
      </c>
      <c r="BB172" s="259" t="s">
        <v>222</v>
      </c>
      <c r="BC172" s="259" t="s">
        <v>222</v>
      </c>
      <c r="BD172" s="259" t="s">
        <v>222</v>
      </c>
      <c r="BE172" s="259" t="s">
        <v>222</v>
      </c>
      <c r="BF172" s="259" t="s">
        <v>222</v>
      </c>
      <c r="BG172" s="259" t="s">
        <v>222</v>
      </c>
      <c r="BH172" s="259" t="s">
        <v>222</v>
      </c>
      <c r="BI172" s="259" t="s">
        <v>222</v>
      </c>
      <c r="BJ172" s="259" t="s">
        <v>222</v>
      </c>
      <c r="BK172" s="259" t="s">
        <v>222</v>
      </c>
      <c r="BL172" s="259" t="s">
        <v>222</v>
      </c>
      <c r="BM172" s="259" t="s">
        <v>222</v>
      </c>
      <c r="BN172" s="259" t="s">
        <v>222</v>
      </c>
      <c r="BO172" s="259" t="s">
        <v>222</v>
      </c>
      <c r="BP172" s="259" t="s">
        <v>222</v>
      </c>
      <c r="BQ172" s="257" t="s">
        <v>222</v>
      </c>
      <c r="BR172" s="257" t="s">
        <v>222</v>
      </c>
      <c r="BS172" s="257" t="s">
        <v>222</v>
      </c>
      <c r="BT172" s="257" t="s">
        <v>222</v>
      </c>
      <c r="BU172" s="257" t="s">
        <v>222</v>
      </c>
      <c r="BV172" s="257" t="s">
        <v>222</v>
      </c>
      <c r="BW172" s="257" t="s">
        <v>222</v>
      </c>
      <c r="BX172" s="257" t="s">
        <v>222</v>
      </c>
      <c r="BY172" s="257" t="s">
        <v>222</v>
      </c>
      <c r="BZ172" s="257" t="s">
        <v>222</v>
      </c>
      <c r="CA172" s="257" t="s">
        <v>222</v>
      </c>
      <c r="CB172" s="257" t="s">
        <v>222</v>
      </c>
      <c r="CC172" s="257" t="s">
        <v>222</v>
      </c>
      <c r="CD172" s="257" t="s">
        <v>222</v>
      </c>
      <c r="CE172" s="257" t="s">
        <v>222</v>
      </c>
      <c r="CF172" s="257" t="s">
        <v>222</v>
      </c>
      <c r="CG172" s="257" t="s">
        <v>222</v>
      </c>
      <c r="CH172" s="257" t="s">
        <v>222</v>
      </c>
      <c r="CI172" s="257" t="s">
        <v>222</v>
      </c>
      <c r="CJ172" s="257" t="s">
        <v>222</v>
      </c>
      <c r="CK172" s="257" t="s">
        <v>222</v>
      </c>
      <c r="CM172" s="100">
        <v>79</v>
      </c>
      <c r="CN172" s="229" t="e">
        <f t="shared" si="94"/>
        <v>#REF!</v>
      </c>
      <c r="CO172" s="229" t="e">
        <f ca="1">IF(CN172&gt;0,INDIRECT(ADDRESS($CN172,7,,,#REF!)),"")</f>
        <v>#REF!</v>
      </c>
      <c r="CP172" s="229" t="e">
        <f t="shared" ca="1" si="95"/>
        <v>#REF!</v>
      </c>
      <c r="CQ172" s="230">
        <f t="shared" ca="1" si="91"/>
        <v>0</v>
      </c>
      <c r="CR172" s="227"/>
      <c r="CS172" s="248">
        <f t="shared" si="96"/>
        <v>79</v>
      </c>
      <c r="CT172" s="229" t="e">
        <f t="shared" si="97"/>
        <v>#REF!</v>
      </c>
      <c r="CU172" s="231" t="e">
        <f ca="1">IF(CT172&gt;0,INDIRECT(ADDRESS($CT172,4,,,#REF!)),"")</f>
        <v>#REF!</v>
      </c>
      <c r="CV172" s="100" t="e">
        <f t="shared" ca="1" si="98"/>
        <v>#REF!</v>
      </c>
      <c r="CW172" s="229">
        <f t="shared" ca="1" si="99"/>
        <v>79</v>
      </c>
      <c r="CX172" s="229" t="e">
        <f t="shared" ca="1" si="92"/>
        <v>#REF!</v>
      </c>
      <c r="CY172" s="250"/>
      <c r="CZ172" s="251">
        <f t="shared" ca="1" si="100"/>
        <v>0</v>
      </c>
      <c r="DB172" s="100">
        <f t="shared" ca="1" si="93"/>
        <v>0</v>
      </c>
      <c r="DC172" s="230">
        <f t="shared" ca="1" si="101"/>
        <v>0</v>
      </c>
    </row>
    <row r="173" spans="2:107" ht="16.149999999999999" customHeight="1" x14ac:dyDescent="0.2">
      <c r="B173" s="252" t="s">
        <v>222</v>
      </c>
      <c r="C173" s="253" t="s">
        <v>222</v>
      </c>
      <c r="D173" s="254" t="s">
        <v>222</v>
      </c>
      <c r="E173" s="522" t="s">
        <v>222</v>
      </c>
      <c r="F173" s="523" t="s">
        <v>222</v>
      </c>
      <c r="G173" s="255" t="s">
        <v>222</v>
      </c>
      <c r="H173" s="256" t="s">
        <v>222</v>
      </c>
      <c r="I173" s="257" t="s">
        <v>222</v>
      </c>
      <c r="J173" s="258" t="s">
        <v>222</v>
      </c>
      <c r="K173" s="259" t="s">
        <v>222</v>
      </c>
      <c r="L173" s="259" t="s">
        <v>222</v>
      </c>
      <c r="M173" s="259" t="s">
        <v>222</v>
      </c>
      <c r="N173" s="259" t="s">
        <v>222</v>
      </c>
      <c r="O173" s="259" t="s">
        <v>222</v>
      </c>
      <c r="P173" s="259" t="s">
        <v>222</v>
      </c>
      <c r="Q173" s="259" t="s">
        <v>222</v>
      </c>
      <c r="R173" s="259" t="s">
        <v>222</v>
      </c>
      <c r="S173" s="259" t="s">
        <v>222</v>
      </c>
      <c r="T173" s="259" t="s">
        <v>222</v>
      </c>
      <c r="U173" s="259" t="s">
        <v>222</v>
      </c>
      <c r="V173" s="259" t="s">
        <v>222</v>
      </c>
      <c r="W173" s="259" t="s">
        <v>222</v>
      </c>
      <c r="X173" s="259" t="s">
        <v>222</v>
      </c>
      <c r="Y173" s="259" t="s">
        <v>222</v>
      </c>
      <c r="Z173" s="259" t="s">
        <v>222</v>
      </c>
      <c r="AA173" s="259" t="s">
        <v>222</v>
      </c>
      <c r="AB173" s="259" t="s">
        <v>222</v>
      </c>
      <c r="AC173" s="259" t="s">
        <v>222</v>
      </c>
      <c r="AD173" s="259" t="s">
        <v>222</v>
      </c>
      <c r="AE173" s="259" t="s">
        <v>222</v>
      </c>
      <c r="AF173" s="259" t="s">
        <v>222</v>
      </c>
      <c r="AG173" s="259" t="s">
        <v>222</v>
      </c>
      <c r="AH173" s="259" t="s">
        <v>222</v>
      </c>
      <c r="AI173" s="259" t="s">
        <v>222</v>
      </c>
      <c r="AJ173" s="259" t="s">
        <v>222</v>
      </c>
      <c r="AK173" s="259" t="s">
        <v>222</v>
      </c>
      <c r="AL173" s="259" t="s">
        <v>222</v>
      </c>
      <c r="AM173" s="259" t="s">
        <v>222</v>
      </c>
      <c r="AN173" s="259" t="s">
        <v>222</v>
      </c>
      <c r="AO173" s="259" t="s">
        <v>222</v>
      </c>
      <c r="AP173" s="259" t="s">
        <v>222</v>
      </c>
      <c r="AQ173" s="259" t="s">
        <v>222</v>
      </c>
      <c r="AR173" s="259" t="s">
        <v>222</v>
      </c>
      <c r="AS173" s="259" t="s">
        <v>222</v>
      </c>
      <c r="AT173" s="259" t="s">
        <v>222</v>
      </c>
      <c r="AU173" s="259" t="s">
        <v>222</v>
      </c>
      <c r="AV173" s="259" t="s">
        <v>222</v>
      </c>
      <c r="AW173" s="259" t="s">
        <v>222</v>
      </c>
      <c r="AX173" s="259" t="s">
        <v>222</v>
      </c>
      <c r="AY173" s="259" t="s">
        <v>222</v>
      </c>
      <c r="AZ173" s="259" t="s">
        <v>222</v>
      </c>
      <c r="BA173" s="259" t="s">
        <v>222</v>
      </c>
      <c r="BB173" s="259" t="s">
        <v>222</v>
      </c>
      <c r="BC173" s="259" t="s">
        <v>222</v>
      </c>
      <c r="BD173" s="259" t="s">
        <v>222</v>
      </c>
      <c r="BE173" s="259" t="s">
        <v>222</v>
      </c>
      <c r="BF173" s="259" t="s">
        <v>222</v>
      </c>
      <c r="BG173" s="259" t="s">
        <v>222</v>
      </c>
      <c r="BH173" s="259" t="s">
        <v>222</v>
      </c>
      <c r="BI173" s="259" t="s">
        <v>222</v>
      </c>
      <c r="BJ173" s="259" t="s">
        <v>222</v>
      </c>
      <c r="BK173" s="259" t="s">
        <v>222</v>
      </c>
      <c r="BL173" s="259" t="s">
        <v>222</v>
      </c>
      <c r="BM173" s="259" t="s">
        <v>222</v>
      </c>
      <c r="BN173" s="259" t="s">
        <v>222</v>
      </c>
      <c r="BO173" s="259" t="s">
        <v>222</v>
      </c>
      <c r="BP173" s="259" t="s">
        <v>222</v>
      </c>
      <c r="BQ173" s="257" t="s">
        <v>222</v>
      </c>
      <c r="BR173" s="257" t="s">
        <v>222</v>
      </c>
      <c r="BS173" s="257" t="s">
        <v>222</v>
      </c>
      <c r="BT173" s="257" t="s">
        <v>222</v>
      </c>
      <c r="BU173" s="257" t="s">
        <v>222</v>
      </c>
      <c r="BV173" s="257" t="s">
        <v>222</v>
      </c>
      <c r="BW173" s="257" t="s">
        <v>222</v>
      </c>
      <c r="BX173" s="257" t="s">
        <v>222</v>
      </c>
      <c r="BY173" s="257" t="s">
        <v>222</v>
      </c>
      <c r="BZ173" s="257" t="s">
        <v>222</v>
      </c>
      <c r="CA173" s="257" t="s">
        <v>222</v>
      </c>
      <c r="CB173" s="257" t="s">
        <v>222</v>
      </c>
      <c r="CC173" s="257" t="s">
        <v>222</v>
      </c>
      <c r="CD173" s="257" t="s">
        <v>222</v>
      </c>
      <c r="CE173" s="257" t="s">
        <v>222</v>
      </c>
      <c r="CF173" s="257" t="s">
        <v>222</v>
      </c>
      <c r="CG173" s="257" t="s">
        <v>222</v>
      </c>
      <c r="CH173" s="257" t="s">
        <v>222</v>
      </c>
      <c r="CI173" s="257" t="s">
        <v>222</v>
      </c>
      <c r="CJ173" s="257" t="s">
        <v>222</v>
      </c>
      <c r="CK173" s="257" t="s">
        <v>222</v>
      </c>
      <c r="CM173" s="100">
        <v>80</v>
      </c>
      <c r="CN173" s="229" t="e">
        <f t="shared" si="94"/>
        <v>#REF!</v>
      </c>
      <c r="CO173" s="229" t="e">
        <f ca="1">IF(CN173&gt;0,INDIRECT(ADDRESS($CN173,7,,,#REF!)),"")</f>
        <v>#REF!</v>
      </c>
      <c r="CP173" s="229" t="e">
        <f t="shared" ca="1" si="95"/>
        <v>#REF!</v>
      </c>
      <c r="CQ173" s="230">
        <f t="shared" ca="1" si="91"/>
        <v>0</v>
      </c>
      <c r="CR173" s="227"/>
      <c r="CS173" s="248">
        <f t="shared" si="96"/>
        <v>80</v>
      </c>
      <c r="CT173" s="229" t="e">
        <f t="shared" si="97"/>
        <v>#REF!</v>
      </c>
      <c r="CU173" s="231" t="e">
        <f ca="1">IF(CT173&gt;0,INDIRECT(ADDRESS($CT173,4,,,#REF!)),"")</f>
        <v>#REF!</v>
      </c>
      <c r="CV173" s="100" t="e">
        <f t="shared" ca="1" si="98"/>
        <v>#REF!</v>
      </c>
      <c r="CW173" s="229">
        <f t="shared" ca="1" si="99"/>
        <v>80</v>
      </c>
      <c r="CX173" s="229" t="e">
        <f t="shared" ca="1" si="92"/>
        <v>#REF!</v>
      </c>
      <c r="CY173" s="250"/>
      <c r="CZ173" s="251">
        <f t="shared" ca="1" si="100"/>
        <v>0</v>
      </c>
      <c r="DB173" s="100">
        <f t="shared" ca="1" si="93"/>
        <v>0</v>
      </c>
      <c r="DC173" s="230">
        <f t="shared" ca="1" si="101"/>
        <v>0</v>
      </c>
    </row>
    <row r="174" spans="2:107" ht="16.149999999999999" customHeight="1" x14ac:dyDescent="0.2">
      <c r="B174" s="252" t="s">
        <v>222</v>
      </c>
      <c r="C174" s="253" t="s">
        <v>222</v>
      </c>
      <c r="D174" s="254" t="s">
        <v>222</v>
      </c>
      <c r="E174" s="522" t="s">
        <v>222</v>
      </c>
      <c r="F174" s="523" t="s">
        <v>222</v>
      </c>
      <c r="G174" s="255" t="s">
        <v>222</v>
      </c>
      <c r="H174" s="256" t="s">
        <v>222</v>
      </c>
      <c r="I174" s="257" t="s">
        <v>222</v>
      </c>
      <c r="J174" s="258" t="s">
        <v>222</v>
      </c>
      <c r="K174" s="259" t="s">
        <v>222</v>
      </c>
      <c r="L174" s="259" t="s">
        <v>222</v>
      </c>
      <c r="M174" s="259" t="s">
        <v>222</v>
      </c>
      <c r="N174" s="259" t="s">
        <v>222</v>
      </c>
      <c r="O174" s="259" t="s">
        <v>222</v>
      </c>
      <c r="P174" s="259" t="s">
        <v>222</v>
      </c>
      <c r="Q174" s="259" t="s">
        <v>222</v>
      </c>
      <c r="R174" s="259" t="s">
        <v>222</v>
      </c>
      <c r="S174" s="259" t="s">
        <v>222</v>
      </c>
      <c r="T174" s="259" t="s">
        <v>222</v>
      </c>
      <c r="U174" s="259" t="s">
        <v>222</v>
      </c>
      <c r="V174" s="259" t="s">
        <v>222</v>
      </c>
      <c r="W174" s="259" t="s">
        <v>222</v>
      </c>
      <c r="X174" s="259" t="s">
        <v>222</v>
      </c>
      <c r="Y174" s="259" t="s">
        <v>222</v>
      </c>
      <c r="Z174" s="259" t="s">
        <v>222</v>
      </c>
      <c r="AA174" s="259" t="s">
        <v>222</v>
      </c>
      <c r="AB174" s="259" t="s">
        <v>222</v>
      </c>
      <c r="AC174" s="259" t="s">
        <v>222</v>
      </c>
      <c r="AD174" s="259" t="s">
        <v>222</v>
      </c>
      <c r="AE174" s="259" t="s">
        <v>222</v>
      </c>
      <c r="AF174" s="259" t="s">
        <v>222</v>
      </c>
      <c r="AG174" s="259" t="s">
        <v>222</v>
      </c>
      <c r="AH174" s="259" t="s">
        <v>222</v>
      </c>
      <c r="AI174" s="259" t="s">
        <v>222</v>
      </c>
      <c r="AJ174" s="259" t="s">
        <v>222</v>
      </c>
      <c r="AK174" s="259" t="s">
        <v>222</v>
      </c>
      <c r="AL174" s="259" t="s">
        <v>222</v>
      </c>
      <c r="AM174" s="259" t="s">
        <v>222</v>
      </c>
      <c r="AN174" s="259" t="s">
        <v>222</v>
      </c>
      <c r="AO174" s="259" t="s">
        <v>222</v>
      </c>
      <c r="AP174" s="259" t="s">
        <v>222</v>
      </c>
      <c r="AQ174" s="259" t="s">
        <v>222</v>
      </c>
      <c r="AR174" s="259" t="s">
        <v>222</v>
      </c>
      <c r="AS174" s="259" t="s">
        <v>222</v>
      </c>
      <c r="AT174" s="259" t="s">
        <v>222</v>
      </c>
      <c r="AU174" s="259" t="s">
        <v>222</v>
      </c>
      <c r="AV174" s="259" t="s">
        <v>222</v>
      </c>
      <c r="AW174" s="259" t="s">
        <v>222</v>
      </c>
      <c r="AX174" s="259" t="s">
        <v>222</v>
      </c>
      <c r="AY174" s="259" t="s">
        <v>222</v>
      </c>
      <c r="AZ174" s="259" t="s">
        <v>222</v>
      </c>
      <c r="BA174" s="259" t="s">
        <v>222</v>
      </c>
      <c r="BB174" s="259" t="s">
        <v>222</v>
      </c>
      <c r="BC174" s="259" t="s">
        <v>222</v>
      </c>
      <c r="BD174" s="259" t="s">
        <v>222</v>
      </c>
      <c r="BE174" s="259" t="s">
        <v>222</v>
      </c>
      <c r="BF174" s="259" t="s">
        <v>222</v>
      </c>
      <c r="BG174" s="259" t="s">
        <v>222</v>
      </c>
      <c r="BH174" s="259" t="s">
        <v>222</v>
      </c>
      <c r="BI174" s="259" t="s">
        <v>222</v>
      </c>
      <c r="BJ174" s="259" t="s">
        <v>222</v>
      </c>
      <c r="BK174" s="259" t="s">
        <v>222</v>
      </c>
      <c r="BL174" s="259" t="s">
        <v>222</v>
      </c>
      <c r="BM174" s="259" t="s">
        <v>222</v>
      </c>
      <c r="BN174" s="259" t="s">
        <v>222</v>
      </c>
      <c r="BO174" s="259" t="s">
        <v>222</v>
      </c>
      <c r="BP174" s="259" t="s">
        <v>222</v>
      </c>
      <c r="BQ174" s="257" t="s">
        <v>222</v>
      </c>
      <c r="BR174" s="257" t="s">
        <v>222</v>
      </c>
      <c r="BS174" s="257" t="s">
        <v>222</v>
      </c>
      <c r="BT174" s="257" t="s">
        <v>222</v>
      </c>
      <c r="BU174" s="257" t="s">
        <v>222</v>
      </c>
      <c r="BV174" s="257" t="s">
        <v>222</v>
      </c>
      <c r="BW174" s="257" t="s">
        <v>222</v>
      </c>
      <c r="BX174" s="257" t="s">
        <v>222</v>
      </c>
      <c r="BY174" s="257" t="s">
        <v>222</v>
      </c>
      <c r="BZ174" s="257" t="s">
        <v>222</v>
      </c>
      <c r="CA174" s="257" t="s">
        <v>222</v>
      </c>
      <c r="CB174" s="257" t="s">
        <v>222</v>
      </c>
      <c r="CC174" s="257" t="s">
        <v>222</v>
      </c>
      <c r="CD174" s="257" t="s">
        <v>222</v>
      </c>
      <c r="CE174" s="257" t="s">
        <v>222</v>
      </c>
      <c r="CF174" s="257" t="s">
        <v>222</v>
      </c>
      <c r="CG174" s="257" t="s">
        <v>222</v>
      </c>
      <c r="CH174" s="257" t="s">
        <v>222</v>
      </c>
      <c r="CI174" s="257" t="s">
        <v>222</v>
      </c>
      <c r="CJ174" s="257" t="s">
        <v>222</v>
      </c>
      <c r="CK174" s="257" t="s">
        <v>222</v>
      </c>
      <c r="CM174" s="100">
        <v>81</v>
      </c>
      <c r="CN174" s="229" t="e">
        <f t="shared" si="94"/>
        <v>#REF!</v>
      </c>
      <c r="CO174" s="229" t="e">
        <f ca="1">IF(CN174&gt;0,INDIRECT(ADDRESS($CN174,7,,,#REF!)),"")</f>
        <v>#REF!</v>
      </c>
      <c r="CP174" s="229" t="e">
        <f t="shared" ca="1" si="95"/>
        <v>#REF!</v>
      </c>
      <c r="CQ174" s="230">
        <f t="shared" ca="1" si="91"/>
        <v>0</v>
      </c>
      <c r="CR174" s="227"/>
      <c r="CS174" s="248">
        <f t="shared" si="96"/>
        <v>81</v>
      </c>
      <c r="CT174" s="229" t="e">
        <f t="shared" si="97"/>
        <v>#REF!</v>
      </c>
      <c r="CU174" s="231" t="e">
        <f ca="1">IF(CT174&gt;0,INDIRECT(ADDRESS($CT174,4,,,#REF!)),"")</f>
        <v>#REF!</v>
      </c>
      <c r="CV174" s="100" t="e">
        <f t="shared" ca="1" si="98"/>
        <v>#REF!</v>
      </c>
      <c r="CW174" s="229">
        <f t="shared" ca="1" si="99"/>
        <v>81</v>
      </c>
      <c r="CX174" s="229" t="e">
        <f t="shared" ca="1" si="92"/>
        <v>#REF!</v>
      </c>
      <c r="CY174" s="250"/>
      <c r="CZ174" s="251">
        <f t="shared" ca="1" si="100"/>
        <v>0</v>
      </c>
      <c r="DB174" s="100">
        <f t="shared" ca="1" si="93"/>
        <v>0</v>
      </c>
      <c r="DC174" s="230">
        <f t="shared" ca="1" si="101"/>
        <v>0</v>
      </c>
    </row>
    <row r="175" spans="2:107" ht="16.149999999999999" customHeight="1" x14ac:dyDescent="0.2">
      <c r="B175" s="252" t="s">
        <v>222</v>
      </c>
      <c r="C175" s="253" t="s">
        <v>222</v>
      </c>
      <c r="D175" s="254" t="s">
        <v>222</v>
      </c>
      <c r="E175" s="522" t="s">
        <v>222</v>
      </c>
      <c r="F175" s="523" t="s">
        <v>222</v>
      </c>
      <c r="G175" s="255" t="s">
        <v>222</v>
      </c>
      <c r="H175" s="256" t="s">
        <v>222</v>
      </c>
      <c r="I175" s="257" t="s">
        <v>222</v>
      </c>
      <c r="J175" s="258" t="s">
        <v>222</v>
      </c>
      <c r="K175" s="259" t="s">
        <v>222</v>
      </c>
      <c r="L175" s="259" t="s">
        <v>222</v>
      </c>
      <c r="M175" s="259" t="s">
        <v>222</v>
      </c>
      <c r="N175" s="259" t="s">
        <v>222</v>
      </c>
      <c r="O175" s="259" t="s">
        <v>222</v>
      </c>
      <c r="P175" s="259" t="s">
        <v>222</v>
      </c>
      <c r="Q175" s="259" t="s">
        <v>222</v>
      </c>
      <c r="R175" s="259" t="s">
        <v>222</v>
      </c>
      <c r="S175" s="259" t="s">
        <v>222</v>
      </c>
      <c r="T175" s="259" t="s">
        <v>222</v>
      </c>
      <c r="U175" s="259" t="s">
        <v>222</v>
      </c>
      <c r="V175" s="259" t="s">
        <v>222</v>
      </c>
      <c r="W175" s="259" t="s">
        <v>222</v>
      </c>
      <c r="X175" s="259" t="s">
        <v>222</v>
      </c>
      <c r="Y175" s="259" t="s">
        <v>222</v>
      </c>
      <c r="Z175" s="259" t="s">
        <v>222</v>
      </c>
      <c r="AA175" s="259" t="s">
        <v>222</v>
      </c>
      <c r="AB175" s="259" t="s">
        <v>222</v>
      </c>
      <c r="AC175" s="259" t="s">
        <v>222</v>
      </c>
      <c r="AD175" s="259" t="s">
        <v>222</v>
      </c>
      <c r="AE175" s="259" t="s">
        <v>222</v>
      </c>
      <c r="AF175" s="259" t="s">
        <v>222</v>
      </c>
      <c r="AG175" s="259" t="s">
        <v>222</v>
      </c>
      <c r="AH175" s="259" t="s">
        <v>222</v>
      </c>
      <c r="AI175" s="259" t="s">
        <v>222</v>
      </c>
      <c r="AJ175" s="259" t="s">
        <v>222</v>
      </c>
      <c r="AK175" s="259" t="s">
        <v>222</v>
      </c>
      <c r="AL175" s="259" t="s">
        <v>222</v>
      </c>
      <c r="AM175" s="259" t="s">
        <v>222</v>
      </c>
      <c r="AN175" s="259" t="s">
        <v>222</v>
      </c>
      <c r="AO175" s="259" t="s">
        <v>222</v>
      </c>
      <c r="AP175" s="259" t="s">
        <v>222</v>
      </c>
      <c r="AQ175" s="259" t="s">
        <v>222</v>
      </c>
      <c r="AR175" s="259" t="s">
        <v>222</v>
      </c>
      <c r="AS175" s="259" t="s">
        <v>222</v>
      </c>
      <c r="AT175" s="259" t="s">
        <v>222</v>
      </c>
      <c r="AU175" s="259" t="s">
        <v>222</v>
      </c>
      <c r="AV175" s="259" t="s">
        <v>222</v>
      </c>
      <c r="AW175" s="259" t="s">
        <v>222</v>
      </c>
      <c r="AX175" s="259" t="s">
        <v>222</v>
      </c>
      <c r="AY175" s="259" t="s">
        <v>222</v>
      </c>
      <c r="AZ175" s="259" t="s">
        <v>222</v>
      </c>
      <c r="BA175" s="259" t="s">
        <v>222</v>
      </c>
      <c r="BB175" s="259" t="s">
        <v>222</v>
      </c>
      <c r="BC175" s="259" t="s">
        <v>222</v>
      </c>
      <c r="BD175" s="259" t="s">
        <v>222</v>
      </c>
      <c r="BE175" s="259" t="s">
        <v>222</v>
      </c>
      <c r="BF175" s="259" t="s">
        <v>222</v>
      </c>
      <c r="BG175" s="259" t="s">
        <v>222</v>
      </c>
      <c r="BH175" s="259" t="s">
        <v>222</v>
      </c>
      <c r="BI175" s="259" t="s">
        <v>222</v>
      </c>
      <c r="BJ175" s="259" t="s">
        <v>222</v>
      </c>
      <c r="BK175" s="259" t="s">
        <v>222</v>
      </c>
      <c r="BL175" s="259" t="s">
        <v>222</v>
      </c>
      <c r="BM175" s="259" t="s">
        <v>222</v>
      </c>
      <c r="BN175" s="259" t="s">
        <v>222</v>
      </c>
      <c r="BO175" s="259" t="s">
        <v>222</v>
      </c>
      <c r="BP175" s="259" t="s">
        <v>222</v>
      </c>
      <c r="BQ175" s="257" t="s">
        <v>222</v>
      </c>
      <c r="BR175" s="257" t="s">
        <v>222</v>
      </c>
      <c r="BS175" s="257" t="s">
        <v>222</v>
      </c>
      <c r="BT175" s="257" t="s">
        <v>222</v>
      </c>
      <c r="BU175" s="257" t="s">
        <v>222</v>
      </c>
      <c r="BV175" s="257" t="s">
        <v>222</v>
      </c>
      <c r="BW175" s="257" t="s">
        <v>222</v>
      </c>
      <c r="BX175" s="257" t="s">
        <v>222</v>
      </c>
      <c r="BY175" s="257" t="s">
        <v>222</v>
      </c>
      <c r="BZ175" s="257" t="s">
        <v>222</v>
      </c>
      <c r="CA175" s="257" t="s">
        <v>222</v>
      </c>
      <c r="CB175" s="257" t="s">
        <v>222</v>
      </c>
      <c r="CC175" s="257" t="s">
        <v>222</v>
      </c>
      <c r="CD175" s="257" t="s">
        <v>222</v>
      </c>
      <c r="CE175" s="257" t="s">
        <v>222</v>
      </c>
      <c r="CF175" s="257" t="s">
        <v>222</v>
      </c>
      <c r="CG175" s="257" t="s">
        <v>222</v>
      </c>
      <c r="CH175" s="257" t="s">
        <v>222</v>
      </c>
      <c r="CI175" s="257" t="s">
        <v>222</v>
      </c>
      <c r="CJ175" s="257" t="s">
        <v>222</v>
      </c>
      <c r="CK175" s="257" t="s">
        <v>222</v>
      </c>
      <c r="CM175" s="100">
        <v>82</v>
      </c>
      <c r="CN175" s="229" t="e">
        <f t="shared" si="94"/>
        <v>#REF!</v>
      </c>
      <c r="CO175" s="229" t="e">
        <f ca="1">IF(CN175&gt;0,INDIRECT(ADDRESS($CN175,7,,,#REF!)),"")</f>
        <v>#REF!</v>
      </c>
      <c r="CP175" s="229" t="e">
        <f t="shared" ca="1" si="95"/>
        <v>#REF!</v>
      </c>
      <c r="CQ175" s="230">
        <f t="shared" ca="1" si="91"/>
        <v>0</v>
      </c>
      <c r="CR175" s="227"/>
      <c r="CS175" s="248">
        <f t="shared" si="96"/>
        <v>82</v>
      </c>
      <c r="CT175" s="229" t="e">
        <f t="shared" si="97"/>
        <v>#REF!</v>
      </c>
      <c r="CU175" s="231" t="e">
        <f ca="1">IF(CT175&gt;0,INDIRECT(ADDRESS($CT175,4,,,#REF!)),"")</f>
        <v>#REF!</v>
      </c>
      <c r="CV175" s="100" t="e">
        <f t="shared" ca="1" si="98"/>
        <v>#REF!</v>
      </c>
      <c r="CW175" s="229">
        <f t="shared" ca="1" si="99"/>
        <v>82</v>
      </c>
      <c r="CX175" s="229" t="e">
        <f t="shared" ca="1" si="92"/>
        <v>#REF!</v>
      </c>
      <c r="CY175" s="250"/>
      <c r="CZ175" s="251">
        <f t="shared" ca="1" si="100"/>
        <v>0</v>
      </c>
      <c r="DB175" s="100">
        <f t="shared" ca="1" si="93"/>
        <v>0</v>
      </c>
      <c r="DC175" s="230">
        <f t="shared" ca="1" si="101"/>
        <v>0</v>
      </c>
    </row>
    <row r="176" spans="2:107" ht="16.149999999999999" customHeight="1" x14ac:dyDescent="0.2">
      <c r="B176" s="252" t="s">
        <v>222</v>
      </c>
      <c r="C176" s="253" t="s">
        <v>222</v>
      </c>
      <c r="D176" s="254" t="s">
        <v>222</v>
      </c>
      <c r="E176" s="522" t="s">
        <v>222</v>
      </c>
      <c r="F176" s="523" t="s">
        <v>222</v>
      </c>
      <c r="G176" s="255" t="s">
        <v>222</v>
      </c>
      <c r="H176" s="256" t="s">
        <v>222</v>
      </c>
      <c r="I176" s="257" t="s">
        <v>222</v>
      </c>
      <c r="J176" s="258" t="s">
        <v>222</v>
      </c>
      <c r="K176" s="259" t="s">
        <v>222</v>
      </c>
      <c r="L176" s="259" t="s">
        <v>222</v>
      </c>
      <c r="M176" s="259" t="s">
        <v>222</v>
      </c>
      <c r="N176" s="259" t="s">
        <v>222</v>
      </c>
      <c r="O176" s="259" t="s">
        <v>222</v>
      </c>
      <c r="P176" s="259" t="s">
        <v>222</v>
      </c>
      <c r="Q176" s="259" t="s">
        <v>222</v>
      </c>
      <c r="R176" s="259" t="s">
        <v>222</v>
      </c>
      <c r="S176" s="259" t="s">
        <v>222</v>
      </c>
      <c r="T176" s="259" t="s">
        <v>222</v>
      </c>
      <c r="U176" s="259" t="s">
        <v>222</v>
      </c>
      <c r="V176" s="259" t="s">
        <v>222</v>
      </c>
      <c r="W176" s="259" t="s">
        <v>222</v>
      </c>
      <c r="X176" s="259" t="s">
        <v>222</v>
      </c>
      <c r="Y176" s="259" t="s">
        <v>222</v>
      </c>
      <c r="Z176" s="259" t="s">
        <v>222</v>
      </c>
      <c r="AA176" s="259" t="s">
        <v>222</v>
      </c>
      <c r="AB176" s="259" t="s">
        <v>222</v>
      </c>
      <c r="AC176" s="259" t="s">
        <v>222</v>
      </c>
      <c r="AD176" s="259" t="s">
        <v>222</v>
      </c>
      <c r="AE176" s="259" t="s">
        <v>222</v>
      </c>
      <c r="AF176" s="259" t="s">
        <v>222</v>
      </c>
      <c r="AG176" s="259" t="s">
        <v>222</v>
      </c>
      <c r="AH176" s="259" t="s">
        <v>222</v>
      </c>
      <c r="AI176" s="259" t="s">
        <v>222</v>
      </c>
      <c r="AJ176" s="259" t="s">
        <v>222</v>
      </c>
      <c r="AK176" s="259" t="s">
        <v>222</v>
      </c>
      <c r="AL176" s="259" t="s">
        <v>222</v>
      </c>
      <c r="AM176" s="259" t="s">
        <v>222</v>
      </c>
      <c r="AN176" s="259" t="s">
        <v>222</v>
      </c>
      <c r="AO176" s="259" t="s">
        <v>222</v>
      </c>
      <c r="AP176" s="259" t="s">
        <v>222</v>
      </c>
      <c r="AQ176" s="259" t="s">
        <v>222</v>
      </c>
      <c r="AR176" s="259" t="s">
        <v>222</v>
      </c>
      <c r="AS176" s="259" t="s">
        <v>222</v>
      </c>
      <c r="AT176" s="259" t="s">
        <v>222</v>
      </c>
      <c r="AU176" s="259" t="s">
        <v>222</v>
      </c>
      <c r="AV176" s="259" t="s">
        <v>222</v>
      </c>
      <c r="AW176" s="259" t="s">
        <v>222</v>
      </c>
      <c r="AX176" s="259" t="s">
        <v>222</v>
      </c>
      <c r="AY176" s="259" t="s">
        <v>222</v>
      </c>
      <c r="AZ176" s="259" t="s">
        <v>222</v>
      </c>
      <c r="BA176" s="259" t="s">
        <v>222</v>
      </c>
      <c r="BB176" s="259" t="s">
        <v>222</v>
      </c>
      <c r="BC176" s="259" t="s">
        <v>222</v>
      </c>
      <c r="BD176" s="259" t="s">
        <v>222</v>
      </c>
      <c r="BE176" s="259" t="s">
        <v>222</v>
      </c>
      <c r="BF176" s="259" t="s">
        <v>222</v>
      </c>
      <c r="BG176" s="259" t="s">
        <v>222</v>
      </c>
      <c r="BH176" s="259" t="s">
        <v>222</v>
      </c>
      <c r="BI176" s="259" t="s">
        <v>222</v>
      </c>
      <c r="BJ176" s="259" t="s">
        <v>222</v>
      </c>
      <c r="BK176" s="259" t="s">
        <v>222</v>
      </c>
      <c r="BL176" s="259" t="s">
        <v>222</v>
      </c>
      <c r="BM176" s="259" t="s">
        <v>222</v>
      </c>
      <c r="BN176" s="259" t="s">
        <v>222</v>
      </c>
      <c r="BO176" s="259" t="s">
        <v>222</v>
      </c>
      <c r="BP176" s="259" t="s">
        <v>222</v>
      </c>
      <c r="BQ176" s="257" t="s">
        <v>222</v>
      </c>
      <c r="BR176" s="257" t="s">
        <v>222</v>
      </c>
      <c r="BS176" s="257" t="s">
        <v>222</v>
      </c>
      <c r="BT176" s="257" t="s">
        <v>222</v>
      </c>
      <c r="BU176" s="257" t="s">
        <v>222</v>
      </c>
      <c r="BV176" s="257" t="s">
        <v>222</v>
      </c>
      <c r="BW176" s="257" t="s">
        <v>222</v>
      </c>
      <c r="BX176" s="257" t="s">
        <v>222</v>
      </c>
      <c r="BY176" s="257" t="s">
        <v>222</v>
      </c>
      <c r="BZ176" s="257" t="s">
        <v>222</v>
      </c>
      <c r="CA176" s="257" t="s">
        <v>222</v>
      </c>
      <c r="CB176" s="257" t="s">
        <v>222</v>
      </c>
      <c r="CC176" s="257" t="s">
        <v>222</v>
      </c>
      <c r="CD176" s="257" t="s">
        <v>222</v>
      </c>
      <c r="CE176" s="257" t="s">
        <v>222</v>
      </c>
      <c r="CF176" s="257" t="s">
        <v>222</v>
      </c>
      <c r="CG176" s="257" t="s">
        <v>222</v>
      </c>
      <c r="CH176" s="257" t="s">
        <v>222</v>
      </c>
      <c r="CI176" s="257" t="s">
        <v>222</v>
      </c>
      <c r="CJ176" s="257" t="s">
        <v>222</v>
      </c>
      <c r="CK176" s="257" t="s">
        <v>222</v>
      </c>
      <c r="CM176" s="100">
        <v>83</v>
      </c>
      <c r="CN176" s="229" t="e">
        <f t="shared" si="94"/>
        <v>#REF!</v>
      </c>
      <c r="CO176" s="229" t="e">
        <f ca="1">IF(CN176&gt;0,INDIRECT(ADDRESS($CN176,7,,,#REF!)),"")</f>
        <v>#REF!</v>
      </c>
      <c r="CP176" s="229" t="e">
        <f t="shared" ca="1" si="95"/>
        <v>#REF!</v>
      </c>
      <c r="CQ176" s="230">
        <f t="shared" ca="1" si="91"/>
        <v>0</v>
      </c>
      <c r="CR176" s="227"/>
      <c r="CS176" s="248">
        <f t="shared" si="96"/>
        <v>83</v>
      </c>
      <c r="CT176" s="229" t="e">
        <f t="shared" si="97"/>
        <v>#REF!</v>
      </c>
      <c r="CU176" s="231" t="e">
        <f ca="1">IF(CT176&gt;0,INDIRECT(ADDRESS($CT176,4,,,#REF!)),"")</f>
        <v>#REF!</v>
      </c>
      <c r="CV176" s="100" t="e">
        <f t="shared" ca="1" si="98"/>
        <v>#REF!</v>
      </c>
      <c r="CW176" s="229">
        <f t="shared" ca="1" si="99"/>
        <v>83</v>
      </c>
      <c r="CX176" s="229" t="e">
        <f t="shared" ca="1" si="92"/>
        <v>#REF!</v>
      </c>
      <c r="CY176" s="250"/>
      <c r="CZ176" s="251">
        <f t="shared" ca="1" si="100"/>
        <v>0</v>
      </c>
      <c r="DB176" s="100">
        <f t="shared" ca="1" si="93"/>
        <v>0</v>
      </c>
      <c r="DC176" s="230">
        <f t="shared" ca="1" si="101"/>
        <v>0</v>
      </c>
    </row>
    <row r="177" spans="2:107" ht="16.149999999999999" customHeight="1" x14ac:dyDescent="0.2">
      <c r="B177" s="252" t="s">
        <v>222</v>
      </c>
      <c r="C177" s="253" t="s">
        <v>222</v>
      </c>
      <c r="D177" s="254" t="s">
        <v>222</v>
      </c>
      <c r="E177" s="522" t="s">
        <v>222</v>
      </c>
      <c r="F177" s="523" t="s">
        <v>222</v>
      </c>
      <c r="G177" s="255" t="s">
        <v>222</v>
      </c>
      <c r="H177" s="256" t="s">
        <v>222</v>
      </c>
      <c r="I177" s="257" t="s">
        <v>222</v>
      </c>
      <c r="J177" s="258" t="s">
        <v>222</v>
      </c>
      <c r="K177" s="259" t="s">
        <v>222</v>
      </c>
      <c r="L177" s="259" t="s">
        <v>222</v>
      </c>
      <c r="M177" s="259" t="s">
        <v>222</v>
      </c>
      <c r="N177" s="259" t="s">
        <v>222</v>
      </c>
      <c r="O177" s="259" t="s">
        <v>222</v>
      </c>
      <c r="P177" s="259" t="s">
        <v>222</v>
      </c>
      <c r="Q177" s="259" t="s">
        <v>222</v>
      </c>
      <c r="R177" s="259" t="s">
        <v>222</v>
      </c>
      <c r="S177" s="259" t="s">
        <v>222</v>
      </c>
      <c r="T177" s="259" t="s">
        <v>222</v>
      </c>
      <c r="U177" s="259" t="s">
        <v>222</v>
      </c>
      <c r="V177" s="259" t="s">
        <v>222</v>
      </c>
      <c r="W177" s="259" t="s">
        <v>222</v>
      </c>
      <c r="X177" s="259" t="s">
        <v>222</v>
      </c>
      <c r="Y177" s="259" t="s">
        <v>222</v>
      </c>
      <c r="Z177" s="259" t="s">
        <v>222</v>
      </c>
      <c r="AA177" s="259" t="s">
        <v>222</v>
      </c>
      <c r="AB177" s="259" t="s">
        <v>222</v>
      </c>
      <c r="AC177" s="259" t="s">
        <v>222</v>
      </c>
      <c r="AD177" s="259" t="s">
        <v>222</v>
      </c>
      <c r="AE177" s="259" t="s">
        <v>222</v>
      </c>
      <c r="AF177" s="259" t="s">
        <v>222</v>
      </c>
      <c r="AG177" s="259" t="s">
        <v>222</v>
      </c>
      <c r="AH177" s="259" t="s">
        <v>222</v>
      </c>
      <c r="AI177" s="259" t="s">
        <v>222</v>
      </c>
      <c r="AJ177" s="259" t="s">
        <v>222</v>
      </c>
      <c r="AK177" s="259" t="s">
        <v>222</v>
      </c>
      <c r="AL177" s="259" t="s">
        <v>222</v>
      </c>
      <c r="AM177" s="259" t="s">
        <v>222</v>
      </c>
      <c r="AN177" s="259" t="s">
        <v>222</v>
      </c>
      <c r="AO177" s="259" t="s">
        <v>222</v>
      </c>
      <c r="AP177" s="259" t="s">
        <v>222</v>
      </c>
      <c r="AQ177" s="259" t="s">
        <v>222</v>
      </c>
      <c r="AR177" s="259" t="s">
        <v>222</v>
      </c>
      <c r="AS177" s="259" t="s">
        <v>222</v>
      </c>
      <c r="AT177" s="259" t="s">
        <v>222</v>
      </c>
      <c r="AU177" s="259" t="s">
        <v>222</v>
      </c>
      <c r="AV177" s="259" t="s">
        <v>222</v>
      </c>
      <c r="AW177" s="259" t="s">
        <v>222</v>
      </c>
      <c r="AX177" s="259" t="s">
        <v>222</v>
      </c>
      <c r="AY177" s="259" t="s">
        <v>222</v>
      </c>
      <c r="AZ177" s="259" t="s">
        <v>222</v>
      </c>
      <c r="BA177" s="259" t="s">
        <v>222</v>
      </c>
      <c r="BB177" s="259" t="s">
        <v>222</v>
      </c>
      <c r="BC177" s="259" t="s">
        <v>222</v>
      </c>
      <c r="BD177" s="259" t="s">
        <v>222</v>
      </c>
      <c r="BE177" s="259" t="s">
        <v>222</v>
      </c>
      <c r="BF177" s="259" t="s">
        <v>222</v>
      </c>
      <c r="BG177" s="259" t="s">
        <v>222</v>
      </c>
      <c r="BH177" s="259" t="s">
        <v>222</v>
      </c>
      <c r="BI177" s="259" t="s">
        <v>222</v>
      </c>
      <c r="BJ177" s="259" t="s">
        <v>222</v>
      </c>
      <c r="BK177" s="259" t="s">
        <v>222</v>
      </c>
      <c r="BL177" s="259" t="s">
        <v>222</v>
      </c>
      <c r="BM177" s="259" t="s">
        <v>222</v>
      </c>
      <c r="BN177" s="259" t="s">
        <v>222</v>
      </c>
      <c r="BO177" s="259" t="s">
        <v>222</v>
      </c>
      <c r="BP177" s="259" t="s">
        <v>222</v>
      </c>
      <c r="BQ177" s="257" t="s">
        <v>222</v>
      </c>
      <c r="BR177" s="257" t="s">
        <v>222</v>
      </c>
      <c r="BS177" s="257" t="s">
        <v>222</v>
      </c>
      <c r="BT177" s="257" t="s">
        <v>222</v>
      </c>
      <c r="BU177" s="257" t="s">
        <v>222</v>
      </c>
      <c r="BV177" s="257" t="s">
        <v>222</v>
      </c>
      <c r="BW177" s="257" t="s">
        <v>222</v>
      </c>
      <c r="BX177" s="257" t="s">
        <v>222</v>
      </c>
      <c r="BY177" s="257" t="s">
        <v>222</v>
      </c>
      <c r="BZ177" s="257" t="s">
        <v>222</v>
      </c>
      <c r="CA177" s="257" t="s">
        <v>222</v>
      </c>
      <c r="CB177" s="257" t="s">
        <v>222</v>
      </c>
      <c r="CC177" s="257" t="s">
        <v>222</v>
      </c>
      <c r="CD177" s="257" t="s">
        <v>222</v>
      </c>
      <c r="CE177" s="257" t="s">
        <v>222</v>
      </c>
      <c r="CF177" s="257" t="s">
        <v>222</v>
      </c>
      <c r="CG177" s="257" t="s">
        <v>222</v>
      </c>
      <c r="CH177" s="257" t="s">
        <v>222</v>
      </c>
      <c r="CI177" s="257" t="s">
        <v>222</v>
      </c>
      <c r="CJ177" s="257" t="s">
        <v>222</v>
      </c>
      <c r="CK177" s="257" t="s">
        <v>222</v>
      </c>
      <c r="CM177" s="100">
        <v>84</v>
      </c>
      <c r="CN177" s="229" t="e">
        <f t="shared" si="94"/>
        <v>#REF!</v>
      </c>
      <c r="CO177" s="229" t="e">
        <f ca="1">IF(CN177&gt;0,INDIRECT(ADDRESS($CN177,7,,,#REF!)),"")</f>
        <v>#REF!</v>
      </c>
      <c r="CP177" s="229" t="e">
        <f t="shared" ca="1" si="95"/>
        <v>#REF!</v>
      </c>
      <c r="CQ177" s="230">
        <f t="shared" ca="1" si="91"/>
        <v>0</v>
      </c>
      <c r="CR177" s="227"/>
      <c r="CS177" s="248">
        <f t="shared" si="96"/>
        <v>84</v>
      </c>
      <c r="CT177" s="229" t="e">
        <f t="shared" si="97"/>
        <v>#REF!</v>
      </c>
      <c r="CU177" s="231" t="e">
        <f ca="1">IF(CT177&gt;0,INDIRECT(ADDRESS($CT177,4,,,#REF!)),"")</f>
        <v>#REF!</v>
      </c>
      <c r="CV177" s="100" t="e">
        <f t="shared" ca="1" si="98"/>
        <v>#REF!</v>
      </c>
      <c r="CW177" s="229">
        <f t="shared" ca="1" si="99"/>
        <v>84</v>
      </c>
      <c r="CX177" s="229" t="e">
        <f t="shared" ca="1" si="92"/>
        <v>#REF!</v>
      </c>
      <c r="CY177" s="250"/>
      <c r="CZ177" s="251">
        <f t="shared" ca="1" si="100"/>
        <v>0</v>
      </c>
      <c r="DB177" s="100">
        <f t="shared" ca="1" si="93"/>
        <v>0</v>
      </c>
      <c r="DC177" s="230">
        <f t="shared" ca="1" si="101"/>
        <v>0</v>
      </c>
    </row>
    <row r="178" spans="2:107" ht="16.149999999999999" customHeight="1" x14ac:dyDescent="0.2">
      <c r="B178" s="252" t="s">
        <v>222</v>
      </c>
      <c r="C178" s="253" t="s">
        <v>222</v>
      </c>
      <c r="D178" s="254" t="s">
        <v>222</v>
      </c>
      <c r="E178" s="522" t="s">
        <v>222</v>
      </c>
      <c r="F178" s="523" t="s">
        <v>222</v>
      </c>
      <c r="G178" s="255" t="s">
        <v>222</v>
      </c>
      <c r="H178" s="256" t="s">
        <v>222</v>
      </c>
      <c r="I178" s="257" t="s">
        <v>222</v>
      </c>
      <c r="J178" s="258" t="s">
        <v>222</v>
      </c>
      <c r="K178" s="259" t="s">
        <v>222</v>
      </c>
      <c r="L178" s="259" t="s">
        <v>222</v>
      </c>
      <c r="M178" s="259" t="s">
        <v>222</v>
      </c>
      <c r="N178" s="259" t="s">
        <v>222</v>
      </c>
      <c r="O178" s="259" t="s">
        <v>222</v>
      </c>
      <c r="P178" s="259" t="s">
        <v>222</v>
      </c>
      <c r="Q178" s="259" t="s">
        <v>222</v>
      </c>
      <c r="R178" s="259" t="s">
        <v>222</v>
      </c>
      <c r="S178" s="259" t="s">
        <v>222</v>
      </c>
      <c r="T178" s="259" t="s">
        <v>222</v>
      </c>
      <c r="U178" s="259" t="s">
        <v>222</v>
      </c>
      <c r="V178" s="259" t="s">
        <v>222</v>
      </c>
      <c r="W178" s="259" t="s">
        <v>222</v>
      </c>
      <c r="X178" s="259" t="s">
        <v>222</v>
      </c>
      <c r="Y178" s="259" t="s">
        <v>222</v>
      </c>
      <c r="Z178" s="259" t="s">
        <v>222</v>
      </c>
      <c r="AA178" s="259" t="s">
        <v>222</v>
      </c>
      <c r="AB178" s="259" t="s">
        <v>222</v>
      </c>
      <c r="AC178" s="259" t="s">
        <v>222</v>
      </c>
      <c r="AD178" s="259" t="s">
        <v>222</v>
      </c>
      <c r="AE178" s="259" t="s">
        <v>222</v>
      </c>
      <c r="AF178" s="259" t="s">
        <v>222</v>
      </c>
      <c r="AG178" s="259" t="s">
        <v>222</v>
      </c>
      <c r="AH178" s="259" t="s">
        <v>222</v>
      </c>
      <c r="AI178" s="259" t="s">
        <v>222</v>
      </c>
      <c r="AJ178" s="259" t="s">
        <v>222</v>
      </c>
      <c r="AK178" s="259" t="s">
        <v>222</v>
      </c>
      <c r="AL178" s="259" t="s">
        <v>222</v>
      </c>
      <c r="AM178" s="259" t="s">
        <v>222</v>
      </c>
      <c r="AN178" s="259" t="s">
        <v>222</v>
      </c>
      <c r="AO178" s="259" t="s">
        <v>222</v>
      </c>
      <c r="AP178" s="259" t="s">
        <v>222</v>
      </c>
      <c r="AQ178" s="259" t="s">
        <v>222</v>
      </c>
      <c r="AR178" s="259" t="s">
        <v>222</v>
      </c>
      <c r="AS178" s="259" t="s">
        <v>222</v>
      </c>
      <c r="AT178" s="259" t="s">
        <v>222</v>
      </c>
      <c r="AU178" s="259" t="s">
        <v>222</v>
      </c>
      <c r="AV178" s="259" t="s">
        <v>222</v>
      </c>
      <c r="AW178" s="259" t="s">
        <v>222</v>
      </c>
      <c r="AX178" s="259" t="s">
        <v>222</v>
      </c>
      <c r="AY178" s="259" t="s">
        <v>222</v>
      </c>
      <c r="AZ178" s="259" t="s">
        <v>222</v>
      </c>
      <c r="BA178" s="259" t="s">
        <v>222</v>
      </c>
      <c r="BB178" s="259" t="s">
        <v>222</v>
      </c>
      <c r="BC178" s="259" t="s">
        <v>222</v>
      </c>
      <c r="BD178" s="259" t="s">
        <v>222</v>
      </c>
      <c r="BE178" s="259" t="s">
        <v>222</v>
      </c>
      <c r="BF178" s="259" t="s">
        <v>222</v>
      </c>
      <c r="BG178" s="259" t="s">
        <v>222</v>
      </c>
      <c r="BH178" s="259" t="s">
        <v>222</v>
      </c>
      <c r="BI178" s="259" t="s">
        <v>222</v>
      </c>
      <c r="BJ178" s="259" t="s">
        <v>222</v>
      </c>
      <c r="BK178" s="259" t="s">
        <v>222</v>
      </c>
      <c r="BL178" s="259" t="s">
        <v>222</v>
      </c>
      <c r="BM178" s="259" t="s">
        <v>222</v>
      </c>
      <c r="BN178" s="259" t="s">
        <v>222</v>
      </c>
      <c r="BO178" s="259" t="s">
        <v>222</v>
      </c>
      <c r="BP178" s="259" t="s">
        <v>222</v>
      </c>
      <c r="BQ178" s="257" t="s">
        <v>222</v>
      </c>
      <c r="BR178" s="257" t="s">
        <v>222</v>
      </c>
      <c r="BS178" s="257" t="s">
        <v>222</v>
      </c>
      <c r="BT178" s="257" t="s">
        <v>222</v>
      </c>
      <c r="BU178" s="257" t="s">
        <v>222</v>
      </c>
      <c r="BV178" s="257" t="s">
        <v>222</v>
      </c>
      <c r="BW178" s="257" t="s">
        <v>222</v>
      </c>
      <c r="BX178" s="257" t="s">
        <v>222</v>
      </c>
      <c r="BY178" s="257" t="s">
        <v>222</v>
      </c>
      <c r="BZ178" s="257" t="s">
        <v>222</v>
      </c>
      <c r="CA178" s="257" t="s">
        <v>222</v>
      </c>
      <c r="CB178" s="257" t="s">
        <v>222</v>
      </c>
      <c r="CC178" s="257" t="s">
        <v>222</v>
      </c>
      <c r="CD178" s="257" t="s">
        <v>222</v>
      </c>
      <c r="CE178" s="257" t="s">
        <v>222</v>
      </c>
      <c r="CF178" s="257" t="s">
        <v>222</v>
      </c>
      <c r="CG178" s="257" t="s">
        <v>222</v>
      </c>
      <c r="CH178" s="257" t="s">
        <v>222</v>
      </c>
      <c r="CI178" s="257" t="s">
        <v>222</v>
      </c>
      <c r="CJ178" s="257" t="s">
        <v>222</v>
      </c>
      <c r="CK178" s="257" t="s">
        <v>222</v>
      </c>
      <c r="CM178" s="100">
        <v>85</v>
      </c>
      <c r="CN178" s="229" t="e">
        <f t="shared" si="94"/>
        <v>#REF!</v>
      </c>
      <c r="CO178" s="229" t="e">
        <f ca="1">IF(CN178&gt;0,INDIRECT(ADDRESS($CN178,7,,,#REF!)),"")</f>
        <v>#REF!</v>
      </c>
      <c r="CP178" s="229" t="e">
        <f t="shared" ca="1" si="95"/>
        <v>#REF!</v>
      </c>
      <c r="CQ178" s="230">
        <f t="shared" ca="1" si="91"/>
        <v>0</v>
      </c>
      <c r="CR178" s="227"/>
      <c r="CS178" s="248">
        <f t="shared" si="96"/>
        <v>85</v>
      </c>
      <c r="CT178" s="229" t="e">
        <f t="shared" si="97"/>
        <v>#REF!</v>
      </c>
      <c r="CU178" s="231" t="e">
        <f ca="1">IF(CT178&gt;0,INDIRECT(ADDRESS($CT178,4,,,#REF!)),"")</f>
        <v>#REF!</v>
      </c>
      <c r="CV178" s="100" t="e">
        <f t="shared" ca="1" si="98"/>
        <v>#REF!</v>
      </c>
      <c r="CW178" s="229">
        <f t="shared" ca="1" si="99"/>
        <v>85</v>
      </c>
      <c r="CX178" s="229" t="e">
        <f t="shared" ca="1" si="92"/>
        <v>#REF!</v>
      </c>
      <c r="CY178" s="250"/>
      <c r="CZ178" s="251">
        <f t="shared" ca="1" si="100"/>
        <v>0</v>
      </c>
      <c r="DB178" s="100">
        <f t="shared" ca="1" si="93"/>
        <v>0</v>
      </c>
      <c r="DC178" s="230">
        <f t="shared" ca="1" si="101"/>
        <v>0</v>
      </c>
    </row>
    <row r="179" spans="2:107" ht="16.149999999999999" customHeight="1" x14ac:dyDescent="0.2">
      <c r="B179" s="252" t="s">
        <v>222</v>
      </c>
      <c r="C179" s="253" t="s">
        <v>222</v>
      </c>
      <c r="D179" s="254" t="s">
        <v>222</v>
      </c>
      <c r="E179" s="522" t="s">
        <v>222</v>
      </c>
      <c r="F179" s="523" t="s">
        <v>222</v>
      </c>
      <c r="G179" s="255" t="s">
        <v>222</v>
      </c>
      <c r="H179" s="256" t="s">
        <v>222</v>
      </c>
      <c r="I179" s="257" t="s">
        <v>222</v>
      </c>
      <c r="J179" s="258" t="s">
        <v>222</v>
      </c>
      <c r="K179" s="259" t="s">
        <v>222</v>
      </c>
      <c r="L179" s="259" t="s">
        <v>222</v>
      </c>
      <c r="M179" s="259" t="s">
        <v>222</v>
      </c>
      <c r="N179" s="259" t="s">
        <v>222</v>
      </c>
      <c r="O179" s="259" t="s">
        <v>222</v>
      </c>
      <c r="P179" s="259" t="s">
        <v>222</v>
      </c>
      <c r="Q179" s="259" t="s">
        <v>222</v>
      </c>
      <c r="R179" s="259" t="s">
        <v>222</v>
      </c>
      <c r="S179" s="259" t="s">
        <v>222</v>
      </c>
      <c r="T179" s="259" t="s">
        <v>222</v>
      </c>
      <c r="U179" s="259" t="s">
        <v>222</v>
      </c>
      <c r="V179" s="259" t="s">
        <v>222</v>
      </c>
      <c r="W179" s="259" t="s">
        <v>222</v>
      </c>
      <c r="X179" s="259" t="s">
        <v>222</v>
      </c>
      <c r="Y179" s="259" t="s">
        <v>222</v>
      </c>
      <c r="Z179" s="259" t="s">
        <v>222</v>
      </c>
      <c r="AA179" s="259" t="s">
        <v>222</v>
      </c>
      <c r="AB179" s="259" t="s">
        <v>222</v>
      </c>
      <c r="AC179" s="259" t="s">
        <v>222</v>
      </c>
      <c r="AD179" s="259" t="s">
        <v>222</v>
      </c>
      <c r="AE179" s="259" t="s">
        <v>222</v>
      </c>
      <c r="AF179" s="259" t="s">
        <v>222</v>
      </c>
      <c r="AG179" s="259" t="s">
        <v>222</v>
      </c>
      <c r="AH179" s="259" t="s">
        <v>222</v>
      </c>
      <c r="AI179" s="259" t="s">
        <v>222</v>
      </c>
      <c r="AJ179" s="259" t="s">
        <v>222</v>
      </c>
      <c r="AK179" s="259" t="s">
        <v>222</v>
      </c>
      <c r="AL179" s="259" t="s">
        <v>222</v>
      </c>
      <c r="AM179" s="259" t="s">
        <v>222</v>
      </c>
      <c r="AN179" s="259" t="s">
        <v>222</v>
      </c>
      <c r="AO179" s="259" t="s">
        <v>222</v>
      </c>
      <c r="AP179" s="259" t="s">
        <v>222</v>
      </c>
      <c r="AQ179" s="259" t="s">
        <v>222</v>
      </c>
      <c r="AR179" s="259" t="s">
        <v>222</v>
      </c>
      <c r="AS179" s="259" t="s">
        <v>222</v>
      </c>
      <c r="AT179" s="259" t="s">
        <v>222</v>
      </c>
      <c r="AU179" s="259" t="s">
        <v>222</v>
      </c>
      <c r="AV179" s="259" t="s">
        <v>222</v>
      </c>
      <c r="AW179" s="259" t="s">
        <v>222</v>
      </c>
      <c r="AX179" s="259" t="s">
        <v>222</v>
      </c>
      <c r="AY179" s="259" t="s">
        <v>222</v>
      </c>
      <c r="AZ179" s="259" t="s">
        <v>222</v>
      </c>
      <c r="BA179" s="259" t="s">
        <v>222</v>
      </c>
      <c r="BB179" s="259" t="s">
        <v>222</v>
      </c>
      <c r="BC179" s="259" t="s">
        <v>222</v>
      </c>
      <c r="BD179" s="259" t="s">
        <v>222</v>
      </c>
      <c r="BE179" s="259" t="s">
        <v>222</v>
      </c>
      <c r="BF179" s="259" t="s">
        <v>222</v>
      </c>
      <c r="BG179" s="259" t="s">
        <v>222</v>
      </c>
      <c r="BH179" s="259" t="s">
        <v>222</v>
      </c>
      <c r="BI179" s="259" t="s">
        <v>222</v>
      </c>
      <c r="BJ179" s="259" t="s">
        <v>222</v>
      </c>
      <c r="BK179" s="259" t="s">
        <v>222</v>
      </c>
      <c r="BL179" s="259" t="s">
        <v>222</v>
      </c>
      <c r="BM179" s="259" t="s">
        <v>222</v>
      </c>
      <c r="BN179" s="259" t="s">
        <v>222</v>
      </c>
      <c r="BO179" s="259" t="s">
        <v>222</v>
      </c>
      <c r="BP179" s="259" t="s">
        <v>222</v>
      </c>
      <c r="BQ179" s="257" t="s">
        <v>222</v>
      </c>
      <c r="BR179" s="257" t="s">
        <v>222</v>
      </c>
      <c r="BS179" s="257" t="s">
        <v>222</v>
      </c>
      <c r="BT179" s="257" t="s">
        <v>222</v>
      </c>
      <c r="BU179" s="257" t="s">
        <v>222</v>
      </c>
      <c r="BV179" s="257" t="s">
        <v>222</v>
      </c>
      <c r="BW179" s="257" t="s">
        <v>222</v>
      </c>
      <c r="BX179" s="257" t="s">
        <v>222</v>
      </c>
      <c r="BY179" s="257" t="s">
        <v>222</v>
      </c>
      <c r="BZ179" s="257" t="s">
        <v>222</v>
      </c>
      <c r="CA179" s="257" t="s">
        <v>222</v>
      </c>
      <c r="CB179" s="257" t="s">
        <v>222</v>
      </c>
      <c r="CC179" s="257" t="s">
        <v>222</v>
      </c>
      <c r="CD179" s="257" t="s">
        <v>222</v>
      </c>
      <c r="CE179" s="257" t="s">
        <v>222</v>
      </c>
      <c r="CF179" s="257" t="s">
        <v>222</v>
      </c>
      <c r="CG179" s="257" t="s">
        <v>222</v>
      </c>
      <c r="CH179" s="257" t="s">
        <v>222</v>
      </c>
      <c r="CI179" s="257" t="s">
        <v>222</v>
      </c>
      <c r="CJ179" s="257" t="s">
        <v>222</v>
      </c>
      <c r="CK179" s="257" t="s">
        <v>222</v>
      </c>
      <c r="CM179" s="100">
        <v>86</v>
      </c>
      <c r="CN179" s="229" t="e">
        <f t="shared" si="94"/>
        <v>#REF!</v>
      </c>
      <c r="CO179" s="229" t="e">
        <f ca="1">IF(CN179&gt;0,INDIRECT(ADDRESS($CN179,7,,,#REF!)),"")</f>
        <v>#REF!</v>
      </c>
      <c r="CP179" s="229" t="e">
        <f t="shared" ca="1" si="95"/>
        <v>#REF!</v>
      </c>
      <c r="CQ179" s="230">
        <f t="shared" ca="1" si="91"/>
        <v>0</v>
      </c>
      <c r="CR179" s="227"/>
      <c r="CS179" s="248">
        <f t="shared" si="96"/>
        <v>86</v>
      </c>
      <c r="CT179" s="229" t="e">
        <f t="shared" si="97"/>
        <v>#REF!</v>
      </c>
      <c r="CU179" s="231" t="e">
        <f ca="1">IF(CT179&gt;0,INDIRECT(ADDRESS($CT179,4,,,#REF!)),"")</f>
        <v>#REF!</v>
      </c>
      <c r="CV179" s="100" t="e">
        <f t="shared" ca="1" si="98"/>
        <v>#REF!</v>
      </c>
      <c r="CW179" s="229">
        <f t="shared" ca="1" si="99"/>
        <v>86</v>
      </c>
      <c r="CX179" s="229" t="e">
        <f t="shared" ca="1" si="92"/>
        <v>#REF!</v>
      </c>
      <c r="CY179" s="250"/>
      <c r="CZ179" s="251">
        <f t="shared" ca="1" si="100"/>
        <v>0</v>
      </c>
      <c r="DB179" s="100">
        <f t="shared" ca="1" si="93"/>
        <v>0</v>
      </c>
      <c r="DC179" s="230">
        <f t="shared" ca="1" si="101"/>
        <v>0</v>
      </c>
    </row>
    <row r="180" spans="2:107" ht="16.149999999999999" customHeight="1" x14ac:dyDescent="0.2">
      <c r="B180" s="252" t="s">
        <v>222</v>
      </c>
      <c r="C180" s="253" t="s">
        <v>222</v>
      </c>
      <c r="D180" s="254" t="s">
        <v>222</v>
      </c>
      <c r="E180" s="522" t="s">
        <v>222</v>
      </c>
      <c r="F180" s="523" t="s">
        <v>222</v>
      </c>
      <c r="G180" s="255" t="s">
        <v>222</v>
      </c>
      <c r="H180" s="256" t="s">
        <v>222</v>
      </c>
      <c r="I180" s="257" t="s">
        <v>222</v>
      </c>
      <c r="J180" s="258" t="s">
        <v>222</v>
      </c>
      <c r="K180" s="259" t="s">
        <v>222</v>
      </c>
      <c r="L180" s="259" t="s">
        <v>222</v>
      </c>
      <c r="M180" s="259" t="s">
        <v>222</v>
      </c>
      <c r="N180" s="259" t="s">
        <v>222</v>
      </c>
      <c r="O180" s="259" t="s">
        <v>222</v>
      </c>
      <c r="P180" s="259" t="s">
        <v>222</v>
      </c>
      <c r="Q180" s="259" t="s">
        <v>222</v>
      </c>
      <c r="R180" s="259" t="s">
        <v>222</v>
      </c>
      <c r="S180" s="259" t="s">
        <v>222</v>
      </c>
      <c r="T180" s="259" t="s">
        <v>222</v>
      </c>
      <c r="U180" s="259" t="s">
        <v>222</v>
      </c>
      <c r="V180" s="259" t="s">
        <v>222</v>
      </c>
      <c r="W180" s="259" t="s">
        <v>222</v>
      </c>
      <c r="X180" s="259" t="s">
        <v>222</v>
      </c>
      <c r="Y180" s="259" t="s">
        <v>222</v>
      </c>
      <c r="Z180" s="259" t="s">
        <v>222</v>
      </c>
      <c r="AA180" s="259" t="s">
        <v>222</v>
      </c>
      <c r="AB180" s="259" t="s">
        <v>222</v>
      </c>
      <c r="AC180" s="259" t="s">
        <v>222</v>
      </c>
      <c r="AD180" s="259" t="s">
        <v>222</v>
      </c>
      <c r="AE180" s="259" t="s">
        <v>222</v>
      </c>
      <c r="AF180" s="259" t="s">
        <v>222</v>
      </c>
      <c r="AG180" s="259" t="s">
        <v>222</v>
      </c>
      <c r="AH180" s="259" t="s">
        <v>222</v>
      </c>
      <c r="AI180" s="259" t="s">
        <v>222</v>
      </c>
      <c r="AJ180" s="259" t="s">
        <v>222</v>
      </c>
      <c r="AK180" s="259" t="s">
        <v>222</v>
      </c>
      <c r="AL180" s="259" t="s">
        <v>222</v>
      </c>
      <c r="AM180" s="259" t="s">
        <v>222</v>
      </c>
      <c r="AN180" s="259" t="s">
        <v>222</v>
      </c>
      <c r="AO180" s="259" t="s">
        <v>222</v>
      </c>
      <c r="AP180" s="259" t="s">
        <v>222</v>
      </c>
      <c r="AQ180" s="259" t="s">
        <v>222</v>
      </c>
      <c r="AR180" s="259" t="s">
        <v>222</v>
      </c>
      <c r="AS180" s="259" t="s">
        <v>222</v>
      </c>
      <c r="AT180" s="259" t="s">
        <v>222</v>
      </c>
      <c r="AU180" s="259" t="s">
        <v>222</v>
      </c>
      <c r="AV180" s="259" t="s">
        <v>222</v>
      </c>
      <c r="AW180" s="259" t="s">
        <v>222</v>
      </c>
      <c r="AX180" s="259" t="s">
        <v>222</v>
      </c>
      <c r="AY180" s="259" t="s">
        <v>222</v>
      </c>
      <c r="AZ180" s="259" t="s">
        <v>222</v>
      </c>
      <c r="BA180" s="259" t="s">
        <v>222</v>
      </c>
      <c r="BB180" s="259" t="s">
        <v>222</v>
      </c>
      <c r="BC180" s="259" t="s">
        <v>222</v>
      </c>
      <c r="BD180" s="259" t="s">
        <v>222</v>
      </c>
      <c r="BE180" s="259" t="s">
        <v>222</v>
      </c>
      <c r="BF180" s="259" t="s">
        <v>222</v>
      </c>
      <c r="BG180" s="259" t="s">
        <v>222</v>
      </c>
      <c r="BH180" s="259" t="s">
        <v>222</v>
      </c>
      <c r="BI180" s="259" t="s">
        <v>222</v>
      </c>
      <c r="BJ180" s="259" t="s">
        <v>222</v>
      </c>
      <c r="BK180" s="259" t="s">
        <v>222</v>
      </c>
      <c r="BL180" s="259" t="s">
        <v>222</v>
      </c>
      <c r="BM180" s="259" t="s">
        <v>222</v>
      </c>
      <c r="BN180" s="259" t="s">
        <v>222</v>
      </c>
      <c r="BO180" s="259" t="s">
        <v>222</v>
      </c>
      <c r="BP180" s="259" t="s">
        <v>222</v>
      </c>
      <c r="BQ180" s="257" t="s">
        <v>222</v>
      </c>
      <c r="BR180" s="257" t="s">
        <v>222</v>
      </c>
      <c r="BS180" s="257" t="s">
        <v>222</v>
      </c>
      <c r="BT180" s="257" t="s">
        <v>222</v>
      </c>
      <c r="BU180" s="257" t="s">
        <v>222</v>
      </c>
      <c r="BV180" s="257" t="s">
        <v>222</v>
      </c>
      <c r="BW180" s="257" t="s">
        <v>222</v>
      </c>
      <c r="BX180" s="257" t="s">
        <v>222</v>
      </c>
      <c r="BY180" s="257" t="s">
        <v>222</v>
      </c>
      <c r="BZ180" s="257" t="s">
        <v>222</v>
      </c>
      <c r="CA180" s="257" t="s">
        <v>222</v>
      </c>
      <c r="CB180" s="257" t="s">
        <v>222</v>
      </c>
      <c r="CC180" s="257" t="s">
        <v>222</v>
      </c>
      <c r="CD180" s="257" t="s">
        <v>222</v>
      </c>
      <c r="CE180" s="257" t="s">
        <v>222</v>
      </c>
      <c r="CF180" s="257" t="s">
        <v>222</v>
      </c>
      <c r="CG180" s="257" t="s">
        <v>222</v>
      </c>
      <c r="CH180" s="257" t="s">
        <v>222</v>
      </c>
      <c r="CI180" s="257" t="s">
        <v>222</v>
      </c>
      <c r="CJ180" s="257" t="s">
        <v>222</v>
      </c>
      <c r="CK180" s="257" t="s">
        <v>222</v>
      </c>
      <c r="CM180" s="100">
        <v>87</v>
      </c>
      <c r="CN180" s="229" t="e">
        <f t="shared" si="94"/>
        <v>#REF!</v>
      </c>
      <c r="CO180" s="229" t="e">
        <f ca="1">IF(CN180&gt;0,INDIRECT(ADDRESS($CN180,7,,,#REF!)),"")</f>
        <v>#REF!</v>
      </c>
      <c r="CP180" s="229" t="e">
        <f t="shared" ca="1" si="95"/>
        <v>#REF!</v>
      </c>
      <c r="CQ180" s="230">
        <f t="shared" ca="1" si="91"/>
        <v>0</v>
      </c>
      <c r="CR180" s="227"/>
      <c r="CS180" s="248">
        <f t="shared" si="96"/>
        <v>87</v>
      </c>
      <c r="CT180" s="229" t="e">
        <f t="shared" si="97"/>
        <v>#REF!</v>
      </c>
      <c r="CU180" s="231" t="e">
        <f ca="1">IF(CT180&gt;0,INDIRECT(ADDRESS($CT180,4,,,#REF!)),"")</f>
        <v>#REF!</v>
      </c>
      <c r="CV180" s="100" t="e">
        <f t="shared" ca="1" si="98"/>
        <v>#REF!</v>
      </c>
      <c r="CW180" s="229">
        <f t="shared" ca="1" si="99"/>
        <v>87</v>
      </c>
      <c r="CX180" s="229" t="e">
        <f t="shared" ca="1" si="92"/>
        <v>#REF!</v>
      </c>
      <c r="CY180" s="250"/>
      <c r="CZ180" s="251">
        <f t="shared" ca="1" si="100"/>
        <v>0</v>
      </c>
      <c r="DB180" s="100">
        <f t="shared" ca="1" si="93"/>
        <v>0</v>
      </c>
      <c r="DC180" s="230">
        <f t="shared" ca="1" si="101"/>
        <v>0</v>
      </c>
    </row>
    <row r="181" spans="2:107" ht="16.149999999999999" customHeight="1" x14ac:dyDescent="0.2">
      <c r="B181" s="252" t="s">
        <v>222</v>
      </c>
      <c r="C181" s="253" t="s">
        <v>222</v>
      </c>
      <c r="D181" s="254" t="s">
        <v>222</v>
      </c>
      <c r="E181" s="522" t="s">
        <v>222</v>
      </c>
      <c r="F181" s="523" t="s">
        <v>222</v>
      </c>
      <c r="G181" s="255" t="s">
        <v>222</v>
      </c>
      <c r="H181" s="256" t="s">
        <v>222</v>
      </c>
      <c r="I181" s="257" t="s">
        <v>222</v>
      </c>
      <c r="J181" s="258" t="s">
        <v>222</v>
      </c>
      <c r="K181" s="259" t="s">
        <v>222</v>
      </c>
      <c r="L181" s="259" t="s">
        <v>222</v>
      </c>
      <c r="M181" s="259" t="s">
        <v>222</v>
      </c>
      <c r="N181" s="259" t="s">
        <v>222</v>
      </c>
      <c r="O181" s="259" t="s">
        <v>222</v>
      </c>
      <c r="P181" s="259" t="s">
        <v>222</v>
      </c>
      <c r="Q181" s="259" t="s">
        <v>222</v>
      </c>
      <c r="R181" s="259" t="s">
        <v>222</v>
      </c>
      <c r="S181" s="259" t="s">
        <v>222</v>
      </c>
      <c r="T181" s="259" t="s">
        <v>222</v>
      </c>
      <c r="U181" s="259" t="s">
        <v>222</v>
      </c>
      <c r="V181" s="259" t="s">
        <v>222</v>
      </c>
      <c r="W181" s="259" t="s">
        <v>222</v>
      </c>
      <c r="X181" s="259" t="s">
        <v>222</v>
      </c>
      <c r="Y181" s="259" t="s">
        <v>222</v>
      </c>
      <c r="Z181" s="259" t="s">
        <v>222</v>
      </c>
      <c r="AA181" s="259" t="s">
        <v>222</v>
      </c>
      <c r="AB181" s="259" t="s">
        <v>222</v>
      </c>
      <c r="AC181" s="259" t="s">
        <v>222</v>
      </c>
      <c r="AD181" s="259" t="s">
        <v>222</v>
      </c>
      <c r="AE181" s="259" t="s">
        <v>222</v>
      </c>
      <c r="AF181" s="259" t="s">
        <v>222</v>
      </c>
      <c r="AG181" s="259" t="s">
        <v>222</v>
      </c>
      <c r="AH181" s="259" t="s">
        <v>222</v>
      </c>
      <c r="AI181" s="259" t="s">
        <v>222</v>
      </c>
      <c r="AJ181" s="259" t="s">
        <v>222</v>
      </c>
      <c r="AK181" s="259" t="s">
        <v>222</v>
      </c>
      <c r="AL181" s="259" t="s">
        <v>222</v>
      </c>
      <c r="AM181" s="259" t="s">
        <v>222</v>
      </c>
      <c r="AN181" s="259" t="s">
        <v>222</v>
      </c>
      <c r="AO181" s="259" t="s">
        <v>222</v>
      </c>
      <c r="AP181" s="259" t="s">
        <v>222</v>
      </c>
      <c r="AQ181" s="259" t="s">
        <v>222</v>
      </c>
      <c r="AR181" s="259" t="s">
        <v>222</v>
      </c>
      <c r="AS181" s="259" t="s">
        <v>222</v>
      </c>
      <c r="AT181" s="259" t="s">
        <v>222</v>
      </c>
      <c r="AU181" s="259" t="s">
        <v>222</v>
      </c>
      <c r="AV181" s="259" t="s">
        <v>222</v>
      </c>
      <c r="AW181" s="259" t="s">
        <v>222</v>
      </c>
      <c r="AX181" s="259" t="s">
        <v>222</v>
      </c>
      <c r="AY181" s="259" t="s">
        <v>222</v>
      </c>
      <c r="AZ181" s="259" t="s">
        <v>222</v>
      </c>
      <c r="BA181" s="259" t="s">
        <v>222</v>
      </c>
      <c r="BB181" s="259" t="s">
        <v>222</v>
      </c>
      <c r="BC181" s="259" t="s">
        <v>222</v>
      </c>
      <c r="BD181" s="259" t="s">
        <v>222</v>
      </c>
      <c r="BE181" s="259" t="s">
        <v>222</v>
      </c>
      <c r="BF181" s="259" t="s">
        <v>222</v>
      </c>
      <c r="BG181" s="259" t="s">
        <v>222</v>
      </c>
      <c r="BH181" s="259" t="s">
        <v>222</v>
      </c>
      <c r="BI181" s="259" t="s">
        <v>222</v>
      </c>
      <c r="BJ181" s="259" t="s">
        <v>222</v>
      </c>
      <c r="BK181" s="259" t="s">
        <v>222</v>
      </c>
      <c r="BL181" s="259" t="s">
        <v>222</v>
      </c>
      <c r="BM181" s="259" t="s">
        <v>222</v>
      </c>
      <c r="BN181" s="259" t="s">
        <v>222</v>
      </c>
      <c r="BO181" s="259" t="s">
        <v>222</v>
      </c>
      <c r="BP181" s="259" t="s">
        <v>222</v>
      </c>
      <c r="BQ181" s="257" t="s">
        <v>222</v>
      </c>
      <c r="BR181" s="257" t="s">
        <v>222</v>
      </c>
      <c r="BS181" s="257" t="s">
        <v>222</v>
      </c>
      <c r="BT181" s="257" t="s">
        <v>222</v>
      </c>
      <c r="BU181" s="257" t="s">
        <v>222</v>
      </c>
      <c r="BV181" s="257" t="s">
        <v>222</v>
      </c>
      <c r="BW181" s="257" t="s">
        <v>222</v>
      </c>
      <c r="BX181" s="257" t="s">
        <v>222</v>
      </c>
      <c r="BY181" s="257" t="s">
        <v>222</v>
      </c>
      <c r="BZ181" s="257" t="s">
        <v>222</v>
      </c>
      <c r="CA181" s="257" t="s">
        <v>222</v>
      </c>
      <c r="CB181" s="257" t="s">
        <v>222</v>
      </c>
      <c r="CC181" s="257" t="s">
        <v>222</v>
      </c>
      <c r="CD181" s="257" t="s">
        <v>222</v>
      </c>
      <c r="CE181" s="257" t="s">
        <v>222</v>
      </c>
      <c r="CF181" s="257" t="s">
        <v>222</v>
      </c>
      <c r="CG181" s="257" t="s">
        <v>222</v>
      </c>
      <c r="CH181" s="257" t="s">
        <v>222</v>
      </c>
      <c r="CI181" s="257" t="s">
        <v>222</v>
      </c>
      <c r="CJ181" s="257" t="s">
        <v>222</v>
      </c>
      <c r="CK181" s="257" t="s">
        <v>222</v>
      </c>
      <c r="CM181" s="100">
        <v>88</v>
      </c>
      <c r="CN181" s="229" t="e">
        <f t="shared" si="94"/>
        <v>#REF!</v>
      </c>
      <c r="CO181" s="229" t="e">
        <f ca="1">IF(CN181&gt;0,INDIRECT(ADDRESS($CN181,7,,,#REF!)),"")</f>
        <v>#REF!</v>
      </c>
      <c r="CP181" s="229" t="e">
        <f t="shared" ca="1" si="95"/>
        <v>#REF!</v>
      </c>
      <c r="CQ181" s="230">
        <f t="shared" ca="1" si="91"/>
        <v>0</v>
      </c>
      <c r="CR181" s="227"/>
      <c r="CS181" s="248">
        <f t="shared" si="96"/>
        <v>88</v>
      </c>
      <c r="CT181" s="229" t="e">
        <f t="shared" si="97"/>
        <v>#REF!</v>
      </c>
      <c r="CU181" s="231" t="e">
        <f ca="1">IF(CT181&gt;0,INDIRECT(ADDRESS($CT181,4,,,#REF!)),"")</f>
        <v>#REF!</v>
      </c>
      <c r="CV181" s="100" t="e">
        <f t="shared" ca="1" si="98"/>
        <v>#REF!</v>
      </c>
      <c r="CW181" s="229">
        <f t="shared" ca="1" si="99"/>
        <v>88</v>
      </c>
      <c r="CX181" s="229" t="e">
        <f t="shared" ca="1" si="92"/>
        <v>#REF!</v>
      </c>
      <c r="CY181" s="250"/>
      <c r="CZ181" s="251">
        <f t="shared" ca="1" si="100"/>
        <v>0</v>
      </c>
      <c r="DB181" s="100">
        <f t="shared" ca="1" si="93"/>
        <v>0</v>
      </c>
      <c r="DC181" s="230">
        <f t="shared" ca="1" si="101"/>
        <v>0</v>
      </c>
    </row>
    <row r="182" spans="2:107" ht="16.149999999999999" customHeight="1" x14ac:dyDescent="0.2">
      <c r="B182" s="252" t="s">
        <v>222</v>
      </c>
      <c r="C182" s="253" t="s">
        <v>222</v>
      </c>
      <c r="D182" s="254" t="s">
        <v>222</v>
      </c>
      <c r="E182" s="522" t="s">
        <v>222</v>
      </c>
      <c r="F182" s="523" t="s">
        <v>222</v>
      </c>
      <c r="G182" s="255" t="s">
        <v>222</v>
      </c>
      <c r="H182" s="256" t="s">
        <v>222</v>
      </c>
      <c r="I182" s="257" t="s">
        <v>222</v>
      </c>
      <c r="J182" s="258" t="s">
        <v>222</v>
      </c>
      <c r="K182" s="259" t="s">
        <v>222</v>
      </c>
      <c r="L182" s="259" t="s">
        <v>222</v>
      </c>
      <c r="M182" s="259" t="s">
        <v>222</v>
      </c>
      <c r="N182" s="259" t="s">
        <v>222</v>
      </c>
      <c r="O182" s="259" t="s">
        <v>222</v>
      </c>
      <c r="P182" s="259" t="s">
        <v>222</v>
      </c>
      <c r="Q182" s="259" t="s">
        <v>222</v>
      </c>
      <c r="R182" s="259" t="s">
        <v>222</v>
      </c>
      <c r="S182" s="259" t="s">
        <v>222</v>
      </c>
      <c r="T182" s="259" t="s">
        <v>222</v>
      </c>
      <c r="U182" s="259" t="s">
        <v>222</v>
      </c>
      <c r="V182" s="259" t="s">
        <v>222</v>
      </c>
      <c r="W182" s="259" t="s">
        <v>222</v>
      </c>
      <c r="X182" s="259" t="s">
        <v>222</v>
      </c>
      <c r="Y182" s="259" t="s">
        <v>222</v>
      </c>
      <c r="Z182" s="259" t="s">
        <v>222</v>
      </c>
      <c r="AA182" s="259" t="s">
        <v>222</v>
      </c>
      <c r="AB182" s="259" t="s">
        <v>222</v>
      </c>
      <c r="AC182" s="259" t="s">
        <v>222</v>
      </c>
      <c r="AD182" s="259" t="s">
        <v>222</v>
      </c>
      <c r="AE182" s="259" t="s">
        <v>222</v>
      </c>
      <c r="AF182" s="259" t="s">
        <v>222</v>
      </c>
      <c r="AG182" s="259" t="s">
        <v>222</v>
      </c>
      <c r="AH182" s="259" t="s">
        <v>222</v>
      </c>
      <c r="AI182" s="259" t="s">
        <v>222</v>
      </c>
      <c r="AJ182" s="259" t="s">
        <v>222</v>
      </c>
      <c r="AK182" s="259" t="s">
        <v>222</v>
      </c>
      <c r="AL182" s="259" t="s">
        <v>222</v>
      </c>
      <c r="AM182" s="259" t="s">
        <v>222</v>
      </c>
      <c r="AN182" s="259" t="s">
        <v>222</v>
      </c>
      <c r="AO182" s="259" t="s">
        <v>222</v>
      </c>
      <c r="AP182" s="259" t="s">
        <v>222</v>
      </c>
      <c r="AQ182" s="259" t="s">
        <v>222</v>
      </c>
      <c r="AR182" s="259" t="s">
        <v>222</v>
      </c>
      <c r="AS182" s="259" t="s">
        <v>222</v>
      </c>
      <c r="AT182" s="259" t="s">
        <v>222</v>
      </c>
      <c r="AU182" s="259" t="s">
        <v>222</v>
      </c>
      <c r="AV182" s="259" t="s">
        <v>222</v>
      </c>
      <c r="AW182" s="259" t="s">
        <v>222</v>
      </c>
      <c r="AX182" s="259" t="s">
        <v>222</v>
      </c>
      <c r="AY182" s="259" t="s">
        <v>222</v>
      </c>
      <c r="AZ182" s="259" t="s">
        <v>222</v>
      </c>
      <c r="BA182" s="259" t="s">
        <v>222</v>
      </c>
      <c r="BB182" s="259" t="s">
        <v>222</v>
      </c>
      <c r="BC182" s="259" t="s">
        <v>222</v>
      </c>
      <c r="BD182" s="259" t="s">
        <v>222</v>
      </c>
      <c r="BE182" s="259" t="s">
        <v>222</v>
      </c>
      <c r="BF182" s="259" t="s">
        <v>222</v>
      </c>
      <c r="BG182" s="259" t="s">
        <v>222</v>
      </c>
      <c r="BH182" s="259" t="s">
        <v>222</v>
      </c>
      <c r="BI182" s="259" t="s">
        <v>222</v>
      </c>
      <c r="BJ182" s="259" t="s">
        <v>222</v>
      </c>
      <c r="BK182" s="259" t="s">
        <v>222</v>
      </c>
      <c r="BL182" s="259" t="s">
        <v>222</v>
      </c>
      <c r="BM182" s="259" t="s">
        <v>222</v>
      </c>
      <c r="BN182" s="259" t="s">
        <v>222</v>
      </c>
      <c r="BO182" s="259" t="s">
        <v>222</v>
      </c>
      <c r="BP182" s="259" t="s">
        <v>222</v>
      </c>
      <c r="BQ182" s="257" t="s">
        <v>222</v>
      </c>
      <c r="BR182" s="257" t="s">
        <v>222</v>
      </c>
      <c r="BS182" s="257" t="s">
        <v>222</v>
      </c>
      <c r="BT182" s="257" t="s">
        <v>222</v>
      </c>
      <c r="BU182" s="257" t="s">
        <v>222</v>
      </c>
      <c r="BV182" s="257" t="s">
        <v>222</v>
      </c>
      <c r="BW182" s="257" t="s">
        <v>222</v>
      </c>
      <c r="BX182" s="257" t="s">
        <v>222</v>
      </c>
      <c r="BY182" s="257" t="s">
        <v>222</v>
      </c>
      <c r="BZ182" s="257" t="s">
        <v>222</v>
      </c>
      <c r="CA182" s="257" t="s">
        <v>222</v>
      </c>
      <c r="CB182" s="257" t="s">
        <v>222</v>
      </c>
      <c r="CC182" s="257" t="s">
        <v>222</v>
      </c>
      <c r="CD182" s="257" t="s">
        <v>222</v>
      </c>
      <c r="CE182" s="257" t="s">
        <v>222</v>
      </c>
      <c r="CF182" s="257" t="s">
        <v>222</v>
      </c>
      <c r="CG182" s="257" t="s">
        <v>222</v>
      </c>
      <c r="CH182" s="257" t="s">
        <v>222</v>
      </c>
      <c r="CI182" s="257" t="s">
        <v>222</v>
      </c>
      <c r="CJ182" s="257" t="s">
        <v>222</v>
      </c>
      <c r="CK182" s="257" t="s">
        <v>222</v>
      </c>
      <c r="CM182" s="100">
        <v>89</v>
      </c>
      <c r="CN182" s="229" t="e">
        <f t="shared" si="94"/>
        <v>#REF!</v>
      </c>
      <c r="CO182" s="229" t="e">
        <f ca="1">IF(CN182&gt;0,INDIRECT(ADDRESS($CN182,7,,,#REF!)),"")</f>
        <v>#REF!</v>
      </c>
      <c r="CP182" s="229" t="e">
        <f t="shared" ca="1" si="95"/>
        <v>#REF!</v>
      </c>
      <c r="CQ182" s="230">
        <f t="shared" ca="1" si="91"/>
        <v>0</v>
      </c>
      <c r="CR182" s="227"/>
      <c r="CS182" s="248">
        <f t="shared" si="96"/>
        <v>89</v>
      </c>
      <c r="CT182" s="229" t="e">
        <f t="shared" si="97"/>
        <v>#REF!</v>
      </c>
      <c r="CU182" s="231" t="e">
        <f ca="1">IF(CT182&gt;0,INDIRECT(ADDRESS($CT182,4,,,#REF!)),"")</f>
        <v>#REF!</v>
      </c>
      <c r="CV182" s="100" t="e">
        <f t="shared" ca="1" si="98"/>
        <v>#REF!</v>
      </c>
      <c r="CW182" s="229">
        <f t="shared" ca="1" si="99"/>
        <v>89</v>
      </c>
      <c r="CX182" s="229" t="e">
        <f t="shared" ca="1" si="92"/>
        <v>#REF!</v>
      </c>
      <c r="CY182" s="250"/>
      <c r="CZ182" s="251">
        <f t="shared" ca="1" si="100"/>
        <v>0</v>
      </c>
      <c r="DB182" s="100">
        <f t="shared" ca="1" si="93"/>
        <v>0</v>
      </c>
      <c r="DC182" s="230">
        <f t="shared" ca="1" si="101"/>
        <v>0</v>
      </c>
    </row>
    <row r="183" spans="2:107" ht="16.149999999999999" customHeight="1" x14ac:dyDescent="0.2">
      <c r="B183" s="252" t="s">
        <v>222</v>
      </c>
      <c r="C183" s="253" t="s">
        <v>222</v>
      </c>
      <c r="D183" s="254" t="s">
        <v>222</v>
      </c>
      <c r="E183" s="522" t="s">
        <v>222</v>
      </c>
      <c r="F183" s="523" t="s">
        <v>222</v>
      </c>
      <c r="G183" s="255" t="s">
        <v>222</v>
      </c>
      <c r="H183" s="256" t="s">
        <v>222</v>
      </c>
      <c r="I183" s="257" t="s">
        <v>222</v>
      </c>
      <c r="J183" s="258" t="s">
        <v>222</v>
      </c>
      <c r="K183" s="259" t="s">
        <v>222</v>
      </c>
      <c r="L183" s="259" t="s">
        <v>222</v>
      </c>
      <c r="M183" s="259" t="s">
        <v>222</v>
      </c>
      <c r="N183" s="259" t="s">
        <v>222</v>
      </c>
      <c r="O183" s="259" t="s">
        <v>222</v>
      </c>
      <c r="P183" s="259" t="s">
        <v>222</v>
      </c>
      <c r="Q183" s="259" t="s">
        <v>222</v>
      </c>
      <c r="R183" s="259" t="s">
        <v>222</v>
      </c>
      <c r="S183" s="259" t="s">
        <v>222</v>
      </c>
      <c r="T183" s="259" t="s">
        <v>222</v>
      </c>
      <c r="U183" s="259" t="s">
        <v>222</v>
      </c>
      <c r="V183" s="259" t="s">
        <v>222</v>
      </c>
      <c r="W183" s="259" t="s">
        <v>222</v>
      </c>
      <c r="X183" s="259" t="s">
        <v>222</v>
      </c>
      <c r="Y183" s="259" t="s">
        <v>222</v>
      </c>
      <c r="Z183" s="259" t="s">
        <v>222</v>
      </c>
      <c r="AA183" s="259" t="s">
        <v>222</v>
      </c>
      <c r="AB183" s="259" t="s">
        <v>222</v>
      </c>
      <c r="AC183" s="259" t="s">
        <v>222</v>
      </c>
      <c r="AD183" s="259" t="s">
        <v>222</v>
      </c>
      <c r="AE183" s="259" t="s">
        <v>222</v>
      </c>
      <c r="AF183" s="259" t="s">
        <v>222</v>
      </c>
      <c r="AG183" s="259" t="s">
        <v>222</v>
      </c>
      <c r="AH183" s="259" t="s">
        <v>222</v>
      </c>
      <c r="AI183" s="259" t="s">
        <v>222</v>
      </c>
      <c r="AJ183" s="259" t="s">
        <v>222</v>
      </c>
      <c r="AK183" s="259" t="s">
        <v>222</v>
      </c>
      <c r="AL183" s="259" t="s">
        <v>222</v>
      </c>
      <c r="AM183" s="259" t="s">
        <v>222</v>
      </c>
      <c r="AN183" s="259" t="s">
        <v>222</v>
      </c>
      <c r="AO183" s="259" t="s">
        <v>222</v>
      </c>
      <c r="AP183" s="259" t="s">
        <v>222</v>
      </c>
      <c r="AQ183" s="259" t="s">
        <v>222</v>
      </c>
      <c r="AR183" s="259" t="s">
        <v>222</v>
      </c>
      <c r="AS183" s="259" t="s">
        <v>222</v>
      </c>
      <c r="AT183" s="259" t="s">
        <v>222</v>
      </c>
      <c r="AU183" s="259" t="s">
        <v>222</v>
      </c>
      <c r="AV183" s="259" t="s">
        <v>222</v>
      </c>
      <c r="AW183" s="259" t="s">
        <v>222</v>
      </c>
      <c r="AX183" s="259" t="s">
        <v>222</v>
      </c>
      <c r="AY183" s="259" t="s">
        <v>222</v>
      </c>
      <c r="AZ183" s="259" t="s">
        <v>222</v>
      </c>
      <c r="BA183" s="259" t="s">
        <v>222</v>
      </c>
      <c r="BB183" s="259" t="s">
        <v>222</v>
      </c>
      <c r="BC183" s="259" t="s">
        <v>222</v>
      </c>
      <c r="BD183" s="259" t="s">
        <v>222</v>
      </c>
      <c r="BE183" s="259" t="s">
        <v>222</v>
      </c>
      <c r="BF183" s="259" t="s">
        <v>222</v>
      </c>
      <c r="BG183" s="259" t="s">
        <v>222</v>
      </c>
      <c r="BH183" s="259" t="s">
        <v>222</v>
      </c>
      <c r="BI183" s="259" t="s">
        <v>222</v>
      </c>
      <c r="BJ183" s="259" t="s">
        <v>222</v>
      </c>
      <c r="BK183" s="259" t="s">
        <v>222</v>
      </c>
      <c r="BL183" s="259" t="s">
        <v>222</v>
      </c>
      <c r="BM183" s="259" t="s">
        <v>222</v>
      </c>
      <c r="BN183" s="259" t="s">
        <v>222</v>
      </c>
      <c r="BO183" s="259" t="s">
        <v>222</v>
      </c>
      <c r="BP183" s="259" t="s">
        <v>222</v>
      </c>
      <c r="BQ183" s="257" t="s">
        <v>222</v>
      </c>
      <c r="BR183" s="257" t="s">
        <v>222</v>
      </c>
      <c r="BS183" s="257" t="s">
        <v>222</v>
      </c>
      <c r="BT183" s="257" t="s">
        <v>222</v>
      </c>
      <c r="BU183" s="257" t="s">
        <v>222</v>
      </c>
      <c r="BV183" s="257" t="s">
        <v>222</v>
      </c>
      <c r="BW183" s="257" t="s">
        <v>222</v>
      </c>
      <c r="BX183" s="257" t="s">
        <v>222</v>
      </c>
      <c r="BY183" s="257" t="s">
        <v>222</v>
      </c>
      <c r="BZ183" s="257" t="s">
        <v>222</v>
      </c>
      <c r="CA183" s="257" t="s">
        <v>222</v>
      </c>
      <c r="CB183" s="257" t="s">
        <v>222</v>
      </c>
      <c r="CC183" s="257" t="s">
        <v>222</v>
      </c>
      <c r="CD183" s="257" t="s">
        <v>222</v>
      </c>
      <c r="CE183" s="257" t="s">
        <v>222</v>
      </c>
      <c r="CF183" s="257" t="s">
        <v>222</v>
      </c>
      <c r="CG183" s="257" t="s">
        <v>222</v>
      </c>
      <c r="CH183" s="257" t="s">
        <v>222</v>
      </c>
      <c r="CI183" s="257" t="s">
        <v>222</v>
      </c>
      <c r="CJ183" s="257" t="s">
        <v>222</v>
      </c>
      <c r="CK183" s="257" t="s">
        <v>222</v>
      </c>
      <c r="CM183" s="100">
        <v>90</v>
      </c>
      <c r="CN183" s="229" t="e">
        <f t="shared" si="94"/>
        <v>#REF!</v>
      </c>
      <c r="CO183" s="229" t="e">
        <f ca="1">IF(CN183&gt;0,INDIRECT(ADDRESS($CN183,7,,,#REF!)),"")</f>
        <v>#REF!</v>
      </c>
      <c r="CP183" s="229" t="e">
        <f t="shared" ca="1" si="95"/>
        <v>#REF!</v>
      </c>
      <c r="CQ183" s="230">
        <f t="shared" ca="1" si="91"/>
        <v>0</v>
      </c>
      <c r="CR183" s="227"/>
      <c r="CS183" s="248">
        <f t="shared" si="96"/>
        <v>90</v>
      </c>
      <c r="CT183" s="229" t="e">
        <f t="shared" si="97"/>
        <v>#REF!</v>
      </c>
      <c r="CU183" s="231" t="e">
        <f ca="1">IF(CT183&gt;0,INDIRECT(ADDRESS($CT183,4,,,#REF!)),"")</f>
        <v>#REF!</v>
      </c>
      <c r="CV183" s="100" t="e">
        <f t="shared" ca="1" si="98"/>
        <v>#REF!</v>
      </c>
      <c r="CW183" s="229">
        <f t="shared" ca="1" si="99"/>
        <v>90</v>
      </c>
      <c r="CX183" s="229" t="e">
        <f t="shared" ca="1" si="92"/>
        <v>#REF!</v>
      </c>
      <c r="CY183" s="250"/>
      <c r="CZ183" s="251">
        <f t="shared" ca="1" si="100"/>
        <v>0</v>
      </c>
      <c r="DB183" s="100">
        <f t="shared" ca="1" si="93"/>
        <v>0</v>
      </c>
      <c r="DC183" s="230">
        <f t="shared" ca="1" si="101"/>
        <v>0</v>
      </c>
    </row>
    <row r="184" spans="2:107" ht="16.149999999999999" customHeight="1" x14ac:dyDescent="0.2">
      <c r="B184" s="252" t="s">
        <v>222</v>
      </c>
      <c r="C184" s="253" t="s">
        <v>222</v>
      </c>
      <c r="D184" s="254" t="s">
        <v>222</v>
      </c>
      <c r="E184" s="522" t="s">
        <v>222</v>
      </c>
      <c r="F184" s="523" t="s">
        <v>222</v>
      </c>
      <c r="G184" s="255" t="s">
        <v>222</v>
      </c>
      <c r="H184" s="256" t="s">
        <v>222</v>
      </c>
      <c r="I184" s="257" t="s">
        <v>222</v>
      </c>
      <c r="J184" s="258" t="s">
        <v>222</v>
      </c>
      <c r="K184" s="259" t="s">
        <v>222</v>
      </c>
      <c r="L184" s="259" t="s">
        <v>222</v>
      </c>
      <c r="M184" s="259" t="s">
        <v>222</v>
      </c>
      <c r="N184" s="259" t="s">
        <v>222</v>
      </c>
      <c r="O184" s="259" t="s">
        <v>222</v>
      </c>
      <c r="P184" s="259" t="s">
        <v>222</v>
      </c>
      <c r="Q184" s="259" t="s">
        <v>222</v>
      </c>
      <c r="R184" s="259" t="s">
        <v>222</v>
      </c>
      <c r="S184" s="259" t="s">
        <v>222</v>
      </c>
      <c r="T184" s="259" t="s">
        <v>222</v>
      </c>
      <c r="U184" s="259" t="s">
        <v>222</v>
      </c>
      <c r="V184" s="259" t="s">
        <v>222</v>
      </c>
      <c r="W184" s="259" t="s">
        <v>222</v>
      </c>
      <c r="X184" s="259" t="s">
        <v>222</v>
      </c>
      <c r="Y184" s="259" t="s">
        <v>222</v>
      </c>
      <c r="Z184" s="259" t="s">
        <v>222</v>
      </c>
      <c r="AA184" s="259" t="s">
        <v>222</v>
      </c>
      <c r="AB184" s="259" t="s">
        <v>222</v>
      </c>
      <c r="AC184" s="259" t="s">
        <v>222</v>
      </c>
      <c r="AD184" s="259" t="s">
        <v>222</v>
      </c>
      <c r="AE184" s="259" t="s">
        <v>222</v>
      </c>
      <c r="AF184" s="259" t="s">
        <v>222</v>
      </c>
      <c r="AG184" s="259" t="s">
        <v>222</v>
      </c>
      <c r="AH184" s="259" t="s">
        <v>222</v>
      </c>
      <c r="AI184" s="259" t="s">
        <v>222</v>
      </c>
      <c r="AJ184" s="259" t="s">
        <v>222</v>
      </c>
      <c r="AK184" s="259" t="s">
        <v>222</v>
      </c>
      <c r="AL184" s="259" t="s">
        <v>222</v>
      </c>
      <c r="AM184" s="259" t="s">
        <v>222</v>
      </c>
      <c r="AN184" s="259" t="s">
        <v>222</v>
      </c>
      <c r="AO184" s="259" t="s">
        <v>222</v>
      </c>
      <c r="AP184" s="259" t="s">
        <v>222</v>
      </c>
      <c r="AQ184" s="259" t="s">
        <v>222</v>
      </c>
      <c r="AR184" s="259" t="s">
        <v>222</v>
      </c>
      <c r="AS184" s="259" t="s">
        <v>222</v>
      </c>
      <c r="AT184" s="259" t="s">
        <v>222</v>
      </c>
      <c r="AU184" s="259" t="s">
        <v>222</v>
      </c>
      <c r="AV184" s="259" t="s">
        <v>222</v>
      </c>
      <c r="AW184" s="259" t="s">
        <v>222</v>
      </c>
      <c r="AX184" s="259" t="s">
        <v>222</v>
      </c>
      <c r="AY184" s="259" t="s">
        <v>222</v>
      </c>
      <c r="AZ184" s="259" t="s">
        <v>222</v>
      </c>
      <c r="BA184" s="259" t="s">
        <v>222</v>
      </c>
      <c r="BB184" s="259" t="s">
        <v>222</v>
      </c>
      <c r="BC184" s="259" t="s">
        <v>222</v>
      </c>
      <c r="BD184" s="259" t="s">
        <v>222</v>
      </c>
      <c r="BE184" s="259" t="s">
        <v>222</v>
      </c>
      <c r="BF184" s="259" t="s">
        <v>222</v>
      </c>
      <c r="BG184" s="259" t="s">
        <v>222</v>
      </c>
      <c r="BH184" s="259" t="s">
        <v>222</v>
      </c>
      <c r="BI184" s="259" t="s">
        <v>222</v>
      </c>
      <c r="BJ184" s="259" t="s">
        <v>222</v>
      </c>
      <c r="BK184" s="259" t="s">
        <v>222</v>
      </c>
      <c r="BL184" s="259" t="s">
        <v>222</v>
      </c>
      <c r="BM184" s="259" t="s">
        <v>222</v>
      </c>
      <c r="BN184" s="259" t="s">
        <v>222</v>
      </c>
      <c r="BO184" s="259" t="s">
        <v>222</v>
      </c>
      <c r="BP184" s="259" t="s">
        <v>222</v>
      </c>
      <c r="BQ184" s="257" t="s">
        <v>222</v>
      </c>
      <c r="BR184" s="257" t="s">
        <v>222</v>
      </c>
      <c r="BS184" s="257" t="s">
        <v>222</v>
      </c>
      <c r="BT184" s="257" t="s">
        <v>222</v>
      </c>
      <c r="BU184" s="257" t="s">
        <v>222</v>
      </c>
      <c r="BV184" s="257" t="s">
        <v>222</v>
      </c>
      <c r="BW184" s="257" t="s">
        <v>222</v>
      </c>
      <c r="BX184" s="257" t="s">
        <v>222</v>
      </c>
      <c r="BY184" s="257" t="s">
        <v>222</v>
      </c>
      <c r="BZ184" s="257" t="s">
        <v>222</v>
      </c>
      <c r="CA184" s="257" t="s">
        <v>222</v>
      </c>
      <c r="CB184" s="257" t="s">
        <v>222</v>
      </c>
      <c r="CC184" s="257" t="s">
        <v>222</v>
      </c>
      <c r="CD184" s="257" t="s">
        <v>222</v>
      </c>
      <c r="CE184" s="257" t="s">
        <v>222</v>
      </c>
      <c r="CF184" s="257" t="s">
        <v>222</v>
      </c>
      <c r="CG184" s="257" t="s">
        <v>222</v>
      </c>
      <c r="CH184" s="257" t="s">
        <v>222</v>
      </c>
      <c r="CI184" s="257" t="s">
        <v>222</v>
      </c>
      <c r="CJ184" s="257" t="s">
        <v>222</v>
      </c>
      <c r="CK184" s="257" t="s">
        <v>222</v>
      </c>
      <c r="CM184" s="100">
        <v>91</v>
      </c>
      <c r="CN184" s="229" t="e">
        <f t="shared" si="94"/>
        <v>#REF!</v>
      </c>
      <c r="CO184" s="229" t="e">
        <f ca="1">IF(CN184&gt;0,INDIRECT(ADDRESS($CN184,7,,,#REF!)),"")</f>
        <v>#REF!</v>
      </c>
      <c r="CP184" s="229" t="e">
        <f t="shared" ca="1" si="95"/>
        <v>#REF!</v>
      </c>
      <c r="CQ184" s="230">
        <f t="shared" ca="1" si="91"/>
        <v>0</v>
      </c>
      <c r="CR184" s="227"/>
      <c r="CS184" s="248">
        <f t="shared" si="96"/>
        <v>91</v>
      </c>
      <c r="CT184" s="229" t="e">
        <f t="shared" si="97"/>
        <v>#REF!</v>
      </c>
      <c r="CU184" s="231" t="e">
        <f ca="1">IF(CT184&gt;0,INDIRECT(ADDRESS($CT184,4,,,#REF!)),"")</f>
        <v>#REF!</v>
      </c>
      <c r="CV184" s="100" t="e">
        <f t="shared" ca="1" si="98"/>
        <v>#REF!</v>
      </c>
      <c r="CW184" s="229">
        <f t="shared" ca="1" si="99"/>
        <v>91</v>
      </c>
      <c r="CX184" s="229" t="e">
        <f t="shared" ca="1" si="92"/>
        <v>#REF!</v>
      </c>
      <c r="CY184" s="250"/>
      <c r="CZ184" s="251">
        <f t="shared" ca="1" si="100"/>
        <v>0</v>
      </c>
      <c r="DB184" s="100">
        <f t="shared" ca="1" si="93"/>
        <v>0</v>
      </c>
      <c r="DC184" s="230">
        <f t="shared" ca="1" si="101"/>
        <v>0</v>
      </c>
    </row>
    <row r="185" spans="2:107" ht="16.149999999999999" customHeight="1" x14ac:dyDescent="0.2">
      <c r="B185" s="252" t="s">
        <v>222</v>
      </c>
      <c r="C185" s="253" t="s">
        <v>222</v>
      </c>
      <c r="D185" s="254" t="s">
        <v>222</v>
      </c>
      <c r="E185" s="522" t="s">
        <v>222</v>
      </c>
      <c r="F185" s="523" t="s">
        <v>222</v>
      </c>
      <c r="G185" s="255" t="s">
        <v>222</v>
      </c>
      <c r="H185" s="256" t="s">
        <v>222</v>
      </c>
      <c r="I185" s="257" t="s">
        <v>222</v>
      </c>
      <c r="J185" s="258" t="s">
        <v>222</v>
      </c>
      <c r="K185" s="259" t="s">
        <v>222</v>
      </c>
      <c r="L185" s="259" t="s">
        <v>222</v>
      </c>
      <c r="M185" s="259" t="s">
        <v>222</v>
      </c>
      <c r="N185" s="259" t="s">
        <v>222</v>
      </c>
      <c r="O185" s="259" t="s">
        <v>222</v>
      </c>
      <c r="P185" s="259" t="s">
        <v>222</v>
      </c>
      <c r="Q185" s="259" t="s">
        <v>222</v>
      </c>
      <c r="R185" s="259" t="s">
        <v>222</v>
      </c>
      <c r="S185" s="259" t="s">
        <v>222</v>
      </c>
      <c r="T185" s="259" t="s">
        <v>222</v>
      </c>
      <c r="U185" s="259" t="s">
        <v>222</v>
      </c>
      <c r="V185" s="259" t="s">
        <v>222</v>
      </c>
      <c r="W185" s="259" t="s">
        <v>222</v>
      </c>
      <c r="X185" s="259" t="s">
        <v>222</v>
      </c>
      <c r="Y185" s="259" t="s">
        <v>222</v>
      </c>
      <c r="Z185" s="259" t="s">
        <v>222</v>
      </c>
      <c r="AA185" s="259" t="s">
        <v>222</v>
      </c>
      <c r="AB185" s="259" t="s">
        <v>222</v>
      </c>
      <c r="AC185" s="259" t="s">
        <v>222</v>
      </c>
      <c r="AD185" s="259" t="s">
        <v>222</v>
      </c>
      <c r="AE185" s="259" t="s">
        <v>222</v>
      </c>
      <c r="AF185" s="259" t="s">
        <v>222</v>
      </c>
      <c r="AG185" s="259" t="s">
        <v>222</v>
      </c>
      <c r="AH185" s="259" t="s">
        <v>222</v>
      </c>
      <c r="AI185" s="259" t="s">
        <v>222</v>
      </c>
      <c r="AJ185" s="259" t="s">
        <v>222</v>
      </c>
      <c r="AK185" s="259" t="s">
        <v>222</v>
      </c>
      <c r="AL185" s="259" t="s">
        <v>222</v>
      </c>
      <c r="AM185" s="259" t="s">
        <v>222</v>
      </c>
      <c r="AN185" s="259" t="s">
        <v>222</v>
      </c>
      <c r="AO185" s="259" t="s">
        <v>222</v>
      </c>
      <c r="AP185" s="259" t="s">
        <v>222</v>
      </c>
      <c r="AQ185" s="259" t="s">
        <v>222</v>
      </c>
      <c r="AR185" s="259" t="s">
        <v>222</v>
      </c>
      <c r="AS185" s="259" t="s">
        <v>222</v>
      </c>
      <c r="AT185" s="259" t="s">
        <v>222</v>
      </c>
      <c r="AU185" s="259" t="s">
        <v>222</v>
      </c>
      <c r="AV185" s="259" t="s">
        <v>222</v>
      </c>
      <c r="AW185" s="259" t="s">
        <v>222</v>
      </c>
      <c r="AX185" s="259" t="s">
        <v>222</v>
      </c>
      <c r="AY185" s="259" t="s">
        <v>222</v>
      </c>
      <c r="AZ185" s="259" t="s">
        <v>222</v>
      </c>
      <c r="BA185" s="259" t="s">
        <v>222</v>
      </c>
      <c r="BB185" s="259" t="s">
        <v>222</v>
      </c>
      <c r="BC185" s="259" t="s">
        <v>222</v>
      </c>
      <c r="BD185" s="259" t="s">
        <v>222</v>
      </c>
      <c r="BE185" s="259" t="s">
        <v>222</v>
      </c>
      <c r="BF185" s="259" t="s">
        <v>222</v>
      </c>
      <c r="BG185" s="259" t="s">
        <v>222</v>
      </c>
      <c r="BH185" s="259" t="s">
        <v>222</v>
      </c>
      <c r="BI185" s="259" t="s">
        <v>222</v>
      </c>
      <c r="BJ185" s="259" t="s">
        <v>222</v>
      </c>
      <c r="BK185" s="259" t="s">
        <v>222</v>
      </c>
      <c r="BL185" s="259" t="s">
        <v>222</v>
      </c>
      <c r="BM185" s="259" t="s">
        <v>222</v>
      </c>
      <c r="BN185" s="259" t="s">
        <v>222</v>
      </c>
      <c r="BO185" s="259" t="s">
        <v>222</v>
      </c>
      <c r="BP185" s="259" t="s">
        <v>222</v>
      </c>
      <c r="BQ185" s="257" t="s">
        <v>222</v>
      </c>
      <c r="BR185" s="257" t="s">
        <v>222</v>
      </c>
      <c r="BS185" s="257" t="s">
        <v>222</v>
      </c>
      <c r="BT185" s="257" t="s">
        <v>222</v>
      </c>
      <c r="BU185" s="257" t="s">
        <v>222</v>
      </c>
      <c r="BV185" s="257" t="s">
        <v>222</v>
      </c>
      <c r="BW185" s="257" t="s">
        <v>222</v>
      </c>
      <c r="BX185" s="257" t="s">
        <v>222</v>
      </c>
      <c r="BY185" s="257" t="s">
        <v>222</v>
      </c>
      <c r="BZ185" s="257" t="s">
        <v>222</v>
      </c>
      <c r="CA185" s="257" t="s">
        <v>222</v>
      </c>
      <c r="CB185" s="257" t="s">
        <v>222</v>
      </c>
      <c r="CC185" s="257" t="s">
        <v>222</v>
      </c>
      <c r="CD185" s="257" t="s">
        <v>222</v>
      </c>
      <c r="CE185" s="257" t="s">
        <v>222</v>
      </c>
      <c r="CF185" s="257" t="s">
        <v>222</v>
      </c>
      <c r="CG185" s="257" t="s">
        <v>222</v>
      </c>
      <c r="CH185" s="257" t="s">
        <v>222</v>
      </c>
      <c r="CI185" s="257" t="s">
        <v>222</v>
      </c>
      <c r="CJ185" s="257" t="s">
        <v>222</v>
      </c>
      <c r="CK185" s="257" t="s">
        <v>222</v>
      </c>
      <c r="CM185" s="100">
        <v>92</v>
      </c>
      <c r="CN185" s="229" t="e">
        <f t="shared" si="94"/>
        <v>#REF!</v>
      </c>
      <c r="CO185" s="229" t="e">
        <f ca="1">IF(CN185&gt;0,INDIRECT(ADDRESS($CN185,7,,,#REF!)),"")</f>
        <v>#REF!</v>
      </c>
      <c r="CP185" s="229" t="e">
        <f t="shared" ca="1" si="95"/>
        <v>#REF!</v>
      </c>
      <c r="CQ185" s="230">
        <f t="shared" ca="1" si="91"/>
        <v>0</v>
      </c>
      <c r="CR185" s="227"/>
      <c r="CS185" s="248">
        <f t="shared" si="96"/>
        <v>92</v>
      </c>
      <c r="CT185" s="229" t="e">
        <f t="shared" si="97"/>
        <v>#REF!</v>
      </c>
      <c r="CU185" s="231" t="e">
        <f ca="1">IF(CT185&gt;0,INDIRECT(ADDRESS($CT185,4,,,#REF!)),"")</f>
        <v>#REF!</v>
      </c>
      <c r="CV185" s="100" t="e">
        <f t="shared" ca="1" si="98"/>
        <v>#REF!</v>
      </c>
      <c r="CW185" s="229">
        <f t="shared" ca="1" si="99"/>
        <v>92</v>
      </c>
      <c r="CX185" s="229" t="e">
        <f t="shared" ca="1" si="92"/>
        <v>#REF!</v>
      </c>
      <c r="CY185" s="250"/>
      <c r="CZ185" s="251">
        <f t="shared" ca="1" si="100"/>
        <v>0</v>
      </c>
      <c r="DB185" s="100">
        <f t="shared" ca="1" si="93"/>
        <v>0</v>
      </c>
      <c r="DC185" s="230">
        <f t="shared" ca="1" si="101"/>
        <v>0</v>
      </c>
    </row>
    <row r="186" spans="2:107" ht="16.149999999999999" customHeight="1" x14ac:dyDescent="0.2">
      <c r="B186" s="252" t="s">
        <v>222</v>
      </c>
      <c r="C186" s="253" t="s">
        <v>222</v>
      </c>
      <c r="D186" s="254" t="s">
        <v>222</v>
      </c>
      <c r="E186" s="522" t="s">
        <v>222</v>
      </c>
      <c r="F186" s="523" t="s">
        <v>222</v>
      </c>
      <c r="G186" s="255" t="s">
        <v>222</v>
      </c>
      <c r="H186" s="256" t="s">
        <v>222</v>
      </c>
      <c r="I186" s="257" t="s">
        <v>222</v>
      </c>
      <c r="J186" s="258" t="s">
        <v>222</v>
      </c>
      <c r="K186" s="259" t="s">
        <v>222</v>
      </c>
      <c r="L186" s="259" t="s">
        <v>222</v>
      </c>
      <c r="M186" s="259" t="s">
        <v>222</v>
      </c>
      <c r="N186" s="259" t="s">
        <v>222</v>
      </c>
      <c r="O186" s="259" t="s">
        <v>222</v>
      </c>
      <c r="P186" s="259" t="s">
        <v>222</v>
      </c>
      <c r="Q186" s="259" t="s">
        <v>222</v>
      </c>
      <c r="R186" s="259" t="s">
        <v>222</v>
      </c>
      <c r="S186" s="259" t="s">
        <v>222</v>
      </c>
      <c r="T186" s="259" t="s">
        <v>222</v>
      </c>
      <c r="U186" s="259" t="s">
        <v>222</v>
      </c>
      <c r="V186" s="259" t="s">
        <v>222</v>
      </c>
      <c r="W186" s="259" t="s">
        <v>222</v>
      </c>
      <c r="X186" s="259" t="s">
        <v>222</v>
      </c>
      <c r="Y186" s="259" t="s">
        <v>222</v>
      </c>
      <c r="Z186" s="259" t="s">
        <v>222</v>
      </c>
      <c r="AA186" s="259" t="s">
        <v>222</v>
      </c>
      <c r="AB186" s="259" t="s">
        <v>222</v>
      </c>
      <c r="AC186" s="259" t="s">
        <v>222</v>
      </c>
      <c r="AD186" s="259" t="s">
        <v>222</v>
      </c>
      <c r="AE186" s="259" t="s">
        <v>222</v>
      </c>
      <c r="AF186" s="259" t="s">
        <v>222</v>
      </c>
      <c r="AG186" s="259" t="s">
        <v>222</v>
      </c>
      <c r="AH186" s="259" t="s">
        <v>222</v>
      </c>
      <c r="AI186" s="259" t="s">
        <v>222</v>
      </c>
      <c r="AJ186" s="259" t="s">
        <v>222</v>
      </c>
      <c r="AK186" s="259" t="s">
        <v>222</v>
      </c>
      <c r="AL186" s="259" t="s">
        <v>222</v>
      </c>
      <c r="AM186" s="259" t="s">
        <v>222</v>
      </c>
      <c r="AN186" s="259" t="s">
        <v>222</v>
      </c>
      <c r="AO186" s="259" t="s">
        <v>222</v>
      </c>
      <c r="AP186" s="259" t="s">
        <v>222</v>
      </c>
      <c r="AQ186" s="259" t="s">
        <v>222</v>
      </c>
      <c r="AR186" s="259" t="s">
        <v>222</v>
      </c>
      <c r="AS186" s="259" t="s">
        <v>222</v>
      </c>
      <c r="AT186" s="259" t="s">
        <v>222</v>
      </c>
      <c r="AU186" s="259" t="s">
        <v>222</v>
      </c>
      <c r="AV186" s="259" t="s">
        <v>222</v>
      </c>
      <c r="AW186" s="259" t="s">
        <v>222</v>
      </c>
      <c r="AX186" s="259" t="s">
        <v>222</v>
      </c>
      <c r="AY186" s="259" t="s">
        <v>222</v>
      </c>
      <c r="AZ186" s="259" t="s">
        <v>222</v>
      </c>
      <c r="BA186" s="259" t="s">
        <v>222</v>
      </c>
      <c r="BB186" s="259" t="s">
        <v>222</v>
      </c>
      <c r="BC186" s="259" t="s">
        <v>222</v>
      </c>
      <c r="BD186" s="259" t="s">
        <v>222</v>
      </c>
      <c r="BE186" s="259" t="s">
        <v>222</v>
      </c>
      <c r="BF186" s="259" t="s">
        <v>222</v>
      </c>
      <c r="BG186" s="259" t="s">
        <v>222</v>
      </c>
      <c r="BH186" s="259" t="s">
        <v>222</v>
      </c>
      <c r="BI186" s="259" t="s">
        <v>222</v>
      </c>
      <c r="BJ186" s="259" t="s">
        <v>222</v>
      </c>
      <c r="BK186" s="259" t="s">
        <v>222</v>
      </c>
      <c r="BL186" s="259" t="s">
        <v>222</v>
      </c>
      <c r="BM186" s="259" t="s">
        <v>222</v>
      </c>
      <c r="BN186" s="259" t="s">
        <v>222</v>
      </c>
      <c r="BO186" s="259" t="s">
        <v>222</v>
      </c>
      <c r="BP186" s="259" t="s">
        <v>222</v>
      </c>
      <c r="BQ186" s="257" t="s">
        <v>222</v>
      </c>
      <c r="BR186" s="257" t="s">
        <v>222</v>
      </c>
      <c r="BS186" s="257" t="s">
        <v>222</v>
      </c>
      <c r="BT186" s="257" t="s">
        <v>222</v>
      </c>
      <c r="BU186" s="257" t="s">
        <v>222</v>
      </c>
      <c r="BV186" s="257" t="s">
        <v>222</v>
      </c>
      <c r="BW186" s="257" t="s">
        <v>222</v>
      </c>
      <c r="BX186" s="257" t="s">
        <v>222</v>
      </c>
      <c r="BY186" s="257" t="s">
        <v>222</v>
      </c>
      <c r="BZ186" s="257" t="s">
        <v>222</v>
      </c>
      <c r="CA186" s="257" t="s">
        <v>222</v>
      </c>
      <c r="CB186" s="257" t="s">
        <v>222</v>
      </c>
      <c r="CC186" s="257" t="s">
        <v>222</v>
      </c>
      <c r="CD186" s="257" t="s">
        <v>222</v>
      </c>
      <c r="CE186" s="257" t="s">
        <v>222</v>
      </c>
      <c r="CF186" s="257" t="s">
        <v>222</v>
      </c>
      <c r="CG186" s="257" t="s">
        <v>222</v>
      </c>
      <c r="CH186" s="257" t="s">
        <v>222</v>
      </c>
      <c r="CI186" s="257" t="s">
        <v>222</v>
      </c>
      <c r="CJ186" s="257" t="s">
        <v>222</v>
      </c>
      <c r="CK186" s="257" t="s">
        <v>222</v>
      </c>
      <c r="CM186" s="100">
        <v>93</v>
      </c>
      <c r="CN186" s="229" t="e">
        <f t="shared" si="94"/>
        <v>#REF!</v>
      </c>
      <c r="CO186" s="229" t="e">
        <f ca="1">IF(CN186&gt;0,INDIRECT(ADDRESS($CN186,7,,,#REF!)),"")</f>
        <v>#REF!</v>
      </c>
      <c r="CP186" s="229" t="e">
        <f t="shared" ca="1" si="95"/>
        <v>#REF!</v>
      </c>
      <c r="CQ186" s="230">
        <f t="shared" ca="1" si="91"/>
        <v>0</v>
      </c>
      <c r="CR186" s="227"/>
      <c r="CS186" s="248">
        <f t="shared" si="96"/>
        <v>93</v>
      </c>
      <c r="CT186" s="229" t="e">
        <f t="shared" si="97"/>
        <v>#REF!</v>
      </c>
      <c r="CU186" s="231" t="e">
        <f ca="1">IF(CT186&gt;0,INDIRECT(ADDRESS($CT186,4,,,#REF!)),"")</f>
        <v>#REF!</v>
      </c>
      <c r="CV186" s="100" t="e">
        <f t="shared" ca="1" si="98"/>
        <v>#REF!</v>
      </c>
      <c r="CW186" s="229">
        <f t="shared" ca="1" si="99"/>
        <v>93</v>
      </c>
      <c r="CX186" s="229" t="e">
        <f t="shared" ca="1" si="92"/>
        <v>#REF!</v>
      </c>
      <c r="CY186" s="250"/>
      <c r="CZ186" s="251">
        <f t="shared" ca="1" si="100"/>
        <v>0</v>
      </c>
      <c r="DB186" s="100">
        <f t="shared" ca="1" si="93"/>
        <v>0</v>
      </c>
      <c r="DC186" s="230">
        <f t="shared" ca="1" si="101"/>
        <v>0</v>
      </c>
    </row>
    <row r="187" spans="2:107" ht="16.149999999999999" customHeight="1" x14ac:dyDescent="0.2">
      <c r="B187" s="252" t="s">
        <v>222</v>
      </c>
      <c r="C187" s="253" t="s">
        <v>222</v>
      </c>
      <c r="D187" s="254" t="s">
        <v>222</v>
      </c>
      <c r="E187" s="522" t="s">
        <v>222</v>
      </c>
      <c r="F187" s="523" t="s">
        <v>222</v>
      </c>
      <c r="G187" s="255" t="s">
        <v>222</v>
      </c>
      <c r="H187" s="256" t="s">
        <v>222</v>
      </c>
      <c r="I187" s="257" t="s">
        <v>222</v>
      </c>
      <c r="J187" s="258" t="s">
        <v>222</v>
      </c>
      <c r="K187" s="259" t="s">
        <v>222</v>
      </c>
      <c r="L187" s="259" t="s">
        <v>222</v>
      </c>
      <c r="M187" s="259" t="s">
        <v>222</v>
      </c>
      <c r="N187" s="259" t="s">
        <v>222</v>
      </c>
      <c r="O187" s="259" t="s">
        <v>222</v>
      </c>
      <c r="P187" s="259" t="s">
        <v>222</v>
      </c>
      <c r="Q187" s="259" t="s">
        <v>222</v>
      </c>
      <c r="R187" s="259" t="s">
        <v>222</v>
      </c>
      <c r="S187" s="259" t="s">
        <v>222</v>
      </c>
      <c r="T187" s="259" t="s">
        <v>222</v>
      </c>
      <c r="U187" s="259" t="s">
        <v>222</v>
      </c>
      <c r="V187" s="259" t="s">
        <v>222</v>
      </c>
      <c r="W187" s="259" t="s">
        <v>222</v>
      </c>
      <c r="X187" s="259" t="s">
        <v>222</v>
      </c>
      <c r="Y187" s="259" t="s">
        <v>222</v>
      </c>
      <c r="Z187" s="259" t="s">
        <v>222</v>
      </c>
      <c r="AA187" s="259" t="s">
        <v>222</v>
      </c>
      <c r="AB187" s="259" t="s">
        <v>222</v>
      </c>
      <c r="AC187" s="259" t="s">
        <v>222</v>
      </c>
      <c r="AD187" s="259" t="s">
        <v>222</v>
      </c>
      <c r="AE187" s="259" t="s">
        <v>222</v>
      </c>
      <c r="AF187" s="259" t="s">
        <v>222</v>
      </c>
      <c r="AG187" s="259" t="s">
        <v>222</v>
      </c>
      <c r="AH187" s="259" t="s">
        <v>222</v>
      </c>
      <c r="AI187" s="259" t="s">
        <v>222</v>
      </c>
      <c r="AJ187" s="259" t="s">
        <v>222</v>
      </c>
      <c r="AK187" s="259" t="s">
        <v>222</v>
      </c>
      <c r="AL187" s="259" t="s">
        <v>222</v>
      </c>
      <c r="AM187" s="259" t="s">
        <v>222</v>
      </c>
      <c r="AN187" s="259" t="s">
        <v>222</v>
      </c>
      <c r="AO187" s="259" t="s">
        <v>222</v>
      </c>
      <c r="AP187" s="259" t="s">
        <v>222</v>
      </c>
      <c r="AQ187" s="259" t="s">
        <v>222</v>
      </c>
      <c r="AR187" s="259" t="s">
        <v>222</v>
      </c>
      <c r="AS187" s="259" t="s">
        <v>222</v>
      </c>
      <c r="AT187" s="259" t="s">
        <v>222</v>
      </c>
      <c r="AU187" s="259" t="s">
        <v>222</v>
      </c>
      <c r="AV187" s="259" t="s">
        <v>222</v>
      </c>
      <c r="AW187" s="259" t="s">
        <v>222</v>
      </c>
      <c r="AX187" s="259" t="s">
        <v>222</v>
      </c>
      <c r="AY187" s="259" t="s">
        <v>222</v>
      </c>
      <c r="AZ187" s="259" t="s">
        <v>222</v>
      </c>
      <c r="BA187" s="259" t="s">
        <v>222</v>
      </c>
      <c r="BB187" s="259" t="s">
        <v>222</v>
      </c>
      <c r="BC187" s="259" t="s">
        <v>222</v>
      </c>
      <c r="BD187" s="259" t="s">
        <v>222</v>
      </c>
      <c r="BE187" s="259" t="s">
        <v>222</v>
      </c>
      <c r="BF187" s="259" t="s">
        <v>222</v>
      </c>
      <c r="BG187" s="259" t="s">
        <v>222</v>
      </c>
      <c r="BH187" s="259" t="s">
        <v>222</v>
      </c>
      <c r="BI187" s="259" t="s">
        <v>222</v>
      </c>
      <c r="BJ187" s="259" t="s">
        <v>222</v>
      </c>
      <c r="BK187" s="259" t="s">
        <v>222</v>
      </c>
      <c r="BL187" s="259" t="s">
        <v>222</v>
      </c>
      <c r="BM187" s="259" t="s">
        <v>222</v>
      </c>
      <c r="BN187" s="259" t="s">
        <v>222</v>
      </c>
      <c r="BO187" s="259" t="s">
        <v>222</v>
      </c>
      <c r="BP187" s="259" t="s">
        <v>222</v>
      </c>
      <c r="BQ187" s="257" t="s">
        <v>222</v>
      </c>
      <c r="BR187" s="257" t="s">
        <v>222</v>
      </c>
      <c r="BS187" s="257" t="s">
        <v>222</v>
      </c>
      <c r="BT187" s="257" t="s">
        <v>222</v>
      </c>
      <c r="BU187" s="257" t="s">
        <v>222</v>
      </c>
      <c r="BV187" s="257" t="s">
        <v>222</v>
      </c>
      <c r="BW187" s="257" t="s">
        <v>222</v>
      </c>
      <c r="BX187" s="257" t="s">
        <v>222</v>
      </c>
      <c r="BY187" s="257" t="s">
        <v>222</v>
      </c>
      <c r="BZ187" s="257" t="s">
        <v>222</v>
      </c>
      <c r="CA187" s="257" t="s">
        <v>222</v>
      </c>
      <c r="CB187" s="257" t="s">
        <v>222</v>
      </c>
      <c r="CC187" s="257" t="s">
        <v>222</v>
      </c>
      <c r="CD187" s="257" t="s">
        <v>222</v>
      </c>
      <c r="CE187" s="257" t="s">
        <v>222</v>
      </c>
      <c r="CF187" s="257" t="s">
        <v>222</v>
      </c>
      <c r="CG187" s="257" t="s">
        <v>222</v>
      </c>
      <c r="CH187" s="257" t="s">
        <v>222</v>
      </c>
      <c r="CI187" s="257" t="s">
        <v>222</v>
      </c>
      <c r="CJ187" s="257" t="s">
        <v>222</v>
      </c>
      <c r="CK187" s="257" t="s">
        <v>222</v>
      </c>
      <c r="CM187" s="100">
        <v>94</v>
      </c>
      <c r="CN187" s="229" t="e">
        <f t="shared" si="94"/>
        <v>#REF!</v>
      </c>
      <c r="CO187" s="229" t="e">
        <f ca="1">IF(CN187&gt;0,INDIRECT(ADDRESS($CN187,7,,,#REF!)),"")</f>
        <v>#REF!</v>
      </c>
      <c r="CP187" s="229" t="e">
        <f t="shared" ca="1" si="95"/>
        <v>#REF!</v>
      </c>
      <c r="CQ187" s="230">
        <f t="shared" ca="1" si="91"/>
        <v>0</v>
      </c>
      <c r="CR187" s="227"/>
      <c r="CS187" s="248">
        <f t="shared" si="96"/>
        <v>94</v>
      </c>
      <c r="CT187" s="229" t="e">
        <f t="shared" si="97"/>
        <v>#REF!</v>
      </c>
      <c r="CU187" s="231" t="e">
        <f ca="1">IF(CT187&gt;0,INDIRECT(ADDRESS($CT187,4,,,#REF!)),"")</f>
        <v>#REF!</v>
      </c>
      <c r="CV187" s="100" t="e">
        <f t="shared" ca="1" si="98"/>
        <v>#REF!</v>
      </c>
      <c r="CW187" s="229">
        <f t="shared" ca="1" si="99"/>
        <v>94</v>
      </c>
      <c r="CX187" s="229" t="e">
        <f t="shared" ca="1" si="92"/>
        <v>#REF!</v>
      </c>
      <c r="CY187" s="250"/>
      <c r="CZ187" s="251">
        <f t="shared" ca="1" si="100"/>
        <v>0</v>
      </c>
      <c r="DB187" s="100">
        <f t="shared" ca="1" si="93"/>
        <v>0</v>
      </c>
      <c r="DC187" s="230">
        <f t="shared" ca="1" si="101"/>
        <v>0</v>
      </c>
    </row>
    <row r="188" spans="2:107" ht="16.149999999999999" customHeight="1" x14ac:dyDescent="0.2">
      <c r="B188" s="252" t="s">
        <v>222</v>
      </c>
      <c r="C188" s="253" t="s">
        <v>222</v>
      </c>
      <c r="D188" s="254" t="s">
        <v>222</v>
      </c>
      <c r="E188" s="522" t="s">
        <v>222</v>
      </c>
      <c r="F188" s="523" t="s">
        <v>222</v>
      </c>
      <c r="G188" s="255" t="s">
        <v>222</v>
      </c>
      <c r="H188" s="256" t="s">
        <v>222</v>
      </c>
      <c r="I188" s="257" t="s">
        <v>222</v>
      </c>
      <c r="J188" s="258" t="s">
        <v>222</v>
      </c>
      <c r="K188" s="259" t="s">
        <v>222</v>
      </c>
      <c r="L188" s="259" t="s">
        <v>222</v>
      </c>
      <c r="M188" s="259" t="s">
        <v>222</v>
      </c>
      <c r="N188" s="259" t="s">
        <v>222</v>
      </c>
      <c r="O188" s="259" t="s">
        <v>222</v>
      </c>
      <c r="P188" s="259" t="s">
        <v>222</v>
      </c>
      <c r="Q188" s="259" t="s">
        <v>222</v>
      </c>
      <c r="R188" s="259" t="s">
        <v>222</v>
      </c>
      <c r="S188" s="259" t="s">
        <v>222</v>
      </c>
      <c r="T188" s="259" t="s">
        <v>222</v>
      </c>
      <c r="U188" s="259" t="s">
        <v>222</v>
      </c>
      <c r="V188" s="259" t="s">
        <v>222</v>
      </c>
      <c r="W188" s="259" t="s">
        <v>222</v>
      </c>
      <c r="X188" s="259" t="s">
        <v>222</v>
      </c>
      <c r="Y188" s="259" t="s">
        <v>222</v>
      </c>
      <c r="Z188" s="259" t="s">
        <v>222</v>
      </c>
      <c r="AA188" s="259" t="s">
        <v>222</v>
      </c>
      <c r="AB188" s="259" t="s">
        <v>222</v>
      </c>
      <c r="AC188" s="259" t="s">
        <v>222</v>
      </c>
      <c r="AD188" s="259" t="s">
        <v>222</v>
      </c>
      <c r="AE188" s="259" t="s">
        <v>222</v>
      </c>
      <c r="AF188" s="259" t="s">
        <v>222</v>
      </c>
      <c r="AG188" s="259" t="s">
        <v>222</v>
      </c>
      <c r="AH188" s="259" t="s">
        <v>222</v>
      </c>
      <c r="AI188" s="259" t="s">
        <v>222</v>
      </c>
      <c r="AJ188" s="259" t="s">
        <v>222</v>
      </c>
      <c r="AK188" s="259" t="s">
        <v>222</v>
      </c>
      <c r="AL188" s="259" t="s">
        <v>222</v>
      </c>
      <c r="AM188" s="259" t="s">
        <v>222</v>
      </c>
      <c r="AN188" s="259" t="s">
        <v>222</v>
      </c>
      <c r="AO188" s="259" t="s">
        <v>222</v>
      </c>
      <c r="AP188" s="259" t="s">
        <v>222</v>
      </c>
      <c r="AQ188" s="259" t="s">
        <v>222</v>
      </c>
      <c r="AR188" s="259" t="s">
        <v>222</v>
      </c>
      <c r="AS188" s="259" t="s">
        <v>222</v>
      </c>
      <c r="AT188" s="259" t="s">
        <v>222</v>
      </c>
      <c r="AU188" s="259" t="s">
        <v>222</v>
      </c>
      <c r="AV188" s="259" t="s">
        <v>222</v>
      </c>
      <c r="AW188" s="259" t="s">
        <v>222</v>
      </c>
      <c r="AX188" s="259" t="s">
        <v>222</v>
      </c>
      <c r="AY188" s="259" t="s">
        <v>222</v>
      </c>
      <c r="AZ188" s="259" t="s">
        <v>222</v>
      </c>
      <c r="BA188" s="259" t="s">
        <v>222</v>
      </c>
      <c r="BB188" s="259" t="s">
        <v>222</v>
      </c>
      <c r="BC188" s="259" t="s">
        <v>222</v>
      </c>
      <c r="BD188" s="259" t="s">
        <v>222</v>
      </c>
      <c r="BE188" s="259" t="s">
        <v>222</v>
      </c>
      <c r="BF188" s="259" t="s">
        <v>222</v>
      </c>
      <c r="BG188" s="259" t="s">
        <v>222</v>
      </c>
      <c r="BH188" s="259" t="s">
        <v>222</v>
      </c>
      <c r="BI188" s="259" t="s">
        <v>222</v>
      </c>
      <c r="BJ188" s="259" t="s">
        <v>222</v>
      </c>
      <c r="BK188" s="259" t="s">
        <v>222</v>
      </c>
      <c r="BL188" s="259" t="s">
        <v>222</v>
      </c>
      <c r="BM188" s="259" t="s">
        <v>222</v>
      </c>
      <c r="BN188" s="259" t="s">
        <v>222</v>
      </c>
      <c r="BO188" s="259" t="s">
        <v>222</v>
      </c>
      <c r="BP188" s="259" t="s">
        <v>222</v>
      </c>
      <c r="BQ188" s="257" t="s">
        <v>222</v>
      </c>
      <c r="BR188" s="257" t="s">
        <v>222</v>
      </c>
      <c r="BS188" s="257" t="s">
        <v>222</v>
      </c>
      <c r="BT188" s="257" t="s">
        <v>222</v>
      </c>
      <c r="BU188" s="257" t="s">
        <v>222</v>
      </c>
      <c r="BV188" s="257" t="s">
        <v>222</v>
      </c>
      <c r="BW188" s="257" t="s">
        <v>222</v>
      </c>
      <c r="BX188" s="257" t="s">
        <v>222</v>
      </c>
      <c r="BY188" s="257" t="s">
        <v>222</v>
      </c>
      <c r="BZ188" s="257" t="s">
        <v>222</v>
      </c>
      <c r="CA188" s="257" t="s">
        <v>222</v>
      </c>
      <c r="CB188" s="257" t="s">
        <v>222</v>
      </c>
      <c r="CC188" s="257" t="s">
        <v>222</v>
      </c>
      <c r="CD188" s="257" t="s">
        <v>222</v>
      </c>
      <c r="CE188" s="257" t="s">
        <v>222</v>
      </c>
      <c r="CF188" s="257" t="s">
        <v>222</v>
      </c>
      <c r="CG188" s="257" t="s">
        <v>222</v>
      </c>
      <c r="CH188" s="257" t="s">
        <v>222</v>
      </c>
      <c r="CI188" s="257" t="s">
        <v>222</v>
      </c>
      <c r="CJ188" s="257" t="s">
        <v>222</v>
      </c>
      <c r="CK188" s="257" t="s">
        <v>222</v>
      </c>
      <c r="CM188" s="100">
        <v>95</v>
      </c>
      <c r="CN188" s="229" t="e">
        <f t="shared" si="94"/>
        <v>#REF!</v>
      </c>
      <c r="CO188" s="229" t="e">
        <f ca="1">IF(CN188&gt;0,INDIRECT(ADDRESS($CN188,7,,,#REF!)),"")</f>
        <v>#REF!</v>
      </c>
      <c r="CP188" s="229" t="e">
        <f t="shared" ca="1" si="95"/>
        <v>#REF!</v>
      </c>
      <c r="CQ188" s="230">
        <f t="shared" ca="1" si="91"/>
        <v>0</v>
      </c>
      <c r="CR188" s="227"/>
      <c r="CS188" s="248">
        <f t="shared" si="96"/>
        <v>95</v>
      </c>
      <c r="CT188" s="229" t="e">
        <f t="shared" si="97"/>
        <v>#REF!</v>
      </c>
      <c r="CU188" s="231" t="e">
        <f ca="1">IF(CT188&gt;0,INDIRECT(ADDRESS($CT188,4,,,#REF!)),"")</f>
        <v>#REF!</v>
      </c>
      <c r="CV188" s="100" t="e">
        <f t="shared" ca="1" si="98"/>
        <v>#REF!</v>
      </c>
      <c r="CW188" s="229">
        <f t="shared" ca="1" si="99"/>
        <v>95</v>
      </c>
      <c r="CX188" s="229" t="e">
        <f t="shared" ca="1" si="92"/>
        <v>#REF!</v>
      </c>
      <c r="CY188" s="250"/>
      <c r="CZ188" s="251">
        <f t="shared" ca="1" si="100"/>
        <v>0</v>
      </c>
      <c r="DB188" s="100">
        <f t="shared" ca="1" si="93"/>
        <v>0</v>
      </c>
      <c r="DC188" s="230">
        <f t="shared" ca="1" si="101"/>
        <v>0</v>
      </c>
    </row>
    <row r="189" spans="2:107" ht="16.149999999999999" customHeight="1" x14ac:dyDescent="0.2">
      <c r="B189" s="252" t="s">
        <v>222</v>
      </c>
      <c r="C189" s="253" t="s">
        <v>222</v>
      </c>
      <c r="D189" s="254" t="s">
        <v>222</v>
      </c>
      <c r="E189" s="522" t="s">
        <v>222</v>
      </c>
      <c r="F189" s="523" t="s">
        <v>222</v>
      </c>
      <c r="G189" s="255" t="s">
        <v>222</v>
      </c>
      <c r="H189" s="256" t="s">
        <v>222</v>
      </c>
      <c r="I189" s="257" t="s">
        <v>222</v>
      </c>
      <c r="J189" s="258" t="s">
        <v>222</v>
      </c>
      <c r="K189" s="259" t="s">
        <v>222</v>
      </c>
      <c r="L189" s="259" t="s">
        <v>222</v>
      </c>
      <c r="M189" s="259" t="s">
        <v>222</v>
      </c>
      <c r="N189" s="259" t="s">
        <v>222</v>
      </c>
      <c r="O189" s="259" t="s">
        <v>222</v>
      </c>
      <c r="P189" s="259" t="s">
        <v>222</v>
      </c>
      <c r="Q189" s="259" t="s">
        <v>222</v>
      </c>
      <c r="R189" s="259" t="s">
        <v>222</v>
      </c>
      <c r="S189" s="259" t="s">
        <v>222</v>
      </c>
      <c r="T189" s="259" t="s">
        <v>222</v>
      </c>
      <c r="U189" s="259" t="s">
        <v>222</v>
      </c>
      <c r="V189" s="259" t="s">
        <v>222</v>
      </c>
      <c r="W189" s="259" t="s">
        <v>222</v>
      </c>
      <c r="X189" s="259" t="s">
        <v>222</v>
      </c>
      <c r="Y189" s="259" t="s">
        <v>222</v>
      </c>
      <c r="Z189" s="259" t="s">
        <v>222</v>
      </c>
      <c r="AA189" s="259" t="s">
        <v>222</v>
      </c>
      <c r="AB189" s="259" t="s">
        <v>222</v>
      </c>
      <c r="AC189" s="259" t="s">
        <v>222</v>
      </c>
      <c r="AD189" s="259" t="s">
        <v>222</v>
      </c>
      <c r="AE189" s="259" t="s">
        <v>222</v>
      </c>
      <c r="AF189" s="259" t="s">
        <v>222</v>
      </c>
      <c r="AG189" s="259" t="s">
        <v>222</v>
      </c>
      <c r="AH189" s="259" t="s">
        <v>222</v>
      </c>
      <c r="AI189" s="259" t="s">
        <v>222</v>
      </c>
      <c r="AJ189" s="259" t="s">
        <v>222</v>
      </c>
      <c r="AK189" s="259" t="s">
        <v>222</v>
      </c>
      <c r="AL189" s="259" t="s">
        <v>222</v>
      </c>
      <c r="AM189" s="259" t="s">
        <v>222</v>
      </c>
      <c r="AN189" s="259" t="s">
        <v>222</v>
      </c>
      <c r="AO189" s="259" t="s">
        <v>222</v>
      </c>
      <c r="AP189" s="259" t="s">
        <v>222</v>
      </c>
      <c r="AQ189" s="259" t="s">
        <v>222</v>
      </c>
      <c r="AR189" s="259" t="s">
        <v>222</v>
      </c>
      <c r="AS189" s="259" t="s">
        <v>222</v>
      </c>
      <c r="AT189" s="259" t="s">
        <v>222</v>
      </c>
      <c r="AU189" s="259" t="s">
        <v>222</v>
      </c>
      <c r="AV189" s="259" t="s">
        <v>222</v>
      </c>
      <c r="AW189" s="259" t="s">
        <v>222</v>
      </c>
      <c r="AX189" s="259" t="s">
        <v>222</v>
      </c>
      <c r="AY189" s="259" t="s">
        <v>222</v>
      </c>
      <c r="AZ189" s="259" t="s">
        <v>222</v>
      </c>
      <c r="BA189" s="259" t="s">
        <v>222</v>
      </c>
      <c r="BB189" s="259" t="s">
        <v>222</v>
      </c>
      <c r="BC189" s="259" t="s">
        <v>222</v>
      </c>
      <c r="BD189" s="259" t="s">
        <v>222</v>
      </c>
      <c r="BE189" s="259" t="s">
        <v>222</v>
      </c>
      <c r="BF189" s="259" t="s">
        <v>222</v>
      </c>
      <c r="BG189" s="259" t="s">
        <v>222</v>
      </c>
      <c r="BH189" s="259" t="s">
        <v>222</v>
      </c>
      <c r="BI189" s="259" t="s">
        <v>222</v>
      </c>
      <c r="BJ189" s="259" t="s">
        <v>222</v>
      </c>
      <c r="BK189" s="259" t="s">
        <v>222</v>
      </c>
      <c r="BL189" s="259" t="s">
        <v>222</v>
      </c>
      <c r="BM189" s="259" t="s">
        <v>222</v>
      </c>
      <c r="BN189" s="259" t="s">
        <v>222</v>
      </c>
      <c r="BO189" s="259" t="s">
        <v>222</v>
      </c>
      <c r="BP189" s="259" t="s">
        <v>222</v>
      </c>
      <c r="BQ189" s="257" t="s">
        <v>222</v>
      </c>
      <c r="BR189" s="257" t="s">
        <v>222</v>
      </c>
      <c r="BS189" s="257" t="s">
        <v>222</v>
      </c>
      <c r="BT189" s="257" t="s">
        <v>222</v>
      </c>
      <c r="BU189" s="257" t="s">
        <v>222</v>
      </c>
      <c r="BV189" s="257" t="s">
        <v>222</v>
      </c>
      <c r="BW189" s="257" t="s">
        <v>222</v>
      </c>
      <c r="BX189" s="257" t="s">
        <v>222</v>
      </c>
      <c r="BY189" s="257" t="s">
        <v>222</v>
      </c>
      <c r="BZ189" s="257" t="s">
        <v>222</v>
      </c>
      <c r="CA189" s="257" t="s">
        <v>222</v>
      </c>
      <c r="CB189" s="257" t="s">
        <v>222</v>
      </c>
      <c r="CC189" s="257" t="s">
        <v>222</v>
      </c>
      <c r="CD189" s="257" t="s">
        <v>222</v>
      </c>
      <c r="CE189" s="257" t="s">
        <v>222</v>
      </c>
      <c r="CF189" s="257" t="s">
        <v>222</v>
      </c>
      <c r="CG189" s="257" t="s">
        <v>222</v>
      </c>
      <c r="CH189" s="257" t="s">
        <v>222</v>
      </c>
      <c r="CI189" s="257" t="s">
        <v>222</v>
      </c>
      <c r="CJ189" s="257" t="s">
        <v>222</v>
      </c>
      <c r="CK189" s="257" t="s">
        <v>222</v>
      </c>
      <c r="CM189" s="100">
        <v>96</v>
      </c>
      <c r="CN189" s="229" t="e">
        <f t="shared" si="94"/>
        <v>#REF!</v>
      </c>
      <c r="CO189" s="229" t="e">
        <f ca="1">IF(CN189&gt;0,INDIRECT(ADDRESS($CN189,7,,,#REF!)),"")</f>
        <v>#REF!</v>
      </c>
      <c r="CP189" s="229" t="e">
        <f t="shared" ca="1" si="95"/>
        <v>#REF!</v>
      </c>
      <c r="CQ189" s="230">
        <f t="shared" ca="1" si="91"/>
        <v>0</v>
      </c>
      <c r="CR189" s="227"/>
      <c r="CS189" s="248">
        <f t="shared" si="96"/>
        <v>96</v>
      </c>
      <c r="CT189" s="229" t="e">
        <f t="shared" si="97"/>
        <v>#REF!</v>
      </c>
      <c r="CU189" s="231" t="e">
        <f ca="1">IF(CT189&gt;0,INDIRECT(ADDRESS($CT189,4,,,#REF!)),"")</f>
        <v>#REF!</v>
      </c>
      <c r="CV189" s="100" t="e">
        <f t="shared" ca="1" si="98"/>
        <v>#REF!</v>
      </c>
      <c r="CW189" s="229">
        <f t="shared" ca="1" si="99"/>
        <v>96</v>
      </c>
      <c r="CX189" s="229" t="e">
        <f t="shared" ca="1" si="92"/>
        <v>#REF!</v>
      </c>
      <c r="CY189" s="250"/>
      <c r="CZ189" s="251">
        <f t="shared" ca="1" si="100"/>
        <v>0</v>
      </c>
      <c r="DB189" s="100">
        <f t="shared" ca="1" si="93"/>
        <v>0</v>
      </c>
      <c r="DC189" s="230">
        <f t="shared" ca="1" si="101"/>
        <v>0</v>
      </c>
    </row>
    <row r="190" spans="2:107" ht="16.149999999999999" customHeight="1" x14ac:dyDescent="0.2">
      <c r="B190" s="252" t="s">
        <v>222</v>
      </c>
      <c r="C190" s="253" t="s">
        <v>222</v>
      </c>
      <c r="D190" s="254" t="s">
        <v>222</v>
      </c>
      <c r="E190" s="522" t="s">
        <v>222</v>
      </c>
      <c r="F190" s="523" t="s">
        <v>222</v>
      </c>
      <c r="G190" s="255" t="s">
        <v>222</v>
      </c>
      <c r="H190" s="256" t="s">
        <v>222</v>
      </c>
      <c r="I190" s="257" t="s">
        <v>222</v>
      </c>
      <c r="J190" s="258" t="s">
        <v>222</v>
      </c>
      <c r="K190" s="259" t="s">
        <v>222</v>
      </c>
      <c r="L190" s="259" t="s">
        <v>222</v>
      </c>
      <c r="M190" s="259" t="s">
        <v>222</v>
      </c>
      <c r="N190" s="259" t="s">
        <v>222</v>
      </c>
      <c r="O190" s="259" t="s">
        <v>222</v>
      </c>
      <c r="P190" s="259" t="s">
        <v>222</v>
      </c>
      <c r="Q190" s="259" t="s">
        <v>222</v>
      </c>
      <c r="R190" s="259" t="s">
        <v>222</v>
      </c>
      <c r="S190" s="259" t="s">
        <v>222</v>
      </c>
      <c r="T190" s="259" t="s">
        <v>222</v>
      </c>
      <c r="U190" s="259" t="s">
        <v>222</v>
      </c>
      <c r="V190" s="259" t="s">
        <v>222</v>
      </c>
      <c r="W190" s="259" t="s">
        <v>222</v>
      </c>
      <c r="X190" s="259" t="s">
        <v>222</v>
      </c>
      <c r="Y190" s="259" t="s">
        <v>222</v>
      </c>
      <c r="Z190" s="259" t="s">
        <v>222</v>
      </c>
      <c r="AA190" s="259" t="s">
        <v>222</v>
      </c>
      <c r="AB190" s="259" t="s">
        <v>222</v>
      </c>
      <c r="AC190" s="259" t="s">
        <v>222</v>
      </c>
      <c r="AD190" s="259" t="s">
        <v>222</v>
      </c>
      <c r="AE190" s="259" t="s">
        <v>222</v>
      </c>
      <c r="AF190" s="259" t="s">
        <v>222</v>
      </c>
      <c r="AG190" s="259" t="s">
        <v>222</v>
      </c>
      <c r="AH190" s="259" t="s">
        <v>222</v>
      </c>
      <c r="AI190" s="259" t="s">
        <v>222</v>
      </c>
      <c r="AJ190" s="259" t="s">
        <v>222</v>
      </c>
      <c r="AK190" s="259" t="s">
        <v>222</v>
      </c>
      <c r="AL190" s="259" t="s">
        <v>222</v>
      </c>
      <c r="AM190" s="259" t="s">
        <v>222</v>
      </c>
      <c r="AN190" s="259" t="s">
        <v>222</v>
      </c>
      <c r="AO190" s="259" t="s">
        <v>222</v>
      </c>
      <c r="AP190" s="259" t="s">
        <v>222</v>
      </c>
      <c r="AQ190" s="259" t="s">
        <v>222</v>
      </c>
      <c r="AR190" s="259" t="s">
        <v>222</v>
      </c>
      <c r="AS190" s="259" t="s">
        <v>222</v>
      </c>
      <c r="AT190" s="259" t="s">
        <v>222</v>
      </c>
      <c r="AU190" s="259" t="s">
        <v>222</v>
      </c>
      <c r="AV190" s="259" t="s">
        <v>222</v>
      </c>
      <c r="AW190" s="259" t="s">
        <v>222</v>
      </c>
      <c r="AX190" s="259" t="s">
        <v>222</v>
      </c>
      <c r="AY190" s="259" t="s">
        <v>222</v>
      </c>
      <c r="AZ190" s="259" t="s">
        <v>222</v>
      </c>
      <c r="BA190" s="259" t="s">
        <v>222</v>
      </c>
      <c r="BB190" s="259" t="s">
        <v>222</v>
      </c>
      <c r="BC190" s="259" t="s">
        <v>222</v>
      </c>
      <c r="BD190" s="259" t="s">
        <v>222</v>
      </c>
      <c r="BE190" s="259" t="s">
        <v>222</v>
      </c>
      <c r="BF190" s="259" t="s">
        <v>222</v>
      </c>
      <c r="BG190" s="259" t="s">
        <v>222</v>
      </c>
      <c r="BH190" s="259" t="s">
        <v>222</v>
      </c>
      <c r="BI190" s="259" t="s">
        <v>222</v>
      </c>
      <c r="BJ190" s="259" t="s">
        <v>222</v>
      </c>
      <c r="BK190" s="259" t="s">
        <v>222</v>
      </c>
      <c r="BL190" s="259" t="s">
        <v>222</v>
      </c>
      <c r="BM190" s="259" t="s">
        <v>222</v>
      </c>
      <c r="BN190" s="259" t="s">
        <v>222</v>
      </c>
      <c r="BO190" s="259" t="s">
        <v>222</v>
      </c>
      <c r="BP190" s="259" t="s">
        <v>222</v>
      </c>
      <c r="BQ190" s="257" t="s">
        <v>222</v>
      </c>
      <c r="BR190" s="257" t="s">
        <v>222</v>
      </c>
      <c r="BS190" s="257" t="s">
        <v>222</v>
      </c>
      <c r="BT190" s="257" t="s">
        <v>222</v>
      </c>
      <c r="BU190" s="257" t="s">
        <v>222</v>
      </c>
      <c r="BV190" s="257" t="s">
        <v>222</v>
      </c>
      <c r="BW190" s="257" t="s">
        <v>222</v>
      </c>
      <c r="BX190" s="257" t="s">
        <v>222</v>
      </c>
      <c r="BY190" s="257" t="s">
        <v>222</v>
      </c>
      <c r="BZ190" s="257" t="s">
        <v>222</v>
      </c>
      <c r="CA190" s="257" t="s">
        <v>222</v>
      </c>
      <c r="CB190" s="257" t="s">
        <v>222</v>
      </c>
      <c r="CC190" s="257" t="s">
        <v>222</v>
      </c>
      <c r="CD190" s="257" t="s">
        <v>222</v>
      </c>
      <c r="CE190" s="257" t="s">
        <v>222</v>
      </c>
      <c r="CF190" s="257" t="s">
        <v>222</v>
      </c>
      <c r="CG190" s="257" t="s">
        <v>222</v>
      </c>
      <c r="CH190" s="257" t="s">
        <v>222</v>
      </c>
      <c r="CI190" s="257" t="s">
        <v>222</v>
      </c>
      <c r="CJ190" s="257" t="s">
        <v>222</v>
      </c>
      <c r="CK190" s="257" t="s">
        <v>222</v>
      </c>
      <c r="CM190" s="100">
        <v>97</v>
      </c>
      <c r="CN190" s="229" t="e">
        <f t="shared" si="94"/>
        <v>#REF!</v>
      </c>
      <c r="CO190" s="229" t="e">
        <f ca="1">IF(CN190&gt;0,INDIRECT(ADDRESS($CN190,7,,,#REF!)),"")</f>
        <v>#REF!</v>
      </c>
      <c r="CP190" s="229" t="e">
        <f t="shared" ca="1" si="95"/>
        <v>#REF!</v>
      </c>
      <c r="CQ190" s="230">
        <f t="shared" ca="1" si="91"/>
        <v>0</v>
      </c>
      <c r="CR190" s="227"/>
      <c r="CS190" s="248">
        <f t="shared" si="96"/>
        <v>97</v>
      </c>
      <c r="CT190" s="229" t="e">
        <f t="shared" si="97"/>
        <v>#REF!</v>
      </c>
      <c r="CU190" s="231" t="e">
        <f ca="1">IF(CT190&gt;0,INDIRECT(ADDRESS($CT190,4,,,#REF!)),"")</f>
        <v>#REF!</v>
      </c>
      <c r="CV190" s="100" t="e">
        <f t="shared" ca="1" si="98"/>
        <v>#REF!</v>
      </c>
      <c r="CW190" s="229">
        <f t="shared" ca="1" si="99"/>
        <v>97</v>
      </c>
      <c r="CX190" s="229" t="e">
        <f t="shared" ca="1" si="92"/>
        <v>#REF!</v>
      </c>
      <c r="CY190" s="250"/>
      <c r="CZ190" s="251">
        <f t="shared" ca="1" si="100"/>
        <v>0</v>
      </c>
      <c r="DB190" s="100">
        <f t="shared" ca="1" si="93"/>
        <v>0</v>
      </c>
      <c r="DC190" s="230">
        <f t="shared" ca="1" si="101"/>
        <v>0</v>
      </c>
    </row>
    <row r="191" spans="2:107" ht="16.149999999999999" customHeight="1" x14ac:dyDescent="0.2">
      <c r="B191" s="252" t="s">
        <v>222</v>
      </c>
      <c r="C191" s="253" t="s">
        <v>222</v>
      </c>
      <c r="D191" s="254" t="s">
        <v>222</v>
      </c>
      <c r="E191" s="522" t="s">
        <v>222</v>
      </c>
      <c r="F191" s="523" t="s">
        <v>222</v>
      </c>
      <c r="G191" s="255" t="s">
        <v>222</v>
      </c>
      <c r="H191" s="256" t="s">
        <v>222</v>
      </c>
      <c r="I191" s="257" t="s">
        <v>222</v>
      </c>
      <c r="J191" s="258" t="s">
        <v>222</v>
      </c>
      <c r="K191" s="259" t="s">
        <v>222</v>
      </c>
      <c r="L191" s="259" t="s">
        <v>222</v>
      </c>
      <c r="M191" s="259" t="s">
        <v>222</v>
      </c>
      <c r="N191" s="259" t="s">
        <v>222</v>
      </c>
      <c r="O191" s="259" t="s">
        <v>222</v>
      </c>
      <c r="P191" s="259" t="s">
        <v>222</v>
      </c>
      <c r="Q191" s="259" t="s">
        <v>222</v>
      </c>
      <c r="R191" s="259" t="s">
        <v>222</v>
      </c>
      <c r="S191" s="259" t="s">
        <v>222</v>
      </c>
      <c r="T191" s="259" t="s">
        <v>222</v>
      </c>
      <c r="U191" s="259" t="s">
        <v>222</v>
      </c>
      <c r="V191" s="259" t="s">
        <v>222</v>
      </c>
      <c r="W191" s="259" t="s">
        <v>222</v>
      </c>
      <c r="X191" s="259" t="s">
        <v>222</v>
      </c>
      <c r="Y191" s="259" t="s">
        <v>222</v>
      </c>
      <c r="Z191" s="259" t="s">
        <v>222</v>
      </c>
      <c r="AA191" s="259" t="s">
        <v>222</v>
      </c>
      <c r="AB191" s="259" t="s">
        <v>222</v>
      </c>
      <c r="AC191" s="259" t="s">
        <v>222</v>
      </c>
      <c r="AD191" s="259" t="s">
        <v>222</v>
      </c>
      <c r="AE191" s="259" t="s">
        <v>222</v>
      </c>
      <c r="AF191" s="259" t="s">
        <v>222</v>
      </c>
      <c r="AG191" s="259" t="s">
        <v>222</v>
      </c>
      <c r="AH191" s="259" t="s">
        <v>222</v>
      </c>
      <c r="AI191" s="259" t="s">
        <v>222</v>
      </c>
      <c r="AJ191" s="259" t="s">
        <v>222</v>
      </c>
      <c r="AK191" s="259" t="s">
        <v>222</v>
      </c>
      <c r="AL191" s="259" t="s">
        <v>222</v>
      </c>
      <c r="AM191" s="259" t="s">
        <v>222</v>
      </c>
      <c r="AN191" s="259" t="s">
        <v>222</v>
      </c>
      <c r="AO191" s="259" t="s">
        <v>222</v>
      </c>
      <c r="AP191" s="259" t="s">
        <v>222</v>
      </c>
      <c r="AQ191" s="259" t="s">
        <v>222</v>
      </c>
      <c r="AR191" s="259" t="s">
        <v>222</v>
      </c>
      <c r="AS191" s="259" t="s">
        <v>222</v>
      </c>
      <c r="AT191" s="259" t="s">
        <v>222</v>
      </c>
      <c r="AU191" s="259" t="s">
        <v>222</v>
      </c>
      <c r="AV191" s="259" t="s">
        <v>222</v>
      </c>
      <c r="AW191" s="259" t="s">
        <v>222</v>
      </c>
      <c r="AX191" s="259" t="s">
        <v>222</v>
      </c>
      <c r="AY191" s="259" t="s">
        <v>222</v>
      </c>
      <c r="AZ191" s="259" t="s">
        <v>222</v>
      </c>
      <c r="BA191" s="259" t="s">
        <v>222</v>
      </c>
      <c r="BB191" s="259" t="s">
        <v>222</v>
      </c>
      <c r="BC191" s="259" t="s">
        <v>222</v>
      </c>
      <c r="BD191" s="259" t="s">
        <v>222</v>
      </c>
      <c r="BE191" s="259" t="s">
        <v>222</v>
      </c>
      <c r="BF191" s="259" t="s">
        <v>222</v>
      </c>
      <c r="BG191" s="259" t="s">
        <v>222</v>
      </c>
      <c r="BH191" s="259" t="s">
        <v>222</v>
      </c>
      <c r="BI191" s="259" t="s">
        <v>222</v>
      </c>
      <c r="BJ191" s="259" t="s">
        <v>222</v>
      </c>
      <c r="BK191" s="259" t="s">
        <v>222</v>
      </c>
      <c r="BL191" s="259" t="s">
        <v>222</v>
      </c>
      <c r="BM191" s="259" t="s">
        <v>222</v>
      </c>
      <c r="BN191" s="259" t="s">
        <v>222</v>
      </c>
      <c r="BO191" s="259" t="s">
        <v>222</v>
      </c>
      <c r="BP191" s="259" t="s">
        <v>222</v>
      </c>
      <c r="BQ191" s="257" t="s">
        <v>222</v>
      </c>
      <c r="BR191" s="257" t="s">
        <v>222</v>
      </c>
      <c r="BS191" s="257" t="s">
        <v>222</v>
      </c>
      <c r="BT191" s="257" t="s">
        <v>222</v>
      </c>
      <c r="BU191" s="257" t="s">
        <v>222</v>
      </c>
      <c r="BV191" s="257" t="s">
        <v>222</v>
      </c>
      <c r="BW191" s="257" t="s">
        <v>222</v>
      </c>
      <c r="BX191" s="257" t="s">
        <v>222</v>
      </c>
      <c r="BY191" s="257" t="s">
        <v>222</v>
      </c>
      <c r="BZ191" s="257" t="s">
        <v>222</v>
      </c>
      <c r="CA191" s="257" t="s">
        <v>222</v>
      </c>
      <c r="CB191" s="257" t="s">
        <v>222</v>
      </c>
      <c r="CC191" s="257" t="s">
        <v>222</v>
      </c>
      <c r="CD191" s="257" t="s">
        <v>222</v>
      </c>
      <c r="CE191" s="257" t="s">
        <v>222</v>
      </c>
      <c r="CF191" s="257" t="s">
        <v>222</v>
      </c>
      <c r="CG191" s="257" t="s">
        <v>222</v>
      </c>
      <c r="CH191" s="257" t="s">
        <v>222</v>
      </c>
      <c r="CI191" s="257" t="s">
        <v>222</v>
      </c>
      <c r="CJ191" s="257" t="s">
        <v>222</v>
      </c>
      <c r="CK191" s="257" t="s">
        <v>222</v>
      </c>
      <c r="CM191" s="100">
        <v>98</v>
      </c>
      <c r="CN191" s="229" t="e">
        <f t="shared" si="94"/>
        <v>#REF!</v>
      </c>
      <c r="CO191" s="229" t="e">
        <f ca="1">IF(CN191&gt;0,INDIRECT(ADDRESS($CN191,7,,,#REF!)),"")</f>
        <v>#REF!</v>
      </c>
      <c r="CP191" s="229" t="e">
        <f t="shared" ca="1" si="95"/>
        <v>#REF!</v>
      </c>
      <c r="CQ191" s="230">
        <f t="shared" ca="1" si="91"/>
        <v>0</v>
      </c>
      <c r="CR191" s="227"/>
      <c r="CS191" s="248">
        <f t="shared" si="96"/>
        <v>98</v>
      </c>
      <c r="CT191" s="229" t="e">
        <f t="shared" si="97"/>
        <v>#REF!</v>
      </c>
      <c r="CU191" s="231" t="e">
        <f ca="1">IF(CT191&gt;0,INDIRECT(ADDRESS($CT191,4,,,#REF!)),"")</f>
        <v>#REF!</v>
      </c>
      <c r="CV191" s="100" t="e">
        <f t="shared" ca="1" si="98"/>
        <v>#REF!</v>
      </c>
      <c r="CW191" s="229">
        <f t="shared" ca="1" si="99"/>
        <v>98</v>
      </c>
      <c r="CX191" s="229" t="e">
        <f t="shared" ca="1" si="92"/>
        <v>#REF!</v>
      </c>
      <c r="CY191" s="250"/>
      <c r="CZ191" s="251">
        <f t="shared" ca="1" si="100"/>
        <v>0</v>
      </c>
      <c r="DB191" s="100">
        <f t="shared" ca="1" si="93"/>
        <v>0</v>
      </c>
      <c r="DC191" s="230">
        <f t="shared" ca="1" si="101"/>
        <v>0</v>
      </c>
    </row>
    <row r="192" spans="2:107" ht="16.149999999999999" customHeight="1" x14ac:dyDescent="0.2">
      <c r="B192" s="252" t="s">
        <v>222</v>
      </c>
      <c r="C192" s="253" t="s">
        <v>222</v>
      </c>
      <c r="D192" s="254" t="s">
        <v>222</v>
      </c>
      <c r="E192" s="522" t="s">
        <v>222</v>
      </c>
      <c r="F192" s="523" t="s">
        <v>222</v>
      </c>
      <c r="G192" s="255" t="s">
        <v>222</v>
      </c>
      <c r="H192" s="256" t="s">
        <v>222</v>
      </c>
      <c r="I192" s="257" t="s">
        <v>222</v>
      </c>
      <c r="J192" s="258" t="s">
        <v>222</v>
      </c>
      <c r="K192" s="259" t="s">
        <v>222</v>
      </c>
      <c r="L192" s="259" t="s">
        <v>222</v>
      </c>
      <c r="M192" s="259" t="s">
        <v>222</v>
      </c>
      <c r="N192" s="259" t="s">
        <v>222</v>
      </c>
      <c r="O192" s="259" t="s">
        <v>222</v>
      </c>
      <c r="P192" s="259" t="s">
        <v>222</v>
      </c>
      <c r="Q192" s="259" t="s">
        <v>222</v>
      </c>
      <c r="R192" s="259" t="s">
        <v>222</v>
      </c>
      <c r="S192" s="259" t="s">
        <v>222</v>
      </c>
      <c r="T192" s="259" t="s">
        <v>222</v>
      </c>
      <c r="U192" s="259" t="s">
        <v>222</v>
      </c>
      <c r="V192" s="259" t="s">
        <v>222</v>
      </c>
      <c r="W192" s="259" t="s">
        <v>222</v>
      </c>
      <c r="X192" s="259" t="s">
        <v>222</v>
      </c>
      <c r="Y192" s="259" t="s">
        <v>222</v>
      </c>
      <c r="Z192" s="259" t="s">
        <v>222</v>
      </c>
      <c r="AA192" s="259" t="s">
        <v>222</v>
      </c>
      <c r="AB192" s="259" t="s">
        <v>222</v>
      </c>
      <c r="AC192" s="259" t="s">
        <v>222</v>
      </c>
      <c r="AD192" s="259" t="s">
        <v>222</v>
      </c>
      <c r="AE192" s="259" t="s">
        <v>222</v>
      </c>
      <c r="AF192" s="259" t="s">
        <v>222</v>
      </c>
      <c r="AG192" s="259" t="s">
        <v>222</v>
      </c>
      <c r="AH192" s="259" t="s">
        <v>222</v>
      </c>
      <c r="AI192" s="259" t="s">
        <v>222</v>
      </c>
      <c r="AJ192" s="259" t="s">
        <v>222</v>
      </c>
      <c r="AK192" s="259" t="s">
        <v>222</v>
      </c>
      <c r="AL192" s="259" t="s">
        <v>222</v>
      </c>
      <c r="AM192" s="259" t="s">
        <v>222</v>
      </c>
      <c r="AN192" s="259" t="s">
        <v>222</v>
      </c>
      <c r="AO192" s="259" t="s">
        <v>222</v>
      </c>
      <c r="AP192" s="259" t="s">
        <v>222</v>
      </c>
      <c r="AQ192" s="259" t="s">
        <v>222</v>
      </c>
      <c r="AR192" s="259" t="s">
        <v>222</v>
      </c>
      <c r="AS192" s="259" t="s">
        <v>222</v>
      </c>
      <c r="AT192" s="259" t="s">
        <v>222</v>
      </c>
      <c r="AU192" s="259" t="s">
        <v>222</v>
      </c>
      <c r="AV192" s="259" t="s">
        <v>222</v>
      </c>
      <c r="AW192" s="259" t="s">
        <v>222</v>
      </c>
      <c r="AX192" s="259" t="s">
        <v>222</v>
      </c>
      <c r="AY192" s="259" t="s">
        <v>222</v>
      </c>
      <c r="AZ192" s="259" t="s">
        <v>222</v>
      </c>
      <c r="BA192" s="259" t="s">
        <v>222</v>
      </c>
      <c r="BB192" s="259" t="s">
        <v>222</v>
      </c>
      <c r="BC192" s="259" t="s">
        <v>222</v>
      </c>
      <c r="BD192" s="259" t="s">
        <v>222</v>
      </c>
      <c r="BE192" s="259" t="s">
        <v>222</v>
      </c>
      <c r="BF192" s="259" t="s">
        <v>222</v>
      </c>
      <c r="BG192" s="259" t="s">
        <v>222</v>
      </c>
      <c r="BH192" s="259" t="s">
        <v>222</v>
      </c>
      <c r="BI192" s="259" t="s">
        <v>222</v>
      </c>
      <c r="BJ192" s="259" t="s">
        <v>222</v>
      </c>
      <c r="BK192" s="259" t="s">
        <v>222</v>
      </c>
      <c r="BL192" s="259" t="s">
        <v>222</v>
      </c>
      <c r="BM192" s="259" t="s">
        <v>222</v>
      </c>
      <c r="BN192" s="259" t="s">
        <v>222</v>
      </c>
      <c r="BO192" s="259" t="s">
        <v>222</v>
      </c>
      <c r="BP192" s="259" t="s">
        <v>222</v>
      </c>
      <c r="BQ192" s="257" t="s">
        <v>222</v>
      </c>
      <c r="BR192" s="257" t="s">
        <v>222</v>
      </c>
      <c r="BS192" s="257" t="s">
        <v>222</v>
      </c>
      <c r="BT192" s="257" t="s">
        <v>222</v>
      </c>
      <c r="BU192" s="257" t="s">
        <v>222</v>
      </c>
      <c r="BV192" s="257" t="s">
        <v>222</v>
      </c>
      <c r="BW192" s="257" t="s">
        <v>222</v>
      </c>
      <c r="BX192" s="257" t="s">
        <v>222</v>
      </c>
      <c r="BY192" s="257" t="s">
        <v>222</v>
      </c>
      <c r="BZ192" s="257" t="s">
        <v>222</v>
      </c>
      <c r="CA192" s="257" t="s">
        <v>222</v>
      </c>
      <c r="CB192" s="257" t="s">
        <v>222</v>
      </c>
      <c r="CC192" s="257" t="s">
        <v>222</v>
      </c>
      <c r="CD192" s="257" t="s">
        <v>222</v>
      </c>
      <c r="CE192" s="257" t="s">
        <v>222</v>
      </c>
      <c r="CF192" s="257" t="s">
        <v>222</v>
      </c>
      <c r="CG192" s="257" t="s">
        <v>222</v>
      </c>
      <c r="CH192" s="257" t="s">
        <v>222</v>
      </c>
      <c r="CI192" s="257" t="s">
        <v>222</v>
      </c>
      <c r="CJ192" s="257" t="s">
        <v>222</v>
      </c>
      <c r="CK192" s="257" t="s">
        <v>222</v>
      </c>
      <c r="CM192" s="100">
        <v>99</v>
      </c>
      <c r="CN192" s="229" t="e">
        <f t="shared" si="94"/>
        <v>#REF!</v>
      </c>
      <c r="CO192" s="229" t="e">
        <f ca="1">IF(CN192&gt;0,INDIRECT(ADDRESS($CN192,7,,,#REF!)),"")</f>
        <v>#REF!</v>
      </c>
      <c r="CP192" s="229" t="e">
        <f t="shared" ca="1" si="95"/>
        <v>#REF!</v>
      </c>
      <c r="CQ192" s="230">
        <f t="shared" ca="1" si="91"/>
        <v>0</v>
      </c>
      <c r="CR192" s="227"/>
      <c r="CS192" s="248">
        <f t="shared" si="96"/>
        <v>99</v>
      </c>
      <c r="CT192" s="229" t="e">
        <f t="shared" si="97"/>
        <v>#REF!</v>
      </c>
      <c r="CU192" s="231" t="e">
        <f ca="1">IF(CT192&gt;0,INDIRECT(ADDRESS($CT192,4,,,#REF!)),"")</f>
        <v>#REF!</v>
      </c>
      <c r="CV192" s="100" t="e">
        <f t="shared" ca="1" si="98"/>
        <v>#REF!</v>
      </c>
      <c r="CW192" s="229">
        <f t="shared" ca="1" si="99"/>
        <v>99</v>
      </c>
      <c r="CX192" s="229" t="e">
        <f t="shared" ca="1" si="92"/>
        <v>#REF!</v>
      </c>
      <c r="CY192" s="250"/>
      <c r="CZ192" s="251">
        <f t="shared" ca="1" si="100"/>
        <v>0</v>
      </c>
      <c r="DB192" s="100">
        <f t="shared" ca="1" si="93"/>
        <v>0</v>
      </c>
      <c r="DC192" s="230">
        <f t="shared" ca="1" si="101"/>
        <v>0</v>
      </c>
    </row>
    <row r="193" spans="2:107" ht="16.149999999999999" customHeight="1" x14ac:dyDescent="0.2">
      <c r="B193" s="252" t="s">
        <v>222</v>
      </c>
      <c r="C193" s="253" t="s">
        <v>222</v>
      </c>
      <c r="D193" s="254" t="s">
        <v>222</v>
      </c>
      <c r="E193" s="522" t="s">
        <v>222</v>
      </c>
      <c r="F193" s="523" t="s">
        <v>222</v>
      </c>
      <c r="G193" s="255" t="s">
        <v>222</v>
      </c>
      <c r="H193" s="256" t="s">
        <v>222</v>
      </c>
      <c r="I193" s="257" t="s">
        <v>222</v>
      </c>
      <c r="J193" s="258" t="s">
        <v>222</v>
      </c>
      <c r="K193" s="259" t="s">
        <v>222</v>
      </c>
      <c r="L193" s="259" t="s">
        <v>222</v>
      </c>
      <c r="M193" s="259" t="s">
        <v>222</v>
      </c>
      <c r="N193" s="259" t="s">
        <v>222</v>
      </c>
      <c r="O193" s="259" t="s">
        <v>222</v>
      </c>
      <c r="P193" s="259" t="s">
        <v>222</v>
      </c>
      <c r="Q193" s="259" t="s">
        <v>222</v>
      </c>
      <c r="R193" s="259" t="s">
        <v>222</v>
      </c>
      <c r="S193" s="259" t="s">
        <v>222</v>
      </c>
      <c r="T193" s="259" t="s">
        <v>222</v>
      </c>
      <c r="U193" s="259" t="s">
        <v>222</v>
      </c>
      <c r="V193" s="259" t="s">
        <v>222</v>
      </c>
      <c r="W193" s="259" t="s">
        <v>222</v>
      </c>
      <c r="X193" s="259" t="s">
        <v>222</v>
      </c>
      <c r="Y193" s="259" t="s">
        <v>222</v>
      </c>
      <c r="Z193" s="259" t="s">
        <v>222</v>
      </c>
      <c r="AA193" s="259" t="s">
        <v>222</v>
      </c>
      <c r="AB193" s="259" t="s">
        <v>222</v>
      </c>
      <c r="AC193" s="259" t="s">
        <v>222</v>
      </c>
      <c r="AD193" s="259" t="s">
        <v>222</v>
      </c>
      <c r="AE193" s="259" t="s">
        <v>222</v>
      </c>
      <c r="AF193" s="259" t="s">
        <v>222</v>
      </c>
      <c r="AG193" s="259" t="s">
        <v>222</v>
      </c>
      <c r="AH193" s="259" t="s">
        <v>222</v>
      </c>
      <c r="AI193" s="259" t="s">
        <v>222</v>
      </c>
      <c r="AJ193" s="259" t="s">
        <v>222</v>
      </c>
      <c r="AK193" s="259" t="s">
        <v>222</v>
      </c>
      <c r="AL193" s="259" t="s">
        <v>222</v>
      </c>
      <c r="AM193" s="259" t="s">
        <v>222</v>
      </c>
      <c r="AN193" s="259" t="s">
        <v>222</v>
      </c>
      <c r="AO193" s="259" t="s">
        <v>222</v>
      </c>
      <c r="AP193" s="259" t="s">
        <v>222</v>
      </c>
      <c r="AQ193" s="259" t="s">
        <v>222</v>
      </c>
      <c r="AR193" s="259" t="s">
        <v>222</v>
      </c>
      <c r="AS193" s="259" t="s">
        <v>222</v>
      </c>
      <c r="AT193" s="259" t="s">
        <v>222</v>
      </c>
      <c r="AU193" s="259" t="s">
        <v>222</v>
      </c>
      <c r="AV193" s="259" t="s">
        <v>222</v>
      </c>
      <c r="AW193" s="259" t="s">
        <v>222</v>
      </c>
      <c r="AX193" s="259" t="s">
        <v>222</v>
      </c>
      <c r="AY193" s="259" t="s">
        <v>222</v>
      </c>
      <c r="AZ193" s="259" t="s">
        <v>222</v>
      </c>
      <c r="BA193" s="259" t="s">
        <v>222</v>
      </c>
      <c r="BB193" s="259" t="s">
        <v>222</v>
      </c>
      <c r="BC193" s="259" t="s">
        <v>222</v>
      </c>
      <c r="BD193" s="259" t="s">
        <v>222</v>
      </c>
      <c r="BE193" s="259" t="s">
        <v>222</v>
      </c>
      <c r="BF193" s="259" t="s">
        <v>222</v>
      </c>
      <c r="BG193" s="259" t="s">
        <v>222</v>
      </c>
      <c r="BH193" s="259" t="s">
        <v>222</v>
      </c>
      <c r="BI193" s="259" t="s">
        <v>222</v>
      </c>
      <c r="BJ193" s="259" t="s">
        <v>222</v>
      </c>
      <c r="BK193" s="259" t="s">
        <v>222</v>
      </c>
      <c r="BL193" s="259" t="s">
        <v>222</v>
      </c>
      <c r="BM193" s="259" t="s">
        <v>222</v>
      </c>
      <c r="BN193" s="259" t="s">
        <v>222</v>
      </c>
      <c r="BO193" s="259" t="s">
        <v>222</v>
      </c>
      <c r="BP193" s="259" t="s">
        <v>222</v>
      </c>
      <c r="BQ193" s="257" t="s">
        <v>222</v>
      </c>
      <c r="BR193" s="257" t="s">
        <v>222</v>
      </c>
      <c r="BS193" s="257" t="s">
        <v>222</v>
      </c>
      <c r="BT193" s="257" t="s">
        <v>222</v>
      </c>
      <c r="BU193" s="257" t="s">
        <v>222</v>
      </c>
      <c r="BV193" s="257" t="s">
        <v>222</v>
      </c>
      <c r="BW193" s="257" t="s">
        <v>222</v>
      </c>
      <c r="BX193" s="257" t="s">
        <v>222</v>
      </c>
      <c r="BY193" s="257" t="s">
        <v>222</v>
      </c>
      <c r="BZ193" s="257" t="s">
        <v>222</v>
      </c>
      <c r="CA193" s="257" t="s">
        <v>222</v>
      </c>
      <c r="CB193" s="257" t="s">
        <v>222</v>
      </c>
      <c r="CC193" s="257" t="s">
        <v>222</v>
      </c>
      <c r="CD193" s="257" t="s">
        <v>222</v>
      </c>
      <c r="CE193" s="257" t="s">
        <v>222</v>
      </c>
      <c r="CF193" s="257" t="s">
        <v>222</v>
      </c>
      <c r="CG193" s="257" t="s">
        <v>222</v>
      </c>
      <c r="CH193" s="257" t="s">
        <v>222</v>
      </c>
      <c r="CI193" s="257" t="s">
        <v>222</v>
      </c>
      <c r="CJ193" s="257" t="s">
        <v>222</v>
      </c>
      <c r="CK193" s="257" t="s">
        <v>222</v>
      </c>
      <c r="CM193" s="100">
        <v>100</v>
      </c>
      <c r="CN193" s="229" t="e">
        <f t="shared" si="94"/>
        <v>#REF!</v>
      </c>
      <c r="CO193" s="229" t="e">
        <f ca="1">IF(CN193&gt;0,INDIRECT(ADDRESS($CN193,7,,,#REF!)),"")</f>
        <v>#REF!</v>
      </c>
      <c r="CP193" s="229" t="e">
        <f t="shared" ca="1" si="95"/>
        <v>#REF!</v>
      </c>
      <c r="CQ193" s="230">
        <f t="shared" ca="1" si="91"/>
        <v>0</v>
      </c>
      <c r="CR193" s="227"/>
      <c r="CS193" s="248">
        <f t="shared" si="96"/>
        <v>100</v>
      </c>
      <c r="CT193" s="229" t="e">
        <f t="shared" si="97"/>
        <v>#REF!</v>
      </c>
      <c r="CU193" s="231" t="e">
        <f ca="1">IF(CT193&gt;0,INDIRECT(ADDRESS($CT193,4,,,#REF!)),"")</f>
        <v>#REF!</v>
      </c>
      <c r="CV193" s="100" t="e">
        <f t="shared" ca="1" si="98"/>
        <v>#REF!</v>
      </c>
      <c r="CW193" s="229">
        <f t="shared" ca="1" si="99"/>
        <v>100</v>
      </c>
      <c r="CX193" s="229" t="e">
        <f t="shared" ca="1" si="92"/>
        <v>#REF!</v>
      </c>
      <c r="CY193" s="250"/>
      <c r="CZ193" s="251">
        <f t="shared" ca="1" si="100"/>
        <v>0</v>
      </c>
      <c r="DB193" s="100">
        <f t="shared" ca="1" si="93"/>
        <v>0</v>
      </c>
      <c r="DC193" s="230">
        <f t="shared" ca="1" si="101"/>
        <v>0</v>
      </c>
    </row>
    <row r="194" spans="2:107" ht="16.149999999999999" customHeight="1" x14ac:dyDescent="0.2">
      <c r="B194" s="252" t="s">
        <v>222</v>
      </c>
      <c r="C194" s="253" t="s">
        <v>222</v>
      </c>
      <c r="D194" s="254" t="s">
        <v>222</v>
      </c>
      <c r="E194" s="522" t="s">
        <v>222</v>
      </c>
      <c r="F194" s="523" t="s">
        <v>222</v>
      </c>
      <c r="G194" s="255" t="s">
        <v>222</v>
      </c>
      <c r="H194" s="256" t="s">
        <v>222</v>
      </c>
      <c r="I194" s="257" t="s">
        <v>222</v>
      </c>
      <c r="J194" s="258" t="s">
        <v>222</v>
      </c>
      <c r="K194" s="259" t="s">
        <v>222</v>
      </c>
      <c r="L194" s="259" t="s">
        <v>222</v>
      </c>
      <c r="M194" s="259" t="s">
        <v>222</v>
      </c>
      <c r="N194" s="259" t="s">
        <v>222</v>
      </c>
      <c r="O194" s="259" t="s">
        <v>222</v>
      </c>
      <c r="P194" s="259" t="s">
        <v>222</v>
      </c>
      <c r="Q194" s="259" t="s">
        <v>222</v>
      </c>
      <c r="R194" s="259" t="s">
        <v>222</v>
      </c>
      <c r="S194" s="259" t="s">
        <v>222</v>
      </c>
      <c r="T194" s="259" t="s">
        <v>222</v>
      </c>
      <c r="U194" s="259" t="s">
        <v>222</v>
      </c>
      <c r="V194" s="259" t="s">
        <v>222</v>
      </c>
      <c r="W194" s="259" t="s">
        <v>222</v>
      </c>
      <c r="X194" s="259" t="s">
        <v>222</v>
      </c>
      <c r="Y194" s="259" t="s">
        <v>222</v>
      </c>
      <c r="Z194" s="259" t="s">
        <v>222</v>
      </c>
      <c r="AA194" s="259" t="s">
        <v>222</v>
      </c>
      <c r="AB194" s="259" t="s">
        <v>222</v>
      </c>
      <c r="AC194" s="259" t="s">
        <v>222</v>
      </c>
      <c r="AD194" s="259" t="s">
        <v>222</v>
      </c>
      <c r="AE194" s="259" t="s">
        <v>222</v>
      </c>
      <c r="AF194" s="259" t="s">
        <v>222</v>
      </c>
      <c r="AG194" s="259" t="s">
        <v>222</v>
      </c>
      <c r="AH194" s="259" t="s">
        <v>222</v>
      </c>
      <c r="AI194" s="259" t="s">
        <v>222</v>
      </c>
      <c r="AJ194" s="259" t="s">
        <v>222</v>
      </c>
      <c r="AK194" s="259" t="s">
        <v>222</v>
      </c>
      <c r="AL194" s="259" t="s">
        <v>222</v>
      </c>
      <c r="AM194" s="259" t="s">
        <v>222</v>
      </c>
      <c r="AN194" s="259" t="s">
        <v>222</v>
      </c>
      <c r="AO194" s="259" t="s">
        <v>222</v>
      </c>
      <c r="AP194" s="259" t="s">
        <v>222</v>
      </c>
      <c r="AQ194" s="259" t="s">
        <v>222</v>
      </c>
      <c r="AR194" s="259" t="s">
        <v>222</v>
      </c>
      <c r="AS194" s="259" t="s">
        <v>222</v>
      </c>
      <c r="AT194" s="259" t="s">
        <v>222</v>
      </c>
      <c r="AU194" s="259" t="s">
        <v>222</v>
      </c>
      <c r="AV194" s="259" t="s">
        <v>222</v>
      </c>
      <c r="AW194" s="259" t="s">
        <v>222</v>
      </c>
      <c r="AX194" s="259" t="s">
        <v>222</v>
      </c>
      <c r="AY194" s="259" t="s">
        <v>222</v>
      </c>
      <c r="AZ194" s="259" t="s">
        <v>222</v>
      </c>
      <c r="BA194" s="259" t="s">
        <v>222</v>
      </c>
      <c r="BB194" s="259" t="s">
        <v>222</v>
      </c>
      <c r="BC194" s="259" t="s">
        <v>222</v>
      </c>
      <c r="BD194" s="259" t="s">
        <v>222</v>
      </c>
      <c r="BE194" s="259" t="s">
        <v>222</v>
      </c>
      <c r="BF194" s="259" t="s">
        <v>222</v>
      </c>
      <c r="BG194" s="259" t="s">
        <v>222</v>
      </c>
      <c r="BH194" s="259" t="s">
        <v>222</v>
      </c>
      <c r="BI194" s="259" t="s">
        <v>222</v>
      </c>
      <c r="BJ194" s="259" t="s">
        <v>222</v>
      </c>
      <c r="BK194" s="259" t="s">
        <v>222</v>
      </c>
      <c r="BL194" s="259" t="s">
        <v>222</v>
      </c>
      <c r="BM194" s="259" t="s">
        <v>222</v>
      </c>
      <c r="BN194" s="259" t="s">
        <v>222</v>
      </c>
      <c r="BO194" s="259" t="s">
        <v>222</v>
      </c>
      <c r="BP194" s="259" t="s">
        <v>222</v>
      </c>
      <c r="BQ194" s="257" t="s">
        <v>222</v>
      </c>
      <c r="BR194" s="257" t="s">
        <v>222</v>
      </c>
      <c r="BS194" s="257" t="s">
        <v>222</v>
      </c>
      <c r="BT194" s="257" t="s">
        <v>222</v>
      </c>
      <c r="BU194" s="257" t="s">
        <v>222</v>
      </c>
      <c r="BV194" s="257" t="s">
        <v>222</v>
      </c>
      <c r="BW194" s="257" t="s">
        <v>222</v>
      </c>
      <c r="BX194" s="257" t="s">
        <v>222</v>
      </c>
      <c r="BY194" s="257" t="s">
        <v>222</v>
      </c>
      <c r="BZ194" s="257" t="s">
        <v>222</v>
      </c>
      <c r="CA194" s="257" t="s">
        <v>222</v>
      </c>
      <c r="CB194" s="257" t="s">
        <v>222</v>
      </c>
      <c r="CC194" s="257" t="s">
        <v>222</v>
      </c>
      <c r="CD194" s="257" t="s">
        <v>222</v>
      </c>
      <c r="CE194" s="257" t="s">
        <v>222</v>
      </c>
      <c r="CF194" s="257" t="s">
        <v>222</v>
      </c>
      <c r="CG194" s="257" t="s">
        <v>222</v>
      </c>
      <c r="CH194" s="257" t="s">
        <v>222</v>
      </c>
      <c r="CI194" s="257" t="s">
        <v>222</v>
      </c>
      <c r="CJ194" s="257" t="s">
        <v>222</v>
      </c>
      <c r="CK194" s="257" t="s">
        <v>222</v>
      </c>
      <c r="CM194" s="100">
        <v>101</v>
      </c>
      <c r="CN194" s="229" t="e">
        <f t="shared" si="94"/>
        <v>#REF!</v>
      </c>
      <c r="CO194" s="229" t="e">
        <f ca="1">IF(CN194&gt;0,INDIRECT(ADDRESS($CN194,7,,,#REF!)),"")</f>
        <v>#REF!</v>
      </c>
      <c r="CP194" s="229" t="e">
        <f t="shared" ca="1" si="95"/>
        <v>#REF!</v>
      </c>
      <c r="CQ194" s="230">
        <f t="shared" ca="1" si="91"/>
        <v>0</v>
      </c>
      <c r="CR194" s="227"/>
      <c r="CS194" s="248">
        <f t="shared" si="96"/>
        <v>101</v>
      </c>
      <c r="CT194" s="229" t="e">
        <f t="shared" si="97"/>
        <v>#REF!</v>
      </c>
      <c r="CU194" s="231" t="e">
        <f ca="1">IF(CT194&gt;0,INDIRECT(ADDRESS($CT194,4,,,#REF!)),"")</f>
        <v>#REF!</v>
      </c>
      <c r="CV194" s="100" t="e">
        <f t="shared" ca="1" si="98"/>
        <v>#REF!</v>
      </c>
      <c r="CW194" s="229">
        <f t="shared" ca="1" si="99"/>
        <v>101</v>
      </c>
      <c r="CX194" s="229" t="e">
        <f t="shared" ca="1" si="92"/>
        <v>#REF!</v>
      </c>
      <c r="CY194" s="250"/>
      <c r="CZ194" s="251">
        <f t="shared" ca="1" si="100"/>
        <v>0</v>
      </c>
      <c r="DB194" s="100">
        <f t="shared" ca="1" si="93"/>
        <v>0</v>
      </c>
      <c r="DC194" s="230">
        <f t="shared" ca="1" si="101"/>
        <v>0</v>
      </c>
    </row>
    <row r="195" spans="2:107" ht="16.149999999999999" customHeight="1" x14ac:dyDescent="0.2">
      <c r="B195" s="252" t="s">
        <v>222</v>
      </c>
      <c r="C195" s="253" t="s">
        <v>222</v>
      </c>
      <c r="D195" s="254" t="s">
        <v>222</v>
      </c>
      <c r="E195" s="522" t="s">
        <v>222</v>
      </c>
      <c r="F195" s="523" t="s">
        <v>222</v>
      </c>
      <c r="G195" s="255" t="s">
        <v>222</v>
      </c>
      <c r="H195" s="256" t="s">
        <v>222</v>
      </c>
      <c r="I195" s="257" t="s">
        <v>222</v>
      </c>
      <c r="J195" s="258" t="s">
        <v>222</v>
      </c>
      <c r="K195" s="259" t="s">
        <v>222</v>
      </c>
      <c r="L195" s="259" t="s">
        <v>222</v>
      </c>
      <c r="M195" s="259" t="s">
        <v>222</v>
      </c>
      <c r="N195" s="259" t="s">
        <v>222</v>
      </c>
      <c r="O195" s="259" t="s">
        <v>222</v>
      </c>
      <c r="P195" s="259" t="s">
        <v>222</v>
      </c>
      <c r="Q195" s="259" t="s">
        <v>222</v>
      </c>
      <c r="R195" s="259" t="s">
        <v>222</v>
      </c>
      <c r="S195" s="259" t="s">
        <v>222</v>
      </c>
      <c r="T195" s="259" t="s">
        <v>222</v>
      </c>
      <c r="U195" s="259" t="s">
        <v>222</v>
      </c>
      <c r="V195" s="259" t="s">
        <v>222</v>
      </c>
      <c r="W195" s="259" t="s">
        <v>222</v>
      </c>
      <c r="X195" s="259" t="s">
        <v>222</v>
      </c>
      <c r="Y195" s="259" t="s">
        <v>222</v>
      </c>
      <c r="Z195" s="259" t="s">
        <v>222</v>
      </c>
      <c r="AA195" s="259" t="s">
        <v>222</v>
      </c>
      <c r="AB195" s="259" t="s">
        <v>222</v>
      </c>
      <c r="AC195" s="259" t="s">
        <v>222</v>
      </c>
      <c r="AD195" s="259" t="s">
        <v>222</v>
      </c>
      <c r="AE195" s="259" t="s">
        <v>222</v>
      </c>
      <c r="AF195" s="259" t="s">
        <v>222</v>
      </c>
      <c r="AG195" s="259" t="s">
        <v>222</v>
      </c>
      <c r="AH195" s="259" t="s">
        <v>222</v>
      </c>
      <c r="AI195" s="259" t="s">
        <v>222</v>
      </c>
      <c r="AJ195" s="259" t="s">
        <v>222</v>
      </c>
      <c r="AK195" s="259" t="s">
        <v>222</v>
      </c>
      <c r="AL195" s="259" t="s">
        <v>222</v>
      </c>
      <c r="AM195" s="259" t="s">
        <v>222</v>
      </c>
      <c r="AN195" s="259" t="s">
        <v>222</v>
      </c>
      <c r="AO195" s="259" t="s">
        <v>222</v>
      </c>
      <c r="AP195" s="259" t="s">
        <v>222</v>
      </c>
      <c r="AQ195" s="259" t="s">
        <v>222</v>
      </c>
      <c r="AR195" s="259" t="s">
        <v>222</v>
      </c>
      <c r="AS195" s="259" t="s">
        <v>222</v>
      </c>
      <c r="AT195" s="259" t="s">
        <v>222</v>
      </c>
      <c r="AU195" s="259" t="s">
        <v>222</v>
      </c>
      <c r="AV195" s="259" t="s">
        <v>222</v>
      </c>
      <c r="AW195" s="259" t="s">
        <v>222</v>
      </c>
      <c r="AX195" s="259" t="s">
        <v>222</v>
      </c>
      <c r="AY195" s="259" t="s">
        <v>222</v>
      </c>
      <c r="AZ195" s="259" t="s">
        <v>222</v>
      </c>
      <c r="BA195" s="259" t="s">
        <v>222</v>
      </c>
      <c r="BB195" s="259" t="s">
        <v>222</v>
      </c>
      <c r="BC195" s="259" t="s">
        <v>222</v>
      </c>
      <c r="BD195" s="259" t="s">
        <v>222</v>
      </c>
      <c r="BE195" s="259" t="s">
        <v>222</v>
      </c>
      <c r="BF195" s="259" t="s">
        <v>222</v>
      </c>
      <c r="BG195" s="259" t="s">
        <v>222</v>
      </c>
      <c r="BH195" s="259" t="s">
        <v>222</v>
      </c>
      <c r="BI195" s="259" t="s">
        <v>222</v>
      </c>
      <c r="BJ195" s="259" t="s">
        <v>222</v>
      </c>
      <c r="BK195" s="259" t="s">
        <v>222</v>
      </c>
      <c r="BL195" s="259" t="s">
        <v>222</v>
      </c>
      <c r="BM195" s="259" t="s">
        <v>222</v>
      </c>
      <c r="BN195" s="259" t="s">
        <v>222</v>
      </c>
      <c r="BO195" s="259" t="s">
        <v>222</v>
      </c>
      <c r="BP195" s="259" t="s">
        <v>222</v>
      </c>
      <c r="BQ195" s="257" t="s">
        <v>222</v>
      </c>
      <c r="BR195" s="257" t="s">
        <v>222</v>
      </c>
      <c r="BS195" s="257" t="s">
        <v>222</v>
      </c>
      <c r="BT195" s="257" t="s">
        <v>222</v>
      </c>
      <c r="BU195" s="257" t="s">
        <v>222</v>
      </c>
      <c r="BV195" s="257" t="s">
        <v>222</v>
      </c>
      <c r="BW195" s="257" t="s">
        <v>222</v>
      </c>
      <c r="BX195" s="257" t="s">
        <v>222</v>
      </c>
      <c r="BY195" s="257" t="s">
        <v>222</v>
      </c>
      <c r="BZ195" s="257" t="s">
        <v>222</v>
      </c>
      <c r="CA195" s="257" t="s">
        <v>222</v>
      </c>
      <c r="CB195" s="257" t="s">
        <v>222</v>
      </c>
      <c r="CC195" s="257" t="s">
        <v>222</v>
      </c>
      <c r="CD195" s="257" t="s">
        <v>222</v>
      </c>
      <c r="CE195" s="257" t="s">
        <v>222</v>
      </c>
      <c r="CF195" s="257" t="s">
        <v>222</v>
      </c>
      <c r="CG195" s="257" t="s">
        <v>222</v>
      </c>
      <c r="CH195" s="257" t="s">
        <v>222</v>
      </c>
      <c r="CI195" s="257" t="s">
        <v>222</v>
      </c>
      <c r="CJ195" s="257" t="s">
        <v>222</v>
      </c>
      <c r="CK195" s="257" t="s">
        <v>222</v>
      </c>
      <c r="CM195" s="100">
        <v>102</v>
      </c>
      <c r="CN195" s="229" t="e">
        <f t="shared" si="94"/>
        <v>#REF!</v>
      </c>
      <c r="CO195" s="229" t="e">
        <f ca="1">IF(CN195&gt;0,INDIRECT(ADDRESS($CN195,7,,,#REF!)),"")</f>
        <v>#REF!</v>
      </c>
      <c r="CP195" s="229" t="e">
        <f t="shared" ca="1" si="95"/>
        <v>#REF!</v>
      </c>
      <c r="CQ195" s="230">
        <f t="shared" ca="1" si="91"/>
        <v>0</v>
      </c>
      <c r="CR195" s="227"/>
      <c r="CS195" s="248">
        <f t="shared" si="96"/>
        <v>102</v>
      </c>
      <c r="CT195" s="229" t="e">
        <f t="shared" si="97"/>
        <v>#REF!</v>
      </c>
      <c r="CU195" s="231" t="e">
        <f ca="1">IF(CT195&gt;0,INDIRECT(ADDRESS($CT195,4,,,#REF!)),"")</f>
        <v>#REF!</v>
      </c>
      <c r="CV195" s="100" t="e">
        <f t="shared" ca="1" si="98"/>
        <v>#REF!</v>
      </c>
      <c r="CW195" s="229">
        <f t="shared" ca="1" si="99"/>
        <v>102</v>
      </c>
      <c r="CX195" s="229" t="e">
        <f t="shared" ca="1" si="92"/>
        <v>#REF!</v>
      </c>
      <c r="CY195" s="250"/>
      <c r="CZ195" s="251">
        <f t="shared" ca="1" si="100"/>
        <v>0</v>
      </c>
      <c r="DB195" s="100">
        <f t="shared" ca="1" si="93"/>
        <v>0</v>
      </c>
      <c r="DC195" s="230">
        <f t="shared" ca="1" si="101"/>
        <v>0</v>
      </c>
    </row>
    <row r="196" spans="2:107" ht="16.149999999999999" customHeight="1" x14ac:dyDescent="0.2">
      <c r="B196" s="252" t="s">
        <v>222</v>
      </c>
      <c r="C196" s="253" t="s">
        <v>222</v>
      </c>
      <c r="D196" s="254" t="s">
        <v>222</v>
      </c>
      <c r="E196" s="522" t="s">
        <v>222</v>
      </c>
      <c r="F196" s="523" t="s">
        <v>222</v>
      </c>
      <c r="G196" s="255" t="s">
        <v>222</v>
      </c>
      <c r="H196" s="256" t="s">
        <v>222</v>
      </c>
      <c r="I196" s="257" t="s">
        <v>222</v>
      </c>
      <c r="J196" s="258" t="s">
        <v>222</v>
      </c>
      <c r="K196" s="259" t="s">
        <v>222</v>
      </c>
      <c r="L196" s="259" t="s">
        <v>222</v>
      </c>
      <c r="M196" s="259" t="s">
        <v>222</v>
      </c>
      <c r="N196" s="259" t="s">
        <v>222</v>
      </c>
      <c r="O196" s="259" t="s">
        <v>222</v>
      </c>
      <c r="P196" s="259" t="s">
        <v>222</v>
      </c>
      <c r="Q196" s="259" t="s">
        <v>222</v>
      </c>
      <c r="R196" s="259" t="s">
        <v>222</v>
      </c>
      <c r="S196" s="259" t="s">
        <v>222</v>
      </c>
      <c r="T196" s="259" t="s">
        <v>222</v>
      </c>
      <c r="U196" s="259" t="s">
        <v>222</v>
      </c>
      <c r="V196" s="259" t="s">
        <v>222</v>
      </c>
      <c r="W196" s="259" t="s">
        <v>222</v>
      </c>
      <c r="X196" s="259" t="s">
        <v>222</v>
      </c>
      <c r="Y196" s="259" t="s">
        <v>222</v>
      </c>
      <c r="Z196" s="259" t="s">
        <v>222</v>
      </c>
      <c r="AA196" s="259" t="s">
        <v>222</v>
      </c>
      <c r="AB196" s="259" t="s">
        <v>222</v>
      </c>
      <c r="AC196" s="259" t="s">
        <v>222</v>
      </c>
      <c r="AD196" s="259" t="s">
        <v>222</v>
      </c>
      <c r="AE196" s="259" t="s">
        <v>222</v>
      </c>
      <c r="AF196" s="259" t="s">
        <v>222</v>
      </c>
      <c r="AG196" s="259" t="s">
        <v>222</v>
      </c>
      <c r="AH196" s="259" t="s">
        <v>222</v>
      </c>
      <c r="AI196" s="259" t="s">
        <v>222</v>
      </c>
      <c r="AJ196" s="259" t="s">
        <v>222</v>
      </c>
      <c r="AK196" s="259" t="s">
        <v>222</v>
      </c>
      <c r="AL196" s="259" t="s">
        <v>222</v>
      </c>
      <c r="AM196" s="259" t="s">
        <v>222</v>
      </c>
      <c r="AN196" s="259" t="s">
        <v>222</v>
      </c>
      <c r="AO196" s="259" t="s">
        <v>222</v>
      </c>
      <c r="AP196" s="259" t="s">
        <v>222</v>
      </c>
      <c r="AQ196" s="259" t="s">
        <v>222</v>
      </c>
      <c r="AR196" s="259" t="s">
        <v>222</v>
      </c>
      <c r="AS196" s="259" t="s">
        <v>222</v>
      </c>
      <c r="AT196" s="259" t="s">
        <v>222</v>
      </c>
      <c r="AU196" s="259" t="s">
        <v>222</v>
      </c>
      <c r="AV196" s="259" t="s">
        <v>222</v>
      </c>
      <c r="AW196" s="259" t="s">
        <v>222</v>
      </c>
      <c r="AX196" s="259" t="s">
        <v>222</v>
      </c>
      <c r="AY196" s="259" t="s">
        <v>222</v>
      </c>
      <c r="AZ196" s="259" t="s">
        <v>222</v>
      </c>
      <c r="BA196" s="259" t="s">
        <v>222</v>
      </c>
      <c r="BB196" s="259" t="s">
        <v>222</v>
      </c>
      <c r="BC196" s="259" t="s">
        <v>222</v>
      </c>
      <c r="BD196" s="259" t="s">
        <v>222</v>
      </c>
      <c r="BE196" s="259" t="s">
        <v>222</v>
      </c>
      <c r="BF196" s="259" t="s">
        <v>222</v>
      </c>
      <c r="BG196" s="259" t="s">
        <v>222</v>
      </c>
      <c r="BH196" s="259" t="s">
        <v>222</v>
      </c>
      <c r="BI196" s="259" t="s">
        <v>222</v>
      </c>
      <c r="BJ196" s="259" t="s">
        <v>222</v>
      </c>
      <c r="BK196" s="259" t="s">
        <v>222</v>
      </c>
      <c r="BL196" s="259" t="s">
        <v>222</v>
      </c>
      <c r="BM196" s="259" t="s">
        <v>222</v>
      </c>
      <c r="BN196" s="259" t="s">
        <v>222</v>
      </c>
      <c r="BO196" s="259" t="s">
        <v>222</v>
      </c>
      <c r="BP196" s="259" t="s">
        <v>222</v>
      </c>
      <c r="BQ196" s="257" t="s">
        <v>222</v>
      </c>
      <c r="BR196" s="257" t="s">
        <v>222</v>
      </c>
      <c r="BS196" s="257" t="s">
        <v>222</v>
      </c>
      <c r="BT196" s="257" t="s">
        <v>222</v>
      </c>
      <c r="BU196" s="257" t="s">
        <v>222</v>
      </c>
      <c r="BV196" s="257" t="s">
        <v>222</v>
      </c>
      <c r="BW196" s="257" t="s">
        <v>222</v>
      </c>
      <c r="BX196" s="257" t="s">
        <v>222</v>
      </c>
      <c r="BY196" s="257" t="s">
        <v>222</v>
      </c>
      <c r="BZ196" s="257" t="s">
        <v>222</v>
      </c>
      <c r="CA196" s="257" t="s">
        <v>222</v>
      </c>
      <c r="CB196" s="257" t="s">
        <v>222</v>
      </c>
      <c r="CC196" s="257" t="s">
        <v>222</v>
      </c>
      <c r="CD196" s="257" t="s">
        <v>222</v>
      </c>
      <c r="CE196" s="257" t="s">
        <v>222</v>
      </c>
      <c r="CF196" s="257" t="s">
        <v>222</v>
      </c>
      <c r="CG196" s="257" t="s">
        <v>222</v>
      </c>
      <c r="CH196" s="257" t="s">
        <v>222</v>
      </c>
      <c r="CI196" s="257" t="s">
        <v>222</v>
      </c>
      <c r="CJ196" s="257" t="s">
        <v>222</v>
      </c>
      <c r="CK196" s="257" t="s">
        <v>222</v>
      </c>
      <c r="CM196" s="100">
        <v>103</v>
      </c>
      <c r="CN196" s="229" t="e">
        <f t="shared" si="94"/>
        <v>#REF!</v>
      </c>
      <c r="CO196" s="229" t="e">
        <f ca="1">IF(CN196&gt;0,INDIRECT(ADDRESS($CN196,7,,,#REF!)),"")</f>
        <v>#REF!</v>
      </c>
      <c r="CP196" s="229" t="e">
        <f t="shared" ca="1" si="95"/>
        <v>#REF!</v>
      </c>
      <c r="CQ196" s="230">
        <f t="shared" ca="1" si="91"/>
        <v>0</v>
      </c>
      <c r="CR196" s="227"/>
      <c r="CS196" s="248">
        <f t="shared" si="96"/>
        <v>103</v>
      </c>
      <c r="CT196" s="229" t="e">
        <f t="shared" si="97"/>
        <v>#REF!</v>
      </c>
      <c r="CU196" s="231" t="e">
        <f ca="1">IF(CT196&gt;0,INDIRECT(ADDRESS($CT196,4,,,#REF!)),"")</f>
        <v>#REF!</v>
      </c>
      <c r="CV196" s="100" t="e">
        <f t="shared" ca="1" si="98"/>
        <v>#REF!</v>
      </c>
      <c r="CW196" s="229">
        <f t="shared" ca="1" si="99"/>
        <v>103</v>
      </c>
      <c r="CX196" s="229" t="e">
        <f t="shared" ca="1" si="92"/>
        <v>#REF!</v>
      </c>
      <c r="CY196" s="250"/>
      <c r="CZ196" s="251">
        <f t="shared" ca="1" si="100"/>
        <v>0</v>
      </c>
      <c r="DB196" s="100">
        <f t="shared" ca="1" si="93"/>
        <v>0</v>
      </c>
      <c r="DC196" s="230">
        <f t="shared" ca="1" si="101"/>
        <v>0</v>
      </c>
    </row>
    <row r="197" spans="2:107" ht="16.149999999999999" customHeight="1" x14ac:dyDescent="0.2">
      <c r="B197" s="252" t="s">
        <v>222</v>
      </c>
      <c r="C197" s="253" t="s">
        <v>222</v>
      </c>
      <c r="D197" s="254" t="s">
        <v>222</v>
      </c>
      <c r="E197" s="522" t="s">
        <v>222</v>
      </c>
      <c r="F197" s="523" t="s">
        <v>222</v>
      </c>
      <c r="G197" s="255" t="s">
        <v>222</v>
      </c>
      <c r="H197" s="256" t="s">
        <v>222</v>
      </c>
      <c r="I197" s="257" t="s">
        <v>222</v>
      </c>
      <c r="J197" s="258" t="s">
        <v>222</v>
      </c>
      <c r="K197" s="259" t="s">
        <v>222</v>
      </c>
      <c r="L197" s="259" t="s">
        <v>222</v>
      </c>
      <c r="M197" s="259" t="s">
        <v>222</v>
      </c>
      <c r="N197" s="259" t="s">
        <v>222</v>
      </c>
      <c r="O197" s="259" t="s">
        <v>222</v>
      </c>
      <c r="P197" s="259" t="s">
        <v>222</v>
      </c>
      <c r="Q197" s="259" t="s">
        <v>222</v>
      </c>
      <c r="R197" s="259" t="s">
        <v>222</v>
      </c>
      <c r="S197" s="259" t="s">
        <v>222</v>
      </c>
      <c r="T197" s="259" t="s">
        <v>222</v>
      </c>
      <c r="U197" s="259" t="s">
        <v>222</v>
      </c>
      <c r="V197" s="259" t="s">
        <v>222</v>
      </c>
      <c r="W197" s="259" t="s">
        <v>222</v>
      </c>
      <c r="X197" s="259" t="s">
        <v>222</v>
      </c>
      <c r="Y197" s="259" t="s">
        <v>222</v>
      </c>
      <c r="Z197" s="259" t="s">
        <v>222</v>
      </c>
      <c r="AA197" s="259" t="s">
        <v>222</v>
      </c>
      <c r="AB197" s="259" t="s">
        <v>222</v>
      </c>
      <c r="AC197" s="259" t="s">
        <v>222</v>
      </c>
      <c r="AD197" s="259" t="s">
        <v>222</v>
      </c>
      <c r="AE197" s="259" t="s">
        <v>222</v>
      </c>
      <c r="AF197" s="259" t="s">
        <v>222</v>
      </c>
      <c r="AG197" s="259" t="s">
        <v>222</v>
      </c>
      <c r="AH197" s="259" t="s">
        <v>222</v>
      </c>
      <c r="AI197" s="259" t="s">
        <v>222</v>
      </c>
      <c r="AJ197" s="259" t="s">
        <v>222</v>
      </c>
      <c r="AK197" s="259" t="s">
        <v>222</v>
      </c>
      <c r="AL197" s="259" t="s">
        <v>222</v>
      </c>
      <c r="AM197" s="259" t="s">
        <v>222</v>
      </c>
      <c r="AN197" s="259" t="s">
        <v>222</v>
      </c>
      <c r="AO197" s="259" t="s">
        <v>222</v>
      </c>
      <c r="AP197" s="259" t="s">
        <v>222</v>
      </c>
      <c r="AQ197" s="259" t="s">
        <v>222</v>
      </c>
      <c r="AR197" s="259" t="s">
        <v>222</v>
      </c>
      <c r="AS197" s="259" t="s">
        <v>222</v>
      </c>
      <c r="AT197" s="259" t="s">
        <v>222</v>
      </c>
      <c r="AU197" s="259" t="s">
        <v>222</v>
      </c>
      <c r="AV197" s="259" t="s">
        <v>222</v>
      </c>
      <c r="AW197" s="259" t="s">
        <v>222</v>
      </c>
      <c r="AX197" s="259" t="s">
        <v>222</v>
      </c>
      <c r="AY197" s="259" t="s">
        <v>222</v>
      </c>
      <c r="AZ197" s="259" t="s">
        <v>222</v>
      </c>
      <c r="BA197" s="259" t="s">
        <v>222</v>
      </c>
      <c r="BB197" s="259" t="s">
        <v>222</v>
      </c>
      <c r="BC197" s="259" t="s">
        <v>222</v>
      </c>
      <c r="BD197" s="259" t="s">
        <v>222</v>
      </c>
      <c r="BE197" s="259" t="s">
        <v>222</v>
      </c>
      <c r="BF197" s="259" t="s">
        <v>222</v>
      </c>
      <c r="BG197" s="259" t="s">
        <v>222</v>
      </c>
      <c r="BH197" s="259" t="s">
        <v>222</v>
      </c>
      <c r="BI197" s="259" t="s">
        <v>222</v>
      </c>
      <c r="BJ197" s="259" t="s">
        <v>222</v>
      </c>
      <c r="BK197" s="259" t="s">
        <v>222</v>
      </c>
      <c r="BL197" s="259" t="s">
        <v>222</v>
      </c>
      <c r="BM197" s="259" t="s">
        <v>222</v>
      </c>
      <c r="BN197" s="259" t="s">
        <v>222</v>
      </c>
      <c r="BO197" s="259" t="s">
        <v>222</v>
      </c>
      <c r="BP197" s="259" t="s">
        <v>222</v>
      </c>
      <c r="BQ197" s="257" t="s">
        <v>222</v>
      </c>
      <c r="BR197" s="257" t="s">
        <v>222</v>
      </c>
      <c r="BS197" s="257" t="s">
        <v>222</v>
      </c>
      <c r="BT197" s="257" t="s">
        <v>222</v>
      </c>
      <c r="BU197" s="257" t="s">
        <v>222</v>
      </c>
      <c r="BV197" s="257" t="s">
        <v>222</v>
      </c>
      <c r="BW197" s="257" t="s">
        <v>222</v>
      </c>
      <c r="BX197" s="257" t="s">
        <v>222</v>
      </c>
      <c r="BY197" s="257" t="s">
        <v>222</v>
      </c>
      <c r="BZ197" s="257" t="s">
        <v>222</v>
      </c>
      <c r="CA197" s="257" t="s">
        <v>222</v>
      </c>
      <c r="CB197" s="257" t="s">
        <v>222</v>
      </c>
      <c r="CC197" s="257" t="s">
        <v>222</v>
      </c>
      <c r="CD197" s="257" t="s">
        <v>222</v>
      </c>
      <c r="CE197" s="257" t="s">
        <v>222</v>
      </c>
      <c r="CF197" s="257" t="s">
        <v>222</v>
      </c>
      <c r="CG197" s="257" t="s">
        <v>222</v>
      </c>
      <c r="CH197" s="257" t="s">
        <v>222</v>
      </c>
      <c r="CI197" s="257" t="s">
        <v>222</v>
      </c>
      <c r="CJ197" s="257" t="s">
        <v>222</v>
      </c>
      <c r="CK197" s="257" t="s">
        <v>222</v>
      </c>
      <c r="CM197" s="100">
        <v>104</v>
      </c>
      <c r="CN197" s="229" t="e">
        <f t="shared" si="94"/>
        <v>#REF!</v>
      </c>
      <c r="CO197" s="229" t="e">
        <f ca="1">IF(CN197&gt;0,INDIRECT(ADDRESS($CN197,7,,,#REF!)),"")</f>
        <v>#REF!</v>
      </c>
      <c r="CP197" s="229" t="e">
        <f t="shared" ca="1" si="95"/>
        <v>#REF!</v>
      </c>
      <c r="CQ197" s="230">
        <f t="shared" ca="1" si="91"/>
        <v>0</v>
      </c>
      <c r="CR197" s="227"/>
      <c r="CS197" s="248">
        <f t="shared" si="96"/>
        <v>104</v>
      </c>
      <c r="CT197" s="229" t="e">
        <f t="shared" si="97"/>
        <v>#REF!</v>
      </c>
      <c r="CU197" s="231" t="e">
        <f ca="1">IF(CT197&gt;0,INDIRECT(ADDRESS($CT197,4,,,#REF!)),"")</f>
        <v>#REF!</v>
      </c>
      <c r="CV197" s="100" t="e">
        <f t="shared" ca="1" si="98"/>
        <v>#REF!</v>
      </c>
      <c r="CW197" s="229">
        <f t="shared" ca="1" si="99"/>
        <v>104</v>
      </c>
      <c r="CX197" s="229" t="e">
        <f t="shared" ca="1" si="92"/>
        <v>#REF!</v>
      </c>
      <c r="CY197" s="250"/>
      <c r="CZ197" s="251">
        <f t="shared" ca="1" si="100"/>
        <v>0</v>
      </c>
      <c r="DB197" s="100">
        <f t="shared" ca="1" si="93"/>
        <v>0</v>
      </c>
      <c r="DC197" s="230">
        <f t="shared" ca="1" si="101"/>
        <v>0</v>
      </c>
    </row>
    <row r="198" spans="2:107" ht="16.149999999999999" customHeight="1" x14ac:dyDescent="0.2">
      <c r="B198" s="252" t="s">
        <v>222</v>
      </c>
      <c r="C198" s="253" t="s">
        <v>222</v>
      </c>
      <c r="D198" s="254" t="s">
        <v>222</v>
      </c>
      <c r="E198" s="522" t="s">
        <v>222</v>
      </c>
      <c r="F198" s="523" t="s">
        <v>222</v>
      </c>
      <c r="G198" s="255" t="s">
        <v>222</v>
      </c>
      <c r="H198" s="256" t="s">
        <v>222</v>
      </c>
      <c r="I198" s="257" t="s">
        <v>222</v>
      </c>
      <c r="J198" s="258" t="s">
        <v>222</v>
      </c>
      <c r="K198" s="259" t="s">
        <v>222</v>
      </c>
      <c r="L198" s="259" t="s">
        <v>222</v>
      </c>
      <c r="M198" s="259" t="s">
        <v>222</v>
      </c>
      <c r="N198" s="259" t="s">
        <v>222</v>
      </c>
      <c r="O198" s="259" t="s">
        <v>222</v>
      </c>
      <c r="P198" s="259" t="s">
        <v>222</v>
      </c>
      <c r="Q198" s="259" t="s">
        <v>222</v>
      </c>
      <c r="R198" s="259" t="s">
        <v>222</v>
      </c>
      <c r="S198" s="259" t="s">
        <v>222</v>
      </c>
      <c r="T198" s="259" t="s">
        <v>222</v>
      </c>
      <c r="U198" s="259" t="s">
        <v>222</v>
      </c>
      <c r="V198" s="259" t="s">
        <v>222</v>
      </c>
      <c r="W198" s="259" t="s">
        <v>222</v>
      </c>
      <c r="X198" s="259" t="s">
        <v>222</v>
      </c>
      <c r="Y198" s="259" t="s">
        <v>222</v>
      </c>
      <c r="Z198" s="259" t="s">
        <v>222</v>
      </c>
      <c r="AA198" s="259" t="s">
        <v>222</v>
      </c>
      <c r="AB198" s="259" t="s">
        <v>222</v>
      </c>
      <c r="AC198" s="259" t="s">
        <v>222</v>
      </c>
      <c r="AD198" s="259" t="s">
        <v>222</v>
      </c>
      <c r="AE198" s="259" t="s">
        <v>222</v>
      </c>
      <c r="AF198" s="259" t="s">
        <v>222</v>
      </c>
      <c r="AG198" s="259" t="s">
        <v>222</v>
      </c>
      <c r="AH198" s="259" t="s">
        <v>222</v>
      </c>
      <c r="AI198" s="259" t="s">
        <v>222</v>
      </c>
      <c r="AJ198" s="259" t="s">
        <v>222</v>
      </c>
      <c r="AK198" s="259" t="s">
        <v>222</v>
      </c>
      <c r="AL198" s="259" t="s">
        <v>222</v>
      </c>
      <c r="AM198" s="259" t="s">
        <v>222</v>
      </c>
      <c r="AN198" s="259" t="s">
        <v>222</v>
      </c>
      <c r="AO198" s="259" t="s">
        <v>222</v>
      </c>
      <c r="AP198" s="259" t="s">
        <v>222</v>
      </c>
      <c r="AQ198" s="259" t="s">
        <v>222</v>
      </c>
      <c r="AR198" s="259" t="s">
        <v>222</v>
      </c>
      <c r="AS198" s="259" t="s">
        <v>222</v>
      </c>
      <c r="AT198" s="259" t="s">
        <v>222</v>
      </c>
      <c r="AU198" s="259" t="s">
        <v>222</v>
      </c>
      <c r="AV198" s="259" t="s">
        <v>222</v>
      </c>
      <c r="AW198" s="259" t="s">
        <v>222</v>
      </c>
      <c r="AX198" s="259" t="s">
        <v>222</v>
      </c>
      <c r="AY198" s="259" t="s">
        <v>222</v>
      </c>
      <c r="AZ198" s="259" t="s">
        <v>222</v>
      </c>
      <c r="BA198" s="259" t="s">
        <v>222</v>
      </c>
      <c r="BB198" s="259" t="s">
        <v>222</v>
      </c>
      <c r="BC198" s="259" t="s">
        <v>222</v>
      </c>
      <c r="BD198" s="259" t="s">
        <v>222</v>
      </c>
      <c r="BE198" s="259" t="s">
        <v>222</v>
      </c>
      <c r="BF198" s="259" t="s">
        <v>222</v>
      </c>
      <c r="BG198" s="259" t="s">
        <v>222</v>
      </c>
      <c r="BH198" s="259" t="s">
        <v>222</v>
      </c>
      <c r="BI198" s="259" t="s">
        <v>222</v>
      </c>
      <c r="BJ198" s="259" t="s">
        <v>222</v>
      </c>
      <c r="BK198" s="259" t="s">
        <v>222</v>
      </c>
      <c r="BL198" s="259" t="s">
        <v>222</v>
      </c>
      <c r="BM198" s="259" t="s">
        <v>222</v>
      </c>
      <c r="BN198" s="259" t="s">
        <v>222</v>
      </c>
      <c r="BO198" s="259" t="s">
        <v>222</v>
      </c>
      <c r="BP198" s="259" t="s">
        <v>222</v>
      </c>
      <c r="BQ198" s="257" t="s">
        <v>222</v>
      </c>
      <c r="BR198" s="257" t="s">
        <v>222</v>
      </c>
      <c r="BS198" s="257" t="s">
        <v>222</v>
      </c>
      <c r="BT198" s="257" t="s">
        <v>222</v>
      </c>
      <c r="BU198" s="257" t="s">
        <v>222</v>
      </c>
      <c r="BV198" s="257" t="s">
        <v>222</v>
      </c>
      <c r="BW198" s="257" t="s">
        <v>222</v>
      </c>
      <c r="BX198" s="257" t="s">
        <v>222</v>
      </c>
      <c r="BY198" s="257" t="s">
        <v>222</v>
      </c>
      <c r="BZ198" s="257" t="s">
        <v>222</v>
      </c>
      <c r="CA198" s="257" t="s">
        <v>222</v>
      </c>
      <c r="CB198" s="257" t="s">
        <v>222</v>
      </c>
      <c r="CC198" s="257" t="s">
        <v>222</v>
      </c>
      <c r="CD198" s="257" t="s">
        <v>222</v>
      </c>
      <c r="CE198" s="257" t="s">
        <v>222</v>
      </c>
      <c r="CF198" s="257" t="s">
        <v>222</v>
      </c>
      <c r="CG198" s="257" t="s">
        <v>222</v>
      </c>
      <c r="CH198" s="257" t="s">
        <v>222</v>
      </c>
      <c r="CI198" s="257" t="s">
        <v>222</v>
      </c>
      <c r="CJ198" s="257" t="s">
        <v>222</v>
      </c>
      <c r="CK198" s="257" t="s">
        <v>222</v>
      </c>
      <c r="CM198" s="100">
        <v>105</v>
      </c>
      <c r="CN198" s="229" t="e">
        <f t="shared" si="94"/>
        <v>#REF!</v>
      </c>
      <c r="CO198" s="229" t="e">
        <f ca="1">IF(CN198&gt;0,INDIRECT(ADDRESS($CN198,7,,,#REF!)),"")</f>
        <v>#REF!</v>
      </c>
      <c r="CP198" s="229" t="e">
        <f t="shared" ca="1" si="95"/>
        <v>#REF!</v>
      </c>
      <c r="CQ198" s="230">
        <f t="shared" ca="1" si="91"/>
        <v>0</v>
      </c>
      <c r="CR198" s="227"/>
      <c r="CS198" s="248">
        <f t="shared" si="96"/>
        <v>105</v>
      </c>
      <c r="CT198" s="229" t="e">
        <f t="shared" si="97"/>
        <v>#REF!</v>
      </c>
      <c r="CU198" s="231" t="e">
        <f ca="1">IF(CT198&gt;0,INDIRECT(ADDRESS($CT198,4,,,#REF!)),"")</f>
        <v>#REF!</v>
      </c>
      <c r="CV198" s="100" t="e">
        <f t="shared" ca="1" si="98"/>
        <v>#REF!</v>
      </c>
      <c r="CW198" s="229">
        <f t="shared" ca="1" si="99"/>
        <v>105</v>
      </c>
      <c r="CX198" s="229" t="e">
        <f t="shared" ca="1" si="92"/>
        <v>#REF!</v>
      </c>
      <c r="CY198" s="250"/>
      <c r="CZ198" s="251">
        <f t="shared" ca="1" si="100"/>
        <v>0</v>
      </c>
      <c r="DB198" s="100">
        <f t="shared" ca="1" si="93"/>
        <v>0</v>
      </c>
      <c r="DC198" s="230">
        <f t="shared" ca="1" si="101"/>
        <v>0</v>
      </c>
    </row>
    <row r="199" spans="2:107" ht="16.149999999999999" customHeight="1" x14ac:dyDescent="0.2">
      <c r="B199" s="252" t="s">
        <v>222</v>
      </c>
      <c r="C199" s="253" t="s">
        <v>222</v>
      </c>
      <c r="D199" s="254" t="s">
        <v>222</v>
      </c>
      <c r="E199" s="522" t="s">
        <v>222</v>
      </c>
      <c r="F199" s="523" t="s">
        <v>222</v>
      </c>
      <c r="G199" s="255" t="s">
        <v>222</v>
      </c>
      <c r="H199" s="256" t="s">
        <v>222</v>
      </c>
      <c r="I199" s="257" t="s">
        <v>222</v>
      </c>
      <c r="J199" s="258" t="s">
        <v>222</v>
      </c>
      <c r="K199" s="259" t="s">
        <v>222</v>
      </c>
      <c r="L199" s="259" t="s">
        <v>222</v>
      </c>
      <c r="M199" s="259" t="s">
        <v>222</v>
      </c>
      <c r="N199" s="259" t="s">
        <v>222</v>
      </c>
      <c r="O199" s="259" t="s">
        <v>222</v>
      </c>
      <c r="P199" s="259" t="s">
        <v>222</v>
      </c>
      <c r="Q199" s="259" t="s">
        <v>222</v>
      </c>
      <c r="R199" s="259" t="s">
        <v>222</v>
      </c>
      <c r="S199" s="259" t="s">
        <v>222</v>
      </c>
      <c r="T199" s="259" t="s">
        <v>222</v>
      </c>
      <c r="U199" s="259" t="s">
        <v>222</v>
      </c>
      <c r="V199" s="259" t="s">
        <v>222</v>
      </c>
      <c r="W199" s="259" t="s">
        <v>222</v>
      </c>
      <c r="X199" s="259" t="s">
        <v>222</v>
      </c>
      <c r="Y199" s="259" t="s">
        <v>222</v>
      </c>
      <c r="Z199" s="259" t="s">
        <v>222</v>
      </c>
      <c r="AA199" s="259" t="s">
        <v>222</v>
      </c>
      <c r="AB199" s="259" t="s">
        <v>222</v>
      </c>
      <c r="AC199" s="259" t="s">
        <v>222</v>
      </c>
      <c r="AD199" s="259" t="s">
        <v>222</v>
      </c>
      <c r="AE199" s="259" t="s">
        <v>222</v>
      </c>
      <c r="AF199" s="259" t="s">
        <v>222</v>
      </c>
      <c r="AG199" s="259" t="s">
        <v>222</v>
      </c>
      <c r="AH199" s="259" t="s">
        <v>222</v>
      </c>
      <c r="AI199" s="259" t="s">
        <v>222</v>
      </c>
      <c r="AJ199" s="259" t="s">
        <v>222</v>
      </c>
      <c r="AK199" s="259" t="s">
        <v>222</v>
      </c>
      <c r="AL199" s="259" t="s">
        <v>222</v>
      </c>
      <c r="AM199" s="259" t="s">
        <v>222</v>
      </c>
      <c r="AN199" s="259" t="s">
        <v>222</v>
      </c>
      <c r="AO199" s="259" t="s">
        <v>222</v>
      </c>
      <c r="AP199" s="259" t="s">
        <v>222</v>
      </c>
      <c r="AQ199" s="259" t="s">
        <v>222</v>
      </c>
      <c r="AR199" s="259" t="s">
        <v>222</v>
      </c>
      <c r="AS199" s="259" t="s">
        <v>222</v>
      </c>
      <c r="AT199" s="259" t="s">
        <v>222</v>
      </c>
      <c r="AU199" s="259" t="s">
        <v>222</v>
      </c>
      <c r="AV199" s="259" t="s">
        <v>222</v>
      </c>
      <c r="AW199" s="259" t="s">
        <v>222</v>
      </c>
      <c r="AX199" s="259" t="s">
        <v>222</v>
      </c>
      <c r="AY199" s="259" t="s">
        <v>222</v>
      </c>
      <c r="AZ199" s="259" t="s">
        <v>222</v>
      </c>
      <c r="BA199" s="259" t="s">
        <v>222</v>
      </c>
      <c r="BB199" s="259" t="s">
        <v>222</v>
      </c>
      <c r="BC199" s="259" t="s">
        <v>222</v>
      </c>
      <c r="BD199" s="259" t="s">
        <v>222</v>
      </c>
      <c r="BE199" s="259" t="s">
        <v>222</v>
      </c>
      <c r="BF199" s="259" t="s">
        <v>222</v>
      </c>
      <c r="BG199" s="259" t="s">
        <v>222</v>
      </c>
      <c r="BH199" s="259" t="s">
        <v>222</v>
      </c>
      <c r="BI199" s="259" t="s">
        <v>222</v>
      </c>
      <c r="BJ199" s="259" t="s">
        <v>222</v>
      </c>
      <c r="BK199" s="259" t="s">
        <v>222</v>
      </c>
      <c r="BL199" s="259" t="s">
        <v>222</v>
      </c>
      <c r="BM199" s="259" t="s">
        <v>222</v>
      </c>
      <c r="BN199" s="259" t="s">
        <v>222</v>
      </c>
      <c r="BO199" s="259" t="s">
        <v>222</v>
      </c>
      <c r="BP199" s="259" t="s">
        <v>222</v>
      </c>
      <c r="BQ199" s="257" t="s">
        <v>222</v>
      </c>
      <c r="BR199" s="257" t="s">
        <v>222</v>
      </c>
      <c r="BS199" s="257" t="s">
        <v>222</v>
      </c>
      <c r="BT199" s="257" t="s">
        <v>222</v>
      </c>
      <c r="BU199" s="257" t="s">
        <v>222</v>
      </c>
      <c r="BV199" s="257" t="s">
        <v>222</v>
      </c>
      <c r="BW199" s="257" t="s">
        <v>222</v>
      </c>
      <c r="BX199" s="257" t="s">
        <v>222</v>
      </c>
      <c r="BY199" s="257" t="s">
        <v>222</v>
      </c>
      <c r="BZ199" s="257" t="s">
        <v>222</v>
      </c>
      <c r="CA199" s="257" t="s">
        <v>222</v>
      </c>
      <c r="CB199" s="257" t="s">
        <v>222</v>
      </c>
      <c r="CC199" s="257" t="s">
        <v>222</v>
      </c>
      <c r="CD199" s="257" t="s">
        <v>222</v>
      </c>
      <c r="CE199" s="257" t="s">
        <v>222</v>
      </c>
      <c r="CF199" s="257" t="s">
        <v>222</v>
      </c>
      <c r="CG199" s="257" t="s">
        <v>222</v>
      </c>
      <c r="CH199" s="257" t="s">
        <v>222</v>
      </c>
      <c r="CI199" s="257" t="s">
        <v>222</v>
      </c>
      <c r="CJ199" s="257" t="s">
        <v>222</v>
      </c>
      <c r="CK199" s="257" t="s">
        <v>222</v>
      </c>
      <c r="CM199" s="100">
        <v>106</v>
      </c>
      <c r="CN199" s="229" t="e">
        <f t="shared" si="94"/>
        <v>#REF!</v>
      </c>
      <c r="CO199" s="229" t="e">
        <f ca="1">IF(CN199&gt;0,INDIRECT(ADDRESS($CN199,7,,,#REF!)),"")</f>
        <v>#REF!</v>
      </c>
      <c r="CP199" s="229" t="e">
        <f t="shared" ca="1" si="95"/>
        <v>#REF!</v>
      </c>
      <c r="CQ199" s="230">
        <f t="shared" ca="1" si="91"/>
        <v>0</v>
      </c>
      <c r="CR199" s="227"/>
      <c r="CS199" s="248">
        <f t="shared" si="96"/>
        <v>106</v>
      </c>
      <c r="CT199" s="229" t="e">
        <f t="shared" si="97"/>
        <v>#REF!</v>
      </c>
      <c r="CU199" s="231" t="e">
        <f ca="1">IF(CT199&gt;0,INDIRECT(ADDRESS($CT199,4,,,#REF!)),"")</f>
        <v>#REF!</v>
      </c>
      <c r="CV199" s="100" t="e">
        <f t="shared" ca="1" si="98"/>
        <v>#REF!</v>
      </c>
      <c r="CW199" s="229">
        <f t="shared" ca="1" si="99"/>
        <v>106</v>
      </c>
      <c r="CX199" s="229" t="e">
        <f t="shared" ca="1" si="92"/>
        <v>#REF!</v>
      </c>
      <c r="CY199" s="250"/>
      <c r="CZ199" s="251">
        <f t="shared" ca="1" si="100"/>
        <v>0</v>
      </c>
      <c r="DB199" s="100">
        <f t="shared" ca="1" si="93"/>
        <v>0</v>
      </c>
      <c r="DC199" s="230">
        <f t="shared" ca="1" si="101"/>
        <v>0</v>
      </c>
    </row>
    <row r="200" spans="2:107" ht="16.149999999999999" customHeight="1" x14ac:dyDescent="0.2">
      <c r="B200" s="252" t="s">
        <v>222</v>
      </c>
      <c r="C200" s="253" t="s">
        <v>222</v>
      </c>
      <c r="D200" s="254" t="s">
        <v>222</v>
      </c>
      <c r="E200" s="522" t="s">
        <v>222</v>
      </c>
      <c r="F200" s="523" t="s">
        <v>222</v>
      </c>
      <c r="G200" s="255" t="s">
        <v>222</v>
      </c>
      <c r="H200" s="256" t="s">
        <v>222</v>
      </c>
      <c r="I200" s="257" t="s">
        <v>222</v>
      </c>
      <c r="J200" s="258" t="s">
        <v>222</v>
      </c>
      <c r="K200" s="259" t="s">
        <v>222</v>
      </c>
      <c r="L200" s="259" t="s">
        <v>222</v>
      </c>
      <c r="M200" s="259" t="s">
        <v>222</v>
      </c>
      <c r="N200" s="259" t="s">
        <v>222</v>
      </c>
      <c r="O200" s="259" t="s">
        <v>222</v>
      </c>
      <c r="P200" s="259" t="s">
        <v>222</v>
      </c>
      <c r="Q200" s="259" t="s">
        <v>222</v>
      </c>
      <c r="R200" s="259" t="s">
        <v>222</v>
      </c>
      <c r="S200" s="259" t="s">
        <v>222</v>
      </c>
      <c r="T200" s="259" t="s">
        <v>222</v>
      </c>
      <c r="U200" s="259" t="s">
        <v>222</v>
      </c>
      <c r="V200" s="259" t="s">
        <v>222</v>
      </c>
      <c r="W200" s="259" t="s">
        <v>222</v>
      </c>
      <c r="X200" s="259" t="s">
        <v>222</v>
      </c>
      <c r="Y200" s="259" t="s">
        <v>222</v>
      </c>
      <c r="Z200" s="259" t="s">
        <v>222</v>
      </c>
      <c r="AA200" s="259" t="s">
        <v>222</v>
      </c>
      <c r="AB200" s="259" t="s">
        <v>222</v>
      </c>
      <c r="AC200" s="259" t="s">
        <v>222</v>
      </c>
      <c r="AD200" s="259" t="s">
        <v>222</v>
      </c>
      <c r="AE200" s="259" t="s">
        <v>222</v>
      </c>
      <c r="AF200" s="259" t="s">
        <v>222</v>
      </c>
      <c r="AG200" s="259" t="s">
        <v>222</v>
      </c>
      <c r="AH200" s="259" t="s">
        <v>222</v>
      </c>
      <c r="AI200" s="259" t="s">
        <v>222</v>
      </c>
      <c r="AJ200" s="259" t="s">
        <v>222</v>
      </c>
      <c r="AK200" s="259" t="s">
        <v>222</v>
      </c>
      <c r="AL200" s="259" t="s">
        <v>222</v>
      </c>
      <c r="AM200" s="259" t="s">
        <v>222</v>
      </c>
      <c r="AN200" s="259" t="s">
        <v>222</v>
      </c>
      <c r="AO200" s="259" t="s">
        <v>222</v>
      </c>
      <c r="AP200" s="259" t="s">
        <v>222</v>
      </c>
      <c r="AQ200" s="259" t="s">
        <v>222</v>
      </c>
      <c r="AR200" s="259" t="s">
        <v>222</v>
      </c>
      <c r="AS200" s="259" t="s">
        <v>222</v>
      </c>
      <c r="AT200" s="259" t="s">
        <v>222</v>
      </c>
      <c r="AU200" s="259" t="s">
        <v>222</v>
      </c>
      <c r="AV200" s="259" t="s">
        <v>222</v>
      </c>
      <c r="AW200" s="259" t="s">
        <v>222</v>
      </c>
      <c r="AX200" s="259" t="s">
        <v>222</v>
      </c>
      <c r="AY200" s="259" t="s">
        <v>222</v>
      </c>
      <c r="AZ200" s="259" t="s">
        <v>222</v>
      </c>
      <c r="BA200" s="259" t="s">
        <v>222</v>
      </c>
      <c r="BB200" s="259" t="s">
        <v>222</v>
      </c>
      <c r="BC200" s="259" t="s">
        <v>222</v>
      </c>
      <c r="BD200" s="259" t="s">
        <v>222</v>
      </c>
      <c r="BE200" s="259" t="s">
        <v>222</v>
      </c>
      <c r="BF200" s="259" t="s">
        <v>222</v>
      </c>
      <c r="BG200" s="259" t="s">
        <v>222</v>
      </c>
      <c r="BH200" s="259" t="s">
        <v>222</v>
      </c>
      <c r="BI200" s="259" t="s">
        <v>222</v>
      </c>
      <c r="BJ200" s="259" t="s">
        <v>222</v>
      </c>
      <c r="BK200" s="259" t="s">
        <v>222</v>
      </c>
      <c r="BL200" s="259" t="s">
        <v>222</v>
      </c>
      <c r="BM200" s="259" t="s">
        <v>222</v>
      </c>
      <c r="BN200" s="259" t="s">
        <v>222</v>
      </c>
      <c r="BO200" s="259" t="s">
        <v>222</v>
      </c>
      <c r="BP200" s="259" t="s">
        <v>222</v>
      </c>
      <c r="BQ200" s="257" t="s">
        <v>222</v>
      </c>
      <c r="BR200" s="257" t="s">
        <v>222</v>
      </c>
      <c r="BS200" s="257" t="s">
        <v>222</v>
      </c>
      <c r="BT200" s="257" t="s">
        <v>222</v>
      </c>
      <c r="BU200" s="257" t="s">
        <v>222</v>
      </c>
      <c r="BV200" s="257" t="s">
        <v>222</v>
      </c>
      <c r="BW200" s="257" t="s">
        <v>222</v>
      </c>
      <c r="BX200" s="257" t="s">
        <v>222</v>
      </c>
      <c r="BY200" s="257" t="s">
        <v>222</v>
      </c>
      <c r="BZ200" s="257" t="s">
        <v>222</v>
      </c>
      <c r="CA200" s="257" t="s">
        <v>222</v>
      </c>
      <c r="CB200" s="257" t="s">
        <v>222</v>
      </c>
      <c r="CC200" s="257" t="s">
        <v>222</v>
      </c>
      <c r="CD200" s="257" t="s">
        <v>222</v>
      </c>
      <c r="CE200" s="257" t="s">
        <v>222</v>
      </c>
      <c r="CF200" s="257" t="s">
        <v>222</v>
      </c>
      <c r="CG200" s="257" t="s">
        <v>222</v>
      </c>
      <c r="CH200" s="257" t="s">
        <v>222</v>
      </c>
      <c r="CI200" s="257" t="s">
        <v>222</v>
      </c>
      <c r="CJ200" s="257" t="s">
        <v>222</v>
      </c>
      <c r="CK200" s="257" t="s">
        <v>222</v>
      </c>
      <c r="CM200" s="100">
        <v>107</v>
      </c>
      <c r="CN200" s="229" t="e">
        <f t="shared" si="94"/>
        <v>#REF!</v>
      </c>
      <c r="CO200" s="229" t="e">
        <f ca="1">IF(CN200&gt;0,INDIRECT(ADDRESS($CN200,7,,,#REF!)),"")</f>
        <v>#REF!</v>
      </c>
      <c r="CP200" s="229" t="e">
        <f t="shared" ca="1" si="95"/>
        <v>#REF!</v>
      </c>
      <c r="CQ200" s="230">
        <f t="shared" ca="1" si="91"/>
        <v>0</v>
      </c>
      <c r="CR200" s="227"/>
      <c r="CS200" s="248">
        <f t="shared" si="96"/>
        <v>107</v>
      </c>
      <c r="CT200" s="229" t="e">
        <f t="shared" si="97"/>
        <v>#REF!</v>
      </c>
      <c r="CU200" s="231" t="e">
        <f ca="1">IF(CT200&gt;0,INDIRECT(ADDRESS($CT200,4,,,#REF!)),"")</f>
        <v>#REF!</v>
      </c>
      <c r="CV200" s="100" t="e">
        <f t="shared" ca="1" si="98"/>
        <v>#REF!</v>
      </c>
      <c r="CW200" s="229">
        <f t="shared" ca="1" si="99"/>
        <v>107</v>
      </c>
      <c r="CX200" s="229" t="e">
        <f t="shared" ca="1" si="92"/>
        <v>#REF!</v>
      </c>
      <c r="CY200" s="250"/>
      <c r="CZ200" s="251">
        <f t="shared" ca="1" si="100"/>
        <v>0</v>
      </c>
      <c r="DB200" s="100">
        <f t="shared" ca="1" si="93"/>
        <v>0</v>
      </c>
      <c r="DC200" s="230">
        <f t="shared" ca="1" si="101"/>
        <v>0</v>
      </c>
    </row>
    <row r="201" spans="2:107" ht="16.149999999999999" customHeight="1" x14ac:dyDescent="0.2">
      <c r="B201" s="252" t="s">
        <v>222</v>
      </c>
      <c r="C201" s="253" t="s">
        <v>222</v>
      </c>
      <c r="D201" s="254" t="s">
        <v>222</v>
      </c>
      <c r="E201" s="522" t="s">
        <v>222</v>
      </c>
      <c r="F201" s="523" t="s">
        <v>222</v>
      </c>
      <c r="G201" s="255" t="s">
        <v>222</v>
      </c>
      <c r="H201" s="256" t="s">
        <v>222</v>
      </c>
      <c r="I201" s="257" t="s">
        <v>222</v>
      </c>
      <c r="J201" s="258" t="s">
        <v>222</v>
      </c>
      <c r="K201" s="259" t="s">
        <v>222</v>
      </c>
      <c r="L201" s="259" t="s">
        <v>222</v>
      </c>
      <c r="M201" s="259" t="s">
        <v>222</v>
      </c>
      <c r="N201" s="259" t="s">
        <v>222</v>
      </c>
      <c r="O201" s="259" t="s">
        <v>222</v>
      </c>
      <c r="P201" s="259" t="s">
        <v>222</v>
      </c>
      <c r="Q201" s="259" t="s">
        <v>222</v>
      </c>
      <c r="R201" s="259" t="s">
        <v>222</v>
      </c>
      <c r="S201" s="259" t="s">
        <v>222</v>
      </c>
      <c r="T201" s="259" t="s">
        <v>222</v>
      </c>
      <c r="U201" s="259" t="s">
        <v>222</v>
      </c>
      <c r="V201" s="259" t="s">
        <v>222</v>
      </c>
      <c r="W201" s="259" t="s">
        <v>222</v>
      </c>
      <c r="X201" s="259" t="s">
        <v>222</v>
      </c>
      <c r="Y201" s="259" t="s">
        <v>222</v>
      </c>
      <c r="Z201" s="259" t="s">
        <v>222</v>
      </c>
      <c r="AA201" s="259" t="s">
        <v>222</v>
      </c>
      <c r="AB201" s="259" t="s">
        <v>222</v>
      </c>
      <c r="AC201" s="259" t="s">
        <v>222</v>
      </c>
      <c r="AD201" s="259" t="s">
        <v>222</v>
      </c>
      <c r="AE201" s="259" t="s">
        <v>222</v>
      </c>
      <c r="AF201" s="259" t="s">
        <v>222</v>
      </c>
      <c r="AG201" s="259" t="s">
        <v>222</v>
      </c>
      <c r="AH201" s="259" t="s">
        <v>222</v>
      </c>
      <c r="AI201" s="259" t="s">
        <v>222</v>
      </c>
      <c r="AJ201" s="259" t="s">
        <v>222</v>
      </c>
      <c r="AK201" s="259" t="s">
        <v>222</v>
      </c>
      <c r="AL201" s="259" t="s">
        <v>222</v>
      </c>
      <c r="AM201" s="259" t="s">
        <v>222</v>
      </c>
      <c r="AN201" s="259" t="s">
        <v>222</v>
      </c>
      <c r="AO201" s="259" t="s">
        <v>222</v>
      </c>
      <c r="AP201" s="259" t="s">
        <v>222</v>
      </c>
      <c r="AQ201" s="259" t="s">
        <v>222</v>
      </c>
      <c r="AR201" s="259" t="s">
        <v>222</v>
      </c>
      <c r="AS201" s="259" t="s">
        <v>222</v>
      </c>
      <c r="AT201" s="259" t="s">
        <v>222</v>
      </c>
      <c r="AU201" s="259" t="s">
        <v>222</v>
      </c>
      <c r="AV201" s="259" t="s">
        <v>222</v>
      </c>
      <c r="AW201" s="259" t="s">
        <v>222</v>
      </c>
      <c r="AX201" s="259" t="s">
        <v>222</v>
      </c>
      <c r="AY201" s="259" t="s">
        <v>222</v>
      </c>
      <c r="AZ201" s="259" t="s">
        <v>222</v>
      </c>
      <c r="BA201" s="259" t="s">
        <v>222</v>
      </c>
      <c r="BB201" s="259" t="s">
        <v>222</v>
      </c>
      <c r="BC201" s="259" t="s">
        <v>222</v>
      </c>
      <c r="BD201" s="259" t="s">
        <v>222</v>
      </c>
      <c r="BE201" s="259" t="s">
        <v>222</v>
      </c>
      <c r="BF201" s="259" t="s">
        <v>222</v>
      </c>
      <c r="BG201" s="259" t="s">
        <v>222</v>
      </c>
      <c r="BH201" s="259" t="s">
        <v>222</v>
      </c>
      <c r="BI201" s="259" t="s">
        <v>222</v>
      </c>
      <c r="BJ201" s="259" t="s">
        <v>222</v>
      </c>
      <c r="BK201" s="259" t="s">
        <v>222</v>
      </c>
      <c r="BL201" s="259" t="s">
        <v>222</v>
      </c>
      <c r="BM201" s="259" t="s">
        <v>222</v>
      </c>
      <c r="BN201" s="259" t="s">
        <v>222</v>
      </c>
      <c r="BO201" s="259" t="s">
        <v>222</v>
      </c>
      <c r="BP201" s="259" t="s">
        <v>222</v>
      </c>
      <c r="BQ201" s="257" t="s">
        <v>222</v>
      </c>
      <c r="BR201" s="257" t="s">
        <v>222</v>
      </c>
      <c r="BS201" s="257" t="s">
        <v>222</v>
      </c>
      <c r="BT201" s="257" t="s">
        <v>222</v>
      </c>
      <c r="BU201" s="257" t="s">
        <v>222</v>
      </c>
      <c r="BV201" s="257" t="s">
        <v>222</v>
      </c>
      <c r="BW201" s="257" t="s">
        <v>222</v>
      </c>
      <c r="BX201" s="257" t="s">
        <v>222</v>
      </c>
      <c r="BY201" s="257" t="s">
        <v>222</v>
      </c>
      <c r="BZ201" s="257" t="s">
        <v>222</v>
      </c>
      <c r="CA201" s="257" t="s">
        <v>222</v>
      </c>
      <c r="CB201" s="257" t="s">
        <v>222</v>
      </c>
      <c r="CC201" s="257" t="s">
        <v>222</v>
      </c>
      <c r="CD201" s="257" t="s">
        <v>222</v>
      </c>
      <c r="CE201" s="257" t="s">
        <v>222</v>
      </c>
      <c r="CF201" s="257" t="s">
        <v>222</v>
      </c>
      <c r="CG201" s="257" t="s">
        <v>222</v>
      </c>
      <c r="CH201" s="257" t="s">
        <v>222</v>
      </c>
      <c r="CI201" s="257" t="s">
        <v>222</v>
      </c>
      <c r="CJ201" s="257" t="s">
        <v>222</v>
      </c>
      <c r="CK201" s="257" t="s">
        <v>222</v>
      </c>
      <c r="CM201" s="100">
        <v>108</v>
      </c>
      <c r="CN201" s="229" t="e">
        <f t="shared" si="94"/>
        <v>#REF!</v>
      </c>
      <c r="CO201" s="229" t="e">
        <f ca="1">IF(CN201&gt;0,INDIRECT(ADDRESS($CN201,7,,,#REF!)),"")</f>
        <v>#REF!</v>
      </c>
      <c r="CP201" s="229" t="e">
        <f t="shared" ca="1" si="95"/>
        <v>#REF!</v>
      </c>
      <c r="CQ201" s="230">
        <f t="shared" ca="1" si="91"/>
        <v>0</v>
      </c>
      <c r="CR201" s="227"/>
      <c r="CS201" s="248">
        <f t="shared" si="96"/>
        <v>108</v>
      </c>
      <c r="CT201" s="229" t="e">
        <f t="shared" si="97"/>
        <v>#REF!</v>
      </c>
      <c r="CU201" s="231" t="e">
        <f ca="1">IF(CT201&gt;0,INDIRECT(ADDRESS($CT201,4,,,#REF!)),"")</f>
        <v>#REF!</v>
      </c>
      <c r="CV201" s="100" t="e">
        <f t="shared" ca="1" si="98"/>
        <v>#REF!</v>
      </c>
      <c r="CW201" s="229">
        <f t="shared" ca="1" si="99"/>
        <v>108</v>
      </c>
      <c r="CX201" s="229" t="e">
        <f t="shared" ca="1" si="92"/>
        <v>#REF!</v>
      </c>
      <c r="CY201" s="250"/>
      <c r="CZ201" s="251">
        <f t="shared" ca="1" si="100"/>
        <v>0</v>
      </c>
      <c r="DB201" s="100">
        <f t="shared" ca="1" si="93"/>
        <v>0</v>
      </c>
      <c r="DC201" s="230">
        <f t="shared" ca="1" si="101"/>
        <v>0</v>
      </c>
    </row>
    <row r="202" spans="2:107" ht="16.149999999999999" customHeight="1" x14ac:dyDescent="0.2">
      <c r="B202" s="252" t="s">
        <v>222</v>
      </c>
      <c r="C202" s="253" t="s">
        <v>222</v>
      </c>
      <c r="D202" s="254" t="s">
        <v>222</v>
      </c>
      <c r="E202" s="522" t="s">
        <v>222</v>
      </c>
      <c r="F202" s="523" t="s">
        <v>222</v>
      </c>
      <c r="G202" s="255" t="s">
        <v>222</v>
      </c>
      <c r="H202" s="256" t="s">
        <v>222</v>
      </c>
      <c r="I202" s="257" t="s">
        <v>222</v>
      </c>
      <c r="J202" s="258" t="s">
        <v>222</v>
      </c>
      <c r="K202" s="259" t="s">
        <v>222</v>
      </c>
      <c r="L202" s="259" t="s">
        <v>222</v>
      </c>
      <c r="M202" s="259" t="s">
        <v>222</v>
      </c>
      <c r="N202" s="259" t="s">
        <v>222</v>
      </c>
      <c r="O202" s="259" t="s">
        <v>222</v>
      </c>
      <c r="P202" s="259" t="s">
        <v>222</v>
      </c>
      <c r="Q202" s="259" t="s">
        <v>222</v>
      </c>
      <c r="R202" s="259" t="s">
        <v>222</v>
      </c>
      <c r="S202" s="259" t="s">
        <v>222</v>
      </c>
      <c r="T202" s="259" t="s">
        <v>222</v>
      </c>
      <c r="U202" s="259" t="s">
        <v>222</v>
      </c>
      <c r="V202" s="259" t="s">
        <v>222</v>
      </c>
      <c r="W202" s="259" t="s">
        <v>222</v>
      </c>
      <c r="X202" s="259" t="s">
        <v>222</v>
      </c>
      <c r="Y202" s="259" t="s">
        <v>222</v>
      </c>
      <c r="Z202" s="259" t="s">
        <v>222</v>
      </c>
      <c r="AA202" s="259" t="s">
        <v>222</v>
      </c>
      <c r="AB202" s="259" t="s">
        <v>222</v>
      </c>
      <c r="AC202" s="259" t="s">
        <v>222</v>
      </c>
      <c r="AD202" s="259" t="s">
        <v>222</v>
      </c>
      <c r="AE202" s="259" t="s">
        <v>222</v>
      </c>
      <c r="AF202" s="259" t="s">
        <v>222</v>
      </c>
      <c r="AG202" s="259" t="s">
        <v>222</v>
      </c>
      <c r="AH202" s="259" t="s">
        <v>222</v>
      </c>
      <c r="AI202" s="259" t="s">
        <v>222</v>
      </c>
      <c r="AJ202" s="259" t="s">
        <v>222</v>
      </c>
      <c r="AK202" s="259" t="s">
        <v>222</v>
      </c>
      <c r="AL202" s="259" t="s">
        <v>222</v>
      </c>
      <c r="AM202" s="259" t="s">
        <v>222</v>
      </c>
      <c r="AN202" s="259" t="s">
        <v>222</v>
      </c>
      <c r="AO202" s="259" t="s">
        <v>222</v>
      </c>
      <c r="AP202" s="259" t="s">
        <v>222</v>
      </c>
      <c r="AQ202" s="259" t="s">
        <v>222</v>
      </c>
      <c r="AR202" s="259" t="s">
        <v>222</v>
      </c>
      <c r="AS202" s="259" t="s">
        <v>222</v>
      </c>
      <c r="AT202" s="259" t="s">
        <v>222</v>
      </c>
      <c r="AU202" s="259" t="s">
        <v>222</v>
      </c>
      <c r="AV202" s="259" t="s">
        <v>222</v>
      </c>
      <c r="AW202" s="259" t="s">
        <v>222</v>
      </c>
      <c r="AX202" s="259" t="s">
        <v>222</v>
      </c>
      <c r="AY202" s="259" t="s">
        <v>222</v>
      </c>
      <c r="AZ202" s="259" t="s">
        <v>222</v>
      </c>
      <c r="BA202" s="259" t="s">
        <v>222</v>
      </c>
      <c r="BB202" s="259" t="s">
        <v>222</v>
      </c>
      <c r="BC202" s="259" t="s">
        <v>222</v>
      </c>
      <c r="BD202" s="259" t="s">
        <v>222</v>
      </c>
      <c r="BE202" s="259" t="s">
        <v>222</v>
      </c>
      <c r="BF202" s="259" t="s">
        <v>222</v>
      </c>
      <c r="BG202" s="259" t="s">
        <v>222</v>
      </c>
      <c r="BH202" s="259" t="s">
        <v>222</v>
      </c>
      <c r="BI202" s="259" t="s">
        <v>222</v>
      </c>
      <c r="BJ202" s="259" t="s">
        <v>222</v>
      </c>
      <c r="BK202" s="259" t="s">
        <v>222</v>
      </c>
      <c r="BL202" s="259" t="s">
        <v>222</v>
      </c>
      <c r="BM202" s="259" t="s">
        <v>222</v>
      </c>
      <c r="BN202" s="259" t="s">
        <v>222</v>
      </c>
      <c r="BO202" s="259" t="s">
        <v>222</v>
      </c>
      <c r="BP202" s="259" t="s">
        <v>222</v>
      </c>
      <c r="BQ202" s="257" t="s">
        <v>222</v>
      </c>
      <c r="BR202" s="257" t="s">
        <v>222</v>
      </c>
      <c r="BS202" s="257" t="s">
        <v>222</v>
      </c>
      <c r="BT202" s="257" t="s">
        <v>222</v>
      </c>
      <c r="BU202" s="257" t="s">
        <v>222</v>
      </c>
      <c r="BV202" s="257" t="s">
        <v>222</v>
      </c>
      <c r="BW202" s="257" t="s">
        <v>222</v>
      </c>
      <c r="BX202" s="257" t="s">
        <v>222</v>
      </c>
      <c r="BY202" s="257" t="s">
        <v>222</v>
      </c>
      <c r="BZ202" s="257" t="s">
        <v>222</v>
      </c>
      <c r="CA202" s="257" t="s">
        <v>222</v>
      </c>
      <c r="CB202" s="257" t="s">
        <v>222</v>
      </c>
      <c r="CC202" s="257" t="s">
        <v>222</v>
      </c>
      <c r="CD202" s="257" t="s">
        <v>222</v>
      </c>
      <c r="CE202" s="257" t="s">
        <v>222</v>
      </c>
      <c r="CF202" s="257" t="s">
        <v>222</v>
      </c>
      <c r="CG202" s="257" t="s">
        <v>222</v>
      </c>
      <c r="CH202" s="257" t="s">
        <v>222</v>
      </c>
      <c r="CI202" s="257" t="s">
        <v>222</v>
      </c>
      <c r="CJ202" s="257" t="s">
        <v>222</v>
      </c>
      <c r="CK202" s="257" t="s">
        <v>222</v>
      </c>
      <c r="CM202" s="100">
        <v>109</v>
      </c>
      <c r="CN202" s="229" t="e">
        <f t="shared" si="94"/>
        <v>#REF!</v>
      </c>
      <c r="CO202" s="229" t="e">
        <f ca="1">IF(CN202&gt;0,INDIRECT(ADDRESS($CN202,7,,,#REF!)),"")</f>
        <v>#REF!</v>
      </c>
      <c r="CP202" s="229" t="e">
        <f t="shared" ca="1" si="95"/>
        <v>#REF!</v>
      </c>
      <c r="CQ202" s="230">
        <f t="shared" ca="1" si="91"/>
        <v>0</v>
      </c>
      <c r="CR202" s="227"/>
      <c r="CS202" s="248">
        <f t="shared" si="96"/>
        <v>109</v>
      </c>
      <c r="CT202" s="229" t="e">
        <f t="shared" si="97"/>
        <v>#REF!</v>
      </c>
      <c r="CU202" s="231" t="e">
        <f ca="1">IF(CT202&gt;0,INDIRECT(ADDRESS($CT202,4,,,#REF!)),"")</f>
        <v>#REF!</v>
      </c>
      <c r="CV202" s="100" t="e">
        <f t="shared" ca="1" si="98"/>
        <v>#REF!</v>
      </c>
      <c r="CW202" s="229">
        <f t="shared" ca="1" si="99"/>
        <v>109</v>
      </c>
      <c r="CX202" s="229" t="e">
        <f t="shared" ca="1" si="92"/>
        <v>#REF!</v>
      </c>
      <c r="CY202" s="250"/>
      <c r="CZ202" s="251">
        <f t="shared" ca="1" si="100"/>
        <v>0</v>
      </c>
      <c r="DB202" s="100">
        <f t="shared" ca="1" si="93"/>
        <v>0</v>
      </c>
      <c r="DC202" s="230">
        <f t="shared" ca="1" si="101"/>
        <v>0</v>
      </c>
    </row>
    <row r="203" spans="2:107" ht="16.149999999999999" customHeight="1" x14ac:dyDescent="0.2">
      <c r="B203" s="252" t="s">
        <v>222</v>
      </c>
      <c r="C203" s="253" t="s">
        <v>222</v>
      </c>
      <c r="D203" s="254" t="s">
        <v>222</v>
      </c>
      <c r="E203" s="522" t="s">
        <v>222</v>
      </c>
      <c r="F203" s="523" t="s">
        <v>222</v>
      </c>
      <c r="G203" s="255" t="s">
        <v>222</v>
      </c>
      <c r="H203" s="256" t="s">
        <v>222</v>
      </c>
      <c r="I203" s="257" t="s">
        <v>222</v>
      </c>
      <c r="J203" s="258" t="s">
        <v>222</v>
      </c>
      <c r="K203" s="259" t="s">
        <v>222</v>
      </c>
      <c r="L203" s="259" t="s">
        <v>222</v>
      </c>
      <c r="M203" s="259" t="s">
        <v>222</v>
      </c>
      <c r="N203" s="259" t="s">
        <v>222</v>
      </c>
      <c r="O203" s="259" t="s">
        <v>222</v>
      </c>
      <c r="P203" s="259" t="s">
        <v>222</v>
      </c>
      <c r="Q203" s="259" t="s">
        <v>222</v>
      </c>
      <c r="R203" s="259" t="s">
        <v>222</v>
      </c>
      <c r="S203" s="259" t="s">
        <v>222</v>
      </c>
      <c r="T203" s="259" t="s">
        <v>222</v>
      </c>
      <c r="U203" s="259" t="s">
        <v>222</v>
      </c>
      <c r="V203" s="259" t="s">
        <v>222</v>
      </c>
      <c r="W203" s="259" t="s">
        <v>222</v>
      </c>
      <c r="X203" s="259" t="s">
        <v>222</v>
      </c>
      <c r="Y203" s="259" t="s">
        <v>222</v>
      </c>
      <c r="Z203" s="259" t="s">
        <v>222</v>
      </c>
      <c r="AA203" s="259" t="s">
        <v>222</v>
      </c>
      <c r="AB203" s="259" t="s">
        <v>222</v>
      </c>
      <c r="AC203" s="259" t="s">
        <v>222</v>
      </c>
      <c r="AD203" s="259" t="s">
        <v>222</v>
      </c>
      <c r="AE203" s="259" t="s">
        <v>222</v>
      </c>
      <c r="AF203" s="259" t="s">
        <v>222</v>
      </c>
      <c r="AG203" s="259" t="s">
        <v>222</v>
      </c>
      <c r="AH203" s="259" t="s">
        <v>222</v>
      </c>
      <c r="AI203" s="259" t="s">
        <v>222</v>
      </c>
      <c r="AJ203" s="259" t="s">
        <v>222</v>
      </c>
      <c r="AK203" s="259" t="s">
        <v>222</v>
      </c>
      <c r="AL203" s="259" t="s">
        <v>222</v>
      </c>
      <c r="AM203" s="259" t="s">
        <v>222</v>
      </c>
      <c r="AN203" s="259" t="s">
        <v>222</v>
      </c>
      <c r="AO203" s="259" t="s">
        <v>222</v>
      </c>
      <c r="AP203" s="259" t="s">
        <v>222</v>
      </c>
      <c r="AQ203" s="259" t="s">
        <v>222</v>
      </c>
      <c r="AR203" s="259" t="s">
        <v>222</v>
      </c>
      <c r="AS203" s="259" t="s">
        <v>222</v>
      </c>
      <c r="AT203" s="259" t="s">
        <v>222</v>
      </c>
      <c r="AU203" s="259" t="s">
        <v>222</v>
      </c>
      <c r="AV203" s="259" t="s">
        <v>222</v>
      </c>
      <c r="AW203" s="259" t="s">
        <v>222</v>
      </c>
      <c r="AX203" s="259" t="s">
        <v>222</v>
      </c>
      <c r="AY203" s="259" t="s">
        <v>222</v>
      </c>
      <c r="AZ203" s="259" t="s">
        <v>222</v>
      </c>
      <c r="BA203" s="259" t="s">
        <v>222</v>
      </c>
      <c r="BB203" s="259" t="s">
        <v>222</v>
      </c>
      <c r="BC203" s="259" t="s">
        <v>222</v>
      </c>
      <c r="BD203" s="259" t="s">
        <v>222</v>
      </c>
      <c r="BE203" s="259" t="s">
        <v>222</v>
      </c>
      <c r="BF203" s="259" t="s">
        <v>222</v>
      </c>
      <c r="BG203" s="259" t="s">
        <v>222</v>
      </c>
      <c r="BH203" s="259" t="s">
        <v>222</v>
      </c>
      <c r="BI203" s="259" t="s">
        <v>222</v>
      </c>
      <c r="BJ203" s="259" t="s">
        <v>222</v>
      </c>
      <c r="BK203" s="259" t="s">
        <v>222</v>
      </c>
      <c r="BL203" s="259" t="s">
        <v>222</v>
      </c>
      <c r="BM203" s="259" t="s">
        <v>222</v>
      </c>
      <c r="BN203" s="259" t="s">
        <v>222</v>
      </c>
      <c r="BO203" s="259" t="s">
        <v>222</v>
      </c>
      <c r="BP203" s="259" t="s">
        <v>222</v>
      </c>
      <c r="BQ203" s="257" t="s">
        <v>222</v>
      </c>
      <c r="BR203" s="257" t="s">
        <v>222</v>
      </c>
      <c r="BS203" s="257" t="s">
        <v>222</v>
      </c>
      <c r="BT203" s="257" t="s">
        <v>222</v>
      </c>
      <c r="BU203" s="257" t="s">
        <v>222</v>
      </c>
      <c r="BV203" s="257" t="s">
        <v>222</v>
      </c>
      <c r="BW203" s="257" t="s">
        <v>222</v>
      </c>
      <c r="BX203" s="257" t="s">
        <v>222</v>
      </c>
      <c r="BY203" s="257" t="s">
        <v>222</v>
      </c>
      <c r="BZ203" s="257" t="s">
        <v>222</v>
      </c>
      <c r="CA203" s="257" t="s">
        <v>222</v>
      </c>
      <c r="CB203" s="257" t="s">
        <v>222</v>
      </c>
      <c r="CC203" s="257" t="s">
        <v>222</v>
      </c>
      <c r="CD203" s="257" t="s">
        <v>222</v>
      </c>
      <c r="CE203" s="257" t="s">
        <v>222</v>
      </c>
      <c r="CF203" s="257" t="s">
        <v>222</v>
      </c>
      <c r="CG203" s="257" t="s">
        <v>222</v>
      </c>
      <c r="CH203" s="257" t="s">
        <v>222</v>
      </c>
      <c r="CI203" s="257" t="s">
        <v>222</v>
      </c>
      <c r="CJ203" s="257" t="s">
        <v>222</v>
      </c>
      <c r="CK203" s="257" t="s">
        <v>222</v>
      </c>
      <c r="CM203" s="100">
        <v>110</v>
      </c>
      <c r="CN203" s="229" t="e">
        <f t="shared" si="94"/>
        <v>#REF!</v>
      </c>
      <c r="CO203" s="229" t="e">
        <f ca="1">IF(CN203&gt;0,INDIRECT(ADDRESS($CN203,7,,,#REF!)),"")</f>
        <v>#REF!</v>
      </c>
      <c r="CP203" s="229" t="e">
        <f t="shared" ca="1" si="95"/>
        <v>#REF!</v>
      </c>
      <c r="CQ203" s="230">
        <f t="shared" ca="1" si="91"/>
        <v>0</v>
      </c>
      <c r="CR203" s="227"/>
      <c r="CS203" s="248">
        <f t="shared" si="96"/>
        <v>110</v>
      </c>
      <c r="CT203" s="229" t="e">
        <f t="shared" si="97"/>
        <v>#REF!</v>
      </c>
      <c r="CU203" s="231" t="e">
        <f ca="1">IF(CT203&gt;0,INDIRECT(ADDRESS($CT203,4,,,#REF!)),"")</f>
        <v>#REF!</v>
      </c>
      <c r="CV203" s="100" t="e">
        <f t="shared" ca="1" si="98"/>
        <v>#REF!</v>
      </c>
      <c r="CW203" s="229">
        <f t="shared" ca="1" si="99"/>
        <v>110</v>
      </c>
      <c r="CX203" s="229" t="e">
        <f t="shared" ca="1" si="92"/>
        <v>#REF!</v>
      </c>
      <c r="CY203" s="250"/>
      <c r="CZ203" s="251">
        <f t="shared" ca="1" si="100"/>
        <v>0</v>
      </c>
      <c r="DB203" s="100">
        <f t="shared" ca="1" si="93"/>
        <v>0</v>
      </c>
      <c r="DC203" s="230">
        <f t="shared" ca="1" si="101"/>
        <v>0</v>
      </c>
    </row>
    <row r="204" spans="2:107" ht="16.149999999999999" customHeight="1" x14ac:dyDescent="0.2">
      <c r="B204" s="252" t="s">
        <v>222</v>
      </c>
      <c r="C204" s="253" t="s">
        <v>222</v>
      </c>
      <c r="D204" s="254" t="s">
        <v>222</v>
      </c>
      <c r="E204" s="522" t="s">
        <v>222</v>
      </c>
      <c r="F204" s="523" t="s">
        <v>222</v>
      </c>
      <c r="G204" s="255" t="s">
        <v>222</v>
      </c>
      <c r="H204" s="256" t="s">
        <v>222</v>
      </c>
      <c r="I204" s="257" t="s">
        <v>222</v>
      </c>
      <c r="J204" s="258" t="s">
        <v>222</v>
      </c>
      <c r="K204" s="259" t="s">
        <v>222</v>
      </c>
      <c r="L204" s="259" t="s">
        <v>222</v>
      </c>
      <c r="M204" s="259" t="s">
        <v>222</v>
      </c>
      <c r="N204" s="259" t="s">
        <v>222</v>
      </c>
      <c r="O204" s="259" t="s">
        <v>222</v>
      </c>
      <c r="P204" s="259" t="s">
        <v>222</v>
      </c>
      <c r="Q204" s="259" t="s">
        <v>222</v>
      </c>
      <c r="R204" s="259" t="s">
        <v>222</v>
      </c>
      <c r="S204" s="259" t="s">
        <v>222</v>
      </c>
      <c r="T204" s="259" t="s">
        <v>222</v>
      </c>
      <c r="U204" s="259" t="s">
        <v>222</v>
      </c>
      <c r="V204" s="259" t="s">
        <v>222</v>
      </c>
      <c r="W204" s="259" t="s">
        <v>222</v>
      </c>
      <c r="X204" s="259" t="s">
        <v>222</v>
      </c>
      <c r="Y204" s="259" t="s">
        <v>222</v>
      </c>
      <c r="Z204" s="259" t="s">
        <v>222</v>
      </c>
      <c r="AA204" s="259" t="s">
        <v>222</v>
      </c>
      <c r="AB204" s="259" t="s">
        <v>222</v>
      </c>
      <c r="AC204" s="259" t="s">
        <v>222</v>
      </c>
      <c r="AD204" s="259" t="s">
        <v>222</v>
      </c>
      <c r="AE204" s="259" t="s">
        <v>222</v>
      </c>
      <c r="AF204" s="259" t="s">
        <v>222</v>
      </c>
      <c r="AG204" s="259" t="s">
        <v>222</v>
      </c>
      <c r="AH204" s="259" t="s">
        <v>222</v>
      </c>
      <c r="AI204" s="259" t="s">
        <v>222</v>
      </c>
      <c r="AJ204" s="259" t="s">
        <v>222</v>
      </c>
      <c r="AK204" s="259" t="s">
        <v>222</v>
      </c>
      <c r="AL204" s="259" t="s">
        <v>222</v>
      </c>
      <c r="AM204" s="259" t="s">
        <v>222</v>
      </c>
      <c r="AN204" s="259" t="s">
        <v>222</v>
      </c>
      <c r="AO204" s="259" t="s">
        <v>222</v>
      </c>
      <c r="AP204" s="259" t="s">
        <v>222</v>
      </c>
      <c r="AQ204" s="259" t="s">
        <v>222</v>
      </c>
      <c r="AR204" s="259" t="s">
        <v>222</v>
      </c>
      <c r="AS204" s="259" t="s">
        <v>222</v>
      </c>
      <c r="AT204" s="259" t="s">
        <v>222</v>
      </c>
      <c r="AU204" s="259" t="s">
        <v>222</v>
      </c>
      <c r="AV204" s="259" t="s">
        <v>222</v>
      </c>
      <c r="AW204" s="259" t="s">
        <v>222</v>
      </c>
      <c r="AX204" s="259" t="s">
        <v>222</v>
      </c>
      <c r="AY204" s="259" t="s">
        <v>222</v>
      </c>
      <c r="AZ204" s="259" t="s">
        <v>222</v>
      </c>
      <c r="BA204" s="259" t="s">
        <v>222</v>
      </c>
      <c r="BB204" s="259" t="s">
        <v>222</v>
      </c>
      <c r="BC204" s="259" t="s">
        <v>222</v>
      </c>
      <c r="BD204" s="259" t="s">
        <v>222</v>
      </c>
      <c r="BE204" s="259" t="s">
        <v>222</v>
      </c>
      <c r="BF204" s="259" t="s">
        <v>222</v>
      </c>
      <c r="BG204" s="259" t="s">
        <v>222</v>
      </c>
      <c r="BH204" s="259" t="s">
        <v>222</v>
      </c>
      <c r="BI204" s="259" t="s">
        <v>222</v>
      </c>
      <c r="BJ204" s="259" t="s">
        <v>222</v>
      </c>
      <c r="BK204" s="259" t="s">
        <v>222</v>
      </c>
      <c r="BL204" s="259" t="s">
        <v>222</v>
      </c>
      <c r="BM204" s="259" t="s">
        <v>222</v>
      </c>
      <c r="BN204" s="259" t="s">
        <v>222</v>
      </c>
      <c r="BO204" s="259" t="s">
        <v>222</v>
      </c>
      <c r="BP204" s="259" t="s">
        <v>222</v>
      </c>
      <c r="BQ204" s="257" t="s">
        <v>222</v>
      </c>
      <c r="BR204" s="257" t="s">
        <v>222</v>
      </c>
      <c r="BS204" s="257" t="s">
        <v>222</v>
      </c>
      <c r="BT204" s="257" t="s">
        <v>222</v>
      </c>
      <c r="BU204" s="257" t="s">
        <v>222</v>
      </c>
      <c r="BV204" s="257" t="s">
        <v>222</v>
      </c>
      <c r="BW204" s="257" t="s">
        <v>222</v>
      </c>
      <c r="BX204" s="257" t="s">
        <v>222</v>
      </c>
      <c r="BY204" s="257" t="s">
        <v>222</v>
      </c>
      <c r="BZ204" s="257" t="s">
        <v>222</v>
      </c>
      <c r="CA204" s="257" t="s">
        <v>222</v>
      </c>
      <c r="CB204" s="257" t="s">
        <v>222</v>
      </c>
      <c r="CC204" s="257" t="s">
        <v>222</v>
      </c>
      <c r="CD204" s="257" t="s">
        <v>222</v>
      </c>
      <c r="CE204" s="257" t="s">
        <v>222</v>
      </c>
      <c r="CF204" s="257" t="s">
        <v>222</v>
      </c>
      <c r="CG204" s="257" t="s">
        <v>222</v>
      </c>
      <c r="CH204" s="257" t="s">
        <v>222</v>
      </c>
      <c r="CI204" s="257" t="s">
        <v>222</v>
      </c>
      <c r="CJ204" s="257" t="s">
        <v>222</v>
      </c>
      <c r="CK204" s="257" t="s">
        <v>222</v>
      </c>
      <c r="CM204" s="100">
        <v>111</v>
      </c>
      <c r="CN204" s="229" t="e">
        <f t="shared" si="94"/>
        <v>#REF!</v>
      </c>
      <c r="CO204" s="229" t="e">
        <f ca="1">IF(CN204&gt;0,INDIRECT(ADDRESS($CN204,7,,,#REF!)),"")</f>
        <v>#REF!</v>
      </c>
      <c r="CP204" s="229" t="e">
        <f t="shared" ca="1" si="95"/>
        <v>#REF!</v>
      </c>
      <c r="CQ204" s="230">
        <f t="shared" ca="1" si="91"/>
        <v>0</v>
      </c>
      <c r="CR204" s="227"/>
      <c r="CS204" s="248">
        <f t="shared" si="96"/>
        <v>111</v>
      </c>
      <c r="CT204" s="229" t="e">
        <f t="shared" si="97"/>
        <v>#REF!</v>
      </c>
      <c r="CU204" s="231" t="e">
        <f ca="1">IF(CT204&gt;0,INDIRECT(ADDRESS($CT204,4,,,#REF!)),"")</f>
        <v>#REF!</v>
      </c>
      <c r="CV204" s="100" t="e">
        <f t="shared" ca="1" si="98"/>
        <v>#REF!</v>
      </c>
      <c r="CW204" s="229">
        <f t="shared" ca="1" si="99"/>
        <v>111</v>
      </c>
      <c r="CX204" s="229" t="e">
        <f t="shared" ca="1" si="92"/>
        <v>#REF!</v>
      </c>
      <c r="CY204" s="250"/>
      <c r="CZ204" s="251">
        <f t="shared" ca="1" si="100"/>
        <v>0</v>
      </c>
      <c r="DB204" s="100">
        <f t="shared" ca="1" si="93"/>
        <v>0</v>
      </c>
      <c r="DC204" s="230">
        <f t="shared" ca="1" si="101"/>
        <v>0</v>
      </c>
    </row>
    <row r="205" spans="2:107" ht="16.149999999999999" customHeight="1" x14ac:dyDescent="0.2">
      <c r="B205" s="252" t="s">
        <v>222</v>
      </c>
      <c r="C205" s="253" t="s">
        <v>222</v>
      </c>
      <c r="D205" s="254" t="s">
        <v>222</v>
      </c>
      <c r="E205" s="522" t="s">
        <v>222</v>
      </c>
      <c r="F205" s="523" t="s">
        <v>222</v>
      </c>
      <c r="G205" s="255" t="s">
        <v>222</v>
      </c>
      <c r="H205" s="256" t="s">
        <v>222</v>
      </c>
      <c r="I205" s="257" t="s">
        <v>222</v>
      </c>
      <c r="J205" s="258" t="s">
        <v>222</v>
      </c>
      <c r="K205" s="259" t="s">
        <v>222</v>
      </c>
      <c r="L205" s="259" t="s">
        <v>222</v>
      </c>
      <c r="M205" s="259" t="s">
        <v>222</v>
      </c>
      <c r="N205" s="259" t="s">
        <v>222</v>
      </c>
      <c r="O205" s="259" t="s">
        <v>222</v>
      </c>
      <c r="P205" s="259" t="s">
        <v>222</v>
      </c>
      <c r="Q205" s="259" t="s">
        <v>222</v>
      </c>
      <c r="R205" s="259" t="s">
        <v>222</v>
      </c>
      <c r="S205" s="259" t="s">
        <v>222</v>
      </c>
      <c r="T205" s="259" t="s">
        <v>222</v>
      </c>
      <c r="U205" s="259" t="s">
        <v>222</v>
      </c>
      <c r="V205" s="259" t="s">
        <v>222</v>
      </c>
      <c r="W205" s="259" t="s">
        <v>222</v>
      </c>
      <c r="X205" s="259" t="s">
        <v>222</v>
      </c>
      <c r="Y205" s="259" t="s">
        <v>222</v>
      </c>
      <c r="Z205" s="259" t="s">
        <v>222</v>
      </c>
      <c r="AA205" s="259" t="s">
        <v>222</v>
      </c>
      <c r="AB205" s="259" t="s">
        <v>222</v>
      </c>
      <c r="AC205" s="259" t="s">
        <v>222</v>
      </c>
      <c r="AD205" s="259" t="s">
        <v>222</v>
      </c>
      <c r="AE205" s="259" t="s">
        <v>222</v>
      </c>
      <c r="AF205" s="259" t="s">
        <v>222</v>
      </c>
      <c r="AG205" s="259" t="s">
        <v>222</v>
      </c>
      <c r="AH205" s="259" t="s">
        <v>222</v>
      </c>
      <c r="AI205" s="259" t="s">
        <v>222</v>
      </c>
      <c r="AJ205" s="259" t="s">
        <v>222</v>
      </c>
      <c r="AK205" s="259" t="s">
        <v>222</v>
      </c>
      <c r="AL205" s="259" t="s">
        <v>222</v>
      </c>
      <c r="AM205" s="259" t="s">
        <v>222</v>
      </c>
      <c r="AN205" s="259" t="s">
        <v>222</v>
      </c>
      <c r="AO205" s="259" t="s">
        <v>222</v>
      </c>
      <c r="AP205" s="259" t="s">
        <v>222</v>
      </c>
      <c r="AQ205" s="259" t="s">
        <v>222</v>
      </c>
      <c r="AR205" s="259" t="s">
        <v>222</v>
      </c>
      <c r="AS205" s="259" t="s">
        <v>222</v>
      </c>
      <c r="AT205" s="259" t="s">
        <v>222</v>
      </c>
      <c r="AU205" s="259" t="s">
        <v>222</v>
      </c>
      <c r="AV205" s="259" t="s">
        <v>222</v>
      </c>
      <c r="AW205" s="259" t="s">
        <v>222</v>
      </c>
      <c r="AX205" s="259" t="s">
        <v>222</v>
      </c>
      <c r="AY205" s="259" t="s">
        <v>222</v>
      </c>
      <c r="AZ205" s="259" t="s">
        <v>222</v>
      </c>
      <c r="BA205" s="259" t="s">
        <v>222</v>
      </c>
      <c r="BB205" s="259" t="s">
        <v>222</v>
      </c>
      <c r="BC205" s="259" t="s">
        <v>222</v>
      </c>
      <c r="BD205" s="259" t="s">
        <v>222</v>
      </c>
      <c r="BE205" s="259" t="s">
        <v>222</v>
      </c>
      <c r="BF205" s="259" t="s">
        <v>222</v>
      </c>
      <c r="BG205" s="259" t="s">
        <v>222</v>
      </c>
      <c r="BH205" s="259" t="s">
        <v>222</v>
      </c>
      <c r="BI205" s="259" t="s">
        <v>222</v>
      </c>
      <c r="BJ205" s="259" t="s">
        <v>222</v>
      </c>
      <c r="BK205" s="259" t="s">
        <v>222</v>
      </c>
      <c r="BL205" s="259" t="s">
        <v>222</v>
      </c>
      <c r="BM205" s="259" t="s">
        <v>222</v>
      </c>
      <c r="BN205" s="259" t="s">
        <v>222</v>
      </c>
      <c r="BO205" s="259" t="s">
        <v>222</v>
      </c>
      <c r="BP205" s="259" t="s">
        <v>222</v>
      </c>
      <c r="BQ205" s="257" t="s">
        <v>222</v>
      </c>
      <c r="BR205" s="257" t="s">
        <v>222</v>
      </c>
      <c r="BS205" s="257" t="s">
        <v>222</v>
      </c>
      <c r="BT205" s="257" t="s">
        <v>222</v>
      </c>
      <c r="BU205" s="257" t="s">
        <v>222</v>
      </c>
      <c r="BV205" s="257" t="s">
        <v>222</v>
      </c>
      <c r="BW205" s="257" t="s">
        <v>222</v>
      </c>
      <c r="BX205" s="257" t="s">
        <v>222</v>
      </c>
      <c r="BY205" s="257" t="s">
        <v>222</v>
      </c>
      <c r="BZ205" s="257" t="s">
        <v>222</v>
      </c>
      <c r="CA205" s="257" t="s">
        <v>222</v>
      </c>
      <c r="CB205" s="257" t="s">
        <v>222</v>
      </c>
      <c r="CC205" s="257" t="s">
        <v>222</v>
      </c>
      <c r="CD205" s="257" t="s">
        <v>222</v>
      </c>
      <c r="CE205" s="257" t="s">
        <v>222</v>
      </c>
      <c r="CF205" s="257" t="s">
        <v>222</v>
      </c>
      <c r="CG205" s="257" t="s">
        <v>222</v>
      </c>
      <c r="CH205" s="257" t="s">
        <v>222</v>
      </c>
      <c r="CI205" s="257" t="s">
        <v>222</v>
      </c>
      <c r="CJ205" s="257" t="s">
        <v>222</v>
      </c>
      <c r="CK205" s="257" t="s">
        <v>222</v>
      </c>
      <c r="CM205" s="100">
        <v>112</v>
      </c>
      <c r="CN205" s="229" t="e">
        <f t="shared" si="94"/>
        <v>#REF!</v>
      </c>
      <c r="CO205" s="229" t="e">
        <f ca="1">IF(CN205&gt;0,INDIRECT(ADDRESS($CN205,7,,,#REF!)),"")</f>
        <v>#REF!</v>
      </c>
      <c r="CP205" s="229" t="e">
        <f t="shared" ca="1" si="95"/>
        <v>#REF!</v>
      </c>
      <c r="CQ205" s="230">
        <f t="shared" ca="1" si="91"/>
        <v>0</v>
      </c>
      <c r="CR205" s="227"/>
      <c r="CS205" s="248">
        <f t="shared" si="96"/>
        <v>112</v>
      </c>
      <c r="CT205" s="229" t="e">
        <f t="shared" si="97"/>
        <v>#REF!</v>
      </c>
      <c r="CU205" s="231" t="e">
        <f ca="1">IF(CT205&gt;0,INDIRECT(ADDRESS($CT205,4,,,#REF!)),"")</f>
        <v>#REF!</v>
      </c>
      <c r="CV205" s="100" t="e">
        <f t="shared" ca="1" si="98"/>
        <v>#REF!</v>
      </c>
      <c r="CW205" s="229">
        <f t="shared" ca="1" si="99"/>
        <v>112</v>
      </c>
      <c r="CX205" s="229" t="e">
        <f t="shared" ca="1" si="92"/>
        <v>#REF!</v>
      </c>
      <c r="CY205" s="250"/>
      <c r="CZ205" s="251">
        <f t="shared" ca="1" si="100"/>
        <v>0</v>
      </c>
      <c r="DB205" s="100">
        <f t="shared" ca="1" si="93"/>
        <v>0</v>
      </c>
      <c r="DC205" s="230">
        <f t="shared" ca="1" si="101"/>
        <v>0</v>
      </c>
    </row>
    <row r="206" spans="2:107" ht="16.149999999999999" customHeight="1" x14ac:dyDescent="0.2">
      <c r="B206" s="252" t="s">
        <v>222</v>
      </c>
      <c r="C206" s="253" t="s">
        <v>222</v>
      </c>
      <c r="D206" s="254" t="s">
        <v>222</v>
      </c>
      <c r="E206" s="522" t="s">
        <v>222</v>
      </c>
      <c r="F206" s="523" t="s">
        <v>222</v>
      </c>
      <c r="G206" s="255" t="s">
        <v>222</v>
      </c>
      <c r="H206" s="256" t="s">
        <v>222</v>
      </c>
      <c r="I206" s="257" t="s">
        <v>222</v>
      </c>
      <c r="J206" s="258" t="s">
        <v>222</v>
      </c>
      <c r="K206" s="259" t="s">
        <v>222</v>
      </c>
      <c r="L206" s="259" t="s">
        <v>222</v>
      </c>
      <c r="M206" s="259" t="s">
        <v>222</v>
      </c>
      <c r="N206" s="259" t="s">
        <v>222</v>
      </c>
      <c r="O206" s="259" t="s">
        <v>222</v>
      </c>
      <c r="P206" s="259" t="s">
        <v>222</v>
      </c>
      <c r="Q206" s="259" t="s">
        <v>222</v>
      </c>
      <c r="R206" s="259" t="s">
        <v>222</v>
      </c>
      <c r="S206" s="259" t="s">
        <v>222</v>
      </c>
      <c r="T206" s="259" t="s">
        <v>222</v>
      </c>
      <c r="U206" s="259" t="s">
        <v>222</v>
      </c>
      <c r="V206" s="259" t="s">
        <v>222</v>
      </c>
      <c r="W206" s="259" t="s">
        <v>222</v>
      </c>
      <c r="X206" s="259" t="s">
        <v>222</v>
      </c>
      <c r="Y206" s="259" t="s">
        <v>222</v>
      </c>
      <c r="Z206" s="259" t="s">
        <v>222</v>
      </c>
      <c r="AA206" s="259" t="s">
        <v>222</v>
      </c>
      <c r="AB206" s="259" t="s">
        <v>222</v>
      </c>
      <c r="AC206" s="259" t="s">
        <v>222</v>
      </c>
      <c r="AD206" s="259" t="s">
        <v>222</v>
      </c>
      <c r="AE206" s="259" t="s">
        <v>222</v>
      </c>
      <c r="AF206" s="259" t="s">
        <v>222</v>
      </c>
      <c r="AG206" s="259" t="s">
        <v>222</v>
      </c>
      <c r="AH206" s="259" t="s">
        <v>222</v>
      </c>
      <c r="AI206" s="259" t="s">
        <v>222</v>
      </c>
      <c r="AJ206" s="259" t="s">
        <v>222</v>
      </c>
      <c r="AK206" s="259" t="s">
        <v>222</v>
      </c>
      <c r="AL206" s="259" t="s">
        <v>222</v>
      </c>
      <c r="AM206" s="259" t="s">
        <v>222</v>
      </c>
      <c r="AN206" s="259" t="s">
        <v>222</v>
      </c>
      <c r="AO206" s="259" t="s">
        <v>222</v>
      </c>
      <c r="AP206" s="259" t="s">
        <v>222</v>
      </c>
      <c r="AQ206" s="259" t="s">
        <v>222</v>
      </c>
      <c r="AR206" s="259" t="s">
        <v>222</v>
      </c>
      <c r="AS206" s="259" t="s">
        <v>222</v>
      </c>
      <c r="AT206" s="259" t="s">
        <v>222</v>
      </c>
      <c r="AU206" s="259" t="s">
        <v>222</v>
      </c>
      <c r="AV206" s="259" t="s">
        <v>222</v>
      </c>
      <c r="AW206" s="259" t="s">
        <v>222</v>
      </c>
      <c r="AX206" s="259" t="s">
        <v>222</v>
      </c>
      <c r="AY206" s="259" t="s">
        <v>222</v>
      </c>
      <c r="AZ206" s="259" t="s">
        <v>222</v>
      </c>
      <c r="BA206" s="259" t="s">
        <v>222</v>
      </c>
      <c r="BB206" s="259" t="s">
        <v>222</v>
      </c>
      <c r="BC206" s="259" t="s">
        <v>222</v>
      </c>
      <c r="BD206" s="259" t="s">
        <v>222</v>
      </c>
      <c r="BE206" s="259" t="s">
        <v>222</v>
      </c>
      <c r="BF206" s="259" t="s">
        <v>222</v>
      </c>
      <c r="BG206" s="259" t="s">
        <v>222</v>
      </c>
      <c r="BH206" s="259" t="s">
        <v>222</v>
      </c>
      <c r="BI206" s="259" t="s">
        <v>222</v>
      </c>
      <c r="BJ206" s="259" t="s">
        <v>222</v>
      </c>
      <c r="BK206" s="259" t="s">
        <v>222</v>
      </c>
      <c r="BL206" s="259" t="s">
        <v>222</v>
      </c>
      <c r="BM206" s="259" t="s">
        <v>222</v>
      </c>
      <c r="BN206" s="259" t="s">
        <v>222</v>
      </c>
      <c r="BO206" s="259" t="s">
        <v>222</v>
      </c>
      <c r="BP206" s="259" t="s">
        <v>222</v>
      </c>
      <c r="BQ206" s="257" t="s">
        <v>222</v>
      </c>
      <c r="BR206" s="257" t="s">
        <v>222</v>
      </c>
      <c r="BS206" s="257" t="s">
        <v>222</v>
      </c>
      <c r="BT206" s="257" t="s">
        <v>222</v>
      </c>
      <c r="BU206" s="257" t="s">
        <v>222</v>
      </c>
      <c r="BV206" s="257" t="s">
        <v>222</v>
      </c>
      <c r="BW206" s="257" t="s">
        <v>222</v>
      </c>
      <c r="BX206" s="257" t="s">
        <v>222</v>
      </c>
      <c r="BY206" s="257" t="s">
        <v>222</v>
      </c>
      <c r="BZ206" s="257" t="s">
        <v>222</v>
      </c>
      <c r="CA206" s="257" t="s">
        <v>222</v>
      </c>
      <c r="CB206" s="257" t="s">
        <v>222</v>
      </c>
      <c r="CC206" s="257" t="s">
        <v>222</v>
      </c>
      <c r="CD206" s="257" t="s">
        <v>222</v>
      </c>
      <c r="CE206" s="257" t="s">
        <v>222</v>
      </c>
      <c r="CF206" s="257" t="s">
        <v>222</v>
      </c>
      <c r="CG206" s="257" t="s">
        <v>222</v>
      </c>
      <c r="CH206" s="257" t="s">
        <v>222</v>
      </c>
      <c r="CI206" s="257" t="s">
        <v>222</v>
      </c>
      <c r="CJ206" s="257" t="s">
        <v>222</v>
      </c>
      <c r="CK206" s="257" t="s">
        <v>222</v>
      </c>
      <c r="CM206" s="100">
        <v>113</v>
      </c>
      <c r="CN206" s="229" t="e">
        <f t="shared" si="94"/>
        <v>#REF!</v>
      </c>
      <c r="CO206" s="229" t="e">
        <f ca="1">IF(CN206&gt;0,INDIRECT(ADDRESS($CN206,7,,,#REF!)),"")</f>
        <v>#REF!</v>
      </c>
      <c r="CP206" s="229" t="e">
        <f t="shared" ca="1" si="95"/>
        <v>#REF!</v>
      </c>
      <c r="CQ206" s="230">
        <f t="shared" ca="1" si="91"/>
        <v>0</v>
      </c>
      <c r="CR206" s="227"/>
      <c r="CS206" s="248">
        <f t="shared" si="96"/>
        <v>113</v>
      </c>
      <c r="CT206" s="229" t="e">
        <f t="shared" si="97"/>
        <v>#REF!</v>
      </c>
      <c r="CU206" s="231" t="e">
        <f ca="1">IF(CT206&gt;0,INDIRECT(ADDRESS($CT206,4,,,#REF!)),"")</f>
        <v>#REF!</v>
      </c>
      <c r="CV206" s="100" t="e">
        <f t="shared" ca="1" si="98"/>
        <v>#REF!</v>
      </c>
      <c r="CW206" s="229">
        <f t="shared" ca="1" si="99"/>
        <v>113</v>
      </c>
      <c r="CX206" s="229" t="e">
        <f t="shared" ca="1" si="92"/>
        <v>#REF!</v>
      </c>
      <c r="CY206" s="250"/>
      <c r="CZ206" s="251">
        <f t="shared" ca="1" si="100"/>
        <v>0</v>
      </c>
      <c r="DB206" s="100">
        <f t="shared" ca="1" si="93"/>
        <v>0</v>
      </c>
      <c r="DC206" s="230">
        <f t="shared" ca="1" si="101"/>
        <v>0</v>
      </c>
    </row>
    <row r="207" spans="2:107" ht="16.149999999999999" customHeight="1" x14ac:dyDescent="0.2">
      <c r="B207" s="252" t="s">
        <v>222</v>
      </c>
      <c r="C207" s="253" t="s">
        <v>222</v>
      </c>
      <c r="D207" s="254" t="s">
        <v>222</v>
      </c>
      <c r="E207" s="522" t="s">
        <v>222</v>
      </c>
      <c r="F207" s="523" t="s">
        <v>222</v>
      </c>
      <c r="G207" s="255" t="s">
        <v>222</v>
      </c>
      <c r="H207" s="256" t="s">
        <v>222</v>
      </c>
      <c r="I207" s="257" t="s">
        <v>222</v>
      </c>
      <c r="J207" s="258" t="s">
        <v>222</v>
      </c>
      <c r="K207" s="259" t="s">
        <v>222</v>
      </c>
      <c r="L207" s="259" t="s">
        <v>222</v>
      </c>
      <c r="M207" s="259" t="s">
        <v>222</v>
      </c>
      <c r="N207" s="259" t="s">
        <v>222</v>
      </c>
      <c r="O207" s="259" t="s">
        <v>222</v>
      </c>
      <c r="P207" s="259" t="s">
        <v>222</v>
      </c>
      <c r="Q207" s="259" t="s">
        <v>222</v>
      </c>
      <c r="R207" s="259" t="s">
        <v>222</v>
      </c>
      <c r="S207" s="259" t="s">
        <v>222</v>
      </c>
      <c r="T207" s="259" t="s">
        <v>222</v>
      </c>
      <c r="U207" s="259" t="s">
        <v>222</v>
      </c>
      <c r="V207" s="259" t="s">
        <v>222</v>
      </c>
      <c r="W207" s="259" t="s">
        <v>222</v>
      </c>
      <c r="X207" s="259" t="s">
        <v>222</v>
      </c>
      <c r="Y207" s="259" t="s">
        <v>222</v>
      </c>
      <c r="Z207" s="259" t="s">
        <v>222</v>
      </c>
      <c r="AA207" s="259" t="s">
        <v>222</v>
      </c>
      <c r="AB207" s="259" t="s">
        <v>222</v>
      </c>
      <c r="AC207" s="259" t="s">
        <v>222</v>
      </c>
      <c r="AD207" s="259" t="s">
        <v>222</v>
      </c>
      <c r="AE207" s="259" t="s">
        <v>222</v>
      </c>
      <c r="AF207" s="259" t="s">
        <v>222</v>
      </c>
      <c r="AG207" s="259" t="s">
        <v>222</v>
      </c>
      <c r="AH207" s="259" t="s">
        <v>222</v>
      </c>
      <c r="AI207" s="259" t="s">
        <v>222</v>
      </c>
      <c r="AJ207" s="259" t="s">
        <v>222</v>
      </c>
      <c r="AK207" s="259" t="s">
        <v>222</v>
      </c>
      <c r="AL207" s="259" t="s">
        <v>222</v>
      </c>
      <c r="AM207" s="259" t="s">
        <v>222</v>
      </c>
      <c r="AN207" s="259" t="s">
        <v>222</v>
      </c>
      <c r="AO207" s="259" t="s">
        <v>222</v>
      </c>
      <c r="AP207" s="259" t="s">
        <v>222</v>
      </c>
      <c r="AQ207" s="259" t="s">
        <v>222</v>
      </c>
      <c r="AR207" s="259" t="s">
        <v>222</v>
      </c>
      <c r="AS207" s="259" t="s">
        <v>222</v>
      </c>
      <c r="AT207" s="259" t="s">
        <v>222</v>
      </c>
      <c r="AU207" s="259" t="s">
        <v>222</v>
      </c>
      <c r="AV207" s="259" t="s">
        <v>222</v>
      </c>
      <c r="AW207" s="259" t="s">
        <v>222</v>
      </c>
      <c r="AX207" s="259" t="s">
        <v>222</v>
      </c>
      <c r="AY207" s="259" t="s">
        <v>222</v>
      </c>
      <c r="AZ207" s="259" t="s">
        <v>222</v>
      </c>
      <c r="BA207" s="259" t="s">
        <v>222</v>
      </c>
      <c r="BB207" s="259" t="s">
        <v>222</v>
      </c>
      <c r="BC207" s="259" t="s">
        <v>222</v>
      </c>
      <c r="BD207" s="259" t="s">
        <v>222</v>
      </c>
      <c r="BE207" s="259" t="s">
        <v>222</v>
      </c>
      <c r="BF207" s="259" t="s">
        <v>222</v>
      </c>
      <c r="BG207" s="259" t="s">
        <v>222</v>
      </c>
      <c r="BH207" s="259" t="s">
        <v>222</v>
      </c>
      <c r="BI207" s="259" t="s">
        <v>222</v>
      </c>
      <c r="BJ207" s="259" t="s">
        <v>222</v>
      </c>
      <c r="BK207" s="259" t="s">
        <v>222</v>
      </c>
      <c r="BL207" s="259" t="s">
        <v>222</v>
      </c>
      <c r="BM207" s="259" t="s">
        <v>222</v>
      </c>
      <c r="BN207" s="259" t="s">
        <v>222</v>
      </c>
      <c r="BO207" s="259" t="s">
        <v>222</v>
      </c>
      <c r="BP207" s="259" t="s">
        <v>222</v>
      </c>
      <c r="BQ207" s="257" t="s">
        <v>222</v>
      </c>
      <c r="BR207" s="257" t="s">
        <v>222</v>
      </c>
      <c r="BS207" s="257" t="s">
        <v>222</v>
      </c>
      <c r="BT207" s="257" t="s">
        <v>222</v>
      </c>
      <c r="BU207" s="257" t="s">
        <v>222</v>
      </c>
      <c r="BV207" s="257" t="s">
        <v>222</v>
      </c>
      <c r="BW207" s="257" t="s">
        <v>222</v>
      </c>
      <c r="BX207" s="257" t="s">
        <v>222</v>
      </c>
      <c r="BY207" s="257" t="s">
        <v>222</v>
      </c>
      <c r="BZ207" s="257" t="s">
        <v>222</v>
      </c>
      <c r="CA207" s="257" t="s">
        <v>222</v>
      </c>
      <c r="CB207" s="257" t="s">
        <v>222</v>
      </c>
      <c r="CC207" s="257" t="s">
        <v>222</v>
      </c>
      <c r="CD207" s="257" t="s">
        <v>222</v>
      </c>
      <c r="CE207" s="257" t="s">
        <v>222</v>
      </c>
      <c r="CF207" s="257" t="s">
        <v>222</v>
      </c>
      <c r="CG207" s="257" t="s">
        <v>222</v>
      </c>
      <c r="CH207" s="257" t="s">
        <v>222</v>
      </c>
      <c r="CI207" s="257" t="s">
        <v>222</v>
      </c>
      <c r="CJ207" s="257" t="s">
        <v>222</v>
      </c>
      <c r="CK207" s="257" t="s">
        <v>222</v>
      </c>
      <c r="CM207" s="100">
        <v>114</v>
      </c>
      <c r="CN207" s="229" t="e">
        <f t="shared" si="94"/>
        <v>#REF!</v>
      </c>
      <c r="CO207" s="229" t="e">
        <f ca="1">IF(CN207&gt;0,INDIRECT(ADDRESS($CN207,7,,,#REF!)),"")</f>
        <v>#REF!</v>
      </c>
      <c r="CP207" s="229" t="e">
        <f t="shared" ca="1" si="95"/>
        <v>#REF!</v>
      </c>
      <c r="CQ207" s="230">
        <f t="shared" ca="1" si="91"/>
        <v>0</v>
      </c>
      <c r="CR207" s="227"/>
      <c r="CS207" s="248">
        <f t="shared" si="96"/>
        <v>114</v>
      </c>
      <c r="CT207" s="229" t="e">
        <f t="shared" si="97"/>
        <v>#REF!</v>
      </c>
      <c r="CU207" s="231" t="e">
        <f ca="1">IF(CT207&gt;0,INDIRECT(ADDRESS($CT207,4,,,#REF!)),"")</f>
        <v>#REF!</v>
      </c>
      <c r="CV207" s="100" t="e">
        <f t="shared" ca="1" si="98"/>
        <v>#REF!</v>
      </c>
      <c r="CW207" s="229">
        <f t="shared" ca="1" si="99"/>
        <v>114</v>
      </c>
      <c r="CX207" s="229" t="e">
        <f t="shared" ca="1" si="92"/>
        <v>#REF!</v>
      </c>
      <c r="CY207" s="250"/>
      <c r="CZ207" s="251">
        <f t="shared" ca="1" si="100"/>
        <v>0</v>
      </c>
      <c r="DB207" s="100">
        <f t="shared" ca="1" si="93"/>
        <v>0</v>
      </c>
      <c r="DC207" s="230">
        <f t="shared" ca="1" si="101"/>
        <v>0</v>
      </c>
    </row>
    <row r="208" spans="2:107" ht="16.149999999999999" customHeight="1" x14ac:dyDescent="0.2">
      <c r="B208" s="252" t="s">
        <v>222</v>
      </c>
      <c r="C208" s="253" t="s">
        <v>222</v>
      </c>
      <c r="D208" s="254" t="s">
        <v>222</v>
      </c>
      <c r="E208" s="522" t="s">
        <v>222</v>
      </c>
      <c r="F208" s="523" t="s">
        <v>222</v>
      </c>
      <c r="G208" s="255" t="s">
        <v>222</v>
      </c>
      <c r="H208" s="256" t="s">
        <v>222</v>
      </c>
      <c r="I208" s="257" t="s">
        <v>222</v>
      </c>
      <c r="J208" s="258" t="s">
        <v>222</v>
      </c>
      <c r="K208" s="259" t="s">
        <v>222</v>
      </c>
      <c r="L208" s="259" t="s">
        <v>222</v>
      </c>
      <c r="M208" s="259" t="s">
        <v>222</v>
      </c>
      <c r="N208" s="259" t="s">
        <v>222</v>
      </c>
      <c r="O208" s="259" t="s">
        <v>222</v>
      </c>
      <c r="P208" s="259" t="s">
        <v>222</v>
      </c>
      <c r="Q208" s="259" t="s">
        <v>222</v>
      </c>
      <c r="R208" s="259" t="s">
        <v>222</v>
      </c>
      <c r="S208" s="259" t="s">
        <v>222</v>
      </c>
      <c r="T208" s="259" t="s">
        <v>222</v>
      </c>
      <c r="U208" s="259" t="s">
        <v>222</v>
      </c>
      <c r="V208" s="259" t="s">
        <v>222</v>
      </c>
      <c r="W208" s="259" t="s">
        <v>222</v>
      </c>
      <c r="X208" s="259" t="s">
        <v>222</v>
      </c>
      <c r="Y208" s="259" t="s">
        <v>222</v>
      </c>
      <c r="Z208" s="259" t="s">
        <v>222</v>
      </c>
      <c r="AA208" s="259" t="s">
        <v>222</v>
      </c>
      <c r="AB208" s="259" t="s">
        <v>222</v>
      </c>
      <c r="AC208" s="259" t="s">
        <v>222</v>
      </c>
      <c r="AD208" s="259" t="s">
        <v>222</v>
      </c>
      <c r="AE208" s="259" t="s">
        <v>222</v>
      </c>
      <c r="AF208" s="259" t="s">
        <v>222</v>
      </c>
      <c r="AG208" s="259" t="s">
        <v>222</v>
      </c>
      <c r="AH208" s="259" t="s">
        <v>222</v>
      </c>
      <c r="AI208" s="259" t="s">
        <v>222</v>
      </c>
      <c r="AJ208" s="259" t="s">
        <v>222</v>
      </c>
      <c r="AK208" s="259" t="s">
        <v>222</v>
      </c>
      <c r="AL208" s="259" t="s">
        <v>222</v>
      </c>
      <c r="AM208" s="259" t="s">
        <v>222</v>
      </c>
      <c r="AN208" s="259" t="s">
        <v>222</v>
      </c>
      <c r="AO208" s="259" t="s">
        <v>222</v>
      </c>
      <c r="AP208" s="259" t="s">
        <v>222</v>
      </c>
      <c r="AQ208" s="259" t="s">
        <v>222</v>
      </c>
      <c r="AR208" s="259" t="s">
        <v>222</v>
      </c>
      <c r="AS208" s="259" t="s">
        <v>222</v>
      </c>
      <c r="AT208" s="259" t="s">
        <v>222</v>
      </c>
      <c r="AU208" s="259" t="s">
        <v>222</v>
      </c>
      <c r="AV208" s="259" t="s">
        <v>222</v>
      </c>
      <c r="AW208" s="259" t="s">
        <v>222</v>
      </c>
      <c r="AX208" s="259" t="s">
        <v>222</v>
      </c>
      <c r="AY208" s="259" t="s">
        <v>222</v>
      </c>
      <c r="AZ208" s="259" t="s">
        <v>222</v>
      </c>
      <c r="BA208" s="259" t="s">
        <v>222</v>
      </c>
      <c r="BB208" s="259" t="s">
        <v>222</v>
      </c>
      <c r="BC208" s="259" t="s">
        <v>222</v>
      </c>
      <c r="BD208" s="259" t="s">
        <v>222</v>
      </c>
      <c r="BE208" s="259" t="s">
        <v>222</v>
      </c>
      <c r="BF208" s="259" t="s">
        <v>222</v>
      </c>
      <c r="BG208" s="259" t="s">
        <v>222</v>
      </c>
      <c r="BH208" s="259" t="s">
        <v>222</v>
      </c>
      <c r="BI208" s="259" t="s">
        <v>222</v>
      </c>
      <c r="BJ208" s="259" t="s">
        <v>222</v>
      </c>
      <c r="BK208" s="259" t="s">
        <v>222</v>
      </c>
      <c r="BL208" s="259" t="s">
        <v>222</v>
      </c>
      <c r="BM208" s="259" t="s">
        <v>222</v>
      </c>
      <c r="BN208" s="259" t="s">
        <v>222</v>
      </c>
      <c r="BO208" s="259" t="s">
        <v>222</v>
      </c>
      <c r="BP208" s="259" t="s">
        <v>222</v>
      </c>
      <c r="BQ208" s="257" t="s">
        <v>222</v>
      </c>
      <c r="BR208" s="257" t="s">
        <v>222</v>
      </c>
      <c r="BS208" s="257" t="s">
        <v>222</v>
      </c>
      <c r="BT208" s="257" t="s">
        <v>222</v>
      </c>
      <c r="BU208" s="257" t="s">
        <v>222</v>
      </c>
      <c r="BV208" s="257" t="s">
        <v>222</v>
      </c>
      <c r="BW208" s="257" t="s">
        <v>222</v>
      </c>
      <c r="BX208" s="257" t="s">
        <v>222</v>
      </c>
      <c r="BY208" s="257" t="s">
        <v>222</v>
      </c>
      <c r="BZ208" s="257" t="s">
        <v>222</v>
      </c>
      <c r="CA208" s="257" t="s">
        <v>222</v>
      </c>
      <c r="CB208" s="257" t="s">
        <v>222</v>
      </c>
      <c r="CC208" s="257" t="s">
        <v>222</v>
      </c>
      <c r="CD208" s="257" t="s">
        <v>222</v>
      </c>
      <c r="CE208" s="257" t="s">
        <v>222</v>
      </c>
      <c r="CF208" s="257" t="s">
        <v>222</v>
      </c>
      <c r="CG208" s="257" t="s">
        <v>222</v>
      </c>
      <c r="CH208" s="257" t="s">
        <v>222</v>
      </c>
      <c r="CI208" s="257" t="s">
        <v>222</v>
      </c>
      <c r="CJ208" s="257" t="s">
        <v>222</v>
      </c>
      <c r="CK208" s="257" t="s">
        <v>222</v>
      </c>
      <c r="CM208" s="100">
        <v>115</v>
      </c>
      <c r="CN208" s="229" t="e">
        <f t="shared" si="94"/>
        <v>#REF!</v>
      </c>
      <c r="CO208" s="229" t="e">
        <f ca="1">IF(CN208&gt;0,INDIRECT(ADDRESS($CN208,7,,,#REF!)),"")</f>
        <v>#REF!</v>
      </c>
      <c r="CP208" s="229" t="e">
        <f t="shared" ca="1" si="95"/>
        <v>#REF!</v>
      </c>
      <c r="CQ208" s="230">
        <f t="shared" ca="1" si="91"/>
        <v>0</v>
      </c>
      <c r="CR208" s="227"/>
      <c r="CS208" s="248">
        <f t="shared" si="96"/>
        <v>115</v>
      </c>
      <c r="CT208" s="229" t="e">
        <f t="shared" si="97"/>
        <v>#REF!</v>
      </c>
      <c r="CU208" s="231" t="e">
        <f ca="1">IF(CT208&gt;0,INDIRECT(ADDRESS($CT208,4,,,#REF!)),"")</f>
        <v>#REF!</v>
      </c>
      <c r="CV208" s="100" t="e">
        <f t="shared" ca="1" si="98"/>
        <v>#REF!</v>
      </c>
      <c r="CW208" s="229">
        <f t="shared" ca="1" si="99"/>
        <v>115</v>
      </c>
      <c r="CX208" s="229" t="e">
        <f t="shared" ca="1" si="92"/>
        <v>#REF!</v>
      </c>
      <c r="CY208" s="250"/>
      <c r="CZ208" s="251">
        <f t="shared" ca="1" si="100"/>
        <v>0</v>
      </c>
      <c r="DB208" s="100">
        <f t="shared" ca="1" si="93"/>
        <v>0</v>
      </c>
      <c r="DC208" s="230">
        <f t="shared" ca="1" si="101"/>
        <v>0</v>
      </c>
    </row>
    <row r="209" spans="2:107" ht="16.149999999999999" customHeight="1" x14ac:dyDescent="0.2">
      <c r="B209" s="252" t="s">
        <v>222</v>
      </c>
      <c r="C209" s="253" t="s">
        <v>222</v>
      </c>
      <c r="D209" s="254" t="s">
        <v>222</v>
      </c>
      <c r="E209" s="522" t="s">
        <v>222</v>
      </c>
      <c r="F209" s="523" t="s">
        <v>222</v>
      </c>
      <c r="G209" s="255" t="s">
        <v>222</v>
      </c>
      <c r="H209" s="256" t="s">
        <v>222</v>
      </c>
      <c r="I209" s="257" t="s">
        <v>222</v>
      </c>
      <c r="J209" s="258" t="s">
        <v>222</v>
      </c>
      <c r="K209" s="259" t="s">
        <v>222</v>
      </c>
      <c r="L209" s="259" t="s">
        <v>222</v>
      </c>
      <c r="M209" s="259" t="s">
        <v>222</v>
      </c>
      <c r="N209" s="259" t="s">
        <v>222</v>
      </c>
      <c r="O209" s="259" t="s">
        <v>222</v>
      </c>
      <c r="P209" s="259" t="s">
        <v>222</v>
      </c>
      <c r="Q209" s="259" t="s">
        <v>222</v>
      </c>
      <c r="R209" s="259" t="s">
        <v>222</v>
      </c>
      <c r="S209" s="259" t="s">
        <v>222</v>
      </c>
      <c r="T209" s="259" t="s">
        <v>222</v>
      </c>
      <c r="U209" s="259" t="s">
        <v>222</v>
      </c>
      <c r="V209" s="259" t="s">
        <v>222</v>
      </c>
      <c r="W209" s="259" t="s">
        <v>222</v>
      </c>
      <c r="X209" s="259" t="s">
        <v>222</v>
      </c>
      <c r="Y209" s="259" t="s">
        <v>222</v>
      </c>
      <c r="Z209" s="259" t="s">
        <v>222</v>
      </c>
      <c r="AA209" s="259" t="s">
        <v>222</v>
      </c>
      <c r="AB209" s="259" t="s">
        <v>222</v>
      </c>
      <c r="AC209" s="259" t="s">
        <v>222</v>
      </c>
      <c r="AD209" s="259" t="s">
        <v>222</v>
      </c>
      <c r="AE209" s="259" t="s">
        <v>222</v>
      </c>
      <c r="AF209" s="259" t="s">
        <v>222</v>
      </c>
      <c r="AG209" s="259" t="s">
        <v>222</v>
      </c>
      <c r="AH209" s="259" t="s">
        <v>222</v>
      </c>
      <c r="AI209" s="259" t="s">
        <v>222</v>
      </c>
      <c r="AJ209" s="259" t="s">
        <v>222</v>
      </c>
      <c r="AK209" s="259" t="s">
        <v>222</v>
      </c>
      <c r="AL209" s="259" t="s">
        <v>222</v>
      </c>
      <c r="AM209" s="259" t="s">
        <v>222</v>
      </c>
      <c r="AN209" s="259" t="s">
        <v>222</v>
      </c>
      <c r="AO209" s="259" t="s">
        <v>222</v>
      </c>
      <c r="AP209" s="259" t="s">
        <v>222</v>
      </c>
      <c r="AQ209" s="259" t="s">
        <v>222</v>
      </c>
      <c r="AR209" s="259" t="s">
        <v>222</v>
      </c>
      <c r="AS209" s="259" t="s">
        <v>222</v>
      </c>
      <c r="AT209" s="259" t="s">
        <v>222</v>
      </c>
      <c r="AU209" s="259" t="s">
        <v>222</v>
      </c>
      <c r="AV209" s="259" t="s">
        <v>222</v>
      </c>
      <c r="AW209" s="259" t="s">
        <v>222</v>
      </c>
      <c r="AX209" s="259" t="s">
        <v>222</v>
      </c>
      <c r="AY209" s="259" t="s">
        <v>222</v>
      </c>
      <c r="AZ209" s="259" t="s">
        <v>222</v>
      </c>
      <c r="BA209" s="259" t="s">
        <v>222</v>
      </c>
      <c r="BB209" s="259" t="s">
        <v>222</v>
      </c>
      <c r="BC209" s="259" t="s">
        <v>222</v>
      </c>
      <c r="BD209" s="259" t="s">
        <v>222</v>
      </c>
      <c r="BE209" s="259" t="s">
        <v>222</v>
      </c>
      <c r="BF209" s="259" t="s">
        <v>222</v>
      </c>
      <c r="BG209" s="259" t="s">
        <v>222</v>
      </c>
      <c r="BH209" s="259" t="s">
        <v>222</v>
      </c>
      <c r="BI209" s="259" t="s">
        <v>222</v>
      </c>
      <c r="BJ209" s="259" t="s">
        <v>222</v>
      </c>
      <c r="BK209" s="259" t="s">
        <v>222</v>
      </c>
      <c r="BL209" s="259" t="s">
        <v>222</v>
      </c>
      <c r="BM209" s="259" t="s">
        <v>222</v>
      </c>
      <c r="BN209" s="259" t="s">
        <v>222</v>
      </c>
      <c r="BO209" s="259" t="s">
        <v>222</v>
      </c>
      <c r="BP209" s="259" t="s">
        <v>222</v>
      </c>
      <c r="BQ209" s="257" t="s">
        <v>222</v>
      </c>
      <c r="BR209" s="257" t="s">
        <v>222</v>
      </c>
      <c r="BS209" s="257" t="s">
        <v>222</v>
      </c>
      <c r="BT209" s="257" t="s">
        <v>222</v>
      </c>
      <c r="BU209" s="257" t="s">
        <v>222</v>
      </c>
      <c r="BV209" s="257" t="s">
        <v>222</v>
      </c>
      <c r="BW209" s="257" t="s">
        <v>222</v>
      </c>
      <c r="BX209" s="257" t="s">
        <v>222</v>
      </c>
      <c r="BY209" s="257" t="s">
        <v>222</v>
      </c>
      <c r="BZ209" s="257" t="s">
        <v>222</v>
      </c>
      <c r="CA209" s="257" t="s">
        <v>222</v>
      </c>
      <c r="CB209" s="257" t="s">
        <v>222</v>
      </c>
      <c r="CC209" s="257" t="s">
        <v>222</v>
      </c>
      <c r="CD209" s="257" t="s">
        <v>222</v>
      </c>
      <c r="CE209" s="257" t="s">
        <v>222</v>
      </c>
      <c r="CF209" s="257" t="s">
        <v>222</v>
      </c>
      <c r="CG209" s="257" t="s">
        <v>222</v>
      </c>
      <c r="CH209" s="257" t="s">
        <v>222</v>
      </c>
      <c r="CI209" s="257" t="s">
        <v>222</v>
      </c>
      <c r="CJ209" s="257" t="s">
        <v>222</v>
      </c>
      <c r="CK209" s="257" t="s">
        <v>222</v>
      </c>
      <c r="CM209" s="100">
        <v>116</v>
      </c>
      <c r="CN209" s="229" t="e">
        <f t="shared" si="94"/>
        <v>#REF!</v>
      </c>
      <c r="CO209" s="229" t="e">
        <f ca="1">IF(CN209&gt;0,INDIRECT(ADDRESS($CN209,7,,,#REF!)),"")</f>
        <v>#REF!</v>
      </c>
      <c r="CP209" s="229" t="e">
        <f t="shared" ca="1" si="95"/>
        <v>#REF!</v>
      </c>
      <c r="CQ209" s="230">
        <f t="shared" ca="1" si="91"/>
        <v>0</v>
      </c>
      <c r="CR209" s="227"/>
      <c r="CS209" s="248">
        <f t="shared" si="96"/>
        <v>116</v>
      </c>
      <c r="CT209" s="229" t="e">
        <f t="shared" si="97"/>
        <v>#REF!</v>
      </c>
      <c r="CU209" s="231" t="e">
        <f ca="1">IF(CT209&gt;0,INDIRECT(ADDRESS($CT209,4,,,#REF!)),"")</f>
        <v>#REF!</v>
      </c>
      <c r="CV209" s="100" t="e">
        <f t="shared" ca="1" si="98"/>
        <v>#REF!</v>
      </c>
      <c r="CW209" s="229">
        <f t="shared" ca="1" si="99"/>
        <v>116</v>
      </c>
      <c r="CX209" s="229" t="e">
        <f t="shared" ca="1" si="92"/>
        <v>#REF!</v>
      </c>
      <c r="CY209" s="250"/>
      <c r="CZ209" s="251">
        <f t="shared" ca="1" si="100"/>
        <v>0</v>
      </c>
      <c r="DB209" s="100">
        <f t="shared" ca="1" si="93"/>
        <v>0</v>
      </c>
      <c r="DC209" s="230">
        <f t="shared" ca="1" si="101"/>
        <v>0</v>
      </c>
    </row>
    <row r="210" spans="2:107" ht="16.149999999999999" customHeight="1" x14ac:dyDescent="0.2">
      <c r="B210" s="252" t="s">
        <v>222</v>
      </c>
      <c r="C210" s="253" t="s">
        <v>222</v>
      </c>
      <c r="D210" s="254" t="s">
        <v>222</v>
      </c>
      <c r="E210" s="522" t="s">
        <v>222</v>
      </c>
      <c r="F210" s="523" t="s">
        <v>222</v>
      </c>
      <c r="G210" s="255" t="s">
        <v>222</v>
      </c>
      <c r="H210" s="256" t="s">
        <v>222</v>
      </c>
      <c r="I210" s="257" t="s">
        <v>222</v>
      </c>
      <c r="J210" s="258" t="s">
        <v>222</v>
      </c>
      <c r="K210" s="259" t="s">
        <v>222</v>
      </c>
      <c r="L210" s="259" t="s">
        <v>222</v>
      </c>
      <c r="M210" s="259" t="s">
        <v>222</v>
      </c>
      <c r="N210" s="259" t="s">
        <v>222</v>
      </c>
      <c r="O210" s="259" t="s">
        <v>222</v>
      </c>
      <c r="P210" s="259" t="s">
        <v>222</v>
      </c>
      <c r="Q210" s="259" t="s">
        <v>222</v>
      </c>
      <c r="R210" s="259" t="s">
        <v>222</v>
      </c>
      <c r="S210" s="259" t="s">
        <v>222</v>
      </c>
      <c r="T210" s="259" t="s">
        <v>222</v>
      </c>
      <c r="U210" s="259" t="s">
        <v>222</v>
      </c>
      <c r="V210" s="259" t="s">
        <v>222</v>
      </c>
      <c r="W210" s="259" t="s">
        <v>222</v>
      </c>
      <c r="X210" s="259" t="s">
        <v>222</v>
      </c>
      <c r="Y210" s="259" t="s">
        <v>222</v>
      </c>
      <c r="Z210" s="259" t="s">
        <v>222</v>
      </c>
      <c r="AA210" s="259" t="s">
        <v>222</v>
      </c>
      <c r="AB210" s="259" t="s">
        <v>222</v>
      </c>
      <c r="AC210" s="259" t="s">
        <v>222</v>
      </c>
      <c r="AD210" s="259" t="s">
        <v>222</v>
      </c>
      <c r="AE210" s="259" t="s">
        <v>222</v>
      </c>
      <c r="AF210" s="259" t="s">
        <v>222</v>
      </c>
      <c r="AG210" s="259" t="s">
        <v>222</v>
      </c>
      <c r="AH210" s="259" t="s">
        <v>222</v>
      </c>
      <c r="AI210" s="259" t="s">
        <v>222</v>
      </c>
      <c r="AJ210" s="259" t="s">
        <v>222</v>
      </c>
      <c r="AK210" s="259" t="s">
        <v>222</v>
      </c>
      <c r="AL210" s="259" t="s">
        <v>222</v>
      </c>
      <c r="AM210" s="259" t="s">
        <v>222</v>
      </c>
      <c r="AN210" s="259" t="s">
        <v>222</v>
      </c>
      <c r="AO210" s="259" t="s">
        <v>222</v>
      </c>
      <c r="AP210" s="259" t="s">
        <v>222</v>
      </c>
      <c r="AQ210" s="259" t="s">
        <v>222</v>
      </c>
      <c r="AR210" s="259" t="s">
        <v>222</v>
      </c>
      <c r="AS210" s="259" t="s">
        <v>222</v>
      </c>
      <c r="AT210" s="259" t="s">
        <v>222</v>
      </c>
      <c r="AU210" s="259" t="s">
        <v>222</v>
      </c>
      <c r="AV210" s="259" t="s">
        <v>222</v>
      </c>
      <c r="AW210" s="259" t="s">
        <v>222</v>
      </c>
      <c r="AX210" s="259" t="s">
        <v>222</v>
      </c>
      <c r="AY210" s="259" t="s">
        <v>222</v>
      </c>
      <c r="AZ210" s="259" t="s">
        <v>222</v>
      </c>
      <c r="BA210" s="259" t="s">
        <v>222</v>
      </c>
      <c r="BB210" s="259" t="s">
        <v>222</v>
      </c>
      <c r="BC210" s="259" t="s">
        <v>222</v>
      </c>
      <c r="BD210" s="259" t="s">
        <v>222</v>
      </c>
      <c r="BE210" s="259" t="s">
        <v>222</v>
      </c>
      <c r="BF210" s="259" t="s">
        <v>222</v>
      </c>
      <c r="BG210" s="259" t="s">
        <v>222</v>
      </c>
      <c r="BH210" s="259" t="s">
        <v>222</v>
      </c>
      <c r="BI210" s="259" t="s">
        <v>222</v>
      </c>
      <c r="BJ210" s="259" t="s">
        <v>222</v>
      </c>
      <c r="BK210" s="259" t="s">
        <v>222</v>
      </c>
      <c r="BL210" s="259" t="s">
        <v>222</v>
      </c>
      <c r="BM210" s="259" t="s">
        <v>222</v>
      </c>
      <c r="BN210" s="259" t="s">
        <v>222</v>
      </c>
      <c r="BO210" s="259" t="s">
        <v>222</v>
      </c>
      <c r="BP210" s="259" t="s">
        <v>222</v>
      </c>
      <c r="BQ210" s="257" t="s">
        <v>222</v>
      </c>
      <c r="BR210" s="257" t="s">
        <v>222</v>
      </c>
      <c r="BS210" s="257" t="s">
        <v>222</v>
      </c>
      <c r="BT210" s="257" t="s">
        <v>222</v>
      </c>
      <c r="BU210" s="257" t="s">
        <v>222</v>
      </c>
      <c r="BV210" s="257" t="s">
        <v>222</v>
      </c>
      <c r="BW210" s="257" t="s">
        <v>222</v>
      </c>
      <c r="BX210" s="257" t="s">
        <v>222</v>
      </c>
      <c r="BY210" s="257" t="s">
        <v>222</v>
      </c>
      <c r="BZ210" s="257" t="s">
        <v>222</v>
      </c>
      <c r="CA210" s="257" t="s">
        <v>222</v>
      </c>
      <c r="CB210" s="257" t="s">
        <v>222</v>
      </c>
      <c r="CC210" s="257" t="s">
        <v>222</v>
      </c>
      <c r="CD210" s="257" t="s">
        <v>222</v>
      </c>
      <c r="CE210" s="257" t="s">
        <v>222</v>
      </c>
      <c r="CF210" s="257" t="s">
        <v>222</v>
      </c>
      <c r="CG210" s="257" t="s">
        <v>222</v>
      </c>
      <c r="CH210" s="257" t="s">
        <v>222</v>
      </c>
      <c r="CI210" s="257" t="s">
        <v>222</v>
      </c>
      <c r="CJ210" s="257" t="s">
        <v>222</v>
      </c>
      <c r="CK210" s="257" t="s">
        <v>222</v>
      </c>
      <c r="CM210" s="100">
        <v>117</v>
      </c>
      <c r="CN210" s="229" t="e">
        <f t="shared" si="94"/>
        <v>#REF!</v>
      </c>
      <c r="CO210" s="229" t="e">
        <f ca="1">IF(CN210&gt;0,INDIRECT(ADDRESS($CN210,7,,,#REF!)),"")</f>
        <v>#REF!</v>
      </c>
      <c r="CP210" s="229" t="e">
        <f t="shared" ca="1" si="95"/>
        <v>#REF!</v>
      </c>
      <c r="CQ210" s="230">
        <f t="shared" ca="1" si="91"/>
        <v>0</v>
      </c>
      <c r="CR210" s="227"/>
      <c r="CS210" s="248">
        <f t="shared" si="96"/>
        <v>117</v>
      </c>
      <c r="CT210" s="229" t="e">
        <f t="shared" si="97"/>
        <v>#REF!</v>
      </c>
      <c r="CU210" s="231" t="e">
        <f ca="1">IF(CT210&gt;0,INDIRECT(ADDRESS($CT210,4,,,#REF!)),"")</f>
        <v>#REF!</v>
      </c>
      <c r="CV210" s="100" t="e">
        <f t="shared" ca="1" si="98"/>
        <v>#REF!</v>
      </c>
      <c r="CW210" s="229">
        <f t="shared" ca="1" si="99"/>
        <v>117</v>
      </c>
      <c r="CX210" s="229" t="e">
        <f t="shared" ca="1" si="92"/>
        <v>#REF!</v>
      </c>
      <c r="CY210" s="250"/>
      <c r="CZ210" s="251">
        <f t="shared" ca="1" si="100"/>
        <v>0</v>
      </c>
      <c r="DB210" s="100">
        <f t="shared" ca="1" si="93"/>
        <v>0</v>
      </c>
      <c r="DC210" s="230">
        <f t="shared" ca="1" si="101"/>
        <v>0</v>
      </c>
    </row>
    <row r="211" spans="2:107" ht="16.149999999999999" customHeight="1" x14ac:dyDescent="0.2">
      <c r="B211" s="252" t="s">
        <v>222</v>
      </c>
      <c r="C211" s="253" t="s">
        <v>222</v>
      </c>
      <c r="D211" s="254" t="s">
        <v>222</v>
      </c>
      <c r="E211" s="522" t="s">
        <v>222</v>
      </c>
      <c r="F211" s="523" t="s">
        <v>222</v>
      </c>
      <c r="G211" s="255" t="s">
        <v>222</v>
      </c>
      <c r="H211" s="256" t="s">
        <v>222</v>
      </c>
      <c r="I211" s="257" t="s">
        <v>222</v>
      </c>
      <c r="J211" s="258" t="s">
        <v>222</v>
      </c>
      <c r="K211" s="259" t="s">
        <v>222</v>
      </c>
      <c r="L211" s="259" t="s">
        <v>222</v>
      </c>
      <c r="M211" s="259" t="s">
        <v>222</v>
      </c>
      <c r="N211" s="259" t="s">
        <v>222</v>
      </c>
      <c r="O211" s="259" t="s">
        <v>222</v>
      </c>
      <c r="P211" s="259" t="s">
        <v>222</v>
      </c>
      <c r="Q211" s="259" t="s">
        <v>222</v>
      </c>
      <c r="R211" s="259" t="s">
        <v>222</v>
      </c>
      <c r="S211" s="259" t="s">
        <v>222</v>
      </c>
      <c r="T211" s="259" t="s">
        <v>222</v>
      </c>
      <c r="U211" s="259" t="s">
        <v>222</v>
      </c>
      <c r="V211" s="259" t="s">
        <v>222</v>
      </c>
      <c r="W211" s="259" t="s">
        <v>222</v>
      </c>
      <c r="X211" s="259" t="s">
        <v>222</v>
      </c>
      <c r="Y211" s="259" t="s">
        <v>222</v>
      </c>
      <c r="Z211" s="259" t="s">
        <v>222</v>
      </c>
      <c r="AA211" s="259" t="s">
        <v>222</v>
      </c>
      <c r="AB211" s="259" t="s">
        <v>222</v>
      </c>
      <c r="AC211" s="259" t="s">
        <v>222</v>
      </c>
      <c r="AD211" s="259" t="s">
        <v>222</v>
      </c>
      <c r="AE211" s="259" t="s">
        <v>222</v>
      </c>
      <c r="AF211" s="259" t="s">
        <v>222</v>
      </c>
      <c r="AG211" s="259" t="s">
        <v>222</v>
      </c>
      <c r="AH211" s="259" t="s">
        <v>222</v>
      </c>
      <c r="AI211" s="259" t="s">
        <v>222</v>
      </c>
      <c r="AJ211" s="259" t="s">
        <v>222</v>
      </c>
      <c r="AK211" s="259" t="s">
        <v>222</v>
      </c>
      <c r="AL211" s="259" t="s">
        <v>222</v>
      </c>
      <c r="AM211" s="259" t="s">
        <v>222</v>
      </c>
      <c r="AN211" s="259" t="s">
        <v>222</v>
      </c>
      <c r="AO211" s="259" t="s">
        <v>222</v>
      </c>
      <c r="AP211" s="259" t="s">
        <v>222</v>
      </c>
      <c r="AQ211" s="259" t="s">
        <v>222</v>
      </c>
      <c r="AR211" s="259" t="s">
        <v>222</v>
      </c>
      <c r="AS211" s="259" t="s">
        <v>222</v>
      </c>
      <c r="AT211" s="259" t="s">
        <v>222</v>
      </c>
      <c r="AU211" s="259" t="s">
        <v>222</v>
      </c>
      <c r="AV211" s="259" t="s">
        <v>222</v>
      </c>
      <c r="AW211" s="259" t="s">
        <v>222</v>
      </c>
      <c r="AX211" s="259" t="s">
        <v>222</v>
      </c>
      <c r="AY211" s="259" t="s">
        <v>222</v>
      </c>
      <c r="AZ211" s="259" t="s">
        <v>222</v>
      </c>
      <c r="BA211" s="259" t="s">
        <v>222</v>
      </c>
      <c r="BB211" s="259" t="s">
        <v>222</v>
      </c>
      <c r="BC211" s="259" t="s">
        <v>222</v>
      </c>
      <c r="BD211" s="259" t="s">
        <v>222</v>
      </c>
      <c r="BE211" s="259" t="s">
        <v>222</v>
      </c>
      <c r="BF211" s="259" t="s">
        <v>222</v>
      </c>
      <c r="BG211" s="259" t="s">
        <v>222</v>
      </c>
      <c r="BH211" s="259" t="s">
        <v>222</v>
      </c>
      <c r="BI211" s="259" t="s">
        <v>222</v>
      </c>
      <c r="BJ211" s="259" t="s">
        <v>222</v>
      </c>
      <c r="BK211" s="259" t="s">
        <v>222</v>
      </c>
      <c r="BL211" s="259" t="s">
        <v>222</v>
      </c>
      <c r="BM211" s="259" t="s">
        <v>222</v>
      </c>
      <c r="BN211" s="259" t="s">
        <v>222</v>
      </c>
      <c r="BO211" s="259" t="s">
        <v>222</v>
      </c>
      <c r="BP211" s="259" t="s">
        <v>222</v>
      </c>
      <c r="BQ211" s="257" t="s">
        <v>222</v>
      </c>
      <c r="BR211" s="257" t="s">
        <v>222</v>
      </c>
      <c r="BS211" s="257" t="s">
        <v>222</v>
      </c>
      <c r="BT211" s="257" t="s">
        <v>222</v>
      </c>
      <c r="BU211" s="257" t="s">
        <v>222</v>
      </c>
      <c r="BV211" s="257" t="s">
        <v>222</v>
      </c>
      <c r="BW211" s="257" t="s">
        <v>222</v>
      </c>
      <c r="BX211" s="257" t="s">
        <v>222</v>
      </c>
      <c r="BY211" s="257" t="s">
        <v>222</v>
      </c>
      <c r="BZ211" s="257" t="s">
        <v>222</v>
      </c>
      <c r="CA211" s="257" t="s">
        <v>222</v>
      </c>
      <c r="CB211" s="257" t="s">
        <v>222</v>
      </c>
      <c r="CC211" s="257" t="s">
        <v>222</v>
      </c>
      <c r="CD211" s="257" t="s">
        <v>222</v>
      </c>
      <c r="CE211" s="257" t="s">
        <v>222</v>
      </c>
      <c r="CF211" s="257" t="s">
        <v>222</v>
      </c>
      <c r="CG211" s="257" t="s">
        <v>222</v>
      </c>
      <c r="CH211" s="257" t="s">
        <v>222</v>
      </c>
      <c r="CI211" s="257" t="s">
        <v>222</v>
      </c>
      <c r="CJ211" s="257" t="s">
        <v>222</v>
      </c>
      <c r="CK211" s="257" t="s">
        <v>222</v>
      </c>
      <c r="CM211" s="100">
        <v>118</v>
      </c>
      <c r="CN211" s="229" t="e">
        <f t="shared" si="94"/>
        <v>#REF!</v>
      </c>
      <c r="CO211" s="229" t="e">
        <f ca="1">IF(CN211&gt;0,INDIRECT(ADDRESS($CN211,7,,,#REF!)),"")</f>
        <v>#REF!</v>
      </c>
      <c r="CP211" s="229" t="e">
        <f t="shared" ca="1" si="95"/>
        <v>#REF!</v>
      </c>
      <c r="CQ211" s="230">
        <f t="shared" ca="1" si="91"/>
        <v>0</v>
      </c>
      <c r="CR211" s="227"/>
      <c r="CS211" s="248">
        <f t="shared" si="96"/>
        <v>118</v>
      </c>
      <c r="CT211" s="229" t="e">
        <f t="shared" si="97"/>
        <v>#REF!</v>
      </c>
      <c r="CU211" s="231" t="e">
        <f ca="1">IF(CT211&gt;0,INDIRECT(ADDRESS($CT211,4,,,#REF!)),"")</f>
        <v>#REF!</v>
      </c>
      <c r="CV211" s="100" t="e">
        <f t="shared" ca="1" si="98"/>
        <v>#REF!</v>
      </c>
      <c r="CW211" s="229">
        <f t="shared" ca="1" si="99"/>
        <v>118</v>
      </c>
      <c r="CX211" s="229" t="e">
        <f t="shared" ca="1" si="92"/>
        <v>#REF!</v>
      </c>
      <c r="CY211" s="250"/>
      <c r="CZ211" s="251">
        <f t="shared" ca="1" si="100"/>
        <v>0</v>
      </c>
      <c r="DB211" s="100">
        <f t="shared" ca="1" si="93"/>
        <v>0</v>
      </c>
      <c r="DC211" s="230">
        <f t="shared" ca="1" si="101"/>
        <v>0</v>
      </c>
    </row>
    <row r="212" spans="2:107" ht="16.149999999999999" customHeight="1" x14ac:dyDescent="0.2">
      <c r="B212" s="252" t="s">
        <v>222</v>
      </c>
      <c r="C212" s="253" t="s">
        <v>222</v>
      </c>
      <c r="D212" s="254" t="s">
        <v>222</v>
      </c>
      <c r="E212" s="522" t="s">
        <v>222</v>
      </c>
      <c r="F212" s="523" t="s">
        <v>222</v>
      </c>
      <c r="G212" s="255" t="s">
        <v>222</v>
      </c>
      <c r="H212" s="256" t="s">
        <v>222</v>
      </c>
      <c r="I212" s="257" t="s">
        <v>222</v>
      </c>
      <c r="J212" s="258" t="s">
        <v>222</v>
      </c>
      <c r="K212" s="259" t="s">
        <v>222</v>
      </c>
      <c r="L212" s="259" t="s">
        <v>222</v>
      </c>
      <c r="M212" s="259" t="s">
        <v>222</v>
      </c>
      <c r="N212" s="259" t="s">
        <v>222</v>
      </c>
      <c r="O212" s="259" t="s">
        <v>222</v>
      </c>
      <c r="P212" s="259" t="s">
        <v>222</v>
      </c>
      <c r="Q212" s="259" t="s">
        <v>222</v>
      </c>
      <c r="R212" s="259" t="s">
        <v>222</v>
      </c>
      <c r="S212" s="259" t="s">
        <v>222</v>
      </c>
      <c r="T212" s="259" t="s">
        <v>222</v>
      </c>
      <c r="U212" s="259" t="s">
        <v>222</v>
      </c>
      <c r="V212" s="259" t="s">
        <v>222</v>
      </c>
      <c r="W212" s="259" t="s">
        <v>222</v>
      </c>
      <c r="X212" s="259" t="s">
        <v>222</v>
      </c>
      <c r="Y212" s="259" t="s">
        <v>222</v>
      </c>
      <c r="Z212" s="259" t="s">
        <v>222</v>
      </c>
      <c r="AA212" s="259" t="s">
        <v>222</v>
      </c>
      <c r="AB212" s="259" t="s">
        <v>222</v>
      </c>
      <c r="AC212" s="259" t="s">
        <v>222</v>
      </c>
      <c r="AD212" s="259" t="s">
        <v>222</v>
      </c>
      <c r="AE212" s="259" t="s">
        <v>222</v>
      </c>
      <c r="AF212" s="259" t="s">
        <v>222</v>
      </c>
      <c r="AG212" s="259" t="s">
        <v>222</v>
      </c>
      <c r="AH212" s="259" t="s">
        <v>222</v>
      </c>
      <c r="AI212" s="259" t="s">
        <v>222</v>
      </c>
      <c r="AJ212" s="259" t="s">
        <v>222</v>
      </c>
      <c r="AK212" s="259" t="s">
        <v>222</v>
      </c>
      <c r="AL212" s="259" t="s">
        <v>222</v>
      </c>
      <c r="AM212" s="259" t="s">
        <v>222</v>
      </c>
      <c r="AN212" s="259" t="s">
        <v>222</v>
      </c>
      <c r="AO212" s="259" t="s">
        <v>222</v>
      </c>
      <c r="AP212" s="259" t="s">
        <v>222</v>
      </c>
      <c r="AQ212" s="259" t="s">
        <v>222</v>
      </c>
      <c r="AR212" s="259" t="s">
        <v>222</v>
      </c>
      <c r="AS212" s="259" t="s">
        <v>222</v>
      </c>
      <c r="AT212" s="259" t="s">
        <v>222</v>
      </c>
      <c r="AU212" s="259" t="s">
        <v>222</v>
      </c>
      <c r="AV212" s="259" t="s">
        <v>222</v>
      </c>
      <c r="AW212" s="259" t="s">
        <v>222</v>
      </c>
      <c r="AX212" s="259" t="s">
        <v>222</v>
      </c>
      <c r="AY212" s="259" t="s">
        <v>222</v>
      </c>
      <c r="AZ212" s="259" t="s">
        <v>222</v>
      </c>
      <c r="BA212" s="259" t="s">
        <v>222</v>
      </c>
      <c r="BB212" s="259" t="s">
        <v>222</v>
      </c>
      <c r="BC212" s="259" t="s">
        <v>222</v>
      </c>
      <c r="BD212" s="259" t="s">
        <v>222</v>
      </c>
      <c r="BE212" s="259" t="s">
        <v>222</v>
      </c>
      <c r="BF212" s="259" t="s">
        <v>222</v>
      </c>
      <c r="BG212" s="259" t="s">
        <v>222</v>
      </c>
      <c r="BH212" s="259" t="s">
        <v>222</v>
      </c>
      <c r="BI212" s="259" t="s">
        <v>222</v>
      </c>
      <c r="BJ212" s="259" t="s">
        <v>222</v>
      </c>
      <c r="BK212" s="259" t="s">
        <v>222</v>
      </c>
      <c r="BL212" s="259" t="s">
        <v>222</v>
      </c>
      <c r="BM212" s="259" t="s">
        <v>222</v>
      </c>
      <c r="BN212" s="259" t="s">
        <v>222</v>
      </c>
      <c r="BO212" s="259" t="s">
        <v>222</v>
      </c>
      <c r="BP212" s="259" t="s">
        <v>222</v>
      </c>
      <c r="BQ212" s="257" t="s">
        <v>222</v>
      </c>
      <c r="BR212" s="257" t="s">
        <v>222</v>
      </c>
      <c r="BS212" s="257" t="s">
        <v>222</v>
      </c>
      <c r="BT212" s="257" t="s">
        <v>222</v>
      </c>
      <c r="BU212" s="257" t="s">
        <v>222</v>
      </c>
      <c r="BV212" s="257" t="s">
        <v>222</v>
      </c>
      <c r="BW212" s="257" t="s">
        <v>222</v>
      </c>
      <c r="BX212" s="257" t="s">
        <v>222</v>
      </c>
      <c r="BY212" s="257" t="s">
        <v>222</v>
      </c>
      <c r="BZ212" s="257" t="s">
        <v>222</v>
      </c>
      <c r="CA212" s="257" t="s">
        <v>222</v>
      </c>
      <c r="CB212" s="257" t="s">
        <v>222</v>
      </c>
      <c r="CC212" s="257" t="s">
        <v>222</v>
      </c>
      <c r="CD212" s="257" t="s">
        <v>222</v>
      </c>
      <c r="CE212" s="257" t="s">
        <v>222</v>
      </c>
      <c r="CF212" s="257" t="s">
        <v>222</v>
      </c>
      <c r="CG212" s="257" t="s">
        <v>222</v>
      </c>
      <c r="CH212" s="257" t="s">
        <v>222</v>
      </c>
      <c r="CI212" s="257" t="s">
        <v>222</v>
      </c>
      <c r="CJ212" s="257" t="s">
        <v>222</v>
      </c>
      <c r="CK212" s="257" t="s">
        <v>222</v>
      </c>
      <c r="CM212" s="100">
        <v>119</v>
      </c>
      <c r="CN212" s="229" t="e">
        <f t="shared" si="94"/>
        <v>#REF!</v>
      </c>
      <c r="CO212" s="229" t="e">
        <f ca="1">IF(CN212&gt;0,INDIRECT(ADDRESS($CN212,7,,,#REF!)),"")</f>
        <v>#REF!</v>
      </c>
      <c r="CP212" s="229" t="e">
        <f t="shared" ca="1" si="95"/>
        <v>#REF!</v>
      </c>
      <c r="CQ212" s="230">
        <f t="shared" ca="1" si="91"/>
        <v>0</v>
      </c>
      <c r="CR212" s="227"/>
      <c r="CS212" s="248">
        <f t="shared" si="96"/>
        <v>119</v>
      </c>
      <c r="CT212" s="229" t="e">
        <f t="shared" si="97"/>
        <v>#REF!</v>
      </c>
      <c r="CU212" s="231" t="e">
        <f ca="1">IF(CT212&gt;0,INDIRECT(ADDRESS($CT212,4,,,#REF!)),"")</f>
        <v>#REF!</v>
      </c>
      <c r="CV212" s="100" t="e">
        <f t="shared" ca="1" si="98"/>
        <v>#REF!</v>
      </c>
      <c r="CW212" s="229">
        <f t="shared" ca="1" si="99"/>
        <v>119</v>
      </c>
      <c r="CX212" s="229" t="e">
        <f t="shared" ca="1" si="92"/>
        <v>#REF!</v>
      </c>
      <c r="CY212" s="250"/>
      <c r="CZ212" s="251">
        <f t="shared" ca="1" si="100"/>
        <v>0</v>
      </c>
      <c r="DB212" s="100">
        <f t="shared" ca="1" si="93"/>
        <v>0</v>
      </c>
      <c r="DC212" s="230">
        <f t="shared" ca="1" si="101"/>
        <v>0</v>
      </c>
    </row>
    <row r="213" spans="2:107" ht="16.149999999999999" customHeight="1" x14ac:dyDescent="0.2">
      <c r="B213" s="252" t="s">
        <v>222</v>
      </c>
      <c r="C213" s="253" t="s">
        <v>222</v>
      </c>
      <c r="D213" s="254" t="s">
        <v>222</v>
      </c>
      <c r="E213" s="522" t="s">
        <v>222</v>
      </c>
      <c r="F213" s="523" t="s">
        <v>222</v>
      </c>
      <c r="G213" s="255" t="s">
        <v>222</v>
      </c>
      <c r="H213" s="256" t="s">
        <v>222</v>
      </c>
      <c r="I213" s="257" t="s">
        <v>222</v>
      </c>
      <c r="J213" s="258" t="s">
        <v>222</v>
      </c>
      <c r="K213" s="259" t="s">
        <v>222</v>
      </c>
      <c r="L213" s="259" t="s">
        <v>222</v>
      </c>
      <c r="M213" s="259" t="s">
        <v>222</v>
      </c>
      <c r="N213" s="259" t="s">
        <v>222</v>
      </c>
      <c r="O213" s="259" t="s">
        <v>222</v>
      </c>
      <c r="P213" s="259" t="s">
        <v>222</v>
      </c>
      <c r="Q213" s="259" t="s">
        <v>222</v>
      </c>
      <c r="R213" s="259" t="s">
        <v>222</v>
      </c>
      <c r="S213" s="259" t="s">
        <v>222</v>
      </c>
      <c r="T213" s="259" t="s">
        <v>222</v>
      </c>
      <c r="U213" s="259" t="s">
        <v>222</v>
      </c>
      <c r="V213" s="259" t="s">
        <v>222</v>
      </c>
      <c r="W213" s="259" t="s">
        <v>222</v>
      </c>
      <c r="X213" s="259" t="s">
        <v>222</v>
      </c>
      <c r="Y213" s="259" t="s">
        <v>222</v>
      </c>
      <c r="Z213" s="259" t="s">
        <v>222</v>
      </c>
      <c r="AA213" s="259" t="s">
        <v>222</v>
      </c>
      <c r="AB213" s="259" t="s">
        <v>222</v>
      </c>
      <c r="AC213" s="259" t="s">
        <v>222</v>
      </c>
      <c r="AD213" s="259" t="s">
        <v>222</v>
      </c>
      <c r="AE213" s="259" t="s">
        <v>222</v>
      </c>
      <c r="AF213" s="259" t="s">
        <v>222</v>
      </c>
      <c r="AG213" s="259" t="s">
        <v>222</v>
      </c>
      <c r="AH213" s="259" t="s">
        <v>222</v>
      </c>
      <c r="AI213" s="259" t="s">
        <v>222</v>
      </c>
      <c r="AJ213" s="259" t="s">
        <v>222</v>
      </c>
      <c r="AK213" s="259" t="s">
        <v>222</v>
      </c>
      <c r="AL213" s="259" t="s">
        <v>222</v>
      </c>
      <c r="AM213" s="259" t="s">
        <v>222</v>
      </c>
      <c r="AN213" s="259" t="s">
        <v>222</v>
      </c>
      <c r="AO213" s="259" t="s">
        <v>222</v>
      </c>
      <c r="AP213" s="259" t="s">
        <v>222</v>
      </c>
      <c r="AQ213" s="259" t="s">
        <v>222</v>
      </c>
      <c r="AR213" s="259" t="s">
        <v>222</v>
      </c>
      <c r="AS213" s="259" t="s">
        <v>222</v>
      </c>
      <c r="AT213" s="259" t="s">
        <v>222</v>
      </c>
      <c r="AU213" s="259" t="s">
        <v>222</v>
      </c>
      <c r="AV213" s="259" t="s">
        <v>222</v>
      </c>
      <c r="AW213" s="259" t="s">
        <v>222</v>
      </c>
      <c r="AX213" s="259" t="s">
        <v>222</v>
      </c>
      <c r="AY213" s="259" t="s">
        <v>222</v>
      </c>
      <c r="AZ213" s="259" t="s">
        <v>222</v>
      </c>
      <c r="BA213" s="259" t="s">
        <v>222</v>
      </c>
      <c r="BB213" s="259" t="s">
        <v>222</v>
      </c>
      <c r="BC213" s="259" t="s">
        <v>222</v>
      </c>
      <c r="BD213" s="259" t="s">
        <v>222</v>
      </c>
      <c r="BE213" s="259" t="s">
        <v>222</v>
      </c>
      <c r="BF213" s="259" t="s">
        <v>222</v>
      </c>
      <c r="BG213" s="259" t="s">
        <v>222</v>
      </c>
      <c r="BH213" s="259" t="s">
        <v>222</v>
      </c>
      <c r="BI213" s="259" t="s">
        <v>222</v>
      </c>
      <c r="BJ213" s="259" t="s">
        <v>222</v>
      </c>
      <c r="BK213" s="259" t="s">
        <v>222</v>
      </c>
      <c r="BL213" s="259" t="s">
        <v>222</v>
      </c>
      <c r="BM213" s="259" t="s">
        <v>222</v>
      </c>
      <c r="BN213" s="259" t="s">
        <v>222</v>
      </c>
      <c r="BO213" s="259" t="s">
        <v>222</v>
      </c>
      <c r="BP213" s="259" t="s">
        <v>222</v>
      </c>
      <c r="BQ213" s="257" t="s">
        <v>222</v>
      </c>
      <c r="BR213" s="257" t="s">
        <v>222</v>
      </c>
      <c r="BS213" s="257" t="s">
        <v>222</v>
      </c>
      <c r="BT213" s="257" t="s">
        <v>222</v>
      </c>
      <c r="BU213" s="257" t="s">
        <v>222</v>
      </c>
      <c r="BV213" s="257" t="s">
        <v>222</v>
      </c>
      <c r="BW213" s="257" t="s">
        <v>222</v>
      </c>
      <c r="BX213" s="257" t="s">
        <v>222</v>
      </c>
      <c r="BY213" s="257" t="s">
        <v>222</v>
      </c>
      <c r="BZ213" s="257" t="s">
        <v>222</v>
      </c>
      <c r="CA213" s="257" t="s">
        <v>222</v>
      </c>
      <c r="CB213" s="257" t="s">
        <v>222</v>
      </c>
      <c r="CC213" s="257" t="s">
        <v>222</v>
      </c>
      <c r="CD213" s="257" t="s">
        <v>222</v>
      </c>
      <c r="CE213" s="257" t="s">
        <v>222</v>
      </c>
      <c r="CF213" s="257" t="s">
        <v>222</v>
      </c>
      <c r="CG213" s="257" t="s">
        <v>222</v>
      </c>
      <c r="CH213" s="257" t="s">
        <v>222</v>
      </c>
      <c r="CI213" s="257" t="s">
        <v>222</v>
      </c>
      <c r="CJ213" s="257" t="s">
        <v>222</v>
      </c>
      <c r="CK213" s="257" t="s">
        <v>222</v>
      </c>
      <c r="CM213" s="100">
        <v>120</v>
      </c>
      <c r="CN213" s="229" t="e">
        <f t="shared" si="94"/>
        <v>#REF!</v>
      </c>
      <c r="CO213" s="229" t="e">
        <f ca="1">IF(CN213&gt;0,INDIRECT(ADDRESS($CN213,7,,,#REF!)),"")</f>
        <v>#REF!</v>
      </c>
      <c r="CP213" s="229" t="e">
        <f t="shared" ca="1" si="95"/>
        <v>#REF!</v>
      </c>
      <c r="CQ213" s="230">
        <f t="shared" ca="1" si="91"/>
        <v>0</v>
      </c>
      <c r="CR213" s="227"/>
      <c r="CS213" s="248">
        <f t="shared" si="96"/>
        <v>120</v>
      </c>
      <c r="CT213" s="229" t="e">
        <f t="shared" si="97"/>
        <v>#REF!</v>
      </c>
      <c r="CU213" s="231" t="e">
        <f ca="1">IF(CT213&gt;0,INDIRECT(ADDRESS($CT213,4,,,#REF!)),"")</f>
        <v>#REF!</v>
      </c>
      <c r="CV213" s="100" t="e">
        <f t="shared" ca="1" si="98"/>
        <v>#REF!</v>
      </c>
      <c r="CW213" s="229">
        <f t="shared" ca="1" si="99"/>
        <v>120</v>
      </c>
      <c r="CX213" s="229" t="e">
        <f t="shared" ca="1" si="92"/>
        <v>#REF!</v>
      </c>
      <c r="CY213" s="250"/>
      <c r="CZ213" s="251">
        <f t="shared" ca="1" si="100"/>
        <v>0</v>
      </c>
      <c r="DB213" s="100">
        <f t="shared" ca="1" si="93"/>
        <v>0</v>
      </c>
      <c r="DC213" s="230">
        <f t="shared" ca="1" si="101"/>
        <v>0</v>
      </c>
    </row>
    <row r="214" spans="2:107" ht="16.149999999999999" customHeight="1" x14ac:dyDescent="0.2">
      <c r="B214" s="252" t="s">
        <v>222</v>
      </c>
      <c r="C214" s="253" t="s">
        <v>222</v>
      </c>
      <c r="D214" s="254" t="s">
        <v>222</v>
      </c>
      <c r="E214" s="522" t="s">
        <v>222</v>
      </c>
      <c r="F214" s="523" t="s">
        <v>222</v>
      </c>
      <c r="G214" s="255" t="s">
        <v>222</v>
      </c>
      <c r="H214" s="256" t="s">
        <v>222</v>
      </c>
      <c r="I214" s="257" t="s">
        <v>222</v>
      </c>
      <c r="J214" s="258" t="s">
        <v>222</v>
      </c>
      <c r="K214" s="259" t="s">
        <v>222</v>
      </c>
      <c r="L214" s="259" t="s">
        <v>222</v>
      </c>
      <c r="M214" s="259" t="s">
        <v>222</v>
      </c>
      <c r="N214" s="259" t="s">
        <v>222</v>
      </c>
      <c r="O214" s="259" t="s">
        <v>222</v>
      </c>
      <c r="P214" s="259" t="s">
        <v>222</v>
      </c>
      <c r="Q214" s="259" t="s">
        <v>222</v>
      </c>
      <c r="R214" s="259" t="s">
        <v>222</v>
      </c>
      <c r="S214" s="259" t="s">
        <v>222</v>
      </c>
      <c r="T214" s="259" t="s">
        <v>222</v>
      </c>
      <c r="U214" s="259" t="s">
        <v>222</v>
      </c>
      <c r="V214" s="259" t="s">
        <v>222</v>
      </c>
      <c r="W214" s="259" t="s">
        <v>222</v>
      </c>
      <c r="X214" s="259" t="s">
        <v>222</v>
      </c>
      <c r="Y214" s="259" t="s">
        <v>222</v>
      </c>
      <c r="Z214" s="259" t="s">
        <v>222</v>
      </c>
      <c r="AA214" s="259" t="s">
        <v>222</v>
      </c>
      <c r="AB214" s="259" t="s">
        <v>222</v>
      </c>
      <c r="AC214" s="259" t="s">
        <v>222</v>
      </c>
      <c r="AD214" s="259" t="s">
        <v>222</v>
      </c>
      <c r="AE214" s="259" t="s">
        <v>222</v>
      </c>
      <c r="AF214" s="259" t="s">
        <v>222</v>
      </c>
      <c r="AG214" s="259" t="s">
        <v>222</v>
      </c>
      <c r="AH214" s="259" t="s">
        <v>222</v>
      </c>
      <c r="AI214" s="259" t="s">
        <v>222</v>
      </c>
      <c r="AJ214" s="259" t="s">
        <v>222</v>
      </c>
      <c r="AK214" s="259" t="s">
        <v>222</v>
      </c>
      <c r="AL214" s="259" t="s">
        <v>222</v>
      </c>
      <c r="AM214" s="259" t="s">
        <v>222</v>
      </c>
      <c r="AN214" s="259" t="s">
        <v>222</v>
      </c>
      <c r="AO214" s="259" t="s">
        <v>222</v>
      </c>
      <c r="AP214" s="259" t="s">
        <v>222</v>
      </c>
      <c r="AQ214" s="259" t="s">
        <v>222</v>
      </c>
      <c r="AR214" s="259" t="s">
        <v>222</v>
      </c>
      <c r="AS214" s="259" t="s">
        <v>222</v>
      </c>
      <c r="AT214" s="259" t="s">
        <v>222</v>
      </c>
      <c r="AU214" s="259" t="s">
        <v>222</v>
      </c>
      <c r="AV214" s="259" t="s">
        <v>222</v>
      </c>
      <c r="AW214" s="259" t="s">
        <v>222</v>
      </c>
      <c r="AX214" s="259" t="s">
        <v>222</v>
      </c>
      <c r="AY214" s="259" t="s">
        <v>222</v>
      </c>
      <c r="AZ214" s="259" t="s">
        <v>222</v>
      </c>
      <c r="BA214" s="259" t="s">
        <v>222</v>
      </c>
      <c r="BB214" s="259" t="s">
        <v>222</v>
      </c>
      <c r="BC214" s="259" t="s">
        <v>222</v>
      </c>
      <c r="BD214" s="259" t="s">
        <v>222</v>
      </c>
      <c r="BE214" s="259" t="s">
        <v>222</v>
      </c>
      <c r="BF214" s="259" t="s">
        <v>222</v>
      </c>
      <c r="BG214" s="259" t="s">
        <v>222</v>
      </c>
      <c r="BH214" s="259" t="s">
        <v>222</v>
      </c>
      <c r="BI214" s="259" t="s">
        <v>222</v>
      </c>
      <c r="BJ214" s="259" t="s">
        <v>222</v>
      </c>
      <c r="BK214" s="259" t="s">
        <v>222</v>
      </c>
      <c r="BL214" s="259" t="s">
        <v>222</v>
      </c>
      <c r="BM214" s="259" t="s">
        <v>222</v>
      </c>
      <c r="BN214" s="259" t="s">
        <v>222</v>
      </c>
      <c r="BO214" s="259" t="s">
        <v>222</v>
      </c>
      <c r="BP214" s="259" t="s">
        <v>222</v>
      </c>
      <c r="BQ214" s="257" t="s">
        <v>222</v>
      </c>
      <c r="BR214" s="257" t="s">
        <v>222</v>
      </c>
      <c r="BS214" s="257" t="s">
        <v>222</v>
      </c>
      <c r="BT214" s="257" t="s">
        <v>222</v>
      </c>
      <c r="BU214" s="257" t="s">
        <v>222</v>
      </c>
      <c r="BV214" s="257" t="s">
        <v>222</v>
      </c>
      <c r="BW214" s="257" t="s">
        <v>222</v>
      </c>
      <c r="BX214" s="257" t="s">
        <v>222</v>
      </c>
      <c r="BY214" s="257" t="s">
        <v>222</v>
      </c>
      <c r="BZ214" s="257" t="s">
        <v>222</v>
      </c>
      <c r="CA214" s="257" t="s">
        <v>222</v>
      </c>
      <c r="CB214" s="257" t="s">
        <v>222</v>
      </c>
      <c r="CC214" s="257" t="s">
        <v>222</v>
      </c>
      <c r="CD214" s="257" t="s">
        <v>222</v>
      </c>
      <c r="CE214" s="257" t="s">
        <v>222</v>
      </c>
      <c r="CF214" s="257" t="s">
        <v>222</v>
      </c>
      <c r="CG214" s="257" t="s">
        <v>222</v>
      </c>
      <c r="CH214" s="257" t="s">
        <v>222</v>
      </c>
      <c r="CI214" s="257" t="s">
        <v>222</v>
      </c>
      <c r="CJ214" s="257" t="s">
        <v>222</v>
      </c>
      <c r="CK214" s="257" t="s">
        <v>222</v>
      </c>
      <c r="CM214" s="100">
        <v>121</v>
      </c>
      <c r="CN214" s="229" t="e">
        <f t="shared" si="94"/>
        <v>#REF!</v>
      </c>
      <c r="CO214" s="229" t="e">
        <f ca="1">IF(CN214&gt;0,INDIRECT(ADDRESS($CN214,7,,,#REF!)),"")</f>
        <v>#REF!</v>
      </c>
      <c r="CP214" s="229" t="e">
        <f t="shared" ca="1" si="95"/>
        <v>#REF!</v>
      </c>
      <c r="CQ214" s="230">
        <f t="shared" ca="1" si="91"/>
        <v>0</v>
      </c>
      <c r="CR214" s="227"/>
      <c r="CS214" s="248">
        <f t="shared" si="96"/>
        <v>121</v>
      </c>
      <c r="CT214" s="229" t="e">
        <f t="shared" si="97"/>
        <v>#REF!</v>
      </c>
      <c r="CU214" s="231" t="e">
        <f ca="1">IF(CT214&gt;0,INDIRECT(ADDRESS($CT214,4,,,#REF!)),"")</f>
        <v>#REF!</v>
      </c>
      <c r="CV214" s="100" t="e">
        <f t="shared" ca="1" si="98"/>
        <v>#REF!</v>
      </c>
      <c r="CW214" s="229">
        <f t="shared" ca="1" si="99"/>
        <v>121</v>
      </c>
      <c r="CX214" s="229" t="e">
        <f t="shared" ca="1" si="92"/>
        <v>#REF!</v>
      </c>
      <c r="CY214" s="250"/>
      <c r="CZ214" s="251">
        <f t="shared" ca="1" si="100"/>
        <v>0</v>
      </c>
      <c r="DB214" s="100">
        <f t="shared" ca="1" si="93"/>
        <v>0</v>
      </c>
      <c r="DC214" s="230">
        <f t="shared" ca="1" si="101"/>
        <v>0</v>
      </c>
    </row>
    <row r="215" spans="2:107" ht="16.149999999999999" customHeight="1" x14ac:dyDescent="0.2">
      <c r="B215" s="252" t="s">
        <v>222</v>
      </c>
      <c r="C215" s="253" t="s">
        <v>222</v>
      </c>
      <c r="D215" s="254" t="s">
        <v>222</v>
      </c>
      <c r="E215" s="522" t="s">
        <v>222</v>
      </c>
      <c r="F215" s="523" t="s">
        <v>222</v>
      </c>
      <c r="G215" s="255" t="s">
        <v>222</v>
      </c>
      <c r="H215" s="256" t="s">
        <v>222</v>
      </c>
      <c r="I215" s="257" t="s">
        <v>222</v>
      </c>
      <c r="J215" s="258" t="s">
        <v>222</v>
      </c>
      <c r="K215" s="259" t="s">
        <v>222</v>
      </c>
      <c r="L215" s="259" t="s">
        <v>222</v>
      </c>
      <c r="M215" s="259" t="s">
        <v>222</v>
      </c>
      <c r="N215" s="259" t="s">
        <v>222</v>
      </c>
      <c r="O215" s="259" t="s">
        <v>222</v>
      </c>
      <c r="P215" s="259" t="s">
        <v>222</v>
      </c>
      <c r="Q215" s="259" t="s">
        <v>222</v>
      </c>
      <c r="R215" s="259" t="s">
        <v>222</v>
      </c>
      <c r="S215" s="259" t="s">
        <v>222</v>
      </c>
      <c r="T215" s="259" t="s">
        <v>222</v>
      </c>
      <c r="U215" s="259" t="s">
        <v>222</v>
      </c>
      <c r="V215" s="259" t="s">
        <v>222</v>
      </c>
      <c r="W215" s="259" t="s">
        <v>222</v>
      </c>
      <c r="X215" s="259" t="s">
        <v>222</v>
      </c>
      <c r="Y215" s="259" t="s">
        <v>222</v>
      </c>
      <c r="Z215" s="259" t="s">
        <v>222</v>
      </c>
      <c r="AA215" s="259" t="s">
        <v>222</v>
      </c>
      <c r="AB215" s="259" t="s">
        <v>222</v>
      </c>
      <c r="AC215" s="259" t="s">
        <v>222</v>
      </c>
      <c r="AD215" s="259" t="s">
        <v>222</v>
      </c>
      <c r="AE215" s="259" t="s">
        <v>222</v>
      </c>
      <c r="AF215" s="259" t="s">
        <v>222</v>
      </c>
      <c r="AG215" s="259" t="s">
        <v>222</v>
      </c>
      <c r="AH215" s="259" t="s">
        <v>222</v>
      </c>
      <c r="AI215" s="259" t="s">
        <v>222</v>
      </c>
      <c r="AJ215" s="259" t="s">
        <v>222</v>
      </c>
      <c r="AK215" s="259" t="s">
        <v>222</v>
      </c>
      <c r="AL215" s="259" t="s">
        <v>222</v>
      </c>
      <c r="AM215" s="259" t="s">
        <v>222</v>
      </c>
      <c r="AN215" s="259" t="s">
        <v>222</v>
      </c>
      <c r="AO215" s="259" t="s">
        <v>222</v>
      </c>
      <c r="AP215" s="259" t="s">
        <v>222</v>
      </c>
      <c r="AQ215" s="259" t="s">
        <v>222</v>
      </c>
      <c r="AR215" s="259" t="s">
        <v>222</v>
      </c>
      <c r="AS215" s="259" t="s">
        <v>222</v>
      </c>
      <c r="AT215" s="259" t="s">
        <v>222</v>
      </c>
      <c r="AU215" s="259" t="s">
        <v>222</v>
      </c>
      <c r="AV215" s="259" t="s">
        <v>222</v>
      </c>
      <c r="AW215" s="259" t="s">
        <v>222</v>
      </c>
      <c r="AX215" s="259" t="s">
        <v>222</v>
      </c>
      <c r="AY215" s="259" t="s">
        <v>222</v>
      </c>
      <c r="AZ215" s="259" t="s">
        <v>222</v>
      </c>
      <c r="BA215" s="259" t="s">
        <v>222</v>
      </c>
      <c r="BB215" s="259" t="s">
        <v>222</v>
      </c>
      <c r="BC215" s="259" t="s">
        <v>222</v>
      </c>
      <c r="BD215" s="259" t="s">
        <v>222</v>
      </c>
      <c r="BE215" s="259" t="s">
        <v>222</v>
      </c>
      <c r="BF215" s="259" t="s">
        <v>222</v>
      </c>
      <c r="BG215" s="259" t="s">
        <v>222</v>
      </c>
      <c r="BH215" s="259" t="s">
        <v>222</v>
      </c>
      <c r="BI215" s="259" t="s">
        <v>222</v>
      </c>
      <c r="BJ215" s="259" t="s">
        <v>222</v>
      </c>
      <c r="BK215" s="259" t="s">
        <v>222</v>
      </c>
      <c r="BL215" s="259" t="s">
        <v>222</v>
      </c>
      <c r="BM215" s="259" t="s">
        <v>222</v>
      </c>
      <c r="BN215" s="259" t="s">
        <v>222</v>
      </c>
      <c r="BO215" s="259" t="s">
        <v>222</v>
      </c>
      <c r="BP215" s="259" t="s">
        <v>222</v>
      </c>
      <c r="BQ215" s="257" t="s">
        <v>222</v>
      </c>
      <c r="BR215" s="257" t="s">
        <v>222</v>
      </c>
      <c r="BS215" s="257" t="s">
        <v>222</v>
      </c>
      <c r="BT215" s="257" t="s">
        <v>222</v>
      </c>
      <c r="BU215" s="257" t="s">
        <v>222</v>
      </c>
      <c r="BV215" s="257" t="s">
        <v>222</v>
      </c>
      <c r="BW215" s="257" t="s">
        <v>222</v>
      </c>
      <c r="BX215" s="257" t="s">
        <v>222</v>
      </c>
      <c r="BY215" s="257" t="s">
        <v>222</v>
      </c>
      <c r="BZ215" s="257" t="s">
        <v>222</v>
      </c>
      <c r="CA215" s="257" t="s">
        <v>222</v>
      </c>
      <c r="CB215" s="257" t="s">
        <v>222</v>
      </c>
      <c r="CC215" s="257" t="s">
        <v>222</v>
      </c>
      <c r="CD215" s="257" t="s">
        <v>222</v>
      </c>
      <c r="CE215" s="257" t="s">
        <v>222</v>
      </c>
      <c r="CF215" s="257" t="s">
        <v>222</v>
      </c>
      <c r="CG215" s="257" t="s">
        <v>222</v>
      </c>
      <c r="CH215" s="257" t="s">
        <v>222</v>
      </c>
      <c r="CI215" s="257" t="s">
        <v>222</v>
      </c>
      <c r="CJ215" s="257" t="s">
        <v>222</v>
      </c>
      <c r="CK215" s="257" t="s">
        <v>222</v>
      </c>
      <c r="CM215" s="100">
        <v>122</v>
      </c>
      <c r="CN215" s="229" t="e">
        <f t="shared" si="94"/>
        <v>#REF!</v>
      </c>
      <c r="CO215" s="229" t="e">
        <f ca="1">IF(CN215&gt;0,INDIRECT(ADDRESS($CN215,7,,,#REF!)),"")</f>
        <v>#REF!</v>
      </c>
      <c r="CP215" s="229" t="e">
        <f t="shared" ca="1" si="95"/>
        <v>#REF!</v>
      </c>
      <c r="CQ215" s="230">
        <f t="shared" ca="1" si="91"/>
        <v>0</v>
      </c>
      <c r="CR215" s="227"/>
      <c r="CS215" s="248">
        <f t="shared" si="96"/>
        <v>122</v>
      </c>
      <c r="CT215" s="229" t="e">
        <f t="shared" si="97"/>
        <v>#REF!</v>
      </c>
      <c r="CU215" s="231" t="e">
        <f ca="1">IF(CT215&gt;0,INDIRECT(ADDRESS($CT215,4,,,#REF!)),"")</f>
        <v>#REF!</v>
      </c>
      <c r="CV215" s="100" t="e">
        <f t="shared" ca="1" si="98"/>
        <v>#REF!</v>
      </c>
      <c r="CW215" s="229">
        <f t="shared" ca="1" si="99"/>
        <v>122</v>
      </c>
      <c r="CX215" s="229" t="e">
        <f t="shared" ca="1" si="92"/>
        <v>#REF!</v>
      </c>
      <c r="CY215" s="250"/>
      <c r="CZ215" s="251">
        <f t="shared" ca="1" si="100"/>
        <v>0</v>
      </c>
      <c r="DB215" s="100">
        <f t="shared" ca="1" si="93"/>
        <v>0</v>
      </c>
      <c r="DC215" s="230">
        <f t="shared" ca="1" si="101"/>
        <v>0</v>
      </c>
    </row>
    <row r="216" spans="2:107" ht="16.149999999999999" customHeight="1" x14ac:dyDescent="0.2">
      <c r="B216" s="252" t="s">
        <v>222</v>
      </c>
      <c r="C216" s="253" t="s">
        <v>222</v>
      </c>
      <c r="D216" s="254" t="s">
        <v>222</v>
      </c>
      <c r="E216" s="522" t="s">
        <v>222</v>
      </c>
      <c r="F216" s="523" t="s">
        <v>222</v>
      </c>
      <c r="G216" s="255" t="s">
        <v>222</v>
      </c>
      <c r="H216" s="256" t="s">
        <v>222</v>
      </c>
      <c r="I216" s="257" t="s">
        <v>222</v>
      </c>
      <c r="J216" s="258" t="s">
        <v>222</v>
      </c>
      <c r="K216" s="259" t="s">
        <v>222</v>
      </c>
      <c r="L216" s="259" t="s">
        <v>222</v>
      </c>
      <c r="M216" s="259" t="s">
        <v>222</v>
      </c>
      <c r="N216" s="259" t="s">
        <v>222</v>
      </c>
      <c r="O216" s="259" t="s">
        <v>222</v>
      </c>
      <c r="P216" s="259" t="s">
        <v>222</v>
      </c>
      <c r="Q216" s="259" t="s">
        <v>222</v>
      </c>
      <c r="R216" s="259" t="s">
        <v>222</v>
      </c>
      <c r="S216" s="259" t="s">
        <v>222</v>
      </c>
      <c r="T216" s="259" t="s">
        <v>222</v>
      </c>
      <c r="U216" s="259" t="s">
        <v>222</v>
      </c>
      <c r="V216" s="259" t="s">
        <v>222</v>
      </c>
      <c r="W216" s="259" t="s">
        <v>222</v>
      </c>
      <c r="X216" s="259" t="s">
        <v>222</v>
      </c>
      <c r="Y216" s="259" t="s">
        <v>222</v>
      </c>
      <c r="Z216" s="259" t="s">
        <v>222</v>
      </c>
      <c r="AA216" s="259" t="s">
        <v>222</v>
      </c>
      <c r="AB216" s="259" t="s">
        <v>222</v>
      </c>
      <c r="AC216" s="259" t="s">
        <v>222</v>
      </c>
      <c r="AD216" s="259" t="s">
        <v>222</v>
      </c>
      <c r="AE216" s="259" t="s">
        <v>222</v>
      </c>
      <c r="AF216" s="259" t="s">
        <v>222</v>
      </c>
      <c r="AG216" s="259" t="s">
        <v>222</v>
      </c>
      <c r="AH216" s="259" t="s">
        <v>222</v>
      </c>
      <c r="AI216" s="259" t="s">
        <v>222</v>
      </c>
      <c r="AJ216" s="259" t="s">
        <v>222</v>
      </c>
      <c r="AK216" s="259" t="s">
        <v>222</v>
      </c>
      <c r="AL216" s="259" t="s">
        <v>222</v>
      </c>
      <c r="AM216" s="259" t="s">
        <v>222</v>
      </c>
      <c r="AN216" s="259" t="s">
        <v>222</v>
      </c>
      <c r="AO216" s="259" t="s">
        <v>222</v>
      </c>
      <c r="AP216" s="259" t="s">
        <v>222</v>
      </c>
      <c r="AQ216" s="259" t="s">
        <v>222</v>
      </c>
      <c r="AR216" s="259" t="s">
        <v>222</v>
      </c>
      <c r="AS216" s="259" t="s">
        <v>222</v>
      </c>
      <c r="AT216" s="259" t="s">
        <v>222</v>
      </c>
      <c r="AU216" s="259" t="s">
        <v>222</v>
      </c>
      <c r="AV216" s="259" t="s">
        <v>222</v>
      </c>
      <c r="AW216" s="259" t="s">
        <v>222</v>
      </c>
      <c r="AX216" s="259" t="s">
        <v>222</v>
      </c>
      <c r="AY216" s="259" t="s">
        <v>222</v>
      </c>
      <c r="AZ216" s="259" t="s">
        <v>222</v>
      </c>
      <c r="BA216" s="259" t="s">
        <v>222</v>
      </c>
      <c r="BB216" s="259" t="s">
        <v>222</v>
      </c>
      <c r="BC216" s="259" t="s">
        <v>222</v>
      </c>
      <c r="BD216" s="259" t="s">
        <v>222</v>
      </c>
      <c r="BE216" s="259" t="s">
        <v>222</v>
      </c>
      <c r="BF216" s="259" t="s">
        <v>222</v>
      </c>
      <c r="BG216" s="259" t="s">
        <v>222</v>
      </c>
      <c r="BH216" s="259" t="s">
        <v>222</v>
      </c>
      <c r="BI216" s="259" t="s">
        <v>222</v>
      </c>
      <c r="BJ216" s="259" t="s">
        <v>222</v>
      </c>
      <c r="BK216" s="259" t="s">
        <v>222</v>
      </c>
      <c r="BL216" s="259" t="s">
        <v>222</v>
      </c>
      <c r="BM216" s="259" t="s">
        <v>222</v>
      </c>
      <c r="BN216" s="259" t="s">
        <v>222</v>
      </c>
      <c r="BO216" s="259" t="s">
        <v>222</v>
      </c>
      <c r="BP216" s="259" t="s">
        <v>222</v>
      </c>
      <c r="BQ216" s="257" t="s">
        <v>222</v>
      </c>
      <c r="BR216" s="257" t="s">
        <v>222</v>
      </c>
      <c r="BS216" s="257" t="s">
        <v>222</v>
      </c>
      <c r="BT216" s="257" t="s">
        <v>222</v>
      </c>
      <c r="BU216" s="257" t="s">
        <v>222</v>
      </c>
      <c r="BV216" s="257" t="s">
        <v>222</v>
      </c>
      <c r="BW216" s="257" t="s">
        <v>222</v>
      </c>
      <c r="BX216" s="257" t="s">
        <v>222</v>
      </c>
      <c r="BY216" s="257" t="s">
        <v>222</v>
      </c>
      <c r="BZ216" s="257" t="s">
        <v>222</v>
      </c>
      <c r="CA216" s="257" t="s">
        <v>222</v>
      </c>
      <c r="CB216" s="257" t="s">
        <v>222</v>
      </c>
      <c r="CC216" s="257" t="s">
        <v>222</v>
      </c>
      <c r="CD216" s="257" t="s">
        <v>222</v>
      </c>
      <c r="CE216" s="257" t="s">
        <v>222</v>
      </c>
      <c r="CF216" s="257" t="s">
        <v>222</v>
      </c>
      <c r="CG216" s="257" t="s">
        <v>222</v>
      </c>
      <c r="CH216" s="257" t="s">
        <v>222</v>
      </c>
      <c r="CI216" s="257" t="s">
        <v>222</v>
      </c>
      <c r="CJ216" s="257" t="s">
        <v>222</v>
      </c>
      <c r="CK216" s="257" t="s">
        <v>222</v>
      </c>
      <c r="CM216" s="100">
        <v>123</v>
      </c>
      <c r="CN216" s="229" t="e">
        <f t="shared" si="94"/>
        <v>#REF!</v>
      </c>
      <c r="CO216" s="229" t="e">
        <f ca="1">IF(CN216&gt;0,INDIRECT(ADDRESS($CN216,7,,,#REF!)),"")</f>
        <v>#REF!</v>
      </c>
      <c r="CP216" s="229" t="e">
        <f t="shared" ca="1" si="95"/>
        <v>#REF!</v>
      </c>
      <c r="CQ216" s="230">
        <f t="shared" ca="1" si="91"/>
        <v>0</v>
      </c>
      <c r="CR216" s="227"/>
      <c r="CS216" s="248">
        <f t="shared" si="96"/>
        <v>123</v>
      </c>
      <c r="CT216" s="229" t="e">
        <f t="shared" si="97"/>
        <v>#REF!</v>
      </c>
      <c r="CU216" s="231" t="e">
        <f ca="1">IF(CT216&gt;0,INDIRECT(ADDRESS($CT216,4,,,#REF!)),"")</f>
        <v>#REF!</v>
      </c>
      <c r="CV216" s="100" t="e">
        <f t="shared" ca="1" si="98"/>
        <v>#REF!</v>
      </c>
      <c r="CW216" s="229">
        <f t="shared" ca="1" si="99"/>
        <v>123</v>
      </c>
      <c r="CX216" s="229" t="e">
        <f t="shared" ca="1" si="92"/>
        <v>#REF!</v>
      </c>
      <c r="CY216" s="250"/>
      <c r="CZ216" s="251">
        <f t="shared" ca="1" si="100"/>
        <v>0</v>
      </c>
      <c r="DB216" s="100">
        <f t="shared" ca="1" si="93"/>
        <v>0</v>
      </c>
      <c r="DC216" s="230">
        <f t="shared" ca="1" si="101"/>
        <v>0</v>
      </c>
    </row>
    <row r="217" spans="2:107" ht="16.149999999999999" customHeight="1" x14ac:dyDescent="0.2">
      <c r="B217" s="252" t="s">
        <v>222</v>
      </c>
      <c r="C217" s="253" t="s">
        <v>222</v>
      </c>
      <c r="D217" s="254" t="s">
        <v>222</v>
      </c>
      <c r="E217" s="522" t="s">
        <v>222</v>
      </c>
      <c r="F217" s="523" t="s">
        <v>222</v>
      </c>
      <c r="G217" s="255" t="s">
        <v>222</v>
      </c>
      <c r="H217" s="256" t="s">
        <v>222</v>
      </c>
      <c r="I217" s="257" t="s">
        <v>222</v>
      </c>
      <c r="J217" s="258" t="s">
        <v>222</v>
      </c>
      <c r="K217" s="259" t="s">
        <v>222</v>
      </c>
      <c r="L217" s="259" t="s">
        <v>222</v>
      </c>
      <c r="M217" s="259" t="s">
        <v>222</v>
      </c>
      <c r="N217" s="259" t="s">
        <v>222</v>
      </c>
      <c r="O217" s="259" t="s">
        <v>222</v>
      </c>
      <c r="P217" s="259" t="s">
        <v>222</v>
      </c>
      <c r="Q217" s="259" t="s">
        <v>222</v>
      </c>
      <c r="R217" s="259" t="s">
        <v>222</v>
      </c>
      <c r="S217" s="259" t="s">
        <v>222</v>
      </c>
      <c r="T217" s="259" t="s">
        <v>222</v>
      </c>
      <c r="U217" s="259" t="s">
        <v>222</v>
      </c>
      <c r="V217" s="259" t="s">
        <v>222</v>
      </c>
      <c r="W217" s="259" t="s">
        <v>222</v>
      </c>
      <c r="X217" s="259" t="s">
        <v>222</v>
      </c>
      <c r="Y217" s="259" t="s">
        <v>222</v>
      </c>
      <c r="Z217" s="259" t="s">
        <v>222</v>
      </c>
      <c r="AA217" s="259" t="s">
        <v>222</v>
      </c>
      <c r="AB217" s="259" t="s">
        <v>222</v>
      </c>
      <c r="AC217" s="259" t="s">
        <v>222</v>
      </c>
      <c r="AD217" s="259" t="s">
        <v>222</v>
      </c>
      <c r="AE217" s="259" t="s">
        <v>222</v>
      </c>
      <c r="AF217" s="259" t="s">
        <v>222</v>
      </c>
      <c r="AG217" s="259" t="s">
        <v>222</v>
      </c>
      <c r="AH217" s="259" t="s">
        <v>222</v>
      </c>
      <c r="AI217" s="259" t="s">
        <v>222</v>
      </c>
      <c r="AJ217" s="259" t="s">
        <v>222</v>
      </c>
      <c r="AK217" s="259" t="s">
        <v>222</v>
      </c>
      <c r="AL217" s="259" t="s">
        <v>222</v>
      </c>
      <c r="AM217" s="259" t="s">
        <v>222</v>
      </c>
      <c r="AN217" s="259" t="s">
        <v>222</v>
      </c>
      <c r="AO217" s="259" t="s">
        <v>222</v>
      </c>
      <c r="AP217" s="259" t="s">
        <v>222</v>
      </c>
      <c r="AQ217" s="259" t="s">
        <v>222</v>
      </c>
      <c r="AR217" s="259" t="s">
        <v>222</v>
      </c>
      <c r="AS217" s="259" t="s">
        <v>222</v>
      </c>
      <c r="AT217" s="259" t="s">
        <v>222</v>
      </c>
      <c r="AU217" s="259" t="s">
        <v>222</v>
      </c>
      <c r="AV217" s="259" t="s">
        <v>222</v>
      </c>
      <c r="AW217" s="259" t="s">
        <v>222</v>
      </c>
      <c r="AX217" s="259" t="s">
        <v>222</v>
      </c>
      <c r="AY217" s="259" t="s">
        <v>222</v>
      </c>
      <c r="AZ217" s="259" t="s">
        <v>222</v>
      </c>
      <c r="BA217" s="259" t="s">
        <v>222</v>
      </c>
      <c r="BB217" s="259" t="s">
        <v>222</v>
      </c>
      <c r="BC217" s="259" t="s">
        <v>222</v>
      </c>
      <c r="BD217" s="259" t="s">
        <v>222</v>
      </c>
      <c r="BE217" s="259" t="s">
        <v>222</v>
      </c>
      <c r="BF217" s="259" t="s">
        <v>222</v>
      </c>
      <c r="BG217" s="259" t="s">
        <v>222</v>
      </c>
      <c r="BH217" s="259" t="s">
        <v>222</v>
      </c>
      <c r="BI217" s="259" t="s">
        <v>222</v>
      </c>
      <c r="BJ217" s="259" t="s">
        <v>222</v>
      </c>
      <c r="BK217" s="259" t="s">
        <v>222</v>
      </c>
      <c r="BL217" s="259" t="s">
        <v>222</v>
      </c>
      <c r="BM217" s="259" t="s">
        <v>222</v>
      </c>
      <c r="BN217" s="259" t="s">
        <v>222</v>
      </c>
      <c r="BO217" s="259" t="s">
        <v>222</v>
      </c>
      <c r="BP217" s="259" t="s">
        <v>222</v>
      </c>
      <c r="BQ217" s="257" t="s">
        <v>222</v>
      </c>
      <c r="BR217" s="257" t="s">
        <v>222</v>
      </c>
      <c r="BS217" s="257" t="s">
        <v>222</v>
      </c>
      <c r="BT217" s="257" t="s">
        <v>222</v>
      </c>
      <c r="BU217" s="257" t="s">
        <v>222</v>
      </c>
      <c r="BV217" s="257" t="s">
        <v>222</v>
      </c>
      <c r="BW217" s="257" t="s">
        <v>222</v>
      </c>
      <c r="BX217" s="257" t="s">
        <v>222</v>
      </c>
      <c r="BY217" s="257" t="s">
        <v>222</v>
      </c>
      <c r="BZ217" s="257" t="s">
        <v>222</v>
      </c>
      <c r="CA217" s="257" t="s">
        <v>222</v>
      </c>
      <c r="CB217" s="257" t="s">
        <v>222</v>
      </c>
      <c r="CC217" s="257" t="s">
        <v>222</v>
      </c>
      <c r="CD217" s="257" t="s">
        <v>222</v>
      </c>
      <c r="CE217" s="257" t="s">
        <v>222</v>
      </c>
      <c r="CF217" s="257" t="s">
        <v>222</v>
      </c>
      <c r="CG217" s="257" t="s">
        <v>222</v>
      </c>
      <c r="CH217" s="257" t="s">
        <v>222</v>
      </c>
      <c r="CI217" s="257" t="s">
        <v>222</v>
      </c>
      <c r="CJ217" s="257" t="s">
        <v>222</v>
      </c>
      <c r="CK217" s="257" t="s">
        <v>222</v>
      </c>
      <c r="CM217" s="100">
        <v>124</v>
      </c>
      <c r="CN217" s="229" t="e">
        <f t="shared" si="94"/>
        <v>#REF!</v>
      </c>
      <c r="CO217" s="229" t="e">
        <f ca="1">IF(CN217&gt;0,INDIRECT(ADDRESS($CN217,7,,,#REF!)),"")</f>
        <v>#REF!</v>
      </c>
      <c r="CP217" s="229" t="e">
        <f t="shared" ca="1" si="95"/>
        <v>#REF!</v>
      </c>
      <c r="CQ217" s="230">
        <f t="shared" ca="1" si="91"/>
        <v>0</v>
      </c>
      <c r="CR217" s="227"/>
      <c r="CS217" s="248">
        <f t="shared" si="96"/>
        <v>124</v>
      </c>
      <c r="CT217" s="229" t="e">
        <f t="shared" si="97"/>
        <v>#REF!</v>
      </c>
      <c r="CU217" s="231" t="e">
        <f ca="1">IF(CT217&gt;0,INDIRECT(ADDRESS($CT217,4,,,#REF!)),"")</f>
        <v>#REF!</v>
      </c>
      <c r="CV217" s="100" t="e">
        <f t="shared" ca="1" si="98"/>
        <v>#REF!</v>
      </c>
      <c r="CW217" s="229">
        <f t="shared" ca="1" si="99"/>
        <v>124</v>
      </c>
      <c r="CX217" s="229" t="e">
        <f t="shared" ca="1" si="92"/>
        <v>#REF!</v>
      </c>
      <c r="CY217" s="250"/>
      <c r="CZ217" s="251">
        <f t="shared" ca="1" si="100"/>
        <v>0</v>
      </c>
      <c r="DB217" s="100">
        <f t="shared" ca="1" si="93"/>
        <v>0</v>
      </c>
      <c r="DC217" s="230">
        <f t="shared" ca="1" si="101"/>
        <v>0</v>
      </c>
    </row>
    <row r="218" spans="2:107" ht="16.149999999999999" customHeight="1" x14ac:dyDescent="0.2">
      <c r="B218" s="252" t="s">
        <v>222</v>
      </c>
      <c r="C218" s="253" t="s">
        <v>222</v>
      </c>
      <c r="D218" s="254" t="s">
        <v>222</v>
      </c>
      <c r="E218" s="522" t="s">
        <v>222</v>
      </c>
      <c r="F218" s="523" t="s">
        <v>222</v>
      </c>
      <c r="G218" s="255" t="s">
        <v>222</v>
      </c>
      <c r="H218" s="256" t="s">
        <v>222</v>
      </c>
      <c r="I218" s="257" t="s">
        <v>222</v>
      </c>
      <c r="J218" s="258" t="s">
        <v>222</v>
      </c>
      <c r="K218" s="259" t="s">
        <v>222</v>
      </c>
      <c r="L218" s="259" t="s">
        <v>222</v>
      </c>
      <c r="M218" s="259" t="s">
        <v>222</v>
      </c>
      <c r="N218" s="259" t="s">
        <v>222</v>
      </c>
      <c r="O218" s="259" t="s">
        <v>222</v>
      </c>
      <c r="P218" s="259" t="s">
        <v>222</v>
      </c>
      <c r="Q218" s="259" t="s">
        <v>222</v>
      </c>
      <c r="R218" s="259" t="s">
        <v>222</v>
      </c>
      <c r="S218" s="259" t="s">
        <v>222</v>
      </c>
      <c r="T218" s="259" t="s">
        <v>222</v>
      </c>
      <c r="U218" s="259" t="s">
        <v>222</v>
      </c>
      <c r="V218" s="259" t="s">
        <v>222</v>
      </c>
      <c r="W218" s="259" t="s">
        <v>222</v>
      </c>
      <c r="X218" s="259" t="s">
        <v>222</v>
      </c>
      <c r="Y218" s="259" t="s">
        <v>222</v>
      </c>
      <c r="Z218" s="259" t="s">
        <v>222</v>
      </c>
      <c r="AA218" s="259" t="s">
        <v>222</v>
      </c>
      <c r="AB218" s="259" t="s">
        <v>222</v>
      </c>
      <c r="AC218" s="259" t="s">
        <v>222</v>
      </c>
      <c r="AD218" s="259" t="s">
        <v>222</v>
      </c>
      <c r="AE218" s="259" t="s">
        <v>222</v>
      </c>
      <c r="AF218" s="259" t="s">
        <v>222</v>
      </c>
      <c r="AG218" s="259" t="s">
        <v>222</v>
      </c>
      <c r="AH218" s="259" t="s">
        <v>222</v>
      </c>
      <c r="AI218" s="259" t="s">
        <v>222</v>
      </c>
      <c r="AJ218" s="259" t="s">
        <v>222</v>
      </c>
      <c r="AK218" s="259" t="s">
        <v>222</v>
      </c>
      <c r="AL218" s="259" t="s">
        <v>222</v>
      </c>
      <c r="AM218" s="259" t="s">
        <v>222</v>
      </c>
      <c r="AN218" s="259" t="s">
        <v>222</v>
      </c>
      <c r="AO218" s="259" t="s">
        <v>222</v>
      </c>
      <c r="AP218" s="259" t="s">
        <v>222</v>
      </c>
      <c r="AQ218" s="259" t="s">
        <v>222</v>
      </c>
      <c r="AR218" s="259" t="s">
        <v>222</v>
      </c>
      <c r="AS218" s="259" t="s">
        <v>222</v>
      </c>
      <c r="AT218" s="259" t="s">
        <v>222</v>
      </c>
      <c r="AU218" s="259" t="s">
        <v>222</v>
      </c>
      <c r="AV218" s="259" t="s">
        <v>222</v>
      </c>
      <c r="AW218" s="259" t="s">
        <v>222</v>
      </c>
      <c r="AX218" s="259" t="s">
        <v>222</v>
      </c>
      <c r="AY218" s="259" t="s">
        <v>222</v>
      </c>
      <c r="AZ218" s="259" t="s">
        <v>222</v>
      </c>
      <c r="BA218" s="259" t="s">
        <v>222</v>
      </c>
      <c r="BB218" s="259" t="s">
        <v>222</v>
      </c>
      <c r="BC218" s="259" t="s">
        <v>222</v>
      </c>
      <c r="BD218" s="259" t="s">
        <v>222</v>
      </c>
      <c r="BE218" s="259" t="s">
        <v>222</v>
      </c>
      <c r="BF218" s="259" t="s">
        <v>222</v>
      </c>
      <c r="BG218" s="259" t="s">
        <v>222</v>
      </c>
      <c r="BH218" s="259" t="s">
        <v>222</v>
      </c>
      <c r="BI218" s="259" t="s">
        <v>222</v>
      </c>
      <c r="BJ218" s="259" t="s">
        <v>222</v>
      </c>
      <c r="BK218" s="259" t="s">
        <v>222</v>
      </c>
      <c r="BL218" s="259" t="s">
        <v>222</v>
      </c>
      <c r="BM218" s="259" t="s">
        <v>222</v>
      </c>
      <c r="BN218" s="259" t="s">
        <v>222</v>
      </c>
      <c r="BO218" s="259" t="s">
        <v>222</v>
      </c>
      <c r="BP218" s="259" t="s">
        <v>222</v>
      </c>
      <c r="BQ218" s="257" t="s">
        <v>222</v>
      </c>
      <c r="BR218" s="257" t="s">
        <v>222</v>
      </c>
      <c r="BS218" s="257" t="s">
        <v>222</v>
      </c>
      <c r="BT218" s="257" t="s">
        <v>222</v>
      </c>
      <c r="BU218" s="257" t="s">
        <v>222</v>
      </c>
      <c r="BV218" s="257" t="s">
        <v>222</v>
      </c>
      <c r="BW218" s="257" t="s">
        <v>222</v>
      </c>
      <c r="BX218" s="257" t="s">
        <v>222</v>
      </c>
      <c r="BY218" s="257" t="s">
        <v>222</v>
      </c>
      <c r="BZ218" s="257" t="s">
        <v>222</v>
      </c>
      <c r="CA218" s="257" t="s">
        <v>222</v>
      </c>
      <c r="CB218" s="257" t="s">
        <v>222</v>
      </c>
      <c r="CC218" s="257" t="s">
        <v>222</v>
      </c>
      <c r="CD218" s="257" t="s">
        <v>222</v>
      </c>
      <c r="CE218" s="257" t="s">
        <v>222</v>
      </c>
      <c r="CF218" s="257" t="s">
        <v>222</v>
      </c>
      <c r="CG218" s="257" t="s">
        <v>222</v>
      </c>
      <c r="CH218" s="257" t="s">
        <v>222</v>
      </c>
      <c r="CI218" s="257" t="s">
        <v>222</v>
      </c>
      <c r="CJ218" s="257" t="s">
        <v>222</v>
      </c>
      <c r="CK218" s="257" t="s">
        <v>222</v>
      </c>
      <c r="CM218" s="100">
        <v>125</v>
      </c>
      <c r="CN218" s="229" t="e">
        <f t="shared" si="94"/>
        <v>#REF!</v>
      </c>
      <c r="CO218" s="229" t="e">
        <f ca="1">IF(CN218&gt;0,INDIRECT(ADDRESS($CN218,7,,,#REF!)),"")</f>
        <v>#REF!</v>
      </c>
      <c r="CP218" s="229" t="e">
        <f t="shared" ca="1" si="95"/>
        <v>#REF!</v>
      </c>
      <c r="CQ218" s="230">
        <f t="shared" ca="1" si="91"/>
        <v>0</v>
      </c>
      <c r="CR218" s="227"/>
      <c r="CS218" s="248">
        <f t="shared" si="96"/>
        <v>125</v>
      </c>
      <c r="CT218" s="229" t="e">
        <f t="shared" si="97"/>
        <v>#REF!</v>
      </c>
      <c r="CU218" s="231" t="e">
        <f ca="1">IF(CT218&gt;0,INDIRECT(ADDRESS($CT218,4,,,#REF!)),"")</f>
        <v>#REF!</v>
      </c>
      <c r="CV218" s="100" t="e">
        <f t="shared" ca="1" si="98"/>
        <v>#REF!</v>
      </c>
      <c r="CW218" s="229">
        <f t="shared" ca="1" si="99"/>
        <v>125</v>
      </c>
      <c r="CX218" s="229" t="e">
        <f t="shared" ca="1" si="92"/>
        <v>#REF!</v>
      </c>
      <c r="CY218" s="250"/>
      <c r="CZ218" s="251">
        <f t="shared" ca="1" si="100"/>
        <v>0</v>
      </c>
      <c r="DB218" s="100">
        <f t="shared" ca="1" si="93"/>
        <v>0</v>
      </c>
      <c r="DC218" s="230">
        <f t="shared" ca="1" si="101"/>
        <v>0</v>
      </c>
    </row>
    <row r="219" spans="2:107" ht="16.149999999999999" customHeight="1" x14ac:dyDescent="0.2">
      <c r="B219" s="252" t="s">
        <v>222</v>
      </c>
      <c r="C219" s="253" t="s">
        <v>222</v>
      </c>
      <c r="D219" s="254" t="s">
        <v>222</v>
      </c>
      <c r="E219" s="522" t="s">
        <v>222</v>
      </c>
      <c r="F219" s="523" t="s">
        <v>222</v>
      </c>
      <c r="G219" s="255" t="s">
        <v>222</v>
      </c>
      <c r="H219" s="256" t="s">
        <v>222</v>
      </c>
      <c r="I219" s="257" t="s">
        <v>222</v>
      </c>
      <c r="J219" s="258" t="s">
        <v>222</v>
      </c>
      <c r="K219" s="259" t="s">
        <v>222</v>
      </c>
      <c r="L219" s="259" t="s">
        <v>222</v>
      </c>
      <c r="M219" s="259" t="s">
        <v>222</v>
      </c>
      <c r="N219" s="259" t="s">
        <v>222</v>
      </c>
      <c r="O219" s="259" t="s">
        <v>222</v>
      </c>
      <c r="P219" s="259" t="s">
        <v>222</v>
      </c>
      <c r="Q219" s="259" t="s">
        <v>222</v>
      </c>
      <c r="R219" s="259" t="s">
        <v>222</v>
      </c>
      <c r="S219" s="259" t="s">
        <v>222</v>
      </c>
      <c r="T219" s="259" t="s">
        <v>222</v>
      </c>
      <c r="U219" s="259" t="s">
        <v>222</v>
      </c>
      <c r="V219" s="259" t="s">
        <v>222</v>
      </c>
      <c r="W219" s="259" t="s">
        <v>222</v>
      </c>
      <c r="X219" s="259" t="s">
        <v>222</v>
      </c>
      <c r="Y219" s="259" t="s">
        <v>222</v>
      </c>
      <c r="Z219" s="259" t="s">
        <v>222</v>
      </c>
      <c r="AA219" s="259" t="s">
        <v>222</v>
      </c>
      <c r="AB219" s="259" t="s">
        <v>222</v>
      </c>
      <c r="AC219" s="259" t="s">
        <v>222</v>
      </c>
      <c r="AD219" s="259" t="s">
        <v>222</v>
      </c>
      <c r="AE219" s="259" t="s">
        <v>222</v>
      </c>
      <c r="AF219" s="259" t="s">
        <v>222</v>
      </c>
      <c r="AG219" s="259" t="s">
        <v>222</v>
      </c>
      <c r="AH219" s="259" t="s">
        <v>222</v>
      </c>
      <c r="AI219" s="259" t="s">
        <v>222</v>
      </c>
      <c r="AJ219" s="259" t="s">
        <v>222</v>
      </c>
      <c r="AK219" s="259" t="s">
        <v>222</v>
      </c>
      <c r="AL219" s="259" t="s">
        <v>222</v>
      </c>
      <c r="AM219" s="259" t="s">
        <v>222</v>
      </c>
      <c r="AN219" s="259" t="s">
        <v>222</v>
      </c>
      <c r="AO219" s="259" t="s">
        <v>222</v>
      </c>
      <c r="AP219" s="259" t="s">
        <v>222</v>
      </c>
      <c r="AQ219" s="259" t="s">
        <v>222</v>
      </c>
      <c r="AR219" s="259" t="s">
        <v>222</v>
      </c>
      <c r="AS219" s="259" t="s">
        <v>222</v>
      </c>
      <c r="AT219" s="259" t="s">
        <v>222</v>
      </c>
      <c r="AU219" s="259" t="s">
        <v>222</v>
      </c>
      <c r="AV219" s="259" t="s">
        <v>222</v>
      </c>
      <c r="AW219" s="259" t="s">
        <v>222</v>
      </c>
      <c r="AX219" s="259" t="s">
        <v>222</v>
      </c>
      <c r="AY219" s="259" t="s">
        <v>222</v>
      </c>
      <c r="AZ219" s="259" t="s">
        <v>222</v>
      </c>
      <c r="BA219" s="259" t="s">
        <v>222</v>
      </c>
      <c r="BB219" s="259" t="s">
        <v>222</v>
      </c>
      <c r="BC219" s="259" t="s">
        <v>222</v>
      </c>
      <c r="BD219" s="259" t="s">
        <v>222</v>
      </c>
      <c r="BE219" s="259" t="s">
        <v>222</v>
      </c>
      <c r="BF219" s="259" t="s">
        <v>222</v>
      </c>
      <c r="BG219" s="259" t="s">
        <v>222</v>
      </c>
      <c r="BH219" s="259" t="s">
        <v>222</v>
      </c>
      <c r="BI219" s="259" t="s">
        <v>222</v>
      </c>
      <c r="BJ219" s="259" t="s">
        <v>222</v>
      </c>
      <c r="BK219" s="259" t="s">
        <v>222</v>
      </c>
      <c r="BL219" s="259" t="s">
        <v>222</v>
      </c>
      <c r="BM219" s="259" t="s">
        <v>222</v>
      </c>
      <c r="BN219" s="259" t="s">
        <v>222</v>
      </c>
      <c r="BO219" s="259" t="s">
        <v>222</v>
      </c>
      <c r="BP219" s="259" t="s">
        <v>222</v>
      </c>
      <c r="BQ219" s="257" t="s">
        <v>222</v>
      </c>
      <c r="BR219" s="257" t="s">
        <v>222</v>
      </c>
      <c r="BS219" s="257" t="s">
        <v>222</v>
      </c>
      <c r="BT219" s="257" t="s">
        <v>222</v>
      </c>
      <c r="BU219" s="257" t="s">
        <v>222</v>
      </c>
      <c r="BV219" s="257" t="s">
        <v>222</v>
      </c>
      <c r="BW219" s="257" t="s">
        <v>222</v>
      </c>
      <c r="BX219" s="257" t="s">
        <v>222</v>
      </c>
      <c r="BY219" s="257" t="s">
        <v>222</v>
      </c>
      <c r="BZ219" s="257" t="s">
        <v>222</v>
      </c>
      <c r="CA219" s="257" t="s">
        <v>222</v>
      </c>
      <c r="CB219" s="257" t="s">
        <v>222</v>
      </c>
      <c r="CC219" s="257" t="s">
        <v>222</v>
      </c>
      <c r="CD219" s="257" t="s">
        <v>222</v>
      </c>
      <c r="CE219" s="257" t="s">
        <v>222</v>
      </c>
      <c r="CF219" s="257" t="s">
        <v>222</v>
      </c>
      <c r="CG219" s="257" t="s">
        <v>222</v>
      </c>
      <c r="CH219" s="257" t="s">
        <v>222</v>
      </c>
      <c r="CI219" s="257" t="s">
        <v>222</v>
      </c>
      <c r="CJ219" s="257" t="s">
        <v>222</v>
      </c>
      <c r="CK219" s="257" t="s">
        <v>222</v>
      </c>
      <c r="CM219" s="100">
        <v>126</v>
      </c>
      <c r="CN219" s="229" t="e">
        <f t="shared" si="94"/>
        <v>#REF!</v>
      </c>
      <c r="CO219" s="229" t="e">
        <f ca="1">IF(CN219&gt;0,INDIRECT(ADDRESS($CN219,7,,,#REF!)),"")</f>
        <v>#REF!</v>
      </c>
      <c r="CP219" s="229" t="e">
        <f t="shared" ca="1" si="95"/>
        <v>#REF!</v>
      </c>
      <c r="CQ219" s="230">
        <f t="shared" ca="1" si="91"/>
        <v>0</v>
      </c>
      <c r="CR219" s="227"/>
      <c r="CS219" s="248">
        <f t="shared" si="96"/>
        <v>126</v>
      </c>
      <c r="CT219" s="229" t="e">
        <f t="shared" si="97"/>
        <v>#REF!</v>
      </c>
      <c r="CU219" s="231" t="e">
        <f ca="1">IF(CT219&gt;0,INDIRECT(ADDRESS($CT219,4,,,#REF!)),"")</f>
        <v>#REF!</v>
      </c>
      <c r="CV219" s="100" t="e">
        <f t="shared" ca="1" si="98"/>
        <v>#REF!</v>
      </c>
      <c r="CW219" s="229">
        <f t="shared" ca="1" si="99"/>
        <v>126</v>
      </c>
      <c r="CX219" s="229" t="e">
        <f t="shared" ca="1" si="92"/>
        <v>#REF!</v>
      </c>
      <c r="CY219" s="250"/>
      <c r="CZ219" s="251">
        <f t="shared" ca="1" si="100"/>
        <v>0</v>
      </c>
      <c r="DB219" s="100">
        <f t="shared" ca="1" si="93"/>
        <v>0</v>
      </c>
      <c r="DC219" s="230">
        <f t="shared" ca="1" si="101"/>
        <v>0</v>
      </c>
    </row>
    <row r="220" spans="2:107" ht="16.149999999999999" customHeight="1" x14ac:dyDescent="0.2">
      <c r="B220" s="252" t="s">
        <v>222</v>
      </c>
      <c r="C220" s="253" t="s">
        <v>222</v>
      </c>
      <c r="D220" s="254" t="s">
        <v>222</v>
      </c>
      <c r="E220" s="522" t="s">
        <v>222</v>
      </c>
      <c r="F220" s="523" t="s">
        <v>222</v>
      </c>
      <c r="G220" s="255" t="s">
        <v>222</v>
      </c>
      <c r="H220" s="256" t="s">
        <v>222</v>
      </c>
      <c r="I220" s="257" t="s">
        <v>222</v>
      </c>
      <c r="J220" s="258" t="s">
        <v>222</v>
      </c>
      <c r="K220" s="259" t="s">
        <v>222</v>
      </c>
      <c r="L220" s="259" t="s">
        <v>222</v>
      </c>
      <c r="M220" s="259" t="s">
        <v>222</v>
      </c>
      <c r="N220" s="259" t="s">
        <v>222</v>
      </c>
      <c r="O220" s="259" t="s">
        <v>222</v>
      </c>
      <c r="P220" s="259" t="s">
        <v>222</v>
      </c>
      <c r="Q220" s="259" t="s">
        <v>222</v>
      </c>
      <c r="R220" s="259" t="s">
        <v>222</v>
      </c>
      <c r="S220" s="259" t="s">
        <v>222</v>
      </c>
      <c r="T220" s="259" t="s">
        <v>222</v>
      </c>
      <c r="U220" s="259" t="s">
        <v>222</v>
      </c>
      <c r="V220" s="259" t="s">
        <v>222</v>
      </c>
      <c r="W220" s="259" t="s">
        <v>222</v>
      </c>
      <c r="X220" s="259" t="s">
        <v>222</v>
      </c>
      <c r="Y220" s="259" t="s">
        <v>222</v>
      </c>
      <c r="Z220" s="259" t="s">
        <v>222</v>
      </c>
      <c r="AA220" s="259" t="s">
        <v>222</v>
      </c>
      <c r="AB220" s="259" t="s">
        <v>222</v>
      </c>
      <c r="AC220" s="259" t="s">
        <v>222</v>
      </c>
      <c r="AD220" s="259" t="s">
        <v>222</v>
      </c>
      <c r="AE220" s="259" t="s">
        <v>222</v>
      </c>
      <c r="AF220" s="259" t="s">
        <v>222</v>
      </c>
      <c r="AG220" s="259" t="s">
        <v>222</v>
      </c>
      <c r="AH220" s="259" t="s">
        <v>222</v>
      </c>
      <c r="AI220" s="259" t="s">
        <v>222</v>
      </c>
      <c r="AJ220" s="259" t="s">
        <v>222</v>
      </c>
      <c r="AK220" s="259" t="s">
        <v>222</v>
      </c>
      <c r="AL220" s="259" t="s">
        <v>222</v>
      </c>
      <c r="AM220" s="259" t="s">
        <v>222</v>
      </c>
      <c r="AN220" s="259" t="s">
        <v>222</v>
      </c>
      <c r="AO220" s="259" t="s">
        <v>222</v>
      </c>
      <c r="AP220" s="259" t="s">
        <v>222</v>
      </c>
      <c r="AQ220" s="259" t="s">
        <v>222</v>
      </c>
      <c r="AR220" s="259" t="s">
        <v>222</v>
      </c>
      <c r="AS220" s="259" t="s">
        <v>222</v>
      </c>
      <c r="AT220" s="259" t="s">
        <v>222</v>
      </c>
      <c r="AU220" s="259" t="s">
        <v>222</v>
      </c>
      <c r="AV220" s="259" t="s">
        <v>222</v>
      </c>
      <c r="AW220" s="259" t="s">
        <v>222</v>
      </c>
      <c r="AX220" s="259" t="s">
        <v>222</v>
      </c>
      <c r="AY220" s="259" t="s">
        <v>222</v>
      </c>
      <c r="AZ220" s="259" t="s">
        <v>222</v>
      </c>
      <c r="BA220" s="259" t="s">
        <v>222</v>
      </c>
      <c r="BB220" s="259" t="s">
        <v>222</v>
      </c>
      <c r="BC220" s="259" t="s">
        <v>222</v>
      </c>
      <c r="BD220" s="259" t="s">
        <v>222</v>
      </c>
      <c r="BE220" s="259" t="s">
        <v>222</v>
      </c>
      <c r="BF220" s="259" t="s">
        <v>222</v>
      </c>
      <c r="BG220" s="259" t="s">
        <v>222</v>
      </c>
      <c r="BH220" s="259" t="s">
        <v>222</v>
      </c>
      <c r="BI220" s="259" t="s">
        <v>222</v>
      </c>
      <c r="BJ220" s="259" t="s">
        <v>222</v>
      </c>
      <c r="BK220" s="259" t="s">
        <v>222</v>
      </c>
      <c r="BL220" s="259" t="s">
        <v>222</v>
      </c>
      <c r="BM220" s="259" t="s">
        <v>222</v>
      </c>
      <c r="BN220" s="259" t="s">
        <v>222</v>
      </c>
      <c r="BO220" s="259" t="s">
        <v>222</v>
      </c>
      <c r="BP220" s="259" t="s">
        <v>222</v>
      </c>
      <c r="BQ220" s="257" t="s">
        <v>222</v>
      </c>
      <c r="BR220" s="257" t="s">
        <v>222</v>
      </c>
      <c r="BS220" s="257" t="s">
        <v>222</v>
      </c>
      <c r="BT220" s="257" t="s">
        <v>222</v>
      </c>
      <c r="BU220" s="257" t="s">
        <v>222</v>
      </c>
      <c r="BV220" s="257" t="s">
        <v>222</v>
      </c>
      <c r="BW220" s="257" t="s">
        <v>222</v>
      </c>
      <c r="BX220" s="257" t="s">
        <v>222</v>
      </c>
      <c r="BY220" s="257" t="s">
        <v>222</v>
      </c>
      <c r="BZ220" s="257" t="s">
        <v>222</v>
      </c>
      <c r="CA220" s="257" t="s">
        <v>222</v>
      </c>
      <c r="CB220" s="257" t="s">
        <v>222</v>
      </c>
      <c r="CC220" s="257" t="s">
        <v>222</v>
      </c>
      <c r="CD220" s="257" t="s">
        <v>222</v>
      </c>
      <c r="CE220" s="257" t="s">
        <v>222</v>
      </c>
      <c r="CF220" s="257" t="s">
        <v>222</v>
      </c>
      <c r="CG220" s="257" t="s">
        <v>222</v>
      </c>
      <c r="CH220" s="257" t="s">
        <v>222</v>
      </c>
      <c r="CI220" s="257" t="s">
        <v>222</v>
      </c>
      <c r="CJ220" s="257" t="s">
        <v>222</v>
      </c>
      <c r="CK220" s="257" t="s">
        <v>222</v>
      </c>
      <c r="CM220" s="100">
        <v>127</v>
      </c>
      <c r="CN220" s="229" t="e">
        <f t="shared" si="94"/>
        <v>#REF!</v>
      </c>
      <c r="CO220" s="229" t="e">
        <f ca="1">IF(CN220&gt;0,INDIRECT(ADDRESS($CN220,7,,,#REF!)),"")</f>
        <v>#REF!</v>
      </c>
      <c r="CP220" s="229" t="e">
        <f t="shared" ca="1" si="95"/>
        <v>#REF!</v>
      </c>
      <c r="CQ220" s="230">
        <f t="shared" ca="1" si="91"/>
        <v>0</v>
      </c>
      <c r="CR220" s="227"/>
      <c r="CS220" s="248">
        <f t="shared" si="96"/>
        <v>127</v>
      </c>
      <c r="CT220" s="229" t="e">
        <f t="shared" si="97"/>
        <v>#REF!</v>
      </c>
      <c r="CU220" s="231" t="e">
        <f ca="1">IF(CT220&gt;0,INDIRECT(ADDRESS($CT220,4,,,#REF!)),"")</f>
        <v>#REF!</v>
      </c>
      <c r="CV220" s="100" t="e">
        <f t="shared" ca="1" si="98"/>
        <v>#REF!</v>
      </c>
      <c r="CW220" s="229">
        <f t="shared" ca="1" si="99"/>
        <v>127</v>
      </c>
      <c r="CX220" s="229" t="e">
        <f t="shared" ca="1" si="92"/>
        <v>#REF!</v>
      </c>
      <c r="CY220" s="250"/>
      <c r="CZ220" s="251">
        <f t="shared" ca="1" si="100"/>
        <v>0</v>
      </c>
      <c r="DB220" s="100">
        <f t="shared" ca="1" si="93"/>
        <v>0</v>
      </c>
      <c r="DC220" s="230">
        <f t="shared" ca="1" si="101"/>
        <v>0</v>
      </c>
    </row>
    <row r="221" spans="2:107" ht="16.149999999999999" customHeight="1" x14ac:dyDescent="0.2">
      <c r="B221" s="252" t="s">
        <v>222</v>
      </c>
      <c r="C221" s="253" t="s">
        <v>222</v>
      </c>
      <c r="D221" s="254" t="s">
        <v>222</v>
      </c>
      <c r="E221" s="522" t="s">
        <v>222</v>
      </c>
      <c r="F221" s="523" t="s">
        <v>222</v>
      </c>
      <c r="G221" s="255" t="s">
        <v>222</v>
      </c>
      <c r="H221" s="256" t="s">
        <v>222</v>
      </c>
      <c r="I221" s="257" t="s">
        <v>222</v>
      </c>
      <c r="J221" s="258" t="s">
        <v>222</v>
      </c>
      <c r="K221" s="259" t="s">
        <v>222</v>
      </c>
      <c r="L221" s="259" t="s">
        <v>222</v>
      </c>
      <c r="M221" s="259" t="s">
        <v>222</v>
      </c>
      <c r="N221" s="259" t="s">
        <v>222</v>
      </c>
      <c r="O221" s="259" t="s">
        <v>222</v>
      </c>
      <c r="P221" s="259" t="s">
        <v>222</v>
      </c>
      <c r="Q221" s="259" t="s">
        <v>222</v>
      </c>
      <c r="R221" s="259" t="s">
        <v>222</v>
      </c>
      <c r="S221" s="259" t="s">
        <v>222</v>
      </c>
      <c r="T221" s="259" t="s">
        <v>222</v>
      </c>
      <c r="U221" s="259" t="s">
        <v>222</v>
      </c>
      <c r="V221" s="259" t="s">
        <v>222</v>
      </c>
      <c r="W221" s="259" t="s">
        <v>222</v>
      </c>
      <c r="X221" s="259" t="s">
        <v>222</v>
      </c>
      <c r="Y221" s="259" t="s">
        <v>222</v>
      </c>
      <c r="Z221" s="259" t="s">
        <v>222</v>
      </c>
      <c r="AA221" s="259" t="s">
        <v>222</v>
      </c>
      <c r="AB221" s="259" t="s">
        <v>222</v>
      </c>
      <c r="AC221" s="259" t="s">
        <v>222</v>
      </c>
      <c r="AD221" s="259" t="s">
        <v>222</v>
      </c>
      <c r="AE221" s="259" t="s">
        <v>222</v>
      </c>
      <c r="AF221" s="259" t="s">
        <v>222</v>
      </c>
      <c r="AG221" s="259" t="s">
        <v>222</v>
      </c>
      <c r="AH221" s="259" t="s">
        <v>222</v>
      </c>
      <c r="AI221" s="259" t="s">
        <v>222</v>
      </c>
      <c r="AJ221" s="259" t="s">
        <v>222</v>
      </c>
      <c r="AK221" s="259" t="s">
        <v>222</v>
      </c>
      <c r="AL221" s="259" t="s">
        <v>222</v>
      </c>
      <c r="AM221" s="259" t="s">
        <v>222</v>
      </c>
      <c r="AN221" s="259" t="s">
        <v>222</v>
      </c>
      <c r="AO221" s="259" t="s">
        <v>222</v>
      </c>
      <c r="AP221" s="259" t="s">
        <v>222</v>
      </c>
      <c r="AQ221" s="259" t="s">
        <v>222</v>
      </c>
      <c r="AR221" s="259" t="s">
        <v>222</v>
      </c>
      <c r="AS221" s="259" t="s">
        <v>222</v>
      </c>
      <c r="AT221" s="259" t="s">
        <v>222</v>
      </c>
      <c r="AU221" s="259" t="s">
        <v>222</v>
      </c>
      <c r="AV221" s="259" t="s">
        <v>222</v>
      </c>
      <c r="AW221" s="259" t="s">
        <v>222</v>
      </c>
      <c r="AX221" s="259" t="s">
        <v>222</v>
      </c>
      <c r="AY221" s="259" t="s">
        <v>222</v>
      </c>
      <c r="AZ221" s="259" t="s">
        <v>222</v>
      </c>
      <c r="BA221" s="259" t="s">
        <v>222</v>
      </c>
      <c r="BB221" s="259" t="s">
        <v>222</v>
      </c>
      <c r="BC221" s="259" t="s">
        <v>222</v>
      </c>
      <c r="BD221" s="259" t="s">
        <v>222</v>
      </c>
      <c r="BE221" s="259" t="s">
        <v>222</v>
      </c>
      <c r="BF221" s="259" t="s">
        <v>222</v>
      </c>
      <c r="BG221" s="259" t="s">
        <v>222</v>
      </c>
      <c r="BH221" s="259" t="s">
        <v>222</v>
      </c>
      <c r="BI221" s="259" t="s">
        <v>222</v>
      </c>
      <c r="BJ221" s="259" t="s">
        <v>222</v>
      </c>
      <c r="BK221" s="259" t="s">
        <v>222</v>
      </c>
      <c r="BL221" s="259" t="s">
        <v>222</v>
      </c>
      <c r="BM221" s="259" t="s">
        <v>222</v>
      </c>
      <c r="BN221" s="259" t="s">
        <v>222</v>
      </c>
      <c r="BO221" s="259" t="s">
        <v>222</v>
      </c>
      <c r="BP221" s="259" t="s">
        <v>222</v>
      </c>
      <c r="BQ221" s="257" t="s">
        <v>222</v>
      </c>
      <c r="BR221" s="257" t="s">
        <v>222</v>
      </c>
      <c r="BS221" s="257" t="s">
        <v>222</v>
      </c>
      <c r="BT221" s="257" t="s">
        <v>222</v>
      </c>
      <c r="BU221" s="257" t="s">
        <v>222</v>
      </c>
      <c r="BV221" s="257" t="s">
        <v>222</v>
      </c>
      <c r="BW221" s="257" t="s">
        <v>222</v>
      </c>
      <c r="BX221" s="257" t="s">
        <v>222</v>
      </c>
      <c r="BY221" s="257" t="s">
        <v>222</v>
      </c>
      <c r="BZ221" s="257" t="s">
        <v>222</v>
      </c>
      <c r="CA221" s="257" t="s">
        <v>222</v>
      </c>
      <c r="CB221" s="257" t="s">
        <v>222</v>
      </c>
      <c r="CC221" s="257" t="s">
        <v>222</v>
      </c>
      <c r="CD221" s="257" t="s">
        <v>222</v>
      </c>
      <c r="CE221" s="257" t="s">
        <v>222</v>
      </c>
      <c r="CF221" s="257" t="s">
        <v>222</v>
      </c>
      <c r="CG221" s="257" t="s">
        <v>222</v>
      </c>
      <c r="CH221" s="257" t="s">
        <v>222</v>
      </c>
      <c r="CI221" s="257" t="s">
        <v>222</v>
      </c>
      <c r="CJ221" s="257" t="s">
        <v>222</v>
      </c>
      <c r="CK221" s="257" t="s">
        <v>222</v>
      </c>
      <c r="CM221" s="100">
        <v>128</v>
      </c>
      <c r="CN221" s="229" t="e">
        <f t="shared" si="94"/>
        <v>#REF!</v>
      </c>
      <c r="CO221" s="229" t="e">
        <f ca="1">IF(CN221&gt;0,INDIRECT(ADDRESS($CN221,7,,,#REF!)),"")</f>
        <v>#REF!</v>
      </c>
      <c r="CP221" s="229" t="e">
        <f t="shared" ca="1" si="95"/>
        <v>#REF!</v>
      </c>
      <c r="CQ221" s="230">
        <f t="shared" ca="1" si="91"/>
        <v>0</v>
      </c>
      <c r="CR221" s="227"/>
      <c r="CS221" s="248">
        <f t="shared" si="96"/>
        <v>128</v>
      </c>
      <c r="CT221" s="229" t="e">
        <f t="shared" si="97"/>
        <v>#REF!</v>
      </c>
      <c r="CU221" s="231" t="e">
        <f ca="1">IF(CT221&gt;0,INDIRECT(ADDRESS($CT221,4,,,#REF!)),"")</f>
        <v>#REF!</v>
      </c>
      <c r="CV221" s="100" t="e">
        <f t="shared" ca="1" si="98"/>
        <v>#REF!</v>
      </c>
      <c r="CW221" s="229">
        <f t="shared" ca="1" si="99"/>
        <v>128</v>
      </c>
      <c r="CX221" s="229" t="e">
        <f t="shared" ca="1" si="92"/>
        <v>#REF!</v>
      </c>
      <c r="CY221" s="250"/>
      <c r="CZ221" s="251">
        <f t="shared" ca="1" si="100"/>
        <v>0</v>
      </c>
      <c r="DB221" s="100">
        <f t="shared" ca="1" si="93"/>
        <v>0</v>
      </c>
      <c r="DC221" s="230">
        <f t="shared" ca="1" si="101"/>
        <v>0</v>
      </c>
    </row>
    <row r="222" spans="2:107" ht="16.149999999999999" customHeight="1" x14ac:dyDescent="0.2">
      <c r="B222" s="252" t="s">
        <v>222</v>
      </c>
      <c r="C222" s="253" t="s">
        <v>222</v>
      </c>
      <c r="D222" s="254" t="s">
        <v>222</v>
      </c>
      <c r="E222" s="522" t="s">
        <v>222</v>
      </c>
      <c r="F222" s="523" t="s">
        <v>222</v>
      </c>
      <c r="G222" s="255" t="s">
        <v>222</v>
      </c>
      <c r="H222" s="256" t="s">
        <v>222</v>
      </c>
      <c r="I222" s="257" t="s">
        <v>222</v>
      </c>
      <c r="J222" s="258" t="s">
        <v>222</v>
      </c>
      <c r="K222" s="259" t="s">
        <v>222</v>
      </c>
      <c r="L222" s="259" t="s">
        <v>222</v>
      </c>
      <c r="M222" s="259" t="s">
        <v>222</v>
      </c>
      <c r="N222" s="259" t="s">
        <v>222</v>
      </c>
      <c r="O222" s="259" t="s">
        <v>222</v>
      </c>
      <c r="P222" s="259" t="s">
        <v>222</v>
      </c>
      <c r="Q222" s="259" t="s">
        <v>222</v>
      </c>
      <c r="R222" s="259" t="s">
        <v>222</v>
      </c>
      <c r="S222" s="259" t="s">
        <v>222</v>
      </c>
      <c r="T222" s="259" t="s">
        <v>222</v>
      </c>
      <c r="U222" s="259" t="s">
        <v>222</v>
      </c>
      <c r="V222" s="259" t="s">
        <v>222</v>
      </c>
      <c r="W222" s="259" t="s">
        <v>222</v>
      </c>
      <c r="X222" s="259" t="s">
        <v>222</v>
      </c>
      <c r="Y222" s="259" t="s">
        <v>222</v>
      </c>
      <c r="Z222" s="259" t="s">
        <v>222</v>
      </c>
      <c r="AA222" s="259" t="s">
        <v>222</v>
      </c>
      <c r="AB222" s="259" t="s">
        <v>222</v>
      </c>
      <c r="AC222" s="259" t="s">
        <v>222</v>
      </c>
      <c r="AD222" s="259" t="s">
        <v>222</v>
      </c>
      <c r="AE222" s="259" t="s">
        <v>222</v>
      </c>
      <c r="AF222" s="259" t="s">
        <v>222</v>
      </c>
      <c r="AG222" s="259" t="s">
        <v>222</v>
      </c>
      <c r="AH222" s="259" t="s">
        <v>222</v>
      </c>
      <c r="AI222" s="259" t="s">
        <v>222</v>
      </c>
      <c r="AJ222" s="259" t="s">
        <v>222</v>
      </c>
      <c r="AK222" s="259" t="s">
        <v>222</v>
      </c>
      <c r="AL222" s="259" t="s">
        <v>222</v>
      </c>
      <c r="AM222" s="259" t="s">
        <v>222</v>
      </c>
      <c r="AN222" s="259" t="s">
        <v>222</v>
      </c>
      <c r="AO222" s="259" t="s">
        <v>222</v>
      </c>
      <c r="AP222" s="259" t="s">
        <v>222</v>
      </c>
      <c r="AQ222" s="259" t="s">
        <v>222</v>
      </c>
      <c r="AR222" s="259" t="s">
        <v>222</v>
      </c>
      <c r="AS222" s="259" t="s">
        <v>222</v>
      </c>
      <c r="AT222" s="259" t="s">
        <v>222</v>
      </c>
      <c r="AU222" s="259" t="s">
        <v>222</v>
      </c>
      <c r="AV222" s="259" t="s">
        <v>222</v>
      </c>
      <c r="AW222" s="259" t="s">
        <v>222</v>
      </c>
      <c r="AX222" s="259" t="s">
        <v>222</v>
      </c>
      <c r="AY222" s="259" t="s">
        <v>222</v>
      </c>
      <c r="AZ222" s="259" t="s">
        <v>222</v>
      </c>
      <c r="BA222" s="259" t="s">
        <v>222</v>
      </c>
      <c r="BB222" s="259" t="s">
        <v>222</v>
      </c>
      <c r="BC222" s="259" t="s">
        <v>222</v>
      </c>
      <c r="BD222" s="259" t="s">
        <v>222</v>
      </c>
      <c r="BE222" s="259" t="s">
        <v>222</v>
      </c>
      <c r="BF222" s="259" t="s">
        <v>222</v>
      </c>
      <c r="BG222" s="259" t="s">
        <v>222</v>
      </c>
      <c r="BH222" s="259" t="s">
        <v>222</v>
      </c>
      <c r="BI222" s="259" t="s">
        <v>222</v>
      </c>
      <c r="BJ222" s="259" t="s">
        <v>222</v>
      </c>
      <c r="BK222" s="259" t="s">
        <v>222</v>
      </c>
      <c r="BL222" s="259" t="s">
        <v>222</v>
      </c>
      <c r="BM222" s="259" t="s">
        <v>222</v>
      </c>
      <c r="BN222" s="259" t="s">
        <v>222</v>
      </c>
      <c r="BO222" s="259" t="s">
        <v>222</v>
      </c>
      <c r="BP222" s="259" t="s">
        <v>222</v>
      </c>
      <c r="BQ222" s="257" t="s">
        <v>222</v>
      </c>
      <c r="BR222" s="257" t="s">
        <v>222</v>
      </c>
      <c r="BS222" s="257" t="s">
        <v>222</v>
      </c>
      <c r="BT222" s="257" t="s">
        <v>222</v>
      </c>
      <c r="BU222" s="257" t="s">
        <v>222</v>
      </c>
      <c r="BV222" s="257" t="s">
        <v>222</v>
      </c>
      <c r="BW222" s="257" t="s">
        <v>222</v>
      </c>
      <c r="BX222" s="257" t="s">
        <v>222</v>
      </c>
      <c r="BY222" s="257" t="s">
        <v>222</v>
      </c>
      <c r="BZ222" s="257" t="s">
        <v>222</v>
      </c>
      <c r="CA222" s="257" t="s">
        <v>222</v>
      </c>
      <c r="CB222" s="257" t="s">
        <v>222</v>
      </c>
      <c r="CC222" s="257" t="s">
        <v>222</v>
      </c>
      <c r="CD222" s="257" t="s">
        <v>222</v>
      </c>
      <c r="CE222" s="257" t="s">
        <v>222</v>
      </c>
      <c r="CF222" s="257" t="s">
        <v>222</v>
      </c>
      <c r="CG222" s="257" t="s">
        <v>222</v>
      </c>
      <c r="CH222" s="257" t="s">
        <v>222</v>
      </c>
      <c r="CI222" s="257" t="s">
        <v>222</v>
      </c>
      <c r="CJ222" s="257" t="s">
        <v>222</v>
      </c>
      <c r="CK222" s="257" t="s">
        <v>222</v>
      </c>
      <c r="CM222" s="100">
        <v>129</v>
      </c>
      <c r="CN222" s="229" t="e">
        <f t="shared" si="94"/>
        <v>#REF!</v>
      </c>
      <c r="CO222" s="229" t="e">
        <f ca="1">IF(CN222&gt;0,INDIRECT(ADDRESS($CN222,7,,,#REF!)),"")</f>
        <v>#REF!</v>
      </c>
      <c r="CP222" s="229" t="e">
        <f t="shared" ca="1" si="95"/>
        <v>#REF!</v>
      </c>
      <c r="CQ222" s="230">
        <f t="shared" ref="CQ222:CQ285" ca="1" si="102">IFERROR(VLOOKUP(MATCH($CM222,$CP$94:$CP$393,0),$CM$94:$CN$393,2,FALSE),0)</f>
        <v>0</v>
      </c>
      <c r="CR222" s="227"/>
      <c r="CS222" s="248">
        <f t="shared" si="96"/>
        <v>129</v>
      </c>
      <c r="CT222" s="229" t="e">
        <f t="shared" si="97"/>
        <v>#REF!</v>
      </c>
      <c r="CU222" s="231" t="e">
        <f ca="1">IF(CT222&gt;0,INDIRECT(ADDRESS($CT222,4,,,#REF!)),"")</f>
        <v>#REF!</v>
      </c>
      <c r="CV222" s="100" t="e">
        <f t="shared" ca="1" si="98"/>
        <v>#REF!</v>
      </c>
      <c r="CW222" s="229">
        <f t="shared" ca="1" si="99"/>
        <v>129</v>
      </c>
      <c r="CX222" s="229" t="e">
        <f t="shared" ref="CX222:CX285" ca="1" si="103">IF(CW222=0,"",IF(CW222&gt;$CV$92,"",CW222))</f>
        <v>#REF!</v>
      </c>
      <c r="CY222" s="250"/>
      <c r="CZ222" s="251">
        <f t="shared" ca="1" si="100"/>
        <v>0</v>
      </c>
      <c r="DB222" s="100">
        <f t="shared" ref="DB222:DB285" ca="1" si="104">CQ222</f>
        <v>0</v>
      </c>
      <c r="DC222" s="230">
        <f t="shared" ca="1" si="101"/>
        <v>0</v>
      </c>
    </row>
    <row r="223" spans="2:107" ht="16.149999999999999" customHeight="1" x14ac:dyDescent="0.2">
      <c r="B223" s="252" t="s">
        <v>222</v>
      </c>
      <c r="C223" s="253" t="s">
        <v>222</v>
      </c>
      <c r="D223" s="254" t="s">
        <v>222</v>
      </c>
      <c r="E223" s="522" t="s">
        <v>222</v>
      </c>
      <c r="F223" s="523" t="s">
        <v>222</v>
      </c>
      <c r="G223" s="255" t="s">
        <v>222</v>
      </c>
      <c r="H223" s="256" t="s">
        <v>222</v>
      </c>
      <c r="I223" s="257" t="s">
        <v>222</v>
      </c>
      <c r="J223" s="258" t="s">
        <v>222</v>
      </c>
      <c r="K223" s="259" t="s">
        <v>222</v>
      </c>
      <c r="L223" s="259" t="s">
        <v>222</v>
      </c>
      <c r="M223" s="259" t="s">
        <v>222</v>
      </c>
      <c r="N223" s="259" t="s">
        <v>222</v>
      </c>
      <c r="O223" s="259" t="s">
        <v>222</v>
      </c>
      <c r="P223" s="259" t="s">
        <v>222</v>
      </c>
      <c r="Q223" s="259" t="s">
        <v>222</v>
      </c>
      <c r="R223" s="259" t="s">
        <v>222</v>
      </c>
      <c r="S223" s="259" t="s">
        <v>222</v>
      </c>
      <c r="T223" s="259" t="s">
        <v>222</v>
      </c>
      <c r="U223" s="259" t="s">
        <v>222</v>
      </c>
      <c r="V223" s="259" t="s">
        <v>222</v>
      </c>
      <c r="W223" s="259" t="s">
        <v>222</v>
      </c>
      <c r="X223" s="259" t="s">
        <v>222</v>
      </c>
      <c r="Y223" s="259" t="s">
        <v>222</v>
      </c>
      <c r="Z223" s="259" t="s">
        <v>222</v>
      </c>
      <c r="AA223" s="259" t="s">
        <v>222</v>
      </c>
      <c r="AB223" s="259" t="s">
        <v>222</v>
      </c>
      <c r="AC223" s="259" t="s">
        <v>222</v>
      </c>
      <c r="AD223" s="259" t="s">
        <v>222</v>
      </c>
      <c r="AE223" s="259" t="s">
        <v>222</v>
      </c>
      <c r="AF223" s="259" t="s">
        <v>222</v>
      </c>
      <c r="AG223" s="259" t="s">
        <v>222</v>
      </c>
      <c r="AH223" s="259" t="s">
        <v>222</v>
      </c>
      <c r="AI223" s="259" t="s">
        <v>222</v>
      </c>
      <c r="AJ223" s="259" t="s">
        <v>222</v>
      </c>
      <c r="AK223" s="259" t="s">
        <v>222</v>
      </c>
      <c r="AL223" s="259" t="s">
        <v>222</v>
      </c>
      <c r="AM223" s="259" t="s">
        <v>222</v>
      </c>
      <c r="AN223" s="259" t="s">
        <v>222</v>
      </c>
      <c r="AO223" s="259" t="s">
        <v>222</v>
      </c>
      <c r="AP223" s="259" t="s">
        <v>222</v>
      </c>
      <c r="AQ223" s="259" t="s">
        <v>222</v>
      </c>
      <c r="AR223" s="259" t="s">
        <v>222</v>
      </c>
      <c r="AS223" s="259" t="s">
        <v>222</v>
      </c>
      <c r="AT223" s="259" t="s">
        <v>222</v>
      </c>
      <c r="AU223" s="259" t="s">
        <v>222</v>
      </c>
      <c r="AV223" s="259" t="s">
        <v>222</v>
      </c>
      <c r="AW223" s="259" t="s">
        <v>222</v>
      </c>
      <c r="AX223" s="259" t="s">
        <v>222</v>
      </c>
      <c r="AY223" s="259" t="s">
        <v>222</v>
      </c>
      <c r="AZ223" s="259" t="s">
        <v>222</v>
      </c>
      <c r="BA223" s="259" t="s">
        <v>222</v>
      </c>
      <c r="BB223" s="259" t="s">
        <v>222</v>
      </c>
      <c r="BC223" s="259" t="s">
        <v>222</v>
      </c>
      <c r="BD223" s="259" t="s">
        <v>222</v>
      </c>
      <c r="BE223" s="259" t="s">
        <v>222</v>
      </c>
      <c r="BF223" s="259" t="s">
        <v>222</v>
      </c>
      <c r="BG223" s="259" t="s">
        <v>222</v>
      </c>
      <c r="BH223" s="259" t="s">
        <v>222</v>
      </c>
      <c r="BI223" s="259" t="s">
        <v>222</v>
      </c>
      <c r="BJ223" s="259" t="s">
        <v>222</v>
      </c>
      <c r="BK223" s="259" t="s">
        <v>222</v>
      </c>
      <c r="BL223" s="259" t="s">
        <v>222</v>
      </c>
      <c r="BM223" s="259" t="s">
        <v>222</v>
      </c>
      <c r="BN223" s="259" t="s">
        <v>222</v>
      </c>
      <c r="BO223" s="259" t="s">
        <v>222</v>
      </c>
      <c r="BP223" s="259" t="s">
        <v>222</v>
      </c>
      <c r="BQ223" s="257" t="s">
        <v>222</v>
      </c>
      <c r="BR223" s="257" t="s">
        <v>222</v>
      </c>
      <c r="BS223" s="257" t="s">
        <v>222</v>
      </c>
      <c r="BT223" s="257" t="s">
        <v>222</v>
      </c>
      <c r="BU223" s="257" t="s">
        <v>222</v>
      </c>
      <c r="BV223" s="257" t="s">
        <v>222</v>
      </c>
      <c r="BW223" s="257" t="s">
        <v>222</v>
      </c>
      <c r="BX223" s="257" t="s">
        <v>222</v>
      </c>
      <c r="BY223" s="257" t="s">
        <v>222</v>
      </c>
      <c r="BZ223" s="257" t="s">
        <v>222</v>
      </c>
      <c r="CA223" s="257" t="s">
        <v>222</v>
      </c>
      <c r="CB223" s="257" t="s">
        <v>222</v>
      </c>
      <c r="CC223" s="257" t="s">
        <v>222</v>
      </c>
      <c r="CD223" s="257" t="s">
        <v>222</v>
      </c>
      <c r="CE223" s="257" t="s">
        <v>222</v>
      </c>
      <c r="CF223" s="257" t="s">
        <v>222</v>
      </c>
      <c r="CG223" s="257" t="s">
        <v>222</v>
      </c>
      <c r="CH223" s="257" t="s">
        <v>222</v>
      </c>
      <c r="CI223" s="257" t="s">
        <v>222</v>
      </c>
      <c r="CJ223" s="257" t="s">
        <v>222</v>
      </c>
      <c r="CK223" s="257" t="s">
        <v>222</v>
      </c>
      <c r="CM223" s="100">
        <v>130</v>
      </c>
      <c r="CN223" s="229" t="e">
        <f t="shared" ref="CN223:CN286" si="105">IF(CM223&gt;$CN$92,0,CM223+$CN$91)</f>
        <v>#REF!</v>
      </c>
      <c r="CO223" s="229" t="e">
        <f ca="1">IF(CN223&gt;0,INDIRECT(ADDRESS($CN223,7,,,#REF!)),"")</f>
        <v>#REF!</v>
      </c>
      <c r="CP223" s="229" t="e">
        <f t="shared" ref="CP223:CP286" ca="1" si="106">IF(LEFT(CO223,1)="R",$CP222+1,IF(LEFT(CO223,1)="P",$CP222+1,$CP222))</f>
        <v>#REF!</v>
      </c>
      <c r="CQ223" s="230">
        <f t="shared" ca="1" si="102"/>
        <v>0</v>
      </c>
      <c r="CR223" s="227"/>
      <c r="CS223" s="248">
        <f t="shared" ref="CS223:CS286" si="107">CM223</f>
        <v>130</v>
      </c>
      <c r="CT223" s="229" t="e">
        <f t="shared" ref="CT223:CT286" si="108">IF(CM223&gt;$CN$92,IF(CM223&lt;($CN$92+$CT$92+1),CM223+$CT$91,0),0)</f>
        <v>#REF!</v>
      </c>
      <c r="CU223" s="231" t="e">
        <f ca="1">IF(CT223&gt;0,INDIRECT(ADDRESS($CT223,4,,,#REF!)),"")</f>
        <v>#REF!</v>
      </c>
      <c r="CV223" s="100" t="e">
        <f t="shared" ref="CV223:CV286" ca="1" si="109">IF(LEFT(CU223,1)="R",$CV222+1,IF(LEFT(CU223,1)="P",$CV222+1,$CV222))</f>
        <v>#REF!</v>
      </c>
      <c r="CW223" s="229">
        <f t="shared" ref="CW223:CW286" ca="1" si="110">IF(CQ223&gt;0,0,CW222+1)</f>
        <v>130</v>
      </c>
      <c r="CX223" s="229" t="e">
        <f t="shared" ca="1" si="103"/>
        <v>#REF!</v>
      </c>
      <c r="CY223" s="250"/>
      <c r="CZ223" s="251">
        <f t="shared" ref="CZ223:CZ286" ca="1" si="111">IFERROR(VLOOKUP(MATCH($CX223,$CV$94:$CV$393,0),$CS$94:$CT$393,2,FALSE),0)</f>
        <v>0</v>
      </c>
      <c r="DB223" s="100">
        <f t="shared" ca="1" si="104"/>
        <v>0</v>
      </c>
      <c r="DC223" s="230">
        <f t="shared" ref="DC223:DC286" ca="1" si="112">CZ223</f>
        <v>0</v>
      </c>
    </row>
    <row r="224" spans="2:107" ht="16.149999999999999" customHeight="1" x14ac:dyDescent="0.2">
      <c r="B224" s="252" t="s">
        <v>222</v>
      </c>
      <c r="C224" s="253" t="s">
        <v>222</v>
      </c>
      <c r="D224" s="254" t="s">
        <v>222</v>
      </c>
      <c r="E224" s="522" t="s">
        <v>222</v>
      </c>
      <c r="F224" s="523" t="s">
        <v>222</v>
      </c>
      <c r="G224" s="255" t="s">
        <v>222</v>
      </c>
      <c r="H224" s="256" t="s">
        <v>222</v>
      </c>
      <c r="I224" s="257" t="s">
        <v>222</v>
      </c>
      <c r="J224" s="258" t="s">
        <v>222</v>
      </c>
      <c r="K224" s="259" t="s">
        <v>222</v>
      </c>
      <c r="L224" s="259" t="s">
        <v>222</v>
      </c>
      <c r="M224" s="259" t="s">
        <v>222</v>
      </c>
      <c r="N224" s="259" t="s">
        <v>222</v>
      </c>
      <c r="O224" s="259" t="s">
        <v>222</v>
      </c>
      <c r="P224" s="259" t="s">
        <v>222</v>
      </c>
      <c r="Q224" s="259" t="s">
        <v>222</v>
      </c>
      <c r="R224" s="259" t="s">
        <v>222</v>
      </c>
      <c r="S224" s="259" t="s">
        <v>222</v>
      </c>
      <c r="T224" s="259" t="s">
        <v>222</v>
      </c>
      <c r="U224" s="259" t="s">
        <v>222</v>
      </c>
      <c r="V224" s="259" t="s">
        <v>222</v>
      </c>
      <c r="W224" s="259" t="s">
        <v>222</v>
      </c>
      <c r="X224" s="259" t="s">
        <v>222</v>
      </c>
      <c r="Y224" s="259" t="s">
        <v>222</v>
      </c>
      <c r="Z224" s="259" t="s">
        <v>222</v>
      </c>
      <c r="AA224" s="259" t="s">
        <v>222</v>
      </c>
      <c r="AB224" s="259" t="s">
        <v>222</v>
      </c>
      <c r="AC224" s="259" t="s">
        <v>222</v>
      </c>
      <c r="AD224" s="259" t="s">
        <v>222</v>
      </c>
      <c r="AE224" s="259" t="s">
        <v>222</v>
      </c>
      <c r="AF224" s="259" t="s">
        <v>222</v>
      </c>
      <c r="AG224" s="259" t="s">
        <v>222</v>
      </c>
      <c r="AH224" s="259" t="s">
        <v>222</v>
      </c>
      <c r="AI224" s="259" t="s">
        <v>222</v>
      </c>
      <c r="AJ224" s="259" t="s">
        <v>222</v>
      </c>
      <c r="AK224" s="259" t="s">
        <v>222</v>
      </c>
      <c r="AL224" s="259" t="s">
        <v>222</v>
      </c>
      <c r="AM224" s="259" t="s">
        <v>222</v>
      </c>
      <c r="AN224" s="259" t="s">
        <v>222</v>
      </c>
      <c r="AO224" s="259" t="s">
        <v>222</v>
      </c>
      <c r="AP224" s="259" t="s">
        <v>222</v>
      </c>
      <c r="AQ224" s="259" t="s">
        <v>222</v>
      </c>
      <c r="AR224" s="259" t="s">
        <v>222</v>
      </c>
      <c r="AS224" s="259" t="s">
        <v>222</v>
      </c>
      <c r="AT224" s="259" t="s">
        <v>222</v>
      </c>
      <c r="AU224" s="259" t="s">
        <v>222</v>
      </c>
      <c r="AV224" s="259" t="s">
        <v>222</v>
      </c>
      <c r="AW224" s="259" t="s">
        <v>222</v>
      </c>
      <c r="AX224" s="259" t="s">
        <v>222</v>
      </c>
      <c r="AY224" s="259" t="s">
        <v>222</v>
      </c>
      <c r="AZ224" s="259" t="s">
        <v>222</v>
      </c>
      <c r="BA224" s="259" t="s">
        <v>222</v>
      </c>
      <c r="BB224" s="259" t="s">
        <v>222</v>
      </c>
      <c r="BC224" s="259" t="s">
        <v>222</v>
      </c>
      <c r="BD224" s="259" t="s">
        <v>222</v>
      </c>
      <c r="BE224" s="259" t="s">
        <v>222</v>
      </c>
      <c r="BF224" s="259" t="s">
        <v>222</v>
      </c>
      <c r="BG224" s="259" t="s">
        <v>222</v>
      </c>
      <c r="BH224" s="259" t="s">
        <v>222</v>
      </c>
      <c r="BI224" s="259" t="s">
        <v>222</v>
      </c>
      <c r="BJ224" s="259" t="s">
        <v>222</v>
      </c>
      <c r="BK224" s="259" t="s">
        <v>222</v>
      </c>
      <c r="BL224" s="259" t="s">
        <v>222</v>
      </c>
      <c r="BM224" s="259" t="s">
        <v>222</v>
      </c>
      <c r="BN224" s="259" t="s">
        <v>222</v>
      </c>
      <c r="BO224" s="259" t="s">
        <v>222</v>
      </c>
      <c r="BP224" s="259" t="s">
        <v>222</v>
      </c>
      <c r="BQ224" s="257" t="s">
        <v>222</v>
      </c>
      <c r="BR224" s="257" t="s">
        <v>222</v>
      </c>
      <c r="BS224" s="257" t="s">
        <v>222</v>
      </c>
      <c r="BT224" s="257" t="s">
        <v>222</v>
      </c>
      <c r="BU224" s="257" t="s">
        <v>222</v>
      </c>
      <c r="BV224" s="257" t="s">
        <v>222</v>
      </c>
      <c r="BW224" s="257" t="s">
        <v>222</v>
      </c>
      <c r="BX224" s="257" t="s">
        <v>222</v>
      </c>
      <c r="BY224" s="257" t="s">
        <v>222</v>
      </c>
      <c r="BZ224" s="257" t="s">
        <v>222</v>
      </c>
      <c r="CA224" s="257" t="s">
        <v>222</v>
      </c>
      <c r="CB224" s="257" t="s">
        <v>222</v>
      </c>
      <c r="CC224" s="257" t="s">
        <v>222</v>
      </c>
      <c r="CD224" s="257" t="s">
        <v>222</v>
      </c>
      <c r="CE224" s="257" t="s">
        <v>222</v>
      </c>
      <c r="CF224" s="257" t="s">
        <v>222</v>
      </c>
      <c r="CG224" s="257" t="s">
        <v>222</v>
      </c>
      <c r="CH224" s="257" t="s">
        <v>222</v>
      </c>
      <c r="CI224" s="257" t="s">
        <v>222</v>
      </c>
      <c r="CJ224" s="257" t="s">
        <v>222</v>
      </c>
      <c r="CK224" s="257" t="s">
        <v>222</v>
      </c>
      <c r="CM224" s="100">
        <v>131</v>
      </c>
      <c r="CN224" s="229" t="e">
        <f t="shared" si="105"/>
        <v>#REF!</v>
      </c>
      <c r="CO224" s="229" t="e">
        <f ca="1">IF(CN224&gt;0,INDIRECT(ADDRESS($CN224,7,,,#REF!)),"")</f>
        <v>#REF!</v>
      </c>
      <c r="CP224" s="229" t="e">
        <f t="shared" ca="1" si="106"/>
        <v>#REF!</v>
      </c>
      <c r="CQ224" s="230">
        <f t="shared" ca="1" si="102"/>
        <v>0</v>
      </c>
      <c r="CR224" s="227"/>
      <c r="CS224" s="248">
        <f t="shared" si="107"/>
        <v>131</v>
      </c>
      <c r="CT224" s="229" t="e">
        <f t="shared" si="108"/>
        <v>#REF!</v>
      </c>
      <c r="CU224" s="231" t="e">
        <f ca="1">IF(CT224&gt;0,INDIRECT(ADDRESS($CT224,4,,,#REF!)),"")</f>
        <v>#REF!</v>
      </c>
      <c r="CV224" s="100" t="e">
        <f t="shared" ca="1" si="109"/>
        <v>#REF!</v>
      </c>
      <c r="CW224" s="229">
        <f t="shared" ca="1" si="110"/>
        <v>131</v>
      </c>
      <c r="CX224" s="229" t="e">
        <f t="shared" ca="1" si="103"/>
        <v>#REF!</v>
      </c>
      <c r="CY224" s="250"/>
      <c r="CZ224" s="251">
        <f t="shared" ca="1" si="111"/>
        <v>0</v>
      </c>
      <c r="DB224" s="100">
        <f t="shared" ca="1" si="104"/>
        <v>0</v>
      </c>
      <c r="DC224" s="230">
        <f t="shared" ca="1" si="112"/>
        <v>0</v>
      </c>
    </row>
    <row r="225" spans="2:107" ht="16.149999999999999" customHeight="1" x14ac:dyDescent="0.2">
      <c r="B225" s="252" t="s">
        <v>222</v>
      </c>
      <c r="C225" s="253" t="s">
        <v>222</v>
      </c>
      <c r="D225" s="254" t="s">
        <v>222</v>
      </c>
      <c r="E225" s="522" t="s">
        <v>222</v>
      </c>
      <c r="F225" s="523" t="s">
        <v>222</v>
      </c>
      <c r="G225" s="255" t="s">
        <v>222</v>
      </c>
      <c r="H225" s="256" t="s">
        <v>222</v>
      </c>
      <c r="I225" s="257" t="s">
        <v>222</v>
      </c>
      <c r="J225" s="258" t="s">
        <v>222</v>
      </c>
      <c r="K225" s="259" t="s">
        <v>222</v>
      </c>
      <c r="L225" s="259" t="s">
        <v>222</v>
      </c>
      <c r="M225" s="259" t="s">
        <v>222</v>
      </c>
      <c r="N225" s="259" t="s">
        <v>222</v>
      </c>
      <c r="O225" s="259" t="s">
        <v>222</v>
      </c>
      <c r="P225" s="259" t="s">
        <v>222</v>
      </c>
      <c r="Q225" s="259" t="s">
        <v>222</v>
      </c>
      <c r="R225" s="259" t="s">
        <v>222</v>
      </c>
      <c r="S225" s="259" t="s">
        <v>222</v>
      </c>
      <c r="T225" s="259" t="s">
        <v>222</v>
      </c>
      <c r="U225" s="259" t="s">
        <v>222</v>
      </c>
      <c r="V225" s="259" t="s">
        <v>222</v>
      </c>
      <c r="W225" s="259" t="s">
        <v>222</v>
      </c>
      <c r="X225" s="259" t="s">
        <v>222</v>
      </c>
      <c r="Y225" s="259" t="s">
        <v>222</v>
      </c>
      <c r="Z225" s="259" t="s">
        <v>222</v>
      </c>
      <c r="AA225" s="259" t="s">
        <v>222</v>
      </c>
      <c r="AB225" s="259" t="s">
        <v>222</v>
      </c>
      <c r="AC225" s="259" t="s">
        <v>222</v>
      </c>
      <c r="AD225" s="259" t="s">
        <v>222</v>
      </c>
      <c r="AE225" s="259" t="s">
        <v>222</v>
      </c>
      <c r="AF225" s="259" t="s">
        <v>222</v>
      </c>
      <c r="AG225" s="259" t="s">
        <v>222</v>
      </c>
      <c r="AH225" s="259" t="s">
        <v>222</v>
      </c>
      <c r="AI225" s="259" t="s">
        <v>222</v>
      </c>
      <c r="AJ225" s="259" t="s">
        <v>222</v>
      </c>
      <c r="AK225" s="259" t="s">
        <v>222</v>
      </c>
      <c r="AL225" s="259" t="s">
        <v>222</v>
      </c>
      <c r="AM225" s="259" t="s">
        <v>222</v>
      </c>
      <c r="AN225" s="259" t="s">
        <v>222</v>
      </c>
      <c r="AO225" s="259" t="s">
        <v>222</v>
      </c>
      <c r="AP225" s="259" t="s">
        <v>222</v>
      </c>
      <c r="AQ225" s="259" t="s">
        <v>222</v>
      </c>
      <c r="AR225" s="259" t="s">
        <v>222</v>
      </c>
      <c r="AS225" s="259" t="s">
        <v>222</v>
      </c>
      <c r="AT225" s="259" t="s">
        <v>222</v>
      </c>
      <c r="AU225" s="259" t="s">
        <v>222</v>
      </c>
      <c r="AV225" s="259" t="s">
        <v>222</v>
      </c>
      <c r="AW225" s="259" t="s">
        <v>222</v>
      </c>
      <c r="AX225" s="259" t="s">
        <v>222</v>
      </c>
      <c r="AY225" s="259" t="s">
        <v>222</v>
      </c>
      <c r="AZ225" s="259" t="s">
        <v>222</v>
      </c>
      <c r="BA225" s="259" t="s">
        <v>222</v>
      </c>
      <c r="BB225" s="259" t="s">
        <v>222</v>
      </c>
      <c r="BC225" s="259" t="s">
        <v>222</v>
      </c>
      <c r="BD225" s="259" t="s">
        <v>222</v>
      </c>
      <c r="BE225" s="259" t="s">
        <v>222</v>
      </c>
      <c r="BF225" s="259" t="s">
        <v>222</v>
      </c>
      <c r="BG225" s="259" t="s">
        <v>222</v>
      </c>
      <c r="BH225" s="259" t="s">
        <v>222</v>
      </c>
      <c r="BI225" s="259" t="s">
        <v>222</v>
      </c>
      <c r="BJ225" s="259" t="s">
        <v>222</v>
      </c>
      <c r="BK225" s="259" t="s">
        <v>222</v>
      </c>
      <c r="BL225" s="259" t="s">
        <v>222</v>
      </c>
      <c r="BM225" s="259" t="s">
        <v>222</v>
      </c>
      <c r="BN225" s="259" t="s">
        <v>222</v>
      </c>
      <c r="BO225" s="259" t="s">
        <v>222</v>
      </c>
      <c r="BP225" s="259" t="s">
        <v>222</v>
      </c>
      <c r="BQ225" s="257" t="s">
        <v>222</v>
      </c>
      <c r="BR225" s="257" t="s">
        <v>222</v>
      </c>
      <c r="BS225" s="257" t="s">
        <v>222</v>
      </c>
      <c r="BT225" s="257" t="s">
        <v>222</v>
      </c>
      <c r="BU225" s="257" t="s">
        <v>222</v>
      </c>
      <c r="BV225" s="257" t="s">
        <v>222</v>
      </c>
      <c r="BW225" s="257" t="s">
        <v>222</v>
      </c>
      <c r="BX225" s="257" t="s">
        <v>222</v>
      </c>
      <c r="BY225" s="257" t="s">
        <v>222</v>
      </c>
      <c r="BZ225" s="257" t="s">
        <v>222</v>
      </c>
      <c r="CA225" s="257" t="s">
        <v>222</v>
      </c>
      <c r="CB225" s="257" t="s">
        <v>222</v>
      </c>
      <c r="CC225" s="257" t="s">
        <v>222</v>
      </c>
      <c r="CD225" s="257" t="s">
        <v>222</v>
      </c>
      <c r="CE225" s="257" t="s">
        <v>222</v>
      </c>
      <c r="CF225" s="257" t="s">
        <v>222</v>
      </c>
      <c r="CG225" s="257" t="s">
        <v>222</v>
      </c>
      <c r="CH225" s="257" t="s">
        <v>222</v>
      </c>
      <c r="CI225" s="257" t="s">
        <v>222</v>
      </c>
      <c r="CJ225" s="257" t="s">
        <v>222</v>
      </c>
      <c r="CK225" s="257" t="s">
        <v>222</v>
      </c>
      <c r="CM225" s="100">
        <v>132</v>
      </c>
      <c r="CN225" s="229" t="e">
        <f t="shared" si="105"/>
        <v>#REF!</v>
      </c>
      <c r="CO225" s="229" t="e">
        <f ca="1">IF(CN225&gt;0,INDIRECT(ADDRESS($CN225,7,,,#REF!)),"")</f>
        <v>#REF!</v>
      </c>
      <c r="CP225" s="229" t="e">
        <f t="shared" ca="1" si="106"/>
        <v>#REF!</v>
      </c>
      <c r="CQ225" s="230">
        <f t="shared" ca="1" si="102"/>
        <v>0</v>
      </c>
      <c r="CR225" s="227"/>
      <c r="CS225" s="248">
        <f t="shared" si="107"/>
        <v>132</v>
      </c>
      <c r="CT225" s="229" t="e">
        <f t="shared" si="108"/>
        <v>#REF!</v>
      </c>
      <c r="CU225" s="231" t="e">
        <f ca="1">IF(CT225&gt;0,INDIRECT(ADDRESS($CT225,4,,,#REF!)),"")</f>
        <v>#REF!</v>
      </c>
      <c r="CV225" s="100" t="e">
        <f t="shared" ca="1" si="109"/>
        <v>#REF!</v>
      </c>
      <c r="CW225" s="229">
        <f t="shared" ca="1" si="110"/>
        <v>132</v>
      </c>
      <c r="CX225" s="229" t="e">
        <f t="shared" ca="1" si="103"/>
        <v>#REF!</v>
      </c>
      <c r="CY225" s="250"/>
      <c r="CZ225" s="251">
        <f t="shared" ca="1" si="111"/>
        <v>0</v>
      </c>
      <c r="DB225" s="100">
        <f t="shared" ca="1" si="104"/>
        <v>0</v>
      </c>
      <c r="DC225" s="230">
        <f t="shared" ca="1" si="112"/>
        <v>0</v>
      </c>
    </row>
    <row r="226" spans="2:107" ht="16.149999999999999" customHeight="1" x14ac:dyDescent="0.2">
      <c r="B226" s="252" t="s">
        <v>222</v>
      </c>
      <c r="C226" s="253" t="s">
        <v>222</v>
      </c>
      <c r="D226" s="254" t="s">
        <v>222</v>
      </c>
      <c r="E226" s="522" t="s">
        <v>222</v>
      </c>
      <c r="F226" s="523" t="s">
        <v>222</v>
      </c>
      <c r="G226" s="255" t="s">
        <v>222</v>
      </c>
      <c r="H226" s="256" t="s">
        <v>222</v>
      </c>
      <c r="I226" s="257" t="s">
        <v>222</v>
      </c>
      <c r="J226" s="258" t="s">
        <v>222</v>
      </c>
      <c r="K226" s="259" t="s">
        <v>222</v>
      </c>
      <c r="L226" s="259" t="s">
        <v>222</v>
      </c>
      <c r="M226" s="259" t="s">
        <v>222</v>
      </c>
      <c r="N226" s="259" t="s">
        <v>222</v>
      </c>
      <c r="O226" s="259" t="s">
        <v>222</v>
      </c>
      <c r="P226" s="259" t="s">
        <v>222</v>
      </c>
      <c r="Q226" s="259" t="s">
        <v>222</v>
      </c>
      <c r="R226" s="259" t="s">
        <v>222</v>
      </c>
      <c r="S226" s="259" t="s">
        <v>222</v>
      </c>
      <c r="T226" s="259" t="s">
        <v>222</v>
      </c>
      <c r="U226" s="259" t="s">
        <v>222</v>
      </c>
      <c r="V226" s="259" t="s">
        <v>222</v>
      </c>
      <c r="W226" s="259" t="s">
        <v>222</v>
      </c>
      <c r="X226" s="259" t="s">
        <v>222</v>
      </c>
      <c r="Y226" s="259" t="s">
        <v>222</v>
      </c>
      <c r="Z226" s="259" t="s">
        <v>222</v>
      </c>
      <c r="AA226" s="259" t="s">
        <v>222</v>
      </c>
      <c r="AB226" s="259" t="s">
        <v>222</v>
      </c>
      <c r="AC226" s="259" t="s">
        <v>222</v>
      </c>
      <c r="AD226" s="259" t="s">
        <v>222</v>
      </c>
      <c r="AE226" s="259" t="s">
        <v>222</v>
      </c>
      <c r="AF226" s="259" t="s">
        <v>222</v>
      </c>
      <c r="AG226" s="259" t="s">
        <v>222</v>
      </c>
      <c r="AH226" s="259" t="s">
        <v>222</v>
      </c>
      <c r="AI226" s="259" t="s">
        <v>222</v>
      </c>
      <c r="AJ226" s="259" t="s">
        <v>222</v>
      </c>
      <c r="AK226" s="259" t="s">
        <v>222</v>
      </c>
      <c r="AL226" s="259" t="s">
        <v>222</v>
      </c>
      <c r="AM226" s="259" t="s">
        <v>222</v>
      </c>
      <c r="AN226" s="259" t="s">
        <v>222</v>
      </c>
      <c r="AO226" s="259" t="s">
        <v>222</v>
      </c>
      <c r="AP226" s="259" t="s">
        <v>222</v>
      </c>
      <c r="AQ226" s="259" t="s">
        <v>222</v>
      </c>
      <c r="AR226" s="259" t="s">
        <v>222</v>
      </c>
      <c r="AS226" s="259" t="s">
        <v>222</v>
      </c>
      <c r="AT226" s="259" t="s">
        <v>222</v>
      </c>
      <c r="AU226" s="259" t="s">
        <v>222</v>
      </c>
      <c r="AV226" s="259" t="s">
        <v>222</v>
      </c>
      <c r="AW226" s="259" t="s">
        <v>222</v>
      </c>
      <c r="AX226" s="259" t="s">
        <v>222</v>
      </c>
      <c r="AY226" s="259" t="s">
        <v>222</v>
      </c>
      <c r="AZ226" s="259" t="s">
        <v>222</v>
      </c>
      <c r="BA226" s="259" t="s">
        <v>222</v>
      </c>
      <c r="BB226" s="259" t="s">
        <v>222</v>
      </c>
      <c r="BC226" s="259" t="s">
        <v>222</v>
      </c>
      <c r="BD226" s="259" t="s">
        <v>222</v>
      </c>
      <c r="BE226" s="259" t="s">
        <v>222</v>
      </c>
      <c r="BF226" s="259" t="s">
        <v>222</v>
      </c>
      <c r="BG226" s="259" t="s">
        <v>222</v>
      </c>
      <c r="BH226" s="259" t="s">
        <v>222</v>
      </c>
      <c r="BI226" s="259" t="s">
        <v>222</v>
      </c>
      <c r="BJ226" s="259" t="s">
        <v>222</v>
      </c>
      <c r="BK226" s="259" t="s">
        <v>222</v>
      </c>
      <c r="BL226" s="259" t="s">
        <v>222</v>
      </c>
      <c r="BM226" s="259" t="s">
        <v>222</v>
      </c>
      <c r="BN226" s="259" t="s">
        <v>222</v>
      </c>
      <c r="BO226" s="259" t="s">
        <v>222</v>
      </c>
      <c r="BP226" s="259" t="s">
        <v>222</v>
      </c>
      <c r="BQ226" s="257" t="s">
        <v>222</v>
      </c>
      <c r="BR226" s="257" t="s">
        <v>222</v>
      </c>
      <c r="BS226" s="257" t="s">
        <v>222</v>
      </c>
      <c r="BT226" s="257" t="s">
        <v>222</v>
      </c>
      <c r="BU226" s="257" t="s">
        <v>222</v>
      </c>
      <c r="BV226" s="257" t="s">
        <v>222</v>
      </c>
      <c r="BW226" s="257" t="s">
        <v>222</v>
      </c>
      <c r="BX226" s="257" t="s">
        <v>222</v>
      </c>
      <c r="BY226" s="257" t="s">
        <v>222</v>
      </c>
      <c r="BZ226" s="257" t="s">
        <v>222</v>
      </c>
      <c r="CA226" s="257" t="s">
        <v>222</v>
      </c>
      <c r="CB226" s="257" t="s">
        <v>222</v>
      </c>
      <c r="CC226" s="257" t="s">
        <v>222</v>
      </c>
      <c r="CD226" s="257" t="s">
        <v>222</v>
      </c>
      <c r="CE226" s="257" t="s">
        <v>222</v>
      </c>
      <c r="CF226" s="257" t="s">
        <v>222</v>
      </c>
      <c r="CG226" s="257" t="s">
        <v>222</v>
      </c>
      <c r="CH226" s="257" t="s">
        <v>222</v>
      </c>
      <c r="CI226" s="257" t="s">
        <v>222</v>
      </c>
      <c r="CJ226" s="257" t="s">
        <v>222</v>
      </c>
      <c r="CK226" s="257" t="s">
        <v>222</v>
      </c>
      <c r="CM226" s="100">
        <v>133</v>
      </c>
      <c r="CN226" s="229" t="e">
        <f t="shared" si="105"/>
        <v>#REF!</v>
      </c>
      <c r="CO226" s="229" t="e">
        <f ca="1">IF(CN226&gt;0,INDIRECT(ADDRESS($CN226,7,,,#REF!)),"")</f>
        <v>#REF!</v>
      </c>
      <c r="CP226" s="229" t="e">
        <f t="shared" ca="1" si="106"/>
        <v>#REF!</v>
      </c>
      <c r="CQ226" s="230">
        <f t="shared" ca="1" si="102"/>
        <v>0</v>
      </c>
      <c r="CR226" s="227"/>
      <c r="CS226" s="248">
        <f t="shared" si="107"/>
        <v>133</v>
      </c>
      <c r="CT226" s="229" t="e">
        <f t="shared" si="108"/>
        <v>#REF!</v>
      </c>
      <c r="CU226" s="231" t="e">
        <f ca="1">IF(CT226&gt;0,INDIRECT(ADDRESS($CT226,4,,,#REF!)),"")</f>
        <v>#REF!</v>
      </c>
      <c r="CV226" s="100" t="e">
        <f t="shared" ca="1" si="109"/>
        <v>#REF!</v>
      </c>
      <c r="CW226" s="229">
        <f t="shared" ca="1" si="110"/>
        <v>133</v>
      </c>
      <c r="CX226" s="229" t="e">
        <f t="shared" ca="1" si="103"/>
        <v>#REF!</v>
      </c>
      <c r="CY226" s="250"/>
      <c r="CZ226" s="251">
        <f t="shared" ca="1" si="111"/>
        <v>0</v>
      </c>
      <c r="DB226" s="100">
        <f t="shared" ca="1" si="104"/>
        <v>0</v>
      </c>
      <c r="DC226" s="230">
        <f t="shared" ca="1" si="112"/>
        <v>0</v>
      </c>
    </row>
    <row r="227" spans="2:107" ht="16.149999999999999" customHeight="1" x14ac:dyDescent="0.2">
      <c r="B227" s="252" t="s">
        <v>222</v>
      </c>
      <c r="C227" s="253" t="s">
        <v>222</v>
      </c>
      <c r="D227" s="254" t="s">
        <v>222</v>
      </c>
      <c r="E227" s="522" t="s">
        <v>222</v>
      </c>
      <c r="F227" s="523" t="s">
        <v>222</v>
      </c>
      <c r="G227" s="255" t="s">
        <v>222</v>
      </c>
      <c r="H227" s="256" t="s">
        <v>222</v>
      </c>
      <c r="I227" s="257" t="s">
        <v>222</v>
      </c>
      <c r="J227" s="258" t="s">
        <v>222</v>
      </c>
      <c r="K227" s="259" t="s">
        <v>222</v>
      </c>
      <c r="L227" s="259" t="s">
        <v>222</v>
      </c>
      <c r="M227" s="259" t="s">
        <v>222</v>
      </c>
      <c r="N227" s="259" t="s">
        <v>222</v>
      </c>
      <c r="O227" s="259" t="s">
        <v>222</v>
      </c>
      <c r="P227" s="259" t="s">
        <v>222</v>
      </c>
      <c r="Q227" s="259" t="s">
        <v>222</v>
      </c>
      <c r="R227" s="259" t="s">
        <v>222</v>
      </c>
      <c r="S227" s="259" t="s">
        <v>222</v>
      </c>
      <c r="T227" s="259" t="s">
        <v>222</v>
      </c>
      <c r="U227" s="259" t="s">
        <v>222</v>
      </c>
      <c r="V227" s="259" t="s">
        <v>222</v>
      </c>
      <c r="W227" s="259" t="s">
        <v>222</v>
      </c>
      <c r="X227" s="259" t="s">
        <v>222</v>
      </c>
      <c r="Y227" s="259" t="s">
        <v>222</v>
      </c>
      <c r="Z227" s="259" t="s">
        <v>222</v>
      </c>
      <c r="AA227" s="259" t="s">
        <v>222</v>
      </c>
      <c r="AB227" s="259" t="s">
        <v>222</v>
      </c>
      <c r="AC227" s="259" t="s">
        <v>222</v>
      </c>
      <c r="AD227" s="259" t="s">
        <v>222</v>
      </c>
      <c r="AE227" s="259" t="s">
        <v>222</v>
      </c>
      <c r="AF227" s="259" t="s">
        <v>222</v>
      </c>
      <c r="AG227" s="259" t="s">
        <v>222</v>
      </c>
      <c r="AH227" s="259" t="s">
        <v>222</v>
      </c>
      <c r="AI227" s="259" t="s">
        <v>222</v>
      </c>
      <c r="AJ227" s="259" t="s">
        <v>222</v>
      </c>
      <c r="AK227" s="259" t="s">
        <v>222</v>
      </c>
      <c r="AL227" s="259" t="s">
        <v>222</v>
      </c>
      <c r="AM227" s="259" t="s">
        <v>222</v>
      </c>
      <c r="AN227" s="259" t="s">
        <v>222</v>
      </c>
      <c r="AO227" s="259" t="s">
        <v>222</v>
      </c>
      <c r="AP227" s="259" t="s">
        <v>222</v>
      </c>
      <c r="AQ227" s="259" t="s">
        <v>222</v>
      </c>
      <c r="AR227" s="259" t="s">
        <v>222</v>
      </c>
      <c r="AS227" s="259" t="s">
        <v>222</v>
      </c>
      <c r="AT227" s="259" t="s">
        <v>222</v>
      </c>
      <c r="AU227" s="259" t="s">
        <v>222</v>
      </c>
      <c r="AV227" s="259" t="s">
        <v>222</v>
      </c>
      <c r="AW227" s="259" t="s">
        <v>222</v>
      </c>
      <c r="AX227" s="259" t="s">
        <v>222</v>
      </c>
      <c r="AY227" s="259" t="s">
        <v>222</v>
      </c>
      <c r="AZ227" s="259" t="s">
        <v>222</v>
      </c>
      <c r="BA227" s="259" t="s">
        <v>222</v>
      </c>
      <c r="BB227" s="259" t="s">
        <v>222</v>
      </c>
      <c r="BC227" s="259" t="s">
        <v>222</v>
      </c>
      <c r="BD227" s="259" t="s">
        <v>222</v>
      </c>
      <c r="BE227" s="259" t="s">
        <v>222</v>
      </c>
      <c r="BF227" s="259" t="s">
        <v>222</v>
      </c>
      <c r="BG227" s="259" t="s">
        <v>222</v>
      </c>
      <c r="BH227" s="259" t="s">
        <v>222</v>
      </c>
      <c r="BI227" s="259" t="s">
        <v>222</v>
      </c>
      <c r="BJ227" s="259" t="s">
        <v>222</v>
      </c>
      <c r="BK227" s="259" t="s">
        <v>222</v>
      </c>
      <c r="BL227" s="259" t="s">
        <v>222</v>
      </c>
      <c r="BM227" s="259" t="s">
        <v>222</v>
      </c>
      <c r="BN227" s="259" t="s">
        <v>222</v>
      </c>
      <c r="BO227" s="259" t="s">
        <v>222</v>
      </c>
      <c r="BP227" s="259" t="s">
        <v>222</v>
      </c>
      <c r="BQ227" s="257" t="s">
        <v>222</v>
      </c>
      <c r="BR227" s="257" t="s">
        <v>222</v>
      </c>
      <c r="BS227" s="257" t="s">
        <v>222</v>
      </c>
      <c r="BT227" s="257" t="s">
        <v>222</v>
      </c>
      <c r="BU227" s="257" t="s">
        <v>222</v>
      </c>
      <c r="BV227" s="257" t="s">
        <v>222</v>
      </c>
      <c r="BW227" s="257" t="s">
        <v>222</v>
      </c>
      <c r="BX227" s="257" t="s">
        <v>222</v>
      </c>
      <c r="BY227" s="257" t="s">
        <v>222</v>
      </c>
      <c r="BZ227" s="257" t="s">
        <v>222</v>
      </c>
      <c r="CA227" s="257" t="s">
        <v>222</v>
      </c>
      <c r="CB227" s="257" t="s">
        <v>222</v>
      </c>
      <c r="CC227" s="257" t="s">
        <v>222</v>
      </c>
      <c r="CD227" s="257" t="s">
        <v>222</v>
      </c>
      <c r="CE227" s="257" t="s">
        <v>222</v>
      </c>
      <c r="CF227" s="257" t="s">
        <v>222</v>
      </c>
      <c r="CG227" s="257" t="s">
        <v>222</v>
      </c>
      <c r="CH227" s="257" t="s">
        <v>222</v>
      </c>
      <c r="CI227" s="257" t="s">
        <v>222</v>
      </c>
      <c r="CJ227" s="257" t="s">
        <v>222</v>
      </c>
      <c r="CK227" s="257" t="s">
        <v>222</v>
      </c>
      <c r="CM227" s="100">
        <v>134</v>
      </c>
      <c r="CN227" s="229" t="e">
        <f t="shared" si="105"/>
        <v>#REF!</v>
      </c>
      <c r="CO227" s="229" t="e">
        <f ca="1">IF(CN227&gt;0,INDIRECT(ADDRESS($CN227,7,,,#REF!)),"")</f>
        <v>#REF!</v>
      </c>
      <c r="CP227" s="229" t="e">
        <f t="shared" ca="1" si="106"/>
        <v>#REF!</v>
      </c>
      <c r="CQ227" s="230">
        <f t="shared" ca="1" si="102"/>
        <v>0</v>
      </c>
      <c r="CR227" s="227"/>
      <c r="CS227" s="248">
        <f t="shared" si="107"/>
        <v>134</v>
      </c>
      <c r="CT227" s="229" t="e">
        <f t="shared" si="108"/>
        <v>#REF!</v>
      </c>
      <c r="CU227" s="231" t="e">
        <f ca="1">IF(CT227&gt;0,INDIRECT(ADDRESS($CT227,4,,,#REF!)),"")</f>
        <v>#REF!</v>
      </c>
      <c r="CV227" s="100" t="e">
        <f t="shared" ca="1" si="109"/>
        <v>#REF!</v>
      </c>
      <c r="CW227" s="229">
        <f t="shared" ca="1" si="110"/>
        <v>134</v>
      </c>
      <c r="CX227" s="229" t="e">
        <f t="shared" ca="1" si="103"/>
        <v>#REF!</v>
      </c>
      <c r="CY227" s="250"/>
      <c r="CZ227" s="251">
        <f t="shared" ca="1" si="111"/>
        <v>0</v>
      </c>
      <c r="DB227" s="100">
        <f t="shared" ca="1" si="104"/>
        <v>0</v>
      </c>
      <c r="DC227" s="230">
        <f t="shared" ca="1" si="112"/>
        <v>0</v>
      </c>
    </row>
    <row r="228" spans="2:107" ht="16.149999999999999" customHeight="1" x14ac:dyDescent="0.2">
      <c r="B228" s="252" t="s">
        <v>222</v>
      </c>
      <c r="C228" s="253" t="s">
        <v>222</v>
      </c>
      <c r="D228" s="254" t="s">
        <v>222</v>
      </c>
      <c r="E228" s="522" t="s">
        <v>222</v>
      </c>
      <c r="F228" s="523" t="s">
        <v>222</v>
      </c>
      <c r="G228" s="255" t="s">
        <v>222</v>
      </c>
      <c r="H228" s="256" t="s">
        <v>222</v>
      </c>
      <c r="I228" s="257" t="s">
        <v>222</v>
      </c>
      <c r="J228" s="258" t="s">
        <v>222</v>
      </c>
      <c r="K228" s="259" t="s">
        <v>222</v>
      </c>
      <c r="L228" s="259" t="s">
        <v>222</v>
      </c>
      <c r="M228" s="259" t="s">
        <v>222</v>
      </c>
      <c r="N228" s="259" t="s">
        <v>222</v>
      </c>
      <c r="O228" s="259" t="s">
        <v>222</v>
      </c>
      <c r="P228" s="259" t="s">
        <v>222</v>
      </c>
      <c r="Q228" s="259" t="s">
        <v>222</v>
      </c>
      <c r="R228" s="259" t="s">
        <v>222</v>
      </c>
      <c r="S228" s="259" t="s">
        <v>222</v>
      </c>
      <c r="T228" s="259" t="s">
        <v>222</v>
      </c>
      <c r="U228" s="259" t="s">
        <v>222</v>
      </c>
      <c r="V228" s="259" t="s">
        <v>222</v>
      </c>
      <c r="W228" s="259" t="s">
        <v>222</v>
      </c>
      <c r="X228" s="259" t="s">
        <v>222</v>
      </c>
      <c r="Y228" s="259" t="s">
        <v>222</v>
      </c>
      <c r="Z228" s="259" t="s">
        <v>222</v>
      </c>
      <c r="AA228" s="259" t="s">
        <v>222</v>
      </c>
      <c r="AB228" s="259" t="s">
        <v>222</v>
      </c>
      <c r="AC228" s="259" t="s">
        <v>222</v>
      </c>
      <c r="AD228" s="259" t="s">
        <v>222</v>
      </c>
      <c r="AE228" s="259" t="s">
        <v>222</v>
      </c>
      <c r="AF228" s="259" t="s">
        <v>222</v>
      </c>
      <c r="AG228" s="259" t="s">
        <v>222</v>
      </c>
      <c r="AH228" s="259" t="s">
        <v>222</v>
      </c>
      <c r="AI228" s="259" t="s">
        <v>222</v>
      </c>
      <c r="AJ228" s="259" t="s">
        <v>222</v>
      </c>
      <c r="AK228" s="259" t="s">
        <v>222</v>
      </c>
      <c r="AL228" s="259" t="s">
        <v>222</v>
      </c>
      <c r="AM228" s="259" t="s">
        <v>222</v>
      </c>
      <c r="AN228" s="259" t="s">
        <v>222</v>
      </c>
      <c r="AO228" s="259" t="s">
        <v>222</v>
      </c>
      <c r="AP228" s="259" t="s">
        <v>222</v>
      </c>
      <c r="AQ228" s="259" t="s">
        <v>222</v>
      </c>
      <c r="AR228" s="259" t="s">
        <v>222</v>
      </c>
      <c r="AS228" s="259" t="s">
        <v>222</v>
      </c>
      <c r="AT228" s="259" t="s">
        <v>222</v>
      </c>
      <c r="AU228" s="259" t="s">
        <v>222</v>
      </c>
      <c r="AV228" s="259" t="s">
        <v>222</v>
      </c>
      <c r="AW228" s="259" t="s">
        <v>222</v>
      </c>
      <c r="AX228" s="259" t="s">
        <v>222</v>
      </c>
      <c r="AY228" s="259" t="s">
        <v>222</v>
      </c>
      <c r="AZ228" s="259" t="s">
        <v>222</v>
      </c>
      <c r="BA228" s="259" t="s">
        <v>222</v>
      </c>
      <c r="BB228" s="259" t="s">
        <v>222</v>
      </c>
      <c r="BC228" s="259" t="s">
        <v>222</v>
      </c>
      <c r="BD228" s="259" t="s">
        <v>222</v>
      </c>
      <c r="BE228" s="259" t="s">
        <v>222</v>
      </c>
      <c r="BF228" s="259" t="s">
        <v>222</v>
      </c>
      <c r="BG228" s="259" t="s">
        <v>222</v>
      </c>
      <c r="BH228" s="259" t="s">
        <v>222</v>
      </c>
      <c r="BI228" s="259" t="s">
        <v>222</v>
      </c>
      <c r="BJ228" s="259" t="s">
        <v>222</v>
      </c>
      <c r="BK228" s="259" t="s">
        <v>222</v>
      </c>
      <c r="BL228" s="259" t="s">
        <v>222</v>
      </c>
      <c r="BM228" s="259" t="s">
        <v>222</v>
      </c>
      <c r="BN228" s="259" t="s">
        <v>222</v>
      </c>
      <c r="BO228" s="259" t="s">
        <v>222</v>
      </c>
      <c r="BP228" s="259" t="s">
        <v>222</v>
      </c>
      <c r="BQ228" s="257" t="s">
        <v>222</v>
      </c>
      <c r="BR228" s="257" t="s">
        <v>222</v>
      </c>
      <c r="BS228" s="257" t="s">
        <v>222</v>
      </c>
      <c r="BT228" s="257" t="s">
        <v>222</v>
      </c>
      <c r="BU228" s="257" t="s">
        <v>222</v>
      </c>
      <c r="BV228" s="257" t="s">
        <v>222</v>
      </c>
      <c r="BW228" s="257" t="s">
        <v>222</v>
      </c>
      <c r="BX228" s="257" t="s">
        <v>222</v>
      </c>
      <c r="BY228" s="257" t="s">
        <v>222</v>
      </c>
      <c r="BZ228" s="257" t="s">
        <v>222</v>
      </c>
      <c r="CA228" s="257" t="s">
        <v>222</v>
      </c>
      <c r="CB228" s="257" t="s">
        <v>222</v>
      </c>
      <c r="CC228" s="257" t="s">
        <v>222</v>
      </c>
      <c r="CD228" s="257" t="s">
        <v>222</v>
      </c>
      <c r="CE228" s="257" t="s">
        <v>222</v>
      </c>
      <c r="CF228" s="257" t="s">
        <v>222</v>
      </c>
      <c r="CG228" s="257" t="s">
        <v>222</v>
      </c>
      <c r="CH228" s="257" t="s">
        <v>222</v>
      </c>
      <c r="CI228" s="257" t="s">
        <v>222</v>
      </c>
      <c r="CJ228" s="257" t="s">
        <v>222</v>
      </c>
      <c r="CK228" s="257" t="s">
        <v>222</v>
      </c>
      <c r="CM228" s="100">
        <v>135</v>
      </c>
      <c r="CN228" s="229" t="e">
        <f t="shared" si="105"/>
        <v>#REF!</v>
      </c>
      <c r="CO228" s="229" t="e">
        <f ca="1">IF(CN228&gt;0,INDIRECT(ADDRESS($CN228,7,,,#REF!)),"")</f>
        <v>#REF!</v>
      </c>
      <c r="CP228" s="229" t="e">
        <f t="shared" ca="1" si="106"/>
        <v>#REF!</v>
      </c>
      <c r="CQ228" s="230">
        <f t="shared" ca="1" si="102"/>
        <v>0</v>
      </c>
      <c r="CR228" s="227"/>
      <c r="CS228" s="248">
        <f t="shared" si="107"/>
        <v>135</v>
      </c>
      <c r="CT228" s="229" t="e">
        <f t="shared" si="108"/>
        <v>#REF!</v>
      </c>
      <c r="CU228" s="231" t="e">
        <f ca="1">IF(CT228&gt;0,INDIRECT(ADDRESS($CT228,4,,,#REF!)),"")</f>
        <v>#REF!</v>
      </c>
      <c r="CV228" s="100" t="e">
        <f t="shared" ca="1" si="109"/>
        <v>#REF!</v>
      </c>
      <c r="CW228" s="229">
        <f t="shared" ca="1" si="110"/>
        <v>135</v>
      </c>
      <c r="CX228" s="229" t="e">
        <f t="shared" ca="1" si="103"/>
        <v>#REF!</v>
      </c>
      <c r="CY228" s="250"/>
      <c r="CZ228" s="251">
        <f t="shared" ca="1" si="111"/>
        <v>0</v>
      </c>
      <c r="DB228" s="100">
        <f t="shared" ca="1" si="104"/>
        <v>0</v>
      </c>
      <c r="DC228" s="230">
        <f t="shared" ca="1" si="112"/>
        <v>0</v>
      </c>
    </row>
    <row r="229" spans="2:107" ht="16.149999999999999" customHeight="1" x14ac:dyDescent="0.2">
      <c r="B229" s="252" t="s">
        <v>222</v>
      </c>
      <c r="C229" s="253" t="s">
        <v>222</v>
      </c>
      <c r="D229" s="254" t="s">
        <v>222</v>
      </c>
      <c r="E229" s="522" t="s">
        <v>222</v>
      </c>
      <c r="F229" s="523" t="s">
        <v>222</v>
      </c>
      <c r="G229" s="255" t="s">
        <v>222</v>
      </c>
      <c r="H229" s="256" t="s">
        <v>222</v>
      </c>
      <c r="I229" s="257" t="s">
        <v>222</v>
      </c>
      <c r="J229" s="258" t="s">
        <v>222</v>
      </c>
      <c r="K229" s="259" t="s">
        <v>222</v>
      </c>
      <c r="L229" s="259" t="s">
        <v>222</v>
      </c>
      <c r="M229" s="259" t="s">
        <v>222</v>
      </c>
      <c r="N229" s="259" t="s">
        <v>222</v>
      </c>
      <c r="O229" s="259" t="s">
        <v>222</v>
      </c>
      <c r="P229" s="259" t="s">
        <v>222</v>
      </c>
      <c r="Q229" s="259" t="s">
        <v>222</v>
      </c>
      <c r="R229" s="259" t="s">
        <v>222</v>
      </c>
      <c r="S229" s="259" t="s">
        <v>222</v>
      </c>
      <c r="T229" s="259" t="s">
        <v>222</v>
      </c>
      <c r="U229" s="259" t="s">
        <v>222</v>
      </c>
      <c r="V229" s="259" t="s">
        <v>222</v>
      </c>
      <c r="W229" s="259" t="s">
        <v>222</v>
      </c>
      <c r="X229" s="259" t="s">
        <v>222</v>
      </c>
      <c r="Y229" s="259" t="s">
        <v>222</v>
      </c>
      <c r="Z229" s="259" t="s">
        <v>222</v>
      </c>
      <c r="AA229" s="259" t="s">
        <v>222</v>
      </c>
      <c r="AB229" s="259" t="s">
        <v>222</v>
      </c>
      <c r="AC229" s="259" t="s">
        <v>222</v>
      </c>
      <c r="AD229" s="259" t="s">
        <v>222</v>
      </c>
      <c r="AE229" s="259" t="s">
        <v>222</v>
      </c>
      <c r="AF229" s="259" t="s">
        <v>222</v>
      </c>
      <c r="AG229" s="259" t="s">
        <v>222</v>
      </c>
      <c r="AH229" s="259" t="s">
        <v>222</v>
      </c>
      <c r="AI229" s="259" t="s">
        <v>222</v>
      </c>
      <c r="AJ229" s="259" t="s">
        <v>222</v>
      </c>
      <c r="AK229" s="259" t="s">
        <v>222</v>
      </c>
      <c r="AL229" s="259" t="s">
        <v>222</v>
      </c>
      <c r="AM229" s="259" t="s">
        <v>222</v>
      </c>
      <c r="AN229" s="259" t="s">
        <v>222</v>
      </c>
      <c r="AO229" s="259" t="s">
        <v>222</v>
      </c>
      <c r="AP229" s="259" t="s">
        <v>222</v>
      </c>
      <c r="AQ229" s="259" t="s">
        <v>222</v>
      </c>
      <c r="AR229" s="259" t="s">
        <v>222</v>
      </c>
      <c r="AS229" s="259" t="s">
        <v>222</v>
      </c>
      <c r="AT229" s="259" t="s">
        <v>222</v>
      </c>
      <c r="AU229" s="259" t="s">
        <v>222</v>
      </c>
      <c r="AV229" s="259" t="s">
        <v>222</v>
      </c>
      <c r="AW229" s="259" t="s">
        <v>222</v>
      </c>
      <c r="AX229" s="259" t="s">
        <v>222</v>
      </c>
      <c r="AY229" s="259" t="s">
        <v>222</v>
      </c>
      <c r="AZ229" s="259" t="s">
        <v>222</v>
      </c>
      <c r="BA229" s="259" t="s">
        <v>222</v>
      </c>
      <c r="BB229" s="259" t="s">
        <v>222</v>
      </c>
      <c r="BC229" s="259" t="s">
        <v>222</v>
      </c>
      <c r="BD229" s="259" t="s">
        <v>222</v>
      </c>
      <c r="BE229" s="259" t="s">
        <v>222</v>
      </c>
      <c r="BF229" s="259" t="s">
        <v>222</v>
      </c>
      <c r="BG229" s="259" t="s">
        <v>222</v>
      </c>
      <c r="BH229" s="259" t="s">
        <v>222</v>
      </c>
      <c r="BI229" s="259" t="s">
        <v>222</v>
      </c>
      <c r="BJ229" s="259" t="s">
        <v>222</v>
      </c>
      <c r="BK229" s="259" t="s">
        <v>222</v>
      </c>
      <c r="BL229" s="259" t="s">
        <v>222</v>
      </c>
      <c r="BM229" s="259" t="s">
        <v>222</v>
      </c>
      <c r="BN229" s="259" t="s">
        <v>222</v>
      </c>
      <c r="BO229" s="259" t="s">
        <v>222</v>
      </c>
      <c r="BP229" s="259" t="s">
        <v>222</v>
      </c>
      <c r="BQ229" s="257" t="s">
        <v>222</v>
      </c>
      <c r="BR229" s="257" t="s">
        <v>222</v>
      </c>
      <c r="BS229" s="257" t="s">
        <v>222</v>
      </c>
      <c r="BT229" s="257" t="s">
        <v>222</v>
      </c>
      <c r="BU229" s="257" t="s">
        <v>222</v>
      </c>
      <c r="BV229" s="257" t="s">
        <v>222</v>
      </c>
      <c r="BW229" s="257" t="s">
        <v>222</v>
      </c>
      <c r="BX229" s="257" t="s">
        <v>222</v>
      </c>
      <c r="BY229" s="257" t="s">
        <v>222</v>
      </c>
      <c r="BZ229" s="257" t="s">
        <v>222</v>
      </c>
      <c r="CA229" s="257" t="s">
        <v>222</v>
      </c>
      <c r="CB229" s="257" t="s">
        <v>222</v>
      </c>
      <c r="CC229" s="257" t="s">
        <v>222</v>
      </c>
      <c r="CD229" s="257" t="s">
        <v>222</v>
      </c>
      <c r="CE229" s="257" t="s">
        <v>222</v>
      </c>
      <c r="CF229" s="257" t="s">
        <v>222</v>
      </c>
      <c r="CG229" s="257" t="s">
        <v>222</v>
      </c>
      <c r="CH229" s="257" t="s">
        <v>222</v>
      </c>
      <c r="CI229" s="257" t="s">
        <v>222</v>
      </c>
      <c r="CJ229" s="257" t="s">
        <v>222</v>
      </c>
      <c r="CK229" s="257" t="s">
        <v>222</v>
      </c>
      <c r="CM229" s="100">
        <v>136</v>
      </c>
      <c r="CN229" s="229" t="e">
        <f t="shared" si="105"/>
        <v>#REF!</v>
      </c>
      <c r="CO229" s="229" t="e">
        <f ca="1">IF(CN229&gt;0,INDIRECT(ADDRESS($CN229,7,,,#REF!)),"")</f>
        <v>#REF!</v>
      </c>
      <c r="CP229" s="229" t="e">
        <f t="shared" ca="1" si="106"/>
        <v>#REF!</v>
      </c>
      <c r="CQ229" s="230">
        <f t="shared" ca="1" si="102"/>
        <v>0</v>
      </c>
      <c r="CR229" s="227"/>
      <c r="CS229" s="248">
        <f t="shared" si="107"/>
        <v>136</v>
      </c>
      <c r="CT229" s="229" t="e">
        <f t="shared" si="108"/>
        <v>#REF!</v>
      </c>
      <c r="CU229" s="231" t="e">
        <f ca="1">IF(CT229&gt;0,INDIRECT(ADDRESS($CT229,4,,,#REF!)),"")</f>
        <v>#REF!</v>
      </c>
      <c r="CV229" s="100" t="e">
        <f t="shared" ca="1" si="109"/>
        <v>#REF!</v>
      </c>
      <c r="CW229" s="229">
        <f t="shared" ca="1" si="110"/>
        <v>136</v>
      </c>
      <c r="CX229" s="229" t="e">
        <f t="shared" ca="1" si="103"/>
        <v>#REF!</v>
      </c>
      <c r="CY229" s="250"/>
      <c r="CZ229" s="251">
        <f t="shared" ca="1" si="111"/>
        <v>0</v>
      </c>
      <c r="DB229" s="100">
        <f t="shared" ca="1" si="104"/>
        <v>0</v>
      </c>
      <c r="DC229" s="230">
        <f t="shared" ca="1" si="112"/>
        <v>0</v>
      </c>
    </row>
    <row r="230" spans="2:107" ht="16.149999999999999" customHeight="1" x14ac:dyDescent="0.2">
      <c r="B230" s="252" t="s">
        <v>222</v>
      </c>
      <c r="C230" s="253" t="s">
        <v>222</v>
      </c>
      <c r="D230" s="254" t="s">
        <v>222</v>
      </c>
      <c r="E230" s="522" t="s">
        <v>222</v>
      </c>
      <c r="F230" s="523" t="s">
        <v>222</v>
      </c>
      <c r="G230" s="255" t="s">
        <v>222</v>
      </c>
      <c r="H230" s="256" t="s">
        <v>222</v>
      </c>
      <c r="I230" s="257" t="s">
        <v>222</v>
      </c>
      <c r="J230" s="258" t="s">
        <v>222</v>
      </c>
      <c r="K230" s="259" t="s">
        <v>222</v>
      </c>
      <c r="L230" s="259" t="s">
        <v>222</v>
      </c>
      <c r="M230" s="259" t="s">
        <v>222</v>
      </c>
      <c r="N230" s="259" t="s">
        <v>222</v>
      </c>
      <c r="O230" s="259" t="s">
        <v>222</v>
      </c>
      <c r="P230" s="259" t="s">
        <v>222</v>
      </c>
      <c r="Q230" s="259" t="s">
        <v>222</v>
      </c>
      <c r="R230" s="259" t="s">
        <v>222</v>
      </c>
      <c r="S230" s="259" t="s">
        <v>222</v>
      </c>
      <c r="T230" s="259" t="s">
        <v>222</v>
      </c>
      <c r="U230" s="259" t="s">
        <v>222</v>
      </c>
      <c r="V230" s="259" t="s">
        <v>222</v>
      </c>
      <c r="W230" s="259" t="s">
        <v>222</v>
      </c>
      <c r="X230" s="259" t="s">
        <v>222</v>
      </c>
      <c r="Y230" s="259" t="s">
        <v>222</v>
      </c>
      <c r="Z230" s="259" t="s">
        <v>222</v>
      </c>
      <c r="AA230" s="259" t="s">
        <v>222</v>
      </c>
      <c r="AB230" s="259" t="s">
        <v>222</v>
      </c>
      <c r="AC230" s="259" t="s">
        <v>222</v>
      </c>
      <c r="AD230" s="259" t="s">
        <v>222</v>
      </c>
      <c r="AE230" s="259" t="s">
        <v>222</v>
      </c>
      <c r="AF230" s="259" t="s">
        <v>222</v>
      </c>
      <c r="AG230" s="259" t="s">
        <v>222</v>
      </c>
      <c r="AH230" s="259" t="s">
        <v>222</v>
      </c>
      <c r="AI230" s="259" t="s">
        <v>222</v>
      </c>
      <c r="AJ230" s="259" t="s">
        <v>222</v>
      </c>
      <c r="AK230" s="259" t="s">
        <v>222</v>
      </c>
      <c r="AL230" s="259" t="s">
        <v>222</v>
      </c>
      <c r="AM230" s="259" t="s">
        <v>222</v>
      </c>
      <c r="AN230" s="259" t="s">
        <v>222</v>
      </c>
      <c r="AO230" s="259" t="s">
        <v>222</v>
      </c>
      <c r="AP230" s="259" t="s">
        <v>222</v>
      </c>
      <c r="AQ230" s="259" t="s">
        <v>222</v>
      </c>
      <c r="AR230" s="259" t="s">
        <v>222</v>
      </c>
      <c r="AS230" s="259" t="s">
        <v>222</v>
      </c>
      <c r="AT230" s="259" t="s">
        <v>222</v>
      </c>
      <c r="AU230" s="259" t="s">
        <v>222</v>
      </c>
      <c r="AV230" s="259" t="s">
        <v>222</v>
      </c>
      <c r="AW230" s="259" t="s">
        <v>222</v>
      </c>
      <c r="AX230" s="259" t="s">
        <v>222</v>
      </c>
      <c r="AY230" s="259" t="s">
        <v>222</v>
      </c>
      <c r="AZ230" s="259" t="s">
        <v>222</v>
      </c>
      <c r="BA230" s="259" t="s">
        <v>222</v>
      </c>
      <c r="BB230" s="259" t="s">
        <v>222</v>
      </c>
      <c r="BC230" s="259" t="s">
        <v>222</v>
      </c>
      <c r="BD230" s="259" t="s">
        <v>222</v>
      </c>
      <c r="BE230" s="259" t="s">
        <v>222</v>
      </c>
      <c r="BF230" s="259" t="s">
        <v>222</v>
      </c>
      <c r="BG230" s="259" t="s">
        <v>222</v>
      </c>
      <c r="BH230" s="259" t="s">
        <v>222</v>
      </c>
      <c r="BI230" s="259" t="s">
        <v>222</v>
      </c>
      <c r="BJ230" s="259" t="s">
        <v>222</v>
      </c>
      <c r="BK230" s="259" t="s">
        <v>222</v>
      </c>
      <c r="BL230" s="259" t="s">
        <v>222</v>
      </c>
      <c r="BM230" s="259" t="s">
        <v>222</v>
      </c>
      <c r="BN230" s="259" t="s">
        <v>222</v>
      </c>
      <c r="BO230" s="259" t="s">
        <v>222</v>
      </c>
      <c r="BP230" s="259" t="s">
        <v>222</v>
      </c>
      <c r="BQ230" s="257" t="s">
        <v>222</v>
      </c>
      <c r="BR230" s="257" t="s">
        <v>222</v>
      </c>
      <c r="BS230" s="257" t="s">
        <v>222</v>
      </c>
      <c r="BT230" s="257" t="s">
        <v>222</v>
      </c>
      <c r="BU230" s="257" t="s">
        <v>222</v>
      </c>
      <c r="BV230" s="257" t="s">
        <v>222</v>
      </c>
      <c r="BW230" s="257" t="s">
        <v>222</v>
      </c>
      <c r="BX230" s="257" t="s">
        <v>222</v>
      </c>
      <c r="BY230" s="257" t="s">
        <v>222</v>
      </c>
      <c r="BZ230" s="257" t="s">
        <v>222</v>
      </c>
      <c r="CA230" s="257" t="s">
        <v>222</v>
      </c>
      <c r="CB230" s="257" t="s">
        <v>222</v>
      </c>
      <c r="CC230" s="257" t="s">
        <v>222</v>
      </c>
      <c r="CD230" s="257" t="s">
        <v>222</v>
      </c>
      <c r="CE230" s="257" t="s">
        <v>222</v>
      </c>
      <c r="CF230" s="257" t="s">
        <v>222</v>
      </c>
      <c r="CG230" s="257" t="s">
        <v>222</v>
      </c>
      <c r="CH230" s="257" t="s">
        <v>222</v>
      </c>
      <c r="CI230" s="257" t="s">
        <v>222</v>
      </c>
      <c r="CJ230" s="257" t="s">
        <v>222</v>
      </c>
      <c r="CK230" s="257" t="s">
        <v>222</v>
      </c>
      <c r="CM230" s="100">
        <v>137</v>
      </c>
      <c r="CN230" s="229" t="e">
        <f t="shared" si="105"/>
        <v>#REF!</v>
      </c>
      <c r="CO230" s="229" t="e">
        <f ca="1">IF(CN230&gt;0,INDIRECT(ADDRESS($CN230,7,,,#REF!)),"")</f>
        <v>#REF!</v>
      </c>
      <c r="CP230" s="229" t="e">
        <f t="shared" ca="1" si="106"/>
        <v>#REF!</v>
      </c>
      <c r="CQ230" s="230">
        <f t="shared" ca="1" si="102"/>
        <v>0</v>
      </c>
      <c r="CR230" s="227"/>
      <c r="CS230" s="248">
        <f t="shared" si="107"/>
        <v>137</v>
      </c>
      <c r="CT230" s="229" t="e">
        <f t="shared" si="108"/>
        <v>#REF!</v>
      </c>
      <c r="CU230" s="231" t="e">
        <f ca="1">IF(CT230&gt;0,INDIRECT(ADDRESS($CT230,4,,,#REF!)),"")</f>
        <v>#REF!</v>
      </c>
      <c r="CV230" s="100" t="e">
        <f t="shared" ca="1" si="109"/>
        <v>#REF!</v>
      </c>
      <c r="CW230" s="229">
        <f t="shared" ca="1" si="110"/>
        <v>137</v>
      </c>
      <c r="CX230" s="229" t="e">
        <f t="shared" ca="1" si="103"/>
        <v>#REF!</v>
      </c>
      <c r="CY230" s="250"/>
      <c r="CZ230" s="251">
        <f t="shared" ca="1" si="111"/>
        <v>0</v>
      </c>
      <c r="DB230" s="100">
        <f t="shared" ca="1" si="104"/>
        <v>0</v>
      </c>
      <c r="DC230" s="230">
        <f t="shared" ca="1" si="112"/>
        <v>0</v>
      </c>
    </row>
    <row r="231" spans="2:107" ht="16.149999999999999" customHeight="1" x14ac:dyDescent="0.2">
      <c r="B231" s="252" t="s">
        <v>222</v>
      </c>
      <c r="C231" s="253" t="s">
        <v>222</v>
      </c>
      <c r="D231" s="254" t="s">
        <v>222</v>
      </c>
      <c r="E231" s="522" t="s">
        <v>222</v>
      </c>
      <c r="F231" s="523" t="s">
        <v>222</v>
      </c>
      <c r="G231" s="255" t="s">
        <v>222</v>
      </c>
      <c r="H231" s="256" t="s">
        <v>222</v>
      </c>
      <c r="I231" s="257" t="s">
        <v>222</v>
      </c>
      <c r="J231" s="258" t="s">
        <v>222</v>
      </c>
      <c r="K231" s="259" t="s">
        <v>222</v>
      </c>
      <c r="L231" s="259" t="s">
        <v>222</v>
      </c>
      <c r="M231" s="259" t="s">
        <v>222</v>
      </c>
      <c r="N231" s="259" t="s">
        <v>222</v>
      </c>
      <c r="O231" s="259" t="s">
        <v>222</v>
      </c>
      <c r="P231" s="259" t="s">
        <v>222</v>
      </c>
      <c r="Q231" s="259" t="s">
        <v>222</v>
      </c>
      <c r="R231" s="259" t="s">
        <v>222</v>
      </c>
      <c r="S231" s="259" t="s">
        <v>222</v>
      </c>
      <c r="T231" s="259" t="s">
        <v>222</v>
      </c>
      <c r="U231" s="259" t="s">
        <v>222</v>
      </c>
      <c r="V231" s="259" t="s">
        <v>222</v>
      </c>
      <c r="W231" s="259" t="s">
        <v>222</v>
      </c>
      <c r="X231" s="259" t="s">
        <v>222</v>
      </c>
      <c r="Y231" s="259" t="s">
        <v>222</v>
      </c>
      <c r="Z231" s="259" t="s">
        <v>222</v>
      </c>
      <c r="AA231" s="259" t="s">
        <v>222</v>
      </c>
      <c r="AB231" s="259" t="s">
        <v>222</v>
      </c>
      <c r="AC231" s="259" t="s">
        <v>222</v>
      </c>
      <c r="AD231" s="259" t="s">
        <v>222</v>
      </c>
      <c r="AE231" s="259" t="s">
        <v>222</v>
      </c>
      <c r="AF231" s="259" t="s">
        <v>222</v>
      </c>
      <c r="AG231" s="259" t="s">
        <v>222</v>
      </c>
      <c r="AH231" s="259" t="s">
        <v>222</v>
      </c>
      <c r="AI231" s="259" t="s">
        <v>222</v>
      </c>
      <c r="AJ231" s="259" t="s">
        <v>222</v>
      </c>
      <c r="AK231" s="259" t="s">
        <v>222</v>
      </c>
      <c r="AL231" s="259" t="s">
        <v>222</v>
      </c>
      <c r="AM231" s="259" t="s">
        <v>222</v>
      </c>
      <c r="AN231" s="259" t="s">
        <v>222</v>
      </c>
      <c r="AO231" s="259" t="s">
        <v>222</v>
      </c>
      <c r="AP231" s="259" t="s">
        <v>222</v>
      </c>
      <c r="AQ231" s="259" t="s">
        <v>222</v>
      </c>
      <c r="AR231" s="259" t="s">
        <v>222</v>
      </c>
      <c r="AS231" s="259" t="s">
        <v>222</v>
      </c>
      <c r="AT231" s="259" t="s">
        <v>222</v>
      </c>
      <c r="AU231" s="259" t="s">
        <v>222</v>
      </c>
      <c r="AV231" s="259" t="s">
        <v>222</v>
      </c>
      <c r="AW231" s="259" t="s">
        <v>222</v>
      </c>
      <c r="AX231" s="259" t="s">
        <v>222</v>
      </c>
      <c r="AY231" s="259" t="s">
        <v>222</v>
      </c>
      <c r="AZ231" s="259" t="s">
        <v>222</v>
      </c>
      <c r="BA231" s="259" t="s">
        <v>222</v>
      </c>
      <c r="BB231" s="259" t="s">
        <v>222</v>
      </c>
      <c r="BC231" s="259" t="s">
        <v>222</v>
      </c>
      <c r="BD231" s="259" t="s">
        <v>222</v>
      </c>
      <c r="BE231" s="259" t="s">
        <v>222</v>
      </c>
      <c r="BF231" s="259" t="s">
        <v>222</v>
      </c>
      <c r="BG231" s="259" t="s">
        <v>222</v>
      </c>
      <c r="BH231" s="259" t="s">
        <v>222</v>
      </c>
      <c r="BI231" s="259" t="s">
        <v>222</v>
      </c>
      <c r="BJ231" s="259" t="s">
        <v>222</v>
      </c>
      <c r="BK231" s="259" t="s">
        <v>222</v>
      </c>
      <c r="BL231" s="259" t="s">
        <v>222</v>
      </c>
      <c r="BM231" s="259" t="s">
        <v>222</v>
      </c>
      <c r="BN231" s="259" t="s">
        <v>222</v>
      </c>
      <c r="BO231" s="259" t="s">
        <v>222</v>
      </c>
      <c r="BP231" s="259" t="s">
        <v>222</v>
      </c>
      <c r="BQ231" s="257" t="s">
        <v>222</v>
      </c>
      <c r="BR231" s="257" t="s">
        <v>222</v>
      </c>
      <c r="BS231" s="257" t="s">
        <v>222</v>
      </c>
      <c r="BT231" s="257" t="s">
        <v>222</v>
      </c>
      <c r="BU231" s="257" t="s">
        <v>222</v>
      </c>
      <c r="BV231" s="257" t="s">
        <v>222</v>
      </c>
      <c r="BW231" s="257" t="s">
        <v>222</v>
      </c>
      <c r="BX231" s="257" t="s">
        <v>222</v>
      </c>
      <c r="BY231" s="257" t="s">
        <v>222</v>
      </c>
      <c r="BZ231" s="257" t="s">
        <v>222</v>
      </c>
      <c r="CA231" s="257" t="s">
        <v>222</v>
      </c>
      <c r="CB231" s="257" t="s">
        <v>222</v>
      </c>
      <c r="CC231" s="257" t="s">
        <v>222</v>
      </c>
      <c r="CD231" s="257" t="s">
        <v>222</v>
      </c>
      <c r="CE231" s="257" t="s">
        <v>222</v>
      </c>
      <c r="CF231" s="257" t="s">
        <v>222</v>
      </c>
      <c r="CG231" s="257" t="s">
        <v>222</v>
      </c>
      <c r="CH231" s="257" t="s">
        <v>222</v>
      </c>
      <c r="CI231" s="257" t="s">
        <v>222</v>
      </c>
      <c r="CJ231" s="257" t="s">
        <v>222</v>
      </c>
      <c r="CK231" s="257" t="s">
        <v>222</v>
      </c>
      <c r="CM231" s="100">
        <v>138</v>
      </c>
      <c r="CN231" s="229" t="e">
        <f t="shared" si="105"/>
        <v>#REF!</v>
      </c>
      <c r="CO231" s="229" t="e">
        <f ca="1">IF(CN231&gt;0,INDIRECT(ADDRESS($CN231,7,,,#REF!)),"")</f>
        <v>#REF!</v>
      </c>
      <c r="CP231" s="229" t="e">
        <f t="shared" ca="1" si="106"/>
        <v>#REF!</v>
      </c>
      <c r="CQ231" s="230">
        <f t="shared" ca="1" si="102"/>
        <v>0</v>
      </c>
      <c r="CR231" s="227"/>
      <c r="CS231" s="248">
        <f t="shared" si="107"/>
        <v>138</v>
      </c>
      <c r="CT231" s="229" t="e">
        <f t="shared" si="108"/>
        <v>#REF!</v>
      </c>
      <c r="CU231" s="231" t="e">
        <f ca="1">IF(CT231&gt;0,INDIRECT(ADDRESS($CT231,4,,,#REF!)),"")</f>
        <v>#REF!</v>
      </c>
      <c r="CV231" s="100" t="e">
        <f t="shared" ca="1" si="109"/>
        <v>#REF!</v>
      </c>
      <c r="CW231" s="229">
        <f t="shared" ca="1" si="110"/>
        <v>138</v>
      </c>
      <c r="CX231" s="229" t="e">
        <f t="shared" ca="1" si="103"/>
        <v>#REF!</v>
      </c>
      <c r="CY231" s="250"/>
      <c r="CZ231" s="251">
        <f t="shared" ca="1" si="111"/>
        <v>0</v>
      </c>
      <c r="DB231" s="100">
        <f t="shared" ca="1" si="104"/>
        <v>0</v>
      </c>
      <c r="DC231" s="230">
        <f t="shared" ca="1" si="112"/>
        <v>0</v>
      </c>
    </row>
    <row r="232" spans="2:107" ht="16.149999999999999" customHeight="1" x14ac:dyDescent="0.2">
      <c r="B232" s="252" t="s">
        <v>222</v>
      </c>
      <c r="C232" s="253" t="s">
        <v>222</v>
      </c>
      <c r="D232" s="254" t="s">
        <v>222</v>
      </c>
      <c r="E232" s="522" t="s">
        <v>222</v>
      </c>
      <c r="F232" s="523" t="s">
        <v>222</v>
      </c>
      <c r="G232" s="255" t="s">
        <v>222</v>
      </c>
      <c r="H232" s="256" t="s">
        <v>222</v>
      </c>
      <c r="I232" s="257" t="s">
        <v>222</v>
      </c>
      <c r="J232" s="258" t="s">
        <v>222</v>
      </c>
      <c r="K232" s="259" t="s">
        <v>222</v>
      </c>
      <c r="L232" s="259" t="s">
        <v>222</v>
      </c>
      <c r="M232" s="259" t="s">
        <v>222</v>
      </c>
      <c r="N232" s="259" t="s">
        <v>222</v>
      </c>
      <c r="O232" s="259" t="s">
        <v>222</v>
      </c>
      <c r="P232" s="259" t="s">
        <v>222</v>
      </c>
      <c r="Q232" s="259" t="s">
        <v>222</v>
      </c>
      <c r="R232" s="259" t="s">
        <v>222</v>
      </c>
      <c r="S232" s="259" t="s">
        <v>222</v>
      </c>
      <c r="T232" s="259" t="s">
        <v>222</v>
      </c>
      <c r="U232" s="259" t="s">
        <v>222</v>
      </c>
      <c r="V232" s="259" t="s">
        <v>222</v>
      </c>
      <c r="W232" s="259" t="s">
        <v>222</v>
      </c>
      <c r="X232" s="259" t="s">
        <v>222</v>
      </c>
      <c r="Y232" s="259" t="s">
        <v>222</v>
      </c>
      <c r="Z232" s="259" t="s">
        <v>222</v>
      </c>
      <c r="AA232" s="259" t="s">
        <v>222</v>
      </c>
      <c r="AB232" s="259" t="s">
        <v>222</v>
      </c>
      <c r="AC232" s="259" t="s">
        <v>222</v>
      </c>
      <c r="AD232" s="259" t="s">
        <v>222</v>
      </c>
      <c r="AE232" s="259" t="s">
        <v>222</v>
      </c>
      <c r="AF232" s="259" t="s">
        <v>222</v>
      </c>
      <c r="AG232" s="259" t="s">
        <v>222</v>
      </c>
      <c r="AH232" s="259" t="s">
        <v>222</v>
      </c>
      <c r="AI232" s="259" t="s">
        <v>222</v>
      </c>
      <c r="AJ232" s="259" t="s">
        <v>222</v>
      </c>
      <c r="AK232" s="259" t="s">
        <v>222</v>
      </c>
      <c r="AL232" s="259" t="s">
        <v>222</v>
      </c>
      <c r="AM232" s="259" t="s">
        <v>222</v>
      </c>
      <c r="AN232" s="259" t="s">
        <v>222</v>
      </c>
      <c r="AO232" s="259" t="s">
        <v>222</v>
      </c>
      <c r="AP232" s="259" t="s">
        <v>222</v>
      </c>
      <c r="AQ232" s="259" t="s">
        <v>222</v>
      </c>
      <c r="AR232" s="259" t="s">
        <v>222</v>
      </c>
      <c r="AS232" s="259" t="s">
        <v>222</v>
      </c>
      <c r="AT232" s="259" t="s">
        <v>222</v>
      </c>
      <c r="AU232" s="259" t="s">
        <v>222</v>
      </c>
      <c r="AV232" s="259" t="s">
        <v>222</v>
      </c>
      <c r="AW232" s="259" t="s">
        <v>222</v>
      </c>
      <c r="AX232" s="259" t="s">
        <v>222</v>
      </c>
      <c r="AY232" s="259" t="s">
        <v>222</v>
      </c>
      <c r="AZ232" s="259" t="s">
        <v>222</v>
      </c>
      <c r="BA232" s="259" t="s">
        <v>222</v>
      </c>
      <c r="BB232" s="259" t="s">
        <v>222</v>
      </c>
      <c r="BC232" s="259" t="s">
        <v>222</v>
      </c>
      <c r="BD232" s="259" t="s">
        <v>222</v>
      </c>
      <c r="BE232" s="259" t="s">
        <v>222</v>
      </c>
      <c r="BF232" s="259" t="s">
        <v>222</v>
      </c>
      <c r="BG232" s="259" t="s">
        <v>222</v>
      </c>
      <c r="BH232" s="259" t="s">
        <v>222</v>
      </c>
      <c r="BI232" s="259" t="s">
        <v>222</v>
      </c>
      <c r="BJ232" s="259" t="s">
        <v>222</v>
      </c>
      <c r="BK232" s="259" t="s">
        <v>222</v>
      </c>
      <c r="BL232" s="259" t="s">
        <v>222</v>
      </c>
      <c r="BM232" s="259" t="s">
        <v>222</v>
      </c>
      <c r="BN232" s="259" t="s">
        <v>222</v>
      </c>
      <c r="BO232" s="259" t="s">
        <v>222</v>
      </c>
      <c r="BP232" s="259" t="s">
        <v>222</v>
      </c>
      <c r="BQ232" s="257" t="s">
        <v>222</v>
      </c>
      <c r="BR232" s="257" t="s">
        <v>222</v>
      </c>
      <c r="BS232" s="257" t="s">
        <v>222</v>
      </c>
      <c r="BT232" s="257" t="s">
        <v>222</v>
      </c>
      <c r="BU232" s="257" t="s">
        <v>222</v>
      </c>
      <c r="BV232" s="257" t="s">
        <v>222</v>
      </c>
      <c r="BW232" s="257" t="s">
        <v>222</v>
      </c>
      <c r="BX232" s="257" t="s">
        <v>222</v>
      </c>
      <c r="BY232" s="257" t="s">
        <v>222</v>
      </c>
      <c r="BZ232" s="257" t="s">
        <v>222</v>
      </c>
      <c r="CA232" s="257" t="s">
        <v>222</v>
      </c>
      <c r="CB232" s="257" t="s">
        <v>222</v>
      </c>
      <c r="CC232" s="257" t="s">
        <v>222</v>
      </c>
      <c r="CD232" s="257" t="s">
        <v>222</v>
      </c>
      <c r="CE232" s="257" t="s">
        <v>222</v>
      </c>
      <c r="CF232" s="257" t="s">
        <v>222</v>
      </c>
      <c r="CG232" s="257" t="s">
        <v>222</v>
      </c>
      <c r="CH232" s="257" t="s">
        <v>222</v>
      </c>
      <c r="CI232" s="257" t="s">
        <v>222</v>
      </c>
      <c r="CJ232" s="257" t="s">
        <v>222</v>
      </c>
      <c r="CK232" s="257" t="s">
        <v>222</v>
      </c>
      <c r="CM232" s="100">
        <v>139</v>
      </c>
      <c r="CN232" s="229" t="e">
        <f t="shared" si="105"/>
        <v>#REF!</v>
      </c>
      <c r="CO232" s="229" t="e">
        <f ca="1">IF(CN232&gt;0,INDIRECT(ADDRESS($CN232,7,,,#REF!)),"")</f>
        <v>#REF!</v>
      </c>
      <c r="CP232" s="229" t="e">
        <f t="shared" ca="1" si="106"/>
        <v>#REF!</v>
      </c>
      <c r="CQ232" s="230">
        <f t="shared" ca="1" si="102"/>
        <v>0</v>
      </c>
      <c r="CR232" s="227"/>
      <c r="CS232" s="248">
        <f t="shared" si="107"/>
        <v>139</v>
      </c>
      <c r="CT232" s="229" t="e">
        <f t="shared" si="108"/>
        <v>#REF!</v>
      </c>
      <c r="CU232" s="231" t="e">
        <f ca="1">IF(CT232&gt;0,INDIRECT(ADDRESS($CT232,4,,,#REF!)),"")</f>
        <v>#REF!</v>
      </c>
      <c r="CV232" s="100" t="e">
        <f t="shared" ca="1" si="109"/>
        <v>#REF!</v>
      </c>
      <c r="CW232" s="229">
        <f t="shared" ca="1" si="110"/>
        <v>139</v>
      </c>
      <c r="CX232" s="229" t="e">
        <f t="shared" ca="1" si="103"/>
        <v>#REF!</v>
      </c>
      <c r="CY232" s="250"/>
      <c r="CZ232" s="251">
        <f t="shared" ca="1" si="111"/>
        <v>0</v>
      </c>
      <c r="DB232" s="100">
        <f t="shared" ca="1" si="104"/>
        <v>0</v>
      </c>
      <c r="DC232" s="230">
        <f t="shared" ca="1" si="112"/>
        <v>0</v>
      </c>
    </row>
    <row r="233" spans="2:107" ht="16.149999999999999" customHeight="1" x14ac:dyDescent="0.2">
      <c r="B233" s="252" t="s">
        <v>222</v>
      </c>
      <c r="C233" s="253" t="s">
        <v>222</v>
      </c>
      <c r="D233" s="254" t="s">
        <v>222</v>
      </c>
      <c r="E233" s="522" t="s">
        <v>222</v>
      </c>
      <c r="F233" s="523" t="s">
        <v>222</v>
      </c>
      <c r="G233" s="255" t="s">
        <v>222</v>
      </c>
      <c r="H233" s="256" t="s">
        <v>222</v>
      </c>
      <c r="I233" s="257" t="s">
        <v>222</v>
      </c>
      <c r="J233" s="258" t="s">
        <v>222</v>
      </c>
      <c r="K233" s="259" t="s">
        <v>222</v>
      </c>
      <c r="L233" s="259" t="s">
        <v>222</v>
      </c>
      <c r="M233" s="259" t="s">
        <v>222</v>
      </c>
      <c r="N233" s="259" t="s">
        <v>222</v>
      </c>
      <c r="O233" s="259" t="s">
        <v>222</v>
      </c>
      <c r="P233" s="259" t="s">
        <v>222</v>
      </c>
      <c r="Q233" s="259" t="s">
        <v>222</v>
      </c>
      <c r="R233" s="259" t="s">
        <v>222</v>
      </c>
      <c r="S233" s="259" t="s">
        <v>222</v>
      </c>
      <c r="T233" s="259" t="s">
        <v>222</v>
      </c>
      <c r="U233" s="259" t="s">
        <v>222</v>
      </c>
      <c r="V233" s="259" t="s">
        <v>222</v>
      </c>
      <c r="W233" s="259" t="s">
        <v>222</v>
      </c>
      <c r="X233" s="259" t="s">
        <v>222</v>
      </c>
      <c r="Y233" s="259" t="s">
        <v>222</v>
      </c>
      <c r="Z233" s="259" t="s">
        <v>222</v>
      </c>
      <c r="AA233" s="259" t="s">
        <v>222</v>
      </c>
      <c r="AB233" s="259" t="s">
        <v>222</v>
      </c>
      <c r="AC233" s="259" t="s">
        <v>222</v>
      </c>
      <c r="AD233" s="259" t="s">
        <v>222</v>
      </c>
      <c r="AE233" s="259" t="s">
        <v>222</v>
      </c>
      <c r="AF233" s="259" t="s">
        <v>222</v>
      </c>
      <c r="AG233" s="259" t="s">
        <v>222</v>
      </c>
      <c r="AH233" s="259" t="s">
        <v>222</v>
      </c>
      <c r="AI233" s="259" t="s">
        <v>222</v>
      </c>
      <c r="AJ233" s="259" t="s">
        <v>222</v>
      </c>
      <c r="AK233" s="259" t="s">
        <v>222</v>
      </c>
      <c r="AL233" s="259" t="s">
        <v>222</v>
      </c>
      <c r="AM233" s="259" t="s">
        <v>222</v>
      </c>
      <c r="AN233" s="259" t="s">
        <v>222</v>
      </c>
      <c r="AO233" s="259" t="s">
        <v>222</v>
      </c>
      <c r="AP233" s="259" t="s">
        <v>222</v>
      </c>
      <c r="AQ233" s="259" t="s">
        <v>222</v>
      </c>
      <c r="AR233" s="259" t="s">
        <v>222</v>
      </c>
      <c r="AS233" s="259" t="s">
        <v>222</v>
      </c>
      <c r="AT233" s="259" t="s">
        <v>222</v>
      </c>
      <c r="AU233" s="259" t="s">
        <v>222</v>
      </c>
      <c r="AV233" s="259" t="s">
        <v>222</v>
      </c>
      <c r="AW233" s="259" t="s">
        <v>222</v>
      </c>
      <c r="AX233" s="259" t="s">
        <v>222</v>
      </c>
      <c r="AY233" s="259" t="s">
        <v>222</v>
      </c>
      <c r="AZ233" s="259" t="s">
        <v>222</v>
      </c>
      <c r="BA233" s="259" t="s">
        <v>222</v>
      </c>
      <c r="BB233" s="259" t="s">
        <v>222</v>
      </c>
      <c r="BC233" s="259" t="s">
        <v>222</v>
      </c>
      <c r="BD233" s="259" t="s">
        <v>222</v>
      </c>
      <c r="BE233" s="259" t="s">
        <v>222</v>
      </c>
      <c r="BF233" s="259" t="s">
        <v>222</v>
      </c>
      <c r="BG233" s="259" t="s">
        <v>222</v>
      </c>
      <c r="BH233" s="259" t="s">
        <v>222</v>
      </c>
      <c r="BI233" s="259" t="s">
        <v>222</v>
      </c>
      <c r="BJ233" s="259" t="s">
        <v>222</v>
      </c>
      <c r="BK233" s="259" t="s">
        <v>222</v>
      </c>
      <c r="BL233" s="259" t="s">
        <v>222</v>
      </c>
      <c r="BM233" s="259" t="s">
        <v>222</v>
      </c>
      <c r="BN233" s="259" t="s">
        <v>222</v>
      </c>
      <c r="BO233" s="259" t="s">
        <v>222</v>
      </c>
      <c r="BP233" s="259" t="s">
        <v>222</v>
      </c>
      <c r="BQ233" s="257" t="s">
        <v>222</v>
      </c>
      <c r="BR233" s="257" t="s">
        <v>222</v>
      </c>
      <c r="BS233" s="257" t="s">
        <v>222</v>
      </c>
      <c r="BT233" s="257" t="s">
        <v>222</v>
      </c>
      <c r="BU233" s="257" t="s">
        <v>222</v>
      </c>
      <c r="BV233" s="257" t="s">
        <v>222</v>
      </c>
      <c r="BW233" s="257" t="s">
        <v>222</v>
      </c>
      <c r="BX233" s="257" t="s">
        <v>222</v>
      </c>
      <c r="BY233" s="257" t="s">
        <v>222</v>
      </c>
      <c r="BZ233" s="257" t="s">
        <v>222</v>
      </c>
      <c r="CA233" s="257" t="s">
        <v>222</v>
      </c>
      <c r="CB233" s="257" t="s">
        <v>222</v>
      </c>
      <c r="CC233" s="257" t="s">
        <v>222</v>
      </c>
      <c r="CD233" s="257" t="s">
        <v>222</v>
      </c>
      <c r="CE233" s="257" t="s">
        <v>222</v>
      </c>
      <c r="CF233" s="257" t="s">
        <v>222</v>
      </c>
      <c r="CG233" s="257" t="s">
        <v>222</v>
      </c>
      <c r="CH233" s="257" t="s">
        <v>222</v>
      </c>
      <c r="CI233" s="257" t="s">
        <v>222</v>
      </c>
      <c r="CJ233" s="257" t="s">
        <v>222</v>
      </c>
      <c r="CK233" s="257" t="s">
        <v>222</v>
      </c>
      <c r="CM233" s="100">
        <v>140</v>
      </c>
      <c r="CN233" s="229" t="e">
        <f t="shared" si="105"/>
        <v>#REF!</v>
      </c>
      <c r="CO233" s="229" t="e">
        <f ca="1">IF(CN233&gt;0,INDIRECT(ADDRESS($CN233,7,,,#REF!)),"")</f>
        <v>#REF!</v>
      </c>
      <c r="CP233" s="229" t="e">
        <f t="shared" ca="1" si="106"/>
        <v>#REF!</v>
      </c>
      <c r="CQ233" s="230">
        <f t="shared" ca="1" si="102"/>
        <v>0</v>
      </c>
      <c r="CR233" s="227"/>
      <c r="CS233" s="248">
        <f t="shared" si="107"/>
        <v>140</v>
      </c>
      <c r="CT233" s="229" t="e">
        <f t="shared" si="108"/>
        <v>#REF!</v>
      </c>
      <c r="CU233" s="231" t="e">
        <f ca="1">IF(CT233&gt;0,INDIRECT(ADDRESS($CT233,4,,,#REF!)),"")</f>
        <v>#REF!</v>
      </c>
      <c r="CV233" s="100" t="e">
        <f t="shared" ca="1" si="109"/>
        <v>#REF!</v>
      </c>
      <c r="CW233" s="229">
        <f t="shared" ca="1" si="110"/>
        <v>140</v>
      </c>
      <c r="CX233" s="229" t="e">
        <f t="shared" ca="1" si="103"/>
        <v>#REF!</v>
      </c>
      <c r="CY233" s="250"/>
      <c r="CZ233" s="251">
        <f t="shared" ca="1" si="111"/>
        <v>0</v>
      </c>
      <c r="DB233" s="100">
        <f t="shared" ca="1" si="104"/>
        <v>0</v>
      </c>
      <c r="DC233" s="230">
        <f t="shared" ca="1" si="112"/>
        <v>0</v>
      </c>
    </row>
    <row r="234" spans="2:107" ht="16.149999999999999" customHeight="1" x14ac:dyDescent="0.2">
      <c r="B234" s="252" t="s">
        <v>222</v>
      </c>
      <c r="C234" s="253" t="s">
        <v>222</v>
      </c>
      <c r="D234" s="254" t="s">
        <v>222</v>
      </c>
      <c r="E234" s="522" t="s">
        <v>222</v>
      </c>
      <c r="F234" s="523" t="s">
        <v>222</v>
      </c>
      <c r="G234" s="255" t="s">
        <v>222</v>
      </c>
      <c r="H234" s="256" t="s">
        <v>222</v>
      </c>
      <c r="I234" s="257" t="s">
        <v>222</v>
      </c>
      <c r="J234" s="258" t="s">
        <v>222</v>
      </c>
      <c r="K234" s="259" t="s">
        <v>222</v>
      </c>
      <c r="L234" s="259" t="s">
        <v>222</v>
      </c>
      <c r="M234" s="259" t="s">
        <v>222</v>
      </c>
      <c r="N234" s="259" t="s">
        <v>222</v>
      </c>
      <c r="O234" s="259" t="s">
        <v>222</v>
      </c>
      <c r="P234" s="259" t="s">
        <v>222</v>
      </c>
      <c r="Q234" s="259" t="s">
        <v>222</v>
      </c>
      <c r="R234" s="259" t="s">
        <v>222</v>
      </c>
      <c r="S234" s="259" t="s">
        <v>222</v>
      </c>
      <c r="T234" s="259" t="s">
        <v>222</v>
      </c>
      <c r="U234" s="259" t="s">
        <v>222</v>
      </c>
      <c r="V234" s="259" t="s">
        <v>222</v>
      </c>
      <c r="W234" s="259" t="s">
        <v>222</v>
      </c>
      <c r="X234" s="259" t="s">
        <v>222</v>
      </c>
      <c r="Y234" s="259" t="s">
        <v>222</v>
      </c>
      <c r="Z234" s="259" t="s">
        <v>222</v>
      </c>
      <c r="AA234" s="259" t="s">
        <v>222</v>
      </c>
      <c r="AB234" s="259" t="s">
        <v>222</v>
      </c>
      <c r="AC234" s="259" t="s">
        <v>222</v>
      </c>
      <c r="AD234" s="259" t="s">
        <v>222</v>
      </c>
      <c r="AE234" s="259" t="s">
        <v>222</v>
      </c>
      <c r="AF234" s="259" t="s">
        <v>222</v>
      </c>
      <c r="AG234" s="259" t="s">
        <v>222</v>
      </c>
      <c r="AH234" s="259" t="s">
        <v>222</v>
      </c>
      <c r="AI234" s="259" t="s">
        <v>222</v>
      </c>
      <c r="AJ234" s="259" t="s">
        <v>222</v>
      </c>
      <c r="AK234" s="259" t="s">
        <v>222</v>
      </c>
      <c r="AL234" s="259" t="s">
        <v>222</v>
      </c>
      <c r="AM234" s="259" t="s">
        <v>222</v>
      </c>
      <c r="AN234" s="259" t="s">
        <v>222</v>
      </c>
      <c r="AO234" s="259" t="s">
        <v>222</v>
      </c>
      <c r="AP234" s="259" t="s">
        <v>222</v>
      </c>
      <c r="AQ234" s="259" t="s">
        <v>222</v>
      </c>
      <c r="AR234" s="259" t="s">
        <v>222</v>
      </c>
      <c r="AS234" s="259" t="s">
        <v>222</v>
      </c>
      <c r="AT234" s="259" t="s">
        <v>222</v>
      </c>
      <c r="AU234" s="259" t="s">
        <v>222</v>
      </c>
      <c r="AV234" s="259" t="s">
        <v>222</v>
      </c>
      <c r="AW234" s="259" t="s">
        <v>222</v>
      </c>
      <c r="AX234" s="259" t="s">
        <v>222</v>
      </c>
      <c r="AY234" s="259" t="s">
        <v>222</v>
      </c>
      <c r="AZ234" s="259" t="s">
        <v>222</v>
      </c>
      <c r="BA234" s="259" t="s">
        <v>222</v>
      </c>
      <c r="BB234" s="259" t="s">
        <v>222</v>
      </c>
      <c r="BC234" s="259" t="s">
        <v>222</v>
      </c>
      <c r="BD234" s="259" t="s">
        <v>222</v>
      </c>
      <c r="BE234" s="259" t="s">
        <v>222</v>
      </c>
      <c r="BF234" s="259" t="s">
        <v>222</v>
      </c>
      <c r="BG234" s="259" t="s">
        <v>222</v>
      </c>
      <c r="BH234" s="259" t="s">
        <v>222</v>
      </c>
      <c r="BI234" s="259" t="s">
        <v>222</v>
      </c>
      <c r="BJ234" s="259" t="s">
        <v>222</v>
      </c>
      <c r="BK234" s="259" t="s">
        <v>222</v>
      </c>
      <c r="BL234" s="259" t="s">
        <v>222</v>
      </c>
      <c r="BM234" s="259" t="s">
        <v>222</v>
      </c>
      <c r="BN234" s="259" t="s">
        <v>222</v>
      </c>
      <c r="BO234" s="259" t="s">
        <v>222</v>
      </c>
      <c r="BP234" s="259" t="s">
        <v>222</v>
      </c>
      <c r="BQ234" s="257" t="s">
        <v>222</v>
      </c>
      <c r="BR234" s="257" t="s">
        <v>222</v>
      </c>
      <c r="BS234" s="257" t="s">
        <v>222</v>
      </c>
      <c r="BT234" s="257" t="s">
        <v>222</v>
      </c>
      <c r="BU234" s="257" t="s">
        <v>222</v>
      </c>
      <c r="BV234" s="257" t="s">
        <v>222</v>
      </c>
      <c r="BW234" s="257" t="s">
        <v>222</v>
      </c>
      <c r="BX234" s="257" t="s">
        <v>222</v>
      </c>
      <c r="BY234" s="257" t="s">
        <v>222</v>
      </c>
      <c r="BZ234" s="257" t="s">
        <v>222</v>
      </c>
      <c r="CA234" s="257" t="s">
        <v>222</v>
      </c>
      <c r="CB234" s="257" t="s">
        <v>222</v>
      </c>
      <c r="CC234" s="257" t="s">
        <v>222</v>
      </c>
      <c r="CD234" s="257" t="s">
        <v>222</v>
      </c>
      <c r="CE234" s="257" t="s">
        <v>222</v>
      </c>
      <c r="CF234" s="257" t="s">
        <v>222</v>
      </c>
      <c r="CG234" s="257" t="s">
        <v>222</v>
      </c>
      <c r="CH234" s="257" t="s">
        <v>222</v>
      </c>
      <c r="CI234" s="257" t="s">
        <v>222</v>
      </c>
      <c r="CJ234" s="257" t="s">
        <v>222</v>
      </c>
      <c r="CK234" s="257" t="s">
        <v>222</v>
      </c>
      <c r="CM234" s="100">
        <v>141</v>
      </c>
      <c r="CN234" s="229" t="e">
        <f t="shared" si="105"/>
        <v>#REF!</v>
      </c>
      <c r="CO234" s="229" t="e">
        <f ca="1">IF(CN234&gt;0,INDIRECT(ADDRESS($CN234,7,,,#REF!)),"")</f>
        <v>#REF!</v>
      </c>
      <c r="CP234" s="229" t="e">
        <f t="shared" ca="1" si="106"/>
        <v>#REF!</v>
      </c>
      <c r="CQ234" s="230">
        <f t="shared" ca="1" si="102"/>
        <v>0</v>
      </c>
      <c r="CR234" s="227"/>
      <c r="CS234" s="248">
        <f t="shared" si="107"/>
        <v>141</v>
      </c>
      <c r="CT234" s="229" t="e">
        <f t="shared" si="108"/>
        <v>#REF!</v>
      </c>
      <c r="CU234" s="231" t="e">
        <f ca="1">IF(CT234&gt;0,INDIRECT(ADDRESS($CT234,4,,,#REF!)),"")</f>
        <v>#REF!</v>
      </c>
      <c r="CV234" s="100" t="e">
        <f t="shared" ca="1" si="109"/>
        <v>#REF!</v>
      </c>
      <c r="CW234" s="229">
        <f t="shared" ca="1" si="110"/>
        <v>141</v>
      </c>
      <c r="CX234" s="229" t="e">
        <f t="shared" ca="1" si="103"/>
        <v>#REF!</v>
      </c>
      <c r="CY234" s="250"/>
      <c r="CZ234" s="251">
        <f t="shared" ca="1" si="111"/>
        <v>0</v>
      </c>
      <c r="DB234" s="100">
        <f t="shared" ca="1" si="104"/>
        <v>0</v>
      </c>
      <c r="DC234" s="230">
        <f t="shared" ca="1" si="112"/>
        <v>0</v>
      </c>
    </row>
    <row r="235" spans="2:107" ht="16.149999999999999" customHeight="1" x14ac:dyDescent="0.2">
      <c r="B235" s="252" t="s">
        <v>222</v>
      </c>
      <c r="C235" s="253" t="s">
        <v>222</v>
      </c>
      <c r="D235" s="254" t="s">
        <v>222</v>
      </c>
      <c r="E235" s="522" t="s">
        <v>222</v>
      </c>
      <c r="F235" s="523" t="s">
        <v>222</v>
      </c>
      <c r="G235" s="255" t="s">
        <v>222</v>
      </c>
      <c r="H235" s="256" t="s">
        <v>222</v>
      </c>
      <c r="I235" s="257" t="s">
        <v>222</v>
      </c>
      <c r="J235" s="258" t="s">
        <v>222</v>
      </c>
      <c r="K235" s="259" t="s">
        <v>222</v>
      </c>
      <c r="L235" s="259" t="s">
        <v>222</v>
      </c>
      <c r="M235" s="259" t="s">
        <v>222</v>
      </c>
      <c r="N235" s="259" t="s">
        <v>222</v>
      </c>
      <c r="O235" s="259" t="s">
        <v>222</v>
      </c>
      <c r="P235" s="259" t="s">
        <v>222</v>
      </c>
      <c r="Q235" s="259" t="s">
        <v>222</v>
      </c>
      <c r="R235" s="259" t="s">
        <v>222</v>
      </c>
      <c r="S235" s="259" t="s">
        <v>222</v>
      </c>
      <c r="T235" s="259" t="s">
        <v>222</v>
      </c>
      <c r="U235" s="259" t="s">
        <v>222</v>
      </c>
      <c r="V235" s="259" t="s">
        <v>222</v>
      </c>
      <c r="W235" s="259" t="s">
        <v>222</v>
      </c>
      <c r="X235" s="259" t="s">
        <v>222</v>
      </c>
      <c r="Y235" s="259" t="s">
        <v>222</v>
      </c>
      <c r="Z235" s="259" t="s">
        <v>222</v>
      </c>
      <c r="AA235" s="259" t="s">
        <v>222</v>
      </c>
      <c r="AB235" s="259" t="s">
        <v>222</v>
      </c>
      <c r="AC235" s="259" t="s">
        <v>222</v>
      </c>
      <c r="AD235" s="259" t="s">
        <v>222</v>
      </c>
      <c r="AE235" s="259" t="s">
        <v>222</v>
      </c>
      <c r="AF235" s="259" t="s">
        <v>222</v>
      </c>
      <c r="AG235" s="259" t="s">
        <v>222</v>
      </c>
      <c r="AH235" s="259" t="s">
        <v>222</v>
      </c>
      <c r="AI235" s="259" t="s">
        <v>222</v>
      </c>
      <c r="AJ235" s="259" t="s">
        <v>222</v>
      </c>
      <c r="AK235" s="259" t="s">
        <v>222</v>
      </c>
      <c r="AL235" s="259" t="s">
        <v>222</v>
      </c>
      <c r="AM235" s="259" t="s">
        <v>222</v>
      </c>
      <c r="AN235" s="259" t="s">
        <v>222</v>
      </c>
      <c r="AO235" s="259" t="s">
        <v>222</v>
      </c>
      <c r="AP235" s="259" t="s">
        <v>222</v>
      </c>
      <c r="AQ235" s="259" t="s">
        <v>222</v>
      </c>
      <c r="AR235" s="259" t="s">
        <v>222</v>
      </c>
      <c r="AS235" s="259" t="s">
        <v>222</v>
      </c>
      <c r="AT235" s="259" t="s">
        <v>222</v>
      </c>
      <c r="AU235" s="259" t="s">
        <v>222</v>
      </c>
      <c r="AV235" s="259" t="s">
        <v>222</v>
      </c>
      <c r="AW235" s="259" t="s">
        <v>222</v>
      </c>
      <c r="AX235" s="259" t="s">
        <v>222</v>
      </c>
      <c r="AY235" s="259" t="s">
        <v>222</v>
      </c>
      <c r="AZ235" s="259" t="s">
        <v>222</v>
      </c>
      <c r="BA235" s="259" t="s">
        <v>222</v>
      </c>
      <c r="BB235" s="259" t="s">
        <v>222</v>
      </c>
      <c r="BC235" s="259" t="s">
        <v>222</v>
      </c>
      <c r="BD235" s="259" t="s">
        <v>222</v>
      </c>
      <c r="BE235" s="259" t="s">
        <v>222</v>
      </c>
      <c r="BF235" s="259" t="s">
        <v>222</v>
      </c>
      <c r="BG235" s="259" t="s">
        <v>222</v>
      </c>
      <c r="BH235" s="259" t="s">
        <v>222</v>
      </c>
      <c r="BI235" s="259" t="s">
        <v>222</v>
      </c>
      <c r="BJ235" s="259" t="s">
        <v>222</v>
      </c>
      <c r="BK235" s="259" t="s">
        <v>222</v>
      </c>
      <c r="BL235" s="259" t="s">
        <v>222</v>
      </c>
      <c r="BM235" s="259" t="s">
        <v>222</v>
      </c>
      <c r="BN235" s="259" t="s">
        <v>222</v>
      </c>
      <c r="BO235" s="259" t="s">
        <v>222</v>
      </c>
      <c r="BP235" s="259" t="s">
        <v>222</v>
      </c>
      <c r="BQ235" s="257" t="s">
        <v>222</v>
      </c>
      <c r="BR235" s="257" t="s">
        <v>222</v>
      </c>
      <c r="BS235" s="257" t="s">
        <v>222</v>
      </c>
      <c r="BT235" s="257" t="s">
        <v>222</v>
      </c>
      <c r="BU235" s="257" t="s">
        <v>222</v>
      </c>
      <c r="BV235" s="257" t="s">
        <v>222</v>
      </c>
      <c r="BW235" s="257" t="s">
        <v>222</v>
      </c>
      <c r="BX235" s="257" t="s">
        <v>222</v>
      </c>
      <c r="BY235" s="257" t="s">
        <v>222</v>
      </c>
      <c r="BZ235" s="257" t="s">
        <v>222</v>
      </c>
      <c r="CA235" s="257" t="s">
        <v>222</v>
      </c>
      <c r="CB235" s="257" t="s">
        <v>222</v>
      </c>
      <c r="CC235" s="257" t="s">
        <v>222</v>
      </c>
      <c r="CD235" s="257" t="s">
        <v>222</v>
      </c>
      <c r="CE235" s="257" t="s">
        <v>222</v>
      </c>
      <c r="CF235" s="257" t="s">
        <v>222</v>
      </c>
      <c r="CG235" s="257" t="s">
        <v>222</v>
      </c>
      <c r="CH235" s="257" t="s">
        <v>222</v>
      </c>
      <c r="CI235" s="257" t="s">
        <v>222</v>
      </c>
      <c r="CJ235" s="257" t="s">
        <v>222</v>
      </c>
      <c r="CK235" s="257" t="s">
        <v>222</v>
      </c>
      <c r="CM235" s="100">
        <v>142</v>
      </c>
      <c r="CN235" s="229" t="e">
        <f t="shared" si="105"/>
        <v>#REF!</v>
      </c>
      <c r="CO235" s="229" t="e">
        <f ca="1">IF(CN235&gt;0,INDIRECT(ADDRESS($CN235,7,,,#REF!)),"")</f>
        <v>#REF!</v>
      </c>
      <c r="CP235" s="229" t="e">
        <f t="shared" ca="1" si="106"/>
        <v>#REF!</v>
      </c>
      <c r="CQ235" s="230">
        <f t="shared" ca="1" si="102"/>
        <v>0</v>
      </c>
      <c r="CR235" s="227"/>
      <c r="CS235" s="248">
        <f t="shared" si="107"/>
        <v>142</v>
      </c>
      <c r="CT235" s="229" t="e">
        <f t="shared" si="108"/>
        <v>#REF!</v>
      </c>
      <c r="CU235" s="231" t="e">
        <f ca="1">IF(CT235&gt;0,INDIRECT(ADDRESS($CT235,4,,,#REF!)),"")</f>
        <v>#REF!</v>
      </c>
      <c r="CV235" s="100" t="e">
        <f t="shared" ca="1" si="109"/>
        <v>#REF!</v>
      </c>
      <c r="CW235" s="229">
        <f t="shared" ca="1" si="110"/>
        <v>142</v>
      </c>
      <c r="CX235" s="229" t="e">
        <f t="shared" ca="1" si="103"/>
        <v>#REF!</v>
      </c>
      <c r="CY235" s="250"/>
      <c r="CZ235" s="251">
        <f t="shared" ca="1" si="111"/>
        <v>0</v>
      </c>
      <c r="DB235" s="100">
        <f t="shared" ca="1" si="104"/>
        <v>0</v>
      </c>
      <c r="DC235" s="230">
        <f t="shared" ca="1" si="112"/>
        <v>0</v>
      </c>
    </row>
    <row r="236" spans="2:107" ht="16.149999999999999" customHeight="1" x14ac:dyDescent="0.2">
      <c r="B236" s="252" t="s">
        <v>222</v>
      </c>
      <c r="C236" s="253" t="s">
        <v>222</v>
      </c>
      <c r="D236" s="254" t="s">
        <v>222</v>
      </c>
      <c r="E236" s="522" t="s">
        <v>222</v>
      </c>
      <c r="F236" s="523" t="s">
        <v>222</v>
      </c>
      <c r="G236" s="255" t="s">
        <v>222</v>
      </c>
      <c r="H236" s="256" t="s">
        <v>222</v>
      </c>
      <c r="I236" s="257" t="s">
        <v>222</v>
      </c>
      <c r="J236" s="258" t="s">
        <v>222</v>
      </c>
      <c r="K236" s="259" t="s">
        <v>222</v>
      </c>
      <c r="L236" s="259" t="s">
        <v>222</v>
      </c>
      <c r="M236" s="259" t="s">
        <v>222</v>
      </c>
      <c r="N236" s="259" t="s">
        <v>222</v>
      </c>
      <c r="O236" s="259" t="s">
        <v>222</v>
      </c>
      <c r="P236" s="259" t="s">
        <v>222</v>
      </c>
      <c r="Q236" s="259" t="s">
        <v>222</v>
      </c>
      <c r="R236" s="259" t="s">
        <v>222</v>
      </c>
      <c r="S236" s="259" t="s">
        <v>222</v>
      </c>
      <c r="T236" s="259" t="s">
        <v>222</v>
      </c>
      <c r="U236" s="259" t="s">
        <v>222</v>
      </c>
      <c r="V236" s="259" t="s">
        <v>222</v>
      </c>
      <c r="W236" s="259" t="s">
        <v>222</v>
      </c>
      <c r="X236" s="259" t="s">
        <v>222</v>
      </c>
      <c r="Y236" s="259" t="s">
        <v>222</v>
      </c>
      <c r="Z236" s="259" t="s">
        <v>222</v>
      </c>
      <c r="AA236" s="259" t="s">
        <v>222</v>
      </c>
      <c r="AB236" s="259" t="s">
        <v>222</v>
      </c>
      <c r="AC236" s="259" t="s">
        <v>222</v>
      </c>
      <c r="AD236" s="259" t="s">
        <v>222</v>
      </c>
      <c r="AE236" s="259" t="s">
        <v>222</v>
      </c>
      <c r="AF236" s="259" t="s">
        <v>222</v>
      </c>
      <c r="AG236" s="259" t="s">
        <v>222</v>
      </c>
      <c r="AH236" s="259" t="s">
        <v>222</v>
      </c>
      <c r="AI236" s="259" t="s">
        <v>222</v>
      </c>
      <c r="AJ236" s="259" t="s">
        <v>222</v>
      </c>
      <c r="AK236" s="259" t="s">
        <v>222</v>
      </c>
      <c r="AL236" s="259" t="s">
        <v>222</v>
      </c>
      <c r="AM236" s="259" t="s">
        <v>222</v>
      </c>
      <c r="AN236" s="259" t="s">
        <v>222</v>
      </c>
      <c r="AO236" s="259" t="s">
        <v>222</v>
      </c>
      <c r="AP236" s="259" t="s">
        <v>222</v>
      </c>
      <c r="AQ236" s="259" t="s">
        <v>222</v>
      </c>
      <c r="AR236" s="259" t="s">
        <v>222</v>
      </c>
      <c r="AS236" s="259" t="s">
        <v>222</v>
      </c>
      <c r="AT236" s="259" t="s">
        <v>222</v>
      </c>
      <c r="AU236" s="259" t="s">
        <v>222</v>
      </c>
      <c r="AV236" s="259" t="s">
        <v>222</v>
      </c>
      <c r="AW236" s="259" t="s">
        <v>222</v>
      </c>
      <c r="AX236" s="259" t="s">
        <v>222</v>
      </c>
      <c r="AY236" s="259" t="s">
        <v>222</v>
      </c>
      <c r="AZ236" s="259" t="s">
        <v>222</v>
      </c>
      <c r="BA236" s="259" t="s">
        <v>222</v>
      </c>
      <c r="BB236" s="259" t="s">
        <v>222</v>
      </c>
      <c r="BC236" s="259" t="s">
        <v>222</v>
      </c>
      <c r="BD236" s="259" t="s">
        <v>222</v>
      </c>
      <c r="BE236" s="259" t="s">
        <v>222</v>
      </c>
      <c r="BF236" s="259" t="s">
        <v>222</v>
      </c>
      <c r="BG236" s="259" t="s">
        <v>222</v>
      </c>
      <c r="BH236" s="259" t="s">
        <v>222</v>
      </c>
      <c r="BI236" s="259" t="s">
        <v>222</v>
      </c>
      <c r="BJ236" s="259" t="s">
        <v>222</v>
      </c>
      <c r="BK236" s="259" t="s">
        <v>222</v>
      </c>
      <c r="BL236" s="259" t="s">
        <v>222</v>
      </c>
      <c r="BM236" s="259" t="s">
        <v>222</v>
      </c>
      <c r="BN236" s="259" t="s">
        <v>222</v>
      </c>
      <c r="BO236" s="259" t="s">
        <v>222</v>
      </c>
      <c r="BP236" s="259" t="s">
        <v>222</v>
      </c>
      <c r="BQ236" s="257" t="s">
        <v>222</v>
      </c>
      <c r="BR236" s="257" t="s">
        <v>222</v>
      </c>
      <c r="BS236" s="257" t="s">
        <v>222</v>
      </c>
      <c r="BT236" s="257" t="s">
        <v>222</v>
      </c>
      <c r="BU236" s="257" t="s">
        <v>222</v>
      </c>
      <c r="BV236" s="257" t="s">
        <v>222</v>
      </c>
      <c r="BW236" s="257" t="s">
        <v>222</v>
      </c>
      <c r="BX236" s="257" t="s">
        <v>222</v>
      </c>
      <c r="BY236" s="257" t="s">
        <v>222</v>
      </c>
      <c r="BZ236" s="257" t="s">
        <v>222</v>
      </c>
      <c r="CA236" s="257" t="s">
        <v>222</v>
      </c>
      <c r="CB236" s="257" t="s">
        <v>222</v>
      </c>
      <c r="CC236" s="257" t="s">
        <v>222</v>
      </c>
      <c r="CD236" s="257" t="s">
        <v>222</v>
      </c>
      <c r="CE236" s="257" t="s">
        <v>222</v>
      </c>
      <c r="CF236" s="257" t="s">
        <v>222</v>
      </c>
      <c r="CG236" s="257" t="s">
        <v>222</v>
      </c>
      <c r="CH236" s="257" t="s">
        <v>222</v>
      </c>
      <c r="CI236" s="257" t="s">
        <v>222</v>
      </c>
      <c r="CJ236" s="257" t="s">
        <v>222</v>
      </c>
      <c r="CK236" s="257" t="s">
        <v>222</v>
      </c>
      <c r="CM236" s="100">
        <v>143</v>
      </c>
      <c r="CN236" s="229" t="e">
        <f t="shared" si="105"/>
        <v>#REF!</v>
      </c>
      <c r="CO236" s="229" t="e">
        <f ca="1">IF(CN236&gt;0,INDIRECT(ADDRESS($CN236,7,,,#REF!)),"")</f>
        <v>#REF!</v>
      </c>
      <c r="CP236" s="229" t="e">
        <f t="shared" ca="1" si="106"/>
        <v>#REF!</v>
      </c>
      <c r="CQ236" s="230">
        <f t="shared" ca="1" si="102"/>
        <v>0</v>
      </c>
      <c r="CR236" s="227"/>
      <c r="CS236" s="248">
        <f t="shared" si="107"/>
        <v>143</v>
      </c>
      <c r="CT236" s="229" t="e">
        <f t="shared" si="108"/>
        <v>#REF!</v>
      </c>
      <c r="CU236" s="231" t="e">
        <f ca="1">IF(CT236&gt;0,INDIRECT(ADDRESS($CT236,4,,,#REF!)),"")</f>
        <v>#REF!</v>
      </c>
      <c r="CV236" s="100" t="e">
        <f t="shared" ca="1" si="109"/>
        <v>#REF!</v>
      </c>
      <c r="CW236" s="229">
        <f t="shared" ca="1" si="110"/>
        <v>143</v>
      </c>
      <c r="CX236" s="229" t="e">
        <f t="shared" ca="1" si="103"/>
        <v>#REF!</v>
      </c>
      <c r="CY236" s="250"/>
      <c r="CZ236" s="251">
        <f t="shared" ca="1" si="111"/>
        <v>0</v>
      </c>
      <c r="DB236" s="100">
        <f t="shared" ca="1" si="104"/>
        <v>0</v>
      </c>
      <c r="DC236" s="230">
        <f t="shared" ca="1" si="112"/>
        <v>0</v>
      </c>
    </row>
    <row r="237" spans="2:107" ht="16.149999999999999" customHeight="1" x14ac:dyDescent="0.2">
      <c r="B237" s="252" t="s">
        <v>222</v>
      </c>
      <c r="C237" s="253" t="s">
        <v>222</v>
      </c>
      <c r="D237" s="254" t="s">
        <v>222</v>
      </c>
      <c r="E237" s="522" t="s">
        <v>222</v>
      </c>
      <c r="F237" s="523" t="s">
        <v>222</v>
      </c>
      <c r="G237" s="255" t="s">
        <v>222</v>
      </c>
      <c r="H237" s="256" t="s">
        <v>222</v>
      </c>
      <c r="I237" s="257" t="s">
        <v>222</v>
      </c>
      <c r="J237" s="258" t="s">
        <v>222</v>
      </c>
      <c r="K237" s="259" t="s">
        <v>222</v>
      </c>
      <c r="L237" s="259" t="s">
        <v>222</v>
      </c>
      <c r="M237" s="259" t="s">
        <v>222</v>
      </c>
      <c r="N237" s="259" t="s">
        <v>222</v>
      </c>
      <c r="O237" s="259" t="s">
        <v>222</v>
      </c>
      <c r="P237" s="259" t="s">
        <v>222</v>
      </c>
      <c r="Q237" s="259" t="s">
        <v>222</v>
      </c>
      <c r="R237" s="259" t="s">
        <v>222</v>
      </c>
      <c r="S237" s="259" t="s">
        <v>222</v>
      </c>
      <c r="T237" s="259" t="s">
        <v>222</v>
      </c>
      <c r="U237" s="259" t="s">
        <v>222</v>
      </c>
      <c r="V237" s="259" t="s">
        <v>222</v>
      </c>
      <c r="W237" s="259" t="s">
        <v>222</v>
      </c>
      <c r="X237" s="259" t="s">
        <v>222</v>
      </c>
      <c r="Y237" s="259" t="s">
        <v>222</v>
      </c>
      <c r="Z237" s="259" t="s">
        <v>222</v>
      </c>
      <c r="AA237" s="259" t="s">
        <v>222</v>
      </c>
      <c r="AB237" s="259" t="s">
        <v>222</v>
      </c>
      <c r="AC237" s="259" t="s">
        <v>222</v>
      </c>
      <c r="AD237" s="259" t="s">
        <v>222</v>
      </c>
      <c r="AE237" s="259" t="s">
        <v>222</v>
      </c>
      <c r="AF237" s="259" t="s">
        <v>222</v>
      </c>
      <c r="AG237" s="259" t="s">
        <v>222</v>
      </c>
      <c r="AH237" s="259" t="s">
        <v>222</v>
      </c>
      <c r="AI237" s="259" t="s">
        <v>222</v>
      </c>
      <c r="AJ237" s="259" t="s">
        <v>222</v>
      </c>
      <c r="AK237" s="259" t="s">
        <v>222</v>
      </c>
      <c r="AL237" s="259" t="s">
        <v>222</v>
      </c>
      <c r="AM237" s="259" t="s">
        <v>222</v>
      </c>
      <c r="AN237" s="259" t="s">
        <v>222</v>
      </c>
      <c r="AO237" s="259" t="s">
        <v>222</v>
      </c>
      <c r="AP237" s="259" t="s">
        <v>222</v>
      </c>
      <c r="AQ237" s="259" t="s">
        <v>222</v>
      </c>
      <c r="AR237" s="259" t="s">
        <v>222</v>
      </c>
      <c r="AS237" s="259" t="s">
        <v>222</v>
      </c>
      <c r="AT237" s="259" t="s">
        <v>222</v>
      </c>
      <c r="AU237" s="259" t="s">
        <v>222</v>
      </c>
      <c r="AV237" s="259" t="s">
        <v>222</v>
      </c>
      <c r="AW237" s="259" t="s">
        <v>222</v>
      </c>
      <c r="AX237" s="259" t="s">
        <v>222</v>
      </c>
      <c r="AY237" s="259" t="s">
        <v>222</v>
      </c>
      <c r="AZ237" s="259" t="s">
        <v>222</v>
      </c>
      <c r="BA237" s="259" t="s">
        <v>222</v>
      </c>
      <c r="BB237" s="259" t="s">
        <v>222</v>
      </c>
      <c r="BC237" s="259" t="s">
        <v>222</v>
      </c>
      <c r="BD237" s="259" t="s">
        <v>222</v>
      </c>
      <c r="BE237" s="259" t="s">
        <v>222</v>
      </c>
      <c r="BF237" s="259" t="s">
        <v>222</v>
      </c>
      <c r="BG237" s="259" t="s">
        <v>222</v>
      </c>
      <c r="BH237" s="259" t="s">
        <v>222</v>
      </c>
      <c r="BI237" s="259" t="s">
        <v>222</v>
      </c>
      <c r="BJ237" s="259" t="s">
        <v>222</v>
      </c>
      <c r="BK237" s="259" t="s">
        <v>222</v>
      </c>
      <c r="BL237" s="259" t="s">
        <v>222</v>
      </c>
      <c r="BM237" s="259" t="s">
        <v>222</v>
      </c>
      <c r="BN237" s="259" t="s">
        <v>222</v>
      </c>
      <c r="BO237" s="259" t="s">
        <v>222</v>
      </c>
      <c r="BP237" s="259" t="s">
        <v>222</v>
      </c>
      <c r="BQ237" s="257" t="s">
        <v>222</v>
      </c>
      <c r="BR237" s="257" t="s">
        <v>222</v>
      </c>
      <c r="BS237" s="257" t="s">
        <v>222</v>
      </c>
      <c r="BT237" s="257" t="s">
        <v>222</v>
      </c>
      <c r="BU237" s="257" t="s">
        <v>222</v>
      </c>
      <c r="BV237" s="257" t="s">
        <v>222</v>
      </c>
      <c r="BW237" s="257" t="s">
        <v>222</v>
      </c>
      <c r="BX237" s="257" t="s">
        <v>222</v>
      </c>
      <c r="BY237" s="257" t="s">
        <v>222</v>
      </c>
      <c r="BZ237" s="257" t="s">
        <v>222</v>
      </c>
      <c r="CA237" s="257" t="s">
        <v>222</v>
      </c>
      <c r="CB237" s="257" t="s">
        <v>222</v>
      </c>
      <c r="CC237" s="257" t="s">
        <v>222</v>
      </c>
      <c r="CD237" s="257" t="s">
        <v>222</v>
      </c>
      <c r="CE237" s="257" t="s">
        <v>222</v>
      </c>
      <c r="CF237" s="257" t="s">
        <v>222</v>
      </c>
      <c r="CG237" s="257" t="s">
        <v>222</v>
      </c>
      <c r="CH237" s="257" t="s">
        <v>222</v>
      </c>
      <c r="CI237" s="257" t="s">
        <v>222</v>
      </c>
      <c r="CJ237" s="257" t="s">
        <v>222</v>
      </c>
      <c r="CK237" s="257" t="s">
        <v>222</v>
      </c>
      <c r="CM237" s="100">
        <v>144</v>
      </c>
      <c r="CN237" s="229" t="e">
        <f t="shared" si="105"/>
        <v>#REF!</v>
      </c>
      <c r="CO237" s="229" t="e">
        <f ca="1">IF(CN237&gt;0,INDIRECT(ADDRESS($CN237,7,,,#REF!)),"")</f>
        <v>#REF!</v>
      </c>
      <c r="CP237" s="229" t="e">
        <f t="shared" ca="1" si="106"/>
        <v>#REF!</v>
      </c>
      <c r="CQ237" s="230">
        <f t="shared" ca="1" si="102"/>
        <v>0</v>
      </c>
      <c r="CR237" s="227"/>
      <c r="CS237" s="248">
        <f t="shared" si="107"/>
        <v>144</v>
      </c>
      <c r="CT237" s="229" t="e">
        <f t="shared" si="108"/>
        <v>#REF!</v>
      </c>
      <c r="CU237" s="231" t="e">
        <f ca="1">IF(CT237&gt;0,INDIRECT(ADDRESS($CT237,4,,,#REF!)),"")</f>
        <v>#REF!</v>
      </c>
      <c r="CV237" s="100" t="e">
        <f t="shared" ca="1" si="109"/>
        <v>#REF!</v>
      </c>
      <c r="CW237" s="229">
        <f t="shared" ca="1" si="110"/>
        <v>144</v>
      </c>
      <c r="CX237" s="229" t="e">
        <f t="shared" ca="1" si="103"/>
        <v>#REF!</v>
      </c>
      <c r="CY237" s="250"/>
      <c r="CZ237" s="251">
        <f t="shared" ca="1" si="111"/>
        <v>0</v>
      </c>
      <c r="DB237" s="100">
        <f t="shared" ca="1" si="104"/>
        <v>0</v>
      </c>
      <c r="DC237" s="230">
        <f t="shared" ca="1" si="112"/>
        <v>0</v>
      </c>
    </row>
    <row r="238" spans="2:107" ht="16.149999999999999" customHeight="1" x14ac:dyDescent="0.2">
      <c r="B238" s="252" t="s">
        <v>222</v>
      </c>
      <c r="C238" s="253" t="s">
        <v>222</v>
      </c>
      <c r="D238" s="254" t="s">
        <v>222</v>
      </c>
      <c r="E238" s="522" t="s">
        <v>222</v>
      </c>
      <c r="F238" s="523" t="s">
        <v>222</v>
      </c>
      <c r="G238" s="255" t="s">
        <v>222</v>
      </c>
      <c r="H238" s="256" t="s">
        <v>222</v>
      </c>
      <c r="I238" s="257" t="s">
        <v>222</v>
      </c>
      <c r="J238" s="258" t="s">
        <v>222</v>
      </c>
      <c r="K238" s="259" t="s">
        <v>222</v>
      </c>
      <c r="L238" s="259" t="s">
        <v>222</v>
      </c>
      <c r="M238" s="259" t="s">
        <v>222</v>
      </c>
      <c r="N238" s="259" t="s">
        <v>222</v>
      </c>
      <c r="O238" s="259" t="s">
        <v>222</v>
      </c>
      <c r="P238" s="259" t="s">
        <v>222</v>
      </c>
      <c r="Q238" s="259" t="s">
        <v>222</v>
      </c>
      <c r="R238" s="259" t="s">
        <v>222</v>
      </c>
      <c r="S238" s="259" t="s">
        <v>222</v>
      </c>
      <c r="T238" s="259" t="s">
        <v>222</v>
      </c>
      <c r="U238" s="259" t="s">
        <v>222</v>
      </c>
      <c r="V238" s="259" t="s">
        <v>222</v>
      </c>
      <c r="W238" s="259" t="s">
        <v>222</v>
      </c>
      <c r="X238" s="259" t="s">
        <v>222</v>
      </c>
      <c r="Y238" s="259" t="s">
        <v>222</v>
      </c>
      <c r="Z238" s="259" t="s">
        <v>222</v>
      </c>
      <c r="AA238" s="259" t="s">
        <v>222</v>
      </c>
      <c r="AB238" s="259" t="s">
        <v>222</v>
      </c>
      <c r="AC238" s="259" t="s">
        <v>222</v>
      </c>
      <c r="AD238" s="259" t="s">
        <v>222</v>
      </c>
      <c r="AE238" s="259" t="s">
        <v>222</v>
      </c>
      <c r="AF238" s="259" t="s">
        <v>222</v>
      </c>
      <c r="AG238" s="259" t="s">
        <v>222</v>
      </c>
      <c r="AH238" s="259" t="s">
        <v>222</v>
      </c>
      <c r="AI238" s="259" t="s">
        <v>222</v>
      </c>
      <c r="AJ238" s="259" t="s">
        <v>222</v>
      </c>
      <c r="AK238" s="259" t="s">
        <v>222</v>
      </c>
      <c r="AL238" s="259" t="s">
        <v>222</v>
      </c>
      <c r="AM238" s="259" t="s">
        <v>222</v>
      </c>
      <c r="AN238" s="259" t="s">
        <v>222</v>
      </c>
      <c r="AO238" s="259" t="s">
        <v>222</v>
      </c>
      <c r="AP238" s="259" t="s">
        <v>222</v>
      </c>
      <c r="AQ238" s="259" t="s">
        <v>222</v>
      </c>
      <c r="AR238" s="259" t="s">
        <v>222</v>
      </c>
      <c r="AS238" s="259" t="s">
        <v>222</v>
      </c>
      <c r="AT238" s="259" t="s">
        <v>222</v>
      </c>
      <c r="AU238" s="259" t="s">
        <v>222</v>
      </c>
      <c r="AV238" s="259" t="s">
        <v>222</v>
      </c>
      <c r="AW238" s="259" t="s">
        <v>222</v>
      </c>
      <c r="AX238" s="259" t="s">
        <v>222</v>
      </c>
      <c r="AY238" s="259" t="s">
        <v>222</v>
      </c>
      <c r="AZ238" s="259" t="s">
        <v>222</v>
      </c>
      <c r="BA238" s="259" t="s">
        <v>222</v>
      </c>
      <c r="BB238" s="259" t="s">
        <v>222</v>
      </c>
      <c r="BC238" s="259" t="s">
        <v>222</v>
      </c>
      <c r="BD238" s="259" t="s">
        <v>222</v>
      </c>
      <c r="BE238" s="259" t="s">
        <v>222</v>
      </c>
      <c r="BF238" s="259" t="s">
        <v>222</v>
      </c>
      <c r="BG238" s="259" t="s">
        <v>222</v>
      </c>
      <c r="BH238" s="259" t="s">
        <v>222</v>
      </c>
      <c r="BI238" s="259" t="s">
        <v>222</v>
      </c>
      <c r="BJ238" s="259" t="s">
        <v>222</v>
      </c>
      <c r="BK238" s="259" t="s">
        <v>222</v>
      </c>
      <c r="BL238" s="259" t="s">
        <v>222</v>
      </c>
      <c r="BM238" s="259" t="s">
        <v>222</v>
      </c>
      <c r="BN238" s="259" t="s">
        <v>222</v>
      </c>
      <c r="BO238" s="259" t="s">
        <v>222</v>
      </c>
      <c r="BP238" s="259" t="s">
        <v>222</v>
      </c>
      <c r="BQ238" s="257" t="s">
        <v>222</v>
      </c>
      <c r="BR238" s="257" t="s">
        <v>222</v>
      </c>
      <c r="BS238" s="257" t="s">
        <v>222</v>
      </c>
      <c r="BT238" s="257" t="s">
        <v>222</v>
      </c>
      <c r="BU238" s="257" t="s">
        <v>222</v>
      </c>
      <c r="BV238" s="257" t="s">
        <v>222</v>
      </c>
      <c r="BW238" s="257" t="s">
        <v>222</v>
      </c>
      <c r="BX238" s="257" t="s">
        <v>222</v>
      </c>
      <c r="BY238" s="257" t="s">
        <v>222</v>
      </c>
      <c r="BZ238" s="257" t="s">
        <v>222</v>
      </c>
      <c r="CA238" s="257" t="s">
        <v>222</v>
      </c>
      <c r="CB238" s="257" t="s">
        <v>222</v>
      </c>
      <c r="CC238" s="257" t="s">
        <v>222</v>
      </c>
      <c r="CD238" s="257" t="s">
        <v>222</v>
      </c>
      <c r="CE238" s="257" t="s">
        <v>222</v>
      </c>
      <c r="CF238" s="257" t="s">
        <v>222</v>
      </c>
      <c r="CG238" s="257" t="s">
        <v>222</v>
      </c>
      <c r="CH238" s="257" t="s">
        <v>222</v>
      </c>
      <c r="CI238" s="257" t="s">
        <v>222</v>
      </c>
      <c r="CJ238" s="257" t="s">
        <v>222</v>
      </c>
      <c r="CK238" s="257" t="s">
        <v>222</v>
      </c>
      <c r="CM238" s="100">
        <v>145</v>
      </c>
      <c r="CN238" s="229" t="e">
        <f t="shared" si="105"/>
        <v>#REF!</v>
      </c>
      <c r="CO238" s="229" t="e">
        <f ca="1">IF(CN238&gt;0,INDIRECT(ADDRESS($CN238,7,,,#REF!)),"")</f>
        <v>#REF!</v>
      </c>
      <c r="CP238" s="229" t="e">
        <f t="shared" ca="1" si="106"/>
        <v>#REF!</v>
      </c>
      <c r="CQ238" s="230">
        <f t="shared" ca="1" si="102"/>
        <v>0</v>
      </c>
      <c r="CR238" s="227"/>
      <c r="CS238" s="248">
        <f t="shared" si="107"/>
        <v>145</v>
      </c>
      <c r="CT238" s="229" t="e">
        <f t="shared" si="108"/>
        <v>#REF!</v>
      </c>
      <c r="CU238" s="231" t="e">
        <f ca="1">IF(CT238&gt;0,INDIRECT(ADDRESS($CT238,4,,,#REF!)),"")</f>
        <v>#REF!</v>
      </c>
      <c r="CV238" s="100" t="e">
        <f t="shared" ca="1" si="109"/>
        <v>#REF!</v>
      </c>
      <c r="CW238" s="229">
        <f t="shared" ca="1" si="110"/>
        <v>145</v>
      </c>
      <c r="CX238" s="229" t="e">
        <f t="shared" ca="1" si="103"/>
        <v>#REF!</v>
      </c>
      <c r="CY238" s="250"/>
      <c r="CZ238" s="251">
        <f t="shared" ca="1" si="111"/>
        <v>0</v>
      </c>
      <c r="DB238" s="100">
        <f t="shared" ca="1" si="104"/>
        <v>0</v>
      </c>
      <c r="DC238" s="230">
        <f t="shared" ca="1" si="112"/>
        <v>0</v>
      </c>
    </row>
    <row r="239" spans="2:107" ht="16.149999999999999" customHeight="1" x14ac:dyDescent="0.2">
      <c r="B239" s="252" t="s">
        <v>222</v>
      </c>
      <c r="C239" s="253" t="s">
        <v>222</v>
      </c>
      <c r="D239" s="254" t="s">
        <v>222</v>
      </c>
      <c r="E239" s="522" t="s">
        <v>222</v>
      </c>
      <c r="F239" s="523" t="s">
        <v>222</v>
      </c>
      <c r="G239" s="255" t="s">
        <v>222</v>
      </c>
      <c r="H239" s="256" t="s">
        <v>222</v>
      </c>
      <c r="I239" s="257" t="s">
        <v>222</v>
      </c>
      <c r="J239" s="258" t="s">
        <v>222</v>
      </c>
      <c r="K239" s="259" t="s">
        <v>222</v>
      </c>
      <c r="L239" s="259" t="s">
        <v>222</v>
      </c>
      <c r="M239" s="259" t="s">
        <v>222</v>
      </c>
      <c r="N239" s="259" t="s">
        <v>222</v>
      </c>
      <c r="O239" s="259" t="s">
        <v>222</v>
      </c>
      <c r="P239" s="259" t="s">
        <v>222</v>
      </c>
      <c r="Q239" s="259" t="s">
        <v>222</v>
      </c>
      <c r="R239" s="259" t="s">
        <v>222</v>
      </c>
      <c r="S239" s="259" t="s">
        <v>222</v>
      </c>
      <c r="T239" s="259" t="s">
        <v>222</v>
      </c>
      <c r="U239" s="259" t="s">
        <v>222</v>
      </c>
      <c r="V239" s="259" t="s">
        <v>222</v>
      </c>
      <c r="W239" s="259" t="s">
        <v>222</v>
      </c>
      <c r="X239" s="259" t="s">
        <v>222</v>
      </c>
      <c r="Y239" s="259" t="s">
        <v>222</v>
      </c>
      <c r="Z239" s="259" t="s">
        <v>222</v>
      </c>
      <c r="AA239" s="259" t="s">
        <v>222</v>
      </c>
      <c r="AB239" s="259" t="s">
        <v>222</v>
      </c>
      <c r="AC239" s="259" t="s">
        <v>222</v>
      </c>
      <c r="AD239" s="259" t="s">
        <v>222</v>
      </c>
      <c r="AE239" s="259" t="s">
        <v>222</v>
      </c>
      <c r="AF239" s="259" t="s">
        <v>222</v>
      </c>
      <c r="AG239" s="259" t="s">
        <v>222</v>
      </c>
      <c r="AH239" s="259" t="s">
        <v>222</v>
      </c>
      <c r="AI239" s="259" t="s">
        <v>222</v>
      </c>
      <c r="AJ239" s="259" t="s">
        <v>222</v>
      </c>
      <c r="AK239" s="259" t="s">
        <v>222</v>
      </c>
      <c r="AL239" s="259" t="s">
        <v>222</v>
      </c>
      <c r="AM239" s="259" t="s">
        <v>222</v>
      </c>
      <c r="AN239" s="259" t="s">
        <v>222</v>
      </c>
      <c r="AO239" s="259" t="s">
        <v>222</v>
      </c>
      <c r="AP239" s="259" t="s">
        <v>222</v>
      </c>
      <c r="AQ239" s="259" t="s">
        <v>222</v>
      </c>
      <c r="AR239" s="259" t="s">
        <v>222</v>
      </c>
      <c r="AS239" s="259" t="s">
        <v>222</v>
      </c>
      <c r="AT239" s="259" t="s">
        <v>222</v>
      </c>
      <c r="AU239" s="259" t="s">
        <v>222</v>
      </c>
      <c r="AV239" s="259" t="s">
        <v>222</v>
      </c>
      <c r="AW239" s="259" t="s">
        <v>222</v>
      </c>
      <c r="AX239" s="259" t="s">
        <v>222</v>
      </c>
      <c r="AY239" s="259" t="s">
        <v>222</v>
      </c>
      <c r="AZ239" s="259" t="s">
        <v>222</v>
      </c>
      <c r="BA239" s="259" t="s">
        <v>222</v>
      </c>
      <c r="BB239" s="259" t="s">
        <v>222</v>
      </c>
      <c r="BC239" s="259" t="s">
        <v>222</v>
      </c>
      <c r="BD239" s="259" t="s">
        <v>222</v>
      </c>
      <c r="BE239" s="259" t="s">
        <v>222</v>
      </c>
      <c r="BF239" s="259" t="s">
        <v>222</v>
      </c>
      <c r="BG239" s="259" t="s">
        <v>222</v>
      </c>
      <c r="BH239" s="259" t="s">
        <v>222</v>
      </c>
      <c r="BI239" s="259" t="s">
        <v>222</v>
      </c>
      <c r="BJ239" s="259" t="s">
        <v>222</v>
      </c>
      <c r="BK239" s="259" t="s">
        <v>222</v>
      </c>
      <c r="BL239" s="259" t="s">
        <v>222</v>
      </c>
      <c r="BM239" s="259" t="s">
        <v>222</v>
      </c>
      <c r="BN239" s="259" t="s">
        <v>222</v>
      </c>
      <c r="BO239" s="259" t="s">
        <v>222</v>
      </c>
      <c r="BP239" s="259" t="s">
        <v>222</v>
      </c>
      <c r="BQ239" s="257" t="s">
        <v>222</v>
      </c>
      <c r="BR239" s="257" t="s">
        <v>222</v>
      </c>
      <c r="BS239" s="257" t="s">
        <v>222</v>
      </c>
      <c r="BT239" s="257" t="s">
        <v>222</v>
      </c>
      <c r="BU239" s="257" t="s">
        <v>222</v>
      </c>
      <c r="BV239" s="257" t="s">
        <v>222</v>
      </c>
      <c r="BW239" s="257" t="s">
        <v>222</v>
      </c>
      <c r="BX239" s="257" t="s">
        <v>222</v>
      </c>
      <c r="BY239" s="257" t="s">
        <v>222</v>
      </c>
      <c r="BZ239" s="257" t="s">
        <v>222</v>
      </c>
      <c r="CA239" s="257" t="s">
        <v>222</v>
      </c>
      <c r="CB239" s="257" t="s">
        <v>222</v>
      </c>
      <c r="CC239" s="257" t="s">
        <v>222</v>
      </c>
      <c r="CD239" s="257" t="s">
        <v>222</v>
      </c>
      <c r="CE239" s="257" t="s">
        <v>222</v>
      </c>
      <c r="CF239" s="257" t="s">
        <v>222</v>
      </c>
      <c r="CG239" s="257" t="s">
        <v>222</v>
      </c>
      <c r="CH239" s="257" t="s">
        <v>222</v>
      </c>
      <c r="CI239" s="257" t="s">
        <v>222</v>
      </c>
      <c r="CJ239" s="257" t="s">
        <v>222</v>
      </c>
      <c r="CK239" s="257" t="s">
        <v>222</v>
      </c>
      <c r="CM239" s="100">
        <v>146</v>
      </c>
      <c r="CN239" s="229" t="e">
        <f t="shared" si="105"/>
        <v>#REF!</v>
      </c>
      <c r="CO239" s="229" t="e">
        <f ca="1">IF(CN239&gt;0,INDIRECT(ADDRESS($CN239,7,,,#REF!)),"")</f>
        <v>#REF!</v>
      </c>
      <c r="CP239" s="229" t="e">
        <f t="shared" ca="1" si="106"/>
        <v>#REF!</v>
      </c>
      <c r="CQ239" s="230">
        <f t="shared" ca="1" si="102"/>
        <v>0</v>
      </c>
      <c r="CR239" s="227"/>
      <c r="CS239" s="248">
        <f t="shared" si="107"/>
        <v>146</v>
      </c>
      <c r="CT239" s="229" t="e">
        <f t="shared" si="108"/>
        <v>#REF!</v>
      </c>
      <c r="CU239" s="231" t="e">
        <f ca="1">IF(CT239&gt;0,INDIRECT(ADDRESS($CT239,4,,,#REF!)),"")</f>
        <v>#REF!</v>
      </c>
      <c r="CV239" s="100" t="e">
        <f t="shared" ca="1" si="109"/>
        <v>#REF!</v>
      </c>
      <c r="CW239" s="229">
        <f t="shared" ca="1" si="110"/>
        <v>146</v>
      </c>
      <c r="CX239" s="229" t="e">
        <f t="shared" ca="1" si="103"/>
        <v>#REF!</v>
      </c>
      <c r="CY239" s="250"/>
      <c r="CZ239" s="251">
        <f t="shared" ca="1" si="111"/>
        <v>0</v>
      </c>
      <c r="DB239" s="100">
        <f t="shared" ca="1" si="104"/>
        <v>0</v>
      </c>
      <c r="DC239" s="230">
        <f t="shared" ca="1" si="112"/>
        <v>0</v>
      </c>
    </row>
    <row r="240" spans="2:107" ht="16.149999999999999" customHeight="1" x14ac:dyDescent="0.2">
      <c r="B240" s="252" t="s">
        <v>222</v>
      </c>
      <c r="C240" s="253" t="s">
        <v>222</v>
      </c>
      <c r="D240" s="254" t="s">
        <v>222</v>
      </c>
      <c r="E240" s="522" t="s">
        <v>222</v>
      </c>
      <c r="F240" s="523" t="s">
        <v>222</v>
      </c>
      <c r="G240" s="255" t="s">
        <v>222</v>
      </c>
      <c r="H240" s="256" t="s">
        <v>222</v>
      </c>
      <c r="I240" s="257" t="s">
        <v>222</v>
      </c>
      <c r="J240" s="258" t="s">
        <v>222</v>
      </c>
      <c r="K240" s="259" t="s">
        <v>222</v>
      </c>
      <c r="L240" s="259" t="s">
        <v>222</v>
      </c>
      <c r="M240" s="259" t="s">
        <v>222</v>
      </c>
      <c r="N240" s="259" t="s">
        <v>222</v>
      </c>
      <c r="O240" s="259" t="s">
        <v>222</v>
      </c>
      <c r="P240" s="259" t="s">
        <v>222</v>
      </c>
      <c r="Q240" s="259" t="s">
        <v>222</v>
      </c>
      <c r="R240" s="259" t="s">
        <v>222</v>
      </c>
      <c r="S240" s="259" t="s">
        <v>222</v>
      </c>
      <c r="T240" s="259" t="s">
        <v>222</v>
      </c>
      <c r="U240" s="259" t="s">
        <v>222</v>
      </c>
      <c r="V240" s="259" t="s">
        <v>222</v>
      </c>
      <c r="W240" s="259" t="s">
        <v>222</v>
      </c>
      <c r="X240" s="259" t="s">
        <v>222</v>
      </c>
      <c r="Y240" s="259" t="s">
        <v>222</v>
      </c>
      <c r="Z240" s="259" t="s">
        <v>222</v>
      </c>
      <c r="AA240" s="259" t="s">
        <v>222</v>
      </c>
      <c r="AB240" s="259" t="s">
        <v>222</v>
      </c>
      <c r="AC240" s="259" t="s">
        <v>222</v>
      </c>
      <c r="AD240" s="259" t="s">
        <v>222</v>
      </c>
      <c r="AE240" s="259" t="s">
        <v>222</v>
      </c>
      <c r="AF240" s="259" t="s">
        <v>222</v>
      </c>
      <c r="AG240" s="259" t="s">
        <v>222</v>
      </c>
      <c r="AH240" s="259" t="s">
        <v>222</v>
      </c>
      <c r="AI240" s="259" t="s">
        <v>222</v>
      </c>
      <c r="AJ240" s="259" t="s">
        <v>222</v>
      </c>
      <c r="AK240" s="259" t="s">
        <v>222</v>
      </c>
      <c r="AL240" s="259" t="s">
        <v>222</v>
      </c>
      <c r="AM240" s="259" t="s">
        <v>222</v>
      </c>
      <c r="AN240" s="259" t="s">
        <v>222</v>
      </c>
      <c r="AO240" s="259" t="s">
        <v>222</v>
      </c>
      <c r="AP240" s="259" t="s">
        <v>222</v>
      </c>
      <c r="AQ240" s="259" t="s">
        <v>222</v>
      </c>
      <c r="AR240" s="259" t="s">
        <v>222</v>
      </c>
      <c r="AS240" s="259" t="s">
        <v>222</v>
      </c>
      <c r="AT240" s="259" t="s">
        <v>222</v>
      </c>
      <c r="AU240" s="259" t="s">
        <v>222</v>
      </c>
      <c r="AV240" s="259" t="s">
        <v>222</v>
      </c>
      <c r="AW240" s="259" t="s">
        <v>222</v>
      </c>
      <c r="AX240" s="259" t="s">
        <v>222</v>
      </c>
      <c r="AY240" s="259" t="s">
        <v>222</v>
      </c>
      <c r="AZ240" s="259" t="s">
        <v>222</v>
      </c>
      <c r="BA240" s="259" t="s">
        <v>222</v>
      </c>
      <c r="BB240" s="259" t="s">
        <v>222</v>
      </c>
      <c r="BC240" s="259" t="s">
        <v>222</v>
      </c>
      <c r="BD240" s="259" t="s">
        <v>222</v>
      </c>
      <c r="BE240" s="259" t="s">
        <v>222</v>
      </c>
      <c r="BF240" s="259" t="s">
        <v>222</v>
      </c>
      <c r="BG240" s="259" t="s">
        <v>222</v>
      </c>
      <c r="BH240" s="259" t="s">
        <v>222</v>
      </c>
      <c r="BI240" s="259" t="s">
        <v>222</v>
      </c>
      <c r="BJ240" s="259" t="s">
        <v>222</v>
      </c>
      <c r="BK240" s="259" t="s">
        <v>222</v>
      </c>
      <c r="BL240" s="259" t="s">
        <v>222</v>
      </c>
      <c r="BM240" s="259" t="s">
        <v>222</v>
      </c>
      <c r="BN240" s="259" t="s">
        <v>222</v>
      </c>
      <c r="BO240" s="259" t="s">
        <v>222</v>
      </c>
      <c r="BP240" s="259" t="s">
        <v>222</v>
      </c>
      <c r="BQ240" s="257" t="s">
        <v>222</v>
      </c>
      <c r="BR240" s="257" t="s">
        <v>222</v>
      </c>
      <c r="BS240" s="257" t="s">
        <v>222</v>
      </c>
      <c r="BT240" s="257" t="s">
        <v>222</v>
      </c>
      <c r="BU240" s="257" t="s">
        <v>222</v>
      </c>
      <c r="BV240" s="257" t="s">
        <v>222</v>
      </c>
      <c r="BW240" s="257" t="s">
        <v>222</v>
      </c>
      <c r="BX240" s="257" t="s">
        <v>222</v>
      </c>
      <c r="BY240" s="257" t="s">
        <v>222</v>
      </c>
      <c r="BZ240" s="257" t="s">
        <v>222</v>
      </c>
      <c r="CA240" s="257" t="s">
        <v>222</v>
      </c>
      <c r="CB240" s="257" t="s">
        <v>222</v>
      </c>
      <c r="CC240" s="257" t="s">
        <v>222</v>
      </c>
      <c r="CD240" s="257" t="s">
        <v>222</v>
      </c>
      <c r="CE240" s="257" t="s">
        <v>222</v>
      </c>
      <c r="CF240" s="257" t="s">
        <v>222</v>
      </c>
      <c r="CG240" s="257" t="s">
        <v>222</v>
      </c>
      <c r="CH240" s="257" t="s">
        <v>222</v>
      </c>
      <c r="CI240" s="257" t="s">
        <v>222</v>
      </c>
      <c r="CJ240" s="257" t="s">
        <v>222</v>
      </c>
      <c r="CK240" s="257" t="s">
        <v>222</v>
      </c>
      <c r="CM240" s="100">
        <v>147</v>
      </c>
      <c r="CN240" s="229" t="e">
        <f t="shared" si="105"/>
        <v>#REF!</v>
      </c>
      <c r="CO240" s="229" t="e">
        <f ca="1">IF(CN240&gt;0,INDIRECT(ADDRESS($CN240,7,,,#REF!)),"")</f>
        <v>#REF!</v>
      </c>
      <c r="CP240" s="229" t="e">
        <f t="shared" ca="1" si="106"/>
        <v>#REF!</v>
      </c>
      <c r="CQ240" s="230">
        <f t="shared" ca="1" si="102"/>
        <v>0</v>
      </c>
      <c r="CR240" s="227"/>
      <c r="CS240" s="248">
        <f t="shared" si="107"/>
        <v>147</v>
      </c>
      <c r="CT240" s="229" t="e">
        <f t="shared" si="108"/>
        <v>#REF!</v>
      </c>
      <c r="CU240" s="231" t="e">
        <f ca="1">IF(CT240&gt;0,INDIRECT(ADDRESS($CT240,4,,,#REF!)),"")</f>
        <v>#REF!</v>
      </c>
      <c r="CV240" s="100" t="e">
        <f t="shared" ca="1" si="109"/>
        <v>#REF!</v>
      </c>
      <c r="CW240" s="229">
        <f t="shared" ca="1" si="110"/>
        <v>147</v>
      </c>
      <c r="CX240" s="229" t="e">
        <f t="shared" ca="1" si="103"/>
        <v>#REF!</v>
      </c>
      <c r="CY240" s="250"/>
      <c r="CZ240" s="251">
        <f t="shared" ca="1" si="111"/>
        <v>0</v>
      </c>
      <c r="DB240" s="100">
        <f t="shared" ca="1" si="104"/>
        <v>0</v>
      </c>
      <c r="DC240" s="230">
        <f t="shared" ca="1" si="112"/>
        <v>0</v>
      </c>
    </row>
    <row r="241" spans="2:107" ht="16.149999999999999" customHeight="1" x14ac:dyDescent="0.2">
      <c r="B241" s="252" t="s">
        <v>222</v>
      </c>
      <c r="C241" s="253" t="s">
        <v>222</v>
      </c>
      <c r="D241" s="254" t="s">
        <v>222</v>
      </c>
      <c r="E241" s="522" t="s">
        <v>222</v>
      </c>
      <c r="F241" s="523" t="s">
        <v>222</v>
      </c>
      <c r="G241" s="255" t="s">
        <v>222</v>
      </c>
      <c r="H241" s="256" t="s">
        <v>222</v>
      </c>
      <c r="I241" s="257" t="s">
        <v>222</v>
      </c>
      <c r="J241" s="258" t="s">
        <v>222</v>
      </c>
      <c r="K241" s="259" t="s">
        <v>222</v>
      </c>
      <c r="L241" s="259" t="s">
        <v>222</v>
      </c>
      <c r="M241" s="259" t="s">
        <v>222</v>
      </c>
      <c r="N241" s="259" t="s">
        <v>222</v>
      </c>
      <c r="O241" s="259" t="s">
        <v>222</v>
      </c>
      <c r="P241" s="259" t="s">
        <v>222</v>
      </c>
      <c r="Q241" s="259" t="s">
        <v>222</v>
      </c>
      <c r="R241" s="259" t="s">
        <v>222</v>
      </c>
      <c r="S241" s="259" t="s">
        <v>222</v>
      </c>
      <c r="T241" s="259" t="s">
        <v>222</v>
      </c>
      <c r="U241" s="259" t="s">
        <v>222</v>
      </c>
      <c r="V241" s="259" t="s">
        <v>222</v>
      </c>
      <c r="W241" s="259" t="s">
        <v>222</v>
      </c>
      <c r="X241" s="259" t="s">
        <v>222</v>
      </c>
      <c r="Y241" s="259" t="s">
        <v>222</v>
      </c>
      <c r="Z241" s="259" t="s">
        <v>222</v>
      </c>
      <c r="AA241" s="259" t="s">
        <v>222</v>
      </c>
      <c r="AB241" s="259" t="s">
        <v>222</v>
      </c>
      <c r="AC241" s="259" t="s">
        <v>222</v>
      </c>
      <c r="AD241" s="259" t="s">
        <v>222</v>
      </c>
      <c r="AE241" s="259" t="s">
        <v>222</v>
      </c>
      <c r="AF241" s="259" t="s">
        <v>222</v>
      </c>
      <c r="AG241" s="259" t="s">
        <v>222</v>
      </c>
      <c r="AH241" s="259" t="s">
        <v>222</v>
      </c>
      <c r="AI241" s="259" t="s">
        <v>222</v>
      </c>
      <c r="AJ241" s="259" t="s">
        <v>222</v>
      </c>
      <c r="AK241" s="259" t="s">
        <v>222</v>
      </c>
      <c r="AL241" s="259" t="s">
        <v>222</v>
      </c>
      <c r="AM241" s="259" t="s">
        <v>222</v>
      </c>
      <c r="AN241" s="259" t="s">
        <v>222</v>
      </c>
      <c r="AO241" s="259" t="s">
        <v>222</v>
      </c>
      <c r="AP241" s="259" t="s">
        <v>222</v>
      </c>
      <c r="AQ241" s="259" t="s">
        <v>222</v>
      </c>
      <c r="AR241" s="259" t="s">
        <v>222</v>
      </c>
      <c r="AS241" s="259" t="s">
        <v>222</v>
      </c>
      <c r="AT241" s="259" t="s">
        <v>222</v>
      </c>
      <c r="AU241" s="259" t="s">
        <v>222</v>
      </c>
      <c r="AV241" s="259" t="s">
        <v>222</v>
      </c>
      <c r="AW241" s="259" t="s">
        <v>222</v>
      </c>
      <c r="AX241" s="259" t="s">
        <v>222</v>
      </c>
      <c r="AY241" s="259" t="s">
        <v>222</v>
      </c>
      <c r="AZ241" s="259" t="s">
        <v>222</v>
      </c>
      <c r="BA241" s="259" t="s">
        <v>222</v>
      </c>
      <c r="BB241" s="259" t="s">
        <v>222</v>
      </c>
      <c r="BC241" s="259" t="s">
        <v>222</v>
      </c>
      <c r="BD241" s="259" t="s">
        <v>222</v>
      </c>
      <c r="BE241" s="259" t="s">
        <v>222</v>
      </c>
      <c r="BF241" s="259" t="s">
        <v>222</v>
      </c>
      <c r="BG241" s="259" t="s">
        <v>222</v>
      </c>
      <c r="BH241" s="259" t="s">
        <v>222</v>
      </c>
      <c r="BI241" s="259" t="s">
        <v>222</v>
      </c>
      <c r="BJ241" s="259" t="s">
        <v>222</v>
      </c>
      <c r="BK241" s="259" t="s">
        <v>222</v>
      </c>
      <c r="BL241" s="259" t="s">
        <v>222</v>
      </c>
      <c r="BM241" s="259" t="s">
        <v>222</v>
      </c>
      <c r="BN241" s="259" t="s">
        <v>222</v>
      </c>
      <c r="BO241" s="259" t="s">
        <v>222</v>
      </c>
      <c r="BP241" s="259" t="s">
        <v>222</v>
      </c>
      <c r="BQ241" s="257" t="s">
        <v>222</v>
      </c>
      <c r="BR241" s="257" t="s">
        <v>222</v>
      </c>
      <c r="BS241" s="257" t="s">
        <v>222</v>
      </c>
      <c r="BT241" s="257" t="s">
        <v>222</v>
      </c>
      <c r="BU241" s="257" t="s">
        <v>222</v>
      </c>
      <c r="BV241" s="257" t="s">
        <v>222</v>
      </c>
      <c r="BW241" s="257" t="s">
        <v>222</v>
      </c>
      <c r="BX241" s="257" t="s">
        <v>222</v>
      </c>
      <c r="BY241" s="257" t="s">
        <v>222</v>
      </c>
      <c r="BZ241" s="257" t="s">
        <v>222</v>
      </c>
      <c r="CA241" s="257" t="s">
        <v>222</v>
      </c>
      <c r="CB241" s="257" t="s">
        <v>222</v>
      </c>
      <c r="CC241" s="257" t="s">
        <v>222</v>
      </c>
      <c r="CD241" s="257" t="s">
        <v>222</v>
      </c>
      <c r="CE241" s="257" t="s">
        <v>222</v>
      </c>
      <c r="CF241" s="257" t="s">
        <v>222</v>
      </c>
      <c r="CG241" s="257" t="s">
        <v>222</v>
      </c>
      <c r="CH241" s="257" t="s">
        <v>222</v>
      </c>
      <c r="CI241" s="257" t="s">
        <v>222</v>
      </c>
      <c r="CJ241" s="257" t="s">
        <v>222</v>
      </c>
      <c r="CK241" s="257" t="s">
        <v>222</v>
      </c>
      <c r="CM241" s="100">
        <v>148</v>
      </c>
      <c r="CN241" s="229" t="e">
        <f t="shared" si="105"/>
        <v>#REF!</v>
      </c>
      <c r="CO241" s="229" t="e">
        <f ca="1">IF(CN241&gt;0,INDIRECT(ADDRESS($CN241,7,,,#REF!)),"")</f>
        <v>#REF!</v>
      </c>
      <c r="CP241" s="229" t="e">
        <f t="shared" ca="1" si="106"/>
        <v>#REF!</v>
      </c>
      <c r="CQ241" s="230">
        <f t="shared" ca="1" si="102"/>
        <v>0</v>
      </c>
      <c r="CR241" s="227"/>
      <c r="CS241" s="248">
        <f t="shared" si="107"/>
        <v>148</v>
      </c>
      <c r="CT241" s="229" t="e">
        <f t="shared" si="108"/>
        <v>#REF!</v>
      </c>
      <c r="CU241" s="231" t="e">
        <f ca="1">IF(CT241&gt;0,INDIRECT(ADDRESS($CT241,4,,,#REF!)),"")</f>
        <v>#REF!</v>
      </c>
      <c r="CV241" s="100" t="e">
        <f t="shared" ca="1" si="109"/>
        <v>#REF!</v>
      </c>
      <c r="CW241" s="229">
        <f t="shared" ca="1" si="110"/>
        <v>148</v>
      </c>
      <c r="CX241" s="229" t="e">
        <f t="shared" ca="1" si="103"/>
        <v>#REF!</v>
      </c>
      <c r="CY241" s="250"/>
      <c r="CZ241" s="251">
        <f t="shared" ca="1" si="111"/>
        <v>0</v>
      </c>
      <c r="DB241" s="100">
        <f t="shared" ca="1" si="104"/>
        <v>0</v>
      </c>
      <c r="DC241" s="230">
        <f t="shared" ca="1" si="112"/>
        <v>0</v>
      </c>
    </row>
    <row r="242" spans="2:107" ht="16.149999999999999" customHeight="1" x14ac:dyDescent="0.2">
      <c r="B242" s="252" t="s">
        <v>222</v>
      </c>
      <c r="C242" s="253" t="s">
        <v>222</v>
      </c>
      <c r="D242" s="254" t="s">
        <v>222</v>
      </c>
      <c r="E242" s="522" t="s">
        <v>222</v>
      </c>
      <c r="F242" s="523" t="s">
        <v>222</v>
      </c>
      <c r="G242" s="255" t="s">
        <v>222</v>
      </c>
      <c r="H242" s="256" t="s">
        <v>222</v>
      </c>
      <c r="I242" s="257" t="s">
        <v>222</v>
      </c>
      <c r="J242" s="258" t="s">
        <v>222</v>
      </c>
      <c r="K242" s="259" t="s">
        <v>222</v>
      </c>
      <c r="L242" s="259" t="s">
        <v>222</v>
      </c>
      <c r="M242" s="259" t="s">
        <v>222</v>
      </c>
      <c r="N242" s="259" t="s">
        <v>222</v>
      </c>
      <c r="O242" s="259" t="s">
        <v>222</v>
      </c>
      <c r="P242" s="259" t="s">
        <v>222</v>
      </c>
      <c r="Q242" s="259" t="s">
        <v>222</v>
      </c>
      <c r="R242" s="259" t="s">
        <v>222</v>
      </c>
      <c r="S242" s="259" t="s">
        <v>222</v>
      </c>
      <c r="T242" s="259" t="s">
        <v>222</v>
      </c>
      <c r="U242" s="259" t="s">
        <v>222</v>
      </c>
      <c r="V242" s="259" t="s">
        <v>222</v>
      </c>
      <c r="W242" s="259" t="s">
        <v>222</v>
      </c>
      <c r="X242" s="259" t="s">
        <v>222</v>
      </c>
      <c r="Y242" s="259" t="s">
        <v>222</v>
      </c>
      <c r="Z242" s="259" t="s">
        <v>222</v>
      </c>
      <c r="AA242" s="259" t="s">
        <v>222</v>
      </c>
      <c r="AB242" s="259" t="s">
        <v>222</v>
      </c>
      <c r="AC242" s="259" t="s">
        <v>222</v>
      </c>
      <c r="AD242" s="259" t="s">
        <v>222</v>
      </c>
      <c r="AE242" s="259" t="s">
        <v>222</v>
      </c>
      <c r="AF242" s="259" t="s">
        <v>222</v>
      </c>
      <c r="AG242" s="259" t="s">
        <v>222</v>
      </c>
      <c r="AH242" s="259" t="s">
        <v>222</v>
      </c>
      <c r="AI242" s="259" t="s">
        <v>222</v>
      </c>
      <c r="AJ242" s="259" t="s">
        <v>222</v>
      </c>
      <c r="AK242" s="259" t="s">
        <v>222</v>
      </c>
      <c r="AL242" s="259" t="s">
        <v>222</v>
      </c>
      <c r="AM242" s="259" t="s">
        <v>222</v>
      </c>
      <c r="AN242" s="259" t="s">
        <v>222</v>
      </c>
      <c r="AO242" s="259" t="s">
        <v>222</v>
      </c>
      <c r="AP242" s="259" t="s">
        <v>222</v>
      </c>
      <c r="AQ242" s="259" t="s">
        <v>222</v>
      </c>
      <c r="AR242" s="259" t="s">
        <v>222</v>
      </c>
      <c r="AS242" s="259" t="s">
        <v>222</v>
      </c>
      <c r="AT242" s="259" t="s">
        <v>222</v>
      </c>
      <c r="AU242" s="259" t="s">
        <v>222</v>
      </c>
      <c r="AV242" s="259" t="s">
        <v>222</v>
      </c>
      <c r="AW242" s="259" t="s">
        <v>222</v>
      </c>
      <c r="AX242" s="259" t="s">
        <v>222</v>
      </c>
      <c r="AY242" s="259" t="s">
        <v>222</v>
      </c>
      <c r="AZ242" s="259" t="s">
        <v>222</v>
      </c>
      <c r="BA242" s="259" t="s">
        <v>222</v>
      </c>
      <c r="BB242" s="259" t="s">
        <v>222</v>
      </c>
      <c r="BC242" s="259" t="s">
        <v>222</v>
      </c>
      <c r="BD242" s="259" t="s">
        <v>222</v>
      </c>
      <c r="BE242" s="259" t="s">
        <v>222</v>
      </c>
      <c r="BF242" s="259" t="s">
        <v>222</v>
      </c>
      <c r="BG242" s="259" t="s">
        <v>222</v>
      </c>
      <c r="BH242" s="259" t="s">
        <v>222</v>
      </c>
      <c r="BI242" s="259" t="s">
        <v>222</v>
      </c>
      <c r="BJ242" s="259" t="s">
        <v>222</v>
      </c>
      <c r="BK242" s="259" t="s">
        <v>222</v>
      </c>
      <c r="BL242" s="259" t="s">
        <v>222</v>
      </c>
      <c r="BM242" s="259" t="s">
        <v>222</v>
      </c>
      <c r="BN242" s="259" t="s">
        <v>222</v>
      </c>
      <c r="BO242" s="259" t="s">
        <v>222</v>
      </c>
      <c r="BP242" s="259" t="s">
        <v>222</v>
      </c>
      <c r="BQ242" s="257" t="s">
        <v>222</v>
      </c>
      <c r="BR242" s="257" t="s">
        <v>222</v>
      </c>
      <c r="BS242" s="257" t="s">
        <v>222</v>
      </c>
      <c r="BT242" s="257" t="s">
        <v>222</v>
      </c>
      <c r="BU242" s="257" t="s">
        <v>222</v>
      </c>
      <c r="BV242" s="257" t="s">
        <v>222</v>
      </c>
      <c r="BW242" s="257" t="s">
        <v>222</v>
      </c>
      <c r="BX242" s="257" t="s">
        <v>222</v>
      </c>
      <c r="BY242" s="257" t="s">
        <v>222</v>
      </c>
      <c r="BZ242" s="257" t="s">
        <v>222</v>
      </c>
      <c r="CA242" s="257" t="s">
        <v>222</v>
      </c>
      <c r="CB242" s="257" t="s">
        <v>222</v>
      </c>
      <c r="CC242" s="257" t="s">
        <v>222</v>
      </c>
      <c r="CD242" s="257" t="s">
        <v>222</v>
      </c>
      <c r="CE242" s="257" t="s">
        <v>222</v>
      </c>
      <c r="CF242" s="257" t="s">
        <v>222</v>
      </c>
      <c r="CG242" s="257" t="s">
        <v>222</v>
      </c>
      <c r="CH242" s="257" t="s">
        <v>222</v>
      </c>
      <c r="CI242" s="257" t="s">
        <v>222</v>
      </c>
      <c r="CJ242" s="257" t="s">
        <v>222</v>
      </c>
      <c r="CK242" s="257" t="s">
        <v>222</v>
      </c>
      <c r="CM242" s="100">
        <v>149</v>
      </c>
      <c r="CN242" s="229" t="e">
        <f t="shared" si="105"/>
        <v>#REF!</v>
      </c>
      <c r="CO242" s="229" t="e">
        <f ca="1">IF(CN242&gt;0,INDIRECT(ADDRESS($CN242,7,,,#REF!)),"")</f>
        <v>#REF!</v>
      </c>
      <c r="CP242" s="229" t="e">
        <f t="shared" ca="1" si="106"/>
        <v>#REF!</v>
      </c>
      <c r="CQ242" s="230">
        <f t="shared" ca="1" si="102"/>
        <v>0</v>
      </c>
      <c r="CR242" s="227"/>
      <c r="CS242" s="248">
        <f t="shared" si="107"/>
        <v>149</v>
      </c>
      <c r="CT242" s="229" t="e">
        <f t="shared" si="108"/>
        <v>#REF!</v>
      </c>
      <c r="CU242" s="231" t="e">
        <f ca="1">IF(CT242&gt;0,INDIRECT(ADDRESS($CT242,4,,,#REF!)),"")</f>
        <v>#REF!</v>
      </c>
      <c r="CV242" s="100" t="e">
        <f t="shared" ca="1" si="109"/>
        <v>#REF!</v>
      </c>
      <c r="CW242" s="229">
        <f t="shared" ca="1" si="110"/>
        <v>149</v>
      </c>
      <c r="CX242" s="229" t="e">
        <f t="shared" ca="1" si="103"/>
        <v>#REF!</v>
      </c>
      <c r="CY242" s="250"/>
      <c r="CZ242" s="251">
        <f t="shared" ca="1" si="111"/>
        <v>0</v>
      </c>
      <c r="DB242" s="100">
        <f t="shared" ca="1" si="104"/>
        <v>0</v>
      </c>
      <c r="DC242" s="230">
        <f t="shared" ca="1" si="112"/>
        <v>0</v>
      </c>
    </row>
    <row r="243" spans="2:107" ht="16.149999999999999" customHeight="1" x14ac:dyDescent="0.2">
      <c r="B243" s="252" t="s">
        <v>222</v>
      </c>
      <c r="C243" s="253" t="s">
        <v>222</v>
      </c>
      <c r="D243" s="254" t="s">
        <v>222</v>
      </c>
      <c r="E243" s="522" t="s">
        <v>222</v>
      </c>
      <c r="F243" s="523" t="s">
        <v>222</v>
      </c>
      <c r="G243" s="255" t="s">
        <v>222</v>
      </c>
      <c r="H243" s="256" t="s">
        <v>222</v>
      </c>
      <c r="I243" s="257" t="s">
        <v>222</v>
      </c>
      <c r="J243" s="258" t="s">
        <v>222</v>
      </c>
      <c r="K243" s="259" t="s">
        <v>222</v>
      </c>
      <c r="L243" s="259" t="s">
        <v>222</v>
      </c>
      <c r="M243" s="259" t="s">
        <v>222</v>
      </c>
      <c r="N243" s="259" t="s">
        <v>222</v>
      </c>
      <c r="O243" s="259" t="s">
        <v>222</v>
      </c>
      <c r="P243" s="259" t="s">
        <v>222</v>
      </c>
      <c r="Q243" s="259" t="s">
        <v>222</v>
      </c>
      <c r="R243" s="259" t="s">
        <v>222</v>
      </c>
      <c r="S243" s="259" t="s">
        <v>222</v>
      </c>
      <c r="T243" s="259" t="s">
        <v>222</v>
      </c>
      <c r="U243" s="259" t="s">
        <v>222</v>
      </c>
      <c r="V243" s="259" t="s">
        <v>222</v>
      </c>
      <c r="W243" s="259" t="s">
        <v>222</v>
      </c>
      <c r="X243" s="259" t="s">
        <v>222</v>
      </c>
      <c r="Y243" s="259" t="s">
        <v>222</v>
      </c>
      <c r="Z243" s="259" t="s">
        <v>222</v>
      </c>
      <c r="AA243" s="259" t="s">
        <v>222</v>
      </c>
      <c r="AB243" s="259" t="s">
        <v>222</v>
      </c>
      <c r="AC243" s="259" t="s">
        <v>222</v>
      </c>
      <c r="AD243" s="259" t="s">
        <v>222</v>
      </c>
      <c r="AE243" s="259" t="s">
        <v>222</v>
      </c>
      <c r="AF243" s="259" t="s">
        <v>222</v>
      </c>
      <c r="AG243" s="259" t="s">
        <v>222</v>
      </c>
      <c r="AH243" s="259" t="s">
        <v>222</v>
      </c>
      <c r="AI243" s="259" t="s">
        <v>222</v>
      </c>
      <c r="AJ243" s="259" t="s">
        <v>222</v>
      </c>
      <c r="AK243" s="259" t="s">
        <v>222</v>
      </c>
      <c r="AL243" s="259" t="s">
        <v>222</v>
      </c>
      <c r="AM243" s="259" t="s">
        <v>222</v>
      </c>
      <c r="AN243" s="259" t="s">
        <v>222</v>
      </c>
      <c r="AO243" s="259" t="s">
        <v>222</v>
      </c>
      <c r="AP243" s="259" t="s">
        <v>222</v>
      </c>
      <c r="AQ243" s="259" t="s">
        <v>222</v>
      </c>
      <c r="AR243" s="259" t="s">
        <v>222</v>
      </c>
      <c r="AS243" s="259" t="s">
        <v>222</v>
      </c>
      <c r="AT243" s="259" t="s">
        <v>222</v>
      </c>
      <c r="AU243" s="259" t="s">
        <v>222</v>
      </c>
      <c r="AV243" s="259" t="s">
        <v>222</v>
      </c>
      <c r="AW243" s="259" t="s">
        <v>222</v>
      </c>
      <c r="AX243" s="259" t="s">
        <v>222</v>
      </c>
      <c r="AY243" s="259" t="s">
        <v>222</v>
      </c>
      <c r="AZ243" s="259" t="s">
        <v>222</v>
      </c>
      <c r="BA243" s="259" t="s">
        <v>222</v>
      </c>
      <c r="BB243" s="259" t="s">
        <v>222</v>
      </c>
      <c r="BC243" s="259" t="s">
        <v>222</v>
      </c>
      <c r="BD243" s="259" t="s">
        <v>222</v>
      </c>
      <c r="BE243" s="259" t="s">
        <v>222</v>
      </c>
      <c r="BF243" s="259" t="s">
        <v>222</v>
      </c>
      <c r="BG243" s="259" t="s">
        <v>222</v>
      </c>
      <c r="BH243" s="259" t="s">
        <v>222</v>
      </c>
      <c r="BI243" s="259" t="s">
        <v>222</v>
      </c>
      <c r="BJ243" s="259" t="s">
        <v>222</v>
      </c>
      <c r="BK243" s="259" t="s">
        <v>222</v>
      </c>
      <c r="BL243" s="259" t="s">
        <v>222</v>
      </c>
      <c r="BM243" s="259" t="s">
        <v>222</v>
      </c>
      <c r="BN243" s="259" t="s">
        <v>222</v>
      </c>
      <c r="BO243" s="259" t="s">
        <v>222</v>
      </c>
      <c r="BP243" s="259" t="s">
        <v>222</v>
      </c>
      <c r="BQ243" s="257" t="s">
        <v>222</v>
      </c>
      <c r="BR243" s="257" t="s">
        <v>222</v>
      </c>
      <c r="BS243" s="257" t="s">
        <v>222</v>
      </c>
      <c r="BT243" s="257" t="s">
        <v>222</v>
      </c>
      <c r="BU243" s="257" t="s">
        <v>222</v>
      </c>
      <c r="BV243" s="257" t="s">
        <v>222</v>
      </c>
      <c r="BW243" s="257" t="s">
        <v>222</v>
      </c>
      <c r="BX243" s="257" t="s">
        <v>222</v>
      </c>
      <c r="BY243" s="257" t="s">
        <v>222</v>
      </c>
      <c r="BZ243" s="257" t="s">
        <v>222</v>
      </c>
      <c r="CA243" s="257" t="s">
        <v>222</v>
      </c>
      <c r="CB243" s="257" t="s">
        <v>222</v>
      </c>
      <c r="CC243" s="257" t="s">
        <v>222</v>
      </c>
      <c r="CD243" s="257" t="s">
        <v>222</v>
      </c>
      <c r="CE243" s="257" t="s">
        <v>222</v>
      </c>
      <c r="CF243" s="257" t="s">
        <v>222</v>
      </c>
      <c r="CG243" s="257" t="s">
        <v>222</v>
      </c>
      <c r="CH243" s="257" t="s">
        <v>222</v>
      </c>
      <c r="CI243" s="257" t="s">
        <v>222</v>
      </c>
      <c r="CJ243" s="257" t="s">
        <v>222</v>
      </c>
      <c r="CK243" s="257" t="s">
        <v>222</v>
      </c>
      <c r="CM243" s="100">
        <v>150</v>
      </c>
      <c r="CN243" s="229" t="e">
        <f t="shared" si="105"/>
        <v>#REF!</v>
      </c>
      <c r="CO243" s="229" t="e">
        <f ca="1">IF(CN243&gt;0,INDIRECT(ADDRESS($CN243,7,,,#REF!)),"")</f>
        <v>#REF!</v>
      </c>
      <c r="CP243" s="229" t="e">
        <f t="shared" ca="1" si="106"/>
        <v>#REF!</v>
      </c>
      <c r="CQ243" s="230">
        <f t="shared" ca="1" si="102"/>
        <v>0</v>
      </c>
      <c r="CR243" s="227"/>
      <c r="CS243" s="248">
        <f t="shared" si="107"/>
        <v>150</v>
      </c>
      <c r="CT243" s="229" t="e">
        <f t="shared" si="108"/>
        <v>#REF!</v>
      </c>
      <c r="CU243" s="231" t="e">
        <f ca="1">IF(CT243&gt;0,INDIRECT(ADDRESS($CT243,4,,,#REF!)),"")</f>
        <v>#REF!</v>
      </c>
      <c r="CV243" s="100" t="e">
        <f t="shared" ca="1" si="109"/>
        <v>#REF!</v>
      </c>
      <c r="CW243" s="229">
        <f t="shared" ca="1" si="110"/>
        <v>150</v>
      </c>
      <c r="CX243" s="229" t="e">
        <f t="shared" ca="1" si="103"/>
        <v>#REF!</v>
      </c>
      <c r="CY243" s="250"/>
      <c r="CZ243" s="251">
        <f t="shared" ca="1" si="111"/>
        <v>0</v>
      </c>
      <c r="DB243" s="100">
        <f t="shared" ca="1" si="104"/>
        <v>0</v>
      </c>
      <c r="DC243" s="230">
        <f t="shared" ca="1" si="112"/>
        <v>0</v>
      </c>
    </row>
    <row r="244" spans="2:107" ht="16.149999999999999" customHeight="1" x14ac:dyDescent="0.2">
      <c r="B244" s="252" t="s">
        <v>222</v>
      </c>
      <c r="C244" s="253" t="s">
        <v>222</v>
      </c>
      <c r="D244" s="254" t="s">
        <v>222</v>
      </c>
      <c r="E244" s="522" t="s">
        <v>222</v>
      </c>
      <c r="F244" s="523" t="s">
        <v>222</v>
      </c>
      <c r="G244" s="255" t="s">
        <v>222</v>
      </c>
      <c r="H244" s="256" t="s">
        <v>222</v>
      </c>
      <c r="I244" s="257" t="s">
        <v>222</v>
      </c>
      <c r="J244" s="258" t="s">
        <v>222</v>
      </c>
      <c r="K244" s="259" t="s">
        <v>222</v>
      </c>
      <c r="L244" s="259" t="s">
        <v>222</v>
      </c>
      <c r="M244" s="259" t="s">
        <v>222</v>
      </c>
      <c r="N244" s="259" t="s">
        <v>222</v>
      </c>
      <c r="O244" s="259" t="s">
        <v>222</v>
      </c>
      <c r="P244" s="259" t="s">
        <v>222</v>
      </c>
      <c r="Q244" s="259" t="s">
        <v>222</v>
      </c>
      <c r="R244" s="259" t="s">
        <v>222</v>
      </c>
      <c r="S244" s="259" t="s">
        <v>222</v>
      </c>
      <c r="T244" s="259" t="s">
        <v>222</v>
      </c>
      <c r="U244" s="259" t="s">
        <v>222</v>
      </c>
      <c r="V244" s="259" t="s">
        <v>222</v>
      </c>
      <c r="W244" s="259" t="s">
        <v>222</v>
      </c>
      <c r="X244" s="259" t="s">
        <v>222</v>
      </c>
      <c r="Y244" s="259" t="s">
        <v>222</v>
      </c>
      <c r="Z244" s="259" t="s">
        <v>222</v>
      </c>
      <c r="AA244" s="259" t="s">
        <v>222</v>
      </c>
      <c r="AB244" s="259" t="s">
        <v>222</v>
      </c>
      <c r="AC244" s="259" t="s">
        <v>222</v>
      </c>
      <c r="AD244" s="259" t="s">
        <v>222</v>
      </c>
      <c r="AE244" s="259" t="s">
        <v>222</v>
      </c>
      <c r="AF244" s="259" t="s">
        <v>222</v>
      </c>
      <c r="AG244" s="259" t="s">
        <v>222</v>
      </c>
      <c r="AH244" s="259" t="s">
        <v>222</v>
      </c>
      <c r="AI244" s="259" t="s">
        <v>222</v>
      </c>
      <c r="AJ244" s="259" t="s">
        <v>222</v>
      </c>
      <c r="AK244" s="259" t="s">
        <v>222</v>
      </c>
      <c r="AL244" s="259" t="s">
        <v>222</v>
      </c>
      <c r="AM244" s="259" t="s">
        <v>222</v>
      </c>
      <c r="AN244" s="259" t="s">
        <v>222</v>
      </c>
      <c r="AO244" s="259" t="s">
        <v>222</v>
      </c>
      <c r="AP244" s="259" t="s">
        <v>222</v>
      </c>
      <c r="AQ244" s="259" t="s">
        <v>222</v>
      </c>
      <c r="AR244" s="259" t="s">
        <v>222</v>
      </c>
      <c r="AS244" s="259" t="s">
        <v>222</v>
      </c>
      <c r="AT244" s="259" t="s">
        <v>222</v>
      </c>
      <c r="AU244" s="259" t="s">
        <v>222</v>
      </c>
      <c r="AV244" s="259" t="s">
        <v>222</v>
      </c>
      <c r="AW244" s="259" t="s">
        <v>222</v>
      </c>
      <c r="AX244" s="259" t="s">
        <v>222</v>
      </c>
      <c r="AY244" s="259" t="s">
        <v>222</v>
      </c>
      <c r="AZ244" s="259" t="s">
        <v>222</v>
      </c>
      <c r="BA244" s="259" t="s">
        <v>222</v>
      </c>
      <c r="BB244" s="259" t="s">
        <v>222</v>
      </c>
      <c r="BC244" s="259" t="s">
        <v>222</v>
      </c>
      <c r="BD244" s="259" t="s">
        <v>222</v>
      </c>
      <c r="BE244" s="259" t="s">
        <v>222</v>
      </c>
      <c r="BF244" s="259" t="s">
        <v>222</v>
      </c>
      <c r="BG244" s="259" t="s">
        <v>222</v>
      </c>
      <c r="BH244" s="259" t="s">
        <v>222</v>
      </c>
      <c r="BI244" s="259" t="s">
        <v>222</v>
      </c>
      <c r="BJ244" s="259" t="s">
        <v>222</v>
      </c>
      <c r="BK244" s="259" t="s">
        <v>222</v>
      </c>
      <c r="BL244" s="259" t="s">
        <v>222</v>
      </c>
      <c r="BM244" s="259" t="s">
        <v>222</v>
      </c>
      <c r="BN244" s="259" t="s">
        <v>222</v>
      </c>
      <c r="BO244" s="259" t="s">
        <v>222</v>
      </c>
      <c r="BP244" s="259" t="s">
        <v>222</v>
      </c>
      <c r="BQ244" s="257" t="s">
        <v>222</v>
      </c>
      <c r="BR244" s="257" t="s">
        <v>222</v>
      </c>
      <c r="BS244" s="257" t="s">
        <v>222</v>
      </c>
      <c r="BT244" s="257" t="s">
        <v>222</v>
      </c>
      <c r="BU244" s="257" t="s">
        <v>222</v>
      </c>
      <c r="BV244" s="257" t="s">
        <v>222</v>
      </c>
      <c r="BW244" s="257" t="s">
        <v>222</v>
      </c>
      <c r="BX244" s="257" t="s">
        <v>222</v>
      </c>
      <c r="BY244" s="257" t="s">
        <v>222</v>
      </c>
      <c r="BZ244" s="257" t="s">
        <v>222</v>
      </c>
      <c r="CA244" s="257" t="s">
        <v>222</v>
      </c>
      <c r="CB244" s="257" t="s">
        <v>222</v>
      </c>
      <c r="CC244" s="257" t="s">
        <v>222</v>
      </c>
      <c r="CD244" s="257" t="s">
        <v>222</v>
      </c>
      <c r="CE244" s="257" t="s">
        <v>222</v>
      </c>
      <c r="CF244" s="257" t="s">
        <v>222</v>
      </c>
      <c r="CG244" s="257" t="s">
        <v>222</v>
      </c>
      <c r="CH244" s="257" t="s">
        <v>222</v>
      </c>
      <c r="CI244" s="257" t="s">
        <v>222</v>
      </c>
      <c r="CJ244" s="257" t="s">
        <v>222</v>
      </c>
      <c r="CK244" s="257" t="s">
        <v>222</v>
      </c>
      <c r="CM244" s="100">
        <v>151</v>
      </c>
      <c r="CN244" s="229" t="e">
        <f t="shared" si="105"/>
        <v>#REF!</v>
      </c>
      <c r="CO244" s="229" t="e">
        <f ca="1">IF(CN244&gt;0,INDIRECT(ADDRESS($CN244,7,,,#REF!)),"")</f>
        <v>#REF!</v>
      </c>
      <c r="CP244" s="229" t="e">
        <f t="shared" ca="1" si="106"/>
        <v>#REF!</v>
      </c>
      <c r="CQ244" s="230">
        <f t="shared" ca="1" si="102"/>
        <v>0</v>
      </c>
      <c r="CR244" s="227"/>
      <c r="CS244" s="248">
        <f t="shared" si="107"/>
        <v>151</v>
      </c>
      <c r="CT244" s="229" t="e">
        <f t="shared" si="108"/>
        <v>#REF!</v>
      </c>
      <c r="CU244" s="231" t="e">
        <f ca="1">IF(CT244&gt;0,INDIRECT(ADDRESS($CT244,4,,,#REF!)),"")</f>
        <v>#REF!</v>
      </c>
      <c r="CV244" s="100" t="e">
        <f t="shared" ca="1" si="109"/>
        <v>#REF!</v>
      </c>
      <c r="CW244" s="229">
        <f t="shared" ca="1" si="110"/>
        <v>151</v>
      </c>
      <c r="CX244" s="229" t="e">
        <f t="shared" ca="1" si="103"/>
        <v>#REF!</v>
      </c>
      <c r="CY244" s="250"/>
      <c r="CZ244" s="251">
        <f t="shared" ca="1" si="111"/>
        <v>0</v>
      </c>
      <c r="DB244" s="100">
        <f t="shared" ca="1" si="104"/>
        <v>0</v>
      </c>
      <c r="DC244" s="230">
        <f t="shared" ca="1" si="112"/>
        <v>0</v>
      </c>
    </row>
    <row r="245" spans="2:107" ht="16.149999999999999" customHeight="1" x14ac:dyDescent="0.2">
      <c r="B245" s="252" t="s">
        <v>222</v>
      </c>
      <c r="C245" s="253" t="s">
        <v>222</v>
      </c>
      <c r="D245" s="254" t="s">
        <v>222</v>
      </c>
      <c r="E245" s="522" t="s">
        <v>222</v>
      </c>
      <c r="F245" s="523" t="s">
        <v>222</v>
      </c>
      <c r="G245" s="255" t="s">
        <v>222</v>
      </c>
      <c r="H245" s="256" t="s">
        <v>222</v>
      </c>
      <c r="I245" s="257" t="s">
        <v>222</v>
      </c>
      <c r="J245" s="258" t="s">
        <v>222</v>
      </c>
      <c r="K245" s="259" t="s">
        <v>222</v>
      </c>
      <c r="L245" s="259" t="s">
        <v>222</v>
      </c>
      <c r="M245" s="259" t="s">
        <v>222</v>
      </c>
      <c r="N245" s="259" t="s">
        <v>222</v>
      </c>
      <c r="O245" s="259" t="s">
        <v>222</v>
      </c>
      <c r="P245" s="259" t="s">
        <v>222</v>
      </c>
      <c r="Q245" s="259" t="s">
        <v>222</v>
      </c>
      <c r="R245" s="259" t="s">
        <v>222</v>
      </c>
      <c r="S245" s="259" t="s">
        <v>222</v>
      </c>
      <c r="T245" s="259" t="s">
        <v>222</v>
      </c>
      <c r="U245" s="259" t="s">
        <v>222</v>
      </c>
      <c r="V245" s="259" t="s">
        <v>222</v>
      </c>
      <c r="W245" s="259" t="s">
        <v>222</v>
      </c>
      <c r="X245" s="259" t="s">
        <v>222</v>
      </c>
      <c r="Y245" s="259" t="s">
        <v>222</v>
      </c>
      <c r="Z245" s="259" t="s">
        <v>222</v>
      </c>
      <c r="AA245" s="259" t="s">
        <v>222</v>
      </c>
      <c r="AB245" s="259" t="s">
        <v>222</v>
      </c>
      <c r="AC245" s="259" t="s">
        <v>222</v>
      </c>
      <c r="AD245" s="259" t="s">
        <v>222</v>
      </c>
      <c r="AE245" s="259" t="s">
        <v>222</v>
      </c>
      <c r="AF245" s="259" t="s">
        <v>222</v>
      </c>
      <c r="AG245" s="259" t="s">
        <v>222</v>
      </c>
      <c r="AH245" s="259" t="s">
        <v>222</v>
      </c>
      <c r="AI245" s="259" t="s">
        <v>222</v>
      </c>
      <c r="AJ245" s="259" t="s">
        <v>222</v>
      </c>
      <c r="AK245" s="259" t="s">
        <v>222</v>
      </c>
      <c r="AL245" s="259" t="s">
        <v>222</v>
      </c>
      <c r="AM245" s="259" t="s">
        <v>222</v>
      </c>
      <c r="AN245" s="259" t="s">
        <v>222</v>
      </c>
      <c r="AO245" s="259" t="s">
        <v>222</v>
      </c>
      <c r="AP245" s="259" t="s">
        <v>222</v>
      </c>
      <c r="AQ245" s="259" t="s">
        <v>222</v>
      </c>
      <c r="AR245" s="259" t="s">
        <v>222</v>
      </c>
      <c r="AS245" s="259" t="s">
        <v>222</v>
      </c>
      <c r="AT245" s="259" t="s">
        <v>222</v>
      </c>
      <c r="AU245" s="259" t="s">
        <v>222</v>
      </c>
      <c r="AV245" s="259" t="s">
        <v>222</v>
      </c>
      <c r="AW245" s="259" t="s">
        <v>222</v>
      </c>
      <c r="AX245" s="259" t="s">
        <v>222</v>
      </c>
      <c r="AY245" s="259" t="s">
        <v>222</v>
      </c>
      <c r="AZ245" s="259" t="s">
        <v>222</v>
      </c>
      <c r="BA245" s="259" t="s">
        <v>222</v>
      </c>
      <c r="BB245" s="259" t="s">
        <v>222</v>
      </c>
      <c r="BC245" s="259" t="s">
        <v>222</v>
      </c>
      <c r="BD245" s="259" t="s">
        <v>222</v>
      </c>
      <c r="BE245" s="259" t="s">
        <v>222</v>
      </c>
      <c r="BF245" s="259" t="s">
        <v>222</v>
      </c>
      <c r="BG245" s="259" t="s">
        <v>222</v>
      </c>
      <c r="BH245" s="259" t="s">
        <v>222</v>
      </c>
      <c r="BI245" s="259" t="s">
        <v>222</v>
      </c>
      <c r="BJ245" s="259" t="s">
        <v>222</v>
      </c>
      <c r="BK245" s="259" t="s">
        <v>222</v>
      </c>
      <c r="BL245" s="259" t="s">
        <v>222</v>
      </c>
      <c r="BM245" s="259" t="s">
        <v>222</v>
      </c>
      <c r="BN245" s="259" t="s">
        <v>222</v>
      </c>
      <c r="BO245" s="259" t="s">
        <v>222</v>
      </c>
      <c r="BP245" s="259" t="s">
        <v>222</v>
      </c>
      <c r="BQ245" s="257" t="s">
        <v>222</v>
      </c>
      <c r="BR245" s="257" t="s">
        <v>222</v>
      </c>
      <c r="BS245" s="257" t="s">
        <v>222</v>
      </c>
      <c r="BT245" s="257" t="s">
        <v>222</v>
      </c>
      <c r="BU245" s="257" t="s">
        <v>222</v>
      </c>
      <c r="BV245" s="257" t="s">
        <v>222</v>
      </c>
      <c r="BW245" s="257" t="s">
        <v>222</v>
      </c>
      <c r="BX245" s="257" t="s">
        <v>222</v>
      </c>
      <c r="BY245" s="257" t="s">
        <v>222</v>
      </c>
      <c r="BZ245" s="257" t="s">
        <v>222</v>
      </c>
      <c r="CA245" s="257" t="s">
        <v>222</v>
      </c>
      <c r="CB245" s="257" t="s">
        <v>222</v>
      </c>
      <c r="CC245" s="257" t="s">
        <v>222</v>
      </c>
      <c r="CD245" s="257" t="s">
        <v>222</v>
      </c>
      <c r="CE245" s="257" t="s">
        <v>222</v>
      </c>
      <c r="CF245" s="257" t="s">
        <v>222</v>
      </c>
      <c r="CG245" s="257" t="s">
        <v>222</v>
      </c>
      <c r="CH245" s="257" t="s">
        <v>222</v>
      </c>
      <c r="CI245" s="257" t="s">
        <v>222</v>
      </c>
      <c r="CJ245" s="257" t="s">
        <v>222</v>
      </c>
      <c r="CK245" s="257" t="s">
        <v>222</v>
      </c>
      <c r="CM245" s="100">
        <v>152</v>
      </c>
      <c r="CN245" s="229" t="e">
        <f t="shared" si="105"/>
        <v>#REF!</v>
      </c>
      <c r="CO245" s="229" t="e">
        <f ca="1">IF(CN245&gt;0,INDIRECT(ADDRESS($CN245,7,,,#REF!)),"")</f>
        <v>#REF!</v>
      </c>
      <c r="CP245" s="229" t="e">
        <f t="shared" ca="1" si="106"/>
        <v>#REF!</v>
      </c>
      <c r="CQ245" s="230">
        <f t="shared" ca="1" si="102"/>
        <v>0</v>
      </c>
      <c r="CR245" s="227"/>
      <c r="CS245" s="248">
        <f t="shared" si="107"/>
        <v>152</v>
      </c>
      <c r="CT245" s="229" t="e">
        <f t="shared" si="108"/>
        <v>#REF!</v>
      </c>
      <c r="CU245" s="231" t="e">
        <f ca="1">IF(CT245&gt;0,INDIRECT(ADDRESS($CT245,4,,,#REF!)),"")</f>
        <v>#REF!</v>
      </c>
      <c r="CV245" s="100" t="e">
        <f t="shared" ca="1" si="109"/>
        <v>#REF!</v>
      </c>
      <c r="CW245" s="229">
        <f t="shared" ca="1" si="110"/>
        <v>152</v>
      </c>
      <c r="CX245" s="229" t="e">
        <f t="shared" ca="1" si="103"/>
        <v>#REF!</v>
      </c>
      <c r="CY245" s="250"/>
      <c r="CZ245" s="251">
        <f t="shared" ca="1" si="111"/>
        <v>0</v>
      </c>
      <c r="DB245" s="100">
        <f t="shared" ca="1" si="104"/>
        <v>0</v>
      </c>
      <c r="DC245" s="230">
        <f t="shared" ca="1" si="112"/>
        <v>0</v>
      </c>
    </row>
    <row r="246" spans="2:107" ht="16.149999999999999" customHeight="1" x14ac:dyDescent="0.2">
      <c r="B246" s="252" t="s">
        <v>222</v>
      </c>
      <c r="C246" s="253" t="s">
        <v>222</v>
      </c>
      <c r="D246" s="254" t="s">
        <v>222</v>
      </c>
      <c r="E246" s="522" t="s">
        <v>222</v>
      </c>
      <c r="F246" s="523" t="s">
        <v>222</v>
      </c>
      <c r="G246" s="255" t="s">
        <v>222</v>
      </c>
      <c r="H246" s="256" t="s">
        <v>222</v>
      </c>
      <c r="I246" s="257" t="s">
        <v>222</v>
      </c>
      <c r="J246" s="258" t="s">
        <v>222</v>
      </c>
      <c r="K246" s="259" t="s">
        <v>222</v>
      </c>
      <c r="L246" s="259" t="s">
        <v>222</v>
      </c>
      <c r="M246" s="259" t="s">
        <v>222</v>
      </c>
      <c r="N246" s="259" t="s">
        <v>222</v>
      </c>
      <c r="O246" s="259" t="s">
        <v>222</v>
      </c>
      <c r="P246" s="259" t="s">
        <v>222</v>
      </c>
      <c r="Q246" s="259" t="s">
        <v>222</v>
      </c>
      <c r="R246" s="259" t="s">
        <v>222</v>
      </c>
      <c r="S246" s="259" t="s">
        <v>222</v>
      </c>
      <c r="T246" s="259" t="s">
        <v>222</v>
      </c>
      <c r="U246" s="259" t="s">
        <v>222</v>
      </c>
      <c r="V246" s="259" t="s">
        <v>222</v>
      </c>
      <c r="W246" s="259" t="s">
        <v>222</v>
      </c>
      <c r="X246" s="259" t="s">
        <v>222</v>
      </c>
      <c r="Y246" s="259" t="s">
        <v>222</v>
      </c>
      <c r="Z246" s="259" t="s">
        <v>222</v>
      </c>
      <c r="AA246" s="259" t="s">
        <v>222</v>
      </c>
      <c r="AB246" s="259" t="s">
        <v>222</v>
      </c>
      <c r="AC246" s="259" t="s">
        <v>222</v>
      </c>
      <c r="AD246" s="259" t="s">
        <v>222</v>
      </c>
      <c r="AE246" s="259" t="s">
        <v>222</v>
      </c>
      <c r="AF246" s="259" t="s">
        <v>222</v>
      </c>
      <c r="AG246" s="259" t="s">
        <v>222</v>
      </c>
      <c r="AH246" s="259" t="s">
        <v>222</v>
      </c>
      <c r="AI246" s="259" t="s">
        <v>222</v>
      </c>
      <c r="AJ246" s="259" t="s">
        <v>222</v>
      </c>
      <c r="AK246" s="259" t="s">
        <v>222</v>
      </c>
      <c r="AL246" s="259" t="s">
        <v>222</v>
      </c>
      <c r="AM246" s="259" t="s">
        <v>222</v>
      </c>
      <c r="AN246" s="259" t="s">
        <v>222</v>
      </c>
      <c r="AO246" s="259" t="s">
        <v>222</v>
      </c>
      <c r="AP246" s="259" t="s">
        <v>222</v>
      </c>
      <c r="AQ246" s="259" t="s">
        <v>222</v>
      </c>
      <c r="AR246" s="259" t="s">
        <v>222</v>
      </c>
      <c r="AS246" s="259" t="s">
        <v>222</v>
      </c>
      <c r="AT246" s="259" t="s">
        <v>222</v>
      </c>
      <c r="AU246" s="259" t="s">
        <v>222</v>
      </c>
      <c r="AV246" s="259" t="s">
        <v>222</v>
      </c>
      <c r="AW246" s="259" t="s">
        <v>222</v>
      </c>
      <c r="AX246" s="259" t="s">
        <v>222</v>
      </c>
      <c r="AY246" s="259" t="s">
        <v>222</v>
      </c>
      <c r="AZ246" s="259" t="s">
        <v>222</v>
      </c>
      <c r="BA246" s="259" t="s">
        <v>222</v>
      </c>
      <c r="BB246" s="259" t="s">
        <v>222</v>
      </c>
      <c r="BC246" s="259" t="s">
        <v>222</v>
      </c>
      <c r="BD246" s="259" t="s">
        <v>222</v>
      </c>
      <c r="BE246" s="259" t="s">
        <v>222</v>
      </c>
      <c r="BF246" s="259" t="s">
        <v>222</v>
      </c>
      <c r="BG246" s="259" t="s">
        <v>222</v>
      </c>
      <c r="BH246" s="259" t="s">
        <v>222</v>
      </c>
      <c r="BI246" s="259" t="s">
        <v>222</v>
      </c>
      <c r="BJ246" s="259" t="s">
        <v>222</v>
      </c>
      <c r="BK246" s="259" t="s">
        <v>222</v>
      </c>
      <c r="BL246" s="259" t="s">
        <v>222</v>
      </c>
      <c r="BM246" s="259" t="s">
        <v>222</v>
      </c>
      <c r="BN246" s="259" t="s">
        <v>222</v>
      </c>
      <c r="BO246" s="259" t="s">
        <v>222</v>
      </c>
      <c r="BP246" s="259" t="s">
        <v>222</v>
      </c>
      <c r="BQ246" s="257" t="s">
        <v>222</v>
      </c>
      <c r="BR246" s="257" t="s">
        <v>222</v>
      </c>
      <c r="BS246" s="257" t="s">
        <v>222</v>
      </c>
      <c r="BT246" s="257" t="s">
        <v>222</v>
      </c>
      <c r="BU246" s="257" t="s">
        <v>222</v>
      </c>
      <c r="BV246" s="257" t="s">
        <v>222</v>
      </c>
      <c r="BW246" s="257" t="s">
        <v>222</v>
      </c>
      <c r="BX246" s="257" t="s">
        <v>222</v>
      </c>
      <c r="BY246" s="257" t="s">
        <v>222</v>
      </c>
      <c r="BZ246" s="257" t="s">
        <v>222</v>
      </c>
      <c r="CA246" s="257" t="s">
        <v>222</v>
      </c>
      <c r="CB246" s="257" t="s">
        <v>222</v>
      </c>
      <c r="CC246" s="257" t="s">
        <v>222</v>
      </c>
      <c r="CD246" s="257" t="s">
        <v>222</v>
      </c>
      <c r="CE246" s="257" t="s">
        <v>222</v>
      </c>
      <c r="CF246" s="257" t="s">
        <v>222</v>
      </c>
      <c r="CG246" s="257" t="s">
        <v>222</v>
      </c>
      <c r="CH246" s="257" t="s">
        <v>222</v>
      </c>
      <c r="CI246" s="257" t="s">
        <v>222</v>
      </c>
      <c r="CJ246" s="257" t="s">
        <v>222</v>
      </c>
      <c r="CK246" s="257" t="s">
        <v>222</v>
      </c>
      <c r="CM246" s="100">
        <v>153</v>
      </c>
      <c r="CN246" s="229" t="e">
        <f t="shared" si="105"/>
        <v>#REF!</v>
      </c>
      <c r="CO246" s="229" t="e">
        <f ca="1">IF(CN246&gt;0,INDIRECT(ADDRESS($CN246,7,,,#REF!)),"")</f>
        <v>#REF!</v>
      </c>
      <c r="CP246" s="229" t="e">
        <f t="shared" ca="1" si="106"/>
        <v>#REF!</v>
      </c>
      <c r="CQ246" s="230">
        <f t="shared" ca="1" si="102"/>
        <v>0</v>
      </c>
      <c r="CR246" s="227"/>
      <c r="CS246" s="248">
        <f t="shared" si="107"/>
        <v>153</v>
      </c>
      <c r="CT246" s="229" t="e">
        <f t="shared" si="108"/>
        <v>#REF!</v>
      </c>
      <c r="CU246" s="231" t="e">
        <f ca="1">IF(CT246&gt;0,INDIRECT(ADDRESS($CT246,4,,,#REF!)),"")</f>
        <v>#REF!</v>
      </c>
      <c r="CV246" s="100" t="e">
        <f t="shared" ca="1" si="109"/>
        <v>#REF!</v>
      </c>
      <c r="CW246" s="229">
        <f t="shared" ca="1" si="110"/>
        <v>153</v>
      </c>
      <c r="CX246" s="229" t="e">
        <f t="shared" ca="1" si="103"/>
        <v>#REF!</v>
      </c>
      <c r="CY246" s="250"/>
      <c r="CZ246" s="251">
        <f t="shared" ca="1" si="111"/>
        <v>0</v>
      </c>
      <c r="DB246" s="100">
        <f t="shared" ca="1" si="104"/>
        <v>0</v>
      </c>
      <c r="DC246" s="230">
        <f t="shared" ca="1" si="112"/>
        <v>0</v>
      </c>
    </row>
    <row r="247" spans="2:107" ht="16.149999999999999" customHeight="1" x14ac:dyDescent="0.2">
      <c r="B247" s="252" t="s">
        <v>222</v>
      </c>
      <c r="C247" s="253" t="s">
        <v>222</v>
      </c>
      <c r="D247" s="254" t="s">
        <v>222</v>
      </c>
      <c r="E247" s="522" t="s">
        <v>222</v>
      </c>
      <c r="F247" s="523" t="s">
        <v>222</v>
      </c>
      <c r="G247" s="255" t="s">
        <v>222</v>
      </c>
      <c r="H247" s="256" t="s">
        <v>222</v>
      </c>
      <c r="I247" s="257" t="s">
        <v>222</v>
      </c>
      <c r="J247" s="258" t="s">
        <v>222</v>
      </c>
      <c r="K247" s="259" t="s">
        <v>222</v>
      </c>
      <c r="L247" s="259" t="s">
        <v>222</v>
      </c>
      <c r="M247" s="259" t="s">
        <v>222</v>
      </c>
      <c r="N247" s="259" t="s">
        <v>222</v>
      </c>
      <c r="O247" s="259" t="s">
        <v>222</v>
      </c>
      <c r="P247" s="259" t="s">
        <v>222</v>
      </c>
      <c r="Q247" s="259" t="s">
        <v>222</v>
      </c>
      <c r="R247" s="259" t="s">
        <v>222</v>
      </c>
      <c r="S247" s="259" t="s">
        <v>222</v>
      </c>
      <c r="T247" s="259" t="s">
        <v>222</v>
      </c>
      <c r="U247" s="259" t="s">
        <v>222</v>
      </c>
      <c r="V247" s="259" t="s">
        <v>222</v>
      </c>
      <c r="W247" s="259" t="s">
        <v>222</v>
      </c>
      <c r="X247" s="259" t="s">
        <v>222</v>
      </c>
      <c r="Y247" s="259" t="s">
        <v>222</v>
      </c>
      <c r="Z247" s="259" t="s">
        <v>222</v>
      </c>
      <c r="AA247" s="259" t="s">
        <v>222</v>
      </c>
      <c r="AB247" s="259" t="s">
        <v>222</v>
      </c>
      <c r="AC247" s="259" t="s">
        <v>222</v>
      </c>
      <c r="AD247" s="259" t="s">
        <v>222</v>
      </c>
      <c r="AE247" s="259" t="s">
        <v>222</v>
      </c>
      <c r="AF247" s="259" t="s">
        <v>222</v>
      </c>
      <c r="AG247" s="259" t="s">
        <v>222</v>
      </c>
      <c r="AH247" s="259" t="s">
        <v>222</v>
      </c>
      <c r="AI247" s="259" t="s">
        <v>222</v>
      </c>
      <c r="AJ247" s="259" t="s">
        <v>222</v>
      </c>
      <c r="AK247" s="259" t="s">
        <v>222</v>
      </c>
      <c r="AL247" s="259" t="s">
        <v>222</v>
      </c>
      <c r="AM247" s="259" t="s">
        <v>222</v>
      </c>
      <c r="AN247" s="259" t="s">
        <v>222</v>
      </c>
      <c r="AO247" s="259" t="s">
        <v>222</v>
      </c>
      <c r="AP247" s="259" t="s">
        <v>222</v>
      </c>
      <c r="AQ247" s="259" t="s">
        <v>222</v>
      </c>
      <c r="AR247" s="259" t="s">
        <v>222</v>
      </c>
      <c r="AS247" s="259" t="s">
        <v>222</v>
      </c>
      <c r="AT247" s="259" t="s">
        <v>222</v>
      </c>
      <c r="AU247" s="259" t="s">
        <v>222</v>
      </c>
      <c r="AV247" s="259" t="s">
        <v>222</v>
      </c>
      <c r="AW247" s="259" t="s">
        <v>222</v>
      </c>
      <c r="AX247" s="259" t="s">
        <v>222</v>
      </c>
      <c r="AY247" s="259" t="s">
        <v>222</v>
      </c>
      <c r="AZ247" s="259" t="s">
        <v>222</v>
      </c>
      <c r="BA247" s="259" t="s">
        <v>222</v>
      </c>
      <c r="BB247" s="259" t="s">
        <v>222</v>
      </c>
      <c r="BC247" s="259" t="s">
        <v>222</v>
      </c>
      <c r="BD247" s="259" t="s">
        <v>222</v>
      </c>
      <c r="BE247" s="259" t="s">
        <v>222</v>
      </c>
      <c r="BF247" s="259" t="s">
        <v>222</v>
      </c>
      <c r="BG247" s="259" t="s">
        <v>222</v>
      </c>
      <c r="BH247" s="259" t="s">
        <v>222</v>
      </c>
      <c r="BI247" s="259" t="s">
        <v>222</v>
      </c>
      <c r="BJ247" s="259" t="s">
        <v>222</v>
      </c>
      <c r="BK247" s="259" t="s">
        <v>222</v>
      </c>
      <c r="BL247" s="259" t="s">
        <v>222</v>
      </c>
      <c r="BM247" s="259" t="s">
        <v>222</v>
      </c>
      <c r="BN247" s="259" t="s">
        <v>222</v>
      </c>
      <c r="BO247" s="259" t="s">
        <v>222</v>
      </c>
      <c r="BP247" s="259" t="s">
        <v>222</v>
      </c>
      <c r="BQ247" s="257" t="s">
        <v>222</v>
      </c>
      <c r="BR247" s="257" t="s">
        <v>222</v>
      </c>
      <c r="BS247" s="257" t="s">
        <v>222</v>
      </c>
      <c r="BT247" s="257" t="s">
        <v>222</v>
      </c>
      <c r="BU247" s="257" t="s">
        <v>222</v>
      </c>
      <c r="BV247" s="257" t="s">
        <v>222</v>
      </c>
      <c r="BW247" s="257" t="s">
        <v>222</v>
      </c>
      <c r="BX247" s="257" t="s">
        <v>222</v>
      </c>
      <c r="BY247" s="257" t="s">
        <v>222</v>
      </c>
      <c r="BZ247" s="257" t="s">
        <v>222</v>
      </c>
      <c r="CA247" s="257" t="s">
        <v>222</v>
      </c>
      <c r="CB247" s="257" t="s">
        <v>222</v>
      </c>
      <c r="CC247" s="257" t="s">
        <v>222</v>
      </c>
      <c r="CD247" s="257" t="s">
        <v>222</v>
      </c>
      <c r="CE247" s="257" t="s">
        <v>222</v>
      </c>
      <c r="CF247" s="257" t="s">
        <v>222</v>
      </c>
      <c r="CG247" s="257" t="s">
        <v>222</v>
      </c>
      <c r="CH247" s="257" t="s">
        <v>222</v>
      </c>
      <c r="CI247" s="257" t="s">
        <v>222</v>
      </c>
      <c r="CJ247" s="257" t="s">
        <v>222</v>
      </c>
      <c r="CK247" s="257" t="s">
        <v>222</v>
      </c>
      <c r="CM247" s="100">
        <v>154</v>
      </c>
      <c r="CN247" s="229" t="e">
        <f t="shared" si="105"/>
        <v>#REF!</v>
      </c>
      <c r="CO247" s="229" t="e">
        <f ca="1">IF(CN247&gt;0,INDIRECT(ADDRESS($CN247,7,,,#REF!)),"")</f>
        <v>#REF!</v>
      </c>
      <c r="CP247" s="229" t="e">
        <f t="shared" ca="1" si="106"/>
        <v>#REF!</v>
      </c>
      <c r="CQ247" s="230">
        <f t="shared" ca="1" si="102"/>
        <v>0</v>
      </c>
      <c r="CR247" s="227"/>
      <c r="CS247" s="248">
        <f t="shared" si="107"/>
        <v>154</v>
      </c>
      <c r="CT247" s="229" t="e">
        <f t="shared" si="108"/>
        <v>#REF!</v>
      </c>
      <c r="CU247" s="231" t="e">
        <f ca="1">IF(CT247&gt;0,INDIRECT(ADDRESS($CT247,4,,,#REF!)),"")</f>
        <v>#REF!</v>
      </c>
      <c r="CV247" s="100" t="e">
        <f t="shared" ca="1" si="109"/>
        <v>#REF!</v>
      </c>
      <c r="CW247" s="229">
        <f t="shared" ca="1" si="110"/>
        <v>154</v>
      </c>
      <c r="CX247" s="229" t="e">
        <f t="shared" ca="1" si="103"/>
        <v>#REF!</v>
      </c>
      <c r="CY247" s="250"/>
      <c r="CZ247" s="251">
        <f t="shared" ca="1" si="111"/>
        <v>0</v>
      </c>
      <c r="DB247" s="100">
        <f t="shared" ca="1" si="104"/>
        <v>0</v>
      </c>
      <c r="DC247" s="230">
        <f t="shared" ca="1" si="112"/>
        <v>0</v>
      </c>
    </row>
    <row r="248" spans="2:107" ht="16.149999999999999" customHeight="1" x14ac:dyDescent="0.2">
      <c r="B248" s="252" t="s">
        <v>222</v>
      </c>
      <c r="C248" s="253" t="s">
        <v>222</v>
      </c>
      <c r="D248" s="254" t="s">
        <v>222</v>
      </c>
      <c r="E248" s="522" t="s">
        <v>222</v>
      </c>
      <c r="F248" s="523" t="s">
        <v>222</v>
      </c>
      <c r="G248" s="255" t="s">
        <v>222</v>
      </c>
      <c r="H248" s="256" t="s">
        <v>222</v>
      </c>
      <c r="I248" s="257" t="s">
        <v>222</v>
      </c>
      <c r="J248" s="258" t="s">
        <v>222</v>
      </c>
      <c r="K248" s="259" t="s">
        <v>222</v>
      </c>
      <c r="L248" s="259" t="s">
        <v>222</v>
      </c>
      <c r="M248" s="259" t="s">
        <v>222</v>
      </c>
      <c r="N248" s="259" t="s">
        <v>222</v>
      </c>
      <c r="O248" s="259" t="s">
        <v>222</v>
      </c>
      <c r="P248" s="259" t="s">
        <v>222</v>
      </c>
      <c r="Q248" s="259" t="s">
        <v>222</v>
      </c>
      <c r="R248" s="259" t="s">
        <v>222</v>
      </c>
      <c r="S248" s="259" t="s">
        <v>222</v>
      </c>
      <c r="T248" s="259" t="s">
        <v>222</v>
      </c>
      <c r="U248" s="259" t="s">
        <v>222</v>
      </c>
      <c r="V248" s="259" t="s">
        <v>222</v>
      </c>
      <c r="W248" s="259" t="s">
        <v>222</v>
      </c>
      <c r="X248" s="259" t="s">
        <v>222</v>
      </c>
      <c r="Y248" s="259" t="s">
        <v>222</v>
      </c>
      <c r="Z248" s="259" t="s">
        <v>222</v>
      </c>
      <c r="AA248" s="259" t="s">
        <v>222</v>
      </c>
      <c r="AB248" s="259" t="s">
        <v>222</v>
      </c>
      <c r="AC248" s="259" t="s">
        <v>222</v>
      </c>
      <c r="AD248" s="259" t="s">
        <v>222</v>
      </c>
      <c r="AE248" s="259" t="s">
        <v>222</v>
      </c>
      <c r="AF248" s="259" t="s">
        <v>222</v>
      </c>
      <c r="AG248" s="259" t="s">
        <v>222</v>
      </c>
      <c r="AH248" s="259" t="s">
        <v>222</v>
      </c>
      <c r="AI248" s="259" t="s">
        <v>222</v>
      </c>
      <c r="AJ248" s="259" t="s">
        <v>222</v>
      </c>
      <c r="AK248" s="259" t="s">
        <v>222</v>
      </c>
      <c r="AL248" s="259" t="s">
        <v>222</v>
      </c>
      <c r="AM248" s="259" t="s">
        <v>222</v>
      </c>
      <c r="AN248" s="259" t="s">
        <v>222</v>
      </c>
      <c r="AO248" s="259" t="s">
        <v>222</v>
      </c>
      <c r="AP248" s="259" t="s">
        <v>222</v>
      </c>
      <c r="AQ248" s="259" t="s">
        <v>222</v>
      </c>
      <c r="AR248" s="259" t="s">
        <v>222</v>
      </c>
      <c r="AS248" s="259" t="s">
        <v>222</v>
      </c>
      <c r="AT248" s="259" t="s">
        <v>222</v>
      </c>
      <c r="AU248" s="259" t="s">
        <v>222</v>
      </c>
      <c r="AV248" s="259" t="s">
        <v>222</v>
      </c>
      <c r="AW248" s="259" t="s">
        <v>222</v>
      </c>
      <c r="AX248" s="259" t="s">
        <v>222</v>
      </c>
      <c r="AY248" s="259" t="s">
        <v>222</v>
      </c>
      <c r="AZ248" s="259" t="s">
        <v>222</v>
      </c>
      <c r="BA248" s="259" t="s">
        <v>222</v>
      </c>
      <c r="BB248" s="259" t="s">
        <v>222</v>
      </c>
      <c r="BC248" s="259" t="s">
        <v>222</v>
      </c>
      <c r="BD248" s="259" t="s">
        <v>222</v>
      </c>
      <c r="BE248" s="259" t="s">
        <v>222</v>
      </c>
      <c r="BF248" s="259" t="s">
        <v>222</v>
      </c>
      <c r="BG248" s="259" t="s">
        <v>222</v>
      </c>
      <c r="BH248" s="259" t="s">
        <v>222</v>
      </c>
      <c r="BI248" s="259" t="s">
        <v>222</v>
      </c>
      <c r="BJ248" s="259" t="s">
        <v>222</v>
      </c>
      <c r="BK248" s="259" t="s">
        <v>222</v>
      </c>
      <c r="BL248" s="259" t="s">
        <v>222</v>
      </c>
      <c r="BM248" s="259" t="s">
        <v>222</v>
      </c>
      <c r="BN248" s="259" t="s">
        <v>222</v>
      </c>
      <c r="BO248" s="259" t="s">
        <v>222</v>
      </c>
      <c r="BP248" s="259" t="s">
        <v>222</v>
      </c>
      <c r="BQ248" s="257" t="s">
        <v>222</v>
      </c>
      <c r="BR248" s="257" t="s">
        <v>222</v>
      </c>
      <c r="BS248" s="257" t="s">
        <v>222</v>
      </c>
      <c r="BT248" s="257" t="s">
        <v>222</v>
      </c>
      <c r="BU248" s="257" t="s">
        <v>222</v>
      </c>
      <c r="BV248" s="257" t="s">
        <v>222</v>
      </c>
      <c r="BW248" s="257" t="s">
        <v>222</v>
      </c>
      <c r="BX248" s="257" t="s">
        <v>222</v>
      </c>
      <c r="BY248" s="257" t="s">
        <v>222</v>
      </c>
      <c r="BZ248" s="257" t="s">
        <v>222</v>
      </c>
      <c r="CA248" s="257" t="s">
        <v>222</v>
      </c>
      <c r="CB248" s="257" t="s">
        <v>222</v>
      </c>
      <c r="CC248" s="257" t="s">
        <v>222</v>
      </c>
      <c r="CD248" s="257" t="s">
        <v>222</v>
      </c>
      <c r="CE248" s="257" t="s">
        <v>222</v>
      </c>
      <c r="CF248" s="257" t="s">
        <v>222</v>
      </c>
      <c r="CG248" s="257" t="s">
        <v>222</v>
      </c>
      <c r="CH248" s="257" t="s">
        <v>222</v>
      </c>
      <c r="CI248" s="257" t="s">
        <v>222</v>
      </c>
      <c r="CJ248" s="257" t="s">
        <v>222</v>
      </c>
      <c r="CK248" s="257" t="s">
        <v>222</v>
      </c>
      <c r="CM248" s="100">
        <v>155</v>
      </c>
      <c r="CN248" s="229" t="e">
        <f t="shared" si="105"/>
        <v>#REF!</v>
      </c>
      <c r="CO248" s="229" t="e">
        <f ca="1">IF(CN248&gt;0,INDIRECT(ADDRESS($CN248,7,,,#REF!)),"")</f>
        <v>#REF!</v>
      </c>
      <c r="CP248" s="229" t="e">
        <f t="shared" ca="1" si="106"/>
        <v>#REF!</v>
      </c>
      <c r="CQ248" s="230">
        <f t="shared" ca="1" si="102"/>
        <v>0</v>
      </c>
      <c r="CR248" s="227"/>
      <c r="CS248" s="248">
        <f t="shared" si="107"/>
        <v>155</v>
      </c>
      <c r="CT248" s="229" t="e">
        <f t="shared" si="108"/>
        <v>#REF!</v>
      </c>
      <c r="CU248" s="231" t="e">
        <f ca="1">IF(CT248&gt;0,INDIRECT(ADDRESS($CT248,4,,,#REF!)),"")</f>
        <v>#REF!</v>
      </c>
      <c r="CV248" s="100" t="e">
        <f t="shared" ca="1" si="109"/>
        <v>#REF!</v>
      </c>
      <c r="CW248" s="229">
        <f t="shared" ca="1" si="110"/>
        <v>155</v>
      </c>
      <c r="CX248" s="229" t="e">
        <f t="shared" ca="1" si="103"/>
        <v>#REF!</v>
      </c>
      <c r="CY248" s="250"/>
      <c r="CZ248" s="251">
        <f t="shared" ca="1" si="111"/>
        <v>0</v>
      </c>
      <c r="DB248" s="100">
        <f t="shared" ca="1" si="104"/>
        <v>0</v>
      </c>
      <c r="DC248" s="230">
        <f t="shared" ca="1" si="112"/>
        <v>0</v>
      </c>
    </row>
    <row r="249" spans="2:107" ht="16.149999999999999" customHeight="1" x14ac:dyDescent="0.2">
      <c r="B249" s="252" t="s">
        <v>222</v>
      </c>
      <c r="C249" s="253" t="s">
        <v>222</v>
      </c>
      <c r="D249" s="254" t="s">
        <v>222</v>
      </c>
      <c r="E249" s="522" t="s">
        <v>222</v>
      </c>
      <c r="F249" s="523" t="s">
        <v>222</v>
      </c>
      <c r="G249" s="255" t="s">
        <v>222</v>
      </c>
      <c r="H249" s="256" t="s">
        <v>222</v>
      </c>
      <c r="I249" s="257" t="s">
        <v>222</v>
      </c>
      <c r="J249" s="258" t="s">
        <v>222</v>
      </c>
      <c r="K249" s="259" t="s">
        <v>222</v>
      </c>
      <c r="L249" s="259" t="s">
        <v>222</v>
      </c>
      <c r="M249" s="259" t="s">
        <v>222</v>
      </c>
      <c r="N249" s="259" t="s">
        <v>222</v>
      </c>
      <c r="O249" s="259" t="s">
        <v>222</v>
      </c>
      <c r="P249" s="259" t="s">
        <v>222</v>
      </c>
      <c r="Q249" s="259" t="s">
        <v>222</v>
      </c>
      <c r="R249" s="259" t="s">
        <v>222</v>
      </c>
      <c r="S249" s="259" t="s">
        <v>222</v>
      </c>
      <c r="T249" s="259" t="s">
        <v>222</v>
      </c>
      <c r="U249" s="259" t="s">
        <v>222</v>
      </c>
      <c r="V249" s="259" t="s">
        <v>222</v>
      </c>
      <c r="W249" s="259" t="s">
        <v>222</v>
      </c>
      <c r="X249" s="259" t="s">
        <v>222</v>
      </c>
      <c r="Y249" s="259" t="s">
        <v>222</v>
      </c>
      <c r="Z249" s="259" t="s">
        <v>222</v>
      </c>
      <c r="AA249" s="259" t="s">
        <v>222</v>
      </c>
      <c r="AB249" s="259" t="s">
        <v>222</v>
      </c>
      <c r="AC249" s="259" t="s">
        <v>222</v>
      </c>
      <c r="AD249" s="259" t="s">
        <v>222</v>
      </c>
      <c r="AE249" s="259" t="s">
        <v>222</v>
      </c>
      <c r="AF249" s="259" t="s">
        <v>222</v>
      </c>
      <c r="AG249" s="259" t="s">
        <v>222</v>
      </c>
      <c r="AH249" s="259" t="s">
        <v>222</v>
      </c>
      <c r="AI249" s="259" t="s">
        <v>222</v>
      </c>
      <c r="AJ249" s="259" t="s">
        <v>222</v>
      </c>
      <c r="AK249" s="259" t="s">
        <v>222</v>
      </c>
      <c r="AL249" s="259" t="s">
        <v>222</v>
      </c>
      <c r="AM249" s="259" t="s">
        <v>222</v>
      </c>
      <c r="AN249" s="259" t="s">
        <v>222</v>
      </c>
      <c r="AO249" s="259" t="s">
        <v>222</v>
      </c>
      <c r="AP249" s="259" t="s">
        <v>222</v>
      </c>
      <c r="AQ249" s="259" t="s">
        <v>222</v>
      </c>
      <c r="AR249" s="259" t="s">
        <v>222</v>
      </c>
      <c r="AS249" s="259" t="s">
        <v>222</v>
      </c>
      <c r="AT249" s="259" t="s">
        <v>222</v>
      </c>
      <c r="AU249" s="259" t="s">
        <v>222</v>
      </c>
      <c r="AV249" s="259" t="s">
        <v>222</v>
      </c>
      <c r="AW249" s="259" t="s">
        <v>222</v>
      </c>
      <c r="AX249" s="259" t="s">
        <v>222</v>
      </c>
      <c r="AY249" s="259" t="s">
        <v>222</v>
      </c>
      <c r="AZ249" s="259" t="s">
        <v>222</v>
      </c>
      <c r="BA249" s="259" t="s">
        <v>222</v>
      </c>
      <c r="BB249" s="259" t="s">
        <v>222</v>
      </c>
      <c r="BC249" s="259" t="s">
        <v>222</v>
      </c>
      <c r="BD249" s="259" t="s">
        <v>222</v>
      </c>
      <c r="BE249" s="259" t="s">
        <v>222</v>
      </c>
      <c r="BF249" s="259" t="s">
        <v>222</v>
      </c>
      <c r="BG249" s="259" t="s">
        <v>222</v>
      </c>
      <c r="BH249" s="259" t="s">
        <v>222</v>
      </c>
      <c r="BI249" s="259" t="s">
        <v>222</v>
      </c>
      <c r="BJ249" s="259" t="s">
        <v>222</v>
      </c>
      <c r="BK249" s="259" t="s">
        <v>222</v>
      </c>
      <c r="BL249" s="259" t="s">
        <v>222</v>
      </c>
      <c r="BM249" s="259" t="s">
        <v>222</v>
      </c>
      <c r="BN249" s="259" t="s">
        <v>222</v>
      </c>
      <c r="BO249" s="259" t="s">
        <v>222</v>
      </c>
      <c r="BP249" s="259" t="s">
        <v>222</v>
      </c>
      <c r="BQ249" s="257" t="s">
        <v>222</v>
      </c>
      <c r="BR249" s="257" t="s">
        <v>222</v>
      </c>
      <c r="BS249" s="257" t="s">
        <v>222</v>
      </c>
      <c r="BT249" s="257" t="s">
        <v>222</v>
      </c>
      <c r="BU249" s="257" t="s">
        <v>222</v>
      </c>
      <c r="BV249" s="257" t="s">
        <v>222</v>
      </c>
      <c r="BW249" s="257" t="s">
        <v>222</v>
      </c>
      <c r="BX249" s="257" t="s">
        <v>222</v>
      </c>
      <c r="BY249" s="257" t="s">
        <v>222</v>
      </c>
      <c r="BZ249" s="257" t="s">
        <v>222</v>
      </c>
      <c r="CA249" s="257" t="s">
        <v>222</v>
      </c>
      <c r="CB249" s="257" t="s">
        <v>222</v>
      </c>
      <c r="CC249" s="257" t="s">
        <v>222</v>
      </c>
      <c r="CD249" s="257" t="s">
        <v>222</v>
      </c>
      <c r="CE249" s="257" t="s">
        <v>222</v>
      </c>
      <c r="CF249" s="257" t="s">
        <v>222</v>
      </c>
      <c r="CG249" s="257" t="s">
        <v>222</v>
      </c>
      <c r="CH249" s="257" t="s">
        <v>222</v>
      </c>
      <c r="CI249" s="257" t="s">
        <v>222</v>
      </c>
      <c r="CJ249" s="257" t="s">
        <v>222</v>
      </c>
      <c r="CK249" s="257" t="s">
        <v>222</v>
      </c>
      <c r="CM249" s="100">
        <v>156</v>
      </c>
      <c r="CN249" s="229" t="e">
        <f t="shared" si="105"/>
        <v>#REF!</v>
      </c>
      <c r="CO249" s="229" t="e">
        <f ca="1">IF(CN249&gt;0,INDIRECT(ADDRESS($CN249,7,,,#REF!)),"")</f>
        <v>#REF!</v>
      </c>
      <c r="CP249" s="229" t="e">
        <f t="shared" ca="1" si="106"/>
        <v>#REF!</v>
      </c>
      <c r="CQ249" s="230">
        <f t="shared" ca="1" si="102"/>
        <v>0</v>
      </c>
      <c r="CR249" s="227"/>
      <c r="CS249" s="248">
        <f t="shared" si="107"/>
        <v>156</v>
      </c>
      <c r="CT249" s="229" t="e">
        <f t="shared" si="108"/>
        <v>#REF!</v>
      </c>
      <c r="CU249" s="231" t="e">
        <f ca="1">IF(CT249&gt;0,INDIRECT(ADDRESS($CT249,4,,,#REF!)),"")</f>
        <v>#REF!</v>
      </c>
      <c r="CV249" s="100" t="e">
        <f t="shared" ca="1" si="109"/>
        <v>#REF!</v>
      </c>
      <c r="CW249" s="229">
        <f t="shared" ca="1" si="110"/>
        <v>156</v>
      </c>
      <c r="CX249" s="229" t="e">
        <f t="shared" ca="1" si="103"/>
        <v>#REF!</v>
      </c>
      <c r="CY249" s="250"/>
      <c r="CZ249" s="251">
        <f t="shared" ca="1" si="111"/>
        <v>0</v>
      </c>
      <c r="DB249" s="100">
        <f t="shared" ca="1" si="104"/>
        <v>0</v>
      </c>
      <c r="DC249" s="230">
        <f t="shared" ca="1" si="112"/>
        <v>0</v>
      </c>
    </row>
    <row r="250" spans="2:107" ht="16.149999999999999" customHeight="1" x14ac:dyDescent="0.2">
      <c r="B250" s="252" t="s">
        <v>222</v>
      </c>
      <c r="C250" s="253" t="s">
        <v>222</v>
      </c>
      <c r="D250" s="254" t="s">
        <v>222</v>
      </c>
      <c r="E250" s="522" t="s">
        <v>222</v>
      </c>
      <c r="F250" s="523" t="s">
        <v>222</v>
      </c>
      <c r="G250" s="255" t="s">
        <v>222</v>
      </c>
      <c r="H250" s="256" t="s">
        <v>222</v>
      </c>
      <c r="I250" s="257" t="s">
        <v>222</v>
      </c>
      <c r="J250" s="258" t="s">
        <v>222</v>
      </c>
      <c r="K250" s="259" t="s">
        <v>222</v>
      </c>
      <c r="L250" s="259" t="s">
        <v>222</v>
      </c>
      <c r="M250" s="259" t="s">
        <v>222</v>
      </c>
      <c r="N250" s="259" t="s">
        <v>222</v>
      </c>
      <c r="O250" s="259" t="s">
        <v>222</v>
      </c>
      <c r="P250" s="259" t="s">
        <v>222</v>
      </c>
      <c r="Q250" s="259" t="s">
        <v>222</v>
      </c>
      <c r="R250" s="259" t="s">
        <v>222</v>
      </c>
      <c r="S250" s="259" t="s">
        <v>222</v>
      </c>
      <c r="T250" s="259" t="s">
        <v>222</v>
      </c>
      <c r="U250" s="259" t="s">
        <v>222</v>
      </c>
      <c r="V250" s="259" t="s">
        <v>222</v>
      </c>
      <c r="W250" s="259" t="s">
        <v>222</v>
      </c>
      <c r="X250" s="259" t="s">
        <v>222</v>
      </c>
      <c r="Y250" s="259" t="s">
        <v>222</v>
      </c>
      <c r="Z250" s="259" t="s">
        <v>222</v>
      </c>
      <c r="AA250" s="259" t="s">
        <v>222</v>
      </c>
      <c r="AB250" s="259" t="s">
        <v>222</v>
      </c>
      <c r="AC250" s="259" t="s">
        <v>222</v>
      </c>
      <c r="AD250" s="259" t="s">
        <v>222</v>
      </c>
      <c r="AE250" s="259" t="s">
        <v>222</v>
      </c>
      <c r="AF250" s="259" t="s">
        <v>222</v>
      </c>
      <c r="AG250" s="259" t="s">
        <v>222</v>
      </c>
      <c r="AH250" s="259" t="s">
        <v>222</v>
      </c>
      <c r="AI250" s="259" t="s">
        <v>222</v>
      </c>
      <c r="AJ250" s="259" t="s">
        <v>222</v>
      </c>
      <c r="AK250" s="259" t="s">
        <v>222</v>
      </c>
      <c r="AL250" s="259" t="s">
        <v>222</v>
      </c>
      <c r="AM250" s="259" t="s">
        <v>222</v>
      </c>
      <c r="AN250" s="259" t="s">
        <v>222</v>
      </c>
      <c r="AO250" s="259" t="s">
        <v>222</v>
      </c>
      <c r="AP250" s="259" t="s">
        <v>222</v>
      </c>
      <c r="AQ250" s="259" t="s">
        <v>222</v>
      </c>
      <c r="AR250" s="259" t="s">
        <v>222</v>
      </c>
      <c r="AS250" s="259" t="s">
        <v>222</v>
      </c>
      <c r="AT250" s="259" t="s">
        <v>222</v>
      </c>
      <c r="AU250" s="259" t="s">
        <v>222</v>
      </c>
      <c r="AV250" s="259" t="s">
        <v>222</v>
      </c>
      <c r="AW250" s="259" t="s">
        <v>222</v>
      </c>
      <c r="AX250" s="259" t="s">
        <v>222</v>
      </c>
      <c r="AY250" s="259" t="s">
        <v>222</v>
      </c>
      <c r="AZ250" s="259" t="s">
        <v>222</v>
      </c>
      <c r="BA250" s="259" t="s">
        <v>222</v>
      </c>
      <c r="BB250" s="259" t="s">
        <v>222</v>
      </c>
      <c r="BC250" s="259" t="s">
        <v>222</v>
      </c>
      <c r="BD250" s="259" t="s">
        <v>222</v>
      </c>
      <c r="BE250" s="259" t="s">
        <v>222</v>
      </c>
      <c r="BF250" s="259" t="s">
        <v>222</v>
      </c>
      <c r="BG250" s="259" t="s">
        <v>222</v>
      </c>
      <c r="BH250" s="259" t="s">
        <v>222</v>
      </c>
      <c r="BI250" s="259" t="s">
        <v>222</v>
      </c>
      <c r="BJ250" s="259" t="s">
        <v>222</v>
      </c>
      <c r="BK250" s="259" t="s">
        <v>222</v>
      </c>
      <c r="BL250" s="259" t="s">
        <v>222</v>
      </c>
      <c r="BM250" s="259" t="s">
        <v>222</v>
      </c>
      <c r="BN250" s="259" t="s">
        <v>222</v>
      </c>
      <c r="BO250" s="259" t="s">
        <v>222</v>
      </c>
      <c r="BP250" s="259" t="s">
        <v>222</v>
      </c>
      <c r="BQ250" s="257" t="s">
        <v>222</v>
      </c>
      <c r="BR250" s="257" t="s">
        <v>222</v>
      </c>
      <c r="BS250" s="257" t="s">
        <v>222</v>
      </c>
      <c r="BT250" s="257" t="s">
        <v>222</v>
      </c>
      <c r="BU250" s="257" t="s">
        <v>222</v>
      </c>
      <c r="BV250" s="257" t="s">
        <v>222</v>
      </c>
      <c r="BW250" s="257" t="s">
        <v>222</v>
      </c>
      <c r="BX250" s="257" t="s">
        <v>222</v>
      </c>
      <c r="BY250" s="257" t="s">
        <v>222</v>
      </c>
      <c r="BZ250" s="257" t="s">
        <v>222</v>
      </c>
      <c r="CA250" s="257" t="s">
        <v>222</v>
      </c>
      <c r="CB250" s="257" t="s">
        <v>222</v>
      </c>
      <c r="CC250" s="257" t="s">
        <v>222</v>
      </c>
      <c r="CD250" s="257" t="s">
        <v>222</v>
      </c>
      <c r="CE250" s="257" t="s">
        <v>222</v>
      </c>
      <c r="CF250" s="257" t="s">
        <v>222</v>
      </c>
      <c r="CG250" s="257" t="s">
        <v>222</v>
      </c>
      <c r="CH250" s="257" t="s">
        <v>222</v>
      </c>
      <c r="CI250" s="257" t="s">
        <v>222</v>
      </c>
      <c r="CJ250" s="257" t="s">
        <v>222</v>
      </c>
      <c r="CK250" s="257" t="s">
        <v>222</v>
      </c>
      <c r="CM250" s="100">
        <v>157</v>
      </c>
      <c r="CN250" s="229" t="e">
        <f t="shared" si="105"/>
        <v>#REF!</v>
      </c>
      <c r="CO250" s="229" t="e">
        <f ca="1">IF(CN250&gt;0,INDIRECT(ADDRESS($CN250,7,,,#REF!)),"")</f>
        <v>#REF!</v>
      </c>
      <c r="CP250" s="229" t="e">
        <f t="shared" ca="1" si="106"/>
        <v>#REF!</v>
      </c>
      <c r="CQ250" s="230">
        <f t="shared" ca="1" si="102"/>
        <v>0</v>
      </c>
      <c r="CR250" s="227"/>
      <c r="CS250" s="248">
        <f t="shared" si="107"/>
        <v>157</v>
      </c>
      <c r="CT250" s="229" t="e">
        <f t="shared" si="108"/>
        <v>#REF!</v>
      </c>
      <c r="CU250" s="231" t="e">
        <f ca="1">IF(CT250&gt;0,INDIRECT(ADDRESS($CT250,4,,,#REF!)),"")</f>
        <v>#REF!</v>
      </c>
      <c r="CV250" s="100" t="e">
        <f t="shared" ca="1" si="109"/>
        <v>#REF!</v>
      </c>
      <c r="CW250" s="229">
        <f t="shared" ca="1" si="110"/>
        <v>157</v>
      </c>
      <c r="CX250" s="229" t="e">
        <f t="shared" ca="1" si="103"/>
        <v>#REF!</v>
      </c>
      <c r="CY250" s="250"/>
      <c r="CZ250" s="251">
        <f t="shared" ca="1" si="111"/>
        <v>0</v>
      </c>
      <c r="DB250" s="100">
        <f t="shared" ca="1" si="104"/>
        <v>0</v>
      </c>
      <c r="DC250" s="230">
        <f t="shared" ca="1" si="112"/>
        <v>0</v>
      </c>
    </row>
    <row r="251" spans="2:107" ht="16.149999999999999" customHeight="1" x14ac:dyDescent="0.2">
      <c r="B251" s="252" t="s">
        <v>222</v>
      </c>
      <c r="C251" s="253" t="s">
        <v>222</v>
      </c>
      <c r="D251" s="254" t="s">
        <v>222</v>
      </c>
      <c r="E251" s="522" t="s">
        <v>222</v>
      </c>
      <c r="F251" s="523" t="s">
        <v>222</v>
      </c>
      <c r="G251" s="255" t="s">
        <v>222</v>
      </c>
      <c r="H251" s="256" t="s">
        <v>222</v>
      </c>
      <c r="I251" s="257" t="s">
        <v>222</v>
      </c>
      <c r="J251" s="258" t="s">
        <v>222</v>
      </c>
      <c r="K251" s="259" t="s">
        <v>222</v>
      </c>
      <c r="L251" s="259" t="s">
        <v>222</v>
      </c>
      <c r="M251" s="259" t="s">
        <v>222</v>
      </c>
      <c r="N251" s="259" t="s">
        <v>222</v>
      </c>
      <c r="O251" s="259" t="s">
        <v>222</v>
      </c>
      <c r="P251" s="259" t="s">
        <v>222</v>
      </c>
      <c r="Q251" s="259" t="s">
        <v>222</v>
      </c>
      <c r="R251" s="259" t="s">
        <v>222</v>
      </c>
      <c r="S251" s="259" t="s">
        <v>222</v>
      </c>
      <c r="T251" s="259" t="s">
        <v>222</v>
      </c>
      <c r="U251" s="259" t="s">
        <v>222</v>
      </c>
      <c r="V251" s="259" t="s">
        <v>222</v>
      </c>
      <c r="W251" s="259" t="s">
        <v>222</v>
      </c>
      <c r="X251" s="259" t="s">
        <v>222</v>
      </c>
      <c r="Y251" s="259" t="s">
        <v>222</v>
      </c>
      <c r="Z251" s="259" t="s">
        <v>222</v>
      </c>
      <c r="AA251" s="259" t="s">
        <v>222</v>
      </c>
      <c r="AB251" s="259" t="s">
        <v>222</v>
      </c>
      <c r="AC251" s="259" t="s">
        <v>222</v>
      </c>
      <c r="AD251" s="259" t="s">
        <v>222</v>
      </c>
      <c r="AE251" s="259" t="s">
        <v>222</v>
      </c>
      <c r="AF251" s="259" t="s">
        <v>222</v>
      </c>
      <c r="AG251" s="259" t="s">
        <v>222</v>
      </c>
      <c r="AH251" s="259" t="s">
        <v>222</v>
      </c>
      <c r="AI251" s="259" t="s">
        <v>222</v>
      </c>
      <c r="AJ251" s="259" t="s">
        <v>222</v>
      </c>
      <c r="AK251" s="259" t="s">
        <v>222</v>
      </c>
      <c r="AL251" s="259" t="s">
        <v>222</v>
      </c>
      <c r="AM251" s="259" t="s">
        <v>222</v>
      </c>
      <c r="AN251" s="259" t="s">
        <v>222</v>
      </c>
      <c r="AO251" s="259" t="s">
        <v>222</v>
      </c>
      <c r="AP251" s="259" t="s">
        <v>222</v>
      </c>
      <c r="AQ251" s="259" t="s">
        <v>222</v>
      </c>
      <c r="AR251" s="259" t="s">
        <v>222</v>
      </c>
      <c r="AS251" s="259" t="s">
        <v>222</v>
      </c>
      <c r="AT251" s="259" t="s">
        <v>222</v>
      </c>
      <c r="AU251" s="259" t="s">
        <v>222</v>
      </c>
      <c r="AV251" s="259" t="s">
        <v>222</v>
      </c>
      <c r="AW251" s="259" t="s">
        <v>222</v>
      </c>
      <c r="AX251" s="259" t="s">
        <v>222</v>
      </c>
      <c r="AY251" s="259" t="s">
        <v>222</v>
      </c>
      <c r="AZ251" s="259" t="s">
        <v>222</v>
      </c>
      <c r="BA251" s="259" t="s">
        <v>222</v>
      </c>
      <c r="BB251" s="259" t="s">
        <v>222</v>
      </c>
      <c r="BC251" s="259" t="s">
        <v>222</v>
      </c>
      <c r="BD251" s="259" t="s">
        <v>222</v>
      </c>
      <c r="BE251" s="259" t="s">
        <v>222</v>
      </c>
      <c r="BF251" s="259" t="s">
        <v>222</v>
      </c>
      <c r="BG251" s="259" t="s">
        <v>222</v>
      </c>
      <c r="BH251" s="259" t="s">
        <v>222</v>
      </c>
      <c r="BI251" s="259" t="s">
        <v>222</v>
      </c>
      <c r="BJ251" s="259" t="s">
        <v>222</v>
      </c>
      <c r="BK251" s="259" t="s">
        <v>222</v>
      </c>
      <c r="BL251" s="259" t="s">
        <v>222</v>
      </c>
      <c r="BM251" s="259" t="s">
        <v>222</v>
      </c>
      <c r="BN251" s="259" t="s">
        <v>222</v>
      </c>
      <c r="BO251" s="259" t="s">
        <v>222</v>
      </c>
      <c r="BP251" s="259" t="s">
        <v>222</v>
      </c>
      <c r="BQ251" s="257" t="s">
        <v>222</v>
      </c>
      <c r="BR251" s="257" t="s">
        <v>222</v>
      </c>
      <c r="BS251" s="257" t="s">
        <v>222</v>
      </c>
      <c r="BT251" s="257" t="s">
        <v>222</v>
      </c>
      <c r="BU251" s="257" t="s">
        <v>222</v>
      </c>
      <c r="BV251" s="257" t="s">
        <v>222</v>
      </c>
      <c r="BW251" s="257" t="s">
        <v>222</v>
      </c>
      <c r="BX251" s="257" t="s">
        <v>222</v>
      </c>
      <c r="BY251" s="257" t="s">
        <v>222</v>
      </c>
      <c r="BZ251" s="257" t="s">
        <v>222</v>
      </c>
      <c r="CA251" s="257" t="s">
        <v>222</v>
      </c>
      <c r="CB251" s="257" t="s">
        <v>222</v>
      </c>
      <c r="CC251" s="257" t="s">
        <v>222</v>
      </c>
      <c r="CD251" s="257" t="s">
        <v>222</v>
      </c>
      <c r="CE251" s="257" t="s">
        <v>222</v>
      </c>
      <c r="CF251" s="257" t="s">
        <v>222</v>
      </c>
      <c r="CG251" s="257" t="s">
        <v>222</v>
      </c>
      <c r="CH251" s="257" t="s">
        <v>222</v>
      </c>
      <c r="CI251" s="257" t="s">
        <v>222</v>
      </c>
      <c r="CJ251" s="257" t="s">
        <v>222</v>
      </c>
      <c r="CK251" s="257" t="s">
        <v>222</v>
      </c>
      <c r="CM251" s="100">
        <v>158</v>
      </c>
      <c r="CN251" s="229" t="e">
        <f t="shared" si="105"/>
        <v>#REF!</v>
      </c>
      <c r="CO251" s="229" t="e">
        <f ca="1">IF(CN251&gt;0,INDIRECT(ADDRESS($CN251,7,,,#REF!)),"")</f>
        <v>#REF!</v>
      </c>
      <c r="CP251" s="229" t="e">
        <f t="shared" ca="1" si="106"/>
        <v>#REF!</v>
      </c>
      <c r="CQ251" s="230">
        <f t="shared" ca="1" si="102"/>
        <v>0</v>
      </c>
      <c r="CR251" s="227"/>
      <c r="CS251" s="248">
        <f t="shared" si="107"/>
        <v>158</v>
      </c>
      <c r="CT251" s="229" t="e">
        <f t="shared" si="108"/>
        <v>#REF!</v>
      </c>
      <c r="CU251" s="231" t="e">
        <f ca="1">IF(CT251&gt;0,INDIRECT(ADDRESS($CT251,4,,,#REF!)),"")</f>
        <v>#REF!</v>
      </c>
      <c r="CV251" s="100" t="e">
        <f t="shared" ca="1" si="109"/>
        <v>#REF!</v>
      </c>
      <c r="CW251" s="229">
        <f t="shared" ca="1" si="110"/>
        <v>158</v>
      </c>
      <c r="CX251" s="229" t="e">
        <f t="shared" ca="1" si="103"/>
        <v>#REF!</v>
      </c>
      <c r="CY251" s="250"/>
      <c r="CZ251" s="251">
        <f t="shared" ca="1" si="111"/>
        <v>0</v>
      </c>
      <c r="DB251" s="100">
        <f t="shared" ca="1" si="104"/>
        <v>0</v>
      </c>
      <c r="DC251" s="230">
        <f t="shared" ca="1" si="112"/>
        <v>0</v>
      </c>
    </row>
    <row r="252" spans="2:107" ht="16.149999999999999" customHeight="1" x14ac:dyDescent="0.2">
      <c r="B252" s="252" t="s">
        <v>222</v>
      </c>
      <c r="C252" s="253" t="s">
        <v>222</v>
      </c>
      <c r="D252" s="254" t="s">
        <v>222</v>
      </c>
      <c r="E252" s="522" t="s">
        <v>222</v>
      </c>
      <c r="F252" s="523" t="s">
        <v>222</v>
      </c>
      <c r="G252" s="255" t="s">
        <v>222</v>
      </c>
      <c r="H252" s="256" t="s">
        <v>222</v>
      </c>
      <c r="I252" s="257" t="s">
        <v>222</v>
      </c>
      <c r="J252" s="258" t="s">
        <v>222</v>
      </c>
      <c r="K252" s="259" t="s">
        <v>222</v>
      </c>
      <c r="L252" s="259" t="s">
        <v>222</v>
      </c>
      <c r="M252" s="259" t="s">
        <v>222</v>
      </c>
      <c r="N252" s="259" t="s">
        <v>222</v>
      </c>
      <c r="O252" s="259" t="s">
        <v>222</v>
      </c>
      <c r="P252" s="259" t="s">
        <v>222</v>
      </c>
      <c r="Q252" s="259" t="s">
        <v>222</v>
      </c>
      <c r="R252" s="259" t="s">
        <v>222</v>
      </c>
      <c r="S252" s="259" t="s">
        <v>222</v>
      </c>
      <c r="T252" s="259" t="s">
        <v>222</v>
      </c>
      <c r="U252" s="259" t="s">
        <v>222</v>
      </c>
      <c r="V252" s="259" t="s">
        <v>222</v>
      </c>
      <c r="W252" s="259" t="s">
        <v>222</v>
      </c>
      <c r="X252" s="259" t="s">
        <v>222</v>
      </c>
      <c r="Y252" s="259" t="s">
        <v>222</v>
      </c>
      <c r="Z252" s="259" t="s">
        <v>222</v>
      </c>
      <c r="AA252" s="259" t="s">
        <v>222</v>
      </c>
      <c r="AB252" s="259" t="s">
        <v>222</v>
      </c>
      <c r="AC252" s="259" t="s">
        <v>222</v>
      </c>
      <c r="AD252" s="259" t="s">
        <v>222</v>
      </c>
      <c r="AE252" s="259" t="s">
        <v>222</v>
      </c>
      <c r="AF252" s="259" t="s">
        <v>222</v>
      </c>
      <c r="AG252" s="259" t="s">
        <v>222</v>
      </c>
      <c r="AH252" s="259" t="s">
        <v>222</v>
      </c>
      <c r="AI252" s="259" t="s">
        <v>222</v>
      </c>
      <c r="AJ252" s="259" t="s">
        <v>222</v>
      </c>
      <c r="AK252" s="259" t="s">
        <v>222</v>
      </c>
      <c r="AL252" s="259" t="s">
        <v>222</v>
      </c>
      <c r="AM252" s="259" t="s">
        <v>222</v>
      </c>
      <c r="AN252" s="259" t="s">
        <v>222</v>
      </c>
      <c r="AO252" s="259" t="s">
        <v>222</v>
      </c>
      <c r="AP252" s="259" t="s">
        <v>222</v>
      </c>
      <c r="AQ252" s="259" t="s">
        <v>222</v>
      </c>
      <c r="AR252" s="259" t="s">
        <v>222</v>
      </c>
      <c r="AS252" s="259" t="s">
        <v>222</v>
      </c>
      <c r="AT252" s="259" t="s">
        <v>222</v>
      </c>
      <c r="AU252" s="259" t="s">
        <v>222</v>
      </c>
      <c r="AV252" s="259" t="s">
        <v>222</v>
      </c>
      <c r="AW252" s="259" t="s">
        <v>222</v>
      </c>
      <c r="AX252" s="259" t="s">
        <v>222</v>
      </c>
      <c r="AY252" s="259" t="s">
        <v>222</v>
      </c>
      <c r="AZ252" s="259" t="s">
        <v>222</v>
      </c>
      <c r="BA252" s="259" t="s">
        <v>222</v>
      </c>
      <c r="BB252" s="259" t="s">
        <v>222</v>
      </c>
      <c r="BC252" s="259" t="s">
        <v>222</v>
      </c>
      <c r="BD252" s="259" t="s">
        <v>222</v>
      </c>
      <c r="BE252" s="259" t="s">
        <v>222</v>
      </c>
      <c r="BF252" s="259" t="s">
        <v>222</v>
      </c>
      <c r="BG252" s="259" t="s">
        <v>222</v>
      </c>
      <c r="BH252" s="259" t="s">
        <v>222</v>
      </c>
      <c r="BI252" s="259" t="s">
        <v>222</v>
      </c>
      <c r="BJ252" s="259" t="s">
        <v>222</v>
      </c>
      <c r="BK252" s="259" t="s">
        <v>222</v>
      </c>
      <c r="BL252" s="259" t="s">
        <v>222</v>
      </c>
      <c r="BM252" s="259" t="s">
        <v>222</v>
      </c>
      <c r="BN252" s="259" t="s">
        <v>222</v>
      </c>
      <c r="BO252" s="259" t="s">
        <v>222</v>
      </c>
      <c r="BP252" s="259" t="s">
        <v>222</v>
      </c>
      <c r="BQ252" s="257" t="s">
        <v>222</v>
      </c>
      <c r="BR252" s="257" t="s">
        <v>222</v>
      </c>
      <c r="BS252" s="257" t="s">
        <v>222</v>
      </c>
      <c r="BT252" s="257" t="s">
        <v>222</v>
      </c>
      <c r="BU252" s="257" t="s">
        <v>222</v>
      </c>
      <c r="BV252" s="257" t="s">
        <v>222</v>
      </c>
      <c r="BW252" s="257" t="s">
        <v>222</v>
      </c>
      <c r="BX252" s="257" t="s">
        <v>222</v>
      </c>
      <c r="BY252" s="257" t="s">
        <v>222</v>
      </c>
      <c r="BZ252" s="257" t="s">
        <v>222</v>
      </c>
      <c r="CA252" s="257" t="s">
        <v>222</v>
      </c>
      <c r="CB252" s="257" t="s">
        <v>222</v>
      </c>
      <c r="CC252" s="257" t="s">
        <v>222</v>
      </c>
      <c r="CD252" s="257" t="s">
        <v>222</v>
      </c>
      <c r="CE252" s="257" t="s">
        <v>222</v>
      </c>
      <c r="CF252" s="257" t="s">
        <v>222</v>
      </c>
      <c r="CG252" s="257" t="s">
        <v>222</v>
      </c>
      <c r="CH252" s="257" t="s">
        <v>222</v>
      </c>
      <c r="CI252" s="257" t="s">
        <v>222</v>
      </c>
      <c r="CJ252" s="257" t="s">
        <v>222</v>
      </c>
      <c r="CK252" s="257" t="s">
        <v>222</v>
      </c>
      <c r="CM252" s="100">
        <v>159</v>
      </c>
      <c r="CN252" s="229" t="e">
        <f t="shared" si="105"/>
        <v>#REF!</v>
      </c>
      <c r="CO252" s="229" t="e">
        <f ca="1">IF(CN252&gt;0,INDIRECT(ADDRESS($CN252,7,,,#REF!)),"")</f>
        <v>#REF!</v>
      </c>
      <c r="CP252" s="229" t="e">
        <f t="shared" ca="1" si="106"/>
        <v>#REF!</v>
      </c>
      <c r="CQ252" s="230">
        <f t="shared" ca="1" si="102"/>
        <v>0</v>
      </c>
      <c r="CR252" s="227"/>
      <c r="CS252" s="248">
        <f t="shared" si="107"/>
        <v>159</v>
      </c>
      <c r="CT252" s="229" t="e">
        <f t="shared" si="108"/>
        <v>#REF!</v>
      </c>
      <c r="CU252" s="231" t="e">
        <f ca="1">IF(CT252&gt;0,INDIRECT(ADDRESS($CT252,4,,,#REF!)),"")</f>
        <v>#REF!</v>
      </c>
      <c r="CV252" s="100" t="e">
        <f t="shared" ca="1" si="109"/>
        <v>#REF!</v>
      </c>
      <c r="CW252" s="229">
        <f t="shared" ca="1" si="110"/>
        <v>159</v>
      </c>
      <c r="CX252" s="229" t="e">
        <f t="shared" ca="1" si="103"/>
        <v>#REF!</v>
      </c>
      <c r="CY252" s="250"/>
      <c r="CZ252" s="251">
        <f t="shared" ca="1" si="111"/>
        <v>0</v>
      </c>
      <c r="DB252" s="100">
        <f t="shared" ca="1" si="104"/>
        <v>0</v>
      </c>
      <c r="DC252" s="230">
        <f t="shared" ca="1" si="112"/>
        <v>0</v>
      </c>
    </row>
    <row r="253" spans="2:107" ht="16.149999999999999" customHeight="1" x14ac:dyDescent="0.2">
      <c r="B253" s="252" t="s">
        <v>222</v>
      </c>
      <c r="C253" s="253" t="s">
        <v>222</v>
      </c>
      <c r="D253" s="254" t="s">
        <v>222</v>
      </c>
      <c r="E253" s="522" t="s">
        <v>222</v>
      </c>
      <c r="F253" s="523" t="s">
        <v>222</v>
      </c>
      <c r="G253" s="255" t="s">
        <v>222</v>
      </c>
      <c r="H253" s="256" t="s">
        <v>222</v>
      </c>
      <c r="I253" s="257" t="s">
        <v>222</v>
      </c>
      <c r="J253" s="258" t="s">
        <v>222</v>
      </c>
      <c r="K253" s="259" t="s">
        <v>222</v>
      </c>
      <c r="L253" s="259" t="s">
        <v>222</v>
      </c>
      <c r="M253" s="259" t="s">
        <v>222</v>
      </c>
      <c r="N253" s="259" t="s">
        <v>222</v>
      </c>
      <c r="O253" s="259" t="s">
        <v>222</v>
      </c>
      <c r="P253" s="259" t="s">
        <v>222</v>
      </c>
      <c r="Q253" s="259" t="s">
        <v>222</v>
      </c>
      <c r="R253" s="259" t="s">
        <v>222</v>
      </c>
      <c r="S253" s="259" t="s">
        <v>222</v>
      </c>
      <c r="T253" s="259" t="s">
        <v>222</v>
      </c>
      <c r="U253" s="259" t="s">
        <v>222</v>
      </c>
      <c r="V253" s="259" t="s">
        <v>222</v>
      </c>
      <c r="W253" s="259" t="s">
        <v>222</v>
      </c>
      <c r="X253" s="259" t="s">
        <v>222</v>
      </c>
      <c r="Y253" s="259" t="s">
        <v>222</v>
      </c>
      <c r="Z253" s="259" t="s">
        <v>222</v>
      </c>
      <c r="AA253" s="259" t="s">
        <v>222</v>
      </c>
      <c r="AB253" s="259" t="s">
        <v>222</v>
      </c>
      <c r="AC253" s="259" t="s">
        <v>222</v>
      </c>
      <c r="AD253" s="259" t="s">
        <v>222</v>
      </c>
      <c r="AE253" s="259" t="s">
        <v>222</v>
      </c>
      <c r="AF253" s="259" t="s">
        <v>222</v>
      </c>
      <c r="AG253" s="259" t="s">
        <v>222</v>
      </c>
      <c r="AH253" s="259" t="s">
        <v>222</v>
      </c>
      <c r="AI253" s="259" t="s">
        <v>222</v>
      </c>
      <c r="AJ253" s="259" t="s">
        <v>222</v>
      </c>
      <c r="AK253" s="259" t="s">
        <v>222</v>
      </c>
      <c r="AL253" s="259" t="s">
        <v>222</v>
      </c>
      <c r="AM253" s="259" t="s">
        <v>222</v>
      </c>
      <c r="AN253" s="259" t="s">
        <v>222</v>
      </c>
      <c r="AO253" s="259" t="s">
        <v>222</v>
      </c>
      <c r="AP253" s="259" t="s">
        <v>222</v>
      </c>
      <c r="AQ253" s="259" t="s">
        <v>222</v>
      </c>
      <c r="AR253" s="259" t="s">
        <v>222</v>
      </c>
      <c r="AS253" s="259" t="s">
        <v>222</v>
      </c>
      <c r="AT253" s="259" t="s">
        <v>222</v>
      </c>
      <c r="AU253" s="259" t="s">
        <v>222</v>
      </c>
      <c r="AV253" s="259" t="s">
        <v>222</v>
      </c>
      <c r="AW253" s="259" t="s">
        <v>222</v>
      </c>
      <c r="AX253" s="259" t="s">
        <v>222</v>
      </c>
      <c r="AY253" s="259" t="s">
        <v>222</v>
      </c>
      <c r="AZ253" s="259" t="s">
        <v>222</v>
      </c>
      <c r="BA253" s="259" t="s">
        <v>222</v>
      </c>
      <c r="BB253" s="259" t="s">
        <v>222</v>
      </c>
      <c r="BC253" s="259" t="s">
        <v>222</v>
      </c>
      <c r="BD253" s="259" t="s">
        <v>222</v>
      </c>
      <c r="BE253" s="259" t="s">
        <v>222</v>
      </c>
      <c r="BF253" s="259" t="s">
        <v>222</v>
      </c>
      <c r="BG253" s="259" t="s">
        <v>222</v>
      </c>
      <c r="BH253" s="259" t="s">
        <v>222</v>
      </c>
      <c r="BI253" s="259" t="s">
        <v>222</v>
      </c>
      <c r="BJ253" s="259" t="s">
        <v>222</v>
      </c>
      <c r="BK253" s="259" t="s">
        <v>222</v>
      </c>
      <c r="BL253" s="259" t="s">
        <v>222</v>
      </c>
      <c r="BM253" s="259" t="s">
        <v>222</v>
      </c>
      <c r="BN253" s="259" t="s">
        <v>222</v>
      </c>
      <c r="BO253" s="259" t="s">
        <v>222</v>
      </c>
      <c r="BP253" s="259" t="s">
        <v>222</v>
      </c>
      <c r="BQ253" s="257" t="s">
        <v>222</v>
      </c>
      <c r="BR253" s="257" t="s">
        <v>222</v>
      </c>
      <c r="BS253" s="257" t="s">
        <v>222</v>
      </c>
      <c r="BT253" s="257" t="s">
        <v>222</v>
      </c>
      <c r="BU253" s="257" t="s">
        <v>222</v>
      </c>
      <c r="BV253" s="257" t="s">
        <v>222</v>
      </c>
      <c r="BW253" s="257" t="s">
        <v>222</v>
      </c>
      <c r="BX253" s="257" t="s">
        <v>222</v>
      </c>
      <c r="BY253" s="257" t="s">
        <v>222</v>
      </c>
      <c r="BZ253" s="257" t="s">
        <v>222</v>
      </c>
      <c r="CA253" s="257" t="s">
        <v>222</v>
      </c>
      <c r="CB253" s="257" t="s">
        <v>222</v>
      </c>
      <c r="CC253" s="257" t="s">
        <v>222</v>
      </c>
      <c r="CD253" s="257" t="s">
        <v>222</v>
      </c>
      <c r="CE253" s="257" t="s">
        <v>222</v>
      </c>
      <c r="CF253" s="257" t="s">
        <v>222</v>
      </c>
      <c r="CG253" s="257" t="s">
        <v>222</v>
      </c>
      <c r="CH253" s="257" t="s">
        <v>222</v>
      </c>
      <c r="CI253" s="257" t="s">
        <v>222</v>
      </c>
      <c r="CJ253" s="257" t="s">
        <v>222</v>
      </c>
      <c r="CK253" s="257" t="s">
        <v>222</v>
      </c>
      <c r="CM253" s="100">
        <v>160</v>
      </c>
      <c r="CN253" s="229" t="e">
        <f t="shared" si="105"/>
        <v>#REF!</v>
      </c>
      <c r="CO253" s="229" t="e">
        <f ca="1">IF(CN253&gt;0,INDIRECT(ADDRESS($CN253,7,,,#REF!)),"")</f>
        <v>#REF!</v>
      </c>
      <c r="CP253" s="229" t="e">
        <f t="shared" ca="1" si="106"/>
        <v>#REF!</v>
      </c>
      <c r="CQ253" s="230">
        <f t="shared" ca="1" si="102"/>
        <v>0</v>
      </c>
      <c r="CR253" s="227"/>
      <c r="CS253" s="248">
        <f t="shared" si="107"/>
        <v>160</v>
      </c>
      <c r="CT253" s="229" t="e">
        <f t="shared" si="108"/>
        <v>#REF!</v>
      </c>
      <c r="CU253" s="231" t="e">
        <f ca="1">IF(CT253&gt;0,INDIRECT(ADDRESS($CT253,4,,,#REF!)),"")</f>
        <v>#REF!</v>
      </c>
      <c r="CV253" s="100" t="e">
        <f t="shared" ca="1" si="109"/>
        <v>#REF!</v>
      </c>
      <c r="CW253" s="229">
        <f t="shared" ca="1" si="110"/>
        <v>160</v>
      </c>
      <c r="CX253" s="229" t="e">
        <f t="shared" ca="1" si="103"/>
        <v>#REF!</v>
      </c>
      <c r="CY253" s="250"/>
      <c r="CZ253" s="251">
        <f t="shared" ca="1" si="111"/>
        <v>0</v>
      </c>
      <c r="DB253" s="100">
        <f t="shared" ca="1" si="104"/>
        <v>0</v>
      </c>
      <c r="DC253" s="230">
        <f t="shared" ca="1" si="112"/>
        <v>0</v>
      </c>
    </row>
    <row r="254" spans="2:107" ht="16.149999999999999" customHeight="1" x14ac:dyDescent="0.2">
      <c r="B254" s="252" t="s">
        <v>222</v>
      </c>
      <c r="C254" s="253" t="s">
        <v>222</v>
      </c>
      <c r="D254" s="254" t="s">
        <v>222</v>
      </c>
      <c r="E254" s="522" t="s">
        <v>222</v>
      </c>
      <c r="F254" s="523" t="s">
        <v>222</v>
      </c>
      <c r="G254" s="255" t="s">
        <v>222</v>
      </c>
      <c r="H254" s="256" t="s">
        <v>222</v>
      </c>
      <c r="I254" s="257" t="s">
        <v>222</v>
      </c>
      <c r="J254" s="258" t="s">
        <v>222</v>
      </c>
      <c r="K254" s="259" t="s">
        <v>222</v>
      </c>
      <c r="L254" s="259" t="s">
        <v>222</v>
      </c>
      <c r="M254" s="259" t="s">
        <v>222</v>
      </c>
      <c r="N254" s="259" t="s">
        <v>222</v>
      </c>
      <c r="O254" s="259" t="s">
        <v>222</v>
      </c>
      <c r="P254" s="259" t="s">
        <v>222</v>
      </c>
      <c r="Q254" s="259" t="s">
        <v>222</v>
      </c>
      <c r="R254" s="259" t="s">
        <v>222</v>
      </c>
      <c r="S254" s="259" t="s">
        <v>222</v>
      </c>
      <c r="T254" s="259" t="s">
        <v>222</v>
      </c>
      <c r="U254" s="259" t="s">
        <v>222</v>
      </c>
      <c r="V254" s="259" t="s">
        <v>222</v>
      </c>
      <c r="W254" s="259" t="s">
        <v>222</v>
      </c>
      <c r="X254" s="259" t="s">
        <v>222</v>
      </c>
      <c r="Y254" s="259" t="s">
        <v>222</v>
      </c>
      <c r="Z254" s="259" t="s">
        <v>222</v>
      </c>
      <c r="AA254" s="259" t="s">
        <v>222</v>
      </c>
      <c r="AB254" s="259" t="s">
        <v>222</v>
      </c>
      <c r="AC254" s="259" t="s">
        <v>222</v>
      </c>
      <c r="AD254" s="259" t="s">
        <v>222</v>
      </c>
      <c r="AE254" s="259" t="s">
        <v>222</v>
      </c>
      <c r="AF254" s="259" t="s">
        <v>222</v>
      </c>
      <c r="AG254" s="259" t="s">
        <v>222</v>
      </c>
      <c r="AH254" s="259" t="s">
        <v>222</v>
      </c>
      <c r="AI254" s="259" t="s">
        <v>222</v>
      </c>
      <c r="AJ254" s="259" t="s">
        <v>222</v>
      </c>
      <c r="AK254" s="259" t="s">
        <v>222</v>
      </c>
      <c r="AL254" s="259" t="s">
        <v>222</v>
      </c>
      <c r="AM254" s="259" t="s">
        <v>222</v>
      </c>
      <c r="AN254" s="259" t="s">
        <v>222</v>
      </c>
      <c r="AO254" s="259" t="s">
        <v>222</v>
      </c>
      <c r="AP254" s="259" t="s">
        <v>222</v>
      </c>
      <c r="AQ254" s="259" t="s">
        <v>222</v>
      </c>
      <c r="AR254" s="259" t="s">
        <v>222</v>
      </c>
      <c r="AS254" s="259" t="s">
        <v>222</v>
      </c>
      <c r="AT254" s="259" t="s">
        <v>222</v>
      </c>
      <c r="AU254" s="259" t="s">
        <v>222</v>
      </c>
      <c r="AV254" s="259" t="s">
        <v>222</v>
      </c>
      <c r="AW254" s="259" t="s">
        <v>222</v>
      </c>
      <c r="AX254" s="259" t="s">
        <v>222</v>
      </c>
      <c r="AY254" s="259" t="s">
        <v>222</v>
      </c>
      <c r="AZ254" s="259" t="s">
        <v>222</v>
      </c>
      <c r="BA254" s="259" t="s">
        <v>222</v>
      </c>
      <c r="BB254" s="259" t="s">
        <v>222</v>
      </c>
      <c r="BC254" s="259" t="s">
        <v>222</v>
      </c>
      <c r="BD254" s="259" t="s">
        <v>222</v>
      </c>
      <c r="BE254" s="259" t="s">
        <v>222</v>
      </c>
      <c r="BF254" s="259" t="s">
        <v>222</v>
      </c>
      <c r="BG254" s="259" t="s">
        <v>222</v>
      </c>
      <c r="BH254" s="259" t="s">
        <v>222</v>
      </c>
      <c r="BI254" s="259" t="s">
        <v>222</v>
      </c>
      <c r="BJ254" s="259" t="s">
        <v>222</v>
      </c>
      <c r="BK254" s="259" t="s">
        <v>222</v>
      </c>
      <c r="BL254" s="259" t="s">
        <v>222</v>
      </c>
      <c r="BM254" s="259" t="s">
        <v>222</v>
      </c>
      <c r="BN254" s="259" t="s">
        <v>222</v>
      </c>
      <c r="BO254" s="259" t="s">
        <v>222</v>
      </c>
      <c r="BP254" s="259" t="s">
        <v>222</v>
      </c>
      <c r="BQ254" s="257" t="s">
        <v>222</v>
      </c>
      <c r="BR254" s="257" t="s">
        <v>222</v>
      </c>
      <c r="BS254" s="257" t="s">
        <v>222</v>
      </c>
      <c r="BT254" s="257" t="s">
        <v>222</v>
      </c>
      <c r="BU254" s="257" t="s">
        <v>222</v>
      </c>
      <c r="BV254" s="257" t="s">
        <v>222</v>
      </c>
      <c r="BW254" s="257" t="s">
        <v>222</v>
      </c>
      <c r="BX254" s="257" t="s">
        <v>222</v>
      </c>
      <c r="BY254" s="257" t="s">
        <v>222</v>
      </c>
      <c r="BZ254" s="257" t="s">
        <v>222</v>
      </c>
      <c r="CA254" s="257" t="s">
        <v>222</v>
      </c>
      <c r="CB254" s="257" t="s">
        <v>222</v>
      </c>
      <c r="CC254" s="257" t="s">
        <v>222</v>
      </c>
      <c r="CD254" s="257" t="s">
        <v>222</v>
      </c>
      <c r="CE254" s="257" t="s">
        <v>222</v>
      </c>
      <c r="CF254" s="257" t="s">
        <v>222</v>
      </c>
      <c r="CG254" s="257" t="s">
        <v>222</v>
      </c>
      <c r="CH254" s="257" t="s">
        <v>222</v>
      </c>
      <c r="CI254" s="257" t="s">
        <v>222</v>
      </c>
      <c r="CJ254" s="257" t="s">
        <v>222</v>
      </c>
      <c r="CK254" s="257" t="s">
        <v>222</v>
      </c>
      <c r="CM254" s="100">
        <v>161</v>
      </c>
      <c r="CN254" s="229" t="e">
        <f t="shared" si="105"/>
        <v>#REF!</v>
      </c>
      <c r="CO254" s="229" t="e">
        <f ca="1">IF(CN254&gt;0,INDIRECT(ADDRESS($CN254,7,,,#REF!)),"")</f>
        <v>#REF!</v>
      </c>
      <c r="CP254" s="229" t="e">
        <f t="shared" ca="1" si="106"/>
        <v>#REF!</v>
      </c>
      <c r="CQ254" s="230">
        <f t="shared" ca="1" si="102"/>
        <v>0</v>
      </c>
      <c r="CR254" s="227"/>
      <c r="CS254" s="248">
        <f t="shared" si="107"/>
        <v>161</v>
      </c>
      <c r="CT254" s="229" t="e">
        <f t="shared" si="108"/>
        <v>#REF!</v>
      </c>
      <c r="CU254" s="231" t="e">
        <f ca="1">IF(CT254&gt;0,INDIRECT(ADDRESS($CT254,4,,,#REF!)),"")</f>
        <v>#REF!</v>
      </c>
      <c r="CV254" s="100" t="e">
        <f t="shared" ca="1" si="109"/>
        <v>#REF!</v>
      </c>
      <c r="CW254" s="229">
        <f t="shared" ca="1" si="110"/>
        <v>161</v>
      </c>
      <c r="CX254" s="229" t="e">
        <f t="shared" ca="1" si="103"/>
        <v>#REF!</v>
      </c>
      <c r="CY254" s="250"/>
      <c r="CZ254" s="251">
        <f t="shared" ca="1" si="111"/>
        <v>0</v>
      </c>
      <c r="DB254" s="100">
        <f t="shared" ca="1" si="104"/>
        <v>0</v>
      </c>
      <c r="DC254" s="230">
        <f t="shared" ca="1" si="112"/>
        <v>0</v>
      </c>
    </row>
    <row r="255" spans="2:107" ht="16.149999999999999" customHeight="1" x14ac:dyDescent="0.2">
      <c r="B255" s="252" t="s">
        <v>222</v>
      </c>
      <c r="C255" s="253" t="s">
        <v>222</v>
      </c>
      <c r="D255" s="254" t="s">
        <v>222</v>
      </c>
      <c r="E255" s="522" t="s">
        <v>222</v>
      </c>
      <c r="F255" s="523" t="s">
        <v>222</v>
      </c>
      <c r="G255" s="255" t="s">
        <v>222</v>
      </c>
      <c r="H255" s="256" t="s">
        <v>222</v>
      </c>
      <c r="I255" s="257" t="s">
        <v>222</v>
      </c>
      <c r="J255" s="258" t="s">
        <v>222</v>
      </c>
      <c r="K255" s="259" t="s">
        <v>222</v>
      </c>
      <c r="L255" s="259" t="s">
        <v>222</v>
      </c>
      <c r="M255" s="259" t="s">
        <v>222</v>
      </c>
      <c r="N255" s="259" t="s">
        <v>222</v>
      </c>
      <c r="O255" s="259" t="s">
        <v>222</v>
      </c>
      <c r="P255" s="259" t="s">
        <v>222</v>
      </c>
      <c r="Q255" s="259" t="s">
        <v>222</v>
      </c>
      <c r="R255" s="259" t="s">
        <v>222</v>
      </c>
      <c r="S255" s="259" t="s">
        <v>222</v>
      </c>
      <c r="T255" s="259" t="s">
        <v>222</v>
      </c>
      <c r="U255" s="259" t="s">
        <v>222</v>
      </c>
      <c r="V255" s="259" t="s">
        <v>222</v>
      </c>
      <c r="W255" s="259" t="s">
        <v>222</v>
      </c>
      <c r="X255" s="259" t="s">
        <v>222</v>
      </c>
      <c r="Y255" s="259" t="s">
        <v>222</v>
      </c>
      <c r="Z255" s="259" t="s">
        <v>222</v>
      </c>
      <c r="AA255" s="259" t="s">
        <v>222</v>
      </c>
      <c r="AB255" s="259" t="s">
        <v>222</v>
      </c>
      <c r="AC255" s="259" t="s">
        <v>222</v>
      </c>
      <c r="AD255" s="259" t="s">
        <v>222</v>
      </c>
      <c r="AE255" s="259" t="s">
        <v>222</v>
      </c>
      <c r="AF255" s="259" t="s">
        <v>222</v>
      </c>
      <c r="AG255" s="259" t="s">
        <v>222</v>
      </c>
      <c r="AH255" s="259" t="s">
        <v>222</v>
      </c>
      <c r="AI255" s="259" t="s">
        <v>222</v>
      </c>
      <c r="AJ255" s="259" t="s">
        <v>222</v>
      </c>
      <c r="AK255" s="259" t="s">
        <v>222</v>
      </c>
      <c r="AL255" s="259" t="s">
        <v>222</v>
      </c>
      <c r="AM255" s="259" t="s">
        <v>222</v>
      </c>
      <c r="AN255" s="259" t="s">
        <v>222</v>
      </c>
      <c r="AO255" s="259" t="s">
        <v>222</v>
      </c>
      <c r="AP255" s="259" t="s">
        <v>222</v>
      </c>
      <c r="AQ255" s="259" t="s">
        <v>222</v>
      </c>
      <c r="AR255" s="259" t="s">
        <v>222</v>
      </c>
      <c r="AS255" s="259" t="s">
        <v>222</v>
      </c>
      <c r="AT255" s="259" t="s">
        <v>222</v>
      </c>
      <c r="AU255" s="259" t="s">
        <v>222</v>
      </c>
      <c r="AV255" s="259" t="s">
        <v>222</v>
      </c>
      <c r="AW255" s="259" t="s">
        <v>222</v>
      </c>
      <c r="AX255" s="259" t="s">
        <v>222</v>
      </c>
      <c r="AY255" s="259" t="s">
        <v>222</v>
      </c>
      <c r="AZ255" s="259" t="s">
        <v>222</v>
      </c>
      <c r="BA255" s="259" t="s">
        <v>222</v>
      </c>
      <c r="BB255" s="259" t="s">
        <v>222</v>
      </c>
      <c r="BC255" s="259" t="s">
        <v>222</v>
      </c>
      <c r="BD255" s="259" t="s">
        <v>222</v>
      </c>
      <c r="BE255" s="259" t="s">
        <v>222</v>
      </c>
      <c r="BF255" s="259" t="s">
        <v>222</v>
      </c>
      <c r="BG255" s="259" t="s">
        <v>222</v>
      </c>
      <c r="BH255" s="259" t="s">
        <v>222</v>
      </c>
      <c r="BI255" s="259" t="s">
        <v>222</v>
      </c>
      <c r="BJ255" s="259" t="s">
        <v>222</v>
      </c>
      <c r="BK255" s="259" t="s">
        <v>222</v>
      </c>
      <c r="BL255" s="259" t="s">
        <v>222</v>
      </c>
      <c r="BM255" s="259" t="s">
        <v>222</v>
      </c>
      <c r="BN255" s="259" t="s">
        <v>222</v>
      </c>
      <c r="BO255" s="259" t="s">
        <v>222</v>
      </c>
      <c r="BP255" s="259" t="s">
        <v>222</v>
      </c>
      <c r="BQ255" s="257" t="s">
        <v>222</v>
      </c>
      <c r="BR255" s="257" t="s">
        <v>222</v>
      </c>
      <c r="BS255" s="257" t="s">
        <v>222</v>
      </c>
      <c r="BT255" s="257" t="s">
        <v>222</v>
      </c>
      <c r="BU255" s="257" t="s">
        <v>222</v>
      </c>
      <c r="BV255" s="257" t="s">
        <v>222</v>
      </c>
      <c r="BW255" s="257" t="s">
        <v>222</v>
      </c>
      <c r="BX255" s="257" t="s">
        <v>222</v>
      </c>
      <c r="BY255" s="257" t="s">
        <v>222</v>
      </c>
      <c r="BZ255" s="257" t="s">
        <v>222</v>
      </c>
      <c r="CA255" s="257" t="s">
        <v>222</v>
      </c>
      <c r="CB255" s="257" t="s">
        <v>222</v>
      </c>
      <c r="CC255" s="257" t="s">
        <v>222</v>
      </c>
      <c r="CD255" s="257" t="s">
        <v>222</v>
      </c>
      <c r="CE255" s="257" t="s">
        <v>222</v>
      </c>
      <c r="CF255" s="257" t="s">
        <v>222</v>
      </c>
      <c r="CG255" s="257" t="s">
        <v>222</v>
      </c>
      <c r="CH255" s="257" t="s">
        <v>222</v>
      </c>
      <c r="CI255" s="257" t="s">
        <v>222</v>
      </c>
      <c r="CJ255" s="257" t="s">
        <v>222</v>
      </c>
      <c r="CK255" s="257" t="s">
        <v>222</v>
      </c>
      <c r="CM255" s="100">
        <v>162</v>
      </c>
      <c r="CN255" s="229" t="e">
        <f t="shared" si="105"/>
        <v>#REF!</v>
      </c>
      <c r="CO255" s="229" t="e">
        <f ca="1">IF(CN255&gt;0,INDIRECT(ADDRESS($CN255,7,,,#REF!)),"")</f>
        <v>#REF!</v>
      </c>
      <c r="CP255" s="229" t="e">
        <f t="shared" ca="1" si="106"/>
        <v>#REF!</v>
      </c>
      <c r="CQ255" s="230">
        <f t="shared" ca="1" si="102"/>
        <v>0</v>
      </c>
      <c r="CR255" s="227"/>
      <c r="CS255" s="248">
        <f t="shared" si="107"/>
        <v>162</v>
      </c>
      <c r="CT255" s="229" t="e">
        <f t="shared" si="108"/>
        <v>#REF!</v>
      </c>
      <c r="CU255" s="231" t="e">
        <f ca="1">IF(CT255&gt;0,INDIRECT(ADDRESS($CT255,4,,,#REF!)),"")</f>
        <v>#REF!</v>
      </c>
      <c r="CV255" s="100" t="e">
        <f t="shared" ca="1" si="109"/>
        <v>#REF!</v>
      </c>
      <c r="CW255" s="229">
        <f t="shared" ca="1" si="110"/>
        <v>162</v>
      </c>
      <c r="CX255" s="229" t="e">
        <f t="shared" ca="1" si="103"/>
        <v>#REF!</v>
      </c>
      <c r="CY255" s="250"/>
      <c r="CZ255" s="251">
        <f t="shared" ca="1" si="111"/>
        <v>0</v>
      </c>
      <c r="DB255" s="100">
        <f t="shared" ca="1" si="104"/>
        <v>0</v>
      </c>
      <c r="DC255" s="230">
        <f t="shared" ca="1" si="112"/>
        <v>0</v>
      </c>
    </row>
    <row r="256" spans="2:107" ht="16.149999999999999" customHeight="1" x14ac:dyDescent="0.2">
      <c r="B256" s="252" t="s">
        <v>222</v>
      </c>
      <c r="C256" s="253" t="s">
        <v>222</v>
      </c>
      <c r="D256" s="254" t="s">
        <v>222</v>
      </c>
      <c r="E256" s="522" t="s">
        <v>222</v>
      </c>
      <c r="F256" s="523" t="s">
        <v>222</v>
      </c>
      <c r="G256" s="255" t="s">
        <v>222</v>
      </c>
      <c r="H256" s="256" t="s">
        <v>222</v>
      </c>
      <c r="I256" s="257" t="s">
        <v>222</v>
      </c>
      <c r="J256" s="258" t="s">
        <v>222</v>
      </c>
      <c r="K256" s="259" t="s">
        <v>222</v>
      </c>
      <c r="L256" s="259" t="s">
        <v>222</v>
      </c>
      <c r="M256" s="259" t="s">
        <v>222</v>
      </c>
      <c r="N256" s="259" t="s">
        <v>222</v>
      </c>
      <c r="O256" s="259" t="s">
        <v>222</v>
      </c>
      <c r="P256" s="259" t="s">
        <v>222</v>
      </c>
      <c r="Q256" s="259" t="s">
        <v>222</v>
      </c>
      <c r="R256" s="259" t="s">
        <v>222</v>
      </c>
      <c r="S256" s="259" t="s">
        <v>222</v>
      </c>
      <c r="T256" s="259" t="s">
        <v>222</v>
      </c>
      <c r="U256" s="259" t="s">
        <v>222</v>
      </c>
      <c r="V256" s="259" t="s">
        <v>222</v>
      </c>
      <c r="W256" s="259" t="s">
        <v>222</v>
      </c>
      <c r="X256" s="259" t="s">
        <v>222</v>
      </c>
      <c r="Y256" s="259" t="s">
        <v>222</v>
      </c>
      <c r="Z256" s="259" t="s">
        <v>222</v>
      </c>
      <c r="AA256" s="259" t="s">
        <v>222</v>
      </c>
      <c r="AB256" s="259" t="s">
        <v>222</v>
      </c>
      <c r="AC256" s="259" t="s">
        <v>222</v>
      </c>
      <c r="AD256" s="259" t="s">
        <v>222</v>
      </c>
      <c r="AE256" s="259" t="s">
        <v>222</v>
      </c>
      <c r="AF256" s="259" t="s">
        <v>222</v>
      </c>
      <c r="AG256" s="259" t="s">
        <v>222</v>
      </c>
      <c r="AH256" s="259" t="s">
        <v>222</v>
      </c>
      <c r="AI256" s="259" t="s">
        <v>222</v>
      </c>
      <c r="AJ256" s="259" t="s">
        <v>222</v>
      </c>
      <c r="AK256" s="259" t="s">
        <v>222</v>
      </c>
      <c r="AL256" s="259" t="s">
        <v>222</v>
      </c>
      <c r="AM256" s="259" t="s">
        <v>222</v>
      </c>
      <c r="AN256" s="259" t="s">
        <v>222</v>
      </c>
      <c r="AO256" s="259" t="s">
        <v>222</v>
      </c>
      <c r="AP256" s="259" t="s">
        <v>222</v>
      </c>
      <c r="AQ256" s="259" t="s">
        <v>222</v>
      </c>
      <c r="AR256" s="259" t="s">
        <v>222</v>
      </c>
      <c r="AS256" s="259" t="s">
        <v>222</v>
      </c>
      <c r="AT256" s="259" t="s">
        <v>222</v>
      </c>
      <c r="AU256" s="259" t="s">
        <v>222</v>
      </c>
      <c r="AV256" s="259" t="s">
        <v>222</v>
      </c>
      <c r="AW256" s="259" t="s">
        <v>222</v>
      </c>
      <c r="AX256" s="259" t="s">
        <v>222</v>
      </c>
      <c r="AY256" s="259" t="s">
        <v>222</v>
      </c>
      <c r="AZ256" s="259" t="s">
        <v>222</v>
      </c>
      <c r="BA256" s="259" t="s">
        <v>222</v>
      </c>
      <c r="BB256" s="259" t="s">
        <v>222</v>
      </c>
      <c r="BC256" s="259" t="s">
        <v>222</v>
      </c>
      <c r="BD256" s="259" t="s">
        <v>222</v>
      </c>
      <c r="BE256" s="259" t="s">
        <v>222</v>
      </c>
      <c r="BF256" s="259" t="s">
        <v>222</v>
      </c>
      <c r="BG256" s="259" t="s">
        <v>222</v>
      </c>
      <c r="BH256" s="259" t="s">
        <v>222</v>
      </c>
      <c r="BI256" s="259" t="s">
        <v>222</v>
      </c>
      <c r="BJ256" s="259" t="s">
        <v>222</v>
      </c>
      <c r="BK256" s="259" t="s">
        <v>222</v>
      </c>
      <c r="BL256" s="259" t="s">
        <v>222</v>
      </c>
      <c r="BM256" s="259" t="s">
        <v>222</v>
      </c>
      <c r="BN256" s="259" t="s">
        <v>222</v>
      </c>
      <c r="BO256" s="259" t="s">
        <v>222</v>
      </c>
      <c r="BP256" s="259" t="s">
        <v>222</v>
      </c>
      <c r="BQ256" s="257" t="s">
        <v>222</v>
      </c>
      <c r="BR256" s="257" t="s">
        <v>222</v>
      </c>
      <c r="BS256" s="257" t="s">
        <v>222</v>
      </c>
      <c r="BT256" s="257" t="s">
        <v>222</v>
      </c>
      <c r="BU256" s="257" t="s">
        <v>222</v>
      </c>
      <c r="BV256" s="257" t="s">
        <v>222</v>
      </c>
      <c r="BW256" s="257" t="s">
        <v>222</v>
      </c>
      <c r="BX256" s="257" t="s">
        <v>222</v>
      </c>
      <c r="BY256" s="257" t="s">
        <v>222</v>
      </c>
      <c r="BZ256" s="257" t="s">
        <v>222</v>
      </c>
      <c r="CA256" s="257" t="s">
        <v>222</v>
      </c>
      <c r="CB256" s="257" t="s">
        <v>222</v>
      </c>
      <c r="CC256" s="257" t="s">
        <v>222</v>
      </c>
      <c r="CD256" s="257" t="s">
        <v>222</v>
      </c>
      <c r="CE256" s="257" t="s">
        <v>222</v>
      </c>
      <c r="CF256" s="257" t="s">
        <v>222</v>
      </c>
      <c r="CG256" s="257" t="s">
        <v>222</v>
      </c>
      <c r="CH256" s="257" t="s">
        <v>222</v>
      </c>
      <c r="CI256" s="257" t="s">
        <v>222</v>
      </c>
      <c r="CJ256" s="257" t="s">
        <v>222</v>
      </c>
      <c r="CK256" s="257" t="s">
        <v>222</v>
      </c>
      <c r="CM256" s="100">
        <v>163</v>
      </c>
      <c r="CN256" s="229" t="e">
        <f t="shared" si="105"/>
        <v>#REF!</v>
      </c>
      <c r="CO256" s="229" t="e">
        <f ca="1">IF(CN256&gt;0,INDIRECT(ADDRESS($CN256,7,,,#REF!)),"")</f>
        <v>#REF!</v>
      </c>
      <c r="CP256" s="229" t="e">
        <f t="shared" ca="1" si="106"/>
        <v>#REF!</v>
      </c>
      <c r="CQ256" s="230">
        <f t="shared" ca="1" si="102"/>
        <v>0</v>
      </c>
      <c r="CR256" s="227"/>
      <c r="CS256" s="248">
        <f t="shared" si="107"/>
        <v>163</v>
      </c>
      <c r="CT256" s="229" t="e">
        <f t="shared" si="108"/>
        <v>#REF!</v>
      </c>
      <c r="CU256" s="231" t="e">
        <f ca="1">IF(CT256&gt;0,INDIRECT(ADDRESS($CT256,4,,,#REF!)),"")</f>
        <v>#REF!</v>
      </c>
      <c r="CV256" s="100" t="e">
        <f t="shared" ca="1" si="109"/>
        <v>#REF!</v>
      </c>
      <c r="CW256" s="229">
        <f t="shared" ca="1" si="110"/>
        <v>163</v>
      </c>
      <c r="CX256" s="229" t="e">
        <f t="shared" ca="1" si="103"/>
        <v>#REF!</v>
      </c>
      <c r="CY256" s="250"/>
      <c r="CZ256" s="251">
        <f t="shared" ca="1" si="111"/>
        <v>0</v>
      </c>
      <c r="DB256" s="100">
        <f t="shared" ca="1" si="104"/>
        <v>0</v>
      </c>
      <c r="DC256" s="230">
        <f t="shared" ca="1" si="112"/>
        <v>0</v>
      </c>
    </row>
    <row r="257" spans="2:107" ht="16.149999999999999" customHeight="1" x14ac:dyDescent="0.2">
      <c r="B257" s="252" t="s">
        <v>222</v>
      </c>
      <c r="C257" s="253" t="s">
        <v>222</v>
      </c>
      <c r="D257" s="254" t="s">
        <v>222</v>
      </c>
      <c r="E257" s="522" t="s">
        <v>222</v>
      </c>
      <c r="F257" s="523" t="s">
        <v>222</v>
      </c>
      <c r="G257" s="255" t="s">
        <v>222</v>
      </c>
      <c r="H257" s="256" t="s">
        <v>222</v>
      </c>
      <c r="I257" s="257" t="s">
        <v>222</v>
      </c>
      <c r="J257" s="258" t="s">
        <v>222</v>
      </c>
      <c r="K257" s="259" t="s">
        <v>222</v>
      </c>
      <c r="L257" s="259" t="s">
        <v>222</v>
      </c>
      <c r="M257" s="259" t="s">
        <v>222</v>
      </c>
      <c r="N257" s="259" t="s">
        <v>222</v>
      </c>
      <c r="O257" s="259" t="s">
        <v>222</v>
      </c>
      <c r="P257" s="259" t="s">
        <v>222</v>
      </c>
      <c r="Q257" s="259" t="s">
        <v>222</v>
      </c>
      <c r="R257" s="259" t="s">
        <v>222</v>
      </c>
      <c r="S257" s="259" t="s">
        <v>222</v>
      </c>
      <c r="T257" s="259" t="s">
        <v>222</v>
      </c>
      <c r="U257" s="259" t="s">
        <v>222</v>
      </c>
      <c r="V257" s="259" t="s">
        <v>222</v>
      </c>
      <c r="W257" s="259" t="s">
        <v>222</v>
      </c>
      <c r="X257" s="259" t="s">
        <v>222</v>
      </c>
      <c r="Y257" s="259" t="s">
        <v>222</v>
      </c>
      <c r="Z257" s="259" t="s">
        <v>222</v>
      </c>
      <c r="AA257" s="259" t="s">
        <v>222</v>
      </c>
      <c r="AB257" s="259" t="s">
        <v>222</v>
      </c>
      <c r="AC257" s="259" t="s">
        <v>222</v>
      </c>
      <c r="AD257" s="259" t="s">
        <v>222</v>
      </c>
      <c r="AE257" s="259" t="s">
        <v>222</v>
      </c>
      <c r="AF257" s="259" t="s">
        <v>222</v>
      </c>
      <c r="AG257" s="259" t="s">
        <v>222</v>
      </c>
      <c r="AH257" s="259" t="s">
        <v>222</v>
      </c>
      <c r="AI257" s="259" t="s">
        <v>222</v>
      </c>
      <c r="AJ257" s="259" t="s">
        <v>222</v>
      </c>
      <c r="AK257" s="259" t="s">
        <v>222</v>
      </c>
      <c r="AL257" s="259" t="s">
        <v>222</v>
      </c>
      <c r="AM257" s="259" t="s">
        <v>222</v>
      </c>
      <c r="AN257" s="259" t="s">
        <v>222</v>
      </c>
      <c r="AO257" s="259" t="s">
        <v>222</v>
      </c>
      <c r="AP257" s="259" t="s">
        <v>222</v>
      </c>
      <c r="AQ257" s="259" t="s">
        <v>222</v>
      </c>
      <c r="AR257" s="259" t="s">
        <v>222</v>
      </c>
      <c r="AS257" s="259" t="s">
        <v>222</v>
      </c>
      <c r="AT257" s="259" t="s">
        <v>222</v>
      </c>
      <c r="AU257" s="259" t="s">
        <v>222</v>
      </c>
      <c r="AV257" s="259" t="s">
        <v>222</v>
      </c>
      <c r="AW257" s="259" t="s">
        <v>222</v>
      </c>
      <c r="AX257" s="259" t="s">
        <v>222</v>
      </c>
      <c r="AY257" s="259" t="s">
        <v>222</v>
      </c>
      <c r="AZ257" s="259" t="s">
        <v>222</v>
      </c>
      <c r="BA257" s="259" t="s">
        <v>222</v>
      </c>
      <c r="BB257" s="259" t="s">
        <v>222</v>
      </c>
      <c r="BC257" s="259" t="s">
        <v>222</v>
      </c>
      <c r="BD257" s="259" t="s">
        <v>222</v>
      </c>
      <c r="BE257" s="259" t="s">
        <v>222</v>
      </c>
      <c r="BF257" s="259" t="s">
        <v>222</v>
      </c>
      <c r="BG257" s="259" t="s">
        <v>222</v>
      </c>
      <c r="BH257" s="259" t="s">
        <v>222</v>
      </c>
      <c r="BI257" s="259" t="s">
        <v>222</v>
      </c>
      <c r="BJ257" s="259" t="s">
        <v>222</v>
      </c>
      <c r="BK257" s="259" t="s">
        <v>222</v>
      </c>
      <c r="BL257" s="259" t="s">
        <v>222</v>
      </c>
      <c r="BM257" s="259" t="s">
        <v>222</v>
      </c>
      <c r="BN257" s="259" t="s">
        <v>222</v>
      </c>
      <c r="BO257" s="259" t="s">
        <v>222</v>
      </c>
      <c r="BP257" s="259" t="s">
        <v>222</v>
      </c>
      <c r="BQ257" s="257" t="s">
        <v>222</v>
      </c>
      <c r="BR257" s="257" t="s">
        <v>222</v>
      </c>
      <c r="BS257" s="257" t="s">
        <v>222</v>
      </c>
      <c r="BT257" s="257" t="s">
        <v>222</v>
      </c>
      <c r="BU257" s="257" t="s">
        <v>222</v>
      </c>
      <c r="BV257" s="257" t="s">
        <v>222</v>
      </c>
      <c r="BW257" s="257" t="s">
        <v>222</v>
      </c>
      <c r="BX257" s="257" t="s">
        <v>222</v>
      </c>
      <c r="BY257" s="257" t="s">
        <v>222</v>
      </c>
      <c r="BZ257" s="257" t="s">
        <v>222</v>
      </c>
      <c r="CA257" s="257" t="s">
        <v>222</v>
      </c>
      <c r="CB257" s="257" t="s">
        <v>222</v>
      </c>
      <c r="CC257" s="257" t="s">
        <v>222</v>
      </c>
      <c r="CD257" s="257" t="s">
        <v>222</v>
      </c>
      <c r="CE257" s="257" t="s">
        <v>222</v>
      </c>
      <c r="CF257" s="257" t="s">
        <v>222</v>
      </c>
      <c r="CG257" s="257" t="s">
        <v>222</v>
      </c>
      <c r="CH257" s="257" t="s">
        <v>222</v>
      </c>
      <c r="CI257" s="257" t="s">
        <v>222</v>
      </c>
      <c r="CJ257" s="257" t="s">
        <v>222</v>
      </c>
      <c r="CK257" s="257" t="s">
        <v>222</v>
      </c>
      <c r="CM257" s="100">
        <v>164</v>
      </c>
      <c r="CN257" s="229" t="e">
        <f t="shared" si="105"/>
        <v>#REF!</v>
      </c>
      <c r="CO257" s="229" t="e">
        <f ca="1">IF(CN257&gt;0,INDIRECT(ADDRESS($CN257,7,,,#REF!)),"")</f>
        <v>#REF!</v>
      </c>
      <c r="CP257" s="229" t="e">
        <f t="shared" ca="1" si="106"/>
        <v>#REF!</v>
      </c>
      <c r="CQ257" s="230">
        <f t="shared" ca="1" si="102"/>
        <v>0</v>
      </c>
      <c r="CR257" s="227"/>
      <c r="CS257" s="248">
        <f t="shared" si="107"/>
        <v>164</v>
      </c>
      <c r="CT257" s="229" t="e">
        <f t="shared" si="108"/>
        <v>#REF!</v>
      </c>
      <c r="CU257" s="231" t="e">
        <f ca="1">IF(CT257&gt;0,INDIRECT(ADDRESS($CT257,4,,,#REF!)),"")</f>
        <v>#REF!</v>
      </c>
      <c r="CV257" s="100" t="e">
        <f t="shared" ca="1" si="109"/>
        <v>#REF!</v>
      </c>
      <c r="CW257" s="229">
        <f t="shared" ca="1" si="110"/>
        <v>164</v>
      </c>
      <c r="CX257" s="229" t="e">
        <f t="shared" ca="1" si="103"/>
        <v>#REF!</v>
      </c>
      <c r="CY257" s="250"/>
      <c r="CZ257" s="251">
        <f t="shared" ca="1" si="111"/>
        <v>0</v>
      </c>
      <c r="DB257" s="100">
        <f t="shared" ca="1" si="104"/>
        <v>0</v>
      </c>
      <c r="DC257" s="230">
        <f t="shared" ca="1" si="112"/>
        <v>0</v>
      </c>
    </row>
    <row r="258" spans="2:107" ht="16.149999999999999" customHeight="1" x14ac:dyDescent="0.2">
      <c r="B258" s="252" t="s">
        <v>222</v>
      </c>
      <c r="C258" s="253" t="s">
        <v>222</v>
      </c>
      <c r="D258" s="254" t="s">
        <v>222</v>
      </c>
      <c r="E258" s="522" t="s">
        <v>222</v>
      </c>
      <c r="F258" s="523" t="s">
        <v>222</v>
      </c>
      <c r="G258" s="255" t="s">
        <v>222</v>
      </c>
      <c r="H258" s="256" t="s">
        <v>222</v>
      </c>
      <c r="I258" s="257" t="s">
        <v>222</v>
      </c>
      <c r="J258" s="258" t="s">
        <v>222</v>
      </c>
      <c r="K258" s="259" t="s">
        <v>222</v>
      </c>
      <c r="L258" s="259" t="s">
        <v>222</v>
      </c>
      <c r="M258" s="259" t="s">
        <v>222</v>
      </c>
      <c r="N258" s="259" t="s">
        <v>222</v>
      </c>
      <c r="O258" s="259" t="s">
        <v>222</v>
      </c>
      <c r="P258" s="259" t="s">
        <v>222</v>
      </c>
      <c r="Q258" s="259" t="s">
        <v>222</v>
      </c>
      <c r="R258" s="259" t="s">
        <v>222</v>
      </c>
      <c r="S258" s="259" t="s">
        <v>222</v>
      </c>
      <c r="T258" s="259" t="s">
        <v>222</v>
      </c>
      <c r="U258" s="259" t="s">
        <v>222</v>
      </c>
      <c r="V258" s="259" t="s">
        <v>222</v>
      </c>
      <c r="W258" s="259" t="s">
        <v>222</v>
      </c>
      <c r="X258" s="259" t="s">
        <v>222</v>
      </c>
      <c r="Y258" s="259" t="s">
        <v>222</v>
      </c>
      <c r="Z258" s="259" t="s">
        <v>222</v>
      </c>
      <c r="AA258" s="259" t="s">
        <v>222</v>
      </c>
      <c r="AB258" s="259" t="s">
        <v>222</v>
      </c>
      <c r="AC258" s="259" t="s">
        <v>222</v>
      </c>
      <c r="AD258" s="259" t="s">
        <v>222</v>
      </c>
      <c r="AE258" s="259" t="s">
        <v>222</v>
      </c>
      <c r="AF258" s="259" t="s">
        <v>222</v>
      </c>
      <c r="AG258" s="259" t="s">
        <v>222</v>
      </c>
      <c r="AH258" s="259" t="s">
        <v>222</v>
      </c>
      <c r="AI258" s="259" t="s">
        <v>222</v>
      </c>
      <c r="AJ258" s="259" t="s">
        <v>222</v>
      </c>
      <c r="AK258" s="259" t="s">
        <v>222</v>
      </c>
      <c r="AL258" s="259" t="s">
        <v>222</v>
      </c>
      <c r="AM258" s="259" t="s">
        <v>222</v>
      </c>
      <c r="AN258" s="259" t="s">
        <v>222</v>
      </c>
      <c r="AO258" s="259" t="s">
        <v>222</v>
      </c>
      <c r="AP258" s="259" t="s">
        <v>222</v>
      </c>
      <c r="AQ258" s="259" t="s">
        <v>222</v>
      </c>
      <c r="AR258" s="259" t="s">
        <v>222</v>
      </c>
      <c r="AS258" s="259" t="s">
        <v>222</v>
      </c>
      <c r="AT258" s="259" t="s">
        <v>222</v>
      </c>
      <c r="AU258" s="259" t="s">
        <v>222</v>
      </c>
      <c r="AV258" s="259" t="s">
        <v>222</v>
      </c>
      <c r="AW258" s="259" t="s">
        <v>222</v>
      </c>
      <c r="AX258" s="259" t="s">
        <v>222</v>
      </c>
      <c r="AY258" s="259" t="s">
        <v>222</v>
      </c>
      <c r="AZ258" s="259" t="s">
        <v>222</v>
      </c>
      <c r="BA258" s="259" t="s">
        <v>222</v>
      </c>
      <c r="BB258" s="259" t="s">
        <v>222</v>
      </c>
      <c r="BC258" s="259" t="s">
        <v>222</v>
      </c>
      <c r="BD258" s="259" t="s">
        <v>222</v>
      </c>
      <c r="BE258" s="259" t="s">
        <v>222</v>
      </c>
      <c r="BF258" s="259" t="s">
        <v>222</v>
      </c>
      <c r="BG258" s="259" t="s">
        <v>222</v>
      </c>
      <c r="BH258" s="259" t="s">
        <v>222</v>
      </c>
      <c r="BI258" s="259" t="s">
        <v>222</v>
      </c>
      <c r="BJ258" s="259" t="s">
        <v>222</v>
      </c>
      <c r="BK258" s="259" t="s">
        <v>222</v>
      </c>
      <c r="BL258" s="259" t="s">
        <v>222</v>
      </c>
      <c r="BM258" s="259" t="s">
        <v>222</v>
      </c>
      <c r="BN258" s="259" t="s">
        <v>222</v>
      </c>
      <c r="BO258" s="259" t="s">
        <v>222</v>
      </c>
      <c r="BP258" s="259" t="s">
        <v>222</v>
      </c>
      <c r="BQ258" s="257" t="s">
        <v>222</v>
      </c>
      <c r="BR258" s="257" t="s">
        <v>222</v>
      </c>
      <c r="BS258" s="257" t="s">
        <v>222</v>
      </c>
      <c r="BT258" s="257" t="s">
        <v>222</v>
      </c>
      <c r="BU258" s="257" t="s">
        <v>222</v>
      </c>
      <c r="BV258" s="257" t="s">
        <v>222</v>
      </c>
      <c r="BW258" s="257" t="s">
        <v>222</v>
      </c>
      <c r="BX258" s="257" t="s">
        <v>222</v>
      </c>
      <c r="BY258" s="257" t="s">
        <v>222</v>
      </c>
      <c r="BZ258" s="257" t="s">
        <v>222</v>
      </c>
      <c r="CA258" s="257" t="s">
        <v>222</v>
      </c>
      <c r="CB258" s="257" t="s">
        <v>222</v>
      </c>
      <c r="CC258" s="257" t="s">
        <v>222</v>
      </c>
      <c r="CD258" s="257" t="s">
        <v>222</v>
      </c>
      <c r="CE258" s="257" t="s">
        <v>222</v>
      </c>
      <c r="CF258" s="257" t="s">
        <v>222</v>
      </c>
      <c r="CG258" s="257" t="s">
        <v>222</v>
      </c>
      <c r="CH258" s="257" t="s">
        <v>222</v>
      </c>
      <c r="CI258" s="257" t="s">
        <v>222</v>
      </c>
      <c r="CJ258" s="257" t="s">
        <v>222</v>
      </c>
      <c r="CK258" s="257" t="s">
        <v>222</v>
      </c>
      <c r="CM258" s="100">
        <v>165</v>
      </c>
      <c r="CN258" s="229" t="e">
        <f t="shared" si="105"/>
        <v>#REF!</v>
      </c>
      <c r="CO258" s="229" t="e">
        <f ca="1">IF(CN258&gt;0,INDIRECT(ADDRESS($CN258,7,,,#REF!)),"")</f>
        <v>#REF!</v>
      </c>
      <c r="CP258" s="229" t="e">
        <f t="shared" ca="1" si="106"/>
        <v>#REF!</v>
      </c>
      <c r="CQ258" s="230">
        <f t="shared" ca="1" si="102"/>
        <v>0</v>
      </c>
      <c r="CR258" s="227"/>
      <c r="CS258" s="248">
        <f t="shared" si="107"/>
        <v>165</v>
      </c>
      <c r="CT258" s="229" t="e">
        <f t="shared" si="108"/>
        <v>#REF!</v>
      </c>
      <c r="CU258" s="231" t="e">
        <f ca="1">IF(CT258&gt;0,INDIRECT(ADDRESS($CT258,4,,,#REF!)),"")</f>
        <v>#REF!</v>
      </c>
      <c r="CV258" s="100" t="e">
        <f t="shared" ca="1" si="109"/>
        <v>#REF!</v>
      </c>
      <c r="CW258" s="229">
        <f t="shared" ca="1" si="110"/>
        <v>165</v>
      </c>
      <c r="CX258" s="229" t="e">
        <f t="shared" ca="1" si="103"/>
        <v>#REF!</v>
      </c>
      <c r="CY258" s="250"/>
      <c r="CZ258" s="251">
        <f t="shared" ca="1" si="111"/>
        <v>0</v>
      </c>
      <c r="DB258" s="100">
        <f t="shared" ca="1" si="104"/>
        <v>0</v>
      </c>
      <c r="DC258" s="230">
        <f t="shared" ca="1" si="112"/>
        <v>0</v>
      </c>
    </row>
    <row r="259" spans="2:107" ht="16.149999999999999" customHeight="1" x14ac:dyDescent="0.2">
      <c r="B259" s="252" t="s">
        <v>222</v>
      </c>
      <c r="C259" s="253" t="s">
        <v>222</v>
      </c>
      <c r="D259" s="254" t="s">
        <v>222</v>
      </c>
      <c r="E259" s="522" t="s">
        <v>222</v>
      </c>
      <c r="F259" s="523" t="s">
        <v>222</v>
      </c>
      <c r="G259" s="255" t="s">
        <v>222</v>
      </c>
      <c r="H259" s="256" t="s">
        <v>222</v>
      </c>
      <c r="I259" s="257" t="s">
        <v>222</v>
      </c>
      <c r="J259" s="258" t="s">
        <v>222</v>
      </c>
      <c r="K259" s="259" t="s">
        <v>222</v>
      </c>
      <c r="L259" s="259" t="s">
        <v>222</v>
      </c>
      <c r="M259" s="259" t="s">
        <v>222</v>
      </c>
      <c r="N259" s="259" t="s">
        <v>222</v>
      </c>
      <c r="O259" s="259" t="s">
        <v>222</v>
      </c>
      <c r="P259" s="259" t="s">
        <v>222</v>
      </c>
      <c r="Q259" s="259" t="s">
        <v>222</v>
      </c>
      <c r="R259" s="259" t="s">
        <v>222</v>
      </c>
      <c r="S259" s="259" t="s">
        <v>222</v>
      </c>
      <c r="T259" s="259" t="s">
        <v>222</v>
      </c>
      <c r="U259" s="259" t="s">
        <v>222</v>
      </c>
      <c r="V259" s="259" t="s">
        <v>222</v>
      </c>
      <c r="W259" s="259" t="s">
        <v>222</v>
      </c>
      <c r="X259" s="259" t="s">
        <v>222</v>
      </c>
      <c r="Y259" s="259" t="s">
        <v>222</v>
      </c>
      <c r="Z259" s="259" t="s">
        <v>222</v>
      </c>
      <c r="AA259" s="259" t="s">
        <v>222</v>
      </c>
      <c r="AB259" s="259" t="s">
        <v>222</v>
      </c>
      <c r="AC259" s="259" t="s">
        <v>222</v>
      </c>
      <c r="AD259" s="259" t="s">
        <v>222</v>
      </c>
      <c r="AE259" s="259" t="s">
        <v>222</v>
      </c>
      <c r="AF259" s="259" t="s">
        <v>222</v>
      </c>
      <c r="AG259" s="259" t="s">
        <v>222</v>
      </c>
      <c r="AH259" s="259" t="s">
        <v>222</v>
      </c>
      <c r="AI259" s="259" t="s">
        <v>222</v>
      </c>
      <c r="AJ259" s="259" t="s">
        <v>222</v>
      </c>
      <c r="AK259" s="259" t="s">
        <v>222</v>
      </c>
      <c r="AL259" s="259" t="s">
        <v>222</v>
      </c>
      <c r="AM259" s="259" t="s">
        <v>222</v>
      </c>
      <c r="AN259" s="259" t="s">
        <v>222</v>
      </c>
      <c r="AO259" s="259" t="s">
        <v>222</v>
      </c>
      <c r="AP259" s="259" t="s">
        <v>222</v>
      </c>
      <c r="AQ259" s="259" t="s">
        <v>222</v>
      </c>
      <c r="AR259" s="259" t="s">
        <v>222</v>
      </c>
      <c r="AS259" s="259" t="s">
        <v>222</v>
      </c>
      <c r="AT259" s="259" t="s">
        <v>222</v>
      </c>
      <c r="AU259" s="259" t="s">
        <v>222</v>
      </c>
      <c r="AV259" s="259" t="s">
        <v>222</v>
      </c>
      <c r="AW259" s="259" t="s">
        <v>222</v>
      </c>
      <c r="AX259" s="259" t="s">
        <v>222</v>
      </c>
      <c r="AY259" s="259" t="s">
        <v>222</v>
      </c>
      <c r="AZ259" s="259" t="s">
        <v>222</v>
      </c>
      <c r="BA259" s="259" t="s">
        <v>222</v>
      </c>
      <c r="BB259" s="259" t="s">
        <v>222</v>
      </c>
      <c r="BC259" s="259" t="s">
        <v>222</v>
      </c>
      <c r="BD259" s="259" t="s">
        <v>222</v>
      </c>
      <c r="BE259" s="259" t="s">
        <v>222</v>
      </c>
      <c r="BF259" s="259" t="s">
        <v>222</v>
      </c>
      <c r="BG259" s="259" t="s">
        <v>222</v>
      </c>
      <c r="BH259" s="259" t="s">
        <v>222</v>
      </c>
      <c r="BI259" s="259" t="s">
        <v>222</v>
      </c>
      <c r="BJ259" s="259" t="s">
        <v>222</v>
      </c>
      <c r="BK259" s="259" t="s">
        <v>222</v>
      </c>
      <c r="BL259" s="259" t="s">
        <v>222</v>
      </c>
      <c r="BM259" s="259" t="s">
        <v>222</v>
      </c>
      <c r="BN259" s="259" t="s">
        <v>222</v>
      </c>
      <c r="BO259" s="259" t="s">
        <v>222</v>
      </c>
      <c r="BP259" s="259" t="s">
        <v>222</v>
      </c>
      <c r="BQ259" s="257" t="s">
        <v>222</v>
      </c>
      <c r="BR259" s="257" t="s">
        <v>222</v>
      </c>
      <c r="BS259" s="257" t="s">
        <v>222</v>
      </c>
      <c r="BT259" s="257" t="s">
        <v>222</v>
      </c>
      <c r="BU259" s="257" t="s">
        <v>222</v>
      </c>
      <c r="BV259" s="257" t="s">
        <v>222</v>
      </c>
      <c r="BW259" s="257" t="s">
        <v>222</v>
      </c>
      <c r="BX259" s="257" t="s">
        <v>222</v>
      </c>
      <c r="BY259" s="257" t="s">
        <v>222</v>
      </c>
      <c r="BZ259" s="257" t="s">
        <v>222</v>
      </c>
      <c r="CA259" s="257" t="s">
        <v>222</v>
      </c>
      <c r="CB259" s="257" t="s">
        <v>222</v>
      </c>
      <c r="CC259" s="257" t="s">
        <v>222</v>
      </c>
      <c r="CD259" s="257" t="s">
        <v>222</v>
      </c>
      <c r="CE259" s="257" t="s">
        <v>222</v>
      </c>
      <c r="CF259" s="257" t="s">
        <v>222</v>
      </c>
      <c r="CG259" s="257" t="s">
        <v>222</v>
      </c>
      <c r="CH259" s="257" t="s">
        <v>222</v>
      </c>
      <c r="CI259" s="257" t="s">
        <v>222</v>
      </c>
      <c r="CJ259" s="257" t="s">
        <v>222</v>
      </c>
      <c r="CK259" s="257" t="s">
        <v>222</v>
      </c>
      <c r="CM259" s="100">
        <v>166</v>
      </c>
      <c r="CN259" s="229" t="e">
        <f t="shared" si="105"/>
        <v>#REF!</v>
      </c>
      <c r="CO259" s="229" t="e">
        <f ca="1">IF(CN259&gt;0,INDIRECT(ADDRESS($CN259,7,,,#REF!)),"")</f>
        <v>#REF!</v>
      </c>
      <c r="CP259" s="229" t="e">
        <f t="shared" ca="1" si="106"/>
        <v>#REF!</v>
      </c>
      <c r="CQ259" s="230">
        <f t="shared" ca="1" si="102"/>
        <v>0</v>
      </c>
      <c r="CR259" s="227"/>
      <c r="CS259" s="248">
        <f t="shared" si="107"/>
        <v>166</v>
      </c>
      <c r="CT259" s="229" t="e">
        <f t="shared" si="108"/>
        <v>#REF!</v>
      </c>
      <c r="CU259" s="231" t="e">
        <f ca="1">IF(CT259&gt;0,INDIRECT(ADDRESS($CT259,4,,,#REF!)),"")</f>
        <v>#REF!</v>
      </c>
      <c r="CV259" s="100" t="e">
        <f t="shared" ca="1" si="109"/>
        <v>#REF!</v>
      </c>
      <c r="CW259" s="229">
        <f t="shared" ca="1" si="110"/>
        <v>166</v>
      </c>
      <c r="CX259" s="229" t="e">
        <f t="shared" ca="1" si="103"/>
        <v>#REF!</v>
      </c>
      <c r="CY259" s="250"/>
      <c r="CZ259" s="251">
        <f t="shared" ca="1" si="111"/>
        <v>0</v>
      </c>
      <c r="DB259" s="100">
        <f t="shared" ca="1" si="104"/>
        <v>0</v>
      </c>
      <c r="DC259" s="230">
        <f t="shared" ca="1" si="112"/>
        <v>0</v>
      </c>
    </row>
    <row r="260" spans="2:107" ht="16.149999999999999" customHeight="1" x14ac:dyDescent="0.2">
      <c r="B260" s="252" t="s">
        <v>222</v>
      </c>
      <c r="C260" s="253" t="s">
        <v>222</v>
      </c>
      <c r="D260" s="254" t="s">
        <v>222</v>
      </c>
      <c r="E260" s="522" t="s">
        <v>222</v>
      </c>
      <c r="F260" s="523" t="s">
        <v>222</v>
      </c>
      <c r="G260" s="255" t="s">
        <v>222</v>
      </c>
      <c r="H260" s="256" t="s">
        <v>222</v>
      </c>
      <c r="I260" s="257" t="s">
        <v>222</v>
      </c>
      <c r="J260" s="258" t="s">
        <v>222</v>
      </c>
      <c r="K260" s="259" t="s">
        <v>222</v>
      </c>
      <c r="L260" s="259" t="s">
        <v>222</v>
      </c>
      <c r="M260" s="259" t="s">
        <v>222</v>
      </c>
      <c r="N260" s="259" t="s">
        <v>222</v>
      </c>
      <c r="O260" s="259" t="s">
        <v>222</v>
      </c>
      <c r="P260" s="259" t="s">
        <v>222</v>
      </c>
      <c r="Q260" s="259" t="s">
        <v>222</v>
      </c>
      <c r="R260" s="259" t="s">
        <v>222</v>
      </c>
      <c r="S260" s="259" t="s">
        <v>222</v>
      </c>
      <c r="T260" s="259" t="s">
        <v>222</v>
      </c>
      <c r="U260" s="259" t="s">
        <v>222</v>
      </c>
      <c r="V260" s="259" t="s">
        <v>222</v>
      </c>
      <c r="W260" s="259" t="s">
        <v>222</v>
      </c>
      <c r="X260" s="259" t="s">
        <v>222</v>
      </c>
      <c r="Y260" s="259" t="s">
        <v>222</v>
      </c>
      <c r="Z260" s="259" t="s">
        <v>222</v>
      </c>
      <c r="AA260" s="259" t="s">
        <v>222</v>
      </c>
      <c r="AB260" s="259" t="s">
        <v>222</v>
      </c>
      <c r="AC260" s="259" t="s">
        <v>222</v>
      </c>
      <c r="AD260" s="259" t="s">
        <v>222</v>
      </c>
      <c r="AE260" s="259" t="s">
        <v>222</v>
      </c>
      <c r="AF260" s="259" t="s">
        <v>222</v>
      </c>
      <c r="AG260" s="259" t="s">
        <v>222</v>
      </c>
      <c r="AH260" s="259" t="s">
        <v>222</v>
      </c>
      <c r="AI260" s="259" t="s">
        <v>222</v>
      </c>
      <c r="AJ260" s="259" t="s">
        <v>222</v>
      </c>
      <c r="AK260" s="259" t="s">
        <v>222</v>
      </c>
      <c r="AL260" s="259" t="s">
        <v>222</v>
      </c>
      <c r="AM260" s="259" t="s">
        <v>222</v>
      </c>
      <c r="AN260" s="259" t="s">
        <v>222</v>
      </c>
      <c r="AO260" s="259" t="s">
        <v>222</v>
      </c>
      <c r="AP260" s="259" t="s">
        <v>222</v>
      </c>
      <c r="AQ260" s="259" t="s">
        <v>222</v>
      </c>
      <c r="AR260" s="259" t="s">
        <v>222</v>
      </c>
      <c r="AS260" s="259" t="s">
        <v>222</v>
      </c>
      <c r="AT260" s="259" t="s">
        <v>222</v>
      </c>
      <c r="AU260" s="259" t="s">
        <v>222</v>
      </c>
      <c r="AV260" s="259" t="s">
        <v>222</v>
      </c>
      <c r="AW260" s="259" t="s">
        <v>222</v>
      </c>
      <c r="AX260" s="259" t="s">
        <v>222</v>
      </c>
      <c r="AY260" s="259" t="s">
        <v>222</v>
      </c>
      <c r="AZ260" s="259" t="s">
        <v>222</v>
      </c>
      <c r="BA260" s="259" t="s">
        <v>222</v>
      </c>
      <c r="BB260" s="259" t="s">
        <v>222</v>
      </c>
      <c r="BC260" s="259" t="s">
        <v>222</v>
      </c>
      <c r="BD260" s="259" t="s">
        <v>222</v>
      </c>
      <c r="BE260" s="259" t="s">
        <v>222</v>
      </c>
      <c r="BF260" s="259" t="s">
        <v>222</v>
      </c>
      <c r="BG260" s="259" t="s">
        <v>222</v>
      </c>
      <c r="BH260" s="259" t="s">
        <v>222</v>
      </c>
      <c r="BI260" s="259" t="s">
        <v>222</v>
      </c>
      <c r="BJ260" s="259" t="s">
        <v>222</v>
      </c>
      <c r="BK260" s="259" t="s">
        <v>222</v>
      </c>
      <c r="BL260" s="259" t="s">
        <v>222</v>
      </c>
      <c r="BM260" s="259" t="s">
        <v>222</v>
      </c>
      <c r="BN260" s="259" t="s">
        <v>222</v>
      </c>
      <c r="BO260" s="259" t="s">
        <v>222</v>
      </c>
      <c r="BP260" s="259" t="s">
        <v>222</v>
      </c>
      <c r="BQ260" s="257" t="s">
        <v>222</v>
      </c>
      <c r="BR260" s="257" t="s">
        <v>222</v>
      </c>
      <c r="BS260" s="257" t="s">
        <v>222</v>
      </c>
      <c r="BT260" s="257" t="s">
        <v>222</v>
      </c>
      <c r="BU260" s="257" t="s">
        <v>222</v>
      </c>
      <c r="BV260" s="257" t="s">
        <v>222</v>
      </c>
      <c r="BW260" s="257" t="s">
        <v>222</v>
      </c>
      <c r="BX260" s="257" t="s">
        <v>222</v>
      </c>
      <c r="BY260" s="257" t="s">
        <v>222</v>
      </c>
      <c r="BZ260" s="257" t="s">
        <v>222</v>
      </c>
      <c r="CA260" s="257" t="s">
        <v>222</v>
      </c>
      <c r="CB260" s="257" t="s">
        <v>222</v>
      </c>
      <c r="CC260" s="257" t="s">
        <v>222</v>
      </c>
      <c r="CD260" s="257" t="s">
        <v>222</v>
      </c>
      <c r="CE260" s="257" t="s">
        <v>222</v>
      </c>
      <c r="CF260" s="257" t="s">
        <v>222</v>
      </c>
      <c r="CG260" s="257" t="s">
        <v>222</v>
      </c>
      <c r="CH260" s="257" t="s">
        <v>222</v>
      </c>
      <c r="CI260" s="257" t="s">
        <v>222</v>
      </c>
      <c r="CJ260" s="257" t="s">
        <v>222</v>
      </c>
      <c r="CK260" s="257" t="s">
        <v>222</v>
      </c>
      <c r="CM260" s="100">
        <v>167</v>
      </c>
      <c r="CN260" s="229" t="e">
        <f t="shared" si="105"/>
        <v>#REF!</v>
      </c>
      <c r="CO260" s="229" t="e">
        <f ca="1">IF(CN260&gt;0,INDIRECT(ADDRESS($CN260,7,,,#REF!)),"")</f>
        <v>#REF!</v>
      </c>
      <c r="CP260" s="229" t="e">
        <f t="shared" ca="1" si="106"/>
        <v>#REF!</v>
      </c>
      <c r="CQ260" s="230">
        <f t="shared" ca="1" si="102"/>
        <v>0</v>
      </c>
      <c r="CR260" s="227"/>
      <c r="CS260" s="248">
        <f t="shared" si="107"/>
        <v>167</v>
      </c>
      <c r="CT260" s="229" t="e">
        <f t="shared" si="108"/>
        <v>#REF!</v>
      </c>
      <c r="CU260" s="231" t="e">
        <f ca="1">IF(CT260&gt;0,INDIRECT(ADDRESS($CT260,4,,,#REF!)),"")</f>
        <v>#REF!</v>
      </c>
      <c r="CV260" s="100" t="e">
        <f t="shared" ca="1" si="109"/>
        <v>#REF!</v>
      </c>
      <c r="CW260" s="229">
        <f t="shared" ca="1" si="110"/>
        <v>167</v>
      </c>
      <c r="CX260" s="229" t="e">
        <f t="shared" ca="1" si="103"/>
        <v>#REF!</v>
      </c>
      <c r="CY260" s="250"/>
      <c r="CZ260" s="251">
        <f t="shared" ca="1" si="111"/>
        <v>0</v>
      </c>
      <c r="DB260" s="100">
        <f t="shared" ca="1" si="104"/>
        <v>0</v>
      </c>
      <c r="DC260" s="230">
        <f t="shared" ca="1" si="112"/>
        <v>0</v>
      </c>
    </row>
    <row r="261" spans="2:107" ht="16.149999999999999" customHeight="1" x14ac:dyDescent="0.2">
      <c r="B261" s="252" t="s">
        <v>222</v>
      </c>
      <c r="C261" s="253" t="s">
        <v>222</v>
      </c>
      <c r="D261" s="254" t="s">
        <v>222</v>
      </c>
      <c r="E261" s="522" t="s">
        <v>222</v>
      </c>
      <c r="F261" s="523" t="s">
        <v>222</v>
      </c>
      <c r="G261" s="255" t="s">
        <v>222</v>
      </c>
      <c r="H261" s="256" t="s">
        <v>222</v>
      </c>
      <c r="I261" s="257" t="s">
        <v>222</v>
      </c>
      <c r="J261" s="258" t="s">
        <v>222</v>
      </c>
      <c r="K261" s="259" t="s">
        <v>222</v>
      </c>
      <c r="L261" s="259" t="s">
        <v>222</v>
      </c>
      <c r="M261" s="259" t="s">
        <v>222</v>
      </c>
      <c r="N261" s="259" t="s">
        <v>222</v>
      </c>
      <c r="O261" s="259" t="s">
        <v>222</v>
      </c>
      <c r="P261" s="259" t="s">
        <v>222</v>
      </c>
      <c r="Q261" s="259" t="s">
        <v>222</v>
      </c>
      <c r="R261" s="259" t="s">
        <v>222</v>
      </c>
      <c r="S261" s="259" t="s">
        <v>222</v>
      </c>
      <c r="T261" s="259" t="s">
        <v>222</v>
      </c>
      <c r="U261" s="259" t="s">
        <v>222</v>
      </c>
      <c r="V261" s="259" t="s">
        <v>222</v>
      </c>
      <c r="W261" s="259" t="s">
        <v>222</v>
      </c>
      <c r="X261" s="259" t="s">
        <v>222</v>
      </c>
      <c r="Y261" s="259" t="s">
        <v>222</v>
      </c>
      <c r="Z261" s="259" t="s">
        <v>222</v>
      </c>
      <c r="AA261" s="259" t="s">
        <v>222</v>
      </c>
      <c r="AB261" s="259" t="s">
        <v>222</v>
      </c>
      <c r="AC261" s="259" t="s">
        <v>222</v>
      </c>
      <c r="AD261" s="259" t="s">
        <v>222</v>
      </c>
      <c r="AE261" s="259" t="s">
        <v>222</v>
      </c>
      <c r="AF261" s="259" t="s">
        <v>222</v>
      </c>
      <c r="AG261" s="259" t="s">
        <v>222</v>
      </c>
      <c r="AH261" s="259" t="s">
        <v>222</v>
      </c>
      <c r="AI261" s="259" t="s">
        <v>222</v>
      </c>
      <c r="AJ261" s="259" t="s">
        <v>222</v>
      </c>
      <c r="AK261" s="259" t="s">
        <v>222</v>
      </c>
      <c r="AL261" s="259" t="s">
        <v>222</v>
      </c>
      <c r="AM261" s="259" t="s">
        <v>222</v>
      </c>
      <c r="AN261" s="259" t="s">
        <v>222</v>
      </c>
      <c r="AO261" s="259" t="s">
        <v>222</v>
      </c>
      <c r="AP261" s="259" t="s">
        <v>222</v>
      </c>
      <c r="AQ261" s="259" t="s">
        <v>222</v>
      </c>
      <c r="AR261" s="259" t="s">
        <v>222</v>
      </c>
      <c r="AS261" s="259" t="s">
        <v>222</v>
      </c>
      <c r="AT261" s="259" t="s">
        <v>222</v>
      </c>
      <c r="AU261" s="259" t="s">
        <v>222</v>
      </c>
      <c r="AV261" s="259" t="s">
        <v>222</v>
      </c>
      <c r="AW261" s="259" t="s">
        <v>222</v>
      </c>
      <c r="AX261" s="259" t="s">
        <v>222</v>
      </c>
      <c r="AY261" s="259" t="s">
        <v>222</v>
      </c>
      <c r="AZ261" s="259" t="s">
        <v>222</v>
      </c>
      <c r="BA261" s="259" t="s">
        <v>222</v>
      </c>
      <c r="BB261" s="259" t="s">
        <v>222</v>
      </c>
      <c r="BC261" s="259" t="s">
        <v>222</v>
      </c>
      <c r="BD261" s="259" t="s">
        <v>222</v>
      </c>
      <c r="BE261" s="259" t="s">
        <v>222</v>
      </c>
      <c r="BF261" s="259" t="s">
        <v>222</v>
      </c>
      <c r="BG261" s="259" t="s">
        <v>222</v>
      </c>
      <c r="BH261" s="259" t="s">
        <v>222</v>
      </c>
      <c r="BI261" s="259" t="s">
        <v>222</v>
      </c>
      <c r="BJ261" s="259" t="s">
        <v>222</v>
      </c>
      <c r="BK261" s="259" t="s">
        <v>222</v>
      </c>
      <c r="BL261" s="259" t="s">
        <v>222</v>
      </c>
      <c r="BM261" s="259" t="s">
        <v>222</v>
      </c>
      <c r="BN261" s="259" t="s">
        <v>222</v>
      </c>
      <c r="BO261" s="259" t="s">
        <v>222</v>
      </c>
      <c r="BP261" s="259" t="s">
        <v>222</v>
      </c>
      <c r="BQ261" s="257" t="s">
        <v>222</v>
      </c>
      <c r="BR261" s="257" t="s">
        <v>222</v>
      </c>
      <c r="BS261" s="257" t="s">
        <v>222</v>
      </c>
      <c r="BT261" s="257" t="s">
        <v>222</v>
      </c>
      <c r="BU261" s="257" t="s">
        <v>222</v>
      </c>
      <c r="BV261" s="257" t="s">
        <v>222</v>
      </c>
      <c r="BW261" s="257" t="s">
        <v>222</v>
      </c>
      <c r="BX261" s="257" t="s">
        <v>222</v>
      </c>
      <c r="BY261" s="257" t="s">
        <v>222</v>
      </c>
      <c r="BZ261" s="257" t="s">
        <v>222</v>
      </c>
      <c r="CA261" s="257" t="s">
        <v>222</v>
      </c>
      <c r="CB261" s="257" t="s">
        <v>222</v>
      </c>
      <c r="CC261" s="257" t="s">
        <v>222</v>
      </c>
      <c r="CD261" s="257" t="s">
        <v>222</v>
      </c>
      <c r="CE261" s="257" t="s">
        <v>222</v>
      </c>
      <c r="CF261" s="257" t="s">
        <v>222</v>
      </c>
      <c r="CG261" s="257" t="s">
        <v>222</v>
      </c>
      <c r="CH261" s="257" t="s">
        <v>222</v>
      </c>
      <c r="CI261" s="257" t="s">
        <v>222</v>
      </c>
      <c r="CJ261" s="257" t="s">
        <v>222</v>
      </c>
      <c r="CK261" s="257" t="s">
        <v>222</v>
      </c>
      <c r="CM261" s="100">
        <v>168</v>
      </c>
      <c r="CN261" s="229" t="e">
        <f t="shared" si="105"/>
        <v>#REF!</v>
      </c>
      <c r="CO261" s="229" t="e">
        <f ca="1">IF(CN261&gt;0,INDIRECT(ADDRESS($CN261,7,,,#REF!)),"")</f>
        <v>#REF!</v>
      </c>
      <c r="CP261" s="229" t="e">
        <f t="shared" ca="1" si="106"/>
        <v>#REF!</v>
      </c>
      <c r="CQ261" s="230">
        <f t="shared" ca="1" si="102"/>
        <v>0</v>
      </c>
      <c r="CR261" s="227"/>
      <c r="CS261" s="248">
        <f t="shared" si="107"/>
        <v>168</v>
      </c>
      <c r="CT261" s="229" t="e">
        <f t="shared" si="108"/>
        <v>#REF!</v>
      </c>
      <c r="CU261" s="231" t="e">
        <f ca="1">IF(CT261&gt;0,INDIRECT(ADDRESS($CT261,4,,,#REF!)),"")</f>
        <v>#REF!</v>
      </c>
      <c r="CV261" s="100" t="e">
        <f t="shared" ca="1" si="109"/>
        <v>#REF!</v>
      </c>
      <c r="CW261" s="229">
        <f t="shared" ca="1" si="110"/>
        <v>168</v>
      </c>
      <c r="CX261" s="229" t="e">
        <f t="shared" ca="1" si="103"/>
        <v>#REF!</v>
      </c>
      <c r="CY261" s="250"/>
      <c r="CZ261" s="251">
        <f t="shared" ca="1" si="111"/>
        <v>0</v>
      </c>
      <c r="DB261" s="100">
        <f t="shared" ca="1" si="104"/>
        <v>0</v>
      </c>
      <c r="DC261" s="230">
        <f t="shared" ca="1" si="112"/>
        <v>0</v>
      </c>
    </row>
    <row r="262" spans="2:107" ht="16.149999999999999" customHeight="1" x14ac:dyDescent="0.2">
      <c r="B262" s="252" t="s">
        <v>222</v>
      </c>
      <c r="C262" s="253" t="s">
        <v>222</v>
      </c>
      <c r="D262" s="254" t="s">
        <v>222</v>
      </c>
      <c r="E262" s="522" t="s">
        <v>222</v>
      </c>
      <c r="F262" s="523" t="s">
        <v>222</v>
      </c>
      <c r="G262" s="255" t="s">
        <v>222</v>
      </c>
      <c r="H262" s="256" t="s">
        <v>222</v>
      </c>
      <c r="I262" s="257" t="s">
        <v>222</v>
      </c>
      <c r="J262" s="258" t="s">
        <v>222</v>
      </c>
      <c r="K262" s="259" t="s">
        <v>222</v>
      </c>
      <c r="L262" s="259" t="s">
        <v>222</v>
      </c>
      <c r="M262" s="259" t="s">
        <v>222</v>
      </c>
      <c r="N262" s="259" t="s">
        <v>222</v>
      </c>
      <c r="O262" s="259" t="s">
        <v>222</v>
      </c>
      <c r="P262" s="259" t="s">
        <v>222</v>
      </c>
      <c r="Q262" s="259" t="s">
        <v>222</v>
      </c>
      <c r="R262" s="259" t="s">
        <v>222</v>
      </c>
      <c r="S262" s="259" t="s">
        <v>222</v>
      </c>
      <c r="T262" s="259" t="s">
        <v>222</v>
      </c>
      <c r="U262" s="259" t="s">
        <v>222</v>
      </c>
      <c r="V262" s="259" t="s">
        <v>222</v>
      </c>
      <c r="W262" s="259" t="s">
        <v>222</v>
      </c>
      <c r="X262" s="259" t="s">
        <v>222</v>
      </c>
      <c r="Y262" s="259" t="s">
        <v>222</v>
      </c>
      <c r="Z262" s="259" t="s">
        <v>222</v>
      </c>
      <c r="AA262" s="259" t="s">
        <v>222</v>
      </c>
      <c r="AB262" s="259" t="s">
        <v>222</v>
      </c>
      <c r="AC262" s="259" t="s">
        <v>222</v>
      </c>
      <c r="AD262" s="259" t="s">
        <v>222</v>
      </c>
      <c r="AE262" s="259" t="s">
        <v>222</v>
      </c>
      <c r="AF262" s="259" t="s">
        <v>222</v>
      </c>
      <c r="AG262" s="259" t="s">
        <v>222</v>
      </c>
      <c r="AH262" s="259" t="s">
        <v>222</v>
      </c>
      <c r="AI262" s="259" t="s">
        <v>222</v>
      </c>
      <c r="AJ262" s="259" t="s">
        <v>222</v>
      </c>
      <c r="AK262" s="259" t="s">
        <v>222</v>
      </c>
      <c r="AL262" s="259" t="s">
        <v>222</v>
      </c>
      <c r="AM262" s="259" t="s">
        <v>222</v>
      </c>
      <c r="AN262" s="259" t="s">
        <v>222</v>
      </c>
      <c r="AO262" s="259" t="s">
        <v>222</v>
      </c>
      <c r="AP262" s="259" t="s">
        <v>222</v>
      </c>
      <c r="AQ262" s="259" t="s">
        <v>222</v>
      </c>
      <c r="AR262" s="259" t="s">
        <v>222</v>
      </c>
      <c r="AS262" s="259" t="s">
        <v>222</v>
      </c>
      <c r="AT262" s="259" t="s">
        <v>222</v>
      </c>
      <c r="AU262" s="259" t="s">
        <v>222</v>
      </c>
      <c r="AV262" s="259" t="s">
        <v>222</v>
      </c>
      <c r="AW262" s="259" t="s">
        <v>222</v>
      </c>
      <c r="AX262" s="259" t="s">
        <v>222</v>
      </c>
      <c r="AY262" s="259" t="s">
        <v>222</v>
      </c>
      <c r="AZ262" s="259" t="s">
        <v>222</v>
      </c>
      <c r="BA262" s="259" t="s">
        <v>222</v>
      </c>
      <c r="BB262" s="259" t="s">
        <v>222</v>
      </c>
      <c r="BC262" s="259" t="s">
        <v>222</v>
      </c>
      <c r="BD262" s="259" t="s">
        <v>222</v>
      </c>
      <c r="BE262" s="259" t="s">
        <v>222</v>
      </c>
      <c r="BF262" s="259" t="s">
        <v>222</v>
      </c>
      <c r="BG262" s="259" t="s">
        <v>222</v>
      </c>
      <c r="BH262" s="259" t="s">
        <v>222</v>
      </c>
      <c r="BI262" s="259" t="s">
        <v>222</v>
      </c>
      <c r="BJ262" s="259" t="s">
        <v>222</v>
      </c>
      <c r="BK262" s="259" t="s">
        <v>222</v>
      </c>
      <c r="BL262" s="259" t="s">
        <v>222</v>
      </c>
      <c r="BM262" s="259" t="s">
        <v>222</v>
      </c>
      <c r="BN262" s="259" t="s">
        <v>222</v>
      </c>
      <c r="BO262" s="259" t="s">
        <v>222</v>
      </c>
      <c r="BP262" s="259" t="s">
        <v>222</v>
      </c>
      <c r="BQ262" s="257" t="s">
        <v>222</v>
      </c>
      <c r="BR262" s="257" t="s">
        <v>222</v>
      </c>
      <c r="BS262" s="257" t="s">
        <v>222</v>
      </c>
      <c r="BT262" s="257" t="s">
        <v>222</v>
      </c>
      <c r="BU262" s="257" t="s">
        <v>222</v>
      </c>
      <c r="BV262" s="257" t="s">
        <v>222</v>
      </c>
      <c r="BW262" s="257" t="s">
        <v>222</v>
      </c>
      <c r="BX262" s="257" t="s">
        <v>222</v>
      </c>
      <c r="BY262" s="257" t="s">
        <v>222</v>
      </c>
      <c r="BZ262" s="257" t="s">
        <v>222</v>
      </c>
      <c r="CA262" s="257" t="s">
        <v>222</v>
      </c>
      <c r="CB262" s="257" t="s">
        <v>222</v>
      </c>
      <c r="CC262" s="257" t="s">
        <v>222</v>
      </c>
      <c r="CD262" s="257" t="s">
        <v>222</v>
      </c>
      <c r="CE262" s="257" t="s">
        <v>222</v>
      </c>
      <c r="CF262" s="257" t="s">
        <v>222</v>
      </c>
      <c r="CG262" s="257" t="s">
        <v>222</v>
      </c>
      <c r="CH262" s="257" t="s">
        <v>222</v>
      </c>
      <c r="CI262" s="257" t="s">
        <v>222</v>
      </c>
      <c r="CJ262" s="257" t="s">
        <v>222</v>
      </c>
      <c r="CK262" s="257" t="s">
        <v>222</v>
      </c>
      <c r="CM262" s="100">
        <v>169</v>
      </c>
      <c r="CN262" s="229" t="e">
        <f t="shared" si="105"/>
        <v>#REF!</v>
      </c>
      <c r="CO262" s="229" t="e">
        <f ca="1">IF(CN262&gt;0,INDIRECT(ADDRESS($CN262,7,,,#REF!)),"")</f>
        <v>#REF!</v>
      </c>
      <c r="CP262" s="229" t="e">
        <f t="shared" ca="1" si="106"/>
        <v>#REF!</v>
      </c>
      <c r="CQ262" s="230">
        <f t="shared" ca="1" si="102"/>
        <v>0</v>
      </c>
      <c r="CR262" s="227"/>
      <c r="CS262" s="248">
        <f t="shared" si="107"/>
        <v>169</v>
      </c>
      <c r="CT262" s="229" t="e">
        <f t="shared" si="108"/>
        <v>#REF!</v>
      </c>
      <c r="CU262" s="231" t="e">
        <f ca="1">IF(CT262&gt;0,INDIRECT(ADDRESS($CT262,4,,,#REF!)),"")</f>
        <v>#REF!</v>
      </c>
      <c r="CV262" s="100" t="e">
        <f t="shared" ca="1" si="109"/>
        <v>#REF!</v>
      </c>
      <c r="CW262" s="229">
        <f t="shared" ca="1" si="110"/>
        <v>169</v>
      </c>
      <c r="CX262" s="229" t="e">
        <f t="shared" ca="1" si="103"/>
        <v>#REF!</v>
      </c>
      <c r="CY262" s="250"/>
      <c r="CZ262" s="251">
        <f t="shared" ca="1" si="111"/>
        <v>0</v>
      </c>
      <c r="DB262" s="100">
        <f t="shared" ca="1" si="104"/>
        <v>0</v>
      </c>
      <c r="DC262" s="230">
        <f t="shared" ca="1" si="112"/>
        <v>0</v>
      </c>
    </row>
    <row r="263" spans="2:107" ht="16.149999999999999" customHeight="1" x14ac:dyDescent="0.2">
      <c r="B263" s="252" t="s">
        <v>222</v>
      </c>
      <c r="C263" s="253" t="s">
        <v>222</v>
      </c>
      <c r="D263" s="254" t="s">
        <v>222</v>
      </c>
      <c r="E263" s="522" t="s">
        <v>222</v>
      </c>
      <c r="F263" s="523" t="s">
        <v>222</v>
      </c>
      <c r="G263" s="255" t="s">
        <v>222</v>
      </c>
      <c r="H263" s="256" t="s">
        <v>222</v>
      </c>
      <c r="I263" s="257" t="s">
        <v>222</v>
      </c>
      <c r="J263" s="258" t="s">
        <v>222</v>
      </c>
      <c r="K263" s="259" t="s">
        <v>222</v>
      </c>
      <c r="L263" s="259" t="s">
        <v>222</v>
      </c>
      <c r="M263" s="259" t="s">
        <v>222</v>
      </c>
      <c r="N263" s="259" t="s">
        <v>222</v>
      </c>
      <c r="O263" s="259" t="s">
        <v>222</v>
      </c>
      <c r="P263" s="259" t="s">
        <v>222</v>
      </c>
      <c r="Q263" s="259" t="s">
        <v>222</v>
      </c>
      <c r="R263" s="259" t="s">
        <v>222</v>
      </c>
      <c r="S263" s="259" t="s">
        <v>222</v>
      </c>
      <c r="T263" s="259" t="s">
        <v>222</v>
      </c>
      <c r="U263" s="259" t="s">
        <v>222</v>
      </c>
      <c r="V263" s="259" t="s">
        <v>222</v>
      </c>
      <c r="W263" s="259" t="s">
        <v>222</v>
      </c>
      <c r="X263" s="259" t="s">
        <v>222</v>
      </c>
      <c r="Y263" s="259" t="s">
        <v>222</v>
      </c>
      <c r="Z263" s="259" t="s">
        <v>222</v>
      </c>
      <c r="AA263" s="259" t="s">
        <v>222</v>
      </c>
      <c r="AB263" s="259" t="s">
        <v>222</v>
      </c>
      <c r="AC263" s="259" t="s">
        <v>222</v>
      </c>
      <c r="AD263" s="259" t="s">
        <v>222</v>
      </c>
      <c r="AE263" s="259" t="s">
        <v>222</v>
      </c>
      <c r="AF263" s="259" t="s">
        <v>222</v>
      </c>
      <c r="AG263" s="259" t="s">
        <v>222</v>
      </c>
      <c r="AH263" s="259" t="s">
        <v>222</v>
      </c>
      <c r="AI263" s="259" t="s">
        <v>222</v>
      </c>
      <c r="AJ263" s="259" t="s">
        <v>222</v>
      </c>
      <c r="AK263" s="259" t="s">
        <v>222</v>
      </c>
      <c r="AL263" s="259" t="s">
        <v>222</v>
      </c>
      <c r="AM263" s="259" t="s">
        <v>222</v>
      </c>
      <c r="AN263" s="259" t="s">
        <v>222</v>
      </c>
      <c r="AO263" s="259" t="s">
        <v>222</v>
      </c>
      <c r="AP263" s="259" t="s">
        <v>222</v>
      </c>
      <c r="AQ263" s="259" t="s">
        <v>222</v>
      </c>
      <c r="AR263" s="259" t="s">
        <v>222</v>
      </c>
      <c r="AS263" s="259" t="s">
        <v>222</v>
      </c>
      <c r="AT263" s="259" t="s">
        <v>222</v>
      </c>
      <c r="AU263" s="259" t="s">
        <v>222</v>
      </c>
      <c r="AV263" s="259" t="s">
        <v>222</v>
      </c>
      <c r="AW263" s="259" t="s">
        <v>222</v>
      </c>
      <c r="AX263" s="259" t="s">
        <v>222</v>
      </c>
      <c r="AY263" s="259" t="s">
        <v>222</v>
      </c>
      <c r="AZ263" s="259" t="s">
        <v>222</v>
      </c>
      <c r="BA263" s="259" t="s">
        <v>222</v>
      </c>
      <c r="BB263" s="259" t="s">
        <v>222</v>
      </c>
      <c r="BC263" s="259" t="s">
        <v>222</v>
      </c>
      <c r="BD263" s="259" t="s">
        <v>222</v>
      </c>
      <c r="BE263" s="259" t="s">
        <v>222</v>
      </c>
      <c r="BF263" s="259" t="s">
        <v>222</v>
      </c>
      <c r="BG263" s="259" t="s">
        <v>222</v>
      </c>
      <c r="BH263" s="259" t="s">
        <v>222</v>
      </c>
      <c r="BI263" s="259" t="s">
        <v>222</v>
      </c>
      <c r="BJ263" s="259" t="s">
        <v>222</v>
      </c>
      <c r="BK263" s="259" t="s">
        <v>222</v>
      </c>
      <c r="BL263" s="259" t="s">
        <v>222</v>
      </c>
      <c r="BM263" s="259" t="s">
        <v>222</v>
      </c>
      <c r="BN263" s="259" t="s">
        <v>222</v>
      </c>
      <c r="BO263" s="259" t="s">
        <v>222</v>
      </c>
      <c r="BP263" s="259" t="s">
        <v>222</v>
      </c>
      <c r="BQ263" s="257" t="s">
        <v>222</v>
      </c>
      <c r="BR263" s="257" t="s">
        <v>222</v>
      </c>
      <c r="BS263" s="257" t="s">
        <v>222</v>
      </c>
      <c r="BT263" s="257" t="s">
        <v>222</v>
      </c>
      <c r="BU263" s="257" t="s">
        <v>222</v>
      </c>
      <c r="BV263" s="257" t="s">
        <v>222</v>
      </c>
      <c r="BW263" s="257" t="s">
        <v>222</v>
      </c>
      <c r="BX263" s="257" t="s">
        <v>222</v>
      </c>
      <c r="BY263" s="257" t="s">
        <v>222</v>
      </c>
      <c r="BZ263" s="257" t="s">
        <v>222</v>
      </c>
      <c r="CA263" s="257" t="s">
        <v>222</v>
      </c>
      <c r="CB263" s="257" t="s">
        <v>222</v>
      </c>
      <c r="CC263" s="257" t="s">
        <v>222</v>
      </c>
      <c r="CD263" s="257" t="s">
        <v>222</v>
      </c>
      <c r="CE263" s="257" t="s">
        <v>222</v>
      </c>
      <c r="CF263" s="257" t="s">
        <v>222</v>
      </c>
      <c r="CG263" s="257" t="s">
        <v>222</v>
      </c>
      <c r="CH263" s="257" t="s">
        <v>222</v>
      </c>
      <c r="CI263" s="257" t="s">
        <v>222</v>
      </c>
      <c r="CJ263" s="257" t="s">
        <v>222</v>
      </c>
      <c r="CK263" s="257" t="s">
        <v>222</v>
      </c>
      <c r="CM263" s="100">
        <v>170</v>
      </c>
      <c r="CN263" s="229" t="e">
        <f t="shared" si="105"/>
        <v>#REF!</v>
      </c>
      <c r="CO263" s="229" t="e">
        <f ca="1">IF(CN263&gt;0,INDIRECT(ADDRESS($CN263,7,,,#REF!)),"")</f>
        <v>#REF!</v>
      </c>
      <c r="CP263" s="229" t="e">
        <f t="shared" ca="1" si="106"/>
        <v>#REF!</v>
      </c>
      <c r="CQ263" s="230">
        <f t="shared" ca="1" si="102"/>
        <v>0</v>
      </c>
      <c r="CR263" s="227"/>
      <c r="CS263" s="248">
        <f t="shared" si="107"/>
        <v>170</v>
      </c>
      <c r="CT263" s="229" t="e">
        <f t="shared" si="108"/>
        <v>#REF!</v>
      </c>
      <c r="CU263" s="231" t="e">
        <f ca="1">IF(CT263&gt;0,INDIRECT(ADDRESS($CT263,4,,,#REF!)),"")</f>
        <v>#REF!</v>
      </c>
      <c r="CV263" s="100" t="e">
        <f t="shared" ca="1" si="109"/>
        <v>#REF!</v>
      </c>
      <c r="CW263" s="229">
        <f t="shared" ca="1" si="110"/>
        <v>170</v>
      </c>
      <c r="CX263" s="229" t="e">
        <f t="shared" ca="1" si="103"/>
        <v>#REF!</v>
      </c>
      <c r="CY263" s="250"/>
      <c r="CZ263" s="251">
        <f t="shared" ca="1" si="111"/>
        <v>0</v>
      </c>
      <c r="DB263" s="100">
        <f t="shared" ca="1" si="104"/>
        <v>0</v>
      </c>
      <c r="DC263" s="230">
        <f t="shared" ca="1" si="112"/>
        <v>0</v>
      </c>
    </row>
    <row r="264" spans="2:107" ht="16.149999999999999" customHeight="1" x14ac:dyDescent="0.2">
      <c r="B264" s="252" t="s">
        <v>222</v>
      </c>
      <c r="C264" s="253" t="s">
        <v>222</v>
      </c>
      <c r="D264" s="254" t="s">
        <v>222</v>
      </c>
      <c r="E264" s="522" t="s">
        <v>222</v>
      </c>
      <c r="F264" s="523" t="s">
        <v>222</v>
      </c>
      <c r="G264" s="255" t="s">
        <v>222</v>
      </c>
      <c r="H264" s="256" t="s">
        <v>222</v>
      </c>
      <c r="I264" s="257" t="s">
        <v>222</v>
      </c>
      <c r="J264" s="258" t="s">
        <v>222</v>
      </c>
      <c r="K264" s="259" t="s">
        <v>222</v>
      </c>
      <c r="L264" s="259" t="s">
        <v>222</v>
      </c>
      <c r="M264" s="259" t="s">
        <v>222</v>
      </c>
      <c r="N264" s="259" t="s">
        <v>222</v>
      </c>
      <c r="O264" s="259" t="s">
        <v>222</v>
      </c>
      <c r="P264" s="259" t="s">
        <v>222</v>
      </c>
      <c r="Q264" s="259" t="s">
        <v>222</v>
      </c>
      <c r="R264" s="259" t="s">
        <v>222</v>
      </c>
      <c r="S264" s="259" t="s">
        <v>222</v>
      </c>
      <c r="T264" s="259" t="s">
        <v>222</v>
      </c>
      <c r="U264" s="259" t="s">
        <v>222</v>
      </c>
      <c r="V264" s="259" t="s">
        <v>222</v>
      </c>
      <c r="W264" s="259" t="s">
        <v>222</v>
      </c>
      <c r="X264" s="259" t="s">
        <v>222</v>
      </c>
      <c r="Y264" s="259" t="s">
        <v>222</v>
      </c>
      <c r="Z264" s="259" t="s">
        <v>222</v>
      </c>
      <c r="AA264" s="259" t="s">
        <v>222</v>
      </c>
      <c r="AB264" s="259" t="s">
        <v>222</v>
      </c>
      <c r="AC264" s="259" t="s">
        <v>222</v>
      </c>
      <c r="AD264" s="259" t="s">
        <v>222</v>
      </c>
      <c r="AE264" s="259" t="s">
        <v>222</v>
      </c>
      <c r="AF264" s="259" t="s">
        <v>222</v>
      </c>
      <c r="AG264" s="259" t="s">
        <v>222</v>
      </c>
      <c r="AH264" s="259" t="s">
        <v>222</v>
      </c>
      <c r="AI264" s="259" t="s">
        <v>222</v>
      </c>
      <c r="AJ264" s="259" t="s">
        <v>222</v>
      </c>
      <c r="AK264" s="259" t="s">
        <v>222</v>
      </c>
      <c r="AL264" s="259" t="s">
        <v>222</v>
      </c>
      <c r="AM264" s="259" t="s">
        <v>222</v>
      </c>
      <c r="AN264" s="259" t="s">
        <v>222</v>
      </c>
      <c r="AO264" s="259" t="s">
        <v>222</v>
      </c>
      <c r="AP264" s="259" t="s">
        <v>222</v>
      </c>
      <c r="AQ264" s="259" t="s">
        <v>222</v>
      </c>
      <c r="AR264" s="259" t="s">
        <v>222</v>
      </c>
      <c r="AS264" s="259" t="s">
        <v>222</v>
      </c>
      <c r="AT264" s="259" t="s">
        <v>222</v>
      </c>
      <c r="AU264" s="259" t="s">
        <v>222</v>
      </c>
      <c r="AV264" s="259" t="s">
        <v>222</v>
      </c>
      <c r="AW264" s="259" t="s">
        <v>222</v>
      </c>
      <c r="AX264" s="259" t="s">
        <v>222</v>
      </c>
      <c r="AY264" s="259" t="s">
        <v>222</v>
      </c>
      <c r="AZ264" s="259" t="s">
        <v>222</v>
      </c>
      <c r="BA264" s="259" t="s">
        <v>222</v>
      </c>
      <c r="BB264" s="259" t="s">
        <v>222</v>
      </c>
      <c r="BC264" s="259" t="s">
        <v>222</v>
      </c>
      <c r="BD264" s="259" t="s">
        <v>222</v>
      </c>
      <c r="BE264" s="259" t="s">
        <v>222</v>
      </c>
      <c r="BF264" s="259" t="s">
        <v>222</v>
      </c>
      <c r="BG264" s="259" t="s">
        <v>222</v>
      </c>
      <c r="BH264" s="259" t="s">
        <v>222</v>
      </c>
      <c r="BI264" s="259" t="s">
        <v>222</v>
      </c>
      <c r="BJ264" s="259" t="s">
        <v>222</v>
      </c>
      <c r="BK264" s="259" t="s">
        <v>222</v>
      </c>
      <c r="BL264" s="259" t="s">
        <v>222</v>
      </c>
      <c r="BM264" s="259" t="s">
        <v>222</v>
      </c>
      <c r="BN264" s="259" t="s">
        <v>222</v>
      </c>
      <c r="BO264" s="259" t="s">
        <v>222</v>
      </c>
      <c r="BP264" s="259" t="s">
        <v>222</v>
      </c>
      <c r="BQ264" s="257" t="s">
        <v>222</v>
      </c>
      <c r="BR264" s="257" t="s">
        <v>222</v>
      </c>
      <c r="BS264" s="257" t="s">
        <v>222</v>
      </c>
      <c r="BT264" s="257" t="s">
        <v>222</v>
      </c>
      <c r="BU264" s="257" t="s">
        <v>222</v>
      </c>
      <c r="BV264" s="257" t="s">
        <v>222</v>
      </c>
      <c r="BW264" s="257" t="s">
        <v>222</v>
      </c>
      <c r="BX264" s="257" t="s">
        <v>222</v>
      </c>
      <c r="BY264" s="257" t="s">
        <v>222</v>
      </c>
      <c r="BZ264" s="257" t="s">
        <v>222</v>
      </c>
      <c r="CA264" s="257" t="s">
        <v>222</v>
      </c>
      <c r="CB264" s="257" t="s">
        <v>222</v>
      </c>
      <c r="CC264" s="257" t="s">
        <v>222</v>
      </c>
      <c r="CD264" s="257" t="s">
        <v>222</v>
      </c>
      <c r="CE264" s="257" t="s">
        <v>222</v>
      </c>
      <c r="CF264" s="257" t="s">
        <v>222</v>
      </c>
      <c r="CG264" s="257" t="s">
        <v>222</v>
      </c>
      <c r="CH264" s="257" t="s">
        <v>222</v>
      </c>
      <c r="CI264" s="257" t="s">
        <v>222</v>
      </c>
      <c r="CJ264" s="257" t="s">
        <v>222</v>
      </c>
      <c r="CK264" s="257" t="s">
        <v>222</v>
      </c>
      <c r="CM264" s="100">
        <v>171</v>
      </c>
      <c r="CN264" s="229" t="e">
        <f t="shared" si="105"/>
        <v>#REF!</v>
      </c>
      <c r="CO264" s="229" t="e">
        <f ca="1">IF(CN264&gt;0,INDIRECT(ADDRESS($CN264,7,,,#REF!)),"")</f>
        <v>#REF!</v>
      </c>
      <c r="CP264" s="229" t="e">
        <f t="shared" ca="1" si="106"/>
        <v>#REF!</v>
      </c>
      <c r="CQ264" s="230">
        <f t="shared" ca="1" si="102"/>
        <v>0</v>
      </c>
      <c r="CR264" s="227"/>
      <c r="CS264" s="248">
        <f t="shared" si="107"/>
        <v>171</v>
      </c>
      <c r="CT264" s="229" t="e">
        <f t="shared" si="108"/>
        <v>#REF!</v>
      </c>
      <c r="CU264" s="231" t="e">
        <f ca="1">IF(CT264&gt;0,INDIRECT(ADDRESS($CT264,4,,,#REF!)),"")</f>
        <v>#REF!</v>
      </c>
      <c r="CV264" s="100" t="e">
        <f t="shared" ca="1" si="109"/>
        <v>#REF!</v>
      </c>
      <c r="CW264" s="229">
        <f t="shared" ca="1" si="110"/>
        <v>171</v>
      </c>
      <c r="CX264" s="229" t="e">
        <f t="shared" ca="1" si="103"/>
        <v>#REF!</v>
      </c>
      <c r="CY264" s="250"/>
      <c r="CZ264" s="251">
        <f t="shared" ca="1" si="111"/>
        <v>0</v>
      </c>
      <c r="DB264" s="100">
        <f t="shared" ca="1" si="104"/>
        <v>0</v>
      </c>
      <c r="DC264" s="230">
        <f t="shared" ca="1" si="112"/>
        <v>0</v>
      </c>
    </row>
    <row r="265" spans="2:107" ht="16.149999999999999" customHeight="1" x14ac:dyDescent="0.2">
      <c r="B265" s="252" t="s">
        <v>222</v>
      </c>
      <c r="C265" s="253" t="s">
        <v>222</v>
      </c>
      <c r="D265" s="254" t="s">
        <v>222</v>
      </c>
      <c r="E265" s="522" t="s">
        <v>222</v>
      </c>
      <c r="F265" s="523" t="s">
        <v>222</v>
      </c>
      <c r="G265" s="255" t="s">
        <v>222</v>
      </c>
      <c r="H265" s="256" t="s">
        <v>222</v>
      </c>
      <c r="I265" s="257" t="s">
        <v>222</v>
      </c>
      <c r="J265" s="258" t="s">
        <v>222</v>
      </c>
      <c r="K265" s="259" t="s">
        <v>222</v>
      </c>
      <c r="L265" s="259" t="s">
        <v>222</v>
      </c>
      <c r="M265" s="259" t="s">
        <v>222</v>
      </c>
      <c r="N265" s="259" t="s">
        <v>222</v>
      </c>
      <c r="O265" s="259" t="s">
        <v>222</v>
      </c>
      <c r="P265" s="259" t="s">
        <v>222</v>
      </c>
      <c r="Q265" s="259" t="s">
        <v>222</v>
      </c>
      <c r="R265" s="259" t="s">
        <v>222</v>
      </c>
      <c r="S265" s="259" t="s">
        <v>222</v>
      </c>
      <c r="T265" s="259" t="s">
        <v>222</v>
      </c>
      <c r="U265" s="259" t="s">
        <v>222</v>
      </c>
      <c r="V265" s="259" t="s">
        <v>222</v>
      </c>
      <c r="W265" s="259" t="s">
        <v>222</v>
      </c>
      <c r="X265" s="259" t="s">
        <v>222</v>
      </c>
      <c r="Y265" s="259" t="s">
        <v>222</v>
      </c>
      <c r="Z265" s="259" t="s">
        <v>222</v>
      </c>
      <c r="AA265" s="259" t="s">
        <v>222</v>
      </c>
      <c r="AB265" s="259" t="s">
        <v>222</v>
      </c>
      <c r="AC265" s="259" t="s">
        <v>222</v>
      </c>
      <c r="AD265" s="259" t="s">
        <v>222</v>
      </c>
      <c r="AE265" s="259" t="s">
        <v>222</v>
      </c>
      <c r="AF265" s="259" t="s">
        <v>222</v>
      </c>
      <c r="AG265" s="259" t="s">
        <v>222</v>
      </c>
      <c r="AH265" s="259" t="s">
        <v>222</v>
      </c>
      <c r="AI265" s="259" t="s">
        <v>222</v>
      </c>
      <c r="AJ265" s="259" t="s">
        <v>222</v>
      </c>
      <c r="AK265" s="259" t="s">
        <v>222</v>
      </c>
      <c r="AL265" s="259" t="s">
        <v>222</v>
      </c>
      <c r="AM265" s="259" t="s">
        <v>222</v>
      </c>
      <c r="AN265" s="259" t="s">
        <v>222</v>
      </c>
      <c r="AO265" s="259" t="s">
        <v>222</v>
      </c>
      <c r="AP265" s="259" t="s">
        <v>222</v>
      </c>
      <c r="AQ265" s="259" t="s">
        <v>222</v>
      </c>
      <c r="AR265" s="259" t="s">
        <v>222</v>
      </c>
      <c r="AS265" s="259" t="s">
        <v>222</v>
      </c>
      <c r="AT265" s="259" t="s">
        <v>222</v>
      </c>
      <c r="AU265" s="259" t="s">
        <v>222</v>
      </c>
      <c r="AV265" s="259" t="s">
        <v>222</v>
      </c>
      <c r="AW265" s="259" t="s">
        <v>222</v>
      </c>
      <c r="AX265" s="259" t="s">
        <v>222</v>
      </c>
      <c r="AY265" s="259" t="s">
        <v>222</v>
      </c>
      <c r="AZ265" s="259" t="s">
        <v>222</v>
      </c>
      <c r="BA265" s="259" t="s">
        <v>222</v>
      </c>
      <c r="BB265" s="259" t="s">
        <v>222</v>
      </c>
      <c r="BC265" s="259" t="s">
        <v>222</v>
      </c>
      <c r="BD265" s="259" t="s">
        <v>222</v>
      </c>
      <c r="BE265" s="259" t="s">
        <v>222</v>
      </c>
      <c r="BF265" s="259" t="s">
        <v>222</v>
      </c>
      <c r="BG265" s="259" t="s">
        <v>222</v>
      </c>
      <c r="BH265" s="259" t="s">
        <v>222</v>
      </c>
      <c r="BI265" s="259" t="s">
        <v>222</v>
      </c>
      <c r="BJ265" s="259" t="s">
        <v>222</v>
      </c>
      <c r="BK265" s="259" t="s">
        <v>222</v>
      </c>
      <c r="BL265" s="259" t="s">
        <v>222</v>
      </c>
      <c r="BM265" s="259" t="s">
        <v>222</v>
      </c>
      <c r="BN265" s="259" t="s">
        <v>222</v>
      </c>
      <c r="BO265" s="259" t="s">
        <v>222</v>
      </c>
      <c r="BP265" s="259" t="s">
        <v>222</v>
      </c>
      <c r="BQ265" s="257" t="s">
        <v>222</v>
      </c>
      <c r="BR265" s="257" t="s">
        <v>222</v>
      </c>
      <c r="BS265" s="257" t="s">
        <v>222</v>
      </c>
      <c r="BT265" s="257" t="s">
        <v>222</v>
      </c>
      <c r="BU265" s="257" t="s">
        <v>222</v>
      </c>
      <c r="BV265" s="257" t="s">
        <v>222</v>
      </c>
      <c r="BW265" s="257" t="s">
        <v>222</v>
      </c>
      <c r="BX265" s="257" t="s">
        <v>222</v>
      </c>
      <c r="BY265" s="257" t="s">
        <v>222</v>
      </c>
      <c r="BZ265" s="257" t="s">
        <v>222</v>
      </c>
      <c r="CA265" s="257" t="s">
        <v>222</v>
      </c>
      <c r="CB265" s="257" t="s">
        <v>222</v>
      </c>
      <c r="CC265" s="257" t="s">
        <v>222</v>
      </c>
      <c r="CD265" s="257" t="s">
        <v>222</v>
      </c>
      <c r="CE265" s="257" t="s">
        <v>222</v>
      </c>
      <c r="CF265" s="257" t="s">
        <v>222</v>
      </c>
      <c r="CG265" s="257" t="s">
        <v>222</v>
      </c>
      <c r="CH265" s="257" t="s">
        <v>222</v>
      </c>
      <c r="CI265" s="257" t="s">
        <v>222</v>
      </c>
      <c r="CJ265" s="257" t="s">
        <v>222</v>
      </c>
      <c r="CK265" s="257" t="s">
        <v>222</v>
      </c>
      <c r="CM265" s="100">
        <v>172</v>
      </c>
      <c r="CN265" s="229" t="e">
        <f t="shared" si="105"/>
        <v>#REF!</v>
      </c>
      <c r="CO265" s="229" t="e">
        <f ca="1">IF(CN265&gt;0,INDIRECT(ADDRESS($CN265,7,,,#REF!)),"")</f>
        <v>#REF!</v>
      </c>
      <c r="CP265" s="229" t="e">
        <f t="shared" ca="1" si="106"/>
        <v>#REF!</v>
      </c>
      <c r="CQ265" s="230">
        <f t="shared" ca="1" si="102"/>
        <v>0</v>
      </c>
      <c r="CR265" s="227"/>
      <c r="CS265" s="248">
        <f t="shared" si="107"/>
        <v>172</v>
      </c>
      <c r="CT265" s="229" t="e">
        <f t="shared" si="108"/>
        <v>#REF!</v>
      </c>
      <c r="CU265" s="231" t="e">
        <f ca="1">IF(CT265&gt;0,INDIRECT(ADDRESS($CT265,4,,,#REF!)),"")</f>
        <v>#REF!</v>
      </c>
      <c r="CV265" s="100" t="e">
        <f t="shared" ca="1" si="109"/>
        <v>#REF!</v>
      </c>
      <c r="CW265" s="229">
        <f t="shared" ca="1" si="110"/>
        <v>172</v>
      </c>
      <c r="CX265" s="229" t="e">
        <f t="shared" ca="1" si="103"/>
        <v>#REF!</v>
      </c>
      <c r="CY265" s="250"/>
      <c r="CZ265" s="251">
        <f t="shared" ca="1" si="111"/>
        <v>0</v>
      </c>
      <c r="DB265" s="100">
        <f t="shared" ca="1" si="104"/>
        <v>0</v>
      </c>
      <c r="DC265" s="230">
        <f t="shared" ca="1" si="112"/>
        <v>0</v>
      </c>
    </row>
    <row r="266" spans="2:107" ht="16.149999999999999" customHeight="1" x14ac:dyDescent="0.2">
      <c r="B266" s="252" t="s">
        <v>222</v>
      </c>
      <c r="C266" s="253" t="s">
        <v>222</v>
      </c>
      <c r="D266" s="254" t="s">
        <v>222</v>
      </c>
      <c r="E266" s="522" t="s">
        <v>222</v>
      </c>
      <c r="F266" s="523" t="s">
        <v>222</v>
      </c>
      <c r="G266" s="255" t="s">
        <v>222</v>
      </c>
      <c r="H266" s="256" t="s">
        <v>222</v>
      </c>
      <c r="I266" s="257" t="s">
        <v>222</v>
      </c>
      <c r="J266" s="258" t="s">
        <v>222</v>
      </c>
      <c r="K266" s="259" t="s">
        <v>222</v>
      </c>
      <c r="L266" s="259" t="s">
        <v>222</v>
      </c>
      <c r="M266" s="259" t="s">
        <v>222</v>
      </c>
      <c r="N266" s="259" t="s">
        <v>222</v>
      </c>
      <c r="O266" s="259" t="s">
        <v>222</v>
      </c>
      <c r="P266" s="259" t="s">
        <v>222</v>
      </c>
      <c r="Q266" s="259" t="s">
        <v>222</v>
      </c>
      <c r="R266" s="259" t="s">
        <v>222</v>
      </c>
      <c r="S266" s="259" t="s">
        <v>222</v>
      </c>
      <c r="T266" s="259" t="s">
        <v>222</v>
      </c>
      <c r="U266" s="259" t="s">
        <v>222</v>
      </c>
      <c r="V266" s="259" t="s">
        <v>222</v>
      </c>
      <c r="W266" s="259" t="s">
        <v>222</v>
      </c>
      <c r="X266" s="259" t="s">
        <v>222</v>
      </c>
      <c r="Y266" s="259" t="s">
        <v>222</v>
      </c>
      <c r="Z266" s="259" t="s">
        <v>222</v>
      </c>
      <c r="AA266" s="259" t="s">
        <v>222</v>
      </c>
      <c r="AB266" s="259" t="s">
        <v>222</v>
      </c>
      <c r="AC266" s="259" t="s">
        <v>222</v>
      </c>
      <c r="AD266" s="259" t="s">
        <v>222</v>
      </c>
      <c r="AE266" s="259" t="s">
        <v>222</v>
      </c>
      <c r="AF266" s="259" t="s">
        <v>222</v>
      </c>
      <c r="AG266" s="259" t="s">
        <v>222</v>
      </c>
      <c r="AH266" s="259" t="s">
        <v>222</v>
      </c>
      <c r="AI266" s="259" t="s">
        <v>222</v>
      </c>
      <c r="AJ266" s="259" t="s">
        <v>222</v>
      </c>
      <c r="AK266" s="259" t="s">
        <v>222</v>
      </c>
      <c r="AL266" s="259" t="s">
        <v>222</v>
      </c>
      <c r="AM266" s="259" t="s">
        <v>222</v>
      </c>
      <c r="AN266" s="259" t="s">
        <v>222</v>
      </c>
      <c r="AO266" s="259" t="s">
        <v>222</v>
      </c>
      <c r="AP266" s="259" t="s">
        <v>222</v>
      </c>
      <c r="AQ266" s="259" t="s">
        <v>222</v>
      </c>
      <c r="AR266" s="259" t="s">
        <v>222</v>
      </c>
      <c r="AS266" s="259" t="s">
        <v>222</v>
      </c>
      <c r="AT266" s="259" t="s">
        <v>222</v>
      </c>
      <c r="AU266" s="259" t="s">
        <v>222</v>
      </c>
      <c r="AV266" s="259" t="s">
        <v>222</v>
      </c>
      <c r="AW266" s="259" t="s">
        <v>222</v>
      </c>
      <c r="AX266" s="259" t="s">
        <v>222</v>
      </c>
      <c r="AY266" s="259" t="s">
        <v>222</v>
      </c>
      <c r="AZ266" s="259" t="s">
        <v>222</v>
      </c>
      <c r="BA266" s="259" t="s">
        <v>222</v>
      </c>
      <c r="BB266" s="259" t="s">
        <v>222</v>
      </c>
      <c r="BC266" s="259" t="s">
        <v>222</v>
      </c>
      <c r="BD266" s="259" t="s">
        <v>222</v>
      </c>
      <c r="BE266" s="259" t="s">
        <v>222</v>
      </c>
      <c r="BF266" s="259" t="s">
        <v>222</v>
      </c>
      <c r="BG266" s="259" t="s">
        <v>222</v>
      </c>
      <c r="BH266" s="259" t="s">
        <v>222</v>
      </c>
      <c r="BI266" s="259" t="s">
        <v>222</v>
      </c>
      <c r="BJ266" s="259" t="s">
        <v>222</v>
      </c>
      <c r="BK266" s="259" t="s">
        <v>222</v>
      </c>
      <c r="BL266" s="259" t="s">
        <v>222</v>
      </c>
      <c r="BM266" s="259" t="s">
        <v>222</v>
      </c>
      <c r="BN266" s="259" t="s">
        <v>222</v>
      </c>
      <c r="BO266" s="259" t="s">
        <v>222</v>
      </c>
      <c r="BP266" s="259" t="s">
        <v>222</v>
      </c>
      <c r="BQ266" s="257" t="s">
        <v>222</v>
      </c>
      <c r="BR266" s="257" t="s">
        <v>222</v>
      </c>
      <c r="BS266" s="257" t="s">
        <v>222</v>
      </c>
      <c r="BT266" s="257" t="s">
        <v>222</v>
      </c>
      <c r="BU266" s="257" t="s">
        <v>222</v>
      </c>
      <c r="BV266" s="257" t="s">
        <v>222</v>
      </c>
      <c r="BW266" s="257" t="s">
        <v>222</v>
      </c>
      <c r="BX266" s="257" t="s">
        <v>222</v>
      </c>
      <c r="BY266" s="257" t="s">
        <v>222</v>
      </c>
      <c r="BZ266" s="257" t="s">
        <v>222</v>
      </c>
      <c r="CA266" s="257" t="s">
        <v>222</v>
      </c>
      <c r="CB266" s="257" t="s">
        <v>222</v>
      </c>
      <c r="CC266" s="257" t="s">
        <v>222</v>
      </c>
      <c r="CD266" s="257" t="s">
        <v>222</v>
      </c>
      <c r="CE266" s="257" t="s">
        <v>222</v>
      </c>
      <c r="CF266" s="257" t="s">
        <v>222</v>
      </c>
      <c r="CG266" s="257" t="s">
        <v>222</v>
      </c>
      <c r="CH266" s="257" t="s">
        <v>222</v>
      </c>
      <c r="CI266" s="257" t="s">
        <v>222</v>
      </c>
      <c r="CJ266" s="257" t="s">
        <v>222</v>
      </c>
      <c r="CK266" s="257" t="s">
        <v>222</v>
      </c>
      <c r="CM266" s="100">
        <v>173</v>
      </c>
      <c r="CN266" s="229" t="e">
        <f t="shared" si="105"/>
        <v>#REF!</v>
      </c>
      <c r="CO266" s="229" t="e">
        <f ca="1">IF(CN266&gt;0,INDIRECT(ADDRESS($CN266,7,,,#REF!)),"")</f>
        <v>#REF!</v>
      </c>
      <c r="CP266" s="229" t="e">
        <f t="shared" ca="1" si="106"/>
        <v>#REF!</v>
      </c>
      <c r="CQ266" s="230">
        <f t="shared" ca="1" si="102"/>
        <v>0</v>
      </c>
      <c r="CR266" s="227"/>
      <c r="CS266" s="248">
        <f t="shared" si="107"/>
        <v>173</v>
      </c>
      <c r="CT266" s="229" t="e">
        <f t="shared" si="108"/>
        <v>#REF!</v>
      </c>
      <c r="CU266" s="231" t="e">
        <f ca="1">IF(CT266&gt;0,INDIRECT(ADDRESS($CT266,4,,,#REF!)),"")</f>
        <v>#REF!</v>
      </c>
      <c r="CV266" s="100" t="e">
        <f t="shared" ca="1" si="109"/>
        <v>#REF!</v>
      </c>
      <c r="CW266" s="229">
        <f t="shared" ca="1" si="110"/>
        <v>173</v>
      </c>
      <c r="CX266" s="229" t="e">
        <f t="shared" ca="1" si="103"/>
        <v>#REF!</v>
      </c>
      <c r="CY266" s="250"/>
      <c r="CZ266" s="251">
        <f t="shared" ca="1" si="111"/>
        <v>0</v>
      </c>
      <c r="DB266" s="100">
        <f t="shared" ca="1" si="104"/>
        <v>0</v>
      </c>
      <c r="DC266" s="230">
        <f t="shared" ca="1" si="112"/>
        <v>0</v>
      </c>
    </row>
    <row r="267" spans="2:107" ht="16.149999999999999" customHeight="1" x14ac:dyDescent="0.2">
      <c r="B267" s="252" t="s">
        <v>222</v>
      </c>
      <c r="C267" s="253" t="s">
        <v>222</v>
      </c>
      <c r="D267" s="254" t="s">
        <v>222</v>
      </c>
      <c r="E267" s="522" t="s">
        <v>222</v>
      </c>
      <c r="F267" s="523" t="s">
        <v>222</v>
      </c>
      <c r="G267" s="255" t="s">
        <v>222</v>
      </c>
      <c r="H267" s="256" t="s">
        <v>222</v>
      </c>
      <c r="I267" s="257" t="s">
        <v>222</v>
      </c>
      <c r="J267" s="258" t="s">
        <v>222</v>
      </c>
      <c r="K267" s="259" t="s">
        <v>222</v>
      </c>
      <c r="L267" s="259" t="s">
        <v>222</v>
      </c>
      <c r="M267" s="259" t="s">
        <v>222</v>
      </c>
      <c r="N267" s="259" t="s">
        <v>222</v>
      </c>
      <c r="O267" s="259" t="s">
        <v>222</v>
      </c>
      <c r="P267" s="259" t="s">
        <v>222</v>
      </c>
      <c r="Q267" s="259" t="s">
        <v>222</v>
      </c>
      <c r="R267" s="259" t="s">
        <v>222</v>
      </c>
      <c r="S267" s="259" t="s">
        <v>222</v>
      </c>
      <c r="T267" s="259" t="s">
        <v>222</v>
      </c>
      <c r="U267" s="259" t="s">
        <v>222</v>
      </c>
      <c r="V267" s="259" t="s">
        <v>222</v>
      </c>
      <c r="W267" s="259" t="s">
        <v>222</v>
      </c>
      <c r="X267" s="259" t="s">
        <v>222</v>
      </c>
      <c r="Y267" s="259" t="s">
        <v>222</v>
      </c>
      <c r="Z267" s="259" t="s">
        <v>222</v>
      </c>
      <c r="AA267" s="259" t="s">
        <v>222</v>
      </c>
      <c r="AB267" s="259" t="s">
        <v>222</v>
      </c>
      <c r="AC267" s="259" t="s">
        <v>222</v>
      </c>
      <c r="AD267" s="259" t="s">
        <v>222</v>
      </c>
      <c r="AE267" s="259" t="s">
        <v>222</v>
      </c>
      <c r="AF267" s="259" t="s">
        <v>222</v>
      </c>
      <c r="AG267" s="259" t="s">
        <v>222</v>
      </c>
      <c r="AH267" s="259" t="s">
        <v>222</v>
      </c>
      <c r="AI267" s="259" t="s">
        <v>222</v>
      </c>
      <c r="AJ267" s="259" t="s">
        <v>222</v>
      </c>
      <c r="AK267" s="259" t="s">
        <v>222</v>
      </c>
      <c r="AL267" s="259" t="s">
        <v>222</v>
      </c>
      <c r="AM267" s="259" t="s">
        <v>222</v>
      </c>
      <c r="AN267" s="259" t="s">
        <v>222</v>
      </c>
      <c r="AO267" s="259" t="s">
        <v>222</v>
      </c>
      <c r="AP267" s="259" t="s">
        <v>222</v>
      </c>
      <c r="AQ267" s="259" t="s">
        <v>222</v>
      </c>
      <c r="AR267" s="259" t="s">
        <v>222</v>
      </c>
      <c r="AS267" s="259" t="s">
        <v>222</v>
      </c>
      <c r="AT267" s="259" t="s">
        <v>222</v>
      </c>
      <c r="AU267" s="259" t="s">
        <v>222</v>
      </c>
      <c r="AV267" s="259" t="s">
        <v>222</v>
      </c>
      <c r="AW267" s="259" t="s">
        <v>222</v>
      </c>
      <c r="AX267" s="259" t="s">
        <v>222</v>
      </c>
      <c r="AY267" s="259" t="s">
        <v>222</v>
      </c>
      <c r="AZ267" s="259" t="s">
        <v>222</v>
      </c>
      <c r="BA267" s="259" t="s">
        <v>222</v>
      </c>
      <c r="BB267" s="259" t="s">
        <v>222</v>
      </c>
      <c r="BC267" s="259" t="s">
        <v>222</v>
      </c>
      <c r="BD267" s="259" t="s">
        <v>222</v>
      </c>
      <c r="BE267" s="259" t="s">
        <v>222</v>
      </c>
      <c r="BF267" s="259" t="s">
        <v>222</v>
      </c>
      <c r="BG267" s="259" t="s">
        <v>222</v>
      </c>
      <c r="BH267" s="259" t="s">
        <v>222</v>
      </c>
      <c r="BI267" s="259" t="s">
        <v>222</v>
      </c>
      <c r="BJ267" s="259" t="s">
        <v>222</v>
      </c>
      <c r="BK267" s="259" t="s">
        <v>222</v>
      </c>
      <c r="BL267" s="259" t="s">
        <v>222</v>
      </c>
      <c r="BM267" s="259" t="s">
        <v>222</v>
      </c>
      <c r="BN267" s="259" t="s">
        <v>222</v>
      </c>
      <c r="BO267" s="259" t="s">
        <v>222</v>
      </c>
      <c r="BP267" s="259" t="s">
        <v>222</v>
      </c>
      <c r="BQ267" s="257" t="s">
        <v>222</v>
      </c>
      <c r="BR267" s="257" t="s">
        <v>222</v>
      </c>
      <c r="BS267" s="257" t="s">
        <v>222</v>
      </c>
      <c r="BT267" s="257" t="s">
        <v>222</v>
      </c>
      <c r="BU267" s="257" t="s">
        <v>222</v>
      </c>
      <c r="BV267" s="257" t="s">
        <v>222</v>
      </c>
      <c r="BW267" s="257" t="s">
        <v>222</v>
      </c>
      <c r="BX267" s="257" t="s">
        <v>222</v>
      </c>
      <c r="BY267" s="257" t="s">
        <v>222</v>
      </c>
      <c r="BZ267" s="257" t="s">
        <v>222</v>
      </c>
      <c r="CA267" s="257" t="s">
        <v>222</v>
      </c>
      <c r="CB267" s="257" t="s">
        <v>222</v>
      </c>
      <c r="CC267" s="257" t="s">
        <v>222</v>
      </c>
      <c r="CD267" s="257" t="s">
        <v>222</v>
      </c>
      <c r="CE267" s="257" t="s">
        <v>222</v>
      </c>
      <c r="CF267" s="257" t="s">
        <v>222</v>
      </c>
      <c r="CG267" s="257" t="s">
        <v>222</v>
      </c>
      <c r="CH267" s="257" t="s">
        <v>222</v>
      </c>
      <c r="CI267" s="257" t="s">
        <v>222</v>
      </c>
      <c r="CJ267" s="257" t="s">
        <v>222</v>
      </c>
      <c r="CK267" s="257" t="s">
        <v>222</v>
      </c>
      <c r="CM267" s="100">
        <v>174</v>
      </c>
      <c r="CN267" s="229" t="e">
        <f t="shared" si="105"/>
        <v>#REF!</v>
      </c>
      <c r="CO267" s="229" t="e">
        <f ca="1">IF(CN267&gt;0,INDIRECT(ADDRESS($CN267,7,,,#REF!)),"")</f>
        <v>#REF!</v>
      </c>
      <c r="CP267" s="229" t="e">
        <f t="shared" ca="1" si="106"/>
        <v>#REF!</v>
      </c>
      <c r="CQ267" s="230">
        <f t="shared" ca="1" si="102"/>
        <v>0</v>
      </c>
      <c r="CR267" s="227"/>
      <c r="CS267" s="248">
        <f t="shared" si="107"/>
        <v>174</v>
      </c>
      <c r="CT267" s="229" t="e">
        <f t="shared" si="108"/>
        <v>#REF!</v>
      </c>
      <c r="CU267" s="231" t="e">
        <f ca="1">IF(CT267&gt;0,INDIRECT(ADDRESS($CT267,4,,,#REF!)),"")</f>
        <v>#REF!</v>
      </c>
      <c r="CV267" s="100" t="e">
        <f t="shared" ca="1" si="109"/>
        <v>#REF!</v>
      </c>
      <c r="CW267" s="229">
        <f t="shared" ca="1" si="110"/>
        <v>174</v>
      </c>
      <c r="CX267" s="229" t="e">
        <f t="shared" ca="1" si="103"/>
        <v>#REF!</v>
      </c>
      <c r="CY267" s="250"/>
      <c r="CZ267" s="251">
        <f t="shared" ca="1" si="111"/>
        <v>0</v>
      </c>
      <c r="DB267" s="100">
        <f t="shared" ca="1" si="104"/>
        <v>0</v>
      </c>
      <c r="DC267" s="230">
        <f t="shared" ca="1" si="112"/>
        <v>0</v>
      </c>
    </row>
    <row r="268" spans="2:107" ht="16.149999999999999" customHeight="1" x14ac:dyDescent="0.2">
      <c r="B268" s="252" t="s">
        <v>222</v>
      </c>
      <c r="C268" s="253" t="s">
        <v>222</v>
      </c>
      <c r="D268" s="254" t="s">
        <v>222</v>
      </c>
      <c r="E268" s="522" t="s">
        <v>222</v>
      </c>
      <c r="F268" s="523" t="s">
        <v>222</v>
      </c>
      <c r="G268" s="255" t="s">
        <v>222</v>
      </c>
      <c r="H268" s="256" t="s">
        <v>222</v>
      </c>
      <c r="I268" s="257" t="s">
        <v>222</v>
      </c>
      <c r="J268" s="258" t="s">
        <v>222</v>
      </c>
      <c r="K268" s="259" t="s">
        <v>222</v>
      </c>
      <c r="L268" s="259" t="s">
        <v>222</v>
      </c>
      <c r="M268" s="259" t="s">
        <v>222</v>
      </c>
      <c r="N268" s="259" t="s">
        <v>222</v>
      </c>
      <c r="O268" s="259" t="s">
        <v>222</v>
      </c>
      <c r="P268" s="259" t="s">
        <v>222</v>
      </c>
      <c r="Q268" s="259" t="s">
        <v>222</v>
      </c>
      <c r="R268" s="259" t="s">
        <v>222</v>
      </c>
      <c r="S268" s="259" t="s">
        <v>222</v>
      </c>
      <c r="T268" s="259" t="s">
        <v>222</v>
      </c>
      <c r="U268" s="259" t="s">
        <v>222</v>
      </c>
      <c r="V268" s="259" t="s">
        <v>222</v>
      </c>
      <c r="W268" s="259" t="s">
        <v>222</v>
      </c>
      <c r="X268" s="259" t="s">
        <v>222</v>
      </c>
      <c r="Y268" s="259" t="s">
        <v>222</v>
      </c>
      <c r="Z268" s="259" t="s">
        <v>222</v>
      </c>
      <c r="AA268" s="259" t="s">
        <v>222</v>
      </c>
      <c r="AB268" s="259" t="s">
        <v>222</v>
      </c>
      <c r="AC268" s="259" t="s">
        <v>222</v>
      </c>
      <c r="AD268" s="259" t="s">
        <v>222</v>
      </c>
      <c r="AE268" s="259" t="s">
        <v>222</v>
      </c>
      <c r="AF268" s="259" t="s">
        <v>222</v>
      </c>
      <c r="AG268" s="259" t="s">
        <v>222</v>
      </c>
      <c r="AH268" s="259" t="s">
        <v>222</v>
      </c>
      <c r="AI268" s="259" t="s">
        <v>222</v>
      </c>
      <c r="AJ268" s="259" t="s">
        <v>222</v>
      </c>
      <c r="AK268" s="259" t="s">
        <v>222</v>
      </c>
      <c r="AL268" s="259" t="s">
        <v>222</v>
      </c>
      <c r="AM268" s="259" t="s">
        <v>222</v>
      </c>
      <c r="AN268" s="259" t="s">
        <v>222</v>
      </c>
      <c r="AO268" s="259" t="s">
        <v>222</v>
      </c>
      <c r="AP268" s="259" t="s">
        <v>222</v>
      </c>
      <c r="AQ268" s="259" t="s">
        <v>222</v>
      </c>
      <c r="AR268" s="259" t="s">
        <v>222</v>
      </c>
      <c r="AS268" s="259" t="s">
        <v>222</v>
      </c>
      <c r="AT268" s="259" t="s">
        <v>222</v>
      </c>
      <c r="AU268" s="259" t="s">
        <v>222</v>
      </c>
      <c r="AV268" s="259" t="s">
        <v>222</v>
      </c>
      <c r="AW268" s="259" t="s">
        <v>222</v>
      </c>
      <c r="AX268" s="259" t="s">
        <v>222</v>
      </c>
      <c r="AY268" s="259" t="s">
        <v>222</v>
      </c>
      <c r="AZ268" s="259" t="s">
        <v>222</v>
      </c>
      <c r="BA268" s="259" t="s">
        <v>222</v>
      </c>
      <c r="BB268" s="259" t="s">
        <v>222</v>
      </c>
      <c r="BC268" s="259" t="s">
        <v>222</v>
      </c>
      <c r="BD268" s="259" t="s">
        <v>222</v>
      </c>
      <c r="BE268" s="259" t="s">
        <v>222</v>
      </c>
      <c r="BF268" s="259" t="s">
        <v>222</v>
      </c>
      <c r="BG268" s="259" t="s">
        <v>222</v>
      </c>
      <c r="BH268" s="259" t="s">
        <v>222</v>
      </c>
      <c r="BI268" s="259" t="s">
        <v>222</v>
      </c>
      <c r="BJ268" s="259" t="s">
        <v>222</v>
      </c>
      <c r="BK268" s="259" t="s">
        <v>222</v>
      </c>
      <c r="BL268" s="259" t="s">
        <v>222</v>
      </c>
      <c r="BM268" s="259" t="s">
        <v>222</v>
      </c>
      <c r="BN268" s="259" t="s">
        <v>222</v>
      </c>
      <c r="BO268" s="259" t="s">
        <v>222</v>
      </c>
      <c r="BP268" s="259" t="s">
        <v>222</v>
      </c>
      <c r="BQ268" s="257" t="s">
        <v>222</v>
      </c>
      <c r="BR268" s="257" t="s">
        <v>222</v>
      </c>
      <c r="BS268" s="257" t="s">
        <v>222</v>
      </c>
      <c r="BT268" s="257" t="s">
        <v>222</v>
      </c>
      <c r="BU268" s="257" t="s">
        <v>222</v>
      </c>
      <c r="BV268" s="257" t="s">
        <v>222</v>
      </c>
      <c r="BW268" s="257" t="s">
        <v>222</v>
      </c>
      <c r="BX268" s="257" t="s">
        <v>222</v>
      </c>
      <c r="BY268" s="257" t="s">
        <v>222</v>
      </c>
      <c r="BZ268" s="257" t="s">
        <v>222</v>
      </c>
      <c r="CA268" s="257" t="s">
        <v>222</v>
      </c>
      <c r="CB268" s="257" t="s">
        <v>222</v>
      </c>
      <c r="CC268" s="257" t="s">
        <v>222</v>
      </c>
      <c r="CD268" s="257" t="s">
        <v>222</v>
      </c>
      <c r="CE268" s="257" t="s">
        <v>222</v>
      </c>
      <c r="CF268" s="257" t="s">
        <v>222</v>
      </c>
      <c r="CG268" s="257" t="s">
        <v>222</v>
      </c>
      <c r="CH268" s="257" t="s">
        <v>222</v>
      </c>
      <c r="CI268" s="257" t="s">
        <v>222</v>
      </c>
      <c r="CJ268" s="257" t="s">
        <v>222</v>
      </c>
      <c r="CK268" s="257" t="s">
        <v>222</v>
      </c>
      <c r="CM268" s="100">
        <v>175</v>
      </c>
      <c r="CN268" s="229" t="e">
        <f t="shared" si="105"/>
        <v>#REF!</v>
      </c>
      <c r="CO268" s="229" t="e">
        <f ca="1">IF(CN268&gt;0,INDIRECT(ADDRESS($CN268,7,,,#REF!)),"")</f>
        <v>#REF!</v>
      </c>
      <c r="CP268" s="229" t="e">
        <f t="shared" ca="1" si="106"/>
        <v>#REF!</v>
      </c>
      <c r="CQ268" s="230">
        <f t="shared" ca="1" si="102"/>
        <v>0</v>
      </c>
      <c r="CR268" s="227"/>
      <c r="CS268" s="248">
        <f t="shared" si="107"/>
        <v>175</v>
      </c>
      <c r="CT268" s="229" t="e">
        <f t="shared" si="108"/>
        <v>#REF!</v>
      </c>
      <c r="CU268" s="231" t="e">
        <f ca="1">IF(CT268&gt;0,INDIRECT(ADDRESS($CT268,4,,,#REF!)),"")</f>
        <v>#REF!</v>
      </c>
      <c r="CV268" s="100" t="e">
        <f t="shared" ca="1" si="109"/>
        <v>#REF!</v>
      </c>
      <c r="CW268" s="229">
        <f t="shared" ca="1" si="110"/>
        <v>175</v>
      </c>
      <c r="CX268" s="229" t="e">
        <f t="shared" ca="1" si="103"/>
        <v>#REF!</v>
      </c>
      <c r="CY268" s="250"/>
      <c r="CZ268" s="251">
        <f t="shared" ca="1" si="111"/>
        <v>0</v>
      </c>
      <c r="DB268" s="100">
        <f t="shared" ca="1" si="104"/>
        <v>0</v>
      </c>
      <c r="DC268" s="230">
        <f t="shared" ca="1" si="112"/>
        <v>0</v>
      </c>
    </row>
    <row r="269" spans="2:107" ht="16.149999999999999" customHeight="1" x14ac:dyDescent="0.2">
      <c r="B269" s="252" t="s">
        <v>222</v>
      </c>
      <c r="C269" s="253" t="s">
        <v>222</v>
      </c>
      <c r="D269" s="254" t="s">
        <v>222</v>
      </c>
      <c r="E269" s="522" t="s">
        <v>222</v>
      </c>
      <c r="F269" s="523" t="s">
        <v>222</v>
      </c>
      <c r="G269" s="255" t="s">
        <v>222</v>
      </c>
      <c r="H269" s="256" t="s">
        <v>222</v>
      </c>
      <c r="I269" s="257" t="s">
        <v>222</v>
      </c>
      <c r="J269" s="258" t="s">
        <v>222</v>
      </c>
      <c r="K269" s="259" t="s">
        <v>222</v>
      </c>
      <c r="L269" s="259" t="s">
        <v>222</v>
      </c>
      <c r="M269" s="259" t="s">
        <v>222</v>
      </c>
      <c r="N269" s="259" t="s">
        <v>222</v>
      </c>
      <c r="O269" s="259" t="s">
        <v>222</v>
      </c>
      <c r="P269" s="259" t="s">
        <v>222</v>
      </c>
      <c r="Q269" s="259" t="s">
        <v>222</v>
      </c>
      <c r="R269" s="259" t="s">
        <v>222</v>
      </c>
      <c r="S269" s="259" t="s">
        <v>222</v>
      </c>
      <c r="T269" s="259" t="s">
        <v>222</v>
      </c>
      <c r="U269" s="259" t="s">
        <v>222</v>
      </c>
      <c r="V269" s="259" t="s">
        <v>222</v>
      </c>
      <c r="W269" s="259" t="s">
        <v>222</v>
      </c>
      <c r="X269" s="259" t="s">
        <v>222</v>
      </c>
      <c r="Y269" s="259" t="s">
        <v>222</v>
      </c>
      <c r="Z269" s="259" t="s">
        <v>222</v>
      </c>
      <c r="AA269" s="259" t="s">
        <v>222</v>
      </c>
      <c r="AB269" s="259" t="s">
        <v>222</v>
      </c>
      <c r="AC269" s="259" t="s">
        <v>222</v>
      </c>
      <c r="AD269" s="259" t="s">
        <v>222</v>
      </c>
      <c r="AE269" s="259" t="s">
        <v>222</v>
      </c>
      <c r="AF269" s="259" t="s">
        <v>222</v>
      </c>
      <c r="AG269" s="259" t="s">
        <v>222</v>
      </c>
      <c r="AH269" s="259" t="s">
        <v>222</v>
      </c>
      <c r="AI269" s="259" t="s">
        <v>222</v>
      </c>
      <c r="AJ269" s="259" t="s">
        <v>222</v>
      </c>
      <c r="AK269" s="259" t="s">
        <v>222</v>
      </c>
      <c r="AL269" s="259" t="s">
        <v>222</v>
      </c>
      <c r="AM269" s="259" t="s">
        <v>222</v>
      </c>
      <c r="AN269" s="259" t="s">
        <v>222</v>
      </c>
      <c r="AO269" s="259" t="s">
        <v>222</v>
      </c>
      <c r="AP269" s="259" t="s">
        <v>222</v>
      </c>
      <c r="AQ269" s="259" t="s">
        <v>222</v>
      </c>
      <c r="AR269" s="259" t="s">
        <v>222</v>
      </c>
      <c r="AS269" s="259" t="s">
        <v>222</v>
      </c>
      <c r="AT269" s="259" t="s">
        <v>222</v>
      </c>
      <c r="AU269" s="259" t="s">
        <v>222</v>
      </c>
      <c r="AV269" s="259" t="s">
        <v>222</v>
      </c>
      <c r="AW269" s="259" t="s">
        <v>222</v>
      </c>
      <c r="AX269" s="259" t="s">
        <v>222</v>
      </c>
      <c r="AY269" s="259" t="s">
        <v>222</v>
      </c>
      <c r="AZ269" s="259" t="s">
        <v>222</v>
      </c>
      <c r="BA269" s="259" t="s">
        <v>222</v>
      </c>
      <c r="BB269" s="259" t="s">
        <v>222</v>
      </c>
      <c r="BC269" s="259" t="s">
        <v>222</v>
      </c>
      <c r="BD269" s="259" t="s">
        <v>222</v>
      </c>
      <c r="BE269" s="259" t="s">
        <v>222</v>
      </c>
      <c r="BF269" s="259" t="s">
        <v>222</v>
      </c>
      <c r="BG269" s="259" t="s">
        <v>222</v>
      </c>
      <c r="BH269" s="259" t="s">
        <v>222</v>
      </c>
      <c r="BI269" s="259" t="s">
        <v>222</v>
      </c>
      <c r="BJ269" s="259" t="s">
        <v>222</v>
      </c>
      <c r="BK269" s="259" t="s">
        <v>222</v>
      </c>
      <c r="BL269" s="259" t="s">
        <v>222</v>
      </c>
      <c r="BM269" s="259" t="s">
        <v>222</v>
      </c>
      <c r="BN269" s="259" t="s">
        <v>222</v>
      </c>
      <c r="BO269" s="259" t="s">
        <v>222</v>
      </c>
      <c r="BP269" s="259" t="s">
        <v>222</v>
      </c>
      <c r="BQ269" s="257" t="s">
        <v>222</v>
      </c>
      <c r="BR269" s="257" t="s">
        <v>222</v>
      </c>
      <c r="BS269" s="257" t="s">
        <v>222</v>
      </c>
      <c r="BT269" s="257" t="s">
        <v>222</v>
      </c>
      <c r="BU269" s="257" t="s">
        <v>222</v>
      </c>
      <c r="BV269" s="257" t="s">
        <v>222</v>
      </c>
      <c r="BW269" s="257" t="s">
        <v>222</v>
      </c>
      <c r="BX269" s="257" t="s">
        <v>222</v>
      </c>
      <c r="BY269" s="257" t="s">
        <v>222</v>
      </c>
      <c r="BZ269" s="257" t="s">
        <v>222</v>
      </c>
      <c r="CA269" s="257" t="s">
        <v>222</v>
      </c>
      <c r="CB269" s="257" t="s">
        <v>222</v>
      </c>
      <c r="CC269" s="257" t="s">
        <v>222</v>
      </c>
      <c r="CD269" s="257" t="s">
        <v>222</v>
      </c>
      <c r="CE269" s="257" t="s">
        <v>222</v>
      </c>
      <c r="CF269" s="257" t="s">
        <v>222</v>
      </c>
      <c r="CG269" s="257" t="s">
        <v>222</v>
      </c>
      <c r="CH269" s="257" t="s">
        <v>222</v>
      </c>
      <c r="CI269" s="257" t="s">
        <v>222</v>
      </c>
      <c r="CJ269" s="257" t="s">
        <v>222</v>
      </c>
      <c r="CK269" s="257" t="s">
        <v>222</v>
      </c>
      <c r="CM269" s="100">
        <v>176</v>
      </c>
      <c r="CN269" s="229" t="e">
        <f t="shared" si="105"/>
        <v>#REF!</v>
      </c>
      <c r="CO269" s="229" t="e">
        <f ca="1">IF(CN269&gt;0,INDIRECT(ADDRESS($CN269,7,,,#REF!)),"")</f>
        <v>#REF!</v>
      </c>
      <c r="CP269" s="229" t="e">
        <f t="shared" ca="1" si="106"/>
        <v>#REF!</v>
      </c>
      <c r="CQ269" s="230">
        <f t="shared" ca="1" si="102"/>
        <v>0</v>
      </c>
      <c r="CR269" s="227"/>
      <c r="CS269" s="248">
        <f t="shared" si="107"/>
        <v>176</v>
      </c>
      <c r="CT269" s="229" t="e">
        <f t="shared" si="108"/>
        <v>#REF!</v>
      </c>
      <c r="CU269" s="231" t="e">
        <f ca="1">IF(CT269&gt;0,INDIRECT(ADDRESS($CT269,4,,,#REF!)),"")</f>
        <v>#REF!</v>
      </c>
      <c r="CV269" s="100" t="e">
        <f t="shared" ca="1" si="109"/>
        <v>#REF!</v>
      </c>
      <c r="CW269" s="229">
        <f t="shared" ca="1" si="110"/>
        <v>176</v>
      </c>
      <c r="CX269" s="229" t="e">
        <f t="shared" ca="1" si="103"/>
        <v>#REF!</v>
      </c>
      <c r="CY269" s="250"/>
      <c r="CZ269" s="251">
        <f t="shared" ca="1" si="111"/>
        <v>0</v>
      </c>
      <c r="DB269" s="100">
        <f t="shared" ca="1" si="104"/>
        <v>0</v>
      </c>
      <c r="DC269" s="230">
        <f t="shared" ca="1" si="112"/>
        <v>0</v>
      </c>
    </row>
    <row r="270" spans="2:107" ht="16.149999999999999" customHeight="1" x14ac:dyDescent="0.2">
      <c r="B270" s="252" t="s">
        <v>222</v>
      </c>
      <c r="C270" s="253" t="s">
        <v>222</v>
      </c>
      <c r="D270" s="254" t="s">
        <v>222</v>
      </c>
      <c r="E270" s="522" t="s">
        <v>222</v>
      </c>
      <c r="F270" s="523" t="s">
        <v>222</v>
      </c>
      <c r="G270" s="255" t="s">
        <v>222</v>
      </c>
      <c r="H270" s="256" t="s">
        <v>222</v>
      </c>
      <c r="I270" s="257" t="s">
        <v>222</v>
      </c>
      <c r="J270" s="258" t="s">
        <v>222</v>
      </c>
      <c r="K270" s="259" t="s">
        <v>222</v>
      </c>
      <c r="L270" s="259" t="s">
        <v>222</v>
      </c>
      <c r="M270" s="259" t="s">
        <v>222</v>
      </c>
      <c r="N270" s="259" t="s">
        <v>222</v>
      </c>
      <c r="O270" s="259" t="s">
        <v>222</v>
      </c>
      <c r="P270" s="259" t="s">
        <v>222</v>
      </c>
      <c r="Q270" s="259" t="s">
        <v>222</v>
      </c>
      <c r="R270" s="259" t="s">
        <v>222</v>
      </c>
      <c r="S270" s="259" t="s">
        <v>222</v>
      </c>
      <c r="T270" s="259" t="s">
        <v>222</v>
      </c>
      <c r="U270" s="259" t="s">
        <v>222</v>
      </c>
      <c r="V270" s="259" t="s">
        <v>222</v>
      </c>
      <c r="W270" s="259" t="s">
        <v>222</v>
      </c>
      <c r="X270" s="259" t="s">
        <v>222</v>
      </c>
      <c r="Y270" s="259" t="s">
        <v>222</v>
      </c>
      <c r="Z270" s="259" t="s">
        <v>222</v>
      </c>
      <c r="AA270" s="259" t="s">
        <v>222</v>
      </c>
      <c r="AB270" s="259" t="s">
        <v>222</v>
      </c>
      <c r="AC270" s="259" t="s">
        <v>222</v>
      </c>
      <c r="AD270" s="259" t="s">
        <v>222</v>
      </c>
      <c r="AE270" s="259" t="s">
        <v>222</v>
      </c>
      <c r="AF270" s="259" t="s">
        <v>222</v>
      </c>
      <c r="AG270" s="259" t="s">
        <v>222</v>
      </c>
      <c r="AH270" s="259" t="s">
        <v>222</v>
      </c>
      <c r="AI270" s="259" t="s">
        <v>222</v>
      </c>
      <c r="AJ270" s="259" t="s">
        <v>222</v>
      </c>
      <c r="AK270" s="259" t="s">
        <v>222</v>
      </c>
      <c r="AL270" s="259" t="s">
        <v>222</v>
      </c>
      <c r="AM270" s="259" t="s">
        <v>222</v>
      </c>
      <c r="AN270" s="259" t="s">
        <v>222</v>
      </c>
      <c r="AO270" s="259" t="s">
        <v>222</v>
      </c>
      <c r="AP270" s="259" t="s">
        <v>222</v>
      </c>
      <c r="AQ270" s="259" t="s">
        <v>222</v>
      </c>
      <c r="AR270" s="259" t="s">
        <v>222</v>
      </c>
      <c r="AS270" s="259" t="s">
        <v>222</v>
      </c>
      <c r="AT270" s="259" t="s">
        <v>222</v>
      </c>
      <c r="AU270" s="259" t="s">
        <v>222</v>
      </c>
      <c r="AV270" s="259" t="s">
        <v>222</v>
      </c>
      <c r="AW270" s="259" t="s">
        <v>222</v>
      </c>
      <c r="AX270" s="259" t="s">
        <v>222</v>
      </c>
      <c r="AY270" s="259" t="s">
        <v>222</v>
      </c>
      <c r="AZ270" s="259" t="s">
        <v>222</v>
      </c>
      <c r="BA270" s="259" t="s">
        <v>222</v>
      </c>
      <c r="BB270" s="259" t="s">
        <v>222</v>
      </c>
      <c r="BC270" s="259" t="s">
        <v>222</v>
      </c>
      <c r="BD270" s="259" t="s">
        <v>222</v>
      </c>
      <c r="BE270" s="259" t="s">
        <v>222</v>
      </c>
      <c r="BF270" s="259" t="s">
        <v>222</v>
      </c>
      <c r="BG270" s="259" t="s">
        <v>222</v>
      </c>
      <c r="BH270" s="259" t="s">
        <v>222</v>
      </c>
      <c r="BI270" s="259" t="s">
        <v>222</v>
      </c>
      <c r="BJ270" s="259" t="s">
        <v>222</v>
      </c>
      <c r="BK270" s="259" t="s">
        <v>222</v>
      </c>
      <c r="BL270" s="259" t="s">
        <v>222</v>
      </c>
      <c r="BM270" s="259" t="s">
        <v>222</v>
      </c>
      <c r="BN270" s="259" t="s">
        <v>222</v>
      </c>
      <c r="BO270" s="259" t="s">
        <v>222</v>
      </c>
      <c r="BP270" s="259" t="s">
        <v>222</v>
      </c>
      <c r="BQ270" s="257" t="s">
        <v>222</v>
      </c>
      <c r="BR270" s="257" t="s">
        <v>222</v>
      </c>
      <c r="BS270" s="257" t="s">
        <v>222</v>
      </c>
      <c r="BT270" s="257" t="s">
        <v>222</v>
      </c>
      <c r="BU270" s="257" t="s">
        <v>222</v>
      </c>
      <c r="BV270" s="257" t="s">
        <v>222</v>
      </c>
      <c r="BW270" s="257" t="s">
        <v>222</v>
      </c>
      <c r="BX270" s="257" t="s">
        <v>222</v>
      </c>
      <c r="BY270" s="257" t="s">
        <v>222</v>
      </c>
      <c r="BZ270" s="257" t="s">
        <v>222</v>
      </c>
      <c r="CA270" s="257" t="s">
        <v>222</v>
      </c>
      <c r="CB270" s="257" t="s">
        <v>222</v>
      </c>
      <c r="CC270" s="257" t="s">
        <v>222</v>
      </c>
      <c r="CD270" s="257" t="s">
        <v>222</v>
      </c>
      <c r="CE270" s="257" t="s">
        <v>222</v>
      </c>
      <c r="CF270" s="257" t="s">
        <v>222</v>
      </c>
      <c r="CG270" s="257" t="s">
        <v>222</v>
      </c>
      <c r="CH270" s="257" t="s">
        <v>222</v>
      </c>
      <c r="CI270" s="257" t="s">
        <v>222</v>
      </c>
      <c r="CJ270" s="257" t="s">
        <v>222</v>
      </c>
      <c r="CK270" s="257" t="s">
        <v>222</v>
      </c>
      <c r="CM270" s="100">
        <v>177</v>
      </c>
      <c r="CN270" s="229" t="e">
        <f t="shared" si="105"/>
        <v>#REF!</v>
      </c>
      <c r="CO270" s="229" t="e">
        <f ca="1">IF(CN270&gt;0,INDIRECT(ADDRESS($CN270,7,,,#REF!)),"")</f>
        <v>#REF!</v>
      </c>
      <c r="CP270" s="229" t="e">
        <f t="shared" ca="1" si="106"/>
        <v>#REF!</v>
      </c>
      <c r="CQ270" s="230">
        <f t="shared" ca="1" si="102"/>
        <v>0</v>
      </c>
      <c r="CR270" s="227"/>
      <c r="CS270" s="248">
        <f t="shared" si="107"/>
        <v>177</v>
      </c>
      <c r="CT270" s="229" t="e">
        <f t="shared" si="108"/>
        <v>#REF!</v>
      </c>
      <c r="CU270" s="231" t="e">
        <f ca="1">IF(CT270&gt;0,INDIRECT(ADDRESS($CT270,4,,,#REF!)),"")</f>
        <v>#REF!</v>
      </c>
      <c r="CV270" s="100" t="e">
        <f t="shared" ca="1" si="109"/>
        <v>#REF!</v>
      </c>
      <c r="CW270" s="229">
        <f t="shared" ca="1" si="110"/>
        <v>177</v>
      </c>
      <c r="CX270" s="229" t="e">
        <f t="shared" ca="1" si="103"/>
        <v>#REF!</v>
      </c>
      <c r="CY270" s="250"/>
      <c r="CZ270" s="251">
        <f t="shared" ca="1" si="111"/>
        <v>0</v>
      </c>
      <c r="DB270" s="100">
        <f t="shared" ca="1" si="104"/>
        <v>0</v>
      </c>
      <c r="DC270" s="230">
        <f t="shared" ca="1" si="112"/>
        <v>0</v>
      </c>
    </row>
    <row r="271" spans="2:107" ht="16.149999999999999" customHeight="1" x14ac:dyDescent="0.2">
      <c r="B271" s="252" t="s">
        <v>222</v>
      </c>
      <c r="C271" s="253" t="s">
        <v>222</v>
      </c>
      <c r="D271" s="254" t="s">
        <v>222</v>
      </c>
      <c r="E271" s="522" t="s">
        <v>222</v>
      </c>
      <c r="F271" s="523" t="s">
        <v>222</v>
      </c>
      <c r="G271" s="255" t="s">
        <v>222</v>
      </c>
      <c r="H271" s="256" t="s">
        <v>222</v>
      </c>
      <c r="I271" s="257" t="s">
        <v>222</v>
      </c>
      <c r="J271" s="258" t="s">
        <v>222</v>
      </c>
      <c r="K271" s="259" t="s">
        <v>222</v>
      </c>
      <c r="L271" s="259" t="s">
        <v>222</v>
      </c>
      <c r="M271" s="259" t="s">
        <v>222</v>
      </c>
      <c r="N271" s="259" t="s">
        <v>222</v>
      </c>
      <c r="O271" s="259" t="s">
        <v>222</v>
      </c>
      <c r="P271" s="259" t="s">
        <v>222</v>
      </c>
      <c r="Q271" s="259" t="s">
        <v>222</v>
      </c>
      <c r="R271" s="259" t="s">
        <v>222</v>
      </c>
      <c r="S271" s="259" t="s">
        <v>222</v>
      </c>
      <c r="T271" s="259" t="s">
        <v>222</v>
      </c>
      <c r="U271" s="259" t="s">
        <v>222</v>
      </c>
      <c r="V271" s="259" t="s">
        <v>222</v>
      </c>
      <c r="W271" s="259" t="s">
        <v>222</v>
      </c>
      <c r="X271" s="259" t="s">
        <v>222</v>
      </c>
      <c r="Y271" s="259" t="s">
        <v>222</v>
      </c>
      <c r="Z271" s="259" t="s">
        <v>222</v>
      </c>
      <c r="AA271" s="259" t="s">
        <v>222</v>
      </c>
      <c r="AB271" s="259" t="s">
        <v>222</v>
      </c>
      <c r="AC271" s="259" t="s">
        <v>222</v>
      </c>
      <c r="AD271" s="259" t="s">
        <v>222</v>
      </c>
      <c r="AE271" s="259" t="s">
        <v>222</v>
      </c>
      <c r="AF271" s="259" t="s">
        <v>222</v>
      </c>
      <c r="AG271" s="259" t="s">
        <v>222</v>
      </c>
      <c r="AH271" s="259" t="s">
        <v>222</v>
      </c>
      <c r="AI271" s="259" t="s">
        <v>222</v>
      </c>
      <c r="AJ271" s="259" t="s">
        <v>222</v>
      </c>
      <c r="AK271" s="259" t="s">
        <v>222</v>
      </c>
      <c r="AL271" s="259" t="s">
        <v>222</v>
      </c>
      <c r="AM271" s="259" t="s">
        <v>222</v>
      </c>
      <c r="AN271" s="259" t="s">
        <v>222</v>
      </c>
      <c r="AO271" s="259" t="s">
        <v>222</v>
      </c>
      <c r="AP271" s="259" t="s">
        <v>222</v>
      </c>
      <c r="AQ271" s="259" t="s">
        <v>222</v>
      </c>
      <c r="AR271" s="259" t="s">
        <v>222</v>
      </c>
      <c r="AS271" s="259" t="s">
        <v>222</v>
      </c>
      <c r="AT271" s="259" t="s">
        <v>222</v>
      </c>
      <c r="AU271" s="259" t="s">
        <v>222</v>
      </c>
      <c r="AV271" s="259" t="s">
        <v>222</v>
      </c>
      <c r="AW271" s="259" t="s">
        <v>222</v>
      </c>
      <c r="AX271" s="259" t="s">
        <v>222</v>
      </c>
      <c r="AY271" s="259" t="s">
        <v>222</v>
      </c>
      <c r="AZ271" s="259" t="s">
        <v>222</v>
      </c>
      <c r="BA271" s="259" t="s">
        <v>222</v>
      </c>
      <c r="BB271" s="259" t="s">
        <v>222</v>
      </c>
      <c r="BC271" s="259" t="s">
        <v>222</v>
      </c>
      <c r="BD271" s="259" t="s">
        <v>222</v>
      </c>
      <c r="BE271" s="259" t="s">
        <v>222</v>
      </c>
      <c r="BF271" s="259" t="s">
        <v>222</v>
      </c>
      <c r="BG271" s="259" t="s">
        <v>222</v>
      </c>
      <c r="BH271" s="259" t="s">
        <v>222</v>
      </c>
      <c r="BI271" s="259" t="s">
        <v>222</v>
      </c>
      <c r="BJ271" s="259" t="s">
        <v>222</v>
      </c>
      <c r="BK271" s="259" t="s">
        <v>222</v>
      </c>
      <c r="BL271" s="259" t="s">
        <v>222</v>
      </c>
      <c r="BM271" s="259" t="s">
        <v>222</v>
      </c>
      <c r="BN271" s="259" t="s">
        <v>222</v>
      </c>
      <c r="BO271" s="259" t="s">
        <v>222</v>
      </c>
      <c r="BP271" s="259" t="s">
        <v>222</v>
      </c>
      <c r="BQ271" s="257" t="s">
        <v>222</v>
      </c>
      <c r="BR271" s="257" t="s">
        <v>222</v>
      </c>
      <c r="BS271" s="257" t="s">
        <v>222</v>
      </c>
      <c r="BT271" s="257" t="s">
        <v>222</v>
      </c>
      <c r="BU271" s="257" t="s">
        <v>222</v>
      </c>
      <c r="BV271" s="257" t="s">
        <v>222</v>
      </c>
      <c r="BW271" s="257" t="s">
        <v>222</v>
      </c>
      <c r="BX271" s="257" t="s">
        <v>222</v>
      </c>
      <c r="BY271" s="257" t="s">
        <v>222</v>
      </c>
      <c r="BZ271" s="257" t="s">
        <v>222</v>
      </c>
      <c r="CA271" s="257" t="s">
        <v>222</v>
      </c>
      <c r="CB271" s="257" t="s">
        <v>222</v>
      </c>
      <c r="CC271" s="257" t="s">
        <v>222</v>
      </c>
      <c r="CD271" s="257" t="s">
        <v>222</v>
      </c>
      <c r="CE271" s="257" t="s">
        <v>222</v>
      </c>
      <c r="CF271" s="257" t="s">
        <v>222</v>
      </c>
      <c r="CG271" s="257" t="s">
        <v>222</v>
      </c>
      <c r="CH271" s="257" t="s">
        <v>222</v>
      </c>
      <c r="CI271" s="257" t="s">
        <v>222</v>
      </c>
      <c r="CJ271" s="257" t="s">
        <v>222</v>
      </c>
      <c r="CK271" s="257" t="s">
        <v>222</v>
      </c>
      <c r="CM271" s="100">
        <v>178</v>
      </c>
      <c r="CN271" s="229" t="e">
        <f t="shared" si="105"/>
        <v>#REF!</v>
      </c>
      <c r="CO271" s="229" t="e">
        <f ca="1">IF(CN271&gt;0,INDIRECT(ADDRESS($CN271,7,,,#REF!)),"")</f>
        <v>#REF!</v>
      </c>
      <c r="CP271" s="229" t="e">
        <f t="shared" ca="1" si="106"/>
        <v>#REF!</v>
      </c>
      <c r="CQ271" s="230">
        <f t="shared" ca="1" si="102"/>
        <v>0</v>
      </c>
      <c r="CR271" s="227"/>
      <c r="CS271" s="248">
        <f t="shared" si="107"/>
        <v>178</v>
      </c>
      <c r="CT271" s="229" t="e">
        <f t="shared" si="108"/>
        <v>#REF!</v>
      </c>
      <c r="CU271" s="231" t="e">
        <f ca="1">IF(CT271&gt;0,INDIRECT(ADDRESS($CT271,4,,,#REF!)),"")</f>
        <v>#REF!</v>
      </c>
      <c r="CV271" s="100" t="e">
        <f t="shared" ca="1" si="109"/>
        <v>#REF!</v>
      </c>
      <c r="CW271" s="229">
        <f t="shared" ca="1" si="110"/>
        <v>178</v>
      </c>
      <c r="CX271" s="229" t="e">
        <f t="shared" ca="1" si="103"/>
        <v>#REF!</v>
      </c>
      <c r="CY271" s="250"/>
      <c r="CZ271" s="251">
        <f t="shared" ca="1" si="111"/>
        <v>0</v>
      </c>
      <c r="DB271" s="100">
        <f t="shared" ca="1" si="104"/>
        <v>0</v>
      </c>
      <c r="DC271" s="230">
        <f t="shared" ca="1" si="112"/>
        <v>0</v>
      </c>
    </row>
    <row r="272" spans="2:107" ht="16.149999999999999" customHeight="1" x14ac:dyDescent="0.2">
      <c r="B272" s="252" t="s">
        <v>222</v>
      </c>
      <c r="C272" s="253" t="s">
        <v>222</v>
      </c>
      <c r="D272" s="254" t="s">
        <v>222</v>
      </c>
      <c r="E272" s="522" t="s">
        <v>222</v>
      </c>
      <c r="F272" s="523" t="s">
        <v>222</v>
      </c>
      <c r="G272" s="255" t="s">
        <v>222</v>
      </c>
      <c r="H272" s="256" t="s">
        <v>222</v>
      </c>
      <c r="I272" s="257" t="s">
        <v>222</v>
      </c>
      <c r="J272" s="258" t="s">
        <v>222</v>
      </c>
      <c r="K272" s="259" t="s">
        <v>222</v>
      </c>
      <c r="L272" s="259" t="s">
        <v>222</v>
      </c>
      <c r="M272" s="259" t="s">
        <v>222</v>
      </c>
      <c r="N272" s="259" t="s">
        <v>222</v>
      </c>
      <c r="O272" s="259" t="s">
        <v>222</v>
      </c>
      <c r="P272" s="259" t="s">
        <v>222</v>
      </c>
      <c r="Q272" s="259" t="s">
        <v>222</v>
      </c>
      <c r="R272" s="259" t="s">
        <v>222</v>
      </c>
      <c r="S272" s="259" t="s">
        <v>222</v>
      </c>
      <c r="T272" s="259" t="s">
        <v>222</v>
      </c>
      <c r="U272" s="259" t="s">
        <v>222</v>
      </c>
      <c r="V272" s="259" t="s">
        <v>222</v>
      </c>
      <c r="W272" s="259" t="s">
        <v>222</v>
      </c>
      <c r="X272" s="259" t="s">
        <v>222</v>
      </c>
      <c r="Y272" s="259" t="s">
        <v>222</v>
      </c>
      <c r="Z272" s="259" t="s">
        <v>222</v>
      </c>
      <c r="AA272" s="259" t="s">
        <v>222</v>
      </c>
      <c r="AB272" s="259" t="s">
        <v>222</v>
      </c>
      <c r="AC272" s="259" t="s">
        <v>222</v>
      </c>
      <c r="AD272" s="259" t="s">
        <v>222</v>
      </c>
      <c r="AE272" s="259" t="s">
        <v>222</v>
      </c>
      <c r="AF272" s="259" t="s">
        <v>222</v>
      </c>
      <c r="AG272" s="259" t="s">
        <v>222</v>
      </c>
      <c r="AH272" s="259" t="s">
        <v>222</v>
      </c>
      <c r="AI272" s="259" t="s">
        <v>222</v>
      </c>
      <c r="AJ272" s="259" t="s">
        <v>222</v>
      </c>
      <c r="AK272" s="259" t="s">
        <v>222</v>
      </c>
      <c r="AL272" s="259" t="s">
        <v>222</v>
      </c>
      <c r="AM272" s="259" t="s">
        <v>222</v>
      </c>
      <c r="AN272" s="259" t="s">
        <v>222</v>
      </c>
      <c r="AO272" s="259" t="s">
        <v>222</v>
      </c>
      <c r="AP272" s="259" t="s">
        <v>222</v>
      </c>
      <c r="AQ272" s="259" t="s">
        <v>222</v>
      </c>
      <c r="AR272" s="259" t="s">
        <v>222</v>
      </c>
      <c r="AS272" s="259" t="s">
        <v>222</v>
      </c>
      <c r="AT272" s="259" t="s">
        <v>222</v>
      </c>
      <c r="AU272" s="259" t="s">
        <v>222</v>
      </c>
      <c r="AV272" s="259" t="s">
        <v>222</v>
      </c>
      <c r="AW272" s="259" t="s">
        <v>222</v>
      </c>
      <c r="AX272" s="259" t="s">
        <v>222</v>
      </c>
      <c r="AY272" s="259" t="s">
        <v>222</v>
      </c>
      <c r="AZ272" s="259" t="s">
        <v>222</v>
      </c>
      <c r="BA272" s="259" t="s">
        <v>222</v>
      </c>
      <c r="BB272" s="259" t="s">
        <v>222</v>
      </c>
      <c r="BC272" s="259" t="s">
        <v>222</v>
      </c>
      <c r="BD272" s="259" t="s">
        <v>222</v>
      </c>
      <c r="BE272" s="259" t="s">
        <v>222</v>
      </c>
      <c r="BF272" s="259" t="s">
        <v>222</v>
      </c>
      <c r="BG272" s="259" t="s">
        <v>222</v>
      </c>
      <c r="BH272" s="259" t="s">
        <v>222</v>
      </c>
      <c r="BI272" s="259" t="s">
        <v>222</v>
      </c>
      <c r="BJ272" s="259" t="s">
        <v>222</v>
      </c>
      <c r="BK272" s="259" t="s">
        <v>222</v>
      </c>
      <c r="BL272" s="259" t="s">
        <v>222</v>
      </c>
      <c r="BM272" s="259" t="s">
        <v>222</v>
      </c>
      <c r="BN272" s="259" t="s">
        <v>222</v>
      </c>
      <c r="BO272" s="259" t="s">
        <v>222</v>
      </c>
      <c r="BP272" s="259" t="s">
        <v>222</v>
      </c>
      <c r="BQ272" s="257" t="s">
        <v>222</v>
      </c>
      <c r="BR272" s="257" t="s">
        <v>222</v>
      </c>
      <c r="BS272" s="257" t="s">
        <v>222</v>
      </c>
      <c r="BT272" s="257" t="s">
        <v>222</v>
      </c>
      <c r="BU272" s="257" t="s">
        <v>222</v>
      </c>
      <c r="BV272" s="257" t="s">
        <v>222</v>
      </c>
      <c r="BW272" s="257" t="s">
        <v>222</v>
      </c>
      <c r="BX272" s="257" t="s">
        <v>222</v>
      </c>
      <c r="BY272" s="257" t="s">
        <v>222</v>
      </c>
      <c r="BZ272" s="257" t="s">
        <v>222</v>
      </c>
      <c r="CA272" s="257" t="s">
        <v>222</v>
      </c>
      <c r="CB272" s="257" t="s">
        <v>222</v>
      </c>
      <c r="CC272" s="257" t="s">
        <v>222</v>
      </c>
      <c r="CD272" s="257" t="s">
        <v>222</v>
      </c>
      <c r="CE272" s="257" t="s">
        <v>222</v>
      </c>
      <c r="CF272" s="257" t="s">
        <v>222</v>
      </c>
      <c r="CG272" s="257" t="s">
        <v>222</v>
      </c>
      <c r="CH272" s="257" t="s">
        <v>222</v>
      </c>
      <c r="CI272" s="257" t="s">
        <v>222</v>
      </c>
      <c r="CJ272" s="257" t="s">
        <v>222</v>
      </c>
      <c r="CK272" s="257" t="s">
        <v>222</v>
      </c>
      <c r="CM272" s="100">
        <v>179</v>
      </c>
      <c r="CN272" s="229" t="e">
        <f t="shared" si="105"/>
        <v>#REF!</v>
      </c>
      <c r="CO272" s="229" t="e">
        <f ca="1">IF(CN272&gt;0,INDIRECT(ADDRESS($CN272,7,,,#REF!)),"")</f>
        <v>#REF!</v>
      </c>
      <c r="CP272" s="229" t="e">
        <f t="shared" ca="1" si="106"/>
        <v>#REF!</v>
      </c>
      <c r="CQ272" s="230">
        <f t="shared" ca="1" si="102"/>
        <v>0</v>
      </c>
      <c r="CR272" s="227"/>
      <c r="CS272" s="248">
        <f t="shared" si="107"/>
        <v>179</v>
      </c>
      <c r="CT272" s="229" t="e">
        <f t="shared" si="108"/>
        <v>#REF!</v>
      </c>
      <c r="CU272" s="231" t="e">
        <f ca="1">IF(CT272&gt;0,INDIRECT(ADDRESS($CT272,4,,,#REF!)),"")</f>
        <v>#REF!</v>
      </c>
      <c r="CV272" s="100" t="e">
        <f t="shared" ca="1" si="109"/>
        <v>#REF!</v>
      </c>
      <c r="CW272" s="229">
        <f t="shared" ca="1" si="110"/>
        <v>179</v>
      </c>
      <c r="CX272" s="229" t="e">
        <f t="shared" ca="1" si="103"/>
        <v>#REF!</v>
      </c>
      <c r="CY272" s="250"/>
      <c r="CZ272" s="251">
        <f t="shared" ca="1" si="111"/>
        <v>0</v>
      </c>
      <c r="DB272" s="100">
        <f t="shared" ca="1" si="104"/>
        <v>0</v>
      </c>
      <c r="DC272" s="230">
        <f t="shared" ca="1" si="112"/>
        <v>0</v>
      </c>
    </row>
    <row r="273" spans="2:107" ht="16.149999999999999" customHeight="1" x14ac:dyDescent="0.2">
      <c r="B273" s="252" t="s">
        <v>222</v>
      </c>
      <c r="C273" s="253" t="s">
        <v>222</v>
      </c>
      <c r="D273" s="254" t="s">
        <v>222</v>
      </c>
      <c r="E273" s="522" t="s">
        <v>222</v>
      </c>
      <c r="F273" s="523" t="s">
        <v>222</v>
      </c>
      <c r="G273" s="255" t="s">
        <v>222</v>
      </c>
      <c r="H273" s="256" t="s">
        <v>222</v>
      </c>
      <c r="I273" s="257" t="s">
        <v>222</v>
      </c>
      <c r="J273" s="258" t="s">
        <v>222</v>
      </c>
      <c r="K273" s="259" t="s">
        <v>222</v>
      </c>
      <c r="L273" s="259" t="s">
        <v>222</v>
      </c>
      <c r="M273" s="259" t="s">
        <v>222</v>
      </c>
      <c r="N273" s="259" t="s">
        <v>222</v>
      </c>
      <c r="O273" s="259" t="s">
        <v>222</v>
      </c>
      <c r="P273" s="259" t="s">
        <v>222</v>
      </c>
      <c r="Q273" s="259" t="s">
        <v>222</v>
      </c>
      <c r="R273" s="259" t="s">
        <v>222</v>
      </c>
      <c r="S273" s="259" t="s">
        <v>222</v>
      </c>
      <c r="T273" s="259" t="s">
        <v>222</v>
      </c>
      <c r="U273" s="259" t="s">
        <v>222</v>
      </c>
      <c r="V273" s="259" t="s">
        <v>222</v>
      </c>
      <c r="W273" s="259" t="s">
        <v>222</v>
      </c>
      <c r="X273" s="259" t="s">
        <v>222</v>
      </c>
      <c r="Y273" s="259" t="s">
        <v>222</v>
      </c>
      <c r="Z273" s="259" t="s">
        <v>222</v>
      </c>
      <c r="AA273" s="259" t="s">
        <v>222</v>
      </c>
      <c r="AB273" s="259" t="s">
        <v>222</v>
      </c>
      <c r="AC273" s="259" t="s">
        <v>222</v>
      </c>
      <c r="AD273" s="259" t="s">
        <v>222</v>
      </c>
      <c r="AE273" s="259" t="s">
        <v>222</v>
      </c>
      <c r="AF273" s="259" t="s">
        <v>222</v>
      </c>
      <c r="AG273" s="259" t="s">
        <v>222</v>
      </c>
      <c r="AH273" s="259" t="s">
        <v>222</v>
      </c>
      <c r="AI273" s="259" t="s">
        <v>222</v>
      </c>
      <c r="AJ273" s="259" t="s">
        <v>222</v>
      </c>
      <c r="AK273" s="259" t="s">
        <v>222</v>
      </c>
      <c r="AL273" s="259" t="s">
        <v>222</v>
      </c>
      <c r="AM273" s="259" t="s">
        <v>222</v>
      </c>
      <c r="AN273" s="259" t="s">
        <v>222</v>
      </c>
      <c r="AO273" s="259" t="s">
        <v>222</v>
      </c>
      <c r="AP273" s="259" t="s">
        <v>222</v>
      </c>
      <c r="AQ273" s="259" t="s">
        <v>222</v>
      </c>
      <c r="AR273" s="259" t="s">
        <v>222</v>
      </c>
      <c r="AS273" s="259" t="s">
        <v>222</v>
      </c>
      <c r="AT273" s="259" t="s">
        <v>222</v>
      </c>
      <c r="AU273" s="259" t="s">
        <v>222</v>
      </c>
      <c r="AV273" s="259" t="s">
        <v>222</v>
      </c>
      <c r="AW273" s="259" t="s">
        <v>222</v>
      </c>
      <c r="AX273" s="259" t="s">
        <v>222</v>
      </c>
      <c r="AY273" s="259" t="s">
        <v>222</v>
      </c>
      <c r="AZ273" s="259" t="s">
        <v>222</v>
      </c>
      <c r="BA273" s="259" t="s">
        <v>222</v>
      </c>
      <c r="BB273" s="259" t="s">
        <v>222</v>
      </c>
      <c r="BC273" s="259" t="s">
        <v>222</v>
      </c>
      <c r="BD273" s="259" t="s">
        <v>222</v>
      </c>
      <c r="BE273" s="259" t="s">
        <v>222</v>
      </c>
      <c r="BF273" s="259" t="s">
        <v>222</v>
      </c>
      <c r="BG273" s="259" t="s">
        <v>222</v>
      </c>
      <c r="BH273" s="259" t="s">
        <v>222</v>
      </c>
      <c r="BI273" s="259" t="s">
        <v>222</v>
      </c>
      <c r="BJ273" s="259" t="s">
        <v>222</v>
      </c>
      <c r="BK273" s="259" t="s">
        <v>222</v>
      </c>
      <c r="BL273" s="259" t="s">
        <v>222</v>
      </c>
      <c r="BM273" s="259" t="s">
        <v>222</v>
      </c>
      <c r="BN273" s="259" t="s">
        <v>222</v>
      </c>
      <c r="BO273" s="259" t="s">
        <v>222</v>
      </c>
      <c r="BP273" s="259" t="s">
        <v>222</v>
      </c>
      <c r="BQ273" s="257" t="s">
        <v>222</v>
      </c>
      <c r="BR273" s="257" t="s">
        <v>222</v>
      </c>
      <c r="BS273" s="257" t="s">
        <v>222</v>
      </c>
      <c r="BT273" s="257" t="s">
        <v>222</v>
      </c>
      <c r="BU273" s="257" t="s">
        <v>222</v>
      </c>
      <c r="BV273" s="257" t="s">
        <v>222</v>
      </c>
      <c r="BW273" s="257" t="s">
        <v>222</v>
      </c>
      <c r="BX273" s="257" t="s">
        <v>222</v>
      </c>
      <c r="BY273" s="257" t="s">
        <v>222</v>
      </c>
      <c r="BZ273" s="257" t="s">
        <v>222</v>
      </c>
      <c r="CA273" s="257" t="s">
        <v>222</v>
      </c>
      <c r="CB273" s="257" t="s">
        <v>222</v>
      </c>
      <c r="CC273" s="257" t="s">
        <v>222</v>
      </c>
      <c r="CD273" s="257" t="s">
        <v>222</v>
      </c>
      <c r="CE273" s="257" t="s">
        <v>222</v>
      </c>
      <c r="CF273" s="257" t="s">
        <v>222</v>
      </c>
      <c r="CG273" s="257" t="s">
        <v>222</v>
      </c>
      <c r="CH273" s="257" t="s">
        <v>222</v>
      </c>
      <c r="CI273" s="257" t="s">
        <v>222</v>
      </c>
      <c r="CJ273" s="257" t="s">
        <v>222</v>
      </c>
      <c r="CK273" s="257" t="s">
        <v>222</v>
      </c>
      <c r="CM273" s="100">
        <v>180</v>
      </c>
      <c r="CN273" s="229" t="e">
        <f t="shared" si="105"/>
        <v>#REF!</v>
      </c>
      <c r="CO273" s="229" t="e">
        <f ca="1">IF(CN273&gt;0,INDIRECT(ADDRESS($CN273,7,,,#REF!)),"")</f>
        <v>#REF!</v>
      </c>
      <c r="CP273" s="229" t="e">
        <f t="shared" ca="1" si="106"/>
        <v>#REF!</v>
      </c>
      <c r="CQ273" s="230">
        <f t="shared" ca="1" si="102"/>
        <v>0</v>
      </c>
      <c r="CR273" s="227"/>
      <c r="CS273" s="248">
        <f t="shared" si="107"/>
        <v>180</v>
      </c>
      <c r="CT273" s="229" t="e">
        <f t="shared" si="108"/>
        <v>#REF!</v>
      </c>
      <c r="CU273" s="231" t="e">
        <f ca="1">IF(CT273&gt;0,INDIRECT(ADDRESS($CT273,4,,,#REF!)),"")</f>
        <v>#REF!</v>
      </c>
      <c r="CV273" s="100" t="e">
        <f t="shared" ca="1" si="109"/>
        <v>#REF!</v>
      </c>
      <c r="CW273" s="229">
        <f t="shared" ca="1" si="110"/>
        <v>180</v>
      </c>
      <c r="CX273" s="229" t="e">
        <f t="shared" ca="1" si="103"/>
        <v>#REF!</v>
      </c>
      <c r="CY273" s="250"/>
      <c r="CZ273" s="251">
        <f t="shared" ca="1" si="111"/>
        <v>0</v>
      </c>
      <c r="DB273" s="100">
        <f t="shared" ca="1" si="104"/>
        <v>0</v>
      </c>
      <c r="DC273" s="230">
        <f t="shared" ca="1" si="112"/>
        <v>0</v>
      </c>
    </row>
    <row r="274" spans="2:107" ht="16.149999999999999" customHeight="1" x14ac:dyDescent="0.2">
      <c r="B274" s="252" t="s">
        <v>222</v>
      </c>
      <c r="C274" s="253" t="s">
        <v>222</v>
      </c>
      <c r="D274" s="254" t="s">
        <v>222</v>
      </c>
      <c r="E274" s="522" t="s">
        <v>222</v>
      </c>
      <c r="F274" s="523" t="s">
        <v>222</v>
      </c>
      <c r="G274" s="255" t="s">
        <v>222</v>
      </c>
      <c r="H274" s="256" t="s">
        <v>222</v>
      </c>
      <c r="I274" s="257" t="s">
        <v>222</v>
      </c>
      <c r="J274" s="258" t="s">
        <v>222</v>
      </c>
      <c r="K274" s="259" t="s">
        <v>222</v>
      </c>
      <c r="L274" s="259" t="s">
        <v>222</v>
      </c>
      <c r="M274" s="259" t="s">
        <v>222</v>
      </c>
      <c r="N274" s="259" t="s">
        <v>222</v>
      </c>
      <c r="O274" s="259" t="s">
        <v>222</v>
      </c>
      <c r="P274" s="259" t="s">
        <v>222</v>
      </c>
      <c r="Q274" s="259" t="s">
        <v>222</v>
      </c>
      <c r="R274" s="259" t="s">
        <v>222</v>
      </c>
      <c r="S274" s="259" t="s">
        <v>222</v>
      </c>
      <c r="T274" s="259" t="s">
        <v>222</v>
      </c>
      <c r="U274" s="259" t="s">
        <v>222</v>
      </c>
      <c r="V274" s="259" t="s">
        <v>222</v>
      </c>
      <c r="W274" s="259" t="s">
        <v>222</v>
      </c>
      <c r="X274" s="259" t="s">
        <v>222</v>
      </c>
      <c r="Y274" s="259" t="s">
        <v>222</v>
      </c>
      <c r="Z274" s="259" t="s">
        <v>222</v>
      </c>
      <c r="AA274" s="259" t="s">
        <v>222</v>
      </c>
      <c r="AB274" s="259" t="s">
        <v>222</v>
      </c>
      <c r="AC274" s="259" t="s">
        <v>222</v>
      </c>
      <c r="AD274" s="259" t="s">
        <v>222</v>
      </c>
      <c r="AE274" s="259" t="s">
        <v>222</v>
      </c>
      <c r="AF274" s="259" t="s">
        <v>222</v>
      </c>
      <c r="AG274" s="259" t="s">
        <v>222</v>
      </c>
      <c r="AH274" s="259" t="s">
        <v>222</v>
      </c>
      <c r="AI274" s="259" t="s">
        <v>222</v>
      </c>
      <c r="AJ274" s="259" t="s">
        <v>222</v>
      </c>
      <c r="AK274" s="259" t="s">
        <v>222</v>
      </c>
      <c r="AL274" s="259" t="s">
        <v>222</v>
      </c>
      <c r="AM274" s="259" t="s">
        <v>222</v>
      </c>
      <c r="AN274" s="259" t="s">
        <v>222</v>
      </c>
      <c r="AO274" s="259" t="s">
        <v>222</v>
      </c>
      <c r="AP274" s="259" t="s">
        <v>222</v>
      </c>
      <c r="AQ274" s="259" t="s">
        <v>222</v>
      </c>
      <c r="AR274" s="259" t="s">
        <v>222</v>
      </c>
      <c r="AS274" s="259" t="s">
        <v>222</v>
      </c>
      <c r="AT274" s="259" t="s">
        <v>222</v>
      </c>
      <c r="AU274" s="259" t="s">
        <v>222</v>
      </c>
      <c r="AV274" s="259" t="s">
        <v>222</v>
      </c>
      <c r="AW274" s="259" t="s">
        <v>222</v>
      </c>
      <c r="AX274" s="259" t="s">
        <v>222</v>
      </c>
      <c r="AY274" s="259" t="s">
        <v>222</v>
      </c>
      <c r="AZ274" s="259" t="s">
        <v>222</v>
      </c>
      <c r="BA274" s="259" t="s">
        <v>222</v>
      </c>
      <c r="BB274" s="259" t="s">
        <v>222</v>
      </c>
      <c r="BC274" s="259" t="s">
        <v>222</v>
      </c>
      <c r="BD274" s="259" t="s">
        <v>222</v>
      </c>
      <c r="BE274" s="259" t="s">
        <v>222</v>
      </c>
      <c r="BF274" s="259" t="s">
        <v>222</v>
      </c>
      <c r="BG274" s="259" t="s">
        <v>222</v>
      </c>
      <c r="BH274" s="259" t="s">
        <v>222</v>
      </c>
      <c r="BI274" s="259" t="s">
        <v>222</v>
      </c>
      <c r="BJ274" s="259" t="s">
        <v>222</v>
      </c>
      <c r="BK274" s="259" t="s">
        <v>222</v>
      </c>
      <c r="BL274" s="259" t="s">
        <v>222</v>
      </c>
      <c r="BM274" s="259" t="s">
        <v>222</v>
      </c>
      <c r="BN274" s="259" t="s">
        <v>222</v>
      </c>
      <c r="BO274" s="259" t="s">
        <v>222</v>
      </c>
      <c r="BP274" s="259" t="s">
        <v>222</v>
      </c>
      <c r="BQ274" s="257" t="s">
        <v>222</v>
      </c>
      <c r="BR274" s="257" t="s">
        <v>222</v>
      </c>
      <c r="BS274" s="257" t="s">
        <v>222</v>
      </c>
      <c r="BT274" s="257" t="s">
        <v>222</v>
      </c>
      <c r="BU274" s="257" t="s">
        <v>222</v>
      </c>
      <c r="BV274" s="257" t="s">
        <v>222</v>
      </c>
      <c r="BW274" s="257" t="s">
        <v>222</v>
      </c>
      <c r="BX274" s="257" t="s">
        <v>222</v>
      </c>
      <c r="BY274" s="257" t="s">
        <v>222</v>
      </c>
      <c r="BZ274" s="257" t="s">
        <v>222</v>
      </c>
      <c r="CA274" s="257" t="s">
        <v>222</v>
      </c>
      <c r="CB274" s="257" t="s">
        <v>222</v>
      </c>
      <c r="CC274" s="257" t="s">
        <v>222</v>
      </c>
      <c r="CD274" s="257" t="s">
        <v>222</v>
      </c>
      <c r="CE274" s="257" t="s">
        <v>222</v>
      </c>
      <c r="CF274" s="257" t="s">
        <v>222</v>
      </c>
      <c r="CG274" s="257" t="s">
        <v>222</v>
      </c>
      <c r="CH274" s="257" t="s">
        <v>222</v>
      </c>
      <c r="CI274" s="257" t="s">
        <v>222</v>
      </c>
      <c r="CJ274" s="257" t="s">
        <v>222</v>
      </c>
      <c r="CK274" s="257" t="s">
        <v>222</v>
      </c>
      <c r="CM274" s="100">
        <v>181</v>
      </c>
      <c r="CN274" s="229" t="e">
        <f t="shared" si="105"/>
        <v>#REF!</v>
      </c>
      <c r="CO274" s="229" t="e">
        <f ca="1">IF(CN274&gt;0,INDIRECT(ADDRESS($CN274,7,,,#REF!)),"")</f>
        <v>#REF!</v>
      </c>
      <c r="CP274" s="229" t="e">
        <f t="shared" ca="1" si="106"/>
        <v>#REF!</v>
      </c>
      <c r="CQ274" s="230">
        <f t="shared" ca="1" si="102"/>
        <v>0</v>
      </c>
      <c r="CR274" s="227"/>
      <c r="CS274" s="248">
        <f t="shared" si="107"/>
        <v>181</v>
      </c>
      <c r="CT274" s="229" t="e">
        <f t="shared" si="108"/>
        <v>#REF!</v>
      </c>
      <c r="CU274" s="231" t="e">
        <f ca="1">IF(CT274&gt;0,INDIRECT(ADDRESS($CT274,4,,,#REF!)),"")</f>
        <v>#REF!</v>
      </c>
      <c r="CV274" s="100" t="e">
        <f t="shared" ca="1" si="109"/>
        <v>#REF!</v>
      </c>
      <c r="CW274" s="229">
        <f t="shared" ca="1" si="110"/>
        <v>181</v>
      </c>
      <c r="CX274" s="229" t="e">
        <f t="shared" ca="1" si="103"/>
        <v>#REF!</v>
      </c>
      <c r="CY274" s="250"/>
      <c r="CZ274" s="251">
        <f t="shared" ca="1" si="111"/>
        <v>0</v>
      </c>
      <c r="DB274" s="100">
        <f t="shared" ca="1" si="104"/>
        <v>0</v>
      </c>
      <c r="DC274" s="230">
        <f t="shared" ca="1" si="112"/>
        <v>0</v>
      </c>
    </row>
    <row r="275" spans="2:107" ht="16.149999999999999" customHeight="1" x14ac:dyDescent="0.2">
      <c r="B275" s="252" t="s">
        <v>222</v>
      </c>
      <c r="C275" s="253" t="s">
        <v>222</v>
      </c>
      <c r="D275" s="254" t="s">
        <v>222</v>
      </c>
      <c r="E275" s="522" t="s">
        <v>222</v>
      </c>
      <c r="F275" s="523" t="s">
        <v>222</v>
      </c>
      <c r="G275" s="255" t="s">
        <v>222</v>
      </c>
      <c r="H275" s="256" t="s">
        <v>222</v>
      </c>
      <c r="I275" s="257" t="s">
        <v>222</v>
      </c>
      <c r="J275" s="258" t="s">
        <v>222</v>
      </c>
      <c r="K275" s="259" t="s">
        <v>222</v>
      </c>
      <c r="L275" s="259" t="s">
        <v>222</v>
      </c>
      <c r="M275" s="259" t="s">
        <v>222</v>
      </c>
      <c r="N275" s="259" t="s">
        <v>222</v>
      </c>
      <c r="O275" s="259" t="s">
        <v>222</v>
      </c>
      <c r="P275" s="259" t="s">
        <v>222</v>
      </c>
      <c r="Q275" s="259" t="s">
        <v>222</v>
      </c>
      <c r="R275" s="259" t="s">
        <v>222</v>
      </c>
      <c r="S275" s="259" t="s">
        <v>222</v>
      </c>
      <c r="T275" s="259" t="s">
        <v>222</v>
      </c>
      <c r="U275" s="259" t="s">
        <v>222</v>
      </c>
      <c r="V275" s="259" t="s">
        <v>222</v>
      </c>
      <c r="W275" s="259" t="s">
        <v>222</v>
      </c>
      <c r="X275" s="259" t="s">
        <v>222</v>
      </c>
      <c r="Y275" s="259" t="s">
        <v>222</v>
      </c>
      <c r="Z275" s="259" t="s">
        <v>222</v>
      </c>
      <c r="AA275" s="259" t="s">
        <v>222</v>
      </c>
      <c r="AB275" s="259" t="s">
        <v>222</v>
      </c>
      <c r="AC275" s="259" t="s">
        <v>222</v>
      </c>
      <c r="AD275" s="259" t="s">
        <v>222</v>
      </c>
      <c r="AE275" s="259" t="s">
        <v>222</v>
      </c>
      <c r="AF275" s="259" t="s">
        <v>222</v>
      </c>
      <c r="AG275" s="259" t="s">
        <v>222</v>
      </c>
      <c r="AH275" s="259" t="s">
        <v>222</v>
      </c>
      <c r="AI275" s="259" t="s">
        <v>222</v>
      </c>
      <c r="AJ275" s="259" t="s">
        <v>222</v>
      </c>
      <c r="AK275" s="259" t="s">
        <v>222</v>
      </c>
      <c r="AL275" s="259" t="s">
        <v>222</v>
      </c>
      <c r="AM275" s="259" t="s">
        <v>222</v>
      </c>
      <c r="AN275" s="259" t="s">
        <v>222</v>
      </c>
      <c r="AO275" s="259" t="s">
        <v>222</v>
      </c>
      <c r="AP275" s="259" t="s">
        <v>222</v>
      </c>
      <c r="AQ275" s="259" t="s">
        <v>222</v>
      </c>
      <c r="AR275" s="259" t="s">
        <v>222</v>
      </c>
      <c r="AS275" s="259" t="s">
        <v>222</v>
      </c>
      <c r="AT275" s="259" t="s">
        <v>222</v>
      </c>
      <c r="AU275" s="259" t="s">
        <v>222</v>
      </c>
      <c r="AV275" s="259" t="s">
        <v>222</v>
      </c>
      <c r="AW275" s="259" t="s">
        <v>222</v>
      </c>
      <c r="AX275" s="259" t="s">
        <v>222</v>
      </c>
      <c r="AY275" s="259" t="s">
        <v>222</v>
      </c>
      <c r="AZ275" s="259" t="s">
        <v>222</v>
      </c>
      <c r="BA275" s="259" t="s">
        <v>222</v>
      </c>
      <c r="BB275" s="259" t="s">
        <v>222</v>
      </c>
      <c r="BC275" s="259" t="s">
        <v>222</v>
      </c>
      <c r="BD275" s="259" t="s">
        <v>222</v>
      </c>
      <c r="BE275" s="259" t="s">
        <v>222</v>
      </c>
      <c r="BF275" s="259" t="s">
        <v>222</v>
      </c>
      <c r="BG275" s="259" t="s">
        <v>222</v>
      </c>
      <c r="BH275" s="259" t="s">
        <v>222</v>
      </c>
      <c r="BI275" s="259" t="s">
        <v>222</v>
      </c>
      <c r="BJ275" s="259" t="s">
        <v>222</v>
      </c>
      <c r="BK275" s="259" t="s">
        <v>222</v>
      </c>
      <c r="BL275" s="259" t="s">
        <v>222</v>
      </c>
      <c r="BM275" s="259" t="s">
        <v>222</v>
      </c>
      <c r="BN275" s="259" t="s">
        <v>222</v>
      </c>
      <c r="BO275" s="259" t="s">
        <v>222</v>
      </c>
      <c r="BP275" s="259" t="s">
        <v>222</v>
      </c>
      <c r="BQ275" s="257" t="s">
        <v>222</v>
      </c>
      <c r="BR275" s="257" t="s">
        <v>222</v>
      </c>
      <c r="BS275" s="257" t="s">
        <v>222</v>
      </c>
      <c r="BT275" s="257" t="s">
        <v>222</v>
      </c>
      <c r="BU275" s="257" t="s">
        <v>222</v>
      </c>
      <c r="BV275" s="257" t="s">
        <v>222</v>
      </c>
      <c r="BW275" s="257" t="s">
        <v>222</v>
      </c>
      <c r="BX275" s="257" t="s">
        <v>222</v>
      </c>
      <c r="BY275" s="257" t="s">
        <v>222</v>
      </c>
      <c r="BZ275" s="257" t="s">
        <v>222</v>
      </c>
      <c r="CA275" s="257" t="s">
        <v>222</v>
      </c>
      <c r="CB275" s="257" t="s">
        <v>222</v>
      </c>
      <c r="CC275" s="257" t="s">
        <v>222</v>
      </c>
      <c r="CD275" s="257" t="s">
        <v>222</v>
      </c>
      <c r="CE275" s="257" t="s">
        <v>222</v>
      </c>
      <c r="CF275" s="257" t="s">
        <v>222</v>
      </c>
      <c r="CG275" s="257" t="s">
        <v>222</v>
      </c>
      <c r="CH275" s="257" t="s">
        <v>222</v>
      </c>
      <c r="CI275" s="257" t="s">
        <v>222</v>
      </c>
      <c r="CJ275" s="257" t="s">
        <v>222</v>
      </c>
      <c r="CK275" s="257" t="s">
        <v>222</v>
      </c>
      <c r="CM275" s="100">
        <v>182</v>
      </c>
      <c r="CN275" s="229" t="e">
        <f t="shared" si="105"/>
        <v>#REF!</v>
      </c>
      <c r="CO275" s="229" t="e">
        <f ca="1">IF(CN275&gt;0,INDIRECT(ADDRESS($CN275,7,,,#REF!)),"")</f>
        <v>#REF!</v>
      </c>
      <c r="CP275" s="229" t="e">
        <f t="shared" ca="1" si="106"/>
        <v>#REF!</v>
      </c>
      <c r="CQ275" s="230">
        <f t="shared" ca="1" si="102"/>
        <v>0</v>
      </c>
      <c r="CR275" s="227"/>
      <c r="CS275" s="248">
        <f t="shared" si="107"/>
        <v>182</v>
      </c>
      <c r="CT275" s="229" t="e">
        <f t="shared" si="108"/>
        <v>#REF!</v>
      </c>
      <c r="CU275" s="231" t="e">
        <f ca="1">IF(CT275&gt;0,INDIRECT(ADDRESS($CT275,4,,,#REF!)),"")</f>
        <v>#REF!</v>
      </c>
      <c r="CV275" s="100" t="e">
        <f t="shared" ca="1" si="109"/>
        <v>#REF!</v>
      </c>
      <c r="CW275" s="229">
        <f t="shared" ca="1" si="110"/>
        <v>182</v>
      </c>
      <c r="CX275" s="229" t="e">
        <f t="shared" ca="1" si="103"/>
        <v>#REF!</v>
      </c>
      <c r="CY275" s="250"/>
      <c r="CZ275" s="251">
        <f t="shared" ca="1" si="111"/>
        <v>0</v>
      </c>
      <c r="DB275" s="100">
        <f t="shared" ca="1" si="104"/>
        <v>0</v>
      </c>
      <c r="DC275" s="230">
        <f t="shared" ca="1" si="112"/>
        <v>0</v>
      </c>
    </row>
    <row r="276" spans="2:107" ht="16.149999999999999" customHeight="1" x14ac:dyDescent="0.2">
      <c r="B276" s="252" t="s">
        <v>222</v>
      </c>
      <c r="C276" s="253" t="s">
        <v>222</v>
      </c>
      <c r="D276" s="254" t="s">
        <v>222</v>
      </c>
      <c r="E276" s="522" t="s">
        <v>222</v>
      </c>
      <c r="F276" s="523" t="s">
        <v>222</v>
      </c>
      <c r="G276" s="255" t="s">
        <v>222</v>
      </c>
      <c r="H276" s="256" t="s">
        <v>222</v>
      </c>
      <c r="I276" s="257" t="s">
        <v>222</v>
      </c>
      <c r="J276" s="258" t="s">
        <v>222</v>
      </c>
      <c r="K276" s="259" t="s">
        <v>222</v>
      </c>
      <c r="L276" s="259" t="s">
        <v>222</v>
      </c>
      <c r="M276" s="259" t="s">
        <v>222</v>
      </c>
      <c r="N276" s="259" t="s">
        <v>222</v>
      </c>
      <c r="O276" s="259" t="s">
        <v>222</v>
      </c>
      <c r="P276" s="259" t="s">
        <v>222</v>
      </c>
      <c r="Q276" s="259" t="s">
        <v>222</v>
      </c>
      <c r="R276" s="259" t="s">
        <v>222</v>
      </c>
      <c r="S276" s="259" t="s">
        <v>222</v>
      </c>
      <c r="T276" s="259" t="s">
        <v>222</v>
      </c>
      <c r="U276" s="259" t="s">
        <v>222</v>
      </c>
      <c r="V276" s="259" t="s">
        <v>222</v>
      </c>
      <c r="W276" s="259" t="s">
        <v>222</v>
      </c>
      <c r="X276" s="259" t="s">
        <v>222</v>
      </c>
      <c r="Y276" s="259" t="s">
        <v>222</v>
      </c>
      <c r="Z276" s="259" t="s">
        <v>222</v>
      </c>
      <c r="AA276" s="259" t="s">
        <v>222</v>
      </c>
      <c r="AB276" s="259" t="s">
        <v>222</v>
      </c>
      <c r="AC276" s="259" t="s">
        <v>222</v>
      </c>
      <c r="AD276" s="259" t="s">
        <v>222</v>
      </c>
      <c r="AE276" s="259" t="s">
        <v>222</v>
      </c>
      <c r="AF276" s="259" t="s">
        <v>222</v>
      </c>
      <c r="AG276" s="259" t="s">
        <v>222</v>
      </c>
      <c r="AH276" s="259" t="s">
        <v>222</v>
      </c>
      <c r="AI276" s="259" t="s">
        <v>222</v>
      </c>
      <c r="AJ276" s="259" t="s">
        <v>222</v>
      </c>
      <c r="AK276" s="259" t="s">
        <v>222</v>
      </c>
      <c r="AL276" s="259" t="s">
        <v>222</v>
      </c>
      <c r="AM276" s="259" t="s">
        <v>222</v>
      </c>
      <c r="AN276" s="259" t="s">
        <v>222</v>
      </c>
      <c r="AO276" s="259" t="s">
        <v>222</v>
      </c>
      <c r="AP276" s="259" t="s">
        <v>222</v>
      </c>
      <c r="AQ276" s="259" t="s">
        <v>222</v>
      </c>
      <c r="AR276" s="259" t="s">
        <v>222</v>
      </c>
      <c r="AS276" s="259" t="s">
        <v>222</v>
      </c>
      <c r="AT276" s="259" t="s">
        <v>222</v>
      </c>
      <c r="AU276" s="259" t="s">
        <v>222</v>
      </c>
      <c r="AV276" s="259" t="s">
        <v>222</v>
      </c>
      <c r="AW276" s="259" t="s">
        <v>222</v>
      </c>
      <c r="AX276" s="259" t="s">
        <v>222</v>
      </c>
      <c r="AY276" s="259" t="s">
        <v>222</v>
      </c>
      <c r="AZ276" s="259" t="s">
        <v>222</v>
      </c>
      <c r="BA276" s="259" t="s">
        <v>222</v>
      </c>
      <c r="BB276" s="259" t="s">
        <v>222</v>
      </c>
      <c r="BC276" s="259" t="s">
        <v>222</v>
      </c>
      <c r="BD276" s="259" t="s">
        <v>222</v>
      </c>
      <c r="BE276" s="259" t="s">
        <v>222</v>
      </c>
      <c r="BF276" s="259" t="s">
        <v>222</v>
      </c>
      <c r="BG276" s="259" t="s">
        <v>222</v>
      </c>
      <c r="BH276" s="259" t="s">
        <v>222</v>
      </c>
      <c r="BI276" s="259" t="s">
        <v>222</v>
      </c>
      <c r="BJ276" s="259" t="s">
        <v>222</v>
      </c>
      <c r="BK276" s="259" t="s">
        <v>222</v>
      </c>
      <c r="BL276" s="259" t="s">
        <v>222</v>
      </c>
      <c r="BM276" s="259" t="s">
        <v>222</v>
      </c>
      <c r="BN276" s="259" t="s">
        <v>222</v>
      </c>
      <c r="BO276" s="259" t="s">
        <v>222</v>
      </c>
      <c r="BP276" s="259" t="s">
        <v>222</v>
      </c>
      <c r="BQ276" s="257" t="s">
        <v>222</v>
      </c>
      <c r="BR276" s="257" t="s">
        <v>222</v>
      </c>
      <c r="BS276" s="257" t="s">
        <v>222</v>
      </c>
      <c r="BT276" s="257" t="s">
        <v>222</v>
      </c>
      <c r="BU276" s="257" t="s">
        <v>222</v>
      </c>
      <c r="BV276" s="257" t="s">
        <v>222</v>
      </c>
      <c r="BW276" s="257" t="s">
        <v>222</v>
      </c>
      <c r="BX276" s="257" t="s">
        <v>222</v>
      </c>
      <c r="BY276" s="257" t="s">
        <v>222</v>
      </c>
      <c r="BZ276" s="257" t="s">
        <v>222</v>
      </c>
      <c r="CA276" s="257" t="s">
        <v>222</v>
      </c>
      <c r="CB276" s="257" t="s">
        <v>222</v>
      </c>
      <c r="CC276" s="257" t="s">
        <v>222</v>
      </c>
      <c r="CD276" s="257" t="s">
        <v>222</v>
      </c>
      <c r="CE276" s="257" t="s">
        <v>222</v>
      </c>
      <c r="CF276" s="257" t="s">
        <v>222</v>
      </c>
      <c r="CG276" s="257" t="s">
        <v>222</v>
      </c>
      <c r="CH276" s="257" t="s">
        <v>222</v>
      </c>
      <c r="CI276" s="257" t="s">
        <v>222</v>
      </c>
      <c r="CJ276" s="257" t="s">
        <v>222</v>
      </c>
      <c r="CK276" s="257" t="s">
        <v>222</v>
      </c>
      <c r="CM276" s="100">
        <v>183</v>
      </c>
      <c r="CN276" s="229" t="e">
        <f t="shared" si="105"/>
        <v>#REF!</v>
      </c>
      <c r="CO276" s="229" t="e">
        <f ca="1">IF(CN276&gt;0,INDIRECT(ADDRESS($CN276,7,,,#REF!)),"")</f>
        <v>#REF!</v>
      </c>
      <c r="CP276" s="229" t="e">
        <f t="shared" ca="1" si="106"/>
        <v>#REF!</v>
      </c>
      <c r="CQ276" s="230">
        <f t="shared" ca="1" si="102"/>
        <v>0</v>
      </c>
      <c r="CR276" s="227"/>
      <c r="CS276" s="248">
        <f t="shared" si="107"/>
        <v>183</v>
      </c>
      <c r="CT276" s="229" t="e">
        <f t="shared" si="108"/>
        <v>#REF!</v>
      </c>
      <c r="CU276" s="231" t="e">
        <f ca="1">IF(CT276&gt;0,INDIRECT(ADDRESS($CT276,4,,,#REF!)),"")</f>
        <v>#REF!</v>
      </c>
      <c r="CV276" s="100" t="e">
        <f t="shared" ca="1" si="109"/>
        <v>#REF!</v>
      </c>
      <c r="CW276" s="229">
        <f t="shared" ca="1" si="110"/>
        <v>183</v>
      </c>
      <c r="CX276" s="229" t="e">
        <f t="shared" ca="1" si="103"/>
        <v>#REF!</v>
      </c>
      <c r="CY276" s="250"/>
      <c r="CZ276" s="251">
        <f t="shared" ca="1" si="111"/>
        <v>0</v>
      </c>
      <c r="DB276" s="100">
        <f t="shared" ca="1" si="104"/>
        <v>0</v>
      </c>
      <c r="DC276" s="230">
        <f t="shared" ca="1" si="112"/>
        <v>0</v>
      </c>
    </row>
    <row r="277" spans="2:107" ht="16.149999999999999" customHeight="1" x14ac:dyDescent="0.2">
      <c r="B277" s="252" t="s">
        <v>222</v>
      </c>
      <c r="C277" s="253" t="s">
        <v>222</v>
      </c>
      <c r="D277" s="254" t="s">
        <v>222</v>
      </c>
      <c r="E277" s="522" t="s">
        <v>222</v>
      </c>
      <c r="F277" s="523" t="s">
        <v>222</v>
      </c>
      <c r="G277" s="255" t="s">
        <v>222</v>
      </c>
      <c r="H277" s="256" t="s">
        <v>222</v>
      </c>
      <c r="I277" s="257" t="s">
        <v>222</v>
      </c>
      <c r="J277" s="258" t="s">
        <v>222</v>
      </c>
      <c r="K277" s="259" t="s">
        <v>222</v>
      </c>
      <c r="L277" s="259" t="s">
        <v>222</v>
      </c>
      <c r="M277" s="259" t="s">
        <v>222</v>
      </c>
      <c r="N277" s="259" t="s">
        <v>222</v>
      </c>
      <c r="O277" s="259" t="s">
        <v>222</v>
      </c>
      <c r="P277" s="259" t="s">
        <v>222</v>
      </c>
      <c r="Q277" s="259" t="s">
        <v>222</v>
      </c>
      <c r="R277" s="259" t="s">
        <v>222</v>
      </c>
      <c r="S277" s="259" t="s">
        <v>222</v>
      </c>
      <c r="T277" s="259" t="s">
        <v>222</v>
      </c>
      <c r="U277" s="259" t="s">
        <v>222</v>
      </c>
      <c r="V277" s="259" t="s">
        <v>222</v>
      </c>
      <c r="W277" s="259" t="s">
        <v>222</v>
      </c>
      <c r="X277" s="259" t="s">
        <v>222</v>
      </c>
      <c r="Y277" s="259" t="s">
        <v>222</v>
      </c>
      <c r="Z277" s="259" t="s">
        <v>222</v>
      </c>
      <c r="AA277" s="259" t="s">
        <v>222</v>
      </c>
      <c r="AB277" s="259" t="s">
        <v>222</v>
      </c>
      <c r="AC277" s="259" t="s">
        <v>222</v>
      </c>
      <c r="AD277" s="259" t="s">
        <v>222</v>
      </c>
      <c r="AE277" s="259" t="s">
        <v>222</v>
      </c>
      <c r="AF277" s="259" t="s">
        <v>222</v>
      </c>
      <c r="AG277" s="259" t="s">
        <v>222</v>
      </c>
      <c r="AH277" s="259" t="s">
        <v>222</v>
      </c>
      <c r="AI277" s="259" t="s">
        <v>222</v>
      </c>
      <c r="AJ277" s="259" t="s">
        <v>222</v>
      </c>
      <c r="AK277" s="259" t="s">
        <v>222</v>
      </c>
      <c r="AL277" s="259" t="s">
        <v>222</v>
      </c>
      <c r="AM277" s="259" t="s">
        <v>222</v>
      </c>
      <c r="AN277" s="259" t="s">
        <v>222</v>
      </c>
      <c r="AO277" s="259" t="s">
        <v>222</v>
      </c>
      <c r="AP277" s="259" t="s">
        <v>222</v>
      </c>
      <c r="AQ277" s="259" t="s">
        <v>222</v>
      </c>
      <c r="AR277" s="259" t="s">
        <v>222</v>
      </c>
      <c r="AS277" s="259" t="s">
        <v>222</v>
      </c>
      <c r="AT277" s="259" t="s">
        <v>222</v>
      </c>
      <c r="AU277" s="259" t="s">
        <v>222</v>
      </c>
      <c r="AV277" s="259" t="s">
        <v>222</v>
      </c>
      <c r="AW277" s="259" t="s">
        <v>222</v>
      </c>
      <c r="AX277" s="259" t="s">
        <v>222</v>
      </c>
      <c r="AY277" s="259" t="s">
        <v>222</v>
      </c>
      <c r="AZ277" s="259" t="s">
        <v>222</v>
      </c>
      <c r="BA277" s="259" t="s">
        <v>222</v>
      </c>
      <c r="BB277" s="259" t="s">
        <v>222</v>
      </c>
      <c r="BC277" s="259" t="s">
        <v>222</v>
      </c>
      <c r="BD277" s="259" t="s">
        <v>222</v>
      </c>
      <c r="BE277" s="259" t="s">
        <v>222</v>
      </c>
      <c r="BF277" s="259" t="s">
        <v>222</v>
      </c>
      <c r="BG277" s="259" t="s">
        <v>222</v>
      </c>
      <c r="BH277" s="259" t="s">
        <v>222</v>
      </c>
      <c r="BI277" s="259" t="s">
        <v>222</v>
      </c>
      <c r="BJ277" s="259" t="s">
        <v>222</v>
      </c>
      <c r="BK277" s="259" t="s">
        <v>222</v>
      </c>
      <c r="BL277" s="259" t="s">
        <v>222</v>
      </c>
      <c r="BM277" s="259" t="s">
        <v>222</v>
      </c>
      <c r="BN277" s="259" t="s">
        <v>222</v>
      </c>
      <c r="BO277" s="259" t="s">
        <v>222</v>
      </c>
      <c r="BP277" s="259" t="s">
        <v>222</v>
      </c>
      <c r="BQ277" s="257" t="s">
        <v>222</v>
      </c>
      <c r="BR277" s="257" t="s">
        <v>222</v>
      </c>
      <c r="BS277" s="257" t="s">
        <v>222</v>
      </c>
      <c r="BT277" s="257" t="s">
        <v>222</v>
      </c>
      <c r="BU277" s="257" t="s">
        <v>222</v>
      </c>
      <c r="BV277" s="257" t="s">
        <v>222</v>
      </c>
      <c r="BW277" s="257" t="s">
        <v>222</v>
      </c>
      <c r="BX277" s="257" t="s">
        <v>222</v>
      </c>
      <c r="BY277" s="257" t="s">
        <v>222</v>
      </c>
      <c r="BZ277" s="257" t="s">
        <v>222</v>
      </c>
      <c r="CA277" s="257" t="s">
        <v>222</v>
      </c>
      <c r="CB277" s="257" t="s">
        <v>222</v>
      </c>
      <c r="CC277" s="257" t="s">
        <v>222</v>
      </c>
      <c r="CD277" s="257" t="s">
        <v>222</v>
      </c>
      <c r="CE277" s="257" t="s">
        <v>222</v>
      </c>
      <c r="CF277" s="257" t="s">
        <v>222</v>
      </c>
      <c r="CG277" s="257" t="s">
        <v>222</v>
      </c>
      <c r="CH277" s="257" t="s">
        <v>222</v>
      </c>
      <c r="CI277" s="257" t="s">
        <v>222</v>
      </c>
      <c r="CJ277" s="257" t="s">
        <v>222</v>
      </c>
      <c r="CK277" s="257" t="s">
        <v>222</v>
      </c>
      <c r="CM277" s="100">
        <v>184</v>
      </c>
      <c r="CN277" s="229" t="e">
        <f t="shared" si="105"/>
        <v>#REF!</v>
      </c>
      <c r="CO277" s="229" t="e">
        <f ca="1">IF(CN277&gt;0,INDIRECT(ADDRESS($CN277,7,,,#REF!)),"")</f>
        <v>#REF!</v>
      </c>
      <c r="CP277" s="229" t="e">
        <f t="shared" ca="1" si="106"/>
        <v>#REF!</v>
      </c>
      <c r="CQ277" s="230">
        <f t="shared" ca="1" si="102"/>
        <v>0</v>
      </c>
      <c r="CR277" s="227"/>
      <c r="CS277" s="248">
        <f t="shared" si="107"/>
        <v>184</v>
      </c>
      <c r="CT277" s="229" t="e">
        <f t="shared" si="108"/>
        <v>#REF!</v>
      </c>
      <c r="CU277" s="231" t="e">
        <f ca="1">IF(CT277&gt;0,INDIRECT(ADDRESS($CT277,4,,,#REF!)),"")</f>
        <v>#REF!</v>
      </c>
      <c r="CV277" s="100" t="e">
        <f t="shared" ca="1" si="109"/>
        <v>#REF!</v>
      </c>
      <c r="CW277" s="229">
        <f t="shared" ca="1" si="110"/>
        <v>184</v>
      </c>
      <c r="CX277" s="229" t="e">
        <f t="shared" ca="1" si="103"/>
        <v>#REF!</v>
      </c>
      <c r="CY277" s="250"/>
      <c r="CZ277" s="251">
        <f t="shared" ca="1" si="111"/>
        <v>0</v>
      </c>
      <c r="DB277" s="100">
        <f t="shared" ca="1" si="104"/>
        <v>0</v>
      </c>
      <c r="DC277" s="230">
        <f t="shared" ca="1" si="112"/>
        <v>0</v>
      </c>
    </row>
    <row r="278" spans="2:107" ht="16.149999999999999" customHeight="1" x14ac:dyDescent="0.2">
      <c r="B278" s="252" t="s">
        <v>222</v>
      </c>
      <c r="C278" s="253" t="s">
        <v>222</v>
      </c>
      <c r="D278" s="254" t="s">
        <v>222</v>
      </c>
      <c r="E278" s="522" t="s">
        <v>222</v>
      </c>
      <c r="F278" s="523" t="s">
        <v>222</v>
      </c>
      <c r="G278" s="255" t="s">
        <v>222</v>
      </c>
      <c r="H278" s="256" t="s">
        <v>222</v>
      </c>
      <c r="I278" s="257" t="s">
        <v>222</v>
      </c>
      <c r="J278" s="258" t="s">
        <v>222</v>
      </c>
      <c r="K278" s="259" t="s">
        <v>222</v>
      </c>
      <c r="L278" s="259" t="s">
        <v>222</v>
      </c>
      <c r="M278" s="259" t="s">
        <v>222</v>
      </c>
      <c r="N278" s="259" t="s">
        <v>222</v>
      </c>
      <c r="O278" s="259" t="s">
        <v>222</v>
      </c>
      <c r="P278" s="259" t="s">
        <v>222</v>
      </c>
      <c r="Q278" s="259" t="s">
        <v>222</v>
      </c>
      <c r="R278" s="259" t="s">
        <v>222</v>
      </c>
      <c r="S278" s="259" t="s">
        <v>222</v>
      </c>
      <c r="T278" s="259" t="s">
        <v>222</v>
      </c>
      <c r="U278" s="259" t="s">
        <v>222</v>
      </c>
      <c r="V278" s="259" t="s">
        <v>222</v>
      </c>
      <c r="W278" s="259" t="s">
        <v>222</v>
      </c>
      <c r="X278" s="259" t="s">
        <v>222</v>
      </c>
      <c r="Y278" s="259" t="s">
        <v>222</v>
      </c>
      <c r="Z278" s="259" t="s">
        <v>222</v>
      </c>
      <c r="AA278" s="259" t="s">
        <v>222</v>
      </c>
      <c r="AB278" s="259" t="s">
        <v>222</v>
      </c>
      <c r="AC278" s="259" t="s">
        <v>222</v>
      </c>
      <c r="AD278" s="259" t="s">
        <v>222</v>
      </c>
      <c r="AE278" s="259" t="s">
        <v>222</v>
      </c>
      <c r="AF278" s="259" t="s">
        <v>222</v>
      </c>
      <c r="AG278" s="259" t="s">
        <v>222</v>
      </c>
      <c r="AH278" s="259" t="s">
        <v>222</v>
      </c>
      <c r="AI278" s="259" t="s">
        <v>222</v>
      </c>
      <c r="AJ278" s="259" t="s">
        <v>222</v>
      </c>
      <c r="AK278" s="259" t="s">
        <v>222</v>
      </c>
      <c r="AL278" s="259" t="s">
        <v>222</v>
      </c>
      <c r="AM278" s="259" t="s">
        <v>222</v>
      </c>
      <c r="AN278" s="259" t="s">
        <v>222</v>
      </c>
      <c r="AO278" s="259" t="s">
        <v>222</v>
      </c>
      <c r="AP278" s="259" t="s">
        <v>222</v>
      </c>
      <c r="AQ278" s="259" t="s">
        <v>222</v>
      </c>
      <c r="AR278" s="259" t="s">
        <v>222</v>
      </c>
      <c r="AS278" s="259" t="s">
        <v>222</v>
      </c>
      <c r="AT278" s="259" t="s">
        <v>222</v>
      </c>
      <c r="AU278" s="259" t="s">
        <v>222</v>
      </c>
      <c r="AV278" s="259" t="s">
        <v>222</v>
      </c>
      <c r="AW278" s="259" t="s">
        <v>222</v>
      </c>
      <c r="AX278" s="259" t="s">
        <v>222</v>
      </c>
      <c r="AY278" s="259" t="s">
        <v>222</v>
      </c>
      <c r="AZ278" s="259" t="s">
        <v>222</v>
      </c>
      <c r="BA278" s="259" t="s">
        <v>222</v>
      </c>
      <c r="BB278" s="259" t="s">
        <v>222</v>
      </c>
      <c r="BC278" s="259" t="s">
        <v>222</v>
      </c>
      <c r="BD278" s="259" t="s">
        <v>222</v>
      </c>
      <c r="BE278" s="259" t="s">
        <v>222</v>
      </c>
      <c r="BF278" s="259" t="s">
        <v>222</v>
      </c>
      <c r="BG278" s="259" t="s">
        <v>222</v>
      </c>
      <c r="BH278" s="259" t="s">
        <v>222</v>
      </c>
      <c r="BI278" s="259" t="s">
        <v>222</v>
      </c>
      <c r="BJ278" s="259" t="s">
        <v>222</v>
      </c>
      <c r="BK278" s="259" t="s">
        <v>222</v>
      </c>
      <c r="BL278" s="259" t="s">
        <v>222</v>
      </c>
      <c r="BM278" s="259" t="s">
        <v>222</v>
      </c>
      <c r="BN278" s="259" t="s">
        <v>222</v>
      </c>
      <c r="BO278" s="259" t="s">
        <v>222</v>
      </c>
      <c r="BP278" s="259" t="s">
        <v>222</v>
      </c>
      <c r="BQ278" s="257" t="s">
        <v>222</v>
      </c>
      <c r="BR278" s="257" t="s">
        <v>222</v>
      </c>
      <c r="BS278" s="257" t="s">
        <v>222</v>
      </c>
      <c r="BT278" s="257" t="s">
        <v>222</v>
      </c>
      <c r="BU278" s="257" t="s">
        <v>222</v>
      </c>
      <c r="BV278" s="257" t="s">
        <v>222</v>
      </c>
      <c r="BW278" s="257" t="s">
        <v>222</v>
      </c>
      <c r="BX278" s="257" t="s">
        <v>222</v>
      </c>
      <c r="BY278" s="257" t="s">
        <v>222</v>
      </c>
      <c r="BZ278" s="257" t="s">
        <v>222</v>
      </c>
      <c r="CA278" s="257" t="s">
        <v>222</v>
      </c>
      <c r="CB278" s="257" t="s">
        <v>222</v>
      </c>
      <c r="CC278" s="257" t="s">
        <v>222</v>
      </c>
      <c r="CD278" s="257" t="s">
        <v>222</v>
      </c>
      <c r="CE278" s="257" t="s">
        <v>222</v>
      </c>
      <c r="CF278" s="257" t="s">
        <v>222</v>
      </c>
      <c r="CG278" s="257" t="s">
        <v>222</v>
      </c>
      <c r="CH278" s="257" t="s">
        <v>222</v>
      </c>
      <c r="CI278" s="257" t="s">
        <v>222</v>
      </c>
      <c r="CJ278" s="257" t="s">
        <v>222</v>
      </c>
      <c r="CK278" s="257" t="s">
        <v>222</v>
      </c>
      <c r="CM278" s="100">
        <v>185</v>
      </c>
      <c r="CN278" s="229" t="e">
        <f t="shared" si="105"/>
        <v>#REF!</v>
      </c>
      <c r="CO278" s="229" t="e">
        <f ca="1">IF(CN278&gt;0,INDIRECT(ADDRESS($CN278,7,,,#REF!)),"")</f>
        <v>#REF!</v>
      </c>
      <c r="CP278" s="229" t="e">
        <f t="shared" ca="1" si="106"/>
        <v>#REF!</v>
      </c>
      <c r="CQ278" s="230">
        <f t="shared" ca="1" si="102"/>
        <v>0</v>
      </c>
      <c r="CR278" s="227"/>
      <c r="CS278" s="248">
        <f t="shared" si="107"/>
        <v>185</v>
      </c>
      <c r="CT278" s="229" t="e">
        <f t="shared" si="108"/>
        <v>#REF!</v>
      </c>
      <c r="CU278" s="231" t="e">
        <f ca="1">IF(CT278&gt;0,INDIRECT(ADDRESS($CT278,4,,,#REF!)),"")</f>
        <v>#REF!</v>
      </c>
      <c r="CV278" s="100" t="e">
        <f t="shared" ca="1" si="109"/>
        <v>#REF!</v>
      </c>
      <c r="CW278" s="229">
        <f t="shared" ca="1" si="110"/>
        <v>185</v>
      </c>
      <c r="CX278" s="229" t="e">
        <f t="shared" ca="1" si="103"/>
        <v>#REF!</v>
      </c>
      <c r="CY278" s="250"/>
      <c r="CZ278" s="251">
        <f t="shared" ca="1" si="111"/>
        <v>0</v>
      </c>
      <c r="DB278" s="100">
        <f t="shared" ca="1" si="104"/>
        <v>0</v>
      </c>
      <c r="DC278" s="230">
        <f t="shared" ca="1" si="112"/>
        <v>0</v>
      </c>
    </row>
    <row r="279" spans="2:107" ht="16.149999999999999" customHeight="1" x14ac:dyDescent="0.2">
      <c r="B279" s="252" t="s">
        <v>222</v>
      </c>
      <c r="C279" s="253" t="s">
        <v>222</v>
      </c>
      <c r="D279" s="254" t="s">
        <v>222</v>
      </c>
      <c r="E279" s="522" t="s">
        <v>222</v>
      </c>
      <c r="F279" s="523" t="s">
        <v>222</v>
      </c>
      <c r="G279" s="255" t="s">
        <v>222</v>
      </c>
      <c r="H279" s="256" t="s">
        <v>222</v>
      </c>
      <c r="I279" s="257" t="s">
        <v>222</v>
      </c>
      <c r="J279" s="258" t="s">
        <v>222</v>
      </c>
      <c r="K279" s="259" t="s">
        <v>222</v>
      </c>
      <c r="L279" s="259" t="s">
        <v>222</v>
      </c>
      <c r="M279" s="259" t="s">
        <v>222</v>
      </c>
      <c r="N279" s="259" t="s">
        <v>222</v>
      </c>
      <c r="O279" s="259" t="s">
        <v>222</v>
      </c>
      <c r="P279" s="259" t="s">
        <v>222</v>
      </c>
      <c r="Q279" s="259" t="s">
        <v>222</v>
      </c>
      <c r="R279" s="259" t="s">
        <v>222</v>
      </c>
      <c r="S279" s="259" t="s">
        <v>222</v>
      </c>
      <c r="T279" s="259" t="s">
        <v>222</v>
      </c>
      <c r="U279" s="259" t="s">
        <v>222</v>
      </c>
      <c r="V279" s="259" t="s">
        <v>222</v>
      </c>
      <c r="W279" s="259" t="s">
        <v>222</v>
      </c>
      <c r="X279" s="259" t="s">
        <v>222</v>
      </c>
      <c r="Y279" s="259" t="s">
        <v>222</v>
      </c>
      <c r="Z279" s="259" t="s">
        <v>222</v>
      </c>
      <c r="AA279" s="259" t="s">
        <v>222</v>
      </c>
      <c r="AB279" s="259" t="s">
        <v>222</v>
      </c>
      <c r="AC279" s="259" t="s">
        <v>222</v>
      </c>
      <c r="AD279" s="259" t="s">
        <v>222</v>
      </c>
      <c r="AE279" s="259" t="s">
        <v>222</v>
      </c>
      <c r="AF279" s="259" t="s">
        <v>222</v>
      </c>
      <c r="AG279" s="259" t="s">
        <v>222</v>
      </c>
      <c r="AH279" s="259" t="s">
        <v>222</v>
      </c>
      <c r="AI279" s="259" t="s">
        <v>222</v>
      </c>
      <c r="AJ279" s="259" t="s">
        <v>222</v>
      </c>
      <c r="AK279" s="259" t="s">
        <v>222</v>
      </c>
      <c r="AL279" s="259" t="s">
        <v>222</v>
      </c>
      <c r="AM279" s="259" t="s">
        <v>222</v>
      </c>
      <c r="AN279" s="259" t="s">
        <v>222</v>
      </c>
      <c r="AO279" s="259" t="s">
        <v>222</v>
      </c>
      <c r="AP279" s="259" t="s">
        <v>222</v>
      </c>
      <c r="AQ279" s="259" t="s">
        <v>222</v>
      </c>
      <c r="AR279" s="259" t="s">
        <v>222</v>
      </c>
      <c r="AS279" s="259" t="s">
        <v>222</v>
      </c>
      <c r="AT279" s="259" t="s">
        <v>222</v>
      </c>
      <c r="AU279" s="259" t="s">
        <v>222</v>
      </c>
      <c r="AV279" s="259" t="s">
        <v>222</v>
      </c>
      <c r="AW279" s="259" t="s">
        <v>222</v>
      </c>
      <c r="AX279" s="259" t="s">
        <v>222</v>
      </c>
      <c r="AY279" s="259" t="s">
        <v>222</v>
      </c>
      <c r="AZ279" s="259" t="s">
        <v>222</v>
      </c>
      <c r="BA279" s="259" t="s">
        <v>222</v>
      </c>
      <c r="BB279" s="259" t="s">
        <v>222</v>
      </c>
      <c r="BC279" s="259" t="s">
        <v>222</v>
      </c>
      <c r="BD279" s="259" t="s">
        <v>222</v>
      </c>
      <c r="BE279" s="259" t="s">
        <v>222</v>
      </c>
      <c r="BF279" s="259" t="s">
        <v>222</v>
      </c>
      <c r="BG279" s="259" t="s">
        <v>222</v>
      </c>
      <c r="BH279" s="259" t="s">
        <v>222</v>
      </c>
      <c r="BI279" s="259" t="s">
        <v>222</v>
      </c>
      <c r="BJ279" s="259" t="s">
        <v>222</v>
      </c>
      <c r="BK279" s="259" t="s">
        <v>222</v>
      </c>
      <c r="BL279" s="259" t="s">
        <v>222</v>
      </c>
      <c r="BM279" s="259" t="s">
        <v>222</v>
      </c>
      <c r="BN279" s="259" t="s">
        <v>222</v>
      </c>
      <c r="BO279" s="259" t="s">
        <v>222</v>
      </c>
      <c r="BP279" s="259" t="s">
        <v>222</v>
      </c>
      <c r="BQ279" s="257" t="s">
        <v>222</v>
      </c>
      <c r="BR279" s="257" t="s">
        <v>222</v>
      </c>
      <c r="BS279" s="257" t="s">
        <v>222</v>
      </c>
      <c r="BT279" s="257" t="s">
        <v>222</v>
      </c>
      <c r="BU279" s="257" t="s">
        <v>222</v>
      </c>
      <c r="BV279" s="257" t="s">
        <v>222</v>
      </c>
      <c r="BW279" s="257" t="s">
        <v>222</v>
      </c>
      <c r="BX279" s="257" t="s">
        <v>222</v>
      </c>
      <c r="BY279" s="257" t="s">
        <v>222</v>
      </c>
      <c r="BZ279" s="257" t="s">
        <v>222</v>
      </c>
      <c r="CA279" s="257" t="s">
        <v>222</v>
      </c>
      <c r="CB279" s="257" t="s">
        <v>222</v>
      </c>
      <c r="CC279" s="257" t="s">
        <v>222</v>
      </c>
      <c r="CD279" s="257" t="s">
        <v>222</v>
      </c>
      <c r="CE279" s="257" t="s">
        <v>222</v>
      </c>
      <c r="CF279" s="257" t="s">
        <v>222</v>
      </c>
      <c r="CG279" s="257" t="s">
        <v>222</v>
      </c>
      <c r="CH279" s="257" t="s">
        <v>222</v>
      </c>
      <c r="CI279" s="257" t="s">
        <v>222</v>
      </c>
      <c r="CJ279" s="257" t="s">
        <v>222</v>
      </c>
      <c r="CK279" s="257" t="s">
        <v>222</v>
      </c>
      <c r="CM279" s="100">
        <v>186</v>
      </c>
      <c r="CN279" s="229" t="e">
        <f t="shared" si="105"/>
        <v>#REF!</v>
      </c>
      <c r="CO279" s="229" t="e">
        <f ca="1">IF(CN279&gt;0,INDIRECT(ADDRESS($CN279,7,,,#REF!)),"")</f>
        <v>#REF!</v>
      </c>
      <c r="CP279" s="229" t="e">
        <f t="shared" ca="1" si="106"/>
        <v>#REF!</v>
      </c>
      <c r="CQ279" s="230">
        <f t="shared" ca="1" si="102"/>
        <v>0</v>
      </c>
      <c r="CR279" s="227"/>
      <c r="CS279" s="248">
        <f t="shared" si="107"/>
        <v>186</v>
      </c>
      <c r="CT279" s="229" t="e">
        <f t="shared" si="108"/>
        <v>#REF!</v>
      </c>
      <c r="CU279" s="231" t="e">
        <f ca="1">IF(CT279&gt;0,INDIRECT(ADDRESS($CT279,4,,,#REF!)),"")</f>
        <v>#REF!</v>
      </c>
      <c r="CV279" s="100" t="e">
        <f t="shared" ca="1" si="109"/>
        <v>#REF!</v>
      </c>
      <c r="CW279" s="229">
        <f t="shared" ca="1" si="110"/>
        <v>186</v>
      </c>
      <c r="CX279" s="229" t="e">
        <f t="shared" ca="1" si="103"/>
        <v>#REF!</v>
      </c>
      <c r="CY279" s="250"/>
      <c r="CZ279" s="251">
        <f t="shared" ca="1" si="111"/>
        <v>0</v>
      </c>
      <c r="DB279" s="100">
        <f t="shared" ca="1" si="104"/>
        <v>0</v>
      </c>
      <c r="DC279" s="230">
        <f t="shared" ca="1" si="112"/>
        <v>0</v>
      </c>
    </row>
    <row r="280" spans="2:107" ht="16.149999999999999" customHeight="1" x14ac:dyDescent="0.2">
      <c r="B280" s="252" t="s">
        <v>222</v>
      </c>
      <c r="C280" s="253" t="s">
        <v>222</v>
      </c>
      <c r="D280" s="254" t="s">
        <v>222</v>
      </c>
      <c r="E280" s="522" t="s">
        <v>222</v>
      </c>
      <c r="F280" s="523" t="s">
        <v>222</v>
      </c>
      <c r="G280" s="255" t="s">
        <v>222</v>
      </c>
      <c r="H280" s="256" t="s">
        <v>222</v>
      </c>
      <c r="I280" s="257" t="s">
        <v>222</v>
      </c>
      <c r="J280" s="258" t="s">
        <v>222</v>
      </c>
      <c r="K280" s="259" t="s">
        <v>222</v>
      </c>
      <c r="L280" s="259" t="s">
        <v>222</v>
      </c>
      <c r="M280" s="259" t="s">
        <v>222</v>
      </c>
      <c r="N280" s="259" t="s">
        <v>222</v>
      </c>
      <c r="O280" s="259" t="s">
        <v>222</v>
      </c>
      <c r="P280" s="259" t="s">
        <v>222</v>
      </c>
      <c r="Q280" s="259" t="s">
        <v>222</v>
      </c>
      <c r="R280" s="259" t="s">
        <v>222</v>
      </c>
      <c r="S280" s="259" t="s">
        <v>222</v>
      </c>
      <c r="T280" s="259" t="s">
        <v>222</v>
      </c>
      <c r="U280" s="259" t="s">
        <v>222</v>
      </c>
      <c r="V280" s="259" t="s">
        <v>222</v>
      </c>
      <c r="W280" s="259" t="s">
        <v>222</v>
      </c>
      <c r="X280" s="259" t="s">
        <v>222</v>
      </c>
      <c r="Y280" s="259" t="s">
        <v>222</v>
      </c>
      <c r="Z280" s="259" t="s">
        <v>222</v>
      </c>
      <c r="AA280" s="259" t="s">
        <v>222</v>
      </c>
      <c r="AB280" s="259" t="s">
        <v>222</v>
      </c>
      <c r="AC280" s="259" t="s">
        <v>222</v>
      </c>
      <c r="AD280" s="259" t="s">
        <v>222</v>
      </c>
      <c r="AE280" s="259" t="s">
        <v>222</v>
      </c>
      <c r="AF280" s="259" t="s">
        <v>222</v>
      </c>
      <c r="AG280" s="259" t="s">
        <v>222</v>
      </c>
      <c r="AH280" s="259" t="s">
        <v>222</v>
      </c>
      <c r="AI280" s="259" t="s">
        <v>222</v>
      </c>
      <c r="AJ280" s="259" t="s">
        <v>222</v>
      </c>
      <c r="AK280" s="259" t="s">
        <v>222</v>
      </c>
      <c r="AL280" s="259" t="s">
        <v>222</v>
      </c>
      <c r="AM280" s="259" t="s">
        <v>222</v>
      </c>
      <c r="AN280" s="259" t="s">
        <v>222</v>
      </c>
      <c r="AO280" s="259" t="s">
        <v>222</v>
      </c>
      <c r="AP280" s="259" t="s">
        <v>222</v>
      </c>
      <c r="AQ280" s="259" t="s">
        <v>222</v>
      </c>
      <c r="AR280" s="259" t="s">
        <v>222</v>
      </c>
      <c r="AS280" s="259" t="s">
        <v>222</v>
      </c>
      <c r="AT280" s="259" t="s">
        <v>222</v>
      </c>
      <c r="AU280" s="259" t="s">
        <v>222</v>
      </c>
      <c r="AV280" s="259" t="s">
        <v>222</v>
      </c>
      <c r="AW280" s="259" t="s">
        <v>222</v>
      </c>
      <c r="AX280" s="259" t="s">
        <v>222</v>
      </c>
      <c r="AY280" s="259" t="s">
        <v>222</v>
      </c>
      <c r="AZ280" s="259" t="s">
        <v>222</v>
      </c>
      <c r="BA280" s="259" t="s">
        <v>222</v>
      </c>
      <c r="BB280" s="259" t="s">
        <v>222</v>
      </c>
      <c r="BC280" s="259" t="s">
        <v>222</v>
      </c>
      <c r="BD280" s="259" t="s">
        <v>222</v>
      </c>
      <c r="BE280" s="259" t="s">
        <v>222</v>
      </c>
      <c r="BF280" s="259" t="s">
        <v>222</v>
      </c>
      <c r="BG280" s="259" t="s">
        <v>222</v>
      </c>
      <c r="BH280" s="259" t="s">
        <v>222</v>
      </c>
      <c r="BI280" s="259" t="s">
        <v>222</v>
      </c>
      <c r="BJ280" s="259" t="s">
        <v>222</v>
      </c>
      <c r="BK280" s="259" t="s">
        <v>222</v>
      </c>
      <c r="BL280" s="259" t="s">
        <v>222</v>
      </c>
      <c r="BM280" s="259" t="s">
        <v>222</v>
      </c>
      <c r="BN280" s="259" t="s">
        <v>222</v>
      </c>
      <c r="BO280" s="259" t="s">
        <v>222</v>
      </c>
      <c r="BP280" s="259" t="s">
        <v>222</v>
      </c>
      <c r="BQ280" s="257" t="s">
        <v>222</v>
      </c>
      <c r="BR280" s="257" t="s">
        <v>222</v>
      </c>
      <c r="BS280" s="257" t="s">
        <v>222</v>
      </c>
      <c r="BT280" s="257" t="s">
        <v>222</v>
      </c>
      <c r="BU280" s="257" t="s">
        <v>222</v>
      </c>
      <c r="BV280" s="257" t="s">
        <v>222</v>
      </c>
      <c r="BW280" s="257" t="s">
        <v>222</v>
      </c>
      <c r="BX280" s="257" t="s">
        <v>222</v>
      </c>
      <c r="BY280" s="257" t="s">
        <v>222</v>
      </c>
      <c r="BZ280" s="257" t="s">
        <v>222</v>
      </c>
      <c r="CA280" s="257" t="s">
        <v>222</v>
      </c>
      <c r="CB280" s="257" t="s">
        <v>222</v>
      </c>
      <c r="CC280" s="257" t="s">
        <v>222</v>
      </c>
      <c r="CD280" s="257" t="s">
        <v>222</v>
      </c>
      <c r="CE280" s="257" t="s">
        <v>222</v>
      </c>
      <c r="CF280" s="257" t="s">
        <v>222</v>
      </c>
      <c r="CG280" s="257" t="s">
        <v>222</v>
      </c>
      <c r="CH280" s="257" t="s">
        <v>222</v>
      </c>
      <c r="CI280" s="257" t="s">
        <v>222</v>
      </c>
      <c r="CJ280" s="257" t="s">
        <v>222</v>
      </c>
      <c r="CK280" s="257" t="s">
        <v>222</v>
      </c>
      <c r="CM280" s="100">
        <v>187</v>
      </c>
      <c r="CN280" s="229" t="e">
        <f t="shared" si="105"/>
        <v>#REF!</v>
      </c>
      <c r="CO280" s="229" t="e">
        <f ca="1">IF(CN280&gt;0,INDIRECT(ADDRESS($CN280,7,,,#REF!)),"")</f>
        <v>#REF!</v>
      </c>
      <c r="CP280" s="229" t="e">
        <f t="shared" ca="1" si="106"/>
        <v>#REF!</v>
      </c>
      <c r="CQ280" s="230">
        <f t="shared" ca="1" si="102"/>
        <v>0</v>
      </c>
      <c r="CR280" s="227"/>
      <c r="CS280" s="248">
        <f t="shared" si="107"/>
        <v>187</v>
      </c>
      <c r="CT280" s="229" t="e">
        <f t="shared" si="108"/>
        <v>#REF!</v>
      </c>
      <c r="CU280" s="231" t="e">
        <f ca="1">IF(CT280&gt;0,INDIRECT(ADDRESS($CT280,4,,,#REF!)),"")</f>
        <v>#REF!</v>
      </c>
      <c r="CV280" s="100" t="e">
        <f t="shared" ca="1" si="109"/>
        <v>#REF!</v>
      </c>
      <c r="CW280" s="229">
        <f t="shared" ca="1" si="110"/>
        <v>187</v>
      </c>
      <c r="CX280" s="229" t="e">
        <f t="shared" ca="1" si="103"/>
        <v>#REF!</v>
      </c>
      <c r="CY280" s="250"/>
      <c r="CZ280" s="251">
        <f t="shared" ca="1" si="111"/>
        <v>0</v>
      </c>
      <c r="DB280" s="100">
        <f t="shared" ca="1" si="104"/>
        <v>0</v>
      </c>
      <c r="DC280" s="230">
        <f t="shared" ca="1" si="112"/>
        <v>0</v>
      </c>
    </row>
    <row r="281" spans="2:107" ht="16.149999999999999" customHeight="1" x14ac:dyDescent="0.2">
      <c r="B281" s="252" t="s">
        <v>222</v>
      </c>
      <c r="C281" s="253" t="s">
        <v>222</v>
      </c>
      <c r="D281" s="254" t="s">
        <v>222</v>
      </c>
      <c r="E281" s="522" t="s">
        <v>222</v>
      </c>
      <c r="F281" s="523" t="s">
        <v>222</v>
      </c>
      <c r="G281" s="255" t="s">
        <v>222</v>
      </c>
      <c r="H281" s="256" t="s">
        <v>222</v>
      </c>
      <c r="I281" s="257" t="s">
        <v>222</v>
      </c>
      <c r="J281" s="258" t="s">
        <v>222</v>
      </c>
      <c r="K281" s="259" t="s">
        <v>222</v>
      </c>
      <c r="L281" s="259" t="s">
        <v>222</v>
      </c>
      <c r="M281" s="259" t="s">
        <v>222</v>
      </c>
      <c r="N281" s="259" t="s">
        <v>222</v>
      </c>
      <c r="O281" s="259" t="s">
        <v>222</v>
      </c>
      <c r="P281" s="259" t="s">
        <v>222</v>
      </c>
      <c r="Q281" s="259" t="s">
        <v>222</v>
      </c>
      <c r="R281" s="259" t="s">
        <v>222</v>
      </c>
      <c r="S281" s="259" t="s">
        <v>222</v>
      </c>
      <c r="T281" s="259" t="s">
        <v>222</v>
      </c>
      <c r="U281" s="259" t="s">
        <v>222</v>
      </c>
      <c r="V281" s="259" t="s">
        <v>222</v>
      </c>
      <c r="W281" s="259" t="s">
        <v>222</v>
      </c>
      <c r="X281" s="259" t="s">
        <v>222</v>
      </c>
      <c r="Y281" s="259" t="s">
        <v>222</v>
      </c>
      <c r="Z281" s="259" t="s">
        <v>222</v>
      </c>
      <c r="AA281" s="259" t="s">
        <v>222</v>
      </c>
      <c r="AB281" s="259" t="s">
        <v>222</v>
      </c>
      <c r="AC281" s="259" t="s">
        <v>222</v>
      </c>
      <c r="AD281" s="259" t="s">
        <v>222</v>
      </c>
      <c r="AE281" s="259" t="s">
        <v>222</v>
      </c>
      <c r="AF281" s="259" t="s">
        <v>222</v>
      </c>
      <c r="AG281" s="259" t="s">
        <v>222</v>
      </c>
      <c r="AH281" s="259" t="s">
        <v>222</v>
      </c>
      <c r="AI281" s="259" t="s">
        <v>222</v>
      </c>
      <c r="AJ281" s="259" t="s">
        <v>222</v>
      </c>
      <c r="AK281" s="259" t="s">
        <v>222</v>
      </c>
      <c r="AL281" s="259" t="s">
        <v>222</v>
      </c>
      <c r="AM281" s="259" t="s">
        <v>222</v>
      </c>
      <c r="AN281" s="259" t="s">
        <v>222</v>
      </c>
      <c r="AO281" s="259" t="s">
        <v>222</v>
      </c>
      <c r="AP281" s="259" t="s">
        <v>222</v>
      </c>
      <c r="AQ281" s="259" t="s">
        <v>222</v>
      </c>
      <c r="AR281" s="259" t="s">
        <v>222</v>
      </c>
      <c r="AS281" s="259" t="s">
        <v>222</v>
      </c>
      <c r="AT281" s="259" t="s">
        <v>222</v>
      </c>
      <c r="AU281" s="259" t="s">
        <v>222</v>
      </c>
      <c r="AV281" s="259" t="s">
        <v>222</v>
      </c>
      <c r="AW281" s="259" t="s">
        <v>222</v>
      </c>
      <c r="AX281" s="259" t="s">
        <v>222</v>
      </c>
      <c r="AY281" s="259" t="s">
        <v>222</v>
      </c>
      <c r="AZ281" s="259" t="s">
        <v>222</v>
      </c>
      <c r="BA281" s="259" t="s">
        <v>222</v>
      </c>
      <c r="BB281" s="259" t="s">
        <v>222</v>
      </c>
      <c r="BC281" s="259" t="s">
        <v>222</v>
      </c>
      <c r="BD281" s="259" t="s">
        <v>222</v>
      </c>
      <c r="BE281" s="259" t="s">
        <v>222</v>
      </c>
      <c r="BF281" s="259" t="s">
        <v>222</v>
      </c>
      <c r="BG281" s="259" t="s">
        <v>222</v>
      </c>
      <c r="BH281" s="259" t="s">
        <v>222</v>
      </c>
      <c r="BI281" s="259" t="s">
        <v>222</v>
      </c>
      <c r="BJ281" s="259" t="s">
        <v>222</v>
      </c>
      <c r="BK281" s="259" t="s">
        <v>222</v>
      </c>
      <c r="BL281" s="259" t="s">
        <v>222</v>
      </c>
      <c r="BM281" s="259" t="s">
        <v>222</v>
      </c>
      <c r="BN281" s="259" t="s">
        <v>222</v>
      </c>
      <c r="BO281" s="259" t="s">
        <v>222</v>
      </c>
      <c r="BP281" s="259" t="s">
        <v>222</v>
      </c>
      <c r="BQ281" s="257" t="s">
        <v>222</v>
      </c>
      <c r="BR281" s="257" t="s">
        <v>222</v>
      </c>
      <c r="BS281" s="257" t="s">
        <v>222</v>
      </c>
      <c r="BT281" s="257" t="s">
        <v>222</v>
      </c>
      <c r="BU281" s="257" t="s">
        <v>222</v>
      </c>
      <c r="BV281" s="257" t="s">
        <v>222</v>
      </c>
      <c r="BW281" s="257" t="s">
        <v>222</v>
      </c>
      <c r="BX281" s="257" t="s">
        <v>222</v>
      </c>
      <c r="BY281" s="257" t="s">
        <v>222</v>
      </c>
      <c r="BZ281" s="257" t="s">
        <v>222</v>
      </c>
      <c r="CA281" s="257" t="s">
        <v>222</v>
      </c>
      <c r="CB281" s="257" t="s">
        <v>222</v>
      </c>
      <c r="CC281" s="257" t="s">
        <v>222</v>
      </c>
      <c r="CD281" s="257" t="s">
        <v>222</v>
      </c>
      <c r="CE281" s="257" t="s">
        <v>222</v>
      </c>
      <c r="CF281" s="257" t="s">
        <v>222</v>
      </c>
      <c r="CG281" s="257" t="s">
        <v>222</v>
      </c>
      <c r="CH281" s="257" t="s">
        <v>222</v>
      </c>
      <c r="CI281" s="257" t="s">
        <v>222</v>
      </c>
      <c r="CJ281" s="257" t="s">
        <v>222</v>
      </c>
      <c r="CK281" s="257" t="s">
        <v>222</v>
      </c>
      <c r="CM281" s="100">
        <v>188</v>
      </c>
      <c r="CN281" s="229" t="e">
        <f t="shared" si="105"/>
        <v>#REF!</v>
      </c>
      <c r="CO281" s="229" t="e">
        <f ca="1">IF(CN281&gt;0,INDIRECT(ADDRESS($CN281,7,,,#REF!)),"")</f>
        <v>#REF!</v>
      </c>
      <c r="CP281" s="229" t="e">
        <f t="shared" ca="1" si="106"/>
        <v>#REF!</v>
      </c>
      <c r="CQ281" s="230">
        <f t="shared" ca="1" si="102"/>
        <v>0</v>
      </c>
      <c r="CR281" s="227"/>
      <c r="CS281" s="248">
        <f t="shared" si="107"/>
        <v>188</v>
      </c>
      <c r="CT281" s="229" t="e">
        <f t="shared" si="108"/>
        <v>#REF!</v>
      </c>
      <c r="CU281" s="231" t="e">
        <f ca="1">IF(CT281&gt;0,INDIRECT(ADDRESS($CT281,4,,,#REF!)),"")</f>
        <v>#REF!</v>
      </c>
      <c r="CV281" s="100" t="e">
        <f t="shared" ca="1" si="109"/>
        <v>#REF!</v>
      </c>
      <c r="CW281" s="229">
        <f t="shared" ca="1" si="110"/>
        <v>188</v>
      </c>
      <c r="CX281" s="229" t="e">
        <f t="shared" ca="1" si="103"/>
        <v>#REF!</v>
      </c>
      <c r="CY281" s="250"/>
      <c r="CZ281" s="251">
        <f t="shared" ca="1" si="111"/>
        <v>0</v>
      </c>
      <c r="DB281" s="100">
        <f t="shared" ca="1" si="104"/>
        <v>0</v>
      </c>
      <c r="DC281" s="230">
        <f t="shared" ca="1" si="112"/>
        <v>0</v>
      </c>
    </row>
    <row r="282" spans="2:107" ht="16.149999999999999" customHeight="1" x14ac:dyDescent="0.2">
      <c r="B282" s="252" t="s">
        <v>222</v>
      </c>
      <c r="C282" s="253" t="s">
        <v>222</v>
      </c>
      <c r="D282" s="254" t="s">
        <v>222</v>
      </c>
      <c r="E282" s="522" t="s">
        <v>222</v>
      </c>
      <c r="F282" s="523" t="s">
        <v>222</v>
      </c>
      <c r="G282" s="255" t="s">
        <v>222</v>
      </c>
      <c r="H282" s="256" t="s">
        <v>222</v>
      </c>
      <c r="I282" s="257" t="s">
        <v>222</v>
      </c>
      <c r="J282" s="258" t="s">
        <v>222</v>
      </c>
      <c r="K282" s="259" t="s">
        <v>222</v>
      </c>
      <c r="L282" s="259" t="s">
        <v>222</v>
      </c>
      <c r="M282" s="259" t="s">
        <v>222</v>
      </c>
      <c r="N282" s="259" t="s">
        <v>222</v>
      </c>
      <c r="O282" s="259" t="s">
        <v>222</v>
      </c>
      <c r="P282" s="259" t="s">
        <v>222</v>
      </c>
      <c r="Q282" s="259" t="s">
        <v>222</v>
      </c>
      <c r="R282" s="259" t="s">
        <v>222</v>
      </c>
      <c r="S282" s="259" t="s">
        <v>222</v>
      </c>
      <c r="T282" s="259" t="s">
        <v>222</v>
      </c>
      <c r="U282" s="259" t="s">
        <v>222</v>
      </c>
      <c r="V282" s="259" t="s">
        <v>222</v>
      </c>
      <c r="W282" s="259" t="s">
        <v>222</v>
      </c>
      <c r="X282" s="259" t="s">
        <v>222</v>
      </c>
      <c r="Y282" s="259" t="s">
        <v>222</v>
      </c>
      <c r="Z282" s="259" t="s">
        <v>222</v>
      </c>
      <c r="AA282" s="259" t="s">
        <v>222</v>
      </c>
      <c r="AB282" s="259" t="s">
        <v>222</v>
      </c>
      <c r="AC282" s="259" t="s">
        <v>222</v>
      </c>
      <c r="AD282" s="259" t="s">
        <v>222</v>
      </c>
      <c r="AE282" s="259" t="s">
        <v>222</v>
      </c>
      <c r="AF282" s="259" t="s">
        <v>222</v>
      </c>
      <c r="AG282" s="259" t="s">
        <v>222</v>
      </c>
      <c r="AH282" s="259" t="s">
        <v>222</v>
      </c>
      <c r="AI282" s="259" t="s">
        <v>222</v>
      </c>
      <c r="AJ282" s="259" t="s">
        <v>222</v>
      </c>
      <c r="AK282" s="259" t="s">
        <v>222</v>
      </c>
      <c r="AL282" s="259" t="s">
        <v>222</v>
      </c>
      <c r="AM282" s="259" t="s">
        <v>222</v>
      </c>
      <c r="AN282" s="259" t="s">
        <v>222</v>
      </c>
      <c r="AO282" s="259" t="s">
        <v>222</v>
      </c>
      <c r="AP282" s="259" t="s">
        <v>222</v>
      </c>
      <c r="AQ282" s="259" t="s">
        <v>222</v>
      </c>
      <c r="AR282" s="259" t="s">
        <v>222</v>
      </c>
      <c r="AS282" s="259" t="s">
        <v>222</v>
      </c>
      <c r="AT282" s="259" t="s">
        <v>222</v>
      </c>
      <c r="AU282" s="259" t="s">
        <v>222</v>
      </c>
      <c r="AV282" s="259" t="s">
        <v>222</v>
      </c>
      <c r="AW282" s="259" t="s">
        <v>222</v>
      </c>
      <c r="AX282" s="259" t="s">
        <v>222</v>
      </c>
      <c r="AY282" s="259" t="s">
        <v>222</v>
      </c>
      <c r="AZ282" s="259" t="s">
        <v>222</v>
      </c>
      <c r="BA282" s="259" t="s">
        <v>222</v>
      </c>
      <c r="BB282" s="259" t="s">
        <v>222</v>
      </c>
      <c r="BC282" s="259" t="s">
        <v>222</v>
      </c>
      <c r="BD282" s="259" t="s">
        <v>222</v>
      </c>
      <c r="BE282" s="259" t="s">
        <v>222</v>
      </c>
      <c r="BF282" s="259" t="s">
        <v>222</v>
      </c>
      <c r="BG282" s="259" t="s">
        <v>222</v>
      </c>
      <c r="BH282" s="259" t="s">
        <v>222</v>
      </c>
      <c r="BI282" s="259" t="s">
        <v>222</v>
      </c>
      <c r="BJ282" s="259" t="s">
        <v>222</v>
      </c>
      <c r="BK282" s="259" t="s">
        <v>222</v>
      </c>
      <c r="BL282" s="259" t="s">
        <v>222</v>
      </c>
      <c r="BM282" s="259" t="s">
        <v>222</v>
      </c>
      <c r="BN282" s="259" t="s">
        <v>222</v>
      </c>
      <c r="BO282" s="259" t="s">
        <v>222</v>
      </c>
      <c r="BP282" s="259" t="s">
        <v>222</v>
      </c>
      <c r="BQ282" s="257" t="s">
        <v>222</v>
      </c>
      <c r="BR282" s="257" t="s">
        <v>222</v>
      </c>
      <c r="BS282" s="257" t="s">
        <v>222</v>
      </c>
      <c r="BT282" s="257" t="s">
        <v>222</v>
      </c>
      <c r="BU282" s="257" t="s">
        <v>222</v>
      </c>
      <c r="BV282" s="257" t="s">
        <v>222</v>
      </c>
      <c r="BW282" s="257" t="s">
        <v>222</v>
      </c>
      <c r="BX282" s="257" t="s">
        <v>222</v>
      </c>
      <c r="BY282" s="257" t="s">
        <v>222</v>
      </c>
      <c r="BZ282" s="257" t="s">
        <v>222</v>
      </c>
      <c r="CA282" s="257" t="s">
        <v>222</v>
      </c>
      <c r="CB282" s="257" t="s">
        <v>222</v>
      </c>
      <c r="CC282" s="257" t="s">
        <v>222</v>
      </c>
      <c r="CD282" s="257" t="s">
        <v>222</v>
      </c>
      <c r="CE282" s="257" t="s">
        <v>222</v>
      </c>
      <c r="CF282" s="257" t="s">
        <v>222</v>
      </c>
      <c r="CG282" s="257" t="s">
        <v>222</v>
      </c>
      <c r="CH282" s="257" t="s">
        <v>222</v>
      </c>
      <c r="CI282" s="257" t="s">
        <v>222</v>
      </c>
      <c r="CJ282" s="257" t="s">
        <v>222</v>
      </c>
      <c r="CK282" s="257" t="s">
        <v>222</v>
      </c>
      <c r="CM282" s="100">
        <v>189</v>
      </c>
      <c r="CN282" s="229" t="e">
        <f t="shared" si="105"/>
        <v>#REF!</v>
      </c>
      <c r="CO282" s="229" t="e">
        <f ca="1">IF(CN282&gt;0,INDIRECT(ADDRESS($CN282,7,,,#REF!)),"")</f>
        <v>#REF!</v>
      </c>
      <c r="CP282" s="229" t="e">
        <f t="shared" ca="1" si="106"/>
        <v>#REF!</v>
      </c>
      <c r="CQ282" s="230">
        <f t="shared" ca="1" si="102"/>
        <v>0</v>
      </c>
      <c r="CR282" s="227"/>
      <c r="CS282" s="248">
        <f t="shared" si="107"/>
        <v>189</v>
      </c>
      <c r="CT282" s="229" t="e">
        <f t="shared" si="108"/>
        <v>#REF!</v>
      </c>
      <c r="CU282" s="231" t="e">
        <f ca="1">IF(CT282&gt;0,INDIRECT(ADDRESS($CT282,4,,,#REF!)),"")</f>
        <v>#REF!</v>
      </c>
      <c r="CV282" s="100" t="e">
        <f t="shared" ca="1" si="109"/>
        <v>#REF!</v>
      </c>
      <c r="CW282" s="229">
        <f t="shared" ca="1" si="110"/>
        <v>189</v>
      </c>
      <c r="CX282" s="229" t="e">
        <f t="shared" ca="1" si="103"/>
        <v>#REF!</v>
      </c>
      <c r="CY282" s="250"/>
      <c r="CZ282" s="251">
        <f t="shared" ca="1" si="111"/>
        <v>0</v>
      </c>
      <c r="DB282" s="100">
        <f t="shared" ca="1" si="104"/>
        <v>0</v>
      </c>
      <c r="DC282" s="230">
        <f t="shared" ca="1" si="112"/>
        <v>0</v>
      </c>
    </row>
    <row r="283" spans="2:107" ht="16.149999999999999" customHeight="1" x14ac:dyDescent="0.2">
      <c r="B283" s="252" t="s">
        <v>222</v>
      </c>
      <c r="C283" s="253" t="s">
        <v>222</v>
      </c>
      <c r="D283" s="254" t="s">
        <v>222</v>
      </c>
      <c r="E283" s="522" t="s">
        <v>222</v>
      </c>
      <c r="F283" s="523" t="s">
        <v>222</v>
      </c>
      <c r="G283" s="255" t="s">
        <v>222</v>
      </c>
      <c r="H283" s="256" t="s">
        <v>222</v>
      </c>
      <c r="I283" s="257" t="s">
        <v>222</v>
      </c>
      <c r="J283" s="258" t="s">
        <v>222</v>
      </c>
      <c r="K283" s="259" t="s">
        <v>222</v>
      </c>
      <c r="L283" s="259" t="s">
        <v>222</v>
      </c>
      <c r="M283" s="259" t="s">
        <v>222</v>
      </c>
      <c r="N283" s="259" t="s">
        <v>222</v>
      </c>
      <c r="O283" s="259" t="s">
        <v>222</v>
      </c>
      <c r="P283" s="259" t="s">
        <v>222</v>
      </c>
      <c r="Q283" s="259" t="s">
        <v>222</v>
      </c>
      <c r="R283" s="259" t="s">
        <v>222</v>
      </c>
      <c r="S283" s="259" t="s">
        <v>222</v>
      </c>
      <c r="T283" s="259" t="s">
        <v>222</v>
      </c>
      <c r="U283" s="259" t="s">
        <v>222</v>
      </c>
      <c r="V283" s="259" t="s">
        <v>222</v>
      </c>
      <c r="W283" s="259" t="s">
        <v>222</v>
      </c>
      <c r="X283" s="259" t="s">
        <v>222</v>
      </c>
      <c r="Y283" s="259" t="s">
        <v>222</v>
      </c>
      <c r="Z283" s="259" t="s">
        <v>222</v>
      </c>
      <c r="AA283" s="259" t="s">
        <v>222</v>
      </c>
      <c r="AB283" s="259" t="s">
        <v>222</v>
      </c>
      <c r="AC283" s="259" t="s">
        <v>222</v>
      </c>
      <c r="AD283" s="259" t="s">
        <v>222</v>
      </c>
      <c r="AE283" s="259" t="s">
        <v>222</v>
      </c>
      <c r="AF283" s="259" t="s">
        <v>222</v>
      </c>
      <c r="AG283" s="259" t="s">
        <v>222</v>
      </c>
      <c r="AH283" s="259" t="s">
        <v>222</v>
      </c>
      <c r="AI283" s="259" t="s">
        <v>222</v>
      </c>
      <c r="AJ283" s="259" t="s">
        <v>222</v>
      </c>
      <c r="AK283" s="259" t="s">
        <v>222</v>
      </c>
      <c r="AL283" s="259" t="s">
        <v>222</v>
      </c>
      <c r="AM283" s="259" t="s">
        <v>222</v>
      </c>
      <c r="AN283" s="259" t="s">
        <v>222</v>
      </c>
      <c r="AO283" s="259" t="s">
        <v>222</v>
      </c>
      <c r="AP283" s="259" t="s">
        <v>222</v>
      </c>
      <c r="AQ283" s="259" t="s">
        <v>222</v>
      </c>
      <c r="AR283" s="259" t="s">
        <v>222</v>
      </c>
      <c r="AS283" s="259" t="s">
        <v>222</v>
      </c>
      <c r="AT283" s="259" t="s">
        <v>222</v>
      </c>
      <c r="AU283" s="259" t="s">
        <v>222</v>
      </c>
      <c r="AV283" s="259" t="s">
        <v>222</v>
      </c>
      <c r="AW283" s="259" t="s">
        <v>222</v>
      </c>
      <c r="AX283" s="259" t="s">
        <v>222</v>
      </c>
      <c r="AY283" s="259" t="s">
        <v>222</v>
      </c>
      <c r="AZ283" s="259" t="s">
        <v>222</v>
      </c>
      <c r="BA283" s="259" t="s">
        <v>222</v>
      </c>
      <c r="BB283" s="259" t="s">
        <v>222</v>
      </c>
      <c r="BC283" s="259" t="s">
        <v>222</v>
      </c>
      <c r="BD283" s="259" t="s">
        <v>222</v>
      </c>
      <c r="BE283" s="259" t="s">
        <v>222</v>
      </c>
      <c r="BF283" s="259" t="s">
        <v>222</v>
      </c>
      <c r="BG283" s="259" t="s">
        <v>222</v>
      </c>
      <c r="BH283" s="259" t="s">
        <v>222</v>
      </c>
      <c r="BI283" s="259" t="s">
        <v>222</v>
      </c>
      <c r="BJ283" s="259" t="s">
        <v>222</v>
      </c>
      <c r="BK283" s="259" t="s">
        <v>222</v>
      </c>
      <c r="BL283" s="259" t="s">
        <v>222</v>
      </c>
      <c r="BM283" s="259" t="s">
        <v>222</v>
      </c>
      <c r="BN283" s="259" t="s">
        <v>222</v>
      </c>
      <c r="BO283" s="259" t="s">
        <v>222</v>
      </c>
      <c r="BP283" s="259" t="s">
        <v>222</v>
      </c>
      <c r="BQ283" s="257" t="s">
        <v>222</v>
      </c>
      <c r="BR283" s="257" t="s">
        <v>222</v>
      </c>
      <c r="BS283" s="257" t="s">
        <v>222</v>
      </c>
      <c r="BT283" s="257" t="s">
        <v>222</v>
      </c>
      <c r="BU283" s="257" t="s">
        <v>222</v>
      </c>
      <c r="BV283" s="257" t="s">
        <v>222</v>
      </c>
      <c r="BW283" s="257" t="s">
        <v>222</v>
      </c>
      <c r="BX283" s="257" t="s">
        <v>222</v>
      </c>
      <c r="BY283" s="257" t="s">
        <v>222</v>
      </c>
      <c r="BZ283" s="257" t="s">
        <v>222</v>
      </c>
      <c r="CA283" s="257" t="s">
        <v>222</v>
      </c>
      <c r="CB283" s="257" t="s">
        <v>222</v>
      </c>
      <c r="CC283" s="257" t="s">
        <v>222</v>
      </c>
      <c r="CD283" s="257" t="s">
        <v>222</v>
      </c>
      <c r="CE283" s="257" t="s">
        <v>222</v>
      </c>
      <c r="CF283" s="257" t="s">
        <v>222</v>
      </c>
      <c r="CG283" s="257" t="s">
        <v>222</v>
      </c>
      <c r="CH283" s="257" t="s">
        <v>222</v>
      </c>
      <c r="CI283" s="257" t="s">
        <v>222</v>
      </c>
      <c r="CJ283" s="257" t="s">
        <v>222</v>
      </c>
      <c r="CK283" s="257" t="s">
        <v>222</v>
      </c>
      <c r="CM283" s="100">
        <v>190</v>
      </c>
      <c r="CN283" s="229" t="e">
        <f t="shared" si="105"/>
        <v>#REF!</v>
      </c>
      <c r="CO283" s="229" t="e">
        <f ca="1">IF(CN283&gt;0,INDIRECT(ADDRESS($CN283,7,,,#REF!)),"")</f>
        <v>#REF!</v>
      </c>
      <c r="CP283" s="229" t="e">
        <f t="shared" ca="1" si="106"/>
        <v>#REF!</v>
      </c>
      <c r="CQ283" s="230">
        <f t="shared" ca="1" si="102"/>
        <v>0</v>
      </c>
      <c r="CR283" s="227"/>
      <c r="CS283" s="248">
        <f t="shared" si="107"/>
        <v>190</v>
      </c>
      <c r="CT283" s="229" t="e">
        <f t="shared" si="108"/>
        <v>#REF!</v>
      </c>
      <c r="CU283" s="231" t="e">
        <f ca="1">IF(CT283&gt;0,INDIRECT(ADDRESS($CT283,4,,,#REF!)),"")</f>
        <v>#REF!</v>
      </c>
      <c r="CV283" s="100" t="e">
        <f t="shared" ca="1" si="109"/>
        <v>#REF!</v>
      </c>
      <c r="CW283" s="229">
        <f t="shared" ca="1" si="110"/>
        <v>190</v>
      </c>
      <c r="CX283" s="229" t="e">
        <f t="shared" ca="1" si="103"/>
        <v>#REF!</v>
      </c>
      <c r="CY283" s="250"/>
      <c r="CZ283" s="251">
        <f t="shared" ca="1" si="111"/>
        <v>0</v>
      </c>
      <c r="DB283" s="100">
        <f t="shared" ca="1" si="104"/>
        <v>0</v>
      </c>
      <c r="DC283" s="230">
        <f t="shared" ca="1" si="112"/>
        <v>0</v>
      </c>
    </row>
    <row r="284" spans="2:107" ht="16.149999999999999" customHeight="1" x14ac:dyDescent="0.2">
      <c r="B284" s="252" t="s">
        <v>222</v>
      </c>
      <c r="C284" s="253" t="s">
        <v>222</v>
      </c>
      <c r="D284" s="254" t="s">
        <v>222</v>
      </c>
      <c r="E284" s="522" t="s">
        <v>222</v>
      </c>
      <c r="F284" s="523" t="s">
        <v>222</v>
      </c>
      <c r="G284" s="255" t="s">
        <v>222</v>
      </c>
      <c r="H284" s="256" t="s">
        <v>222</v>
      </c>
      <c r="I284" s="257" t="s">
        <v>222</v>
      </c>
      <c r="J284" s="258" t="s">
        <v>222</v>
      </c>
      <c r="K284" s="259" t="s">
        <v>222</v>
      </c>
      <c r="L284" s="259" t="s">
        <v>222</v>
      </c>
      <c r="M284" s="259" t="s">
        <v>222</v>
      </c>
      <c r="N284" s="259" t="s">
        <v>222</v>
      </c>
      <c r="O284" s="259" t="s">
        <v>222</v>
      </c>
      <c r="P284" s="259" t="s">
        <v>222</v>
      </c>
      <c r="Q284" s="259" t="s">
        <v>222</v>
      </c>
      <c r="R284" s="259" t="s">
        <v>222</v>
      </c>
      <c r="S284" s="259" t="s">
        <v>222</v>
      </c>
      <c r="T284" s="259" t="s">
        <v>222</v>
      </c>
      <c r="U284" s="259" t="s">
        <v>222</v>
      </c>
      <c r="V284" s="259" t="s">
        <v>222</v>
      </c>
      <c r="W284" s="259" t="s">
        <v>222</v>
      </c>
      <c r="X284" s="259" t="s">
        <v>222</v>
      </c>
      <c r="Y284" s="259" t="s">
        <v>222</v>
      </c>
      <c r="Z284" s="259" t="s">
        <v>222</v>
      </c>
      <c r="AA284" s="259" t="s">
        <v>222</v>
      </c>
      <c r="AB284" s="259" t="s">
        <v>222</v>
      </c>
      <c r="AC284" s="259" t="s">
        <v>222</v>
      </c>
      <c r="AD284" s="259" t="s">
        <v>222</v>
      </c>
      <c r="AE284" s="259" t="s">
        <v>222</v>
      </c>
      <c r="AF284" s="259" t="s">
        <v>222</v>
      </c>
      <c r="AG284" s="259" t="s">
        <v>222</v>
      </c>
      <c r="AH284" s="259" t="s">
        <v>222</v>
      </c>
      <c r="AI284" s="259" t="s">
        <v>222</v>
      </c>
      <c r="AJ284" s="259" t="s">
        <v>222</v>
      </c>
      <c r="AK284" s="259" t="s">
        <v>222</v>
      </c>
      <c r="AL284" s="259" t="s">
        <v>222</v>
      </c>
      <c r="AM284" s="259" t="s">
        <v>222</v>
      </c>
      <c r="AN284" s="259" t="s">
        <v>222</v>
      </c>
      <c r="AO284" s="259" t="s">
        <v>222</v>
      </c>
      <c r="AP284" s="259" t="s">
        <v>222</v>
      </c>
      <c r="AQ284" s="259" t="s">
        <v>222</v>
      </c>
      <c r="AR284" s="259" t="s">
        <v>222</v>
      </c>
      <c r="AS284" s="259" t="s">
        <v>222</v>
      </c>
      <c r="AT284" s="259" t="s">
        <v>222</v>
      </c>
      <c r="AU284" s="259" t="s">
        <v>222</v>
      </c>
      <c r="AV284" s="259" t="s">
        <v>222</v>
      </c>
      <c r="AW284" s="259" t="s">
        <v>222</v>
      </c>
      <c r="AX284" s="259" t="s">
        <v>222</v>
      </c>
      <c r="AY284" s="259" t="s">
        <v>222</v>
      </c>
      <c r="AZ284" s="259" t="s">
        <v>222</v>
      </c>
      <c r="BA284" s="259" t="s">
        <v>222</v>
      </c>
      <c r="BB284" s="259" t="s">
        <v>222</v>
      </c>
      <c r="BC284" s="259" t="s">
        <v>222</v>
      </c>
      <c r="BD284" s="259" t="s">
        <v>222</v>
      </c>
      <c r="BE284" s="259" t="s">
        <v>222</v>
      </c>
      <c r="BF284" s="259" t="s">
        <v>222</v>
      </c>
      <c r="BG284" s="259" t="s">
        <v>222</v>
      </c>
      <c r="BH284" s="259" t="s">
        <v>222</v>
      </c>
      <c r="BI284" s="259" t="s">
        <v>222</v>
      </c>
      <c r="BJ284" s="259" t="s">
        <v>222</v>
      </c>
      <c r="BK284" s="259" t="s">
        <v>222</v>
      </c>
      <c r="BL284" s="259" t="s">
        <v>222</v>
      </c>
      <c r="BM284" s="259" t="s">
        <v>222</v>
      </c>
      <c r="BN284" s="259" t="s">
        <v>222</v>
      </c>
      <c r="BO284" s="259" t="s">
        <v>222</v>
      </c>
      <c r="BP284" s="259" t="s">
        <v>222</v>
      </c>
      <c r="BQ284" s="257" t="s">
        <v>222</v>
      </c>
      <c r="BR284" s="257" t="s">
        <v>222</v>
      </c>
      <c r="BS284" s="257" t="s">
        <v>222</v>
      </c>
      <c r="BT284" s="257" t="s">
        <v>222</v>
      </c>
      <c r="BU284" s="257" t="s">
        <v>222</v>
      </c>
      <c r="BV284" s="257" t="s">
        <v>222</v>
      </c>
      <c r="BW284" s="257" t="s">
        <v>222</v>
      </c>
      <c r="BX284" s="257" t="s">
        <v>222</v>
      </c>
      <c r="BY284" s="257" t="s">
        <v>222</v>
      </c>
      <c r="BZ284" s="257" t="s">
        <v>222</v>
      </c>
      <c r="CA284" s="257" t="s">
        <v>222</v>
      </c>
      <c r="CB284" s="257" t="s">
        <v>222</v>
      </c>
      <c r="CC284" s="257" t="s">
        <v>222</v>
      </c>
      <c r="CD284" s="257" t="s">
        <v>222</v>
      </c>
      <c r="CE284" s="257" t="s">
        <v>222</v>
      </c>
      <c r="CF284" s="257" t="s">
        <v>222</v>
      </c>
      <c r="CG284" s="257" t="s">
        <v>222</v>
      </c>
      <c r="CH284" s="257" t="s">
        <v>222</v>
      </c>
      <c r="CI284" s="257" t="s">
        <v>222</v>
      </c>
      <c r="CJ284" s="257" t="s">
        <v>222</v>
      </c>
      <c r="CK284" s="257" t="s">
        <v>222</v>
      </c>
      <c r="CM284" s="100">
        <v>191</v>
      </c>
      <c r="CN284" s="229" t="e">
        <f t="shared" si="105"/>
        <v>#REF!</v>
      </c>
      <c r="CO284" s="229" t="e">
        <f ca="1">IF(CN284&gt;0,INDIRECT(ADDRESS($CN284,7,,,#REF!)),"")</f>
        <v>#REF!</v>
      </c>
      <c r="CP284" s="229" t="e">
        <f t="shared" ca="1" si="106"/>
        <v>#REF!</v>
      </c>
      <c r="CQ284" s="230">
        <f t="shared" ca="1" si="102"/>
        <v>0</v>
      </c>
      <c r="CR284" s="227"/>
      <c r="CS284" s="248">
        <f t="shared" si="107"/>
        <v>191</v>
      </c>
      <c r="CT284" s="229" t="e">
        <f t="shared" si="108"/>
        <v>#REF!</v>
      </c>
      <c r="CU284" s="231" t="e">
        <f ca="1">IF(CT284&gt;0,INDIRECT(ADDRESS($CT284,4,,,#REF!)),"")</f>
        <v>#REF!</v>
      </c>
      <c r="CV284" s="100" t="e">
        <f t="shared" ca="1" si="109"/>
        <v>#REF!</v>
      </c>
      <c r="CW284" s="229">
        <f t="shared" ca="1" si="110"/>
        <v>191</v>
      </c>
      <c r="CX284" s="229" t="e">
        <f t="shared" ca="1" si="103"/>
        <v>#REF!</v>
      </c>
      <c r="CY284" s="250"/>
      <c r="CZ284" s="251">
        <f t="shared" ca="1" si="111"/>
        <v>0</v>
      </c>
      <c r="DB284" s="100">
        <f t="shared" ca="1" si="104"/>
        <v>0</v>
      </c>
      <c r="DC284" s="230">
        <f t="shared" ca="1" si="112"/>
        <v>0</v>
      </c>
    </row>
    <row r="285" spans="2:107" ht="16.149999999999999" customHeight="1" x14ac:dyDescent="0.2">
      <c r="B285" s="252" t="s">
        <v>222</v>
      </c>
      <c r="C285" s="253" t="s">
        <v>222</v>
      </c>
      <c r="D285" s="254" t="s">
        <v>222</v>
      </c>
      <c r="E285" s="522" t="s">
        <v>222</v>
      </c>
      <c r="F285" s="523" t="s">
        <v>222</v>
      </c>
      <c r="G285" s="255" t="s">
        <v>222</v>
      </c>
      <c r="H285" s="256" t="s">
        <v>222</v>
      </c>
      <c r="I285" s="257" t="s">
        <v>222</v>
      </c>
      <c r="J285" s="258" t="s">
        <v>222</v>
      </c>
      <c r="K285" s="259" t="s">
        <v>222</v>
      </c>
      <c r="L285" s="259" t="s">
        <v>222</v>
      </c>
      <c r="M285" s="259" t="s">
        <v>222</v>
      </c>
      <c r="N285" s="259" t="s">
        <v>222</v>
      </c>
      <c r="O285" s="259" t="s">
        <v>222</v>
      </c>
      <c r="P285" s="259" t="s">
        <v>222</v>
      </c>
      <c r="Q285" s="259" t="s">
        <v>222</v>
      </c>
      <c r="R285" s="259" t="s">
        <v>222</v>
      </c>
      <c r="S285" s="259" t="s">
        <v>222</v>
      </c>
      <c r="T285" s="259" t="s">
        <v>222</v>
      </c>
      <c r="U285" s="259" t="s">
        <v>222</v>
      </c>
      <c r="V285" s="259" t="s">
        <v>222</v>
      </c>
      <c r="W285" s="259" t="s">
        <v>222</v>
      </c>
      <c r="X285" s="259" t="s">
        <v>222</v>
      </c>
      <c r="Y285" s="259" t="s">
        <v>222</v>
      </c>
      <c r="Z285" s="259" t="s">
        <v>222</v>
      </c>
      <c r="AA285" s="259" t="s">
        <v>222</v>
      </c>
      <c r="AB285" s="259" t="s">
        <v>222</v>
      </c>
      <c r="AC285" s="259" t="s">
        <v>222</v>
      </c>
      <c r="AD285" s="259" t="s">
        <v>222</v>
      </c>
      <c r="AE285" s="259" t="s">
        <v>222</v>
      </c>
      <c r="AF285" s="259" t="s">
        <v>222</v>
      </c>
      <c r="AG285" s="259" t="s">
        <v>222</v>
      </c>
      <c r="AH285" s="259" t="s">
        <v>222</v>
      </c>
      <c r="AI285" s="259" t="s">
        <v>222</v>
      </c>
      <c r="AJ285" s="259" t="s">
        <v>222</v>
      </c>
      <c r="AK285" s="259" t="s">
        <v>222</v>
      </c>
      <c r="AL285" s="259" t="s">
        <v>222</v>
      </c>
      <c r="AM285" s="259" t="s">
        <v>222</v>
      </c>
      <c r="AN285" s="259" t="s">
        <v>222</v>
      </c>
      <c r="AO285" s="259" t="s">
        <v>222</v>
      </c>
      <c r="AP285" s="259" t="s">
        <v>222</v>
      </c>
      <c r="AQ285" s="259" t="s">
        <v>222</v>
      </c>
      <c r="AR285" s="259" t="s">
        <v>222</v>
      </c>
      <c r="AS285" s="259" t="s">
        <v>222</v>
      </c>
      <c r="AT285" s="259" t="s">
        <v>222</v>
      </c>
      <c r="AU285" s="259" t="s">
        <v>222</v>
      </c>
      <c r="AV285" s="259" t="s">
        <v>222</v>
      </c>
      <c r="AW285" s="259" t="s">
        <v>222</v>
      </c>
      <c r="AX285" s="259" t="s">
        <v>222</v>
      </c>
      <c r="AY285" s="259" t="s">
        <v>222</v>
      </c>
      <c r="AZ285" s="259" t="s">
        <v>222</v>
      </c>
      <c r="BA285" s="259" t="s">
        <v>222</v>
      </c>
      <c r="BB285" s="259" t="s">
        <v>222</v>
      </c>
      <c r="BC285" s="259" t="s">
        <v>222</v>
      </c>
      <c r="BD285" s="259" t="s">
        <v>222</v>
      </c>
      <c r="BE285" s="259" t="s">
        <v>222</v>
      </c>
      <c r="BF285" s="259" t="s">
        <v>222</v>
      </c>
      <c r="BG285" s="259" t="s">
        <v>222</v>
      </c>
      <c r="BH285" s="259" t="s">
        <v>222</v>
      </c>
      <c r="BI285" s="259" t="s">
        <v>222</v>
      </c>
      <c r="BJ285" s="259" t="s">
        <v>222</v>
      </c>
      <c r="BK285" s="259" t="s">
        <v>222</v>
      </c>
      <c r="BL285" s="259" t="s">
        <v>222</v>
      </c>
      <c r="BM285" s="259" t="s">
        <v>222</v>
      </c>
      <c r="BN285" s="259" t="s">
        <v>222</v>
      </c>
      <c r="BO285" s="259" t="s">
        <v>222</v>
      </c>
      <c r="BP285" s="259" t="s">
        <v>222</v>
      </c>
      <c r="BQ285" s="257" t="s">
        <v>222</v>
      </c>
      <c r="BR285" s="257" t="s">
        <v>222</v>
      </c>
      <c r="BS285" s="257" t="s">
        <v>222</v>
      </c>
      <c r="BT285" s="257" t="s">
        <v>222</v>
      </c>
      <c r="BU285" s="257" t="s">
        <v>222</v>
      </c>
      <c r="BV285" s="257" t="s">
        <v>222</v>
      </c>
      <c r="BW285" s="257" t="s">
        <v>222</v>
      </c>
      <c r="BX285" s="257" t="s">
        <v>222</v>
      </c>
      <c r="BY285" s="257" t="s">
        <v>222</v>
      </c>
      <c r="BZ285" s="257" t="s">
        <v>222</v>
      </c>
      <c r="CA285" s="257" t="s">
        <v>222</v>
      </c>
      <c r="CB285" s="257" t="s">
        <v>222</v>
      </c>
      <c r="CC285" s="257" t="s">
        <v>222</v>
      </c>
      <c r="CD285" s="257" t="s">
        <v>222</v>
      </c>
      <c r="CE285" s="257" t="s">
        <v>222</v>
      </c>
      <c r="CF285" s="257" t="s">
        <v>222</v>
      </c>
      <c r="CG285" s="257" t="s">
        <v>222</v>
      </c>
      <c r="CH285" s="257" t="s">
        <v>222</v>
      </c>
      <c r="CI285" s="257" t="s">
        <v>222</v>
      </c>
      <c r="CJ285" s="257" t="s">
        <v>222</v>
      </c>
      <c r="CK285" s="257" t="s">
        <v>222</v>
      </c>
      <c r="CM285" s="100">
        <v>192</v>
      </c>
      <c r="CN285" s="229" t="e">
        <f t="shared" si="105"/>
        <v>#REF!</v>
      </c>
      <c r="CO285" s="229" t="e">
        <f ca="1">IF(CN285&gt;0,INDIRECT(ADDRESS($CN285,7,,,#REF!)),"")</f>
        <v>#REF!</v>
      </c>
      <c r="CP285" s="229" t="e">
        <f t="shared" ca="1" si="106"/>
        <v>#REF!</v>
      </c>
      <c r="CQ285" s="230">
        <f t="shared" ca="1" si="102"/>
        <v>0</v>
      </c>
      <c r="CR285" s="227"/>
      <c r="CS285" s="248">
        <f t="shared" si="107"/>
        <v>192</v>
      </c>
      <c r="CT285" s="229" t="e">
        <f t="shared" si="108"/>
        <v>#REF!</v>
      </c>
      <c r="CU285" s="231" t="e">
        <f ca="1">IF(CT285&gt;0,INDIRECT(ADDRESS($CT285,4,,,#REF!)),"")</f>
        <v>#REF!</v>
      </c>
      <c r="CV285" s="100" t="e">
        <f t="shared" ca="1" si="109"/>
        <v>#REF!</v>
      </c>
      <c r="CW285" s="229">
        <f t="shared" ca="1" si="110"/>
        <v>192</v>
      </c>
      <c r="CX285" s="229" t="e">
        <f t="shared" ca="1" si="103"/>
        <v>#REF!</v>
      </c>
      <c r="CY285" s="250"/>
      <c r="CZ285" s="251">
        <f t="shared" ca="1" si="111"/>
        <v>0</v>
      </c>
      <c r="DB285" s="100">
        <f t="shared" ca="1" si="104"/>
        <v>0</v>
      </c>
      <c r="DC285" s="230">
        <f t="shared" ca="1" si="112"/>
        <v>0</v>
      </c>
    </row>
    <row r="286" spans="2:107" ht="16.149999999999999" customHeight="1" x14ac:dyDescent="0.2">
      <c r="B286" s="252" t="s">
        <v>222</v>
      </c>
      <c r="C286" s="253" t="s">
        <v>222</v>
      </c>
      <c r="D286" s="254" t="s">
        <v>222</v>
      </c>
      <c r="E286" s="522" t="s">
        <v>222</v>
      </c>
      <c r="F286" s="523" t="s">
        <v>222</v>
      </c>
      <c r="G286" s="255" t="s">
        <v>222</v>
      </c>
      <c r="H286" s="256" t="s">
        <v>222</v>
      </c>
      <c r="I286" s="257" t="s">
        <v>222</v>
      </c>
      <c r="J286" s="258" t="s">
        <v>222</v>
      </c>
      <c r="K286" s="259" t="s">
        <v>222</v>
      </c>
      <c r="L286" s="259" t="s">
        <v>222</v>
      </c>
      <c r="M286" s="259" t="s">
        <v>222</v>
      </c>
      <c r="N286" s="259" t="s">
        <v>222</v>
      </c>
      <c r="O286" s="259" t="s">
        <v>222</v>
      </c>
      <c r="P286" s="259" t="s">
        <v>222</v>
      </c>
      <c r="Q286" s="259" t="s">
        <v>222</v>
      </c>
      <c r="R286" s="259" t="s">
        <v>222</v>
      </c>
      <c r="S286" s="259" t="s">
        <v>222</v>
      </c>
      <c r="T286" s="259" t="s">
        <v>222</v>
      </c>
      <c r="U286" s="259" t="s">
        <v>222</v>
      </c>
      <c r="V286" s="259" t="s">
        <v>222</v>
      </c>
      <c r="W286" s="259" t="s">
        <v>222</v>
      </c>
      <c r="X286" s="259" t="s">
        <v>222</v>
      </c>
      <c r="Y286" s="259" t="s">
        <v>222</v>
      </c>
      <c r="Z286" s="259" t="s">
        <v>222</v>
      </c>
      <c r="AA286" s="259" t="s">
        <v>222</v>
      </c>
      <c r="AB286" s="259" t="s">
        <v>222</v>
      </c>
      <c r="AC286" s="259" t="s">
        <v>222</v>
      </c>
      <c r="AD286" s="259" t="s">
        <v>222</v>
      </c>
      <c r="AE286" s="259" t="s">
        <v>222</v>
      </c>
      <c r="AF286" s="259" t="s">
        <v>222</v>
      </c>
      <c r="AG286" s="259" t="s">
        <v>222</v>
      </c>
      <c r="AH286" s="259" t="s">
        <v>222</v>
      </c>
      <c r="AI286" s="259" t="s">
        <v>222</v>
      </c>
      <c r="AJ286" s="259" t="s">
        <v>222</v>
      </c>
      <c r="AK286" s="259" t="s">
        <v>222</v>
      </c>
      <c r="AL286" s="259" t="s">
        <v>222</v>
      </c>
      <c r="AM286" s="259" t="s">
        <v>222</v>
      </c>
      <c r="AN286" s="259" t="s">
        <v>222</v>
      </c>
      <c r="AO286" s="259" t="s">
        <v>222</v>
      </c>
      <c r="AP286" s="259" t="s">
        <v>222</v>
      </c>
      <c r="AQ286" s="259" t="s">
        <v>222</v>
      </c>
      <c r="AR286" s="259" t="s">
        <v>222</v>
      </c>
      <c r="AS286" s="259" t="s">
        <v>222</v>
      </c>
      <c r="AT286" s="259" t="s">
        <v>222</v>
      </c>
      <c r="AU286" s="259" t="s">
        <v>222</v>
      </c>
      <c r="AV286" s="259" t="s">
        <v>222</v>
      </c>
      <c r="AW286" s="259" t="s">
        <v>222</v>
      </c>
      <c r="AX286" s="259" t="s">
        <v>222</v>
      </c>
      <c r="AY286" s="259" t="s">
        <v>222</v>
      </c>
      <c r="AZ286" s="259" t="s">
        <v>222</v>
      </c>
      <c r="BA286" s="259" t="s">
        <v>222</v>
      </c>
      <c r="BB286" s="259" t="s">
        <v>222</v>
      </c>
      <c r="BC286" s="259" t="s">
        <v>222</v>
      </c>
      <c r="BD286" s="259" t="s">
        <v>222</v>
      </c>
      <c r="BE286" s="259" t="s">
        <v>222</v>
      </c>
      <c r="BF286" s="259" t="s">
        <v>222</v>
      </c>
      <c r="BG286" s="259" t="s">
        <v>222</v>
      </c>
      <c r="BH286" s="259" t="s">
        <v>222</v>
      </c>
      <c r="BI286" s="259" t="s">
        <v>222</v>
      </c>
      <c r="BJ286" s="259" t="s">
        <v>222</v>
      </c>
      <c r="BK286" s="259" t="s">
        <v>222</v>
      </c>
      <c r="BL286" s="259" t="s">
        <v>222</v>
      </c>
      <c r="BM286" s="259" t="s">
        <v>222</v>
      </c>
      <c r="BN286" s="259" t="s">
        <v>222</v>
      </c>
      <c r="BO286" s="259" t="s">
        <v>222</v>
      </c>
      <c r="BP286" s="259" t="s">
        <v>222</v>
      </c>
      <c r="BQ286" s="257" t="s">
        <v>222</v>
      </c>
      <c r="BR286" s="257" t="s">
        <v>222</v>
      </c>
      <c r="BS286" s="257" t="s">
        <v>222</v>
      </c>
      <c r="BT286" s="257" t="s">
        <v>222</v>
      </c>
      <c r="BU286" s="257" t="s">
        <v>222</v>
      </c>
      <c r="BV286" s="257" t="s">
        <v>222</v>
      </c>
      <c r="BW286" s="257" t="s">
        <v>222</v>
      </c>
      <c r="BX286" s="257" t="s">
        <v>222</v>
      </c>
      <c r="BY286" s="257" t="s">
        <v>222</v>
      </c>
      <c r="BZ286" s="257" t="s">
        <v>222</v>
      </c>
      <c r="CA286" s="257" t="s">
        <v>222</v>
      </c>
      <c r="CB286" s="257" t="s">
        <v>222</v>
      </c>
      <c r="CC286" s="257" t="s">
        <v>222</v>
      </c>
      <c r="CD286" s="257" t="s">
        <v>222</v>
      </c>
      <c r="CE286" s="257" t="s">
        <v>222</v>
      </c>
      <c r="CF286" s="257" t="s">
        <v>222</v>
      </c>
      <c r="CG286" s="257" t="s">
        <v>222</v>
      </c>
      <c r="CH286" s="257" t="s">
        <v>222</v>
      </c>
      <c r="CI286" s="257" t="s">
        <v>222</v>
      </c>
      <c r="CJ286" s="257" t="s">
        <v>222</v>
      </c>
      <c r="CK286" s="257" t="s">
        <v>222</v>
      </c>
      <c r="CM286" s="100">
        <v>193</v>
      </c>
      <c r="CN286" s="229" t="e">
        <f t="shared" si="105"/>
        <v>#REF!</v>
      </c>
      <c r="CO286" s="229" t="e">
        <f ca="1">IF(CN286&gt;0,INDIRECT(ADDRESS($CN286,7,,,#REF!)),"")</f>
        <v>#REF!</v>
      </c>
      <c r="CP286" s="229" t="e">
        <f t="shared" ca="1" si="106"/>
        <v>#REF!</v>
      </c>
      <c r="CQ286" s="230">
        <f t="shared" ref="CQ286:CQ349" ca="1" si="113">IFERROR(VLOOKUP(MATCH($CM286,$CP$94:$CP$393,0),$CM$94:$CN$393,2,FALSE),0)</f>
        <v>0</v>
      </c>
      <c r="CR286" s="227"/>
      <c r="CS286" s="248">
        <f t="shared" si="107"/>
        <v>193</v>
      </c>
      <c r="CT286" s="229" t="e">
        <f t="shared" si="108"/>
        <v>#REF!</v>
      </c>
      <c r="CU286" s="231" t="e">
        <f ca="1">IF(CT286&gt;0,INDIRECT(ADDRESS($CT286,4,,,#REF!)),"")</f>
        <v>#REF!</v>
      </c>
      <c r="CV286" s="100" t="e">
        <f t="shared" ca="1" si="109"/>
        <v>#REF!</v>
      </c>
      <c r="CW286" s="229">
        <f t="shared" ca="1" si="110"/>
        <v>193</v>
      </c>
      <c r="CX286" s="229" t="e">
        <f t="shared" ref="CX286:CX349" ca="1" si="114">IF(CW286=0,"",IF(CW286&gt;$CV$92,"",CW286))</f>
        <v>#REF!</v>
      </c>
      <c r="CY286" s="250"/>
      <c r="CZ286" s="251">
        <f t="shared" ca="1" si="111"/>
        <v>0</v>
      </c>
      <c r="DB286" s="100">
        <f t="shared" ref="DB286:DB349" ca="1" si="115">CQ286</f>
        <v>0</v>
      </c>
      <c r="DC286" s="230">
        <f t="shared" ca="1" si="112"/>
        <v>0</v>
      </c>
    </row>
    <row r="287" spans="2:107" ht="16.149999999999999" customHeight="1" x14ac:dyDescent="0.2">
      <c r="B287" s="252" t="s">
        <v>222</v>
      </c>
      <c r="C287" s="253" t="s">
        <v>222</v>
      </c>
      <c r="D287" s="254" t="s">
        <v>222</v>
      </c>
      <c r="E287" s="522" t="s">
        <v>222</v>
      </c>
      <c r="F287" s="523" t="s">
        <v>222</v>
      </c>
      <c r="G287" s="255" t="s">
        <v>222</v>
      </c>
      <c r="H287" s="256" t="s">
        <v>222</v>
      </c>
      <c r="I287" s="257" t="s">
        <v>222</v>
      </c>
      <c r="J287" s="258" t="s">
        <v>222</v>
      </c>
      <c r="K287" s="259" t="s">
        <v>222</v>
      </c>
      <c r="L287" s="259" t="s">
        <v>222</v>
      </c>
      <c r="M287" s="259" t="s">
        <v>222</v>
      </c>
      <c r="N287" s="259" t="s">
        <v>222</v>
      </c>
      <c r="O287" s="259" t="s">
        <v>222</v>
      </c>
      <c r="P287" s="259" t="s">
        <v>222</v>
      </c>
      <c r="Q287" s="259" t="s">
        <v>222</v>
      </c>
      <c r="R287" s="259" t="s">
        <v>222</v>
      </c>
      <c r="S287" s="259" t="s">
        <v>222</v>
      </c>
      <c r="T287" s="259" t="s">
        <v>222</v>
      </c>
      <c r="U287" s="259" t="s">
        <v>222</v>
      </c>
      <c r="V287" s="259" t="s">
        <v>222</v>
      </c>
      <c r="W287" s="259" t="s">
        <v>222</v>
      </c>
      <c r="X287" s="259" t="s">
        <v>222</v>
      </c>
      <c r="Y287" s="259" t="s">
        <v>222</v>
      </c>
      <c r="Z287" s="259" t="s">
        <v>222</v>
      </c>
      <c r="AA287" s="259" t="s">
        <v>222</v>
      </c>
      <c r="AB287" s="259" t="s">
        <v>222</v>
      </c>
      <c r="AC287" s="259" t="s">
        <v>222</v>
      </c>
      <c r="AD287" s="259" t="s">
        <v>222</v>
      </c>
      <c r="AE287" s="259" t="s">
        <v>222</v>
      </c>
      <c r="AF287" s="259" t="s">
        <v>222</v>
      </c>
      <c r="AG287" s="259" t="s">
        <v>222</v>
      </c>
      <c r="AH287" s="259" t="s">
        <v>222</v>
      </c>
      <c r="AI287" s="259" t="s">
        <v>222</v>
      </c>
      <c r="AJ287" s="259" t="s">
        <v>222</v>
      </c>
      <c r="AK287" s="259" t="s">
        <v>222</v>
      </c>
      <c r="AL287" s="259" t="s">
        <v>222</v>
      </c>
      <c r="AM287" s="259" t="s">
        <v>222</v>
      </c>
      <c r="AN287" s="259" t="s">
        <v>222</v>
      </c>
      <c r="AO287" s="259" t="s">
        <v>222</v>
      </c>
      <c r="AP287" s="259" t="s">
        <v>222</v>
      </c>
      <c r="AQ287" s="259" t="s">
        <v>222</v>
      </c>
      <c r="AR287" s="259" t="s">
        <v>222</v>
      </c>
      <c r="AS287" s="259" t="s">
        <v>222</v>
      </c>
      <c r="AT287" s="259" t="s">
        <v>222</v>
      </c>
      <c r="AU287" s="259" t="s">
        <v>222</v>
      </c>
      <c r="AV287" s="259" t="s">
        <v>222</v>
      </c>
      <c r="AW287" s="259" t="s">
        <v>222</v>
      </c>
      <c r="AX287" s="259" t="s">
        <v>222</v>
      </c>
      <c r="AY287" s="259" t="s">
        <v>222</v>
      </c>
      <c r="AZ287" s="259" t="s">
        <v>222</v>
      </c>
      <c r="BA287" s="259" t="s">
        <v>222</v>
      </c>
      <c r="BB287" s="259" t="s">
        <v>222</v>
      </c>
      <c r="BC287" s="259" t="s">
        <v>222</v>
      </c>
      <c r="BD287" s="259" t="s">
        <v>222</v>
      </c>
      <c r="BE287" s="259" t="s">
        <v>222</v>
      </c>
      <c r="BF287" s="259" t="s">
        <v>222</v>
      </c>
      <c r="BG287" s="259" t="s">
        <v>222</v>
      </c>
      <c r="BH287" s="259" t="s">
        <v>222</v>
      </c>
      <c r="BI287" s="259" t="s">
        <v>222</v>
      </c>
      <c r="BJ287" s="259" t="s">
        <v>222</v>
      </c>
      <c r="BK287" s="259" t="s">
        <v>222</v>
      </c>
      <c r="BL287" s="259" t="s">
        <v>222</v>
      </c>
      <c r="BM287" s="259" t="s">
        <v>222</v>
      </c>
      <c r="BN287" s="259" t="s">
        <v>222</v>
      </c>
      <c r="BO287" s="259" t="s">
        <v>222</v>
      </c>
      <c r="BP287" s="259" t="s">
        <v>222</v>
      </c>
      <c r="BQ287" s="257" t="s">
        <v>222</v>
      </c>
      <c r="BR287" s="257" t="s">
        <v>222</v>
      </c>
      <c r="BS287" s="257" t="s">
        <v>222</v>
      </c>
      <c r="BT287" s="257" t="s">
        <v>222</v>
      </c>
      <c r="BU287" s="257" t="s">
        <v>222</v>
      </c>
      <c r="BV287" s="257" t="s">
        <v>222</v>
      </c>
      <c r="BW287" s="257" t="s">
        <v>222</v>
      </c>
      <c r="BX287" s="257" t="s">
        <v>222</v>
      </c>
      <c r="BY287" s="257" t="s">
        <v>222</v>
      </c>
      <c r="BZ287" s="257" t="s">
        <v>222</v>
      </c>
      <c r="CA287" s="257" t="s">
        <v>222</v>
      </c>
      <c r="CB287" s="257" t="s">
        <v>222</v>
      </c>
      <c r="CC287" s="257" t="s">
        <v>222</v>
      </c>
      <c r="CD287" s="257" t="s">
        <v>222</v>
      </c>
      <c r="CE287" s="257" t="s">
        <v>222</v>
      </c>
      <c r="CF287" s="257" t="s">
        <v>222</v>
      </c>
      <c r="CG287" s="257" t="s">
        <v>222</v>
      </c>
      <c r="CH287" s="257" t="s">
        <v>222</v>
      </c>
      <c r="CI287" s="257" t="s">
        <v>222</v>
      </c>
      <c r="CJ287" s="257" t="s">
        <v>222</v>
      </c>
      <c r="CK287" s="257" t="s">
        <v>222</v>
      </c>
      <c r="CM287" s="100">
        <v>194</v>
      </c>
      <c r="CN287" s="229" t="e">
        <f t="shared" ref="CN287:CN350" si="116">IF(CM287&gt;$CN$92,0,CM287+$CN$91)</f>
        <v>#REF!</v>
      </c>
      <c r="CO287" s="229" t="e">
        <f ca="1">IF(CN287&gt;0,INDIRECT(ADDRESS($CN287,7,,,#REF!)),"")</f>
        <v>#REF!</v>
      </c>
      <c r="CP287" s="229" t="e">
        <f t="shared" ref="CP287:CP350" ca="1" si="117">IF(LEFT(CO287,1)="R",$CP286+1,IF(LEFT(CO287,1)="P",$CP286+1,$CP286))</f>
        <v>#REF!</v>
      </c>
      <c r="CQ287" s="230">
        <f t="shared" ca="1" si="113"/>
        <v>0</v>
      </c>
      <c r="CR287" s="227"/>
      <c r="CS287" s="248">
        <f t="shared" ref="CS287:CS350" si="118">CM287</f>
        <v>194</v>
      </c>
      <c r="CT287" s="229" t="e">
        <f t="shared" ref="CT287:CT350" si="119">IF(CM287&gt;$CN$92,IF(CM287&lt;($CN$92+$CT$92+1),CM287+$CT$91,0),0)</f>
        <v>#REF!</v>
      </c>
      <c r="CU287" s="231" t="e">
        <f ca="1">IF(CT287&gt;0,INDIRECT(ADDRESS($CT287,4,,,#REF!)),"")</f>
        <v>#REF!</v>
      </c>
      <c r="CV287" s="100" t="e">
        <f t="shared" ref="CV287:CV350" ca="1" si="120">IF(LEFT(CU287,1)="R",$CV286+1,IF(LEFT(CU287,1)="P",$CV286+1,$CV286))</f>
        <v>#REF!</v>
      </c>
      <c r="CW287" s="229">
        <f t="shared" ref="CW287:CW350" ca="1" si="121">IF(CQ287&gt;0,0,CW286+1)</f>
        <v>194</v>
      </c>
      <c r="CX287" s="229" t="e">
        <f t="shared" ca="1" si="114"/>
        <v>#REF!</v>
      </c>
      <c r="CY287" s="250"/>
      <c r="CZ287" s="251">
        <f t="shared" ref="CZ287:CZ350" ca="1" si="122">IFERROR(VLOOKUP(MATCH($CX287,$CV$94:$CV$393,0),$CS$94:$CT$393,2,FALSE),0)</f>
        <v>0</v>
      </c>
      <c r="DB287" s="100">
        <f t="shared" ca="1" si="115"/>
        <v>0</v>
      </c>
      <c r="DC287" s="230">
        <f t="shared" ref="DC287:DC350" ca="1" si="123">CZ287</f>
        <v>0</v>
      </c>
    </row>
    <row r="288" spans="2:107" ht="16.149999999999999" customHeight="1" x14ac:dyDescent="0.2">
      <c r="B288" s="252" t="s">
        <v>222</v>
      </c>
      <c r="C288" s="253" t="s">
        <v>222</v>
      </c>
      <c r="D288" s="254" t="s">
        <v>222</v>
      </c>
      <c r="E288" s="522" t="s">
        <v>222</v>
      </c>
      <c r="F288" s="523" t="s">
        <v>222</v>
      </c>
      <c r="G288" s="255" t="s">
        <v>222</v>
      </c>
      <c r="H288" s="256" t="s">
        <v>222</v>
      </c>
      <c r="I288" s="257" t="s">
        <v>222</v>
      </c>
      <c r="J288" s="258" t="s">
        <v>222</v>
      </c>
      <c r="K288" s="259" t="s">
        <v>222</v>
      </c>
      <c r="L288" s="259" t="s">
        <v>222</v>
      </c>
      <c r="M288" s="259" t="s">
        <v>222</v>
      </c>
      <c r="N288" s="259" t="s">
        <v>222</v>
      </c>
      <c r="O288" s="259" t="s">
        <v>222</v>
      </c>
      <c r="P288" s="259" t="s">
        <v>222</v>
      </c>
      <c r="Q288" s="259" t="s">
        <v>222</v>
      </c>
      <c r="R288" s="259" t="s">
        <v>222</v>
      </c>
      <c r="S288" s="259" t="s">
        <v>222</v>
      </c>
      <c r="T288" s="259" t="s">
        <v>222</v>
      </c>
      <c r="U288" s="259" t="s">
        <v>222</v>
      </c>
      <c r="V288" s="259" t="s">
        <v>222</v>
      </c>
      <c r="W288" s="259" t="s">
        <v>222</v>
      </c>
      <c r="X288" s="259" t="s">
        <v>222</v>
      </c>
      <c r="Y288" s="259" t="s">
        <v>222</v>
      </c>
      <c r="Z288" s="259" t="s">
        <v>222</v>
      </c>
      <c r="AA288" s="259" t="s">
        <v>222</v>
      </c>
      <c r="AB288" s="259" t="s">
        <v>222</v>
      </c>
      <c r="AC288" s="259" t="s">
        <v>222</v>
      </c>
      <c r="AD288" s="259" t="s">
        <v>222</v>
      </c>
      <c r="AE288" s="259" t="s">
        <v>222</v>
      </c>
      <c r="AF288" s="259" t="s">
        <v>222</v>
      </c>
      <c r="AG288" s="259" t="s">
        <v>222</v>
      </c>
      <c r="AH288" s="259" t="s">
        <v>222</v>
      </c>
      <c r="AI288" s="259" t="s">
        <v>222</v>
      </c>
      <c r="AJ288" s="259" t="s">
        <v>222</v>
      </c>
      <c r="AK288" s="259" t="s">
        <v>222</v>
      </c>
      <c r="AL288" s="259" t="s">
        <v>222</v>
      </c>
      <c r="AM288" s="259" t="s">
        <v>222</v>
      </c>
      <c r="AN288" s="259" t="s">
        <v>222</v>
      </c>
      <c r="AO288" s="259" t="s">
        <v>222</v>
      </c>
      <c r="AP288" s="259" t="s">
        <v>222</v>
      </c>
      <c r="AQ288" s="259" t="s">
        <v>222</v>
      </c>
      <c r="AR288" s="259" t="s">
        <v>222</v>
      </c>
      <c r="AS288" s="259" t="s">
        <v>222</v>
      </c>
      <c r="AT288" s="259" t="s">
        <v>222</v>
      </c>
      <c r="AU288" s="259" t="s">
        <v>222</v>
      </c>
      <c r="AV288" s="259" t="s">
        <v>222</v>
      </c>
      <c r="AW288" s="259" t="s">
        <v>222</v>
      </c>
      <c r="AX288" s="259" t="s">
        <v>222</v>
      </c>
      <c r="AY288" s="259" t="s">
        <v>222</v>
      </c>
      <c r="AZ288" s="259" t="s">
        <v>222</v>
      </c>
      <c r="BA288" s="259" t="s">
        <v>222</v>
      </c>
      <c r="BB288" s="259" t="s">
        <v>222</v>
      </c>
      <c r="BC288" s="259" t="s">
        <v>222</v>
      </c>
      <c r="BD288" s="259" t="s">
        <v>222</v>
      </c>
      <c r="BE288" s="259" t="s">
        <v>222</v>
      </c>
      <c r="BF288" s="259" t="s">
        <v>222</v>
      </c>
      <c r="BG288" s="259" t="s">
        <v>222</v>
      </c>
      <c r="BH288" s="259" t="s">
        <v>222</v>
      </c>
      <c r="BI288" s="259" t="s">
        <v>222</v>
      </c>
      <c r="BJ288" s="259" t="s">
        <v>222</v>
      </c>
      <c r="BK288" s="259" t="s">
        <v>222</v>
      </c>
      <c r="BL288" s="259" t="s">
        <v>222</v>
      </c>
      <c r="BM288" s="259" t="s">
        <v>222</v>
      </c>
      <c r="BN288" s="259" t="s">
        <v>222</v>
      </c>
      <c r="BO288" s="259" t="s">
        <v>222</v>
      </c>
      <c r="BP288" s="259" t="s">
        <v>222</v>
      </c>
      <c r="BQ288" s="257" t="s">
        <v>222</v>
      </c>
      <c r="BR288" s="257" t="s">
        <v>222</v>
      </c>
      <c r="BS288" s="257" t="s">
        <v>222</v>
      </c>
      <c r="BT288" s="257" t="s">
        <v>222</v>
      </c>
      <c r="BU288" s="257" t="s">
        <v>222</v>
      </c>
      <c r="BV288" s="257" t="s">
        <v>222</v>
      </c>
      <c r="BW288" s="257" t="s">
        <v>222</v>
      </c>
      <c r="BX288" s="257" t="s">
        <v>222</v>
      </c>
      <c r="BY288" s="257" t="s">
        <v>222</v>
      </c>
      <c r="BZ288" s="257" t="s">
        <v>222</v>
      </c>
      <c r="CA288" s="257" t="s">
        <v>222</v>
      </c>
      <c r="CB288" s="257" t="s">
        <v>222</v>
      </c>
      <c r="CC288" s="257" t="s">
        <v>222</v>
      </c>
      <c r="CD288" s="257" t="s">
        <v>222</v>
      </c>
      <c r="CE288" s="257" t="s">
        <v>222</v>
      </c>
      <c r="CF288" s="257" t="s">
        <v>222</v>
      </c>
      <c r="CG288" s="257" t="s">
        <v>222</v>
      </c>
      <c r="CH288" s="257" t="s">
        <v>222</v>
      </c>
      <c r="CI288" s="257" t="s">
        <v>222</v>
      </c>
      <c r="CJ288" s="257" t="s">
        <v>222</v>
      </c>
      <c r="CK288" s="257" t="s">
        <v>222</v>
      </c>
      <c r="CM288" s="100">
        <v>195</v>
      </c>
      <c r="CN288" s="229" t="e">
        <f t="shared" si="116"/>
        <v>#REF!</v>
      </c>
      <c r="CO288" s="229" t="e">
        <f ca="1">IF(CN288&gt;0,INDIRECT(ADDRESS($CN288,7,,,#REF!)),"")</f>
        <v>#REF!</v>
      </c>
      <c r="CP288" s="229" t="e">
        <f t="shared" ca="1" si="117"/>
        <v>#REF!</v>
      </c>
      <c r="CQ288" s="230">
        <f t="shared" ca="1" si="113"/>
        <v>0</v>
      </c>
      <c r="CR288" s="227"/>
      <c r="CS288" s="248">
        <f t="shared" si="118"/>
        <v>195</v>
      </c>
      <c r="CT288" s="229" t="e">
        <f t="shared" si="119"/>
        <v>#REF!</v>
      </c>
      <c r="CU288" s="231" t="e">
        <f ca="1">IF(CT288&gt;0,INDIRECT(ADDRESS($CT288,4,,,#REF!)),"")</f>
        <v>#REF!</v>
      </c>
      <c r="CV288" s="100" t="e">
        <f t="shared" ca="1" si="120"/>
        <v>#REF!</v>
      </c>
      <c r="CW288" s="229">
        <f t="shared" ca="1" si="121"/>
        <v>195</v>
      </c>
      <c r="CX288" s="229" t="e">
        <f t="shared" ca="1" si="114"/>
        <v>#REF!</v>
      </c>
      <c r="CY288" s="250"/>
      <c r="CZ288" s="251">
        <f t="shared" ca="1" si="122"/>
        <v>0</v>
      </c>
      <c r="DB288" s="100">
        <f t="shared" ca="1" si="115"/>
        <v>0</v>
      </c>
      <c r="DC288" s="230">
        <f t="shared" ca="1" si="123"/>
        <v>0</v>
      </c>
    </row>
    <row r="289" spans="2:107" ht="16.149999999999999" customHeight="1" x14ac:dyDescent="0.2">
      <c r="B289" s="252" t="s">
        <v>222</v>
      </c>
      <c r="C289" s="253" t="s">
        <v>222</v>
      </c>
      <c r="D289" s="254" t="s">
        <v>222</v>
      </c>
      <c r="E289" s="522" t="s">
        <v>222</v>
      </c>
      <c r="F289" s="523" t="s">
        <v>222</v>
      </c>
      <c r="G289" s="255" t="s">
        <v>222</v>
      </c>
      <c r="H289" s="256" t="s">
        <v>222</v>
      </c>
      <c r="I289" s="257" t="s">
        <v>222</v>
      </c>
      <c r="J289" s="258" t="s">
        <v>222</v>
      </c>
      <c r="K289" s="259" t="s">
        <v>222</v>
      </c>
      <c r="L289" s="259" t="s">
        <v>222</v>
      </c>
      <c r="M289" s="259" t="s">
        <v>222</v>
      </c>
      <c r="N289" s="259" t="s">
        <v>222</v>
      </c>
      <c r="O289" s="259" t="s">
        <v>222</v>
      </c>
      <c r="P289" s="259" t="s">
        <v>222</v>
      </c>
      <c r="Q289" s="259" t="s">
        <v>222</v>
      </c>
      <c r="R289" s="259" t="s">
        <v>222</v>
      </c>
      <c r="S289" s="259" t="s">
        <v>222</v>
      </c>
      <c r="T289" s="259" t="s">
        <v>222</v>
      </c>
      <c r="U289" s="259" t="s">
        <v>222</v>
      </c>
      <c r="V289" s="259" t="s">
        <v>222</v>
      </c>
      <c r="W289" s="259" t="s">
        <v>222</v>
      </c>
      <c r="X289" s="259" t="s">
        <v>222</v>
      </c>
      <c r="Y289" s="259" t="s">
        <v>222</v>
      </c>
      <c r="Z289" s="259" t="s">
        <v>222</v>
      </c>
      <c r="AA289" s="259" t="s">
        <v>222</v>
      </c>
      <c r="AB289" s="259" t="s">
        <v>222</v>
      </c>
      <c r="AC289" s="259" t="s">
        <v>222</v>
      </c>
      <c r="AD289" s="259" t="s">
        <v>222</v>
      </c>
      <c r="AE289" s="259" t="s">
        <v>222</v>
      </c>
      <c r="AF289" s="259" t="s">
        <v>222</v>
      </c>
      <c r="AG289" s="259" t="s">
        <v>222</v>
      </c>
      <c r="AH289" s="259" t="s">
        <v>222</v>
      </c>
      <c r="AI289" s="259" t="s">
        <v>222</v>
      </c>
      <c r="AJ289" s="259" t="s">
        <v>222</v>
      </c>
      <c r="AK289" s="259" t="s">
        <v>222</v>
      </c>
      <c r="AL289" s="259" t="s">
        <v>222</v>
      </c>
      <c r="AM289" s="259" t="s">
        <v>222</v>
      </c>
      <c r="AN289" s="259" t="s">
        <v>222</v>
      </c>
      <c r="AO289" s="259" t="s">
        <v>222</v>
      </c>
      <c r="AP289" s="259" t="s">
        <v>222</v>
      </c>
      <c r="AQ289" s="259" t="s">
        <v>222</v>
      </c>
      <c r="AR289" s="259" t="s">
        <v>222</v>
      </c>
      <c r="AS289" s="259" t="s">
        <v>222</v>
      </c>
      <c r="AT289" s="259" t="s">
        <v>222</v>
      </c>
      <c r="AU289" s="259" t="s">
        <v>222</v>
      </c>
      <c r="AV289" s="259" t="s">
        <v>222</v>
      </c>
      <c r="AW289" s="259" t="s">
        <v>222</v>
      </c>
      <c r="AX289" s="259" t="s">
        <v>222</v>
      </c>
      <c r="AY289" s="259" t="s">
        <v>222</v>
      </c>
      <c r="AZ289" s="259" t="s">
        <v>222</v>
      </c>
      <c r="BA289" s="259" t="s">
        <v>222</v>
      </c>
      <c r="BB289" s="259" t="s">
        <v>222</v>
      </c>
      <c r="BC289" s="259" t="s">
        <v>222</v>
      </c>
      <c r="BD289" s="259" t="s">
        <v>222</v>
      </c>
      <c r="BE289" s="259" t="s">
        <v>222</v>
      </c>
      <c r="BF289" s="259" t="s">
        <v>222</v>
      </c>
      <c r="BG289" s="259" t="s">
        <v>222</v>
      </c>
      <c r="BH289" s="259" t="s">
        <v>222</v>
      </c>
      <c r="BI289" s="259" t="s">
        <v>222</v>
      </c>
      <c r="BJ289" s="259" t="s">
        <v>222</v>
      </c>
      <c r="BK289" s="259" t="s">
        <v>222</v>
      </c>
      <c r="BL289" s="259" t="s">
        <v>222</v>
      </c>
      <c r="BM289" s="259" t="s">
        <v>222</v>
      </c>
      <c r="BN289" s="259" t="s">
        <v>222</v>
      </c>
      <c r="BO289" s="259" t="s">
        <v>222</v>
      </c>
      <c r="BP289" s="259" t="s">
        <v>222</v>
      </c>
      <c r="BQ289" s="257" t="s">
        <v>222</v>
      </c>
      <c r="BR289" s="257" t="s">
        <v>222</v>
      </c>
      <c r="BS289" s="257" t="s">
        <v>222</v>
      </c>
      <c r="BT289" s="257" t="s">
        <v>222</v>
      </c>
      <c r="BU289" s="257" t="s">
        <v>222</v>
      </c>
      <c r="BV289" s="257" t="s">
        <v>222</v>
      </c>
      <c r="BW289" s="257" t="s">
        <v>222</v>
      </c>
      <c r="BX289" s="257" t="s">
        <v>222</v>
      </c>
      <c r="BY289" s="257" t="s">
        <v>222</v>
      </c>
      <c r="BZ289" s="257" t="s">
        <v>222</v>
      </c>
      <c r="CA289" s="257" t="s">
        <v>222</v>
      </c>
      <c r="CB289" s="257" t="s">
        <v>222</v>
      </c>
      <c r="CC289" s="257" t="s">
        <v>222</v>
      </c>
      <c r="CD289" s="257" t="s">
        <v>222</v>
      </c>
      <c r="CE289" s="257" t="s">
        <v>222</v>
      </c>
      <c r="CF289" s="257" t="s">
        <v>222</v>
      </c>
      <c r="CG289" s="257" t="s">
        <v>222</v>
      </c>
      <c r="CH289" s="257" t="s">
        <v>222</v>
      </c>
      <c r="CI289" s="257" t="s">
        <v>222</v>
      </c>
      <c r="CJ289" s="257" t="s">
        <v>222</v>
      </c>
      <c r="CK289" s="257" t="s">
        <v>222</v>
      </c>
      <c r="CM289" s="100">
        <v>196</v>
      </c>
      <c r="CN289" s="229" t="e">
        <f t="shared" si="116"/>
        <v>#REF!</v>
      </c>
      <c r="CO289" s="229" t="e">
        <f ca="1">IF(CN289&gt;0,INDIRECT(ADDRESS($CN289,7,,,#REF!)),"")</f>
        <v>#REF!</v>
      </c>
      <c r="CP289" s="229" t="e">
        <f t="shared" ca="1" si="117"/>
        <v>#REF!</v>
      </c>
      <c r="CQ289" s="230">
        <f t="shared" ca="1" si="113"/>
        <v>0</v>
      </c>
      <c r="CR289" s="227"/>
      <c r="CS289" s="248">
        <f t="shared" si="118"/>
        <v>196</v>
      </c>
      <c r="CT289" s="229" t="e">
        <f t="shared" si="119"/>
        <v>#REF!</v>
      </c>
      <c r="CU289" s="231" t="e">
        <f ca="1">IF(CT289&gt;0,INDIRECT(ADDRESS($CT289,4,,,#REF!)),"")</f>
        <v>#REF!</v>
      </c>
      <c r="CV289" s="100" t="e">
        <f t="shared" ca="1" si="120"/>
        <v>#REF!</v>
      </c>
      <c r="CW289" s="229">
        <f t="shared" ca="1" si="121"/>
        <v>196</v>
      </c>
      <c r="CX289" s="229" t="e">
        <f t="shared" ca="1" si="114"/>
        <v>#REF!</v>
      </c>
      <c r="CY289" s="250"/>
      <c r="CZ289" s="251">
        <f t="shared" ca="1" si="122"/>
        <v>0</v>
      </c>
      <c r="DB289" s="100">
        <f t="shared" ca="1" si="115"/>
        <v>0</v>
      </c>
      <c r="DC289" s="230">
        <f t="shared" ca="1" si="123"/>
        <v>0</v>
      </c>
    </row>
    <row r="290" spans="2:107" ht="16.149999999999999" customHeight="1" x14ac:dyDescent="0.2">
      <c r="B290" s="252" t="s">
        <v>222</v>
      </c>
      <c r="C290" s="253" t="s">
        <v>222</v>
      </c>
      <c r="D290" s="254" t="s">
        <v>222</v>
      </c>
      <c r="E290" s="522" t="s">
        <v>222</v>
      </c>
      <c r="F290" s="523" t="s">
        <v>222</v>
      </c>
      <c r="G290" s="255" t="s">
        <v>222</v>
      </c>
      <c r="H290" s="256" t="s">
        <v>222</v>
      </c>
      <c r="I290" s="257" t="s">
        <v>222</v>
      </c>
      <c r="J290" s="258" t="s">
        <v>222</v>
      </c>
      <c r="K290" s="259" t="s">
        <v>222</v>
      </c>
      <c r="L290" s="259" t="s">
        <v>222</v>
      </c>
      <c r="M290" s="259" t="s">
        <v>222</v>
      </c>
      <c r="N290" s="259" t="s">
        <v>222</v>
      </c>
      <c r="O290" s="259" t="s">
        <v>222</v>
      </c>
      <c r="P290" s="259" t="s">
        <v>222</v>
      </c>
      <c r="Q290" s="259" t="s">
        <v>222</v>
      </c>
      <c r="R290" s="259" t="s">
        <v>222</v>
      </c>
      <c r="S290" s="259" t="s">
        <v>222</v>
      </c>
      <c r="T290" s="259" t="s">
        <v>222</v>
      </c>
      <c r="U290" s="259" t="s">
        <v>222</v>
      </c>
      <c r="V290" s="259" t="s">
        <v>222</v>
      </c>
      <c r="W290" s="259" t="s">
        <v>222</v>
      </c>
      <c r="X290" s="259" t="s">
        <v>222</v>
      </c>
      <c r="Y290" s="259" t="s">
        <v>222</v>
      </c>
      <c r="Z290" s="259" t="s">
        <v>222</v>
      </c>
      <c r="AA290" s="259" t="s">
        <v>222</v>
      </c>
      <c r="AB290" s="259" t="s">
        <v>222</v>
      </c>
      <c r="AC290" s="259" t="s">
        <v>222</v>
      </c>
      <c r="AD290" s="259" t="s">
        <v>222</v>
      </c>
      <c r="AE290" s="259" t="s">
        <v>222</v>
      </c>
      <c r="AF290" s="259" t="s">
        <v>222</v>
      </c>
      <c r="AG290" s="259" t="s">
        <v>222</v>
      </c>
      <c r="AH290" s="259" t="s">
        <v>222</v>
      </c>
      <c r="AI290" s="259" t="s">
        <v>222</v>
      </c>
      <c r="AJ290" s="259" t="s">
        <v>222</v>
      </c>
      <c r="AK290" s="259" t="s">
        <v>222</v>
      </c>
      <c r="AL290" s="259" t="s">
        <v>222</v>
      </c>
      <c r="AM290" s="259" t="s">
        <v>222</v>
      </c>
      <c r="AN290" s="259" t="s">
        <v>222</v>
      </c>
      <c r="AO290" s="259" t="s">
        <v>222</v>
      </c>
      <c r="AP290" s="259" t="s">
        <v>222</v>
      </c>
      <c r="AQ290" s="259" t="s">
        <v>222</v>
      </c>
      <c r="AR290" s="259" t="s">
        <v>222</v>
      </c>
      <c r="AS290" s="259" t="s">
        <v>222</v>
      </c>
      <c r="AT290" s="259" t="s">
        <v>222</v>
      </c>
      <c r="AU290" s="259" t="s">
        <v>222</v>
      </c>
      <c r="AV290" s="259" t="s">
        <v>222</v>
      </c>
      <c r="AW290" s="259" t="s">
        <v>222</v>
      </c>
      <c r="AX290" s="259" t="s">
        <v>222</v>
      </c>
      <c r="AY290" s="259" t="s">
        <v>222</v>
      </c>
      <c r="AZ290" s="259" t="s">
        <v>222</v>
      </c>
      <c r="BA290" s="259" t="s">
        <v>222</v>
      </c>
      <c r="BB290" s="259" t="s">
        <v>222</v>
      </c>
      <c r="BC290" s="259" t="s">
        <v>222</v>
      </c>
      <c r="BD290" s="259" t="s">
        <v>222</v>
      </c>
      <c r="BE290" s="259" t="s">
        <v>222</v>
      </c>
      <c r="BF290" s="259" t="s">
        <v>222</v>
      </c>
      <c r="BG290" s="259" t="s">
        <v>222</v>
      </c>
      <c r="BH290" s="259" t="s">
        <v>222</v>
      </c>
      <c r="BI290" s="259" t="s">
        <v>222</v>
      </c>
      <c r="BJ290" s="259" t="s">
        <v>222</v>
      </c>
      <c r="BK290" s="259" t="s">
        <v>222</v>
      </c>
      <c r="BL290" s="259" t="s">
        <v>222</v>
      </c>
      <c r="BM290" s="259" t="s">
        <v>222</v>
      </c>
      <c r="BN290" s="259" t="s">
        <v>222</v>
      </c>
      <c r="BO290" s="259" t="s">
        <v>222</v>
      </c>
      <c r="BP290" s="259" t="s">
        <v>222</v>
      </c>
      <c r="BQ290" s="257" t="s">
        <v>222</v>
      </c>
      <c r="BR290" s="257" t="s">
        <v>222</v>
      </c>
      <c r="BS290" s="257" t="s">
        <v>222</v>
      </c>
      <c r="BT290" s="257" t="s">
        <v>222</v>
      </c>
      <c r="BU290" s="257" t="s">
        <v>222</v>
      </c>
      <c r="BV290" s="257" t="s">
        <v>222</v>
      </c>
      <c r="BW290" s="257" t="s">
        <v>222</v>
      </c>
      <c r="BX290" s="257" t="s">
        <v>222</v>
      </c>
      <c r="BY290" s="257" t="s">
        <v>222</v>
      </c>
      <c r="BZ290" s="257" t="s">
        <v>222</v>
      </c>
      <c r="CA290" s="257" t="s">
        <v>222</v>
      </c>
      <c r="CB290" s="257" t="s">
        <v>222</v>
      </c>
      <c r="CC290" s="257" t="s">
        <v>222</v>
      </c>
      <c r="CD290" s="257" t="s">
        <v>222</v>
      </c>
      <c r="CE290" s="257" t="s">
        <v>222</v>
      </c>
      <c r="CF290" s="257" t="s">
        <v>222</v>
      </c>
      <c r="CG290" s="257" t="s">
        <v>222</v>
      </c>
      <c r="CH290" s="257" t="s">
        <v>222</v>
      </c>
      <c r="CI290" s="257" t="s">
        <v>222</v>
      </c>
      <c r="CJ290" s="257" t="s">
        <v>222</v>
      </c>
      <c r="CK290" s="257" t="s">
        <v>222</v>
      </c>
      <c r="CM290" s="100">
        <v>197</v>
      </c>
      <c r="CN290" s="229" t="e">
        <f t="shared" si="116"/>
        <v>#REF!</v>
      </c>
      <c r="CO290" s="229" t="e">
        <f ca="1">IF(CN290&gt;0,INDIRECT(ADDRESS($CN290,7,,,#REF!)),"")</f>
        <v>#REF!</v>
      </c>
      <c r="CP290" s="229" t="e">
        <f t="shared" ca="1" si="117"/>
        <v>#REF!</v>
      </c>
      <c r="CQ290" s="230">
        <f t="shared" ca="1" si="113"/>
        <v>0</v>
      </c>
      <c r="CR290" s="227"/>
      <c r="CS290" s="248">
        <f t="shared" si="118"/>
        <v>197</v>
      </c>
      <c r="CT290" s="229" t="e">
        <f t="shared" si="119"/>
        <v>#REF!</v>
      </c>
      <c r="CU290" s="231" t="e">
        <f ca="1">IF(CT290&gt;0,INDIRECT(ADDRESS($CT290,4,,,#REF!)),"")</f>
        <v>#REF!</v>
      </c>
      <c r="CV290" s="100" t="e">
        <f t="shared" ca="1" si="120"/>
        <v>#REF!</v>
      </c>
      <c r="CW290" s="229">
        <f t="shared" ca="1" si="121"/>
        <v>197</v>
      </c>
      <c r="CX290" s="229" t="e">
        <f t="shared" ca="1" si="114"/>
        <v>#REF!</v>
      </c>
      <c r="CY290" s="250"/>
      <c r="CZ290" s="251">
        <f t="shared" ca="1" si="122"/>
        <v>0</v>
      </c>
      <c r="DB290" s="100">
        <f t="shared" ca="1" si="115"/>
        <v>0</v>
      </c>
      <c r="DC290" s="230">
        <f t="shared" ca="1" si="123"/>
        <v>0</v>
      </c>
    </row>
    <row r="291" spans="2:107" ht="16.149999999999999" customHeight="1" x14ac:dyDescent="0.2">
      <c r="B291" s="252" t="s">
        <v>222</v>
      </c>
      <c r="C291" s="253" t="s">
        <v>222</v>
      </c>
      <c r="D291" s="254" t="s">
        <v>222</v>
      </c>
      <c r="E291" s="522" t="s">
        <v>222</v>
      </c>
      <c r="F291" s="523" t="s">
        <v>222</v>
      </c>
      <c r="G291" s="255" t="s">
        <v>222</v>
      </c>
      <c r="H291" s="256" t="s">
        <v>222</v>
      </c>
      <c r="I291" s="257" t="s">
        <v>222</v>
      </c>
      <c r="J291" s="258" t="s">
        <v>222</v>
      </c>
      <c r="K291" s="259" t="s">
        <v>222</v>
      </c>
      <c r="L291" s="259" t="s">
        <v>222</v>
      </c>
      <c r="M291" s="259" t="s">
        <v>222</v>
      </c>
      <c r="N291" s="259" t="s">
        <v>222</v>
      </c>
      <c r="O291" s="259" t="s">
        <v>222</v>
      </c>
      <c r="P291" s="259" t="s">
        <v>222</v>
      </c>
      <c r="Q291" s="259" t="s">
        <v>222</v>
      </c>
      <c r="R291" s="259" t="s">
        <v>222</v>
      </c>
      <c r="S291" s="259" t="s">
        <v>222</v>
      </c>
      <c r="T291" s="259" t="s">
        <v>222</v>
      </c>
      <c r="U291" s="259" t="s">
        <v>222</v>
      </c>
      <c r="V291" s="259" t="s">
        <v>222</v>
      </c>
      <c r="W291" s="259" t="s">
        <v>222</v>
      </c>
      <c r="X291" s="259" t="s">
        <v>222</v>
      </c>
      <c r="Y291" s="259" t="s">
        <v>222</v>
      </c>
      <c r="Z291" s="259" t="s">
        <v>222</v>
      </c>
      <c r="AA291" s="259" t="s">
        <v>222</v>
      </c>
      <c r="AB291" s="259" t="s">
        <v>222</v>
      </c>
      <c r="AC291" s="259" t="s">
        <v>222</v>
      </c>
      <c r="AD291" s="259" t="s">
        <v>222</v>
      </c>
      <c r="AE291" s="259" t="s">
        <v>222</v>
      </c>
      <c r="AF291" s="259" t="s">
        <v>222</v>
      </c>
      <c r="AG291" s="259" t="s">
        <v>222</v>
      </c>
      <c r="AH291" s="259" t="s">
        <v>222</v>
      </c>
      <c r="AI291" s="259" t="s">
        <v>222</v>
      </c>
      <c r="AJ291" s="259" t="s">
        <v>222</v>
      </c>
      <c r="AK291" s="259" t="s">
        <v>222</v>
      </c>
      <c r="AL291" s="259" t="s">
        <v>222</v>
      </c>
      <c r="AM291" s="259" t="s">
        <v>222</v>
      </c>
      <c r="AN291" s="259" t="s">
        <v>222</v>
      </c>
      <c r="AO291" s="259" t="s">
        <v>222</v>
      </c>
      <c r="AP291" s="259" t="s">
        <v>222</v>
      </c>
      <c r="AQ291" s="259" t="s">
        <v>222</v>
      </c>
      <c r="AR291" s="259" t="s">
        <v>222</v>
      </c>
      <c r="AS291" s="259" t="s">
        <v>222</v>
      </c>
      <c r="AT291" s="259" t="s">
        <v>222</v>
      </c>
      <c r="AU291" s="259" t="s">
        <v>222</v>
      </c>
      <c r="AV291" s="259" t="s">
        <v>222</v>
      </c>
      <c r="AW291" s="259" t="s">
        <v>222</v>
      </c>
      <c r="AX291" s="259" t="s">
        <v>222</v>
      </c>
      <c r="AY291" s="259" t="s">
        <v>222</v>
      </c>
      <c r="AZ291" s="259" t="s">
        <v>222</v>
      </c>
      <c r="BA291" s="259" t="s">
        <v>222</v>
      </c>
      <c r="BB291" s="259" t="s">
        <v>222</v>
      </c>
      <c r="BC291" s="259" t="s">
        <v>222</v>
      </c>
      <c r="BD291" s="259" t="s">
        <v>222</v>
      </c>
      <c r="BE291" s="259" t="s">
        <v>222</v>
      </c>
      <c r="BF291" s="259" t="s">
        <v>222</v>
      </c>
      <c r="BG291" s="259" t="s">
        <v>222</v>
      </c>
      <c r="BH291" s="259" t="s">
        <v>222</v>
      </c>
      <c r="BI291" s="259" t="s">
        <v>222</v>
      </c>
      <c r="BJ291" s="259" t="s">
        <v>222</v>
      </c>
      <c r="BK291" s="259" t="s">
        <v>222</v>
      </c>
      <c r="BL291" s="259" t="s">
        <v>222</v>
      </c>
      <c r="BM291" s="259" t="s">
        <v>222</v>
      </c>
      <c r="BN291" s="259" t="s">
        <v>222</v>
      </c>
      <c r="BO291" s="259" t="s">
        <v>222</v>
      </c>
      <c r="BP291" s="259" t="s">
        <v>222</v>
      </c>
      <c r="BQ291" s="257" t="s">
        <v>222</v>
      </c>
      <c r="BR291" s="257" t="s">
        <v>222</v>
      </c>
      <c r="BS291" s="257" t="s">
        <v>222</v>
      </c>
      <c r="BT291" s="257" t="s">
        <v>222</v>
      </c>
      <c r="BU291" s="257" t="s">
        <v>222</v>
      </c>
      <c r="BV291" s="257" t="s">
        <v>222</v>
      </c>
      <c r="BW291" s="257" t="s">
        <v>222</v>
      </c>
      <c r="BX291" s="257" t="s">
        <v>222</v>
      </c>
      <c r="BY291" s="257" t="s">
        <v>222</v>
      </c>
      <c r="BZ291" s="257" t="s">
        <v>222</v>
      </c>
      <c r="CA291" s="257" t="s">
        <v>222</v>
      </c>
      <c r="CB291" s="257" t="s">
        <v>222</v>
      </c>
      <c r="CC291" s="257" t="s">
        <v>222</v>
      </c>
      <c r="CD291" s="257" t="s">
        <v>222</v>
      </c>
      <c r="CE291" s="257" t="s">
        <v>222</v>
      </c>
      <c r="CF291" s="257" t="s">
        <v>222</v>
      </c>
      <c r="CG291" s="257" t="s">
        <v>222</v>
      </c>
      <c r="CH291" s="257" t="s">
        <v>222</v>
      </c>
      <c r="CI291" s="257" t="s">
        <v>222</v>
      </c>
      <c r="CJ291" s="257" t="s">
        <v>222</v>
      </c>
      <c r="CK291" s="257" t="s">
        <v>222</v>
      </c>
      <c r="CM291" s="100">
        <v>198</v>
      </c>
      <c r="CN291" s="229" t="e">
        <f t="shared" si="116"/>
        <v>#REF!</v>
      </c>
      <c r="CO291" s="229" t="e">
        <f ca="1">IF(CN291&gt;0,INDIRECT(ADDRESS($CN291,7,,,#REF!)),"")</f>
        <v>#REF!</v>
      </c>
      <c r="CP291" s="229" t="e">
        <f t="shared" ca="1" si="117"/>
        <v>#REF!</v>
      </c>
      <c r="CQ291" s="230">
        <f t="shared" ca="1" si="113"/>
        <v>0</v>
      </c>
      <c r="CR291" s="227"/>
      <c r="CS291" s="248">
        <f t="shared" si="118"/>
        <v>198</v>
      </c>
      <c r="CT291" s="229" t="e">
        <f t="shared" si="119"/>
        <v>#REF!</v>
      </c>
      <c r="CU291" s="231" t="e">
        <f ca="1">IF(CT291&gt;0,INDIRECT(ADDRESS($CT291,4,,,#REF!)),"")</f>
        <v>#REF!</v>
      </c>
      <c r="CV291" s="100" t="e">
        <f t="shared" ca="1" si="120"/>
        <v>#REF!</v>
      </c>
      <c r="CW291" s="229">
        <f t="shared" ca="1" si="121"/>
        <v>198</v>
      </c>
      <c r="CX291" s="229" t="e">
        <f t="shared" ca="1" si="114"/>
        <v>#REF!</v>
      </c>
      <c r="CY291" s="250"/>
      <c r="CZ291" s="251">
        <f t="shared" ca="1" si="122"/>
        <v>0</v>
      </c>
      <c r="DB291" s="100">
        <f t="shared" ca="1" si="115"/>
        <v>0</v>
      </c>
      <c r="DC291" s="230">
        <f t="shared" ca="1" si="123"/>
        <v>0</v>
      </c>
    </row>
    <row r="292" spans="2:107" ht="16.149999999999999" customHeight="1" x14ac:dyDescent="0.2">
      <c r="B292" s="252" t="s">
        <v>222</v>
      </c>
      <c r="C292" s="253" t="s">
        <v>222</v>
      </c>
      <c r="D292" s="254" t="s">
        <v>222</v>
      </c>
      <c r="E292" s="522" t="s">
        <v>222</v>
      </c>
      <c r="F292" s="523" t="s">
        <v>222</v>
      </c>
      <c r="G292" s="255" t="s">
        <v>222</v>
      </c>
      <c r="H292" s="256" t="s">
        <v>222</v>
      </c>
      <c r="I292" s="257" t="s">
        <v>222</v>
      </c>
      <c r="J292" s="258" t="s">
        <v>222</v>
      </c>
      <c r="K292" s="259" t="s">
        <v>222</v>
      </c>
      <c r="L292" s="259" t="s">
        <v>222</v>
      </c>
      <c r="M292" s="259" t="s">
        <v>222</v>
      </c>
      <c r="N292" s="259" t="s">
        <v>222</v>
      </c>
      <c r="O292" s="259" t="s">
        <v>222</v>
      </c>
      <c r="P292" s="259" t="s">
        <v>222</v>
      </c>
      <c r="Q292" s="259" t="s">
        <v>222</v>
      </c>
      <c r="R292" s="259" t="s">
        <v>222</v>
      </c>
      <c r="S292" s="259" t="s">
        <v>222</v>
      </c>
      <c r="T292" s="259" t="s">
        <v>222</v>
      </c>
      <c r="U292" s="259" t="s">
        <v>222</v>
      </c>
      <c r="V292" s="259" t="s">
        <v>222</v>
      </c>
      <c r="W292" s="259" t="s">
        <v>222</v>
      </c>
      <c r="X292" s="259" t="s">
        <v>222</v>
      </c>
      <c r="Y292" s="259" t="s">
        <v>222</v>
      </c>
      <c r="Z292" s="259" t="s">
        <v>222</v>
      </c>
      <c r="AA292" s="259" t="s">
        <v>222</v>
      </c>
      <c r="AB292" s="259" t="s">
        <v>222</v>
      </c>
      <c r="AC292" s="259" t="s">
        <v>222</v>
      </c>
      <c r="AD292" s="259" t="s">
        <v>222</v>
      </c>
      <c r="AE292" s="259" t="s">
        <v>222</v>
      </c>
      <c r="AF292" s="259" t="s">
        <v>222</v>
      </c>
      <c r="AG292" s="259" t="s">
        <v>222</v>
      </c>
      <c r="AH292" s="259" t="s">
        <v>222</v>
      </c>
      <c r="AI292" s="259" t="s">
        <v>222</v>
      </c>
      <c r="AJ292" s="259" t="s">
        <v>222</v>
      </c>
      <c r="AK292" s="259" t="s">
        <v>222</v>
      </c>
      <c r="AL292" s="259" t="s">
        <v>222</v>
      </c>
      <c r="AM292" s="259" t="s">
        <v>222</v>
      </c>
      <c r="AN292" s="259" t="s">
        <v>222</v>
      </c>
      <c r="AO292" s="259" t="s">
        <v>222</v>
      </c>
      <c r="AP292" s="259" t="s">
        <v>222</v>
      </c>
      <c r="AQ292" s="259" t="s">
        <v>222</v>
      </c>
      <c r="AR292" s="259" t="s">
        <v>222</v>
      </c>
      <c r="AS292" s="259" t="s">
        <v>222</v>
      </c>
      <c r="AT292" s="259" t="s">
        <v>222</v>
      </c>
      <c r="AU292" s="259" t="s">
        <v>222</v>
      </c>
      <c r="AV292" s="259" t="s">
        <v>222</v>
      </c>
      <c r="AW292" s="259" t="s">
        <v>222</v>
      </c>
      <c r="AX292" s="259" t="s">
        <v>222</v>
      </c>
      <c r="AY292" s="259" t="s">
        <v>222</v>
      </c>
      <c r="AZ292" s="259" t="s">
        <v>222</v>
      </c>
      <c r="BA292" s="259" t="s">
        <v>222</v>
      </c>
      <c r="BB292" s="259" t="s">
        <v>222</v>
      </c>
      <c r="BC292" s="259" t="s">
        <v>222</v>
      </c>
      <c r="BD292" s="259" t="s">
        <v>222</v>
      </c>
      <c r="BE292" s="259" t="s">
        <v>222</v>
      </c>
      <c r="BF292" s="259" t="s">
        <v>222</v>
      </c>
      <c r="BG292" s="259" t="s">
        <v>222</v>
      </c>
      <c r="BH292" s="259" t="s">
        <v>222</v>
      </c>
      <c r="BI292" s="259" t="s">
        <v>222</v>
      </c>
      <c r="BJ292" s="259" t="s">
        <v>222</v>
      </c>
      <c r="BK292" s="259" t="s">
        <v>222</v>
      </c>
      <c r="BL292" s="259" t="s">
        <v>222</v>
      </c>
      <c r="BM292" s="259" t="s">
        <v>222</v>
      </c>
      <c r="BN292" s="259" t="s">
        <v>222</v>
      </c>
      <c r="BO292" s="259" t="s">
        <v>222</v>
      </c>
      <c r="BP292" s="259" t="s">
        <v>222</v>
      </c>
      <c r="BQ292" s="257" t="s">
        <v>222</v>
      </c>
      <c r="BR292" s="257" t="s">
        <v>222</v>
      </c>
      <c r="BS292" s="257" t="s">
        <v>222</v>
      </c>
      <c r="BT292" s="257" t="s">
        <v>222</v>
      </c>
      <c r="BU292" s="257" t="s">
        <v>222</v>
      </c>
      <c r="BV292" s="257" t="s">
        <v>222</v>
      </c>
      <c r="BW292" s="257" t="s">
        <v>222</v>
      </c>
      <c r="BX292" s="257" t="s">
        <v>222</v>
      </c>
      <c r="BY292" s="257" t="s">
        <v>222</v>
      </c>
      <c r="BZ292" s="257" t="s">
        <v>222</v>
      </c>
      <c r="CA292" s="257" t="s">
        <v>222</v>
      </c>
      <c r="CB292" s="257" t="s">
        <v>222</v>
      </c>
      <c r="CC292" s="257" t="s">
        <v>222</v>
      </c>
      <c r="CD292" s="257" t="s">
        <v>222</v>
      </c>
      <c r="CE292" s="257" t="s">
        <v>222</v>
      </c>
      <c r="CF292" s="257" t="s">
        <v>222</v>
      </c>
      <c r="CG292" s="257" t="s">
        <v>222</v>
      </c>
      <c r="CH292" s="257" t="s">
        <v>222</v>
      </c>
      <c r="CI292" s="257" t="s">
        <v>222</v>
      </c>
      <c r="CJ292" s="257" t="s">
        <v>222</v>
      </c>
      <c r="CK292" s="257" t="s">
        <v>222</v>
      </c>
      <c r="CM292" s="100">
        <v>199</v>
      </c>
      <c r="CN292" s="229" t="e">
        <f t="shared" si="116"/>
        <v>#REF!</v>
      </c>
      <c r="CO292" s="229" t="e">
        <f ca="1">IF(CN292&gt;0,INDIRECT(ADDRESS($CN292,7,,,#REF!)),"")</f>
        <v>#REF!</v>
      </c>
      <c r="CP292" s="229" t="e">
        <f t="shared" ca="1" si="117"/>
        <v>#REF!</v>
      </c>
      <c r="CQ292" s="230">
        <f t="shared" ca="1" si="113"/>
        <v>0</v>
      </c>
      <c r="CR292" s="227"/>
      <c r="CS292" s="248">
        <f t="shared" si="118"/>
        <v>199</v>
      </c>
      <c r="CT292" s="229" t="e">
        <f t="shared" si="119"/>
        <v>#REF!</v>
      </c>
      <c r="CU292" s="231" t="e">
        <f ca="1">IF(CT292&gt;0,INDIRECT(ADDRESS($CT292,4,,,#REF!)),"")</f>
        <v>#REF!</v>
      </c>
      <c r="CV292" s="100" t="e">
        <f t="shared" ca="1" si="120"/>
        <v>#REF!</v>
      </c>
      <c r="CW292" s="229">
        <f t="shared" ca="1" si="121"/>
        <v>199</v>
      </c>
      <c r="CX292" s="229" t="e">
        <f t="shared" ca="1" si="114"/>
        <v>#REF!</v>
      </c>
      <c r="CY292" s="250"/>
      <c r="CZ292" s="251">
        <f t="shared" ca="1" si="122"/>
        <v>0</v>
      </c>
      <c r="DB292" s="100">
        <f t="shared" ca="1" si="115"/>
        <v>0</v>
      </c>
      <c r="DC292" s="230">
        <f t="shared" ca="1" si="123"/>
        <v>0</v>
      </c>
    </row>
    <row r="293" spans="2:107" ht="16.149999999999999" customHeight="1" x14ac:dyDescent="0.2">
      <c r="B293" s="252" t="s">
        <v>222</v>
      </c>
      <c r="C293" s="253" t="s">
        <v>222</v>
      </c>
      <c r="D293" s="254" t="s">
        <v>222</v>
      </c>
      <c r="E293" s="522" t="s">
        <v>222</v>
      </c>
      <c r="F293" s="523" t="s">
        <v>222</v>
      </c>
      <c r="G293" s="255" t="s">
        <v>222</v>
      </c>
      <c r="H293" s="256" t="s">
        <v>222</v>
      </c>
      <c r="I293" s="257" t="s">
        <v>222</v>
      </c>
      <c r="J293" s="258" t="s">
        <v>222</v>
      </c>
      <c r="K293" s="259" t="s">
        <v>222</v>
      </c>
      <c r="L293" s="259" t="s">
        <v>222</v>
      </c>
      <c r="M293" s="259" t="s">
        <v>222</v>
      </c>
      <c r="N293" s="259" t="s">
        <v>222</v>
      </c>
      <c r="O293" s="259" t="s">
        <v>222</v>
      </c>
      <c r="P293" s="259" t="s">
        <v>222</v>
      </c>
      <c r="Q293" s="259" t="s">
        <v>222</v>
      </c>
      <c r="R293" s="259" t="s">
        <v>222</v>
      </c>
      <c r="S293" s="259" t="s">
        <v>222</v>
      </c>
      <c r="T293" s="259" t="s">
        <v>222</v>
      </c>
      <c r="U293" s="259" t="s">
        <v>222</v>
      </c>
      <c r="V293" s="259" t="s">
        <v>222</v>
      </c>
      <c r="W293" s="259" t="s">
        <v>222</v>
      </c>
      <c r="X293" s="259" t="s">
        <v>222</v>
      </c>
      <c r="Y293" s="259" t="s">
        <v>222</v>
      </c>
      <c r="Z293" s="259" t="s">
        <v>222</v>
      </c>
      <c r="AA293" s="259" t="s">
        <v>222</v>
      </c>
      <c r="AB293" s="259" t="s">
        <v>222</v>
      </c>
      <c r="AC293" s="259" t="s">
        <v>222</v>
      </c>
      <c r="AD293" s="259" t="s">
        <v>222</v>
      </c>
      <c r="AE293" s="259" t="s">
        <v>222</v>
      </c>
      <c r="AF293" s="259" t="s">
        <v>222</v>
      </c>
      <c r="AG293" s="259" t="s">
        <v>222</v>
      </c>
      <c r="AH293" s="259" t="s">
        <v>222</v>
      </c>
      <c r="AI293" s="259" t="s">
        <v>222</v>
      </c>
      <c r="AJ293" s="259" t="s">
        <v>222</v>
      </c>
      <c r="AK293" s="259" t="s">
        <v>222</v>
      </c>
      <c r="AL293" s="259" t="s">
        <v>222</v>
      </c>
      <c r="AM293" s="259" t="s">
        <v>222</v>
      </c>
      <c r="AN293" s="259" t="s">
        <v>222</v>
      </c>
      <c r="AO293" s="259" t="s">
        <v>222</v>
      </c>
      <c r="AP293" s="259" t="s">
        <v>222</v>
      </c>
      <c r="AQ293" s="259" t="s">
        <v>222</v>
      </c>
      <c r="AR293" s="259" t="s">
        <v>222</v>
      </c>
      <c r="AS293" s="259" t="s">
        <v>222</v>
      </c>
      <c r="AT293" s="259" t="s">
        <v>222</v>
      </c>
      <c r="AU293" s="259" t="s">
        <v>222</v>
      </c>
      <c r="AV293" s="259" t="s">
        <v>222</v>
      </c>
      <c r="AW293" s="259" t="s">
        <v>222</v>
      </c>
      <c r="AX293" s="259" t="s">
        <v>222</v>
      </c>
      <c r="AY293" s="259" t="s">
        <v>222</v>
      </c>
      <c r="AZ293" s="259" t="s">
        <v>222</v>
      </c>
      <c r="BA293" s="259" t="s">
        <v>222</v>
      </c>
      <c r="BB293" s="259" t="s">
        <v>222</v>
      </c>
      <c r="BC293" s="259" t="s">
        <v>222</v>
      </c>
      <c r="BD293" s="259" t="s">
        <v>222</v>
      </c>
      <c r="BE293" s="259" t="s">
        <v>222</v>
      </c>
      <c r="BF293" s="259" t="s">
        <v>222</v>
      </c>
      <c r="BG293" s="259" t="s">
        <v>222</v>
      </c>
      <c r="BH293" s="259" t="s">
        <v>222</v>
      </c>
      <c r="BI293" s="259" t="s">
        <v>222</v>
      </c>
      <c r="BJ293" s="259" t="s">
        <v>222</v>
      </c>
      <c r="BK293" s="259" t="s">
        <v>222</v>
      </c>
      <c r="BL293" s="259" t="s">
        <v>222</v>
      </c>
      <c r="BM293" s="259" t="s">
        <v>222</v>
      </c>
      <c r="BN293" s="259" t="s">
        <v>222</v>
      </c>
      <c r="BO293" s="259" t="s">
        <v>222</v>
      </c>
      <c r="BP293" s="259" t="s">
        <v>222</v>
      </c>
      <c r="BQ293" s="257" t="s">
        <v>222</v>
      </c>
      <c r="BR293" s="257" t="s">
        <v>222</v>
      </c>
      <c r="BS293" s="257" t="s">
        <v>222</v>
      </c>
      <c r="BT293" s="257" t="s">
        <v>222</v>
      </c>
      <c r="BU293" s="257" t="s">
        <v>222</v>
      </c>
      <c r="BV293" s="257" t="s">
        <v>222</v>
      </c>
      <c r="BW293" s="257" t="s">
        <v>222</v>
      </c>
      <c r="BX293" s="257" t="s">
        <v>222</v>
      </c>
      <c r="BY293" s="257" t="s">
        <v>222</v>
      </c>
      <c r="BZ293" s="257" t="s">
        <v>222</v>
      </c>
      <c r="CA293" s="257" t="s">
        <v>222</v>
      </c>
      <c r="CB293" s="257" t="s">
        <v>222</v>
      </c>
      <c r="CC293" s="257" t="s">
        <v>222</v>
      </c>
      <c r="CD293" s="257" t="s">
        <v>222</v>
      </c>
      <c r="CE293" s="257" t="s">
        <v>222</v>
      </c>
      <c r="CF293" s="257" t="s">
        <v>222</v>
      </c>
      <c r="CG293" s="257" t="s">
        <v>222</v>
      </c>
      <c r="CH293" s="257" t="s">
        <v>222</v>
      </c>
      <c r="CI293" s="257" t="s">
        <v>222</v>
      </c>
      <c r="CJ293" s="257" t="s">
        <v>222</v>
      </c>
      <c r="CK293" s="257" t="s">
        <v>222</v>
      </c>
      <c r="CM293" s="100">
        <v>200</v>
      </c>
      <c r="CN293" s="229" t="e">
        <f t="shared" si="116"/>
        <v>#REF!</v>
      </c>
      <c r="CO293" s="229" t="e">
        <f ca="1">IF(CN293&gt;0,INDIRECT(ADDRESS($CN293,7,,,#REF!)),"")</f>
        <v>#REF!</v>
      </c>
      <c r="CP293" s="229" t="e">
        <f t="shared" ca="1" si="117"/>
        <v>#REF!</v>
      </c>
      <c r="CQ293" s="230">
        <f t="shared" ca="1" si="113"/>
        <v>0</v>
      </c>
      <c r="CR293" s="227"/>
      <c r="CS293" s="248">
        <f t="shared" si="118"/>
        <v>200</v>
      </c>
      <c r="CT293" s="229" t="e">
        <f t="shared" si="119"/>
        <v>#REF!</v>
      </c>
      <c r="CU293" s="231" t="e">
        <f ca="1">IF(CT293&gt;0,INDIRECT(ADDRESS($CT293,4,,,#REF!)),"")</f>
        <v>#REF!</v>
      </c>
      <c r="CV293" s="100" t="e">
        <f t="shared" ca="1" si="120"/>
        <v>#REF!</v>
      </c>
      <c r="CW293" s="229">
        <f t="shared" ca="1" si="121"/>
        <v>200</v>
      </c>
      <c r="CX293" s="229" t="e">
        <f t="shared" ca="1" si="114"/>
        <v>#REF!</v>
      </c>
      <c r="CY293" s="250"/>
      <c r="CZ293" s="251">
        <f t="shared" ca="1" si="122"/>
        <v>0</v>
      </c>
      <c r="DB293" s="100">
        <f t="shared" ca="1" si="115"/>
        <v>0</v>
      </c>
      <c r="DC293" s="230">
        <f t="shared" ca="1" si="123"/>
        <v>0</v>
      </c>
    </row>
    <row r="294" spans="2:107" ht="16.149999999999999" customHeight="1" x14ac:dyDescent="0.2">
      <c r="B294" s="252" t="s">
        <v>222</v>
      </c>
      <c r="C294" s="253" t="s">
        <v>222</v>
      </c>
      <c r="D294" s="254" t="s">
        <v>222</v>
      </c>
      <c r="E294" s="522" t="s">
        <v>222</v>
      </c>
      <c r="F294" s="523" t="s">
        <v>222</v>
      </c>
      <c r="G294" s="255" t="s">
        <v>222</v>
      </c>
      <c r="H294" s="256" t="s">
        <v>222</v>
      </c>
      <c r="I294" s="257" t="s">
        <v>222</v>
      </c>
      <c r="J294" s="258" t="s">
        <v>222</v>
      </c>
      <c r="K294" s="259" t="s">
        <v>222</v>
      </c>
      <c r="L294" s="259" t="s">
        <v>222</v>
      </c>
      <c r="M294" s="259" t="s">
        <v>222</v>
      </c>
      <c r="N294" s="259" t="s">
        <v>222</v>
      </c>
      <c r="O294" s="259" t="s">
        <v>222</v>
      </c>
      <c r="P294" s="259" t="s">
        <v>222</v>
      </c>
      <c r="Q294" s="259" t="s">
        <v>222</v>
      </c>
      <c r="R294" s="259" t="s">
        <v>222</v>
      </c>
      <c r="S294" s="259" t="s">
        <v>222</v>
      </c>
      <c r="T294" s="259" t="s">
        <v>222</v>
      </c>
      <c r="U294" s="259" t="s">
        <v>222</v>
      </c>
      <c r="V294" s="259" t="s">
        <v>222</v>
      </c>
      <c r="W294" s="259" t="s">
        <v>222</v>
      </c>
      <c r="X294" s="259" t="s">
        <v>222</v>
      </c>
      <c r="Y294" s="259" t="s">
        <v>222</v>
      </c>
      <c r="Z294" s="259" t="s">
        <v>222</v>
      </c>
      <c r="AA294" s="259" t="s">
        <v>222</v>
      </c>
      <c r="AB294" s="259" t="s">
        <v>222</v>
      </c>
      <c r="AC294" s="259" t="s">
        <v>222</v>
      </c>
      <c r="AD294" s="259" t="s">
        <v>222</v>
      </c>
      <c r="AE294" s="259" t="s">
        <v>222</v>
      </c>
      <c r="AF294" s="259" t="s">
        <v>222</v>
      </c>
      <c r="AG294" s="259" t="s">
        <v>222</v>
      </c>
      <c r="AH294" s="259" t="s">
        <v>222</v>
      </c>
      <c r="AI294" s="259" t="s">
        <v>222</v>
      </c>
      <c r="AJ294" s="259" t="s">
        <v>222</v>
      </c>
      <c r="AK294" s="259" t="s">
        <v>222</v>
      </c>
      <c r="AL294" s="259" t="s">
        <v>222</v>
      </c>
      <c r="AM294" s="259" t="s">
        <v>222</v>
      </c>
      <c r="AN294" s="259" t="s">
        <v>222</v>
      </c>
      <c r="AO294" s="259" t="s">
        <v>222</v>
      </c>
      <c r="AP294" s="259" t="s">
        <v>222</v>
      </c>
      <c r="AQ294" s="259" t="s">
        <v>222</v>
      </c>
      <c r="AR294" s="259" t="s">
        <v>222</v>
      </c>
      <c r="AS294" s="259" t="s">
        <v>222</v>
      </c>
      <c r="AT294" s="259" t="s">
        <v>222</v>
      </c>
      <c r="AU294" s="259" t="s">
        <v>222</v>
      </c>
      <c r="AV294" s="259" t="s">
        <v>222</v>
      </c>
      <c r="AW294" s="259" t="s">
        <v>222</v>
      </c>
      <c r="AX294" s="259" t="s">
        <v>222</v>
      </c>
      <c r="AY294" s="259" t="s">
        <v>222</v>
      </c>
      <c r="AZ294" s="259" t="s">
        <v>222</v>
      </c>
      <c r="BA294" s="259" t="s">
        <v>222</v>
      </c>
      <c r="BB294" s="259" t="s">
        <v>222</v>
      </c>
      <c r="BC294" s="259" t="s">
        <v>222</v>
      </c>
      <c r="BD294" s="259" t="s">
        <v>222</v>
      </c>
      <c r="BE294" s="259" t="s">
        <v>222</v>
      </c>
      <c r="BF294" s="259" t="s">
        <v>222</v>
      </c>
      <c r="BG294" s="259" t="s">
        <v>222</v>
      </c>
      <c r="BH294" s="259" t="s">
        <v>222</v>
      </c>
      <c r="BI294" s="259" t="s">
        <v>222</v>
      </c>
      <c r="BJ294" s="259" t="s">
        <v>222</v>
      </c>
      <c r="BK294" s="259" t="s">
        <v>222</v>
      </c>
      <c r="BL294" s="259" t="s">
        <v>222</v>
      </c>
      <c r="BM294" s="259" t="s">
        <v>222</v>
      </c>
      <c r="BN294" s="259" t="s">
        <v>222</v>
      </c>
      <c r="BO294" s="259" t="s">
        <v>222</v>
      </c>
      <c r="BP294" s="259" t="s">
        <v>222</v>
      </c>
      <c r="BQ294" s="257" t="s">
        <v>222</v>
      </c>
      <c r="BR294" s="257" t="s">
        <v>222</v>
      </c>
      <c r="BS294" s="257" t="s">
        <v>222</v>
      </c>
      <c r="BT294" s="257" t="s">
        <v>222</v>
      </c>
      <c r="BU294" s="257" t="s">
        <v>222</v>
      </c>
      <c r="BV294" s="257" t="s">
        <v>222</v>
      </c>
      <c r="BW294" s="257" t="s">
        <v>222</v>
      </c>
      <c r="BX294" s="257" t="s">
        <v>222</v>
      </c>
      <c r="BY294" s="257" t="s">
        <v>222</v>
      </c>
      <c r="BZ294" s="257" t="s">
        <v>222</v>
      </c>
      <c r="CA294" s="257" t="s">
        <v>222</v>
      </c>
      <c r="CB294" s="257" t="s">
        <v>222</v>
      </c>
      <c r="CC294" s="257" t="s">
        <v>222</v>
      </c>
      <c r="CD294" s="257" t="s">
        <v>222</v>
      </c>
      <c r="CE294" s="257" t="s">
        <v>222</v>
      </c>
      <c r="CF294" s="257" t="s">
        <v>222</v>
      </c>
      <c r="CG294" s="257" t="s">
        <v>222</v>
      </c>
      <c r="CH294" s="257" t="s">
        <v>222</v>
      </c>
      <c r="CI294" s="257" t="s">
        <v>222</v>
      </c>
      <c r="CJ294" s="257" t="s">
        <v>222</v>
      </c>
      <c r="CK294" s="257" t="s">
        <v>222</v>
      </c>
      <c r="CM294" s="100">
        <v>201</v>
      </c>
      <c r="CN294" s="229" t="e">
        <f t="shared" si="116"/>
        <v>#REF!</v>
      </c>
      <c r="CO294" s="229" t="e">
        <f ca="1">IF(CN294&gt;0,INDIRECT(ADDRESS($CN294,7,,,#REF!)),"")</f>
        <v>#REF!</v>
      </c>
      <c r="CP294" s="229" t="e">
        <f t="shared" ca="1" si="117"/>
        <v>#REF!</v>
      </c>
      <c r="CQ294" s="230">
        <f t="shared" ca="1" si="113"/>
        <v>0</v>
      </c>
      <c r="CR294" s="227"/>
      <c r="CS294" s="248">
        <f t="shared" si="118"/>
        <v>201</v>
      </c>
      <c r="CT294" s="229" t="e">
        <f t="shared" si="119"/>
        <v>#REF!</v>
      </c>
      <c r="CU294" s="231" t="e">
        <f ca="1">IF(CT294&gt;0,INDIRECT(ADDRESS($CT294,4,,,#REF!)),"")</f>
        <v>#REF!</v>
      </c>
      <c r="CV294" s="100" t="e">
        <f t="shared" ca="1" si="120"/>
        <v>#REF!</v>
      </c>
      <c r="CW294" s="229">
        <f t="shared" ca="1" si="121"/>
        <v>201</v>
      </c>
      <c r="CX294" s="229" t="e">
        <f t="shared" ca="1" si="114"/>
        <v>#REF!</v>
      </c>
      <c r="CY294" s="250"/>
      <c r="CZ294" s="251">
        <f t="shared" ca="1" si="122"/>
        <v>0</v>
      </c>
      <c r="DB294" s="100">
        <f t="shared" ca="1" si="115"/>
        <v>0</v>
      </c>
      <c r="DC294" s="230">
        <f t="shared" ca="1" si="123"/>
        <v>0</v>
      </c>
    </row>
    <row r="295" spans="2:107" ht="16.149999999999999" customHeight="1" x14ac:dyDescent="0.2">
      <c r="B295" s="252" t="s">
        <v>222</v>
      </c>
      <c r="C295" s="253" t="s">
        <v>222</v>
      </c>
      <c r="D295" s="254" t="s">
        <v>222</v>
      </c>
      <c r="E295" s="522" t="s">
        <v>222</v>
      </c>
      <c r="F295" s="523" t="s">
        <v>222</v>
      </c>
      <c r="G295" s="255" t="s">
        <v>222</v>
      </c>
      <c r="H295" s="256" t="s">
        <v>222</v>
      </c>
      <c r="I295" s="257" t="s">
        <v>222</v>
      </c>
      <c r="J295" s="258" t="s">
        <v>222</v>
      </c>
      <c r="K295" s="259" t="s">
        <v>222</v>
      </c>
      <c r="L295" s="259" t="s">
        <v>222</v>
      </c>
      <c r="M295" s="259" t="s">
        <v>222</v>
      </c>
      <c r="N295" s="259" t="s">
        <v>222</v>
      </c>
      <c r="O295" s="259" t="s">
        <v>222</v>
      </c>
      <c r="P295" s="259" t="s">
        <v>222</v>
      </c>
      <c r="Q295" s="259" t="s">
        <v>222</v>
      </c>
      <c r="R295" s="259" t="s">
        <v>222</v>
      </c>
      <c r="S295" s="259" t="s">
        <v>222</v>
      </c>
      <c r="T295" s="259" t="s">
        <v>222</v>
      </c>
      <c r="U295" s="259" t="s">
        <v>222</v>
      </c>
      <c r="V295" s="259" t="s">
        <v>222</v>
      </c>
      <c r="W295" s="259" t="s">
        <v>222</v>
      </c>
      <c r="X295" s="259" t="s">
        <v>222</v>
      </c>
      <c r="Y295" s="259" t="s">
        <v>222</v>
      </c>
      <c r="Z295" s="259" t="s">
        <v>222</v>
      </c>
      <c r="AA295" s="259" t="s">
        <v>222</v>
      </c>
      <c r="AB295" s="259" t="s">
        <v>222</v>
      </c>
      <c r="AC295" s="259" t="s">
        <v>222</v>
      </c>
      <c r="AD295" s="259" t="s">
        <v>222</v>
      </c>
      <c r="AE295" s="259" t="s">
        <v>222</v>
      </c>
      <c r="AF295" s="259" t="s">
        <v>222</v>
      </c>
      <c r="AG295" s="259" t="s">
        <v>222</v>
      </c>
      <c r="AH295" s="259" t="s">
        <v>222</v>
      </c>
      <c r="AI295" s="259" t="s">
        <v>222</v>
      </c>
      <c r="AJ295" s="259" t="s">
        <v>222</v>
      </c>
      <c r="AK295" s="259" t="s">
        <v>222</v>
      </c>
      <c r="AL295" s="259" t="s">
        <v>222</v>
      </c>
      <c r="AM295" s="259" t="s">
        <v>222</v>
      </c>
      <c r="AN295" s="259" t="s">
        <v>222</v>
      </c>
      <c r="AO295" s="259" t="s">
        <v>222</v>
      </c>
      <c r="AP295" s="259" t="s">
        <v>222</v>
      </c>
      <c r="AQ295" s="259" t="s">
        <v>222</v>
      </c>
      <c r="AR295" s="259" t="s">
        <v>222</v>
      </c>
      <c r="AS295" s="259" t="s">
        <v>222</v>
      </c>
      <c r="AT295" s="259" t="s">
        <v>222</v>
      </c>
      <c r="AU295" s="259" t="s">
        <v>222</v>
      </c>
      <c r="AV295" s="259" t="s">
        <v>222</v>
      </c>
      <c r="AW295" s="259" t="s">
        <v>222</v>
      </c>
      <c r="AX295" s="259" t="s">
        <v>222</v>
      </c>
      <c r="AY295" s="259" t="s">
        <v>222</v>
      </c>
      <c r="AZ295" s="259" t="s">
        <v>222</v>
      </c>
      <c r="BA295" s="259" t="s">
        <v>222</v>
      </c>
      <c r="BB295" s="259" t="s">
        <v>222</v>
      </c>
      <c r="BC295" s="259" t="s">
        <v>222</v>
      </c>
      <c r="BD295" s="259" t="s">
        <v>222</v>
      </c>
      <c r="BE295" s="259" t="s">
        <v>222</v>
      </c>
      <c r="BF295" s="259" t="s">
        <v>222</v>
      </c>
      <c r="BG295" s="259" t="s">
        <v>222</v>
      </c>
      <c r="BH295" s="259" t="s">
        <v>222</v>
      </c>
      <c r="BI295" s="259" t="s">
        <v>222</v>
      </c>
      <c r="BJ295" s="259" t="s">
        <v>222</v>
      </c>
      <c r="BK295" s="259" t="s">
        <v>222</v>
      </c>
      <c r="BL295" s="259" t="s">
        <v>222</v>
      </c>
      <c r="BM295" s="259" t="s">
        <v>222</v>
      </c>
      <c r="BN295" s="259" t="s">
        <v>222</v>
      </c>
      <c r="BO295" s="259" t="s">
        <v>222</v>
      </c>
      <c r="BP295" s="259" t="s">
        <v>222</v>
      </c>
      <c r="BQ295" s="257" t="s">
        <v>222</v>
      </c>
      <c r="BR295" s="257" t="s">
        <v>222</v>
      </c>
      <c r="BS295" s="257" t="s">
        <v>222</v>
      </c>
      <c r="BT295" s="257" t="s">
        <v>222</v>
      </c>
      <c r="BU295" s="257" t="s">
        <v>222</v>
      </c>
      <c r="BV295" s="257" t="s">
        <v>222</v>
      </c>
      <c r="BW295" s="257" t="s">
        <v>222</v>
      </c>
      <c r="BX295" s="257" t="s">
        <v>222</v>
      </c>
      <c r="BY295" s="257" t="s">
        <v>222</v>
      </c>
      <c r="BZ295" s="257" t="s">
        <v>222</v>
      </c>
      <c r="CA295" s="257" t="s">
        <v>222</v>
      </c>
      <c r="CB295" s="257" t="s">
        <v>222</v>
      </c>
      <c r="CC295" s="257" t="s">
        <v>222</v>
      </c>
      <c r="CD295" s="257" t="s">
        <v>222</v>
      </c>
      <c r="CE295" s="257" t="s">
        <v>222</v>
      </c>
      <c r="CF295" s="257" t="s">
        <v>222</v>
      </c>
      <c r="CG295" s="257" t="s">
        <v>222</v>
      </c>
      <c r="CH295" s="257" t="s">
        <v>222</v>
      </c>
      <c r="CI295" s="257" t="s">
        <v>222</v>
      </c>
      <c r="CJ295" s="257" t="s">
        <v>222</v>
      </c>
      <c r="CK295" s="257" t="s">
        <v>222</v>
      </c>
      <c r="CM295" s="100">
        <v>202</v>
      </c>
      <c r="CN295" s="229" t="e">
        <f t="shared" si="116"/>
        <v>#REF!</v>
      </c>
      <c r="CO295" s="229" t="e">
        <f ca="1">IF(CN295&gt;0,INDIRECT(ADDRESS($CN295,7,,,#REF!)),"")</f>
        <v>#REF!</v>
      </c>
      <c r="CP295" s="229" t="e">
        <f t="shared" ca="1" si="117"/>
        <v>#REF!</v>
      </c>
      <c r="CQ295" s="230">
        <f t="shared" ca="1" si="113"/>
        <v>0</v>
      </c>
      <c r="CR295" s="227"/>
      <c r="CS295" s="248">
        <f t="shared" si="118"/>
        <v>202</v>
      </c>
      <c r="CT295" s="229" t="e">
        <f t="shared" si="119"/>
        <v>#REF!</v>
      </c>
      <c r="CU295" s="231" t="e">
        <f ca="1">IF(CT295&gt;0,INDIRECT(ADDRESS($CT295,4,,,#REF!)),"")</f>
        <v>#REF!</v>
      </c>
      <c r="CV295" s="100" t="e">
        <f t="shared" ca="1" si="120"/>
        <v>#REF!</v>
      </c>
      <c r="CW295" s="229">
        <f t="shared" ca="1" si="121"/>
        <v>202</v>
      </c>
      <c r="CX295" s="229" t="e">
        <f t="shared" ca="1" si="114"/>
        <v>#REF!</v>
      </c>
      <c r="CY295" s="250"/>
      <c r="CZ295" s="251">
        <f t="shared" ca="1" si="122"/>
        <v>0</v>
      </c>
      <c r="DB295" s="100">
        <f t="shared" ca="1" si="115"/>
        <v>0</v>
      </c>
      <c r="DC295" s="230">
        <f t="shared" ca="1" si="123"/>
        <v>0</v>
      </c>
    </row>
    <row r="296" spans="2:107" ht="16.149999999999999" customHeight="1" x14ac:dyDescent="0.2">
      <c r="B296" s="252" t="s">
        <v>222</v>
      </c>
      <c r="C296" s="253" t="s">
        <v>222</v>
      </c>
      <c r="D296" s="254" t="s">
        <v>222</v>
      </c>
      <c r="E296" s="522" t="s">
        <v>222</v>
      </c>
      <c r="F296" s="523" t="s">
        <v>222</v>
      </c>
      <c r="G296" s="255" t="s">
        <v>222</v>
      </c>
      <c r="H296" s="256" t="s">
        <v>222</v>
      </c>
      <c r="I296" s="257" t="s">
        <v>222</v>
      </c>
      <c r="J296" s="258" t="s">
        <v>222</v>
      </c>
      <c r="K296" s="259" t="s">
        <v>222</v>
      </c>
      <c r="L296" s="259" t="s">
        <v>222</v>
      </c>
      <c r="M296" s="259" t="s">
        <v>222</v>
      </c>
      <c r="N296" s="259" t="s">
        <v>222</v>
      </c>
      <c r="O296" s="259" t="s">
        <v>222</v>
      </c>
      <c r="P296" s="259" t="s">
        <v>222</v>
      </c>
      <c r="Q296" s="259" t="s">
        <v>222</v>
      </c>
      <c r="R296" s="259" t="s">
        <v>222</v>
      </c>
      <c r="S296" s="259" t="s">
        <v>222</v>
      </c>
      <c r="T296" s="259" t="s">
        <v>222</v>
      </c>
      <c r="U296" s="259" t="s">
        <v>222</v>
      </c>
      <c r="V296" s="259" t="s">
        <v>222</v>
      </c>
      <c r="W296" s="259" t="s">
        <v>222</v>
      </c>
      <c r="X296" s="259" t="s">
        <v>222</v>
      </c>
      <c r="Y296" s="259" t="s">
        <v>222</v>
      </c>
      <c r="Z296" s="259" t="s">
        <v>222</v>
      </c>
      <c r="AA296" s="259" t="s">
        <v>222</v>
      </c>
      <c r="AB296" s="259" t="s">
        <v>222</v>
      </c>
      <c r="AC296" s="259" t="s">
        <v>222</v>
      </c>
      <c r="AD296" s="259" t="s">
        <v>222</v>
      </c>
      <c r="AE296" s="259" t="s">
        <v>222</v>
      </c>
      <c r="AF296" s="259" t="s">
        <v>222</v>
      </c>
      <c r="AG296" s="259" t="s">
        <v>222</v>
      </c>
      <c r="AH296" s="259" t="s">
        <v>222</v>
      </c>
      <c r="AI296" s="259" t="s">
        <v>222</v>
      </c>
      <c r="AJ296" s="259" t="s">
        <v>222</v>
      </c>
      <c r="AK296" s="259" t="s">
        <v>222</v>
      </c>
      <c r="AL296" s="259" t="s">
        <v>222</v>
      </c>
      <c r="AM296" s="259" t="s">
        <v>222</v>
      </c>
      <c r="AN296" s="259" t="s">
        <v>222</v>
      </c>
      <c r="AO296" s="259" t="s">
        <v>222</v>
      </c>
      <c r="AP296" s="259" t="s">
        <v>222</v>
      </c>
      <c r="AQ296" s="259" t="s">
        <v>222</v>
      </c>
      <c r="AR296" s="259" t="s">
        <v>222</v>
      </c>
      <c r="AS296" s="259" t="s">
        <v>222</v>
      </c>
      <c r="AT296" s="259" t="s">
        <v>222</v>
      </c>
      <c r="AU296" s="259" t="s">
        <v>222</v>
      </c>
      <c r="AV296" s="259" t="s">
        <v>222</v>
      </c>
      <c r="AW296" s="259" t="s">
        <v>222</v>
      </c>
      <c r="AX296" s="259" t="s">
        <v>222</v>
      </c>
      <c r="AY296" s="259" t="s">
        <v>222</v>
      </c>
      <c r="AZ296" s="259" t="s">
        <v>222</v>
      </c>
      <c r="BA296" s="259" t="s">
        <v>222</v>
      </c>
      <c r="BB296" s="259" t="s">
        <v>222</v>
      </c>
      <c r="BC296" s="259" t="s">
        <v>222</v>
      </c>
      <c r="BD296" s="259" t="s">
        <v>222</v>
      </c>
      <c r="BE296" s="259" t="s">
        <v>222</v>
      </c>
      <c r="BF296" s="259" t="s">
        <v>222</v>
      </c>
      <c r="BG296" s="259" t="s">
        <v>222</v>
      </c>
      <c r="BH296" s="259" t="s">
        <v>222</v>
      </c>
      <c r="BI296" s="259" t="s">
        <v>222</v>
      </c>
      <c r="BJ296" s="259" t="s">
        <v>222</v>
      </c>
      <c r="BK296" s="259" t="s">
        <v>222</v>
      </c>
      <c r="BL296" s="259" t="s">
        <v>222</v>
      </c>
      <c r="BM296" s="259" t="s">
        <v>222</v>
      </c>
      <c r="BN296" s="259" t="s">
        <v>222</v>
      </c>
      <c r="BO296" s="259" t="s">
        <v>222</v>
      </c>
      <c r="BP296" s="259" t="s">
        <v>222</v>
      </c>
      <c r="BQ296" s="257" t="s">
        <v>222</v>
      </c>
      <c r="BR296" s="257" t="s">
        <v>222</v>
      </c>
      <c r="BS296" s="257" t="s">
        <v>222</v>
      </c>
      <c r="BT296" s="257" t="s">
        <v>222</v>
      </c>
      <c r="BU296" s="257" t="s">
        <v>222</v>
      </c>
      <c r="BV296" s="257" t="s">
        <v>222</v>
      </c>
      <c r="BW296" s="257" t="s">
        <v>222</v>
      </c>
      <c r="BX296" s="257" t="s">
        <v>222</v>
      </c>
      <c r="BY296" s="257" t="s">
        <v>222</v>
      </c>
      <c r="BZ296" s="257" t="s">
        <v>222</v>
      </c>
      <c r="CA296" s="257" t="s">
        <v>222</v>
      </c>
      <c r="CB296" s="257" t="s">
        <v>222</v>
      </c>
      <c r="CC296" s="257" t="s">
        <v>222</v>
      </c>
      <c r="CD296" s="257" t="s">
        <v>222</v>
      </c>
      <c r="CE296" s="257" t="s">
        <v>222</v>
      </c>
      <c r="CF296" s="257" t="s">
        <v>222</v>
      </c>
      <c r="CG296" s="257" t="s">
        <v>222</v>
      </c>
      <c r="CH296" s="257" t="s">
        <v>222</v>
      </c>
      <c r="CI296" s="257" t="s">
        <v>222</v>
      </c>
      <c r="CJ296" s="257" t="s">
        <v>222</v>
      </c>
      <c r="CK296" s="257" t="s">
        <v>222</v>
      </c>
      <c r="CM296" s="100">
        <v>203</v>
      </c>
      <c r="CN296" s="229" t="e">
        <f t="shared" si="116"/>
        <v>#REF!</v>
      </c>
      <c r="CO296" s="229" t="e">
        <f ca="1">IF(CN296&gt;0,INDIRECT(ADDRESS($CN296,7,,,#REF!)),"")</f>
        <v>#REF!</v>
      </c>
      <c r="CP296" s="229" t="e">
        <f t="shared" ca="1" si="117"/>
        <v>#REF!</v>
      </c>
      <c r="CQ296" s="230">
        <f t="shared" ca="1" si="113"/>
        <v>0</v>
      </c>
      <c r="CR296" s="227"/>
      <c r="CS296" s="248">
        <f t="shared" si="118"/>
        <v>203</v>
      </c>
      <c r="CT296" s="229" t="e">
        <f t="shared" si="119"/>
        <v>#REF!</v>
      </c>
      <c r="CU296" s="231" t="e">
        <f ca="1">IF(CT296&gt;0,INDIRECT(ADDRESS($CT296,4,,,#REF!)),"")</f>
        <v>#REF!</v>
      </c>
      <c r="CV296" s="100" t="e">
        <f t="shared" ca="1" si="120"/>
        <v>#REF!</v>
      </c>
      <c r="CW296" s="229">
        <f t="shared" ca="1" si="121"/>
        <v>203</v>
      </c>
      <c r="CX296" s="229" t="e">
        <f t="shared" ca="1" si="114"/>
        <v>#REF!</v>
      </c>
      <c r="CY296" s="250"/>
      <c r="CZ296" s="251">
        <f t="shared" ca="1" si="122"/>
        <v>0</v>
      </c>
      <c r="DB296" s="100">
        <f t="shared" ca="1" si="115"/>
        <v>0</v>
      </c>
      <c r="DC296" s="230">
        <f t="shared" ca="1" si="123"/>
        <v>0</v>
      </c>
    </row>
    <row r="297" spans="2:107" ht="16.149999999999999" customHeight="1" x14ac:dyDescent="0.2">
      <c r="B297" s="252" t="s">
        <v>222</v>
      </c>
      <c r="C297" s="253" t="s">
        <v>222</v>
      </c>
      <c r="D297" s="254" t="s">
        <v>222</v>
      </c>
      <c r="E297" s="522" t="s">
        <v>222</v>
      </c>
      <c r="F297" s="523" t="s">
        <v>222</v>
      </c>
      <c r="G297" s="255" t="s">
        <v>222</v>
      </c>
      <c r="H297" s="256" t="s">
        <v>222</v>
      </c>
      <c r="I297" s="257" t="s">
        <v>222</v>
      </c>
      <c r="J297" s="258" t="s">
        <v>222</v>
      </c>
      <c r="K297" s="259" t="s">
        <v>222</v>
      </c>
      <c r="L297" s="259" t="s">
        <v>222</v>
      </c>
      <c r="M297" s="259" t="s">
        <v>222</v>
      </c>
      <c r="N297" s="259" t="s">
        <v>222</v>
      </c>
      <c r="O297" s="259" t="s">
        <v>222</v>
      </c>
      <c r="P297" s="259" t="s">
        <v>222</v>
      </c>
      <c r="Q297" s="259" t="s">
        <v>222</v>
      </c>
      <c r="R297" s="259" t="s">
        <v>222</v>
      </c>
      <c r="S297" s="259" t="s">
        <v>222</v>
      </c>
      <c r="T297" s="259" t="s">
        <v>222</v>
      </c>
      <c r="U297" s="259" t="s">
        <v>222</v>
      </c>
      <c r="V297" s="259" t="s">
        <v>222</v>
      </c>
      <c r="W297" s="259" t="s">
        <v>222</v>
      </c>
      <c r="X297" s="259" t="s">
        <v>222</v>
      </c>
      <c r="Y297" s="259" t="s">
        <v>222</v>
      </c>
      <c r="Z297" s="259" t="s">
        <v>222</v>
      </c>
      <c r="AA297" s="259" t="s">
        <v>222</v>
      </c>
      <c r="AB297" s="259" t="s">
        <v>222</v>
      </c>
      <c r="AC297" s="259" t="s">
        <v>222</v>
      </c>
      <c r="AD297" s="259" t="s">
        <v>222</v>
      </c>
      <c r="AE297" s="259" t="s">
        <v>222</v>
      </c>
      <c r="AF297" s="259" t="s">
        <v>222</v>
      </c>
      <c r="AG297" s="259" t="s">
        <v>222</v>
      </c>
      <c r="AH297" s="259" t="s">
        <v>222</v>
      </c>
      <c r="AI297" s="259" t="s">
        <v>222</v>
      </c>
      <c r="AJ297" s="259" t="s">
        <v>222</v>
      </c>
      <c r="AK297" s="259" t="s">
        <v>222</v>
      </c>
      <c r="AL297" s="259" t="s">
        <v>222</v>
      </c>
      <c r="AM297" s="259" t="s">
        <v>222</v>
      </c>
      <c r="AN297" s="259" t="s">
        <v>222</v>
      </c>
      <c r="AO297" s="259" t="s">
        <v>222</v>
      </c>
      <c r="AP297" s="259" t="s">
        <v>222</v>
      </c>
      <c r="AQ297" s="259" t="s">
        <v>222</v>
      </c>
      <c r="AR297" s="259" t="s">
        <v>222</v>
      </c>
      <c r="AS297" s="259" t="s">
        <v>222</v>
      </c>
      <c r="AT297" s="259" t="s">
        <v>222</v>
      </c>
      <c r="AU297" s="259" t="s">
        <v>222</v>
      </c>
      <c r="AV297" s="259" t="s">
        <v>222</v>
      </c>
      <c r="AW297" s="259" t="s">
        <v>222</v>
      </c>
      <c r="AX297" s="259" t="s">
        <v>222</v>
      </c>
      <c r="AY297" s="259" t="s">
        <v>222</v>
      </c>
      <c r="AZ297" s="259" t="s">
        <v>222</v>
      </c>
      <c r="BA297" s="259" t="s">
        <v>222</v>
      </c>
      <c r="BB297" s="259" t="s">
        <v>222</v>
      </c>
      <c r="BC297" s="259" t="s">
        <v>222</v>
      </c>
      <c r="BD297" s="259" t="s">
        <v>222</v>
      </c>
      <c r="BE297" s="259" t="s">
        <v>222</v>
      </c>
      <c r="BF297" s="259" t="s">
        <v>222</v>
      </c>
      <c r="BG297" s="259" t="s">
        <v>222</v>
      </c>
      <c r="BH297" s="259" t="s">
        <v>222</v>
      </c>
      <c r="BI297" s="259" t="s">
        <v>222</v>
      </c>
      <c r="BJ297" s="259" t="s">
        <v>222</v>
      </c>
      <c r="BK297" s="259" t="s">
        <v>222</v>
      </c>
      <c r="BL297" s="259" t="s">
        <v>222</v>
      </c>
      <c r="BM297" s="259" t="s">
        <v>222</v>
      </c>
      <c r="BN297" s="259" t="s">
        <v>222</v>
      </c>
      <c r="BO297" s="259" t="s">
        <v>222</v>
      </c>
      <c r="BP297" s="259" t="s">
        <v>222</v>
      </c>
      <c r="BQ297" s="257" t="s">
        <v>222</v>
      </c>
      <c r="BR297" s="257" t="s">
        <v>222</v>
      </c>
      <c r="BS297" s="257" t="s">
        <v>222</v>
      </c>
      <c r="BT297" s="257" t="s">
        <v>222</v>
      </c>
      <c r="BU297" s="257" t="s">
        <v>222</v>
      </c>
      <c r="BV297" s="257" t="s">
        <v>222</v>
      </c>
      <c r="BW297" s="257" t="s">
        <v>222</v>
      </c>
      <c r="BX297" s="257" t="s">
        <v>222</v>
      </c>
      <c r="BY297" s="257" t="s">
        <v>222</v>
      </c>
      <c r="BZ297" s="257" t="s">
        <v>222</v>
      </c>
      <c r="CA297" s="257" t="s">
        <v>222</v>
      </c>
      <c r="CB297" s="257" t="s">
        <v>222</v>
      </c>
      <c r="CC297" s="257" t="s">
        <v>222</v>
      </c>
      <c r="CD297" s="257" t="s">
        <v>222</v>
      </c>
      <c r="CE297" s="257" t="s">
        <v>222</v>
      </c>
      <c r="CF297" s="257" t="s">
        <v>222</v>
      </c>
      <c r="CG297" s="257" t="s">
        <v>222</v>
      </c>
      <c r="CH297" s="257" t="s">
        <v>222</v>
      </c>
      <c r="CI297" s="257" t="s">
        <v>222</v>
      </c>
      <c r="CJ297" s="257" t="s">
        <v>222</v>
      </c>
      <c r="CK297" s="257" t="s">
        <v>222</v>
      </c>
      <c r="CM297" s="100">
        <v>204</v>
      </c>
      <c r="CN297" s="229" t="e">
        <f t="shared" si="116"/>
        <v>#REF!</v>
      </c>
      <c r="CO297" s="229" t="e">
        <f ca="1">IF(CN297&gt;0,INDIRECT(ADDRESS($CN297,7,,,#REF!)),"")</f>
        <v>#REF!</v>
      </c>
      <c r="CP297" s="229" t="e">
        <f t="shared" ca="1" si="117"/>
        <v>#REF!</v>
      </c>
      <c r="CQ297" s="230">
        <f t="shared" ca="1" si="113"/>
        <v>0</v>
      </c>
      <c r="CR297" s="227"/>
      <c r="CS297" s="248">
        <f t="shared" si="118"/>
        <v>204</v>
      </c>
      <c r="CT297" s="229" t="e">
        <f t="shared" si="119"/>
        <v>#REF!</v>
      </c>
      <c r="CU297" s="231" t="e">
        <f ca="1">IF(CT297&gt;0,INDIRECT(ADDRESS($CT297,4,,,#REF!)),"")</f>
        <v>#REF!</v>
      </c>
      <c r="CV297" s="100" t="e">
        <f t="shared" ca="1" si="120"/>
        <v>#REF!</v>
      </c>
      <c r="CW297" s="229">
        <f t="shared" ca="1" si="121"/>
        <v>204</v>
      </c>
      <c r="CX297" s="229" t="e">
        <f t="shared" ca="1" si="114"/>
        <v>#REF!</v>
      </c>
      <c r="CY297" s="250"/>
      <c r="CZ297" s="251">
        <f t="shared" ca="1" si="122"/>
        <v>0</v>
      </c>
      <c r="DB297" s="100">
        <f t="shared" ca="1" si="115"/>
        <v>0</v>
      </c>
      <c r="DC297" s="230">
        <f t="shared" ca="1" si="123"/>
        <v>0</v>
      </c>
    </row>
    <row r="298" spans="2:107" ht="16.149999999999999" customHeight="1" x14ac:dyDescent="0.2">
      <c r="B298" s="252" t="s">
        <v>222</v>
      </c>
      <c r="C298" s="253" t="s">
        <v>222</v>
      </c>
      <c r="D298" s="254" t="s">
        <v>222</v>
      </c>
      <c r="E298" s="522" t="s">
        <v>222</v>
      </c>
      <c r="F298" s="523" t="s">
        <v>222</v>
      </c>
      <c r="G298" s="255" t="s">
        <v>222</v>
      </c>
      <c r="H298" s="256" t="s">
        <v>222</v>
      </c>
      <c r="I298" s="257" t="s">
        <v>222</v>
      </c>
      <c r="J298" s="258" t="s">
        <v>222</v>
      </c>
      <c r="K298" s="259" t="s">
        <v>222</v>
      </c>
      <c r="L298" s="259" t="s">
        <v>222</v>
      </c>
      <c r="M298" s="259" t="s">
        <v>222</v>
      </c>
      <c r="N298" s="259" t="s">
        <v>222</v>
      </c>
      <c r="O298" s="259" t="s">
        <v>222</v>
      </c>
      <c r="P298" s="259" t="s">
        <v>222</v>
      </c>
      <c r="Q298" s="259" t="s">
        <v>222</v>
      </c>
      <c r="R298" s="259" t="s">
        <v>222</v>
      </c>
      <c r="S298" s="259" t="s">
        <v>222</v>
      </c>
      <c r="T298" s="259" t="s">
        <v>222</v>
      </c>
      <c r="U298" s="259" t="s">
        <v>222</v>
      </c>
      <c r="V298" s="259" t="s">
        <v>222</v>
      </c>
      <c r="W298" s="259" t="s">
        <v>222</v>
      </c>
      <c r="X298" s="259" t="s">
        <v>222</v>
      </c>
      <c r="Y298" s="259" t="s">
        <v>222</v>
      </c>
      <c r="Z298" s="259" t="s">
        <v>222</v>
      </c>
      <c r="AA298" s="259" t="s">
        <v>222</v>
      </c>
      <c r="AB298" s="259" t="s">
        <v>222</v>
      </c>
      <c r="AC298" s="259" t="s">
        <v>222</v>
      </c>
      <c r="AD298" s="259" t="s">
        <v>222</v>
      </c>
      <c r="AE298" s="259" t="s">
        <v>222</v>
      </c>
      <c r="AF298" s="259" t="s">
        <v>222</v>
      </c>
      <c r="AG298" s="259" t="s">
        <v>222</v>
      </c>
      <c r="AH298" s="259" t="s">
        <v>222</v>
      </c>
      <c r="AI298" s="259" t="s">
        <v>222</v>
      </c>
      <c r="AJ298" s="259" t="s">
        <v>222</v>
      </c>
      <c r="AK298" s="259" t="s">
        <v>222</v>
      </c>
      <c r="AL298" s="259" t="s">
        <v>222</v>
      </c>
      <c r="AM298" s="259" t="s">
        <v>222</v>
      </c>
      <c r="AN298" s="259" t="s">
        <v>222</v>
      </c>
      <c r="AO298" s="259" t="s">
        <v>222</v>
      </c>
      <c r="AP298" s="259" t="s">
        <v>222</v>
      </c>
      <c r="AQ298" s="259" t="s">
        <v>222</v>
      </c>
      <c r="AR298" s="259" t="s">
        <v>222</v>
      </c>
      <c r="AS298" s="259" t="s">
        <v>222</v>
      </c>
      <c r="AT298" s="259" t="s">
        <v>222</v>
      </c>
      <c r="AU298" s="259" t="s">
        <v>222</v>
      </c>
      <c r="AV298" s="259" t="s">
        <v>222</v>
      </c>
      <c r="AW298" s="259" t="s">
        <v>222</v>
      </c>
      <c r="AX298" s="259" t="s">
        <v>222</v>
      </c>
      <c r="AY298" s="259" t="s">
        <v>222</v>
      </c>
      <c r="AZ298" s="259" t="s">
        <v>222</v>
      </c>
      <c r="BA298" s="259" t="s">
        <v>222</v>
      </c>
      <c r="BB298" s="259" t="s">
        <v>222</v>
      </c>
      <c r="BC298" s="259" t="s">
        <v>222</v>
      </c>
      <c r="BD298" s="259" t="s">
        <v>222</v>
      </c>
      <c r="BE298" s="259" t="s">
        <v>222</v>
      </c>
      <c r="BF298" s="259" t="s">
        <v>222</v>
      </c>
      <c r="BG298" s="259" t="s">
        <v>222</v>
      </c>
      <c r="BH298" s="259" t="s">
        <v>222</v>
      </c>
      <c r="BI298" s="259" t="s">
        <v>222</v>
      </c>
      <c r="BJ298" s="259" t="s">
        <v>222</v>
      </c>
      <c r="BK298" s="259" t="s">
        <v>222</v>
      </c>
      <c r="BL298" s="259" t="s">
        <v>222</v>
      </c>
      <c r="BM298" s="259" t="s">
        <v>222</v>
      </c>
      <c r="BN298" s="259" t="s">
        <v>222</v>
      </c>
      <c r="BO298" s="259" t="s">
        <v>222</v>
      </c>
      <c r="BP298" s="259" t="s">
        <v>222</v>
      </c>
      <c r="BQ298" s="257" t="s">
        <v>222</v>
      </c>
      <c r="BR298" s="257" t="s">
        <v>222</v>
      </c>
      <c r="BS298" s="257" t="s">
        <v>222</v>
      </c>
      <c r="BT298" s="257" t="s">
        <v>222</v>
      </c>
      <c r="BU298" s="257" t="s">
        <v>222</v>
      </c>
      <c r="BV298" s="257" t="s">
        <v>222</v>
      </c>
      <c r="BW298" s="257" t="s">
        <v>222</v>
      </c>
      <c r="BX298" s="257" t="s">
        <v>222</v>
      </c>
      <c r="BY298" s="257" t="s">
        <v>222</v>
      </c>
      <c r="BZ298" s="257" t="s">
        <v>222</v>
      </c>
      <c r="CA298" s="257" t="s">
        <v>222</v>
      </c>
      <c r="CB298" s="257" t="s">
        <v>222</v>
      </c>
      <c r="CC298" s="257" t="s">
        <v>222</v>
      </c>
      <c r="CD298" s="257" t="s">
        <v>222</v>
      </c>
      <c r="CE298" s="257" t="s">
        <v>222</v>
      </c>
      <c r="CF298" s="257" t="s">
        <v>222</v>
      </c>
      <c r="CG298" s="257" t="s">
        <v>222</v>
      </c>
      <c r="CH298" s="257" t="s">
        <v>222</v>
      </c>
      <c r="CI298" s="257" t="s">
        <v>222</v>
      </c>
      <c r="CJ298" s="257" t="s">
        <v>222</v>
      </c>
      <c r="CK298" s="257" t="s">
        <v>222</v>
      </c>
      <c r="CM298" s="100">
        <v>205</v>
      </c>
      <c r="CN298" s="229" t="e">
        <f t="shared" si="116"/>
        <v>#REF!</v>
      </c>
      <c r="CO298" s="229" t="e">
        <f ca="1">IF(CN298&gt;0,INDIRECT(ADDRESS($CN298,7,,,#REF!)),"")</f>
        <v>#REF!</v>
      </c>
      <c r="CP298" s="229" t="e">
        <f t="shared" ca="1" si="117"/>
        <v>#REF!</v>
      </c>
      <c r="CQ298" s="230">
        <f t="shared" ca="1" si="113"/>
        <v>0</v>
      </c>
      <c r="CR298" s="227"/>
      <c r="CS298" s="248">
        <f t="shared" si="118"/>
        <v>205</v>
      </c>
      <c r="CT298" s="229" t="e">
        <f t="shared" si="119"/>
        <v>#REF!</v>
      </c>
      <c r="CU298" s="231" t="e">
        <f ca="1">IF(CT298&gt;0,INDIRECT(ADDRESS($CT298,4,,,#REF!)),"")</f>
        <v>#REF!</v>
      </c>
      <c r="CV298" s="100" t="e">
        <f t="shared" ca="1" si="120"/>
        <v>#REF!</v>
      </c>
      <c r="CW298" s="229">
        <f t="shared" ca="1" si="121"/>
        <v>205</v>
      </c>
      <c r="CX298" s="229" t="e">
        <f t="shared" ca="1" si="114"/>
        <v>#REF!</v>
      </c>
      <c r="CY298" s="250"/>
      <c r="CZ298" s="251">
        <f t="shared" ca="1" si="122"/>
        <v>0</v>
      </c>
      <c r="DB298" s="100">
        <f t="shared" ca="1" si="115"/>
        <v>0</v>
      </c>
      <c r="DC298" s="230">
        <f t="shared" ca="1" si="123"/>
        <v>0</v>
      </c>
    </row>
    <row r="299" spans="2:107" ht="16.149999999999999" customHeight="1" x14ac:dyDescent="0.2">
      <c r="B299" s="252" t="s">
        <v>222</v>
      </c>
      <c r="C299" s="253" t="s">
        <v>222</v>
      </c>
      <c r="D299" s="254" t="s">
        <v>222</v>
      </c>
      <c r="E299" s="522" t="s">
        <v>222</v>
      </c>
      <c r="F299" s="523" t="s">
        <v>222</v>
      </c>
      <c r="G299" s="255" t="s">
        <v>222</v>
      </c>
      <c r="H299" s="256" t="s">
        <v>222</v>
      </c>
      <c r="I299" s="257" t="s">
        <v>222</v>
      </c>
      <c r="J299" s="258" t="s">
        <v>222</v>
      </c>
      <c r="K299" s="259" t="s">
        <v>222</v>
      </c>
      <c r="L299" s="259" t="s">
        <v>222</v>
      </c>
      <c r="M299" s="259" t="s">
        <v>222</v>
      </c>
      <c r="N299" s="259" t="s">
        <v>222</v>
      </c>
      <c r="O299" s="259" t="s">
        <v>222</v>
      </c>
      <c r="P299" s="259" t="s">
        <v>222</v>
      </c>
      <c r="Q299" s="259" t="s">
        <v>222</v>
      </c>
      <c r="R299" s="259" t="s">
        <v>222</v>
      </c>
      <c r="S299" s="259" t="s">
        <v>222</v>
      </c>
      <c r="T299" s="259" t="s">
        <v>222</v>
      </c>
      <c r="U299" s="259" t="s">
        <v>222</v>
      </c>
      <c r="V299" s="259" t="s">
        <v>222</v>
      </c>
      <c r="W299" s="259" t="s">
        <v>222</v>
      </c>
      <c r="X299" s="259" t="s">
        <v>222</v>
      </c>
      <c r="Y299" s="259" t="s">
        <v>222</v>
      </c>
      <c r="Z299" s="259" t="s">
        <v>222</v>
      </c>
      <c r="AA299" s="259" t="s">
        <v>222</v>
      </c>
      <c r="AB299" s="259" t="s">
        <v>222</v>
      </c>
      <c r="AC299" s="259" t="s">
        <v>222</v>
      </c>
      <c r="AD299" s="259" t="s">
        <v>222</v>
      </c>
      <c r="AE299" s="259" t="s">
        <v>222</v>
      </c>
      <c r="AF299" s="259" t="s">
        <v>222</v>
      </c>
      <c r="AG299" s="259" t="s">
        <v>222</v>
      </c>
      <c r="AH299" s="259" t="s">
        <v>222</v>
      </c>
      <c r="AI299" s="259" t="s">
        <v>222</v>
      </c>
      <c r="AJ299" s="259" t="s">
        <v>222</v>
      </c>
      <c r="AK299" s="259" t="s">
        <v>222</v>
      </c>
      <c r="AL299" s="259" t="s">
        <v>222</v>
      </c>
      <c r="AM299" s="259" t="s">
        <v>222</v>
      </c>
      <c r="AN299" s="259" t="s">
        <v>222</v>
      </c>
      <c r="AO299" s="259" t="s">
        <v>222</v>
      </c>
      <c r="AP299" s="259" t="s">
        <v>222</v>
      </c>
      <c r="AQ299" s="259" t="s">
        <v>222</v>
      </c>
      <c r="AR299" s="259" t="s">
        <v>222</v>
      </c>
      <c r="AS299" s="259" t="s">
        <v>222</v>
      </c>
      <c r="AT299" s="259" t="s">
        <v>222</v>
      </c>
      <c r="AU299" s="259" t="s">
        <v>222</v>
      </c>
      <c r="AV299" s="259" t="s">
        <v>222</v>
      </c>
      <c r="AW299" s="259" t="s">
        <v>222</v>
      </c>
      <c r="AX299" s="259" t="s">
        <v>222</v>
      </c>
      <c r="AY299" s="259" t="s">
        <v>222</v>
      </c>
      <c r="AZ299" s="259" t="s">
        <v>222</v>
      </c>
      <c r="BA299" s="259" t="s">
        <v>222</v>
      </c>
      <c r="BB299" s="259" t="s">
        <v>222</v>
      </c>
      <c r="BC299" s="259" t="s">
        <v>222</v>
      </c>
      <c r="BD299" s="259" t="s">
        <v>222</v>
      </c>
      <c r="BE299" s="259" t="s">
        <v>222</v>
      </c>
      <c r="BF299" s="259" t="s">
        <v>222</v>
      </c>
      <c r="BG299" s="259" t="s">
        <v>222</v>
      </c>
      <c r="BH299" s="259" t="s">
        <v>222</v>
      </c>
      <c r="BI299" s="259" t="s">
        <v>222</v>
      </c>
      <c r="BJ299" s="259" t="s">
        <v>222</v>
      </c>
      <c r="BK299" s="259" t="s">
        <v>222</v>
      </c>
      <c r="BL299" s="259" t="s">
        <v>222</v>
      </c>
      <c r="BM299" s="259" t="s">
        <v>222</v>
      </c>
      <c r="BN299" s="259" t="s">
        <v>222</v>
      </c>
      <c r="BO299" s="259" t="s">
        <v>222</v>
      </c>
      <c r="BP299" s="259" t="s">
        <v>222</v>
      </c>
      <c r="BQ299" s="257" t="s">
        <v>222</v>
      </c>
      <c r="BR299" s="257" t="s">
        <v>222</v>
      </c>
      <c r="BS299" s="257" t="s">
        <v>222</v>
      </c>
      <c r="BT299" s="257" t="s">
        <v>222</v>
      </c>
      <c r="BU299" s="257" t="s">
        <v>222</v>
      </c>
      <c r="BV299" s="257" t="s">
        <v>222</v>
      </c>
      <c r="BW299" s="257" t="s">
        <v>222</v>
      </c>
      <c r="BX299" s="257" t="s">
        <v>222</v>
      </c>
      <c r="BY299" s="257" t="s">
        <v>222</v>
      </c>
      <c r="BZ299" s="257" t="s">
        <v>222</v>
      </c>
      <c r="CA299" s="257" t="s">
        <v>222</v>
      </c>
      <c r="CB299" s="257" t="s">
        <v>222</v>
      </c>
      <c r="CC299" s="257" t="s">
        <v>222</v>
      </c>
      <c r="CD299" s="257" t="s">
        <v>222</v>
      </c>
      <c r="CE299" s="257" t="s">
        <v>222</v>
      </c>
      <c r="CF299" s="257" t="s">
        <v>222</v>
      </c>
      <c r="CG299" s="257" t="s">
        <v>222</v>
      </c>
      <c r="CH299" s="257" t="s">
        <v>222</v>
      </c>
      <c r="CI299" s="257" t="s">
        <v>222</v>
      </c>
      <c r="CJ299" s="257" t="s">
        <v>222</v>
      </c>
      <c r="CK299" s="257" t="s">
        <v>222</v>
      </c>
      <c r="CM299" s="100">
        <v>206</v>
      </c>
      <c r="CN299" s="229" t="e">
        <f t="shared" si="116"/>
        <v>#REF!</v>
      </c>
      <c r="CO299" s="229" t="e">
        <f ca="1">IF(CN299&gt;0,INDIRECT(ADDRESS($CN299,7,,,#REF!)),"")</f>
        <v>#REF!</v>
      </c>
      <c r="CP299" s="229" t="e">
        <f t="shared" ca="1" si="117"/>
        <v>#REF!</v>
      </c>
      <c r="CQ299" s="230">
        <f t="shared" ca="1" si="113"/>
        <v>0</v>
      </c>
      <c r="CR299" s="227"/>
      <c r="CS299" s="248">
        <f t="shared" si="118"/>
        <v>206</v>
      </c>
      <c r="CT299" s="229" t="e">
        <f t="shared" si="119"/>
        <v>#REF!</v>
      </c>
      <c r="CU299" s="231" t="e">
        <f ca="1">IF(CT299&gt;0,INDIRECT(ADDRESS($CT299,4,,,#REF!)),"")</f>
        <v>#REF!</v>
      </c>
      <c r="CV299" s="100" t="e">
        <f t="shared" ca="1" si="120"/>
        <v>#REF!</v>
      </c>
      <c r="CW299" s="229">
        <f t="shared" ca="1" si="121"/>
        <v>206</v>
      </c>
      <c r="CX299" s="229" t="e">
        <f t="shared" ca="1" si="114"/>
        <v>#REF!</v>
      </c>
      <c r="CY299" s="250"/>
      <c r="CZ299" s="251">
        <f t="shared" ca="1" si="122"/>
        <v>0</v>
      </c>
      <c r="DB299" s="100">
        <f t="shared" ca="1" si="115"/>
        <v>0</v>
      </c>
      <c r="DC299" s="230">
        <f t="shared" ca="1" si="123"/>
        <v>0</v>
      </c>
    </row>
    <row r="300" spans="2:107" ht="16.149999999999999" customHeight="1" x14ac:dyDescent="0.2">
      <c r="B300" s="252" t="s">
        <v>222</v>
      </c>
      <c r="C300" s="253" t="s">
        <v>222</v>
      </c>
      <c r="D300" s="254" t="s">
        <v>222</v>
      </c>
      <c r="E300" s="522" t="s">
        <v>222</v>
      </c>
      <c r="F300" s="523" t="s">
        <v>222</v>
      </c>
      <c r="G300" s="255" t="s">
        <v>222</v>
      </c>
      <c r="H300" s="256" t="s">
        <v>222</v>
      </c>
      <c r="I300" s="257" t="s">
        <v>222</v>
      </c>
      <c r="J300" s="258" t="s">
        <v>222</v>
      </c>
      <c r="K300" s="259" t="s">
        <v>222</v>
      </c>
      <c r="L300" s="259" t="s">
        <v>222</v>
      </c>
      <c r="M300" s="259" t="s">
        <v>222</v>
      </c>
      <c r="N300" s="259" t="s">
        <v>222</v>
      </c>
      <c r="O300" s="259" t="s">
        <v>222</v>
      </c>
      <c r="P300" s="259" t="s">
        <v>222</v>
      </c>
      <c r="Q300" s="259" t="s">
        <v>222</v>
      </c>
      <c r="R300" s="259" t="s">
        <v>222</v>
      </c>
      <c r="S300" s="259" t="s">
        <v>222</v>
      </c>
      <c r="T300" s="259" t="s">
        <v>222</v>
      </c>
      <c r="U300" s="259" t="s">
        <v>222</v>
      </c>
      <c r="V300" s="259" t="s">
        <v>222</v>
      </c>
      <c r="W300" s="259" t="s">
        <v>222</v>
      </c>
      <c r="X300" s="259" t="s">
        <v>222</v>
      </c>
      <c r="Y300" s="259" t="s">
        <v>222</v>
      </c>
      <c r="Z300" s="259" t="s">
        <v>222</v>
      </c>
      <c r="AA300" s="259" t="s">
        <v>222</v>
      </c>
      <c r="AB300" s="259" t="s">
        <v>222</v>
      </c>
      <c r="AC300" s="259" t="s">
        <v>222</v>
      </c>
      <c r="AD300" s="259" t="s">
        <v>222</v>
      </c>
      <c r="AE300" s="259" t="s">
        <v>222</v>
      </c>
      <c r="AF300" s="259" t="s">
        <v>222</v>
      </c>
      <c r="AG300" s="259" t="s">
        <v>222</v>
      </c>
      <c r="AH300" s="259" t="s">
        <v>222</v>
      </c>
      <c r="AI300" s="259" t="s">
        <v>222</v>
      </c>
      <c r="AJ300" s="259" t="s">
        <v>222</v>
      </c>
      <c r="AK300" s="259" t="s">
        <v>222</v>
      </c>
      <c r="AL300" s="259" t="s">
        <v>222</v>
      </c>
      <c r="AM300" s="259" t="s">
        <v>222</v>
      </c>
      <c r="AN300" s="259" t="s">
        <v>222</v>
      </c>
      <c r="AO300" s="259" t="s">
        <v>222</v>
      </c>
      <c r="AP300" s="259" t="s">
        <v>222</v>
      </c>
      <c r="AQ300" s="259" t="s">
        <v>222</v>
      </c>
      <c r="AR300" s="259" t="s">
        <v>222</v>
      </c>
      <c r="AS300" s="259" t="s">
        <v>222</v>
      </c>
      <c r="AT300" s="259" t="s">
        <v>222</v>
      </c>
      <c r="AU300" s="259" t="s">
        <v>222</v>
      </c>
      <c r="AV300" s="259" t="s">
        <v>222</v>
      </c>
      <c r="AW300" s="259" t="s">
        <v>222</v>
      </c>
      <c r="AX300" s="259" t="s">
        <v>222</v>
      </c>
      <c r="AY300" s="259" t="s">
        <v>222</v>
      </c>
      <c r="AZ300" s="259" t="s">
        <v>222</v>
      </c>
      <c r="BA300" s="259" t="s">
        <v>222</v>
      </c>
      <c r="BB300" s="259" t="s">
        <v>222</v>
      </c>
      <c r="BC300" s="259" t="s">
        <v>222</v>
      </c>
      <c r="BD300" s="259" t="s">
        <v>222</v>
      </c>
      <c r="BE300" s="259" t="s">
        <v>222</v>
      </c>
      <c r="BF300" s="259" t="s">
        <v>222</v>
      </c>
      <c r="BG300" s="259" t="s">
        <v>222</v>
      </c>
      <c r="BH300" s="259" t="s">
        <v>222</v>
      </c>
      <c r="BI300" s="259" t="s">
        <v>222</v>
      </c>
      <c r="BJ300" s="259" t="s">
        <v>222</v>
      </c>
      <c r="BK300" s="259" t="s">
        <v>222</v>
      </c>
      <c r="BL300" s="259" t="s">
        <v>222</v>
      </c>
      <c r="BM300" s="259" t="s">
        <v>222</v>
      </c>
      <c r="BN300" s="259" t="s">
        <v>222</v>
      </c>
      <c r="BO300" s="259" t="s">
        <v>222</v>
      </c>
      <c r="BP300" s="259" t="s">
        <v>222</v>
      </c>
      <c r="BQ300" s="257" t="s">
        <v>222</v>
      </c>
      <c r="BR300" s="257" t="s">
        <v>222</v>
      </c>
      <c r="BS300" s="257" t="s">
        <v>222</v>
      </c>
      <c r="BT300" s="257" t="s">
        <v>222</v>
      </c>
      <c r="BU300" s="257" t="s">
        <v>222</v>
      </c>
      <c r="BV300" s="257" t="s">
        <v>222</v>
      </c>
      <c r="BW300" s="257" t="s">
        <v>222</v>
      </c>
      <c r="BX300" s="257" t="s">
        <v>222</v>
      </c>
      <c r="BY300" s="257" t="s">
        <v>222</v>
      </c>
      <c r="BZ300" s="257" t="s">
        <v>222</v>
      </c>
      <c r="CA300" s="257" t="s">
        <v>222</v>
      </c>
      <c r="CB300" s="257" t="s">
        <v>222</v>
      </c>
      <c r="CC300" s="257" t="s">
        <v>222</v>
      </c>
      <c r="CD300" s="257" t="s">
        <v>222</v>
      </c>
      <c r="CE300" s="257" t="s">
        <v>222</v>
      </c>
      <c r="CF300" s="257" t="s">
        <v>222</v>
      </c>
      <c r="CG300" s="257" t="s">
        <v>222</v>
      </c>
      <c r="CH300" s="257" t="s">
        <v>222</v>
      </c>
      <c r="CI300" s="257" t="s">
        <v>222</v>
      </c>
      <c r="CJ300" s="257" t="s">
        <v>222</v>
      </c>
      <c r="CK300" s="257" t="s">
        <v>222</v>
      </c>
      <c r="CM300" s="100">
        <v>207</v>
      </c>
      <c r="CN300" s="229" t="e">
        <f t="shared" si="116"/>
        <v>#REF!</v>
      </c>
      <c r="CO300" s="229" t="e">
        <f ca="1">IF(CN300&gt;0,INDIRECT(ADDRESS($CN300,7,,,#REF!)),"")</f>
        <v>#REF!</v>
      </c>
      <c r="CP300" s="229" t="e">
        <f t="shared" ca="1" si="117"/>
        <v>#REF!</v>
      </c>
      <c r="CQ300" s="230">
        <f t="shared" ca="1" si="113"/>
        <v>0</v>
      </c>
      <c r="CR300" s="227"/>
      <c r="CS300" s="248">
        <f t="shared" si="118"/>
        <v>207</v>
      </c>
      <c r="CT300" s="229" t="e">
        <f t="shared" si="119"/>
        <v>#REF!</v>
      </c>
      <c r="CU300" s="231" t="e">
        <f ca="1">IF(CT300&gt;0,INDIRECT(ADDRESS($CT300,4,,,#REF!)),"")</f>
        <v>#REF!</v>
      </c>
      <c r="CV300" s="100" t="e">
        <f t="shared" ca="1" si="120"/>
        <v>#REF!</v>
      </c>
      <c r="CW300" s="229">
        <f t="shared" ca="1" si="121"/>
        <v>207</v>
      </c>
      <c r="CX300" s="229" t="e">
        <f t="shared" ca="1" si="114"/>
        <v>#REF!</v>
      </c>
      <c r="CY300" s="250"/>
      <c r="CZ300" s="251">
        <f t="shared" ca="1" si="122"/>
        <v>0</v>
      </c>
      <c r="DB300" s="100">
        <f t="shared" ca="1" si="115"/>
        <v>0</v>
      </c>
      <c r="DC300" s="230">
        <f t="shared" ca="1" si="123"/>
        <v>0</v>
      </c>
    </row>
    <row r="301" spans="2:107" ht="16.149999999999999" customHeight="1" x14ac:dyDescent="0.2">
      <c r="B301" s="252" t="s">
        <v>222</v>
      </c>
      <c r="C301" s="253" t="s">
        <v>222</v>
      </c>
      <c r="D301" s="254" t="s">
        <v>222</v>
      </c>
      <c r="E301" s="522" t="s">
        <v>222</v>
      </c>
      <c r="F301" s="523" t="s">
        <v>222</v>
      </c>
      <c r="G301" s="255" t="s">
        <v>222</v>
      </c>
      <c r="H301" s="256" t="s">
        <v>222</v>
      </c>
      <c r="I301" s="257" t="s">
        <v>222</v>
      </c>
      <c r="J301" s="258" t="s">
        <v>222</v>
      </c>
      <c r="K301" s="259" t="s">
        <v>222</v>
      </c>
      <c r="L301" s="259" t="s">
        <v>222</v>
      </c>
      <c r="M301" s="259" t="s">
        <v>222</v>
      </c>
      <c r="N301" s="259" t="s">
        <v>222</v>
      </c>
      <c r="O301" s="259" t="s">
        <v>222</v>
      </c>
      <c r="P301" s="259" t="s">
        <v>222</v>
      </c>
      <c r="Q301" s="259" t="s">
        <v>222</v>
      </c>
      <c r="R301" s="259" t="s">
        <v>222</v>
      </c>
      <c r="S301" s="259" t="s">
        <v>222</v>
      </c>
      <c r="T301" s="259" t="s">
        <v>222</v>
      </c>
      <c r="U301" s="259" t="s">
        <v>222</v>
      </c>
      <c r="V301" s="259" t="s">
        <v>222</v>
      </c>
      <c r="W301" s="259" t="s">
        <v>222</v>
      </c>
      <c r="X301" s="259" t="s">
        <v>222</v>
      </c>
      <c r="Y301" s="259" t="s">
        <v>222</v>
      </c>
      <c r="Z301" s="259" t="s">
        <v>222</v>
      </c>
      <c r="AA301" s="259" t="s">
        <v>222</v>
      </c>
      <c r="AB301" s="259" t="s">
        <v>222</v>
      </c>
      <c r="AC301" s="259" t="s">
        <v>222</v>
      </c>
      <c r="AD301" s="259" t="s">
        <v>222</v>
      </c>
      <c r="AE301" s="259" t="s">
        <v>222</v>
      </c>
      <c r="AF301" s="259" t="s">
        <v>222</v>
      </c>
      <c r="AG301" s="259" t="s">
        <v>222</v>
      </c>
      <c r="AH301" s="259" t="s">
        <v>222</v>
      </c>
      <c r="AI301" s="259" t="s">
        <v>222</v>
      </c>
      <c r="AJ301" s="259" t="s">
        <v>222</v>
      </c>
      <c r="AK301" s="259" t="s">
        <v>222</v>
      </c>
      <c r="AL301" s="259" t="s">
        <v>222</v>
      </c>
      <c r="AM301" s="259" t="s">
        <v>222</v>
      </c>
      <c r="AN301" s="259" t="s">
        <v>222</v>
      </c>
      <c r="AO301" s="259" t="s">
        <v>222</v>
      </c>
      <c r="AP301" s="259" t="s">
        <v>222</v>
      </c>
      <c r="AQ301" s="259" t="s">
        <v>222</v>
      </c>
      <c r="AR301" s="259" t="s">
        <v>222</v>
      </c>
      <c r="AS301" s="259" t="s">
        <v>222</v>
      </c>
      <c r="AT301" s="259" t="s">
        <v>222</v>
      </c>
      <c r="AU301" s="259" t="s">
        <v>222</v>
      </c>
      <c r="AV301" s="259" t="s">
        <v>222</v>
      </c>
      <c r="AW301" s="259" t="s">
        <v>222</v>
      </c>
      <c r="AX301" s="259" t="s">
        <v>222</v>
      </c>
      <c r="AY301" s="259" t="s">
        <v>222</v>
      </c>
      <c r="AZ301" s="259" t="s">
        <v>222</v>
      </c>
      <c r="BA301" s="259" t="s">
        <v>222</v>
      </c>
      <c r="BB301" s="259" t="s">
        <v>222</v>
      </c>
      <c r="BC301" s="259" t="s">
        <v>222</v>
      </c>
      <c r="BD301" s="259" t="s">
        <v>222</v>
      </c>
      <c r="BE301" s="259" t="s">
        <v>222</v>
      </c>
      <c r="BF301" s="259" t="s">
        <v>222</v>
      </c>
      <c r="BG301" s="259" t="s">
        <v>222</v>
      </c>
      <c r="BH301" s="259" t="s">
        <v>222</v>
      </c>
      <c r="BI301" s="259" t="s">
        <v>222</v>
      </c>
      <c r="BJ301" s="259" t="s">
        <v>222</v>
      </c>
      <c r="BK301" s="259" t="s">
        <v>222</v>
      </c>
      <c r="BL301" s="259" t="s">
        <v>222</v>
      </c>
      <c r="BM301" s="259" t="s">
        <v>222</v>
      </c>
      <c r="BN301" s="259" t="s">
        <v>222</v>
      </c>
      <c r="BO301" s="259" t="s">
        <v>222</v>
      </c>
      <c r="BP301" s="259" t="s">
        <v>222</v>
      </c>
      <c r="BQ301" s="257" t="s">
        <v>222</v>
      </c>
      <c r="BR301" s="257" t="s">
        <v>222</v>
      </c>
      <c r="BS301" s="257" t="s">
        <v>222</v>
      </c>
      <c r="BT301" s="257" t="s">
        <v>222</v>
      </c>
      <c r="BU301" s="257" t="s">
        <v>222</v>
      </c>
      <c r="BV301" s="257" t="s">
        <v>222</v>
      </c>
      <c r="BW301" s="257" t="s">
        <v>222</v>
      </c>
      <c r="BX301" s="257" t="s">
        <v>222</v>
      </c>
      <c r="BY301" s="257" t="s">
        <v>222</v>
      </c>
      <c r="BZ301" s="257" t="s">
        <v>222</v>
      </c>
      <c r="CA301" s="257" t="s">
        <v>222</v>
      </c>
      <c r="CB301" s="257" t="s">
        <v>222</v>
      </c>
      <c r="CC301" s="257" t="s">
        <v>222</v>
      </c>
      <c r="CD301" s="257" t="s">
        <v>222</v>
      </c>
      <c r="CE301" s="257" t="s">
        <v>222</v>
      </c>
      <c r="CF301" s="257" t="s">
        <v>222</v>
      </c>
      <c r="CG301" s="257" t="s">
        <v>222</v>
      </c>
      <c r="CH301" s="257" t="s">
        <v>222</v>
      </c>
      <c r="CI301" s="257" t="s">
        <v>222</v>
      </c>
      <c r="CJ301" s="257" t="s">
        <v>222</v>
      </c>
      <c r="CK301" s="257" t="s">
        <v>222</v>
      </c>
      <c r="CM301" s="100">
        <v>208</v>
      </c>
      <c r="CN301" s="229" t="e">
        <f t="shared" si="116"/>
        <v>#REF!</v>
      </c>
      <c r="CO301" s="229" t="e">
        <f ca="1">IF(CN301&gt;0,INDIRECT(ADDRESS($CN301,7,,,#REF!)),"")</f>
        <v>#REF!</v>
      </c>
      <c r="CP301" s="229" t="e">
        <f t="shared" ca="1" si="117"/>
        <v>#REF!</v>
      </c>
      <c r="CQ301" s="230">
        <f t="shared" ca="1" si="113"/>
        <v>0</v>
      </c>
      <c r="CR301" s="227"/>
      <c r="CS301" s="248">
        <f t="shared" si="118"/>
        <v>208</v>
      </c>
      <c r="CT301" s="229" t="e">
        <f t="shared" si="119"/>
        <v>#REF!</v>
      </c>
      <c r="CU301" s="231" t="e">
        <f ca="1">IF(CT301&gt;0,INDIRECT(ADDRESS($CT301,4,,,#REF!)),"")</f>
        <v>#REF!</v>
      </c>
      <c r="CV301" s="100" t="e">
        <f t="shared" ca="1" si="120"/>
        <v>#REF!</v>
      </c>
      <c r="CW301" s="229">
        <f t="shared" ca="1" si="121"/>
        <v>208</v>
      </c>
      <c r="CX301" s="229" t="e">
        <f t="shared" ca="1" si="114"/>
        <v>#REF!</v>
      </c>
      <c r="CY301" s="250"/>
      <c r="CZ301" s="251">
        <f t="shared" ca="1" si="122"/>
        <v>0</v>
      </c>
      <c r="DB301" s="100">
        <f t="shared" ca="1" si="115"/>
        <v>0</v>
      </c>
      <c r="DC301" s="230">
        <f t="shared" ca="1" si="123"/>
        <v>0</v>
      </c>
    </row>
    <row r="302" spans="2:107" ht="16.149999999999999" customHeight="1" x14ac:dyDescent="0.2">
      <c r="B302" s="252" t="s">
        <v>222</v>
      </c>
      <c r="C302" s="253" t="s">
        <v>222</v>
      </c>
      <c r="D302" s="254" t="s">
        <v>222</v>
      </c>
      <c r="E302" s="522" t="s">
        <v>222</v>
      </c>
      <c r="F302" s="523" t="s">
        <v>222</v>
      </c>
      <c r="G302" s="255" t="s">
        <v>222</v>
      </c>
      <c r="H302" s="256" t="s">
        <v>222</v>
      </c>
      <c r="I302" s="257" t="s">
        <v>222</v>
      </c>
      <c r="J302" s="258" t="s">
        <v>222</v>
      </c>
      <c r="K302" s="259" t="s">
        <v>222</v>
      </c>
      <c r="L302" s="259" t="s">
        <v>222</v>
      </c>
      <c r="M302" s="259" t="s">
        <v>222</v>
      </c>
      <c r="N302" s="259" t="s">
        <v>222</v>
      </c>
      <c r="O302" s="259" t="s">
        <v>222</v>
      </c>
      <c r="P302" s="259" t="s">
        <v>222</v>
      </c>
      <c r="Q302" s="259" t="s">
        <v>222</v>
      </c>
      <c r="R302" s="259" t="s">
        <v>222</v>
      </c>
      <c r="S302" s="259" t="s">
        <v>222</v>
      </c>
      <c r="T302" s="259" t="s">
        <v>222</v>
      </c>
      <c r="U302" s="259" t="s">
        <v>222</v>
      </c>
      <c r="V302" s="259" t="s">
        <v>222</v>
      </c>
      <c r="W302" s="259" t="s">
        <v>222</v>
      </c>
      <c r="X302" s="259" t="s">
        <v>222</v>
      </c>
      <c r="Y302" s="259" t="s">
        <v>222</v>
      </c>
      <c r="Z302" s="259" t="s">
        <v>222</v>
      </c>
      <c r="AA302" s="259" t="s">
        <v>222</v>
      </c>
      <c r="AB302" s="259" t="s">
        <v>222</v>
      </c>
      <c r="AC302" s="259" t="s">
        <v>222</v>
      </c>
      <c r="AD302" s="259" t="s">
        <v>222</v>
      </c>
      <c r="AE302" s="259" t="s">
        <v>222</v>
      </c>
      <c r="AF302" s="259" t="s">
        <v>222</v>
      </c>
      <c r="AG302" s="259" t="s">
        <v>222</v>
      </c>
      <c r="AH302" s="259" t="s">
        <v>222</v>
      </c>
      <c r="AI302" s="259" t="s">
        <v>222</v>
      </c>
      <c r="AJ302" s="259" t="s">
        <v>222</v>
      </c>
      <c r="AK302" s="259" t="s">
        <v>222</v>
      </c>
      <c r="AL302" s="259" t="s">
        <v>222</v>
      </c>
      <c r="AM302" s="259" t="s">
        <v>222</v>
      </c>
      <c r="AN302" s="259" t="s">
        <v>222</v>
      </c>
      <c r="AO302" s="259" t="s">
        <v>222</v>
      </c>
      <c r="AP302" s="259" t="s">
        <v>222</v>
      </c>
      <c r="AQ302" s="259" t="s">
        <v>222</v>
      </c>
      <c r="AR302" s="259" t="s">
        <v>222</v>
      </c>
      <c r="AS302" s="259" t="s">
        <v>222</v>
      </c>
      <c r="AT302" s="259" t="s">
        <v>222</v>
      </c>
      <c r="AU302" s="259" t="s">
        <v>222</v>
      </c>
      <c r="AV302" s="259" t="s">
        <v>222</v>
      </c>
      <c r="AW302" s="259" t="s">
        <v>222</v>
      </c>
      <c r="AX302" s="259" t="s">
        <v>222</v>
      </c>
      <c r="AY302" s="259" t="s">
        <v>222</v>
      </c>
      <c r="AZ302" s="259" t="s">
        <v>222</v>
      </c>
      <c r="BA302" s="259" t="s">
        <v>222</v>
      </c>
      <c r="BB302" s="259" t="s">
        <v>222</v>
      </c>
      <c r="BC302" s="259" t="s">
        <v>222</v>
      </c>
      <c r="BD302" s="259" t="s">
        <v>222</v>
      </c>
      <c r="BE302" s="259" t="s">
        <v>222</v>
      </c>
      <c r="BF302" s="259" t="s">
        <v>222</v>
      </c>
      <c r="BG302" s="259" t="s">
        <v>222</v>
      </c>
      <c r="BH302" s="259" t="s">
        <v>222</v>
      </c>
      <c r="BI302" s="259" t="s">
        <v>222</v>
      </c>
      <c r="BJ302" s="259" t="s">
        <v>222</v>
      </c>
      <c r="BK302" s="259" t="s">
        <v>222</v>
      </c>
      <c r="BL302" s="259" t="s">
        <v>222</v>
      </c>
      <c r="BM302" s="259" t="s">
        <v>222</v>
      </c>
      <c r="BN302" s="259" t="s">
        <v>222</v>
      </c>
      <c r="BO302" s="259" t="s">
        <v>222</v>
      </c>
      <c r="BP302" s="259" t="s">
        <v>222</v>
      </c>
      <c r="BQ302" s="257" t="s">
        <v>222</v>
      </c>
      <c r="BR302" s="257" t="s">
        <v>222</v>
      </c>
      <c r="BS302" s="257" t="s">
        <v>222</v>
      </c>
      <c r="BT302" s="257" t="s">
        <v>222</v>
      </c>
      <c r="BU302" s="257" t="s">
        <v>222</v>
      </c>
      <c r="BV302" s="257" t="s">
        <v>222</v>
      </c>
      <c r="BW302" s="257" t="s">
        <v>222</v>
      </c>
      <c r="BX302" s="257" t="s">
        <v>222</v>
      </c>
      <c r="BY302" s="257" t="s">
        <v>222</v>
      </c>
      <c r="BZ302" s="257" t="s">
        <v>222</v>
      </c>
      <c r="CA302" s="257" t="s">
        <v>222</v>
      </c>
      <c r="CB302" s="257" t="s">
        <v>222</v>
      </c>
      <c r="CC302" s="257" t="s">
        <v>222</v>
      </c>
      <c r="CD302" s="257" t="s">
        <v>222</v>
      </c>
      <c r="CE302" s="257" t="s">
        <v>222</v>
      </c>
      <c r="CF302" s="257" t="s">
        <v>222</v>
      </c>
      <c r="CG302" s="257" t="s">
        <v>222</v>
      </c>
      <c r="CH302" s="257" t="s">
        <v>222</v>
      </c>
      <c r="CI302" s="257" t="s">
        <v>222</v>
      </c>
      <c r="CJ302" s="257" t="s">
        <v>222</v>
      </c>
      <c r="CK302" s="257" t="s">
        <v>222</v>
      </c>
      <c r="CM302" s="100">
        <v>209</v>
      </c>
      <c r="CN302" s="229" t="e">
        <f t="shared" si="116"/>
        <v>#REF!</v>
      </c>
      <c r="CO302" s="229" t="e">
        <f ca="1">IF(CN302&gt;0,INDIRECT(ADDRESS($CN302,7,,,#REF!)),"")</f>
        <v>#REF!</v>
      </c>
      <c r="CP302" s="229" t="e">
        <f t="shared" ca="1" si="117"/>
        <v>#REF!</v>
      </c>
      <c r="CQ302" s="230">
        <f t="shared" ca="1" si="113"/>
        <v>0</v>
      </c>
      <c r="CR302" s="227"/>
      <c r="CS302" s="248">
        <f t="shared" si="118"/>
        <v>209</v>
      </c>
      <c r="CT302" s="229" t="e">
        <f t="shared" si="119"/>
        <v>#REF!</v>
      </c>
      <c r="CU302" s="231" t="e">
        <f ca="1">IF(CT302&gt;0,INDIRECT(ADDRESS($CT302,4,,,#REF!)),"")</f>
        <v>#REF!</v>
      </c>
      <c r="CV302" s="100" t="e">
        <f t="shared" ca="1" si="120"/>
        <v>#REF!</v>
      </c>
      <c r="CW302" s="229">
        <f t="shared" ca="1" si="121"/>
        <v>209</v>
      </c>
      <c r="CX302" s="229" t="e">
        <f t="shared" ca="1" si="114"/>
        <v>#REF!</v>
      </c>
      <c r="CY302" s="250"/>
      <c r="CZ302" s="251">
        <f t="shared" ca="1" si="122"/>
        <v>0</v>
      </c>
      <c r="DB302" s="100">
        <f t="shared" ca="1" si="115"/>
        <v>0</v>
      </c>
      <c r="DC302" s="230">
        <f t="shared" ca="1" si="123"/>
        <v>0</v>
      </c>
    </row>
    <row r="303" spans="2:107" ht="16.149999999999999" customHeight="1" x14ac:dyDescent="0.2">
      <c r="B303" s="252" t="s">
        <v>222</v>
      </c>
      <c r="C303" s="253" t="s">
        <v>222</v>
      </c>
      <c r="D303" s="254" t="s">
        <v>222</v>
      </c>
      <c r="E303" s="522" t="s">
        <v>222</v>
      </c>
      <c r="F303" s="523" t="s">
        <v>222</v>
      </c>
      <c r="G303" s="255" t="s">
        <v>222</v>
      </c>
      <c r="H303" s="256" t="s">
        <v>222</v>
      </c>
      <c r="I303" s="257" t="s">
        <v>222</v>
      </c>
      <c r="J303" s="258" t="s">
        <v>222</v>
      </c>
      <c r="K303" s="259" t="s">
        <v>222</v>
      </c>
      <c r="L303" s="259" t="s">
        <v>222</v>
      </c>
      <c r="M303" s="259" t="s">
        <v>222</v>
      </c>
      <c r="N303" s="259" t="s">
        <v>222</v>
      </c>
      <c r="O303" s="259" t="s">
        <v>222</v>
      </c>
      <c r="P303" s="259" t="s">
        <v>222</v>
      </c>
      <c r="Q303" s="259" t="s">
        <v>222</v>
      </c>
      <c r="R303" s="259" t="s">
        <v>222</v>
      </c>
      <c r="S303" s="259" t="s">
        <v>222</v>
      </c>
      <c r="T303" s="259" t="s">
        <v>222</v>
      </c>
      <c r="U303" s="259" t="s">
        <v>222</v>
      </c>
      <c r="V303" s="259" t="s">
        <v>222</v>
      </c>
      <c r="W303" s="259" t="s">
        <v>222</v>
      </c>
      <c r="X303" s="259" t="s">
        <v>222</v>
      </c>
      <c r="Y303" s="259" t="s">
        <v>222</v>
      </c>
      <c r="Z303" s="259" t="s">
        <v>222</v>
      </c>
      <c r="AA303" s="259" t="s">
        <v>222</v>
      </c>
      <c r="AB303" s="259" t="s">
        <v>222</v>
      </c>
      <c r="AC303" s="259" t="s">
        <v>222</v>
      </c>
      <c r="AD303" s="259" t="s">
        <v>222</v>
      </c>
      <c r="AE303" s="259" t="s">
        <v>222</v>
      </c>
      <c r="AF303" s="259" t="s">
        <v>222</v>
      </c>
      <c r="AG303" s="259" t="s">
        <v>222</v>
      </c>
      <c r="AH303" s="259" t="s">
        <v>222</v>
      </c>
      <c r="AI303" s="259" t="s">
        <v>222</v>
      </c>
      <c r="AJ303" s="259" t="s">
        <v>222</v>
      </c>
      <c r="AK303" s="259" t="s">
        <v>222</v>
      </c>
      <c r="AL303" s="259" t="s">
        <v>222</v>
      </c>
      <c r="AM303" s="259" t="s">
        <v>222</v>
      </c>
      <c r="AN303" s="259" t="s">
        <v>222</v>
      </c>
      <c r="AO303" s="259" t="s">
        <v>222</v>
      </c>
      <c r="AP303" s="259" t="s">
        <v>222</v>
      </c>
      <c r="AQ303" s="259" t="s">
        <v>222</v>
      </c>
      <c r="AR303" s="259" t="s">
        <v>222</v>
      </c>
      <c r="AS303" s="259" t="s">
        <v>222</v>
      </c>
      <c r="AT303" s="259" t="s">
        <v>222</v>
      </c>
      <c r="AU303" s="259" t="s">
        <v>222</v>
      </c>
      <c r="AV303" s="259" t="s">
        <v>222</v>
      </c>
      <c r="AW303" s="259" t="s">
        <v>222</v>
      </c>
      <c r="AX303" s="259" t="s">
        <v>222</v>
      </c>
      <c r="AY303" s="259" t="s">
        <v>222</v>
      </c>
      <c r="AZ303" s="259" t="s">
        <v>222</v>
      </c>
      <c r="BA303" s="259" t="s">
        <v>222</v>
      </c>
      <c r="BB303" s="259" t="s">
        <v>222</v>
      </c>
      <c r="BC303" s="259" t="s">
        <v>222</v>
      </c>
      <c r="BD303" s="259" t="s">
        <v>222</v>
      </c>
      <c r="BE303" s="259" t="s">
        <v>222</v>
      </c>
      <c r="BF303" s="259" t="s">
        <v>222</v>
      </c>
      <c r="BG303" s="259" t="s">
        <v>222</v>
      </c>
      <c r="BH303" s="259" t="s">
        <v>222</v>
      </c>
      <c r="BI303" s="259" t="s">
        <v>222</v>
      </c>
      <c r="BJ303" s="259" t="s">
        <v>222</v>
      </c>
      <c r="BK303" s="259" t="s">
        <v>222</v>
      </c>
      <c r="BL303" s="259" t="s">
        <v>222</v>
      </c>
      <c r="BM303" s="259" t="s">
        <v>222</v>
      </c>
      <c r="BN303" s="259" t="s">
        <v>222</v>
      </c>
      <c r="BO303" s="259" t="s">
        <v>222</v>
      </c>
      <c r="BP303" s="259" t="s">
        <v>222</v>
      </c>
      <c r="BQ303" s="257" t="s">
        <v>222</v>
      </c>
      <c r="BR303" s="257" t="s">
        <v>222</v>
      </c>
      <c r="BS303" s="257" t="s">
        <v>222</v>
      </c>
      <c r="BT303" s="257" t="s">
        <v>222</v>
      </c>
      <c r="BU303" s="257" t="s">
        <v>222</v>
      </c>
      <c r="BV303" s="257" t="s">
        <v>222</v>
      </c>
      <c r="BW303" s="257" t="s">
        <v>222</v>
      </c>
      <c r="BX303" s="257" t="s">
        <v>222</v>
      </c>
      <c r="BY303" s="257" t="s">
        <v>222</v>
      </c>
      <c r="BZ303" s="257" t="s">
        <v>222</v>
      </c>
      <c r="CA303" s="257" t="s">
        <v>222</v>
      </c>
      <c r="CB303" s="257" t="s">
        <v>222</v>
      </c>
      <c r="CC303" s="257" t="s">
        <v>222</v>
      </c>
      <c r="CD303" s="257" t="s">
        <v>222</v>
      </c>
      <c r="CE303" s="257" t="s">
        <v>222</v>
      </c>
      <c r="CF303" s="257" t="s">
        <v>222</v>
      </c>
      <c r="CG303" s="257" t="s">
        <v>222</v>
      </c>
      <c r="CH303" s="257" t="s">
        <v>222</v>
      </c>
      <c r="CI303" s="257" t="s">
        <v>222</v>
      </c>
      <c r="CJ303" s="257" t="s">
        <v>222</v>
      </c>
      <c r="CK303" s="257" t="s">
        <v>222</v>
      </c>
      <c r="CM303" s="100">
        <v>210</v>
      </c>
      <c r="CN303" s="229" t="e">
        <f t="shared" si="116"/>
        <v>#REF!</v>
      </c>
      <c r="CO303" s="229" t="e">
        <f ca="1">IF(CN303&gt;0,INDIRECT(ADDRESS($CN303,7,,,#REF!)),"")</f>
        <v>#REF!</v>
      </c>
      <c r="CP303" s="229" t="e">
        <f t="shared" ca="1" si="117"/>
        <v>#REF!</v>
      </c>
      <c r="CQ303" s="230">
        <f t="shared" ca="1" si="113"/>
        <v>0</v>
      </c>
      <c r="CR303" s="227"/>
      <c r="CS303" s="248">
        <f t="shared" si="118"/>
        <v>210</v>
      </c>
      <c r="CT303" s="229" t="e">
        <f t="shared" si="119"/>
        <v>#REF!</v>
      </c>
      <c r="CU303" s="231" t="e">
        <f ca="1">IF(CT303&gt;0,INDIRECT(ADDRESS($CT303,4,,,#REF!)),"")</f>
        <v>#REF!</v>
      </c>
      <c r="CV303" s="100" t="e">
        <f t="shared" ca="1" si="120"/>
        <v>#REF!</v>
      </c>
      <c r="CW303" s="229">
        <f t="shared" ca="1" si="121"/>
        <v>210</v>
      </c>
      <c r="CX303" s="229" t="e">
        <f t="shared" ca="1" si="114"/>
        <v>#REF!</v>
      </c>
      <c r="CY303" s="250"/>
      <c r="CZ303" s="251">
        <f t="shared" ca="1" si="122"/>
        <v>0</v>
      </c>
      <c r="DB303" s="100">
        <f t="shared" ca="1" si="115"/>
        <v>0</v>
      </c>
      <c r="DC303" s="230">
        <f t="shared" ca="1" si="123"/>
        <v>0</v>
      </c>
    </row>
    <row r="304" spans="2:107" ht="16.149999999999999" customHeight="1" x14ac:dyDescent="0.2">
      <c r="B304" s="252" t="s">
        <v>222</v>
      </c>
      <c r="C304" s="253" t="s">
        <v>222</v>
      </c>
      <c r="D304" s="254" t="s">
        <v>222</v>
      </c>
      <c r="E304" s="522" t="s">
        <v>222</v>
      </c>
      <c r="F304" s="523" t="s">
        <v>222</v>
      </c>
      <c r="G304" s="255" t="s">
        <v>222</v>
      </c>
      <c r="H304" s="256" t="s">
        <v>222</v>
      </c>
      <c r="I304" s="257" t="s">
        <v>222</v>
      </c>
      <c r="J304" s="258" t="s">
        <v>222</v>
      </c>
      <c r="K304" s="259" t="s">
        <v>222</v>
      </c>
      <c r="L304" s="259" t="s">
        <v>222</v>
      </c>
      <c r="M304" s="259" t="s">
        <v>222</v>
      </c>
      <c r="N304" s="259" t="s">
        <v>222</v>
      </c>
      <c r="O304" s="259" t="s">
        <v>222</v>
      </c>
      <c r="P304" s="259" t="s">
        <v>222</v>
      </c>
      <c r="Q304" s="259" t="s">
        <v>222</v>
      </c>
      <c r="R304" s="259" t="s">
        <v>222</v>
      </c>
      <c r="S304" s="259" t="s">
        <v>222</v>
      </c>
      <c r="T304" s="259" t="s">
        <v>222</v>
      </c>
      <c r="U304" s="259" t="s">
        <v>222</v>
      </c>
      <c r="V304" s="259" t="s">
        <v>222</v>
      </c>
      <c r="W304" s="259" t="s">
        <v>222</v>
      </c>
      <c r="X304" s="259" t="s">
        <v>222</v>
      </c>
      <c r="Y304" s="259" t="s">
        <v>222</v>
      </c>
      <c r="Z304" s="259" t="s">
        <v>222</v>
      </c>
      <c r="AA304" s="259" t="s">
        <v>222</v>
      </c>
      <c r="AB304" s="259" t="s">
        <v>222</v>
      </c>
      <c r="AC304" s="259" t="s">
        <v>222</v>
      </c>
      <c r="AD304" s="259" t="s">
        <v>222</v>
      </c>
      <c r="AE304" s="259" t="s">
        <v>222</v>
      </c>
      <c r="AF304" s="259" t="s">
        <v>222</v>
      </c>
      <c r="AG304" s="259" t="s">
        <v>222</v>
      </c>
      <c r="AH304" s="259" t="s">
        <v>222</v>
      </c>
      <c r="AI304" s="259" t="s">
        <v>222</v>
      </c>
      <c r="AJ304" s="259" t="s">
        <v>222</v>
      </c>
      <c r="AK304" s="259" t="s">
        <v>222</v>
      </c>
      <c r="AL304" s="259" t="s">
        <v>222</v>
      </c>
      <c r="AM304" s="259" t="s">
        <v>222</v>
      </c>
      <c r="AN304" s="259" t="s">
        <v>222</v>
      </c>
      <c r="AO304" s="259" t="s">
        <v>222</v>
      </c>
      <c r="AP304" s="259" t="s">
        <v>222</v>
      </c>
      <c r="AQ304" s="259" t="s">
        <v>222</v>
      </c>
      <c r="AR304" s="259" t="s">
        <v>222</v>
      </c>
      <c r="AS304" s="259" t="s">
        <v>222</v>
      </c>
      <c r="AT304" s="259" t="s">
        <v>222</v>
      </c>
      <c r="AU304" s="259" t="s">
        <v>222</v>
      </c>
      <c r="AV304" s="259" t="s">
        <v>222</v>
      </c>
      <c r="AW304" s="259" t="s">
        <v>222</v>
      </c>
      <c r="AX304" s="259" t="s">
        <v>222</v>
      </c>
      <c r="AY304" s="259" t="s">
        <v>222</v>
      </c>
      <c r="AZ304" s="259" t="s">
        <v>222</v>
      </c>
      <c r="BA304" s="259" t="s">
        <v>222</v>
      </c>
      <c r="BB304" s="259" t="s">
        <v>222</v>
      </c>
      <c r="BC304" s="259" t="s">
        <v>222</v>
      </c>
      <c r="BD304" s="259" t="s">
        <v>222</v>
      </c>
      <c r="BE304" s="259" t="s">
        <v>222</v>
      </c>
      <c r="BF304" s="259" t="s">
        <v>222</v>
      </c>
      <c r="BG304" s="259" t="s">
        <v>222</v>
      </c>
      <c r="BH304" s="259" t="s">
        <v>222</v>
      </c>
      <c r="BI304" s="259" t="s">
        <v>222</v>
      </c>
      <c r="BJ304" s="259" t="s">
        <v>222</v>
      </c>
      <c r="BK304" s="259" t="s">
        <v>222</v>
      </c>
      <c r="BL304" s="259" t="s">
        <v>222</v>
      </c>
      <c r="BM304" s="259" t="s">
        <v>222</v>
      </c>
      <c r="BN304" s="259" t="s">
        <v>222</v>
      </c>
      <c r="BO304" s="259" t="s">
        <v>222</v>
      </c>
      <c r="BP304" s="259" t="s">
        <v>222</v>
      </c>
      <c r="BQ304" s="257" t="s">
        <v>222</v>
      </c>
      <c r="BR304" s="257" t="s">
        <v>222</v>
      </c>
      <c r="BS304" s="257" t="s">
        <v>222</v>
      </c>
      <c r="BT304" s="257" t="s">
        <v>222</v>
      </c>
      <c r="BU304" s="257" t="s">
        <v>222</v>
      </c>
      <c r="BV304" s="257" t="s">
        <v>222</v>
      </c>
      <c r="BW304" s="257" t="s">
        <v>222</v>
      </c>
      <c r="BX304" s="257" t="s">
        <v>222</v>
      </c>
      <c r="BY304" s="257" t="s">
        <v>222</v>
      </c>
      <c r="BZ304" s="257" t="s">
        <v>222</v>
      </c>
      <c r="CA304" s="257" t="s">
        <v>222</v>
      </c>
      <c r="CB304" s="257" t="s">
        <v>222</v>
      </c>
      <c r="CC304" s="257" t="s">
        <v>222</v>
      </c>
      <c r="CD304" s="257" t="s">
        <v>222</v>
      </c>
      <c r="CE304" s="257" t="s">
        <v>222</v>
      </c>
      <c r="CF304" s="257" t="s">
        <v>222</v>
      </c>
      <c r="CG304" s="257" t="s">
        <v>222</v>
      </c>
      <c r="CH304" s="257" t="s">
        <v>222</v>
      </c>
      <c r="CI304" s="257" t="s">
        <v>222</v>
      </c>
      <c r="CJ304" s="257" t="s">
        <v>222</v>
      </c>
      <c r="CK304" s="257" t="s">
        <v>222</v>
      </c>
      <c r="CM304" s="100">
        <v>211</v>
      </c>
      <c r="CN304" s="229" t="e">
        <f t="shared" si="116"/>
        <v>#REF!</v>
      </c>
      <c r="CO304" s="229" t="e">
        <f ca="1">IF(CN304&gt;0,INDIRECT(ADDRESS($CN304,7,,,#REF!)),"")</f>
        <v>#REF!</v>
      </c>
      <c r="CP304" s="229" t="e">
        <f t="shared" ca="1" si="117"/>
        <v>#REF!</v>
      </c>
      <c r="CQ304" s="230">
        <f t="shared" ca="1" si="113"/>
        <v>0</v>
      </c>
      <c r="CR304" s="227"/>
      <c r="CS304" s="248">
        <f t="shared" si="118"/>
        <v>211</v>
      </c>
      <c r="CT304" s="229" t="e">
        <f t="shared" si="119"/>
        <v>#REF!</v>
      </c>
      <c r="CU304" s="231" t="e">
        <f ca="1">IF(CT304&gt;0,INDIRECT(ADDRESS($CT304,4,,,#REF!)),"")</f>
        <v>#REF!</v>
      </c>
      <c r="CV304" s="100" t="e">
        <f t="shared" ca="1" si="120"/>
        <v>#REF!</v>
      </c>
      <c r="CW304" s="229">
        <f t="shared" ca="1" si="121"/>
        <v>211</v>
      </c>
      <c r="CX304" s="229" t="e">
        <f t="shared" ca="1" si="114"/>
        <v>#REF!</v>
      </c>
      <c r="CY304" s="250"/>
      <c r="CZ304" s="251">
        <f t="shared" ca="1" si="122"/>
        <v>0</v>
      </c>
      <c r="DB304" s="100">
        <f t="shared" ca="1" si="115"/>
        <v>0</v>
      </c>
      <c r="DC304" s="230">
        <f t="shared" ca="1" si="123"/>
        <v>0</v>
      </c>
    </row>
    <row r="305" spans="2:107" ht="16.149999999999999" customHeight="1" x14ac:dyDescent="0.2">
      <c r="B305" s="252" t="s">
        <v>222</v>
      </c>
      <c r="C305" s="253" t="s">
        <v>222</v>
      </c>
      <c r="D305" s="254" t="s">
        <v>222</v>
      </c>
      <c r="E305" s="522" t="s">
        <v>222</v>
      </c>
      <c r="F305" s="523" t="s">
        <v>222</v>
      </c>
      <c r="G305" s="255" t="s">
        <v>222</v>
      </c>
      <c r="H305" s="256" t="s">
        <v>222</v>
      </c>
      <c r="I305" s="257" t="s">
        <v>222</v>
      </c>
      <c r="J305" s="258" t="s">
        <v>222</v>
      </c>
      <c r="K305" s="259" t="s">
        <v>222</v>
      </c>
      <c r="L305" s="259" t="s">
        <v>222</v>
      </c>
      <c r="M305" s="259" t="s">
        <v>222</v>
      </c>
      <c r="N305" s="259" t="s">
        <v>222</v>
      </c>
      <c r="O305" s="259" t="s">
        <v>222</v>
      </c>
      <c r="P305" s="259" t="s">
        <v>222</v>
      </c>
      <c r="Q305" s="259" t="s">
        <v>222</v>
      </c>
      <c r="R305" s="259" t="s">
        <v>222</v>
      </c>
      <c r="S305" s="259" t="s">
        <v>222</v>
      </c>
      <c r="T305" s="259" t="s">
        <v>222</v>
      </c>
      <c r="U305" s="259" t="s">
        <v>222</v>
      </c>
      <c r="V305" s="259" t="s">
        <v>222</v>
      </c>
      <c r="W305" s="259" t="s">
        <v>222</v>
      </c>
      <c r="X305" s="259" t="s">
        <v>222</v>
      </c>
      <c r="Y305" s="259" t="s">
        <v>222</v>
      </c>
      <c r="Z305" s="259" t="s">
        <v>222</v>
      </c>
      <c r="AA305" s="259" t="s">
        <v>222</v>
      </c>
      <c r="AB305" s="259" t="s">
        <v>222</v>
      </c>
      <c r="AC305" s="259" t="s">
        <v>222</v>
      </c>
      <c r="AD305" s="259" t="s">
        <v>222</v>
      </c>
      <c r="AE305" s="259" t="s">
        <v>222</v>
      </c>
      <c r="AF305" s="259" t="s">
        <v>222</v>
      </c>
      <c r="AG305" s="259" t="s">
        <v>222</v>
      </c>
      <c r="AH305" s="259" t="s">
        <v>222</v>
      </c>
      <c r="AI305" s="259" t="s">
        <v>222</v>
      </c>
      <c r="AJ305" s="259" t="s">
        <v>222</v>
      </c>
      <c r="AK305" s="259" t="s">
        <v>222</v>
      </c>
      <c r="AL305" s="259" t="s">
        <v>222</v>
      </c>
      <c r="AM305" s="259" t="s">
        <v>222</v>
      </c>
      <c r="AN305" s="259" t="s">
        <v>222</v>
      </c>
      <c r="AO305" s="259" t="s">
        <v>222</v>
      </c>
      <c r="AP305" s="259" t="s">
        <v>222</v>
      </c>
      <c r="AQ305" s="259" t="s">
        <v>222</v>
      </c>
      <c r="AR305" s="259" t="s">
        <v>222</v>
      </c>
      <c r="AS305" s="259" t="s">
        <v>222</v>
      </c>
      <c r="AT305" s="259" t="s">
        <v>222</v>
      </c>
      <c r="AU305" s="259" t="s">
        <v>222</v>
      </c>
      <c r="AV305" s="259" t="s">
        <v>222</v>
      </c>
      <c r="AW305" s="259" t="s">
        <v>222</v>
      </c>
      <c r="AX305" s="259" t="s">
        <v>222</v>
      </c>
      <c r="AY305" s="259" t="s">
        <v>222</v>
      </c>
      <c r="AZ305" s="259" t="s">
        <v>222</v>
      </c>
      <c r="BA305" s="259" t="s">
        <v>222</v>
      </c>
      <c r="BB305" s="259" t="s">
        <v>222</v>
      </c>
      <c r="BC305" s="259" t="s">
        <v>222</v>
      </c>
      <c r="BD305" s="259" t="s">
        <v>222</v>
      </c>
      <c r="BE305" s="259" t="s">
        <v>222</v>
      </c>
      <c r="BF305" s="259" t="s">
        <v>222</v>
      </c>
      <c r="BG305" s="259" t="s">
        <v>222</v>
      </c>
      <c r="BH305" s="259" t="s">
        <v>222</v>
      </c>
      <c r="BI305" s="259" t="s">
        <v>222</v>
      </c>
      <c r="BJ305" s="259" t="s">
        <v>222</v>
      </c>
      <c r="BK305" s="259" t="s">
        <v>222</v>
      </c>
      <c r="BL305" s="259" t="s">
        <v>222</v>
      </c>
      <c r="BM305" s="259" t="s">
        <v>222</v>
      </c>
      <c r="BN305" s="259" t="s">
        <v>222</v>
      </c>
      <c r="BO305" s="259" t="s">
        <v>222</v>
      </c>
      <c r="BP305" s="259" t="s">
        <v>222</v>
      </c>
      <c r="BQ305" s="257" t="s">
        <v>222</v>
      </c>
      <c r="BR305" s="257" t="s">
        <v>222</v>
      </c>
      <c r="BS305" s="257" t="s">
        <v>222</v>
      </c>
      <c r="BT305" s="257" t="s">
        <v>222</v>
      </c>
      <c r="BU305" s="257" t="s">
        <v>222</v>
      </c>
      <c r="BV305" s="257" t="s">
        <v>222</v>
      </c>
      <c r="BW305" s="257" t="s">
        <v>222</v>
      </c>
      <c r="BX305" s="257" t="s">
        <v>222</v>
      </c>
      <c r="BY305" s="257" t="s">
        <v>222</v>
      </c>
      <c r="BZ305" s="257" t="s">
        <v>222</v>
      </c>
      <c r="CA305" s="257" t="s">
        <v>222</v>
      </c>
      <c r="CB305" s="257" t="s">
        <v>222</v>
      </c>
      <c r="CC305" s="257" t="s">
        <v>222</v>
      </c>
      <c r="CD305" s="257" t="s">
        <v>222</v>
      </c>
      <c r="CE305" s="257" t="s">
        <v>222</v>
      </c>
      <c r="CF305" s="257" t="s">
        <v>222</v>
      </c>
      <c r="CG305" s="257" t="s">
        <v>222</v>
      </c>
      <c r="CH305" s="257" t="s">
        <v>222</v>
      </c>
      <c r="CI305" s="257" t="s">
        <v>222</v>
      </c>
      <c r="CJ305" s="257" t="s">
        <v>222</v>
      </c>
      <c r="CK305" s="257" t="s">
        <v>222</v>
      </c>
      <c r="CM305" s="100">
        <v>212</v>
      </c>
      <c r="CN305" s="229" t="e">
        <f t="shared" si="116"/>
        <v>#REF!</v>
      </c>
      <c r="CO305" s="229" t="e">
        <f ca="1">IF(CN305&gt;0,INDIRECT(ADDRESS($CN305,7,,,#REF!)),"")</f>
        <v>#REF!</v>
      </c>
      <c r="CP305" s="229" t="e">
        <f t="shared" ca="1" si="117"/>
        <v>#REF!</v>
      </c>
      <c r="CQ305" s="230">
        <f t="shared" ca="1" si="113"/>
        <v>0</v>
      </c>
      <c r="CR305" s="227"/>
      <c r="CS305" s="248">
        <f t="shared" si="118"/>
        <v>212</v>
      </c>
      <c r="CT305" s="229" t="e">
        <f t="shared" si="119"/>
        <v>#REF!</v>
      </c>
      <c r="CU305" s="231" t="e">
        <f ca="1">IF(CT305&gt;0,INDIRECT(ADDRESS($CT305,4,,,#REF!)),"")</f>
        <v>#REF!</v>
      </c>
      <c r="CV305" s="100" t="e">
        <f t="shared" ca="1" si="120"/>
        <v>#REF!</v>
      </c>
      <c r="CW305" s="229">
        <f t="shared" ca="1" si="121"/>
        <v>212</v>
      </c>
      <c r="CX305" s="229" t="e">
        <f t="shared" ca="1" si="114"/>
        <v>#REF!</v>
      </c>
      <c r="CY305" s="250"/>
      <c r="CZ305" s="251">
        <f t="shared" ca="1" si="122"/>
        <v>0</v>
      </c>
      <c r="DB305" s="100">
        <f t="shared" ca="1" si="115"/>
        <v>0</v>
      </c>
      <c r="DC305" s="230">
        <f t="shared" ca="1" si="123"/>
        <v>0</v>
      </c>
    </row>
    <row r="306" spans="2:107" ht="16.149999999999999" customHeight="1" x14ac:dyDescent="0.2">
      <c r="B306" s="252" t="s">
        <v>222</v>
      </c>
      <c r="C306" s="253" t="s">
        <v>222</v>
      </c>
      <c r="D306" s="254" t="s">
        <v>222</v>
      </c>
      <c r="E306" s="522" t="s">
        <v>222</v>
      </c>
      <c r="F306" s="523" t="s">
        <v>222</v>
      </c>
      <c r="G306" s="255" t="s">
        <v>222</v>
      </c>
      <c r="H306" s="256" t="s">
        <v>222</v>
      </c>
      <c r="I306" s="257" t="s">
        <v>222</v>
      </c>
      <c r="J306" s="258" t="s">
        <v>222</v>
      </c>
      <c r="K306" s="259" t="s">
        <v>222</v>
      </c>
      <c r="L306" s="259" t="s">
        <v>222</v>
      </c>
      <c r="M306" s="259" t="s">
        <v>222</v>
      </c>
      <c r="N306" s="259" t="s">
        <v>222</v>
      </c>
      <c r="O306" s="259" t="s">
        <v>222</v>
      </c>
      <c r="P306" s="259" t="s">
        <v>222</v>
      </c>
      <c r="Q306" s="259" t="s">
        <v>222</v>
      </c>
      <c r="R306" s="259" t="s">
        <v>222</v>
      </c>
      <c r="S306" s="259" t="s">
        <v>222</v>
      </c>
      <c r="T306" s="259" t="s">
        <v>222</v>
      </c>
      <c r="U306" s="259" t="s">
        <v>222</v>
      </c>
      <c r="V306" s="259" t="s">
        <v>222</v>
      </c>
      <c r="W306" s="259" t="s">
        <v>222</v>
      </c>
      <c r="X306" s="259" t="s">
        <v>222</v>
      </c>
      <c r="Y306" s="259" t="s">
        <v>222</v>
      </c>
      <c r="Z306" s="259" t="s">
        <v>222</v>
      </c>
      <c r="AA306" s="259" t="s">
        <v>222</v>
      </c>
      <c r="AB306" s="259" t="s">
        <v>222</v>
      </c>
      <c r="AC306" s="259" t="s">
        <v>222</v>
      </c>
      <c r="AD306" s="259" t="s">
        <v>222</v>
      </c>
      <c r="AE306" s="259" t="s">
        <v>222</v>
      </c>
      <c r="AF306" s="259" t="s">
        <v>222</v>
      </c>
      <c r="AG306" s="259" t="s">
        <v>222</v>
      </c>
      <c r="AH306" s="259" t="s">
        <v>222</v>
      </c>
      <c r="AI306" s="259" t="s">
        <v>222</v>
      </c>
      <c r="AJ306" s="259" t="s">
        <v>222</v>
      </c>
      <c r="AK306" s="259" t="s">
        <v>222</v>
      </c>
      <c r="AL306" s="259" t="s">
        <v>222</v>
      </c>
      <c r="AM306" s="259" t="s">
        <v>222</v>
      </c>
      <c r="AN306" s="259" t="s">
        <v>222</v>
      </c>
      <c r="AO306" s="259" t="s">
        <v>222</v>
      </c>
      <c r="AP306" s="259" t="s">
        <v>222</v>
      </c>
      <c r="AQ306" s="259" t="s">
        <v>222</v>
      </c>
      <c r="AR306" s="259" t="s">
        <v>222</v>
      </c>
      <c r="AS306" s="259" t="s">
        <v>222</v>
      </c>
      <c r="AT306" s="259" t="s">
        <v>222</v>
      </c>
      <c r="AU306" s="259" t="s">
        <v>222</v>
      </c>
      <c r="AV306" s="259" t="s">
        <v>222</v>
      </c>
      <c r="AW306" s="259" t="s">
        <v>222</v>
      </c>
      <c r="AX306" s="259" t="s">
        <v>222</v>
      </c>
      <c r="AY306" s="259" t="s">
        <v>222</v>
      </c>
      <c r="AZ306" s="259" t="s">
        <v>222</v>
      </c>
      <c r="BA306" s="259" t="s">
        <v>222</v>
      </c>
      <c r="BB306" s="259" t="s">
        <v>222</v>
      </c>
      <c r="BC306" s="259" t="s">
        <v>222</v>
      </c>
      <c r="BD306" s="259" t="s">
        <v>222</v>
      </c>
      <c r="BE306" s="259" t="s">
        <v>222</v>
      </c>
      <c r="BF306" s="259" t="s">
        <v>222</v>
      </c>
      <c r="BG306" s="259" t="s">
        <v>222</v>
      </c>
      <c r="BH306" s="259" t="s">
        <v>222</v>
      </c>
      <c r="BI306" s="259" t="s">
        <v>222</v>
      </c>
      <c r="BJ306" s="259" t="s">
        <v>222</v>
      </c>
      <c r="BK306" s="259" t="s">
        <v>222</v>
      </c>
      <c r="BL306" s="259" t="s">
        <v>222</v>
      </c>
      <c r="BM306" s="259" t="s">
        <v>222</v>
      </c>
      <c r="BN306" s="259" t="s">
        <v>222</v>
      </c>
      <c r="BO306" s="259" t="s">
        <v>222</v>
      </c>
      <c r="BP306" s="259" t="s">
        <v>222</v>
      </c>
      <c r="BQ306" s="257" t="s">
        <v>222</v>
      </c>
      <c r="BR306" s="257" t="s">
        <v>222</v>
      </c>
      <c r="BS306" s="257" t="s">
        <v>222</v>
      </c>
      <c r="BT306" s="257" t="s">
        <v>222</v>
      </c>
      <c r="BU306" s="257" t="s">
        <v>222</v>
      </c>
      <c r="BV306" s="257" t="s">
        <v>222</v>
      </c>
      <c r="BW306" s="257" t="s">
        <v>222</v>
      </c>
      <c r="BX306" s="257" t="s">
        <v>222</v>
      </c>
      <c r="BY306" s="257" t="s">
        <v>222</v>
      </c>
      <c r="BZ306" s="257" t="s">
        <v>222</v>
      </c>
      <c r="CA306" s="257" t="s">
        <v>222</v>
      </c>
      <c r="CB306" s="257" t="s">
        <v>222</v>
      </c>
      <c r="CC306" s="257" t="s">
        <v>222</v>
      </c>
      <c r="CD306" s="257" t="s">
        <v>222</v>
      </c>
      <c r="CE306" s="257" t="s">
        <v>222</v>
      </c>
      <c r="CF306" s="257" t="s">
        <v>222</v>
      </c>
      <c r="CG306" s="257" t="s">
        <v>222</v>
      </c>
      <c r="CH306" s="257" t="s">
        <v>222</v>
      </c>
      <c r="CI306" s="257" t="s">
        <v>222</v>
      </c>
      <c r="CJ306" s="257" t="s">
        <v>222</v>
      </c>
      <c r="CK306" s="257" t="s">
        <v>222</v>
      </c>
      <c r="CM306" s="100">
        <v>213</v>
      </c>
      <c r="CN306" s="229" t="e">
        <f t="shared" si="116"/>
        <v>#REF!</v>
      </c>
      <c r="CO306" s="229" t="e">
        <f ca="1">IF(CN306&gt;0,INDIRECT(ADDRESS($CN306,7,,,#REF!)),"")</f>
        <v>#REF!</v>
      </c>
      <c r="CP306" s="229" t="e">
        <f t="shared" ca="1" si="117"/>
        <v>#REF!</v>
      </c>
      <c r="CQ306" s="230">
        <f t="shared" ca="1" si="113"/>
        <v>0</v>
      </c>
      <c r="CR306" s="227"/>
      <c r="CS306" s="248">
        <f t="shared" si="118"/>
        <v>213</v>
      </c>
      <c r="CT306" s="229" t="e">
        <f t="shared" si="119"/>
        <v>#REF!</v>
      </c>
      <c r="CU306" s="231" t="e">
        <f ca="1">IF(CT306&gt;0,INDIRECT(ADDRESS($CT306,4,,,#REF!)),"")</f>
        <v>#REF!</v>
      </c>
      <c r="CV306" s="100" t="e">
        <f t="shared" ca="1" si="120"/>
        <v>#REF!</v>
      </c>
      <c r="CW306" s="229">
        <f t="shared" ca="1" si="121"/>
        <v>213</v>
      </c>
      <c r="CX306" s="229" t="e">
        <f t="shared" ca="1" si="114"/>
        <v>#REF!</v>
      </c>
      <c r="CY306" s="250"/>
      <c r="CZ306" s="251">
        <f t="shared" ca="1" si="122"/>
        <v>0</v>
      </c>
      <c r="DB306" s="100">
        <f t="shared" ca="1" si="115"/>
        <v>0</v>
      </c>
      <c r="DC306" s="230">
        <f t="shared" ca="1" si="123"/>
        <v>0</v>
      </c>
    </row>
    <row r="307" spans="2:107" ht="16.149999999999999" customHeight="1" x14ac:dyDescent="0.2">
      <c r="B307" s="252" t="s">
        <v>222</v>
      </c>
      <c r="C307" s="253" t="s">
        <v>222</v>
      </c>
      <c r="D307" s="254" t="s">
        <v>222</v>
      </c>
      <c r="E307" s="522" t="s">
        <v>222</v>
      </c>
      <c r="F307" s="523" t="s">
        <v>222</v>
      </c>
      <c r="G307" s="255" t="s">
        <v>222</v>
      </c>
      <c r="H307" s="256" t="s">
        <v>222</v>
      </c>
      <c r="I307" s="257" t="s">
        <v>222</v>
      </c>
      <c r="J307" s="258" t="s">
        <v>222</v>
      </c>
      <c r="K307" s="259" t="s">
        <v>222</v>
      </c>
      <c r="L307" s="259" t="s">
        <v>222</v>
      </c>
      <c r="M307" s="259" t="s">
        <v>222</v>
      </c>
      <c r="N307" s="259" t="s">
        <v>222</v>
      </c>
      <c r="O307" s="259" t="s">
        <v>222</v>
      </c>
      <c r="P307" s="259" t="s">
        <v>222</v>
      </c>
      <c r="Q307" s="259" t="s">
        <v>222</v>
      </c>
      <c r="R307" s="259" t="s">
        <v>222</v>
      </c>
      <c r="S307" s="259" t="s">
        <v>222</v>
      </c>
      <c r="T307" s="259" t="s">
        <v>222</v>
      </c>
      <c r="U307" s="259" t="s">
        <v>222</v>
      </c>
      <c r="V307" s="259" t="s">
        <v>222</v>
      </c>
      <c r="W307" s="259" t="s">
        <v>222</v>
      </c>
      <c r="X307" s="259" t="s">
        <v>222</v>
      </c>
      <c r="Y307" s="259" t="s">
        <v>222</v>
      </c>
      <c r="Z307" s="259" t="s">
        <v>222</v>
      </c>
      <c r="AA307" s="259" t="s">
        <v>222</v>
      </c>
      <c r="AB307" s="259" t="s">
        <v>222</v>
      </c>
      <c r="AC307" s="259" t="s">
        <v>222</v>
      </c>
      <c r="AD307" s="259" t="s">
        <v>222</v>
      </c>
      <c r="AE307" s="259" t="s">
        <v>222</v>
      </c>
      <c r="AF307" s="259" t="s">
        <v>222</v>
      </c>
      <c r="AG307" s="259" t="s">
        <v>222</v>
      </c>
      <c r="AH307" s="259" t="s">
        <v>222</v>
      </c>
      <c r="AI307" s="259" t="s">
        <v>222</v>
      </c>
      <c r="AJ307" s="259" t="s">
        <v>222</v>
      </c>
      <c r="AK307" s="259" t="s">
        <v>222</v>
      </c>
      <c r="AL307" s="259" t="s">
        <v>222</v>
      </c>
      <c r="AM307" s="259" t="s">
        <v>222</v>
      </c>
      <c r="AN307" s="259" t="s">
        <v>222</v>
      </c>
      <c r="AO307" s="259" t="s">
        <v>222</v>
      </c>
      <c r="AP307" s="259" t="s">
        <v>222</v>
      </c>
      <c r="AQ307" s="259" t="s">
        <v>222</v>
      </c>
      <c r="AR307" s="259" t="s">
        <v>222</v>
      </c>
      <c r="AS307" s="259" t="s">
        <v>222</v>
      </c>
      <c r="AT307" s="259" t="s">
        <v>222</v>
      </c>
      <c r="AU307" s="259" t="s">
        <v>222</v>
      </c>
      <c r="AV307" s="259" t="s">
        <v>222</v>
      </c>
      <c r="AW307" s="259" t="s">
        <v>222</v>
      </c>
      <c r="AX307" s="259" t="s">
        <v>222</v>
      </c>
      <c r="AY307" s="259" t="s">
        <v>222</v>
      </c>
      <c r="AZ307" s="259" t="s">
        <v>222</v>
      </c>
      <c r="BA307" s="259" t="s">
        <v>222</v>
      </c>
      <c r="BB307" s="259" t="s">
        <v>222</v>
      </c>
      <c r="BC307" s="259" t="s">
        <v>222</v>
      </c>
      <c r="BD307" s="259" t="s">
        <v>222</v>
      </c>
      <c r="BE307" s="259" t="s">
        <v>222</v>
      </c>
      <c r="BF307" s="259" t="s">
        <v>222</v>
      </c>
      <c r="BG307" s="259" t="s">
        <v>222</v>
      </c>
      <c r="BH307" s="259" t="s">
        <v>222</v>
      </c>
      <c r="BI307" s="259" t="s">
        <v>222</v>
      </c>
      <c r="BJ307" s="259" t="s">
        <v>222</v>
      </c>
      <c r="BK307" s="259" t="s">
        <v>222</v>
      </c>
      <c r="BL307" s="259" t="s">
        <v>222</v>
      </c>
      <c r="BM307" s="259" t="s">
        <v>222</v>
      </c>
      <c r="BN307" s="259" t="s">
        <v>222</v>
      </c>
      <c r="BO307" s="259" t="s">
        <v>222</v>
      </c>
      <c r="BP307" s="259" t="s">
        <v>222</v>
      </c>
      <c r="BQ307" s="257" t="s">
        <v>222</v>
      </c>
      <c r="BR307" s="257" t="s">
        <v>222</v>
      </c>
      <c r="BS307" s="257" t="s">
        <v>222</v>
      </c>
      <c r="BT307" s="257" t="s">
        <v>222</v>
      </c>
      <c r="BU307" s="257" t="s">
        <v>222</v>
      </c>
      <c r="BV307" s="257" t="s">
        <v>222</v>
      </c>
      <c r="BW307" s="257" t="s">
        <v>222</v>
      </c>
      <c r="BX307" s="257" t="s">
        <v>222</v>
      </c>
      <c r="BY307" s="257" t="s">
        <v>222</v>
      </c>
      <c r="BZ307" s="257" t="s">
        <v>222</v>
      </c>
      <c r="CA307" s="257" t="s">
        <v>222</v>
      </c>
      <c r="CB307" s="257" t="s">
        <v>222</v>
      </c>
      <c r="CC307" s="257" t="s">
        <v>222</v>
      </c>
      <c r="CD307" s="257" t="s">
        <v>222</v>
      </c>
      <c r="CE307" s="257" t="s">
        <v>222</v>
      </c>
      <c r="CF307" s="257" t="s">
        <v>222</v>
      </c>
      <c r="CG307" s="257" t="s">
        <v>222</v>
      </c>
      <c r="CH307" s="257" t="s">
        <v>222</v>
      </c>
      <c r="CI307" s="257" t="s">
        <v>222</v>
      </c>
      <c r="CJ307" s="257" t="s">
        <v>222</v>
      </c>
      <c r="CK307" s="257" t="s">
        <v>222</v>
      </c>
      <c r="CM307" s="100">
        <v>214</v>
      </c>
      <c r="CN307" s="229" t="e">
        <f t="shared" si="116"/>
        <v>#REF!</v>
      </c>
      <c r="CO307" s="229" t="e">
        <f ca="1">IF(CN307&gt;0,INDIRECT(ADDRESS($CN307,7,,,#REF!)),"")</f>
        <v>#REF!</v>
      </c>
      <c r="CP307" s="229" t="e">
        <f t="shared" ca="1" si="117"/>
        <v>#REF!</v>
      </c>
      <c r="CQ307" s="230">
        <f t="shared" ca="1" si="113"/>
        <v>0</v>
      </c>
      <c r="CR307" s="227"/>
      <c r="CS307" s="248">
        <f t="shared" si="118"/>
        <v>214</v>
      </c>
      <c r="CT307" s="229" t="e">
        <f t="shared" si="119"/>
        <v>#REF!</v>
      </c>
      <c r="CU307" s="231" t="e">
        <f ca="1">IF(CT307&gt;0,INDIRECT(ADDRESS($CT307,4,,,#REF!)),"")</f>
        <v>#REF!</v>
      </c>
      <c r="CV307" s="100" t="e">
        <f t="shared" ca="1" si="120"/>
        <v>#REF!</v>
      </c>
      <c r="CW307" s="229">
        <f t="shared" ca="1" si="121"/>
        <v>214</v>
      </c>
      <c r="CX307" s="229" t="e">
        <f t="shared" ca="1" si="114"/>
        <v>#REF!</v>
      </c>
      <c r="CY307" s="250"/>
      <c r="CZ307" s="251">
        <f t="shared" ca="1" si="122"/>
        <v>0</v>
      </c>
      <c r="DB307" s="100">
        <f t="shared" ca="1" si="115"/>
        <v>0</v>
      </c>
      <c r="DC307" s="230">
        <f t="shared" ca="1" si="123"/>
        <v>0</v>
      </c>
    </row>
    <row r="308" spans="2:107" ht="16.149999999999999" customHeight="1" x14ac:dyDescent="0.2">
      <c r="B308" s="252" t="s">
        <v>222</v>
      </c>
      <c r="C308" s="253" t="s">
        <v>222</v>
      </c>
      <c r="D308" s="254" t="s">
        <v>222</v>
      </c>
      <c r="E308" s="522" t="s">
        <v>222</v>
      </c>
      <c r="F308" s="523" t="s">
        <v>222</v>
      </c>
      <c r="G308" s="255" t="s">
        <v>222</v>
      </c>
      <c r="H308" s="256" t="s">
        <v>222</v>
      </c>
      <c r="I308" s="257" t="s">
        <v>222</v>
      </c>
      <c r="J308" s="258" t="s">
        <v>222</v>
      </c>
      <c r="K308" s="259" t="s">
        <v>222</v>
      </c>
      <c r="L308" s="259" t="s">
        <v>222</v>
      </c>
      <c r="M308" s="259" t="s">
        <v>222</v>
      </c>
      <c r="N308" s="259" t="s">
        <v>222</v>
      </c>
      <c r="O308" s="259" t="s">
        <v>222</v>
      </c>
      <c r="P308" s="259" t="s">
        <v>222</v>
      </c>
      <c r="Q308" s="259" t="s">
        <v>222</v>
      </c>
      <c r="R308" s="259" t="s">
        <v>222</v>
      </c>
      <c r="S308" s="259" t="s">
        <v>222</v>
      </c>
      <c r="T308" s="259" t="s">
        <v>222</v>
      </c>
      <c r="U308" s="259" t="s">
        <v>222</v>
      </c>
      <c r="V308" s="259" t="s">
        <v>222</v>
      </c>
      <c r="W308" s="259" t="s">
        <v>222</v>
      </c>
      <c r="X308" s="259" t="s">
        <v>222</v>
      </c>
      <c r="Y308" s="259" t="s">
        <v>222</v>
      </c>
      <c r="Z308" s="259" t="s">
        <v>222</v>
      </c>
      <c r="AA308" s="259" t="s">
        <v>222</v>
      </c>
      <c r="AB308" s="259" t="s">
        <v>222</v>
      </c>
      <c r="AC308" s="259" t="s">
        <v>222</v>
      </c>
      <c r="AD308" s="259" t="s">
        <v>222</v>
      </c>
      <c r="AE308" s="259" t="s">
        <v>222</v>
      </c>
      <c r="AF308" s="259" t="s">
        <v>222</v>
      </c>
      <c r="AG308" s="259" t="s">
        <v>222</v>
      </c>
      <c r="AH308" s="259" t="s">
        <v>222</v>
      </c>
      <c r="AI308" s="259" t="s">
        <v>222</v>
      </c>
      <c r="AJ308" s="259" t="s">
        <v>222</v>
      </c>
      <c r="AK308" s="259" t="s">
        <v>222</v>
      </c>
      <c r="AL308" s="259" t="s">
        <v>222</v>
      </c>
      <c r="AM308" s="259" t="s">
        <v>222</v>
      </c>
      <c r="AN308" s="259" t="s">
        <v>222</v>
      </c>
      <c r="AO308" s="259" t="s">
        <v>222</v>
      </c>
      <c r="AP308" s="259" t="s">
        <v>222</v>
      </c>
      <c r="AQ308" s="259" t="s">
        <v>222</v>
      </c>
      <c r="AR308" s="259" t="s">
        <v>222</v>
      </c>
      <c r="AS308" s="259" t="s">
        <v>222</v>
      </c>
      <c r="AT308" s="259" t="s">
        <v>222</v>
      </c>
      <c r="AU308" s="259" t="s">
        <v>222</v>
      </c>
      <c r="AV308" s="259" t="s">
        <v>222</v>
      </c>
      <c r="AW308" s="259" t="s">
        <v>222</v>
      </c>
      <c r="AX308" s="259" t="s">
        <v>222</v>
      </c>
      <c r="AY308" s="259" t="s">
        <v>222</v>
      </c>
      <c r="AZ308" s="259" t="s">
        <v>222</v>
      </c>
      <c r="BA308" s="259" t="s">
        <v>222</v>
      </c>
      <c r="BB308" s="259" t="s">
        <v>222</v>
      </c>
      <c r="BC308" s="259" t="s">
        <v>222</v>
      </c>
      <c r="BD308" s="259" t="s">
        <v>222</v>
      </c>
      <c r="BE308" s="259" t="s">
        <v>222</v>
      </c>
      <c r="BF308" s="259" t="s">
        <v>222</v>
      </c>
      <c r="BG308" s="259" t="s">
        <v>222</v>
      </c>
      <c r="BH308" s="259" t="s">
        <v>222</v>
      </c>
      <c r="BI308" s="259" t="s">
        <v>222</v>
      </c>
      <c r="BJ308" s="259" t="s">
        <v>222</v>
      </c>
      <c r="BK308" s="259" t="s">
        <v>222</v>
      </c>
      <c r="BL308" s="259" t="s">
        <v>222</v>
      </c>
      <c r="BM308" s="259" t="s">
        <v>222</v>
      </c>
      <c r="BN308" s="259" t="s">
        <v>222</v>
      </c>
      <c r="BO308" s="259" t="s">
        <v>222</v>
      </c>
      <c r="BP308" s="259" t="s">
        <v>222</v>
      </c>
      <c r="BQ308" s="257" t="s">
        <v>222</v>
      </c>
      <c r="BR308" s="257" t="s">
        <v>222</v>
      </c>
      <c r="BS308" s="257" t="s">
        <v>222</v>
      </c>
      <c r="BT308" s="257" t="s">
        <v>222</v>
      </c>
      <c r="BU308" s="257" t="s">
        <v>222</v>
      </c>
      <c r="BV308" s="257" t="s">
        <v>222</v>
      </c>
      <c r="BW308" s="257" t="s">
        <v>222</v>
      </c>
      <c r="BX308" s="257" t="s">
        <v>222</v>
      </c>
      <c r="BY308" s="257" t="s">
        <v>222</v>
      </c>
      <c r="BZ308" s="257" t="s">
        <v>222</v>
      </c>
      <c r="CA308" s="257" t="s">
        <v>222</v>
      </c>
      <c r="CB308" s="257" t="s">
        <v>222</v>
      </c>
      <c r="CC308" s="257" t="s">
        <v>222</v>
      </c>
      <c r="CD308" s="257" t="s">
        <v>222</v>
      </c>
      <c r="CE308" s="257" t="s">
        <v>222</v>
      </c>
      <c r="CF308" s="257" t="s">
        <v>222</v>
      </c>
      <c r="CG308" s="257" t="s">
        <v>222</v>
      </c>
      <c r="CH308" s="257" t="s">
        <v>222</v>
      </c>
      <c r="CI308" s="257" t="s">
        <v>222</v>
      </c>
      <c r="CJ308" s="257" t="s">
        <v>222</v>
      </c>
      <c r="CK308" s="257" t="s">
        <v>222</v>
      </c>
      <c r="CM308" s="100">
        <v>215</v>
      </c>
      <c r="CN308" s="229" t="e">
        <f t="shared" si="116"/>
        <v>#REF!</v>
      </c>
      <c r="CO308" s="229" t="e">
        <f ca="1">IF(CN308&gt;0,INDIRECT(ADDRESS($CN308,7,,,#REF!)),"")</f>
        <v>#REF!</v>
      </c>
      <c r="CP308" s="229" t="e">
        <f t="shared" ca="1" si="117"/>
        <v>#REF!</v>
      </c>
      <c r="CQ308" s="230">
        <f t="shared" ca="1" si="113"/>
        <v>0</v>
      </c>
      <c r="CR308" s="227"/>
      <c r="CS308" s="248">
        <f t="shared" si="118"/>
        <v>215</v>
      </c>
      <c r="CT308" s="229" t="e">
        <f t="shared" si="119"/>
        <v>#REF!</v>
      </c>
      <c r="CU308" s="231" t="e">
        <f ca="1">IF(CT308&gt;0,INDIRECT(ADDRESS($CT308,4,,,#REF!)),"")</f>
        <v>#REF!</v>
      </c>
      <c r="CV308" s="100" t="e">
        <f t="shared" ca="1" si="120"/>
        <v>#REF!</v>
      </c>
      <c r="CW308" s="229">
        <f t="shared" ca="1" si="121"/>
        <v>215</v>
      </c>
      <c r="CX308" s="229" t="e">
        <f t="shared" ca="1" si="114"/>
        <v>#REF!</v>
      </c>
      <c r="CY308" s="250"/>
      <c r="CZ308" s="251">
        <f t="shared" ca="1" si="122"/>
        <v>0</v>
      </c>
      <c r="DB308" s="100">
        <f t="shared" ca="1" si="115"/>
        <v>0</v>
      </c>
      <c r="DC308" s="230">
        <f t="shared" ca="1" si="123"/>
        <v>0</v>
      </c>
    </row>
    <row r="309" spans="2:107" ht="16.149999999999999" customHeight="1" x14ac:dyDescent="0.2">
      <c r="B309" s="252" t="s">
        <v>222</v>
      </c>
      <c r="C309" s="253" t="s">
        <v>222</v>
      </c>
      <c r="D309" s="254" t="s">
        <v>222</v>
      </c>
      <c r="E309" s="522" t="s">
        <v>222</v>
      </c>
      <c r="F309" s="523" t="s">
        <v>222</v>
      </c>
      <c r="G309" s="255" t="s">
        <v>222</v>
      </c>
      <c r="H309" s="256" t="s">
        <v>222</v>
      </c>
      <c r="I309" s="257" t="s">
        <v>222</v>
      </c>
      <c r="J309" s="258" t="s">
        <v>222</v>
      </c>
      <c r="K309" s="259" t="s">
        <v>222</v>
      </c>
      <c r="L309" s="259" t="s">
        <v>222</v>
      </c>
      <c r="M309" s="259" t="s">
        <v>222</v>
      </c>
      <c r="N309" s="259" t="s">
        <v>222</v>
      </c>
      <c r="O309" s="259" t="s">
        <v>222</v>
      </c>
      <c r="P309" s="259" t="s">
        <v>222</v>
      </c>
      <c r="Q309" s="259" t="s">
        <v>222</v>
      </c>
      <c r="R309" s="259" t="s">
        <v>222</v>
      </c>
      <c r="S309" s="259" t="s">
        <v>222</v>
      </c>
      <c r="T309" s="259" t="s">
        <v>222</v>
      </c>
      <c r="U309" s="259" t="s">
        <v>222</v>
      </c>
      <c r="V309" s="259" t="s">
        <v>222</v>
      </c>
      <c r="W309" s="259" t="s">
        <v>222</v>
      </c>
      <c r="X309" s="259" t="s">
        <v>222</v>
      </c>
      <c r="Y309" s="259" t="s">
        <v>222</v>
      </c>
      <c r="Z309" s="259" t="s">
        <v>222</v>
      </c>
      <c r="AA309" s="259" t="s">
        <v>222</v>
      </c>
      <c r="AB309" s="259" t="s">
        <v>222</v>
      </c>
      <c r="AC309" s="259" t="s">
        <v>222</v>
      </c>
      <c r="AD309" s="259" t="s">
        <v>222</v>
      </c>
      <c r="AE309" s="259" t="s">
        <v>222</v>
      </c>
      <c r="AF309" s="259" t="s">
        <v>222</v>
      </c>
      <c r="AG309" s="259" t="s">
        <v>222</v>
      </c>
      <c r="AH309" s="259" t="s">
        <v>222</v>
      </c>
      <c r="AI309" s="259" t="s">
        <v>222</v>
      </c>
      <c r="AJ309" s="259" t="s">
        <v>222</v>
      </c>
      <c r="AK309" s="259" t="s">
        <v>222</v>
      </c>
      <c r="AL309" s="259" t="s">
        <v>222</v>
      </c>
      <c r="AM309" s="259" t="s">
        <v>222</v>
      </c>
      <c r="AN309" s="259" t="s">
        <v>222</v>
      </c>
      <c r="AO309" s="259" t="s">
        <v>222</v>
      </c>
      <c r="AP309" s="259" t="s">
        <v>222</v>
      </c>
      <c r="AQ309" s="259" t="s">
        <v>222</v>
      </c>
      <c r="AR309" s="259" t="s">
        <v>222</v>
      </c>
      <c r="AS309" s="259" t="s">
        <v>222</v>
      </c>
      <c r="AT309" s="259" t="s">
        <v>222</v>
      </c>
      <c r="AU309" s="259" t="s">
        <v>222</v>
      </c>
      <c r="AV309" s="259" t="s">
        <v>222</v>
      </c>
      <c r="AW309" s="259" t="s">
        <v>222</v>
      </c>
      <c r="AX309" s="259" t="s">
        <v>222</v>
      </c>
      <c r="AY309" s="259" t="s">
        <v>222</v>
      </c>
      <c r="AZ309" s="259" t="s">
        <v>222</v>
      </c>
      <c r="BA309" s="259" t="s">
        <v>222</v>
      </c>
      <c r="BB309" s="259" t="s">
        <v>222</v>
      </c>
      <c r="BC309" s="259" t="s">
        <v>222</v>
      </c>
      <c r="BD309" s="259" t="s">
        <v>222</v>
      </c>
      <c r="BE309" s="259" t="s">
        <v>222</v>
      </c>
      <c r="BF309" s="259" t="s">
        <v>222</v>
      </c>
      <c r="BG309" s="259" t="s">
        <v>222</v>
      </c>
      <c r="BH309" s="259" t="s">
        <v>222</v>
      </c>
      <c r="BI309" s="259" t="s">
        <v>222</v>
      </c>
      <c r="BJ309" s="259" t="s">
        <v>222</v>
      </c>
      <c r="BK309" s="259" t="s">
        <v>222</v>
      </c>
      <c r="BL309" s="259" t="s">
        <v>222</v>
      </c>
      <c r="BM309" s="259" t="s">
        <v>222</v>
      </c>
      <c r="BN309" s="259" t="s">
        <v>222</v>
      </c>
      <c r="BO309" s="259" t="s">
        <v>222</v>
      </c>
      <c r="BP309" s="259" t="s">
        <v>222</v>
      </c>
      <c r="BQ309" s="257" t="s">
        <v>222</v>
      </c>
      <c r="BR309" s="257" t="s">
        <v>222</v>
      </c>
      <c r="BS309" s="257" t="s">
        <v>222</v>
      </c>
      <c r="BT309" s="257" t="s">
        <v>222</v>
      </c>
      <c r="BU309" s="257" t="s">
        <v>222</v>
      </c>
      <c r="BV309" s="257" t="s">
        <v>222</v>
      </c>
      <c r="BW309" s="257" t="s">
        <v>222</v>
      </c>
      <c r="BX309" s="257" t="s">
        <v>222</v>
      </c>
      <c r="BY309" s="257" t="s">
        <v>222</v>
      </c>
      <c r="BZ309" s="257" t="s">
        <v>222</v>
      </c>
      <c r="CA309" s="257" t="s">
        <v>222</v>
      </c>
      <c r="CB309" s="257" t="s">
        <v>222</v>
      </c>
      <c r="CC309" s="257" t="s">
        <v>222</v>
      </c>
      <c r="CD309" s="257" t="s">
        <v>222</v>
      </c>
      <c r="CE309" s="257" t="s">
        <v>222</v>
      </c>
      <c r="CF309" s="257" t="s">
        <v>222</v>
      </c>
      <c r="CG309" s="257" t="s">
        <v>222</v>
      </c>
      <c r="CH309" s="257" t="s">
        <v>222</v>
      </c>
      <c r="CI309" s="257" t="s">
        <v>222</v>
      </c>
      <c r="CJ309" s="257" t="s">
        <v>222</v>
      </c>
      <c r="CK309" s="257" t="s">
        <v>222</v>
      </c>
      <c r="CM309" s="100">
        <v>216</v>
      </c>
      <c r="CN309" s="229" t="e">
        <f t="shared" si="116"/>
        <v>#REF!</v>
      </c>
      <c r="CO309" s="229" t="e">
        <f ca="1">IF(CN309&gt;0,INDIRECT(ADDRESS($CN309,7,,,#REF!)),"")</f>
        <v>#REF!</v>
      </c>
      <c r="CP309" s="229" t="e">
        <f t="shared" ca="1" si="117"/>
        <v>#REF!</v>
      </c>
      <c r="CQ309" s="230">
        <f t="shared" ca="1" si="113"/>
        <v>0</v>
      </c>
      <c r="CR309" s="227"/>
      <c r="CS309" s="248">
        <f t="shared" si="118"/>
        <v>216</v>
      </c>
      <c r="CT309" s="229" t="e">
        <f t="shared" si="119"/>
        <v>#REF!</v>
      </c>
      <c r="CU309" s="231" t="e">
        <f ca="1">IF(CT309&gt;0,INDIRECT(ADDRESS($CT309,4,,,#REF!)),"")</f>
        <v>#REF!</v>
      </c>
      <c r="CV309" s="100" t="e">
        <f t="shared" ca="1" si="120"/>
        <v>#REF!</v>
      </c>
      <c r="CW309" s="229">
        <f t="shared" ca="1" si="121"/>
        <v>216</v>
      </c>
      <c r="CX309" s="229" t="e">
        <f t="shared" ca="1" si="114"/>
        <v>#REF!</v>
      </c>
      <c r="CY309" s="250"/>
      <c r="CZ309" s="251">
        <f t="shared" ca="1" si="122"/>
        <v>0</v>
      </c>
      <c r="DB309" s="100">
        <f t="shared" ca="1" si="115"/>
        <v>0</v>
      </c>
      <c r="DC309" s="230">
        <f t="shared" ca="1" si="123"/>
        <v>0</v>
      </c>
    </row>
    <row r="310" spans="2:107" ht="16.149999999999999" customHeight="1" x14ac:dyDescent="0.2">
      <c r="B310" s="252" t="s">
        <v>222</v>
      </c>
      <c r="C310" s="253" t="s">
        <v>222</v>
      </c>
      <c r="D310" s="254" t="s">
        <v>222</v>
      </c>
      <c r="E310" s="522" t="s">
        <v>222</v>
      </c>
      <c r="F310" s="523" t="s">
        <v>222</v>
      </c>
      <c r="G310" s="255" t="s">
        <v>222</v>
      </c>
      <c r="H310" s="256" t="s">
        <v>222</v>
      </c>
      <c r="I310" s="257" t="s">
        <v>222</v>
      </c>
      <c r="J310" s="258" t="s">
        <v>222</v>
      </c>
      <c r="K310" s="259" t="s">
        <v>222</v>
      </c>
      <c r="L310" s="259" t="s">
        <v>222</v>
      </c>
      <c r="M310" s="259" t="s">
        <v>222</v>
      </c>
      <c r="N310" s="259" t="s">
        <v>222</v>
      </c>
      <c r="O310" s="259" t="s">
        <v>222</v>
      </c>
      <c r="P310" s="259" t="s">
        <v>222</v>
      </c>
      <c r="Q310" s="259" t="s">
        <v>222</v>
      </c>
      <c r="R310" s="259" t="s">
        <v>222</v>
      </c>
      <c r="S310" s="259" t="s">
        <v>222</v>
      </c>
      <c r="T310" s="259" t="s">
        <v>222</v>
      </c>
      <c r="U310" s="259" t="s">
        <v>222</v>
      </c>
      <c r="V310" s="259" t="s">
        <v>222</v>
      </c>
      <c r="W310" s="259" t="s">
        <v>222</v>
      </c>
      <c r="X310" s="259" t="s">
        <v>222</v>
      </c>
      <c r="Y310" s="259" t="s">
        <v>222</v>
      </c>
      <c r="Z310" s="259" t="s">
        <v>222</v>
      </c>
      <c r="AA310" s="259" t="s">
        <v>222</v>
      </c>
      <c r="AB310" s="259" t="s">
        <v>222</v>
      </c>
      <c r="AC310" s="259" t="s">
        <v>222</v>
      </c>
      <c r="AD310" s="259" t="s">
        <v>222</v>
      </c>
      <c r="AE310" s="259" t="s">
        <v>222</v>
      </c>
      <c r="AF310" s="259" t="s">
        <v>222</v>
      </c>
      <c r="AG310" s="259" t="s">
        <v>222</v>
      </c>
      <c r="AH310" s="259" t="s">
        <v>222</v>
      </c>
      <c r="AI310" s="259" t="s">
        <v>222</v>
      </c>
      <c r="AJ310" s="259" t="s">
        <v>222</v>
      </c>
      <c r="AK310" s="259" t="s">
        <v>222</v>
      </c>
      <c r="AL310" s="259" t="s">
        <v>222</v>
      </c>
      <c r="AM310" s="259" t="s">
        <v>222</v>
      </c>
      <c r="AN310" s="259" t="s">
        <v>222</v>
      </c>
      <c r="AO310" s="259" t="s">
        <v>222</v>
      </c>
      <c r="AP310" s="259" t="s">
        <v>222</v>
      </c>
      <c r="AQ310" s="259" t="s">
        <v>222</v>
      </c>
      <c r="AR310" s="259" t="s">
        <v>222</v>
      </c>
      <c r="AS310" s="259" t="s">
        <v>222</v>
      </c>
      <c r="AT310" s="259" t="s">
        <v>222</v>
      </c>
      <c r="AU310" s="259" t="s">
        <v>222</v>
      </c>
      <c r="AV310" s="259" t="s">
        <v>222</v>
      </c>
      <c r="AW310" s="259" t="s">
        <v>222</v>
      </c>
      <c r="AX310" s="259" t="s">
        <v>222</v>
      </c>
      <c r="AY310" s="259" t="s">
        <v>222</v>
      </c>
      <c r="AZ310" s="259" t="s">
        <v>222</v>
      </c>
      <c r="BA310" s="259" t="s">
        <v>222</v>
      </c>
      <c r="BB310" s="259" t="s">
        <v>222</v>
      </c>
      <c r="BC310" s="259" t="s">
        <v>222</v>
      </c>
      <c r="BD310" s="259" t="s">
        <v>222</v>
      </c>
      <c r="BE310" s="259" t="s">
        <v>222</v>
      </c>
      <c r="BF310" s="259" t="s">
        <v>222</v>
      </c>
      <c r="BG310" s="259" t="s">
        <v>222</v>
      </c>
      <c r="BH310" s="259" t="s">
        <v>222</v>
      </c>
      <c r="BI310" s="259" t="s">
        <v>222</v>
      </c>
      <c r="BJ310" s="259" t="s">
        <v>222</v>
      </c>
      <c r="BK310" s="259" t="s">
        <v>222</v>
      </c>
      <c r="BL310" s="259" t="s">
        <v>222</v>
      </c>
      <c r="BM310" s="259" t="s">
        <v>222</v>
      </c>
      <c r="BN310" s="259" t="s">
        <v>222</v>
      </c>
      <c r="BO310" s="259" t="s">
        <v>222</v>
      </c>
      <c r="BP310" s="259" t="s">
        <v>222</v>
      </c>
      <c r="BQ310" s="257" t="s">
        <v>222</v>
      </c>
      <c r="BR310" s="257" t="s">
        <v>222</v>
      </c>
      <c r="BS310" s="257" t="s">
        <v>222</v>
      </c>
      <c r="BT310" s="257" t="s">
        <v>222</v>
      </c>
      <c r="BU310" s="257" t="s">
        <v>222</v>
      </c>
      <c r="BV310" s="257" t="s">
        <v>222</v>
      </c>
      <c r="BW310" s="257" t="s">
        <v>222</v>
      </c>
      <c r="BX310" s="257" t="s">
        <v>222</v>
      </c>
      <c r="BY310" s="257" t="s">
        <v>222</v>
      </c>
      <c r="BZ310" s="257" t="s">
        <v>222</v>
      </c>
      <c r="CA310" s="257" t="s">
        <v>222</v>
      </c>
      <c r="CB310" s="257" t="s">
        <v>222</v>
      </c>
      <c r="CC310" s="257" t="s">
        <v>222</v>
      </c>
      <c r="CD310" s="257" t="s">
        <v>222</v>
      </c>
      <c r="CE310" s="257" t="s">
        <v>222</v>
      </c>
      <c r="CF310" s="257" t="s">
        <v>222</v>
      </c>
      <c r="CG310" s="257" t="s">
        <v>222</v>
      </c>
      <c r="CH310" s="257" t="s">
        <v>222</v>
      </c>
      <c r="CI310" s="257" t="s">
        <v>222</v>
      </c>
      <c r="CJ310" s="257" t="s">
        <v>222</v>
      </c>
      <c r="CK310" s="257" t="s">
        <v>222</v>
      </c>
      <c r="CM310" s="100">
        <v>217</v>
      </c>
      <c r="CN310" s="229" t="e">
        <f t="shared" si="116"/>
        <v>#REF!</v>
      </c>
      <c r="CO310" s="229" t="e">
        <f ca="1">IF(CN310&gt;0,INDIRECT(ADDRESS($CN310,7,,,#REF!)),"")</f>
        <v>#REF!</v>
      </c>
      <c r="CP310" s="229" t="e">
        <f t="shared" ca="1" si="117"/>
        <v>#REF!</v>
      </c>
      <c r="CQ310" s="230">
        <f t="shared" ca="1" si="113"/>
        <v>0</v>
      </c>
      <c r="CR310" s="227"/>
      <c r="CS310" s="248">
        <f t="shared" si="118"/>
        <v>217</v>
      </c>
      <c r="CT310" s="229" t="e">
        <f t="shared" si="119"/>
        <v>#REF!</v>
      </c>
      <c r="CU310" s="231" t="e">
        <f ca="1">IF(CT310&gt;0,INDIRECT(ADDRESS($CT310,4,,,#REF!)),"")</f>
        <v>#REF!</v>
      </c>
      <c r="CV310" s="100" t="e">
        <f t="shared" ca="1" si="120"/>
        <v>#REF!</v>
      </c>
      <c r="CW310" s="229">
        <f t="shared" ca="1" si="121"/>
        <v>217</v>
      </c>
      <c r="CX310" s="229" t="e">
        <f t="shared" ca="1" si="114"/>
        <v>#REF!</v>
      </c>
      <c r="CY310" s="250"/>
      <c r="CZ310" s="251">
        <f t="shared" ca="1" si="122"/>
        <v>0</v>
      </c>
      <c r="DB310" s="100">
        <f t="shared" ca="1" si="115"/>
        <v>0</v>
      </c>
      <c r="DC310" s="230">
        <f t="shared" ca="1" si="123"/>
        <v>0</v>
      </c>
    </row>
    <row r="311" spans="2:107" ht="16.149999999999999" customHeight="1" x14ac:dyDescent="0.2">
      <c r="B311" s="252" t="s">
        <v>222</v>
      </c>
      <c r="C311" s="253" t="s">
        <v>222</v>
      </c>
      <c r="D311" s="254" t="s">
        <v>222</v>
      </c>
      <c r="E311" s="522" t="s">
        <v>222</v>
      </c>
      <c r="F311" s="523" t="s">
        <v>222</v>
      </c>
      <c r="G311" s="255" t="s">
        <v>222</v>
      </c>
      <c r="H311" s="256" t="s">
        <v>222</v>
      </c>
      <c r="I311" s="257" t="s">
        <v>222</v>
      </c>
      <c r="J311" s="258" t="s">
        <v>222</v>
      </c>
      <c r="K311" s="259" t="s">
        <v>222</v>
      </c>
      <c r="L311" s="259" t="s">
        <v>222</v>
      </c>
      <c r="M311" s="259" t="s">
        <v>222</v>
      </c>
      <c r="N311" s="259" t="s">
        <v>222</v>
      </c>
      <c r="O311" s="259" t="s">
        <v>222</v>
      </c>
      <c r="P311" s="259" t="s">
        <v>222</v>
      </c>
      <c r="Q311" s="259" t="s">
        <v>222</v>
      </c>
      <c r="R311" s="259" t="s">
        <v>222</v>
      </c>
      <c r="S311" s="259" t="s">
        <v>222</v>
      </c>
      <c r="T311" s="259" t="s">
        <v>222</v>
      </c>
      <c r="U311" s="259" t="s">
        <v>222</v>
      </c>
      <c r="V311" s="259" t="s">
        <v>222</v>
      </c>
      <c r="W311" s="259" t="s">
        <v>222</v>
      </c>
      <c r="X311" s="259" t="s">
        <v>222</v>
      </c>
      <c r="Y311" s="259" t="s">
        <v>222</v>
      </c>
      <c r="Z311" s="259" t="s">
        <v>222</v>
      </c>
      <c r="AA311" s="259" t="s">
        <v>222</v>
      </c>
      <c r="AB311" s="259" t="s">
        <v>222</v>
      </c>
      <c r="AC311" s="259" t="s">
        <v>222</v>
      </c>
      <c r="AD311" s="259" t="s">
        <v>222</v>
      </c>
      <c r="AE311" s="259" t="s">
        <v>222</v>
      </c>
      <c r="AF311" s="259" t="s">
        <v>222</v>
      </c>
      <c r="AG311" s="259" t="s">
        <v>222</v>
      </c>
      <c r="AH311" s="259" t="s">
        <v>222</v>
      </c>
      <c r="AI311" s="259" t="s">
        <v>222</v>
      </c>
      <c r="AJ311" s="259" t="s">
        <v>222</v>
      </c>
      <c r="AK311" s="259" t="s">
        <v>222</v>
      </c>
      <c r="AL311" s="259" t="s">
        <v>222</v>
      </c>
      <c r="AM311" s="259" t="s">
        <v>222</v>
      </c>
      <c r="AN311" s="259" t="s">
        <v>222</v>
      </c>
      <c r="AO311" s="259" t="s">
        <v>222</v>
      </c>
      <c r="AP311" s="259" t="s">
        <v>222</v>
      </c>
      <c r="AQ311" s="259" t="s">
        <v>222</v>
      </c>
      <c r="AR311" s="259" t="s">
        <v>222</v>
      </c>
      <c r="AS311" s="259" t="s">
        <v>222</v>
      </c>
      <c r="AT311" s="259" t="s">
        <v>222</v>
      </c>
      <c r="AU311" s="259" t="s">
        <v>222</v>
      </c>
      <c r="AV311" s="259" t="s">
        <v>222</v>
      </c>
      <c r="AW311" s="259" t="s">
        <v>222</v>
      </c>
      <c r="AX311" s="259" t="s">
        <v>222</v>
      </c>
      <c r="AY311" s="259" t="s">
        <v>222</v>
      </c>
      <c r="AZ311" s="259" t="s">
        <v>222</v>
      </c>
      <c r="BA311" s="259" t="s">
        <v>222</v>
      </c>
      <c r="BB311" s="259" t="s">
        <v>222</v>
      </c>
      <c r="BC311" s="259" t="s">
        <v>222</v>
      </c>
      <c r="BD311" s="259" t="s">
        <v>222</v>
      </c>
      <c r="BE311" s="259" t="s">
        <v>222</v>
      </c>
      <c r="BF311" s="259" t="s">
        <v>222</v>
      </c>
      <c r="BG311" s="259" t="s">
        <v>222</v>
      </c>
      <c r="BH311" s="259" t="s">
        <v>222</v>
      </c>
      <c r="BI311" s="259" t="s">
        <v>222</v>
      </c>
      <c r="BJ311" s="259" t="s">
        <v>222</v>
      </c>
      <c r="BK311" s="259" t="s">
        <v>222</v>
      </c>
      <c r="BL311" s="259" t="s">
        <v>222</v>
      </c>
      <c r="BM311" s="259" t="s">
        <v>222</v>
      </c>
      <c r="BN311" s="259" t="s">
        <v>222</v>
      </c>
      <c r="BO311" s="259" t="s">
        <v>222</v>
      </c>
      <c r="BP311" s="259" t="s">
        <v>222</v>
      </c>
      <c r="BQ311" s="257" t="s">
        <v>222</v>
      </c>
      <c r="BR311" s="257" t="s">
        <v>222</v>
      </c>
      <c r="BS311" s="257" t="s">
        <v>222</v>
      </c>
      <c r="BT311" s="257" t="s">
        <v>222</v>
      </c>
      <c r="BU311" s="257" t="s">
        <v>222</v>
      </c>
      <c r="BV311" s="257" t="s">
        <v>222</v>
      </c>
      <c r="BW311" s="257" t="s">
        <v>222</v>
      </c>
      <c r="BX311" s="257" t="s">
        <v>222</v>
      </c>
      <c r="BY311" s="257" t="s">
        <v>222</v>
      </c>
      <c r="BZ311" s="257" t="s">
        <v>222</v>
      </c>
      <c r="CA311" s="257" t="s">
        <v>222</v>
      </c>
      <c r="CB311" s="257" t="s">
        <v>222</v>
      </c>
      <c r="CC311" s="257" t="s">
        <v>222</v>
      </c>
      <c r="CD311" s="257" t="s">
        <v>222</v>
      </c>
      <c r="CE311" s="257" t="s">
        <v>222</v>
      </c>
      <c r="CF311" s="257" t="s">
        <v>222</v>
      </c>
      <c r="CG311" s="257" t="s">
        <v>222</v>
      </c>
      <c r="CH311" s="257" t="s">
        <v>222</v>
      </c>
      <c r="CI311" s="257" t="s">
        <v>222</v>
      </c>
      <c r="CJ311" s="257" t="s">
        <v>222</v>
      </c>
      <c r="CK311" s="257" t="s">
        <v>222</v>
      </c>
      <c r="CM311" s="100">
        <v>218</v>
      </c>
      <c r="CN311" s="229" t="e">
        <f t="shared" si="116"/>
        <v>#REF!</v>
      </c>
      <c r="CO311" s="229" t="e">
        <f ca="1">IF(CN311&gt;0,INDIRECT(ADDRESS($CN311,7,,,#REF!)),"")</f>
        <v>#REF!</v>
      </c>
      <c r="CP311" s="229" t="e">
        <f t="shared" ca="1" si="117"/>
        <v>#REF!</v>
      </c>
      <c r="CQ311" s="230">
        <f t="shared" ca="1" si="113"/>
        <v>0</v>
      </c>
      <c r="CR311" s="227"/>
      <c r="CS311" s="248">
        <f t="shared" si="118"/>
        <v>218</v>
      </c>
      <c r="CT311" s="229" t="e">
        <f t="shared" si="119"/>
        <v>#REF!</v>
      </c>
      <c r="CU311" s="231" t="e">
        <f ca="1">IF(CT311&gt;0,INDIRECT(ADDRESS($CT311,4,,,#REF!)),"")</f>
        <v>#REF!</v>
      </c>
      <c r="CV311" s="100" t="e">
        <f t="shared" ca="1" si="120"/>
        <v>#REF!</v>
      </c>
      <c r="CW311" s="229">
        <f t="shared" ca="1" si="121"/>
        <v>218</v>
      </c>
      <c r="CX311" s="229" t="e">
        <f t="shared" ca="1" si="114"/>
        <v>#REF!</v>
      </c>
      <c r="CY311" s="250"/>
      <c r="CZ311" s="251">
        <f t="shared" ca="1" si="122"/>
        <v>0</v>
      </c>
      <c r="DB311" s="100">
        <f t="shared" ca="1" si="115"/>
        <v>0</v>
      </c>
      <c r="DC311" s="230">
        <f t="shared" ca="1" si="123"/>
        <v>0</v>
      </c>
    </row>
    <row r="312" spans="2:107" ht="16.149999999999999" customHeight="1" x14ac:dyDescent="0.2">
      <c r="B312" s="252" t="s">
        <v>222</v>
      </c>
      <c r="C312" s="253" t="s">
        <v>222</v>
      </c>
      <c r="D312" s="254" t="s">
        <v>222</v>
      </c>
      <c r="E312" s="522" t="s">
        <v>222</v>
      </c>
      <c r="F312" s="523" t="s">
        <v>222</v>
      </c>
      <c r="G312" s="255" t="s">
        <v>222</v>
      </c>
      <c r="H312" s="256" t="s">
        <v>222</v>
      </c>
      <c r="I312" s="257" t="s">
        <v>222</v>
      </c>
      <c r="J312" s="258" t="s">
        <v>222</v>
      </c>
      <c r="K312" s="259" t="s">
        <v>222</v>
      </c>
      <c r="L312" s="259" t="s">
        <v>222</v>
      </c>
      <c r="M312" s="259" t="s">
        <v>222</v>
      </c>
      <c r="N312" s="259" t="s">
        <v>222</v>
      </c>
      <c r="O312" s="259" t="s">
        <v>222</v>
      </c>
      <c r="P312" s="259" t="s">
        <v>222</v>
      </c>
      <c r="Q312" s="259" t="s">
        <v>222</v>
      </c>
      <c r="R312" s="259" t="s">
        <v>222</v>
      </c>
      <c r="S312" s="259" t="s">
        <v>222</v>
      </c>
      <c r="T312" s="259" t="s">
        <v>222</v>
      </c>
      <c r="U312" s="259" t="s">
        <v>222</v>
      </c>
      <c r="V312" s="259" t="s">
        <v>222</v>
      </c>
      <c r="W312" s="259" t="s">
        <v>222</v>
      </c>
      <c r="X312" s="259" t="s">
        <v>222</v>
      </c>
      <c r="Y312" s="259" t="s">
        <v>222</v>
      </c>
      <c r="Z312" s="259" t="s">
        <v>222</v>
      </c>
      <c r="AA312" s="259" t="s">
        <v>222</v>
      </c>
      <c r="AB312" s="259" t="s">
        <v>222</v>
      </c>
      <c r="AC312" s="259" t="s">
        <v>222</v>
      </c>
      <c r="AD312" s="259" t="s">
        <v>222</v>
      </c>
      <c r="AE312" s="259" t="s">
        <v>222</v>
      </c>
      <c r="AF312" s="259" t="s">
        <v>222</v>
      </c>
      <c r="AG312" s="259" t="s">
        <v>222</v>
      </c>
      <c r="AH312" s="259" t="s">
        <v>222</v>
      </c>
      <c r="AI312" s="259" t="s">
        <v>222</v>
      </c>
      <c r="AJ312" s="259" t="s">
        <v>222</v>
      </c>
      <c r="AK312" s="259" t="s">
        <v>222</v>
      </c>
      <c r="AL312" s="259" t="s">
        <v>222</v>
      </c>
      <c r="AM312" s="259" t="s">
        <v>222</v>
      </c>
      <c r="AN312" s="259" t="s">
        <v>222</v>
      </c>
      <c r="AO312" s="259" t="s">
        <v>222</v>
      </c>
      <c r="AP312" s="259" t="s">
        <v>222</v>
      </c>
      <c r="AQ312" s="259" t="s">
        <v>222</v>
      </c>
      <c r="AR312" s="259" t="s">
        <v>222</v>
      </c>
      <c r="AS312" s="259" t="s">
        <v>222</v>
      </c>
      <c r="AT312" s="259" t="s">
        <v>222</v>
      </c>
      <c r="AU312" s="259" t="s">
        <v>222</v>
      </c>
      <c r="AV312" s="259" t="s">
        <v>222</v>
      </c>
      <c r="AW312" s="259" t="s">
        <v>222</v>
      </c>
      <c r="AX312" s="259" t="s">
        <v>222</v>
      </c>
      <c r="AY312" s="259" t="s">
        <v>222</v>
      </c>
      <c r="AZ312" s="259" t="s">
        <v>222</v>
      </c>
      <c r="BA312" s="259" t="s">
        <v>222</v>
      </c>
      <c r="BB312" s="259" t="s">
        <v>222</v>
      </c>
      <c r="BC312" s="259" t="s">
        <v>222</v>
      </c>
      <c r="BD312" s="259" t="s">
        <v>222</v>
      </c>
      <c r="BE312" s="259" t="s">
        <v>222</v>
      </c>
      <c r="BF312" s="259" t="s">
        <v>222</v>
      </c>
      <c r="BG312" s="259" t="s">
        <v>222</v>
      </c>
      <c r="BH312" s="259" t="s">
        <v>222</v>
      </c>
      <c r="BI312" s="259" t="s">
        <v>222</v>
      </c>
      <c r="BJ312" s="259" t="s">
        <v>222</v>
      </c>
      <c r="BK312" s="259" t="s">
        <v>222</v>
      </c>
      <c r="BL312" s="259" t="s">
        <v>222</v>
      </c>
      <c r="BM312" s="259" t="s">
        <v>222</v>
      </c>
      <c r="BN312" s="259" t="s">
        <v>222</v>
      </c>
      <c r="BO312" s="259" t="s">
        <v>222</v>
      </c>
      <c r="BP312" s="259" t="s">
        <v>222</v>
      </c>
      <c r="BQ312" s="257" t="s">
        <v>222</v>
      </c>
      <c r="BR312" s="257" t="s">
        <v>222</v>
      </c>
      <c r="BS312" s="257" t="s">
        <v>222</v>
      </c>
      <c r="BT312" s="257" t="s">
        <v>222</v>
      </c>
      <c r="BU312" s="257" t="s">
        <v>222</v>
      </c>
      <c r="BV312" s="257" t="s">
        <v>222</v>
      </c>
      <c r="BW312" s="257" t="s">
        <v>222</v>
      </c>
      <c r="BX312" s="257" t="s">
        <v>222</v>
      </c>
      <c r="BY312" s="257" t="s">
        <v>222</v>
      </c>
      <c r="BZ312" s="257" t="s">
        <v>222</v>
      </c>
      <c r="CA312" s="257" t="s">
        <v>222</v>
      </c>
      <c r="CB312" s="257" t="s">
        <v>222</v>
      </c>
      <c r="CC312" s="257" t="s">
        <v>222</v>
      </c>
      <c r="CD312" s="257" t="s">
        <v>222</v>
      </c>
      <c r="CE312" s="257" t="s">
        <v>222</v>
      </c>
      <c r="CF312" s="257" t="s">
        <v>222</v>
      </c>
      <c r="CG312" s="257" t="s">
        <v>222</v>
      </c>
      <c r="CH312" s="257" t="s">
        <v>222</v>
      </c>
      <c r="CI312" s="257" t="s">
        <v>222</v>
      </c>
      <c r="CJ312" s="257" t="s">
        <v>222</v>
      </c>
      <c r="CK312" s="257" t="s">
        <v>222</v>
      </c>
      <c r="CM312" s="100">
        <v>219</v>
      </c>
      <c r="CN312" s="229" t="e">
        <f t="shared" si="116"/>
        <v>#REF!</v>
      </c>
      <c r="CO312" s="229" t="e">
        <f ca="1">IF(CN312&gt;0,INDIRECT(ADDRESS($CN312,7,,,#REF!)),"")</f>
        <v>#REF!</v>
      </c>
      <c r="CP312" s="229" t="e">
        <f t="shared" ca="1" si="117"/>
        <v>#REF!</v>
      </c>
      <c r="CQ312" s="230">
        <f t="shared" ca="1" si="113"/>
        <v>0</v>
      </c>
      <c r="CR312" s="227"/>
      <c r="CS312" s="248">
        <f t="shared" si="118"/>
        <v>219</v>
      </c>
      <c r="CT312" s="229" t="e">
        <f t="shared" si="119"/>
        <v>#REF!</v>
      </c>
      <c r="CU312" s="231" t="e">
        <f ca="1">IF(CT312&gt;0,INDIRECT(ADDRESS($CT312,4,,,#REF!)),"")</f>
        <v>#REF!</v>
      </c>
      <c r="CV312" s="100" t="e">
        <f t="shared" ca="1" si="120"/>
        <v>#REF!</v>
      </c>
      <c r="CW312" s="229">
        <f t="shared" ca="1" si="121"/>
        <v>219</v>
      </c>
      <c r="CX312" s="229" t="e">
        <f t="shared" ca="1" si="114"/>
        <v>#REF!</v>
      </c>
      <c r="CY312" s="250"/>
      <c r="CZ312" s="251">
        <f t="shared" ca="1" si="122"/>
        <v>0</v>
      </c>
      <c r="DB312" s="100">
        <f t="shared" ca="1" si="115"/>
        <v>0</v>
      </c>
      <c r="DC312" s="230">
        <f t="shared" ca="1" si="123"/>
        <v>0</v>
      </c>
    </row>
    <row r="313" spans="2:107" ht="16.149999999999999" customHeight="1" x14ac:dyDescent="0.2">
      <c r="B313" s="252" t="s">
        <v>222</v>
      </c>
      <c r="C313" s="253" t="s">
        <v>222</v>
      </c>
      <c r="D313" s="254" t="s">
        <v>222</v>
      </c>
      <c r="E313" s="522" t="s">
        <v>222</v>
      </c>
      <c r="F313" s="523" t="s">
        <v>222</v>
      </c>
      <c r="G313" s="255" t="s">
        <v>222</v>
      </c>
      <c r="H313" s="256" t="s">
        <v>222</v>
      </c>
      <c r="I313" s="257" t="s">
        <v>222</v>
      </c>
      <c r="J313" s="258" t="s">
        <v>222</v>
      </c>
      <c r="K313" s="259" t="s">
        <v>222</v>
      </c>
      <c r="L313" s="259" t="s">
        <v>222</v>
      </c>
      <c r="M313" s="259" t="s">
        <v>222</v>
      </c>
      <c r="N313" s="259" t="s">
        <v>222</v>
      </c>
      <c r="O313" s="259" t="s">
        <v>222</v>
      </c>
      <c r="P313" s="259" t="s">
        <v>222</v>
      </c>
      <c r="Q313" s="259" t="s">
        <v>222</v>
      </c>
      <c r="R313" s="259" t="s">
        <v>222</v>
      </c>
      <c r="S313" s="259" t="s">
        <v>222</v>
      </c>
      <c r="T313" s="259" t="s">
        <v>222</v>
      </c>
      <c r="U313" s="259" t="s">
        <v>222</v>
      </c>
      <c r="V313" s="259" t="s">
        <v>222</v>
      </c>
      <c r="W313" s="259" t="s">
        <v>222</v>
      </c>
      <c r="X313" s="259" t="s">
        <v>222</v>
      </c>
      <c r="Y313" s="259" t="s">
        <v>222</v>
      </c>
      <c r="Z313" s="259" t="s">
        <v>222</v>
      </c>
      <c r="AA313" s="259" t="s">
        <v>222</v>
      </c>
      <c r="AB313" s="259" t="s">
        <v>222</v>
      </c>
      <c r="AC313" s="259" t="s">
        <v>222</v>
      </c>
      <c r="AD313" s="259" t="s">
        <v>222</v>
      </c>
      <c r="AE313" s="259" t="s">
        <v>222</v>
      </c>
      <c r="AF313" s="259" t="s">
        <v>222</v>
      </c>
      <c r="AG313" s="259" t="s">
        <v>222</v>
      </c>
      <c r="AH313" s="259" t="s">
        <v>222</v>
      </c>
      <c r="AI313" s="259" t="s">
        <v>222</v>
      </c>
      <c r="AJ313" s="259" t="s">
        <v>222</v>
      </c>
      <c r="AK313" s="259" t="s">
        <v>222</v>
      </c>
      <c r="AL313" s="259" t="s">
        <v>222</v>
      </c>
      <c r="AM313" s="259" t="s">
        <v>222</v>
      </c>
      <c r="AN313" s="259" t="s">
        <v>222</v>
      </c>
      <c r="AO313" s="259" t="s">
        <v>222</v>
      </c>
      <c r="AP313" s="259" t="s">
        <v>222</v>
      </c>
      <c r="AQ313" s="259" t="s">
        <v>222</v>
      </c>
      <c r="AR313" s="259" t="s">
        <v>222</v>
      </c>
      <c r="AS313" s="259" t="s">
        <v>222</v>
      </c>
      <c r="AT313" s="259" t="s">
        <v>222</v>
      </c>
      <c r="AU313" s="259" t="s">
        <v>222</v>
      </c>
      <c r="AV313" s="259" t="s">
        <v>222</v>
      </c>
      <c r="AW313" s="259" t="s">
        <v>222</v>
      </c>
      <c r="AX313" s="259" t="s">
        <v>222</v>
      </c>
      <c r="AY313" s="259" t="s">
        <v>222</v>
      </c>
      <c r="AZ313" s="259" t="s">
        <v>222</v>
      </c>
      <c r="BA313" s="259" t="s">
        <v>222</v>
      </c>
      <c r="BB313" s="259" t="s">
        <v>222</v>
      </c>
      <c r="BC313" s="259" t="s">
        <v>222</v>
      </c>
      <c r="BD313" s="259" t="s">
        <v>222</v>
      </c>
      <c r="BE313" s="259" t="s">
        <v>222</v>
      </c>
      <c r="BF313" s="259" t="s">
        <v>222</v>
      </c>
      <c r="BG313" s="259" t="s">
        <v>222</v>
      </c>
      <c r="BH313" s="259" t="s">
        <v>222</v>
      </c>
      <c r="BI313" s="259" t="s">
        <v>222</v>
      </c>
      <c r="BJ313" s="259" t="s">
        <v>222</v>
      </c>
      <c r="BK313" s="259" t="s">
        <v>222</v>
      </c>
      <c r="BL313" s="259" t="s">
        <v>222</v>
      </c>
      <c r="BM313" s="259" t="s">
        <v>222</v>
      </c>
      <c r="BN313" s="259" t="s">
        <v>222</v>
      </c>
      <c r="BO313" s="259" t="s">
        <v>222</v>
      </c>
      <c r="BP313" s="259" t="s">
        <v>222</v>
      </c>
      <c r="BQ313" s="257" t="s">
        <v>222</v>
      </c>
      <c r="BR313" s="257" t="s">
        <v>222</v>
      </c>
      <c r="BS313" s="257" t="s">
        <v>222</v>
      </c>
      <c r="BT313" s="257" t="s">
        <v>222</v>
      </c>
      <c r="BU313" s="257" t="s">
        <v>222</v>
      </c>
      <c r="BV313" s="257" t="s">
        <v>222</v>
      </c>
      <c r="BW313" s="257" t="s">
        <v>222</v>
      </c>
      <c r="BX313" s="257" t="s">
        <v>222</v>
      </c>
      <c r="BY313" s="257" t="s">
        <v>222</v>
      </c>
      <c r="BZ313" s="257" t="s">
        <v>222</v>
      </c>
      <c r="CA313" s="257" t="s">
        <v>222</v>
      </c>
      <c r="CB313" s="257" t="s">
        <v>222</v>
      </c>
      <c r="CC313" s="257" t="s">
        <v>222</v>
      </c>
      <c r="CD313" s="257" t="s">
        <v>222</v>
      </c>
      <c r="CE313" s="257" t="s">
        <v>222</v>
      </c>
      <c r="CF313" s="257" t="s">
        <v>222</v>
      </c>
      <c r="CG313" s="257" t="s">
        <v>222</v>
      </c>
      <c r="CH313" s="257" t="s">
        <v>222</v>
      </c>
      <c r="CI313" s="257" t="s">
        <v>222</v>
      </c>
      <c r="CJ313" s="257" t="s">
        <v>222</v>
      </c>
      <c r="CK313" s="257" t="s">
        <v>222</v>
      </c>
      <c r="CM313" s="100">
        <v>220</v>
      </c>
      <c r="CN313" s="229" t="e">
        <f t="shared" si="116"/>
        <v>#REF!</v>
      </c>
      <c r="CO313" s="229" t="e">
        <f ca="1">IF(CN313&gt;0,INDIRECT(ADDRESS($CN313,7,,,#REF!)),"")</f>
        <v>#REF!</v>
      </c>
      <c r="CP313" s="229" t="e">
        <f t="shared" ca="1" si="117"/>
        <v>#REF!</v>
      </c>
      <c r="CQ313" s="230">
        <f t="shared" ca="1" si="113"/>
        <v>0</v>
      </c>
      <c r="CR313" s="227"/>
      <c r="CS313" s="248">
        <f t="shared" si="118"/>
        <v>220</v>
      </c>
      <c r="CT313" s="229" t="e">
        <f t="shared" si="119"/>
        <v>#REF!</v>
      </c>
      <c r="CU313" s="231" t="e">
        <f ca="1">IF(CT313&gt;0,INDIRECT(ADDRESS($CT313,4,,,#REF!)),"")</f>
        <v>#REF!</v>
      </c>
      <c r="CV313" s="100" t="e">
        <f t="shared" ca="1" si="120"/>
        <v>#REF!</v>
      </c>
      <c r="CW313" s="229">
        <f t="shared" ca="1" si="121"/>
        <v>220</v>
      </c>
      <c r="CX313" s="229" t="e">
        <f t="shared" ca="1" si="114"/>
        <v>#REF!</v>
      </c>
      <c r="CY313" s="250"/>
      <c r="CZ313" s="251">
        <f t="shared" ca="1" si="122"/>
        <v>0</v>
      </c>
      <c r="DB313" s="100">
        <f t="shared" ca="1" si="115"/>
        <v>0</v>
      </c>
      <c r="DC313" s="230">
        <f t="shared" ca="1" si="123"/>
        <v>0</v>
      </c>
    </row>
    <row r="314" spans="2:107" ht="16.149999999999999" customHeight="1" x14ac:dyDescent="0.2">
      <c r="B314" s="252" t="s">
        <v>222</v>
      </c>
      <c r="C314" s="253" t="s">
        <v>222</v>
      </c>
      <c r="D314" s="254" t="s">
        <v>222</v>
      </c>
      <c r="E314" s="522" t="s">
        <v>222</v>
      </c>
      <c r="F314" s="523" t="s">
        <v>222</v>
      </c>
      <c r="G314" s="255" t="s">
        <v>222</v>
      </c>
      <c r="H314" s="256" t="s">
        <v>222</v>
      </c>
      <c r="I314" s="257" t="s">
        <v>222</v>
      </c>
      <c r="J314" s="258" t="s">
        <v>222</v>
      </c>
      <c r="K314" s="259" t="s">
        <v>222</v>
      </c>
      <c r="L314" s="259" t="s">
        <v>222</v>
      </c>
      <c r="M314" s="259" t="s">
        <v>222</v>
      </c>
      <c r="N314" s="259" t="s">
        <v>222</v>
      </c>
      <c r="O314" s="259" t="s">
        <v>222</v>
      </c>
      <c r="P314" s="259" t="s">
        <v>222</v>
      </c>
      <c r="Q314" s="259" t="s">
        <v>222</v>
      </c>
      <c r="R314" s="259" t="s">
        <v>222</v>
      </c>
      <c r="S314" s="259" t="s">
        <v>222</v>
      </c>
      <c r="T314" s="259" t="s">
        <v>222</v>
      </c>
      <c r="U314" s="259" t="s">
        <v>222</v>
      </c>
      <c r="V314" s="259" t="s">
        <v>222</v>
      </c>
      <c r="W314" s="259" t="s">
        <v>222</v>
      </c>
      <c r="X314" s="259" t="s">
        <v>222</v>
      </c>
      <c r="Y314" s="259" t="s">
        <v>222</v>
      </c>
      <c r="Z314" s="259" t="s">
        <v>222</v>
      </c>
      <c r="AA314" s="259" t="s">
        <v>222</v>
      </c>
      <c r="AB314" s="259" t="s">
        <v>222</v>
      </c>
      <c r="AC314" s="259" t="s">
        <v>222</v>
      </c>
      <c r="AD314" s="259" t="s">
        <v>222</v>
      </c>
      <c r="AE314" s="259" t="s">
        <v>222</v>
      </c>
      <c r="AF314" s="259" t="s">
        <v>222</v>
      </c>
      <c r="AG314" s="259" t="s">
        <v>222</v>
      </c>
      <c r="AH314" s="259" t="s">
        <v>222</v>
      </c>
      <c r="AI314" s="259" t="s">
        <v>222</v>
      </c>
      <c r="AJ314" s="259" t="s">
        <v>222</v>
      </c>
      <c r="AK314" s="259" t="s">
        <v>222</v>
      </c>
      <c r="AL314" s="259" t="s">
        <v>222</v>
      </c>
      <c r="AM314" s="259" t="s">
        <v>222</v>
      </c>
      <c r="AN314" s="259" t="s">
        <v>222</v>
      </c>
      <c r="AO314" s="259" t="s">
        <v>222</v>
      </c>
      <c r="AP314" s="259" t="s">
        <v>222</v>
      </c>
      <c r="AQ314" s="259" t="s">
        <v>222</v>
      </c>
      <c r="AR314" s="259" t="s">
        <v>222</v>
      </c>
      <c r="AS314" s="259" t="s">
        <v>222</v>
      </c>
      <c r="AT314" s="259" t="s">
        <v>222</v>
      </c>
      <c r="AU314" s="259" t="s">
        <v>222</v>
      </c>
      <c r="AV314" s="259" t="s">
        <v>222</v>
      </c>
      <c r="AW314" s="259" t="s">
        <v>222</v>
      </c>
      <c r="AX314" s="259" t="s">
        <v>222</v>
      </c>
      <c r="AY314" s="259" t="s">
        <v>222</v>
      </c>
      <c r="AZ314" s="259" t="s">
        <v>222</v>
      </c>
      <c r="BA314" s="259" t="s">
        <v>222</v>
      </c>
      <c r="BB314" s="259" t="s">
        <v>222</v>
      </c>
      <c r="BC314" s="259" t="s">
        <v>222</v>
      </c>
      <c r="BD314" s="259" t="s">
        <v>222</v>
      </c>
      <c r="BE314" s="259" t="s">
        <v>222</v>
      </c>
      <c r="BF314" s="259" t="s">
        <v>222</v>
      </c>
      <c r="BG314" s="259" t="s">
        <v>222</v>
      </c>
      <c r="BH314" s="259" t="s">
        <v>222</v>
      </c>
      <c r="BI314" s="259" t="s">
        <v>222</v>
      </c>
      <c r="BJ314" s="259" t="s">
        <v>222</v>
      </c>
      <c r="BK314" s="259" t="s">
        <v>222</v>
      </c>
      <c r="BL314" s="259" t="s">
        <v>222</v>
      </c>
      <c r="BM314" s="259" t="s">
        <v>222</v>
      </c>
      <c r="BN314" s="259" t="s">
        <v>222</v>
      </c>
      <c r="BO314" s="259" t="s">
        <v>222</v>
      </c>
      <c r="BP314" s="259" t="s">
        <v>222</v>
      </c>
      <c r="BQ314" s="257" t="s">
        <v>222</v>
      </c>
      <c r="BR314" s="257" t="s">
        <v>222</v>
      </c>
      <c r="BS314" s="257" t="s">
        <v>222</v>
      </c>
      <c r="BT314" s="257" t="s">
        <v>222</v>
      </c>
      <c r="BU314" s="257" t="s">
        <v>222</v>
      </c>
      <c r="BV314" s="257" t="s">
        <v>222</v>
      </c>
      <c r="BW314" s="257" t="s">
        <v>222</v>
      </c>
      <c r="BX314" s="257" t="s">
        <v>222</v>
      </c>
      <c r="BY314" s="257" t="s">
        <v>222</v>
      </c>
      <c r="BZ314" s="257" t="s">
        <v>222</v>
      </c>
      <c r="CA314" s="257" t="s">
        <v>222</v>
      </c>
      <c r="CB314" s="257" t="s">
        <v>222</v>
      </c>
      <c r="CC314" s="257" t="s">
        <v>222</v>
      </c>
      <c r="CD314" s="257" t="s">
        <v>222</v>
      </c>
      <c r="CE314" s="257" t="s">
        <v>222</v>
      </c>
      <c r="CF314" s="257" t="s">
        <v>222</v>
      </c>
      <c r="CG314" s="257" t="s">
        <v>222</v>
      </c>
      <c r="CH314" s="257" t="s">
        <v>222</v>
      </c>
      <c r="CI314" s="257" t="s">
        <v>222</v>
      </c>
      <c r="CJ314" s="257" t="s">
        <v>222</v>
      </c>
      <c r="CK314" s="257" t="s">
        <v>222</v>
      </c>
      <c r="CM314" s="100">
        <v>221</v>
      </c>
      <c r="CN314" s="229" t="e">
        <f t="shared" si="116"/>
        <v>#REF!</v>
      </c>
      <c r="CO314" s="229" t="e">
        <f ca="1">IF(CN314&gt;0,INDIRECT(ADDRESS($CN314,7,,,#REF!)),"")</f>
        <v>#REF!</v>
      </c>
      <c r="CP314" s="229" t="e">
        <f t="shared" ca="1" si="117"/>
        <v>#REF!</v>
      </c>
      <c r="CQ314" s="230">
        <f t="shared" ca="1" si="113"/>
        <v>0</v>
      </c>
      <c r="CR314" s="227"/>
      <c r="CS314" s="248">
        <f t="shared" si="118"/>
        <v>221</v>
      </c>
      <c r="CT314" s="229" t="e">
        <f t="shared" si="119"/>
        <v>#REF!</v>
      </c>
      <c r="CU314" s="231" t="e">
        <f ca="1">IF(CT314&gt;0,INDIRECT(ADDRESS($CT314,4,,,#REF!)),"")</f>
        <v>#REF!</v>
      </c>
      <c r="CV314" s="100" t="e">
        <f t="shared" ca="1" si="120"/>
        <v>#REF!</v>
      </c>
      <c r="CW314" s="229">
        <f t="shared" ca="1" si="121"/>
        <v>221</v>
      </c>
      <c r="CX314" s="229" t="e">
        <f t="shared" ca="1" si="114"/>
        <v>#REF!</v>
      </c>
      <c r="CY314" s="250"/>
      <c r="CZ314" s="251">
        <f t="shared" ca="1" si="122"/>
        <v>0</v>
      </c>
      <c r="DB314" s="100">
        <f t="shared" ca="1" si="115"/>
        <v>0</v>
      </c>
      <c r="DC314" s="230">
        <f t="shared" ca="1" si="123"/>
        <v>0</v>
      </c>
    </row>
    <row r="315" spans="2:107" ht="16.149999999999999" customHeight="1" x14ac:dyDescent="0.2">
      <c r="B315" s="252" t="s">
        <v>222</v>
      </c>
      <c r="C315" s="253" t="s">
        <v>222</v>
      </c>
      <c r="D315" s="254" t="s">
        <v>222</v>
      </c>
      <c r="E315" s="522" t="s">
        <v>222</v>
      </c>
      <c r="F315" s="523" t="s">
        <v>222</v>
      </c>
      <c r="G315" s="255" t="s">
        <v>222</v>
      </c>
      <c r="H315" s="256" t="s">
        <v>222</v>
      </c>
      <c r="I315" s="257" t="s">
        <v>222</v>
      </c>
      <c r="J315" s="258" t="s">
        <v>222</v>
      </c>
      <c r="K315" s="259" t="s">
        <v>222</v>
      </c>
      <c r="L315" s="259" t="s">
        <v>222</v>
      </c>
      <c r="M315" s="259" t="s">
        <v>222</v>
      </c>
      <c r="N315" s="259" t="s">
        <v>222</v>
      </c>
      <c r="O315" s="259" t="s">
        <v>222</v>
      </c>
      <c r="P315" s="259" t="s">
        <v>222</v>
      </c>
      <c r="Q315" s="259" t="s">
        <v>222</v>
      </c>
      <c r="R315" s="259" t="s">
        <v>222</v>
      </c>
      <c r="S315" s="259" t="s">
        <v>222</v>
      </c>
      <c r="T315" s="259" t="s">
        <v>222</v>
      </c>
      <c r="U315" s="259" t="s">
        <v>222</v>
      </c>
      <c r="V315" s="259" t="s">
        <v>222</v>
      </c>
      <c r="W315" s="259" t="s">
        <v>222</v>
      </c>
      <c r="X315" s="259" t="s">
        <v>222</v>
      </c>
      <c r="Y315" s="259" t="s">
        <v>222</v>
      </c>
      <c r="Z315" s="259" t="s">
        <v>222</v>
      </c>
      <c r="AA315" s="259" t="s">
        <v>222</v>
      </c>
      <c r="AB315" s="259" t="s">
        <v>222</v>
      </c>
      <c r="AC315" s="259" t="s">
        <v>222</v>
      </c>
      <c r="AD315" s="259" t="s">
        <v>222</v>
      </c>
      <c r="AE315" s="259" t="s">
        <v>222</v>
      </c>
      <c r="AF315" s="259" t="s">
        <v>222</v>
      </c>
      <c r="AG315" s="259" t="s">
        <v>222</v>
      </c>
      <c r="AH315" s="259" t="s">
        <v>222</v>
      </c>
      <c r="AI315" s="259" t="s">
        <v>222</v>
      </c>
      <c r="AJ315" s="259" t="s">
        <v>222</v>
      </c>
      <c r="AK315" s="259" t="s">
        <v>222</v>
      </c>
      <c r="AL315" s="259" t="s">
        <v>222</v>
      </c>
      <c r="AM315" s="259" t="s">
        <v>222</v>
      </c>
      <c r="AN315" s="259" t="s">
        <v>222</v>
      </c>
      <c r="AO315" s="259" t="s">
        <v>222</v>
      </c>
      <c r="AP315" s="259" t="s">
        <v>222</v>
      </c>
      <c r="AQ315" s="259" t="s">
        <v>222</v>
      </c>
      <c r="AR315" s="259" t="s">
        <v>222</v>
      </c>
      <c r="AS315" s="259" t="s">
        <v>222</v>
      </c>
      <c r="AT315" s="259" t="s">
        <v>222</v>
      </c>
      <c r="AU315" s="259" t="s">
        <v>222</v>
      </c>
      <c r="AV315" s="259" t="s">
        <v>222</v>
      </c>
      <c r="AW315" s="259" t="s">
        <v>222</v>
      </c>
      <c r="AX315" s="259" t="s">
        <v>222</v>
      </c>
      <c r="AY315" s="259" t="s">
        <v>222</v>
      </c>
      <c r="AZ315" s="259" t="s">
        <v>222</v>
      </c>
      <c r="BA315" s="259" t="s">
        <v>222</v>
      </c>
      <c r="BB315" s="259" t="s">
        <v>222</v>
      </c>
      <c r="BC315" s="259" t="s">
        <v>222</v>
      </c>
      <c r="BD315" s="259" t="s">
        <v>222</v>
      </c>
      <c r="BE315" s="259" t="s">
        <v>222</v>
      </c>
      <c r="BF315" s="259" t="s">
        <v>222</v>
      </c>
      <c r="BG315" s="259" t="s">
        <v>222</v>
      </c>
      <c r="BH315" s="259" t="s">
        <v>222</v>
      </c>
      <c r="BI315" s="259" t="s">
        <v>222</v>
      </c>
      <c r="BJ315" s="259" t="s">
        <v>222</v>
      </c>
      <c r="BK315" s="259" t="s">
        <v>222</v>
      </c>
      <c r="BL315" s="259" t="s">
        <v>222</v>
      </c>
      <c r="BM315" s="259" t="s">
        <v>222</v>
      </c>
      <c r="BN315" s="259" t="s">
        <v>222</v>
      </c>
      <c r="BO315" s="259" t="s">
        <v>222</v>
      </c>
      <c r="BP315" s="259" t="s">
        <v>222</v>
      </c>
      <c r="BQ315" s="257" t="s">
        <v>222</v>
      </c>
      <c r="BR315" s="257" t="s">
        <v>222</v>
      </c>
      <c r="BS315" s="257" t="s">
        <v>222</v>
      </c>
      <c r="BT315" s="257" t="s">
        <v>222</v>
      </c>
      <c r="BU315" s="257" t="s">
        <v>222</v>
      </c>
      <c r="BV315" s="257" t="s">
        <v>222</v>
      </c>
      <c r="BW315" s="257" t="s">
        <v>222</v>
      </c>
      <c r="BX315" s="257" t="s">
        <v>222</v>
      </c>
      <c r="BY315" s="257" t="s">
        <v>222</v>
      </c>
      <c r="BZ315" s="257" t="s">
        <v>222</v>
      </c>
      <c r="CA315" s="257" t="s">
        <v>222</v>
      </c>
      <c r="CB315" s="257" t="s">
        <v>222</v>
      </c>
      <c r="CC315" s="257" t="s">
        <v>222</v>
      </c>
      <c r="CD315" s="257" t="s">
        <v>222</v>
      </c>
      <c r="CE315" s="257" t="s">
        <v>222</v>
      </c>
      <c r="CF315" s="257" t="s">
        <v>222</v>
      </c>
      <c r="CG315" s="257" t="s">
        <v>222</v>
      </c>
      <c r="CH315" s="257" t="s">
        <v>222</v>
      </c>
      <c r="CI315" s="257" t="s">
        <v>222</v>
      </c>
      <c r="CJ315" s="257" t="s">
        <v>222</v>
      </c>
      <c r="CK315" s="257" t="s">
        <v>222</v>
      </c>
      <c r="CM315" s="100">
        <v>222</v>
      </c>
      <c r="CN315" s="229" t="e">
        <f t="shared" si="116"/>
        <v>#REF!</v>
      </c>
      <c r="CO315" s="229" t="e">
        <f ca="1">IF(CN315&gt;0,INDIRECT(ADDRESS($CN315,7,,,#REF!)),"")</f>
        <v>#REF!</v>
      </c>
      <c r="CP315" s="229" t="e">
        <f t="shared" ca="1" si="117"/>
        <v>#REF!</v>
      </c>
      <c r="CQ315" s="230">
        <f t="shared" ca="1" si="113"/>
        <v>0</v>
      </c>
      <c r="CR315" s="227"/>
      <c r="CS315" s="248">
        <f t="shared" si="118"/>
        <v>222</v>
      </c>
      <c r="CT315" s="229" t="e">
        <f t="shared" si="119"/>
        <v>#REF!</v>
      </c>
      <c r="CU315" s="231" t="e">
        <f ca="1">IF(CT315&gt;0,INDIRECT(ADDRESS($CT315,4,,,#REF!)),"")</f>
        <v>#REF!</v>
      </c>
      <c r="CV315" s="100" t="e">
        <f t="shared" ca="1" si="120"/>
        <v>#REF!</v>
      </c>
      <c r="CW315" s="229">
        <f t="shared" ca="1" si="121"/>
        <v>222</v>
      </c>
      <c r="CX315" s="229" t="e">
        <f t="shared" ca="1" si="114"/>
        <v>#REF!</v>
      </c>
      <c r="CY315" s="250"/>
      <c r="CZ315" s="251">
        <f t="shared" ca="1" si="122"/>
        <v>0</v>
      </c>
      <c r="DB315" s="100">
        <f t="shared" ca="1" si="115"/>
        <v>0</v>
      </c>
      <c r="DC315" s="230">
        <f t="shared" ca="1" si="123"/>
        <v>0</v>
      </c>
    </row>
    <row r="316" spans="2:107" ht="16.149999999999999" customHeight="1" x14ac:dyDescent="0.2">
      <c r="B316" s="252" t="s">
        <v>222</v>
      </c>
      <c r="C316" s="253" t="s">
        <v>222</v>
      </c>
      <c r="D316" s="254" t="s">
        <v>222</v>
      </c>
      <c r="E316" s="522" t="s">
        <v>222</v>
      </c>
      <c r="F316" s="523" t="s">
        <v>222</v>
      </c>
      <c r="G316" s="255" t="s">
        <v>222</v>
      </c>
      <c r="H316" s="256" t="s">
        <v>222</v>
      </c>
      <c r="I316" s="257" t="s">
        <v>222</v>
      </c>
      <c r="J316" s="258" t="s">
        <v>222</v>
      </c>
      <c r="K316" s="259" t="s">
        <v>222</v>
      </c>
      <c r="L316" s="259" t="s">
        <v>222</v>
      </c>
      <c r="M316" s="259" t="s">
        <v>222</v>
      </c>
      <c r="N316" s="259" t="s">
        <v>222</v>
      </c>
      <c r="O316" s="259" t="s">
        <v>222</v>
      </c>
      <c r="P316" s="259" t="s">
        <v>222</v>
      </c>
      <c r="Q316" s="259" t="s">
        <v>222</v>
      </c>
      <c r="R316" s="259" t="s">
        <v>222</v>
      </c>
      <c r="S316" s="259" t="s">
        <v>222</v>
      </c>
      <c r="T316" s="259" t="s">
        <v>222</v>
      </c>
      <c r="U316" s="259" t="s">
        <v>222</v>
      </c>
      <c r="V316" s="259" t="s">
        <v>222</v>
      </c>
      <c r="W316" s="259" t="s">
        <v>222</v>
      </c>
      <c r="X316" s="259" t="s">
        <v>222</v>
      </c>
      <c r="Y316" s="259" t="s">
        <v>222</v>
      </c>
      <c r="Z316" s="259" t="s">
        <v>222</v>
      </c>
      <c r="AA316" s="259" t="s">
        <v>222</v>
      </c>
      <c r="AB316" s="259" t="s">
        <v>222</v>
      </c>
      <c r="AC316" s="259" t="s">
        <v>222</v>
      </c>
      <c r="AD316" s="259" t="s">
        <v>222</v>
      </c>
      <c r="AE316" s="259" t="s">
        <v>222</v>
      </c>
      <c r="AF316" s="259" t="s">
        <v>222</v>
      </c>
      <c r="AG316" s="259" t="s">
        <v>222</v>
      </c>
      <c r="AH316" s="259" t="s">
        <v>222</v>
      </c>
      <c r="AI316" s="259" t="s">
        <v>222</v>
      </c>
      <c r="AJ316" s="259" t="s">
        <v>222</v>
      </c>
      <c r="AK316" s="259" t="s">
        <v>222</v>
      </c>
      <c r="AL316" s="259" t="s">
        <v>222</v>
      </c>
      <c r="AM316" s="259" t="s">
        <v>222</v>
      </c>
      <c r="AN316" s="259" t="s">
        <v>222</v>
      </c>
      <c r="AO316" s="259" t="s">
        <v>222</v>
      </c>
      <c r="AP316" s="259" t="s">
        <v>222</v>
      </c>
      <c r="AQ316" s="259" t="s">
        <v>222</v>
      </c>
      <c r="AR316" s="259" t="s">
        <v>222</v>
      </c>
      <c r="AS316" s="259" t="s">
        <v>222</v>
      </c>
      <c r="AT316" s="259" t="s">
        <v>222</v>
      </c>
      <c r="AU316" s="259" t="s">
        <v>222</v>
      </c>
      <c r="AV316" s="259" t="s">
        <v>222</v>
      </c>
      <c r="AW316" s="259" t="s">
        <v>222</v>
      </c>
      <c r="AX316" s="259" t="s">
        <v>222</v>
      </c>
      <c r="AY316" s="259" t="s">
        <v>222</v>
      </c>
      <c r="AZ316" s="259" t="s">
        <v>222</v>
      </c>
      <c r="BA316" s="259" t="s">
        <v>222</v>
      </c>
      <c r="BB316" s="259" t="s">
        <v>222</v>
      </c>
      <c r="BC316" s="259" t="s">
        <v>222</v>
      </c>
      <c r="BD316" s="259" t="s">
        <v>222</v>
      </c>
      <c r="BE316" s="259" t="s">
        <v>222</v>
      </c>
      <c r="BF316" s="259" t="s">
        <v>222</v>
      </c>
      <c r="BG316" s="259" t="s">
        <v>222</v>
      </c>
      <c r="BH316" s="259" t="s">
        <v>222</v>
      </c>
      <c r="BI316" s="259" t="s">
        <v>222</v>
      </c>
      <c r="BJ316" s="259" t="s">
        <v>222</v>
      </c>
      <c r="BK316" s="259" t="s">
        <v>222</v>
      </c>
      <c r="BL316" s="259" t="s">
        <v>222</v>
      </c>
      <c r="BM316" s="259" t="s">
        <v>222</v>
      </c>
      <c r="BN316" s="259" t="s">
        <v>222</v>
      </c>
      <c r="BO316" s="259" t="s">
        <v>222</v>
      </c>
      <c r="BP316" s="259" t="s">
        <v>222</v>
      </c>
      <c r="BQ316" s="257" t="s">
        <v>222</v>
      </c>
      <c r="BR316" s="257" t="s">
        <v>222</v>
      </c>
      <c r="BS316" s="257" t="s">
        <v>222</v>
      </c>
      <c r="BT316" s="257" t="s">
        <v>222</v>
      </c>
      <c r="BU316" s="257" t="s">
        <v>222</v>
      </c>
      <c r="BV316" s="257" t="s">
        <v>222</v>
      </c>
      <c r="BW316" s="257" t="s">
        <v>222</v>
      </c>
      <c r="BX316" s="257" t="s">
        <v>222</v>
      </c>
      <c r="BY316" s="257" t="s">
        <v>222</v>
      </c>
      <c r="BZ316" s="257" t="s">
        <v>222</v>
      </c>
      <c r="CA316" s="257" t="s">
        <v>222</v>
      </c>
      <c r="CB316" s="257" t="s">
        <v>222</v>
      </c>
      <c r="CC316" s="257" t="s">
        <v>222</v>
      </c>
      <c r="CD316" s="257" t="s">
        <v>222</v>
      </c>
      <c r="CE316" s="257" t="s">
        <v>222</v>
      </c>
      <c r="CF316" s="257" t="s">
        <v>222</v>
      </c>
      <c r="CG316" s="257" t="s">
        <v>222</v>
      </c>
      <c r="CH316" s="257" t="s">
        <v>222</v>
      </c>
      <c r="CI316" s="257" t="s">
        <v>222</v>
      </c>
      <c r="CJ316" s="257" t="s">
        <v>222</v>
      </c>
      <c r="CK316" s="257" t="s">
        <v>222</v>
      </c>
      <c r="CM316" s="100">
        <v>223</v>
      </c>
      <c r="CN316" s="229" t="e">
        <f t="shared" si="116"/>
        <v>#REF!</v>
      </c>
      <c r="CO316" s="229" t="e">
        <f ca="1">IF(CN316&gt;0,INDIRECT(ADDRESS($CN316,7,,,#REF!)),"")</f>
        <v>#REF!</v>
      </c>
      <c r="CP316" s="229" t="e">
        <f t="shared" ca="1" si="117"/>
        <v>#REF!</v>
      </c>
      <c r="CQ316" s="230">
        <f t="shared" ca="1" si="113"/>
        <v>0</v>
      </c>
      <c r="CR316" s="227"/>
      <c r="CS316" s="248">
        <f t="shared" si="118"/>
        <v>223</v>
      </c>
      <c r="CT316" s="229" t="e">
        <f t="shared" si="119"/>
        <v>#REF!</v>
      </c>
      <c r="CU316" s="231" t="e">
        <f ca="1">IF(CT316&gt;0,INDIRECT(ADDRESS($CT316,4,,,#REF!)),"")</f>
        <v>#REF!</v>
      </c>
      <c r="CV316" s="100" t="e">
        <f t="shared" ca="1" si="120"/>
        <v>#REF!</v>
      </c>
      <c r="CW316" s="229">
        <f t="shared" ca="1" si="121"/>
        <v>223</v>
      </c>
      <c r="CX316" s="229" t="e">
        <f t="shared" ca="1" si="114"/>
        <v>#REF!</v>
      </c>
      <c r="CY316" s="250"/>
      <c r="CZ316" s="251">
        <f t="shared" ca="1" si="122"/>
        <v>0</v>
      </c>
      <c r="DB316" s="100">
        <f t="shared" ca="1" si="115"/>
        <v>0</v>
      </c>
      <c r="DC316" s="230">
        <f t="shared" ca="1" si="123"/>
        <v>0</v>
      </c>
    </row>
    <row r="317" spans="2:107" ht="16.149999999999999" customHeight="1" x14ac:dyDescent="0.2">
      <c r="B317" s="252" t="s">
        <v>222</v>
      </c>
      <c r="C317" s="253" t="s">
        <v>222</v>
      </c>
      <c r="D317" s="254" t="s">
        <v>222</v>
      </c>
      <c r="E317" s="522" t="s">
        <v>222</v>
      </c>
      <c r="F317" s="523" t="s">
        <v>222</v>
      </c>
      <c r="G317" s="255" t="s">
        <v>222</v>
      </c>
      <c r="H317" s="256" t="s">
        <v>222</v>
      </c>
      <c r="I317" s="257" t="s">
        <v>222</v>
      </c>
      <c r="J317" s="258" t="s">
        <v>222</v>
      </c>
      <c r="K317" s="259" t="s">
        <v>222</v>
      </c>
      <c r="L317" s="259" t="s">
        <v>222</v>
      </c>
      <c r="M317" s="259" t="s">
        <v>222</v>
      </c>
      <c r="N317" s="259" t="s">
        <v>222</v>
      </c>
      <c r="O317" s="259" t="s">
        <v>222</v>
      </c>
      <c r="P317" s="259" t="s">
        <v>222</v>
      </c>
      <c r="Q317" s="259" t="s">
        <v>222</v>
      </c>
      <c r="R317" s="259" t="s">
        <v>222</v>
      </c>
      <c r="S317" s="259" t="s">
        <v>222</v>
      </c>
      <c r="T317" s="259" t="s">
        <v>222</v>
      </c>
      <c r="U317" s="259" t="s">
        <v>222</v>
      </c>
      <c r="V317" s="259" t="s">
        <v>222</v>
      </c>
      <c r="W317" s="259" t="s">
        <v>222</v>
      </c>
      <c r="X317" s="259" t="s">
        <v>222</v>
      </c>
      <c r="Y317" s="259" t="s">
        <v>222</v>
      </c>
      <c r="Z317" s="259" t="s">
        <v>222</v>
      </c>
      <c r="AA317" s="259" t="s">
        <v>222</v>
      </c>
      <c r="AB317" s="259" t="s">
        <v>222</v>
      </c>
      <c r="AC317" s="259" t="s">
        <v>222</v>
      </c>
      <c r="AD317" s="259" t="s">
        <v>222</v>
      </c>
      <c r="AE317" s="259" t="s">
        <v>222</v>
      </c>
      <c r="AF317" s="259" t="s">
        <v>222</v>
      </c>
      <c r="AG317" s="259" t="s">
        <v>222</v>
      </c>
      <c r="AH317" s="259" t="s">
        <v>222</v>
      </c>
      <c r="AI317" s="259" t="s">
        <v>222</v>
      </c>
      <c r="AJ317" s="259" t="s">
        <v>222</v>
      </c>
      <c r="AK317" s="259" t="s">
        <v>222</v>
      </c>
      <c r="AL317" s="259" t="s">
        <v>222</v>
      </c>
      <c r="AM317" s="259" t="s">
        <v>222</v>
      </c>
      <c r="AN317" s="259" t="s">
        <v>222</v>
      </c>
      <c r="AO317" s="259" t="s">
        <v>222</v>
      </c>
      <c r="AP317" s="259" t="s">
        <v>222</v>
      </c>
      <c r="AQ317" s="259" t="s">
        <v>222</v>
      </c>
      <c r="AR317" s="259" t="s">
        <v>222</v>
      </c>
      <c r="AS317" s="259" t="s">
        <v>222</v>
      </c>
      <c r="AT317" s="259" t="s">
        <v>222</v>
      </c>
      <c r="AU317" s="259" t="s">
        <v>222</v>
      </c>
      <c r="AV317" s="259" t="s">
        <v>222</v>
      </c>
      <c r="AW317" s="259" t="s">
        <v>222</v>
      </c>
      <c r="AX317" s="259" t="s">
        <v>222</v>
      </c>
      <c r="AY317" s="259" t="s">
        <v>222</v>
      </c>
      <c r="AZ317" s="259" t="s">
        <v>222</v>
      </c>
      <c r="BA317" s="259" t="s">
        <v>222</v>
      </c>
      <c r="BB317" s="259" t="s">
        <v>222</v>
      </c>
      <c r="BC317" s="259" t="s">
        <v>222</v>
      </c>
      <c r="BD317" s="259" t="s">
        <v>222</v>
      </c>
      <c r="BE317" s="259" t="s">
        <v>222</v>
      </c>
      <c r="BF317" s="259" t="s">
        <v>222</v>
      </c>
      <c r="BG317" s="259" t="s">
        <v>222</v>
      </c>
      <c r="BH317" s="259" t="s">
        <v>222</v>
      </c>
      <c r="BI317" s="259" t="s">
        <v>222</v>
      </c>
      <c r="BJ317" s="259" t="s">
        <v>222</v>
      </c>
      <c r="BK317" s="259" t="s">
        <v>222</v>
      </c>
      <c r="BL317" s="259" t="s">
        <v>222</v>
      </c>
      <c r="BM317" s="259" t="s">
        <v>222</v>
      </c>
      <c r="BN317" s="259" t="s">
        <v>222</v>
      </c>
      <c r="BO317" s="259" t="s">
        <v>222</v>
      </c>
      <c r="BP317" s="259" t="s">
        <v>222</v>
      </c>
      <c r="BQ317" s="257" t="s">
        <v>222</v>
      </c>
      <c r="BR317" s="257" t="s">
        <v>222</v>
      </c>
      <c r="BS317" s="257" t="s">
        <v>222</v>
      </c>
      <c r="BT317" s="257" t="s">
        <v>222</v>
      </c>
      <c r="BU317" s="257" t="s">
        <v>222</v>
      </c>
      <c r="BV317" s="257" t="s">
        <v>222</v>
      </c>
      <c r="BW317" s="257" t="s">
        <v>222</v>
      </c>
      <c r="BX317" s="257" t="s">
        <v>222</v>
      </c>
      <c r="BY317" s="257" t="s">
        <v>222</v>
      </c>
      <c r="BZ317" s="257" t="s">
        <v>222</v>
      </c>
      <c r="CA317" s="257" t="s">
        <v>222</v>
      </c>
      <c r="CB317" s="257" t="s">
        <v>222</v>
      </c>
      <c r="CC317" s="257" t="s">
        <v>222</v>
      </c>
      <c r="CD317" s="257" t="s">
        <v>222</v>
      </c>
      <c r="CE317" s="257" t="s">
        <v>222</v>
      </c>
      <c r="CF317" s="257" t="s">
        <v>222</v>
      </c>
      <c r="CG317" s="257" t="s">
        <v>222</v>
      </c>
      <c r="CH317" s="257" t="s">
        <v>222</v>
      </c>
      <c r="CI317" s="257" t="s">
        <v>222</v>
      </c>
      <c r="CJ317" s="257" t="s">
        <v>222</v>
      </c>
      <c r="CK317" s="257" t="s">
        <v>222</v>
      </c>
      <c r="CM317" s="100">
        <v>224</v>
      </c>
      <c r="CN317" s="229" t="e">
        <f t="shared" si="116"/>
        <v>#REF!</v>
      </c>
      <c r="CO317" s="229" t="e">
        <f ca="1">IF(CN317&gt;0,INDIRECT(ADDRESS($CN317,7,,,#REF!)),"")</f>
        <v>#REF!</v>
      </c>
      <c r="CP317" s="229" t="e">
        <f t="shared" ca="1" si="117"/>
        <v>#REF!</v>
      </c>
      <c r="CQ317" s="230">
        <f t="shared" ca="1" si="113"/>
        <v>0</v>
      </c>
      <c r="CR317" s="227"/>
      <c r="CS317" s="248">
        <f t="shared" si="118"/>
        <v>224</v>
      </c>
      <c r="CT317" s="229" t="e">
        <f t="shared" si="119"/>
        <v>#REF!</v>
      </c>
      <c r="CU317" s="231" t="e">
        <f ca="1">IF(CT317&gt;0,INDIRECT(ADDRESS($CT317,4,,,#REF!)),"")</f>
        <v>#REF!</v>
      </c>
      <c r="CV317" s="100" t="e">
        <f t="shared" ca="1" si="120"/>
        <v>#REF!</v>
      </c>
      <c r="CW317" s="229">
        <f t="shared" ca="1" si="121"/>
        <v>224</v>
      </c>
      <c r="CX317" s="229" t="e">
        <f t="shared" ca="1" si="114"/>
        <v>#REF!</v>
      </c>
      <c r="CY317" s="250"/>
      <c r="CZ317" s="251">
        <f t="shared" ca="1" si="122"/>
        <v>0</v>
      </c>
      <c r="DB317" s="100">
        <f t="shared" ca="1" si="115"/>
        <v>0</v>
      </c>
      <c r="DC317" s="230">
        <f t="shared" ca="1" si="123"/>
        <v>0</v>
      </c>
    </row>
    <row r="318" spans="2:107" ht="16.149999999999999" customHeight="1" x14ac:dyDescent="0.2">
      <c r="B318" s="252" t="s">
        <v>222</v>
      </c>
      <c r="C318" s="253" t="s">
        <v>222</v>
      </c>
      <c r="D318" s="254" t="s">
        <v>222</v>
      </c>
      <c r="E318" s="522" t="s">
        <v>222</v>
      </c>
      <c r="F318" s="523" t="s">
        <v>222</v>
      </c>
      <c r="G318" s="255" t="s">
        <v>222</v>
      </c>
      <c r="H318" s="256" t="s">
        <v>222</v>
      </c>
      <c r="I318" s="257" t="s">
        <v>222</v>
      </c>
      <c r="J318" s="258" t="s">
        <v>222</v>
      </c>
      <c r="K318" s="259" t="s">
        <v>222</v>
      </c>
      <c r="L318" s="259" t="s">
        <v>222</v>
      </c>
      <c r="M318" s="259" t="s">
        <v>222</v>
      </c>
      <c r="N318" s="259" t="s">
        <v>222</v>
      </c>
      <c r="O318" s="259" t="s">
        <v>222</v>
      </c>
      <c r="P318" s="259" t="s">
        <v>222</v>
      </c>
      <c r="Q318" s="259" t="s">
        <v>222</v>
      </c>
      <c r="R318" s="259" t="s">
        <v>222</v>
      </c>
      <c r="S318" s="259" t="s">
        <v>222</v>
      </c>
      <c r="T318" s="259" t="s">
        <v>222</v>
      </c>
      <c r="U318" s="259" t="s">
        <v>222</v>
      </c>
      <c r="V318" s="259" t="s">
        <v>222</v>
      </c>
      <c r="W318" s="259" t="s">
        <v>222</v>
      </c>
      <c r="X318" s="259" t="s">
        <v>222</v>
      </c>
      <c r="Y318" s="259" t="s">
        <v>222</v>
      </c>
      <c r="Z318" s="259" t="s">
        <v>222</v>
      </c>
      <c r="AA318" s="259" t="s">
        <v>222</v>
      </c>
      <c r="AB318" s="259" t="s">
        <v>222</v>
      </c>
      <c r="AC318" s="259" t="s">
        <v>222</v>
      </c>
      <c r="AD318" s="259" t="s">
        <v>222</v>
      </c>
      <c r="AE318" s="259" t="s">
        <v>222</v>
      </c>
      <c r="AF318" s="259" t="s">
        <v>222</v>
      </c>
      <c r="AG318" s="259" t="s">
        <v>222</v>
      </c>
      <c r="AH318" s="259" t="s">
        <v>222</v>
      </c>
      <c r="AI318" s="259" t="s">
        <v>222</v>
      </c>
      <c r="AJ318" s="259" t="s">
        <v>222</v>
      </c>
      <c r="AK318" s="259" t="s">
        <v>222</v>
      </c>
      <c r="AL318" s="259" t="s">
        <v>222</v>
      </c>
      <c r="AM318" s="259" t="s">
        <v>222</v>
      </c>
      <c r="AN318" s="259" t="s">
        <v>222</v>
      </c>
      <c r="AO318" s="259" t="s">
        <v>222</v>
      </c>
      <c r="AP318" s="259" t="s">
        <v>222</v>
      </c>
      <c r="AQ318" s="259" t="s">
        <v>222</v>
      </c>
      <c r="AR318" s="259" t="s">
        <v>222</v>
      </c>
      <c r="AS318" s="259" t="s">
        <v>222</v>
      </c>
      <c r="AT318" s="259" t="s">
        <v>222</v>
      </c>
      <c r="AU318" s="259" t="s">
        <v>222</v>
      </c>
      <c r="AV318" s="259" t="s">
        <v>222</v>
      </c>
      <c r="AW318" s="259" t="s">
        <v>222</v>
      </c>
      <c r="AX318" s="259" t="s">
        <v>222</v>
      </c>
      <c r="AY318" s="259" t="s">
        <v>222</v>
      </c>
      <c r="AZ318" s="259" t="s">
        <v>222</v>
      </c>
      <c r="BA318" s="259" t="s">
        <v>222</v>
      </c>
      <c r="BB318" s="259" t="s">
        <v>222</v>
      </c>
      <c r="BC318" s="259" t="s">
        <v>222</v>
      </c>
      <c r="BD318" s="259" t="s">
        <v>222</v>
      </c>
      <c r="BE318" s="259" t="s">
        <v>222</v>
      </c>
      <c r="BF318" s="259" t="s">
        <v>222</v>
      </c>
      <c r="BG318" s="259" t="s">
        <v>222</v>
      </c>
      <c r="BH318" s="259" t="s">
        <v>222</v>
      </c>
      <c r="BI318" s="259" t="s">
        <v>222</v>
      </c>
      <c r="BJ318" s="259" t="s">
        <v>222</v>
      </c>
      <c r="BK318" s="259" t="s">
        <v>222</v>
      </c>
      <c r="BL318" s="259" t="s">
        <v>222</v>
      </c>
      <c r="BM318" s="259" t="s">
        <v>222</v>
      </c>
      <c r="BN318" s="259" t="s">
        <v>222</v>
      </c>
      <c r="BO318" s="259" t="s">
        <v>222</v>
      </c>
      <c r="BP318" s="259" t="s">
        <v>222</v>
      </c>
      <c r="BQ318" s="257" t="s">
        <v>222</v>
      </c>
      <c r="BR318" s="257" t="s">
        <v>222</v>
      </c>
      <c r="BS318" s="257" t="s">
        <v>222</v>
      </c>
      <c r="BT318" s="257" t="s">
        <v>222</v>
      </c>
      <c r="BU318" s="257" t="s">
        <v>222</v>
      </c>
      <c r="BV318" s="257" t="s">
        <v>222</v>
      </c>
      <c r="BW318" s="257" t="s">
        <v>222</v>
      </c>
      <c r="BX318" s="257" t="s">
        <v>222</v>
      </c>
      <c r="BY318" s="257" t="s">
        <v>222</v>
      </c>
      <c r="BZ318" s="257" t="s">
        <v>222</v>
      </c>
      <c r="CA318" s="257" t="s">
        <v>222</v>
      </c>
      <c r="CB318" s="257" t="s">
        <v>222</v>
      </c>
      <c r="CC318" s="257" t="s">
        <v>222</v>
      </c>
      <c r="CD318" s="257" t="s">
        <v>222</v>
      </c>
      <c r="CE318" s="257" t="s">
        <v>222</v>
      </c>
      <c r="CF318" s="257" t="s">
        <v>222</v>
      </c>
      <c r="CG318" s="257" t="s">
        <v>222</v>
      </c>
      <c r="CH318" s="257" t="s">
        <v>222</v>
      </c>
      <c r="CI318" s="257" t="s">
        <v>222</v>
      </c>
      <c r="CJ318" s="257" t="s">
        <v>222</v>
      </c>
      <c r="CK318" s="257" t="s">
        <v>222</v>
      </c>
      <c r="CM318" s="100">
        <v>225</v>
      </c>
      <c r="CN318" s="229" t="e">
        <f t="shared" si="116"/>
        <v>#REF!</v>
      </c>
      <c r="CO318" s="229" t="e">
        <f ca="1">IF(CN318&gt;0,INDIRECT(ADDRESS($CN318,7,,,#REF!)),"")</f>
        <v>#REF!</v>
      </c>
      <c r="CP318" s="229" t="e">
        <f t="shared" ca="1" si="117"/>
        <v>#REF!</v>
      </c>
      <c r="CQ318" s="230">
        <f t="shared" ca="1" si="113"/>
        <v>0</v>
      </c>
      <c r="CR318" s="227"/>
      <c r="CS318" s="248">
        <f t="shared" si="118"/>
        <v>225</v>
      </c>
      <c r="CT318" s="229" t="e">
        <f t="shared" si="119"/>
        <v>#REF!</v>
      </c>
      <c r="CU318" s="231" t="e">
        <f ca="1">IF(CT318&gt;0,INDIRECT(ADDRESS($CT318,4,,,#REF!)),"")</f>
        <v>#REF!</v>
      </c>
      <c r="CV318" s="100" t="e">
        <f t="shared" ca="1" si="120"/>
        <v>#REF!</v>
      </c>
      <c r="CW318" s="229">
        <f t="shared" ca="1" si="121"/>
        <v>225</v>
      </c>
      <c r="CX318" s="229" t="e">
        <f t="shared" ca="1" si="114"/>
        <v>#REF!</v>
      </c>
      <c r="CY318" s="250"/>
      <c r="CZ318" s="251">
        <f t="shared" ca="1" si="122"/>
        <v>0</v>
      </c>
      <c r="DB318" s="100">
        <f t="shared" ca="1" si="115"/>
        <v>0</v>
      </c>
      <c r="DC318" s="230">
        <f t="shared" ca="1" si="123"/>
        <v>0</v>
      </c>
    </row>
    <row r="319" spans="2:107" ht="16.149999999999999" customHeight="1" x14ac:dyDescent="0.2">
      <c r="B319" s="252" t="s">
        <v>222</v>
      </c>
      <c r="C319" s="253" t="s">
        <v>222</v>
      </c>
      <c r="D319" s="254" t="s">
        <v>222</v>
      </c>
      <c r="E319" s="522" t="s">
        <v>222</v>
      </c>
      <c r="F319" s="523" t="s">
        <v>222</v>
      </c>
      <c r="G319" s="255" t="s">
        <v>222</v>
      </c>
      <c r="H319" s="256" t="s">
        <v>222</v>
      </c>
      <c r="I319" s="257" t="s">
        <v>222</v>
      </c>
      <c r="J319" s="258" t="s">
        <v>222</v>
      </c>
      <c r="K319" s="259" t="s">
        <v>222</v>
      </c>
      <c r="L319" s="259" t="s">
        <v>222</v>
      </c>
      <c r="M319" s="259" t="s">
        <v>222</v>
      </c>
      <c r="N319" s="259" t="s">
        <v>222</v>
      </c>
      <c r="O319" s="259" t="s">
        <v>222</v>
      </c>
      <c r="P319" s="259" t="s">
        <v>222</v>
      </c>
      <c r="Q319" s="259" t="s">
        <v>222</v>
      </c>
      <c r="R319" s="259" t="s">
        <v>222</v>
      </c>
      <c r="S319" s="259" t="s">
        <v>222</v>
      </c>
      <c r="T319" s="259" t="s">
        <v>222</v>
      </c>
      <c r="U319" s="259" t="s">
        <v>222</v>
      </c>
      <c r="V319" s="259" t="s">
        <v>222</v>
      </c>
      <c r="W319" s="259" t="s">
        <v>222</v>
      </c>
      <c r="X319" s="259" t="s">
        <v>222</v>
      </c>
      <c r="Y319" s="259" t="s">
        <v>222</v>
      </c>
      <c r="Z319" s="259" t="s">
        <v>222</v>
      </c>
      <c r="AA319" s="259" t="s">
        <v>222</v>
      </c>
      <c r="AB319" s="259" t="s">
        <v>222</v>
      </c>
      <c r="AC319" s="259" t="s">
        <v>222</v>
      </c>
      <c r="AD319" s="259" t="s">
        <v>222</v>
      </c>
      <c r="AE319" s="259" t="s">
        <v>222</v>
      </c>
      <c r="AF319" s="259" t="s">
        <v>222</v>
      </c>
      <c r="AG319" s="259" t="s">
        <v>222</v>
      </c>
      <c r="AH319" s="259" t="s">
        <v>222</v>
      </c>
      <c r="AI319" s="259" t="s">
        <v>222</v>
      </c>
      <c r="AJ319" s="259" t="s">
        <v>222</v>
      </c>
      <c r="AK319" s="259" t="s">
        <v>222</v>
      </c>
      <c r="AL319" s="259" t="s">
        <v>222</v>
      </c>
      <c r="AM319" s="259" t="s">
        <v>222</v>
      </c>
      <c r="AN319" s="259" t="s">
        <v>222</v>
      </c>
      <c r="AO319" s="259" t="s">
        <v>222</v>
      </c>
      <c r="AP319" s="259" t="s">
        <v>222</v>
      </c>
      <c r="AQ319" s="259" t="s">
        <v>222</v>
      </c>
      <c r="AR319" s="259" t="s">
        <v>222</v>
      </c>
      <c r="AS319" s="259" t="s">
        <v>222</v>
      </c>
      <c r="AT319" s="259" t="s">
        <v>222</v>
      </c>
      <c r="AU319" s="259" t="s">
        <v>222</v>
      </c>
      <c r="AV319" s="259" t="s">
        <v>222</v>
      </c>
      <c r="AW319" s="259" t="s">
        <v>222</v>
      </c>
      <c r="AX319" s="259" t="s">
        <v>222</v>
      </c>
      <c r="AY319" s="259" t="s">
        <v>222</v>
      </c>
      <c r="AZ319" s="259" t="s">
        <v>222</v>
      </c>
      <c r="BA319" s="259" t="s">
        <v>222</v>
      </c>
      <c r="BB319" s="259" t="s">
        <v>222</v>
      </c>
      <c r="BC319" s="259" t="s">
        <v>222</v>
      </c>
      <c r="BD319" s="259" t="s">
        <v>222</v>
      </c>
      <c r="BE319" s="259" t="s">
        <v>222</v>
      </c>
      <c r="BF319" s="259" t="s">
        <v>222</v>
      </c>
      <c r="BG319" s="259" t="s">
        <v>222</v>
      </c>
      <c r="BH319" s="259" t="s">
        <v>222</v>
      </c>
      <c r="BI319" s="259" t="s">
        <v>222</v>
      </c>
      <c r="BJ319" s="259" t="s">
        <v>222</v>
      </c>
      <c r="BK319" s="259" t="s">
        <v>222</v>
      </c>
      <c r="BL319" s="259" t="s">
        <v>222</v>
      </c>
      <c r="BM319" s="259" t="s">
        <v>222</v>
      </c>
      <c r="BN319" s="259" t="s">
        <v>222</v>
      </c>
      <c r="BO319" s="259" t="s">
        <v>222</v>
      </c>
      <c r="BP319" s="259" t="s">
        <v>222</v>
      </c>
      <c r="BQ319" s="257" t="s">
        <v>222</v>
      </c>
      <c r="BR319" s="257" t="s">
        <v>222</v>
      </c>
      <c r="BS319" s="257" t="s">
        <v>222</v>
      </c>
      <c r="BT319" s="257" t="s">
        <v>222</v>
      </c>
      <c r="BU319" s="257" t="s">
        <v>222</v>
      </c>
      <c r="BV319" s="257" t="s">
        <v>222</v>
      </c>
      <c r="BW319" s="257" t="s">
        <v>222</v>
      </c>
      <c r="BX319" s="257" t="s">
        <v>222</v>
      </c>
      <c r="BY319" s="257" t="s">
        <v>222</v>
      </c>
      <c r="BZ319" s="257" t="s">
        <v>222</v>
      </c>
      <c r="CA319" s="257" t="s">
        <v>222</v>
      </c>
      <c r="CB319" s="257" t="s">
        <v>222</v>
      </c>
      <c r="CC319" s="257" t="s">
        <v>222</v>
      </c>
      <c r="CD319" s="257" t="s">
        <v>222</v>
      </c>
      <c r="CE319" s="257" t="s">
        <v>222</v>
      </c>
      <c r="CF319" s="257" t="s">
        <v>222</v>
      </c>
      <c r="CG319" s="257" t="s">
        <v>222</v>
      </c>
      <c r="CH319" s="257" t="s">
        <v>222</v>
      </c>
      <c r="CI319" s="257" t="s">
        <v>222</v>
      </c>
      <c r="CJ319" s="257" t="s">
        <v>222</v>
      </c>
      <c r="CK319" s="257" t="s">
        <v>222</v>
      </c>
      <c r="CM319" s="100">
        <v>226</v>
      </c>
      <c r="CN319" s="229" t="e">
        <f t="shared" si="116"/>
        <v>#REF!</v>
      </c>
      <c r="CO319" s="229" t="e">
        <f ca="1">IF(CN319&gt;0,INDIRECT(ADDRESS($CN319,7,,,#REF!)),"")</f>
        <v>#REF!</v>
      </c>
      <c r="CP319" s="229" t="e">
        <f t="shared" ca="1" si="117"/>
        <v>#REF!</v>
      </c>
      <c r="CQ319" s="230">
        <f t="shared" ca="1" si="113"/>
        <v>0</v>
      </c>
      <c r="CR319" s="227"/>
      <c r="CS319" s="248">
        <f t="shared" si="118"/>
        <v>226</v>
      </c>
      <c r="CT319" s="229" t="e">
        <f t="shared" si="119"/>
        <v>#REF!</v>
      </c>
      <c r="CU319" s="231" t="e">
        <f ca="1">IF(CT319&gt;0,INDIRECT(ADDRESS($CT319,4,,,#REF!)),"")</f>
        <v>#REF!</v>
      </c>
      <c r="CV319" s="100" t="e">
        <f t="shared" ca="1" si="120"/>
        <v>#REF!</v>
      </c>
      <c r="CW319" s="229">
        <f t="shared" ca="1" si="121"/>
        <v>226</v>
      </c>
      <c r="CX319" s="229" t="e">
        <f t="shared" ca="1" si="114"/>
        <v>#REF!</v>
      </c>
      <c r="CY319" s="250"/>
      <c r="CZ319" s="251">
        <f t="shared" ca="1" si="122"/>
        <v>0</v>
      </c>
      <c r="DB319" s="100">
        <f t="shared" ca="1" si="115"/>
        <v>0</v>
      </c>
      <c r="DC319" s="230">
        <f t="shared" ca="1" si="123"/>
        <v>0</v>
      </c>
    </row>
    <row r="320" spans="2:107" ht="16.149999999999999" customHeight="1" x14ac:dyDescent="0.2">
      <c r="B320" s="252" t="s">
        <v>222</v>
      </c>
      <c r="C320" s="253" t="s">
        <v>222</v>
      </c>
      <c r="D320" s="254" t="s">
        <v>222</v>
      </c>
      <c r="E320" s="522" t="s">
        <v>222</v>
      </c>
      <c r="F320" s="523" t="s">
        <v>222</v>
      </c>
      <c r="G320" s="255" t="s">
        <v>222</v>
      </c>
      <c r="H320" s="256" t="s">
        <v>222</v>
      </c>
      <c r="I320" s="257" t="s">
        <v>222</v>
      </c>
      <c r="J320" s="258" t="s">
        <v>222</v>
      </c>
      <c r="K320" s="259" t="s">
        <v>222</v>
      </c>
      <c r="L320" s="259" t="s">
        <v>222</v>
      </c>
      <c r="M320" s="259" t="s">
        <v>222</v>
      </c>
      <c r="N320" s="259" t="s">
        <v>222</v>
      </c>
      <c r="O320" s="259" t="s">
        <v>222</v>
      </c>
      <c r="P320" s="259" t="s">
        <v>222</v>
      </c>
      <c r="Q320" s="259" t="s">
        <v>222</v>
      </c>
      <c r="R320" s="259" t="s">
        <v>222</v>
      </c>
      <c r="S320" s="259" t="s">
        <v>222</v>
      </c>
      <c r="T320" s="259" t="s">
        <v>222</v>
      </c>
      <c r="U320" s="259" t="s">
        <v>222</v>
      </c>
      <c r="V320" s="259" t="s">
        <v>222</v>
      </c>
      <c r="W320" s="259" t="s">
        <v>222</v>
      </c>
      <c r="X320" s="259" t="s">
        <v>222</v>
      </c>
      <c r="Y320" s="259" t="s">
        <v>222</v>
      </c>
      <c r="Z320" s="259" t="s">
        <v>222</v>
      </c>
      <c r="AA320" s="259" t="s">
        <v>222</v>
      </c>
      <c r="AB320" s="259" t="s">
        <v>222</v>
      </c>
      <c r="AC320" s="259" t="s">
        <v>222</v>
      </c>
      <c r="AD320" s="259" t="s">
        <v>222</v>
      </c>
      <c r="AE320" s="259" t="s">
        <v>222</v>
      </c>
      <c r="AF320" s="259" t="s">
        <v>222</v>
      </c>
      <c r="AG320" s="259" t="s">
        <v>222</v>
      </c>
      <c r="AH320" s="259" t="s">
        <v>222</v>
      </c>
      <c r="AI320" s="259" t="s">
        <v>222</v>
      </c>
      <c r="AJ320" s="259" t="s">
        <v>222</v>
      </c>
      <c r="AK320" s="259" t="s">
        <v>222</v>
      </c>
      <c r="AL320" s="259" t="s">
        <v>222</v>
      </c>
      <c r="AM320" s="259" t="s">
        <v>222</v>
      </c>
      <c r="AN320" s="259" t="s">
        <v>222</v>
      </c>
      <c r="AO320" s="259" t="s">
        <v>222</v>
      </c>
      <c r="AP320" s="259" t="s">
        <v>222</v>
      </c>
      <c r="AQ320" s="259" t="s">
        <v>222</v>
      </c>
      <c r="AR320" s="259" t="s">
        <v>222</v>
      </c>
      <c r="AS320" s="259" t="s">
        <v>222</v>
      </c>
      <c r="AT320" s="259" t="s">
        <v>222</v>
      </c>
      <c r="AU320" s="259" t="s">
        <v>222</v>
      </c>
      <c r="AV320" s="259" t="s">
        <v>222</v>
      </c>
      <c r="AW320" s="259" t="s">
        <v>222</v>
      </c>
      <c r="AX320" s="259" t="s">
        <v>222</v>
      </c>
      <c r="AY320" s="259" t="s">
        <v>222</v>
      </c>
      <c r="AZ320" s="259" t="s">
        <v>222</v>
      </c>
      <c r="BA320" s="259" t="s">
        <v>222</v>
      </c>
      <c r="BB320" s="259" t="s">
        <v>222</v>
      </c>
      <c r="BC320" s="259" t="s">
        <v>222</v>
      </c>
      <c r="BD320" s="259" t="s">
        <v>222</v>
      </c>
      <c r="BE320" s="259" t="s">
        <v>222</v>
      </c>
      <c r="BF320" s="259" t="s">
        <v>222</v>
      </c>
      <c r="BG320" s="259" t="s">
        <v>222</v>
      </c>
      <c r="BH320" s="259" t="s">
        <v>222</v>
      </c>
      <c r="BI320" s="259" t="s">
        <v>222</v>
      </c>
      <c r="BJ320" s="259" t="s">
        <v>222</v>
      </c>
      <c r="BK320" s="259" t="s">
        <v>222</v>
      </c>
      <c r="BL320" s="259" t="s">
        <v>222</v>
      </c>
      <c r="BM320" s="259" t="s">
        <v>222</v>
      </c>
      <c r="BN320" s="259" t="s">
        <v>222</v>
      </c>
      <c r="BO320" s="259" t="s">
        <v>222</v>
      </c>
      <c r="BP320" s="259" t="s">
        <v>222</v>
      </c>
      <c r="BQ320" s="257" t="s">
        <v>222</v>
      </c>
      <c r="BR320" s="257" t="s">
        <v>222</v>
      </c>
      <c r="BS320" s="257" t="s">
        <v>222</v>
      </c>
      <c r="BT320" s="257" t="s">
        <v>222</v>
      </c>
      <c r="BU320" s="257" t="s">
        <v>222</v>
      </c>
      <c r="BV320" s="257" t="s">
        <v>222</v>
      </c>
      <c r="BW320" s="257" t="s">
        <v>222</v>
      </c>
      <c r="BX320" s="257" t="s">
        <v>222</v>
      </c>
      <c r="BY320" s="257" t="s">
        <v>222</v>
      </c>
      <c r="BZ320" s="257" t="s">
        <v>222</v>
      </c>
      <c r="CA320" s="257" t="s">
        <v>222</v>
      </c>
      <c r="CB320" s="257" t="s">
        <v>222</v>
      </c>
      <c r="CC320" s="257" t="s">
        <v>222</v>
      </c>
      <c r="CD320" s="257" t="s">
        <v>222</v>
      </c>
      <c r="CE320" s="257" t="s">
        <v>222</v>
      </c>
      <c r="CF320" s="257" t="s">
        <v>222</v>
      </c>
      <c r="CG320" s="257" t="s">
        <v>222</v>
      </c>
      <c r="CH320" s="257" t="s">
        <v>222</v>
      </c>
      <c r="CI320" s="257" t="s">
        <v>222</v>
      </c>
      <c r="CJ320" s="257" t="s">
        <v>222</v>
      </c>
      <c r="CK320" s="257" t="s">
        <v>222</v>
      </c>
      <c r="CM320" s="100">
        <v>227</v>
      </c>
      <c r="CN320" s="229" t="e">
        <f t="shared" si="116"/>
        <v>#REF!</v>
      </c>
      <c r="CO320" s="229" t="e">
        <f ca="1">IF(CN320&gt;0,INDIRECT(ADDRESS($CN320,7,,,#REF!)),"")</f>
        <v>#REF!</v>
      </c>
      <c r="CP320" s="229" t="e">
        <f t="shared" ca="1" si="117"/>
        <v>#REF!</v>
      </c>
      <c r="CQ320" s="230">
        <f t="shared" ca="1" si="113"/>
        <v>0</v>
      </c>
      <c r="CR320" s="227"/>
      <c r="CS320" s="248">
        <f t="shared" si="118"/>
        <v>227</v>
      </c>
      <c r="CT320" s="229" t="e">
        <f t="shared" si="119"/>
        <v>#REF!</v>
      </c>
      <c r="CU320" s="231" t="e">
        <f ca="1">IF(CT320&gt;0,INDIRECT(ADDRESS($CT320,4,,,#REF!)),"")</f>
        <v>#REF!</v>
      </c>
      <c r="CV320" s="100" t="e">
        <f t="shared" ca="1" si="120"/>
        <v>#REF!</v>
      </c>
      <c r="CW320" s="229">
        <f t="shared" ca="1" si="121"/>
        <v>227</v>
      </c>
      <c r="CX320" s="229" t="e">
        <f t="shared" ca="1" si="114"/>
        <v>#REF!</v>
      </c>
      <c r="CY320" s="250"/>
      <c r="CZ320" s="251">
        <f t="shared" ca="1" si="122"/>
        <v>0</v>
      </c>
      <c r="DB320" s="100">
        <f t="shared" ca="1" si="115"/>
        <v>0</v>
      </c>
      <c r="DC320" s="230">
        <f t="shared" ca="1" si="123"/>
        <v>0</v>
      </c>
    </row>
    <row r="321" spans="2:107" ht="16.149999999999999" customHeight="1" x14ac:dyDescent="0.2">
      <c r="B321" s="252" t="s">
        <v>222</v>
      </c>
      <c r="C321" s="253" t="s">
        <v>222</v>
      </c>
      <c r="D321" s="254" t="s">
        <v>222</v>
      </c>
      <c r="E321" s="522" t="s">
        <v>222</v>
      </c>
      <c r="F321" s="523" t="s">
        <v>222</v>
      </c>
      <c r="G321" s="255" t="s">
        <v>222</v>
      </c>
      <c r="H321" s="256" t="s">
        <v>222</v>
      </c>
      <c r="I321" s="257" t="s">
        <v>222</v>
      </c>
      <c r="J321" s="258" t="s">
        <v>222</v>
      </c>
      <c r="K321" s="259" t="s">
        <v>222</v>
      </c>
      <c r="L321" s="259" t="s">
        <v>222</v>
      </c>
      <c r="M321" s="259" t="s">
        <v>222</v>
      </c>
      <c r="N321" s="259" t="s">
        <v>222</v>
      </c>
      <c r="O321" s="259" t="s">
        <v>222</v>
      </c>
      <c r="P321" s="259" t="s">
        <v>222</v>
      </c>
      <c r="Q321" s="259" t="s">
        <v>222</v>
      </c>
      <c r="R321" s="259" t="s">
        <v>222</v>
      </c>
      <c r="S321" s="259" t="s">
        <v>222</v>
      </c>
      <c r="T321" s="259" t="s">
        <v>222</v>
      </c>
      <c r="U321" s="259" t="s">
        <v>222</v>
      </c>
      <c r="V321" s="259" t="s">
        <v>222</v>
      </c>
      <c r="W321" s="259" t="s">
        <v>222</v>
      </c>
      <c r="X321" s="259" t="s">
        <v>222</v>
      </c>
      <c r="Y321" s="259" t="s">
        <v>222</v>
      </c>
      <c r="Z321" s="259" t="s">
        <v>222</v>
      </c>
      <c r="AA321" s="259" t="s">
        <v>222</v>
      </c>
      <c r="AB321" s="259" t="s">
        <v>222</v>
      </c>
      <c r="AC321" s="259" t="s">
        <v>222</v>
      </c>
      <c r="AD321" s="259" t="s">
        <v>222</v>
      </c>
      <c r="AE321" s="259" t="s">
        <v>222</v>
      </c>
      <c r="AF321" s="259" t="s">
        <v>222</v>
      </c>
      <c r="AG321" s="259" t="s">
        <v>222</v>
      </c>
      <c r="AH321" s="259" t="s">
        <v>222</v>
      </c>
      <c r="AI321" s="259" t="s">
        <v>222</v>
      </c>
      <c r="AJ321" s="259" t="s">
        <v>222</v>
      </c>
      <c r="AK321" s="259" t="s">
        <v>222</v>
      </c>
      <c r="AL321" s="259" t="s">
        <v>222</v>
      </c>
      <c r="AM321" s="259" t="s">
        <v>222</v>
      </c>
      <c r="AN321" s="259" t="s">
        <v>222</v>
      </c>
      <c r="AO321" s="259" t="s">
        <v>222</v>
      </c>
      <c r="AP321" s="259" t="s">
        <v>222</v>
      </c>
      <c r="AQ321" s="259" t="s">
        <v>222</v>
      </c>
      <c r="AR321" s="259" t="s">
        <v>222</v>
      </c>
      <c r="AS321" s="259" t="s">
        <v>222</v>
      </c>
      <c r="AT321" s="259" t="s">
        <v>222</v>
      </c>
      <c r="AU321" s="259" t="s">
        <v>222</v>
      </c>
      <c r="AV321" s="259" t="s">
        <v>222</v>
      </c>
      <c r="AW321" s="259" t="s">
        <v>222</v>
      </c>
      <c r="AX321" s="259" t="s">
        <v>222</v>
      </c>
      <c r="AY321" s="259" t="s">
        <v>222</v>
      </c>
      <c r="AZ321" s="259" t="s">
        <v>222</v>
      </c>
      <c r="BA321" s="259" t="s">
        <v>222</v>
      </c>
      <c r="BB321" s="259" t="s">
        <v>222</v>
      </c>
      <c r="BC321" s="259" t="s">
        <v>222</v>
      </c>
      <c r="BD321" s="259" t="s">
        <v>222</v>
      </c>
      <c r="BE321" s="259" t="s">
        <v>222</v>
      </c>
      <c r="BF321" s="259" t="s">
        <v>222</v>
      </c>
      <c r="BG321" s="259" t="s">
        <v>222</v>
      </c>
      <c r="BH321" s="259" t="s">
        <v>222</v>
      </c>
      <c r="BI321" s="259" t="s">
        <v>222</v>
      </c>
      <c r="BJ321" s="259" t="s">
        <v>222</v>
      </c>
      <c r="BK321" s="259" t="s">
        <v>222</v>
      </c>
      <c r="BL321" s="259" t="s">
        <v>222</v>
      </c>
      <c r="BM321" s="259" t="s">
        <v>222</v>
      </c>
      <c r="BN321" s="259" t="s">
        <v>222</v>
      </c>
      <c r="BO321" s="259" t="s">
        <v>222</v>
      </c>
      <c r="BP321" s="259" t="s">
        <v>222</v>
      </c>
      <c r="BQ321" s="257" t="s">
        <v>222</v>
      </c>
      <c r="BR321" s="257" t="s">
        <v>222</v>
      </c>
      <c r="BS321" s="257" t="s">
        <v>222</v>
      </c>
      <c r="BT321" s="257" t="s">
        <v>222</v>
      </c>
      <c r="BU321" s="257" t="s">
        <v>222</v>
      </c>
      <c r="BV321" s="257" t="s">
        <v>222</v>
      </c>
      <c r="BW321" s="257" t="s">
        <v>222</v>
      </c>
      <c r="BX321" s="257" t="s">
        <v>222</v>
      </c>
      <c r="BY321" s="257" t="s">
        <v>222</v>
      </c>
      <c r="BZ321" s="257" t="s">
        <v>222</v>
      </c>
      <c r="CA321" s="257" t="s">
        <v>222</v>
      </c>
      <c r="CB321" s="257" t="s">
        <v>222</v>
      </c>
      <c r="CC321" s="257" t="s">
        <v>222</v>
      </c>
      <c r="CD321" s="257" t="s">
        <v>222</v>
      </c>
      <c r="CE321" s="257" t="s">
        <v>222</v>
      </c>
      <c r="CF321" s="257" t="s">
        <v>222</v>
      </c>
      <c r="CG321" s="257" t="s">
        <v>222</v>
      </c>
      <c r="CH321" s="257" t="s">
        <v>222</v>
      </c>
      <c r="CI321" s="257" t="s">
        <v>222</v>
      </c>
      <c r="CJ321" s="257" t="s">
        <v>222</v>
      </c>
      <c r="CK321" s="257" t="s">
        <v>222</v>
      </c>
      <c r="CM321" s="100">
        <v>228</v>
      </c>
      <c r="CN321" s="229" t="e">
        <f t="shared" si="116"/>
        <v>#REF!</v>
      </c>
      <c r="CO321" s="229" t="e">
        <f ca="1">IF(CN321&gt;0,INDIRECT(ADDRESS($CN321,7,,,#REF!)),"")</f>
        <v>#REF!</v>
      </c>
      <c r="CP321" s="229" t="e">
        <f t="shared" ca="1" si="117"/>
        <v>#REF!</v>
      </c>
      <c r="CQ321" s="230">
        <f t="shared" ca="1" si="113"/>
        <v>0</v>
      </c>
      <c r="CR321" s="227"/>
      <c r="CS321" s="248">
        <f t="shared" si="118"/>
        <v>228</v>
      </c>
      <c r="CT321" s="229" t="e">
        <f t="shared" si="119"/>
        <v>#REF!</v>
      </c>
      <c r="CU321" s="231" t="e">
        <f ca="1">IF(CT321&gt;0,INDIRECT(ADDRESS($CT321,4,,,#REF!)),"")</f>
        <v>#REF!</v>
      </c>
      <c r="CV321" s="100" t="e">
        <f t="shared" ca="1" si="120"/>
        <v>#REF!</v>
      </c>
      <c r="CW321" s="229">
        <f t="shared" ca="1" si="121"/>
        <v>228</v>
      </c>
      <c r="CX321" s="229" t="e">
        <f t="shared" ca="1" si="114"/>
        <v>#REF!</v>
      </c>
      <c r="CY321" s="250"/>
      <c r="CZ321" s="251">
        <f t="shared" ca="1" si="122"/>
        <v>0</v>
      </c>
      <c r="DB321" s="100">
        <f t="shared" ca="1" si="115"/>
        <v>0</v>
      </c>
      <c r="DC321" s="230">
        <f t="shared" ca="1" si="123"/>
        <v>0</v>
      </c>
    </row>
    <row r="322" spans="2:107" ht="16.149999999999999" customHeight="1" x14ac:dyDescent="0.2">
      <c r="B322" s="252" t="s">
        <v>222</v>
      </c>
      <c r="C322" s="253" t="s">
        <v>222</v>
      </c>
      <c r="D322" s="254" t="s">
        <v>222</v>
      </c>
      <c r="E322" s="522" t="s">
        <v>222</v>
      </c>
      <c r="F322" s="523" t="s">
        <v>222</v>
      </c>
      <c r="G322" s="255" t="s">
        <v>222</v>
      </c>
      <c r="H322" s="256" t="s">
        <v>222</v>
      </c>
      <c r="I322" s="257" t="s">
        <v>222</v>
      </c>
      <c r="J322" s="258" t="s">
        <v>222</v>
      </c>
      <c r="K322" s="259" t="s">
        <v>222</v>
      </c>
      <c r="L322" s="259" t="s">
        <v>222</v>
      </c>
      <c r="M322" s="259" t="s">
        <v>222</v>
      </c>
      <c r="N322" s="259" t="s">
        <v>222</v>
      </c>
      <c r="O322" s="259" t="s">
        <v>222</v>
      </c>
      <c r="P322" s="259" t="s">
        <v>222</v>
      </c>
      <c r="Q322" s="259" t="s">
        <v>222</v>
      </c>
      <c r="R322" s="259" t="s">
        <v>222</v>
      </c>
      <c r="S322" s="259" t="s">
        <v>222</v>
      </c>
      <c r="T322" s="259" t="s">
        <v>222</v>
      </c>
      <c r="U322" s="259" t="s">
        <v>222</v>
      </c>
      <c r="V322" s="259" t="s">
        <v>222</v>
      </c>
      <c r="W322" s="259" t="s">
        <v>222</v>
      </c>
      <c r="X322" s="259" t="s">
        <v>222</v>
      </c>
      <c r="Y322" s="259" t="s">
        <v>222</v>
      </c>
      <c r="Z322" s="259" t="s">
        <v>222</v>
      </c>
      <c r="AA322" s="259" t="s">
        <v>222</v>
      </c>
      <c r="AB322" s="259" t="s">
        <v>222</v>
      </c>
      <c r="AC322" s="259" t="s">
        <v>222</v>
      </c>
      <c r="AD322" s="259" t="s">
        <v>222</v>
      </c>
      <c r="AE322" s="259" t="s">
        <v>222</v>
      </c>
      <c r="AF322" s="259" t="s">
        <v>222</v>
      </c>
      <c r="AG322" s="259" t="s">
        <v>222</v>
      </c>
      <c r="AH322" s="259" t="s">
        <v>222</v>
      </c>
      <c r="AI322" s="259" t="s">
        <v>222</v>
      </c>
      <c r="AJ322" s="259" t="s">
        <v>222</v>
      </c>
      <c r="AK322" s="259" t="s">
        <v>222</v>
      </c>
      <c r="AL322" s="259" t="s">
        <v>222</v>
      </c>
      <c r="AM322" s="259" t="s">
        <v>222</v>
      </c>
      <c r="AN322" s="259" t="s">
        <v>222</v>
      </c>
      <c r="AO322" s="259" t="s">
        <v>222</v>
      </c>
      <c r="AP322" s="259" t="s">
        <v>222</v>
      </c>
      <c r="AQ322" s="259" t="s">
        <v>222</v>
      </c>
      <c r="AR322" s="259" t="s">
        <v>222</v>
      </c>
      <c r="AS322" s="259" t="s">
        <v>222</v>
      </c>
      <c r="AT322" s="259" t="s">
        <v>222</v>
      </c>
      <c r="AU322" s="259" t="s">
        <v>222</v>
      </c>
      <c r="AV322" s="259" t="s">
        <v>222</v>
      </c>
      <c r="AW322" s="259" t="s">
        <v>222</v>
      </c>
      <c r="AX322" s="259" t="s">
        <v>222</v>
      </c>
      <c r="AY322" s="259" t="s">
        <v>222</v>
      </c>
      <c r="AZ322" s="259" t="s">
        <v>222</v>
      </c>
      <c r="BA322" s="259" t="s">
        <v>222</v>
      </c>
      <c r="BB322" s="259" t="s">
        <v>222</v>
      </c>
      <c r="BC322" s="259" t="s">
        <v>222</v>
      </c>
      <c r="BD322" s="259" t="s">
        <v>222</v>
      </c>
      <c r="BE322" s="259" t="s">
        <v>222</v>
      </c>
      <c r="BF322" s="259" t="s">
        <v>222</v>
      </c>
      <c r="BG322" s="259" t="s">
        <v>222</v>
      </c>
      <c r="BH322" s="259" t="s">
        <v>222</v>
      </c>
      <c r="BI322" s="259" t="s">
        <v>222</v>
      </c>
      <c r="BJ322" s="259" t="s">
        <v>222</v>
      </c>
      <c r="BK322" s="259" t="s">
        <v>222</v>
      </c>
      <c r="BL322" s="259" t="s">
        <v>222</v>
      </c>
      <c r="BM322" s="259" t="s">
        <v>222</v>
      </c>
      <c r="BN322" s="259" t="s">
        <v>222</v>
      </c>
      <c r="BO322" s="259" t="s">
        <v>222</v>
      </c>
      <c r="BP322" s="259" t="s">
        <v>222</v>
      </c>
      <c r="BQ322" s="257" t="s">
        <v>222</v>
      </c>
      <c r="BR322" s="257" t="s">
        <v>222</v>
      </c>
      <c r="BS322" s="257" t="s">
        <v>222</v>
      </c>
      <c r="BT322" s="257" t="s">
        <v>222</v>
      </c>
      <c r="BU322" s="257" t="s">
        <v>222</v>
      </c>
      <c r="BV322" s="257" t="s">
        <v>222</v>
      </c>
      <c r="BW322" s="257" t="s">
        <v>222</v>
      </c>
      <c r="BX322" s="257" t="s">
        <v>222</v>
      </c>
      <c r="BY322" s="257" t="s">
        <v>222</v>
      </c>
      <c r="BZ322" s="257" t="s">
        <v>222</v>
      </c>
      <c r="CA322" s="257" t="s">
        <v>222</v>
      </c>
      <c r="CB322" s="257" t="s">
        <v>222</v>
      </c>
      <c r="CC322" s="257" t="s">
        <v>222</v>
      </c>
      <c r="CD322" s="257" t="s">
        <v>222</v>
      </c>
      <c r="CE322" s="257" t="s">
        <v>222</v>
      </c>
      <c r="CF322" s="257" t="s">
        <v>222</v>
      </c>
      <c r="CG322" s="257" t="s">
        <v>222</v>
      </c>
      <c r="CH322" s="257" t="s">
        <v>222</v>
      </c>
      <c r="CI322" s="257" t="s">
        <v>222</v>
      </c>
      <c r="CJ322" s="257" t="s">
        <v>222</v>
      </c>
      <c r="CK322" s="257" t="s">
        <v>222</v>
      </c>
      <c r="CM322" s="100">
        <v>229</v>
      </c>
      <c r="CN322" s="229" t="e">
        <f t="shared" si="116"/>
        <v>#REF!</v>
      </c>
      <c r="CO322" s="229" t="e">
        <f ca="1">IF(CN322&gt;0,INDIRECT(ADDRESS($CN322,7,,,#REF!)),"")</f>
        <v>#REF!</v>
      </c>
      <c r="CP322" s="229" t="e">
        <f t="shared" ca="1" si="117"/>
        <v>#REF!</v>
      </c>
      <c r="CQ322" s="230">
        <f t="shared" ca="1" si="113"/>
        <v>0</v>
      </c>
      <c r="CR322" s="227"/>
      <c r="CS322" s="248">
        <f t="shared" si="118"/>
        <v>229</v>
      </c>
      <c r="CT322" s="229" t="e">
        <f t="shared" si="119"/>
        <v>#REF!</v>
      </c>
      <c r="CU322" s="231" t="e">
        <f ca="1">IF(CT322&gt;0,INDIRECT(ADDRESS($CT322,4,,,#REF!)),"")</f>
        <v>#REF!</v>
      </c>
      <c r="CV322" s="100" t="e">
        <f t="shared" ca="1" si="120"/>
        <v>#REF!</v>
      </c>
      <c r="CW322" s="229">
        <f t="shared" ca="1" si="121"/>
        <v>229</v>
      </c>
      <c r="CX322" s="229" t="e">
        <f t="shared" ca="1" si="114"/>
        <v>#REF!</v>
      </c>
      <c r="CY322" s="250"/>
      <c r="CZ322" s="251">
        <f t="shared" ca="1" si="122"/>
        <v>0</v>
      </c>
      <c r="DB322" s="100">
        <f t="shared" ca="1" si="115"/>
        <v>0</v>
      </c>
      <c r="DC322" s="230">
        <f t="shared" ca="1" si="123"/>
        <v>0</v>
      </c>
    </row>
    <row r="323" spans="2:107" ht="16.149999999999999" customHeight="1" x14ac:dyDescent="0.2">
      <c r="B323" s="252" t="s">
        <v>222</v>
      </c>
      <c r="C323" s="253" t="s">
        <v>222</v>
      </c>
      <c r="D323" s="254" t="s">
        <v>222</v>
      </c>
      <c r="E323" s="522" t="s">
        <v>222</v>
      </c>
      <c r="F323" s="523" t="s">
        <v>222</v>
      </c>
      <c r="G323" s="255" t="s">
        <v>222</v>
      </c>
      <c r="H323" s="256" t="s">
        <v>222</v>
      </c>
      <c r="I323" s="257" t="s">
        <v>222</v>
      </c>
      <c r="J323" s="258" t="s">
        <v>222</v>
      </c>
      <c r="K323" s="259" t="s">
        <v>222</v>
      </c>
      <c r="L323" s="259" t="s">
        <v>222</v>
      </c>
      <c r="M323" s="259" t="s">
        <v>222</v>
      </c>
      <c r="N323" s="259" t="s">
        <v>222</v>
      </c>
      <c r="O323" s="259" t="s">
        <v>222</v>
      </c>
      <c r="P323" s="259" t="s">
        <v>222</v>
      </c>
      <c r="Q323" s="259" t="s">
        <v>222</v>
      </c>
      <c r="R323" s="259" t="s">
        <v>222</v>
      </c>
      <c r="S323" s="259" t="s">
        <v>222</v>
      </c>
      <c r="T323" s="259" t="s">
        <v>222</v>
      </c>
      <c r="U323" s="259" t="s">
        <v>222</v>
      </c>
      <c r="V323" s="259" t="s">
        <v>222</v>
      </c>
      <c r="W323" s="259" t="s">
        <v>222</v>
      </c>
      <c r="X323" s="259" t="s">
        <v>222</v>
      </c>
      <c r="Y323" s="259" t="s">
        <v>222</v>
      </c>
      <c r="Z323" s="259" t="s">
        <v>222</v>
      </c>
      <c r="AA323" s="259" t="s">
        <v>222</v>
      </c>
      <c r="AB323" s="259" t="s">
        <v>222</v>
      </c>
      <c r="AC323" s="259" t="s">
        <v>222</v>
      </c>
      <c r="AD323" s="259" t="s">
        <v>222</v>
      </c>
      <c r="AE323" s="259" t="s">
        <v>222</v>
      </c>
      <c r="AF323" s="259" t="s">
        <v>222</v>
      </c>
      <c r="AG323" s="259" t="s">
        <v>222</v>
      </c>
      <c r="AH323" s="259" t="s">
        <v>222</v>
      </c>
      <c r="AI323" s="259" t="s">
        <v>222</v>
      </c>
      <c r="AJ323" s="259" t="s">
        <v>222</v>
      </c>
      <c r="AK323" s="259" t="s">
        <v>222</v>
      </c>
      <c r="AL323" s="259" t="s">
        <v>222</v>
      </c>
      <c r="AM323" s="259" t="s">
        <v>222</v>
      </c>
      <c r="AN323" s="259" t="s">
        <v>222</v>
      </c>
      <c r="AO323" s="259" t="s">
        <v>222</v>
      </c>
      <c r="AP323" s="259" t="s">
        <v>222</v>
      </c>
      <c r="AQ323" s="259" t="s">
        <v>222</v>
      </c>
      <c r="AR323" s="259" t="s">
        <v>222</v>
      </c>
      <c r="AS323" s="259" t="s">
        <v>222</v>
      </c>
      <c r="AT323" s="259" t="s">
        <v>222</v>
      </c>
      <c r="AU323" s="259" t="s">
        <v>222</v>
      </c>
      <c r="AV323" s="259" t="s">
        <v>222</v>
      </c>
      <c r="AW323" s="259" t="s">
        <v>222</v>
      </c>
      <c r="AX323" s="259" t="s">
        <v>222</v>
      </c>
      <c r="AY323" s="259" t="s">
        <v>222</v>
      </c>
      <c r="AZ323" s="259" t="s">
        <v>222</v>
      </c>
      <c r="BA323" s="259" t="s">
        <v>222</v>
      </c>
      <c r="BB323" s="259" t="s">
        <v>222</v>
      </c>
      <c r="BC323" s="259" t="s">
        <v>222</v>
      </c>
      <c r="BD323" s="259" t="s">
        <v>222</v>
      </c>
      <c r="BE323" s="259" t="s">
        <v>222</v>
      </c>
      <c r="BF323" s="259" t="s">
        <v>222</v>
      </c>
      <c r="BG323" s="259" t="s">
        <v>222</v>
      </c>
      <c r="BH323" s="259" t="s">
        <v>222</v>
      </c>
      <c r="BI323" s="259" t="s">
        <v>222</v>
      </c>
      <c r="BJ323" s="259" t="s">
        <v>222</v>
      </c>
      <c r="BK323" s="259" t="s">
        <v>222</v>
      </c>
      <c r="BL323" s="259" t="s">
        <v>222</v>
      </c>
      <c r="BM323" s="259" t="s">
        <v>222</v>
      </c>
      <c r="BN323" s="259" t="s">
        <v>222</v>
      </c>
      <c r="BO323" s="259" t="s">
        <v>222</v>
      </c>
      <c r="BP323" s="259" t="s">
        <v>222</v>
      </c>
      <c r="BQ323" s="257" t="s">
        <v>222</v>
      </c>
      <c r="BR323" s="257" t="s">
        <v>222</v>
      </c>
      <c r="BS323" s="257" t="s">
        <v>222</v>
      </c>
      <c r="BT323" s="257" t="s">
        <v>222</v>
      </c>
      <c r="BU323" s="257" t="s">
        <v>222</v>
      </c>
      <c r="BV323" s="257" t="s">
        <v>222</v>
      </c>
      <c r="BW323" s="257" t="s">
        <v>222</v>
      </c>
      <c r="BX323" s="257" t="s">
        <v>222</v>
      </c>
      <c r="BY323" s="257" t="s">
        <v>222</v>
      </c>
      <c r="BZ323" s="257" t="s">
        <v>222</v>
      </c>
      <c r="CA323" s="257" t="s">
        <v>222</v>
      </c>
      <c r="CB323" s="257" t="s">
        <v>222</v>
      </c>
      <c r="CC323" s="257" t="s">
        <v>222</v>
      </c>
      <c r="CD323" s="257" t="s">
        <v>222</v>
      </c>
      <c r="CE323" s="257" t="s">
        <v>222</v>
      </c>
      <c r="CF323" s="257" t="s">
        <v>222</v>
      </c>
      <c r="CG323" s="257" t="s">
        <v>222</v>
      </c>
      <c r="CH323" s="257" t="s">
        <v>222</v>
      </c>
      <c r="CI323" s="257" t="s">
        <v>222</v>
      </c>
      <c r="CJ323" s="257" t="s">
        <v>222</v>
      </c>
      <c r="CK323" s="257" t="s">
        <v>222</v>
      </c>
      <c r="CM323" s="100">
        <v>230</v>
      </c>
      <c r="CN323" s="229" t="e">
        <f t="shared" si="116"/>
        <v>#REF!</v>
      </c>
      <c r="CO323" s="229" t="e">
        <f ca="1">IF(CN323&gt;0,INDIRECT(ADDRESS($CN323,7,,,#REF!)),"")</f>
        <v>#REF!</v>
      </c>
      <c r="CP323" s="229" t="e">
        <f t="shared" ca="1" si="117"/>
        <v>#REF!</v>
      </c>
      <c r="CQ323" s="230">
        <f t="shared" ca="1" si="113"/>
        <v>0</v>
      </c>
      <c r="CR323" s="227"/>
      <c r="CS323" s="248">
        <f t="shared" si="118"/>
        <v>230</v>
      </c>
      <c r="CT323" s="229" t="e">
        <f t="shared" si="119"/>
        <v>#REF!</v>
      </c>
      <c r="CU323" s="231" t="e">
        <f ca="1">IF(CT323&gt;0,INDIRECT(ADDRESS($CT323,4,,,#REF!)),"")</f>
        <v>#REF!</v>
      </c>
      <c r="CV323" s="100" t="e">
        <f t="shared" ca="1" si="120"/>
        <v>#REF!</v>
      </c>
      <c r="CW323" s="229">
        <f t="shared" ca="1" si="121"/>
        <v>230</v>
      </c>
      <c r="CX323" s="229" t="e">
        <f t="shared" ca="1" si="114"/>
        <v>#REF!</v>
      </c>
      <c r="CY323" s="250"/>
      <c r="CZ323" s="251">
        <f t="shared" ca="1" si="122"/>
        <v>0</v>
      </c>
      <c r="DB323" s="100">
        <f t="shared" ca="1" si="115"/>
        <v>0</v>
      </c>
      <c r="DC323" s="230">
        <f t="shared" ca="1" si="123"/>
        <v>0</v>
      </c>
    </row>
    <row r="324" spans="2:107" ht="16.149999999999999" customHeight="1" x14ac:dyDescent="0.2">
      <c r="B324" s="252" t="s">
        <v>222</v>
      </c>
      <c r="C324" s="253" t="s">
        <v>222</v>
      </c>
      <c r="D324" s="254" t="s">
        <v>222</v>
      </c>
      <c r="E324" s="522" t="s">
        <v>222</v>
      </c>
      <c r="F324" s="523" t="s">
        <v>222</v>
      </c>
      <c r="G324" s="255" t="s">
        <v>222</v>
      </c>
      <c r="H324" s="256" t="s">
        <v>222</v>
      </c>
      <c r="I324" s="257" t="s">
        <v>222</v>
      </c>
      <c r="J324" s="258" t="s">
        <v>222</v>
      </c>
      <c r="K324" s="259" t="s">
        <v>222</v>
      </c>
      <c r="L324" s="259" t="s">
        <v>222</v>
      </c>
      <c r="M324" s="259" t="s">
        <v>222</v>
      </c>
      <c r="N324" s="259" t="s">
        <v>222</v>
      </c>
      <c r="O324" s="259" t="s">
        <v>222</v>
      </c>
      <c r="P324" s="259" t="s">
        <v>222</v>
      </c>
      <c r="Q324" s="259" t="s">
        <v>222</v>
      </c>
      <c r="R324" s="259" t="s">
        <v>222</v>
      </c>
      <c r="S324" s="259" t="s">
        <v>222</v>
      </c>
      <c r="T324" s="259" t="s">
        <v>222</v>
      </c>
      <c r="U324" s="259" t="s">
        <v>222</v>
      </c>
      <c r="V324" s="259" t="s">
        <v>222</v>
      </c>
      <c r="W324" s="259" t="s">
        <v>222</v>
      </c>
      <c r="X324" s="259" t="s">
        <v>222</v>
      </c>
      <c r="Y324" s="259" t="s">
        <v>222</v>
      </c>
      <c r="Z324" s="259" t="s">
        <v>222</v>
      </c>
      <c r="AA324" s="259" t="s">
        <v>222</v>
      </c>
      <c r="AB324" s="259" t="s">
        <v>222</v>
      </c>
      <c r="AC324" s="259" t="s">
        <v>222</v>
      </c>
      <c r="AD324" s="259" t="s">
        <v>222</v>
      </c>
      <c r="AE324" s="259" t="s">
        <v>222</v>
      </c>
      <c r="AF324" s="259" t="s">
        <v>222</v>
      </c>
      <c r="AG324" s="259" t="s">
        <v>222</v>
      </c>
      <c r="AH324" s="259" t="s">
        <v>222</v>
      </c>
      <c r="AI324" s="259" t="s">
        <v>222</v>
      </c>
      <c r="AJ324" s="259" t="s">
        <v>222</v>
      </c>
      <c r="AK324" s="259" t="s">
        <v>222</v>
      </c>
      <c r="AL324" s="259" t="s">
        <v>222</v>
      </c>
      <c r="AM324" s="259" t="s">
        <v>222</v>
      </c>
      <c r="AN324" s="259" t="s">
        <v>222</v>
      </c>
      <c r="AO324" s="259" t="s">
        <v>222</v>
      </c>
      <c r="AP324" s="259" t="s">
        <v>222</v>
      </c>
      <c r="AQ324" s="259" t="s">
        <v>222</v>
      </c>
      <c r="AR324" s="259" t="s">
        <v>222</v>
      </c>
      <c r="AS324" s="259" t="s">
        <v>222</v>
      </c>
      <c r="AT324" s="259" t="s">
        <v>222</v>
      </c>
      <c r="AU324" s="259" t="s">
        <v>222</v>
      </c>
      <c r="AV324" s="259" t="s">
        <v>222</v>
      </c>
      <c r="AW324" s="259" t="s">
        <v>222</v>
      </c>
      <c r="AX324" s="259" t="s">
        <v>222</v>
      </c>
      <c r="AY324" s="259" t="s">
        <v>222</v>
      </c>
      <c r="AZ324" s="259" t="s">
        <v>222</v>
      </c>
      <c r="BA324" s="259" t="s">
        <v>222</v>
      </c>
      <c r="BB324" s="259" t="s">
        <v>222</v>
      </c>
      <c r="BC324" s="259" t="s">
        <v>222</v>
      </c>
      <c r="BD324" s="259" t="s">
        <v>222</v>
      </c>
      <c r="BE324" s="259" t="s">
        <v>222</v>
      </c>
      <c r="BF324" s="259" t="s">
        <v>222</v>
      </c>
      <c r="BG324" s="259" t="s">
        <v>222</v>
      </c>
      <c r="BH324" s="259" t="s">
        <v>222</v>
      </c>
      <c r="BI324" s="259" t="s">
        <v>222</v>
      </c>
      <c r="BJ324" s="259" t="s">
        <v>222</v>
      </c>
      <c r="BK324" s="259" t="s">
        <v>222</v>
      </c>
      <c r="BL324" s="259" t="s">
        <v>222</v>
      </c>
      <c r="BM324" s="259" t="s">
        <v>222</v>
      </c>
      <c r="BN324" s="259" t="s">
        <v>222</v>
      </c>
      <c r="BO324" s="259" t="s">
        <v>222</v>
      </c>
      <c r="BP324" s="259" t="s">
        <v>222</v>
      </c>
      <c r="BQ324" s="257" t="s">
        <v>222</v>
      </c>
      <c r="BR324" s="257" t="s">
        <v>222</v>
      </c>
      <c r="BS324" s="257" t="s">
        <v>222</v>
      </c>
      <c r="BT324" s="257" t="s">
        <v>222</v>
      </c>
      <c r="BU324" s="257" t="s">
        <v>222</v>
      </c>
      <c r="BV324" s="257" t="s">
        <v>222</v>
      </c>
      <c r="BW324" s="257" t="s">
        <v>222</v>
      </c>
      <c r="BX324" s="257" t="s">
        <v>222</v>
      </c>
      <c r="BY324" s="257" t="s">
        <v>222</v>
      </c>
      <c r="BZ324" s="257" t="s">
        <v>222</v>
      </c>
      <c r="CA324" s="257" t="s">
        <v>222</v>
      </c>
      <c r="CB324" s="257" t="s">
        <v>222</v>
      </c>
      <c r="CC324" s="257" t="s">
        <v>222</v>
      </c>
      <c r="CD324" s="257" t="s">
        <v>222</v>
      </c>
      <c r="CE324" s="257" t="s">
        <v>222</v>
      </c>
      <c r="CF324" s="257" t="s">
        <v>222</v>
      </c>
      <c r="CG324" s="257" t="s">
        <v>222</v>
      </c>
      <c r="CH324" s="257" t="s">
        <v>222</v>
      </c>
      <c r="CI324" s="257" t="s">
        <v>222</v>
      </c>
      <c r="CJ324" s="257" t="s">
        <v>222</v>
      </c>
      <c r="CK324" s="257" t="s">
        <v>222</v>
      </c>
      <c r="CM324" s="100">
        <v>231</v>
      </c>
      <c r="CN324" s="229" t="e">
        <f t="shared" si="116"/>
        <v>#REF!</v>
      </c>
      <c r="CO324" s="229" t="e">
        <f ca="1">IF(CN324&gt;0,INDIRECT(ADDRESS($CN324,7,,,#REF!)),"")</f>
        <v>#REF!</v>
      </c>
      <c r="CP324" s="229" t="e">
        <f t="shared" ca="1" si="117"/>
        <v>#REF!</v>
      </c>
      <c r="CQ324" s="230">
        <f t="shared" ca="1" si="113"/>
        <v>0</v>
      </c>
      <c r="CR324" s="227"/>
      <c r="CS324" s="248">
        <f t="shared" si="118"/>
        <v>231</v>
      </c>
      <c r="CT324" s="229" t="e">
        <f t="shared" si="119"/>
        <v>#REF!</v>
      </c>
      <c r="CU324" s="231" t="e">
        <f ca="1">IF(CT324&gt;0,INDIRECT(ADDRESS($CT324,4,,,#REF!)),"")</f>
        <v>#REF!</v>
      </c>
      <c r="CV324" s="100" t="e">
        <f t="shared" ca="1" si="120"/>
        <v>#REF!</v>
      </c>
      <c r="CW324" s="229">
        <f t="shared" ca="1" si="121"/>
        <v>231</v>
      </c>
      <c r="CX324" s="229" t="e">
        <f t="shared" ca="1" si="114"/>
        <v>#REF!</v>
      </c>
      <c r="CY324" s="250"/>
      <c r="CZ324" s="251">
        <f t="shared" ca="1" si="122"/>
        <v>0</v>
      </c>
      <c r="DB324" s="100">
        <f t="shared" ca="1" si="115"/>
        <v>0</v>
      </c>
      <c r="DC324" s="230">
        <f t="shared" ca="1" si="123"/>
        <v>0</v>
      </c>
    </row>
    <row r="325" spans="2:107" ht="16.149999999999999" customHeight="1" x14ac:dyDescent="0.2">
      <c r="B325" s="252" t="s">
        <v>222</v>
      </c>
      <c r="C325" s="253" t="s">
        <v>222</v>
      </c>
      <c r="D325" s="254" t="s">
        <v>222</v>
      </c>
      <c r="E325" s="522" t="s">
        <v>222</v>
      </c>
      <c r="F325" s="523" t="s">
        <v>222</v>
      </c>
      <c r="G325" s="255" t="s">
        <v>222</v>
      </c>
      <c r="H325" s="256" t="s">
        <v>222</v>
      </c>
      <c r="I325" s="257" t="s">
        <v>222</v>
      </c>
      <c r="J325" s="258" t="s">
        <v>222</v>
      </c>
      <c r="K325" s="259" t="s">
        <v>222</v>
      </c>
      <c r="L325" s="259" t="s">
        <v>222</v>
      </c>
      <c r="M325" s="259" t="s">
        <v>222</v>
      </c>
      <c r="N325" s="259" t="s">
        <v>222</v>
      </c>
      <c r="O325" s="259" t="s">
        <v>222</v>
      </c>
      <c r="P325" s="259" t="s">
        <v>222</v>
      </c>
      <c r="Q325" s="259" t="s">
        <v>222</v>
      </c>
      <c r="R325" s="259" t="s">
        <v>222</v>
      </c>
      <c r="S325" s="259" t="s">
        <v>222</v>
      </c>
      <c r="T325" s="259" t="s">
        <v>222</v>
      </c>
      <c r="U325" s="259" t="s">
        <v>222</v>
      </c>
      <c r="V325" s="259" t="s">
        <v>222</v>
      </c>
      <c r="W325" s="259" t="s">
        <v>222</v>
      </c>
      <c r="X325" s="259" t="s">
        <v>222</v>
      </c>
      <c r="Y325" s="259" t="s">
        <v>222</v>
      </c>
      <c r="Z325" s="259" t="s">
        <v>222</v>
      </c>
      <c r="AA325" s="259" t="s">
        <v>222</v>
      </c>
      <c r="AB325" s="259" t="s">
        <v>222</v>
      </c>
      <c r="AC325" s="259" t="s">
        <v>222</v>
      </c>
      <c r="AD325" s="259" t="s">
        <v>222</v>
      </c>
      <c r="AE325" s="259" t="s">
        <v>222</v>
      </c>
      <c r="AF325" s="259" t="s">
        <v>222</v>
      </c>
      <c r="AG325" s="259" t="s">
        <v>222</v>
      </c>
      <c r="AH325" s="259" t="s">
        <v>222</v>
      </c>
      <c r="AI325" s="259" t="s">
        <v>222</v>
      </c>
      <c r="AJ325" s="259" t="s">
        <v>222</v>
      </c>
      <c r="AK325" s="259" t="s">
        <v>222</v>
      </c>
      <c r="AL325" s="259" t="s">
        <v>222</v>
      </c>
      <c r="AM325" s="259" t="s">
        <v>222</v>
      </c>
      <c r="AN325" s="259" t="s">
        <v>222</v>
      </c>
      <c r="AO325" s="259" t="s">
        <v>222</v>
      </c>
      <c r="AP325" s="259" t="s">
        <v>222</v>
      </c>
      <c r="AQ325" s="259" t="s">
        <v>222</v>
      </c>
      <c r="AR325" s="259" t="s">
        <v>222</v>
      </c>
      <c r="AS325" s="259" t="s">
        <v>222</v>
      </c>
      <c r="AT325" s="259" t="s">
        <v>222</v>
      </c>
      <c r="AU325" s="259" t="s">
        <v>222</v>
      </c>
      <c r="AV325" s="259" t="s">
        <v>222</v>
      </c>
      <c r="AW325" s="259" t="s">
        <v>222</v>
      </c>
      <c r="AX325" s="259" t="s">
        <v>222</v>
      </c>
      <c r="AY325" s="259" t="s">
        <v>222</v>
      </c>
      <c r="AZ325" s="259" t="s">
        <v>222</v>
      </c>
      <c r="BA325" s="259" t="s">
        <v>222</v>
      </c>
      <c r="BB325" s="259" t="s">
        <v>222</v>
      </c>
      <c r="BC325" s="259" t="s">
        <v>222</v>
      </c>
      <c r="BD325" s="259" t="s">
        <v>222</v>
      </c>
      <c r="BE325" s="259" t="s">
        <v>222</v>
      </c>
      <c r="BF325" s="259" t="s">
        <v>222</v>
      </c>
      <c r="BG325" s="259" t="s">
        <v>222</v>
      </c>
      <c r="BH325" s="259" t="s">
        <v>222</v>
      </c>
      <c r="BI325" s="259" t="s">
        <v>222</v>
      </c>
      <c r="BJ325" s="259" t="s">
        <v>222</v>
      </c>
      <c r="BK325" s="259" t="s">
        <v>222</v>
      </c>
      <c r="BL325" s="259" t="s">
        <v>222</v>
      </c>
      <c r="BM325" s="259" t="s">
        <v>222</v>
      </c>
      <c r="BN325" s="259" t="s">
        <v>222</v>
      </c>
      <c r="BO325" s="259" t="s">
        <v>222</v>
      </c>
      <c r="BP325" s="259" t="s">
        <v>222</v>
      </c>
      <c r="BQ325" s="257" t="s">
        <v>222</v>
      </c>
      <c r="BR325" s="257" t="s">
        <v>222</v>
      </c>
      <c r="BS325" s="257" t="s">
        <v>222</v>
      </c>
      <c r="BT325" s="257" t="s">
        <v>222</v>
      </c>
      <c r="BU325" s="257" t="s">
        <v>222</v>
      </c>
      <c r="BV325" s="257" t="s">
        <v>222</v>
      </c>
      <c r="BW325" s="257" t="s">
        <v>222</v>
      </c>
      <c r="BX325" s="257" t="s">
        <v>222</v>
      </c>
      <c r="BY325" s="257" t="s">
        <v>222</v>
      </c>
      <c r="BZ325" s="257" t="s">
        <v>222</v>
      </c>
      <c r="CA325" s="257" t="s">
        <v>222</v>
      </c>
      <c r="CB325" s="257" t="s">
        <v>222</v>
      </c>
      <c r="CC325" s="257" t="s">
        <v>222</v>
      </c>
      <c r="CD325" s="257" t="s">
        <v>222</v>
      </c>
      <c r="CE325" s="257" t="s">
        <v>222</v>
      </c>
      <c r="CF325" s="257" t="s">
        <v>222</v>
      </c>
      <c r="CG325" s="257" t="s">
        <v>222</v>
      </c>
      <c r="CH325" s="257" t="s">
        <v>222</v>
      </c>
      <c r="CI325" s="257" t="s">
        <v>222</v>
      </c>
      <c r="CJ325" s="257" t="s">
        <v>222</v>
      </c>
      <c r="CK325" s="257" t="s">
        <v>222</v>
      </c>
      <c r="CM325" s="100">
        <v>232</v>
      </c>
      <c r="CN325" s="229" t="e">
        <f t="shared" si="116"/>
        <v>#REF!</v>
      </c>
      <c r="CO325" s="229" t="e">
        <f ca="1">IF(CN325&gt;0,INDIRECT(ADDRESS($CN325,7,,,#REF!)),"")</f>
        <v>#REF!</v>
      </c>
      <c r="CP325" s="229" t="e">
        <f t="shared" ca="1" si="117"/>
        <v>#REF!</v>
      </c>
      <c r="CQ325" s="230">
        <f t="shared" ca="1" si="113"/>
        <v>0</v>
      </c>
      <c r="CR325" s="227"/>
      <c r="CS325" s="248">
        <f t="shared" si="118"/>
        <v>232</v>
      </c>
      <c r="CT325" s="229" t="e">
        <f t="shared" si="119"/>
        <v>#REF!</v>
      </c>
      <c r="CU325" s="231" t="e">
        <f ca="1">IF(CT325&gt;0,INDIRECT(ADDRESS($CT325,4,,,#REF!)),"")</f>
        <v>#REF!</v>
      </c>
      <c r="CV325" s="100" t="e">
        <f t="shared" ca="1" si="120"/>
        <v>#REF!</v>
      </c>
      <c r="CW325" s="229">
        <f t="shared" ca="1" si="121"/>
        <v>232</v>
      </c>
      <c r="CX325" s="229" t="e">
        <f t="shared" ca="1" si="114"/>
        <v>#REF!</v>
      </c>
      <c r="CY325" s="250"/>
      <c r="CZ325" s="251">
        <f t="shared" ca="1" si="122"/>
        <v>0</v>
      </c>
      <c r="DB325" s="100">
        <f t="shared" ca="1" si="115"/>
        <v>0</v>
      </c>
      <c r="DC325" s="230">
        <f t="shared" ca="1" si="123"/>
        <v>0</v>
      </c>
    </row>
    <row r="326" spans="2:107" ht="16.149999999999999" customHeight="1" x14ac:dyDescent="0.2">
      <c r="B326" s="252" t="s">
        <v>222</v>
      </c>
      <c r="C326" s="253" t="s">
        <v>222</v>
      </c>
      <c r="D326" s="254" t="s">
        <v>222</v>
      </c>
      <c r="E326" s="522" t="s">
        <v>222</v>
      </c>
      <c r="F326" s="523" t="s">
        <v>222</v>
      </c>
      <c r="G326" s="255" t="s">
        <v>222</v>
      </c>
      <c r="H326" s="256" t="s">
        <v>222</v>
      </c>
      <c r="I326" s="257" t="s">
        <v>222</v>
      </c>
      <c r="J326" s="258" t="s">
        <v>222</v>
      </c>
      <c r="K326" s="259" t="s">
        <v>222</v>
      </c>
      <c r="L326" s="259" t="s">
        <v>222</v>
      </c>
      <c r="M326" s="259" t="s">
        <v>222</v>
      </c>
      <c r="N326" s="259" t="s">
        <v>222</v>
      </c>
      <c r="O326" s="259" t="s">
        <v>222</v>
      </c>
      <c r="P326" s="259" t="s">
        <v>222</v>
      </c>
      <c r="Q326" s="259" t="s">
        <v>222</v>
      </c>
      <c r="R326" s="259" t="s">
        <v>222</v>
      </c>
      <c r="S326" s="259" t="s">
        <v>222</v>
      </c>
      <c r="T326" s="259" t="s">
        <v>222</v>
      </c>
      <c r="U326" s="259" t="s">
        <v>222</v>
      </c>
      <c r="V326" s="259" t="s">
        <v>222</v>
      </c>
      <c r="W326" s="259" t="s">
        <v>222</v>
      </c>
      <c r="X326" s="259" t="s">
        <v>222</v>
      </c>
      <c r="Y326" s="259" t="s">
        <v>222</v>
      </c>
      <c r="Z326" s="259" t="s">
        <v>222</v>
      </c>
      <c r="AA326" s="259" t="s">
        <v>222</v>
      </c>
      <c r="AB326" s="259" t="s">
        <v>222</v>
      </c>
      <c r="AC326" s="259" t="s">
        <v>222</v>
      </c>
      <c r="AD326" s="259" t="s">
        <v>222</v>
      </c>
      <c r="AE326" s="259" t="s">
        <v>222</v>
      </c>
      <c r="AF326" s="259" t="s">
        <v>222</v>
      </c>
      <c r="AG326" s="259" t="s">
        <v>222</v>
      </c>
      <c r="AH326" s="259" t="s">
        <v>222</v>
      </c>
      <c r="AI326" s="259" t="s">
        <v>222</v>
      </c>
      <c r="AJ326" s="259" t="s">
        <v>222</v>
      </c>
      <c r="AK326" s="259" t="s">
        <v>222</v>
      </c>
      <c r="AL326" s="259" t="s">
        <v>222</v>
      </c>
      <c r="AM326" s="259" t="s">
        <v>222</v>
      </c>
      <c r="AN326" s="259" t="s">
        <v>222</v>
      </c>
      <c r="AO326" s="259" t="s">
        <v>222</v>
      </c>
      <c r="AP326" s="259" t="s">
        <v>222</v>
      </c>
      <c r="AQ326" s="259" t="s">
        <v>222</v>
      </c>
      <c r="AR326" s="259" t="s">
        <v>222</v>
      </c>
      <c r="AS326" s="259" t="s">
        <v>222</v>
      </c>
      <c r="AT326" s="259" t="s">
        <v>222</v>
      </c>
      <c r="AU326" s="259" t="s">
        <v>222</v>
      </c>
      <c r="AV326" s="259" t="s">
        <v>222</v>
      </c>
      <c r="AW326" s="259" t="s">
        <v>222</v>
      </c>
      <c r="AX326" s="259" t="s">
        <v>222</v>
      </c>
      <c r="AY326" s="259" t="s">
        <v>222</v>
      </c>
      <c r="AZ326" s="259" t="s">
        <v>222</v>
      </c>
      <c r="BA326" s="259" t="s">
        <v>222</v>
      </c>
      <c r="BB326" s="259" t="s">
        <v>222</v>
      </c>
      <c r="BC326" s="259" t="s">
        <v>222</v>
      </c>
      <c r="BD326" s="259" t="s">
        <v>222</v>
      </c>
      <c r="BE326" s="259" t="s">
        <v>222</v>
      </c>
      <c r="BF326" s="259" t="s">
        <v>222</v>
      </c>
      <c r="BG326" s="259" t="s">
        <v>222</v>
      </c>
      <c r="BH326" s="259" t="s">
        <v>222</v>
      </c>
      <c r="BI326" s="259" t="s">
        <v>222</v>
      </c>
      <c r="BJ326" s="259" t="s">
        <v>222</v>
      </c>
      <c r="BK326" s="259" t="s">
        <v>222</v>
      </c>
      <c r="BL326" s="259" t="s">
        <v>222</v>
      </c>
      <c r="BM326" s="259" t="s">
        <v>222</v>
      </c>
      <c r="BN326" s="259" t="s">
        <v>222</v>
      </c>
      <c r="BO326" s="259" t="s">
        <v>222</v>
      </c>
      <c r="BP326" s="259" t="s">
        <v>222</v>
      </c>
      <c r="BQ326" s="257" t="s">
        <v>222</v>
      </c>
      <c r="BR326" s="257" t="s">
        <v>222</v>
      </c>
      <c r="BS326" s="257" t="s">
        <v>222</v>
      </c>
      <c r="BT326" s="257" t="s">
        <v>222</v>
      </c>
      <c r="BU326" s="257" t="s">
        <v>222</v>
      </c>
      <c r="BV326" s="257" t="s">
        <v>222</v>
      </c>
      <c r="BW326" s="257" t="s">
        <v>222</v>
      </c>
      <c r="BX326" s="257" t="s">
        <v>222</v>
      </c>
      <c r="BY326" s="257" t="s">
        <v>222</v>
      </c>
      <c r="BZ326" s="257" t="s">
        <v>222</v>
      </c>
      <c r="CA326" s="257" t="s">
        <v>222</v>
      </c>
      <c r="CB326" s="257" t="s">
        <v>222</v>
      </c>
      <c r="CC326" s="257" t="s">
        <v>222</v>
      </c>
      <c r="CD326" s="257" t="s">
        <v>222</v>
      </c>
      <c r="CE326" s="257" t="s">
        <v>222</v>
      </c>
      <c r="CF326" s="257" t="s">
        <v>222</v>
      </c>
      <c r="CG326" s="257" t="s">
        <v>222</v>
      </c>
      <c r="CH326" s="257" t="s">
        <v>222</v>
      </c>
      <c r="CI326" s="257" t="s">
        <v>222</v>
      </c>
      <c r="CJ326" s="257" t="s">
        <v>222</v>
      </c>
      <c r="CK326" s="257" t="s">
        <v>222</v>
      </c>
      <c r="CM326" s="100">
        <v>233</v>
      </c>
      <c r="CN326" s="229" t="e">
        <f t="shared" si="116"/>
        <v>#REF!</v>
      </c>
      <c r="CO326" s="229" t="e">
        <f ca="1">IF(CN326&gt;0,INDIRECT(ADDRESS($CN326,7,,,#REF!)),"")</f>
        <v>#REF!</v>
      </c>
      <c r="CP326" s="229" t="e">
        <f t="shared" ca="1" si="117"/>
        <v>#REF!</v>
      </c>
      <c r="CQ326" s="230">
        <f t="shared" ca="1" si="113"/>
        <v>0</v>
      </c>
      <c r="CR326" s="227"/>
      <c r="CS326" s="248">
        <f t="shared" si="118"/>
        <v>233</v>
      </c>
      <c r="CT326" s="229" t="e">
        <f t="shared" si="119"/>
        <v>#REF!</v>
      </c>
      <c r="CU326" s="231" t="e">
        <f ca="1">IF(CT326&gt;0,INDIRECT(ADDRESS($CT326,4,,,#REF!)),"")</f>
        <v>#REF!</v>
      </c>
      <c r="CV326" s="100" t="e">
        <f t="shared" ca="1" si="120"/>
        <v>#REF!</v>
      </c>
      <c r="CW326" s="229">
        <f t="shared" ca="1" si="121"/>
        <v>233</v>
      </c>
      <c r="CX326" s="229" t="e">
        <f t="shared" ca="1" si="114"/>
        <v>#REF!</v>
      </c>
      <c r="CY326" s="250"/>
      <c r="CZ326" s="251">
        <f t="shared" ca="1" si="122"/>
        <v>0</v>
      </c>
      <c r="DB326" s="100">
        <f t="shared" ca="1" si="115"/>
        <v>0</v>
      </c>
      <c r="DC326" s="230">
        <f t="shared" ca="1" si="123"/>
        <v>0</v>
      </c>
    </row>
    <row r="327" spans="2:107" ht="16.149999999999999" customHeight="1" x14ac:dyDescent="0.2">
      <c r="B327" s="252" t="s">
        <v>222</v>
      </c>
      <c r="C327" s="253" t="s">
        <v>222</v>
      </c>
      <c r="D327" s="254" t="s">
        <v>222</v>
      </c>
      <c r="E327" s="522" t="s">
        <v>222</v>
      </c>
      <c r="F327" s="523" t="s">
        <v>222</v>
      </c>
      <c r="G327" s="255" t="s">
        <v>222</v>
      </c>
      <c r="H327" s="256" t="s">
        <v>222</v>
      </c>
      <c r="I327" s="257" t="s">
        <v>222</v>
      </c>
      <c r="J327" s="258" t="s">
        <v>222</v>
      </c>
      <c r="K327" s="259" t="s">
        <v>222</v>
      </c>
      <c r="L327" s="259" t="s">
        <v>222</v>
      </c>
      <c r="M327" s="259" t="s">
        <v>222</v>
      </c>
      <c r="N327" s="259" t="s">
        <v>222</v>
      </c>
      <c r="O327" s="259" t="s">
        <v>222</v>
      </c>
      <c r="P327" s="259" t="s">
        <v>222</v>
      </c>
      <c r="Q327" s="259" t="s">
        <v>222</v>
      </c>
      <c r="R327" s="259" t="s">
        <v>222</v>
      </c>
      <c r="S327" s="259" t="s">
        <v>222</v>
      </c>
      <c r="T327" s="259" t="s">
        <v>222</v>
      </c>
      <c r="U327" s="259" t="s">
        <v>222</v>
      </c>
      <c r="V327" s="259" t="s">
        <v>222</v>
      </c>
      <c r="W327" s="259" t="s">
        <v>222</v>
      </c>
      <c r="X327" s="259" t="s">
        <v>222</v>
      </c>
      <c r="Y327" s="259" t="s">
        <v>222</v>
      </c>
      <c r="Z327" s="259" t="s">
        <v>222</v>
      </c>
      <c r="AA327" s="259" t="s">
        <v>222</v>
      </c>
      <c r="AB327" s="259" t="s">
        <v>222</v>
      </c>
      <c r="AC327" s="259" t="s">
        <v>222</v>
      </c>
      <c r="AD327" s="259" t="s">
        <v>222</v>
      </c>
      <c r="AE327" s="259" t="s">
        <v>222</v>
      </c>
      <c r="AF327" s="259" t="s">
        <v>222</v>
      </c>
      <c r="AG327" s="259" t="s">
        <v>222</v>
      </c>
      <c r="AH327" s="259" t="s">
        <v>222</v>
      </c>
      <c r="AI327" s="259" t="s">
        <v>222</v>
      </c>
      <c r="AJ327" s="259" t="s">
        <v>222</v>
      </c>
      <c r="AK327" s="259" t="s">
        <v>222</v>
      </c>
      <c r="AL327" s="259" t="s">
        <v>222</v>
      </c>
      <c r="AM327" s="259" t="s">
        <v>222</v>
      </c>
      <c r="AN327" s="259" t="s">
        <v>222</v>
      </c>
      <c r="AO327" s="259" t="s">
        <v>222</v>
      </c>
      <c r="AP327" s="259" t="s">
        <v>222</v>
      </c>
      <c r="AQ327" s="259" t="s">
        <v>222</v>
      </c>
      <c r="AR327" s="259" t="s">
        <v>222</v>
      </c>
      <c r="AS327" s="259" t="s">
        <v>222</v>
      </c>
      <c r="AT327" s="259" t="s">
        <v>222</v>
      </c>
      <c r="AU327" s="259" t="s">
        <v>222</v>
      </c>
      <c r="AV327" s="259" t="s">
        <v>222</v>
      </c>
      <c r="AW327" s="259" t="s">
        <v>222</v>
      </c>
      <c r="AX327" s="259" t="s">
        <v>222</v>
      </c>
      <c r="AY327" s="259" t="s">
        <v>222</v>
      </c>
      <c r="AZ327" s="259" t="s">
        <v>222</v>
      </c>
      <c r="BA327" s="259" t="s">
        <v>222</v>
      </c>
      <c r="BB327" s="259" t="s">
        <v>222</v>
      </c>
      <c r="BC327" s="259" t="s">
        <v>222</v>
      </c>
      <c r="BD327" s="259" t="s">
        <v>222</v>
      </c>
      <c r="BE327" s="259" t="s">
        <v>222</v>
      </c>
      <c r="BF327" s="259" t="s">
        <v>222</v>
      </c>
      <c r="BG327" s="259" t="s">
        <v>222</v>
      </c>
      <c r="BH327" s="259" t="s">
        <v>222</v>
      </c>
      <c r="BI327" s="259" t="s">
        <v>222</v>
      </c>
      <c r="BJ327" s="259" t="s">
        <v>222</v>
      </c>
      <c r="BK327" s="259" t="s">
        <v>222</v>
      </c>
      <c r="BL327" s="259" t="s">
        <v>222</v>
      </c>
      <c r="BM327" s="259" t="s">
        <v>222</v>
      </c>
      <c r="BN327" s="259" t="s">
        <v>222</v>
      </c>
      <c r="BO327" s="259" t="s">
        <v>222</v>
      </c>
      <c r="BP327" s="259" t="s">
        <v>222</v>
      </c>
      <c r="BQ327" s="257" t="s">
        <v>222</v>
      </c>
      <c r="BR327" s="257" t="s">
        <v>222</v>
      </c>
      <c r="BS327" s="257" t="s">
        <v>222</v>
      </c>
      <c r="BT327" s="257" t="s">
        <v>222</v>
      </c>
      <c r="BU327" s="257" t="s">
        <v>222</v>
      </c>
      <c r="BV327" s="257" t="s">
        <v>222</v>
      </c>
      <c r="BW327" s="257" t="s">
        <v>222</v>
      </c>
      <c r="BX327" s="257" t="s">
        <v>222</v>
      </c>
      <c r="BY327" s="257" t="s">
        <v>222</v>
      </c>
      <c r="BZ327" s="257" t="s">
        <v>222</v>
      </c>
      <c r="CA327" s="257" t="s">
        <v>222</v>
      </c>
      <c r="CB327" s="257" t="s">
        <v>222</v>
      </c>
      <c r="CC327" s="257" t="s">
        <v>222</v>
      </c>
      <c r="CD327" s="257" t="s">
        <v>222</v>
      </c>
      <c r="CE327" s="257" t="s">
        <v>222</v>
      </c>
      <c r="CF327" s="257" t="s">
        <v>222</v>
      </c>
      <c r="CG327" s="257" t="s">
        <v>222</v>
      </c>
      <c r="CH327" s="257" t="s">
        <v>222</v>
      </c>
      <c r="CI327" s="257" t="s">
        <v>222</v>
      </c>
      <c r="CJ327" s="257" t="s">
        <v>222</v>
      </c>
      <c r="CK327" s="257" t="s">
        <v>222</v>
      </c>
      <c r="CM327" s="100">
        <v>234</v>
      </c>
      <c r="CN327" s="229" t="e">
        <f t="shared" si="116"/>
        <v>#REF!</v>
      </c>
      <c r="CO327" s="229" t="e">
        <f ca="1">IF(CN327&gt;0,INDIRECT(ADDRESS($CN327,7,,,#REF!)),"")</f>
        <v>#REF!</v>
      </c>
      <c r="CP327" s="229" t="e">
        <f t="shared" ca="1" si="117"/>
        <v>#REF!</v>
      </c>
      <c r="CQ327" s="230">
        <f t="shared" ca="1" si="113"/>
        <v>0</v>
      </c>
      <c r="CR327" s="227"/>
      <c r="CS327" s="248">
        <f t="shared" si="118"/>
        <v>234</v>
      </c>
      <c r="CT327" s="229" t="e">
        <f t="shared" si="119"/>
        <v>#REF!</v>
      </c>
      <c r="CU327" s="231" t="e">
        <f ca="1">IF(CT327&gt;0,INDIRECT(ADDRESS($CT327,4,,,#REF!)),"")</f>
        <v>#REF!</v>
      </c>
      <c r="CV327" s="100" t="e">
        <f t="shared" ca="1" si="120"/>
        <v>#REF!</v>
      </c>
      <c r="CW327" s="229">
        <f t="shared" ca="1" si="121"/>
        <v>234</v>
      </c>
      <c r="CX327" s="229" t="e">
        <f t="shared" ca="1" si="114"/>
        <v>#REF!</v>
      </c>
      <c r="CY327" s="250"/>
      <c r="CZ327" s="251">
        <f t="shared" ca="1" si="122"/>
        <v>0</v>
      </c>
      <c r="DB327" s="100">
        <f t="shared" ca="1" si="115"/>
        <v>0</v>
      </c>
      <c r="DC327" s="230">
        <f t="shared" ca="1" si="123"/>
        <v>0</v>
      </c>
    </row>
    <row r="328" spans="2:107" ht="16.149999999999999" customHeight="1" x14ac:dyDescent="0.2">
      <c r="B328" s="252" t="s">
        <v>222</v>
      </c>
      <c r="C328" s="253" t="s">
        <v>222</v>
      </c>
      <c r="D328" s="254" t="s">
        <v>222</v>
      </c>
      <c r="E328" s="522" t="s">
        <v>222</v>
      </c>
      <c r="F328" s="523" t="s">
        <v>222</v>
      </c>
      <c r="G328" s="255" t="s">
        <v>222</v>
      </c>
      <c r="H328" s="256" t="s">
        <v>222</v>
      </c>
      <c r="I328" s="257" t="s">
        <v>222</v>
      </c>
      <c r="J328" s="258" t="s">
        <v>222</v>
      </c>
      <c r="K328" s="259" t="s">
        <v>222</v>
      </c>
      <c r="L328" s="259" t="s">
        <v>222</v>
      </c>
      <c r="M328" s="259" t="s">
        <v>222</v>
      </c>
      <c r="N328" s="259" t="s">
        <v>222</v>
      </c>
      <c r="O328" s="259" t="s">
        <v>222</v>
      </c>
      <c r="P328" s="259" t="s">
        <v>222</v>
      </c>
      <c r="Q328" s="259" t="s">
        <v>222</v>
      </c>
      <c r="R328" s="259" t="s">
        <v>222</v>
      </c>
      <c r="S328" s="259" t="s">
        <v>222</v>
      </c>
      <c r="T328" s="259" t="s">
        <v>222</v>
      </c>
      <c r="U328" s="259" t="s">
        <v>222</v>
      </c>
      <c r="V328" s="259" t="s">
        <v>222</v>
      </c>
      <c r="W328" s="259" t="s">
        <v>222</v>
      </c>
      <c r="X328" s="259" t="s">
        <v>222</v>
      </c>
      <c r="Y328" s="259" t="s">
        <v>222</v>
      </c>
      <c r="Z328" s="259" t="s">
        <v>222</v>
      </c>
      <c r="AA328" s="259" t="s">
        <v>222</v>
      </c>
      <c r="AB328" s="259" t="s">
        <v>222</v>
      </c>
      <c r="AC328" s="259" t="s">
        <v>222</v>
      </c>
      <c r="AD328" s="259" t="s">
        <v>222</v>
      </c>
      <c r="AE328" s="259" t="s">
        <v>222</v>
      </c>
      <c r="AF328" s="259" t="s">
        <v>222</v>
      </c>
      <c r="AG328" s="259" t="s">
        <v>222</v>
      </c>
      <c r="AH328" s="259" t="s">
        <v>222</v>
      </c>
      <c r="AI328" s="259" t="s">
        <v>222</v>
      </c>
      <c r="AJ328" s="259" t="s">
        <v>222</v>
      </c>
      <c r="AK328" s="259" t="s">
        <v>222</v>
      </c>
      <c r="AL328" s="259" t="s">
        <v>222</v>
      </c>
      <c r="AM328" s="259" t="s">
        <v>222</v>
      </c>
      <c r="AN328" s="259" t="s">
        <v>222</v>
      </c>
      <c r="AO328" s="259" t="s">
        <v>222</v>
      </c>
      <c r="AP328" s="259" t="s">
        <v>222</v>
      </c>
      <c r="AQ328" s="259" t="s">
        <v>222</v>
      </c>
      <c r="AR328" s="259" t="s">
        <v>222</v>
      </c>
      <c r="AS328" s="259" t="s">
        <v>222</v>
      </c>
      <c r="AT328" s="259" t="s">
        <v>222</v>
      </c>
      <c r="AU328" s="259" t="s">
        <v>222</v>
      </c>
      <c r="AV328" s="259" t="s">
        <v>222</v>
      </c>
      <c r="AW328" s="259" t="s">
        <v>222</v>
      </c>
      <c r="AX328" s="259" t="s">
        <v>222</v>
      </c>
      <c r="AY328" s="259" t="s">
        <v>222</v>
      </c>
      <c r="AZ328" s="259" t="s">
        <v>222</v>
      </c>
      <c r="BA328" s="259" t="s">
        <v>222</v>
      </c>
      <c r="BB328" s="259" t="s">
        <v>222</v>
      </c>
      <c r="BC328" s="259" t="s">
        <v>222</v>
      </c>
      <c r="BD328" s="259" t="s">
        <v>222</v>
      </c>
      <c r="BE328" s="259" t="s">
        <v>222</v>
      </c>
      <c r="BF328" s="259" t="s">
        <v>222</v>
      </c>
      <c r="BG328" s="259" t="s">
        <v>222</v>
      </c>
      <c r="BH328" s="259" t="s">
        <v>222</v>
      </c>
      <c r="BI328" s="259" t="s">
        <v>222</v>
      </c>
      <c r="BJ328" s="259" t="s">
        <v>222</v>
      </c>
      <c r="BK328" s="259" t="s">
        <v>222</v>
      </c>
      <c r="BL328" s="259" t="s">
        <v>222</v>
      </c>
      <c r="BM328" s="259" t="s">
        <v>222</v>
      </c>
      <c r="BN328" s="259" t="s">
        <v>222</v>
      </c>
      <c r="BO328" s="259" t="s">
        <v>222</v>
      </c>
      <c r="BP328" s="259" t="s">
        <v>222</v>
      </c>
      <c r="BQ328" s="257" t="s">
        <v>222</v>
      </c>
      <c r="BR328" s="257" t="s">
        <v>222</v>
      </c>
      <c r="BS328" s="257" t="s">
        <v>222</v>
      </c>
      <c r="BT328" s="257" t="s">
        <v>222</v>
      </c>
      <c r="BU328" s="257" t="s">
        <v>222</v>
      </c>
      <c r="BV328" s="257" t="s">
        <v>222</v>
      </c>
      <c r="BW328" s="257" t="s">
        <v>222</v>
      </c>
      <c r="BX328" s="257" t="s">
        <v>222</v>
      </c>
      <c r="BY328" s="257" t="s">
        <v>222</v>
      </c>
      <c r="BZ328" s="257" t="s">
        <v>222</v>
      </c>
      <c r="CA328" s="257" t="s">
        <v>222</v>
      </c>
      <c r="CB328" s="257" t="s">
        <v>222</v>
      </c>
      <c r="CC328" s="257" t="s">
        <v>222</v>
      </c>
      <c r="CD328" s="257" t="s">
        <v>222</v>
      </c>
      <c r="CE328" s="257" t="s">
        <v>222</v>
      </c>
      <c r="CF328" s="257" t="s">
        <v>222</v>
      </c>
      <c r="CG328" s="257" t="s">
        <v>222</v>
      </c>
      <c r="CH328" s="257" t="s">
        <v>222</v>
      </c>
      <c r="CI328" s="257" t="s">
        <v>222</v>
      </c>
      <c r="CJ328" s="257" t="s">
        <v>222</v>
      </c>
      <c r="CK328" s="257" t="s">
        <v>222</v>
      </c>
      <c r="CM328" s="100">
        <v>235</v>
      </c>
      <c r="CN328" s="229" t="e">
        <f t="shared" si="116"/>
        <v>#REF!</v>
      </c>
      <c r="CO328" s="229" t="e">
        <f ca="1">IF(CN328&gt;0,INDIRECT(ADDRESS($CN328,7,,,#REF!)),"")</f>
        <v>#REF!</v>
      </c>
      <c r="CP328" s="229" t="e">
        <f t="shared" ca="1" si="117"/>
        <v>#REF!</v>
      </c>
      <c r="CQ328" s="230">
        <f t="shared" ca="1" si="113"/>
        <v>0</v>
      </c>
      <c r="CR328" s="227"/>
      <c r="CS328" s="248">
        <f t="shared" si="118"/>
        <v>235</v>
      </c>
      <c r="CT328" s="229" t="e">
        <f t="shared" si="119"/>
        <v>#REF!</v>
      </c>
      <c r="CU328" s="231" t="e">
        <f ca="1">IF(CT328&gt;0,INDIRECT(ADDRESS($CT328,4,,,#REF!)),"")</f>
        <v>#REF!</v>
      </c>
      <c r="CV328" s="100" t="e">
        <f t="shared" ca="1" si="120"/>
        <v>#REF!</v>
      </c>
      <c r="CW328" s="229">
        <f t="shared" ca="1" si="121"/>
        <v>235</v>
      </c>
      <c r="CX328" s="229" t="e">
        <f t="shared" ca="1" si="114"/>
        <v>#REF!</v>
      </c>
      <c r="CY328" s="250"/>
      <c r="CZ328" s="251">
        <f t="shared" ca="1" si="122"/>
        <v>0</v>
      </c>
      <c r="DB328" s="100">
        <f t="shared" ca="1" si="115"/>
        <v>0</v>
      </c>
      <c r="DC328" s="230">
        <f t="shared" ca="1" si="123"/>
        <v>0</v>
      </c>
    </row>
    <row r="329" spans="2:107" ht="16.149999999999999" customHeight="1" x14ac:dyDescent="0.2">
      <c r="B329" s="252" t="s">
        <v>222</v>
      </c>
      <c r="C329" s="253" t="s">
        <v>222</v>
      </c>
      <c r="D329" s="254" t="s">
        <v>222</v>
      </c>
      <c r="E329" s="522" t="s">
        <v>222</v>
      </c>
      <c r="F329" s="523" t="s">
        <v>222</v>
      </c>
      <c r="G329" s="255" t="s">
        <v>222</v>
      </c>
      <c r="H329" s="256" t="s">
        <v>222</v>
      </c>
      <c r="I329" s="257" t="s">
        <v>222</v>
      </c>
      <c r="J329" s="258" t="s">
        <v>222</v>
      </c>
      <c r="K329" s="259" t="s">
        <v>222</v>
      </c>
      <c r="L329" s="259" t="s">
        <v>222</v>
      </c>
      <c r="M329" s="259" t="s">
        <v>222</v>
      </c>
      <c r="N329" s="259" t="s">
        <v>222</v>
      </c>
      <c r="O329" s="259" t="s">
        <v>222</v>
      </c>
      <c r="P329" s="259" t="s">
        <v>222</v>
      </c>
      <c r="Q329" s="259" t="s">
        <v>222</v>
      </c>
      <c r="R329" s="259" t="s">
        <v>222</v>
      </c>
      <c r="S329" s="259" t="s">
        <v>222</v>
      </c>
      <c r="T329" s="259" t="s">
        <v>222</v>
      </c>
      <c r="U329" s="259" t="s">
        <v>222</v>
      </c>
      <c r="V329" s="259" t="s">
        <v>222</v>
      </c>
      <c r="W329" s="259" t="s">
        <v>222</v>
      </c>
      <c r="X329" s="259" t="s">
        <v>222</v>
      </c>
      <c r="Y329" s="259" t="s">
        <v>222</v>
      </c>
      <c r="Z329" s="259" t="s">
        <v>222</v>
      </c>
      <c r="AA329" s="259" t="s">
        <v>222</v>
      </c>
      <c r="AB329" s="259" t="s">
        <v>222</v>
      </c>
      <c r="AC329" s="259" t="s">
        <v>222</v>
      </c>
      <c r="AD329" s="259" t="s">
        <v>222</v>
      </c>
      <c r="AE329" s="259" t="s">
        <v>222</v>
      </c>
      <c r="AF329" s="259" t="s">
        <v>222</v>
      </c>
      <c r="AG329" s="259" t="s">
        <v>222</v>
      </c>
      <c r="AH329" s="259" t="s">
        <v>222</v>
      </c>
      <c r="AI329" s="259" t="s">
        <v>222</v>
      </c>
      <c r="AJ329" s="259" t="s">
        <v>222</v>
      </c>
      <c r="AK329" s="259" t="s">
        <v>222</v>
      </c>
      <c r="AL329" s="259" t="s">
        <v>222</v>
      </c>
      <c r="AM329" s="259" t="s">
        <v>222</v>
      </c>
      <c r="AN329" s="259" t="s">
        <v>222</v>
      </c>
      <c r="AO329" s="259" t="s">
        <v>222</v>
      </c>
      <c r="AP329" s="259" t="s">
        <v>222</v>
      </c>
      <c r="AQ329" s="259" t="s">
        <v>222</v>
      </c>
      <c r="AR329" s="259" t="s">
        <v>222</v>
      </c>
      <c r="AS329" s="259" t="s">
        <v>222</v>
      </c>
      <c r="AT329" s="259" t="s">
        <v>222</v>
      </c>
      <c r="AU329" s="259" t="s">
        <v>222</v>
      </c>
      <c r="AV329" s="259" t="s">
        <v>222</v>
      </c>
      <c r="AW329" s="259" t="s">
        <v>222</v>
      </c>
      <c r="AX329" s="259" t="s">
        <v>222</v>
      </c>
      <c r="AY329" s="259" t="s">
        <v>222</v>
      </c>
      <c r="AZ329" s="259" t="s">
        <v>222</v>
      </c>
      <c r="BA329" s="259" t="s">
        <v>222</v>
      </c>
      <c r="BB329" s="259" t="s">
        <v>222</v>
      </c>
      <c r="BC329" s="259" t="s">
        <v>222</v>
      </c>
      <c r="BD329" s="259" t="s">
        <v>222</v>
      </c>
      <c r="BE329" s="259" t="s">
        <v>222</v>
      </c>
      <c r="BF329" s="259" t="s">
        <v>222</v>
      </c>
      <c r="BG329" s="259" t="s">
        <v>222</v>
      </c>
      <c r="BH329" s="259" t="s">
        <v>222</v>
      </c>
      <c r="BI329" s="259" t="s">
        <v>222</v>
      </c>
      <c r="BJ329" s="259" t="s">
        <v>222</v>
      </c>
      <c r="BK329" s="259" t="s">
        <v>222</v>
      </c>
      <c r="BL329" s="259" t="s">
        <v>222</v>
      </c>
      <c r="BM329" s="259" t="s">
        <v>222</v>
      </c>
      <c r="BN329" s="259" t="s">
        <v>222</v>
      </c>
      <c r="BO329" s="259" t="s">
        <v>222</v>
      </c>
      <c r="BP329" s="259" t="s">
        <v>222</v>
      </c>
      <c r="BQ329" s="257" t="s">
        <v>222</v>
      </c>
      <c r="BR329" s="257" t="s">
        <v>222</v>
      </c>
      <c r="BS329" s="257" t="s">
        <v>222</v>
      </c>
      <c r="BT329" s="257" t="s">
        <v>222</v>
      </c>
      <c r="BU329" s="257" t="s">
        <v>222</v>
      </c>
      <c r="BV329" s="257" t="s">
        <v>222</v>
      </c>
      <c r="BW329" s="257" t="s">
        <v>222</v>
      </c>
      <c r="BX329" s="257" t="s">
        <v>222</v>
      </c>
      <c r="BY329" s="257" t="s">
        <v>222</v>
      </c>
      <c r="BZ329" s="257" t="s">
        <v>222</v>
      </c>
      <c r="CA329" s="257" t="s">
        <v>222</v>
      </c>
      <c r="CB329" s="257" t="s">
        <v>222</v>
      </c>
      <c r="CC329" s="257" t="s">
        <v>222</v>
      </c>
      <c r="CD329" s="257" t="s">
        <v>222</v>
      </c>
      <c r="CE329" s="257" t="s">
        <v>222</v>
      </c>
      <c r="CF329" s="257" t="s">
        <v>222</v>
      </c>
      <c r="CG329" s="257" t="s">
        <v>222</v>
      </c>
      <c r="CH329" s="257" t="s">
        <v>222</v>
      </c>
      <c r="CI329" s="257" t="s">
        <v>222</v>
      </c>
      <c r="CJ329" s="257" t="s">
        <v>222</v>
      </c>
      <c r="CK329" s="257" t="s">
        <v>222</v>
      </c>
      <c r="CM329" s="100">
        <v>236</v>
      </c>
      <c r="CN329" s="229" t="e">
        <f t="shared" si="116"/>
        <v>#REF!</v>
      </c>
      <c r="CO329" s="229" t="e">
        <f ca="1">IF(CN329&gt;0,INDIRECT(ADDRESS($CN329,7,,,#REF!)),"")</f>
        <v>#REF!</v>
      </c>
      <c r="CP329" s="229" t="e">
        <f t="shared" ca="1" si="117"/>
        <v>#REF!</v>
      </c>
      <c r="CQ329" s="230">
        <f t="shared" ca="1" si="113"/>
        <v>0</v>
      </c>
      <c r="CR329" s="227"/>
      <c r="CS329" s="248">
        <f t="shared" si="118"/>
        <v>236</v>
      </c>
      <c r="CT329" s="229" t="e">
        <f t="shared" si="119"/>
        <v>#REF!</v>
      </c>
      <c r="CU329" s="231" t="e">
        <f ca="1">IF(CT329&gt;0,INDIRECT(ADDRESS($CT329,4,,,#REF!)),"")</f>
        <v>#REF!</v>
      </c>
      <c r="CV329" s="100" t="e">
        <f t="shared" ca="1" si="120"/>
        <v>#REF!</v>
      </c>
      <c r="CW329" s="229">
        <f t="shared" ca="1" si="121"/>
        <v>236</v>
      </c>
      <c r="CX329" s="229" t="e">
        <f t="shared" ca="1" si="114"/>
        <v>#REF!</v>
      </c>
      <c r="CY329" s="250"/>
      <c r="CZ329" s="251">
        <f t="shared" ca="1" si="122"/>
        <v>0</v>
      </c>
      <c r="DB329" s="100">
        <f t="shared" ca="1" si="115"/>
        <v>0</v>
      </c>
      <c r="DC329" s="230">
        <f t="shared" ca="1" si="123"/>
        <v>0</v>
      </c>
    </row>
    <row r="330" spans="2:107" ht="16.149999999999999" customHeight="1" x14ac:dyDescent="0.2">
      <c r="B330" s="252" t="s">
        <v>222</v>
      </c>
      <c r="C330" s="253" t="s">
        <v>222</v>
      </c>
      <c r="D330" s="254" t="s">
        <v>222</v>
      </c>
      <c r="E330" s="522" t="s">
        <v>222</v>
      </c>
      <c r="F330" s="523" t="s">
        <v>222</v>
      </c>
      <c r="G330" s="255" t="s">
        <v>222</v>
      </c>
      <c r="H330" s="256" t="s">
        <v>222</v>
      </c>
      <c r="I330" s="257" t="s">
        <v>222</v>
      </c>
      <c r="J330" s="258" t="s">
        <v>222</v>
      </c>
      <c r="K330" s="259" t="s">
        <v>222</v>
      </c>
      <c r="L330" s="259" t="s">
        <v>222</v>
      </c>
      <c r="M330" s="259" t="s">
        <v>222</v>
      </c>
      <c r="N330" s="259" t="s">
        <v>222</v>
      </c>
      <c r="O330" s="259" t="s">
        <v>222</v>
      </c>
      <c r="P330" s="259" t="s">
        <v>222</v>
      </c>
      <c r="Q330" s="259" t="s">
        <v>222</v>
      </c>
      <c r="R330" s="259" t="s">
        <v>222</v>
      </c>
      <c r="S330" s="259" t="s">
        <v>222</v>
      </c>
      <c r="T330" s="259" t="s">
        <v>222</v>
      </c>
      <c r="U330" s="259" t="s">
        <v>222</v>
      </c>
      <c r="V330" s="259" t="s">
        <v>222</v>
      </c>
      <c r="W330" s="259" t="s">
        <v>222</v>
      </c>
      <c r="X330" s="259" t="s">
        <v>222</v>
      </c>
      <c r="Y330" s="259" t="s">
        <v>222</v>
      </c>
      <c r="Z330" s="259" t="s">
        <v>222</v>
      </c>
      <c r="AA330" s="259" t="s">
        <v>222</v>
      </c>
      <c r="AB330" s="259" t="s">
        <v>222</v>
      </c>
      <c r="AC330" s="259" t="s">
        <v>222</v>
      </c>
      <c r="AD330" s="259" t="s">
        <v>222</v>
      </c>
      <c r="AE330" s="259" t="s">
        <v>222</v>
      </c>
      <c r="AF330" s="259" t="s">
        <v>222</v>
      </c>
      <c r="AG330" s="259" t="s">
        <v>222</v>
      </c>
      <c r="AH330" s="259" t="s">
        <v>222</v>
      </c>
      <c r="AI330" s="259" t="s">
        <v>222</v>
      </c>
      <c r="AJ330" s="259" t="s">
        <v>222</v>
      </c>
      <c r="AK330" s="259" t="s">
        <v>222</v>
      </c>
      <c r="AL330" s="259" t="s">
        <v>222</v>
      </c>
      <c r="AM330" s="259" t="s">
        <v>222</v>
      </c>
      <c r="AN330" s="259" t="s">
        <v>222</v>
      </c>
      <c r="AO330" s="259" t="s">
        <v>222</v>
      </c>
      <c r="AP330" s="259" t="s">
        <v>222</v>
      </c>
      <c r="AQ330" s="259" t="s">
        <v>222</v>
      </c>
      <c r="AR330" s="259" t="s">
        <v>222</v>
      </c>
      <c r="AS330" s="259" t="s">
        <v>222</v>
      </c>
      <c r="AT330" s="259" t="s">
        <v>222</v>
      </c>
      <c r="AU330" s="259" t="s">
        <v>222</v>
      </c>
      <c r="AV330" s="259" t="s">
        <v>222</v>
      </c>
      <c r="AW330" s="259" t="s">
        <v>222</v>
      </c>
      <c r="AX330" s="259" t="s">
        <v>222</v>
      </c>
      <c r="AY330" s="259" t="s">
        <v>222</v>
      </c>
      <c r="AZ330" s="259" t="s">
        <v>222</v>
      </c>
      <c r="BA330" s="259" t="s">
        <v>222</v>
      </c>
      <c r="BB330" s="259" t="s">
        <v>222</v>
      </c>
      <c r="BC330" s="259" t="s">
        <v>222</v>
      </c>
      <c r="BD330" s="259" t="s">
        <v>222</v>
      </c>
      <c r="BE330" s="259" t="s">
        <v>222</v>
      </c>
      <c r="BF330" s="259" t="s">
        <v>222</v>
      </c>
      <c r="BG330" s="259" t="s">
        <v>222</v>
      </c>
      <c r="BH330" s="259" t="s">
        <v>222</v>
      </c>
      <c r="BI330" s="259" t="s">
        <v>222</v>
      </c>
      <c r="BJ330" s="259" t="s">
        <v>222</v>
      </c>
      <c r="BK330" s="259" t="s">
        <v>222</v>
      </c>
      <c r="BL330" s="259" t="s">
        <v>222</v>
      </c>
      <c r="BM330" s="259" t="s">
        <v>222</v>
      </c>
      <c r="BN330" s="259" t="s">
        <v>222</v>
      </c>
      <c r="BO330" s="259" t="s">
        <v>222</v>
      </c>
      <c r="BP330" s="259" t="s">
        <v>222</v>
      </c>
      <c r="BQ330" s="257" t="s">
        <v>222</v>
      </c>
      <c r="BR330" s="257" t="s">
        <v>222</v>
      </c>
      <c r="BS330" s="257" t="s">
        <v>222</v>
      </c>
      <c r="BT330" s="257" t="s">
        <v>222</v>
      </c>
      <c r="BU330" s="257" t="s">
        <v>222</v>
      </c>
      <c r="BV330" s="257" t="s">
        <v>222</v>
      </c>
      <c r="BW330" s="257" t="s">
        <v>222</v>
      </c>
      <c r="BX330" s="257" t="s">
        <v>222</v>
      </c>
      <c r="BY330" s="257" t="s">
        <v>222</v>
      </c>
      <c r="BZ330" s="257" t="s">
        <v>222</v>
      </c>
      <c r="CA330" s="257" t="s">
        <v>222</v>
      </c>
      <c r="CB330" s="257" t="s">
        <v>222</v>
      </c>
      <c r="CC330" s="257" t="s">
        <v>222</v>
      </c>
      <c r="CD330" s="257" t="s">
        <v>222</v>
      </c>
      <c r="CE330" s="257" t="s">
        <v>222</v>
      </c>
      <c r="CF330" s="257" t="s">
        <v>222</v>
      </c>
      <c r="CG330" s="257" t="s">
        <v>222</v>
      </c>
      <c r="CH330" s="257" t="s">
        <v>222</v>
      </c>
      <c r="CI330" s="257" t="s">
        <v>222</v>
      </c>
      <c r="CJ330" s="257" t="s">
        <v>222</v>
      </c>
      <c r="CK330" s="257" t="s">
        <v>222</v>
      </c>
      <c r="CM330" s="100">
        <v>237</v>
      </c>
      <c r="CN330" s="229" t="e">
        <f t="shared" si="116"/>
        <v>#REF!</v>
      </c>
      <c r="CO330" s="229" t="e">
        <f ca="1">IF(CN330&gt;0,INDIRECT(ADDRESS($CN330,7,,,#REF!)),"")</f>
        <v>#REF!</v>
      </c>
      <c r="CP330" s="229" t="e">
        <f t="shared" ca="1" si="117"/>
        <v>#REF!</v>
      </c>
      <c r="CQ330" s="230">
        <f t="shared" ca="1" si="113"/>
        <v>0</v>
      </c>
      <c r="CR330" s="227"/>
      <c r="CS330" s="248">
        <f t="shared" si="118"/>
        <v>237</v>
      </c>
      <c r="CT330" s="229" t="e">
        <f t="shared" si="119"/>
        <v>#REF!</v>
      </c>
      <c r="CU330" s="231" t="e">
        <f ca="1">IF(CT330&gt;0,INDIRECT(ADDRESS($CT330,4,,,#REF!)),"")</f>
        <v>#REF!</v>
      </c>
      <c r="CV330" s="100" t="e">
        <f t="shared" ca="1" si="120"/>
        <v>#REF!</v>
      </c>
      <c r="CW330" s="229">
        <f t="shared" ca="1" si="121"/>
        <v>237</v>
      </c>
      <c r="CX330" s="229" t="e">
        <f t="shared" ca="1" si="114"/>
        <v>#REF!</v>
      </c>
      <c r="CY330" s="250"/>
      <c r="CZ330" s="251">
        <f t="shared" ca="1" si="122"/>
        <v>0</v>
      </c>
      <c r="DB330" s="100">
        <f t="shared" ca="1" si="115"/>
        <v>0</v>
      </c>
      <c r="DC330" s="230">
        <f t="shared" ca="1" si="123"/>
        <v>0</v>
      </c>
    </row>
    <row r="331" spans="2:107" ht="16.149999999999999" customHeight="1" x14ac:dyDescent="0.2">
      <c r="B331" s="252" t="s">
        <v>222</v>
      </c>
      <c r="C331" s="253" t="s">
        <v>222</v>
      </c>
      <c r="D331" s="254" t="s">
        <v>222</v>
      </c>
      <c r="E331" s="522" t="s">
        <v>222</v>
      </c>
      <c r="F331" s="523" t="s">
        <v>222</v>
      </c>
      <c r="G331" s="255" t="s">
        <v>222</v>
      </c>
      <c r="H331" s="256" t="s">
        <v>222</v>
      </c>
      <c r="I331" s="257" t="s">
        <v>222</v>
      </c>
      <c r="J331" s="258" t="s">
        <v>222</v>
      </c>
      <c r="K331" s="259" t="s">
        <v>222</v>
      </c>
      <c r="L331" s="259" t="s">
        <v>222</v>
      </c>
      <c r="M331" s="259" t="s">
        <v>222</v>
      </c>
      <c r="N331" s="259" t="s">
        <v>222</v>
      </c>
      <c r="O331" s="259" t="s">
        <v>222</v>
      </c>
      <c r="P331" s="259" t="s">
        <v>222</v>
      </c>
      <c r="Q331" s="259" t="s">
        <v>222</v>
      </c>
      <c r="R331" s="259" t="s">
        <v>222</v>
      </c>
      <c r="S331" s="259" t="s">
        <v>222</v>
      </c>
      <c r="T331" s="259" t="s">
        <v>222</v>
      </c>
      <c r="U331" s="259" t="s">
        <v>222</v>
      </c>
      <c r="V331" s="259" t="s">
        <v>222</v>
      </c>
      <c r="W331" s="259" t="s">
        <v>222</v>
      </c>
      <c r="X331" s="259" t="s">
        <v>222</v>
      </c>
      <c r="Y331" s="259" t="s">
        <v>222</v>
      </c>
      <c r="Z331" s="259" t="s">
        <v>222</v>
      </c>
      <c r="AA331" s="259" t="s">
        <v>222</v>
      </c>
      <c r="AB331" s="259" t="s">
        <v>222</v>
      </c>
      <c r="AC331" s="259" t="s">
        <v>222</v>
      </c>
      <c r="AD331" s="259" t="s">
        <v>222</v>
      </c>
      <c r="AE331" s="259" t="s">
        <v>222</v>
      </c>
      <c r="AF331" s="259" t="s">
        <v>222</v>
      </c>
      <c r="AG331" s="259" t="s">
        <v>222</v>
      </c>
      <c r="AH331" s="259" t="s">
        <v>222</v>
      </c>
      <c r="AI331" s="259" t="s">
        <v>222</v>
      </c>
      <c r="AJ331" s="259" t="s">
        <v>222</v>
      </c>
      <c r="AK331" s="259" t="s">
        <v>222</v>
      </c>
      <c r="AL331" s="259" t="s">
        <v>222</v>
      </c>
      <c r="AM331" s="259" t="s">
        <v>222</v>
      </c>
      <c r="AN331" s="259" t="s">
        <v>222</v>
      </c>
      <c r="AO331" s="259" t="s">
        <v>222</v>
      </c>
      <c r="AP331" s="259" t="s">
        <v>222</v>
      </c>
      <c r="AQ331" s="259" t="s">
        <v>222</v>
      </c>
      <c r="AR331" s="259" t="s">
        <v>222</v>
      </c>
      <c r="AS331" s="259" t="s">
        <v>222</v>
      </c>
      <c r="AT331" s="259" t="s">
        <v>222</v>
      </c>
      <c r="AU331" s="259" t="s">
        <v>222</v>
      </c>
      <c r="AV331" s="259" t="s">
        <v>222</v>
      </c>
      <c r="AW331" s="259" t="s">
        <v>222</v>
      </c>
      <c r="AX331" s="259" t="s">
        <v>222</v>
      </c>
      <c r="AY331" s="259" t="s">
        <v>222</v>
      </c>
      <c r="AZ331" s="259" t="s">
        <v>222</v>
      </c>
      <c r="BA331" s="259" t="s">
        <v>222</v>
      </c>
      <c r="BB331" s="259" t="s">
        <v>222</v>
      </c>
      <c r="BC331" s="259" t="s">
        <v>222</v>
      </c>
      <c r="BD331" s="259" t="s">
        <v>222</v>
      </c>
      <c r="BE331" s="259" t="s">
        <v>222</v>
      </c>
      <c r="BF331" s="259" t="s">
        <v>222</v>
      </c>
      <c r="BG331" s="259" t="s">
        <v>222</v>
      </c>
      <c r="BH331" s="259" t="s">
        <v>222</v>
      </c>
      <c r="BI331" s="259" t="s">
        <v>222</v>
      </c>
      <c r="BJ331" s="259" t="s">
        <v>222</v>
      </c>
      <c r="BK331" s="259" t="s">
        <v>222</v>
      </c>
      <c r="BL331" s="259" t="s">
        <v>222</v>
      </c>
      <c r="BM331" s="259" t="s">
        <v>222</v>
      </c>
      <c r="BN331" s="259" t="s">
        <v>222</v>
      </c>
      <c r="BO331" s="259" t="s">
        <v>222</v>
      </c>
      <c r="BP331" s="259" t="s">
        <v>222</v>
      </c>
      <c r="BQ331" s="257" t="s">
        <v>222</v>
      </c>
      <c r="BR331" s="257" t="s">
        <v>222</v>
      </c>
      <c r="BS331" s="257" t="s">
        <v>222</v>
      </c>
      <c r="BT331" s="257" t="s">
        <v>222</v>
      </c>
      <c r="BU331" s="257" t="s">
        <v>222</v>
      </c>
      <c r="BV331" s="257" t="s">
        <v>222</v>
      </c>
      <c r="BW331" s="257" t="s">
        <v>222</v>
      </c>
      <c r="BX331" s="257" t="s">
        <v>222</v>
      </c>
      <c r="BY331" s="257" t="s">
        <v>222</v>
      </c>
      <c r="BZ331" s="257" t="s">
        <v>222</v>
      </c>
      <c r="CA331" s="257" t="s">
        <v>222</v>
      </c>
      <c r="CB331" s="257" t="s">
        <v>222</v>
      </c>
      <c r="CC331" s="257" t="s">
        <v>222</v>
      </c>
      <c r="CD331" s="257" t="s">
        <v>222</v>
      </c>
      <c r="CE331" s="257" t="s">
        <v>222</v>
      </c>
      <c r="CF331" s="257" t="s">
        <v>222</v>
      </c>
      <c r="CG331" s="257" t="s">
        <v>222</v>
      </c>
      <c r="CH331" s="257" t="s">
        <v>222</v>
      </c>
      <c r="CI331" s="257" t="s">
        <v>222</v>
      </c>
      <c r="CJ331" s="257" t="s">
        <v>222</v>
      </c>
      <c r="CK331" s="257" t="s">
        <v>222</v>
      </c>
      <c r="CM331" s="100">
        <v>238</v>
      </c>
      <c r="CN331" s="229" t="e">
        <f t="shared" si="116"/>
        <v>#REF!</v>
      </c>
      <c r="CO331" s="229" t="e">
        <f ca="1">IF(CN331&gt;0,INDIRECT(ADDRESS($CN331,7,,,#REF!)),"")</f>
        <v>#REF!</v>
      </c>
      <c r="CP331" s="229" t="e">
        <f t="shared" ca="1" si="117"/>
        <v>#REF!</v>
      </c>
      <c r="CQ331" s="230">
        <f t="shared" ca="1" si="113"/>
        <v>0</v>
      </c>
      <c r="CR331" s="227"/>
      <c r="CS331" s="248">
        <f t="shared" si="118"/>
        <v>238</v>
      </c>
      <c r="CT331" s="229" t="e">
        <f t="shared" si="119"/>
        <v>#REF!</v>
      </c>
      <c r="CU331" s="231" t="e">
        <f ca="1">IF(CT331&gt;0,INDIRECT(ADDRESS($CT331,4,,,#REF!)),"")</f>
        <v>#REF!</v>
      </c>
      <c r="CV331" s="100" t="e">
        <f t="shared" ca="1" si="120"/>
        <v>#REF!</v>
      </c>
      <c r="CW331" s="229">
        <f t="shared" ca="1" si="121"/>
        <v>238</v>
      </c>
      <c r="CX331" s="229" t="e">
        <f t="shared" ca="1" si="114"/>
        <v>#REF!</v>
      </c>
      <c r="CY331" s="250"/>
      <c r="CZ331" s="251">
        <f t="shared" ca="1" si="122"/>
        <v>0</v>
      </c>
      <c r="DB331" s="100">
        <f t="shared" ca="1" si="115"/>
        <v>0</v>
      </c>
      <c r="DC331" s="230">
        <f t="shared" ca="1" si="123"/>
        <v>0</v>
      </c>
    </row>
    <row r="332" spans="2:107" ht="16.149999999999999" customHeight="1" x14ac:dyDescent="0.2">
      <c r="B332" s="252" t="s">
        <v>222</v>
      </c>
      <c r="C332" s="253" t="s">
        <v>222</v>
      </c>
      <c r="D332" s="254" t="s">
        <v>222</v>
      </c>
      <c r="E332" s="522" t="s">
        <v>222</v>
      </c>
      <c r="F332" s="523" t="s">
        <v>222</v>
      </c>
      <c r="G332" s="255" t="s">
        <v>222</v>
      </c>
      <c r="H332" s="256" t="s">
        <v>222</v>
      </c>
      <c r="I332" s="257" t="s">
        <v>222</v>
      </c>
      <c r="J332" s="258" t="s">
        <v>222</v>
      </c>
      <c r="K332" s="259" t="s">
        <v>222</v>
      </c>
      <c r="L332" s="259" t="s">
        <v>222</v>
      </c>
      <c r="M332" s="259" t="s">
        <v>222</v>
      </c>
      <c r="N332" s="259" t="s">
        <v>222</v>
      </c>
      <c r="O332" s="259" t="s">
        <v>222</v>
      </c>
      <c r="P332" s="259" t="s">
        <v>222</v>
      </c>
      <c r="Q332" s="259" t="s">
        <v>222</v>
      </c>
      <c r="R332" s="259" t="s">
        <v>222</v>
      </c>
      <c r="S332" s="259" t="s">
        <v>222</v>
      </c>
      <c r="T332" s="259" t="s">
        <v>222</v>
      </c>
      <c r="U332" s="259" t="s">
        <v>222</v>
      </c>
      <c r="V332" s="259" t="s">
        <v>222</v>
      </c>
      <c r="W332" s="259" t="s">
        <v>222</v>
      </c>
      <c r="X332" s="259" t="s">
        <v>222</v>
      </c>
      <c r="Y332" s="259" t="s">
        <v>222</v>
      </c>
      <c r="Z332" s="259" t="s">
        <v>222</v>
      </c>
      <c r="AA332" s="259" t="s">
        <v>222</v>
      </c>
      <c r="AB332" s="259" t="s">
        <v>222</v>
      </c>
      <c r="AC332" s="259" t="s">
        <v>222</v>
      </c>
      <c r="AD332" s="259" t="s">
        <v>222</v>
      </c>
      <c r="AE332" s="259" t="s">
        <v>222</v>
      </c>
      <c r="AF332" s="259" t="s">
        <v>222</v>
      </c>
      <c r="AG332" s="259" t="s">
        <v>222</v>
      </c>
      <c r="AH332" s="259" t="s">
        <v>222</v>
      </c>
      <c r="AI332" s="259" t="s">
        <v>222</v>
      </c>
      <c r="AJ332" s="259" t="s">
        <v>222</v>
      </c>
      <c r="AK332" s="259" t="s">
        <v>222</v>
      </c>
      <c r="AL332" s="259" t="s">
        <v>222</v>
      </c>
      <c r="AM332" s="259" t="s">
        <v>222</v>
      </c>
      <c r="AN332" s="259" t="s">
        <v>222</v>
      </c>
      <c r="AO332" s="259" t="s">
        <v>222</v>
      </c>
      <c r="AP332" s="259" t="s">
        <v>222</v>
      </c>
      <c r="AQ332" s="259" t="s">
        <v>222</v>
      </c>
      <c r="AR332" s="259" t="s">
        <v>222</v>
      </c>
      <c r="AS332" s="259" t="s">
        <v>222</v>
      </c>
      <c r="AT332" s="259" t="s">
        <v>222</v>
      </c>
      <c r="AU332" s="259" t="s">
        <v>222</v>
      </c>
      <c r="AV332" s="259" t="s">
        <v>222</v>
      </c>
      <c r="AW332" s="259" t="s">
        <v>222</v>
      </c>
      <c r="AX332" s="259" t="s">
        <v>222</v>
      </c>
      <c r="AY332" s="259" t="s">
        <v>222</v>
      </c>
      <c r="AZ332" s="259" t="s">
        <v>222</v>
      </c>
      <c r="BA332" s="259" t="s">
        <v>222</v>
      </c>
      <c r="BB332" s="259" t="s">
        <v>222</v>
      </c>
      <c r="BC332" s="259" t="s">
        <v>222</v>
      </c>
      <c r="BD332" s="259" t="s">
        <v>222</v>
      </c>
      <c r="BE332" s="259" t="s">
        <v>222</v>
      </c>
      <c r="BF332" s="259" t="s">
        <v>222</v>
      </c>
      <c r="BG332" s="259" t="s">
        <v>222</v>
      </c>
      <c r="BH332" s="259" t="s">
        <v>222</v>
      </c>
      <c r="BI332" s="259" t="s">
        <v>222</v>
      </c>
      <c r="BJ332" s="259" t="s">
        <v>222</v>
      </c>
      <c r="BK332" s="259" t="s">
        <v>222</v>
      </c>
      <c r="BL332" s="259" t="s">
        <v>222</v>
      </c>
      <c r="BM332" s="259" t="s">
        <v>222</v>
      </c>
      <c r="BN332" s="259" t="s">
        <v>222</v>
      </c>
      <c r="BO332" s="259" t="s">
        <v>222</v>
      </c>
      <c r="BP332" s="259" t="s">
        <v>222</v>
      </c>
      <c r="BQ332" s="257" t="s">
        <v>222</v>
      </c>
      <c r="BR332" s="257" t="s">
        <v>222</v>
      </c>
      <c r="BS332" s="257" t="s">
        <v>222</v>
      </c>
      <c r="BT332" s="257" t="s">
        <v>222</v>
      </c>
      <c r="BU332" s="257" t="s">
        <v>222</v>
      </c>
      <c r="BV332" s="257" t="s">
        <v>222</v>
      </c>
      <c r="BW332" s="257" t="s">
        <v>222</v>
      </c>
      <c r="BX332" s="257" t="s">
        <v>222</v>
      </c>
      <c r="BY332" s="257" t="s">
        <v>222</v>
      </c>
      <c r="BZ332" s="257" t="s">
        <v>222</v>
      </c>
      <c r="CA332" s="257" t="s">
        <v>222</v>
      </c>
      <c r="CB332" s="257" t="s">
        <v>222</v>
      </c>
      <c r="CC332" s="257" t="s">
        <v>222</v>
      </c>
      <c r="CD332" s="257" t="s">
        <v>222</v>
      </c>
      <c r="CE332" s="257" t="s">
        <v>222</v>
      </c>
      <c r="CF332" s="257" t="s">
        <v>222</v>
      </c>
      <c r="CG332" s="257" t="s">
        <v>222</v>
      </c>
      <c r="CH332" s="257" t="s">
        <v>222</v>
      </c>
      <c r="CI332" s="257" t="s">
        <v>222</v>
      </c>
      <c r="CJ332" s="257" t="s">
        <v>222</v>
      </c>
      <c r="CK332" s="257" t="s">
        <v>222</v>
      </c>
      <c r="CM332" s="100">
        <v>239</v>
      </c>
      <c r="CN332" s="229" t="e">
        <f t="shared" si="116"/>
        <v>#REF!</v>
      </c>
      <c r="CO332" s="229" t="e">
        <f ca="1">IF(CN332&gt;0,INDIRECT(ADDRESS($CN332,7,,,#REF!)),"")</f>
        <v>#REF!</v>
      </c>
      <c r="CP332" s="229" t="e">
        <f t="shared" ca="1" si="117"/>
        <v>#REF!</v>
      </c>
      <c r="CQ332" s="230">
        <f t="shared" ca="1" si="113"/>
        <v>0</v>
      </c>
      <c r="CR332" s="227"/>
      <c r="CS332" s="248">
        <f t="shared" si="118"/>
        <v>239</v>
      </c>
      <c r="CT332" s="229" t="e">
        <f t="shared" si="119"/>
        <v>#REF!</v>
      </c>
      <c r="CU332" s="231" t="e">
        <f ca="1">IF(CT332&gt;0,INDIRECT(ADDRESS($CT332,4,,,#REF!)),"")</f>
        <v>#REF!</v>
      </c>
      <c r="CV332" s="100" t="e">
        <f t="shared" ca="1" si="120"/>
        <v>#REF!</v>
      </c>
      <c r="CW332" s="229">
        <f t="shared" ca="1" si="121"/>
        <v>239</v>
      </c>
      <c r="CX332" s="229" t="e">
        <f t="shared" ca="1" si="114"/>
        <v>#REF!</v>
      </c>
      <c r="CY332" s="250"/>
      <c r="CZ332" s="251">
        <f t="shared" ca="1" si="122"/>
        <v>0</v>
      </c>
      <c r="DB332" s="100">
        <f t="shared" ca="1" si="115"/>
        <v>0</v>
      </c>
      <c r="DC332" s="230">
        <f t="shared" ca="1" si="123"/>
        <v>0</v>
      </c>
    </row>
    <row r="333" spans="2:107" ht="16.149999999999999" customHeight="1" x14ac:dyDescent="0.2">
      <c r="B333" s="252" t="s">
        <v>222</v>
      </c>
      <c r="C333" s="253" t="s">
        <v>222</v>
      </c>
      <c r="D333" s="254" t="s">
        <v>222</v>
      </c>
      <c r="E333" s="522" t="s">
        <v>222</v>
      </c>
      <c r="F333" s="523" t="s">
        <v>222</v>
      </c>
      <c r="G333" s="255" t="s">
        <v>222</v>
      </c>
      <c r="H333" s="256" t="s">
        <v>222</v>
      </c>
      <c r="I333" s="257" t="s">
        <v>222</v>
      </c>
      <c r="J333" s="258" t="s">
        <v>222</v>
      </c>
      <c r="K333" s="259" t="s">
        <v>222</v>
      </c>
      <c r="L333" s="259" t="s">
        <v>222</v>
      </c>
      <c r="M333" s="259" t="s">
        <v>222</v>
      </c>
      <c r="N333" s="259" t="s">
        <v>222</v>
      </c>
      <c r="O333" s="259" t="s">
        <v>222</v>
      </c>
      <c r="P333" s="259" t="s">
        <v>222</v>
      </c>
      <c r="Q333" s="259" t="s">
        <v>222</v>
      </c>
      <c r="R333" s="259" t="s">
        <v>222</v>
      </c>
      <c r="S333" s="259" t="s">
        <v>222</v>
      </c>
      <c r="T333" s="259" t="s">
        <v>222</v>
      </c>
      <c r="U333" s="259" t="s">
        <v>222</v>
      </c>
      <c r="V333" s="259" t="s">
        <v>222</v>
      </c>
      <c r="W333" s="259" t="s">
        <v>222</v>
      </c>
      <c r="X333" s="259" t="s">
        <v>222</v>
      </c>
      <c r="Y333" s="259" t="s">
        <v>222</v>
      </c>
      <c r="Z333" s="259" t="s">
        <v>222</v>
      </c>
      <c r="AA333" s="259" t="s">
        <v>222</v>
      </c>
      <c r="AB333" s="259" t="s">
        <v>222</v>
      </c>
      <c r="AC333" s="259" t="s">
        <v>222</v>
      </c>
      <c r="AD333" s="259" t="s">
        <v>222</v>
      </c>
      <c r="AE333" s="259" t="s">
        <v>222</v>
      </c>
      <c r="AF333" s="259" t="s">
        <v>222</v>
      </c>
      <c r="AG333" s="259" t="s">
        <v>222</v>
      </c>
      <c r="AH333" s="259" t="s">
        <v>222</v>
      </c>
      <c r="AI333" s="259" t="s">
        <v>222</v>
      </c>
      <c r="AJ333" s="259" t="s">
        <v>222</v>
      </c>
      <c r="AK333" s="259" t="s">
        <v>222</v>
      </c>
      <c r="AL333" s="259" t="s">
        <v>222</v>
      </c>
      <c r="AM333" s="259" t="s">
        <v>222</v>
      </c>
      <c r="AN333" s="259" t="s">
        <v>222</v>
      </c>
      <c r="AO333" s="259" t="s">
        <v>222</v>
      </c>
      <c r="AP333" s="259" t="s">
        <v>222</v>
      </c>
      <c r="AQ333" s="259" t="s">
        <v>222</v>
      </c>
      <c r="AR333" s="259" t="s">
        <v>222</v>
      </c>
      <c r="AS333" s="259" t="s">
        <v>222</v>
      </c>
      <c r="AT333" s="259" t="s">
        <v>222</v>
      </c>
      <c r="AU333" s="259" t="s">
        <v>222</v>
      </c>
      <c r="AV333" s="259" t="s">
        <v>222</v>
      </c>
      <c r="AW333" s="259" t="s">
        <v>222</v>
      </c>
      <c r="AX333" s="259" t="s">
        <v>222</v>
      </c>
      <c r="AY333" s="259" t="s">
        <v>222</v>
      </c>
      <c r="AZ333" s="259" t="s">
        <v>222</v>
      </c>
      <c r="BA333" s="259" t="s">
        <v>222</v>
      </c>
      <c r="BB333" s="259" t="s">
        <v>222</v>
      </c>
      <c r="BC333" s="259" t="s">
        <v>222</v>
      </c>
      <c r="BD333" s="259" t="s">
        <v>222</v>
      </c>
      <c r="BE333" s="259" t="s">
        <v>222</v>
      </c>
      <c r="BF333" s="259" t="s">
        <v>222</v>
      </c>
      <c r="BG333" s="259" t="s">
        <v>222</v>
      </c>
      <c r="BH333" s="259" t="s">
        <v>222</v>
      </c>
      <c r="BI333" s="259" t="s">
        <v>222</v>
      </c>
      <c r="BJ333" s="259" t="s">
        <v>222</v>
      </c>
      <c r="BK333" s="259" t="s">
        <v>222</v>
      </c>
      <c r="BL333" s="259" t="s">
        <v>222</v>
      </c>
      <c r="BM333" s="259" t="s">
        <v>222</v>
      </c>
      <c r="BN333" s="259" t="s">
        <v>222</v>
      </c>
      <c r="BO333" s="259" t="s">
        <v>222</v>
      </c>
      <c r="BP333" s="259" t="s">
        <v>222</v>
      </c>
      <c r="BQ333" s="257" t="s">
        <v>222</v>
      </c>
      <c r="BR333" s="257" t="s">
        <v>222</v>
      </c>
      <c r="BS333" s="257" t="s">
        <v>222</v>
      </c>
      <c r="BT333" s="257" t="s">
        <v>222</v>
      </c>
      <c r="BU333" s="257" t="s">
        <v>222</v>
      </c>
      <c r="BV333" s="257" t="s">
        <v>222</v>
      </c>
      <c r="BW333" s="257" t="s">
        <v>222</v>
      </c>
      <c r="BX333" s="257" t="s">
        <v>222</v>
      </c>
      <c r="BY333" s="257" t="s">
        <v>222</v>
      </c>
      <c r="BZ333" s="257" t="s">
        <v>222</v>
      </c>
      <c r="CA333" s="257" t="s">
        <v>222</v>
      </c>
      <c r="CB333" s="257" t="s">
        <v>222</v>
      </c>
      <c r="CC333" s="257" t="s">
        <v>222</v>
      </c>
      <c r="CD333" s="257" t="s">
        <v>222</v>
      </c>
      <c r="CE333" s="257" t="s">
        <v>222</v>
      </c>
      <c r="CF333" s="257" t="s">
        <v>222</v>
      </c>
      <c r="CG333" s="257" t="s">
        <v>222</v>
      </c>
      <c r="CH333" s="257" t="s">
        <v>222</v>
      </c>
      <c r="CI333" s="257" t="s">
        <v>222</v>
      </c>
      <c r="CJ333" s="257" t="s">
        <v>222</v>
      </c>
      <c r="CK333" s="257" t="s">
        <v>222</v>
      </c>
      <c r="CM333" s="100">
        <v>240</v>
      </c>
      <c r="CN333" s="229" t="e">
        <f t="shared" si="116"/>
        <v>#REF!</v>
      </c>
      <c r="CO333" s="229" t="e">
        <f ca="1">IF(CN333&gt;0,INDIRECT(ADDRESS($CN333,7,,,#REF!)),"")</f>
        <v>#REF!</v>
      </c>
      <c r="CP333" s="229" t="e">
        <f t="shared" ca="1" si="117"/>
        <v>#REF!</v>
      </c>
      <c r="CQ333" s="230">
        <f t="shared" ca="1" si="113"/>
        <v>0</v>
      </c>
      <c r="CR333" s="227"/>
      <c r="CS333" s="248">
        <f t="shared" si="118"/>
        <v>240</v>
      </c>
      <c r="CT333" s="229" t="e">
        <f t="shared" si="119"/>
        <v>#REF!</v>
      </c>
      <c r="CU333" s="231" t="e">
        <f ca="1">IF(CT333&gt;0,INDIRECT(ADDRESS($CT333,4,,,#REF!)),"")</f>
        <v>#REF!</v>
      </c>
      <c r="CV333" s="100" t="e">
        <f t="shared" ca="1" si="120"/>
        <v>#REF!</v>
      </c>
      <c r="CW333" s="229">
        <f t="shared" ca="1" si="121"/>
        <v>240</v>
      </c>
      <c r="CX333" s="229" t="e">
        <f t="shared" ca="1" si="114"/>
        <v>#REF!</v>
      </c>
      <c r="CY333" s="250"/>
      <c r="CZ333" s="251">
        <f t="shared" ca="1" si="122"/>
        <v>0</v>
      </c>
      <c r="DB333" s="100">
        <f t="shared" ca="1" si="115"/>
        <v>0</v>
      </c>
      <c r="DC333" s="230">
        <f t="shared" ca="1" si="123"/>
        <v>0</v>
      </c>
    </row>
    <row r="334" spans="2:107" ht="16.149999999999999" customHeight="1" x14ac:dyDescent="0.2">
      <c r="B334" s="252" t="s">
        <v>222</v>
      </c>
      <c r="C334" s="253" t="s">
        <v>222</v>
      </c>
      <c r="D334" s="254" t="s">
        <v>222</v>
      </c>
      <c r="E334" s="522" t="s">
        <v>222</v>
      </c>
      <c r="F334" s="523" t="s">
        <v>222</v>
      </c>
      <c r="G334" s="255" t="s">
        <v>222</v>
      </c>
      <c r="H334" s="256" t="s">
        <v>222</v>
      </c>
      <c r="I334" s="257" t="s">
        <v>222</v>
      </c>
      <c r="J334" s="258" t="s">
        <v>222</v>
      </c>
      <c r="K334" s="259" t="s">
        <v>222</v>
      </c>
      <c r="L334" s="259" t="s">
        <v>222</v>
      </c>
      <c r="M334" s="259" t="s">
        <v>222</v>
      </c>
      <c r="N334" s="259" t="s">
        <v>222</v>
      </c>
      <c r="O334" s="259" t="s">
        <v>222</v>
      </c>
      <c r="P334" s="259" t="s">
        <v>222</v>
      </c>
      <c r="Q334" s="259" t="s">
        <v>222</v>
      </c>
      <c r="R334" s="259" t="s">
        <v>222</v>
      </c>
      <c r="S334" s="259" t="s">
        <v>222</v>
      </c>
      <c r="T334" s="259" t="s">
        <v>222</v>
      </c>
      <c r="U334" s="259" t="s">
        <v>222</v>
      </c>
      <c r="V334" s="259" t="s">
        <v>222</v>
      </c>
      <c r="W334" s="259" t="s">
        <v>222</v>
      </c>
      <c r="X334" s="259" t="s">
        <v>222</v>
      </c>
      <c r="Y334" s="259" t="s">
        <v>222</v>
      </c>
      <c r="Z334" s="259" t="s">
        <v>222</v>
      </c>
      <c r="AA334" s="259" t="s">
        <v>222</v>
      </c>
      <c r="AB334" s="259" t="s">
        <v>222</v>
      </c>
      <c r="AC334" s="259" t="s">
        <v>222</v>
      </c>
      <c r="AD334" s="259" t="s">
        <v>222</v>
      </c>
      <c r="AE334" s="259" t="s">
        <v>222</v>
      </c>
      <c r="AF334" s="259" t="s">
        <v>222</v>
      </c>
      <c r="AG334" s="259" t="s">
        <v>222</v>
      </c>
      <c r="AH334" s="259" t="s">
        <v>222</v>
      </c>
      <c r="AI334" s="259" t="s">
        <v>222</v>
      </c>
      <c r="AJ334" s="259" t="s">
        <v>222</v>
      </c>
      <c r="AK334" s="259" t="s">
        <v>222</v>
      </c>
      <c r="AL334" s="259" t="s">
        <v>222</v>
      </c>
      <c r="AM334" s="259" t="s">
        <v>222</v>
      </c>
      <c r="AN334" s="259" t="s">
        <v>222</v>
      </c>
      <c r="AO334" s="259" t="s">
        <v>222</v>
      </c>
      <c r="AP334" s="259" t="s">
        <v>222</v>
      </c>
      <c r="AQ334" s="259" t="s">
        <v>222</v>
      </c>
      <c r="AR334" s="259" t="s">
        <v>222</v>
      </c>
      <c r="AS334" s="259" t="s">
        <v>222</v>
      </c>
      <c r="AT334" s="259" t="s">
        <v>222</v>
      </c>
      <c r="AU334" s="259" t="s">
        <v>222</v>
      </c>
      <c r="AV334" s="259" t="s">
        <v>222</v>
      </c>
      <c r="AW334" s="259" t="s">
        <v>222</v>
      </c>
      <c r="AX334" s="259" t="s">
        <v>222</v>
      </c>
      <c r="AY334" s="259" t="s">
        <v>222</v>
      </c>
      <c r="AZ334" s="259" t="s">
        <v>222</v>
      </c>
      <c r="BA334" s="259" t="s">
        <v>222</v>
      </c>
      <c r="BB334" s="259" t="s">
        <v>222</v>
      </c>
      <c r="BC334" s="259" t="s">
        <v>222</v>
      </c>
      <c r="BD334" s="259" t="s">
        <v>222</v>
      </c>
      <c r="BE334" s="259" t="s">
        <v>222</v>
      </c>
      <c r="BF334" s="259" t="s">
        <v>222</v>
      </c>
      <c r="BG334" s="259" t="s">
        <v>222</v>
      </c>
      <c r="BH334" s="259" t="s">
        <v>222</v>
      </c>
      <c r="BI334" s="259" t="s">
        <v>222</v>
      </c>
      <c r="BJ334" s="259" t="s">
        <v>222</v>
      </c>
      <c r="BK334" s="259" t="s">
        <v>222</v>
      </c>
      <c r="BL334" s="259" t="s">
        <v>222</v>
      </c>
      <c r="BM334" s="259" t="s">
        <v>222</v>
      </c>
      <c r="BN334" s="259" t="s">
        <v>222</v>
      </c>
      <c r="BO334" s="259" t="s">
        <v>222</v>
      </c>
      <c r="BP334" s="259" t="s">
        <v>222</v>
      </c>
      <c r="BQ334" s="257" t="s">
        <v>222</v>
      </c>
      <c r="BR334" s="257" t="s">
        <v>222</v>
      </c>
      <c r="BS334" s="257" t="s">
        <v>222</v>
      </c>
      <c r="BT334" s="257" t="s">
        <v>222</v>
      </c>
      <c r="BU334" s="257" t="s">
        <v>222</v>
      </c>
      <c r="BV334" s="257" t="s">
        <v>222</v>
      </c>
      <c r="BW334" s="257" t="s">
        <v>222</v>
      </c>
      <c r="BX334" s="257" t="s">
        <v>222</v>
      </c>
      <c r="BY334" s="257" t="s">
        <v>222</v>
      </c>
      <c r="BZ334" s="257" t="s">
        <v>222</v>
      </c>
      <c r="CA334" s="257" t="s">
        <v>222</v>
      </c>
      <c r="CB334" s="257" t="s">
        <v>222</v>
      </c>
      <c r="CC334" s="257" t="s">
        <v>222</v>
      </c>
      <c r="CD334" s="257" t="s">
        <v>222</v>
      </c>
      <c r="CE334" s="257" t="s">
        <v>222</v>
      </c>
      <c r="CF334" s="257" t="s">
        <v>222</v>
      </c>
      <c r="CG334" s="257" t="s">
        <v>222</v>
      </c>
      <c r="CH334" s="257" t="s">
        <v>222</v>
      </c>
      <c r="CI334" s="257" t="s">
        <v>222</v>
      </c>
      <c r="CJ334" s="257" t="s">
        <v>222</v>
      </c>
      <c r="CK334" s="257" t="s">
        <v>222</v>
      </c>
      <c r="CM334" s="100">
        <v>241</v>
      </c>
      <c r="CN334" s="229" t="e">
        <f t="shared" si="116"/>
        <v>#REF!</v>
      </c>
      <c r="CO334" s="229" t="e">
        <f ca="1">IF(CN334&gt;0,INDIRECT(ADDRESS($CN334,7,,,#REF!)),"")</f>
        <v>#REF!</v>
      </c>
      <c r="CP334" s="229" t="e">
        <f t="shared" ca="1" si="117"/>
        <v>#REF!</v>
      </c>
      <c r="CQ334" s="230">
        <f t="shared" ca="1" si="113"/>
        <v>0</v>
      </c>
      <c r="CR334" s="227"/>
      <c r="CS334" s="248">
        <f t="shared" si="118"/>
        <v>241</v>
      </c>
      <c r="CT334" s="229" t="e">
        <f t="shared" si="119"/>
        <v>#REF!</v>
      </c>
      <c r="CU334" s="231" t="e">
        <f ca="1">IF(CT334&gt;0,INDIRECT(ADDRESS($CT334,4,,,#REF!)),"")</f>
        <v>#REF!</v>
      </c>
      <c r="CV334" s="100" t="e">
        <f t="shared" ca="1" si="120"/>
        <v>#REF!</v>
      </c>
      <c r="CW334" s="229">
        <f t="shared" ca="1" si="121"/>
        <v>241</v>
      </c>
      <c r="CX334" s="229" t="e">
        <f t="shared" ca="1" si="114"/>
        <v>#REF!</v>
      </c>
      <c r="CY334" s="250"/>
      <c r="CZ334" s="251">
        <f t="shared" ca="1" si="122"/>
        <v>0</v>
      </c>
      <c r="DB334" s="100">
        <f t="shared" ca="1" si="115"/>
        <v>0</v>
      </c>
      <c r="DC334" s="230">
        <f t="shared" ca="1" si="123"/>
        <v>0</v>
      </c>
    </row>
    <row r="335" spans="2:107" ht="16.149999999999999" customHeight="1" x14ac:dyDescent="0.2">
      <c r="B335" s="252" t="s">
        <v>222</v>
      </c>
      <c r="C335" s="253" t="s">
        <v>222</v>
      </c>
      <c r="D335" s="254" t="s">
        <v>222</v>
      </c>
      <c r="E335" s="522" t="s">
        <v>222</v>
      </c>
      <c r="F335" s="523" t="s">
        <v>222</v>
      </c>
      <c r="G335" s="255" t="s">
        <v>222</v>
      </c>
      <c r="H335" s="256" t="s">
        <v>222</v>
      </c>
      <c r="I335" s="257" t="s">
        <v>222</v>
      </c>
      <c r="J335" s="258" t="s">
        <v>222</v>
      </c>
      <c r="K335" s="259" t="s">
        <v>222</v>
      </c>
      <c r="L335" s="259" t="s">
        <v>222</v>
      </c>
      <c r="M335" s="259" t="s">
        <v>222</v>
      </c>
      <c r="N335" s="259" t="s">
        <v>222</v>
      </c>
      <c r="O335" s="259" t="s">
        <v>222</v>
      </c>
      <c r="P335" s="259" t="s">
        <v>222</v>
      </c>
      <c r="Q335" s="259" t="s">
        <v>222</v>
      </c>
      <c r="R335" s="259" t="s">
        <v>222</v>
      </c>
      <c r="S335" s="259" t="s">
        <v>222</v>
      </c>
      <c r="T335" s="259" t="s">
        <v>222</v>
      </c>
      <c r="U335" s="259" t="s">
        <v>222</v>
      </c>
      <c r="V335" s="259" t="s">
        <v>222</v>
      </c>
      <c r="W335" s="259" t="s">
        <v>222</v>
      </c>
      <c r="X335" s="259" t="s">
        <v>222</v>
      </c>
      <c r="Y335" s="259" t="s">
        <v>222</v>
      </c>
      <c r="Z335" s="259" t="s">
        <v>222</v>
      </c>
      <c r="AA335" s="259" t="s">
        <v>222</v>
      </c>
      <c r="AB335" s="259" t="s">
        <v>222</v>
      </c>
      <c r="AC335" s="259" t="s">
        <v>222</v>
      </c>
      <c r="AD335" s="259" t="s">
        <v>222</v>
      </c>
      <c r="AE335" s="259" t="s">
        <v>222</v>
      </c>
      <c r="AF335" s="259" t="s">
        <v>222</v>
      </c>
      <c r="AG335" s="259" t="s">
        <v>222</v>
      </c>
      <c r="AH335" s="259" t="s">
        <v>222</v>
      </c>
      <c r="AI335" s="259" t="s">
        <v>222</v>
      </c>
      <c r="AJ335" s="259" t="s">
        <v>222</v>
      </c>
      <c r="AK335" s="259" t="s">
        <v>222</v>
      </c>
      <c r="AL335" s="259" t="s">
        <v>222</v>
      </c>
      <c r="AM335" s="259" t="s">
        <v>222</v>
      </c>
      <c r="AN335" s="259" t="s">
        <v>222</v>
      </c>
      <c r="AO335" s="259" t="s">
        <v>222</v>
      </c>
      <c r="AP335" s="259" t="s">
        <v>222</v>
      </c>
      <c r="AQ335" s="259" t="s">
        <v>222</v>
      </c>
      <c r="AR335" s="259" t="s">
        <v>222</v>
      </c>
      <c r="AS335" s="259" t="s">
        <v>222</v>
      </c>
      <c r="AT335" s="259" t="s">
        <v>222</v>
      </c>
      <c r="AU335" s="259" t="s">
        <v>222</v>
      </c>
      <c r="AV335" s="259" t="s">
        <v>222</v>
      </c>
      <c r="AW335" s="259" t="s">
        <v>222</v>
      </c>
      <c r="AX335" s="259" t="s">
        <v>222</v>
      </c>
      <c r="AY335" s="259" t="s">
        <v>222</v>
      </c>
      <c r="AZ335" s="259" t="s">
        <v>222</v>
      </c>
      <c r="BA335" s="259" t="s">
        <v>222</v>
      </c>
      <c r="BB335" s="259" t="s">
        <v>222</v>
      </c>
      <c r="BC335" s="259" t="s">
        <v>222</v>
      </c>
      <c r="BD335" s="259" t="s">
        <v>222</v>
      </c>
      <c r="BE335" s="259" t="s">
        <v>222</v>
      </c>
      <c r="BF335" s="259" t="s">
        <v>222</v>
      </c>
      <c r="BG335" s="259" t="s">
        <v>222</v>
      </c>
      <c r="BH335" s="259" t="s">
        <v>222</v>
      </c>
      <c r="BI335" s="259" t="s">
        <v>222</v>
      </c>
      <c r="BJ335" s="259" t="s">
        <v>222</v>
      </c>
      <c r="BK335" s="259" t="s">
        <v>222</v>
      </c>
      <c r="BL335" s="259" t="s">
        <v>222</v>
      </c>
      <c r="BM335" s="259" t="s">
        <v>222</v>
      </c>
      <c r="BN335" s="259" t="s">
        <v>222</v>
      </c>
      <c r="BO335" s="259" t="s">
        <v>222</v>
      </c>
      <c r="BP335" s="259" t="s">
        <v>222</v>
      </c>
      <c r="BQ335" s="257" t="s">
        <v>222</v>
      </c>
      <c r="BR335" s="257" t="s">
        <v>222</v>
      </c>
      <c r="BS335" s="257" t="s">
        <v>222</v>
      </c>
      <c r="BT335" s="257" t="s">
        <v>222</v>
      </c>
      <c r="BU335" s="257" t="s">
        <v>222</v>
      </c>
      <c r="BV335" s="257" t="s">
        <v>222</v>
      </c>
      <c r="BW335" s="257" t="s">
        <v>222</v>
      </c>
      <c r="BX335" s="257" t="s">
        <v>222</v>
      </c>
      <c r="BY335" s="257" t="s">
        <v>222</v>
      </c>
      <c r="BZ335" s="257" t="s">
        <v>222</v>
      </c>
      <c r="CA335" s="257" t="s">
        <v>222</v>
      </c>
      <c r="CB335" s="257" t="s">
        <v>222</v>
      </c>
      <c r="CC335" s="257" t="s">
        <v>222</v>
      </c>
      <c r="CD335" s="257" t="s">
        <v>222</v>
      </c>
      <c r="CE335" s="257" t="s">
        <v>222</v>
      </c>
      <c r="CF335" s="257" t="s">
        <v>222</v>
      </c>
      <c r="CG335" s="257" t="s">
        <v>222</v>
      </c>
      <c r="CH335" s="257" t="s">
        <v>222</v>
      </c>
      <c r="CI335" s="257" t="s">
        <v>222</v>
      </c>
      <c r="CJ335" s="257" t="s">
        <v>222</v>
      </c>
      <c r="CK335" s="257" t="s">
        <v>222</v>
      </c>
      <c r="CM335" s="100">
        <v>242</v>
      </c>
      <c r="CN335" s="229" t="e">
        <f t="shared" si="116"/>
        <v>#REF!</v>
      </c>
      <c r="CO335" s="229" t="e">
        <f ca="1">IF(CN335&gt;0,INDIRECT(ADDRESS($CN335,7,,,#REF!)),"")</f>
        <v>#REF!</v>
      </c>
      <c r="CP335" s="229" t="e">
        <f t="shared" ca="1" si="117"/>
        <v>#REF!</v>
      </c>
      <c r="CQ335" s="230">
        <f t="shared" ca="1" si="113"/>
        <v>0</v>
      </c>
      <c r="CR335" s="227"/>
      <c r="CS335" s="248">
        <f t="shared" si="118"/>
        <v>242</v>
      </c>
      <c r="CT335" s="229" t="e">
        <f t="shared" si="119"/>
        <v>#REF!</v>
      </c>
      <c r="CU335" s="231" t="e">
        <f ca="1">IF(CT335&gt;0,INDIRECT(ADDRESS($CT335,4,,,#REF!)),"")</f>
        <v>#REF!</v>
      </c>
      <c r="CV335" s="100" t="e">
        <f t="shared" ca="1" si="120"/>
        <v>#REF!</v>
      </c>
      <c r="CW335" s="229">
        <f t="shared" ca="1" si="121"/>
        <v>242</v>
      </c>
      <c r="CX335" s="229" t="e">
        <f t="shared" ca="1" si="114"/>
        <v>#REF!</v>
      </c>
      <c r="CY335" s="250"/>
      <c r="CZ335" s="251">
        <f t="shared" ca="1" si="122"/>
        <v>0</v>
      </c>
      <c r="DB335" s="100">
        <f t="shared" ca="1" si="115"/>
        <v>0</v>
      </c>
      <c r="DC335" s="230">
        <f t="shared" ca="1" si="123"/>
        <v>0</v>
      </c>
    </row>
    <row r="336" spans="2:107" ht="16.149999999999999" customHeight="1" x14ac:dyDescent="0.2">
      <c r="B336" s="252" t="s">
        <v>222</v>
      </c>
      <c r="C336" s="253" t="s">
        <v>222</v>
      </c>
      <c r="D336" s="254" t="s">
        <v>222</v>
      </c>
      <c r="E336" s="522" t="s">
        <v>222</v>
      </c>
      <c r="F336" s="523" t="s">
        <v>222</v>
      </c>
      <c r="G336" s="255" t="s">
        <v>222</v>
      </c>
      <c r="H336" s="256" t="s">
        <v>222</v>
      </c>
      <c r="I336" s="257" t="s">
        <v>222</v>
      </c>
      <c r="J336" s="258" t="s">
        <v>222</v>
      </c>
      <c r="K336" s="259" t="s">
        <v>222</v>
      </c>
      <c r="L336" s="259" t="s">
        <v>222</v>
      </c>
      <c r="M336" s="259" t="s">
        <v>222</v>
      </c>
      <c r="N336" s="259" t="s">
        <v>222</v>
      </c>
      <c r="O336" s="259" t="s">
        <v>222</v>
      </c>
      <c r="P336" s="259" t="s">
        <v>222</v>
      </c>
      <c r="Q336" s="259" t="s">
        <v>222</v>
      </c>
      <c r="R336" s="259" t="s">
        <v>222</v>
      </c>
      <c r="S336" s="259" t="s">
        <v>222</v>
      </c>
      <c r="T336" s="259" t="s">
        <v>222</v>
      </c>
      <c r="U336" s="259" t="s">
        <v>222</v>
      </c>
      <c r="V336" s="259" t="s">
        <v>222</v>
      </c>
      <c r="W336" s="259" t="s">
        <v>222</v>
      </c>
      <c r="X336" s="259" t="s">
        <v>222</v>
      </c>
      <c r="Y336" s="259" t="s">
        <v>222</v>
      </c>
      <c r="Z336" s="259" t="s">
        <v>222</v>
      </c>
      <c r="AA336" s="259" t="s">
        <v>222</v>
      </c>
      <c r="AB336" s="259" t="s">
        <v>222</v>
      </c>
      <c r="AC336" s="259" t="s">
        <v>222</v>
      </c>
      <c r="AD336" s="259" t="s">
        <v>222</v>
      </c>
      <c r="AE336" s="259" t="s">
        <v>222</v>
      </c>
      <c r="AF336" s="259" t="s">
        <v>222</v>
      </c>
      <c r="AG336" s="259" t="s">
        <v>222</v>
      </c>
      <c r="AH336" s="259" t="s">
        <v>222</v>
      </c>
      <c r="AI336" s="259" t="s">
        <v>222</v>
      </c>
      <c r="AJ336" s="259" t="s">
        <v>222</v>
      </c>
      <c r="AK336" s="259" t="s">
        <v>222</v>
      </c>
      <c r="AL336" s="259" t="s">
        <v>222</v>
      </c>
      <c r="AM336" s="259" t="s">
        <v>222</v>
      </c>
      <c r="AN336" s="259" t="s">
        <v>222</v>
      </c>
      <c r="AO336" s="259" t="s">
        <v>222</v>
      </c>
      <c r="AP336" s="259" t="s">
        <v>222</v>
      </c>
      <c r="AQ336" s="259" t="s">
        <v>222</v>
      </c>
      <c r="AR336" s="259" t="s">
        <v>222</v>
      </c>
      <c r="AS336" s="259" t="s">
        <v>222</v>
      </c>
      <c r="AT336" s="259" t="s">
        <v>222</v>
      </c>
      <c r="AU336" s="259" t="s">
        <v>222</v>
      </c>
      <c r="AV336" s="259" t="s">
        <v>222</v>
      </c>
      <c r="AW336" s="259" t="s">
        <v>222</v>
      </c>
      <c r="AX336" s="259" t="s">
        <v>222</v>
      </c>
      <c r="AY336" s="259" t="s">
        <v>222</v>
      </c>
      <c r="AZ336" s="259" t="s">
        <v>222</v>
      </c>
      <c r="BA336" s="259" t="s">
        <v>222</v>
      </c>
      <c r="BB336" s="259" t="s">
        <v>222</v>
      </c>
      <c r="BC336" s="259" t="s">
        <v>222</v>
      </c>
      <c r="BD336" s="259" t="s">
        <v>222</v>
      </c>
      <c r="BE336" s="259" t="s">
        <v>222</v>
      </c>
      <c r="BF336" s="259" t="s">
        <v>222</v>
      </c>
      <c r="BG336" s="259" t="s">
        <v>222</v>
      </c>
      <c r="BH336" s="259" t="s">
        <v>222</v>
      </c>
      <c r="BI336" s="259" t="s">
        <v>222</v>
      </c>
      <c r="BJ336" s="259" t="s">
        <v>222</v>
      </c>
      <c r="BK336" s="259" t="s">
        <v>222</v>
      </c>
      <c r="BL336" s="259" t="s">
        <v>222</v>
      </c>
      <c r="BM336" s="259" t="s">
        <v>222</v>
      </c>
      <c r="BN336" s="259" t="s">
        <v>222</v>
      </c>
      <c r="BO336" s="259" t="s">
        <v>222</v>
      </c>
      <c r="BP336" s="259" t="s">
        <v>222</v>
      </c>
      <c r="BQ336" s="257" t="s">
        <v>222</v>
      </c>
      <c r="BR336" s="257" t="s">
        <v>222</v>
      </c>
      <c r="BS336" s="257" t="s">
        <v>222</v>
      </c>
      <c r="BT336" s="257" t="s">
        <v>222</v>
      </c>
      <c r="BU336" s="257" t="s">
        <v>222</v>
      </c>
      <c r="BV336" s="257" t="s">
        <v>222</v>
      </c>
      <c r="BW336" s="257" t="s">
        <v>222</v>
      </c>
      <c r="BX336" s="257" t="s">
        <v>222</v>
      </c>
      <c r="BY336" s="257" t="s">
        <v>222</v>
      </c>
      <c r="BZ336" s="257" t="s">
        <v>222</v>
      </c>
      <c r="CA336" s="257" t="s">
        <v>222</v>
      </c>
      <c r="CB336" s="257" t="s">
        <v>222</v>
      </c>
      <c r="CC336" s="257" t="s">
        <v>222</v>
      </c>
      <c r="CD336" s="257" t="s">
        <v>222</v>
      </c>
      <c r="CE336" s="257" t="s">
        <v>222</v>
      </c>
      <c r="CF336" s="257" t="s">
        <v>222</v>
      </c>
      <c r="CG336" s="257" t="s">
        <v>222</v>
      </c>
      <c r="CH336" s="257" t="s">
        <v>222</v>
      </c>
      <c r="CI336" s="257" t="s">
        <v>222</v>
      </c>
      <c r="CJ336" s="257" t="s">
        <v>222</v>
      </c>
      <c r="CK336" s="257" t="s">
        <v>222</v>
      </c>
      <c r="CM336" s="100">
        <v>243</v>
      </c>
      <c r="CN336" s="229" t="e">
        <f t="shared" si="116"/>
        <v>#REF!</v>
      </c>
      <c r="CO336" s="229" t="e">
        <f ca="1">IF(CN336&gt;0,INDIRECT(ADDRESS($CN336,7,,,#REF!)),"")</f>
        <v>#REF!</v>
      </c>
      <c r="CP336" s="229" t="e">
        <f t="shared" ca="1" si="117"/>
        <v>#REF!</v>
      </c>
      <c r="CQ336" s="230">
        <f t="shared" ca="1" si="113"/>
        <v>0</v>
      </c>
      <c r="CR336" s="227"/>
      <c r="CS336" s="248">
        <f t="shared" si="118"/>
        <v>243</v>
      </c>
      <c r="CT336" s="229" t="e">
        <f t="shared" si="119"/>
        <v>#REF!</v>
      </c>
      <c r="CU336" s="231" t="e">
        <f ca="1">IF(CT336&gt;0,INDIRECT(ADDRESS($CT336,4,,,#REF!)),"")</f>
        <v>#REF!</v>
      </c>
      <c r="CV336" s="100" t="e">
        <f t="shared" ca="1" si="120"/>
        <v>#REF!</v>
      </c>
      <c r="CW336" s="229">
        <f t="shared" ca="1" si="121"/>
        <v>243</v>
      </c>
      <c r="CX336" s="229" t="e">
        <f t="shared" ca="1" si="114"/>
        <v>#REF!</v>
      </c>
      <c r="CY336" s="250"/>
      <c r="CZ336" s="251">
        <f t="shared" ca="1" si="122"/>
        <v>0</v>
      </c>
      <c r="DB336" s="100">
        <f t="shared" ca="1" si="115"/>
        <v>0</v>
      </c>
      <c r="DC336" s="230">
        <f t="shared" ca="1" si="123"/>
        <v>0</v>
      </c>
    </row>
    <row r="337" spans="2:107" ht="16.149999999999999" customHeight="1" x14ac:dyDescent="0.2">
      <c r="B337" s="252" t="s">
        <v>222</v>
      </c>
      <c r="C337" s="253" t="s">
        <v>222</v>
      </c>
      <c r="D337" s="254" t="s">
        <v>222</v>
      </c>
      <c r="E337" s="522" t="s">
        <v>222</v>
      </c>
      <c r="F337" s="523" t="s">
        <v>222</v>
      </c>
      <c r="G337" s="255" t="s">
        <v>222</v>
      </c>
      <c r="H337" s="256" t="s">
        <v>222</v>
      </c>
      <c r="I337" s="257" t="s">
        <v>222</v>
      </c>
      <c r="J337" s="258" t="s">
        <v>222</v>
      </c>
      <c r="K337" s="259" t="s">
        <v>222</v>
      </c>
      <c r="L337" s="259" t="s">
        <v>222</v>
      </c>
      <c r="M337" s="259" t="s">
        <v>222</v>
      </c>
      <c r="N337" s="259" t="s">
        <v>222</v>
      </c>
      <c r="O337" s="259" t="s">
        <v>222</v>
      </c>
      <c r="P337" s="259" t="s">
        <v>222</v>
      </c>
      <c r="Q337" s="259" t="s">
        <v>222</v>
      </c>
      <c r="R337" s="259" t="s">
        <v>222</v>
      </c>
      <c r="S337" s="259" t="s">
        <v>222</v>
      </c>
      <c r="T337" s="259" t="s">
        <v>222</v>
      </c>
      <c r="U337" s="259" t="s">
        <v>222</v>
      </c>
      <c r="V337" s="259" t="s">
        <v>222</v>
      </c>
      <c r="W337" s="259" t="s">
        <v>222</v>
      </c>
      <c r="X337" s="259" t="s">
        <v>222</v>
      </c>
      <c r="Y337" s="259" t="s">
        <v>222</v>
      </c>
      <c r="Z337" s="259" t="s">
        <v>222</v>
      </c>
      <c r="AA337" s="259" t="s">
        <v>222</v>
      </c>
      <c r="AB337" s="259" t="s">
        <v>222</v>
      </c>
      <c r="AC337" s="259" t="s">
        <v>222</v>
      </c>
      <c r="AD337" s="259" t="s">
        <v>222</v>
      </c>
      <c r="AE337" s="259" t="s">
        <v>222</v>
      </c>
      <c r="AF337" s="259" t="s">
        <v>222</v>
      </c>
      <c r="AG337" s="259" t="s">
        <v>222</v>
      </c>
      <c r="AH337" s="259" t="s">
        <v>222</v>
      </c>
      <c r="AI337" s="259" t="s">
        <v>222</v>
      </c>
      <c r="AJ337" s="259" t="s">
        <v>222</v>
      </c>
      <c r="AK337" s="259" t="s">
        <v>222</v>
      </c>
      <c r="AL337" s="259" t="s">
        <v>222</v>
      </c>
      <c r="AM337" s="259" t="s">
        <v>222</v>
      </c>
      <c r="AN337" s="259" t="s">
        <v>222</v>
      </c>
      <c r="AO337" s="259" t="s">
        <v>222</v>
      </c>
      <c r="AP337" s="259" t="s">
        <v>222</v>
      </c>
      <c r="AQ337" s="259" t="s">
        <v>222</v>
      </c>
      <c r="AR337" s="259" t="s">
        <v>222</v>
      </c>
      <c r="AS337" s="259" t="s">
        <v>222</v>
      </c>
      <c r="AT337" s="259" t="s">
        <v>222</v>
      </c>
      <c r="AU337" s="259" t="s">
        <v>222</v>
      </c>
      <c r="AV337" s="259" t="s">
        <v>222</v>
      </c>
      <c r="AW337" s="259" t="s">
        <v>222</v>
      </c>
      <c r="AX337" s="259" t="s">
        <v>222</v>
      </c>
      <c r="AY337" s="259" t="s">
        <v>222</v>
      </c>
      <c r="AZ337" s="259" t="s">
        <v>222</v>
      </c>
      <c r="BA337" s="259" t="s">
        <v>222</v>
      </c>
      <c r="BB337" s="259" t="s">
        <v>222</v>
      </c>
      <c r="BC337" s="259" t="s">
        <v>222</v>
      </c>
      <c r="BD337" s="259" t="s">
        <v>222</v>
      </c>
      <c r="BE337" s="259" t="s">
        <v>222</v>
      </c>
      <c r="BF337" s="259" t="s">
        <v>222</v>
      </c>
      <c r="BG337" s="259" t="s">
        <v>222</v>
      </c>
      <c r="BH337" s="259" t="s">
        <v>222</v>
      </c>
      <c r="BI337" s="259" t="s">
        <v>222</v>
      </c>
      <c r="BJ337" s="259" t="s">
        <v>222</v>
      </c>
      <c r="BK337" s="259" t="s">
        <v>222</v>
      </c>
      <c r="BL337" s="259" t="s">
        <v>222</v>
      </c>
      <c r="BM337" s="259" t="s">
        <v>222</v>
      </c>
      <c r="BN337" s="259" t="s">
        <v>222</v>
      </c>
      <c r="BO337" s="259" t="s">
        <v>222</v>
      </c>
      <c r="BP337" s="259" t="s">
        <v>222</v>
      </c>
      <c r="BQ337" s="257" t="s">
        <v>222</v>
      </c>
      <c r="BR337" s="257" t="s">
        <v>222</v>
      </c>
      <c r="BS337" s="257" t="s">
        <v>222</v>
      </c>
      <c r="BT337" s="257" t="s">
        <v>222</v>
      </c>
      <c r="BU337" s="257" t="s">
        <v>222</v>
      </c>
      <c r="BV337" s="257" t="s">
        <v>222</v>
      </c>
      <c r="BW337" s="257" t="s">
        <v>222</v>
      </c>
      <c r="BX337" s="257" t="s">
        <v>222</v>
      </c>
      <c r="BY337" s="257" t="s">
        <v>222</v>
      </c>
      <c r="BZ337" s="257" t="s">
        <v>222</v>
      </c>
      <c r="CA337" s="257" t="s">
        <v>222</v>
      </c>
      <c r="CB337" s="257" t="s">
        <v>222</v>
      </c>
      <c r="CC337" s="257" t="s">
        <v>222</v>
      </c>
      <c r="CD337" s="257" t="s">
        <v>222</v>
      </c>
      <c r="CE337" s="257" t="s">
        <v>222</v>
      </c>
      <c r="CF337" s="257" t="s">
        <v>222</v>
      </c>
      <c r="CG337" s="257" t="s">
        <v>222</v>
      </c>
      <c r="CH337" s="257" t="s">
        <v>222</v>
      </c>
      <c r="CI337" s="257" t="s">
        <v>222</v>
      </c>
      <c r="CJ337" s="257" t="s">
        <v>222</v>
      </c>
      <c r="CK337" s="257" t="s">
        <v>222</v>
      </c>
      <c r="CM337" s="100">
        <v>244</v>
      </c>
      <c r="CN337" s="229" t="e">
        <f t="shared" si="116"/>
        <v>#REF!</v>
      </c>
      <c r="CO337" s="229" t="e">
        <f ca="1">IF(CN337&gt;0,INDIRECT(ADDRESS($CN337,7,,,#REF!)),"")</f>
        <v>#REF!</v>
      </c>
      <c r="CP337" s="229" t="e">
        <f t="shared" ca="1" si="117"/>
        <v>#REF!</v>
      </c>
      <c r="CQ337" s="230">
        <f t="shared" ca="1" si="113"/>
        <v>0</v>
      </c>
      <c r="CR337" s="227"/>
      <c r="CS337" s="248">
        <f t="shared" si="118"/>
        <v>244</v>
      </c>
      <c r="CT337" s="229" t="e">
        <f t="shared" si="119"/>
        <v>#REF!</v>
      </c>
      <c r="CU337" s="231" t="e">
        <f ca="1">IF(CT337&gt;0,INDIRECT(ADDRESS($CT337,4,,,#REF!)),"")</f>
        <v>#REF!</v>
      </c>
      <c r="CV337" s="100" t="e">
        <f t="shared" ca="1" si="120"/>
        <v>#REF!</v>
      </c>
      <c r="CW337" s="229">
        <f t="shared" ca="1" si="121"/>
        <v>244</v>
      </c>
      <c r="CX337" s="229" t="e">
        <f t="shared" ca="1" si="114"/>
        <v>#REF!</v>
      </c>
      <c r="CY337" s="250"/>
      <c r="CZ337" s="251">
        <f t="shared" ca="1" si="122"/>
        <v>0</v>
      </c>
      <c r="DB337" s="100">
        <f t="shared" ca="1" si="115"/>
        <v>0</v>
      </c>
      <c r="DC337" s="230">
        <f t="shared" ca="1" si="123"/>
        <v>0</v>
      </c>
    </row>
    <row r="338" spans="2:107" ht="16.149999999999999" customHeight="1" x14ac:dyDescent="0.2">
      <c r="B338" s="252" t="s">
        <v>222</v>
      </c>
      <c r="C338" s="253" t="s">
        <v>222</v>
      </c>
      <c r="D338" s="254" t="s">
        <v>222</v>
      </c>
      <c r="E338" s="522" t="s">
        <v>222</v>
      </c>
      <c r="F338" s="523" t="s">
        <v>222</v>
      </c>
      <c r="G338" s="255" t="s">
        <v>222</v>
      </c>
      <c r="H338" s="256" t="s">
        <v>222</v>
      </c>
      <c r="I338" s="257" t="s">
        <v>222</v>
      </c>
      <c r="J338" s="258" t="s">
        <v>222</v>
      </c>
      <c r="K338" s="259" t="s">
        <v>222</v>
      </c>
      <c r="L338" s="259" t="s">
        <v>222</v>
      </c>
      <c r="M338" s="259" t="s">
        <v>222</v>
      </c>
      <c r="N338" s="259" t="s">
        <v>222</v>
      </c>
      <c r="O338" s="259" t="s">
        <v>222</v>
      </c>
      <c r="P338" s="259" t="s">
        <v>222</v>
      </c>
      <c r="Q338" s="259" t="s">
        <v>222</v>
      </c>
      <c r="R338" s="259" t="s">
        <v>222</v>
      </c>
      <c r="S338" s="259" t="s">
        <v>222</v>
      </c>
      <c r="T338" s="259" t="s">
        <v>222</v>
      </c>
      <c r="U338" s="259" t="s">
        <v>222</v>
      </c>
      <c r="V338" s="259" t="s">
        <v>222</v>
      </c>
      <c r="W338" s="259" t="s">
        <v>222</v>
      </c>
      <c r="X338" s="259" t="s">
        <v>222</v>
      </c>
      <c r="Y338" s="259" t="s">
        <v>222</v>
      </c>
      <c r="Z338" s="259" t="s">
        <v>222</v>
      </c>
      <c r="AA338" s="259" t="s">
        <v>222</v>
      </c>
      <c r="AB338" s="259" t="s">
        <v>222</v>
      </c>
      <c r="AC338" s="259" t="s">
        <v>222</v>
      </c>
      <c r="AD338" s="259" t="s">
        <v>222</v>
      </c>
      <c r="AE338" s="259" t="s">
        <v>222</v>
      </c>
      <c r="AF338" s="259" t="s">
        <v>222</v>
      </c>
      <c r="AG338" s="259" t="s">
        <v>222</v>
      </c>
      <c r="AH338" s="259" t="s">
        <v>222</v>
      </c>
      <c r="AI338" s="259" t="s">
        <v>222</v>
      </c>
      <c r="AJ338" s="259" t="s">
        <v>222</v>
      </c>
      <c r="AK338" s="259" t="s">
        <v>222</v>
      </c>
      <c r="AL338" s="259" t="s">
        <v>222</v>
      </c>
      <c r="AM338" s="259" t="s">
        <v>222</v>
      </c>
      <c r="AN338" s="259" t="s">
        <v>222</v>
      </c>
      <c r="AO338" s="259" t="s">
        <v>222</v>
      </c>
      <c r="AP338" s="259" t="s">
        <v>222</v>
      </c>
      <c r="AQ338" s="259" t="s">
        <v>222</v>
      </c>
      <c r="AR338" s="259" t="s">
        <v>222</v>
      </c>
      <c r="AS338" s="259" t="s">
        <v>222</v>
      </c>
      <c r="AT338" s="259" t="s">
        <v>222</v>
      </c>
      <c r="AU338" s="259" t="s">
        <v>222</v>
      </c>
      <c r="AV338" s="259" t="s">
        <v>222</v>
      </c>
      <c r="AW338" s="259" t="s">
        <v>222</v>
      </c>
      <c r="AX338" s="259" t="s">
        <v>222</v>
      </c>
      <c r="AY338" s="259" t="s">
        <v>222</v>
      </c>
      <c r="AZ338" s="259" t="s">
        <v>222</v>
      </c>
      <c r="BA338" s="259" t="s">
        <v>222</v>
      </c>
      <c r="BB338" s="259" t="s">
        <v>222</v>
      </c>
      <c r="BC338" s="259" t="s">
        <v>222</v>
      </c>
      <c r="BD338" s="259" t="s">
        <v>222</v>
      </c>
      <c r="BE338" s="259" t="s">
        <v>222</v>
      </c>
      <c r="BF338" s="259" t="s">
        <v>222</v>
      </c>
      <c r="BG338" s="259" t="s">
        <v>222</v>
      </c>
      <c r="BH338" s="259" t="s">
        <v>222</v>
      </c>
      <c r="BI338" s="259" t="s">
        <v>222</v>
      </c>
      <c r="BJ338" s="259" t="s">
        <v>222</v>
      </c>
      <c r="BK338" s="259" t="s">
        <v>222</v>
      </c>
      <c r="BL338" s="259" t="s">
        <v>222</v>
      </c>
      <c r="BM338" s="259" t="s">
        <v>222</v>
      </c>
      <c r="BN338" s="259" t="s">
        <v>222</v>
      </c>
      <c r="BO338" s="259" t="s">
        <v>222</v>
      </c>
      <c r="BP338" s="259" t="s">
        <v>222</v>
      </c>
      <c r="BQ338" s="257" t="s">
        <v>222</v>
      </c>
      <c r="BR338" s="257" t="s">
        <v>222</v>
      </c>
      <c r="BS338" s="257" t="s">
        <v>222</v>
      </c>
      <c r="BT338" s="257" t="s">
        <v>222</v>
      </c>
      <c r="BU338" s="257" t="s">
        <v>222</v>
      </c>
      <c r="BV338" s="257" t="s">
        <v>222</v>
      </c>
      <c r="BW338" s="257" t="s">
        <v>222</v>
      </c>
      <c r="BX338" s="257" t="s">
        <v>222</v>
      </c>
      <c r="BY338" s="257" t="s">
        <v>222</v>
      </c>
      <c r="BZ338" s="257" t="s">
        <v>222</v>
      </c>
      <c r="CA338" s="257" t="s">
        <v>222</v>
      </c>
      <c r="CB338" s="257" t="s">
        <v>222</v>
      </c>
      <c r="CC338" s="257" t="s">
        <v>222</v>
      </c>
      <c r="CD338" s="257" t="s">
        <v>222</v>
      </c>
      <c r="CE338" s="257" t="s">
        <v>222</v>
      </c>
      <c r="CF338" s="257" t="s">
        <v>222</v>
      </c>
      <c r="CG338" s="257" t="s">
        <v>222</v>
      </c>
      <c r="CH338" s="257" t="s">
        <v>222</v>
      </c>
      <c r="CI338" s="257" t="s">
        <v>222</v>
      </c>
      <c r="CJ338" s="257" t="s">
        <v>222</v>
      </c>
      <c r="CK338" s="257" t="s">
        <v>222</v>
      </c>
      <c r="CM338" s="100">
        <v>245</v>
      </c>
      <c r="CN338" s="229" t="e">
        <f t="shared" si="116"/>
        <v>#REF!</v>
      </c>
      <c r="CO338" s="229" t="e">
        <f ca="1">IF(CN338&gt;0,INDIRECT(ADDRESS($CN338,7,,,#REF!)),"")</f>
        <v>#REF!</v>
      </c>
      <c r="CP338" s="229" t="e">
        <f t="shared" ca="1" si="117"/>
        <v>#REF!</v>
      </c>
      <c r="CQ338" s="230">
        <f t="shared" ca="1" si="113"/>
        <v>0</v>
      </c>
      <c r="CR338" s="227"/>
      <c r="CS338" s="248">
        <f t="shared" si="118"/>
        <v>245</v>
      </c>
      <c r="CT338" s="229" t="e">
        <f t="shared" si="119"/>
        <v>#REF!</v>
      </c>
      <c r="CU338" s="231" t="e">
        <f ca="1">IF(CT338&gt;0,INDIRECT(ADDRESS($CT338,4,,,#REF!)),"")</f>
        <v>#REF!</v>
      </c>
      <c r="CV338" s="100" t="e">
        <f t="shared" ca="1" si="120"/>
        <v>#REF!</v>
      </c>
      <c r="CW338" s="229">
        <f t="shared" ca="1" si="121"/>
        <v>245</v>
      </c>
      <c r="CX338" s="229" t="e">
        <f t="shared" ca="1" si="114"/>
        <v>#REF!</v>
      </c>
      <c r="CY338" s="250"/>
      <c r="CZ338" s="251">
        <f t="shared" ca="1" si="122"/>
        <v>0</v>
      </c>
      <c r="DB338" s="100">
        <f t="shared" ca="1" si="115"/>
        <v>0</v>
      </c>
      <c r="DC338" s="230">
        <f t="shared" ca="1" si="123"/>
        <v>0</v>
      </c>
    </row>
    <row r="339" spans="2:107" ht="16.149999999999999" customHeight="1" x14ac:dyDescent="0.2">
      <c r="B339" s="252" t="s">
        <v>222</v>
      </c>
      <c r="C339" s="253" t="s">
        <v>222</v>
      </c>
      <c r="D339" s="254" t="s">
        <v>222</v>
      </c>
      <c r="E339" s="522" t="s">
        <v>222</v>
      </c>
      <c r="F339" s="523" t="s">
        <v>222</v>
      </c>
      <c r="G339" s="255" t="s">
        <v>222</v>
      </c>
      <c r="H339" s="256" t="s">
        <v>222</v>
      </c>
      <c r="I339" s="257" t="s">
        <v>222</v>
      </c>
      <c r="J339" s="258" t="s">
        <v>222</v>
      </c>
      <c r="K339" s="259" t="s">
        <v>222</v>
      </c>
      <c r="L339" s="259" t="s">
        <v>222</v>
      </c>
      <c r="M339" s="259" t="s">
        <v>222</v>
      </c>
      <c r="N339" s="259" t="s">
        <v>222</v>
      </c>
      <c r="O339" s="259" t="s">
        <v>222</v>
      </c>
      <c r="P339" s="259" t="s">
        <v>222</v>
      </c>
      <c r="Q339" s="259" t="s">
        <v>222</v>
      </c>
      <c r="R339" s="259" t="s">
        <v>222</v>
      </c>
      <c r="S339" s="259" t="s">
        <v>222</v>
      </c>
      <c r="T339" s="259" t="s">
        <v>222</v>
      </c>
      <c r="U339" s="259" t="s">
        <v>222</v>
      </c>
      <c r="V339" s="259" t="s">
        <v>222</v>
      </c>
      <c r="W339" s="259" t="s">
        <v>222</v>
      </c>
      <c r="X339" s="259" t="s">
        <v>222</v>
      </c>
      <c r="Y339" s="259" t="s">
        <v>222</v>
      </c>
      <c r="Z339" s="259" t="s">
        <v>222</v>
      </c>
      <c r="AA339" s="259" t="s">
        <v>222</v>
      </c>
      <c r="AB339" s="259" t="s">
        <v>222</v>
      </c>
      <c r="AC339" s="259" t="s">
        <v>222</v>
      </c>
      <c r="AD339" s="259" t="s">
        <v>222</v>
      </c>
      <c r="AE339" s="259" t="s">
        <v>222</v>
      </c>
      <c r="AF339" s="259" t="s">
        <v>222</v>
      </c>
      <c r="AG339" s="259" t="s">
        <v>222</v>
      </c>
      <c r="AH339" s="259" t="s">
        <v>222</v>
      </c>
      <c r="AI339" s="259" t="s">
        <v>222</v>
      </c>
      <c r="AJ339" s="259" t="s">
        <v>222</v>
      </c>
      <c r="AK339" s="259" t="s">
        <v>222</v>
      </c>
      <c r="AL339" s="259" t="s">
        <v>222</v>
      </c>
      <c r="AM339" s="259" t="s">
        <v>222</v>
      </c>
      <c r="AN339" s="259" t="s">
        <v>222</v>
      </c>
      <c r="AO339" s="259" t="s">
        <v>222</v>
      </c>
      <c r="AP339" s="259" t="s">
        <v>222</v>
      </c>
      <c r="AQ339" s="259" t="s">
        <v>222</v>
      </c>
      <c r="AR339" s="259" t="s">
        <v>222</v>
      </c>
      <c r="AS339" s="259" t="s">
        <v>222</v>
      </c>
      <c r="AT339" s="259" t="s">
        <v>222</v>
      </c>
      <c r="AU339" s="259" t="s">
        <v>222</v>
      </c>
      <c r="AV339" s="259" t="s">
        <v>222</v>
      </c>
      <c r="AW339" s="259" t="s">
        <v>222</v>
      </c>
      <c r="AX339" s="259" t="s">
        <v>222</v>
      </c>
      <c r="AY339" s="259" t="s">
        <v>222</v>
      </c>
      <c r="AZ339" s="259" t="s">
        <v>222</v>
      </c>
      <c r="BA339" s="259" t="s">
        <v>222</v>
      </c>
      <c r="BB339" s="259" t="s">
        <v>222</v>
      </c>
      <c r="BC339" s="259" t="s">
        <v>222</v>
      </c>
      <c r="BD339" s="259" t="s">
        <v>222</v>
      </c>
      <c r="BE339" s="259" t="s">
        <v>222</v>
      </c>
      <c r="BF339" s="259" t="s">
        <v>222</v>
      </c>
      <c r="BG339" s="259" t="s">
        <v>222</v>
      </c>
      <c r="BH339" s="259" t="s">
        <v>222</v>
      </c>
      <c r="BI339" s="259" t="s">
        <v>222</v>
      </c>
      <c r="BJ339" s="259" t="s">
        <v>222</v>
      </c>
      <c r="BK339" s="259" t="s">
        <v>222</v>
      </c>
      <c r="BL339" s="259" t="s">
        <v>222</v>
      </c>
      <c r="BM339" s="259" t="s">
        <v>222</v>
      </c>
      <c r="BN339" s="259" t="s">
        <v>222</v>
      </c>
      <c r="BO339" s="259" t="s">
        <v>222</v>
      </c>
      <c r="BP339" s="259" t="s">
        <v>222</v>
      </c>
      <c r="BQ339" s="257" t="s">
        <v>222</v>
      </c>
      <c r="BR339" s="257" t="s">
        <v>222</v>
      </c>
      <c r="BS339" s="257" t="s">
        <v>222</v>
      </c>
      <c r="BT339" s="257" t="s">
        <v>222</v>
      </c>
      <c r="BU339" s="257" t="s">
        <v>222</v>
      </c>
      <c r="BV339" s="257" t="s">
        <v>222</v>
      </c>
      <c r="BW339" s="257" t="s">
        <v>222</v>
      </c>
      <c r="BX339" s="257" t="s">
        <v>222</v>
      </c>
      <c r="BY339" s="257" t="s">
        <v>222</v>
      </c>
      <c r="BZ339" s="257" t="s">
        <v>222</v>
      </c>
      <c r="CA339" s="257" t="s">
        <v>222</v>
      </c>
      <c r="CB339" s="257" t="s">
        <v>222</v>
      </c>
      <c r="CC339" s="257" t="s">
        <v>222</v>
      </c>
      <c r="CD339" s="257" t="s">
        <v>222</v>
      </c>
      <c r="CE339" s="257" t="s">
        <v>222</v>
      </c>
      <c r="CF339" s="257" t="s">
        <v>222</v>
      </c>
      <c r="CG339" s="257" t="s">
        <v>222</v>
      </c>
      <c r="CH339" s="257" t="s">
        <v>222</v>
      </c>
      <c r="CI339" s="257" t="s">
        <v>222</v>
      </c>
      <c r="CJ339" s="257" t="s">
        <v>222</v>
      </c>
      <c r="CK339" s="257" t="s">
        <v>222</v>
      </c>
      <c r="CM339" s="100">
        <v>246</v>
      </c>
      <c r="CN339" s="229" t="e">
        <f t="shared" si="116"/>
        <v>#REF!</v>
      </c>
      <c r="CO339" s="229" t="e">
        <f ca="1">IF(CN339&gt;0,INDIRECT(ADDRESS($CN339,7,,,#REF!)),"")</f>
        <v>#REF!</v>
      </c>
      <c r="CP339" s="229" t="e">
        <f t="shared" ca="1" si="117"/>
        <v>#REF!</v>
      </c>
      <c r="CQ339" s="230">
        <f t="shared" ca="1" si="113"/>
        <v>0</v>
      </c>
      <c r="CR339" s="227"/>
      <c r="CS339" s="248">
        <f t="shared" si="118"/>
        <v>246</v>
      </c>
      <c r="CT339" s="229" t="e">
        <f t="shared" si="119"/>
        <v>#REF!</v>
      </c>
      <c r="CU339" s="231" t="e">
        <f ca="1">IF(CT339&gt;0,INDIRECT(ADDRESS($CT339,4,,,#REF!)),"")</f>
        <v>#REF!</v>
      </c>
      <c r="CV339" s="100" t="e">
        <f t="shared" ca="1" si="120"/>
        <v>#REF!</v>
      </c>
      <c r="CW339" s="229">
        <f t="shared" ca="1" si="121"/>
        <v>246</v>
      </c>
      <c r="CX339" s="229" t="e">
        <f t="shared" ca="1" si="114"/>
        <v>#REF!</v>
      </c>
      <c r="CY339" s="250"/>
      <c r="CZ339" s="251">
        <f t="shared" ca="1" si="122"/>
        <v>0</v>
      </c>
      <c r="DB339" s="100">
        <f t="shared" ca="1" si="115"/>
        <v>0</v>
      </c>
      <c r="DC339" s="230">
        <f t="shared" ca="1" si="123"/>
        <v>0</v>
      </c>
    </row>
    <row r="340" spans="2:107" ht="16.149999999999999" customHeight="1" x14ac:dyDescent="0.2">
      <c r="B340" s="252" t="s">
        <v>222</v>
      </c>
      <c r="C340" s="253" t="s">
        <v>222</v>
      </c>
      <c r="D340" s="254" t="s">
        <v>222</v>
      </c>
      <c r="E340" s="522" t="s">
        <v>222</v>
      </c>
      <c r="F340" s="523" t="s">
        <v>222</v>
      </c>
      <c r="G340" s="255" t="s">
        <v>222</v>
      </c>
      <c r="H340" s="256" t="s">
        <v>222</v>
      </c>
      <c r="I340" s="257" t="s">
        <v>222</v>
      </c>
      <c r="J340" s="258" t="s">
        <v>222</v>
      </c>
      <c r="K340" s="259" t="s">
        <v>222</v>
      </c>
      <c r="L340" s="259" t="s">
        <v>222</v>
      </c>
      <c r="M340" s="259" t="s">
        <v>222</v>
      </c>
      <c r="N340" s="259" t="s">
        <v>222</v>
      </c>
      <c r="O340" s="259" t="s">
        <v>222</v>
      </c>
      <c r="P340" s="259" t="s">
        <v>222</v>
      </c>
      <c r="Q340" s="259" t="s">
        <v>222</v>
      </c>
      <c r="R340" s="259" t="s">
        <v>222</v>
      </c>
      <c r="S340" s="259" t="s">
        <v>222</v>
      </c>
      <c r="T340" s="259" t="s">
        <v>222</v>
      </c>
      <c r="U340" s="259" t="s">
        <v>222</v>
      </c>
      <c r="V340" s="259" t="s">
        <v>222</v>
      </c>
      <c r="W340" s="259" t="s">
        <v>222</v>
      </c>
      <c r="X340" s="259" t="s">
        <v>222</v>
      </c>
      <c r="Y340" s="259" t="s">
        <v>222</v>
      </c>
      <c r="Z340" s="259" t="s">
        <v>222</v>
      </c>
      <c r="AA340" s="259" t="s">
        <v>222</v>
      </c>
      <c r="AB340" s="259" t="s">
        <v>222</v>
      </c>
      <c r="AC340" s="259" t="s">
        <v>222</v>
      </c>
      <c r="AD340" s="259" t="s">
        <v>222</v>
      </c>
      <c r="AE340" s="259" t="s">
        <v>222</v>
      </c>
      <c r="AF340" s="259" t="s">
        <v>222</v>
      </c>
      <c r="AG340" s="259" t="s">
        <v>222</v>
      </c>
      <c r="AH340" s="259" t="s">
        <v>222</v>
      </c>
      <c r="AI340" s="259" t="s">
        <v>222</v>
      </c>
      <c r="AJ340" s="259" t="s">
        <v>222</v>
      </c>
      <c r="AK340" s="259" t="s">
        <v>222</v>
      </c>
      <c r="AL340" s="259" t="s">
        <v>222</v>
      </c>
      <c r="AM340" s="259" t="s">
        <v>222</v>
      </c>
      <c r="AN340" s="259" t="s">
        <v>222</v>
      </c>
      <c r="AO340" s="259" t="s">
        <v>222</v>
      </c>
      <c r="AP340" s="259" t="s">
        <v>222</v>
      </c>
      <c r="AQ340" s="259" t="s">
        <v>222</v>
      </c>
      <c r="AR340" s="259" t="s">
        <v>222</v>
      </c>
      <c r="AS340" s="259" t="s">
        <v>222</v>
      </c>
      <c r="AT340" s="259" t="s">
        <v>222</v>
      </c>
      <c r="AU340" s="259" t="s">
        <v>222</v>
      </c>
      <c r="AV340" s="259" t="s">
        <v>222</v>
      </c>
      <c r="AW340" s="259" t="s">
        <v>222</v>
      </c>
      <c r="AX340" s="259" t="s">
        <v>222</v>
      </c>
      <c r="AY340" s="259" t="s">
        <v>222</v>
      </c>
      <c r="AZ340" s="259" t="s">
        <v>222</v>
      </c>
      <c r="BA340" s="259" t="s">
        <v>222</v>
      </c>
      <c r="BB340" s="259" t="s">
        <v>222</v>
      </c>
      <c r="BC340" s="259" t="s">
        <v>222</v>
      </c>
      <c r="BD340" s="259" t="s">
        <v>222</v>
      </c>
      <c r="BE340" s="259" t="s">
        <v>222</v>
      </c>
      <c r="BF340" s="259" t="s">
        <v>222</v>
      </c>
      <c r="BG340" s="259" t="s">
        <v>222</v>
      </c>
      <c r="BH340" s="259" t="s">
        <v>222</v>
      </c>
      <c r="BI340" s="259" t="s">
        <v>222</v>
      </c>
      <c r="BJ340" s="259" t="s">
        <v>222</v>
      </c>
      <c r="BK340" s="259" t="s">
        <v>222</v>
      </c>
      <c r="BL340" s="259" t="s">
        <v>222</v>
      </c>
      <c r="BM340" s="259" t="s">
        <v>222</v>
      </c>
      <c r="BN340" s="259" t="s">
        <v>222</v>
      </c>
      <c r="BO340" s="259" t="s">
        <v>222</v>
      </c>
      <c r="BP340" s="259" t="s">
        <v>222</v>
      </c>
      <c r="BQ340" s="257" t="s">
        <v>222</v>
      </c>
      <c r="BR340" s="257" t="s">
        <v>222</v>
      </c>
      <c r="BS340" s="257" t="s">
        <v>222</v>
      </c>
      <c r="BT340" s="257" t="s">
        <v>222</v>
      </c>
      <c r="BU340" s="257" t="s">
        <v>222</v>
      </c>
      <c r="BV340" s="257" t="s">
        <v>222</v>
      </c>
      <c r="BW340" s="257" t="s">
        <v>222</v>
      </c>
      <c r="BX340" s="257" t="s">
        <v>222</v>
      </c>
      <c r="BY340" s="257" t="s">
        <v>222</v>
      </c>
      <c r="BZ340" s="257" t="s">
        <v>222</v>
      </c>
      <c r="CA340" s="257" t="s">
        <v>222</v>
      </c>
      <c r="CB340" s="257" t="s">
        <v>222</v>
      </c>
      <c r="CC340" s="257" t="s">
        <v>222</v>
      </c>
      <c r="CD340" s="257" t="s">
        <v>222</v>
      </c>
      <c r="CE340" s="257" t="s">
        <v>222</v>
      </c>
      <c r="CF340" s="257" t="s">
        <v>222</v>
      </c>
      <c r="CG340" s="257" t="s">
        <v>222</v>
      </c>
      <c r="CH340" s="257" t="s">
        <v>222</v>
      </c>
      <c r="CI340" s="257" t="s">
        <v>222</v>
      </c>
      <c r="CJ340" s="257" t="s">
        <v>222</v>
      </c>
      <c r="CK340" s="257" t="s">
        <v>222</v>
      </c>
      <c r="CM340" s="100">
        <v>247</v>
      </c>
      <c r="CN340" s="229" t="e">
        <f t="shared" si="116"/>
        <v>#REF!</v>
      </c>
      <c r="CO340" s="229" t="e">
        <f ca="1">IF(CN340&gt;0,INDIRECT(ADDRESS($CN340,7,,,#REF!)),"")</f>
        <v>#REF!</v>
      </c>
      <c r="CP340" s="229" t="e">
        <f t="shared" ca="1" si="117"/>
        <v>#REF!</v>
      </c>
      <c r="CQ340" s="230">
        <f t="shared" ca="1" si="113"/>
        <v>0</v>
      </c>
      <c r="CR340" s="227"/>
      <c r="CS340" s="248">
        <f t="shared" si="118"/>
        <v>247</v>
      </c>
      <c r="CT340" s="229" t="e">
        <f t="shared" si="119"/>
        <v>#REF!</v>
      </c>
      <c r="CU340" s="231" t="e">
        <f ca="1">IF(CT340&gt;0,INDIRECT(ADDRESS($CT340,4,,,#REF!)),"")</f>
        <v>#REF!</v>
      </c>
      <c r="CV340" s="100" t="e">
        <f t="shared" ca="1" si="120"/>
        <v>#REF!</v>
      </c>
      <c r="CW340" s="229">
        <f t="shared" ca="1" si="121"/>
        <v>247</v>
      </c>
      <c r="CX340" s="229" t="e">
        <f t="shared" ca="1" si="114"/>
        <v>#REF!</v>
      </c>
      <c r="CY340" s="250"/>
      <c r="CZ340" s="251">
        <f t="shared" ca="1" si="122"/>
        <v>0</v>
      </c>
      <c r="DB340" s="100">
        <f t="shared" ca="1" si="115"/>
        <v>0</v>
      </c>
      <c r="DC340" s="230">
        <f t="shared" ca="1" si="123"/>
        <v>0</v>
      </c>
    </row>
    <row r="341" spans="2:107" ht="16.149999999999999" customHeight="1" x14ac:dyDescent="0.2">
      <c r="B341" s="252" t="s">
        <v>222</v>
      </c>
      <c r="C341" s="253" t="s">
        <v>222</v>
      </c>
      <c r="D341" s="254" t="s">
        <v>222</v>
      </c>
      <c r="E341" s="522" t="s">
        <v>222</v>
      </c>
      <c r="F341" s="523" t="s">
        <v>222</v>
      </c>
      <c r="G341" s="255" t="s">
        <v>222</v>
      </c>
      <c r="H341" s="256" t="s">
        <v>222</v>
      </c>
      <c r="I341" s="257" t="s">
        <v>222</v>
      </c>
      <c r="J341" s="258" t="s">
        <v>222</v>
      </c>
      <c r="K341" s="259" t="s">
        <v>222</v>
      </c>
      <c r="L341" s="259" t="s">
        <v>222</v>
      </c>
      <c r="M341" s="259" t="s">
        <v>222</v>
      </c>
      <c r="N341" s="259" t="s">
        <v>222</v>
      </c>
      <c r="O341" s="259" t="s">
        <v>222</v>
      </c>
      <c r="P341" s="259" t="s">
        <v>222</v>
      </c>
      <c r="Q341" s="259" t="s">
        <v>222</v>
      </c>
      <c r="R341" s="259" t="s">
        <v>222</v>
      </c>
      <c r="S341" s="259" t="s">
        <v>222</v>
      </c>
      <c r="T341" s="259" t="s">
        <v>222</v>
      </c>
      <c r="U341" s="259" t="s">
        <v>222</v>
      </c>
      <c r="V341" s="259" t="s">
        <v>222</v>
      </c>
      <c r="W341" s="259" t="s">
        <v>222</v>
      </c>
      <c r="X341" s="259" t="s">
        <v>222</v>
      </c>
      <c r="Y341" s="259" t="s">
        <v>222</v>
      </c>
      <c r="Z341" s="259" t="s">
        <v>222</v>
      </c>
      <c r="AA341" s="259" t="s">
        <v>222</v>
      </c>
      <c r="AB341" s="259" t="s">
        <v>222</v>
      </c>
      <c r="AC341" s="259" t="s">
        <v>222</v>
      </c>
      <c r="AD341" s="259" t="s">
        <v>222</v>
      </c>
      <c r="AE341" s="259" t="s">
        <v>222</v>
      </c>
      <c r="AF341" s="259" t="s">
        <v>222</v>
      </c>
      <c r="AG341" s="259" t="s">
        <v>222</v>
      </c>
      <c r="AH341" s="259" t="s">
        <v>222</v>
      </c>
      <c r="AI341" s="259" t="s">
        <v>222</v>
      </c>
      <c r="AJ341" s="259" t="s">
        <v>222</v>
      </c>
      <c r="AK341" s="259" t="s">
        <v>222</v>
      </c>
      <c r="AL341" s="259" t="s">
        <v>222</v>
      </c>
      <c r="AM341" s="259" t="s">
        <v>222</v>
      </c>
      <c r="AN341" s="259" t="s">
        <v>222</v>
      </c>
      <c r="AO341" s="259" t="s">
        <v>222</v>
      </c>
      <c r="AP341" s="259" t="s">
        <v>222</v>
      </c>
      <c r="AQ341" s="259" t="s">
        <v>222</v>
      </c>
      <c r="AR341" s="259" t="s">
        <v>222</v>
      </c>
      <c r="AS341" s="259" t="s">
        <v>222</v>
      </c>
      <c r="AT341" s="259" t="s">
        <v>222</v>
      </c>
      <c r="AU341" s="259" t="s">
        <v>222</v>
      </c>
      <c r="AV341" s="259" t="s">
        <v>222</v>
      </c>
      <c r="AW341" s="259" t="s">
        <v>222</v>
      </c>
      <c r="AX341" s="259" t="s">
        <v>222</v>
      </c>
      <c r="AY341" s="259" t="s">
        <v>222</v>
      </c>
      <c r="AZ341" s="259" t="s">
        <v>222</v>
      </c>
      <c r="BA341" s="259" t="s">
        <v>222</v>
      </c>
      <c r="BB341" s="259" t="s">
        <v>222</v>
      </c>
      <c r="BC341" s="259" t="s">
        <v>222</v>
      </c>
      <c r="BD341" s="259" t="s">
        <v>222</v>
      </c>
      <c r="BE341" s="259" t="s">
        <v>222</v>
      </c>
      <c r="BF341" s="259" t="s">
        <v>222</v>
      </c>
      <c r="BG341" s="259" t="s">
        <v>222</v>
      </c>
      <c r="BH341" s="259" t="s">
        <v>222</v>
      </c>
      <c r="BI341" s="259" t="s">
        <v>222</v>
      </c>
      <c r="BJ341" s="259" t="s">
        <v>222</v>
      </c>
      <c r="BK341" s="259" t="s">
        <v>222</v>
      </c>
      <c r="BL341" s="259" t="s">
        <v>222</v>
      </c>
      <c r="BM341" s="259" t="s">
        <v>222</v>
      </c>
      <c r="BN341" s="259" t="s">
        <v>222</v>
      </c>
      <c r="BO341" s="259" t="s">
        <v>222</v>
      </c>
      <c r="BP341" s="259" t="s">
        <v>222</v>
      </c>
      <c r="BQ341" s="257" t="s">
        <v>222</v>
      </c>
      <c r="BR341" s="257" t="s">
        <v>222</v>
      </c>
      <c r="BS341" s="257" t="s">
        <v>222</v>
      </c>
      <c r="BT341" s="257" t="s">
        <v>222</v>
      </c>
      <c r="BU341" s="257" t="s">
        <v>222</v>
      </c>
      <c r="BV341" s="257" t="s">
        <v>222</v>
      </c>
      <c r="BW341" s="257" t="s">
        <v>222</v>
      </c>
      <c r="BX341" s="257" t="s">
        <v>222</v>
      </c>
      <c r="BY341" s="257" t="s">
        <v>222</v>
      </c>
      <c r="BZ341" s="257" t="s">
        <v>222</v>
      </c>
      <c r="CA341" s="257" t="s">
        <v>222</v>
      </c>
      <c r="CB341" s="257" t="s">
        <v>222</v>
      </c>
      <c r="CC341" s="257" t="s">
        <v>222</v>
      </c>
      <c r="CD341" s="257" t="s">
        <v>222</v>
      </c>
      <c r="CE341" s="257" t="s">
        <v>222</v>
      </c>
      <c r="CF341" s="257" t="s">
        <v>222</v>
      </c>
      <c r="CG341" s="257" t="s">
        <v>222</v>
      </c>
      <c r="CH341" s="257" t="s">
        <v>222</v>
      </c>
      <c r="CI341" s="257" t="s">
        <v>222</v>
      </c>
      <c r="CJ341" s="257" t="s">
        <v>222</v>
      </c>
      <c r="CK341" s="257" t="s">
        <v>222</v>
      </c>
      <c r="CM341" s="100">
        <v>248</v>
      </c>
      <c r="CN341" s="229" t="e">
        <f t="shared" si="116"/>
        <v>#REF!</v>
      </c>
      <c r="CO341" s="229" t="e">
        <f ca="1">IF(CN341&gt;0,INDIRECT(ADDRESS($CN341,7,,,#REF!)),"")</f>
        <v>#REF!</v>
      </c>
      <c r="CP341" s="229" t="e">
        <f t="shared" ca="1" si="117"/>
        <v>#REF!</v>
      </c>
      <c r="CQ341" s="230">
        <f t="shared" ca="1" si="113"/>
        <v>0</v>
      </c>
      <c r="CR341" s="227"/>
      <c r="CS341" s="248">
        <f t="shared" si="118"/>
        <v>248</v>
      </c>
      <c r="CT341" s="229" t="e">
        <f t="shared" si="119"/>
        <v>#REF!</v>
      </c>
      <c r="CU341" s="231" t="e">
        <f ca="1">IF(CT341&gt;0,INDIRECT(ADDRESS($CT341,4,,,#REF!)),"")</f>
        <v>#REF!</v>
      </c>
      <c r="CV341" s="100" t="e">
        <f t="shared" ca="1" si="120"/>
        <v>#REF!</v>
      </c>
      <c r="CW341" s="229">
        <f t="shared" ca="1" si="121"/>
        <v>248</v>
      </c>
      <c r="CX341" s="229" t="e">
        <f t="shared" ca="1" si="114"/>
        <v>#REF!</v>
      </c>
      <c r="CY341" s="250"/>
      <c r="CZ341" s="251">
        <f t="shared" ca="1" si="122"/>
        <v>0</v>
      </c>
      <c r="DB341" s="100">
        <f t="shared" ca="1" si="115"/>
        <v>0</v>
      </c>
      <c r="DC341" s="230">
        <f t="shared" ca="1" si="123"/>
        <v>0</v>
      </c>
    </row>
    <row r="342" spans="2:107" ht="16.149999999999999" customHeight="1" x14ac:dyDescent="0.2">
      <c r="B342" s="252" t="s">
        <v>222</v>
      </c>
      <c r="C342" s="253" t="s">
        <v>222</v>
      </c>
      <c r="D342" s="254" t="s">
        <v>222</v>
      </c>
      <c r="E342" s="522" t="s">
        <v>222</v>
      </c>
      <c r="F342" s="523" t="s">
        <v>222</v>
      </c>
      <c r="G342" s="255" t="s">
        <v>222</v>
      </c>
      <c r="H342" s="256" t="s">
        <v>222</v>
      </c>
      <c r="I342" s="257" t="s">
        <v>222</v>
      </c>
      <c r="J342" s="258" t="s">
        <v>222</v>
      </c>
      <c r="K342" s="259" t="s">
        <v>222</v>
      </c>
      <c r="L342" s="259" t="s">
        <v>222</v>
      </c>
      <c r="M342" s="259" t="s">
        <v>222</v>
      </c>
      <c r="N342" s="259" t="s">
        <v>222</v>
      </c>
      <c r="O342" s="259" t="s">
        <v>222</v>
      </c>
      <c r="P342" s="259" t="s">
        <v>222</v>
      </c>
      <c r="Q342" s="259" t="s">
        <v>222</v>
      </c>
      <c r="R342" s="259" t="s">
        <v>222</v>
      </c>
      <c r="S342" s="259" t="s">
        <v>222</v>
      </c>
      <c r="T342" s="259" t="s">
        <v>222</v>
      </c>
      <c r="U342" s="259" t="s">
        <v>222</v>
      </c>
      <c r="V342" s="259" t="s">
        <v>222</v>
      </c>
      <c r="W342" s="259" t="s">
        <v>222</v>
      </c>
      <c r="X342" s="259" t="s">
        <v>222</v>
      </c>
      <c r="Y342" s="259" t="s">
        <v>222</v>
      </c>
      <c r="Z342" s="259" t="s">
        <v>222</v>
      </c>
      <c r="AA342" s="259" t="s">
        <v>222</v>
      </c>
      <c r="AB342" s="259" t="s">
        <v>222</v>
      </c>
      <c r="AC342" s="259" t="s">
        <v>222</v>
      </c>
      <c r="AD342" s="259" t="s">
        <v>222</v>
      </c>
      <c r="AE342" s="259" t="s">
        <v>222</v>
      </c>
      <c r="AF342" s="259" t="s">
        <v>222</v>
      </c>
      <c r="AG342" s="259" t="s">
        <v>222</v>
      </c>
      <c r="AH342" s="259" t="s">
        <v>222</v>
      </c>
      <c r="AI342" s="259" t="s">
        <v>222</v>
      </c>
      <c r="AJ342" s="259" t="s">
        <v>222</v>
      </c>
      <c r="AK342" s="259" t="s">
        <v>222</v>
      </c>
      <c r="AL342" s="259" t="s">
        <v>222</v>
      </c>
      <c r="AM342" s="259" t="s">
        <v>222</v>
      </c>
      <c r="AN342" s="259" t="s">
        <v>222</v>
      </c>
      <c r="AO342" s="259" t="s">
        <v>222</v>
      </c>
      <c r="AP342" s="259" t="s">
        <v>222</v>
      </c>
      <c r="AQ342" s="259" t="s">
        <v>222</v>
      </c>
      <c r="AR342" s="259" t="s">
        <v>222</v>
      </c>
      <c r="AS342" s="259" t="s">
        <v>222</v>
      </c>
      <c r="AT342" s="259" t="s">
        <v>222</v>
      </c>
      <c r="AU342" s="259" t="s">
        <v>222</v>
      </c>
      <c r="AV342" s="259" t="s">
        <v>222</v>
      </c>
      <c r="AW342" s="259" t="s">
        <v>222</v>
      </c>
      <c r="AX342" s="259" t="s">
        <v>222</v>
      </c>
      <c r="AY342" s="259" t="s">
        <v>222</v>
      </c>
      <c r="AZ342" s="259" t="s">
        <v>222</v>
      </c>
      <c r="BA342" s="259" t="s">
        <v>222</v>
      </c>
      <c r="BB342" s="259" t="s">
        <v>222</v>
      </c>
      <c r="BC342" s="259" t="s">
        <v>222</v>
      </c>
      <c r="BD342" s="259" t="s">
        <v>222</v>
      </c>
      <c r="BE342" s="259" t="s">
        <v>222</v>
      </c>
      <c r="BF342" s="259" t="s">
        <v>222</v>
      </c>
      <c r="BG342" s="259" t="s">
        <v>222</v>
      </c>
      <c r="BH342" s="259" t="s">
        <v>222</v>
      </c>
      <c r="BI342" s="259" t="s">
        <v>222</v>
      </c>
      <c r="BJ342" s="259" t="s">
        <v>222</v>
      </c>
      <c r="BK342" s="259" t="s">
        <v>222</v>
      </c>
      <c r="BL342" s="259" t="s">
        <v>222</v>
      </c>
      <c r="BM342" s="259" t="s">
        <v>222</v>
      </c>
      <c r="BN342" s="259" t="s">
        <v>222</v>
      </c>
      <c r="BO342" s="259" t="s">
        <v>222</v>
      </c>
      <c r="BP342" s="259" t="s">
        <v>222</v>
      </c>
      <c r="BQ342" s="257" t="s">
        <v>222</v>
      </c>
      <c r="BR342" s="257" t="s">
        <v>222</v>
      </c>
      <c r="BS342" s="257" t="s">
        <v>222</v>
      </c>
      <c r="BT342" s="257" t="s">
        <v>222</v>
      </c>
      <c r="BU342" s="257" t="s">
        <v>222</v>
      </c>
      <c r="BV342" s="257" t="s">
        <v>222</v>
      </c>
      <c r="BW342" s="257" t="s">
        <v>222</v>
      </c>
      <c r="BX342" s="257" t="s">
        <v>222</v>
      </c>
      <c r="BY342" s="257" t="s">
        <v>222</v>
      </c>
      <c r="BZ342" s="257" t="s">
        <v>222</v>
      </c>
      <c r="CA342" s="257" t="s">
        <v>222</v>
      </c>
      <c r="CB342" s="257" t="s">
        <v>222</v>
      </c>
      <c r="CC342" s="257" t="s">
        <v>222</v>
      </c>
      <c r="CD342" s="257" t="s">
        <v>222</v>
      </c>
      <c r="CE342" s="257" t="s">
        <v>222</v>
      </c>
      <c r="CF342" s="257" t="s">
        <v>222</v>
      </c>
      <c r="CG342" s="257" t="s">
        <v>222</v>
      </c>
      <c r="CH342" s="257" t="s">
        <v>222</v>
      </c>
      <c r="CI342" s="257" t="s">
        <v>222</v>
      </c>
      <c r="CJ342" s="257" t="s">
        <v>222</v>
      </c>
      <c r="CK342" s="257" t="s">
        <v>222</v>
      </c>
      <c r="CM342" s="100">
        <v>249</v>
      </c>
      <c r="CN342" s="229" t="e">
        <f t="shared" si="116"/>
        <v>#REF!</v>
      </c>
      <c r="CO342" s="229" t="e">
        <f ca="1">IF(CN342&gt;0,INDIRECT(ADDRESS($CN342,7,,,#REF!)),"")</f>
        <v>#REF!</v>
      </c>
      <c r="CP342" s="229" t="e">
        <f t="shared" ca="1" si="117"/>
        <v>#REF!</v>
      </c>
      <c r="CQ342" s="230">
        <f t="shared" ca="1" si="113"/>
        <v>0</v>
      </c>
      <c r="CR342" s="227"/>
      <c r="CS342" s="248">
        <f t="shared" si="118"/>
        <v>249</v>
      </c>
      <c r="CT342" s="229" t="e">
        <f t="shared" si="119"/>
        <v>#REF!</v>
      </c>
      <c r="CU342" s="231" t="e">
        <f ca="1">IF(CT342&gt;0,INDIRECT(ADDRESS($CT342,4,,,#REF!)),"")</f>
        <v>#REF!</v>
      </c>
      <c r="CV342" s="100" t="e">
        <f t="shared" ca="1" si="120"/>
        <v>#REF!</v>
      </c>
      <c r="CW342" s="229">
        <f t="shared" ca="1" si="121"/>
        <v>249</v>
      </c>
      <c r="CX342" s="229" t="e">
        <f t="shared" ca="1" si="114"/>
        <v>#REF!</v>
      </c>
      <c r="CY342" s="250"/>
      <c r="CZ342" s="251">
        <f t="shared" ca="1" si="122"/>
        <v>0</v>
      </c>
      <c r="DB342" s="100">
        <f t="shared" ca="1" si="115"/>
        <v>0</v>
      </c>
      <c r="DC342" s="230">
        <f t="shared" ca="1" si="123"/>
        <v>0</v>
      </c>
    </row>
    <row r="343" spans="2:107" ht="16.149999999999999" customHeight="1" x14ac:dyDescent="0.2">
      <c r="B343" s="252" t="s">
        <v>222</v>
      </c>
      <c r="C343" s="253" t="s">
        <v>222</v>
      </c>
      <c r="D343" s="254" t="s">
        <v>222</v>
      </c>
      <c r="E343" s="522" t="s">
        <v>222</v>
      </c>
      <c r="F343" s="523" t="s">
        <v>222</v>
      </c>
      <c r="G343" s="255" t="s">
        <v>222</v>
      </c>
      <c r="H343" s="256" t="s">
        <v>222</v>
      </c>
      <c r="I343" s="257" t="s">
        <v>222</v>
      </c>
      <c r="J343" s="258" t="s">
        <v>222</v>
      </c>
      <c r="K343" s="259" t="s">
        <v>222</v>
      </c>
      <c r="L343" s="259" t="s">
        <v>222</v>
      </c>
      <c r="M343" s="259" t="s">
        <v>222</v>
      </c>
      <c r="N343" s="259" t="s">
        <v>222</v>
      </c>
      <c r="O343" s="259" t="s">
        <v>222</v>
      </c>
      <c r="P343" s="259" t="s">
        <v>222</v>
      </c>
      <c r="Q343" s="259" t="s">
        <v>222</v>
      </c>
      <c r="R343" s="259" t="s">
        <v>222</v>
      </c>
      <c r="S343" s="259" t="s">
        <v>222</v>
      </c>
      <c r="T343" s="259" t="s">
        <v>222</v>
      </c>
      <c r="U343" s="259" t="s">
        <v>222</v>
      </c>
      <c r="V343" s="259" t="s">
        <v>222</v>
      </c>
      <c r="W343" s="259" t="s">
        <v>222</v>
      </c>
      <c r="X343" s="259" t="s">
        <v>222</v>
      </c>
      <c r="Y343" s="259" t="s">
        <v>222</v>
      </c>
      <c r="Z343" s="259" t="s">
        <v>222</v>
      </c>
      <c r="AA343" s="259" t="s">
        <v>222</v>
      </c>
      <c r="AB343" s="259" t="s">
        <v>222</v>
      </c>
      <c r="AC343" s="259" t="s">
        <v>222</v>
      </c>
      <c r="AD343" s="259" t="s">
        <v>222</v>
      </c>
      <c r="AE343" s="259" t="s">
        <v>222</v>
      </c>
      <c r="AF343" s="259" t="s">
        <v>222</v>
      </c>
      <c r="AG343" s="259" t="s">
        <v>222</v>
      </c>
      <c r="AH343" s="259" t="s">
        <v>222</v>
      </c>
      <c r="AI343" s="259" t="s">
        <v>222</v>
      </c>
      <c r="AJ343" s="259" t="s">
        <v>222</v>
      </c>
      <c r="AK343" s="259" t="s">
        <v>222</v>
      </c>
      <c r="AL343" s="259" t="s">
        <v>222</v>
      </c>
      <c r="AM343" s="259" t="s">
        <v>222</v>
      </c>
      <c r="AN343" s="259" t="s">
        <v>222</v>
      </c>
      <c r="AO343" s="259" t="s">
        <v>222</v>
      </c>
      <c r="AP343" s="259" t="s">
        <v>222</v>
      </c>
      <c r="AQ343" s="259" t="s">
        <v>222</v>
      </c>
      <c r="AR343" s="259" t="s">
        <v>222</v>
      </c>
      <c r="AS343" s="259" t="s">
        <v>222</v>
      </c>
      <c r="AT343" s="259" t="s">
        <v>222</v>
      </c>
      <c r="AU343" s="259" t="s">
        <v>222</v>
      </c>
      <c r="AV343" s="259" t="s">
        <v>222</v>
      </c>
      <c r="AW343" s="259" t="s">
        <v>222</v>
      </c>
      <c r="AX343" s="259" t="s">
        <v>222</v>
      </c>
      <c r="AY343" s="259" t="s">
        <v>222</v>
      </c>
      <c r="AZ343" s="259" t="s">
        <v>222</v>
      </c>
      <c r="BA343" s="259" t="s">
        <v>222</v>
      </c>
      <c r="BB343" s="259" t="s">
        <v>222</v>
      </c>
      <c r="BC343" s="259" t="s">
        <v>222</v>
      </c>
      <c r="BD343" s="259" t="s">
        <v>222</v>
      </c>
      <c r="BE343" s="259" t="s">
        <v>222</v>
      </c>
      <c r="BF343" s="259" t="s">
        <v>222</v>
      </c>
      <c r="BG343" s="259" t="s">
        <v>222</v>
      </c>
      <c r="BH343" s="259" t="s">
        <v>222</v>
      </c>
      <c r="BI343" s="259" t="s">
        <v>222</v>
      </c>
      <c r="BJ343" s="259" t="s">
        <v>222</v>
      </c>
      <c r="BK343" s="259" t="s">
        <v>222</v>
      </c>
      <c r="BL343" s="259" t="s">
        <v>222</v>
      </c>
      <c r="BM343" s="259" t="s">
        <v>222</v>
      </c>
      <c r="BN343" s="259" t="s">
        <v>222</v>
      </c>
      <c r="BO343" s="259" t="s">
        <v>222</v>
      </c>
      <c r="BP343" s="259" t="s">
        <v>222</v>
      </c>
      <c r="BQ343" s="257" t="s">
        <v>222</v>
      </c>
      <c r="BR343" s="257" t="s">
        <v>222</v>
      </c>
      <c r="BS343" s="257" t="s">
        <v>222</v>
      </c>
      <c r="BT343" s="257" t="s">
        <v>222</v>
      </c>
      <c r="BU343" s="257" t="s">
        <v>222</v>
      </c>
      <c r="BV343" s="257" t="s">
        <v>222</v>
      </c>
      <c r="BW343" s="257" t="s">
        <v>222</v>
      </c>
      <c r="BX343" s="257" t="s">
        <v>222</v>
      </c>
      <c r="BY343" s="257" t="s">
        <v>222</v>
      </c>
      <c r="BZ343" s="257" t="s">
        <v>222</v>
      </c>
      <c r="CA343" s="257" t="s">
        <v>222</v>
      </c>
      <c r="CB343" s="257" t="s">
        <v>222</v>
      </c>
      <c r="CC343" s="257" t="s">
        <v>222</v>
      </c>
      <c r="CD343" s="257" t="s">
        <v>222</v>
      </c>
      <c r="CE343" s="257" t="s">
        <v>222</v>
      </c>
      <c r="CF343" s="257" t="s">
        <v>222</v>
      </c>
      <c r="CG343" s="257" t="s">
        <v>222</v>
      </c>
      <c r="CH343" s="257" t="s">
        <v>222</v>
      </c>
      <c r="CI343" s="257" t="s">
        <v>222</v>
      </c>
      <c r="CJ343" s="257" t="s">
        <v>222</v>
      </c>
      <c r="CK343" s="257" t="s">
        <v>222</v>
      </c>
      <c r="CM343" s="100">
        <v>250</v>
      </c>
      <c r="CN343" s="229" t="e">
        <f t="shared" si="116"/>
        <v>#REF!</v>
      </c>
      <c r="CO343" s="229" t="e">
        <f ca="1">IF(CN343&gt;0,INDIRECT(ADDRESS($CN343,7,,,#REF!)),"")</f>
        <v>#REF!</v>
      </c>
      <c r="CP343" s="229" t="e">
        <f t="shared" ca="1" si="117"/>
        <v>#REF!</v>
      </c>
      <c r="CQ343" s="230">
        <f t="shared" ca="1" si="113"/>
        <v>0</v>
      </c>
      <c r="CR343" s="227"/>
      <c r="CS343" s="248">
        <f t="shared" si="118"/>
        <v>250</v>
      </c>
      <c r="CT343" s="229" t="e">
        <f t="shared" si="119"/>
        <v>#REF!</v>
      </c>
      <c r="CU343" s="231" t="e">
        <f ca="1">IF(CT343&gt;0,INDIRECT(ADDRESS($CT343,4,,,#REF!)),"")</f>
        <v>#REF!</v>
      </c>
      <c r="CV343" s="100" t="e">
        <f t="shared" ca="1" si="120"/>
        <v>#REF!</v>
      </c>
      <c r="CW343" s="229">
        <f t="shared" ca="1" si="121"/>
        <v>250</v>
      </c>
      <c r="CX343" s="229" t="e">
        <f t="shared" ca="1" si="114"/>
        <v>#REF!</v>
      </c>
      <c r="CY343" s="250"/>
      <c r="CZ343" s="251">
        <f t="shared" ca="1" si="122"/>
        <v>0</v>
      </c>
      <c r="DB343" s="100">
        <f t="shared" ca="1" si="115"/>
        <v>0</v>
      </c>
      <c r="DC343" s="230">
        <f t="shared" ca="1" si="123"/>
        <v>0</v>
      </c>
    </row>
    <row r="344" spans="2:107" ht="16.149999999999999" customHeight="1" x14ac:dyDescent="0.2">
      <c r="B344" s="252" t="s">
        <v>222</v>
      </c>
      <c r="C344" s="253" t="s">
        <v>222</v>
      </c>
      <c r="D344" s="254" t="s">
        <v>222</v>
      </c>
      <c r="E344" s="522" t="s">
        <v>222</v>
      </c>
      <c r="F344" s="523" t="s">
        <v>222</v>
      </c>
      <c r="G344" s="255" t="s">
        <v>222</v>
      </c>
      <c r="H344" s="256" t="s">
        <v>222</v>
      </c>
      <c r="I344" s="257" t="s">
        <v>222</v>
      </c>
      <c r="J344" s="258" t="s">
        <v>222</v>
      </c>
      <c r="K344" s="259" t="s">
        <v>222</v>
      </c>
      <c r="L344" s="259" t="s">
        <v>222</v>
      </c>
      <c r="M344" s="259" t="s">
        <v>222</v>
      </c>
      <c r="N344" s="259" t="s">
        <v>222</v>
      </c>
      <c r="O344" s="259" t="s">
        <v>222</v>
      </c>
      <c r="P344" s="259" t="s">
        <v>222</v>
      </c>
      <c r="Q344" s="259" t="s">
        <v>222</v>
      </c>
      <c r="R344" s="259" t="s">
        <v>222</v>
      </c>
      <c r="S344" s="259" t="s">
        <v>222</v>
      </c>
      <c r="T344" s="259" t="s">
        <v>222</v>
      </c>
      <c r="U344" s="259" t="s">
        <v>222</v>
      </c>
      <c r="V344" s="259" t="s">
        <v>222</v>
      </c>
      <c r="W344" s="259" t="s">
        <v>222</v>
      </c>
      <c r="X344" s="259" t="s">
        <v>222</v>
      </c>
      <c r="Y344" s="259" t="s">
        <v>222</v>
      </c>
      <c r="Z344" s="259" t="s">
        <v>222</v>
      </c>
      <c r="AA344" s="259" t="s">
        <v>222</v>
      </c>
      <c r="AB344" s="259" t="s">
        <v>222</v>
      </c>
      <c r="AC344" s="259" t="s">
        <v>222</v>
      </c>
      <c r="AD344" s="259" t="s">
        <v>222</v>
      </c>
      <c r="AE344" s="259" t="s">
        <v>222</v>
      </c>
      <c r="AF344" s="259" t="s">
        <v>222</v>
      </c>
      <c r="AG344" s="259" t="s">
        <v>222</v>
      </c>
      <c r="AH344" s="259" t="s">
        <v>222</v>
      </c>
      <c r="AI344" s="259" t="s">
        <v>222</v>
      </c>
      <c r="AJ344" s="259" t="s">
        <v>222</v>
      </c>
      <c r="AK344" s="259" t="s">
        <v>222</v>
      </c>
      <c r="AL344" s="259" t="s">
        <v>222</v>
      </c>
      <c r="AM344" s="259" t="s">
        <v>222</v>
      </c>
      <c r="AN344" s="259" t="s">
        <v>222</v>
      </c>
      <c r="AO344" s="259" t="s">
        <v>222</v>
      </c>
      <c r="AP344" s="259" t="s">
        <v>222</v>
      </c>
      <c r="AQ344" s="259" t="s">
        <v>222</v>
      </c>
      <c r="AR344" s="259" t="s">
        <v>222</v>
      </c>
      <c r="AS344" s="259" t="s">
        <v>222</v>
      </c>
      <c r="AT344" s="259" t="s">
        <v>222</v>
      </c>
      <c r="AU344" s="259" t="s">
        <v>222</v>
      </c>
      <c r="AV344" s="259" t="s">
        <v>222</v>
      </c>
      <c r="AW344" s="259" t="s">
        <v>222</v>
      </c>
      <c r="AX344" s="259" t="s">
        <v>222</v>
      </c>
      <c r="AY344" s="259" t="s">
        <v>222</v>
      </c>
      <c r="AZ344" s="259" t="s">
        <v>222</v>
      </c>
      <c r="BA344" s="259" t="s">
        <v>222</v>
      </c>
      <c r="BB344" s="259" t="s">
        <v>222</v>
      </c>
      <c r="BC344" s="259" t="s">
        <v>222</v>
      </c>
      <c r="BD344" s="259" t="s">
        <v>222</v>
      </c>
      <c r="BE344" s="259" t="s">
        <v>222</v>
      </c>
      <c r="BF344" s="259" t="s">
        <v>222</v>
      </c>
      <c r="BG344" s="259" t="s">
        <v>222</v>
      </c>
      <c r="BH344" s="259" t="s">
        <v>222</v>
      </c>
      <c r="BI344" s="259" t="s">
        <v>222</v>
      </c>
      <c r="BJ344" s="259" t="s">
        <v>222</v>
      </c>
      <c r="BK344" s="259" t="s">
        <v>222</v>
      </c>
      <c r="BL344" s="259" t="s">
        <v>222</v>
      </c>
      <c r="BM344" s="259" t="s">
        <v>222</v>
      </c>
      <c r="BN344" s="259" t="s">
        <v>222</v>
      </c>
      <c r="BO344" s="259" t="s">
        <v>222</v>
      </c>
      <c r="BP344" s="259" t="s">
        <v>222</v>
      </c>
      <c r="BQ344" s="257" t="s">
        <v>222</v>
      </c>
      <c r="BR344" s="257" t="s">
        <v>222</v>
      </c>
      <c r="BS344" s="257" t="s">
        <v>222</v>
      </c>
      <c r="BT344" s="257" t="s">
        <v>222</v>
      </c>
      <c r="BU344" s="257" t="s">
        <v>222</v>
      </c>
      <c r="BV344" s="257" t="s">
        <v>222</v>
      </c>
      <c r="BW344" s="257" t="s">
        <v>222</v>
      </c>
      <c r="BX344" s="257" t="s">
        <v>222</v>
      </c>
      <c r="BY344" s="257" t="s">
        <v>222</v>
      </c>
      <c r="BZ344" s="257" t="s">
        <v>222</v>
      </c>
      <c r="CA344" s="257" t="s">
        <v>222</v>
      </c>
      <c r="CB344" s="257" t="s">
        <v>222</v>
      </c>
      <c r="CC344" s="257" t="s">
        <v>222</v>
      </c>
      <c r="CD344" s="257" t="s">
        <v>222</v>
      </c>
      <c r="CE344" s="257" t="s">
        <v>222</v>
      </c>
      <c r="CF344" s="257" t="s">
        <v>222</v>
      </c>
      <c r="CG344" s="257" t="s">
        <v>222</v>
      </c>
      <c r="CH344" s="257" t="s">
        <v>222</v>
      </c>
      <c r="CI344" s="257" t="s">
        <v>222</v>
      </c>
      <c r="CJ344" s="257" t="s">
        <v>222</v>
      </c>
      <c r="CK344" s="257" t="s">
        <v>222</v>
      </c>
      <c r="CM344" s="100">
        <v>251</v>
      </c>
      <c r="CN344" s="229" t="e">
        <f t="shared" si="116"/>
        <v>#REF!</v>
      </c>
      <c r="CO344" s="229" t="e">
        <f ca="1">IF(CN344&gt;0,INDIRECT(ADDRESS($CN344,7,,,#REF!)),"")</f>
        <v>#REF!</v>
      </c>
      <c r="CP344" s="229" t="e">
        <f t="shared" ca="1" si="117"/>
        <v>#REF!</v>
      </c>
      <c r="CQ344" s="230">
        <f t="shared" ca="1" si="113"/>
        <v>0</v>
      </c>
      <c r="CR344" s="227"/>
      <c r="CS344" s="248">
        <f t="shared" si="118"/>
        <v>251</v>
      </c>
      <c r="CT344" s="229" t="e">
        <f t="shared" si="119"/>
        <v>#REF!</v>
      </c>
      <c r="CU344" s="231" t="e">
        <f ca="1">IF(CT344&gt;0,INDIRECT(ADDRESS($CT344,4,,,#REF!)),"")</f>
        <v>#REF!</v>
      </c>
      <c r="CV344" s="100" t="e">
        <f t="shared" ca="1" si="120"/>
        <v>#REF!</v>
      </c>
      <c r="CW344" s="229">
        <f t="shared" ca="1" si="121"/>
        <v>251</v>
      </c>
      <c r="CX344" s="229" t="e">
        <f t="shared" ca="1" si="114"/>
        <v>#REF!</v>
      </c>
      <c r="CY344" s="250"/>
      <c r="CZ344" s="251">
        <f t="shared" ca="1" si="122"/>
        <v>0</v>
      </c>
      <c r="DB344" s="100">
        <f t="shared" ca="1" si="115"/>
        <v>0</v>
      </c>
      <c r="DC344" s="230">
        <f t="shared" ca="1" si="123"/>
        <v>0</v>
      </c>
    </row>
    <row r="345" spans="2:107" ht="16.149999999999999" customHeight="1" x14ac:dyDescent="0.2">
      <c r="B345" s="252" t="s">
        <v>222</v>
      </c>
      <c r="C345" s="253" t="s">
        <v>222</v>
      </c>
      <c r="D345" s="254" t="s">
        <v>222</v>
      </c>
      <c r="E345" s="522" t="s">
        <v>222</v>
      </c>
      <c r="F345" s="523" t="s">
        <v>222</v>
      </c>
      <c r="G345" s="255" t="s">
        <v>222</v>
      </c>
      <c r="H345" s="256" t="s">
        <v>222</v>
      </c>
      <c r="I345" s="257" t="s">
        <v>222</v>
      </c>
      <c r="J345" s="258" t="s">
        <v>222</v>
      </c>
      <c r="K345" s="259" t="s">
        <v>222</v>
      </c>
      <c r="L345" s="259" t="s">
        <v>222</v>
      </c>
      <c r="M345" s="259" t="s">
        <v>222</v>
      </c>
      <c r="N345" s="259" t="s">
        <v>222</v>
      </c>
      <c r="O345" s="259" t="s">
        <v>222</v>
      </c>
      <c r="P345" s="259" t="s">
        <v>222</v>
      </c>
      <c r="Q345" s="259" t="s">
        <v>222</v>
      </c>
      <c r="R345" s="259" t="s">
        <v>222</v>
      </c>
      <c r="S345" s="259" t="s">
        <v>222</v>
      </c>
      <c r="T345" s="259" t="s">
        <v>222</v>
      </c>
      <c r="U345" s="259" t="s">
        <v>222</v>
      </c>
      <c r="V345" s="259" t="s">
        <v>222</v>
      </c>
      <c r="W345" s="259" t="s">
        <v>222</v>
      </c>
      <c r="X345" s="259" t="s">
        <v>222</v>
      </c>
      <c r="Y345" s="259" t="s">
        <v>222</v>
      </c>
      <c r="Z345" s="259" t="s">
        <v>222</v>
      </c>
      <c r="AA345" s="259" t="s">
        <v>222</v>
      </c>
      <c r="AB345" s="259" t="s">
        <v>222</v>
      </c>
      <c r="AC345" s="259" t="s">
        <v>222</v>
      </c>
      <c r="AD345" s="259" t="s">
        <v>222</v>
      </c>
      <c r="AE345" s="259" t="s">
        <v>222</v>
      </c>
      <c r="AF345" s="259" t="s">
        <v>222</v>
      </c>
      <c r="AG345" s="259" t="s">
        <v>222</v>
      </c>
      <c r="AH345" s="259" t="s">
        <v>222</v>
      </c>
      <c r="AI345" s="259" t="s">
        <v>222</v>
      </c>
      <c r="AJ345" s="259" t="s">
        <v>222</v>
      </c>
      <c r="AK345" s="259" t="s">
        <v>222</v>
      </c>
      <c r="AL345" s="259" t="s">
        <v>222</v>
      </c>
      <c r="AM345" s="259" t="s">
        <v>222</v>
      </c>
      <c r="AN345" s="259" t="s">
        <v>222</v>
      </c>
      <c r="AO345" s="259" t="s">
        <v>222</v>
      </c>
      <c r="AP345" s="259" t="s">
        <v>222</v>
      </c>
      <c r="AQ345" s="259" t="s">
        <v>222</v>
      </c>
      <c r="AR345" s="259" t="s">
        <v>222</v>
      </c>
      <c r="AS345" s="259" t="s">
        <v>222</v>
      </c>
      <c r="AT345" s="259" t="s">
        <v>222</v>
      </c>
      <c r="AU345" s="259" t="s">
        <v>222</v>
      </c>
      <c r="AV345" s="259" t="s">
        <v>222</v>
      </c>
      <c r="AW345" s="259" t="s">
        <v>222</v>
      </c>
      <c r="AX345" s="259" t="s">
        <v>222</v>
      </c>
      <c r="AY345" s="259" t="s">
        <v>222</v>
      </c>
      <c r="AZ345" s="259" t="s">
        <v>222</v>
      </c>
      <c r="BA345" s="259" t="s">
        <v>222</v>
      </c>
      <c r="BB345" s="259" t="s">
        <v>222</v>
      </c>
      <c r="BC345" s="259" t="s">
        <v>222</v>
      </c>
      <c r="BD345" s="259" t="s">
        <v>222</v>
      </c>
      <c r="BE345" s="259" t="s">
        <v>222</v>
      </c>
      <c r="BF345" s="259" t="s">
        <v>222</v>
      </c>
      <c r="BG345" s="259" t="s">
        <v>222</v>
      </c>
      <c r="BH345" s="259" t="s">
        <v>222</v>
      </c>
      <c r="BI345" s="259" t="s">
        <v>222</v>
      </c>
      <c r="BJ345" s="259" t="s">
        <v>222</v>
      </c>
      <c r="BK345" s="259" t="s">
        <v>222</v>
      </c>
      <c r="BL345" s="259" t="s">
        <v>222</v>
      </c>
      <c r="BM345" s="259" t="s">
        <v>222</v>
      </c>
      <c r="BN345" s="259" t="s">
        <v>222</v>
      </c>
      <c r="BO345" s="259" t="s">
        <v>222</v>
      </c>
      <c r="BP345" s="259" t="s">
        <v>222</v>
      </c>
      <c r="BQ345" s="257" t="s">
        <v>222</v>
      </c>
      <c r="BR345" s="257" t="s">
        <v>222</v>
      </c>
      <c r="BS345" s="257" t="s">
        <v>222</v>
      </c>
      <c r="BT345" s="257" t="s">
        <v>222</v>
      </c>
      <c r="BU345" s="257" t="s">
        <v>222</v>
      </c>
      <c r="BV345" s="257" t="s">
        <v>222</v>
      </c>
      <c r="BW345" s="257" t="s">
        <v>222</v>
      </c>
      <c r="BX345" s="257" t="s">
        <v>222</v>
      </c>
      <c r="BY345" s="257" t="s">
        <v>222</v>
      </c>
      <c r="BZ345" s="257" t="s">
        <v>222</v>
      </c>
      <c r="CA345" s="257" t="s">
        <v>222</v>
      </c>
      <c r="CB345" s="257" t="s">
        <v>222</v>
      </c>
      <c r="CC345" s="257" t="s">
        <v>222</v>
      </c>
      <c r="CD345" s="257" t="s">
        <v>222</v>
      </c>
      <c r="CE345" s="257" t="s">
        <v>222</v>
      </c>
      <c r="CF345" s="257" t="s">
        <v>222</v>
      </c>
      <c r="CG345" s="257" t="s">
        <v>222</v>
      </c>
      <c r="CH345" s="257" t="s">
        <v>222</v>
      </c>
      <c r="CI345" s="257" t="s">
        <v>222</v>
      </c>
      <c r="CJ345" s="257" t="s">
        <v>222</v>
      </c>
      <c r="CK345" s="257" t="s">
        <v>222</v>
      </c>
      <c r="CM345" s="100">
        <v>252</v>
      </c>
      <c r="CN345" s="229" t="e">
        <f t="shared" si="116"/>
        <v>#REF!</v>
      </c>
      <c r="CO345" s="229" t="e">
        <f ca="1">IF(CN345&gt;0,INDIRECT(ADDRESS($CN345,7,,,#REF!)),"")</f>
        <v>#REF!</v>
      </c>
      <c r="CP345" s="229" t="e">
        <f t="shared" ca="1" si="117"/>
        <v>#REF!</v>
      </c>
      <c r="CQ345" s="230">
        <f t="shared" ca="1" si="113"/>
        <v>0</v>
      </c>
      <c r="CR345" s="227"/>
      <c r="CS345" s="248">
        <f t="shared" si="118"/>
        <v>252</v>
      </c>
      <c r="CT345" s="229" t="e">
        <f t="shared" si="119"/>
        <v>#REF!</v>
      </c>
      <c r="CU345" s="231" t="e">
        <f ca="1">IF(CT345&gt;0,INDIRECT(ADDRESS($CT345,4,,,#REF!)),"")</f>
        <v>#REF!</v>
      </c>
      <c r="CV345" s="100" t="e">
        <f t="shared" ca="1" si="120"/>
        <v>#REF!</v>
      </c>
      <c r="CW345" s="229">
        <f t="shared" ca="1" si="121"/>
        <v>252</v>
      </c>
      <c r="CX345" s="229" t="e">
        <f t="shared" ca="1" si="114"/>
        <v>#REF!</v>
      </c>
      <c r="CY345" s="250"/>
      <c r="CZ345" s="251">
        <f t="shared" ca="1" si="122"/>
        <v>0</v>
      </c>
      <c r="DB345" s="100">
        <f t="shared" ca="1" si="115"/>
        <v>0</v>
      </c>
      <c r="DC345" s="230">
        <f t="shared" ca="1" si="123"/>
        <v>0</v>
      </c>
    </row>
    <row r="346" spans="2:107" ht="16.149999999999999" customHeight="1" x14ac:dyDescent="0.2">
      <c r="B346" s="252" t="s">
        <v>222</v>
      </c>
      <c r="C346" s="253" t="s">
        <v>222</v>
      </c>
      <c r="D346" s="254" t="s">
        <v>222</v>
      </c>
      <c r="E346" s="522" t="s">
        <v>222</v>
      </c>
      <c r="F346" s="523" t="s">
        <v>222</v>
      </c>
      <c r="G346" s="255" t="s">
        <v>222</v>
      </c>
      <c r="H346" s="256" t="s">
        <v>222</v>
      </c>
      <c r="I346" s="257" t="s">
        <v>222</v>
      </c>
      <c r="J346" s="258" t="s">
        <v>222</v>
      </c>
      <c r="K346" s="259" t="s">
        <v>222</v>
      </c>
      <c r="L346" s="259" t="s">
        <v>222</v>
      </c>
      <c r="M346" s="259" t="s">
        <v>222</v>
      </c>
      <c r="N346" s="259" t="s">
        <v>222</v>
      </c>
      <c r="O346" s="259" t="s">
        <v>222</v>
      </c>
      <c r="P346" s="259" t="s">
        <v>222</v>
      </c>
      <c r="Q346" s="259" t="s">
        <v>222</v>
      </c>
      <c r="R346" s="259" t="s">
        <v>222</v>
      </c>
      <c r="S346" s="259" t="s">
        <v>222</v>
      </c>
      <c r="T346" s="259" t="s">
        <v>222</v>
      </c>
      <c r="U346" s="259" t="s">
        <v>222</v>
      </c>
      <c r="V346" s="259" t="s">
        <v>222</v>
      </c>
      <c r="W346" s="259" t="s">
        <v>222</v>
      </c>
      <c r="X346" s="259" t="s">
        <v>222</v>
      </c>
      <c r="Y346" s="259" t="s">
        <v>222</v>
      </c>
      <c r="Z346" s="259" t="s">
        <v>222</v>
      </c>
      <c r="AA346" s="259" t="s">
        <v>222</v>
      </c>
      <c r="AB346" s="259" t="s">
        <v>222</v>
      </c>
      <c r="AC346" s="259" t="s">
        <v>222</v>
      </c>
      <c r="AD346" s="259" t="s">
        <v>222</v>
      </c>
      <c r="AE346" s="259" t="s">
        <v>222</v>
      </c>
      <c r="AF346" s="259" t="s">
        <v>222</v>
      </c>
      <c r="AG346" s="259" t="s">
        <v>222</v>
      </c>
      <c r="AH346" s="259" t="s">
        <v>222</v>
      </c>
      <c r="AI346" s="259" t="s">
        <v>222</v>
      </c>
      <c r="AJ346" s="259" t="s">
        <v>222</v>
      </c>
      <c r="AK346" s="259" t="s">
        <v>222</v>
      </c>
      <c r="AL346" s="259" t="s">
        <v>222</v>
      </c>
      <c r="AM346" s="259" t="s">
        <v>222</v>
      </c>
      <c r="AN346" s="259" t="s">
        <v>222</v>
      </c>
      <c r="AO346" s="259" t="s">
        <v>222</v>
      </c>
      <c r="AP346" s="259" t="s">
        <v>222</v>
      </c>
      <c r="AQ346" s="259" t="s">
        <v>222</v>
      </c>
      <c r="AR346" s="259" t="s">
        <v>222</v>
      </c>
      <c r="AS346" s="259" t="s">
        <v>222</v>
      </c>
      <c r="AT346" s="259" t="s">
        <v>222</v>
      </c>
      <c r="AU346" s="259" t="s">
        <v>222</v>
      </c>
      <c r="AV346" s="259" t="s">
        <v>222</v>
      </c>
      <c r="AW346" s="259" t="s">
        <v>222</v>
      </c>
      <c r="AX346" s="259" t="s">
        <v>222</v>
      </c>
      <c r="AY346" s="259" t="s">
        <v>222</v>
      </c>
      <c r="AZ346" s="259" t="s">
        <v>222</v>
      </c>
      <c r="BA346" s="259" t="s">
        <v>222</v>
      </c>
      <c r="BB346" s="259" t="s">
        <v>222</v>
      </c>
      <c r="BC346" s="259" t="s">
        <v>222</v>
      </c>
      <c r="BD346" s="259" t="s">
        <v>222</v>
      </c>
      <c r="BE346" s="259" t="s">
        <v>222</v>
      </c>
      <c r="BF346" s="259" t="s">
        <v>222</v>
      </c>
      <c r="BG346" s="259" t="s">
        <v>222</v>
      </c>
      <c r="BH346" s="259" t="s">
        <v>222</v>
      </c>
      <c r="BI346" s="259" t="s">
        <v>222</v>
      </c>
      <c r="BJ346" s="259" t="s">
        <v>222</v>
      </c>
      <c r="BK346" s="259" t="s">
        <v>222</v>
      </c>
      <c r="BL346" s="259" t="s">
        <v>222</v>
      </c>
      <c r="BM346" s="259" t="s">
        <v>222</v>
      </c>
      <c r="BN346" s="259" t="s">
        <v>222</v>
      </c>
      <c r="BO346" s="259" t="s">
        <v>222</v>
      </c>
      <c r="BP346" s="259" t="s">
        <v>222</v>
      </c>
      <c r="BQ346" s="257" t="s">
        <v>222</v>
      </c>
      <c r="BR346" s="257" t="s">
        <v>222</v>
      </c>
      <c r="BS346" s="257" t="s">
        <v>222</v>
      </c>
      <c r="BT346" s="257" t="s">
        <v>222</v>
      </c>
      <c r="BU346" s="257" t="s">
        <v>222</v>
      </c>
      <c r="BV346" s="257" t="s">
        <v>222</v>
      </c>
      <c r="BW346" s="257" t="s">
        <v>222</v>
      </c>
      <c r="BX346" s="257" t="s">
        <v>222</v>
      </c>
      <c r="BY346" s="257" t="s">
        <v>222</v>
      </c>
      <c r="BZ346" s="257" t="s">
        <v>222</v>
      </c>
      <c r="CA346" s="257" t="s">
        <v>222</v>
      </c>
      <c r="CB346" s="257" t="s">
        <v>222</v>
      </c>
      <c r="CC346" s="257" t="s">
        <v>222</v>
      </c>
      <c r="CD346" s="257" t="s">
        <v>222</v>
      </c>
      <c r="CE346" s="257" t="s">
        <v>222</v>
      </c>
      <c r="CF346" s="257" t="s">
        <v>222</v>
      </c>
      <c r="CG346" s="257" t="s">
        <v>222</v>
      </c>
      <c r="CH346" s="257" t="s">
        <v>222</v>
      </c>
      <c r="CI346" s="257" t="s">
        <v>222</v>
      </c>
      <c r="CJ346" s="257" t="s">
        <v>222</v>
      </c>
      <c r="CK346" s="257" t="s">
        <v>222</v>
      </c>
      <c r="CM346" s="100">
        <v>253</v>
      </c>
      <c r="CN346" s="229" t="e">
        <f t="shared" si="116"/>
        <v>#REF!</v>
      </c>
      <c r="CO346" s="229" t="e">
        <f ca="1">IF(CN346&gt;0,INDIRECT(ADDRESS($CN346,7,,,#REF!)),"")</f>
        <v>#REF!</v>
      </c>
      <c r="CP346" s="229" t="e">
        <f t="shared" ca="1" si="117"/>
        <v>#REF!</v>
      </c>
      <c r="CQ346" s="230">
        <f t="shared" ca="1" si="113"/>
        <v>0</v>
      </c>
      <c r="CR346" s="227"/>
      <c r="CS346" s="248">
        <f t="shared" si="118"/>
        <v>253</v>
      </c>
      <c r="CT346" s="229" t="e">
        <f t="shared" si="119"/>
        <v>#REF!</v>
      </c>
      <c r="CU346" s="231" t="e">
        <f ca="1">IF(CT346&gt;0,INDIRECT(ADDRESS($CT346,4,,,#REF!)),"")</f>
        <v>#REF!</v>
      </c>
      <c r="CV346" s="100" t="e">
        <f t="shared" ca="1" si="120"/>
        <v>#REF!</v>
      </c>
      <c r="CW346" s="229">
        <f t="shared" ca="1" si="121"/>
        <v>253</v>
      </c>
      <c r="CX346" s="229" t="e">
        <f t="shared" ca="1" si="114"/>
        <v>#REF!</v>
      </c>
      <c r="CY346" s="250"/>
      <c r="CZ346" s="251">
        <f t="shared" ca="1" si="122"/>
        <v>0</v>
      </c>
      <c r="DB346" s="100">
        <f t="shared" ca="1" si="115"/>
        <v>0</v>
      </c>
      <c r="DC346" s="230">
        <f t="shared" ca="1" si="123"/>
        <v>0</v>
      </c>
    </row>
    <row r="347" spans="2:107" ht="16.149999999999999" customHeight="1" x14ac:dyDescent="0.2">
      <c r="B347" s="252" t="s">
        <v>222</v>
      </c>
      <c r="C347" s="253" t="s">
        <v>222</v>
      </c>
      <c r="D347" s="254" t="s">
        <v>222</v>
      </c>
      <c r="E347" s="522" t="s">
        <v>222</v>
      </c>
      <c r="F347" s="523" t="s">
        <v>222</v>
      </c>
      <c r="G347" s="255" t="s">
        <v>222</v>
      </c>
      <c r="H347" s="256" t="s">
        <v>222</v>
      </c>
      <c r="I347" s="257" t="s">
        <v>222</v>
      </c>
      <c r="J347" s="258" t="s">
        <v>222</v>
      </c>
      <c r="K347" s="259" t="s">
        <v>222</v>
      </c>
      <c r="L347" s="259" t="s">
        <v>222</v>
      </c>
      <c r="M347" s="259" t="s">
        <v>222</v>
      </c>
      <c r="N347" s="259" t="s">
        <v>222</v>
      </c>
      <c r="O347" s="259" t="s">
        <v>222</v>
      </c>
      <c r="P347" s="259" t="s">
        <v>222</v>
      </c>
      <c r="Q347" s="259" t="s">
        <v>222</v>
      </c>
      <c r="R347" s="259" t="s">
        <v>222</v>
      </c>
      <c r="S347" s="259" t="s">
        <v>222</v>
      </c>
      <c r="T347" s="259" t="s">
        <v>222</v>
      </c>
      <c r="U347" s="259" t="s">
        <v>222</v>
      </c>
      <c r="V347" s="259" t="s">
        <v>222</v>
      </c>
      <c r="W347" s="259" t="s">
        <v>222</v>
      </c>
      <c r="X347" s="259" t="s">
        <v>222</v>
      </c>
      <c r="Y347" s="259" t="s">
        <v>222</v>
      </c>
      <c r="Z347" s="259" t="s">
        <v>222</v>
      </c>
      <c r="AA347" s="259" t="s">
        <v>222</v>
      </c>
      <c r="AB347" s="259" t="s">
        <v>222</v>
      </c>
      <c r="AC347" s="259" t="s">
        <v>222</v>
      </c>
      <c r="AD347" s="259" t="s">
        <v>222</v>
      </c>
      <c r="AE347" s="259" t="s">
        <v>222</v>
      </c>
      <c r="AF347" s="259" t="s">
        <v>222</v>
      </c>
      <c r="AG347" s="259" t="s">
        <v>222</v>
      </c>
      <c r="AH347" s="259" t="s">
        <v>222</v>
      </c>
      <c r="AI347" s="259" t="s">
        <v>222</v>
      </c>
      <c r="AJ347" s="259" t="s">
        <v>222</v>
      </c>
      <c r="AK347" s="259" t="s">
        <v>222</v>
      </c>
      <c r="AL347" s="259" t="s">
        <v>222</v>
      </c>
      <c r="AM347" s="259" t="s">
        <v>222</v>
      </c>
      <c r="AN347" s="259" t="s">
        <v>222</v>
      </c>
      <c r="AO347" s="259" t="s">
        <v>222</v>
      </c>
      <c r="AP347" s="259" t="s">
        <v>222</v>
      </c>
      <c r="AQ347" s="259" t="s">
        <v>222</v>
      </c>
      <c r="AR347" s="259" t="s">
        <v>222</v>
      </c>
      <c r="AS347" s="259" t="s">
        <v>222</v>
      </c>
      <c r="AT347" s="259" t="s">
        <v>222</v>
      </c>
      <c r="AU347" s="259" t="s">
        <v>222</v>
      </c>
      <c r="AV347" s="259" t="s">
        <v>222</v>
      </c>
      <c r="AW347" s="259" t="s">
        <v>222</v>
      </c>
      <c r="AX347" s="259" t="s">
        <v>222</v>
      </c>
      <c r="AY347" s="259" t="s">
        <v>222</v>
      </c>
      <c r="AZ347" s="259" t="s">
        <v>222</v>
      </c>
      <c r="BA347" s="259" t="s">
        <v>222</v>
      </c>
      <c r="BB347" s="259" t="s">
        <v>222</v>
      </c>
      <c r="BC347" s="259" t="s">
        <v>222</v>
      </c>
      <c r="BD347" s="259" t="s">
        <v>222</v>
      </c>
      <c r="BE347" s="259" t="s">
        <v>222</v>
      </c>
      <c r="BF347" s="259" t="s">
        <v>222</v>
      </c>
      <c r="BG347" s="259" t="s">
        <v>222</v>
      </c>
      <c r="BH347" s="259" t="s">
        <v>222</v>
      </c>
      <c r="BI347" s="259" t="s">
        <v>222</v>
      </c>
      <c r="BJ347" s="259" t="s">
        <v>222</v>
      </c>
      <c r="BK347" s="259" t="s">
        <v>222</v>
      </c>
      <c r="BL347" s="259" t="s">
        <v>222</v>
      </c>
      <c r="BM347" s="259" t="s">
        <v>222</v>
      </c>
      <c r="BN347" s="259" t="s">
        <v>222</v>
      </c>
      <c r="BO347" s="259" t="s">
        <v>222</v>
      </c>
      <c r="BP347" s="259" t="s">
        <v>222</v>
      </c>
      <c r="BQ347" s="257" t="s">
        <v>222</v>
      </c>
      <c r="BR347" s="257" t="s">
        <v>222</v>
      </c>
      <c r="BS347" s="257" t="s">
        <v>222</v>
      </c>
      <c r="BT347" s="257" t="s">
        <v>222</v>
      </c>
      <c r="BU347" s="257" t="s">
        <v>222</v>
      </c>
      <c r="BV347" s="257" t="s">
        <v>222</v>
      </c>
      <c r="BW347" s="257" t="s">
        <v>222</v>
      </c>
      <c r="BX347" s="257" t="s">
        <v>222</v>
      </c>
      <c r="BY347" s="257" t="s">
        <v>222</v>
      </c>
      <c r="BZ347" s="257" t="s">
        <v>222</v>
      </c>
      <c r="CA347" s="257" t="s">
        <v>222</v>
      </c>
      <c r="CB347" s="257" t="s">
        <v>222</v>
      </c>
      <c r="CC347" s="257" t="s">
        <v>222</v>
      </c>
      <c r="CD347" s="257" t="s">
        <v>222</v>
      </c>
      <c r="CE347" s="257" t="s">
        <v>222</v>
      </c>
      <c r="CF347" s="257" t="s">
        <v>222</v>
      </c>
      <c r="CG347" s="257" t="s">
        <v>222</v>
      </c>
      <c r="CH347" s="257" t="s">
        <v>222</v>
      </c>
      <c r="CI347" s="257" t="s">
        <v>222</v>
      </c>
      <c r="CJ347" s="257" t="s">
        <v>222</v>
      </c>
      <c r="CK347" s="257" t="s">
        <v>222</v>
      </c>
      <c r="CM347" s="100">
        <v>254</v>
      </c>
      <c r="CN347" s="229" t="e">
        <f t="shared" si="116"/>
        <v>#REF!</v>
      </c>
      <c r="CO347" s="229" t="e">
        <f ca="1">IF(CN347&gt;0,INDIRECT(ADDRESS($CN347,7,,,#REF!)),"")</f>
        <v>#REF!</v>
      </c>
      <c r="CP347" s="229" t="e">
        <f t="shared" ca="1" si="117"/>
        <v>#REF!</v>
      </c>
      <c r="CQ347" s="230">
        <f t="shared" ca="1" si="113"/>
        <v>0</v>
      </c>
      <c r="CR347" s="227"/>
      <c r="CS347" s="248">
        <f t="shared" si="118"/>
        <v>254</v>
      </c>
      <c r="CT347" s="229" t="e">
        <f t="shared" si="119"/>
        <v>#REF!</v>
      </c>
      <c r="CU347" s="231" t="e">
        <f ca="1">IF(CT347&gt;0,INDIRECT(ADDRESS($CT347,4,,,#REF!)),"")</f>
        <v>#REF!</v>
      </c>
      <c r="CV347" s="100" t="e">
        <f t="shared" ca="1" si="120"/>
        <v>#REF!</v>
      </c>
      <c r="CW347" s="229">
        <f t="shared" ca="1" si="121"/>
        <v>254</v>
      </c>
      <c r="CX347" s="229" t="e">
        <f t="shared" ca="1" si="114"/>
        <v>#REF!</v>
      </c>
      <c r="CY347" s="250"/>
      <c r="CZ347" s="251">
        <f t="shared" ca="1" si="122"/>
        <v>0</v>
      </c>
      <c r="DB347" s="100">
        <f t="shared" ca="1" si="115"/>
        <v>0</v>
      </c>
      <c r="DC347" s="230">
        <f t="shared" ca="1" si="123"/>
        <v>0</v>
      </c>
    </row>
    <row r="348" spans="2:107" ht="16.149999999999999" customHeight="1" x14ac:dyDescent="0.2">
      <c r="B348" s="252" t="s">
        <v>222</v>
      </c>
      <c r="C348" s="253" t="s">
        <v>222</v>
      </c>
      <c r="D348" s="254" t="s">
        <v>222</v>
      </c>
      <c r="E348" s="522" t="s">
        <v>222</v>
      </c>
      <c r="F348" s="523" t="s">
        <v>222</v>
      </c>
      <c r="G348" s="255" t="s">
        <v>222</v>
      </c>
      <c r="H348" s="256" t="s">
        <v>222</v>
      </c>
      <c r="I348" s="257" t="s">
        <v>222</v>
      </c>
      <c r="J348" s="258" t="s">
        <v>222</v>
      </c>
      <c r="K348" s="259" t="s">
        <v>222</v>
      </c>
      <c r="L348" s="259" t="s">
        <v>222</v>
      </c>
      <c r="M348" s="259" t="s">
        <v>222</v>
      </c>
      <c r="N348" s="259" t="s">
        <v>222</v>
      </c>
      <c r="O348" s="259" t="s">
        <v>222</v>
      </c>
      <c r="P348" s="259" t="s">
        <v>222</v>
      </c>
      <c r="Q348" s="259" t="s">
        <v>222</v>
      </c>
      <c r="R348" s="259" t="s">
        <v>222</v>
      </c>
      <c r="S348" s="259" t="s">
        <v>222</v>
      </c>
      <c r="T348" s="259" t="s">
        <v>222</v>
      </c>
      <c r="U348" s="259" t="s">
        <v>222</v>
      </c>
      <c r="V348" s="259" t="s">
        <v>222</v>
      </c>
      <c r="W348" s="259" t="s">
        <v>222</v>
      </c>
      <c r="X348" s="259" t="s">
        <v>222</v>
      </c>
      <c r="Y348" s="259" t="s">
        <v>222</v>
      </c>
      <c r="Z348" s="259" t="s">
        <v>222</v>
      </c>
      <c r="AA348" s="259" t="s">
        <v>222</v>
      </c>
      <c r="AB348" s="259" t="s">
        <v>222</v>
      </c>
      <c r="AC348" s="259" t="s">
        <v>222</v>
      </c>
      <c r="AD348" s="259" t="s">
        <v>222</v>
      </c>
      <c r="AE348" s="259" t="s">
        <v>222</v>
      </c>
      <c r="AF348" s="259" t="s">
        <v>222</v>
      </c>
      <c r="AG348" s="259" t="s">
        <v>222</v>
      </c>
      <c r="AH348" s="259" t="s">
        <v>222</v>
      </c>
      <c r="AI348" s="259" t="s">
        <v>222</v>
      </c>
      <c r="AJ348" s="259" t="s">
        <v>222</v>
      </c>
      <c r="AK348" s="259" t="s">
        <v>222</v>
      </c>
      <c r="AL348" s="259" t="s">
        <v>222</v>
      </c>
      <c r="AM348" s="259" t="s">
        <v>222</v>
      </c>
      <c r="AN348" s="259" t="s">
        <v>222</v>
      </c>
      <c r="AO348" s="259" t="s">
        <v>222</v>
      </c>
      <c r="AP348" s="259" t="s">
        <v>222</v>
      </c>
      <c r="AQ348" s="259" t="s">
        <v>222</v>
      </c>
      <c r="AR348" s="259" t="s">
        <v>222</v>
      </c>
      <c r="AS348" s="259" t="s">
        <v>222</v>
      </c>
      <c r="AT348" s="259" t="s">
        <v>222</v>
      </c>
      <c r="AU348" s="259" t="s">
        <v>222</v>
      </c>
      <c r="AV348" s="259" t="s">
        <v>222</v>
      </c>
      <c r="AW348" s="259" t="s">
        <v>222</v>
      </c>
      <c r="AX348" s="259" t="s">
        <v>222</v>
      </c>
      <c r="AY348" s="259" t="s">
        <v>222</v>
      </c>
      <c r="AZ348" s="259" t="s">
        <v>222</v>
      </c>
      <c r="BA348" s="259" t="s">
        <v>222</v>
      </c>
      <c r="BB348" s="259" t="s">
        <v>222</v>
      </c>
      <c r="BC348" s="259" t="s">
        <v>222</v>
      </c>
      <c r="BD348" s="259" t="s">
        <v>222</v>
      </c>
      <c r="BE348" s="259" t="s">
        <v>222</v>
      </c>
      <c r="BF348" s="259" t="s">
        <v>222</v>
      </c>
      <c r="BG348" s="259" t="s">
        <v>222</v>
      </c>
      <c r="BH348" s="259" t="s">
        <v>222</v>
      </c>
      <c r="BI348" s="259" t="s">
        <v>222</v>
      </c>
      <c r="BJ348" s="259" t="s">
        <v>222</v>
      </c>
      <c r="BK348" s="259" t="s">
        <v>222</v>
      </c>
      <c r="BL348" s="259" t="s">
        <v>222</v>
      </c>
      <c r="BM348" s="259" t="s">
        <v>222</v>
      </c>
      <c r="BN348" s="259" t="s">
        <v>222</v>
      </c>
      <c r="BO348" s="259" t="s">
        <v>222</v>
      </c>
      <c r="BP348" s="259" t="s">
        <v>222</v>
      </c>
      <c r="BQ348" s="257" t="s">
        <v>222</v>
      </c>
      <c r="BR348" s="257" t="s">
        <v>222</v>
      </c>
      <c r="BS348" s="257" t="s">
        <v>222</v>
      </c>
      <c r="BT348" s="257" t="s">
        <v>222</v>
      </c>
      <c r="BU348" s="257" t="s">
        <v>222</v>
      </c>
      <c r="BV348" s="257" t="s">
        <v>222</v>
      </c>
      <c r="BW348" s="257" t="s">
        <v>222</v>
      </c>
      <c r="BX348" s="257" t="s">
        <v>222</v>
      </c>
      <c r="BY348" s="257" t="s">
        <v>222</v>
      </c>
      <c r="BZ348" s="257" t="s">
        <v>222</v>
      </c>
      <c r="CA348" s="257" t="s">
        <v>222</v>
      </c>
      <c r="CB348" s="257" t="s">
        <v>222</v>
      </c>
      <c r="CC348" s="257" t="s">
        <v>222</v>
      </c>
      <c r="CD348" s="257" t="s">
        <v>222</v>
      </c>
      <c r="CE348" s="257" t="s">
        <v>222</v>
      </c>
      <c r="CF348" s="257" t="s">
        <v>222</v>
      </c>
      <c r="CG348" s="257" t="s">
        <v>222</v>
      </c>
      <c r="CH348" s="257" t="s">
        <v>222</v>
      </c>
      <c r="CI348" s="257" t="s">
        <v>222</v>
      </c>
      <c r="CJ348" s="257" t="s">
        <v>222</v>
      </c>
      <c r="CK348" s="257" t="s">
        <v>222</v>
      </c>
      <c r="CM348" s="100">
        <v>255</v>
      </c>
      <c r="CN348" s="229" t="e">
        <f t="shared" si="116"/>
        <v>#REF!</v>
      </c>
      <c r="CO348" s="229" t="e">
        <f ca="1">IF(CN348&gt;0,INDIRECT(ADDRESS($CN348,7,,,#REF!)),"")</f>
        <v>#REF!</v>
      </c>
      <c r="CP348" s="229" t="e">
        <f t="shared" ca="1" si="117"/>
        <v>#REF!</v>
      </c>
      <c r="CQ348" s="230">
        <f t="shared" ca="1" si="113"/>
        <v>0</v>
      </c>
      <c r="CR348" s="227"/>
      <c r="CS348" s="248">
        <f t="shared" si="118"/>
        <v>255</v>
      </c>
      <c r="CT348" s="229" t="e">
        <f t="shared" si="119"/>
        <v>#REF!</v>
      </c>
      <c r="CU348" s="231" t="e">
        <f ca="1">IF(CT348&gt;0,INDIRECT(ADDRESS($CT348,4,,,#REF!)),"")</f>
        <v>#REF!</v>
      </c>
      <c r="CV348" s="100" t="e">
        <f t="shared" ca="1" si="120"/>
        <v>#REF!</v>
      </c>
      <c r="CW348" s="229">
        <f t="shared" ca="1" si="121"/>
        <v>255</v>
      </c>
      <c r="CX348" s="229" t="e">
        <f t="shared" ca="1" si="114"/>
        <v>#REF!</v>
      </c>
      <c r="CY348" s="250"/>
      <c r="CZ348" s="251">
        <f t="shared" ca="1" si="122"/>
        <v>0</v>
      </c>
      <c r="DB348" s="100">
        <f t="shared" ca="1" si="115"/>
        <v>0</v>
      </c>
      <c r="DC348" s="230">
        <f t="shared" ca="1" si="123"/>
        <v>0</v>
      </c>
    </row>
    <row r="349" spans="2:107" ht="16.149999999999999" customHeight="1" x14ac:dyDescent="0.2">
      <c r="B349" s="252" t="s">
        <v>222</v>
      </c>
      <c r="C349" s="253" t="s">
        <v>222</v>
      </c>
      <c r="D349" s="254" t="s">
        <v>222</v>
      </c>
      <c r="E349" s="522" t="s">
        <v>222</v>
      </c>
      <c r="F349" s="523" t="s">
        <v>222</v>
      </c>
      <c r="G349" s="255" t="s">
        <v>222</v>
      </c>
      <c r="H349" s="256" t="s">
        <v>222</v>
      </c>
      <c r="I349" s="257" t="s">
        <v>222</v>
      </c>
      <c r="J349" s="258" t="s">
        <v>222</v>
      </c>
      <c r="K349" s="259" t="s">
        <v>222</v>
      </c>
      <c r="L349" s="259" t="s">
        <v>222</v>
      </c>
      <c r="M349" s="259" t="s">
        <v>222</v>
      </c>
      <c r="N349" s="259" t="s">
        <v>222</v>
      </c>
      <c r="O349" s="259" t="s">
        <v>222</v>
      </c>
      <c r="P349" s="259" t="s">
        <v>222</v>
      </c>
      <c r="Q349" s="259" t="s">
        <v>222</v>
      </c>
      <c r="R349" s="259" t="s">
        <v>222</v>
      </c>
      <c r="S349" s="259" t="s">
        <v>222</v>
      </c>
      <c r="T349" s="259" t="s">
        <v>222</v>
      </c>
      <c r="U349" s="259" t="s">
        <v>222</v>
      </c>
      <c r="V349" s="259" t="s">
        <v>222</v>
      </c>
      <c r="W349" s="259" t="s">
        <v>222</v>
      </c>
      <c r="X349" s="259" t="s">
        <v>222</v>
      </c>
      <c r="Y349" s="259" t="s">
        <v>222</v>
      </c>
      <c r="Z349" s="259" t="s">
        <v>222</v>
      </c>
      <c r="AA349" s="259" t="s">
        <v>222</v>
      </c>
      <c r="AB349" s="259" t="s">
        <v>222</v>
      </c>
      <c r="AC349" s="259" t="s">
        <v>222</v>
      </c>
      <c r="AD349" s="259" t="s">
        <v>222</v>
      </c>
      <c r="AE349" s="259" t="s">
        <v>222</v>
      </c>
      <c r="AF349" s="259" t="s">
        <v>222</v>
      </c>
      <c r="AG349" s="259" t="s">
        <v>222</v>
      </c>
      <c r="AH349" s="259" t="s">
        <v>222</v>
      </c>
      <c r="AI349" s="259" t="s">
        <v>222</v>
      </c>
      <c r="AJ349" s="259" t="s">
        <v>222</v>
      </c>
      <c r="AK349" s="259" t="s">
        <v>222</v>
      </c>
      <c r="AL349" s="259" t="s">
        <v>222</v>
      </c>
      <c r="AM349" s="259" t="s">
        <v>222</v>
      </c>
      <c r="AN349" s="259" t="s">
        <v>222</v>
      </c>
      <c r="AO349" s="259" t="s">
        <v>222</v>
      </c>
      <c r="AP349" s="259" t="s">
        <v>222</v>
      </c>
      <c r="AQ349" s="259" t="s">
        <v>222</v>
      </c>
      <c r="AR349" s="259" t="s">
        <v>222</v>
      </c>
      <c r="AS349" s="259" t="s">
        <v>222</v>
      </c>
      <c r="AT349" s="259" t="s">
        <v>222</v>
      </c>
      <c r="AU349" s="259" t="s">
        <v>222</v>
      </c>
      <c r="AV349" s="259" t="s">
        <v>222</v>
      </c>
      <c r="AW349" s="259" t="s">
        <v>222</v>
      </c>
      <c r="AX349" s="259" t="s">
        <v>222</v>
      </c>
      <c r="AY349" s="259" t="s">
        <v>222</v>
      </c>
      <c r="AZ349" s="259" t="s">
        <v>222</v>
      </c>
      <c r="BA349" s="259" t="s">
        <v>222</v>
      </c>
      <c r="BB349" s="259" t="s">
        <v>222</v>
      </c>
      <c r="BC349" s="259" t="s">
        <v>222</v>
      </c>
      <c r="BD349" s="259" t="s">
        <v>222</v>
      </c>
      <c r="BE349" s="259" t="s">
        <v>222</v>
      </c>
      <c r="BF349" s="259" t="s">
        <v>222</v>
      </c>
      <c r="BG349" s="259" t="s">
        <v>222</v>
      </c>
      <c r="BH349" s="259" t="s">
        <v>222</v>
      </c>
      <c r="BI349" s="259" t="s">
        <v>222</v>
      </c>
      <c r="BJ349" s="259" t="s">
        <v>222</v>
      </c>
      <c r="BK349" s="259" t="s">
        <v>222</v>
      </c>
      <c r="BL349" s="259" t="s">
        <v>222</v>
      </c>
      <c r="BM349" s="259" t="s">
        <v>222</v>
      </c>
      <c r="BN349" s="259" t="s">
        <v>222</v>
      </c>
      <c r="BO349" s="259" t="s">
        <v>222</v>
      </c>
      <c r="BP349" s="259" t="s">
        <v>222</v>
      </c>
      <c r="BQ349" s="257" t="s">
        <v>222</v>
      </c>
      <c r="BR349" s="257" t="s">
        <v>222</v>
      </c>
      <c r="BS349" s="257" t="s">
        <v>222</v>
      </c>
      <c r="BT349" s="257" t="s">
        <v>222</v>
      </c>
      <c r="BU349" s="257" t="s">
        <v>222</v>
      </c>
      <c r="BV349" s="257" t="s">
        <v>222</v>
      </c>
      <c r="BW349" s="257" t="s">
        <v>222</v>
      </c>
      <c r="BX349" s="257" t="s">
        <v>222</v>
      </c>
      <c r="BY349" s="257" t="s">
        <v>222</v>
      </c>
      <c r="BZ349" s="257" t="s">
        <v>222</v>
      </c>
      <c r="CA349" s="257" t="s">
        <v>222</v>
      </c>
      <c r="CB349" s="257" t="s">
        <v>222</v>
      </c>
      <c r="CC349" s="257" t="s">
        <v>222</v>
      </c>
      <c r="CD349" s="257" t="s">
        <v>222</v>
      </c>
      <c r="CE349" s="257" t="s">
        <v>222</v>
      </c>
      <c r="CF349" s="257" t="s">
        <v>222</v>
      </c>
      <c r="CG349" s="257" t="s">
        <v>222</v>
      </c>
      <c r="CH349" s="257" t="s">
        <v>222</v>
      </c>
      <c r="CI349" s="257" t="s">
        <v>222</v>
      </c>
      <c r="CJ349" s="257" t="s">
        <v>222</v>
      </c>
      <c r="CK349" s="257" t="s">
        <v>222</v>
      </c>
      <c r="CM349" s="100">
        <v>256</v>
      </c>
      <c r="CN349" s="229" t="e">
        <f t="shared" si="116"/>
        <v>#REF!</v>
      </c>
      <c r="CO349" s="229" t="e">
        <f ca="1">IF(CN349&gt;0,INDIRECT(ADDRESS($CN349,7,,,#REF!)),"")</f>
        <v>#REF!</v>
      </c>
      <c r="CP349" s="229" t="e">
        <f t="shared" ca="1" si="117"/>
        <v>#REF!</v>
      </c>
      <c r="CQ349" s="230">
        <f t="shared" ca="1" si="113"/>
        <v>0</v>
      </c>
      <c r="CR349" s="227"/>
      <c r="CS349" s="248">
        <f t="shared" si="118"/>
        <v>256</v>
      </c>
      <c r="CT349" s="229" t="e">
        <f t="shared" si="119"/>
        <v>#REF!</v>
      </c>
      <c r="CU349" s="231" t="e">
        <f ca="1">IF(CT349&gt;0,INDIRECT(ADDRESS($CT349,4,,,#REF!)),"")</f>
        <v>#REF!</v>
      </c>
      <c r="CV349" s="100" t="e">
        <f t="shared" ca="1" si="120"/>
        <v>#REF!</v>
      </c>
      <c r="CW349" s="229">
        <f t="shared" ca="1" si="121"/>
        <v>256</v>
      </c>
      <c r="CX349" s="229" t="e">
        <f t="shared" ca="1" si="114"/>
        <v>#REF!</v>
      </c>
      <c r="CY349" s="250"/>
      <c r="CZ349" s="251">
        <f t="shared" ca="1" si="122"/>
        <v>0</v>
      </c>
      <c r="DB349" s="100">
        <f t="shared" ca="1" si="115"/>
        <v>0</v>
      </c>
      <c r="DC349" s="230">
        <f t="shared" ca="1" si="123"/>
        <v>0</v>
      </c>
    </row>
    <row r="350" spans="2:107" ht="16.149999999999999" customHeight="1" x14ac:dyDescent="0.2">
      <c r="B350" s="252" t="s">
        <v>222</v>
      </c>
      <c r="C350" s="253" t="s">
        <v>222</v>
      </c>
      <c r="D350" s="254" t="s">
        <v>222</v>
      </c>
      <c r="E350" s="522" t="s">
        <v>222</v>
      </c>
      <c r="F350" s="523" t="s">
        <v>222</v>
      </c>
      <c r="G350" s="255" t="s">
        <v>222</v>
      </c>
      <c r="H350" s="256" t="s">
        <v>222</v>
      </c>
      <c r="I350" s="257" t="s">
        <v>222</v>
      </c>
      <c r="J350" s="258" t="s">
        <v>222</v>
      </c>
      <c r="K350" s="259" t="s">
        <v>222</v>
      </c>
      <c r="L350" s="259" t="s">
        <v>222</v>
      </c>
      <c r="M350" s="259" t="s">
        <v>222</v>
      </c>
      <c r="N350" s="259" t="s">
        <v>222</v>
      </c>
      <c r="O350" s="259" t="s">
        <v>222</v>
      </c>
      <c r="P350" s="259" t="s">
        <v>222</v>
      </c>
      <c r="Q350" s="259" t="s">
        <v>222</v>
      </c>
      <c r="R350" s="259" t="s">
        <v>222</v>
      </c>
      <c r="S350" s="259" t="s">
        <v>222</v>
      </c>
      <c r="T350" s="259" t="s">
        <v>222</v>
      </c>
      <c r="U350" s="259" t="s">
        <v>222</v>
      </c>
      <c r="V350" s="259" t="s">
        <v>222</v>
      </c>
      <c r="W350" s="259" t="s">
        <v>222</v>
      </c>
      <c r="X350" s="259" t="s">
        <v>222</v>
      </c>
      <c r="Y350" s="259" t="s">
        <v>222</v>
      </c>
      <c r="Z350" s="259" t="s">
        <v>222</v>
      </c>
      <c r="AA350" s="259" t="s">
        <v>222</v>
      </c>
      <c r="AB350" s="259" t="s">
        <v>222</v>
      </c>
      <c r="AC350" s="259" t="s">
        <v>222</v>
      </c>
      <c r="AD350" s="259" t="s">
        <v>222</v>
      </c>
      <c r="AE350" s="259" t="s">
        <v>222</v>
      </c>
      <c r="AF350" s="259" t="s">
        <v>222</v>
      </c>
      <c r="AG350" s="259" t="s">
        <v>222</v>
      </c>
      <c r="AH350" s="259" t="s">
        <v>222</v>
      </c>
      <c r="AI350" s="259" t="s">
        <v>222</v>
      </c>
      <c r="AJ350" s="259" t="s">
        <v>222</v>
      </c>
      <c r="AK350" s="259" t="s">
        <v>222</v>
      </c>
      <c r="AL350" s="259" t="s">
        <v>222</v>
      </c>
      <c r="AM350" s="259" t="s">
        <v>222</v>
      </c>
      <c r="AN350" s="259" t="s">
        <v>222</v>
      </c>
      <c r="AO350" s="259" t="s">
        <v>222</v>
      </c>
      <c r="AP350" s="259" t="s">
        <v>222</v>
      </c>
      <c r="AQ350" s="259" t="s">
        <v>222</v>
      </c>
      <c r="AR350" s="259" t="s">
        <v>222</v>
      </c>
      <c r="AS350" s="259" t="s">
        <v>222</v>
      </c>
      <c r="AT350" s="259" t="s">
        <v>222</v>
      </c>
      <c r="AU350" s="259" t="s">
        <v>222</v>
      </c>
      <c r="AV350" s="259" t="s">
        <v>222</v>
      </c>
      <c r="AW350" s="259" t="s">
        <v>222</v>
      </c>
      <c r="AX350" s="259" t="s">
        <v>222</v>
      </c>
      <c r="AY350" s="259" t="s">
        <v>222</v>
      </c>
      <c r="AZ350" s="259" t="s">
        <v>222</v>
      </c>
      <c r="BA350" s="259" t="s">
        <v>222</v>
      </c>
      <c r="BB350" s="259" t="s">
        <v>222</v>
      </c>
      <c r="BC350" s="259" t="s">
        <v>222</v>
      </c>
      <c r="BD350" s="259" t="s">
        <v>222</v>
      </c>
      <c r="BE350" s="259" t="s">
        <v>222</v>
      </c>
      <c r="BF350" s="259" t="s">
        <v>222</v>
      </c>
      <c r="BG350" s="259" t="s">
        <v>222</v>
      </c>
      <c r="BH350" s="259" t="s">
        <v>222</v>
      </c>
      <c r="BI350" s="259" t="s">
        <v>222</v>
      </c>
      <c r="BJ350" s="259" t="s">
        <v>222</v>
      </c>
      <c r="BK350" s="259" t="s">
        <v>222</v>
      </c>
      <c r="BL350" s="259" t="s">
        <v>222</v>
      </c>
      <c r="BM350" s="259" t="s">
        <v>222</v>
      </c>
      <c r="BN350" s="259" t="s">
        <v>222</v>
      </c>
      <c r="BO350" s="259" t="s">
        <v>222</v>
      </c>
      <c r="BP350" s="259" t="s">
        <v>222</v>
      </c>
      <c r="BQ350" s="257" t="s">
        <v>222</v>
      </c>
      <c r="BR350" s="257" t="s">
        <v>222</v>
      </c>
      <c r="BS350" s="257" t="s">
        <v>222</v>
      </c>
      <c r="BT350" s="257" t="s">
        <v>222</v>
      </c>
      <c r="BU350" s="257" t="s">
        <v>222</v>
      </c>
      <c r="BV350" s="257" t="s">
        <v>222</v>
      </c>
      <c r="BW350" s="257" t="s">
        <v>222</v>
      </c>
      <c r="BX350" s="257" t="s">
        <v>222</v>
      </c>
      <c r="BY350" s="257" t="s">
        <v>222</v>
      </c>
      <c r="BZ350" s="257" t="s">
        <v>222</v>
      </c>
      <c r="CA350" s="257" t="s">
        <v>222</v>
      </c>
      <c r="CB350" s="257" t="s">
        <v>222</v>
      </c>
      <c r="CC350" s="257" t="s">
        <v>222</v>
      </c>
      <c r="CD350" s="257" t="s">
        <v>222</v>
      </c>
      <c r="CE350" s="257" t="s">
        <v>222</v>
      </c>
      <c r="CF350" s="257" t="s">
        <v>222</v>
      </c>
      <c r="CG350" s="257" t="s">
        <v>222</v>
      </c>
      <c r="CH350" s="257" t="s">
        <v>222</v>
      </c>
      <c r="CI350" s="257" t="s">
        <v>222</v>
      </c>
      <c r="CJ350" s="257" t="s">
        <v>222</v>
      </c>
      <c r="CK350" s="257" t="s">
        <v>222</v>
      </c>
      <c r="CM350" s="100">
        <v>257</v>
      </c>
      <c r="CN350" s="229" t="e">
        <f t="shared" si="116"/>
        <v>#REF!</v>
      </c>
      <c r="CO350" s="229" t="e">
        <f ca="1">IF(CN350&gt;0,INDIRECT(ADDRESS($CN350,7,,,#REF!)),"")</f>
        <v>#REF!</v>
      </c>
      <c r="CP350" s="229" t="e">
        <f t="shared" ca="1" si="117"/>
        <v>#REF!</v>
      </c>
      <c r="CQ350" s="230">
        <f t="shared" ref="CQ350:CQ393" ca="1" si="124">IFERROR(VLOOKUP(MATCH($CM350,$CP$94:$CP$393,0),$CM$94:$CN$393,2,FALSE),0)</f>
        <v>0</v>
      </c>
      <c r="CR350" s="227"/>
      <c r="CS350" s="248">
        <f t="shared" si="118"/>
        <v>257</v>
      </c>
      <c r="CT350" s="229" t="e">
        <f t="shared" si="119"/>
        <v>#REF!</v>
      </c>
      <c r="CU350" s="231" t="e">
        <f ca="1">IF(CT350&gt;0,INDIRECT(ADDRESS($CT350,4,,,#REF!)),"")</f>
        <v>#REF!</v>
      </c>
      <c r="CV350" s="100" t="e">
        <f t="shared" ca="1" si="120"/>
        <v>#REF!</v>
      </c>
      <c r="CW350" s="229">
        <f t="shared" ca="1" si="121"/>
        <v>257</v>
      </c>
      <c r="CX350" s="229" t="e">
        <f t="shared" ref="CX350:CX393" ca="1" si="125">IF(CW350=0,"",IF(CW350&gt;$CV$92,"",CW350))</f>
        <v>#REF!</v>
      </c>
      <c r="CY350" s="250"/>
      <c r="CZ350" s="251">
        <f t="shared" ca="1" si="122"/>
        <v>0</v>
      </c>
      <c r="DB350" s="100">
        <f t="shared" ref="DB350:DB393" ca="1" si="126">CQ350</f>
        <v>0</v>
      </c>
      <c r="DC350" s="230">
        <f t="shared" ca="1" si="123"/>
        <v>0</v>
      </c>
    </row>
    <row r="351" spans="2:107" ht="16.149999999999999" customHeight="1" x14ac:dyDescent="0.2">
      <c r="B351" s="252" t="s">
        <v>222</v>
      </c>
      <c r="C351" s="253" t="s">
        <v>222</v>
      </c>
      <c r="D351" s="254" t="s">
        <v>222</v>
      </c>
      <c r="E351" s="522" t="s">
        <v>222</v>
      </c>
      <c r="F351" s="523" t="s">
        <v>222</v>
      </c>
      <c r="G351" s="255" t="s">
        <v>222</v>
      </c>
      <c r="H351" s="256" t="s">
        <v>222</v>
      </c>
      <c r="I351" s="257" t="s">
        <v>222</v>
      </c>
      <c r="J351" s="258" t="s">
        <v>222</v>
      </c>
      <c r="K351" s="259" t="s">
        <v>222</v>
      </c>
      <c r="L351" s="259" t="s">
        <v>222</v>
      </c>
      <c r="M351" s="259" t="s">
        <v>222</v>
      </c>
      <c r="N351" s="259" t="s">
        <v>222</v>
      </c>
      <c r="O351" s="259" t="s">
        <v>222</v>
      </c>
      <c r="P351" s="259" t="s">
        <v>222</v>
      </c>
      <c r="Q351" s="259" t="s">
        <v>222</v>
      </c>
      <c r="R351" s="259" t="s">
        <v>222</v>
      </c>
      <c r="S351" s="259" t="s">
        <v>222</v>
      </c>
      <c r="T351" s="259" t="s">
        <v>222</v>
      </c>
      <c r="U351" s="259" t="s">
        <v>222</v>
      </c>
      <c r="V351" s="259" t="s">
        <v>222</v>
      </c>
      <c r="W351" s="259" t="s">
        <v>222</v>
      </c>
      <c r="X351" s="259" t="s">
        <v>222</v>
      </c>
      <c r="Y351" s="259" t="s">
        <v>222</v>
      </c>
      <c r="Z351" s="259" t="s">
        <v>222</v>
      </c>
      <c r="AA351" s="259" t="s">
        <v>222</v>
      </c>
      <c r="AB351" s="259" t="s">
        <v>222</v>
      </c>
      <c r="AC351" s="259" t="s">
        <v>222</v>
      </c>
      <c r="AD351" s="259" t="s">
        <v>222</v>
      </c>
      <c r="AE351" s="259" t="s">
        <v>222</v>
      </c>
      <c r="AF351" s="259" t="s">
        <v>222</v>
      </c>
      <c r="AG351" s="259" t="s">
        <v>222</v>
      </c>
      <c r="AH351" s="259" t="s">
        <v>222</v>
      </c>
      <c r="AI351" s="259" t="s">
        <v>222</v>
      </c>
      <c r="AJ351" s="259" t="s">
        <v>222</v>
      </c>
      <c r="AK351" s="259" t="s">
        <v>222</v>
      </c>
      <c r="AL351" s="259" t="s">
        <v>222</v>
      </c>
      <c r="AM351" s="259" t="s">
        <v>222</v>
      </c>
      <c r="AN351" s="259" t="s">
        <v>222</v>
      </c>
      <c r="AO351" s="259" t="s">
        <v>222</v>
      </c>
      <c r="AP351" s="259" t="s">
        <v>222</v>
      </c>
      <c r="AQ351" s="259" t="s">
        <v>222</v>
      </c>
      <c r="AR351" s="259" t="s">
        <v>222</v>
      </c>
      <c r="AS351" s="259" t="s">
        <v>222</v>
      </c>
      <c r="AT351" s="259" t="s">
        <v>222</v>
      </c>
      <c r="AU351" s="259" t="s">
        <v>222</v>
      </c>
      <c r="AV351" s="259" t="s">
        <v>222</v>
      </c>
      <c r="AW351" s="259" t="s">
        <v>222</v>
      </c>
      <c r="AX351" s="259" t="s">
        <v>222</v>
      </c>
      <c r="AY351" s="259" t="s">
        <v>222</v>
      </c>
      <c r="AZ351" s="259" t="s">
        <v>222</v>
      </c>
      <c r="BA351" s="259" t="s">
        <v>222</v>
      </c>
      <c r="BB351" s="259" t="s">
        <v>222</v>
      </c>
      <c r="BC351" s="259" t="s">
        <v>222</v>
      </c>
      <c r="BD351" s="259" t="s">
        <v>222</v>
      </c>
      <c r="BE351" s="259" t="s">
        <v>222</v>
      </c>
      <c r="BF351" s="259" t="s">
        <v>222</v>
      </c>
      <c r="BG351" s="259" t="s">
        <v>222</v>
      </c>
      <c r="BH351" s="259" t="s">
        <v>222</v>
      </c>
      <c r="BI351" s="259" t="s">
        <v>222</v>
      </c>
      <c r="BJ351" s="259" t="s">
        <v>222</v>
      </c>
      <c r="BK351" s="259" t="s">
        <v>222</v>
      </c>
      <c r="BL351" s="259" t="s">
        <v>222</v>
      </c>
      <c r="BM351" s="259" t="s">
        <v>222</v>
      </c>
      <c r="BN351" s="259" t="s">
        <v>222</v>
      </c>
      <c r="BO351" s="259" t="s">
        <v>222</v>
      </c>
      <c r="BP351" s="259" t="s">
        <v>222</v>
      </c>
      <c r="BQ351" s="257" t="s">
        <v>222</v>
      </c>
      <c r="BR351" s="257" t="s">
        <v>222</v>
      </c>
      <c r="BS351" s="257" t="s">
        <v>222</v>
      </c>
      <c r="BT351" s="257" t="s">
        <v>222</v>
      </c>
      <c r="BU351" s="257" t="s">
        <v>222</v>
      </c>
      <c r="BV351" s="257" t="s">
        <v>222</v>
      </c>
      <c r="BW351" s="257" t="s">
        <v>222</v>
      </c>
      <c r="BX351" s="257" t="s">
        <v>222</v>
      </c>
      <c r="BY351" s="257" t="s">
        <v>222</v>
      </c>
      <c r="BZ351" s="257" t="s">
        <v>222</v>
      </c>
      <c r="CA351" s="257" t="s">
        <v>222</v>
      </c>
      <c r="CB351" s="257" t="s">
        <v>222</v>
      </c>
      <c r="CC351" s="257" t="s">
        <v>222</v>
      </c>
      <c r="CD351" s="257" t="s">
        <v>222</v>
      </c>
      <c r="CE351" s="257" t="s">
        <v>222</v>
      </c>
      <c r="CF351" s="257" t="s">
        <v>222</v>
      </c>
      <c r="CG351" s="257" t="s">
        <v>222</v>
      </c>
      <c r="CH351" s="257" t="s">
        <v>222</v>
      </c>
      <c r="CI351" s="257" t="s">
        <v>222</v>
      </c>
      <c r="CJ351" s="257" t="s">
        <v>222</v>
      </c>
      <c r="CK351" s="257" t="s">
        <v>222</v>
      </c>
      <c r="CM351" s="100">
        <v>258</v>
      </c>
      <c r="CN351" s="229" t="e">
        <f t="shared" ref="CN351:CN393" si="127">IF(CM351&gt;$CN$92,0,CM351+$CN$91)</f>
        <v>#REF!</v>
      </c>
      <c r="CO351" s="229" t="e">
        <f ca="1">IF(CN351&gt;0,INDIRECT(ADDRESS($CN351,7,,,#REF!)),"")</f>
        <v>#REF!</v>
      </c>
      <c r="CP351" s="229" t="e">
        <f t="shared" ref="CP351:CP393" ca="1" si="128">IF(LEFT(CO351,1)="R",$CP350+1,IF(LEFT(CO351,1)="P",$CP350+1,$CP350))</f>
        <v>#REF!</v>
      </c>
      <c r="CQ351" s="230">
        <f t="shared" ca="1" si="124"/>
        <v>0</v>
      </c>
      <c r="CR351" s="227"/>
      <c r="CS351" s="248">
        <f t="shared" ref="CS351:CS393" si="129">CM351</f>
        <v>258</v>
      </c>
      <c r="CT351" s="229" t="e">
        <f t="shared" ref="CT351:CT393" si="130">IF(CM351&gt;$CN$92,IF(CM351&lt;($CN$92+$CT$92+1),CM351+$CT$91,0),0)</f>
        <v>#REF!</v>
      </c>
      <c r="CU351" s="231" t="e">
        <f ca="1">IF(CT351&gt;0,INDIRECT(ADDRESS($CT351,4,,,#REF!)),"")</f>
        <v>#REF!</v>
      </c>
      <c r="CV351" s="100" t="e">
        <f t="shared" ref="CV351:CV393" ca="1" si="131">IF(LEFT(CU351,1)="R",$CV350+1,IF(LEFT(CU351,1)="P",$CV350+1,$CV350))</f>
        <v>#REF!</v>
      </c>
      <c r="CW351" s="229">
        <f t="shared" ref="CW351:CW393" ca="1" si="132">IF(CQ351&gt;0,0,CW350+1)</f>
        <v>258</v>
      </c>
      <c r="CX351" s="229" t="e">
        <f t="shared" ca="1" si="125"/>
        <v>#REF!</v>
      </c>
      <c r="CY351" s="250"/>
      <c r="CZ351" s="251">
        <f t="shared" ref="CZ351:CZ393" ca="1" si="133">IFERROR(VLOOKUP(MATCH($CX351,$CV$94:$CV$393,0),$CS$94:$CT$393,2,FALSE),0)</f>
        <v>0</v>
      </c>
      <c r="DB351" s="100">
        <f t="shared" ca="1" si="126"/>
        <v>0</v>
      </c>
      <c r="DC351" s="230">
        <f t="shared" ref="DC351:DC393" ca="1" si="134">CZ351</f>
        <v>0</v>
      </c>
    </row>
    <row r="352" spans="2:107" ht="16.149999999999999" customHeight="1" x14ac:dyDescent="0.2">
      <c r="B352" s="252" t="s">
        <v>222</v>
      </c>
      <c r="C352" s="253" t="s">
        <v>222</v>
      </c>
      <c r="D352" s="254" t="s">
        <v>222</v>
      </c>
      <c r="E352" s="522" t="s">
        <v>222</v>
      </c>
      <c r="F352" s="523" t="s">
        <v>222</v>
      </c>
      <c r="G352" s="255" t="s">
        <v>222</v>
      </c>
      <c r="H352" s="256" t="s">
        <v>222</v>
      </c>
      <c r="I352" s="257" t="s">
        <v>222</v>
      </c>
      <c r="J352" s="258" t="s">
        <v>222</v>
      </c>
      <c r="K352" s="259" t="s">
        <v>222</v>
      </c>
      <c r="L352" s="259" t="s">
        <v>222</v>
      </c>
      <c r="M352" s="259" t="s">
        <v>222</v>
      </c>
      <c r="N352" s="259" t="s">
        <v>222</v>
      </c>
      <c r="O352" s="259" t="s">
        <v>222</v>
      </c>
      <c r="P352" s="259" t="s">
        <v>222</v>
      </c>
      <c r="Q352" s="259" t="s">
        <v>222</v>
      </c>
      <c r="R352" s="259" t="s">
        <v>222</v>
      </c>
      <c r="S352" s="259" t="s">
        <v>222</v>
      </c>
      <c r="T352" s="259" t="s">
        <v>222</v>
      </c>
      <c r="U352" s="259" t="s">
        <v>222</v>
      </c>
      <c r="V352" s="259" t="s">
        <v>222</v>
      </c>
      <c r="W352" s="259" t="s">
        <v>222</v>
      </c>
      <c r="X352" s="259" t="s">
        <v>222</v>
      </c>
      <c r="Y352" s="259" t="s">
        <v>222</v>
      </c>
      <c r="Z352" s="259" t="s">
        <v>222</v>
      </c>
      <c r="AA352" s="259" t="s">
        <v>222</v>
      </c>
      <c r="AB352" s="259" t="s">
        <v>222</v>
      </c>
      <c r="AC352" s="259" t="s">
        <v>222</v>
      </c>
      <c r="AD352" s="259" t="s">
        <v>222</v>
      </c>
      <c r="AE352" s="259" t="s">
        <v>222</v>
      </c>
      <c r="AF352" s="259" t="s">
        <v>222</v>
      </c>
      <c r="AG352" s="259" t="s">
        <v>222</v>
      </c>
      <c r="AH352" s="259" t="s">
        <v>222</v>
      </c>
      <c r="AI352" s="259" t="s">
        <v>222</v>
      </c>
      <c r="AJ352" s="259" t="s">
        <v>222</v>
      </c>
      <c r="AK352" s="259" t="s">
        <v>222</v>
      </c>
      <c r="AL352" s="259" t="s">
        <v>222</v>
      </c>
      <c r="AM352" s="259" t="s">
        <v>222</v>
      </c>
      <c r="AN352" s="259" t="s">
        <v>222</v>
      </c>
      <c r="AO352" s="259" t="s">
        <v>222</v>
      </c>
      <c r="AP352" s="259" t="s">
        <v>222</v>
      </c>
      <c r="AQ352" s="259" t="s">
        <v>222</v>
      </c>
      <c r="AR352" s="259" t="s">
        <v>222</v>
      </c>
      <c r="AS352" s="259" t="s">
        <v>222</v>
      </c>
      <c r="AT352" s="259" t="s">
        <v>222</v>
      </c>
      <c r="AU352" s="259" t="s">
        <v>222</v>
      </c>
      <c r="AV352" s="259" t="s">
        <v>222</v>
      </c>
      <c r="AW352" s="259" t="s">
        <v>222</v>
      </c>
      <c r="AX352" s="259" t="s">
        <v>222</v>
      </c>
      <c r="AY352" s="259" t="s">
        <v>222</v>
      </c>
      <c r="AZ352" s="259" t="s">
        <v>222</v>
      </c>
      <c r="BA352" s="259" t="s">
        <v>222</v>
      </c>
      <c r="BB352" s="259" t="s">
        <v>222</v>
      </c>
      <c r="BC352" s="259" t="s">
        <v>222</v>
      </c>
      <c r="BD352" s="259" t="s">
        <v>222</v>
      </c>
      <c r="BE352" s="259" t="s">
        <v>222</v>
      </c>
      <c r="BF352" s="259" t="s">
        <v>222</v>
      </c>
      <c r="BG352" s="259" t="s">
        <v>222</v>
      </c>
      <c r="BH352" s="259" t="s">
        <v>222</v>
      </c>
      <c r="BI352" s="259" t="s">
        <v>222</v>
      </c>
      <c r="BJ352" s="259" t="s">
        <v>222</v>
      </c>
      <c r="BK352" s="259" t="s">
        <v>222</v>
      </c>
      <c r="BL352" s="259" t="s">
        <v>222</v>
      </c>
      <c r="BM352" s="259" t="s">
        <v>222</v>
      </c>
      <c r="BN352" s="259" t="s">
        <v>222</v>
      </c>
      <c r="BO352" s="259" t="s">
        <v>222</v>
      </c>
      <c r="BP352" s="259" t="s">
        <v>222</v>
      </c>
      <c r="BQ352" s="257" t="s">
        <v>222</v>
      </c>
      <c r="BR352" s="257" t="s">
        <v>222</v>
      </c>
      <c r="BS352" s="257" t="s">
        <v>222</v>
      </c>
      <c r="BT352" s="257" t="s">
        <v>222</v>
      </c>
      <c r="BU352" s="257" t="s">
        <v>222</v>
      </c>
      <c r="BV352" s="257" t="s">
        <v>222</v>
      </c>
      <c r="BW352" s="257" t="s">
        <v>222</v>
      </c>
      <c r="BX352" s="257" t="s">
        <v>222</v>
      </c>
      <c r="BY352" s="257" t="s">
        <v>222</v>
      </c>
      <c r="BZ352" s="257" t="s">
        <v>222</v>
      </c>
      <c r="CA352" s="257" t="s">
        <v>222</v>
      </c>
      <c r="CB352" s="257" t="s">
        <v>222</v>
      </c>
      <c r="CC352" s="257" t="s">
        <v>222</v>
      </c>
      <c r="CD352" s="257" t="s">
        <v>222</v>
      </c>
      <c r="CE352" s="257" t="s">
        <v>222</v>
      </c>
      <c r="CF352" s="257" t="s">
        <v>222</v>
      </c>
      <c r="CG352" s="257" t="s">
        <v>222</v>
      </c>
      <c r="CH352" s="257" t="s">
        <v>222</v>
      </c>
      <c r="CI352" s="257" t="s">
        <v>222</v>
      </c>
      <c r="CJ352" s="257" t="s">
        <v>222</v>
      </c>
      <c r="CK352" s="257" t="s">
        <v>222</v>
      </c>
      <c r="CM352" s="100">
        <v>259</v>
      </c>
      <c r="CN352" s="229" t="e">
        <f t="shared" si="127"/>
        <v>#REF!</v>
      </c>
      <c r="CO352" s="229" t="e">
        <f ca="1">IF(CN352&gt;0,INDIRECT(ADDRESS($CN352,7,,,#REF!)),"")</f>
        <v>#REF!</v>
      </c>
      <c r="CP352" s="229" t="e">
        <f t="shared" ca="1" si="128"/>
        <v>#REF!</v>
      </c>
      <c r="CQ352" s="230">
        <f t="shared" ca="1" si="124"/>
        <v>0</v>
      </c>
      <c r="CR352" s="227"/>
      <c r="CS352" s="248">
        <f t="shared" si="129"/>
        <v>259</v>
      </c>
      <c r="CT352" s="229" t="e">
        <f t="shared" si="130"/>
        <v>#REF!</v>
      </c>
      <c r="CU352" s="231" t="e">
        <f ca="1">IF(CT352&gt;0,INDIRECT(ADDRESS($CT352,4,,,#REF!)),"")</f>
        <v>#REF!</v>
      </c>
      <c r="CV352" s="100" t="e">
        <f t="shared" ca="1" si="131"/>
        <v>#REF!</v>
      </c>
      <c r="CW352" s="229">
        <f t="shared" ca="1" si="132"/>
        <v>259</v>
      </c>
      <c r="CX352" s="229" t="e">
        <f t="shared" ca="1" si="125"/>
        <v>#REF!</v>
      </c>
      <c r="CY352" s="250"/>
      <c r="CZ352" s="251">
        <f t="shared" ca="1" si="133"/>
        <v>0</v>
      </c>
      <c r="DB352" s="100">
        <f t="shared" ca="1" si="126"/>
        <v>0</v>
      </c>
      <c r="DC352" s="230">
        <f t="shared" ca="1" si="134"/>
        <v>0</v>
      </c>
    </row>
    <row r="353" spans="2:107" ht="16.149999999999999" customHeight="1" x14ac:dyDescent="0.2">
      <c r="B353" s="252" t="s">
        <v>222</v>
      </c>
      <c r="C353" s="253" t="s">
        <v>222</v>
      </c>
      <c r="D353" s="254" t="s">
        <v>222</v>
      </c>
      <c r="E353" s="522" t="s">
        <v>222</v>
      </c>
      <c r="F353" s="523" t="s">
        <v>222</v>
      </c>
      <c r="G353" s="255" t="s">
        <v>222</v>
      </c>
      <c r="H353" s="256" t="s">
        <v>222</v>
      </c>
      <c r="I353" s="257" t="s">
        <v>222</v>
      </c>
      <c r="J353" s="258" t="s">
        <v>222</v>
      </c>
      <c r="K353" s="259" t="s">
        <v>222</v>
      </c>
      <c r="L353" s="259" t="s">
        <v>222</v>
      </c>
      <c r="M353" s="259" t="s">
        <v>222</v>
      </c>
      <c r="N353" s="259" t="s">
        <v>222</v>
      </c>
      <c r="O353" s="259" t="s">
        <v>222</v>
      </c>
      <c r="P353" s="259" t="s">
        <v>222</v>
      </c>
      <c r="Q353" s="259" t="s">
        <v>222</v>
      </c>
      <c r="R353" s="259" t="s">
        <v>222</v>
      </c>
      <c r="S353" s="259" t="s">
        <v>222</v>
      </c>
      <c r="T353" s="259" t="s">
        <v>222</v>
      </c>
      <c r="U353" s="259" t="s">
        <v>222</v>
      </c>
      <c r="V353" s="259" t="s">
        <v>222</v>
      </c>
      <c r="W353" s="259" t="s">
        <v>222</v>
      </c>
      <c r="X353" s="259" t="s">
        <v>222</v>
      </c>
      <c r="Y353" s="259" t="s">
        <v>222</v>
      </c>
      <c r="Z353" s="259" t="s">
        <v>222</v>
      </c>
      <c r="AA353" s="259" t="s">
        <v>222</v>
      </c>
      <c r="AB353" s="259" t="s">
        <v>222</v>
      </c>
      <c r="AC353" s="259" t="s">
        <v>222</v>
      </c>
      <c r="AD353" s="259" t="s">
        <v>222</v>
      </c>
      <c r="AE353" s="259" t="s">
        <v>222</v>
      </c>
      <c r="AF353" s="259" t="s">
        <v>222</v>
      </c>
      <c r="AG353" s="259" t="s">
        <v>222</v>
      </c>
      <c r="AH353" s="259" t="s">
        <v>222</v>
      </c>
      <c r="AI353" s="259" t="s">
        <v>222</v>
      </c>
      <c r="AJ353" s="259" t="s">
        <v>222</v>
      </c>
      <c r="AK353" s="259" t="s">
        <v>222</v>
      </c>
      <c r="AL353" s="259" t="s">
        <v>222</v>
      </c>
      <c r="AM353" s="259" t="s">
        <v>222</v>
      </c>
      <c r="AN353" s="259" t="s">
        <v>222</v>
      </c>
      <c r="AO353" s="259" t="s">
        <v>222</v>
      </c>
      <c r="AP353" s="259" t="s">
        <v>222</v>
      </c>
      <c r="AQ353" s="259" t="s">
        <v>222</v>
      </c>
      <c r="AR353" s="259" t="s">
        <v>222</v>
      </c>
      <c r="AS353" s="259" t="s">
        <v>222</v>
      </c>
      <c r="AT353" s="259" t="s">
        <v>222</v>
      </c>
      <c r="AU353" s="259" t="s">
        <v>222</v>
      </c>
      <c r="AV353" s="259" t="s">
        <v>222</v>
      </c>
      <c r="AW353" s="259" t="s">
        <v>222</v>
      </c>
      <c r="AX353" s="259" t="s">
        <v>222</v>
      </c>
      <c r="AY353" s="259" t="s">
        <v>222</v>
      </c>
      <c r="AZ353" s="259" t="s">
        <v>222</v>
      </c>
      <c r="BA353" s="259" t="s">
        <v>222</v>
      </c>
      <c r="BB353" s="259" t="s">
        <v>222</v>
      </c>
      <c r="BC353" s="259" t="s">
        <v>222</v>
      </c>
      <c r="BD353" s="259" t="s">
        <v>222</v>
      </c>
      <c r="BE353" s="259" t="s">
        <v>222</v>
      </c>
      <c r="BF353" s="259" t="s">
        <v>222</v>
      </c>
      <c r="BG353" s="259" t="s">
        <v>222</v>
      </c>
      <c r="BH353" s="259" t="s">
        <v>222</v>
      </c>
      <c r="BI353" s="259" t="s">
        <v>222</v>
      </c>
      <c r="BJ353" s="259" t="s">
        <v>222</v>
      </c>
      <c r="BK353" s="259" t="s">
        <v>222</v>
      </c>
      <c r="BL353" s="259" t="s">
        <v>222</v>
      </c>
      <c r="BM353" s="259" t="s">
        <v>222</v>
      </c>
      <c r="BN353" s="259" t="s">
        <v>222</v>
      </c>
      <c r="BO353" s="259" t="s">
        <v>222</v>
      </c>
      <c r="BP353" s="259" t="s">
        <v>222</v>
      </c>
      <c r="BQ353" s="257" t="s">
        <v>222</v>
      </c>
      <c r="BR353" s="257" t="s">
        <v>222</v>
      </c>
      <c r="BS353" s="257" t="s">
        <v>222</v>
      </c>
      <c r="BT353" s="257" t="s">
        <v>222</v>
      </c>
      <c r="BU353" s="257" t="s">
        <v>222</v>
      </c>
      <c r="BV353" s="257" t="s">
        <v>222</v>
      </c>
      <c r="BW353" s="257" t="s">
        <v>222</v>
      </c>
      <c r="BX353" s="257" t="s">
        <v>222</v>
      </c>
      <c r="BY353" s="257" t="s">
        <v>222</v>
      </c>
      <c r="BZ353" s="257" t="s">
        <v>222</v>
      </c>
      <c r="CA353" s="257" t="s">
        <v>222</v>
      </c>
      <c r="CB353" s="257" t="s">
        <v>222</v>
      </c>
      <c r="CC353" s="257" t="s">
        <v>222</v>
      </c>
      <c r="CD353" s="257" t="s">
        <v>222</v>
      </c>
      <c r="CE353" s="257" t="s">
        <v>222</v>
      </c>
      <c r="CF353" s="257" t="s">
        <v>222</v>
      </c>
      <c r="CG353" s="257" t="s">
        <v>222</v>
      </c>
      <c r="CH353" s="257" t="s">
        <v>222</v>
      </c>
      <c r="CI353" s="257" t="s">
        <v>222</v>
      </c>
      <c r="CJ353" s="257" t="s">
        <v>222</v>
      </c>
      <c r="CK353" s="257" t="s">
        <v>222</v>
      </c>
      <c r="CM353" s="100">
        <v>260</v>
      </c>
      <c r="CN353" s="229" t="e">
        <f t="shared" si="127"/>
        <v>#REF!</v>
      </c>
      <c r="CO353" s="229" t="e">
        <f ca="1">IF(CN353&gt;0,INDIRECT(ADDRESS($CN353,7,,,#REF!)),"")</f>
        <v>#REF!</v>
      </c>
      <c r="CP353" s="229" t="e">
        <f t="shared" ca="1" si="128"/>
        <v>#REF!</v>
      </c>
      <c r="CQ353" s="230">
        <f t="shared" ca="1" si="124"/>
        <v>0</v>
      </c>
      <c r="CR353" s="227"/>
      <c r="CS353" s="248">
        <f t="shared" si="129"/>
        <v>260</v>
      </c>
      <c r="CT353" s="229" t="e">
        <f t="shared" si="130"/>
        <v>#REF!</v>
      </c>
      <c r="CU353" s="231" t="e">
        <f ca="1">IF(CT353&gt;0,INDIRECT(ADDRESS($CT353,4,,,#REF!)),"")</f>
        <v>#REF!</v>
      </c>
      <c r="CV353" s="100" t="e">
        <f t="shared" ca="1" si="131"/>
        <v>#REF!</v>
      </c>
      <c r="CW353" s="229">
        <f t="shared" ca="1" si="132"/>
        <v>260</v>
      </c>
      <c r="CX353" s="229" t="e">
        <f t="shared" ca="1" si="125"/>
        <v>#REF!</v>
      </c>
      <c r="CY353" s="250"/>
      <c r="CZ353" s="251">
        <f t="shared" ca="1" si="133"/>
        <v>0</v>
      </c>
      <c r="DB353" s="100">
        <f t="shared" ca="1" si="126"/>
        <v>0</v>
      </c>
      <c r="DC353" s="230">
        <f t="shared" ca="1" si="134"/>
        <v>0</v>
      </c>
    </row>
    <row r="354" spans="2:107" ht="16.149999999999999" customHeight="1" x14ac:dyDescent="0.2">
      <c r="B354" s="252" t="s">
        <v>222</v>
      </c>
      <c r="C354" s="253" t="s">
        <v>222</v>
      </c>
      <c r="D354" s="254" t="s">
        <v>222</v>
      </c>
      <c r="E354" s="522" t="s">
        <v>222</v>
      </c>
      <c r="F354" s="523" t="s">
        <v>222</v>
      </c>
      <c r="G354" s="255" t="s">
        <v>222</v>
      </c>
      <c r="H354" s="256" t="s">
        <v>222</v>
      </c>
      <c r="I354" s="257" t="s">
        <v>222</v>
      </c>
      <c r="J354" s="258" t="s">
        <v>222</v>
      </c>
      <c r="K354" s="259" t="s">
        <v>222</v>
      </c>
      <c r="L354" s="259" t="s">
        <v>222</v>
      </c>
      <c r="M354" s="259" t="s">
        <v>222</v>
      </c>
      <c r="N354" s="259" t="s">
        <v>222</v>
      </c>
      <c r="O354" s="259" t="s">
        <v>222</v>
      </c>
      <c r="P354" s="259" t="s">
        <v>222</v>
      </c>
      <c r="Q354" s="259" t="s">
        <v>222</v>
      </c>
      <c r="R354" s="259" t="s">
        <v>222</v>
      </c>
      <c r="S354" s="259" t="s">
        <v>222</v>
      </c>
      <c r="T354" s="259" t="s">
        <v>222</v>
      </c>
      <c r="U354" s="259" t="s">
        <v>222</v>
      </c>
      <c r="V354" s="259" t="s">
        <v>222</v>
      </c>
      <c r="W354" s="259" t="s">
        <v>222</v>
      </c>
      <c r="X354" s="259" t="s">
        <v>222</v>
      </c>
      <c r="Y354" s="259" t="s">
        <v>222</v>
      </c>
      <c r="Z354" s="259" t="s">
        <v>222</v>
      </c>
      <c r="AA354" s="259" t="s">
        <v>222</v>
      </c>
      <c r="AB354" s="259" t="s">
        <v>222</v>
      </c>
      <c r="AC354" s="259" t="s">
        <v>222</v>
      </c>
      <c r="AD354" s="259" t="s">
        <v>222</v>
      </c>
      <c r="AE354" s="259" t="s">
        <v>222</v>
      </c>
      <c r="AF354" s="259" t="s">
        <v>222</v>
      </c>
      <c r="AG354" s="259" t="s">
        <v>222</v>
      </c>
      <c r="AH354" s="259" t="s">
        <v>222</v>
      </c>
      <c r="AI354" s="259" t="s">
        <v>222</v>
      </c>
      <c r="AJ354" s="259" t="s">
        <v>222</v>
      </c>
      <c r="AK354" s="259" t="s">
        <v>222</v>
      </c>
      <c r="AL354" s="259" t="s">
        <v>222</v>
      </c>
      <c r="AM354" s="259" t="s">
        <v>222</v>
      </c>
      <c r="AN354" s="259" t="s">
        <v>222</v>
      </c>
      <c r="AO354" s="259" t="s">
        <v>222</v>
      </c>
      <c r="AP354" s="259" t="s">
        <v>222</v>
      </c>
      <c r="AQ354" s="259" t="s">
        <v>222</v>
      </c>
      <c r="AR354" s="259" t="s">
        <v>222</v>
      </c>
      <c r="AS354" s="259" t="s">
        <v>222</v>
      </c>
      <c r="AT354" s="259" t="s">
        <v>222</v>
      </c>
      <c r="AU354" s="259" t="s">
        <v>222</v>
      </c>
      <c r="AV354" s="259" t="s">
        <v>222</v>
      </c>
      <c r="AW354" s="259" t="s">
        <v>222</v>
      </c>
      <c r="AX354" s="259" t="s">
        <v>222</v>
      </c>
      <c r="AY354" s="259" t="s">
        <v>222</v>
      </c>
      <c r="AZ354" s="259" t="s">
        <v>222</v>
      </c>
      <c r="BA354" s="259" t="s">
        <v>222</v>
      </c>
      <c r="BB354" s="259" t="s">
        <v>222</v>
      </c>
      <c r="BC354" s="259" t="s">
        <v>222</v>
      </c>
      <c r="BD354" s="259" t="s">
        <v>222</v>
      </c>
      <c r="BE354" s="259" t="s">
        <v>222</v>
      </c>
      <c r="BF354" s="259" t="s">
        <v>222</v>
      </c>
      <c r="BG354" s="259" t="s">
        <v>222</v>
      </c>
      <c r="BH354" s="259" t="s">
        <v>222</v>
      </c>
      <c r="BI354" s="259" t="s">
        <v>222</v>
      </c>
      <c r="BJ354" s="259" t="s">
        <v>222</v>
      </c>
      <c r="BK354" s="259" t="s">
        <v>222</v>
      </c>
      <c r="BL354" s="259" t="s">
        <v>222</v>
      </c>
      <c r="BM354" s="259" t="s">
        <v>222</v>
      </c>
      <c r="BN354" s="259" t="s">
        <v>222</v>
      </c>
      <c r="BO354" s="259" t="s">
        <v>222</v>
      </c>
      <c r="BP354" s="259" t="s">
        <v>222</v>
      </c>
      <c r="BQ354" s="257" t="s">
        <v>222</v>
      </c>
      <c r="BR354" s="257" t="s">
        <v>222</v>
      </c>
      <c r="BS354" s="257" t="s">
        <v>222</v>
      </c>
      <c r="BT354" s="257" t="s">
        <v>222</v>
      </c>
      <c r="BU354" s="257" t="s">
        <v>222</v>
      </c>
      <c r="BV354" s="257" t="s">
        <v>222</v>
      </c>
      <c r="BW354" s="257" t="s">
        <v>222</v>
      </c>
      <c r="BX354" s="257" t="s">
        <v>222</v>
      </c>
      <c r="BY354" s="257" t="s">
        <v>222</v>
      </c>
      <c r="BZ354" s="257" t="s">
        <v>222</v>
      </c>
      <c r="CA354" s="257" t="s">
        <v>222</v>
      </c>
      <c r="CB354" s="257" t="s">
        <v>222</v>
      </c>
      <c r="CC354" s="257" t="s">
        <v>222</v>
      </c>
      <c r="CD354" s="257" t="s">
        <v>222</v>
      </c>
      <c r="CE354" s="257" t="s">
        <v>222</v>
      </c>
      <c r="CF354" s="257" t="s">
        <v>222</v>
      </c>
      <c r="CG354" s="257" t="s">
        <v>222</v>
      </c>
      <c r="CH354" s="257" t="s">
        <v>222</v>
      </c>
      <c r="CI354" s="257" t="s">
        <v>222</v>
      </c>
      <c r="CJ354" s="257" t="s">
        <v>222</v>
      </c>
      <c r="CK354" s="257" t="s">
        <v>222</v>
      </c>
      <c r="CM354" s="100">
        <v>261</v>
      </c>
      <c r="CN354" s="229" t="e">
        <f t="shared" si="127"/>
        <v>#REF!</v>
      </c>
      <c r="CO354" s="229" t="e">
        <f ca="1">IF(CN354&gt;0,INDIRECT(ADDRESS($CN354,7,,,#REF!)),"")</f>
        <v>#REF!</v>
      </c>
      <c r="CP354" s="229" t="e">
        <f t="shared" ca="1" si="128"/>
        <v>#REF!</v>
      </c>
      <c r="CQ354" s="230">
        <f t="shared" ca="1" si="124"/>
        <v>0</v>
      </c>
      <c r="CR354" s="227"/>
      <c r="CS354" s="248">
        <f t="shared" si="129"/>
        <v>261</v>
      </c>
      <c r="CT354" s="229" t="e">
        <f t="shared" si="130"/>
        <v>#REF!</v>
      </c>
      <c r="CU354" s="231" t="e">
        <f ca="1">IF(CT354&gt;0,INDIRECT(ADDRESS($CT354,4,,,#REF!)),"")</f>
        <v>#REF!</v>
      </c>
      <c r="CV354" s="100" t="e">
        <f t="shared" ca="1" si="131"/>
        <v>#REF!</v>
      </c>
      <c r="CW354" s="229">
        <f t="shared" ca="1" si="132"/>
        <v>261</v>
      </c>
      <c r="CX354" s="229" t="e">
        <f t="shared" ca="1" si="125"/>
        <v>#REF!</v>
      </c>
      <c r="CY354" s="250"/>
      <c r="CZ354" s="251">
        <f t="shared" ca="1" si="133"/>
        <v>0</v>
      </c>
      <c r="DB354" s="100">
        <f t="shared" ca="1" si="126"/>
        <v>0</v>
      </c>
      <c r="DC354" s="230">
        <f t="shared" ca="1" si="134"/>
        <v>0</v>
      </c>
    </row>
    <row r="355" spans="2:107" ht="16.149999999999999" customHeight="1" x14ac:dyDescent="0.2">
      <c r="B355" s="252" t="s">
        <v>222</v>
      </c>
      <c r="C355" s="253" t="s">
        <v>222</v>
      </c>
      <c r="D355" s="254" t="s">
        <v>222</v>
      </c>
      <c r="E355" s="522" t="s">
        <v>222</v>
      </c>
      <c r="F355" s="523" t="s">
        <v>222</v>
      </c>
      <c r="G355" s="255" t="s">
        <v>222</v>
      </c>
      <c r="H355" s="256" t="s">
        <v>222</v>
      </c>
      <c r="I355" s="257" t="s">
        <v>222</v>
      </c>
      <c r="J355" s="258" t="s">
        <v>222</v>
      </c>
      <c r="K355" s="259" t="s">
        <v>222</v>
      </c>
      <c r="L355" s="259" t="s">
        <v>222</v>
      </c>
      <c r="M355" s="259" t="s">
        <v>222</v>
      </c>
      <c r="N355" s="259" t="s">
        <v>222</v>
      </c>
      <c r="O355" s="259" t="s">
        <v>222</v>
      </c>
      <c r="P355" s="259" t="s">
        <v>222</v>
      </c>
      <c r="Q355" s="259" t="s">
        <v>222</v>
      </c>
      <c r="R355" s="259" t="s">
        <v>222</v>
      </c>
      <c r="S355" s="259" t="s">
        <v>222</v>
      </c>
      <c r="T355" s="259" t="s">
        <v>222</v>
      </c>
      <c r="U355" s="259" t="s">
        <v>222</v>
      </c>
      <c r="V355" s="259" t="s">
        <v>222</v>
      </c>
      <c r="W355" s="259" t="s">
        <v>222</v>
      </c>
      <c r="X355" s="259" t="s">
        <v>222</v>
      </c>
      <c r="Y355" s="259" t="s">
        <v>222</v>
      </c>
      <c r="Z355" s="259" t="s">
        <v>222</v>
      </c>
      <c r="AA355" s="259" t="s">
        <v>222</v>
      </c>
      <c r="AB355" s="259" t="s">
        <v>222</v>
      </c>
      <c r="AC355" s="259" t="s">
        <v>222</v>
      </c>
      <c r="AD355" s="259" t="s">
        <v>222</v>
      </c>
      <c r="AE355" s="259" t="s">
        <v>222</v>
      </c>
      <c r="AF355" s="259" t="s">
        <v>222</v>
      </c>
      <c r="AG355" s="259" t="s">
        <v>222</v>
      </c>
      <c r="AH355" s="259" t="s">
        <v>222</v>
      </c>
      <c r="AI355" s="259" t="s">
        <v>222</v>
      </c>
      <c r="AJ355" s="259" t="s">
        <v>222</v>
      </c>
      <c r="AK355" s="259" t="s">
        <v>222</v>
      </c>
      <c r="AL355" s="259" t="s">
        <v>222</v>
      </c>
      <c r="AM355" s="259" t="s">
        <v>222</v>
      </c>
      <c r="AN355" s="259" t="s">
        <v>222</v>
      </c>
      <c r="AO355" s="259" t="s">
        <v>222</v>
      </c>
      <c r="AP355" s="259" t="s">
        <v>222</v>
      </c>
      <c r="AQ355" s="259" t="s">
        <v>222</v>
      </c>
      <c r="AR355" s="259" t="s">
        <v>222</v>
      </c>
      <c r="AS355" s="259" t="s">
        <v>222</v>
      </c>
      <c r="AT355" s="259" t="s">
        <v>222</v>
      </c>
      <c r="AU355" s="259" t="s">
        <v>222</v>
      </c>
      <c r="AV355" s="259" t="s">
        <v>222</v>
      </c>
      <c r="AW355" s="259" t="s">
        <v>222</v>
      </c>
      <c r="AX355" s="259" t="s">
        <v>222</v>
      </c>
      <c r="AY355" s="259" t="s">
        <v>222</v>
      </c>
      <c r="AZ355" s="259" t="s">
        <v>222</v>
      </c>
      <c r="BA355" s="259" t="s">
        <v>222</v>
      </c>
      <c r="BB355" s="259" t="s">
        <v>222</v>
      </c>
      <c r="BC355" s="259" t="s">
        <v>222</v>
      </c>
      <c r="BD355" s="259" t="s">
        <v>222</v>
      </c>
      <c r="BE355" s="259" t="s">
        <v>222</v>
      </c>
      <c r="BF355" s="259" t="s">
        <v>222</v>
      </c>
      <c r="BG355" s="259" t="s">
        <v>222</v>
      </c>
      <c r="BH355" s="259" t="s">
        <v>222</v>
      </c>
      <c r="BI355" s="259" t="s">
        <v>222</v>
      </c>
      <c r="BJ355" s="259" t="s">
        <v>222</v>
      </c>
      <c r="BK355" s="259" t="s">
        <v>222</v>
      </c>
      <c r="BL355" s="259" t="s">
        <v>222</v>
      </c>
      <c r="BM355" s="259" t="s">
        <v>222</v>
      </c>
      <c r="BN355" s="259" t="s">
        <v>222</v>
      </c>
      <c r="BO355" s="259" t="s">
        <v>222</v>
      </c>
      <c r="BP355" s="259" t="s">
        <v>222</v>
      </c>
      <c r="BQ355" s="257" t="s">
        <v>222</v>
      </c>
      <c r="BR355" s="257" t="s">
        <v>222</v>
      </c>
      <c r="BS355" s="257" t="s">
        <v>222</v>
      </c>
      <c r="BT355" s="257" t="s">
        <v>222</v>
      </c>
      <c r="BU355" s="257" t="s">
        <v>222</v>
      </c>
      <c r="BV355" s="257" t="s">
        <v>222</v>
      </c>
      <c r="BW355" s="257" t="s">
        <v>222</v>
      </c>
      <c r="BX355" s="257" t="s">
        <v>222</v>
      </c>
      <c r="BY355" s="257" t="s">
        <v>222</v>
      </c>
      <c r="BZ355" s="257" t="s">
        <v>222</v>
      </c>
      <c r="CA355" s="257" t="s">
        <v>222</v>
      </c>
      <c r="CB355" s="257" t="s">
        <v>222</v>
      </c>
      <c r="CC355" s="257" t="s">
        <v>222</v>
      </c>
      <c r="CD355" s="257" t="s">
        <v>222</v>
      </c>
      <c r="CE355" s="257" t="s">
        <v>222</v>
      </c>
      <c r="CF355" s="257" t="s">
        <v>222</v>
      </c>
      <c r="CG355" s="257" t="s">
        <v>222</v>
      </c>
      <c r="CH355" s="257" t="s">
        <v>222</v>
      </c>
      <c r="CI355" s="257" t="s">
        <v>222</v>
      </c>
      <c r="CJ355" s="257" t="s">
        <v>222</v>
      </c>
      <c r="CK355" s="257" t="s">
        <v>222</v>
      </c>
      <c r="CM355" s="100">
        <v>262</v>
      </c>
      <c r="CN355" s="229" t="e">
        <f t="shared" si="127"/>
        <v>#REF!</v>
      </c>
      <c r="CO355" s="229" t="e">
        <f ca="1">IF(CN355&gt;0,INDIRECT(ADDRESS($CN355,7,,,#REF!)),"")</f>
        <v>#REF!</v>
      </c>
      <c r="CP355" s="229" t="e">
        <f t="shared" ca="1" si="128"/>
        <v>#REF!</v>
      </c>
      <c r="CQ355" s="230">
        <f t="shared" ca="1" si="124"/>
        <v>0</v>
      </c>
      <c r="CR355" s="227"/>
      <c r="CS355" s="248">
        <f t="shared" si="129"/>
        <v>262</v>
      </c>
      <c r="CT355" s="229" t="e">
        <f t="shared" si="130"/>
        <v>#REF!</v>
      </c>
      <c r="CU355" s="231" t="e">
        <f ca="1">IF(CT355&gt;0,INDIRECT(ADDRESS($CT355,4,,,#REF!)),"")</f>
        <v>#REF!</v>
      </c>
      <c r="CV355" s="100" t="e">
        <f t="shared" ca="1" si="131"/>
        <v>#REF!</v>
      </c>
      <c r="CW355" s="229">
        <f t="shared" ca="1" si="132"/>
        <v>262</v>
      </c>
      <c r="CX355" s="229" t="e">
        <f t="shared" ca="1" si="125"/>
        <v>#REF!</v>
      </c>
      <c r="CY355" s="250"/>
      <c r="CZ355" s="251">
        <f t="shared" ca="1" si="133"/>
        <v>0</v>
      </c>
      <c r="DB355" s="100">
        <f t="shared" ca="1" si="126"/>
        <v>0</v>
      </c>
      <c r="DC355" s="230">
        <f t="shared" ca="1" si="134"/>
        <v>0</v>
      </c>
    </row>
    <row r="356" spans="2:107" ht="16.149999999999999" customHeight="1" x14ac:dyDescent="0.2">
      <c r="B356" s="252" t="s">
        <v>222</v>
      </c>
      <c r="C356" s="253" t="s">
        <v>222</v>
      </c>
      <c r="D356" s="254" t="s">
        <v>222</v>
      </c>
      <c r="E356" s="522" t="s">
        <v>222</v>
      </c>
      <c r="F356" s="523" t="s">
        <v>222</v>
      </c>
      <c r="G356" s="255" t="s">
        <v>222</v>
      </c>
      <c r="H356" s="256" t="s">
        <v>222</v>
      </c>
      <c r="I356" s="257" t="s">
        <v>222</v>
      </c>
      <c r="J356" s="258" t="s">
        <v>222</v>
      </c>
      <c r="K356" s="259" t="s">
        <v>222</v>
      </c>
      <c r="L356" s="259" t="s">
        <v>222</v>
      </c>
      <c r="M356" s="259" t="s">
        <v>222</v>
      </c>
      <c r="N356" s="259" t="s">
        <v>222</v>
      </c>
      <c r="O356" s="259" t="s">
        <v>222</v>
      </c>
      <c r="P356" s="259" t="s">
        <v>222</v>
      </c>
      <c r="Q356" s="259" t="s">
        <v>222</v>
      </c>
      <c r="R356" s="259" t="s">
        <v>222</v>
      </c>
      <c r="S356" s="259" t="s">
        <v>222</v>
      </c>
      <c r="T356" s="259" t="s">
        <v>222</v>
      </c>
      <c r="U356" s="259" t="s">
        <v>222</v>
      </c>
      <c r="V356" s="259" t="s">
        <v>222</v>
      </c>
      <c r="W356" s="259" t="s">
        <v>222</v>
      </c>
      <c r="X356" s="259" t="s">
        <v>222</v>
      </c>
      <c r="Y356" s="259" t="s">
        <v>222</v>
      </c>
      <c r="Z356" s="259" t="s">
        <v>222</v>
      </c>
      <c r="AA356" s="259" t="s">
        <v>222</v>
      </c>
      <c r="AB356" s="259" t="s">
        <v>222</v>
      </c>
      <c r="AC356" s="259" t="s">
        <v>222</v>
      </c>
      <c r="AD356" s="259" t="s">
        <v>222</v>
      </c>
      <c r="AE356" s="259" t="s">
        <v>222</v>
      </c>
      <c r="AF356" s="259" t="s">
        <v>222</v>
      </c>
      <c r="AG356" s="259" t="s">
        <v>222</v>
      </c>
      <c r="AH356" s="259" t="s">
        <v>222</v>
      </c>
      <c r="AI356" s="259" t="s">
        <v>222</v>
      </c>
      <c r="AJ356" s="259" t="s">
        <v>222</v>
      </c>
      <c r="AK356" s="259" t="s">
        <v>222</v>
      </c>
      <c r="AL356" s="259" t="s">
        <v>222</v>
      </c>
      <c r="AM356" s="259" t="s">
        <v>222</v>
      </c>
      <c r="AN356" s="259" t="s">
        <v>222</v>
      </c>
      <c r="AO356" s="259" t="s">
        <v>222</v>
      </c>
      <c r="AP356" s="259" t="s">
        <v>222</v>
      </c>
      <c r="AQ356" s="259" t="s">
        <v>222</v>
      </c>
      <c r="AR356" s="259" t="s">
        <v>222</v>
      </c>
      <c r="AS356" s="259" t="s">
        <v>222</v>
      </c>
      <c r="AT356" s="259" t="s">
        <v>222</v>
      </c>
      <c r="AU356" s="259" t="s">
        <v>222</v>
      </c>
      <c r="AV356" s="259" t="s">
        <v>222</v>
      </c>
      <c r="AW356" s="259" t="s">
        <v>222</v>
      </c>
      <c r="AX356" s="259" t="s">
        <v>222</v>
      </c>
      <c r="AY356" s="259" t="s">
        <v>222</v>
      </c>
      <c r="AZ356" s="259" t="s">
        <v>222</v>
      </c>
      <c r="BA356" s="259" t="s">
        <v>222</v>
      </c>
      <c r="BB356" s="259" t="s">
        <v>222</v>
      </c>
      <c r="BC356" s="259" t="s">
        <v>222</v>
      </c>
      <c r="BD356" s="259" t="s">
        <v>222</v>
      </c>
      <c r="BE356" s="259" t="s">
        <v>222</v>
      </c>
      <c r="BF356" s="259" t="s">
        <v>222</v>
      </c>
      <c r="BG356" s="259" t="s">
        <v>222</v>
      </c>
      <c r="BH356" s="259" t="s">
        <v>222</v>
      </c>
      <c r="BI356" s="259" t="s">
        <v>222</v>
      </c>
      <c r="BJ356" s="259" t="s">
        <v>222</v>
      </c>
      <c r="BK356" s="259" t="s">
        <v>222</v>
      </c>
      <c r="BL356" s="259" t="s">
        <v>222</v>
      </c>
      <c r="BM356" s="259" t="s">
        <v>222</v>
      </c>
      <c r="BN356" s="259" t="s">
        <v>222</v>
      </c>
      <c r="BO356" s="259" t="s">
        <v>222</v>
      </c>
      <c r="BP356" s="259" t="s">
        <v>222</v>
      </c>
      <c r="BQ356" s="257" t="s">
        <v>222</v>
      </c>
      <c r="BR356" s="257" t="s">
        <v>222</v>
      </c>
      <c r="BS356" s="257" t="s">
        <v>222</v>
      </c>
      <c r="BT356" s="257" t="s">
        <v>222</v>
      </c>
      <c r="BU356" s="257" t="s">
        <v>222</v>
      </c>
      <c r="BV356" s="257" t="s">
        <v>222</v>
      </c>
      <c r="BW356" s="257" t="s">
        <v>222</v>
      </c>
      <c r="BX356" s="257" t="s">
        <v>222</v>
      </c>
      <c r="BY356" s="257" t="s">
        <v>222</v>
      </c>
      <c r="BZ356" s="257" t="s">
        <v>222</v>
      </c>
      <c r="CA356" s="257" t="s">
        <v>222</v>
      </c>
      <c r="CB356" s="257" t="s">
        <v>222</v>
      </c>
      <c r="CC356" s="257" t="s">
        <v>222</v>
      </c>
      <c r="CD356" s="257" t="s">
        <v>222</v>
      </c>
      <c r="CE356" s="257" t="s">
        <v>222</v>
      </c>
      <c r="CF356" s="257" t="s">
        <v>222</v>
      </c>
      <c r="CG356" s="257" t="s">
        <v>222</v>
      </c>
      <c r="CH356" s="257" t="s">
        <v>222</v>
      </c>
      <c r="CI356" s="257" t="s">
        <v>222</v>
      </c>
      <c r="CJ356" s="257" t="s">
        <v>222</v>
      </c>
      <c r="CK356" s="257" t="s">
        <v>222</v>
      </c>
      <c r="CM356" s="100">
        <v>263</v>
      </c>
      <c r="CN356" s="229" t="e">
        <f t="shared" si="127"/>
        <v>#REF!</v>
      </c>
      <c r="CO356" s="229" t="e">
        <f ca="1">IF(CN356&gt;0,INDIRECT(ADDRESS($CN356,7,,,#REF!)),"")</f>
        <v>#REF!</v>
      </c>
      <c r="CP356" s="229" t="e">
        <f t="shared" ca="1" si="128"/>
        <v>#REF!</v>
      </c>
      <c r="CQ356" s="230">
        <f t="shared" ca="1" si="124"/>
        <v>0</v>
      </c>
      <c r="CR356" s="227"/>
      <c r="CS356" s="248">
        <f t="shared" si="129"/>
        <v>263</v>
      </c>
      <c r="CT356" s="229" t="e">
        <f t="shared" si="130"/>
        <v>#REF!</v>
      </c>
      <c r="CU356" s="231" t="e">
        <f ca="1">IF(CT356&gt;0,INDIRECT(ADDRESS($CT356,4,,,#REF!)),"")</f>
        <v>#REF!</v>
      </c>
      <c r="CV356" s="100" t="e">
        <f t="shared" ca="1" si="131"/>
        <v>#REF!</v>
      </c>
      <c r="CW356" s="229">
        <f t="shared" ca="1" si="132"/>
        <v>263</v>
      </c>
      <c r="CX356" s="229" t="e">
        <f t="shared" ca="1" si="125"/>
        <v>#REF!</v>
      </c>
      <c r="CY356" s="250"/>
      <c r="CZ356" s="251">
        <f t="shared" ca="1" si="133"/>
        <v>0</v>
      </c>
      <c r="DB356" s="100">
        <f t="shared" ca="1" si="126"/>
        <v>0</v>
      </c>
      <c r="DC356" s="230">
        <f t="shared" ca="1" si="134"/>
        <v>0</v>
      </c>
    </row>
    <row r="357" spans="2:107" ht="16.149999999999999" customHeight="1" x14ac:dyDescent="0.2">
      <c r="B357" s="252" t="s">
        <v>222</v>
      </c>
      <c r="C357" s="253" t="s">
        <v>222</v>
      </c>
      <c r="D357" s="254" t="s">
        <v>222</v>
      </c>
      <c r="E357" s="522" t="s">
        <v>222</v>
      </c>
      <c r="F357" s="523" t="s">
        <v>222</v>
      </c>
      <c r="G357" s="255" t="s">
        <v>222</v>
      </c>
      <c r="H357" s="256" t="s">
        <v>222</v>
      </c>
      <c r="I357" s="257" t="s">
        <v>222</v>
      </c>
      <c r="J357" s="258" t="s">
        <v>222</v>
      </c>
      <c r="K357" s="259" t="s">
        <v>222</v>
      </c>
      <c r="L357" s="259" t="s">
        <v>222</v>
      </c>
      <c r="M357" s="259" t="s">
        <v>222</v>
      </c>
      <c r="N357" s="259" t="s">
        <v>222</v>
      </c>
      <c r="O357" s="259" t="s">
        <v>222</v>
      </c>
      <c r="P357" s="259" t="s">
        <v>222</v>
      </c>
      <c r="Q357" s="259" t="s">
        <v>222</v>
      </c>
      <c r="R357" s="259" t="s">
        <v>222</v>
      </c>
      <c r="S357" s="259" t="s">
        <v>222</v>
      </c>
      <c r="T357" s="259" t="s">
        <v>222</v>
      </c>
      <c r="U357" s="259" t="s">
        <v>222</v>
      </c>
      <c r="V357" s="259" t="s">
        <v>222</v>
      </c>
      <c r="W357" s="259" t="s">
        <v>222</v>
      </c>
      <c r="X357" s="259" t="s">
        <v>222</v>
      </c>
      <c r="Y357" s="259" t="s">
        <v>222</v>
      </c>
      <c r="Z357" s="259" t="s">
        <v>222</v>
      </c>
      <c r="AA357" s="259" t="s">
        <v>222</v>
      </c>
      <c r="AB357" s="259" t="s">
        <v>222</v>
      </c>
      <c r="AC357" s="259" t="s">
        <v>222</v>
      </c>
      <c r="AD357" s="259" t="s">
        <v>222</v>
      </c>
      <c r="AE357" s="259" t="s">
        <v>222</v>
      </c>
      <c r="AF357" s="259" t="s">
        <v>222</v>
      </c>
      <c r="AG357" s="259" t="s">
        <v>222</v>
      </c>
      <c r="AH357" s="259" t="s">
        <v>222</v>
      </c>
      <c r="AI357" s="259" t="s">
        <v>222</v>
      </c>
      <c r="AJ357" s="259" t="s">
        <v>222</v>
      </c>
      <c r="AK357" s="259" t="s">
        <v>222</v>
      </c>
      <c r="AL357" s="259" t="s">
        <v>222</v>
      </c>
      <c r="AM357" s="259" t="s">
        <v>222</v>
      </c>
      <c r="AN357" s="259" t="s">
        <v>222</v>
      </c>
      <c r="AO357" s="259" t="s">
        <v>222</v>
      </c>
      <c r="AP357" s="259" t="s">
        <v>222</v>
      </c>
      <c r="AQ357" s="259" t="s">
        <v>222</v>
      </c>
      <c r="AR357" s="259" t="s">
        <v>222</v>
      </c>
      <c r="AS357" s="259" t="s">
        <v>222</v>
      </c>
      <c r="AT357" s="259" t="s">
        <v>222</v>
      </c>
      <c r="AU357" s="259" t="s">
        <v>222</v>
      </c>
      <c r="AV357" s="259" t="s">
        <v>222</v>
      </c>
      <c r="AW357" s="259" t="s">
        <v>222</v>
      </c>
      <c r="AX357" s="259" t="s">
        <v>222</v>
      </c>
      <c r="AY357" s="259" t="s">
        <v>222</v>
      </c>
      <c r="AZ357" s="259" t="s">
        <v>222</v>
      </c>
      <c r="BA357" s="259" t="s">
        <v>222</v>
      </c>
      <c r="BB357" s="259" t="s">
        <v>222</v>
      </c>
      <c r="BC357" s="259" t="s">
        <v>222</v>
      </c>
      <c r="BD357" s="259" t="s">
        <v>222</v>
      </c>
      <c r="BE357" s="259" t="s">
        <v>222</v>
      </c>
      <c r="BF357" s="259" t="s">
        <v>222</v>
      </c>
      <c r="BG357" s="259" t="s">
        <v>222</v>
      </c>
      <c r="BH357" s="259" t="s">
        <v>222</v>
      </c>
      <c r="BI357" s="259" t="s">
        <v>222</v>
      </c>
      <c r="BJ357" s="259" t="s">
        <v>222</v>
      </c>
      <c r="BK357" s="259" t="s">
        <v>222</v>
      </c>
      <c r="BL357" s="259" t="s">
        <v>222</v>
      </c>
      <c r="BM357" s="259" t="s">
        <v>222</v>
      </c>
      <c r="BN357" s="259" t="s">
        <v>222</v>
      </c>
      <c r="BO357" s="259" t="s">
        <v>222</v>
      </c>
      <c r="BP357" s="259" t="s">
        <v>222</v>
      </c>
      <c r="BQ357" s="257" t="s">
        <v>222</v>
      </c>
      <c r="BR357" s="257" t="s">
        <v>222</v>
      </c>
      <c r="BS357" s="257" t="s">
        <v>222</v>
      </c>
      <c r="BT357" s="257" t="s">
        <v>222</v>
      </c>
      <c r="BU357" s="257" t="s">
        <v>222</v>
      </c>
      <c r="BV357" s="257" t="s">
        <v>222</v>
      </c>
      <c r="BW357" s="257" t="s">
        <v>222</v>
      </c>
      <c r="BX357" s="257" t="s">
        <v>222</v>
      </c>
      <c r="BY357" s="257" t="s">
        <v>222</v>
      </c>
      <c r="BZ357" s="257" t="s">
        <v>222</v>
      </c>
      <c r="CA357" s="257" t="s">
        <v>222</v>
      </c>
      <c r="CB357" s="257" t="s">
        <v>222</v>
      </c>
      <c r="CC357" s="257" t="s">
        <v>222</v>
      </c>
      <c r="CD357" s="257" t="s">
        <v>222</v>
      </c>
      <c r="CE357" s="257" t="s">
        <v>222</v>
      </c>
      <c r="CF357" s="257" t="s">
        <v>222</v>
      </c>
      <c r="CG357" s="257" t="s">
        <v>222</v>
      </c>
      <c r="CH357" s="257" t="s">
        <v>222</v>
      </c>
      <c r="CI357" s="257" t="s">
        <v>222</v>
      </c>
      <c r="CJ357" s="257" t="s">
        <v>222</v>
      </c>
      <c r="CK357" s="257" t="s">
        <v>222</v>
      </c>
      <c r="CM357" s="100">
        <v>264</v>
      </c>
      <c r="CN357" s="229" t="e">
        <f t="shared" si="127"/>
        <v>#REF!</v>
      </c>
      <c r="CO357" s="229" t="e">
        <f ca="1">IF(CN357&gt;0,INDIRECT(ADDRESS($CN357,7,,,#REF!)),"")</f>
        <v>#REF!</v>
      </c>
      <c r="CP357" s="229" t="e">
        <f t="shared" ca="1" si="128"/>
        <v>#REF!</v>
      </c>
      <c r="CQ357" s="230">
        <f t="shared" ca="1" si="124"/>
        <v>0</v>
      </c>
      <c r="CR357" s="227"/>
      <c r="CS357" s="248">
        <f t="shared" si="129"/>
        <v>264</v>
      </c>
      <c r="CT357" s="229" t="e">
        <f t="shared" si="130"/>
        <v>#REF!</v>
      </c>
      <c r="CU357" s="231" t="e">
        <f ca="1">IF(CT357&gt;0,INDIRECT(ADDRESS($CT357,4,,,#REF!)),"")</f>
        <v>#REF!</v>
      </c>
      <c r="CV357" s="100" t="e">
        <f t="shared" ca="1" si="131"/>
        <v>#REF!</v>
      </c>
      <c r="CW357" s="229">
        <f t="shared" ca="1" si="132"/>
        <v>264</v>
      </c>
      <c r="CX357" s="229" t="e">
        <f t="shared" ca="1" si="125"/>
        <v>#REF!</v>
      </c>
      <c r="CY357" s="250"/>
      <c r="CZ357" s="251">
        <f t="shared" ca="1" si="133"/>
        <v>0</v>
      </c>
      <c r="DB357" s="100">
        <f t="shared" ca="1" si="126"/>
        <v>0</v>
      </c>
      <c r="DC357" s="230">
        <f t="shared" ca="1" si="134"/>
        <v>0</v>
      </c>
    </row>
    <row r="358" spans="2:107" ht="16.149999999999999" customHeight="1" x14ac:dyDescent="0.2">
      <c r="B358" s="252" t="s">
        <v>222</v>
      </c>
      <c r="C358" s="253" t="s">
        <v>222</v>
      </c>
      <c r="D358" s="254" t="s">
        <v>222</v>
      </c>
      <c r="E358" s="522" t="s">
        <v>222</v>
      </c>
      <c r="F358" s="523" t="s">
        <v>222</v>
      </c>
      <c r="G358" s="255" t="s">
        <v>222</v>
      </c>
      <c r="H358" s="256" t="s">
        <v>222</v>
      </c>
      <c r="I358" s="257" t="s">
        <v>222</v>
      </c>
      <c r="J358" s="258" t="s">
        <v>222</v>
      </c>
      <c r="K358" s="259" t="s">
        <v>222</v>
      </c>
      <c r="L358" s="259" t="s">
        <v>222</v>
      </c>
      <c r="M358" s="259" t="s">
        <v>222</v>
      </c>
      <c r="N358" s="259" t="s">
        <v>222</v>
      </c>
      <c r="O358" s="259" t="s">
        <v>222</v>
      </c>
      <c r="P358" s="259" t="s">
        <v>222</v>
      </c>
      <c r="Q358" s="259" t="s">
        <v>222</v>
      </c>
      <c r="R358" s="259" t="s">
        <v>222</v>
      </c>
      <c r="S358" s="259" t="s">
        <v>222</v>
      </c>
      <c r="T358" s="259" t="s">
        <v>222</v>
      </c>
      <c r="U358" s="259" t="s">
        <v>222</v>
      </c>
      <c r="V358" s="259" t="s">
        <v>222</v>
      </c>
      <c r="W358" s="259" t="s">
        <v>222</v>
      </c>
      <c r="X358" s="259" t="s">
        <v>222</v>
      </c>
      <c r="Y358" s="259" t="s">
        <v>222</v>
      </c>
      <c r="Z358" s="259" t="s">
        <v>222</v>
      </c>
      <c r="AA358" s="259" t="s">
        <v>222</v>
      </c>
      <c r="AB358" s="259" t="s">
        <v>222</v>
      </c>
      <c r="AC358" s="259" t="s">
        <v>222</v>
      </c>
      <c r="AD358" s="259" t="s">
        <v>222</v>
      </c>
      <c r="AE358" s="259" t="s">
        <v>222</v>
      </c>
      <c r="AF358" s="259" t="s">
        <v>222</v>
      </c>
      <c r="AG358" s="259" t="s">
        <v>222</v>
      </c>
      <c r="AH358" s="259" t="s">
        <v>222</v>
      </c>
      <c r="AI358" s="259" t="s">
        <v>222</v>
      </c>
      <c r="AJ358" s="259" t="s">
        <v>222</v>
      </c>
      <c r="AK358" s="259" t="s">
        <v>222</v>
      </c>
      <c r="AL358" s="259" t="s">
        <v>222</v>
      </c>
      <c r="AM358" s="259" t="s">
        <v>222</v>
      </c>
      <c r="AN358" s="259" t="s">
        <v>222</v>
      </c>
      <c r="AO358" s="259" t="s">
        <v>222</v>
      </c>
      <c r="AP358" s="259" t="s">
        <v>222</v>
      </c>
      <c r="AQ358" s="259" t="s">
        <v>222</v>
      </c>
      <c r="AR358" s="259" t="s">
        <v>222</v>
      </c>
      <c r="AS358" s="259" t="s">
        <v>222</v>
      </c>
      <c r="AT358" s="259" t="s">
        <v>222</v>
      </c>
      <c r="AU358" s="259" t="s">
        <v>222</v>
      </c>
      <c r="AV358" s="259" t="s">
        <v>222</v>
      </c>
      <c r="AW358" s="259" t="s">
        <v>222</v>
      </c>
      <c r="AX358" s="259" t="s">
        <v>222</v>
      </c>
      <c r="AY358" s="259" t="s">
        <v>222</v>
      </c>
      <c r="AZ358" s="259" t="s">
        <v>222</v>
      </c>
      <c r="BA358" s="259" t="s">
        <v>222</v>
      </c>
      <c r="BB358" s="259" t="s">
        <v>222</v>
      </c>
      <c r="BC358" s="259" t="s">
        <v>222</v>
      </c>
      <c r="BD358" s="259" t="s">
        <v>222</v>
      </c>
      <c r="BE358" s="259" t="s">
        <v>222</v>
      </c>
      <c r="BF358" s="259" t="s">
        <v>222</v>
      </c>
      <c r="BG358" s="259" t="s">
        <v>222</v>
      </c>
      <c r="BH358" s="259" t="s">
        <v>222</v>
      </c>
      <c r="BI358" s="259" t="s">
        <v>222</v>
      </c>
      <c r="BJ358" s="259" t="s">
        <v>222</v>
      </c>
      <c r="BK358" s="259" t="s">
        <v>222</v>
      </c>
      <c r="BL358" s="259" t="s">
        <v>222</v>
      </c>
      <c r="BM358" s="259" t="s">
        <v>222</v>
      </c>
      <c r="BN358" s="259" t="s">
        <v>222</v>
      </c>
      <c r="BO358" s="259" t="s">
        <v>222</v>
      </c>
      <c r="BP358" s="259" t="s">
        <v>222</v>
      </c>
      <c r="BQ358" s="257" t="s">
        <v>222</v>
      </c>
      <c r="BR358" s="257" t="s">
        <v>222</v>
      </c>
      <c r="BS358" s="257" t="s">
        <v>222</v>
      </c>
      <c r="BT358" s="257" t="s">
        <v>222</v>
      </c>
      <c r="BU358" s="257" t="s">
        <v>222</v>
      </c>
      <c r="BV358" s="257" t="s">
        <v>222</v>
      </c>
      <c r="BW358" s="257" t="s">
        <v>222</v>
      </c>
      <c r="BX358" s="257" t="s">
        <v>222</v>
      </c>
      <c r="BY358" s="257" t="s">
        <v>222</v>
      </c>
      <c r="BZ358" s="257" t="s">
        <v>222</v>
      </c>
      <c r="CA358" s="257" t="s">
        <v>222</v>
      </c>
      <c r="CB358" s="257" t="s">
        <v>222</v>
      </c>
      <c r="CC358" s="257" t="s">
        <v>222</v>
      </c>
      <c r="CD358" s="257" t="s">
        <v>222</v>
      </c>
      <c r="CE358" s="257" t="s">
        <v>222</v>
      </c>
      <c r="CF358" s="257" t="s">
        <v>222</v>
      </c>
      <c r="CG358" s="257" t="s">
        <v>222</v>
      </c>
      <c r="CH358" s="257" t="s">
        <v>222</v>
      </c>
      <c r="CI358" s="257" t="s">
        <v>222</v>
      </c>
      <c r="CJ358" s="257" t="s">
        <v>222</v>
      </c>
      <c r="CK358" s="257" t="s">
        <v>222</v>
      </c>
      <c r="CM358" s="100">
        <v>265</v>
      </c>
      <c r="CN358" s="229" t="e">
        <f t="shared" si="127"/>
        <v>#REF!</v>
      </c>
      <c r="CO358" s="229" t="e">
        <f ca="1">IF(CN358&gt;0,INDIRECT(ADDRESS($CN358,7,,,#REF!)),"")</f>
        <v>#REF!</v>
      </c>
      <c r="CP358" s="229" t="e">
        <f t="shared" ca="1" si="128"/>
        <v>#REF!</v>
      </c>
      <c r="CQ358" s="230">
        <f t="shared" ca="1" si="124"/>
        <v>0</v>
      </c>
      <c r="CR358" s="227"/>
      <c r="CS358" s="248">
        <f t="shared" si="129"/>
        <v>265</v>
      </c>
      <c r="CT358" s="229" t="e">
        <f t="shared" si="130"/>
        <v>#REF!</v>
      </c>
      <c r="CU358" s="231" t="e">
        <f ca="1">IF(CT358&gt;0,INDIRECT(ADDRESS($CT358,4,,,#REF!)),"")</f>
        <v>#REF!</v>
      </c>
      <c r="CV358" s="100" t="e">
        <f t="shared" ca="1" si="131"/>
        <v>#REF!</v>
      </c>
      <c r="CW358" s="229">
        <f t="shared" ca="1" si="132"/>
        <v>265</v>
      </c>
      <c r="CX358" s="229" t="e">
        <f t="shared" ca="1" si="125"/>
        <v>#REF!</v>
      </c>
      <c r="CY358" s="250"/>
      <c r="CZ358" s="251">
        <f t="shared" ca="1" si="133"/>
        <v>0</v>
      </c>
      <c r="DB358" s="100">
        <f t="shared" ca="1" si="126"/>
        <v>0</v>
      </c>
      <c r="DC358" s="230">
        <f t="shared" ca="1" si="134"/>
        <v>0</v>
      </c>
    </row>
    <row r="359" spans="2:107" ht="16.149999999999999" customHeight="1" x14ac:dyDescent="0.2">
      <c r="B359" s="252" t="s">
        <v>222</v>
      </c>
      <c r="C359" s="253" t="s">
        <v>222</v>
      </c>
      <c r="D359" s="254" t="s">
        <v>222</v>
      </c>
      <c r="E359" s="522" t="s">
        <v>222</v>
      </c>
      <c r="F359" s="523" t="s">
        <v>222</v>
      </c>
      <c r="G359" s="255" t="s">
        <v>222</v>
      </c>
      <c r="H359" s="256" t="s">
        <v>222</v>
      </c>
      <c r="I359" s="257" t="s">
        <v>222</v>
      </c>
      <c r="J359" s="258" t="s">
        <v>222</v>
      </c>
      <c r="K359" s="259" t="s">
        <v>222</v>
      </c>
      <c r="L359" s="259" t="s">
        <v>222</v>
      </c>
      <c r="M359" s="259" t="s">
        <v>222</v>
      </c>
      <c r="N359" s="259" t="s">
        <v>222</v>
      </c>
      <c r="O359" s="259" t="s">
        <v>222</v>
      </c>
      <c r="P359" s="259" t="s">
        <v>222</v>
      </c>
      <c r="Q359" s="259" t="s">
        <v>222</v>
      </c>
      <c r="R359" s="259" t="s">
        <v>222</v>
      </c>
      <c r="S359" s="259" t="s">
        <v>222</v>
      </c>
      <c r="T359" s="259" t="s">
        <v>222</v>
      </c>
      <c r="U359" s="259" t="s">
        <v>222</v>
      </c>
      <c r="V359" s="259" t="s">
        <v>222</v>
      </c>
      <c r="W359" s="259" t="s">
        <v>222</v>
      </c>
      <c r="X359" s="259" t="s">
        <v>222</v>
      </c>
      <c r="Y359" s="259" t="s">
        <v>222</v>
      </c>
      <c r="Z359" s="259" t="s">
        <v>222</v>
      </c>
      <c r="AA359" s="259" t="s">
        <v>222</v>
      </c>
      <c r="AB359" s="259" t="s">
        <v>222</v>
      </c>
      <c r="AC359" s="259" t="s">
        <v>222</v>
      </c>
      <c r="AD359" s="259" t="s">
        <v>222</v>
      </c>
      <c r="AE359" s="259" t="s">
        <v>222</v>
      </c>
      <c r="AF359" s="259" t="s">
        <v>222</v>
      </c>
      <c r="AG359" s="259" t="s">
        <v>222</v>
      </c>
      <c r="AH359" s="259" t="s">
        <v>222</v>
      </c>
      <c r="AI359" s="259" t="s">
        <v>222</v>
      </c>
      <c r="AJ359" s="259" t="s">
        <v>222</v>
      </c>
      <c r="AK359" s="259" t="s">
        <v>222</v>
      </c>
      <c r="AL359" s="259" t="s">
        <v>222</v>
      </c>
      <c r="AM359" s="259" t="s">
        <v>222</v>
      </c>
      <c r="AN359" s="259" t="s">
        <v>222</v>
      </c>
      <c r="AO359" s="259" t="s">
        <v>222</v>
      </c>
      <c r="AP359" s="259" t="s">
        <v>222</v>
      </c>
      <c r="AQ359" s="259" t="s">
        <v>222</v>
      </c>
      <c r="AR359" s="259" t="s">
        <v>222</v>
      </c>
      <c r="AS359" s="259" t="s">
        <v>222</v>
      </c>
      <c r="AT359" s="259" t="s">
        <v>222</v>
      </c>
      <c r="AU359" s="259" t="s">
        <v>222</v>
      </c>
      <c r="AV359" s="259" t="s">
        <v>222</v>
      </c>
      <c r="AW359" s="259" t="s">
        <v>222</v>
      </c>
      <c r="AX359" s="259" t="s">
        <v>222</v>
      </c>
      <c r="AY359" s="259" t="s">
        <v>222</v>
      </c>
      <c r="AZ359" s="259" t="s">
        <v>222</v>
      </c>
      <c r="BA359" s="259" t="s">
        <v>222</v>
      </c>
      <c r="BB359" s="259" t="s">
        <v>222</v>
      </c>
      <c r="BC359" s="259" t="s">
        <v>222</v>
      </c>
      <c r="BD359" s="259" t="s">
        <v>222</v>
      </c>
      <c r="BE359" s="259" t="s">
        <v>222</v>
      </c>
      <c r="BF359" s="259" t="s">
        <v>222</v>
      </c>
      <c r="BG359" s="259" t="s">
        <v>222</v>
      </c>
      <c r="BH359" s="259" t="s">
        <v>222</v>
      </c>
      <c r="BI359" s="259" t="s">
        <v>222</v>
      </c>
      <c r="BJ359" s="259" t="s">
        <v>222</v>
      </c>
      <c r="BK359" s="259" t="s">
        <v>222</v>
      </c>
      <c r="BL359" s="259" t="s">
        <v>222</v>
      </c>
      <c r="BM359" s="259" t="s">
        <v>222</v>
      </c>
      <c r="BN359" s="259" t="s">
        <v>222</v>
      </c>
      <c r="BO359" s="259" t="s">
        <v>222</v>
      </c>
      <c r="BP359" s="259" t="s">
        <v>222</v>
      </c>
      <c r="BQ359" s="257" t="s">
        <v>222</v>
      </c>
      <c r="BR359" s="257" t="s">
        <v>222</v>
      </c>
      <c r="BS359" s="257" t="s">
        <v>222</v>
      </c>
      <c r="BT359" s="257" t="s">
        <v>222</v>
      </c>
      <c r="BU359" s="257" t="s">
        <v>222</v>
      </c>
      <c r="BV359" s="257" t="s">
        <v>222</v>
      </c>
      <c r="BW359" s="257" t="s">
        <v>222</v>
      </c>
      <c r="BX359" s="257" t="s">
        <v>222</v>
      </c>
      <c r="BY359" s="257" t="s">
        <v>222</v>
      </c>
      <c r="BZ359" s="257" t="s">
        <v>222</v>
      </c>
      <c r="CA359" s="257" t="s">
        <v>222</v>
      </c>
      <c r="CB359" s="257" t="s">
        <v>222</v>
      </c>
      <c r="CC359" s="257" t="s">
        <v>222</v>
      </c>
      <c r="CD359" s="257" t="s">
        <v>222</v>
      </c>
      <c r="CE359" s="257" t="s">
        <v>222</v>
      </c>
      <c r="CF359" s="257" t="s">
        <v>222</v>
      </c>
      <c r="CG359" s="257" t="s">
        <v>222</v>
      </c>
      <c r="CH359" s="257" t="s">
        <v>222</v>
      </c>
      <c r="CI359" s="257" t="s">
        <v>222</v>
      </c>
      <c r="CJ359" s="257" t="s">
        <v>222</v>
      </c>
      <c r="CK359" s="257" t="s">
        <v>222</v>
      </c>
      <c r="CM359" s="100">
        <v>266</v>
      </c>
      <c r="CN359" s="229" t="e">
        <f t="shared" si="127"/>
        <v>#REF!</v>
      </c>
      <c r="CO359" s="229" t="e">
        <f ca="1">IF(CN359&gt;0,INDIRECT(ADDRESS($CN359,7,,,#REF!)),"")</f>
        <v>#REF!</v>
      </c>
      <c r="CP359" s="229" t="e">
        <f t="shared" ca="1" si="128"/>
        <v>#REF!</v>
      </c>
      <c r="CQ359" s="230">
        <f t="shared" ca="1" si="124"/>
        <v>0</v>
      </c>
      <c r="CR359" s="227"/>
      <c r="CS359" s="248">
        <f t="shared" si="129"/>
        <v>266</v>
      </c>
      <c r="CT359" s="229" t="e">
        <f t="shared" si="130"/>
        <v>#REF!</v>
      </c>
      <c r="CU359" s="231" t="e">
        <f ca="1">IF(CT359&gt;0,INDIRECT(ADDRESS($CT359,4,,,#REF!)),"")</f>
        <v>#REF!</v>
      </c>
      <c r="CV359" s="100" t="e">
        <f t="shared" ca="1" si="131"/>
        <v>#REF!</v>
      </c>
      <c r="CW359" s="229">
        <f t="shared" ca="1" si="132"/>
        <v>266</v>
      </c>
      <c r="CX359" s="229" t="e">
        <f t="shared" ca="1" si="125"/>
        <v>#REF!</v>
      </c>
      <c r="CY359" s="250"/>
      <c r="CZ359" s="251">
        <f t="shared" ca="1" si="133"/>
        <v>0</v>
      </c>
      <c r="DB359" s="100">
        <f t="shared" ca="1" si="126"/>
        <v>0</v>
      </c>
      <c r="DC359" s="230">
        <f t="shared" ca="1" si="134"/>
        <v>0</v>
      </c>
    </row>
    <row r="360" spans="2:107" ht="16.149999999999999" customHeight="1" x14ac:dyDescent="0.2">
      <c r="B360" s="252" t="s">
        <v>222</v>
      </c>
      <c r="C360" s="253" t="s">
        <v>222</v>
      </c>
      <c r="D360" s="254" t="s">
        <v>222</v>
      </c>
      <c r="E360" s="522" t="s">
        <v>222</v>
      </c>
      <c r="F360" s="523" t="s">
        <v>222</v>
      </c>
      <c r="G360" s="255" t="s">
        <v>222</v>
      </c>
      <c r="H360" s="256" t="s">
        <v>222</v>
      </c>
      <c r="I360" s="257" t="s">
        <v>222</v>
      </c>
      <c r="J360" s="258" t="s">
        <v>222</v>
      </c>
      <c r="K360" s="259" t="s">
        <v>222</v>
      </c>
      <c r="L360" s="259" t="s">
        <v>222</v>
      </c>
      <c r="M360" s="259" t="s">
        <v>222</v>
      </c>
      <c r="N360" s="259" t="s">
        <v>222</v>
      </c>
      <c r="O360" s="259" t="s">
        <v>222</v>
      </c>
      <c r="P360" s="259" t="s">
        <v>222</v>
      </c>
      <c r="Q360" s="259" t="s">
        <v>222</v>
      </c>
      <c r="R360" s="259" t="s">
        <v>222</v>
      </c>
      <c r="S360" s="259" t="s">
        <v>222</v>
      </c>
      <c r="T360" s="259" t="s">
        <v>222</v>
      </c>
      <c r="U360" s="259" t="s">
        <v>222</v>
      </c>
      <c r="V360" s="259" t="s">
        <v>222</v>
      </c>
      <c r="W360" s="259" t="s">
        <v>222</v>
      </c>
      <c r="X360" s="259" t="s">
        <v>222</v>
      </c>
      <c r="Y360" s="259" t="s">
        <v>222</v>
      </c>
      <c r="Z360" s="259" t="s">
        <v>222</v>
      </c>
      <c r="AA360" s="259" t="s">
        <v>222</v>
      </c>
      <c r="AB360" s="259" t="s">
        <v>222</v>
      </c>
      <c r="AC360" s="259" t="s">
        <v>222</v>
      </c>
      <c r="AD360" s="259" t="s">
        <v>222</v>
      </c>
      <c r="AE360" s="259" t="s">
        <v>222</v>
      </c>
      <c r="AF360" s="259" t="s">
        <v>222</v>
      </c>
      <c r="AG360" s="259" t="s">
        <v>222</v>
      </c>
      <c r="AH360" s="259" t="s">
        <v>222</v>
      </c>
      <c r="AI360" s="259" t="s">
        <v>222</v>
      </c>
      <c r="AJ360" s="259" t="s">
        <v>222</v>
      </c>
      <c r="AK360" s="259" t="s">
        <v>222</v>
      </c>
      <c r="AL360" s="259" t="s">
        <v>222</v>
      </c>
      <c r="AM360" s="259" t="s">
        <v>222</v>
      </c>
      <c r="AN360" s="259" t="s">
        <v>222</v>
      </c>
      <c r="AO360" s="259" t="s">
        <v>222</v>
      </c>
      <c r="AP360" s="259" t="s">
        <v>222</v>
      </c>
      <c r="AQ360" s="259" t="s">
        <v>222</v>
      </c>
      <c r="AR360" s="259" t="s">
        <v>222</v>
      </c>
      <c r="AS360" s="259" t="s">
        <v>222</v>
      </c>
      <c r="AT360" s="259" t="s">
        <v>222</v>
      </c>
      <c r="AU360" s="259" t="s">
        <v>222</v>
      </c>
      <c r="AV360" s="259" t="s">
        <v>222</v>
      </c>
      <c r="AW360" s="259" t="s">
        <v>222</v>
      </c>
      <c r="AX360" s="259" t="s">
        <v>222</v>
      </c>
      <c r="AY360" s="259" t="s">
        <v>222</v>
      </c>
      <c r="AZ360" s="259" t="s">
        <v>222</v>
      </c>
      <c r="BA360" s="259" t="s">
        <v>222</v>
      </c>
      <c r="BB360" s="259" t="s">
        <v>222</v>
      </c>
      <c r="BC360" s="259" t="s">
        <v>222</v>
      </c>
      <c r="BD360" s="259" t="s">
        <v>222</v>
      </c>
      <c r="BE360" s="259" t="s">
        <v>222</v>
      </c>
      <c r="BF360" s="259" t="s">
        <v>222</v>
      </c>
      <c r="BG360" s="259" t="s">
        <v>222</v>
      </c>
      <c r="BH360" s="259" t="s">
        <v>222</v>
      </c>
      <c r="BI360" s="259" t="s">
        <v>222</v>
      </c>
      <c r="BJ360" s="259" t="s">
        <v>222</v>
      </c>
      <c r="BK360" s="259" t="s">
        <v>222</v>
      </c>
      <c r="BL360" s="259" t="s">
        <v>222</v>
      </c>
      <c r="BM360" s="259" t="s">
        <v>222</v>
      </c>
      <c r="BN360" s="259" t="s">
        <v>222</v>
      </c>
      <c r="BO360" s="259" t="s">
        <v>222</v>
      </c>
      <c r="BP360" s="259" t="s">
        <v>222</v>
      </c>
      <c r="BQ360" s="257" t="s">
        <v>222</v>
      </c>
      <c r="BR360" s="257" t="s">
        <v>222</v>
      </c>
      <c r="BS360" s="257" t="s">
        <v>222</v>
      </c>
      <c r="BT360" s="257" t="s">
        <v>222</v>
      </c>
      <c r="BU360" s="257" t="s">
        <v>222</v>
      </c>
      <c r="BV360" s="257" t="s">
        <v>222</v>
      </c>
      <c r="BW360" s="257" t="s">
        <v>222</v>
      </c>
      <c r="BX360" s="257" t="s">
        <v>222</v>
      </c>
      <c r="BY360" s="257" t="s">
        <v>222</v>
      </c>
      <c r="BZ360" s="257" t="s">
        <v>222</v>
      </c>
      <c r="CA360" s="257" t="s">
        <v>222</v>
      </c>
      <c r="CB360" s="257" t="s">
        <v>222</v>
      </c>
      <c r="CC360" s="257" t="s">
        <v>222</v>
      </c>
      <c r="CD360" s="257" t="s">
        <v>222</v>
      </c>
      <c r="CE360" s="257" t="s">
        <v>222</v>
      </c>
      <c r="CF360" s="257" t="s">
        <v>222</v>
      </c>
      <c r="CG360" s="257" t="s">
        <v>222</v>
      </c>
      <c r="CH360" s="257" t="s">
        <v>222</v>
      </c>
      <c r="CI360" s="257" t="s">
        <v>222</v>
      </c>
      <c r="CJ360" s="257" t="s">
        <v>222</v>
      </c>
      <c r="CK360" s="257" t="s">
        <v>222</v>
      </c>
      <c r="CM360" s="100">
        <v>267</v>
      </c>
      <c r="CN360" s="229" t="e">
        <f t="shared" si="127"/>
        <v>#REF!</v>
      </c>
      <c r="CO360" s="229" t="e">
        <f ca="1">IF(CN360&gt;0,INDIRECT(ADDRESS($CN360,7,,,#REF!)),"")</f>
        <v>#REF!</v>
      </c>
      <c r="CP360" s="229" t="e">
        <f t="shared" ca="1" si="128"/>
        <v>#REF!</v>
      </c>
      <c r="CQ360" s="230">
        <f t="shared" ca="1" si="124"/>
        <v>0</v>
      </c>
      <c r="CR360" s="227"/>
      <c r="CS360" s="248">
        <f t="shared" si="129"/>
        <v>267</v>
      </c>
      <c r="CT360" s="229" t="e">
        <f t="shared" si="130"/>
        <v>#REF!</v>
      </c>
      <c r="CU360" s="231" t="e">
        <f ca="1">IF(CT360&gt;0,INDIRECT(ADDRESS($CT360,4,,,#REF!)),"")</f>
        <v>#REF!</v>
      </c>
      <c r="CV360" s="100" t="e">
        <f t="shared" ca="1" si="131"/>
        <v>#REF!</v>
      </c>
      <c r="CW360" s="229">
        <f t="shared" ca="1" si="132"/>
        <v>267</v>
      </c>
      <c r="CX360" s="229" t="e">
        <f t="shared" ca="1" si="125"/>
        <v>#REF!</v>
      </c>
      <c r="CY360" s="250"/>
      <c r="CZ360" s="251">
        <f t="shared" ca="1" si="133"/>
        <v>0</v>
      </c>
      <c r="DB360" s="100">
        <f t="shared" ca="1" si="126"/>
        <v>0</v>
      </c>
      <c r="DC360" s="230">
        <f t="shared" ca="1" si="134"/>
        <v>0</v>
      </c>
    </row>
    <row r="361" spans="2:107" ht="16.149999999999999" customHeight="1" x14ac:dyDescent="0.2">
      <c r="B361" s="252" t="s">
        <v>222</v>
      </c>
      <c r="C361" s="253" t="s">
        <v>222</v>
      </c>
      <c r="D361" s="254" t="s">
        <v>222</v>
      </c>
      <c r="E361" s="522" t="s">
        <v>222</v>
      </c>
      <c r="F361" s="523" t="s">
        <v>222</v>
      </c>
      <c r="G361" s="255" t="s">
        <v>222</v>
      </c>
      <c r="H361" s="256" t="s">
        <v>222</v>
      </c>
      <c r="I361" s="257" t="s">
        <v>222</v>
      </c>
      <c r="J361" s="258" t="s">
        <v>222</v>
      </c>
      <c r="K361" s="259" t="s">
        <v>222</v>
      </c>
      <c r="L361" s="259" t="s">
        <v>222</v>
      </c>
      <c r="M361" s="259" t="s">
        <v>222</v>
      </c>
      <c r="N361" s="259" t="s">
        <v>222</v>
      </c>
      <c r="O361" s="259" t="s">
        <v>222</v>
      </c>
      <c r="P361" s="259" t="s">
        <v>222</v>
      </c>
      <c r="Q361" s="259" t="s">
        <v>222</v>
      </c>
      <c r="R361" s="259" t="s">
        <v>222</v>
      </c>
      <c r="S361" s="259" t="s">
        <v>222</v>
      </c>
      <c r="T361" s="259" t="s">
        <v>222</v>
      </c>
      <c r="U361" s="259" t="s">
        <v>222</v>
      </c>
      <c r="V361" s="259" t="s">
        <v>222</v>
      </c>
      <c r="W361" s="259" t="s">
        <v>222</v>
      </c>
      <c r="X361" s="259" t="s">
        <v>222</v>
      </c>
      <c r="Y361" s="259" t="s">
        <v>222</v>
      </c>
      <c r="Z361" s="259" t="s">
        <v>222</v>
      </c>
      <c r="AA361" s="259" t="s">
        <v>222</v>
      </c>
      <c r="AB361" s="259" t="s">
        <v>222</v>
      </c>
      <c r="AC361" s="259" t="s">
        <v>222</v>
      </c>
      <c r="AD361" s="259" t="s">
        <v>222</v>
      </c>
      <c r="AE361" s="259" t="s">
        <v>222</v>
      </c>
      <c r="AF361" s="259" t="s">
        <v>222</v>
      </c>
      <c r="AG361" s="259" t="s">
        <v>222</v>
      </c>
      <c r="AH361" s="259" t="s">
        <v>222</v>
      </c>
      <c r="AI361" s="259" t="s">
        <v>222</v>
      </c>
      <c r="AJ361" s="259" t="s">
        <v>222</v>
      </c>
      <c r="AK361" s="259" t="s">
        <v>222</v>
      </c>
      <c r="AL361" s="259" t="s">
        <v>222</v>
      </c>
      <c r="AM361" s="259" t="s">
        <v>222</v>
      </c>
      <c r="AN361" s="259" t="s">
        <v>222</v>
      </c>
      <c r="AO361" s="259" t="s">
        <v>222</v>
      </c>
      <c r="AP361" s="259" t="s">
        <v>222</v>
      </c>
      <c r="AQ361" s="259" t="s">
        <v>222</v>
      </c>
      <c r="AR361" s="259" t="s">
        <v>222</v>
      </c>
      <c r="AS361" s="259" t="s">
        <v>222</v>
      </c>
      <c r="AT361" s="259" t="s">
        <v>222</v>
      </c>
      <c r="AU361" s="259" t="s">
        <v>222</v>
      </c>
      <c r="AV361" s="259" t="s">
        <v>222</v>
      </c>
      <c r="AW361" s="259" t="s">
        <v>222</v>
      </c>
      <c r="AX361" s="259" t="s">
        <v>222</v>
      </c>
      <c r="AY361" s="259" t="s">
        <v>222</v>
      </c>
      <c r="AZ361" s="259" t="s">
        <v>222</v>
      </c>
      <c r="BA361" s="259" t="s">
        <v>222</v>
      </c>
      <c r="BB361" s="259" t="s">
        <v>222</v>
      </c>
      <c r="BC361" s="259" t="s">
        <v>222</v>
      </c>
      <c r="BD361" s="259" t="s">
        <v>222</v>
      </c>
      <c r="BE361" s="259" t="s">
        <v>222</v>
      </c>
      <c r="BF361" s="259" t="s">
        <v>222</v>
      </c>
      <c r="BG361" s="259" t="s">
        <v>222</v>
      </c>
      <c r="BH361" s="259" t="s">
        <v>222</v>
      </c>
      <c r="BI361" s="259" t="s">
        <v>222</v>
      </c>
      <c r="BJ361" s="259" t="s">
        <v>222</v>
      </c>
      <c r="BK361" s="259" t="s">
        <v>222</v>
      </c>
      <c r="BL361" s="259" t="s">
        <v>222</v>
      </c>
      <c r="BM361" s="259" t="s">
        <v>222</v>
      </c>
      <c r="BN361" s="259" t="s">
        <v>222</v>
      </c>
      <c r="BO361" s="259" t="s">
        <v>222</v>
      </c>
      <c r="BP361" s="259" t="s">
        <v>222</v>
      </c>
      <c r="BQ361" s="257" t="s">
        <v>222</v>
      </c>
      <c r="BR361" s="257" t="s">
        <v>222</v>
      </c>
      <c r="BS361" s="257" t="s">
        <v>222</v>
      </c>
      <c r="BT361" s="257" t="s">
        <v>222</v>
      </c>
      <c r="BU361" s="257" t="s">
        <v>222</v>
      </c>
      <c r="BV361" s="257" t="s">
        <v>222</v>
      </c>
      <c r="BW361" s="257" t="s">
        <v>222</v>
      </c>
      <c r="BX361" s="257" t="s">
        <v>222</v>
      </c>
      <c r="BY361" s="257" t="s">
        <v>222</v>
      </c>
      <c r="BZ361" s="257" t="s">
        <v>222</v>
      </c>
      <c r="CA361" s="257" t="s">
        <v>222</v>
      </c>
      <c r="CB361" s="257" t="s">
        <v>222</v>
      </c>
      <c r="CC361" s="257" t="s">
        <v>222</v>
      </c>
      <c r="CD361" s="257" t="s">
        <v>222</v>
      </c>
      <c r="CE361" s="257" t="s">
        <v>222</v>
      </c>
      <c r="CF361" s="257" t="s">
        <v>222</v>
      </c>
      <c r="CG361" s="257" t="s">
        <v>222</v>
      </c>
      <c r="CH361" s="257" t="s">
        <v>222</v>
      </c>
      <c r="CI361" s="257" t="s">
        <v>222</v>
      </c>
      <c r="CJ361" s="257" t="s">
        <v>222</v>
      </c>
      <c r="CK361" s="257" t="s">
        <v>222</v>
      </c>
      <c r="CM361" s="100">
        <v>268</v>
      </c>
      <c r="CN361" s="229" t="e">
        <f t="shared" si="127"/>
        <v>#REF!</v>
      </c>
      <c r="CO361" s="229" t="e">
        <f ca="1">IF(CN361&gt;0,INDIRECT(ADDRESS($CN361,7,,,#REF!)),"")</f>
        <v>#REF!</v>
      </c>
      <c r="CP361" s="229" t="e">
        <f t="shared" ca="1" si="128"/>
        <v>#REF!</v>
      </c>
      <c r="CQ361" s="230">
        <f t="shared" ca="1" si="124"/>
        <v>0</v>
      </c>
      <c r="CR361" s="227"/>
      <c r="CS361" s="248">
        <f t="shared" si="129"/>
        <v>268</v>
      </c>
      <c r="CT361" s="229" t="e">
        <f t="shared" si="130"/>
        <v>#REF!</v>
      </c>
      <c r="CU361" s="231" t="e">
        <f ca="1">IF(CT361&gt;0,INDIRECT(ADDRESS($CT361,4,,,#REF!)),"")</f>
        <v>#REF!</v>
      </c>
      <c r="CV361" s="100" t="e">
        <f t="shared" ca="1" si="131"/>
        <v>#REF!</v>
      </c>
      <c r="CW361" s="229">
        <f t="shared" ca="1" si="132"/>
        <v>268</v>
      </c>
      <c r="CX361" s="229" t="e">
        <f t="shared" ca="1" si="125"/>
        <v>#REF!</v>
      </c>
      <c r="CY361" s="250"/>
      <c r="CZ361" s="251">
        <f t="shared" ca="1" si="133"/>
        <v>0</v>
      </c>
      <c r="DB361" s="100">
        <f t="shared" ca="1" si="126"/>
        <v>0</v>
      </c>
      <c r="DC361" s="230">
        <f t="shared" ca="1" si="134"/>
        <v>0</v>
      </c>
    </row>
    <row r="362" spans="2:107" ht="16.149999999999999" customHeight="1" x14ac:dyDescent="0.2">
      <c r="B362" s="252" t="s">
        <v>222</v>
      </c>
      <c r="C362" s="253" t="s">
        <v>222</v>
      </c>
      <c r="D362" s="254" t="s">
        <v>222</v>
      </c>
      <c r="E362" s="522" t="s">
        <v>222</v>
      </c>
      <c r="F362" s="523" t="s">
        <v>222</v>
      </c>
      <c r="G362" s="255" t="s">
        <v>222</v>
      </c>
      <c r="H362" s="256" t="s">
        <v>222</v>
      </c>
      <c r="I362" s="257" t="s">
        <v>222</v>
      </c>
      <c r="J362" s="258" t="s">
        <v>222</v>
      </c>
      <c r="K362" s="259" t="s">
        <v>222</v>
      </c>
      <c r="L362" s="259" t="s">
        <v>222</v>
      </c>
      <c r="M362" s="259" t="s">
        <v>222</v>
      </c>
      <c r="N362" s="259" t="s">
        <v>222</v>
      </c>
      <c r="O362" s="259" t="s">
        <v>222</v>
      </c>
      <c r="P362" s="259" t="s">
        <v>222</v>
      </c>
      <c r="Q362" s="259" t="s">
        <v>222</v>
      </c>
      <c r="R362" s="259" t="s">
        <v>222</v>
      </c>
      <c r="S362" s="259" t="s">
        <v>222</v>
      </c>
      <c r="T362" s="259" t="s">
        <v>222</v>
      </c>
      <c r="U362" s="259" t="s">
        <v>222</v>
      </c>
      <c r="V362" s="259" t="s">
        <v>222</v>
      </c>
      <c r="W362" s="259" t="s">
        <v>222</v>
      </c>
      <c r="X362" s="259" t="s">
        <v>222</v>
      </c>
      <c r="Y362" s="259" t="s">
        <v>222</v>
      </c>
      <c r="Z362" s="259" t="s">
        <v>222</v>
      </c>
      <c r="AA362" s="259" t="s">
        <v>222</v>
      </c>
      <c r="AB362" s="259" t="s">
        <v>222</v>
      </c>
      <c r="AC362" s="259" t="s">
        <v>222</v>
      </c>
      <c r="AD362" s="259" t="s">
        <v>222</v>
      </c>
      <c r="AE362" s="259" t="s">
        <v>222</v>
      </c>
      <c r="AF362" s="259" t="s">
        <v>222</v>
      </c>
      <c r="AG362" s="259" t="s">
        <v>222</v>
      </c>
      <c r="AH362" s="259" t="s">
        <v>222</v>
      </c>
      <c r="AI362" s="259" t="s">
        <v>222</v>
      </c>
      <c r="AJ362" s="259" t="s">
        <v>222</v>
      </c>
      <c r="AK362" s="259" t="s">
        <v>222</v>
      </c>
      <c r="AL362" s="259" t="s">
        <v>222</v>
      </c>
      <c r="AM362" s="259" t="s">
        <v>222</v>
      </c>
      <c r="AN362" s="259" t="s">
        <v>222</v>
      </c>
      <c r="AO362" s="259" t="s">
        <v>222</v>
      </c>
      <c r="AP362" s="259" t="s">
        <v>222</v>
      </c>
      <c r="AQ362" s="259" t="s">
        <v>222</v>
      </c>
      <c r="AR362" s="259" t="s">
        <v>222</v>
      </c>
      <c r="AS362" s="259" t="s">
        <v>222</v>
      </c>
      <c r="AT362" s="259" t="s">
        <v>222</v>
      </c>
      <c r="AU362" s="259" t="s">
        <v>222</v>
      </c>
      <c r="AV362" s="259" t="s">
        <v>222</v>
      </c>
      <c r="AW362" s="259" t="s">
        <v>222</v>
      </c>
      <c r="AX362" s="259" t="s">
        <v>222</v>
      </c>
      <c r="AY362" s="259" t="s">
        <v>222</v>
      </c>
      <c r="AZ362" s="259" t="s">
        <v>222</v>
      </c>
      <c r="BA362" s="259" t="s">
        <v>222</v>
      </c>
      <c r="BB362" s="259" t="s">
        <v>222</v>
      </c>
      <c r="BC362" s="259" t="s">
        <v>222</v>
      </c>
      <c r="BD362" s="259" t="s">
        <v>222</v>
      </c>
      <c r="BE362" s="259" t="s">
        <v>222</v>
      </c>
      <c r="BF362" s="259" t="s">
        <v>222</v>
      </c>
      <c r="BG362" s="259" t="s">
        <v>222</v>
      </c>
      <c r="BH362" s="259" t="s">
        <v>222</v>
      </c>
      <c r="BI362" s="259" t="s">
        <v>222</v>
      </c>
      <c r="BJ362" s="259" t="s">
        <v>222</v>
      </c>
      <c r="BK362" s="259" t="s">
        <v>222</v>
      </c>
      <c r="BL362" s="259" t="s">
        <v>222</v>
      </c>
      <c r="BM362" s="259" t="s">
        <v>222</v>
      </c>
      <c r="BN362" s="259" t="s">
        <v>222</v>
      </c>
      <c r="BO362" s="259" t="s">
        <v>222</v>
      </c>
      <c r="BP362" s="259" t="s">
        <v>222</v>
      </c>
      <c r="BQ362" s="257" t="s">
        <v>222</v>
      </c>
      <c r="BR362" s="257" t="s">
        <v>222</v>
      </c>
      <c r="BS362" s="257" t="s">
        <v>222</v>
      </c>
      <c r="BT362" s="257" t="s">
        <v>222</v>
      </c>
      <c r="BU362" s="257" t="s">
        <v>222</v>
      </c>
      <c r="BV362" s="257" t="s">
        <v>222</v>
      </c>
      <c r="BW362" s="257" t="s">
        <v>222</v>
      </c>
      <c r="BX362" s="257" t="s">
        <v>222</v>
      </c>
      <c r="BY362" s="257" t="s">
        <v>222</v>
      </c>
      <c r="BZ362" s="257" t="s">
        <v>222</v>
      </c>
      <c r="CA362" s="257" t="s">
        <v>222</v>
      </c>
      <c r="CB362" s="257" t="s">
        <v>222</v>
      </c>
      <c r="CC362" s="257" t="s">
        <v>222</v>
      </c>
      <c r="CD362" s="257" t="s">
        <v>222</v>
      </c>
      <c r="CE362" s="257" t="s">
        <v>222</v>
      </c>
      <c r="CF362" s="257" t="s">
        <v>222</v>
      </c>
      <c r="CG362" s="257" t="s">
        <v>222</v>
      </c>
      <c r="CH362" s="257" t="s">
        <v>222</v>
      </c>
      <c r="CI362" s="257" t="s">
        <v>222</v>
      </c>
      <c r="CJ362" s="257" t="s">
        <v>222</v>
      </c>
      <c r="CK362" s="257" t="s">
        <v>222</v>
      </c>
      <c r="CM362" s="100">
        <v>269</v>
      </c>
      <c r="CN362" s="229" t="e">
        <f t="shared" si="127"/>
        <v>#REF!</v>
      </c>
      <c r="CO362" s="229" t="e">
        <f ca="1">IF(CN362&gt;0,INDIRECT(ADDRESS($CN362,7,,,#REF!)),"")</f>
        <v>#REF!</v>
      </c>
      <c r="CP362" s="229" t="e">
        <f t="shared" ca="1" si="128"/>
        <v>#REF!</v>
      </c>
      <c r="CQ362" s="230">
        <f t="shared" ca="1" si="124"/>
        <v>0</v>
      </c>
      <c r="CR362" s="227"/>
      <c r="CS362" s="248">
        <f t="shared" si="129"/>
        <v>269</v>
      </c>
      <c r="CT362" s="229" t="e">
        <f t="shared" si="130"/>
        <v>#REF!</v>
      </c>
      <c r="CU362" s="231" t="e">
        <f ca="1">IF(CT362&gt;0,INDIRECT(ADDRESS($CT362,4,,,#REF!)),"")</f>
        <v>#REF!</v>
      </c>
      <c r="CV362" s="100" t="e">
        <f t="shared" ca="1" si="131"/>
        <v>#REF!</v>
      </c>
      <c r="CW362" s="229">
        <f t="shared" ca="1" si="132"/>
        <v>269</v>
      </c>
      <c r="CX362" s="229" t="e">
        <f t="shared" ca="1" si="125"/>
        <v>#REF!</v>
      </c>
      <c r="CY362" s="250"/>
      <c r="CZ362" s="251">
        <f t="shared" ca="1" si="133"/>
        <v>0</v>
      </c>
      <c r="DB362" s="100">
        <f t="shared" ca="1" si="126"/>
        <v>0</v>
      </c>
      <c r="DC362" s="230">
        <f t="shared" ca="1" si="134"/>
        <v>0</v>
      </c>
    </row>
    <row r="363" spans="2:107" ht="16.149999999999999" customHeight="1" x14ac:dyDescent="0.2">
      <c r="B363" s="252" t="s">
        <v>222</v>
      </c>
      <c r="C363" s="253" t="s">
        <v>222</v>
      </c>
      <c r="D363" s="254" t="s">
        <v>222</v>
      </c>
      <c r="E363" s="522" t="s">
        <v>222</v>
      </c>
      <c r="F363" s="523" t="s">
        <v>222</v>
      </c>
      <c r="G363" s="255" t="s">
        <v>222</v>
      </c>
      <c r="H363" s="256" t="s">
        <v>222</v>
      </c>
      <c r="I363" s="257" t="s">
        <v>222</v>
      </c>
      <c r="J363" s="258" t="s">
        <v>222</v>
      </c>
      <c r="K363" s="259" t="s">
        <v>222</v>
      </c>
      <c r="L363" s="259" t="s">
        <v>222</v>
      </c>
      <c r="M363" s="259" t="s">
        <v>222</v>
      </c>
      <c r="N363" s="259" t="s">
        <v>222</v>
      </c>
      <c r="O363" s="259" t="s">
        <v>222</v>
      </c>
      <c r="P363" s="259" t="s">
        <v>222</v>
      </c>
      <c r="Q363" s="259" t="s">
        <v>222</v>
      </c>
      <c r="R363" s="259" t="s">
        <v>222</v>
      </c>
      <c r="S363" s="259" t="s">
        <v>222</v>
      </c>
      <c r="T363" s="259" t="s">
        <v>222</v>
      </c>
      <c r="U363" s="259" t="s">
        <v>222</v>
      </c>
      <c r="V363" s="259" t="s">
        <v>222</v>
      </c>
      <c r="W363" s="259" t="s">
        <v>222</v>
      </c>
      <c r="X363" s="259" t="s">
        <v>222</v>
      </c>
      <c r="Y363" s="259" t="s">
        <v>222</v>
      </c>
      <c r="Z363" s="259" t="s">
        <v>222</v>
      </c>
      <c r="AA363" s="259" t="s">
        <v>222</v>
      </c>
      <c r="AB363" s="259" t="s">
        <v>222</v>
      </c>
      <c r="AC363" s="259" t="s">
        <v>222</v>
      </c>
      <c r="AD363" s="259" t="s">
        <v>222</v>
      </c>
      <c r="AE363" s="259" t="s">
        <v>222</v>
      </c>
      <c r="AF363" s="259" t="s">
        <v>222</v>
      </c>
      <c r="AG363" s="259" t="s">
        <v>222</v>
      </c>
      <c r="AH363" s="259" t="s">
        <v>222</v>
      </c>
      <c r="AI363" s="259" t="s">
        <v>222</v>
      </c>
      <c r="AJ363" s="259" t="s">
        <v>222</v>
      </c>
      <c r="AK363" s="259" t="s">
        <v>222</v>
      </c>
      <c r="AL363" s="259" t="s">
        <v>222</v>
      </c>
      <c r="AM363" s="259" t="s">
        <v>222</v>
      </c>
      <c r="AN363" s="259" t="s">
        <v>222</v>
      </c>
      <c r="AO363" s="259" t="s">
        <v>222</v>
      </c>
      <c r="AP363" s="259" t="s">
        <v>222</v>
      </c>
      <c r="AQ363" s="259" t="s">
        <v>222</v>
      </c>
      <c r="AR363" s="259" t="s">
        <v>222</v>
      </c>
      <c r="AS363" s="259" t="s">
        <v>222</v>
      </c>
      <c r="AT363" s="259" t="s">
        <v>222</v>
      </c>
      <c r="AU363" s="259" t="s">
        <v>222</v>
      </c>
      <c r="AV363" s="259" t="s">
        <v>222</v>
      </c>
      <c r="AW363" s="259" t="s">
        <v>222</v>
      </c>
      <c r="AX363" s="259" t="s">
        <v>222</v>
      </c>
      <c r="AY363" s="259" t="s">
        <v>222</v>
      </c>
      <c r="AZ363" s="259" t="s">
        <v>222</v>
      </c>
      <c r="BA363" s="259" t="s">
        <v>222</v>
      </c>
      <c r="BB363" s="259" t="s">
        <v>222</v>
      </c>
      <c r="BC363" s="259" t="s">
        <v>222</v>
      </c>
      <c r="BD363" s="259" t="s">
        <v>222</v>
      </c>
      <c r="BE363" s="259" t="s">
        <v>222</v>
      </c>
      <c r="BF363" s="259" t="s">
        <v>222</v>
      </c>
      <c r="BG363" s="259" t="s">
        <v>222</v>
      </c>
      <c r="BH363" s="259" t="s">
        <v>222</v>
      </c>
      <c r="BI363" s="259" t="s">
        <v>222</v>
      </c>
      <c r="BJ363" s="259" t="s">
        <v>222</v>
      </c>
      <c r="BK363" s="259" t="s">
        <v>222</v>
      </c>
      <c r="BL363" s="259" t="s">
        <v>222</v>
      </c>
      <c r="BM363" s="259" t="s">
        <v>222</v>
      </c>
      <c r="BN363" s="259" t="s">
        <v>222</v>
      </c>
      <c r="BO363" s="259" t="s">
        <v>222</v>
      </c>
      <c r="BP363" s="259" t="s">
        <v>222</v>
      </c>
      <c r="BQ363" s="257" t="s">
        <v>222</v>
      </c>
      <c r="BR363" s="257" t="s">
        <v>222</v>
      </c>
      <c r="BS363" s="257" t="s">
        <v>222</v>
      </c>
      <c r="BT363" s="257" t="s">
        <v>222</v>
      </c>
      <c r="BU363" s="257" t="s">
        <v>222</v>
      </c>
      <c r="BV363" s="257" t="s">
        <v>222</v>
      </c>
      <c r="BW363" s="257" t="s">
        <v>222</v>
      </c>
      <c r="BX363" s="257" t="s">
        <v>222</v>
      </c>
      <c r="BY363" s="257" t="s">
        <v>222</v>
      </c>
      <c r="BZ363" s="257" t="s">
        <v>222</v>
      </c>
      <c r="CA363" s="257" t="s">
        <v>222</v>
      </c>
      <c r="CB363" s="257" t="s">
        <v>222</v>
      </c>
      <c r="CC363" s="257" t="s">
        <v>222</v>
      </c>
      <c r="CD363" s="257" t="s">
        <v>222</v>
      </c>
      <c r="CE363" s="257" t="s">
        <v>222</v>
      </c>
      <c r="CF363" s="257" t="s">
        <v>222</v>
      </c>
      <c r="CG363" s="257" t="s">
        <v>222</v>
      </c>
      <c r="CH363" s="257" t="s">
        <v>222</v>
      </c>
      <c r="CI363" s="257" t="s">
        <v>222</v>
      </c>
      <c r="CJ363" s="257" t="s">
        <v>222</v>
      </c>
      <c r="CK363" s="257" t="s">
        <v>222</v>
      </c>
      <c r="CM363" s="100">
        <v>270</v>
      </c>
      <c r="CN363" s="229" t="e">
        <f t="shared" si="127"/>
        <v>#REF!</v>
      </c>
      <c r="CO363" s="229" t="e">
        <f ca="1">IF(CN363&gt;0,INDIRECT(ADDRESS($CN363,7,,,#REF!)),"")</f>
        <v>#REF!</v>
      </c>
      <c r="CP363" s="229" t="e">
        <f t="shared" ca="1" si="128"/>
        <v>#REF!</v>
      </c>
      <c r="CQ363" s="230">
        <f t="shared" ca="1" si="124"/>
        <v>0</v>
      </c>
      <c r="CR363" s="227"/>
      <c r="CS363" s="248">
        <f t="shared" si="129"/>
        <v>270</v>
      </c>
      <c r="CT363" s="229" t="e">
        <f t="shared" si="130"/>
        <v>#REF!</v>
      </c>
      <c r="CU363" s="231" t="e">
        <f ca="1">IF(CT363&gt;0,INDIRECT(ADDRESS($CT363,4,,,#REF!)),"")</f>
        <v>#REF!</v>
      </c>
      <c r="CV363" s="100" t="e">
        <f t="shared" ca="1" si="131"/>
        <v>#REF!</v>
      </c>
      <c r="CW363" s="229">
        <f t="shared" ca="1" si="132"/>
        <v>270</v>
      </c>
      <c r="CX363" s="229" t="e">
        <f t="shared" ca="1" si="125"/>
        <v>#REF!</v>
      </c>
      <c r="CY363" s="250"/>
      <c r="CZ363" s="251">
        <f t="shared" ca="1" si="133"/>
        <v>0</v>
      </c>
      <c r="DB363" s="100">
        <f t="shared" ca="1" si="126"/>
        <v>0</v>
      </c>
      <c r="DC363" s="230">
        <f t="shared" ca="1" si="134"/>
        <v>0</v>
      </c>
    </row>
    <row r="364" spans="2:107" ht="16.149999999999999" customHeight="1" x14ac:dyDescent="0.2">
      <c r="B364" s="252" t="s">
        <v>222</v>
      </c>
      <c r="C364" s="253" t="s">
        <v>222</v>
      </c>
      <c r="D364" s="254" t="s">
        <v>222</v>
      </c>
      <c r="E364" s="522" t="s">
        <v>222</v>
      </c>
      <c r="F364" s="523" t="s">
        <v>222</v>
      </c>
      <c r="G364" s="255" t="s">
        <v>222</v>
      </c>
      <c r="H364" s="256" t="s">
        <v>222</v>
      </c>
      <c r="I364" s="257" t="s">
        <v>222</v>
      </c>
      <c r="J364" s="258" t="s">
        <v>222</v>
      </c>
      <c r="K364" s="259" t="s">
        <v>222</v>
      </c>
      <c r="L364" s="259" t="s">
        <v>222</v>
      </c>
      <c r="M364" s="259" t="s">
        <v>222</v>
      </c>
      <c r="N364" s="259" t="s">
        <v>222</v>
      </c>
      <c r="O364" s="259" t="s">
        <v>222</v>
      </c>
      <c r="P364" s="259" t="s">
        <v>222</v>
      </c>
      <c r="Q364" s="259" t="s">
        <v>222</v>
      </c>
      <c r="R364" s="259" t="s">
        <v>222</v>
      </c>
      <c r="S364" s="259" t="s">
        <v>222</v>
      </c>
      <c r="T364" s="259" t="s">
        <v>222</v>
      </c>
      <c r="U364" s="259" t="s">
        <v>222</v>
      </c>
      <c r="V364" s="259" t="s">
        <v>222</v>
      </c>
      <c r="W364" s="259" t="s">
        <v>222</v>
      </c>
      <c r="X364" s="259" t="s">
        <v>222</v>
      </c>
      <c r="Y364" s="259" t="s">
        <v>222</v>
      </c>
      <c r="Z364" s="259" t="s">
        <v>222</v>
      </c>
      <c r="AA364" s="259" t="s">
        <v>222</v>
      </c>
      <c r="AB364" s="259" t="s">
        <v>222</v>
      </c>
      <c r="AC364" s="259" t="s">
        <v>222</v>
      </c>
      <c r="AD364" s="259" t="s">
        <v>222</v>
      </c>
      <c r="AE364" s="259" t="s">
        <v>222</v>
      </c>
      <c r="AF364" s="259" t="s">
        <v>222</v>
      </c>
      <c r="AG364" s="259" t="s">
        <v>222</v>
      </c>
      <c r="AH364" s="259" t="s">
        <v>222</v>
      </c>
      <c r="AI364" s="259" t="s">
        <v>222</v>
      </c>
      <c r="AJ364" s="259" t="s">
        <v>222</v>
      </c>
      <c r="AK364" s="259" t="s">
        <v>222</v>
      </c>
      <c r="AL364" s="259" t="s">
        <v>222</v>
      </c>
      <c r="AM364" s="259" t="s">
        <v>222</v>
      </c>
      <c r="AN364" s="259" t="s">
        <v>222</v>
      </c>
      <c r="AO364" s="259" t="s">
        <v>222</v>
      </c>
      <c r="AP364" s="259" t="s">
        <v>222</v>
      </c>
      <c r="AQ364" s="259" t="s">
        <v>222</v>
      </c>
      <c r="AR364" s="259" t="s">
        <v>222</v>
      </c>
      <c r="AS364" s="259" t="s">
        <v>222</v>
      </c>
      <c r="AT364" s="259" t="s">
        <v>222</v>
      </c>
      <c r="AU364" s="259" t="s">
        <v>222</v>
      </c>
      <c r="AV364" s="259" t="s">
        <v>222</v>
      </c>
      <c r="AW364" s="259" t="s">
        <v>222</v>
      </c>
      <c r="AX364" s="259" t="s">
        <v>222</v>
      </c>
      <c r="AY364" s="259" t="s">
        <v>222</v>
      </c>
      <c r="AZ364" s="259" t="s">
        <v>222</v>
      </c>
      <c r="BA364" s="259" t="s">
        <v>222</v>
      </c>
      <c r="BB364" s="259" t="s">
        <v>222</v>
      </c>
      <c r="BC364" s="259" t="s">
        <v>222</v>
      </c>
      <c r="BD364" s="259" t="s">
        <v>222</v>
      </c>
      <c r="BE364" s="259" t="s">
        <v>222</v>
      </c>
      <c r="BF364" s="259" t="s">
        <v>222</v>
      </c>
      <c r="BG364" s="259" t="s">
        <v>222</v>
      </c>
      <c r="BH364" s="259" t="s">
        <v>222</v>
      </c>
      <c r="BI364" s="259" t="s">
        <v>222</v>
      </c>
      <c r="BJ364" s="259" t="s">
        <v>222</v>
      </c>
      <c r="BK364" s="259" t="s">
        <v>222</v>
      </c>
      <c r="BL364" s="259" t="s">
        <v>222</v>
      </c>
      <c r="BM364" s="259" t="s">
        <v>222</v>
      </c>
      <c r="BN364" s="259" t="s">
        <v>222</v>
      </c>
      <c r="BO364" s="259" t="s">
        <v>222</v>
      </c>
      <c r="BP364" s="259" t="s">
        <v>222</v>
      </c>
      <c r="BQ364" s="257" t="s">
        <v>222</v>
      </c>
      <c r="BR364" s="257" t="s">
        <v>222</v>
      </c>
      <c r="BS364" s="257" t="s">
        <v>222</v>
      </c>
      <c r="BT364" s="257" t="s">
        <v>222</v>
      </c>
      <c r="BU364" s="257" t="s">
        <v>222</v>
      </c>
      <c r="BV364" s="257" t="s">
        <v>222</v>
      </c>
      <c r="BW364" s="257" t="s">
        <v>222</v>
      </c>
      <c r="BX364" s="257" t="s">
        <v>222</v>
      </c>
      <c r="BY364" s="257" t="s">
        <v>222</v>
      </c>
      <c r="BZ364" s="257" t="s">
        <v>222</v>
      </c>
      <c r="CA364" s="257" t="s">
        <v>222</v>
      </c>
      <c r="CB364" s="257" t="s">
        <v>222</v>
      </c>
      <c r="CC364" s="257" t="s">
        <v>222</v>
      </c>
      <c r="CD364" s="257" t="s">
        <v>222</v>
      </c>
      <c r="CE364" s="257" t="s">
        <v>222</v>
      </c>
      <c r="CF364" s="257" t="s">
        <v>222</v>
      </c>
      <c r="CG364" s="257" t="s">
        <v>222</v>
      </c>
      <c r="CH364" s="257" t="s">
        <v>222</v>
      </c>
      <c r="CI364" s="257" t="s">
        <v>222</v>
      </c>
      <c r="CJ364" s="257" t="s">
        <v>222</v>
      </c>
      <c r="CK364" s="257" t="s">
        <v>222</v>
      </c>
      <c r="CM364" s="100">
        <v>271</v>
      </c>
      <c r="CN364" s="229" t="e">
        <f t="shared" si="127"/>
        <v>#REF!</v>
      </c>
      <c r="CO364" s="229" t="e">
        <f ca="1">IF(CN364&gt;0,INDIRECT(ADDRESS($CN364,7,,,#REF!)),"")</f>
        <v>#REF!</v>
      </c>
      <c r="CP364" s="229" t="e">
        <f t="shared" ca="1" si="128"/>
        <v>#REF!</v>
      </c>
      <c r="CQ364" s="230">
        <f t="shared" ca="1" si="124"/>
        <v>0</v>
      </c>
      <c r="CR364" s="227"/>
      <c r="CS364" s="248">
        <f t="shared" si="129"/>
        <v>271</v>
      </c>
      <c r="CT364" s="229" t="e">
        <f t="shared" si="130"/>
        <v>#REF!</v>
      </c>
      <c r="CU364" s="231" t="e">
        <f ca="1">IF(CT364&gt;0,INDIRECT(ADDRESS($CT364,4,,,#REF!)),"")</f>
        <v>#REF!</v>
      </c>
      <c r="CV364" s="100" t="e">
        <f t="shared" ca="1" si="131"/>
        <v>#REF!</v>
      </c>
      <c r="CW364" s="229">
        <f t="shared" ca="1" si="132"/>
        <v>271</v>
      </c>
      <c r="CX364" s="229" t="e">
        <f t="shared" ca="1" si="125"/>
        <v>#REF!</v>
      </c>
      <c r="CY364" s="250"/>
      <c r="CZ364" s="251">
        <f t="shared" ca="1" si="133"/>
        <v>0</v>
      </c>
      <c r="DB364" s="100">
        <f t="shared" ca="1" si="126"/>
        <v>0</v>
      </c>
      <c r="DC364" s="230">
        <f t="shared" ca="1" si="134"/>
        <v>0</v>
      </c>
    </row>
    <row r="365" spans="2:107" ht="16.149999999999999" customHeight="1" x14ac:dyDescent="0.2">
      <c r="B365" s="252" t="s">
        <v>222</v>
      </c>
      <c r="C365" s="253" t="s">
        <v>222</v>
      </c>
      <c r="D365" s="254" t="s">
        <v>222</v>
      </c>
      <c r="E365" s="522" t="s">
        <v>222</v>
      </c>
      <c r="F365" s="523" t="s">
        <v>222</v>
      </c>
      <c r="G365" s="255" t="s">
        <v>222</v>
      </c>
      <c r="H365" s="256" t="s">
        <v>222</v>
      </c>
      <c r="I365" s="257" t="s">
        <v>222</v>
      </c>
      <c r="J365" s="258" t="s">
        <v>222</v>
      </c>
      <c r="K365" s="259" t="s">
        <v>222</v>
      </c>
      <c r="L365" s="259" t="s">
        <v>222</v>
      </c>
      <c r="M365" s="259" t="s">
        <v>222</v>
      </c>
      <c r="N365" s="259" t="s">
        <v>222</v>
      </c>
      <c r="O365" s="259" t="s">
        <v>222</v>
      </c>
      <c r="P365" s="259" t="s">
        <v>222</v>
      </c>
      <c r="Q365" s="259" t="s">
        <v>222</v>
      </c>
      <c r="R365" s="259" t="s">
        <v>222</v>
      </c>
      <c r="S365" s="259" t="s">
        <v>222</v>
      </c>
      <c r="T365" s="259" t="s">
        <v>222</v>
      </c>
      <c r="U365" s="259" t="s">
        <v>222</v>
      </c>
      <c r="V365" s="259" t="s">
        <v>222</v>
      </c>
      <c r="W365" s="259" t="s">
        <v>222</v>
      </c>
      <c r="X365" s="259" t="s">
        <v>222</v>
      </c>
      <c r="Y365" s="259" t="s">
        <v>222</v>
      </c>
      <c r="Z365" s="259" t="s">
        <v>222</v>
      </c>
      <c r="AA365" s="259" t="s">
        <v>222</v>
      </c>
      <c r="AB365" s="259" t="s">
        <v>222</v>
      </c>
      <c r="AC365" s="259" t="s">
        <v>222</v>
      </c>
      <c r="AD365" s="259" t="s">
        <v>222</v>
      </c>
      <c r="AE365" s="259" t="s">
        <v>222</v>
      </c>
      <c r="AF365" s="259" t="s">
        <v>222</v>
      </c>
      <c r="AG365" s="259" t="s">
        <v>222</v>
      </c>
      <c r="AH365" s="259" t="s">
        <v>222</v>
      </c>
      <c r="AI365" s="259" t="s">
        <v>222</v>
      </c>
      <c r="AJ365" s="259" t="s">
        <v>222</v>
      </c>
      <c r="AK365" s="259" t="s">
        <v>222</v>
      </c>
      <c r="AL365" s="259" t="s">
        <v>222</v>
      </c>
      <c r="AM365" s="259" t="s">
        <v>222</v>
      </c>
      <c r="AN365" s="259" t="s">
        <v>222</v>
      </c>
      <c r="AO365" s="259" t="s">
        <v>222</v>
      </c>
      <c r="AP365" s="259" t="s">
        <v>222</v>
      </c>
      <c r="AQ365" s="259" t="s">
        <v>222</v>
      </c>
      <c r="AR365" s="259" t="s">
        <v>222</v>
      </c>
      <c r="AS365" s="259" t="s">
        <v>222</v>
      </c>
      <c r="AT365" s="259" t="s">
        <v>222</v>
      </c>
      <c r="AU365" s="259" t="s">
        <v>222</v>
      </c>
      <c r="AV365" s="259" t="s">
        <v>222</v>
      </c>
      <c r="AW365" s="259" t="s">
        <v>222</v>
      </c>
      <c r="AX365" s="259" t="s">
        <v>222</v>
      </c>
      <c r="AY365" s="259" t="s">
        <v>222</v>
      </c>
      <c r="AZ365" s="259" t="s">
        <v>222</v>
      </c>
      <c r="BA365" s="259" t="s">
        <v>222</v>
      </c>
      <c r="BB365" s="259" t="s">
        <v>222</v>
      </c>
      <c r="BC365" s="259" t="s">
        <v>222</v>
      </c>
      <c r="BD365" s="259" t="s">
        <v>222</v>
      </c>
      <c r="BE365" s="259" t="s">
        <v>222</v>
      </c>
      <c r="BF365" s="259" t="s">
        <v>222</v>
      </c>
      <c r="BG365" s="259" t="s">
        <v>222</v>
      </c>
      <c r="BH365" s="259" t="s">
        <v>222</v>
      </c>
      <c r="BI365" s="259" t="s">
        <v>222</v>
      </c>
      <c r="BJ365" s="259" t="s">
        <v>222</v>
      </c>
      <c r="BK365" s="259" t="s">
        <v>222</v>
      </c>
      <c r="BL365" s="259" t="s">
        <v>222</v>
      </c>
      <c r="BM365" s="259" t="s">
        <v>222</v>
      </c>
      <c r="BN365" s="259" t="s">
        <v>222</v>
      </c>
      <c r="BO365" s="259" t="s">
        <v>222</v>
      </c>
      <c r="BP365" s="259" t="s">
        <v>222</v>
      </c>
      <c r="BQ365" s="257" t="s">
        <v>222</v>
      </c>
      <c r="BR365" s="257" t="s">
        <v>222</v>
      </c>
      <c r="BS365" s="257" t="s">
        <v>222</v>
      </c>
      <c r="BT365" s="257" t="s">
        <v>222</v>
      </c>
      <c r="BU365" s="257" t="s">
        <v>222</v>
      </c>
      <c r="BV365" s="257" t="s">
        <v>222</v>
      </c>
      <c r="BW365" s="257" t="s">
        <v>222</v>
      </c>
      <c r="BX365" s="257" t="s">
        <v>222</v>
      </c>
      <c r="BY365" s="257" t="s">
        <v>222</v>
      </c>
      <c r="BZ365" s="257" t="s">
        <v>222</v>
      </c>
      <c r="CA365" s="257" t="s">
        <v>222</v>
      </c>
      <c r="CB365" s="257" t="s">
        <v>222</v>
      </c>
      <c r="CC365" s="257" t="s">
        <v>222</v>
      </c>
      <c r="CD365" s="257" t="s">
        <v>222</v>
      </c>
      <c r="CE365" s="257" t="s">
        <v>222</v>
      </c>
      <c r="CF365" s="257" t="s">
        <v>222</v>
      </c>
      <c r="CG365" s="257" t="s">
        <v>222</v>
      </c>
      <c r="CH365" s="257" t="s">
        <v>222</v>
      </c>
      <c r="CI365" s="257" t="s">
        <v>222</v>
      </c>
      <c r="CJ365" s="257" t="s">
        <v>222</v>
      </c>
      <c r="CK365" s="257" t="s">
        <v>222</v>
      </c>
      <c r="CM365" s="100">
        <v>272</v>
      </c>
      <c r="CN365" s="229" t="e">
        <f t="shared" si="127"/>
        <v>#REF!</v>
      </c>
      <c r="CO365" s="229" t="e">
        <f ca="1">IF(CN365&gt;0,INDIRECT(ADDRESS($CN365,7,,,#REF!)),"")</f>
        <v>#REF!</v>
      </c>
      <c r="CP365" s="229" t="e">
        <f t="shared" ca="1" si="128"/>
        <v>#REF!</v>
      </c>
      <c r="CQ365" s="230">
        <f t="shared" ca="1" si="124"/>
        <v>0</v>
      </c>
      <c r="CR365" s="227"/>
      <c r="CS365" s="248">
        <f t="shared" si="129"/>
        <v>272</v>
      </c>
      <c r="CT365" s="229" t="e">
        <f t="shared" si="130"/>
        <v>#REF!</v>
      </c>
      <c r="CU365" s="231" t="e">
        <f ca="1">IF(CT365&gt;0,INDIRECT(ADDRESS($CT365,4,,,#REF!)),"")</f>
        <v>#REF!</v>
      </c>
      <c r="CV365" s="100" t="e">
        <f t="shared" ca="1" si="131"/>
        <v>#REF!</v>
      </c>
      <c r="CW365" s="229">
        <f t="shared" ca="1" si="132"/>
        <v>272</v>
      </c>
      <c r="CX365" s="229" t="e">
        <f t="shared" ca="1" si="125"/>
        <v>#REF!</v>
      </c>
      <c r="CY365" s="250"/>
      <c r="CZ365" s="251">
        <f t="shared" ca="1" si="133"/>
        <v>0</v>
      </c>
      <c r="DB365" s="100">
        <f t="shared" ca="1" si="126"/>
        <v>0</v>
      </c>
      <c r="DC365" s="230">
        <f t="shared" ca="1" si="134"/>
        <v>0</v>
      </c>
    </row>
    <row r="366" spans="2:107" ht="16.149999999999999" customHeight="1" x14ac:dyDescent="0.2">
      <c r="B366" s="252" t="s">
        <v>222</v>
      </c>
      <c r="C366" s="253" t="s">
        <v>222</v>
      </c>
      <c r="D366" s="254" t="s">
        <v>222</v>
      </c>
      <c r="E366" s="522" t="s">
        <v>222</v>
      </c>
      <c r="F366" s="523" t="s">
        <v>222</v>
      </c>
      <c r="G366" s="255" t="s">
        <v>222</v>
      </c>
      <c r="H366" s="256" t="s">
        <v>222</v>
      </c>
      <c r="I366" s="257" t="s">
        <v>222</v>
      </c>
      <c r="J366" s="258" t="s">
        <v>222</v>
      </c>
      <c r="K366" s="259" t="s">
        <v>222</v>
      </c>
      <c r="L366" s="259" t="s">
        <v>222</v>
      </c>
      <c r="M366" s="259" t="s">
        <v>222</v>
      </c>
      <c r="N366" s="259" t="s">
        <v>222</v>
      </c>
      <c r="O366" s="259" t="s">
        <v>222</v>
      </c>
      <c r="P366" s="259" t="s">
        <v>222</v>
      </c>
      <c r="Q366" s="259" t="s">
        <v>222</v>
      </c>
      <c r="R366" s="259" t="s">
        <v>222</v>
      </c>
      <c r="S366" s="259" t="s">
        <v>222</v>
      </c>
      <c r="T366" s="259" t="s">
        <v>222</v>
      </c>
      <c r="U366" s="259" t="s">
        <v>222</v>
      </c>
      <c r="V366" s="259" t="s">
        <v>222</v>
      </c>
      <c r="W366" s="259" t="s">
        <v>222</v>
      </c>
      <c r="X366" s="259" t="s">
        <v>222</v>
      </c>
      <c r="Y366" s="259" t="s">
        <v>222</v>
      </c>
      <c r="Z366" s="259" t="s">
        <v>222</v>
      </c>
      <c r="AA366" s="259" t="s">
        <v>222</v>
      </c>
      <c r="AB366" s="259" t="s">
        <v>222</v>
      </c>
      <c r="AC366" s="259" t="s">
        <v>222</v>
      </c>
      <c r="AD366" s="259" t="s">
        <v>222</v>
      </c>
      <c r="AE366" s="259" t="s">
        <v>222</v>
      </c>
      <c r="AF366" s="259" t="s">
        <v>222</v>
      </c>
      <c r="AG366" s="259" t="s">
        <v>222</v>
      </c>
      <c r="AH366" s="259" t="s">
        <v>222</v>
      </c>
      <c r="AI366" s="259" t="s">
        <v>222</v>
      </c>
      <c r="AJ366" s="259" t="s">
        <v>222</v>
      </c>
      <c r="AK366" s="259" t="s">
        <v>222</v>
      </c>
      <c r="AL366" s="259" t="s">
        <v>222</v>
      </c>
      <c r="AM366" s="259" t="s">
        <v>222</v>
      </c>
      <c r="AN366" s="259" t="s">
        <v>222</v>
      </c>
      <c r="AO366" s="259" t="s">
        <v>222</v>
      </c>
      <c r="AP366" s="259" t="s">
        <v>222</v>
      </c>
      <c r="AQ366" s="259" t="s">
        <v>222</v>
      </c>
      <c r="AR366" s="259" t="s">
        <v>222</v>
      </c>
      <c r="AS366" s="259" t="s">
        <v>222</v>
      </c>
      <c r="AT366" s="259" t="s">
        <v>222</v>
      </c>
      <c r="AU366" s="259" t="s">
        <v>222</v>
      </c>
      <c r="AV366" s="259" t="s">
        <v>222</v>
      </c>
      <c r="AW366" s="259" t="s">
        <v>222</v>
      </c>
      <c r="AX366" s="259" t="s">
        <v>222</v>
      </c>
      <c r="AY366" s="259" t="s">
        <v>222</v>
      </c>
      <c r="AZ366" s="259" t="s">
        <v>222</v>
      </c>
      <c r="BA366" s="259" t="s">
        <v>222</v>
      </c>
      <c r="BB366" s="259" t="s">
        <v>222</v>
      </c>
      <c r="BC366" s="259" t="s">
        <v>222</v>
      </c>
      <c r="BD366" s="259" t="s">
        <v>222</v>
      </c>
      <c r="BE366" s="259" t="s">
        <v>222</v>
      </c>
      <c r="BF366" s="259" t="s">
        <v>222</v>
      </c>
      <c r="BG366" s="259" t="s">
        <v>222</v>
      </c>
      <c r="BH366" s="259" t="s">
        <v>222</v>
      </c>
      <c r="BI366" s="259" t="s">
        <v>222</v>
      </c>
      <c r="BJ366" s="259" t="s">
        <v>222</v>
      </c>
      <c r="BK366" s="259" t="s">
        <v>222</v>
      </c>
      <c r="BL366" s="259" t="s">
        <v>222</v>
      </c>
      <c r="BM366" s="259" t="s">
        <v>222</v>
      </c>
      <c r="BN366" s="259" t="s">
        <v>222</v>
      </c>
      <c r="BO366" s="259" t="s">
        <v>222</v>
      </c>
      <c r="BP366" s="259" t="s">
        <v>222</v>
      </c>
      <c r="BQ366" s="257" t="s">
        <v>222</v>
      </c>
      <c r="BR366" s="257" t="s">
        <v>222</v>
      </c>
      <c r="BS366" s="257" t="s">
        <v>222</v>
      </c>
      <c r="BT366" s="257" t="s">
        <v>222</v>
      </c>
      <c r="BU366" s="257" t="s">
        <v>222</v>
      </c>
      <c r="BV366" s="257" t="s">
        <v>222</v>
      </c>
      <c r="BW366" s="257" t="s">
        <v>222</v>
      </c>
      <c r="BX366" s="257" t="s">
        <v>222</v>
      </c>
      <c r="BY366" s="257" t="s">
        <v>222</v>
      </c>
      <c r="BZ366" s="257" t="s">
        <v>222</v>
      </c>
      <c r="CA366" s="257" t="s">
        <v>222</v>
      </c>
      <c r="CB366" s="257" t="s">
        <v>222</v>
      </c>
      <c r="CC366" s="257" t="s">
        <v>222</v>
      </c>
      <c r="CD366" s="257" t="s">
        <v>222</v>
      </c>
      <c r="CE366" s="257" t="s">
        <v>222</v>
      </c>
      <c r="CF366" s="257" t="s">
        <v>222</v>
      </c>
      <c r="CG366" s="257" t="s">
        <v>222</v>
      </c>
      <c r="CH366" s="257" t="s">
        <v>222</v>
      </c>
      <c r="CI366" s="257" t="s">
        <v>222</v>
      </c>
      <c r="CJ366" s="257" t="s">
        <v>222</v>
      </c>
      <c r="CK366" s="257" t="s">
        <v>222</v>
      </c>
      <c r="CM366" s="100">
        <v>273</v>
      </c>
      <c r="CN366" s="229" t="e">
        <f t="shared" si="127"/>
        <v>#REF!</v>
      </c>
      <c r="CO366" s="229" t="e">
        <f ca="1">IF(CN366&gt;0,INDIRECT(ADDRESS($CN366,7,,,#REF!)),"")</f>
        <v>#REF!</v>
      </c>
      <c r="CP366" s="229" t="e">
        <f t="shared" ca="1" si="128"/>
        <v>#REF!</v>
      </c>
      <c r="CQ366" s="230">
        <f t="shared" ca="1" si="124"/>
        <v>0</v>
      </c>
      <c r="CR366" s="227"/>
      <c r="CS366" s="248">
        <f t="shared" si="129"/>
        <v>273</v>
      </c>
      <c r="CT366" s="229" t="e">
        <f t="shared" si="130"/>
        <v>#REF!</v>
      </c>
      <c r="CU366" s="231" t="e">
        <f ca="1">IF(CT366&gt;0,INDIRECT(ADDRESS($CT366,4,,,#REF!)),"")</f>
        <v>#REF!</v>
      </c>
      <c r="CV366" s="100" t="e">
        <f t="shared" ca="1" si="131"/>
        <v>#REF!</v>
      </c>
      <c r="CW366" s="229">
        <f t="shared" ca="1" si="132"/>
        <v>273</v>
      </c>
      <c r="CX366" s="229" t="e">
        <f t="shared" ca="1" si="125"/>
        <v>#REF!</v>
      </c>
      <c r="CY366" s="250"/>
      <c r="CZ366" s="251">
        <f t="shared" ca="1" si="133"/>
        <v>0</v>
      </c>
      <c r="DB366" s="100">
        <f t="shared" ca="1" si="126"/>
        <v>0</v>
      </c>
      <c r="DC366" s="230">
        <f t="shared" ca="1" si="134"/>
        <v>0</v>
      </c>
    </row>
    <row r="367" spans="2:107" ht="16.149999999999999" customHeight="1" x14ac:dyDescent="0.2">
      <c r="B367" s="252" t="s">
        <v>222</v>
      </c>
      <c r="C367" s="253" t="s">
        <v>222</v>
      </c>
      <c r="D367" s="254" t="s">
        <v>222</v>
      </c>
      <c r="E367" s="522" t="s">
        <v>222</v>
      </c>
      <c r="F367" s="523" t="s">
        <v>222</v>
      </c>
      <c r="G367" s="255" t="s">
        <v>222</v>
      </c>
      <c r="H367" s="256" t="s">
        <v>222</v>
      </c>
      <c r="I367" s="257" t="s">
        <v>222</v>
      </c>
      <c r="J367" s="258" t="s">
        <v>222</v>
      </c>
      <c r="K367" s="259" t="s">
        <v>222</v>
      </c>
      <c r="L367" s="259" t="s">
        <v>222</v>
      </c>
      <c r="M367" s="259" t="s">
        <v>222</v>
      </c>
      <c r="N367" s="259" t="s">
        <v>222</v>
      </c>
      <c r="O367" s="259" t="s">
        <v>222</v>
      </c>
      <c r="P367" s="259" t="s">
        <v>222</v>
      </c>
      <c r="Q367" s="259" t="s">
        <v>222</v>
      </c>
      <c r="R367" s="259" t="s">
        <v>222</v>
      </c>
      <c r="S367" s="259" t="s">
        <v>222</v>
      </c>
      <c r="T367" s="259" t="s">
        <v>222</v>
      </c>
      <c r="U367" s="259" t="s">
        <v>222</v>
      </c>
      <c r="V367" s="259" t="s">
        <v>222</v>
      </c>
      <c r="W367" s="259" t="s">
        <v>222</v>
      </c>
      <c r="X367" s="259" t="s">
        <v>222</v>
      </c>
      <c r="Y367" s="259" t="s">
        <v>222</v>
      </c>
      <c r="Z367" s="259" t="s">
        <v>222</v>
      </c>
      <c r="AA367" s="259" t="s">
        <v>222</v>
      </c>
      <c r="AB367" s="259" t="s">
        <v>222</v>
      </c>
      <c r="AC367" s="259" t="s">
        <v>222</v>
      </c>
      <c r="AD367" s="259" t="s">
        <v>222</v>
      </c>
      <c r="AE367" s="259" t="s">
        <v>222</v>
      </c>
      <c r="AF367" s="259" t="s">
        <v>222</v>
      </c>
      <c r="AG367" s="259" t="s">
        <v>222</v>
      </c>
      <c r="AH367" s="259" t="s">
        <v>222</v>
      </c>
      <c r="AI367" s="259" t="s">
        <v>222</v>
      </c>
      <c r="AJ367" s="259" t="s">
        <v>222</v>
      </c>
      <c r="AK367" s="259" t="s">
        <v>222</v>
      </c>
      <c r="AL367" s="259" t="s">
        <v>222</v>
      </c>
      <c r="AM367" s="259" t="s">
        <v>222</v>
      </c>
      <c r="AN367" s="259" t="s">
        <v>222</v>
      </c>
      <c r="AO367" s="259" t="s">
        <v>222</v>
      </c>
      <c r="AP367" s="259" t="s">
        <v>222</v>
      </c>
      <c r="AQ367" s="259" t="s">
        <v>222</v>
      </c>
      <c r="AR367" s="259" t="s">
        <v>222</v>
      </c>
      <c r="AS367" s="259" t="s">
        <v>222</v>
      </c>
      <c r="AT367" s="259" t="s">
        <v>222</v>
      </c>
      <c r="AU367" s="259" t="s">
        <v>222</v>
      </c>
      <c r="AV367" s="259" t="s">
        <v>222</v>
      </c>
      <c r="AW367" s="259" t="s">
        <v>222</v>
      </c>
      <c r="AX367" s="259" t="s">
        <v>222</v>
      </c>
      <c r="AY367" s="259" t="s">
        <v>222</v>
      </c>
      <c r="AZ367" s="259" t="s">
        <v>222</v>
      </c>
      <c r="BA367" s="259" t="s">
        <v>222</v>
      </c>
      <c r="BB367" s="259" t="s">
        <v>222</v>
      </c>
      <c r="BC367" s="259" t="s">
        <v>222</v>
      </c>
      <c r="BD367" s="259" t="s">
        <v>222</v>
      </c>
      <c r="BE367" s="259" t="s">
        <v>222</v>
      </c>
      <c r="BF367" s="259" t="s">
        <v>222</v>
      </c>
      <c r="BG367" s="259" t="s">
        <v>222</v>
      </c>
      <c r="BH367" s="259" t="s">
        <v>222</v>
      </c>
      <c r="BI367" s="259" t="s">
        <v>222</v>
      </c>
      <c r="BJ367" s="259" t="s">
        <v>222</v>
      </c>
      <c r="BK367" s="259" t="s">
        <v>222</v>
      </c>
      <c r="BL367" s="259" t="s">
        <v>222</v>
      </c>
      <c r="BM367" s="259" t="s">
        <v>222</v>
      </c>
      <c r="BN367" s="259" t="s">
        <v>222</v>
      </c>
      <c r="BO367" s="259" t="s">
        <v>222</v>
      </c>
      <c r="BP367" s="259" t="s">
        <v>222</v>
      </c>
      <c r="BQ367" s="257" t="s">
        <v>222</v>
      </c>
      <c r="BR367" s="257" t="s">
        <v>222</v>
      </c>
      <c r="BS367" s="257" t="s">
        <v>222</v>
      </c>
      <c r="BT367" s="257" t="s">
        <v>222</v>
      </c>
      <c r="BU367" s="257" t="s">
        <v>222</v>
      </c>
      <c r="BV367" s="257" t="s">
        <v>222</v>
      </c>
      <c r="BW367" s="257" t="s">
        <v>222</v>
      </c>
      <c r="BX367" s="257" t="s">
        <v>222</v>
      </c>
      <c r="BY367" s="257" t="s">
        <v>222</v>
      </c>
      <c r="BZ367" s="257" t="s">
        <v>222</v>
      </c>
      <c r="CA367" s="257" t="s">
        <v>222</v>
      </c>
      <c r="CB367" s="257" t="s">
        <v>222</v>
      </c>
      <c r="CC367" s="257" t="s">
        <v>222</v>
      </c>
      <c r="CD367" s="257" t="s">
        <v>222</v>
      </c>
      <c r="CE367" s="257" t="s">
        <v>222</v>
      </c>
      <c r="CF367" s="257" t="s">
        <v>222</v>
      </c>
      <c r="CG367" s="257" t="s">
        <v>222</v>
      </c>
      <c r="CH367" s="257" t="s">
        <v>222</v>
      </c>
      <c r="CI367" s="257" t="s">
        <v>222</v>
      </c>
      <c r="CJ367" s="257" t="s">
        <v>222</v>
      </c>
      <c r="CK367" s="257" t="s">
        <v>222</v>
      </c>
      <c r="CM367" s="100">
        <v>274</v>
      </c>
      <c r="CN367" s="229" t="e">
        <f t="shared" si="127"/>
        <v>#REF!</v>
      </c>
      <c r="CO367" s="229" t="e">
        <f ca="1">IF(CN367&gt;0,INDIRECT(ADDRESS($CN367,7,,,#REF!)),"")</f>
        <v>#REF!</v>
      </c>
      <c r="CP367" s="229" t="e">
        <f t="shared" ca="1" si="128"/>
        <v>#REF!</v>
      </c>
      <c r="CQ367" s="230">
        <f t="shared" ca="1" si="124"/>
        <v>0</v>
      </c>
      <c r="CR367" s="227"/>
      <c r="CS367" s="248">
        <f t="shared" si="129"/>
        <v>274</v>
      </c>
      <c r="CT367" s="229" t="e">
        <f t="shared" si="130"/>
        <v>#REF!</v>
      </c>
      <c r="CU367" s="231" t="e">
        <f ca="1">IF(CT367&gt;0,INDIRECT(ADDRESS($CT367,4,,,#REF!)),"")</f>
        <v>#REF!</v>
      </c>
      <c r="CV367" s="100" t="e">
        <f t="shared" ca="1" si="131"/>
        <v>#REF!</v>
      </c>
      <c r="CW367" s="229">
        <f t="shared" ca="1" si="132"/>
        <v>274</v>
      </c>
      <c r="CX367" s="229" t="e">
        <f t="shared" ca="1" si="125"/>
        <v>#REF!</v>
      </c>
      <c r="CY367" s="250"/>
      <c r="CZ367" s="251">
        <f t="shared" ca="1" si="133"/>
        <v>0</v>
      </c>
      <c r="DB367" s="100">
        <f t="shared" ca="1" si="126"/>
        <v>0</v>
      </c>
      <c r="DC367" s="230">
        <f t="shared" ca="1" si="134"/>
        <v>0</v>
      </c>
    </row>
    <row r="368" spans="2:107" ht="16.149999999999999" customHeight="1" x14ac:dyDescent="0.2">
      <c r="B368" s="252" t="s">
        <v>222</v>
      </c>
      <c r="C368" s="253" t="s">
        <v>222</v>
      </c>
      <c r="D368" s="254" t="s">
        <v>222</v>
      </c>
      <c r="E368" s="522" t="s">
        <v>222</v>
      </c>
      <c r="F368" s="523" t="s">
        <v>222</v>
      </c>
      <c r="G368" s="255" t="s">
        <v>222</v>
      </c>
      <c r="H368" s="256" t="s">
        <v>222</v>
      </c>
      <c r="I368" s="257" t="s">
        <v>222</v>
      </c>
      <c r="J368" s="258" t="s">
        <v>222</v>
      </c>
      <c r="K368" s="259" t="s">
        <v>222</v>
      </c>
      <c r="L368" s="259" t="s">
        <v>222</v>
      </c>
      <c r="M368" s="259" t="s">
        <v>222</v>
      </c>
      <c r="N368" s="259" t="s">
        <v>222</v>
      </c>
      <c r="O368" s="259" t="s">
        <v>222</v>
      </c>
      <c r="P368" s="259" t="s">
        <v>222</v>
      </c>
      <c r="Q368" s="259" t="s">
        <v>222</v>
      </c>
      <c r="R368" s="259" t="s">
        <v>222</v>
      </c>
      <c r="S368" s="259" t="s">
        <v>222</v>
      </c>
      <c r="T368" s="259" t="s">
        <v>222</v>
      </c>
      <c r="U368" s="259" t="s">
        <v>222</v>
      </c>
      <c r="V368" s="259" t="s">
        <v>222</v>
      </c>
      <c r="W368" s="259" t="s">
        <v>222</v>
      </c>
      <c r="X368" s="259" t="s">
        <v>222</v>
      </c>
      <c r="Y368" s="259" t="s">
        <v>222</v>
      </c>
      <c r="Z368" s="259" t="s">
        <v>222</v>
      </c>
      <c r="AA368" s="259" t="s">
        <v>222</v>
      </c>
      <c r="AB368" s="259" t="s">
        <v>222</v>
      </c>
      <c r="AC368" s="259" t="s">
        <v>222</v>
      </c>
      <c r="AD368" s="259" t="s">
        <v>222</v>
      </c>
      <c r="AE368" s="259" t="s">
        <v>222</v>
      </c>
      <c r="AF368" s="259" t="s">
        <v>222</v>
      </c>
      <c r="AG368" s="259" t="s">
        <v>222</v>
      </c>
      <c r="AH368" s="259" t="s">
        <v>222</v>
      </c>
      <c r="AI368" s="259" t="s">
        <v>222</v>
      </c>
      <c r="AJ368" s="259" t="s">
        <v>222</v>
      </c>
      <c r="AK368" s="259" t="s">
        <v>222</v>
      </c>
      <c r="AL368" s="259" t="s">
        <v>222</v>
      </c>
      <c r="AM368" s="259" t="s">
        <v>222</v>
      </c>
      <c r="AN368" s="259" t="s">
        <v>222</v>
      </c>
      <c r="AO368" s="259" t="s">
        <v>222</v>
      </c>
      <c r="AP368" s="259" t="s">
        <v>222</v>
      </c>
      <c r="AQ368" s="259" t="s">
        <v>222</v>
      </c>
      <c r="AR368" s="259" t="s">
        <v>222</v>
      </c>
      <c r="AS368" s="259" t="s">
        <v>222</v>
      </c>
      <c r="AT368" s="259" t="s">
        <v>222</v>
      </c>
      <c r="AU368" s="259" t="s">
        <v>222</v>
      </c>
      <c r="AV368" s="259" t="s">
        <v>222</v>
      </c>
      <c r="AW368" s="259" t="s">
        <v>222</v>
      </c>
      <c r="AX368" s="259" t="s">
        <v>222</v>
      </c>
      <c r="AY368" s="259" t="s">
        <v>222</v>
      </c>
      <c r="AZ368" s="259" t="s">
        <v>222</v>
      </c>
      <c r="BA368" s="259" t="s">
        <v>222</v>
      </c>
      <c r="BB368" s="259" t="s">
        <v>222</v>
      </c>
      <c r="BC368" s="259" t="s">
        <v>222</v>
      </c>
      <c r="BD368" s="259" t="s">
        <v>222</v>
      </c>
      <c r="BE368" s="259" t="s">
        <v>222</v>
      </c>
      <c r="BF368" s="259" t="s">
        <v>222</v>
      </c>
      <c r="BG368" s="259" t="s">
        <v>222</v>
      </c>
      <c r="BH368" s="259" t="s">
        <v>222</v>
      </c>
      <c r="BI368" s="259" t="s">
        <v>222</v>
      </c>
      <c r="BJ368" s="259" t="s">
        <v>222</v>
      </c>
      <c r="BK368" s="259" t="s">
        <v>222</v>
      </c>
      <c r="BL368" s="259" t="s">
        <v>222</v>
      </c>
      <c r="BM368" s="259" t="s">
        <v>222</v>
      </c>
      <c r="BN368" s="259" t="s">
        <v>222</v>
      </c>
      <c r="BO368" s="259" t="s">
        <v>222</v>
      </c>
      <c r="BP368" s="259" t="s">
        <v>222</v>
      </c>
      <c r="BQ368" s="257" t="s">
        <v>222</v>
      </c>
      <c r="BR368" s="257" t="s">
        <v>222</v>
      </c>
      <c r="BS368" s="257" t="s">
        <v>222</v>
      </c>
      <c r="BT368" s="257" t="s">
        <v>222</v>
      </c>
      <c r="BU368" s="257" t="s">
        <v>222</v>
      </c>
      <c r="BV368" s="257" t="s">
        <v>222</v>
      </c>
      <c r="BW368" s="257" t="s">
        <v>222</v>
      </c>
      <c r="BX368" s="257" t="s">
        <v>222</v>
      </c>
      <c r="BY368" s="257" t="s">
        <v>222</v>
      </c>
      <c r="BZ368" s="257" t="s">
        <v>222</v>
      </c>
      <c r="CA368" s="257" t="s">
        <v>222</v>
      </c>
      <c r="CB368" s="257" t="s">
        <v>222</v>
      </c>
      <c r="CC368" s="257" t="s">
        <v>222</v>
      </c>
      <c r="CD368" s="257" t="s">
        <v>222</v>
      </c>
      <c r="CE368" s="257" t="s">
        <v>222</v>
      </c>
      <c r="CF368" s="257" t="s">
        <v>222</v>
      </c>
      <c r="CG368" s="257" t="s">
        <v>222</v>
      </c>
      <c r="CH368" s="257" t="s">
        <v>222</v>
      </c>
      <c r="CI368" s="257" t="s">
        <v>222</v>
      </c>
      <c r="CJ368" s="257" t="s">
        <v>222</v>
      </c>
      <c r="CK368" s="257" t="s">
        <v>222</v>
      </c>
      <c r="CM368" s="100">
        <v>275</v>
      </c>
      <c r="CN368" s="229" t="e">
        <f t="shared" si="127"/>
        <v>#REF!</v>
      </c>
      <c r="CO368" s="229" t="e">
        <f ca="1">IF(CN368&gt;0,INDIRECT(ADDRESS($CN368,7,,,#REF!)),"")</f>
        <v>#REF!</v>
      </c>
      <c r="CP368" s="229" t="e">
        <f t="shared" ca="1" si="128"/>
        <v>#REF!</v>
      </c>
      <c r="CQ368" s="230">
        <f t="shared" ca="1" si="124"/>
        <v>0</v>
      </c>
      <c r="CR368" s="227"/>
      <c r="CS368" s="248">
        <f t="shared" si="129"/>
        <v>275</v>
      </c>
      <c r="CT368" s="229" t="e">
        <f t="shared" si="130"/>
        <v>#REF!</v>
      </c>
      <c r="CU368" s="231" t="e">
        <f ca="1">IF(CT368&gt;0,INDIRECT(ADDRESS($CT368,4,,,#REF!)),"")</f>
        <v>#REF!</v>
      </c>
      <c r="CV368" s="100" t="e">
        <f t="shared" ca="1" si="131"/>
        <v>#REF!</v>
      </c>
      <c r="CW368" s="229">
        <f t="shared" ca="1" si="132"/>
        <v>275</v>
      </c>
      <c r="CX368" s="229" t="e">
        <f t="shared" ca="1" si="125"/>
        <v>#REF!</v>
      </c>
      <c r="CY368" s="250"/>
      <c r="CZ368" s="251">
        <f t="shared" ca="1" si="133"/>
        <v>0</v>
      </c>
      <c r="DB368" s="100">
        <f t="shared" ca="1" si="126"/>
        <v>0</v>
      </c>
      <c r="DC368" s="230">
        <f t="shared" ca="1" si="134"/>
        <v>0</v>
      </c>
    </row>
    <row r="369" spans="2:107" ht="16.149999999999999" customHeight="1" x14ac:dyDescent="0.2">
      <c r="B369" s="252" t="s">
        <v>222</v>
      </c>
      <c r="C369" s="253" t="s">
        <v>222</v>
      </c>
      <c r="D369" s="254" t="s">
        <v>222</v>
      </c>
      <c r="E369" s="522" t="s">
        <v>222</v>
      </c>
      <c r="F369" s="523" t="s">
        <v>222</v>
      </c>
      <c r="G369" s="255" t="s">
        <v>222</v>
      </c>
      <c r="H369" s="256" t="s">
        <v>222</v>
      </c>
      <c r="I369" s="257" t="s">
        <v>222</v>
      </c>
      <c r="J369" s="258" t="s">
        <v>222</v>
      </c>
      <c r="K369" s="259" t="s">
        <v>222</v>
      </c>
      <c r="L369" s="259" t="s">
        <v>222</v>
      </c>
      <c r="M369" s="259" t="s">
        <v>222</v>
      </c>
      <c r="N369" s="259" t="s">
        <v>222</v>
      </c>
      <c r="O369" s="259" t="s">
        <v>222</v>
      </c>
      <c r="P369" s="259" t="s">
        <v>222</v>
      </c>
      <c r="Q369" s="259" t="s">
        <v>222</v>
      </c>
      <c r="R369" s="259" t="s">
        <v>222</v>
      </c>
      <c r="S369" s="259" t="s">
        <v>222</v>
      </c>
      <c r="T369" s="259" t="s">
        <v>222</v>
      </c>
      <c r="U369" s="259" t="s">
        <v>222</v>
      </c>
      <c r="V369" s="259" t="s">
        <v>222</v>
      </c>
      <c r="W369" s="259" t="s">
        <v>222</v>
      </c>
      <c r="X369" s="259" t="s">
        <v>222</v>
      </c>
      <c r="Y369" s="259" t="s">
        <v>222</v>
      </c>
      <c r="Z369" s="259" t="s">
        <v>222</v>
      </c>
      <c r="AA369" s="259" t="s">
        <v>222</v>
      </c>
      <c r="AB369" s="259" t="s">
        <v>222</v>
      </c>
      <c r="AC369" s="259" t="s">
        <v>222</v>
      </c>
      <c r="AD369" s="259" t="s">
        <v>222</v>
      </c>
      <c r="AE369" s="259" t="s">
        <v>222</v>
      </c>
      <c r="AF369" s="259" t="s">
        <v>222</v>
      </c>
      <c r="AG369" s="259" t="s">
        <v>222</v>
      </c>
      <c r="AH369" s="259" t="s">
        <v>222</v>
      </c>
      <c r="AI369" s="259" t="s">
        <v>222</v>
      </c>
      <c r="AJ369" s="259" t="s">
        <v>222</v>
      </c>
      <c r="AK369" s="259" t="s">
        <v>222</v>
      </c>
      <c r="AL369" s="259" t="s">
        <v>222</v>
      </c>
      <c r="AM369" s="259" t="s">
        <v>222</v>
      </c>
      <c r="AN369" s="259" t="s">
        <v>222</v>
      </c>
      <c r="AO369" s="259" t="s">
        <v>222</v>
      </c>
      <c r="AP369" s="259" t="s">
        <v>222</v>
      </c>
      <c r="AQ369" s="259" t="s">
        <v>222</v>
      </c>
      <c r="AR369" s="259" t="s">
        <v>222</v>
      </c>
      <c r="AS369" s="259" t="s">
        <v>222</v>
      </c>
      <c r="AT369" s="259" t="s">
        <v>222</v>
      </c>
      <c r="AU369" s="259" t="s">
        <v>222</v>
      </c>
      <c r="AV369" s="259" t="s">
        <v>222</v>
      </c>
      <c r="AW369" s="259" t="s">
        <v>222</v>
      </c>
      <c r="AX369" s="259" t="s">
        <v>222</v>
      </c>
      <c r="AY369" s="259" t="s">
        <v>222</v>
      </c>
      <c r="AZ369" s="259" t="s">
        <v>222</v>
      </c>
      <c r="BA369" s="259" t="s">
        <v>222</v>
      </c>
      <c r="BB369" s="259" t="s">
        <v>222</v>
      </c>
      <c r="BC369" s="259" t="s">
        <v>222</v>
      </c>
      <c r="BD369" s="259" t="s">
        <v>222</v>
      </c>
      <c r="BE369" s="259" t="s">
        <v>222</v>
      </c>
      <c r="BF369" s="259" t="s">
        <v>222</v>
      </c>
      <c r="BG369" s="259" t="s">
        <v>222</v>
      </c>
      <c r="BH369" s="259" t="s">
        <v>222</v>
      </c>
      <c r="BI369" s="259" t="s">
        <v>222</v>
      </c>
      <c r="BJ369" s="259" t="s">
        <v>222</v>
      </c>
      <c r="BK369" s="259" t="s">
        <v>222</v>
      </c>
      <c r="BL369" s="259" t="s">
        <v>222</v>
      </c>
      <c r="BM369" s="259" t="s">
        <v>222</v>
      </c>
      <c r="BN369" s="259" t="s">
        <v>222</v>
      </c>
      <c r="BO369" s="259" t="s">
        <v>222</v>
      </c>
      <c r="BP369" s="259" t="s">
        <v>222</v>
      </c>
      <c r="BQ369" s="257" t="s">
        <v>222</v>
      </c>
      <c r="BR369" s="257" t="s">
        <v>222</v>
      </c>
      <c r="BS369" s="257" t="s">
        <v>222</v>
      </c>
      <c r="BT369" s="257" t="s">
        <v>222</v>
      </c>
      <c r="BU369" s="257" t="s">
        <v>222</v>
      </c>
      <c r="BV369" s="257" t="s">
        <v>222</v>
      </c>
      <c r="BW369" s="257" t="s">
        <v>222</v>
      </c>
      <c r="BX369" s="257" t="s">
        <v>222</v>
      </c>
      <c r="BY369" s="257" t="s">
        <v>222</v>
      </c>
      <c r="BZ369" s="257" t="s">
        <v>222</v>
      </c>
      <c r="CA369" s="257" t="s">
        <v>222</v>
      </c>
      <c r="CB369" s="257" t="s">
        <v>222</v>
      </c>
      <c r="CC369" s="257" t="s">
        <v>222</v>
      </c>
      <c r="CD369" s="257" t="s">
        <v>222</v>
      </c>
      <c r="CE369" s="257" t="s">
        <v>222</v>
      </c>
      <c r="CF369" s="257" t="s">
        <v>222</v>
      </c>
      <c r="CG369" s="257" t="s">
        <v>222</v>
      </c>
      <c r="CH369" s="257" t="s">
        <v>222</v>
      </c>
      <c r="CI369" s="257" t="s">
        <v>222</v>
      </c>
      <c r="CJ369" s="257" t="s">
        <v>222</v>
      </c>
      <c r="CK369" s="257" t="s">
        <v>222</v>
      </c>
      <c r="CM369" s="100">
        <v>276</v>
      </c>
      <c r="CN369" s="229" t="e">
        <f t="shared" si="127"/>
        <v>#REF!</v>
      </c>
      <c r="CO369" s="229" t="e">
        <f ca="1">IF(CN369&gt;0,INDIRECT(ADDRESS($CN369,7,,,#REF!)),"")</f>
        <v>#REF!</v>
      </c>
      <c r="CP369" s="229" t="e">
        <f t="shared" ca="1" si="128"/>
        <v>#REF!</v>
      </c>
      <c r="CQ369" s="230">
        <f t="shared" ca="1" si="124"/>
        <v>0</v>
      </c>
      <c r="CR369" s="227"/>
      <c r="CS369" s="248">
        <f t="shared" si="129"/>
        <v>276</v>
      </c>
      <c r="CT369" s="229" t="e">
        <f t="shared" si="130"/>
        <v>#REF!</v>
      </c>
      <c r="CU369" s="231" t="e">
        <f ca="1">IF(CT369&gt;0,INDIRECT(ADDRESS($CT369,4,,,#REF!)),"")</f>
        <v>#REF!</v>
      </c>
      <c r="CV369" s="100" t="e">
        <f t="shared" ca="1" si="131"/>
        <v>#REF!</v>
      </c>
      <c r="CW369" s="229">
        <f t="shared" ca="1" si="132"/>
        <v>276</v>
      </c>
      <c r="CX369" s="229" t="e">
        <f t="shared" ca="1" si="125"/>
        <v>#REF!</v>
      </c>
      <c r="CY369" s="250"/>
      <c r="CZ369" s="251">
        <f t="shared" ca="1" si="133"/>
        <v>0</v>
      </c>
      <c r="DB369" s="100">
        <f t="shared" ca="1" si="126"/>
        <v>0</v>
      </c>
      <c r="DC369" s="230">
        <f t="shared" ca="1" si="134"/>
        <v>0</v>
      </c>
    </row>
    <row r="370" spans="2:107" ht="16.149999999999999" customHeight="1" x14ac:dyDescent="0.2">
      <c r="B370" s="252" t="s">
        <v>222</v>
      </c>
      <c r="C370" s="253" t="s">
        <v>222</v>
      </c>
      <c r="D370" s="254" t="s">
        <v>222</v>
      </c>
      <c r="E370" s="522" t="s">
        <v>222</v>
      </c>
      <c r="F370" s="523" t="s">
        <v>222</v>
      </c>
      <c r="G370" s="255" t="s">
        <v>222</v>
      </c>
      <c r="H370" s="256" t="s">
        <v>222</v>
      </c>
      <c r="I370" s="257" t="s">
        <v>222</v>
      </c>
      <c r="J370" s="258" t="s">
        <v>222</v>
      </c>
      <c r="K370" s="259" t="s">
        <v>222</v>
      </c>
      <c r="L370" s="259" t="s">
        <v>222</v>
      </c>
      <c r="M370" s="259" t="s">
        <v>222</v>
      </c>
      <c r="N370" s="259" t="s">
        <v>222</v>
      </c>
      <c r="O370" s="259" t="s">
        <v>222</v>
      </c>
      <c r="P370" s="259" t="s">
        <v>222</v>
      </c>
      <c r="Q370" s="259" t="s">
        <v>222</v>
      </c>
      <c r="R370" s="259" t="s">
        <v>222</v>
      </c>
      <c r="S370" s="259" t="s">
        <v>222</v>
      </c>
      <c r="T370" s="259" t="s">
        <v>222</v>
      </c>
      <c r="U370" s="259" t="s">
        <v>222</v>
      </c>
      <c r="V370" s="259" t="s">
        <v>222</v>
      </c>
      <c r="W370" s="259" t="s">
        <v>222</v>
      </c>
      <c r="X370" s="259" t="s">
        <v>222</v>
      </c>
      <c r="Y370" s="259" t="s">
        <v>222</v>
      </c>
      <c r="Z370" s="259" t="s">
        <v>222</v>
      </c>
      <c r="AA370" s="259" t="s">
        <v>222</v>
      </c>
      <c r="AB370" s="259" t="s">
        <v>222</v>
      </c>
      <c r="AC370" s="259" t="s">
        <v>222</v>
      </c>
      <c r="AD370" s="259" t="s">
        <v>222</v>
      </c>
      <c r="AE370" s="259" t="s">
        <v>222</v>
      </c>
      <c r="AF370" s="259" t="s">
        <v>222</v>
      </c>
      <c r="AG370" s="259" t="s">
        <v>222</v>
      </c>
      <c r="AH370" s="259" t="s">
        <v>222</v>
      </c>
      <c r="AI370" s="259" t="s">
        <v>222</v>
      </c>
      <c r="AJ370" s="259" t="s">
        <v>222</v>
      </c>
      <c r="AK370" s="259" t="s">
        <v>222</v>
      </c>
      <c r="AL370" s="259" t="s">
        <v>222</v>
      </c>
      <c r="AM370" s="259" t="s">
        <v>222</v>
      </c>
      <c r="AN370" s="259" t="s">
        <v>222</v>
      </c>
      <c r="AO370" s="259" t="s">
        <v>222</v>
      </c>
      <c r="AP370" s="259" t="s">
        <v>222</v>
      </c>
      <c r="AQ370" s="259" t="s">
        <v>222</v>
      </c>
      <c r="AR370" s="259" t="s">
        <v>222</v>
      </c>
      <c r="AS370" s="259" t="s">
        <v>222</v>
      </c>
      <c r="AT370" s="259" t="s">
        <v>222</v>
      </c>
      <c r="AU370" s="259" t="s">
        <v>222</v>
      </c>
      <c r="AV370" s="259" t="s">
        <v>222</v>
      </c>
      <c r="AW370" s="259" t="s">
        <v>222</v>
      </c>
      <c r="AX370" s="259" t="s">
        <v>222</v>
      </c>
      <c r="AY370" s="259" t="s">
        <v>222</v>
      </c>
      <c r="AZ370" s="259" t="s">
        <v>222</v>
      </c>
      <c r="BA370" s="259" t="s">
        <v>222</v>
      </c>
      <c r="BB370" s="259" t="s">
        <v>222</v>
      </c>
      <c r="BC370" s="259" t="s">
        <v>222</v>
      </c>
      <c r="BD370" s="259" t="s">
        <v>222</v>
      </c>
      <c r="BE370" s="259" t="s">
        <v>222</v>
      </c>
      <c r="BF370" s="259" t="s">
        <v>222</v>
      </c>
      <c r="BG370" s="259" t="s">
        <v>222</v>
      </c>
      <c r="BH370" s="259" t="s">
        <v>222</v>
      </c>
      <c r="BI370" s="259" t="s">
        <v>222</v>
      </c>
      <c r="BJ370" s="259" t="s">
        <v>222</v>
      </c>
      <c r="BK370" s="259" t="s">
        <v>222</v>
      </c>
      <c r="BL370" s="259" t="s">
        <v>222</v>
      </c>
      <c r="BM370" s="259" t="s">
        <v>222</v>
      </c>
      <c r="BN370" s="259" t="s">
        <v>222</v>
      </c>
      <c r="BO370" s="259" t="s">
        <v>222</v>
      </c>
      <c r="BP370" s="259" t="s">
        <v>222</v>
      </c>
      <c r="BQ370" s="257" t="s">
        <v>222</v>
      </c>
      <c r="BR370" s="257" t="s">
        <v>222</v>
      </c>
      <c r="BS370" s="257" t="s">
        <v>222</v>
      </c>
      <c r="BT370" s="257" t="s">
        <v>222</v>
      </c>
      <c r="BU370" s="257" t="s">
        <v>222</v>
      </c>
      <c r="BV370" s="257" t="s">
        <v>222</v>
      </c>
      <c r="BW370" s="257" t="s">
        <v>222</v>
      </c>
      <c r="BX370" s="257" t="s">
        <v>222</v>
      </c>
      <c r="BY370" s="257" t="s">
        <v>222</v>
      </c>
      <c r="BZ370" s="257" t="s">
        <v>222</v>
      </c>
      <c r="CA370" s="257" t="s">
        <v>222</v>
      </c>
      <c r="CB370" s="257" t="s">
        <v>222</v>
      </c>
      <c r="CC370" s="257" t="s">
        <v>222</v>
      </c>
      <c r="CD370" s="257" t="s">
        <v>222</v>
      </c>
      <c r="CE370" s="257" t="s">
        <v>222</v>
      </c>
      <c r="CF370" s="257" t="s">
        <v>222</v>
      </c>
      <c r="CG370" s="257" t="s">
        <v>222</v>
      </c>
      <c r="CH370" s="257" t="s">
        <v>222</v>
      </c>
      <c r="CI370" s="257" t="s">
        <v>222</v>
      </c>
      <c r="CJ370" s="257" t="s">
        <v>222</v>
      </c>
      <c r="CK370" s="257" t="s">
        <v>222</v>
      </c>
      <c r="CM370" s="100">
        <v>277</v>
      </c>
      <c r="CN370" s="229" t="e">
        <f t="shared" si="127"/>
        <v>#REF!</v>
      </c>
      <c r="CO370" s="229" t="e">
        <f ca="1">IF(CN370&gt;0,INDIRECT(ADDRESS($CN370,7,,,#REF!)),"")</f>
        <v>#REF!</v>
      </c>
      <c r="CP370" s="229" t="e">
        <f t="shared" ca="1" si="128"/>
        <v>#REF!</v>
      </c>
      <c r="CQ370" s="230">
        <f t="shared" ca="1" si="124"/>
        <v>0</v>
      </c>
      <c r="CR370" s="227"/>
      <c r="CS370" s="248">
        <f t="shared" si="129"/>
        <v>277</v>
      </c>
      <c r="CT370" s="229" t="e">
        <f t="shared" si="130"/>
        <v>#REF!</v>
      </c>
      <c r="CU370" s="231" t="e">
        <f ca="1">IF(CT370&gt;0,INDIRECT(ADDRESS($CT370,4,,,#REF!)),"")</f>
        <v>#REF!</v>
      </c>
      <c r="CV370" s="100" t="e">
        <f t="shared" ca="1" si="131"/>
        <v>#REF!</v>
      </c>
      <c r="CW370" s="229">
        <f t="shared" ca="1" si="132"/>
        <v>277</v>
      </c>
      <c r="CX370" s="229" t="e">
        <f t="shared" ca="1" si="125"/>
        <v>#REF!</v>
      </c>
      <c r="CY370" s="250"/>
      <c r="CZ370" s="251">
        <f t="shared" ca="1" si="133"/>
        <v>0</v>
      </c>
      <c r="DB370" s="100">
        <f t="shared" ca="1" si="126"/>
        <v>0</v>
      </c>
      <c r="DC370" s="230">
        <f t="shared" ca="1" si="134"/>
        <v>0</v>
      </c>
    </row>
    <row r="371" spans="2:107" ht="16.149999999999999" customHeight="1" x14ac:dyDescent="0.2">
      <c r="B371" s="252" t="s">
        <v>222</v>
      </c>
      <c r="C371" s="253" t="s">
        <v>222</v>
      </c>
      <c r="D371" s="254" t="s">
        <v>222</v>
      </c>
      <c r="E371" s="522" t="s">
        <v>222</v>
      </c>
      <c r="F371" s="523" t="s">
        <v>222</v>
      </c>
      <c r="G371" s="255" t="s">
        <v>222</v>
      </c>
      <c r="H371" s="256" t="s">
        <v>222</v>
      </c>
      <c r="I371" s="257" t="s">
        <v>222</v>
      </c>
      <c r="J371" s="258" t="s">
        <v>222</v>
      </c>
      <c r="K371" s="259" t="s">
        <v>222</v>
      </c>
      <c r="L371" s="259" t="s">
        <v>222</v>
      </c>
      <c r="M371" s="259" t="s">
        <v>222</v>
      </c>
      <c r="N371" s="259" t="s">
        <v>222</v>
      </c>
      <c r="O371" s="259" t="s">
        <v>222</v>
      </c>
      <c r="P371" s="259" t="s">
        <v>222</v>
      </c>
      <c r="Q371" s="259" t="s">
        <v>222</v>
      </c>
      <c r="R371" s="259" t="s">
        <v>222</v>
      </c>
      <c r="S371" s="259" t="s">
        <v>222</v>
      </c>
      <c r="T371" s="259" t="s">
        <v>222</v>
      </c>
      <c r="U371" s="259" t="s">
        <v>222</v>
      </c>
      <c r="V371" s="259" t="s">
        <v>222</v>
      </c>
      <c r="W371" s="259" t="s">
        <v>222</v>
      </c>
      <c r="X371" s="259" t="s">
        <v>222</v>
      </c>
      <c r="Y371" s="259" t="s">
        <v>222</v>
      </c>
      <c r="Z371" s="259" t="s">
        <v>222</v>
      </c>
      <c r="AA371" s="259" t="s">
        <v>222</v>
      </c>
      <c r="AB371" s="259" t="s">
        <v>222</v>
      </c>
      <c r="AC371" s="259" t="s">
        <v>222</v>
      </c>
      <c r="AD371" s="259" t="s">
        <v>222</v>
      </c>
      <c r="AE371" s="259" t="s">
        <v>222</v>
      </c>
      <c r="AF371" s="259" t="s">
        <v>222</v>
      </c>
      <c r="AG371" s="259" t="s">
        <v>222</v>
      </c>
      <c r="AH371" s="259" t="s">
        <v>222</v>
      </c>
      <c r="AI371" s="259" t="s">
        <v>222</v>
      </c>
      <c r="AJ371" s="259" t="s">
        <v>222</v>
      </c>
      <c r="AK371" s="259" t="s">
        <v>222</v>
      </c>
      <c r="AL371" s="259" t="s">
        <v>222</v>
      </c>
      <c r="AM371" s="259" t="s">
        <v>222</v>
      </c>
      <c r="AN371" s="259" t="s">
        <v>222</v>
      </c>
      <c r="AO371" s="259" t="s">
        <v>222</v>
      </c>
      <c r="AP371" s="259" t="s">
        <v>222</v>
      </c>
      <c r="AQ371" s="259" t="s">
        <v>222</v>
      </c>
      <c r="AR371" s="259" t="s">
        <v>222</v>
      </c>
      <c r="AS371" s="259" t="s">
        <v>222</v>
      </c>
      <c r="AT371" s="259" t="s">
        <v>222</v>
      </c>
      <c r="AU371" s="259" t="s">
        <v>222</v>
      </c>
      <c r="AV371" s="259" t="s">
        <v>222</v>
      </c>
      <c r="AW371" s="259" t="s">
        <v>222</v>
      </c>
      <c r="AX371" s="259" t="s">
        <v>222</v>
      </c>
      <c r="AY371" s="259" t="s">
        <v>222</v>
      </c>
      <c r="AZ371" s="259" t="s">
        <v>222</v>
      </c>
      <c r="BA371" s="259" t="s">
        <v>222</v>
      </c>
      <c r="BB371" s="259" t="s">
        <v>222</v>
      </c>
      <c r="BC371" s="259" t="s">
        <v>222</v>
      </c>
      <c r="BD371" s="259" t="s">
        <v>222</v>
      </c>
      <c r="BE371" s="259" t="s">
        <v>222</v>
      </c>
      <c r="BF371" s="259" t="s">
        <v>222</v>
      </c>
      <c r="BG371" s="259" t="s">
        <v>222</v>
      </c>
      <c r="BH371" s="259" t="s">
        <v>222</v>
      </c>
      <c r="BI371" s="259" t="s">
        <v>222</v>
      </c>
      <c r="BJ371" s="259" t="s">
        <v>222</v>
      </c>
      <c r="BK371" s="259" t="s">
        <v>222</v>
      </c>
      <c r="BL371" s="259" t="s">
        <v>222</v>
      </c>
      <c r="BM371" s="259" t="s">
        <v>222</v>
      </c>
      <c r="BN371" s="259" t="s">
        <v>222</v>
      </c>
      <c r="BO371" s="259" t="s">
        <v>222</v>
      </c>
      <c r="BP371" s="259" t="s">
        <v>222</v>
      </c>
      <c r="BQ371" s="257" t="s">
        <v>222</v>
      </c>
      <c r="BR371" s="257" t="s">
        <v>222</v>
      </c>
      <c r="BS371" s="257" t="s">
        <v>222</v>
      </c>
      <c r="BT371" s="257" t="s">
        <v>222</v>
      </c>
      <c r="BU371" s="257" t="s">
        <v>222</v>
      </c>
      <c r="BV371" s="257" t="s">
        <v>222</v>
      </c>
      <c r="BW371" s="257" t="s">
        <v>222</v>
      </c>
      <c r="BX371" s="257" t="s">
        <v>222</v>
      </c>
      <c r="BY371" s="257" t="s">
        <v>222</v>
      </c>
      <c r="BZ371" s="257" t="s">
        <v>222</v>
      </c>
      <c r="CA371" s="257" t="s">
        <v>222</v>
      </c>
      <c r="CB371" s="257" t="s">
        <v>222</v>
      </c>
      <c r="CC371" s="257" t="s">
        <v>222</v>
      </c>
      <c r="CD371" s="257" t="s">
        <v>222</v>
      </c>
      <c r="CE371" s="257" t="s">
        <v>222</v>
      </c>
      <c r="CF371" s="257" t="s">
        <v>222</v>
      </c>
      <c r="CG371" s="257" t="s">
        <v>222</v>
      </c>
      <c r="CH371" s="257" t="s">
        <v>222</v>
      </c>
      <c r="CI371" s="257" t="s">
        <v>222</v>
      </c>
      <c r="CJ371" s="257" t="s">
        <v>222</v>
      </c>
      <c r="CK371" s="257" t="s">
        <v>222</v>
      </c>
      <c r="CM371" s="100">
        <v>278</v>
      </c>
      <c r="CN371" s="229" t="e">
        <f t="shared" si="127"/>
        <v>#REF!</v>
      </c>
      <c r="CO371" s="229" t="e">
        <f ca="1">IF(CN371&gt;0,INDIRECT(ADDRESS($CN371,7,,,#REF!)),"")</f>
        <v>#REF!</v>
      </c>
      <c r="CP371" s="229" t="e">
        <f t="shared" ca="1" si="128"/>
        <v>#REF!</v>
      </c>
      <c r="CQ371" s="230">
        <f t="shared" ca="1" si="124"/>
        <v>0</v>
      </c>
      <c r="CR371" s="227"/>
      <c r="CS371" s="248">
        <f t="shared" si="129"/>
        <v>278</v>
      </c>
      <c r="CT371" s="229" t="e">
        <f t="shared" si="130"/>
        <v>#REF!</v>
      </c>
      <c r="CU371" s="231" t="e">
        <f ca="1">IF(CT371&gt;0,INDIRECT(ADDRESS($CT371,4,,,#REF!)),"")</f>
        <v>#REF!</v>
      </c>
      <c r="CV371" s="100" t="e">
        <f t="shared" ca="1" si="131"/>
        <v>#REF!</v>
      </c>
      <c r="CW371" s="229">
        <f t="shared" ca="1" si="132"/>
        <v>278</v>
      </c>
      <c r="CX371" s="229" t="e">
        <f t="shared" ca="1" si="125"/>
        <v>#REF!</v>
      </c>
      <c r="CY371" s="250"/>
      <c r="CZ371" s="251">
        <f t="shared" ca="1" si="133"/>
        <v>0</v>
      </c>
      <c r="DB371" s="100">
        <f t="shared" ca="1" si="126"/>
        <v>0</v>
      </c>
      <c r="DC371" s="230">
        <f t="shared" ca="1" si="134"/>
        <v>0</v>
      </c>
    </row>
    <row r="372" spans="2:107" ht="16.149999999999999" customHeight="1" x14ac:dyDescent="0.2">
      <c r="B372" s="252" t="s">
        <v>222</v>
      </c>
      <c r="C372" s="253" t="s">
        <v>222</v>
      </c>
      <c r="D372" s="254" t="s">
        <v>222</v>
      </c>
      <c r="E372" s="522" t="s">
        <v>222</v>
      </c>
      <c r="F372" s="523" t="s">
        <v>222</v>
      </c>
      <c r="G372" s="255" t="s">
        <v>222</v>
      </c>
      <c r="H372" s="256" t="s">
        <v>222</v>
      </c>
      <c r="I372" s="257" t="s">
        <v>222</v>
      </c>
      <c r="J372" s="258" t="s">
        <v>222</v>
      </c>
      <c r="K372" s="259" t="s">
        <v>222</v>
      </c>
      <c r="L372" s="259" t="s">
        <v>222</v>
      </c>
      <c r="M372" s="259" t="s">
        <v>222</v>
      </c>
      <c r="N372" s="259" t="s">
        <v>222</v>
      </c>
      <c r="O372" s="259" t="s">
        <v>222</v>
      </c>
      <c r="P372" s="259" t="s">
        <v>222</v>
      </c>
      <c r="Q372" s="259" t="s">
        <v>222</v>
      </c>
      <c r="R372" s="259" t="s">
        <v>222</v>
      </c>
      <c r="S372" s="259" t="s">
        <v>222</v>
      </c>
      <c r="T372" s="259" t="s">
        <v>222</v>
      </c>
      <c r="U372" s="259" t="s">
        <v>222</v>
      </c>
      <c r="V372" s="259" t="s">
        <v>222</v>
      </c>
      <c r="W372" s="259" t="s">
        <v>222</v>
      </c>
      <c r="X372" s="259" t="s">
        <v>222</v>
      </c>
      <c r="Y372" s="259" t="s">
        <v>222</v>
      </c>
      <c r="Z372" s="259" t="s">
        <v>222</v>
      </c>
      <c r="AA372" s="259" t="s">
        <v>222</v>
      </c>
      <c r="AB372" s="259" t="s">
        <v>222</v>
      </c>
      <c r="AC372" s="259" t="s">
        <v>222</v>
      </c>
      <c r="AD372" s="259" t="s">
        <v>222</v>
      </c>
      <c r="AE372" s="259" t="s">
        <v>222</v>
      </c>
      <c r="AF372" s="259" t="s">
        <v>222</v>
      </c>
      <c r="AG372" s="259" t="s">
        <v>222</v>
      </c>
      <c r="AH372" s="259" t="s">
        <v>222</v>
      </c>
      <c r="AI372" s="259" t="s">
        <v>222</v>
      </c>
      <c r="AJ372" s="259" t="s">
        <v>222</v>
      </c>
      <c r="AK372" s="259" t="s">
        <v>222</v>
      </c>
      <c r="AL372" s="259" t="s">
        <v>222</v>
      </c>
      <c r="AM372" s="259" t="s">
        <v>222</v>
      </c>
      <c r="AN372" s="259" t="s">
        <v>222</v>
      </c>
      <c r="AO372" s="259" t="s">
        <v>222</v>
      </c>
      <c r="AP372" s="259" t="s">
        <v>222</v>
      </c>
      <c r="AQ372" s="259" t="s">
        <v>222</v>
      </c>
      <c r="AR372" s="259" t="s">
        <v>222</v>
      </c>
      <c r="AS372" s="259" t="s">
        <v>222</v>
      </c>
      <c r="AT372" s="259" t="s">
        <v>222</v>
      </c>
      <c r="AU372" s="259" t="s">
        <v>222</v>
      </c>
      <c r="AV372" s="259" t="s">
        <v>222</v>
      </c>
      <c r="AW372" s="259" t="s">
        <v>222</v>
      </c>
      <c r="AX372" s="259" t="s">
        <v>222</v>
      </c>
      <c r="AY372" s="259" t="s">
        <v>222</v>
      </c>
      <c r="AZ372" s="259" t="s">
        <v>222</v>
      </c>
      <c r="BA372" s="259" t="s">
        <v>222</v>
      </c>
      <c r="BB372" s="259" t="s">
        <v>222</v>
      </c>
      <c r="BC372" s="259" t="s">
        <v>222</v>
      </c>
      <c r="BD372" s="259" t="s">
        <v>222</v>
      </c>
      <c r="BE372" s="259" t="s">
        <v>222</v>
      </c>
      <c r="BF372" s="259" t="s">
        <v>222</v>
      </c>
      <c r="BG372" s="259" t="s">
        <v>222</v>
      </c>
      <c r="BH372" s="259" t="s">
        <v>222</v>
      </c>
      <c r="BI372" s="259" t="s">
        <v>222</v>
      </c>
      <c r="BJ372" s="259" t="s">
        <v>222</v>
      </c>
      <c r="BK372" s="259" t="s">
        <v>222</v>
      </c>
      <c r="BL372" s="259" t="s">
        <v>222</v>
      </c>
      <c r="BM372" s="259" t="s">
        <v>222</v>
      </c>
      <c r="BN372" s="259" t="s">
        <v>222</v>
      </c>
      <c r="BO372" s="259" t="s">
        <v>222</v>
      </c>
      <c r="BP372" s="259" t="s">
        <v>222</v>
      </c>
      <c r="BQ372" s="257" t="s">
        <v>222</v>
      </c>
      <c r="BR372" s="257" t="s">
        <v>222</v>
      </c>
      <c r="BS372" s="257" t="s">
        <v>222</v>
      </c>
      <c r="BT372" s="257" t="s">
        <v>222</v>
      </c>
      <c r="BU372" s="257" t="s">
        <v>222</v>
      </c>
      <c r="BV372" s="257" t="s">
        <v>222</v>
      </c>
      <c r="BW372" s="257" t="s">
        <v>222</v>
      </c>
      <c r="BX372" s="257" t="s">
        <v>222</v>
      </c>
      <c r="BY372" s="257" t="s">
        <v>222</v>
      </c>
      <c r="BZ372" s="257" t="s">
        <v>222</v>
      </c>
      <c r="CA372" s="257" t="s">
        <v>222</v>
      </c>
      <c r="CB372" s="257" t="s">
        <v>222</v>
      </c>
      <c r="CC372" s="257" t="s">
        <v>222</v>
      </c>
      <c r="CD372" s="257" t="s">
        <v>222</v>
      </c>
      <c r="CE372" s="257" t="s">
        <v>222</v>
      </c>
      <c r="CF372" s="257" t="s">
        <v>222</v>
      </c>
      <c r="CG372" s="257" t="s">
        <v>222</v>
      </c>
      <c r="CH372" s="257" t="s">
        <v>222</v>
      </c>
      <c r="CI372" s="257" t="s">
        <v>222</v>
      </c>
      <c r="CJ372" s="257" t="s">
        <v>222</v>
      </c>
      <c r="CK372" s="257" t="s">
        <v>222</v>
      </c>
      <c r="CM372" s="100">
        <v>279</v>
      </c>
      <c r="CN372" s="229" t="e">
        <f t="shared" si="127"/>
        <v>#REF!</v>
      </c>
      <c r="CO372" s="229" t="e">
        <f ca="1">IF(CN372&gt;0,INDIRECT(ADDRESS($CN372,7,,,#REF!)),"")</f>
        <v>#REF!</v>
      </c>
      <c r="CP372" s="229" t="e">
        <f t="shared" ca="1" si="128"/>
        <v>#REF!</v>
      </c>
      <c r="CQ372" s="230">
        <f t="shared" ca="1" si="124"/>
        <v>0</v>
      </c>
      <c r="CR372" s="227"/>
      <c r="CS372" s="248">
        <f t="shared" si="129"/>
        <v>279</v>
      </c>
      <c r="CT372" s="229" t="e">
        <f t="shared" si="130"/>
        <v>#REF!</v>
      </c>
      <c r="CU372" s="231" t="e">
        <f ca="1">IF(CT372&gt;0,INDIRECT(ADDRESS($CT372,4,,,#REF!)),"")</f>
        <v>#REF!</v>
      </c>
      <c r="CV372" s="100" t="e">
        <f t="shared" ca="1" si="131"/>
        <v>#REF!</v>
      </c>
      <c r="CW372" s="229">
        <f t="shared" ca="1" si="132"/>
        <v>279</v>
      </c>
      <c r="CX372" s="229" t="e">
        <f t="shared" ca="1" si="125"/>
        <v>#REF!</v>
      </c>
      <c r="CY372" s="250"/>
      <c r="CZ372" s="251">
        <f t="shared" ca="1" si="133"/>
        <v>0</v>
      </c>
      <c r="DB372" s="100">
        <f t="shared" ca="1" si="126"/>
        <v>0</v>
      </c>
      <c r="DC372" s="230">
        <f t="shared" ca="1" si="134"/>
        <v>0</v>
      </c>
    </row>
    <row r="373" spans="2:107" ht="16.149999999999999" customHeight="1" x14ac:dyDescent="0.2">
      <c r="B373" s="252" t="s">
        <v>222</v>
      </c>
      <c r="C373" s="253" t="s">
        <v>222</v>
      </c>
      <c r="D373" s="254" t="s">
        <v>222</v>
      </c>
      <c r="E373" s="522" t="s">
        <v>222</v>
      </c>
      <c r="F373" s="523" t="s">
        <v>222</v>
      </c>
      <c r="G373" s="255" t="s">
        <v>222</v>
      </c>
      <c r="H373" s="256" t="s">
        <v>222</v>
      </c>
      <c r="I373" s="257" t="s">
        <v>222</v>
      </c>
      <c r="J373" s="258" t="s">
        <v>222</v>
      </c>
      <c r="K373" s="259" t="s">
        <v>222</v>
      </c>
      <c r="L373" s="259" t="s">
        <v>222</v>
      </c>
      <c r="M373" s="259" t="s">
        <v>222</v>
      </c>
      <c r="N373" s="259" t="s">
        <v>222</v>
      </c>
      <c r="O373" s="259" t="s">
        <v>222</v>
      </c>
      <c r="P373" s="259" t="s">
        <v>222</v>
      </c>
      <c r="Q373" s="259" t="s">
        <v>222</v>
      </c>
      <c r="R373" s="259" t="s">
        <v>222</v>
      </c>
      <c r="S373" s="259" t="s">
        <v>222</v>
      </c>
      <c r="T373" s="259" t="s">
        <v>222</v>
      </c>
      <c r="U373" s="259" t="s">
        <v>222</v>
      </c>
      <c r="V373" s="259" t="s">
        <v>222</v>
      </c>
      <c r="W373" s="259" t="s">
        <v>222</v>
      </c>
      <c r="X373" s="259" t="s">
        <v>222</v>
      </c>
      <c r="Y373" s="259" t="s">
        <v>222</v>
      </c>
      <c r="Z373" s="259" t="s">
        <v>222</v>
      </c>
      <c r="AA373" s="259" t="s">
        <v>222</v>
      </c>
      <c r="AB373" s="259" t="s">
        <v>222</v>
      </c>
      <c r="AC373" s="259" t="s">
        <v>222</v>
      </c>
      <c r="AD373" s="259" t="s">
        <v>222</v>
      </c>
      <c r="AE373" s="259" t="s">
        <v>222</v>
      </c>
      <c r="AF373" s="259" t="s">
        <v>222</v>
      </c>
      <c r="AG373" s="259" t="s">
        <v>222</v>
      </c>
      <c r="AH373" s="259" t="s">
        <v>222</v>
      </c>
      <c r="AI373" s="259" t="s">
        <v>222</v>
      </c>
      <c r="AJ373" s="259" t="s">
        <v>222</v>
      </c>
      <c r="AK373" s="259" t="s">
        <v>222</v>
      </c>
      <c r="AL373" s="259" t="s">
        <v>222</v>
      </c>
      <c r="AM373" s="259" t="s">
        <v>222</v>
      </c>
      <c r="AN373" s="259" t="s">
        <v>222</v>
      </c>
      <c r="AO373" s="259" t="s">
        <v>222</v>
      </c>
      <c r="AP373" s="259" t="s">
        <v>222</v>
      </c>
      <c r="AQ373" s="259" t="s">
        <v>222</v>
      </c>
      <c r="AR373" s="259" t="s">
        <v>222</v>
      </c>
      <c r="AS373" s="259" t="s">
        <v>222</v>
      </c>
      <c r="AT373" s="259" t="s">
        <v>222</v>
      </c>
      <c r="AU373" s="259" t="s">
        <v>222</v>
      </c>
      <c r="AV373" s="259" t="s">
        <v>222</v>
      </c>
      <c r="AW373" s="259" t="s">
        <v>222</v>
      </c>
      <c r="AX373" s="259" t="s">
        <v>222</v>
      </c>
      <c r="AY373" s="259" t="s">
        <v>222</v>
      </c>
      <c r="AZ373" s="259" t="s">
        <v>222</v>
      </c>
      <c r="BA373" s="259" t="s">
        <v>222</v>
      </c>
      <c r="BB373" s="259" t="s">
        <v>222</v>
      </c>
      <c r="BC373" s="259" t="s">
        <v>222</v>
      </c>
      <c r="BD373" s="259" t="s">
        <v>222</v>
      </c>
      <c r="BE373" s="259" t="s">
        <v>222</v>
      </c>
      <c r="BF373" s="259" t="s">
        <v>222</v>
      </c>
      <c r="BG373" s="259" t="s">
        <v>222</v>
      </c>
      <c r="BH373" s="259" t="s">
        <v>222</v>
      </c>
      <c r="BI373" s="259" t="s">
        <v>222</v>
      </c>
      <c r="BJ373" s="259" t="s">
        <v>222</v>
      </c>
      <c r="BK373" s="259" t="s">
        <v>222</v>
      </c>
      <c r="BL373" s="259" t="s">
        <v>222</v>
      </c>
      <c r="BM373" s="259" t="s">
        <v>222</v>
      </c>
      <c r="BN373" s="259" t="s">
        <v>222</v>
      </c>
      <c r="BO373" s="259" t="s">
        <v>222</v>
      </c>
      <c r="BP373" s="259" t="s">
        <v>222</v>
      </c>
      <c r="BQ373" s="257" t="s">
        <v>222</v>
      </c>
      <c r="BR373" s="257" t="s">
        <v>222</v>
      </c>
      <c r="BS373" s="257" t="s">
        <v>222</v>
      </c>
      <c r="BT373" s="257" t="s">
        <v>222</v>
      </c>
      <c r="BU373" s="257" t="s">
        <v>222</v>
      </c>
      <c r="BV373" s="257" t="s">
        <v>222</v>
      </c>
      <c r="BW373" s="257" t="s">
        <v>222</v>
      </c>
      <c r="BX373" s="257" t="s">
        <v>222</v>
      </c>
      <c r="BY373" s="257" t="s">
        <v>222</v>
      </c>
      <c r="BZ373" s="257" t="s">
        <v>222</v>
      </c>
      <c r="CA373" s="257" t="s">
        <v>222</v>
      </c>
      <c r="CB373" s="257" t="s">
        <v>222</v>
      </c>
      <c r="CC373" s="257" t="s">
        <v>222</v>
      </c>
      <c r="CD373" s="257" t="s">
        <v>222</v>
      </c>
      <c r="CE373" s="257" t="s">
        <v>222</v>
      </c>
      <c r="CF373" s="257" t="s">
        <v>222</v>
      </c>
      <c r="CG373" s="257" t="s">
        <v>222</v>
      </c>
      <c r="CH373" s="257" t="s">
        <v>222</v>
      </c>
      <c r="CI373" s="257" t="s">
        <v>222</v>
      </c>
      <c r="CJ373" s="257" t="s">
        <v>222</v>
      </c>
      <c r="CK373" s="257" t="s">
        <v>222</v>
      </c>
      <c r="CM373" s="100">
        <v>280</v>
      </c>
      <c r="CN373" s="229" t="e">
        <f t="shared" si="127"/>
        <v>#REF!</v>
      </c>
      <c r="CO373" s="229" t="e">
        <f ca="1">IF(CN373&gt;0,INDIRECT(ADDRESS($CN373,7,,,#REF!)),"")</f>
        <v>#REF!</v>
      </c>
      <c r="CP373" s="229" t="e">
        <f t="shared" ca="1" si="128"/>
        <v>#REF!</v>
      </c>
      <c r="CQ373" s="230">
        <f t="shared" ca="1" si="124"/>
        <v>0</v>
      </c>
      <c r="CR373" s="227"/>
      <c r="CS373" s="248">
        <f t="shared" si="129"/>
        <v>280</v>
      </c>
      <c r="CT373" s="229" t="e">
        <f t="shared" si="130"/>
        <v>#REF!</v>
      </c>
      <c r="CU373" s="231" t="e">
        <f ca="1">IF(CT373&gt;0,INDIRECT(ADDRESS($CT373,4,,,#REF!)),"")</f>
        <v>#REF!</v>
      </c>
      <c r="CV373" s="100" t="e">
        <f t="shared" ca="1" si="131"/>
        <v>#REF!</v>
      </c>
      <c r="CW373" s="229">
        <f t="shared" ca="1" si="132"/>
        <v>280</v>
      </c>
      <c r="CX373" s="229" t="e">
        <f t="shared" ca="1" si="125"/>
        <v>#REF!</v>
      </c>
      <c r="CY373" s="250"/>
      <c r="CZ373" s="251">
        <f t="shared" ca="1" si="133"/>
        <v>0</v>
      </c>
      <c r="DB373" s="100">
        <f t="shared" ca="1" si="126"/>
        <v>0</v>
      </c>
      <c r="DC373" s="230">
        <f t="shared" ca="1" si="134"/>
        <v>0</v>
      </c>
    </row>
    <row r="374" spans="2:107" ht="16.149999999999999" customHeight="1" x14ac:dyDescent="0.2">
      <c r="B374" s="252" t="s">
        <v>222</v>
      </c>
      <c r="C374" s="253" t="s">
        <v>222</v>
      </c>
      <c r="D374" s="254" t="s">
        <v>222</v>
      </c>
      <c r="E374" s="522" t="s">
        <v>222</v>
      </c>
      <c r="F374" s="523" t="s">
        <v>222</v>
      </c>
      <c r="G374" s="255" t="s">
        <v>222</v>
      </c>
      <c r="H374" s="256" t="s">
        <v>222</v>
      </c>
      <c r="I374" s="257" t="s">
        <v>222</v>
      </c>
      <c r="J374" s="258" t="s">
        <v>222</v>
      </c>
      <c r="K374" s="259" t="s">
        <v>222</v>
      </c>
      <c r="L374" s="259" t="s">
        <v>222</v>
      </c>
      <c r="M374" s="259" t="s">
        <v>222</v>
      </c>
      <c r="N374" s="259" t="s">
        <v>222</v>
      </c>
      <c r="O374" s="259" t="s">
        <v>222</v>
      </c>
      <c r="P374" s="259" t="s">
        <v>222</v>
      </c>
      <c r="Q374" s="259" t="s">
        <v>222</v>
      </c>
      <c r="R374" s="259" t="s">
        <v>222</v>
      </c>
      <c r="S374" s="259" t="s">
        <v>222</v>
      </c>
      <c r="T374" s="259" t="s">
        <v>222</v>
      </c>
      <c r="U374" s="259" t="s">
        <v>222</v>
      </c>
      <c r="V374" s="259" t="s">
        <v>222</v>
      </c>
      <c r="W374" s="259" t="s">
        <v>222</v>
      </c>
      <c r="X374" s="259" t="s">
        <v>222</v>
      </c>
      <c r="Y374" s="259" t="s">
        <v>222</v>
      </c>
      <c r="Z374" s="259" t="s">
        <v>222</v>
      </c>
      <c r="AA374" s="259" t="s">
        <v>222</v>
      </c>
      <c r="AB374" s="259" t="s">
        <v>222</v>
      </c>
      <c r="AC374" s="259" t="s">
        <v>222</v>
      </c>
      <c r="AD374" s="259" t="s">
        <v>222</v>
      </c>
      <c r="AE374" s="259" t="s">
        <v>222</v>
      </c>
      <c r="AF374" s="259" t="s">
        <v>222</v>
      </c>
      <c r="AG374" s="259" t="s">
        <v>222</v>
      </c>
      <c r="AH374" s="259" t="s">
        <v>222</v>
      </c>
      <c r="AI374" s="259" t="s">
        <v>222</v>
      </c>
      <c r="AJ374" s="259" t="s">
        <v>222</v>
      </c>
      <c r="AK374" s="259" t="s">
        <v>222</v>
      </c>
      <c r="AL374" s="259" t="s">
        <v>222</v>
      </c>
      <c r="AM374" s="259" t="s">
        <v>222</v>
      </c>
      <c r="AN374" s="259" t="s">
        <v>222</v>
      </c>
      <c r="AO374" s="259" t="s">
        <v>222</v>
      </c>
      <c r="AP374" s="259" t="s">
        <v>222</v>
      </c>
      <c r="AQ374" s="259" t="s">
        <v>222</v>
      </c>
      <c r="AR374" s="259" t="s">
        <v>222</v>
      </c>
      <c r="AS374" s="259" t="s">
        <v>222</v>
      </c>
      <c r="AT374" s="259" t="s">
        <v>222</v>
      </c>
      <c r="AU374" s="259" t="s">
        <v>222</v>
      </c>
      <c r="AV374" s="259" t="s">
        <v>222</v>
      </c>
      <c r="AW374" s="259" t="s">
        <v>222</v>
      </c>
      <c r="AX374" s="259" t="s">
        <v>222</v>
      </c>
      <c r="AY374" s="259" t="s">
        <v>222</v>
      </c>
      <c r="AZ374" s="259" t="s">
        <v>222</v>
      </c>
      <c r="BA374" s="259" t="s">
        <v>222</v>
      </c>
      <c r="BB374" s="259" t="s">
        <v>222</v>
      </c>
      <c r="BC374" s="259" t="s">
        <v>222</v>
      </c>
      <c r="BD374" s="259" t="s">
        <v>222</v>
      </c>
      <c r="BE374" s="259" t="s">
        <v>222</v>
      </c>
      <c r="BF374" s="259" t="s">
        <v>222</v>
      </c>
      <c r="BG374" s="259" t="s">
        <v>222</v>
      </c>
      <c r="BH374" s="259" t="s">
        <v>222</v>
      </c>
      <c r="BI374" s="259" t="s">
        <v>222</v>
      </c>
      <c r="BJ374" s="259" t="s">
        <v>222</v>
      </c>
      <c r="BK374" s="259" t="s">
        <v>222</v>
      </c>
      <c r="BL374" s="259" t="s">
        <v>222</v>
      </c>
      <c r="BM374" s="259" t="s">
        <v>222</v>
      </c>
      <c r="BN374" s="259" t="s">
        <v>222</v>
      </c>
      <c r="BO374" s="259" t="s">
        <v>222</v>
      </c>
      <c r="BP374" s="259" t="s">
        <v>222</v>
      </c>
      <c r="BQ374" s="257" t="s">
        <v>222</v>
      </c>
      <c r="BR374" s="257" t="s">
        <v>222</v>
      </c>
      <c r="BS374" s="257" t="s">
        <v>222</v>
      </c>
      <c r="BT374" s="257" t="s">
        <v>222</v>
      </c>
      <c r="BU374" s="257" t="s">
        <v>222</v>
      </c>
      <c r="BV374" s="257" t="s">
        <v>222</v>
      </c>
      <c r="BW374" s="257" t="s">
        <v>222</v>
      </c>
      <c r="BX374" s="257" t="s">
        <v>222</v>
      </c>
      <c r="BY374" s="257" t="s">
        <v>222</v>
      </c>
      <c r="BZ374" s="257" t="s">
        <v>222</v>
      </c>
      <c r="CA374" s="257" t="s">
        <v>222</v>
      </c>
      <c r="CB374" s="257" t="s">
        <v>222</v>
      </c>
      <c r="CC374" s="257" t="s">
        <v>222</v>
      </c>
      <c r="CD374" s="257" t="s">
        <v>222</v>
      </c>
      <c r="CE374" s="257" t="s">
        <v>222</v>
      </c>
      <c r="CF374" s="257" t="s">
        <v>222</v>
      </c>
      <c r="CG374" s="257" t="s">
        <v>222</v>
      </c>
      <c r="CH374" s="257" t="s">
        <v>222</v>
      </c>
      <c r="CI374" s="257" t="s">
        <v>222</v>
      </c>
      <c r="CJ374" s="257" t="s">
        <v>222</v>
      </c>
      <c r="CK374" s="257" t="s">
        <v>222</v>
      </c>
      <c r="CM374" s="100">
        <v>281</v>
      </c>
      <c r="CN374" s="229" t="e">
        <f t="shared" si="127"/>
        <v>#REF!</v>
      </c>
      <c r="CO374" s="229" t="e">
        <f ca="1">IF(CN374&gt;0,INDIRECT(ADDRESS($CN374,7,,,#REF!)),"")</f>
        <v>#REF!</v>
      </c>
      <c r="CP374" s="229" t="e">
        <f t="shared" ca="1" si="128"/>
        <v>#REF!</v>
      </c>
      <c r="CQ374" s="230">
        <f t="shared" ca="1" si="124"/>
        <v>0</v>
      </c>
      <c r="CR374" s="227"/>
      <c r="CS374" s="248">
        <f t="shared" si="129"/>
        <v>281</v>
      </c>
      <c r="CT374" s="229" t="e">
        <f t="shared" si="130"/>
        <v>#REF!</v>
      </c>
      <c r="CU374" s="231" t="e">
        <f ca="1">IF(CT374&gt;0,INDIRECT(ADDRESS($CT374,4,,,#REF!)),"")</f>
        <v>#REF!</v>
      </c>
      <c r="CV374" s="100" t="e">
        <f t="shared" ca="1" si="131"/>
        <v>#REF!</v>
      </c>
      <c r="CW374" s="229">
        <f t="shared" ca="1" si="132"/>
        <v>281</v>
      </c>
      <c r="CX374" s="229" t="e">
        <f t="shared" ca="1" si="125"/>
        <v>#REF!</v>
      </c>
      <c r="CY374" s="250"/>
      <c r="CZ374" s="251">
        <f t="shared" ca="1" si="133"/>
        <v>0</v>
      </c>
      <c r="DB374" s="100">
        <f t="shared" ca="1" si="126"/>
        <v>0</v>
      </c>
      <c r="DC374" s="230">
        <f t="shared" ca="1" si="134"/>
        <v>0</v>
      </c>
    </row>
    <row r="375" spans="2:107" ht="16.149999999999999" customHeight="1" x14ac:dyDescent="0.2">
      <c r="B375" s="252" t="s">
        <v>222</v>
      </c>
      <c r="C375" s="253" t="s">
        <v>222</v>
      </c>
      <c r="D375" s="254" t="s">
        <v>222</v>
      </c>
      <c r="E375" s="522" t="s">
        <v>222</v>
      </c>
      <c r="F375" s="523" t="s">
        <v>222</v>
      </c>
      <c r="G375" s="255" t="s">
        <v>222</v>
      </c>
      <c r="H375" s="256" t="s">
        <v>222</v>
      </c>
      <c r="I375" s="257" t="s">
        <v>222</v>
      </c>
      <c r="J375" s="258" t="s">
        <v>222</v>
      </c>
      <c r="K375" s="259" t="s">
        <v>222</v>
      </c>
      <c r="L375" s="259" t="s">
        <v>222</v>
      </c>
      <c r="M375" s="259" t="s">
        <v>222</v>
      </c>
      <c r="N375" s="259" t="s">
        <v>222</v>
      </c>
      <c r="O375" s="259" t="s">
        <v>222</v>
      </c>
      <c r="P375" s="259" t="s">
        <v>222</v>
      </c>
      <c r="Q375" s="259" t="s">
        <v>222</v>
      </c>
      <c r="R375" s="259" t="s">
        <v>222</v>
      </c>
      <c r="S375" s="259" t="s">
        <v>222</v>
      </c>
      <c r="T375" s="259" t="s">
        <v>222</v>
      </c>
      <c r="U375" s="259" t="s">
        <v>222</v>
      </c>
      <c r="V375" s="259" t="s">
        <v>222</v>
      </c>
      <c r="W375" s="259" t="s">
        <v>222</v>
      </c>
      <c r="X375" s="259" t="s">
        <v>222</v>
      </c>
      <c r="Y375" s="259" t="s">
        <v>222</v>
      </c>
      <c r="Z375" s="259" t="s">
        <v>222</v>
      </c>
      <c r="AA375" s="259" t="s">
        <v>222</v>
      </c>
      <c r="AB375" s="259" t="s">
        <v>222</v>
      </c>
      <c r="AC375" s="259" t="s">
        <v>222</v>
      </c>
      <c r="AD375" s="259" t="s">
        <v>222</v>
      </c>
      <c r="AE375" s="259" t="s">
        <v>222</v>
      </c>
      <c r="AF375" s="259" t="s">
        <v>222</v>
      </c>
      <c r="AG375" s="259" t="s">
        <v>222</v>
      </c>
      <c r="AH375" s="259" t="s">
        <v>222</v>
      </c>
      <c r="AI375" s="259" t="s">
        <v>222</v>
      </c>
      <c r="AJ375" s="259" t="s">
        <v>222</v>
      </c>
      <c r="AK375" s="259" t="s">
        <v>222</v>
      </c>
      <c r="AL375" s="259" t="s">
        <v>222</v>
      </c>
      <c r="AM375" s="259" t="s">
        <v>222</v>
      </c>
      <c r="AN375" s="259" t="s">
        <v>222</v>
      </c>
      <c r="AO375" s="259" t="s">
        <v>222</v>
      </c>
      <c r="AP375" s="259" t="s">
        <v>222</v>
      </c>
      <c r="AQ375" s="259" t="s">
        <v>222</v>
      </c>
      <c r="AR375" s="259" t="s">
        <v>222</v>
      </c>
      <c r="AS375" s="259" t="s">
        <v>222</v>
      </c>
      <c r="AT375" s="259" t="s">
        <v>222</v>
      </c>
      <c r="AU375" s="259" t="s">
        <v>222</v>
      </c>
      <c r="AV375" s="259" t="s">
        <v>222</v>
      </c>
      <c r="AW375" s="259" t="s">
        <v>222</v>
      </c>
      <c r="AX375" s="259" t="s">
        <v>222</v>
      </c>
      <c r="AY375" s="259" t="s">
        <v>222</v>
      </c>
      <c r="AZ375" s="259" t="s">
        <v>222</v>
      </c>
      <c r="BA375" s="259" t="s">
        <v>222</v>
      </c>
      <c r="BB375" s="259" t="s">
        <v>222</v>
      </c>
      <c r="BC375" s="259" t="s">
        <v>222</v>
      </c>
      <c r="BD375" s="259" t="s">
        <v>222</v>
      </c>
      <c r="BE375" s="259" t="s">
        <v>222</v>
      </c>
      <c r="BF375" s="259" t="s">
        <v>222</v>
      </c>
      <c r="BG375" s="259" t="s">
        <v>222</v>
      </c>
      <c r="BH375" s="259" t="s">
        <v>222</v>
      </c>
      <c r="BI375" s="259" t="s">
        <v>222</v>
      </c>
      <c r="BJ375" s="259" t="s">
        <v>222</v>
      </c>
      <c r="BK375" s="259" t="s">
        <v>222</v>
      </c>
      <c r="BL375" s="259" t="s">
        <v>222</v>
      </c>
      <c r="BM375" s="259" t="s">
        <v>222</v>
      </c>
      <c r="BN375" s="259" t="s">
        <v>222</v>
      </c>
      <c r="BO375" s="259" t="s">
        <v>222</v>
      </c>
      <c r="BP375" s="259" t="s">
        <v>222</v>
      </c>
      <c r="BQ375" s="257" t="s">
        <v>222</v>
      </c>
      <c r="BR375" s="257" t="s">
        <v>222</v>
      </c>
      <c r="BS375" s="257" t="s">
        <v>222</v>
      </c>
      <c r="BT375" s="257" t="s">
        <v>222</v>
      </c>
      <c r="BU375" s="257" t="s">
        <v>222</v>
      </c>
      <c r="BV375" s="257" t="s">
        <v>222</v>
      </c>
      <c r="BW375" s="257" t="s">
        <v>222</v>
      </c>
      <c r="BX375" s="257" t="s">
        <v>222</v>
      </c>
      <c r="BY375" s="257" t="s">
        <v>222</v>
      </c>
      <c r="BZ375" s="257" t="s">
        <v>222</v>
      </c>
      <c r="CA375" s="257" t="s">
        <v>222</v>
      </c>
      <c r="CB375" s="257" t="s">
        <v>222</v>
      </c>
      <c r="CC375" s="257" t="s">
        <v>222</v>
      </c>
      <c r="CD375" s="257" t="s">
        <v>222</v>
      </c>
      <c r="CE375" s="257" t="s">
        <v>222</v>
      </c>
      <c r="CF375" s="257" t="s">
        <v>222</v>
      </c>
      <c r="CG375" s="257" t="s">
        <v>222</v>
      </c>
      <c r="CH375" s="257" t="s">
        <v>222</v>
      </c>
      <c r="CI375" s="257" t="s">
        <v>222</v>
      </c>
      <c r="CJ375" s="257" t="s">
        <v>222</v>
      </c>
      <c r="CK375" s="257" t="s">
        <v>222</v>
      </c>
      <c r="CM375" s="100">
        <v>282</v>
      </c>
      <c r="CN375" s="229" t="e">
        <f t="shared" si="127"/>
        <v>#REF!</v>
      </c>
      <c r="CO375" s="229" t="e">
        <f ca="1">IF(CN375&gt;0,INDIRECT(ADDRESS($CN375,7,,,#REF!)),"")</f>
        <v>#REF!</v>
      </c>
      <c r="CP375" s="229" t="e">
        <f t="shared" ca="1" si="128"/>
        <v>#REF!</v>
      </c>
      <c r="CQ375" s="230">
        <f t="shared" ca="1" si="124"/>
        <v>0</v>
      </c>
      <c r="CR375" s="227"/>
      <c r="CS375" s="248">
        <f t="shared" si="129"/>
        <v>282</v>
      </c>
      <c r="CT375" s="229" t="e">
        <f t="shared" si="130"/>
        <v>#REF!</v>
      </c>
      <c r="CU375" s="231" t="e">
        <f ca="1">IF(CT375&gt;0,INDIRECT(ADDRESS($CT375,4,,,#REF!)),"")</f>
        <v>#REF!</v>
      </c>
      <c r="CV375" s="100" t="e">
        <f t="shared" ca="1" si="131"/>
        <v>#REF!</v>
      </c>
      <c r="CW375" s="229">
        <f t="shared" ca="1" si="132"/>
        <v>282</v>
      </c>
      <c r="CX375" s="229" t="e">
        <f t="shared" ca="1" si="125"/>
        <v>#REF!</v>
      </c>
      <c r="CY375" s="250"/>
      <c r="CZ375" s="251">
        <f t="shared" ca="1" si="133"/>
        <v>0</v>
      </c>
      <c r="DB375" s="100">
        <f t="shared" ca="1" si="126"/>
        <v>0</v>
      </c>
      <c r="DC375" s="230">
        <f t="shared" ca="1" si="134"/>
        <v>0</v>
      </c>
    </row>
    <row r="376" spans="2:107" ht="16.149999999999999" customHeight="1" x14ac:dyDescent="0.2">
      <c r="B376" s="252" t="s">
        <v>222</v>
      </c>
      <c r="C376" s="253" t="s">
        <v>222</v>
      </c>
      <c r="D376" s="254" t="s">
        <v>222</v>
      </c>
      <c r="E376" s="522" t="s">
        <v>222</v>
      </c>
      <c r="F376" s="523" t="s">
        <v>222</v>
      </c>
      <c r="G376" s="255" t="s">
        <v>222</v>
      </c>
      <c r="H376" s="256" t="s">
        <v>222</v>
      </c>
      <c r="I376" s="257" t="s">
        <v>222</v>
      </c>
      <c r="J376" s="258" t="s">
        <v>222</v>
      </c>
      <c r="K376" s="259" t="s">
        <v>222</v>
      </c>
      <c r="L376" s="259" t="s">
        <v>222</v>
      </c>
      <c r="M376" s="259" t="s">
        <v>222</v>
      </c>
      <c r="N376" s="259" t="s">
        <v>222</v>
      </c>
      <c r="O376" s="259" t="s">
        <v>222</v>
      </c>
      <c r="P376" s="259" t="s">
        <v>222</v>
      </c>
      <c r="Q376" s="259" t="s">
        <v>222</v>
      </c>
      <c r="R376" s="259" t="s">
        <v>222</v>
      </c>
      <c r="S376" s="259" t="s">
        <v>222</v>
      </c>
      <c r="T376" s="259" t="s">
        <v>222</v>
      </c>
      <c r="U376" s="259" t="s">
        <v>222</v>
      </c>
      <c r="V376" s="259" t="s">
        <v>222</v>
      </c>
      <c r="W376" s="259" t="s">
        <v>222</v>
      </c>
      <c r="X376" s="259" t="s">
        <v>222</v>
      </c>
      <c r="Y376" s="259" t="s">
        <v>222</v>
      </c>
      <c r="Z376" s="259" t="s">
        <v>222</v>
      </c>
      <c r="AA376" s="259" t="s">
        <v>222</v>
      </c>
      <c r="AB376" s="259" t="s">
        <v>222</v>
      </c>
      <c r="AC376" s="259" t="s">
        <v>222</v>
      </c>
      <c r="AD376" s="259" t="s">
        <v>222</v>
      </c>
      <c r="AE376" s="259" t="s">
        <v>222</v>
      </c>
      <c r="AF376" s="259" t="s">
        <v>222</v>
      </c>
      <c r="AG376" s="259" t="s">
        <v>222</v>
      </c>
      <c r="AH376" s="259" t="s">
        <v>222</v>
      </c>
      <c r="AI376" s="259" t="s">
        <v>222</v>
      </c>
      <c r="AJ376" s="259" t="s">
        <v>222</v>
      </c>
      <c r="AK376" s="259" t="s">
        <v>222</v>
      </c>
      <c r="AL376" s="259" t="s">
        <v>222</v>
      </c>
      <c r="AM376" s="259" t="s">
        <v>222</v>
      </c>
      <c r="AN376" s="259" t="s">
        <v>222</v>
      </c>
      <c r="AO376" s="259" t="s">
        <v>222</v>
      </c>
      <c r="AP376" s="259" t="s">
        <v>222</v>
      </c>
      <c r="AQ376" s="259" t="s">
        <v>222</v>
      </c>
      <c r="AR376" s="259" t="s">
        <v>222</v>
      </c>
      <c r="AS376" s="259" t="s">
        <v>222</v>
      </c>
      <c r="AT376" s="259" t="s">
        <v>222</v>
      </c>
      <c r="AU376" s="259" t="s">
        <v>222</v>
      </c>
      <c r="AV376" s="259" t="s">
        <v>222</v>
      </c>
      <c r="AW376" s="259" t="s">
        <v>222</v>
      </c>
      <c r="AX376" s="259" t="s">
        <v>222</v>
      </c>
      <c r="AY376" s="259" t="s">
        <v>222</v>
      </c>
      <c r="AZ376" s="259" t="s">
        <v>222</v>
      </c>
      <c r="BA376" s="259" t="s">
        <v>222</v>
      </c>
      <c r="BB376" s="259" t="s">
        <v>222</v>
      </c>
      <c r="BC376" s="259" t="s">
        <v>222</v>
      </c>
      <c r="BD376" s="259" t="s">
        <v>222</v>
      </c>
      <c r="BE376" s="259" t="s">
        <v>222</v>
      </c>
      <c r="BF376" s="259" t="s">
        <v>222</v>
      </c>
      <c r="BG376" s="259" t="s">
        <v>222</v>
      </c>
      <c r="BH376" s="259" t="s">
        <v>222</v>
      </c>
      <c r="BI376" s="259" t="s">
        <v>222</v>
      </c>
      <c r="BJ376" s="259" t="s">
        <v>222</v>
      </c>
      <c r="BK376" s="259" t="s">
        <v>222</v>
      </c>
      <c r="BL376" s="259" t="s">
        <v>222</v>
      </c>
      <c r="BM376" s="259" t="s">
        <v>222</v>
      </c>
      <c r="BN376" s="259" t="s">
        <v>222</v>
      </c>
      <c r="BO376" s="259" t="s">
        <v>222</v>
      </c>
      <c r="BP376" s="259" t="s">
        <v>222</v>
      </c>
      <c r="BQ376" s="257" t="s">
        <v>222</v>
      </c>
      <c r="BR376" s="257" t="s">
        <v>222</v>
      </c>
      <c r="BS376" s="257" t="s">
        <v>222</v>
      </c>
      <c r="BT376" s="257" t="s">
        <v>222</v>
      </c>
      <c r="BU376" s="257" t="s">
        <v>222</v>
      </c>
      <c r="BV376" s="257" t="s">
        <v>222</v>
      </c>
      <c r="BW376" s="257" t="s">
        <v>222</v>
      </c>
      <c r="BX376" s="257" t="s">
        <v>222</v>
      </c>
      <c r="BY376" s="257" t="s">
        <v>222</v>
      </c>
      <c r="BZ376" s="257" t="s">
        <v>222</v>
      </c>
      <c r="CA376" s="257" t="s">
        <v>222</v>
      </c>
      <c r="CB376" s="257" t="s">
        <v>222</v>
      </c>
      <c r="CC376" s="257" t="s">
        <v>222</v>
      </c>
      <c r="CD376" s="257" t="s">
        <v>222</v>
      </c>
      <c r="CE376" s="257" t="s">
        <v>222</v>
      </c>
      <c r="CF376" s="257" t="s">
        <v>222</v>
      </c>
      <c r="CG376" s="257" t="s">
        <v>222</v>
      </c>
      <c r="CH376" s="257" t="s">
        <v>222</v>
      </c>
      <c r="CI376" s="257" t="s">
        <v>222</v>
      </c>
      <c r="CJ376" s="257" t="s">
        <v>222</v>
      </c>
      <c r="CK376" s="257" t="s">
        <v>222</v>
      </c>
      <c r="CM376" s="100">
        <v>283</v>
      </c>
      <c r="CN376" s="229" t="e">
        <f t="shared" si="127"/>
        <v>#REF!</v>
      </c>
      <c r="CO376" s="229" t="e">
        <f ca="1">IF(CN376&gt;0,INDIRECT(ADDRESS($CN376,7,,,#REF!)),"")</f>
        <v>#REF!</v>
      </c>
      <c r="CP376" s="229" t="e">
        <f t="shared" ca="1" si="128"/>
        <v>#REF!</v>
      </c>
      <c r="CQ376" s="230">
        <f t="shared" ca="1" si="124"/>
        <v>0</v>
      </c>
      <c r="CR376" s="227"/>
      <c r="CS376" s="248">
        <f t="shared" si="129"/>
        <v>283</v>
      </c>
      <c r="CT376" s="229" t="e">
        <f t="shared" si="130"/>
        <v>#REF!</v>
      </c>
      <c r="CU376" s="231" t="e">
        <f ca="1">IF(CT376&gt;0,INDIRECT(ADDRESS($CT376,4,,,#REF!)),"")</f>
        <v>#REF!</v>
      </c>
      <c r="CV376" s="100" t="e">
        <f t="shared" ca="1" si="131"/>
        <v>#REF!</v>
      </c>
      <c r="CW376" s="229">
        <f t="shared" ca="1" si="132"/>
        <v>283</v>
      </c>
      <c r="CX376" s="229" t="e">
        <f t="shared" ca="1" si="125"/>
        <v>#REF!</v>
      </c>
      <c r="CY376" s="250"/>
      <c r="CZ376" s="251">
        <f t="shared" ca="1" si="133"/>
        <v>0</v>
      </c>
      <c r="DB376" s="100">
        <f t="shared" ca="1" si="126"/>
        <v>0</v>
      </c>
      <c r="DC376" s="230">
        <f t="shared" ca="1" si="134"/>
        <v>0</v>
      </c>
    </row>
    <row r="377" spans="2:107" ht="16.149999999999999" customHeight="1" x14ac:dyDescent="0.2">
      <c r="B377" s="252" t="s">
        <v>222</v>
      </c>
      <c r="C377" s="253" t="s">
        <v>222</v>
      </c>
      <c r="D377" s="254" t="s">
        <v>222</v>
      </c>
      <c r="E377" s="522" t="s">
        <v>222</v>
      </c>
      <c r="F377" s="523" t="s">
        <v>222</v>
      </c>
      <c r="G377" s="255" t="s">
        <v>222</v>
      </c>
      <c r="H377" s="256" t="s">
        <v>222</v>
      </c>
      <c r="I377" s="257" t="s">
        <v>222</v>
      </c>
      <c r="J377" s="258" t="s">
        <v>222</v>
      </c>
      <c r="K377" s="259" t="s">
        <v>222</v>
      </c>
      <c r="L377" s="259" t="s">
        <v>222</v>
      </c>
      <c r="M377" s="259" t="s">
        <v>222</v>
      </c>
      <c r="N377" s="259" t="s">
        <v>222</v>
      </c>
      <c r="O377" s="259" t="s">
        <v>222</v>
      </c>
      <c r="P377" s="259" t="s">
        <v>222</v>
      </c>
      <c r="Q377" s="259" t="s">
        <v>222</v>
      </c>
      <c r="R377" s="259" t="s">
        <v>222</v>
      </c>
      <c r="S377" s="259" t="s">
        <v>222</v>
      </c>
      <c r="T377" s="259" t="s">
        <v>222</v>
      </c>
      <c r="U377" s="259" t="s">
        <v>222</v>
      </c>
      <c r="V377" s="259" t="s">
        <v>222</v>
      </c>
      <c r="W377" s="259" t="s">
        <v>222</v>
      </c>
      <c r="X377" s="259" t="s">
        <v>222</v>
      </c>
      <c r="Y377" s="259" t="s">
        <v>222</v>
      </c>
      <c r="Z377" s="259" t="s">
        <v>222</v>
      </c>
      <c r="AA377" s="259" t="s">
        <v>222</v>
      </c>
      <c r="AB377" s="259" t="s">
        <v>222</v>
      </c>
      <c r="AC377" s="259" t="s">
        <v>222</v>
      </c>
      <c r="AD377" s="259" t="s">
        <v>222</v>
      </c>
      <c r="AE377" s="259" t="s">
        <v>222</v>
      </c>
      <c r="AF377" s="259" t="s">
        <v>222</v>
      </c>
      <c r="AG377" s="259" t="s">
        <v>222</v>
      </c>
      <c r="AH377" s="259" t="s">
        <v>222</v>
      </c>
      <c r="AI377" s="259" t="s">
        <v>222</v>
      </c>
      <c r="AJ377" s="259" t="s">
        <v>222</v>
      </c>
      <c r="AK377" s="259" t="s">
        <v>222</v>
      </c>
      <c r="AL377" s="259" t="s">
        <v>222</v>
      </c>
      <c r="AM377" s="259" t="s">
        <v>222</v>
      </c>
      <c r="AN377" s="259" t="s">
        <v>222</v>
      </c>
      <c r="AO377" s="259" t="s">
        <v>222</v>
      </c>
      <c r="AP377" s="259" t="s">
        <v>222</v>
      </c>
      <c r="AQ377" s="259" t="s">
        <v>222</v>
      </c>
      <c r="AR377" s="259" t="s">
        <v>222</v>
      </c>
      <c r="AS377" s="259" t="s">
        <v>222</v>
      </c>
      <c r="AT377" s="259" t="s">
        <v>222</v>
      </c>
      <c r="AU377" s="259" t="s">
        <v>222</v>
      </c>
      <c r="AV377" s="259" t="s">
        <v>222</v>
      </c>
      <c r="AW377" s="259" t="s">
        <v>222</v>
      </c>
      <c r="AX377" s="259" t="s">
        <v>222</v>
      </c>
      <c r="AY377" s="259" t="s">
        <v>222</v>
      </c>
      <c r="AZ377" s="259" t="s">
        <v>222</v>
      </c>
      <c r="BA377" s="259" t="s">
        <v>222</v>
      </c>
      <c r="BB377" s="259" t="s">
        <v>222</v>
      </c>
      <c r="BC377" s="259" t="s">
        <v>222</v>
      </c>
      <c r="BD377" s="259" t="s">
        <v>222</v>
      </c>
      <c r="BE377" s="259" t="s">
        <v>222</v>
      </c>
      <c r="BF377" s="259" t="s">
        <v>222</v>
      </c>
      <c r="BG377" s="259" t="s">
        <v>222</v>
      </c>
      <c r="BH377" s="259" t="s">
        <v>222</v>
      </c>
      <c r="BI377" s="259" t="s">
        <v>222</v>
      </c>
      <c r="BJ377" s="259" t="s">
        <v>222</v>
      </c>
      <c r="BK377" s="259" t="s">
        <v>222</v>
      </c>
      <c r="BL377" s="259" t="s">
        <v>222</v>
      </c>
      <c r="BM377" s="259" t="s">
        <v>222</v>
      </c>
      <c r="BN377" s="259" t="s">
        <v>222</v>
      </c>
      <c r="BO377" s="259" t="s">
        <v>222</v>
      </c>
      <c r="BP377" s="259" t="s">
        <v>222</v>
      </c>
      <c r="BQ377" s="257" t="s">
        <v>222</v>
      </c>
      <c r="BR377" s="257" t="s">
        <v>222</v>
      </c>
      <c r="BS377" s="257" t="s">
        <v>222</v>
      </c>
      <c r="BT377" s="257" t="s">
        <v>222</v>
      </c>
      <c r="BU377" s="257" t="s">
        <v>222</v>
      </c>
      <c r="BV377" s="257" t="s">
        <v>222</v>
      </c>
      <c r="BW377" s="257" t="s">
        <v>222</v>
      </c>
      <c r="BX377" s="257" t="s">
        <v>222</v>
      </c>
      <c r="BY377" s="257" t="s">
        <v>222</v>
      </c>
      <c r="BZ377" s="257" t="s">
        <v>222</v>
      </c>
      <c r="CA377" s="257" t="s">
        <v>222</v>
      </c>
      <c r="CB377" s="257" t="s">
        <v>222</v>
      </c>
      <c r="CC377" s="257" t="s">
        <v>222</v>
      </c>
      <c r="CD377" s="257" t="s">
        <v>222</v>
      </c>
      <c r="CE377" s="257" t="s">
        <v>222</v>
      </c>
      <c r="CF377" s="257" t="s">
        <v>222</v>
      </c>
      <c r="CG377" s="257" t="s">
        <v>222</v>
      </c>
      <c r="CH377" s="257" t="s">
        <v>222</v>
      </c>
      <c r="CI377" s="257" t="s">
        <v>222</v>
      </c>
      <c r="CJ377" s="257" t="s">
        <v>222</v>
      </c>
      <c r="CK377" s="257" t="s">
        <v>222</v>
      </c>
      <c r="CM377" s="100">
        <v>284</v>
      </c>
      <c r="CN377" s="229" t="e">
        <f t="shared" si="127"/>
        <v>#REF!</v>
      </c>
      <c r="CO377" s="229" t="e">
        <f ca="1">IF(CN377&gt;0,INDIRECT(ADDRESS($CN377,7,,,#REF!)),"")</f>
        <v>#REF!</v>
      </c>
      <c r="CP377" s="229" t="e">
        <f t="shared" ca="1" si="128"/>
        <v>#REF!</v>
      </c>
      <c r="CQ377" s="230">
        <f t="shared" ca="1" si="124"/>
        <v>0</v>
      </c>
      <c r="CR377" s="227"/>
      <c r="CS377" s="248">
        <f t="shared" si="129"/>
        <v>284</v>
      </c>
      <c r="CT377" s="229" t="e">
        <f t="shared" si="130"/>
        <v>#REF!</v>
      </c>
      <c r="CU377" s="231" t="e">
        <f ca="1">IF(CT377&gt;0,INDIRECT(ADDRESS($CT377,4,,,#REF!)),"")</f>
        <v>#REF!</v>
      </c>
      <c r="CV377" s="100" t="e">
        <f t="shared" ca="1" si="131"/>
        <v>#REF!</v>
      </c>
      <c r="CW377" s="229">
        <f t="shared" ca="1" si="132"/>
        <v>284</v>
      </c>
      <c r="CX377" s="229" t="e">
        <f t="shared" ca="1" si="125"/>
        <v>#REF!</v>
      </c>
      <c r="CY377" s="250"/>
      <c r="CZ377" s="251">
        <f t="shared" ca="1" si="133"/>
        <v>0</v>
      </c>
      <c r="DB377" s="100">
        <f t="shared" ca="1" si="126"/>
        <v>0</v>
      </c>
      <c r="DC377" s="230">
        <f t="shared" ca="1" si="134"/>
        <v>0</v>
      </c>
    </row>
    <row r="378" spans="2:107" ht="16.149999999999999" customHeight="1" x14ac:dyDescent="0.2">
      <c r="B378" s="252" t="s">
        <v>222</v>
      </c>
      <c r="C378" s="253" t="s">
        <v>222</v>
      </c>
      <c r="D378" s="254" t="s">
        <v>222</v>
      </c>
      <c r="E378" s="522" t="s">
        <v>222</v>
      </c>
      <c r="F378" s="523" t="s">
        <v>222</v>
      </c>
      <c r="G378" s="255" t="s">
        <v>222</v>
      </c>
      <c r="H378" s="256" t="s">
        <v>222</v>
      </c>
      <c r="I378" s="257" t="s">
        <v>222</v>
      </c>
      <c r="J378" s="258" t="s">
        <v>222</v>
      </c>
      <c r="K378" s="259" t="s">
        <v>222</v>
      </c>
      <c r="L378" s="259" t="s">
        <v>222</v>
      </c>
      <c r="M378" s="259" t="s">
        <v>222</v>
      </c>
      <c r="N378" s="259" t="s">
        <v>222</v>
      </c>
      <c r="O378" s="259" t="s">
        <v>222</v>
      </c>
      <c r="P378" s="259" t="s">
        <v>222</v>
      </c>
      <c r="Q378" s="259" t="s">
        <v>222</v>
      </c>
      <c r="R378" s="259" t="s">
        <v>222</v>
      </c>
      <c r="S378" s="259" t="s">
        <v>222</v>
      </c>
      <c r="T378" s="259" t="s">
        <v>222</v>
      </c>
      <c r="U378" s="259" t="s">
        <v>222</v>
      </c>
      <c r="V378" s="259" t="s">
        <v>222</v>
      </c>
      <c r="W378" s="259" t="s">
        <v>222</v>
      </c>
      <c r="X378" s="259" t="s">
        <v>222</v>
      </c>
      <c r="Y378" s="259" t="s">
        <v>222</v>
      </c>
      <c r="Z378" s="259" t="s">
        <v>222</v>
      </c>
      <c r="AA378" s="259" t="s">
        <v>222</v>
      </c>
      <c r="AB378" s="259" t="s">
        <v>222</v>
      </c>
      <c r="AC378" s="259" t="s">
        <v>222</v>
      </c>
      <c r="AD378" s="259" t="s">
        <v>222</v>
      </c>
      <c r="AE378" s="259" t="s">
        <v>222</v>
      </c>
      <c r="AF378" s="259" t="s">
        <v>222</v>
      </c>
      <c r="AG378" s="259" t="s">
        <v>222</v>
      </c>
      <c r="AH378" s="259" t="s">
        <v>222</v>
      </c>
      <c r="AI378" s="259" t="s">
        <v>222</v>
      </c>
      <c r="AJ378" s="259" t="s">
        <v>222</v>
      </c>
      <c r="AK378" s="259" t="s">
        <v>222</v>
      </c>
      <c r="AL378" s="259" t="s">
        <v>222</v>
      </c>
      <c r="AM378" s="259" t="s">
        <v>222</v>
      </c>
      <c r="AN378" s="259" t="s">
        <v>222</v>
      </c>
      <c r="AO378" s="259" t="s">
        <v>222</v>
      </c>
      <c r="AP378" s="259" t="s">
        <v>222</v>
      </c>
      <c r="AQ378" s="259" t="s">
        <v>222</v>
      </c>
      <c r="AR378" s="259" t="s">
        <v>222</v>
      </c>
      <c r="AS378" s="259" t="s">
        <v>222</v>
      </c>
      <c r="AT378" s="259" t="s">
        <v>222</v>
      </c>
      <c r="AU378" s="259" t="s">
        <v>222</v>
      </c>
      <c r="AV378" s="259" t="s">
        <v>222</v>
      </c>
      <c r="AW378" s="259" t="s">
        <v>222</v>
      </c>
      <c r="AX378" s="259" t="s">
        <v>222</v>
      </c>
      <c r="AY378" s="259" t="s">
        <v>222</v>
      </c>
      <c r="AZ378" s="259" t="s">
        <v>222</v>
      </c>
      <c r="BA378" s="259" t="s">
        <v>222</v>
      </c>
      <c r="BB378" s="259" t="s">
        <v>222</v>
      </c>
      <c r="BC378" s="259" t="s">
        <v>222</v>
      </c>
      <c r="BD378" s="259" t="s">
        <v>222</v>
      </c>
      <c r="BE378" s="259" t="s">
        <v>222</v>
      </c>
      <c r="BF378" s="259" t="s">
        <v>222</v>
      </c>
      <c r="BG378" s="259" t="s">
        <v>222</v>
      </c>
      <c r="BH378" s="259" t="s">
        <v>222</v>
      </c>
      <c r="BI378" s="259" t="s">
        <v>222</v>
      </c>
      <c r="BJ378" s="259" t="s">
        <v>222</v>
      </c>
      <c r="BK378" s="259" t="s">
        <v>222</v>
      </c>
      <c r="BL378" s="259" t="s">
        <v>222</v>
      </c>
      <c r="BM378" s="259" t="s">
        <v>222</v>
      </c>
      <c r="BN378" s="259" t="s">
        <v>222</v>
      </c>
      <c r="BO378" s="259" t="s">
        <v>222</v>
      </c>
      <c r="BP378" s="259" t="s">
        <v>222</v>
      </c>
      <c r="BQ378" s="257" t="s">
        <v>222</v>
      </c>
      <c r="BR378" s="257" t="s">
        <v>222</v>
      </c>
      <c r="BS378" s="257" t="s">
        <v>222</v>
      </c>
      <c r="BT378" s="257" t="s">
        <v>222</v>
      </c>
      <c r="BU378" s="257" t="s">
        <v>222</v>
      </c>
      <c r="BV378" s="257" t="s">
        <v>222</v>
      </c>
      <c r="BW378" s="257" t="s">
        <v>222</v>
      </c>
      <c r="BX378" s="257" t="s">
        <v>222</v>
      </c>
      <c r="BY378" s="257" t="s">
        <v>222</v>
      </c>
      <c r="BZ378" s="257" t="s">
        <v>222</v>
      </c>
      <c r="CA378" s="257" t="s">
        <v>222</v>
      </c>
      <c r="CB378" s="257" t="s">
        <v>222</v>
      </c>
      <c r="CC378" s="257" t="s">
        <v>222</v>
      </c>
      <c r="CD378" s="257" t="s">
        <v>222</v>
      </c>
      <c r="CE378" s="257" t="s">
        <v>222</v>
      </c>
      <c r="CF378" s="257" t="s">
        <v>222</v>
      </c>
      <c r="CG378" s="257" t="s">
        <v>222</v>
      </c>
      <c r="CH378" s="257" t="s">
        <v>222</v>
      </c>
      <c r="CI378" s="257" t="s">
        <v>222</v>
      </c>
      <c r="CJ378" s="257" t="s">
        <v>222</v>
      </c>
      <c r="CK378" s="257" t="s">
        <v>222</v>
      </c>
      <c r="CM378" s="100">
        <v>285</v>
      </c>
      <c r="CN378" s="229" t="e">
        <f t="shared" si="127"/>
        <v>#REF!</v>
      </c>
      <c r="CO378" s="229" t="e">
        <f ca="1">IF(CN378&gt;0,INDIRECT(ADDRESS($CN378,7,,,#REF!)),"")</f>
        <v>#REF!</v>
      </c>
      <c r="CP378" s="229" t="e">
        <f t="shared" ca="1" si="128"/>
        <v>#REF!</v>
      </c>
      <c r="CQ378" s="230">
        <f t="shared" ca="1" si="124"/>
        <v>0</v>
      </c>
      <c r="CR378" s="227"/>
      <c r="CS378" s="248">
        <f t="shared" si="129"/>
        <v>285</v>
      </c>
      <c r="CT378" s="229" t="e">
        <f t="shared" si="130"/>
        <v>#REF!</v>
      </c>
      <c r="CU378" s="231" t="e">
        <f ca="1">IF(CT378&gt;0,INDIRECT(ADDRESS($CT378,4,,,#REF!)),"")</f>
        <v>#REF!</v>
      </c>
      <c r="CV378" s="100" t="e">
        <f t="shared" ca="1" si="131"/>
        <v>#REF!</v>
      </c>
      <c r="CW378" s="229">
        <f t="shared" ca="1" si="132"/>
        <v>285</v>
      </c>
      <c r="CX378" s="229" t="e">
        <f t="shared" ca="1" si="125"/>
        <v>#REF!</v>
      </c>
      <c r="CY378" s="250"/>
      <c r="CZ378" s="251">
        <f t="shared" ca="1" si="133"/>
        <v>0</v>
      </c>
      <c r="DB378" s="100">
        <f t="shared" ca="1" si="126"/>
        <v>0</v>
      </c>
      <c r="DC378" s="230">
        <f t="shared" ca="1" si="134"/>
        <v>0</v>
      </c>
    </row>
    <row r="379" spans="2:107" ht="16.149999999999999" customHeight="1" x14ac:dyDescent="0.2">
      <c r="B379" s="252" t="s">
        <v>222</v>
      </c>
      <c r="C379" s="253" t="s">
        <v>222</v>
      </c>
      <c r="D379" s="254" t="s">
        <v>222</v>
      </c>
      <c r="E379" s="522" t="s">
        <v>222</v>
      </c>
      <c r="F379" s="523" t="s">
        <v>222</v>
      </c>
      <c r="G379" s="255" t="s">
        <v>222</v>
      </c>
      <c r="H379" s="256" t="s">
        <v>222</v>
      </c>
      <c r="I379" s="257" t="s">
        <v>222</v>
      </c>
      <c r="J379" s="258" t="s">
        <v>222</v>
      </c>
      <c r="K379" s="259" t="s">
        <v>222</v>
      </c>
      <c r="L379" s="259" t="s">
        <v>222</v>
      </c>
      <c r="M379" s="259" t="s">
        <v>222</v>
      </c>
      <c r="N379" s="259" t="s">
        <v>222</v>
      </c>
      <c r="O379" s="259" t="s">
        <v>222</v>
      </c>
      <c r="P379" s="259" t="s">
        <v>222</v>
      </c>
      <c r="Q379" s="259" t="s">
        <v>222</v>
      </c>
      <c r="R379" s="259" t="s">
        <v>222</v>
      </c>
      <c r="S379" s="259" t="s">
        <v>222</v>
      </c>
      <c r="T379" s="259" t="s">
        <v>222</v>
      </c>
      <c r="U379" s="259" t="s">
        <v>222</v>
      </c>
      <c r="V379" s="259" t="s">
        <v>222</v>
      </c>
      <c r="W379" s="259" t="s">
        <v>222</v>
      </c>
      <c r="X379" s="259" t="s">
        <v>222</v>
      </c>
      <c r="Y379" s="259" t="s">
        <v>222</v>
      </c>
      <c r="Z379" s="259" t="s">
        <v>222</v>
      </c>
      <c r="AA379" s="259" t="s">
        <v>222</v>
      </c>
      <c r="AB379" s="259" t="s">
        <v>222</v>
      </c>
      <c r="AC379" s="259" t="s">
        <v>222</v>
      </c>
      <c r="AD379" s="259" t="s">
        <v>222</v>
      </c>
      <c r="AE379" s="259" t="s">
        <v>222</v>
      </c>
      <c r="AF379" s="259" t="s">
        <v>222</v>
      </c>
      <c r="AG379" s="259" t="s">
        <v>222</v>
      </c>
      <c r="AH379" s="259" t="s">
        <v>222</v>
      </c>
      <c r="AI379" s="259" t="s">
        <v>222</v>
      </c>
      <c r="AJ379" s="259" t="s">
        <v>222</v>
      </c>
      <c r="AK379" s="259" t="s">
        <v>222</v>
      </c>
      <c r="AL379" s="259" t="s">
        <v>222</v>
      </c>
      <c r="AM379" s="259" t="s">
        <v>222</v>
      </c>
      <c r="AN379" s="259" t="s">
        <v>222</v>
      </c>
      <c r="AO379" s="259" t="s">
        <v>222</v>
      </c>
      <c r="AP379" s="259" t="s">
        <v>222</v>
      </c>
      <c r="AQ379" s="259" t="s">
        <v>222</v>
      </c>
      <c r="AR379" s="259" t="s">
        <v>222</v>
      </c>
      <c r="AS379" s="259" t="s">
        <v>222</v>
      </c>
      <c r="AT379" s="259" t="s">
        <v>222</v>
      </c>
      <c r="AU379" s="259" t="s">
        <v>222</v>
      </c>
      <c r="AV379" s="259" t="s">
        <v>222</v>
      </c>
      <c r="AW379" s="259" t="s">
        <v>222</v>
      </c>
      <c r="AX379" s="259" t="s">
        <v>222</v>
      </c>
      <c r="AY379" s="259" t="s">
        <v>222</v>
      </c>
      <c r="AZ379" s="259" t="s">
        <v>222</v>
      </c>
      <c r="BA379" s="259" t="s">
        <v>222</v>
      </c>
      <c r="BB379" s="259" t="s">
        <v>222</v>
      </c>
      <c r="BC379" s="259" t="s">
        <v>222</v>
      </c>
      <c r="BD379" s="259" t="s">
        <v>222</v>
      </c>
      <c r="BE379" s="259" t="s">
        <v>222</v>
      </c>
      <c r="BF379" s="259" t="s">
        <v>222</v>
      </c>
      <c r="BG379" s="259" t="s">
        <v>222</v>
      </c>
      <c r="BH379" s="259" t="s">
        <v>222</v>
      </c>
      <c r="BI379" s="259" t="s">
        <v>222</v>
      </c>
      <c r="BJ379" s="259" t="s">
        <v>222</v>
      </c>
      <c r="BK379" s="259" t="s">
        <v>222</v>
      </c>
      <c r="BL379" s="259" t="s">
        <v>222</v>
      </c>
      <c r="BM379" s="259" t="s">
        <v>222</v>
      </c>
      <c r="BN379" s="259" t="s">
        <v>222</v>
      </c>
      <c r="BO379" s="259" t="s">
        <v>222</v>
      </c>
      <c r="BP379" s="259" t="s">
        <v>222</v>
      </c>
      <c r="BQ379" s="257" t="s">
        <v>222</v>
      </c>
      <c r="BR379" s="257" t="s">
        <v>222</v>
      </c>
      <c r="BS379" s="257" t="s">
        <v>222</v>
      </c>
      <c r="BT379" s="257" t="s">
        <v>222</v>
      </c>
      <c r="BU379" s="257" t="s">
        <v>222</v>
      </c>
      <c r="BV379" s="257" t="s">
        <v>222</v>
      </c>
      <c r="BW379" s="257" t="s">
        <v>222</v>
      </c>
      <c r="BX379" s="257" t="s">
        <v>222</v>
      </c>
      <c r="BY379" s="257" t="s">
        <v>222</v>
      </c>
      <c r="BZ379" s="257" t="s">
        <v>222</v>
      </c>
      <c r="CA379" s="257" t="s">
        <v>222</v>
      </c>
      <c r="CB379" s="257" t="s">
        <v>222</v>
      </c>
      <c r="CC379" s="257" t="s">
        <v>222</v>
      </c>
      <c r="CD379" s="257" t="s">
        <v>222</v>
      </c>
      <c r="CE379" s="257" t="s">
        <v>222</v>
      </c>
      <c r="CF379" s="257" t="s">
        <v>222</v>
      </c>
      <c r="CG379" s="257" t="s">
        <v>222</v>
      </c>
      <c r="CH379" s="257" t="s">
        <v>222</v>
      </c>
      <c r="CI379" s="257" t="s">
        <v>222</v>
      </c>
      <c r="CJ379" s="257" t="s">
        <v>222</v>
      </c>
      <c r="CK379" s="257" t="s">
        <v>222</v>
      </c>
      <c r="CM379" s="100">
        <v>286</v>
      </c>
      <c r="CN379" s="229" t="e">
        <f t="shared" si="127"/>
        <v>#REF!</v>
      </c>
      <c r="CO379" s="229" t="e">
        <f ca="1">IF(CN379&gt;0,INDIRECT(ADDRESS($CN379,7,,,#REF!)),"")</f>
        <v>#REF!</v>
      </c>
      <c r="CP379" s="229" t="e">
        <f t="shared" ca="1" si="128"/>
        <v>#REF!</v>
      </c>
      <c r="CQ379" s="230">
        <f t="shared" ca="1" si="124"/>
        <v>0</v>
      </c>
      <c r="CR379" s="227"/>
      <c r="CS379" s="248">
        <f t="shared" si="129"/>
        <v>286</v>
      </c>
      <c r="CT379" s="229" t="e">
        <f t="shared" si="130"/>
        <v>#REF!</v>
      </c>
      <c r="CU379" s="231" t="e">
        <f ca="1">IF(CT379&gt;0,INDIRECT(ADDRESS($CT379,4,,,#REF!)),"")</f>
        <v>#REF!</v>
      </c>
      <c r="CV379" s="100" t="e">
        <f t="shared" ca="1" si="131"/>
        <v>#REF!</v>
      </c>
      <c r="CW379" s="229">
        <f t="shared" ca="1" si="132"/>
        <v>286</v>
      </c>
      <c r="CX379" s="229" t="e">
        <f t="shared" ca="1" si="125"/>
        <v>#REF!</v>
      </c>
      <c r="CY379" s="250"/>
      <c r="CZ379" s="251">
        <f t="shared" ca="1" si="133"/>
        <v>0</v>
      </c>
      <c r="DB379" s="100">
        <f t="shared" ca="1" si="126"/>
        <v>0</v>
      </c>
      <c r="DC379" s="230">
        <f t="shared" ca="1" si="134"/>
        <v>0</v>
      </c>
    </row>
    <row r="380" spans="2:107" ht="16.149999999999999" customHeight="1" x14ac:dyDescent="0.2">
      <c r="B380" s="252" t="s">
        <v>222</v>
      </c>
      <c r="C380" s="253" t="s">
        <v>222</v>
      </c>
      <c r="D380" s="254" t="s">
        <v>222</v>
      </c>
      <c r="E380" s="522" t="s">
        <v>222</v>
      </c>
      <c r="F380" s="523" t="s">
        <v>222</v>
      </c>
      <c r="G380" s="255" t="s">
        <v>222</v>
      </c>
      <c r="H380" s="256" t="s">
        <v>222</v>
      </c>
      <c r="I380" s="257" t="s">
        <v>222</v>
      </c>
      <c r="J380" s="258" t="s">
        <v>222</v>
      </c>
      <c r="K380" s="259" t="s">
        <v>222</v>
      </c>
      <c r="L380" s="259" t="s">
        <v>222</v>
      </c>
      <c r="M380" s="259" t="s">
        <v>222</v>
      </c>
      <c r="N380" s="259" t="s">
        <v>222</v>
      </c>
      <c r="O380" s="259" t="s">
        <v>222</v>
      </c>
      <c r="P380" s="259" t="s">
        <v>222</v>
      </c>
      <c r="Q380" s="259" t="s">
        <v>222</v>
      </c>
      <c r="R380" s="259" t="s">
        <v>222</v>
      </c>
      <c r="S380" s="259" t="s">
        <v>222</v>
      </c>
      <c r="T380" s="259" t="s">
        <v>222</v>
      </c>
      <c r="U380" s="259" t="s">
        <v>222</v>
      </c>
      <c r="V380" s="259" t="s">
        <v>222</v>
      </c>
      <c r="W380" s="259" t="s">
        <v>222</v>
      </c>
      <c r="X380" s="259" t="s">
        <v>222</v>
      </c>
      <c r="Y380" s="259" t="s">
        <v>222</v>
      </c>
      <c r="Z380" s="259" t="s">
        <v>222</v>
      </c>
      <c r="AA380" s="259" t="s">
        <v>222</v>
      </c>
      <c r="AB380" s="259" t="s">
        <v>222</v>
      </c>
      <c r="AC380" s="259" t="s">
        <v>222</v>
      </c>
      <c r="AD380" s="259" t="s">
        <v>222</v>
      </c>
      <c r="AE380" s="259" t="s">
        <v>222</v>
      </c>
      <c r="AF380" s="259" t="s">
        <v>222</v>
      </c>
      <c r="AG380" s="259" t="s">
        <v>222</v>
      </c>
      <c r="AH380" s="259" t="s">
        <v>222</v>
      </c>
      <c r="AI380" s="259" t="s">
        <v>222</v>
      </c>
      <c r="AJ380" s="259" t="s">
        <v>222</v>
      </c>
      <c r="AK380" s="259" t="s">
        <v>222</v>
      </c>
      <c r="AL380" s="259" t="s">
        <v>222</v>
      </c>
      <c r="AM380" s="259" t="s">
        <v>222</v>
      </c>
      <c r="AN380" s="259" t="s">
        <v>222</v>
      </c>
      <c r="AO380" s="259" t="s">
        <v>222</v>
      </c>
      <c r="AP380" s="259" t="s">
        <v>222</v>
      </c>
      <c r="AQ380" s="259" t="s">
        <v>222</v>
      </c>
      <c r="AR380" s="259" t="s">
        <v>222</v>
      </c>
      <c r="AS380" s="259" t="s">
        <v>222</v>
      </c>
      <c r="AT380" s="259" t="s">
        <v>222</v>
      </c>
      <c r="AU380" s="259" t="s">
        <v>222</v>
      </c>
      <c r="AV380" s="259" t="s">
        <v>222</v>
      </c>
      <c r="AW380" s="259" t="s">
        <v>222</v>
      </c>
      <c r="AX380" s="259" t="s">
        <v>222</v>
      </c>
      <c r="AY380" s="259" t="s">
        <v>222</v>
      </c>
      <c r="AZ380" s="259" t="s">
        <v>222</v>
      </c>
      <c r="BA380" s="259" t="s">
        <v>222</v>
      </c>
      <c r="BB380" s="259" t="s">
        <v>222</v>
      </c>
      <c r="BC380" s="259" t="s">
        <v>222</v>
      </c>
      <c r="BD380" s="259" t="s">
        <v>222</v>
      </c>
      <c r="BE380" s="259" t="s">
        <v>222</v>
      </c>
      <c r="BF380" s="259" t="s">
        <v>222</v>
      </c>
      <c r="BG380" s="259" t="s">
        <v>222</v>
      </c>
      <c r="BH380" s="259" t="s">
        <v>222</v>
      </c>
      <c r="BI380" s="259" t="s">
        <v>222</v>
      </c>
      <c r="BJ380" s="259" t="s">
        <v>222</v>
      </c>
      <c r="BK380" s="259" t="s">
        <v>222</v>
      </c>
      <c r="BL380" s="259" t="s">
        <v>222</v>
      </c>
      <c r="BM380" s="259" t="s">
        <v>222</v>
      </c>
      <c r="BN380" s="259" t="s">
        <v>222</v>
      </c>
      <c r="BO380" s="259" t="s">
        <v>222</v>
      </c>
      <c r="BP380" s="259" t="s">
        <v>222</v>
      </c>
      <c r="BQ380" s="257" t="s">
        <v>222</v>
      </c>
      <c r="BR380" s="257" t="s">
        <v>222</v>
      </c>
      <c r="BS380" s="257" t="s">
        <v>222</v>
      </c>
      <c r="BT380" s="257" t="s">
        <v>222</v>
      </c>
      <c r="BU380" s="257" t="s">
        <v>222</v>
      </c>
      <c r="BV380" s="257" t="s">
        <v>222</v>
      </c>
      <c r="BW380" s="257" t="s">
        <v>222</v>
      </c>
      <c r="BX380" s="257" t="s">
        <v>222</v>
      </c>
      <c r="BY380" s="257" t="s">
        <v>222</v>
      </c>
      <c r="BZ380" s="257" t="s">
        <v>222</v>
      </c>
      <c r="CA380" s="257" t="s">
        <v>222</v>
      </c>
      <c r="CB380" s="257" t="s">
        <v>222</v>
      </c>
      <c r="CC380" s="257" t="s">
        <v>222</v>
      </c>
      <c r="CD380" s="257" t="s">
        <v>222</v>
      </c>
      <c r="CE380" s="257" t="s">
        <v>222</v>
      </c>
      <c r="CF380" s="257" t="s">
        <v>222</v>
      </c>
      <c r="CG380" s="257" t="s">
        <v>222</v>
      </c>
      <c r="CH380" s="257" t="s">
        <v>222</v>
      </c>
      <c r="CI380" s="257" t="s">
        <v>222</v>
      </c>
      <c r="CJ380" s="257" t="s">
        <v>222</v>
      </c>
      <c r="CK380" s="257" t="s">
        <v>222</v>
      </c>
      <c r="CM380" s="100">
        <v>287</v>
      </c>
      <c r="CN380" s="229" t="e">
        <f t="shared" si="127"/>
        <v>#REF!</v>
      </c>
      <c r="CO380" s="229" t="e">
        <f ca="1">IF(CN380&gt;0,INDIRECT(ADDRESS($CN380,7,,,#REF!)),"")</f>
        <v>#REF!</v>
      </c>
      <c r="CP380" s="229" t="e">
        <f t="shared" ca="1" si="128"/>
        <v>#REF!</v>
      </c>
      <c r="CQ380" s="230">
        <f t="shared" ca="1" si="124"/>
        <v>0</v>
      </c>
      <c r="CR380" s="227"/>
      <c r="CS380" s="248">
        <f t="shared" si="129"/>
        <v>287</v>
      </c>
      <c r="CT380" s="229" t="e">
        <f t="shared" si="130"/>
        <v>#REF!</v>
      </c>
      <c r="CU380" s="231" t="e">
        <f ca="1">IF(CT380&gt;0,INDIRECT(ADDRESS($CT380,4,,,#REF!)),"")</f>
        <v>#REF!</v>
      </c>
      <c r="CV380" s="100" t="e">
        <f t="shared" ca="1" si="131"/>
        <v>#REF!</v>
      </c>
      <c r="CW380" s="229">
        <f t="shared" ca="1" si="132"/>
        <v>287</v>
      </c>
      <c r="CX380" s="229" t="e">
        <f t="shared" ca="1" si="125"/>
        <v>#REF!</v>
      </c>
      <c r="CY380" s="250"/>
      <c r="CZ380" s="251">
        <f t="shared" ca="1" si="133"/>
        <v>0</v>
      </c>
      <c r="DB380" s="100">
        <f t="shared" ca="1" si="126"/>
        <v>0</v>
      </c>
      <c r="DC380" s="230">
        <f t="shared" ca="1" si="134"/>
        <v>0</v>
      </c>
    </row>
    <row r="381" spans="2:107" ht="16.149999999999999" customHeight="1" x14ac:dyDescent="0.2">
      <c r="B381" s="252" t="s">
        <v>222</v>
      </c>
      <c r="C381" s="253" t="s">
        <v>222</v>
      </c>
      <c r="D381" s="254" t="s">
        <v>222</v>
      </c>
      <c r="E381" s="522" t="s">
        <v>222</v>
      </c>
      <c r="F381" s="523" t="s">
        <v>222</v>
      </c>
      <c r="G381" s="255" t="s">
        <v>222</v>
      </c>
      <c r="H381" s="256" t="s">
        <v>222</v>
      </c>
      <c r="I381" s="257" t="s">
        <v>222</v>
      </c>
      <c r="J381" s="258" t="s">
        <v>222</v>
      </c>
      <c r="K381" s="259" t="s">
        <v>222</v>
      </c>
      <c r="L381" s="259" t="s">
        <v>222</v>
      </c>
      <c r="M381" s="259" t="s">
        <v>222</v>
      </c>
      <c r="N381" s="259" t="s">
        <v>222</v>
      </c>
      <c r="O381" s="259" t="s">
        <v>222</v>
      </c>
      <c r="P381" s="259" t="s">
        <v>222</v>
      </c>
      <c r="Q381" s="259" t="s">
        <v>222</v>
      </c>
      <c r="R381" s="259" t="s">
        <v>222</v>
      </c>
      <c r="S381" s="259" t="s">
        <v>222</v>
      </c>
      <c r="T381" s="259" t="s">
        <v>222</v>
      </c>
      <c r="U381" s="259" t="s">
        <v>222</v>
      </c>
      <c r="V381" s="259" t="s">
        <v>222</v>
      </c>
      <c r="W381" s="259" t="s">
        <v>222</v>
      </c>
      <c r="X381" s="259" t="s">
        <v>222</v>
      </c>
      <c r="Y381" s="259" t="s">
        <v>222</v>
      </c>
      <c r="Z381" s="259" t="s">
        <v>222</v>
      </c>
      <c r="AA381" s="259" t="s">
        <v>222</v>
      </c>
      <c r="AB381" s="259" t="s">
        <v>222</v>
      </c>
      <c r="AC381" s="259" t="s">
        <v>222</v>
      </c>
      <c r="AD381" s="259" t="s">
        <v>222</v>
      </c>
      <c r="AE381" s="259" t="s">
        <v>222</v>
      </c>
      <c r="AF381" s="259" t="s">
        <v>222</v>
      </c>
      <c r="AG381" s="259" t="s">
        <v>222</v>
      </c>
      <c r="AH381" s="259" t="s">
        <v>222</v>
      </c>
      <c r="AI381" s="259" t="s">
        <v>222</v>
      </c>
      <c r="AJ381" s="259" t="s">
        <v>222</v>
      </c>
      <c r="AK381" s="259" t="s">
        <v>222</v>
      </c>
      <c r="AL381" s="259" t="s">
        <v>222</v>
      </c>
      <c r="AM381" s="259" t="s">
        <v>222</v>
      </c>
      <c r="AN381" s="259" t="s">
        <v>222</v>
      </c>
      <c r="AO381" s="259" t="s">
        <v>222</v>
      </c>
      <c r="AP381" s="259" t="s">
        <v>222</v>
      </c>
      <c r="AQ381" s="259" t="s">
        <v>222</v>
      </c>
      <c r="AR381" s="259" t="s">
        <v>222</v>
      </c>
      <c r="AS381" s="259" t="s">
        <v>222</v>
      </c>
      <c r="AT381" s="259" t="s">
        <v>222</v>
      </c>
      <c r="AU381" s="259" t="s">
        <v>222</v>
      </c>
      <c r="AV381" s="259" t="s">
        <v>222</v>
      </c>
      <c r="AW381" s="259" t="s">
        <v>222</v>
      </c>
      <c r="AX381" s="259" t="s">
        <v>222</v>
      </c>
      <c r="AY381" s="259" t="s">
        <v>222</v>
      </c>
      <c r="AZ381" s="259" t="s">
        <v>222</v>
      </c>
      <c r="BA381" s="259" t="s">
        <v>222</v>
      </c>
      <c r="BB381" s="259" t="s">
        <v>222</v>
      </c>
      <c r="BC381" s="259" t="s">
        <v>222</v>
      </c>
      <c r="BD381" s="259" t="s">
        <v>222</v>
      </c>
      <c r="BE381" s="259" t="s">
        <v>222</v>
      </c>
      <c r="BF381" s="259" t="s">
        <v>222</v>
      </c>
      <c r="BG381" s="259" t="s">
        <v>222</v>
      </c>
      <c r="BH381" s="259" t="s">
        <v>222</v>
      </c>
      <c r="BI381" s="259" t="s">
        <v>222</v>
      </c>
      <c r="BJ381" s="259" t="s">
        <v>222</v>
      </c>
      <c r="BK381" s="259" t="s">
        <v>222</v>
      </c>
      <c r="BL381" s="259" t="s">
        <v>222</v>
      </c>
      <c r="BM381" s="259" t="s">
        <v>222</v>
      </c>
      <c r="BN381" s="259" t="s">
        <v>222</v>
      </c>
      <c r="BO381" s="259" t="s">
        <v>222</v>
      </c>
      <c r="BP381" s="259" t="s">
        <v>222</v>
      </c>
      <c r="BQ381" s="257" t="s">
        <v>222</v>
      </c>
      <c r="BR381" s="257" t="s">
        <v>222</v>
      </c>
      <c r="BS381" s="257" t="s">
        <v>222</v>
      </c>
      <c r="BT381" s="257" t="s">
        <v>222</v>
      </c>
      <c r="BU381" s="257" t="s">
        <v>222</v>
      </c>
      <c r="BV381" s="257" t="s">
        <v>222</v>
      </c>
      <c r="BW381" s="257" t="s">
        <v>222</v>
      </c>
      <c r="BX381" s="257" t="s">
        <v>222</v>
      </c>
      <c r="BY381" s="257" t="s">
        <v>222</v>
      </c>
      <c r="BZ381" s="257" t="s">
        <v>222</v>
      </c>
      <c r="CA381" s="257" t="s">
        <v>222</v>
      </c>
      <c r="CB381" s="257" t="s">
        <v>222</v>
      </c>
      <c r="CC381" s="257" t="s">
        <v>222</v>
      </c>
      <c r="CD381" s="257" t="s">
        <v>222</v>
      </c>
      <c r="CE381" s="257" t="s">
        <v>222</v>
      </c>
      <c r="CF381" s="257" t="s">
        <v>222</v>
      </c>
      <c r="CG381" s="257" t="s">
        <v>222</v>
      </c>
      <c r="CH381" s="257" t="s">
        <v>222</v>
      </c>
      <c r="CI381" s="257" t="s">
        <v>222</v>
      </c>
      <c r="CJ381" s="257" t="s">
        <v>222</v>
      </c>
      <c r="CK381" s="257" t="s">
        <v>222</v>
      </c>
      <c r="CM381" s="100">
        <v>288</v>
      </c>
      <c r="CN381" s="229" t="e">
        <f t="shared" si="127"/>
        <v>#REF!</v>
      </c>
      <c r="CO381" s="229" t="e">
        <f ca="1">IF(CN381&gt;0,INDIRECT(ADDRESS($CN381,7,,,#REF!)),"")</f>
        <v>#REF!</v>
      </c>
      <c r="CP381" s="229" t="e">
        <f t="shared" ca="1" si="128"/>
        <v>#REF!</v>
      </c>
      <c r="CQ381" s="230">
        <f t="shared" ca="1" si="124"/>
        <v>0</v>
      </c>
      <c r="CR381" s="227"/>
      <c r="CS381" s="248">
        <f t="shared" si="129"/>
        <v>288</v>
      </c>
      <c r="CT381" s="229" t="e">
        <f t="shared" si="130"/>
        <v>#REF!</v>
      </c>
      <c r="CU381" s="231" t="e">
        <f ca="1">IF(CT381&gt;0,INDIRECT(ADDRESS($CT381,4,,,#REF!)),"")</f>
        <v>#REF!</v>
      </c>
      <c r="CV381" s="100" t="e">
        <f t="shared" ca="1" si="131"/>
        <v>#REF!</v>
      </c>
      <c r="CW381" s="229">
        <f t="shared" ca="1" si="132"/>
        <v>288</v>
      </c>
      <c r="CX381" s="229" t="e">
        <f t="shared" ca="1" si="125"/>
        <v>#REF!</v>
      </c>
      <c r="CY381" s="250"/>
      <c r="CZ381" s="251">
        <f t="shared" ca="1" si="133"/>
        <v>0</v>
      </c>
      <c r="DB381" s="100">
        <f t="shared" ca="1" si="126"/>
        <v>0</v>
      </c>
      <c r="DC381" s="230">
        <f t="shared" ca="1" si="134"/>
        <v>0</v>
      </c>
    </row>
    <row r="382" spans="2:107" ht="16.149999999999999" customHeight="1" x14ac:dyDescent="0.2">
      <c r="B382" s="252" t="s">
        <v>222</v>
      </c>
      <c r="C382" s="253" t="s">
        <v>222</v>
      </c>
      <c r="D382" s="254" t="s">
        <v>222</v>
      </c>
      <c r="E382" s="522" t="s">
        <v>222</v>
      </c>
      <c r="F382" s="523" t="s">
        <v>222</v>
      </c>
      <c r="G382" s="255" t="s">
        <v>222</v>
      </c>
      <c r="H382" s="256" t="s">
        <v>222</v>
      </c>
      <c r="I382" s="257" t="s">
        <v>222</v>
      </c>
      <c r="J382" s="258" t="s">
        <v>222</v>
      </c>
      <c r="K382" s="259" t="s">
        <v>222</v>
      </c>
      <c r="L382" s="259" t="s">
        <v>222</v>
      </c>
      <c r="M382" s="259" t="s">
        <v>222</v>
      </c>
      <c r="N382" s="259" t="s">
        <v>222</v>
      </c>
      <c r="O382" s="259" t="s">
        <v>222</v>
      </c>
      <c r="P382" s="259" t="s">
        <v>222</v>
      </c>
      <c r="Q382" s="259" t="s">
        <v>222</v>
      </c>
      <c r="R382" s="259" t="s">
        <v>222</v>
      </c>
      <c r="S382" s="259" t="s">
        <v>222</v>
      </c>
      <c r="T382" s="259" t="s">
        <v>222</v>
      </c>
      <c r="U382" s="259" t="s">
        <v>222</v>
      </c>
      <c r="V382" s="259" t="s">
        <v>222</v>
      </c>
      <c r="W382" s="259" t="s">
        <v>222</v>
      </c>
      <c r="X382" s="259" t="s">
        <v>222</v>
      </c>
      <c r="Y382" s="259" t="s">
        <v>222</v>
      </c>
      <c r="Z382" s="259" t="s">
        <v>222</v>
      </c>
      <c r="AA382" s="259" t="s">
        <v>222</v>
      </c>
      <c r="AB382" s="259" t="s">
        <v>222</v>
      </c>
      <c r="AC382" s="259" t="s">
        <v>222</v>
      </c>
      <c r="AD382" s="259" t="s">
        <v>222</v>
      </c>
      <c r="AE382" s="259" t="s">
        <v>222</v>
      </c>
      <c r="AF382" s="259" t="s">
        <v>222</v>
      </c>
      <c r="AG382" s="259" t="s">
        <v>222</v>
      </c>
      <c r="AH382" s="259" t="s">
        <v>222</v>
      </c>
      <c r="AI382" s="259" t="s">
        <v>222</v>
      </c>
      <c r="AJ382" s="259" t="s">
        <v>222</v>
      </c>
      <c r="AK382" s="259" t="s">
        <v>222</v>
      </c>
      <c r="AL382" s="259" t="s">
        <v>222</v>
      </c>
      <c r="AM382" s="259" t="s">
        <v>222</v>
      </c>
      <c r="AN382" s="259" t="s">
        <v>222</v>
      </c>
      <c r="AO382" s="259" t="s">
        <v>222</v>
      </c>
      <c r="AP382" s="259" t="s">
        <v>222</v>
      </c>
      <c r="AQ382" s="259" t="s">
        <v>222</v>
      </c>
      <c r="AR382" s="259" t="s">
        <v>222</v>
      </c>
      <c r="AS382" s="259" t="s">
        <v>222</v>
      </c>
      <c r="AT382" s="259" t="s">
        <v>222</v>
      </c>
      <c r="AU382" s="259" t="s">
        <v>222</v>
      </c>
      <c r="AV382" s="259" t="s">
        <v>222</v>
      </c>
      <c r="AW382" s="259" t="s">
        <v>222</v>
      </c>
      <c r="AX382" s="259" t="s">
        <v>222</v>
      </c>
      <c r="AY382" s="259" t="s">
        <v>222</v>
      </c>
      <c r="AZ382" s="259" t="s">
        <v>222</v>
      </c>
      <c r="BA382" s="259" t="s">
        <v>222</v>
      </c>
      <c r="BB382" s="259" t="s">
        <v>222</v>
      </c>
      <c r="BC382" s="259" t="s">
        <v>222</v>
      </c>
      <c r="BD382" s="259" t="s">
        <v>222</v>
      </c>
      <c r="BE382" s="259" t="s">
        <v>222</v>
      </c>
      <c r="BF382" s="259" t="s">
        <v>222</v>
      </c>
      <c r="BG382" s="259" t="s">
        <v>222</v>
      </c>
      <c r="BH382" s="259" t="s">
        <v>222</v>
      </c>
      <c r="BI382" s="259" t="s">
        <v>222</v>
      </c>
      <c r="BJ382" s="259" t="s">
        <v>222</v>
      </c>
      <c r="BK382" s="259" t="s">
        <v>222</v>
      </c>
      <c r="BL382" s="259" t="s">
        <v>222</v>
      </c>
      <c r="BM382" s="259" t="s">
        <v>222</v>
      </c>
      <c r="BN382" s="259" t="s">
        <v>222</v>
      </c>
      <c r="BO382" s="259" t="s">
        <v>222</v>
      </c>
      <c r="BP382" s="259" t="s">
        <v>222</v>
      </c>
      <c r="BQ382" s="257" t="s">
        <v>222</v>
      </c>
      <c r="BR382" s="257" t="s">
        <v>222</v>
      </c>
      <c r="BS382" s="257" t="s">
        <v>222</v>
      </c>
      <c r="BT382" s="257" t="s">
        <v>222</v>
      </c>
      <c r="BU382" s="257" t="s">
        <v>222</v>
      </c>
      <c r="BV382" s="257" t="s">
        <v>222</v>
      </c>
      <c r="BW382" s="257" t="s">
        <v>222</v>
      </c>
      <c r="BX382" s="257" t="s">
        <v>222</v>
      </c>
      <c r="BY382" s="257" t="s">
        <v>222</v>
      </c>
      <c r="BZ382" s="257" t="s">
        <v>222</v>
      </c>
      <c r="CA382" s="257" t="s">
        <v>222</v>
      </c>
      <c r="CB382" s="257" t="s">
        <v>222</v>
      </c>
      <c r="CC382" s="257" t="s">
        <v>222</v>
      </c>
      <c r="CD382" s="257" t="s">
        <v>222</v>
      </c>
      <c r="CE382" s="257" t="s">
        <v>222</v>
      </c>
      <c r="CF382" s="257" t="s">
        <v>222</v>
      </c>
      <c r="CG382" s="257" t="s">
        <v>222</v>
      </c>
      <c r="CH382" s="257" t="s">
        <v>222</v>
      </c>
      <c r="CI382" s="257" t="s">
        <v>222</v>
      </c>
      <c r="CJ382" s="257" t="s">
        <v>222</v>
      </c>
      <c r="CK382" s="257" t="s">
        <v>222</v>
      </c>
      <c r="CM382" s="100">
        <v>289</v>
      </c>
      <c r="CN382" s="229" t="e">
        <f t="shared" si="127"/>
        <v>#REF!</v>
      </c>
      <c r="CO382" s="229" t="e">
        <f ca="1">IF(CN382&gt;0,INDIRECT(ADDRESS($CN382,7,,,#REF!)),"")</f>
        <v>#REF!</v>
      </c>
      <c r="CP382" s="229" t="e">
        <f t="shared" ca="1" si="128"/>
        <v>#REF!</v>
      </c>
      <c r="CQ382" s="230">
        <f t="shared" ca="1" si="124"/>
        <v>0</v>
      </c>
      <c r="CR382" s="227"/>
      <c r="CS382" s="248">
        <f t="shared" si="129"/>
        <v>289</v>
      </c>
      <c r="CT382" s="229" t="e">
        <f t="shared" si="130"/>
        <v>#REF!</v>
      </c>
      <c r="CU382" s="231" t="e">
        <f ca="1">IF(CT382&gt;0,INDIRECT(ADDRESS($CT382,4,,,#REF!)),"")</f>
        <v>#REF!</v>
      </c>
      <c r="CV382" s="100" t="e">
        <f t="shared" ca="1" si="131"/>
        <v>#REF!</v>
      </c>
      <c r="CW382" s="229">
        <f t="shared" ca="1" si="132"/>
        <v>289</v>
      </c>
      <c r="CX382" s="229" t="e">
        <f t="shared" ca="1" si="125"/>
        <v>#REF!</v>
      </c>
      <c r="CY382" s="250"/>
      <c r="CZ382" s="251">
        <f t="shared" ca="1" si="133"/>
        <v>0</v>
      </c>
      <c r="DB382" s="100">
        <f t="shared" ca="1" si="126"/>
        <v>0</v>
      </c>
      <c r="DC382" s="230">
        <f t="shared" ca="1" si="134"/>
        <v>0</v>
      </c>
    </row>
    <row r="383" spans="2:107" ht="16.149999999999999" customHeight="1" x14ac:dyDescent="0.2">
      <c r="B383" s="252" t="s">
        <v>222</v>
      </c>
      <c r="C383" s="253" t="s">
        <v>222</v>
      </c>
      <c r="D383" s="254" t="s">
        <v>222</v>
      </c>
      <c r="E383" s="522" t="s">
        <v>222</v>
      </c>
      <c r="F383" s="523" t="s">
        <v>222</v>
      </c>
      <c r="G383" s="255" t="s">
        <v>222</v>
      </c>
      <c r="H383" s="256" t="s">
        <v>222</v>
      </c>
      <c r="I383" s="257" t="s">
        <v>222</v>
      </c>
      <c r="J383" s="258" t="s">
        <v>222</v>
      </c>
      <c r="K383" s="259" t="s">
        <v>222</v>
      </c>
      <c r="L383" s="259" t="s">
        <v>222</v>
      </c>
      <c r="M383" s="259" t="s">
        <v>222</v>
      </c>
      <c r="N383" s="259" t="s">
        <v>222</v>
      </c>
      <c r="O383" s="259" t="s">
        <v>222</v>
      </c>
      <c r="P383" s="259" t="s">
        <v>222</v>
      </c>
      <c r="Q383" s="259" t="s">
        <v>222</v>
      </c>
      <c r="R383" s="259" t="s">
        <v>222</v>
      </c>
      <c r="S383" s="259" t="s">
        <v>222</v>
      </c>
      <c r="T383" s="259" t="s">
        <v>222</v>
      </c>
      <c r="U383" s="259" t="s">
        <v>222</v>
      </c>
      <c r="V383" s="259" t="s">
        <v>222</v>
      </c>
      <c r="W383" s="259" t="s">
        <v>222</v>
      </c>
      <c r="X383" s="259" t="s">
        <v>222</v>
      </c>
      <c r="Y383" s="259" t="s">
        <v>222</v>
      </c>
      <c r="Z383" s="259" t="s">
        <v>222</v>
      </c>
      <c r="AA383" s="259" t="s">
        <v>222</v>
      </c>
      <c r="AB383" s="259" t="s">
        <v>222</v>
      </c>
      <c r="AC383" s="259" t="s">
        <v>222</v>
      </c>
      <c r="AD383" s="259" t="s">
        <v>222</v>
      </c>
      <c r="AE383" s="259" t="s">
        <v>222</v>
      </c>
      <c r="AF383" s="259" t="s">
        <v>222</v>
      </c>
      <c r="AG383" s="259" t="s">
        <v>222</v>
      </c>
      <c r="AH383" s="259" t="s">
        <v>222</v>
      </c>
      <c r="AI383" s="259" t="s">
        <v>222</v>
      </c>
      <c r="AJ383" s="259" t="s">
        <v>222</v>
      </c>
      <c r="AK383" s="259" t="s">
        <v>222</v>
      </c>
      <c r="AL383" s="259" t="s">
        <v>222</v>
      </c>
      <c r="AM383" s="259" t="s">
        <v>222</v>
      </c>
      <c r="AN383" s="259" t="s">
        <v>222</v>
      </c>
      <c r="AO383" s="259" t="s">
        <v>222</v>
      </c>
      <c r="AP383" s="259" t="s">
        <v>222</v>
      </c>
      <c r="AQ383" s="259" t="s">
        <v>222</v>
      </c>
      <c r="AR383" s="259" t="s">
        <v>222</v>
      </c>
      <c r="AS383" s="259" t="s">
        <v>222</v>
      </c>
      <c r="AT383" s="259" t="s">
        <v>222</v>
      </c>
      <c r="AU383" s="259" t="s">
        <v>222</v>
      </c>
      <c r="AV383" s="259" t="s">
        <v>222</v>
      </c>
      <c r="AW383" s="259" t="s">
        <v>222</v>
      </c>
      <c r="AX383" s="259" t="s">
        <v>222</v>
      </c>
      <c r="AY383" s="259" t="s">
        <v>222</v>
      </c>
      <c r="AZ383" s="259" t="s">
        <v>222</v>
      </c>
      <c r="BA383" s="259" t="s">
        <v>222</v>
      </c>
      <c r="BB383" s="259" t="s">
        <v>222</v>
      </c>
      <c r="BC383" s="259" t="s">
        <v>222</v>
      </c>
      <c r="BD383" s="259" t="s">
        <v>222</v>
      </c>
      <c r="BE383" s="259" t="s">
        <v>222</v>
      </c>
      <c r="BF383" s="259" t="s">
        <v>222</v>
      </c>
      <c r="BG383" s="259" t="s">
        <v>222</v>
      </c>
      <c r="BH383" s="259" t="s">
        <v>222</v>
      </c>
      <c r="BI383" s="259" t="s">
        <v>222</v>
      </c>
      <c r="BJ383" s="259" t="s">
        <v>222</v>
      </c>
      <c r="BK383" s="259" t="s">
        <v>222</v>
      </c>
      <c r="BL383" s="259" t="s">
        <v>222</v>
      </c>
      <c r="BM383" s="259" t="s">
        <v>222</v>
      </c>
      <c r="BN383" s="259" t="s">
        <v>222</v>
      </c>
      <c r="BO383" s="259" t="s">
        <v>222</v>
      </c>
      <c r="BP383" s="259" t="s">
        <v>222</v>
      </c>
      <c r="BQ383" s="257" t="s">
        <v>222</v>
      </c>
      <c r="BR383" s="257" t="s">
        <v>222</v>
      </c>
      <c r="BS383" s="257" t="s">
        <v>222</v>
      </c>
      <c r="BT383" s="257" t="s">
        <v>222</v>
      </c>
      <c r="BU383" s="257" t="s">
        <v>222</v>
      </c>
      <c r="BV383" s="257" t="s">
        <v>222</v>
      </c>
      <c r="BW383" s="257" t="s">
        <v>222</v>
      </c>
      <c r="BX383" s="257" t="s">
        <v>222</v>
      </c>
      <c r="BY383" s="257" t="s">
        <v>222</v>
      </c>
      <c r="BZ383" s="257" t="s">
        <v>222</v>
      </c>
      <c r="CA383" s="257" t="s">
        <v>222</v>
      </c>
      <c r="CB383" s="257" t="s">
        <v>222</v>
      </c>
      <c r="CC383" s="257" t="s">
        <v>222</v>
      </c>
      <c r="CD383" s="257" t="s">
        <v>222</v>
      </c>
      <c r="CE383" s="257" t="s">
        <v>222</v>
      </c>
      <c r="CF383" s="257" t="s">
        <v>222</v>
      </c>
      <c r="CG383" s="257" t="s">
        <v>222</v>
      </c>
      <c r="CH383" s="257" t="s">
        <v>222</v>
      </c>
      <c r="CI383" s="257" t="s">
        <v>222</v>
      </c>
      <c r="CJ383" s="257" t="s">
        <v>222</v>
      </c>
      <c r="CK383" s="257" t="s">
        <v>222</v>
      </c>
      <c r="CM383" s="100">
        <v>290</v>
      </c>
      <c r="CN383" s="229" t="e">
        <f t="shared" si="127"/>
        <v>#REF!</v>
      </c>
      <c r="CO383" s="229" t="e">
        <f ca="1">IF(CN383&gt;0,INDIRECT(ADDRESS($CN383,7,,,#REF!)),"")</f>
        <v>#REF!</v>
      </c>
      <c r="CP383" s="229" t="e">
        <f t="shared" ca="1" si="128"/>
        <v>#REF!</v>
      </c>
      <c r="CQ383" s="230">
        <f t="shared" ca="1" si="124"/>
        <v>0</v>
      </c>
      <c r="CR383" s="227"/>
      <c r="CS383" s="248">
        <f t="shared" si="129"/>
        <v>290</v>
      </c>
      <c r="CT383" s="229" t="e">
        <f t="shared" si="130"/>
        <v>#REF!</v>
      </c>
      <c r="CU383" s="231" t="e">
        <f ca="1">IF(CT383&gt;0,INDIRECT(ADDRESS($CT383,4,,,#REF!)),"")</f>
        <v>#REF!</v>
      </c>
      <c r="CV383" s="100" t="e">
        <f t="shared" ca="1" si="131"/>
        <v>#REF!</v>
      </c>
      <c r="CW383" s="229">
        <f t="shared" ca="1" si="132"/>
        <v>290</v>
      </c>
      <c r="CX383" s="229" t="e">
        <f t="shared" ca="1" si="125"/>
        <v>#REF!</v>
      </c>
      <c r="CY383" s="250"/>
      <c r="CZ383" s="251">
        <f t="shared" ca="1" si="133"/>
        <v>0</v>
      </c>
      <c r="DB383" s="100">
        <f t="shared" ca="1" si="126"/>
        <v>0</v>
      </c>
      <c r="DC383" s="230">
        <f t="shared" ca="1" si="134"/>
        <v>0</v>
      </c>
    </row>
    <row r="384" spans="2:107" ht="16.149999999999999" customHeight="1" x14ac:dyDescent="0.2">
      <c r="B384" s="252" t="s">
        <v>222</v>
      </c>
      <c r="C384" s="253" t="s">
        <v>222</v>
      </c>
      <c r="D384" s="254" t="s">
        <v>222</v>
      </c>
      <c r="E384" s="522" t="s">
        <v>222</v>
      </c>
      <c r="F384" s="523" t="s">
        <v>222</v>
      </c>
      <c r="G384" s="255" t="s">
        <v>222</v>
      </c>
      <c r="H384" s="256" t="s">
        <v>222</v>
      </c>
      <c r="I384" s="257" t="s">
        <v>222</v>
      </c>
      <c r="J384" s="258" t="s">
        <v>222</v>
      </c>
      <c r="K384" s="259" t="s">
        <v>222</v>
      </c>
      <c r="L384" s="259" t="s">
        <v>222</v>
      </c>
      <c r="M384" s="259" t="s">
        <v>222</v>
      </c>
      <c r="N384" s="259" t="s">
        <v>222</v>
      </c>
      <c r="O384" s="259" t="s">
        <v>222</v>
      </c>
      <c r="P384" s="259" t="s">
        <v>222</v>
      </c>
      <c r="Q384" s="259" t="s">
        <v>222</v>
      </c>
      <c r="R384" s="259" t="s">
        <v>222</v>
      </c>
      <c r="S384" s="259" t="s">
        <v>222</v>
      </c>
      <c r="T384" s="259" t="s">
        <v>222</v>
      </c>
      <c r="U384" s="259" t="s">
        <v>222</v>
      </c>
      <c r="V384" s="259" t="s">
        <v>222</v>
      </c>
      <c r="W384" s="259" t="s">
        <v>222</v>
      </c>
      <c r="X384" s="259" t="s">
        <v>222</v>
      </c>
      <c r="Y384" s="259" t="s">
        <v>222</v>
      </c>
      <c r="Z384" s="259" t="s">
        <v>222</v>
      </c>
      <c r="AA384" s="259" t="s">
        <v>222</v>
      </c>
      <c r="AB384" s="259" t="s">
        <v>222</v>
      </c>
      <c r="AC384" s="259" t="s">
        <v>222</v>
      </c>
      <c r="AD384" s="259" t="s">
        <v>222</v>
      </c>
      <c r="AE384" s="259" t="s">
        <v>222</v>
      </c>
      <c r="AF384" s="259" t="s">
        <v>222</v>
      </c>
      <c r="AG384" s="259" t="s">
        <v>222</v>
      </c>
      <c r="AH384" s="259" t="s">
        <v>222</v>
      </c>
      <c r="AI384" s="259" t="s">
        <v>222</v>
      </c>
      <c r="AJ384" s="259" t="s">
        <v>222</v>
      </c>
      <c r="AK384" s="259" t="s">
        <v>222</v>
      </c>
      <c r="AL384" s="259" t="s">
        <v>222</v>
      </c>
      <c r="AM384" s="259" t="s">
        <v>222</v>
      </c>
      <c r="AN384" s="259" t="s">
        <v>222</v>
      </c>
      <c r="AO384" s="259" t="s">
        <v>222</v>
      </c>
      <c r="AP384" s="259" t="s">
        <v>222</v>
      </c>
      <c r="AQ384" s="259" t="s">
        <v>222</v>
      </c>
      <c r="AR384" s="259" t="s">
        <v>222</v>
      </c>
      <c r="AS384" s="259" t="s">
        <v>222</v>
      </c>
      <c r="AT384" s="259" t="s">
        <v>222</v>
      </c>
      <c r="AU384" s="259" t="s">
        <v>222</v>
      </c>
      <c r="AV384" s="259" t="s">
        <v>222</v>
      </c>
      <c r="AW384" s="259" t="s">
        <v>222</v>
      </c>
      <c r="AX384" s="259" t="s">
        <v>222</v>
      </c>
      <c r="AY384" s="259" t="s">
        <v>222</v>
      </c>
      <c r="AZ384" s="259" t="s">
        <v>222</v>
      </c>
      <c r="BA384" s="259" t="s">
        <v>222</v>
      </c>
      <c r="BB384" s="259" t="s">
        <v>222</v>
      </c>
      <c r="BC384" s="259" t="s">
        <v>222</v>
      </c>
      <c r="BD384" s="259" t="s">
        <v>222</v>
      </c>
      <c r="BE384" s="259" t="s">
        <v>222</v>
      </c>
      <c r="BF384" s="259" t="s">
        <v>222</v>
      </c>
      <c r="BG384" s="259" t="s">
        <v>222</v>
      </c>
      <c r="BH384" s="259" t="s">
        <v>222</v>
      </c>
      <c r="BI384" s="259" t="s">
        <v>222</v>
      </c>
      <c r="BJ384" s="259" t="s">
        <v>222</v>
      </c>
      <c r="BK384" s="259" t="s">
        <v>222</v>
      </c>
      <c r="BL384" s="259" t="s">
        <v>222</v>
      </c>
      <c r="BM384" s="259" t="s">
        <v>222</v>
      </c>
      <c r="BN384" s="259" t="s">
        <v>222</v>
      </c>
      <c r="BO384" s="259" t="s">
        <v>222</v>
      </c>
      <c r="BP384" s="259" t="s">
        <v>222</v>
      </c>
      <c r="BQ384" s="257" t="s">
        <v>222</v>
      </c>
      <c r="BR384" s="257" t="s">
        <v>222</v>
      </c>
      <c r="BS384" s="257" t="s">
        <v>222</v>
      </c>
      <c r="BT384" s="257" t="s">
        <v>222</v>
      </c>
      <c r="BU384" s="257" t="s">
        <v>222</v>
      </c>
      <c r="BV384" s="257" t="s">
        <v>222</v>
      </c>
      <c r="BW384" s="257" t="s">
        <v>222</v>
      </c>
      <c r="BX384" s="257" t="s">
        <v>222</v>
      </c>
      <c r="BY384" s="257" t="s">
        <v>222</v>
      </c>
      <c r="BZ384" s="257" t="s">
        <v>222</v>
      </c>
      <c r="CA384" s="257" t="s">
        <v>222</v>
      </c>
      <c r="CB384" s="257" t="s">
        <v>222</v>
      </c>
      <c r="CC384" s="257" t="s">
        <v>222</v>
      </c>
      <c r="CD384" s="257" t="s">
        <v>222</v>
      </c>
      <c r="CE384" s="257" t="s">
        <v>222</v>
      </c>
      <c r="CF384" s="257" t="s">
        <v>222</v>
      </c>
      <c r="CG384" s="257" t="s">
        <v>222</v>
      </c>
      <c r="CH384" s="257" t="s">
        <v>222</v>
      </c>
      <c r="CI384" s="257" t="s">
        <v>222</v>
      </c>
      <c r="CJ384" s="257" t="s">
        <v>222</v>
      </c>
      <c r="CK384" s="257" t="s">
        <v>222</v>
      </c>
      <c r="CM384" s="100">
        <v>291</v>
      </c>
      <c r="CN384" s="229" t="e">
        <f t="shared" si="127"/>
        <v>#REF!</v>
      </c>
      <c r="CO384" s="229" t="e">
        <f ca="1">IF(CN384&gt;0,INDIRECT(ADDRESS($CN384,7,,,#REF!)),"")</f>
        <v>#REF!</v>
      </c>
      <c r="CP384" s="229" t="e">
        <f t="shared" ca="1" si="128"/>
        <v>#REF!</v>
      </c>
      <c r="CQ384" s="230">
        <f t="shared" ca="1" si="124"/>
        <v>0</v>
      </c>
      <c r="CR384" s="227"/>
      <c r="CS384" s="248">
        <f t="shared" si="129"/>
        <v>291</v>
      </c>
      <c r="CT384" s="229" t="e">
        <f t="shared" si="130"/>
        <v>#REF!</v>
      </c>
      <c r="CU384" s="231" t="e">
        <f ca="1">IF(CT384&gt;0,INDIRECT(ADDRESS($CT384,4,,,#REF!)),"")</f>
        <v>#REF!</v>
      </c>
      <c r="CV384" s="100" t="e">
        <f t="shared" ca="1" si="131"/>
        <v>#REF!</v>
      </c>
      <c r="CW384" s="229">
        <f t="shared" ca="1" si="132"/>
        <v>291</v>
      </c>
      <c r="CX384" s="229" t="e">
        <f t="shared" ca="1" si="125"/>
        <v>#REF!</v>
      </c>
      <c r="CY384" s="250"/>
      <c r="CZ384" s="251">
        <f t="shared" ca="1" si="133"/>
        <v>0</v>
      </c>
      <c r="DB384" s="100">
        <f t="shared" ca="1" si="126"/>
        <v>0</v>
      </c>
      <c r="DC384" s="230">
        <f t="shared" ca="1" si="134"/>
        <v>0</v>
      </c>
    </row>
    <row r="385" spans="2:107" ht="16.149999999999999" customHeight="1" x14ac:dyDescent="0.2">
      <c r="B385" s="252" t="s">
        <v>222</v>
      </c>
      <c r="C385" s="253" t="s">
        <v>222</v>
      </c>
      <c r="D385" s="254" t="s">
        <v>222</v>
      </c>
      <c r="E385" s="522" t="s">
        <v>222</v>
      </c>
      <c r="F385" s="523" t="s">
        <v>222</v>
      </c>
      <c r="G385" s="255" t="s">
        <v>222</v>
      </c>
      <c r="H385" s="256" t="s">
        <v>222</v>
      </c>
      <c r="I385" s="257" t="s">
        <v>222</v>
      </c>
      <c r="J385" s="258" t="s">
        <v>222</v>
      </c>
      <c r="K385" s="259" t="s">
        <v>222</v>
      </c>
      <c r="L385" s="259" t="s">
        <v>222</v>
      </c>
      <c r="M385" s="259" t="s">
        <v>222</v>
      </c>
      <c r="N385" s="259" t="s">
        <v>222</v>
      </c>
      <c r="O385" s="259" t="s">
        <v>222</v>
      </c>
      <c r="P385" s="259" t="s">
        <v>222</v>
      </c>
      <c r="Q385" s="259" t="s">
        <v>222</v>
      </c>
      <c r="R385" s="259" t="s">
        <v>222</v>
      </c>
      <c r="S385" s="259" t="s">
        <v>222</v>
      </c>
      <c r="T385" s="259" t="s">
        <v>222</v>
      </c>
      <c r="U385" s="259" t="s">
        <v>222</v>
      </c>
      <c r="V385" s="259" t="s">
        <v>222</v>
      </c>
      <c r="W385" s="259" t="s">
        <v>222</v>
      </c>
      <c r="X385" s="259" t="s">
        <v>222</v>
      </c>
      <c r="Y385" s="259" t="s">
        <v>222</v>
      </c>
      <c r="Z385" s="259" t="s">
        <v>222</v>
      </c>
      <c r="AA385" s="259" t="s">
        <v>222</v>
      </c>
      <c r="AB385" s="259" t="s">
        <v>222</v>
      </c>
      <c r="AC385" s="259" t="s">
        <v>222</v>
      </c>
      <c r="AD385" s="259" t="s">
        <v>222</v>
      </c>
      <c r="AE385" s="259" t="s">
        <v>222</v>
      </c>
      <c r="AF385" s="259" t="s">
        <v>222</v>
      </c>
      <c r="AG385" s="259" t="s">
        <v>222</v>
      </c>
      <c r="AH385" s="259" t="s">
        <v>222</v>
      </c>
      <c r="AI385" s="259" t="s">
        <v>222</v>
      </c>
      <c r="AJ385" s="259" t="s">
        <v>222</v>
      </c>
      <c r="AK385" s="259" t="s">
        <v>222</v>
      </c>
      <c r="AL385" s="259" t="s">
        <v>222</v>
      </c>
      <c r="AM385" s="259" t="s">
        <v>222</v>
      </c>
      <c r="AN385" s="259" t="s">
        <v>222</v>
      </c>
      <c r="AO385" s="259" t="s">
        <v>222</v>
      </c>
      <c r="AP385" s="259" t="s">
        <v>222</v>
      </c>
      <c r="AQ385" s="259" t="s">
        <v>222</v>
      </c>
      <c r="AR385" s="259" t="s">
        <v>222</v>
      </c>
      <c r="AS385" s="259" t="s">
        <v>222</v>
      </c>
      <c r="AT385" s="259" t="s">
        <v>222</v>
      </c>
      <c r="AU385" s="259" t="s">
        <v>222</v>
      </c>
      <c r="AV385" s="259" t="s">
        <v>222</v>
      </c>
      <c r="AW385" s="259" t="s">
        <v>222</v>
      </c>
      <c r="AX385" s="259" t="s">
        <v>222</v>
      </c>
      <c r="AY385" s="259" t="s">
        <v>222</v>
      </c>
      <c r="AZ385" s="259" t="s">
        <v>222</v>
      </c>
      <c r="BA385" s="259" t="s">
        <v>222</v>
      </c>
      <c r="BB385" s="259" t="s">
        <v>222</v>
      </c>
      <c r="BC385" s="259" t="s">
        <v>222</v>
      </c>
      <c r="BD385" s="259" t="s">
        <v>222</v>
      </c>
      <c r="BE385" s="259" t="s">
        <v>222</v>
      </c>
      <c r="BF385" s="259" t="s">
        <v>222</v>
      </c>
      <c r="BG385" s="259" t="s">
        <v>222</v>
      </c>
      <c r="BH385" s="259" t="s">
        <v>222</v>
      </c>
      <c r="BI385" s="259" t="s">
        <v>222</v>
      </c>
      <c r="BJ385" s="259" t="s">
        <v>222</v>
      </c>
      <c r="BK385" s="259" t="s">
        <v>222</v>
      </c>
      <c r="BL385" s="259" t="s">
        <v>222</v>
      </c>
      <c r="BM385" s="259" t="s">
        <v>222</v>
      </c>
      <c r="BN385" s="259" t="s">
        <v>222</v>
      </c>
      <c r="BO385" s="259" t="s">
        <v>222</v>
      </c>
      <c r="BP385" s="259" t="s">
        <v>222</v>
      </c>
      <c r="BQ385" s="257" t="s">
        <v>222</v>
      </c>
      <c r="BR385" s="257" t="s">
        <v>222</v>
      </c>
      <c r="BS385" s="257" t="s">
        <v>222</v>
      </c>
      <c r="BT385" s="257" t="s">
        <v>222</v>
      </c>
      <c r="BU385" s="257" t="s">
        <v>222</v>
      </c>
      <c r="BV385" s="257" t="s">
        <v>222</v>
      </c>
      <c r="BW385" s="257" t="s">
        <v>222</v>
      </c>
      <c r="BX385" s="257" t="s">
        <v>222</v>
      </c>
      <c r="BY385" s="257" t="s">
        <v>222</v>
      </c>
      <c r="BZ385" s="257" t="s">
        <v>222</v>
      </c>
      <c r="CA385" s="257" t="s">
        <v>222</v>
      </c>
      <c r="CB385" s="257" t="s">
        <v>222</v>
      </c>
      <c r="CC385" s="257" t="s">
        <v>222</v>
      </c>
      <c r="CD385" s="257" t="s">
        <v>222</v>
      </c>
      <c r="CE385" s="257" t="s">
        <v>222</v>
      </c>
      <c r="CF385" s="257" t="s">
        <v>222</v>
      </c>
      <c r="CG385" s="257" t="s">
        <v>222</v>
      </c>
      <c r="CH385" s="257" t="s">
        <v>222</v>
      </c>
      <c r="CI385" s="257" t="s">
        <v>222</v>
      </c>
      <c r="CJ385" s="257" t="s">
        <v>222</v>
      </c>
      <c r="CK385" s="257" t="s">
        <v>222</v>
      </c>
      <c r="CM385" s="100">
        <v>292</v>
      </c>
      <c r="CN385" s="229" t="e">
        <f t="shared" si="127"/>
        <v>#REF!</v>
      </c>
      <c r="CO385" s="229" t="e">
        <f ca="1">IF(CN385&gt;0,INDIRECT(ADDRESS($CN385,7,,,#REF!)),"")</f>
        <v>#REF!</v>
      </c>
      <c r="CP385" s="229" t="e">
        <f t="shared" ca="1" si="128"/>
        <v>#REF!</v>
      </c>
      <c r="CQ385" s="230">
        <f t="shared" ca="1" si="124"/>
        <v>0</v>
      </c>
      <c r="CR385" s="227"/>
      <c r="CS385" s="248">
        <f t="shared" si="129"/>
        <v>292</v>
      </c>
      <c r="CT385" s="229" t="e">
        <f t="shared" si="130"/>
        <v>#REF!</v>
      </c>
      <c r="CU385" s="231" t="e">
        <f ca="1">IF(CT385&gt;0,INDIRECT(ADDRESS($CT385,4,,,#REF!)),"")</f>
        <v>#REF!</v>
      </c>
      <c r="CV385" s="100" t="e">
        <f t="shared" ca="1" si="131"/>
        <v>#REF!</v>
      </c>
      <c r="CW385" s="229">
        <f t="shared" ca="1" si="132"/>
        <v>292</v>
      </c>
      <c r="CX385" s="229" t="e">
        <f t="shared" ca="1" si="125"/>
        <v>#REF!</v>
      </c>
      <c r="CY385" s="250"/>
      <c r="CZ385" s="251">
        <f t="shared" ca="1" si="133"/>
        <v>0</v>
      </c>
      <c r="DB385" s="100">
        <f t="shared" ca="1" si="126"/>
        <v>0</v>
      </c>
      <c r="DC385" s="230">
        <f t="shared" ca="1" si="134"/>
        <v>0</v>
      </c>
    </row>
    <row r="386" spans="2:107" ht="16.149999999999999" customHeight="1" x14ac:dyDescent="0.2">
      <c r="B386" s="252" t="s">
        <v>222</v>
      </c>
      <c r="C386" s="253" t="s">
        <v>222</v>
      </c>
      <c r="D386" s="254" t="s">
        <v>222</v>
      </c>
      <c r="E386" s="522" t="s">
        <v>222</v>
      </c>
      <c r="F386" s="523" t="s">
        <v>222</v>
      </c>
      <c r="G386" s="255" t="s">
        <v>222</v>
      </c>
      <c r="H386" s="256" t="s">
        <v>222</v>
      </c>
      <c r="I386" s="257" t="s">
        <v>222</v>
      </c>
      <c r="J386" s="258" t="s">
        <v>222</v>
      </c>
      <c r="K386" s="259" t="s">
        <v>222</v>
      </c>
      <c r="L386" s="259" t="s">
        <v>222</v>
      </c>
      <c r="M386" s="259" t="s">
        <v>222</v>
      </c>
      <c r="N386" s="259" t="s">
        <v>222</v>
      </c>
      <c r="O386" s="259" t="s">
        <v>222</v>
      </c>
      <c r="P386" s="259" t="s">
        <v>222</v>
      </c>
      <c r="Q386" s="259" t="s">
        <v>222</v>
      </c>
      <c r="R386" s="259" t="s">
        <v>222</v>
      </c>
      <c r="S386" s="259" t="s">
        <v>222</v>
      </c>
      <c r="T386" s="259" t="s">
        <v>222</v>
      </c>
      <c r="U386" s="259" t="s">
        <v>222</v>
      </c>
      <c r="V386" s="259" t="s">
        <v>222</v>
      </c>
      <c r="W386" s="259" t="s">
        <v>222</v>
      </c>
      <c r="X386" s="259" t="s">
        <v>222</v>
      </c>
      <c r="Y386" s="259" t="s">
        <v>222</v>
      </c>
      <c r="Z386" s="259" t="s">
        <v>222</v>
      </c>
      <c r="AA386" s="259" t="s">
        <v>222</v>
      </c>
      <c r="AB386" s="259" t="s">
        <v>222</v>
      </c>
      <c r="AC386" s="259" t="s">
        <v>222</v>
      </c>
      <c r="AD386" s="259" t="s">
        <v>222</v>
      </c>
      <c r="AE386" s="259" t="s">
        <v>222</v>
      </c>
      <c r="AF386" s="259" t="s">
        <v>222</v>
      </c>
      <c r="AG386" s="259" t="s">
        <v>222</v>
      </c>
      <c r="AH386" s="259" t="s">
        <v>222</v>
      </c>
      <c r="AI386" s="259" t="s">
        <v>222</v>
      </c>
      <c r="AJ386" s="259" t="s">
        <v>222</v>
      </c>
      <c r="AK386" s="259" t="s">
        <v>222</v>
      </c>
      <c r="AL386" s="259" t="s">
        <v>222</v>
      </c>
      <c r="AM386" s="259" t="s">
        <v>222</v>
      </c>
      <c r="AN386" s="259" t="s">
        <v>222</v>
      </c>
      <c r="AO386" s="259" t="s">
        <v>222</v>
      </c>
      <c r="AP386" s="259" t="s">
        <v>222</v>
      </c>
      <c r="AQ386" s="259" t="s">
        <v>222</v>
      </c>
      <c r="AR386" s="259" t="s">
        <v>222</v>
      </c>
      <c r="AS386" s="259" t="s">
        <v>222</v>
      </c>
      <c r="AT386" s="259" t="s">
        <v>222</v>
      </c>
      <c r="AU386" s="259" t="s">
        <v>222</v>
      </c>
      <c r="AV386" s="259" t="s">
        <v>222</v>
      </c>
      <c r="AW386" s="259" t="s">
        <v>222</v>
      </c>
      <c r="AX386" s="259" t="s">
        <v>222</v>
      </c>
      <c r="AY386" s="259" t="s">
        <v>222</v>
      </c>
      <c r="AZ386" s="259" t="s">
        <v>222</v>
      </c>
      <c r="BA386" s="259" t="s">
        <v>222</v>
      </c>
      <c r="BB386" s="259" t="s">
        <v>222</v>
      </c>
      <c r="BC386" s="259" t="s">
        <v>222</v>
      </c>
      <c r="BD386" s="259" t="s">
        <v>222</v>
      </c>
      <c r="BE386" s="259" t="s">
        <v>222</v>
      </c>
      <c r="BF386" s="259" t="s">
        <v>222</v>
      </c>
      <c r="BG386" s="259" t="s">
        <v>222</v>
      </c>
      <c r="BH386" s="259" t="s">
        <v>222</v>
      </c>
      <c r="BI386" s="259" t="s">
        <v>222</v>
      </c>
      <c r="BJ386" s="259" t="s">
        <v>222</v>
      </c>
      <c r="BK386" s="259" t="s">
        <v>222</v>
      </c>
      <c r="BL386" s="259" t="s">
        <v>222</v>
      </c>
      <c r="BM386" s="259" t="s">
        <v>222</v>
      </c>
      <c r="BN386" s="259" t="s">
        <v>222</v>
      </c>
      <c r="BO386" s="259" t="s">
        <v>222</v>
      </c>
      <c r="BP386" s="259" t="s">
        <v>222</v>
      </c>
      <c r="BQ386" s="257" t="s">
        <v>222</v>
      </c>
      <c r="BR386" s="257" t="s">
        <v>222</v>
      </c>
      <c r="BS386" s="257" t="s">
        <v>222</v>
      </c>
      <c r="BT386" s="257" t="s">
        <v>222</v>
      </c>
      <c r="BU386" s="257" t="s">
        <v>222</v>
      </c>
      <c r="BV386" s="257" t="s">
        <v>222</v>
      </c>
      <c r="BW386" s="257" t="s">
        <v>222</v>
      </c>
      <c r="BX386" s="257" t="s">
        <v>222</v>
      </c>
      <c r="BY386" s="257" t="s">
        <v>222</v>
      </c>
      <c r="BZ386" s="257" t="s">
        <v>222</v>
      </c>
      <c r="CA386" s="257" t="s">
        <v>222</v>
      </c>
      <c r="CB386" s="257" t="s">
        <v>222</v>
      </c>
      <c r="CC386" s="257" t="s">
        <v>222</v>
      </c>
      <c r="CD386" s="257" t="s">
        <v>222</v>
      </c>
      <c r="CE386" s="257" t="s">
        <v>222</v>
      </c>
      <c r="CF386" s="257" t="s">
        <v>222</v>
      </c>
      <c r="CG386" s="257" t="s">
        <v>222</v>
      </c>
      <c r="CH386" s="257" t="s">
        <v>222</v>
      </c>
      <c r="CI386" s="257" t="s">
        <v>222</v>
      </c>
      <c r="CJ386" s="257" t="s">
        <v>222</v>
      </c>
      <c r="CK386" s="257" t="s">
        <v>222</v>
      </c>
      <c r="CM386" s="100">
        <v>293</v>
      </c>
      <c r="CN386" s="229" t="e">
        <f t="shared" si="127"/>
        <v>#REF!</v>
      </c>
      <c r="CO386" s="229" t="e">
        <f ca="1">IF(CN386&gt;0,INDIRECT(ADDRESS($CN386,7,,,#REF!)),"")</f>
        <v>#REF!</v>
      </c>
      <c r="CP386" s="229" t="e">
        <f t="shared" ca="1" si="128"/>
        <v>#REF!</v>
      </c>
      <c r="CQ386" s="230">
        <f t="shared" ca="1" si="124"/>
        <v>0</v>
      </c>
      <c r="CR386" s="227"/>
      <c r="CS386" s="248">
        <f t="shared" si="129"/>
        <v>293</v>
      </c>
      <c r="CT386" s="229" t="e">
        <f t="shared" si="130"/>
        <v>#REF!</v>
      </c>
      <c r="CU386" s="231" t="e">
        <f ca="1">IF(CT386&gt;0,INDIRECT(ADDRESS($CT386,4,,,#REF!)),"")</f>
        <v>#REF!</v>
      </c>
      <c r="CV386" s="100" t="e">
        <f t="shared" ca="1" si="131"/>
        <v>#REF!</v>
      </c>
      <c r="CW386" s="229">
        <f t="shared" ca="1" si="132"/>
        <v>293</v>
      </c>
      <c r="CX386" s="229" t="e">
        <f t="shared" ca="1" si="125"/>
        <v>#REF!</v>
      </c>
      <c r="CY386" s="250"/>
      <c r="CZ386" s="251">
        <f t="shared" ca="1" si="133"/>
        <v>0</v>
      </c>
      <c r="DB386" s="100">
        <f t="shared" ca="1" si="126"/>
        <v>0</v>
      </c>
      <c r="DC386" s="230">
        <f t="shared" ca="1" si="134"/>
        <v>0</v>
      </c>
    </row>
    <row r="387" spans="2:107" ht="16.149999999999999" customHeight="1" x14ac:dyDescent="0.2">
      <c r="B387" s="252" t="s">
        <v>222</v>
      </c>
      <c r="C387" s="253" t="s">
        <v>222</v>
      </c>
      <c r="D387" s="254" t="s">
        <v>222</v>
      </c>
      <c r="E387" s="522" t="s">
        <v>222</v>
      </c>
      <c r="F387" s="523" t="s">
        <v>222</v>
      </c>
      <c r="G387" s="255" t="s">
        <v>222</v>
      </c>
      <c r="H387" s="256" t="s">
        <v>222</v>
      </c>
      <c r="I387" s="257" t="s">
        <v>222</v>
      </c>
      <c r="J387" s="258" t="s">
        <v>222</v>
      </c>
      <c r="K387" s="259" t="s">
        <v>222</v>
      </c>
      <c r="L387" s="259" t="s">
        <v>222</v>
      </c>
      <c r="M387" s="259" t="s">
        <v>222</v>
      </c>
      <c r="N387" s="259" t="s">
        <v>222</v>
      </c>
      <c r="O387" s="259" t="s">
        <v>222</v>
      </c>
      <c r="P387" s="259" t="s">
        <v>222</v>
      </c>
      <c r="Q387" s="259" t="s">
        <v>222</v>
      </c>
      <c r="R387" s="259" t="s">
        <v>222</v>
      </c>
      <c r="S387" s="259" t="s">
        <v>222</v>
      </c>
      <c r="T387" s="259" t="s">
        <v>222</v>
      </c>
      <c r="U387" s="259" t="s">
        <v>222</v>
      </c>
      <c r="V387" s="259" t="s">
        <v>222</v>
      </c>
      <c r="W387" s="259" t="s">
        <v>222</v>
      </c>
      <c r="X387" s="259" t="s">
        <v>222</v>
      </c>
      <c r="Y387" s="259" t="s">
        <v>222</v>
      </c>
      <c r="Z387" s="259" t="s">
        <v>222</v>
      </c>
      <c r="AA387" s="259" t="s">
        <v>222</v>
      </c>
      <c r="AB387" s="259" t="s">
        <v>222</v>
      </c>
      <c r="AC387" s="259" t="s">
        <v>222</v>
      </c>
      <c r="AD387" s="259" t="s">
        <v>222</v>
      </c>
      <c r="AE387" s="259" t="s">
        <v>222</v>
      </c>
      <c r="AF387" s="259" t="s">
        <v>222</v>
      </c>
      <c r="AG387" s="259" t="s">
        <v>222</v>
      </c>
      <c r="AH387" s="259" t="s">
        <v>222</v>
      </c>
      <c r="AI387" s="259" t="s">
        <v>222</v>
      </c>
      <c r="AJ387" s="259" t="s">
        <v>222</v>
      </c>
      <c r="AK387" s="259" t="s">
        <v>222</v>
      </c>
      <c r="AL387" s="259" t="s">
        <v>222</v>
      </c>
      <c r="AM387" s="259" t="s">
        <v>222</v>
      </c>
      <c r="AN387" s="259" t="s">
        <v>222</v>
      </c>
      <c r="AO387" s="259" t="s">
        <v>222</v>
      </c>
      <c r="AP387" s="259" t="s">
        <v>222</v>
      </c>
      <c r="AQ387" s="259" t="s">
        <v>222</v>
      </c>
      <c r="AR387" s="259" t="s">
        <v>222</v>
      </c>
      <c r="AS387" s="259" t="s">
        <v>222</v>
      </c>
      <c r="AT387" s="259" t="s">
        <v>222</v>
      </c>
      <c r="AU387" s="259" t="s">
        <v>222</v>
      </c>
      <c r="AV387" s="259" t="s">
        <v>222</v>
      </c>
      <c r="AW387" s="259" t="s">
        <v>222</v>
      </c>
      <c r="AX387" s="259" t="s">
        <v>222</v>
      </c>
      <c r="AY387" s="259" t="s">
        <v>222</v>
      </c>
      <c r="AZ387" s="259" t="s">
        <v>222</v>
      </c>
      <c r="BA387" s="259" t="s">
        <v>222</v>
      </c>
      <c r="BB387" s="259" t="s">
        <v>222</v>
      </c>
      <c r="BC387" s="259" t="s">
        <v>222</v>
      </c>
      <c r="BD387" s="259" t="s">
        <v>222</v>
      </c>
      <c r="BE387" s="259" t="s">
        <v>222</v>
      </c>
      <c r="BF387" s="259" t="s">
        <v>222</v>
      </c>
      <c r="BG387" s="259" t="s">
        <v>222</v>
      </c>
      <c r="BH387" s="259" t="s">
        <v>222</v>
      </c>
      <c r="BI387" s="259" t="s">
        <v>222</v>
      </c>
      <c r="BJ387" s="259" t="s">
        <v>222</v>
      </c>
      <c r="BK387" s="259" t="s">
        <v>222</v>
      </c>
      <c r="BL387" s="259" t="s">
        <v>222</v>
      </c>
      <c r="BM387" s="259" t="s">
        <v>222</v>
      </c>
      <c r="BN387" s="259" t="s">
        <v>222</v>
      </c>
      <c r="BO387" s="259" t="s">
        <v>222</v>
      </c>
      <c r="BP387" s="259" t="s">
        <v>222</v>
      </c>
      <c r="BQ387" s="257" t="s">
        <v>222</v>
      </c>
      <c r="BR387" s="257" t="s">
        <v>222</v>
      </c>
      <c r="BS387" s="257" t="s">
        <v>222</v>
      </c>
      <c r="BT387" s="257" t="s">
        <v>222</v>
      </c>
      <c r="BU387" s="257" t="s">
        <v>222</v>
      </c>
      <c r="BV387" s="257" t="s">
        <v>222</v>
      </c>
      <c r="BW387" s="257" t="s">
        <v>222</v>
      </c>
      <c r="BX387" s="257" t="s">
        <v>222</v>
      </c>
      <c r="BY387" s="257" t="s">
        <v>222</v>
      </c>
      <c r="BZ387" s="257" t="s">
        <v>222</v>
      </c>
      <c r="CA387" s="257" t="s">
        <v>222</v>
      </c>
      <c r="CB387" s="257" t="s">
        <v>222</v>
      </c>
      <c r="CC387" s="257" t="s">
        <v>222</v>
      </c>
      <c r="CD387" s="257" t="s">
        <v>222</v>
      </c>
      <c r="CE387" s="257" t="s">
        <v>222</v>
      </c>
      <c r="CF387" s="257" t="s">
        <v>222</v>
      </c>
      <c r="CG387" s="257" t="s">
        <v>222</v>
      </c>
      <c r="CH387" s="257" t="s">
        <v>222</v>
      </c>
      <c r="CI387" s="257" t="s">
        <v>222</v>
      </c>
      <c r="CJ387" s="257" t="s">
        <v>222</v>
      </c>
      <c r="CK387" s="257" t="s">
        <v>222</v>
      </c>
      <c r="CM387" s="100">
        <v>294</v>
      </c>
      <c r="CN387" s="229" t="e">
        <f t="shared" si="127"/>
        <v>#REF!</v>
      </c>
      <c r="CO387" s="229" t="e">
        <f ca="1">IF(CN387&gt;0,INDIRECT(ADDRESS($CN387,7,,,#REF!)),"")</f>
        <v>#REF!</v>
      </c>
      <c r="CP387" s="229" t="e">
        <f t="shared" ca="1" si="128"/>
        <v>#REF!</v>
      </c>
      <c r="CQ387" s="230">
        <f t="shared" ca="1" si="124"/>
        <v>0</v>
      </c>
      <c r="CR387" s="227"/>
      <c r="CS387" s="248">
        <f t="shared" si="129"/>
        <v>294</v>
      </c>
      <c r="CT387" s="229" t="e">
        <f t="shared" si="130"/>
        <v>#REF!</v>
      </c>
      <c r="CU387" s="231" t="e">
        <f ca="1">IF(CT387&gt;0,INDIRECT(ADDRESS($CT387,4,,,#REF!)),"")</f>
        <v>#REF!</v>
      </c>
      <c r="CV387" s="100" t="e">
        <f t="shared" ca="1" si="131"/>
        <v>#REF!</v>
      </c>
      <c r="CW387" s="229">
        <f t="shared" ca="1" si="132"/>
        <v>294</v>
      </c>
      <c r="CX387" s="229" t="e">
        <f t="shared" ca="1" si="125"/>
        <v>#REF!</v>
      </c>
      <c r="CY387" s="250"/>
      <c r="CZ387" s="251">
        <f t="shared" ca="1" si="133"/>
        <v>0</v>
      </c>
      <c r="DB387" s="100">
        <f t="shared" ca="1" si="126"/>
        <v>0</v>
      </c>
      <c r="DC387" s="230">
        <f t="shared" ca="1" si="134"/>
        <v>0</v>
      </c>
    </row>
    <row r="388" spans="2:107" ht="16.149999999999999" customHeight="1" x14ac:dyDescent="0.2">
      <c r="B388" s="252" t="s">
        <v>222</v>
      </c>
      <c r="C388" s="253" t="s">
        <v>222</v>
      </c>
      <c r="D388" s="254" t="s">
        <v>222</v>
      </c>
      <c r="E388" s="522" t="s">
        <v>222</v>
      </c>
      <c r="F388" s="523" t="s">
        <v>222</v>
      </c>
      <c r="G388" s="255" t="s">
        <v>222</v>
      </c>
      <c r="H388" s="256" t="s">
        <v>222</v>
      </c>
      <c r="I388" s="257" t="s">
        <v>222</v>
      </c>
      <c r="J388" s="258" t="s">
        <v>222</v>
      </c>
      <c r="K388" s="259" t="s">
        <v>222</v>
      </c>
      <c r="L388" s="259" t="s">
        <v>222</v>
      </c>
      <c r="M388" s="259" t="s">
        <v>222</v>
      </c>
      <c r="N388" s="259" t="s">
        <v>222</v>
      </c>
      <c r="O388" s="259" t="s">
        <v>222</v>
      </c>
      <c r="P388" s="259" t="s">
        <v>222</v>
      </c>
      <c r="Q388" s="259" t="s">
        <v>222</v>
      </c>
      <c r="R388" s="259" t="s">
        <v>222</v>
      </c>
      <c r="S388" s="259" t="s">
        <v>222</v>
      </c>
      <c r="T388" s="259" t="s">
        <v>222</v>
      </c>
      <c r="U388" s="259" t="s">
        <v>222</v>
      </c>
      <c r="V388" s="259" t="s">
        <v>222</v>
      </c>
      <c r="W388" s="259" t="s">
        <v>222</v>
      </c>
      <c r="X388" s="259" t="s">
        <v>222</v>
      </c>
      <c r="Y388" s="259" t="s">
        <v>222</v>
      </c>
      <c r="Z388" s="259" t="s">
        <v>222</v>
      </c>
      <c r="AA388" s="259" t="s">
        <v>222</v>
      </c>
      <c r="AB388" s="259" t="s">
        <v>222</v>
      </c>
      <c r="AC388" s="259" t="s">
        <v>222</v>
      </c>
      <c r="AD388" s="259" t="s">
        <v>222</v>
      </c>
      <c r="AE388" s="259" t="s">
        <v>222</v>
      </c>
      <c r="AF388" s="259" t="s">
        <v>222</v>
      </c>
      <c r="AG388" s="259" t="s">
        <v>222</v>
      </c>
      <c r="AH388" s="259" t="s">
        <v>222</v>
      </c>
      <c r="AI388" s="259" t="s">
        <v>222</v>
      </c>
      <c r="AJ388" s="259" t="s">
        <v>222</v>
      </c>
      <c r="AK388" s="259" t="s">
        <v>222</v>
      </c>
      <c r="AL388" s="259" t="s">
        <v>222</v>
      </c>
      <c r="AM388" s="259" t="s">
        <v>222</v>
      </c>
      <c r="AN388" s="259" t="s">
        <v>222</v>
      </c>
      <c r="AO388" s="259" t="s">
        <v>222</v>
      </c>
      <c r="AP388" s="259" t="s">
        <v>222</v>
      </c>
      <c r="AQ388" s="259" t="s">
        <v>222</v>
      </c>
      <c r="AR388" s="259" t="s">
        <v>222</v>
      </c>
      <c r="AS388" s="259" t="s">
        <v>222</v>
      </c>
      <c r="AT388" s="259" t="s">
        <v>222</v>
      </c>
      <c r="AU388" s="259" t="s">
        <v>222</v>
      </c>
      <c r="AV388" s="259" t="s">
        <v>222</v>
      </c>
      <c r="AW388" s="259" t="s">
        <v>222</v>
      </c>
      <c r="AX388" s="259" t="s">
        <v>222</v>
      </c>
      <c r="AY388" s="259" t="s">
        <v>222</v>
      </c>
      <c r="AZ388" s="259" t="s">
        <v>222</v>
      </c>
      <c r="BA388" s="259" t="s">
        <v>222</v>
      </c>
      <c r="BB388" s="259" t="s">
        <v>222</v>
      </c>
      <c r="BC388" s="259" t="s">
        <v>222</v>
      </c>
      <c r="BD388" s="259" t="s">
        <v>222</v>
      </c>
      <c r="BE388" s="259" t="s">
        <v>222</v>
      </c>
      <c r="BF388" s="259" t="s">
        <v>222</v>
      </c>
      <c r="BG388" s="259" t="s">
        <v>222</v>
      </c>
      <c r="BH388" s="259" t="s">
        <v>222</v>
      </c>
      <c r="BI388" s="259" t="s">
        <v>222</v>
      </c>
      <c r="BJ388" s="259" t="s">
        <v>222</v>
      </c>
      <c r="BK388" s="259" t="s">
        <v>222</v>
      </c>
      <c r="BL388" s="259" t="s">
        <v>222</v>
      </c>
      <c r="BM388" s="259" t="s">
        <v>222</v>
      </c>
      <c r="BN388" s="259" t="s">
        <v>222</v>
      </c>
      <c r="BO388" s="259" t="s">
        <v>222</v>
      </c>
      <c r="BP388" s="259" t="s">
        <v>222</v>
      </c>
      <c r="BQ388" s="257" t="s">
        <v>222</v>
      </c>
      <c r="BR388" s="257" t="s">
        <v>222</v>
      </c>
      <c r="BS388" s="257" t="s">
        <v>222</v>
      </c>
      <c r="BT388" s="257" t="s">
        <v>222</v>
      </c>
      <c r="BU388" s="257" t="s">
        <v>222</v>
      </c>
      <c r="BV388" s="257" t="s">
        <v>222</v>
      </c>
      <c r="BW388" s="257" t="s">
        <v>222</v>
      </c>
      <c r="BX388" s="257" t="s">
        <v>222</v>
      </c>
      <c r="BY388" s="257" t="s">
        <v>222</v>
      </c>
      <c r="BZ388" s="257" t="s">
        <v>222</v>
      </c>
      <c r="CA388" s="257" t="s">
        <v>222</v>
      </c>
      <c r="CB388" s="257" t="s">
        <v>222</v>
      </c>
      <c r="CC388" s="257" t="s">
        <v>222</v>
      </c>
      <c r="CD388" s="257" t="s">
        <v>222</v>
      </c>
      <c r="CE388" s="257" t="s">
        <v>222</v>
      </c>
      <c r="CF388" s="257" t="s">
        <v>222</v>
      </c>
      <c r="CG388" s="257" t="s">
        <v>222</v>
      </c>
      <c r="CH388" s="257" t="s">
        <v>222</v>
      </c>
      <c r="CI388" s="257" t="s">
        <v>222</v>
      </c>
      <c r="CJ388" s="257" t="s">
        <v>222</v>
      </c>
      <c r="CK388" s="257" t="s">
        <v>222</v>
      </c>
      <c r="CM388" s="100">
        <v>295</v>
      </c>
      <c r="CN388" s="229" t="e">
        <f t="shared" si="127"/>
        <v>#REF!</v>
      </c>
      <c r="CO388" s="229" t="e">
        <f ca="1">IF(CN388&gt;0,INDIRECT(ADDRESS($CN388,7,,,#REF!)),"")</f>
        <v>#REF!</v>
      </c>
      <c r="CP388" s="229" t="e">
        <f t="shared" ca="1" si="128"/>
        <v>#REF!</v>
      </c>
      <c r="CQ388" s="230">
        <f t="shared" ca="1" si="124"/>
        <v>0</v>
      </c>
      <c r="CR388" s="227"/>
      <c r="CS388" s="248">
        <f t="shared" si="129"/>
        <v>295</v>
      </c>
      <c r="CT388" s="229" t="e">
        <f t="shared" si="130"/>
        <v>#REF!</v>
      </c>
      <c r="CU388" s="231" t="e">
        <f ca="1">IF(CT388&gt;0,INDIRECT(ADDRESS($CT388,4,,,#REF!)),"")</f>
        <v>#REF!</v>
      </c>
      <c r="CV388" s="100" t="e">
        <f t="shared" ca="1" si="131"/>
        <v>#REF!</v>
      </c>
      <c r="CW388" s="229">
        <f t="shared" ca="1" si="132"/>
        <v>295</v>
      </c>
      <c r="CX388" s="229" t="e">
        <f t="shared" ca="1" si="125"/>
        <v>#REF!</v>
      </c>
      <c r="CY388" s="250"/>
      <c r="CZ388" s="251">
        <f t="shared" ca="1" si="133"/>
        <v>0</v>
      </c>
      <c r="DB388" s="100">
        <f t="shared" ca="1" si="126"/>
        <v>0</v>
      </c>
      <c r="DC388" s="230">
        <f t="shared" ca="1" si="134"/>
        <v>0</v>
      </c>
    </row>
    <row r="389" spans="2:107" ht="16.149999999999999" customHeight="1" x14ac:dyDescent="0.2">
      <c r="B389" s="252" t="s">
        <v>222</v>
      </c>
      <c r="C389" s="253" t="s">
        <v>222</v>
      </c>
      <c r="D389" s="254" t="s">
        <v>222</v>
      </c>
      <c r="E389" s="522" t="s">
        <v>222</v>
      </c>
      <c r="F389" s="523" t="s">
        <v>222</v>
      </c>
      <c r="G389" s="255" t="s">
        <v>222</v>
      </c>
      <c r="H389" s="256" t="s">
        <v>222</v>
      </c>
      <c r="I389" s="257" t="s">
        <v>222</v>
      </c>
      <c r="J389" s="258" t="s">
        <v>222</v>
      </c>
      <c r="K389" s="259" t="s">
        <v>222</v>
      </c>
      <c r="L389" s="259" t="s">
        <v>222</v>
      </c>
      <c r="M389" s="259" t="s">
        <v>222</v>
      </c>
      <c r="N389" s="259" t="s">
        <v>222</v>
      </c>
      <c r="O389" s="259" t="s">
        <v>222</v>
      </c>
      <c r="P389" s="259" t="s">
        <v>222</v>
      </c>
      <c r="Q389" s="259" t="s">
        <v>222</v>
      </c>
      <c r="R389" s="259" t="s">
        <v>222</v>
      </c>
      <c r="S389" s="259" t="s">
        <v>222</v>
      </c>
      <c r="T389" s="259" t="s">
        <v>222</v>
      </c>
      <c r="U389" s="259" t="s">
        <v>222</v>
      </c>
      <c r="V389" s="259" t="s">
        <v>222</v>
      </c>
      <c r="W389" s="259" t="s">
        <v>222</v>
      </c>
      <c r="X389" s="259" t="s">
        <v>222</v>
      </c>
      <c r="Y389" s="259" t="s">
        <v>222</v>
      </c>
      <c r="Z389" s="259" t="s">
        <v>222</v>
      </c>
      <c r="AA389" s="259" t="s">
        <v>222</v>
      </c>
      <c r="AB389" s="259" t="s">
        <v>222</v>
      </c>
      <c r="AC389" s="259" t="s">
        <v>222</v>
      </c>
      <c r="AD389" s="259" t="s">
        <v>222</v>
      </c>
      <c r="AE389" s="259" t="s">
        <v>222</v>
      </c>
      <c r="AF389" s="259" t="s">
        <v>222</v>
      </c>
      <c r="AG389" s="259" t="s">
        <v>222</v>
      </c>
      <c r="AH389" s="259" t="s">
        <v>222</v>
      </c>
      <c r="AI389" s="259" t="s">
        <v>222</v>
      </c>
      <c r="AJ389" s="259" t="s">
        <v>222</v>
      </c>
      <c r="AK389" s="259" t="s">
        <v>222</v>
      </c>
      <c r="AL389" s="259" t="s">
        <v>222</v>
      </c>
      <c r="AM389" s="259" t="s">
        <v>222</v>
      </c>
      <c r="AN389" s="259" t="s">
        <v>222</v>
      </c>
      <c r="AO389" s="259" t="s">
        <v>222</v>
      </c>
      <c r="AP389" s="259" t="s">
        <v>222</v>
      </c>
      <c r="AQ389" s="259" t="s">
        <v>222</v>
      </c>
      <c r="AR389" s="259" t="s">
        <v>222</v>
      </c>
      <c r="AS389" s="259" t="s">
        <v>222</v>
      </c>
      <c r="AT389" s="259" t="s">
        <v>222</v>
      </c>
      <c r="AU389" s="259" t="s">
        <v>222</v>
      </c>
      <c r="AV389" s="259" t="s">
        <v>222</v>
      </c>
      <c r="AW389" s="259" t="s">
        <v>222</v>
      </c>
      <c r="AX389" s="259" t="s">
        <v>222</v>
      </c>
      <c r="AY389" s="259" t="s">
        <v>222</v>
      </c>
      <c r="AZ389" s="259" t="s">
        <v>222</v>
      </c>
      <c r="BA389" s="259" t="s">
        <v>222</v>
      </c>
      <c r="BB389" s="259" t="s">
        <v>222</v>
      </c>
      <c r="BC389" s="259" t="s">
        <v>222</v>
      </c>
      <c r="BD389" s="259" t="s">
        <v>222</v>
      </c>
      <c r="BE389" s="259" t="s">
        <v>222</v>
      </c>
      <c r="BF389" s="259" t="s">
        <v>222</v>
      </c>
      <c r="BG389" s="259" t="s">
        <v>222</v>
      </c>
      <c r="BH389" s="259" t="s">
        <v>222</v>
      </c>
      <c r="BI389" s="259" t="s">
        <v>222</v>
      </c>
      <c r="BJ389" s="259" t="s">
        <v>222</v>
      </c>
      <c r="BK389" s="259" t="s">
        <v>222</v>
      </c>
      <c r="BL389" s="259" t="s">
        <v>222</v>
      </c>
      <c r="BM389" s="259" t="s">
        <v>222</v>
      </c>
      <c r="BN389" s="259" t="s">
        <v>222</v>
      </c>
      <c r="BO389" s="259" t="s">
        <v>222</v>
      </c>
      <c r="BP389" s="259" t="s">
        <v>222</v>
      </c>
      <c r="BQ389" s="257" t="s">
        <v>222</v>
      </c>
      <c r="BR389" s="257" t="s">
        <v>222</v>
      </c>
      <c r="BS389" s="257" t="s">
        <v>222</v>
      </c>
      <c r="BT389" s="257" t="s">
        <v>222</v>
      </c>
      <c r="BU389" s="257" t="s">
        <v>222</v>
      </c>
      <c r="BV389" s="257" t="s">
        <v>222</v>
      </c>
      <c r="BW389" s="257" t="s">
        <v>222</v>
      </c>
      <c r="BX389" s="257" t="s">
        <v>222</v>
      </c>
      <c r="BY389" s="257" t="s">
        <v>222</v>
      </c>
      <c r="BZ389" s="257" t="s">
        <v>222</v>
      </c>
      <c r="CA389" s="257" t="s">
        <v>222</v>
      </c>
      <c r="CB389" s="257" t="s">
        <v>222</v>
      </c>
      <c r="CC389" s="257" t="s">
        <v>222</v>
      </c>
      <c r="CD389" s="257" t="s">
        <v>222</v>
      </c>
      <c r="CE389" s="257" t="s">
        <v>222</v>
      </c>
      <c r="CF389" s="257" t="s">
        <v>222</v>
      </c>
      <c r="CG389" s="257" t="s">
        <v>222</v>
      </c>
      <c r="CH389" s="257" t="s">
        <v>222</v>
      </c>
      <c r="CI389" s="257" t="s">
        <v>222</v>
      </c>
      <c r="CJ389" s="257" t="s">
        <v>222</v>
      </c>
      <c r="CK389" s="257" t="s">
        <v>222</v>
      </c>
      <c r="CM389" s="100">
        <v>296</v>
      </c>
      <c r="CN389" s="229" t="e">
        <f t="shared" si="127"/>
        <v>#REF!</v>
      </c>
      <c r="CO389" s="229" t="e">
        <f ca="1">IF(CN389&gt;0,INDIRECT(ADDRESS($CN389,7,,,#REF!)),"")</f>
        <v>#REF!</v>
      </c>
      <c r="CP389" s="229" t="e">
        <f t="shared" ca="1" si="128"/>
        <v>#REF!</v>
      </c>
      <c r="CQ389" s="230">
        <f t="shared" ca="1" si="124"/>
        <v>0</v>
      </c>
      <c r="CR389" s="227"/>
      <c r="CS389" s="248">
        <f t="shared" si="129"/>
        <v>296</v>
      </c>
      <c r="CT389" s="229" t="e">
        <f t="shared" si="130"/>
        <v>#REF!</v>
      </c>
      <c r="CU389" s="231" t="e">
        <f ca="1">IF(CT389&gt;0,INDIRECT(ADDRESS($CT389,4,,,#REF!)),"")</f>
        <v>#REF!</v>
      </c>
      <c r="CV389" s="100" t="e">
        <f t="shared" ca="1" si="131"/>
        <v>#REF!</v>
      </c>
      <c r="CW389" s="229">
        <f t="shared" ca="1" si="132"/>
        <v>296</v>
      </c>
      <c r="CX389" s="229" t="e">
        <f t="shared" ca="1" si="125"/>
        <v>#REF!</v>
      </c>
      <c r="CY389" s="250"/>
      <c r="CZ389" s="251">
        <f t="shared" ca="1" si="133"/>
        <v>0</v>
      </c>
      <c r="DB389" s="100">
        <f t="shared" ca="1" si="126"/>
        <v>0</v>
      </c>
      <c r="DC389" s="230">
        <f t="shared" ca="1" si="134"/>
        <v>0</v>
      </c>
    </row>
    <row r="390" spans="2:107" ht="16.149999999999999" customHeight="1" x14ac:dyDescent="0.2">
      <c r="B390" s="252" t="s">
        <v>222</v>
      </c>
      <c r="C390" s="253" t="s">
        <v>222</v>
      </c>
      <c r="D390" s="254" t="s">
        <v>222</v>
      </c>
      <c r="E390" s="522" t="s">
        <v>222</v>
      </c>
      <c r="F390" s="523" t="s">
        <v>222</v>
      </c>
      <c r="G390" s="255" t="s">
        <v>222</v>
      </c>
      <c r="H390" s="256" t="s">
        <v>222</v>
      </c>
      <c r="I390" s="257" t="s">
        <v>222</v>
      </c>
      <c r="J390" s="258" t="s">
        <v>222</v>
      </c>
      <c r="K390" s="259" t="s">
        <v>222</v>
      </c>
      <c r="L390" s="259" t="s">
        <v>222</v>
      </c>
      <c r="M390" s="259" t="s">
        <v>222</v>
      </c>
      <c r="N390" s="259" t="s">
        <v>222</v>
      </c>
      <c r="O390" s="259" t="s">
        <v>222</v>
      </c>
      <c r="P390" s="259" t="s">
        <v>222</v>
      </c>
      <c r="Q390" s="259" t="s">
        <v>222</v>
      </c>
      <c r="R390" s="259" t="s">
        <v>222</v>
      </c>
      <c r="S390" s="259" t="s">
        <v>222</v>
      </c>
      <c r="T390" s="259" t="s">
        <v>222</v>
      </c>
      <c r="U390" s="259" t="s">
        <v>222</v>
      </c>
      <c r="V390" s="259" t="s">
        <v>222</v>
      </c>
      <c r="W390" s="259" t="s">
        <v>222</v>
      </c>
      <c r="X390" s="259" t="s">
        <v>222</v>
      </c>
      <c r="Y390" s="259" t="s">
        <v>222</v>
      </c>
      <c r="Z390" s="259" t="s">
        <v>222</v>
      </c>
      <c r="AA390" s="259" t="s">
        <v>222</v>
      </c>
      <c r="AB390" s="259" t="s">
        <v>222</v>
      </c>
      <c r="AC390" s="259" t="s">
        <v>222</v>
      </c>
      <c r="AD390" s="259" t="s">
        <v>222</v>
      </c>
      <c r="AE390" s="259" t="s">
        <v>222</v>
      </c>
      <c r="AF390" s="259" t="s">
        <v>222</v>
      </c>
      <c r="AG390" s="259" t="s">
        <v>222</v>
      </c>
      <c r="AH390" s="259" t="s">
        <v>222</v>
      </c>
      <c r="AI390" s="259" t="s">
        <v>222</v>
      </c>
      <c r="AJ390" s="259" t="s">
        <v>222</v>
      </c>
      <c r="AK390" s="259" t="s">
        <v>222</v>
      </c>
      <c r="AL390" s="259" t="s">
        <v>222</v>
      </c>
      <c r="AM390" s="259" t="s">
        <v>222</v>
      </c>
      <c r="AN390" s="259" t="s">
        <v>222</v>
      </c>
      <c r="AO390" s="259" t="s">
        <v>222</v>
      </c>
      <c r="AP390" s="259" t="s">
        <v>222</v>
      </c>
      <c r="AQ390" s="259" t="s">
        <v>222</v>
      </c>
      <c r="AR390" s="259" t="s">
        <v>222</v>
      </c>
      <c r="AS390" s="259" t="s">
        <v>222</v>
      </c>
      <c r="AT390" s="259" t="s">
        <v>222</v>
      </c>
      <c r="AU390" s="259" t="s">
        <v>222</v>
      </c>
      <c r="AV390" s="259" t="s">
        <v>222</v>
      </c>
      <c r="AW390" s="259" t="s">
        <v>222</v>
      </c>
      <c r="AX390" s="259" t="s">
        <v>222</v>
      </c>
      <c r="AY390" s="259" t="s">
        <v>222</v>
      </c>
      <c r="AZ390" s="259" t="s">
        <v>222</v>
      </c>
      <c r="BA390" s="259" t="s">
        <v>222</v>
      </c>
      <c r="BB390" s="259" t="s">
        <v>222</v>
      </c>
      <c r="BC390" s="259" t="s">
        <v>222</v>
      </c>
      <c r="BD390" s="259" t="s">
        <v>222</v>
      </c>
      <c r="BE390" s="259" t="s">
        <v>222</v>
      </c>
      <c r="BF390" s="259" t="s">
        <v>222</v>
      </c>
      <c r="BG390" s="259" t="s">
        <v>222</v>
      </c>
      <c r="BH390" s="259" t="s">
        <v>222</v>
      </c>
      <c r="BI390" s="259" t="s">
        <v>222</v>
      </c>
      <c r="BJ390" s="259" t="s">
        <v>222</v>
      </c>
      <c r="BK390" s="259" t="s">
        <v>222</v>
      </c>
      <c r="BL390" s="259" t="s">
        <v>222</v>
      </c>
      <c r="BM390" s="259" t="s">
        <v>222</v>
      </c>
      <c r="BN390" s="259" t="s">
        <v>222</v>
      </c>
      <c r="BO390" s="259" t="s">
        <v>222</v>
      </c>
      <c r="BP390" s="259" t="s">
        <v>222</v>
      </c>
      <c r="BQ390" s="257" t="s">
        <v>222</v>
      </c>
      <c r="BR390" s="257" t="s">
        <v>222</v>
      </c>
      <c r="BS390" s="257" t="s">
        <v>222</v>
      </c>
      <c r="BT390" s="257" t="s">
        <v>222</v>
      </c>
      <c r="BU390" s="257" t="s">
        <v>222</v>
      </c>
      <c r="BV390" s="257" t="s">
        <v>222</v>
      </c>
      <c r="BW390" s="257" t="s">
        <v>222</v>
      </c>
      <c r="BX390" s="257" t="s">
        <v>222</v>
      </c>
      <c r="BY390" s="257" t="s">
        <v>222</v>
      </c>
      <c r="BZ390" s="257" t="s">
        <v>222</v>
      </c>
      <c r="CA390" s="257" t="s">
        <v>222</v>
      </c>
      <c r="CB390" s="257" t="s">
        <v>222</v>
      </c>
      <c r="CC390" s="257" t="s">
        <v>222</v>
      </c>
      <c r="CD390" s="257" t="s">
        <v>222</v>
      </c>
      <c r="CE390" s="257" t="s">
        <v>222</v>
      </c>
      <c r="CF390" s="257" t="s">
        <v>222</v>
      </c>
      <c r="CG390" s="257" t="s">
        <v>222</v>
      </c>
      <c r="CH390" s="257" t="s">
        <v>222</v>
      </c>
      <c r="CI390" s="257" t="s">
        <v>222</v>
      </c>
      <c r="CJ390" s="257" t="s">
        <v>222</v>
      </c>
      <c r="CK390" s="257" t="s">
        <v>222</v>
      </c>
      <c r="CM390" s="100">
        <v>297</v>
      </c>
      <c r="CN390" s="229" t="e">
        <f t="shared" si="127"/>
        <v>#REF!</v>
      </c>
      <c r="CO390" s="229" t="e">
        <f ca="1">IF(CN390&gt;0,INDIRECT(ADDRESS($CN390,7,,,#REF!)),"")</f>
        <v>#REF!</v>
      </c>
      <c r="CP390" s="229" t="e">
        <f t="shared" ca="1" si="128"/>
        <v>#REF!</v>
      </c>
      <c r="CQ390" s="230">
        <f t="shared" ca="1" si="124"/>
        <v>0</v>
      </c>
      <c r="CR390" s="227"/>
      <c r="CS390" s="248">
        <f t="shared" si="129"/>
        <v>297</v>
      </c>
      <c r="CT390" s="229" t="e">
        <f t="shared" si="130"/>
        <v>#REF!</v>
      </c>
      <c r="CU390" s="231" t="e">
        <f ca="1">IF(CT390&gt;0,INDIRECT(ADDRESS($CT390,4,,,#REF!)),"")</f>
        <v>#REF!</v>
      </c>
      <c r="CV390" s="100" t="e">
        <f t="shared" ca="1" si="131"/>
        <v>#REF!</v>
      </c>
      <c r="CW390" s="229">
        <f t="shared" ca="1" si="132"/>
        <v>297</v>
      </c>
      <c r="CX390" s="229" t="e">
        <f t="shared" ca="1" si="125"/>
        <v>#REF!</v>
      </c>
      <c r="CY390" s="250"/>
      <c r="CZ390" s="251">
        <f t="shared" ca="1" si="133"/>
        <v>0</v>
      </c>
      <c r="DB390" s="100">
        <f t="shared" ca="1" si="126"/>
        <v>0</v>
      </c>
      <c r="DC390" s="230">
        <f t="shared" ca="1" si="134"/>
        <v>0</v>
      </c>
    </row>
    <row r="391" spans="2:107" ht="16.149999999999999" customHeight="1" x14ac:dyDescent="0.2">
      <c r="B391" s="252" t="s">
        <v>222</v>
      </c>
      <c r="C391" s="253" t="s">
        <v>222</v>
      </c>
      <c r="D391" s="254" t="s">
        <v>222</v>
      </c>
      <c r="E391" s="522" t="s">
        <v>222</v>
      </c>
      <c r="F391" s="523" t="s">
        <v>222</v>
      </c>
      <c r="G391" s="255" t="s">
        <v>222</v>
      </c>
      <c r="H391" s="256" t="s">
        <v>222</v>
      </c>
      <c r="I391" s="257" t="s">
        <v>222</v>
      </c>
      <c r="J391" s="258" t="s">
        <v>222</v>
      </c>
      <c r="K391" s="259" t="s">
        <v>222</v>
      </c>
      <c r="L391" s="259" t="s">
        <v>222</v>
      </c>
      <c r="M391" s="259" t="s">
        <v>222</v>
      </c>
      <c r="N391" s="259" t="s">
        <v>222</v>
      </c>
      <c r="O391" s="259" t="s">
        <v>222</v>
      </c>
      <c r="P391" s="259" t="s">
        <v>222</v>
      </c>
      <c r="Q391" s="259" t="s">
        <v>222</v>
      </c>
      <c r="R391" s="259" t="s">
        <v>222</v>
      </c>
      <c r="S391" s="259" t="s">
        <v>222</v>
      </c>
      <c r="T391" s="259" t="s">
        <v>222</v>
      </c>
      <c r="U391" s="259" t="s">
        <v>222</v>
      </c>
      <c r="V391" s="259" t="s">
        <v>222</v>
      </c>
      <c r="W391" s="259" t="s">
        <v>222</v>
      </c>
      <c r="X391" s="259" t="s">
        <v>222</v>
      </c>
      <c r="Y391" s="259" t="s">
        <v>222</v>
      </c>
      <c r="Z391" s="259" t="s">
        <v>222</v>
      </c>
      <c r="AA391" s="259" t="s">
        <v>222</v>
      </c>
      <c r="AB391" s="259" t="s">
        <v>222</v>
      </c>
      <c r="AC391" s="259" t="s">
        <v>222</v>
      </c>
      <c r="AD391" s="259" t="s">
        <v>222</v>
      </c>
      <c r="AE391" s="259" t="s">
        <v>222</v>
      </c>
      <c r="AF391" s="259" t="s">
        <v>222</v>
      </c>
      <c r="AG391" s="259" t="s">
        <v>222</v>
      </c>
      <c r="AH391" s="259" t="s">
        <v>222</v>
      </c>
      <c r="AI391" s="259" t="s">
        <v>222</v>
      </c>
      <c r="AJ391" s="259" t="s">
        <v>222</v>
      </c>
      <c r="AK391" s="259" t="s">
        <v>222</v>
      </c>
      <c r="AL391" s="259" t="s">
        <v>222</v>
      </c>
      <c r="AM391" s="259" t="s">
        <v>222</v>
      </c>
      <c r="AN391" s="259" t="s">
        <v>222</v>
      </c>
      <c r="AO391" s="259" t="s">
        <v>222</v>
      </c>
      <c r="AP391" s="259" t="s">
        <v>222</v>
      </c>
      <c r="AQ391" s="259" t="s">
        <v>222</v>
      </c>
      <c r="AR391" s="259" t="s">
        <v>222</v>
      </c>
      <c r="AS391" s="259" t="s">
        <v>222</v>
      </c>
      <c r="AT391" s="259" t="s">
        <v>222</v>
      </c>
      <c r="AU391" s="259" t="s">
        <v>222</v>
      </c>
      <c r="AV391" s="259" t="s">
        <v>222</v>
      </c>
      <c r="AW391" s="259" t="s">
        <v>222</v>
      </c>
      <c r="AX391" s="259" t="s">
        <v>222</v>
      </c>
      <c r="AY391" s="259" t="s">
        <v>222</v>
      </c>
      <c r="AZ391" s="259" t="s">
        <v>222</v>
      </c>
      <c r="BA391" s="259" t="s">
        <v>222</v>
      </c>
      <c r="BB391" s="259" t="s">
        <v>222</v>
      </c>
      <c r="BC391" s="259" t="s">
        <v>222</v>
      </c>
      <c r="BD391" s="259" t="s">
        <v>222</v>
      </c>
      <c r="BE391" s="259" t="s">
        <v>222</v>
      </c>
      <c r="BF391" s="259" t="s">
        <v>222</v>
      </c>
      <c r="BG391" s="259" t="s">
        <v>222</v>
      </c>
      <c r="BH391" s="259" t="s">
        <v>222</v>
      </c>
      <c r="BI391" s="259" t="s">
        <v>222</v>
      </c>
      <c r="BJ391" s="259" t="s">
        <v>222</v>
      </c>
      <c r="BK391" s="259" t="s">
        <v>222</v>
      </c>
      <c r="BL391" s="259" t="s">
        <v>222</v>
      </c>
      <c r="BM391" s="259" t="s">
        <v>222</v>
      </c>
      <c r="BN391" s="259" t="s">
        <v>222</v>
      </c>
      <c r="BO391" s="259" t="s">
        <v>222</v>
      </c>
      <c r="BP391" s="259" t="s">
        <v>222</v>
      </c>
      <c r="BQ391" s="257" t="s">
        <v>222</v>
      </c>
      <c r="BR391" s="257" t="s">
        <v>222</v>
      </c>
      <c r="BS391" s="257" t="s">
        <v>222</v>
      </c>
      <c r="BT391" s="257" t="s">
        <v>222</v>
      </c>
      <c r="BU391" s="257" t="s">
        <v>222</v>
      </c>
      <c r="BV391" s="257" t="s">
        <v>222</v>
      </c>
      <c r="BW391" s="257" t="s">
        <v>222</v>
      </c>
      <c r="BX391" s="257" t="s">
        <v>222</v>
      </c>
      <c r="BY391" s="257" t="s">
        <v>222</v>
      </c>
      <c r="BZ391" s="257" t="s">
        <v>222</v>
      </c>
      <c r="CA391" s="257" t="s">
        <v>222</v>
      </c>
      <c r="CB391" s="257" t="s">
        <v>222</v>
      </c>
      <c r="CC391" s="257" t="s">
        <v>222</v>
      </c>
      <c r="CD391" s="257" t="s">
        <v>222</v>
      </c>
      <c r="CE391" s="257" t="s">
        <v>222</v>
      </c>
      <c r="CF391" s="257" t="s">
        <v>222</v>
      </c>
      <c r="CG391" s="257" t="s">
        <v>222</v>
      </c>
      <c r="CH391" s="257" t="s">
        <v>222</v>
      </c>
      <c r="CI391" s="257" t="s">
        <v>222</v>
      </c>
      <c r="CJ391" s="257" t="s">
        <v>222</v>
      </c>
      <c r="CK391" s="257" t="s">
        <v>222</v>
      </c>
      <c r="CM391" s="100">
        <v>298</v>
      </c>
      <c r="CN391" s="229" t="e">
        <f t="shared" si="127"/>
        <v>#REF!</v>
      </c>
      <c r="CO391" s="229" t="e">
        <f ca="1">IF(CN391&gt;0,INDIRECT(ADDRESS($CN391,7,,,#REF!)),"")</f>
        <v>#REF!</v>
      </c>
      <c r="CP391" s="229" t="e">
        <f t="shared" ca="1" si="128"/>
        <v>#REF!</v>
      </c>
      <c r="CQ391" s="230">
        <f t="shared" ca="1" si="124"/>
        <v>0</v>
      </c>
      <c r="CR391" s="227"/>
      <c r="CS391" s="248">
        <f t="shared" si="129"/>
        <v>298</v>
      </c>
      <c r="CT391" s="229" t="e">
        <f t="shared" si="130"/>
        <v>#REF!</v>
      </c>
      <c r="CU391" s="231" t="e">
        <f ca="1">IF(CT391&gt;0,INDIRECT(ADDRESS($CT391,4,,,#REF!)),"")</f>
        <v>#REF!</v>
      </c>
      <c r="CV391" s="100" t="e">
        <f t="shared" ca="1" si="131"/>
        <v>#REF!</v>
      </c>
      <c r="CW391" s="229">
        <f t="shared" ca="1" si="132"/>
        <v>298</v>
      </c>
      <c r="CX391" s="229" t="e">
        <f t="shared" ca="1" si="125"/>
        <v>#REF!</v>
      </c>
      <c r="CY391" s="250"/>
      <c r="CZ391" s="251">
        <f t="shared" ca="1" si="133"/>
        <v>0</v>
      </c>
      <c r="DB391" s="100">
        <f t="shared" ca="1" si="126"/>
        <v>0</v>
      </c>
      <c r="DC391" s="230">
        <f t="shared" ca="1" si="134"/>
        <v>0</v>
      </c>
    </row>
    <row r="392" spans="2:107" ht="16.149999999999999" customHeight="1" thickBot="1" x14ac:dyDescent="0.25">
      <c r="B392" s="260" t="s">
        <v>222</v>
      </c>
      <c r="C392" s="261" t="s">
        <v>222</v>
      </c>
      <c r="D392" s="262" t="s">
        <v>222</v>
      </c>
      <c r="E392" s="524" t="s">
        <v>222</v>
      </c>
      <c r="F392" s="525" t="s">
        <v>222</v>
      </c>
      <c r="G392" s="263" t="s">
        <v>222</v>
      </c>
      <c r="H392" s="264" t="s">
        <v>222</v>
      </c>
      <c r="I392" s="265" t="s">
        <v>222</v>
      </c>
      <c r="J392" s="266" t="s">
        <v>222</v>
      </c>
      <c r="K392" s="267" t="s">
        <v>222</v>
      </c>
      <c r="L392" s="267" t="s">
        <v>222</v>
      </c>
      <c r="M392" s="267" t="s">
        <v>222</v>
      </c>
      <c r="N392" s="267" t="s">
        <v>222</v>
      </c>
      <c r="O392" s="267" t="s">
        <v>222</v>
      </c>
      <c r="P392" s="267" t="s">
        <v>222</v>
      </c>
      <c r="Q392" s="267" t="s">
        <v>222</v>
      </c>
      <c r="R392" s="267" t="s">
        <v>222</v>
      </c>
      <c r="S392" s="267" t="s">
        <v>222</v>
      </c>
      <c r="T392" s="267" t="s">
        <v>222</v>
      </c>
      <c r="U392" s="267" t="s">
        <v>222</v>
      </c>
      <c r="V392" s="267" t="s">
        <v>222</v>
      </c>
      <c r="W392" s="267" t="s">
        <v>222</v>
      </c>
      <c r="X392" s="267" t="s">
        <v>222</v>
      </c>
      <c r="Y392" s="267" t="s">
        <v>222</v>
      </c>
      <c r="Z392" s="267" t="s">
        <v>222</v>
      </c>
      <c r="AA392" s="267" t="s">
        <v>222</v>
      </c>
      <c r="AB392" s="267" t="s">
        <v>222</v>
      </c>
      <c r="AC392" s="267" t="s">
        <v>222</v>
      </c>
      <c r="AD392" s="267" t="s">
        <v>222</v>
      </c>
      <c r="AE392" s="267" t="s">
        <v>222</v>
      </c>
      <c r="AF392" s="267" t="s">
        <v>222</v>
      </c>
      <c r="AG392" s="267" t="s">
        <v>222</v>
      </c>
      <c r="AH392" s="267" t="s">
        <v>222</v>
      </c>
      <c r="AI392" s="267" t="s">
        <v>222</v>
      </c>
      <c r="AJ392" s="267" t="s">
        <v>222</v>
      </c>
      <c r="AK392" s="267" t="s">
        <v>222</v>
      </c>
      <c r="AL392" s="267" t="s">
        <v>222</v>
      </c>
      <c r="AM392" s="267" t="s">
        <v>222</v>
      </c>
      <c r="AN392" s="267" t="s">
        <v>222</v>
      </c>
      <c r="AO392" s="267" t="s">
        <v>222</v>
      </c>
      <c r="AP392" s="267" t="s">
        <v>222</v>
      </c>
      <c r="AQ392" s="267" t="s">
        <v>222</v>
      </c>
      <c r="AR392" s="267" t="s">
        <v>222</v>
      </c>
      <c r="AS392" s="267" t="s">
        <v>222</v>
      </c>
      <c r="AT392" s="267" t="s">
        <v>222</v>
      </c>
      <c r="AU392" s="267" t="s">
        <v>222</v>
      </c>
      <c r="AV392" s="267" t="s">
        <v>222</v>
      </c>
      <c r="AW392" s="267" t="s">
        <v>222</v>
      </c>
      <c r="AX392" s="267" t="s">
        <v>222</v>
      </c>
      <c r="AY392" s="267" t="s">
        <v>222</v>
      </c>
      <c r="AZ392" s="267" t="s">
        <v>222</v>
      </c>
      <c r="BA392" s="267" t="s">
        <v>222</v>
      </c>
      <c r="BB392" s="267" t="s">
        <v>222</v>
      </c>
      <c r="BC392" s="267" t="s">
        <v>222</v>
      </c>
      <c r="BD392" s="267" t="s">
        <v>222</v>
      </c>
      <c r="BE392" s="267" t="s">
        <v>222</v>
      </c>
      <c r="BF392" s="267" t="s">
        <v>222</v>
      </c>
      <c r="BG392" s="267" t="s">
        <v>222</v>
      </c>
      <c r="BH392" s="267" t="s">
        <v>222</v>
      </c>
      <c r="BI392" s="267" t="s">
        <v>222</v>
      </c>
      <c r="BJ392" s="267" t="s">
        <v>222</v>
      </c>
      <c r="BK392" s="267" t="s">
        <v>222</v>
      </c>
      <c r="BL392" s="267" t="s">
        <v>222</v>
      </c>
      <c r="BM392" s="267" t="s">
        <v>222</v>
      </c>
      <c r="BN392" s="267" t="s">
        <v>222</v>
      </c>
      <c r="BO392" s="267" t="s">
        <v>222</v>
      </c>
      <c r="BP392" s="267" t="s">
        <v>222</v>
      </c>
      <c r="BQ392" s="265" t="s">
        <v>222</v>
      </c>
      <c r="BR392" s="265" t="s">
        <v>222</v>
      </c>
      <c r="BS392" s="265" t="s">
        <v>222</v>
      </c>
      <c r="BT392" s="265" t="s">
        <v>222</v>
      </c>
      <c r="BU392" s="265" t="s">
        <v>222</v>
      </c>
      <c r="BV392" s="265" t="s">
        <v>222</v>
      </c>
      <c r="BW392" s="265" t="s">
        <v>222</v>
      </c>
      <c r="BX392" s="265" t="s">
        <v>222</v>
      </c>
      <c r="BY392" s="265" t="s">
        <v>222</v>
      </c>
      <c r="BZ392" s="265" t="s">
        <v>222</v>
      </c>
      <c r="CA392" s="265" t="s">
        <v>222</v>
      </c>
      <c r="CB392" s="265" t="s">
        <v>222</v>
      </c>
      <c r="CC392" s="265" t="s">
        <v>222</v>
      </c>
      <c r="CD392" s="265" t="s">
        <v>222</v>
      </c>
      <c r="CE392" s="265" t="s">
        <v>222</v>
      </c>
      <c r="CF392" s="265" t="s">
        <v>222</v>
      </c>
      <c r="CG392" s="265" t="s">
        <v>222</v>
      </c>
      <c r="CH392" s="265" t="s">
        <v>222</v>
      </c>
      <c r="CI392" s="265" t="s">
        <v>222</v>
      </c>
      <c r="CJ392" s="265" t="s">
        <v>222</v>
      </c>
      <c r="CK392" s="265" t="s">
        <v>222</v>
      </c>
      <c r="CM392" s="100">
        <v>299</v>
      </c>
      <c r="CN392" s="229" t="e">
        <f t="shared" si="127"/>
        <v>#REF!</v>
      </c>
      <c r="CO392" s="229" t="e">
        <f ca="1">IF(CN392&gt;0,INDIRECT(ADDRESS($CN392,7,,,#REF!)),"")</f>
        <v>#REF!</v>
      </c>
      <c r="CP392" s="229" t="e">
        <f t="shared" ca="1" si="128"/>
        <v>#REF!</v>
      </c>
      <c r="CQ392" s="230">
        <f t="shared" ca="1" si="124"/>
        <v>0</v>
      </c>
      <c r="CR392" s="227"/>
      <c r="CS392" s="248">
        <f t="shared" si="129"/>
        <v>299</v>
      </c>
      <c r="CT392" s="229" t="e">
        <f t="shared" si="130"/>
        <v>#REF!</v>
      </c>
      <c r="CU392" s="231" t="e">
        <f ca="1">IF(CT392&gt;0,INDIRECT(ADDRESS($CT392,4,,,#REF!)),"")</f>
        <v>#REF!</v>
      </c>
      <c r="CV392" s="100" t="e">
        <f t="shared" ca="1" si="131"/>
        <v>#REF!</v>
      </c>
      <c r="CW392" s="229">
        <f t="shared" ca="1" si="132"/>
        <v>299</v>
      </c>
      <c r="CX392" s="229" t="e">
        <f t="shared" ca="1" si="125"/>
        <v>#REF!</v>
      </c>
      <c r="CY392" s="250"/>
      <c r="CZ392" s="251">
        <f t="shared" ca="1" si="133"/>
        <v>0</v>
      </c>
      <c r="DB392" s="100">
        <f t="shared" ca="1" si="126"/>
        <v>0</v>
      </c>
      <c r="DC392" s="230">
        <f t="shared" ca="1" si="134"/>
        <v>0</v>
      </c>
    </row>
    <row r="393" spans="2:107" ht="15" thickBot="1" x14ac:dyDescent="0.25">
      <c r="CM393" s="103">
        <v>300</v>
      </c>
      <c r="CN393" s="238" t="e">
        <f t="shared" si="127"/>
        <v>#REF!</v>
      </c>
      <c r="CO393" s="238" t="e">
        <f ca="1">IF(CN393&gt;0,INDIRECT(ADDRESS($CN393,7,,,#REF!)),"")</f>
        <v>#REF!</v>
      </c>
      <c r="CP393" s="238" t="e">
        <f t="shared" ca="1" si="128"/>
        <v>#REF!</v>
      </c>
      <c r="CQ393" s="230">
        <f t="shared" ca="1" si="124"/>
        <v>0</v>
      </c>
      <c r="CR393" s="227"/>
      <c r="CS393" s="248">
        <f t="shared" si="129"/>
        <v>300</v>
      </c>
      <c r="CT393" s="238" t="e">
        <f t="shared" si="130"/>
        <v>#REF!</v>
      </c>
      <c r="CU393" s="239" t="e">
        <f ca="1">IF(CT393&gt;0,INDIRECT(ADDRESS($CT393,4,,,#REF!)),"")</f>
        <v>#REF!</v>
      </c>
      <c r="CV393" s="103" t="e">
        <f t="shared" ca="1" si="131"/>
        <v>#REF!</v>
      </c>
      <c r="CW393" s="238">
        <f t="shared" ca="1" si="132"/>
        <v>300</v>
      </c>
      <c r="CX393" s="238" t="e">
        <f t="shared" ca="1" si="125"/>
        <v>#REF!</v>
      </c>
      <c r="CY393" s="268"/>
      <c r="CZ393" s="251">
        <f t="shared" ca="1" si="133"/>
        <v>0</v>
      </c>
      <c r="DB393" s="103">
        <f t="shared" ca="1" si="126"/>
        <v>0</v>
      </c>
      <c r="DC393" s="105">
        <f t="shared" ca="1" si="134"/>
        <v>0</v>
      </c>
    </row>
    <row r="395" spans="2:107" ht="15" x14ac:dyDescent="0.25">
      <c r="B395" s="357" t="s">
        <v>384</v>
      </c>
    </row>
    <row r="396" spans="2:107" x14ac:dyDescent="0.2">
      <c r="B396" s="115" t="s">
        <v>385</v>
      </c>
    </row>
    <row r="397" spans="2:107" x14ac:dyDescent="0.2">
      <c r="B397" s="115" t="s">
        <v>386</v>
      </c>
    </row>
    <row r="398" spans="2:107" x14ac:dyDescent="0.2">
      <c r="B398" s="115" t="s">
        <v>387</v>
      </c>
    </row>
    <row r="399" spans="2:107" x14ac:dyDescent="0.2">
      <c r="B399" s="115" t="s">
        <v>388</v>
      </c>
    </row>
    <row r="400" spans="2:107" x14ac:dyDescent="0.2">
      <c r="B400" s="115" t="s">
        <v>389</v>
      </c>
    </row>
    <row r="401" spans="2:2" x14ac:dyDescent="0.2">
      <c r="B401" s="115" t="s">
        <v>390</v>
      </c>
    </row>
    <row r="402" spans="2:2" x14ac:dyDescent="0.2">
      <c r="B402" s="115" t="s">
        <v>391</v>
      </c>
    </row>
    <row r="403" spans="2:2" x14ac:dyDescent="0.2">
      <c r="B403" s="115" t="s">
        <v>392</v>
      </c>
    </row>
    <row r="404" spans="2:2" x14ac:dyDescent="0.2">
      <c r="B404" s="115" t="s">
        <v>393</v>
      </c>
    </row>
    <row r="405" spans="2:2" x14ac:dyDescent="0.2">
      <c r="B405" s="115" t="s">
        <v>394</v>
      </c>
    </row>
    <row r="406" spans="2:2" x14ac:dyDescent="0.2">
      <c r="B406" s="115" t="s">
        <v>395</v>
      </c>
    </row>
    <row r="407" spans="2:2" x14ac:dyDescent="0.2">
      <c r="B407" s="115" t="s">
        <v>396</v>
      </c>
    </row>
    <row r="408" spans="2:2" x14ac:dyDescent="0.2">
      <c r="B408" s="115" t="s">
        <v>397</v>
      </c>
    </row>
    <row r="409" spans="2:2" x14ac:dyDescent="0.2">
      <c r="B409" s="115" t="s">
        <v>398</v>
      </c>
    </row>
    <row r="410" spans="2:2" x14ac:dyDescent="0.2">
      <c r="B410" s="115" t="s">
        <v>399</v>
      </c>
    </row>
    <row r="411" spans="2:2" x14ac:dyDescent="0.2">
      <c r="B411" s="115" t="s">
        <v>400</v>
      </c>
    </row>
    <row r="412" spans="2:2" x14ac:dyDescent="0.2">
      <c r="B412" s="115" t="s">
        <v>401</v>
      </c>
    </row>
    <row r="413" spans="2:2" x14ac:dyDescent="0.2">
      <c r="B413" s="115" t="s">
        <v>402</v>
      </c>
    </row>
    <row r="414" spans="2:2" x14ac:dyDescent="0.2">
      <c r="B414" s="115" t="s">
        <v>403</v>
      </c>
    </row>
    <row r="415" spans="2:2" x14ac:dyDescent="0.2">
      <c r="B415" s="115" t="s">
        <v>404</v>
      </c>
    </row>
    <row r="416" spans="2:2" x14ac:dyDescent="0.2">
      <c r="B416" s="115" t="s">
        <v>405</v>
      </c>
    </row>
    <row r="417" spans="2:2" x14ac:dyDescent="0.2">
      <c r="B417" s="115" t="s">
        <v>406</v>
      </c>
    </row>
    <row r="418" spans="2:2" x14ac:dyDescent="0.2">
      <c r="B418" s="115" t="s">
        <v>407</v>
      </c>
    </row>
    <row r="419" spans="2:2" x14ac:dyDescent="0.2">
      <c r="B419" s="115" t="s">
        <v>408</v>
      </c>
    </row>
    <row r="420" spans="2:2" x14ac:dyDescent="0.2">
      <c r="B420" s="115" t="s">
        <v>409</v>
      </c>
    </row>
    <row r="421" spans="2:2" x14ac:dyDescent="0.2">
      <c r="B421" s="115" t="s">
        <v>410</v>
      </c>
    </row>
    <row r="422" spans="2:2" x14ac:dyDescent="0.2">
      <c r="B422" s="115" t="s">
        <v>411</v>
      </c>
    </row>
    <row r="423" spans="2:2" x14ac:dyDescent="0.2">
      <c r="B423" s="115" t="s">
        <v>412</v>
      </c>
    </row>
    <row r="424" spans="2:2" x14ac:dyDescent="0.2">
      <c r="B424" s="115" t="s">
        <v>413</v>
      </c>
    </row>
    <row r="425" spans="2:2" x14ac:dyDescent="0.2">
      <c r="B425" s="115" t="s">
        <v>414</v>
      </c>
    </row>
    <row r="426" spans="2:2" x14ac:dyDescent="0.2">
      <c r="B426" s="115" t="s">
        <v>415</v>
      </c>
    </row>
  </sheetData>
  <mergeCells count="14">
    <mergeCell ref="B53:B56"/>
    <mergeCell ref="B57:B60"/>
    <mergeCell ref="B61:B66"/>
    <mergeCell ref="B67:B72"/>
    <mergeCell ref="B74:B77"/>
    <mergeCell ref="B46:B52"/>
    <mergeCell ref="B2:C2"/>
    <mergeCell ref="B3:C3"/>
    <mergeCell ref="B6:B16"/>
    <mergeCell ref="B17:B20"/>
    <mergeCell ref="B21:B24"/>
    <mergeCell ref="B25:B30"/>
    <mergeCell ref="B31:B36"/>
    <mergeCell ref="B38:B41"/>
  </mergeCells>
  <conditionalFormatting sqref="D11:D13">
    <cfRule type="expression" dxfId="2" priority="1">
      <formula>"error.type(c3)=5"</formula>
    </cfRule>
    <cfRule type="expression" dxfId="1" priority="2">
      <formula>ERROR.TYPE(D11)=2</formula>
    </cfRule>
    <cfRule type="expression" dxfId="0" priority="3">
      <formula>ISNA(D11)</formula>
    </cfRule>
  </conditionalFormatting>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0"/>
  <sheetViews>
    <sheetView zoomScale="65" zoomScaleNormal="65" workbookViewId="0">
      <selection activeCell="B9" sqref="B9"/>
    </sheetView>
  </sheetViews>
  <sheetFormatPr defaultRowHeight="15" x14ac:dyDescent="0.2"/>
  <cols>
    <col min="1" max="1" width="52.77734375" customWidth="1"/>
    <col min="2" max="2" width="48.6640625" customWidth="1"/>
    <col min="3" max="3" width="23.21875" customWidth="1"/>
    <col min="4" max="4" width="24.21875" customWidth="1"/>
    <col min="5" max="5" width="23.77734375" customWidth="1"/>
    <col min="6" max="6" width="19.33203125" customWidth="1"/>
    <col min="7" max="7" width="11.88671875" customWidth="1"/>
    <col min="8" max="8" width="29.88671875" customWidth="1"/>
    <col min="9" max="9" width="10.77734375" customWidth="1"/>
    <col min="10" max="10" width="13.21875" bestFit="1" customWidth="1"/>
    <col min="11" max="11" width="36.88671875" customWidth="1"/>
    <col min="12" max="12" width="9.88671875" customWidth="1"/>
    <col min="14" max="14" width="48.5546875" customWidth="1"/>
  </cols>
  <sheetData>
    <row r="1" spans="1:14" ht="27" thickBot="1" x14ac:dyDescent="0.45">
      <c r="A1" s="329" t="s">
        <v>50</v>
      </c>
      <c r="B1" s="310"/>
    </row>
    <row r="2" spans="1:14" s="98" customFormat="1" ht="103.5" customHeight="1" thickBot="1" x14ac:dyDescent="0.25">
      <c r="B2" s="685" t="s">
        <v>511</v>
      </c>
      <c r="C2" s="686"/>
      <c r="D2" s="686"/>
      <c r="E2" s="686"/>
      <c r="F2" s="686"/>
      <c r="G2" s="687"/>
      <c r="H2" s="544" t="s">
        <v>512</v>
      </c>
    </row>
    <row r="3" spans="1:14" s="501" customFormat="1" ht="48" thickBot="1" x14ac:dyDescent="0.25">
      <c r="A3" s="492" t="s">
        <v>513</v>
      </c>
      <c r="B3" s="493" t="s">
        <v>514</v>
      </c>
      <c r="C3" s="494" t="s">
        <v>515</v>
      </c>
      <c r="D3" s="494" t="s">
        <v>376</v>
      </c>
      <c r="E3" s="495" t="s">
        <v>516</v>
      </c>
      <c r="F3" s="496" t="s">
        <v>517</v>
      </c>
      <c r="G3" s="497" t="s">
        <v>379</v>
      </c>
      <c r="H3" s="498" t="s">
        <v>518</v>
      </c>
      <c r="I3" s="499" t="s">
        <v>519</v>
      </c>
      <c r="J3" s="500"/>
      <c r="K3" s="498" t="s">
        <v>520</v>
      </c>
      <c r="L3" s="545"/>
      <c r="M3" s="688" t="s">
        <v>521</v>
      </c>
      <c r="N3" s="689"/>
    </row>
    <row r="4" spans="1:14" s="313" customFormat="1" ht="15.75" x14ac:dyDescent="0.25">
      <c r="A4" s="479" t="s">
        <v>522</v>
      </c>
      <c r="B4" s="480" t="s">
        <v>523</v>
      </c>
      <c r="C4" s="480"/>
      <c r="E4" s="480"/>
      <c r="F4" s="480"/>
      <c r="G4" s="480"/>
      <c r="H4" s="481"/>
      <c r="I4" s="482"/>
      <c r="K4" s="546" t="s">
        <v>385</v>
      </c>
      <c r="L4" s="115"/>
      <c r="M4" s="547" t="s">
        <v>357</v>
      </c>
      <c r="N4" s="548" t="s">
        <v>356</v>
      </c>
    </row>
    <row r="5" spans="1:14" s="313" customFormat="1" x14ac:dyDescent="0.2">
      <c r="A5" s="483"/>
      <c r="B5" s="337" t="s">
        <v>524</v>
      </c>
      <c r="C5" s="337"/>
      <c r="D5" s="337"/>
      <c r="E5" s="337"/>
      <c r="F5" s="337"/>
      <c r="G5" s="337"/>
      <c r="H5" s="483"/>
      <c r="I5" s="338"/>
      <c r="K5" s="546" t="s">
        <v>386</v>
      </c>
      <c r="L5" s="115"/>
      <c r="M5" s="549" t="s">
        <v>359</v>
      </c>
      <c r="N5" s="550" t="s">
        <v>358</v>
      </c>
    </row>
    <row r="6" spans="1:14" s="313" customFormat="1" x14ac:dyDescent="0.2">
      <c r="A6" s="483"/>
      <c r="B6" s="337" t="s">
        <v>525</v>
      </c>
      <c r="C6" s="337"/>
      <c r="D6" s="337"/>
      <c r="E6" s="337"/>
      <c r="F6" s="337"/>
      <c r="G6" s="337"/>
      <c r="H6" s="483"/>
      <c r="I6" s="338"/>
      <c r="K6" s="546" t="s">
        <v>387</v>
      </c>
      <c r="L6" s="115"/>
      <c r="M6" s="549" t="s">
        <v>361</v>
      </c>
      <c r="N6" s="550" t="s">
        <v>360</v>
      </c>
    </row>
    <row r="7" spans="1:14" s="313" customFormat="1" x14ac:dyDescent="0.2">
      <c r="A7" s="483"/>
      <c r="B7" s="337" t="s">
        <v>526</v>
      </c>
      <c r="D7" s="337"/>
      <c r="E7" s="337"/>
      <c r="F7" s="337"/>
      <c r="G7" s="337"/>
      <c r="H7" s="483"/>
      <c r="I7" s="338"/>
      <c r="K7" s="546" t="s">
        <v>388</v>
      </c>
      <c r="L7" s="115"/>
      <c r="M7" s="549" t="s">
        <v>363</v>
      </c>
      <c r="N7" s="550" t="s">
        <v>362</v>
      </c>
    </row>
    <row r="8" spans="1:14" s="313" customFormat="1" x14ac:dyDescent="0.2">
      <c r="A8" s="483"/>
      <c r="B8" s="337"/>
      <c r="C8" s="337"/>
      <c r="D8" s="337"/>
      <c r="E8" s="337"/>
      <c r="F8" s="337"/>
      <c r="G8" s="337"/>
      <c r="H8" s="483"/>
      <c r="I8" s="338"/>
      <c r="K8" s="546" t="s">
        <v>389</v>
      </c>
      <c r="L8" s="115"/>
      <c r="M8" s="549" t="s">
        <v>365</v>
      </c>
      <c r="N8" s="550" t="s">
        <v>364</v>
      </c>
    </row>
    <row r="9" spans="1:14" s="313" customFormat="1" ht="15.75" x14ac:dyDescent="0.25">
      <c r="A9" s="483"/>
      <c r="B9" s="658" t="s">
        <v>527</v>
      </c>
      <c r="C9" s="337"/>
      <c r="D9" s="337"/>
      <c r="E9" s="337"/>
      <c r="F9" s="337"/>
      <c r="G9" s="337"/>
      <c r="H9" s="483"/>
      <c r="I9" s="338"/>
      <c r="K9" s="546" t="s">
        <v>390</v>
      </c>
      <c r="L9" s="115"/>
      <c r="M9" s="549" t="s">
        <v>367</v>
      </c>
      <c r="N9" s="550" t="s">
        <v>366</v>
      </c>
    </row>
    <row r="10" spans="1:14" s="313" customFormat="1" x14ac:dyDescent="0.2">
      <c r="A10" s="483"/>
      <c r="B10" s="337"/>
      <c r="C10" s="337"/>
      <c r="D10" s="337"/>
      <c r="E10" s="337"/>
      <c r="F10" s="337"/>
      <c r="G10" s="337"/>
      <c r="H10" s="483"/>
      <c r="I10" s="338"/>
      <c r="K10" s="546" t="s">
        <v>391</v>
      </c>
      <c r="L10" s="115"/>
      <c r="M10" s="549" t="s">
        <v>369</v>
      </c>
      <c r="N10" s="550" t="s">
        <v>368</v>
      </c>
    </row>
    <row r="11" spans="1:14" s="313" customFormat="1" ht="16.5" thickBot="1" x14ac:dyDescent="0.3">
      <c r="A11" s="484"/>
      <c r="B11" s="485"/>
      <c r="C11" s="485"/>
      <c r="D11" s="485"/>
      <c r="E11" s="485"/>
      <c r="F11" s="485"/>
      <c r="G11" s="485"/>
      <c r="H11" s="486"/>
      <c r="I11" s="487"/>
      <c r="K11" s="546" t="s">
        <v>392</v>
      </c>
      <c r="L11" s="115"/>
      <c r="M11" s="551"/>
      <c r="N11" s="552"/>
    </row>
    <row r="12" spans="1:14" s="313" customFormat="1" x14ac:dyDescent="0.2">
      <c r="A12" s="483" t="s">
        <v>528</v>
      </c>
      <c r="B12" s="337"/>
      <c r="C12" s="337"/>
      <c r="D12" s="480" t="s">
        <v>529</v>
      </c>
      <c r="E12" s="337"/>
      <c r="F12" s="337"/>
      <c r="G12" s="337"/>
      <c r="H12" s="483"/>
      <c r="I12" s="338"/>
      <c r="K12" s="546" t="s">
        <v>393</v>
      </c>
      <c r="L12" s="115"/>
      <c r="M12" s="549" t="s">
        <v>371</v>
      </c>
      <c r="N12" s="550" t="s">
        <v>370</v>
      </c>
    </row>
    <row r="13" spans="1:14" s="313" customFormat="1" x14ac:dyDescent="0.2">
      <c r="A13" s="483" t="s">
        <v>530</v>
      </c>
      <c r="B13" s="337"/>
      <c r="C13" s="337"/>
      <c r="D13" s="337" t="s">
        <v>529</v>
      </c>
      <c r="E13" s="337"/>
      <c r="F13" s="337"/>
      <c r="G13" s="337"/>
      <c r="H13" s="483"/>
      <c r="I13" s="338"/>
      <c r="K13" s="546" t="s">
        <v>394</v>
      </c>
      <c r="L13" s="115"/>
      <c r="M13" s="549" t="s">
        <v>373</v>
      </c>
      <c r="N13" s="550" t="s">
        <v>372</v>
      </c>
    </row>
    <row r="14" spans="1:14" s="313" customFormat="1" x14ac:dyDescent="0.2">
      <c r="A14" s="483" t="s">
        <v>531</v>
      </c>
      <c r="B14" s="337"/>
      <c r="C14" s="337"/>
      <c r="D14" s="337" t="s">
        <v>529</v>
      </c>
      <c r="E14" s="337"/>
      <c r="F14" s="337"/>
      <c r="G14" s="337"/>
      <c r="H14" s="483"/>
      <c r="I14" s="338"/>
      <c r="K14" s="546" t="s">
        <v>395</v>
      </c>
      <c r="L14" s="115"/>
      <c r="M14" s="551"/>
      <c r="N14" s="552"/>
    </row>
    <row r="15" spans="1:14" s="313" customFormat="1" x14ac:dyDescent="0.2">
      <c r="A15" s="483" t="s">
        <v>532</v>
      </c>
      <c r="B15" s="337"/>
      <c r="C15" s="337"/>
      <c r="D15" s="337" t="s">
        <v>529</v>
      </c>
      <c r="E15" s="337"/>
      <c r="F15" s="337"/>
      <c r="G15" s="337"/>
      <c r="H15" s="483"/>
      <c r="I15" s="338"/>
      <c r="K15" s="546" t="s">
        <v>396</v>
      </c>
      <c r="L15" s="115"/>
      <c r="M15" s="551" t="s">
        <v>533</v>
      </c>
      <c r="N15" s="553" t="s">
        <v>534</v>
      </c>
    </row>
    <row r="16" spans="1:14" s="313" customFormat="1" ht="15.75" thickBot="1" x14ac:dyDescent="0.25">
      <c r="A16" s="483" t="s">
        <v>535</v>
      </c>
      <c r="B16" s="337"/>
      <c r="C16" s="337"/>
      <c r="D16" s="485" t="s">
        <v>529</v>
      </c>
      <c r="E16" s="337"/>
      <c r="F16" s="337"/>
      <c r="G16" s="337"/>
      <c r="H16" s="483"/>
      <c r="I16" s="338"/>
      <c r="K16" s="546" t="s">
        <v>397</v>
      </c>
      <c r="L16" s="115"/>
      <c r="M16" s="551"/>
      <c r="N16" s="553"/>
    </row>
    <row r="17" spans="1:14" s="313" customFormat="1" ht="16.5" thickBot="1" x14ac:dyDescent="0.3">
      <c r="A17" s="488" t="s">
        <v>536</v>
      </c>
      <c r="B17" s="489"/>
      <c r="C17" s="489"/>
      <c r="D17" s="485" t="s">
        <v>529</v>
      </c>
      <c r="E17" s="489"/>
      <c r="F17" s="489"/>
      <c r="G17" s="489"/>
      <c r="H17" s="490" t="s">
        <v>537</v>
      </c>
      <c r="I17" s="491"/>
      <c r="K17" s="546" t="s">
        <v>398</v>
      </c>
      <c r="L17" s="115"/>
      <c r="M17" s="554" t="s">
        <v>538</v>
      </c>
      <c r="N17" s="555" t="s">
        <v>539</v>
      </c>
    </row>
    <row r="18" spans="1:14" s="313" customFormat="1" x14ac:dyDescent="0.2">
      <c r="H18" s="337"/>
      <c r="I18" s="337"/>
      <c r="K18" s="546" t="s">
        <v>399</v>
      </c>
      <c r="L18" s="115"/>
    </row>
    <row r="19" spans="1:14" x14ac:dyDescent="0.2">
      <c r="H19" s="1"/>
      <c r="I19" s="1"/>
      <c r="K19" s="546" t="s">
        <v>400</v>
      </c>
      <c r="L19" s="115"/>
    </row>
    <row r="20" spans="1:14" x14ac:dyDescent="0.2">
      <c r="H20" s="1"/>
      <c r="I20" s="1"/>
      <c r="K20" s="546" t="s">
        <v>401</v>
      </c>
      <c r="L20" s="115"/>
    </row>
    <row r="21" spans="1:14" x14ac:dyDescent="0.2">
      <c r="H21" s="1"/>
      <c r="I21" s="1"/>
      <c r="K21" s="546" t="s">
        <v>402</v>
      </c>
      <c r="L21" s="115"/>
    </row>
    <row r="22" spans="1:14" x14ac:dyDescent="0.2">
      <c r="H22" s="1"/>
      <c r="I22" s="1"/>
      <c r="K22" s="546" t="s">
        <v>403</v>
      </c>
      <c r="L22" s="115"/>
    </row>
    <row r="23" spans="1:14" x14ac:dyDescent="0.2">
      <c r="H23" s="1"/>
      <c r="I23" s="1"/>
      <c r="K23" s="546" t="s">
        <v>404</v>
      </c>
      <c r="L23" s="115"/>
    </row>
    <row r="24" spans="1:14" x14ac:dyDescent="0.2">
      <c r="H24" s="1"/>
      <c r="I24" s="1"/>
      <c r="K24" s="546" t="s">
        <v>405</v>
      </c>
      <c r="L24" s="115"/>
    </row>
    <row r="25" spans="1:14" x14ac:dyDescent="0.2">
      <c r="H25" s="1"/>
      <c r="I25" s="1"/>
      <c r="K25" s="546" t="s">
        <v>406</v>
      </c>
      <c r="L25" s="115"/>
    </row>
    <row r="26" spans="1:14" x14ac:dyDescent="0.2">
      <c r="H26" s="1"/>
      <c r="I26" s="1"/>
      <c r="K26" s="546" t="s">
        <v>407</v>
      </c>
      <c r="L26" s="115"/>
    </row>
    <row r="27" spans="1:14" x14ac:dyDescent="0.2">
      <c r="H27" s="1"/>
      <c r="I27" s="1"/>
      <c r="K27" s="546" t="s">
        <v>408</v>
      </c>
      <c r="L27" s="115"/>
    </row>
    <row r="28" spans="1:14" x14ac:dyDescent="0.2">
      <c r="H28" s="1"/>
      <c r="I28" s="1"/>
      <c r="K28" s="546" t="s">
        <v>409</v>
      </c>
      <c r="L28" s="115"/>
    </row>
    <row r="29" spans="1:14" x14ac:dyDescent="0.2">
      <c r="H29" s="1"/>
      <c r="I29" s="1"/>
      <c r="K29" s="546" t="s">
        <v>410</v>
      </c>
      <c r="L29" s="115"/>
    </row>
    <row r="30" spans="1:14" x14ac:dyDescent="0.2">
      <c r="H30" s="1"/>
      <c r="I30" s="1"/>
      <c r="K30" s="546" t="s">
        <v>411</v>
      </c>
      <c r="L30" s="115"/>
    </row>
    <row r="31" spans="1:14" x14ac:dyDescent="0.2">
      <c r="K31" s="546" t="s">
        <v>412</v>
      </c>
      <c r="L31" s="115"/>
    </row>
    <row r="32" spans="1:14" x14ac:dyDescent="0.2">
      <c r="K32" s="546" t="s">
        <v>413</v>
      </c>
      <c r="L32" s="115"/>
    </row>
    <row r="33" spans="11:12" x14ac:dyDescent="0.2">
      <c r="K33" s="546" t="s">
        <v>414</v>
      </c>
      <c r="L33" s="115"/>
    </row>
    <row r="34" spans="11:12" x14ac:dyDescent="0.2">
      <c r="K34" s="546" t="s">
        <v>415</v>
      </c>
      <c r="L34" s="115"/>
    </row>
    <row r="35" spans="11:12" ht="15.75" thickBot="1" x14ac:dyDescent="0.25">
      <c r="K35" s="556"/>
    </row>
    <row r="50" spans="5:5" x14ac:dyDescent="0.2">
      <c r="E50" s="1"/>
    </row>
  </sheetData>
  <mergeCells count="2">
    <mergeCell ref="B2:G2"/>
    <mergeCell ref="M3:N3"/>
  </mergeCell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8"/>
  <sheetViews>
    <sheetView zoomScale="75" zoomScaleNormal="75" workbookViewId="0">
      <selection activeCell="D30" sqref="D30"/>
    </sheetView>
  </sheetViews>
  <sheetFormatPr defaultRowHeight="15" x14ac:dyDescent="0.2"/>
  <cols>
    <col min="1" max="1" width="19.6640625" customWidth="1"/>
    <col min="2" max="2" width="17.88671875" customWidth="1"/>
    <col min="3" max="3" width="23.77734375" customWidth="1"/>
    <col min="4" max="4" width="41.6640625" customWidth="1"/>
    <col min="5" max="5" width="23.109375" customWidth="1"/>
    <col min="6" max="6" width="8.77734375" customWidth="1"/>
  </cols>
  <sheetData>
    <row r="1" spans="1:6" s="309" customFormat="1" ht="25.5" x14ac:dyDescent="0.35">
      <c r="A1" s="330" t="s">
        <v>540</v>
      </c>
    </row>
    <row r="2" spans="1:6" s="309" customFormat="1" ht="15.75" thickBot="1" x14ac:dyDescent="0.25"/>
    <row r="3" spans="1:6" s="477" customFormat="1" ht="33.75" customHeight="1" thickBot="1" x14ac:dyDescent="0.3">
      <c r="A3" s="498" t="s">
        <v>541</v>
      </c>
      <c r="B3" s="498" t="s">
        <v>542</v>
      </c>
      <c r="C3" s="498" t="s">
        <v>543</v>
      </c>
      <c r="D3" s="519" t="s">
        <v>544</v>
      </c>
      <c r="E3" s="498" t="s">
        <v>545</v>
      </c>
      <c r="F3" s="557" t="s">
        <v>546</v>
      </c>
    </row>
    <row r="4" spans="1:6" x14ac:dyDescent="0.2">
      <c r="A4" s="478"/>
      <c r="B4" s="478"/>
      <c r="C4" s="471" t="s">
        <v>547</v>
      </c>
      <c r="D4" s="613">
        <v>25.922128744565303</v>
      </c>
      <c r="E4" s="584">
        <v>37.327865392174033</v>
      </c>
      <c r="F4" s="331" t="s">
        <v>171</v>
      </c>
    </row>
    <row r="5" spans="1:6" x14ac:dyDescent="0.2">
      <c r="A5" s="331"/>
      <c r="B5" s="331"/>
      <c r="C5" s="472" t="s">
        <v>548</v>
      </c>
      <c r="D5" s="614">
        <v>7.0513726704190347</v>
      </c>
      <c r="E5" s="584">
        <v>7.225645462218611</v>
      </c>
      <c r="F5" s="331" t="s">
        <v>171</v>
      </c>
    </row>
    <row r="6" spans="1:6" x14ac:dyDescent="0.2">
      <c r="A6" s="331"/>
      <c r="B6" s="331"/>
      <c r="C6" s="472" t="s">
        <v>549</v>
      </c>
      <c r="D6" s="614">
        <v>60.055131650156547</v>
      </c>
      <c r="E6" s="584">
        <v>73.267260613190999</v>
      </c>
      <c r="F6" s="331" t="s">
        <v>171</v>
      </c>
    </row>
    <row r="7" spans="1:6" x14ac:dyDescent="0.2">
      <c r="A7" s="331"/>
      <c r="B7" s="331"/>
      <c r="C7" s="472" t="s">
        <v>550</v>
      </c>
      <c r="D7" s="614">
        <v>6.4776342311942132</v>
      </c>
      <c r="E7" s="584">
        <v>7.2549503389375198</v>
      </c>
      <c r="F7" s="331" t="s">
        <v>171</v>
      </c>
    </row>
    <row r="8" spans="1:6" x14ac:dyDescent="0.2">
      <c r="A8" s="331"/>
      <c r="B8" s="331"/>
      <c r="C8" s="472" t="s">
        <v>551</v>
      </c>
      <c r="D8" s="614">
        <v>2.9232533076842775</v>
      </c>
      <c r="E8" s="584">
        <v>3.5663690353748185</v>
      </c>
      <c r="F8" s="331" t="s">
        <v>171</v>
      </c>
    </row>
    <row r="9" spans="1:6" x14ac:dyDescent="0.2">
      <c r="A9" s="331"/>
      <c r="B9" s="331"/>
      <c r="C9" s="472" t="s">
        <v>552</v>
      </c>
      <c r="D9" s="614">
        <v>13.360116121422246</v>
      </c>
      <c r="E9" s="584">
        <v>16.6859500283988</v>
      </c>
      <c r="F9" s="331" t="s">
        <v>171</v>
      </c>
    </row>
    <row r="10" spans="1:6" x14ac:dyDescent="0.2">
      <c r="A10" s="331"/>
      <c r="B10" s="331"/>
      <c r="C10" s="472" t="s">
        <v>553</v>
      </c>
      <c r="D10" s="614">
        <v>37.550005043240155</v>
      </c>
      <c r="E10" s="584">
        <v>35.627065858262633</v>
      </c>
      <c r="F10" s="331" t="s">
        <v>171</v>
      </c>
    </row>
    <row r="11" spans="1:6" x14ac:dyDescent="0.2">
      <c r="A11" s="331"/>
      <c r="B11" s="331"/>
      <c r="C11" s="472" t="s">
        <v>554</v>
      </c>
      <c r="D11" s="614">
        <v>3.7813423796451402</v>
      </c>
      <c r="E11" s="584">
        <v>3.6859299049428849</v>
      </c>
      <c r="F11" s="331" t="s">
        <v>171</v>
      </c>
    </row>
    <row r="12" spans="1:6" x14ac:dyDescent="0.2">
      <c r="A12" s="331"/>
      <c r="B12" s="331"/>
      <c r="C12" s="472" t="s">
        <v>555</v>
      </c>
      <c r="D12" s="614">
        <v>7.2266243444044438</v>
      </c>
      <c r="E12" s="584">
        <v>7.2266243444044438</v>
      </c>
      <c r="F12" s="331" t="s">
        <v>171</v>
      </c>
    </row>
    <row r="13" spans="1:6" x14ac:dyDescent="0.2">
      <c r="A13" s="331"/>
      <c r="B13" s="331"/>
      <c r="C13" s="470"/>
      <c r="D13" s="331"/>
      <c r="E13" s="4"/>
      <c r="F13" s="331" t="s">
        <v>171</v>
      </c>
    </row>
    <row r="14" spans="1:6" ht="15.75" thickBot="1" x14ac:dyDescent="0.25">
      <c r="A14" s="331"/>
      <c r="B14" s="333"/>
      <c r="C14" s="333"/>
      <c r="D14" s="333"/>
      <c r="E14" s="4"/>
      <c r="F14" s="331" t="s">
        <v>171</v>
      </c>
    </row>
    <row r="15" spans="1:6" s="269" customFormat="1" ht="16.5" thickBot="1" x14ac:dyDescent="0.3">
      <c r="A15" s="332"/>
      <c r="B15" s="332"/>
      <c r="C15" s="558" t="s">
        <v>556</v>
      </c>
      <c r="D15" s="585">
        <f>SUM(D4:D14)</f>
        <v>164.34760849273138</v>
      </c>
      <c r="E15" s="585">
        <f>SUM(E4:E14)</f>
        <v>191.86766097790473</v>
      </c>
      <c r="F15" s="332" t="s">
        <v>171</v>
      </c>
    </row>
    <row r="18" spans="1:1" ht="15.75" x14ac:dyDescent="0.25">
      <c r="A18" s="658" t="s">
        <v>557</v>
      </c>
    </row>
  </sheetData>
  <pageMargins left="0.7" right="0.7" top="0.75" bottom="0.75" header="0.3" footer="0.3"/>
  <pageSetup paperSize="9"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showGridLines="0" tabSelected="1" zoomScale="75" zoomScaleNormal="75" workbookViewId="0">
      <selection activeCell="C8" sqref="C8"/>
    </sheetView>
  </sheetViews>
  <sheetFormatPr defaultColWidth="8.88671875" defaultRowHeight="15" x14ac:dyDescent="0.2"/>
  <cols>
    <col min="1" max="1" width="2.5546875" customWidth="1"/>
    <col min="2" max="2" width="24.88671875" customWidth="1"/>
    <col min="3" max="3" width="50.77734375" customWidth="1"/>
    <col min="4" max="4" width="35.6640625" customWidth="1"/>
    <col min="5" max="5" width="18.5546875" customWidth="1"/>
    <col min="6" max="6" width="17.77734375" customWidth="1"/>
    <col min="7" max="7" width="2.44140625" customWidth="1"/>
    <col min="8" max="8" width="7.5546875" customWidth="1"/>
    <col min="9" max="9" width="13.33203125" customWidth="1"/>
    <col min="10" max="10" width="2.33203125" customWidth="1"/>
    <col min="13" max="13" width="8.21875" bestFit="1" customWidth="1"/>
    <col min="257" max="257" width="2.5546875" customWidth="1"/>
    <col min="258" max="258" width="22.5546875" customWidth="1"/>
    <col min="259" max="259" width="7.77734375" customWidth="1"/>
    <col min="260" max="260" width="26.6640625" customWidth="1"/>
    <col min="261" max="261" width="18.5546875" customWidth="1"/>
    <col min="262" max="262" width="17.77734375" customWidth="1"/>
    <col min="263" max="263" width="2.44140625" customWidth="1"/>
    <col min="264" max="264" width="7.5546875" customWidth="1"/>
    <col min="265" max="265" width="13.33203125" customWidth="1"/>
    <col min="266" max="266" width="2.33203125" customWidth="1"/>
    <col min="269" max="269" width="8.21875" bestFit="1" customWidth="1"/>
    <col min="513" max="513" width="2.5546875" customWidth="1"/>
    <col min="514" max="514" width="22.5546875" customWidth="1"/>
    <col min="515" max="515" width="7.77734375" customWidth="1"/>
    <col min="516" max="516" width="26.6640625" customWidth="1"/>
    <col min="517" max="517" width="18.5546875" customWidth="1"/>
    <col min="518" max="518" width="17.77734375" customWidth="1"/>
    <col min="519" max="519" width="2.44140625" customWidth="1"/>
    <col min="520" max="520" width="7.5546875" customWidth="1"/>
    <col min="521" max="521" width="13.33203125" customWidth="1"/>
    <col min="522" max="522" width="2.33203125" customWidth="1"/>
    <col min="525" max="525" width="8.21875" bestFit="1" customWidth="1"/>
    <col min="769" max="769" width="2.5546875" customWidth="1"/>
    <col min="770" max="770" width="22.5546875" customWidth="1"/>
    <col min="771" max="771" width="7.77734375" customWidth="1"/>
    <col min="772" max="772" width="26.6640625" customWidth="1"/>
    <col min="773" max="773" width="18.5546875" customWidth="1"/>
    <col min="774" max="774" width="17.77734375" customWidth="1"/>
    <col min="775" max="775" width="2.44140625" customWidth="1"/>
    <col min="776" max="776" width="7.5546875" customWidth="1"/>
    <col min="777" max="777" width="13.33203125" customWidth="1"/>
    <col min="778" max="778" width="2.33203125" customWidth="1"/>
    <col min="781" max="781" width="8.21875" bestFit="1" customWidth="1"/>
    <col min="1025" max="1025" width="2.5546875" customWidth="1"/>
    <col min="1026" max="1026" width="22.5546875" customWidth="1"/>
    <col min="1027" max="1027" width="7.77734375" customWidth="1"/>
    <col min="1028" max="1028" width="26.6640625" customWidth="1"/>
    <col min="1029" max="1029" width="18.5546875" customWidth="1"/>
    <col min="1030" max="1030" width="17.77734375" customWidth="1"/>
    <col min="1031" max="1031" width="2.44140625" customWidth="1"/>
    <col min="1032" max="1032" width="7.5546875" customWidth="1"/>
    <col min="1033" max="1033" width="13.33203125" customWidth="1"/>
    <col min="1034" max="1034" width="2.33203125" customWidth="1"/>
    <col min="1037" max="1037" width="8.21875" bestFit="1" customWidth="1"/>
    <col min="1281" max="1281" width="2.5546875" customWidth="1"/>
    <col min="1282" max="1282" width="22.5546875" customWidth="1"/>
    <col min="1283" max="1283" width="7.77734375" customWidth="1"/>
    <col min="1284" max="1284" width="26.6640625" customWidth="1"/>
    <col min="1285" max="1285" width="18.5546875" customWidth="1"/>
    <col min="1286" max="1286" width="17.77734375" customWidth="1"/>
    <col min="1287" max="1287" width="2.44140625" customWidth="1"/>
    <col min="1288" max="1288" width="7.5546875" customWidth="1"/>
    <col min="1289" max="1289" width="13.33203125" customWidth="1"/>
    <col min="1290" max="1290" width="2.33203125" customWidth="1"/>
    <col min="1293" max="1293" width="8.21875" bestFit="1" customWidth="1"/>
    <col min="1537" max="1537" width="2.5546875" customWidth="1"/>
    <col min="1538" max="1538" width="22.5546875" customWidth="1"/>
    <col min="1539" max="1539" width="7.77734375" customWidth="1"/>
    <col min="1540" max="1540" width="26.6640625" customWidth="1"/>
    <col min="1541" max="1541" width="18.5546875" customWidth="1"/>
    <col min="1542" max="1542" width="17.77734375" customWidth="1"/>
    <col min="1543" max="1543" width="2.44140625" customWidth="1"/>
    <col min="1544" max="1544" width="7.5546875" customWidth="1"/>
    <col min="1545" max="1545" width="13.33203125" customWidth="1"/>
    <col min="1546" max="1546" width="2.33203125" customWidth="1"/>
    <col min="1549" max="1549" width="8.21875" bestFit="1" customWidth="1"/>
    <col min="1793" max="1793" width="2.5546875" customWidth="1"/>
    <col min="1794" max="1794" width="22.5546875" customWidth="1"/>
    <col min="1795" max="1795" width="7.77734375" customWidth="1"/>
    <col min="1796" max="1796" width="26.6640625" customWidth="1"/>
    <col min="1797" max="1797" width="18.5546875" customWidth="1"/>
    <col min="1798" max="1798" width="17.77734375" customWidth="1"/>
    <col min="1799" max="1799" width="2.44140625" customWidth="1"/>
    <col min="1800" max="1800" width="7.5546875" customWidth="1"/>
    <col min="1801" max="1801" width="13.33203125" customWidth="1"/>
    <col min="1802" max="1802" width="2.33203125" customWidth="1"/>
    <col min="1805" max="1805" width="8.21875" bestFit="1" customWidth="1"/>
    <col min="2049" max="2049" width="2.5546875" customWidth="1"/>
    <col min="2050" max="2050" width="22.5546875" customWidth="1"/>
    <col min="2051" max="2051" width="7.77734375" customWidth="1"/>
    <col min="2052" max="2052" width="26.6640625" customWidth="1"/>
    <col min="2053" max="2053" width="18.5546875" customWidth="1"/>
    <col min="2054" max="2054" width="17.77734375" customWidth="1"/>
    <col min="2055" max="2055" width="2.44140625" customWidth="1"/>
    <col min="2056" max="2056" width="7.5546875" customWidth="1"/>
    <col min="2057" max="2057" width="13.33203125" customWidth="1"/>
    <col min="2058" max="2058" width="2.33203125" customWidth="1"/>
    <col min="2061" max="2061" width="8.21875" bestFit="1" customWidth="1"/>
    <col min="2305" max="2305" width="2.5546875" customWidth="1"/>
    <col min="2306" max="2306" width="22.5546875" customWidth="1"/>
    <col min="2307" max="2307" width="7.77734375" customWidth="1"/>
    <col min="2308" max="2308" width="26.6640625" customWidth="1"/>
    <col min="2309" max="2309" width="18.5546875" customWidth="1"/>
    <col min="2310" max="2310" width="17.77734375" customWidth="1"/>
    <col min="2311" max="2311" width="2.44140625" customWidth="1"/>
    <col min="2312" max="2312" width="7.5546875" customWidth="1"/>
    <col min="2313" max="2313" width="13.33203125" customWidth="1"/>
    <col min="2314" max="2314" width="2.33203125" customWidth="1"/>
    <col min="2317" max="2317" width="8.21875" bestFit="1" customWidth="1"/>
    <col min="2561" max="2561" width="2.5546875" customWidth="1"/>
    <col min="2562" max="2562" width="22.5546875" customWidth="1"/>
    <col min="2563" max="2563" width="7.77734375" customWidth="1"/>
    <col min="2564" max="2564" width="26.6640625" customWidth="1"/>
    <col min="2565" max="2565" width="18.5546875" customWidth="1"/>
    <col min="2566" max="2566" width="17.77734375" customWidth="1"/>
    <col min="2567" max="2567" width="2.44140625" customWidth="1"/>
    <col min="2568" max="2568" width="7.5546875" customWidth="1"/>
    <col min="2569" max="2569" width="13.33203125" customWidth="1"/>
    <col min="2570" max="2570" width="2.33203125" customWidth="1"/>
    <col min="2573" max="2573" width="8.21875" bestFit="1" customWidth="1"/>
    <col min="2817" max="2817" width="2.5546875" customWidth="1"/>
    <col min="2818" max="2818" width="22.5546875" customWidth="1"/>
    <col min="2819" max="2819" width="7.77734375" customWidth="1"/>
    <col min="2820" max="2820" width="26.6640625" customWidth="1"/>
    <col min="2821" max="2821" width="18.5546875" customWidth="1"/>
    <col min="2822" max="2822" width="17.77734375" customWidth="1"/>
    <col min="2823" max="2823" width="2.44140625" customWidth="1"/>
    <col min="2824" max="2824" width="7.5546875" customWidth="1"/>
    <col min="2825" max="2825" width="13.33203125" customWidth="1"/>
    <col min="2826" max="2826" width="2.33203125" customWidth="1"/>
    <col min="2829" max="2829" width="8.21875" bestFit="1" customWidth="1"/>
    <col min="3073" max="3073" width="2.5546875" customWidth="1"/>
    <col min="3074" max="3074" width="22.5546875" customWidth="1"/>
    <col min="3075" max="3075" width="7.77734375" customWidth="1"/>
    <col min="3076" max="3076" width="26.6640625" customWidth="1"/>
    <col min="3077" max="3077" width="18.5546875" customWidth="1"/>
    <col min="3078" max="3078" width="17.77734375" customWidth="1"/>
    <col min="3079" max="3079" width="2.44140625" customWidth="1"/>
    <col min="3080" max="3080" width="7.5546875" customWidth="1"/>
    <col min="3081" max="3081" width="13.33203125" customWidth="1"/>
    <col min="3082" max="3082" width="2.33203125" customWidth="1"/>
    <col min="3085" max="3085" width="8.21875" bestFit="1" customWidth="1"/>
    <col min="3329" max="3329" width="2.5546875" customWidth="1"/>
    <col min="3330" max="3330" width="22.5546875" customWidth="1"/>
    <col min="3331" max="3331" width="7.77734375" customWidth="1"/>
    <col min="3332" max="3332" width="26.6640625" customWidth="1"/>
    <col min="3333" max="3333" width="18.5546875" customWidth="1"/>
    <col min="3334" max="3334" width="17.77734375" customWidth="1"/>
    <col min="3335" max="3335" width="2.44140625" customWidth="1"/>
    <col min="3336" max="3336" width="7.5546875" customWidth="1"/>
    <col min="3337" max="3337" width="13.33203125" customWidth="1"/>
    <col min="3338" max="3338" width="2.33203125" customWidth="1"/>
    <col min="3341" max="3341" width="8.21875" bestFit="1" customWidth="1"/>
    <col min="3585" max="3585" width="2.5546875" customWidth="1"/>
    <col min="3586" max="3586" width="22.5546875" customWidth="1"/>
    <col min="3587" max="3587" width="7.77734375" customWidth="1"/>
    <col min="3588" max="3588" width="26.6640625" customWidth="1"/>
    <col min="3589" max="3589" width="18.5546875" customWidth="1"/>
    <col min="3590" max="3590" width="17.77734375" customWidth="1"/>
    <col min="3591" max="3591" width="2.44140625" customWidth="1"/>
    <col min="3592" max="3592" width="7.5546875" customWidth="1"/>
    <col min="3593" max="3593" width="13.33203125" customWidth="1"/>
    <col min="3594" max="3594" width="2.33203125" customWidth="1"/>
    <col min="3597" max="3597" width="8.21875" bestFit="1" customWidth="1"/>
    <col min="3841" max="3841" width="2.5546875" customWidth="1"/>
    <col min="3842" max="3842" width="22.5546875" customWidth="1"/>
    <col min="3843" max="3843" width="7.77734375" customWidth="1"/>
    <col min="3844" max="3844" width="26.6640625" customWidth="1"/>
    <col min="3845" max="3845" width="18.5546875" customWidth="1"/>
    <col min="3846" max="3846" width="17.77734375" customWidth="1"/>
    <col min="3847" max="3847" width="2.44140625" customWidth="1"/>
    <col min="3848" max="3848" width="7.5546875" customWidth="1"/>
    <col min="3849" max="3849" width="13.33203125" customWidth="1"/>
    <col min="3850" max="3850" width="2.33203125" customWidth="1"/>
    <col min="3853" max="3853" width="8.21875" bestFit="1" customWidth="1"/>
    <col min="4097" max="4097" width="2.5546875" customWidth="1"/>
    <col min="4098" max="4098" width="22.5546875" customWidth="1"/>
    <col min="4099" max="4099" width="7.77734375" customWidth="1"/>
    <col min="4100" max="4100" width="26.6640625" customWidth="1"/>
    <col min="4101" max="4101" width="18.5546875" customWidth="1"/>
    <col min="4102" max="4102" width="17.77734375" customWidth="1"/>
    <col min="4103" max="4103" width="2.44140625" customWidth="1"/>
    <col min="4104" max="4104" width="7.5546875" customWidth="1"/>
    <col min="4105" max="4105" width="13.33203125" customWidth="1"/>
    <col min="4106" max="4106" width="2.33203125" customWidth="1"/>
    <col min="4109" max="4109" width="8.21875" bestFit="1" customWidth="1"/>
    <col min="4353" max="4353" width="2.5546875" customWidth="1"/>
    <col min="4354" max="4354" width="22.5546875" customWidth="1"/>
    <col min="4355" max="4355" width="7.77734375" customWidth="1"/>
    <col min="4356" max="4356" width="26.6640625" customWidth="1"/>
    <col min="4357" max="4357" width="18.5546875" customWidth="1"/>
    <col min="4358" max="4358" width="17.77734375" customWidth="1"/>
    <col min="4359" max="4359" width="2.44140625" customWidth="1"/>
    <col min="4360" max="4360" width="7.5546875" customWidth="1"/>
    <col min="4361" max="4361" width="13.33203125" customWidth="1"/>
    <col min="4362" max="4362" width="2.33203125" customWidth="1"/>
    <col min="4365" max="4365" width="8.21875" bestFit="1" customWidth="1"/>
    <col min="4609" max="4609" width="2.5546875" customWidth="1"/>
    <col min="4610" max="4610" width="22.5546875" customWidth="1"/>
    <col min="4611" max="4611" width="7.77734375" customWidth="1"/>
    <col min="4612" max="4612" width="26.6640625" customWidth="1"/>
    <col min="4613" max="4613" width="18.5546875" customWidth="1"/>
    <col min="4614" max="4614" width="17.77734375" customWidth="1"/>
    <col min="4615" max="4615" width="2.44140625" customWidth="1"/>
    <col min="4616" max="4616" width="7.5546875" customWidth="1"/>
    <col min="4617" max="4617" width="13.33203125" customWidth="1"/>
    <col min="4618" max="4618" width="2.33203125" customWidth="1"/>
    <col min="4621" max="4621" width="8.21875" bestFit="1" customWidth="1"/>
    <col min="4865" max="4865" width="2.5546875" customWidth="1"/>
    <col min="4866" max="4866" width="22.5546875" customWidth="1"/>
    <col min="4867" max="4867" width="7.77734375" customWidth="1"/>
    <col min="4868" max="4868" width="26.6640625" customWidth="1"/>
    <col min="4869" max="4869" width="18.5546875" customWidth="1"/>
    <col min="4870" max="4870" width="17.77734375" customWidth="1"/>
    <col min="4871" max="4871" width="2.44140625" customWidth="1"/>
    <col min="4872" max="4872" width="7.5546875" customWidth="1"/>
    <col min="4873" max="4873" width="13.33203125" customWidth="1"/>
    <col min="4874" max="4874" width="2.33203125" customWidth="1"/>
    <col min="4877" max="4877" width="8.21875" bestFit="1" customWidth="1"/>
    <col min="5121" max="5121" width="2.5546875" customWidth="1"/>
    <col min="5122" max="5122" width="22.5546875" customWidth="1"/>
    <col min="5123" max="5123" width="7.77734375" customWidth="1"/>
    <col min="5124" max="5124" width="26.6640625" customWidth="1"/>
    <col min="5125" max="5125" width="18.5546875" customWidth="1"/>
    <col min="5126" max="5126" width="17.77734375" customWidth="1"/>
    <col min="5127" max="5127" width="2.44140625" customWidth="1"/>
    <col min="5128" max="5128" width="7.5546875" customWidth="1"/>
    <col min="5129" max="5129" width="13.33203125" customWidth="1"/>
    <col min="5130" max="5130" width="2.33203125" customWidth="1"/>
    <col min="5133" max="5133" width="8.21875" bestFit="1" customWidth="1"/>
    <col min="5377" max="5377" width="2.5546875" customWidth="1"/>
    <col min="5378" max="5378" width="22.5546875" customWidth="1"/>
    <col min="5379" max="5379" width="7.77734375" customWidth="1"/>
    <col min="5380" max="5380" width="26.6640625" customWidth="1"/>
    <col min="5381" max="5381" width="18.5546875" customWidth="1"/>
    <col min="5382" max="5382" width="17.77734375" customWidth="1"/>
    <col min="5383" max="5383" width="2.44140625" customWidth="1"/>
    <col min="5384" max="5384" width="7.5546875" customWidth="1"/>
    <col min="5385" max="5385" width="13.33203125" customWidth="1"/>
    <col min="5386" max="5386" width="2.33203125" customWidth="1"/>
    <col min="5389" max="5389" width="8.21875" bestFit="1" customWidth="1"/>
    <col min="5633" max="5633" width="2.5546875" customWidth="1"/>
    <col min="5634" max="5634" width="22.5546875" customWidth="1"/>
    <col min="5635" max="5635" width="7.77734375" customWidth="1"/>
    <col min="5636" max="5636" width="26.6640625" customWidth="1"/>
    <col min="5637" max="5637" width="18.5546875" customWidth="1"/>
    <col min="5638" max="5638" width="17.77734375" customWidth="1"/>
    <col min="5639" max="5639" width="2.44140625" customWidth="1"/>
    <col min="5640" max="5640" width="7.5546875" customWidth="1"/>
    <col min="5641" max="5641" width="13.33203125" customWidth="1"/>
    <col min="5642" max="5642" width="2.33203125" customWidth="1"/>
    <col min="5645" max="5645" width="8.21875" bestFit="1" customWidth="1"/>
    <col min="5889" max="5889" width="2.5546875" customWidth="1"/>
    <col min="5890" max="5890" width="22.5546875" customWidth="1"/>
    <col min="5891" max="5891" width="7.77734375" customWidth="1"/>
    <col min="5892" max="5892" width="26.6640625" customWidth="1"/>
    <col min="5893" max="5893" width="18.5546875" customWidth="1"/>
    <col min="5894" max="5894" width="17.77734375" customWidth="1"/>
    <col min="5895" max="5895" width="2.44140625" customWidth="1"/>
    <col min="5896" max="5896" width="7.5546875" customWidth="1"/>
    <col min="5897" max="5897" width="13.33203125" customWidth="1"/>
    <col min="5898" max="5898" width="2.33203125" customWidth="1"/>
    <col min="5901" max="5901" width="8.21875" bestFit="1" customWidth="1"/>
    <col min="6145" max="6145" width="2.5546875" customWidth="1"/>
    <col min="6146" max="6146" width="22.5546875" customWidth="1"/>
    <col min="6147" max="6147" width="7.77734375" customWidth="1"/>
    <col min="6148" max="6148" width="26.6640625" customWidth="1"/>
    <col min="6149" max="6149" width="18.5546875" customWidth="1"/>
    <col min="6150" max="6150" width="17.77734375" customWidth="1"/>
    <col min="6151" max="6151" width="2.44140625" customWidth="1"/>
    <col min="6152" max="6152" width="7.5546875" customWidth="1"/>
    <col min="6153" max="6153" width="13.33203125" customWidth="1"/>
    <col min="6154" max="6154" width="2.33203125" customWidth="1"/>
    <col min="6157" max="6157" width="8.21875" bestFit="1" customWidth="1"/>
    <col min="6401" max="6401" width="2.5546875" customWidth="1"/>
    <col min="6402" max="6402" width="22.5546875" customWidth="1"/>
    <col min="6403" max="6403" width="7.77734375" customWidth="1"/>
    <col min="6404" max="6404" width="26.6640625" customWidth="1"/>
    <col min="6405" max="6405" width="18.5546875" customWidth="1"/>
    <col min="6406" max="6406" width="17.77734375" customWidth="1"/>
    <col min="6407" max="6407" width="2.44140625" customWidth="1"/>
    <col min="6408" max="6408" width="7.5546875" customWidth="1"/>
    <col min="6409" max="6409" width="13.33203125" customWidth="1"/>
    <col min="6410" max="6410" width="2.33203125" customWidth="1"/>
    <col min="6413" max="6413" width="8.21875" bestFit="1" customWidth="1"/>
    <col min="6657" max="6657" width="2.5546875" customWidth="1"/>
    <col min="6658" max="6658" width="22.5546875" customWidth="1"/>
    <col min="6659" max="6659" width="7.77734375" customWidth="1"/>
    <col min="6660" max="6660" width="26.6640625" customWidth="1"/>
    <col min="6661" max="6661" width="18.5546875" customWidth="1"/>
    <col min="6662" max="6662" width="17.77734375" customWidth="1"/>
    <col min="6663" max="6663" width="2.44140625" customWidth="1"/>
    <col min="6664" max="6664" width="7.5546875" customWidth="1"/>
    <col min="6665" max="6665" width="13.33203125" customWidth="1"/>
    <col min="6666" max="6666" width="2.33203125" customWidth="1"/>
    <col min="6669" max="6669" width="8.21875" bestFit="1" customWidth="1"/>
    <col min="6913" max="6913" width="2.5546875" customWidth="1"/>
    <col min="6914" max="6914" width="22.5546875" customWidth="1"/>
    <col min="6915" max="6915" width="7.77734375" customWidth="1"/>
    <col min="6916" max="6916" width="26.6640625" customWidth="1"/>
    <col min="6917" max="6917" width="18.5546875" customWidth="1"/>
    <col min="6918" max="6918" width="17.77734375" customWidth="1"/>
    <col min="6919" max="6919" width="2.44140625" customWidth="1"/>
    <col min="6920" max="6920" width="7.5546875" customWidth="1"/>
    <col min="6921" max="6921" width="13.33203125" customWidth="1"/>
    <col min="6922" max="6922" width="2.33203125" customWidth="1"/>
    <col min="6925" max="6925" width="8.21875" bestFit="1" customWidth="1"/>
    <col min="7169" max="7169" width="2.5546875" customWidth="1"/>
    <col min="7170" max="7170" width="22.5546875" customWidth="1"/>
    <col min="7171" max="7171" width="7.77734375" customWidth="1"/>
    <col min="7172" max="7172" width="26.6640625" customWidth="1"/>
    <col min="7173" max="7173" width="18.5546875" customWidth="1"/>
    <col min="7174" max="7174" width="17.77734375" customWidth="1"/>
    <col min="7175" max="7175" width="2.44140625" customWidth="1"/>
    <col min="7176" max="7176" width="7.5546875" customWidth="1"/>
    <col min="7177" max="7177" width="13.33203125" customWidth="1"/>
    <col min="7178" max="7178" width="2.33203125" customWidth="1"/>
    <col min="7181" max="7181" width="8.21875" bestFit="1" customWidth="1"/>
    <col min="7425" max="7425" width="2.5546875" customWidth="1"/>
    <col min="7426" max="7426" width="22.5546875" customWidth="1"/>
    <col min="7427" max="7427" width="7.77734375" customWidth="1"/>
    <col min="7428" max="7428" width="26.6640625" customWidth="1"/>
    <col min="7429" max="7429" width="18.5546875" customWidth="1"/>
    <col min="7430" max="7430" width="17.77734375" customWidth="1"/>
    <col min="7431" max="7431" width="2.44140625" customWidth="1"/>
    <col min="7432" max="7432" width="7.5546875" customWidth="1"/>
    <col min="7433" max="7433" width="13.33203125" customWidth="1"/>
    <col min="7434" max="7434" width="2.33203125" customWidth="1"/>
    <col min="7437" max="7437" width="8.21875" bestFit="1" customWidth="1"/>
    <col min="7681" max="7681" width="2.5546875" customWidth="1"/>
    <col min="7682" max="7682" width="22.5546875" customWidth="1"/>
    <col min="7683" max="7683" width="7.77734375" customWidth="1"/>
    <col min="7684" max="7684" width="26.6640625" customWidth="1"/>
    <col min="7685" max="7685" width="18.5546875" customWidth="1"/>
    <col min="7686" max="7686" width="17.77734375" customWidth="1"/>
    <col min="7687" max="7687" width="2.44140625" customWidth="1"/>
    <col min="7688" max="7688" width="7.5546875" customWidth="1"/>
    <col min="7689" max="7689" width="13.33203125" customWidth="1"/>
    <col min="7690" max="7690" width="2.33203125" customWidth="1"/>
    <col min="7693" max="7693" width="8.21875" bestFit="1" customWidth="1"/>
    <col min="7937" max="7937" width="2.5546875" customWidth="1"/>
    <col min="7938" max="7938" width="22.5546875" customWidth="1"/>
    <col min="7939" max="7939" width="7.77734375" customWidth="1"/>
    <col min="7940" max="7940" width="26.6640625" customWidth="1"/>
    <col min="7941" max="7941" width="18.5546875" customWidth="1"/>
    <col min="7942" max="7942" width="17.77734375" customWidth="1"/>
    <col min="7943" max="7943" width="2.44140625" customWidth="1"/>
    <col min="7944" max="7944" width="7.5546875" customWidth="1"/>
    <col min="7945" max="7945" width="13.33203125" customWidth="1"/>
    <col min="7946" max="7946" width="2.33203125" customWidth="1"/>
    <col min="7949" max="7949" width="8.21875" bestFit="1" customWidth="1"/>
    <col min="8193" max="8193" width="2.5546875" customWidth="1"/>
    <col min="8194" max="8194" width="22.5546875" customWidth="1"/>
    <col min="8195" max="8195" width="7.77734375" customWidth="1"/>
    <col min="8196" max="8196" width="26.6640625" customWidth="1"/>
    <col min="8197" max="8197" width="18.5546875" customWidth="1"/>
    <col min="8198" max="8198" width="17.77734375" customWidth="1"/>
    <col min="8199" max="8199" width="2.44140625" customWidth="1"/>
    <col min="8200" max="8200" width="7.5546875" customWidth="1"/>
    <col min="8201" max="8201" width="13.33203125" customWidth="1"/>
    <col min="8202" max="8202" width="2.33203125" customWidth="1"/>
    <col min="8205" max="8205" width="8.21875" bestFit="1" customWidth="1"/>
    <col min="8449" max="8449" width="2.5546875" customWidth="1"/>
    <col min="8450" max="8450" width="22.5546875" customWidth="1"/>
    <col min="8451" max="8451" width="7.77734375" customWidth="1"/>
    <col min="8452" max="8452" width="26.6640625" customWidth="1"/>
    <col min="8453" max="8453" width="18.5546875" customWidth="1"/>
    <col min="8454" max="8454" width="17.77734375" customWidth="1"/>
    <col min="8455" max="8455" width="2.44140625" customWidth="1"/>
    <col min="8456" max="8456" width="7.5546875" customWidth="1"/>
    <col min="8457" max="8457" width="13.33203125" customWidth="1"/>
    <col min="8458" max="8458" width="2.33203125" customWidth="1"/>
    <col min="8461" max="8461" width="8.21875" bestFit="1" customWidth="1"/>
    <col min="8705" max="8705" width="2.5546875" customWidth="1"/>
    <col min="8706" max="8706" width="22.5546875" customWidth="1"/>
    <col min="8707" max="8707" width="7.77734375" customWidth="1"/>
    <col min="8708" max="8708" width="26.6640625" customWidth="1"/>
    <col min="8709" max="8709" width="18.5546875" customWidth="1"/>
    <col min="8710" max="8710" width="17.77734375" customWidth="1"/>
    <col min="8711" max="8711" width="2.44140625" customWidth="1"/>
    <col min="8712" max="8712" width="7.5546875" customWidth="1"/>
    <col min="8713" max="8713" width="13.33203125" customWidth="1"/>
    <col min="8714" max="8714" width="2.33203125" customWidth="1"/>
    <col min="8717" max="8717" width="8.21875" bestFit="1" customWidth="1"/>
    <col min="8961" max="8961" width="2.5546875" customWidth="1"/>
    <col min="8962" max="8962" width="22.5546875" customWidth="1"/>
    <col min="8963" max="8963" width="7.77734375" customWidth="1"/>
    <col min="8964" max="8964" width="26.6640625" customWidth="1"/>
    <col min="8965" max="8965" width="18.5546875" customWidth="1"/>
    <col min="8966" max="8966" width="17.77734375" customWidth="1"/>
    <col min="8967" max="8967" width="2.44140625" customWidth="1"/>
    <col min="8968" max="8968" width="7.5546875" customWidth="1"/>
    <col min="8969" max="8969" width="13.33203125" customWidth="1"/>
    <col min="8970" max="8970" width="2.33203125" customWidth="1"/>
    <col min="8973" max="8973" width="8.21875" bestFit="1" customWidth="1"/>
    <col min="9217" max="9217" width="2.5546875" customWidth="1"/>
    <col min="9218" max="9218" width="22.5546875" customWidth="1"/>
    <col min="9219" max="9219" width="7.77734375" customWidth="1"/>
    <col min="9220" max="9220" width="26.6640625" customWidth="1"/>
    <col min="9221" max="9221" width="18.5546875" customWidth="1"/>
    <col min="9222" max="9222" width="17.77734375" customWidth="1"/>
    <col min="9223" max="9223" width="2.44140625" customWidth="1"/>
    <col min="9224" max="9224" width="7.5546875" customWidth="1"/>
    <col min="9225" max="9225" width="13.33203125" customWidth="1"/>
    <col min="9226" max="9226" width="2.33203125" customWidth="1"/>
    <col min="9229" max="9229" width="8.21875" bestFit="1" customWidth="1"/>
    <col min="9473" max="9473" width="2.5546875" customWidth="1"/>
    <col min="9474" max="9474" width="22.5546875" customWidth="1"/>
    <col min="9475" max="9475" width="7.77734375" customWidth="1"/>
    <col min="9476" max="9476" width="26.6640625" customWidth="1"/>
    <col min="9477" max="9477" width="18.5546875" customWidth="1"/>
    <col min="9478" max="9478" width="17.77734375" customWidth="1"/>
    <col min="9479" max="9479" width="2.44140625" customWidth="1"/>
    <col min="9480" max="9480" width="7.5546875" customWidth="1"/>
    <col min="9481" max="9481" width="13.33203125" customWidth="1"/>
    <col min="9482" max="9482" width="2.33203125" customWidth="1"/>
    <col min="9485" max="9485" width="8.21875" bestFit="1" customWidth="1"/>
    <col min="9729" max="9729" width="2.5546875" customWidth="1"/>
    <col min="9730" max="9730" width="22.5546875" customWidth="1"/>
    <col min="9731" max="9731" width="7.77734375" customWidth="1"/>
    <col min="9732" max="9732" width="26.6640625" customWidth="1"/>
    <col min="9733" max="9733" width="18.5546875" customWidth="1"/>
    <col min="9734" max="9734" width="17.77734375" customWidth="1"/>
    <col min="9735" max="9735" width="2.44140625" customWidth="1"/>
    <col min="9736" max="9736" width="7.5546875" customWidth="1"/>
    <col min="9737" max="9737" width="13.33203125" customWidth="1"/>
    <col min="9738" max="9738" width="2.33203125" customWidth="1"/>
    <col min="9741" max="9741" width="8.21875" bestFit="1" customWidth="1"/>
    <col min="9985" max="9985" width="2.5546875" customWidth="1"/>
    <col min="9986" max="9986" width="22.5546875" customWidth="1"/>
    <col min="9987" max="9987" width="7.77734375" customWidth="1"/>
    <col min="9988" max="9988" width="26.6640625" customWidth="1"/>
    <col min="9989" max="9989" width="18.5546875" customWidth="1"/>
    <col min="9990" max="9990" width="17.77734375" customWidth="1"/>
    <col min="9991" max="9991" width="2.44140625" customWidth="1"/>
    <col min="9992" max="9992" width="7.5546875" customWidth="1"/>
    <col min="9993" max="9993" width="13.33203125" customWidth="1"/>
    <col min="9994" max="9994" width="2.33203125" customWidth="1"/>
    <col min="9997" max="9997" width="8.21875" bestFit="1" customWidth="1"/>
    <col min="10241" max="10241" width="2.5546875" customWidth="1"/>
    <col min="10242" max="10242" width="22.5546875" customWidth="1"/>
    <col min="10243" max="10243" width="7.77734375" customWidth="1"/>
    <col min="10244" max="10244" width="26.6640625" customWidth="1"/>
    <col min="10245" max="10245" width="18.5546875" customWidth="1"/>
    <col min="10246" max="10246" width="17.77734375" customWidth="1"/>
    <col min="10247" max="10247" width="2.44140625" customWidth="1"/>
    <col min="10248" max="10248" width="7.5546875" customWidth="1"/>
    <col min="10249" max="10249" width="13.33203125" customWidth="1"/>
    <col min="10250" max="10250" width="2.33203125" customWidth="1"/>
    <col min="10253" max="10253" width="8.21875" bestFit="1" customWidth="1"/>
    <col min="10497" max="10497" width="2.5546875" customWidth="1"/>
    <col min="10498" max="10498" width="22.5546875" customWidth="1"/>
    <col min="10499" max="10499" width="7.77734375" customWidth="1"/>
    <col min="10500" max="10500" width="26.6640625" customWidth="1"/>
    <col min="10501" max="10501" width="18.5546875" customWidth="1"/>
    <col min="10502" max="10502" width="17.77734375" customWidth="1"/>
    <col min="10503" max="10503" width="2.44140625" customWidth="1"/>
    <col min="10504" max="10504" width="7.5546875" customWidth="1"/>
    <col min="10505" max="10505" width="13.33203125" customWidth="1"/>
    <col min="10506" max="10506" width="2.33203125" customWidth="1"/>
    <col min="10509" max="10509" width="8.21875" bestFit="1" customWidth="1"/>
    <col min="10753" max="10753" width="2.5546875" customWidth="1"/>
    <col min="10754" max="10754" width="22.5546875" customWidth="1"/>
    <col min="10755" max="10755" width="7.77734375" customWidth="1"/>
    <col min="10756" max="10756" width="26.6640625" customWidth="1"/>
    <col min="10757" max="10757" width="18.5546875" customWidth="1"/>
    <col min="10758" max="10758" width="17.77734375" customWidth="1"/>
    <col min="10759" max="10759" width="2.44140625" customWidth="1"/>
    <col min="10760" max="10760" width="7.5546875" customWidth="1"/>
    <col min="10761" max="10761" width="13.33203125" customWidth="1"/>
    <col min="10762" max="10762" width="2.33203125" customWidth="1"/>
    <col min="10765" max="10765" width="8.21875" bestFit="1" customWidth="1"/>
    <col min="11009" max="11009" width="2.5546875" customWidth="1"/>
    <col min="11010" max="11010" width="22.5546875" customWidth="1"/>
    <col min="11011" max="11011" width="7.77734375" customWidth="1"/>
    <col min="11012" max="11012" width="26.6640625" customWidth="1"/>
    <col min="11013" max="11013" width="18.5546875" customWidth="1"/>
    <col min="11014" max="11014" width="17.77734375" customWidth="1"/>
    <col min="11015" max="11015" width="2.44140625" customWidth="1"/>
    <col min="11016" max="11016" width="7.5546875" customWidth="1"/>
    <col min="11017" max="11017" width="13.33203125" customWidth="1"/>
    <col min="11018" max="11018" width="2.33203125" customWidth="1"/>
    <col min="11021" max="11021" width="8.21875" bestFit="1" customWidth="1"/>
    <col min="11265" max="11265" width="2.5546875" customWidth="1"/>
    <col min="11266" max="11266" width="22.5546875" customWidth="1"/>
    <col min="11267" max="11267" width="7.77734375" customWidth="1"/>
    <col min="11268" max="11268" width="26.6640625" customWidth="1"/>
    <col min="11269" max="11269" width="18.5546875" customWidth="1"/>
    <col min="11270" max="11270" width="17.77734375" customWidth="1"/>
    <col min="11271" max="11271" width="2.44140625" customWidth="1"/>
    <col min="11272" max="11272" width="7.5546875" customWidth="1"/>
    <col min="11273" max="11273" width="13.33203125" customWidth="1"/>
    <col min="11274" max="11274" width="2.33203125" customWidth="1"/>
    <col min="11277" max="11277" width="8.21875" bestFit="1" customWidth="1"/>
    <col min="11521" max="11521" width="2.5546875" customWidth="1"/>
    <col min="11522" max="11522" width="22.5546875" customWidth="1"/>
    <col min="11523" max="11523" width="7.77734375" customWidth="1"/>
    <col min="11524" max="11524" width="26.6640625" customWidth="1"/>
    <col min="11525" max="11525" width="18.5546875" customWidth="1"/>
    <col min="11526" max="11526" width="17.77734375" customWidth="1"/>
    <col min="11527" max="11527" width="2.44140625" customWidth="1"/>
    <col min="11528" max="11528" width="7.5546875" customWidth="1"/>
    <col min="11529" max="11529" width="13.33203125" customWidth="1"/>
    <col min="11530" max="11530" width="2.33203125" customWidth="1"/>
    <col min="11533" max="11533" width="8.21875" bestFit="1" customWidth="1"/>
    <col min="11777" max="11777" width="2.5546875" customWidth="1"/>
    <col min="11778" max="11778" width="22.5546875" customWidth="1"/>
    <col min="11779" max="11779" width="7.77734375" customWidth="1"/>
    <col min="11780" max="11780" width="26.6640625" customWidth="1"/>
    <col min="11781" max="11781" width="18.5546875" customWidth="1"/>
    <col min="11782" max="11782" width="17.77734375" customWidth="1"/>
    <col min="11783" max="11783" width="2.44140625" customWidth="1"/>
    <col min="11784" max="11784" width="7.5546875" customWidth="1"/>
    <col min="11785" max="11785" width="13.33203125" customWidth="1"/>
    <col min="11786" max="11786" width="2.33203125" customWidth="1"/>
    <col min="11789" max="11789" width="8.21875" bestFit="1" customWidth="1"/>
    <col min="12033" max="12033" width="2.5546875" customWidth="1"/>
    <col min="12034" max="12034" width="22.5546875" customWidth="1"/>
    <col min="12035" max="12035" width="7.77734375" customWidth="1"/>
    <col min="12036" max="12036" width="26.6640625" customWidth="1"/>
    <col min="12037" max="12037" width="18.5546875" customWidth="1"/>
    <col min="12038" max="12038" width="17.77734375" customWidth="1"/>
    <col min="12039" max="12039" width="2.44140625" customWidth="1"/>
    <col min="12040" max="12040" width="7.5546875" customWidth="1"/>
    <col min="12041" max="12041" width="13.33203125" customWidth="1"/>
    <col min="12042" max="12042" width="2.33203125" customWidth="1"/>
    <col min="12045" max="12045" width="8.21875" bestFit="1" customWidth="1"/>
    <col min="12289" max="12289" width="2.5546875" customWidth="1"/>
    <col min="12290" max="12290" width="22.5546875" customWidth="1"/>
    <col min="12291" max="12291" width="7.77734375" customWidth="1"/>
    <col min="12292" max="12292" width="26.6640625" customWidth="1"/>
    <col min="12293" max="12293" width="18.5546875" customWidth="1"/>
    <col min="12294" max="12294" width="17.77734375" customWidth="1"/>
    <col min="12295" max="12295" width="2.44140625" customWidth="1"/>
    <col min="12296" max="12296" width="7.5546875" customWidth="1"/>
    <col min="12297" max="12297" width="13.33203125" customWidth="1"/>
    <col min="12298" max="12298" width="2.33203125" customWidth="1"/>
    <col min="12301" max="12301" width="8.21875" bestFit="1" customWidth="1"/>
    <col min="12545" max="12545" width="2.5546875" customWidth="1"/>
    <col min="12546" max="12546" width="22.5546875" customWidth="1"/>
    <col min="12547" max="12547" width="7.77734375" customWidth="1"/>
    <col min="12548" max="12548" width="26.6640625" customWidth="1"/>
    <col min="12549" max="12549" width="18.5546875" customWidth="1"/>
    <col min="12550" max="12550" width="17.77734375" customWidth="1"/>
    <col min="12551" max="12551" width="2.44140625" customWidth="1"/>
    <col min="12552" max="12552" width="7.5546875" customWidth="1"/>
    <col min="12553" max="12553" width="13.33203125" customWidth="1"/>
    <col min="12554" max="12554" width="2.33203125" customWidth="1"/>
    <col min="12557" max="12557" width="8.21875" bestFit="1" customWidth="1"/>
    <col min="12801" max="12801" width="2.5546875" customWidth="1"/>
    <col min="12802" max="12802" width="22.5546875" customWidth="1"/>
    <col min="12803" max="12803" width="7.77734375" customWidth="1"/>
    <col min="12804" max="12804" width="26.6640625" customWidth="1"/>
    <col min="12805" max="12805" width="18.5546875" customWidth="1"/>
    <col min="12806" max="12806" width="17.77734375" customWidth="1"/>
    <col min="12807" max="12807" width="2.44140625" customWidth="1"/>
    <col min="12808" max="12808" width="7.5546875" customWidth="1"/>
    <col min="12809" max="12809" width="13.33203125" customWidth="1"/>
    <col min="12810" max="12810" width="2.33203125" customWidth="1"/>
    <col min="12813" max="12813" width="8.21875" bestFit="1" customWidth="1"/>
    <col min="13057" max="13057" width="2.5546875" customWidth="1"/>
    <col min="13058" max="13058" width="22.5546875" customWidth="1"/>
    <col min="13059" max="13059" width="7.77734375" customWidth="1"/>
    <col min="13060" max="13060" width="26.6640625" customWidth="1"/>
    <col min="13061" max="13061" width="18.5546875" customWidth="1"/>
    <col min="13062" max="13062" width="17.77734375" customWidth="1"/>
    <col min="13063" max="13063" width="2.44140625" customWidth="1"/>
    <col min="13064" max="13064" width="7.5546875" customWidth="1"/>
    <col min="13065" max="13065" width="13.33203125" customWidth="1"/>
    <col min="13066" max="13066" width="2.33203125" customWidth="1"/>
    <col min="13069" max="13069" width="8.21875" bestFit="1" customWidth="1"/>
    <col min="13313" max="13313" width="2.5546875" customWidth="1"/>
    <col min="13314" max="13314" width="22.5546875" customWidth="1"/>
    <col min="13315" max="13315" width="7.77734375" customWidth="1"/>
    <col min="13316" max="13316" width="26.6640625" customWidth="1"/>
    <col min="13317" max="13317" width="18.5546875" customWidth="1"/>
    <col min="13318" max="13318" width="17.77734375" customWidth="1"/>
    <col min="13319" max="13319" width="2.44140625" customWidth="1"/>
    <col min="13320" max="13320" width="7.5546875" customWidth="1"/>
    <col min="13321" max="13321" width="13.33203125" customWidth="1"/>
    <col min="13322" max="13322" width="2.33203125" customWidth="1"/>
    <col min="13325" max="13325" width="8.21875" bestFit="1" customWidth="1"/>
    <col min="13569" max="13569" width="2.5546875" customWidth="1"/>
    <col min="13570" max="13570" width="22.5546875" customWidth="1"/>
    <col min="13571" max="13571" width="7.77734375" customWidth="1"/>
    <col min="13572" max="13572" width="26.6640625" customWidth="1"/>
    <col min="13573" max="13573" width="18.5546875" customWidth="1"/>
    <col min="13574" max="13574" width="17.77734375" customWidth="1"/>
    <col min="13575" max="13575" width="2.44140625" customWidth="1"/>
    <col min="13576" max="13576" width="7.5546875" customWidth="1"/>
    <col min="13577" max="13577" width="13.33203125" customWidth="1"/>
    <col min="13578" max="13578" width="2.33203125" customWidth="1"/>
    <col min="13581" max="13581" width="8.21875" bestFit="1" customWidth="1"/>
    <col min="13825" max="13825" width="2.5546875" customWidth="1"/>
    <col min="13826" max="13826" width="22.5546875" customWidth="1"/>
    <col min="13827" max="13827" width="7.77734375" customWidth="1"/>
    <col min="13828" max="13828" width="26.6640625" customWidth="1"/>
    <col min="13829" max="13829" width="18.5546875" customWidth="1"/>
    <col min="13830" max="13830" width="17.77734375" customWidth="1"/>
    <col min="13831" max="13831" width="2.44140625" customWidth="1"/>
    <col min="13832" max="13832" width="7.5546875" customWidth="1"/>
    <col min="13833" max="13833" width="13.33203125" customWidth="1"/>
    <col min="13834" max="13834" width="2.33203125" customWidth="1"/>
    <col min="13837" max="13837" width="8.21875" bestFit="1" customWidth="1"/>
    <col min="14081" max="14081" width="2.5546875" customWidth="1"/>
    <col min="14082" max="14082" width="22.5546875" customWidth="1"/>
    <col min="14083" max="14083" width="7.77734375" customWidth="1"/>
    <col min="14084" max="14084" width="26.6640625" customWidth="1"/>
    <col min="14085" max="14085" width="18.5546875" customWidth="1"/>
    <col min="14086" max="14086" width="17.77734375" customWidth="1"/>
    <col min="14087" max="14087" width="2.44140625" customWidth="1"/>
    <col min="14088" max="14088" width="7.5546875" customWidth="1"/>
    <col min="14089" max="14089" width="13.33203125" customWidth="1"/>
    <col min="14090" max="14090" width="2.33203125" customWidth="1"/>
    <col min="14093" max="14093" width="8.21875" bestFit="1" customWidth="1"/>
    <col min="14337" max="14337" width="2.5546875" customWidth="1"/>
    <col min="14338" max="14338" width="22.5546875" customWidth="1"/>
    <col min="14339" max="14339" width="7.77734375" customWidth="1"/>
    <col min="14340" max="14340" width="26.6640625" customWidth="1"/>
    <col min="14341" max="14341" width="18.5546875" customWidth="1"/>
    <col min="14342" max="14342" width="17.77734375" customWidth="1"/>
    <col min="14343" max="14343" width="2.44140625" customWidth="1"/>
    <col min="14344" max="14344" width="7.5546875" customWidth="1"/>
    <col min="14345" max="14345" width="13.33203125" customWidth="1"/>
    <col min="14346" max="14346" width="2.33203125" customWidth="1"/>
    <col min="14349" max="14349" width="8.21875" bestFit="1" customWidth="1"/>
    <col min="14593" max="14593" width="2.5546875" customWidth="1"/>
    <col min="14594" max="14594" width="22.5546875" customWidth="1"/>
    <col min="14595" max="14595" width="7.77734375" customWidth="1"/>
    <col min="14596" max="14596" width="26.6640625" customWidth="1"/>
    <col min="14597" max="14597" width="18.5546875" customWidth="1"/>
    <col min="14598" max="14598" width="17.77734375" customWidth="1"/>
    <col min="14599" max="14599" width="2.44140625" customWidth="1"/>
    <col min="14600" max="14600" width="7.5546875" customWidth="1"/>
    <col min="14601" max="14601" width="13.33203125" customWidth="1"/>
    <col min="14602" max="14602" width="2.33203125" customWidth="1"/>
    <col min="14605" max="14605" width="8.21875" bestFit="1" customWidth="1"/>
    <col min="14849" max="14849" width="2.5546875" customWidth="1"/>
    <col min="14850" max="14850" width="22.5546875" customWidth="1"/>
    <col min="14851" max="14851" width="7.77734375" customWidth="1"/>
    <col min="14852" max="14852" width="26.6640625" customWidth="1"/>
    <col min="14853" max="14853" width="18.5546875" customWidth="1"/>
    <col min="14854" max="14854" width="17.77734375" customWidth="1"/>
    <col min="14855" max="14855" width="2.44140625" customWidth="1"/>
    <col min="14856" max="14856" width="7.5546875" customWidth="1"/>
    <col min="14857" max="14857" width="13.33203125" customWidth="1"/>
    <col min="14858" max="14858" width="2.33203125" customWidth="1"/>
    <col min="14861" max="14861" width="8.21875" bestFit="1" customWidth="1"/>
    <col min="15105" max="15105" width="2.5546875" customWidth="1"/>
    <col min="15106" max="15106" width="22.5546875" customWidth="1"/>
    <col min="15107" max="15107" width="7.77734375" customWidth="1"/>
    <col min="15108" max="15108" width="26.6640625" customWidth="1"/>
    <col min="15109" max="15109" width="18.5546875" customWidth="1"/>
    <col min="15110" max="15110" width="17.77734375" customWidth="1"/>
    <col min="15111" max="15111" width="2.44140625" customWidth="1"/>
    <col min="15112" max="15112" width="7.5546875" customWidth="1"/>
    <col min="15113" max="15113" width="13.33203125" customWidth="1"/>
    <col min="15114" max="15114" width="2.33203125" customWidth="1"/>
    <col min="15117" max="15117" width="8.21875" bestFit="1" customWidth="1"/>
    <col min="15361" max="15361" width="2.5546875" customWidth="1"/>
    <col min="15362" max="15362" width="22.5546875" customWidth="1"/>
    <col min="15363" max="15363" width="7.77734375" customWidth="1"/>
    <col min="15364" max="15364" width="26.6640625" customWidth="1"/>
    <col min="15365" max="15365" width="18.5546875" customWidth="1"/>
    <col min="15366" max="15366" width="17.77734375" customWidth="1"/>
    <col min="15367" max="15367" width="2.44140625" customWidth="1"/>
    <col min="15368" max="15368" width="7.5546875" customWidth="1"/>
    <col min="15369" max="15369" width="13.33203125" customWidth="1"/>
    <col min="15370" max="15370" width="2.33203125" customWidth="1"/>
    <col min="15373" max="15373" width="8.21875" bestFit="1" customWidth="1"/>
    <col min="15617" max="15617" width="2.5546875" customWidth="1"/>
    <col min="15618" max="15618" width="22.5546875" customWidth="1"/>
    <col min="15619" max="15619" width="7.77734375" customWidth="1"/>
    <col min="15620" max="15620" width="26.6640625" customWidth="1"/>
    <col min="15621" max="15621" width="18.5546875" customWidth="1"/>
    <col min="15622" max="15622" width="17.77734375" customWidth="1"/>
    <col min="15623" max="15623" width="2.44140625" customWidth="1"/>
    <col min="15624" max="15624" width="7.5546875" customWidth="1"/>
    <col min="15625" max="15625" width="13.33203125" customWidth="1"/>
    <col min="15626" max="15626" width="2.33203125" customWidth="1"/>
    <col min="15629" max="15629" width="8.21875" bestFit="1" customWidth="1"/>
    <col min="15873" max="15873" width="2.5546875" customWidth="1"/>
    <col min="15874" max="15874" width="22.5546875" customWidth="1"/>
    <col min="15875" max="15875" width="7.77734375" customWidth="1"/>
    <col min="15876" max="15876" width="26.6640625" customWidth="1"/>
    <col min="15877" max="15877" width="18.5546875" customWidth="1"/>
    <col min="15878" max="15878" width="17.77734375" customWidth="1"/>
    <col min="15879" max="15879" width="2.44140625" customWidth="1"/>
    <col min="15880" max="15880" width="7.5546875" customWidth="1"/>
    <col min="15881" max="15881" width="13.33203125" customWidth="1"/>
    <col min="15882" max="15882" width="2.33203125" customWidth="1"/>
    <col min="15885" max="15885" width="8.21875" bestFit="1" customWidth="1"/>
    <col min="16129" max="16129" width="2.5546875" customWidth="1"/>
    <col min="16130" max="16130" width="22.5546875" customWidth="1"/>
    <col min="16131" max="16131" width="7.77734375" customWidth="1"/>
    <col min="16132" max="16132" width="26.6640625" customWidth="1"/>
    <col min="16133" max="16133" width="18.5546875" customWidth="1"/>
    <col min="16134" max="16134" width="17.77734375" customWidth="1"/>
    <col min="16135" max="16135" width="2.44140625" customWidth="1"/>
    <col min="16136" max="16136" width="7.5546875" customWidth="1"/>
    <col min="16137" max="16137" width="13.33203125" customWidth="1"/>
    <col min="16138" max="16138" width="2.33203125" customWidth="1"/>
    <col min="16141" max="16141" width="8.21875" bestFit="1" customWidth="1"/>
  </cols>
  <sheetData>
    <row r="1" spans="1:12" ht="10.5" customHeight="1" thickBot="1" x14ac:dyDescent="0.25">
      <c r="A1" s="294"/>
      <c r="B1" s="276"/>
      <c r="C1" s="276"/>
      <c r="D1" s="276"/>
      <c r="E1" s="276"/>
      <c r="F1" s="276"/>
      <c r="G1" s="276"/>
      <c r="H1" s="276"/>
      <c r="I1" s="276"/>
      <c r="J1" s="276"/>
      <c r="K1" s="276"/>
      <c r="L1" s="276"/>
    </row>
    <row r="2" spans="1:12" ht="27" customHeight="1" thickBot="1" x14ac:dyDescent="0.45">
      <c r="A2" s="276"/>
      <c r="B2" s="351" t="s">
        <v>30</v>
      </c>
      <c r="C2" s="352"/>
      <c r="D2" s="353"/>
      <c r="E2" s="353"/>
      <c r="F2" s="353"/>
      <c r="G2" s="353"/>
      <c r="H2" s="353"/>
      <c r="I2" s="353"/>
      <c r="J2" s="353"/>
      <c r="K2" s="354" t="s">
        <v>31</v>
      </c>
      <c r="L2" s="276"/>
    </row>
    <row r="3" spans="1:12" ht="15.75" x14ac:dyDescent="0.2">
      <c r="A3" s="276"/>
      <c r="B3" s="279"/>
      <c r="C3" s="278"/>
      <c r="D3" s="278"/>
      <c r="E3" s="278"/>
      <c r="F3" s="278"/>
      <c r="G3" s="278"/>
      <c r="H3" s="278"/>
      <c r="I3" s="278"/>
      <c r="J3" s="278"/>
      <c r="K3" s="277"/>
      <c r="L3" s="276"/>
    </row>
    <row r="4" spans="1:12" ht="15.75" x14ac:dyDescent="0.25">
      <c r="A4" s="292"/>
      <c r="B4" s="288" t="s">
        <v>32</v>
      </c>
      <c r="C4" s="559" t="s">
        <v>33</v>
      </c>
      <c r="D4" s="1"/>
      <c r="E4" s="291"/>
      <c r="F4" s="281"/>
      <c r="G4" s="281"/>
      <c r="H4" s="281"/>
      <c r="I4" s="281"/>
      <c r="J4" s="281"/>
      <c r="K4" s="280"/>
      <c r="L4" s="293"/>
    </row>
    <row r="5" spans="1:12" ht="15.75" x14ac:dyDescent="0.25">
      <c r="A5" s="292"/>
      <c r="B5" s="296" t="s">
        <v>34</v>
      </c>
      <c r="C5" s="465" t="s">
        <v>35</v>
      </c>
      <c r="D5" s="1"/>
      <c r="E5" s="291"/>
      <c r="F5" s="281"/>
      <c r="G5" s="281"/>
      <c r="H5" s="281"/>
      <c r="I5" s="281"/>
      <c r="J5" s="281"/>
      <c r="K5" s="280"/>
      <c r="L5" s="290" t="s">
        <v>36</v>
      </c>
    </row>
    <row r="6" spans="1:12" ht="15.75" x14ac:dyDescent="0.25">
      <c r="A6" s="281"/>
      <c r="B6" s="288" t="s">
        <v>37</v>
      </c>
      <c r="C6" s="289" t="s">
        <v>38</v>
      </c>
      <c r="D6" s="1"/>
      <c r="E6" s="1"/>
      <c r="F6" s="1"/>
      <c r="G6" s="1"/>
      <c r="H6" s="1"/>
      <c r="I6" s="1"/>
      <c r="J6" s="1"/>
      <c r="K6" s="4"/>
    </row>
    <row r="7" spans="1:12" ht="15.75" x14ac:dyDescent="0.25">
      <c r="A7" s="281"/>
      <c r="B7" s="288" t="s">
        <v>39</v>
      </c>
      <c r="C7" s="660">
        <v>44138</v>
      </c>
      <c r="D7" s="1"/>
      <c r="E7" s="1"/>
      <c r="F7" s="1"/>
      <c r="G7" s="1"/>
      <c r="H7" s="1"/>
      <c r="I7" s="1"/>
      <c r="J7" s="1"/>
      <c r="K7" s="4"/>
    </row>
    <row r="8" spans="1:12" ht="16.5" thickBot="1" x14ac:dyDescent="0.3">
      <c r="A8" s="281"/>
      <c r="B8" s="297"/>
      <c r="C8" s="298"/>
      <c r="D8" s="1"/>
      <c r="E8" s="1"/>
      <c r="F8" s="1"/>
      <c r="G8" s="1"/>
      <c r="H8" s="1"/>
      <c r="I8" s="1"/>
      <c r="J8" s="1"/>
      <c r="K8" s="4"/>
      <c r="L8" s="287"/>
    </row>
    <row r="9" spans="1:12" ht="15.75" x14ac:dyDescent="0.2">
      <c r="A9" s="276"/>
      <c r="B9" s="279" t="s">
        <v>40</v>
      </c>
      <c r="C9" s="326" t="s">
        <v>41</v>
      </c>
      <c r="D9" s="299" t="s">
        <v>42</v>
      </c>
      <c r="E9" s="318"/>
      <c r="F9" s="319"/>
      <c r="G9" s="319"/>
      <c r="H9" s="319"/>
      <c r="I9" s="319"/>
      <c r="J9" s="319"/>
      <c r="K9" s="320"/>
      <c r="L9" s="286"/>
    </row>
    <row r="10" spans="1:12" ht="33" customHeight="1" x14ac:dyDescent="0.25">
      <c r="A10" s="276"/>
      <c r="B10" s="283" t="s">
        <v>43</v>
      </c>
      <c r="C10" s="280" t="s">
        <v>44</v>
      </c>
      <c r="D10" s="300"/>
      <c r="E10" s="661" t="s">
        <v>45</v>
      </c>
      <c r="F10" s="662"/>
      <c r="G10" s="662"/>
      <c r="H10" s="662"/>
      <c r="I10" s="662"/>
      <c r="J10" s="662"/>
      <c r="K10" s="663"/>
      <c r="L10" s="286"/>
    </row>
    <row r="11" spans="1:12" ht="15.75" x14ac:dyDescent="0.25">
      <c r="A11" s="276"/>
      <c r="B11" s="284" t="s">
        <v>46</v>
      </c>
      <c r="C11" s="4" t="s">
        <v>47</v>
      </c>
      <c r="D11" s="301"/>
      <c r="E11" s="321" t="s">
        <v>48</v>
      </c>
      <c r="F11" s="1"/>
      <c r="G11" s="281"/>
      <c r="H11" s="281"/>
      <c r="I11" s="282"/>
      <c r="J11" s="281"/>
      <c r="K11" s="280"/>
      <c r="L11" s="286"/>
    </row>
    <row r="12" spans="1:12" ht="15.75" x14ac:dyDescent="0.25">
      <c r="A12" s="276"/>
      <c r="B12" s="283" t="s">
        <v>49</v>
      </c>
      <c r="C12" s="280" t="s">
        <v>50</v>
      </c>
      <c r="D12" s="302"/>
      <c r="E12" s="321" t="s">
        <v>51</v>
      </c>
      <c r="F12" s="1"/>
      <c r="G12" s="281"/>
      <c r="H12" s="281"/>
      <c r="I12" s="282"/>
      <c r="J12" s="281"/>
      <c r="K12" s="280"/>
      <c r="L12" s="286"/>
    </row>
    <row r="13" spans="1:12" ht="16.5" thickBot="1" x14ac:dyDescent="0.3">
      <c r="A13" s="276"/>
      <c r="B13" s="327" t="s">
        <v>52</v>
      </c>
      <c r="C13" s="325" t="s">
        <v>53</v>
      </c>
      <c r="D13" s="303"/>
      <c r="E13" s="322" t="s">
        <v>54</v>
      </c>
      <c r="F13" s="2"/>
      <c r="G13" s="323"/>
      <c r="H13" s="323"/>
      <c r="I13" s="324"/>
      <c r="J13" s="323"/>
      <c r="K13" s="325"/>
      <c r="L13" s="286"/>
    </row>
    <row r="14" spans="1:12" ht="16.5" thickBot="1" x14ac:dyDescent="0.3">
      <c r="A14" s="276"/>
      <c r="B14" s="561"/>
      <c r="C14" s="562"/>
      <c r="D14" s="563"/>
      <c r="E14" s="563"/>
      <c r="F14" s="319"/>
      <c r="G14" s="562"/>
      <c r="H14" s="562"/>
      <c r="I14" s="564"/>
      <c r="J14" s="562"/>
      <c r="K14" s="565"/>
      <c r="L14" s="286"/>
    </row>
    <row r="15" spans="1:12" ht="16.5" thickBot="1" x14ac:dyDescent="0.3">
      <c r="A15" s="276"/>
      <c r="B15" s="467" t="s">
        <v>55</v>
      </c>
      <c r="C15" s="468" t="s">
        <v>56</v>
      </c>
      <c r="D15" s="469" t="s">
        <v>57</v>
      </c>
      <c r="E15" s="1"/>
      <c r="F15" s="1"/>
      <c r="G15" s="1"/>
      <c r="H15" s="1"/>
      <c r="I15" s="1"/>
      <c r="J15" s="1"/>
      <c r="K15" s="4"/>
      <c r="L15" s="286"/>
    </row>
    <row r="16" spans="1:12" ht="15.75" x14ac:dyDescent="0.25">
      <c r="A16" s="276"/>
      <c r="B16" s="466" t="s">
        <v>8</v>
      </c>
      <c r="C16" s="526" t="str">
        <f>IFERROR(('RZ1'!$D$2),"")</f>
        <v>Anglian Water Services</v>
      </c>
      <c r="D16" s="527" t="str">
        <f>IFERROR(('RZ1'!$D$3),"")</f>
        <v>Hartlepool</v>
      </c>
      <c r="E16" s="1"/>
      <c r="F16" s="1"/>
      <c r="G16" s="281"/>
      <c r="H16" s="281"/>
      <c r="I16" s="285"/>
      <c r="J16" s="281"/>
      <c r="K16" s="280"/>
      <c r="L16" s="286"/>
    </row>
    <row r="17" spans="1:12" ht="15.75" x14ac:dyDescent="0.25">
      <c r="A17" s="276"/>
      <c r="B17" s="328" t="s">
        <v>58</v>
      </c>
      <c r="C17" s="526" t="str">
        <f>IFERROR(('RZ2'!$D$2),"")</f>
        <v>Northumbrian Water</v>
      </c>
      <c r="D17" s="527" t="str">
        <f>IFERROR(('RZ2'!$D$3),"")</f>
        <v>Berwick</v>
      </c>
      <c r="E17" s="1"/>
      <c r="F17" s="1"/>
      <c r="G17" s="281"/>
      <c r="H17" s="281"/>
      <c r="I17" s="285"/>
      <c r="J17" s="281"/>
      <c r="K17" s="280"/>
      <c r="L17" s="276"/>
    </row>
    <row r="18" spans="1:12" ht="15.75" x14ac:dyDescent="0.25">
      <c r="A18" s="276"/>
      <c r="B18" s="328" t="s">
        <v>59</v>
      </c>
      <c r="C18" s="526" t="str">
        <f>IFERROR(('RZ3'!$D$2),"")</f>
        <v>Northumbrian Water</v>
      </c>
      <c r="D18" s="527" t="str">
        <f>IFERROR(('RZ3'!$D$3),"")</f>
        <v xml:space="preserve">Industrial </v>
      </c>
      <c r="E18" s="1"/>
      <c r="F18" s="1"/>
      <c r="G18" s="281"/>
      <c r="H18" s="281"/>
      <c r="I18" s="282"/>
      <c r="J18" s="281"/>
      <c r="K18" s="280"/>
      <c r="L18" s="276"/>
    </row>
    <row r="19" spans="1:12" ht="15.75" x14ac:dyDescent="0.25">
      <c r="A19" s="276"/>
      <c r="B19" s="328" t="s">
        <v>60</v>
      </c>
      <c r="C19" s="526" t="str">
        <f>IFERROR(('RZ4'!$D$2),"")</f>
        <v>Northumbrian Water</v>
      </c>
      <c r="D19" s="527" t="str">
        <f>IFERROR(('RZ4'!$D$3),"")</f>
        <v>Kielder</v>
      </c>
      <c r="E19" s="1"/>
      <c r="F19" s="1"/>
      <c r="G19" s="281"/>
      <c r="H19" s="281"/>
      <c r="I19" s="282"/>
      <c r="J19" s="281"/>
      <c r="K19" s="280"/>
      <c r="L19" s="276"/>
    </row>
    <row r="20" spans="1:12" ht="15.75" x14ac:dyDescent="0.25">
      <c r="A20" s="276"/>
      <c r="B20" s="328" t="s">
        <v>61</v>
      </c>
      <c r="C20" s="526" t="str">
        <f>IFERROR(('RZ5'!$D$2),"")</f>
        <v>Yorkshire Water</v>
      </c>
      <c r="D20" s="527" t="str">
        <f>IFERROR(('RZ5'!$D$3),"")</f>
        <v>East SWZ</v>
      </c>
      <c r="E20" s="1"/>
      <c r="F20" s="1"/>
      <c r="G20" s="281"/>
      <c r="H20" s="281"/>
      <c r="I20" s="282"/>
      <c r="J20" s="281"/>
      <c r="K20" s="280"/>
      <c r="L20" s="276"/>
    </row>
    <row r="21" spans="1:12" ht="15.75" x14ac:dyDescent="0.25">
      <c r="A21" s="276"/>
      <c r="B21" s="328" t="s">
        <v>11</v>
      </c>
      <c r="C21" s="526" t="str">
        <f>IFERROR(('RZ6'!$D$2),"")</f>
        <v>Yorkshire Water</v>
      </c>
      <c r="D21" s="527" t="str">
        <f>IFERROR(('RZ6'!$D$3),"")</f>
        <v>Grid SWZ</v>
      </c>
      <c r="E21" s="1"/>
      <c r="F21" s="1"/>
      <c r="G21" s="281"/>
      <c r="H21" s="281"/>
      <c r="I21" s="282"/>
      <c r="J21" s="281"/>
      <c r="K21" s="280"/>
      <c r="L21" s="276"/>
    </row>
    <row r="22" spans="1:12" ht="16.5" thickBot="1" x14ac:dyDescent="0.3">
      <c r="B22" s="566"/>
      <c r="C22" s="2"/>
      <c r="D22" s="2"/>
      <c r="E22" s="2"/>
      <c r="F22" s="2"/>
      <c r="G22" s="2"/>
      <c r="H22" s="2"/>
      <c r="I22" s="2"/>
      <c r="J22" s="2"/>
      <c r="K22" s="567"/>
    </row>
    <row r="23" spans="1:12" ht="15.75" x14ac:dyDescent="0.25">
      <c r="B23" s="295"/>
    </row>
    <row r="24" spans="1:12" ht="15.75" x14ac:dyDescent="0.25">
      <c r="B24" s="295"/>
    </row>
    <row r="25" spans="1:12" ht="15.75" x14ac:dyDescent="0.25">
      <c r="B25" s="295"/>
    </row>
    <row r="26" spans="1:12" ht="15.75" x14ac:dyDescent="0.25">
      <c r="B26" s="295"/>
    </row>
    <row r="27" spans="1:12" ht="15.75" x14ac:dyDescent="0.25">
      <c r="B27" s="295"/>
    </row>
    <row r="28" spans="1:12" x14ac:dyDescent="0.2">
      <c r="B28" s="1"/>
    </row>
  </sheetData>
  <mergeCells count="1">
    <mergeCell ref="E10:K10"/>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43"/>
  <sheetViews>
    <sheetView zoomScale="80" zoomScaleNormal="80" workbookViewId="0"/>
  </sheetViews>
  <sheetFormatPr defaultColWidth="8.88671875" defaultRowHeight="15" x14ac:dyDescent="0.2"/>
  <cols>
    <col min="1" max="1" width="29.5546875" customWidth="1"/>
    <col min="2" max="2" width="24.5546875" customWidth="1"/>
    <col min="3" max="3" width="20.21875" customWidth="1"/>
    <col min="4" max="4" width="21.33203125" customWidth="1"/>
    <col min="5" max="5" width="18.21875" customWidth="1"/>
    <col min="6" max="6" width="21.88671875" customWidth="1"/>
    <col min="7" max="8" width="7.33203125" bestFit="1" customWidth="1"/>
    <col min="9" max="13" width="7.77734375" customWidth="1"/>
    <col min="14" max="16" width="8.21875" bestFit="1" customWidth="1"/>
    <col min="17" max="25" width="7.77734375" customWidth="1"/>
    <col min="26" max="26" width="8.33203125" customWidth="1"/>
    <col min="27" max="27" width="8.5546875" customWidth="1"/>
    <col min="28" max="28" width="8" customWidth="1"/>
    <col min="29" max="29" width="8.6640625" customWidth="1"/>
    <col min="254" max="254" width="13.33203125" customWidth="1"/>
    <col min="255" max="255" width="22.5546875" customWidth="1"/>
    <col min="256" max="264" width="6.77734375" customWidth="1"/>
    <col min="265" max="281" width="7.77734375" customWidth="1"/>
    <col min="282" max="282" width="8.33203125" customWidth="1"/>
    <col min="283" max="283" width="8.5546875" customWidth="1"/>
    <col min="284" max="284" width="8" customWidth="1"/>
    <col min="285" max="285" width="8.6640625" customWidth="1"/>
    <col min="510" max="510" width="13.33203125" customWidth="1"/>
    <col min="511" max="511" width="22.5546875" customWidth="1"/>
    <col min="512" max="520" width="6.77734375" customWidth="1"/>
    <col min="521" max="537" width="7.77734375" customWidth="1"/>
    <col min="538" max="538" width="8.33203125" customWidth="1"/>
    <col min="539" max="539" width="8.5546875" customWidth="1"/>
    <col min="540" max="540" width="8" customWidth="1"/>
    <col min="541" max="541" width="8.6640625" customWidth="1"/>
    <col min="766" max="766" width="13.33203125" customWidth="1"/>
    <col min="767" max="767" width="22.5546875" customWidth="1"/>
    <col min="768" max="776" width="6.77734375" customWidth="1"/>
    <col min="777" max="793" width="7.77734375" customWidth="1"/>
    <col min="794" max="794" width="8.33203125" customWidth="1"/>
    <col min="795" max="795" width="8.5546875" customWidth="1"/>
    <col min="796" max="796" width="8" customWidth="1"/>
    <col min="797" max="797" width="8.6640625" customWidth="1"/>
    <col min="1022" max="1022" width="13.33203125" customWidth="1"/>
    <col min="1023" max="1023" width="22.5546875" customWidth="1"/>
    <col min="1024" max="1032" width="6.77734375" customWidth="1"/>
    <col min="1033" max="1049" width="7.77734375" customWidth="1"/>
    <col min="1050" max="1050" width="8.33203125" customWidth="1"/>
    <col min="1051" max="1051" width="8.5546875" customWidth="1"/>
    <col min="1052" max="1052" width="8" customWidth="1"/>
    <col min="1053" max="1053" width="8.6640625" customWidth="1"/>
    <col min="1278" max="1278" width="13.33203125" customWidth="1"/>
    <col min="1279" max="1279" width="22.5546875" customWidth="1"/>
    <col min="1280" max="1288" width="6.77734375" customWidth="1"/>
    <col min="1289" max="1305" width="7.77734375" customWidth="1"/>
    <col min="1306" max="1306" width="8.33203125" customWidth="1"/>
    <col min="1307" max="1307" width="8.5546875" customWidth="1"/>
    <col min="1308" max="1308" width="8" customWidth="1"/>
    <col min="1309" max="1309" width="8.6640625" customWidth="1"/>
    <col min="1534" max="1534" width="13.33203125" customWidth="1"/>
    <col min="1535" max="1535" width="22.5546875" customWidth="1"/>
    <col min="1536" max="1544" width="6.77734375" customWidth="1"/>
    <col min="1545" max="1561" width="7.77734375" customWidth="1"/>
    <col min="1562" max="1562" width="8.33203125" customWidth="1"/>
    <col min="1563" max="1563" width="8.5546875" customWidth="1"/>
    <col min="1564" max="1564" width="8" customWidth="1"/>
    <col min="1565" max="1565" width="8.6640625" customWidth="1"/>
    <col min="1790" max="1790" width="13.33203125" customWidth="1"/>
    <col min="1791" max="1791" width="22.5546875" customWidth="1"/>
    <col min="1792" max="1800" width="6.77734375" customWidth="1"/>
    <col min="1801" max="1817" width="7.77734375" customWidth="1"/>
    <col min="1818" max="1818" width="8.33203125" customWidth="1"/>
    <col min="1819" max="1819" width="8.5546875" customWidth="1"/>
    <col min="1820" max="1820" width="8" customWidth="1"/>
    <col min="1821" max="1821" width="8.6640625" customWidth="1"/>
    <col min="2046" max="2046" width="13.33203125" customWidth="1"/>
    <col min="2047" max="2047" width="22.5546875" customWidth="1"/>
    <col min="2048" max="2056" width="6.77734375" customWidth="1"/>
    <col min="2057" max="2073" width="7.77734375" customWidth="1"/>
    <col min="2074" max="2074" width="8.33203125" customWidth="1"/>
    <col min="2075" max="2075" width="8.5546875" customWidth="1"/>
    <col min="2076" max="2076" width="8" customWidth="1"/>
    <col min="2077" max="2077" width="8.6640625" customWidth="1"/>
    <col min="2302" max="2302" width="13.33203125" customWidth="1"/>
    <col min="2303" max="2303" width="22.5546875" customWidth="1"/>
    <col min="2304" max="2312" width="6.77734375" customWidth="1"/>
    <col min="2313" max="2329" width="7.77734375" customWidth="1"/>
    <col min="2330" max="2330" width="8.33203125" customWidth="1"/>
    <col min="2331" max="2331" width="8.5546875" customWidth="1"/>
    <col min="2332" max="2332" width="8" customWidth="1"/>
    <col min="2333" max="2333" width="8.6640625" customWidth="1"/>
    <col min="2558" max="2558" width="13.33203125" customWidth="1"/>
    <col min="2559" max="2559" width="22.5546875" customWidth="1"/>
    <col min="2560" max="2568" width="6.77734375" customWidth="1"/>
    <col min="2569" max="2585" width="7.77734375" customWidth="1"/>
    <col min="2586" max="2586" width="8.33203125" customWidth="1"/>
    <col min="2587" max="2587" width="8.5546875" customWidth="1"/>
    <col min="2588" max="2588" width="8" customWidth="1"/>
    <col min="2589" max="2589" width="8.6640625" customWidth="1"/>
    <col min="2814" max="2814" width="13.33203125" customWidth="1"/>
    <col min="2815" max="2815" width="22.5546875" customWidth="1"/>
    <col min="2816" max="2824" width="6.77734375" customWidth="1"/>
    <col min="2825" max="2841" width="7.77734375" customWidth="1"/>
    <col min="2842" max="2842" width="8.33203125" customWidth="1"/>
    <col min="2843" max="2843" width="8.5546875" customWidth="1"/>
    <col min="2844" max="2844" width="8" customWidth="1"/>
    <col min="2845" max="2845" width="8.6640625" customWidth="1"/>
    <col min="3070" max="3070" width="13.33203125" customWidth="1"/>
    <col min="3071" max="3071" width="22.5546875" customWidth="1"/>
    <col min="3072" max="3080" width="6.77734375" customWidth="1"/>
    <col min="3081" max="3097" width="7.77734375" customWidth="1"/>
    <col min="3098" max="3098" width="8.33203125" customWidth="1"/>
    <col min="3099" max="3099" width="8.5546875" customWidth="1"/>
    <col min="3100" max="3100" width="8" customWidth="1"/>
    <col min="3101" max="3101" width="8.6640625" customWidth="1"/>
    <col min="3326" max="3326" width="13.33203125" customWidth="1"/>
    <col min="3327" max="3327" width="22.5546875" customWidth="1"/>
    <col min="3328" max="3336" width="6.77734375" customWidth="1"/>
    <col min="3337" max="3353" width="7.77734375" customWidth="1"/>
    <col min="3354" max="3354" width="8.33203125" customWidth="1"/>
    <col min="3355" max="3355" width="8.5546875" customWidth="1"/>
    <col min="3356" max="3356" width="8" customWidth="1"/>
    <col min="3357" max="3357" width="8.6640625" customWidth="1"/>
    <col min="3582" max="3582" width="13.33203125" customWidth="1"/>
    <col min="3583" max="3583" width="22.5546875" customWidth="1"/>
    <col min="3584" max="3592" width="6.77734375" customWidth="1"/>
    <col min="3593" max="3609" width="7.77734375" customWidth="1"/>
    <col min="3610" max="3610" width="8.33203125" customWidth="1"/>
    <col min="3611" max="3611" width="8.5546875" customWidth="1"/>
    <col min="3612" max="3612" width="8" customWidth="1"/>
    <col min="3613" max="3613" width="8.6640625" customWidth="1"/>
    <col min="3838" max="3838" width="13.33203125" customWidth="1"/>
    <col min="3839" max="3839" width="22.5546875" customWidth="1"/>
    <col min="3840" max="3848" width="6.77734375" customWidth="1"/>
    <col min="3849" max="3865" width="7.77734375" customWidth="1"/>
    <col min="3866" max="3866" width="8.33203125" customWidth="1"/>
    <col min="3867" max="3867" width="8.5546875" customWidth="1"/>
    <col min="3868" max="3868" width="8" customWidth="1"/>
    <col min="3869" max="3869" width="8.6640625" customWidth="1"/>
    <col min="4094" max="4094" width="13.33203125" customWidth="1"/>
    <col min="4095" max="4095" width="22.5546875" customWidth="1"/>
    <col min="4096" max="4104" width="6.77734375" customWidth="1"/>
    <col min="4105" max="4121" width="7.77734375" customWidth="1"/>
    <col min="4122" max="4122" width="8.33203125" customWidth="1"/>
    <col min="4123" max="4123" width="8.5546875" customWidth="1"/>
    <col min="4124" max="4124" width="8" customWidth="1"/>
    <col min="4125" max="4125" width="8.6640625" customWidth="1"/>
    <col min="4350" max="4350" width="13.33203125" customWidth="1"/>
    <col min="4351" max="4351" width="22.5546875" customWidth="1"/>
    <col min="4352" max="4360" width="6.77734375" customWidth="1"/>
    <col min="4361" max="4377" width="7.77734375" customWidth="1"/>
    <col min="4378" max="4378" width="8.33203125" customWidth="1"/>
    <col min="4379" max="4379" width="8.5546875" customWidth="1"/>
    <col min="4380" max="4380" width="8" customWidth="1"/>
    <col min="4381" max="4381" width="8.6640625" customWidth="1"/>
    <col min="4606" max="4606" width="13.33203125" customWidth="1"/>
    <col min="4607" max="4607" width="22.5546875" customWidth="1"/>
    <col min="4608" max="4616" width="6.77734375" customWidth="1"/>
    <col min="4617" max="4633" width="7.77734375" customWidth="1"/>
    <col min="4634" max="4634" width="8.33203125" customWidth="1"/>
    <col min="4635" max="4635" width="8.5546875" customWidth="1"/>
    <col min="4636" max="4636" width="8" customWidth="1"/>
    <col min="4637" max="4637" width="8.6640625" customWidth="1"/>
    <col min="4862" max="4862" width="13.33203125" customWidth="1"/>
    <col min="4863" max="4863" width="22.5546875" customWidth="1"/>
    <col min="4864" max="4872" width="6.77734375" customWidth="1"/>
    <col min="4873" max="4889" width="7.77734375" customWidth="1"/>
    <col min="4890" max="4890" width="8.33203125" customWidth="1"/>
    <col min="4891" max="4891" width="8.5546875" customWidth="1"/>
    <col min="4892" max="4892" width="8" customWidth="1"/>
    <col min="4893" max="4893" width="8.6640625" customWidth="1"/>
    <col min="5118" max="5118" width="13.33203125" customWidth="1"/>
    <col min="5119" max="5119" width="22.5546875" customWidth="1"/>
    <col min="5120" max="5128" width="6.77734375" customWidth="1"/>
    <col min="5129" max="5145" width="7.77734375" customWidth="1"/>
    <col min="5146" max="5146" width="8.33203125" customWidth="1"/>
    <col min="5147" max="5147" width="8.5546875" customWidth="1"/>
    <col min="5148" max="5148" width="8" customWidth="1"/>
    <col min="5149" max="5149" width="8.6640625" customWidth="1"/>
    <col min="5374" max="5374" width="13.33203125" customWidth="1"/>
    <col min="5375" max="5375" width="22.5546875" customWidth="1"/>
    <col min="5376" max="5384" width="6.77734375" customWidth="1"/>
    <col min="5385" max="5401" width="7.77734375" customWidth="1"/>
    <col min="5402" max="5402" width="8.33203125" customWidth="1"/>
    <col min="5403" max="5403" width="8.5546875" customWidth="1"/>
    <col min="5404" max="5404" width="8" customWidth="1"/>
    <col min="5405" max="5405" width="8.6640625" customWidth="1"/>
    <col min="5630" max="5630" width="13.33203125" customWidth="1"/>
    <col min="5631" max="5631" width="22.5546875" customWidth="1"/>
    <col min="5632" max="5640" width="6.77734375" customWidth="1"/>
    <col min="5641" max="5657" width="7.77734375" customWidth="1"/>
    <col min="5658" max="5658" width="8.33203125" customWidth="1"/>
    <col min="5659" max="5659" width="8.5546875" customWidth="1"/>
    <col min="5660" max="5660" width="8" customWidth="1"/>
    <col min="5661" max="5661" width="8.6640625" customWidth="1"/>
    <col min="5886" max="5886" width="13.33203125" customWidth="1"/>
    <col min="5887" max="5887" width="22.5546875" customWidth="1"/>
    <col min="5888" max="5896" width="6.77734375" customWidth="1"/>
    <col min="5897" max="5913" width="7.77734375" customWidth="1"/>
    <col min="5914" max="5914" width="8.33203125" customWidth="1"/>
    <col min="5915" max="5915" width="8.5546875" customWidth="1"/>
    <col min="5916" max="5916" width="8" customWidth="1"/>
    <col min="5917" max="5917" width="8.6640625" customWidth="1"/>
    <col min="6142" max="6142" width="13.33203125" customWidth="1"/>
    <col min="6143" max="6143" width="22.5546875" customWidth="1"/>
    <col min="6144" max="6152" width="6.77734375" customWidth="1"/>
    <col min="6153" max="6169" width="7.77734375" customWidth="1"/>
    <col min="6170" max="6170" width="8.33203125" customWidth="1"/>
    <col min="6171" max="6171" width="8.5546875" customWidth="1"/>
    <col min="6172" max="6172" width="8" customWidth="1"/>
    <col min="6173" max="6173" width="8.6640625" customWidth="1"/>
    <col min="6398" max="6398" width="13.33203125" customWidth="1"/>
    <col min="6399" max="6399" width="22.5546875" customWidth="1"/>
    <col min="6400" max="6408" width="6.77734375" customWidth="1"/>
    <col min="6409" max="6425" width="7.77734375" customWidth="1"/>
    <col min="6426" max="6426" width="8.33203125" customWidth="1"/>
    <col min="6427" max="6427" width="8.5546875" customWidth="1"/>
    <col min="6428" max="6428" width="8" customWidth="1"/>
    <col min="6429" max="6429" width="8.6640625" customWidth="1"/>
    <col min="6654" max="6654" width="13.33203125" customWidth="1"/>
    <col min="6655" max="6655" width="22.5546875" customWidth="1"/>
    <col min="6656" max="6664" width="6.77734375" customWidth="1"/>
    <col min="6665" max="6681" width="7.77734375" customWidth="1"/>
    <col min="6682" max="6682" width="8.33203125" customWidth="1"/>
    <col min="6683" max="6683" width="8.5546875" customWidth="1"/>
    <col min="6684" max="6684" width="8" customWidth="1"/>
    <col min="6685" max="6685" width="8.6640625" customWidth="1"/>
    <col min="6910" max="6910" width="13.33203125" customWidth="1"/>
    <col min="6911" max="6911" width="22.5546875" customWidth="1"/>
    <col min="6912" max="6920" width="6.77734375" customWidth="1"/>
    <col min="6921" max="6937" width="7.77734375" customWidth="1"/>
    <col min="6938" max="6938" width="8.33203125" customWidth="1"/>
    <col min="6939" max="6939" width="8.5546875" customWidth="1"/>
    <col min="6940" max="6940" width="8" customWidth="1"/>
    <col min="6941" max="6941" width="8.6640625" customWidth="1"/>
    <col min="7166" max="7166" width="13.33203125" customWidth="1"/>
    <col min="7167" max="7167" width="22.5546875" customWidth="1"/>
    <col min="7168" max="7176" width="6.77734375" customWidth="1"/>
    <col min="7177" max="7193" width="7.77734375" customWidth="1"/>
    <col min="7194" max="7194" width="8.33203125" customWidth="1"/>
    <col min="7195" max="7195" width="8.5546875" customWidth="1"/>
    <col min="7196" max="7196" width="8" customWidth="1"/>
    <col min="7197" max="7197" width="8.6640625" customWidth="1"/>
    <col min="7422" max="7422" width="13.33203125" customWidth="1"/>
    <col min="7423" max="7423" width="22.5546875" customWidth="1"/>
    <col min="7424" max="7432" width="6.77734375" customWidth="1"/>
    <col min="7433" max="7449" width="7.77734375" customWidth="1"/>
    <col min="7450" max="7450" width="8.33203125" customWidth="1"/>
    <col min="7451" max="7451" width="8.5546875" customWidth="1"/>
    <col min="7452" max="7452" width="8" customWidth="1"/>
    <col min="7453" max="7453" width="8.6640625" customWidth="1"/>
    <col min="7678" max="7678" width="13.33203125" customWidth="1"/>
    <col min="7679" max="7679" width="22.5546875" customWidth="1"/>
    <col min="7680" max="7688" width="6.77734375" customWidth="1"/>
    <col min="7689" max="7705" width="7.77734375" customWidth="1"/>
    <col min="7706" max="7706" width="8.33203125" customWidth="1"/>
    <col min="7707" max="7707" width="8.5546875" customWidth="1"/>
    <col min="7708" max="7708" width="8" customWidth="1"/>
    <col min="7709" max="7709" width="8.6640625" customWidth="1"/>
    <col min="7934" max="7934" width="13.33203125" customWidth="1"/>
    <col min="7935" max="7935" width="22.5546875" customWidth="1"/>
    <col min="7936" max="7944" width="6.77734375" customWidth="1"/>
    <col min="7945" max="7961" width="7.77734375" customWidth="1"/>
    <col min="7962" max="7962" width="8.33203125" customWidth="1"/>
    <col min="7963" max="7963" width="8.5546875" customWidth="1"/>
    <col min="7964" max="7964" width="8" customWidth="1"/>
    <col min="7965" max="7965" width="8.6640625" customWidth="1"/>
    <col min="8190" max="8190" width="13.33203125" customWidth="1"/>
    <col min="8191" max="8191" width="22.5546875" customWidth="1"/>
    <col min="8192" max="8200" width="6.77734375" customWidth="1"/>
    <col min="8201" max="8217" width="7.77734375" customWidth="1"/>
    <col min="8218" max="8218" width="8.33203125" customWidth="1"/>
    <col min="8219" max="8219" width="8.5546875" customWidth="1"/>
    <col min="8220" max="8220" width="8" customWidth="1"/>
    <col min="8221" max="8221" width="8.6640625" customWidth="1"/>
    <col min="8446" max="8446" width="13.33203125" customWidth="1"/>
    <col min="8447" max="8447" width="22.5546875" customWidth="1"/>
    <col min="8448" max="8456" width="6.77734375" customWidth="1"/>
    <col min="8457" max="8473" width="7.77734375" customWidth="1"/>
    <col min="8474" max="8474" width="8.33203125" customWidth="1"/>
    <col min="8475" max="8475" width="8.5546875" customWidth="1"/>
    <col min="8476" max="8476" width="8" customWidth="1"/>
    <col min="8477" max="8477" width="8.6640625" customWidth="1"/>
    <col min="8702" max="8702" width="13.33203125" customWidth="1"/>
    <col min="8703" max="8703" width="22.5546875" customWidth="1"/>
    <col min="8704" max="8712" width="6.77734375" customWidth="1"/>
    <col min="8713" max="8729" width="7.77734375" customWidth="1"/>
    <col min="8730" max="8730" width="8.33203125" customWidth="1"/>
    <col min="8731" max="8731" width="8.5546875" customWidth="1"/>
    <col min="8732" max="8732" width="8" customWidth="1"/>
    <col min="8733" max="8733" width="8.6640625" customWidth="1"/>
    <col min="8958" max="8958" width="13.33203125" customWidth="1"/>
    <col min="8959" max="8959" width="22.5546875" customWidth="1"/>
    <col min="8960" max="8968" width="6.77734375" customWidth="1"/>
    <col min="8969" max="8985" width="7.77734375" customWidth="1"/>
    <col min="8986" max="8986" width="8.33203125" customWidth="1"/>
    <col min="8987" max="8987" width="8.5546875" customWidth="1"/>
    <col min="8988" max="8988" width="8" customWidth="1"/>
    <col min="8989" max="8989" width="8.6640625" customWidth="1"/>
    <col min="9214" max="9214" width="13.33203125" customWidth="1"/>
    <col min="9215" max="9215" width="22.5546875" customWidth="1"/>
    <col min="9216" max="9224" width="6.77734375" customWidth="1"/>
    <col min="9225" max="9241" width="7.77734375" customWidth="1"/>
    <col min="9242" max="9242" width="8.33203125" customWidth="1"/>
    <col min="9243" max="9243" width="8.5546875" customWidth="1"/>
    <col min="9244" max="9244" width="8" customWidth="1"/>
    <col min="9245" max="9245" width="8.6640625" customWidth="1"/>
    <col min="9470" max="9470" width="13.33203125" customWidth="1"/>
    <col min="9471" max="9471" width="22.5546875" customWidth="1"/>
    <col min="9472" max="9480" width="6.77734375" customWidth="1"/>
    <col min="9481" max="9497" width="7.77734375" customWidth="1"/>
    <col min="9498" max="9498" width="8.33203125" customWidth="1"/>
    <col min="9499" max="9499" width="8.5546875" customWidth="1"/>
    <col min="9500" max="9500" width="8" customWidth="1"/>
    <col min="9501" max="9501" width="8.6640625" customWidth="1"/>
    <col min="9726" max="9726" width="13.33203125" customWidth="1"/>
    <col min="9727" max="9727" width="22.5546875" customWidth="1"/>
    <col min="9728" max="9736" width="6.77734375" customWidth="1"/>
    <col min="9737" max="9753" width="7.77734375" customWidth="1"/>
    <col min="9754" max="9754" width="8.33203125" customWidth="1"/>
    <col min="9755" max="9755" width="8.5546875" customWidth="1"/>
    <col min="9756" max="9756" width="8" customWidth="1"/>
    <col min="9757" max="9757" width="8.6640625" customWidth="1"/>
    <col min="9982" max="9982" width="13.33203125" customWidth="1"/>
    <col min="9983" max="9983" width="22.5546875" customWidth="1"/>
    <col min="9984" max="9992" width="6.77734375" customWidth="1"/>
    <col min="9993" max="10009" width="7.77734375" customWidth="1"/>
    <col min="10010" max="10010" width="8.33203125" customWidth="1"/>
    <col min="10011" max="10011" width="8.5546875" customWidth="1"/>
    <col min="10012" max="10012" width="8" customWidth="1"/>
    <col min="10013" max="10013" width="8.6640625" customWidth="1"/>
    <col min="10238" max="10238" width="13.33203125" customWidth="1"/>
    <col min="10239" max="10239" width="22.5546875" customWidth="1"/>
    <col min="10240" max="10248" width="6.77734375" customWidth="1"/>
    <col min="10249" max="10265" width="7.77734375" customWidth="1"/>
    <col min="10266" max="10266" width="8.33203125" customWidth="1"/>
    <col min="10267" max="10267" width="8.5546875" customWidth="1"/>
    <col min="10268" max="10268" width="8" customWidth="1"/>
    <col min="10269" max="10269" width="8.6640625" customWidth="1"/>
    <col min="10494" max="10494" width="13.33203125" customWidth="1"/>
    <col min="10495" max="10495" width="22.5546875" customWidth="1"/>
    <col min="10496" max="10504" width="6.77734375" customWidth="1"/>
    <col min="10505" max="10521" width="7.77734375" customWidth="1"/>
    <col min="10522" max="10522" width="8.33203125" customWidth="1"/>
    <col min="10523" max="10523" width="8.5546875" customWidth="1"/>
    <col min="10524" max="10524" width="8" customWidth="1"/>
    <col min="10525" max="10525" width="8.6640625" customWidth="1"/>
    <col min="10750" max="10750" width="13.33203125" customWidth="1"/>
    <col min="10751" max="10751" width="22.5546875" customWidth="1"/>
    <col min="10752" max="10760" width="6.77734375" customWidth="1"/>
    <col min="10761" max="10777" width="7.77734375" customWidth="1"/>
    <col min="10778" max="10778" width="8.33203125" customWidth="1"/>
    <col min="10779" max="10779" width="8.5546875" customWidth="1"/>
    <col min="10780" max="10780" width="8" customWidth="1"/>
    <col min="10781" max="10781" width="8.6640625" customWidth="1"/>
    <col min="11006" max="11006" width="13.33203125" customWidth="1"/>
    <col min="11007" max="11007" width="22.5546875" customWidth="1"/>
    <col min="11008" max="11016" width="6.77734375" customWidth="1"/>
    <col min="11017" max="11033" width="7.77734375" customWidth="1"/>
    <col min="11034" max="11034" width="8.33203125" customWidth="1"/>
    <col min="11035" max="11035" width="8.5546875" customWidth="1"/>
    <col min="11036" max="11036" width="8" customWidth="1"/>
    <col min="11037" max="11037" width="8.6640625" customWidth="1"/>
    <col min="11262" max="11262" width="13.33203125" customWidth="1"/>
    <col min="11263" max="11263" width="22.5546875" customWidth="1"/>
    <col min="11264" max="11272" width="6.77734375" customWidth="1"/>
    <col min="11273" max="11289" width="7.77734375" customWidth="1"/>
    <col min="11290" max="11290" width="8.33203125" customWidth="1"/>
    <col min="11291" max="11291" width="8.5546875" customWidth="1"/>
    <col min="11292" max="11292" width="8" customWidth="1"/>
    <col min="11293" max="11293" width="8.6640625" customWidth="1"/>
    <col min="11518" max="11518" width="13.33203125" customWidth="1"/>
    <col min="11519" max="11519" width="22.5546875" customWidth="1"/>
    <col min="11520" max="11528" width="6.77734375" customWidth="1"/>
    <col min="11529" max="11545" width="7.77734375" customWidth="1"/>
    <col min="11546" max="11546" width="8.33203125" customWidth="1"/>
    <col min="11547" max="11547" width="8.5546875" customWidth="1"/>
    <col min="11548" max="11548" width="8" customWidth="1"/>
    <col min="11549" max="11549" width="8.6640625" customWidth="1"/>
    <col min="11774" max="11774" width="13.33203125" customWidth="1"/>
    <col min="11775" max="11775" width="22.5546875" customWidth="1"/>
    <col min="11776" max="11784" width="6.77734375" customWidth="1"/>
    <col min="11785" max="11801" width="7.77734375" customWidth="1"/>
    <col min="11802" max="11802" width="8.33203125" customWidth="1"/>
    <col min="11803" max="11803" width="8.5546875" customWidth="1"/>
    <col min="11804" max="11804" width="8" customWidth="1"/>
    <col min="11805" max="11805" width="8.6640625" customWidth="1"/>
    <col min="12030" max="12030" width="13.33203125" customWidth="1"/>
    <col min="12031" max="12031" width="22.5546875" customWidth="1"/>
    <col min="12032" max="12040" width="6.77734375" customWidth="1"/>
    <col min="12041" max="12057" width="7.77734375" customWidth="1"/>
    <col min="12058" max="12058" width="8.33203125" customWidth="1"/>
    <col min="12059" max="12059" width="8.5546875" customWidth="1"/>
    <col min="12060" max="12060" width="8" customWidth="1"/>
    <col min="12061" max="12061" width="8.6640625" customWidth="1"/>
    <col min="12286" max="12286" width="13.33203125" customWidth="1"/>
    <col min="12287" max="12287" width="22.5546875" customWidth="1"/>
    <col min="12288" max="12296" width="6.77734375" customWidth="1"/>
    <col min="12297" max="12313" width="7.77734375" customWidth="1"/>
    <col min="12314" max="12314" width="8.33203125" customWidth="1"/>
    <col min="12315" max="12315" width="8.5546875" customWidth="1"/>
    <col min="12316" max="12316" width="8" customWidth="1"/>
    <col min="12317" max="12317" width="8.6640625" customWidth="1"/>
    <col min="12542" max="12542" width="13.33203125" customWidth="1"/>
    <col min="12543" max="12543" width="22.5546875" customWidth="1"/>
    <col min="12544" max="12552" width="6.77734375" customWidth="1"/>
    <col min="12553" max="12569" width="7.77734375" customWidth="1"/>
    <col min="12570" max="12570" width="8.33203125" customWidth="1"/>
    <col min="12571" max="12571" width="8.5546875" customWidth="1"/>
    <col min="12572" max="12572" width="8" customWidth="1"/>
    <col min="12573" max="12573" width="8.6640625" customWidth="1"/>
    <col min="12798" max="12798" width="13.33203125" customWidth="1"/>
    <col min="12799" max="12799" width="22.5546875" customWidth="1"/>
    <col min="12800" max="12808" width="6.77734375" customWidth="1"/>
    <col min="12809" max="12825" width="7.77734375" customWidth="1"/>
    <col min="12826" max="12826" width="8.33203125" customWidth="1"/>
    <col min="12827" max="12827" width="8.5546875" customWidth="1"/>
    <col min="12828" max="12828" width="8" customWidth="1"/>
    <col min="12829" max="12829" width="8.6640625" customWidth="1"/>
    <col min="13054" max="13054" width="13.33203125" customWidth="1"/>
    <col min="13055" max="13055" width="22.5546875" customWidth="1"/>
    <col min="13056" max="13064" width="6.77734375" customWidth="1"/>
    <col min="13065" max="13081" width="7.77734375" customWidth="1"/>
    <col min="13082" max="13082" width="8.33203125" customWidth="1"/>
    <col min="13083" max="13083" width="8.5546875" customWidth="1"/>
    <col min="13084" max="13084" width="8" customWidth="1"/>
    <col min="13085" max="13085" width="8.6640625" customWidth="1"/>
    <col min="13310" max="13310" width="13.33203125" customWidth="1"/>
    <col min="13311" max="13311" width="22.5546875" customWidth="1"/>
    <col min="13312" max="13320" width="6.77734375" customWidth="1"/>
    <col min="13321" max="13337" width="7.77734375" customWidth="1"/>
    <col min="13338" max="13338" width="8.33203125" customWidth="1"/>
    <col min="13339" max="13339" width="8.5546875" customWidth="1"/>
    <col min="13340" max="13340" width="8" customWidth="1"/>
    <col min="13341" max="13341" width="8.6640625" customWidth="1"/>
    <col min="13566" max="13566" width="13.33203125" customWidth="1"/>
    <col min="13567" max="13567" width="22.5546875" customWidth="1"/>
    <col min="13568" max="13576" width="6.77734375" customWidth="1"/>
    <col min="13577" max="13593" width="7.77734375" customWidth="1"/>
    <col min="13594" max="13594" width="8.33203125" customWidth="1"/>
    <col min="13595" max="13595" width="8.5546875" customWidth="1"/>
    <col min="13596" max="13596" width="8" customWidth="1"/>
    <col min="13597" max="13597" width="8.6640625" customWidth="1"/>
    <col min="13822" max="13822" width="13.33203125" customWidth="1"/>
    <col min="13823" max="13823" width="22.5546875" customWidth="1"/>
    <col min="13824" max="13832" width="6.77734375" customWidth="1"/>
    <col min="13833" max="13849" width="7.77734375" customWidth="1"/>
    <col min="13850" max="13850" width="8.33203125" customWidth="1"/>
    <col min="13851" max="13851" width="8.5546875" customWidth="1"/>
    <col min="13852" max="13852" width="8" customWidth="1"/>
    <col min="13853" max="13853" width="8.6640625" customWidth="1"/>
    <col min="14078" max="14078" width="13.33203125" customWidth="1"/>
    <col min="14079" max="14079" width="22.5546875" customWidth="1"/>
    <col min="14080" max="14088" width="6.77734375" customWidth="1"/>
    <col min="14089" max="14105" width="7.77734375" customWidth="1"/>
    <col min="14106" max="14106" width="8.33203125" customWidth="1"/>
    <col min="14107" max="14107" width="8.5546875" customWidth="1"/>
    <col min="14108" max="14108" width="8" customWidth="1"/>
    <col min="14109" max="14109" width="8.6640625" customWidth="1"/>
    <col min="14334" max="14334" width="13.33203125" customWidth="1"/>
    <col min="14335" max="14335" width="22.5546875" customWidth="1"/>
    <col min="14336" max="14344" width="6.77734375" customWidth="1"/>
    <col min="14345" max="14361" width="7.77734375" customWidth="1"/>
    <col min="14362" max="14362" width="8.33203125" customWidth="1"/>
    <col min="14363" max="14363" width="8.5546875" customWidth="1"/>
    <col min="14364" max="14364" width="8" customWidth="1"/>
    <col min="14365" max="14365" width="8.6640625" customWidth="1"/>
    <col min="14590" max="14590" width="13.33203125" customWidth="1"/>
    <col min="14591" max="14591" width="22.5546875" customWidth="1"/>
    <col min="14592" max="14600" width="6.77734375" customWidth="1"/>
    <col min="14601" max="14617" width="7.77734375" customWidth="1"/>
    <col min="14618" max="14618" width="8.33203125" customWidth="1"/>
    <col min="14619" max="14619" width="8.5546875" customWidth="1"/>
    <col min="14620" max="14620" width="8" customWidth="1"/>
    <col min="14621" max="14621" width="8.6640625" customWidth="1"/>
    <col min="14846" max="14846" width="13.33203125" customWidth="1"/>
    <col min="14847" max="14847" width="22.5546875" customWidth="1"/>
    <col min="14848" max="14856" width="6.77734375" customWidth="1"/>
    <col min="14857" max="14873" width="7.77734375" customWidth="1"/>
    <col min="14874" max="14874" width="8.33203125" customWidth="1"/>
    <col min="14875" max="14875" width="8.5546875" customWidth="1"/>
    <col min="14876" max="14876" width="8" customWidth="1"/>
    <col min="14877" max="14877" width="8.6640625" customWidth="1"/>
    <col min="15102" max="15102" width="13.33203125" customWidth="1"/>
    <col min="15103" max="15103" width="22.5546875" customWidth="1"/>
    <col min="15104" max="15112" width="6.77734375" customWidth="1"/>
    <col min="15113" max="15129" width="7.77734375" customWidth="1"/>
    <col min="15130" max="15130" width="8.33203125" customWidth="1"/>
    <col min="15131" max="15131" width="8.5546875" customWidth="1"/>
    <col min="15132" max="15132" width="8" customWidth="1"/>
    <col min="15133" max="15133" width="8.6640625" customWidth="1"/>
    <col min="15358" max="15358" width="13.33203125" customWidth="1"/>
    <col min="15359" max="15359" width="22.5546875" customWidth="1"/>
    <col min="15360" max="15368" width="6.77734375" customWidth="1"/>
    <col min="15369" max="15385" width="7.77734375" customWidth="1"/>
    <col min="15386" max="15386" width="8.33203125" customWidth="1"/>
    <col min="15387" max="15387" width="8.5546875" customWidth="1"/>
    <col min="15388" max="15388" width="8" customWidth="1"/>
    <col min="15389" max="15389" width="8.6640625" customWidth="1"/>
    <col min="15614" max="15614" width="13.33203125" customWidth="1"/>
    <col min="15615" max="15615" width="22.5546875" customWidth="1"/>
    <col min="15616" max="15624" width="6.77734375" customWidth="1"/>
    <col min="15625" max="15641" width="7.77734375" customWidth="1"/>
    <col min="15642" max="15642" width="8.33203125" customWidth="1"/>
    <col min="15643" max="15643" width="8.5546875" customWidth="1"/>
    <col min="15644" max="15644" width="8" customWidth="1"/>
    <col min="15645" max="15645" width="8.6640625" customWidth="1"/>
    <col min="15870" max="15870" width="13.33203125" customWidth="1"/>
    <col min="15871" max="15871" width="22.5546875" customWidth="1"/>
    <col min="15872" max="15880" width="6.77734375" customWidth="1"/>
    <col min="15881" max="15897" width="7.77734375" customWidth="1"/>
    <col min="15898" max="15898" width="8.33203125" customWidth="1"/>
    <col min="15899" max="15899" width="8.5546875" customWidth="1"/>
    <col min="15900" max="15900" width="8" customWidth="1"/>
    <col min="15901" max="15901" width="8.6640625" customWidth="1"/>
    <col min="16126" max="16126" width="13.33203125" customWidth="1"/>
    <col min="16127" max="16127" width="22.5546875" customWidth="1"/>
    <col min="16128" max="16136" width="6.77734375" customWidth="1"/>
    <col min="16137" max="16153" width="7.77734375" customWidth="1"/>
    <col min="16154" max="16154" width="8.33203125" customWidth="1"/>
    <col min="16155" max="16155" width="8.5546875" customWidth="1"/>
    <col min="16156" max="16156" width="8" customWidth="1"/>
    <col min="16157" max="16157" width="8.6640625" customWidth="1"/>
  </cols>
  <sheetData>
    <row r="1" spans="1:63" ht="23.25" x14ac:dyDescent="0.35">
      <c r="A1" s="504" t="s">
        <v>62</v>
      </c>
      <c r="B1" s="475"/>
      <c r="C1" s="274"/>
      <c r="D1" s="273"/>
      <c r="E1" s="272"/>
      <c r="F1" s="271"/>
      <c r="G1" s="271"/>
      <c r="H1" s="271"/>
      <c r="I1" s="271"/>
      <c r="J1" s="271"/>
      <c r="K1" s="271"/>
      <c r="L1" s="271"/>
      <c r="M1" s="271"/>
      <c r="N1" s="271"/>
      <c r="O1" s="271"/>
      <c r="P1" s="271"/>
      <c r="Q1" s="271"/>
      <c r="R1" s="271"/>
      <c r="S1" s="271"/>
      <c r="T1" s="271"/>
      <c r="U1" s="271"/>
      <c r="V1" s="271"/>
      <c r="W1" s="271"/>
      <c r="X1" s="271"/>
      <c r="Y1" s="271"/>
    </row>
    <row r="2" spans="1:63" ht="16.5" thickBot="1" x14ac:dyDescent="0.3">
      <c r="A2" s="505"/>
      <c r="B2" s="475"/>
      <c r="C2" s="270"/>
      <c r="D2" s="502"/>
      <c r="E2" s="503"/>
      <c r="F2" s="502"/>
      <c r="G2" s="502"/>
      <c r="H2" s="502"/>
      <c r="I2" s="502"/>
      <c r="J2" s="502"/>
      <c r="K2" s="502"/>
      <c r="L2" s="502"/>
      <c r="M2" s="502"/>
      <c r="N2" s="502"/>
      <c r="O2" s="502"/>
      <c r="P2" s="502"/>
      <c r="Q2" s="502"/>
      <c r="R2" s="502"/>
      <c r="S2" s="502"/>
      <c r="T2" s="502"/>
      <c r="U2" s="502"/>
      <c r="V2" s="502"/>
      <c r="W2" s="502"/>
      <c r="X2" s="502"/>
      <c r="Y2" s="502"/>
    </row>
    <row r="3" spans="1:63" s="308" customFormat="1" ht="15.75" x14ac:dyDescent="0.25">
      <c r="A3" s="509" t="s">
        <v>56</v>
      </c>
      <c r="B3" s="510" t="s">
        <v>63</v>
      </c>
      <c r="C3" s="511" t="s">
        <v>64</v>
      </c>
      <c r="D3" s="512"/>
      <c r="E3" s="511" t="s">
        <v>65</v>
      </c>
      <c r="F3" s="513"/>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row>
    <row r="4" spans="1:63" s="308" customFormat="1" ht="16.5" thickBot="1" x14ac:dyDescent="0.3">
      <c r="A4" s="514"/>
      <c r="B4" s="515"/>
      <c r="C4" s="516" t="s">
        <v>66</v>
      </c>
      <c r="D4" s="517" t="s">
        <v>67</v>
      </c>
      <c r="E4" s="517" t="s">
        <v>66</v>
      </c>
      <c r="F4" s="518" t="s">
        <v>67</v>
      </c>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c r="AS4" s="340"/>
      <c r="AT4" s="340"/>
      <c r="AU4" s="340"/>
      <c r="AV4" s="340"/>
      <c r="AW4" s="340"/>
      <c r="AX4" s="340"/>
      <c r="AY4" s="340"/>
      <c r="AZ4" s="340"/>
      <c r="BA4" s="340"/>
      <c r="BB4" s="340"/>
      <c r="BC4" s="340"/>
      <c r="BD4" s="340"/>
      <c r="BE4" s="340"/>
      <c r="BF4" s="340"/>
      <c r="BG4" s="340"/>
      <c r="BH4" s="340"/>
      <c r="BI4" s="340"/>
      <c r="BJ4" s="340"/>
      <c r="BK4" s="340"/>
    </row>
    <row r="5" spans="1:63" s="308" customFormat="1" ht="15.75" x14ac:dyDescent="0.25">
      <c r="A5" s="533" t="str">
        <f>'TITLE PAGE'!C16</f>
        <v>Anglian Water Services</v>
      </c>
      <c r="B5" s="538" t="str">
        <f>'TITLE PAGE'!D16</f>
        <v>Hartlepool</v>
      </c>
      <c r="C5" s="534">
        <f t="shared" ref="C5:C10" si="0">AA37</f>
        <v>9.9662672529471141</v>
      </c>
      <c r="D5" s="535">
        <f t="shared" ref="D5:D10" si="1">AA37</f>
        <v>9.9662672529471141</v>
      </c>
      <c r="E5" s="536" t="str">
        <f t="shared" ref="E5:E10" si="2">BJ37</f>
        <v/>
      </c>
      <c r="F5" s="537" t="str">
        <f t="shared" ref="F5:F10" si="3">BJ37</f>
        <v/>
      </c>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c r="BB5" s="340"/>
      <c r="BC5" s="340"/>
      <c r="BD5" s="340"/>
      <c r="BE5" s="340"/>
      <c r="BF5" s="340"/>
      <c r="BG5" s="340"/>
      <c r="BH5" s="340"/>
      <c r="BI5" s="340"/>
      <c r="BJ5" s="340"/>
      <c r="BK5" s="340"/>
    </row>
    <row r="6" spans="1:63" s="308" customFormat="1" ht="15.75" x14ac:dyDescent="0.25">
      <c r="A6" s="533" t="str">
        <f>'TITLE PAGE'!C17</f>
        <v>Northumbrian Water</v>
      </c>
      <c r="B6" s="538" t="str">
        <f>'TITLE PAGE'!D17</f>
        <v>Berwick</v>
      </c>
      <c r="C6" s="539">
        <f t="shared" si="0"/>
        <v>2.8728574866512666</v>
      </c>
      <c r="D6" s="506">
        <f t="shared" si="1"/>
        <v>2.8728574866512666</v>
      </c>
      <c r="E6" s="507" t="str">
        <f t="shared" si="2"/>
        <v/>
      </c>
      <c r="F6" s="508" t="str">
        <f t="shared" si="3"/>
        <v/>
      </c>
      <c r="H6" s="340"/>
      <c r="I6" s="340"/>
      <c r="J6" s="340"/>
      <c r="K6" s="340"/>
      <c r="L6" s="340"/>
      <c r="M6" s="340"/>
      <c r="N6" s="340"/>
      <c r="O6" s="340"/>
      <c r="P6" s="340"/>
      <c r="Q6" s="340"/>
      <c r="R6" s="340"/>
      <c r="S6" s="340"/>
      <c r="T6" s="340"/>
      <c r="U6" s="340"/>
      <c r="V6" s="340"/>
      <c r="W6" s="340"/>
      <c r="X6" s="340"/>
      <c r="Y6" s="340"/>
      <c r="Z6" s="340"/>
      <c r="AA6" s="340"/>
      <c r="AB6" s="340"/>
      <c r="AC6" s="340"/>
      <c r="AD6" s="340"/>
      <c r="AE6" s="340"/>
      <c r="AF6" s="340"/>
      <c r="AG6" s="340"/>
      <c r="AH6" s="340"/>
      <c r="AI6" s="340"/>
      <c r="AJ6" s="340"/>
      <c r="AK6" s="340"/>
      <c r="AL6" s="340"/>
      <c r="AM6" s="340"/>
      <c r="AN6" s="340"/>
      <c r="AO6" s="340"/>
      <c r="AP6" s="340"/>
      <c r="AQ6" s="340"/>
      <c r="AR6" s="340"/>
      <c r="AS6" s="340"/>
      <c r="AT6" s="340"/>
      <c r="AU6" s="340"/>
      <c r="AV6" s="340"/>
      <c r="AW6" s="340"/>
      <c r="AX6" s="340"/>
      <c r="AY6" s="340"/>
      <c r="AZ6" s="340"/>
      <c r="BA6" s="340"/>
      <c r="BB6" s="340"/>
      <c r="BC6" s="340"/>
      <c r="BD6" s="340"/>
      <c r="BE6" s="340"/>
      <c r="BF6" s="340"/>
      <c r="BG6" s="340"/>
      <c r="BH6" s="340"/>
      <c r="BI6" s="340"/>
      <c r="BJ6" s="340"/>
      <c r="BK6" s="340"/>
    </row>
    <row r="7" spans="1:63" s="308" customFormat="1" ht="15.75" x14ac:dyDescent="0.25">
      <c r="A7" s="533" t="str">
        <f>'TITLE PAGE'!C18</f>
        <v>Northumbrian Water</v>
      </c>
      <c r="B7" s="538" t="str">
        <f>'TITLE PAGE'!D18</f>
        <v xml:space="preserve">Industrial </v>
      </c>
      <c r="C7" s="539">
        <f t="shared" si="0"/>
        <v>67.427199999999999</v>
      </c>
      <c r="D7" s="506">
        <f t="shared" si="1"/>
        <v>67.427199999999999</v>
      </c>
      <c r="E7" s="507">
        <f t="shared" si="2"/>
        <v>0</v>
      </c>
      <c r="F7" s="508">
        <f t="shared" si="3"/>
        <v>0</v>
      </c>
      <c r="H7" s="340"/>
      <c r="I7" s="340"/>
      <c r="J7" s="340"/>
      <c r="K7" s="340"/>
      <c r="L7" s="340"/>
      <c r="M7" s="340"/>
      <c r="N7" s="340"/>
      <c r="O7" s="340"/>
      <c r="P7" s="340"/>
      <c r="Q7" s="340"/>
      <c r="R7" s="340"/>
      <c r="S7" s="340"/>
      <c r="T7" s="340"/>
      <c r="U7" s="340"/>
      <c r="V7" s="340"/>
      <c r="W7" s="340"/>
      <c r="X7" s="340"/>
      <c r="Y7" s="340"/>
      <c r="Z7" s="340"/>
      <c r="AA7" s="340"/>
      <c r="AB7" s="340"/>
      <c r="AC7" s="340"/>
      <c r="AD7" s="340"/>
      <c r="AE7" s="340"/>
      <c r="AF7" s="340"/>
      <c r="AG7" s="340"/>
      <c r="AH7" s="340"/>
      <c r="AI7" s="340"/>
      <c r="AJ7" s="340"/>
      <c r="AK7" s="340"/>
      <c r="AL7" s="340"/>
      <c r="AM7" s="340"/>
      <c r="AN7" s="340"/>
      <c r="AO7" s="340"/>
      <c r="AP7" s="340"/>
      <c r="AQ7" s="340"/>
      <c r="AR7" s="340"/>
      <c r="AS7" s="340"/>
      <c r="AT7" s="340"/>
      <c r="AU7" s="340"/>
      <c r="AV7" s="340"/>
      <c r="AW7" s="340"/>
      <c r="AX7" s="340"/>
      <c r="AY7" s="340"/>
      <c r="AZ7" s="340"/>
      <c r="BA7" s="340"/>
      <c r="BB7" s="340"/>
      <c r="BC7" s="340"/>
      <c r="BD7" s="340"/>
      <c r="BE7" s="340"/>
      <c r="BF7" s="340"/>
      <c r="BG7" s="340"/>
      <c r="BH7" s="340"/>
      <c r="BI7" s="340"/>
      <c r="BJ7" s="340"/>
      <c r="BK7" s="340"/>
    </row>
    <row r="8" spans="1:63" s="308" customFormat="1" ht="15.75" x14ac:dyDescent="0.25">
      <c r="A8" s="533" t="str">
        <f>'TITLE PAGE'!C19</f>
        <v>Northumbrian Water</v>
      </c>
      <c r="B8" s="538" t="str">
        <f>'TITLE PAGE'!D19</f>
        <v>Kielder</v>
      </c>
      <c r="C8" s="539">
        <f t="shared" si="0"/>
        <v>39.058346834905073</v>
      </c>
      <c r="D8" s="506">
        <f t="shared" si="1"/>
        <v>39.058346834905073</v>
      </c>
      <c r="E8" s="507" t="str">
        <f t="shared" si="2"/>
        <v/>
      </c>
      <c r="F8" s="508" t="str">
        <f t="shared" si="3"/>
        <v/>
      </c>
      <c r="H8" s="340"/>
      <c r="I8" s="340"/>
      <c r="J8" s="340"/>
      <c r="K8" s="340"/>
      <c r="L8" s="340"/>
      <c r="M8" s="340"/>
      <c r="N8" s="340"/>
      <c r="O8" s="340"/>
      <c r="P8" s="340"/>
      <c r="Q8" s="340"/>
      <c r="R8" s="340"/>
      <c r="S8" s="340"/>
      <c r="T8" s="340"/>
      <c r="U8" s="340"/>
      <c r="V8" s="340"/>
      <c r="W8" s="340"/>
      <c r="X8" s="340"/>
      <c r="Y8" s="340"/>
      <c r="Z8" s="340"/>
      <c r="AA8" s="340"/>
      <c r="AB8" s="340"/>
      <c r="AC8" s="340"/>
      <c r="AD8" s="340"/>
      <c r="AE8" s="340"/>
      <c r="AF8" s="340"/>
      <c r="AG8" s="340"/>
      <c r="AH8" s="340"/>
      <c r="AI8" s="340"/>
      <c r="AJ8" s="340"/>
      <c r="AK8" s="340"/>
      <c r="AL8" s="340"/>
      <c r="AM8" s="340"/>
      <c r="AN8" s="340"/>
      <c r="AO8" s="340"/>
      <c r="AP8" s="340"/>
      <c r="AQ8" s="340"/>
      <c r="AR8" s="340"/>
      <c r="AS8" s="340"/>
      <c r="AT8" s="340"/>
      <c r="AU8" s="340"/>
      <c r="AV8" s="340"/>
      <c r="AW8" s="340"/>
      <c r="AX8" s="340"/>
      <c r="AY8" s="340"/>
      <c r="AZ8" s="340"/>
      <c r="BA8" s="340"/>
      <c r="BB8" s="340"/>
      <c r="BC8" s="340"/>
      <c r="BD8" s="340"/>
      <c r="BE8" s="340"/>
      <c r="BF8" s="340"/>
      <c r="BG8" s="340"/>
      <c r="BH8" s="340"/>
      <c r="BI8" s="340"/>
      <c r="BJ8" s="340"/>
      <c r="BK8" s="340"/>
    </row>
    <row r="9" spans="1:63" s="308" customFormat="1" ht="15.75" x14ac:dyDescent="0.25">
      <c r="A9" s="533" t="str">
        <f>'TITLE PAGE'!C20</f>
        <v>Yorkshire Water</v>
      </c>
      <c r="B9" s="538" t="str">
        <f>'TITLE PAGE'!D20</f>
        <v>East SWZ</v>
      </c>
      <c r="C9" s="539">
        <f t="shared" si="0"/>
        <v>5.5900000000000007</v>
      </c>
      <c r="D9" s="506">
        <f t="shared" si="1"/>
        <v>5.5900000000000007</v>
      </c>
      <c r="E9" s="507" t="str">
        <f t="shared" si="2"/>
        <v/>
      </c>
      <c r="F9" s="508" t="str">
        <f t="shared" si="3"/>
        <v/>
      </c>
      <c r="H9" s="340"/>
      <c r="I9" s="340"/>
      <c r="J9" s="340"/>
      <c r="K9" s="340"/>
      <c r="L9" s="340"/>
      <c r="M9" s="340"/>
      <c r="N9" s="340"/>
      <c r="O9" s="340"/>
      <c r="P9" s="340"/>
      <c r="Q9" s="340"/>
      <c r="R9" s="340"/>
      <c r="S9" s="340"/>
      <c r="T9" s="340"/>
      <c r="U9" s="340"/>
      <c r="V9" s="340"/>
      <c r="W9" s="340"/>
      <c r="X9" s="340"/>
      <c r="Y9" s="340"/>
      <c r="Z9" s="340"/>
      <c r="AA9" s="340"/>
      <c r="AB9" s="340"/>
      <c r="AC9" s="340"/>
      <c r="AD9" s="340"/>
      <c r="AE9" s="340"/>
      <c r="AF9" s="340"/>
      <c r="AG9" s="340"/>
      <c r="AH9" s="340"/>
      <c r="AI9" s="340"/>
      <c r="AJ9" s="340"/>
      <c r="AK9" s="340"/>
      <c r="AL9" s="340"/>
      <c r="AM9" s="340"/>
      <c r="AN9" s="340"/>
      <c r="AO9" s="340"/>
      <c r="AP9" s="340"/>
      <c r="AQ9" s="340"/>
      <c r="AR9" s="340"/>
      <c r="AS9" s="340"/>
      <c r="AT9" s="340"/>
      <c r="AU9" s="340"/>
      <c r="AV9" s="340"/>
      <c r="AW9" s="340"/>
      <c r="AX9" s="340"/>
      <c r="AY9" s="340"/>
      <c r="AZ9" s="340"/>
      <c r="BA9" s="340"/>
      <c r="BB9" s="340"/>
      <c r="BC9" s="340"/>
      <c r="BD9" s="340"/>
      <c r="BE9" s="340"/>
      <c r="BF9" s="340"/>
      <c r="BG9" s="340"/>
      <c r="BH9" s="340"/>
      <c r="BI9" s="340"/>
      <c r="BJ9" s="340"/>
      <c r="BK9" s="340"/>
    </row>
    <row r="10" spans="1:63" s="308" customFormat="1" ht="16.5" thickBot="1" x14ac:dyDescent="0.3">
      <c r="A10" s="533" t="str">
        <f>'TITLE PAGE'!C21</f>
        <v>Yorkshire Water</v>
      </c>
      <c r="B10" s="538" t="str">
        <f>'TITLE PAGE'!D21</f>
        <v>Grid SWZ</v>
      </c>
      <c r="C10" s="540">
        <f t="shared" si="0"/>
        <v>-33.960000000000093</v>
      </c>
      <c r="D10" s="541">
        <f t="shared" si="1"/>
        <v>-33.960000000000093</v>
      </c>
      <c r="E10" s="542" t="str">
        <f t="shared" si="2"/>
        <v/>
      </c>
      <c r="F10" s="543" t="str">
        <f t="shared" si="3"/>
        <v/>
      </c>
      <c r="H10" s="340"/>
      <c r="I10" s="340"/>
      <c r="J10" s="340"/>
      <c r="K10" s="340"/>
      <c r="L10" s="340"/>
      <c r="M10" s="340"/>
      <c r="N10" s="340"/>
      <c r="O10" s="340"/>
      <c r="P10" s="340"/>
      <c r="Q10" s="340"/>
      <c r="R10" s="340"/>
      <c r="S10" s="340"/>
      <c r="T10" s="340"/>
      <c r="U10" s="340"/>
      <c r="V10" s="340"/>
      <c r="W10" s="340"/>
      <c r="X10" s="340"/>
      <c r="Y10" s="340"/>
      <c r="Z10" s="340"/>
      <c r="AA10" s="340"/>
      <c r="AB10" s="340"/>
      <c r="AC10" s="340"/>
      <c r="AD10" s="340"/>
      <c r="AE10" s="340"/>
      <c r="AF10" s="340"/>
      <c r="AG10" s="340"/>
      <c r="AH10" s="340"/>
      <c r="AI10" s="340"/>
      <c r="AJ10" s="340"/>
      <c r="AK10" s="340"/>
      <c r="AL10" s="340"/>
      <c r="AM10" s="340"/>
      <c r="AN10" s="340"/>
      <c r="AO10" s="340"/>
      <c r="AP10" s="340"/>
      <c r="AQ10" s="340"/>
      <c r="AR10" s="340"/>
      <c r="AS10" s="340"/>
      <c r="AT10" s="340"/>
      <c r="AU10" s="340"/>
      <c r="AV10" s="340"/>
      <c r="AW10" s="340"/>
      <c r="AX10" s="340"/>
      <c r="AY10" s="340"/>
      <c r="AZ10" s="340"/>
      <c r="BA10" s="340"/>
      <c r="BB10" s="340"/>
      <c r="BC10" s="340"/>
      <c r="BD10" s="340"/>
      <c r="BE10" s="340"/>
      <c r="BF10" s="340"/>
      <c r="BG10" s="340"/>
      <c r="BH10" s="340"/>
      <c r="BI10" s="340"/>
      <c r="BJ10" s="340"/>
      <c r="BK10" s="340"/>
    </row>
    <row r="11" spans="1:63" s="308" customFormat="1" ht="15.75" x14ac:dyDescent="0.25">
      <c r="A11" s="664" t="s">
        <v>68</v>
      </c>
      <c r="B11" s="665"/>
      <c r="C11" s="341"/>
      <c r="D11" s="342">
        <f>SUMIF(D5:D10,"&lt;0")</f>
        <v>-33.960000000000093</v>
      </c>
      <c r="E11" s="342"/>
      <c r="F11" s="343">
        <f>SUMIF(F5:F10,"&lt;0")</f>
        <v>0</v>
      </c>
      <c r="G11" s="340"/>
      <c r="H11" s="340"/>
      <c r="I11" s="340"/>
      <c r="J11" s="340"/>
      <c r="K11" s="340"/>
      <c r="L11" s="340"/>
      <c r="M11" s="340"/>
      <c r="N11" s="340"/>
      <c r="O11" s="340"/>
      <c r="P11" s="340"/>
      <c r="Q11" s="340"/>
      <c r="R11" s="340"/>
      <c r="S11" s="340"/>
      <c r="T11" s="340"/>
      <c r="U11" s="340"/>
      <c r="V11" s="340"/>
      <c r="W11" s="340"/>
      <c r="X11" s="340"/>
      <c r="Y11" s="340"/>
      <c r="Z11" s="340"/>
      <c r="AA11" s="340"/>
      <c r="AB11" s="340"/>
      <c r="AC11" s="340"/>
      <c r="AD11" s="340"/>
      <c r="AE11" s="340"/>
      <c r="AF11" s="340"/>
      <c r="AG11" s="340"/>
      <c r="AH11" s="340"/>
      <c r="AI11" s="340"/>
      <c r="AJ11" s="340"/>
      <c r="AK11" s="340"/>
      <c r="AL11" s="340"/>
      <c r="AM11" s="340"/>
      <c r="AN11" s="340"/>
      <c r="AO11" s="340"/>
      <c r="AP11" s="340"/>
      <c r="AQ11" s="340"/>
      <c r="AR11" s="340"/>
      <c r="AS11" s="340"/>
      <c r="AT11" s="340"/>
      <c r="AU11" s="340"/>
      <c r="AV11" s="340"/>
      <c r="AW11" s="340"/>
      <c r="AX11" s="340"/>
      <c r="AY11" s="340"/>
      <c r="AZ11" s="340"/>
      <c r="BA11" s="340"/>
      <c r="BB11" s="340"/>
      <c r="BC11" s="340"/>
      <c r="BD11" s="340"/>
      <c r="BE11" s="340"/>
      <c r="BF11" s="340"/>
      <c r="BG11" s="340"/>
      <c r="BH11" s="340"/>
      <c r="BI11" s="340"/>
      <c r="BJ11" s="340"/>
      <c r="BK11" s="340"/>
    </row>
    <row r="12" spans="1:63" s="308" customFormat="1" ht="16.5" thickBot="1" x14ac:dyDescent="0.3">
      <c r="A12" s="666" t="s">
        <v>69</v>
      </c>
      <c r="B12" s="667"/>
      <c r="C12" s="344">
        <f>SUMIF(C5:C11,"&gt;0")</f>
        <v>124.91467157450344</v>
      </c>
      <c r="D12" s="345"/>
      <c r="E12" s="345">
        <f>SUMIF(E5:E11,"&gt;0")</f>
        <v>0</v>
      </c>
      <c r="F12" s="346"/>
      <c r="G12" s="340"/>
      <c r="H12" s="340"/>
      <c r="I12" s="340"/>
      <c r="J12" s="340"/>
      <c r="K12" s="340"/>
      <c r="L12" s="340"/>
      <c r="M12" s="340"/>
      <c r="N12" s="340"/>
      <c r="O12" s="340"/>
      <c r="P12" s="340"/>
      <c r="Q12" s="340"/>
      <c r="R12" s="340"/>
      <c r="S12" s="340"/>
      <c r="T12" s="340"/>
      <c r="U12" s="340"/>
      <c r="V12" s="340"/>
      <c r="W12" s="340"/>
      <c r="X12" s="340"/>
      <c r="Y12" s="340"/>
      <c r="Z12" s="340"/>
      <c r="AA12" s="340"/>
      <c r="AB12" s="340"/>
      <c r="AC12" s="340"/>
      <c r="AD12" s="340"/>
      <c r="AE12" s="340"/>
      <c r="AF12" s="340"/>
      <c r="AG12" s="340"/>
      <c r="AH12" s="340"/>
      <c r="AI12" s="340"/>
      <c r="AJ12" s="340"/>
      <c r="AK12" s="340"/>
      <c r="AL12" s="340"/>
      <c r="AM12" s="340"/>
      <c r="AN12" s="340"/>
      <c r="AO12" s="340"/>
      <c r="AP12" s="340"/>
      <c r="AQ12" s="340"/>
      <c r="AR12" s="340"/>
      <c r="AS12" s="340"/>
      <c r="AT12" s="340"/>
      <c r="AU12" s="340"/>
      <c r="AV12" s="340"/>
      <c r="AW12" s="340"/>
      <c r="AX12" s="340"/>
      <c r="AY12" s="340"/>
      <c r="AZ12" s="340"/>
      <c r="BA12" s="340"/>
      <c r="BB12" s="340"/>
      <c r="BC12" s="340"/>
      <c r="BD12" s="340"/>
      <c r="BE12" s="340"/>
      <c r="BF12" s="340"/>
      <c r="BG12" s="340"/>
      <c r="BH12" s="340"/>
      <c r="BI12" s="340"/>
      <c r="BJ12" s="340"/>
      <c r="BK12" s="340"/>
    </row>
    <row r="13" spans="1:63" s="308" customFormat="1" ht="15.75" x14ac:dyDescent="0.25">
      <c r="C13" s="335"/>
      <c r="D13" s="334"/>
      <c r="E13" s="334"/>
      <c r="F13" s="334"/>
      <c r="G13" s="334"/>
      <c r="H13" s="334"/>
      <c r="I13" s="334"/>
      <c r="J13" s="334"/>
      <c r="K13" s="334"/>
      <c r="L13" s="334"/>
      <c r="M13" s="334"/>
      <c r="N13" s="334"/>
      <c r="O13" s="334"/>
      <c r="P13" s="334"/>
      <c r="Q13" s="334"/>
      <c r="R13" s="334"/>
      <c r="S13" s="334"/>
      <c r="T13" s="334"/>
      <c r="U13" s="334"/>
      <c r="V13" s="334"/>
      <c r="W13" s="334"/>
      <c r="X13" s="334"/>
      <c r="Y13" s="334"/>
      <c r="Z13" s="334"/>
      <c r="AA13" s="334"/>
      <c r="AB13" s="334"/>
      <c r="AC13" s="334"/>
      <c r="AD13" s="334"/>
      <c r="AE13" s="334"/>
      <c r="AF13" s="334"/>
      <c r="AG13" s="334"/>
      <c r="AH13" s="334"/>
      <c r="AI13" s="334"/>
      <c r="AJ13" s="334"/>
      <c r="AK13" s="334"/>
      <c r="AL13" s="334"/>
      <c r="AM13" s="334"/>
      <c r="AN13" s="334"/>
      <c r="AO13" s="334"/>
      <c r="AP13" s="334"/>
      <c r="AQ13" s="334"/>
      <c r="AR13" s="334"/>
      <c r="AS13" s="334"/>
      <c r="AT13" s="334"/>
      <c r="AU13" s="334"/>
      <c r="AV13" s="334"/>
      <c r="AW13" s="334"/>
      <c r="AX13" s="334"/>
      <c r="AY13" s="334"/>
      <c r="AZ13" s="334"/>
      <c r="BA13" s="334"/>
      <c r="BB13" s="334"/>
      <c r="BC13" s="334"/>
      <c r="BD13" s="334"/>
      <c r="BE13" s="334"/>
      <c r="BF13" s="334"/>
      <c r="BG13" s="334"/>
      <c r="BH13" s="334"/>
      <c r="BI13" s="334"/>
      <c r="BJ13" s="334"/>
      <c r="BK13" s="334"/>
    </row>
    <row r="14" spans="1:63" s="307" customFormat="1" ht="18" x14ac:dyDescent="0.25">
      <c r="A14" s="275"/>
      <c r="B14" s="275"/>
      <c r="C14" s="304"/>
      <c r="D14" s="305"/>
      <c r="E14" s="306"/>
      <c r="F14" s="305"/>
      <c r="G14" s="305"/>
      <c r="H14" s="305"/>
      <c r="I14" s="305"/>
      <c r="J14" s="305"/>
      <c r="K14" s="305"/>
      <c r="L14" s="305"/>
      <c r="M14" s="305"/>
      <c r="N14" s="305"/>
      <c r="O14" s="305"/>
      <c r="P14" s="305"/>
      <c r="Q14" s="305"/>
      <c r="R14" s="305"/>
      <c r="S14" s="305"/>
      <c r="T14" s="305"/>
      <c r="U14" s="305"/>
      <c r="V14" s="305"/>
      <c r="W14" s="305"/>
      <c r="X14" s="305"/>
      <c r="Y14" s="305"/>
    </row>
    <row r="15" spans="1:63" s="307" customFormat="1" ht="18" x14ac:dyDescent="0.25">
      <c r="A15" s="275"/>
      <c r="B15" s="275"/>
      <c r="C15" s="304"/>
      <c r="D15" s="305"/>
      <c r="E15" s="306"/>
      <c r="F15" s="305"/>
      <c r="G15" s="305"/>
      <c r="H15" s="305"/>
      <c r="I15" s="305"/>
      <c r="J15" s="305"/>
      <c r="K15" s="305"/>
      <c r="L15" s="305"/>
      <c r="M15" s="305"/>
      <c r="N15" s="305"/>
      <c r="O15" s="305"/>
      <c r="P15" s="305"/>
      <c r="Q15" s="305"/>
      <c r="R15" s="305"/>
      <c r="S15" s="305"/>
      <c r="T15" s="305"/>
      <c r="U15" s="305"/>
      <c r="V15" s="305"/>
      <c r="W15" s="305"/>
      <c r="X15" s="305"/>
      <c r="Y15" s="305"/>
    </row>
    <row r="16" spans="1:63" s="307" customFormat="1" ht="18" x14ac:dyDescent="0.25">
      <c r="A16" s="275"/>
      <c r="B16" s="275"/>
      <c r="C16" s="304"/>
      <c r="D16" s="305"/>
      <c r="E16" s="306"/>
      <c r="F16" s="305"/>
      <c r="G16" s="305"/>
      <c r="H16" s="305"/>
      <c r="I16" s="305"/>
      <c r="J16" s="305"/>
      <c r="K16" s="305"/>
      <c r="L16" s="305"/>
      <c r="M16" s="305"/>
      <c r="N16" s="305"/>
      <c r="O16" s="305"/>
      <c r="P16" s="305"/>
      <c r="Q16" s="305"/>
      <c r="R16" s="305"/>
      <c r="S16" s="305"/>
      <c r="T16" s="305"/>
      <c r="U16" s="305"/>
      <c r="V16" s="305"/>
      <c r="W16" s="305"/>
      <c r="X16" s="305"/>
      <c r="Y16" s="305"/>
    </row>
    <row r="17" spans="1:25" s="307" customFormat="1" ht="18" x14ac:dyDescent="0.25">
      <c r="A17" s="275"/>
      <c r="B17" s="275"/>
      <c r="C17" s="304"/>
      <c r="D17" s="305"/>
      <c r="E17" s="306"/>
      <c r="F17" s="305"/>
      <c r="G17" s="305"/>
      <c r="H17" s="305"/>
      <c r="I17" s="305"/>
      <c r="J17" s="305"/>
      <c r="K17" s="305"/>
      <c r="L17" s="305"/>
      <c r="M17" s="305"/>
      <c r="N17" s="305"/>
      <c r="O17" s="305"/>
      <c r="P17" s="305"/>
      <c r="Q17" s="305"/>
      <c r="R17" s="305"/>
      <c r="S17" s="305"/>
      <c r="T17" s="305"/>
      <c r="U17" s="305"/>
      <c r="V17" s="305"/>
      <c r="W17" s="305"/>
      <c r="X17" s="305"/>
      <c r="Y17" s="305"/>
    </row>
    <row r="18" spans="1:25" s="307" customFormat="1" ht="18" x14ac:dyDescent="0.25">
      <c r="A18" s="275"/>
      <c r="B18" s="275"/>
      <c r="C18" s="304"/>
      <c r="D18" s="305"/>
      <c r="E18" s="306"/>
      <c r="F18" s="305"/>
      <c r="G18" s="305"/>
      <c r="H18" s="305"/>
      <c r="I18" s="305"/>
      <c r="J18" s="305"/>
      <c r="K18" s="305"/>
      <c r="L18" s="305"/>
      <c r="M18" s="305"/>
      <c r="N18" s="305"/>
      <c r="O18" s="305"/>
      <c r="P18" s="305"/>
      <c r="Q18" s="305"/>
      <c r="R18" s="305"/>
      <c r="S18" s="305"/>
      <c r="T18" s="305"/>
      <c r="U18" s="305"/>
      <c r="V18" s="305"/>
      <c r="W18" s="305"/>
      <c r="X18" s="305"/>
      <c r="Y18" s="305"/>
    </row>
    <row r="19" spans="1:25" s="307" customFormat="1" ht="18" x14ac:dyDescent="0.25">
      <c r="A19" s="275"/>
      <c r="B19" s="275"/>
      <c r="C19" s="304"/>
      <c r="D19" s="305"/>
      <c r="E19" s="306"/>
      <c r="F19" s="305"/>
      <c r="G19" s="305"/>
      <c r="H19" s="305"/>
      <c r="I19" s="305"/>
      <c r="J19" s="305"/>
      <c r="K19" s="305"/>
      <c r="L19" s="305"/>
      <c r="M19" s="305"/>
      <c r="N19" s="305"/>
      <c r="O19" s="305"/>
      <c r="P19" s="305"/>
      <c r="Q19" s="305"/>
      <c r="R19" s="305"/>
      <c r="S19" s="305"/>
      <c r="T19" s="305"/>
      <c r="U19" s="305"/>
      <c r="V19" s="305"/>
      <c r="W19" s="305"/>
      <c r="X19" s="305"/>
      <c r="Y19" s="305"/>
    </row>
    <row r="20" spans="1:25" s="307" customFormat="1" ht="18" x14ac:dyDescent="0.25">
      <c r="A20" s="275"/>
      <c r="B20" s="275"/>
      <c r="C20" s="304"/>
      <c r="D20" s="305"/>
      <c r="E20" s="306"/>
      <c r="F20" s="305"/>
      <c r="G20" s="305"/>
      <c r="H20" s="305"/>
      <c r="I20" s="305"/>
      <c r="J20" s="305"/>
      <c r="K20" s="305"/>
      <c r="L20" s="305"/>
      <c r="M20" s="305"/>
      <c r="N20" s="305"/>
      <c r="O20" s="305"/>
      <c r="P20" s="305"/>
      <c r="Q20" s="305"/>
      <c r="R20" s="305"/>
      <c r="S20" s="305"/>
      <c r="T20" s="305"/>
      <c r="U20" s="305"/>
      <c r="V20" s="305"/>
      <c r="W20" s="305"/>
      <c r="X20" s="305"/>
      <c r="Y20" s="305"/>
    </row>
    <row r="21" spans="1:25" s="307" customFormat="1" ht="18" x14ac:dyDescent="0.25">
      <c r="A21" s="275"/>
      <c r="B21" s="275"/>
      <c r="C21" s="304"/>
      <c r="D21" s="305"/>
      <c r="E21" s="306"/>
      <c r="F21" s="305"/>
      <c r="G21" s="305"/>
      <c r="H21" s="305"/>
      <c r="I21" s="305"/>
      <c r="J21" s="305"/>
      <c r="K21" s="305"/>
      <c r="L21" s="305"/>
      <c r="M21" s="305"/>
      <c r="N21" s="305"/>
      <c r="O21" s="305"/>
      <c r="P21" s="305"/>
      <c r="Q21" s="305"/>
      <c r="R21" s="305"/>
      <c r="S21" s="305"/>
      <c r="T21" s="305"/>
      <c r="U21" s="305"/>
      <c r="V21" s="305"/>
      <c r="W21" s="305"/>
      <c r="X21" s="305"/>
      <c r="Y21" s="305"/>
    </row>
    <row r="22" spans="1:25" s="307" customFormat="1" ht="18" x14ac:dyDescent="0.25">
      <c r="A22" s="275"/>
      <c r="B22" s="275"/>
      <c r="C22" s="304"/>
      <c r="D22" s="305"/>
      <c r="E22" s="306"/>
      <c r="F22" s="305"/>
      <c r="G22" s="305"/>
      <c r="H22" s="305"/>
      <c r="I22" s="305"/>
      <c r="J22" s="305"/>
      <c r="K22" s="305"/>
      <c r="L22" s="305"/>
      <c r="M22" s="305"/>
      <c r="N22" s="305"/>
      <c r="O22" s="305"/>
      <c r="P22" s="305"/>
      <c r="Q22" s="305"/>
      <c r="R22" s="305"/>
      <c r="S22" s="305"/>
      <c r="T22" s="305"/>
      <c r="U22" s="305"/>
      <c r="V22" s="305"/>
      <c r="W22" s="305"/>
      <c r="X22" s="305"/>
      <c r="Y22" s="305"/>
    </row>
    <row r="23" spans="1:25" s="307" customFormat="1" ht="18" x14ac:dyDescent="0.25">
      <c r="A23" s="275"/>
      <c r="B23" s="275"/>
      <c r="C23" s="304"/>
      <c r="D23" s="305"/>
      <c r="E23" s="306"/>
      <c r="F23" s="305"/>
      <c r="G23" s="305"/>
      <c r="H23" s="305"/>
      <c r="I23" s="305"/>
      <c r="J23" s="305"/>
      <c r="K23" s="305"/>
      <c r="L23" s="305"/>
      <c r="M23" s="305"/>
      <c r="N23" s="305"/>
      <c r="O23" s="305"/>
      <c r="P23" s="305"/>
      <c r="Q23" s="305"/>
      <c r="R23" s="305"/>
      <c r="S23" s="305"/>
      <c r="T23" s="305"/>
      <c r="U23" s="305"/>
      <c r="V23" s="305"/>
      <c r="W23" s="305"/>
      <c r="X23" s="305"/>
      <c r="Y23" s="305"/>
    </row>
    <row r="24" spans="1:25" s="307" customFormat="1" ht="18" x14ac:dyDescent="0.25">
      <c r="A24" s="275"/>
      <c r="B24" s="275"/>
      <c r="C24" s="304"/>
      <c r="D24" s="305"/>
      <c r="E24" s="306"/>
      <c r="F24" s="305"/>
      <c r="G24" s="305"/>
      <c r="H24" s="305"/>
      <c r="I24" s="305"/>
      <c r="J24" s="305"/>
      <c r="K24" s="305"/>
      <c r="L24" s="305"/>
      <c r="M24" s="305"/>
      <c r="N24" s="305"/>
      <c r="O24" s="305"/>
      <c r="P24" s="305"/>
      <c r="Q24" s="305"/>
      <c r="R24" s="305"/>
      <c r="S24" s="305"/>
      <c r="T24" s="305"/>
      <c r="U24" s="305"/>
      <c r="V24" s="305"/>
      <c r="W24" s="305"/>
      <c r="X24" s="305"/>
      <c r="Y24" s="305"/>
    </row>
    <row r="25" spans="1:25" s="307" customFormat="1" ht="13.5" customHeight="1" x14ac:dyDescent="0.2">
      <c r="C25" s="304"/>
      <c r="D25" s="305"/>
      <c r="E25" s="306"/>
      <c r="F25" s="305"/>
      <c r="G25" s="305"/>
      <c r="H25" s="305"/>
      <c r="I25" s="305"/>
      <c r="J25" s="305"/>
      <c r="K25" s="305"/>
      <c r="L25" s="305"/>
      <c r="M25" s="305"/>
      <c r="N25" s="305"/>
      <c r="O25" s="305"/>
      <c r="P25" s="305"/>
      <c r="Q25" s="305"/>
      <c r="R25" s="305"/>
      <c r="S25" s="305"/>
      <c r="T25" s="305"/>
      <c r="U25" s="305"/>
      <c r="V25" s="305"/>
      <c r="W25" s="305"/>
      <c r="X25" s="305"/>
      <c r="Y25" s="305"/>
    </row>
    <row r="35" spans="1:82" ht="15.75" thickBot="1" x14ac:dyDescent="0.25">
      <c r="A35" s="307"/>
      <c r="B35" s="307"/>
      <c r="C35" s="307"/>
      <c r="D35" s="307"/>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row>
    <row r="36" spans="1:82" ht="15.75" thickBot="1" x14ac:dyDescent="0.25">
      <c r="A36" s="317" t="s">
        <v>70</v>
      </c>
      <c r="B36" s="476" t="s">
        <v>57</v>
      </c>
      <c r="C36" s="314" t="s">
        <v>71</v>
      </c>
      <c r="D36" s="311" t="s">
        <v>72</v>
      </c>
      <c r="E36" s="311" t="s">
        <v>73</v>
      </c>
      <c r="F36" s="311" t="s">
        <v>74</v>
      </c>
      <c r="G36" s="311" t="s">
        <v>75</v>
      </c>
      <c r="H36" s="311" t="s">
        <v>76</v>
      </c>
      <c r="I36" s="311" t="s">
        <v>77</v>
      </c>
      <c r="J36" s="311" t="s">
        <v>78</v>
      </c>
      <c r="K36" s="311" t="s">
        <v>79</v>
      </c>
      <c r="L36" s="311" t="s">
        <v>80</v>
      </c>
      <c r="M36" s="311" t="s">
        <v>81</v>
      </c>
      <c r="N36" s="311" t="s">
        <v>82</v>
      </c>
      <c r="O36" s="311" t="s">
        <v>83</v>
      </c>
      <c r="P36" s="311" t="s">
        <v>84</v>
      </c>
      <c r="Q36" s="311" t="s">
        <v>85</v>
      </c>
      <c r="R36" s="311" t="s">
        <v>86</v>
      </c>
      <c r="S36" s="311" t="s">
        <v>87</v>
      </c>
      <c r="T36" s="311" t="s">
        <v>88</v>
      </c>
      <c r="U36" s="311" t="s">
        <v>89</v>
      </c>
      <c r="V36" s="311" t="s">
        <v>90</v>
      </c>
      <c r="W36" s="311" t="s">
        <v>91</v>
      </c>
      <c r="X36" s="311" t="s">
        <v>92</v>
      </c>
      <c r="Y36" s="311" t="s">
        <v>93</v>
      </c>
      <c r="Z36" s="311" t="s">
        <v>94</v>
      </c>
      <c r="AA36" s="312" t="s">
        <v>95</v>
      </c>
      <c r="AB36" s="314" t="s">
        <v>96</v>
      </c>
      <c r="AC36" s="311" t="s">
        <v>97</v>
      </c>
      <c r="AD36" s="311" t="s">
        <v>98</v>
      </c>
      <c r="AE36" s="311" t="s">
        <v>99</v>
      </c>
      <c r="AF36" s="311" t="s">
        <v>100</v>
      </c>
      <c r="AG36" s="311" t="s">
        <v>101</v>
      </c>
      <c r="AH36" s="311" t="s">
        <v>102</v>
      </c>
      <c r="AI36" s="311" t="s">
        <v>103</v>
      </c>
      <c r="AJ36" s="311" t="s">
        <v>104</v>
      </c>
      <c r="AK36" s="311" t="s">
        <v>105</v>
      </c>
      <c r="AL36" s="311" t="s">
        <v>106</v>
      </c>
      <c r="AM36" s="311" t="s">
        <v>107</v>
      </c>
      <c r="AN36" s="311" t="s">
        <v>108</v>
      </c>
      <c r="AO36" s="311" t="s">
        <v>109</v>
      </c>
      <c r="AP36" s="311" t="s">
        <v>110</v>
      </c>
      <c r="AQ36" s="311" t="s">
        <v>111</v>
      </c>
      <c r="AR36" s="311" t="s">
        <v>112</v>
      </c>
      <c r="AS36" s="311" t="s">
        <v>113</v>
      </c>
      <c r="AT36" s="311" t="s">
        <v>114</v>
      </c>
      <c r="AU36" s="311" t="s">
        <v>115</v>
      </c>
      <c r="AV36" s="311" t="s">
        <v>116</v>
      </c>
      <c r="AW36" s="311" t="s">
        <v>117</v>
      </c>
      <c r="AX36" s="311" t="s">
        <v>118</v>
      </c>
      <c r="AY36" s="311" t="s">
        <v>119</v>
      </c>
      <c r="AZ36" s="311" t="s">
        <v>120</v>
      </c>
      <c r="BA36" s="311" t="s">
        <v>121</v>
      </c>
      <c r="BB36" s="311" t="s">
        <v>122</v>
      </c>
      <c r="BC36" s="311" t="s">
        <v>123</v>
      </c>
      <c r="BD36" s="311" t="s">
        <v>124</v>
      </c>
      <c r="BE36" s="311" t="s">
        <v>125</v>
      </c>
      <c r="BF36" s="311" t="s">
        <v>126</v>
      </c>
      <c r="BG36" s="311" t="s">
        <v>127</v>
      </c>
      <c r="BH36" s="311" t="s">
        <v>128</v>
      </c>
      <c r="BI36" s="311" t="s">
        <v>129</v>
      </c>
      <c r="BJ36" s="312" t="s">
        <v>130</v>
      </c>
      <c r="BK36" s="94" t="s">
        <v>131</v>
      </c>
      <c r="BL36" s="95" t="s">
        <v>132</v>
      </c>
      <c r="BM36" s="95" t="s">
        <v>133</v>
      </c>
      <c r="BN36" s="95" t="s">
        <v>134</v>
      </c>
      <c r="BO36" s="95" t="s">
        <v>135</v>
      </c>
      <c r="BP36" s="95" t="s">
        <v>136</v>
      </c>
      <c r="BQ36" s="95" t="s">
        <v>137</v>
      </c>
      <c r="BR36" s="95" t="s">
        <v>138</v>
      </c>
      <c r="BS36" s="95" t="s">
        <v>139</v>
      </c>
      <c r="BT36" s="95" t="s">
        <v>140</v>
      </c>
      <c r="BU36" s="95" t="s">
        <v>141</v>
      </c>
      <c r="BV36" s="95" t="s">
        <v>142</v>
      </c>
      <c r="BW36" s="95" t="s">
        <v>143</v>
      </c>
      <c r="BX36" s="95" t="s">
        <v>144</v>
      </c>
      <c r="BY36" s="95" t="s">
        <v>145</v>
      </c>
      <c r="BZ36" s="95" t="s">
        <v>146</v>
      </c>
      <c r="CA36" s="95" t="s">
        <v>147</v>
      </c>
      <c r="CB36" s="95" t="s">
        <v>148</v>
      </c>
      <c r="CC36" s="95" t="s">
        <v>149</v>
      </c>
      <c r="CD36" s="96" t="s">
        <v>150</v>
      </c>
    </row>
    <row r="37" spans="1:82" s="313" customFormat="1" x14ac:dyDescent="0.2">
      <c r="A37" s="316" t="s">
        <v>8</v>
      </c>
      <c r="B37" s="336" t="str">
        <f t="shared" ref="B37:B42" si="4">B5</f>
        <v>Hartlepool</v>
      </c>
      <c r="C37" s="101">
        <f>IFERROR(('RZ1'!J$42),"")</f>
        <v>10.406601477444125</v>
      </c>
      <c r="D37" s="101">
        <f>IFERROR(('RZ1'!K$42),"")</f>
        <v>10.391489038693877</v>
      </c>
      <c r="E37" s="101">
        <f>IFERROR(('RZ1'!L$42),"")</f>
        <v>10.373677196896836</v>
      </c>
      <c r="F37" s="101">
        <f>IFERROR(('RZ1'!M$42),"")</f>
        <v>10.372583215087197</v>
      </c>
      <c r="G37" s="101">
        <f>IFERROR(('RZ1'!N$42),"")</f>
        <v>10.34468378111751</v>
      </c>
      <c r="H37" s="101">
        <f>IFERROR(('RZ1'!O$42),"")</f>
        <v>10.348166745644285</v>
      </c>
      <c r="I37" s="101">
        <f>IFERROR(('RZ1'!P$42),"")</f>
        <v>10.316560840709172</v>
      </c>
      <c r="J37" s="101">
        <f>IFERROR(('RZ1'!Q$42),"")</f>
        <v>10.291924513935355</v>
      </c>
      <c r="K37" s="101">
        <f>IFERROR(('RZ1'!R$42),"")</f>
        <v>10.294365042929481</v>
      </c>
      <c r="L37" s="101">
        <f>IFERROR(('RZ1'!S$42),"")</f>
        <v>10.26101918673363</v>
      </c>
      <c r="M37" s="101">
        <f>IFERROR(('RZ1'!T$42),"")</f>
        <v>10.232236643884672</v>
      </c>
      <c r="N37" s="101">
        <f>IFERROR(('RZ1'!U$42),"")</f>
        <v>10.223083524355157</v>
      </c>
      <c r="O37" s="101">
        <f>IFERROR(('RZ1'!V$42),"")</f>
        <v>10.204200432085699</v>
      </c>
      <c r="P37" s="101">
        <f>IFERROR(('RZ1'!W$42),"")</f>
        <v>10.16470620467708</v>
      </c>
      <c r="Q37" s="101">
        <f>IFERROR(('RZ1'!X$42),"")</f>
        <v>10.146223110664813</v>
      </c>
      <c r="R37" s="101">
        <f>IFERROR(('RZ1'!Y$42),"")</f>
        <v>10.132417923774259</v>
      </c>
      <c r="S37" s="101">
        <f>IFERROR(('RZ1'!Z$42),"")</f>
        <v>10.112606446180772</v>
      </c>
      <c r="T37" s="101">
        <f>IFERROR(('RZ1'!AA$42),"")</f>
        <v>10.121572232379702</v>
      </c>
      <c r="U37" s="101">
        <f>IFERROR(('RZ1'!AB$42),"")</f>
        <v>10.088812780761737</v>
      </c>
      <c r="V37" s="101">
        <f>IFERROR(('RZ1'!AC$42),"")</f>
        <v>10.075103065464937</v>
      </c>
      <c r="W37" s="101">
        <f>IFERROR(('RZ1'!AD$42),"")</f>
        <v>10.045747236992344</v>
      </c>
      <c r="X37" s="101">
        <f>IFERROR(('RZ1'!AE$42),"")</f>
        <v>10.039595485224147</v>
      </c>
      <c r="Y37" s="101">
        <f>IFERROR(('RZ1'!AF$42),"")</f>
        <v>10.009650719638596</v>
      </c>
      <c r="Z37" s="101">
        <f>IFERROR(('RZ1'!AG$42),"")</f>
        <v>9.9886279575432901</v>
      </c>
      <c r="AA37" s="101">
        <f>IFERROR(('RZ1'!AH$42),"")</f>
        <v>9.9662672529471141</v>
      </c>
      <c r="AB37" s="101" t="str">
        <f>IFERROR(('RZ1'!AI$42),"")</f>
        <v/>
      </c>
      <c r="AC37" s="101" t="str">
        <f>IFERROR(('RZ1'!AJ$42),"")</f>
        <v/>
      </c>
      <c r="AD37" s="101" t="str">
        <f>IFERROR(('RZ1'!AK$42),"")</f>
        <v/>
      </c>
      <c r="AE37" s="101" t="str">
        <f>IFERROR(('RZ1'!AL$42),"")</f>
        <v/>
      </c>
      <c r="AF37" s="101" t="str">
        <f>IFERROR(('RZ1'!AM$42),"")</f>
        <v/>
      </c>
      <c r="AG37" s="101" t="str">
        <f>IFERROR(('RZ1'!AN$42),"")</f>
        <v/>
      </c>
      <c r="AH37" s="101" t="str">
        <f>IFERROR(('RZ1'!AO$42),"")</f>
        <v/>
      </c>
      <c r="AI37" s="101" t="str">
        <f>IFERROR(('RZ1'!AP$42),"")</f>
        <v/>
      </c>
      <c r="AJ37" s="101" t="str">
        <f>IFERROR(('RZ1'!AQ$42),"")</f>
        <v/>
      </c>
      <c r="AK37" s="101" t="str">
        <f>IFERROR(('RZ1'!AR$42),"")</f>
        <v/>
      </c>
      <c r="AL37" s="101" t="str">
        <f>IFERROR(('RZ1'!AS$42),"")</f>
        <v/>
      </c>
      <c r="AM37" s="101" t="str">
        <f>IFERROR(('RZ1'!AT$42),"")</f>
        <v/>
      </c>
      <c r="AN37" s="101" t="str">
        <f>IFERROR(('RZ1'!AU$42),"")</f>
        <v/>
      </c>
      <c r="AO37" s="101" t="str">
        <f>IFERROR(('RZ1'!AV$42),"")</f>
        <v/>
      </c>
      <c r="AP37" s="101" t="str">
        <f>IFERROR(('RZ1'!AW$42),"")</f>
        <v/>
      </c>
      <c r="AQ37" s="101" t="str">
        <f>IFERROR(('RZ1'!AX$42),"")</f>
        <v/>
      </c>
      <c r="AR37" s="101" t="str">
        <f>IFERROR(('RZ1'!AY$42),"")</f>
        <v/>
      </c>
      <c r="AS37" s="101" t="str">
        <f>IFERROR(('RZ1'!AZ$42),"")</f>
        <v/>
      </c>
      <c r="AT37" s="101" t="str">
        <f>IFERROR(('RZ1'!BA$42),"")</f>
        <v/>
      </c>
      <c r="AU37" s="101" t="str">
        <f>IFERROR(('RZ1'!BB$42),"")</f>
        <v/>
      </c>
      <c r="AV37" s="101" t="str">
        <f>IFERROR(('RZ1'!BC$42),"")</f>
        <v/>
      </c>
      <c r="AW37" s="101" t="str">
        <f>IFERROR(('RZ1'!BD$42),"")</f>
        <v/>
      </c>
      <c r="AX37" s="101" t="str">
        <f>IFERROR(('RZ1'!BE$42),"")</f>
        <v/>
      </c>
      <c r="AY37" s="101" t="str">
        <f>IFERROR(('RZ1'!BF$42),"")</f>
        <v/>
      </c>
      <c r="AZ37" s="101" t="str">
        <f>IFERROR(('RZ1'!BG$42),"")</f>
        <v/>
      </c>
      <c r="BA37" s="101" t="str">
        <f>IFERROR(('RZ1'!BH$42),"")</f>
        <v/>
      </c>
      <c r="BB37" s="101" t="str">
        <f>IFERROR(('RZ1'!BI$42),"")</f>
        <v/>
      </c>
      <c r="BC37" s="101" t="str">
        <f>IFERROR(('RZ1'!BJ$42),"")</f>
        <v/>
      </c>
      <c r="BD37" s="101" t="str">
        <f>IFERROR(('RZ1'!BK$42),"")</f>
        <v/>
      </c>
      <c r="BE37" s="101" t="str">
        <f>IFERROR(('RZ1'!BL$42),"")</f>
        <v/>
      </c>
      <c r="BF37" s="101" t="str">
        <f>IFERROR(('RZ1'!BM$42),"")</f>
        <v/>
      </c>
      <c r="BG37" s="101" t="str">
        <f>IFERROR(('RZ1'!BN$42),"")</f>
        <v/>
      </c>
      <c r="BH37" s="101" t="str">
        <f>IFERROR(('RZ1'!BO$42),"")</f>
        <v/>
      </c>
      <c r="BI37" s="101" t="str">
        <f>IFERROR(('RZ1'!BP$42),"")</f>
        <v/>
      </c>
      <c r="BJ37" s="101" t="str">
        <f>IFERROR(('RZ1'!BQ$42),"")</f>
        <v/>
      </c>
      <c r="BK37" s="101"/>
      <c r="BL37" s="101"/>
      <c r="BM37" s="101"/>
      <c r="BN37" s="101"/>
      <c r="BO37" s="101"/>
      <c r="BP37" s="101"/>
      <c r="BQ37" s="101"/>
      <c r="BR37" s="101"/>
      <c r="BS37" s="101"/>
      <c r="BT37" s="101"/>
      <c r="BU37" s="101"/>
      <c r="BV37" s="101"/>
      <c r="BW37" s="101"/>
      <c r="BX37" s="101"/>
      <c r="BY37" s="101"/>
      <c r="BZ37" s="101"/>
      <c r="CA37" s="101"/>
      <c r="CB37" s="101"/>
      <c r="CC37" s="101"/>
      <c r="CD37" s="101"/>
    </row>
    <row r="38" spans="1:82" s="313" customFormat="1" x14ac:dyDescent="0.2">
      <c r="A38" s="315" t="s">
        <v>58</v>
      </c>
      <c r="B38" s="336" t="str">
        <f t="shared" si="4"/>
        <v>Berwick</v>
      </c>
      <c r="C38" s="101">
        <f>IFERROR(('RZ2'!J$42),"")</f>
        <v>1.9260171761119604</v>
      </c>
      <c r="D38" s="101">
        <f>IFERROR(('RZ2'!K$42),"")</f>
        <v>1.9265346119117903</v>
      </c>
      <c r="E38" s="101">
        <f>IFERROR(('RZ2'!L$42),"")</f>
        <v>1.9031754090952537</v>
      </c>
      <c r="F38" s="101">
        <f>IFERROR(('RZ2'!M$42),"")</f>
        <v>1.9409328922211215</v>
      </c>
      <c r="G38" s="101">
        <f>IFERROR(('RZ2'!N$42),"")</f>
        <v>1.926476328195986</v>
      </c>
      <c r="H38" s="101">
        <f>IFERROR(('RZ2'!O$42),"")</f>
        <v>2.02216792788892</v>
      </c>
      <c r="I38" s="101">
        <f>IFERROR(('RZ2'!P$42),"")</f>
        <v>2.0778412791465826</v>
      </c>
      <c r="J38" s="101">
        <f>IFERROR(('RZ2'!Q$42),"")</f>
        <v>2.1859272366050204</v>
      </c>
      <c r="K38" s="101">
        <f>IFERROR(('RZ2'!R$42),"")</f>
        <v>2.2544386899460926</v>
      </c>
      <c r="L38" s="101">
        <f>IFERROR(('RZ2'!S$42),"")</f>
        <v>2.2821534503855263</v>
      </c>
      <c r="M38" s="101">
        <f>IFERROR(('RZ2'!T$42),"")</f>
        <v>2.3800958154688314</v>
      </c>
      <c r="N38" s="101">
        <f>IFERROR(('RZ2'!U$42),"")</f>
        <v>2.3684318393002508</v>
      </c>
      <c r="O38" s="101">
        <f>IFERROR(('RZ2'!V$42),"")</f>
        <v>2.4543028758501562</v>
      </c>
      <c r="P38" s="101">
        <f>IFERROR(('RZ2'!W$42),"")</f>
        <v>2.5240905587528437</v>
      </c>
      <c r="Q38" s="101">
        <f>IFERROR(('RZ2'!X$42),"")</f>
        <v>2.5764360431803794</v>
      </c>
      <c r="R38" s="101">
        <f>IFERROR(('RZ2'!Y$42),"")</f>
        <v>2.6468478554820329</v>
      </c>
      <c r="S38" s="101">
        <f>IFERROR(('RZ2'!Z$42),"")</f>
        <v>2.6536414055920443</v>
      </c>
      <c r="T38" s="101">
        <f>IFERROR(('RZ2'!AA$42),"")</f>
        <v>2.7066951577801337</v>
      </c>
      <c r="U38" s="101">
        <f>IFERROR(('RZ2'!AB$42),"")</f>
        <v>2.7101619919447328</v>
      </c>
      <c r="V38" s="101">
        <f>IFERROR(('RZ2'!AC$42),"")</f>
        <v>2.7733914586994262</v>
      </c>
      <c r="W38" s="101">
        <f>IFERROR(('RZ2'!AD$42),"")</f>
        <v>2.7772107244589712</v>
      </c>
      <c r="X38" s="101">
        <f>IFERROR(('RZ2'!AE$42),"")</f>
        <v>2.8175232719549586</v>
      </c>
      <c r="Y38" s="101">
        <f>IFERROR(('RZ2'!AF$42),"")</f>
        <v>2.8137422796671401</v>
      </c>
      <c r="Z38" s="101">
        <f>IFERROR(('RZ2'!AG$42),"")</f>
        <v>2.8947862483885825</v>
      </c>
      <c r="AA38" s="101">
        <f>IFERROR(('RZ2'!AH$42),"")</f>
        <v>2.8728574866512666</v>
      </c>
      <c r="AB38" s="101">
        <f>IFERROR(('RZ2'!AI$42),"")</f>
        <v>2.9077518592581235</v>
      </c>
      <c r="AC38" s="101">
        <f>IFERROR(('RZ2'!AJ$42),"")</f>
        <v>2.9649350341573655</v>
      </c>
      <c r="AD38" s="101">
        <f>IFERROR(('RZ2'!AK$42),"")</f>
        <v>2.9526018126524631</v>
      </c>
      <c r="AE38" s="101">
        <f>IFERROR(('RZ2'!AL$42),"")</f>
        <v>3.0133770773138289</v>
      </c>
      <c r="AF38" s="101">
        <f>IFERROR(('RZ2'!AM$42),"")</f>
        <v>3.0177390121145882</v>
      </c>
      <c r="AG38" s="101">
        <f>IFERROR(('RZ2'!AN$42),"")</f>
        <v>3.0153879003570054</v>
      </c>
      <c r="AH38" s="101">
        <f>IFERROR(('RZ2'!AO$42),"")</f>
        <v>3.0529022117128424</v>
      </c>
      <c r="AI38" s="101">
        <f>IFERROR(('RZ2'!AP$42),"")</f>
        <v>3.0652733584741876</v>
      </c>
      <c r="AJ38" s="101">
        <f>IFERROR(('RZ2'!AQ$42),"")</f>
        <v>3.1055552420820121</v>
      </c>
      <c r="AK38" s="101">
        <f>IFERROR(('RZ2'!AR$42),"")</f>
        <v>3.0915364181361333</v>
      </c>
      <c r="AL38" s="101">
        <f>IFERROR(('RZ2'!AS$42),"")</f>
        <v>3.1550711715629705</v>
      </c>
      <c r="AM38" s="101">
        <f>IFERROR(('RZ2'!AT$42),"")</f>
        <v>3.1634031549494432</v>
      </c>
      <c r="AN38" s="101">
        <f>IFERROR(('RZ2'!AU$42),"")</f>
        <v>3.1653295149724432</v>
      </c>
      <c r="AO38" s="101">
        <f>IFERROR(('RZ2'!AV$42),"")</f>
        <v>3.1714574574163552</v>
      </c>
      <c r="AP38" s="101">
        <f>IFERROR(('RZ2'!AW$42),"")</f>
        <v>3.2070204075736273</v>
      </c>
      <c r="AQ38" s="101" t="str">
        <f>IFERROR(('RZ2'!AX$42),"")</f>
        <v/>
      </c>
      <c r="AR38" s="101" t="str">
        <f>IFERROR(('RZ2'!AY$42),"")</f>
        <v/>
      </c>
      <c r="AS38" s="101" t="str">
        <f>IFERROR(('RZ2'!AZ$42),"")</f>
        <v/>
      </c>
      <c r="AT38" s="101" t="str">
        <f>IFERROR(('RZ2'!BA$42),"")</f>
        <v/>
      </c>
      <c r="AU38" s="101" t="str">
        <f>IFERROR(('RZ2'!BB$42),"")</f>
        <v/>
      </c>
      <c r="AV38" s="101" t="str">
        <f>IFERROR(('RZ2'!BC$42),"")</f>
        <v/>
      </c>
      <c r="AW38" s="101" t="str">
        <f>IFERROR(('RZ2'!BD$42),"")</f>
        <v/>
      </c>
      <c r="AX38" s="101" t="str">
        <f>IFERROR(('RZ2'!BE$42),"")</f>
        <v/>
      </c>
      <c r="AY38" s="101" t="str">
        <f>IFERROR(('RZ2'!BF$42),"")</f>
        <v/>
      </c>
      <c r="AZ38" s="101" t="str">
        <f>IFERROR(('RZ2'!BG$42),"")</f>
        <v/>
      </c>
      <c r="BA38" s="101" t="str">
        <f>IFERROR(('RZ2'!BH$42),"")</f>
        <v/>
      </c>
      <c r="BB38" s="101" t="str">
        <f>IFERROR(('RZ2'!BI$42),"")</f>
        <v/>
      </c>
      <c r="BC38" s="101" t="str">
        <f>IFERROR(('RZ2'!BJ$42),"")</f>
        <v/>
      </c>
      <c r="BD38" s="101" t="str">
        <f>IFERROR(('RZ2'!BK$42),"")</f>
        <v/>
      </c>
      <c r="BE38" s="101" t="str">
        <f>IFERROR(('RZ2'!BL$42),"")</f>
        <v/>
      </c>
      <c r="BF38" s="101" t="str">
        <f>IFERROR(('RZ2'!BM$42),"")</f>
        <v/>
      </c>
      <c r="BG38" s="101" t="str">
        <f>IFERROR(('RZ2'!BN$42),"")</f>
        <v/>
      </c>
      <c r="BH38" s="101" t="str">
        <f>IFERROR(('RZ2'!BO$42),"")</f>
        <v/>
      </c>
      <c r="BI38" s="101" t="str">
        <f>IFERROR(('RZ2'!BP$42),"")</f>
        <v/>
      </c>
      <c r="BJ38" s="101" t="str">
        <f>IFERROR(('RZ2'!BQ$42),"")</f>
        <v/>
      </c>
      <c r="BK38" s="101"/>
      <c r="BL38" s="101"/>
      <c r="BM38" s="101"/>
      <c r="BN38" s="101"/>
      <c r="BO38" s="101"/>
      <c r="BP38" s="101"/>
      <c r="BQ38" s="101"/>
      <c r="BR38" s="101"/>
      <c r="BS38" s="101"/>
      <c r="BT38" s="101"/>
      <c r="BU38" s="101"/>
      <c r="BV38" s="101"/>
      <c r="BW38" s="101"/>
      <c r="BX38" s="101"/>
      <c r="BY38" s="101"/>
      <c r="BZ38" s="101"/>
      <c r="CA38" s="101"/>
      <c r="CB38" s="101"/>
      <c r="CC38" s="101"/>
      <c r="CD38" s="101"/>
    </row>
    <row r="39" spans="1:82" s="313" customFormat="1" x14ac:dyDescent="0.2">
      <c r="A39" s="315" t="s">
        <v>59</v>
      </c>
      <c r="B39" s="336" t="str">
        <f t="shared" si="4"/>
        <v xml:space="preserve">Industrial </v>
      </c>
      <c r="C39" s="101">
        <f>IFERROR(('RZ3'!J$42),"")</f>
        <v>68.348800000000011</v>
      </c>
      <c r="D39" s="101">
        <f>IFERROR(('RZ3'!K$42),"")</f>
        <v>68.310399999999987</v>
      </c>
      <c r="E39" s="101">
        <f>IFERROR(('RZ3'!L$42),"")</f>
        <v>68.271999999999991</v>
      </c>
      <c r="F39" s="101">
        <f>IFERROR(('RZ3'!M$42),"")</f>
        <v>68.233599999999996</v>
      </c>
      <c r="G39" s="101">
        <f>IFERROR(('RZ3'!N$42),"")</f>
        <v>68.1952</v>
      </c>
      <c r="H39" s="101">
        <f>IFERROR(('RZ3'!O$42),"")</f>
        <v>68.156800000000004</v>
      </c>
      <c r="I39" s="101">
        <f>IFERROR(('RZ3'!P$42),"")</f>
        <v>68.118400000000008</v>
      </c>
      <c r="J39" s="101">
        <f>IFERROR(('RZ3'!Q$42),"")</f>
        <v>68.080000000000013</v>
      </c>
      <c r="K39" s="101">
        <f>IFERROR(('RZ3'!R$42),"")</f>
        <v>68.041599999999988</v>
      </c>
      <c r="L39" s="101">
        <f>IFERROR(('RZ3'!S$42),"")</f>
        <v>68.003199999999993</v>
      </c>
      <c r="M39" s="101">
        <f>IFERROR(('RZ3'!T$42),"")</f>
        <v>67.964799999999997</v>
      </c>
      <c r="N39" s="101">
        <f>IFERROR(('RZ3'!U$42),"")</f>
        <v>67.926400000000001</v>
      </c>
      <c r="O39" s="101">
        <f>IFERROR(('RZ3'!V$42),"")</f>
        <v>67.888000000000005</v>
      </c>
      <c r="P39" s="101">
        <f>IFERROR(('RZ3'!W$42),"")</f>
        <v>67.849600000000009</v>
      </c>
      <c r="Q39" s="101">
        <f>IFERROR(('RZ3'!X$42),"")</f>
        <v>67.811200000000014</v>
      </c>
      <c r="R39" s="101">
        <f>IFERROR(('RZ3'!Y$42),"")</f>
        <v>67.772799999999989</v>
      </c>
      <c r="S39" s="101">
        <f>IFERROR(('RZ3'!Z$42),"")</f>
        <v>67.734399999999994</v>
      </c>
      <c r="T39" s="101">
        <f>IFERROR(('RZ3'!AA$42),"")</f>
        <v>67.695999999999998</v>
      </c>
      <c r="U39" s="101">
        <f>IFERROR(('RZ3'!AB$42),"")</f>
        <v>67.657600000000002</v>
      </c>
      <c r="V39" s="101">
        <f>IFERROR(('RZ3'!AC$42),"")</f>
        <v>67.619200000000006</v>
      </c>
      <c r="W39" s="101">
        <f>IFERROR(('RZ3'!AD$42),"")</f>
        <v>67.580800000000011</v>
      </c>
      <c r="X39" s="101">
        <f>IFERROR(('RZ3'!AE$42),"")</f>
        <v>67.542399999999986</v>
      </c>
      <c r="Y39" s="101">
        <f>IFERROR(('RZ3'!AF$42),"")</f>
        <v>67.503999999999991</v>
      </c>
      <c r="Z39" s="101">
        <f>IFERROR(('RZ3'!AG$42),"")</f>
        <v>67.465599999999995</v>
      </c>
      <c r="AA39" s="101">
        <f>IFERROR(('RZ3'!AH$42),"")</f>
        <v>67.427199999999999</v>
      </c>
      <c r="AB39" s="101">
        <f>IFERROR(('RZ3'!AI$42),"")</f>
        <v>0</v>
      </c>
      <c r="AC39" s="101">
        <f>IFERROR(('RZ3'!AJ$42),"")</f>
        <v>0</v>
      </c>
      <c r="AD39" s="101">
        <f>IFERROR(('RZ3'!AK$42),"")</f>
        <v>0</v>
      </c>
      <c r="AE39" s="101">
        <f>IFERROR(('RZ3'!AL$42),"")</f>
        <v>0</v>
      </c>
      <c r="AF39" s="101">
        <f>IFERROR(('RZ3'!AM$42),"")</f>
        <v>0</v>
      </c>
      <c r="AG39" s="101">
        <f>IFERROR(('RZ3'!AN$42),"")</f>
        <v>0</v>
      </c>
      <c r="AH39" s="101">
        <f>IFERROR(('RZ3'!AO$42),"")</f>
        <v>0</v>
      </c>
      <c r="AI39" s="101">
        <f>IFERROR(('RZ3'!AP$42),"")</f>
        <v>0</v>
      </c>
      <c r="AJ39" s="101">
        <f>IFERROR(('RZ3'!AQ$42),"")</f>
        <v>0</v>
      </c>
      <c r="AK39" s="101">
        <f>IFERROR(('RZ3'!AR$42),"")</f>
        <v>0</v>
      </c>
      <c r="AL39" s="101">
        <f>IFERROR(('RZ3'!AS$42),"")</f>
        <v>0</v>
      </c>
      <c r="AM39" s="101">
        <f>IFERROR(('RZ3'!AT$42),"")</f>
        <v>0</v>
      </c>
      <c r="AN39" s="101">
        <f>IFERROR(('RZ3'!AU$42),"")</f>
        <v>0</v>
      </c>
      <c r="AO39" s="101">
        <f>IFERROR(('RZ3'!AV$42),"")</f>
        <v>0</v>
      </c>
      <c r="AP39" s="101">
        <f>IFERROR(('RZ3'!AW$42),"")</f>
        <v>0</v>
      </c>
      <c r="AQ39" s="101">
        <f>IFERROR(('RZ3'!AX$42),"")</f>
        <v>0</v>
      </c>
      <c r="AR39" s="101">
        <f>IFERROR(('RZ3'!AY$42),"")</f>
        <v>0</v>
      </c>
      <c r="AS39" s="101">
        <f>IFERROR(('RZ3'!AZ$42),"")</f>
        <v>0</v>
      </c>
      <c r="AT39" s="101">
        <f>IFERROR(('RZ3'!BA$42),"")</f>
        <v>0</v>
      </c>
      <c r="AU39" s="101">
        <f>IFERROR(('RZ3'!BB$42),"")</f>
        <v>0</v>
      </c>
      <c r="AV39" s="101">
        <f>IFERROR(('RZ3'!BC$42),"")</f>
        <v>0</v>
      </c>
      <c r="AW39" s="101">
        <f>IFERROR(('RZ3'!BD$42),"")</f>
        <v>0</v>
      </c>
      <c r="AX39" s="101">
        <f>IFERROR(('RZ3'!BE$42),"")</f>
        <v>0</v>
      </c>
      <c r="AY39" s="101">
        <f>IFERROR(('RZ3'!BF$42),"")</f>
        <v>0</v>
      </c>
      <c r="AZ39" s="101">
        <f>IFERROR(('RZ3'!BG$42),"")</f>
        <v>0</v>
      </c>
      <c r="BA39" s="101">
        <f>IFERROR(('RZ3'!BH$42),"")</f>
        <v>0</v>
      </c>
      <c r="BB39" s="101">
        <f>IFERROR(('RZ3'!BI$42),"")</f>
        <v>0</v>
      </c>
      <c r="BC39" s="101">
        <f>IFERROR(('RZ3'!BJ$42),"")</f>
        <v>0</v>
      </c>
      <c r="BD39" s="101">
        <f>IFERROR(('RZ3'!BK$42),"")</f>
        <v>0</v>
      </c>
      <c r="BE39" s="101">
        <f>IFERROR(('RZ3'!BL$42),"")</f>
        <v>0</v>
      </c>
      <c r="BF39" s="101">
        <f>IFERROR(('RZ3'!BM$42),"")</f>
        <v>0</v>
      </c>
      <c r="BG39" s="101">
        <f>IFERROR(('RZ3'!BN$42),"")</f>
        <v>0</v>
      </c>
      <c r="BH39" s="101">
        <f>IFERROR(('RZ3'!BO$42),"")</f>
        <v>0</v>
      </c>
      <c r="BI39" s="101">
        <f>IFERROR(('RZ3'!BP$42),"")</f>
        <v>0</v>
      </c>
      <c r="BJ39" s="101">
        <f>IFERROR(('RZ3'!BQ$42),"")</f>
        <v>0</v>
      </c>
      <c r="BK39" s="101"/>
      <c r="BL39" s="101"/>
      <c r="BM39" s="101"/>
      <c r="BN39" s="101"/>
      <c r="BO39" s="101"/>
      <c r="BP39" s="101"/>
      <c r="BQ39" s="101"/>
      <c r="BR39" s="101"/>
      <c r="BS39" s="101"/>
      <c r="BT39" s="101"/>
      <c r="BU39" s="101"/>
      <c r="BV39" s="101"/>
      <c r="BW39" s="101"/>
      <c r="BX39" s="101"/>
      <c r="BY39" s="101"/>
      <c r="BZ39" s="101"/>
      <c r="CA39" s="101"/>
      <c r="CB39" s="101"/>
      <c r="CC39" s="101"/>
      <c r="CD39" s="101"/>
    </row>
    <row r="40" spans="1:82" s="313" customFormat="1" x14ac:dyDescent="0.2">
      <c r="A40" s="315" t="s">
        <v>60</v>
      </c>
      <c r="B40" s="336" t="str">
        <f t="shared" si="4"/>
        <v>Kielder</v>
      </c>
      <c r="C40" s="101">
        <f>IFERROR(('RZ4'!J$42),"")</f>
        <v>45.93118086186216</v>
      </c>
      <c r="D40" s="101">
        <f>IFERROR(('RZ4'!K$42),"")</f>
        <v>43.737030375543291</v>
      </c>
      <c r="E40" s="101">
        <f>IFERROR(('RZ4'!L$42),"")</f>
        <v>41.785048240955128</v>
      </c>
      <c r="F40" s="101">
        <f>IFERROR(('RZ4'!M$42),"")</f>
        <v>38.965434969101672</v>
      </c>
      <c r="G40" s="101">
        <f>IFERROR(('RZ4'!N$42),"")</f>
        <v>35.419238803300452</v>
      </c>
      <c r="H40" s="101">
        <f>IFERROR(('RZ4'!O$42),"")</f>
        <v>33.5722044197638</v>
      </c>
      <c r="I40" s="101">
        <f>IFERROR(('RZ4'!P$42),"")</f>
        <v>35.430232566364744</v>
      </c>
      <c r="J40" s="101">
        <f>IFERROR(('RZ4'!Q$42),"")</f>
        <v>37.601818137957039</v>
      </c>
      <c r="K40" s="101">
        <f>IFERROR(('RZ4'!R$42),"")</f>
        <v>38.831940491229851</v>
      </c>
      <c r="L40" s="101">
        <f>IFERROR(('RZ4'!S$42),"")</f>
        <v>40.11623542672519</v>
      </c>
      <c r="M40" s="101">
        <f>IFERROR(('RZ4'!T$42),"")</f>
        <v>40.908701362077295</v>
      </c>
      <c r="N40" s="101">
        <f>IFERROR(('RZ4'!U$42),"")</f>
        <v>40.921504461863421</v>
      </c>
      <c r="O40" s="101">
        <f>IFERROR(('RZ4'!V$42),"")</f>
        <v>42.736761438024381</v>
      </c>
      <c r="P40" s="101">
        <f>IFERROR(('RZ4'!W$42),"")</f>
        <v>44.015145290944055</v>
      </c>
      <c r="Q40" s="101">
        <f>IFERROR(('RZ4'!X$42),"")</f>
        <v>43.674855464785971</v>
      </c>
      <c r="R40" s="101">
        <f>IFERROR(('RZ4'!Y$42),"")</f>
        <v>43.502263054717602</v>
      </c>
      <c r="S40" s="101">
        <f>IFERROR(('RZ4'!Z$42),"")</f>
        <v>44.128899255477293</v>
      </c>
      <c r="T40" s="101">
        <f>IFERROR(('RZ4'!AA$42),"")</f>
        <v>43.981749879784843</v>
      </c>
      <c r="U40" s="101">
        <f>IFERROR(('RZ4'!AB$42),"")</f>
        <v>43.364811430955008</v>
      </c>
      <c r="V40" s="101">
        <f>IFERROR(('RZ4'!AC$42),"")</f>
        <v>42.851025863576474</v>
      </c>
      <c r="W40" s="101">
        <f>IFERROR(('RZ4'!AD$42),"")</f>
        <v>41.832066343613228</v>
      </c>
      <c r="X40" s="101">
        <f>IFERROR(('RZ4'!AE$42),"")</f>
        <v>41.500074999831952</v>
      </c>
      <c r="Y40" s="101">
        <f>IFERROR(('RZ4'!AF$42),"")</f>
        <v>40.548730843586071</v>
      </c>
      <c r="Z40" s="101">
        <f>IFERROR(('RZ4'!AG$42),"")</f>
        <v>39.686346465530939</v>
      </c>
      <c r="AA40" s="101">
        <f>IFERROR(('RZ4'!AH$42),"")</f>
        <v>39.058346834905073</v>
      </c>
      <c r="AB40" s="101">
        <f>IFERROR(('RZ4'!AI$42),"")</f>
        <v>37.711353107759713</v>
      </c>
      <c r="AC40" s="101">
        <f>IFERROR(('RZ4'!AJ$42),"")</f>
        <v>38.43226484632055</v>
      </c>
      <c r="AD40" s="101">
        <f>IFERROR(('RZ4'!AK$42),"")</f>
        <v>36.654271338003035</v>
      </c>
      <c r="AE40" s="101">
        <f>IFERROR(('RZ4'!AL$42),"")</f>
        <v>36.005674537841784</v>
      </c>
      <c r="AF40" s="101">
        <f>IFERROR(('RZ4'!AM$42),"")</f>
        <v>34.35150568012719</v>
      </c>
      <c r="AG40" s="101">
        <f>IFERROR(('RZ4'!AN$42),"")</f>
        <v>33.298713909073285</v>
      </c>
      <c r="AH40" s="101">
        <f>IFERROR(('RZ4'!AO$42),"")</f>
        <v>31.739000924816594</v>
      </c>
      <c r="AI40" s="101">
        <f>IFERROR(('RZ4'!AP$42),"")</f>
        <v>30.240552227410788</v>
      </c>
      <c r="AJ40" s="101">
        <f>IFERROR(('RZ4'!AQ$42),"")</f>
        <v>28.46779305105963</v>
      </c>
      <c r="AK40" s="101">
        <f>IFERROR(('RZ4'!AR$42),"")</f>
        <v>27.629954764345683</v>
      </c>
      <c r="AL40" s="101">
        <f>IFERROR(('RZ4'!AS$42),"")</f>
        <v>26.858096877060476</v>
      </c>
      <c r="AM40" s="101">
        <f>IFERROR(('RZ4'!AT$42),"")</f>
        <v>25.867233546400627</v>
      </c>
      <c r="AN40" s="101">
        <f>IFERROR(('RZ4'!AU$42),"")</f>
        <v>24.355148118470233</v>
      </c>
      <c r="AO40" s="101">
        <f>IFERROR(('RZ4'!AV$42),"")</f>
        <v>23.427808365427033</v>
      </c>
      <c r="AP40" s="101">
        <f>IFERROR(('RZ4'!AW$42),"")</f>
        <v>21.83675098302615</v>
      </c>
      <c r="AQ40" s="101" t="str">
        <f>IFERROR(('RZ4'!AX$42),"")</f>
        <v/>
      </c>
      <c r="AR40" s="101" t="str">
        <f>IFERROR(('RZ4'!AY$42),"")</f>
        <v/>
      </c>
      <c r="AS40" s="101" t="str">
        <f>IFERROR(('RZ4'!AZ$42),"")</f>
        <v/>
      </c>
      <c r="AT40" s="101" t="str">
        <f>IFERROR(('RZ4'!BA$42),"")</f>
        <v/>
      </c>
      <c r="AU40" s="101" t="str">
        <f>IFERROR(('RZ4'!BB$42),"")</f>
        <v/>
      </c>
      <c r="AV40" s="101" t="str">
        <f>IFERROR(('RZ4'!BC$42),"")</f>
        <v/>
      </c>
      <c r="AW40" s="101" t="str">
        <f>IFERROR(('RZ4'!BD$42),"")</f>
        <v/>
      </c>
      <c r="AX40" s="101" t="str">
        <f>IFERROR(('RZ4'!BE$42),"")</f>
        <v/>
      </c>
      <c r="AY40" s="101" t="str">
        <f>IFERROR(('RZ4'!BF$42),"")</f>
        <v/>
      </c>
      <c r="AZ40" s="101" t="str">
        <f>IFERROR(('RZ4'!BG$42),"")</f>
        <v/>
      </c>
      <c r="BA40" s="101" t="str">
        <f>IFERROR(('RZ4'!BH$42),"")</f>
        <v/>
      </c>
      <c r="BB40" s="101" t="str">
        <f>IFERROR(('RZ4'!BI$42),"")</f>
        <v/>
      </c>
      <c r="BC40" s="101" t="str">
        <f>IFERROR(('RZ4'!BJ$42),"")</f>
        <v/>
      </c>
      <c r="BD40" s="101" t="str">
        <f>IFERROR(('RZ4'!BK$42),"")</f>
        <v/>
      </c>
      <c r="BE40" s="101" t="str">
        <f>IFERROR(('RZ4'!BL$42),"")</f>
        <v/>
      </c>
      <c r="BF40" s="101" t="str">
        <f>IFERROR(('RZ4'!BM$42),"")</f>
        <v/>
      </c>
      <c r="BG40" s="101" t="str">
        <f>IFERROR(('RZ4'!BN$42),"")</f>
        <v/>
      </c>
      <c r="BH40" s="101" t="str">
        <f>IFERROR(('RZ4'!BO$42),"")</f>
        <v/>
      </c>
      <c r="BI40" s="101" t="str">
        <f>IFERROR(('RZ4'!BP$42),"")</f>
        <v/>
      </c>
      <c r="BJ40" s="101" t="str">
        <f>IFERROR(('RZ4'!BQ$42),"")</f>
        <v/>
      </c>
      <c r="BK40" s="101"/>
      <c r="BL40" s="101"/>
      <c r="BM40" s="101"/>
      <c r="BN40" s="101"/>
      <c r="BO40" s="101"/>
      <c r="BP40" s="101"/>
      <c r="BQ40" s="101"/>
      <c r="BR40" s="101"/>
      <c r="BS40" s="101"/>
      <c r="BT40" s="101"/>
      <c r="BU40" s="101"/>
      <c r="BV40" s="101"/>
      <c r="BW40" s="101"/>
      <c r="BX40" s="101"/>
      <c r="BY40" s="101"/>
      <c r="BZ40" s="101"/>
      <c r="CA40" s="101"/>
      <c r="CB40" s="101"/>
      <c r="CC40" s="101"/>
      <c r="CD40" s="101"/>
    </row>
    <row r="41" spans="1:82" s="313" customFormat="1" x14ac:dyDescent="0.2">
      <c r="A41" s="315" t="s">
        <v>61</v>
      </c>
      <c r="B41" s="336" t="str">
        <f t="shared" si="4"/>
        <v>East SWZ</v>
      </c>
      <c r="C41" s="101">
        <f>IFERROR(('RZ5'!J$42),"")</f>
        <v>5.0199999999999996</v>
      </c>
      <c r="D41" s="101">
        <f>IFERROR(('RZ5'!K$42),"")</f>
        <v>5.08</v>
      </c>
      <c r="E41" s="101">
        <f>IFERROR(('RZ5'!L$42),"")</f>
        <v>5.120000000000001</v>
      </c>
      <c r="F41" s="101">
        <f>IFERROR(('RZ5'!M$42),"")</f>
        <v>5.17</v>
      </c>
      <c r="G41" s="101">
        <f>IFERROR(('RZ5'!N$42),"")</f>
        <v>5.2100000000000009</v>
      </c>
      <c r="H41" s="101">
        <f>IFERROR(('RZ5'!O$42),"")</f>
        <v>5.2399999999999993</v>
      </c>
      <c r="I41" s="101">
        <f>IFERROR(('RZ5'!P$42),"")</f>
        <v>5.2799999999999994</v>
      </c>
      <c r="J41" s="101">
        <f>IFERROR(('RZ5'!Q$42),"")</f>
        <v>5.3000000000000007</v>
      </c>
      <c r="K41" s="101">
        <f>IFERROR(('RZ5'!R$42),"")</f>
        <v>5.3100000000000005</v>
      </c>
      <c r="L41" s="101">
        <f>IFERROR(('RZ5'!S$42),"")</f>
        <v>5.33</v>
      </c>
      <c r="M41" s="101">
        <f>IFERROR(('RZ5'!T$42),"")</f>
        <v>5.33</v>
      </c>
      <c r="N41" s="101">
        <f>IFERROR(('RZ5'!U$42),"")</f>
        <v>5.37</v>
      </c>
      <c r="O41" s="101">
        <f>IFERROR(('RZ5'!V$42),"")</f>
        <v>5.4</v>
      </c>
      <c r="P41" s="101">
        <f>IFERROR(('RZ5'!W$42),"")</f>
        <v>5.43</v>
      </c>
      <c r="Q41" s="101">
        <f>IFERROR(('RZ5'!X$42),"")</f>
        <v>5.45</v>
      </c>
      <c r="R41" s="101">
        <f>IFERROR(('RZ5'!Y$42),"")</f>
        <v>5.47</v>
      </c>
      <c r="S41" s="101">
        <f>IFERROR(('RZ5'!Z$42),"")</f>
        <v>5.4899999999999993</v>
      </c>
      <c r="T41" s="101">
        <f>IFERROR(('RZ5'!AA$42),"")</f>
        <v>5.4899999999999993</v>
      </c>
      <c r="U41" s="101">
        <f>IFERROR(('RZ5'!AB$42),"")</f>
        <v>5.52</v>
      </c>
      <c r="V41" s="101">
        <f>IFERROR(('RZ5'!AC$42),"")</f>
        <v>5.5299999999999994</v>
      </c>
      <c r="W41" s="101">
        <f>IFERROR(('RZ5'!AD$42),"")</f>
        <v>5.53</v>
      </c>
      <c r="X41" s="101">
        <f>IFERROR(('RZ5'!AE$42),"")</f>
        <v>5.56</v>
      </c>
      <c r="Y41" s="101">
        <f>IFERROR(('RZ5'!AF$42),"")</f>
        <v>5.57</v>
      </c>
      <c r="Z41" s="101">
        <f>IFERROR(('RZ5'!AG$42),"")</f>
        <v>5.58</v>
      </c>
      <c r="AA41" s="101">
        <f>IFERROR(('RZ5'!AH$42),"")</f>
        <v>5.5900000000000007</v>
      </c>
      <c r="AB41" s="101" t="str">
        <f>IFERROR(('RZ5'!AI$42),"")</f>
        <v/>
      </c>
      <c r="AC41" s="101" t="str">
        <f>IFERROR(('RZ5'!AJ$42),"")</f>
        <v/>
      </c>
      <c r="AD41" s="101" t="str">
        <f>IFERROR(('RZ5'!AK$42),"")</f>
        <v/>
      </c>
      <c r="AE41" s="101" t="str">
        <f>IFERROR(('RZ5'!AL$42),"")</f>
        <v/>
      </c>
      <c r="AF41" s="101" t="str">
        <f>IFERROR(('RZ5'!AM$42),"")</f>
        <v/>
      </c>
      <c r="AG41" s="101" t="str">
        <f>IFERROR(('RZ5'!AN$42),"")</f>
        <v/>
      </c>
      <c r="AH41" s="101" t="str">
        <f>IFERROR(('RZ5'!AO$42),"")</f>
        <v/>
      </c>
      <c r="AI41" s="101" t="str">
        <f>IFERROR(('RZ5'!AP$42),"")</f>
        <v/>
      </c>
      <c r="AJ41" s="101" t="str">
        <f>IFERROR(('RZ5'!AQ$42),"")</f>
        <v/>
      </c>
      <c r="AK41" s="101" t="str">
        <f>IFERROR(('RZ5'!AR$42),"")</f>
        <v/>
      </c>
      <c r="AL41" s="101" t="str">
        <f>IFERROR(('RZ5'!AS$42),"")</f>
        <v/>
      </c>
      <c r="AM41" s="101" t="str">
        <f>IFERROR(('RZ5'!AT$42),"")</f>
        <v/>
      </c>
      <c r="AN41" s="101" t="str">
        <f>IFERROR(('RZ5'!AU$42),"")</f>
        <v/>
      </c>
      <c r="AO41" s="101" t="str">
        <f>IFERROR(('RZ5'!AV$42),"")</f>
        <v/>
      </c>
      <c r="AP41" s="101" t="str">
        <f>IFERROR(('RZ5'!AW$42),"")</f>
        <v/>
      </c>
      <c r="AQ41" s="101" t="str">
        <f>IFERROR(('RZ5'!AX$42),"")</f>
        <v/>
      </c>
      <c r="AR41" s="101" t="str">
        <f>IFERROR(('RZ5'!AY$42),"")</f>
        <v/>
      </c>
      <c r="AS41" s="101" t="str">
        <f>IFERROR(('RZ5'!AZ$42),"")</f>
        <v/>
      </c>
      <c r="AT41" s="101" t="str">
        <f>IFERROR(('RZ5'!BA$42),"")</f>
        <v/>
      </c>
      <c r="AU41" s="101" t="str">
        <f>IFERROR(('RZ5'!BB$42),"")</f>
        <v/>
      </c>
      <c r="AV41" s="101" t="str">
        <f>IFERROR(('RZ5'!BC$42),"")</f>
        <v/>
      </c>
      <c r="AW41" s="101" t="str">
        <f>IFERROR(('RZ5'!BD$42),"")</f>
        <v/>
      </c>
      <c r="AX41" s="101" t="str">
        <f>IFERROR(('RZ5'!BE$42),"")</f>
        <v/>
      </c>
      <c r="AY41" s="101" t="str">
        <f>IFERROR(('RZ5'!BF$42),"")</f>
        <v/>
      </c>
      <c r="AZ41" s="101" t="str">
        <f>IFERROR(('RZ5'!BG$42),"")</f>
        <v/>
      </c>
      <c r="BA41" s="101" t="str">
        <f>IFERROR(('RZ5'!BH$42),"")</f>
        <v/>
      </c>
      <c r="BB41" s="101" t="str">
        <f>IFERROR(('RZ5'!BI$42),"")</f>
        <v/>
      </c>
      <c r="BC41" s="101" t="str">
        <f>IFERROR(('RZ5'!BJ$42),"")</f>
        <v/>
      </c>
      <c r="BD41" s="101" t="str">
        <f>IFERROR(('RZ5'!BK$42),"")</f>
        <v/>
      </c>
      <c r="BE41" s="101" t="str">
        <f>IFERROR(('RZ5'!BL$42),"")</f>
        <v/>
      </c>
      <c r="BF41" s="101" t="str">
        <f>IFERROR(('RZ5'!BM$42),"")</f>
        <v/>
      </c>
      <c r="BG41" s="101" t="str">
        <f>IFERROR(('RZ5'!BN$42),"")</f>
        <v/>
      </c>
      <c r="BH41" s="101" t="str">
        <f>IFERROR(('RZ5'!BO$42),"")</f>
        <v/>
      </c>
      <c r="BI41" s="101" t="str">
        <f>IFERROR(('RZ5'!BP$42),"")</f>
        <v/>
      </c>
      <c r="BJ41" s="101" t="str">
        <f>IFERROR(('RZ5'!BQ$42),"")</f>
        <v/>
      </c>
      <c r="BK41" s="101"/>
      <c r="BL41" s="101"/>
      <c r="BM41" s="101"/>
      <c r="BN41" s="101"/>
      <c r="BO41" s="101"/>
      <c r="BP41" s="101"/>
      <c r="BQ41" s="101"/>
      <c r="BR41" s="101"/>
      <c r="BS41" s="101"/>
      <c r="BT41" s="101"/>
      <c r="BU41" s="101"/>
      <c r="BV41" s="101"/>
      <c r="BW41" s="101"/>
      <c r="BX41" s="101"/>
      <c r="BY41" s="101"/>
      <c r="BZ41" s="101"/>
      <c r="CA41" s="101"/>
      <c r="CB41" s="101"/>
      <c r="CC41" s="101"/>
      <c r="CD41" s="101"/>
    </row>
    <row r="42" spans="1:82" s="313" customFormat="1" x14ac:dyDescent="0.2">
      <c r="A42" s="315" t="s">
        <v>11</v>
      </c>
      <c r="B42" s="336" t="str">
        <f t="shared" si="4"/>
        <v>Grid SWZ</v>
      </c>
      <c r="C42" s="101">
        <f>IFERROR(('RZ6'!J$42),"")</f>
        <v>69.860000000000383</v>
      </c>
      <c r="D42" s="101">
        <f>IFERROR(('RZ6'!K$42),"")</f>
        <v>70.419999999999902</v>
      </c>
      <c r="E42" s="101">
        <f>IFERROR(('RZ6'!L$42),"")</f>
        <v>70.480000000000075</v>
      </c>
      <c r="F42" s="101">
        <f>IFERROR(('RZ6'!M$42),"")</f>
        <v>68.580000000000013</v>
      </c>
      <c r="G42" s="101">
        <f>IFERROR(('RZ6'!N$42),"")</f>
        <v>67.480000000000132</v>
      </c>
      <c r="H42" s="101">
        <f>IFERROR(('RZ6'!O$42),"")</f>
        <v>66.199999999999946</v>
      </c>
      <c r="I42" s="101">
        <f>IFERROR(('RZ6'!P$42),"")</f>
        <v>59.649999999999864</v>
      </c>
      <c r="J42" s="101">
        <f>IFERROR(('RZ6'!Q$42),"")</f>
        <v>52.819999999999794</v>
      </c>
      <c r="K42" s="101">
        <f>IFERROR(('RZ6'!R$42),"")</f>
        <v>45.680000000000035</v>
      </c>
      <c r="L42" s="101">
        <f>IFERROR(('RZ6'!S$42),"")</f>
        <v>38.450000000000102</v>
      </c>
      <c r="M42" s="101">
        <f>IFERROR(('RZ6'!T$42),"")</f>
        <v>31.059999999999889</v>
      </c>
      <c r="N42" s="101">
        <f>IFERROR(('RZ6'!U$42),"")</f>
        <v>23.32999999999987</v>
      </c>
      <c r="O42" s="101">
        <f>IFERROR(('RZ6'!V$42),"")</f>
        <v>15.739999999999952</v>
      </c>
      <c r="P42" s="101">
        <f>IFERROR(('RZ6'!W$42),"")</f>
        <v>8.2399999999997249</v>
      </c>
      <c r="Q42" s="101">
        <f>IFERROR(('RZ6'!X$42),"")</f>
        <v>0.74999999999994316</v>
      </c>
      <c r="R42" s="101">
        <f>IFERROR(('RZ6'!Y$42),"")</f>
        <v>-6.4800000000003024</v>
      </c>
      <c r="S42" s="101">
        <f>IFERROR(('RZ6'!Z$42),"")</f>
        <v>-13.619999999999948</v>
      </c>
      <c r="T42" s="101">
        <f>IFERROR(('RZ6'!AA$42),"")</f>
        <v>-15.29000000000002</v>
      </c>
      <c r="U42" s="101">
        <f>IFERROR(('RZ6'!AB$42),"")</f>
        <v>-16.879999999999939</v>
      </c>
      <c r="V42" s="101">
        <f>IFERROR(('RZ6'!AC$42),"")</f>
        <v>-19.39999999999992</v>
      </c>
      <c r="W42" s="101">
        <f>IFERROR(('RZ6'!AD$42),"")</f>
        <v>-22.719999999999857</v>
      </c>
      <c r="X42" s="101">
        <f>IFERROR(('RZ6'!AE$42),"")</f>
        <v>-25.800000000000011</v>
      </c>
      <c r="Y42" s="101">
        <f>IFERROR(('RZ6'!AF$42),"")</f>
        <v>-28.669999999999902</v>
      </c>
      <c r="Z42" s="101">
        <f>IFERROR(('RZ6'!AG$42),"")</f>
        <v>-31.38999999999993</v>
      </c>
      <c r="AA42" s="101">
        <f>IFERROR(('RZ6'!AH$42),"")</f>
        <v>-33.960000000000093</v>
      </c>
      <c r="AB42" s="101" t="str">
        <f>IFERROR(('RZ6'!AI$42),"")</f>
        <v/>
      </c>
      <c r="AC42" s="101" t="str">
        <f>IFERROR(('RZ6'!AJ$42),"")</f>
        <v/>
      </c>
      <c r="AD42" s="101" t="str">
        <f>IFERROR(('RZ6'!AK$42),"")</f>
        <v/>
      </c>
      <c r="AE42" s="101" t="str">
        <f>IFERROR(('RZ6'!AL$42),"")</f>
        <v/>
      </c>
      <c r="AF42" s="101" t="str">
        <f>IFERROR(('RZ6'!AM$42),"")</f>
        <v/>
      </c>
      <c r="AG42" s="101" t="str">
        <f>IFERROR(('RZ6'!AN$42),"")</f>
        <v/>
      </c>
      <c r="AH42" s="101" t="str">
        <f>IFERROR(('RZ6'!AO$42),"")</f>
        <v/>
      </c>
      <c r="AI42" s="101" t="str">
        <f>IFERROR(('RZ6'!AP$42),"")</f>
        <v/>
      </c>
      <c r="AJ42" s="101" t="str">
        <f>IFERROR(('RZ6'!AQ$42),"")</f>
        <v/>
      </c>
      <c r="AK42" s="101" t="str">
        <f>IFERROR(('RZ6'!AR$42),"")</f>
        <v/>
      </c>
      <c r="AL42" s="101" t="str">
        <f>IFERROR(('RZ6'!AS$42),"")</f>
        <v/>
      </c>
      <c r="AM42" s="101" t="str">
        <f>IFERROR(('RZ6'!AT$42),"")</f>
        <v/>
      </c>
      <c r="AN42" s="101" t="str">
        <f>IFERROR(('RZ6'!AU$42),"")</f>
        <v/>
      </c>
      <c r="AO42" s="101" t="str">
        <f>IFERROR(('RZ6'!AV$42),"")</f>
        <v/>
      </c>
      <c r="AP42" s="101" t="str">
        <f>IFERROR(('RZ6'!AW$42),"")</f>
        <v/>
      </c>
      <c r="AQ42" s="101" t="str">
        <f>IFERROR(('RZ6'!AX$42),"")</f>
        <v/>
      </c>
      <c r="AR42" s="101" t="str">
        <f>IFERROR(('RZ6'!AY$42),"")</f>
        <v/>
      </c>
      <c r="AS42" s="101" t="str">
        <f>IFERROR(('RZ6'!AZ$42),"")</f>
        <v/>
      </c>
      <c r="AT42" s="101" t="str">
        <f>IFERROR(('RZ6'!BA$42),"")</f>
        <v/>
      </c>
      <c r="AU42" s="101" t="str">
        <f>IFERROR(('RZ6'!BB$42),"")</f>
        <v/>
      </c>
      <c r="AV42" s="101" t="str">
        <f>IFERROR(('RZ6'!BC$42),"")</f>
        <v/>
      </c>
      <c r="AW42" s="101" t="str">
        <f>IFERROR(('RZ6'!BD$42),"")</f>
        <v/>
      </c>
      <c r="AX42" s="101" t="str">
        <f>IFERROR(('RZ6'!BE$42),"")</f>
        <v/>
      </c>
      <c r="AY42" s="101" t="str">
        <f>IFERROR(('RZ6'!BF$42),"")</f>
        <v/>
      </c>
      <c r="AZ42" s="101" t="str">
        <f>IFERROR(('RZ6'!BG$42),"")</f>
        <v/>
      </c>
      <c r="BA42" s="101" t="str">
        <f>IFERROR(('RZ6'!BH$42),"")</f>
        <v/>
      </c>
      <c r="BB42" s="101" t="str">
        <f>IFERROR(('RZ6'!BI$42),"")</f>
        <v/>
      </c>
      <c r="BC42" s="101" t="str">
        <f>IFERROR(('RZ6'!BJ$42),"")</f>
        <v/>
      </c>
      <c r="BD42" s="101" t="str">
        <f>IFERROR(('RZ6'!BK$42),"")</f>
        <v/>
      </c>
      <c r="BE42" s="101" t="str">
        <f>IFERROR(('RZ6'!BL$42),"")</f>
        <v/>
      </c>
      <c r="BF42" s="101" t="str">
        <f>IFERROR(('RZ6'!BM$42),"")</f>
        <v/>
      </c>
      <c r="BG42" s="101" t="str">
        <f>IFERROR(('RZ6'!BN$42),"")</f>
        <v/>
      </c>
      <c r="BH42" s="101" t="str">
        <f>IFERROR(('RZ6'!BO$42),"")</f>
        <v/>
      </c>
      <c r="BI42" s="101" t="str">
        <f>IFERROR(('RZ6'!BP$42),"")</f>
        <v/>
      </c>
      <c r="BJ42" s="101" t="str">
        <f>IFERROR(('RZ6'!BQ$42),"")</f>
        <v/>
      </c>
      <c r="BK42" s="101"/>
      <c r="BL42" s="101"/>
      <c r="BM42" s="101"/>
      <c r="BN42" s="101"/>
      <c r="BO42" s="101"/>
      <c r="BP42" s="101"/>
      <c r="BQ42" s="101"/>
      <c r="BR42" s="101"/>
      <c r="BS42" s="101"/>
      <c r="BT42" s="101"/>
      <c r="BU42" s="101"/>
      <c r="BV42" s="101"/>
      <c r="BW42" s="101"/>
      <c r="BX42" s="101"/>
      <c r="BY42" s="101"/>
      <c r="BZ42" s="101"/>
      <c r="CA42" s="101"/>
      <c r="CB42" s="101"/>
      <c r="CC42" s="101"/>
      <c r="CD42" s="101"/>
    </row>
    <row r="43" spans="1:82" x14ac:dyDescent="0.2">
      <c r="C43" s="532">
        <v>0</v>
      </c>
      <c r="D43" s="532">
        <v>0</v>
      </c>
      <c r="E43" s="532">
        <v>0</v>
      </c>
      <c r="F43" s="532">
        <v>0</v>
      </c>
      <c r="G43" s="532">
        <v>0</v>
      </c>
      <c r="H43" s="532">
        <v>0</v>
      </c>
      <c r="I43" s="532">
        <v>0</v>
      </c>
      <c r="J43" s="532">
        <v>0</v>
      </c>
      <c r="K43" s="532">
        <v>0</v>
      </c>
      <c r="L43" s="532">
        <v>0</v>
      </c>
      <c r="M43" s="532">
        <v>0</v>
      </c>
      <c r="N43" s="532">
        <v>0</v>
      </c>
      <c r="O43" s="532">
        <v>0</v>
      </c>
      <c r="P43" s="532">
        <v>0</v>
      </c>
      <c r="Q43" s="532">
        <v>0</v>
      </c>
      <c r="R43" s="532">
        <v>0</v>
      </c>
      <c r="S43" s="532">
        <v>0</v>
      </c>
      <c r="T43" s="532">
        <v>0</v>
      </c>
      <c r="U43" s="532">
        <v>0</v>
      </c>
      <c r="V43" s="532">
        <v>0</v>
      </c>
      <c r="W43" s="532">
        <v>0</v>
      </c>
      <c r="X43" s="532">
        <v>0</v>
      </c>
      <c r="Y43" s="532">
        <v>0</v>
      </c>
      <c r="Z43" s="532">
        <v>0</v>
      </c>
      <c r="AA43" s="532">
        <v>0</v>
      </c>
      <c r="AB43" s="532">
        <v>0</v>
      </c>
      <c r="AC43" s="532">
        <v>0</v>
      </c>
      <c r="AD43" s="532">
        <v>0</v>
      </c>
      <c r="AE43" s="532">
        <v>0</v>
      </c>
      <c r="AF43" s="532">
        <v>0</v>
      </c>
      <c r="AG43" s="532">
        <v>0</v>
      </c>
      <c r="AH43" s="532">
        <v>0</v>
      </c>
      <c r="AI43" s="532">
        <v>0</v>
      </c>
      <c r="AJ43" s="532">
        <v>0</v>
      </c>
      <c r="AK43" s="532">
        <v>0</v>
      </c>
      <c r="AL43" s="532">
        <v>0</v>
      </c>
      <c r="AM43" s="532">
        <v>0</v>
      </c>
      <c r="AN43" s="532">
        <v>0</v>
      </c>
      <c r="AO43" s="532">
        <v>0</v>
      </c>
      <c r="AP43" s="532">
        <v>0</v>
      </c>
      <c r="AQ43" s="532">
        <v>0</v>
      </c>
      <c r="AR43" s="532">
        <v>0</v>
      </c>
      <c r="AS43" s="532">
        <v>0</v>
      </c>
      <c r="AT43" s="532">
        <v>0</v>
      </c>
      <c r="AU43" s="532">
        <v>0</v>
      </c>
      <c r="AV43" s="532">
        <v>0</v>
      </c>
      <c r="AW43" s="532">
        <v>0</v>
      </c>
      <c r="AX43" s="532">
        <v>0</v>
      </c>
      <c r="AY43" s="532">
        <v>0</v>
      </c>
      <c r="AZ43" s="532">
        <v>0</v>
      </c>
      <c r="BA43" s="532">
        <v>0</v>
      </c>
      <c r="BB43" s="532">
        <v>0</v>
      </c>
      <c r="BC43" s="532">
        <v>0</v>
      </c>
      <c r="BD43" s="532">
        <v>0</v>
      </c>
      <c r="BE43" s="532">
        <v>0</v>
      </c>
      <c r="BF43" s="532">
        <v>0</v>
      </c>
      <c r="BG43" s="532">
        <v>0</v>
      </c>
      <c r="BH43" s="532">
        <v>0</v>
      </c>
      <c r="BI43" s="532">
        <v>0</v>
      </c>
      <c r="BJ43" s="532">
        <v>0</v>
      </c>
      <c r="BK43" s="532">
        <v>0</v>
      </c>
      <c r="BL43" s="532">
        <v>0</v>
      </c>
      <c r="BM43" s="532">
        <v>0</v>
      </c>
      <c r="BN43" s="532">
        <v>0</v>
      </c>
      <c r="BO43" s="532">
        <v>0</v>
      </c>
      <c r="BP43" s="532">
        <v>0</v>
      </c>
      <c r="BQ43" s="532">
        <v>0</v>
      </c>
      <c r="BR43" s="532">
        <v>0</v>
      </c>
      <c r="BS43" s="532">
        <v>0</v>
      </c>
      <c r="BT43" s="532">
        <v>0</v>
      </c>
      <c r="BU43" s="532">
        <v>0</v>
      </c>
      <c r="BV43" s="532">
        <v>0</v>
      </c>
      <c r="BW43" s="532">
        <v>0</v>
      </c>
      <c r="BX43" s="532">
        <v>0</v>
      </c>
      <c r="BY43" s="532">
        <v>0</v>
      </c>
      <c r="BZ43" s="532">
        <v>0</v>
      </c>
      <c r="CA43" s="532">
        <v>0</v>
      </c>
      <c r="CB43" s="532">
        <v>0</v>
      </c>
      <c r="CC43" s="532">
        <v>0</v>
      </c>
      <c r="CD43" s="532">
        <v>0</v>
      </c>
    </row>
  </sheetData>
  <mergeCells count="2">
    <mergeCell ref="A11:B11"/>
    <mergeCell ref="A12:B12"/>
  </mergeCells>
  <conditionalFormatting sqref="C5:C10 E5:E10">
    <cfRule type="cellIs" dxfId="23" priority="3" operator="lessThan">
      <formula>0</formula>
    </cfRule>
  </conditionalFormatting>
  <conditionalFormatting sqref="D5:D10">
    <cfRule type="cellIs" dxfId="22" priority="2" operator="greaterThan">
      <formula>0</formula>
    </cfRule>
  </conditionalFormatting>
  <conditionalFormatting sqref="D5:D10 F5:F10">
    <cfRule type="cellIs" dxfId="21" priority="1" operator="greaterThan">
      <formula>0</formula>
    </cfRule>
  </conditionalFormatting>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D43"/>
  <sheetViews>
    <sheetView topLeftCell="A4" zoomScale="80" zoomScaleNormal="80" workbookViewId="0">
      <selection activeCell="C42" sqref="C42"/>
    </sheetView>
  </sheetViews>
  <sheetFormatPr defaultColWidth="8.88671875" defaultRowHeight="15" x14ac:dyDescent="0.2"/>
  <cols>
    <col min="1" max="1" width="30.6640625" customWidth="1"/>
    <col min="2" max="2" width="24.5546875" customWidth="1"/>
    <col min="3" max="3" width="20.21875" customWidth="1"/>
    <col min="4" max="4" width="21.33203125" customWidth="1"/>
    <col min="5" max="5" width="18.21875" customWidth="1"/>
    <col min="6" max="6" width="21.88671875" customWidth="1"/>
    <col min="7" max="8" width="7.33203125" bestFit="1" customWidth="1"/>
    <col min="9" max="13" width="7.77734375" customWidth="1"/>
    <col min="14" max="16" width="8.21875" bestFit="1" customWidth="1"/>
    <col min="17" max="25" width="7.77734375" customWidth="1"/>
    <col min="26" max="26" width="8.33203125" customWidth="1"/>
    <col min="27" max="27" width="8.5546875" customWidth="1"/>
    <col min="28" max="28" width="8" customWidth="1"/>
    <col min="29" max="29" width="8.6640625" customWidth="1"/>
    <col min="254" max="254" width="13.33203125" customWidth="1"/>
    <col min="255" max="255" width="22.5546875" customWidth="1"/>
    <col min="256" max="264" width="6.77734375" customWidth="1"/>
    <col min="265" max="281" width="7.77734375" customWidth="1"/>
    <col min="282" max="282" width="8.33203125" customWidth="1"/>
    <col min="283" max="283" width="8.5546875" customWidth="1"/>
    <col min="284" max="284" width="8" customWidth="1"/>
    <col min="285" max="285" width="8.6640625" customWidth="1"/>
    <col min="510" max="510" width="13.33203125" customWidth="1"/>
    <col min="511" max="511" width="22.5546875" customWidth="1"/>
    <col min="512" max="520" width="6.77734375" customWidth="1"/>
    <col min="521" max="537" width="7.77734375" customWidth="1"/>
    <col min="538" max="538" width="8.33203125" customWidth="1"/>
    <col min="539" max="539" width="8.5546875" customWidth="1"/>
    <col min="540" max="540" width="8" customWidth="1"/>
    <col min="541" max="541" width="8.6640625" customWidth="1"/>
    <col min="766" max="766" width="13.33203125" customWidth="1"/>
    <col min="767" max="767" width="22.5546875" customWidth="1"/>
    <col min="768" max="776" width="6.77734375" customWidth="1"/>
    <col min="777" max="793" width="7.77734375" customWidth="1"/>
    <col min="794" max="794" width="8.33203125" customWidth="1"/>
    <col min="795" max="795" width="8.5546875" customWidth="1"/>
    <col min="796" max="796" width="8" customWidth="1"/>
    <col min="797" max="797" width="8.6640625" customWidth="1"/>
    <col min="1022" max="1022" width="13.33203125" customWidth="1"/>
    <col min="1023" max="1023" width="22.5546875" customWidth="1"/>
    <col min="1024" max="1032" width="6.77734375" customWidth="1"/>
    <col min="1033" max="1049" width="7.77734375" customWidth="1"/>
    <col min="1050" max="1050" width="8.33203125" customWidth="1"/>
    <col min="1051" max="1051" width="8.5546875" customWidth="1"/>
    <col min="1052" max="1052" width="8" customWidth="1"/>
    <col min="1053" max="1053" width="8.6640625" customWidth="1"/>
    <col min="1278" max="1278" width="13.33203125" customWidth="1"/>
    <col min="1279" max="1279" width="22.5546875" customWidth="1"/>
    <col min="1280" max="1288" width="6.77734375" customWidth="1"/>
    <col min="1289" max="1305" width="7.77734375" customWidth="1"/>
    <col min="1306" max="1306" width="8.33203125" customWidth="1"/>
    <col min="1307" max="1307" width="8.5546875" customWidth="1"/>
    <col min="1308" max="1308" width="8" customWidth="1"/>
    <col min="1309" max="1309" width="8.6640625" customWidth="1"/>
    <col min="1534" max="1534" width="13.33203125" customWidth="1"/>
    <col min="1535" max="1535" width="22.5546875" customWidth="1"/>
    <col min="1536" max="1544" width="6.77734375" customWidth="1"/>
    <col min="1545" max="1561" width="7.77734375" customWidth="1"/>
    <col min="1562" max="1562" width="8.33203125" customWidth="1"/>
    <col min="1563" max="1563" width="8.5546875" customWidth="1"/>
    <col min="1564" max="1564" width="8" customWidth="1"/>
    <col min="1565" max="1565" width="8.6640625" customWidth="1"/>
    <col min="1790" max="1790" width="13.33203125" customWidth="1"/>
    <col min="1791" max="1791" width="22.5546875" customWidth="1"/>
    <col min="1792" max="1800" width="6.77734375" customWidth="1"/>
    <col min="1801" max="1817" width="7.77734375" customWidth="1"/>
    <col min="1818" max="1818" width="8.33203125" customWidth="1"/>
    <col min="1819" max="1819" width="8.5546875" customWidth="1"/>
    <col min="1820" max="1820" width="8" customWidth="1"/>
    <col min="1821" max="1821" width="8.6640625" customWidth="1"/>
    <col min="2046" max="2046" width="13.33203125" customWidth="1"/>
    <col min="2047" max="2047" width="22.5546875" customWidth="1"/>
    <col min="2048" max="2056" width="6.77734375" customWidth="1"/>
    <col min="2057" max="2073" width="7.77734375" customWidth="1"/>
    <col min="2074" max="2074" width="8.33203125" customWidth="1"/>
    <col min="2075" max="2075" width="8.5546875" customWidth="1"/>
    <col min="2076" max="2076" width="8" customWidth="1"/>
    <col min="2077" max="2077" width="8.6640625" customWidth="1"/>
    <col min="2302" max="2302" width="13.33203125" customWidth="1"/>
    <col min="2303" max="2303" width="22.5546875" customWidth="1"/>
    <col min="2304" max="2312" width="6.77734375" customWidth="1"/>
    <col min="2313" max="2329" width="7.77734375" customWidth="1"/>
    <col min="2330" max="2330" width="8.33203125" customWidth="1"/>
    <col min="2331" max="2331" width="8.5546875" customWidth="1"/>
    <col min="2332" max="2332" width="8" customWidth="1"/>
    <col min="2333" max="2333" width="8.6640625" customWidth="1"/>
    <col min="2558" max="2558" width="13.33203125" customWidth="1"/>
    <col min="2559" max="2559" width="22.5546875" customWidth="1"/>
    <col min="2560" max="2568" width="6.77734375" customWidth="1"/>
    <col min="2569" max="2585" width="7.77734375" customWidth="1"/>
    <col min="2586" max="2586" width="8.33203125" customWidth="1"/>
    <col min="2587" max="2587" width="8.5546875" customWidth="1"/>
    <col min="2588" max="2588" width="8" customWidth="1"/>
    <col min="2589" max="2589" width="8.6640625" customWidth="1"/>
    <col min="2814" max="2814" width="13.33203125" customWidth="1"/>
    <col min="2815" max="2815" width="22.5546875" customWidth="1"/>
    <col min="2816" max="2824" width="6.77734375" customWidth="1"/>
    <col min="2825" max="2841" width="7.77734375" customWidth="1"/>
    <col min="2842" max="2842" width="8.33203125" customWidth="1"/>
    <col min="2843" max="2843" width="8.5546875" customWidth="1"/>
    <col min="2844" max="2844" width="8" customWidth="1"/>
    <col min="2845" max="2845" width="8.6640625" customWidth="1"/>
    <col min="3070" max="3070" width="13.33203125" customWidth="1"/>
    <col min="3071" max="3071" width="22.5546875" customWidth="1"/>
    <col min="3072" max="3080" width="6.77734375" customWidth="1"/>
    <col min="3081" max="3097" width="7.77734375" customWidth="1"/>
    <col min="3098" max="3098" width="8.33203125" customWidth="1"/>
    <col min="3099" max="3099" width="8.5546875" customWidth="1"/>
    <col min="3100" max="3100" width="8" customWidth="1"/>
    <col min="3101" max="3101" width="8.6640625" customWidth="1"/>
    <col min="3326" max="3326" width="13.33203125" customWidth="1"/>
    <col min="3327" max="3327" width="22.5546875" customWidth="1"/>
    <col min="3328" max="3336" width="6.77734375" customWidth="1"/>
    <col min="3337" max="3353" width="7.77734375" customWidth="1"/>
    <col min="3354" max="3354" width="8.33203125" customWidth="1"/>
    <col min="3355" max="3355" width="8.5546875" customWidth="1"/>
    <col min="3356" max="3356" width="8" customWidth="1"/>
    <col min="3357" max="3357" width="8.6640625" customWidth="1"/>
    <col min="3582" max="3582" width="13.33203125" customWidth="1"/>
    <col min="3583" max="3583" width="22.5546875" customWidth="1"/>
    <col min="3584" max="3592" width="6.77734375" customWidth="1"/>
    <col min="3593" max="3609" width="7.77734375" customWidth="1"/>
    <col min="3610" max="3610" width="8.33203125" customWidth="1"/>
    <col min="3611" max="3611" width="8.5546875" customWidth="1"/>
    <col min="3612" max="3612" width="8" customWidth="1"/>
    <col min="3613" max="3613" width="8.6640625" customWidth="1"/>
    <col min="3838" max="3838" width="13.33203125" customWidth="1"/>
    <col min="3839" max="3839" width="22.5546875" customWidth="1"/>
    <col min="3840" max="3848" width="6.77734375" customWidth="1"/>
    <col min="3849" max="3865" width="7.77734375" customWidth="1"/>
    <col min="3866" max="3866" width="8.33203125" customWidth="1"/>
    <col min="3867" max="3867" width="8.5546875" customWidth="1"/>
    <col min="3868" max="3868" width="8" customWidth="1"/>
    <col min="3869" max="3869" width="8.6640625" customWidth="1"/>
    <col min="4094" max="4094" width="13.33203125" customWidth="1"/>
    <col min="4095" max="4095" width="22.5546875" customWidth="1"/>
    <col min="4096" max="4104" width="6.77734375" customWidth="1"/>
    <col min="4105" max="4121" width="7.77734375" customWidth="1"/>
    <col min="4122" max="4122" width="8.33203125" customWidth="1"/>
    <col min="4123" max="4123" width="8.5546875" customWidth="1"/>
    <col min="4124" max="4124" width="8" customWidth="1"/>
    <col min="4125" max="4125" width="8.6640625" customWidth="1"/>
    <col min="4350" max="4350" width="13.33203125" customWidth="1"/>
    <col min="4351" max="4351" width="22.5546875" customWidth="1"/>
    <col min="4352" max="4360" width="6.77734375" customWidth="1"/>
    <col min="4361" max="4377" width="7.77734375" customWidth="1"/>
    <col min="4378" max="4378" width="8.33203125" customWidth="1"/>
    <col min="4379" max="4379" width="8.5546875" customWidth="1"/>
    <col min="4380" max="4380" width="8" customWidth="1"/>
    <col min="4381" max="4381" width="8.6640625" customWidth="1"/>
    <col min="4606" max="4606" width="13.33203125" customWidth="1"/>
    <col min="4607" max="4607" width="22.5546875" customWidth="1"/>
    <col min="4608" max="4616" width="6.77734375" customWidth="1"/>
    <col min="4617" max="4633" width="7.77734375" customWidth="1"/>
    <col min="4634" max="4634" width="8.33203125" customWidth="1"/>
    <col min="4635" max="4635" width="8.5546875" customWidth="1"/>
    <col min="4636" max="4636" width="8" customWidth="1"/>
    <col min="4637" max="4637" width="8.6640625" customWidth="1"/>
    <col min="4862" max="4862" width="13.33203125" customWidth="1"/>
    <col min="4863" max="4863" width="22.5546875" customWidth="1"/>
    <col min="4864" max="4872" width="6.77734375" customWidth="1"/>
    <col min="4873" max="4889" width="7.77734375" customWidth="1"/>
    <col min="4890" max="4890" width="8.33203125" customWidth="1"/>
    <col min="4891" max="4891" width="8.5546875" customWidth="1"/>
    <col min="4892" max="4892" width="8" customWidth="1"/>
    <col min="4893" max="4893" width="8.6640625" customWidth="1"/>
    <col min="5118" max="5118" width="13.33203125" customWidth="1"/>
    <col min="5119" max="5119" width="22.5546875" customWidth="1"/>
    <col min="5120" max="5128" width="6.77734375" customWidth="1"/>
    <col min="5129" max="5145" width="7.77734375" customWidth="1"/>
    <col min="5146" max="5146" width="8.33203125" customWidth="1"/>
    <col min="5147" max="5147" width="8.5546875" customWidth="1"/>
    <col min="5148" max="5148" width="8" customWidth="1"/>
    <col min="5149" max="5149" width="8.6640625" customWidth="1"/>
    <col min="5374" max="5374" width="13.33203125" customWidth="1"/>
    <col min="5375" max="5375" width="22.5546875" customWidth="1"/>
    <col min="5376" max="5384" width="6.77734375" customWidth="1"/>
    <col min="5385" max="5401" width="7.77734375" customWidth="1"/>
    <col min="5402" max="5402" width="8.33203125" customWidth="1"/>
    <col min="5403" max="5403" width="8.5546875" customWidth="1"/>
    <col min="5404" max="5404" width="8" customWidth="1"/>
    <col min="5405" max="5405" width="8.6640625" customWidth="1"/>
    <col min="5630" max="5630" width="13.33203125" customWidth="1"/>
    <col min="5631" max="5631" width="22.5546875" customWidth="1"/>
    <col min="5632" max="5640" width="6.77734375" customWidth="1"/>
    <col min="5641" max="5657" width="7.77734375" customWidth="1"/>
    <col min="5658" max="5658" width="8.33203125" customWidth="1"/>
    <col min="5659" max="5659" width="8.5546875" customWidth="1"/>
    <col min="5660" max="5660" width="8" customWidth="1"/>
    <col min="5661" max="5661" width="8.6640625" customWidth="1"/>
    <col min="5886" max="5886" width="13.33203125" customWidth="1"/>
    <col min="5887" max="5887" width="22.5546875" customWidth="1"/>
    <col min="5888" max="5896" width="6.77734375" customWidth="1"/>
    <col min="5897" max="5913" width="7.77734375" customWidth="1"/>
    <col min="5914" max="5914" width="8.33203125" customWidth="1"/>
    <col min="5915" max="5915" width="8.5546875" customWidth="1"/>
    <col min="5916" max="5916" width="8" customWidth="1"/>
    <col min="5917" max="5917" width="8.6640625" customWidth="1"/>
    <col min="6142" max="6142" width="13.33203125" customWidth="1"/>
    <col min="6143" max="6143" width="22.5546875" customWidth="1"/>
    <col min="6144" max="6152" width="6.77734375" customWidth="1"/>
    <col min="6153" max="6169" width="7.77734375" customWidth="1"/>
    <col min="6170" max="6170" width="8.33203125" customWidth="1"/>
    <col min="6171" max="6171" width="8.5546875" customWidth="1"/>
    <col min="6172" max="6172" width="8" customWidth="1"/>
    <col min="6173" max="6173" width="8.6640625" customWidth="1"/>
    <col min="6398" max="6398" width="13.33203125" customWidth="1"/>
    <col min="6399" max="6399" width="22.5546875" customWidth="1"/>
    <col min="6400" max="6408" width="6.77734375" customWidth="1"/>
    <col min="6409" max="6425" width="7.77734375" customWidth="1"/>
    <col min="6426" max="6426" width="8.33203125" customWidth="1"/>
    <col min="6427" max="6427" width="8.5546875" customWidth="1"/>
    <col min="6428" max="6428" width="8" customWidth="1"/>
    <col min="6429" max="6429" width="8.6640625" customWidth="1"/>
    <col min="6654" max="6654" width="13.33203125" customWidth="1"/>
    <col min="6655" max="6655" width="22.5546875" customWidth="1"/>
    <col min="6656" max="6664" width="6.77734375" customWidth="1"/>
    <col min="6665" max="6681" width="7.77734375" customWidth="1"/>
    <col min="6682" max="6682" width="8.33203125" customWidth="1"/>
    <col min="6683" max="6683" width="8.5546875" customWidth="1"/>
    <col min="6684" max="6684" width="8" customWidth="1"/>
    <col min="6685" max="6685" width="8.6640625" customWidth="1"/>
    <col min="6910" max="6910" width="13.33203125" customWidth="1"/>
    <col min="6911" max="6911" width="22.5546875" customWidth="1"/>
    <col min="6912" max="6920" width="6.77734375" customWidth="1"/>
    <col min="6921" max="6937" width="7.77734375" customWidth="1"/>
    <col min="6938" max="6938" width="8.33203125" customWidth="1"/>
    <col min="6939" max="6939" width="8.5546875" customWidth="1"/>
    <col min="6940" max="6940" width="8" customWidth="1"/>
    <col min="6941" max="6941" width="8.6640625" customWidth="1"/>
    <col min="7166" max="7166" width="13.33203125" customWidth="1"/>
    <col min="7167" max="7167" width="22.5546875" customWidth="1"/>
    <col min="7168" max="7176" width="6.77734375" customWidth="1"/>
    <col min="7177" max="7193" width="7.77734375" customWidth="1"/>
    <col min="7194" max="7194" width="8.33203125" customWidth="1"/>
    <col min="7195" max="7195" width="8.5546875" customWidth="1"/>
    <col min="7196" max="7196" width="8" customWidth="1"/>
    <col min="7197" max="7197" width="8.6640625" customWidth="1"/>
    <col min="7422" max="7422" width="13.33203125" customWidth="1"/>
    <col min="7423" max="7423" width="22.5546875" customWidth="1"/>
    <col min="7424" max="7432" width="6.77734375" customWidth="1"/>
    <col min="7433" max="7449" width="7.77734375" customWidth="1"/>
    <col min="7450" max="7450" width="8.33203125" customWidth="1"/>
    <col min="7451" max="7451" width="8.5546875" customWidth="1"/>
    <col min="7452" max="7452" width="8" customWidth="1"/>
    <col min="7453" max="7453" width="8.6640625" customWidth="1"/>
    <col min="7678" max="7678" width="13.33203125" customWidth="1"/>
    <col min="7679" max="7679" width="22.5546875" customWidth="1"/>
    <col min="7680" max="7688" width="6.77734375" customWidth="1"/>
    <col min="7689" max="7705" width="7.77734375" customWidth="1"/>
    <col min="7706" max="7706" width="8.33203125" customWidth="1"/>
    <col min="7707" max="7707" width="8.5546875" customWidth="1"/>
    <col min="7708" max="7708" width="8" customWidth="1"/>
    <col min="7709" max="7709" width="8.6640625" customWidth="1"/>
    <col min="7934" max="7934" width="13.33203125" customWidth="1"/>
    <col min="7935" max="7935" width="22.5546875" customWidth="1"/>
    <col min="7936" max="7944" width="6.77734375" customWidth="1"/>
    <col min="7945" max="7961" width="7.77734375" customWidth="1"/>
    <col min="7962" max="7962" width="8.33203125" customWidth="1"/>
    <col min="7963" max="7963" width="8.5546875" customWidth="1"/>
    <col min="7964" max="7964" width="8" customWidth="1"/>
    <col min="7965" max="7965" width="8.6640625" customWidth="1"/>
    <col min="8190" max="8190" width="13.33203125" customWidth="1"/>
    <col min="8191" max="8191" width="22.5546875" customWidth="1"/>
    <col min="8192" max="8200" width="6.77734375" customWidth="1"/>
    <col min="8201" max="8217" width="7.77734375" customWidth="1"/>
    <col min="8218" max="8218" width="8.33203125" customWidth="1"/>
    <col min="8219" max="8219" width="8.5546875" customWidth="1"/>
    <col min="8220" max="8220" width="8" customWidth="1"/>
    <col min="8221" max="8221" width="8.6640625" customWidth="1"/>
    <col min="8446" max="8446" width="13.33203125" customWidth="1"/>
    <col min="8447" max="8447" width="22.5546875" customWidth="1"/>
    <col min="8448" max="8456" width="6.77734375" customWidth="1"/>
    <col min="8457" max="8473" width="7.77734375" customWidth="1"/>
    <col min="8474" max="8474" width="8.33203125" customWidth="1"/>
    <col min="8475" max="8475" width="8.5546875" customWidth="1"/>
    <col min="8476" max="8476" width="8" customWidth="1"/>
    <col min="8477" max="8477" width="8.6640625" customWidth="1"/>
    <col min="8702" max="8702" width="13.33203125" customWidth="1"/>
    <col min="8703" max="8703" width="22.5546875" customWidth="1"/>
    <col min="8704" max="8712" width="6.77734375" customWidth="1"/>
    <col min="8713" max="8729" width="7.77734375" customWidth="1"/>
    <col min="8730" max="8730" width="8.33203125" customWidth="1"/>
    <col min="8731" max="8731" width="8.5546875" customWidth="1"/>
    <col min="8732" max="8732" width="8" customWidth="1"/>
    <col min="8733" max="8733" width="8.6640625" customWidth="1"/>
    <col min="8958" max="8958" width="13.33203125" customWidth="1"/>
    <col min="8959" max="8959" width="22.5546875" customWidth="1"/>
    <col min="8960" max="8968" width="6.77734375" customWidth="1"/>
    <col min="8969" max="8985" width="7.77734375" customWidth="1"/>
    <col min="8986" max="8986" width="8.33203125" customWidth="1"/>
    <col min="8987" max="8987" width="8.5546875" customWidth="1"/>
    <col min="8988" max="8988" width="8" customWidth="1"/>
    <col min="8989" max="8989" width="8.6640625" customWidth="1"/>
    <col min="9214" max="9214" width="13.33203125" customWidth="1"/>
    <col min="9215" max="9215" width="22.5546875" customWidth="1"/>
    <col min="9216" max="9224" width="6.77734375" customWidth="1"/>
    <col min="9225" max="9241" width="7.77734375" customWidth="1"/>
    <col min="9242" max="9242" width="8.33203125" customWidth="1"/>
    <col min="9243" max="9243" width="8.5546875" customWidth="1"/>
    <col min="9244" max="9244" width="8" customWidth="1"/>
    <col min="9245" max="9245" width="8.6640625" customWidth="1"/>
    <col min="9470" max="9470" width="13.33203125" customWidth="1"/>
    <col min="9471" max="9471" width="22.5546875" customWidth="1"/>
    <col min="9472" max="9480" width="6.77734375" customWidth="1"/>
    <col min="9481" max="9497" width="7.77734375" customWidth="1"/>
    <col min="9498" max="9498" width="8.33203125" customWidth="1"/>
    <col min="9499" max="9499" width="8.5546875" customWidth="1"/>
    <col min="9500" max="9500" width="8" customWidth="1"/>
    <col min="9501" max="9501" width="8.6640625" customWidth="1"/>
    <col min="9726" max="9726" width="13.33203125" customWidth="1"/>
    <col min="9727" max="9727" width="22.5546875" customWidth="1"/>
    <col min="9728" max="9736" width="6.77734375" customWidth="1"/>
    <col min="9737" max="9753" width="7.77734375" customWidth="1"/>
    <col min="9754" max="9754" width="8.33203125" customWidth="1"/>
    <col min="9755" max="9755" width="8.5546875" customWidth="1"/>
    <col min="9756" max="9756" width="8" customWidth="1"/>
    <col min="9757" max="9757" width="8.6640625" customWidth="1"/>
    <col min="9982" max="9982" width="13.33203125" customWidth="1"/>
    <col min="9983" max="9983" width="22.5546875" customWidth="1"/>
    <col min="9984" max="9992" width="6.77734375" customWidth="1"/>
    <col min="9993" max="10009" width="7.77734375" customWidth="1"/>
    <col min="10010" max="10010" width="8.33203125" customWidth="1"/>
    <col min="10011" max="10011" width="8.5546875" customWidth="1"/>
    <col min="10012" max="10012" width="8" customWidth="1"/>
    <col min="10013" max="10013" width="8.6640625" customWidth="1"/>
    <col min="10238" max="10238" width="13.33203125" customWidth="1"/>
    <col min="10239" max="10239" width="22.5546875" customWidth="1"/>
    <col min="10240" max="10248" width="6.77734375" customWidth="1"/>
    <col min="10249" max="10265" width="7.77734375" customWidth="1"/>
    <col min="10266" max="10266" width="8.33203125" customWidth="1"/>
    <col min="10267" max="10267" width="8.5546875" customWidth="1"/>
    <col min="10268" max="10268" width="8" customWidth="1"/>
    <col min="10269" max="10269" width="8.6640625" customWidth="1"/>
    <col min="10494" max="10494" width="13.33203125" customWidth="1"/>
    <col min="10495" max="10495" width="22.5546875" customWidth="1"/>
    <col min="10496" max="10504" width="6.77734375" customWidth="1"/>
    <col min="10505" max="10521" width="7.77734375" customWidth="1"/>
    <col min="10522" max="10522" width="8.33203125" customWidth="1"/>
    <col min="10523" max="10523" width="8.5546875" customWidth="1"/>
    <col min="10524" max="10524" width="8" customWidth="1"/>
    <col min="10525" max="10525" width="8.6640625" customWidth="1"/>
    <col min="10750" max="10750" width="13.33203125" customWidth="1"/>
    <col min="10751" max="10751" width="22.5546875" customWidth="1"/>
    <col min="10752" max="10760" width="6.77734375" customWidth="1"/>
    <col min="10761" max="10777" width="7.77734375" customWidth="1"/>
    <col min="10778" max="10778" width="8.33203125" customWidth="1"/>
    <col min="10779" max="10779" width="8.5546875" customWidth="1"/>
    <col min="10780" max="10780" width="8" customWidth="1"/>
    <col min="10781" max="10781" width="8.6640625" customWidth="1"/>
    <col min="11006" max="11006" width="13.33203125" customWidth="1"/>
    <col min="11007" max="11007" width="22.5546875" customWidth="1"/>
    <col min="11008" max="11016" width="6.77734375" customWidth="1"/>
    <col min="11017" max="11033" width="7.77734375" customWidth="1"/>
    <col min="11034" max="11034" width="8.33203125" customWidth="1"/>
    <col min="11035" max="11035" width="8.5546875" customWidth="1"/>
    <col min="11036" max="11036" width="8" customWidth="1"/>
    <col min="11037" max="11037" width="8.6640625" customWidth="1"/>
    <col min="11262" max="11262" width="13.33203125" customWidth="1"/>
    <col min="11263" max="11263" width="22.5546875" customWidth="1"/>
    <col min="11264" max="11272" width="6.77734375" customWidth="1"/>
    <col min="11273" max="11289" width="7.77734375" customWidth="1"/>
    <col min="11290" max="11290" width="8.33203125" customWidth="1"/>
    <col min="11291" max="11291" width="8.5546875" customWidth="1"/>
    <col min="11292" max="11292" width="8" customWidth="1"/>
    <col min="11293" max="11293" width="8.6640625" customWidth="1"/>
    <col min="11518" max="11518" width="13.33203125" customWidth="1"/>
    <col min="11519" max="11519" width="22.5546875" customWidth="1"/>
    <col min="11520" max="11528" width="6.77734375" customWidth="1"/>
    <col min="11529" max="11545" width="7.77734375" customWidth="1"/>
    <col min="11546" max="11546" width="8.33203125" customWidth="1"/>
    <col min="11547" max="11547" width="8.5546875" customWidth="1"/>
    <col min="11548" max="11548" width="8" customWidth="1"/>
    <col min="11549" max="11549" width="8.6640625" customWidth="1"/>
    <col min="11774" max="11774" width="13.33203125" customWidth="1"/>
    <col min="11775" max="11775" width="22.5546875" customWidth="1"/>
    <col min="11776" max="11784" width="6.77734375" customWidth="1"/>
    <col min="11785" max="11801" width="7.77734375" customWidth="1"/>
    <col min="11802" max="11802" width="8.33203125" customWidth="1"/>
    <col min="11803" max="11803" width="8.5546875" customWidth="1"/>
    <col min="11804" max="11804" width="8" customWidth="1"/>
    <col min="11805" max="11805" width="8.6640625" customWidth="1"/>
    <col min="12030" max="12030" width="13.33203125" customWidth="1"/>
    <col min="12031" max="12031" width="22.5546875" customWidth="1"/>
    <col min="12032" max="12040" width="6.77734375" customWidth="1"/>
    <col min="12041" max="12057" width="7.77734375" customWidth="1"/>
    <col min="12058" max="12058" width="8.33203125" customWidth="1"/>
    <col min="12059" max="12059" width="8.5546875" customWidth="1"/>
    <col min="12060" max="12060" width="8" customWidth="1"/>
    <col min="12061" max="12061" width="8.6640625" customWidth="1"/>
    <col min="12286" max="12286" width="13.33203125" customWidth="1"/>
    <col min="12287" max="12287" width="22.5546875" customWidth="1"/>
    <col min="12288" max="12296" width="6.77734375" customWidth="1"/>
    <col min="12297" max="12313" width="7.77734375" customWidth="1"/>
    <col min="12314" max="12314" width="8.33203125" customWidth="1"/>
    <col min="12315" max="12315" width="8.5546875" customWidth="1"/>
    <col min="12316" max="12316" width="8" customWidth="1"/>
    <col min="12317" max="12317" width="8.6640625" customWidth="1"/>
    <col min="12542" max="12542" width="13.33203125" customWidth="1"/>
    <col min="12543" max="12543" width="22.5546875" customWidth="1"/>
    <col min="12544" max="12552" width="6.77734375" customWidth="1"/>
    <col min="12553" max="12569" width="7.77734375" customWidth="1"/>
    <col min="12570" max="12570" width="8.33203125" customWidth="1"/>
    <col min="12571" max="12571" width="8.5546875" customWidth="1"/>
    <col min="12572" max="12572" width="8" customWidth="1"/>
    <col min="12573" max="12573" width="8.6640625" customWidth="1"/>
    <col min="12798" max="12798" width="13.33203125" customWidth="1"/>
    <col min="12799" max="12799" width="22.5546875" customWidth="1"/>
    <col min="12800" max="12808" width="6.77734375" customWidth="1"/>
    <col min="12809" max="12825" width="7.77734375" customWidth="1"/>
    <col min="12826" max="12826" width="8.33203125" customWidth="1"/>
    <col min="12827" max="12827" width="8.5546875" customWidth="1"/>
    <col min="12828" max="12828" width="8" customWidth="1"/>
    <col min="12829" max="12829" width="8.6640625" customWidth="1"/>
    <col min="13054" max="13054" width="13.33203125" customWidth="1"/>
    <col min="13055" max="13055" width="22.5546875" customWidth="1"/>
    <col min="13056" max="13064" width="6.77734375" customWidth="1"/>
    <col min="13065" max="13081" width="7.77734375" customWidth="1"/>
    <col min="13082" max="13082" width="8.33203125" customWidth="1"/>
    <col min="13083" max="13083" width="8.5546875" customWidth="1"/>
    <col min="13084" max="13084" width="8" customWidth="1"/>
    <col min="13085" max="13085" width="8.6640625" customWidth="1"/>
    <col min="13310" max="13310" width="13.33203125" customWidth="1"/>
    <col min="13311" max="13311" width="22.5546875" customWidth="1"/>
    <col min="13312" max="13320" width="6.77734375" customWidth="1"/>
    <col min="13321" max="13337" width="7.77734375" customWidth="1"/>
    <col min="13338" max="13338" width="8.33203125" customWidth="1"/>
    <col min="13339" max="13339" width="8.5546875" customWidth="1"/>
    <col min="13340" max="13340" width="8" customWidth="1"/>
    <col min="13341" max="13341" width="8.6640625" customWidth="1"/>
    <col min="13566" max="13566" width="13.33203125" customWidth="1"/>
    <col min="13567" max="13567" width="22.5546875" customWidth="1"/>
    <col min="13568" max="13576" width="6.77734375" customWidth="1"/>
    <col min="13577" max="13593" width="7.77734375" customWidth="1"/>
    <col min="13594" max="13594" width="8.33203125" customWidth="1"/>
    <col min="13595" max="13595" width="8.5546875" customWidth="1"/>
    <col min="13596" max="13596" width="8" customWidth="1"/>
    <col min="13597" max="13597" width="8.6640625" customWidth="1"/>
    <col min="13822" max="13822" width="13.33203125" customWidth="1"/>
    <col min="13823" max="13823" width="22.5546875" customWidth="1"/>
    <col min="13824" max="13832" width="6.77734375" customWidth="1"/>
    <col min="13833" max="13849" width="7.77734375" customWidth="1"/>
    <col min="13850" max="13850" width="8.33203125" customWidth="1"/>
    <col min="13851" max="13851" width="8.5546875" customWidth="1"/>
    <col min="13852" max="13852" width="8" customWidth="1"/>
    <col min="13853" max="13853" width="8.6640625" customWidth="1"/>
    <col min="14078" max="14078" width="13.33203125" customWidth="1"/>
    <col min="14079" max="14079" width="22.5546875" customWidth="1"/>
    <col min="14080" max="14088" width="6.77734375" customWidth="1"/>
    <col min="14089" max="14105" width="7.77734375" customWidth="1"/>
    <col min="14106" max="14106" width="8.33203125" customWidth="1"/>
    <col min="14107" max="14107" width="8.5546875" customWidth="1"/>
    <col min="14108" max="14108" width="8" customWidth="1"/>
    <col min="14109" max="14109" width="8.6640625" customWidth="1"/>
    <col min="14334" max="14334" width="13.33203125" customWidth="1"/>
    <col min="14335" max="14335" width="22.5546875" customWidth="1"/>
    <col min="14336" max="14344" width="6.77734375" customWidth="1"/>
    <col min="14345" max="14361" width="7.77734375" customWidth="1"/>
    <col min="14362" max="14362" width="8.33203125" customWidth="1"/>
    <col min="14363" max="14363" width="8.5546875" customWidth="1"/>
    <col min="14364" max="14364" width="8" customWidth="1"/>
    <col min="14365" max="14365" width="8.6640625" customWidth="1"/>
    <col min="14590" max="14590" width="13.33203125" customWidth="1"/>
    <col min="14591" max="14591" width="22.5546875" customWidth="1"/>
    <col min="14592" max="14600" width="6.77734375" customWidth="1"/>
    <col min="14601" max="14617" width="7.77734375" customWidth="1"/>
    <col min="14618" max="14618" width="8.33203125" customWidth="1"/>
    <col min="14619" max="14619" width="8.5546875" customWidth="1"/>
    <col min="14620" max="14620" width="8" customWidth="1"/>
    <col min="14621" max="14621" width="8.6640625" customWidth="1"/>
    <col min="14846" max="14846" width="13.33203125" customWidth="1"/>
    <col min="14847" max="14847" width="22.5546875" customWidth="1"/>
    <col min="14848" max="14856" width="6.77734375" customWidth="1"/>
    <col min="14857" max="14873" width="7.77734375" customWidth="1"/>
    <col min="14874" max="14874" width="8.33203125" customWidth="1"/>
    <col min="14875" max="14875" width="8.5546875" customWidth="1"/>
    <col min="14876" max="14876" width="8" customWidth="1"/>
    <col min="14877" max="14877" width="8.6640625" customWidth="1"/>
    <col min="15102" max="15102" width="13.33203125" customWidth="1"/>
    <col min="15103" max="15103" width="22.5546875" customWidth="1"/>
    <col min="15104" max="15112" width="6.77734375" customWidth="1"/>
    <col min="15113" max="15129" width="7.77734375" customWidth="1"/>
    <col min="15130" max="15130" width="8.33203125" customWidth="1"/>
    <col min="15131" max="15131" width="8.5546875" customWidth="1"/>
    <col min="15132" max="15132" width="8" customWidth="1"/>
    <col min="15133" max="15133" width="8.6640625" customWidth="1"/>
    <col min="15358" max="15358" width="13.33203125" customWidth="1"/>
    <col min="15359" max="15359" width="22.5546875" customWidth="1"/>
    <col min="15360" max="15368" width="6.77734375" customWidth="1"/>
    <col min="15369" max="15385" width="7.77734375" customWidth="1"/>
    <col min="15386" max="15386" width="8.33203125" customWidth="1"/>
    <col min="15387" max="15387" width="8.5546875" customWidth="1"/>
    <col min="15388" max="15388" width="8" customWidth="1"/>
    <col min="15389" max="15389" width="8.6640625" customWidth="1"/>
    <col min="15614" max="15614" width="13.33203125" customWidth="1"/>
    <col min="15615" max="15615" width="22.5546875" customWidth="1"/>
    <col min="15616" max="15624" width="6.77734375" customWidth="1"/>
    <col min="15625" max="15641" width="7.77734375" customWidth="1"/>
    <col min="15642" max="15642" width="8.33203125" customWidth="1"/>
    <col min="15643" max="15643" width="8.5546875" customWidth="1"/>
    <col min="15644" max="15644" width="8" customWidth="1"/>
    <col min="15645" max="15645" width="8.6640625" customWidth="1"/>
    <col min="15870" max="15870" width="13.33203125" customWidth="1"/>
    <col min="15871" max="15871" width="22.5546875" customWidth="1"/>
    <col min="15872" max="15880" width="6.77734375" customWidth="1"/>
    <col min="15881" max="15897" width="7.77734375" customWidth="1"/>
    <col min="15898" max="15898" width="8.33203125" customWidth="1"/>
    <col min="15899" max="15899" width="8.5546875" customWidth="1"/>
    <col min="15900" max="15900" width="8" customWidth="1"/>
    <col min="15901" max="15901" width="8.6640625" customWidth="1"/>
    <col min="16126" max="16126" width="13.33203125" customWidth="1"/>
    <col min="16127" max="16127" width="22.5546875" customWidth="1"/>
    <col min="16128" max="16136" width="6.77734375" customWidth="1"/>
    <col min="16137" max="16153" width="7.77734375" customWidth="1"/>
    <col min="16154" max="16154" width="8.33203125" customWidth="1"/>
    <col min="16155" max="16155" width="8.5546875" customWidth="1"/>
    <col min="16156" max="16156" width="8" customWidth="1"/>
    <col min="16157" max="16157" width="8.6640625" customWidth="1"/>
  </cols>
  <sheetData>
    <row r="1" spans="1:63" ht="23.25" x14ac:dyDescent="0.35">
      <c r="A1" s="504" t="s">
        <v>151</v>
      </c>
      <c r="B1" s="475"/>
      <c r="C1" s="274"/>
      <c r="D1" s="273"/>
      <c r="E1" s="272"/>
      <c r="F1" s="271"/>
      <c r="G1" s="271"/>
      <c r="H1" s="271"/>
      <c r="I1" s="271"/>
      <c r="J1" s="271"/>
      <c r="K1" s="271"/>
      <c r="L1" s="271"/>
      <c r="M1" s="271"/>
      <c r="N1" s="271"/>
      <c r="O1" s="271"/>
      <c r="P1" s="271"/>
      <c r="Q1" s="271"/>
      <c r="R1" s="271"/>
      <c r="S1" s="271"/>
      <c r="T1" s="271"/>
      <c r="U1" s="271"/>
      <c r="V1" s="271"/>
      <c r="W1" s="271"/>
      <c r="X1" s="271"/>
      <c r="Y1" s="271"/>
    </row>
    <row r="2" spans="1:63" ht="16.5" thickBot="1" x14ac:dyDescent="0.3">
      <c r="A2" s="505"/>
      <c r="B2" s="475"/>
      <c r="C2" s="270"/>
      <c r="D2" s="502"/>
      <c r="E2" s="503"/>
      <c r="F2" s="502"/>
      <c r="G2" s="502"/>
      <c r="H2" s="502"/>
      <c r="I2" s="502"/>
      <c r="J2" s="502"/>
      <c r="K2" s="502"/>
      <c r="L2" s="502"/>
      <c r="M2" s="502"/>
      <c r="N2" s="502"/>
      <c r="O2" s="502"/>
      <c r="P2" s="502"/>
      <c r="Q2" s="502"/>
      <c r="R2" s="502"/>
      <c r="S2" s="502"/>
      <c r="T2" s="502"/>
      <c r="U2" s="502"/>
      <c r="V2" s="502"/>
      <c r="W2" s="502"/>
      <c r="X2" s="502"/>
      <c r="Y2" s="502"/>
    </row>
    <row r="3" spans="1:63" s="308" customFormat="1" ht="15.75" x14ac:dyDescent="0.25">
      <c r="A3" s="509" t="s">
        <v>56</v>
      </c>
      <c r="B3" s="510" t="s">
        <v>63</v>
      </c>
      <c r="C3" s="511" t="s">
        <v>64</v>
      </c>
      <c r="D3" s="512"/>
      <c r="E3" s="511" t="s">
        <v>65</v>
      </c>
      <c r="F3" s="513"/>
      <c r="H3" s="340"/>
      <c r="I3" s="340"/>
      <c r="J3" s="340"/>
      <c r="K3" s="340"/>
      <c r="L3" s="340"/>
      <c r="M3" s="340"/>
      <c r="N3" s="340"/>
      <c r="O3" s="340"/>
      <c r="P3" s="340"/>
      <c r="Q3" s="340"/>
      <c r="R3" s="340"/>
      <c r="S3" s="340"/>
      <c r="T3" s="340"/>
      <c r="U3" s="340"/>
      <c r="V3" s="340"/>
      <c r="W3" s="340"/>
      <c r="X3" s="340"/>
      <c r="Y3" s="340"/>
      <c r="Z3" s="340"/>
      <c r="AA3" s="340"/>
      <c r="AB3" s="340"/>
      <c r="AC3" s="340"/>
      <c r="AD3" s="340"/>
      <c r="AE3" s="340"/>
      <c r="AF3" s="340"/>
      <c r="AG3" s="340"/>
      <c r="AH3" s="340"/>
      <c r="AI3" s="340"/>
      <c r="AJ3" s="340"/>
      <c r="AK3" s="340"/>
      <c r="AL3" s="340"/>
      <c r="AM3" s="340"/>
      <c r="AN3" s="340"/>
      <c r="AO3" s="340"/>
      <c r="AP3" s="340"/>
      <c r="AQ3" s="340"/>
      <c r="AR3" s="340"/>
      <c r="AS3" s="340"/>
      <c r="AT3" s="340"/>
      <c r="AU3" s="340"/>
      <c r="AV3" s="340"/>
      <c r="AW3" s="340"/>
      <c r="AX3" s="340"/>
      <c r="AY3" s="340"/>
      <c r="AZ3" s="340"/>
      <c r="BA3" s="340"/>
      <c r="BB3" s="340"/>
      <c r="BC3" s="340"/>
      <c r="BD3" s="340"/>
      <c r="BE3" s="340"/>
      <c r="BF3" s="340"/>
      <c r="BG3" s="340"/>
      <c r="BH3" s="340"/>
      <c r="BI3" s="340"/>
      <c r="BJ3" s="340"/>
      <c r="BK3" s="340"/>
    </row>
    <row r="4" spans="1:63" s="308" customFormat="1" ht="16.5" thickBot="1" x14ac:dyDescent="0.3">
      <c r="A4" s="514"/>
      <c r="B4" s="515"/>
      <c r="C4" s="516" t="s">
        <v>66</v>
      </c>
      <c r="D4" s="517" t="s">
        <v>67</v>
      </c>
      <c r="E4" s="517" t="s">
        <v>66</v>
      </c>
      <c r="F4" s="518" t="s">
        <v>67</v>
      </c>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N4" s="340"/>
      <c r="AO4" s="340"/>
      <c r="AP4" s="340"/>
      <c r="AQ4" s="340"/>
      <c r="AR4" s="340"/>
      <c r="AS4" s="340"/>
      <c r="AT4" s="340"/>
      <c r="AU4" s="340"/>
      <c r="AV4" s="340"/>
      <c r="AW4" s="340"/>
      <c r="AX4" s="340"/>
      <c r="AY4" s="340"/>
      <c r="AZ4" s="340"/>
      <c r="BA4" s="340"/>
      <c r="BB4" s="340"/>
      <c r="BC4" s="340"/>
      <c r="BD4" s="340"/>
      <c r="BE4" s="340"/>
      <c r="BF4" s="340"/>
      <c r="BG4" s="340"/>
      <c r="BH4" s="340"/>
      <c r="BI4" s="340"/>
      <c r="BJ4" s="340"/>
      <c r="BK4" s="340"/>
    </row>
    <row r="5" spans="1:63" s="308" customFormat="1" ht="15.75" x14ac:dyDescent="0.25">
      <c r="A5" s="533" t="str">
        <f>'TITLE PAGE'!C16</f>
        <v>Anglian Water Services</v>
      </c>
      <c r="B5" s="538" t="str">
        <f>'TITLE PAGE'!D16</f>
        <v>Hartlepool</v>
      </c>
      <c r="C5" s="534">
        <f t="shared" ref="C5:C10" si="0">AA37</f>
        <v>10.057511863586578</v>
      </c>
      <c r="D5" s="535">
        <f t="shared" ref="D5:D10" si="1">AA37</f>
        <v>10.057511863586578</v>
      </c>
      <c r="E5" s="536" t="str">
        <f t="shared" ref="E5:E10" si="2">BJ37</f>
        <v/>
      </c>
      <c r="F5" s="537" t="str">
        <f t="shared" ref="F5:F10" si="3">BJ37</f>
        <v/>
      </c>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340"/>
      <c r="AZ5" s="340"/>
      <c r="BA5" s="340"/>
      <c r="BB5" s="340"/>
      <c r="BC5" s="340"/>
      <c r="BD5" s="340"/>
      <c r="BE5" s="340"/>
      <c r="BF5" s="340"/>
      <c r="BG5" s="340"/>
      <c r="BH5" s="340"/>
      <c r="BI5" s="340"/>
      <c r="BJ5" s="340"/>
      <c r="BK5" s="340"/>
    </row>
    <row r="6" spans="1:63" s="308" customFormat="1" ht="15.75" x14ac:dyDescent="0.25">
      <c r="A6" s="533" t="str">
        <f>'TITLE PAGE'!C17</f>
        <v>Northumbrian Water</v>
      </c>
      <c r="B6" s="538" t="str">
        <f>'TITLE PAGE'!D17</f>
        <v>Berwick</v>
      </c>
      <c r="C6" s="539">
        <f t="shared" si="0"/>
        <v>3.9556987395593772</v>
      </c>
      <c r="D6" s="506">
        <f t="shared" si="1"/>
        <v>3.9556987395593772</v>
      </c>
      <c r="E6" s="507" t="str">
        <f t="shared" si="2"/>
        <v/>
      </c>
      <c r="F6" s="508" t="str">
        <f t="shared" si="3"/>
        <v/>
      </c>
      <c r="H6" s="340"/>
      <c r="I6" s="340"/>
      <c r="J6" s="340"/>
      <c r="K6" s="340"/>
      <c r="L6" s="340"/>
      <c r="M6" s="340"/>
      <c r="N6" s="340"/>
      <c r="O6" s="340"/>
      <c r="P6" s="340"/>
      <c r="Q6" s="340"/>
      <c r="R6" s="340"/>
      <c r="S6" s="340"/>
      <c r="T6" s="340"/>
      <c r="U6" s="340"/>
      <c r="V6" s="340"/>
      <c r="W6" s="340"/>
      <c r="X6" s="340"/>
      <c r="Y6" s="340"/>
      <c r="Z6" s="340"/>
      <c r="AA6" s="340"/>
      <c r="AB6" s="340"/>
      <c r="AC6" s="340"/>
      <c r="AD6" s="340"/>
      <c r="AE6" s="340"/>
      <c r="AF6" s="340"/>
      <c r="AG6" s="340"/>
      <c r="AH6" s="340"/>
      <c r="AI6" s="340"/>
      <c r="AJ6" s="340"/>
      <c r="AK6" s="340"/>
      <c r="AL6" s="340"/>
      <c r="AM6" s="340"/>
      <c r="AN6" s="340"/>
      <c r="AO6" s="340"/>
      <c r="AP6" s="340"/>
      <c r="AQ6" s="340"/>
      <c r="AR6" s="340"/>
      <c r="AS6" s="340"/>
      <c r="AT6" s="340"/>
      <c r="AU6" s="340"/>
      <c r="AV6" s="340"/>
      <c r="AW6" s="340"/>
      <c r="AX6" s="340"/>
      <c r="AY6" s="340"/>
      <c r="AZ6" s="340"/>
      <c r="BA6" s="340"/>
      <c r="BB6" s="340"/>
      <c r="BC6" s="340"/>
      <c r="BD6" s="340"/>
      <c r="BE6" s="340"/>
      <c r="BF6" s="340"/>
      <c r="BG6" s="340"/>
      <c r="BH6" s="340"/>
      <c r="BI6" s="340"/>
      <c r="BJ6" s="340"/>
      <c r="BK6" s="340"/>
    </row>
    <row r="7" spans="1:63" s="308" customFormat="1" ht="15.75" x14ac:dyDescent="0.25">
      <c r="A7" s="533" t="str">
        <f>'TITLE PAGE'!C18</f>
        <v>Northumbrian Water</v>
      </c>
      <c r="B7" s="538" t="str">
        <f>'TITLE PAGE'!D18</f>
        <v xml:space="preserve">Industrial </v>
      </c>
      <c r="C7" s="539">
        <f t="shared" ca="1" si="0"/>
        <v>67.427199999999999</v>
      </c>
      <c r="D7" s="506">
        <f t="shared" ca="1" si="1"/>
        <v>67.427199999999999</v>
      </c>
      <c r="E7" s="507">
        <f t="shared" ca="1" si="2"/>
        <v>0</v>
      </c>
      <c r="F7" s="508">
        <f t="shared" ca="1" si="3"/>
        <v>0</v>
      </c>
      <c r="H7" s="340"/>
      <c r="I7" s="340"/>
      <c r="J7" s="340"/>
      <c r="K7" s="340"/>
      <c r="L7" s="340"/>
      <c r="M7" s="340"/>
      <c r="N7" s="340"/>
      <c r="O7" s="340"/>
      <c r="P7" s="340"/>
      <c r="Q7" s="340"/>
      <c r="R7" s="340"/>
      <c r="S7" s="340"/>
      <c r="T7" s="340"/>
      <c r="U7" s="340"/>
      <c r="V7" s="340"/>
      <c r="W7" s="340"/>
      <c r="X7" s="340"/>
      <c r="Y7" s="340"/>
      <c r="Z7" s="340"/>
      <c r="AA7" s="340"/>
      <c r="AB7" s="340"/>
      <c r="AC7" s="340"/>
      <c r="AD7" s="340"/>
      <c r="AE7" s="340"/>
      <c r="AF7" s="340"/>
      <c r="AG7" s="340"/>
      <c r="AH7" s="340"/>
      <c r="AI7" s="340"/>
      <c r="AJ7" s="340"/>
      <c r="AK7" s="340"/>
      <c r="AL7" s="340"/>
      <c r="AM7" s="340"/>
      <c r="AN7" s="340"/>
      <c r="AO7" s="340"/>
      <c r="AP7" s="340"/>
      <c r="AQ7" s="340"/>
      <c r="AR7" s="340"/>
      <c r="AS7" s="340"/>
      <c r="AT7" s="340"/>
      <c r="AU7" s="340"/>
      <c r="AV7" s="340"/>
      <c r="AW7" s="340"/>
      <c r="AX7" s="340"/>
      <c r="AY7" s="340"/>
      <c r="AZ7" s="340"/>
      <c r="BA7" s="340"/>
      <c r="BB7" s="340"/>
      <c r="BC7" s="340"/>
      <c r="BD7" s="340"/>
      <c r="BE7" s="340"/>
      <c r="BF7" s="340"/>
      <c r="BG7" s="340"/>
      <c r="BH7" s="340"/>
      <c r="BI7" s="340"/>
      <c r="BJ7" s="340"/>
      <c r="BK7" s="340"/>
    </row>
    <row r="8" spans="1:63" s="308" customFormat="1" ht="15.75" x14ac:dyDescent="0.25">
      <c r="A8" s="533" t="str">
        <f>'TITLE PAGE'!C19</f>
        <v>Northumbrian Water</v>
      </c>
      <c r="B8" s="538" t="str">
        <f>'TITLE PAGE'!D19</f>
        <v>Kielder</v>
      </c>
      <c r="C8" s="539">
        <f t="shared" si="0"/>
        <v>119.99611958575957</v>
      </c>
      <c r="D8" s="506">
        <f t="shared" si="1"/>
        <v>119.99611958575957</v>
      </c>
      <c r="E8" s="507" t="str">
        <f t="shared" si="2"/>
        <v/>
      </c>
      <c r="F8" s="508" t="str">
        <f t="shared" si="3"/>
        <v/>
      </c>
      <c r="H8" s="340"/>
      <c r="I8" s="340"/>
      <c r="J8" s="340"/>
      <c r="K8" s="340"/>
      <c r="L8" s="340"/>
      <c r="M8" s="340"/>
      <c r="N8" s="340"/>
      <c r="O8" s="340"/>
      <c r="P8" s="340"/>
      <c r="Q8" s="340"/>
      <c r="R8" s="340"/>
      <c r="S8" s="340"/>
      <c r="T8" s="340"/>
      <c r="U8" s="340"/>
      <c r="V8" s="340"/>
      <c r="W8" s="340"/>
      <c r="X8" s="340"/>
      <c r="Y8" s="340"/>
      <c r="Z8" s="340"/>
      <c r="AA8" s="340"/>
      <c r="AB8" s="340"/>
      <c r="AC8" s="340"/>
      <c r="AD8" s="340"/>
      <c r="AE8" s="340"/>
      <c r="AF8" s="340"/>
      <c r="AG8" s="340"/>
      <c r="AH8" s="340"/>
      <c r="AI8" s="340"/>
      <c r="AJ8" s="340"/>
      <c r="AK8" s="340"/>
      <c r="AL8" s="340"/>
      <c r="AM8" s="340"/>
      <c r="AN8" s="340"/>
      <c r="AO8" s="340"/>
      <c r="AP8" s="340"/>
      <c r="AQ8" s="340"/>
      <c r="AR8" s="340"/>
      <c r="AS8" s="340"/>
      <c r="AT8" s="340"/>
      <c r="AU8" s="340"/>
      <c r="AV8" s="340"/>
      <c r="AW8" s="340"/>
      <c r="AX8" s="340"/>
      <c r="AY8" s="340"/>
      <c r="AZ8" s="340"/>
      <c r="BA8" s="340"/>
      <c r="BB8" s="340"/>
      <c r="BC8" s="340"/>
      <c r="BD8" s="340"/>
      <c r="BE8" s="340"/>
      <c r="BF8" s="340"/>
      <c r="BG8" s="340"/>
      <c r="BH8" s="340"/>
      <c r="BI8" s="340"/>
      <c r="BJ8" s="340"/>
      <c r="BK8" s="340"/>
    </row>
    <row r="9" spans="1:63" s="308" customFormat="1" ht="15.75" x14ac:dyDescent="0.25">
      <c r="A9" s="533" t="str">
        <f>'TITLE PAGE'!C20</f>
        <v>Yorkshire Water</v>
      </c>
      <c r="B9" s="538" t="str">
        <f>'TITLE PAGE'!D20</f>
        <v>East SWZ</v>
      </c>
      <c r="C9" s="539">
        <f t="shared" si="0"/>
        <v>6.3000000000000016</v>
      </c>
      <c r="D9" s="506">
        <f t="shared" si="1"/>
        <v>6.3000000000000016</v>
      </c>
      <c r="E9" s="507" t="str">
        <f t="shared" si="2"/>
        <v/>
      </c>
      <c r="F9" s="508" t="str">
        <f t="shared" si="3"/>
        <v/>
      </c>
      <c r="H9" s="340"/>
      <c r="I9" s="340"/>
      <c r="J9" s="340"/>
      <c r="K9" s="340"/>
      <c r="L9" s="340"/>
      <c r="M9" s="340"/>
      <c r="N9" s="340"/>
      <c r="O9" s="340"/>
      <c r="P9" s="340"/>
      <c r="Q9" s="340"/>
      <c r="R9" s="340"/>
      <c r="S9" s="340"/>
      <c r="T9" s="340"/>
      <c r="U9" s="340"/>
      <c r="V9" s="340"/>
      <c r="W9" s="340"/>
      <c r="X9" s="340"/>
      <c r="Y9" s="340"/>
      <c r="Z9" s="340"/>
      <c r="AA9" s="340"/>
      <c r="AB9" s="340"/>
      <c r="AC9" s="340"/>
      <c r="AD9" s="340"/>
      <c r="AE9" s="340"/>
      <c r="AF9" s="340"/>
      <c r="AG9" s="340"/>
      <c r="AH9" s="340"/>
      <c r="AI9" s="340"/>
      <c r="AJ9" s="340"/>
      <c r="AK9" s="340"/>
      <c r="AL9" s="340"/>
      <c r="AM9" s="340"/>
      <c r="AN9" s="340"/>
      <c r="AO9" s="340"/>
      <c r="AP9" s="340"/>
      <c r="AQ9" s="340"/>
      <c r="AR9" s="340"/>
      <c r="AS9" s="340"/>
      <c r="AT9" s="340"/>
      <c r="AU9" s="340"/>
      <c r="AV9" s="340"/>
      <c r="AW9" s="340"/>
      <c r="AX9" s="340"/>
      <c r="AY9" s="340"/>
      <c r="AZ9" s="340"/>
      <c r="BA9" s="340"/>
      <c r="BB9" s="340"/>
      <c r="BC9" s="340"/>
      <c r="BD9" s="340"/>
      <c r="BE9" s="340"/>
      <c r="BF9" s="340"/>
      <c r="BG9" s="340"/>
      <c r="BH9" s="340"/>
      <c r="BI9" s="340"/>
      <c r="BJ9" s="340"/>
      <c r="BK9" s="340"/>
    </row>
    <row r="10" spans="1:63" s="308" customFormat="1" ht="16.5" thickBot="1" x14ac:dyDescent="0.3">
      <c r="A10" s="533" t="str">
        <f>'TITLE PAGE'!C21</f>
        <v>Yorkshire Water</v>
      </c>
      <c r="B10" s="538" t="str">
        <f>'TITLE PAGE'!D21</f>
        <v>Grid SWZ</v>
      </c>
      <c r="C10" s="540">
        <f t="shared" si="0"/>
        <v>107.17000000000002</v>
      </c>
      <c r="D10" s="541">
        <f t="shared" si="1"/>
        <v>107.17000000000002</v>
      </c>
      <c r="E10" s="542" t="str">
        <f t="shared" si="2"/>
        <v/>
      </c>
      <c r="F10" s="543" t="str">
        <f t="shared" si="3"/>
        <v/>
      </c>
      <c r="H10" s="340"/>
      <c r="I10" s="340"/>
      <c r="J10" s="340"/>
      <c r="K10" s="340"/>
      <c r="L10" s="340"/>
      <c r="M10" s="340"/>
      <c r="N10" s="340"/>
      <c r="O10" s="340"/>
      <c r="P10" s="340"/>
      <c r="Q10" s="340"/>
      <c r="R10" s="340"/>
      <c r="S10" s="340"/>
      <c r="T10" s="340"/>
      <c r="U10" s="340"/>
      <c r="V10" s="340"/>
      <c r="W10" s="340"/>
      <c r="X10" s="340"/>
      <c r="Y10" s="340"/>
      <c r="Z10" s="340"/>
      <c r="AA10" s="340"/>
      <c r="AB10" s="340"/>
      <c r="AC10" s="340"/>
      <c r="AD10" s="340"/>
      <c r="AE10" s="340"/>
      <c r="AF10" s="340"/>
      <c r="AG10" s="340"/>
      <c r="AH10" s="340"/>
      <c r="AI10" s="340"/>
      <c r="AJ10" s="340"/>
      <c r="AK10" s="340"/>
      <c r="AL10" s="340"/>
      <c r="AM10" s="340"/>
      <c r="AN10" s="340"/>
      <c r="AO10" s="340"/>
      <c r="AP10" s="340"/>
      <c r="AQ10" s="340"/>
      <c r="AR10" s="340"/>
      <c r="AS10" s="340"/>
      <c r="AT10" s="340"/>
      <c r="AU10" s="340"/>
      <c r="AV10" s="340"/>
      <c r="AW10" s="340"/>
      <c r="AX10" s="340"/>
      <c r="AY10" s="340"/>
      <c r="AZ10" s="340"/>
      <c r="BA10" s="340"/>
      <c r="BB10" s="340"/>
      <c r="BC10" s="340"/>
      <c r="BD10" s="340"/>
      <c r="BE10" s="340"/>
      <c r="BF10" s="340"/>
      <c r="BG10" s="340"/>
      <c r="BH10" s="340"/>
      <c r="BI10" s="340"/>
      <c r="BJ10" s="340"/>
      <c r="BK10" s="340"/>
    </row>
    <row r="11" spans="1:63" s="308" customFormat="1" ht="15.75" x14ac:dyDescent="0.25">
      <c r="A11" s="664" t="s">
        <v>68</v>
      </c>
      <c r="B11" s="665"/>
      <c r="C11" s="341"/>
      <c r="D11" s="342">
        <f ca="1">SUMIF(D5:D10,"&lt;0")</f>
        <v>0</v>
      </c>
      <c r="E11" s="342"/>
      <c r="F11" s="343">
        <f ca="1">SUMIF(F5:F10,"&lt;0")</f>
        <v>0</v>
      </c>
      <c r="G11" s="340"/>
      <c r="H11" s="340"/>
      <c r="I11" s="340"/>
      <c r="J11" s="340"/>
      <c r="K11" s="340"/>
      <c r="L11" s="340"/>
      <c r="M11" s="340"/>
      <c r="N11" s="340"/>
      <c r="O11" s="340"/>
      <c r="P11" s="340"/>
      <c r="Q11" s="340"/>
      <c r="R11" s="340"/>
      <c r="S11" s="340"/>
      <c r="T11" s="340"/>
      <c r="U11" s="340"/>
      <c r="V11" s="340"/>
      <c r="W11" s="340"/>
      <c r="X11" s="340"/>
      <c r="Y11" s="340"/>
      <c r="Z11" s="340"/>
      <c r="AA11" s="340"/>
      <c r="AB11" s="340"/>
      <c r="AC11" s="340"/>
      <c r="AD11" s="340"/>
      <c r="AE11" s="340"/>
      <c r="AF11" s="340"/>
      <c r="AG11" s="340"/>
      <c r="AH11" s="340"/>
      <c r="AI11" s="340"/>
      <c r="AJ11" s="340"/>
      <c r="AK11" s="340"/>
      <c r="AL11" s="340"/>
      <c r="AM11" s="340"/>
      <c r="AN11" s="340"/>
      <c r="AO11" s="340"/>
      <c r="AP11" s="340"/>
      <c r="AQ11" s="340"/>
      <c r="AR11" s="340"/>
      <c r="AS11" s="340"/>
      <c r="AT11" s="340"/>
      <c r="AU11" s="340"/>
      <c r="AV11" s="340"/>
      <c r="AW11" s="340"/>
      <c r="AX11" s="340"/>
      <c r="AY11" s="340"/>
      <c r="AZ11" s="340"/>
      <c r="BA11" s="340"/>
      <c r="BB11" s="340"/>
      <c r="BC11" s="340"/>
      <c r="BD11" s="340"/>
      <c r="BE11" s="340"/>
      <c r="BF11" s="340"/>
      <c r="BG11" s="340"/>
      <c r="BH11" s="340"/>
      <c r="BI11" s="340"/>
      <c r="BJ11" s="340"/>
      <c r="BK11" s="340"/>
    </row>
    <row r="12" spans="1:63" s="308" customFormat="1" ht="16.5" thickBot="1" x14ac:dyDescent="0.3">
      <c r="A12" s="666" t="s">
        <v>69</v>
      </c>
      <c r="B12" s="667"/>
      <c r="C12" s="344">
        <f ca="1">SUMIF(C5:C11,"&gt;0")</f>
        <v>314.90653018890555</v>
      </c>
      <c r="D12" s="345"/>
      <c r="E12" s="345">
        <f ca="1">SUMIF(E5:E11,"&gt;0")</f>
        <v>0</v>
      </c>
      <c r="F12" s="346"/>
      <c r="G12" s="340"/>
      <c r="H12" s="340"/>
      <c r="I12" s="340"/>
      <c r="J12" s="340"/>
      <c r="K12" s="340"/>
      <c r="L12" s="340"/>
      <c r="M12" s="340"/>
      <c r="N12" s="340"/>
      <c r="O12" s="340"/>
      <c r="P12" s="340"/>
      <c r="Q12" s="340"/>
      <c r="R12" s="340"/>
      <c r="S12" s="340"/>
      <c r="T12" s="340"/>
      <c r="U12" s="340"/>
      <c r="V12" s="340"/>
      <c r="W12" s="340"/>
      <c r="X12" s="340"/>
      <c r="Y12" s="340"/>
      <c r="Z12" s="340"/>
      <c r="AA12" s="340"/>
      <c r="AB12" s="340"/>
      <c r="AC12" s="340"/>
      <c r="AD12" s="340"/>
      <c r="AE12" s="340"/>
      <c r="AF12" s="340"/>
      <c r="AG12" s="340"/>
      <c r="AH12" s="340"/>
      <c r="AI12" s="340"/>
      <c r="AJ12" s="340"/>
      <c r="AK12" s="340"/>
      <c r="AL12" s="340"/>
      <c r="AM12" s="340"/>
      <c r="AN12" s="340"/>
      <c r="AO12" s="340"/>
      <c r="AP12" s="340"/>
      <c r="AQ12" s="340"/>
      <c r="AR12" s="340"/>
      <c r="AS12" s="340"/>
      <c r="AT12" s="340"/>
      <c r="AU12" s="340"/>
      <c r="AV12" s="340"/>
      <c r="AW12" s="340"/>
      <c r="AX12" s="340"/>
      <c r="AY12" s="340"/>
      <c r="AZ12" s="340"/>
      <c r="BA12" s="340"/>
      <c r="BB12" s="340"/>
      <c r="BC12" s="340"/>
      <c r="BD12" s="340"/>
      <c r="BE12" s="340"/>
      <c r="BF12" s="340"/>
      <c r="BG12" s="340"/>
      <c r="BH12" s="340"/>
      <c r="BI12" s="340"/>
      <c r="BJ12" s="340"/>
      <c r="BK12" s="340"/>
    </row>
    <row r="13" spans="1:63" s="308" customFormat="1" ht="15.75" x14ac:dyDescent="0.25">
      <c r="C13" s="335"/>
      <c r="D13" s="334"/>
      <c r="E13" s="334"/>
      <c r="F13" s="334"/>
      <c r="G13" s="334"/>
      <c r="H13" s="334"/>
      <c r="I13" s="334"/>
      <c r="J13" s="334"/>
      <c r="K13" s="334"/>
      <c r="L13" s="334"/>
      <c r="M13" s="334"/>
      <c r="N13" s="334"/>
      <c r="O13" s="334"/>
      <c r="P13" s="334"/>
      <c r="Q13" s="334"/>
      <c r="R13" s="334"/>
      <c r="S13" s="334"/>
      <c r="T13" s="334"/>
      <c r="U13" s="334"/>
      <c r="V13" s="334"/>
      <c r="W13" s="334"/>
      <c r="X13" s="334"/>
      <c r="Y13" s="334"/>
      <c r="Z13" s="334"/>
      <c r="AA13" s="334"/>
      <c r="AB13" s="334"/>
      <c r="AC13" s="334"/>
      <c r="AD13" s="334"/>
      <c r="AE13" s="334"/>
      <c r="AF13" s="334"/>
      <c r="AG13" s="334"/>
      <c r="AH13" s="334"/>
      <c r="AI13" s="334"/>
      <c r="AJ13" s="334"/>
      <c r="AK13" s="334"/>
      <c r="AL13" s="334"/>
      <c r="AM13" s="334"/>
      <c r="AN13" s="334"/>
      <c r="AO13" s="334"/>
      <c r="AP13" s="334"/>
      <c r="AQ13" s="334"/>
      <c r="AR13" s="334"/>
      <c r="AS13" s="334"/>
      <c r="AT13" s="334"/>
      <c r="AU13" s="334"/>
      <c r="AV13" s="334"/>
      <c r="AW13" s="334"/>
      <c r="AX13" s="334"/>
      <c r="AY13" s="334"/>
      <c r="AZ13" s="334"/>
      <c r="BA13" s="334"/>
      <c r="BB13" s="334"/>
      <c r="BC13" s="334"/>
      <c r="BD13" s="334"/>
      <c r="BE13" s="334"/>
      <c r="BF13" s="334"/>
      <c r="BG13" s="334"/>
      <c r="BH13" s="334"/>
      <c r="BI13" s="334"/>
      <c r="BJ13" s="334"/>
      <c r="BK13" s="334"/>
    </row>
    <row r="14" spans="1:63" s="307" customFormat="1" ht="18" x14ac:dyDescent="0.25">
      <c r="A14" s="275"/>
      <c r="B14" s="275"/>
      <c r="C14" s="304"/>
      <c r="D14" s="305"/>
      <c r="E14" s="306"/>
      <c r="F14" s="305"/>
      <c r="G14" s="305"/>
      <c r="H14" s="305"/>
      <c r="I14" s="305"/>
      <c r="J14" s="305"/>
      <c r="K14" s="305"/>
      <c r="L14" s="305"/>
      <c r="M14" s="305"/>
      <c r="N14" s="305"/>
      <c r="O14" s="305"/>
      <c r="P14" s="305"/>
      <c r="Q14" s="305"/>
      <c r="R14" s="305"/>
      <c r="S14" s="305"/>
      <c r="T14" s="305"/>
      <c r="U14" s="305"/>
      <c r="V14" s="305"/>
      <c r="W14" s="305"/>
      <c r="X14" s="305"/>
      <c r="Y14" s="305"/>
    </row>
    <row r="15" spans="1:63" s="307" customFormat="1" ht="18" x14ac:dyDescent="0.25">
      <c r="A15" s="275"/>
      <c r="B15" s="275"/>
      <c r="C15" s="304"/>
      <c r="D15" s="305"/>
      <c r="E15" s="306"/>
      <c r="F15" s="305"/>
      <c r="G15" s="305"/>
      <c r="H15" s="305"/>
      <c r="I15" s="305"/>
      <c r="J15" s="305"/>
      <c r="K15" s="305"/>
      <c r="L15" s="305"/>
      <c r="M15" s="305"/>
      <c r="N15" s="305"/>
      <c r="O15" s="305"/>
      <c r="P15" s="305"/>
      <c r="Q15" s="305"/>
      <c r="R15" s="305"/>
      <c r="S15" s="305"/>
      <c r="T15" s="305"/>
      <c r="U15" s="305"/>
      <c r="V15" s="305"/>
      <c r="W15" s="305"/>
      <c r="X15" s="305"/>
      <c r="Y15" s="305"/>
    </row>
    <row r="16" spans="1:63" s="307" customFormat="1" ht="18" x14ac:dyDescent="0.25">
      <c r="A16" s="275"/>
      <c r="B16" s="275"/>
      <c r="C16" s="304"/>
      <c r="D16" s="305"/>
      <c r="E16" s="306"/>
      <c r="F16" s="305"/>
      <c r="G16" s="305"/>
      <c r="H16" s="305"/>
      <c r="I16" s="305"/>
      <c r="J16" s="305"/>
      <c r="K16" s="305"/>
      <c r="L16" s="305"/>
      <c r="M16" s="305"/>
      <c r="N16" s="305"/>
      <c r="O16" s="305"/>
      <c r="P16" s="305"/>
      <c r="Q16" s="305"/>
      <c r="R16" s="305"/>
      <c r="S16" s="305"/>
      <c r="T16" s="305"/>
      <c r="U16" s="305"/>
      <c r="V16" s="305"/>
      <c r="W16" s="305"/>
      <c r="X16" s="305"/>
      <c r="Y16" s="305"/>
    </row>
    <row r="17" spans="1:25" s="307" customFormat="1" ht="18" x14ac:dyDescent="0.25">
      <c r="A17" s="275"/>
      <c r="B17" s="275"/>
      <c r="C17" s="304"/>
      <c r="D17" s="305"/>
      <c r="E17" s="306"/>
      <c r="F17" s="305"/>
      <c r="G17" s="305"/>
      <c r="H17" s="305"/>
      <c r="I17" s="305"/>
      <c r="J17" s="305"/>
      <c r="K17" s="305"/>
      <c r="L17" s="305"/>
      <c r="M17" s="305"/>
      <c r="N17" s="305"/>
      <c r="O17" s="305"/>
      <c r="P17" s="305"/>
      <c r="Q17" s="305"/>
      <c r="R17" s="305"/>
      <c r="S17" s="305"/>
      <c r="T17" s="305"/>
      <c r="U17" s="305"/>
      <c r="V17" s="305"/>
      <c r="W17" s="305"/>
      <c r="X17" s="305"/>
      <c r="Y17" s="305"/>
    </row>
    <row r="18" spans="1:25" s="307" customFormat="1" ht="18" x14ac:dyDescent="0.25">
      <c r="A18" s="275"/>
      <c r="B18" s="275"/>
      <c r="C18" s="304"/>
      <c r="D18" s="305"/>
      <c r="E18" s="306"/>
      <c r="F18" s="305"/>
      <c r="G18" s="305"/>
      <c r="H18" s="305"/>
      <c r="I18" s="305"/>
      <c r="J18" s="305"/>
      <c r="K18" s="305"/>
      <c r="L18" s="305"/>
      <c r="M18" s="305"/>
      <c r="N18" s="305"/>
      <c r="O18" s="305"/>
      <c r="P18" s="305"/>
      <c r="Q18" s="305"/>
      <c r="R18" s="305"/>
      <c r="S18" s="305"/>
      <c r="T18" s="305"/>
      <c r="U18" s="305"/>
      <c r="V18" s="305"/>
      <c r="W18" s="305"/>
      <c r="X18" s="305"/>
      <c r="Y18" s="305"/>
    </row>
    <row r="19" spans="1:25" s="307" customFormat="1" ht="18" x14ac:dyDescent="0.25">
      <c r="A19" s="275"/>
      <c r="B19" s="275"/>
      <c r="C19" s="304"/>
      <c r="D19" s="305"/>
      <c r="E19" s="306"/>
      <c r="F19" s="305"/>
      <c r="G19" s="305"/>
      <c r="H19" s="305"/>
      <c r="I19" s="305"/>
      <c r="J19" s="305"/>
      <c r="K19" s="305"/>
      <c r="L19" s="305"/>
      <c r="M19" s="305"/>
      <c r="N19" s="305"/>
      <c r="O19" s="305"/>
      <c r="P19" s="305"/>
      <c r="Q19" s="305"/>
      <c r="R19" s="305"/>
      <c r="S19" s="305"/>
      <c r="T19" s="305"/>
      <c r="U19" s="305"/>
      <c r="V19" s="305"/>
      <c r="W19" s="305"/>
      <c r="X19" s="305"/>
      <c r="Y19" s="305"/>
    </row>
    <row r="20" spans="1:25" s="307" customFormat="1" ht="18" x14ac:dyDescent="0.25">
      <c r="A20" s="275"/>
      <c r="B20" s="275"/>
      <c r="C20" s="304"/>
      <c r="D20" s="305"/>
      <c r="E20" s="306"/>
      <c r="F20" s="305"/>
      <c r="G20" s="305"/>
      <c r="H20" s="305"/>
      <c r="I20" s="305"/>
      <c r="J20" s="305"/>
      <c r="K20" s="305"/>
      <c r="L20" s="305"/>
      <c r="M20" s="305"/>
      <c r="N20" s="305"/>
      <c r="O20" s="305"/>
      <c r="P20" s="305"/>
      <c r="Q20" s="305"/>
      <c r="R20" s="305"/>
      <c r="S20" s="305"/>
      <c r="T20" s="305"/>
      <c r="U20" s="305"/>
      <c r="V20" s="305"/>
      <c r="W20" s="305"/>
      <c r="X20" s="305"/>
      <c r="Y20" s="305"/>
    </row>
    <row r="21" spans="1:25" s="307" customFormat="1" ht="18" x14ac:dyDescent="0.25">
      <c r="A21" s="275"/>
      <c r="B21" s="275"/>
      <c r="C21" s="304"/>
      <c r="D21" s="305"/>
      <c r="E21" s="306"/>
      <c r="F21" s="305"/>
      <c r="G21" s="305"/>
      <c r="H21" s="305"/>
      <c r="I21" s="305"/>
      <c r="J21" s="305"/>
      <c r="K21" s="305"/>
      <c r="L21" s="305"/>
      <c r="M21" s="305"/>
      <c r="N21" s="305"/>
      <c r="O21" s="305"/>
      <c r="P21" s="305"/>
      <c r="Q21" s="305"/>
      <c r="R21" s="305"/>
      <c r="S21" s="305"/>
      <c r="T21" s="305"/>
      <c r="U21" s="305"/>
      <c r="V21" s="305"/>
      <c r="W21" s="305"/>
      <c r="X21" s="305"/>
      <c r="Y21" s="305"/>
    </row>
    <row r="22" spans="1:25" s="307" customFormat="1" ht="18" x14ac:dyDescent="0.25">
      <c r="A22" s="275"/>
      <c r="B22" s="275"/>
      <c r="C22" s="304"/>
      <c r="D22" s="305"/>
      <c r="E22" s="306"/>
      <c r="F22" s="305"/>
      <c r="G22" s="305"/>
      <c r="H22" s="305"/>
      <c r="I22" s="305"/>
      <c r="J22" s="305"/>
      <c r="K22" s="305"/>
      <c r="L22" s="305"/>
      <c r="M22" s="305"/>
      <c r="N22" s="305"/>
      <c r="O22" s="305"/>
      <c r="P22" s="305"/>
      <c r="Q22" s="305"/>
      <c r="R22" s="305"/>
      <c r="S22" s="305"/>
      <c r="T22" s="305"/>
      <c r="U22" s="305"/>
      <c r="V22" s="305"/>
      <c r="W22" s="305"/>
      <c r="X22" s="305"/>
      <c r="Y22" s="305"/>
    </row>
    <row r="23" spans="1:25" s="307" customFormat="1" ht="18" x14ac:dyDescent="0.25">
      <c r="A23" s="275"/>
      <c r="B23" s="275"/>
      <c r="C23" s="304"/>
      <c r="D23" s="305"/>
      <c r="E23" s="306"/>
      <c r="F23" s="305"/>
      <c r="G23" s="305"/>
      <c r="H23" s="305"/>
      <c r="I23" s="305"/>
      <c r="J23" s="305"/>
      <c r="K23" s="305"/>
      <c r="L23" s="305"/>
      <c r="M23" s="305"/>
      <c r="N23" s="305"/>
      <c r="O23" s="305"/>
      <c r="P23" s="305"/>
      <c r="Q23" s="305"/>
      <c r="R23" s="305"/>
      <c r="S23" s="305"/>
      <c r="T23" s="305"/>
      <c r="U23" s="305"/>
      <c r="V23" s="305"/>
      <c r="W23" s="305"/>
      <c r="X23" s="305"/>
      <c r="Y23" s="305"/>
    </row>
    <row r="24" spans="1:25" s="307" customFormat="1" ht="18" x14ac:dyDescent="0.25">
      <c r="A24" s="275"/>
      <c r="B24" s="275"/>
      <c r="C24" s="304"/>
      <c r="D24" s="305"/>
      <c r="E24" s="306"/>
      <c r="F24" s="305"/>
      <c r="G24" s="305"/>
      <c r="H24" s="305"/>
      <c r="I24" s="305"/>
      <c r="J24" s="305"/>
      <c r="K24" s="305"/>
      <c r="L24" s="305"/>
      <c r="M24" s="305"/>
      <c r="N24" s="305"/>
      <c r="O24" s="305"/>
      <c r="P24" s="305"/>
      <c r="Q24" s="305"/>
      <c r="R24" s="305"/>
      <c r="S24" s="305"/>
      <c r="T24" s="305"/>
      <c r="U24" s="305"/>
      <c r="V24" s="305"/>
      <c r="W24" s="305"/>
      <c r="X24" s="305"/>
      <c r="Y24" s="305"/>
    </row>
    <row r="25" spans="1:25" s="307" customFormat="1" ht="13.5" customHeight="1" x14ac:dyDescent="0.2">
      <c r="C25" s="304"/>
      <c r="D25" s="305"/>
      <c r="E25" s="306"/>
      <c r="F25" s="305"/>
      <c r="G25" s="305"/>
      <c r="H25" s="305"/>
      <c r="I25" s="305"/>
      <c r="J25" s="305"/>
      <c r="K25" s="305"/>
      <c r="L25" s="305"/>
      <c r="M25" s="305"/>
      <c r="N25" s="305"/>
      <c r="O25" s="305"/>
      <c r="P25" s="305"/>
      <c r="Q25" s="305"/>
      <c r="R25" s="305"/>
      <c r="S25" s="305"/>
      <c r="T25" s="305"/>
      <c r="U25" s="305"/>
      <c r="V25" s="305"/>
      <c r="W25" s="305"/>
      <c r="X25" s="305"/>
      <c r="Y25" s="305"/>
    </row>
    <row r="35" spans="1:82" ht="15.75" thickBot="1" x14ac:dyDescent="0.25">
      <c r="A35" s="307"/>
      <c r="B35" s="307"/>
      <c r="C35" s="307"/>
      <c r="D35" s="307"/>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row>
    <row r="36" spans="1:82" ht="15.75" thickBot="1" x14ac:dyDescent="0.25">
      <c r="A36" s="317" t="s">
        <v>152</v>
      </c>
      <c r="B36" s="476" t="s">
        <v>57</v>
      </c>
      <c r="C36" s="314" t="s">
        <v>71</v>
      </c>
      <c r="D36" s="311" t="s">
        <v>72</v>
      </c>
      <c r="E36" s="311" t="s">
        <v>73</v>
      </c>
      <c r="F36" s="311" t="s">
        <v>74</v>
      </c>
      <c r="G36" s="311" t="s">
        <v>75</v>
      </c>
      <c r="H36" s="311" t="s">
        <v>76</v>
      </c>
      <c r="I36" s="311" t="s">
        <v>77</v>
      </c>
      <c r="J36" s="311" t="s">
        <v>78</v>
      </c>
      <c r="K36" s="311" t="s">
        <v>79</v>
      </c>
      <c r="L36" s="311" t="s">
        <v>80</v>
      </c>
      <c r="M36" s="311" t="s">
        <v>81</v>
      </c>
      <c r="N36" s="311" t="s">
        <v>82</v>
      </c>
      <c r="O36" s="311" t="s">
        <v>83</v>
      </c>
      <c r="P36" s="311" t="s">
        <v>84</v>
      </c>
      <c r="Q36" s="311" t="s">
        <v>85</v>
      </c>
      <c r="R36" s="311" t="s">
        <v>86</v>
      </c>
      <c r="S36" s="311" t="s">
        <v>87</v>
      </c>
      <c r="T36" s="311" t="s">
        <v>88</v>
      </c>
      <c r="U36" s="311" t="s">
        <v>89</v>
      </c>
      <c r="V36" s="311" t="s">
        <v>90</v>
      </c>
      <c r="W36" s="311" t="s">
        <v>91</v>
      </c>
      <c r="X36" s="311" t="s">
        <v>92</v>
      </c>
      <c r="Y36" s="311" t="s">
        <v>93</v>
      </c>
      <c r="Z36" s="311" t="s">
        <v>94</v>
      </c>
      <c r="AA36" s="312" t="s">
        <v>95</v>
      </c>
      <c r="AB36" s="314" t="s">
        <v>96</v>
      </c>
      <c r="AC36" s="311" t="s">
        <v>97</v>
      </c>
      <c r="AD36" s="311" t="s">
        <v>98</v>
      </c>
      <c r="AE36" s="311" t="s">
        <v>99</v>
      </c>
      <c r="AF36" s="311" t="s">
        <v>100</v>
      </c>
      <c r="AG36" s="311" t="s">
        <v>101</v>
      </c>
      <c r="AH36" s="311" t="s">
        <v>102</v>
      </c>
      <c r="AI36" s="311" t="s">
        <v>103</v>
      </c>
      <c r="AJ36" s="311" t="s">
        <v>104</v>
      </c>
      <c r="AK36" s="311" t="s">
        <v>105</v>
      </c>
      <c r="AL36" s="311" t="s">
        <v>106</v>
      </c>
      <c r="AM36" s="311" t="s">
        <v>107</v>
      </c>
      <c r="AN36" s="311" t="s">
        <v>108</v>
      </c>
      <c r="AO36" s="311" t="s">
        <v>109</v>
      </c>
      <c r="AP36" s="311" t="s">
        <v>110</v>
      </c>
      <c r="AQ36" s="311" t="s">
        <v>111</v>
      </c>
      <c r="AR36" s="311" t="s">
        <v>112</v>
      </c>
      <c r="AS36" s="311" t="s">
        <v>113</v>
      </c>
      <c r="AT36" s="311" t="s">
        <v>114</v>
      </c>
      <c r="AU36" s="311" t="s">
        <v>115</v>
      </c>
      <c r="AV36" s="311" t="s">
        <v>116</v>
      </c>
      <c r="AW36" s="311" t="s">
        <v>117</v>
      </c>
      <c r="AX36" s="311" t="s">
        <v>118</v>
      </c>
      <c r="AY36" s="311" t="s">
        <v>119</v>
      </c>
      <c r="AZ36" s="311" t="s">
        <v>120</v>
      </c>
      <c r="BA36" s="311" t="s">
        <v>121</v>
      </c>
      <c r="BB36" s="311" t="s">
        <v>122</v>
      </c>
      <c r="BC36" s="311" t="s">
        <v>123</v>
      </c>
      <c r="BD36" s="311" t="s">
        <v>124</v>
      </c>
      <c r="BE36" s="311" t="s">
        <v>125</v>
      </c>
      <c r="BF36" s="311" t="s">
        <v>126</v>
      </c>
      <c r="BG36" s="311" t="s">
        <v>127</v>
      </c>
      <c r="BH36" s="311" t="s">
        <v>128</v>
      </c>
      <c r="BI36" s="311" t="s">
        <v>129</v>
      </c>
      <c r="BJ36" s="312" t="s">
        <v>130</v>
      </c>
      <c r="BK36" s="94" t="s">
        <v>131</v>
      </c>
      <c r="BL36" s="95" t="s">
        <v>132</v>
      </c>
      <c r="BM36" s="95" t="s">
        <v>133</v>
      </c>
      <c r="BN36" s="95" t="s">
        <v>134</v>
      </c>
      <c r="BO36" s="95" t="s">
        <v>135</v>
      </c>
      <c r="BP36" s="95" t="s">
        <v>136</v>
      </c>
      <c r="BQ36" s="95" t="s">
        <v>137</v>
      </c>
      <c r="BR36" s="95" t="s">
        <v>138</v>
      </c>
      <c r="BS36" s="95" t="s">
        <v>139</v>
      </c>
      <c r="BT36" s="95" t="s">
        <v>140</v>
      </c>
      <c r="BU36" s="95" t="s">
        <v>141</v>
      </c>
      <c r="BV36" s="95" t="s">
        <v>142</v>
      </c>
      <c r="BW36" s="95" t="s">
        <v>143</v>
      </c>
      <c r="BX36" s="95" t="s">
        <v>144</v>
      </c>
      <c r="BY36" s="95" t="s">
        <v>145</v>
      </c>
      <c r="BZ36" s="95" t="s">
        <v>146</v>
      </c>
      <c r="CA36" s="95" t="s">
        <v>147</v>
      </c>
      <c r="CB36" s="95" t="s">
        <v>148</v>
      </c>
      <c r="CC36" s="95" t="s">
        <v>149</v>
      </c>
      <c r="CD36" s="96" t="s">
        <v>150</v>
      </c>
    </row>
    <row r="37" spans="1:82" s="313" customFormat="1" x14ac:dyDescent="0.2">
      <c r="A37" s="316" t="s">
        <v>8</v>
      </c>
      <c r="B37" s="336" t="str">
        <f t="shared" ref="B37:B42" si="4">B5</f>
        <v>Hartlepool</v>
      </c>
      <c r="C37" s="101">
        <f>IFERROR(('RZ1'!J$78),"")</f>
        <v>10.406601477444125</v>
      </c>
      <c r="D37" s="101">
        <f>IFERROR(('RZ1'!K$78),"")</f>
        <v>10.391489038693877</v>
      </c>
      <c r="E37" s="101">
        <f>IFERROR(('RZ1'!L$78),"")</f>
        <v>10.373677196896836</v>
      </c>
      <c r="F37" s="101">
        <f>IFERROR(('RZ1'!M$78),"")</f>
        <v>10.372583215087197</v>
      </c>
      <c r="G37" s="101">
        <f>IFERROR(('RZ1'!N$78),"")</f>
        <v>10.34468378111751</v>
      </c>
      <c r="H37" s="101">
        <f>IFERROR(('RZ1'!O$78),"")</f>
        <v>10.348166745644285</v>
      </c>
      <c r="I37" s="101">
        <f>IFERROR(('RZ1'!P$78),"")</f>
        <v>10.316560840709172</v>
      </c>
      <c r="J37" s="101">
        <f>IFERROR(('RZ1'!Q$78),"")</f>
        <v>10.291924513935355</v>
      </c>
      <c r="K37" s="101">
        <f>IFERROR(('RZ1'!R$78),"")</f>
        <v>10.294365042929481</v>
      </c>
      <c r="L37" s="101">
        <f>IFERROR(('RZ1'!S$78),"")</f>
        <v>10.348001495261958</v>
      </c>
      <c r="M37" s="101">
        <f>IFERROR(('RZ1'!T$78),"")</f>
        <v>10.319577619824397</v>
      </c>
      <c r="N37" s="101">
        <f>IFERROR(('RZ1'!U$78),"")</f>
        <v>10.310832409366679</v>
      </c>
      <c r="O37" s="101">
        <f>IFERROR(('RZ1'!V$78),"")</f>
        <v>10.292059375068561</v>
      </c>
      <c r="P37" s="101">
        <f>IFERROR(('RZ1'!W$78),"")</f>
        <v>10.252822141775914</v>
      </c>
      <c r="Q37" s="101">
        <f>IFERROR(('RZ1'!X$78),"")</f>
        <v>10.234632894149513</v>
      </c>
      <c r="R37" s="101">
        <f>IFERROR(('RZ1'!Y$78),"")</f>
        <v>10.221119480662392</v>
      </c>
      <c r="S37" s="101">
        <f>IFERROR(('RZ1'!Z$78),"")</f>
        <v>10.201581223659199</v>
      </c>
      <c r="T37" s="101">
        <f>IFERROR(('RZ1'!AA$78),"")</f>
        <v>10.21081167448359</v>
      </c>
      <c r="U37" s="101">
        <f>IFERROR(('RZ1'!AB$78),"")</f>
        <v>10.178324117067215</v>
      </c>
      <c r="V37" s="101">
        <f>IFERROR(('RZ1'!AC$78),"")</f>
        <v>10.164893706733039</v>
      </c>
      <c r="W37" s="101">
        <f>IFERROR(('RZ1'!AD$78),"")</f>
        <v>10.135826940881074</v>
      </c>
      <c r="X37" s="101">
        <f>IFERROR(('RZ1'!AE$78),"")</f>
        <v>10.129968620504698</v>
      </c>
      <c r="Y37" s="101">
        <f>IFERROR(('RZ1'!AF$78),"")</f>
        <v>10.100312316015657</v>
      </c>
      <c r="Z37" s="101">
        <f>IFERROR(('RZ1'!AG$78),"")</f>
        <v>10.079579141591118</v>
      </c>
      <c r="AA37" s="101">
        <f>IFERROR(('RZ1'!AH$78),"")</f>
        <v>10.057511863586578</v>
      </c>
      <c r="AB37" s="101" t="str">
        <f>IFERROR(('RZ1'!AI$78),"")</f>
        <v/>
      </c>
      <c r="AC37" s="101" t="str">
        <f>IFERROR(('RZ1'!AJ$78),"")</f>
        <v/>
      </c>
      <c r="AD37" s="101" t="str">
        <f>IFERROR(('RZ1'!AK$78),"")</f>
        <v/>
      </c>
      <c r="AE37" s="101" t="str">
        <f>IFERROR(('RZ1'!AL$78),"")</f>
        <v/>
      </c>
      <c r="AF37" s="101" t="str">
        <f>IFERROR(('RZ1'!AM$78),"")</f>
        <v/>
      </c>
      <c r="AG37" s="101" t="str">
        <f>IFERROR(('RZ1'!AN$78),"")</f>
        <v/>
      </c>
      <c r="AH37" s="101" t="str">
        <f>IFERROR(('RZ1'!AO$78),"")</f>
        <v/>
      </c>
      <c r="AI37" s="101" t="str">
        <f>IFERROR(('RZ1'!AP$78),"")</f>
        <v/>
      </c>
      <c r="AJ37" s="101" t="str">
        <f>IFERROR(('RZ1'!AQ$78),"")</f>
        <v/>
      </c>
      <c r="AK37" s="101" t="str">
        <f>IFERROR(('RZ1'!AR$78),"")</f>
        <v/>
      </c>
      <c r="AL37" s="101" t="str">
        <f>IFERROR(('RZ1'!AS$78),"")</f>
        <v/>
      </c>
      <c r="AM37" s="101" t="str">
        <f>IFERROR(('RZ1'!AT$78),"")</f>
        <v/>
      </c>
      <c r="AN37" s="101" t="str">
        <f>IFERROR(('RZ1'!AU$78),"")</f>
        <v/>
      </c>
      <c r="AO37" s="101" t="str">
        <f>IFERROR(('RZ1'!AV$78),"")</f>
        <v/>
      </c>
      <c r="AP37" s="101" t="str">
        <f>IFERROR(('RZ1'!AW$78),"")</f>
        <v/>
      </c>
      <c r="AQ37" s="101" t="str">
        <f>IFERROR(('RZ1'!AX$78),"")</f>
        <v/>
      </c>
      <c r="AR37" s="101" t="str">
        <f>IFERROR(('RZ1'!AY$78),"")</f>
        <v/>
      </c>
      <c r="AS37" s="101" t="str">
        <f>IFERROR(('RZ1'!AZ$78),"")</f>
        <v/>
      </c>
      <c r="AT37" s="101" t="str">
        <f>IFERROR(('RZ1'!BA$78),"")</f>
        <v/>
      </c>
      <c r="AU37" s="101" t="str">
        <f>IFERROR(('RZ1'!BB$78),"")</f>
        <v/>
      </c>
      <c r="AV37" s="101" t="str">
        <f>IFERROR(('RZ1'!BC$78),"")</f>
        <v/>
      </c>
      <c r="AW37" s="101" t="str">
        <f>IFERROR(('RZ1'!BD$78),"")</f>
        <v/>
      </c>
      <c r="AX37" s="101" t="str">
        <f>IFERROR(('RZ1'!BE$78),"")</f>
        <v/>
      </c>
      <c r="AY37" s="101" t="str">
        <f>IFERROR(('RZ1'!BF$78),"")</f>
        <v/>
      </c>
      <c r="AZ37" s="101" t="str">
        <f>IFERROR(('RZ1'!BG$78),"")</f>
        <v/>
      </c>
      <c r="BA37" s="101" t="str">
        <f>IFERROR(('RZ1'!BH$78),"")</f>
        <v/>
      </c>
      <c r="BB37" s="101" t="str">
        <f>IFERROR(('RZ1'!BI$78),"")</f>
        <v/>
      </c>
      <c r="BC37" s="101" t="str">
        <f>IFERROR(('RZ1'!BJ$78),"")</f>
        <v/>
      </c>
      <c r="BD37" s="101" t="str">
        <f>IFERROR(('RZ1'!BK$78),"")</f>
        <v/>
      </c>
      <c r="BE37" s="101" t="str">
        <f>IFERROR(('RZ1'!BL$78),"")</f>
        <v/>
      </c>
      <c r="BF37" s="101" t="str">
        <f>IFERROR(('RZ1'!BM$78),"")</f>
        <v/>
      </c>
      <c r="BG37" s="101" t="str">
        <f>IFERROR(('RZ1'!BN$78),"")</f>
        <v/>
      </c>
      <c r="BH37" s="101" t="str">
        <f>IFERROR(('RZ1'!BO$78),"")</f>
        <v/>
      </c>
      <c r="BI37" s="101" t="str">
        <f>IFERROR(('RZ1'!BP$78),"")</f>
        <v/>
      </c>
      <c r="BJ37" s="101" t="str">
        <f>IFERROR(('RZ1'!BQ$78),"")</f>
        <v/>
      </c>
      <c r="BK37" s="101"/>
      <c r="BL37" s="101"/>
      <c r="BM37" s="101"/>
      <c r="BN37" s="101"/>
      <c r="BO37" s="101"/>
      <c r="BP37" s="101"/>
      <c r="BQ37" s="101"/>
      <c r="BR37" s="101"/>
      <c r="BS37" s="101"/>
      <c r="BT37" s="101"/>
      <c r="BU37" s="101"/>
      <c r="BV37" s="101"/>
      <c r="BW37" s="101"/>
      <c r="BX37" s="101"/>
      <c r="BY37" s="101"/>
      <c r="BZ37" s="101"/>
      <c r="CA37" s="101"/>
      <c r="CB37" s="101"/>
      <c r="CC37" s="101"/>
      <c r="CD37" s="101"/>
    </row>
    <row r="38" spans="1:82" s="313" customFormat="1" x14ac:dyDescent="0.2">
      <c r="A38" s="315" t="s">
        <v>58</v>
      </c>
      <c r="B38" s="336" t="str">
        <f t="shared" si="4"/>
        <v>Berwick</v>
      </c>
      <c r="C38" s="101">
        <f>IFERROR(('RZ2'!J$78),"")</f>
        <v>2.0464268566423893</v>
      </c>
      <c r="D38" s="101">
        <f>IFERROR(('RZ2'!K$78),"")</f>
        <v>2.1190255267483162</v>
      </c>
      <c r="E38" s="101">
        <f>IFERROR(('RZ2'!L$78),"")</f>
        <v>2.1677749149071834</v>
      </c>
      <c r="F38" s="101">
        <f>IFERROR(('RZ2'!M$78),"")</f>
        <v>2.2775612845598743</v>
      </c>
      <c r="G38" s="101">
        <f>IFERROR(('RZ2'!N$78),"")</f>
        <v>2.3090437003690569</v>
      </c>
      <c r="H38" s="101">
        <f>IFERROR(('RZ2'!O$78),"")</f>
        <v>2.4500438918599388</v>
      </c>
      <c r="I38" s="101">
        <f>IFERROR(('RZ2'!P$78),"")</f>
        <v>2.5504231574510641</v>
      </c>
      <c r="J38" s="101">
        <f>IFERROR(('RZ2'!Q$78),"")</f>
        <v>2.7031260450962504</v>
      </c>
      <c r="K38" s="101">
        <f>IFERROR(('RZ2'!R$78),"")</f>
        <v>2.816171136720933</v>
      </c>
      <c r="L38" s="101">
        <f>IFERROR(('RZ2'!S$78),"")</f>
        <v>2.8849423755564247</v>
      </c>
      <c r="M38" s="101">
        <f>IFERROR(('RZ2'!T$78),"")</f>
        <v>3.0238646028528646</v>
      </c>
      <c r="N38" s="101">
        <f>IFERROR(('RZ2'!U$78),"")</f>
        <v>3.0530927061568258</v>
      </c>
      <c r="O38" s="101">
        <f>IFERROR(('RZ2'!V$78),"")</f>
        <v>3.17987850174661</v>
      </c>
      <c r="P38" s="101">
        <f>IFERROR(('RZ2'!W$78),"")</f>
        <v>3.2905310098980158</v>
      </c>
      <c r="Q38" s="101">
        <f>IFERROR(('RZ2'!X$78),"")</f>
        <v>3.3806768287195297</v>
      </c>
      <c r="R38" s="101">
        <f>IFERROR(('RZ2'!Y$78),"")</f>
        <v>3.4888456130360872</v>
      </c>
      <c r="S38" s="101">
        <f>IFERROR(('RZ2'!Z$78),"")</f>
        <v>3.5333599011249146</v>
      </c>
      <c r="T38" s="101">
        <f>IFERROR(('RZ2'!AA$78),"")</f>
        <v>3.6162612398404708</v>
      </c>
      <c r="U38" s="101">
        <f>IFERROR(('RZ2'!AB$78),"")</f>
        <v>3.6468835701851274</v>
      </c>
      <c r="V38" s="101">
        <f>IFERROR(('RZ2'!AC$78),"")</f>
        <v>3.7345573636982055</v>
      </c>
      <c r="W38" s="101">
        <f>IFERROR(('RZ2'!AD$78),"")</f>
        <v>3.7626828969576742</v>
      </c>
      <c r="X38" s="101">
        <f>IFERROR(('RZ2'!AE$78),"")</f>
        <v>3.8273451916793038</v>
      </c>
      <c r="Y38" s="101">
        <f>IFERROR(('RZ2'!AF$78),"")</f>
        <v>3.8478682410304557</v>
      </c>
      <c r="Z38" s="101">
        <f>IFERROR(('RZ2'!AG$78),"")</f>
        <v>3.953172872247988</v>
      </c>
      <c r="AA38" s="101">
        <f>IFERROR(('RZ2'!AH$78),"")</f>
        <v>3.9556987395593772</v>
      </c>
      <c r="AB38" s="101">
        <f>IFERROR(('RZ2'!AI$78),"")</f>
        <v>3.9902215982779943</v>
      </c>
      <c r="AC38" s="101">
        <f>IFERROR(('RZ2'!AJ$78),"")</f>
        <v>4.0470403801814019</v>
      </c>
      <c r="AD38" s="101">
        <f>IFERROR(('RZ2'!AK$78),"")</f>
        <v>4.0343551708973591</v>
      </c>
      <c r="AE38" s="101">
        <f>IFERROR(('RZ2'!AL$78),"")</f>
        <v>4.0948756014879226</v>
      </c>
      <c r="AF38" s="101">
        <f>IFERROR(('RZ2'!AM$78),"")</f>
        <v>4.0990443445964493</v>
      </c>
      <c r="AG38" s="101">
        <f>IFERROR(('RZ2'!AN$78),"")</f>
        <v>4.0964773746178125</v>
      </c>
      <c r="AH38" s="101">
        <f>IFERROR(('RZ2'!AO$78),"")</f>
        <v>4.1338432555069975</v>
      </c>
      <c r="AI38" s="101">
        <f>IFERROR(('RZ2'!AP$78),"")</f>
        <v>4.1460492359350249</v>
      </c>
      <c r="AJ38" s="101">
        <f>IFERROR(('RZ2'!AQ$78),"")</f>
        <v>4.1861497742737654</v>
      </c>
      <c r="AK38" s="101">
        <f>IFERROR(('RZ2'!AR$78),"")</f>
        <v>4.1718606432638303</v>
      </c>
      <c r="AL38" s="101">
        <f>IFERROR(('RZ2'!AS$78),"")</f>
        <v>4.2351015904954084</v>
      </c>
      <c r="AM38" s="101">
        <f>IFERROR(('RZ2'!AT$78),"")</f>
        <v>4.2430586588035988</v>
      </c>
      <c r="AN38" s="101">
        <f>IFERROR(('RZ2'!AU$78),"")</f>
        <v>4.2446576123754927</v>
      </c>
      <c r="AO38" s="101">
        <f>IFERROR(('RZ2'!AV$78),"")</f>
        <v>4.2505368078729511</v>
      </c>
      <c r="AP38" s="101">
        <f>IFERROR(('RZ2'!AW$78),"")</f>
        <v>4.2859134953779447</v>
      </c>
      <c r="AQ38" s="101" t="str">
        <f>IFERROR(('RZ2'!AX$78),"")</f>
        <v/>
      </c>
      <c r="AR38" s="101" t="str">
        <f>IFERROR(('RZ2'!AY$78),"")</f>
        <v/>
      </c>
      <c r="AS38" s="101" t="str">
        <f>IFERROR(('RZ2'!AZ$78),"")</f>
        <v/>
      </c>
      <c r="AT38" s="101" t="str">
        <f>IFERROR(('RZ2'!BA$78),"")</f>
        <v/>
      </c>
      <c r="AU38" s="101" t="str">
        <f>IFERROR(('RZ2'!BB$78),"")</f>
        <v/>
      </c>
      <c r="AV38" s="101" t="str">
        <f>IFERROR(('RZ2'!BC$78),"")</f>
        <v/>
      </c>
      <c r="AW38" s="101" t="str">
        <f>IFERROR(('RZ2'!BD$78),"")</f>
        <v/>
      </c>
      <c r="AX38" s="101" t="str">
        <f>IFERROR(('RZ2'!BE$78),"")</f>
        <v/>
      </c>
      <c r="AY38" s="101" t="str">
        <f>IFERROR(('RZ2'!BF$78),"")</f>
        <v/>
      </c>
      <c r="AZ38" s="101" t="str">
        <f>IFERROR(('RZ2'!BG$78),"")</f>
        <v/>
      </c>
      <c r="BA38" s="101" t="str">
        <f>IFERROR(('RZ2'!BH$78),"")</f>
        <v/>
      </c>
      <c r="BB38" s="101" t="str">
        <f>IFERROR(('RZ2'!BI$78),"")</f>
        <v/>
      </c>
      <c r="BC38" s="101" t="str">
        <f>IFERROR(('RZ2'!BJ$78),"")</f>
        <v/>
      </c>
      <c r="BD38" s="101" t="str">
        <f>IFERROR(('RZ2'!BK$78),"")</f>
        <v/>
      </c>
      <c r="BE38" s="101" t="str">
        <f>IFERROR(('RZ2'!BL$78),"")</f>
        <v/>
      </c>
      <c r="BF38" s="101" t="str">
        <f>IFERROR(('RZ2'!BM$78),"")</f>
        <v/>
      </c>
      <c r="BG38" s="101" t="str">
        <f>IFERROR(('RZ2'!BN$78),"")</f>
        <v/>
      </c>
      <c r="BH38" s="101" t="str">
        <f>IFERROR(('RZ2'!BO$78),"")</f>
        <v/>
      </c>
      <c r="BI38" s="101" t="str">
        <f>IFERROR(('RZ2'!BP$78),"")</f>
        <v/>
      </c>
      <c r="BJ38" s="101" t="str">
        <f>IFERROR(('RZ2'!BQ$78),"")</f>
        <v/>
      </c>
      <c r="BK38" s="101"/>
      <c r="BL38" s="101"/>
      <c r="BM38" s="101"/>
      <c r="BN38" s="101"/>
      <c r="BO38" s="101"/>
      <c r="BP38" s="101"/>
      <c r="BQ38" s="101"/>
      <c r="BR38" s="101"/>
      <c r="BS38" s="101"/>
      <c r="BT38" s="101"/>
      <c r="BU38" s="101"/>
      <c r="BV38" s="101"/>
      <c r="BW38" s="101"/>
      <c r="BX38" s="101"/>
      <c r="BY38" s="101"/>
      <c r="BZ38" s="101"/>
      <c r="CA38" s="101"/>
      <c r="CB38" s="101"/>
      <c r="CC38" s="101"/>
      <c r="CD38" s="101"/>
    </row>
    <row r="39" spans="1:82" s="313" customFormat="1" x14ac:dyDescent="0.2">
      <c r="A39" s="315" t="s">
        <v>59</v>
      </c>
      <c r="B39" s="336" t="str">
        <f t="shared" si="4"/>
        <v xml:space="preserve">Industrial </v>
      </c>
      <c r="C39" s="101">
        <f ca="1">IFERROR(('RZ3'!J$78),"")</f>
        <v>68.348800000000011</v>
      </c>
      <c r="D39" s="101">
        <f ca="1">IFERROR(('RZ3'!K$78),"")</f>
        <v>68.310399999999987</v>
      </c>
      <c r="E39" s="101">
        <f ca="1">IFERROR(('RZ3'!L$78),"")</f>
        <v>68.271999999999991</v>
      </c>
      <c r="F39" s="101">
        <f ca="1">IFERROR(('RZ3'!M$78),"")</f>
        <v>68.233599999999996</v>
      </c>
      <c r="G39" s="101">
        <f ca="1">IFERROR(('RZ3'!N$78),"")</f>
        <v>68.1952</v>
      </c>
      <c r="H39" s="101">
        <f ca="1">IFERROR(('RZ3'!O$78),"")</f>
        <v>68.156800000000004</v>
      </c>
      <c r="I39" s="101">
        <f ca="1">IFERROR(('RZ3'!P$78),"")</f>
        <v>68.118400000000008</v>
      </c>
      <c r="J39" s="101">
        <f ca="1">IFERROR(('RZ3'!Q$78),"")</f>
        <v>68.080000000000013</v>
      </c>
      <c r="K39" s="101">
        <f ca="1">IFERROR(('RZ3'!R$78),"")</f>
        <v>68.041599999999988</v>
      </c>
      <c r="L39" s="101">
        <f ca="1">IFERROR(('RZ3'!S$78),"")</f>
        <v>68.003199999999993</v>
      </c>
      <c r="M39" s="101">
        <f ca="1">IFERROR(('RZ3'!T$78),"")</f>
        <v>67.964799999999997</v>
      </c>
      <c r="N39" s="101">
        <f ca="1">IFERROR(('RZ3'!U$78),"")</f>
        <v>67.926400000000001</v>
      </c>
      <c r="O39" s="101">
        <f ca="1">IFERROR(('RZ3'!V$78),"")</f>
        <v>67.888000000000005</v>
      </c>
      <c r="P39" s="101">
        <f ca="1">IFERROR(('RZ3'!W$78),"")</f>
        <v>67.849600000000009</v>
      </c>
      <c r="Q39" s="101">
        <f ca="1">IFERROR(('RZ3'!X$78),"")</f>
        <v>67.811200000000014</v>
      </c>
      <c r="R39" s="101">
        <f ca="1">IFERROR(('RZ3'!Y$78),"")</f>
        <v>67.772799999999989</v>
      </c>
      <c r="S39" s="101">
        <f ca="1">IFERROR(('RZ3'!Z$78),"")</f>
        <v>67.734399999999994</v>
      </c>
      <c r="T39" s="101">
        <f ca="1">IFERROR(('RZ3'!AA$78),"")</f>
        <v>67.695999999999998</v>
      </c>
      <c r="U39" s="101">
        <f ca="1">IFERROR(('RZ3'!AB$78),"")</f>
        <v>67.657600000000002</v>
      </c>
      <c r="V39" s="101">
        <f ca="1">IFERROR(('RZ3'!AC$78),"")</f>
        <v>67.619200000000006</v>
      </c>
      <c r="W39" s="101">
        <f ca="1">IFERROR(('RZ3'!AD$78),"")</f>
        <v>67.580800000000011</v>
      </c>
      <c r="X39" s="101">
        <f ca="1">IFERROR(('RZ3'!AE$78),"")</f>
        <v>67.542399999999986</v>
      </c>
      <c r="Y39" s="101">
        <f ca="1">IFERROR(('RZ3'!AF$78),"")</f>
        <v>67.503999999999991</v>
      </c>
      <c r="Z39" s="101">
        <f ca="1">IFERROR(('RZ3'!AG$78),"")</f>
        <v>67.465599999999995</v>
      </c>
      <c r="AA39" s="101">
        <f ca="1">IFERROR(('RZ3'!AH$78),"")</f>
        <v>67.427199999999999</v>
      </c>
      <c r="AB39" s="101">
        <f ca="1">IFERROR(('RZ3'!AI$78),"")</f>
        <v>0</v>
      </c>
      <c r="AC39" s="101">
        <f ca="1">IFERROR(('RZ3'!AJ$78),"")</f>
        <v>0</v>
      </c>
      <c r="AD39" s="101">
        <f ca="1">IFERROR(('RZ3'!AK$78),"")</f>
        <v>0</v>
      </c>
      <c r="AE39" s="101">
        <f ca="1">IFERROR(('RZ3'!AL$78),"")</f>
        <v>0</v>
      </c>
      <c r="AF39" s="101">
        <f ca="1">IFERROR(('RZ3'!AM$78),"")</f>
        <v>0</v>
      </c>
      <c r="AG39" s="101">
        <f ca="1">IFERROR(('RZ3'!AN$78),"")</f>
        <v>0</v>
      </c>
      <c r="AH39" s="101">
        <f ca="1">IFERROR(('RZ3'!AO$78),"")</f>
        <v>0</v>
      </c>
      <c r="AI39" s="101">
        <f ca="1">IFERROR(('RZ3'!AP$78),"")</f>
        <v>0</v>
      </c>
      <c r="AJ39" s="101">
        <f ca="1">IFERROR(('RZ3'!AQ$78),"")</f>
        <v>0</v>
      </c>
      <c r="AK39" s="101">
        <f ca="1">IFERROR(('RZ3'!AR$78),"")</f>
        <v>0</v>
      </c>
      <c r="AL39" s="101">
        <f ca="1">IFERROR(('RZ3'!AS$78),"")</f>
        <v>0</v>
      </c>
      <c r="AM39" s="101">
        <f ca="1">IFERROR(('RZ3'!AT$78),"")</f>
        <v>0</v>
      </c>
      <c r="AN39" s="101">
        <f ca="1">IFERROR(('RZ3'!AU$78),"")</f>
        <v>0</v>
      </c>
      <c r="AO39" s="101">
        <f ca="1">IFERROR(('RZ3'!AV$78),"")</f>
        <v>0</v>
      </c>
      <c r="AP39" s="101">
        <f ca="1">IFERROR(('RZ3'!AW$78),"")</f>
        <v>0</v>
      </c>
      <c r="AQ39" s="101">
        <f ca="1">IFERROR(('RZ3'!AX$78),"")</f>
        <v>0</v>
      </c>
      <c r="AR39" s="101">
        <f ca="1">IFERROR(('RZ3'!AY$78),"")</f>
        <v>0</v>
      </c>
      <c r="AS39" s="101">
        <f ca="1">IFERROR(('RZ3'!AZ$78),"")</f>
        <v>0</v>
      </c>
      <c r="AT39" s="101">
        <f ca="1">IFERROR(('RZ3'!BA$78),"")</f>
        <v>0</v>
      </c>
      <c r="AU39" s="101">
        <f ca="1">IFERROR(('RZ3'!BB$78),"")</f>
        <v>0</v>
      </c>
      <c r="AV39" s="101">
        <f ca="1">IFERROR(('RZ3'!BC$78),"")</f>
        <v>0</v>
      </c>
      <c r="AW39" s="101">
        <f ca="1">IFERROR(('RZ3'!BD$78),"")</f>
        <v>0</v>
      </c>
      <c r="AX39" s="101">
        <f ca="1">IFERROR(('RZ3'!BE$78),"")</f>
        <v>0</v>
      </c>
      <c r="AY39" s="101">
        <f ca="1">IFERROR(('RZ3'!BF$78),"")</f>
        <v>0</v>
      </c>
      <c r="AZ39" s="101">
        <f ca="1">IFERROR(('RZ3'!BG$78),"")</f>
        <v>0</v>
      </c>
      <c r="BA39" s="101">
        <f ca="1">IFERROR(('RZ3'!BH$78),"")</f>
        <v>0</v>
      </c>
      <c r="BB39" s="101">
        <f ca="1">IFERROR(('RZ3'!BI$78),"")</f>
        <v>0</v>
      </c>
      <c r="BC39" s="101">
        <f ca="1">IFERROR(('RZ3'!BJ$78),"")</f>
        <v>0</v>
      </c>
      <c r="BD39" s="101">
        <f ca="1">IFERROR(('RZ3'!BK$78),"")</f>
        <v>0</v>
      </c>
      <c r="BE39" s="101">
        <f ca="1">IFERROR(('RZ3'!BL$78),"")</f>
        <v>0</v>
      </c>
      <c r="BF39" s="101">
        <f ca="1">IFERROR(('RZ3'!BM$78),"")</f>
        <v>0</v>
      </c>
      <c r="BG39" s="101">
        <f ca="1">IFERROR(('RZ3'!BN$78),"")</f>
        <v>0</v>
      </c>
      <c r="BH39" s="101">
        <f ca="1">IFERROR(('RZ3'!BO$78),"")</f>
        <v>0</v>
      </c>
      <c r="BI39" s="101">
        <f ca="1">IFERROR(('RZ3'!BP$78),"")</f>
        <v>0</v>
      </c>
      <c r="BJ39" s="101">
        <f ca="1">IFERROR(('RZ3'!BQ$78),"")</f>
        <v>0</v>
      </c>
      <c r="BK39" s="101"/>
      <c r="BL39" s="101"/>
      <c r="BM39" s="101"/>
      <c r="BN39" s="101"/>
      <c r="BO39" s="101"/>
      <c r="BP39" s="101"/>
      <c r="BQ39" s="101"/>
      <c r="BR39" s="101"/>
      <c r="BS39" s="101"/>
      <c r="BT39" s="101"/>
      <c r="BU39" s="101"/>
      <c r="BV39" s="101"/>
      <c r="BW39" s="101"/>
      <c r="BX39" s="101"/>
      <c r="BY39" s="101"/>
      <c r="BZ39" s="101"/>
      <c r="CA39" s="101"/>
      <c r="CB39" s="101"/>
      <c r="CC39" s="101"/>
      <c r="CD39" s="101"/>
    </row>
    <row r="40" spans="1:82" s="313" customFormat="1" x14ac:dyDescent="0.2">
      <c r="A40" s="315" t="s">
        <v>60</v>
      </c>
      <c r="B40" s="336" t="str">
        <f t="shared" si="4"/>
        <v>Kielder</v>
      </c>
      <c r="C40" s="101">
        <f>IFERROR(('RZ4'!J$78),"")</f>
        <v>50.016399768264748</v>
      </c>
      <c r="D40" s="101">
        <f>IFERROR(('RZ4'!K$78),"")</f>
        <v>53.364223111215288</v>
      </c>
      <c r="E40" s="101">
        <f>IFERROR(('RZ4'!L$78),"")</f>
        <v>56.957708830173267</v>
      </c>
      <c r="F40" s="101">
        <f>IFERROR(('RZ4'!M$78),"")</f>
        <v>59.673324525986438</v>
      </c>
      <c r="G40" s="101">
        <f>IFERROR(('RZ4'!N$78),"")</f>
        <v>61.677263734254431</v>
      </c>
      <c r="H40" s="101">
        <f>IFERROR(('RZ4'!O$78),"")</f>
        <v>63.505885192545172</v>
      </c>
      <c r="I40" s="101">
        <f>IFERROR(('RZ4'!P$78),"")</f>
        <v>68.962567609318228</v>
      </c>
      <c r="J40" s="101">
        <f>IFERROR(('RZ4'!Q$78),"")</f>
        <v>74.722004943682137</v>
      </c>
      <c r="K40" s="101">
        <f>IFERROR(('RZ4'!R$78),"")</f>
        <v>79.52821834805664</v>
      </c>
      <c r="L40" s="101">
        <f>IFERROR(('RZ4'!S$78),"")</f>
        <v>84.38258831864718</v>
      </c>
      <c r="M40" s="101">
        <f>IFERROR(('RZ4'!T$78),"")</f>
        <v>88.499755563203394</v>
      </c>
      <c r="N40" s="101">
        <f>IFERROR(('RZ4'!U$78),"")</f>
        <v>91.825675690272234</v>
      </c>
      <c r="O40" s="101">
        <f>IFERROR(('RZ4'!V$78),"")</f>
        <v>96.946781503332005</v>
      </c>
      <c r="P40" s="101">
        <f>IFERROR(('RZ4'!W$78),"")</f>
        <v>101.52822231158919</v>
      </c>
      <c r="Q40" s="101">
        <f>IFERROR(('RZ4'!X$78),"")</f>
        <v>104.48917030701008</v>
      </c>
      <c r="R40" s="101">
        <f>IFERROR(('RZ4'!Y$78),"")</f>
        <v>107.39932082640034</v>
      </c>
      <c r="S40" s="101">
        <f>IFERROR(('RZ4'!Z$78),"")</f>
        <v>111.09617010661255</v>
      </c>
      <c r="T40" s="101">
        <f>IFERROR(('RZ4'!AA$78),"")</f>
        <v>113.08182488626983</v>
      </c>
      <c r="U40" s="101">
        <f>IFERROR(('RZ4'!AB$78),"")</f>
        <v>114.280995856309</v>
      </c>
      <c r="V40" s="101">
        <f>IFERROR(('RZ4'!AC$78),"")</f>
        <v>115.59144525139385</v>
      </c>
      <c r="W40" s="101">
        <f>IFERROR(('RZ4'!AD$78),"")</f>
        <v>116.21375255424556</v>
      </c>
      <c r="X40" s="101">
        <f>IFERROR(('RZ4'!AE$78),"")</f>
        <v>117.52331055929545</v>
      </c>
      <c r="Y40" s="101">
        <f>IFERROR(('RZ4'!AF$78),"")</f>
        <v>118.21056365303431</v>
      </c>
      <c r="Z40" s="101">
        <f>IFERROR(('RZ4'!AG$78),"")</f>
        <v>118.98376219886833</v>
      </c>
      <c r="AA40" s="101">
        <f>IFERROR(('RZ4'!AH$78),"")</f>
        <v>119.99611958575957</v>
      </c>
      <c r="AB40" s="101">
        <f>IFERROR(('RZ4'!AI$78),"")</f>
        <v>118.60539989120699</v>
      </c>
      <c r="AC40" s="101">
        <f>IFERROR(('RZ4'!AJ$78),"")</f>
        <v>119.28358344411413</v>
      </c>
      <c r="AD40" s="101">
        <f>IFERROR(('RZ4'!AK$78),"")</f>
        <v>117.46384474994457</v>
      </c>
      <c r="AE40" s="101">
        <f>IFERROR(('RZ4'!AL$78),"")</f>
        <v>116.78370707911681</v>
      </c>
      <c r="AF40" s="101">
        <f>IFERROR(('RZ4'!AM$78),"")</f>
        <v>115.10637728695397</v>
      </c>
      <c r="AG40" s="101">
        <f>IFERROR(('RZ4'!AN$78),"")</f>
        <v>114.03200005142253</v>
      </c>
      <c r="AH40" s="101">
        <f>IFERROR(('RZ4'!AO$78),"")</f>
        <v>112.45295775770234</v>
      </c>
      <c r="AI40" s="101">
        <f>IFERROR(('RZ4'!AP$78),"")</f>
        <v>110.93598417511892</v>
      </c>
      <c r="AJ40" s="101">
        <f>IFERROR(('RZ4'!AQ$78),"")</f>
        <v>109.14021546011725</v>
      </c>
      <c r="AK40" s="101">
        <f>IFERROR(('RZ4'!AR$78),"")</f>
        <v>108.27041382501463</v>
      </c>
      <c r="AL40" s="101">
        <f>IFERROR(('RZ4'!AS$78),"")</f>
        <v>107.46336368652398</v>
      </c>
      <c r="AM40" s="101">
        <f>IFERROR(('RZ4'!AT$78),"")</f>
        <v>106.43250397028979</v>
      </c>
      <c r="AN40" s="101">
        <f>IFERROR(('RZ4'!AU$78),"")</f>
        <v>104.88273720118812</v>
      </c>
      <c r="AO40" s="101">
        <f>IFERROR(('RZ4'!AV$78),"")</f>
        <v>103.9212261052952</v>
      </c>
      <c r="AP40" s="101">
        <f>IFERROR(('RZ4'!AW$78),"")</f>
        <v>102.3003494727875</v>
      </c>
      <c r="AQ40" s="101" t="str">
        <f>IFERROR(('RZ4'!AX$78),"")</f>
        <v/>
      </c>
      <c r="AR40" s="101" t="str">
        <f>IFERROR(('RZ4'!AY$78),"")</f>
        <v/>
      </c>
      <c r="AS40" s="101" t="str">
        <f>IFERROR(('RZ4'!AZ$78),"")</f>
        <v/>
      </c>
      <c r="AT40" s="101" t="str">
        <f>IFERROR(('RZ4'!BA$78),"")</f>
        <v/>
      </c>
      <c r="AU40" s="101" t="str">
        <f>IFERROR(('RZ4'!BB$78),"")</f>
        <v/>
      </c>
      <c r="AV40" s="101" t="str">
        <f>IFERROR(('RZ4'!BC$78),"")</f>
        <v/>
      </c>
      <c r="AW40" s="101" t="str">
        <f>IFERROR(('RZ4'!BD$78),"")</f>
        <v/>
      </c>
      <c r="AX40" s="101" t="str">
        <f>IFERROR(('RZ4'!BE$78),"")</f>
        <v/>
      </c>
      <c r="AY40" s="101" t="str">
        <f>IFERROR(('RZ4'!BF$78),"")</f>
        <v/>
      </c>
      <c r="AZ40" s="101" t="str">
        <f>IFERROR(('RZ4'!BG$78),"")</f>
        <v/>
      </c>
      <c r="BA40" s="101" t="str">
        <f>IFERROR(('RZ4'!BH$78),"")</f>
        <v/>
      </c>
      <c r="BB40" s="101" t="str">
        <f>IFERROR(('RZ4'!BI$78),"")</f>
        <v/>
      </c>
      <c r="BC40" s="101" t="str">
        <f>IFERROR(('RZ4'!BJ$78),"")</f>
        <v/>
      </c>
      <c r="BD40" s="101" t="str">
        <f>IFERROR(('RZ4'!BK$78),"")</f>
        <v/>
      </c>
      <c r="BE40" s="101" t="str">
        <f>IFERROR(('RZ4'!BL$78),"")</f>
        <v/>
      </c>
      <c r="BF40" s="101" t="str">
        <f>IFERROR(('RZ4'!BM$78),"")</f>
        <v/>
      </c>
      <c r="BG40" s="101" t="str">
        <f>IFERROR(('RZ4'!BN$78),"")</f>
        <v/>
      </c>
      <c r="BH40" s="101" t="str">
        <f>IFERROR(('RZ4'!BO$78),"")</f>
        <v/>
      </c>
      <c r="BI40" s="101" t="str">
        <f>IFERROR(('RZ4'!BP$78),"")</f>
        <v/>
      </c>
      <c r="BJ40" s="101" t="str">
        <f>IFERROR(('RZ4'!BQ$78),"")</f>
        <v/>
      </c>
      <c r="BK40" s="101"/>
      <c r="BL40" s="101"/>
      <c r="BM40" s="101"/>
      <c r="BN40" s="101"/>
      <c r="BO40" s="101"/>
      <c r="BP40" s="101"/>
      <c r="BQ40" s="101"/>
      <c r="BR40" s="101"/>
      <c r="BS40" s="101"/>
      <c r="BT40" s="101"/>
      <c r="BU40" s="101"/>
      <c r="BV40" s="101"/>
      <c r="BW40" s="101"/>
      <c r="BX40" s="101"/>
      <c r="BY40" s="101"/>
      <c r="BZ40" s="101"/>
      <c r="CA40" s="101"/>
      <c r="CB40" s="101"/>
      <c r="CC40" s="101"/>
      <c r="CD40" s="101"/>
    </row>
    <row r="41" spans="1:82" s="313" customFormat="1" x14ac:dyDescent="0.2">
      <c r="A41" s="315" t="s">
        <v>61</v>
      </c>
      <c r="B41" s="336" t="str">
        <f t="shared" si="4"/>
        <v>East SWZ</v>
      </c>
      <c r="C41" s="101">
        <f>IFERROR(('RZ5'!J$78),"")</f>
        <v>5.0199999999999996</v>
      </c>
      <c r="D41" s="101">
        <f>IFERROR(('RZ5'!K$78),"")</f>
        <v>5.08</v>
      </c>
      <c r="E41" s="101">
        <f>IFERROR(('RZ5'!L$78),"")</f>
        <v>5.8300000000000018</v>
      </c>
      <c r="F41" s="101">
        <f>IFERROR(('RZ5'!M$78),"")</f>
        <v>5.8800000000000008</v>
      </c>
      <c r="G41" s="101">
        <f>IFERROR(('RZ5'!N$78),"")</f>
        <v>5.9200000000000017</v>
      </c>
      <c r="H41" s="101">
        <f>IFERROR(('RZ5'!O$78),"")</f>
        <v>5.95</v>
      </c>
      <c r="I41" s="101">
        <f>IFERROR(('RZ5'!P$78),"")</f>
        <v>5.99</v>
      </c>
      <c r="J41" s="101">
        <f>IFERROR(('RZ5'!Q$78),"")</f>
        <v>6.0100000000000016</v>
      </c>
      <c r="K41" s="101">
        <f>IFERROR(('RZ5'!R$78),"")</f>
        <v>6.0200000000000014</v>
      </c>
      <c r="L41" s="101">
        <f>IFERROR(('RZ5'!S$78),"")</f>
        <v>6.0400000000000009</v>
      </c>
      <c r="M41" s="101">
        <f>IFERROR(('RZ5'!T$78),"")</f>
        <v>6.0400000000000009</v>
      </c>
      <c r="N41" s="101">
        <f>IFERROR(('RZ5'!U$78),"")</f>
        <v>6.080000000000001</v>
      </c>
      <c r="O41" s="101">
        <f>IFERROR(('RZ5'!V$78),"")</f>
        <v>6.1100000000000012</v>
      </c>
      <c r="P41" s="101">
        <f>IFERROR(('RZ5'!W$78),"")</f>
        <v>6.1400000000000006</v>
      </c>
      <c r="Q41" s="101">
        <f>IFERROR(('RZ5'!X$78),"")</f>
        <v>6.160000000000001</v>
      </c>
      <c r="R41" s="101">
        <f>IFERROR(('RZ5'!Y$78),"")</f>
        <v>6.1800000000000006</v>
      </c>
      <c r="S41" s="101">
        <f>IFERROR(('RZ5'!Z$78),"")</f>
        <v>6.2</v>
      </c>
      <c r="T41" s="101">
        <f>IFERROR(('RZ5'!AA$78),"")</f>
        <v>6.2</v>
      </c>
      <c r="U41" s="101">
        <f>IFERROR(('RZ5'!AB$78),"")</f>
        <v>6.23</v>
      </c>
      <c r="V41" s="101">
        <f>IFERROR(('RZ5'!AC$78),"")</f>
        <v>6.24</v>
      </c>
      <c r="W41" s="101">
        <f>IFERROR(('RZ5'!AD$78),"")</f>
        <v>6.2400000000000011</v>
      </c>
      <c r="X41" s="101">
        <f>IFERROR(('RZ5'!AE$78),"")</f>
        <v>6.2700000000000005</v>
      </c>
      <c r="Y41" s="101">
        <f>IFERROR(('RZ5'!AF$78),"")</f>
        <v>6.2800000000000011</v>
      </c>
      <c r="Z41" s="101">
        <f>IFERROR(('RZ5'!AG$78),"")</f>
        <v>6.2900000000000009</v>
      </c>
      <c r="AA41" s="101">
        <f>IFERROR(('RZ5'!AH$78),"")</f>
        <v>6.3000000000000016</v>
      </c>
      <c r="AB41" s="101" t="str">
        <f>IFERROR(('RZ5'!AI$78),"")</f>
        <v/>
      </c>
      <c r="AC41" s="101" t="str">
        <f>IFERROR(('RZ5'!AJ$78),"")</f>
        <v/>
      </c>
      <c r="AD41" s="101" t="str">
        <f>IFERROR(('RZ5'!AK$78),"")</f>
        <v/>
      </c>
      <c r="AE41" s="101" t="str">
        <f>IFERROR(('RZ5'!AL$78),"")</f>
        <v/>
      </c>
      <c r="AF41" s="101" t="str">
        <f>IFERROR(('RZ5'!AM$78),"")</f>
        <v/>
      </c>
      <c r="AG41" s="101" t="str">
        <f>IFERROR(('RZ5'!AN$78),"")</f>
        <v/>
      </c>
      <c r="AH41" s="101" t="str">
        <f>IFERROR(('RZ5'!AO$78),"")</f>
        <v/>
      </c>
      <c r="AI41" s="101" t="str">
        <f>IFERROR(('RZ5'!AP$78),"")</f>
        <v/>
      </c>
      <c r="AJ41" s="101" t="str">
        <f>IFERROR(('RZ5'!AQ$78),"")</f>
        <v/>
      </c>
      <c r="AK41" s="101" t="str">
        <f>IFERROR(('RZ5'!AR$78),"")</f>
        <v/>
      </c>
      <c r="AL41" s="101" t="str">
        <f>IFERROR(('RZ5'!AS$78),"")</f>
        <v/>
      </c>
      <c r="AM41" s="101" t="str">
        <f>IFERROR(('RZ5'!AT$78),"")</f>
        <v/>
      </c>
      <c r="AN41" s="101" t="str">
        <f>IFERROR(('RZ5'!AU$78),"")</f>
        <v/>
      </c>
      <c r="AO41" s="101" t="str">
        <f>IFERROR(('RZ5'!AV$78),"")</f>
        <v/>
      </c>
      <c r="AP41" s="101" t="str">
        <f>IFERROR(('RZ5'!AW$78),"")</f>
        <v/>
      </c>
      <c r="AQ41" s="101" t="str">
        <f>IFERROR(('RZ5'!AX$78),"")</f>
        <v/>
      </c>
      <c r="AR41" s="101" t="str">
        <f>IFERROR(('RZ5'!AY$78),"")</f>
        <v/>
      </c>
      <c r="AS41" s="101" t="str">
        <f>IFERROR(('RZ5'!AZ$78),"")</f>
        <v/>
      </c>
      <c r="AT41" s="101" t="str">
        <f>IFERROR(('RZ5'!BA$78),"")</f>
        <v/>
      </c>
      <c r="AU41" s="101" t="str">
        <f>IFERROR(('RZ5'!BB$78),"")</f>
        <v/>
      </c>
      <c r="AV41" s="101" t="str">
        <f>IFERROR(('RZ5'!BC$78),"")</f>
        <v/>
      </c>
      <c r="AW41" s="101" t="str">
        <f>IFERROR(('RZ5'!BD$78),"")</f>
        <v/>
      </c>
      <c r="AX41" s="101" t="str">
        <f>IFERROR(('RZ5'!BE$78),"")</f>
        <v/>
      </c>
      <c r="AY41" s="101" t="str">
        <f>IFERROR(('RZ5'!BF$78),"")</f>
        <v/>
      </c>
      <c r="AZ41" s="101" t="str">
        <f>IFERROR(('RZ5'!BG$78),"")</f>
        <v/>
      </c>
      <c r="BA41" s="101" t="str">
        <f>IFERROR(('RZ5'!BH$78),"")</f>
        <v/>
      </c>
      <c r="BB41" s="101" t="str">
        <f>IFERROR(('RZ5'!BI$78),"")</f>
        <v/>
      </c>
      <c r="BC41" s="101" t="str">
        <f>IFERROR(('RZ5'!BJ$78),"")</f>
        <v/>
      </c>
      <c r="BD41" s="101" t="str">
        <f>IFERROR(('RZ5'!BK$78),"")</f>
        <v/>
      </c>
      <c r="BE41" s="101" t="str">
        <f>IFERROR(('RZ5'!BL$78),"")</f>
        <v/>
      </c>
      <c r="BF41" s="101" t="str">
        <f>IFERROR(('RZ5'!BM$78),"")</f>
        <v/>
      </c>
      <c r="BG41" s="101" t="str">
        <f>IFERROR(('RZ5'!BN$78),"")</f>
        <v/>
      </c>
      <c r="BH41" s="101" t="str">
        <f>IFERROR(('RZ5'!BO$78),"")</f>
        <v/>
      </c>
      <c r="BI41" s="101" t="str">
        <f>IFERROR(('RZ5'!BP$78),"")</f>
        <v/>
      </c>
      <c r="BJ41" s="101" t="str">
        <f>IFERROR(('RZ5'!BQ$78),"")</f>
        <v/>
      </c>
      <c r="BK41" s="101"/>
      <c r="BL41" s="101"/>
      <c r="BM41" s="101"/>
      <c r="BN41" s="101"/>
      <c r="BO41" s="101"/>
      <c r="BP41" s="101"/>
      <c r="BQ41" s="101"/>
      <c r="BR41" s="101"/>
      <c r="BS41" s="101"/>
      <c r="BT41" s="101"/>
      <c r="BU41" s="101"/>
      <c r="BV41" s="101"/>
      <c r="BW41" s="101"/>
      <c r="BX41" s="101"/>
      <c r="BY41" s="101"/>
      <c r="BZ41" s="101"/>
      <c r="CA41" s="101"/>
      <c r="CB41" s="101"/>
      <c r="CC41" s="101"/>
      <c r="CD41" s="101"/>
    </row>
    <row r="42" spans="1:82" s="313" customFormat="1" x14ac:dyDescent="0.2">
      <c r="A42" s="315" t="s">
        <v>11</v>
      </c>
      <c r="B42" s="336" t="str">
        <f t="shared" si="4"/>
        <v>Grid SWZ</v>
      </c>
      <c r="C42" s="101">
        <f>IFERROR(('RZ6'!J$78),"")</f>
        <v>89.860000000000383</v>
      </c>
      <c r="D42" s="101">
        <f>IFERROR(('RZ6'!K$78),"")</f>
        <v>95.020000000000039</v>
      </c>
      <c r="E42" s="101">
        <f>IFERROR(('RZ6'!L$78),"")</f>
        <v>110.11000000000018</v>
      </c>
      <c r="F42" s="101">
        <f>IFERROR(('RZ6'!M$78),"")</f>
        <v>112.81000000000003</v>
      </c>
      <c r="G42" s="101">
        <f>IFERROR(('RZ6'!N$78),"")</f>
        <v>125.00999999999988</v>
      </c>
      <c r="H42" s="101">
        <f>IFERROR(('RZ6'!O$78),"")</f>
        <v>129.08999999999958</v>
      </c>
      <c r="I42" s="101">
        <f>IFERROR(('RZ6'!P$78),"")</f>
        <v>127.89999999999986</v>
      </c>
      <c r="J42" s="101">
        <f>IFERROR(('RZ6'!Q$78),"")</f>
        <v>126.4199999999997</v>
      </c>
      <c r="K42" s="101">
        <f>IFERROR(('RZ6'!R$78),"")</f>
        <v>124.65999999999983</v>
      </c>
      <c r="L42" s="101">
        <f>IFERROR(('RZ6'!S$78),"")</f>
        <v>122.77000000000004</v>
      </c>
      <c r="M42" s="101">
        <f>IFERROR(('RZ6'!T$78),"")</f>
        <v>120.74999999999994</v>
      </c>
      <c r="N42" s="101">
        <f>IFERROR(('RZ6'!U$78),"")</f>
        <v>118.38000000000005</v>
      </c>
      <c r="O42" s="101">
        <f>IFERROR(('RZ6'!V$78),"")</f>
        <v>116.14000000000004</v>
      </c>
      <c r="P42" s="101">
        <f>IFERROR(('RZ6'!W$78),"")</f>
        <v>113.99000000000018</v>
      </c>
      <c r="Q42" s="101">
        <f>IFERROR(('RZ6'!X$78),"")</f>
        <v>111.87999999999982</v>
      </c>
      <c r="R42" s="101">
        <f>IFERROR(('RZ6'!Y$78),"")</f>
        <v>109.99999999999972</v>
      </c>
      <c r="S42" s="101">
        <f>IFERROR(('RZ6'!Z$78),"")</f>
        <v>108.20999999999975</v>
      </c>
      <c r="T42" s="101">
        <f>IFERROR(('RZ6'!AA$78),"")</f>
        <v>111.91999999999979</v>
      </c>
      <c r="U42" s="101">
        <f>IFERROR(('RZ6'!AB$78),"")</f>
        <v>115.67000000000002</v>
      </c>
      <c r="V42" s="101">
        <f>IFERROR(('RZ6'!AC$78),"")</f>
        <v>118.50000000000017</v>
      </c>
      <c r="W42" s="101">
        <f>IFERROR(('RZ6'!AD$78),"")</f>
        <v>115.85000000000008</v>
      </c>
      <c r="X42" s="101">
        <f>IFERROR(('RZ6'!AE$78),"")</f>
        <v>113.39999999999981</v>
      </c>
      <c r="Y42" s="101">
        <f>IFERROR(('RZ6'!AF$78),"")</f>
        <v>111.18</v>
      </c>
      <c r="Z42" s="101">
        <f>IFERROR(('RZ6'!AG$78),"")</f>
        <v>109.10999999999984</v>
      </c>
      <c r="AA42" s="101">
        <f>IFERROR(('RZ6'!AH$78),"")</f>
        <v>107.17000000000002</v>
      </c>
      <c r="AB42" s="101" t="str">
        <f>IFERROR(('RZ6'!AI$78),"")</f>
        <v/>
      </c>
      <c r="AC42" s="101" t="str">
        <f>IFERROR(('RZ6'!AJ$78),"")</f>
        <v/>
      </c>
      <c r="AD42" s="101" t="str">
        <f>IFERROR(('RZ6'!AK$78),"")</f>
        <v/>
      </c>
      <c r="AE42" s="101" t="str">
        <f>IFERROR(('RZ6'!AL$78),"")</f>
        <v/>
      </c>
      <c r="AF42" s="101" t="str">
        <f>IFERROR(('RZ6'!AM$78),"")</f>
        <v/>
      </c>
      <c r="AG42" s="101" t="str">
        <f>IFERROR(('RZ6'!AN$78),"")</f>
        <v/>
      </c>
      <c r="AH42" s="101" t="str">
        <f>IFERROR(('RZ6'!AO$78),"")</f>
        <v/>
      </c>
      <c r="AI42" s="101" t="str">
        <f>IFERROR(('RZ6'!AP$78),"")</f>
        <v/>
      </c>
      <c r="AJ42" s="101" t="str">
        <f>IFERROR(('RZ6'!AQ$78),"")</f>
        <v/>
      </c>
      <c r="AK42" s="101" t="str">
        <f>IFERROR(('RZ6'!AR$78),"")</f>
        <v/>
      </c>
      <c r="AL42" s="101" t="str">
        <f>IFERROR(('RZ6'!AS$78),"")</f>
        <v/>
      </c>
      <c r="AM42" s="101" t="str">
        <f>IFERROR(('RZ6'!AT$78),"")</f>
        <v/>
      </c>
      <c r="AN42" s="101" t="str">
        <f>IFERROR(('RZ6'!AU$78),"")</f>
        <v/>
      </c>
      <c r="AO42" s="101" t="str">
        <f>IFERROR(('RZ6'!AV$78),"")</f>
        <v/>
      </c>
      <c r="AP42" s="101" t="str">
        <f>IFERROR(('RZ6'!AW$78),"")</f>
        <v/>
      </c>
      <c r="AQ42" s="101" t="str">
        <f>IFERROR(('RZ6'!AX$78),"")</f>
        <v/>
      </c>
      <c r="AR42" s="101" t="str">
        <f>IFERROR(('RZ6'!AY$78),"")</f>
        <v/>
      </c>
      <c r="AS42" s="101" t="str">
        <f>IFERROR(('RZ6'!AZ$78),"")</f>
        <v/>
      </c>
      <c r="AT42" s="101" t="str">
        <f>IFERROR(('RZ6'!BA$78),"")</f>
        <v/>
      </c>
      <c r="AU42" s="101" t="str">
        <f>IFERROR(('RZ6'!BB$78),"")</f>
        <v/>
      </c>
      <c r="AV42" s="101" t="str">
        <f>IFERROR(('RZ6'!BC$78),"")</f>
        <v/>
      </c>
      <c r="AW42" s="101" t="str">
        <f>IFERROR(('RZ6'!BD$78),"")</f>
        <v/>
      </c>
      <c r="AX42" s="101" t="str">
        <f>IFERROR(('RZ6'!BE$78),"")</f>
        <v/>
      </c>
      <c r="AY42" s="101" t="str">
        <f>IFERROR(('RZ6'!BF$78),"")</f>
        <v/>
      </c>
      <c r="AZ42" s="101" t="str">
        <f>IFERROR(('RZ6'!BG$78),"")</f>
        <v/>
      </c>
      <c r="BA42" s="101" t="str">
        <f>IFERROR(('RZ6'!BH$78),"")</f>
        <v/>
      </c>
      <c r="BB42" s="101" t="str">
        <f>IFERROR(('RZ6'!BI$78),"")</f>
        <v/>
      </c>
      <c r="BC42" s="101" t="str">
        <f>IFERROR(('RZ6'!BJ$78),"")</f>
        <v/>
      </c>
      <c r="BD42" s="101" t="str">
        <f>IFERROR(('RZ6'!BK$78),"")</f>
        <v/>
      </c>
      <c r="BE42" s="101" t="str">
        <f>IFERROR(('RZ6'!BL$78),"")</f>
        <v/>
      </c>
      <c r="BF42" s="101" t="str">
        <f>IFERROR(('RZ6'!BM$78),"")</f>
        <v/>
      </c>
      <c r="BG42" s="101" t="str">
        <f>IFERROR(('RZ6'!BN$78),"")</f>
        <v/>
      </c>
      <c r="BH42" s="101" t="str">
        <f>IFERROR(('RZ6'!BO$78),"")</f>
        <v/>
      </c>
      <c r="BI42" s="101" t="str">
        <f>IFERROR(('RZ6'!BP$78),"")</f>
        <v/>
      </c>
      <c r="BJ42" s="101" t="str">
        <f>IFERROR(('RZ6'!BQ$78),"")</f>
        <v/>
      </c>
      <c r="BK42" s="101"/>
      <c r="BL42" s="101"/>
      <c r="BM42" s="101"/>
      <c r="BN42" s="101"/>
      <c r="BO42" s="101"/>
      <c r="BP42" s="101"/>
      <c r="BQ42" s="101"/>
      <c r="BR42" s="101"/>
      <c r="BS42" s="101"/>
      <c r="BT42" s="101"/>
      <c r="BU42" s="101"/>
      <c r="BV42" s="101"/>
      <c r="BW42" s="101"/>
      <c r="BX42" s="101"/>
      <c r="BY42" s="101"/>
      <c r="BZ42" s="101"/>
      <c r="CA42" s="101"/>
      <c r="CB42" s="101"/>
      <c r="CC42" s="101"/>
      <c r="CD42" s="101"/>
    </row>
    <row r="43" spans="1:82" x14ac:dyDescent="0.2">
      <c r="C43" s="532">
        <v>0</v>
      </c>
      <c r="D43" s="532">
        <v>0</v>
      </c>
      <c r="E43" s="532">
        <v>0</v>
      </c>
      <c r="F43" s="532">
        <v>0</v>
      </c>
      <c r="G43" s="532">
        <v>0</v>
      </c>
      <c r="H43" s="532">
        <v>0</v>
      </c>
      <c r="I43" s="532">
        <v>0</v>
      </c>
      <c r="J43" s="532">
        <v>0</v>
      </c>
      <c r="K43" s="532">
        <v>0</v>
      </c>
      <c r="L43" s="532">
        <v>0</v>
      </c>
      <c r="M43" s="532">
        <v>0</v>
      </c>
      <c r="N43" s="532">
        <v>0</v>
      </c>
      <c r="O43" s="532">
        <v>0</v>
      </c>
      <c r="P43" s="532">
        <v>0</v>
      </c>
      <c r="Q43" s="532">
        <v>0</v>
      </c>
      <c r="R43" s="532">
        <v>0</v>
      </c>
      <c r="S43" s="532">
        <v>0</v>
      </c>
      <c r="T43" s="532">
        <v>0</v>
      </c>
      <c r="U43" s="532">
        <v>0</v>
      </c>
      <c r="V43" s="532">
        <v>0</v>
      </c>
      <c r="W43" s="532">
        <v>0</v>
      </c>
      <c r="X43" s="532">
        <v>0</v>
      </c>
      <c r="Y43" s="532">
        <v>0</v>
      </c>
      <c r="Z43" s="532">
        <v>0</v>
      </c>
      <c r="AA43" s="532">
        <v>0</v>
      </c>
      <c r="AB43" s="532">
        <v>0</v>
      </c>
      <c r="AC43" s="532">
        <v>0</v>
      </c>
      <c r="AD43" s="532">
        <v>0</v>
      </c>
      <c r="AE43" s="532">
        <v>0</v>
      </c>
      <c r="AF43" s="532">
        <v>0</v>
      </c>
      <c r="AG43" s="532">
        <v>0</v>
      </c>
      <c r="AH43" s="532">
        <v>0</v>
      </c>
      <c r="AI43" s="532">
        <v>0</v>
      </c>
      <c r="AJ43" s="532">
        <v>0</v>
      </c>
      <c r="AK43" s="532">
        <v>0</v>
      </c>
      <c r="AL43" s="532">
        <v>0</v>
      </c>
      <c r="AM43" s="532">
        <v>0</v>
      </c>
      <c r="AN43" s="532">
        <v>0</v>
      </c>
      <c r="AO43" s="532">
        <v>0</v>
      </c>
      <c r="AP43" s="532">
        <v>0</v>
      </c>
      <c r="AQ43" s="532">
        <v>0</v>
      </c>
      <c r="AR43" s="532">
        <v>0</v>
      </c>
      <c r="AS43" s="532">
        <v>0</v>
      </c>
      <c r="AT43" s="532">
        <v>0</v>
      </c>
      <c r="AU43" s="532">
        <v>0</v>
      </c>
      <c r="AV43" s="532">
        <v>0</v>
      </c>
      <c r="AW43" s="532">
        <v>0</v>
      </c>
      <c r="AX43" s="532">
        <v>0</v>
      </c>
      <c r="AY43" s="532">
        <v>0</v>
      </c>
      <c r="AZ43" s="532">
        <v>0</v>
      </c>
      <c r="BA43" s="532">
        <v>0</v>
      </c>
      <c r="BB43" s="532">
        <v>0</v>
      </c>
      <c r="BC43" s="532">
        <v>0</v>
      </c>
      <c r="BD43" s="532">
        <v>0</v>
      </c>
      <c r="BE43" s="532">
        <v>0</v>
      </c>
      <c r="BF43" s="532">
        <v>0</v>
      </c>
      <c r="BG43" s="532">
        <v>0</v>
      </c>
      <c r="BH43" s="532">
        <v>0</v>
      </c>
      <c r="BI43" s="532">
        <v>0</v>
      </c>
      <c r="BJ43" s="532">
        <v>0</v>
      </c>
      <c r="BK43" s="532">
        <v>0</v>
      </c>
      <c r="BL43" s="532">
        <v>0</v>
      </c>
      <c r="BM43" s="532">
        <v>0</v>
      </c>
      <c r="BN43" s="532">
        <v>0</v>
      </c>
      <c r="BO43" s="532">
        <v>0</v>
      </c>
      <c r="BP43" s="532">
        <v>0</v>
      </c>
      <c r="BQ43" s="532">
        <v>0</v>
      </c>
      <c r="BR43" s="532">
        <v>0</v>
      </c>
      <c r="BS43" s="532">
        <v>0</v>
      </c>
      <c r="BT43" s="532">
        <v>0</v>
      </c>
      <c r="BU43" s="532">
        <v>0</v>
      </c>
      <c r="BV43" s="532">
        <v>0</v>
      </c>
      <c r="BW43" s="532">
        <v>0</v>
      </c>
      <c r="BX43" s="532">
        <v>0</v>
      </c>
      <c r="BY43" s="532">
        <v>0</v>
      </c>
      <c r="BZ43" s="532">
        <v>0</v>
      </c>
      <c r="CA43" s="532">
        <v>0</v>
      </c>
      <c r="CB43" s="532">
        <v>0</v>
      </c>
      <c r="CC43" s="532">
        <v>0</v>
      </c>
      <c r="CD43" s="532">
        <v>0</v>
      </c>
    </row>
  </sheetData>
  <mergeCells count="2">
    <mergeCell ref="A11:B11"/>
    <mergeCell ref="A12:B12"/>
  </mergeCells>
  <conditionalFormatting sqref="C5:C10 E5:E10">
    <cfRule type="cellIs" dxfId="20" priority="3" operator="lessThan">
      <formula>0</formula>
    </cfRule>
  </conditionalFormatting>
  <conditionalFormatting sqref="D5:D10">
    <cfRule type="cellIs" dxfId="19" priority="2" operator="greaterThan">
      <formula>0</formula>
    </cfRule>
  </conditionalFormatting>
  <conditionalFormatting sqref="D5:D10 F5:F10">
    <cfRule type="cellIs" dxfId="18" priority="1" operator="greaterThan">
      <formula>0</formula>
    </cfRule>
  </conditionalFormatting>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0"/>
  </sheetPr>
  <dimension ref="B1:DC426"/>
  <sheetViews>
    <sheetView zoomScale="60" zoomScaleNormal="60" workbookViewId="0">
      <selection activeCell="I70" sqref="I70:CK70"/>
    </sheetView>
  </sheetViews>
  <sheetFormatPr defaultColWidth="8.88671875" defaultRowHeight="14.25" x14ac:dyDescent="0.2"/>
  <cols>
    <col min="1" max="1" width="1.6640625" style="98" customWidth="1"/>
    <col min="2" max="2" width="15.33203125" style="98" customWidth="1"/>
    <col min="3" max="3" width="19.77734375" style="98" bestFit="1" customWidth="1"/>
    <col min="4" max="4" width="47.21875" style="98" customWidth="1"/>
    <col min="5" max="5" width="28.33203125" style="98" customWidth="1"/>
    <col min="6" max="6" width="44.6640625" style="102" customWidth="1"/>
    <col min="7" max="7" width="10.77734375" style="98" customWidth="1"/>
    <col min="8" max="8" width="13.109375" style="98" bestFit="1" customWidth="1"/>
    <col min="9" max="9" width="14.21875" style="98" customWidth="1"/>
    <col min="10" max="10" width="21" style="98" customWidth="1"/>
    <col min="11" max="22" width="8.77734375" style="98" customWidth="1"/>
    <col min="23" max="68" width="8.88671875" style="98"/>
    <col min="69" max="69" width="8.6640625" style="98" customWidth="1"/>
    <col min="70" max="89" width="10.109375" style="98" customWidth="1"/>
    <col min="90" max="90" width="41.88671875" style="98" customWidth="1"/>
    <col min="91" max="91" width="4.21875" style="98" customWidth="1"/>
    <col min="92" max="92" width="8.88671875" style="98"/>
    <col min="93" max="93" width="6.6640625" style="98" customWidth="1"/>
    <col min="94" max="94" width="4.33203125" style="98" customWidth="1"/>
    <col min="95" max="96" width="4.44140625" style="98" customWidth="1"/>
    <col min="97" max="97" width="4.5546875" style="98" customWidth="1"/>
    <col min="98" max="98" width="7.33203125" style="98" customWidth="1"/>
    <col min="99" max="99" width="6.5546875" style="98" customWidth="1"/>
    <col min="100" max="100" width="4.44140625" style="98" customWidth="1"/>
    <col min="101" max="103" width="5.21875" style="98" customWidth="1"/>
    <col min="104" max="104" width="4.6640625" style="98" customWidth="1"/>
    <col min="105" max="105" width="3.44140625" style="98" customWidth="1"/>
    <col min="106" max="107" width="5.21875" style="98" customWidth="1"/>
    <col min="108" max="235" width="8.88671875" style="98"/>
    <col min="236" max="236" width="1.33203125" style="98" customWidth="1"/>
    <col min="237" max="237" width="7.88671875" style="98" customWidth="1"/>
    <col min="238" max="238" width="8.33203125" style="98" customWidth="1"/>
    <col min="239" max="239" width="23.33203125" style="98" customWidth="1"/>
    <col min="240" max="240" width="21.33203125" style="98" customWidth="1"/>
    <col min="241" max="241" width="9.33203125" style="98" customWidth="1"/>
    <col min="242" max="242" width="8" style="98" bestFit="1" customWidth="1"/>
    <col min="243" max="243" width="15.88671875" style="98" customWidth="1"/>
    <col min="244" max="271" width="11.44140625" style="98" customWidth="1"/>
    <col min="272" max="491" width="8.88671875" style="98"/>
    <col min="492" max="492" width="1.33203125" style="98" customWidth="1"/>
    <col min="493" max="493" width="7.88671875" style="98" customWidth="1"/>
    <col min="494" max="494" width="8.33203125" style="98" customWidth="1"/>
    <col min="495" max="495" width="23.33203125" style="98" customWidth="1"/>
    <col min="496" max="496" width="21.33203125" style="98" customWidth="1"/>
    <col min="497" max="497" width="9.33203125" style="98" customWidth="1"/>
    <col min="498" max="498" width="8" style="98" bestFit="1" customWidth="1"/>
    <col min="499" max="499" width="15.88671875" style="98" customWidth="1"/>
    <col min="500" max="527" width="11.44140625" style="98" customWidth="1"/>
    <col min="528" max="747" width="8.88671875" style="98"/>
    <col min="748" max="748" width="1.33203125" style="98" customWidth="1"/>
    <col min="749" max="749" width="7.88671875" style="98" customWidth="1"/>
    <col min="750" max="750" width="8.33203125" style="98" customWidth="1"/>
    <col min="751" max="751" width="23.33203125" style="98" customWidth="1"/>
    <col min="752" max="752" width="21.33203125" style="98" customWidth="1"/>
    <col min="753" max="753" width="9.33203125" style="98" customWidth="1"/>
    <col min="754" max="754" width="8" style="98" bestFit="1" customWidth="1"/>
    <col min="755" max="755" width="15.88671875" style="98" customWidth="1"/>
    <col min="756" max="783" width="11.44140625" style="98" customWidth="1"/>
    <col min="784" max="1003" width="8.88671875" style="98"/>
    <col min="1004" max="1004" width="1.33203125" style="98" customWidth="1"/>
    <col min="1005" max="1005" width="7.88671875" style="98" customWidth="1"/>
    <col min="1006" max="1006" width="8.33203125" style="98" customWidth="1"/>
    <col min="1007" max="1007" width="23.33203125" style="98" customWidth="1"/>
    <col min="1008" max="1008" width="21.33203125" style="98" customWidth="1"/>
    <col min="1009" max="1009" width="9.33203125" style="98" customWidth="1"/>
    <col min="1010" max="1010" width="8" style="98" bestFit="1" customWidth="1"/>
    <col min="1011" max="1011" width="15.88671875" style="98" customWidth="1"/>
    <col min="1012" max="1039" width="11.44140625" style="98" customWidth="1"/>
    <col min="1040" max="1259" width="8.88671875" style="98"/>
    <col min="1260" max="1260" width="1.33203125" style="98" customWidth="1"/>
    <col min="1261" max="1261" width="7.88671875" style="98" customWidth="1"/>
    <col min="1262" max="1262" width="8.33203125" style="98" customWidth="1"/>
    <col min="1263" max="1263" width="23.33203125" style="98" customWidth="1"/>
    <col min="1264" max="1264" width="21.33203125" style="98" customWidth="1"/>
    <col min="1265" max="1265" width="9.33203125" style="98" customWidth="1"/>
    <col min="1266" max="1266" width="8" style="98" bestFit="1" customWidth="1"/>
    <col min="1267" max="1267" width="15.88671875" style="98" customWidth="1"/>
    <col min="1268" max="1295" width="11.44140625" style="98" customWidth="1"/>
    <col min="1296" max="1515" width="8.88671875" style="98"/>
    <col min="1516" max="1516" width="1.33203125" style="98" customWidth="1"/>
    <col min="1517" max="1517" width="7.88671875" style="98" customWidth="1"/>
    <col min="1518" max="1518" width="8.33203125" style="98" customWidth="1"/>
    <col min="1519" max="1519" width="23.33203125" style="98" customWidth="1"/>
    <col min="1520" max="1520" width="21.33203125" style="98" customWidth="1"/>
    <col min="1521" max="1521" width="9.33203125" style="98" customWidth="1"/>
    <col min="1522" max="1522" width="8" style="98" bestFit="1" customWidth="1"/>
    <col min="1523" max="1523" width="15.88671875" style="98" customWidth="1"/>
    <col min="1524" max="1551" width="11.44140625" style="98" customWidth="1"/>
    <col min="1552" max="1771" width="8.88671875" style="98"/>
    <col min="1772" max="1772" width="1.33203125" style="98" customWidth="1"/>
    <col min="1773" max="1773" width="7.88671875" style="98" customWidth="1"/>
    <col min="1774" max="1774" width="8.33203125" style="98" customWidth="1"/>
    <col min="1775" max="1775" width="23.33203125" style="98" customWidth="1"/>
    <col min="1776" max="1776" width="21.33203125" style="98" customWidth="1"/>
    <col min="1777" max="1777" width="9.33203125" style="98" customWidth="1"/>
    <col min="1778" max="1778" width="8" style="98" bestFit="1" customWidth="1"/>
    <col min="1779" max="1779" width="15.88671875" style="98" customWidth="1"/>
    <col min="1780" max="1807" width="11.44140625" style="98" customWidth="1"/>
    <col min="1808" max="2027" width="8.88671875" style="98"/>
    <col min="2028" max="2028" width="1.33203125" style="98" customWidth="1"/>
    <col min="2029" max="2029" width="7.88671875" style="98" customWidth="1"/>
    <col min="2030" max="2030" width="8.33203125" style="98" customWidth="1"/>
    <col min="2031" max="2031" width="23.33203125" style="98" customWidth="1"/>
    <col min="2032" max="2032" width="21.33203125" style="98" customWidth="1"/>
    <col min="2033" max="2033" width="9.33203125" style="98" customWidth="1"/>
    <col min="2034" max="2034" width="8" style="98" bestFit="1" customWidth="1"/>
    <col min="2035" max="2035" width="15.88671875" style="98" customWidth="1"/>
    <col min="2036" max="2063" width="11.44140625" style="98" customWidth="1"/>
    <col min="2064" max="2283" width="8.88671875" style="98"/>
    <col min="2284" max="2284" width="1.33203125" style="98" customWidth="1"/>
    <col min="2285" max="2285" width="7.88671875" style="98" customWidth="1"/>
    <col min="2286" max="2286" width="8.33203125" style="98" customWidth="1"/>
    <col min="2287" max="2287" width="23.33203125" style="98" customWidth="1"/>
    <col min="2288" max="2288" width="21.33203125" style="98" customWidth="1"/>
    <col min="2289" max="2289" width="9.33203125" style="98" customWidth="1"/>
    <col min="2290" max="2290" width="8" style="98" bestFit="1" customWidth="1"/>
    <col min="2291" max="2291" width="15.88671875" style="98" customWidth="1"/>
    <col min="2292" max="2319" width="11.44140625" style="98" customWidth="1"/>
    <col min="2320" max="2539" width="8.88671875" style="98"/>
    <col min="2540" max="2540" width="1.33203125" style="98" customWidth="1"/>
    <col min="2541" max="2541" width="7.88671875" style="98" customWidth="1"/>
    <col min="2542" max="2542" width="8.33203125" style="98" customWidth="1"/>
    <col min="2543" max="2543" width="23.33203125" style="98" customWidth="1"/>
    <col min="2544" max="2544" width="21.33203125" style="98" customWidth="1"/>
    <col min="2545" max="2545" width="9.33203125" style="98" customWidth="1"/>
    <col min="2546" max="2546" width="8" style="98" bestFit="1" customWidth="1"/>
    <col min="2547" max="2547" width="15.88671875" style="98" customWidth="1"/>
    <col min="2548" max="2575" width="11.44140625" style="98" customWidth="1"/>
    <col min="2576" max="2795" width="8.88671875" style="98"/>
    <col min="2796" max="2796" width="1.33203125" style="98" customWidth="1"/>
    <col min="2797" max="2797" width="7.88671875" style="98" customWidth="1"/>
    <col min="2798" max="2798" width="8.33203125" style="98" customWidth="1"/>
    <col min="2799" max="2799" width="23.33203125" style="98" customWidth="1"/>
    <col min="2800" max="2800" width="21.33203125" style="98" customWidth="1"/>
    <col min="2801" max="2801" width="9.33203125" style="98" customWidth="1"/>
    <col min="2802" max="2802" width="8" style="98" bestFit="1" customWidth="1"/>
    <col min="2803" max="2803" width="15.88671875" style="98" customWidth="1"/>
    <col min="2804" max="2831" width="11.44140625" style="98" customWidth="1"/>
    <col min="2832" max="3051" width="8.88671875" style="98"/>
    <col min="3052" max="3052" width="1.33203125" style="98" customWidth="1"/>
    <col min="3053" max="3053" width="7.88671875" style="98" customWidth="1"/>
    <col min="3054" max="3054" width="8.33203125" style="98" customWidth="1"/>
    <col min="3055" max="3055" width="23.33203125" style="98" customWidth="1"/>
    <col min="3056" max="3056" width="21.33203125" style="98" customWidth="1"/>
    <col min="3057" max="3057" width="9.33203125" style="98" customWidth="1"/>
    <col min="3058" max="3058" width="8" style="98" bestFit="1" customWidth="1"/>
    <col min="3059" max="3059" width="15.88671875" style="98" customWidth="1"/>
    <col min="3060" max="3087" width="11.44140625" style="98" customWidth="1"/>
    <col min="3088" max="3307" width="8.88671875" style="98"/>
    <col min="3308" max="3308" width="1.33203125" style="98" customWidth="1"/>
    <col min="3309" max="3309" width="7.88671875" style="98" customWidth="1"/>
    <col min="3310" max="3310" width="8.33203125" style="98" customWidth="1"/>
    <col min="3311" max="3311" width="23.33203125" style="98" customWidth="1"/>
    <col min="3312" max="3312" width="21.33203125" style="98" customWidth="1"/>
    <col min="3313" max="3313" width="9.33203125" style="98" customWidth="1"/>
    <col min="3314" max="3314" width="8" style="98" bestFit="1" customWidth="1"/>
    <col min="3315" max="3315" width="15.88671875" style="98" customWidth="1"/>
    <col min="3316" max="3343" width="11.44140625" style="98" customWidth="1"/>
    <col min="3344" max="3563" width="8.88671875" style="98"/>
    <col min="3564" max="3564" width="1.33203125" style="98" customWidth="1"/>
    <col min="3565" max="3565" width="7.88671875" style="98" customWidth="1"/>
    <col min="3566" max="3566" width="8.33203125" style="98" customWidth="1"/>
    <col min="3567" max="3567" width="23.33203125" style="98" customWidth="1"/>
    <col min="3568" max="3568" width="21.33203125" style="98" customWidth="1"/>
    <col min="3569" max="3569" width="9.33203125" style="98" customWidth="1"/>
    <col min="3570" max="3570" width="8" style="98" bestFit="1" customWidth="1"/>
    <col min="3571" max="3571" width="15.88671875" style="98" customWidth="1"/>
    <col min="3572" max="3599" width="11.44140625" style="98" customWidth="1"/>
    <col min="3600" max="3819" width="8.88671875" style="98"/>
    <col min="3820" max="3820" width="1.33203125" style="98" customWidth="1"/>
    <col min="3821" max="3821" width="7.88671875" style="98" customWidth="1"/>
    <col min="3822" max="3822" width="8.33203125" style="98" customWidth="1"/>
    <col min="3823" max="3823" width="23.33203125" style="98" customWidth="1"/>
    <col min="3824" max="3824" width="21.33203125" style="98" customWidth="1"/>
    <col min="3825" max="3825" width="9.33203125" style="98" customWidth="1"/>
    <col min="3826" max="3826" width="8" style="98" bestFit="1" customWidth="1"/>
    <col min="3827" max="3827" width="15.88671875" style="98" customWidth="1"/>
    <col min="3828" max="3855" width="11.44140625" style="98" customWidth="1"/>
    <col min="3856" max="4075" width="8.88671875" style="98"/>
    <col min="4076" max="4076" width="1.33203125" style="98" customWidth="1"/>
    <col min="4077" max="4077" width="7.88671875" style="98" customWidth="1"/>
    <col min="4078" max="4078" width="8.33203125" style="98" customWidth="1"/>
    <col min="4079" max="4079" width="23.33203125" style="98" customWidth="1"/>
    <col min="4080" max="4080" width="21.33203125" style="98" customWidth="1"/>
    <col min="4081" max="4081" width="9.33203125" style="98" customWidth="1"/>
    <col min="4082" max="4082" width="8" style="98" bestFit="1" customWidth="1"/>
    <col min="4083" max="4083" width="15.88671875" style="98" customWidth="1"/>
    <col min="4084" max="4111" width="11.44140625" style="98" customWidth="1"/>
    <col min="4112" max="4331" width="8.88671875" style="98"/>
    <col min="4332" max="4332" width="1.33203125" style="98" customWidth="1"/>
    <col min="4333" max="4333" width="7.88671875" style="98" customWidth="1"/>
    <col min="4334" max="4334" width="8.33203125" style="98" customWidth="1"/>
    <col min="4335" max="4335" width="23.33203125" style="98" customWidth="1"/>
    <col min="4336" max="4336" width="21.33203125" style="98" customWidth="1"/>
    <col min="4337" max="4337" width="9.33203125" style="98" customWidth="1"/>
    <col min="4338" max="4338" width="8" style="98" bestFit="1" customWidth="1"/>
    <col min="4339" max="4339" width="15.88671875" style="98" customWidth="1"/>
    <col min="4340" max="4367" width="11.44140625" style="98" customWidth="1"/>
    <col min="4368" max="4587" width="8.88671875" style="98"/>
    <col min="4588" max="4588" width="1.33203125" style="98" customWidth="1"/>
    <col min="4589" max="4589" width="7.88671875" style="98" customWidth="1"/>
    <col min="4590" max="4590" width="8.33203125" style="98" customWidth="1"/>
    <col min="4591" max="4591" width="23.33203125" style="98" customWidth="1"/>
    <col min="4592" max="4592" width="21.33203125" style="98" customWidth="1"/>
    <col min="4593" max="4593" width="9.33203125" style="98" customWidth="1"/>
    <col min="4594" max="4594" width="8" style="98" bestFit="1" customWidth="1"/>
    <col min="4595" max="4595" width="15.88671875" style="98" customWidth="1"/>
    <col min="4596" max="4623" width="11.44140625" style="98" customWidth="1"/>
    <col min="4624" max="4843" width="8.88671875" style="98"/>
    <col min="4844" max="4844" width="1.33203125" style="98" customWidth="1"/>
    <col min="4845" max="4845" width="7.88671875" style="98" customWidth="1"/>
    <col min="4846" max="4846" width="8.33203125" style="98" customWidth="1"/>
    <col min="4847" max="4847" width="23.33203125" style="98" customWidth="1"/>
    <col min="4848" max="4848" width="21.33203125" style="98" customWidth="1"/>
    <col min="4849" max="4849" width="9.33203125" style="98" customWidth="1"/>
    <col min="4850" max="4850" width="8" style="98" bestFit="1" customWidth="1"/>
    <col min="4851" max="4851" width="15.88671875" style="98" customWidth="1"/>
    <col min="4852" max="4879" width="11.44140625" style="98" customWidth="1"/>
    <col min="4880" max="5099" width="8.88671875" style="98"/>
    <col min="5100" max="5100" width="1.33203125" style="98" customWidth="1"/>
    <col min="5101" max="5101" width="7.88671875" style="98" customWidth="1"/>
    <col min="5102" max="5102" width="8.33203125" style="98" customWidth="1"/>
    <col min="5103" max="5103" width="23.33203125" style="98" customWidth="1"/>
    <col min="5104" max="5104" width="21.33203125" style="98" customWidth="1"/>
    <col min="5105" max="5105" width="9.33203125" style="98" customWidth="1"/>
    <col min="5106" max="5106" width="8" style="98" bestFit="1" customWidth="1"/>
    <col min="5107" max="5107" width="15.88671875" style="98" customWidth="1"/>
    <col min="5108" max="5135" width="11.44140625" style="98" customWidth="1"/>
    <col min="5136" max="5355" width="8.88671875" style="98"/>
    <col min="5356" max="5356" width="1.33203125" style="98" customWidth="1"/>
    <col min="5357" max="5357" width="7.88671875" style="98" customWidth="1"/>
    <col min="5358" max="5358" width="8.33203125" style="98" customWidth="1"/>
    <col min="5359" max="5359" width="23.33203125" style="98" customWidth="1"/>
    <col min="5360" max="5360" width="21.33203125" style="98" customWidth="1"/>
    <col min="5361" max="5361" width="9.33203125" style="98" customWidth="1"/>
    <col min="5362" max="5362" width="8" style="98" bestFit="1" customWidth="1"/>
    <col min="5363" max="5363" width="15.88671875" style="98" customWidth="1"/>
    <col min="5364" max="5391" width="11.44140625" style="98" customWidth="1"/>
    <col min="5392" max="5611" width="8.88671875" style="98"/>
    <col min="5612" max="5612" width="1.33203125" style="98" customWidth="1"/>
    <col min="5613" max="5613" width="7.88671875" style="98" customWidth="1"/>
    <col min="5614" max="5614" width="8.33203125" style="98" customWidth="1"/>
    <col min="5615" max="5615" width="23.33203125" style="98" customWidth="1"/>
    <col min="5616" max="5616" width="21.33203125" style="98" customWidth="1"/>
    <col min="5617" max="5617" width="9.33203125" style="98" customWidth="1"/>
    <col min="5618" max="5618" width="8" style="98" bestFit="1" customWidth="1"/>
    <col min="5619" max="5619" width="15.88671875" style="98" customWidth="1"/>
    <col min="5620" max="5647" width="11.44140625" style="98" customWidth="1"/>
    <col min="5648" max="5867" width="8.88671875" style="98"/>
    <col min="5868" max="5868" width="1.33203125" style="98" customWidth="1"/>
    <col min="5869" max="5869" width="7.88671875" style="98" customWidth="1"/>
    <col min="5870" max="5870" width="8.33203125" style="98" customWidth="1"/>
    <col min="5871" max="5871" width="23.33203125" style="98" customWidth="1"/>
    <col min="5872" max="5872" width="21.33203125" style="98" customWidth="1"/>
    <col min="5873" max="5873" width="9.33203125" style="98" customWidth="1"/>
    <col min="5874" max="5874" width="8" style="98" bestFit="1" customWidth="1"/>
    <col min="5875" max="5875" width="15.88671875" style="98" customWidth="1"/>
    <col min="5876" max="5903" width="11.44140625" style="98" customWidth="1"/>
    <col min="5904" max="6123" width="8.88671875" style="98"/>
    <col min="6124" max="6124" width="1.33203125" style="98" customWidth="1"/>
    <col min="6125" max="6125" width="7.88671875" style="98" customWidth="1"/>
    <col min="6126" max="6126" width="8.33203125" style="98" customWidth="1"/>
    <col min="6127" max="6127" width="23.33203125" style="98" customWidth="1"/>
    <col min="6128" max="6128" width="21.33203125" style="98" customWidth="1"/>
    <col min="6129" max="6129" width="9.33203125" style="98" customWidth="1"/>
    <col min="6130" max="6130" width="8" style="98" bestFit="1" customWidth="1"/>
    <col min="6131" max="6131" width="15.88671875" style="98" customWidth="1"/>
    <col min="6132" max="6159" width="11.44140625" style="98" customWidth="1"/>
    <col min="6160" max="6379" width="8.88671875" style="98"/>
    <col min="6380" max="6380" width="1.33203125" style="98" customWidth="1"/>
    <col min="6381" max="6381" width="7.88671875" style="98" customWidth="1"/>
    <col min="6382" max="6382" width="8.33203125" style="98" customWidth="1"/>
    <col min="6383" max="6383" width="23.33203125" style="98" customWidth="1"/>
    <col min="6384" max="6384" width="21.33203125" style="98" customWidth="1"/>
    <col min="6385" max="6385" width="9.33203125" style="98" customWidth="1"/>
    <col min="6386" max="6386" width="8" style="98" bestFit="1" customWidth="1"/>
    <col min="6387" max="6387" width="15.88671875" style="98" customWidth="1"/>
    <col min="6388" max="6415" width="11.44140625" style="98" customWidth="1"/>
    <col min="6416" max="6635" width="8.88671875" style="98"/>
    <col min="6636" max="6636" width="1.33203125" style="98" customWidth="1"/>
    <col min="6637" max="6637" width="7.88671875" style="98" customWidth="1"/>
    <col min="6638" max="6638" width="8.33203125" style="98" customWidth="1"/>
    <col min="6639" max="6639" width="23.33203125" style="98" customWidth="1"/>
    <col min="6640" max="6640" width="21.33203125" style="98" customWidth="1"/>
    <col min="6641" max="6641" width="9.33203125" style="98" customWidth="1"/>
    <col min="6642" max="6642" width="8" style="98" bestFit="1" customWidth="1"/>
    <col min="6643" max="6643" width="15.88671875" style="98" customWidth="1"/>
    <col min="6644" max="6671" width="11.44140625" style="98" customWidth="1"/>
    <col min="6672" max="6891" width="8.88671875" style="98"/>
    <col min="6892" max="6892" width="1.33203125" style="98" customWidth="1"/>
    <col min="6893" max="6893" width="7.88671875" style="98" customWidth="1"/>
    <col min="6894" max="6894" width="8.33203125" style="98" customWidth="1"/>
    <col min="6895" max="6895" width="23.33203125" style="98" customWidth="1"/>
    <col min="6896" max="6896" width="21.33203125" style="98" customWidth="1"/>
    <col min="6897" max="6897" width="9.33203125" style="98" customWidth="1"/>
    <col min="6898" max="6898" width="8" style="98" bestFit="1" customWidth="1"/>
    <col min="6899" max="6899" width="15.88671875" style="98" customWidth="1"/>
    <col min="6900" max="6927" width="11.44140625" style="98" customWidth="1"/>
    <col min="6928" max="7147" width="8.88671875" style="98"/>
    <col min="7148" max="7148" width="1.33203125" style="98" customWidth="1"/>
    <col min="7149" max="7149" width="7.88671875" style="98" customWidth="1"/>
    <col min="7150" max="7150" width="8.33203125" style="98" customWidth="1"/>
    <col min="7151" max="7151" width="23.33203125" style="98" customWidth="1"/>
    <col min="7152" max="7152" width="21.33203125" style="98" customWidth="1"/>
    <col min="7153" max="7153" width="9.33203125" style="98" customWidth="1"/>
    <col min="7154" max="7154" width="8" style="98" bestFit="1" customWidth="1"/>
    <col min="7155" max="7155" width="15.88671875" style="98" customWidth="1"/>
    <col min="7156" max="7183" width="11.44140625" style="98" customWidth="1"/>
    <col min="7184" max="7403" width="8.88671875" style="98"/>
    <col min="7404" max="7404" width="1.33203125" style="98" customWidth="1"/>
    <col min="7405" max="7405" width="7.88671875" style="98" customWidth="1"/>
    <col min="7406" max="7406" width="8.33203125" style="98" customWidth="1"/>
    <col min="7407" max="7407" width="23.33203125" style="98" customWidth="1"/>
    <col min="7408" max="7408" width="21.33203125" style="98" customWidth="1"/>
    <col min="7409" max="7409" width="9.33203125" style="98" customWidth="1"/>
    <col min="7410" max="7410" width="8" style="98" bestFit="1" customWidth="1"/>
    <col min="7411" max="7411" width="15.88671875" style="98" customWidth="1"/>
    <col min="7412" max="7439" width="11.44140625" style="98" customWidth="1"/>
    <col min="7440" max="7659" width="8.88671875" style="98"/>
    <col min="7660" max="7660" width="1.33203125" style="98" customWidth="1"/>
    <col min="7661" max="7661" width="7.88671875" style="98" customWidth="1"/>
    <col min="7662" max="7662" width="8.33203125" style="98" customWidth="1"/>
    <col min="7663" max="7663" width="23.33203125" style="98" customWidth="1"/>
    <col min="7664" max="7664" width="21.33203125" style="98" customWidth="1"/>
    <col min="7665" max="7665" width="9.33203125" style="98" customWidth="1"/>
    <col min="7666" max="7666" width="8" style="98" bestFit="1" customWidth="1"/>
    <col min="7667" max="7667" width="15.88671875" style="98" customWidth="1"/>
    <col min="7668" max="7695" width="11.44140625" style="98" customWidth="1"/>
    <col min="7696" max="7915" width="8.88671875" style="98"/>
    <col min="7916" max="7916" width="1.33203125" style="98" customWidth="1"/>
    <col min="7917" max="7917" width="7.88671875" style="98" customWidth="1"/>
    <col min="7918" max="7918" width="8.33203125" style="98" customWidth="1"/>
    <col min="7919" max="7919" width="23.33203125" style="98" customWidth="1"/>
    <col min="7920" max="7920" width="21.33203125" style="98" customWidth="1"/>
    <col min="7921" max="7921" width="9.33203125" style="98" customWidth="1"/>
    <col min="7922" max="7922" width="8" style="98" bestFit="1" customWidth="1"/>
    <col min="7923" max="7923" width="15.88671875" style="98" customWidth="1"/>
    <col min="7924" max="7951" width="11.44140625" style="98" customWidth="1"/>
    <col min="7952" max="8171" width="8.88671875" style="98"/>
    <col min="8172" max="8172" width="1.33203125" style="98" customWidth="1"/>
    <col min="8173" max="8173" width="7.88671875" style="98" customWidth="1"/>
    <col min="8174" max="8174" width="8.33203125" style="98" customWidth="1"/>
    <col min="8175" max="8175" width="23.33203125" style="98" customWidth="1"/>
    <col min="8176" max="8176" width="21.33203125" style="98" customWidth="1"/>
    <col min="8177" max="8177" width="9.33203125" style="98" customWidth="1"/>
    <col min="8178" max="8178" width="8" style="98" bestFit="1" customWidth="1"/>
    <col min="8179" max="8179" width="15.88671875" style="98" customWidth="1"/>
    <col min="8180" max="8207" width="11.44140625" style="98" customWidth="1"/>
    <col min="8208" max="8427" width="8.88671875" style="98"/>
    <col min="8428" max="8428" width="1.33203125" style="98" customWidth="1"/>
    <col min="8429" max="8429" width="7.88671875" style="98" customWidth="1"/>
    <col min="8430" max="8430" width="8.33203125" style="98" customWidth="1"/>
    <col min="8431" max="8431" width="23.33203125" style="98" customWidth="1"/>
    <col min="8432" max="8432" width="21.33203125" style="98" customWidth="1"/>
    <col min="8433" max="8433" width="9.33203125" style="98" customWidth="1"/>
    <col min="8434" max="8434" width="8" style="98" bestFit="1" customWidth="1"/>
    <col min="8435" max="8435" width="15.88671875" style="98" customWidth="1"/>
    <col min="8436" max="8463" width="11.44140625" style="98" customWidth="1"/>
    <col min="8464" max="8683" width="8.88671875" style="98"/>
    <col min="8684" max="8684" width="1.33203125" style="98" customWidth="1"/>
    <col min="8685" max="8685" width="7.88671875" style="98" customWidth="1"/>
    <col min="8686" max="8686" width="8.33203125" style="98" customWidth="1"/>
    <col min="8687" max="8687" width="23.33203125" style="98" customWidth="1"/>
    <col min="8688" max="8688" width="21.33203125" style="98" customWidth="1"/>
    <col min="8689" max="8689" width="9.33203125" style="98" customWidth="1"/>
    <col min="8690" max="8690" width="8" style="98" bestFit="1" customWidth="1"/>
    <col min="8691" max="8691" width="15.88671875" style="98" customWidth="1"/>
    <col min="8692" max="8719" width="11.44140625" style="98" customWidth="1"/>
    <col min="8720" max="8939" width="8.88671875" style="98"/>
    <col min="8940" max="8940" width="1.33203125" style="98" customWidth="1"/>
    <col min="8941" max="8941" width="7.88671875" style="98" customWidth="1"/>
    <col min="8942" max="8942" width="8.33203125" style="98" customWidth="1"/>
    <col min="8943" max="8943" width="23.33203125" style="98" customWidth="1"/>
    <col min="8944" max="8944" width="21.33203125" style="98" customWidth="1"/>
    <col min="8945" max="8945" width="9.33203125" style="98" customWidth="1"/>
    <col min="8946" max="8946" width="8" style="98" bestFit="1" customWidth="1"/>
    <col min="8947" max="8947" width="15.88671875" style="98" customWidth="1"/>
    <col min="8948" max="8975" width="11.44140625" style="98" customWidth="1"/>
    <col min="8976" max="9195" width="8.88671875" style="98"/>
    <col min="9196" max="9196" width="1.33203125" style="98" customWidth="1"/>
    <col min="9197" max="9197" width="7.88671875" style="98" customWidth="1"/>
    <col min="9198" max="9198" width="8.33203125" style="98" customWidth="1"/>
    <col min="9199" max="9199" width="23.33203125" style="98" customWidth="1"/>
    <col min="9200" max="9200" width="21.33203125" style="98" customWidth="1"/>
    <col min="9201" max="9201" width="9.33203125" style="98" customWidth="1"/>
    <col min="9202" max="9202" width="8" style="98" bestFit="1" customWidth="1"/>
    <col min="9203" max="9203" width="15.88671875" style="98" customWidth="1"/>
    <col min="9204" max="9231" width="11.44140625" style="98" customWidth="1"/>
    <col min="9232" max="9451" width="8.88671875" style="98"/>
    <col min="9452" max="9452" width="1.33203125" style="98" customWidth="1"/>
    <col min="9453" max="9453" width="7.88671875" style="98" customWidth="1"/>
    <col min="9454" max="9454" width="8.33203125" style="98" customWidth="1"/>
    <col min="9455" max="9455" width="23.33203125" style="98" customWidth="1"/>
    <col min="9456" max="9456" width="21.33203125" style="98" customWidth="1"/>
    <col min="9457" max="9457" width="9.33203125" style="98" customWidth="1"/>
    <col min="9458" max="9458" width="8" style="98" bestFit="1" customWidth="1"/>
    <col min="9459" max="9459" width="15.88671875" style="98" customWidth="1"/>
    <col min="9460" max="9487" width="11.44140625" style="98" customWidth="1"/>
    <col min="9488" max="9707" width="8.88671875" style="98"/>
    <col min="9708" max="9708" width="1.33203125" style="98" customWidth="1"/>
    <col min="9709" max="9709" width="7.88671875" style="98" customWidth="1"/>
    <col min="9710" max="9710" width="8.33203125" style="98" customWidth="1"/>
    <col min="9711" max="9711" width="23.33203125" style="98" customWidth="1"/>
    <col min="9712" max="9712" width="21.33203125" style="98" customWidth="1"/>
    <col min="9713" max="9713" width="9.33203125" style="98" customWidth="1"/>
    <col min="9714" max="9714" width="8" style="98" bestFit="1" customWidth="1"/>
    <col min="9715" max="9715" width="15.88671875" style="98" customWidth="1"/>
    <col min="9716" max="9743" width="11.44140625" style="98" customWidth="1"/>
    <col min="9744" max="9963" width="8.88671875" style="98"/>
    <col min="9964" max="9964" width="1.33203125" style="98" customWidth="1"/>
    <col min="9965" max="9965" width="7.88671875" style="98" customWidth="1"/>
    <col min="9966" max="9966" width="8.33203125" style="98" customWidth="1"/>
    <col min="9967" max="9967" width="23.33203125" style="98" customWidth="1"/>
    <col min="9968" max="9968" width="21.33203125" style="98" customWidth="1"/>
    <col min="9969" max="9969" width="9.33203125" style="98" customWidth="1"/>
    <col min="9970" max="9970" width="8" style="98" bestFit="1" customWidth="1"/>
    <col min="9971" max="9971" width="15.88671875" style="98" customWidth="1"/>
    <col min="9972" max="9999" width="11.44140625" style="98" customWidth="1"/>
    <col min="10000" max="10219" width="8.88671875" style="98"/>
    <col min="10220" max="10220" width="1.33203125" style="98" customWidth="1"/>
    <col min="10221" max="10221" width="7.88671875" style="98" customWidth="1"/>
    <col min="10222" max="10222" width="8.33203125" style="98" customWidth="1"/>
    <col min="10223" max="10223" width="23.33203125" style="98" customWidth="1"/>
    <col min="10224" max="10224" width="21.33203125" style="98" customWidth="1"/>
    <col min="10225" max="10225" width="9.33203125" style="98" customWidth="1"/>
    <col min="10226" max="10226" width="8" style="98" bestFit="1" customWidth="1"/>
    <col min="10227" max="10227" width="15.88671875" style="98" customWidth="1"/>
    <col min="10228" max="10255" width="11.44140625" style="98" customWidth="1"/>
    <col min="10256" max="10475" width="8.88671875" style="98"/>
    <col min="10476" max="10476" width="1.33203125" style="98" customWidth="1"/>
    <col min="10477" max="10477" width="7.88671875" style="98" customWidth="1"/>
    <col min="10478" max="10478" width="8.33203125" style="98" customWidth="1"/>
    <col min="10479" max="10479" width="23.33203125" style="98" customWidth="1"/>
    <col min="10480" max="10480" width="21.33203125" style="98" customWidth="1"/>
    <col min="10481" max="10481" width="9.33203125" style="98" customWidth="1"/>
    <col min="10482" max="10482" width="8" style="98" bestFit="1" customWidth="1"/>
    <col min="10483" max="10483" width="15.88671875" style="98" customWidth="1"/>
    <col min="10484" max="10511" width="11.44140625" style="98" customWidth="1"/>
    <col min="10512" max="10731" width="8.88671875" style="98"/>
    <col min="10732" max="10732" width="1.33203125" style="98" customWidth="1"/>
    <col min="10733" max="10733" width="7.88671875" style="98" customWidth="1"/>
    <col min="10734" max="10734" width="8.33203125" style="98" customWidth="1"/>
    <col min="10735" max="10735" width="23.33203125" style="98" customWidth="1"/>
    <col min="10736" max="10736" width="21.33203125" style="98" customWidth="1"/>
    <col min="10737" max="10737" width="9.33203125" style="98" customWidth="1"/>
    <col min="10738" max="10738" width="8" style="98" bestFit="1" customWidth="1"/>
    <col min="10739" max="10739" width="15.88671875" style="98" customWidth="1"/>
    <col min="10740" max="10767" width="11.44140625" style="98" customWidth="1"/>
    <col min="10768" max="10987" width="8.88671875" style="98"/>
    <col min="10988" max="10988" width="1.33203125" style="98" customWidth="1"/>
    <col min="10989" max="10989" width="7.88671875" style="98" customWidth="1"/>
    <col min="10990" max="10990" width="8.33203125" style="98" customWidth="1"/>
    <col min="10991" max="10991" width="23.33203125" style="98" customWidth="1"/>
    <col min="10992" max="10992" width="21.33203125" style="98" customWidth="1"/>
    <col min="10993" max="10993" width="9.33203125" style="98" customWidth="1"/>
    <col min="10994" max="10994" width="8" style="98" bestFit="1" customWidth="1"/>
    <col min="10995" max="10995" width="15.88671875" style="98" customWidth="1"/>
    <col min="10996" max="11023" width="11.44140625" style="98" customWidth="1"/>
    <col min="11024" max="11243" width="8.88671875" style="98"/>
    <col min="11244" max="11244" width="1.33203125" style="98" customWidth="1"/>
    <col min="11245" max="11245" width="7.88671875" style="98" customWidth="1"/>
    <col min="11246" max="11246" width="8.33203125" style="98" customWidth="1"/>
    <col min="11247" max="11247" width="23.33203125" style="98" customWidth="1"/>
    <col min="11248" max="11248" width="21.33203125" style="98" customWidth="1"/>
    <col min="11249" max="11249" width="9.33203125" style="98" customWidth="1"/>
    <col min="11250" max="11250" width="8" style="98" bestFit="1" customWidth="1"/>
    <col min="11251" max="11251" width="15.88671875" style="98" customWidth="1"/>
    <col min="11252" max="11279" width="11.44140625" style="98" customWidth="1"/>
    <col min="11280" max="11499" width="8.88671875" style="98"/>
    <col min="11500" max="11500" width="1.33203125" style="98" customWidth="1"/>
    <col min="11501" max="11501" width="7.88671875" style="98" customWidth="1"/>
    <col min="11502" max="11502" width="8.33203125" style="98" customWidth="1"/>
    <col min="11503" max="11503" width="23.33203125" style="98" customWidth="1"/>
    <col min="11504" max="11504" width="21.33203125" style="98" customWidth="1"/>
    <col min="11505" max="11505" width="9.33203125" style="98" customWidth="1"/>
    <col min="11506" max="11506" width="8" style="98" bestFit="1" customWidth="1"/>
    <col min="11507" max="11507" width="15.88671875" style="98" customWidth="1"/>
    <col min="11508" max="11535" width="11.44140625" style="98" customWidth="1"/>
    <col min="11536" max="11755" width="8.88671875" style="98"/>
    <col min="11756" max="11756" width="1.33203125" style="98" customWidth="1"/>
    <col min="11757" max="11757" width="7.88671875" style="98" customWidth="1"/>
    <col min="11758" max="11758" width="8.33203125" style="98" customWidth="1"/>
    <col min="11759" max="11759" width="23.33203125" style="98" customWidth="1"/>
    <col min="11760" max="11760" width="21.33203125" style="98" customWidth="1"/>
    <col min="11761" max="11761" width="9.33203125" style="98" customWidth="1"/>
    <col min="11762" max="11762" width="8" style="98" bestFit="1" customWidth="1"/>
    <col min="11763" max="11763" width="15.88671875" style="98" customWidth="1"/>
    <col min="11764" max="11791" width="11.44140625" style="98" customWidth="1"/>
    <col min="11792" max="12011" width="8.88671875" style="98"/>
    <col min="12012" max="12012" width="1.33203125" style="98" customWidth="1"/>
    <col min="12013" max="12013" width="7.88671875" style="98" customWidth="1"/>
    <col min="12014" max="12014" width="8.33203125" style="98" customWidth="1"/>
    <col min="12015" max="12015" width="23.33203125" style="98" customWidth="1"/>
    <col min="12016" max="12016" width="21.33203125" style="98" customWidth="1"/>
    <col min="12017" max="12017" width="9.33203125" style="98" customWidth="1"/>
    <col min="12018" max="12018" width="8" style="98" bestFit="1" customWidth="1"/>
    <col min="12019" max="12019" width="15.88671875" style="98" customWidth="1"/>
    <col min="12020" max="12047" width="11.44140625" style="98" customWidth="1"/>
    <col min="12048" max="12267" width="8.88671875" style="98"/>
    <col min="12268" max="12268" width="1.33203125" style="98" customWidth="1"/>
    <col min="12269" max="12269" width="7.88671875" style="98" customWidth="1"/>
    <col min="12270" max="12270" width="8.33203125" style="98" customWidth="1"/>
    <col min="12271" max="12271" width="23.33203125" style="98" customWidth="1"/>
    <col min="12272" max="12272" width="21.33203125" style="98" customWidth="1"/>
    <col min="12273" max="12273" width="9.33203125" style="98" customWidth="1"/>
    <col min="12274" max="12274" width="8" style="98" bestFit="1" customWidth="1"/>
    <col min="12275" max="12275" width="15.88671875" style="98" customWidth="1"/>
    <col min="12276" max="12303" width="11.44140625" style="98" customWidth="1"/>
    <col min="12304" max="12523" width="8.88671875" style="98"/>
    <col min="12524" max="12524" width="1.33203125" style="98" customWidth="1"/>
    <col min="12525" max="12525" width="7.88671875" style="98" customWidth="1"/>
    <col min="12526" max="12526" width="8.33203125" style="98" customWidth="1"/>
    <col min="12527" max="12527" width="23.33203125" style="98" customWidth="1"/>
    <col min="12528" max="12528" width="21.33203125" style="98" customWidth="1"/>
    <col min="12529" max="12529" width="9.33203125" style="98" customWidth="1"/>
    <col min="12530" max="12530" width="8" style="98" bestFit="1" customWidth="1"/>
    <col min="12531" max="12531" width="15.88671875" style="98" customWidth="1"/>
    <col min="12532" max="12559" width="11.44140625" style="98" customWidth="1"/>
    <col min="12560" max="12779" width="8.88671875" style="98"/>
    <col min="12780" max="12780" width="1.33203125" style="98" customWidth="1"/>
    <col min="12781" max="12781" width="7.88671875" style="98" customWidth="1"/>
    <col min="12782" max="12782" width="8.33203125" style="98" customWidth="1"/>
    <col min="12783" max="12783" width="23.33203125" style="98" customWidth="1"/>
    <col min="12784" max="12784" width="21.33203125" style="98" customWidth="1"/>
    <col min="12785" max="12785" width="9.33203125" style="98" customWidth="1"/>
    <col min="12786" max="12786" width="8" style="98" bestFit="1" customWidth="1"/>
    <col min="12787" max="12787" width="15.88671875" style="98" customWidth="1"/>
    <col min="12788" max="12815" width="11.44140625" style="98" customWidth="1"/>
    <col min="12816" max="13035" width="8.88671875" style="98"/>
    <col min="13036" max="13036" width="1.33203125" style="98" customWidth="1"/>
    <col min="13037" max="13037" width="7.88671875" style="98" customWidth="1"/>
    <col min="13038" max="13038" width="8.33203125" style="98" customWidth="1"/>
    <col min="13039" max="13039" width="23.33203125" style="98" customWidth="1"/>
    <col min="13040" max="13040" width="21.33203125" style="98" customWidth="1"/>
    <col min="13041" max="13041" width="9.33203125" style="98" customWidth="1"/>
    <col min="13042" max="13042" width="8" style="98" bestFit="1" customWidth="1"/>
    <col min="13043" max="13043" width="15.88671875" style="98" customWidth="1"/>
    <col min="13044" max="13071" width="11.44140625" style="98" customWidth="1"/>
    <col min="13072" max="13291" width="8.88671875" style="98"/>
    <col min="13292" max="13292" width="1.33203125" style="98" customWidth="1"/>
    <col min="13293" max="13293" width="7.88671875" style="98" customWidth="1"/>
    <col min="13294" max="13294" width="8.33203125" style="98" customWidth="1"/>
    <col min="13295" max="13295" width="23.33203125" style="98" customWidth="1"/>
    <col min="13296" max="13296" width="21.33203125" style="98" customWidth="1"/>
    <col min="13297" max="13297" width="9.33203125" style="98" customWidth="1"/>
    <col min="13298" max="13298" width="8" style="98" bestFit="1" customWidth="1"/>
    <col min="13299" max="13299" width="15.88671875" style="98" customWidth="1"/>
    <col min="13300" max="13327" width="11.44140625" style="98" customWidth="1"/>
    <col min="13328" max="13547" width="8.88671875" style="98"/>
    <col min="13548" max="13548" width="1.33203125" style="98" customWidth="1"/>
    <col min="13549" max="13549" width="7.88671875" style="98" customWidth="1"/>
    <col min="13550" max="13550" width="8.33203125" style="98" customWidth="1"/>
    <col min="13551" max="13551" width="23.33203125" style="98" customWidth="1"/>
    <col min="13552" max="13552" width="21.33203125" style="98" customWidth="1"/>
    <col min="13553" max="13553" width="9.33203125" style="98" customWidth="1"/>
    <col min="13554" max="13554" width="8" style="98" bestFit="1" customWidth="1"/>
    <col min="13555" max="13555" width="15.88671875" style="98" customWidth="1"/>
    <col min="13556" max="13583" width="11.44140625" style="98" customWidth="1"/>
    <col min="13584" max="13803" width="8.88671875" style="98"/>
    <col min="13804" max="13804" width="1.33203125" style="98" customWidth="1"/>
    <col min="13805" max="13805" width="7.88671875" style="98" customWidth="1"/>
    <col min="13806" max="13806" width="8.33203125" style="98" customWidth="1"/>
    <col min="13807" max="13807" width="23.33203125" style="98" customWidth="1"/>
    <col min="13808" max="13808" width="21.33203125" style="98" customWidth="1"/>
    <col min="13809" max="13809" width="9.33203125" style="98" customWidth="1"/>
    <col min="13810" max="13810" width="8" style="98" bestFit="1" customWidth="1"/>
    <col min="13811" max="13811" width="15.88671875" style="98" customWidth="1"/>
    <col min="13812" max="13839" width="11.44140625" style="98" customWidth="1"/>
    <col min="13840" max="14059" width="8.88671875" style="98"/>
    <col min="14060" max="14060" width="1.33203125" style="98" customWidth="1"/>
    <col min="14061" max="14061" width="7.88671875" style="98" customWidth="1"/>
    <col min="14062" max="14062" width="8.33203125" style="98" customWidth="1"/>
    <col min="14063" max="14063" width="23.33203125" style="98" customWidth="1"/>
    <col min="14064" max="14064" width="21.33203125" style="98" customWidth="1"/>
    <col min="14065" max="14065" width="9.33203125" style="98" customWidth="1"/>
    <col min="14066" max="14066" width="8" style="98" bestFit="1" customWidth="1"/>
    <col min="14067" max="14067" width="15.88671875" style="98" customWidth="1"/>
    <col min="14068" max="14095" width="11.44140625" style="98" customWidth="1"/>
    <col min="14096" max="14315" width="8.88671875" style="98"/>
    <col min="14316" max="14316" width="1.33203125" style="98" customWidth="1"/>
    <col min="14317" max="14317" width="7.88671875" style="98" customWidth="1"/>
    <col min="14318" max="14318" width="8.33203125" style="98" customWidth="1"/>
    <col min="14319" max="14319" width="23.33203125" style="98" customWidth="1"/>
    <col min="14320" max="14320" width="21.33203125" style="98" customWidth="1"/>
    <col min="14321" max="14321" width="9.33203125" style="98" customWidth="1"/>
    <col min="14322" max="14322" width="8" style="98" bestFit="1" customWidth="1"/>
    <col min="14323" max="14323" width="15.88671875" style="98" customWidth="1"/>
    <col min="14324" max="14351" width="11.44140625" style="98" customWidth="1"/>
    <col min="14352" max="14571" width="8.88671875" style="98"/>
    <col min="14572" max="14572" width="1.33203125" style="98" customWidth="1"/>
    <col min="14573" max="14573" width="7.88671875" style="98" customWidth="1"/>
    <col min="14574" max="14574" width="8.33203125" style="98" customWidth="1"/>
    <col min="14575" max="14575" width="23.33203125" style="98" customWidth="1"/>
    <col min="14576" max="14576" width="21.33203125" style="98" customWidth="1"/>
    <col min="14577" max="14577" width="9.33203125" style="98" customWidth="1"/>
    <col min="14578" max="14578" width="8" style="98" bestFit="1" customWidth="1"/>
    <col min="14579" max="14579" width="15.88671875" style="98" customWidth="1"/>
    <col min="14580" max="14607" width="11.44140625" style="98" customWidth="1"/>
    <col min="14608" max="14827" width="8.88671875" style="98"/>
    <col min="14828" max="14828" width="1.33203125" style="98" customWidth="1"/>
    <col min="14829" max="14829" width="7.88671875" style="98" customWidth="1"/>
    <col min="14830" max="14830" width="8.33203125" style="98" customWidth="1"/>
    <col min="14831" max="14831" width="23.33203125" style="98" customWidth="1"/>
    <col min="14832" max="14832" width="21.33203125" style="98" customWidth="1"/>
    <col min="14833" max="14833" width="9.33203125" style="98" customWidth="1"/>
    <col min="14834" max="14834" width="8" style="98" bestFit="1" customWidth="1"/>
    <col min="14835" max="14835" width="15.88671875" style="98" customWidth="1"/>
    <col min="14836" max="14863" width="11.44140625" style="98" customWidth="1"/>
    <col min="14864" max="15083" width="8.88671875" style="98"/>
    <col min="15084" max="15084" width="1.33203125" style="98" customWidth="1"/>
    <col min="15085" max="15085" width="7.88671875" style="98" customWidth="1"/>
    <col min="15086" max="15086" width="8.33203125" style="98" customWidth="1"/>
    <col min="15087" max="15087" width="23.33203125" style="98" customWidth="1"/>
    <col min="15088" max="15088" width="21.33203125" style="98" customWidth="1"/>
    <col min="15089" max="15089" width="9.33203125" style="98" customWidth="1"/>
    <col min="15090" max="15090" width="8" style="98" bestFit="1" customWidth="1"/>
    <col min="15091" max="15091" width="15.88671875" style="98" customWidth="1"/>
    <col min="15092" max="15119" width="11.44140625" style="98" customWidth="1"/>
    <col min="15120" max="15339" width="8.88671875" style="98"/>
    <col min="15340" max="15340" width="1.33203125" style="98" customWidth="1"/>
    <col min="15341" max="15341" width="7.88671875" style="98" customWidth="1"/>
    <col min="15342" max="15342" width="8.33203125" style="98" customWidth="1"/>
    <col min="15343" max="15343" width="23.33203125" style="98" customWidth="1"/>
    <col min="15344" max="15344" width="21.33203125" style="98" customWidth="1"/>
    <col min="15345" max="15345" width="9.33203125" style="98" customWidth="1"/>
    <col min="15346" max="15346" width="8" style="98" bestFit="1" customWidth="1"/>
    <col min="15347" max="15347" width="15.88671875" style="98" customWidth="1"/>
    <col min="15348" max="15375" width="11.44140625" style="98" customWidth="1"/>
    <col min="15376" max="15595" width="8.88671875" style="98"/>
    <col min="15596" max="15596" width="1.33203125" style="98" customWidth="1"/>
    <col min="15597" max="15597" width="7.88671875" style="98" customWidth="1"/>
    <col min="15598" max="15598" width="8.33203125" style="98" customWidth="1"/>
    <col min="15599" max="15599" width="23.33203125" style="98" customWidth="1"/>
    <col min="15600" max="15600" width="21.33203125" style="98" customWidth="1"/>
    <col min="15601" max="15601" width="9.33203125" style="98" customWidth="1"/>
    <col min="15602" max="15602" width="8" style="98" bestFit="1" customWidth="1"/>
    <col min="15603" max="15603" width="15.88671875" style="98" customWidth="1"/>
    <col min="15604" max="15631" width="11.44140625" style="98" customWidth="1"/>
    <col min="15632" max="15851" width="8.88671875" style="98"/>
    <col min="15852" max="15852" width="1.33203125" style="98" customWidth="1"/>
    <col min="15853" max="15853" width="7.88671875" style="98" customWidth="1"/>
    <col min="15854" max="15854" width="8.33203125" style="98" customWidth="1"/>
    <col min="15855" max="15855" width="23.33203125" style="98" customWidth="1"/>
    <col min="15856" max="15856" width="21.33203125" style="98" customWidth="1"/>
    <col min="15857" max="15857" width="9.33203125" style="98" customWidth="1"/>
    <col min="15858" max="15858" width="8" style="98" bestFit="1" customWidth="1"/>
    <col min="15859" max="15859" width="15.88671875" style="98" customWidth="1"/>
    <col min="15860" max="15887" width="11.44140625" style="98" customWidth="1"/>
    <col min="15888" max="16107" width="8.88671875" style="98"/>
    <col min="16108" max="16108" width="1.33203125" style="98" customWidth="1"/>
    <col min="16109" max="16109" width="7.88671875" style="98" customWidth="1"/>
    <col min="16110" max="16110" width="8.33203125" style="98" customWidth="1"/>
    <col min="16111" max="16111" width="23.33203125" style="98" customWidth="1"/>
    <col min="16112" max="16112" width="21.33203125" style="98" customWidth="1"/>
    <col min="16113" max="16113" width="9.33203125" style="98" customWidth="1"/>
    <col min="16114" max="16114" width="8" style="98" bestFit="1" customWidth="1"/>
    <col min="16115" max="16115" width="15.88671875" style="98" customWidth="1"/>
    <col min="16116" max="16143" width="11.44140625" style="98" customWidth="1"/>
    <col min="16144" max="16384" width="8.88671875" style="98"/>
  </cols>
  <sheetData>
    <row r="1" spans="2:91" ht="15" thickBot="1" x14ac:dyDescent="0.25"/>
    <row r="2" spans="2:91" ht="15" customHeight="1" x14ac:dyDescent="0.2">
      <c r="B2" s="670" t="s">
        <v>153</v>
      </c>
      <c r="C2" s="671"/>
      <c r="D2" s="104" t="s">
        <v>154</v>
      </c>
      <c r="E2" s="657" t="s">
        <v>155</v>
      </c>
      <c r="F2" s="104" t="s">
        <v>156</v>
      </c>
    </row>
    <row r="3" spans="2:91" ht="15" thickBot="1" x14ac:dyDescent="0.25">
      <c r="B3" s="672" t="s">
        <v>157</v>
      </c>
      <c r="C3" s="673"/>
      <c r="D3" s="105" t="s">
        <v>158</v>
      </c>
      <c r="E3" s="106" t="s">
        <v>159</v>
      </c>
      <c r="F3" s="105" t="s">
        <v>160</v>
      </c>
    </row>
    <row r="4" spans="2:91" ht="18.600000000000001" customHeight="1" thickBot="1" x14ac:dyDescent="0.25"/>
    <row r="5" spans="2:91" ht="30.75" thickBot="1" x14ac:dyDescent="0.25">
      <c r="B5" s="464" t="s">
        <v>161</v>
      </c>
      <c r="C5" s="94" t="s">
        <v>162</v>
      </c>
      <c r="D5" s="95" t="s">
        <v>163</v>
      </c>
      <c r="E5" s="95" t="s">
        <v>164</v>
      </c>
      <c r="F5" s="96" t="s">
        <v>165</v>
      </c>
      <c r="G5" s="94" t="s">
        <v>166</v>
      </c>
      <c r="H5" s="108" t="s">
        <v>167</v>
      </c>
      <c r="I5" s="109" t="s">
        <v>168</v>
      </c>
      <c r="J5" s="95" t="s">
        <v>71</v>
      </c>
      <c r="K5" s="95" t="s">
        <v>72</v>
      </c>
      <c r="L5" s="95" t="s">
        <v>73</v>
      </c>
      <c r="M5" s="95" t="s">
        <v>74</v>
      </c>
      <c r="N5" s="95" t="s">
        <v>75</v>
      </c>
      <c r="O5" s="95" t="s">
        <v>76</v>
      </c>
      <c r="P5" s="95" t="s">
        <v>77</v>
      </c>
      <c r="Q5" s="95" t="s">
        <v>78</v>
      </c>
      <c r="R5" s="95" t="s">
        <v>79</v>
      </c>
      <c r="S5" s="95" t="s">
        <v>80</v>
      </c>
      <c r="T5" s="95" t="s">
        <v>81</v>
      </c>
      <c r="U5" s="95" t="s">
        <v>82</v>
      </c>
      <c r="V5" s="95" t="s">
        <v>83</v>
      </c>
      <c r="W5" s="95" t="s">
        <v>84</v>
      </c>
      <c r="X5" s="95" t="s">
        <v>85</v>
      </c>
      <c r="Y5" s="95" t="s">
        <v>86</v>
      </c>
      <c r="Z5" s="95" t="s">
        <v>87</v>
      </c>
      <c r="AA5" s="95" t="s">
        <v>88</v>
      </c>
      <c r="AB5" s="95" t="s">
        <v>89</v>
      </c>
      <c r="AC5" s="95" t="s">
        <v>90</v>
      </c>
      <c r="AD5" s="95" t="s">
        <v>91</v>
      </c>
      <c r="AE5" s="95" t="s">
        <v>92</v>
      </c>
      <c r="AF5" s="95" t="s">
        <v>93</v>
      </c>
      <c r="AG5" s="95" t="s">
        <v>94</v>
      </c>
      <c r="AH5" s="95" t="s">
        <v>95</v>
      </c>
      <c r="AI5" s="95" t="s">
        <v>96</v>
      </c>
      <c r="AJ5" s="95" t="s">
        <v>97</v>
      </c>
      <c r="AK5" s="95" t="s">
        <v>98</v>
      </c>
      <c r="AL5" s="95" t="s">
        <v>99</v>
      </c>
      <c r="AM5" s="95" t="s">
        <v>100</v>
      </c>
      <c r="AN5" s="95" t="s">
        <v>101</v>
      </c>
      <c r="AO5" s="95" t="s">
        <v>102</v>
      </c>
      <c r="AP5" s="95" t="s">
        <v>103</v>
      </c>
      <c r="AQ5" s="95" t="s">
        <v>104</v>
      </c>
      <c r="AR5" s="95" t="s">
        <v>105</v>
      </c>
      <c r="AS5" s="95" t="s">
        <v>106</v>
      </c>
      <c r="AT5" s="95" t="s">
        <v>107</v>
      </c>
      <c r="AU5" s="95" t="s">
        <v>108</v>
      </c>
      <c r="AV5" s="95" t="s">
        <v>109</v>
      </c>
      <c r="AW5" s="95" t="s">
        <v>110</v>
      </c>
      <c r="AX5" s="95" t="s">
        <v>111</v>
      </c>
      <c r="AY5" s="95" t="s">
        <v>112</v>
      </c>
      <c r="AZ5" s="95" t="s">
        <v>113</v>
      </c>
      <c r="BA5" s="95" t="s">
        <v>114</v>
      </c>
      <c r="BB5" s="95" t="s">
        <v>115</v>
      </c>
      <c r="BC5" s="95" t="s">
        <v>116</v>
      </c>
      <c r="BD5" s="95" t="s">
        <v>117</v>
      </c>
      <c r="BE5" s="95" t="s">
        <v>118</v>
      </c>
      <c r="BF5" s="95" t="s">
        <v>119</v>
      </c>
      <c r="BG5" s="95" t="s">
        <v>120</v>
      </c>
      <c r="BH5" s="95" t="s">
        <v>121</v>
      </c>
      <c r="BI5" s="95" t="s">
        <v>122</v>
      </c>
      <c r="BJ5" s="95" t="s">
        <v>123</v>
      </c>
      <c r="BK5" s="95" t="s">
        <v>124</v>
      </c>
      <c r="BL5" s="95" t="s">
        <v>125</v>
      </c>
      <c r="BM5" s="95" t="s">
        <v>126</v>
      </c>
      <c r="BN5" s="95" t="s">
        <v>127</v>
      </c>
      <c r="BO5" s="95" t="s">
        <v>128</v>
      </c>
      <c r="BP5" s="95" t="s">
        <v>129</v>
      </c>
      <c r="BQ5" s="108" t="s">
        <v>130</v>
      </c>
      <c r="BR5" s="94" t="s">
        <v>131</v>
      </c>
      <c r="BS5" s="95" t="s">
        <v>132</v>
      </c>
      <c r="BT5" s="95" t="s">
        <v>133</v>
      </c>
      <c r="BU5" s="95" t="s">
        <v>134</v>
      </c>
      <c r="BV5" s="95" t="s">
        <v>135</v>
      </c>
      <c r="BW5" s="95" t="s">
        <v>136</v>
      </c>
      <c r="BX5" s="95" t="s">
        <v>137</v>
      </c>
      <c r="BY5" s="95" t="s">
        <v>138</v>
      </c>
      <c r="BZ5" s="95" t="s">
        <v>139</v>
      </c>
      <c r="CA5" s="95" t="s">
        <v>140</v>
      </c>
      <c r="CB5" s="95" t="s">
        <v>141</v>
      </c>
      <c r="CC5" s="95" t="s">
        <v>142</v>
      </c>
      <c r="CD5" s="95" t="s">
        <v>143</v>
      </c>
      <c r="CE5" s="95" t="s">
        <v>144</v>
      </c>
      <c r="CF5" s="95" t="s">
        <v>145</v>
      </c>
      <c r="CG5" s="95" t="s">
        <v>146</v>
      </c>
      <c r="CH5" s="95" t="s">
        <v>147</v>
      </c>
      <c r="CI5" s="95" t="s">
        <v>148</v>
      </c>
      <c r="CJ5" s="95" t="s">
        <v>149</v>
      </c>
      <c r="CK5" s="96" t="s">
        <v>150</v>
      </c>
    </row>
    <row r="6" spans="2:91" ht="15" customHeight="1" thickBot="1" x14ac:dyDescent="0.25">
      <c r="B6" s="668" t="s">
        <v>169</v>
      </c>
      <c r="C6" s="11" t="s">
        <v>170</v>
      </c>
      <c r="D6" s="12" t="s">
        <v>13</v>
      </c>
      <c r="E6" s="13"/>
      <c r="F6" s="14"/>
      <c r="G6" s="384" t="s">
        <v>171</v>
      </c>
      <c r="H6" s="111">
        <v>2</v>
      </c>
      <c r="I6" s="586" t="s">
        <v>172</v>
      </c>
      <c r="J6" s="130">
        <v>0</v>
      </c>
      <c r="K6" s="131">
        <v>0</v>
      </c>
      <c r="L6" s="131">
        <v>0</v>
      </c>
      <c r="M6" s="131">
        <v>0</v>
      </c>
      <c r="N6" s="131">
        <v>0</v>
      </c>
      <c r="O6" s="131">
        <v>0</v>
      </c>
      <c r="P6" s="131">
        <v>0</v>
      </c>
      <c r="Q6" s="131">
        <v>0</v>
      </c>
      <c r="R6" s="131">
        <v>0</v>
      </c>
      <c r="S6" s="131">
        <v>0</v>
      </c>
      <c r="T6" s="131">
        <v>0</v>
      </c>
      <c r="U6" s="131">
        <v>0</v>
      </c>
      <c r="V6" s="131">
        <v>0</v>
      </c>
      <c r="W6" s="131">
        <v>0</v>
      </c>
      <c r="X6" s="131">
        <v>0</v>
      </c>
      <c r="Y6" s="131">
        <v>0</v>
      </c>
      <c r="Z6" s="131">
        <v>0</v>
      </c>
      <c r="AA6" s="131">
        <v>0</v>
      </c>
      <c r="AB6" s="131">
        <v>0</v>
      </c>
      <c r="AC6" s="131">
        <v>0</v>
      </c>
      <c r="AD6" s="131">
        <v>0</v>
      </c>
      <c r="AE6" s="131">
        <v>0</v>
      </c>
      <c r="AF6" s="131">
        <v>0</v>
      </c>
      <c r="AG6" s="131">
        <v>0</v>
      </c>
      <c r="AH6" s="131">
        <v>0</v>
      </c>
      <c r="AI6" s="131" t="s">
        <v>173</v>
      </c>
      <c r="AJ6" s="131" t="s">
        <v>173</v>
      </c>
      <c r="AK6" s="131" t="s">
        <v>173</v>
      </c>
      <c r="AL6" s="131" t="s">
        <v>173</v>
      </c>
      <c r="AM6" s="131" t="s">
        <v>173</v>
      </c>
      <c r="AN6" s="131" t="s">
        <v>173</v>
      </c>
      <c r="AO6" s="131" t="s">
        <v>173</v>
      </c>
      <c r="AP6" s="131" t="s">
        <v>173</v>
      </c>
      <c r="AQ6" s="131" t="s">
        <v>173</v>
      </c>
      <c r="AR6" s="131" t="s">
        <v>173</v>
      </c>
      <c r="AS6" s="131" t="s">
        <v>173</v>
      </c>
      <c r="AT6" s="131" t="s">
        <v>173</v>
      </c>
      <c r="AU6" s="131" t="s">
        <v>173</v>
      </c>
      <c r="AV6" s="131" t="s">
        <v>173</v>
      </c>
      <c r="AW6" s="131" t="s">
        <v>173</v>
      </c>
      <c r="AX6" s="131" t="s">
        <v>173</v>
      </c>
      <c r="AY6" s="131" t="s">
        <v>173</v>
      </c>
      <c r="AZ6" s="131" t="s">
        <v>173</v>
      </c>
      <c r="BA6" s="131" t="s">
        <v>173</v>
      </c>
      <c r="BB6" s="131" t="s">
        <v>173</v>
      </c>
      <c r="BC6" s="131" t="s">
        <v>173</v>
      </c>
      <c r="BD6" s="131" t="s">
        <v>173</v>
      </c>
      <c r="BE6" s="131" t="s">
        <v>173</v>
      </c>
      <c r="BF6" s="131" t="s">
        <v>173</v>
      </c>
      <c r="BG6" s="131" t="s">
        <v>173</v>
      </c>
      <c r="BH6" s="131" t="s">
        <v>173</v>
      </c>
      <c r="BI6" s="131" t="s">
        <v>173</v>
      </c>
      <c r="BJ6" s="131" t="s">
        <v>173</v>
      </c>
      <c r="BK6" s="131" t="s">
        <v>173</v>
      </c>
      <c r="BL6" s="131" t="s">
        <v>173</v>
      </c>
      <c r="BM6" s="131" t="s">
        <v>173</v>
      </c>
      <c r="BN6" s="131" t="s">
        <v>173</v>
      </c>
      <c r="BO6" s="131" t="s">
        <v>173</v>
      </c>
      <c r="BP6" s="131" t="s">
        <v>173</v>
      </c>
      <c r="BQ6" s="373" t="s">
        <v>173</v>
      </c>
      <c r="BR6" s="432"/>
      <c r="BS6" s="131"/>
      <c r="BT6" s="131"/>
      <c r="BU6" s="131"/>
      <c r="BV6" s="131"/>
      <c r="BW6" s="131"/>
      <c r="BX6" s="131"/>
      <c r="BY6" s="131"/>
      <c r="BZ6" s="131"/>
      <c r="CA6" s="131"/>
      <c r="CB6" s="131"/>
      <c r="CC6" s="131"/>
      <c r="CD6" s="131"/>
      <c r="CE6" s="131"/>
      <c r="CF6" s="131"/>
      <c r="CG6" s="131"/>
      <c r="CH6" s="131"/>
      <c r="CI6" s="131"/>
      <c r="CJ6" s="131"/>
      <c r="CK6" s="132"/>
      <c r="CM6" s="115"/>
    </row>
    <row r="7" spans="2:91" ht="14.25" customHeight="1" thickBot="1" x14ac:dyDescent="0.25">
      <c r="B7" s="669"/>
      <c r="C7" s="15" t="s">
        <v>174</v>
      </c>
      <c r="D7" s="9" t="s">
        <v>175</v>
      </c>
      <c r="E7" s="16" t="s">
        <v>176</v>
      </c>
      <c r="F7" s="17" t="s">
        <v>177</v>
      </c>
      <c r="G7" s="19" t="s">
        <v>171</v>
      </c>
      <c r="H7" s="116">
        <v>2</v>
      </c>
      <c r="I7" s="586" t="s">
        <v>172</v>
      </c>
      <c r="J7" s="117">
        <v>0</v>
      </c>
      <c r="K7" s="118">
        <v>0</v>
      </c>
      <c r="L7" s="118">
        <v>0</v>
      </c>
      <c r="M7" s="118">
        <v>0</v>
      </c>
      <c r="N7" s="118">
        <v>0</v>
      </c>
      <c r="O7" s="118">
        <v>0</v>
      </c>
      <c r="P7" s="118">
        <v>0</v>
      </c>
      <c r="Q7" s="118">
        <v>0</v>
      </c>
      <c r="R7" s="118">
        <v>0</v>
      </c>
      <c r="S7" s="118">
        <v>0</v>
      </c>
      <c r="T7" s="118">
        <v>0</v>
      </c>
      <c r="U7" s="118">
        <v>0</v>
      </c>
      <c r="V7" s="118">
        <v>0</v>
      </c>
      <c r="W7" s="118">
        <v>0</v>
      </c>
      <c r="X7" s="118">
        <v>0</v>
      </c>
      <c r="Y7" s="118">
        <v>0</v>
      </c>
      <c r="Z7" s="118">
        <v>0</v>
      </c>
      <c r="AA7" s="118">
        <v>0</v>
      </c>
      <c r="AB7" s="118">
        <v>0</v>
      </c>
      <c r="AC7" s="118">
        <v>0</v>
      </c>
      <c r="AD7" s="118">
        <v>0</v>
      </c>
      <c r="AE7" s="118">
        <v>0</v>
      </c>
      <c r="AF7" s="118">
        <v>0</v>
      </c>
      <c r="AG7" s="118">
        <v>0</v>
      </c>
      <c r="AH7" s="118">
        <v>0</v>
      </c>
      <c r="AI7" s="118" t="s">
        <v>173</v>
      </c>
      <c r="AJ7" s="118" t="s">
        <v>173</v>
      </c>
      <c r="AK7" s="118" t="s">
        <v>173</v>
      </c>
      <c r="AL7" s="118" t="s">
        <v>173</v>
      </c>
      <c r="AM7" s="118" t="s">
        <v>173</v>
      </c>
      <c r="AN7" s="118" t="s">
        <v>173</v>
      </c>
      <c r="AO7" s="118" t="s">
        <v>173</v>
      </c>
      <c r="AP7" s="118" t="s">
        <v>173</v>
      </c>
      <c r="AQ7" s="118" t="s">
        <v>173</v>
      </c>
      <c r="AR7" s="118" t="s">
        <v>173</v>
      </c>
      <c r="AS7" s="118" t="s">
        <v>173</v>
      </c>
      <c r="AT7" s="118" t="s">
        <v>173</v>
      </c>
      <c r="AU7" s="118" t="s">
        <v>173</v>
      </c>
      <c r="AV7" s="118" t="s">
        <v>173</v>
      </c>
      <c r="AW7" s="118" t="s">
        <v>173</v>
      </c>
      <c r="AX7" s="118" t="s">
        <v>173</v>
      </c>
      <c r="AY7" s="118" t="s">
        <v>173</v>
      </c>
      <c r="AZ7" s="118" t="s">
        <v>173</v>
      </c>
      <c r="BA7" s="118" t="s">
        <v>173</v>
      </c>
      <c r="BB7" s="118" t="s">
        <v>173</v>
      </c>
      <c r="BC7" s="118" t="s">
        <v>173</v>
      </c>
      <c r="BD7" s="118" t="s">
        <v>173</v>
      </c>
      <c r="BE7" s="118" t="s">
        <v>173</v>
      </c>
      <c r="BF7" s="118" t="s">
        <v>173</v>
      </c>
      <c r="BG7" s="118" t="s">
        <v>173</v>
      </c>
      <c r="BH7" s="118" t="s">
        <v>173</v>
      </c>
      <c r="BI7" s="118" t="s">
        <v>173</v>
      </c>
      <c r="BJ7" s="118" t="s">
        <v>173</v>
      </c>
      <c r="BK7" s="118" t="s">
        <v>173</v>
      </c>
      <c r="BL7" s="118" t="s">
        <v>173</v>
      </c>
      <c r="BM7" s="118" t="s">
        <v>173</v>
      </c>
      <c r="BN7" s="118" t="s">
        <v>173</v>
      </c>
      <c r="BO7" s="118" t="s">
        <v>173</v>
      </c>
      <c r="BP7" s="118" t="s">
        <v>173</v>
      </c>
      <c r="BQ7" s="380" t="s">
        <v>173</v>
      </c>
      <c r="BR7" s="433"/>
      <c r="BS7" s="118"/>
      <c r="BT7" s="118"/>
      <c r="BU7" s="118"/>
      <c r="BV7" s="118"/>
      <c r="BW7" s="118"/>
      <c r="BX7" s="118"/>
      <c r="BY7" s="118"/>
      <c r="BZ7" s="118"/>
      <c r="CA7" s="118"/>
      <c r="CB7" s="118"/>
      <c r="CC7" s="118"/>
      <c r="CD7" s="118"/>
      <c r="CE7" s="118"/>
      <c r="CF7" s="118"/>
      <c r="CG7" s="118"/>
      <c r="CH7" s="118"/>
      <c r="CI7" s="118"/>
      <c r="CJ7" s="118"/>
      <c r="CK7" s="119"/>
      <c r="CM7" s="115"/>
    </row>
    <row r="8" spans="2:91" ht="14.25" customHeight="1" thickBot="1" x14ac:dyDescent="0.25">
      <c r="B8" s="669"/>
      <c r="C8" s="18" t="s">
        <v>178</v>
      </c>
      <c r="D8" s="9" t="s">
        <v>179</v>
      </c>
      <c r="E8" s="16" t="s">
        <v>178</v>
      </c>
      <c r="F8" s="17" t="s">
        <v>180</v>
      </c>
      <c r="G8" s="19" t="s">
        <v>171</v>
      </c>
      <c r="H8" s="116">
        <v>2</v>
      </c>
      <c r="I8" s="586" t="s">
        <v>172</v>
      </c>
      <c r="J8" s="117">
        <v>0</v>
      </c>
      <c r="K8" s="118">
        <v>0</v>
      </c>
      <c r="L8" s="118">
        <v>0</v>
      </c>
      <c r="M8" s="118">
        <v>0</v>
      </c>
      <c r="N8" s="118">
        <v>0</v>
      </c>
      <c r="O8" s="118">
        <v>0</v>
      </c>
      <c r="P8" s="118">
        <v>0</v>
      </c>
      <c r="Q8" s="118">
        <v>0</v>
      </c>
      <c r="R8" s="118">
        <v>0</v>
      </c>
      <c r="S8" s="118">
        <v>0</v>
      </c>
      <c r="T8" s="118">
        <v>0</v>
      </c>
      <c r="U8" s="118">
        <v>0</v>
      </c>
      <c r="V8" s="118">
        <v>0</v>
      </c>
      <c r="W8" s="118">
        <v>0</v>
      </c>
      <c r="X8" s="118">
        <v>0</v>
      </c>
      <c r="Y8" s="118">
        <v>0</v>
      </c>
      <c r="Z8" s="118">
        <v>0</v>
      </c>
      <c r="AA8" s="118">
        <v>0</v>
      </c>
      <c r="AB8" s="118">
        <v>0</v>
      </c>
      <c r="AC8" s="118">
        <v>0</v>
      </c>
      <c r="AD8" s="118">
        <v>0</v>
      </c>
      <c r="AE8" s="118">
        <v>0</v>
      </c>
      <c r="AF8" s="118">
        <v>0</v>
      </c>
      <c r="AG8" s="118">
        <v>0</v>
      </c>
      <c r="AH8" s="118">
        <v>0</v>
      </c>
      <c r="AI8" s="118" t="s">
        <v>173</v>
      </c>
      <c r="AJ8" s="118" t="s">
        <v>173</v>
      </c>
      <c r="AK8" s="118" t="s">
        <v>173</v>
      </c>
      <c r="AL8" s="118" t="s">
        <v>173</v>
      </c>
      <c r="AM8" s="118" t="s">
        <v>173</v>
      </c>
      <c r="AN8" s="118" t="s">
        <v>173</v>
      </c>
      <c r="AO8" s="118" t="s">
        <v>173</v>
      </c>
      <c r="AP8" s="118" t="s">
        <v>173</v>
      </c>
      <c r="AQ8" s="118" t="s">
        <v>173</v>
      </c>
      <c r="AR8" s="118" t="s">
        <v>173</v>
      </c>
      <c r="AS8" s="118" t="s">
        <v>173</v>
      </c>
      <c r="AT8" s="118" t="s">
        <v>173</v>
      </c>
      <c r="AU8" s="118" t="s">
        <v>173</v>
      </c>
      <c r="AV8" s="118" t="s">
        <v>173</v>
      </c>
      <c r="AW8" s="118" t="s">
        <v>173</v>
      </c>
      <c r="AX8" s="118" t="s">
        <v>173</v>
      </c>
      <c r="AY8" s="118" t="s">
        <v>173</v>
      </c>
      <c r="AZ8" s="118" t="s">
        <v>173</v>
      </c>
      <c r="BA8" s="118" t="s">
        <v>173</v>
      </c>
      <c r="BB8" s="118" t="s">
        <v>173</v>
      </c>
      <c r="BC8" s="118" t="s">
        <v>173</v>
      </c>
      <c r="BD8" s="118" t="s">
        <v>173</v>
      </c>
      <c r="BE8" s="118" t="s">
        <v>173</v>
      </c>
      <c r="BF8" s="118" t="s">
        <v>173</v>
      </c>
      <c r="BG8" s="118" t="s">
        <v>173</v>
      </c>
      <c r="BH8" s="118" t="s">
        <v>173</v>
      </c>
      <c r="BI8" s="118" t="s">
        <v>173</v>
      </c>
      <c r="BJ8" s="118" t="s">
        <v>173</v>
      </c>
      <c r="BK8" s="118" t="s">
        <v>173</v>
      </c>
      <c r="BL8" s="118" t="s">
        <v>173</v>
      </c>
      <c r="BM8" s="118" t="s">
        <v>173</v>
      </c>
      <c r="BN8" s="118" t="s">
        <v>173</v>
      </c>
      <c r="BO8" s="118" t="s">
        <v>173</v>
      </c>
      <c r="BP8" s="118" t="s">
        <v>173</v>
      </c>
      <c r="BQ8" s="380" t="s">
        <v>173</v>
      </c>
      <c r="BR8" s="433"/>
      <c r="BS8" s="118"/>
      <c r="BT8" s="118"/>
      <c r="BU8" s="118"/>
      <c r="BV8" s="118"/>
      <c r="BW8" s="118"/>
      <c r="BX8" s="118"/>
      <c r="BY8" s="118"/>
      <c r="BZ8" s="118"/>
      <c r="CA8" s="118"/>
      <c r="CB8" s="118"/>
      <c r="CC8" s="118"/>
      <c r="CD8" s="118"/>
      <c r="CE8" s="118"/>
      <c r="CF8" s="118"/>
      <c r="CG8" s="118"/>
      <c r="CH8" s="118"/>
      <c r="CI8" s="118"/>
      <c r="CJ8" s="118"/>
      <c r="CK8" s="119"/>
      <c r="CM8" s="115"/>
    </row>
    <row r="9" spans="2:91" ht="14.25" customHeight="1" thickBot="1" x14ac:dyDescent="0.25">
      <c r="B9" s="669"/>
      <c r="C9" s="19" t="s">
        <v>181</v>
      </c>
      <c r="D9" s="20" t="s">
        <v>182</v>
      </c>
      <c r="E9" s="16"/>
      <c r="F9" s="17"/>
      <c r="G9" s="19" t="s">
        <v>171</v>
      </c>
      <c r="H9" s="116">
        <v>2</v>
      </c>
      <c r="I9" s="586" t="s">
        <v>172</v>
      </c>
      <c r="J9" s="117">
        <v>36.840000000000003</v>
      </c>
      <c r="K9" s="118">
        <v>36.840000000000003</v>
      </c>
      <c r="L9" s="118">
        <v>36.840000000000003</v>
      </c>
      <c r="M9" s="118">
        <v>36.840000000000003</v>
      </c>
      <c r="N9" s="118">
        <v>36.840000000000003</v>
      </c>
      <c r="O9" s="118">
        <v>36.840000000000003</v>
      </c>
      <c r="P9" s="118">
        <v>36.840000000000003</v>
      </c>
      <c r="Q9" s="118">
        <v>36.840000000000003</v>
      </c>
      <c r="R9" s="118">
        <v>36.840000000000003</v>
      </c>
      <c r="S9" s="118">
        <v>36.840000000000003</v>
      </c>
      <c r="T9" s="118">
        <v>36.840000000000003</v>
      </c>
      <c r="U9" s="118">
        <v>36.840000000000003</v>
      </c>
      <c r="V9" s="118">
        <v>36.840000000000003</v>
      </c>
      <c r="W9" s="118">
        <v>36.840000000000003</v>
      </c>
      <c r="X9" s="118">
        <v>36.840000000000003</v>
      </c>
      <c r="Y9" s="118">
        <v>36.840000000000003</v>
      </c>
      <c r="Z9" s="118">
        <v>36.840000000000003</v>
      </c>
      <c r="AA9" s="118">
        <v>36.840000000000003</v>
      </c>
      <c r="AB9" s="118">
        <v>36.840000000000003</v>
      </c>
      <c r="AC9" s="118">
        <v>36.840000000000003</v>
      </c>
      <c r="AD9" s="118">
        <v>36.840000000000003</v>
      </c>
      <c r="AE9" s="118">
        <v>36.840000000000003</v>
      </c>
      <c r="AF9" s="118">
        <v>36.840000000000003</v>
      </c>
      <c r="AG9" s="118">
        <v>36.840000000000003</v>
      </c>
      <c r="AH9" s="118">
        <v>36.840000000000003</v>
      </c>
      <c r="AI9" s="118" t="s">
        <v>173</v>
      </c>
      <c r="AJ9" s="118" t="s">
        <v>173</v>
      </c>
      <c r="AK9" s="118" t="s">
        <v>173</v>
      </c>
      <c r="AL9" s="118" t="s">
        <v>173</v>
      </c>
      <c r="AM9" s="118" t="s">
        <v>173</v>
      </c>
      <c r="AN9" s="118" t="s">
        <v>173</v>
      </c>
      <c r="AO9" s="118" t="s">
        <v>173</v>
      </c>
      <c r="AP9" s="118" t="s">
        <v>173</v>
      </c>
      <c r="AQ9" s="118" t="s">
        <v>173</v>
      </c>
      <c r="AR9" s="118" t="s">
        <v>173</v>
      </c>
      <c r="AS9" s="118" t="s">
        <v>173</v>
      </c>
      <c r="AT9" s="118" t="s">
        <v>173</v>
      </c>
      <c r="AU9" s="118" t="s">
        <v>173</v>
      </c>
      <c r="AV9" s="118" t="s">
        <v>173</v>
      </c>
      <c r="AW9" s="118" t="s">
        <v>173</v>
      </c>
      <c r="AX9" s="118" t="s">
        <v>173</v>
      </c>
      <c r="AY9" s="118" t="s">
        <v>173</v>
      </c>
      <c r="AZ9" s="118" t="s">
        <v>173</v>
      </c>
      <c r="BA9" s="118" t="s">
        <v>173</v>
      </c>
      <c r="BB9" s="118" t="s">
        <v>173</v>
      </c>
      <c r="BC9" s="118" t="s">
        <v>173</v>
      </c>
      <c r="BD9" s="118" t="s">
        <v>173</v>
      </c>
      <c r="BE9" s="118" t="s">
        <v>173</v>
      </c>
      <c r="BF9" s="118" t="s">
        <v>173</v>
      </c>
      <c r="BG9" s="118" t="s">
        <v>173</v>
      </c>
      <c r="BH9" s="118" t="s">
        <v>173</v>
      </c>
      <c r="BI9" s="118" t="s">
        <v>173</v>
      </c>
      <c r="BJ9" s="118" t="s">
        <v>173</v>
      </c>
      <c r="BK9" s="118" t="s">
        <v>173</v>
      </c>
      <c r="BL9" s="118" t="s">
        <v>173</v>
      </c>
      <c r="BM9" s="118" t="s">
        <v>173</v>
      </c>
      <c r="BN9" s="118" t="s">
        <v>173</v>
      </c>
      <c r="BO9" s="118" t="s">
        <v>173</v>
      </c>
      <c r="BP9" s="118" t="s">
        <v>173</v>
      </c>
      <c r="BQ9" s="380" t="s">
        <v>173</v>
      </c>
      <c r="BR9" s="433"/>
      <c r="BS9" s="118"/>
      <c r="BT9" s="118"/>
      <c r="BU9" s="118"/>
      <c r="BV9" s="118"/>
      <c r="BW9" s="118"/>
      <c r="BX9" s="118"/>
      <c r="BY9" s="118"/>
      <c r="BZ9" s="118"/>
      <c r="CA9" s="118"/>
      <c r="CB9" s="118"/>
      <c r="CC9" s="118"/>
      <c r="CD9" s="118"/>
      <c r="CE9" s="118"/>
      <c r="CF9" s="118"/>
      <c r="CG9" s="118"/>
      <c r="CH9" s="118"/>
      <c r="CI9" s="118"/>
      <c r="CJ9" s="118"/>
      <c r="CK9" s="119"/>
      <c r="CM9" s="115"/>
    </row>
    <row r="10" spans="2:91" ht="14.25" customHeight="1" thickBot="1" x14ac:dyDescent="0.25">
      <c r="B10" s="669"/>
      <c r="C10" s="21" t="s">
        <v>183</v>
      </c>
      <c r="D10" s="22" t="s">
        <v>184</v>
      </c>
      <c r="E10" s="23" t="s">
        <v>185</v>
      </c>
      <c r="F10" s="24" t="s">
        <v>186</v>
      </c>
      <c r="G10" s="21" t="s">
        <v>171</v>
      </c>
      <c r="H10" s="121">
        <v>2</v>
      </c>
      <c r="I10" s="586" t="s">
        <v>172</v>
      </c>
      <c r="J10" s="120">
        <f>IFERROR(SUM(J11:J13),"")</f>
        <v>0</v>
      </c>
      <c r="K10" s="120">
        <f t="shared" ref="K10:BP10" si="0">IFERROR(SUM(K11:K13),"")</f>
        <v>0</v>
      </c>
      <c r="L10" s="120">
        <f t="shared" si="0"/>
        <v>0</v>
      </c>
      <c r="M10" s="120">
        <f t="shared" si="0"/>
        <v>0</v>
      </c>
      <c r="N10" s="120">
        <f t="shared" si="0"/>
        <v>0</v>
      </c>
      <c r="O10" s="120">
        <f t="shared" si="0"/>
        <v>0</v>
      </c>
      <c r="P10" s="120">
        <f t="shared" si="0"/>
        <v>0</v>
      </c>
      <c r="Q10" s="120">
        <f t="shared" si="0"/>
        <v>0</v>
      </c>
      <c r="R10" s="120">
        <f t="shared" si="0"/>
        <v>0</v>
      </c>
      <c r="S10" s="120">
        <f t="shared" si="0"/>
        <v>0</v>
      </c>
      <c r="T10" s="120">
        <f t="shared" si="0"/>
        <v>0</v>
      </c>
      <c r="U10" s="120">
        <f t="shared" si="0"/>
        <v>0</v>
      </c>
      <c r="V10" s="120">
        <f t="shared" si="0"/>
        <v>0</v>
      </c>
      <c r="W10" s="120">
        <f t="shared" si="0"/>
        <v>0</v>
      </c>
      <c r="X10" s="120">
        <f t="shared" si="0"/>
        <v>0</v>
      </c>
      <c r="Y10" s="120">
        <f t="shared" si="0"/>
        <v>0</v>
      </c>
      <c r="Z10" s="120">
        <f t="shared" si="0"/>
        <v>0</v>
      </c>
      <c r="AA10" s="120">
        <f t="shared" si="0"/>
        <v>0</v>
      </c>
      <c r="AB10" s="120">
        <f t="shared" si="0"/>
        <v>0</v>
      </c>
      <c r="AC10" s="120">
        <f t="shared" si="0"/>
        <v>0</v>
      </c>
      <c r="AD10" s="120">
        <f t="shared" si="0"/>
        <v>0</v>
      </c>
      <c r="AE10" s="120">
        <f t="shared" si="0"/>
        <v>0</v>
      </c>
      <c r="AF10" s="120">
        <f t="shared" si="0"/>
        <v>0</v>
      </c>
      <c r="AG10" s="120">
        <f t="shared" si="0"/>
        <v>0</v>
      </c>
      <c r="AH10" s="120">
        <f t="shared" si="0"/>
        <v>0</v>
      </c>
      <c r="AI10" s="120">
        <f t="shared" si="0"/>
        <v>0</v>
      </c>
      <c r="AJ10" s="120">
        <f t="shared" si="0"/>
        <v>0</v>
      </c>
      <c r="AK10" s="120">
        <f t="shared" si="0"/>
        <v>0</v>
      </c>
      <c r="AL10" s="120">
        <f t="shared" si="0"/>
        <v>0</v>
      </c>
      <c r="AM10" s="120">
        <f t="shared" si="0"/>
        <v>0</v>
      </c>
      <c r="AN10" s="120">
        <f t="shared" si="0"/>
        <v>0</v>
      </c>
      <c r="AO10" s="120">
        <f t="shared" si="0"/>
        <v>0</v>
      </c>
      <c r="AP10" s="120">
        <f t="shared" si="0"/>
        <v>0</v>
      </c>
      <c r="AQ10" s="120">
        <f t="shared" si="0"/>
        <v>0</v>
      </c>
      <c r="AR10" s="120">
        <f t="shared" si="0"/>
        <v>0</v>
      </c>
      <c r="AS10" s="120">
        <f t="shared" si="0"/>
        <v>0</v>
      </c>
      <c r="AT10" s="120">
        <f t="shared" si="0"/>
        <v>0</v>
      </c>
      <c r="AU10" s="120">
        <f t="shared" si="0"/>
        <v>0</v>
      </c>
      <c r="AV10" s="120">
        <f t="shared" si="0"/>
        <v>0</v>
      </c>
      <c r="AW10" s="120">
        <f t="shared" si="0"/>
        <v>0</v>
      </c>
      <c r="AX10" s="120">
        <f t="shared" si="0"/>
        <v>0</v>
      </c>
      <c r="AY10" s="120">
        <f t="shared" si="0"/>
        <v>0</v>
      </c>
      <c r="AZ10" s="120">
        <f t="shared" si="0"/>
        <v>0</v>
      </c>
      <c r="BA10" s="120">
        <f t="shared" si="0"/>
        <v>0</v>
      </c>
      <c r="BB10" s="120">
        <f t="shared" si="0"/>
        <v>0</v>
      </c>
      <c r="BC10" s="120">
        <f t="shared" si="0"/>
        <v>0</v>
      </c>
      <c r="BD10" s="120">
        <f t="shared" si="0"/>
        <v>0</v>
      </c>
      <c r="BE10" s="120">
        <f t="shared" si="0"/>
        <v>0</v>
      </c>
      <c r="BF10" s="120">
        <f t="shared" si="0"/>
        <v>0</v>
      </c>
      <c r="BG10" s="120">
        <f t="shared" si="0"/>
        <v>0</v>
      </c>
      <c r="BH10" s="120">
        <f t="shared" si="0"/>
        <v>0</v>
      </c>
      <c r="BI10" s="120">
        <f t="shared" si="0"/>
        <v>0</v>
      </c>
      <c r="BJ10" s="120">
        <f t="shared" si="0"/>
        <v>0</v>
      </c>
      <c r="BK10" s="120">
        <f t="shared" si="0"/>
        <v>0</v>
      </c>
      <c r="BL10" s="120">
        <f t="shared" si="0"/>
        <v>0</v>
      </c>
      <c r="BM10" s="120">
        <f t="shared" si="0"/>
        <v>0</v>
      </c>
      <c r="BN10" s="120">
        <f t="shared" si="0"/>
        <v>0</v>
      </c>
      <c r="BO10" s="120">
        <f t="shared" si="0"/>
        <v>0</v>
      </c>
      <c r="BP10" s="122">
        <f t="shared" si="0"/>
        <v>0</v>
      </c>
      <c r="BQ10" s="419">
        <f>IFERROR(SUM(BQ11:BQ13),"")</f>
        <v>0</v>
      </c>
      <c r="BR10" s="21">
        <f t="shared" ref="BR10:CK10" si="1">IFERROR(SUM(BR11:BR13),"")</f>
        <v>0</v>
      </c>
      <c r="BS10" s="122">
        <f t="shared" si="1"/>
        <v>0</v>
      </c>
      <c r="BT10" s="122">
        <f t="shared" si="1"/>
        <v>0</v>
      </c>
      <c r="BU10" s="122">
        <f t="shared" si="1"/>
        <v>0</v>
      </c>
      <c r="BV10" s="122">
        <f t="shared" si="1"/>
        <v>0</v>
      </c>
      <c r="BW10" s="122">
        <f t="shared" si="1"/>
        <v>0</v>
      </c>
      <c r="BX10" s="122">
        <f t="shared" si="1"/>
        <v>0</v>
      </c>
      <c r="BY10" s="122">
        <f t="shared" si="1"/>
        <v>0</v>
      </c>
      <c r="BZ10" s="122">
        <f t="shared" si="1"/>
        <v>0</v>
      </c>
      <c r="CA10" s="122">
        <f t="shared" si="1"/>
        <v>0</v>
      </c>
      <c r="CB10" s="122">
        <f t="shared" si="1"/>
        <v>0</v>
      </c>
      <c r="CC10" s="122">
        <f t="shared" si="1"/>
        <v>0</v>
      </c>
      <c r="CD10" s="122">
        <f t="shared" si="1"/>
        <v>0</v>
      </c>
      <c r="CE10" s="122">
        <f t="shared" si="1"/>
        <v>0</v>
      </c>
      <c r="CF10" s="122">
        <f t="shared" si="1"/>
        <v>0</v>
      </c>
      <c r="CG10" s="122">
        <f t="shared" si="1"/>
        <v>0</v>
      </c>
      <c r="CH10" s="122">
        <f t="shared" si="1"/>
        <v>0</v>
      </c>
      <c r="CI10" s="122">
        <f t="shared" si="1"/>
        <v>0</v>
      </c>
      <c r="CJ10" s="122">
        <f t="shared" si="1"/>
        <v>0</v>
      </c>
      <c r="CK10" s="123">
        <f t="shared" si="1"/>
        <v>0</v>
      </c>
      <c r="CM10" s="115"/>
    </row>
    <row r="11" spans="2:91" ht="14.25" customHeight="1" thickBot="1" x14ac:dyDescent="0.25">
      <c r="B11" s="669"/>
      <c r="C11" s="19" t="s">
        <v>187</v>
      </c>
      <c r="D11" s="25" t="s">
        <v>188</v>
      </c>
      <c r="E11" s="16"/>
      <c r="F11" s="17"/>
      <c r="G11" s="19" t="s">
        <v>171</v>
      </c>
      <c r="H11" s="116">
        <v>2</v>
      </c>
      <c r="I11" s="586" t="s">
        <v>172</v>
      </c>
      <c r="J11" s="117">
        <v>0</v>
      </c>
      <c r="K11" s="118">
        <v>0</v>
      </c>
      <c r="L11" s="118">
        <v>0</v>
      </c>
      <c r="M11" s="118">
        <v>0</v>
      </c>
      <c r="N11" s="118">
        <v>0</v>
      </c>
      <c r="O11" s="118">
        <v>0</v>
      </c>
      <c r="P11" s="118">
        <v>0</v>
      </c>
      <c r="Q11" s="118">
        <v>0</v>
      </c>
      <c r="R11" s="118">
        <v>0</v>
      </c>
      <c r="S11" s="118">
        <v>0</v>
      </c>
      <c r="T11" s="118">
        <v>0</v>
      </c>
      <c r="U11" s="118">
        <v>0</v>
      </c>
      <c r="V11" s="118">
        <v>0</v>
      </c>
      <c r="W11" s="118">
        <v>0</v>
      </c>
      <c r="X11" s="118">
        <v>0</v>
      </c>
      <c r="Y11" s="118">
        <v>0</v>
      </c>
      <c r="Z11" s="118">
        <v>0</v>
      </c>
      <c r="AA11" s="118">
        <v>0</v>
      </c>
      <c r="AB11" s="118">
        <v>0</v>
      </c>
      <c r="AC11" s="118">
        <v>0</v>
      </c>
      <c r="AD11" s="118">
        <v>0</v>
      </c>
      <c r="AE11" s="118">
        <v>0</v>
      </c>
      <c r="AF11" s="118">
        <v>0</v>
      </c>
      <c r="AG11" s="118">
        <v>0</v>
      </c>
      <c r="AH11" s="118">
        <v>0</v>
      </c>
      <c r="AI11" s="118" t="s">
        <v>173</v>
      </c>
      <c r="AJ11" s="118" t="s">
        <v>173</v>
      </c>
      <c r="AK11" s="118" t="s">
        <v>173</v>
      </c>
      <c r="AL11" s="118" t="s">
        <v>173</v>
      </c>
      <c r="AM11" s="118" t="s">
        <v>173</v>
      </c>
      <c r="AN11" s="118" t="s">
        <v>173</v>
      </c>
      <c r="AO11" s="118" t="s">
        <v>173</v>
      </c>
      <c r="AP11" s="118" t="s">
        <v>173</v>
      </c>
      <c r="AQ11" s="118" t="s">
        <v>173</v>
      </c>
      <c r="AR11" s="118" t="s">
        <v>173</v>
      </c>
      <c r="AS11" s="118" t="s">
        <v>173</v>
      </c>
      <c r="AT11" s="118" t="s">
        <v>173</v>
      </c>
      <c r="AU11" s="118" t="s">
        <v>173</v>
      </c>
      <c r="AV11" s="118" t="s">
        <v>173</v>
      </c>
      <c r="AW11" s="118" t="s">
        <v>173</v>
      </c>
      <c r="AX11" s="118" t="s">
        <v>173</v>
      </c>
      <c r="AY11" s="118" t="s">
        <v>173</v>
      </c>
      <c r="AZ11" s="118" t="s">
        <v>173</v>
      </c>
      <c r="BA11" s="118" t="s">
        <v>173</v>
      </c>
      <c r="BB11" s="118" t="s">
        <v>173</v>
      </c>
      <c r="BC11" s="118" t="s">
        <v>173</v>
      </c>
      <c r="BD11" s="118" t="s">
        <v>173</v>
      </c>
      <c r="BE11" s="118" t="s">
        <v>173</v>
      </c>
      <c r="BF11" s="118" t="s">
        <v>173</v>
      </c>
      <c r="BG11" s="118" t="s">
        <v>173</v>
      </c>
      <c r="BH11" s="118" t="s">
        <v>173</v>
      </c>
      <c r="BI11" s="118" t="s">
        <v>173</v>
      </c>
      <c r="BJ11" s="118" t="s">
        <v>173</v>
      </c>
      <c r="BK11" s="118" t="s">
        <v>173</v>
      </c>
      <c r="BL11" s="118" t="s">
        <v>173</v>
      </c>
      <c r="BM11" s="118" t="s">
        <v>173</v>
      </c>
      <c r="BN11" s="118" t="s">
        <v>173</v>
      </c>
      <c r="BO11" s="118" t="s">
        <v>173</v>
      </c>
      <c r="BP11" s="118" t="s">
        <v>173</v>
      </c>
      <c r="BQ11" s="380" t="s">
        <v>173</v>
      </c>
      <c r="BR11" s="433"/>
      <c r="BS11" s="118"/>
      <c r="BT11" s="118"/>
      <c r="BU11" s="118"/>
      <c r="BV11" s="118"/>
      <c r="BW11" s="118"/>
      <c r="BX11" s="118"/>
      <c r="BY11" s="118"/>
      <c r="BZ11" s="118"/>
      <c r="CA11" s="118"/>
      <c r="CB11" s="118"/>
      <c r="CC11" s="118"/>
      <c r="CD11" s="118"/>
      <c r="CE11" s="118"/>
      <c r="CF11" s="118"/>
      <c r="CG11" s="118"/>
      <c r="CH11" s="118"/>
      <c r="CI11" s="118"/>
      <c r="CJ11" s="118"/>
      <c r="CK11" s="119"/>
      <c r="CM11" s="115"/>
    </row>
    <row r="12" spans="2:91" ht="14.25" customHeight="1" thickBot="1" x14ac:dyDescent="0.25">
      <c r="B12" s="669"/>
      <c r="C12" s="19" t="s">
        <v>189</v>
      </c>
      <c r="D12" s="25" t="s">
        <v>190</v>
      </c>
      <c r="E12" s="16"/>
      <c r="F12" s="17"/>
      <c r="G12" s="19" t="s">
        <v>171</v>
      </c>
      <c r="H12" s="116">
        <v>2</v>
      </c>
      <c r="I12" s="586" t="s">
        <v>172</v>
      </c>
      <c r="J12" s="117">
        <v>0</v>
      </c>
      <c r="K12" s="118">
        <v>0</v>
      </c>
      <c r="L12" s="118">
        <v>0</v>
      </c>
      <c r="M12" s="118">
        <v>0</v>
      </c>
      <c r="N12" s="118">
        <v>0</v>
      </c>
      <c r="O12" s="118">
        <v>0</v>
      </c>
      <c r="P12" s="118">
        <v>0</v>
      </c>
      <c r="Q12" s="118">
        <v>0</v>
      </c>
      <c r="R12" s="118">
        <v>0</v>
      </c>
      <c r="S12" s="118">
        <v>0</v>
      </c>
      <c r="T12" s="118">
        <v>0</v>
      </c>
      <c r="U12" s="118">
        <v>0</v>
      </c>
      <c r="V12" s="118">
        <v>0</v>
      </c>
      <c r="W12" s="118">
        <v>0</v>
      </c>
      <c r="X12" s="118">
        <v>0</v>
      </c>
      <c r="Y12" s="118">
        <v>0</v>
      </c>
      <c r="Z12" s="118">
        <v>0</v>
      </c>
      <c r="AA12" s="118">
        <v>0</v>
      </c>
      <c r="AB12" s="118">
        <v>0</v>
      </c>
      <c r="AC12" s="118">
        <v>0</v>
      </c>
      <c r="AD12" s="118">
        <v>0</v>
      </c>
      <c r="AE12" s="118">
        <v>0</v>
      </c>
      <c r="AF12" s="118">
        <v>0</v>
      </c>
      <c r="AG12" s="118">
        <v>0</v>
      </c>
      <c r="AH12" s="118">
        <v>0</v>
      </c>
      <c r="AI12" s="118" t="s">
        <v>173</v>
      </c>
      <c r="AJ12" s="118" t="s">
        <v>173</v>
      </c>
      <c r="AK12" s="118" t="s">
        <v>173</v>
      </c>
      <c r="AL12" s="118" t="s">
        <v>173</v>
      </c>
      <c r="AM12" s="118" t="s">
        <v>173</v>
      </c>
      <c r="AN12" s="118" t="s">
        <v>173</v>
      </c>
      <c r="AO12" s="118" t="s">
        <v>173</v>
      </c>
      <c r="AP12" s="118" t="s">
        <v>173</v>
      </c>
      <c r="AQ12" s="118" t="s">
        <v>173</v>
      </c>
      <c r="AR12" s="118" t="s">
        <v>173</v>
      </c>
      <c r="AS12" s="118" t="s">
        <v>173</v>
      </c>
      <c r="AT12" s="118" t="s">
        <v>173</v>
      </c>
      <c r="AU12" s="118" t="s">
        <v>173</v>
      </c>
      <c r="AV12" s="118" t="s">
        <v>173</v>
      </c>
      <c r="AW12" s="118" t="s">
        <v>173</v>
      </c>
      <c r="AX12" s="118" t="s">
        <v>173</v>
      </c>
      <c r="AY12" s="118" t="s">
        <v>173</v>
      </c>
      <c r="AZ12" s="118" t="s">
        <v>173</v>
      </c>
      <c r="BA12" s="118" t="s">
        <v>173</v>
      </c>
      <c r="BB12" s="118" t="s">
        <v>173</v>
      </c>
      <c r="BC12" s="118" t="s">
        <v>173</v>
      </c>
      <c r="BD12" s="118" t="s">
        <v>173</v>
      </c>
      <c r="BE12" s="118" t="s">
        <v>173</v>
      </c>
      <c r="BF12" s="118" t="s">
        <v>173</v>
      </c>
      <c r="BG12" s="118" t="s">
        <v>173</v>
      </c>
      <c r="BH12" s="118" t="s">
        <v>173</v>
      </c>
      <c r="BI12" s="118" t="s">
        <v>173</v>
      </c>
      <c r="BJ12" s="118" t="s">
        <v>173</v>
      </c>
      <c r="BK12" s="118" t="s">
        <v>173</v>
      </c>
      <c r="BL12" s="118" t="s">
        <v>173</v>
      </c>
      <c r="BM12" s="118" t="s">
        <v>173</v>
      </c>
      <c r="BN12" s="118" t="s">
        <v>173</v>
      </c>
      <c r="BO12" s="118" t="s">
        <v>173</v>
      </c>
      <c r="BP12" s="380" t="s">
        <v>173</v>
      </c>
      <c r="BQ12" s="380" t="s">
        <v>173</v>
      </c>
      <c r="BR12" s="433"/>
      <c r="BS12" s="118"/>
      <c r="BT12" s="118"/>
      <c r="BU12" s="118"/>
      <c r="BV12" s="118"/>
      <c r="BW12" s="118"/>
      <c r="BX12" s="118"/>
      <c r="BY12" s="118"/>
      <c r="BZ12" s="118"/>
      <c r="CA12" s="118"/>
      <c r="CB12" s="118"/>
      <c r="CC12" s="118"/>
      <c r="CD12" s="118"/>
      <c r="CE12" s="118"/>
      <c r="CF12" s="118"/>
      <c r="CG12" s="118"/>
      <c r="CH12" s="118"/>
      <c r="CI12" s="118"/>
      <c r="CJ12" s="118"/>
      <c r="CK12" s="119"/>
      <c r="CM12" s="115"/>
    </row>
    <row r="13" spans="2:91" ht="14.25" customHeight="1" thickBot="1" x14ac:dyDescent="0.25">
      <c r="B13" s="669"/>
      <c r="C13" s="19" t="s">
        <v>191</v>
      </c>
      <c r="D13" s="25" t="s">
        <v>192</v>
      </c>
      <c r="E13" s="16"/>
      <c r="F13" s="17"/>
      <c r="G13" s="19" t="s">
        <v>171</v>
      </c>
      <c r="H13" s="116">
        <v>2</v>
      </c>
      <c r="I13" s="586" t="s">
        <v>172</v>
      </c>
      <c r="J13" s="117">
        <v>0</v>
      </c>
      <c r="K13" s="118">
        <v>0</v>
      </c>
      <c r="L13" s="118">
        <v>0</v>
      </c>
      <c r="M13" s="118">
        <v>0</v>
      </c>
      <c r="N13" s="118">
        <v>0</v>
      </c>
      <c r="O13" s="118">
        <v>0</v>
      </c>
      <c r="P13" s="118">
        <v>0</v>
      </c>
      <c r="Q13" s="118">
        <v>0</v>
      </c>
      <c r="R13" s="118">
        <v>0</v>
      </c>
      <c r="S13" s="118">
        <v>0</v>
      </c>
      <c r="T13" s="118">
        <v>0</v>
      </c>
      <c r="U13" s="118">
        <v>0</v>
      </c>
      <c r="V13" s="118">
        <v>0</v>
      </c>
      <c r="W13" s="118">
        <v>0</v>
      </c>
      <c r="X13" s="118">
        <v>0</v>
      </c>
      <c r="Y13" s="118">
        <v>0</v>
      </c>
      <c r="Z13" s="118">
        <v>0</v>
      </c>
      <c r="AA13" s="118">
        <v>0</v>
      </c>
      <c r="AB13" s="118">
        <v>0</v>
      </c>
      <c r="AC13" s="118">
        <v>0</v>
      </c>
      <c r="AD13" s="118">
        <v>0</v>
      </c>
      <c r="AE13" s="118">
        <v>0</v>
      </c>
      <c r="AF13" s="118">
        <v>0</v>
      </c>
      <c r="AG13" s="118">
        <v>0</v>
      </c>
      <c r="AH13" s="118">
        <v>0</v>
      </c>
      <c r="AI13" s="118" t="s">
        <v>173</v>
      </c>
      <c r="AJ13" s="118" t="s">
        <v>173</v>
      </c>
      <c r="AK13" s="118" t="s">
        <v>173</v>
      </c>
      <c r="AL13" s="118" t="s">
        <v>173</v>
      </c>
      <c r="AM13" s="118" t="s">
        <v>173</v>
      </c>
      <c r="AN13" s="118" t="s">
        <v>173</v>
      </c>
      <c r="AO13" s="118" t="s">
        <v>173</v>
      </c>
      <c r="AP13" s="118" t="s">
        <v>173</v>
      </c>
      <c r="AQ13" s="118" t="s">
        <v>173</v>
      </c>
      <c r="AR13" s="118" t="s">
        <v>173</v>
      </c>
      <c r="AS13" s="118" t="s">
        <v>173</v>
      </c>
      <c r="AT13" s="118" t="s">
        <v>173</v>
      </c>
      <c r="AU13" s="118" t="s">
        <v>173</v>
      </c>
      <c r="AV13" s="118" t="s">
        <v>173</v>
      </c>
      <c r="AW13" s="118" t="s">
        <v>173</v>
      </c>
      <c r="AX13" s="118" t="s">
        <v>173</v>
      </c>
      <c r="AY13" s="118" t="s">
        <v>173</v>
      </c>
      <c r="AZ13" s="118" t="s">
        <v>173</v>
      </c>
      <c r="BA13" s="118" t="s">
        <v>173</v>
      </c>
      <c r="BB13" s="118" t="s">
        <v>173</v>
      </c>
      <c r="BC13" s="118" t="s">
        <v>173</v>
      </c>
      <c r="BD13" s="118" t="s">
        <v>173</v>
      </c>
      <c r="BE13" s="118" t="s">
        <v>173</v>
      </c>
      <c r="BF13" s="118" t="s">
        <v>173</v>
      </c>
      <c r="BG13" s="118" t="s">
        <v>173</v>
      </c>
      <c r="BH13" s="118" t="s">
        <v>173</v>
      </c>
      <c r="BI13" s="118" t="s">
        <v>173</v>
      </c>
      <c r="BJ13" s="118" t="s">
        <v>173</v>
      </c>
      <c r="BK13" s="118" t="s">
        <v>173</v>
      </c>
      <c r="BL13" s="118" t="s">
        <v>173</v>
      </c>
      <c r="BM13" s="118" t="s">
        <v>173</v>
      </c>
      <c r="BN13" s="118" t="s">
        <v>173</v>
      </c>
      <c r="BO13" s="118" t="s">
        <v>173</v>
      </c>
      <c r="BP13" s="380" t="s">
        <v>173</v>
      </c>
      <c r="BQ13" s="380" t="s">
        <v>173</v>
      </c>
      <c r="BR13" s="433"/>
      <c r="BS13" s="118"/>
      <c r="BT13" s="118"/>
      <c r="BU13" s="118"/>
      <c r="BV13" s="118"/>
      <c r="BW13" s="118"/>
      <c r="BX13" s="118"/>
      <c r="BY13" s="118"/>
      <c r="BZ13" s="118"/>
      <c r="CA13" s="118"/>
      <c r="CB13" s="118"/>
      <c r="CC13" s="118"/>
      <c r="CD13" s="118"/>
      <c r="CE13" s="118"/>
      <c r="CF13" s="118"/>
      <c r="CG13" s="118"/>
      <c r="CH13" s="118"/>
      <c r="CI13" s="118"/>
      <c r="CJ13" s="118"/>
      <c r="CK13" s="119"/>
      <c r="CM13" s="115"/>
    </row>
    <row r="14" spans="2:91" ht="14.25" customHeight="1" thickBot="1" x14ac:dyDescent="0.25">
      <c r="B14" s="669"/>
      <c r="C14" s="18" t="s">
        <v>193</v>
      </c>
      <c r="D14" s="9" t="s">
        <v>194</v>
      </c>
      <c r="E14" s="10" t="s">
        <v>193</v>
      </c>
      <c r="F14" s="26" t="s">
        <v>195</v>
      </c>
      <c r="G14" s="446" t="s">
        <v>171</v>
      </c>
      <c r="H14" s="125">
        <v>2</v>
      </c>
      <c r="I14" s="586" t="s">
        <v>172</v>
      </c>
      <c r="J14" s="117">
        <v>0</v>
      </c>
      <c r="K14" s="118">
        <v>0</v>
      </c>
      <c r="L14" s="118">
        <v>0</v>
      </c>
      <c r="M14" s="118">
        <v>0</v>
      </c>
      <c r="N14" s="118">
        <v>0</v>
      </c>
      <c r="O14" s="118">
        <v>0</v>
      </c>
      <c r="P14" s="118">
        <v>0</v>
      </c>
      <c r="Q14" s="118">
        <v>0</v>
      </c>
      <c r="R14" s="118">
        <v>0</v>
      </c>
      <c r="S14" s="118">
        <v>0</v>
      </c>
      <c r="T14" s="118">
        <v>0</v>
      </c>
      <c r="U14" s="118">
        <v>0</v>
      </c>
      <c r="V14" s="118">
        <v>0</v>
      </c>
      <c r="W14" s="118">
        <v>0</v>
      </c>
      <c r="X14" s="118">
        <v>0</v>
      </c>
      <c r="Y14" s="118">
        <v>0</v>
      </c>
      <c r="Z14" s="118">
        <v>0</v>
      </c>
      <c r="AA14" s="118">
        <v>0</v>
      </c>
      <c r="AB14" s="118">
        <v>0</v>
      </c>
      <c r="AC14" s="118">
        <v>0</v>
      </c>
      <c r="AD14" s="118">
        <v>0</v>
      </c>
      <c r="AE14" s="118">
        <v>0</v>
      </c>
      <c r="AF14" s="118">
        <v>0</v>
      </c>
      <c r="AG14" s="118">
        <v>0</v>
      </c>
      <c r="AH14" s="118">
        <v>0</v>
      </c>
      <c r="AI14" s="118" t="s">
        <v>173</v>
      </c>
      <c r="AJ14" s="118" t="s">
        <v>173</v>
      </c>
      <c r="AK14" s="118" t="s">
        <v>173</v>
      </c>
      <c r="AL14" s="118" t="s">
        <v>173</v>
      </c>
      <c r="AM14" s="118" t="s">
        <v>173</v>
      </c>
      <c r="AN14" s="118" t="s">
        <v>173</v>
      </c>
      <c r="AO14" s="118" t="s">
        <v>173</v>
      </c>
      <c r="AP14" s="118" t="s">
        <v>173</v>
      </c>
      <c r="AQ14" s="118" t="s">
        <v>173</v>
      </c>
      <c r="AR14" s="118" t="s">
        <v>173</v>
      </c>
      <c r="AS14" s="118" t="s">
        <v>173</v>
      </c>
      <c r="AT14" s="118" t="s">
        <v>173</v>
      </c>
      <c r="AU14" s="118" t="s">
        <v>173</v>
      </c>
      <c r="AV14" s="118" t="s">
        <v>173</v>
      </c>
      <c r="AW14" s="118" t="s">
        <v>173</v>
      </c>
      <c r="AX14" s="118" t="s">
        <v>173</v>
      </c>
      <c r="AY14" s="118" t="s">
        <v>173</v>
      </c>
      <c r="AZ14" s="118" t="s">
        <v>173</v>
      </c>
      <c r="BA14" s="118" t="s">
        <v>173</v>
      </c>
      <c r="BB14" s="118" t="s">
        <v>173</v>
      </c>
      <c r="BC14" s="118" t="s">
        <v>173</v>
      </c>
      <c r="BD14" s="118" t="s">
        <v>173</v>
      </c>
      <c r="BE14" s="118" t="s">
        <v>173</v>
      </c>
      <c r="BF14" s="118" t="s">
        <v>173</v>
      </c>
      <c r="BG14" s="118" t="s">
        <v>173</v>
      </c>
      <c r="BH14" s="118" t="s">
        <v>173</v>
      </c>
      <c r="BI14" s="118" t="s">
        <v>173</v>
      </c>
      <c r="BJ14" s="118" t="s">
        <v>173</v>
      </c>
      <c r="BK14" s="118" t="s">
        <v>173</v>
      </c>
      <c r="BL14" s="118" t="s">
        <v>173</v>
      </c>
      <c r="BM14" s="118" t="s">
        <v>173</v>
      </c>
      <c r="BN14" s="118" t="s">
        <v>173</v>
      </c>
      <c r="BO14" s="118" t="s">
        <v>173</v>
      </c>
      <c r="BP14" s="380" t="s">
        <v>173</v>
      </c>
      <c r="BQ14" s="380" t="s">
        <v>173</v>
      </c>
      <c r="BR14" s="433"/>
      <c r="BS14" s="118"/>
      <c r="BT14" s="118"/>
      <c r="BU14" s="118"/>
      <c r="BV14" s="118"/>
      <c r="BW14" s="118"/>
      <c r="BX14" s="118"/>
      <c r="BY14" s="118"/>
      <c r="BZ14" s="118"/>
      <c r="CA14" s="118"/>
      <c r="CB14" s="118"/>
      <c r="CC14" s="118"/>
      <c r="CD14" s="118"/>
      <c r="CE14" s="118"/>
      <c r="CF14" s="118"/>
      <c r="CG14" s="118"/>
      <c r="CH14" s="118"/>
      <c r="CI14" s="118"/>
      <c r="CJ14" s="118"/>
      <c r="CK14" s="119"/>
      <c r="CM14" s="115"/>
    </row>
    <row r="15" spans="2:91" ht="14.25" customHeight="1" thickBot="1" x14ac:dyDescent="0.25">
      <c r="B15" s="669"/>
      <c r="C15" s="21" t="s">
        <v>196</v>
      </c>
      <c r="D15" s="22" t="s">
        <v>197</v>
      </c>
      <c r="E15" s="23" t="s">
        <v>198</v>
      </c>
      <c r="F15" s="24" t="s">
        <v>199</v>
      </c>
      <c r="G15" s="21" t="s">
        <v>171</v>
      </c>
      <c r="H15" s="121">
        <v>2</v>
      </c>
      <c r="I15" s="586" t="s">
        <v>172</v>
      </c>
      <c r="J15" s="120">
        <f>IFERROR((J9+J10)-J14,"")</f>
        <v>36.840000000000003</v>
      </c>
      <c r="K15" s="120">
        <f t="shared" ref="K15:BP15" si="2">IFERROR((K9+K10)-K14,"")</f>
        <v>36.840000000000003</v>
      </c>
      <c r="L15" s="120">
        <f t="shared" si="2"/>
        <v>36.840000000000003</v>
      </c>
      <c r="M15" s="120">
        <f t="shared" si="2"/>
        <v>36.840000000000003</v>
      </c>
      <c r="N15" s="120">
        <f t="shared" si="2"/>
        <v>36.840000000000003</v>
      </c>
      <c r="O15" s="120">
        <f t="shared" si="2"/>
        <v>36.840000000000003</v>
      </c>
      <c r="P15" s="120">
        <f t="shared" si="2"/>
        <v>36.840000000000003</v>
      </c>
      <c r="Q15" s="120">
        <f t="shared" si="2"/>
        <v>36.840000000000003</v>
      </c>
      <c r="R15" s="120">
        <f t="shared" si="2"/>
        <v>36.840000000000003</v>
      </c>
      <c r="S15" s="120">
        <f t="shared" si="2"/>
        <v>36.840000000000003</v>
      </c>
      <c r="T15" s="120">
        <f t="shared" si="2"/>
        <v>36.840000000000003</v>
      </c>
      <c r="U15" s="120">
        <f t="shared" si="2"/>
        <v>36.840000000000003</v>
      </c>
      <c r="V15" s="120">
        <f t="shared" si="2"/>
        <v>36.840000000000003</v>
      </c>
      <c r="W15" s="120">
        <f t="shared" si="2"/>
        <v>36.840000000000003</v>
      </c>
      <c r="X15" s="120">
        <f t="shared" si="2"/>
        <v>36.840000000000003</v>
      </c>
      <c r="Y15" s="120">
        <f t="shared" si="2"/>
        <v>36.840000000000003</v>
      </c>
      <c r="Z15" s="120">
        <f t="shared" si="2"/>
        <v>36.840000000000003</v>
      </c>
      <c r="AA15" s="120">
        <f t="shared" si="2"/>
        <v>36.840000000000003</v>
      </c>
      <c r="AB15" s="120">
        <f t="shared" si="2"/>
        <v>36.840000000000003</v>
      </c>
      <c r="AC15" s="120">
        <f t="shared" si="2"/>
        <v>36.840000000000003</v>
      </c>
      <c r="AD15" s="120">
        <f t="shared" si="2"/>
        <v>36.840000000000003</v>
      </c>
      <c r="AE15" s="120">
        <f t="shared" si="2"/>
        <v>36.840000000000003</v>
      </c>
      <c r="AF15" s="120">
        <f t="shared" si="2"/>
        <v>36.840000000000003</v>
      </c>
      <c r="AG15" s="120">
        <f t="shared" si="2"/>
        <v>36.840000000000003</v>
      </c>
      <c r="AH15" s="120">
        <f t="shared" si="2"/>
        <v>36.840000000000003</v>
      </c>
      <c r="AI15" s="120" t="str">
        <f t="shared" si="2"/>
        <v/>
      </c>
      <c r="AJ15" s="120" t="str">
        <f t="shared" si="2"/>
        <v/>
      </c>
      <c r="AK15" s="120" t="str">
        <f t="shared" si="2"/>
        <v/>
      </c>
      <c r="AL15" s="120" t="str">
        <f t="shared" si="2"/>
        <v/>
      </c>
      <c r="AM15" s="120" t="str">
        <f t="shared" si="2"/>
        <v/>
      </c>
      <c r="AN15" s="120" t="str">
        <f t="shared" si="2"/>
        <v/>
      </c>
      <c r="AO15" s="120" t="str">
        <f t="shared" si="2"/>
        <v/>
      </c>
      <c r="AP15" s="120" t="str">
        <f t="shared" si="2"/>
        <v/>
      </c>
      <c r="AQ15" s="120" t="str">
        <f t="shared" si="2"/>
        <v/>
      </c>
      <c r="AR15" s="120" t="str">
        <f t="shared" si="2"/>
        <v/>
      </c>
      <c r="AS15" s="120" t="str">
        <f t="shared" si="2"/>
        <v/>
      </c>
      <c r="AT15" s="120" t="str">
        <f t="shared" si="2"/>
        <v/>
      </c>
      <c r="AU15" s="120" t="str">
        <f t="shared" si="2"/>
        <v/>
      </c>
      <c r="AV15" s="120" t="str">
        <f t="shared" si="2"/>
        <v/>
      </c>
      <c r="AW15" s="120" t="str">
        <f t="shared" si="2"/>
        <v/>
      </c>
      <c r="AX15" s="120" t="str">
        <f t="shared" si="2"/>
        <v/>
      </c>
      <c r="AY15" s="120" t="str">
        <f t="shared" si="2"/>
        <v/>
      </c>
      <c r="AZ15" s="120" t="str">
        <f t="shared" si="2"/>
        <v/>
      </c>
      <c r="BA15" s="120" t="str">
        <f t="shared" si="2"/>
        <v/>
      </c>
      <c r="BB15" s="120" t="str">
        <f t="shared" si="2"/>
        <v/>
      </c>
      <c r="BC15" s="120" t="str">
        <f t="shared" si="2"/>
        <v/>
      </c>
      <c r="BD15" s="120" t="str">
        <f t="shared" si="2"/>
        <v/>
      </c>
      <c r="BE15" s="120" t="str">
        <f t="shared" si="2"/>
        <v/>
      </c>
      <c r="BF15" s="120" t="str">
        <f t="shared" si="2"/>
        <v/>
      </c>
      <c r="BG15" s="120" t="str">
        <f t="shared" si="2"/>
        <v/>
      </c>
      <c r="BH15" s="120" t="str">
        <f t="shared" si="2"/>
        <v/>
      </c>
      <c r="BI15" s="120" t="str">
        <f t="shared" si="2"/>
        <v/>
      </c>
      <c r="BJ15" s="120" t="str">
        <f t="shared" si="2"/>
        <v/>
      </c>
      <c r="BK15" s="120" t="str">
        <f t="shared" si="2"/>
        <v/>
      </c>
      <c r="BL15" s="120" t="str">
        <f t="shared" si="2"/>
        <v/>
      </c>
      <c r="BM15" s="120" t="str">
        <f t="shared" si="2"/>
        <v/>
      </c>
      <c r="BN15" s="120" t="str">
        <f t="shared" si="2"/>
        <v/>
      </c>
      <c r="BO15" s="120" t="str">
        <f t="shared" si="2"/>
        <v/>
      </c>
      <c r="BP15" s="120" t="str">
        <f t="shared" si="2"/>
        <v/>
      </c>
      <c r="BQ15" s="459" t="str">
        <f>IFERROR((BQ9+BQ10)-BQ14,"")</f>
        <v/>
      </c>
      <c r="BR15" s="461">
        <f t="shared" ref="BR15:CK15" si="3">IFERROR((BR9+BR10)-BR14,"")</f>
        <v>0</v>
      </c>
      <c r="BS15" s="381">
        <f t="shared" si="3"/>
        <v>0</v>
      </c>
      <c r="BT15" s="381">
        <f t="shared" si="3"/>
        <v>0</v>
      </c>
      <c r="BU15" s="381">
        <f t="shared" si="3"/>
        <v>0</v>
      </c>
      <c r="BV15" s="381">
        <f t="shared" si="3"/>
        <v>0</v>
      </c>
      <c r="BW15" s="381">
        <f t="shared" si="3"/>
        <v>0</v>
      </c>
      <c r="BX15" s="381">
        <f t="shared" si="3"/>
        <v>0</v>
      </c>
      <c r="BY15" s="381">
        <f t="shared" si="3"/>
        <v>0</v>
      </c>
      <c r="BZ15" s="381">
        <f t="shared" si="3"/>
        <v>0</v>
      </c>
      <c r="CA15" s="381">
        <f t="shared" si="3"/>
        <v>0</v>
      </c>
      <c r="CB15" s="381">
        <f t="shared" si="3"/>
        <v>0</v>
      </c>
      <c r="CC15" s="381">
        <f t="shared" si="3"/>
        <v>0</v>
      </c>
      <c r="CD15" s="381">
        <f t="shared" si="3"/>
        <v>0</v>
      </c>
      <c r="CE15" s="381">
        <f t="shared" si="3"/>
        <v>0</v>
      </c>
      <c r="CF15" s="381">
        <f t="shared" si="3"/>
        <v>0</v>
      </c>
      <c r="CG15" s="381">
        <f t="shared" si="3"/>
        <v>0</v>
      </c>
      <c r="CH15" s="381">
        <f t="shared" si="3"/>
        <v>0</v>
      </c>
      <c r="CI15" s="381">
        <f t="shared" si="3"/>
        <v>0</v>
      </c>
      <c r="CJ15" s="381">
        <f t="shared" si="3"/>
        <v>0</v>
      </c>
      <c r="CK15" s="382">
        <f t="shared" si="3"/>
        <v>0</v>
      </c>
      <c r="CM15" s="115"/>
    </row>
    <row r="16" spans="2:91" ht="16.899999999999999" customHeight="1" thickBot="1" x14ac:dyDescent="0.25">
      <c r="B16" s="669"/>
      <c r="C16" s="27" t="s">
        <v>200</v>
      </c>
      <c r="D16" s="28" t="s">
        <v>201</v>
      </c>
      <c r="E16" s="29" t="s">
        <v>202</v>
      </c>
      <c r="F16" s="30" t="s">
        <v>203</v>
      </c>
      <c r="G16" s="27" t="s">
        <v>171</v>
      </c>
      <c r="H16" s="127">
        <v>2</v>
      </c>
      <c r="I16" s="586" t="s">
        <v>172</v>
      </c>
      <c r="J16" s="126">
        <f>IFERROR(J15+J7-J8,"")</f>
        <v>36.840000000000003</v>
      </c>
      <c r="K16" s="126">
        <f t="shared" ref="K16:BP16" si="4">IFERROR(K15+K7-K8,"")</f>
        <v>36.840000000000003</v>
      </c>
      <c r="L16" s="126">
        <f t="shared" si="4"/>
        <v>36.840000000000003</v>
      </c>
      <c r="M16" s="126">
        <f t="shared" si="4"/>
        <v>36.840000000000003</v>
      </c>
      <c r="N16" s="126">
        <f t="shared" si="4"/>
        <v>36.840000000000003</v>
      </c>
      <c r="O16" s="126">
        <f t="shared" si="4"/>
        <v>36.840000000000003</v>
      </c>
      <c r="P16" s="126">
        <f t="shared" si="4"/>
        <v>36.840000000000003</v>
      </c>
      <c r="Q16" s="126">
        <f t="shared" si="4"/>
        <v>36.840000000000003</v>
      </c>
      <c r="R16" s="126">
        <f t="shared" si="4"/>
        <v>36.840000000000003</v>
      </c>
      <c r="S16" s="126">
        <f t="shared" si="4"/>
        <v>36.840000000000003</v>
      </c>
      <c r="T16" s="126">
        <f t="shared" si="4"/>
        <v>36.840000000000003</v>
      </c>
      <c r="U16" s="126">
        <f t="shared" si="4"/>
        <v>36.840000000000003</v>
      </c>
      <c r="V16" s="126">
        <f t="shared" si="4"/>
        <v>36.840000000000003</v>
      </c>
      <c r="W16" s="126">
        <f t="shared" si="4"/>
        <v>36.840000000000003</v>
      </c>
      <c r="X16" s="126">
        <f t="shared" si="4"/>
        <v>36.840000000000003</v>
      </c>
      <c r="Y16" s="126">
        <f t="shared" si="4"/>
        <v>36.840000000000003</v>
      </c>
      <c r="Z16" s="126">
        <f t="shared" si="4"/>
        <v>36.840000000000003</v>
      </c>
      <c r="AA16" s="126">
        <f t="shared" si="4"/>
        <v>36.840000000000003</v>
      </c>
      <c r="AB16" s="126">
        <f t="shared" si="4"/>
        <v>36.840000000000003</v>
      </c>
      <c r="AC16" s="126">
        <f t="shared" si="4"/>
        <v>36.840000000000003</v>
      </c>
      <c r="AD16" s="126">
        <f t="shared" si="4"/>
        <v>36.840000000000003</v>
      </c>
      <c r="AE16" s="126">
        <f t="shared" si="4"/>
        <v>36.840000000000003</v>
      </c>
      <c r="AF16" s="126">
        <f t="shared" si="4"/>
        <v>36.840000000000003</v>
      </c>
      <c r="AG16" s="126">
        <f t="shared" si="4"/>
        <v>36.840000000000003</v>
      </c>
      <c r="AH16" s="126">
        <f t="shared" si="4"/>
        <v>36.840000000000003</v>
      </c>
      <c r="AI16" s="126" t="str">
        <f t="shared" si="4"/>
        <v/>
      </c>
      <c r="AJ16" s="126" t="str">
        <f t="shared" si="4"/>
        <v/>
      </c>
      <c r="AK16" s="126" t="str">
        <f t="shared" si="4"/>
        <v/>
      </c>
      <c r="AL16" s="126" t="str">
        <f t="shared" si="4"/>
        <v/>
      </c>
      <c r="AM16" s="126" t="str">
        <f t="shared" si="4"/>
        <v/>
      </c>
      <c r="AN16" s="126" t="str">
        <f t="shared" si="4"/>
        <v/>
      </c>
      <c r="AO16" s="126" t="str">
        <f t="shared" si="4"/>
        <v/>
      </c>
      <c r="AP16" s="126" t="str">
        <f t="shared" si="4"/>
        <v/>
      </c>
      <c r="AQ16" s="126" t="str">
        <f t="shared" si="4"/>
        <v/>
      </c>
      <c r="AR16" s="126" t="str">
        <f t="shared" si="4"/>
        <v/>
      </c>
      <c r="AS16" s="126" t="str">
        <f t="shared" si="4"/>
        <v/>
      </c>
      <c r="AT16" s="126" t="str">
        <f t="shared" si="4"/>
        <v/>
      </c>
      <c r="AU16" s="126" t="str">
        <f t="shared" si="4"/>
        <v/>
      </c>
      <c r="AV16" s="126" t="str">
        <f t="shared" si="4"/>
        <v/>
      </c>
      <c r="AW16" s="126" t="str">
        <f t="shared" si="4"/>
        <v/>
      </c>
      <c r="AX16" s="126" t="str">
        <f t="shared" si="4"/>
        <v/>
      </c>
      <c r="AY16" s="126" t="str">
        <f t="shared" si="4"/>
        <v/>
      </c>
      <c r="AZ16" s="126" t="str">
        <f t="shared" si="4"/>
        <v/>
      </c>
      <c r="BA16" s="126" t="str">
        <f t="shared" si="4"/>
        <v/>
      </c>
      <c r="BB16" s="126" t="str">
        <f t="shared" si="4"/>
        <v/>
      </c>
      <c r="BC16" s="126" t="str">
        <f t="shared" si="4"/>
        <v/>
      </c>
      <c r="BD16" s="126" t="str">
        <f t="shared" si="4"/>
        <v/>
      </c>
      <c r="BE16" s="126" t="str">
        <f t="shared" si="4"/>
        <v/>
      </c>
      <c r="BF16" s="126" t="str">
        <f t="shared" si="4"/>
        <v/>
      </c>
      <c r="BG16" s="126" t="str">
        <f t="shared" si="4"/>
        <v/>
      </c>
      <c r="BH16" s="126" t="str">
        <f t="shared" si="4"/>
        <v/>
      </c>
      <c r="BI16" s="126" t="str">
        <f t="shared" si="4"/>
        <v/>
      </c>
      <c r="BJ16" s="126" t="str">
        <f t="shared" si="4"/>
        <v/>
      </c>
      <c r="BK16" s="126" t="str">
        <f t="shared" si="4"/>
        <v/>
      </c>
      <c r="BL16" s="126" t="str">
        <f t="shared" si="4"/>
        <v/>
      </c>
      <c r="BM16" s="126" t="str">
        <f t="shared" si="4"/>
        <v/>
      </c>
      <c r="BN16" s="126" t="str">
        <f t="shared" si="4"/>
        <v/>
      </c>
      <c r="BO16" s="126" t="str">
        <f t="shared" si="4"/>
        <v/>
      </c>
      <c r="BP16" s="126" t="str">
        <f t="shared" si="4"/>
        <v/>
      </c>
      <c r="BQ16" s="460" t="str">
        <f>IFERROR(BQ15+BQ7-BQ8,"")</f>
        <v/>
      </c>
      <c r="BR16" s="27">
        <f t="shared" ref="BR16:CK16" si="5">IFERROR(BR15+BR7-BR8,"")</f>
        <v>0</v>
      </c>
      <c r="BS16" s="126">
        <f t="shared" si="5"/>
        <v>0</v>
      </c>
      <c r="BT16" s="126">
        <f t="shared" si="5"/>
        <v>0</v>
      </c>
      <c r="BU16" s="126">
        <f t="shared" si="5"/>
        <v>0</v>
      </c>
      <c r="BV16" s="126">
        <f t="shared" si="5"/>
        <v>0</v>
      </c>
      <c r="BW16" s="126">
        <f t="shared" si="5"/>
        <v>0</v>
      </c>
      <c r="BX16" s="126">
        <f t="shared" si="5"/>
        <v>0</v>
      </c>
      <c r="BY16" s="126">
        <f t="shared" si="5"/>
        <v>0</v>
      </c>
      <c r="BZ16" s="126">
        <f t="shared" si="5"/>
        <v>0</v>
      </c>
      <c r="CA16" s="126">
        <f t="shared" si="5"/>
        <v>0</v>
      </c>
      <c r="CB16" s="126">
        <f t="shared" si="5"/>
        <v>0</v>
      </c>
      <c r="CC16" s="126">
        <f t="shared" si="5"/>
        <v>0</v>
      </c>
      <c r="CD16" s="126">
        <f t="shared" si="5"/>
        <v>0</v>
      </c>
      <c r="CE16" s="126">
        <f t="shared" si="5"/>
        <v>0</v>
      </c>
      <c r="CF16" s="126">
        <f t="shared" si="5"/>
        <v>0</v>
      </c>
      <c r="CG16" s="126">
        <f t="shared" si="5"/>
        <v>0</v>
      </c>
      <c r="CH16" s="126">
        <f t="shared" si="5"/>
        <v>0</v>
      </c>
      <c r="CI16" s="126">
        <f t="shared" si="5"/>
        <v>0</v>
      </c>
      <c r="CJ16" s="126">
        <f t="shared" si="5"/>
        <v>0</v>
      </c>
      <c r="CK16" s="379">
        <f t="shared" si="5"/>
        <v>0</v>
      </c>
      <c r="CM16" s="115"/>
    </row>
    <row r="17" spans="2:91" ht="28.5" customHeight="1" thickBot="1" x14ac:dyDescent="0.25">
      <c r="B17" s="668" t="s">
        <v>204</v>
      </c>
      <c r="C17" s="31" t="s">
        <v>205</v>
      </c>
      <c r="D17" s="32" t="s">
        <v>206</v>
      </c>
      <c r="E17" s="33" t="s">
        <v>205</v>
      </c>
      <c r="F17" s="34" t="s">
        <v>207</v>
      </c>
      <c r="G17" s="384" t="s">
        <v>171</v>
      </c>
      <c r="H17" s="111">
        <v>2</v>
      </c>
      <c r="I17" s="586" t="s">
        <v>172</v>
      </c>
      <c r="J17" s="130">
        <v>8.644379903371723</v>
      </c>
      <c r="K17" s="131">
        <v>8.644379903371723</v>
      </c>
      <c r="L17" s="131">
        <v>8.644379903371723</v>
      </c>
      <c r="M17" s="131">
        <v>8.644379903371723</v>
      </c>
      <c r="N17" s="131">
        <v>8.644379903371723</v>
      </c>
      <c r="O17" s="131">
        <v>8.644379903371723</v>
      </c>
      <c r="P17" s="131">
        <v>8.644379903371723</v>
      </c>
      <c r="Q17" s="131">
        <v>8.644379903371723</v>
      </c>
      <c r="R17" s="131">
        <v>8.644379903371723</v>
      </c>
      <c r="S17" s="131">
        <v>8.644379903371723</v>
      </c>
      <c r="T17" s="131">
        <v>8.644379903371723</v>
      </c>
      <c r="U17" s="131">
        <v>8.644379903371723</v>
      </c>
      <c r="V17" s="131">
        <v>8.644379903371723</v>
      </c>
      <c r="W17" s="131">
        <v>8.644379903371723</v>
      </c>
      <c r="X17" s="131">
        <v>8.644379903371723</v>
      </c>
      <c r="Y17" s="131">
        <v>8.644379903371723</v>
      </c>
      <c r="Z17" s="131">
        <v>8.644379903371723</v>
      </c>
      <c r="AA17" s="131">
        <v>8.644379903371723</v>
      </c>
      <c r="AB17" s="131">
        <v>8.644379903371723</v>
      </c>
      <c r="AC17" s="131">
        <v>8.644379903371723</v>
      </c>
      <c r="AD17" s="131">
        <v>8.644379903371723</v>
      </c>
      <c r="AE17" s="131">
        <v>8.644379903371723</v>
      </c>
      <c r="AF17" s="131">
        <v>8.644379903371723</v>
      </c>
      <c r="AG17" s="131">
        <v>8.644379903371723</v>
      </c>
      <c r="AH17" s="131">
        <v>8.644379903371723</v>
      </c>
      <c r="AI17" s="131" t="s">
        <v>173</v>
      </c>
      <c r="AJ17" s="131" t="s">
        <v>173</v>
      </c>
      <c r="AK17" s="131" t="s">
        <v>173</v>
      </c>
      <c r="AL17" s="131" t="s">
        <v>173</v>
      </c>
      <c r="AM17" s="131" t="s">
        <v>173</v>
      </c>
      <c r="AN17" s="131" t="s">
        <v>173</v>
      </c>
      <c r="AO17" s="131" t="s">
        <v>173</v>
      </c>
      <c r="AP17" s="131" t="s">
        <v>173</v>
      </c>
      <c r="AQ17" s="131" t="s">
        <v>173</v>
      </c>
      <c r="AR17" s="131" t="s">
        <v>173</v>
      </c>
      <c r="AS17" s="131" t="s">
        <v>173</v>
      </c>
      <c r="AT17" s="131" t="s">
        <v>173</v>
      </c>
      <c r="AU17" s="131" t="s">
        <v>173</v>
      </c>
      <c r="AV17" s="131" t="s">
        <v>173</v>
      </c>
      <c r="AW17" s="131" t="s">
        <v>173</v>
      </c>
      <c r="AX17" s="131" t="s">
        <v>173</v>
      </c>
      <c r="AY17" s="131" t="s">
        <v>173</v>
      </c>
      <c r="AZ17" s="131" t="s">
        <v>173</v>
      </c>
      <c r="BA17" s="131" t="s">
        <v>173</v>
      </c>
      <c r="BB17" s="131" t="s">
        <v>173</v>
      </c>
      <c r="BC17" s="131" t="s">
        <v>173</v>
      </c>
      <c r="BD17" s="131" t="s">
        <v>173</v>
      </c>
      <c r="BE17" s="131" t="s">
        <v>173</v>
      </c>
      <c r="BF17" s="131" t="s">
        <v>173</v>
      </c>
      <c r="BG17" s="131" t="s">
        <v>173</v>
      </c>
      <c r="BH17" s="131" t="s">
        <v>173</v>
      </c>
      <c r="BI17" s="131" t="s">
        <v>173</v>
      </c>
      <c r="BJ17" s="131" t="s">
        <v>173</v>
      </c>
      <c r="BK17" s="131" t="s">
        <v>173</v>
      </c>
      <c r="BL17" s="131" t="s">
        <v>173</v>
      </c>
      <c r="BM17" s="131" t="s">
        <v>173</v>
      </c>
      <c r="BN17" s="131" t="s">
        <v>173</v>
      </c>
      <c r="BO17" s="131" t="s">
        <v>173</v>
      </c>
      <c r="BP17" s="131" t="s">
        <v>173</v>
      </c>
      <c r="BQ17" s="373" t="s">
        <v>173</v>
      </c>
      <c r="BR17" s="432"/>
      <c r="BS17" s="131"/>
      <c r="BT17" s="131"/>
      <c r="BU17" s="131"/>
      <c r="BV17" s="131"/>
      <c r="BW17" s="131"/>
      <c r="BX17" s="131"/>
      <c r="BY17" s="131"/>
      <c r="BZ17" s="131"/>
      <c r="CA17" s="131"/>
      <c r="CB17" s="131"/>
      <c r="CC17" s="131"/>
      <c r="CD17" s="131"/>
      <c r="CE17" s="131"/>
      <c r="CF17" s="131"/>
      <c r="CG17" s="131"/>
      <c r="CH17" s="131"/>
      <c r="CI17" s="131"/>
      <c r="CJ17" s="131"/>
      <c r="CK17" s="132"/>
      <c r="CM17" s="115"/>
    </row>
    <row r="18" spans="2:91" ht="15" thickBot="1" x14ac:dyDescent="0.25">
      <c r="B18" s="674"/>
      <c r="C18" s="18" t="s">
        <v>208</v>
      </c>
      <c r="D18" s="9" t="s">
        <v>209</v>
      </c>
      <c r="E18" s="35" t="s">
        <v>208</v>
      </c>
      <c r="F18" s="36" t="s">
        <v>210</v>
      </c>
      <c r="G18" s="19" t="s">
        <v>171</v>
      </c>
      <c r="H18" s="116">
        <v>2</v>
      </c>
      <c r="I18" s="586" t="s">
        <v>172</v>
      </c>
      <c r="J18" s="117">
        <v>11.208893284393064</v>
      </c>
      <c r="K18" s="117">
        <v>11.213877424595672</v>
      </c>
      <c r="L18" s="117">
        <v>11.215886006318129</v>
      </c>
      <c r="M18" s="117">
        <v>11.217536696022755</v>
      </c>
      <c r="N18" s="117">
        <v>11.216482310073829</v>
      </c>
      <c r="O18" s="117">
        <v>11.221585818712246</v>
      </c>
      <c r="P18" s="117">
        <v>11.225802097433258</v>
      </c>
      <c r="Q18" s="117">
        <v>11.229549076034427</v>
      </c>
      <c r="R18" s="117">
        <v>11.233590073890166</v>
      </c>
      <c r="S18" s="117">
        <v>11.236803786187219</v>
      </c>
      <c r="T18" s="117">
        <v>11.240041427563547</v>
      </c>
      <c r="U18" s="117">
        <v>11.244061675379928</v>
      </c>
      <c r="V18" s="117">
        <v>11.248396564989942</v>
      </c>
      <c r="W18" s="117">
        <v>11.253673761251935</v>
      </c>
      <c r="X18" s="117">
        <v>11.257574943130308</v>
      </c>
      <c r="Y18" s="117">
        <v>11.260893907992038</v>
      </c>
      <c r="Z18" s="117">
        <v>11.263468011088548</v>
      </c>
      <c r="AA18" s="117">
        <v>11.243441971276923</v>
      </c>
      <c r="AB18" s="117">
        <v>11.248806666287029</v>
      </c>
      <c r="AC18" s="117">
        <v>11.252118498157355</v>
      </c>
      <c r="AD18" s="117">
        <v>11.251430716013859</v>
      </c>
      <c r="AE18" s="117">
        <v>11.249558617673134</v>
      </c>
      <c r="AF18" s="117">
        <v>11.247717021526398</v>
      </c>
      <c r="AG18" s="117">
        <v>11.246653043252831</v>
      </c>
      <c r="AH18" s="117">
        <v>11.247050279884455</v>
      </c>
      <c r="AI18" s="117" t="s">
        <v>173</v>
      </c>
      <c r="AJ18" s="117" t="s">
        <v>173</v>
      </c>
      <c r="AK18" s="117" t="s">
        <v>173</v>
      </c>
      <c r="AL18" s="117" t="s">
        <v>173</v>
      </c>
      <c r="AM18" s="117" t="s">
        <v>173</v>
      </c>
      <c r="AN18" s="117" t="s">
        <v>173</v>
      </c>
      <c r="AO18" s="117" t="s">
        <v>173</v>
      </c>
      <c r="AP18" s="117" t="s">
        <v>173</v>
      </c>
      <c r="AQ18" s="117" t="s">
        <v>173</v>
      </c>
      <c r="AR18" s="117" t="s">
        <v>173</v>
      </c>
      <c r="AS18" s="117" t="s">
        <v>173</v>
      </c>
      <c r="AT18" s="117" t="s">
        <v>173</v>
      </c>
      <c r="AU18" s="117" t="s">
        <v>173</v>
      </c>
      <c r="AV18" s="117" t="s">
        <v>173</v>
      </c>
      <c r="AW18" s="117" t="s">
        <v>173</v>
      </c>
      <c r="AX18" s="117" t="s">
        <v>173</v>
      </c>
      <c r="AY18" s="117" t="s">
        <v>173</v>
      </c>
      <c r="AZ18" s="117" t="s">
        <v>173</v>
      </c>
      <c r="BA18" s="117" t="s">
        <v>173</v>
      </c>
      <c r="BB18" s="117" t="s">
        <v>173</v>
      </c>
      <c r="BC18" s="117" t="s">
        <v>173</v>
      </c>
      <c r="BD18" s="117" t="s">
        <v>173</v>
      </c>
      <c r="BE18" s="117" t="s">
        <v>173</v>
      </c>
      <c r="BF18" s="117" t="s">
        <v>173</v>
      </c>
      <c r="BG18" s="117" t="s">
        <v>173</v>
      </c>
      <c r="BH18" s="117" t="s">
        <v>173</v>
      </c>
      <c r="BI18" s="117" t="s">
        <v>173</v>
      </c>
      <c r="BJ18" s="117" t="s">
        <v>173</v>
      </c>
      <c r="BK18" s="117" t="s">
        <v>173</v>
      </c>
      <c r="BL18" s="117" t="s">
        <v>173</v>
      </c>
      <c r="BM18" s="117" t="s">
        <v>173</v>
      </c>
      <c r="BN18" s="117" t="s">
        <v>173</v>
      </c>
      <c r="BO18" s="117" t="s">
        <v>173</v>
      </c>
      <c r="BP18" s="117" t="s">
        <v>173</v>
      </c>
      <c r="BQ18" s="374" t="s">
        <v>173</v>
      </c>
      <c r="BR18" s="433"/>
      <c r="BS18" s="118"/>
      <c r="BT18" s="118"/>
      <c r="BU18" s="118"/>
      <c r="BV18" s="118"/>
      <c r="BW18" s="118"/>
      <c r="BX18" s="118"/>
      <c r="BY18" s="118"/>
      <c r="BZ18" s="118"/>
      <c r="CA18" s="118"/>
      <c r="CB18" s="118"/>
      <c r="CC18" s="118"/>
      <c r="CD18" s="118"/>
      <c r="CE18" s="118"/>
      <c r="CF18" s="118"/>
      <c r="CG18" s="118"/>
      <c r="CH18" s="118"/>
      <c r="CI18" s="118"/>
      <c r="CJ18" s="118"/>
      <c r="CK18" s="119"/>
      <c r="CM18" s="115"/>
    </row>
    <row r="19" spans="2:91" ht="28.5" customHeight="1" thickBot="1" x14ac:dyDescent="0.25">
      <c r="B19" s="675"/>
      <c r="C19" s="356" t="s">
        <v>211</v>
      </c>
      <c r="D19" s="38" t="s">
        <v>212</v>
      </c>
      <c r="E19" s="355" t="s">
        <v>213</v>
      </c>
      <c r="F19" s="39" t="s">
        <v>214</v>
      </c>
      <c r="G19" s="385" t="s">
        <v>215</v>
      </c>
      <c r="H19" s="370">
        <v>1</v>
      </c>
      <c r="I19" s="586" t="s">
        <v>172</v>
      </c>
      <c r="J19" s="137">
        <f>IFERROR(((J18*1000000)/(J32*1000)),"")</f>
        <v>128.64306031228634</v>
      </c>
      <c r="K19" s="137">
        <f t="shared" ref="K19:BP19" si="6">IFERROR(((K18*1000000)/(K32*1000)),"")</f>
        <v>128.33151227458751</v>
      </c>
      <c r="L19" s="137">
        <f t="shared" si="6"/>
        <v>128.01991453485599</v>
      </c>
      <c r="M19" s="137">
        <f t="shared" si="6"/>
        <v>127.70802235110384</v>
      </c>
      <c r="N19" s="137">
        <f t="shared" si="6"/>
        <v>127.39481976372056</v>
      </c>
      <c r="O19" s="137">
        <f t="shared" si="6"/>
        <v>127.25734113913308</v>
      </c>
      <c r="P19" s="137">
        <f t="shared" si="6"/>
        <v>127.12103753756783</v>
      </c>
      <c r="Q19" s="137">
        <f t="shared" si="6"/>
        <v>126.98144217749464</v>
      </c>
      <c r="R19" s="137">
        <f t="shared" si="6"/>
        <v>126.84771780977592</v>
      </c>
      <c r="S19" s="137">
        <f t="shared" si="6"/>
        <v>126.71514421163324</v>
      </c>
      <c r="T19" s="137">
        <f t="shared" si="6"/>
        <v>126.58017084190894</v>
      </c>
      <c r="U19" s="137">
        <f t="shared" si="6"/>
        <v>126.44890381831351</v>
      </c>
      <c r="V19" s="137">
        <f t="shared" si="6"/>
        <v>126.31924117480976</v>
      </c>
      <c r="W19" s="137">
        <f t="shared" si="6"/>
        <v>126.19350835263344</v>
      </c>
      <c r="X19" s="137">
        <f t="shared" si="6"/>
        <v>126.06564715454252</v>
      </c>
      <c r="Y19" s="137">
        <f t="shared" si="6"/>
        <v>125.9434970946875</v>
      </c>
      <c r="Z19" s="137">
        <f t="shared" si="6"/>
        <v>125.82342494521035</v>
      </c>
      <c r="AA19" s="137">
        <f t="shared" si="6"/>
        <v>125.69576612656867</v>
      </c>
      <c r="AB19" s="137">
        <f t="shared" si="6"/>
        <v>125.57930700403369</v>
      </c>
      <c r="AC19" s="137">
        <f t="shared" si="6"/>
        <v>125.45768397529604</v>
      </c>
      <c r="AD19" s="137">
        <f t="shared" si="6"/>
        <v>125.34095940403516</v>
      </c>
      <c r="AE19" s="137">
        <f t="shared" si="6"/>
        <v>125.2284688093454</v>
      </c>
      <c r="AF19" s="137">
        <f t="shared" si="6"/>
        <v>125.11504504898639</v>
      </c>
      <c r="AG19" s="137">
        <f t="shared" si="6"/>
        <v>125.00315130530427</v>
      </c>
      <c r="AH19" s="137">
        <f t="shared" si="6"/>
        <v>124.89280205356444</v>
      </c>
      <c r="AI19" s="137" t="str">
        <f t="shared" si="6"/>
        <v/>
      </c>
      <c r="AJ19" s="137" t="str">
        <f t="shared" si="6"/>
        <v/>
      </c>
      <c r="AK19" s="137" t="str">
        <f t="shared" si="6"/>
        <v/>
      </c>
      <c r="AL19" s="137" t="str">
        <f t="shared" si="6"/>
        <v/>
      </c>
      <c r="AM19" s="137" t="str">
        <f t="shared" si="6"/>
        <v/>
      </c>
      <c r="AN19" s="137" t="str">
        <f t="shared" si="6"/>
        <v/>
      </c>
      <c r="AO19" s="137" t="str">
        <f t="shared" si="6"/>
        <v/>
      </c>
      <c r="AP19" s="137" t="str">
        <f t="shared" si="6"/>
        <v/>
      </c>
      <c r="AQ19" s="137" t="str">
        <f t="shared" si="6"/>
        <v/>
      </c>
      <c r="AR19" s="137" t="str">
        <f t="shared" si="6"/>
        <v/>
      </c>
      <c r="AS19" s="137" t="str">
        <f t="shared" si="6"/>
        <v/>
      </c>
      <c r="AT19" s="137" t="str">
        <f t="shared" si="6"/>
        <v/>
      </c>
      <c r="AU19" s="137" t="str">
        <f t="shared" si="6"/>
        <v/>
      </c>
      <c r="AV19" s="137" t="str">
        <f t="shared" si="6"/>
        <v/>
      </c>
      <c r="AW19" s="137" t="str">
        <f t="shared" si="6"/>
        <v/>
      </c>
      <c r="AX19" s="137" t="str">
        <f t="shared" si="6"/>
        <v/>
      </c>
      <c r="AY19" s="137" t="str">
        <f t="shared" si="6"/>
        <v/>
      </c>
      <c r="AZ19" s="137" t="str">
        <f t="shared" si="6"/>
        <v/>
      </c>
      <c r="BA19" s="137" t="str">
        <f t="shared" si="6"/>
        <v/>
      </c>
      <c r="BB19" s="137" t="str">
        <f t="shared" si="6"/>
        <v/>
      </c>
      <c r="BC19" s="137" t="str">
        <f t="shared" si="6"/>
        <v/>
      </c>
      <c r="BD19" s="137" t="str">
        <f t="shared" si="6"/>
        <v/>
      </c>
      <c r="BE19" s="137" t="str">
        <f t="shared" si="6"/>
        <v/>
      </c>
      <c r="BF19" s="137" t="str">
        <f t="shared" si="6"/>
        <v/>
      </c>
      <c r="BG19" s="137" t="str">
        <f t="shared" si="6"/>
        <v/>
      </c>
      <c r="BH19" s="137" t="str">
        <f t="shared" si="6"/>
        <v/>
      </c>
      <c r="BI19" s="137" t="str">
        <f t="shared" si="6"/>
        <v/>
      </c>
      <c r="BJ19" s="137" t="str">
        <f t="shared" si="6"/>
        <v/>
      </c>
      <c r="BK19" s="137" t="str">
        <f t="shared" si="6"/>
        <v/>
      </c>
      <c r="BL19" s="137" t="str">
        <f t="shared" si="6"/>
        <v/>
      </c>
      <c r="BM19" s="137" t="str">
        <f t="shared" si="6"/>
        <v/>
      </c>
      <c r="BN19" s="137" t="str">
        <f t="shared" si="6"/>
        <v/>
      </c>
      <c r="BO19" s="137" t="str">
        <f t="shared" si="6"/>
        <v/>
      </c>
      <c r="BP19" s="137" t="str">
        <f t="shared" si="6"/>
        <v/>
      </c>
      <c r="BQ19" s="375" t="str">
        <f>IFERROR(((BQ18*1000000)/(BQ32*1000)),"")</f>
        <v/>
      </c>
      <c r="BR19" s="136" t="str">
        <f t="shared" ref="BR19:CK19" si="7">IFERROR(((BR18*1000000)/(BR32*1000)),"")</f>
        <v/>
      </c>
      <c r="BS19" s="138" t="str">
        <f t="shared" si="7"/>
        <v/>
      </c>
      <c r="BT19" s="138" t="str">
        <f t="shared" si="7"/>
        <v/>
      </c>
      <c r="BU19" s="138" t="str">
        <f t="shared" si="7"/>
        <v/>
      </c>
      <c r="BV19" s="138" t="str">
        <f t="shared" si="7"/>
        <v/>
      </c>
      <c r="BW19" s="138" t="str">
        <f t="shared" si="7"/>
        <v/>
      </c>
      <c r="BX19" s="138" t="str">
        <f t="shared" si="7"/>
        <v/>
      </c>
      <c r="BY19" s="138" t="str">
        <f t="shared" si="7"/>
        <v/>
      </c>
      <c r="BZ19" s="138" t="str">
        <f t="shared" si="7"/>
        <v/>
      </c>
      <c r="CA19" s="138" t="str">
        <f t="shared" si="7"/>
        <v/>
      </c>
      <c r="CB19" s="138" t="str">
        <f t="shared" si="7"/>
        <v/>
      </c>
      <c r="CC19" s="138" t="str">
        <f t="shared" si="7"/>
        <v/>
      </c>
      <c r="CD19" s="138" t="str">
        <f t="shared" si="7"/>
        <v/>
      </c>
      <c r="CE19" s="138" t="str">
        <f t="shared" si="7"/>
        <v/>
      </c>
      <c r="CF19" s="138" t="str">
        <f t="shared" si="7"/>
        <v/>
      </c>
      <c r="CG19" s="138" t="str">
        <f t="shared" si="7"/>
        <v/>
      </c>
      <c r="CH19" s="138" t="str">
        <f t="shared" si="7"/>
        <v/>
      </c>
      <c r="CI19" s="138" t="str">
        <f t="shared" si="7"/>
        <v/>
      </c>
      <c r="CJ19" s="138" t="str">
        <f t="shared" si="7"/>
        <v/>
      </c>
      <c r="CK19" s="139" t="str">
        <f t="shared" si="7"/>
        <v/>
      </c>
      <c r="CM19" s="115"/>
    </row>
    <row r="20" spans="2:91" ht="15" thickBot="1" x14ac:dyDescent="0.25">
      <c r="B20" s="676"/>
      <c r="C20" s="40" t="s">
        <v>216</v>
      </c>
      <c r="D20" s="41" t="s">
        <v>217</v>
      </c>
      <c r="E20" s="42" t="s">
        <v>216</v>
      </c>
      <c r="F20" s="43" t="s">
        <v>217</v>
      </c>
      <c r="G20" s="386" t="s">
        <v>171</v>
      </c>
      <c r="H20" s="141">
        <v>2</v>
      </c>
      <c r="I20" s="586" t="s">
        <v>172</v>
      </c>
      <c r="J20" s="143">
        <v>1.2485640723177569</v>
      </c>
      <c r="K20" s="144">
        <v>1.2485640723177569</v>
      </c>
      <c r="L20" s="144">
        <v>1.2485640723177569</v>
      </c>
      <c r="M20" s="144">
        <v>1.2485640723177569</v>
      </c>
      <c r="N20" s="144">
        <v>1.2485640723177569</v>
      </c>
      <c r="O20" s="144">
        <v>1.2485640723177569</v>
      </c>
      <c r="P20" s="144">
        <v>1.2485640723177569</v>
      </c>
      <c r="Q20" s="144">
        <v>1.2485640723177569</v>
      </c>
      <c r="R20" s="144">
        <v>1.2485640723177569</v>
      </c>
      <c r="S20" s="144">
        <v>1.2485640723177569</v>
      </c>
      <c r="T20" s="144">
        <v>1.2485640723177569</v>
      </c>
      <c r="U20" s="144">
        <v>1.2485640723177569</v>
      </c>
      <c r="V20" s="144">
        <v>1.2485640723177569</v>
      </c>
      <c r="W20" s="144">
        <v>1.2485640723177569</v>
      </c>
      <c r="X20" s="144">
        <v>1.2485640723177569</v>
      </c>
      <c r="Y20" s="144">
        <v>1.2485640723177569</v>
      </c>
      <c r="Z20" s="144">
        <v>1.2485640723177569</v>
      </c>
      <c r="AA20" s="144">
        <v>1.2485640723177569</v>
      </c>
      <c r="AB20" s="144">
        <v>1.2485640723177569</v>
      </c>
      <c r="AC20" s="144">
        <v>1.2485640723177569</v>
      </c>
      <c r="AD20" s="144">
        <v>1.2485640723177569</v>
      </c>
      <c r="AE20" s="144">
        <v>1.2485640723177569</v>
      </c>
      <c r="AF20" s="144">
        <v>1.2485640723177569</v>
      </c>
      <c r="AG20" s="144">
        <v>1.2485640723177569</v>
      </c>
      <c r="AH20" s="144">
        <v>1.2485640723177569</v>
      </c>
      <c r="AI20" s="144" t="s">
        <v>173</v>
      </c>
      <c r="AJ20" s="144" t="s">
        <v>173</v>
      </c>
      <c r="AK20" s="144" t="s">
        <v>173</v>
      </c>
      <c r="AL20" s="144" t="s">
        <v>173</v>
      </c>
      <c r="AM20" s="144" t="s">
        <v>173</v>
      </c>
      <c r="AN20" s="144" t="s">
        <v>173</v>
      </c>
      <c r="AO20" s="144" t="s">
        <v>173</v>
      </c>
      <c r="AP20" s="144" t="s">
        <v>173</v>
      </c>
      <c r="AQ20" s="144" t="s">
        <v>173</v>
      </c>
      <c r="AR20" s="144" t="s">
        <v>173</v>
      </c>
      <c r="AS20" s="144" t="s">
        <v>173</v>
      </c>
      <c r="AT20" s="144" t="s">
        <v>173</v>
      </c>
      <c r="AU20" s="144" t="s">
        <v>173</v>
      </c>
      <c r="AV20" s="144" t="s">
        <v>173</v>
      </c>
      <c r="AW20" s="144" t="s">
        <v>173</v>
      </c>
      <c r="AX20" s="144" t="s">
        <v>173</v>
      </c>
      <c r="AY20" s="144" t="s">
        <v>173</v>
      </c>
      <c r="AZ20" s="144" t="s">
        <v>173</v>
      </c>
      <c r="BA20" s="144" t="s">
        <v>173</v>
      </c>
      <c r="BB20" s="144" t="s">
        <v>173</v>
      </c>
      <c r="BC20" s="144" t="s">
        <v>173</v>
      </c>
      <c r="BD20" s="144" t="s">
        <v>173</v>
      </c>
      <c r="BE20" s="144" t="s">
        <v>173</v>
      </c>
      <c r="BF20" s="144" t="s">
        <v>173</v>
      </c>
      <c r="BG20" s="144" t="s">
        <v>173</v>
      </c>
      <c r="BH20" s="144" t="s">
        <v>173</v>
      </c>
      <c r="BI20" s="144" t="s">
        <v>173</v>
      </c>
      <c r="BJ20" s="144" t="s">
        <v>173</v>
      </c>
      <c r="BK20" s="144" t="s">
        <v>173</v>
      </c>
      <c r="BL20" s="144" t="s">
        <v>173</v>
      </c>
      <c r="BM20" s="144" t="s">
        <v>173</v>
      </c>
      <c r="BN20" s="144" t="s">
        <v>173</v>
      </c>
      <c r="BO20" s="144" t="s">
        <v>173</v>
      </c>
      <c r="BP20" s="144" t="s">
        <v>173</v>
      </c>
      <c r="BQ20" s="376" t="s">
        <v>173</v>
      </c>
      <c r="BR20" s="434"/>
      <c r="BS20" s="144"/>
      <c r="BT20" s="144"/>
      <c r="BU20" s="144"/>
      <c r="BV20" s="144"/>
      <c r="BW20" s="144"/>
      <c r="BX20" s="144"/>
      <c r="BY20" s="144"/>
      <c r="BZ20" s="144"/>
      <c r="CA20" s="144"/>
      <c r="CB20" s="144"/>
      <c r="CC20" s="144"/>
      <c r="CD20" s="144"/>
      <c r="CE20" s="144"/>
      <c r="CF20" s="144"/>
      <c r="CG20" s="144"/>
      <c r="CH20" s="144"/>
      <c r="CI20" s="144"/>
      <c r="CJ20" s="144"/>
      <c r="CK20" s="145"/>
      <c r="CM20" s="115"/>
    </row>
    <row r="21" spans="2:91" ht="43.5" thickBot="1" x14ac:dyDescent="0.25">
      <c r="B21" s="677" t="s">
        <v>218</v>
      </c>
      <c r="C21" s="5" t="s">
        <v>219</v>
      </c>
      <c r="D21" s="6" t="s">
        <v>16</v>
      </c>
      <c r="E21" s="7" t="s">
        <v>220</v>
      </c>
      <c r="F21" s="8" t="s">
        <v>221</v>
      </c>
      <c r="G21" s="447" t="s">
        <v>171</v>
      </c>
      <c r="H21" s="147">
        <v>2</v>
      </c>
      <c r="I21" s="586" t="s">
        <v>172</v>
      </c>
      <c r="J21" s="130">
        <v>0.97680854877229617</v>
      </c>
      <c r="K21" s="130">
        <v>0.9560983134931389</v>
      </c>
      <c r="L21" s="130">
        <v>0.93598712978965137</v>
      </c>
      <c r="M21" s="130">
        <v>0.9166642747813929</v>
      </c>
      <c r="N21" s="130">
        <v>0.89833654387835493</v>
      </c>
      <c r="O21" s="130">
        <v>0.88094173380179996</v>
      </c>
      <c r="P21" s="130">
        <v>0.86412347967380132</v>
      </c>
      <c r="Q21" s="130">
        <v>0.84791170526260673</v>
      </c>
      <c r="R21" s="130">
        <v>0.83240843983769508</v>
      </c>
      <c r="S21" s="130">
        <v>0.81752369839937866</v>
      </c>
      <c r="T21" s="130">
        <v>0.80343798442399794</v>
      </c>
      <c r="U21" s="130">
        <v>0.78982675793063195</v>
      </c>
      <c r="V21" s="130">
        <v>0.77668753162769</v>
      </c>
      <c r="W21" s="130">
        <v>0.76399673194590412</v>
      </c>
      <c r="X21" s="130">
        <v>0.75179297725583527</v>
      </c>
      <c r="Y21" s="130">
        <v>0.7401922582993512</v>
      </c>
      <c r="Z21" s="130">
        <v>0.72896817726494401</v>
      </c>
      <c r="AA21" s="130">
        <v>0.71806467862426449</v>
      </c>
      <c r="AB21" s="130">
        <v>0.70752286027447098</v>
      </c>
      <c r="AC21" s="130">
        <v>0.69869676647141943</v>
      </c>
      <c r="AD21" s="130">
        <v>0.69052932202726813</v>
      </c>
      <c r="AE21" s="130">
        <v>0.68299960541587623</v>
      </c>
      <c r="AF21" s="130">
        <v>0.67608762379717513</v>
      </c>
      <c r="AG21" s="130">
        <v>0.66977427759925079</v>
      </c>
      <c r="AH21" s="130">
        <v>0.6640413270090163</v>
      </c>
      <c r="AI21" s="130" t="s">
        <v>222</v>
      </c>
      <c r="AJ21" s="130" t="s">
        <v>222</v>
      </c>
      <c r="AK21" s="130" t="s">
        <v>222</v>
      </c>
      <c r="AL21" s="130" t="s">
        <v>222</v>
      </c>
      <c r="AM21" s="130" t="s">
        <v>222</v>
      </c>
      <c r="AN21" s="130" t="s">
        <v>222</v>
      </c>
      <c r="AO21" s="130" t="s">
        <v>222</v>
      </c>
      <c r="AP21" s="130" t="s">
        <v>222</v>
      </c>
      <c r="AQ21" s="130" t="s">
        <v>222</v>
      </c>
      <c r="AR21" s="130" t="s">
        <v>222</v>
      </c>
      <c r="AS21" s="130" t="s">
        <v>222</v>
      </c>
      <c r="AT21" s="130" t="s">
        <v>222</v>
      </c>
      <c r="AU21" s="130" t="s">
        <v>222</v>
      </c>
      <c r="AV21" s="130" t="s">
        <v>222</v>
      </c>
      <c r="AW21" s="130" t="s">
        <v>222</v>
      </c>
      <c r="AX21" s="130" t="s">
        <v>222</v>
      </c>
      <c r="AY21" s="130" t="s">
        <v>222</v>
      </c>
      <c r="AZ21" s="130" t="s">
        <v>222</v>
      </c>
      <c r="BA21" s="130" t="s">
        <v>222</v>
      </c>
      <c r="BB21" s="130" t="s">
        <v>222</v>
      </c>
      <c r="BC21" s="130" t="s">
        <v>222</v>
      </c>
      <c r="BD21" s="130" t="s">
        <v>222</v>
      </c>
      <c r="BE21" s="130" t="s">
        <v>222</v>
      </c>
      <c r="BF21" s="130" t="s">
        <v>222</v>
      </c>
      <c r="BG21" s="130" t="s">
        <v>222</v>
      </c>
      <c r="BH21" s="130" t="s">
        <v>222</v>
      </c>
      <c r="BI21" s="130" t="s">
        <v>222</v>
      </c>
      <c r="BJ21" s="130" t="s">
        <v>222</v>
      </c>
      <c r="BK21" s="130" t="s">
        <v>222</v>
      </c>
      <c r="BL21" s="130" t="s">
        <v>222</v>
      </c>
      <c r="BM21" s="130" t="s">
        <v>222</v>
      </c>
      <c r="BN21" s="130" t="s">
        <v>222</v>
      </c>
      <c r="BO21" s="130" t="s">
        <v>222</v>
      </c>
      <c r="BP21" s="130" t="s">
        <v>222</v>
      </c>
      <c r="BQ21" s="373" t="s">
        <v>222</v>
      </c>
      <c r="BR21" s="432"/>
      <c r="BS21" s="131"/>
      <c r="BT21" s="131"/>
      <c r="BU21" s="131"/>
      <c r="BV21" s="131"/>
      <c r="BW21" s="131"/>
      <c r="BX21" s="131"/>
      <c r="BY21" s="131"/>
      <c r="BZ21" s="131"/>
      <c r="CA21" s="131"/>
      <c r="CB21" s="131"/>
      <c r="CC21" s="131"/>
      <c r="CD21" s="131"/>
      <c r="CE21" s="131"/>
      <c r="CF21" s="131"/>
      <c r="CG21" s="131"/>
      <c r="CH21" s="131"/>
      <c r="CI21" s="131"/>
      <c r="CJ21" s="131"/>
      <c r="CK21" s="132"/>
      <c r="CM21" s="115"/>
    </row>
    <row r="22" spans="2:91" ht="14.25" customHeight="1" thickBot="1" x14ac:dyDescent="0.25">
      <c r="B22" s="678"/>
      <c r="C22" s="44" t="s">
        <v>223</v>
      </c>
      <c r="D22" s="45" t="s">
        <v>18</v>
      </c>
      <c r="E22" s="10"/>
      <c r="F22" s="26"/>
      <c r="G22" s="446" t="s">
        <v>171</v>
      </c>
      <c r="H22" s="125">
        <v>2</v>
      </c>
      <c r="I22" s="586" t="s">
        <v>172</v>
      </c>
      <c r="J22" s="117">
        <v>3.2243372138535542</v>
      </c>
      <c r="K22" s="118">
        <v>3.2431659605381706</v>
      </c>
      <c r="L22" s="118">
        <v>3.2616188971553104</v>
      </c>
      <c r="M22" s="118">
        <v>3.2793168253231686</v>
      </c>
      <c r="N22" s="118">
        <v>3.2958790779595337</v>
      </c>
      <c r="O22" s="118">
        <v>3.3114957659982562</v>
      </c>
      <c r="P22" s="118">
        <v>3.3268486654087637</v>
      </c>
      <c r="Q22" s="118">
        <v>3.3416735904338148</v>
      </c>
      <c r="R22" s="118">
        <v>3.355815703003072</v>
      </c>
      <c r="S22" s="118">
        <v>3.3693061089834977</v>
      </c>
      <c r="T22" s="118">
        <v>3.3819485412077475</v>
      </c>
      <c r="U22" s="118">
        <v>3.3941052246905414</v>
      </c>
      <c r="V22" s="118">
        <v>3.405889222485404</v>
      </c>
      <c r="W22" s="118">
        <v>3.4173020571762742</v>
      </c>
      <c r="X22" s="118">
        <v>3.4282990119454793</v>
      </c>
      <c r="Y22" s="118">
        <v>3.4386459499806858</v>
      </c>
      <c r="Z22" s="118">
        <v>3.4487119061822153</v>
      </c>
      <c r="AA22" s="118">
        <v>3.4585751771786373</v>
      </c>
      <c r="AB22" s="118">
        <v>3.4681599729561952</v>
      </c>
      <c r="AC22" s="118">
        <v>3.4751815329912801</v>
      </c>
      <c r="AD22" s="118">
        <v>3.4813928820831088</v>
      </c>
      <c r="AE22" s="118">
        <v>3.4868173167875538</v>
      </c>
      <c r="AF22" s="118">
        <v>3.4914770456798632</v>
      </c>
      <c r="AG22" s="118">
        <v>3.4953932301734145</v>
      </c>
      <c r="AH22" s="118">
        <v>3.4985860228611285</v>
      </c>
      <c r="AI22" s="118" t="s">
        <v>173</v>
      </c>
      <c r="AJ22" s="118" t="s">
        <v>173</v>
      </c>
      <c r="AK22" s="118" t="s">
        <v>173</v>
      </c>
      <c r="AL22" s="118" t="s">
        <v>173</v>
      </c>
      <c r="AM22" s="118" t="s">
        <v>173</v>
      </c>
      <c r="AN22" s="118" t="s">
        <v>173</v>
      </c>
      <c r="AO22" s="118" t="s">
        <v>173</v>
      </c>
      <c r="AP22" s="118" t="s">
        <v>173</v>
      </c>
      <c r="AQ22" s="118" t="s">
        <v>173</v>
      </c>
      <c r="AR22" s="118" t="s">
        <v>173</v>
      </c>
      <c r="AS22" s="118" t="s">
        <v>173</v>
      </c>
      <c r="AT22" s="118" t="s">
        <v>173</v>
      </c>
      <c r="AU22" s="118" t="s">
        <v>173</v>
      </c>
      <c r="AV22" s="118" t="s">
        <v>173</v>
      </c>
      <c r="AW22" s="118" t="s">
        <v>173</v>
      </c>
      <c r="AX22" s="118" t="s">
        <v>173</v>
      </c>
      <c r="AY22" s="118" t="s">
        <v>173</v>
      </c>
      <c r="AZ22" s="118" t="s">
        <v>173</v>
      </c>
      <c r="BA22" s="118" t="s">
        <v>173</v>
      </c>
      <c r="BB22" s="118" t="s">
        <v>173</v>
      </c>
      <c r="BC22" s="118" t="s">
        <v>173</v>
      </c>
      <c r="BD22" s="118" t="s">
        <v>173</v>
      </c>
      <c r="BE22" s="118" t="s">
        <v>173</v>
      </c>
      <c r="BF22" s="118" t="s">
        <v>173</v>
      </c>
      <c r="BG22" s="118" t="s">
        <v>173</v>
      </c>
      <c r="BH22" s="118" t="s">
        <v>173</v>
      </c>
      <c r="BI22" s="118" t="s">
        <v>173</v>
      </c>
      <c r="BJ22" s="118" t="s">
        <v>173</v>
      </c>
      <c r="BK22" s="118" t="s">
        <v>173</v>
      </c>
      <c r="BL22" s="118" t="s">
        <v>173</v>
      </c>
      <c r="BM22" s="118" t="s">
        <v>173</v>
      </c>
      <c r="BN22" s="118" t="s">
        <v>173</v>
      </c>
      <c r="BO22" s="118" t="s">
        <v>173</v>
      </c>
      <c r="BP22" s="118" t="s">
        <v>173</v>
      </c>
      <c r="BQ22" s="380" t="s">
        <v>173</v>
      </c>
      <c r="BR22" s="433"/>
      <c r="BS22" s="118"/>
      <c r="BT22" s="118"/>
      <c r="BU22" s="118"/>
      <c r="BV22" s="118"/>
      <c r="BW22" s="118"/>
      <c r="BX22" s="118"/>
      <c r="BY22" s="118"/>
      <c r="BZ22" s="118"/>
      <c r="CA22" s="118"/>
      <c r="CB22" s="118"/>
      <c r="CC22" s="118"/>
      <c r="CD22" s="118"/>
      <c r="CE22" s="118"/>
      <c r="CF22" s="118"/>
      <c r="CG22" s="118"/>
      <c r="CH22" s="118"/>
      <c r="CI22" s="118"/>
      <c r="CJ22" s="118"/>
      <c r="CK22" s="119"/>
      <c r="CM22" s="115"/>
    </row>
    <row r="23" spans="2:91" ht="14.25" customHeight="1" thickBot="1" x14ac:dyDescent="0.25">
      <c r="B23" s="678"/>
      <c r="C23" s="46" t="s">
        <v>224</v>
      </c>
      <c r="D23" s="38" t="s">
        <v>225</v>
      </c>
      <c r="E23" s="47" t="s">
        <v>226</v>
      </c>
      <c r="F23" s="48" t="s">
        <v>227</v>
      </c>
      <c r="G23" s="37" t="s">
        <v>171</v>
      </c>
      <c r="H23" s="121">
        <v>2</v>
      </c>
      <c r="I23" s="586" t="s">
        <v>172</v>
      </c>
      <c r="J23" s="120">
        <f t="shared" ref="J23:AO23" si="8">IFERROR(SUM(J21:J22),"")</f>
        <v>4.2011457626258508</v>
      </c>
      <c r="K23" s="122">
        <f t="shared" si="8"/>
        <v>4.1992642740313091</v>
      </c>
      <c r="L23" s="122">
        <f t="shared" si="8"/>
        <v>4.1976060269449622</v>
      </c>
      <c r="M23" s="122">
        <f t="shared" si="8"/>
        <v>4.1959811001045617</v>
      </c>
      <c r="N23" s="122">
        <f t="shared" si="8"/>
        <v>4.1942156218378885</v>
      </c>
      <c r="O23" s="122">
        <f t="shared" si="8"/>
        <v>4.1924374998000564</v>
      </c>
      <c r="P23" s="122">
        <f t="shared" si="8"/>
        <v>4.190972145082565</v>
      </c>
      <c r="Q23" s="122">
        <f t="shared" si="8"/>
        <v>4.1895852956964212</v>
      </c>
      <c r="R23" s="122">
        <f t="shared" si="8"/>
        <v>4.1882241428407667</v>
      </c>
      <c r="S23" s="122">
        <f t="shared" si="8"/>
        <v>4.1868298073828765</v>
      </c>
      <c r="T23" s="122">
        <f t="shared" si="8"/>
        <v>4.1853865256317455</v>
      </c>
      <c r="U23" s="122">
        <f t="shared" si="8"/>
        <v>4.1839319826211732</v>
      </c>
      <c r="V23" s="122">
        <f t="shared" si="8"/>
        <v>4.1825767541130938</v>
      </c>
      <c r="W23" s="122">
        <f t="shared" si="8"/>
        <v>4.1812987891221782</v>
      </c>
      <c r="X23" s="122">
        <f t="shared" si="8"/>
        <v>4.1800919892013146</v>
      </c>
      <c r="Y23" s="122">
        <f t="shared" si="8"/>
        <v>4.1788382082800375</v>
      </c>
      <c r="Z23" s="122">
        <f t="shared" si="8"/>
        <v>4.177680083447159</v>
      </c>
      <c r="AA23" s="122">
        <f t="shared" si="8"/>
        <v>4.1766398558029021</v>
      </c>
      <c r="AB23" s="122">
        <f t="shared" si="8"/>
        <v>4.1756828332306659</v>
      </c>
      <c r="AC23" s="122">
        <f t="shared" si="8"/>
        <v>4.1738782994626993</v>
      </c>
      <c r="AD23" s="122">
        <f t="shared" si="8"/>
        <v>4.171922204110377</v>
      </c>
      <c r="AE23" s="122">
        <f t="shared" si="8"/>
        <v>4.16981692220343</v>
      </c>
      <c r="AF23" s="122">
        <f t="shared" si="8"/>
        <v>4.1675646694770379</v>
      </c>
      <c r="AG23" s="122">
        <f t="shared" si="8"/>
        <v>4.1651675077726651</v>
      </c>
      <c r="AH23" s="122">
        <f t="shared" si="8"/>
        <v>4.1626273498701449</v>
      </c>
      <c r="AI23" s="122">
        <f t="shared" si="8"/>
        <v>0</v>
      </c>
      <c r="AJ23" s="122">
        <f t="shared" si="8"/>
        <v>0</v>
      </c>
      <c r="AK23" s="122">
        <f t="shared" si="8"/>
        <v>0</v>
      </c>
      <c r="AL23" s="122">
        <f t="shared" si="8"/>
        <v>0</v>
      </c>
      <c r="AM23" s="122">
        <f t="shared" si="8"/>
        <v>0</v>
      </c>
      <c r="AN23" s="122">
        <f t="shared" si="8"/>
        <v>0</v>
      </c>
      <c r="AO23" s="122">
        <f t="shared" si="8"/>
        <v>0</v>
      </c>
      <c r="AP23" s="122">
        <f t="shared" ref="AP23:BP23" si="9">IFERROR(SUM(AP21:AP22),"")</f>
        <v>0</v>
      </c>
      <c r="AQ23" s="122">
        <f t="shared" si="9"/>
        <v>0</v>
      </c>
      <c r="AR23" s="122">
        <f t="shared" si="9"/>
        <v>0</v>
      </c>
      <c r="AS23" s="122">
        <f t="shared" si="9"/>
        <v>0</v>
      </c>
      <c r="AT23" s="122">
        <f t="shared" si="9"/>
        <v>0</v>
      </c>
      <c r="AU23" s="122">
        <f t="shared" si="9"/>
        <v>0</v>
      </c>
      <c r="AV23" s="122">
        <f t="shared" si="9"/>
        <v>0</v>
      </c>
      <c r="AW23" s="122">
        <f t="shared" si="9"/>
        <v>0</v>
      </c>
      <c r="AX23" s="122">
        <f t="shared" si="9"/>
        <v>0</v>
      </c>
      <c r="AY23" s="122">
        <f t="shared" si="9"/>
        <v>0</v>
      </c>
      <c r="AZ23" s="122">
        <f t="shared" si="9"/>
        <v>0</v>
      </c>
      <c r="BA23" s="122">
        <f t="shared" si="9"/>
        <v>0</v>
      </c>
      <c r="BB23" s="122">
        <f t="shared" si="9"/>
        <v>0</v>
      </c>
      <c r="BC23" s="122">
        <f t="shared" si="9"/>
        <v>0</v>
      </c>
      <c r="BD23" s="122">
        <f t="shared" si="9"/>
        <v>0</v>
      </c>
      <c r="BE23" s="122">
        <f t="shared" si="9"/>
        <v>0</v>
      </c>
      <c r="BF23" s="122">
        <f t="shared" si="9"/>
        <v>0</v>
      </c>
      <c r="BG23" s="122">
        <f t="shared" si="9"/>
        <v>0</v>
      </c>
      <c r="BH23" s="122">
        <f t="shared" si="9"/>
        <v>0</v>
      </c>
      <c r="BI23" s="122">
        <f t="shared" si="9"/>
        <v>0</v>
      </c>
      <c r="BJ23" s="122">
        <f t="shared" si="9"/>
        <v>0</v>
      </c>
      <c r="BK23" s="122">
        <f t="shared" si="9"/>
        <v>0</v>
      </c>
      <c r="BL23" s="122">
        <f t="shared" si="9"/>
        <v>0</v>
      </c>
      <c r="BM23" s="122">
        <f t="shared" si="9"/>
        <v>0</v>
      </c>
      <c r="BN23" s="122">
        <f t="shared" si="9"/>
        <v>0</v>
      </c>
      <c r="BO23" s="122">
        <f t="shared" si="9"/>
        <v>0</v>
      </c>
      <c r="BP23" s="122">
        <f t="shared" si="9"/>
        <v>0</v>
      </c>
      <c r="BQ23" s="419">
        <f>IFERROR(SUM(BQ21:BQ22),"")</f>
        <v>0</v>
      </c>
      <c r="BR23" s="21">
        <f t="shared" ref="BR23:CK23" si="10">IFERROR(SUM(BR21:BR22),"")</f>
        <v>0</v>
      </c>
      <c r="BS23" s="122">
        <f t="shared" si="10"/>
        <v>0</v>
      </c>
      <c r="BT23" s="122">
        <f t="shared" si="10"/>
        <v>0</v>
      </c>
      <c r="BU23" s="122">
        <f t="shared" si="10"/>
        <v>0</v>
      </c>
      <c r="BV23" s="122">
        <f t="shared" si="10"/>
        <v>0</v>
      </c>
      <c r="BW23" s="122">
        <f t="shared" si="10"/>
        <v>0</v>
      </c>
      <c r="BX23" s="122">
        <f t="shared" si="10"/>
        <v>0</v>
      </c>
      <c r="BY23" s="122">
        <f t="shared" si="10"/>
        <v>0</v>
      </c>
      <c r="BZ23" s="122">
        <f t="shared" si="10"/>
        <v>0</v>
      </c>
      <c r="CA23" s="122">
        <f t="shared" si="10"/>
        <v>0</v>
      </c>
      <c r="CB23" s="122">
        <f t="shared" si="10"/>
        <v>0</v>
      </c>
      <c r="CC23" s="122">
        <f t="shared" si="10"/>
        <v>0</v>
      </c>
      <c r="CD23" s="122">
        <f t="shared" si="10"/>
        <v>0</v>
      </c>
      <c r="CE23" s="122">
        <f t="shared" si="10"/>
        <v>0</v>
      </c>
      <c r="CF23" s="122">
        <f t="shared" si="10"/>
        <v>0</v>
      </c>
      <c r="CG23" s="122">
        <f t="shared" si="10"/>
        <v>0</v>
      </c>
      <c r="CH23" s="122">
        <f t="shared" si="10"/>
        <v>0</v>
      </c>
      <c r="CI23" s="122">
        <f t="shared" si="10"/>
        <v>0</v>
      </c>
      <c r="CJ23" s="122">
        <f t="shared" si="10"/>
        <v>0</v>
      </c>
      <c r="CK23" s="123">
        <f t="shared" si="10"/>
        <v>0</v>
      </c>
      <c r="CM23" s="115"/>
    </row>
    <row r="24" spans="2:91" ht="29.25" thickBot="1" x14ac:dyDescent="0.25">
      <c r="B24" s="679"/>
      <c r="C24" s="49" t="s">
        <v>228</v>
      </c>
      <c r="D24" s="50" t="s">
        <v>229</v>
      </c>
      <c r="E24" s="51" t="s">
        <v>230</v>
      </c>
      <c r="F24" s="52" t="s">
        <v>231</v>
      </c>
      <c r="G24" s="448" t="s">
        <v>232</v>
      </c>
      <c r="H24" s="148">
        <v>2</v>
      </c>
      <c r="I24" s="586" t="s">
        <v>172</v>
      </c>
      <c r="J24" s="126">
        <f>IFERROR((J23*1000000)/(J30*1000),"")</f>
        <v>90.762945025545818</v>
      </c>
      <c r="K24" s="149">
        <f t="shared" ref="K24:BP24" si="11">IFERROR((K23*1000000)/(K30*1000),"")</f>
        <v>89.660757707483356</v>
      </c>
      <c r="L24" s="149">
        <f t="shared" si="11"/>
        <v>88.619727145802869</v>
      </c>
      <c r="M24" s="149">
        <f t="shared" si="11"/>
        <v>87.670589781454993</v>
      </c>
      <c r="N24" s="149">
        <f t="shared" si="11"/>
        <v>86.86655603128203</v>
      </c>
      <c r="O24" s="149">
        <f t="shared" si="11"/>
        <v>86.175060187274283</v>
      </c>
      <c r="P24" s="149">
        <f t="shared" si="11"/>
        <v>85.515761713769834</v>
      </c>
      <c r="Q24" s="149">
        <f t="shared" si="11"/>
        <v>85.004241960128638</v>
      </c>
      <c r="R24" s="149">
        <f t="shared" si="11"/>
        <v>84.462893939967685</v>
      </c>
      <c r="S24" s="149">
        <f t="shared" si="11"/>
        <v>83.920037430188671</v>
      </c>
      <c r="T24" s="149">
        <f t="shared" si="11"/>
        <v>83.337521197708369</v>
      </c>
      <c r="U24" s="149">
        <f t="shared" si="11"/>
        <v>82.700350835988033</v>
      </c>
      <c r="V24" s="149">
        <f t="shared" si="11"/>
        <v>82.148549642421855</v>
      </c>
      <c r="W24" s="149">
        <f t="shared" si="11"/>
        <v>81.942282551268519</v>
      </c>
      <c r="X24" s="149">
        <f t="shared" si="11"/>
        <v>81.749991490272421</v>
      </c>
      <c r="Y24" s="149">
        <f t="shared" si="11"/>
        <v>81.550528199805669</v>
      </c>
      <c r="Z24" s="149">
        <f t="shared" si="11"/>
        <v>81.376735946820887</v>
      </c>
      <c r="AA24" s="149">
        <f t="shared" si="11"/>
        <v>81.234584417718096</v>
      </c>
      <c r="AB24" s="149">
        <f t="shared" si="11"/>
        <v>81.113050431354935</v>
      </c>
      <c r="AC24" s="149">
        <f t="shared" si="11"/>
        <v>80.198018684456187</v>
      </c>
      <c r="AD24" s="149">
        <f t="shared" si="11"/>
        <v>80.358146838160025</v>
      </c>
      <c r="AE24" s="149">
        <f t="shared" si="11"/>
        <v>80.089941096993158</v>
      </c>
      <c r="AF24" s="149">
        <f t="shared" si="11"/>
        <v>79.847927757133888</v>
      </c>
      <c r="AG24" s="149">
        <f t="shared" si="11"/>
        <v>79.592891145655571</v>
      </c>
      <c r="AH24" s="149">
        <f t="shared" si="11"/>
        <v>79.335722319917721</v>
      </c>
      <c r="AI24" s="149" t="str">
        <f t="shared" si="11"/>
        <v/>
      </c>
      <c r="AJ24" s="149" t="str">
        <f t="shared" si="11"/>
        <v/>
      </c>
      <c r="AK24" s="149" t="str">
        <f t="shared" si="11"/>
        <v/>
      </c>
      <c r="AL24" s="149" t="str">
        <f t="shared" si="11"/>
        <v/>
      </c>
      <c r="AM24" s="149" t="str">
        <f t="shared" si="11"/>
        <v/>
      </c>
      <c r="AN24" s="149" t="str">
        <f t="shared" si="11"/>
        <v/>
      </c>
      <c r="AO24" s="149" t="str">
        <f t="shared" si="11"/>
        <v/>
      </c>
      <c r="AP24" s="149" t="str">
        <f t="shared" si="11"/>
        <v/>
      </c>
      <c r="AQ24" s="149" t="str">
        <f t="shared" si="11"/>
        <v/>
      </c>
      <c r="AR24" s="149" t="str">
        <f t="shared" si="11"/>
        <v/>
      </c>
      <c r="AS24" s="149" t="str">
        <f t="shared" si="11"/>
        <v/>
      </c>
      <c r="AT24" s="149" t="str">
        <f t="shared" si="11"/>
        <v/>
      </c>
      <c r="AU24" s="149" t="str">
        <f t="shared" si="11"/>
        <v/>
      </c>
      <c r="AV24" s="149" t="str">
        <f t="shared" si="11"/>
        <v/>
      </c>
      <c r="AW24" s="149" t="str">
        <f t="shared" si="11"/>
        <v/>
      </c>
      <c r="AX24" s="149" t="str">
        <f t="shared" si="11"/>
        <v/>
      </c>
      <c r="AY24" s="149" t="str">
        <f t="shared" si="11"/>
        <v/>
      </c>
      <c r="AZ24" s="149" t="str">
        <f t="shared" si="11"/>
        <v/>
      </c>
      <c r="BA24" s="149" t="str">
        <f t="shared" si="11"/>
        <v/>
      </c>
      <c r="BB24" s="149" t="str">
        <f t="shared" si="11"/>
        <v/>
      </c>
      <c r="BC24" s="149" t="str">
        <f t="shared" si="11"/>
        <v/>
      </c>
      <c r="BD24" s="149" t="str">
        <f t="shared" si="11"/>
        <v/>
      </c>
      <c r="BE24" s="149" t="str">
        <f t="shared" si="11"/>
        <v/>
      </c>
      <c r="BF24" s="149" t="str">
        <f t="shared" si="11"/>
        <v/>
      </c>
      <c r="BG24" s="149" t="str">
        <f t="shared" si="11"/>
        <v/>
      </c>
      <c r="BH24" s="149" t="str">
        <f t="shared" si="11"/>
        <v/>
      </c>
      <c r="BI24" s="149" t="str">
        <f t="shared" si="11"/>
        <v/>
      </c>
      <c r="BJ24" s="149" t="str">
        <f t="shared" si="11"/>
        <v/>
      </c>
      <c r="BK24" s="149" t="str">
        <f t="shared" si="11"/>
        <v/>
      </c>
      <c r="BL24" s="149" t="str">
        <f t="shared" si="11"/>
        <v/>
      </c>
      <c r="BM24" s="149" t="str">
        <f t="shared" si="11"/>
        <v/>
      </c>
      <c r="BN24" s="149" t="str">
        <f t="shared" si="11"/>
        <v/>
      </c>
      <c r="BO24" s="149" t="str">
        <f t="shared" si="11"/>
        <v/>
      </c>
      <c r="BP24" s="149" t="str">
        <f t="shared" si="11"/>
        <v/>
      </c>
      <c r="BQ24" s="423" t="str">
        <f>IFERROR((BQ23*1000000)/(BQ30*1000),"")</f>
        <v/>
      </c>
      <c r="BR24" s="27" t="str">
        <f t="shared" ref="BR24:CK24" si="12">IFERROR((BR23*1000000)/(BR30*1000),"")</f>
        <v/>
      </c>
      <c r="BS24" s="149" t="str">
        <f t="shared" si="12"/>
        <v/>
      </c>
      <c r="BT24" s="149" t="str">
        <f t="shared" si="12"/>
        <v/>
      </c>
      <c r="BU24" s="149" t="str">
        <f t="shared" si="12"/>
        <v/>
      </c>
      <c r="BV24" s="149" t="str">
        <f t="shared" si="12"/>
        <v/>
      </c>
      <c r="BW24" s="149" t="str">
        <f t="shared" si="12"/>
        <v/>
      </c>
      <c r="BX24" s="149" t="str">
        <f t="shared" si="12"/>
        <v/>
      </c>
      <c r="BY24" s="149" t="str">
        <f t="shared" si="12"/>
        <v/>
      </c>
      <c r="BZ24" s="149" t="str">
        <f t="shared" si="12"/>
        <v/>
      </c>
      <c r="CA24" s="149" t="str">
        <f t="shared" si="12"/>
        <v/>
      </c>
      <c r="CB24" s="149" t="str">
        <f t="shared" si="12"/>
        <v/>
      </c>
      <c r="CC24" s="149" t="str">
        <f t="shared" si="12"/>
        <v/>
      </c>
      <c r="CD24" s="149" t="str">
        <f t="shared" si="12"/>
        <v/>
      </c>
      <c r="CE24" s="149" t="str">
        <f t="shared" si="12"/>
        <v/>
      </c>
      <c r="CF24" s="149" t="str">
        <f t="shared" si="12"/>
        <v/>
      </c>
      <c r="CG24" s="149" t="str">
        <f t="shared" si="12"/>
        <v/>
      </c>
      <c r="CH24" s="149" t="str">
        <f t="shared" si="12"/>
        <v/>
      </c>
      <c r="CI24" s="149" t="str">
        <f t="shared" si="12"/>
        <v/>
      </c>
      <c r="CJ24" s="149" t="str">
        <f t="shared" si="12"/>
        <v/>
      </c>
      <c r="CK24" s="150" t="str">
        <f t="shared" si="12"/>
        <v/>
      </c>
      <c r="CM24" s="115"/>
    </row>
    <row r="25" spans="2:91" ht="29.25" thickBot="1" x14ac:dyDescent="0.25">
      <c r="B25" s="668" t="s">
        <v>233</v>
      </c>
      <c r="C25" s="53" t="s">
        <v>234</v>
      </c>
      <c r="D25" s="54" t="s">
        <v>235</v>
      </c>
      <c r="E25" s="13" t="s">
        <v>234</v>
      </c>
      <c r="F25" s="55" t="s">
        <v>236</v>
      </c>
      <c r="G25" s="411" t="s">
        <v>237</v>
      </c>
      <c r="H25" s="152">
        <v>2</v>
      </c>
      <c r="I25" s="586" t="s">
        <v>172</v>
      </c>
      <c r="J25" s="154">
        <v>1.877741791574</v>
      </c>
      <c r="K25" s="155">
        <v>1.8495724013699659</v>
      </c>
      <c r="L25" s="155">
        <v>1.8233805571822062</v>
      </c>
      <c r="M25" s="155">
        <v>1.7990013111936365</v>
      </c>
      <c r="N25" s="155">
        <v>1.7762835677056623</v>
      </c>
      <c r="O25" s="155">
        <v>1.7550889195707211</v>
      </c>
      <c r="P25" s="155">
        <v>1.735290582364458</v>
      </c>
      <c r="Q25" s="155">
        <v>1.7167724180874078</v>
      </c>
      <c r="R25" s="155">
        <v>1.6994280408757052</v>
      </c>
      <c r="S25" s="155">
        <v>1.6831599978320626</v>
      </c>
      <c r="T25" s="155">
        <v>1.6678790186669163</v>
      </c>
      <c r="U25" s="155">
        <v>1.6535033283696843</v>
      </c>
      <c r="V25" s="155">
        <v>1.639958017615607</v>
      </c>
      <c r="W25" s="155">
        <v>1.6271744660583856</v>
      </c>
      <c r="X25" s="155">
        <v>1.6150898140662031</v>
      </c>
      <c r="Y25" s="155">
        <v>1.6036464788318938</v>
      </c>
      <c r="Z25" s="155">
        <v>1.5927917111298246</v>
      </c>
      <c r="AA25" s="155">
        <v>1.5824771893051701</v>
      </c>
      <c r="AB25" s="155">
        <v>1.5726586473680557</v>
      </c>
      <c r="AC25" s="155">
        <v>1.5632955343277652</v>
      </c>
      <c r="AD25" s="155">
        <v>1.5543507021428433</v>
      </c>
      <c r="AE25" s="155">
        <v>1.5457901198833592</v>
      </c>
      <c r="AF25" s="155">
        <v>1.5375826119035101</v>
      </c>
      <c r="AG25" s="155">
        <v>1.5296996180076972</v>
      </c>
      <c r="AH25" s="155">
        <v>1.5221149737626203</v>
      </c>
      <c r="AI25" s="155" t="s">
        <v>173</v>
      </c>
      <c r="AJ25" s="155" t="s">
        <v>173</v>
      </c>
      <c r="AK25" s="155" t="s">
        <v>173</v>
      </c>
      <c r="AL25" s="155" t="s">
        <v>173</v>
      </c>
      <c r="AM25" s="155" t="s">
        <v>173</v>
      </c>
      <c r="AN25" s="155" t="s">
        <v>173</v>
      </c>
      <c r="AO25" s="155" t="s">
        <v>173</v>
      </c>
      <c r="AP25" s="155" t="s">
        <v>173</v>
      </c>
      <c r="AQ25" s="155" t="s">
        <v>173</v>
      </c>
      <c r="AR25" s="155" t="s">
        <v>173</v>
      </c>
      <c r="AS25" s="155" t="s">
        <v>173</v>
      </c>
      <c r="AT25" s="155" t="s">
        <v>173</v>
      </c>
      <c r="AU25" s="155" t="s">
        <v>173</v>
      </c>
      <c r="AV25" s="155" t="s">
        <v>173</v>
      </c>
      <c r="AW25" s="155" t="s">
        <v>173</v>
      </c>
      <c r="AX25" s="155" t="s">
        <v>173</v>
      </c>
      <c r="AY25" s="155" t="s">
        <v>173</v>
      </c>
      <c r="AZ25" s="155" t="s">
        <v>173</v>
      </c>
      <c r="BA25" s="155" t="s">
        <v>173</v>
      </c>
      <c r="BB25" s="155" t="s">
        <v>173</v>
      </c>
      <c r="BC25" s="155" t="s">
        <v>173</v>
      </c>
      <c r="BD25" s="155" t="s">
        <v>173</v>
      </c>
      <c r="BE25" s="155" t="s">
        <v>173</v>
      </c>
      <c r="BF25" s="155" t="s">
        <v>173</v>
      </c>
      <c r="BG25" s="155" t="s">
        <v>173</v>
      </c>
      <c r="BH25" s="155" t="s">
        <v>173</v>
      </c>
      <c r="BI25" s="155" t="s">
        <v>173</v>
      </c>
      <c r="BJ25" s="155" t="s">
        <v>173</v>
      </c>
      <c r="BK25" s="155" t="s">
        <v>173</v>
      </c>
      <c r="BL25" s="155" t="s">
        <v>173</v>
      </c>
      <c r="BM25" s="155" t="s">
        <v>173</v>
      </c>
      <c r="BN25" s="155" t="s">
        <v>173</v>
      </c>
      <c r="BO25" s="155" t="s">
        <v>173</v>
      </c>
      <c r="BP25" s="155" t="s">
        <v>173</v>
      </c>
      <c r="BQ25" s="421" t="s">
        <v>173</v>
      </c>
      <c r="BR25" s="436"/>
      <c r="BS25" s="155"/>
      <c r="BT25" s="155"/>
      <c r="BU25" s="155"/>
      <c r="BV25" s="155"/>
      <c r="BW25" s="155"/>
      <c r="BX25" s="155"/>
      <c r="BY25" s="155"/>
      <c r="BZ25" s="155"/>
      <c r="CA25" s="155"/>
      <c r="CB25" s="155"/>
      <c r="CC25" s="155"/>
      <c r="CD25" s="155"/>
      <c r="CE25" s="155"/>
      <c r="CF25" s="155"/>
      <c r="CG25" s="155"/>
      <c r="CH25" s="155"/>
      <c r="CI25" s="155"/>
      <c r="CJ25" s="155"/>
      <c r="CK25" s="156"/>
      <c r="CM25" s="115"/>
    </row>
    <row r="26" spans="2:91" ht="15" thickBot="1" x14ac:dyDescent="0.25">
      <c r="B26" s="674"/>
      <c r="C26" s="56" t="s">
        <v>238</v>
      </c>
      <c r="D26" s="57" t="s">
        <v>239</v>
      </c>
      <c r="E26" s="7"/>
      <c r="F26" s="36" t="s">
        <v>240</v>
      </c>
      <c r="G26" s="412" t="s">
        <v>237</v>
      </c>
      <c r="H26" s="158">
        <v>2</v>
      </c>
      <c r="I26" s="586" t="s">
        <v>172</v>
      </c>
      <c r="J26" s="160">
        <v>0.27369789113912169</v>
      </c>
      <c r="K26" s="161">
        <v>0.25914815699846394</v>
      </c>
      <c r="L26" s="161">
        <v>0.24556737386417055</v>
      </c>
      <c r="M26" s="161">
        <v>0.23288174665155051</v>
      </c>
      <c r="N26" s="161">
        <v>0.22102345115903144</v>
      </c>
      <c r="O26" s="161">
        <v>0.20993013935109761</v>
      </c>
      <c r="P26" s="161">
        <v>0.1995444859923475</v>
      </c>
      <c r="Q26" s="161">
        <v>0.18981377316533013</v>
      </c>
      <c r="R26" s="161">
        <v>0.18068950949589202</v>
      </c>
      <c r="S26" s="161">
        <v>0.17212708117639325</v>
      </c>
      <c r="T26" s="161">
        <v>0.16408543212138765</v>
      </c>
      <c r="U26" s="161">
        <v>0.1565267708140882</v>
      </c>
      <c r="V26" s="161">
        <v>0.149416301606875</v>
      </c>
      <c r="W26" s="161">
        <v>0.14272197842683257</v>
      </c>
      <c r="X26" s="161">
        <v>0.13641427900926567</v>
      </c>
      <c r="Y26" s="161">
        <v>0.13046599793966579</v>
      </c>
      <c r="Z26" s="161">
        <v>0.12485205692889691</v>
      </c>
      <c r="AA26" s="161">
        <v>0.11954933087854779</v>
      </c>
      <c r="AB26" s="161">
        <v>0.11453648841447758</v>
      </c>
      <c r="AC26" s="161">
        <v>0.10979384567749746</v>
      </c>
      <c r="AD26" s="161">
        <v>0.10530323226172859</v>
      </c>
      <c r="AE26" s="161">
        <v>0.10104786828425008</v>
      </c>
      <c r="AF26" s="161">
        <v>9.7012251654904569E-2</v>
      </c>
      <c r="AG26" s="161">
        <v>9.3182054693228128E-2</v>
      </c>
      <c r="AH26" s="161">
        <v>8.9544029311012435E-2</v>
      </c>
      <c r="AI26" s="161" t="s">
        <v>173</v>
      </c>
      <c r="AJ26" s="161" t="s">
        <v>173</v>
      </c>
      <c r="AK26" s="161" t="s">
        <v>173</v>
      </c>
      <c r="AL26" s="161" t="s">
        <v>173</v>
      </c>
      <c r="AM26" s="161" t="s">
        <v>173</v>
      </c>
      <c r="AN26" s="161" t="s">
        <v>173</v>
      </c>
      <c r="AO26" s="161" t="s">
        <v>173</v>
      </c>
      <c r="AP26" s="161" t="s">
        <v>173</v>
      </c>
      <c r="AQ26" s="161" t="s">
        <v>173</v>
      </c>
      <c r="AR26" s="161" t="s">
        <v>173</v>
      </c>
      <c r="AS26" s="161" t="s">
        <v>173</v>
      </c>
      <c r="AT26" s="161" t="s">
        <v>173</v>
      </c>
      <c r="AU26" s="161" t="s">
        <v>173</v>
      </c>
      <c r="AV26" s="161" t="s">
        <v>173</v>
      </c>
      <c r="AW26" s="161" t="s">
        <v>173</v>
      </c>
      <c r="AX26" s="161" t="s">
        <v>173</v>
      </c>
      <c r="AY26" s="161" t="s">
        <v>173</v>
      </c>
      <c r="AZ26" s="161" t="s">
        <v>173</v>
      </c>
      <c r="BA26" s="161" t="s">
        <v>173</v>
      </c>
      <c r="BB26" s="161" t="s">
        <v>173</v>
      </c>
      <c r="BC26" s="161" t="s">
        <v>173</v>
      </c>
      <c r="BD26" s="161" t="s">
        <v>173</v>
      </c>
      <c r="BE26" s="161" t="s">
        <v>173</v>
      </c>
      <c r="BF26" s="161" t="s">
        <v>173</v>
      </c>
      <c r="BG26" s="161" t="s">
        <v>173</v>
      </c>
      <c r="BH26" s="161" t="s">
        <v>173</v>
      </c>
      <c r="BI26" s="161" t="s">
        <v>173</v>
      </c>
      <c r="BJ26" s="161" t="s">
        <v>173</v>
      </c>
      <c r="BK26" s="161" t="s">
        <v>173</v>
      </c>
      <c r="BL26" s="161" t="s">
        <v>173</v>
      </c>
      <c r="BM26" s="161" t="s">
        <v>173</v>
      </c>
      <c r="BN26" s="161" t="s">
        <v>173</v>
      </c>
      <c r="BO26" s="161" t="s">
        <v>173</v>
      </c>
      <c r="BP26" s="161" t="s">
        <v>173</v>
      </c>
      <c r="BQ26" s="422" t="s">
        <v>173</v>
      </c>
      <c r="BR26" s="437"/>
      <c r="BS26" s="161"/>
      <c r="BT26" s="161"/>
      <c r="BU26" s="161"/>
      <c r="BV26" s="161"/>
      <c r="BW26" s="161"/>
      <c r="BX26" s="161"/>
      <c r="BY26" s="161"/>
      <c r="BZ26" s="161"/>
      <c r="CA26" s="161"/>
      <c r="CB26" s="161"/>
      <c r="CC26" s="161"/>
      <c r="CD26" s="161"/>
      <c r="CE26" s="161"/>
      <c r="CF26" s="161"/>
      <c r="CG26" s="161"/>
      <c r="CH26" s="161"/>
      <c r="CI26" s="161"/>
      <c r="CJ26" s="161"/>
      <c r="CK26" s="162"/>
      <c r="CM26" s="115"/>
    </row>
    <row r="27" spans="2:91" ht="15" thickBot="1" x14ac:dyDescent="0.25">
      <c r="B27" s="674"/>
      <c r="C27" s="56" t="s">
        <v>241</v>
      </c>
      <c r="D27" s="57" t="s">
        <v>242</v>
      </c>
      <c r="E27" s="7"/>
      <c r="F27" s="36" t="s">
        <v>243</v>
      </c>
      <c r="G27" s="412" t="s">
        <v>237</v>
      </c>
      <c r="H27" s="158">
        <v>2</v>
      </c>
      <c r="I27" s="586" t="s">
        <v>172</v>
      </c>
      <c r="J27" s="160">
        <v>18.792402621322768</v>
      </c>
      <c r="K27" s="161">
        <v>19.766466576989821</v>
      </c>
      <c r="L27" s="161">
        <v>20.716613910728427</v>
      </c>
      <c r="M27" s="161">
        <v>21.626814288849115</v>
      </c>
      <c r="N27" s="161">
        <v>22.463575532852193</v>
      </c>
      <c r="O27" s="161">
        <v>22.85885164489255</v>
      </c>
      <c r="P27" s="161">
        <v>23.234874876932704</v>
      </c>
      <c r="Q27" s="161">
        <v>23.531143925668342</v>
      </c>
      <c r="R27" s="161">
        <v>23.847330631232641</v>
      </c>
      <c r="S27" s="161">
        <v>24.168381857671758</v>
      </c>
      <c r="T27" s="161">
        <v>24.514654796363022</v>
      </c>
      <c r="U27" s="161">
        <v>24.897351116719602</v>
      </c>
      <c r="V27" s="161">
        <v>25.232073924626409</v>
      </c>
      <c r="W27" s="161">
        <v>25.35388101410491</v>
      </c>
      <c r="X27" s="161">
        <v>25.468581741191588</v>
      </c>
      <c r="Y27" s="161">
        <v>25.592404772431568</v>
      </c>
      <c r="Z27" s="161">
        <v>25.701008758562846</v>
      </c>
      <c r="AA27" s="161">
        <v>25.790342941621024</v>
      </c>
      <c r="AB27" s="161">
        <v>25.86750594564516</v>
      </c>
      <c r="AC27" s="161">
        <v>26.444087300388279</v>
      </c>
      <c r="AD27" s="161">
        <v>26.327407679165173</v>
      </c>
      <c r="AE27" s="161">
        <v>26.472369726377966</v>
      </c>
      <c r="AF27" s="161">
        <v>26.617330558193959</v>
      </c>
      <c r="AG27" s="161">
        <v>26.762290198366234</v>
      </c>
      <c r="AH27" s="161">
        <v>26.907248670032946</v>
      </c>
      <c r="AI27" s="161" t="s">
        <v>173</v>
      </c>
      <c r="AJ27" s="161" t="s">
        <v>173</v>
      </c>
      <c r="AK27" s="161" t="s">
        <v>173</v>
      </c>
      <c r="AL27" s="161" t="s">
        <v>173</v>
      </c>
      <c r="AM27" s="161" t="s">
        <v>173</v>
      </c>
      <c r="AN27" s="161" t="s">
        <v>173</v>
      </c>
      <c r="AO27" s="161" t="s">
        <v>173</v>
      </c>
      <c r="AP27" s="161" t="s">
        <v>173</v>
      </c>
      <c r="AQ27" s="161" t="s">
        <v>173</v>
      </c>
      <c r="AR27" s="161" t="s">
        <v>173</v>
      </c>
      <c r="AS27" s="161" t="s">
        <v>173</v>
      </c>
      <c r="AT27" s="161" t="s">
        <v>173</v>
      </c>
      <c r="AU27" s="161" t="s">
        <v>173</v>
      </c>
      <c r="AV27" s="161" t="s">
        <v>173</v>
      </c>
      <c r="AW27" s="161" t="s">
        <v>173</v>
      </c>
      <c r="AX27" s="161" t="s">
        <v>173</v>
      </c>
      <c r="AY27" s="161" t="s">
        <v>173</v>
      </c>
      <c r="AZ27" s="161" t="s">
        <v>173</v>
      </c>
      <c r="BA27" s="161" t="s">
        <v>173</v>
      </c>
      <c r="BB27" s="161" t="s">
        <v>173</v>
      </c>
      <c r="BC27" s="161" t="s">
        <v>173</v>
      </c>
      <c r="BD27" s="161" t="s">
        <v>173</v>
      </c>
      <c r="BE27" s="161" t="s">
        <v>173</v>
      </c>
      <c r="BF27" s="161" t="s">
        <v>173</v>
      </c>
      <c r="BG27" s="161" t="s">
        <v>173</v>
      </c>
      <c r="BH27" s="161" t="s">
        <v>173</v>
      </c>
      <c r="BI27" s="161" t="s">
        <v>173</v>
      </c>
      <c r="BJ27" s="161" t="s">
        <v>173</v>
      </c>
      <c r="BK27" s="161" t="s">
        <v>173</v>
      </c>
      <c r="BL27" s="161" t="s">
        <v>173</v>
      </c>
      <c r="BM27" s="161" t="s">
        <v>173</v>
      </c>
      <c r="BN27" s="161" t="s">
        <v>173</v>
      </c>
      <c r="BO27" s="161" t="s">
        <v>173</v>
      </c>
      <c r="BP27" s="161" t="s">
        <v>173</v>
      </c>
      <c r="BQ27" s="422" t="s">
        <v>173</v>
      </c>
      <c r="BR27" s="437"/>
      <c r="BS27" s="161"/>
      <c r="BT27" s="161"/>
      <c r="BU27" s="161"/>
      <c r="BV27" s="161"/>
      <c r="BW27" s="161"/>
      <c r="BX27" s="161"/>
      <c r="BY27" s="161"/>
      <c r="BZ27" s="161"/>
      <c r="CA27" s="161"/>
      <c r="CB27" s="161"/>
      <c r="CC27" s="161"/>
      <c r="CD27" s="161"/>
      <c r="CE27" s="161"/>
      <c r="CF27" s="161"/>
      <c r="CG27" s="161"/>
      <c r="CH27" s="161"/>
      <c r="CI27" s="161"/>
      <c r="CJ27" s="161"/>
      <c r="CK27" s="162"/>
      <c r="CM27" s="115"/>
    </row>
    <row r="28" spans="2:91" ht="15" thickBot="1" x14ac:dyDescent="0.25">
      <c r="B28" s="680"/>
      <c r="C28" s="56" t="s">
        <v>244</v>
      </c>
      <c r="D28" s="57" t="s">
        <v>245</v>
      </c>
      <c r="E28" s="58"/>
      <c r="F28" s="36" t="s">
        <v>246</v>
      </c>
      <c r="G28" s="449" t="s">
        <v>237</v>
      </c>
      <c r="H28" s="164">
        <v>2</v>
      </c>
      <c r="I28" s="586" t="s">
        <v>172</v>
      </c>
      <c r="J28" s="160">
        <v>23.596799999999998</v>
      </c>
      <c r="K28" s="161">
        <v>23.212399999999995</v>
      </c>
      <c r="L28" s="161">
        <v>22.827999999999996</v>
      </c>
      <c r="M28" s="161">
        <v>22.443599999999993</v>
      </c>
      <c r="N28" s="161">
        <v>22.059199999999986</v>
      </c>
      <c r="O28" s="161">
        <v>22.059199999999986</v>
      </c>
      <c r="P28" s="161">
        <v>22.059199999999986</v>
      </c>
      <c r="Q28" s="161">
        <v>22.059199999999986</v>
      </c>
      <c r="R28" s="161">
        <v>22.059199999999986</v>
      </c>
      <c r="S28" s="161">
        <v>22.059199999999986</v>
      </c>
      <c r="T28" s="161">
        <v>22.059199999999986</v>
      </c>
      <c r="U28" s="161">
        <v>22.059199999999986</v>
      </c>
      <c r="V28" s="161">
        <v>22.059199999999986</v>
      </c>
      <c r="W28" s="161">
        <v>22.059199999999986</v>
      </c>
      <c r="X28" s="161">
        <v>22.059199999999986</v>
      </c>
      <c r="Y28" s="161">
        <v>22.059199999999986</v>
      </c>
      <c r="Z28" s="161">
        <v>22.059199999999986</v>
      </c>
      <c r="AA28" s="161">
        <v>22.059199999999986</v>
      </c>
      <c r="AB28" s="161">
        <v>22.059199999999986</v>
      </c>
      <c r="AC28" s="161">
        <v>22.059199999999986</v>
      </c>
      <c r="AD28" s="161">
        <v>22.059199999999986</v>
      </c>
      <c r="AE28" s="161">
        <v>22.059199999999986</v>
      </c>
      <c r="AF28" s="161">
        <v>22.059199999999986</v>
      </c>
      <c r="AG28" s="161">
        <v>22.059199999999986</v>
      </c>
      <c r="AH28" s="161">
        <v>22.059199999999986</v>
      </c>
      <c r="AI28" s="161" t="s">
        <v>173</v>
      </c>
      <c r="AJ28" s="161" t="s">
        <v>173</v>
      </c>
      <c r="AK28" s="161" t="s">
        <v>173</v>
      </c>
      <c r="AL28" s="161" t="s">
        <v>173</v>
      </c>
      <c r="AM28" s="161" t="s">
        <v>173</v>
      </c>
      <c r="AN28" s="161" t="s">
        <v>173</v>
      </c>
      <c r="AO28" s="161" t="s">
        <v>173</v>
      </c>
      <c r="AP28" s="161" t="s">
        <v>173</v>
      </c>
      <c r="AQ28" s="161" t="s">
        <v>173</v>
      </c>
      <c r="AR28" s="161" t="s">
        <v>173</v>
      </c>
      <c r="AS28" s="161" t="s">
        <v>173</v>
      </c>
      <c r="AT28" s="161" t="s">
        <v>173</v>
      </c>
      <c r="AU28" s="161" t="s">
        <v>173</v>
      </c>
      <c r="AV28" s="161" t="s">
        <v>173</v>
      </c>
      <c r="AW28" s="161" t="s">
        <v>173</v>
      </c>
      <c r="AX28" s="161" t="s">
        <v>173</v>
      </c>
      <c r="AY28" s="161" t="s">
        <v>173</v>
      </c>
      <c r="AZ28" s="161" t="s">
        <v>173</v>
      </c>
      <c r="BA28" s="161" t="s">
        <v>173</v>
      </c>
      <c r="BB28" s="161" t="s">
        <v>173</v>
      </c>
      <c r="BC28" s="161" t="s">
        <v>173</v>
      </c>
      <c r="BD28" s="161" t="s">
        <v>173</v>
      </c>
      <c r="BE28" s="161" t="s">
        <v>173</v>
      </c>
      <c r="BF28" s="161" t="s">
        <v>173</v>
      </c>
      <c r="BG28" s="161" t="s">
        <v>173</v>
      </c>
      <c r="BH28" s="161" t="s">
        <v>173</v>
      </c>
      <c r="BI28" s="161" t="s">
        <v>173</v>
      </c>
      <c r="BJ28" s="161" t="s">
        <v>173</v>
      </c>
      <c r="BK28" s="161" t="s">
        <v>173</v>
      </c>
      <c r="BL28" s="161" t="s">
        <v>173</v>
      </c>
      <c r="BM28" s="161" t="s">
        <v>173</v>
      </c>
      <c r="BN28" s="161" t="s">
        <v>173</v>
      </c>
      <c r="BO28" s="161" t="s">
        <v>173</v>
      </c>
      <c r="BP28" s="161" t="s">
        <v>173</v>
      </c>
      <c r="BQ28" s="422" t="s">
        <v>173</v>
      </c>
      <c r="BR28" s="437"/>
      <c r="BS28" s="161"/>
      <c r="BT28" s="161"/>
      <c r="BU28" s="161"/>
      <c r="BV28" s="161"/>
      <c r="BW28" s="161"/>
      <c r="BX28" s="161"/>
      <c r="BY28" s="161"/>
      <c r="BZ28" s="161"/>
      <c r="CA28" s="161"/>
      <c r="CB28" s="161"/>
      <c r="CC28" s="161"/>
      <c r="CD28" s="161"/>
      <c r="CE28" s="161"/>
      <c r="CF28" s="161"/>
      <c r="CG28" s="161"/>
      <c r="CH28" s="161"/>
      <c r="CI28" s="161"/>
      <c r="CJ28" s="161"/>
      <c r="CK28" s="162"/>
      <c r="CM28" s="115"/>
    </row>
    <row r="29" spans="2:91" ht="15" thickBot="1" x14ac:dyDescent="0.25">
      <c r="B29" s="680"/>
      <c r="C29" s="59" t="s">
        <v>247</v>
      </c>
      <c r="D29" s="60" t="s">
        <v>248</v>
      </c>
      <c r="E29" s="10" t="s">
        <v>247</v>
      </c>
      <c r="F29" s="26" t="s">
        <v>249</v>
      </c>
      <c r="G29" s="412" t="s">
        <v>237</v>
      </c>
      <c r="H29" s="158">
        <v>2</v>
      </c>
      <c r="I29" s="586" t="s">
        <v>172</v>
      </c>
      <c r="J29" s="160">
        <v>1.7463723079669629</v>
      </c>
      <c r="K29" s="161">
        <v>1.7474428309435674</v>
      </c>
      <c r="L29" s="161">
        <v>1.7529350109946868</v>
      </c>
      <c r="M29" s="161">
        <v>1.7584631496624916</v>
      </c>
      <c r="N29" s="161">
        <v>1.7633514125292153</v>
      </c>
      <c r="O29" s="161">
        <v>1.7671709170109446</v>
      </c>
      <c r="P29" s="161">
        <v>1.7792735882933073</v>
      </c>
      <c r="Q29" s="161">
        <v>1.7898489788980831</v>
      </c>
      <c r="R29" s="161">
        <v>1.7999092695004379</v>
      </c>
      <c r="S29" s="161">
        <v>1.8078357816752106</v>
      </c>
      <c r="T29" s="161">
        <v>1.8162951795834714</v>
      </c>
      <c r="U29" s="161">
        <v>1.8248847250184594</v>
      </c>
      <c r="V29" s="161">
        <v>1.8341490632139075</v>
      </c>
      <c r="W29" s="161">
        <v>1.8443878885501779</v>
      </c>
      <c r="X29" s="161">
        <v>1.8533432094767823</v>
      </c>
      <c r="Y29" s="161">
        <v>1.8566020898149254</v>
      </c>
      <c r="Z29" s="161">
        <v>1.8596708434143578</v>
      </c>
      <c r="AA29" s="161">
        <v>1.8629836591432689</v>
      </c>
      <c r="AB29" s="161">
        <v>1.8658892978590651</v>
      </c>
      <c r="AC29" s="161">
        <v>1.8682793838051199</v>
      </c>
      <c r="AD29" s="161">
        <v>1.8703438366848573</v>
      </c>
      <c r="AE29" s="161">
        <v>1.8857699473353708</v>
      </c>
      <c r="AF29" s="161">
        <v>1.882648249533593</v>
      </c>
      <c r="AG29" s="161">
        <v>1.8865266277746406</v>
      </c>
      <c r="AH29" s="161">
        <v>1.8904049734984287</v>
      </c>
      <c r="AI29" s="161" t="s">
        <v>173</v>
      </c>
      <c r="AJ29" s="161" t="s">
        <v>173</v>
      </c>
      <c r="AK29" s="161" t="s">
        <v>173</v>
      </c>
      <c r="AL29" s="161" t="s">
        <v>173</v>
      </c>
      <c r="AM29" s="161" t="s">
        <v>173</v>
      </c>
      <c r="AN29" s="161" t="s">
        <v>173</v>
      </c>
      <c r="AO29" s="161" t="s">
        <v>173</v>
      </c>
      <c r="AP29" s="161" t="s">
        <v>173</v>
      </c>
      <c r="AQ29" s="161" t="s">
        <v>173</v>
      </c>
      <c r="AR29" s="161" t="s">
        <v>173</v>
      </c>
      <c r="AS29" s="161" t="s">
        <v>173</v>
      </c>
      <c r="AT29" s="161" t="s">
        <v>173</v>
      </c>
      <c r="AU29" s="161" t="s">
        <v>173</v>
      </c>
      <c r="AV29" s="161" t="s">
        <v>173</v>
      </c>
      <c r="AW29" s="161" t="s">
        <v>173</v>
      </c>
      <c r="AX29" s="161" t="s">
        <v>173</v>
      </c>
      <c r="AY29" s="161" t="s">
        <v>173</v>
      </c>
      <c r="AZ29" s="161" t="s">
        <v>173</v>
      </c>
      <c r="BA29" s="161" t="s">
        <v>173</v>
      </c>
      <c r="BB29" s="161" t="s">
        <v>173</v>
      </c>
      <c r="BC29" s="161" t="s">
        <v>173</v>
      </c>
      <c r="BD29" s="161" t="s">
        <v>173</v>
      </c>
      <c r="BE29" s="161" t="s">
        <v>173</v>
      </c>
      <c r="BF29" s="161" t="s">
        <v>173</v>
      </c>
      <c r="BG29" s="161" t="s">
        <v>173</v>
      </c>
      <c r="BH29" s="161" t="s">
        <v>173</v>
      </c>
      <c r="BI29" s="161" t="s">
        <v>173</v>
      </c>
      <c r="BJ29" s="161" t="s">
        <v>173</v>
      </c>
      <c r="BK29" s="161" t="s">
        <v>173</v>
      </c>
      <c r="BL29" s="161" t="s">
        <v>173</v>
      </c>
      <c r="BM29" s="161" t="s">
        <v>173</v>
      </c>
      <c r="BN29" s="161" t="s">
        <v>173</v>
      </c>
      <c r="BO29" s="161" t="s">
        <v>173</v>
      </c>
      <c r="BP29" s="161" t="s">
        <v>173</v>
      </c>
      <c r="BQ29" s="422" t="s">
        <v>173</v>
      </c>
      <c r="BR29" s="437"/>
      <c r="BS29" s="161"/>
      <c r="BT29" s="161"/>
      <c r="BU29" s="161"/>
      <c r="BV29" s="161"/>
      <c r="BW29" s="161"/>
      <c r="BX29" s="161"/>
      <c r="BY29" s="161"/>
      <c r="BZ29" s="161"/>
      <c r="CA29" s="161"/>
      <c r="CB29" s="161"/>
      <c r="CC29" s="161"/>
      <c r="CD29" s="161"/>
      <c r="CE29" s="161"/>
      <c r="CF29" s="161"/>
      <c r="CG29" s="161"/>
      <c r="CH29" s="161"/>
      <c r="CI29" s="161"/>
      <c r="CJ29" s="161"/>
      <c r="CK29" s="162"/>
      <c r="CM29" s="115"/>
    </row>
    <row r="30" spans="2:91" ht="43.5" thickBot="1" x14ac:dyDescent="0.25">
      <c r="B30" s="681"/>
      <c r="C30" s="61" t="s">
        <v>250</v>
      </c>
      <c r="D30" s="28" t="s">
        <v>251</v>
      </c>
      <c r="E30" s="62" t="s">
        <v>252</v>
      </c>
      <c r="F30" s="63" t="s">
        <v>253</v>
      </c>
      <c r="G30" s="73" t="s">
        <v>237</v>
      </c>
      <c r="H30" s="166">
        <v>2</v>
      </c>
      <c r="I30" s="586" t="s">
        <v>172</v>
      </c>
      <c r="J30" s="126">
        <f>IFERROR(SUM(J25:J29),"")</f>
        <v>46.287014612002849</v>
      </c>
      <c r="K30" s="149">
        <f t="shared" ref="K30:BP30" si="13">IFERROR(SUM(K25:K29),"")</f>
        <v>46.835029966301818</v>
      </c>
      <c r="L30" s="149">
        <f t="shared" si="13"/>
        <v>47.366496852769487</v>
      </c>
      <c r="M30" s="149">
        <f t="shared" si="13"/>
        <v>47.860760496356789</v>
      </c>
      <c r="N30" s="149">
        <f t="shared" si="13"/>
        <v>48.283433964246086</v>
      </c>
      <c r="O30" s="149">
        <f t="shared" si="13"/>
        <v>48.650241620825298</v>
      </c>
      <c r="P30" s="149">
        <f t="shared" si="13"/>
        <v>49.008183533582802</v>
      </c>
      <c r="Q30" s="149">
        <f t="shared" si="13"/>
        <v>49.286779095819149</v>
      </c>
      <c r="R30" s="149">
        <f t="shared" si="13"/>
        <v>49.58655745110466</v>
      </c>
      <c r="S30" s="149">
        <f t="shared" si="13"/>
        <v>49.890704718355408</v>
      </c>
      <c r="T30" s="149">
        <f t="shared" si="13"/>
        <v>50.222114426734784</v>
      </c>
      <c r="U30" s="149">
        <f t="shared" si="13"/>
        <v>50.591465940921815</v>
      </c>
      <c r="V30" s="149">
        <f t="shared" si="13"/>
        <v>50.914797307062784</v>
      </c>
      <c r="W30" s="149">
        <f t="shared" si="13"/>
        <v>51.027365347140297</v>
      </c>
      <c r="X30" s="149">
        <f t="shared" si="13"/>
        <v>51.132629043743826</v>
      </c>
      <c r="Y30" s="149">
        <f t="shared" si="13"/>
        <v>51.242319339018039</v>
      </c>
      <c r="Z30" s="149">
        <f t="shared" si="13"/>
        <v>51.33752337003591</v>
      </c>
      <c r="AA30" s="149">
        <f t="shared" si="13"/>
        <v>51.414553120948</v>
      </c>
      <c r="AB30" s="149">
        <f t="shared" si="13"/>
        <v>51.479790379286747</v>
      </c>
      <c r="AC30" s="149">
        <f t="shared" si="13"/>
        <v>52.044656064198648</v>
      </c>
      <c r="AD30" s="149">
        <f t="shared" si="13"/>
        <v>51.916605450254586</v>
      </c>
      <c r="AE30" s="149">
        <f t="shared" si="13"/>
        <v>52.064177661880926</v>
      </c>
      <c r="AF30" s="149">
        <f t="shared" si="13"/>
        <v>52.19377367128596</v>
      </c>
      <c r="AG30" s="149">
        <f t="shared" si="13"/>
        <v>52.33089849884179</v>
      </c>
      <c r="AH30" s="149">
        <f t="shared" si="13"/>
        <v>52.468512646604992</v>
      </c>
      <c r="AI30" s="149">
        <f t="shared" si="13"/>
        <v>0</v>
      </c>
      <c r="AJ30" s="149">
        <f t="shared" si="13"/>
        <v>0</v>
      </c>
      <c r="AK30" s="149">
        <f t="shared" si="13"/>
        <v>0</v>
      </c>
      <c r="AL30" s="149">
        <f t="shared" si="13"/>
        <v>0</v>
      </c>
      <c r="AM30" s="149">
        <f t="shared" si="13"/>
        <v>0</v>
      </c>
      <c r="AN30" s="149">
        <f t="shared" si="13"/>
        <v>0</v>
      </c>
      <c r="AO30" s="149">
        <f t="shared" si="13"/>
        <v>0</v>
      </c>
      <c r="AP30" s="149">
        <f t="shared" si="13"/>
        <v>0</v>
      </c>
      <c r="AQ30" s="149">
        <f t="shared" si="13"/>
        <v>0</v>
      </c>
      <c r="AR30" s="149">
        <f t="shared" si="13"/>
        <v>0</v>
      </c>
      <c r="AS30" s="149">
        <f t="shared" si="13"/>
        <v>0</v>
      </c>
      <c r="AT30" s="149">
        <f t="shared" si="13"/>
        <v>0</v>
      </c>
      <c r="AU30" s="149">
        <f t="shared" si="13"/>
        <v>0</v>
      </c>
      <c r="AV30" s="149">
        <f t="shared" si="13"/>
        <v>0</v>
      </c>
      <c r="AW30" s="149">
        <f t="shared" si="13"/>
        <v>0</v>
      </c>
      <c r="AX30" s="149">
        <f t="shared" si="13"/>
        <v>0</v>
      </c>
      <c r="AY30" s="149">
        <f t="shared" si="13"/>
        <v>0</v>
      </c>
      <c r="AZ30" s="149">
        <f t="shared" si="13"/>
        <v>0</v>
      </c>
      <c r="BA30" s="149">
        <f t="shared" si="13"/>
        <v>0</v>
      </c>
      <c r="BB30" s="149">
        <f t="shared" si="13"/>
        <v>0</v>
      </c>
      <c r="BC30" s="149">
        <f t="shared" si="13"/>
        <v>0</v>
      </c>
      <c r="BD30" s="149">
        <f t="shared" si="13"/>
        <v>0</v>
      </c>
      <c r="BE30" s="149">
        <f t="shared" si="13"/>
        <v>0</v>
      </c>
      <c r="BF30" s="149">
        <f t="shared" si="13"/>
        <v>0</v>
      </c>
      <c r="BG30" s="149">
        <f t="shared" si="13"/>
        <v>0</v>
      </c>
      <c r="BH30" s="149">
        <f t="shared" si="13"/>
        <v>0</v>
      </c>
      <c r="BI30" s="149">
        <f t="shared" si="13"/>
        <v>0</v>
      </c>
      <c r="BJ30" s="149">
        <f t="shared" si="13"/>
        <v>0</v>
      </c>
      <c r="BK30" s="149">
        <f t="shared" si="13"/>
        <v>0</v>
      </c>
      <c r="BL30" s="149">
        <f t="shared" si="13"/>
        <v>0</v>
      </c>
      <c r="BM30" s="149">
        <f t="shared" si="13"/>
        <v>0</v>
      </c>
      <c r="BN30" s="149">
        <f t="shared" si="13"/>
        <v>0</v>
      </c>
      <c r="BO30" s="149">
        <f t="shared" si="13"/>
        <v>0</v>
      </c>
      <c r="BP30" s="149">
        <f t="shared" si="13"/>
        <v>0</v>
      </c>
      <c r="BQ30" s="423">
        <f>IFERROR(SUM(BQ25:BQ29),"")</f>
        <v>0</v>
      </c>
      <c r="BR30" s="27">
        <f t="shared" ref="BR30:CK30" si="14">IFERROR(SUM(BR25:BR29),"")</f>
        <v>0</v>
      </c>
      <c r="BS30" s="149">
        <f t="shared" si="14"/>
        <v>0</v>
      </c>
      <c r="BT30" s="149">
        <f t="shared" si="14"/>
        <v>0</v>
      </c>
      <c r="BU30" s="149">
        <f t="shared" si="14"/>
        <v>0</v>
      </c>
      <c r="BV30" s="149">
        <f t="shared" si="14"/>
        <v>0</v>
      </c>
      <c r="BW30" s="149">
        <f t="shared" si="14"/>
        <v>0</v>
      </c>
      <c r="BX30" s="149">
        <f t="shared" si="14"/>
        <v>0</v>
      </c>
      <c r="BY30" s="149">
        <f t="shared" si="14"/>
        <v>0</v>
      </c>
      <c r="BZ30" s="149">
        <f t="shared" si="14"/>
        <v>0</v>
      </c>
      <c r="CA30" s="149">
        <f t="shared" si="14"/>
        <v>0</v>
      </c>
      <c r="CB30" s="149">
        <f t="shared" si="14"/>
        <v>0</v>
      </c>
      <c r="CC30" s="149">
        <f t="shared" si="14"/>
        <v>0</v>
      </c>
      <c r="CD30" s="149">
        <f t="shared" si="14"/>
        <v>0</v>
      </c>
      <c r="CE30" s="149">
        <f t="shared" si="14"/>
        <v>0</v>
      </c>
      <c r="CF30" s="149">
        <f t="shared" si="14"/>
        <v>0</v>
      </c>
      <c r="CG30" s="149">
        <f t="shared" si="14"/>
        <v>0</v>
      </c>
      <c r="CH30" s="149">
        <f t="shared" si="14"/>
        <v>0</v>
      </c>
      <c r="CI30" s="149">
        <f t="shared" si="14"/>
        <v>0</v>
      </c>
      <c r="CJ30" s="149">
        <f t="shared" si="14"/>
        <v>0</v>
      </c>
      <c r="CK30" s="150">
        <f t="shared" si="14"/>
        <v>0</v>
      </c>
      <c r="CM30" s="115"/>
    </row>
    <row r="31" spans="2:91" ht="28.5" customHeight="1" thickBot="1" x14ac:dyDescent="0.25">
      <c r="B31" s="682" t="s">
        <v>254</v>
      </c>
      <c r="C31" s="64" t="s">
        <v>255</v>
      </c>
      <c r="D31" s="65" t="s">
        <v>256</v>
      </c>
      <c r="E31" s="7" t="s">
        <v>255</v>
      </c>
      <c r="F31" s="66" t="s">
        <v>257</v>
      </c>
      <c r="G31" s="450" t="s">
        <v>237</v>
      </c>
      <c r="H31" s="167">
        <v>2</v>
      </c>
      <c r="I31" s="586" t="s">
        <v>172</v>
      </c>
      <c r="J31" s="154">
        <v>1.9359999999999999</v>
      </c>
      <c r="K31" s="155">
        <v>1.9359999999999999</v>
      </c>
      <c r="L31" s="155">
        <v>1.9359999999999999</v>
      </c>
      <c r="M31" s="155">
        <v>1.9359999999999999</v>
      </c>
      <c r="N31" s="155">
        <v>1.9359999999999999</v>
      </c>
      <c r="O31" s="155">
        <v>1.9359999999999999</v>
      </c>
      <c r="P31" s="155">
        <v>1.9359999999999999</v>
      </c>
      <c r="Q31" s="155">
        <v>1.9359999999999999</v>
      </c>
      <c r="R31" s="155">
        <v>1.9359999999999999</v>
      </c>
      <c r="S31" s="155">
        <v>1.9359999999999999</v>
      </c>
      <c r="T31" s="155">
        <v>1.9359999999999999</v>
      </c>
      <c r="U31" s="155">
        <v>1.9359999999999999</v>
      </c>
      <c r="V31" s="155">
        <v>1.9359999999999999</v>
      </c>
      <c r="W31" s="155">
        <v>1.9359999999999999</v>
      </c>
      <c r="X31" s="155">
        <v>1.9359999999999999</v>
      </c>
      <c r="Y31" s="155">
        <v>1.9359999999999999</v>
      </c>
      <c r="Z31" s="155">
        <v>1.9359999999999999</v>
      </c>
      <c r="AA31" s="155">
        <v>1.9359999999999999</v>
      </c>
      <c r="AB31" s="155">
        <v>1.9359999999999999</v>
      </c>
      <c r="AC31" s="155">
        <v>1.9359999999999999</v>
      </c>
      <c r="AD31" s="155">
        <v>1.9359999999999999</v>
      </c>
      <c r="AE31" s="155">
        <v>1.9359999999999999</v>
      </c>
      <c r="AF31" s="155">
        <v>1.9359999999999999</v>
      </c>
      <c r="AG31" s="155">
        <v>1.9359999999999999</v>
      </c>
      <c r="AH31" s="155">
        <v>1.9359999999999999</v>
      </c>
      <c r="AI31" s="155" t="s">
        <v>173</v>
      </c>
      <c r="AJ31" s="155" t="s">
        <v>173</v>
      </c>
      <c r="AK31" s="155" t="s">
        <v>173</v>
      </c>
      <c r="AL31" s="155" t="s">
        <v>173</v>
      </c>
      <c r="AM31" s="155" t="s">
        <v>173</v>
      </c>
      <c r="AN31" s="155" t="s">
        <v>173</v>
      </c>
      <c r="AO31" s="155" t="s">
        <v>173</v>
      </c>
      <c r="AP31" s="155" t="s">
        <v>173</v>
      </c>
      <c r="AQ31" s="155" t="s">
        <v>173</v>
      </c>
      <c r="AR31" s="155" t="s">
        <v>173</v>
      </c>
      <c r="AS31" s="155" t="s">
        <v>173</v>
      </c>
      <c r="AT31" s="155" t="s">
        <v>173</v>
      </c>
      <c r="AU31" s="155" t="s">
        <v>173</v>
      </c>
      <c r="AV31" s="155" t="s">
        <v>173</v>
      </c>
      <c r="AW31" s="155" t="s">
        <v>173</v>
      </c>
      <c r="AX31" s="155" t="s">
        <v>173</v>
      </c>
      <c r="AY31" s="155" t="s">
        <v>173</v>
      </c>
      <c r="AZ31" s="155" t="s">
        <v>173</v>
      </c>
      <c r="BA31" s="155" t="s">
        <v>173</v>
      </c>
      <c r="BB31" s="155" t="s">
        <v>173</v>
      </c>
      <c r="BC31" s="155" t="s">
        <v>173</v>
      </c>
      <c r="BD31" s="155" t="s">
        <v>173</v>
      </c>
      <c r="BE31" s="155" t="s">
        <v>173</v>
      </c>
      <c r="BF31" s="155" t="s">
        <v>173</v>
      </c>
      <c r="BG31" s="155" t="s">
        <v>173</v>
      </c>
      <c r="BH31" s="155" t="s">
        <v>173</v>
      </c>
      <c r="BI31" s="155" t="s">
        <v>173</v>
      </c>
      <c r="BJ31" s="155" t="s">
        <v>173</v>
      </c>
      <c r="BK31" s="155" t="s">
        <v>173</v>
      </c>
      <c r="BL31" s="155" t="s">
        <v>173</v>
      </c>
      <c r="BM31" s="155" t="s">
        <v>173</v>
      </c>
      <c r="BN31" s="155" t="s">
        <v>173</v>
      </c>
      <c r="BO31" s="155" t="s">
        <v>173</v>
      </c>
      <c r="BP31" s="155" t="s">
        <v>173</v>
      </c>
      <c r="BQ31" s="421" t="s">
        <v>173</v>
      </c>
      <c r="BR31" s="436"/>
      <c r="BS31" s="155"/>
      <c r="BT31" s="155"/>
      <c r="BU31" s="155"/>
      <c r="BV31" s="155"/>
      <c r="BW31" s="155"/>
      <c r="BX31" s="155"/>
      <c r="BY31" s="155"/>
      <c r="BZ31" s="155"/>
      <c r="CA31" s="155"/>
      <c r="CB31" s="155"/>
      <c r="CC31" s="155"/>
      <c r="CD31" s="155"/>
      <c r="CE31" s="155"/>
      <c r="CF31" s="155"/>
      <c r="CG31" s="155"/>
      <c r="CH31" s="155"/>
      <c r="CI31" s="155"/>
      <c r="CJ31" s="155"/>
      <c r="CK31" s="156"/>
      <c r="CM31" s="115"/>
    </row>
    <row r="32" spans="2:91" ht="15" thickBot="1" x14ac:dyDescent="0.25">
      <c r="B32" s="680"/>
      <c r="C32" s="67" t="s">
        <v>258</v>
      </c>
      <c r="D32" s="68" t="s">
        <v>259</v>
      </c>
      <c r="E32" s="10" t="s">
        <v>258</v>
      </c>
      <c r="F32" s="36" t="s">
        <v>260</v>
      </c>
      <c r="G32" s="412" t="s">
        <v>237</v>
      </c>
      <c r="H32" s="158">
        <v>2</v>
      </c>
      <c r="I32" s="586" t="s">
        <v>172</v>
      </c>
      <c r="J32" s="160">
        <v>87.131736894186218</v>
      </c>
      <c r="K32" s="161">
        <v>87.382103006794154</v>
      </c>
      <c r="L32" s="161">
        <v>87.610478784254923</v>
      </c>
      <c r="M32" s="161">
        <v>87.837369097946848</v>
      </c>
      <c r="N32" s="161">
        <v>88.0450424191271</v>
      </c>
      <c r="O32" s="161">
        <v>88.180263065872595</v>
      </c>
      <c r="P32" s="161">
        <v>88.307980448285122</v>
      </c>
      <c r="Q32" s="161">
        <v>88.434568732789813</v>
      </c>
      <c r="R32" s="161">
        <v>88.559654583114735</v>
      </c>
      <c r="S32" s="161">
        <v>88.677670345543504</v>
      </c>
      <c r="T32" s="161">
        <v>88.797805792201729</v>
      </c>
      <c r="U32" s="161">
        <v>88.92178054414623</v>
      </c>
      <c r="V32" s="161">
        <v>89.047372833910501</v>
      </c>
      <c r="W32" s="161">
        <v>89.177913413777361</v>
      </c>
      <c r="X32" s="161">
        <v>89.29930712472185</v>
      </c>
      <c r="Y32" s="161">
        <v>89.412269531675889</v>
      </c>
      <c r="Z32" s="161">
        <v>89.518052906231176</v>
      </c>
      <c r="AA32" s="161">
        <v>89.449647492147022</v>
      </c>
      <c r="AB32" s="161">
        <v>89.575320446112272</v>
      </c>
      <c r="AC32" s="161">
        <v>89.688555866956847</v>
      </c>
      <c r="AD32" s="161">
        <v>89.766591619464151</v>
      </c>
      <c r="AE32" s="161">
        <v>89.832277952707955</v>
      </c>
      <c r="AF32" s="161">
        <v>89.89899669638109</v>
      </c>
      <c r="AG32" s="161">
        <v>89.970956138412177</v>
      </c>
      <c r="AH32" s="161">
        <v>90.053630753362256</v>
      </c>
      <c r="AI32" s="161" t="s">
        <v>173</v>
      </c>
      <c r="AJ32" s="161" t="s">
        <v>173</v>
      </c>
      <c r="AK32" s="161" t="s">
        <v>173</v>
      </c>
      <c r="AL32" s="161" t="s">
        <v>173</v>
      </c>
      <c r="AM32" s="161" t="s">
        <v>173</v>
      </c>
      <c r="AN32" s="161" t="s">
        <v>173</v>
      </c>
      <c r="AO32" s="161" t="s">
        <v>173</v>
      </c>
      <c r="AP32" s="161" t="s">
        <v>173</v>
      </c>
      <c r="AQ32" s="161" t="s">
        <v>173</v>
      </c>
      <c r="AR32" s="161" t="s">
        <v>173</v>
      </c>
      <c r="AS32" s="161" t="s">
        <v>173</v>
      </c>
      <c r="AT32" s="161" t="s">
        <v>173</v>
      </c>
      <c r="AU32" s="161" t="s">
        <v>173</v>
      </c>
      <c r="AV32" s="161" t="s">
        <v>173</v>
      </c>
      <c r="AW32" s="161" t="s">
        <v>173</v>
      </c>
      <c r="AX32" s="161" t="s">
        <v>173</v>
      </c>
      <c r="AY32" s="161" t="s">
        <v>173</v>
      </c>
      <c r="AZ32" s="161" t="s">
        <v>173</v>
      </c>
      <c r="BA32" s="161" t="s">
        <v>173</v>
      </c>
      <c r="BB32" s="161" t="s">
        <v>173</v>
      </c>
      <c r="BC32" s="161" t="s">
        <v>173</v>
      </c>
      <c r="BD32" s="161" t="s">
        <v>173</v>
      </c>
      <c r="BE32" s="161" t="s">
        <v>173</v>
      </c>
      <c r="BF32" s="161" t="s">
        <v>173</v>
      </c>
      <c r="BG32" s="161" t="s">
        <v>173</v>
      </c>
      <c r="BH32" s="161" t="s">
        <v>173</v>
      </c>
      <c r="BI32" s="161" t="s">
        <v>173</v>
      </c>
      <c r="BJ32" s="161" t="s">
        <v>173</v>
      </c>
      <c r="BK32" s="161" t="s">
        <v>173</v>
      </c>
      <c r="BL32" s="161" t="s">
        <v>173</v>
      </c>
      <c r="BM32" s="161" t="s">
        <v>173</v>
      </c>
      <c r="BN32" s="161" t="s">
        <v>173</v>
      </c>
      <c r="BO32" s="161" t="s">
        <v>173</v>
      </c>
      <c r="BP32" s="161" t="s">
        <v>173</v>
      </c>
      <c r="BQ32" s="422" t="s">
        <v>173</v>
      </c>
      <c r="BR32" s="437"/>
      <c r="BS32" s="161"/>
      <c r="BT32" s="161"/>
      <c r="BU32" s="161"/>
      <c r="BV32" s="161"/>
      <c r="BW32" s="161"/>
      <c r="BX32" s="161"/>
      <c r="BY32" s="161"/>
      <c r="BZ32" s="161"/>
      <c r="CA32" s="161"/>
      <c r="CB32" s="161"/>
      <c r="CC32" s="161"/>
      <c r="CD32" s="161"/>
      <c r="CE32" s="161"/>
      <c r="CF32" s="161"/>
      <c r="CG32" s="161"/>
      <c r="CH32" s="161"/>
      <c r="CI32" s="161"/>
      <c r="CJ32" s="161"/>
      <c r="CK32" s="162"/>
      <c r="CM32" s="115"/>
    </row>
    <row r="33" spans="2:91" ht="29.25" thickBot="1" x14ac:dyDescent="0.25">
      <c r="B33" s="680"/>
      <c r="C33" s="69" t="s">
        <v>261</v>
      </c>
      <c r="D33" s="70" t="s">
        <v>262</v>
      </c>
      <c r="E33" s="71" t="s">
        <v>263</v>
      </c>
      <c r="F33" s="72" t="s">
        <v>264</v>
      </c>
      <c r="G33" s="69" t="s">
        <v>237</v>
      </c>
      <c r="H33" s="135">
        <v>2</v>
      </c>
      <c r="I33" s="586" t="s">
        <v>172</v>
      </c>
      <c r="J33" s="120">
        <f>IFERROR(J31+J32,"")</f>
        <v>89.067736894186226</v>
      </c>
      <c r="K33" s="122">
        <f t="shared" ref="K33:BP33" si="15">IFERROR(K31+K32,"")</f>
        <v>89.318103006794161</v>
      </c>
      <c r="L33" s="122">
        <f t="shared" si="15"/>
        <v>89.54647878425493</v>
      </c>
      <c r="M33" s="122">
        <f t="shared" si="15"/>
        <v>89.773369097946841</v>
      </c>
      <c r="N33" s="122">
        <f t="shared" si="15"/>
        <v>89.981042419127107</v>
      </c>
      <c r="O33" s="122">
        <f t="shared" si="15"/>
        <v>90.116263065872602</v>
      </c>
      <c r="P33" s="122">
        <f t="shared" si="15"/>
        <v>90.243980448285129</v>
      </c>
      <c r="Q33" s="122">
        <f t="shared" si="15"/>
        <v>90.37056873278982</v>
      </c>
      <c r="R33" s="122">
        <f t="shared" si="15"/>
        <v>90.495654583114742</v>
      </c>
      <c r="S33" s="122">
        <f t="shared" si="15"/>
        <v>90.613670345543511</v>
      </c>
      <c r="T33" s="122">
        <f t="shared" si="15"/>
        <v>90.733805792201736</v>
      </c>
      <c r="U33" s="122">
        <f t="shared" si="15"/>
        <v>90.857780544146237</v>
      </c>
      <c r="V33" s="122">
        <f t="shared" si="15"/>
        <v>90.983372833910494</v>
      </c>
      <c r="W33" s="122">
        <f t="shared" si="15"/>
        <v>91.113913413777368</v>
      </c>
      <c r="X33" s="122">
        <f t="shared" si="15"/>
        <v>91.235307124721857</v>
      </c>
      <c r="Y33" s="122">
        <f t="shared" si="15"/>
        <v>91.348269531675896</v>
      </c>
      <c r="Z33" s="122">
        <f t="shared" si="15"/>
        <v>91.454052906231169</v>
      </c>
      <c r="AA33" s="122">
        <f t="shared" si="15"/>
        <v>91.385647492147029</v>
      </c>
      <c r="AB33" s="122">
        <f t="shared" si="15"/>
        <v>91.511320446112279</v>
      </c>
      <c r="AC33" s="122">
        <f t="shared" si="15"/>
        <v>91.624555866956854</v>
      </c>
      <c r="AD33" s="122">
        <f t="shared" si="15"/>
        <v>91.702591619464158</v>
      </c>
      <c r="AE33" s="122">
        <f t="shared" si="15"/>
        <v>91.768277952707962</v>
      </c>
      <c r="AF33" s="122">
        <f t="shared" si="15"/>
        <v>91.834996696381097</v>
      </c>
      <c r="AG33" s="122">
        <f t="shared" si="15"/>
        <v>91.90695613841217</v>
      </c>
      <c r="AH33" s="122">
        <f t="shared" si="15"/>
        <v>91.989630753362263</v>
      </c>
      <c r="AI33" s="122" t="str">
        <f t="shared" si="15"/>
        <v/>
      </c>
      <c r="AJ33" s="122" t="str">
        <f t="shared" si="15"/>
        <v/>
      </c>
      <c r="AK33" s="122" t="str">
        <f t="shared" si="15"/>
        <v/>
      </c>
      <c r="AL33" s="122" t="str">
        <f t="shared" si="15"/>
        <v/>
      </c>
      <c r="AM33" s="122" t="str">
        <f t="shared" si="15"/>
        <v/>
      </c>
      <c r="AN33" s="122" t="str">
        <f t="shared" si="15"/>
        <v/>
      </c>
      <c r="AO33" s="122" t="str">
        <f t="shared" si="15"/>
        <v/>
      </c>
      <c r="AP33" s="122" t="str">
        <f t="shared" si="15"/>
        <v/>
      </c>
      <c r="AQ33" s="122" t="str">
        <f t="shared" si="15"/>
        <v/>
      </c>
      <c r="AR33" s="122" t="str">
        <f t="shared" si="15"/>
        <v/>
      </c>
      <c r="AS33" s="122" t="str">
        <f t="shared" si="15"/>
        <v/>
      </c>
      <c r="AT33" s="122" t="str">
        <f t="shared" si="15"/>
        <v/>
      </c>
      <c r="AU33" s="122" t="str">
        <f t="shared" si="15"/>
        <v/>
      </c>
      <c r="AV33" s="122" t="str">
        <f t="shared" si="15"/>
        <v/>
      </c>
      <c r="AW33" s="122" t="str">
        <f t="shared" si="15"/>
        <v/>
      </c>
      <c r="AX33" s="122" t="str">
        <f t="shared" si="15"/>
        <v/>
      </c>
      <c r="AY33" s="122" t="str">
        <f t="shared" si="15"/>
        <v/>
      </c>
      <c r="AZ33" s="122" t="str">
        <f t="shared" si="15"/>
        <v/>
      </c>
      <c r="BA33" s="122" t="str">
        <f t="shared" si="15"/>
        <v/>
      </c>
      <c r="BB33" s="122" t="str">
        <f t="shared" si="15"/>
        <v/>
      </c>
      <c r="BC33" s="122" t="str">
        <f t="shared" si="15"/>
        <v/>
      </c>
      <c r="BD33" s="122" t="str">
        <f t="shared" si="15"/>
        <v/>
      </c>
      <c r="BE33" s="122" t="str">
        <f t="shared" si="15"/>
        <v/>
      </c>
      <c r="BF33" s="122" t="str">
        <f t="shared" si="15"/>
        <v/>
      </c>
      <c r="BG33" s="122" t="str">
        <f t="shared" si="15"/>
        <v/>
      </c>
      <c r="BH33" s="122" t="str">
        <f t="shared" si="15"/>
        <v/>
      </c>
      <c r="BI33" s="122" t="str">
        <f t="shared" si="15"/>
        <v/>
      </c>
      <c r="BJ33" s="122" t="str">
        <f t="shared" si="15"/>
        <v/>
      </c>
      <c r="BK33" s="122" t="str">
        <f t="shared" si="15"/>
        <v/>
      </c>
      <c r="BL33" s="122" t="str">
        <f t="shared" si="15"/>
        <v/>
      </c>
      <c r="BM33" s="122" t="str">
        <f t="shared" si="15"/>
        <v/>
      </c>
      <c r="BN33" s="122" t="str">
        <f t="shared" si="15"/>
        <v/>
      </c>
      <c r="BO33" s="122" t="str">
        <f t="shared" si="15"/>
        <v/>
      </c>
      <c r="BP33" s="122" t="str">
        <f t="shared" si="15"/>
        <v/>
      </c>
      <c r="BQ33" s="419" t="str">
        <f>IFERROR(BQ31+BQ32,"")</f>
        <v/>
      </c>
      <c r="BR33" s="21">
        <f t="shared" ref="BR33:CK33" si="16">IFERROR(BR31+BR32,"")</f>
        <v>0</v>
      </c>
      <c r="BS33" s="122">
        <f t="shared" si="16"/>
        <v>0</v>
      </c>
      <c r="BT33" s="122">
        <f t="shared" si="16"/>
        <v>0</v>
      </c>
      <c r="BU33" s="122">
        <f t="shared" si="16"/>
        <v>0</v>
      </c>
      <c r="BV33" s="122">
        <f t="shared" si="16"/>
        <v>0</v>
      </c>
      <c r="BW33" s="122">
        <f t="shared" si="16"/>
        <v>0</v>
      </c>
      <c r="BX33" s="122">
        <f t="shared" si="16"/>
        <v>0</v>
      </c>
      <c r="BY33" s="122">
        <f t="shared" si="16"/>
        <v>0</v>
      </c>
      <c r="BZ33" s="122">
        <f t="shared" si="16"/>
        <v>0</v>
      </c>
      <c r="CA33" s="122">
        <f t="shared" si="16"/>
        <v>0</v>
      </c>
      <c r="CB33" s="122">
        <f t="shared" si="16"/>
        <v>0</v>
      </c>
      <c r="CC33" s="122">
        <f t="shared" si="16"/>
        <v>0</v>
      </c>
      <c r="CD33" s="122">
        <f t="shared" si="16"/>
        <v>0</v>
      </c>
      <c r="CE33" s="122">
        <f t="shared" si="16"/>
        <v>0</v>
      </c>
      <c r="CF33" s="122">
        <f t="shared" si="16"/>
        <v>0</v>
      </c>
      <c r="CG33" s="122">
        <f t="shared" si="16"/>
        <v>0</v>
      </c>
      <c r="CH33" s="122">
        <f t="shared" si="16"/>
        <v>0</v>
      </c>
      <c r="CI33" s="122">
        <f t="shared" si="16"/>
        <v>0</v>
      </c>
      <c r="CJ33" s="122">
        <f t="shared" si="16"/>
        <v>0</v>
      </c>
      <c r="CK33" s="123">
        <f t="shared" si="16"/>
        <v>0</v>
      </c>
      <c r="CM33" s="115"/>
    </row>
    <row r="34" spans="2:91" ht="15" thickBot="1" x14ac:dyDescent="0.25">
      <c r="B34" s="683"/>
      <c r="C34" s="69" t="s">
        <v>265</v>
      </c>
      <c r="D34" s="70" t="s">
        <v>266</v>
      </c>
      <c r="E34" s="71" t="s">
        <v>267</v>
      </c>
      <c r="F34" s="39" t="s">
        <v>268</v>
      </c>
      <c r="G34" s="69" t="s">
        <v>269</v>
      </c>
      <c r="H34" s="135">
        <v>1</v>
      </c>
      <c r="I34" s="586" t="s">
        <v>172</v>
      </c>
      <c r="J34" s="168">
        <f>IFERROR(J32/(J27+J28),"")</f>
        <v>2.0555172427413604</v>
      </c>
      <c r="K34" s="169">
        <f t="shared" ref="K34:BP34" si="17">IFERROR(K32/(K27+K28),"")</f>
        <v>2.0331411683521945</v>
      </c>
      <c r="L34" s="169">
        <f t="shared" si="17"/>
        <v>2.0119705037198563</v>
      </c>
      <c r="M34" s="169">
        <f t="shared" si="17"/>
        <v>1.9931142131371307</v>
      </c>
      <c r="N34" s="169">
        <f t="shared" si="17"/>
        <v>1.9775281609332955</v>
      </c>
      <c r="O34" s="169">
        <f t="shared" si="17"/>
        <v>1.9631364192507055</v>
      </c>
      <c r="P34" s="169">
        <f t="shared" si="17"/>
        <v>1.949658552210733</v>
      </c>
      <c r="Q34" s="169">
        <f t="shared" si="17"/>
        <v>1.9397653344527475</v>
      </c>
      <c r="R34" s="169">
        <f t="shared" si="17"/>
        <v>1.9291297635736155</v>
      </c>
      <c r="S34" s="169">
        <f t="shared" si="17"/>
        <v>1.9182848589954293</v>
      </c>
      <c r="T34" s="169">
        <f t="shared" si="17"/>
        <v>1.9066020233982441</v>
      </c>
      <c r="U34" s="169">
        <f t="shared" si="17"/>
        <v>1.8937034008974372</v>
      </c>
      <c r="V34" s="169">
        <f t="shared" si="17"/>
        <v>1.8829556796426261</v>
      </c>
      <c r="W34" s="169">
        <f t="shared" si="17"/>
        <v>1.8808715128056719</v>
      </c>
      <c r="X34" s="169">
        <f t="shared" si="17"/>
        <v>1.8788864923465922</v>
      </c>
      <c r="Y34" s="169">
        <f t="shared" si="17"/>
        <v>1.8763747823117307</v>
      </c>
      <c r="Z34" s="169">
        <f t="shared" si="17"/>
        <v>1.8743228983516882</v>
      </c>
      <c r="AA34" s="169">
        <f t="shared" si="17"/>
        <v>1.8693939794008139</v>
      </c>
      <c r="AB34" s="169">
        <f t="shared" si="17"/>
        <v>1.869006406317635</v>
      </c>
      <c r="AC34" s="169">
        <f t="shared" si="17"/>
        <v>1.8491232421320625</v>
      </c>
      <c r="AD34" s="169">
        <f t="shared" si="17"/>
        <v>1.8551949790461719</v>
      </c>
      <c r="AE34" s="169">
        <f t="shared" si="17"/>
        <v>1.8510070549785282</v>
      </c>
      <c r="AF34" s="169">
        <f t="shared" si="17"/>
        <v>1.846865330488267</v>
      </c>
      <c r="AG34" s="169">
        <f t="shared" si="17"/>
        <v>1.8428555902913222</v>
      </c>
      <c r="AH34" s="169">
        <f t="shared" si="17"/>
        <v>1.8390884615750038</v>
      </c>
      <c r="AI34" s="169" t="str">
        <f t="shared" si="17"/>
        <v/>
      </c>
      <c r="AJ34" s="169" t="str">
        <f t="shared" si="17"/>
        <v/>
      </c>
      <c r="AK34" s="169" t="str">
        <f t="shared" si="17"/>
        <v/>
      </c>
      <c r="AL34" s="169" t="str">
        <f t="shared" si="17"/>
        <v/>
      </c>
      <c r="AM34" s="169" t="str">
        <f t="shared" si="17"/>
        <v/>
      </c>
      <c r="AN34" s="169" t="str">
        <f t="shared" si="17"/>
        <v/>
      </c>
      <c r="AO34" s="169" t="str">
        <f t="shared" si="17"/>
        <v/>
      </c>
      <c r="AP34" s="169" t="str">
        <f t="shared" si="17"/>
        <v/>
      </c>
      <c r="AQ34" s="169" t="str">
        <f t="shared" si="17"/>
        <v/>
      </c>
      <c r="AR34" s="169" t="str">
        <f t="shared" si="17"/>
        <v/>
      </c>
      <c r="AS34" s="169" t="str">
        <f t="shared" si="17"/>
        <v/>
      </c>
      <c r="AT34" s="169" t="str">
        <f t="shared" si="17"/>
        <v/>
      </c>
      <c r="AU34" s="169" t="str">
        <f t="shared" si="17"/>
        <v/>
      </c>
      <c r="AV34" s="169" t="str">
        <f t="shared" si="17"/>
        <v/>
      </c>
      <c r="AW34" s="169" t="str">
        <f t="shared" si="17"/>
        <v/>
      </c>
      <c r="AX34" s="169" t="str">
        <f t="shared" si="17"/>
        <v/>
      </c>
      <c r="AY34" s="169" t="str">
        <f t="shared" si="17"/>
        <v/>
      </c>
      <c r="AZ34" s="169" t="str">
        <f t="shared" si="17"/>
        <v/>
      </c>
      <c r="BA34" s="169" t="str">
        <f t="shared" si="17"/>
        <v/>
      </c>
      <c r="BB34" s="169" t="str">
        <f t="shared" si="17"/>
        <v/>
      </c>
      <c r="BC34" s="169" t="str">
        <f t="shared" si="17"/>
        <v/>
      </c>
      <c r="BD34" s="169" t="str">
        <f t="shared" si="17"/>
        <v/>
      </c>
      <c r="BE34" s="169" t="str">
        <f t="shared" si="17"/>
        <v/>
      </c>
      <c r="BF34" s="169" t="str">
        <f t="shared" si="17"/>
        <v/>
      </c>
      <c r="BG34" s="169" t="str">
        <f t="shared" si="17"/>
        <v/>
      </c>
      <c r="BH34" s="169" t="str">
        <f t="shared" si="17"/>
        <v/>
      </c>
      <c r="BI34" s="169" t="str">
        <f t="shared" si="17"/>
        <v/>
      </c>
      <c r="BJ34" s="169" t="str">
        <f t="shared" si="17"/>
        <v/>
      </c>
      <c r="BK34" s="169" t="str">
        <f t="shared" si="17"/>
        <v/>
      </c>
      <c r="BL34" s="169" t="str">
        <f t="shared" si="17"/>
        <v/>
      </c>
      <c r="BM34" s="169" t="str">
        <f t="shared" si="17"/>
        <v/>
      </c>
      <c r="BN34" s="169" t="str">
        <f t="shared" si="17"/>
        <v/>
      </c>
      <c r="BO34" s="169" t="str">
        <f t="shared" si="17"/>
        <v/>
      </c>
      <c r="BP34" s="169" t="str">
        <f t="shared" si="17"/>
        <v/>
      </c>
      <c r="BQ34" s="424" t="str">
        <f>IFERROR(BQ32/(BQ27+BQ28),"")</f>
        <v/>
      </c>
      <c r="BR34" s="438" t="str">
        <f t="shared" ref="BR34:CK34" si="18">IFERROR(BR32/(BR27+BR28),"")</f>
        <v/>
      </c>
      <c r="BS34" s="169" t="str">
        <f t="shared" si="18"/>
        <v/>
      </c>
      <c r="BT34" s="169" t="str">
        <f t="shared" si="18"/>
        <v/>
      </c>
      <c r="BU34" s="169" t="str">
        <f t="shared" si="18"/>
        <v/>
      </c>
      <c r="BV34" s="169" t="str">
        <f t="shared" si="18"/>
        <v/>
      </c>
      <c r="BW34" s="169" t="str">
        <f t="shared" si="18"/>
        <v/>
      </c>
      <c r="BX34" s="169" t="str">
        <f t="shared" si="18"/>
        <v/>
      </c>
      <c r="BY34" s="169" t="str">
        <f t="shared" si="18"/>
        <v/>
      </c>
      <c r="BZ34" s="169" t="str">
        <f t="shared" si="18"/>
        <v/>
      </c>
      <c r="CA34" s="169" t="str">
        <f t="shared" si="18"/>
        <v/>
      </c>
      <c r="CB34" s="169" t="str">
        <f t="shared" si="18"/>
        <v/>
      </c>
      <c r="CC34" s="169" t="str">
        <f t="shared" si="18"/>
        <v/>
      </c>
      <c r="CD34" s="169" t="str">
        <f t="shared" si="18"/>
        <v/>
      </c>
      <c r="CE34" s="169" t="str">
        <f t="shared" si="18"/>
        <v/>
      </c>
      <c r="CF34" s="169" t="str">
        <f t="shared" si="18"/>
        <v/>
      </c>
      <c r="CG34" s="169" t="str">
        <f t="shared" si="18"/>
        <v/>
      </c>
      <c r="CH34" s="169" t="str">
        <f t="shared" si="18"/>
        <v/>
      </c>
      <c r="CI34" s="169" t="str">
        <f t="shared" si="18"/>
        <v/>
      </c>
      <c r="CJ34" s="169" t="str">
        <f t="shared" si="18"/>
        <v/>
      </c>
      <c r="CK34" s="170" t="str">
        <f t="shared" si="18"/>
        <v/>
      </c>
      <c r="CM34" s="115"/>
    </row>
    <row r="35" spans="2:91" ht="43.5" thickBot="1" x14ac:dyDescent="0.25">
      <c r="B35" s="683"/>
      <c r="C35" s="69" t="s">
        <v>270</v>
      </c>
      <c r="D35" s="70" t="s">
        <v>271</v>
      </c>
      <c r="E35" s="71" t="s">
        <v>272</v>
      </c>
      <c r="F35" s="39" t="s">
        <v>273</v>
      </c>
      <c r="G35" s="69" t="s">
        <v>274</v>
      </c>
      <c r="H35" s="135">
        <v>1</v>
      </c>
      <c r="I35" s="586" t="s">
        <v>172</v>
      </c>
      <c r="J35" s="171">
        <f>IFERROR(J27/(J27+J28),"")</f>
        <v>0.44332993921121194</v>
      </c>
      <c r="K35" s="172">
        <f t="shared" ref="K35:BP35" si="19">IFERROR(K27/(K27+K28),"")</f>
        <v>0.45991130411923109</v>
      </c>
      <c r="L35" s="172">
        <f t="shared" si="19"/>
        <v>0.47575605913511876</v>
      </c>
      <c r="M35" s="172">
        <f t="shared" si="19"/>
        <v>0.49073317412224166</v>
      </c>
      <c r="N35" s="172">
        <f t="shared" si="19"/>
        <v>0.50454122107182908</v>
      </c>
      <c r="O35" s="172">
        <f t="shared" si="19"/>
        <v>0.50890122807656868</v>
      </c>
      <c r="P35" s="172">
        <f t="shared" si="19"/>
        <v>0.51297824141598114</v>
      </c>
      <c r="Q35" s="172">
        <f t="shared" si="19"/>
        <v>0.51614315443713532</v>
      </c>
      <c r="R35" s="172">
        <f t="shared" si="19"/>
        <v>0.51947577617656093</v>
      </c>
      <c r="S35" s="172">
        <f t="shared" si="19"/>
        <v>0.5228130238800468</v>
      </c>
      <c r="T35" s="172">
        <f t="shared" si="19"/>
        <v>0.52636087142774779</v>
      </c>
      <c r="U35" s="172">
        <f t="shared" si="19"/>
        <v>0.53022103465036052</v>
      </c>
      <c r="V35" s="172">
        <f t="shared" si="19"/>
        <v>0.53354608219777921</v>
      </c>
      <c r="W35" s="172">
        <f t="shared" si="19"/>
        <v>0.53474443068912558</v>
      </c>
      <c r="X35" s="172">
        <f t="shared" si="19"/>
        <v>0.53586725086137088</v>
      </c>
      <c r="Y35" s="172">
        <f t="shared" si="19"/>
        <v>0.53707330308501688</v>
      </c>
      <c r="Z35" s="172">
        <f t="shared" si="19"/>
        <v>0.53812597194636347</v>
      </c>
      <c r="AA35" s="172">
        <f t="shared" si="19"/>
        <v>0.53898828193796156</v>
      </c>
      <c r="AB35" s="172">
        <f t="shared" si="19"/>
        <v>0.5397305204948184</v>
      </c>
      <c r="AC35" s="172">
        <f t="shared" si="19"/>
        <v>0.54520195995409559</v>
      </c>
      <c r="AD35" s="172">
        <f t="shared" si="19"/>
        <v>0.54410525849906854</v>
      </c>
      <c r="AE35" s="172">
        <f t="shared" si="19"/>
        <v>0.5454669996381688</v>
      </c>
      <c r="AF35" s="172">
        <f t="shared" si="19"/>
        <v>0.54682061874505028</v>
      </c>
      <c r="AG35" s="172">
        <f t="shared" si="19"/>
        <v>0.54816618848848286</v>
      </c>
      <c r="AH35" s="172">
        <f t="shared" si="19"/>
        <v>0.54950378066727068</v>
      </c>
      <c r="AI35" s="172" t="str">
        <f t="shared" si="19"/>
        <v/>
      </c>
      <c r="AJ35" s="172" t="str">
        <f t="shared" si="19"/>
        <v/>
      </c>
      <c r="AK35" s="172" t="str">
        <f t="shared" si="19"/>
        <v/>
      </c>
      <c r="AL35" s="172" t="str">
        <f t="shared" si="19"/>
        <v/>
      </c>
      <c r="AM35" s="172" t="str">
        <f t="shared" si="19"/>
        <v/>
      </c>
      <c r="AN35" s="172" t="str">
        <f t="shared" si="19"/>
        <v/>
      </c>
      <c r="AO35" s="172" t="str">
        <f t="shared" si="19"/>
        <v/>
      </c>
      <c r="AP35" s="172" t="str">
        <f t="shared" si="19"/>
        <v/>
      </c>
      <c r="AQ35" s="172" t="str">
        <f t="shared" si="19"/>
        <v/>
      </c>
      <c r="AR35" s="172" t="str">
        <f t="shared" si="19"/>
        <v/>
      </c>
      <c r="AS35" s="172" t="str">
        <f t="shared" si="19"/>
        <v/>
      </c>
      <c r="AT35" s="172" t="str">
        <f t="shared" si="19"/>
        <v/>
      </c>
      <c r="AU35" s="172" t="str">
        <f t="shared" si="19"/>
        <v/>
      </c>
      <c r="AV35" s="172" t="str">
        <f t="shared" si="19"/>
        <v/>
      </c>
      <c r="AW35" s="172" t="str">
        <f t="shared" si="19"/>
        <v/>
      </c>
      <c r="AX35" s="172" t="str">
        <f t="shared" si="19"/>
        <v/>
      </c>
      <c r="AY35" s="172" t="str">
        <f t="shared" si="19"/>
        <v/>
      </c>
      <c r="AZ35" s="172" t="str">
        <f t="shared" si="19"/>
        <v/>
      </c>
      <c r="BA35" s="172" t="str">
        <f t="shared" si="19"/>
        <v/>
      </c>
      <c r="BB35" s="172" t="str">
        <f t="shared" si="19"/>
        <v/>
      </c>
      <c r="BC35" s="172" t="str">
        <f t="shared" si="19"/>
        <v/>
      </c>
      <c r="BD35" s="172" t="str">
        <f t="shared" si="19"/>
        <v/>
      </c>
      <c r="BE35" s="172" t="str">
        <f t="shared" si="19"/>
        <v/>
      </c>
      <c r="BF35" s="172" t="str">
        <f t="shared" si="19"/>
        <v/>
      </c>
      <c r="BG35" s="172" t="str">
        <f t="shared" si="19"/>
        <v/>
      </c>
      <c r="BH35" s="172" t="str">
        <f t="shared" si="19"/>
        <v/>
      </c>
      <c r="BI35" s="172" t="str">
        <f t="shared" si="19"/>
        <v/>
      </c>
      <c r="BJ35" s="172" t="str">
        <f t="shared" si="19"/>
        <v/>
      </c>
      <c r="BK35" s="172" t="str">
        <f t="shared" si="19"/>
        <v/>
      </c>
      <c r="BL35" s="172" t="str">
        <f t="shared" si="19"/>
        <v/>
      </c>
      <c r="BM35" s="172" t="str">
        <f t="shared" si="19"/>
        <v/>
      </c>
      <c r="BN35" s="172" t="str">
        <f t="shared" si="19"/>
        <v/>
      </c>
      <c r="BO35" s="172" t="str">
        <f t="shared" si="19"/>
        <v/>
      </c>
      <c r="BP35" s="172" t="str">
        <f t="shared" si="19"/>
        <v/>
      </c>
      <c r="BQ35" s="390" t="str">
        <f>IFERROR(BQ27/(BQ27+BQ28),"")</f>
        <v/>
      </c>
      <c r="BR35" s="439" t="str">
        <f t="shared" ref="BR35:CK35" si="20">IFERROR(BR27/(BR27+BR28),"")</f>
        <v/>
      </c>
      <c r="BS35" s="172" t="str">
        <f t="shared" si="20"/>
        <v/>
      </c>
      <c r="BT35" s="172" t="str">
        <f t="shared" si="20"/>
        <v/>
      </c>
      <c r="BU35" s="172" t="str">
        <f t="shared" si="20"/>
        <v/>
      </c>
      <c r="BV35" s="172" t="str">
        <f t="shared" si="20"/>
        <v/>
      </c>
      <c r="BW35" s="172" t="str">
        <f t="shared" si="20"/>
        <v/>
      </c>
      <c r="BX35" s="172" t="str">
        <f t="shared" si="20"/>
        <v/>
      </c>
      <c r="BY35" s="172" t="str">
        <f t="shared" si="20"/>
        <v/>
      </c>
      <c r="BZ35" s="172" t="str">
        <f t="shared" si="20"/>
        <v/>
      </c>
      <c r="CA35" s="172" t="str">
        <f t="shared" si="20"/>
        <v/>
      </c>
      <c r="CB35" s="172" t="str">
        <f t="shared" si="20"/>
        <v/>
      </c>
      <c r="CC35" s="172" t="str">
        <f t="shared" si="20"/>
        <v/>
      </c>
      <c r="CD35" s="172" t="str">
        <f t="shared" si="20"/>
        <v/>
      </c>
      <c r="CE35" s="172" t="str">
        <f t="shared" si="20"/>
        <v/>
      </c>
      <c r="CF35" s="172" t="str">
        <f t="shared" si="20"/>
        <v/>
      </c>
      <c r="CG35" s="172" t="str">
        <f t="shared" si="20"/>
        <v/>
      </c>
      <c r="CH35" s="172" t="str">
        <f t="shared" si="20"/>
        <v/>
      </c>
      <c r="CI35" s="172" t="str">
        <f t="shared" si="20"/>
        <v/>
      </c>
      <c r="CJ35" s="172" t="str">
        <f t="shared" si="20"/>
        <v/>
      </c>
      <c r="CK35" s="173" t="str">
        <f t="shared" si="20"/>
        <v/>
      </c>
      <c r="CM35" s="115"/>
    </row>
    <row r="36" spans="2:91" ht="43.5" thickBot="1" x14ac:dyDescent="0.25">
      <c r="B36" s="684"/>
      <c r="C36" s="73" t="s">
        <v>275</v>
      </c>
      <c r="D36" s="74" t="s">
        <v>276</v>
      </c>
      <c r="E36" s="62" t="s">
        <v>277</v>
      </c>
      <c r="F36" s="63" t="s">
        <v>278</v>
      </c>
      <c r="G36" s="73" t="s">
        <v>274</v>
      </c>
      <c r="H36" s="166">
        <v>1</v>
      </c>
      <c r="I36" s="586" t="s">
        <v>172</v>
      </c>
      <c r="J36" s="174">
        <f>IFERROR(J27/(J27+J29+J28),"")</f>
        <v>0.42578810067457734</v>
      </c>
      <c r="K36" s="175">
        <f t="shared" ref="K36:BP36" si="21">IFERROR(K27/(K27+K29+K28),"")</f>
        <v>0.44194271422456599</v>
      </c>
      <c r="L36" s="175">
        <f t="shared" si="21"/>
        <v>0.45734514126863651</v>
      </c>
      <c r="M36" s="175">
        <f t="shared" si="21"/>
        <v>0.47190364454956846</v>
      </c>
      <c r="N36" s="175">
        <f t="shared" si="21"/>
        <v>0.48531983588429606</v>
      </c>
      <c r="O36" s="175">
        <f t="shared" si="21"/>
        <v>0.48963784235112651</v>
      </c>
      <c r="P36" s="175">
        <f t="shared" si="21"/>
        <v>0.49358874255772905</v>
      </c>
      <c r="Q36" s="175">
        <f t="shared" si="21"/>
        <v>0.49664516928128538</v>
      </c>
      <c r="R36" s="175">
        <f t="shared" si="21"/>
        <v>0.4998765508567366</v>
      </c>
      <c r="S36" s="175">
        <f t="shared" si="21"/>
        <v>0.50313670715074321</v>
      </c>
      <c r="T36" s="175">
        <f t="shared" si="21"/>
        <v>0.50660423264959165</v>
      </c>
      <c r="U36" s="175">
        <f t="shared" si="21"/>
        <v>0.51038577866986645</v>
      </c>
      <c r="V36" s="175">
        <f t="shared" si="21"/>
        <v>0.51362558101274647</v>
      </c>
      <c r="W36" s="175">
        <f t="shared" si="21"/>
        <v>0.51472155551091026</v>
      </c>
      <c r="X36" s="175">
        <f t="shared" si="21"/>
        <v>0.51575539776857349</v>
      </c>
      <c r="Y36" s="175">
        <f t="shared" si="21"/>
        <v>0.51693257329316833</v>
      </c>
      <c r="Z36" s="175">
        <f t="shared" si="21"/>
        <v>0.51795790245203954</v>
      </c>
      <c r="AA36" s="175">
        <f t="shared" si="21"/>
        <v>0.51878962316159005</v>
      </c>
      <c r="AB36" s="175">
        <f t="shared" si="21"/>
        <v>0.51950507538607871</v>
      </c>
      <c r="AC36" s="175">
        <f t="shared" si="21"/>
        <v>0.524980441171913</v>
      </c>
      <c r="AD36" s="175">
        <f t="shared" si="21"/>
        <v>0.52385604150426923</v>
      </c>
      <c r="AE36" s="175">
        <f t="shared" si="21"/>
        <v>0.52506478718828897</v>
      </c>
      <c r="AF36" s="175">
        <f t="shared" si="21"/>
        <v>0.52645891776481402</v>
      </c>
      <c r="AG36" s="175">
        <f t="shared" si="21"/>
        <v>0.5277723696062554</v>
      </c>
      <c r="AH36" s="175">
        <f t="shared" si="21"/>
        <v>0.52907812305166779</v>
      </c>
      <c r="AI36" s="175" t="str">
        <f t="shared" si="21"/>
        <v/>
      </c>
      <c r="AJ36" s="175" t="str">
        <f t="shared" si="21"/>
        <v/>
      </c>
      <c r="AK36" s="175" t="str">
        <f t="shared" si="21"/>
        <v/>
      </c>
      <c r="AL36" s="175" t="str">
        <f t="shared" si="21"/>
        <v/>
      </c>
      <c r="AM36" s="175" t="str">
        <f t="shared" si="21"/>
        <v/>
      </c>
      <c r="AN36" s="175" t="str">
        <f t="shared" si="21"/>
        <v/>
      </c>
      <c r="AO36" s="175" t="str">
        <f t="shared" si="21"/>
        <v/>
      </c>
      <c r="AP36" s="175" t="str">
        <f t="shared" si="21"/>
        <v/>
      </c>
      <c r="AQ36" s="175" t="str">
        <f t="shared" si="21"/>
        <v/>
      </c>
      <c r="AR36" s="175" t="str">
        <f t="shared" si="21"/>
        <v/>
      </c>
      <c r="AS36" s="175" t="str">
        <f t="shared" si="21"/>
        <v/>
      </c>
      <c r="AT36" s="175" t="str">
        <f t="shared" si="21"/>
        <v/>
      </c>
      <c r="AU36" s="175" t="str">
        <f t="shared" si="21"/>
        <v/>
      </c>
      <c r="AV36" s="175" t="str">
        <f t="shared" si="21"/>
        <v/>
      </c>
      <c r="AW36" s="175" t="str">
        <f t="shared" si="21"/>
        <v/>
      </c>
      <c r="AX36" s="175" t="str">
        <f t="shared" si="21"/>
        <v/>
      </c>
      <c r="AY36" s="175" t="str">
        <f t="shared" si="21"/>
        <v/>
      </c>
      <c r="AZ36" s="175" t="str">
        <f t="shared" si="21"/>
        <v/>
      </c>
      <c r="BA36" s="175" t="str">
        <f t="shared" si="21"/>
        <v/>
      </c>
      <c r="BB36" s="175" t="str">
        <f t="shared" si="21"/>
        <v/>
      </c>
      <c r="BC36" s="175" t="str">
        <f t="shared" si="21"/>
        <v/>
      </c>
      <c r="BD36" s="175" t="str">
        <f t="shared" si="21"/>
        <v/>
      </c>
      <c r="BE36" s="175" t="str">
        <f t="shared" si="21"/>
        <v/>
      </c>
      <c r="BF36" s="175" t="str">
        <f t="shared" si="21"/>
        <v/>
      </c>
      <c r="BG36" s="175" t="str">
        <f t="shared" si="21"/>
        <v/>
      </c>
      <c r="BH36" s="175" t="str">
        <f t="shared" si="21"/>
        <v/>
      </c>
      <c r="BI36" s="175" t="str">
        <f t="shared" si="21"/>
        <v/>
      </c>
      <c r="BJ36" s="175" t="str">
        <f t="shared" si="21"/>
        <v/>
      </c>
      <c r="BK36" s="175" t="str">
        <f t="shared" si="21"/>
        <v/>
      </c>
      <c r="BL36" s="175" t="str">
        <f t="shared" si="21"/>
        <v/>
      </c>
      <c r="BM36" s="175" t="str">
        <f t="shared" si="21"/>
        <v/>
      </c>
      <c r="BN36" s="175" t="str">
        <f t="shared" si="21"/>
        <v/>
      </c>
      <c r="BO36" s="175" t="str">
        <f t="shared" si="21"/>
        <v/>
      </c>
      <c r="BP36" s="175" t="str">
        <f t="shared" si="21"/>
        <v/>
      </c>
      <c r="BQ36" s="413" t="str">
        <f>IFERROR(BQ27/(BQ27+BQ29+BQ28),"")</f>
        <v/>
      </c>
      <c r="BR36" s="440" t="str">
        <f t="shared" ref="BR36:CK36" si="22">IFERROR(BR27/(BR27+BR29+BR28),"")</f>
        <v/>
      </c>
      <c r="BS36" s="175" t="str">
        <f t="shared" si="22"/>
        <v/>
      </c>
      <c r="BT36" s="175" t="str">
        <f t="shared" si="22"/>
        <v/>
      </c>
      <c r="BU36" s="175" t="str">
        <f t="shared" si="22"/>
        <v/>
      </c>
      <c r="BV36" s="175" t="str">
        <f t="shared" si="22"/>
        <v/>
      </c>
      <c r="BW36" s="175" t="str">
        <f t="shared" si="22"/>
        <v/>
      </c>
      <c r="BX36" s="175" t="str">
        <f t="shared" si="22"/>
        <v/>
      </c>
      <c r="BY36" s="175" t="str">
        <f t="shared" si="22"/>
        <v/>
      </c>
      <c r="BZ36" s="175" t="str">
        <f t="shared" si="22"/>
        <v/>
      </c>
      <c r="CA36" s="175" t="str">
        <f t="shared" si="22"/>
        <v/>
      </c>
      <c r="CB36" s="175" t="str">
        <f t="shared" si="22"/>
        <v/>
      </c>
      <c r="CC36" s="175" t="str">
        <f t="shared" si="22"/>
        <v/>
      </c>
      <c r="CD36" s="175" t="str">
        <f t="shared" si="22"/>
        <v/>
      </c>
      <c r="CE36" s="175" t="str">
        <f t="shared" si="22"/>
        <v/>
      </c>
      <c r="CF36" s="175" t="str">
        <f t="shared" si="22"/>
        <v/>
      </c>
      <c r="CG36" s="175" t="str">
        <f t="shared" si="22"/>
        <v/>
      </c>
      <c r="CH36" s="175" t="str">
        <f t="shared" si="22"/>
        <v/>
      </c>
      <c r="CI36" s="175" t="str">
        <f t="shared" si="22"/>
        <v/>
      </c>
      <c r="CJ36" s="175" t="str">
        <f t="shared" si="22"/>
        <v/>
      </c>
      <c r="CK36" s="176" t="str">
        <f t="shared" si="22"/>
        <v/>
      </c>
      <c r="CM36" s="115"/>
    </row>
    <row r="37" spans="2:91" ht="43.5" thickBot="1" x14ac:dyDescent="0.25">
      <c r="B37" s="97" t="s">
        <v>279</v>
      </c>
      <c r="C37" s="75" t="s">
        <v>280</v>
      </c>
      <c r="D37" s="76" t="s">
        <v>281</v>
      </c>
      <c r="E37" s="77" t="s">
        <v>282</v>
      </c>
      <c r="F37" s="78" t="s">
        <v>283</v>
      </c>
      <c r="G37" s="451" t="s">
        <v>171</v>
      </c>
      <c r="H37" s="348">
        <v>2</v>
      </c>
      <c r="I37" s="586" t="s">
        <v>172</v>
      </c>
      <c r="J37" s="399">
        <f t="shared" ref="J37:BP37" si="23">IFERROR((J17+J18+J20+J23),"")</f>
        <v>25.302983022708389</v>
      </c>
      <c r="K37" s="399">
        <f t="shared" si="23"/>
        <v>25.306085674316456</v>
      </c>
      <c r="L37" s="399">
        <f t="shared" si="23"/>
        <v>25.306436008952566</v>
      </c>
      <c r="M37" s="399">
        <f t="shared" si="23"/>
        <v>25.306461771816792</v>
      </c>
      <c r="N37" s="399">
        <f t="shared" si="23"/>
        <v>25.303641907601193</v>
      </c>
      <c r="O37" s="399">
        <f t="shared" si="23"/>
        <v>25.306967294201783</v>
      </c>
      <c r="P37" s="399">
        <f t="shared" si="23"/>
        <v>25.309718218205301</v>
      </c>
      <c r="Q37" s="399">
        <f t="shared" si="23"/>
        <v>25.312078347420329</v>
      </c>
      <c r="R37" s="399">
        <f t="shared" si="23"/>
        <v>25.314758192420413</v>
      </c>
      <c r="S37" s="399">
        <f t="shared" si="23"/>
        <v>25.316577569259572</v>
      </c>
      <c r="T37" s="399">
        <f t="shared" si="23"/>
        <v>25.318371928884769</v>
      </c>
      <c r="U37" s="399">
        <f t="shared" si="23"/>
        <v>25.320937633690583</v>
      </c>
      <c r="V37" s="399">
        <f t="shared" si="23"/>
        <v>25.323917294792516</v>
      </c>
      <c r="W37" s="399">
        <f t="shared" si="23"/>
        <v>25.327916526063593</v>
      </c>
      <c r="X37" s="399">
        <f t="shared" si="23"/>
        <v>25.3306109080211</v>
      </c>
      <c r="Y37" s="399">
        <f t="shared" si="23"/>
        <v>25.332676091961556</v>
      </c>
      <c r="Z37" s="399">
        <f t="shared" si="23"/>
        <v>25.334092070225182</v>
      </c>
      <c r="AA37" s="399">
        <f t="shared" si="23"/>
        <v>25.313025802769303</v>
      </c>
      <c r="AB37" s="399">
        <f t="shared" si="23"/>
        <v>25.317433475207174</v>
      </c>
      <c r="AC37" s="399">
        <f t="shared" si="23"/>
        <v>25.318940773309535</v>
      </c>
      <c r="AD37" s="399">
        <f t="shared" si="23"/>
        <v>25.316296895813714</v>
      </c>
      <c r="AE37" s="399">
        <f t="shared" si="23"/>
        <v>25.312319515566045</v>
      </c>
      <c r="AF37" s="399">
        <f t="shared" si="23"/>
        <v>25.308225666692913</v>
      </c>
      <c r="AG37" s="399">
        <f t="shared" si="23"/>
        <v>25.304764526714976</v>
      </c>
      <c r="AH37" s="399">
        <f t="shared" si="23"/>
        <v>25.302621605444077</v>
      </c>
      <c r="AI37" s="399" t="str">
        <f t="shared" si="23"/>
        <v/>
      </c>
      <c r="AJ37" s="399" t="str">
        <f t="shared" si="23"/>
        <v/>
      </c>
      <c r="AK37" s="399" t="str">
        <f t="shared" si="23"/>
        <v/>
      </c>
      <c r="AL37" s="399" t="str">
        <f t="shared" si="23"/>
        <v/>
      </c>
      <c r="AM37" s="399" t="str">
        <f t="shared" si="23"/>
        <v/>
      </c>
      <c r="AN37" s="399" t="str">
        <f t="shared" si="23"/>
        <v/>
      </c>
      <c r="AO37" s="399" t="str">
        <f t="shared" si="23"/>
        <v/>
      </c>
      <c r="AP37" s="399" t="str">
        <f t="shared" si="23"/>
        <v/>
      </c>
      <c r="AQ37" s="399" t="str">
        <f t="shared" si="23"/>
        <v/>
      </c>
      <c r="AR37" s="399" t="str">
        <f t="shared" si="23"/>
        <v/>
      </c>
      <c r="AS37" s="399" t="str">
        <f t="shared" si="23"/>
        <v/>
      </c>
      <c r="AT37" s="399" t="str">
        <f t="shared" si="23"/>
        <v/>
      </c>
      <c r="AU37" s="399" t="str">
        <f t="shared" si="23"/>
        <v/>
      </c>
      <c r="AV37" s="399" t="str">
        <f t="shared" si="23"/>
        <v/>
      </c>
      <c r="AW37" s="399" t="str">
        <f t="shared" si="23"/>
        <v/>
      </c>
      <c r="AX37" s="399" t="str">
        <f t="shared" si="23"/>
        <v/>
      </c>
      <c r="AY37" s="399" t="str">
        <f t="shared" si="23"/>
        <v/>
      </c>
      <c r="AZ37" s="399" t="str">
        <f t="shared" si="23"/>
        <v/>
      </c>
      <c r="BA37" s="399" t="str">
        <f t="shared" si="23"/>
        <v/>
      </c>
      <c r="BB37" s="399" t="str">
        <f t="shared" si="23"/>
        <v/>
      </c>
      <c r="BC37" s="399" t="str">
        <f t="shared" si="23"/>
        <v/>
      </c>
      <c r="BD37" s="399" t="str">
        <f t="shared" si="23"/>
        <v/>
      </c>
      <c r="BE37" s="399" t="str">
        <f t="shared" si="23"/>
        <v/>
      </c>
      <c r="BF37" s="399" t="str">
        <f t="shared" si="23"/>
        <v/>
      </c>
      <c r="BG37" s="399" t="str">
        <f t="shared" si="23"/>
        <v/>
      </c>
      <c r="BH37" s="399" t="str">
        <f t="shared" si="23"/>
        <v/>
      </c>
      <c r="BI37" s="399" t="str">
        <f t="shared" si="23"/>
        <v/>
      </c>
      <c r="BJ37" s="399" t="str">
        <f t="shared" si="23"/>
        <v/>
      </c>
      <c r="BK37" s="399" t="str">
        <f t="shared" si="23"/>
        <v/>
      </c>
      <c r="BL37" s="399" t="str">
        <f t="shared" si="23"/>
        <v/>
      </c>
      <c r="BM37" s="399" t="str">
        <f t="shared" si="23"/>
        <v/>
      </c>
      <c r="BN37" s="399" t="str">
        <f t="shared" si="23"/>
        <v/>
      </c>
      <c r="BO37" s="399" t="str">
        <f t="shared" si="23"/>
        <v/>
      </c>
      <c r="BP37" s="399" t="str">
        <f t="shared" si="23"/>
        <v/>
      </c>
      <c r="BQ37" s="400" t="str">
        <f>IFERROR((BQ17+BQ18+BQ20+BQ23),"")</f>
        <v/>
      </c>
      <c r="BR37" s="462">
        <f t="shared" ref="BR37:CK37" si="24">IFERROR((BR17+BR18+BR20+BR23),"")</f>
        <v>0</v>
      </c>
      <c r="BS37" s="399">
        <f t="shared" si="24"/>
        <v>0</v>
      </c>
      <c r="BT37" s="399">
        <f t="shared" si="24"/>
        <v>0</v>
      </c>
      <c r="BU37" s="399">
        <f t="shared" si="24"/>
        <v>0</v>
      </c>
      <c r="BV37" s="399">
        <f t="shared" si="24"/>
        <v>0</v>
      </c>
      <c r="BW37" s="399">
        <f t="shared" si="24"/>
        <v>0</v>
      </c>
      <c r="BX37" s="399">
        <f t="shared" si="24"/>
        <v>0</v>
      </c>
      <c r="BY37" s="399">
        <f t="shared" si="24"/>
        <v>0</v>
      </c>
      <c r="BZ37" s="399">
        <f t="shared" si="24"/>
        <v>0</v>
      </c>
      <c r="CA37" s="399">
        <f t="shared" si="24"/>
        <v>0</v>
      </c>
      <c r="CB37" s="399">
        <f t="shared" si="24"/>
        <v>0</v>
      </c>
      <c r="CC37" s="399">
        <f t="shared" si="24"/>
        <v>0</v>
      </c>
      <c r="CD37" s="399">
        <f t="shared" si="24"/>
        <v>0</v>
      </c>
      <c r="CE37" s="399">
        <f t="shared" si="24"/>
        <v>0</v>
      </c>
      <c r="CF37" s="399">
        <f t="shared" si="24"/>
        <v>0</v>
      </c>
      <c r="CG37" s="399">
        <f t="shared" si="24"/>
        <v>0</v>
      </c>
      <c r="CH37" s="399">
        <f t="shared" si="24"/>
        <v>0</v>
      </c>
      <c r="CI37" s="399">
        <f t="shared" si="24"/>
        <v>0</v>
      </c>
      <c r="CJ37" s="399">
        <f t="shared" si="24"/>
        <v>0</v>
      </c>
      <c r="CK37" s="452">
        <f t="shared" si="24"/>
        <v>0</v>
      </c>
      <c r="CM37" s="115"/>
    </row>
    <row r="38" spans="2:91" ht="15.75" customHeight="1" thickBot="1" x14ac:dyDescent="0.25">
      <c r="B38" s="668" t="s">
        <v>284</v>
      </c>
      <c r="C38" s="79" t="s">
        <v>285</v>
      </c>
      <c r="D38" s="80" t="s">
        <v>286</v>
      </c>
      <c r="E38" s="81"/>
      <c r="F38" s="14"/>
      <c r="G38" s="401" t="s">
        <v>171</v>
      </c>
      <c r="H38" s="402">
        <v>2</v>
      </c>
      <c r="I38" s="586" t="s">
        <v>172</v>
      </c>
      <c r="J38" s="195">
        <v>2.1145558058622387E-3</v>
      </c>
      <c r="K38" s="404">
        <v>2.8417294107655347E-3</v>
      </c>
      <c r="L38" s="404">
        <v>3.7234219824835032E-3</v>
      </c>
      <c r="M38" s="404">
        <v>4.5679918828078012E-3</v>
      </c>
      <c r="N38" s="404">
        <v>5.6090936465271225E-3</v>
      </c>
      <c r="O38" s="404">
        <v>6.7995489694478188E-3</v>
      </c>
      <c r="P38" s="404">
        <v>8.0675340688998089E-3</v>
      </c>
      <c r="Q38" s="404">
        <v>9.5071029728147488E-3</v>
      </c>
      <c r="R38" s="404">
        <v>1.0978850235846001E-2</v>
      </c>
      <c r="S38" s="404">
        <v>1.2692623955774999E-2</v>
      </c>
      <c r="T38" s="404">
        <v>1.4402514725417001E-2</v>
      </c>
      <c r="U38" s="404">
        <v>1.6320209373607002E-2</v>
      </c>
      <c r="V38" s="404">
        <v>1.7925891784920999E-2</v>
      </c>
      <c r="W38" s="404">
        <v>1.9765425163232E-2</v>
      </c>
      <c r="X38" s="404">
        <v>2.2144668527550999E-2</v>
      </c>
      <c r="Y38" s="404">
        <v>2.4407652954455E-2</v>
      </c>
      <c r="Z38" s="404">
        <v>2.6491494718282001E-2</v>
      </c>
      <c r="AA38" s="404">
        <v>2.9553020865929001E-2</v>
      </c>
      <c r="AB38" s="404">
        <v>3.2107143070571997E-2</v>
      </c>
      <c r="AC38" s="404">
        <v>3.4732182916190998E-2</v>
      </c>
      <c r="AD38" s="404">
        <v>3.7112160817773E-2</v>
      </c>
      <c r="AE38" s="404">
        <v>4.0147107009093998E-2</v>
      </c>
      <c r="AF38" s="404">
        <v>4.3336488625828999E-2</v>
      </c>
      <c r="AG38" s="404">
        <v>4.6314967766595001E-2</v>
      </c>
      <c r="AH38" s="404">
        <v>4.9502468234427999E-2</v>
      </c>
      <c r="AI38" s="404" t="s">
        <v>173</v>
      </c>
      <c r="AJ38" s="404" t="s">
        <v>173</v>
      </c>
      <c r="AK38" s="404" t="s">
        <v>173</v>
      </c>
      <c r="AL38" s="404" t="s">
        <v>173</v>
      </c>
      <c r="AM38" s="404" t="s">
        <v>173</v>
      </c>
      <c r="AN38" s="404" t="s">
        <v>173</v>
      </c>
      <c r="AO38" s="404" t="s">
        <v>173</v>
      </c>
      <c r="AP38" s="404" t="s">
        <v>173</v>
      </c>
      <c r="AQ38" s="404" t="s">
        <v>173</v>
      </c>
      <c r="AR38" s="404" t="s">
        <v>173</v>
      </c>
      <c r="AS38" s="404" t="s">
        <v>173</v>
      </c>
      <c r="AT38" s="404" t="s">
        <v>173</v>
      </c>
      <c r="AU38" s="404" t="s">
        <v>173</v>
      </c>
      <c r="AV38" s="404" t="s">
        <v>173</v>
      </c>
      <c r="AW38" s="404" t="s">
        <v>173</v>
      </c>
      <c r="AX38" s="404" t="s">
        <v>173</v>
      </c>
      <c r="AY38" s="404" t="s">
        <v>173</v>
      </c>
      <c r="AZ38" s="404" t="s">
        <v>173</v>
      </c>
      <c r="BA38" s="404" t="s">
        <v>173</v>
      </c>
      <c r="BB38" s="404" t="s">
        <v>173</v>
      </c>
      <c r="BC38" s="404" t="s">
        <v>173</v>
      </c>
      <c r="BD38" s="404" t="s">
        <v>173</v>
      </c>
      <c r="BE38" s="404" t="s">
        <v>173</v>
      </c>
      <c r="BF38" s="404" t="s">
        <v>173</v>
      </c>
      <c r="BG38" s="404" t="s">
        <v>173</v>
      </c>
      <c r="BH38" s="404" t="s">
        <v>173</v>
      </c>
      <c r="BI38" s="404" t="s">
        <v>173</v>
      </c>
      <c r="BJ38" s="404" t="s">
        <v>173</v>
      </c>
      <c r="BK38" s="404" t="s">
        <v>173</v>
      </c>
      <c r="BL38" s="404" t="s">
        <v>173</v>
      </c>
      <c r="BM38" s="404" t="s">
        <v>173</v>
      </c>
      <c r="BN38" s="404" t="s">
        <v>173</v>
      </c>
      <c r="BO38" s="404" t="s">
        <v>173</v>
      </c>
      <c r="BP38" s="404" t="s">
        <v>173</v>
      </c>
      <c r="BQ38" s="405" t="s">
        <v>173</v>
      </c>
      <c r="BR38" s="441"/>
      <c r="BS38" s="404"/>
      <c r="BT38" s="404"/>
      <c r="BU38" s="404"/>
      <c r="BV38" s="404"/>
      <c r="BW38" s="404"/>
      <c r="BX38" s="404"/>
      <c r="BY38" s="404"/>
      <c r="BZ38" s="404"/>
      <c r="CA38" s="404"/>
      <c r="CB38" s="404"/>
      <c r="CC38" s="404"/>
      <c r="CD38" s="404"/>
      <c r="CE38" s="404"/>
      <c r="CF38" s="404"/>
      <c r="CG38" s="404"/>
      <c r="CH38" s="404"/>
      <c r="CI38" s="404"/>
      <c r="CJ38" s="404"/>
      <c r="CK38" s="406"/>
      <c r="CM38" s="115"/>
    </row>
    <row r="39" spans="2:91" ht="14.25" customHeight="1" thickBot="1" x14ac:dyDescent="0.25">
      <c r="B39" s="680"/>
      <c r="C39" s="82" t="s">
        <v>287</v>
      </c>
      <c r="D39" s="83" t="s">
        <v>288</v>
      </c>
      <c r="E39" s="10"/>
      <c r="F39" s="84"/>
      <c r="G39" s="407" t="s">
        <v>171</v>
      </c>
      <c r="H39" s="182">
        <v>2</v>
      </c>
      <c r="I39" s="586" t="s">
        <v>172</v>
      </c>
      <c r="J39" s="184">
        <v>1.128300944041627</v>
      </c>
      <c r="K39" s="185">
        <v>1.1395835575789059</v>
      </c>
      <c r="L39" s="185">
        <v>1.1561633721681179</v>
      </c>
      <c r="M39" s="185">
        <v>1.156387021213207</v>
      </c>
      <c r="N39" s="185">
        <v>1.1860652176347739</v>
      </c>
      <c r="O39" s="185">
        <v>1.178066411184487</v>
      </c>
      <c r="P39" s="185">
        <v>1.2056534070166309</v>
      </c>
      <c r="Q39" s="185">
        <v>1.2264900356715061</v>
      </c>
      <c r="R39" s="185">
        <v>1.219897914414263</v>
      </c>
      <c r="S39" s="185">
        <v>1.249710620051026</v>
      </c>
      <c r="T39" s="185">
        <v>1.274988912505145</v>
      </c>
      <c r="U39" s="185">
        <v>1.2796586325806549</v>
      </c>
      <c r="V39" s="185">
        <v>1.293956381336868</v>
      </c>
      <c r="W39" s="185">
        <v>1.3276118440960989</v>
      </c>
      <c r="X39" s="185">
        <v>1.341021312786538</v>
      </c>
      <c r="Y39" s="185">
        <v>1.3504983313097341</v>
      </c>
      <c r="Z39" s="185">
        <v>1.3668099888757681</v>
      </c>
      <c r="AA39" s="185">
        <v>1.3758489439850701</v>
      </c>
      <c r="AB39" s="185">
        <v>1.40164660096052</v>
      </c>
      <c r="AC39" s="185">
        <v>1.411223978309341</v>
      </c>
      <c r="AD39" s="185">
        <v>1.440843706376171</v>
      </c>
      <c r="AE39" s="185">
        <v>1.447937892200716</v>
      </c>
      <c r="AF39" s="185">
        <v>1.4787871250426661</v>
      </c>
      <c r="AG39" s="185">
        <v>1.5002925479751421</v>
      </c>
      <c r="AH39" s="185">
        <v>1.5216086733743841</v>
      </c>
      <c r="AI39" s="185" t="s">
        <v>173</v>
      </c>
      <c r="AJ39" s="185" t="s">
        <v>173</v>
      </c>
      <c r="AK39" s="185" t="s">
        <v>173</v>
      </c>
      <c r="AL39" s="185" t="s">
        <v>173</v>
      </c>
      <c r="AM39" s="185" t="s">
        <v>173</v>
      </c>
      <c r="AN39" s="185" t="s">
        <v>173</v>
      </c>
      <c r="AO39" s="185" t="s">
        <v>173</v>
      </c>
      <c r="AP39" s="185" t="s">
        <v>173</v>
      </c>
      <c r="AQ39" s="185" t="s">
        <v>173</v>
      </c>
      <c r="AR39" s="185" t="s">
        <v>173</v>
      </c>
      <c r="AS39" s="185" t="s">
        <v>173</v>
      </c>
      <c r="AT39" s="185" t="s">
        <v>173</v>
      </c>
      <c r="AU39" s="185" t="s">
        <v>173</v>
      </c>
      <c r="AV39" s="185" t="s">
        <v>173</v>
      </c>
      <c r="AW39" s="185" t="s">
        <v>173</v>
      </c>
      <c r="AX39" s="185" t="s">
        <v>173</v>
      </c>
      <c r="AY39" s="185" t="s">
        <v>173</v>
      </c>
      <c r="AZ39" s="185" t="s">
        <v>173</v>
      </c>
      <c r="BA39" s="185" t="s">
        <v>173</v>
      </c>
      <c r="BB39" s="185" t="s">
        <v>173</v>
      </c>
      <c r="BC39" s="185" t="s">
        <v>173</v>
      </c>
      <c r="BD39" s="185" t="s">
        <v>173</v>
      </c>
      <c r="BE39" s="185" t="s">
        <v>173</v>
      </c>
      <c r="BF39" s="185" t="s">
        <v>173</v>
      </c>
      <c r="BG39" s="185" t="s">
        <v>173</v>
      </c>
      <c r="BH39" s="185" t="s">
        <v>173</v>
      </c>
      <c r="BI39" s="185" t="s">
        <v>173</v>
      </c>
      <c r="BJ39" s="185" t="s">
        <v>173</v>
      </c>
      <c r="BK39" s="185" t="s">
        <v>173</v>
      </c>
      <c r="BL39" s="185" t="s">
        <v>173</v>
      </c>
      <c r="BM39" s="185" t="s">
        <v>173</v>
      </c>
      <c r="BN39" s="185" t="s">
        <v>173</v>
      </c>
      <c r="BO39" s="185" t="s">
        <v>173</v>
      </c>
      <c r="BP39" s="185" t="s">
        <v>173</v>
      </c>
      <c r="BQ39" s="395" t="s">
        <v>173</v>
      </c>
      <c r="BR39" s="442"/>
      <c r="BS39" s="185"/>
      <c r="BT39" s="185"/>
      <c r="BU39" s="185"/>
      <c r="BV39" s="185"/>
      <c r="BW39" s="185"/>
      <c r="BX39" s="185"/>
      <c r="BY39" s="185"/>
      <c r="BZ39" s="185"/>
      <c r="CA39" s="185"/>
      <c r="CB39" s="185"/>
      <c r="CC39" s="185"/>
      <c r="CD39" s="185"/>
      <c r="CE39" s="185"/>
      <c r="CF39" s="185"/>
      <c r="CG39" s="185"/>
      <c r="CH39" s="185"/>
      <c r="CI39" s="185"/>
      <c r="CJ39" s="185"/>
      <c r="CK39" s="186"/>
    </row>
    <row r="40" spans="2:91" ht="14.25" customHeight="1" thickBot="1" x14ac:dyDescent="0.25">
      <c r="B40" s="680"/>
      <c r="C40" s="85" t="s">
        <v>289</v>
      </c>
      <c r="D40" s="86" t="s">
        <v>290</v>
      </c>
      <c r="E40" s="87" t="s">
        <v>291</v>
      </c>
      <c r="F40" s="48" t="s">
        <v>292</v>
      </c>
      <c r="G40" s="408" t="s">
        <v>171</v>
      </c>
      <c r="H40" s="187">
        <v>2</v>
      </c>
      <c r="I40" s="586" t="s">
        <v>172</v>
      </c>
      <c r="J40" s="188">
        <f>IFERROR(J38+J39,"")</f>
        <v>1.1304154998474891</v>
      </c>
      <c r="K40" s="189">
        <f t="shared" ref="K40:BP40" si="25">IFERROR(K38+K39,"")</f>
        <v>1.1424252869896714</v>
      </c>
      <c r="L40" s="189">
        <f t="shared" si="25"/>
        <v>1.1598867941506015</v>
      </c>
      <c r="M40" s="189">
        <f t="shared" si="25"/>
        <v>1.1609550130960149</v>
      </c>
      <c r="N40" s="189">
        <f t="shared" si="25"/>
        <v>1.1916743112813011</v>
      </c>
      <c r="O40" s="189">
        <f t="shared" si="25"/>
        <v>1.1848659601539349</v>
      </c>
      <c r="P40" s="189">
        <f t="shared" si="25"/>
        <v>1.2137209410855307</v>
      </c>
      <c r="Q40" s="189">
        <f t="shared" si="25"/>
        <v>1.2359971386443207</v>
      </c>
      <c r="R40" s="189">
        <f t="shared" si="25"/>
        <v>1.2308767646501091</v>
      </c>
      <c r="S40" s="189">
        <f t="shared" si="25"/>
        <v>1.2624032440068009</v>
      </c>
      <c r="T40" s="189">
        <f t="shared" si="25"/>
        <v>1.289391427230562</v>
      </c>
      <c r="U40" s="189">
        <f t="shared" si="25"/>
        <v>1.2959788419542619</v>
      </c>
      <c r="V40" s="189">
        <f t="shared" si="25"/>
        <v>1.311882273121789</v>
      </c>
      <c r="W40" s="189">
        <f t="shared" si="25"/>
        <v>1.3473772692593309</v>
      </c>
      <c r="X40" s="189">
        <f t="shared" si="25"/>
        <v>1.3631659813140891</v>
      </c>
      <c r="Y40" s="189">
        <f t="shared" si="25"/>
        <v>1.3749059842641891</v>
      </c>
      <c r="Z40" s="189">
        <f t="shared" si="25"/>
        <v>1.39330148359405</v>
      </c>
      <c r="AA40" s="189">
        <f t="shared" si="25"/>
        <v>1.405401964850999</v>
      </c>
      <c r="AB40" s="189">
        <f t="shared" si="25"/>
        <v>1.4337537440310919</v>
      </c>
      <c r="AC40" s="189">
        <f t="shared" si="25"/>
        <v>1.4459561612255321</v>
      </c>
      <c r="AD40" s="189">
        <f t="shared" si="25"/>
        <v>1.4779558671939439</v>
      </c>
      <c r="AE40" s="189">
        <f t="shared" si="25"/>
        <v>1.48808499920981</v>
      </c>
      <c r="AF40" s="189">
        <f t="shared" si="25"/>
        <v>1.522123613668495</v>
      </c>
      <c r="AG40" s="189">
        <f t="shared" si="25"/>
        <v>1.5466075157417372</v>
      </c>
      <c r="AH40" s="189">
        <f t="shared" si="25"/>
        <v>1.5711111416088122</v>
      </c>
      <c r="AI40" s="189" t="str">
        <f t="shared" si="25"/>
        <v/>
      </c>
      <c r="AJ40" s="189" t="str">
        <f t="shared" si="25"/>
        <v/>
      </c>
      <c r="AK40" s="189" t="str">
        <f t="shared" si="25"/>
        <v/>
      </c>
      <c r="AL40" s="189" t="str">
        <f t="shared" si="25"/>
        <v/>
      </c>
      <c r="AM40" s="189" t="str">
        <f t="shared" si="25"/>
        <v/>
      </c>
      <c r="AN40" s="189" t="str">
        <f t="shared" si="25"/>
        <v/>
      </c>
      <c r="AO40" s="189" t="str">
        <f t="shared" si="25"/>
        <v/>
      </c>
      <c r="AP40" s="189" t="str">
        <f t="shared" si="25"/>
        <v/>
      </c>
      <c r="AQ40" s="189" t="str">
        <f t="shared" si="25"/>
        <v/>
      </c>
      <c r="AR40" s="189" t="str">
        <f t="shared" si="25"/>
        <v/>
      </c>
      <c r="AS40" s="189" t="str">
        <f t="shared" si="25"/>
        <v/>
      </c>
      <c r="AT40" s="189" t="str">
        <f t="shared" si="25"/>
        <v/>
      </c>
      <c r="AU40" s="189" t="str">
        <f t="shared" si="25"/>
        <v/>
      </c>
      <c r="AV40" s="189" t="str">
        <f t="shared" si="25"/>
        <v/>
      </c>
      <c r="AW40" s="189" t="str">
        <f t="shared" si="25"/>
        <v/>
      </c>
      <c r="AX40" s="189" t="str">
        <f t="shared" si="25"/>
        <v/>
      </c>
      <c r="AY40" s="189" t="str">
        <f t="shared" si="25"/>
        <v/>
      </c>
      <c r="AZ40" s="189" t="str">
        <f t="shared" si="25"/>
        <v/>
      </c>
      <c r="BA40" s="189" t="str">
        <f t="shared" si="25"/>
        <v/>
      </c>
      <c r="BB40" s="189" t="str">
        <f t="shared" si="25"/>
        <v/>
      </c>
      <c r="BC40" s="189" t="str">
        <f t="shared" si="25"/>
        <v/>
      </c>
      <c r="BD40" s="189" t="str">
        <f t="shared" si="25"/>
        <v/>
      </c>
      <c r="BE40" s="189" t="str">
        <f t="shared" si="25"/>
        <v/>
      </c>
      <c r="BF40" s="189" t="str">
        <f t="shared" si="25"/>
        <v/>
      </c>
      <c r="BG40" s="189" t="str">
        <f t="shared" si="25"/>
        <v/>
      </c>
      <c r="BH40" s="189" t="str">
        <f t="shared" si="25"/>
        <v/>
      </c>
      <c r="BI40" s="189" t="str">
        <f t="shared" si="25"/>
        <v/>
      </c>
      <c r="BJ40" s="189" t="str">
        <f t="shared" si="25"/>
        <v/>
      </c>
      <c r="BK40" s="189" t="str">
        <f t="shared" si="25"/>
        <v/>
      </c>
      <c r="BL40" s="189" t="str">
        <f t="shared" si="25"/>
        <v/>
      </c>
      <c r="BM40" s="189" t="str">
        <f t="shared" si="25"/>
        <v/>
      </c>
      <c r="BN40" s="189" t="str">
        <f t="shared" si="25"/>
        <v/>
      </c>
      <c r="BO40" s="189" t="str">
        <f t="shared" si="25"/>
        <v/>
      </c>
      <c r="BP40" s="189" t="str">
        <f t="shared" si="25"/>
        <v/>
      </c>
      <c r="BQ40" s="396" t="str">
        <f>IFERROR(BQ38+BQ39,"")</f>
        <v/>
      </c>
      <c r="BR40" s="428">
        <f t="shared" ref="BR40:CK40" si="26">IFERROR(BR38+BR39,"")</f>
        <v>0</v>
      </c>
      <c r="BS40" s="189">
        <f t="shared" si="26"/>
        <v>0</v>
      </c>
      <c r="BT40" s="189">
        <f t="shared" si="26"/>
        <v>0</v>
      </c>
      <c r="BU40" s="189">
        <f t="shared" si="26"/>
        <v>0</v>
      </c>
      <c r="BV40" s="189">
        <f t="shared" si="26"/>
        <v>0</v>
      </c>
      <c r="BW40" s="189">
        <f t="shared" si="26"/>
        <v>0</v>
      </c>
      <c r="BX40" s="189">
        <f t="shared" si="26"/>
        <v>0</v>
      </c>
      <c r="BY40" s="189">
        <f t="shared" si="26"/>
        <v>0</v>
      </c>
      <c r="BZ40" s="189">
        <f t="shared" si="26"/>
        <v>0</v>
      </c>
      <c r="CA40" s="189">
        <f t="shared" si="26"/>
        <v>0</v>
      </c>
      <c r="CB40" s="189">
        <f t="shared" si="26"/>
        <v>0</v>
      </c>
      <c r="CC40" s="189">
        <f t="shared" si="26"/>
        <v>0</v>
      </c>
      <c r="CD40" s="189">
        <f t="shared" si="26"/>
        <v>0</v>
      </c>
      <c r="CE40" s="189">
        <f t="shared" si="26"/>
        <v>0</v>
      </c>
      <c r="CF40" s="189">
        <f t="shared" si="26"/>
        <v>0</v>
      </c>
      <c r="CG40" s="189">
        <f t="shared" si="26"/>
        <v>0</v>
      </c>
      <c r="CH40" s="189">
        <f t="shared" si="26"/>
        <v>0</v>
      </c>
      <c r="CI40" s="189">
        <f t="shared" si="26"/>
        <v>0</v>
      </c>
      <c r="CJ40" s="189">
        <f t="shared" si="26"/>
        <v>0</v>
      </c>
      <c r="CK40" s="190">
        <f t="shared" si="26"/>
        <v>0</v>
      </c>
    </row>
    <row r="41" spans="2:91" ht="15" customHeight="1" thickBot="1" x14ac:dyDescent="0.25">
      <c r="B41" s="681"/>
      <c r="C41" s="88" t="s">
        <v>293</v>
      </c>
      <c r="D41" s="89" t="s">
        <v>294</v>
      </c>
      <c r="E41" s="90" t="s">
        <v>295</v>
      </c>
      <c r="F41" s="91" t="s">
        <v>296</v>
      </c>
      <c r="G41" s="349" t="s">
        <v>171</v>
      </c>
      <c r="H41" s="350">
        <v>2</v>
      </c>
      <c r="I41" s="586" t="s">
        <v>172</v>
      </c>
      <c r="J41" s="196">
        <f>IFERROR(J16-J37,"")</f>
        <v>11.537016977291614</v>
      </c>
      <c r="K41" s="196">
        <f t="shared" ref="K41:BP41" si="27">IFERROR(K16-K37,"")</f>
        <v>11.533914325683547</v>
      </c>
      <c r="L41" s="196">
        <f t="shared" si="27"/>
        <v>11.533563991047437</v>
      </c>
      <c r="M41" s="196">
        <f t="shared" si="27"/>
        <v>11.533538228183211</v>
      </c>
      <c r="N41" s="196">
        <f t="shared" si="27"/>
        <v>11.53635809239881</v>
      </c>
      <c r="O41" s="196">
        <f t="shared" si="27"/>
        <v>11.53303270579822</v>
      </c>
      <c r="P41" s="196">
        <f t="shared" si="27"/>
        <v>11.530281781794702</v>
      </c>
      <c r="Q41" s="196">
        <f t="shared" si="27"/>
        <v>11.527921652579675</v>
      </c>
      <c r="R41" s="196">
        <f t="shared" si="27"/>
        <v>11.52524180757959</v>
      </c>
      <c r="S41" s="196">
        <f t="shared" si="27"/>
        <v>11.523422430740432</v>
      </c>
      <c r="T41" s="196">
        <f t="shared" si="27"/>
        <v>11.521628071115234</v>
      </c>
      <c r="U41" s="196">
        <f t="shared" si="27"/>
        <v>11.51906236630942</v>
      </c>
      <c r="V41" s="196">
        <f t="shared" si="27"/>
        <v>11.516082705207488</v>
      </c>
      <c r="W41" s="196">
        <f t="shared" si="27"/>
        <v>11.512083473936411</v>
      </c>
      <c r="X41" s="196">
        <f t="shared" si="27"/>
        <v>11.509389091978903</v>
      </c>
      <c r="Y41" s="196">
        <f t="shared" si="27"/>
        <v>11.507323908038448</v>
      </c>
      <c r="Z41" s="196">
        <f t="shared" si="27"/>
        <v>11.505907929774821</v>
      </c>
      <c r="AA41" s="196">
        <f t="shared" si="27"/>
        <v>11.5269741972307</v>
      </c>
      <c r="AB41" s="196">
        <f t="shared" si="27"/>
        <v>11.522566524792829</v>
      </c>
      <c r="AC41" s="196">
        <f t="shared" si="27"/>
        <v>11.521059226690468</v>
      </c>
      <c r="AD41" s="196">
        <f t="shared" si="27"/>
        <v>11.523703104186289</v>
      </c>
      <c r="AE41" s="196">
        <f t="shared" si="27"/>
        <v>11.527680484433958</v>
      </c>
      <c r="AF41" s="196">
        <f t="shared" si="27"/>
        <v>11.531774333307091</v>
      </c>
      <c r="AG41" s="196">
        <f t="shared" si="27"/>
        <v>11.535235473285027</v>
      </c>
      <c r="AH41" s="196">
        <f t="shared" si="27"/>
        <v>11.537378394555926</v>
      </c>
      <c r="AI41" s="196" t="str">
        <f t="shared" si="27"/>
        <v/>
      </c>
      <c r="AJ41" s="196" t="str">
        <f t="shared" si="27"/>
        <v/>
      </c>
      <c r="AK41" s="196" t="str">
        <f t="shared" si="27"/>
        <v/>
      </c>
      <c r="AL41" s="196" t="str">
        <f t="shared" si="27"/>
        <v/>
      </c>
      <c r="AM41" s="196" t="str">
        <f t="shared" si="27"/>
        <v/>
      </c>
      <c r="AN41" s="196" t="str">
        <f t="shared" si="27"/>
        <v/>
      </c>
      <c r="AO41" s="196" t="str">
        <f t="shared" si="27"/>
        <v/>
      </c>
      <c r="AP41" s="196" t="str">
        <f t="shared" si="27"/>
        <v/>
      </c>
      <c r="AQ41" s="196" t="str">
        <f t="shared" si="27"/>
        <v/>
      </c>
      <c r="AR41" s="196" t="str">
        <f t="shared" si="27"/>
        <v/>
      </c>
      <c r="AS41" s="196" t="str">
        <f t="shared" si="27"/>
        <v/>
      </c>
      <c r="AT41" s="196" t="str">
        <f t="shared" si="27"/>
        <v/>
      </c>
      <c r="AU41" s="196" t="str">
        <f t="shared" si="27"/>
        <v/>
      </c>
      <c r="AV41" s="196" t="str">
        <f t="shared" si="27"/>
        <v/>
      </c>
      <c r="AW41" s="196" t="str">
        <f t="shared" si="27"/>
        <v/>
      </c>
      <c r="AX41" s="196" t="str">
        <f t="shared" si="27"/>
        <v/>
      </c>
      <c r="AY41" s="196" t="str">
        <f t="shared" si="27"/>
        <v/>
      </c>
      <c r="AZ41" s="196" t="str">
        <f t="shared" si="27"/>
        <v/>
      </c>
      <c r="BA41" s="196" t="str">
        <f t="shared" si="27"/>
        <v/>
      </c>
      <c r="BB41" s="196" t="str">
        <f t="shared" si="27"/>
        <v/>
      </c>
      <c r="BC41" s="196" t="str">
        <f t="shared" si="27"/>
        <v/>
      </c>
      <c r="BD41" s="196" t="str">
        <f t="shared" si="27"/>
        <v/>
      </c>
      <c r="BE41" s="196" t="str">
        <f t="shared" si="27"/>
        <v/>
      </c>
      <c r="BF41" s="196" t="str">
        <f t="shared" si="27"/>
        <v/>
      </c>
      <c r="BG41" s="196" t="str">
        <f t="shared" si="27"/>
        <v/>
      </c>
      <c r="BH41" s="196" t="str">
        <f t="shared" si="27"/>
        <v/>
      </c>
      <c r="BI41" s="196" t="str">
        <f t="shared" si="27"/>
        <v/>
      </c>
      <c r="BJ41" s="196" t="str">
        <f t="shared" si="27"/>
        <v/>
      </c>
      <c r="BK41" s="196" t="str">
        <f t="shared" si="27"/>
        <v/>
      </c>
      <c r="BL41" s="196" t="str">
        <f t="shared" si="27"/>
        <v/>
      </c>
      <c r="BM41" s="196" t="str">
        <f t="shared" si="27"/>
        <v/>
      </c>
      <c r="BN41" s="196" t="str">
        <f t="shared" si="27"/>
        <v/>
      </c>
      <c r="BO41" s="196" t="str">
        <f t="shared" si="27"/>
        <v/>
      </c>
      <c r="BP41" s="409" t="str">
        <f t="shared" si="27"/>
        <v/>
      </c>
      <c r="BQ41" s="425" t="str">
        <f>IFERROR(BQ16-BQ37,"")</f>
        <v/>
      </c>
      <c r="BR41" s="443">
        <f t="shared" ref="BR41:CK41" si="28">IFERROR(BR16-BR37,"")</f>
        <v>0</v>
      </c>
      <c r="BS41" s="409">
        <f t="shared" si="28"/>
        <v>0</v>
      </c>
      <c r="BT41" s="409">
        <f t="shared" si="28"/>
        <v>0</v>
      </c>
      <c r="BU41" s="409">
        <f t="shared" si="28"/>
        <v>0</v>
      </c>
      <c r="BV41" s="409">
        <f t="shared" si="28"/>
        <v>0</v>
      </c>
      <c r="BW41" s="409">
        <f t="shared" si="28"/>
        <v>0</v>
      </c>
      <c r="BX41" s="409">
        <f t="shared" si="28"/>
        <v>0</v>
      </c>
      <c r="BY41" s="409">
        <f t="shared" si="28"/>
        <v>0</v>
      </c>
      <c r="BZ41" s="409">
        <f t="shared" si="28"/>
        <v>0</v>
      </c>
      <c r="CA41" s="409">
        <f t="shared" si="28"/>
        <v>0</v>
      </c>
      <c r="CB41" s="409">
        <f t="shared" si="28"/>
        <v>0</v>
      </c>
      <c r="CC41" s="409">
        <f t="shared" si="28"/>
        <v>0</v>
      </c>
      <c r="CD41" s="409">
        <f t="shared" si="28"/>
        <v>0</v>
      </c>
      <c r="CE41" s="409">
        <f t="shared" si="28"/>
        <v>0</v>
      </c>
      <c r="CF41" s="409">
        <f t="shared" si="28"/>
        <v>0</v>
      </c>
      <c r="CG41" s="409">
        <f t="shared" si="28"/>
        <v>0</v>
      </c>
      <c r="CH41" s="409">
        <f t="shared" si="28"/>
        <v>0</v>
      </c>
      <c r="CI41" s="409">
        <f t="shared" si="28"/>
        <v>0</v>
      </c>
      <c r="CJ41" s="409">
        <f t="shared" si="28"/>
        <v>0</v>
      </c>
      <c r="CK41" s="410">
        <f t="shared" si="28"/>
        <v>0</v>
      </c>
    </row>
    <row r="42" spans="2:91" ht="15.75" thickBot="1" x14ac:dyDescent="0.25">
      <c r="B42" s="3" t="s">
        <v>297</v>
      </c>
      <c r="C42" s="75" t="s">
        <v>298</v>
      </c>
      <c r="D42" s="76" t="s">
        <v>299</v>
      </c>
      <c r="E42" s="92" t="s">
        <v>300</v>
      </c>
      <c r="F42" s="93" t="s">
        <v>301</v>
      </c>
      <c r="G42" s="453" t="s">
        <v>171</v>
      </c>
      <c r="H42" s="454">
        <v>2</v>
      </c>
      <c r="I42" s="586" t="s">
        <v>172</v>
      </c>
      <c r="J42" s="444">
        <f>IFERROR(J41-J40,"")</f>
        <v>10.406601477444125</v>
      </c>
      <c r="K42" s="444">
        <f t="shared" ref="K42:BP42" si="29">IFERROR(K41-K40,"")</f>
        <v>10.391489038693877</v>
      </c>
      <c r="L42" s="444">
        <f t="shared" si="29"/>
        <v>10.373677196896836</v>
      </c>
      <c r="M42" s="444">
        <f t="shared" si="29"/>
        <v>10.372583215087197</v>
      </c>
      <c r="N42" s="444">
        <f t="shared" si="29"/>
        <v>10.34468378111751</v>
      </c>
      <c r="O42" s="444">
        <f t="shared" si="29"/>
        <v>10.348166745644285</v>
      </c>
      <c r="P42" s="444">
        <f t="shared" si="29"/>
        <v>10.316560840709172</v>
      </c>
      <c r="Q42" s="444">
        <f t="shared" si="29"/>
        <v>10.291924513935355</v>
      </c>
      <c r="R42" s="444">
        <f t="shared" si="29"/>
        <v>10.294365042929481</v>
      </c>
      <c r="S42" s="444">
        <f t="shared" si="29"/>
        <v>10.26101918673363</v>
      </c>
      <c r="T42" s="444">
        <f t="shared" si="29"/>
        <v>10.232236643884672</v>
      </c>
      <c r="U42" s="444">
        <f t="shared" si="29"/>
        <v>10.223083524355157</v>
      </c>
      <c r="V42" s="444">
        <f t="shared" si="29"/>
        <v>10.204200432085699</v>
      </c>
      <c r="W42" s="444">
        <f t="shared" si="29"/>
        <v>10.16470620467708</v>
      </c>
      <c r="X42" s="444">
        <f t="shared" si="29"/>
        <v>10.146223110664813</v>
      </c>
      <c r="Y42" s="444">
        <f t="shared" si="29"/>
        <v>10.132417923774259</v>
      </c>
      <c r="Z42" s="444">
        <f t="shared" si="29"/>
        <v>10.112606446180772</v>
      </c>
      <c r="AA42" s="444">
        <f t="shared" si="29"/>
        <v>10.121572232379702</v>
      </c>
      <c r="AB42" s="444">
        <f t="shared" si="29"/>
        <v>10.088812780761737</v>
      </c>
      <c r="AC42" s="444">
        <f t="shared" si="29"/>
        <v>10.075103065464937</v>
      </c>
      <c r="AD42" s="444">
        <f t="shared" si="29"/>
        <v>10.045747236992344</v>
      </c>
      <c r="AE42" s="444">
        <f t="shared" si="29"/>
        <v>10.039595485224147</v>
      </c>
      <c r="AF42" s="444">
        <f t="shared" si="29"/>
        <v>10.009650719638596</v>
      </c>
      <c r="AG42" s="444">
        <f t="shared" si="29"/>
        <v>9.9886279575432901</v>
      </c>
      <c r="AH42" s="444">
        <f t="shared" si="29"/>
        <v>9.9662672529471141</v>
      </c>
      <c r="AI42" s="444" t="str">
        <f t="shared" si="29"/>
        <v/>
      </c>
      <c r="AJ42" s="444" t="str">
        <f t="shared" si="29"/>
        <v/>
      </c>
      <c r="AK42" s="444" t="str">
        <f t="shared" si="29"/>
        <v/>
      </c>
      <c r="AL42" s="444" t="str">
        <f t="shared" si="29"/>
        <v/>
      </c>
      <c r="AM42" s="444" t="str">
        <f t="shared" si="29"/>
        <v/>
      </c>
      <c r="AN42" s="444" t="str">
        <f t="shared" si="29"/>
        <v/>
      </c>
      <c r="AO42" s="444" t="str">
        <f t="shared" si="29"/>
        <v/>
      </c>
      <c r="AP42" s="444" t="str">
        <f t="shared" si="29"/>
        <v/>
      </c>
      <c r="AQ42" s="444" t="str">
        <f t="shared" si="29"/>
        <v/>
      </c>
      <c r="AR42" s="444" t="str">
        <f t="shared" si="29"/>
        <v/>
      </c>
      <c r="AS42" s="444" t="str">
        <f t="shared" si="29"/>
        <v/>
      </c>
      <c r="AT42" s="444" t="str">
        <f t="shared" si="29"/>
        <v/>
      </c>
      <c r="AU42" s="444" t="str">
        <f t="shared" si="29"/>
        <v/>
      </c>
      <c r="AV42" s="444" t="str">
        <f t="shared" si="29"/>
        <v/>
      </c>
      <c r="AW42" s="444" t="str">
        <f t="shared" si="29"/>
        <v/>
      </c>
      <c r="AX42" s="444" t="str">
        <f t="shared" si="29"/>
        <v/>
      </c>
      <c r="AY42" s="444" t="str">
        <f t="shared" si="29"/>
        <v/>
      </c>
      <c r="AZ42" s="444" t="str">
        <f t="shared" si="29"/>
        <v/>
      </c>
      <c r="BA42" s="444" t="str">
        <f t="shared" si="29"/>
        <v/>
      </c>
      <c r="BB42" s="444" t="str">
        <f t="shared" si="29"/>
        <v/>
      </c>
      <c r="BC42" s="444" t="str">
        <f t="shared" si="29"/>
        <v/>
      </c>
      <c r="BD42" s="444" t="str">
        <f t="shared" si="29"/>
        <v/>
      </c>
      <c r="BE42" s="444" t="str">
        <f t="shared" si="29"/>
        <v/>
      </c>
      <c r="BF42" s="444" t="str">
        <f t="shared" si="29"/>
        <v/>
      </c>
      <c r="BG42" s="444" t="str">
        <f t="shared" si="29"/>
        <v/>
      </c>
      <c r="BH42" s="444" t="str">
        <f t="shared" si="29"/>
        <v/>
      </c>
      <c r="BI42" s="444" t="str">
        <f t="shared" si="29"/>
        <v/>
      </c>
      <c r="BJ42" s="444" t="str">
        <f t="shared" si="29"/>
        <v/>
      </c>
      <c r="BK42" s="444" t="str">
        <f t="shared" si="29"/>
        <v/>
      </c>
      <c r="BL42" s="444" t="str">
        <f t="shared" si="29"/>
        <v/>
      </c>
      <c r="BM42" s="444" t="str">
        <f t="shared" si="29"/>
        <v/>
      </c>
      <c r="BN42" s="444" t="str">
        <f t="shared" si="29"/>
        <v/>
      </c>
      <c r="BO42" s="444" t="str">
        <f t="shared" si="29"/>
        <v/>
      </c>
      <c r="BP42" s="388" t="str">
        <f t="shared" si="29"/>
        <v/>
      </c>
      <c r="BQ42" s="391" t="str">
        <f>IFERROR(BQ41-BQ40,"")</f>
        <v/>
      </c>
      <c r="BR42" s="463">
        <f t="shared" ref="BR42:CK42" si="30">IFERROR(BR41-BR40,"")</f>
        <v>0</v>
      </c>
      <c r="BS42" s="388">
        <f t="shared" si="30"/>
        <v>0</v>
      </c>
      <c r="BT42" s="388">
        <f t="shared" si="30"/>
        <v>0</v>
      </c>
      <c r="BU42" s="388">
        <f t="shared" si="30"/>
        <v>0</v>
      </c>
      <c r="BV42" s="388">
        <f t="shared" si="30"/>
        <v>0</v>
      </c>
      <c r="BW42" s="388">
        <f t="shared" si="30"/>
        <v>0</v>
      </c>
      <c r="BX42" s="388">
        <f t="shared" si="30"/>
        <v>0</v>
      </c>
      <c r="BY42" s="388">
        <f t="shared" si="30"/>
        <v>0</v>
      </c>
      <c r="BZ42" s="388">
        <f t="shared" si="30"/>
        <v>0</v>
      </c>
      <c r="CA42" s="388">
        <f t="shared" si="30"/>
        <v>0</v>
      </c>
      <c r="CB42" s="388">
        <f t="shared" si="30"/>
        <v>0</v>
      </c>
      <c r="CC42" s="388">
        <f t="shared" si="30"/>
        <v>0</v>
      </c>
      <c r="CD42" s="388">
        <f t="shared" si="30"/>
        <v>0</v>
      </c>
      <c r="CE42" s="388">
        <f t="shared" si="30"/>
        <v>0</v>
      </c>
      <c r="CF42" s="388">
        <f t="shared" si="30"/>
        <v>0</v>
      </c>
      <c r="CG42" s="388">
        <f t="shared" si="30"/>
        <v>0</v>
      </c>
      <c r="CH42" s="388">
        <f t="shared" si="30"/>
        <v>0</v>
      </c>
      <c r="CI42" s="388">
        <f t="shared" si="30"/>
        <v>0</v>
      </c>
      <c r="CJ42" s="388">
        <f t="shared" si="30"/>
        <v>0</v>
      </c>
      <c r="CK42" s="389">
        <f t="shared" si="30"/>
        <v>0</v>
      </c>
    </row>
    <row r="43" spans="2:91" ht="13.5" customHeight="1" x14ac:dyDescent="0.25">
      <c r="C43" s="192"/>
      <c r="I43" s="203"/>
      <c r="J43" s="193"/>
      <c r="K43" s="193"/>
      <c r="L43" s="193"/>
      <c r="M43" s="193"/>
      <c r="N43" s="193"/>
      <c r="O43" s="194"/>
      <c r="P43" s="194"/>
    </row>
    <row r="44" spans="2:91" ht="13.5" customHeight="1" thickBot="1" x14ac:dyDescent="0.3">
      <c r="C44" s="192"/>
      <c r="I44" s="203"/>
      <c r="J44" s="193"/>
      <c r="K44" s="193"/>
      <c r="L44" s="193"/>
      <c r="M44" s="193"/>
      <c r="N44" s="193"/>
      <c r="O44" s="194"/>
      <c r="P44" s="194"/>
    </row>
    <row r="45" spans="2:91" ht="36" customHeight="1" thickBot="1" x14ac:dyDescent="0.25">
      <c r="B45" s="464" t="s">
        <v>302</v>
      </c>
      <c r="C45" s="94" t="s">
        <v>162</v>
      </c>
      <c r="D45" s="95" t="s">
        <v>163</v>
      </c>
      <c r="E45" s="95" t="s">
        <v>164</v>
      </c>
      <c r="F45" s="96" t="s">
        <v>165</v>
      </c>
      <c r="G45" s="107" t="s">
        <v>166</v>
      </c>
      <c r="H45" s="108" t="s">
        <v>167</v>
      </c>
      <c r="I45" s="587" t="str">
        <f t="shared" ref="I45:BQ45" si="31">I5</f>
        <v>2019-20</v>
      </c>
      <c r="J45" s="95" t="str">
        <f t="shared" si="31"/>
        <v>2020-21</v>
      </c>
      <c r="K45" s="95" t="str">
        <f t="shared" si="31"/>
        <v>2021-22</v>
      </c>
      <c r="L45" s="95" t="str">
        <f t="shared" si="31"/>
        <v>2022-23</v>
      </c>
      <c r="M45" s="95" t="str">
        <f t="shared" si="31"/>
        <v>2023-24</v>
      </c>
      <c r="N45" s="95" t="str">
        <f t="shared" si="31"/>
        <v>2024-25</v>
      </c>
      <c r="O45" s="95" t="str">
        <f t="shared" si="31"/>
        <v>2025-26</v>
      </c>
      <c r="P45" s="95" t="str">
        <f t="shared" si="31"/>
        <v>2026-27</v>
      </c>
      <c r="Q45" s="95" t="str">
        <f t="shared" si="31"/>
        <v>2027-28</v>
      </c>
      <c r="R45" s="95" t="str">
        <f t="shared" si="31"/>
        <v>2028-29</v>
      </c>
      <c r="S45" s="95" t="str">
        <f t="shared" si="31"/>
        <v>2029-30</v>
      </c>
      <c r="T45" s="95" t="str">
        <f t="shared" si="31"/>
        <v>2030-31</v>
      </c>
      <c r="U45" s="95" t="str">
        <f t="shared" si="31"/>
        <v>2031-32</v>
      </c>
      <c r="V45" s="95" t="str">
        <f t="shared" si="31"/>
        <v>2032-33</v>
      </c>
      <c r="W45" s="95" t="str">
        <f t="shared" si="31"/>
        <v>2033-34</v>
      </c>
      <c r="X45" s="95" t="str">
        <f t="shared" si="31"/>
        <v>2034-35</v>
      </c>
      <c r="Y45" s="95" t="str">
        <f t="shared" si="31"/>
        <v>2035-36</v>
      </c>
      <c r="Z45" s="95" t="str">
        <f t="shared" si="31"/>
        <v>2036-37</v>
      </c>
      <c r="AA45" s="95" t="str">
        <f t="shared" si="31"/>
        <v>2037-38</v>
      </c>
      <c r="AB45" s="95" t="str">
        <f t="shared" si="31"/>
        <v>2038-39</v>
      </c>
      <c r="AC45" s="95" t="str">
        <f t="shared" si="31"/>
        <v>2039-40</v>
      </c>
      <c r="AD45" s="95" t="str">
        <f t="shared" si="31"/>
        <v>2040-41</v>
      </c>
      <c r="AE45" s="95" t="str">
        <f t="shared" si="31"/>
        <v>2041-42</v>
      </c>
      <c r="AF45" s="95" t="str">
        <f t="shared" si="31"/>
        <v>2042-43</v>
      </c>
      <c r="AG45" s="95" t="str">
        <f t="shared" si="31"/>
        <v>2043-44</v>
      </c>
      <c r="AH45" s="95" t="str">
        <f t="shared" si="31"/>
        <v>2044-45</v>
      </c>
      <c r="AI45" s="95" t="str">
        <f t="shared" si="31"/>
        <v>2045-46</v>
      </c>
      <c r="AJ45" s="95" t="str">
        <f t="shared" si="31"/>
        <v>2046-47</v>
      </c>
      <c r="AK45" s="95" t="str">
        <f t="shared" si="31"/>
        <v>2047-48</v>
      </c>
      <c r="AL45" s="95" t="str">
        <f t="shared" si="31"/>
        <v>2048-49</v>
      </c>
      <c r="AM45" s="95" t="str">
        <f t="shared" si="31"/>
        <v>2049-50</v>
      </c>
      <c r="AN45" s="95" t="str">
        <f t="shared" si="31"/>
        <v>2050-51</v>
      </c>
      <c r="AO45" s="95" t="str">
        <f t="shared" si="31"/>
        <v>2051-52</v>
      </c>
      <c r="AP45" s="95" t="str">
        <f t="shared" si="31"/>
        <v>2052-53</v>
      </c>
      <c r="AQ45" s="95" t="str">
        <f t="shared" si="31"/>
        <v>2053-54</v>
      </c>
      <c r="AR45" s="95" t="str">
        <f t="shared" si="31"/>
        <v>2054-55</v>
      </c>
      <c r="AS45" s="95" t="str">
        <f t="shared" si="31"/>
        <v>2055-56</v>
      </c>
      <c r="AT45" s="95" t="str">
        <f t="shared" si="31"/>
        <v>2056-57</v>
      </c>
      <c r="AU45" s="95" t="str">
        <f t="shared" si="31"/>
        <v>2057-58</v>
      </c>
      <c r="AV45" s="95" t="str">
        <f t="shared" si="31"/>
        <v>2058-59</v>
      </c>
      <c r="AW45" s="95" t="str">
        <f t="shared" si="31"/>
        <v>2059-60</v>
      </c>
      <c r="AX45" s="95" t="str">
        <f t="shared" si="31"/>
        <v>2060-61</v>
      </c>
      <c r="AY45" s="95" t="str">
        <f t="shared" si="31"/>
        <v>2061-62</v>
      </c>
      <c r="AZ45" s="95" t="str">
        <f t="shared" si="31"/>
        <v>2062-63</v>
      </c>
      <c r="BA45" s="95" t="str">
        <f t="shared" si="31"/>
        <v>2063-64</v>
      </c>
      <c r="BB45" s="95" t="str">
        <f t="shared" si="31"/>
        <v>2064-65</v>
      </c>
      <c r="BC45" s="95" t="str">
        <f t="shared" si="31"/>
        <v>2065-66</v>
      </c>
      <c r="BD45" s="95" t="str">
        <f t="shared" si="31"/>
        <v>2066-67</v>
      </c>
      <c r="BE45" s="95" t="str">
        <f t="shared" si="31"/>
        <v>2067-68</v>
      </c>
      <c r="BF45" s="95" t="str">
        <f t="shared" si="31"/>
        <v>2068-69</v>
      </c>
      <c r="BG45" s="95" t="str">
        <f t="shared" si="31"/>
        <v>2069-70</v>
      </c>
      <c r="BH45" s="95" t="str">
        <f t="shared" si="31"/>
        <v>2070-71</v>
      </c>
      <c r="BI45" s="95" t="str">
        <f t="shared" si="31"/>
        <v>2071-72</v>
      </c>
      <c r="BJ45" s="95" t="str">
        <f t="shared" si="31"/>
        <v>2072-73</v>
      </c>
      <c r="BK45" s="95" t="str">
        <f t="shared" si="31"/>
        <v>2073-74</v>
      </c>
      <c r="BL45" s="95" t="str">
        <f t="shared" si="31"/>
        <v>2074-75</v>
      </c>
      <c r="BM45" s="95" t="str">
        <f t="shared" si="31"/>
        <v>2075-76</v>
      </c>
      <c r="BN45" s="95" t="str">
        <f t="shared" si="31"/>
        <v>2076-77</v>
      </c>
      <c r="BO45" s="95" t="str">
        <f t="shared" si="31"/>
        <v>2077-78</v>
      </c>
      <c r="BP45" s="95" t="str">
        <f t="shared" si="31"/>
        <v>2078-79</v>
      </c>
      <c r="BQ45" s="108" t="str">
        <f t="shared" si="31"/>
        <v>2079-80</v>
      </c>
      <c r="BR45" s="94" t="s">
        <v>131</v>
      </c>
      <c r="BS45" s="95" t="s">
        <v>132</v>
      </c>
      <c r="BT45" s="95" t="s">
        <v>133</v>
      </c>
      <c r="BU45" s="95" t="s">
        <v>134</v>
      </c>
      <c r="BV45" s="95" t="s">
        <v>135</v>
      </c>
      <c r="BW45" s="95" t="s">
        <v>136</v>
      </c>
      <c r="BX45" s="95" t="s">
        <v>137</v>
      </c>
      <c r="BY45" s="95" t="s">
        <v>138</v>
      </c>
      <c r="BZ45" s="95" t="s">
        <v>139</v>
      </c>
      <c r="CA45" s="95" t="s">
        <v>140</v>
      </c>
      <c r="CB45" s="95" t="s">
        <v>141</v>
      </c>
      <c r="CC45" s="95" t="s">
        <v>142</v>
      </c>
      <c r="CD45" s="95" t="s">
        <v>143</v>
      </c>
      <c r="CE45" s="95" t="s">
        <v>144</v>
      </c>
      <c r="CF45" s="95" t="s">
        <v>145</v>
      </c>
      <c r="CG45" s="95" t="s">
        <v>146</v>
      </c>
      <c r="CH45" s="95" t="s">
        <v>147</v>
      </c>
      <c r="CI45" s="95" t="s">
        <v>148</v>
      </c>
      <c r="CJ45" s="95" t="s">
        <v>149</v>
      </c>
      <c r="CK45" s="96" t="s">
        <v>150</v>
      </c>
    </row>
    <row r="46" spans="2:91" ht="15" customHeight="1" thickBot="1" x14ac:dyDescent="0.25">
      <c r="B46" s="668" t="s">
        <v>169</v>
      </c>
      <c r="C46" s="366" t="s">
        <v>12</v>
      </c>
      <c r="D46" s="367" t="s">
        <v>13</v>
      </c>
      <c r="E46" s="358"/>
      <c r="F46" s="359"/>
      <c r="G46" s="360" t="s">
        <v>171</v>
      </c>
      <c r="H46" s="361">
        <v>2</v>
      </c>
      <c r="I46" s="586" t="s">
        <v>172</v>
      </c>
      <c r="J46" s="455">
        <f>IFERROR(J6+J82,"")</f>
        <v>0</v>
      </c>
      <c r="K46" s="455">
        <f t="shared" ref="K46:BP46" si="32">IFERROR(K6+K82,"")</f>
        <v>0</v>
      </c>
      <c r="L46" s="455">
        <f t="shared" si="32"/>
        <v>0</v>
      </c>
      <c r="M46" s="455">
        <f t="shared" si="32"/>
        <v>0</v>
      </c>
      <c r="N46" s="455">
        <f t="shared" si="32"/>
        <v>0</v>
      </c>
      <c r="O46" s="455">
        <f t="shared" si="32"/>
        <v>0</v>
      </c>
      <c r="P46" s="455">
        <f t="shared" si="32"/>
        <v>0</v>
      </c>
      <c r="Q46" s="455">
        <f t="shared" si="32"/>
        <v>0</v>
      </c>
      <c r="R46" s="455">
        <f t="shared" si="32"/>
        <v>0</v>
      </c>
      <c r="S46" s="455">
        <f t="shared" si="32"/>
        <v>0</v>
      </c>
      <c r="T46" s="455">
        <f t="shared" si="32"/>
        <v>0</v>
      </c>
      <c r="U46" s="455">
        <f t="shared" si="32"/>
        <v>0</v>
      </c>
      <c r="V46" s="455">
        <f t="shared" si="32"/>
        <v>0</v>
      </c>
      <c r="W46" s="455">
        <f t="shared" si="32"/>
        <v>0</v>
      </c>
      <c r="X46" s="455">
        <f t="shared" si="32"/>
        <v>0</v>
      </c>
      <c r="Y46" s="455">
        <f t="shared" si="32"/>
        <v>0</v>
      </c>
      <c r="Z46" s="455">
        <f t="shared" si="32"/>
        <v>0</v>
      </c>
      <c r="AA46" s="455">
        <f t="shared" si="32"/>
        <v>0</v>
      </c>
      <c r="AB46" s="455">
        <f t="shared" si="32"/>
        <v>0</v>
      </c>
      <c r="AC46" s="455">
        <f t="shared" si="32"/>
        <v>0</v>
      </c>
      <c r="AD46" s="455">
        <f t="shared" si="32"/>
        <v>0</v>
      </c>
      <c r="AE46" s="455">
        <f t="shared" si="32"/>
        <v>0</v>
      </c>
      <c r="AF46" s="455">
        <f t="shared" si="32"/>
        <v>0</v>
      </c>
      <c r="AG46" s="455">
        <f t="shared" si="32"/>
        <v>0</v>
      </c>
      <c r="AH46" s="455">
        <f t="shared" si="32"/>
        <v>0</v>
      </c>
      <c r="AI46" s="455" t="str">
        <f t="shared" si="32"/>
        <v/>
      </c>
      <c r="AJ46" s="455" t="str">
        <f t="shared" si="32"/>
        <v/>
      </c>
      <c r="AK46" s="455" t="str">
        <f t="shared" si="32"/>
        <v/>
      </c>
      <c r="AL46" s="455" t="str">
        <f t="shared" si="32"/>
        <v/>
      </c>
      <c r="AM46" s="455" t="str">
        <f t="shared" si="32"/>
        <v/>
      </c>
      <c r="AN46" s="455" t="str">
        <f t="shared" si="32"/>
        <v/>
      </c>
      <c r="AO46" s="455" t="str">
        <f t="shared" si="32"/>
        <v/>
      </c>
      <c r="AP46" s="455" t="str">
        <f t="shared" si="32"/>
        <v/>
      </c>
      <c r="AQ46" s="455" t="str">
        <f t="shared" si="32"/>
        <v/>
      </c>
      <c r="AR46" s="455" t="str">
        <f t="shared" si="32"/>
        <v/>
      </c>
      <c r="AS46" s="455" t="str">
        <f t="shared" si="32"/>
        <v/>
      </c>
      <c r="AT46" s="455" t="str">
        <f t="shared" si="32"/>
        <v/>
      </c>
      <c r="AU46" s="455" t="str">
        <f t="shared" si="32"/>
        <v/>
      </c>
      <c r="AV46" s="455" t="str">
        <f t="shared" si="32"/>
        <v/>
      </c>
      <c r="AW46" s="455" t="str">
        <f t="shared" si="32"/>
        <v/>
      </c>
      <c r="AX46" s="455" t="str">
        <f t="shared" si="32"/>
        <v/>
      </c>
      <c r="AY46" s="455" t="str">
        <f t="shared" si="32"/>
        <v/>
      </c>
      <c r="AZ46" s="455" t="str">
        <f t="shared" si="32"/>
        <v/>
      </c>
      <c r="BA46" s="455" t="str">
        <f t="shared" si="32"/>
        <v/>
      </c>
      <c r="BB46" s="455" t="str">
        <f t="shared" si="32"/>
        <v/>
      </c>
      <c r="BC46" s="455" t="str">
        <f t="shared" si="32"/>
        <v/>
      </c>
      <c r="BD46" s="455" t="str">
        <f t="shared" si="32"/>
        <v/>
      </c>
      <c r="BE46" s="455" t="str">
        <f t="shared" si="32"/>
        <v/>
      </c>
      <c r="BF46" s="455" t="str">
        <f t="shared" si="32"/>
        <v/>
      </c>
      <c r="BG46" s="455" t="str">
        <f t="shared" si="32"/>
        <v/>
      </c>
      <c r="BH46" s="455" t="str">
        <f t="shared" si="32"/>
        <v/>
      </c>
      <c r="BI46" s="455" t="str">
        <f t="shared" si="32"/>
        <v/>
      </c>
      <c r="BJ46" s="455" t="str">
        <f t="shared" si="32"/>
        <v/>
      </c>
      <c r="BK46" s="455" t="str">
        <f t="shared" si="32"/>
        <v/>
      </c>
      <c r="BL46" s="455" t="str">
        <f t="shared" si="32"/>
        <v/>
      </c>
      <c r="BM46" s="455" t="str">
        <f t="shared" si="32"/>
        <v/>
      </c>
      <c r="BN46" s="455" t="str">
        <f t="shared" si="32"/>
        <v/>
      </c>
      <c r="BO46" s="455" t="str">
        <f t="shared" si="32"/>
        <v/>
      </c>
      <c r="BP46" s="455" t="str">
        <f t="shared" si="32"/>
        <v/>
      </c>
      <c r="BQ46" s="456" t="str">
        <f>IFERROR(BQ6+BQ82,"")</f>
        <v/>
      </c>
      <c r="BR46" s="457">
        <f t="shared" ref="BR46:CK46" si="33">IFERROR(BR6+BR82,"")</f>
        <v>0</v>
      </c>
      <c r="BS46" s="455">
        <f t="shared" si="33"/>
        <v>0</v>
      </c>
      <c r="BT46" s="455">
        <f t="shared" si="33"/>
        <v>0</v>
      </c>
      <c r="BU46" s="455">
        <f t="shared" si="33"/>
        <v>0</v>
      </c>
      <c r="BV46" s="455">
        <f t="shared" si="33"/>
        <v>0</v>
      </c>
      <c r="BW46" s="455">
        <f t="shared" si="33"/>
        <v>0</v>
      </c>
      <c r="BX46" s="455">
        <f t="shared" si="33"/>
        <v>0</v>
      </c>
      <c r="BY46" s="455">
        <f t="shared" si="33"/>
        <v>0</v>
      </c>
      <c r="BZ46" s="455">
        <f t="shared" si="33"/>
        <v>0</v>
      </c>
      <c r="CA46" s="455">
        <f t="shared" si="33"/>
        <v>0</v>
      </c>
      <c r="CB46" s="455">
        <f t="shared" si="33"/>
        <v>0</v>
      </c>
      <c r="CC46" s="455">
        <f t="shared" si="33"/>
        <v>0</v>
      </c>
      <c r="CD46" s="455">
        <f t="shared" si="33"/>
        <v>0</v>
      </c>
      <c r="CE46" s="455">
        <f t="shared" si="33"/>
        <v>0</v>
      </c>
      <c r="CF46" s="455">
        <f t="shared" si="33"/>
        <v>0</v>
      </c>
      <c r="CG46" s="455">
        <f t="shared" si="33"/>
        <v>0</v>
      </c>
      <c r="CH46" s="455">
        <f t="shared" si="33"/>
        <v>0</v>
      </c>
      <c r="CI46" s="455">
        <f t="shared" si="33"/>
        <v>0</v>
      </c>
      <c r="CJ46" s="455">
        <f t="shared" si="33"/>
        <v>0</v>
      </c>
      <c r="CK46" s="458">
        <f t="shared" si="33"/>
        <v>0</v>
      </c>
    </row>
    <row r="47" spans="2:91" ht="15" thickBot="1" x14ac:dyDescent="0.25">
      <c r="B47" s="669"/>
      <c r="C47" s="15" t="s">
        <v>303</v>
      </c>
      <c r="D47" s="9" t="s">
        <v>175</v>
      </c>
      <c r="E47" s="347" t="s">
        <v>304</v>
      </c>
      <c r="F47" s="362" t="s">
        <v>177</v>
      </c>
      <c r="G47" s="363" t="s">
        <v>171</v>
      </c>
      <c r="H47" s="364">
        <v>2</v>
      </c>
      <c r="I47" s="586" t="s">
        <v>172</v>
      </c>
      <c r="J47" s="368">
        <f>IFERROR(J7+J83+J84,"")</f>
        <v>0</v>
      </c>
      <c r="K47" s="368">
        <f t="shared" ref="K47:BP47" si="34">IFERROR(K7+K83+K84,"")</f>
        <v>0</v>
      </c>
      <c r="L47" s="368">
        <f t="shared" si="34"/>
        <v>0</v>
      </c>
      <c r="M47" s="368">
        <f t="shared" si="34"/>
        <v>0</v>
      </c>
      <c r="N47" s="368">
        <f t="shared" si="34"/>
        <v>0</v>
      </c>
      <c r="O47" s="368">
        <f t="shared" si="34"/>
        <v>0</v>
      </c>
      <c r="P47" s="368">
        <f t="shared" si="34"/>
        <v>0</v>
      </c>
      <c r="Q47" s="368">
        <f t="shared" si="34"/>
        <v>0</v>
      </c>
      <c r="R47" s="368">
        <f t="shared" si="34"/>
        <v>0</v>
      </c>
      <c r="S47" s="368">
        <f t="shared" si="34"/>
        <v>0</v>
      </c>
      <c r="T47" s="368">
        <f t="shared" si="34"/>
        <v>0</v>
      </c>
      <c r="U47" s="368">
        <f t="shared" si="34"/>
        <v>0</v>
      </c>
      <c r="V47" s="368">
        <f t="shared" si="34"/>
        <v>0</v>
      </c>
      <c r="W47" s="368">
        <f t="shared" si="34"/>
        <v>0</v>
      </c>
      <c r="X47" s="368">
        <f t="shared" si="34"/>
        <v>0</v>
      </c>
      <c r="Y47" s="368">
        <f t="shared" si="34"/>
        <v>0</v>
      </c>
      <c r="Z47" s="368">
        <f t="shared" si="34"/>
        <v>0</v>
      </c>
      <c r="AA47" s="368">
        <f t="shared" si="34"/>
        <v>0</v>
      </c>
      <c r="AB47" s="368">
        <f t="shared" si="34"/>
        <v>0</v>
      </c>
      <c r="AC47" s="368">
        <f t="shared" si="34"/>
        <v>0</v>
      </c>
      <c r="AD47" s="368">
        <f t="shared" si="34"/>
        <v>0</v>
      </c>
      <c r="AE47" s="368">
        <f t="shared" si="34"/>
        <v>0</v>
      </c>
      <c r="AF47" s="368">
        <f t="shared" si="34"/>
        <v>0</v>
      </c>
      <c r="AG47" s="368">
        <f t="shared" si="34"/>
        <v>0</v>
      </c>
      <c r="AH47" s="368">
        <f t="shared" si="34"/>
        <v>0</v>
      </c>
      <c r="AI47" s="368" t="str">
        <f t="shared" si="34"/>
        <v/>
      </c>
      <c r="AJ47" s="368" t="str">
        <f t="shared" si="34"/>
        <v/>
      </c>
      <c r="AK47" s="368" t="str">
        <f t="shared" si="34"/>
        <v/>
      </c>
      <c r="AL47" s="368" t="str">
        <f t="shared" si="34"/>
        <v/>
      </c>
      <c r="AM47" s="368" t="str">
        <f t="shared" si="34"/>
        <v/>
      </c>
      <c r="AN47" s="368" t="str">
        <f t="shared" si="34"/>
        <v/>
      </c>
      <c r="AO47" s="368" t="str">
        <f t="shared" si="34"/>
        <v/>
      </c>
      <c r="AP47" s="368" t="str">
        <f t="shared" si="34"/>
        <v/>
      </c>
      <c r="AQ47" s="368" t="str">
        <f t="shared" si="34"/>
        <v/>
      </c>
      <c r="AR47" s="368" t="str">
        <f t="shared" si="34"/>
        <v/>
      </c>
      <c r="AS47" s="368" t="str">
        <f t="shared" si="34"/>
        <v/>
      </c>
      <c r="AT47" s="368" t="str">
        <f t="shared" si="34"/>
        <v/>
      </c>
      <c r="AU47" s="368" t="str">
        <f t="shared" si="34"/>
        <v/>
      </c>
      <c r="AV47" s="368" t="str">
        <f t="shared" si="34"/>
        <v/>
      </c>
      <c r="AW47" s="368" t="str">
        <f t="shared" si="34"/>
        <v/>
      </c>
      <c r="AX47" s="368" t="str">
        <f t="shared" si="34"/>
        <v/>
      </c>
      <c r="AY47" s="368" t="str">
        <f t="shared" si="34"/>
        <v/>
      </c>
      <c r="AZ47" s="368" t="str">
        <f t="shared" si="34"/>
        <v/>
      </c>
      <c r="BA47" s="368" t="str">
        <f t="shared" si="34"/>
        <v/>
      </c>
      <c r="BB47" s="368" t="str">
        <f t="shared" si="34"/>
        <v/>
      </c>
      <c r="BC47" s="368" t="str">
        <f t="shared" si="34"/>
        <v/>
      </c>
      <c r="BD47" s="368" t="str">
        <f t="shared" si="34"/>
        <v/>
      </c>
      <c r="BE47" s="368" t="str">
        <f t="shared" si="34"/>
        <v/>
      </c>
      <c r="BF47" s="368" t="str">
        <f t="shared" si="34"/>
        <v/>
      </c>
      <c r="BG47" s="368" t="str">
        <f t="shared" si="34"/>
        <v/>
      </c>
      <c r="BH47" s="368" t="str">
        <f t="shared" si="34"/>
        <v/>
      </c>
      <c r="BI47" s="368" t="str">
        <f t="shared" si="34"/>
        <v/>
      </c>
      <c r="BJ47" s="368" t="str">
        <f t="shared" si="34"/>
        <v/>
      </c>
      <c r="BK47" s="368" t="str">
        <f t="shared" si="34"/>
        <v/>
      </c>
      <c r="BL47" s="368" t="str">
        <f t="shared" si="34"/>
        <v/>
      </c>
      <c r="BM47" s="368" t="str">
        <f t="shared" si="34"/>
        <v/>
      </c>
      <c r="BN47" s="368" t="str">
        <f t="shared" si="34"/>
        <v/>
      </c>
      <c r="BO47" s="368" t="str">
        <f t="shared" si="34"/>
        <v/>
      </c>
      <c r="BP47" s="368" t="str">
        <f t="shared" si="34"/>
        <v/>
      </c>
      <c r="BQ47" s="414" t="str">
        <f>IFERROR(BQ7+BQ83+BQ84,"")</f>
        <v/>
      </c>
      <c r="BR47" s="426">
        <f t="shared" ref="BR47:CK47" si="35">IFERROR(BR7+BR83+BR84,"")</f>
        <v>0</v>
      </c>
      <c r="BS47" s="368">
        <f t="shared" si="35"/>
        <v>0</v>
      </c>
      <c r="BT47" s="368">
        <f t="shared" si="35"/>
        <v>0</v>
      </c>
      <c r="BU47" s="368">
        <f t="shared" si="35"/>
        <v>0</v>
      </c>
      <c r="BV47" s="368">
        <f t="shared" si="35"/>
        <v>0</v>
      </c>
      <c r="BW47" s="368">
        <f t="shared" si="35"/>
        <v>0</v>
      </c>
      <c r="BX47" s="368">
        <f t="shared" si="35"/>
        <v>0</v>
      </c>
      <c r="BY47" s="368">
        <f t="shared" si="35"/>
        <v>0</v>
      </c>
      <c r="BZ47" s="368">
        <f t="shared" si="35"/>
        <v>0</v>
      </c>
      <c r="CA47" s="368">
        <f t="shared" si="35"/>
        <v>0</v>
      </c>
      <c r="CB47" s="368">
        <f t="shared" si="35"/>
        <v>0</v>
      </c>
      <c r="CC47" s="368">
        <f t="shared" si="35"/>
        <v>0</v>
      </c>
      <c r="CD47" s="368">
        <f t="shared" si="35"/>
        <v>0</v>
      </c>
      <c r="CE47" s="368">
        <f t="shared" si="35"/>
        <v>0</v>
      </c>
      <c r="CF47" s="368">
        <f t="shared" si="35"/>
        <v>0</v>
      </c>
      <c r="CG47" s="368">
        <f t="shared" si="35"/>
        <v>0</v>
      </c>
      <c r="CH47" s="368">
        <f t="shared" si="35"/>
        <v>0</v>
      </c>
      <c r="CI47" s="368">
        <f t="shared" si="35"/>
        <v>0</v>
      </c>
      <c r="CJ47" s="368">
        <f t="shared" si="35"/>
        <v>0</v>
      </c>
      <c r="CK47" s="427">
        <f t="shared" si="35"/>
        <v>0</v>
      </c>
    </row>
    <row r="48" spans="2:91" ht="15" thickBot="1" x14ac:dyDescent="0.25">
      <c r="B48" s="669"/>
      <c r="C48" s="18" t="s">
        <v>305</v>
      </c>
      <c r="D48" s="9" t="s">
        <v>179</v>
      </c>
      <c r="E48" s="347" t="s">
        <v>305</v>
      </c>
      <c r="F48" s="362" t="s">
        <v>180</v>
      </c>
      <c r="G48" s="363" t="s">
        <v>171</v>
      </c>
      <c r="H48" s="364">
        <v>2</v>
      </c>
      <c r="I48" s="586" t="s">
        <v>172</v>
      </c>
      <c r="J48" s="368">
        <f>IFERROR(J8+J86+J87,"")</f>
        <v>0</v>
      </c>
      <c r="K48" s="368">
        <f t="shared" ref="K48:BP48" si="36">IFERROR(K8+K86+K87,"")</f>
        <v>0</v>
      </c>
      <c r="L48" s="368">
        <f t="shared" si="36"/>
        <v>0</v>
      </c>
      <c r="M48" s="368">
        <f t="shared" si="36"/>
        <v>0</v>
      </c>
      <c r="N48" s="368">
        <f t="shared" si="36"/>
        <v>0</v>
      </c>
      <c r="O48" s="368">
        <f t="shared" si="36"/>
        <v>0</v>
      </c>
      <c r="P48" s="368">
        <f t="shared" si="36"/>
        <v>0</v>
      </c>
      <c r="Q48" s="368">
        <f t="shared" si="36"/>
        <v>0</v>
      </c>
      <c r="R48" s="368">
        <f t="shared" si="36"/>
        <v>0</v>
      </c>
      <c r="S48" s="368">
        <f t="shared" si="36"/>
        <v>0</v>
      </c>
      <c r="T48" s="368">
        <f t="shared" si="36"/>
        <v>0</v>
      </c>
      <c r="U48" s="368">
        <f t="shared" si="36"/>
        <v>0</v>
      </c>
      <c r="V48" s="368">
        <f t="shared" si="36"/>
        <v>0</v>
      </c>
      <c r="W48" s="368">
        <f t="shared" si="36"/>
        <v>0</v>
      </c>
      <c r="X48" s="368">
        <f t="shared" si="36"/>
        <v>0</v>
      </c>
      <c r="Y48" s="368">
        <f t="shared" si="36"/>
        <v>0</v>
      </c>
      <c r="Z48" s="368">
        <f t="shared" si="36"/>
        <v>0</v>
      </c>
      <c r="AA48" s="368">
        <f t="shared" si="36"/>
        <v>0</v>
      </c>
      <c r="AB48" s="368">
        <f t="shared" si="36"/>
        <v>0</v>
      </c>
      <c r="AC48" s="368">
        <f t="shared" si="36"/>
        <v>0</v>
      </c>
      <c r="AD48" s="368">
        <f t="shared" si="36"/>
        <v>0</v>
      </c>
      <c r="AE48" s="368">
        <f t="shared" si="36"/>
        <v>0</v>
      </c>
      <c r="AF48" s="368">
        <f t="shared" si="36"/>
        <v>0</v>
      </c>
      <c r="AG48" s="368">
        <f t="shared" si="36"/>
        <v>0</v>
      </c>
      <c r="AH48" s="368">
        <f t="shared" si="36"/>
        <v>0</v>
      </c>
      <c r="AI48" s="368" t="str">
        <f t="shared" si="36"/>
        <v/>
      </c>
      <c r="AJ48" s="368" t="str">
        <f t="shared" si="36"/>
        <v/>
      </c>
      <c r="AK48" s="368" t="str">
        <f t="shared" si="36"/>
        <v/>
      </c>
      <c r="AL48" s="368" t="str">
        <f t="shared" si="36"/>
        <v/>
      </c>
      <c r="AM48" s="368" t="str">
        <f t="shared" si="36"/>
        <v/>
      </c>
      <c r="AN48" s="368" t="str">
        <f t="shared" si="36"/>
        <v/>
      </c>
      <c r="AO48" s="368" t="str">
        <f t="shared" si="36"/>
        <v/>
      </c>
      <c r="AP48" s="368" t="str">
        <f t="shared" si="36"/>
        <v/>
      </c>
      <c r="AQ48" s="368" t="str">
        <f t="shared" si="36"/>
        <v/>
      </c>
      <c r="AR48" s="368" t="str">
        <f t="shared" si="36"/>
        <v/>
      </c>
      <c r="AS48" s="368" t="str">
        <f t="shared" si="36"/>
        <v/>
      </c>
      <c r="AT48" s="368" t="str">
        <f t="shared" si="36"/>
        <v/>
      </c>
      <c r="AU48" s="368" t="str">
        <f t="shared" si="36"/>
        <v/>
      </c>
      <c r="AV48" s="368" t="str">
        <f t="shared" si="36"/>
        <v/>
      </c>
      <c r="AW48" s="368" t="str">
        <f t="shared" si="36"/>
        <v/>
      </c>
      <c r="AX48" s="368" t="str">
        <f t="shared" si="36"/>
        <v/>
      </c>
      <c r="AY48" s="368" t="str">
        <f t="shared" si="36"/>
        <v/>
      </c>
      <c r="AZ48" s="368" t="str">
        <f t="shared" si="36"/>
        <v/>
      </c>
      <c r="BA48" s="368" t="str">
        <f t="shared" si="36"/>
        <v/>
      </c>
      <c r="BB48" s="368" t="str">
        <f t="shared" si="36"/>
        <v/>
      </c>
      <c r="BC48" s="368" t="str">
        <f t="shared" si="36"/>
        <v/>
      </c>
      <c r="BD48" s="368" t="str">
        <f t="shared" si="36"/>
        <v/>
      </c>
      <c r="BE48" s="368" t="str">
        <f t="shared" si="36"/>
        <v/>
      </c>
      <c r="BF48" s="368" t="str">
        <f t="shared" si="36"/>
        <v/>
      </c>
      <c r="BG48" s="368" t="str">
        <f t="shared" si="36"/>
        <v/>
      </c>
      <c r="BH48" s="368" t="str">
        <f t="shared" si="36"/>
        <v/>
      </c>
      <c r="BI48" s="368" t="str">
        <f t="shared" si="36"/>
        <v/>
      </c>
      <c r="BJ48" s="368" t="str">
        <f t="shared" si="36"/>
        <v/>
      </c>
      <c r="BK48" s="368" t="str">
        <f t="shared" si="36"/>
        <v/>
      </c>
      <c r="BL48" s="368" t="str">
        <f t="shared" si="36"/>
        <v/>
      </c>
      <c r="BM48" s="368" t="str">
        <f t="shared" si="36"/>
        <v/>
      </c>
      <c r="BN48" s="368" t="str">
        <f t="shared" si="36"/>
        <v/>
      </c>
      <c r="BO48" s="368" t="str">
        <f t="shared" si="36"/>
        <v/>
      </c>
      <c r="BP48" s="368" t="str">
        <f t="shared" si="36"/>
        <v/>
      </c>
      <c r="BQ48" s="414" t="str">
        <f>IFERROR(BQ8+BQ86+BQ87,"")</f>
        <v/>
      </c>
      <c r="BR48" s="426">
        <f t="shared" ref="BR48:CK48" si="37">IFERROR(BR8+BR86+BR87,"")</f>
        <v>0</v>
      </c>
      <c r="BS48" s="368">
        <f t="shared" si="37"/>
        <v>0</v>
      </c>
      <c r="BT48" s="368">
        <f t="shared" si="37"/>
        <v>0</v>
      </c>
      <c r="BU48" s="368">
        <f t="shared" si="37"/>
        <v>0</v>
      </c>
      <c r="BV48" s="368">
        <f t="shared" si="37"/>
        <v>0</v>
      </c>
      <c r="BW48" s="368">
        <f t="shared" si="37"/>
        <v>0</v>
      </c>
      <c r="BX48" s="368">
        <f t="shared" si="37"/>
        <v>0</v>
      </c>
      <c r="BY48" s="368">
        <f t="shared" si="37"/>
        <v>0</v>
      </c>
      <c r="BZ48" s="368">
        <f t="shared" si="37"/>
        <v>0</v>
      </c>
      <c r="CA48" s="368">
        <f t="shared" si="37"/>
        <v>0</v>
      </c>
      <c r="CB48" s="368">
        <f t="shared" si="37"/>
        <v>0</v>
      </c>
      <c r="CC48" s="368">
        <f t="shared" si="37"/>
        <v>0</v>
      </c>
      <c r="CD48" s="368">
        <f t="shared" si="37"/>
        <v>0</v>
      </c>
      <c r="CE48" s="368">
        <f t="shared" si="37"/>
        <v>0</v>
      </c>
      <c r="CF48" s="368">
        <f t="shared" si="37"/>
        <v>0</v>
      </c>
      <c r="CG48" s="368">
        <f t="shared" si="37"/>
        <v>0</v>
      </c>
      <c r="CH48" s="368">
        <f t="shared" si="37"/>
        <v>0</v>
      </c>
      <c r="CI48" s="368">
        <f t="shared" si="37"/>
        <v>0</v>
      </c>
      <c r="CJ48" s="368">
        <f t="shared" si="37"/>
        <v>0</v>
      </c>
      <c r="CK48" s="427">
        <f t="shared" si="37"/>
        <v>0</v>
      </c>
    </row>
    <row r="49" spans="2:89" ht="15" thickBot="1" x14ac:dyDescent="0.25">
      <c r="B49" s="669"/>
      <c r="C49" s="356" t="s">
        <v>306</v>
      </c>
      <c r="D49" s="365" t="s">
        <v>182</v>
      </c>
      <c r="E49" s="347"/>
      <c r="F49" s="362"/>
      <c r="G49" s="363" t="s">
        <v>171</v>
      </c>
      <c r="H49" s="364">
        <v>2</v>
      </c>
      <c r="I49" s="586" t="s">
        <v>172</v>
      </c>
      <c r="J49" s="368">
        <f>IFERROR(J9+J10+J82+J88,"")</f>
        <v>36.840000000000003</v>
      </c>
      <c r="K49" s="368">
        <f t="shared" ref="K49:BP49" si="38">IFERROR(K9+K10+K82+K88,"")</f>
        <v>36.840000000000003</v>
      </c>
      <c r="L49" s="368">
        <f t="shared" si="38"/>
        <v>36.840000000000003</v>
      </c>
      <c r="M49" s="368">
        <f t="shared" si="38"/>
        <v>36.840000000000003</v>
      </c>
      <c r="N49" s="368">
        <f t="shared" si="38"/>
        <v>36.840000000000003</v>
      </c>
      <c r="O49" s="368">
        <f t="shared" si="38"/>
        <v>36.840000000000003</v>
      </c>
      <c r="P49" s="368">
        <f t="shared" si="38"/>
        <v>36.840000000000003</v>
      </c>
      <c r="Q49" s="368">
        <f t="shared" si="38"/>
        <v>36.840000000000003</v>
      </c>
      <c r="R49" s="368">
        <f t="shared" si="38"/>
        <v>36.840000000000003</v>
      </c>
      <c r="S49" s="368">
        <f t="shared" si="38"/>
        <v>36.840000000000003</v>
      </c>
      <c r="T49" s="368">
        <f t="shared" si="38"/>
        <v>36.840000000000003</v>
      </c>
      <c r="U49" s="368">
        <f t="shared" si="38"/>
        <v>36.840000000000003</v>
      </c>
      <c r="V49" s="368">
        <f t="shared" si="38"/>
        <v>36.840000000000003</v>
      </c>
      <c r="W49" s="368">
        <f t="shared" si="38"/>
        <v>36.840000000000003</v>
      </c>
      <c r="X49" s="368">
        <f t="shared" si="38"/>
        <v>36.840000000000003</v>
      </c>
      <c r="Y49" s="368">
        <f t="shared" si="38"/>
        <v>36.840000000000003</v>
      </c>
      <c r="Z49" s="368">
        <f t="shared" si="38"/>
        <v>36.840000000000003</v>
      </c>
      <c r="AA49" s="368">
        <f t="shared" si="38"/>
        <v>36.840000000000003</v>
      </c>
      <c r="AB49" s="368">
        <f t="shared" si="38"/>
        <v>36.840000000000003</v>
      </c>
      <c r="AC49" s="368">
        <f t="shared" si="38"/>
        <v>36.840000000000003</v>
      </c>
      <c r="AD49" s="368">
        <f t="shared" si="38"/>
        <v>36.840000000000003</v>
      </c>
      <c r="AE49" s="368">
        <f t="shared" si="38"/>
        <v>36.840000000000003</v>
      </c>
      <c r="AF49" s="368">
        <f t="shared" si="38"/>
        <v>36.840000000000003</v>
      </c>
      <c r="AG49" s="368">
        <f t="shared" si="38"/>
        <v>36.840000000000003</v>
      </c>
      <c r="AH49" s="368">
        <f t="shared" si="38"/>
        <v>36.840000000000003</v>
      </c>
      <c r="AI49" s="368" t="str">
        <f t="shared" si="38"/>
        <v/>
      </c>
      <c r="AJ49" s="368" t="str">
        <f t="shared" si="38"/>
        <v/>
      </c>
      <c r="AK49" s="368" t="str">
        <f t="shared" si="38"/>
        <v/>
      </c>
      <c r="AL49" s="368" t="str">
        <f t="shared" si="38"/>
        <v/>
      </c>
      <c r="AM49" s="368" t="str">
        <f t="shared" si="38"/>
        <v/>
      </c>
      <c r="AN49" s="368" t="str">
        <f t="shared" si="38"/>
        <v/>
      </c>
      <c r="AO49" s="368" t="str">
        <f t="shared" si="38"/>
        <v/>
      </c>
      <c r="AP49" s="368" t="str">
        <f t="shared" si="38"/>
        <v/>
      </c>
      <c r="AQ49" s="368" t="str">
        <f t="shared" si="38"/>
        <v/>
      </c>
      <c r="AR49" s="368" t="str">
        <f t="shared" si="38"/>
        <v/>
      </c>
      <c r="AS49" s="368" t="str">
        <f t="shared" si="38"/>
        <v/>
      </c>
      <c r="AT49" s="368" t="str">
        <f t="shared" si="38"/>
        <v/>
      </c>
      <c r="AU49" s="368" t="str">
        <f t="shared" si="38"/>
        <v/>
      </c>
      <c r="AV49" s="368" t="str">
        <f t="shared" si="38"/>
        <v/>
      </c>
      <c r="AW49" s="368" t="str">
        <f t="shared" si="38"/>
        <v/>
      </c>
      <c r="AX49" s="368" t="str">
        <f t="shared" si="38"/>
        <v/>
      </c>
      <c r="AY49" s="368" t="str">
        <f t="shared" si="38"/>
        <v/>
      </c>
      <c r="AZ49" s="368" t="str">
        <f t="shared" si="38"/>
        <v/>
      </c>
      <c r="BA49" s="368" t="str">
        <f t="shared" si="38"/>
        <v/>
      </c>
      <c r="BB49" s="368" t="str">
        <f t="shared" si="38"/>
        <v/>
      </c>
      <c r="BC49" s="368" t="str">
        <f t="shared" si="38"/>
        <v/>
      </c>
      <c r="BD49" s="368" t="str">
        <f t="shared" si="38"/>
        <v/>
      </c>
      <c r="BE49" s="368" t="str">
        <f t="shared" si="38"/>
        <v/>
      </c>
      <c r="BF49" s="368" t="str">
        <f t="shared" si="38"/>
        <v/>
      </c>
      <c r="BG49" s="368" t="str">
        <f t="shared" si="38"/>
        <v/>
      </c>
      <c r="BH49" s="368" t="str">
        <f t="shared" si="38"/>
        <v/>
      </c>
      <c r="BI49" s="368" t="str">
        <f t="shared" si="38"/>
        <v/>
      </c>
      <c r="BJ49" s="368" t="str">
        <f t="shared" si="38"/>
        <v/>
      </c>
      <c r="BK49" s="368" t="str">
        <f t="shared" si="38"/>
        <v/>
      </c>
      <c r="BL49" s="368" t="str">
        <f t="shared" si="38"/>
        <v/>
      </c>
      <c r="BM49" s="368" t="str">
        <f t="shared" si="38"/>
        <v/>
      </c>
      <c r="BN49" s="368" t="str">
        <f t="shared" si="38"/>
        <v/>
      </c>
      <c r="BO49" s="368" t="str">
        <f t="shared" si="38"/>
        <v/>
      </c>
      <c r="BP49" s="368" t="str">
        <f t="shared" si="38"/>
        <v/>
      </c>
      <c r="BQ49" s="414" t="str">
        <f>IFERROR(BQ9+BQ10+BQ82+BQ88,"")</f>
        <v/>
      </c>
      <c r="BR49" s="426">
        <f t="shared" ref="BR49:CK49" si="39">IFERROR(BR9+BR10+BR82+BR88,"")</f>
        <v>0</v>
      </c>
      <c r="BS49" s="368">
        <f t="shared" si="39"/>
        <v>0</v>
      </c>
      <c r="BT49" s="368">
        <f t="shared" si="39"/>
        <v>0</v>
      </c>
      <c r="BU49" s="368">
        <f t="shared" si="39"/>
        <v>0</v>
      </c>
      <c r="BV49" s="368">
        <f t="shared" si="39"/>
        <v>0</v>
      </c>
      <c r="BW49" s="368">
        <f t="shared" si="39"/>
        <v>0</v>
      </c>
      <c r="BX49" s="368">
        <f t="shared" si="39"/>
        <v>0</v>
      </c>
      <c r="BY49" s="368">
        <f t="shared" si="39"/>
        <v>0</v>
      </c>
      <c r="BZ49" s="368">
        <f t="shared" si="39"/>
        <v>0</v>
      </c>
      <c r="CA49" s="368">
        <f t="shared" si="39"/>
        <v>0</v>
      </c>
      <c r="CB49" s="368">
        <f t="shared" si="39"/>
        <v>0</v>
      </c>
      <c r="CC49" s="368">
        <f t="shared" si="39"/>
        <v>0</v>
      </c>
      <c r="CD49" s="368">
        <f t="shared" si="39"/>
        <v>0</v>
      </c>
      <c r="CE49" s="368">
        <f t="shared" si="39"/>
        <v>0</v>
      </c>
      <c r="CF49" s="368">
        <f t="shared" si="39"/>
        <v>0</v>
      </c>
      <c r="CG49" s="368">
        <f t="shared" si="39"/>
        <v>0</v>
      </c>
      <c r="CH49" s="368">
        <f t="shared" si="39"/>
        <v>0</v>
      </c>
      <c r="CI49" s="368">
        <f t="shared" si="39"/>
        <v>0</v>
      </c>
      <c r="CJ49" s="368">
        <f t="shared" si="39"/>
        <v>0</v>
      </c>
      <c r="CK49" s="427">
        <f t="shared" si="39"/>
        <v>0</v>
      </c>
    </row>
    <row r="50" spans="2:89" ht="15" thickBot="1" x14ac:dyDescent="0.25">
      <c r="B50" s="669"/>
      <c r="C50" s="18" t="s">
        <v>307</v>
      </c>
      <c r="D50" s="9" t="s">
        <v>194</v>
      </c>
      <c r="E50" s="347" t="s">
        <v>307</v>
      </c>
      <c r="F50" s="362" t="s">
        <v>195</v>
      </c>
      <c r="G50" s="363" t="s">
        <v>171</v>
      </c>
      <c r="H50" s="364">
        <v>2</v>
      </c>
      <c r="I50" s="586" t="s">
        <v>172</v>
      </c>
      <c r="J50" s="368">
        <f>IFERROR(J14+J89+J85+J90,"")</f>
        <v>0</v>
      </c>
      <c r="K50" s="368">
        <f t="shared" ref="K50:BP50" si="40">IFERROR(K14+K89+K85+K90,"")</f>
        <v>0</v>
      </c>
      <c r="L50" s="368">
        <f t="shared" si="40"/>
        <v>0</v>
      </c>
      <c r="M50" s="368">
        <f t="shared" si="40"/>
        <v>0</v>
      </c>
      <c r="N50" s="368">
        <f t="shared" si="40"/>
        <v>0</v>
      </c>
      <c r="O50" s="368">
        <f t="shared" si="40"/>
        <v>0</v>
      </c>
      <c r="P50" s="368">
        <f t="shared" si="40"/>
        <v>0</v>
      </c>
      <c r="Q50" s="368">
        <f t="shared" si="40"/>
        <v>0</v>
      </c>
      <c r="R50" s="368">
        <f t="shared" si="40"/>
        <v>0</v>
      </c>
      <c r="S50" s="368">
        <f t="shared" si="40"/>
        <v>0</v>
      </c>
      <c r="T50" s="368">
        <f t="shared" si="40"/>
        <v>0</v>
      </c>
      <c r="U50" s="368">
        <f t="shared" si="40"/>
        <v>0</v>
      </c>
      <c r="V50" s="368">
        <f t="shared" si="40"/>
        <v>0</v>
      </c>
      <c r="W50" s="368">
        <f t="shared" si="40"/>
        <v>0</v>
      </c>
      <c r="X50" s="368">
        <f t="shared" si="40"/>
        <v>0</v>
      </c>
      <c r="Y50" s="368">
        <f t="shared" si="40"/>
        <v>0</v>
      </c>
      <c r="Z50" s="368">
        <f t="shared" si="40"/>
        <v>0</v>
      </c>
      <c r="AA50" s="368">
        <f t="shared" si="40"/>
        <v>0</v>
      </c>
      <c r="AB50" s="368">
        <f t="shared" si="40"/>
        <v>0</v>
      </c>
      <c r="AC50" s="368">
        <f t="shared" si="40"/>
        <v>0</v>
      </c>
      <c r="AD50" s="368">
        <f t="shared" si="40"/>
        <v>0</v>
      </c>
      <c r="AE50" s="368">
        <f t="shared" si="40"/>
        <v>0</v>
      </c>
      <c r="AF50" s="368">
        <f t="shared" si="40"/>
        <v>0</v>
      </c>
      <c r="AG50" s="368">
        <f t="shared" si="40"/>
        <v>0</v>
      </c>
      <c r="AH50" s="368">
        <f t="shared" si="40"/>
        <v>0</v>
      </c>
      <c r="AI50" s="368" t="str">
        <f t="shared" si="40"/>
        <v/>
      </c>
      <c r="AJ50" s="368" t="str">
        <f t="shared" si="40"/>
        <v/>
      </c>
      <c r="AK50" s="368" t="str">
        <f t="shared" si="40"/>
        <v/>
      </c>
      <c r="AL50" s="368" t="str">
        <f t="shared" si="40"/>
        <v/>
      </c>
      <c r="AM50" s="368" t="str">
        <f t="shared" si="40"/>
        <v/>
      </c>
      <c r="AN50" s="368" t="str">
        <f t="shared" si="40"/>
        <v/>
      </c>
      <c r="AO50" s="368" t="str">
        <f t="shared" si="40"/>
        <v/>
      </c>
      <c r="AP50" s="368" t="str">
        <f t="shared" si="40"/>
        <v/>
      </c>
      <c r="AQ50" s="368" t="str">
        <f t="shared" si="40"/>
        <v/>
      </c>
      <c r="AR50" s="368" t="str">
        <f t="shared" si="40"/>
        <v/>
      </c>
      <c r="AS50" s="368" t="str">
        <f t="shared" si="40"/>
        <v/>
      </c>
      <c r="AT50" s="368" t="str">
        <f t="shared" si="40"/>
        <v/>
      </c>
      <c r="AU50" s="368" t="str">
        <f t="shared" si="40"/>
        <v/>
      </c>
      <c r="AV50" s="368" t="str">
        <f t="shared" si="40"/>
        <v/>
      </c>
      <c r="AW50" s="368" t="str">
        <f t="shared" si="40"/>
        <v/>
      </c>
      <c r="AX50" s="368" t="str">
        <f t="shared" si="40"/>
        <v/>
      </c>
      <c r="AY50" s="368" t="str">
        <f t="shared" si="40"/>
        <v/>
      </c>
      <c r="AZ50" s="368" t="str">
        <f t="shared" si="40"/>
        <v/>
      </c>
      <c r="BA50" s="368" t="str">
        <f t="shared" si="40"/>
        <v/>
      </c>
      <c r="BB50" s="368" t="str">
        <f t="shared" si="40"/>
        <v/>
      </c>
      <c r="BC50" s="368" t="str">
        <f t="shared" si="40"/>
        <v/>
      </c>
      <c r="BD50" s="368" t="str">
        <f t="shared" si="40"/>
        <v/>
      </c>
      <c r="BE50" s="368" t="str">
        <f t="shared" si="40"/>
        <v/>
      </c>
      <c r="BF50" s="368" t="str">
        <f t="shared" si="40"/>
        <v/>
      </c>
      <c r="BG50" s="368" t="str">
        <f t="shared" si="40"/>
        <v/>
      </c>
      <c r="BH50" s="368" t="str">
        <f t="shared" si="40"/>
        <v/>
      </c>
      <c r="BI50" s="368" t="str">
        <f t="shared" si="40"/>
        <v/>
      </c>
      <c r="BJ50" s="368" t="str">
        <f t="shared" si="40"/>
        <v/>
      </c>
      <c r="BK50" s="368" t="str">
        <f t="shared" si="40"/>
        <v/>
      </c>
      <c r="BL50" s="368" t="str">
        <f t="shared" si="40"/>
        <v/>
      </c>
      <c r="BM50" s="368" t="str">
        <f t="shared" si="40"/>
        <v/>
      </c>
      <c r="BN50" s="368" t="str">
        <f t="shared" si="40"/>
        <v/>
      </c>
      <c r="BO50" s="368" t="str">
        <f t="shared" si="40"/>
        <v/>
      </c>
      <c r="BP50" s="368" t="str">
        <f t="shared" si="40"/>
        <v/>
      </c>
      <c r="BQ50" s="414" t="str">
        <f>IFERROR(BQ14+BQ89+BQ85+BQ90,"")</f>
        <v/>
      </c>
      <c r="BR50" s="426">
        <f t="shared" ref="BR50:CK50" si="41">IFERROR(BR14+BR89+BR85+BR90,"")</f>
        <v>0</v>
      </c>
      <c r="BS50" s="368">
        <f t="shared" si="41"/>
        <v>0</v>
      </c>
      <c r="BT50" s="368">
        <f t="shared" si="41"/>
        <v>0</v>
      </c>
      <c r="BU50" s="368">
        <f t="shared" si="41"/>
        <v>0</v>
      </c>
      <c r="BV50" s="368">
        <f t="shared" si="41"/>
        <v>0</v>
      </c>
      <c r="BW50" s="368">
        <f t="shared" si="41"/>
        <v>0</v>
      </c>
      <c r="BX50" s="368">
        <f t="shared" si="41"/>
        <v>0</v>
      </c>
      <c r="BY50" s="368">
        <f t="shared" si="41"/>
        <v>0</v>
      </c>
      <c r="BZ50" s="368">
        <f t="shared" si="41"/>
        <v>0</v>
      </c>
      <c r="CA50" s="368">
        <f t="shared" si="41"/>
        <v>0</v>
      </c>
      <c r="CB50" s="368">
        <f t="shared" si="41"/>
        <v>0</v>
      </c>
      <c r="CC50" s="368">
        <f t="shared" si="41"/>
        <v>0</v>
      </c>
      <c r="CD50" s="368">
        <f t="shared" si="41"/>
        <v>0</v>
      </c>
      <c r="CE50" s="368">
        <f t="shared" si="41"/>
        <v>0</v>
      </c>
      <c r="CF50" s="368">
        <f t="shared" si="41"/>
        <v>0</v>
      </c>
      <c r="CG50" s="368">
        <f t="shared" si="41"/>
        <v>0</v>
      </c>
      <c r="CH50" s="368">
        <f t="shared" si="41"/>
        <v>0</v>
      </c>
      <c r="CI50" s="368">
        <f t="shared" si="41"/>
        <v>0</v>
      </c>
      <c r="CJ50" s="368">
        <f t="shared" si="41"/>
        <v>0</v>
      </c>
      <c r="CK50" s="427">
        <f t="shared" si="41"/>
        <v>0</v>
      </c>
    </row>
    <row r="51" spans="2:89" ht="15" thickBot="1" x14ac:dyDescent="0.25">
      <c r="B51" s="669"/>
      <c r="C51" s="21" t="s">
        <v>308</v>
      </c>
      <c r="D51" s="22" t="s">
        <v>197</v>
      </c>
      <c r="E51" s="23" t="s">
        <v>309</v>
      </c>
      <c r="F51" s="24" t="s">
        <v>199</v>
      </c>
      <c r="G51" s="372" t="s">
        <v>171</v>
      </c>
      <c r="H51" s="364">
        <v>2</v>
      </c>
      <c r="I51" s="586" t="s">
        <v>172</v>
      </c>
      <c r="J51" s="368">
        <f>IFERROR(J49-J50,"")</f>
        <v>36.840000000000003</v>
      </c>
      <c r="K51" s="188">
        <f t="shared" ref="K51:BP51" si="42">IFERROR(K49-K50,"")</f>
        <v>36.840000000000003</v>
      </c>
      <c r="L51" s="188">
        <f t="shared" si="42"/>
        <v>36.840000000000003</v>
      </c>
      <c r="M51" s="188">
        <f t="shared" si="42"/>
        <v>36.840000000000003</v>
      </c>
      <c r="N51" s="188">
        <f t="shared" si="42"/>
        <v>36.840000000000003</v>
      </c>
      <c r="O51" s="188">
        <f t="shared" si="42"/>
        <v>36.840000000000003</v>
      </c>
      <c r="P51" s="188">
        <f t="shared" si="42"/>
        <v>36.840000000000003</v>
      </c>
      <c r="Q51" s="188">
        <f t="shared" si="42"/>
        <v>36.840000000000003</v>
      </c>
      <c r="R51" s="188">
        <f t="shared" si="42"/>
        <v>36.840000000000003</v>
      </c>
      <c r="S51" s="188">
        <f t="shared" si="42"/>
        <v>36.840000000000003</v>
      </c>
      <c r="T51" s="188">
        <f t="shared" si="42"/>
        <v>36.840000000000003</v>
      </c>
      <c r="U51" s="188">
        <f t="shared" si="42"/>
        <v>36.840000000000003</v>
      </c>
      <c r="V51" s="188">
        <f t="shared" si="42"/>
        <v>36.840000000000003</v>
      </c>
      <c r="W51" s="188">
        <f t="shared" si="42"/>
        <v>36.840000000000003</v>
      </c>
      <c r="X51" s="188">
        <f t="shared" si="42"/>
        <v>36.840000000000003</v>
      </c>
      <c r="Y51" s="188">
        <f t="shared" si="42"/>
        <v>36.840000000000003</v>
      </c>
      <c r="Z51" s="188">
        <f t="shared" si="42"/>
        <v>36.840000000000003</v>
      </c>
      <c r="AA51" s="188">
        <f t="shared" si="42"/>
        <v>36.840000000000003</v>
      </c>
      <c r="AB51" s="188">
        <f t="shared" si="42"/>
        <v>36.840000000000003</v>
      </c>
      <c r="AC51" s="188">
        <f t="shared" si="42"/>
        <v>36.840000000000003</v>
      </c>
      <c r="AD51" s="188">
        <f t="shared" si="42"/>
        <v>36.840000000000003</v>
      </c>
      <c r="AE51" s="188">
        <f t="shared" si="42"/>
        <v>36.840000000000003</v>
      </c>
      <c r="AF51" s="188">
        <f t="shared" si="42"/>
        <v>36.840000000000003</v>
      </c>
      <c r="AG51" s="188">
        <f t="shared" si="42"/>
        <v>36.840000000000003</v>
      </c>
      <c r="AH51" s="188">
        <f t="shared" si="42"/>
        <v>36.840000000000003</v>
      </c>
      <c r="AI51" s="188" t="str">
        <f t="shared" si="42"/>
        <v/>
      </c>
      <c r="AJ51" s="188" t="str">
        <f t="shared" si="42"/>
        <v/>
      </c>
      <c r="AK51" s="188" t="str">
        <f t="shared" si="42"/>
        <v/>
      </c>
      <c r="AL51" s="188" t="str">
        <f t="shared" si="42"/>
        <v/>
      </c>
      <c r="AM51" s="188" t="str">
        <f t="shared" si="42"/>
        <v/>
      </c>
      <c r="AN51" s="188" t="str">
        <f t="shared" si="42"/>
        <v/>
      </c>
      <c r="AO51" s="188" t="str">
        <f t="shared" si="42"/>
        <v/>
      </c>
      <c r="AP51" s="188" t="str">
        <f t="shared" si="42"/>
        <v/>
      </c>
      <c r="AQ51" s="188" t="str">
        <f t="shared" si="42"/>
        <v/>
      </c>
      <c r="AR51" s="188" t="str">
        <f t="shared" si="42"/>
        <v/>
      </c>
      <c r="AS51" s="188" t="str">
        <f t="shared" si="42"/>
        <v/>
      </c>
      <c r="AT51" s="188" t="str">
        <f t="shared" si="42"/>
        <v/>
      </c>
      <c r="AU51" s="188" t="str">
        <f t="shared" si="42"/>
        <v/>
      </c>
      <c r="AV51" s="188" t="str">
        <f t="shared" si="42"/>
        <v/>
      </c>
      <c r="AW51" s="188" t="str">
        <f t="shared" si="42"/>
        <v/>
      </c>
      <c r="AX51" s="188" t="str">
        <f t="shared" si="42"/>
        <v/>
      </c>
      <c r="AY51" s="188" t="str">
        <f t="shared" si="42"/>
        <v/>
      </c>
      <c r="AZ51" s="188" t="str">
        <f t="shared" si="42"/>
        <v/>
      </c>
      <c r="BA51" s="188" t="str">
        <f t="shared" si="42"/>
        <v/>
      </c>
      <c r="BB51" s="188" t="str">
        <f t="shared" si="42"/>
        <v/>
      </c>
      <c r="BC51" s="188" t="str">
        <f t="shared" si="42"/>
        <v/>
      </c>
      <c r="BD51" s="188" t="str">
        <f t="shared" si="42"/>
        <v/>
      </c>
      <c r="BE51" s="188" t="str">
        <f t="shared" si="42"/>
        <v/>
      </c>
      <c r="BF51" s="188" t="str">
        <f t="shared" si="42"/>
        <v/>
      </c>
      <c r="BG51" s="188" t="str">
        <f t="shared" si="42"/>
        <v/>
      </c>
      <c r="BH51" s="188" t="str">
        <f t="shared" si="42"/>
        <v/>
      </c>
      <c r="BI51" s="188" t="str">
        <f t="shared" si="42"/>
        <v/>
      </c>
      <c r="BJ51" s="188" t="str">
        <f t="shared" si="42"/>
        <v/>
      </c>
      <c r="BK51" s="188" t="str">
        <f t="shared" si="42"/>
        <v/>
      </c>
      <c r="BL51" s="188" t="str">
        <f t="shared" si="42"/>
        <v/>
      </c>
      <c r="BM51" s="188" t="str">
        <f t="shared" si="42"/>
        <v/>
      </c>
      <c r="BN51" s="188" t="str">
        <f t="shared" si="42"/>
        <v/>
      </c>
      <c r="BO51" s="188" t="str">
        <f t="shared" si="42"/>
        <v/>
      </c>
      <c r="BP51" s="188" t="str">
        <f t="shared" si="42"/>
        <v/>
      </c>
      <c r="BQ51" s="415" t="str">
        <f>IFERROR(BQ49-BQ50,"")</f>
        <v/>
      </c>
      <c r="BR51" s="428">
        <f t="shared" ref="BR51:CK51" si="43">IFERROR(BR49-BR50,"")</f>
        <v>0</v>
      </c>
      <c r="BS51" s="188">
        <f t="shared" si="43"/>
        <v>0</v>
      </c>
      <c r="BT51" s="188">
        <f t="shared" si="43"/>
        <v>0</v>
      </c>
      <c r="BU51" s="188">
        <f t="shared" si="43"/>
        <v>0</v>
      </c>
      <c r="BV51" s="188">
        <f t="shared" si="43"/>
        <v>0</v>
      </c>
      <c r="BW51" s="188">
        <f t="shared" si="43"/>
        <v>0</v>
      </c>
      <c r="BX51" s="188">
        <f t="shared" si="43"/>
        <v>0</v>
      </c>
      <c r="BY51" s="188">
        <f t="shared" si="43"/>
        <v>0</v>
      </c>
      <c r="BZ51" s="188">
        <f t="shared" si="43"/>
        <v>0</v>
      </c>
      <c r="CA51" s="188">
        <f t="shared" si="43"/>
        <v>0</v>
      </c>
      <c r="CB51" s="188">
        <f t="shared" si="43"/>
        <v>0</v>
      </c>
      <c r="CC51" s="188">
        <f t="shared" si="43"/>
        <v>0</v>
      </c>
      <c r="CD51" s="188">
        <f t="shared" si="43"/>
        <v>0</v>
      </c>
      <c r="CE51" s="188">
        <f t="shared" si="43"/>
        <v>0</v>
      </c>
      <c r="CF51" s="188">
        <f t="shared" si="43"/>
        <v>0</v>
      </c>
      <c r="CG51" s="188">
        <f t="shared" si="43"/>
        <v>0</v>
      </c>
      <c r="CH51" s="188">
        <f t="shared" si="43"/>
        <v>0</v>
      </c>
      <c r="CI51" s="188">
        <f t="shared" si="43"/>
        <v>0</v>
      </c>
      <c r="CJ51" s="188">
        <f t="shared" si="43"/>
        <v>0</v>
      </c>
      <c r="CK51" s="429">
        <f t="shared" si="43"/>
        <v>0</v>
      </c>
    </row>
    <row r="52" spans="2:89" ht="29.25" thickBot="1" x14ac:dyDescent="0.25">
      <c r="B52" s="669"/>
      <c r="C52" s="27" t="s">
        <v>310</v>
      </c>
      <c r="D52" s="28" t="s">
        <v>201</v>
      </c>
      <c r="E52" s="29" t="s">
        <v>311</v>
      </c>
      <c r="F52" s="30" t="s">
        <v>203</v>
      </c>
      <c r="G52" s="126" t="s">
        <v>171</v>
      </c>
      <c r="H52" s="127">
        <v>2</v>
      </c>
      <c r="I52" s="586" t="s">
        <v>172</v>
      </c>
      <c r="J52" s="191">
        <f>IFERROR(J51+J47-J48,"")</f>
        <v>36.840000000000003</v>
      </c>
      <c r="K52" s="191">
        <f t="shared" ref="K52:BP52" si="44">IFERROR(K51+K47-K48,"")</f>
        <v>36.840000000000003</v>
      </c>
      <c r="L52" s="191">
        <f t="shared" si="44"/>
        <v>36.840000000000003</v>
      </c>
      <c r="M52" s="191">
        <f t="shared" si="44"/>
        <v>36.840000000000003</v>
      </c>
      <c r="N52" s="191">
        <f t="shared" si="44"/>
        <v>36.840000000000003</v>
      </c>
      <c r="O52" s="191">
        <f t="shared" si="44"/>
        <v>36.840000000000003</v>
      </c>
      <c r="P52" s="191">
        <f t="shared" si="44"/>
        <v>36.840000000000003</v>
      </c>
      <c r="Q52" s="191">
        <f t="shared" si="44"/>
        <v>36.840000000000003</v>
      </c>
      <c r="R52" s="191">
        <f t="shared" si="44"/>
        <v>36.840000000000003</v>
      </c>
      <c r="S52" s="191">
        <f t="shared" si="44"/>
        <v>36.840000000000003</v>
      </c>
      <c r="T52" s="191">
        <f t="shared" si="44"/>
        <v>36.840000000000003</v>
      </c>
      <c r="U52" s="191">
        <f t="shared" si="44"/>
        <v>36.840000000000003</v>
      </c>
      <c r="V52" s="191">
        <f t="shared" si="44"/>
        <v>36.840000000000003</v>
      </c>
      <c r="W52" s="191">
        <f t="shared" si="44"/>
        <v>36.840000000000003</v>
      </c>
      <c r="X52" s="191">
        <f t="shared" si="44"/>
        <v>36.840000000000003</v>
      </c>
      <c r="Y52" s="191">
        <f t="shared" si="44"/>
        <v>36.840000000000003</v>
      </c>
      <c r="Z52" s="191">
        <f t="shared" si="44"/>
        <v>36.840000000000003</v>
      </c>
      <c r="AA52" s="191">
        <f t="shared" si="44"/>
        <v>36.840000000000003</v>
      </c>
      <c r="AB52" s="191">
        <f t="shared" si="44"/>
        <v>36.840000000000003</v>
      </c>
      <c r="AC52" s="191">
        <f t="shared" si="44"/>
        <v>36.840000000000003</v>
      </c>
      <c r="AD52" s="191">
        <f t="shared" si="44"/>
        <v>36.840000000000003</v>
      </c>
      <c r="AE52" s="191">
        <f t="shared" si="44"/>
        <v>36.840000000000003</v>
      </c>
      <c r="AF52" s="191">
        <f t="shared" si="44"/>
        <v>36.840000000000003</v>
      </c>
      <c r="AG52" s="191">
        <f t="shared" si="44"/>
        <v>36.840000000000003</v>
      </c>
      <c r="AH52" s="191">
        <f t="shared" si="44"/>
        <v>36.840000000000003</v>
      </c>
      <c r="AI52" s="191" t="str">
        <f t="shared" si="44"/>
        <v/>
      </c>
      <c r="AJ52" s="191" t="str">
        <f t="shared" si="44"/>
        <v/>
      </c>
      <c r="AK52" s="191" t="str">
        <f t="shared" si="44"/>
        <v/>
      </c>
      <c r="AL52" s="191" t="str">
        <f t="shared" si="44"/>
        <v/>
      </c>
      <c r="AM52" s="191" t="str">
        <f t="shared" si="44"/>
        <v/>
      </c>
      <c r="AN52" s="191" t="str">
        <f t="shared" si="44"/>
        <v/>
      </c>
      <c r="AO52" s="191" t="str">
        <f t="shared" si="44"/>
        <v/>
      </c>
      <c r="AP52" s="191" t="str">
        <f t="shared" si="44"/>
        <v/>
      </c>
      <c r="AQ52" s="191" t="str">
        <f t="shared" si="44"/>
        <v/>
      </c>
      <c r="AR52" s="191" t="str">
        <f t="shared" si="44"/>
        <v/>
      </c>
      <c r="AS52" s="191" t="str">
        <f t="shared" si="44"/>
        <v/>
      </c>
      <c r="AT52" s="191" t="str">
        <f t="shared" si="44"/>
        <v/>
      </c>
      <c r="AU52" s="191" t="str">
        <f t="shared" si="44"/>
        <v/>
      </c>
      <c r="AV52" s="191" t="str">
        <f t="shared" si="44"/>
        <v/>
      </c>
      <c r="AW52" s="191" t="str">
        <f t="shared" si="44"/>
        <v/>
      </c>
      <c r="AX52" s="191" t="str">
        <f t="shared" si="44"/>
        <v/>
      </c>
      <c r="AY52" s="191" t="str">
        <f t="shared" si="44"/>
        <v/>
      </c>
      <c r="AZ52" s="191" t="str">
        <f t="shared" si="44"/>
        <v/>
      </c>
      <c r="BA52" s="191" t="str">
        <f t="shared" si="44"/>
        <v/>
      </c>
      <c r="BB52" s="191" t="str">
        <f t="shared" si="44"/>
        <v/>
      </c>
      <c r="BC52" s="191" t="str">
        <f t="shared" si="44"/>
        <v/>
      </c>
      <c r="BD52" s="191" t="str">
        <f t="shared" si="44"/>
        <v/>
      </c>
      <c r="BE52" s="191" t="str">
        <f t="shared" si="44"/>
        <v/>
      </c>
      <c r="BF52" s="191" t="str">
        <f t="shared" si="44"/>
        <v/>
      </c>
      <c r="BG52" s="191" t="str">
        <f t="shared" si="44"/>
        <v/>
      </c>
      <c r="BH52" s="191" t="str">
        <f t="shared" si="44"/>
        <v/>
      </c>
      <c r="BI52" s="191" t="str">
        <f t="shared" si="44"/>
        <v/>
      </c>
      <c r="BJ52" s="191" t="str">
        <f t="shared" si="44"/>
        <v/>
      </c>
      <c r="BK52" s="191" t="str">
        <f t="shared" si="44"/>
        <v/>
      </c>
      <c r="BL52" s="191" t="str">
        <f t="shared" si="44"/>
        <v/>
      </c>
      <c r="BM52" s="191" t="str">
        <f t="shared" si="44"/>
        <v/>
      </c>
      <c r="BN52" s="191" t="str">
        <f t="shared" si="44"/>
        <v/>
      </c>
      <c r="BO52" s="191" t="str">
        <f t="shared" si="44"/>
        <v/>
      </c>
      <c r="BP52" s="191" t="str">
        <f t="shared" si="44"/>
        <v/>
      </c>
      <c r="BQ52" s="416" t="str">
        <f>IFERROR(BQ51+BQ47-BQ48,"")</f>
        <v/>
      </c>
      <c r="BR52" s="430">
        <f t="shared" ref="BR52:CK52" si="45">IFERROR(BR51+BR47-BR48,"")</f>
        <v>0</v>
      </c>
      <c r="BS52" s="191">
        <f t="shared" si="45"/>
        <v>0</v>
      </c>
      <c r="BT52" s="191">
        <f t="shared" si="45"/>
        <v>0</v>
      </c>
      <c r="BU52" s="191">
        <f t="shared" si="45"/>
        <v>0</v>
      </c>
      <c r="BV52" s="191">
        <f t="shared" si="45"/>
        <v>0</v>
      </c>
      <c r="BW52" s="191">
        <f t="shared" si="45"/>
        <v>0</v>
      </c>
      <c r="BX52" s="191">
        <f t="shared" si="45"/>
        <v>0</v>
      </c>
      <c r="BY52" s="191">
        <f t="shared" si="45"/>
        <v>0</v>
      </c>
      <c r="BZ52" s="191">
        <f t="shared" si="45"/>
        <v>0</v>
      </c>
      <c r="CA52" s="191">
        <f t="shared" si="45"/>
        <v>0</v>
      </c>
      <c r="CB52" s="191">
        <f t="shared" si="45"/>
        <v>0</v>
      </c>
      <c r="CC52" s="191">
        <f t="shared" si="45"/>
        <v>0</v>
      </c>
      <c r="CD52" s="191">
        <f t="shared" si="45"/>
        <v>0</v>
      </c>
      <c r="CE52" s="191">
        <f t="shared" si="45"/>
        <v>0</v>
      </c>
      <c r="CF52" s="191">
        <f t="shared" si="45"/>
        <v>0</v>
      </c>
      <c r="CG52" s="191">
        <f t="shared" si="45"/>
        <v>0</v>
      </c>
      <c r="CH52" s="191">
        <f t="shared" si="45"/>
        <v>0</v>
      </c>
      <c r="CI52" s="191">
        <f t="shared" si="45"/>
        <v>0</v>
      </c>
      <c r="CJ52" s="191">
        <f t="shared" si="45"/>
        <v>0</v>
      </c>
      <c r="CK52" s="431">
        <f t="shared" si="45"/>
        <v>0</v>
      </c>
    </row>
    <row r="53" spans="2:89" ht="28.5" customHeight="1" thickBot="1" x14ac:dyDescent="0.25">
      <c r="B53" s="668" t="s">
        <v>204</v>
      </c>
      <c r="C53" s="31" t="s">
        <v>312</v>
      </c>
      <c r="D53" s="32" t="s">
        <v>206</v>
      </c>
      <c r="E53" s="33" t="s">
        <v>312</v>
      </c>
      <c r="F53" s="34" t="s">
        <v>207</v>
      </c>
      <c r="G53" s="110" t="s">
        <v>171</v>
      </c>
      <c r="H53" s="111">
        <v>2</v>
      </c>
      <c r="I53" s="586" t="s">
        <v>172</v>
      </c>
      <c r="J53" s="131">
        <v>8.644379903371723</v>
      </c>
      <c r="K53" s="131">
        <v>8.644379903371723</v>
      </c>
      <c r="L53" s="131">
        <v>8.644379903371723</v>
      </c>
      <c r="M53" s="131">
        <v>8.644379903371723</v>
      </c>
      <c r="N53" s="131">
        <v>8.644379903371723</v>
      </c>
      <c r="O53" s="131">
        <v>8.644379903371723</v>
      </c>
      <c r="P53" s="131">
        <v>8.644379903371723</v>
      </c>
      <c r="Q53" s="131">
        <v>8.644379903371723</v>
      </c>
      <c r="R53" s="131">
        <v>8.644379903371723</v>
      </c>
      <c r="S53" s="131">
        <v>8.644379903371723</v>
      </c>
      <c r="T53" s="131">
        <v>8.644379903371723</v>
      </c>
      <c r="U53" s="131">
        <v>8.644379903371723</v>
      </c>
      <c r="V53" s="131">
        <v>8.644379903371723</v>
      </c>
      <c r="W53" s="131">
        <v>8.644379903371723</v>
      </c>
      <c r="X53" s="131">
        <v>8.644379903371723</v>
      </c>
      <c r="Y53" s="131">
        <v>8.644379903371723</v>
      </c>
      <c r="Z53" s="131">
        <v>8.644379903371723</v>
      </c>
      <c r="AA53" s="131">
        <v>8.644379903371723</v>
      </c>
      <c r="AB53" s="131">
        <v>8.644379903371723</v>
      </c>
      <c r="AC53" s="131">
        <v>8.644379903371723</v>
      </c>
      <c r="AD53" s="131">
        <v>8.644379903371723</v>
      </c>
      <c r="AE53" s="131">
        <v>8.644379903371723</v>
      </c>
      <c r="AF53" s="131">
        <v>8.644379903371723</v>
      </c>
      <c r="AG53" s="131">
        <v>8.644379903371723</v>
      </c>
      <c r="AH53" s="131">
        <v>8.644379903371723</v>
      </c>
      <c r="AI53" s="131" t="s">
        <v>173</v>
      </c>
      <c r="AJ53" s="131" t="s">
        <v>173</v>
      </c>
      <c r="AK53" s="131" t="s">
        <v>173</v>
      </c>
      <c r="AL53" s="131" t="s">
        <v>173</v>
      </c>
      <c r="AM53" s="131" t="s">
        <v>173</v>
      </c>
      <c r="AN53" s="131" t="s">
        <v>173</v>
      </c>
      <c r="AO53" s="131" t="s">
        <v>173</v>
      </c>
      <c r="AP53" s="131" t="s">
        <v>173</v>
      </c>
      <c r="AQ53" s="131" t="s">
        <v>173</v>
      </c>
      <c r="AR53" s="131" t="s">
        <v>173</v>
      </c>
      <c r="AS53" s="131" t="s">
        <v>173</v>
      </c>
      <c r="AT53" s="131" t="s">
        <v>173</v>
      </c>
      <c r="AU53" s="131" t="s">
        <v>173</v>
      </c>
      <c r="AV53" s="131" t="s">
        <v>173</v>
      </c>
      <c r="AW53" s="131" t="s">
        <v>173</v>
      </c>
      <c r="AX53" s="131" t="s">
        <v>173</v>
      </c>
      <c r="AY53" s="131" t="s">
        <v>173</v>
      </c>
      <c r="AZ53" s="131" t="s">
        <v>173</v>
      </c>
      <c r="BA53" s="131" t="s">
        <v>173</v>
      </c>
      <c r="BB53" s="131" t="s">
        <v>173</v>
      </c>
      <c r="BC53" s="131" t="s">
        <v>173</v>
      </c>
      <c r="BD53" s="131" t="s">
        <v>173</v>
      </c>
      <c r="BE53" s="131" t="s">
        <v>173</v>
      </c>
      <c r="BF53" s="131" t="s">
        <v>173</v>
      </c>
      <c r="BG53" s="131" t="s">
        <v>173</v>
      </c>
      <c r="BH53" s="131" t="s">
        <v>173</v>
      </c>
      <c r="BI53" s="131" t="s">
        <v>173</v>
      </c>
      <c r="BJ53" s="131" t="s">
        <v>173</v>
      </c>
      <c r="BK53" s="131" t="s">
        <v>173</v>
      </c>
      <c r="BL53" s="131" t="s">
        <v>173</v>
      </c>
      <c r="BM53" s="131" t="s">
        <v>173</v>
      </c>
      <c r="BN53" s="131" t="s">
        <v>173</v>
      </c>
      <c r="BO53" s="131" t="s">
        <v>173</v>
      </c>
      <c r="BP53" s="131" t="s">
        <v>173</v>
      </c>
      <c r="BQ53" s="373" t="s">
        <v>173</v>
      </c>
      <c r="BR53" s="432"/>
      <c r="BS53" s="131"/>
      <c r="BT53" s="131"/>
      <c r="BU53" s="131"/>
      <c r="BV53" s="131"/>
      <c r="BW53" s="131"/>
      <c r="BX53" s="131"/>
      <c r="BY53" s="131"/>
      <c r="BZ53" s="131"/>
      <c r="CA53" s="131"/>
      <c r="CB53" s="131"/>
      <c r="CC53" s="131"/>
      <c r="CD53" s="131"/>
      <c r="CE53" s="131"/>
      <c r="CF53" s="131"/>
      <c r="CG53" s="131"/>
      <c r="CH53" s="131"/>
      <c r="CI53" s="131"/>
      <c r="CJ53" s="131"/>
      <c r="CK53" s="132"/>
    </row>
    <row r="54" spans="2:89" ht="15" thickBot="1" x14ac:dyDescent="0.25">
      <c r="B54" s="674"/>
      <c r="C54" s="18" t="s">
        <v>313</v>
      </c>
      <c r="D54" s="9" t="s">
        <v>209</v>
      </c>
      <c r="E54" s="35" t="s">
        <v>313</v>
      </c>
      <c r="F54" s="36" t="s">
        <v>210</v>
      </c>
      <c r="G54" s="44" t="s">
        <v>171</v>
      </c>
      <c r="H54" s="116">
        <v>2</v>
      </c>
      <c r="I54" s="586" t="s">
        <v>172</v>
      </c>
      <c r="J54" s="118">
        <v>11.208893284393064</v>
      </c>
      <c r="K54" s="118">
        <v>11.213877424595672</v>
      </c>
      <c r="L54" s="118">
        <v>11.215886006318129</v>
      </c>
      <c r="M54" s="118">
        <v>11.217536696022755</v>
      </c>
      <c r="N54" s="118">
        <v>11.216482310073829</v>
      </c>
      <c r="O54" s="118">
        <v>11.221585818712246</v>
      </c>
      <c r="P54" s="118">
        <v>11.225802097433258</v>
      </c>
      <c r="Q54" s="118">
        <v>11.229549076034427</v>
      </c>
      <c r="R54" s="118">
        <v>11.233590073890166</v>
      </c>
      <c r="S54" s="118">
        <v>11.14982147765889</v>
      </c>
      <c r="T54" s="118">
        <v>11.15270045162382</v>
      </c>
      <c r="U54" s="118">
        <v>11.156312790368412</v>
      </c>
      <c r="V54" s="118">
        <v>11.160537622007084</v>
      </c>
      <c r="W54" s="118">
        <v>11.165557824153101</v>
      </c>
      <c r="X54" s="118">
        <v>11.169165159645605</v>
      </c>
      <c r="Y54" s="118">
        <v>11.172192351103909</v>
      </c>
      <c r="Z54" s="118">
        <v>11.174493233610121</v>
      </c>
      <c r="AA54" s="118">
        <v>11.154202529173034</v>
      </c>
      <c r="AB54" s="118">
        <v>11.15929532998155</v>
      </c>
      <c r="AC54" s="118">
        <v>11.162327856889252</v>
      </c>
      <c r="AD54" s="118">
        <v>11.161351012125131</v>
      </c>
      <c r="AE54" s="118">
        <v>11.159185482392584</v>
      </c>
      <c r="AF54" s="118">
        <v>11.157055425149334</v>
      </c>
      <c r="AG54" s="118">
        <v>11.155701859205005</v>
      </c>
      <c r="AH54" s="118">
        <v>11.155805669244989</v>
      </c>
      <c r="AI54" s="118" t="s">
        <v>173</v>
      </c>
      <c r="AJ54" s="118" t="s">
        <v>173</v>
      </c>
      <c r="AK54" s="118" t="s">
        <v>173</v>
      </c>
      <c r="AL54" s="118" t="s">
        <v>173</v>
      </c>
      <c r="AM54" s="118" t="s">
        <v>173</v>
      </c>
      <c r="AN54" s="118" t="s">
        <v>173</v>
      </c>
      <c r="AO54" s="118" t="s">
        <v>173</v>
      </c>
      <c r="AP54" s="118" t="s">
        <v>173</v>
      </c>
      <c r="AQ54" s="118" t="s">
        <v>173</v>
      </c>
      <c r="AR54" s="118" t="s">
        <v>173</v>
      </c>
      <c r="AS54" s="118" t="s">
        <v>173</v>
      </c>
      <c r="AT54" s="118" t="s">
        <v>173</v>
      </c>
      <c r="AU54" s="118" t="s">
        <v>173</v>
      </c>
      <c r="AV54" s="118" t="s">
        <v>173</v>
      </c>
      <c r="AW54" s="118" t="s">
        <v>173</v>
      </c>
      <c r="AX54" s="118" t="s">
        <v>173</v>
      </c>
      <c r="AY54" s="118" t="s">
        <v>173</v>
      </c>
      <c r="AZ54" s="118" t="s">
        <v>173</v>
      </c>
      <c r="BA54" s="118" t="s">
        <v>173</v>
      </c>
      <c r="BB54" s="118" t="s">
        <v>173</v>
      </c>
      <c r="BC54" s="118" t="s">
        <v>173</v>
      </c>
      <c r="BD54" s="118" t="s">
        <v>173</v>
      </c>
      <c r="BE54" s="118" t="s">
        <v>173</v>
      </c>
      <c r="BF54" s="118" t="s">
        <v>173</v>
      </c>
      <c r="BG54" s="118" t="s">
        <v>173</v>
      </c>
      <c r="BH54" s="118" t="s">
        <v>173</v>
      </c>
      <c r="BI54" s="118" t="s">
        <v>173</v>
      </c>
      <c r="BJ54" s="118" t="s">
        <v>173</v>
      </c>
      <c r="BK54" s="118" t="s">
        <v>173</v>
      </c>
      <c r="BL54" s="118" t="s">
        <v>173</v>
      </c>
      <c r="BM54" s="118" t="s">
        <v>173</v>
      </c>
      <c r="BN54" s="118" t="s">
        <v>173</v>
      </c>
      <c r="BO54" s="118" t="s">
        <v>173</v>
      </c>
      <c r="BP54" s="118" t="s">
        <v>173</v>
      </c>
      <c r="BQ54" s="380" t="s">
        <v>173</v>
      </c>
      <c r="BR54" s="433"/>
      <c r="BS54" s="118"/>
      <c r="BT54" s="118"/>
      <c r="BU54" s="118"/>
      <c r="BV54" s="118"/>
      <c r="BW54" s="118"/>
      <c r="BX54" s="118"/>
      <c r="BY54" s="118"/>
      <c r="BZ54" s="118"/>
      <c r="CA54" s="118"/>
      <c r="CB54" s="118"/>
      <c r="CC54" s="118"/>
      <c r="CD54" s="118"/>
      <c r="CE54" s="118"/>
      <c r="CF54" s="118"/>
      <c r="CG54" s="118"/>
      <c r="CH54" s="118"/>
      <c r="CI54" s="118"/>
      <c r="CJ54" s="118"/>
      <c r="CK54" s="119"/>
    </row>
    <row r="55" spans="2:89" ht="29.25" thickBot="1" x14ac:dyDescent="0.25">
      <c r="B55" s="675"/>
      <c r="C55" s="37" t="s">
        <v>314</v>
      </c>
      <c r="D55" s="38" t="s">
        <v>212</v>
      </c>
      <c r="E55" s="355" t="s">
        <v>315</v>
      </c>
      <c r="F55" s="39" t="s">
        <v>214</v>
      </c>
      <c r="G55" s="134" t="s">
        <v>215</v>
      </c>
      <c r="H55" s="135">
        <v>1</v>
      </c>
      <c r="I55" s="586" t="s">
        <v>172</v>
      </c>
      <c r="J55" s="138">
        <f>IFERROR(((J54*1000000)/(J68*1000)),"")</f>
        <v>128.64306031228634</v>
      </c>
      <c r="K55" s="138">
        <f t="shared" ref="K55:BP55" si="46">IFERROR(((K54*1000000)/(K68*1000)),"")</f>
        <v>128.33151227458751</v>
      </c>
      <c r="L55" s="138">
        <f t="shared" si="46"/>
        <v>128.01991453485599</v>
      </c>
      <c r="M55" s="138">
        <f t="shared" si="46"/>
        <v>127.70802235110382</v>
      </c>
      <c r="N55" s="138">
        <f t="shared" si="46"/>
        <v>127.39481976372056</v>
      </c>
      <c r="O55" s="138">
        <f t="shared" si="46"/>
        <v>127.25734113913308</v>
      </c>
      <c r="P55" s="138">
        <f t="shared" si="46"/>
        <v>127.12103753756783</v>
      </c>
      <c r="Q55" s="138">
        <f t="shared" si="46"/>
        <v>126.98144217749461</v>
      </c>
      <c r="R55" s="138">
        <f t="shared" si="46"/>
        <v>126.84771780977587</v>
      </c>
      <c r="S55" s="138">
        <f t="shared" si="46"/>
        <v>125.73426246102575</v>
      </c>
      <c r="T55" s="138">
        <f t="shared" si="46"/>
        <v>125.59657698887929</v>
      </c>
      <c r="U55" s="138">
        <f t="shared" si="46"/>
        <v>125.46209401227331</v>
      </c>
      <c r="V55" s="138">
        <f t="shared" si="46"/>
        <v>125.33258721538597</v>
      </c>
      <c r="W55" s="138">
        <f t="shared" si="46"/>
        <v>125.20541686533895</v>
      </c>
      <c r="X55" s="138">
        <f t="shared" si="46"/>
        <v>125.07560830282748</v>
      </c>
      <c r="Y55" s="138">
        <f t="shared" si="46"/>
        <v>124.95144580963753</v>
      </c>
      <c r="Z55" s="138">
        <f t="shared" si="46"/>
        <v>124.82949383757526</v>
      </c>
      <c r="AA55" s="138">
        <f t="shared" si="46"/>
        <v>124.69811611222147</v>
      </c>
      <c r="AB55" s="138">
        <f t="shared" si="46"/>
        <v>124.58002130949542</v>
      </c>
      <c r="AC55" s="138">
        <f t="shared" si="46"/>
        <v>124.4565457542581</v>
      </c>
      <c r="AD55" s="138">
        <f t="shared" si="46"/>
        <v>124.33747133276479</v>
      </c>
      <c r="AE55" s="138">
        <f t="shared" si="46"/>
        <v>124.22244806334882</v>
      </c>
      <c r="AF55" s="138">
        <f t="shared" si="46"/>
        <v>124.10656219924712</v>
      </c>
      <c r="AG55" s="138">
        <f t="shared" si="46"/>
        <v>123.99225636818798</v>
      </c>
      <c r="AH55" s="138">
        <f t="shared" si="46"/>
        <v>123.8795768245965</v>
      </c>
      <c r="AI55" s="138" t="str">
        <f t="shared" si="46"/>
        <v/>
      </c>
      <c r="AJ55" s="138" t="str">
        <f t="shared" si="46"/>
        <v/>
      </c>
      <c r="AK55" s="138" t="str">
        <f t="shared" si="46"/>
        <v/>
      </c>
      <c r="AL55" s="138" t="str">
        <f t="shared" si="46"/>
        <v/>
      </c>
      <c r="AM55" s="138" t="str">
        <f t="shared" si="46"/>
        <v/>
      </c>
      <c r="AN55" s="138" t="str">
        <f t="shared" si="46"/>
        <v/>
      </c>
      <c r="AO55" s="138" t="str">
        <f t="shared" si="46"/>
        <v/>
      </c>
      <c r="AP55" s="138" t="str">
        <f t="shared" si="46"/>
        <v/>
      </c>
      <c r="AQ55" s="138" t="str">
        <f t="shared" si="46"/>
        <v/>
      </c>
      <c r="AR55" s="138" t="str">
        <f t="shared" si="46"/>
        <v/>
      </c>
      <c r="AS55" s="138" t="str">
        <f t="shared" si="46"/>
        <v/>
      </c>
      <c r="AT55" s="138" t="str">
        <f t="shared" si="46"/>
        <v/>
      </c>
      <c r="AU55" s="138" t="str">
        <f t="shared" si="46"/>
        <v/>
      </c>
      <c r="AV55" s="138" t="str">
        <f t="shared" si="46"/>
        <v/>
      </c>
      <c r="AW55" s="138" t="str">
        <f t="shared" si="46"/>
        <v/>
      </c>
      <c r="AX55" s="138" t="str">
        <f t="shared" si="46"/>
        <v/>
      </c>
      <c r="AY55" s="138" t="str">
        <f t="shared" si="46"/>
        <v/>
      </c>
      <c r="AZ55" s="138" t="str">
        <f t="shared" si="46"/>
        <v/>
      </c>
      <c r="BA55" s="138" t="str">
        <f t="shared" si="46"/>
        <v/>
      </c>
      <c r="BB55" s="138" t="str">
        <f t="shared" si="46"/>
        <v/>
      </c>
      <c r="BC55" s="138" t="str">
        <f t="shared" si="46"/>
        <v/>
      </c>
      <c r="BD55" s="138" t="str">
        <f t="shared" si="46"/>
        <v/>
      </c>
      <c r="BE55" s="138" t="str">
        <f t="shared" si="46"/>
        <v/>
      </c>
      <c r="BF55" s="138" t="str">
        <f t="shared" si="46"/>
        <v/>
      </c>
      <c r="BG55" s="138" t="str">
        <f t="shared" si="46"/>
        <v/>
      </c>
      <c r="BH55" s="138" t="str">
        <f t="shared" si="46"/>
        <v/>
      </c>
      <c r="BI55" s="138" t="str">
        <f t="shared" si="46"/>
        <v/>
      </c>
      <c r="BJ55" s="138" t="str">
        <f t="shared" si="46"/>
        <v/>
      </c>
      <c r="BK55" s="138" t="str">
        <f t="shared" si="46"/>
        <v/>
      </c>
      <c r="BL55" s="138" t="str">
        <f t="shared" si="46"/>
        <v/>
      </c>
      <c r="BM55" s="138" t="str">
        <f t="shared" si="46"/>
        <v/>
      </c>
      <c r="BN55" s="138" t="str">
        <f t="shared" si="46"/>
        <v/>
      </c>
      <c r="BO55" s="138" t="str">
        <f t="shared" si="46"/>
        <v/>
      </c>
      <c r="BP55" s="138" t="str">
        <f t="shared" si="46"/>
        <v/>
      </c>
      <c r="BQ55" s="417" t="str">
        <f>IFERROR(((BQ54*1000000)/(BQ68*1000)),"")</f>
        <v/>
      </c>
      <c r="BR55" s="136" t="str">
        <f t="shared" ref="BR55:CK55" si="47">IFERROR(((BR54*1000000)/(BR68*1000)),"")</f>
        <v/>
      </c>
      <c r="BS55" s="138" t="str">
        <f t="shared" si="47"/>
        <v/>
      </c>
      <c r="BT55" s="138" t="str">
        <f t="shared" si="47"/>
        <v/>
      </c>
      <c r="BU55" s="138" t="str">
        <f t="shared" si="47"/>
        <v/>
      </c>
      <c r="BV55" s="138" t="str">
        <f t="shared" si="47"/>
        <v/>
      </c>
      <c r="BW55" s="138" t="str">
        <f t="shared" si="47"/>
        <v/>
      </c>
      <c r="BX55" s="138" t="str">
        <f t="shared" si="47"/>
        <v/>
      </c>
      <c r="BY55" s="138" t="str">
        <f t="shared" si="47"/>
        <v/>
      </c>
      <c r="BZ55" s="138" t="str">
        <f t="shared" si="47"/>
        <v/>
      </c>
      <c r="CA55" s="138" t="str">
        <f t="shared" si="47"/>
        <v/>
      </c>
      <c r="CB55" s="138" t="str">
        <f t="shared" si="47"/>
        <v/>
      </c>
      <c r="CC55" s="138" t="str">
        <f t="shared" si="47"/>
        <v/>
      </c>
      <c r="CD55" s="138" t="str">
        <f t="shared" si="47"/>
        <v/>
      </c>
      <c r="CE55" s="138" t="str">
        <f t="shared" si="47"/>
        <v/>
      </c>
      <c r="CF55" s="138" t="str">
        <f t="shared" si="47"/>
        <v/>
      </c>
      <c r="CG55" s="138" t="str">
        <f t="shared" si="47"/>
        <v/>
      </c>
      <c r="CH55" s="138" t="str">
        <f t="shared" si="47"/>
        <v/>
      </c>
      <c r="CI55" s="138" t="str">
        <f t="shared" si="47"/>
        <v/>
      </c>
      <c r="CJ55" s="138" t="str">
        <f t="shared" si="47"/>
        <v/>
      </c>
      <c r="CK55" s="139" t="str">
        <f t="shared" si="47"/>
        <v/>
      </c>
    </row>
    <row r="56" spans="2:89" ht="15" thickBot="1" x14ac:dyDescent="0.25">
      <c r="B56" s="676"/>
      <c r="C56" s="40" t="s">
        <v>316</v>
      </c>
      <c r="D56" s="41" t="s">
        <v>217</v>
      </c>
      <c r="E56" s="42" t="s">
        <v>316</v>
      </c>
      <c r="F56" s="43" t="s">
        <v>217</v>
      </c>
      <c r="G56" s="140" t="s">
        <v>171</v>
      </c>
      <c r="H56" s="141">
        <v>2</v>
      </c>
      <c r="I56" s="586" t="s">
        <v>172</v>
      </c>
      <c r="J56" s="143">
        <v>1.2485640723177569</v>
      </c>
      <c r="K56" s="144">
        <v>1.2485640723177569</v>
      </c>
      <c r="L56" s="144">
        <v>1.2485640723177569</v>
      </c>
      <c r="M56" s="144">
        <v>1.2485640723177569</v>
      </c>
      <c r="N56" s="144">
        <v>1.2485640723177569</v>
      </c>
      <c r="O56" s="144">
        <v>1.2485640723177569</v>
      </c>
      <c r="P56" s="144">
        <v>1.2485640723177569</v>
      </c>
      <c r="Q56" s="144">
        <v>1.2485640723177569</v>
      </c>
      <c r="R56" s="144">
        <v>1.2485640723177569</v>
      </c>
      <c r="S56" s="144">
        <v>1.2485640723177569</v>
      </c>
      <c r="T56" s="144">
        <v>1.2485640723177569</v>
      </c>
      <c r="U56" s="144">
        <v>1.2485640723177569</v>
      </c>
      <c r="V56" s="144">
        <v>1.2485640723177569</v>
      </c>
      <c r="W56" s="144">
        <v>1.2485640723177569</v>
      </c>
      <c r="X56" s="144">
        <v>1.2485640723177569</v>
      </c>
      <c r="Y56" s="144">
        <v>1.2485640723177569</v>
      </c>
      <c r="Z56" s="144">
        <v>1.2485640723177569</v>
      </c>
      <c r="AA56" s="144">
        <v>1.2485640723177569</v>
      </c>
      <c r="AB56" s="144">
        <v>1.2485640723177569</v>
      </c>
      <c r="AC56" s="144">
        <v>1.2485640723177569</v>
      </c>
      <c r="AD56" s="144">
        <v>1.2485640723177569</v>
      </c>
      <c r="AE56" s="144">
        <v>1.2485640723177569</v>
      </c>
      <c r="AF56" s="144">
        <v>1.2485640723177569</v>
      </c>
      <c r="AG56" s="144">
        <v>1.2485640723177569</v>
      </c>
      <c r="AH56" s="144">
        <v>1.2485640723177569</v>
      </c>
      <c r="AI56" s="144" t="s">
        <v>173</v>
      </c>
      <c r="AJ56" s="144" t="s">
        <v>173</v>
      </c>
      <c r="AK56" s="144" t="s">
        <v>173</v>
      </c>
      <c r="AL56" s="144" t="s">
        <v>173</v>
      </c>
      <c r="AM56" s="144" t="s">
        <v>173</v>
      </c>
      <c r="AN56" s="144" t="s">
        <v>173</v>
      </c>
      <c r="AO56" s="144" t="s">
        <v>173</v>
      </c>
      <c r="AP56" s="144" t="s">
        <v>173</v>
      </c>
      <c r="AQ56" s="144" t="s">
        <v>173</v>
      </c>
      <c r="AR56" s="144" t="s">
        <v>173</v>
      </c>
      <c r="AS56" s="144" t="s">
        <v>173</v>
      </c>
      <c r="AT56" s="144" t="s">
        <v>173</v>
      </c>
      <c r="AU56" s="144" t="s">
        <v>173</v>
      </c>
      <c r="AV56" s="144" t="s">
        <v>173</v>
      </c>
      <c r="AW56" s="144" t="s">
        <v>173</v>
      </c>
      <c r="AX56" s="144" t="s">
        <v>173</v>
      </c>
      <c r="AY56" s="144" t="s">
        <v>173</v>
      </c>
      <c r="AZ56" s="144" t="s">
        <v>173</v>
      </c>
      <c r="BA56" s="144" t="s">
        <v>173</v>
      </c>
      <c r="BB56" s="144" t="s">
        <v>173</v>
      </c>
      <c r="BC56" s="144" t="s">
        <v>173</v>
      </c>
      <c r="BD56" s="144" t="s">
        <v>173</v>
      </c>
      <c r="BE56" s="144" t="s">
        <v>173</v>
      </c>
      <c r="BF56" s="144" t="s">
        <v>173</v>
      </c>
      <c r="BG56" s="144" t="s">
        <v>173</v>
      </c>
      <c r="BH56" s="144" t="s">
        <v>173</v>
      </c>
      <c r="BI56" s="144" t="s">
        <v>173</v>
      </c>
      <c r="BJ56" s="144" t="s">
        <v>173</v>
      </c>
      <c r="BK56" s="144" t="s">
        <v>173</v>
      </c>
      <c r="BL56" s="144" t="s">
        <v>173</v>
      </c>
      <c r="BM56" s="144" t="s">
        <v>173</v>
      </c>
      <c r="BN56" s="144" t="s">
        <v>173</v>
      </c>
      <c r="BO56" s="144" t="s">
        <v>173</v>
      </c>
      <c r="BP56" s="144" t="s">
        <v>173</v>
      </c>
      <c r="BQ56" s="376" t="s">
        <v>173</v>
      </c>
      <c r="BR56" s="434"/>
      <c r="BS56" s="144"/>
      <c r="BT56" s="144"/>
      <c r="BU56" s="144"/>
      <c r="BV56" s="144"/>
      <c r="BW56" s="144"/>
      <c r="BX56" s="144"/>
      <c r="BY56" s="144"/>
      <c r="BZ56" s="144"/>
      <c r="CA56" s="144"/>
      <c r="CB56" s="144"/>
      <c r="CC56" s="144"/>
      <c r="CD56" s="144"/>
      <c r="CE56" s="144"/>
      <c r="CF56" s="144"/>
      <c r="CG56" s="144"/>
      <c r="CH56" s="144"/>
      <c r="CI56" s="144"/>
      <c r="CJ56" s="144"/>
      <c r="CK56" s="145"/>
    </row>
    <row r="57" spans="2:89" ht="43.5" thickBot="1" x14ac:dyDescent="0.25">
      <c r="B57" s="677" t="s">
        <v>317</v>
      </c>
      <c r="C57" s="5" t="s">
        <v>15</v>
      </c>
      <c r="D57" s="6" t="s">
        <v>16</v>
      </c>
      <c r="E57" s="7" t="s">
        <v>318</v>
      </c>
      <c r="F57" s="8" t="s">
        <v>319</v>
      </c>
      <c r="G57" s="146" t="s">
        <v>171</v>
      </c>
      <c r="H57" s="147">
        <v>2</v>
      </c>
      <c r="I57" s="586" t="s">
        <v>172</v>
      </c>
      <c r="J57" s="112">
        <v>0.97680854877229617</v>
      </c>
      <c r="K57" s="112">
        <v>0.9560983134931389</v>
      </c>
      <c r="L57" s="112">
        <v>0.93598712978965137</v>
      </c>
      <c r="M57" s="112">
        <v>0.9166642747813929</v>
      </c>
      <c r="N57" s="112">
        <v>0.89833654387835493</v>
      </c>
      <c r="O57" s="112">
        <v>0.88094173380179996</v>
      </c>
      <c r="P57" s="112">
        <v>0.86412347967380132</v>
      </c>
      <c r="Q57" s="112">
        <v>0.84791170526260673</v>
      </c>
      <c r="R57" s="112">
        <v>0.83240843983769508</v>
      </c>
      <c r="S57" s="112">
        <v>0.81752369839937866</v>
      </c>
      <c r="T57" s="112">
        <v>0.80343798442399794</v>
      </c>
      <c r="U57" s="112">
        <v>0.78982675793063195</v>
      </c>
      <c r="V57" s="112">
        <v>0.77668753162769</v>
      </c>
      <c r="W57" s="112">
        <v>0.76399673194590412</v>
      </c>
      <c r="X57" s="112">
        <v>0.75179297725583527</v>
      </c>
      <c r="Y57" s="112">
        <v>0.7401922582993512</v>
      </c>
      <c r="Z57" s="112">
        <v>0.72896817726494401</v>
      </c>
      <c r="AA57" s="112">
        <v>0.71806467862426449</v>
      </c>
      <c r="AB57" s="112">
        <v>0.70752286027447098</v>
      </c>
      <c r="AC57" s="112">
        <v>0.69869676647141943</v>
      </c>
      <c r="AD57" s="112">
        <v>0.69052932202726813</v>
      </c>
      <c r="AE57" s="112">
        <v>0.68299960541587623</v>
      </c>
      <c r="AF57" s="112">
        <v>0.67608762379717513</v>
      </c>
      <c r="AG57" s="112">
        <v>0.66977427759925079</v>
      </c>
      <c r="AH57" s="112">
        <v>0.6640413270090163</v>
      </c>
      <c r="AI57" s="112" t="s">
        <v>222</v>
      </c>
      <c r="AJ57" s="112" t="s">
        <v>222</v>
      </c>
      <c r="AK57" s="112" t="s">
        <v>222</v>
      </c>
      <c r="AL57" s="112" t="s">
        <v>222</v>
      </c>
      <c r="AM57" s="112" t="s">
        <v>222</v>
      </c>
      <c r="AN57" s="112" t="s">
        <v>222</v>
      </c>
      <c r="AO57" s="112" t="s">
        <v>222</v>
      </c>
      <c r="AP57" s="112" t="s">
        <v>222</v>
      </c>
      <c r="AQ57" s="112" t="s">
        <v>222</v>
      </c>
      <c r="AR57" s="112" t="s">
        <v>222</v>
      </c>
      <c r="AS57" s="112" t="s">
        <v>222</v>
      </c>
      <c r="AT57" s="112" t="s">
        <v>222</v>
      </c>
      <c r="AU57" s="112" t="s">
        <v>222</v>
      </c>
      <c r="AV57" s="112" t="s">
        <v>222</v>
      </c>
      <c r="AW57" s="112" t="s">
        <v>222</v>
      </c>
      <c r="AX57" s="112" t="s">
        <v>222</v>
      </c>
      <c r="AY57" s="112" t="s">
        <v>222</v>
      </c>
      <c r="AZ57" s="112" t="s">
        <v>222</v>
      </c>
      <c r="BA57" s="112" t="s">
        <v>222</v>
      </c>
      <c r="BB57" s="112" t="s">
        <v>222</v>
      </c>
      <c r="BC57" s="112" t="s">
        <v>222</v>
      </c>
      <c r="BD57" s="112" t="s">
        <v>222</v>
      </c>
      <c r="BE57" s="112" t="s">
        <v>222</v>
      </c>
      <c r="BF57" s="112" t="s">
        <v>222</v>
      </c>
      <c r="BG57" s="112" t="s">
        <v>222</v>
      </c>
      <c r="BH57" s="112" t="s">
        <v>222</v>
      </c>
      <c r="BI57" s="112" t="s">
        <v>222</v>
      </c>
      <c r="BJ57" s="112" t="s">
        <v>222</v>
      </c>
      <c r="BK57" s="112" t="s">
        <v>222</v>
      </c>
      <c r="BL57" s="112" t="s">
        <v>222</v>
      </c>
      <c r="BM57" s="112" t="s">
        <v>222</v>
      </c>
      <c r="BN57" s="112" t="s">
        <v>222</v>
      </c>
      <c r="BO57" s="112" t="s">
        <v>222</v>
      </c>
      <c r="BP57" s="112" t="s">
        <v>222</v>
      </c>
      <c r="BQ57" s="418" t="s">
        <v>222</v>
      </c>
      <c r="BR57" s="435"/>
      <c r="BS57" s="113"/>
      <c r="BT57" s="113"/>
      <c r="BU57" s="113"/>
      <c r="BV57" s="113"/>
      <c r="BW57" s="113"/>
      <c r="BX57" s="113"/>
      <c r="BY57" s="113"/>
      <c r="BZ57" s="113"/>
      <c r="CA57" s="113"/>
      <c r="CB57" s="113"/>
      <c r="CC57" s="113"/>
      <c r="CD57" s="113"/>
      <c r="CE57" s="113"/>
      <c r="CF57" s="113"/>
      <c r="CG57" s="113"/>
      <c r="CH57" s="113"/>
      <c r="CI57" s="113"/>
      <c r="CJ57" s="113"/>
      <c r="CK57" s="114"/>
    </row>
    <row r="58" spans="2:89" ht="15" thickBot="1" x14ac:dyDescent="0.25">
      <c r="B58" s="678"/>
      <c r="C58" s="44" t="s">
        <v>17</v>
      </c>
      <c r="D58" s="45" t="s">
        <v>18</v>
      </c>
      <c r="E58" s="10"/>
      <c r="F58" s="26"/>
      <c r="G58" s="124" t="s">
        <v>171</v>
      </c>
      <c r="H58" s="125">
        <v>2</v>
      </c>
      <c r="I58" s="586" t="s">
        <v>172</v>
      </c>
      <c r="J58" s="117">
        <v>3.2243372138535542</v>
      </c>
      <c r="K58" s="118">
        <v>3.2431659605381706</v>
      </c>
      <c r="L58" s="118">
        <v>3.2616188971553104</v>
      </c>
      <c r="M58" s="118">
        <v>3.2793168253231686</v>
      </c>
      <c r="N58" s="118">
        <v>3.2958790779595337</v>
      </c>
      <c r="O58" s="118">
        <v>3.3114957659982562</v>
      </c>
      <c r="P58" s="118">
        <v>3.3268486654087637</v>
      </c>
      <c r="Q58" s="118">
        <v>3.3416735904338148</v>
      </c>
      <c r="R58" s="118">
        <v>3.355815703003072</v>
      </c>
      <c r="S58" s="118">
        <v>3.3693061089834977</v>
      </c>
      <c r="T58" s="118">
        <v>3.3819485412077475</v>
      </c>
      <c r="U58" s="118">
        <v>3.3941052246905414</v>
      </c>
      <c r="V58" s="118">
        <v>3.405889222485404</v>
      </c>
      <c r="W58" s="118">
        <v>3.4173020571762742</v>
      </c>
      <c r="X58" s="118">
        <v>3.4282990119454793</v>
      </c>
      <c r="Y58" s="118">
        <v>3.4386459499806858</v>
      </c>
      <c r="Z58" s="118">
        <v>3.4487119061822153</v>
      </c>
      <c r="AA58" s="118">
        <v>3.4585751771786373</v>
      </c>
      <c r="AB58" s="118">
        <v>3.4681599729561952</v>
      </c>
      <c r="AC58" s="118">
        <v>3.4751815329912801</v>
      </c>
      <c r="AD58" s="118">
        <v>3.4813928820831088</v>
      </c>
      <c r="AE58" s="118">
        <v>3.4868173167875538</v>
      </c>
      <c r="AF58" s="118">
        <v>3.4914770456798632</v>
      </c>
      <c r="AG58" s="118">
        <v>3.4953932301734145</v>
      </c>
      <c r="AH58" s="118">
        <v>3.4985860228611285</v>
      </c>
      <c r="AI58" s="118" t="s">
        <v>173</v>
      </c>
      <c r="AJ58" s="118" t="s">
        <v>173</v>
      </c>
      <c r="AK58" s="118" t="s">
        <v>173</v>
      </c>
      <c r="AL58" s="118" t="s">
        <v>173</v>
      </c>
      <c r="AM58" s="118" t="s">
        <v>173</v>
      </c>
      <c r="AN58" s="118" t="s">
        <v>173</v>
      </c>
      <c r="AO58" s="118" t="s">
        <v>173</v>
      </c>
      <c r="AP58" s="118" t="s">
        <v>173</v>
      </c>
      <c r="AQ58" s="118" t="s">
        <v>173</v>
      </c>
      <c r="AR58" s="118" t="s">
        <v>173</v>
      </c>
      <c r="AS58" s="118" t="s">
        <v>173</v>
      </c>
      <c r="AT58" s="118" t="s">
        <v>173</v>
      </c>
      <c r="AU58" s="118" t="s">
        <v>173</v>
      </c>
      <c r="AV58" s="118" t="s">
        <v>173</v>
      </c>
      <c r="AW58" s="118" t="s">
        <v>173</v>
      </c>
      <c r="AX58" s="118" t="s">
        <v>173</v>
      </c>
      <c r="AY58" s="118" t="s">
        <v>173</v>
      </c>
      <c r="AZ58" s="118" t="s">
        <v>173</v>
      </c>
      <c r="BA58" s="118" t="s">
        <v>173</v>
      </c>
      <c r="BB58" s="118" t="s">
        <v>173</v>
      </c>
      <c r="BC58" s="118" t="s">
        <v>173</v>
      </c>
      <c r="BD58" s="118" t="s">
        <v>173</v>
      </c>
      <c r="BE58" s="118" t="s">
        <v>173</v>
      </c>
      <c r="BF58" s="118" t="s">
        <v>173</v>
      </c>
      <c r="BG58" s="118" t="s">
        <v>173</v>
      </c>
      <c r="BH58" s="118" t="s">
        <v>173</v>
      </c>
      <c r="BI58" s="118" t="s">
        <v>173</v>
      </c>
      <c r="BJ58" s="118" t="s">
        <v>173</v>
      </c>
      <c r="BK58" s="118" t="s">
        <v>173</v>
      </c>
      <c r="BL58" s="118" t="s">
        <v>173</v>
      </c>
      <c r="BM58" s="118" t="s">
        <v>173</v>
      </c>
      <c r="BN58" s="118" t="s">
        <v>173</v>
      </c>
      <c r="BO58" s="118" t="s">
        <v>173</v>
      </c>
      <c r="BP58" s="118" t="s">
        <v>173</v>
      </c>
      <c r="BQ58" s="380" t="s">
        <v>173</v>
      </c>
      <c r="BR58" s="433"/>
      <c r="BS58" s="118"/>
      <c r="BT58" s="118"/>
      <c r="BU58" s="118"/>
      <c r="BV58" s="118"/>
      <c r="BW58" s="118"/>
      <c r="BX58" s="118"/>
      <c r="BY58" s="118"/>
      <c r="BZ58" s="118"/>
      <c r="CA58" s="118"/>
      <c r="CB58" s="118"/>
      <c r="CC58" s="118"/>
      <c r="CD58" s="118"/>
      <c r="CE58" s="118"/>
      <c r="CF58" s="118"/>
      <c r="CG58" s="118"/>
      <c r="CH58" s="118"/>
      <c r="CI58" s="118"/>
      <c r="CJ58" s="118"/>
      <c r="CK58" s="119"/>
    </row>
    <row r="59" spans="2:89" ht="15" thickBot="1" x14ac:dyDescent="0.25">
      <c r="B59" s="678"/>
      <c r="C59" s="46" t="s">
        <v>320</v>
      </c>
      <c r="D59" s="38" t="s">
        <v>225</v>
      </c>
      <c r="E59" s="47" t="s">
        <v>321</v>
      </c>
      <c r="F59" s="48" t="s">
        <v>227</v>
      </c>
      <c r="G59" s="46" t="s">
        <v>171</v>
      </c>
      <c r="H59" s="121">
        <v>2</v>
      </c>
      <c r="I59" s="586" t="s">
        <v>172</v>
      </c>
      <c r="J59" s="120">
        <f t="shared" ref="J59:AO59" si="48">IFERROR(SUM(J57:J58),"")</f>
        <v>4.2011457626258508</v>
      </c>
      <c r="K59" s="122">
        <f t="shared" si="48"/>
        <v>4.1992642740313091</v>
      </c>
      <c r="L59" s="122">
        <f t="shared" si="48"/>
        <v>4.1976060269449622</v>
      </c>
      <c r="M59" s="122">
        <f t="shared" si="48"/>
        <v>4.1959811001045617</v>
      </c>
      <c r="N59" s="122">
        <f t="shared" si="48"/>
        <v>4.1942156218378885</v>
      </c>
      <c r="O59" s="122">
        <f t="shared" si="48"/>
        <v>4.1924374998000564</v>
      </c>
      <c r="P59" s="122">
        <f t="shared" si="48"/>
        <v>4.190972145082565</v>
      </c>
      <c r="Q59" s="122">
        <f t="shared" si="48"/>
        <v>4.1895852956964212</v>
      </c>
      <c r="R59" s="122">
        <f t="shared" si="48"/>
        <v>4.1882241428407667</v>
      </c>
      <c r="S59" s="122">
        <f t="shared" si="48"/>
        <v>4.1868298073828765</v>
      </c>
      <c r="T59" s="122">
        <f t="shared" si="48"/>
        <v>4.1853865256317455</v>
      </c>
      <c r="U59" s="122">
        <f t="shared" si="48"/>
        <v>4.1839319826211732</v>
      </c>
      <c r="V59" s="122">
        <f t="shared" si="48"/>
        <v>4.1825767541130938</v>
      </c>
      <c r="W59" s="122">
        <f t="shared" si="48"/>
        <v>4.1812987891221782</v>
      </c>
      <c r="X59" s="122">
        <f t="shared" si="48"/>
        <v>4.1800919892013146</v>
      </c>
      <c r="Y59" s="122">
        <f t="shared" si="48"/>
        <v>4.1788382082800375</v>
      </c>
      <c r="Z59" s="122">
        <f t="shared" si="48"/>
        <v>4.177680083447159</v>
      </c>
      <c r="AA59" s="122">
        <f t="shared" si="48"/>
        <v>4.1766398558029021</v>
      </c>
      <c r="AB59" s="122">
        <f t="shared" si="48"/>
        <v>4.1756828332306659</v>
      </c>
      <c r="AC59" s="122">
        <f t="shared" si="48"/>
        <v>4.1738782994626993</v>
      </c>
      <c r="AD59" s="122">
        <f t="shared" si="48"/>
        <v>4.171922204110377</v>
      </c>
      <c r="AE59" s="122">
        <f t="shared" si="48"/>
        <v>4.16981692220343</v>
      </c>
      <c r="AF59" s="122">
        <f t="shared" si="48"/>
        <v>4.1675646694770379</v>
      </c>
      <c r="AG59" s="122">
        <f t="shared" si="48"/>
        <v>4.1651675077726651</v>
      </c>
      <c r="AH59" s="122">
        <f t="shared" si="48"/>
        <v>4.1626273498701449</v>
      </c>
      <c r="AI59" s="122">
        <f t="shared" si="48"/>
        <v>0</v>
      </c>
      <c r="AJ59" s="122">
        <f t="shared" si="48"/>
        <v>0</v>
      </c>
      <c r="AK59" s="122">
        <f t="shared" si="48"/>
        <v>0</v>
      </c>
      <c r="AL59" s="122">
        <f t="shared" si="48"/>
        <v>0</v>
      </c>
      <c r="AM59" s="122">
        <f t="shared" si="48"/>
        <v>0</v>
      </c>
      <c r="AN59" s="122">
        <f t="shared" si="48"/>
        <v>0</v>
      </c>
      <c r="AO59" s="122">
        <f t="shared" si="48"/>
        <v>0</v>
      </c>
      <c r="AP59" s="122">
        <f t="shared" ref="AP59:BP59" si="49">IFERROR(SUM(AP57:AP58),"")</f>
        <v>0</v>
      </c>
      <c r="AQ59" s="122">
        <f t="shared" si="49"/>
        <v>0</v>
      </c>
      <c r="AR59" s="122">
        <f t="shared" si="49"/>
        <v>0</v>
      </c>
      <c r="AS59" s="122">
        <f t="shared" si="49"/>
        <v>0</v>
      </c>
      <c r="AT59" s="122">
        <f t="shared" si="49"/>
        <v>0</v>
      </c>
      <c r="AU59" s="122">
        <f t="shared" si="49"/>
        <v>0</v>
      </c>
      <c r="AV59" s="122">
        <f t="shared" si="49"/>
        <v>0</v>
      </c>
      <c r="AW59" s="122">
        <f t="shared" si="49"/>
        <v>0</v>
      </c>
      <c r="AX59" s="122">
        <f t="shared" si="49"/>
        <v>0</v>
      </c>
      <c r="AY59" s="122">
        <f t="shared" si="49"/>
        <v>0</v>
      </c>
      <c r="AZ59" s="122">
        <f t="shared" si="49"/>
        <v>0</v>
      </c>
      <c r="BA59" s="122">
        <f t="shared" si="49"/>
        <v>0</v>
      </c>
      <c r="BB59" s="122">
        <f t="shared" si="49"/>
        <v>0</v>
      </c>
      <c r="BC59" s="122">
        <f t="shared" si="49"/>
        <v>0</v>
      </c>
      <c r="BD59" s="122">
        <f t="shared" si="49"/>
        <v>0</v>
      </c>
      <c r="BE59" s="122">
        <f t="shared" si="49"/>
        <v>0</v>
      </c>
      <c r="BF59" s="122">
        <f t="shared" si="49"/>
        <v>0</v>
      </c>
      <c r="BG59" s="122">
        <f t="shared" si="49"/>
        <v>0</v>
      </c>
      <c r="BH59" s="122">
        <f t="shared" si="49"/>
        <v>0</v>
      </c>
      <c r="BI59" s="122">
        <f t="shared" si="49"/>
        <v>0</v>
      </c>
      <c r="BJ59" s="122">
        <f t="shared" si="49"/>
        <v>0</v>
      </c>
      <c r="BK59" s="122">
        <f t="shared" si="49"/>
        <v>0</v>
      </c>
      <c r="BL59" s="122">
        <f t="shared" si="49"/>
        <v>0</v>
      </c>
      <c r="BM59" s="122">
        <f t="shared" si="49"/>
        <v>0</v>
      </c>
      <c r="BN59" s="122">
        <f t="shared" si="49"/>
        <v>0</v>
      </c>
      <c r="BO59" s="122">
        <f t="shared" si="49"/>
        <v>0</v>
      </c>
      <c r="BP59" s="122">
        <f t="shared" si="49"/>
        <v>0</v>
      </c>
      <c r="BQ59" s="419">
        <f>IFERROR(SUM(BQ57:BQ58),"")</f>
        <v>0</v>
      </c>
      <c r="BR59" s="21">
        <f t="shared" ref="BR59:CK59" si="50">IFERROR(SUM(BR57:BR58),"")</f>
        <v>0</v>
      </c>
      <c r="BS59" s="122">
        <f t="shared" si="50"/>
        <v>0</v>
      </c>
      <c r="BT59" s="122">
        <f t="shared" si="50"/>
        <v>0</v>
      </c>
      <c r="BU59" s="122">
        <f t="shared" si="50"/>
        <v>0</v>
      </c>
      <c r="BV59" s="122">
        <f t="shared" si="50"/>
        <v>0</v>
      </c>
      <c r="BW59" s="122">
        <f t="shared" si="50"/>
        <v>0</v>
      </c>
      <c r="BX59" s="122">
        <f t="shared" si="50"/>
        <v>0</v>
      </c>
      <c r="BY59" s="122">
        <f t="shared" si="50"/>
        <v>0</v>
      </c>
      <c r="BZ59" s="122">
        <f t="shared" si="50"/>
        <v>0</v>
      </c>
      <c r="CA59" s="122">
        <f t="shared" si="50"/>
        <v>0</v>
      </c>
      <c r="CB59" s="122">
        <f t="shared" si="50"/>
        <v>0</v>
      </c>
      <c r="CC59" s="122">
        <f t="shared" si="50"/>
        <v>0</v>
      </c>
      <c r="CD59" s="122">
        <f t="shared" si="50"/>
        <v>0</v>
      </c>
      <c r="CE59" s="122">
        <f t="shared" si="50"/>
        <v>0</v>
      </c>
      <c r="CF59" s="122">
        <f t="shared" si="50"/>
        <v>0</v>
      </c>
      <c r="CG59" s="122">
        <f t="shared" si="50"/>
        <v>0</v>
      </c>
      <c r="CH59" s="122">
        <f t="shared" si="50"/>
        <v>0</v>
      </c>
      <c r="CI59" s="122">
        <f t="shared" si="50"/>
        <v>0</v>
      </c>
      <c r="CJ59" s="122">
        <f t="shared" si="50"/>
        <v>0</v>
      </c>
      <c r="CK59" s="123">
        <f t="shared" si="50"/>
        <v>0</v>
      </c>
    </row>
    <row r="60" spans="2:89" ht="29.25" thickBot="1" x14ac:dyDescent="0.25">
      <c r="B60" s="679"/>
      <c r="C60" s="49" t="s">
        <v>322</v>
      </c>
      <c r="D60" s="50" t="s">
        <v>229</v>
      </c>
      <c r="E60" s="51" t="s">
        <v>323</v>
      </c>
      <c r="F60" s="52" t="s">
        <v>231</v>
      </c>
      <c r="G60" s="49" t="s">
        <v>232</v>
      </c>
      <c r="H60" s="148">
        <v>2</v>
      </c>
      <c r="I60" s="586" t="s">
        <v>172</v>
      </c>
      <c r="J60" s="128">
        <f>IFERROR((J59*1000000)/(J66*1000),"")</f>
        <v>90.683032157508308</v>
      </c>
      <c r="K60" s="387">
        <f t="shared" ref="K60:BP60" si="51">IFERROR((K59*1000000)/(K66*1000),"")</f>
        <v>89.544123368656926</v>
      </c>
      <c r="L60" s="387">
        <f t="shared" si="51"/>
        <v>88.468501160043644</v>
      </c>
      <c r="M60" s="387">
        <f t="shared" si="51"/>
        <v>87.486300167424361</v>
      </c>
      <c r="N60" s="387">
        <f t="shared" si="51"/>
        <v>86.649996834797136</v>
      </c>
      <c r="O60" s="387">
        <f t="shared" si="51"/>
        <v>85.926832015220086</v>
      </c>
      <c r="P60" s="387">
        <f t="shared" si="51"/>
        <v>85.272326284585205</v>
      </c>
      <c r="Q60" s="387">
        <f t="shared" si="51"/>
        <v>84.764152806178203</v>
      </c>
      <c r="R60" s="387">
        <f t="shared" si="51"/>
        <v>84.226237306365491</v>
      </c>
      <c r="S60" s="387">
        <f t="shared" si="51"/>
        <v>83.686769217957604</v>
      </c>
      <c r="T60" s="387">
        <f t="shared" si="51"/>
        <v>83.107734983976741</v>
      </c>
      <c r="U60" s="387">
        <f t="shared" si="51"/>
        <v>82.474340727933765</v>
      </c>
      <c r="V60" s="387">
        <f t="shared" si="51"/>
        <v>81.925828650229491</v>
      </c>
      <c r="W60" s="387">
        <f t="shared" si="51"/>
        <v>81.720995873369134</v>
      </c>
      <c r="X60" s="387">
        <f t="shared" si="51"/>
        <v>81.530102669547176</v>
      </c>
      <c r="Y60" s="387">
        <f t="shared" si="51"/>
        <v>81.332012116823165</v>
      </c>
      <c r="Z60" s="387">
        <f t="shared" si="51"/>
        <v>81.159216494107071</v>
      </c>
      <c r="AA60" s="387">
        <f t="shared" si="51"/>
        <v>81.017895012997712</v>
      </c>
      <c r="AB60" s="387">
        <f t="shared" si="51"/>
        <v>80.897094226337003</v>
      </c>
      <c r="AC60" s="387">
        <f t="shared" si="51"/>
        <v>79.98692561556669</v>
      </c>
      <c r="AD60" s="387">
        <f t="shared" si="51"/>
        <v>80.146207319264633</v>
      </c>
      <c r="AE60" s="387">
        <f t="shared" si="51"/>
        <v>79.87938808500752</v>
      </c>
      <c r="AF60" s="387">
        <f t="shared" si="51"/>
        <v>79.639156745371125</v>
      </c>
      <c r="AG60" s="387">
        <f t="shared" si="51"/>
        <v>79.385187820681992</v>
      </c>
      <c r="AH60" s="387">
        <f t="shared" si="51"/>
        <v>79.129391571251361</v>
      </c>
      <c r="AI60" s="387" t="str">
        <f t="shared" si="51"/>
        <v/>
      </c>
      <c r="AJ60" s="387" t="str">
        <f t="shared" si="51"/>
        <v/>
      </c>
      <c r="AK60" s="387" t="str">
        <f t="shared" si="51"/>
        <v/>
      </c>
      <c r="AL60" s="387" t="str">
        <f t="shared" si="51"/>
        <v/>
      </c>
      <c r="AM60" s="387" t="str">
        <f t="shared" si="51"/>
        <v/>
      </c>
      <c r="AN60" s="387" t="str">
        <f t="shared" si="51"/>
        <v/>
      </c>
      <c r="AO60" s="387" t="str">
        <f t="shared" si="51"/>
        <v/>
      </c>
      <c r="AP60" s="387" t="str">
        <f t="shared" si="51"/>
        <v/>
      </c>
      <c r="AQ60" s="387" t="str">
        <f t="shared" si="51"/>
        <v/>
      </c>
      <c r="AR60" s="387" t="str">
        <f t="shared" si="51"/>
        <v/>
      </c>
      <c r="AS60" s="387" t="str">
        <f t="shared" si="51"/>
        <v/>
      </c>
      <c r="AT60" s="387" t="str">
        <f t="shared" si="51"/>
        <v/>
      </c>
      <c r="AU60" s="387" t="str">
        <f t="shared" si="51"/>
        <v/>
      </c>
      <c r="AV60" s="387" t="str">
        <f t="shared" si="51"/>
        <v/>
      </c>
      <c r="AW60" s="387" t="str">
        <f t="shared" si="51"/>
        <v/>
      </c>
      <c r="AX60" s="387" t="str">
        <f t="shared" si="51"/>
        <v/>
      </c>
      <c r="AY60" s="387" t="str">
        <f t="shared" si="51"/>
        <v/>
      </c>
      <c r="AZ60" s="387" t="str">
        <f t="shared" si="51"/>
        <v/>
      </c>
      <c r="BA60" s="387" t="str">
        <f t="shared" si="51"/>
        <v/>
      </c>
      <c r="BB60" s="387" t="str">
        <f t="shared" si="51"/>
        <v/>
      </c>
      <c r="BC60" s="387" t="str">
        <f t="shared" si="51"/>
        <v/>
      </c>
      <c r="BD60" s="387" t="str">
        <f t="shared" si="51"/>
        <v/>
      </c>
      <c r="BE60" s="387" t="str">
        <f t="shared" si="51"/>
        <v/>
      </c>
      <c r="BF60" s="387" t="str">
        <f t="shared" si="51"/>
        <v/>
      </c>
      <c r="BG60" s="387" t="str">
        <f t="shared" si="51"/>
        <v/>
      </c>
      <c r="BH60" s="387" t="str">
        <f t="shared" si="51"/>
        <v/>
      </c>
      <c r="BI60" s="387" t="str">
        <f t="shared" si="51"/>
        <v/>
      </c>
      <c r="BJ60" s="387" t="str">
        <f t="shared" si="51"/>
        <v/>
      </c>
      <c r="BK60" s="387" t="str">
        <f t="shared" si="51"/>
        <v/>
      </c>
      <c r="BL60" s="387" t="str">
        <f t="shared" si="51"/>
        <v/>
      </c>
      <c r="BM60" s="387" t="str">
        <f t="shared" si="51"/>
        <v/>
      </c>
      <c r="BN60" s="387" t="str">
        <f t="shared" si="51"/>
        <v/>
      </c>
      <c r="BO60" s="387" t="str">
        <f t="shared" si="51"/>
        <v/>
      </c>
      <c r="BP60" s="387" t="str">
        <f t="shared" si="51"/>
        <v/>
      </c>
      <c r="BQ60" s="420" t="str">
        <f>IFERROR((BQ59*1000000)/(BQ66*1000),"")</f>
        <v/>
      </c>
      <c r="BR60" s="377" t="str">
        <f t="shared" ref="BR60:CK60" si="52">IFERROR((BR59*1000000)/(BR66*1000),"")</f>
        <v/>
      </c>
      <c r="BS60" s="387" t="str">
        <f t="shared" si="52"/>
        <v/>
      </c>
      <c r="BT60" s="387" t="str">
        <f t="shared" si="52"/>
        <v/>
      </c>
      <c r="BU60" s="387" t="str">
        <f t="shared" si="52"/>
        <v/>
      </c>
      <c r="BV60" s="387" t="str">
        <f t="shared" si="52"/>
        <v/>
      </c>
      <c r="BW60" s="387" t="str">
        <f t="shared" si="52"/>
        <v/>
      </c>
      <c r="BX60" s="387" t="str">
        <f t="shared" si="52"/>
        <v/>
      </c>
      <c r="BY60" s="387" t="str">
        <f t="shared" si="52"/>
        <v/>
      </c>
      <c r="BZ60" s="387" t="str">
        <f t="shared" si="52"/>
        <v/>
      </c>
      <c r="CA60" s="387" t="str">
        <f t="shared" si="52"/>
        <v/>
      </c>
      <c r="CB60" s="387" t="str">
        <f t="shared" si="52"/>
        <v/>
      </c>
      <c r="CC60" s="387" t="str">
        <f t="shared" si="52"/>
        <v/>
      </c>
      <c r="CD60" s="387" t="str">
        <f t="shared" si="52"/>
        <v/>
      </c>
      <c r="CE60" s="387" t="str">
        <f t="shared" si="52"/>
        <v/>
      </c>
      <c r="CF60" s="387" t="str">
        <f t="shared" si="52"/>
        <v/>
      </c>
      <c r="CG60" s="387" t="str">
        <f t="shared" si="52"/>
        <v/>
      </c>
      <c r="CH60" s="387" t="str">
        <f t="shared" si="52"/>
        <v/>
      </c>
      <c r="CI60" s="387" t="str">
        <f t="shared" si="52"/>
        <v/>
      </c>
      <c r="CJ60" s="387" t="str">
        <f t="shared" si="52"/>
        <v/>
      </c>
      <c r="CK60" s="392" t="str">
        <f t="shared" si="52"/>
        <v/>
      </c>
    </row>
    <row r="61" spans="2:89" ht="29.25" thickBot="1" x14ac:dyDescent="0.25">
      <c r="B61" s="668" t="s">
        <v>233</v>
      </c>
      <c r="C61" s="53" t="s">
        <v>324</v>
      </c>
      <c r="D61" s="54" t="s">
        <v>235</v>
      </c>
      <c r="E61" s="13" t="s">
        <v>324</v>
      </c>
      <c r="F61" s="55" t="s">
        <v>236</v>
      </c>
      <c r="G61" s="151" t="s">
        <v>237</v>
      </c>
      <c r="H61" s="152">
        <v>2</v>
      </c>
      <c r="I61" s="586" t="s">
        <v>172</v>
      </c>
      <c r="J61" s="154">
        <v>1.877741791574</v>
      </c>
      <c r="K61" s="155">
        <v>1.8495724013699659</v>
      </c>
      <c r="L61" s="155">
        <v>1.8233805571822062</v>
      </c>
      <c r="M61" s="155">
        <v>1.7990013111936365</v>
      </c>
      <c r="N61" s="155">
        <v>1.7762835677056623</v>
      </c>
      <c r="O61" s="155">
        <v>1.7550889195707211</v>
      </c>
      <c r="P61" s="155">
        <v>1.735290582364458</v>
      </c>
      <c r="Q61" s="155">
        <v>1.7167724180874078</v>
      </c>
      <c r="R61" s="155">
        <v>1.6994280408757052</v>
      </c>
      <c r="S61" s="155">
        <v>1.6831599978320626</v>
      </c>
      <c r="T61" s="155">
        <v>1.6678790186669163</v>
      </c>
      <c r="U61" s="155">
        <v>1.6535033283696843</v>
      </c>
      <c r="V61" s="155">
        <v>1.639958017615607</v>
      </c>
      <c r="W61" s="155">
        <v>1.6271744660583856</v>
      </c>
      <c r="X61" s="155">
        <v>1.6150898140662031</v>
      </c>
      <c r="Y61" s="155">
        <v>1.6036464788318938</v>
      </c>
      <c r="Z61" s="155">
        <v>1.5927917111298246</v>
      </c>
      <c r="AA61" s="155">
        <v>1.5824771893051701</v>
      </c>
      <c r="AB61" s="155">
        <v>1.5726586473680557</v>
      </c>
      <c r="AC61" s="155">
        <v>1.5632955343277652</v>
      </c>
      <c r="AD61" s="155">
        <v>1.5543507021428433</v>
      </c>
      <c r="AE61" s="155">
        <v>1.5457901198833592</v>
      </c>
      <c r="AF61" s="155">
        <v>1.5375826119035101</v>
      </c>
      <c r="AG61" s="155">
        <v>1.5296996180076972</v>
      </c>
      <c r="AH61" s="155">
        <v>1.5221149737626203</v>
      </c>
      <c r="AI61" s="155" t="s">
        <v>173</v>
      </c>
      <c r="AJ61" s="155" t="s">
        <v>173</v>
      </c>
      <c r="AK61" s="155" t="s">
        <v>173</v>
      </c>
      <c r="AL61" s="155" t="s">
        <v>173</v>
      </c>
      <c r="AM61" s="155" t="s">
        <v>173</v>
      </c>
      <c r="AN61" s="155" t="s">
        <v>173</v>
      </c>
      <c r="AO61" s="155" t="s">
        <v>173</v>
      </c>
      <c r="AP61" s="155" t="s">
        <v>173</v>
      </c>
      <c r="AQ61" s="155" t="s">
        <v>173</v>
      </c>
      <c r="AR61" s="155" t="s">
        <v>173</v>
      </c>
      <c r="AS61" s="155" t="s">
        <v>173</v>
      </c>
      <c r="AT61" s="155" t="s">
        <v>173</v>
      </c>
      <c r="AU61" s="155" t="s">
        <v>173</v>
      </c>
      <c r="AV61" s="155" t="s">
        <v>173</v>
      </c>
      <c r="AW61" s="155" t="s">
        <v>173</v>
      </c>
      <c r="AX61" s="155" t="s">
        <v>173</v>
      </c>
      <c r="AY61" s="155" t="s">
        <v>173</v>
      </c>
      <c r="AZ61" s="155" t="s">
        <v>173</v>
      </c>
      <c r="BA61" s="155" t="s">
        <v>173</v>
      </c>
      <c r="BB61" s="155" t="s">
        <v>173</v>
      </c>
      <c r="BC61" s="155" t="s">
        <v>173</v>
      </c>
      <c r="BD61" s="155" t="s">
        <v>173</v>
      </c>
      <c r="BE61" s="155" t="s">
        <v>173</v>
      </c>
      <c r="BF61" s="155" t="s">
        <v>173</v>
      </c>
      <c r="BG61" s="155" t="s">
        <v>173</v>
      </c>
      <c r="BH61" s="155" t="s">
        <v>173</v>
      </c>
      <c r="BI61" s="155" t="s">
        <v>173</v>
      </c>
      <c r="BJ61" s="155" t="s">
        <v>173</v>
      </c>
      <c r="BK61" s="155" t="s">
        <v>173</v>
      </c>
      <c r="BL61" s="155" t="s">
        <v>173</v>
      </c>
      <c r="BM61" s="155" t="s">
        <v>173</v>
      </c>
      <c r="BN61" s="155" t="s">
        <v>173</v>
      </c>
      <c r="BO61" s="155" t="s">
        <v>173</v>
      </c>
      <c r="BP61" s="155" t="s">
        <v>173</v>
      </c>
      <c r="BQ61" s="421" t="s">
        <v>173</v>
      </c>
      <c r="BR61" s="436"/>
      <c r="BS61" s="155"/>
      <c r="BT61" s="155"/>
      <c r="BU61" s="155"/>
      <c r="BV61" s="155"/>
      <c r="BW61" s="155"/>
      <c r="BX61" s="155"/>
      <c r="BY61" s="155"/>
      <c r="BZ61" s="155"/>
      <c r="CA61" s="155"/>
      <c r="CB61" s="155"/>
      <c r="CC61" s="155"/>
      <c r="CD61" s="155"/>
      <c r="CE61" s="155"/>
      <c r="CF61" s="155"/>
      <c r="CG61" s="155"/>
      <c r="CH61" s="155"/>
      <c r="CI61" s="155"/>
      <c r="CJ61" s="155"/>
      <c r="CK61" s="156"/>
    </row>
    <row r="62" spans="2:89" ht="15" thickBot="1" x14ac:dyDescent="0.25">
      <c r="B62" s="674"/>
      <c r="C62" s="56" t="s">
        <v>325</v>
      </c>
      <c r="D62" s="57" t="s">
        <v>239</v>
      </c>
      <c r="E62" s="7"/>
      <c r="F62" s="36" t="s">
        <v>240</v>
      </c>
      <c r="G62" s="157" t="s">
        <v>237</v>
      </c>
      <c r="H62" s="158">
        <v>2</v>
      </c>
      <c r="I62" s="586" t="s">
        <v>172</v>
      </c>
      <c r="J62" s="160">
        <v>0.27369789113912169</v>
      </c>
      <c r="K62" s="161">
        <v>0.25914815699846394</v>
      </c>
      <c r="L62" s="161">
        <v>0.24556737386417055</v>
      </c>
      <c r="M62" s="161">
        <v>0.23288174665155051</v>
      </c>
      <c r="N62" s="161">
        <v>0.22102345115903144</v>
      </c>
      <c r="O62" s="161">
        <v>0.20993013935109761</v>
      </c>
      <c r="P62" s="161">
        <v>0.1995444859923475</v>
      </c>
      <c r="Q62" s="161">
        <v>0.18981377316533013</v>
      </c>
      <c r="R62" s="161">
        <v>0.18068950949589202</v>
      </c>
      <c r="S62" s="161">
        <v>0.17212708117639325</v>
      </c>
      <c r="T62" s="161">
        <v>0.16408543212138765</v>
      </c>
      <c r="U62" s="161">
        <v>0.1565267708140882</v>
      </c>
      <c r="V62" s="161">
        <v>0.149416301606875</v>
      </c>
      <c r="W62" s="161">
        <v>0.14272197842683257</v>
      </c>
      <c r="X62" s="161">
        <v>0.13641427900926567</v>
      </c>
      <c r="Y62" s="161">
        <v>0.13046599793966579</v>
      </c>
      <c r="Z62" s="161">
        <v>0.12485205692889691</v>
      </c>
      <c r="AA62" s="161">
        <v>0.11954933087854779</v>
      </c>
      <c r="AB62" s="161">
        <v>0.11453648841447758</v>
      </c>
      <c r="AC62" s="161">
        <v>0.10979384567749746</v>
      </c>
      <c r="AD62" s="161">
        <v>0.10530323226172859</v>
      </c>
      <c r="AE62" s="161">
        <v>0.10104786828425008</v>
      </c>
      <c r="AF62" s="161">
        <v>9.7012251654904569E-2</v>
      </c>
      <c r="AG62" s="161">
        <v>9.3182054693228128E-2</v>
      </c>
      <c r="AH62" s="161">
        <v>8.9544029311012435E-2</v>
      </c>
      <c r="AI62" s="161" t="s">
        <v>173</v>
      </c>
      <c r="AJ62" s="161" t="s">
        <v>173</v>
      </c>
      <c r="AK62" s="161" t="s">
        <v>173</v>
      </c>
      <c r="AL62" s="161" t="s">
        <v>173</v>
      </c>
      <c r="AM62" s="161" t="s">
        <v>173</v>
      </c>
      <c r="AN62" s="161" t="s">
        <v>173</v>
      </c>
      <c r="AO62" s="161" t="s">
        <v>173</v>
      </c>
      <c r="AP62" s="161" t="s">
        <v>173</v>
      </c>
      <c r="AQ62" s="161" t="s">
        <v>173</v>
      </c>
      <c r="AR62" s="161" t="s">
        <v>173</v>
      </c>
      <c r="AS62" s="161" t="s">
        <v>173</v>
      </c>
      <c r="AT62" s="161" t="s">
        <v>173</v>
      </c>
      <c r="AU62" s="161" t="s">
        <v>173</v>
      </c>
      <c r="AV62" s="161" t="s">
        <v>173</v>
      </c>
      <c r="AW62" s="161" t="s">
        <v>173</v>
      </c>
      <c r="AX62" s="161" t="s">
        <v>173</v>
      </c>
      <c r="AY62" s="161" t="s">
        <v>173</v>
      </c>
      <c r="AZ62" s="161" t="s">
        <v>173</v>
      </c>
      <c r="BA62" s="161" t="s">
        <v>173</v>
      </c>
      <c r="BB62" s="161" t="s">
        <v>173</v>
      </c>
      <c r="BC62" s="161" t="s">
        <v>173</v>
      </c>
      <c r="BD62" s="161" t="s">
        <v>173</v>
      </c>
      <c r="BE62" s="161" t="s">
        <v>173</v>
      </c>
      <c r="BF62" s="161" t="s">
        <v>173</v>
      </c>
      <c r="BG62" s="161" t="s">
        <v>173</v>
      </c>
      <c r="BH62" s="161" t="s">
        <v>173</v>
      </c>
      <c r="BI62" s="161" t="s">
        <v>173</v>
      </c>
      <c r="BJ62" s="161" t="s">
        <v>173</v>
      </c>
      <c r="BK62" s="161" t="s">
        <v>173</v>
      </c>
      <c r="BL62" s="161" t="s">
        <v>173</v>
      </c>
      <c r="BM62" s="161" t="s">
        <v>173</v>
      </c>
      <c r="BN62" s="161" t="s">
        <v>173</v>
      </c>
      <c r="BO62" s="161" t="s">
        <v>173</v>
      </c>
      <c r="BP62" s="161" t="s">
        <v>173</v>
      </c>
      <c r="BQ62" s="422" t="s">
        <v>173</v>
      </c>
      <c r="BR62" s="437"/>
      <c r="BS62" s="161"/>
      <c r="BT62" s="161"/>
      <c r="BU62" s="161"/>
      <c r="BV62" s="161"/>
      <c r="BW62" s="161"/>
      <c r="BX62" s="161"/>
      <c r="BY62" s="161"/>
      <c r="BZ62" s="161"/>
      <c r="CA62" s="161"/>
      <c r="CB62" s="161"/>
      <c r="CC62" s="161"/>
      <c r="CD62" s="161"/>
      <c r="CE62" s="161"/>
      <c r="CF62" s="161"/>
      <c r="CG62" s="161"/>
      <c r="CH62" s="161"/>
      <c r="CI62" s="161"/>
      <c r="CJ62" s="161"/>
      <c r="CK62" s="162"/>
    </row>
    <row r="63" spans="2:89" ht="15" thickBot="1" x14ac:dyDescent="0.25">
      <c r="B63" s="674"/>
      <c r="C63" s="56" t="s">
        <v>326</v>
      </c>
      <c r="D63" s="57" t="s">
        <v>242</v>
      </c>
      <c r="E63" s="7"/>
      <c r="F63" s="36" t="s">
        <v>243</v>
      </c>
      <c r="G63" s="157" t="s">
        <v>237</v>
      </c>
      <c r="H63" s="158">
        <v>2</v>
      </c>
      <c r="I63" s="586" t="s">
        <v>172</v>
      </c>
      <c r="J63" s="160">
        <v>18.792402621322768</v>
      </c>
      <c r="K63" s="161">
        <v>19.766466576989821</v>
      </c>
      <c r="L63" s="161">
        <v>20.716613910728427</v>
      </c>
      <c r="M63" s="161">
        <v>21.626814288849115</v>
      </c>
      <c r="N63" s="161">
        <v>22.463575532852193</v>
      </c>
      <c r="O63" s="161">
        <v>22.85885164489255</v>
      </c>
      <c r="P63" s="161">
        <v>23.234874876932704</v>
      </c>
      <c r="Q63" s="161">
        <v>23.531143925668342</v>
      </c>
      <c r="R63" s="161">
        <v>23.847330631232641</v>
      </c>
      <c r="S63" s="161">
        <v>24.168381857671758</v>
      </c>
      <c r="T63" s="161">
        <v>24.514654796363022</v>
      </c>
      <c r="U63" s="161">
        <v>24.897351116719602</v>
      </c>
      <c r="V63" s="161">
        <v>25.232073924626409</v>
      </c>
      <c r="W63" s="161">
        <v>25.35388101410491</v>
      </c>
      <c r="X63" s="161">
        <v>25.468581741191588</v>
      </c>
      <c r="Y63" s="161">
        <v>25.592404772431568</v>
      </c>
      <c r="Z63" s="161">
        <v>25.701008758562846</v>
      </c>
      <c r="AA63" s="161">
        <v>25.790342941621024</v>
      </c>
      <c r="AB63" s="161">
        <v>25.86750594564516</v>
      </c>
      <c r="AC63" s="161">
        <v>26.444087300388279</v>
      </c>
      <c r="AD63" s="161">
        <v>26.327407679165173</v>
      </c>
      <c r="AE63" s="161">
        <v>26.472369726377966</v>
      </c>
      <c r="AF63" s="161">
        <v>26.617330558193959</v>
      </c>
      <c r="AG63" s="161">
        <v>26.762290198366234</v>
      </c>
      <c r="AH63" s="161">
        <v>26.907248670032946</v>
      </c>
      <c r="AI63" s="161" t="s">
        <v>173</v>
      </c>
      <c r="AJ63" s="161" t="s">
        <v>173</v>
      </c>
      <c r="AK63" s="161" t="s">
        <v>173</v>
      </c>
      <c r="AL63" s="161" t="s">
        <v>173</v>
      </c>
      <c r="AM63" s="161" t="s">
        <v>173</v>
      </c>
      <c r="AN63" s="161" t="s">
        <v>173</v>
      </c>
      <c r="AO63" s="161" t="s">
        <v>173</v>
      </c>
      <c r="AP63" s="161" t="s">
        <v>173</v>
      </c>
      <c r="AQ63" s="161" t="s">
        <v>173</v>
      </c>
      <c r="AR63" s="161" t="s">
        <v>173</v>
      </c>
      <c r="AS63" s="161" t="s">
        <v>173</v>
      </c>
      <c r="AT63" s="161" t="s">
        <v>173</v>
      </c>
      <c r="AU63" s="161" t="s">
        <v>173</v>
      </c>
      <c r="AV63" s="161" t="s">
        <v>173</v>
      </c>
      <c r="AW63" s="161" t="s">
        <v>173</v>
      </c>
      <c r="AX63" s="161" t="s">
        <v>173</v>
      </c>
      <c r="AY63" s="161" t="s">
        <v>173</v>
      </c>
      <c r="AZ63" s="161" t="s">
        <v>173</v>
      </c>
      <c r="BA63" s="161" t="s">
        <v>173</v>
      </c>
      <c r="BB63" s="161" t="s">
        <v>173</v>
      </c>
      <c r="BC63" s="161" t="s">
        <v>173</v>
      </c>
      <c r="BD63" s="161" t="s">
        <v>173</v>
      </c>
      <c r="BE63" s="161" t="s">
        <v>173</v>
      </c>
      <c r="BF63" s="161" t="s">
        <v>173</v>
      </c>
      <c r="BG63" s="161" t="s">
        <v>173</v>
      </c>
      <c r="BH63" s="161" t="s">
        <v>173</v>
      </c>
      <c r="BI63" s="161" t="s">
        <v>173</v>
      </c>
      <c r="BJ63" s="161" t="s">
        <v>173</v>
      </c>
      <c r="BK63" s="161" t="s">
        <v>173</v>
      </c>
      <c r="BL63" s="161" t="s">
        <v>173</v>
      </c>
      <c r="BM63" s="161" t="s">
        <v>173</v>
      </c>
      <c r="BN63" s="161" t="s">
        <v>173</v>
      </c>
      <c r="BO63" s="161" t="s">
        <v>173</v>
      </c>
      <c r="BP63" s="161" t="s">
        <v>173</v>
      </c>
      <c r="BQ63" s="422" t="s">
        <v>173</v>
      </c>
      <c r="BR63" s="437"/>
      <c r="BS63" s="161"/>
      <c r="BT63" s="161"/>
      <c r="BU63" s="161"/>
      <c r="BV63" s="161"/>
      <c r="BW63" s="161"/>
      <c r="BX63" s="161"/>
      <c r="BY63" s="161"/>
      <c r="BZ63" s="161"/>
      <c r="CA63" s="161"/>
      <c r="CB63" s="161"/>
      <c r="CC63" s="161"/>
      <c r="CD63" s="161"/>
      <c r="CE63" s="161"/>
      <c r="CF63" s="161"/>
      <c r="CG63" s="161"/>
      <c r="CH63" s="161"/>
      <c r="CI63" s="161"/>
      <c r="CJ63" s="161"/>
      <c r="CK63" s="162"/>
    </row>
    <row r="64" spans="2:89" ht="15" thickBot="1" x14ac:dyDescent="0.25">
      <c r="B64" s="680"/>
      <c r="C64" s="56" t="s">
        <v>327</v>
      </c>
      <c r="D64" s="57" t="s">
        <v>245</v>
      </c>
      <c r="E64" s="58"/>
      <c r="F64" s="36" t="s">
        <v>246</v>
      </c>
      <c r="G64" s="163" t="s">
        <v>237</v>
      </c>
      <c r="H64" s="164">
        <v>2</v>
      </c>
      <c r="I64" s="586" t="s">
        <v>172</v>
      </c>
      <c r="J64" s="160">
        <v>23.636768071617833</v>
      </c>
      <c r="K64" s="161">
        <v>23.271862327649337</v>
      </c>
      <c r="L64" s="161">
        <v>22.906953454660503</v>
      </c>
      <c r="M64" s="161">
        <v>22.542044748805601</v>
      </c>
      <c r="N64" s="161">
        <v>22.177136034023381</v>
      </c>
      <c r="O64" s="161">
        <v>22.196627319718012</v>
      </c>
      <c r="P64" s="161">
        <v>22.195586209427574</v>
      </c>
      <c r="Q64" s="161">
        <v>22.195641819439857</v>
      </c>
      <c r="R64" s="161">
        <v>22.195638849078797</v>
      </c>
      <c r="S64" s="161">
        <v>22.195639007738084</v>
      </c>
      <c r="T64" s="161">
        <v>22.195638999263434</v>
      </c>
      <c r="U64" s="161">
        <v>22.195638999716099</v>
      </c>
      <c r="V64" s="161">
        <v>22.195638999691919</v>
      </c>
      <c r="W64" s="161">
        <v>22.195638999693209</v>
      </c>
      <c r="X64" s="161">
        <v>22.195638999693141</v>
      </c>
      <c r="Y64" s="161">
        <v>22.195638999693145</v>
      </c>
      <c r="Z64" s="161">
        <v>22.195638999693145</v>
      </c>
      <c r="AA64" s="161">
        <v>22.195638999693145</v>
      </c>
      <c r="AB64" s="161">
        <v>22.195638999693145</v>
      </c>
      <c r="AC64" s="161">
        <v>22.195638999693145</v>
      </c>
      <c r="AD64" s="161">
        <v>22.195638999693145</v>
      </c>
      <c r="AE64" s="161">
        <v>22.195638999693145</v>
      </c>
      <c r="AF64" s="161">
        <v>22.195638999693145</v>
      </c>
      <c r="AG64" s="161">
        <v>22.195638999693145</v>
      </c>
      <c r="AH64" s="161">
        <v>22.195638999693145</v>
      </c>
      <c r="AI64" s="161" t="s">
        <v>173</v>
      </c>
      <c r="AJ64" s="161" t="s">
        <v>173</v>
      </c>
      <c r="AK64" s="161" t="s">
        <v>173</v>
      </c>
      <c r="AL64" s="161" t="s">
        <v>173</v>
      </c>
      <c r="AM64" s="161" t="s">
        <v>173</v>
      </c>
      <c r="AN64" s="161" t="s">
        <v>173</v>
      </c>
      <c r="AO64" s="161" t="s">
        <v>173</v>
      </c>
      <c r="AP64" s="161" t="s">
        <v>173</v>
      </c>
      <c r="AQ64" s="161" t="s">
        <v>173</v>
      </c>
      <c r="AR64" s="161" t="s">
        <v>173</v>
      </c>
      <c r="AS64" s="161" t="s">
        <v>173</v>
      </c>
      <c r="AT64" s="161" t="s">
        <v>173</v>
      </c>
      <c r="AU64" s="161" t="s">
        <v>173</v>
      </c>
      <c r="AV64" s="161" t="s">
        <v>173</v>
      </c>
      <c r="AW64" s="161" t="s">
        <v>173</v>
      </c>
      <c r="AX64" s="161" t="s">
        <v>173</v>
      </c>
      <c r="AY64" s="161" t="s">
        <v>173</v>
      </c>
      <c r="AZ64" s="161" t="s">
        <v>173</v>
      </c>
      <c r="BA64" s="161" t="s">
        <v>173</v>
      </c>
      <c r="BB64" s="161" t="s">
        <v>173</v>
      </c>
      <c r="BC64" s="161" t="s">
        <v>173</v>
      </c>
      <c r="BD64" s="161" t="s">
        <v>173</v>
      </c>
      <c r="BE64" s="161" t="s">
        <v>173</v>
      </c>
      <c r="BF64" s="161" t="s">
        <v>173</v>
      </c>
      <c r="BG64" s="161" t="s">
        <v>173</v>
      </c>
      <c r="BH64" s="161" t="s">
        <v>173</v>
      </c>
      <c r="BI64" s="161" t="s">
        <v>173</v>
      </c>
      <c r="BJ64" s="161" t="s">
        <v>173</v>
      </c>
      <c r="BK64" s="161" t="s">
        <v>173</v>
      </c>
      <c r="BL64" s="161" t="s">
        <v>173</v>
      </c>
      <c r="BM64" s="161" t="s">
        <v>173</v>
      </c>
      <c r="BN64" s="161" t="s">
        <v>173</v>
      </c>
      <c r="BO64" s="161" t="s">
        <v>173</v>
      </c>
      <c r="BP64" s="161" t="s">
        <v>173</v>
      </c>
      <c r="BQ64" s="422" t="s">
        <v>173</v>
      </c>
      <c r="BR64" s="437"/>
      <c r="BS64" s="161"/>
      <c r="BT64" s="161"/>
      <c r="BU64" s="161"/>
      <c r="BV64" s="161"/>
      <c r="BW64" s="161"/>
      <c r="BX64" s="161"/>
      <c r="BY64" s="161"/>
      <c r="BZ64" s="161"/>
      <c r="CA64" s="161"/>
      <c r="CB64" s="161"/>
      <c r="CC64" s="161"/>
      <c r="CD64" s="161"/>
      <c r="CE64" s="161"/>
      <c r="CF64" s="161"/>
      <c r="CG64" s="161"/>
      <c r="CH64" s="161"/>
      <c r="CI64" s="161"/>
      <c r="CJ64" s="161"/>
      <c r="CK64" s="162"/>
    </row>
    <row r="65" spans="2:89" ht="15" thickBot="1" x14ac:dyDescent="0.25">
      <c r="B65" s="680"/>
      <c r="C65" s="369" t="s">
        <v>328</v>
      </c>
      <c r="D65" s="60" t="s">
        <v>248</v>
      </c>
      <c r="E65" s="10" t="s">
        <v>329</v>
      </c>
      <c r="F65" s="26" t="s">
        <v>249</v>
      </c>
      <c r="G65" s="157" t="s">
        <v>237</v>
      </c>
      <c r="H65" s="158">
        <v>2</v>
      </c>
      <c r="I65" s="586" t="s">
        <v>172</v>
      </c>
      <c r="J65" s="473">
        <v>1.7471938747471298</v>
      </c>
      <c r="K65" s="473">
        <v>1.7489847607321578</v>
      </c>
      <c r="L65" s="473">
        <v>1.7549487376992565</v>
      </c>
      <c r="M65" s="473">
        <v>1.7608369411564107</v>
      </c>
      <c r="N65" s="473">
        <v>1.7660873005459696</v>
      </c>
      <c r="O65" s="473">
        <v>1.7702859664726955</v>
      </c>
      <c r="P65" s="473">
        <v>1.7827959366813046</v>
      </c>
      <c r="Q65" s="473">
        <v>1.7930088743613855</v>
      </c>
      <c r="R65" s="473">
        <v>1.8027974060925429</v>
      </c>
      <c r="S65" s="473">
        <v>1.8104619524038417</v>
      </c>
      <c r="T65" s="473">
        <v>1.8187162939056087</v>
      </c>
      <c r="U65" s="473">
        <v>1.8270849988389504</v>
      </c>
      <c r="V65" s="473">
        <v>1.8361254370413045</v>
      </c>
      <c r="W65" s="473">
        <v>1.8461223905250372</v>
      </c>
      <c r="X65" s="473">
        <v>1.8548102485700904</v>
      </c>
      <c r="Y65" s="473">
        <v>1.8578366901406298</v>
      </c>
      <c r="Z65" s="473">
        <v>1.8608244729938517</v>
      </c>
      <c r="AA65" s="473">
        <v>1.8640573522688446</v>
      </c>
      <c r="AB65" s="473">
        <v>1.8668764971134717</v>
      </c>
      <c r="AC65" s="473">
        <v>1.8691911584209127</v>
      </c>
      <c r="AD65" s="473">
        <v>1.8711936838360288</v>
      </c>
      <c r="AE65" s="473">
        <v>1.8865662180425939</v>
      </c>
      <c r="AF65" s="473">
        <v>1.8830332367130045</v>
      </c>
      <c r="AG65" s="473">
        <v>1.8870061378873175</v>
      </c>
      <c r="AH65" s="473">
        <v>1.8907781908692152</v>
      </c>
      <c r="AI65" s="473" t="s">
        <v>173</v>
      </c>
      <c r="AJ65" s="473" t="s">
        <v>173</v>
      </c>
      <c r="AK65" s="473" t="s">
        <v>173</v>
      </c>
      <c r="AL65" s="473" t="s">
        <v>173</v>
      </c>
      <c r="AM65" s="473" t="s">
        <v>173</v>
      </c>
      <c r="AN65" s="473" t="s">
        <v>173</v>
      </c>
      <c r="AO65" s="473" t="s">
        <v>173</v>
      </c>
      <c r="AP65" s="473" t="s">
        <v>173</v>
      </c>
      <c r="AQ65" s="473" t="s">
        <v>173</v>
      </c>
      <c r="AR65" s="473" t="s">
        <v>173</v>
      </c>
      <c r="AS65" s="473" t="s">
        <v>173</v>
      </c>
      <c r="AT65" s="473" t="s">
        <v>173</v>
      </c>
      <c r="AU65" s="473" t="s">
        <v>173</v>
      </c>
      <c r="AV65" s="473" t="s">
        <v>173</v>
      </c>
      <c r="AW65" s="473" t="s">
        <v>173</v>
      </c>
      <c r="AX65" s="473" t="s">
        <v>173</v>
      </c>
      <c r="AY65" s="473" t="s">
        <v>173</v>
      </c>
      <c r="AZ65" s="473" t="s">
        <v>173</v>
      </c>
      <c r="BA65" s="473" t="s">
        <v>173</v>
      </c>
      <c r="BB65" s="473" t="s">
        <v>173</v>
      </c>
      <c r="BC65" s="473" t="s">
        <v>173</v>
      </c>
      <c r="BD65" s="473" t="s">
        <v>173</v>
      </c>
      <c r="BE65" s="473" t="s">
        <v>173</v>
      </c>
      <c r="BF65" s="473" t="s">
        <v>173</v>
      </c>
      <c r="BG65" s="473" t="s">
        <v>173</v>
      </c>
      <c r="BH65" s="473" t="s">
        <v>173</v>
      </c>
      <c r="BI65" s="473" t="s">
        <v>173</v>
      </c>
      <c r="BJ65" s="473" t="s">
        <v>173</v>
      </c>
      <c r="BK65" s="473" t="s">
        <v>173</v>
      </c>
      <c r="BL65" s="473" t="s">
        <v>173</v>
      </c>
      <c r="BM65" s="473" t="s">
        <v>173</v>
      </c>
      <c r="BN65" s="473" t="s">
        <v>173</v>
      </c>
      <c r="BO65" s="473" t="s">
        <v>173</v>
      </c>
      <c r="BP65" s="473" t="s">
        <v>173</v>
      </c>
      <c r="BQ65" s="473" t="s">
        <v>173</v>
      </c>
      <c r="BR65" s="473"/>
      <c r="BS65" s="473"/>
      <c r="BT65" s="473"/>
      <c r="BU65" s="473"/>
      <c r="BV65" s="473"/>
      <c r="BW65" s="473"/>
      <c r="BX65" s="473"/>
      <c r="BY65" s="473"/>
      <c r="BZ65" s="473"/>
      <c r="CA65" s="473"/>
      <c r="CB65" s="473"/>
      <c r="CC65" s="473"/>
      <c r="CD65" s="473"/>
      <c r="CE65" s="473"/>
      <c r="CF65" s="473"/>
      <c r="CG65" s="473"/>
      <c r="CH65" s="473"/>
      <c r="CI65" s="473"/>
      <c r="CJ65" s="473"/>
      <c r="CK65" s="473"/>
    </row>
    <row r="66" spans="2:89" ht="43.5" thickBot="1" x14ac:dyDescent="0.25">
      <c r="B66" s="681"/>
      <c r="C66" s="61" t="s">
        <v>330</v>
      </c>
      <c r="D66" s="28" t="s">
        <v>251</v>
      </c>
      <c r="E66" s="62" t="s">
        <v>331</v>
      </c>
      <c r="F66" s="63" t="s">
        <v>253</v>
      </c>
      <c r="G66" s="165" t="s">
        <v>237</v>
      </c>
      <c r="H66" s="166">
        <v>2</v>
      </c>
      <c r="I66" s="586" t="s">
        <v>172</v>
      </c>
      <c r="J66" s="126">
        <f>IFERROR(SUM(J61:J65),"")</f>
        <v>46.327804250400852</v>
      </c>
      <c r="K66" s="149">
        <f t="shared" ref="K66:BP66" si="53">IFERROR(SUM(K61:K65),"")</f>
        <v>46.896034223739747</v>
      </c>
      <c r="L66" s="149">
        <f t="shared" si="53"/>
        <v>47.447464034134562</v>
      </c>
      <c r="M66" s="149">
        <f t="shared" si="53"/>
        <v>47.961579036656317</v>
      </c>
      <c r="N66" s="149">
        <f t="shared" si="53"/>
        <v>48.404105886286239</v>
      </c>
      <c r="O66" s="149">
        <f t="shared" si="53"/>
        <v>48.790783990005082</v>
      </c>
      <c r="P66" s="149">
        <f t="shared" si="53"/>
        <v>49.148092091398389</v>
      </c>
      <c r="Q66" s="149">
        <f t="shared" si="53"/>
        <v>49.426380810722321</v>
      </c>
      <c r="R66" s="149">
        <f t="shared" si="53"/>
        <v>49.72588443677558</v>
      </c>
      <c r="S66" s="149">
        <f t="shared" si="53"/>
        <v>50.029769896822138</v>
      </c>
      <c r="T66" s="149">
        <f t="shared" si="53"/>
        <v>50.36097454032037</v>
      </c>
      <c r="U66" s="149">
        <f t="shared" si="53"/>
        <v>50.730105214458426</v>
      </c>
      <c r="V66" s="149">
        <f t="shared" si="53"/>
        <v>51.053212680582114</v>
      </c>
      <c r="W66" s="149">
        <f t="shared" si="53"/>
        <v>51.165538848808382</v>
      </c>
      <c r="X66" s="149">
        <f t="shared" si="53"/>
        <v>51.270535082530287</v>
      </c>
      <c r="Y66" s="149">
        <f t="shared" si="53"/>
        <v>51.379992939036903</v>
      </c>
      <c r="Z66" s="149">
        <f t="shared" si="53"/>
        <v>51.475115999308571</v>
      </c>
      <c r="AA66" s="149">
        <f t="shared" si="53"/>
        <v>51.552065813766731</v>
      </c>
      <c r="AB66" s="149">
        <f t="shared" si="53"/>
        <v>51.617216578234313</v>
      </c>
      <c r="AC66" s="149">
        <f t="shared" si="53"/>
        <v>52.182006838507597</v>
      </c>
      <c r="AD66" s="149">
        <f t="shared" si="53"/>
        <v>52.053894297098914</v>
      </c>
      <c r="AE66" s="149">
        <f t="shared" si="53"/>
        <v>52.201412932281315</v>
      </c>
      <c r="AF66" s="149">
        <f t="shared" si="53"/>
        <v>52.330597658158524</v>
      </c>
      <c r="AG66" s="149">
        <f t="shared" si="53"/>
        <v>52.467817008647621</v>
      </c>
      <c r="AH66" s="149">
        <f t="shared" si="53"/>
        <v>52.60532486366894</v>
      </c>
      <c r="AI66" s="149">
        <f t="shared" si="53"/>
        <v>0</v>
      </c>
      <c r="AJ66" s="149">
        <f t="shared" si="53"/>
        <v>0</v>
      </c>
      <c r="AK66" s="149">
        <f t="shared" si="53"/>
        <v>0</v>
      </c>
      <c r="AL66" s="149">
        <f t="shared" si="53"/>
        <v>0</v>
      </c>
      <c r="AM66" s="149">
        <f t="shared" si="53"/>
        <v>0</v>
      </c>
      <c r="AN66" s="149">
        <f t="shared" si="53"/>
        <v>0</v>
      </c>
      <c r="AO66" s="149">
        <f t="shared" si="53"/>
        <v>0</v>
      </c>
      <c r="AP66" s="149">
        <f t="shared" si="53"/>
        <v>0</v>
      </c>
      <c r="AQ66" s="149">
        <f t="shared" si="53"/>
        <v>0</v>
      </c>
      <c r="AR66" s="149">
        <f t="shared" si="53"/>
        <v>0</v>
      </c>
      <c r="AS66" s="149">
        <f t="shared" si="53"/>
        <v>0</v>
      </c>
      <c r="AT66" s="149">
        <f t="shared" si="53"/>
        <v>0</v>
      </c>
      <c r="AU66" s="149">
        <f t="shared" si="53"/>
        <v>0</v>
      </c>
      <c r="AV66" s="149">
        <f t="shared" si="53"/>
        <v>0</v>
      </c>
      <c r="AW66" s="149">
        <f t="shared" si="53"/>
        <v>0</v>
      </c>
      <c r="AX66" s="149">
        <f t="shared" si="53"/>
        <v>0</v>
      </c>
      <c r="AY66" s="149">
        <f t="shared" si="53"/>
        <v>0</v>
      </c>
      <c r="AZ66" s="149">
        <f t="shared" si="53"/>
        <v>0</v>
      </c>
      <c r="BA66" s="149">
        <f t="shared" si="53"/>
        <v>0</v>
      </c>
      <c r="BB66" s="149">
        <f t="shared" si="53"/>
        <v>0</v>
      </c>
      <c r="BC66" s="149">
        <f t="shared" si="53"/>
        <v>0</v>
      </c>
      <c r="BD66" s="149">
        <f t="shared" si="53"/>
        <v>0</v>
      </c>
      <c r="BE66" s="149">
        <f t="shared" si="53"/>
        <v>0</v>
      </c>
      <c r="BF66" s="149">
        <f t="shared" si="53"/>
        <v>0</v>
      </c>
      <c r="BG66" s="149">
        <f t="shared" si="53"/>
        <v>0</v>
      </c>
      <c r="BH66" s="149">
        <f t="shared" si="53"/>
        <v>0</v>
      </c>
      <c r="BI66" s="149">
        <f t="shared" si="53"/>
        <v>0</v>
      </c>
      <c r="BJ66" s="149">
        <f t="shared" si="53"/>
        <v>0</v>
      </c>
      <c r="BK66" s="149">
        <f t="shared" si="53"/>
        <v>0</v>
      </c>
      <c r="BL66" s="149">
        <f t="shared" si="53"/>
        <v>0</v>
      </c>
      <c r="BM66" s="149">
        <f t="shared" si="53"/>
        <v>0</v>
      </c>
      <c r="BN66" s="149">
        <f t="shared" si="53"/>
        <v>0</v>
      </c>
      <c r="BO66" s="149">
        <f t="shared" si="53"/>
        <v>0</v>
      </c>
      <c r="BP66" s="149">
        <f t="shared" si="53"/>
        <v>0</v>
      </c>
      <c r="BQ66" s="423">
        <f>IFERROR(SUM(BQ61:BQ65),"")</f>
        <v>0</v>
      </c>
      <c r="BR66" s="27">
        <f t="shared" ref="BR66:CK66" si="54">IFERROR(SUM(BR61:BR65),"")</f>
        <v>0</v>
      </c>
      <c r="BS66" s="149">
        <f t="shared" si="54"/>
        <v>0</v>
      </c>
      <c r="BT66" s="149">
        <f t="shared" si="54"/>
        <v>0</v>
      </c>
      <c r="BU66" s="149">
        <f t="shared" si="54"/>
        <v>0</v>
      </c>
      <c r="BV66" s="149">
        <f t="shared" si="54"/>
        <v>0</v>
      </c>
      <c r="BW66" s="149">
        <f t="shared" si="54"/>
        <v>0</v>
      </c>
      <c r="BX66" s="149">
        <f t="shared" si="54"/>
        <v>0</v>
      </c>
      <c r="BY66" s="149">
        <f t="shared" si="54"/>
        <v>0</v>
      </c>
      <c r="BZ66" s="149">
        <f t="shared" si="54"/>
        <v>0</v>
      </c>
      <c r="CA66" s="149">
        <f t="shared" si="54"/>
        <v>0</v>
      </c>
      <c r="CB66" s="149">
        <f t="shared" si="54"/>
        <v>0</v>
      </c>
      <c r="CC66" s="149">
        <f t="shared" si="54"/>
        <v>0</v>
      </c>
      <c r="CD66" s="149">
        <f t="shared" si="54"/>
        <v>0</v>
      </c>
      <c r="CE66" s="149">
        <f t="shared" si="54"/>
        <v>0</v>
      </c>
      <c r="CF66" s="149">
        <f t="shared" si="54"/>
        <v>0</v>
      </c>
      <c r="CG66" s="149">
        <f t="shared" si="54"/>
        <v>0</v>
      </c>
      <c r="CH66" s="149">
        <f t="shared" si="54"/>
        <v>0</v>
      </c>
      <c r="CI66" s="149">
        <f t="shared" si="54"/>
        <v>0</v>
      </c>
      <c r="CJ66" s="149">
        <f t="shared" si="54"/>
        <v>0</v>
      </c>
      <c r="CK66" s="150">
        <f t="shared" si="54"/>
        <v>0</v>
      </c>
    </row>
    <row r="67" spans="2:89" ht="28.5" customHeight="1" thickBot="1" x14ac:dyDescent="0.25">
      <c r="B67" s="682" t="s">
        <v>332</v>
      </c>
      <c r="C67" s="64" t="s">
        <v>333</v>
      </c>
      <c r="D67" s="65" t="s">
        <v>256</v>
      </c>
      <c r="E67" s="7" t="s">
        <v>333</v>
      </c>
      <c r="F67" s="66" t="s">
        <v>257</v>
      </c>
      <c r="G67" s="411" t="s">
        <v>237</v>
      </c>
      <c r="H67" s="152">
        <v>2</v>
      </c>
      <c r="I67" s="586" t="s">
        <v>172</v>
      </c>
      <c r="J67" s="474">
        <v>1.9359999999999999</v>
      </c>
      <c r="K67" s="474">
        <v>1.9359999999999999</v>
      </c>
      <c r="L67" s="474">
        <v>1.9359999999999999</v>
      </c>
      <c r="M67" s="474">
        <v>1.9359999999999999</v>
      </c>
      <c r="N67" s="474">
        <v>1.9359999999999999</v>
      </c>
      <c r="O67" s="474">
        <v>1.9359999999999999</v>
      </c>
      <c r="P67" s="474">
        <v>1.9359999999999999</v>
      </c>
      <c r="Q67" s="474">
        <v>1.9359999999999999</v>
      </c>
      <c r="R67" s="474">
        <v>1.9359999999999999</v>
      </c>
      <c r="S67" s="474">
        <v>1.9359999999999999</v>
      </c>
      <c r="T67" s="474">
        <v>1.9359999999999999</v>
      </c>
      <c r="U67" s="474">
        <v>1.9359999999999999</v>
      </c>
      <c r="V67" s="474">
        <v>1.9359999999999999</v>
      </c>
      <c r="W67" s="474">
        <v>1.9359999999999999</v>
      </c>
      <c r="X67" s="474">
        <v>1.9359999999999999</v>
      </c>
      <c r="Y67" s="474">
        <v>1.9359999999999999</v>
      </c>
      <c r="Z67" s="474">
        <v>1.9359999999999999</v>
      </c>
      <c r="AA67" s="474">
        <v>1.9359999999999999</v>
      </c>
      <c r="AB67" s="474">
        <v>1.9359999999999999</v>
      </c>
      <c r="AC67" s="474">
        <v>1.9359999999999999</v>
      </c>
      <c r="AD67" s="474">
        <v>1.9359999999999999</v>
      </c>
      <c r="AE67" s="474">
        <v>1.9359999999999999</v>
      </c>
      <c r="AF67" s="474">
        <v>1.9359999999999999</v>
      </c>
      <c r="AG67" s="474">
        <v>1.9359999999999999</v>
      </c>
      <c r="AH67" s="474">
        <v>1.9359999999999999</v>
      </c>
      <c r="AI67" s="474" t="s">
        <v>173</v>
      </c>
      <c r="AJ67" s="474" t="s">
        <v>173</v>
      </c>
      <c r="AK67" s="474" t="s">
        <v>173</v>
      </c>
      <c r="AL67" s="474" t="s">
        <v>173</v>
      </c>
      <c r="AM67" s="474" t="s">
        <v>173</v>
      </c>
      <c r="AN67" s="474" t="s">
        <v>173</v>
      </c>
      <c r="AO67" s="474" t="s">
        <v>173</v>
      </c>
      <c r="AP67" s="474" t="s">
        <v>173</v>
      </c>
      <c r="AQ67" s="474" t="s">
        <v>173</v>
      </c>
      <c r="AR67" s="474" t="s">
        <v>173</v>
      </c>
      <c r="AS67" s="474" t="s">
        <v>173</v>
      </c>
      <c r="AT67" s="474" t="s">
        <v>173</v>
      </c>
      <c r="AU67" s="474" t="s">
        <v>173</v>
      </c>
      <c r="AV67" s="474" t="s">
        <v>173</v>
      </c>
      <c r="AW67" s="474" t="s">
        <v>173</v>
      </c>
      <c r="AX67" s="474" t="s">
        <v>173</v>
      </c>
      <c r="AY67" s="474" t="s">
        <v>173</v>
      </c>
      <c r="AZ67" s="474" t="s">
        <v>173</v>
      </c>
      <c r="BA67" s="474" t="s">
        <v>173</v>
      </c>
      <c r="BB67" s="474" t="s">
        <v>173</v>
      </c>
      <c r="BC67" s="474" t="s">
        <v>173</v>
      </c>
      <c r="BD67" s="474" t="s">
        <v>173</v>
      </c>
      <c r="BE67" s="474" t="s">
        <v>173</v>
      </c>
      <c r="BF67" s="474" t="s">
        <v>173</v>
      </c>
      <c r="BG67" s="474" t="s">
        <v>173</v>
      </c>
      <c r="BH67" s="474" t="s">
        <v>173</v>
      </c>
      <c r="BI67" s="474" t="s">
        <v>173</v>
      </c>
      <c r="BJ67" s="474" t="s">
        <v>173</v>
      </c>
      <c r="BK67" s="474" t="s">
        <v>173</v>
      </c>
      <c r="BL67" s="474" t="s">
        <v>173</v>
      </c>
      <c r="BM67" s="474" t="s">
        <v>173</v>
      </c>
      <c r="BN67" s="474" t="s">
        <v>173</v>
      </c>
      <c r="BO67" s="474" t="s">
        <v>173</v>
      </c>
      <c r="BP67" s="474" t="s">
        <v>173</v>
      </c>
      <c r="BQ67" s="474" t="s">
        <v>173</v>
      </c>
      <c r="BR67" s="436"/>
      <c r="BS67" s="155"/>
      <c r="BT67" s="155"/>
      <c r="BU67" s="155"/>
      <c r="BV67" s="155"/>
      <c r="BW67" s="155"/>
      <c r="BX67" s="155"/>
      <c r="BY67" s="155"/>
      <c r="BZ67" s="155"/>
      <c r="CA67" s="155"/>
      <c r="CB67" s="155"/>
      <c r="CC67" s="155"/>
      <c r="CD67" s="155"/>
      <c r="CE67" s="155"/>
      <c r="CF67" s="155"/>
      <c r="CG67" s="155"/>
      <c r="CH67" s="155"/>
      <c r="CI67" s="155"/>
      <c r="CJ67" s="155"/>
      <c r="CK67" s="156"/>
    </row>
    <row r="68" spans="2:89" ht="15" thickBot="1" x14ac:dyDescent="0.25">
      <c r="B68" s="680"/>
      <c r="C68" s="67" t="s">
        <v>334</v>
      </c>
      <c r="D68" s="68" t="s">
        <v>259</v>
      </c>
      <c r="E68" s="10" t="s">
        <v>334</v>
      </c>
      <c r="F68" s="36" t="s">
        <v>260</v>
      </c>
      <c r="G68" s="412" t="s">
        <v>237</v>
      </c>
      <c r="H68" s="158">
        <v>2</v>
      </c>
      <c r="I68" s="586" t="s">
        <v>172</v>
      </c>
      <c r="J68" s="473">
        <v>87.131736894186218</v>
      </c>
      <c r="K68" s="473">
        <v>87.382103006794154</v>
      </c>
      <c r="L68" s="473">
        <v>87.610478784254923</v>
      </c>
      <c r="M68" s="473">
        <v>87.837369097946862</v>
      </c>
      <c r="N68" s="473">
        <v>88.0450424191271</v>
      </c>
      <c r="O68" s="473">
        <v>88.180263065872595</v>
      </c>
      <c r="P68" s="473">
        <v>88.307980448285122</v>
      </c>
      <c r="Q68" s="473">
        <v>88.434568732789842</v>
      </c>
      <c r="R68" s="473">
        <v>88.559654583114764</v>
      </c>
      <c r="S68" s="473">
        <v>88.677670345543532</v>
      </c>
      <c r="T68" s="473">
        <v>88.797805792201757</v>
      </c>
      <c r="U68" s="473">
        <v>88.921780544146245</v>
      </c>
      <c r="V68" s="473">
        <v>89.047372833910529</v>
      </c>
      <c r="W68" s="473">
        <v>89.177913413777389</v>
      </c>
      <c r="X68" s="473">
        <v>89.299307124721878</v>
      </c>
      <c r="Y68" s="473">
        <v>89.412269531675918</v>
      </c>
      <c r="Z68" s="473">
        <v>89.51805290623119</v>
      </c>
      <c r="AA68" s="473">
        <v>89.449647492147051</v>
      </c>
      <c r="AB68" s="473">
        <v>89.5753204461123</v>
      </c>
      <c r="AC68" s="473">
        <v>89.688555866956875</v>
      </c>
      <c r="AD68" s="473">
        <v>89.76659161946418</v>
      </c>
      <c r="AE68" s="473">
        <v>89.832277952707983</v>
      </c>
      <c r="AF68" s="473">
        <v>89.898996696381118</v>
      </c>
      <c r="AG68" s="473">
        <v>89.97095613841222</v>
      </c>
      <c r="AH68" s="473">
        <v>90.053630753362285</v>
      </c>
      <c r="AI68" s="473" t="s">
        <v>173</v>
      </c>
      <c r="AJ68" s="473" t="s">
        <v>173</v>
      </c>
      <c r="AK68" s="473" t="s">
        <v>173</v>
      </c>
      <c r="AL68" s="473" t="s">
        <v>173</v>
      </c>
      <c r="AM68" s="473" t="s">
        <v>173</v>
      </c>
      <c r="AN68" s="473" t="s">
        <v>173</v>
      </c>
      <c r="AO68" s="473" t="s">
        <v>173</v>
      </c>
      <c r="AP68" s="473" t="s">
        <v>173</v>
      </c>
      <c r="AQ68" s="473" t="s">
        <v>173</v>
      </c>
      <c r="AR68" s="473" t="s">
        <v>173</v>
      </c>
      <c r="AS68" s="473" t="s">
        <v>173</v>
      </c>
      <c r="AT68" s="473" t="s">
        <v>173</v>
      </c>
      <c r="AU68" s="473" t="s">
        <v>173</v>
      </c>
      <c r="AV68" s="473" t="s">
        <v>173</v>
      </c>
      <c r="AW68" s="473" t="s">
        <v>173</v>
      </c>
      <c r="AX68" s="473" t="s">
        <v>173</v>
      </c>
      <c r="AY68" s="473" t="s">
        <v>173</v>
      </c>
      <c r="AZ68" s="473" t="s">
        <v>173</v>
      </c>
      <c r="BA68" s="473" t="s">
        <v>173</v>
      </c>
      <c r="BB68" s="473" t="s">
        <v>173</v>
      </c>
      <c r="BC68" s="473" t="s">
        <v>173</v>
      </c>
      <c r="BD68" s="473" t="s">
        <v>173</v>
      </c>
      <c r="BE68" s="473" t="s">
        <v>173</v>
      </c>
      <c r="BF68" s="473" t="s">
        <v>173</v>
      </c>
      <c r="BG68" s="473" t="s">
        <v>173</v>
      </c>
      <c r="BH68" s="473" t="s">
        <v>173</v>
      </c>
      <c r="BI68" s="473" t="s">
        <v>173</v>
      </c>
      <c r="BJ68" s="473" t="s">
        <v>173</v>
      </c>
      <c r="BK68" s="473" t="s">
        <v>173</v>
      </c>
      <c r="BL68" s="473" t="s">
        <v>173</v>
      </c>
      <c r="BM68" s="473" t="s">
        <v>173</v>
      </c>
      <c r="BN68" s="473" t="s">
        <v>173</v>
      </c>
      <c r="BO68" s="473" t="s">
        <v>173</v>
      </c>
      <c r="BP68" s="473" t="s">
        <v>173</v>
      </c>
      <c r="BQ68" s="473" t="s">
        <v>173</v>
      </c>
      <c r="BR68" s="437"/>
      <c r="BS68" s="161"/>
      <c r="BT68" s="161"/>
      <c r="BU68" s="161"/>
      <c r="BV68" s="161"/>
      <c r="BW68" s="161"/>
      <c r="BX68" s="161"/>
      <c r="BY68" s="161"/>
      <c r="BZ68" s="161"/>
      <c r="CA68" s="161"/>
      <c r="CB68" s="161"/>
      <c r="CC68" s="161"/>
      <c r="CD68" s="161"/>
      <c r="CE68" s="161"/>
      <c r="CF68" s="161"/>
      <c r="CG68" s="161"/>
      <c r="CH68" s="161"/>
      <c r="CI68" s="161"/>
      <c r="CJ68" s="161"/>
      <c r="CK68" s="162"/>
    </row>
    <row r="69" spans="2:89" ht="28.5" x14ac:dyDescent="0.2">
      <c r="B69" s="680"/>
      <c r="C69" s="69" t="s">
        <v>335</v>
      </c>
      <c r="D69" s="70" t="s">
        <v>262</v>
      </c>
      <c r="E69" s="71" t="s">
        <v>336</v>
      </c>
      <c r="F69" s="72" t="s">
        <v>264</v>
      </c>
      <c r="G69" s="69" t="s">
        <v>237</v>
      </c>
      <c r="H69" s="135">
        <v>2</v>
      </c>
      <c r="I69" s="586" t="s">
        <v>172</v>
      </c>
      <c r="J69" s="120">
        <f>IFERROR(J67+J68,"")</f>
        <v>89.067736894186226</v>
      </c>
      <c r="K69" s="122">
        <f t="shared" ref="K69:BP69" si="55">IFERROR(K67+K68,"")</f>
        <v>89.318103006794161</v>
      </c>
      <c r="L69" s="122">
        <f t="shared" si="55"/>
        <v>89.54647878425493</v>
      </c>
      <c r="M69" s="122">
        <f t="shared" si="55"/>
        <v>89.773369097946869</v>
      </c>
      <c r="N69" s="122">
        <f t="shared" si="55"/>
        <v>89.981042419127107</v>
      </c>
      <c r="O69" s="122">
        <f t="shared" si="55"/>
        <v>90.116263065872602</v>
      </c>
      <c r="P69" s="122">
        <f t="shared" si="55"/>
        <v>90.243980448285129</v>
      </c>
      <c r="Q69" s="122">
        <f t="shared" si="55"/>
        <v>90.370568732789849</v>
      </c>
      <c r="R69" s="122">
        <f t="shared" si="55"/>
        <v>90.495654583114771</v>
      </c>
      <c r="S69" s="122">
        <f t="shared" si="55"/>
        <v>90.613670345543539</v>
      </c>
      <c r="T69" s="122">
        <f t="shared" si="55"/>
        <v>90.733805792201764</v>
      </c>
      <c r="U69" s="122">
        <f t="shared" si="55"/>
        <v>90.857780544146237</v>
      </c>
      <c r="V69" s="122">
        <f t="shared" si="55"/>
        <v>90.983372833910522</v>
      </c>
      <c r="W69" s="122">
        <f t="shared" si="55"/>
        <v>91.113913413777396</v>
      </c>
      <c r="X69" s="122">
        <f t="shared" si="55"/>
        <v>91.235307124721885</v>
      </c>
      <c r="Y69" s="122">
        <f t="shared" si="55"/>
        <v>91.348269531675925</v>
      </c>
      <c r="Z69" s="122">
        <f t="shared" si="55"/>
        <v>91.454052906231198</v>
      </c>
      <c r="AA69" s="122">
        <f t="shared" si="55"/>
        <v>91.385647492147058</v>
      </c>
      <c r="AB69" s="122">
        <f t="shared" si="55"/>
        <v>91.511320446112308</v>
      </c>
      <c r="AC69" s="122">
        <f t="shared" si="55"/>
        <v>91.624555866956882</v>
      </c>
      <c r="AD69" s="122">
        <f t="shared" si="55"/>
        <v>91.702591619464187</v>
      </c>
      <c r="AE69" s="122">
        <f t="shared" si="55"/>
        <v>91.76827795270799</v>
      </c>
      <c r="AF69" s="122">
        <f t="shared" si="55"/>
        <v>91.834996696381126</v>
      </c>
      <c r="AG69" s="122">
        <f t="shared" si="55"/>
        <v>91.906956138412227</v>
      </c>
      <c r="AH69" s="122">
        <f t="shared" si="55"/>
        <v>91.989630753362292</v>
      </c>
      <c r="AI69" s="122" t="str">
        <f t="shared" si="55"/>
        <v/>
      </c>
      <c r="AJ69" s="122" t="str">
        <f t="shared" si="55"/>
        <v/>
      </c>
      <c r="AK69" s="122" t="str">
        <f t="shared" si="55"/>
        <v/>
      </c>
      <c r="AL69" s="122" t="str">
        <f t="shared" si="55"/>
        <v/>
      </c>
      <c r="AM69" s="122" t="str">
        <f t="shared" si="55"/>
        <v/>
      </c>
      <c r="AN69" s="122" t="str">
        <f t="shared" si="55"/>
        <v/>
      </c>
      <c r="AO69" s="122" t="str">
        <f t="shared" si="55"/>
        <v/>
      </c>
      <c r="AP69" s="122" t="str">
        <f t="shared" si="55"/>
        <v/>
      </c>
      <c r="AQ69" s="122" t="str">
        <f t="shared" si="55"/>
        <v/>
      </c>
      <c r="AR69" s="122" t="str">
        <f t="shared" si="55"/>
        <v/>
      </c>
      <c r="AS69" s="122" t="str">
        <f t="shared" si="55"/>
        <v/>
      </c>
      <c r="AT69" s="122" t="str">
        <f t="shared" si="55"/>
        <v/>
      </c>
      <c r="AU69" s="122" t="str">
        <f t="shared" si="55"/>
        <v/>
      </c>
      <c r="AV69" s="122" t="str">
        <f t="shared" si="55"/>
        <v/>
      </c>
      <c r="AW69" s="122" t="str">
        <f t="shared" si="55"/>
        <v/>
      </c>
      <c r="AX69" s="122" t="str">
        <f t="shared" si="55"/>
        <v/>
      </c>
      <c r="AY69" s="122" t="str">
        <f t="shared" si="55"/>
        <v/>
      </c>
      <c r="AZ69" s="122" t="str">
        <f t="shared" si="55"/>
        <v/>
      </c>
      <c r="BA69" s="122" t="str">
        <f t="shared" si="55"/>
        <v/>
      </c>
      <c r="BB69" s="122" t="str">
        <f t="shared" si="55"/>
        <v/>
      </c>
      <c r="BC69" s="122" t="str">
        <f t="shared" si="55"/>
        <v/>
      </c>
      <c r="BD69" s="122" t="str">
        <f t="shared" si="55"/>
        <v/>
      </c>
      <c r="BE69" s="122" t="str">
        <f t="shared" si="55"/>
        <v/>
      </c>
      <c r="BF69" s="122" t="str">
        <f t="shared" si="55"/>
        <v/>
      </c>
      <c r="BG69" s="122" t="str">
        <f t="shared" si="55"/>
        <v/>
      </c>
      <c r="BH69" s="122" t="str">
        <f t="shared" si="55"/>
        <v/>
      </c>
      <c r="BI69" s="122" t="str">
        <f t="shared" si="55"/>
        <v/>
      </c>
      <c r="BJ69" s="122" t="str">
        <f t="shared" si="55"/>
        <v/>
      </c>
      <c r="BK69" s="122" t="str">
        <f t="shared" si="55"/>
        <v/>
      </c>
      <c r="BL69" s="122" t="str">
        <f t="shared" si="55"/>
        <v/>
      </c>
      <c r="BM69" s="122" t="str">
        <f t="shared" si="55"/>
        <v/>
      </c>
      <c r="BN69" s="122" t="str">
        <f t="shared" si="55"/>
        <v/>
      </c>
      <c r="BO69" s="122" t="str">
        <f t="shared" si="55"/>
        <v/>
      </c>
      <c r="BP69" s="122" t="str">
        <f t="shared" si="55"/>
        <v/>
      </c>
      <c r="BQ69" s="419" t="str">
        <f>IFERROR(BQ67+BQ68,"")</f>
        <v/>
      </c>
      <c r="BR69" s="21">
        <f t="shared" ref="BR69:CK69" si="56">IFERROR(BR67+BR68,"")</f>
        <v>0</v>
      </c>
      <c r="BS69" s="122">
        <f t="shared" si="56"/>
        <v>0</v>
      </c>
      <c r="BT69" s="122">
        <f t="shared" si="56"/>
        <v>0</v>
      </c>
      <c r="BU69" s="122">
        <f t="shared" si="56"/>
        <v>0</v>
      </c>
      <c r="BV69" s="122">
        <f t="shared" si="56"/>
        <v>0</v>
      </c>
      <c r="BW69" s="122">
        <f t="shared" si="56"/>
        <v>0</v>
      </c>
      <c r="BX69" s="122">
        <f t="shared" si="56"/>
        <v>0</v>
      </c>
      <c r="BY69" s="122">
        <f t="shared" si="56"/>
        <v>0</v>
      </c>
      <c r="BZ69" s="122">
        <f t="shared" si="56"/>
        <v>0</v>
      </c>
      <c r="CA69" s="122">
        <f t="shared" si="56"/>
        <v>0</v>
      </c>
      <c r="CB69" s="122">
        <f t="shared" si="56"/>
        <v>0</v>
      </c>
      <c r="CC69" s="122">
        <f t="shared" si="56"/>
        <v>0</v>
      </c>
      <c r="CD69" s="122">
        <f t="shared" si="56"/>
        <v>0</v>
      </c>
      <c r="CE69" s="122">
        <f t="shared" si="56"/>
        <v>0</v>
      </c>
      <c r="CF69" s="122">
        <f t="shared" si="56"/>
        <v>0</v>
      </c>
      <c r="CG69" s="122">
        <f t="shared" si="56"/>
        <v>0</v>
      </c>
      <c r="CH69" s="122">
        <f t="shared" si="56"/>
        <v>0</v>
      </c>
      <c r="CI69" s="122">
        <f t="shared" si="56"/>
        <v>0</v>
      </c>
      <c r="CJ69" s="122">
        <f t="shared" si="56"/>
        <v>0</v>
      </c>
      <c r="CK69" s="123">
        <f t="shared" si="56"/>
        <v>0</v>
      </c>
    </row>
    <row r="70" spans="2:89" ht="15" thickBot="1" x14ac:dyDescent="0.25">
      <c r="B70" s="683"/>
      <c r="C70" s="69" t="s">
        <v>265</v>
      </c>
      <c r="D70" s="70" t="s">
        <v>266</v>
      </c>
      <c r="E70" s="71" t="s">
        <v>337</v>
      </c>
      <c r="F70" s="39" t="s">
        <v>268</v>
      </c>
      <c r="G70" s="69" t="s">
        <v>269</v>
      </c>
      <c r="H70" s="135">
        <v>1</v>
      </c>
      <c r="I70" s="588" t="s">
        <v>338</v>
      </c>
      <c r="J70" s="588">
        <f>IFERROR(J68/(J63+J64),"")</f>
        <v>2.0535809555354629</v>
      </c>
      <c r="K70" s="588">
        <f t="shared" ref="K70:AH70" si="57">IFERROR(K68/(K63+K64),"")</f>
        <v>2.0303321534720444</v>
      </c>
      <c r="L70" s="588">
        <f t="shared" si="57"/>
        <v>2.0083290770430056</v>
      </c>
      <c r="M70" s="588">
        <f t="shared" si="57"/>
        <v>1.9886719062193567</v>
      </c>
      <c r="N70" s="588">
        <f t="shared" si="57"/>
        <v>1.9723037408852266</v>
      </c>
      <c r="O70" s="588">
        <f t="shared" si="57"/>
        <v>1.9571484998558109</v>
      </c>
      <c r="P70" s="588">
        <f t="shared" si="57"/>
        <v>1.9438055070675495</v>
      </c>
      <c r="Q70" s="588">
        <f t="shared" si="57"/>
        <v>1.9339773677893042</v>
      </c>
      <c r="R70" s="588">
        <f t="shared" si="57"/>
        <v>1.923413185176599</v>
      </c>
      <c r="S70" s="588">
        <f t="shared" si="57"/>
        <v>1.9126397730465616</v>
      </c>
      <c r="T70" s="588">
        <f t="shared" si="57"/>
        <v>1.9010329110907029</v>
      </c>
      <c r="U70" s="588">
        <f t="shared" si="57"/>
        <v>1.888216915602309</v>
      </c>
      <c r="V70" s="588">
        <f t="shared" si="57"/>
        <v>1.877538834225589</v>
      </c>
      <c r="W70" s="588">
        <f t="shared" si="57"/>
        <v>1.8754745239888726</v>
      </c>
      <c r="X70" s="588">
        <f t="shared" si="57"/>
        <v>1.8735081731468233</v>
      </c>
      <c r="Y70" s="588">
        <f t="shared" si="57"/>
        <v>1.8710175699602727</v>
      </c>
      <c r="Z70" s="588">
        <f t="shared" si="57"/>
        <v>1.8689836783160023</v>
      </c>
      <c r="AA70" s="588">
        <f t="shared" si="57"/>
        <v>1.8640787136864692</v>
      </c>
      <c r="AB70" s="588">
        <f t="shared" si="57"/>
        <v>1.8637007742207743</v>
      </c>
      <c r="AC70" s="588">
        <f t="shared" si="57"/>
        <v>1.843936277799465</v>
      </c>
      <c r="AD70" s="588">
        <f t="shared" si="57"/>
        <v>1.8499784692739796</v>
      </c>
      <c r="AE70" s="588">
        <f t="shared" si="57"/>
        <v>1.8458178237439469</v>
      </c>
      <c r="AF70" s="588">
        <f t="shared" si="57"/>
        <v>1.8417030865079878</v>
      </c>
      <c r="AG70" s="588">
        <f t="shared" si="57"/>
        <v>1.8377198058037665</v>
      </c>
      <c r="AH70" s="588">
        <f t="shared" si="57"/>
        <v>1.8339783061044694</v>
      </c>
      <c r="AI70" s="588" t="str">
        <f t="shared" ref="AI70:BP70" si="58">IFERROR(AI68/AI63,"")</f>
        <v/>
      </c>
      <c r="AJ70" s="588" t="str">
        <f t="shared" si="58"/>
        <v/>
      </c>
      <c r="AK70" s="588" t="str">
        <f t="shared" si="58"/>
        <v/>
      </c>
      <c r="AL70" s="588" t="str">
        <f t="shared" si="58"/>
        <v/>
      </c>
      <c r="AM70" s="588" t="str">
        <f t="shared" si="58"/>
        <v/>
      </c>
      <c r="AN70" s="588" t="str">
        <f t="shared" si="58"/>
        <v/>
      </c>
      <c r="AO70" s="588" t="str">
        <f t="shared" si="58"/>
        <v/>
      </c>
      <c r="AP70" s="588" t="str">
        <f t="shared" si="58"/>
        <v/>
      </c>
      <c r="AQ70" s="588" t="str">
        <f t="shared" si="58"/>
        <v/>
      </c>
      <c r="AR70" s="588" t="str">
        <f t="shared" si="58"/>
        <v/>
      </c>
      <c r="AS70" s="588" t="str">
        <f t="shared" si="58"/>
        <v/>
      </c>
      <c r="AT70" s="588" t="str">
        <f t="shared" si="58"/>
        <v/>
      </c>
      <c r="AU70" s="588" t="str">
        <f t="shared" si="58"/>
        <v/>
      </c>
      <c r="AV70" s="588" t="str">
        <f t="shared" si="58"/>
        <v/>
      </c>
      <c r="AW70" s="588" t="str">
        <f t="shared" si="58"/>
        <v/>
      </c>
      <c r="AX70" s="588" t="str">
        <f t="shared" si="58"/>
        <v/>
      </c>
      <c r="AY70" s="588" t="str">
        <f t="shared" si="58"/>
        <v/>
      </c>
      <c r="AZ70" s="588" t="str">
        <f t="shared" si="58"/>
        <v/>
      </c>
      <c r="BA70" s="588" t="str">
        <f t="shared" si="58"/>
        <v/>
      </c>
      <c r="BB70" s="588" t="str">
        <f t="shared" si="58"/>
        <v/>
      </c>
      <c r="BC70" s="588" t="str">
        <f t="shared" si="58"/>
        <v/>
      </c>
      <c r="BD70" s="588" t="str">
        <f t="shared" si="58"/>
        <v/>
      </c>
      <c r="BE70" s="588" t="str">
        <f t="shared" si="58"/>
        <v/>
      </c>
      <c r="BF70" s="588" t="str">
        <f t="shared" si="58"/>
        <v/>
      </c>
      <c r="BG70" s="588" t="str">
        <f t="shared" si="58"/>
        <v/>
      </c>
      <c r="BH70" s="588" t="str">
        <f t="shared" si="58"/>
        <v/>
      </c>
      <c r="BI70" s="588" t="str">
        <f t="shared" si="58"/>
        <v/>
      </c>
      <c r="BJ70" s="588" t="str">
        <f t="shared" si="58"/>
        <v/>
      </c>
      <c r="BK70" s="588" t="str">
        <f t="shared" si="58"/>
        <v/>
      </c>
      <c r="BL70" s="588" t="str">
        <f t="shared" si="58"/>
        <v/>
      </c>
      <c r="BM70" s="588" t="str">
        <f t="shared" si="58"/>
        <v/>
      </c>
      <c r="BN70" s="588" t="str">
        <f t="shared" si="58"/>
        <v/>
      </c>
      <c r="BO70" s="589" t="str">
        <f t="shared" si="58"/>
        <v/>
      </c>
      <c r="BP70" s="589" t="str">
        <f t="shared" si="58"/>
        <v/>
      </c>
      <c r="BQ70" s="590" t="str">
        <f>IFERROR(BQ68/BQ63,"")</f>
        <v/>
      </c>
      <c r="BR70" s="591" t="str">
        <f t="shared" ref="BR70:CK70" si="59">IFERROR(BR68/BR63,"")</f>
        <v/>
      </c>
      <c r="BS70" s="589" t="str">
        <f t="shared" si="59"/>
        <v/>
      </c>
      <c r="BT70" s="589" t="str">
        <f t="shared" si="59"/>
        <v/>
      </c>
      <c r="BU70" s="589" t="str">
        <f t="shared" si="59"/>
        <v/>
      </c>
      <c r="BV70" s="589" t="str">
        <f t="shared" si="59"/>
        <v/>
      </c>
      <c r="BW70" s="589" t="str">
        <f t="shared" si="59"/>
        <v/>
      </c>
      <c r="BX70" s="589" t="str">
        <f t="shared" si="59"/>
        <v/>
      </c>
      <c r="BY70" s="589" t="str">
        <f t="shared" si="59"/>
        <v/>
      </c>
      <c r="BZ70" s="589" t="str">
        <f t="shared" si="59"/>
        <v/>
      </c>
      <c r="CA70" s="589" t="str">
        <f t="shared" si="59"/>
        <v/>
      </c>
      <c r="CB70" s="589" t="str">
        <f t="shared" si="59"/>
        <v/>
      </c>
      <c r="CC70" s="589" t="str">
        <f t="shared" si="59"/>
        <v/>
      </c>
      <c r="CD70" s="589" t="str">
        <f t="shared" si="59"/>
        <v/>
      </c>
      <c r="CE70" s="589" t="str">
        <f t="shared" si="59"/>
        <v/>
      </c>
      <c r="CF70" s="589" t="str">
        <f t="shared" si="59"/>
        <v/>
      </c>
      <c r="CG70" s="589" t="str">
        <f t="shared" si="59"/>
        <v/>
      </c>
      <c r="CH70" s="589" t="str">
        <f t="shared" si="59"/>
        <v/>
      </c>
      <c r="CI70" s="589" t="str">
        <f t="shared" si="59"/>
        <v/>
      </c>
      <c r="CJ70" s="589" t="str">
        <f t="shared" si="59"/>
        <v/>
      </c>
      <c r="CK70" s="592" t="str">
        <f t="shared" si="59"/>
        <v/>
      </c>
    </row>
    <row r="71" spans="2:89" ht="43.5" thickBot="1" x14ac:dyDescent="0.25">
      <c r="B71" s="683"/>
      <c r="C71" s="69" t="s">
        <v>339</v>
      </c>
      <c r="D71" s="70" t="s">
        <v>271</v>
      </c>
      <c r="E71" s="71" t="s">
        <v>340</v>
      </c>
      <c r="F71" s="39" t="s">
        <v>273</v>
      </c>
      <c r="G71" s="69" t="s">
        <v>274</v>
      </c>
      <c r="H71" s="135">
        <v>0</v>
      </c>
      <c r="I71" s="586" t="s">
        <v>172</v>
      </c>
      <c r="J71" s="171">
        <f>IFERROR(J63/(J63+J64),"")</f>
        <v>0.4429123245731848</v>
      </c>
      <c r="K71" s="172">
        <f t="shared" ref="K71:BP71" si="60">IFERROR(K63/(K63+K64),"")</f>
        <v>0.45927588454437335</v>
      </c>
      <c r="L71" s="172">
        <f t="shared" si="60"/>
        <v>0.47489499740374397</v>
      </c>
      <c r="M71" s="172">
        <f t="shared" si="60"/>
        <v>0.48963941473815031</v>
      </c>
      <c r="N71" s="172">
        <f t="shared" si="60"/>
        <v>0.50320827657954892</v>
      </c>
      <c r="O71" s="172">
        <f t="shared" si="60"/>
        <v>0.50734898774125448</v>
      </c>
      <c r="P71" s="172">
        <f t="shared" si="60"/>
        <v>0.51143823596165472</v>
      </c>
      <c r="Q71" s="172">
        <f t="shared" si="60"/>
        <v>0.5146030612524668</v>
      </c>
      <c r="R71" s="172">
        <f t="shared" si="60"/>
        <v>0.51793641679496938</v>
      </c>
      <c r="S71" s="172">
        <f t="shared" si="60"/>
        <v>0.52127450136022879</v>
      </c>
      <c r="T71" s="172">
        <f t="shared" si="60"/>
        <v>0.52482339125553434</v>
      </c>
      <c r="U71" s="172">
        <f t="shared" si="60"/>
        <v>0.52868486488459976</v>
      </c>
      <c r="V71" s="172">
        <f t="shared" si="60"/>
        <v>0.53201118858271546</v>
      </c>
      <c r="W71" s="172">
        <f t="shared" si="60"/>
        <v>0.53321003044294912</v>
      </c>
      <c r="X71" s="172">
        <f t="shared" si="60"/>
        <v>0.5343333289690293</v>
      </c>
      <c r="Y71" s="172">
        <f t="shared" si="60"/>
        <v>0.53553991233597842</v>
      </c>
      <c r="Z71" s="172">
        <f t="shared" si="60"/>
        <v>0.53659305946171854</v>
      </c>
      <c r="AA71" s="172">
        <f t="shared" si="60"/>
        <v>0.53745577142012146</v>
      </c>
      <c r="AB71" s="172">
        <f t="shared" si="60"/>
        <v>0.53819836332108506</v>
      </c>
      <c r="AC71" s="172">
        <f t="shared" si="60"/>
        <v>0.54367261726026639</v>
      </c>
      <c r="AD71" s="172">
        <f t="shared" si="60"/>
        <v>0.5425753220610553</v>
      </c>
      <c r="AE71" s="172">
        <f t="shared" si="60"/>
        <v>0.54393780266166725</v>
      </c>
      <c r="AF71" s="172">
        <f t="shared" si="60"/>
        <v>0.54529217950218278</v>
      </c>
      <c r="AG71" s="172">
        <f t="shared" si="60"/>
        <v>0.54663852488734455</v>
      </c>
      <c r="AH71" s="172">
        <f t="shared" si="60"/>
        <v>0.54797691025862727</v>
      </c>
      <c r="AI71" s="172" t="str">
        <f t="shared" si="60"/>
        <v/>
      </c>
      <c r="AJ71" s="172" t="str">
        <f t="shared" si="60"/>
        <v/>
      </c>
      <c r="AK71" s="172" t="str">
        <f t="shared" si="60"/>
        <v/>
      </c>
      <c r="AL71" s="172" t="str">
        <f t="shared" si="60"/>
        <v/>
      </c>
      <c r="AM71" s="172" t="str">
        <f t="shared" si="60"/>
        <v/>
      </c>
      <c r="AN71" s="172" t="str">
        <f t="shared" si="60"/>
        <v/>
      </c>
      <c r="AO71" s="172" t="str">
        <f t="shared" si="60"/>
        <v/>
      </c>
      <c r="AP71" s="172" t="str">
        <f t="shared" si="60"/>
        <v/>
      </c>
      <c r="AQ71" s="172" t="str">
        <f t="shared" si="60"/>
        <v/>
      </c>
      <c r="AR71" s="172" t="str">
        <f t="shared" si="60"/>
        <v/>
      </c>
      <c r="AS71" s="172" t="str">
        <f t="shared" si="60"/>
        <v/>
      </c>
      <c r="AT71" s="172" t="str">
        <f t="shared" si="60"/>
        <v/>
      </c>
      <c r="AU71" s="172" t="str">
        <f t="shared" si="60"/>
        <v/>
      </c>
      <c r="AV71" s="172" t="str">
        <f t="shared" si="60"/>
        <v/>
      </c>
      <c r="AW71" s="172" t="str">
        <f t="shared" si="60"/>
        <v/>
      </c>
      <c r="AX71" s="172" t="str">
        <f t="shared" si="60"/>
        <v/>
      </c>
      <c r="AY71" s="172" t="str">
        <f t="shared" si="60"/>
        <v/>
      </c>
      <c r="AZ71" s="172" t="str">
        <f t="shared" si="60"/>
        <v/>
      </c>
      <c r="BA71" s="172" t="str">
        <f t="shared" si="60"/>
        <v/>
      </c>
      <c r="BB71" s="172" t="str">
        <f t="shared" si="60"/>
        <v/>
      </c>
      <c r="BC71" s="172" t="str">
        <f t="shared" si="60"/>
        <v/>
      </c>
      <c r="BD71" s="172" t="str">
        <f t="shared" si="60"/>
        <v/>
      </c>
      <c r="BE71" s="172" t="str">
        <f t="shared" si="60"/>
        <v/>
      </c>
      <c r="BF71" s="172" t="str">
        <f t="shared" si="60"/>
        <v/>
      </c>
      <c r="BG71" s="172" t="str">
        <f t="shared" si="60"/>
        <v/>
      </c>
      <c r="BH71" s="172" t="str">
        <f t="shared" si="60"/>
        <v/>
      </c>
      <c r="BI71" s="172" t="str">
        <f t="shared" si="60"/>
        <v/>
      </c>
      <c r="BJ71" s="172" t="str">
        <f t="shared" si="60"/>
        <v/>
      </c>
      <c r="BK71" s="172" t="str">
        <f t="shared" si="60"/>
        <v/>
      </c>
      <c r="BL71" s="172" t="str">
        <f t="shared" si="60"/>
        <v/>
      </c>
      <c r="BM71" s="172" t="str">
        <f t="shared" si="60"/>
        <v/>
      </c>
      <c r="BN71" s="172" t="str">
        <f t="shared" si="60"/>
        <v/>
      </c>
      <c r="BO71" s="172" t="str">
        <f t="shared" si="60"/>
        <v/>
      </c>
      <c r="BP71" s="172" t="str">
        <f t="shared" si="60"/>
        <v/>
      </c>
      <c r="BQ71" s="390" t="str">
        <f>IFERROR(BQ63/(BQ63+BQ64),"")</f>
        <v/>
      </c>
      <c r="BR71" s="439" t="str">
        <f t="shared" ref="BR71:CK71" si="61">IFERROR(BR63/(BR63+BR64),"")</f>
        <v/>
      </c>
      <c r="BS71" s="172" t="str">
        <f t="shared" si="61"/>
        <v/>
      </c>
      <c r="BT71" s="172" t="str">
        <f t="shared" si="61"/>
        <v/>
      </c>
      <c r="BU71" s="172" t="str">
        <f t="shared" si="61"/>
        <v/>
      </c>
      <c r="BV71" s="172" t="str">
        <f t="shared" si="61"/>
        <v/>
      </c>
      <c r="BW71" s="172" t="str">
        <f t="shared" si="61"/>
        <v/>
      </c>
      <c r="BX71" s="172" t="str">
        <f t="shared" si="61"/>
        <v/>
      </c>
      <c r="BY71" s="172" t="str">
        <f t="shared" si="61"/>
        <v/>
      </c>
      <c r="BZ71" s="172" t="str">
        <f t="shared" si="61"/>
        <v/>
      </c>
      <c r="CA71" s="172" t="str">
        <f t="shared" si="61"/>
        <v/>
      </c>
      <c r="CB71" s="172" t="str">
        <f t="shared" si="61"/>
        <v/>
      </c>
      <c r="CC71" s="172" t="str">
        <f t="shared" si="61"/>
        <v/>
      </c>
      <c r="CD71" s="172" t="str">
        <f t="shared" si="61"/>
        <v/>
      </c>
      <c r="CE71" s="172" t="str">
        <f t="shared" si="61"/>
        <v/>
      </c>
      <c r="CF71" s="172" t="str">
        <f t="shared" si="61"/>
        <v/>
      </c>
      <c r="CG71" s="172" t="str">
        <f t="shared" si="61"/>
        <v/>
      </c>
      <c r="CH71" s="172" t="str">
        <f t="shared" si="61"/>
        <v/>
      </c>
      <c r="CI71" s="172" t="str">
        <f t="shared" si="61"/>
        <v/>
      </c>
      <c r="CJ71" s="172" t="str">
        <f t="shared" si="61"/>
        <v/>
      </c>
      <c r="CK71" s="173" t="str">
        <f t="shared" si="61"/>
        <v/>
      </c>
    </row>
    <row r="72" spans="2:89" ht="43.5" thickBot="1" x14ac:dyDescent="0.25">
      <c r="B72" s="684"/>
      <c r="C72" s="73" t="s">
        <v>341</v>
      </c>
      <c r="D72" s="74" t="s">
        <v>276</v>
      </c>
      <c r="E72" s="62" t="s">
        <v>342</v>
      </c>
      <c r="F72" s="63" t="s">
        <v>278</v>
      </c>
      <c r="G72" s="73" t="s">
        <v>274</v>
      </c>
      <c r="H72" s="166">
        <v>0</v>
      </c>
      <c r="I72" s="586" t="s">
        <v>172</v>
      </c>
      <c r="J72" s="174">
        <f>IFERROR(J63/(J63+J65+J64),"")</f>
        <v>0.42539495509026665</v>
      </c>
      <c r="K72" s="175">
        <f t="shared" ref="K72:BP72" si="62">IFERROR(K63/(K63+K65+K64),"")</f>
        <v>0.44134074940674262</v>
      </c>
      <c r="L72" s="175">
        <f t="shared" si="62"/>
        <v>0.45652911751599956</v>
      </c>
      <c r="M72" s="175">
        <f t="shared" si="62"/>
        <v>0.47086778668916673</v>
      </c>
      <c r="N72" s="175">
        <f t="shared" si="62"/>
        <v>0.48405785533770251</v>
      </c>
      <c r="O72" s="175">
        <f t="shared" si="62"/>
        <v>0.48816824836787004</v>
      </c>
      <c r="P72" s="175">
        <f t="shared" si="62"/>
        <v>0.4921260752164025</v>
      </c>
      <c r="Q72" s="175">
        <f t="shared" si="62"/>
        <v>0.49518614535483013</v>
      </c>
      <c r="R72" s="175">
        <f t="shared" si="62"/>
        <v>0.49842090916530346</v>
      </c>
      <c r="S72" s="175">
        <f t="shared" si="62"/>
        <v>0.50168430347393189</v>
      </c>
      <c r="T72" s="175">
        <f t="shared" si="62"/>
        <v>0.50515464360668971</v>
      </c>
      <c r="U72" s="175">
        <f t="shared" si="62"/>
        <v>0.50893934766150284</v>
      </c>
      <c r="V72" s="175">
        <f t="shared" si="62"/>
        <v>0.51218246007435198</v>
      </c>
      <c r="W72" s="175">
        <f t="shared" si="62"/>
        <v>0.51328173458243986</v>
      </c>
      <c r="X72" s="175">
        <f t="shared" si="62"/>
        <v>0.51431906546424899</v>
      </c>
      <c r="Y72" s="175">
        <f t="shared" si="62"/>
        <v>0.51549906123396783</v>
      </c>
      <c r="Z72" s="175">
        <f t="shared" si="62"/>
        <v>0.51652561125123841</v>
      </c>
      <c r="AA72" s="175">
        <f t="shared" si="62"/>
        <v>0.51735852783853087</v>
      </c>
      <c r="AB72" s="175">
        <f t="shared" si="62"/>
        <v>0.51807520201968005</v>
      </c>
      <c r="AC72" s="175">
        <f t="shared" si="62"/>
        <v>0.52355284236916177</v>
      </c>
      <c r="AD72" s="175">
        <f t="shared" si="62"/>
        <v>0.52242890238414474</v>
      </c>
      <c r="AE72" s="175">
        <f t="shared" si="62"/>
        <v>0.52363944817342911</v>
      </c>
      <c r="AF72" s="175">
        <f t="shared" si="62"/>
        <v>0.52503805213276322</v>
      </c>
      <c r="AG72" s="175">
        <f t="shared" si="62"/>
        <v>0.5263511502481083</v>
      </c>
      <c r="AH72" s="175">
        <f t="shared" si="62"/>
        <v>0.52765864575398513</v>
      </c>
      <c r="AI72" s="175" t="str">
        <f t="shared" si="62"/>
        <v/>
      </c>
      <c r="AJ72" s="175" t="str">
        <f t="shared" si="62"/>
        <v/>
      </c>
      <c r="AK72" s="175" t="str">
        <f t="shared" si="62"/>
        <v/>
      </c>
      <c r="AL72" s="175" t="str">
        <f t="shared" si="62"/>
        <v/>
      </c>
      <c r="AM72" s="175" t="str">
        <f t="shared" si="62"/>
        <v/>
      </c>
      <c r="AN72" s="175" t="str">
        <f t="shared" si="62"/>
        <v/>
      </c>
      <c r="AO72" s="175" t="str">
        <f t="shared" si="62"/>
        <v/>
      </c>
      <c r="AP72" s="175" t="str">
        <f t="shared" si="62"/>
        <v/>
      </c>
      <c r="AQ72" s="175" t="str">
        <f t="shared" si="62"/>
        <v/>
      </c>
      <c r="AR72" s="175" t="str">
        <f t="shared" si="62"/>
        <v/>
      </c>
      <c r="AS72" s="175" t="str">
        <f t="shared" si="62"/>
        <v/>
      </c>
      <c r="AT72" s="175" t="str">
        <f t="shared" si="62"/>
        <v/>
      </c>
      <c r="AU72" s="175" t="str">
        <f t="shared" si="62"/>
        <v/>
      </c>
      <c r="AV72" s="175" t="str">
        <f t="shared" si="62"/>
        <v/>
      </c>
      <c r="AW72" s="175" t="str">
        <f t="shared" si="62"/>
        <v/>
      </c>
      <c r="AX72" s="175" t="str">
        <f t="shared" si="62"/>
        <v/>
      </c>
      <c r="AY72" s="175" t="str">
        <f t="shared" si="62"/>
        <v/>
      </c>
      <c r="AZ72" s="175" t="str">
        <f t="shared" si="62"/>
        <v/>
      </c>
      <c r="BA72" s="175" t="str">
        <f t="shared" si="62"/>
        <v/>
      </c>
      <c r="BB72" s="175" t="str">
        <f t="shared" si="62"/>
        <v/>
      </c>
      <c r="BC72" s="175" t="str">
        <f t="shared" si="62"/>
        <v/>
      </c>
      <c r="BD72" s="175" t="str">
        <f t="shared" si="62"/>
        <v/>
      </c>
      <c r="BE72" s="175" t="str">
        <f t="shared" si="62"/>
        <v/>
      </c>
      <c r="BF72" s="175" t="str">
        <f t="shared" si="62"/>
        <v/>
      </c>
      <c r="BG72" s="175" t="str">
        <f t="shared" si="62"/>
        <v/>
      </c>
      <c r="BH72" s="175" t="str">
        <f t="shared" si="62"/>
        <v/>
      </c>
      <c r="BI72" s="175" t="str">
        <f t="shared" si="62"/>
        <v/>
      </c>
      <c r="BJ72" s="175" t="str">
        <f t="shared" si="62"/>
        <v/>
      </c>
      <c r="BK72" s="175" t="str">
        <f t="shared" si="62"/>
        <v/>
      </c>
      <c r="BL72" s="175" t="str">
        <f t="shared" si="62"/>
        <v/>
      </c>
      <c r="BM72" s="175" t="str">
        <f t="shared" si="62"/>
        <v/>
      </c>
      <c r="BN72" s="175" t="str">
        <f t="shared" si="62"/>
        <v/>
      </c>
      <c r="BO72" s="175" t="str">
        <f t="shared" si="62"/>
        <v/>
      </c>
      <c r="BP72" s="175" t="str">
        <f t="shared" si="62"/>
        <v/>
      </c>
      <c r="BQ72" s="413" t="str">
        <f>IFERROR(BQ63/(BQ63+BQ65+BQ64),"")</f>
        <v/>
      </c>
      <c r="BR72" s="440" t="str">
        <f t="shared" ref="BR72:CK72" si="63">IFERROR(BR63/(BR63+BR65+BR64),"")</f>
        <v/>
      </c>
      <c r="BS72" s="175" t="str">
        <f t="shared" si="63"/>
        <v/>
      </c>
      <c r="BT72" s="175" t="str">
        <f t="shared" si="63"/>
        <v/>
      </c>
      <c r="BU72" s="175" t="str">
        <f t="shared" si="63"/>
        <v/>
      </c>
      <c r="BV72" s="175" t="str">
        <f t="shared" si="63"/>
        <v/>
      </c>
      <c r="BW72" s="175" t="str">
        <f t="shared" si="63"/>
        <v/>
      </c>
      <c r="BX72" s="175" t="str">
        <f t="shared" si="63"/>
        <v/>
      </c>
      <c r="BY72" s="175" t="str">
        <f t="shared" si="63"/>
        <v/>
      </c>
      <c r="BZ72" s="175" t="str">
        <f t="shared" si="63"/>
        <v/>
      </c>
      <c r="CA72" s="175" t="str">
        <f t="shared" si="63"/>
        <v/>
      </c>
      <c r="CB72" s="175" t="str">
        <f t="shared" si="63"/>
        <v/>
      </c>
      <c r="CC72" s="175" t="str">
        <f t="shared" si="63"/>
        <v/>
      </c>
      <c r="CD72" s="175" t="str">
        <f t="shared" si="63"/>
        <v/>
      </c>
      <c r="CE72" s="175" t="str">
        <f t="shared" si="63"/>
        <v/>
      </c>
      <c r="CF72" s="175" t="str">
        <f t="shared" si="63"/>
        <v/>
      </c>
      <c r="CG72" s="175" t="str">
        <f t="shared" si="63"/>
        <v/>
      </c>
      <c r="CH72" s="175" t="str">
        <f t="shared" si="63"/>
        <v/>
      </c>
      <c r="CI72" s="175" t="str">
        <f t="shared" si="63"/>
        <v/>
      </c>
      <c r="CJ72" s="175" t="str">
        <f t="shared" si="63"/>
        <v/>
      </c>
      <c r="CK72" s="176" t="str">
        <f t="shared" si="63"/>
        <v/>
      </c>
    </row>
    <row r="73" spans="2:89" ht="43.5" thickBot="1" x14ac:dyDescent="0.25">
      <c r="B73" s="97" t="s">
        <v>279</v>
      </c>
      <c r="C73" s="75" t="s">
        <v>343</v>
      </c>
      <c r="D73" s="76" t="s">
        <v>281</v>
      </c>
      <c r="E73" s="77" t="s">
        <v>344</v>
      </c>
      <c r="F73" s="78" t="s">
        <v>283</v>
      </c>
      <c r="G73" s="75" t="s">
        <v>171</v>
      </c>
      <c r="H73" s="178">
        <v>2</v>
      </c>
      <c r="I73" s="586" t="s">
        <v>172</v>
      </c>
      <c r="J73" s="179">
        <f t="shared" ref="J73:BP73" si="64">IFERROR((J53+J54+J56+J59),"")</f>
        <v>25.302983022708389</v>
      </c>
      <c r="K73" s="180">
        <f t="shared" si="64"/>
        <v>25.306085674316456</v>
      </c>
      <c r="L73" s="180">
        <f t="shared" si="64"/>
        <v>25.306436008952566</v>
      </c>
      <c r="M73" s="180">
        <f t="shared" si="64"/>
        <v>25.306461771816792</v>
      </c>
      <c r="N73" s="180">
        <f t="shared" si="64"/>
        <v>25.303641907601193</v>
      </c>
      <c r="O73" s="180">
        <f t="shared" si="64"/>
        <v>25.306967294201783</v>
      </c>
      <c r="P73" s="180">
        <f t="shared" si="64"/>
        <v>25.309718218205301</v>
      </c>
      <c r="Q73" s="180">
        <f t="shared" si="64"/>
        <v>25.312078347420329</v>
      </c>
      <c r="R73" s="180">
        <f t="shared" si="64"/>
        <v>25.314758192420413</v>
      </c>
      <c r="S73" s="180">
        <f t="shared" si="64"/>
        <v>25.229595260731244</v>
      </c>
      <c r="T73" s="180">
        <f t="shared" si="64"/>
        <v>25.231030952945044</v>
      </c>
      <c r="U73" s="180">
        <f t="shared" si="64"/>
        <v>25.233188748679062</v>
      </c>
      <c r="V73" s="180">
        <f t="shared" si="64"/>
        <v>25.236058351809653</v>
      </c>
      <c r="W73" s="180">
        <f t="shared" si="64"/>
        <v>25.239800588964759</v>
      </c>
      <c r="X73" s="180">
        <f t="shared" si="64"/>
        <v>25.2422011245364</v>
      </c>
      <c r="Y73" s="180">
        <f t="shared" si="64"/>
        <v>25.243974535073423</v>
      </c>
      <c r="Z73" s="180">
        <f t="shared" si="64"/>
        <v>25.245117292746755</v>
      </c>
      <c r="AA73" s="180">
        <f t="shared" si="64"/>
        <v>25.223786360665414</v>
      </c>
      <c r="AB73" s="180">
        <f t="shared" si="64"/>
        <v>25.227922138901697</v>
      </c>
      <c r="AC73" s="180">
        <f t="shared" si="64"/>
        <v>25.229150132041433</v>
      </c>
      <c r="AD73" s="180">
        <f t="shared" si="64"/>
        <v>25.226217191924984</v>
      </c>
      <c r="AE73" s="180">
        <f t="shared" si="64"/>
        <v>25.221946380285495</v>
      </c>
      <c r="AF73" s="180">
        <f t="shared" si="64"/>
        <v>25.217564070315852</v>
      </c>
      <c r="AG73" s="180">
        <f t="shared" si="64"/>
        <v>25.213813342667148</v>
      </c>
      <c r="AH73" s="180">
        <f t="shared" si="64"/>
        <v>25.211376994804613</v>
      </c>
      <c r="AI73" s="180" t="str">
        <f t="shared" si="64"/>
        <v/>
      </c>
      <c r="AJ73" s="180" t="str">
        <f t="shared" si="64"/>
        <v/>
      </c>
      <c r="AK73" s="180" t="str">
        <f t="shared" si="64"/>
        <v/>
      </c>
      <c r="AL73" s="180" t="str">
        <f t="shared" si="64"/>
        <v/>
      </c>
      <c r="AM73" s="180" t="str">
        <f t="shared" si="64"/>
        <v/>
      </c>
      <c r="AN73" s="180" t="str">
        <f t="shared" si="64"/>
        <v/>
      </c>
      <c r="AO73" s="180" t="str">
        <f t="shared" si="64"/>
        <v/>
      </c>
      <c r="AP73" s="180" t="str">
        <f t="shared" si="64"/>
        <v/>
      </c>
      <c r="AQ73" s="180" t="str">
        <f t="shared" si="64"/>
        <v/>
      </c>
      <c r="AR73" s="180" t="str">
        <f t="shared" si="64"/>
        <v/>
      </c>
      <c r="AS73" s="180" t="str">
        <f t="shared" si="64"/>
        <v/>
      </c>
      <c r="AT73" s="180" t="str">
        <f t="shared" si="64"/>
        <v/>
      </c>
      <c r="AU73" s="180" t="str">
        <f t="shared" si="64"/>
        <v/>
      </c>
      <c r="AV73" s="180" t="str">
        <f t="shared" si="64"/>
        <v/>
      </c>
      <c r="AW73" s="180" t="str">
        <f t="shared" si="64"/>
        <v/>
      </c>
      <c r="AX73" s="180" t="str">
        <f t="shared" si="64"/>
        <v/>
      </c>
      <c r="AY73" s="180" t="str">
        <f t="shared" si="64"/>
        <v/>
      </c>
      <c r="AZ73" s="180" t="str">
        <f t="shared" si="64"/>
        <v/>
      </c>
      <c r="BA73" s="180" t="str">
        <f t="shared" si="64"/>
        <v/>
      </c>
      <c r="BB73" s="180" t="str">
        <f t="shared" si="64"/>
        <v/>
      </c>
      <c r="BC73" s="180" t="str">
        <f t="shared" si="64"/>
        <v/>
      </c>
      <c r="BD73" s="180" t="str">
        <f t="shared" si="64"/>
        <v/>
      </c>
      <c r="BE73" s="180" t="str">
        <f t="shared" si="64"/>
        <v/>
      </c>
      <c r="BF73" s="180" t="str">
        <f t="shared" si="64"/>
        <v/>
      </c>
      <c r="BG73" s="180" t="str">
        <f t="shared" si="64"/>
        <v/>
      </c>
      <c r="BH73" s="180" t="str">
        <f t="shared" si="64"/>
        <v/>
      </c>
      <c r="BI73" s="180" t="str">
        <f t="shared" si="64"/>
        <v/>
      </c>
      <c r="BJ73" s="180" t="str">
        <f t="shared" si="64"/>
        <v/>
      </c>
      <c r="BK73" s="180" t="str">
        <f t="shared" si="64"/>
        <v/>
      </c>
      <c r="BL73" s="180" t="str">
        <f t="shared" si="64"/>
        <v/>
      </c>
      <c r="BM73" s="180" t="str">
        <f t="shared" si="64"/>
        <v/>
      </c>
      <c r="BN73" s="180" t="str">
        <f t="shared" si="64"/>
        <v/>
      </c>
      <c r="BO73" s="180" t="str">
        <f t="shared" si="64"/>
        <v/>
      </c>
      <c r="BP73" s="180" t="str">
        <f t="shared" si="64"/>
        <v/>
      </c>
      <c r="BQ73" s="397" t="str">
        <f>IFERROR((BQ53+BQ54+BQ56+BQ59),"")</f>
        <v/>
      </c>
      <c r="BR73" s="398">
        <f t="shared" ref="BR73:CK73" si="65">IFERROR((BR53+BR54+BR56+BR59),"")</f>
        <v>0</v>
      </c>
      <c r="BS73" s="180">
        <f t="shared" si="65"/>
        <v>0</v>
      </c>
      <c r="BT73" s="180">
        <f t="shared" si="65"/>
        <v>0</v>
      </c>
      <c r="BU73" s="180">
        <f t="shared" si="65"/>
        <v>0</v>
      </c>
      <c r="BV73" s="180">
        <f t="shared" si="65"/>
        <v>0</v>
      </c>
      <c r="BW73" s="180">
        <f t="shared" si="65"/>
        <v>0</v>
      </c>
      <c r="BX73" s="180">
        <f t="shared" si="65"/>
        <v>0</v>
      </c>
      <c r="BY73" s="180">
        <f t="shared" si="65"/>
        <v>0</v>
      </c>
      <c r="BZ73" s="180">
        <f t="shared" si="65"/>
        <v>0</v>
      </c>
      <c r="CA73" s="180">
        <f t="shared" si="65"/>
        <v>0</v>
      </c>
      <c r="CB73" s="180">
        <f t="shared" si="65"/>
        <v>0</v>
      </c>
      <c r="CC73" s="180">
        <f t="shared" si="65"/>
        <v>0</v>
      </c>
      <c r="CD73" s="180">
        <f t="shared" si="65"/>
        <v>0</v>
      </c>
      <c r="CE73" s="180">
        <f t="shared" si="65"/>
        <v>0</v>
      </c>
      <c r="CF73" s="180">
        <f t="shared" si="65"/>
        <v>0</v>
      </c>
      <c r="CG73" s="180">
        <f t="shared" si="65"/>
        <v>0</v>
      </c>
      <c r="CH73" s="180">
        <f t="shared" si="65"/>
        <v>0</v>
      </c>
      <c r="CI73" s="180">
        <f t="shared" si="65"/>
        <v>0</v>
      </c>
      <c r="CJ73" s="180">
        <f t="shared" si="65"/>
        <v>0</v>
      </c>
      <c r="CK73" s="181">
        <f t="shared" si="65"/>
        <v>0</v>
      </c>
    </row>
    <row r="74" spans="2:89" ht="15" customHeight="1" thickBot="1" x14ac:dyDescent="0.25">
      <c r="B74" s="668" t="s">
        <v>284</v>
      </c>
      <c r="C74" s="79" t="s">
        <v>345</v>
      </c>
      <c r="D74" s="80" t="s">
        <v>286</v>
      </c>
      <c r="E74" s="81"/>
      <c r="F74" s="14"/>
      <c r="G74" s="401" t="s">
        <v>171</v>
      </c>
      <c r="H74" s="402">
        <v>2</v>
      </c>
      <c r="I74" s="586" t="s">
        <v>172</v>
      </c>
      <c r="J74" s="195">
        <v>2.1145558058622387E-3</v>
      </c>
      <c r="K74" s="404">
        <v>2.8417294107655347E-3</v>
      </c>
      <c r="L74" s="404">
        <v>3.7234219824835032E-3</v>
      </c>
      <c r="M74" s="404">
        <v>4.5679918828078012E-3</v>
      </c>
      <c r="N74" s="404">
        <v>5.6090936465271225E-3</v>
      </c>
      <c r="O74" s="404">
        <v>6.7995489694478188E-3</v>
      </c>
      <c r="P74" s="404">
        <v>8.0675340688998089E-3</v>
      </c>
      <c r="Q74" s="404">
        <v>9.5071029728147488E-3</v>
      </c>
      <c r="R74" s="404">
        <v>1.0978850235846001E-2</v>
      </c>
      <c r="S74" s="404">
        <v>1.2692623955774999E-2</v>
      </c>
      <c r="T74" s="404">
        <v>1.4402514725417001E-2</v>
      </c>
      <c r="U74" s="404">
        <v>1.6320209373607002E-2</v>
      </c>
      <c r="V74" s="404">
        <v>1.7925891784920999E-2</v>
      </c>
      <c r="W74" s="404">
        <v>1.9765425163232E-2</v>
      </c>
      <c r="X74" s="404">
        <v>2.2144668527550999E-2</v>
      </c>
      <c r="Y74" s="404">
        <v>2.4407652954455E-2</v>
      </c>
      <c r="Z74" s="404">
        <v>2.6491494718282001E-2</v>
      </c>
      <c r="AA74" s="404">
        <v>2.9553020865929001E-2</v>
      </c>
      <c r="AB74" s="404">
        <v>3.2107143070571997E-2</v>
      </c>
      <c r="AC74" s="404">
        <v>3.4732182916190998E-2</v>
      </c>
      <c r="AD74" s="404">
        <v>3.7112160817773E-2</v>
      </c>
      <c r="AE74" s="404">
        <v>4.0147107009093998E-2</v>
      </c>
      <c r="AF74" s="404">
        <v>4.3336488625828999E-2</v>
      </c>
      <c r="AG74" s="404">
        <v>4.6314967766595001E-2</v>
      </c>
      <c r="AH74" s="404">
        <v>4.9502468234427999E-2</v>
      </c>
      <c r="AI74" s="404" t="s">
        <v>173</v>
      </c>
      <c r="AJ74" s="404" t="s">
        <v>173</v>
      </c>
      <c r="AK74" s="404" t="s">
        <v>173</v>
      </c>
      <c r="AL74" s="404" t="s">
        <v>173</v>
      </c>
      <c r="AM74" s="404" t="s">
        <v>173</v>
      </c>
      <c r="AN74" s="404" t="s">
        <v>173</v>
      </c>
      <c r="AO74" s="404" t="s">
        <v>173</v>
      </c>
      <c r="AP74" s="404" t="s">
        <v>173</v>
      </c>
      <c r="AQ74" s="404" t="s">
        <v>173</v>
      </c>
      <c r="AR74" s="404" t="s">
        <v>173</v>
      </c>
      <c r="AS74" s="404" t="s">
        <v>173</v>
      </c>
      <c r="AT74" s="404" t="s">
        <v>173</v>
      </c>
      <c r="AU74" s="404" t="s">
        <v>173</v>
      </c>
      <c r="AV74" s="404" t="s">
        <v>173</v>
      </c>
      <c r="AW74" s="404" t="s">
        <v>173</v>
      </c>
      <c r="AX74" s="404" t="s">
        <v>173</v>
      </c>
      <c r="AY74" s="404" t="s">
        <v>173</v>
      </c>
      <c r="AZ74" s="404" t="s">
        <v>173</v>
      </c>
      <c r="BA74" s="404" t="s">
        <v>173</v>
      </c>
      <c r="BB74" s="404" t="s">
        <v>173</v>
      </c>
      <c r="BC74" s="404" t="s">
        <v>173</v>
      </c>
      <c r="BD74" s="404" t="s">
        <v>173</v>
      </c>
      <c r="BE74" s="404" t="s">
        <v>173</v>
      </c>
      <c r="BF74" s="404" t="s">
        <v>173</v>
      </c>
      <c r="BG74" s="404" t="s">
        <v>173</v>
      </c>
      <c r="BH74" s="404" t="s">
        <v>173</v>
      </c>
      <c r="BI74" s="404" t="s">
        <v>173</v>
      </c>
      <c r="BJ74" s="404" t="s">
        <v>173</v>
      </c>
      <c r="BK74" s="404" t="s">
        <v>173</v>
      </c>
      <c r="BL74" s="404" t="s">
        <v>173</v>
      </c>
      <c r="BM74" s="404" t="s">
        <v>173</v>
      </c>
      <c r="BN74" s="404" t="s">
        <v>173</v>
      </c>
      <c r="BO74" s="404" t="s">
        <v>173</v>
      </c>
      <c r="BP74" s="404" t="s">
        <v>173</v>
      </c>
      <c r="BQ74" s="405" t="s">
        <v>173</v>
      </c>
      <c r="BR74" s="441"/>
      <c r="BS74" s="404"/>
      <c r="BT74" s="404"/>
      <c r="BU74" s="404"/>
      <c r="BV74" s="404"/>
      <c r="BW74" s="404"/>
      <c r="BX74" s="404"/>
      <c r="BY74" s="404"/>
      <c r="BZ74" s="404"/>
      <c r="CA74" s="404"/>
      <c r="CB74" s="404"/>
      <c r="CC74" s="404"/>
      <c r="CD74" s="404"/>
      <c r="CE74" s="404"/>
      <c r="CF74" s="404"/>
      <c r="CG74" s="404"/>
      <c r="CH74" s="404"/>
      <c r="CI74" s="404"/>
      <c r="CJ74" s="404"/>
      <c r="CK74" s="406"/>
    </row>
    <row r="75" spans="2:89" ht="15" thickBot="1" x14ac:dyDescent="0.25">
      <c r="B75" s="680"/>
      <c r="C75" s="82" t="s">
        <v>346</v>
      </c>
      <c r="D75" s="83" t="s">
        <v>288</v>
      </c>
      <c r="E75" s="10"/>
      <c r="F75" s="84"/>
      <c r="G75" s="407" t="s">
        <v>171</v>
      </c>
      <c r="H75" s="182">
        <v>2</v>
      </c>
      <c r="I75" s="586" t="s">
        <v>172</v>
      </c>
      <c r="J75" s="184">
        <v>1.128300944041627</v>
      </c>
      <c r="K75" s="185">
        <v>1.1395835575789059</v>
      </c>
      <c r="L75" s="185">
        <v>1.1561633721681179</v>
      </c>
      <c r="M75" s="185">
        <v>1.156387021213207</v>
      </c>
      <c r="N75" s="185">
        <v>1.1860652176347739</v>
      </c>
      <c r="O75" s="185">
        <v>1.178066411184487</v>
      </c>
      <c r="P75" s="185">
        <v>1.2056534070166309</v>
      </c>
      <c r="Q75" s="185">
        <v>1.2264900356715061</v>
      </c>
      <c r="R75" s="185">
        <v>1.219897914414263</v>
      </c>
      <c r="S75" s="185">
        <v>1.249710620051026</v>
      </c>
      <c r="T75" s="185">
        <v>1.274988912505145</v>
      </c>
      <c r="U75" s="185">
        <v>1.2796586325806549</v>
      </c>
      <c r="V75" s="185">
        <v>1.293956381336868</v>
      </c>
      <c r="W75" s="185">
        <v>1.3276118440960989</v>
      </c>
      <c r="X75" s="185">
        <v>1.341021312786538</v>
      </c>
      <c r="Y75" s="185">
        <v>1.3504983313097341</v>
      </c>
      <c r="Z75" s="185">
        <v>1.3668099888757681</v>
      </c>
      <c r="AA75" s="185">
        <v>1.3758489439850701</v>
      </c>
      <c r="AB75" s="185">
        <v>1.40164660096052</v>
      </c>
      <c r="AC75" s="185">
        <v>1.411223978309341</v>
      </c>
      <c r="AD75" s="185">
        <v>1.440843706376171</v>
      </c>
      <c r="AE75" s="185">
        <v>1.447937892200716</v>
      </c>
      <c r="AF75" s="185">
        <v>1.4787871250426661</v>
      </c>
      <c r="AG75" s="185">
        <v>1.5002925479751421</v>
      </c>
      <c r="AH75" s="185">
        <v>1.5216086733743841</v>
      </c>
      <c r="AI75" s="185" t="s">
        <v>173</v>
      </c>
      <c r="AJ75" s="185" t="s">
        <v>173</v>
      </c>
      <c r="AK75" s="185" t="s">
        <v>173</v>
      </c>
      <c r="AL75" s="185" t="s">
        <v>173</v>
      </c>
      <c r="AM75" s="185" t="s">
        <v>173</v>
      </c>
      <c r="AN75" s="185" t="s">
        <v>173</v>
      </c>
      <c r="AO75" s="185" t="s">
        <v>173</v>
      </c>
      <c r="AP75" s="185" t="s">
        <v>173</v>
      </c>
      <c r="AQ75" s="185" t="s">
        <v>173</v>
      </c>
      <c r="AR75" s="185" t="s">
        <v>173</v>
      </c>
      <c r="AS75" s="185" t="s">
        <v>173</v>
      </c>
      <c r="AT75" s="185" t="s">
        <v>173</v>
      </c>
      <c r="AU75" s="185" t="s">
        <v>173</v>
      </c>
      <c r="AV75" s="185" t="s">
        <v>173</v>
      </c>
      <c r="AW75" s="185" t="s">
        <v>173</v>
      </c>
      <c r="AX75" s="185" t="s">
        <v>173</v>
      </c>
      <c r="AY75" s="185" t="s">
        <v>173</v>
      </c>
      <c r="AZ75" s="185" t="s">
        <v>173</v>
      </c>
      <c r="BA75" s="185" t="s">
        <v>173</v>
      </c>
      <c r="BB75" s="185" t="s">
        <v>173</v>
      </c>
      <c r="BC75" s="185" t="s">
        <v>173</v>
      </c>
      <c r="BD75" s="185" t="s">
        <v>173</v>
      </c>
      <c r="BE75" s="185" t="s">
        <v>173</v>
      </c>
      <c r="BF75" s="185" t="s">
        <v>173</v>
      </c>
      <c r="BG75" s="185" t="s">
        <v>173</v>
      </c>
      <c r="BH75" s="185" t="s">
        <v>173</v>
      </c>
      <c r="BI75" s="185" t="s">
        <v>173</v>
      </c>
      <c r="BJ75" s="185" t="s">
        <v>173</v>
      </c>
      <c r="BK75" s="185" t="s">
        <v>173</v>
      </c>
      <c r="BL75" s="185" t="s">
        <v>173</v>
      </c>
      <c r="BM75" s="185" t="s">
        <v>173</v>
      </c>
      <c r="BN75" s="185" t="s">
        <v>173</v>
      </c>
      <c r="BO75" s="185" t="s">
        <v>173</v>
      </c>
      <c r="BP75" s="185" t="s">
        <v>173</v>
      </c>
      <c r="BQ75" s="395" t="s">
        <v>173</v>
      </c>
      <c r="BR75" s="442"/>
      <c r="BS75" s="185"/>
      <c r="BT75" s="185"/>
      <c r="BU75" s="185"/>
      <c r="BV75" s="185"/>
      <c r="BW75" s="185"/>
      <c r="BX75" s="185"/>
      <c r="BY75" s="185"/>
      <c r="BZ75" s="185"/>
      <c r="CA75" s="185"/>
      <c r="CB75" s="185"/>
      <c r="CC75" s="185"/>
      <c r="CD75" s="185"/>
      <c r="CE75" s="185"/>
      <c r="CF75" s="185"/>
      <c r="CG75" s="185"/>
      <c r="CH75" s="185"/>
      <c r="CI75" s="185"/>
      <c r="CJ75" s="185"/>
      <c r="CK75" s="186"/>
    </row>
    <row r="76" spans="2:89" ht="15" thickBot="1" x14ac:dyDescent="0.25">
      <c r="B76" s="680"/>
      <c r="C76" s="85" t="s">
        <v>347</v>
      </c>
      <c r="D76" s="86" t="s">
        <v>290</v>
      </c>
      <c r="E76" s="87" t="s">
        <v>348</v>
      </c>
      <c r="F76" s="48" t="s">
        <v>292</v>
      </c>
      <c r="G76" s="408" t="s">
        <v>171</v>
      </c>
      <c r="H76" s="187">
        <v>2</v>
      </c>
      <c r="I76" s="586" t="s">
        <v>172</v>
      </c>
      <c r="J76" s="188">
        <f>IFERROR(J74+J75,"")</f>
        <v>1.1304154998474891</v>
      </c>
      <c r="K76" s="189">
        <f t="shared" ref="K76:BP76" si="66">IFERROR(K74+K75,"")</f>
        <v>1.1424252869896714</v>
      </c>
      <c r="L76" s="189">
        <f t="shared" si="66"/>
        <v>1.1598867941506015</v>
      </c>
      <c r="M76" s="189">
        <f t="shared" si="66"/>
        <v>1.1609550130960149</v>
      </c>
      <c r="N76" s="189">
        <f t="shared" si="66"/>
        <v>1.1916743112813011</v>
      </c>
      <c r="O76" s="189">
        <f t="shared" si="66"/>
        <v>1.1848659601539349</v>
      </c>
      <c r="P76" s="189">
        <f t="shared" si="66"/>
        <v>1.2137209410855307</v>
      </c>
      <c r="Q76" s="189">
        <f t="shared" si="66"/>
        <v>1.2359971386443207</v>
      </c>
      <c r="R76" s="189">
        <f t="shared" si="66"/>
        <v>1.2308767646501091</v>
      </c>
      <c r="S76" s="189">
        <f t="shared" si="66"/>
        <v>1.2624032440068009</v>
      </c>
      <c r="T76" s="189">
        <f t="shared" si="66"/>
        <v>1.289391427230562</v>
      </c>
      <c r="U76" s="189">
        <f t="shared" si="66"/>
        <v>1.2959788419542619</v>
      </c>
      <c r="V76" s="189">
        <f t="shared" si="66"/>
        <v>1.311882273121789</v>
      </c>
      <c r="W76" s="189">
        <f t="shared" si="66"/>
        <v>1.3473772692593309</v>
      </c>
      <c r="X76" s="189">
        <f t="shared" si="66"/>
        <v>1.3631659813140891</v>
      </c>
      <c r="Y76" s="189">
        <f t="shared" si="66"/>
        <v>1.3749059842641891</v>
      </c>
      <c r="Z76" s="189">
        <f t="shared" si="66"/>
        <v>1.39330148359405</v>
      </c>
      <c r="AA76" s="189">
        <f t="shared" si="66"/>
        <v>1.405401964850999</v>
      </c>
      <c r="AB76" s="189">
        <f t="shared" si="66"/>
        <v>1.4337537440310919</v>
      </c>
      <c r="AC76" s="189">
        <f t="shared" si="66"/>
        <v>1.4459561612255321</v>
      </c>
      <c r="AD76" s="189">
        <f t="shared" si="66"/>
        <v>1.4779558671939439</v>
      </c>
      <c r="AE76" s="189">
        <f t="shared" si="66"/>
        <v>1.48808499920981</v>
      </c>
      <c r="AF76" s="189">
        <f t="shared" si="66"/>
        <v>1.522123613668495</v>
      </c>
      <c r="AG76" s="189">
        <f t="shared" si="66"/>
        <v>1.5466075157417372</v>
      </c>
      <c r="AH76" s="189">
        <f t="shared" si="66"/>
        <v>1.5711111416088122</v>
      </c>
      <c r="AI76" s="189" t="str">
        <f t="shared" si="66"/>
        <v/>
      </c>
      <c r="AJ76" s="189" t="str">
        <f t="shared" si="66"/>
        <v/>
      </c>
      <c r="AK76" s="189" t="str">
        <f t="shared" si="66"/>
        <v/>
      </c>
      <c r="AL76" s="189" t="str">
        <f t="shared" si="66"/>
        <v/>
      </c>
      <c r="AM76" s="189" t="str">
        <f t="shared" si="66"/>
        <v/>
      </c>
      <c r="AN76" s="189" t="str">
        <f t="shared" si="66"/>
        <v/>
      </c>
      <c r="AO76" s="189" t="str">
        <f t="shared" si="66"/>
        <v/>
      </c>
      <c r="AP76" s="189" t="str">
        <f t="shared" si="66"/>
        <v/>
      </c>
      <c r="AQ76" s="189" t="str">
        <f t="shared" si="66"/>
        <v/>
      </c>
      <c r="AR76" s="189" t="str">
        <f t="shared" si="66"/>
        <v/>
      </c>
      <c r="AS76" s="189" t="str">
        <f t="shared" si="66"/>
        <v/>
      </c>
      <c r="AT76" s="189" t="str">
        <f t="shared" si="66"/>
        <v/>
      </c>
      <c r="AU76" s="189" t="str">
        <f t="shared" si="66"/>
        <v/>
      </c>
      <c r="AV76" s="189" t="str">
        <f t="shared" si="66"/>
        <v/>
      </c>
      <c r="AW76" s="189" t="str">
        <f t="shared" si="66"/>
        <v/>
      </c>
      <c r="AX76" s="189" t="str">
        <f t="shared" si="66"/>
        <v/>
      </c>
      <c r="AY76" s="189" t="str">
        <f t="shared" si="66"/>
        <v/>
      </c>
      <c r="AZ76" s="189" t="str">
        <f t="shared" si="66"/>
        <v/>
      </c>
      <c r="BA76" s="189" t="str">
        <f t="shared" si="66"/>
        <v/>
      </c>
      <c r="BB76" s="189" t="str">
        <f t="shared" si="66"/>
        <v/>
      </c>
      <c r="BC76" s="189" t="str">
        <f t="shared" si="66"/>
        <v/>
      </c>
      <c r="BD76" s="189" t="str">
        <f t="shared" si="66"/>
        <v/>
      </c>
      <c r="BE76" s="189" t="str">
        <f t="shared" si="66"/>
        <v/>
      </c>
      <c r="BF76" s="189" t="str">
        <f t="shared" si="66"/>
        <v/>
      </c>
      <c r="BG76" s="189" t="str">
        <f t="shared" si="66"/>
        <v/>
      </c>
      <c r="BH76" s="189" t="str">
        <f t="shared" si="66"/>
        <v/>
      </c>
      <c r="BI76" s="189" t="str">
        <f t="shared" si="66"/>
        <v/>
      </c>
      <c r="BJ76" s="189" t="str">
        <f t="shared" si="66"/>
        <v/>
      </c>
      <c r="BK76" s="189" t="str">
        <f t="shared" si="66"/>
        <v/>
      </c>
      <c r="BL76" s="189" t="str">
        <f t="shared" si="66"/>
        <v/>
      </c>
      <c r="BM76" s="189" t="str">
        <f t="shared" si="66"/>
        <v/>
      </c>
      <c r="BN76" s="189" t="str">
        <f t="shared" si="66"/>
        <v/>
      </c>
      <c r="BO76" s="189" t="str">
        <f t="shared" si="66"/>
        <v/>
      </c>
      <c r="BP76" s="189" t="str">
        <f t="shared" si="66"/>
        <v/>
      </c>
      <c r="BQ76" s="396" t="str">
        <f>IFERROR(BQ74+BQ75,"")</f>
        <v/>
      </c>
      <c r="BR76" s="428">
        <f t="shared" ref="BR76:CK76" si="67">IFERROR(BR74+BR75,"")</f>
        <v>0</v>
      </c>
      <c r="BS76" s="189">
        <f t="shared" si="67"/>
        <v>0</v>
      </c>
      <c r="BT76" s="189">
        <f t="shared" si="67"/>
        <v>0</v>
      </c>
      <c r="BU76" s="189">
        <f t="shared" si="67"/>
        <v>0</v>
      </c>
      <c r="BV76" s="189">
        <f t="shared" si="67"/>
        <v>0</v>
      </c>
      <c r="BW76" s="189">
        <f t="shared" si="67"/>
        <v>0</v>
      </c>
      <c r="BX76" s="189">
        <f t="shared" si="67"/>
        <v>0</v>
      </c>
      <c r="BY76" s="189">
        <f t="shared" si="67"/>
        <v>0</v>
      </c>
      <c r="BZ76" s="189">
        <f t="shared" si="67"/>
        <v>0</v>
      </c>
      <c r="CA76" s="189">
        <f t="shared" si="67"/>
        <v>0</v>
      </c>
      <c r="CB76" s="189">
        <f t="shared" si="67"/>
        <v>0</v>
      </c>
      <c r="CC76" s="189">
        <f t="shared" si="67"/>
        <v>0</v>
      </c>
      <c r="CD76" s="189">
        <f t="shared" si="67"/>
        <v>0</v>
      </c>
      <c r="CE76" s="189">
        <f t="shared" si="67"/>
        <v>0</v>
      </c>
      <c r="CF76" s="189">
        <f t="shared" si="67"/>
        <v>0</v>
      </c>
      <c r="CG76" s="189">
        <f t="shared" si="67"/>
        <v>0</v>
      </c>
      <c r="CH76" s="189">
        <f t="shared" si="67"/>
        <v>0</v>
      </c>
      <c r="CI76" s="189">
        <f t="shared" si="67"/>
        <v>0</v>
      </c>
      <c r="CJ76" s="189">
        <f t="shared" si="67"/>
        <v>0</v>
      </c>
      <c r="CK76" s="190">
        <f t="shared" si="67"/>
        <v>0</v>
      </c>
    </row>
    <row r="77" spans="2:89" ht="15" thickBot="1" x14ac:dyDescent="0.25">
      <c r="B77" s="681"/>
      <c r="C77" s="88" t="s">
        <v>349</v>
      </c>
      <c r="D77" s="89" t="s">
        <v>294</v>
      </c>
      <c r="E77" s="90" t="s">
        <v>350</v>
      </c>
      <c r="F77" s="91" t="s">
        <v>296</v>
      </c>
      <c r="G77" s="349" t="s">
        <v>171</v>
      </c>
      <c r="H77" s="350">
        <v>2</v>
      </c>
      <c r="I77" s="586" t="s">
        <v>172</v>
      </c>
      <c r="J77" s="196">
        <f>IFERROR(J52-J73,"")</f>
        <v>11.537016977291614</v>
      </c>
      <c r="K77" s="409">
        <f t="shared" ref="K77:BP77" si="68">IFERROR(K52-K73,"")</f>
        <v>11.533914325683547</v>
      </c>
      <c r="L77" s="409">
        <f t="shared" si="68"/>
        <v>11.533563991047437</v>
      </c>
      <c r="M77" s="409">
        <f t="shared" si="68"/>
        <v>11.533538228183211</v>
      </c>
      <c r="N77" s="409">
        <f t="shared" si="68"/>
        <v>11.53635809239881</v>
      </c>
      <c r="O77" s="409">
        <f t="shared" si="68"/>
        <v>11.53303270579822</v>
      </c>
      <c r="P77" s="409">
        <f t="shared" si="68"/>
        <v>11.530281781794702</v>
      </c>
      <c r="Q77" s="409">
        <f t="shared" si="68"/>
        <v>11.527921652579675</v>
      </c>
      <c r="R77" s="409">
        <f t="shared" si="68"/>
        <v>11.52524180757959</v>
      </c>
      <c r="S77" s="409">
        <f t="shared" si="68"/>
        <v>11.610404739268759</v>
      </c>
      <c r="T77" s="409">
        <f t="shared" si="68"/>
        <v>11.608969047054959</v>
      </c>
      <c r="U77" s="409">
        <f t="shared" si="68"/>
        <v>11.606811251320941</v>
      </c>
      <c r="V77" s="409">
        <f t="shared" si="68"/>
        <v>11.60394164819035</v>
      </c>
      <c r="W77" s="409">
        <f t="shared" si="68"/>
        <v>11.600199411035245</v>
      </c>
      <c r="X77" s="409">
        <f t="shared" si="68"/>
        <v>11.597798875463603</v>
      </c>
      <c r="Y77" s="409">
        <f t="shared" si="68"/>
        <v>11.59602546492658</v>
      </c>
      <c r="Z77" s="409">
        <f t="shared" si="68"/>
        <v>11.594882707253248</v>
      </c>
      <c r="AA77" s="409">
        <f t="shared" si="68"/>
        <v>11.616213639334589</v>
      </c>
      <c r="AB77" s="409">
        <f t="shared" si="68"/>
        <v>11.612077861098307</v>
      </c>
      <c r="AC77" s="409">
        <f t="shared" si="68"/>
        <v>11.610849867958571</v>
      </c>
      <c r="AD77" s="409">
        <f t="shared" si="68"/>
        <v>11.613782808075019</v>
      </c>
      <c r="AE77" s="409">
        <f t="shared" si="68"/>
        <v>11.618053619714509</v>
      </c>
      <c r="AF77" s="409">
        <f t="shared" si="68"/>
        <v>11.622435929684151</v>
      </c>
      <c r="AG77" s="409">
        <f t="shared" si="68"/>
        <v>11.626186657332855</v>
      </c>
      <c r="AH77" s="409">
        <f t="shared" si="68"/>
        <v>11.62862300519539</v>
      </c>
      <c r="AI77" s="409" t="str">
        <f t="shared" si="68"/>
        <v/>
      </c>
      <c r="AJ77" s="409" t="str">
        <f t="shared" si="68"/>
        <v/>
      </c>
      <c r="AK77" s="409" t="str">
        <f t="shared" si="68"/>
        <v/>
      </c>
      <c r="AL77" s="409" t="str">
        <f t="shared" si="68"/>
        <v/>
      </c>
      <c r="AM77" s="409" t="str">
        <f t="shared" si="68"/>
        <v/>
      </c>
      <c r="AN77" s="409" t="str">
        <f t="shared" si="68"/>
        <v/>
      </c>
      <c r="AO77" s="409" t="str">
        <f t="shared" si="68"/>
        <v/>
      </c>
      <c r="AP77" s="409" t="str">
        <f t="shared" si="68"/>
        <v/>
      </c>
      <c r="AQ77" s="409" t="str">
        <f t="shared" si="68"/>
        <v/>
      </c>
      <c r="AR77" s="409" t="str">
        <f t="shared" si="68"/>
        <v/>
      </c>
      <c r="AS77" s="409" t="str">
        <f t="shared" si="68"/>
        <v/>
      </c>
      <c r="AT77" s="409" t="str">
        <f t="shared" si="68"/>
        <v/>
      </c>
      <c r="AU77" s="409" t="str">
        <f t="shared" si="68"/>
        <v/>
      </c>
      <c r="AV77" s="409" t="str">
        <f t="shared" si="68"/>
        <v/>
      </c>
      <c r="AW77" s="409" t="str">
        <f t="shared" si="68"/>
        <v/>
      </c>
      <c r="AX77" s="409" t="str">
        <f t="shared" si="68"/>
        <v/>
      </c>
      <c r="AY77" s="409" t="str">
        <f t="shared" si="68"/>
        <v/>
      </c>
      <c r="AZ77" s="409" t="str">
        <f t="shared" si="68"/>
        <v/>
      </c>
      <c r="BA77" s="409" t="str">
        <f t="shared" si="68"/>
        <v/>
      </c>
      <c r="BB77" s="409" t="str">
        <f t="shared" si="68"/>
        <v/>
      </c>
      <c r="BC77" s="409" t="str">
        <f t="shared" si="68"/>
        <v/>
      </c>
      <c r="BD77" s="409" t="str">
        <f t="shared" si="68"/>
        <v/>
      </c>
      <c r="BE77" s="409" t="str">
        <f t="shared" si="68"/>
        <v/>
      </c>
      <c r="BF77" s="409" t="str">
        <f t="shared" si="68"/>
        <v/>
      </c>
      <c r="BG77" s="409" t="str">
        <f t="shared" si="68"/>
        <v/>
      </c>
      <c r="BH77" s="409" t="str">
        <f t="shared" si="68"/>
        <v/>
      </c>
      <c r="BI77" s="409" t="str">
        <f t="shared" si="68"/>
        <v/>
      </c>
      <c r="BJ77" s="409" t="str">
        <f t="shared" si="68"/>
        <v/>
      </c>
      <c r="BK77" s="409" t="str">
        <f t="shared" si="68"/>
        <v/>
      </c>
      <c r="BL77" s="409" t="str">
        <f t="shared" si="68"/>
        <v/>
      </c>
      <c r="BM77" s="409" t="str">
        <f t="shared" si="68"/>
        <v/>
      </c>
      <c r="BN77" s="409" t="str">
        <f t="shared" si="68"/>
        <v/>
      </c>
      <c r="BO77" s="409" t="str">
        <f t="shared" si="68"/>
        <v/>
      </c>
      <c r="BP77" s="409" t="str">
        <f t="shared" si="68"/>
        <v/>
      </c>
      <c r="BQ77" s="425" t="str">
        <f>IFERROR(BQ52-BQ73,"")</f>
        <v/>
      </c>
      <c r="BR77" s="443">
        <f t="shared" ref="BR77:CK77" si="69">IFERROR(BR52-BR73,"")</f>
        <v>0</v>
      </c>
      <c r="BS77" s="409">
        <f t="shared" si="69"/>
        <v>0</v>
      </c>
      <c r="BT77" s="409">
        <f t="shared" si="69"/>
        <v>0</v>
      </c>
      <c r="BU77" s="409">
        <f t="shared" si="69"/>
        <v>0</v>
      </c>
      <c r="BV77" s="409">
        <f t="shared" si="69"/>
        <v>0</v>
      </c>
      <c r="BW77" s="409">
        <f t="shared" si="69"/>
        <v>0</v>
      </c>
      <c r="BX77" s="409">
        <f t="shared" si="69"/>
        <v>0</v>
      </c>
      <c r="BY77" s="409">
        <f t="shared" si="69"/>
        <v>0</v>
      </c>
      <c r="BZ77" s="409">
        <f t="shared" si="69"/>
        <v>0</v>
      </c>
      <c r="CA77" s="409">
        <f t="shared" si="69"/>
        <v>0</v>
      </c>
      <c r="CB77" s="409">
        <f t="shared" si="69"/>
        <v>0</v>
      </c>
      <c r="CC77" s="409">
        <f t="shared" si="69"/>
        <v>0</v>
      </c>
      <c r="CD77" s="409">
        <f t="shared" si="69"/>
        <v>0</v>
      </c>
      <c r="CE77" s="409">
        <f t="shared" si="69"/>
        <v>0</v>
      </c>
      <c r="CF77" s="409">
        <f t="shared" si="69"/>
        <v>0</v>
      </c>
      <c r="CG77" s="409">
        <f t="shared" si="69"/>
        <v>0</v>
      </c>
      <c r="CH77" s="409">
        <f t="shared" si="69"/>
        <v>0</v>
      </c>
      <c r="CI77" s="409">
        <f t="shared" si="69"/>
        <v>0</v>
      </c>
      <c r="CJ77" s="409">
        <f t="shared" si="69"/>
        <v>0</v>
      </c>
      <c r="CK77" s="410">
        <f t="shared" si="69"/>
        <v>0</v>
      </c>
    </row>
    <row r="78" spans="2:89" ht="15.75" thickBot="1" x14ac:dyDescent="0.25">
      <c r="B78" s="3" t="s">
        <v>297</v>
      </c>
      <c r="C78" s="75" t="s">
        <v>351</v>
      </c>
      <c r="D78" s="76" t="s">
        <v>299</v>
      </c>
      <c r="E78" s="92" t="s">
        <v>352</v>
      </c>
      <c r="F78" s="93" t="s">
        <v>301</v>
      </c>
      <c r="G78" s="177" t="s">
        <v>171</v>
      </c>
      <c r="H78" s="178">
        <v>2</v>
      </c>
      <c r="I78" s="586" t="s">
        <v>172</v>
      </c>
      <c r="J78" s="179">
        <f>IFERROR(J77-J76,"")</f>
        <v>10.406601477444125</v>
      </c>
      <c r="K78" s="180">
        <f t="shared" ref="K78:BP78" si="70">IFERROR(K77-K76,"")</f>
        <v>10.391489038693877</v>
      </c>
      <c r="L78" s="180">
        <f t="shared" si="70"/>
        <v>10.373677196896836</v>
      </c>
      <c r="M78" s="180">
        <f t="shared" si="70"/>
        <v>10.372583215087197</v>
      </c>
      <c r="N78" s="180">
        <f t="shared" si="70"/>
        <v>10.34468378111751</v>
      </c>
      <c r="O78" s="180">
        <f t="shared" si="70"/>
        <v>10.348166745644285</v>
      </c>
      <c r="P78" s="180">
        <f t="shared" si="70"/>
        <v>10.316560840709172</v>
      </c>
      <c r="Q78" s="180">
        <f t="shared" si="70"/>
        <v>10.291924513935355</v>
      </c>
      <c r="R78" s="180">
        <f t="shared" si="70"/>
        <v>10.294365042929481</v>
      </c>
      <c r="S78" s="180">
        <f t="shared" si="70"/>
        <v>10.348001495261958</v>
      </c>
      <c r="T78" s="180">
        <f t="shared" si="70"/>
        <v>10.319577619824397</v>
      </c>
      <c r="U78" s="180">
        <f t="shared" si="70"/>
        <v>10.310832409366679</v>
      </c>
      <c r="V78" s="180">
        <f t="shared" si="70"/>
        <v>10.292059375068561</v>
      </c>
      <c r="W78" s="180">
        <f t="shared" si="70"/>
        <v>10.252822141775914</v>
      </c>
      <c r="X78" s="180">
        <f t="shared" si="70"/>
        <v>10.234632894149513</v>
      </c>
      <c r="Y78" s="180">
        <f t="shared" si="70"/>
        <v>10.221119480662392</v>
      </c>
      <c r="Z78" s="180">
        <f t="shared" si="70"/>
        <v>10.201581223659199</v>
      </c>
      <c r="AA78" s="180">
        <f t="shared" si="70"/>
        <v>10.21081167448359</v>
      </c>
      <c r="AB78" s="180">
        <f t="shared" si="70"/>
        <v>10.178324117067215</v>
      </c>
      <c r="AC78" s="180">
        <f t="shared" si="70"/>
        <v>10.164893706733039</v>
      </c>
      <c r="AD78" s="180">
        <f t="shared" si="70"/>
        <v>10.135826940881074</v>
      </c>
      <c r="AE78" s="180">
        <f t="shared" si="70"/>
        <v>10.129968620504698</v>
      </c>
      <c r="AF78" s="180">
        <f t="shared" si="70"/>
        <v>10.100312316015657</v>
      </c>
      <c r="AG78" s="180">
        <f t="shared" si="70"/>
        <v>10.079579141591118</v>
      </c>
      <c r="AH78" s="180">
        <f t="shared" si="70"/>
        <v>10.057511863586578</v>
      </c>
      <c r="AI78" s="180" t="str">
        <f t="shared" si="70"/>
        <v/>
      </c>
      <c r="AJ78" s="180" t="str">
        <f t="shared" si="70"/>
        <v/>
      </c>
      <c r="AK78" s="180" t="str">
        <f t="shared" si="70"/>
        <v/>
      </c>
      <c r="AL78" s="180" t="str">
        <f t="shared" si="70"/>
        <v/>
      </c>
      <c r="AM78" s="180" t="str">
        <f t="shared" si="70"/>
        <v/>
      </c>
      <c r="AN78" s="180" t="str">
        <f t="shared" si="70"/>
        <v/>
      </c>
      <c r="AO78" s="180" t="str">
        <f t="shared" si="70"/>
        <v/>
      </c>
      <c r="AP78" s="180" t="str">
        <f t="shared" si="70"/>
        <v/>
      </c>
      <c r="AQ78" s="180" t="str">
        <f t="shared" si="70"/>
        <v/>
      </c>
      <c r="AR78" s="180" t="str">
        <f t="shared" si="70"/>
        <v/>
      </c>
      <c r="AS78" s="180" t="str">
        <f t="shared" si="70"/>
        <v/>
      </c>
      <c r="AT78" s="180" t="str">
        <f t="shared" si="70"/>
        <v/>
      </c>
      <c r="AU78" s="180" t="str">
        <f t="shared" si="70"/>
        <v/>
      </c>
      <c r="AV78" s="180" t="str">
        <f t="shared" si="70"/>
        <v/>
      </c>
      <c r="AW78" s="180" t="str">
        <f t="shared" si="70"/>
        <v/>
      </c>
      <c r="AX78" s="180" t="str">
        <f t="shared" si="70"/>
        <v/>
      </c>
      <c r="AY78" s="180" t="str">
        <f t="shared" si="70"/>
        <v/>
      </c>
      <c r="AZ78" s="180" t="str">
        <f t="shared" si="70"/>
        <v/>
      </c>
      <c r="BA78" s="180" t="str">
        <f t="shared" si="70"/>
        <v/>
      </c>
      <c r="BB78" s="180" t="str">
        <f t="shared" si="70"/>
        <v/>
      </c>
      <c r="BC78" s="180" t="str">
        <f t="shared" si="70"/>
        <v/>
      </c>
      <c r="BD78" s="180" t="str">
        <f t="shared" si="70"/>
        <v/>
      </c>
      <c r="BE78" s="180" t="str">
        <f t="shared" si="70"/>
        <v/>
      </c>
      <c r="BF78" s="180" t="str">
        <f t="shared" si="70"/>
        <v/>
      </c>
      <c r="BG78" s="180" t="str">
        <f t="shared" si="70"/>
        <v/>
      </c>
      <c r="BH78" s="180" t="str">
        <f t="shared" si="70"/>
        <v/>
      </c>
      <c r="BI78" s="180" t="str">
        <f t="shared" si="70"/>
        <v/>
      </c>
      <c r="BJ78" s="180" t="str">
        <f t="shared" si="70"/>
        <v/>
      </c>
      <c r="BK78" s="180" t="str">
        <f t="shared" si="70"/>
        <v/>
      </c>
      <c r="BL78" s="180" t="str">
        <f t="shared" si="70"/>
        <v/>
      </c>
      <c r="BM78" s="180" t="str">
        <f t="shared" si="70"/>
        <v/>
      </c>
      <c r="BN78" s="180" t="str">
        <f t="shared" si="70"/>
        <v/>
      </c>
      <c r="BO78" s="180" t="str">
        <f t="shared" si="70"/>
        <v/>
      </c>
      <c r="BP78" s="180" t="str">
        <f t="shared" si="70"/>
        <v/>
      </c>
      <c r="BQ78" s="397" t="str">
        <f>IFERROR(BQ77-BQ76,"")</f>
        <v/>
      </c>
      <c r="BR78" s="398">
        <f t="shared" ref="BR78:CK78" si="71">IFERROR(BR77-BR76,"")</f>
        <v>0</v>
      </c>
      <c r="BS78" s="180">
        <f t="shared" si="71"/>
        <v>0</v>
      </c>
      <c r="BT78" s="180">
        <f t="shared" si="71"/>
        <v>0</v>
      </c>
      <c r="BU78" s="180">
        <f t="shared" si="71"/>
        <v>0</v>
      </c>
      <c r="BV78" s="180">
        <f t="shared" si="71"/>
        <v>0</v>
      </c>
      <c r="BW78" s="180">
        <f t="shared" si="71"/>
        <v>0</v>
      </c>
      <c r="BX78" s="180">
        <f t="shared" si="71"/>
        <v>0</v>
      </c>
      <c r="BY78" s="180">
        <f t="shared" si="71"/>
        <v>0</v>
      </c>
      <c r="BZ78" s="180">
        <f t="shared" si="71"/>
        <v>0</v>
      </c>
      <c r="CA78" s="180">
        <f t="shared" si="71"/>
        <v>0</v>
      </c>
      <c r="CB78" s="180">
        <f t="shared" si="71"/>
        <v>0</v>
      </c>
      <c r="CC78" s="180">
        <f t="shared" si="71"/>
        <v>0</v>
      </c>
      <c r="CD78" s="180">
        <f t="shared" si="71"/>
        <v>0</v>
      </c>
      <c r="CE78" s="180">
        <f t="shared" si="71"/>
        <v>0</v>
      </c>
      <c r="CF78" s="180">
        <f t="shared" si="71"/>
        <v>0</v>
      </c>
      <c r="CG78" s="180">
        <f t="shared" si="71"/>
        <v>0</v>
      </c>
      <c r="CH78" s="180">
        <f t="shared" si="71"/>
        <v>0</v>
      </c>
      <c r="CI78" s="180">
        <f t="shared" si="71"/>
        <v>0</v>
      </c>
      <c r="CJ78" s="180">
        <f t="shared" si="71"/>
        <v>0</v>
      </c>
      <c r="CK78" s="181">
        <f t="shared" si="71"/>
        <v>0</v>
      </c>
    </row>
    <row r="79" spans="2:89" x14ac:dyDescent="0.2">
      <c r="E79" s="197"/>
      <c r="F79" s="197"/>
      <c r="J79" s="198"/>
    </row>
    <row r="80" spans="2:89" ht="15" thickBot="1" x14ac:dyDescent="0.25">
      <c r="E80" s="197"/>
      <c r="F80" s="197"/>
      <c r="J80" s="198"/>
    </row>
    <row r="81" spans="2:107" ht="15.75" thickBot="1" x14ac:dyDescent="0.3">
      <c r="F81" s="199" t="s">
        <v>353</v>
      </c>
      <c r="G81" s="200" t="s">
        <v>354</v>
      </c>
      <c r="H81" s="201" t="s">
        <v>355</v>
      </c>
      <c r="I81" s="202"/>
      <c r="J81" s="94" t="str">
        <f t="shared" ref="J81:BQ81" si="72">J5</f>
        <v>2020-21</v>
      </c>
      <c r="K81" s="95" t="str">
        <f t="shared" si="72"/>
        <v>2021-22</v>
      </c>
      <c r="L81" s="95" t="str">
        <f t="shared" si="72"/>
        <v>2022-23</v>
      </c>
      <c r="M81" s="95" t="str">
        <f t="shared" si="72"/>
        <v>2023-24</v>
      </c>
      <c r="N81" s="95" t="str">
        <f t="shared" si="72"/>
        <v>2024-25</v>
      </c>
      <c r="O81" s="95" t="str">
        <f t="shared" si="72"/>
        <v>2025-26</v>
      </c>
      <c r="P81" s="95" t="str">
        <f t="shared" si="72"/>
        <v>2026-27</v>
      </c>
      <c r="Q81" s="95" t="str">
        <f t="shared" si="72"/>
        <v>2027-28</v>
      </c>
      <c r="R81" s="95" t="str">
        <f t="shared" si="72"/>
        <v>2028-29</v>
      </c>
      <c r="S81" s="95" t="str">
        <f t="shared" si="72"/>
        <v>2029-30</v>
      </c>
      <c r="T81" s="95" t="str">
        <f t="shared" si="72"/>
        <v>2030-31</v>
      </c>
      <c r="U81" s="95" t="str">
        <f t="shared" si="72"/>
        <v>2031-32</v>
      </c>
      <c r="V81" s="95" t="str">
        <f t="shared" si="72"/>
        <v>2032-33</v>
      </c>
      <c r="W81" s="95" t="str">
        <f t="shared" si="72"/>
        <v>2033-34</v>
      </c>
      <c r="X81" s="95" t="str">
        <f t="shared" si="72"/>
        <v>2034-35</v>
      </c>
      <c r="Y81" s="95" t="str">
        <f t="shared" si="72"/>
        <v>2035-36</v>
      </c>
      <c r="Z81" s="95" t="str">
        <f t="shared" si="72"/>
        <v>2036-37</v>
      </c>
      <c r="AA81" s="95" t="str">
        <f t="shared" si="72"/>
        <v>2037-38</v>
      </c>
      <c r="AB81" s="95" t="str">
        <f t="shared" si="72"/>
        <v>2038-39</v>
      </c>
      <c r="AC81" s="95" t="str">
        <f t="shared" si="72"/>
        <v>2039-40</v>
      </c>
      <c r="AD81" s="95" t="str">
        <f t="shared" si="72"/>
        <v>2040-41</v>
      </c>
      <c r="AE81" s="95" t="str">
        <f t="shared" si="72"/>
        <v>2041-42</v>
      </c>
      <c r="AF81" s="95" t="str">
        <f t="shared" si="72"/>
        <v>2042-43</v>
      </c>
      <c r="AG81" s="95" t="str">
        <f t="shared" si="72"/>
        <v>2043-44</v>
      </c>
      <c r="AH81" s="95" t="str">
        <f t="shared" si="72"/>
        <v>2044-45</v>
      </c>
      <c r="AI81" s="95" t="str">
        <f t="shared" si="72"/>
        <v>2045-46</v>
      </c>
      <c r="AJ81" s="95" t="str">
        <f t="shared" si="72"/>
        <v>2046-47</v>
      </c>
      <c r="AK81" s="95" t="str">
        <f t="shared" si="72"/>
        <v>2047-48</v>
      </c>
      <c r="AL81" s="95" t="str">
        <f t="shared" si="72"/>
        <v>2048-49</v>
      </c>
      <c r="AM81" s="95" t="str">
        <f t="shared" si="72"/>
        <v>2049-50</v>
      </c>
      <c r="AN81" s="95" t="str">
        <f t="shared" si="72"/>
        <v>2050-51</v>
      </c>
      <c r="AO81" s="95" t="str">
        <f t="shared" si="72"/>
        <v>2051-52</v>
      </c>
      <c r="AP81" s="95" t="str">
        <f t="shared" si="72"/>
        <v>2052-53</v>
      </c>
      <c r="AQ81" s="95" t="str">
        <f t="shared" si="72"/>
        <v>2053-54</v>
      </c>
      <c r="AR81" s="95" t="str">
        <f t="shared" si="72"/>
        <v>2054-55</v>
      </c>
      <c r="AS81" s="95" t="str">
        <f t="shared" si="72"/>
        <v>2055-56</v>
      </c>
      <c r="AT81" s="95" t="str">
        <f t="shared" si="72"/>
        <v>2056-57</v>
      </c>
      <c r="AU81" s="95" t="str">
        <f t="shared" si="72"/>
        <v>2057-58</v>
      </c>
      <c r="AV81" s="95" t="str">
        <f t="shared" si="72"/>
        <v>2058-59</v>
      </c>
      <c r="AW81" s="95" t="str">
        <f t="shared" si="72"/>
        <v>2059-60</v>
      </c>
      <c r="AX81" s="95" t="str">
        <f t="shared" si="72"/>
        <v>2060-61</v>
      </c>
      <c r="AY81" s="95" t="str">
        <f t="shared" si="72"/>
        <v>2061-62</v>
      </c>
      <c r="AZ81" s="95" t="str">
        <f t="shared" si="72"/>
        <v>2062-63</v>
      </c>
      <c r="BA81" s="95" t="str">
        <f t="shared" si="72"/>
        <v>2063-64</v>
      </c>
      <c r="BB81" s="95" t="str">
        <f t="shared" si="72"/>
        <v>2064-65</v>
      </c>
      <c r="BC81" s="95" t="str">
        <f t="shared" si="72"/>
        <v>2065-66</v>
      </c>
      <c r="BD81" s="95" t="str">
        <f t="shared" si="72"/>
        <v>2066-67</v>
      </c>
      <c r="BE81" s="95" t="str">
        <f t="shared" si="72"/>
        <v>2067-68</v>
      </c>
      <c r="BF81" s="95" t="str">
        <f t="shared" si="72"/>
        <v>2068-69</v>
      </c>
      <c r="BG81" s="95" t="str">
        <f t="shared" si="72"/>
        <v>2069-70</v>
      </c>
      <c r="BH81" s="95" t="str">
        <f t="shared" si="72"/>
        <v>2070-71</v>
      </c>
      <c r="BI81" s="95" t="str">
        <f t="shared" si="72"/>
        <v>2071-72</v>
      </c>
      <c r="BJ81" s="95" t="str">
        <f t="shared" si="72"/>
        <v>2072-73</v>
      </c>
      <c r="BK81" s="95" t="str">
        <f t="shared" si="72"/>
        <v>2073-74</v>
      </c>
      <c r="BL81" s="95" t="str">
        <f t="shared" si="72"/>
        <v>2074-75</v>
      </c>
      <c r="BM81" s="95" t="str">
        <f t="shared" si="72"/>
        <v>2075-76</v>
      </c>
      <c r="BN81" s="95" t="str">
        <f t="shared" si="72"/>
        <v>2076-77</v>
      </c>
      <c r="BO81" s="95" t="str">
        <f t="shared" si="72"/>
        <v>2077-78</v>
      </c>
      <c r="BP81" s="95" t="str">
        <f t="shared" si="72"/>
        <v>2078-79</v>
      </c>
      <c r="BQ81" s="96" t="str">
        <f t="shared" si="72"/>
        <v>2079-80</v>
      </c>
      <c r="BR81" s="312" t="s">
        <v>131</v>
      </c>
      <c r="BS81" s="312" t="s">
        <v>132</v>
      </c>
      <c r="BT81" s="312" t="s">
        <v>133</v>
      </c>
      <c r="BU81" s="312" t="s">
        <v>134</v>
      </c>
      <c r="BV81" s="312" t="s">
        <v>135</v>
      </c>
      <c r="BW81" s="312" t="s">
        <v>136</v>
      </c>
      <c r="BX81" s="312" t="s">
        <v>137</v>
      </c>
      <c r="BY81" s="312" t="s">
        <v>138</v>
      </c>
      <c r="BZ81" s="312" t="s">
        <v>139</v>
      </c>
      <c r="CA81" s="312" t="s">
        <v>140</v>
      </c>
      <c r="CB81" s="312" t="s">
        <v>141</v>
      </c>
      <c r="CC81" s="312" t="s">
        <v>142</v>
      </c>
      <c r="CD81" s="312" t="s">
        <v>143</v>
      </c>
      <c r="CE81" s="312" t="s">
        <v>144</v>
      </c>
      <c r="CF81" s="312" t="s">
        <v>145</v>
      </c>
      <c r="CG81" s="312" t="s">
        <v>146</v>
      </c>
      <c r="CH81" s="312" t="s">
        <v>147</v>
      </c>
      <c r="CI81" s="312" t="s">
        <v>148</v>
      </c>
      <c r="CJ81" s="312" t="s">
        <v>149</v>
      </c>
      <c r="CK81" s="312" t="s">
        <v>150</v>
      </c>
    </row>
    <row r="82" spans="2:107" x14ac:dyDescent="0.2">
      <c r="B82" s="203"/>
      <c r="C82" s="203"/>
      <c r="D82" s="203"/>
      <c r="E82" s="203"/>
      <c r="F82" s="204" t="s">
        <v>356</v>
      </c>
      <c r="G82" s="205" t="s">
        <v>357</v>
      </c>
      <c r="H82" s="206">
        <v>58.1</v>
      </c>
      <c r="I82" s="207"/>
      <c r="J82" s="208">
        <f t="shared" ref="J82:Y90" si="73">SUMIFS(J$94:J$392,$B$94:$B$392,"Y",$C$94:$C$392,$G82)</f>
        <v>0</v>
      </c>
      <c r="K82" s="209">
        <f t="shared" si="73"/>
        <v>0</v>
      </c>
      <c r="L82" s="209">
        <f t="shared" si="73"/>
        <v>0</v>
      </c>
      <c r="M82" s="209">
        <f t="shared" si="73"/>
        <v>0</v>
      </c>
      <c r="N82" s="209">
        <f t="shared" si="73"/>
        <v>0</v>
      </c>
      <c r="O82" s="209">
        <f t="shared" si="73"/>
        <v>0</v>
      </c>
      <c r="P82" s="209">
        <f t="shared" si="73"/>
        <v>0</v>
      </c>
      <c r="Q82" s="209">
        <f t="shared" si="73"/>
        <v>0</v>
      </c>
      <c r="R82" s="209">
        <f t="shared" si="73"/>
        <v>0</v>
      </c>
      <c r="S82" s="209">
        <f t="shared" si="73"/>
        <v>0</v>
      </c>
      <c r="T82" s="209">
        <f t="shared" si="73"/>
        <v>0</v>
      </c>
      <c r="U82" s="209">
        <f t="shared" si="73"/>
        <v>0</v>
      </c>
      <c r="V82" s="209">
        <f t="shared" si="73"/>
        <v>0</v>
      </c>
      <c r="W82" s="209">
        <f t="shared" si="73"/>
        <v>0</v>
      </c>
      <c r="X82" s="209">
        <f t="shared" si="73"/>
        <v>0</v>
      </c>
      <c r="Y82" s="209">
        <f t="shared" si="73"/>
        <v>0</v>
      </c>
      <c r="Z82" s="209">
        <f t="shared" ref="Z82:AO90" si="74">SUMIFS(Z$94:Z$392,$B$94:$B$392,"Y",$C$94:$C$392,$G82)</f>
        <v>0</v>
      </c>
      <c r="AA82" s="209">
        <f t="shared" si="74"/>
        <v>0</v>
      </c>
      <c r="AB82" s="209">
        <f t="shared" si="74"/>
        <v>0</v>
      </c>
      <c r="AC82" s="209">
        <f t="shared" si="74"/>
        <v>0</v>
      </c>
      <c r="AD82" s="209">
        <f t="shared" si="74"/>
        <v>0</v>
      </c>
      <c r="AE82" s="209">
        <f t="shared" si="74"/>
        <v>0</v>
      </c>
      <c r="AF82" s="209">
        <f t="shared" si="74"/>
        <v>0</v>
      </c>
      <c r="AG82" s="209">
        <f t="shared" si="74"/>
        <v>0</v>
      </c>
      <c r="AH82" s="209">
        <f t="shared" si="74"/>
        <v>0</v>
      </c>
      <c r="AI82" s="209">
        <f t="shared" si="74"/>
        <v>0</v>
      </c>
      <c r="AJ82" s="209">
        <f t="shared" si="74"/>
        <v>0</v>
      </c>
      <c r="AK82" s="209">
        <f t="shared" si="74"/>
        <v>0</v>
      </c>
      <c r="AL82" s="209">
        <f t="shared" si="74"/>
        <v>0</v>
      </c>
      <c r="AM82" s="209">
        <f t="shared" si="74"/>
        <v>0</v>
      </c>
      <c r="AN82" s="209">
        <f t="shared" si="74"/>
        <v>0</v>
      </c>
      <c r="AO82" s="209">
        <f t="shared" si="74"/>
        <v>0</v>
      </c>
      <c r="AP82" s="209">
        <f t="shared" ref="AP82:BE90" si="75">SUMIFS(AP$94:AP$392,$B$94:$B$392,"Y",$C$94:$C$392,$G82)</f>
        <v>0</v>
      </c>
      <c r="AQ82" s="209">
        <f t="shared" si="75"/>
        <v>0</v>
      </c>
      <c r="AR82" s="209">
        <f t="shared" si="75"/>
        <v>0</v>
      </c>
      <c r="AS82" s="209">
        <f t="shared" si="75"/>
        <v>0</v>
      </c>
      <c r="AT82" s="209">
        <f t="shared" si="75"/>
        <v>0</v>
      </c>
      <c r="AU82" s="209">
        <f t="shared" si="75"/>
        <v>0</v>
      </c>
      <c r="AV82" s="209">
        <f t="shared" si="75"/>
        <v>0</v>
      </c>
      <c r="AW82" s="209">
        <f t="shared" si="75"/>
        <v>0</v>
      </c>
      <c r="AX82" s="209">
        <f t="shared" si="75"/>
        <v>0</v>
      </c>
      <c r="AY82" s="209">
        <f t="shared" si="75"/>
        <v>0</v>
      </c>
      <c r="AZ82" s="209">
        <f t="shared" si="75"/>
        <v>0</v>
      </c>
      <c r="BA82" s="209">
        <f t="shared" si="75"/>
        <v>0</v>
      </c>
      <c r="BB82" s="209">
        <f t="shared" si="75"/>
        <v>0</v>
      </c>
      <c r="BC82" s="209">
        <f t="shared" si="75"/>
        <v>0</v>
      </c>
      <c r="BD82" s="209">
        <f t="shared" si="75"/>
        <v>0</v>
      </c>
      <c r="BE82" s="209">
        <f t="shared" si="75"/>
        <v>0</v>
      </c>
      <c r="BF82" s="209">
        <f t="shared" ref="BF82:BU90" si="76">SUMIFS(BF$94:BF$392,$B$94:$B$392,"Y",$C$94:$C$392,$G82)</f>
        <v>0</v>
      </c>
      <c r="BG82" s="209">
        <f t="shared" si="76"/>
        <v>0</v>
      </c>
      <c r="BH82" s="209">
        <f t="shared" si="76"/>
        <v>0</v>
      </c>
      <c r="BI82" s="209">
        <f t="shared" si="76"/>
        <v>0</v>
      </c>
      <c r="BJ82" s="209">
        <f t="shared" si="76"/>
        <v>0</v>
      </c>
      <c r="BK82" s="209">
        <f t="shared" si="76"/>
        <v>0</v>
      </c>
      <c r="BL82" s="209">
        <f t="shared" si="76"/>
        <v>0</v>
      </c>
      <c r="BM82" s="209">
        <f t="shared" si="76"/>
        <v>0</v>
      </c>
      <c r="BN82" s="209">
        <f t="shared" si="76"/>
        <v>0</v>
      </c>
      <c r="BO82" s="209">
        <f t="shared" si="76"/>
        <v>0</v>
      </c>
      <c r="BP82" s="209">
        <f t="shared" si="76"/>
        <v>0</v>
      </c>
      <c r="BQ82" s="210">
        <f t="shared" si="76"/>
        <v>0</v>
      </c>
      <c r="BR82" s="210">
        <f t="shared" si="76"/>
        <v>0</v>
      </c>
      <c r="BS82" s="210">
        <f t="shared" si="76"/>
        <v>0</v>
      </c>
      <c r="BT82" s="210">
        <f t="shared" si="76"/>
        <v>0</v>
      </c>
      <c r="BU82" s="210">
        <f t="shared" si="76"/>
        <v>0</v>
      </c>
      <c r="BV82" s="210">
        <f t="shared" ref="BV82:CK90" si="77">SUMIFS(BV$94:BV$392,$B$94:$B$392,"Y",$C$94:$C$392,$G82)</f>
        <v>0</v>
      </c>
      <c r="BW82" s="210">
        <f t="shared" si="77"/>
        <v>0</v>
      </c>
      <c r="BX82" s="210">
        <f t="shared" si="77"/>
        <v>0</v>
      </c>
      <c r="BY82" s="210">
        <f t="shared" si="77"/>
        <v>0</v>
      </c>
      <c r="BZ82" s="210">
        <f t="shared" si="77"/>
        <v>0</v>
      </c>
      <c r="CA82" s="210">
        <f t="shared" si="77"/>
        <v>0</v>
      </c>
      <c r="CB82" s="210">
        <f t="shared" si="77"/>
        <v>0</v>
      </c>
      <c r="CC82" s="210">
        <f t="shared" si="77"/>
        <v>0</v>
      </c>
      <c r="CD82" s="210">
        <f t="shared" si="77"/>
        <v>0</v>
      </c>
      <c r="CE82" s="210">
        <f t="shared" si="77"/>
        <v>0</v>
      </c>
      <c r="CF82" s="210">
        <f t="shared" si="77"/>
        <v>0</v>
      </c>
      <c r="CG82" s="210">
        <f t="shared" si="77"/>
        <v>0</v>
      </c>
      <c r="CH82" s="210">
        <f t="shared" si="77"/>
        <v>0</v>
      </c>
      <c r="CI82" s="210">
        <f t="shared" si="77"/>
        <v>0</v>
      </c>
      <c r="CJ82" s="210">
        <f t="shared" si="77"/>
        <v>0</v>
      </c>
      <c r="CK82" s="210">
        <f t="shared" si="77"/>
        <v>0</v>
      </c>
    </row>
    <row r="83" spans="2:107" x14ac:dyDescent="0.2">
      <c r="B83" s="203"/>
      <c r="C83" s="203"/>
      <c r="D83" s="203"/>
      <c r="E83" s="203"/>
      <c r="F83" s="211" t="s">
        <v>358</v>
      </c>
      <c r="G83" s="212" t="s">
        <v>359</v>
      </c>
      <c r="H83" s="213">
        <v>58.2</v>
      </c>
      <c r="I83" s="214"/>
      <c r="J83" s="215">
        <f t="shared" si="73"/>
        <v>0</v>
      </c>
      <c r="K83" s="216">
        <f t="shared" si="73"/>
        <v>0</v>
      </c>
      <c r="L83" s="216">
        <f t="shared" si="73"/>
        <v>0</v>
      </c>
      <c r="M83" s="216">
        <f t="shared" si="73"/>
        <v>0</v>
      </c>
      <c r="N83" s="216">
        <f t="shared" si="73"/>
        <v>0</v>
      </c>
      <c r="O83" s="216">
        <f t="shared" si="73"/>
        <v>0</v>
      </c>
      <c r="P83" s="216">
        <f t="shared" si="73"/>
        <v>0</v>
      </c>
      <c r="Q83" s="216">
        <f t="shared" si="73"/>
        <v>0</v>
      </c>
      <c r="R83" s="216">
        <f t="shared" si="73"/>
        <v>0</v>
      </c>
      <c r="S83" s="216">
        <f t="shared" si="73"/>
        <v>0</v>
      </c>
      <c r="T83" s="216">
        <f t="shared" si="73"/>
        <v>0</v>
      </c>
      <c r="U83" s="216">
        <f t="shared" si="73"/>
        <v>0</v>
      </c>
      <c r="V83" s="216">
        <f t="shared" si="73"/>
        <v>0</v>
      </c>
      <c r="W83" s="216">
        <f t="shared" si="73"/>
        <v>0</v>
      </c>
      <c r="X83" s="216">
        <f t="shared" si="73"/>
        <v>0</v>
      </c>
      <c r="Y83" s="216">
        <f t="shared" si="73"/>
        <v>0</v>
      </c>
      <c r="Z83" s="216">
        <f t="shared" si="74"/>
        <v>0</v>
      </c>
      <c r="AA83" s="216">
        <f t="shared" si="74"/>
        <v>0</v>
      </c>
      <c r="AB83" s="216">
        <f t="shared" si="74"/>
        <v>0</v>
      </c>
      <c r="AC83" s="216">
        <f t="shared" si="74"/>
        <v>0</v>
      </c>
      <c r="AD83" s="216">
        <f t="shared" si="74"/>
        <v>0</v>
      </c>
      <c r="AE83" s="216">
        <f t="shared" si="74"/>
        <v>0</v>
      </c>
      <c r="AF83" s="216">
        <f t="shared" si="74"/>
        <v>0</v>
      </c>
      <c r="AG83" s="216">
        <f t="shared" si="74"/>
        <v>0</v>
      </c>
      <c r="AH83" s="216">
        <f t="shared" si="74"/>
        <v>0</v>
      </c>
      <c r="AI83" s="216">
        <f t="shared" si="74"/>
        <v>0</v>
      </c>
      <c r="AJ83" s="216">
        <f t="shared" si="74"/>
        <v>0</v>
      </c>
      <c r="AK83" s="216">
        <f t="shared" si="74"/>
        <v>0</v>
      </c>
      <c r="AL83" s="216">
        <f t="shared" si="74"/>
        <v>0</v>
      </c>
      <c r="AM83" s="216">
        <f t="shared" si="74"/>
        <v>0</v>
      </c>
      <c r="AN83" s="216">
        <f t="shared" si="74"/>
        <v>0</v>
      </c>
      <c r="AO83" s="216">
        <f t="shared" si="74"/>
        <v>0</v>
      </c>
      <c r="AP83" s="216">
        <f t="shared" si="75"/>
        <v>0</v>
      </c>
      <c r="AQ83" s="216">
        <f t="shared" si="75"/>
        <v>0</v>
      </c>
      <c r="AR83" s="216">
        <f t="shared" si="75"/>
        <v>0</v>
      </c>
      <c r="AS83" s="216">
        <f t="shared" si="75"/>
        <v>0</v>
      </c>
      <c r="AT83" s="216">
        <f t="shared" si="75"/>
        <v>0</v>
      </c>
      <c r="AU83" s="216">
        <f t="shared" si="75"/>
        <v>0</v>
      </c>
      <c r="AV83" s="216">
        <f t="shared" si="75"/>
        <v>0</v>
      </c>
      <c r="AW83" s="216">
        <f t="shared" si="75"/>
        <v>0</v>
      </c>
      <c r="AX83" s="216">
        <f t="shared" si="75"/>
        <v>0</v>
      </c>
      <c r="AY83" s="216">
        <f t="shared" si="75"/>
        <v>0</v>
      </c>
      <c r="AZ83" s="216">
        <f t="shared" si="75"/>
        <v>0</v>
      </c>
      <c r="BA83" s="216">
        <f t="shared" si="75"/>
        <v>0</v>
      </c>
      <c r="BB83" s="216">
        <f t="shared" si="75"/>
        <v>0</v>
      </c>
      <c r="BC83" s="216">
        <f t="shared" si="75"/>
        <v>0</v>
      </c>
      <c r="BD83" s="216">
        <f t="shared" si="75"/>
        <v>0</v>
      </c>
      <c r="BE83" s="216">
        <f t="shared" si="75"/>
        <v>0</v>
      </c>
      <c r="BF83" s="216">
        <f t="shared" si="76"/>
        <v>0</v>
      </c>
      <c r="BG83" s="216">
        <f t="shared" si="76"/>
        <v>0</v>
      </c>
      <c r="BH83" s="216">
        <f t="shared" si="76"/>
        <v>0</v>
      </c>
      <c r="BI83" s="216">
        <f t="shared" si="76"/>
        <v>0</v>
      </c>
      <c r="BJ83" s="216">
        <f t="shared" si="76"/>
        <v>0</v>
      </c>
      <c r="BK83" s="216">
        <f t="shared" si="76"/>
        <v>0</v>
      </c>
      <c r="BL83" s="216">
        <f t="shared" si="76"/>
        <v>0</v>
      </c>
      <c r="BM83" s="216">
        <f t="shared" si="76"/>
        <v>0</v>
      </c>
      <c r="BN83" s="216">
        <f t="shared" si="76"/>
        <v>0</v>
      </c>
      <c r="BO83" s="216">
        <f t="shared" si="76"/>
        <v>0</v>
      </c>
      <c r="BP83" s="216">
        <f t="shared" si="76"/>
        <v>0</v>
      </c>
      <c r="BQ83" s="217">
        <f t="shared" si="76"/>
        <v>0</v>
      </c>
      <c r="BR83" s="217">
        <f t="shared" si="76"/>
        <v>0</v>
      </c>
      <c r="BS83" s="217">
        <f t="shared" si="76"/>
        <v>0</v>
      </c>
      <c r="BT83" s="217">
        <f t="shared" si="76"/>
        <v>0</v>
      </c>
      <c r="BU83" s="217">
        <f t="shared" si="76"/>
        <v>0</v>
      </c>
      <c r="BV83" s="217">
        <f t="shared" si="77"/>
        <v>0</v>
      </c>
      <c r="BW83" s="217">
        <f t="shared" si="77"/>
        <v>0</v>
      </c>
      <c r="BX83" s="217">
        <f t="shared" si="77"/>
        <v>0</v>
      </c>
      <c r="BY83" s="217">
        <f t="shared" si="77"/>
        <v>0</v>
      </c>
      <c r="BZ83" s="217">
        <f t="shared" si="77"/>
        <v>0</v>
      </c>
      <c r="CA83" s="217">
        <f t="shared" si="77"/>
        <v>0</v>
      </c>
      <c r="CB83" s="217">
        <f t="shared" si="77"/>
        <v>0</v>
      </c>
      <c r="CC83" s="217">
        <f t="shared" si="77"/>
        <v>0</v>
      </c>
      <c r="CD83" s="217">
        <f t="shared" si="77"/>
        <v>0</v>
      </c>
      <c r="CE83" s="217">
        <f t="shared" si="77"/>
        <v>0</v>
      </c>
      <c r="CF83" s="217">
        <f t="shared" si="77"/>
        <v>0</v>
      </c>
      <c r="CG83" s="217">
        <f t="shared" si="77"/>
        <v>0</v>
      </c>
      <c r="CH83" s="217">
        <f t="shared" si="77"/>
        <v>0</v>
      </c>
      <c r="CI83" s="217">
        <f t="shared" si="77"/>
        <v>0</v>
      </c>
      <c r="CJ83" s="217">
        <f t="shared" si="77"/>
        <v>0</v>
      </c>
      <c r="CK83" s="217">
        <f t="shared" si="77"/>
        <v>0</v>
      </c>
    </row>
    <row r="84" spans="2:107" x14ac:dyDescent="0.2">
      <c r="B84" s="203"/>
      <c r="C84" s="203"/>
      <c r="D84" s="203"/>
      <c r="E84" s="203"/>
      <c r="F84" s="211" t="s">
        <v>360</v>
      </c>
      <c r="G84" s="212" t="s">
        <v>361</v>
      </c>
      <c r="H84" s="213">
        <v>58.3</v>
      </c>
      <c r="I84" s="214"/>
      <c r="J84" s="215">
        <f t="shared" si="73"/>
        <v>0</v>
      </c>
      <c r="K84" s="216">
        <f t="shared" si="73"/>
        <v>0</v>
      </c>
      <c r="L84" s="216">
        <f t="shared" si="73"/>
        <v>0</v>
      </c>
      <c r="M84" s="216">
        <f t="shared" si="73"/>
        <v>0</v>
      </c>
      <c r="N84" s="216">
        <f t="shared" si="73"/>
        <v>0</v>
      </c>
      <c r="O84" s="216">
        <f t="shared" si="73"/>
        <v>0</v>
      </c>
      <c r="P84" s="216">
        <f t="shared" si="73"/>
        <v>0</v>
      </c>
      <c r="Q84" s="216">
        <f t="shared" si="73"/>
        <v>0</v>
      </c>
      <c r="R84" s="216">
        <f t="shared" si="73"/>
        <v>0</v>
      </c>
      <c r="S84" s="216">
        <f t="shared" si="73"/>
        <v>0</v>
      </c>
      <c r="T84" s="216">
        <f t="shared" si="73"/>
        <v>0</v>
      </c>
      <c r="U84" s="216">
        <f t="shared" si="73"/>
        <v>0</v>
      </c>
      <c r="V84" s="216">
        <f t="shared" si="73"/>
        <v>0</v>
      </c>
      <c r="W84" s="216">
        <f t="shared" si="73"/>
        <v>0</v>
      </c>
      <c r="X84" s="216">
        <f t="shared" si="73"/>
        <v>0</v>
      </c>
      <c r="Y84" s="216">
        <f t="shared" si="73"/>
        <v>0</v>
      </c>
      <c r="Z84" s="216">
        <f t="shared" si="74"/>
        <v>0</v>
      </c>
      <c r="AA84" s="216">
        <f t="shared" si="74"/>
        <v>0</v>
      </c>
      <c r="AB84" s="216">
        <f t="shared" si="74"/>
        <v>0</v>
      </c>
      <c r="AC84" s="216">
        <f t="shared" si="74"/>
        <v>0</v>
      </c>
      <c r="AD84" s="216">
        <f t="shared" si="74"/>
        <v>0</v>
      </c>
      <c r="AE84" s="216">
        <f t="shared" si="74"/>
        <v>0</v>
      </c>
      <c r="AF84" s="216">
        <f t="shared" si="74"/>
        <v>0</v>
      </c>
      <c r="AG84" s="216">
        <f t="shared" si="74"/>
        <v>0</v>
      </c>
      <c r="AH84" s="216">
        <f t="shared" si="74"/>
        <v>0</v>
      </c>
      <c r="AI84" s="216">
        <f t="shared" si="74"/>
        <v>0</v>
      </c>
      <c r="AJ84" s="216">
        <f t="shared" si="74"/>
        <v>0</v>
      </c>
      <c r="AK84" s="216">
        <f t="shared" si="74"/>
        <v>0</v>
      </c>
      <c r="AL84" s="216">
        <f t="shared" si="74"/>
        <v>0</v>
      </c>
      <c r="AM84" s="216">
        <f t="shared" si="74"/>
        <v>0</v>
      </c>
      <c r="AN84" s="216">
        <f t="shared" si="74"/>
        <v>0</v>
      </c>
      <c r="AO84" s="216">
        <f t="shared" si="74"/>
        <v>0</v>
      </c>
      <c r="AP84" s="216">
        <f t="shared" si="75"/>
        <v>0</v>
      </c>
      <c r="AQ84" s="216">
        <f t="shared" si="75"/>
        <v>0</v>
      </c>
      <c r="AR84" s="216">
        <f t="shared" si="75"/>
        <v>0</v>
      </c>
      <c r="AS84" s="216">
        <f t="shared" si="75"/>
        <v>0</v>
      </c>
      <c r="AT84" s="216">
        <f t="shared" si="75"/>
        <v>0</v>
      </c>
      <c r="AU84" s="216">
        <f t="shared" si="75"/>
        <v>0</v>
      </c>
      <c r="AV84" s="216">
        <f t="shared" si="75"/>
        <v>0</v>
      </c>
      <c r="AW84" s="216">
        <f t="shared" si="75"/>
        <v>0</v>
      </c>
      <c r="AX84" s="216">
        <f t="shared" si="75"/>
        <v>0</v>
      </c>
      <c r="AY84" s="216">
        <f t="shared" si="75"/>
        <v>0</v>
      </c>
      <c r="AZ84" s="216">
        <f t="shared" si="75"/>
        <v>0</v>
      </c>
      <c r="BA84" s="216">
        <f t="shared" si="75"/>
        <v>0</v>
      </c>
      <c r="BB84" s="216">
        <f t="shared" si="75"/>
        <v>0</v>
      </c>
      <c r="BC84" s="216">
        <f t="shared" si="75"/>
        <v>0</v>
      </c>
      <c r="BD84" s="216">
        <f t="shared" si="75"/>
        <v>0</v>
      </c>
      <c r="BE84" s="216">
        <f t="shared" si="75"/>
        <v>0</v>
      </c>
      <c r="BF84" s="216">
        <f t="shared" si="76"/>
        <v>0</v>
      </c>
      <c r="BG84" s="216">
        <f t="shared" si="76"/>
        <v>0</v>
      </c>
      <c r="BH84" s="216">
        <f t="shared" si="76"/>
        <v>0</v>
      </c>
      <c r="BI84" s="216">
        <f t="shared" si="76"/>
        <v>0</v>
      </c>
      <c r="BJ84" s="216">
        <f t="shared" si="76"/>
        <v>0</v>
      </c>
      <c r="BK84" s="216">
        <f t="shared" si="76"/>
        <v>0</v>
      </c>
      <c r="BL84" s="216">
        <f t="shared" si="76"/>
        <v>0</v>
      </c>
      <c r="BM84" s="216">
        <f t="shared" si="76"/>
        <v>0</v>
      </c>
      <c r="BN84" s="216">
        <f t="shared" si="76"/>
        <v>0</v>
      </c>
      <c r="BO84" s="216">
        <f t="shared" si="76"/>
        <v>0</v>
      </c>
      <c r="BP84" s="216">
        <f t="shared" si="76"/>
        <v>0</v>
      </c>
      <c r="BQ84" s="217">
        <f t="shared" si="76"/>
        <v>0</v>
      </c>
      <c r="BR84" s="217">
        <f t="shared" si="76"/>
        <v>0</v>
      </c>
      <c r="BS84" s="217">
        <f t="shared" si="76"/>
        <v>0</v>
      </c>
      <c r="BT84" s="217">
        <f t="shared" si="76"/>
        <v>0</v>
      </c>
      <c r="BU84" s="217">
        <f t="shared" si="76"/>
        <v>0</v>
      </c>
      <c r="BV84" s="217">
        <f t="shared" si="77"/>
        <v>0</v>
      </c>
      <c r="BW84" s="217">
        <f t="shared" si="77"/>
        <v>0</v>
      </c>
      <c r="BX84" s="217">
        <f t="shared" si="77"/>
        <v>0</v>
      </c>
      <c r="BY84" s="217">
        <f t="shared" si="77"/>
        <v>0</v>
      </c>
      <c r="BZ84" s="217">
        <f t="shared" si="77"/>
        <v>0</v>
      </c>
      <c r="CA84" s="217">
        <f t="shared" si="77"/>
        <v>0</v>
      </c>
      <c r="CB84" s="217">
        <f t="shared" si="77"/>
        <v>0</v>
      </c>
      <c r="CC84" s="217">
        <f t="shared" si="77"/>
        <v>0</v>
      </c>
      <c r="CD84" s="217">
        <f t="shared" si="77"/>
        <v>0</v>
      </c>
      <c r="CE84" s="217">
        <f t="shared" si="77"/>
        <v>0</v>
      </c>
      <c r="CF84" s="217">
        <f t="shared" si="77"/>
        <v>0</v>
      </c>
      <c r="CG84" s="217">
        <f t="shared" si="77"/>
        <v>0</v>
      </c>
      <c r="CH84" s="217">
        <f t="shared" si="77"/>
        <v>0</v>
      </c>
      <c r="CI84" s="217">
        <f t="shared" si="77"/>
        <v>0</v>
      </c>
      <c r="CJ84" s="217">
        <f t="shared" si="77"/>
        <v>0</v>
      </c>
      <c r="CK84" s="217">
        <f t="shared" si="77"/>
        <v>0</v>
      </c>
    </row>
    <row r="85" spans="2:107" ht="28.5" x14ac:dyDescent="0.2">
      <c r="B85" s="203"/>
      <c r="C85" s="203"/>
      <c r="D85" s="218"/>
      <c r="E85" s="203"/>
      <c r="F85" s="339" t="s">
        <v>362</v>
      </c>
      <c r="G85" s="212" t="s">
        <v>363</v>
      </c>
      <c r="H85" s="213">
        <v>58.4</v>
      </c>
      <c r="I85" s="214"/>
      <c r="J85" s="215">
        <f t="shared" si="73"/>
        <v>0</v>
      </c>
      <c r="K85" s="216">
        <f t="shared" si="73"/>
        <v>0</v>
      </c>
      <c r="L85" s="216">
        <f t="shared" si="73"/>
        <v>0</v>
      </c>
      <c r="M85" s="216">
        <f t="shared" si="73"/>
        <v>0</v>
      </c>
      <c r="N85" s="216">
        <f t="shared" si="73"/>
        <v>0</v>
      </c>
      <c r="O85" s="216">
        <f t="shared" si="73"/>
        <v>0</v>
      </c>
      <c r="P85" s="216">
        <f t="shared" si="73"/>
        <v>0</v>
      </c>
      <c r="Q85" s="216">
        <f t="shared" si="73"/>
        <v>0</v>
      </c>
      <c r="R85" s="216">
        <f t="shared" si="73"/>
        <v>0</v>
      </c>
      <c r="S85" s="216">
        <f t="shared" si="73"/>
        <v>0</v>
      </c>
      <c r="T85" s="216">
        <f t="shared" si="73"/>
        <v>0</v>
      </c>
      <c r="U85" s="216">
        <f t="shared" si="73"/>
        <v>0</v>
      </c>
      <c r="V85" s="216">
        <f t="shared" si="73"/>
        <v>0</v>
      </c>
      <c r="W85" s="216">
        <f t="shared" si="73"/>
        <v>0</v>
      </c>
      <c r="X85" s="216">
        <f t="shared" si="73"/>
        <v>0</v>
      </c>
      <c r="Y85" s="216">
        <f t="shared" si="73"/>
        <v>0</v>
      </c>
      <c r="Z85" s="216">
        <f t="shared" si="74"/>
        <v>0</v>
      </c>
      <c r="AA85" s="216">
        <f t="shared" si="74"/>
        <v>0</v>
      </c>
      <c r="AB85" s="216">
        <f t="shared" si="74"/>
        <v>0</v>
      </c>
      <c r="AC85" s="216">
        <f t="shared" si="74"/>
        <v>0</v>
      </c>
      <c r="AD85" s="216">
        <f t="shared" si="74"/>
        <v>0</v>
      </c>
      <c r="AE85" s="216">
        <f t="shared" si="74"/>
        <v>0</v>
      </c>
      <c r="AF85" s="216">
        <f t="shared" si="74"/>
        <v>0</v>
      </c>
      <c r="AG85" s="216">
        <f t="shared" si="74"/>
        <v>0</v>
      </c>
      <c r="AH85" s="216">
        <f t="shared" si="74"/>
        <v>0</v>
      </c>
      <c r="AI85" s="216">
        <f t="shared" si="74"/>
        <v>0</v>
      </c>
      <c r="AJ85" s="216">
        <f t="shared" si="74"/>
        <v>0</v>
      </c>
      <c r="AK85" s="216">
        <f t="shared" si="74"/>
        <v>0</v>
      </c>
      <c r="AL85" s="216">
        <f t="shared" si="74"/>
        <v>0</v>
      </c>
      <c r="AM85" s="216">
        <f t="shared" si="74"/>
        <v>0</v>
      </c>
      <c r="AN85" s="216">
        <f t="shared" si="74"/>
        <v>0</v>
      </c>
      <c r="AO85" s="216">
        <f t="shared" si="74"/>
        <v>0</v>
      </c>
      <c r="AP85" s="216">
        <f t="shared" si="75"/>
        <v>0</v>
      </c>
      <c r="AQ85" s="216">
        <f t="shared" si="75"/>
        <v>0</v>
      </c>
      <c r="AR85" s="216">
        <f t="shared" si="75"/>
        <v>0</v>
      </c>
      <c r="AS85" s="216">
        <f t="shared" si="75"/>
        <v>0</v>
      </c>
      <c r="AT85" s="216">
        <f t="shared" si="75"/>
        <v>0</v>
      </c>
      <c r="AU85" s="216">
        <f t="shared" si="75"/>
        <v>0</v>
      </c>
      <c r="AV85" s="216">
        <f t="shared" si="75"/>
        <v>0</v>
      </c>
      <c r="AW85" s="216">
        <f t="shared" si="75"/>
        <v>0</v>
      </c>
      <c r="AX85" s="216">
        <f t="shared" si="75"/>
        <v>0</v>
      </c>
      <c r="AY85" s="216">
        <f t="shared" si="75"/>
        <v>0</v>
      </c>
      <c r="AZ85" s="216">
        <f t="shared" si="75"/>
        <v>0</v>
      </c>
      <c r="BA85" s="216">
        <f t="shared" si="75"/>
        <v>0</v>
      </c>
      <c r="BB85" s="216">
        <f t="shared" si="75"/>
        <v>0</v>
      </c>
      <c r="BC85" s="216">
        <f t="shared" si="75"/>
        <v>0</v>
      </c>
      <c r="BD85" s="216">
        <f t="shared" si="75"/>
        <v>0</v>
      </c>
      <c r="BE85" s="216">
        <f t="shared" si="75"/>
        <v>0</v>
      </c>
      <c r="BF85" s="216">
        <f t="shared" si="76"/>
        <v>0</v>
      </c>
      <c r="BG85" s="216">
        <f t="shared" si="76"/>
        <v>0</v>
      </c>
      <c r="BH85" s="216">
        <f t="shared" si="76"/>
        <v>0</v>
      </c>
      <c r="BI85" s="216">
        <f t="shared" si="76"/>
        <v>0</v>
      </c>
      <c r="BJ85" s="216">
        <f t="shared" si="76"/>
        <v>0</v>
      </c>
      <c r="BK85" s="216">
        <f t="shared" si="76"/>
        <v>0</v>
      </c>
      <c r="BL85" s="216">
        <f t="shared" si="76"/>
        <v>0</v>
      </c>
      <c r="BM85" s="216">
        <f t="shared" si="76"/>
        <v>0</v>
      </c>
      <c r="BN85" s="216">
        <f t="shared" si="76"/>
        <v>0</v>
      </c>
      <c r="BO85" s="216">
        <f t="shared" si="76"/>
        <v>0</v>
      </c>
      <c r="BP85" s="216">
        <f t="shared" si="76"/>
        <v>0</v>
      </c>
      <c r="BQ85" s="217">
        <f t="shared" si="76"/>
        <v>0</v>
      </c>
      <c r="BR85" s="217">
        <f t="shared" si="76"/>
        <v>0</v>
      </c>
      <c r="BS85" s="217">
        <f t="shared" si="76"/>
        <v>0</v>
      </c>
      <c r="BT85" s="217">
        <f t="shared" si="76"/>
        <v>0</v>
      </c>
      <c r="BU85" s="217">
        <f t="shared" si="76"/>
        <v>0</v>
      </c>
      <c r="BV85" s="217">
        <f t="shared" si="77"/>
        <v>0</v>
      </c>
      <c r="BW85" s="217">
        <f t="shared" si="77"/>
        <v>0</v>
      </c>
      <c r="BX85" s="217">
        <f t="shared" si="77"/>
        <v>0</v>
      </c>
      <c r="BY85" s="217">
        <f t="shared" si="77"/>
        <v>0</v>
      </c>
      <c r="BZ85" s="217">
        <f t="shared" si="77"/>
        <v>0</v>
      </c>
      <c r="CA85" s="217">
        <f t="shared" si="77"/>
        <v>0</v>
      </c>
      <c r="CB85" s="217">
        <f t="shared" si="77"/>
        <v>0</v>
      </c>
      <c r="CC85" s="217">
        <f t="shared" si="77"/>
        <v>0</v>
      </c>
      <c r="CD85" s="217">
        <f t="shared" si="77"/>
        <v>0</v>
      </c>
      <c r="CE85" s="217">
        <f t="shared" si="77"/>
        <v>0</v>
      </c>
      <c r="CF85" s="217">
        <f t="shared" si="77"/>
        <v>0</v>
      </c>
      <c r="CG85" s="217">
        <f t="shared" si="77"/>
        <v>0</v>
      </c>
      <c r="CH85" s="217">
        <f t="shared" si="77"/>
        <v>0</v>
      </c>
      <c r="CI85" s="217">
        <f t="shared" si="77"/>
        <v>0</v>
      </c>
      <c r="CJ85" s="217">
        <f t="shared" si="77"/>
        <v>0</v>
      </c>
      <c r="CK85" s="217">
        <f t="shared" si="77"/>
        <v>0</v>
      </c>
    </row>
    <row r="86" spans="2:107" x14ac:dyDescent="0.2">
      <c r="B86" s="203"/>
      <c r="C86" s="203"/>
      <c r="D86" s="203"/>
      <c r="E86" s="203"/>
      <c r="F86" s="211" t="s">
        <v>364</v>
      </c>
      <c r="G86" s="212" t="s">
        <v>365</v>
      </c>
      <c r="H86" s="213">
        <v>58.5</v>
      </c>
      <c r="I86" s="214"/>
      <c r="J86" s="215">
        <f t="shared" si="73"/>
        <v>0</v>
      </c>
      <c r="K86" s="216">
        <f t="shared" si="73"/>
        <v>0</v>
      </c>
      <c r="L86" s="216">
        <f t="shared" si="73"/>
        <v>0</v>
      </c>
      <c r="M86" s="216">
        <f t="shared" si="73"/>
        <v>0</v>
      </c>
      <c r="N86" s="216">
        <f t="shared" si="73"/>
        <v>0</v>
      </c>
      <c r="O86" s="216">
        <f t="shared" si="73"/>
        <v>0</v>
      </c>
      <c r="P86" s="216">
        <f t="shared" si="73"/>
        <v>0</v>
      </c>
      <c r="Q86" s="216">
        <f t="shared" si="73"/>
        <v>0</v>
      </c>
      <c r="R86" s="216">
        <f t="shared" si="73"/>
        <v>0</v>
      </c>
      <c r="S86" s="216">
        <f t="shared" si="73"/>
        <v>0</v>
      </c>
      <c r="T86" s="216">
        <f t="shared" si="73"/>
        <v>0</v>
      </c>
      <c r="U86" s="216">
        <f t="shared" si="73"/>
        <v>0</v>
      </c>
      <c r="V86" s="216">
        <f t="shared" si="73"/>
        <v>0</v>
      </c>
      <c r="W86" s="216">
        <f t="shared" si="73"/>
        <v>0</v>
      </c>
      <c r="X86" s="216">
        <f t="shared" si="73"/>
        <v>0</v>
      </c>
      <c r="Y86" s="216">
        <f t="shared" si="73"/>
        <v>0</v>
      </c>
      <c r="Z86" s="216">
        <f t="shared" si="74"/>
        <v>0</v>
      </c>
      <c r="AA86" s="216">
        <f t="shared" si="74"/>
        <v>0</v>
      </c>
      <c r="AB86" s="216">
        <f t="shared" si="74"/>
        <v>0</v>
      </c>
      <c r="AC86" s="216">
        <f t="shared" si="74"/>
        <v>0</v>
      </c>
      <c r="AD86" s="216">
        <f t="shared" si="74"/>
        <v>0</v>
      </c>
      <c r="AE86" s="216">
        <f t="shared" si="74"/>
        <v>0</v>
      </c>
      <c r="AF86" s="216">
        <f t="shared" si="74"/>
        <v>0</v>
      </c>
      <c r="AG86" s="216">
        <f t="shared" si="74"/>
        <v>0</v>
      </c>
      <c r="AH86" s="216">
        <f t="shared" si="74"/>
        <v>0</v>
      </c>
      <c r="AI86" s="216">
        <f t="shared" si="74"/>
        <v>0</v>
      </c>
      <c r="AJ86" s="216">
        <f t="shared" si="74"/>
        <v>0</v>
      </c>
      <c r="AK86" s="216">
        <f t="shared" si="74"/>
        <v>0</v>
      </c>
      <c r="AL86" s="216">
        <f t="shared" si="74"/>
        <v>0</v>
      </c>
      <c r="AM86" s="216">
        <f t="shared" si="74"/>
        <v>0</v>
      </c>
      <c r="AN86" s="216">
        <f t="shared" si="74"/>
        <v>0</v>
      </c>
      <c r="AO86" s="216">
        <f t="shared" si="74"/>
        <v>0</v>
      </c>
      <c r="AP86" s="216">
        <f t="shared" si="75"/>
        <v>0</v>
      </c>
      <c r="AQ86" s="216">
        <f t="shared" si="75"/>
        <v>0</v>
      </c>
      <c r="AR86" s="216">
        <f t="shared" si="75"/>
        <v>0</v>
      </c>
      <c r="AS86" s="216">
        <f t="shared" si="75"/>
        <v>0</v>
      </c>
      <c r="AT86" s="216">
        <f t="shared" si="75"/>
        <v>0</v>
      </c>
      <c r="AU86" s="216">
        <f t="shared" si="75"/>
        <v>0</v>
      </c>
      <c r="AV86" s="216">
        <f t="shared" si="75"/>
        <v>0</v>
      </c>
      <c r="AW86" s="216">
        <f t="shared" si="75"/>
        <v>0</v>
      </c>
      <c r="AX86" s="216">
        <f t="shared" si="75"/>
        <v>0</v>
      </c>
      <c r="AY86" s="216">
        <f t="shared" si="75"/>
        <v>0</v>
      </c>
      <c r="AZ86" s="216">
        <f t="shared" si="75"/>
        <v>0</v>
      </c>
      <c r="BA86" s="216">
        <f t="shared" si="75"/>
        <v>0</v>
      </c>
      <c r="BB86" s="216">
        <f t="shared" si="75"/>
        <v>0</v>
      </c>
      <c r="BC86" s="216">
        <f t="shared" si="75"/>
        <v>0</v>
      </c>
      <c r="BD86" s="216">
        <f t="shared" si="75"/>
        <v>0</v>
      </c>
      <c r="BE86" s="216">
        <f t="shared" si="75"/>
        <v>0</v>
      </c>
      <c r="BF86" s="216">
        <f t="shared" si="76"/>
        <v>0</v>
      </c>
      <c r="BG86" s="216">
        <f t="shared" si="76"/>
        <v>0</v>
      </c>
      <c r="BH86" s="216">
        <f t="shared" si="76"/>
        <v>0</v>
      </c>
      <c r="BI86" s="216">
        <f t="shared" si="76"/>
        <v>0</v>
      </c>
      <c r="BJ86" s="216">
        <f t="shared" si="76"/>
        <v>0</v>
      </c>
      <c r="BK86" s="216">
        <f t="shared" si="76"/>
        <v>0</v>
      </c>
      <c r="BL86" s="216">
        <f t="shared" si="76"/>
        <v>0</v>
      </c>
      <c r="BM86" s="216">
        <f t="shared" si="76"/>
        <v>0</v>
      </c>
      <c r="BN86" s="216">
        <f t="shared" si="76"/>
        <v>0</v>
      </c>
      <c r="BO86" s="216">
        <f t="shared" si="76"/>
        <v>0</v>
      </c>
      <c r="BP86" s="216">
        <f t="shared" si="76"/>
        <v>0</v>
      </c>
      <c r="BQ86" s="217">
        <f t="shared" si="76"/>
        <v>0</v>
      </c>
      <c r="BR86" s="217">
        <f t="shared" si="76"/>
        <v>0</v>
      </c>
      <c r="BS86" s="217">
        <f t="shared" si="76"/>
        <v>0</v>
      </c>
      <c r="BT86" s="217">
        <f t="shared" si="76"/>
        <v>0</v>
      </c>
      <c r="BU86" s="217">
        <f t="shared" si="76"/>
        <v>0</v>
      </c>
      <c r="BV86" s="217">
        <f t="shared" si="77"/>
        <v>0</v>
      </c>
      <c r="BW86" s="217">
        <f t="shared" si="77"/>
        <v>0</v>
      </c>
      <c r="BX86" s="217">
        <f t="shared" si="77"/>
        <v>0</v>
      </c>
      <c r="BY86" s="217">
        <f t="shared" si="77"/>
        <v>0</v>
      </c>
      <c r="BZ86" s="217">
        <f t="shared" si="77"/>
        <v>0</v>
      </c>
      <c r="CA86" s="217">
        <f t="shared" si="77"/>
        <v>0</v>
      </c>
      <c r="CB86" s="217">
        <f t="shared" si="77"/>
        <v>0</v>
      </c>
      <c r="CC86" s="217">
        <f t="shared" si="77"/>
        <v>0</v>
      </c>
      <c r="CD86" s="217">
        <f t="shared" si="77"/>
        <v>0</v>
      </c>
      <c r="CE86" s="217">
        <f t="shared" si="77"/>
        <v>0</v>
      </c>
      <c r="CF86" s="217">
        <f t="shared" si="77"/>
        <v>0</v>
      </c>
      <c r="CG86" s="217">
        <f t="shared" si="77"/>
        <v>0</v>
      </c>
      <c r="CH86" s="217">
        <f t="shared" si="77"/>
        <v>0</v>
      </c>
      <c r="CI86" s="217">
        <f t="shared" si="77"/>
        <v>0</v>
      </c>
      <c r="CJ86" s="217">
        <f t="shared" si="77"/>
        <v>0</v>
      </c>
      <c r="CK86" s="217">
        <f t="shared" si="77"/>
        <v>0</v>
      </c>
    </row>
    <row r="87" spans="2:107" x14ac:dyDescent="0.2">
      <c r="B87" s="203"/>
      <c r="C87" s="203"/>
      <c r="D87" s="203"/>
      <c r="E87" s="203"/>
      <c r="F87" s="211" t="s">
        <v>366</v>
      </c>
      <c r="G87" s="212" t="s">
        <v>367</v>
      </c>
      <c r="H87" s="213">
        <v>58.6</v>
      </c>
      <c r="I87" s="214"/>
      <c r="J87" s="215">
        <f t="shared" si="73"/>
        <v>0</v>
      </c>
      <c r="K87" s="216">
        <f t="shared" si="73"/>
        <v>0</v>
      </c>
      <c r="L87" s="216">
        <f t="shared" si="73"/>
        <v>0</v>
      </c>
      <c r="M87" s="216">
        <f t="shared" si="73"/>
        <v>0</v>
      </c>
      <c r="N87" s="216">
        <f t="shared" si="73"/>
        <v>0</v>
      </c>
      <c r="O87" s="216">
        <f t="shared" si="73"/>
        <v>0</v>
      </c>
      <c r="P87" s="216">
        <f t="shared" si="73"/>
        <v>0</v>
      </c>
      <c r="Q87" s="216">
        <f t="shared" si="73"/>
        <v>0</v>
      </c>
      <c r="R87" s="216">
        <f t="shared" si="73"/>
        <v>0</v>
      </c>
      <c r="S87" s="216">
        <f t="shared" si="73"/>
        <v>0</v>
      </c>
      <c r="T87" s="216">
        <f t="shared" si="73"/>
        <v>0</v>
      </c>
      <c r="U87" s="216">
        <f t="shared" si="73"/>
        <v>0</v>
      </c>
      <c r="V87" s="216">
        <f t="shared" si="73"/>
        <v>0</v>
      </c>
      <c r="W87" s="216">
        <f t="shared" si="73"/>
        <v>0</v>
      </c>
      <c r="X87" s="216">
        <f t="shared" si="73"/>
        <v>0</v>
      </c>
      <c r="Y87" s="216">
        <f t="shared" si="73"/>
        <v>0</v>
      </c>
      <c r="Z87" s="216">
        <f t="shared" si="74"/>
        <v>0</v>
      </c>
      <c r="AA87" s="216">
        <f t="shared" si="74"/>
        <v>0</v>
      </c>
      <c r="AB87" s="216">
        <f t="shared" si="74"/>
        <v>0</v>
      </c>
      <c r="AC87" s="216">
        <f t="shared" si="74"/>
        <v>0</v>
      </c>
      <c r="AD87" s="216">
        <f t="shared" si="74"/>
        <v>0</v>
      </c>
      <c r="AE87" s="216">
        <f t="shared" si="74"/>
        <v>0</v>
      </c>
      <c r="AF87" s="216">
        <f t="shared" si="74"/>
        <v>0</v>
      </c>
      <c r="AG87" s="216">
        <f t="shared" si="74"/>
        <v>0</v>
      </c>
      <c r="AH87" s="216">
        <f t="shared" si="74"/>
        <v>0</v>
      </c>
      <c r="AI87" s="216">
        <f t="shared" si="74"/>
        <v>0</v>
      </c>
      <c r="AJ87" s="216">
        <f t="shared" si="74"/>
        <v>0</v>
      </c>
      <c r="AK87" s="216">
        <f t="shared" si="74"/>
        <v>0</v>
      </c>
      <c r="AL87" s="216">
        <f t="shared" si="74"/>
        <v>0</v>
      </c>
      <c r="AM87" s="216">
        <f t="shared" si="74"/>
        <v>0</v>
      </c>
      <c r="AN87" s="216">
        <f t="shared" si="74"/>
        <v>0</v>
      </c>
      <c r="AO87" s="216">
        <f t="shared" si="74"/>
        <v>0</v>
      </c>
      <c r="AP87" s="216">
        <f t="shared" si="75"/>
        <v>0</v>
      </c>
      <c r="AQ87" s="216">
        <f t="shared" si="75"/>
        <v>0</v>
      </c>
      <c r="AR87" s="216">
        <f t="shared" si="75"/>
        <v>0</v>
      </c>
      <c r="AS87" s="216">
        <f t="shared" si="75"/>
        <v>0</v>
      </c>
      <c r="AT87" s="216">
        <f t="shared" si="75"/>
        <v>0</v>
      </c>
      <c r="AU87" s="216">
        <f t="shared" si="75"/>
        <v>0</v>
      </c>
      <c r="AV87" s="216">
        <f t="shared" si="75"/>
        <v>0</v>
      </c>
      <c r="AW87" s="216">
        <f t="shared" si="75"/>
        <v>0</v>
      </c>
      <c r="AX87" s="216">
        <f t="shared" si="75"/>
        <v>0</v>
      </c>
      <c r="AY87" s="216">
        <f t="shared" si="75"/>
        <v>0</v>
      </c>
      <c r="AZ87" s="216">
        <f t="shared" si="75"/>
        <v>0</v>
      </c>
      <c r="BA87" s="216">
        <f t="shared" si="75"/>
        <v>0</v>
      </c>
      <c r="BB87" s="216">
        <f t="shared" si="75"/>
        <v>0</v>
      </c>
      <c r="BC87" s="216">
        <f t="shared" si="75"/>
        <v>0</v>
      </c>
      <c r="BD87" s="216">
        <f t="shared" si="75"/>
        <v>0</v>
      </c>
      <c r="BE87" s="216">
        <f t="shared" si="75"/>
        <v>0</v>
      </c>
      <c r="BF87" s="216">
        <f t="shared" si="76"/>
        <v>0</v>
      </c>
      <c r="BG87" s="216">
        <f t="shared" si="76"/>
        <v>0</v>
      </c>
      <c r="BH87" s="216">
        <f t="shared" si="76"/>
        <v>0</v>
      </c>
      <c r="BI87" s="216">
        <f t="shared" si="76"/>
        <v>0</v>
      </c>
      <c r="BJ87" s="216">
        <f t="shared" si="76"/>
        <v>0</v>
      </c>
      <c r="BK87" s="216">
        <f t="shared" si="76"/>
        <v>0</v>
      </c>
      <c r="BL87" s="216">
        <f t="shared" si="76"/>
        <v>0</v>
      </c>
      <c r="BM87" s="216">
        <f t="shared" si="76"/>
        <v>0</v>
      </c>
      <c r="BN87" s="216">
        <f t="shared" si="76"/>
        <v>0</v>
      </c>
      <c r="BO87" s="216">
        <f t="shared" si="76"/>
        <v>0</v>
      </c>
      <c r="BP87" s="216">
        <f t="shared" si="76"/>
        <v>0</v>
      </c>
      <c r="BQ87" s="217">
        <f t="shared" si="76"/>
        <v>0</v>
      </c>
      <c r="BR87" s="217">
        <f t="shared" si="76"/>
        <v>0</v>
      </c>
      <c r="BS87" s="217">
        <f t="shared" si="76"/>
        <v>0</v>
      </c>
      <c r="BT87" s="217">
        <f t="shared" si="76"/>
        <v>0</v>
      </c>
      <c r="BU87" s="217">
        <f t="shared" si="76"/>
        <v>0</v>
      </c>
      <c r="BV87" s="217">
        <f t="shared" si="77"/>
        <v>0</v>
      </c>
      <c r="BW87" s="217">
        <f t="shared" si="77"/>
        <v>0</v>
      </c>
      <c r="BX87" s="217">
        <f t="shared" si="77"/>
        <v>0</v>
      </c>
      <c r="BY87" s="217">
        <f t="shared" si="77"/>
        <v>0</v>
      </c>
      <c r="BZ87" s="217">
        <f t="shared" si="77"/>
        <v>0</v>
      </c>
      <c r="CA87" s="217">
        <f t="shared" si="77"/>
        <v>0</v>
      </c>
      <c r="CB87" s="217">
        <f t="shared" si="77"/>
        <v>0</v>
      </c>
      <c r="CC87" s="217">
        <f t="shared" si="77"/>
        <v>0</v>
      </c>
      <c r="CD87" s="217">
        <f t="shared" si="77"/>
        <v>0</v>
      </c>
      <c r="CE87" s="217">
        <f t="shared" si="77"/>
        <v>0</v>
      </c>
      <c r="CF87" s="217">
        <f t="shared" si="77"/>
        <v>0</v>
      </c>
      <c r="CG87" s="217">
        <f t="shared" si="77"/>
        <v>0</v>
      </c>
      <c r="CH87" s="217">
        <f t="shared" si="77"/>
        <v>0</v>
      </c>
      <c r="CI87" s="217">
        <f t="shared" si="77"/>
        <v>0</v>
      </c>
      <c r="CJ87" s="217">
        <f t="shared" si="77"/>
        <v>0</v>
      </c>
      <c r="CK87" s="217">
        <f t="shared" si="77"/>
        <v>0</v>
      </c>
    </row>
    <row r="88" spans="2:107" x14ac:dyDescent="0.2">
      <c r="B88" s="203"/>
      <c r="C88" s="203"/>
      <c r="D88" s="203"/>
      <c r="E88" s="203"/>
      <c r="F88" s="211" t="s">
        <v>368</v>
      </c>
      <c r="G88" s="212" t="s">
        <v>369</v>
      </c>
      <c r="H88" s="213">
        <v>58.7</v>
      </c>
      <c r="I88" s="214"/>
      <c r="J88" s="215">
        <f t="shared" si="73"/>
        <v>0</v>
      </c>
      <c r="K88" s="216">
        <f t="shared" si="73"/>
        <v>0</v>
      </c>
      <c r="L88" s="216">
        <f t="shared" si="73"/>
        <v>0</v>
      </c>
      <c r="M88" s="216">
        <f t="shared" si="73"/>
        <v>0</v>
      </c>
      <c r="N88" s="216">
        <f t="shared" si="73"/>
        <v>0</v>
      </c>
      <c r="O88" s="216">
        <f t="shared" si="73"/>
        <v>0</v>
      </c>
      <c r="P88" s="216">
        <f t="shared" si="73"/>
        <v>0</v>
      </c>
      <c r="Q88" s="216">
        <f t="shared" si="73"/>
        <v>0</v>
      </c>
      <c r="R88" s="216">
        <f t="shared" si="73"/>
        <v>0</v>
      </c>
      <c r="S88" s="216">
        <f t="shared" si="73"/>
        <v>0</v>
      </c>
      <c r="T88" s="216">
        <f t="shared" si="73"/>
        <v>0</v>
      </c>
      <c r="U88" s="216">
        <f t="shared" si="73"/>
        <v>0</v>
      </c>
      <c r="V88" s="216">
        <f t="shared" si="73"/>
        <v>0</v>
      </c>
      <c r="W88" s="216">
        <f t="shared" si="73"/>
        <v>0</v>
      </c>
      <c r="X88" s="216">
        <f t="shared" si="73"/>
        <v>0</v>
      </c>
      <c r="Y88" s="216">
        <f t="shared" si="73"/>
        <v>0</v>
      </c>
      <c r="Z88" s="216">
        <f t="shared" si="74"/>
        <v>0</v>
      </c>
      <c r="AA88" s="216">
        <f t="shared" si="74"/>
        <v>0</v>
      </c>
      <c r="AB88" s="216">
        <f t="shared" si="74"/>
        <v>0</v>
      </c>
      <c r="AC88" s="216">
        <f t="shared" si="74"/>
        <v>0</v>
      </c>
      <c r="AD88" s="216">
        <f t="shared" si="74"/>
        <v>0</v>
      </c>
      <c r="AE88" s="216">
        <f t="shared" si="74"/>
        <v>0</v>
      </c>
      <c r="AF88" s="216">
        <f t="shared" si="74"/>
        <v>0</v>
      </c>
      <c r="AG88" s="216">
        <f t="shared" si="74"/>
        <v>0</v>
      </c>
      <c r="AH88" s="216">
        <f t="shared" si="74"/>
        <v>0</v>
      </c>
      <c r="AI88" s="216">
        <f t="shared" si="74"/>
        <v>0</v>
      </c>
      <c r="AJ88" s="216">
        <f t="shared" si="74"/>
        <v>0</v>
      </c>
      <c r="AK88" s="216">
        <f t="shared" si="74"/>
        <v>0</v>
      </c>
      <c r="AL88" s="216">
        <f t="shared" si="74"/>
        <v>0</v>
      </c>
      <c r="AM88" s="216">
        <f t="shared" si="74"/>
        <v>0</v>
      </c>
      <c r="AN88" s="216">
        <f t="shared" si="74"/>
        <v>0</v>
      </c>
      <c r="AO88" s="216">
        <f t="shared" si="74"/>
        <v>0</v>
      </c>
      <c r="AP88" s="216">
        <f t="shared" si="75"/>
        <v>0</v>
      </c>
      <c r="AQ88" s="216">
        <f t="shared" si="75"/>
        <v>0</v>
      </c>
      <c r="AR88" s="216">
        <f t="shared" si="75"/>
        <v>0</v>
      </c>
      <c r="AS88" s="216">
        <f t="shared" si="75"/>
        <v>0</v>
      </c>
      <c r="AT88" s="216">
        <f t="shared" si="75"/>
        <v>0</v>
      </c>
      <c r="AU88" s="216">
        <f t="shared" si="75"/>
        <v>0</v>
      </c>
      <c r="AV88" s="216">
        <f t="shared" si="75"/>
        <v>0</v>
      </c>
      <c r="AW88" s="216">
        <f t="shared" si="75"/>
        <v>0</v>
      </c>
      <c r="AX88" s="216">
        <f t="shared" si="75"/>
        <v>0</v>
      </c>
      <c r="AY88" s="216">
        <f t="shared" si="75"/>
        <v>0</v>
      </c>
      <c r="AZ88" s="216">
        <f t="shared" si="75"/>
        <v>0</v>
      </c>
      <c r="BA88" s="216">
        <f t="shared" si="75"/>
        <v>0</v>
      </c>
      <c r="BB88" s="216">
        <f t="shared" si="75"/>
        <v>0</v>
      </c>
      <c r="BC88" s="216">
        <f t="shared" si="75"/>
        <v>0</v>
      </c>
      <c r="BD88" s="216">
        <f t="shared" si="75"/>
        <v>0</v>
      </c>
      <c r="BE88" s="216">
        <f t="shared" si="75"/>
        <v>0</v>
      </c>
      <c r="BF88" s="216">
        <f t="shared" si="76"/>
        <v>0</v>
      </c>
      <c r="BG88" s="216">
        <f t="shared" si="76"/>
        <v>0</v>
      </c>
      <c r="BH88" s="216">
        <f t="shared" si="76"/>
        <v>0</v>
      </c>
      <c r="BI88" s="216">
        <f t="shared" si="76"/>
        <v>0</v>
      </c>
      <c r="BJ88" s="216">
        <f t="shared" si="76"/>
        <v>0</v>
      </c>
      <c r="BK88" s="216">
        <f t="shared" si="76"/>
        <v>0</v>
      </c>
      <c r="BL88" s="216">
        <f t="shared" si="76"/>
        <v>0</v>
      </c>
      <c r="BM88" s="216">
        <f t="shared" si="76"/>
        <v>0</v>
      </c>
      <c r="BN88" s="216">
        <f t="shared" si="76"/>
        <v>0</v>
      </c>
      <c r="BO88" s="216">
        <f t="shared" si="76"/>
        <v>0</v>
      </c>
      <c r="BP88" s="216">
        <f t="shared" si="76"/>
        <v>0</v>
      </c>
      <c r="BQ88" s="217">
        <f t="shared" si="76"/>
        <v>0</v>
      </c>
      <c r="BR88" s="217">
        <f t="shared" si="76"/>
        <v>0</v>
      </c>
      <c r="BS88" s="217">
        <f t="shared" si="76"/>
        <v>0</v>
      </c>
      <c r="BT88" s="217">
        <f t="shared" si="76"/>
        <v>0</v>
      </c>
      <c r="BU88" s="217">
        <f t="shared" si="76"/>
        <v>0</v>
      </c>
      <c r="BV88" s="217">
        <f t="shared" si="77"/>
        <v>0</v>
      </c>
      <c r="BW88" s="217">
        <f t="shared" si="77"/>
        <v>0</v>
      </c>
      <c r="BX88" s="217">
        <f t="shared" si="77"/>
        <v>0</v>
      </c>
      <c r="BY88" s="217">
        <f t="shared" si="77"/>
        <v>0</v>
      </c>
      <c r="BZ88" s="217">
        <f t="shared" si="77"/>
        <v>0</v>
      </c>
      <c r="CA88" s="217">
        <f t="shared" si="77"/>
        <v>0</v>
      </c>
      <c r="CB88" s="217">
        <f t="shared" si="77"/>
        <v>0</v>
      </c>
      <c r="CC88" s="217">
        <f t="shared" si="77"/>
        <v>0</v>
      </c>
      <c r="CD88" s="217">
        <f t="shared" si="77"/>
        <v>0</v>
      </c>
      <c r="CE88" s="217">
        <f t="shared" si="77"/>
        <v>0</v>
      </c>
      <c r="CF88" s="217">
        <f t="shared" si="77"/>
        <v>0</v>
      </c>
      <c r="CG88" s="217">
        <f t="shared" si="77"/>
        <v>0</v>
      </c>
      <c r="CH88" s="217">
        <f t="shared" si="77"/>
        <v>0</v>
      </c>
      <c r="CI88" s="217">
        <f t="shared" si="77"/>
        <v>0</v>
      </c>
      <c r="CJ88" s="217">
        <f t="shared" si="77"/>
        <v>0</v>
      </c>
      <c r="CK88" s="217">
        <f t="shared" si="77"/>
        <v>0</v>
      </c>
    </row>
    <row r="89" spans="2:107" x14ac:dyDescent="0.2">
      <c r="B89" s="203"/>
      <c r="C89" s="203"/>
      <c r="D89" s="203"/>
      <c r="E89" s="203"/>
      <c r="F89" s="211" t="s">
        <v>370</v>
      </c>
      <c r="G89" s="212" t="s">
        <v>371</v>
      </c>
      <c r="H89" s="213">
        <v>60.1</v>
      </c>
      <c r="I89" s="214"/>
      <c r="J89" s="215">
        <f t="shared" si="73"/>
        <v>0</v>
      </c>
      <c r="K89" s="216">
        <f t="shared" si="73"/>
        <v>0</v>
      </c>
      <c r="L89" s="216">
        <f t="shared" si="73"/>
        <v>0</v>
      </c>
      <c r="M89" s="216">
        <f t="shared" si="73"/>
        <v>0</v>
      </c>
      <c r="N89" s="216">
        <f t="shared" si="73"/>
        <v>0</v>
      </c>
      <c r="O89" s="216">
        <f t="shared" si="73"/>
        <v>0</v>
      </c>
      <c r="P89" s="216">
        <f t="shared" si="73"/>
        <v>0</v>
      </c>
      <c r="Q89" s="216">
        <f t="shared" si="73"/>
        <v>0</v>
      </c>
      <c r="R89" s="216">
        <f t="shared" si="73"/>
        <v>0</v>
      </c>
      <c r="S89" s="216">
        <f t="shared" si="73"/>
        <v>0</v>
      </c>
      <c r="T89" s="216">
        <f t="shared" si="73"/>
        <v>0</v>
      </c>
      <c r="U89" s="216">
        <f t="shared" si="73"/>
        <v>0</v>
      </c>
      <c r="V89" s="216">
        <f t="shared" si="73"/>
        <v>0</v>
      </c>
      <c r="W89" s="216">
        <f t="shared" si="73"/>
        <v>0</v>
      </c>
      <c r="X89" s="216">
        <f t="shared" si="73"/>
        <v>0</v>
      </c>
      <c r="Y89" s="216">
        <f t="shared" si="73"/>
        <v>0</v>
      </c>
      <c r="Z89" s="216">
        <f t="shared" si="74"/>
        <v>0</v>
      </c>
      <c r="AA89" s="216">
        <f t="shared" si="74"/>
        <v>0</v>
      </c>
      <c r="AB89" s="216">
        <f t="shared" si="74"/>
        <v>0</v>
      </c>
      <c r="AC89" s="216">
        <f t="shared" si="74"/>
        <v>0</v>
      </c>
      <c r="AD89" s="216">
        <f t="shared" si="74"/>
        <v>0</v>
      </c>
      <c r="AE89" s="216">
        <f t="shared" si="74"/>
        <v>0</v>
      </c>
      <c r="AF89" s="216">
        <f t="shared" si="74"/>
        <v>0</v>
      </c>
      <c r="AG89" s="216">
        <f t="shared" si="74"/>
        <v>0</v>
      </c>
      <c r="AH89" s="216">
        <f t="shared" si="74"/>
        <v>0</v>
      </c>
      <c r="AI89" s="216">
        <f t="shared" si="74"/>
        <v>0</v>
      </c>
      <c r="AJ89" s="216">
        <f t="shared" si="74"/>
        <v>0</v>
      </c>
      <c r="AK89" s="216">
        <f t="shared" si="74"/>
        <v>0</v>
      </c>
      <c r="AL89" s="216">
        <f t="shared" si="74"/>
        <v>0</v>
      </c>
      <c r="AM89" s="216">
        <f t="shared" si="74"/>
        <v>0</v>
      </c>
      <c r="AN89" s="216">
        <f t="shared" si="74"/>
        <v>0</v>
      </c>
      <c r="AO89" s="216">
        <f t="shared" si="74"/>
        <v>0</v>
      </c>
      <c r="AP89" s="216">
        <f t="shared" si="75"/>
        <v>0</v>
      </c>
      <c r="AQ89" s="216">
        <f t="shared" si="75"/>
        <v>0</v>
      </c>
      <c r="AR89" s="216">
        <f t="shared" si="75"/>
        <v>0</v>
      </c>
      <c r="AS89" s="216">
        <f t="shared" si="75"/>
        <v>0</v>
      </c>
      <c r="AT89" s="216">
        <f t="shared" si="75"/>
        <v>0</v>
      </c>
      <c r="AU89" s="216">
        <f t="shared" si="75"/>
        <v>0</v>
      </c>
      <c r="AV89" s="216">
        <f t="shared" si="75"/>
        <v>0</v>
      </c>
      <c r="AW89" s="216">
        <f t="shared" si="75"/>
        <v>0</v>
      </c>
      <c r="AX89" s="216">
        <f t="shared" si="75"/>
        <v>0</v>
      </c>
      <c r="AY89" s="216">
        <f t="shared" si="75"/>
        <v>0</v>
      </c>
      <c r="AZ89" s="216">
        <f t="shared" si="75"/>
        <v>0</v>
      </c>
      <c r="BA89" s="216">
        <f t="shared" si="75"/>
        <v>0</v>
      </c>
      <c r="BB89" s="216">
        <f t="shared" si="75"/>
        <v>0</v>
      </c>
      <c r="BC89" s="216">
        <f t="shared" si="75"/>
        <v>0</v>
      </c>
      <c r="BD89" s="216">
        <f t="shared" si="75"/>
        <v>0</v>
      </c>
      <c r="BE89" s="216">
        <f t="shared" si="75"/>
        <v>0</v>
      </c>
      <c r="BF89" s="216">
        <f t="shared" si="76"/>
        <v>0</v>
      </c>
      <c r="BG89" s="216">
        <f t="shared" si="76"/>
        <v>0</v>
      </c>
      <c r="BH89" s="216">
        <f t="shared" si="76"/>
        <v>0</v>
      </c>
      <c r="BI89" s="216">
        <f t="shared" si="76"/>
        <v>0</v>
      </c>
      <c r="BJ89" s="216">
        <f t="shared" si="76"/>
        <v>0</v>
      </c>
      <c r="BK89" s="216">
        <f t="shared" si="76"/>
        <v>0</v>
      </c>
      <c r="BL89" s="216">
        <f t="shared" si="76"/>
        <v>0</v>
      </c>
      <c r="BM89" s="216">
        <f t="shared" si="76"/>
        <v>0</v>
      </c>
      <c r="BN89" s="216">
        <f t="shared" si="76"/>
        <v>0</v>
      </c>
      <c r="BO89" s="216">
        <f t="shared" si="76"/>
        <v>0</v>
      </c>
      <c r="BP89" s="216">
        <f t="shared" si="76"/>
        <v>0</v>
      </c>
      <c r="BQ89" s="217">
        <f t="shared" si="76"/>
        <v>0</v>
      </c>
      <c r="BR89" s="217">
        <f t="shared" si="76"/>
        <v>0</v>
      </c>
      <c r="BS89" s="217">
        <f t="shared" si="76"/>
        <v>0</v>
      </c>
      <c r="BT89" s="217">
        <f t="shared" si="76"/>
        <v>0</v>
      </c>
      <c r="BU89" s="217">
        <f t="shared" si="76"/>
        <v>0</v>
      </c>
      <c r="BV89" s="217">
        <f t="shared" si="77"/>
        <v>0</v>
      </c>
      <c r="BW89" s="217">
        <f t="shared" si="77"/>
        <v>0</v>
      </c>
      <c r="BX89" s="217">
        <f t="shared" si="77"/>
        <v>0</v>
      </c>
      <c r="BY89" s="217">
        <f t="shared" si="77"/>
        <v>0</v>
      </c>
      <c r="BZ89" s="217">
        <f t="shared" si="77"/>
        <v>0</v>
      </c>
      <c r="CA89" s="217">
        <f t="shared" si="77"/>
        <v>0</v>
      </c>
      <c r="CB89" s="217">
        <f t="shared" si="77"/>
        <v>0</v>
      </c>
      <c r="CC89" s="217">
        <f t="shared" si="77"/>
        <v>0</v>
      </c>
      <c r="CD89" s="217">
        <f t="shared" si="77"/>
        <v>0</v>
      </c>
      <c r="CE89" s="217">
        <f t="shared" si="77"/>
        <v>0</v>
      </c>
      <c r="CF89" s="217">
        <f t="shared" si="77"/>
        <v>0</v>
      </c>
      <c r="CG89" s="217">
        <f t="shared" si="77"/>
        <v>0</v>
      </c>
      <c r="CH89" s="217">
        <f t="shared" si="77"/>
        <v>0</v>
      </c>
      <c r="CI89" s="217">
        <f t="shared" si="77"/>
        <v>0</v>
      </c>
      <c r="CJ89" s="217">
        <f t="shared" si="77"/>
        <v>0</v>
      </c>
      <c r="CK89" s="217">
        <f t="shared" si="77"/>
        <v>0</v>
      </c>
    </row>
    <row r="90" spans="2:107" ht="15" thickBot="1" x14ac:dyDescent="0.25">
      <c r="B90" s="203"/>
      <c r="C90" s="203"/>
      <c r="D90" s="203"/>
      <c r="E90" s="203"/>
      <c r="F90" s="219" t="s">
        <v>372</v>
      </c>
      <c r="G90" s="220" t="s">
        <v>373</v>
      </c>
      <c r="H90" s="221">
        <v>60.2</v>
      </c>
      <c r="I90" s="222"/>
      <c r="J90" s="223">
        <f t="shared" si="73"/>
        <v>0</v>
      </c>
      <c r="K90" s="224">
        <f t="shared" si="73"/>
        <v>0</v>
      </c>
      <c r="L90" s="224">
        <f t="shared" si="73"/>
        <v>0</v>
      </c>
      <c r="M90" s="224">
        <f t="shared" si="73"/>
        <v>0</v>
      </c>
      <c r="N90" s="224">
        <f t="shared" si="73"/>
        <v>0</v>
      </c>
      <c r="O90" s="224">
        <f t="shared" si="73"/>
        <v>0</v>
      </c>
      <c r="P90" s="224">
        <f t="shared" si="73"/>
        <v>0</v>
      </c>
      <c r="Q90" s="224">
        <f t="shared" si="73"/>
        <v>0</v>
      </c>
      <c r="R90" s="224">
        <f t="shared" si="73"/>
        <v>0</v>
      </c>
      <c r="S90" s="224">
        <f t="shared" si="73"/>
        <v>0</v>
      </c>
      <c r="T90" s="224">
        <f t="shared" si="73"/>
        <v>0</v>
      </c>
      <c r="U90" s="224">
        <f t="shared" si="73"/>
        <v>0</v>
      </c>
      <c r="V90" s="224">
        <f t="shared" si="73"/>
        <v>0</v>
      </c>
      <c r="W90" s="224">
        <f t="shared" si="73"/>
        <v>0</v>
      </c>
      <c r="X90" s="224">
        <f t="shared" si="73"/>
        <v>0</v>
      </c>
      <c r="Y90" s="224">
        <f t="shared" si="73"/>
        <v>0</v>
      </c>
      <c r="Z90" s="224">
        <f t="shared" si="74"/>
        <v>0</v>
      </c>
      <c r="AA90" s="224">
        <f t="shared" si="74"/>
        <v>0</v>
      </c>
      <c r="AB90" s="224">
        <f t="shared" si="74"/>
        <v>0</v>
      </c>
      <c r="AC90" s="224">
        <f t="shared" si="74"/>
        <v>0</v>
      </c>
      <c r="AD90" s="224">
        <f t="shared" si="74"/>
        <v>0</v>
      </c>
      <c r="AE90" s="224">
        <f t="shared" si="74"/>
        <v>0</v>
      </c>
      <c r="AF90" s="224">
        <f t="shared" si="74"/>
        <v>0</v>
      </c>
      <c r="AG90" s="224">
        <f t="shared" si="74"/>
        <v>0</v>
      </c>
      <c r="AH90" s="224">
        <f t="shared" si="74"/>
        <v>0</v>
      </c>
      <c r="AI90" s="224">
        <f t="shared" si="74"/>
        <v>0</v>
      </c>
      <c r="AJ90" s="224">
        <f t="shared" si="74"/>
        <v>0</v>
      </c>
      <c r="AK90" s="224">
        <f t="shared" si="74"/>
        <v>0</v>
      </c>
      <c r="AL90" s="224">
        <f t="shared" si="74"/>
        <v>0</v>
      </c>
      <c r="AM90" s="224">
        <f t="shared" si="74"/>
        <v>0</v>
      </c>
      <c r="AN90" s="224">
        <f t="shared" si="74"/>
        <v>0</v>
      </c>
      <c r="AO90" s="224">
        <f t="shared" si="74"/>
        <v>0</v>
      </c>
      <c r="AP90" s="224">
        <f t="shared" si="75"/>
        <v>0</v>
      </c>
      <c r="AQ90" s="224">
        <f t="shared" si="75"/>
        <v>0</v>
      </c>
      <c r="AR90" s="224">
        <f t="shared" si="75"/>
        <v>0</v>
      </c>
      <c r="AS90" s="224">
        <f t="shared" si="75"/>
        <v>0</v>
      </c>
      <c r="AT90" s="224">
        <f t="shared" si="75"/>
        <v>0</v>
      </c>
      <c r="AU90" s="224">
        <f t="shared" si="75"/>
        <v>0</v>
      </c>
      <c r="AV90" s="224">
        <f t="shared" si="75"/>
        <v>0</v>
      </c>
      <c r="AW90" s="224">
        <f t="shared" si="75"/>
        <v>0</v>
      </c>
      <c r="AX90" s="224">
        <f t="shared" si="75"/>
        <v>0</v>
      </c>
      <c r="AY90" s="224">
        <f t="shared" si="75"/>
        <v>0</v>
      </c>
      <c r="AZ90" s="224">
        <f t="shared" si="75"/>
        <v>0</v>
      </c>
      <c r="BA90" s="224">
        <f t="shared" si="75"/>
        <v>0</v>
      </c>
      <c r="BB90" s="224">
        <f t="shared" si="75"/>
        <v>0</v>
      </c>
      <c r="BC90" s="224">
        <f t="shared" si="75"/>
        <v>0</v>
      </c>
      <c r="BD90" s="224">
        <f t="shared" si="75"/>
        <v>0</v>
      </c>
      <c r="BE90" s="224">
        <f t="shared" si="75"/>
        <v>0</v>
      </c>
      <c r="BF90" s="224">
        <f t="shared" si="76"/>
        <v>0</v>
      </c>
      <c r="BG90" s="224">
        <f t="shared" si="76"/>
        <v>0</v>
      </c>
      <c r="BH90" s="224">
        <f t="shared" si="76"/>
        <v>0</v>
      </c>
      <c r="BI90" s="224">
        <f t="shared" si="76"/>
        <v>0</v>
      </c>
      <c r="BJ90" s="224">
        <f t="shared" si="76"/>
        <v>0</v>
      </c>
      <c r="BK90" s="224">
        <f t="shared" si="76"/>
        <v>0</v>
      </c>
      <c r="BL90" s="224">
        <f t="shared" si="76"/>
        <v>0</v>
      </c>
      <c r="BM90" s="224">
        <f t="shared" si="76"/>
        <v>0</v>
      </c>
      <c r="BN90" s="224">
        <f t="shared" si="76"/>
        <v>0</v>
      </c>
      <c r="BO90" s="224">
        <f t="shared" si="76"/>
        <v>0</v>
      </c>
      <c r="BP90" s="224">
        <f t="shared" si="76"/>
        <v>0</v>
      </c>
      <c r="BQ90" s="225">
        <f t="shared" si="76"/>
        <v>0</v>
      </c>
      <c r="BR90" s="225">
        <f t="shared" si="76"/>
        <v>0</v>
      </c>
      <c r="BS90" s="225">
        <f t="shared" si="76"/>
        <v>0</v>
      </c>
      <c r="BT90" s="225">
        <f t="shared" si="76"/>
        <v>0</v>
      </c>
      <c r="BU90" s="225">
        <f t="shared" si="76"/>
        <v>0</v>
      </c>
      <c r="BV90" s="225">
        <f t="shared" si="77"/>
        <v>0</v>
      </c>
      <c r="BW90" s="225">
        <f t="shared" si="77"/>
        <v>0</v>
      </c>
      <c r="BX90" s="225">
        <f t="shared" si="77"/>
        <v>0</v>
      </c>
      <c r="BY90" s="225">
        <f t="shared" si="77"/>
        <v>0</v>
      </c>
      <c r="BZ90" s="225">
        <f t="shared" si="77"/>
        <v>0</v>
      </c>
      <c r="CA90" s="225">
        <f t="shared" si="77"/>
        <v>0</v>
      </c>
      <c r="CB90" s="225">
        <f t="shared" si="77"/>
        <v>0</v>
      </c>
      <c r="CC90" s="225">
        <f t="shared" si="77"/>
        <v>0</v>
      </c>
      <c r="CD90" s="225">
        <f t="shared" si="77"/>
        <v>0</v>
      </c>
      <c r="CE90" s="225">
        <f t="shared" si="77"/>
        <v>0</v>
      </c>
      <c r="CF90" s="225">
        <f t="shared" si="77"/>
        <v>0</v>
      </c>
      <c r="CG90" s="225">
        <f t="shared" si="77"/>
        <v>0</v>
      </c>
      <c r="CH90" s="225">
        <f t="shared" si="77"/>
        <v>0</v>
      </c>
      <c r="CI90" s="225">
        <f t="shared" si="77"/>
        <v>0</v>
      </c>
      <c r="CJ90" s="225">
        <f t="shared" si="77"/>
        <v>0</v>
      </c>
      <c r="CK90" s="225">
        <f t="shared" si="77"/>
        <v>0</v>
      </c>
    </row>
    <row r="91" spans="2:107" x14ac:dyDescent="0.2">
      <c r="CM91" s="99"/>
      <c r="CN91" s="226">
        <v>42</v>
      </c>
      <c r="CO91" s="226"/>
      <c r="CP91" s="226"/>
      <c r="CQ91" s="104"/>
      <c r="CR91" s="227"/>
      <c r="CS91" s="99"/>
      <c r="CT91" s="226" t="e">
        <f>CN91-CN92</f>
        <v>#REF!</v>
      </c>
      <c r="CU91" s="228"/>
      <c r="CV91" s="99"/>
      <c r="CW91" s="226"/>
      <c r="CX91" s="226"/>
      <c r="CY91" s="228"/>
      <c r="CZ91" s="104"/>
      <c r="DB91" s="99"/>
      <c r="DC91" s="104"/>
    </row>
    <row r="92" spans="2:107" ht="15" thickBot="1" x14ac:dyDescent="0.25">
      <c r="CM92" s="100" t="e">
        <f>CN92+CT92</f>
        <v>#REF!</v>
      </c>
      <c r="CN92" s="229" t="e">
        <f>#REF!</f>
        <v>#REF!</v>
      </c>
      <c r="CO92" s="229"/>
      <c r="CP92" s="229" t="e">
        <f ca="1">MAX(CP94:CP393)</f>
        <v>#REF!</v>
      </c>
      <c r="CQ92" s="230"/>
      <c r="CR92" s="227"/>
      <c r="CS92" s="100">
        <v>0</v>
      </c>
      <c r="CT92" s="229" t="e">
        <f>#REF!</f>
        <v>#REF!</v>
      </c>
      <c r="CU92" s="231"/>
      <c r="CV92" s="100" t="e">
        <f ca="1">MAX(CV94:CV393)</f>
        <v>#REF!</v>
      </c>
      <c r="CW92" s="229"/>
      <c r="CX92" s="229"/>
      <c r="CY92" s="231"/>
      <c r="CZ92" s="230"/>
      <c r="DB92" s="100" t="e">
        <f ca="1">CP92+CV92</f>
        <v>#REF!</v>
      </c>
      <c r="DC92" s="230"/>
    </row>
    <row r="93" spans="2:107" ht="45.75" thickBot="1" x14ac:dyDescent="0.25">
      <c r="B93" s="232" t="s">
        <v>374</v>
      </c>
      <c r="C93" s="233" t="s">
        <v>375</v>
      </c>
      <c r="D93" s="233" t="s">
        <v>376</v>
      </c>
      <c r="E93" s="234" t="s">
        <v>377</v>
      </c>
      <c r="F93" s="235" t="s">
        <v>378</v>
      </c>
      <c r="G93" s="232" t="s">
        <v>379</v>
      </c>
      <c r="H93" s="236" t="s">
        <v>380</v>
      </c>
      <c r="I93" s="237" t="s">
        <v>381</v>
      </c>
      <c r="J93" s="107" t="str">
        <f t="shared" ref="J93:BQ93" si="78">J5</f>
        <v>2020-21</v>
      </c>
      <c r="K93" s="95" t="str">
        <f t="shared" si="78"/>
        <v>2021-22</v>
      </c>
      <c r="L93" s="95" t="str">
        <f t="shared" si="78"/>
        <v>2022-23</v>
      </c>
      <c r="M93" s="95" t="str">
        <f t="shared" si="78"/>
        <v>2023-24</v>
      </c>
      <c r="N93" s="95" t="str">
        <f t="shared" si="78"/>
        <v>2024-25</v>
      </c>
      <c r="O93" s="95" t="str">
        <f t="shared" si="78"/>
        <v>2025-26</v>
      </c>
      <c r="P93" s="95" t="str">
        <f t="shared" si="78"/>
        <v>2026-27</v>
      </c>
      <c r="Q93" s="95" t="str">
        <f t="shared" si="78"/>
        <v>2027-28</v>
      </c>
      <c r="R93" s="95" t="str">
        <f t="shared" si="78"/>
        <v>2028-29</v>
      </c>
      <c r="S93" s="95" t="str">
        <f t="shared" si="78"/>
        <v>2029-30</v>
      </c>
      <c r="T93" s="95" t="str">
        <f t="shared" si="78"/>
        <v>2030-31</v>
      </c>
      <c r="U93" s="95" t="str">
        <f t="shared" si="78"/>
        <v>2031-32</v>
      </c>
      <c r="V93" s="95" t="str">
        <f t="shared" si="78"/>
        <v>2032-33</v>
      </c>
      <c r="W93" s="95" t="str">
        <f t="shared" si="78"/>
        <v>2033-34</v>
      </c>
      <c r="X93" s="95" t="str">
        <f t="shared" si="78"/>
        <v>2034-35</v>
      </c>
      <c r="Y93" s="95" t="str">
        <f t="shared" si="78"/>
        <v>2035-36</v>
      </c>
      <c r="Z93" s="95" t="str">
        <f t="shared" si="78"/>
        <v>2036-37</v>
      </c>
      <c r="AA93" s="95" t="str">
        <f t="shared" si="78"/>
        <v>2037-38</v>
      </c>
      <c r="AB93" s="95" t="str">
        <f t="shared" si="78"/>
        <v>2038-39</v>
      </c>
      <c r="AC93" s="95" t="str">
        <f t="shared" si="78"/>
        <v>2039-40</v>
      </c>
      <c r="AD93" s="95" t="str">
        <f t="shared" si="78"/>
        <v>2040-41</v>
      </c>
      <c r="AE93" s="95" t="str">
        <f t="shared" si="78"/>
        <v>2041-42</v>
      </c>
      <c r="AF93" s="95" t="str">
        <f t="shared" si="78"/>
        <v>2042-43</v>
      </c>
      <c r="AG93" s="95" t="str">
        <f t="shared" si="78"/>
        <v>2043-44</v>
      </c>
      <c r="AH93" s="95" t="str">
        <f t="shared" si="78"/>
        <v>2044-45</v>
      </c>
      <c r="AI93" s="95" t="str">
        <f t="shared" si="78"/>
        <v>2045-46</v>
      </c>
      <c r="AJ93" s="95" t="str">
        <f t="shared" si="78"/>
        <v>2046-47</v>
      </c>
      <c r="AK93" s="95" t="str">
        <f t="shared" si="78"/>
        <v>2047-48</v>
      </c>
      <c r="AL93" s="95" t="str">
        <f t="shared" si="78"/>
        <v>2048-49</v>
      </c>
      <c r="AM93" s="95" t="str">
        <f t="shared" si="78"/>
        <v>2049-50</v>
      </c>
      <c r="AN93" s="95" t="str">
        <f t="shared" si="78"/>
        <v>2050-51</v>
      </c>
      <c r="AO93" s="95" t="str">
        <f t="shared" si="78"/>
        <v>2051-52</v>
      </c>
      <c r="AP93" s="95" t="str">
        <f t="shared" si="78"/>
        <v>2052-53</v>
      </c>
      <c r="AQ93" s="95" t="str">
        <f t="shared" si="78"/>
        <v>2053-54</v>
      </c>
      <c r="AR93" s="95" t="str">
        <f t="shared" si="78"/>
        <v>2054-55</v>
      </c>
      <c r="AS93" s="95" t="str">
        <f t="shared" si="78"/>
        <v>2055-56</v>
      </c>
      <c r="AT93" s="95" t="str">
        <f t="shared" si="78"/>
        <v>2056-57</v>
      </c>
      <c r="AU93" s="95" t="str">
        <f t="shared" si="78"/>
        <v>2057-58</v>
      </c>
      <c r="AV93" s="95" t="str">
        <f t="shared" si="78"/>
        <v>2058-59</v>
      </c>
      <c r="AW93" s="95" t="str">
        <f t="shared" si="78"/>
        <v>2059-60</v>
      </c>
      <c r="AX93" s="95" t="str">
        <f t="shared" si="78"/>
        <v>2060-61</v>
      </c>
      <c r="AY93" s="95" t="str">
        <f t="shared" si="78"/>
        <v>2061-62</v>
      </c>
      <c r="AZ93" s="95" t="str">
        <f t="shared" si="78"/>
        <v>2062-63</v>
      </c>
      <c r="BA93" s="95" t="str">
        <f t="shared" si="78"/>
        <v>2063-64</v>
      </c>
      <c r="BB93" s="95" t="str">
        <f t="shared" si="78"/>
        <v>2064-65</v>
      </c>
      <c r="BC93" s="95" t="str">
        <f t="shared" si="78"/>
        <v>2065-66</v>
      </c>
      <c r="BD93" s="95" t="str">
        <f t="shared" si="78"/>
        <v>2066-67</v>
      </c>
      <c r="BE93" s="95" t="str">
        <f t="shared" si="78"/>
        <v>2067-68</v>
      </c>
      <c r="BF93" s="95" t="str">
        <f t="shared" si="78"/>
        <v>2068-69</v>
      </c>
      <c r="BG93" s="95" t="str">
        <f t="shared" si="78"/>
        <v>2069-70</v>
      </c>
      <c r="BH93" s="95" t="str">
        <f t="shared" si="78"/>
        <v>2070-71</v>
      </c>
      <c r="BI93" s="95" t="str">
        <f t="shared" si="78"/>
        <v>2071-72</v>
      </c>
      <c r="BJ93" s="95" t="str">
        <f t="shared" si="78"/>
        <v>2072-73</v>
      </c>
      <c r="BK93" s="95" t="str">
        <f t="shared" si="78"/>
        <v>2073-74</v>
      </c>
      <c r="BL93" s="95" t="str">
        <f t="shared" si="78"/>
        <v>2074-75</v>
      </c>
      <c r="BM93" s="95" t="str">
        <f t="shared" si="78"/>
        <v>2075-76</v>
      </c>
      <c r="BN93" s="95" t="str">
        <f t="shared" si="78"/>
        <v>2076-77</v>
      </c>
      <c r="BO93" s="95" t="str">
        <f t="shared" si="78"/>
        <v>2077-78</v>
      </c>
      <c r="BP93" s="95" t="str">
        <f t="shared" si="78"/>
        <v>2078-79</v>
      </c>
      <c r="BQ93" s="96" t="str">
        <f t="shared" si="78"/>
        <v>2079-80</v>
      </c>
      <c r="BR93" s="312" t="s">
        <v>131</v>
      </c>
      <c r="BS93" s="312" t="s">
        <v>132</v>
      </c>
      <c r="BT93" s="312" t="s">
        <v>133</v>
      </c>
      <c r="BU93" s="312" t="s">
        <v>134</v>
      </c>
      <c r="BV93" s="312" t="s">
        <v>135</v>
      </c>
      <c r="BW93" s="312" t="s">
        <v>136</v>
      </c>
      <c r="BX93" s="312" t="s">
        <v>137</v>
      </c>
      <c r="BY93" s="312" t="s">
        <v>138</v>
      </c>
      <c r="BZ93" s="312" t="s">
        <v>139</v>
      </c>
      <c r="CA93" s="312" t="s">
        <v>140</v>
      </c>
      <c r="CB93" s="312" t="s">
        <v>141</v>
      </c>
      <c r="CC93" s="312" t="s">
        <v>142</v>
      </c>
      <c r="CD93" s="312" t="s">
        <v>143</v>
      </c>
      <c r="CE93" s="312" t="s">
        <v>144</v>
      </c>
      <c r="CF93" s="312" t="s">
        <v>145</v>
      </c>
      <c r="CG93" s="312" t="s">
        <v>146</v>
      </c>
      <c r="CH93" s="312" t="s">
        <v>147</v>
      </c>
      <c r="CI93" s="312" t="s">
        <v>148</v>
      </c>
      <c r="CJ93" s="312" t="s">
        <v>149</v>
      </c>
      <c r="CK93" s="312" t="s">
        <v>150</v>
      </c>
      <c r="CM93" s="100"/>
      <c r="CN93" s="229" t="s">
        <v>382</v>
      </c>
      <c r="CO93" s="229"/>
      <c r="CP93" s="229">
        <v>0</v>
      </c>
      <c r="CQ93" s="230"/>
      <c r="CR93" s="227"/>
      <c r="CS93" s="103"/>
      <c r="CT93" s="238" t="s">
        <v>383</v>
      </c>
      <c r="CU93" s="239"/>
      <c r="CV93" s="103">
        <v>0</v>
      </c>
      <c r="CW93" s="238">
        <v>0</v>
      </c>
      <c r="CX93" s="238"/>
      <c r="CY93" s="239"/>
      <c r="CZ93" s="105"/>
      <c r="DB93" s="100"/>
      <c r="DC93" s="230"/>
    </row>
    <row r="94" spans="2:107" ht="30.6" customHeight="1" x14ac:dyDescent="0.2">
      <c r="B94" s="240"/>
      <c r="C94" s="241"/>
      <c r="D94" s="242"/>
      <c r="E94" s="520"/>
      <c r="F94" s="521"/>
      <c r="G94" s="243"/>
      <c r="H94" s="244"/>
      <c r="I94" s="245"/>
      <c r="J94" s="246" t="s">
        <v>222</v>
      </c>
      <c r="K94" s="247" t="s">
        <v>222</v>
      </c>
      <c r="L94" s="247" t="s">
        <v>222</v>
      </c>
      <c r="M94" s="247" t="s">
        <v>222</v>
      </c>
      <c r="N94" s="247" t="s">
        <v>222</v>
      </c>
      <c r="O94" s="247" t="s">
        <v>222</v>
      </c>
      <c r="P94" s="247" t="s">
        <v>222</v>
      </c>
      <c r="Q94" s="247" t="s">
        <v>222</v>
      </c>
      <c r="R94" s="247" t="s">
        <v>222</v>
      </c>
      <c r="S94" s="247" t="s">
        <v>222</v>
      </c>
      <c r="T94" s="247" t="s">
        <v>222</v>
      </c>
      <c r="U94" s="247" t="s">
        <v>222</v>
      </c>
      <c r="V94" s="247" t="s">
        <v>222</v>
      </c>
      <c r="W94" s="247" t="s">
        <v>222</v>
      </c>
      <c r="X94" s="247" t="s">
        <v>222</v>
      </c>
      <c r="Y94" s="247" t="s">
        <v>222</v>
      </c>
      <c r="Z94" s="247" t="s">
        <v>222</v>
      </c>
      <c r="AA94" s="247" t="s">
        <v>222</v>
      </c>
      <c r="AB94" s="247" t="s">
        <v>222</v>
      </c>
      <c r="AC94" s="247" t="s">
        <v>222</v>
      </c>
      <c r="AD94" s="247" t="s">
        <v>222</v>
      </c>
      <c r="AE94" s="247" t="s">
        <v>222</v>
      </c>
      <c r="AF94" s="247" t="s">
        <v>222</v>
      </c>
      <c r="AG94" s="247" t="s">
        <v>222</v>
      </c>
      <c r="AH94" s="247" t="s">
        <v>222</v>
      </c>
      <c r="AI94" s="247" t="s">
        <v>222</v>
      </c>
      <c r="AJ94" s="247" t="s">
        <v>222</v>
      </c>
      <c r="AK94" s="247" t="s">
        <v>222</v>
      </c>
      <c r="AL94" s="247" t="s">
        <v>222</v>
      </c>
      <c r="AM94" s="247" t="s">
        <v>222</v>
      </c>
      <c r="AN94" s="247" t="s">
        <v>222</v>
      </c>
      <c r="AO94" s="247" t="s">
        <v>222</v>
      </c>
      <c r="AP94" s="247" t="s">
        <v>222</v>
      </c>
      <c r="AQ94" s="247" t="s">
        <v>222</v>
      </c>
      <c r="AR94" s="247" t="s">
        <v>222</v>
      </c>
      <c r="AS94" s="247" t="s">
        <v>222</v>
      </c>
      <c r="AT94" s="247" t="s">
        <v>222</v>
      </c>
      <c r="AU94" s="247" t="s">
        <v>222</v>
      </c>
      <c r="AV94" s="247" t="s">
        <v>222</v>
      </c>
      <c r="AW94" s="247" t="s">
        <v>222</v>
      </c>
      <c r="AX94" s="247" t="s">
        <v>222</v>
      </c>
      <c r="AY94" s="247" t="s">
        <v>222</v>
      </c>
      <c r="AZ94" s="247" t="s">
        <v>222</v>
      </c>
      <c r="BA94" s="247" t="s">
        <v>222</v>
      </c>
      <c r="BB94" s="247" t="s">
        <v>222</v>
      </c>
      <c r="BC94" s="247" t="s">
        <v>222</v>
      </c>
      <c r="BD94" s="247" t="s">
        <v>222</v>
      </c>
      <c r="BE94" s="247" t="s">
        <v>222</v>
      </c>
      <c r="BF94" s="247" t="s">
        <v>222</v>
      </c>
      <c r="BG94" s="247" t="s">
        <v>222</v>
      </c>
      <c r="BH94" s="247" t="s">
        <v>222</v>
      </c>
      <c r="BI94" s="247" t="s">
        <v>222</v>
      </c>
      <c r="BJ94" s="247" t="s">
        <v>222</v>
      </c>
      <c r="BK94" s="247" t="s">
        <v>222</v>
      </c>
      <c r="BL94" s="247" t="s">
        <v>222</v>
      </c>
      <c r="BM94" s="247" t="s">
        <v>222</v>
      </c>
      <c r="BN94" s="247" t="s">
        <v>222</v>
      </c>
      <c r="BO94" s="247" t="s">
        <v>222</v>
      </c>
      <c r="BP94" s="247" t="s">
        <v>222</v>
      </c>
      <c r="BQ94" s="245" t="s">
        <v>222</v>
      </c>
      <c r="BR94" s="245" t="s">
        <v>222</v>
      </c>
      <c r="BS94" s="245" t="s">
        <v>222</v>
      </c>
      <c r="BT94" s="245" t="s">
        <v>222</v>
      </c>
      <c r="BU94" s="245" t="s">
        <v>222</v>
      </c>
      <c r="BV94" s="245" t="s">
        <v>222</v>
      </c>
      <c r="BW94" s="245" t="s">
        <v>222</v>
      </c>
      <c r="BX94" s="245" t="s">
        <v>222</v>
      </c>
      <c r="BY94" s="245" t="s">
        <v>222</v>
      </c>
      <c r="BZ94" s="245" t="s">
        <v>222</v>
      </c>
      <c r="CA94" s="245" t="s">
        <v>222</v>
      </c>
      <c r="CB94" s="245" t="s">
        <v>222</v>
      </c>
      <c r="CC94" s="245" t="s">
        <v>222</v>
      </c>
      <c r="CD94" s="245" t="s">
        <v>222</v>
      </c>
      <c r="CE94" s="245" t="s">
        <v>222</v>
      </c>
      <c r="CF94" s="245" t="s">
        <v>222</v>
      </c>
      <c r="CG94" s="245" t="s">
        <v>222</v>
      </c>
      <c r="CH94" s="245" t="s">
        <v>222</v>
      </c>
      <c r="CI94" s="245" t="s">
        <v>222</v>
      </c>
      <c r="CJ94" s="245" t="s">
        <v>222</v>
      </c>
      <c r="CK94" s="245" t="s">
        <v>222</v>
      </c>
      <c r="CM94" s="100">
        <v>1</v>
      </c>
      <c r="CN94" s="229" t="e">
        <f>IF(CM94&gt;$CN$92,0,CM94+$CN$91)</f>
        <v>#REF!</v>
      </c>
      <c r="CO94" s="229" t="e">
        <f ca="1">IF(CN94&gt;0,INDIRECT(ADDRESS($CN94,7,,,#REF!)),"")</f>
        <v>#REF!</v>
      </c>
      <c r="CP94" s="229" t="e">
        <f ca="1">IF(LEFT(CO94,1)="R",$CP93+1,IF(LEFT(CO94,1)="P",$CP93+1,$CP93))</f>
        <v>#REF!</v>
      </c>
      <c r="CQ94" s="230">
        <f ca="1">IFERROR(VLOOKUP(MATCH($CM94,$CP$94:$CP$393,0),$CM$94:$CN$393,2,FALSE),0)</f>
        <v>0</v>
      </c>
      <c r="CR94" s="227"/>
      <c r="CS94" s="248">
        <f>CM94</f>
        <v>1</v>
      </c>
      <c r="CT94" s="249" t="e">
        <f>IF(CM94&gt;$CN$92,IF(CM94&lt;($CN$92+$CT$92+1),CM94+$CT$91,0),0)</f>
        <v>#REF!</v>
      </c>
      <c r="CU94" s="250" t="e">
        <f ca="1">IF(CT94&gt;0,INDIRECT(ADDRESS($CT94,4,,,#REF!)),"")</f>
        <v>#REF!</v>
      </c>
      <c r="CV94" s="248" t="e">
        <f ca="1">IF(LEFT(CU94,1)="R",$CV93+1,IF(LEFT(CU94,1)="P",$CV93+1,$CV93))</f>
        <v>#REF!</v>
      </c>
      <c r="CW94" s="249">
        <f ca="1">IF(CQ94&gt;0,0,CW93+1)</f>
        <v>1</v>
      </c>
      <c r="CX94" s="249" t="e">
        <f t="shared" ref="CX94:CX157" ca="1" si="79">IF(CW94=0,"",IF(CW94&gt;$CV$92,"",CW94))</f>
        <v>#REF!</v>
      </c>
      <c r="CY94" s="250" t="str">
        <f t="shared" ref="CY94:CY108" ca="1" si="80">IFERROR(MATCH($CX94,$CV$94:$CV$393,0),"")</f>
        <v/>
      </c>
      <c r="CZ94" s="251">
        <f t="shared" ref="CZ94:CZ157" ca="1" si="81">IFERROR(VLOOKUP(MATCH($CX94,$CV$94:$CV$393,0),$CS$94:$CT$393,2,FALSE),0)</f>
        <v>0</v>
      </c>
      <c r="DB94" s="100">
        <f t="shared" ref="DB94:DB157" ca="1" si="82">CQ94</f>
        <v>0</v>
      </c>
      <c r="DC94" s="230">
        <f ca="1">CZ94</f>
        <v>0</v>
      </c>
    </row>
    <row r="95" spans="2:107" x14ac:dyDescent="0.2">
      <c r="B95" s="252"/>
      <c r="C95" s="253"/>
      <c r="D95" s="254"/>
      <c r="E95" s="522"/>
      <c r="F95" s="523"/>
      <c r="G95" s="255"/>
      <c r="H95" s="256"/>
      <c r="I95" s="257"/>
      <c r="J95" s="258" t="s">
        <v>222</v>
      </c>
      <c r="K95" s="259" t="s">
        <v>222</v>
      </c>
      <c r="L95" s="259" t="s">
        <v>222</v>
      </c>
      <c r="M95" s="259" t="s">
        <v>222</v>
      </c>
      <c r="N95" s="259" t="s">
        <v>222</v>
      </c>
      <c r="O95" s="259" t="s">
        <v>222</v>
      </c>
      <c r="P95" s="259" t="s">
        <v>222</v>
      </c>
      <c r="Q95" s="259" t="s">
        <v>222</v>
      </c>
      <c r="R95" s="259" t="s">
        <v>222</v>
      </c>
      <c r="S95" s="259" t="s">
        <v>222</v>
      </c>
      <c r="T95" s="259" t="s">
        <v>222</v>
      </c>
      <c r="U95" s="259" t="s">
        <v>222</v>
      </c>
      <c r="V95" s="259" t="s">
        <v>222</v>
      </c>
      <c r="W95" s="259" t="s">
        <v>222</v>
      </c>
      <c r="X95" s="259" t="s">
        <v>222</v>
      </c>
      <c r="Y95" s="259" t="s">
        <v>222</v>
      </c>
      <c r="Z95" s="259" t="s">
        <v>222</v>
      </c>
      <c r="AA95" s="259" t="s">
        <v>222</v>
      </c>
      <c r="AB95" s="259" t="s">
        <v>222</v>
      </c>
      <c r="AC95" s="259" t="s">
        <v>222</v>
      </c>
      <c r="AD95" s="259" t="s">
        <v>222</v>
      </c>
      <c r="AE95" s="259" t="s">
        <v>222</v>
      </c>
      <c r="AF95" s="259" t="s">
        <v>222</v>
      </c>
      <c r="AG95" s="259" t="s">
        <v>222</v>
      </c>
      <c r="AH95" s="259" t="s">
        <v>222</v>
      </c>
      <c r="AI95" s="259" t="s">
        <v>222</v>
      </c>
      <c r="AJ95" s="259" t="s">
        <v>222</v>
      </c>
      <c r="AK95" s="259" t="s">
        <v>222</v>
      </c>
      <c r="AL95" s="259" t="s">
        <v>222</v>
      </c>
      <c r="AM95" s="259" t="s">
        <v>222</v>
      </c>
      <c r="AN95" s="259" t="s">
        <v>222</v>
      </c>
      <c r="AO95" s="259" t="s">
        <v>222</v>
      </c>
      <c r="AP95" s="259" t="s">
        <v>222</v>
      </c>
      <c r="AQ95" s="259" t="s">
        <v>222</v>
      </c>
      <c r="AR95" s="259" t="s">
        <v>222</v>
      </c>
      <c r="AS95" s="259" t="s">
        <v>222</v>
      </c>
      <c r="AT95" s="259" t="s">
        <v>222</v>
      </c>
      <c r="AU95" s="259" t="s">
        <v>222</v>
      </c>
      <c r="AV95" s="259" t="s">
        <v>222</v>
      </c>
      <c r="AW95" s="259" t="s">
        <v>222</v>
      </c>
      <c r="AX95" s="259" t="s">
        <v>222</v>
      </c>
      <c r="AY95" s="259" t="s">
        <v>222</v>
      </c>
      <c r="AZ95" s="259" t="s">
        <v>222</v>
      </c>
      <c r="BA95" s="259" t="s">
        <v>222</v>
      </c>
      <c r="BB95" s="259" t="s">
        <v>222</v>
      </c>
      <c r="BC95" s="259" t="s">
        <v>222</v>
      </c>
      <c r="BD95" s="259" t="s">
        <v>222</v>
      </c>
      <c r="BE95" s="259" t="s">
        <v>222</v>
      </c>
      <c r="BF95" s="259" t="s">
        <v>222</v>
      </c>
      <c r="BG95" s="259" t="s">
        <v>222</v>
      </c>
      <c r="BH95" s="259" t="s">
        <v>222</v>
      </c>
      <c r="BI95" s="259" t="s">
        <v>222</v>
      </c>
      <c r="BJ95" s="259" t="s">
        <v>222</v>
      </c>
      <c r="BK95" s="259" t="s">
        <v>222</v>
      </c>
      <c r="BL95" s="259" t="s">
        <v>222</v>
      </c>
      <c r="BM95" s="259" t="s">
        <v>222</v>
      </c>
      <c r="BN95" s="259" t="s">
        <v>222</v>
      </c>
      <c r="BO95" s="259" t="s">
        <v>222</v>
      </c>
      <c r="BP95" s="259" t="s">
        <v>222</v>
      </c>
      <c r="BQ95" s="257" t="s">
        <v>222</v>
      </c>
      <c r="BR95" s="257" t="s">
        <v>222</v>
      </c>
      <c r="BS95" s="257" t="s">
        <v>222</v>
      </c>
      <c r="BT95" s="257" t="s">
        <v>222</v>
      </c>
      <c r="BU95" s="257" t="s">
        <v>222</v>
      </c>
      <c r="BV95" s="257" t="s">
        <v>222</v>
      </c>
      <c r="BW95" s="257" t="s">
        <v>222</v>
      </c>
      <c r="BX95" s="257" t="s">
        <v>222</v>
      </c>
      <c r="BY95" s="257" t="s">
        <v>222</v>
      </c>
      <c r="BZ95" s="257" t="s">
        <v>222</v>
      </c>
      <c r="CA95" s="257" t="s">
        <v>222</v>
      </c>
      <c r="CB95" s="257" t="s">
        <v>222</v>
      </c>
      <c r="CC95" s="257" t="s">
        <v>222</v>
      </c>
      <c r="CD95" s="257" t="s">
        <v>222</v>
      </c>
      <c r="CE95" s="257" t="s">
        <v>222</v>
      </c>
      <c r="CF95" s="257" t="s">
        <v>222</v>
      </c>
      <c r="CG95" s="257" t="s">
        <v>222</v>
      </c>
      <c r="CH95" s="257" t="s">
        <v>222</v>
      </c>
      <c r="CI95" s="257" t="s">
        <v>222</v>
      </c>
      <c r="CJ95" s="257" t="s">
        <v>222</v>
      </c>
      <c r="CK95" s="257" t="s">
        <v>222</v>
      </c>
      <c r="CM95" s="100">
        <v>2</v>
      </c>
      <c r="CN95" s="229" t="e">
        <f t="shared" ref="CN95:CN158" si="83">IF(CM95&gt;$CN$92,0,CM95+$CN$91)</f>
        <v>#REF!</v>
      </c>
      <c r="CO95" s="229" t="e">
        <f ca="1">IF(CN95&gt;0,INDIRECT(ADDRESS($CN95,7,,,#REF!)),"")</f>
        <v>#REF!</v>
      </c>
      <c r="CP95" s="229" t="e">
        <f t="shared" ref="CP95:CP158" ca="1" si="84">IF(LEFT(CO95,1)="R",$CP94+1,IF(LEFT(CO95,1)="P",$CP94+1,$CP94))</f>
        <v>#REF!</v>
      </c>
      <c r="CQ95" s="230">
        <f ca="1">IFERROR(VLOOKUP(MATCH($CM95,$CP$94:$CP$393,0),$CM$94:$CN$393,2,FALSE),0)</f>
        <v>0</v>
      </c>
      <c r="CR95" s="227"/>
      <c r="CS95" s="248">
        <f t="shared" ref="CS95:CS158" si="85">CM95</f>
        <v>2</v>
      </c>
      <c r="CT95" s="229" t="e">
        <f t="shared" ref="CT95:CT158" si="86">IF(CM95&gt;$CN$92,IF(CM95&lt;($CN$92+$CT$92+1),CM95+$CT$91,0),0)</f>
        <v>#REF!</v>
      </c>
      <c r="CU95" s="231" t="e">
        <f ca="1">IF(CT95&gt;0,INDIRECT(ADDRESS($CT95,4,,,#REF!)),"")</f>
        <v>#REF!</v>
      </c>
      <c r="CV95" s="100" t="e">
        <f t="shared" ref="CV95:CV158" ca="1" si="87">IF(LEFT(CU95,1)="R",$CV94+1,IF(LEFT(CU95,1)="P",$CV94+1,$CV94))</f>
        <v>#REF!</v>
      </c>
      <c r="CW95" s="229">
        <f t="shared" ref="CW95:CW158" ca="1" si="88">IF(CQ95&gt;0,0,CW94+1)</f>
        <v>2</v>
      </c>
      <c r="CX95" s="229" t="e">
        <f t="shared" ca="1" si="79"/>
        <v>#REF!</v>
      </c>
      <c r="CY95" s="250" t="str">
        <f t="shared" ca="1" si="80"/>
        <v/>
      </c>
      <c r="CZ95" s="251">
        <f t="shared" ca="1" si="81"/>
        <v>0</v>
      </c>
      <c r="DB95" s="100">
        <f t="shared" ca="1" si="82"/>
        <v>0</v>
      </c>
      <c r="DC95" s="230">
        <f t="shared" ref="DC95:DC158" ca="1" si="89">CZ95</f>
        <v>0</v>
      </c>
    </row>
    <row r="96" spans="2:107" x14ac:dyDescent="0.2">
      <c r="B96" s="252" t="s">
        <v>222</v>
      </c>
      <c r="C96" s="253" t="s">
        <v>222</v>
      </c>
      <c r="D96" s="254" t="s">
        <v>222</v>
      </c>
      <c r="E96" s="522" t="s">
        <v>222</v>
      </c>
      <c r="F96" s="523" t="s">
        <v>222</v>
      </c>
      <c r="G96" s="255" t="s">
        <v>222</v>
      </c>
      <c r="H96" s="256" t="s">
        <v>222</v>
      </c>
      <c r="I96" s="257" t="s">
        <v>222</v>
      </c>
      <c r="J96" s="258" t="s">
        <v>222</v>
      </c>
      <c r="K96" s="259" t="s">
        <v>222</v>
      </c>
      <c r="L96" s="259" t="s">
        <v>222</v>
      </c>
      <c r="M96" s="259" t="s">
        <v>222</v>
      </c>
      <c r="N96" s="259" t="s">
        <v>222</v>
      </c>
      <c r="O96" s="259" t="s">
        <v>222</v>
      </c>
      <c r="P96" s="259" t="s">
        <v>222</v>
      </c>
      <c r="Q96" s="259" t="s">
        <v>222</v>
      </c>
      <c r="R96" s="259" t="s">
        <v>222</v>
      </c>
      <c r="S96" s="259" t="s">
        <v>222</v>
      </c>
      <c r="T96" s="259" t="s">
        <v>222</v>
      </c>
      <c r="U96" s="259" t="s">
        <v>222</v>
      </c>
      <c r="V96" s="259" t="s">
        <v>222</v>
      </c>
      <c r="W96" s="259" t="s">
        <v>222</v>
      </c>
      <c r="X96" s="259" t="s">
        <v>222</v>
      </c>
      <c r="Y96" s="259" t="s">
        <v>222</v>
      </c>
      <c r="Z96" s="259" t="s">
        <v>222</v>
      </c>
      <c r="AA96" s="259" t="s">
        <v>222</v>
      </c>
      <c r="AB96" s="259" t="s">
        <v>222</v>
      </c>
      <c r="AC96" s="259" t="s">
        <v>222</v>
      </c>
      <c r="AD96" s="259" t="s">
        <v>222</v>
      </c>
      <c r="AE96" s="259" t="s">
        <v>222</v>
      </c>
      <c r="AF96" s="259" t="s">
        <v>222</v>
      </c>
      <c r="AG96" s="259" t="s">
        <v>222</v>
      </c>
      <c r="AH96" s="259" t="s">
        <v>222</v>
      </c>
      <c r="AI96" s="259" t="s">
        <v>222</v>
      </c>
      <c r="AJ96" s="259" t="s">
        <v>222</v>
      </c>
      <c r="AK96" s="259" t="s">
        <v>222</v>
      </c>
      <c r="AL96" s="259" t="s">
        <v>222</v>
      </c>
      <c r="AM96" s="259" t="s">
        <v>222</v>
      </c>
      <c r="AN96" s="259" t="s">
        <v>222</v>
      </c>
      <c r="AO96" s="259" t="s">
        <v>222</v>
      </c>
      <c r="AP96" s="259" t="s">
        <v>222</v>
      </c>
      <c r="AQ96" s="259" t="s">
        <v>222</v>
      </c>
      <c r="AR96" s="259" t="s">
        <v>222</v>
      </c>
      <c r="AS96" s="259" t="s">
        <v>222</v>
      </c>
      <c r="AT96" s="259" t="s">
        <v>222</v>
      </c>
      <c r="AU96" s="259" t="s">
        <v>222</v>
      </c>
      <c r="AV96" s="259" t="s">
        <v>222</v>
      </c>
      <c r="AW96" s="259" t="s">
        <v>222</v>
      </c>
      <c r="AX96" s="259" t="s">
        <v>222</v>
      </c>
      <c r="AY96" s="259" t="s">
        <v>222</v>
      </c>
      <c r="AZ96" s="259" t="s">
        <v>222</v>
      </c>
      <c r="BA96" s="259" t="s">
        <v>222</v>
      </c>
      <c r="BB96" s="259" t="s">
        <v>222</v>
      </c>
      <c r="BC96" s="259" t="s">
        <v>222</v>
      </c>
      <c r="BD96" s="259" t="s">
        <v>222</v>
      </c>
      <c r="BE96" s="259" t="s">
        <v>222</v>
      </c>
      <c r="BF96" s="259" t="s">
        <v>222</v>
      </c>
      <c r="BG96" s="259" t="s">
        <v>222</v>
      </c>
      <c r="BH96" s="259" t="s">
        <v>222</v>
      </c>
      <c r="BI96" s="259" t="s">
        <v>222</v>
      </c>
      <c r="BJ96" s="259" t="s">
        <v>222</v>
      </c>
      <c r="BK96" s="259" t="s">
        <v>222</v>
      </c>
      <c r="BL96" s="259" t="s">
        <v>222</v>
      </c>
      <c r="BM96" s="259" t="s">
        <v>222</v>
      </c>
      <c r="BN96" s="259" t="s">
        <v>222</v>
      </c>
      <c r="BO96" s="259" t="s">
        <v>222</v>
      </c>
      <c r="BP96" s="259" t="s">
        <v>222</v>
      </c>
      <c r="BQ96" s="257" t="s">
        <v>222</v>
      </c>
      <c r="BR96" s="257" t="s">
        <v>222</v>
      </c>
      <c r="BS96" s="257" t="s">
        <v>222</v>
      </c>
      <c r="BT96" s="257" t="s">
        <v>222</v>
      </c>
      <c r="BU96" s="257" t="s">
        <v>222</v>
      </c>
      <c r="BV96" s="257" t="s">
        <v>222</v>
      </c>
      <c r="BW96" s="257" t="s">
        <v>222</v>
      </c>
      <c r="BX96" s="257" t="s">
        <v>222</v>
      </c>
      <c r="BY96" s="257" t="s">
        <v>222</v>
      </c>
      <c r="BZ96" s="257" t="s">
        <v>222</v>
      </c>
      <c r="CA96" s="257" t="s">
        <v>222</v>
      </c>
      <c r="CB96" s="257" t="s">
        <v>222</v>
      </c>
      <c r="CC96" s="257" t="s">
        <v>222</v>
      </c>
      <c r="CD96" s="257" t="s">
        <v>222</v>
      </c>
      <c r="CE96" s="257" t="s">
        <v>222</v>
      </c>
      <c r="CF96" s="257" t="s">
        <v>222</v>
      </c>
      <c r="CG96" s="257" t="s">
        <v>222</v>
      </c>
      <c r="CH96" s="257" t="s">
        <v>222</v>
      </c>
      <c r="CI96" s="257" t="s">
        <v>222</v>
      </c>
      <c r="CJ96" s="257" t="s">
        <v>222</v>
      </c>
      <c r="CK96" s="257" t="s">
        <v>222</v>
      </c>
      <c r="CM96" s="100">
        <v>3</v>
      </c>
      <c r="CN96" s="229" t="e">
        <f t="shared" si="83"/>
        <v>#REF!</v>
      </c>
      <c r="CO96" s="229" t="e">
        <f ca="1">IF(CN96&gt;0,INDIRECT(ADDRESS($CN96,7,,,#REF!)),"")</f>
        <v>#REF!</v>
      </c>
      <c r="CP96" s="229" t="e">
        <f t="shared" ca="1" si="84"/>
        <v>#REF!</v>
      </c>
      <c r="CQ96" s="230">
        <f t="shared" ref="CQ96:CQ159" ca="1" si="90">IFERROR(VLOOKUP(MATCH($CM96,$CP$94:$CP$393,0),$CM$94:$CN$393,2,FALSE),0)</f>
        <v>0</v>
      </c>
      <c r="CR96" s="227"/>
      <c r="CS96" s="248">
        <f t="shared" si="85"/>
        <v>3</v>
      </c>
      <c r="CT96" s="229" t="e">
        <f t="shared" si="86"/>
        <v>#REF!</v>
      </c>
      <c r="CU96" s="231" t="e">
        <f ca="1">IF(CT96&gt;0,INDIRECT(ADDRESS($CT96,4,,,#REF!)),"")</f>
        <v>#REF!</v>
      </c>
      <c r="CV96" s="100" t="e">
        <f t="shared" ca="1" si="87"/>
        <v>#REF!</v>
      </c>
      <c r="CW96" s="229">
        <f t="shared" ca="1" si="88"/>
        <v>3</v>
      </c>
      <c r="CX96" s="229" t="e">
        <f t="shared" ca="1" si="79"/>
        <v>#REF!</v>
      </c>
      <c r="CY96" s="250" t="str">
        <f t="shared" ca="1" si="80"/>
        <v/>
      </c>
      <c r="CZ96" s="251">
        <f t="shared" ca="1" si="81"/>
        <v>0</v>
      </c>
      <c r="DB96" s="100">
        <f t="shared" ca="1" si="82"/>
        <v>0</v>
      </c>
      <c r="DC96" s="230">
        <f t="shared" ca="1" si="89"/>
        <v>0</v>
      </c>
    </row>
    <row r="97" spans="2:107" x14ac:dyDescent="0.2">
      <c r="B97" s="252" t="s">
        <v>222</v>
      </c>
      <c r="C97" s="253" t="s">
        <v>222</v>
      </c>
      <c r="D97" s="254" t="s">
        <v>222</v>
      </c>
      <c r="E97" s="522" t="s">
        <v>222</v>
      </c>
      <c r="F97" s="523" t="s">
        <v>222</v>
      </c>
      <c r="G97" s="255" t="s">
        <v>222</v>
      </c>
      <c r="H97" s="256" t="s">
        <v>222</v>
      </c>
      <c r="I97" s="257" t="s">
        <v>222</v>
      </c>
      <c r="J97" s="258" t="s">
        <v>222</v>
      </c>
      <c r="K97" s="259" t="s">
        <v>222</v>
      </c>
      <c r="L97" s="259" t="s">
        <v>222</v>
      </c>
      <c r="M97" s="259" t="s">
        <v>222</v>
      </c>
      <c r="N97" s="259" t="s">
        <v>222</v>
      </c>
      <c r="O97" s="259" t="s">
        <v>222</v>
      </c>
      <c r="P97" s="259" t="s">
        <v>222</v>
      </c>
      <c r="Q97" s="259" t="s">
        <v>222</v>
      </c>
      <c r="R97" s="259" t="s">
        <v>222</v>
      </c>
      <c r="S97" s="259" t="s">
        <v>222</v>
      </c>
      <c r="T97" s="259" t="s">
        <v>222</v>
      </c>
      <c r="U97" s="259" t="s">
        <v>222</v>
      </c>
      <c r="V97" s="259" t="s">
        <v>222</v>
      </c>
      <c r="W97" s="259" t="s">
        <v>222</v>
      </c>
      <c r="X97" s="259" t="s">
        <v>222</v>
      </c>
      <c r="Y97" s="259" t="s">
        <v>222</v>
      </c>
      <c r="Z97" s="259" t="s">
        <v>222</v>
      </c>
      <c r="AA97" s="259" t="s">
        <v>222</v>
      </c>
      <c r="AB97" s="259" t="s">
        <v>222</v>
      </c>
      <c r="AC97" s="259" t="s">
        <v>222</v>
      </c>
      <c r="AD97" s="259" t="s">
        <v>222</v>
      </c>
      <c r="AE97" s="259" t="s">
        <v>222</v>
      </c>
      <c r="AF97" s="259" t="s">
        <v>222</v>
      </c>
      <c r="AG97" s="259" t="s">
        <v>222</v>
      </c>
      <c r="AH97" s="259" t="s">
        <v>222</v>
      </c>
      <c r="AI97" s="259" t="s">
        <v>222</v>
      </c>
      <c r="AJ97" s="259" t="s">
        <v>222</v>
      </c>
      <c r="AK97" s="259" t="s">
        <v>222</v>
      </c>
      <c r="AL97" s="259" t="s">
        <v>222</v>
      </c>
      <c r="AM97" s="259" t="s">
        <v>222</v>
      </c>
      <c r="AN97" s="259" t="s">
        <v>222</v>
      </c>
      <c r="AO97" s="259" t="s">
        <v>222</v>
      </c>
      <c r="AP97" s="259" t="s">
        <v>222</v>
      </c>
      <c r="AQ97" s="259" t="s">
        <v>222</v>
      </c>
      <c r="AR97" s="259" t="s">
        <v>222</v>
      </c>
      <c r="AS97" s="259" t="s">
        <v>222</v>
      </c>
      <c r="AT97" s="259" t="s">
        <v>222</v>
      </c>
      <c r="AU97" s="259" t="s">
        <v>222</v>
      </c>
      <c r="AV97" s="259" t="s">
        <v>222</v>
      </c>
      <c r="AW97" s="259" t="s">
        <v>222</v>
      </c>
      <c r="AX97" s="259" t="s">
        <v>222</v>
      </c>
      <c r="AY97" s="259" t="s">
        <v>222</v>
      </c>
      <c r="AZ97" s="259" t="s">
        <v>222</v>
      </c>
      <c r="BA97" s="259" t="s">
        <v>222</v>
      </c>
      <c r="BB97" s="259" t="s">
        <v>222</v>
      </c>
      <c r="BC97" s="259" t="s">
        <v>222</v>
      </c>
      <c r="BD97" s="259" t="s">
        <v>222</v>
      </c>
      <c r="BE97" s="259" t="s">
        <v>222</v>
      </c>
      <c r="BF97" s="259" t="s">
        <v>222</v>
      </c>
      <c r="BG97" s="259" t="s">
        <v>222</v>
      </c>
      <c r="BH97" s="259" t="s">
        <v>222</v>
      </c>
      <c r="BI97" s="259" t="s">
        <v>222</v>
      </c>
      <c r="BJ97" s="259" t="s">
        <v>222</v>
      </c>
      <c r="BK97" s="259" t="s">
        <v>222</v>
      </c>
      <c r="BL97" s="259" t="s">
        <v>222</v>
      </c>
      <c r="BM97" s="259" t="s">
        <v>222</v>
      </c>
      <c r="BN97" s="259" t="s">
        <v>222</v>
      </c>
      <c r="BO97" s="259" t="s">
        <v>222</v>
      </c>
      <c r="BP97" s="259" t="s">
        <v>222</v>
      </c>
      <c r="BQ97" s="257" t="s">
        <v>222</v>
      </c>
      <c r="BR97" s="257" t="s">
        <v>222</v>
      </c>
      <c r="BS97" s="257" t="s">
        <v>222</v>
      </c>
      <c r="BT97" s="257" t="s">
        <v>222</v>
      </c>
      <c r="BU97" s="257" t="s">
        <v>222</v>
      </c>
      <c r="BV97" s="257" t="s">
        <v>222</v>
      </c>
      <c r="BW97" s="257" t="s">
        <v>222</v>
      </c>
      <c r="BX97" s="257" t="s">
        <v>222</v>
      </c>
      <c r="BY97" s="257" t="s">
        <v>222</v>
      </c>
      <c r="BZ97" s="257" t="s">
        <v>222</v>
      </c>
      <c r="CA97" s="257" t="s">
        <v>222</v>
      </c>
      <c r="CB97" s="257" t="s">
        <v>222</v>
      </c>
      <c r="CC97" s="257" t="s">
        <v>222</v>
      </c>
      <c r="CD97" s="257" t="s">
        <v>222</v>
      </c>
      <c r="CE97" s="257" t="s">
        <v>222</v>
      </c>
      <c r="CF97" s="257" t="s">
        <v>222</v>
      </c>
      <c r="CG97" s="257" t="s">
        <v>222</v>
      </c>
      <c r="CH97" s="257" t="s">
        <v>222</v>
      </c>
      <c r="CI97" s="257" t="s">
        <v>222</v>
      </c>
      <c r="CJ97" s="257" t="s">
        <v>222</v>
      </c>
      <c r="CK97" s="257" t="s">
        <v>222</v>
      </c>
      <c r="CM97" s="100">
        <v>4</v>
      </c>
      <c r="CN97" s="229" t="e">
        <f t="shared" si="83"/>
        <v>#REF!</v>
      </c>
      <c r="CO97" s="229" t="e">
        <f ca="1">IF(CN97&gt;0,INDIRECT(ADDRESS($CN97,7,,,#REF!)),"")</f>
        <v>#REF!</v>
      </c>
      <c r="CP97" s="229" t="e">
        <f t="shared" ca="1" si="84"/>
        <v>#REF!</v>
      </c>
      <c r="CQ97" s="230">
        <f t="shared" ca="1" si="90"/>
        <v>0</v>
      </c>
      <c r="CR97" s="227"/>
      <c r="CS97" s="248">
        <f t="shared" si="85"/>
        <v>4</v>
      </c>
      <c r="CT97" s="229" t="e">
        <f t="shared" si="86"/>
        <v>#REF!</v>
      </c>
      <c r="CU97" s="231" t="e">
        <f ca="1">IF(CT97&gt;0,INDIRECT(ADDRESS($CT97,4,,,#REF!)),"")</f>
        <v>#REF!</v>
      </c>
      <c r="CV97" s="100" t="e">
        <f t="shared" ca="1" si="87"/>
        <v>#REF!</v>
      </c>
      <c r="CW97" s="229">
        <f t="shared" ca="1" si="88"/>
        <v>4</v>
      </c>
      <c r="CX97" s="229" t="e">
        <f t="shared" ca="1" si="79"/>
        <v>#REF!</v>
      </c>
      <c r="CY97" s="250" t="str">
        <f t="shared" ca="1" si="80"/>
        <v/>
      </c>
      <c r="CZ97" s="251">
        <f t="shared" ca="1" si="81"/>
        <v>0</v>
      </c>
      <c r="DB97" s="100">
        <f t="shared" ca="1" si="82"/>
        <v>0</v>
      </c>
      <c r="DC97" s="230">
        <f t="shared" ca="1" si="89"/>
        <v>0</v>
      </c>
    </row>
    <row r="98" spans="2:107" x14ac:dyDescent="0.2">
      <c r="B98" s="252" t="s">
        <v>222</v>
      </c>
      <c r="C98" s="253" t="s">
        <v>222</v>
      </c>
      <c r="D98" s="254" t="s">
        <v>222</v>
      </c>
      <c r="E98" s="522" t="s">
        <v>222</v>
      </c>
      <c r="F98" s="523" t="s">
        <v>222</v>
      </c>
      <c r="G98" s="255" t="s">
        <v>222</v>
      </c>
      <c r="H98" s="256" t="s">
        <v>222</v>
      </c>
      <c r="I98" s="257" t="s">
        <v>222</v>
      </c>
      <c r="J98" s="258" t="s">
        <v>222</v>
      </c>
      <c r="K98" s="259" t="s">
        <v>222</v>
      </c>
      <c r="L98" s="259" t="s">
        <v>222</v>
      </c>
      <c r="M98" s="259" t="s">
        <v>222</v>
      </c>
      <c r="N98" s="259" t="s">
        <v>222</v>
      </c>
      <c r="O98" s="259" t="s">
        <v>222</v>
      </c>
      <c r="P98" s="259" t="s">
        <v>222</v>
      </c>
      <c r="Q98" s="259" t="s">
        <v>222</v>
      </c>
      <c r="R98" s="259" t="s">
        <v>222</v>
      </c>
      <c r="S98" s="259" t="s">
        <v>222</v>
      </c>
      <c r="T98" s="259" t="s">
        <v>222</v>
      </c>
      <c r="U98" s="259" t="s">
        <v>222</v>
      </c>
      <c r="V98" s="259" t="s">
        <v>222</v>
      </c>
      <c r="W98" s="259" t="s">
        <v>222</v>
      </c>
      <c r="X98" s="259" t="s">
        <v>222</v>
      </c>
      <c r="Y98" s="259" t="s">
        <v>222</v>
      </c>
      <c r="Z98" s="259" t="s">
        <v>222</v>
      </c>
      <c r="AA98" s="259" t="s">
        <v>222</v>
      </c>
      <c r="AB98" s="259" t="s">
        <v>222</v>
      </c>
      <c r="AC98" s="259" t="s">
        <v>222</v>
      </c>
      <c r="AD98" s="259" t="s">
        <v>222</v>
      </c>
      <c r="AE98" s="259" t="s">
        <v>222</v>
      </c>
      <c r="AF98" s="259" t="s">
        <v>222</v>
      </c>
      <c r="AG98" s="259" t="s">
        <v>222</v>
      </c>
      <c r="AH98" s="259" t="s">
        <v>222</v>
      </c>
      <c r="AI98" s="259" t="s">
        <v>222</v>
      </c>
      <c r="AJ98" s="259" t="s">
        <v>222</v>
      </c>
      <c r="AK98" s="259" t="s">
        <v>222</v>
      </c>
      <c r="AL98" s="259" t="s">
        <v>222</v>
      </c>
      <c r="AM98" s="259" t="s">
        <v>222</v>
      </c>
      <c r="AN98" s="259" t="s">
        <v>222</v>
      </c>
      <c r="AO98" s="259" t="s">
        <v>222</v>
      </c>
      <c r="AP98" s="259" t="s">
        <v>222</v>
      </c>
      <c r="AQ98" s="259" t="s">
        <v>222</v>
      </c>
      <c r="AR98" s="259" t="s">
        <v>222</v>
      </c>
      <c r="AS98" s="259" t="s">
        <v>222</v>
      </c>
      <c r="AT98" s="259" t="s">
        <v>222</v>
      </c>
      <c r="AU98" s="259" t="s">
        <v>222</v>
      </c>
      <c r="AV98" s="259" t="s">
        <v>222</v>
      </c>
      <c r="AW98" s="259" t="s">
        <v>222</v>
      </c>
      <c r="AX98" s="259" t="s">
        <v>222</v>
      </c>
      <c r="AY98" s="259" t="s">
        <v>222</v>
      </c>
      <c r="AZ98" s="259" t="s">
        <v>222</v>
      </c>
      <c r="BA98" s="259" t="s">
        <v>222</v>
      </c>
      <c r="BB98" s="259" t="s">
        <v>222</v>
      </c>
      <c r="BC98" s="259" t="s">
        <v>222</v>
      </c>
      <c r="BD98" s="259" t="s">
        <v>222</v>
      </c>
      <c r="BE98" s="259" t="s">
        <v>222</v>
      </c>
      <c r="BF98" s="259" t="s">
        <v>222</v>
      </c>
      <c r="BG98" s="259" t="s">
        <v>222</v>
      </c>
      <c r="BH98" s="259" t="s">
        <v>222</v>
      </c>
      <c r="BI98" s="259" t="s">
        <v>222</v>
      </c>
      <c r="BJ98" s="259" t="s">
        <v>222</v>
      </c>
      <c r="BK98" s="259" t="s">
        <v>222</v>
      </c>
      <c r="BL98" s="259" t="s">
        <v>222</v>
      </c>
      <c r="BM98" s="259" t="s">
        <v>222</v>
      </c>
      <c r="BN98" s="259" t="s">
        <v>222</v>
      </c>
      <c r="BO98" s="259" t="s">
        <v>222</v>
      </c>
      <c r="BP98" s="259" t="s">
        <v>222</v>
      </c>
      <c r="BQ98" s="257" t="s">
        <v>222</v>
      </c>
      <c r="BR98" s="257" t="s">
        <v>222</v>
      </c>
      <c r="BS98" s="257" t="s">
        <v>222</v>
      </c>
      <c r="BT98" s="257" t="s">
        <v>222</v>
      </c>
      <c r="BU98" s="257" t="s">
        <v>222</v>
      </c>
      <c r="BV98" s="257" t="s">
        <v>222</v>
      </c>
      <c r="BW98" s="257" t="s">
        <v>222</v>
      </c>
      <c r="BX98" s="257" t="s">
        <v>222</v>
      </c>
      <c r="BY98" s="257" t="s">
        <v>222</v>
      </c>
      <c r="BZ98" s="257" t="s">
        <v>222</v>
      </c>
      <c r="CA98" s="257" t="s">
        <v>222</v>
      </c>
      <c r="CB98" s="257" t="s">
        <v>222</v>
      </c>
      <c r="CC98" s="257" t="s">
        <v>222</v>
      </c>
      <c r="CD98" s="257" t="s">
        <v>222</v>
      </c>
      <c r="CE98" s="257" t="s">
        <v>222</v>
      </c>
      <c r="CF98" s="257" t="s">
        <v>222</v>
      </c>
      <c r="CG98" s="257" t="s">
        <v>222</v>
      </c>
      <c r="CH98" s="257" t="s">
        <v>222</v>
      </c>
      <c r="CI98" s="257" t="s">
        <v>222</v>
      </c>
      <c r="CJ98" s="257" t="s">
        <v>222</v>
      </c>
      <c r="CK98" s="257" t="s">
        <v>222</v>
      </c>
      <c r="CM98" s="100">
        <v>5</v>
      </c>
      <c r="CN98" s="229" t="e">
        <f t="shared" si="83"/>
        <v>#REF!</v>
      </c>
      <c r="CO98" s="229" t="e">
        <f ca="1">IF(CN98&gt;0,INDIRECT(ADDRESS($CN98,7,,,#REF!)),"")</f>
        <v>#REF!</v>
      </c>
      <c r="CP98" s="229" t="e">
        <f t="shared" ca="1" si="84"/>
        <v>#REF!</v>
      </c>
      <c r="CQ98" s="230">
        <f t="shared" ca="1" si="90"/>
        <v>0</v>
      </c>
      <c r="CR98" s="227"/>
      <c r="CS98" s="248">
        <f t="shared" si="85"/>
        <v>5</v>
      </c>
      <c r="CT98" s="229" t="e">
        <f t="shared" si="86"/>
        <v>#REF!</v>
      </c>
      <c r="CU98" s="231" t="e">
        <f ca="1">IF(CT98&gt;0,INDIRECT(ADDRESS($CT98,4,,,#REF!)),"")</f>
        <v>#REF!</v>
      </c>
      <c r="CV98" s="100" t="e">
        <f t="shared" ca="1" si="87"/>
        <v>#REF!</v>
      </c>
      <c r="CW98" s="229">
        <f t="shared" ca="1" si="88"/>
        <v>5</v>
      </c>
      <c r="CX98" s="229" t="e">
        <f t="shared" ca="1" si="79"/>
        <v>#REF!</v>
      </c>
      <c r="CY98" s="250" t="str">
        <f t="shared" ca="1" si="80"/>
        <v/>
      </c>
      <c r="CZ98" s="251">
        <f t="shared" ca="1" si="81"/>
        <v>0</v>
      </c>
      <c r="DB98" s="100">
        <f t="shared" ca="1" si="82"/>
        <v>0</v>
      </c>
      <c r="DC98" s="230">
        <f t="shared" ca="1" si="89"/>
        <v>0</v>
      </c>
    </row>
    <row r="99" spans="2:107" x14ac:dyDescent="0.2">
      <c r="B99" s="252" t="s">
        <v>222</v>
      </c>
      <c r="C99" s="253" t="s">
        <v>222</v>
      </c>
      <c r="D99" s="254" t="s">
        <v>222</v>
      </c>
      <c r="E99" s="522" t="s">
        <v>222</v>
      </c>
      <c r="F99" s="523" t="s">
        <v>222</v>
      </c>
      <c r="G99" s="255" t="s">
        <v>222</v>
      </c>
      <c r="H99" s="256" t="s">
        <v>222</v>
      </c>
      <c r="I99" s="257" t="s">
        <v>222</v>
      </c>
      <c r="J99" s="258" t="s">
        <v>222</v>
      </c>
      <c r="K99" s="259" t="s">
        <v>222</v>
      </c>
      <c r="L99" s="259" t="s">
        <v>222</v>
      </c>
      <c r="M99" s="259" t="s">
        <v>222</v>
      </c>
      <c r="N99" s="259" t="s">
        <v>222</v>
      </c>
      <c r="O99" s="259" t="s">
        <v>222</v>
      </c>
      <c r="P99" s="259" t="s">
        <v>222</v>
      </c>
      <c r="Q99" s="259" t="s">
        <v>222</v>
      </c>
      <c r="R99" s="259" t="s">
        <v>222</v>
      </c>
      <c r="S99" s="259" t="s">
        <v>222</v>
      </c>
      <c r="T99" s="259" t="s">
        <v>222</v>
      </c>
      <c r="U99" s="259" t="s">
        <v>222</v>
      </c>
      <c r="V99" s="259" t="s">
        <v>222</v>
      </c>
      <c r="W99" s="259" t="s">
        <v>222</v>
      </c>
      <c r="X99" s="259" t="s">
        <v>222</v>
      </c>
      <c r="Y99" s="259" t="s">
        <v>222</v>
      </c>
      <c r="Z99" s="259" t="s">
        <v>222</v>
      </c>
      <c r="AA99" s="259" t="s">
        <v>222</v>
      </c>
      <c r="AB99" s="259" t="s">
        <v>222</v>
      </c>
      <c r="AC99" s="259" t="s">
        <v>222</v>
      </c>
      <c r="AD99" s="259" t="s">
        <v>222</v>
      </c>
      <c r="AE99" s="259" t="s">
        <v>222</v>
      </c>
      <c r="AF99" s="259" t="s">
        <v>222</v>
      </c>
      <c r="AG99" s="259" t="s">
        <v>222</v>
      </c>
      <c r="AH99" s="259" t="s">
        <v>222</v>
      </c>
      <c r="AI99" s="259" t="s">
        <v>222</v>
      </c>
      <c r="AJ99" s="259" t="s">
        <v>222</v>
      </c>
      <c r="AK99" s="259" t="s">
        <v>222</v>
      </c>
      <c r="AL99" s="259" t="s">
        <v>222</v>
      </c>
      <c r="AM99" s="259" t="s">
        <v>222</v>
      </c>
      <c r="AN99" s="259" t="s">
        <v>222</v>
      </c>
      <c r="AO99" s="259" t="s">
        <v>222</v>
      </c>
      <c r="AP99" s="259" t="s">
        <v>222</v>
      </c>
      <c r="AQ99" s="259" t="s">
        <v>222</v>
      </c>
      <c r="AR99" s="259" t="s">
        <v>222</v>
      </c>
      <c r="AS99" s="259" t="s">
        <v>222</v>
      </c>
      <c r="AT99" s="259" t="s">
        <v>222</v>
      </c>
      <c r="AU99" s="259" t="s">
        <v>222</v>
      </c>
      <c r="AV99" s="259" t="s">
        <v>222</v>
      </c>
      <c r="AW99" s="259" t="s">
        <v>222</v>
      </c>
      <c r="AX99" s="259" t="s">
        <v>222</v>
      </c>
      <c r="AY99" s="259" t="s">
        <v>222</v>
      </c>
      <c r="AZ99" s="259" t="s">
        <v>222</v>
      </c>
      <c r="BA99" s="259" t="s">
        <v>222</v>
      </c>
      <c r="BB99" s="259" t="s">
        <v>222</v>
      </c>
      <c r="BC99" s="259" t="s">
        <v>222</v>
      </c>
      <c r="BD99" s="259" t="s">
        <v>222</v>
      </c>
      <c r="BE99" s="259" t="s">
        <v>222</v>
      </c>
      <c r="BF99" s="259" t="s">
        <v>222</v>
      </c>
      <c r="BG99" s="259" t="s">
        <v>222</v>
      </c>
      <c r="BH99" s="259" t="s">
        <v>222</v>
      </c>
      <c r="BI99" s="259" t="s">
        <v>222</v>
      </c>
      <c r="BJ99" s="259" t="s">
        <v>222</v>
      </c>
      <c r="BK99" s="259" t="s">
        <v>222</v>
      </c>
      <c r="BL99" s="259" t="s">
        <v>222</v>
      </c>
      <c r="BM99" s="259" t="s">
        <v>222</v>
      </c>
      <c r="BN99" s="259" t="s">
        <v>222</v>
      </c>
      <c r="BO99" s="259" t="s">
        <v>222</v>
      </c>
      <c r="BP99" s="259" t="s">
        <v>222</v>
      </c>
      <c r="BQ99" s="257" t="s">
        <v>222</v>
      </c>
      <c r="BR99" s="257" t="s">
        <v>222</v>
      </c>
      <c r="BS99" s="257" t="s">
        <v>222</v>
      </c>
      <c r="BT99" s="257" t="s">
        <v>222</v>
      </c>
      <c r="BU99" s="257" t="s">
        <v>222</v>
      </c>
      <c r="BV99" s="257" t="s">
        <v>222</v>
      </c>
      <c r="BW99" s="257" t="s">
        <v>222</v>
      </c>
      <c r="BX99" s="257" t="s">
        <v>222</v>
      </c>
      <c r="BY99" s="257" t="s">
        <v>222</v>
      </c>
      <c r="BZ99" s="257" t="s">
        <v>222</v>
      </c>
      <c r="CA99" s="257" t="s">
        <v>222</v>
      </c>
      <c r="CB99" s="257" t="s">
        <v>222</v>
      </c>
      <c r="CC99" s="257" t="s">
        <v>222</v>
      </c>
      <c r="CD99" s="257" t="s">
        <v>222</v>
      </c>
      <c r="CE99" s="257" t="s">
        <v>222</v>
      </c>
      <c r="CF99" s="257" t="s">
        <v>222</v>
      </c>
      <c r="CG99" s="257" t="s">
        <v>222</v>
      </c>
      <c r="CH99" s="257" t="s">
        <v>222</v>
      </c>
      <c r="CI99" s="257" t="s">
        <v>222</v>
      </c>
      <c r="CJ99" s="257" t="s">
        <v>222</v>
      </c>
      <c r="CK99" s="257" t="s">
        <v>222</v>
      </c>
      <c r="CM99" s="100">
        <v>6</v>
      </c>
      <c r="CN99" s="229" t="e">
        <f t="shared" si="83"/>
        <v>#REF!</v>
      </c>
      <c r="CO99" s="229" t="e">
        <f ca="1">IF(CN99&gt;0,INDIRECT(ADDRESS($CN99,7,,,#REF!)),"")</f>
        <v>#REF!</v>
      </c>
      <c r="CP99" s="229" t="e">
        <f t="shared" ca="1" si="84"/>
        <v>#REF!</v>
      </c>
      <c r="CQ99" s="230">
        <f t="shared" ca="1" si="90"/>
        <v>0</v>
      </c>
      <c r="CR99" s="227"/>
      <c r="CS99" s="248">
        <f t="shared" si="85"/>
        <v>6</v>
      </c>
      <c r="CT99" s="229" t="e">
        <f t="shared" si="86"/>
        <v>#REF!</v>
      </c>
      <c r="CU99" s="231" t="e">
        <f ca="1">IF(CT99&gt;0,INDIRECT(ADDRESS($CT99,4,,,#REF!)),"")</f>
        <v>#REF!</v>
      </c>
      <c r="CV99" s="100" t="e">
        <f t="shared" ca="1" si="87"/>
        <v>#REF!</v>
      </c>
      <c r="CW99" s="229">
        <f t="shared" ca="1" si="88"/>
        <v>6</v>
      </c>
      <c r="CX99" s="229" t="e">
        <f t="shared" ca="1" si="79"/>
        <v>#REF!</v>
      </c>
      <c r="CY99" s="250" t="str">
        <f t="shared" ca="1" si="80"/>
        <v/>
      </c>
      <c r="CZ99" s="251">
        <f t="shared" ca="1" si="81"/>
        <v>0</v>
      </c>
      <c r="DB99" s="100">
        <f t="shared" ca="1" si="82"/>
        <v>0</v>
      </c>
      <c r="DC99" s="230">
        <f t="shared" ca="1" si="89"/>
        <v>0</v>
      </c>
    </row>
    <row r="100" spans="2:107" x14ac:dyDescent="0.2">
      <c r="B100" s="252" t="s">
        <v>222</v>
      </c>
      <c r="C100" s="253" t="s">
        <v>222</v>
      </c>
      <c r="D100" s="254" t="s">
        <v>222</v>
      </c>
      <c r="E100" s="522" t="s">
        <v>222</v>
      </c>
      <c r="F100" s="523" t="s">
        <v>222</v>
      </c>
      <c r="G100" s="255" t="s">
        <v>222</v>
      </c>
      <c r="H100" s="256" t="s">
        <v>222</v>
      </c>
      <c r="I100" s="257" t="s">
        <v>222</v>
      </c>
      <c r="J100" s="258" t="s">
        <v>222</v>
      </c>
      <c r="K100" s="259" t="s">
        <v>222</v>
      </c>
      <c r="L100" s="259" t="s">
        <v>222</v>
      </c>
      <c r="M100" s="259" t="s">
        <v>222</v>
      </c>
      <c r="N100" s="259" t="s">
        <v>222</v>
      </c>
      <c r="O100" s="259" t="s">
        <v>222</v>
      </c>
      <c r="P100" s="259" t="s">
        <v>222</v>
      </c>
      <c r="Q100" s="259" t="s">
        <v>222</v>
      </c>
      <c r="R100" s="259" t="s">
        <v>222</v>
      </c>
      <c r="S100" s="259" t="s">
        <v>222</v>
      </c>
      <c r="T100" s="259" t="s">
        <v>222</v>
      </c>
      <c r="U100" s="259" t="s">
        <v>222</v>
      </c>
      <c r="V100" s="259" t="s">
        <v>222</v>
      </c>
      <c r="W100" s="259" t="s">
        <v>222</v>
      </c>
      <c r="X100" s="259" t="s">
        <v>222</v>
      </c>
      <c r="Y100" s="259" t="s">
        <v>222</v>
      </c>
      <c r="Z100" s="259" t="s">
        <v>222</v>
      </c>
      <c r="AA100" s="259" t="s">
        <v>222</v>
      </c>
      <c r="AB100" s="259" t="s">
        <v>222</v>
      </c>
      <c r="AC100" s="259" t="s">
        <v>222</v>
      </c>
      <c r="AD100" s="259" t="s">
        <v>222</v>
      </c>
      <c r="AE100" s="259" t="s">
        <v>222</v>
      </c>
      <c r="AF100" s="259" t="s">
        <v>222</v>
      </c>
      <c r="AG100" s="259" t="s">
        <v>222</v>
      </c>
      <c r="AH100" s="259" t="s">
        <v>222</v>
      </c>
      <c r="AI100" s="259" t="s">
        <v>222</v>
      </c>
      <c r="AJ100" s="259" t="s">
        <v>222</v>
      </c>
      <c r="AK100" s="259" t="s">
        <v>222</v>
      </c>
      <c r="AL100" s="259" t="s">
        <v>222</v>
      </c>
      <c r="AM100" s="259" t="s">
        <v>222</v>
      </c>
      <c r="AN100" s="259" t="s">
        <v>222</v>
      </c>
      <c r="AO100" s="259" t="s">
        <v>222</v>
      </c>
      <c r="AP100" s="259" t="s">
        <v>222</v>
      </c>
      <c r="AQ100" s="259" t="s">
        <v>222</v>
      </c>
      <c r="AR100" s="259" t="s">
        <v>222</v>
      </c>
      <c r="AS100" s="259" t="s">
        <v>222</v>
      </c>
      <c r="AT100" s="259" t="s">
        <v>222</v>
      </c>
      <c r="AU100" s="259" t="s">
        <v>222</v>
      </c>
      <c r="AV100" s="259" t="s">
        <v>222</v>
      </c>
      <c r="AW100" s="259" t="s">
        <v>222</v>
      </c>
      <c r="AX100" s="259" t="s">
        <v>222</v>
      </c>
      <c r="AY100" s="259" t="s">
        <v>222</v>
      </c>
      <c r="AZ100" s="259" t="s">
        <v>222</v>
      </c>
      <c r="BA100" s="259" t="s">
        <v>222</v>
      </c>
      <c r="BB100" s="259" t="s">
        <v>222</v>
      </c>
      <c r="BC100" s="259" t="s">
        <v>222</v>
      </c>
      <c r="BD100" s="259" t="s">
        <v>222</v>
      </c>
      <c r="BE100" s="259" t="s">
        <v>222</v>
      </c>
      <c r="BF100" s="259" t="s">
        <v>222</v>
      </c>
      <c r="BG100" s="259" t="s">
        <v>222</v>
      </c>
      <c r="BH100" s="259" t="s">
        <v>222</v>
      </c>
      <c r="BI100" s="259" t="s">
        <v>222</v>
      </c>
      <c r="BJ100" s="259" t="s">
        <v>222</v>
      </c>
      <c r="BK100" s="259" t="s">
        <v>222</v>
      </c>
      <c r="BL100" s="259" t="s">
        <v>222</v>
      </c>
      <c r="BM100" s="259" t="s">
        <v>222</v>
      </c>
      <c r="BN100" s="259" t="s">
        <v>222</v>
      </c>
      <c r="BO100" s="259" t="s">
        <v>222</v>
      </c>
      <c r="BP100" s="259" t="s">
        <v>222</v>
      </c>
      <c r="BQ100" s="257" t="s">
        <v>222</v>
      </c>
      <c r="BR100" s="257" t="s">
        <v>222</v>
      </c>
      <c r="BS100" s="257" t="s">
        <v>222</v>
      </c>
      <c r="BT100" s="257" t="s">
        <v>222</v>
      </c>
      <c r="BU100" s="257" t="s">
        <v>222</v>
      </c>
      <c r="BV100" s="257" t="s">
        <v>222</v>
      </c>
      <c r="BW100" s="257" t="s">
        <v>222</v>
      </c>
      <c r="BX100" s="257" t="s">
        <v>222</v>
      </c>
      <c r="BY100" s="257" t="s">
        <v>222</v>
      </c>
      <c r="BZ100" s="257" t="s">
        <v>222</v>
      </c>
      <c r="CA100" s="257" t="s">
        <v>222</v>
      </c>
      <c r="CB100" s="257" t="s">
        <v>222</v>
      </c>
      <c r="CC100" s="257" t="s">
        <v>222</v>
      </c>
      <c r="CD100" s="257" t="s">
        <v>222</v>
      </c>
      <c r="CE100" s="257" t="s">
        <v>222</v>
      </c>
      <c r="CF100" s="257" t="s">
        <v>222</v>
      </c>
      <c r="CG100" s="257" t="s">
        <v>222</v>
      </c>
      <c r="CH100" s="257" t="s">
        <v>222</v>
      </c>
      <c r="CI100" s="257" t="s">
        <v>222</v>
      </c>
      <c r="CJ100" s="257" t="s">
        <v>222</v>
      </c>
      <c r="CK100" s="257" t="s">
        <v>222</v>
      </c>
      <c r="CM100" s="100">
        <v>7</v>
      </c>
      <c r="CN100" s="229" t="e">
        <f t="shared" si="83"/>
        <v>#REF!</v>
      </c>
      <c r="CO100" s="229" t="e">
        <f ca="1">IF(CN100&gt;0,INDIRECT(ADDRESS($CN100,7,,,#REF!)),"")</f>
        <v>#REF!</v>
      </c>
      <c r="CP100" s="229" t="e">
        <f t="shared" ca="1" si="84"/>
        <v>#REF!</v>
      </c>
      <c r="CQ100" s="230">
        <f t="shared" ca="1" si="90"/>
        <v>0</v>
      </c>
      <c r="CR100" s="227"/>
      <c r="CS100" s="248">
        <f t="shared" si="85"/>
        <v>7</v>
      </c>
      <c r="CT100" s="229" t="e">
        <f t="shared" si="86"/>
        <v>#REF!</v>
      </c>
      <c r="CU100" s="231" t="e">
        <f ca="1">IF(CT100&gt;0,INDIRECT(ADDRESS($CT100,4,,,#REF!)),"")</f>
        <v>#REF!</v>
      </c>
      <c r="CV100" s="100" t="e">
        <f t="shared" ca="1" si="87"/>
        <v>#REF!</v>
      </c>
      <c r="CW100" s="229">
        <f t="shared" ca="1" si="88"/>
        <v>7</v>
      </c>
      <c r="CX100" s="229" t="e">
        <f t="shared" ca="1" si="79"/>
        <v>#REF!</v>
      </c>
      <c r="CY100" s="250" t="str">
        <f t="shared" ca="1" si="80"/>
        <v/>
      </c>
      <c r="CZ100" s="251">
        <f t="shared" ca="1" si="81"/>
        <v>0</v>
      </c>
      <c r="DB100" s="100">
        <f t="shared" ca="1" si="82"/>
        <v>0</v>
      </c>
      <c r="DC100" s="230">
        <f t="shared" ca="1" si="89"/>
        <v>0</v>
      </c>
    </row>
    <row r="101" spans="2:107" x14ac:dyDescent="0.2">
      <c r="B101" s="252" t="s">
        <v>222</v>
      </c>
      <c r="C101" s="253" t="s">
        <v>222</v>
      </c>
      <c r="D101" s="254" t="s">
        <v>222</v>
      </c>
      <c r="E101" s="522" t="s">
        <v>222</v>
      </c>
      <c r="F101" s="523" t="s">
        <v>222</v>
      </c>
      <c r="G101" s="255" t="s">
        <v>222</v>
      </c>
      <c r="H101" s="256" t="s">
        <v>222</v>
      </c>
      <c r="I101" s="257" t="s">
        <v>222</v>
      </c>
      <c r="J101" s="258" t="s">
        <v>222</v>
      </c>
      <c r="K101" s="259" t="s">
        <v>222</v>
      </c>
      <c r="L101" s="259" t="s">
        <v>222</v>
      </c>
      <c r="M101" s="259" t="s">
        <v>222</v>
      </c>
      <c r="N101" s="259" t="s">
        <v>222</v>
      </c>
      <c r="O101" s="259" t="s">
        <v>222</v>
      </c>
      <c r="P101" s="259" t="s">
        <v>222</v>
      </c>
      <c r="Q101" s="259" t="s">
        <v>222</v>
      </c>
      <c r="R101" s="259" t="s">
        <v>222</v>
      </c>
      <c r="S101" s="259" t="s">
        <v>222</v>
      </c>
      <c r="T101" s="259" t="s">
        <v>222</v>
      </c>
      <c r="U101" s="259" t="s">
        <v>222</v>
      </c>
      <c r="V101" s="259" t="s">
        <v>222</v>
      </c>
      <c r="W101" s="259" t="s">
        <v>222</v>
      </c>
      <c r="X101" s="259" t="s">
        <v>222</v>
      </c>
      <c r="Y101" s="259" t="s">
        <v>222</v>
      </c>
      <c r="Z101" s="259" t="s">
        <v>222</v>
      </c>
      <c r="AA101" s="259" t="s">
        <v>222</v>
      </c>
      <c r="AB101" s="259" t="s">
        <v>222</v>
      </c>
      <c r="AC101" s="259" t="s">
        <v>222</v>
      </c>
      <c r="AD101" s="259" t="s">
        <v>222</v>
      </c>
      <c r="AE101" s="259" t="s">
        <v>222</v>
      </c>
      <c r="AF101" s="259" t="s">
        <v>222</v>
      </c>
      <c r="AG101" s="259" t="s">
        <v>222</v>
      </c>
      <c r="AH101" s="259" t="s">
        <v>222</v>
      </c>
      <c r="AI101" s="259" t="s">
        <v>222</v>
      </c>
      <c r="AJ101" s="259" t="s">
        <v>222</v>
      </c>
      <c r="AK101" s="259" t="s">
        <v>222</v>
      </c>
      <c r="AL101" s="259" t="s">
        <v>222</v>
      </c>
      <c r="AM101" s="259" t="s">
        <v>222</v>
      </c>
      <c r="AN101" s="259" t="s">
        <v>222</v>
      </c>
      <c r="AO101" s="259" t="s">
        <v>222</v>
      </c>
      <c r="AP101" s="259" t="s">
        <v>222</v>
      </c>
      <c r="AQ101" s="259" t="s">
        <v>222</v>
      </c>
      <c r="AR101" s="259" t="s">
        <v>222</v>
      </c>
      <c r="AS101" s="259" t="s">
        <v>222</v>
      </c>
      <c r="AT101" s="259" t="s">
        <v>222</v>
      </c>
      <c r="AU101" s="259" t="s">
        <v>222</v>
      </c>
      <c r="AV101" s="259" t="s">
        <v>222</v>
      </c>
      <c r="AW101" s="259" t="s">
        <v>222</v>
      </c>
      <c r="AX101" s="259" t="s">
        <v>222</v>
      </c>
      <c r="AY101" s="259" t="s">
        <v>222</v>
      </c>
      <c r="AZ101" s="259" t="s">
        <v>222</v>
      </c>
      <c r="BA101" s="259" t="s">
        <v>222</v>
      </c>
      <c r="BB101" s="259" t="s">
        <v>222</v>
      </c>
      <c r="BC101" s="259" t="s">
        <v>222</v>
      </c>
      <c r="BD101" s="259" t="s">
        <v>222</v>
      </c>
      <c r="BE101" s="259" t="s">
        <v>222</v>
      </c>
      <c r="BF101" s="259" t="s">
        <v>222</v>
      </c>
      <c r="BG101" s="259" t="s">
        <v>222</v>
      </c>
      <c r="BH101" s="259" t="s">
        <v>222</v>
      </c>
      <c r="BI101" s="259" t="s">
        <v>222</v>
      </c>
      <c r="BJ101" s="259" t="s">
        <v>222</v>
      </c>
      <c r="BK101" s="259" t="s">
        <v>222</v>
      </c>
      <c r="BL101" s="259" t="s">
        <v>222</v>
      </c>
      <c r="BM101" s="259" t="s">
        <v>222</v>
      </c>
      <c r="BN101" s="259" t="s">
        <v>222</v>
      </c>
      <c r="BO101" s="259" t="s">
        <v>222</v>
      </c>
      <c r="BP101" s="259" t="s">
        <v>222</v>
      </c>
      <c r="BQ101" s="257" t="s">
        <v>222</v>
      </c>
      <c r="BR101" s="257" t="s">
        <v>222</v>
      </c>
      <c r="BS101" s="257" t="s">
        <v>222</v>
      </c>
      <c r="BT101" s="257" t="s">
        <v>222</v>
      </c>
      <c r="BU101" s="257" t="s">
        <v>222</v>
      </c>
      <c r="BV101" s="257" t="s">
        <v>222</v>
      </c>
      <c r="BW101" s="257" t="s">
        <v>222</v>
      </c>
      <c r="BX101" s="257" t="s">
        <v>222</v>
      </c>
      <c r="BY101" s="257" t="s">
        <v>222</v>
      </c>
      <c r="BZ101" s="257" t="s">
        <v>222</v>
      </c>
      <c r="CA101" s="257" t="s">
        <v>222</v>
      </c>
      <c r="CB101" s="257" t="s">
        <v>222</v>
      </c>
      <c r="CC101" s="257" t="s">
        <v>222</v>
      </c>
      <c r="CD101" s="257" t="s">
        <v>222</v>
      </c>
      <c r="CE101" s="257" t="s">
        <v>222</v>
      </c>
      <c r="CF101" s="257" t="s">
        <v>222</v>
      </c>
      <c r="CG101" s="257" t="s">
        <v>222</v>
      </c>
      <c r="CH101" s="257" t="s">
        <v>222</v>
      </c>
      <c r="CI101" s="257" t="s">
        <v>222</v>
      </c>
      <c r="CJ101" s="257" t="s">
        <v>222</v>
      </c>
      <c r="CK101" s="257" t="s">
        <v>222</v>
      </c>
      <c r="CM101" s="100">
        <v>8</v>
      </c>
      <c r="CN101" s="229" t="e">
        <f t="shared" si="83"/>
        <v>#REF!</v>
      </c>
      <c r="CO101" s="229" t="e">
        <f ca="1">IF(CN101&gt;0,INDIRECT(ADDRESS($CN101,7,,,#REF!)),"")</f>
        <v>#REF!</v>
      </c>
      <c r="CP101" s="229" t="e">
        <f t="shared" ca="1" si="84"/>
        <v>#REF!</v>
      </c>
      <c r="CQ101" s="230">
        <f t="shared" ca="1" si="90"/>
        <v>0</v>
      </c>
      <c r="CR101" s="227"/>
      <c r="CS101" s="248">
        <f t="shared" si="85"/>
        <v>8</v>
      </c>
      <c r="CT101" s="229" t="e">
        <f t="shared" si="86"/>
        <v>#REF!</v>
      </c>
      <c r="CU101" s="231" t="e">
        <f ca="1">IF(CT101&gt;0,INDIRECT(ADDRESS($CT101,4,,,#REF!)),"")</f>
        <v>#REF!</v>
      </c>
      <c r="CV101" s="100" t="e">
        <f t="shared" ca="1" si="87"/>
        <v>#REF!</v>
      </c>
      <c r="CW101" s="229">
        <f t="shared" ca="1" si="88"/>
        <v>8</v>
      </c>
      <c r="CX101" s="229" t="e">
        <f t="shared" ca="1" si="79"/>
        <v>#REF!</v>
      </c>
      <c r="CY101" s="250" t="str">
        <f t="shared" ca="1" si="80"/>
        <v/>
      </c>
      <c r="CZ101" s="251">
        <f t="shared" ca="1" si="81"/>
        <v>0</v>
      </c>
      <c r="DB101" s="100">
        <f t="shared" ca="1" si="82"/>
        <v>0</v>
      </c>
      <c r="DC101" s="230">
        <f t="shared" ca="1" si="89"/>
        <v>0</v>
      </c>
    </row>
    <row r="102" spans="2:107" x14ac:dyDescent="0.2">
      <c r="B102" s="252" t="s">
        <v>222</v>
      </c>
      <c r="C102" s="253" t="s">
        <v>222</v>
      </c>
      <c r="D102" s="254" t="s">
        <v>222</v>
      </c>
      <c r="E102" s="522" t="s">
        <v>222</v>
      </c>
      <c r="F102" s="523" t="s">
        <v>222</v>
      </c>
      <c r="G102" s="255" t="s">
        <v>222</v>
      </c>
      <c r="H102" s="256" t="s">
        <v>222</v>
      </c>
      <c r="I102" s="257" t="s">
        <v>222</v>
      </c>
      <c r="J102" s="258" t="s">
        <v>222</v>
      </c>
      <c r="K102" s="259" t="s">
        <v>222</v>
      </c>
      <c r="L102" s="259" t="s">
        <v>222</v>
      </c>
      <c r="M102" s="259" t="s">
        <v>222</v>
      </c>
      <c r="N102" s="259" t="s">
        <v>222</v>
      </c>
      <c r="O102" s="259" t="s">
        <v>222</v>
      </c>
      <c r="P102" s="259" t="s">
        <v>222</v>
      </c>
      <c r="Q102" s="259" t="s">
        <v>222</v>
      </c>
      <c r="R102" s="259" t="s">
        <v>222</v>
      </c>
      <c r="S102" s="259" t="s">
        <v>222</v>
      </c>
      <c r="T102" s="259" t="s">
        <v>222</v>
      </c>
      <c r="U102" s="259" t="s">
        <v>222</v>
      </c>
      <c r="V102" s="259" t="s">
        <v>222</v>
      </c>
      <c r="W102" s="259" t="s">
        <v>222</v>
      </c>
      <c r="X102" s="259" t="s">
        <v>222</v>
      </c>
      <c r="Y102" s="259" t="s">
        <v>222</v>
      </c>
      <c r="Z102" s="259" t="s">
        <v>222</v>
      </c>
      <c r="AA102" s="259" t="s">
        <v>222</v>
      </c>
      <c r="AB102" s="259" t="s">
        <v>222</v>
      </c>
      <c r="AC102" s="259" t="s">
        <v>222</v>
      </c>
      <c r="AD102" s="259" t="s">
        <v>222</v>
      </c>
      <c r="AE102" s="259" t="s">
        <v>222</v>
      </c>
      <c r="AF102" s="259" t="s">
        <v>222</v>
      </c>
      <c r="AG102" s="259" t="s">
        <v>222</v>
      </c>
      <c r="AH102" s="259" t="s">
        <v>222</v>
      </c>
      <c r="AI102" s="259" t="s">
        <v>222</v>
      </c>
      <c r="AJ102" s="259" t="s">
        <v>222</v>
      </c>
      <c r="AK102" s="259" t="s">
        <v>222</v>
      </c>
      <c r="AL102" s="259" t="s">
        <v>222</v>
      </c>
      <c r="AM102" s="259" t="s">
        <v>222</v>
      </c>
      <c r="AN102" s="259" t="s">
        <v>222</v>
      </c>
      <c r="AO102" s="259" t="s">
        <v>222</v>
      </c>
      <c r="AP102" s="259" t="s">
        <v>222</v>
      </c>
      <c r="AQ102" s="259" t="s">
        <v>222</v>
      </c>
      <c r="AR102" s="259" t="s">
        <v>222</v>
      </c>
      <c r="AS102" s="259" t="s">
        <v>222</v>
      </c>
      <c r="AT102" s="259" t="s">
        <v>222</v>
      </c>
      <c r="AU102" s="259" t="s">
        <v>222</v>
      </c>
      <c r="AV102" s="259" t="s">
        <v>222</v>
      </c>
      <c r="AW102" s="259" t="s">
        <v>222</v>
      </c>
      <c r="AX102" s="259" t="s">
        <v>222</v>
      </c>
      <c r="AY102" s="259" t="s">
        <v>222</v>
      </c>
      <c r="AZ102" s="259" t="s">
        <v>222</v>
      </c>
      <c r="BA102" s="259" t="s">
        <v>222</v>
      </c>
      <c r="BB102" s="259" t="s">
        <v>222</v>
      </c>
      <c r="BC102" s="259" t="s">
        <v>222</v>
      </c>
      <c r="BD102" s="259" t="s">
        <v>222</v>
      </c>
      <c r="BE102" s="259" t="s">
        <v>222</v>
      </c>
      <c r="BF102" s="259" t="s">
        <v>222</v>
      </c>
      <c r="BG102" s="259" t="s">
        <v>222</v>
      </c>
      <c r="BH102" s="259" t="s">
        <v>222</v>
      </c>
      <c r="BI102" s="259" t="s">
        <v>222</v>
      </c>
      <c r="BJ102" s="259" t="s">
        <v>222</v>
      </c>
      <c r="BK102" s="259" t="s">
        <v>222</v>
      </c>
      <c r="BL102" s="259" t="s">
        <v>222</v>
      </c>
      <c r="BM102" s="259" t="s">
        <v>222</v>
      </c>
      <c r="BN102" s="259" t="s">
        <v>222</v>
      </c>
      <c r="BO102" s="259" t="s">
        <v>222</v>
      </c>
      <c r="BP102" s="259" t="s">
        <v>222</v>
      </c>
      <c r="BQ102" s="257" t="s">
        <v>222</v>
      </c>
      <c r="BR102" s="257" t="s">
        <v>222</v>
      </c>
      <c r="BS102" s="257" t="s">
        <v>222</v>
      </c>
      <c r="BT102" s="257" t="s">
        <v>222</v>
      </c>
      <c r="BU102" s="257" t="s">
        <v>222</v>
      </c>
      <c r="BV102" s="257" t="s">
        <v>222</v>
      </c>
      <c r="BW102" s="257" t="s">
        <v>222</v>
      </c>
      <c r="BX102" s="257" t="s">
        <v>222</v>
      </c>
      <c r="BY102" s="257" t="s">
        <v>222</v>
      </c>
      <c r="BZ102" s="257" t="s">
        <v>222</v>
      </c>
      <c r="CA102" s="257" t="s">
        <v>222</v>
      </c>
      <c r="CB102" s="257" t="s">
        <v>222</v>
      </c>
      <c r="CC102" s="257" t="s">
        <v>222</v>
      </c>
      <c r="CD102" s="257" t="s">
        <v>222</v>
      </c>
      <c r="CE102" s="257" t="s">
        <v>222</v>
      </c>
      <c r="CF102" s="257" t="s">
        <v>222</v>
      </c>
      <c r="CG102" s="257" t="s">
        <v>222</v>
      </c>
      <c r="CH102" s="257" t="s">
        <v>222</v>
      </c>
      <c r="CI102" s="257" t="s">
        <v>222</v>
      </c>
      <c r="CJ102" s="257" t="s">
        <v>222</v>
      </c>
      <c r="CK102" s="257" t="s">
        <v>222</v>
      </c>
      <c r="CM102" s="100">
        <v>9</v>
      </c>
      <c r="CN102" s="229" t="e">
        <f t="shared" si="83"/>
        <v>#REF!</v>
      </c>
      <c r="CO102" s="229" t="e">
        <f ca="1">IF(CN102&gt;0,INDIRECT(ADDRESS($CN102,7,,,#REF!)),"")</f>
        <v>#REF!</v>
      </c>
      <c r="CP102" s="229" t="e">
        <f t="shared" ca="1" si="84"/>
        <v>#REF!</v>
      </c>
      <c r="CQ102" s="230">
        <f t="shared" ca="1" si="90"/>
        <v>0</v>
      </c>
      <c r="CR102" s="227"/>
      <c r="CS102" s="248">
        <f t="shared" si="85"/>
        <v>9</v>
      </c>
      <c r="CT102" s="229" t="e">
        <f t="shared" si="86"/>
        <v>#REF!</v>
      </c>
      <c r="CU102" s="231" t="e">
        <f ca="1">IF(CT102&gt;0,INDIRECT(ADDRESS($CT102,4,,,#REF!)),"")</f>
        <v>#REF!</v>
      </c>
      <c r="CV102" s="100" t="e">
        <f t="shared" ca="1" si="87"/>
        <v>#REF!</v>
      </c>
      <c r="CW102" s="229">
        <f t="shared" ca="1" si="88"/>
        <v>9</v>
      </c>
      <c r="CX102" s="229" t="e">
        <f t="shared" ca="1" si="79"/>
        <v>#REF!</v>
      </c>
      <c r="CY102" s="250" t="str">
        <f t="shared" ca="1" si="80"/>
        <v/>
      </c>
      <c r="CZ102" s="251">
        <f t="shared" ca="1" si="81"/>
        <v>0</v>
      </c>
      <c r="DB102" s="100">
        <f t="shared" ca="1" si="82"/>
        <v>0</v>
      </c>
      <c r="DC102" s="230">
        <f t="shared" ca="1" si="89"/>
        <v>0</v>
      </c>
    </row>
    <row r="103" spans="2:107" ht="16.149999999999999" customHeight="1" x14ac:dyDescent="0.2">
      <c r="B103" s="252" t="s">
        <v>222</v>
      </c>
      <c r="C103" s="253" t="s">
        <v>222</v>
      </c>
      <c r="D103" s="254" t="s">
        <v>222</v>
      </c>
      <c r="E103" s="522" t="s">
        <v>222</v>
      </c>
      <c r="F103" s="523" t="s">
        <v>222</v>
      </c>
      <c r="G103" s="255" t="s">
        <v>222</v>
      </c>
      <c r="H103" s="256" t="s">
        <v>222</v>
      </c>
      <c r="I103" s="257" t="s">
        <v>222</v>
      </c>
      <c r="J103" s="258" t="s">
        <v>222</v>
      </c>
      <c r="K103" s="259" t="s">
        <v>222</v>
      </c>
      <c r="L103" s="259" t="s">
        <v>222</v>
      </c>
      <c r="M103" s="259" t="s">
        <v>222</v>
      </c>
      <c r="N103" s="259" t="s">
        <v>222</v>
      </c>
      <c r="O103" s="259" t="s">
        <v>222</v>
      </c>
      <c r="P103" s="259" t="s">
        <v>222</v>
      </c>
      <c r="Q103" s="259" t="s">
        <v>222</v>
      </c>
      <c r="R103" s="259" t="s">
        <v>222</v>
      </c>
      <c r="S103" s="259" t="s">
        <v>222</v>
      </c>
      <c r="T103" s="259" t="s">
        <v>222</v>
      </c>
      <c r="U103" s="259" t="s">
        <v>222</v>
      </c>
      <c r="V103" s="259" t="s">
        <v>222</v>
      </c>
      <c r="W103" s="259" t="s">
        <v>222</v>
      </c>
      <c r="X103" s="259" t="s">
        <v>222</v>
      </c>
      <c r="Y103" s="259" t="s">
        <v>222</v>
      </c>
      <c r="Z103" s="259" t="s">
        <v>222</v>
      </c>
      <c r="AA103" s="259" t="s">
        <v>222</v>
      </c>
      <c r="AB103" s="259" t="s">
        <v>222</v>
      </c>
      <c r="AC103" s="259" t="s">
        <v>222</v>
      </c>
      <c r="AD103" s="259" t="s">
        <v>222</v>
      </c>
      <c r="AE103" s="259" t="s">
        <v>222</v>
      </c>
      <c r="AF103" s="259" t="s">
        <v>222</v>
      </c>
      <c r="AG103" s="259" t="s">
        <v>222</v>
      </c>
      <c r="AH103" s="259" t="s">
        <v>222</v>
      </c>
      <c r="AI103" s="259" t="s">
        <v>222</v>
      </c>
      <c r="AJ103" s="259" t="s">
        <v>222</v>
      </c>
      <c r="AK103" s="259" t="s">
        <v>222</v>
      </c>
      <c r="AL103" s="259" t="s">
        <v>222</v>
      </c>
      <c r="AM103" s="259" t="s">
        <v>222</v>
      </c>
      <c r="AN103" s="259" t="s">
        <v>222</v>
      </c>
      <c r="AO103" s="259" t="s">
        <v>222</v>
      </c>
      <c r="AP103" s="259" t="s">
        <v>222</v>
      </c>
      <c r="AQ103" s="259" t="s">
        <v>222</v>
      </c>
      <c r="AR103" s="259" t="s">
        <v>222</v>
      </c>
      <c r="AS103" s="259" t="s">
        <v>222</v>
      </c>
      <c r="AT103" s="259" t="s">
        <v>222</v>
      </c>
      <c r="AU103" s="259" t="s">
        <v>222</v>
      </c>
      <c r="AV103" s="259" t="s">
        <v>222</v>
      </c>
      <c r="AW103" s="259" t="s">
        <v>222</v>
      </c>
      <c r="AX103" s="259" t="s">
        <v>222</v>
      </c>
      <c r="AY103" s="259" t="s">
        <v>222</v>
      </c>
      <c r="AZ103" s="259" t="s">
        <v>222</v>
      </c>
      <c r="BA103" s="259" t="s">
        <v>222</v>
      </c>
      <c r="BB103" s="259" t="s">
        <v>222</v>
      </c>
      <c r="BC103" s="259" t="s">
        <v>222</v>
      </c>
      <c r="BD103" s="259" t="s">
        <v>222</v>
      </c>
      <c r="BE103" s="259" t="s">
        <v>222</v>
      </c>
      <c r="BF103" s="259" t="s">
        <v>222</v>
      </c>
      <c r="BG103" s="259" t="s">
        <v>222</v>
      </c>
      <c r="BH103" s="259" t="s">
        <v>222</v>
      </c>
      <c r="BI103" s="259" t="s">
        <v>222</v>
      </c>
      <c r="BJ103" s="259" t="s">
        <v>222</v>
      </c>
      <c r="BK103" s="259" t="s">
        <v>222</v>
      </c>
      <c r="BL103" s="259" t="s">
        <v>222</v>
      </c>
      <c r="BM103" s="259" t="s">
        <v>222</v>
      </c>
      <c r="BN103" s="259" t="s">
        <v>222</v>
      </c>
      <c r="BO103" s="259" t="s">
        <v>222</v>
      </c>
      <c r="BP103" s="259" t="s">
        <v>222</v>
      </c>
      <c r="BQ103" s="257" t="s">
        <v>222</v>
      </c>
      <c r="BR103" s="257" t="s">
        <v>222</v>
      </c>
      <c r="BS103" s="257" t="s">
        <v>222</v>
      </c>
      <c r="BT103" s="257" t="s">
        <v>222</v>
      </c>
      <c r="BU103" s="257" t="s">
        <v>222</v>
      </c>
      <c r="BV103" s="257" t="s">
        <v>222</v>
      </c>
      <c r="BW103" s="257" t="s">
        <v>222</v>
      </c>
      <c r="BX103" s="257" t="s">
        <v>222</v>
      </c>
      <c r="BY103" s="257" t="s">
        <v>222</v>
      </c>
      <c r="BZ103" s="257" t="s">
        <v>222</v>
      </c>
      <c r="CA103" s="257" t="s">
        <v>222</v>
      </c>
      <c r="CB103" s="257" t="s">
        <v>222</v>
      </c>
      <c r="CC103" s="257" t="s">
        <v>222</v>
      </c>
      <c r="CD103" s="257" t="s">
        <v>222</v>
      </c>
      <c r="CE103" s="257" t="s">
        <v>222</v>
      </c>
      <c r="CF103" s="257" t="s">
        <v>222</v>
      </c>
      <c r="CG103" s="257" t="s">
        <v>222</v>
      </c>
      <c r="CH103" s="257" t="s">
        <v>222</v>
      </c>
      <c r="CI103" s="257" t="s">
        <v>222</v>
      </c>
      <c r="CJ103" s="257" t="s">
        <v>222</v>
      </c>
      <c r="CK103" s="257" t="s">
        <v>222</v>
      </c>
      <c r="CM103" s="100">
        <v>10</v>
      </c>
      <c r="CN103" s="229" t="e">
        <f t="shared" si="83"/>
        <v>#REF!</v>
      </c>
      <c r="CO103" s="229" t="e">
        <f ca="1">IF(CN103&gt;0,INDIRECT(ADDRESS($CN103,7,,,#REF!)),"")</f>
        <v>#REF!</v>
      </c>
      <c r="CP103" s="229" t="e">
        <f t="shared" ca="1" si="84"/>
        <v>#REF!</v>
      </c>
      <c r="CQ103" s="230">
        <f t="shared" ca="1" si="90"/>
        <v>0</v>
      </c>
      <c r="CR103" s="227"/>
      <c r="CS103" s="248">
        <f t="shared" si="85"/>
        <v>10</v>
      </c>
      <c r="CT103" s="229" t="e">
        <f t="shared" si="86"/>
        <v>#REF!</v>
      </c>
      <c r="CU103" s="231" t="e">
        <f ca="1">IF(CT103&gt;0,INDIRECT(ADDRESS($CT103,4,,,#REF!)),"")</f>
        <v>#REF!</v>
      </c>
      <c r="CV103" s="100" t="e">
        <f t="shared" ca="1" si="87"/>
        <v>#REF!</v>
      </c>
      <c r="CW103" s="229">
        <f t="shared" ca="1" si="88"/>
        <v>10</v>
      </c>
      <c r="CX103" s="229" t="e">
        <f t="shared" ca="1" si="79"/>
        <v>#REF!</v>
      </c>
      <c r="CY103" s="250" t="str">
        <f t="shared" ca="1" si="80"/>
        <v/>
      </c>
      <c r="CZ103" s="251">
        <f t="shared" ca="1" si="81"/>
        <v>0</v>
      </c>
      <c r="DB103" s="100">
        <f t="shared" ca="1" si="82"/>
        <v>0</v>
      </c>
      <c r="DC103" s="230">
        <f t="shared" ca="1" si="89"/>
        <v>0</v>
      </c>
    </row>
    <row r="104" spans="2:107" ht="16.149999999999999" customHeight="1" x14ac:dyDescent="0.2">
      <c r="B104" s="252" t="s">
        <v>222</v>
      </c>
      <c r="C104" s="253" t="s">
        <v>222</v>
      </c>
      <c r="D104" s="254" t="s">
        <v>222</v>
      </c>
      <c r="E104" s="522" t="s">
        <v>222</v>
      </c>
      <c r="F104" s="523" t="s">
        <v>222</v>
      </c>
      <c r="G104" s="255" t="s">
        <v>222</v>
      </c>
      <c r="H104" s="256" t="s">
        <v>222</v>
      </c>
      <c r="I104" s="257" t="s">
        <v>222</v>
      </c>
      <c r="J104" s="258" t="s">
        <v>222</v>
      </c>
      <c r="K104" s="259" t="s">
        <v>222</v>
      </c>
      <c r="L104" s="259" t="s">
        <v>222</v>
      </c>
      <c r="M104" s="259" t="s">
        <v>222</v>
      </c>
      <c r="N104" s="259" t="s">
        <v>222</v>
      </c>
      <c r="O104" s="259" t="s">
        <v>222</v>
      </c>
      <c r="P104" s="259" t="s">
        <v>222</v>
      </c>
      <c r="Q104" s="259" t="s">
        <v>222</v>
      </c>
      <c r="R104" s="259" t="s">
        <v>222</v>
      </c>
      <c r="S104" s="259" t="s">
        <v>222</v>
      </c>
      <c r="T104" s="259" t="s">
        <v>222</v>
      </c>
      <c r="U104" s="259" t="s">
        <v>222</v>
      </c>
      <c r="V104" s="259" t="s">
        <v>222</v>
      </c>
      <c r="W104" s="259" t="s">
        <v>222</v>
      </c>
      <c r="X104" s="259" t="s">
        <v>222</v>
      </c>
      <c r="Y104" s="259" t="s">
        <v>222</v>
      </c>
      <c r="Z104" s="259" t="s">
        <v>222</v>
      </c>
      <c r="AA104" s="259" t="s">
        <v>222</v>
      </c>
      <c r="AB104" s="259" t="s">
        <v>222</v>
      </c>
      <c r="AC104" s="259" t="s">
        <v>222</v>
      </c>
      <c r="AD104" s="259" t="s">
        <v>222</v>
      </c>
      <c r="AE104" s="259" t="s">
        <v>222</v>
      </c>
      <c r="AF104" s="259" t="s">
        <v>222</v>
      </c>
      <c r="AG104" s="259" t="s">
        <v>222</v>
      </c>
      <c r="AH104" s="259" t="s">
        <v>222</v>
      </c>
      <c r="AI104" s="259" t="s">
        <v>222</v>
      </c>
      <c r="AJ104" s="259" t="s">
        <v>222</v>
      </c>
      <c r="AK104" s="259" t="s">
        <v>222</v>
      </c>
      <c r="AL104" s="259" t="s">
        <v>222</v>
      </c>
      <c r="AM104" s="259" t="s">
        <v>222</v>
      </c>
      <c r="AN104" s="259" t="s">
        <v>222</v>
      </c>
      <c r="AO104" s="259" t="s">
        <v>222</v>
      </c>
      <c r="AP104" s="259" t="s">
        <v>222</v>
      </c>
      <c r="AQ104" s="259" t="s">
        <v>222</v>
      </c>
      <c r="AR104" s="259" t="s">
        <v>222</v>
      </c>
      <c r="AS104" s="259" t="s">
        <v>222</v>
      </c>
      <c r="AT104" s="259" t="s">
        <v>222</v>
      </c>
      <c r="AU104" s="259" t="s">
        <v>222</v>
      </c>
      <c r="AV104" s="259" t="s">
        <v>222</v>
      </c>
      <c r="AW104" s="259" t="s">
        <v>222</v>
      </c>
      <c r="AX104" s="259" t="s">
        <v>222</v>
      </c>
      <c r="AY104" s="259" t="s">
        <v>222</v>
      </c>
      <c r="AZ104" s="259" t="s">
        <v>222</v>
      </c>
      <c r="BA104" s="259" t="s">
        <v>222</v>
      </c>
      <c r="BB104" s="259" t="s">
        <v>222</v>
      </c>
      <c r="BC104" s="259" t="s">
        <v>222</v>
      </c>
      <c r="BD104" s="259" t="s">
        <v>222</v>
      </c>
      <c r="BE104" s="259" t="s">
        <v>222</v>
      </c>
      <c r="BF104" s="259" t="s">
        <v>222</v>
      </c>
      <c r="BG104" s="259" t="s">
        <v>222</v>
      </c>
      <c r="BH104" s="259" t="s">
        <v>222</v>
      </c>
      <c r="BI104" s="259" t="s">
        <v>222</v>
      </c>
      <c r="BJ104" s="259" t="s">
        <v>222</v>
      </c>
      <c r="BK104" s="259" t="s">
        <v>222</v>
      </c>
      <c r="BL104" s="259" t="s">
        <v>222</v>
      </c>
      <c r="BM104" s="259" t="s">
        <v>222</v>
      </c>
      <c r="BN104" s="259" t="s">
        <v>222</v>
      </c>
      <c r="BO104" s="259" t="s">
        <v>222</v>
      </c>
      <c r="BP104" s="259" t="s">
        <v>222</v>
      </c>
      <c r="BQ104" s="257" t="s">
        <v>222</v>
      </c>
      <c r="BR104" s="257" t="s">
        <v>222</v>
      </c>
      <c r="BS104" s="257" t="s">
        <v>222</v>
      </c>
      <c r="BT104" s="257" t="s">
        <v>222</v>
      </c>
      <c r="BU104" s="257" t="s">
        <v>222</v>
      </c>
      <c r="BV104" s="257" t="s">
        <v>222</v>
      </c>
      <c r="BW104" s="257" t="s">
        <v>222</v>
      </c>
      <c r="BX104" s="257" t="s">
        <v>222</v>
      </c>
      <c r="BY104" s="257" t="s">
        <v>222</v>
      </c>
      <c r="BZ104" s="257" t="s">
        <v>222</v>
      </c>
      <c r="CA104" s="257" t="s">
        <v>222</v>
      </c>
      <c r="CB104" s="257" t="s">
        <v>222</v>
      </c>
      <c r="CC104" s="257" t="s">
        <v>222</v>
      </c>
      <c r="CD104" s="257" t="s">
        <v>222</v>
      </c>
      <c r="CE104" s="257" t="s">
        <v>222</v>
      </c>
      <c r="CF104" s="257" t="s">
        <v>222</v>
      </c>
      <c r="CG104" s="257" t="s">
        <v>222</v>
      </c>
      <c r="CH104" s="257" t="s">
        <v>222</v>
      </c>
      <c r="CI104" s="257" t="s">
        <v>222</v>
      </c>
      <c r="CJ104" s="257" t="s">
        <v>222</v>
      </c>
      <c r="CK104" s="257" t="s">
        <v>222</v>
      </c>
      <c r="CM104" s="100">
        <v>11</v>
      </c>
      <c r="CN104" s="229" t="e">
        <f t="shared" si="83"/>
        <v>#REF!</v>
      </c>
      <c r="CO104" s="229" t="e">
        <f ca="1">IF(CN104&gt;0,INDIRECT(ADDRESS($CN104,7,,,#REF!)),"")</f>
        <v>#REF!</v>
      </c>
      <c r="CP104" s="229" t="e">
        <f t="shared" ca="1" si="84"/>
        <v>#REF!</v>
      </c>
      <c r="CQ104" s="230">
        <f t="shared" ca="1" si="90"/>
        <v>0</v>
      </c>
      <c r="CR104" s="227"/>
      <c r="CS104" s="248">
        <f t="shared" si="85"/>
        <v>11</v>
      </c>
      <c r="CT104" s="229" t="e">
        <f t="shared" si="86"/>
        <v>#REF!</v>
      </c>
      <c r="CU104" s="231" t="e">
        <f ca="1">IF(CT104&gt;0,INDIRECT(ADDRESS($CT104,4,,,#REF!)),"")</f>
        <v>#REF!</v>
      </c>
      <c r="CV104" s="100" t="e">
        <f t="shared" ca="1" si="87"/>
        <v>#REF!</v>
      </c>
      <c r="CW104" s="229">
        <f t="shared" ca="1" si="88"/>
        <v>11</v>
      </c>
      <c r="CX104" s="229" t="e">
        <f t="shared" ca="1" si="79"/>
        <v>#REF!</v>
      </c>
      <c r="CY104" s="250" t="str">
        <f t="shared" ca="1" si="80"/>
        <v/>
      </c>
      <c r="CZ104" s="251">
        <f t="shared" ca="1" si="81"/>
        <v>0</v>
      </c>
      <c r="DB104" s="100">
        <f t="shared" ca="1" si="82"/>
        <v>0</v>
      </c>
      <c r="DC104" s="230">
        <f t="shared" ca="1" si="89"/>
        <v>0</v>
      </c>
    </row>
    <row r="105" spans="2:107" x14ac:dyDescent="0.2">
      <c r="B105" s="252" t="s">
        <v>222</v>
      </c>
      <c r="C105" s="253" t="s">
        <v>222</v>
      </c>
      <c r="D105" s="254" t="s">
        <v>222</v>
      </c>
      <c r="E105" s="522" t="s">
        <v>222</v>
      </c>
      <c r="F105" s="523" t="s">
        <v>222</v>
      </c>
      <c r="G105" s="255" t="s">
        <v>222</v>
      </c>
      <c r="H105" s="256" t="s">
        <v>222</v>
      </c>
      <c r="I105" s="257" t="s">
        <v>222</v>
      </c>
      <c r="J105" s="258" t="s">
        <v>222</v>
      </c>
      <c r="K105" s="259" t="s">
        <v>222</v>
      </c>
      <c r="L105" s="259" t="s">
        <v>222</v>
      </c>
      <c r="M105" s="259" t="s">
        <v>222</v>
      </c>
      <c r="N105" s="259" t="s">
        <v>222</v>
      </c>
      <c r="O105" s="259" t="s">
        <v>222</v>
      </c>
      <c r="P105" s="259" t="s">
        <v>222</v>
      </c>
      <c r="Q105" s="259" t="s">
        <v>222</v>
      </c>
      <c r="R105" s="259" t="s">
        <v>222</v>
      </c>
      <c r="S105" s="259" t="s">
        <v>222</v>
      </c>
      <c r="T105" s="259" t="s">
        <v>222</v>
      </c>
      <c r="U105" s="259" t="s">
        <v>222</v>
      </c>
      <c r="V105" s="259" t="s">
        <v>222</v>
      </c>
      <c r="W105" s="259" t="s">
        <v>222</v>
      </c>
      <c r="X105" s="259" t="s">
        <v>222</v>
      </c>
      <c r="Y105" s="259" t="s">
        <v>222</v>
      </c>
      <c r="Z105" s="259" t="s">
        <v>222</v>
      </c>
      <c r="AA105" s="259" t="s">
        <v>222</v>
      </c>
      <c r="AB105" s="259" t="s">
        <v>222</v>
      </c>
      <c r="AC105" s="259" t="s">
        <v>222</v>
      </c>
      <c r="AD105" s="259" t="s">
        <v>222</v>
      </c>
      <c r="AE105" s="259" t="s">
        <v>222</v>
      </c>
      <c r="AF105" s="259" t="s">
        <v>222</v>
      </c>
      <c r="AG105" s="259" t="s">
        <v>222</v>
      </c>
      <c r="AH105" s="259" t="s">
        <v>222</v>
      </c>
      <c r="AI105" s="259" t="s">
        <v>222</v>
      </c>
      <c r="AJ105" s="259" t="s">
        <v>222</v>
      </c>
      <c r="AK105" s="259" t="s">
        <v>222</v>
      </c>
      <c r="AL105" s="259" t="s">
        <v>222</v>
      </c>
      <c r="AM105" s="259" t="s">
        <v>222</v>
      </c>
      <c r="AN105" s="259" t="s">
        <v>222</v>
      </c>
      <c r="AO105" s="259" t="s">
        <v>222</v>
      </c>
      <c r="AP105" s="259" t="s">
        <v>222</v>
      </c>
      <c r="AQ105" s="259" t="s">
        <v>222</v>
      </c>
      <c r="AR105" s="259" t="s">
        <v>222</v>
      </c>
      <c r="AS105" s="259" t="s">
        <v>222</v>
      </c>
      <c r="AT105" s="259" t="s">
        <v>222</v>
      </c>
      <c r="AU105" s="259" t="s">
        <v>222</v>
      </c>
      <c r="AV105" s="259" t="s">
        <v>222</v>
      </c>
      <c r="AW105" s="259" t="s">
        <v>222</v>
      </c>
      <c r="AX105" s="259" t="s">
        <v>222</v>
      </c>
      <c r="AY105" s="259" t="s">
        <v>222</v>
      </c>
      <c r="AZ105" s="259" t="s">
        <v>222</v>
      </c>
      <c r="BA105" s="259" t="s">
        <v>222</v>
      </c>
      <c r="BB105" s="259" t="s">
        <v>222</v>
      </c>
      <c r="BC105" s="259" t="s">
        <v>222</v>
      </c>
      <c r="BD105" s="259" t="s">
        <v>222</v>
      </c>
      <c r="BE105" s="259" t="s">
        <v>222</v>
      </c>
      <c r="BF105" s="259" t="s">
        <v>222</v>
      </c>
      <c r="BG105" s="259" t="s">
        <v>222</v>
      </c>
      <c r="BH105" s="259" t="s">
        <v>222</v>
      </c>
      <c r="BI105" s="259" t="s">
        <v>222</v>
      </c>
      <c r="BJ105" s="259" t="s">
        <v>222</v>
      </c>
      <c r="BK105" s="259" t="s">
        <v>222</v>
      </c>
      <c r="BL105" s="259" t="s">
        <v>222</v>
      </c>
      <c r="BM105" s="259" t="s">
        <v>222</v>
      </c>
      <c r="BN105" s="259" t="s">
        <v>222</v>
      </c>
      <c r="BO105" s="259" t="s">
        <v>222</v>
      </c>
      <c r="BP105" s="259" t="s">
        <v>222</v>
      </c>
      <c r="BQ105" s="257" t="s">
        <v>222</v>
      </c>
      <c r="BR105" s="257" t="s">
        <v>222</v>
      </c>
      <c r="BS105" s="257" t="s">
        <v>222</v>
      </c>
      <c r="BT105" s="257" t="s">
        <v>222</v>
      </c>
      <c r="BU105" s="257" t="s">
        <v>222</v>
      </c>
      <c r="BV105" s="257" t="s">
        <v>222</v>
      </c>
      <c r="BW105" s="257" t="s">
        <v>222</v>
      </c>
      <c r="BX105" s="257" t="s">
        <v>222</v>
      </c>
      <c r="BY105" s="257" t="s">
        <v>222</v>
      </c>
      <c r="BZ105" s="257" t="s">
        <v>222</v>
      </c>
      <c r="CA105" s="257" t="s">
        <v>222</v>
      </c>
      <c r="CB105" s="257" t="s">
        <v>222</v>
      </c>
      <c r="CC105" s="257" t="s">
        <v>222</v>
      </c>
      <c r="CD105" s="257" t="s">
        <v>222</v>
      </c>
      <c r="CE105" s="257" t="s">
        <v>222</v>
      </c>
      <c r="CF105" s="257" t="s">
        <v>222</v>
      </c>
      <c r="CG105" s="257" t="s">
        <v>222</v>
      </c>
      <c r="CH105" s="257" t="s">
        <v>222</v>
      </c>
      <c r="CI105" s="257" t="s">
        <v>222</v>
      </c>
      <c r="CJ105" s="257" t="s">
        <v>222</v>
      </c>
      <c r="CK105" s="257" t="s">
        <v>222</v>
      </c>
      <c r="CM105" s="100">
        <v>12</v>
      </c>
      <c r="CN105" s="229" t="e">
        <f t="shared" si="83"/>
        <v>#REF!</v>
      </c>
      <c r="CO105" s="229" t="e">
        <f ca="1">IF(CN105&gt;0,INDIRECT(ADDRESS($CN105,7,,,#REF!)),"")</f>
        <v>#REF!</v>
      </c>
      <c r="CP105" s="229" t="e">
        <f t="shared" ca="1" si="84"/>
        <v>#REF!</v>
      </c>
      <c r="CQ105" s="230">
        <f t="shared" ca="1" si="90"/>
        <v>0</v>
      </c>
      <c r="CR105" s="227"/>
      <c r="CS105" s="248">
        <f t="shared" si="85"/>
        <v>12</v>
      </c>
      <c r="CT105" s="229" t="e">
        <f t="shared" si="86"/>
        <v>#REF!</v>
      </c>
      <c r="CU105" s="231" t="e">
        <f ca="1">IF(CT105&gt;0,INDIRECT(ADDRESS($CT105,4,,,#REF!)),"")</f>
        <v>#REF!</v>
      </c>
      <c r="CV105" s="100" t="e">
        <f t="shared" ca="1" si="87"/>
        <v>#REF!</v>
      </c>
      <c r="CW105" s="229">
        <f t="shared" ca="1" si="88"/>
        <v>12</v>
      </c>
      <c r="CX105" s="229" t="e">
        <f t="shared" ca="1" si="79"/>
        <v>#REF!</v>
      </c>
      <c r="CY105" s="250" t="str">
        <f t="shared" ca="1" si="80"/>
        <v/>
      </c>
      <c r="CZ105" s="251">
        <f t="shared" ca="1" si="81"/>
        <v>0</v>
      </c>
      <c r="DB105" s="100">
        <f t="shared" ca="1" si="82"/>
        <v>0</v>
      </c>
      <c r="DC105" s="230">
        <f t="shared" ca="1" si="89"/>
        <v>0</v>
      </c>
    </row>
    <row r="106" spans="2:107" ht="16.149999999999999" customHeight="1" x14ac:dyDescent="0.2">
      <c r="B106" s="252" t="s">
        <v>222</v>
      </c>
      <c r="C106" s="253" t="s">
        <v>222</v>
      </c>
      <c r="D106" s="254" t="s">
        <v>222</v>
      </c>
      <c r="E106" s="522" t="s">
        <v>222</v>
      </c>
      <c r="F106" s="523" t="s">
        <v>222</v>
      </c>
      <c r="G106" s="255" t="s">
        <v>222</v>
      </c>
      <c r="H106" s="256" t="s">
        <v>222</v>
      </c>
      <c r="I106" s="257" t="s">
        <v>222</v>
      </c>
      <c r="J106" s="258" t="s">
        <v>222</v>
      </c>
      <c r="K106" s="259" t="s">
        <v>222</v>
      </c>
      <c r="L106" s="259" t="s">
        <v>222</v>
      </c>
      <c r="M106" s="259" t="s">
        <v>222</v>
      </c>
      <c r="N106" s="259" t="s">
        <v>222</v>
      </c>
      <c r="O106" s="259" t="s">
        <v>222</v>
      </c>
      <c r="P106" s="259" t="s">
        <v>222</v>
      </c>
      <c r="Q106" s="259" t="s">
        <v>222</v>
      </c>
      <c r="R106" s="259" t="s">
        <v>222</v>
      </c>
      <c r="S106" s="259" t="s">
        <v>222</v>
      </c>
      <c r="T106" s="259" t="s">
        <v>222</v>
      </c>
      <c r="U106" s="259" t="s">
        <v>222</v>
      </c>
      <c r="V106" s="259" t="s">
        <v>222</v>
      </c>
      <c r="W106" s="259" t="s">
        <v>222</v>
      </c>
      <c r="X106" s="259" t="s">
        <v>222</v>
      </c>
      <c r="Y106" s="259" t="s">
        <v>222</v>
      </c>
      <c r="Z106" s="259" t="s">
        <v>222</v>
      </c>
      <c r="AA106" s="259" t="s">
        <v>222</v>
      </c>
      <c r="AB106" s="259" t="s">
        <v>222</v>
      </c>
      <c r="AC106" s="259" t="s">
        <v>222</v>
      </c>
      <c r="AD106" s="259" t="s">
        <v>222</v>
      </c>
      <c r="AE106" s="259" t="s">
        <v>222</v>
      </c>
      <c r="AF106" s="259" t="s">
        <v>222</v>
      </c>
      <c r="AG106" s="259" t="s">
        <v>222</v>
      </c>
      <c r="AH106" s="259" t="s">
        <v>222</v>
      </c>
      <c r="AI106" s="259" t="s">
        <v>222</v>
      </c>
      <c r="AJ106" s="259" t="s">
        <v>222</v>
      </c>
      <c r="AK106" s="259" t="s">
        <v>222</v>
      </c>
      <c r="AL106" s="259" t="s">
        <v>222</v>
      </c>
      <c r="AM106" s="259" t="s">
        <v>222</v>
      </c>
      <c r="AN106" s="259" t="s">
        <v>222</v>
      </c>
      <c r="AO106" s="259" t="s">
        <v>222</v>
      </c>
      <c r="AP106" s="259" t="s">
        <v>222</v>
      </c>
      <c r="AQ106" s="259" t="s">
        <v>222</v>
      </c>
      <c r="AR106" s="259" t="s">
        <v>222</v>
      </c>
      <c r="AS106" s="259" t="s">
        <v>222</v>
      </c>
      <c r="AT106" s="259" t="s">
        <v>222</v>
      </c>
      <c r="AU106" s="259" t="s">
        <v>222</v>
      </c>
      <c r="AV106" s="259" t="s">
        <v>222</v>
      </c>
      <c r="AW106" s="259" t="s">
        <v>222</v>
      </c>
      <c r="AX106" s="259" t="s">
        <v>222</v>
      </c>
      <c r="AY106" s="259" t="s">
        <v>222</v>
      </c>
      <c r="AZ106" s="259" t="s">
        <v>222</v>
      </c>
      <c r="BA106" s="259" t="s">
        <v>222</v>
      </c>
      <c r="BB106" s="259" t="s">
        <v>222</v>
      </c>
      <c r="BC106" s="259" t="s">
        <v>222</v>
      </c>
      <c r="BD106" s="259" t="s">
        <v>222</v>
      </c>
      <c r="BE106" s="259" t="s">
        <v>222</v>
      </c>
      <c r="BF106" s="259" t="s">
        <v>222</v>
      </c>
      <c r="BG106" s="259" t="s">
        <v>222</v>
      </c>
      <c r="BH106" s="259" t="s">
        <v>222</v>
      </c>
      <c r="BI106" s="259" t="s">
        <v>222</v>
      </c>
      <c r="BJ106" s="259" t="s">
        <v>222</v>
      </c>
      <c r="BK106" s="259" t="s">
        <v>222</v>
      </c>
      <c r="BL106" s="259" t="s">
        <v>222</v>
      </c>
      <c r="BM106" s="259" t="s">
        <v>222</v>
      </c>
      <c r="BN106" s="259" t="s">
        <v>222</v>
      </c>
      <c r="BO106" s="259" t="s">
        <v>222</v>
      </c>
      <c r="BP106" s="259" t="s">
        <v>222</v>
      </c>
      <c r="BQ106" s="257" t="s">
        <v>222</v>
      </c>
      <c r="BR106" s="257" t="s">
        <v>222</v>
      </c>
      <c r="BS106" s="257" t="s">
        <v>222</v>
      </c>
      <c r="BT106" s="257" t="s">
        <v>222</v>
      </c>
      <c r="BU106" s="257" t="s">
        <v>222</v>
      </c>
      <c r="BV106" s="257" t="s">
        <v>222</v>
      </c>
      <c r="BW106" s="257" t="s">
        <v>222</v>
      </c>
      <c r="BX106" s="257" t="s">
        <v>222</v>
      </c>
      <c r="BY106" s="257" t="s">
        <v>222</v>
      </c>
      <c r="BZ106" s="257" t="s">
        <v>222</v>
      </c>
      <c r="CA106" s="257" t="s">
        <v>222</v>
      </c>
      <c r="CB106" s="257" t="s">
        <v>222</v>
      </c>
      <c r="CC106" s="257" t="s">
        <v>222</v>
      </c>
      <c r="CD106" s="257" t="s">
        <v>222</v>
      </c>
      <c r="CE106" s="257" t="s">
        <v>222</v>
      </c>
      <c r="CF106" s="257" t="s">
        <v>222</v>
      </c>
      <c r="CG106" s="257" t="s">
        <v>222</v>
      </c>
      <c r="CH106" s="257" t="s">
        <v>222</v>
      </c>
      <c r="CI106" s="257" t="s">
        <v>222</v>
      </c>
      <c r="CJ106" s="257" t="s">
        <v>222</v>
      </c>
      <c r="CK106" s="257" t="s">
        <v>222</v>
      </c>
      <c r="CM106" s="100">
        <v>13</v>
      </c>
      <c r="CN106" s="229" t="e">
        <f t="shared" si="83"/>
        <v>#REF!</v>
      </c>
      <c r="CO106" s="229" t="e">
        <f ca="1">IF(CN106&gt;0,INDIRECT(ADDRESS($CN106,7,,,#REF!)),"")</f>
        <v>#REF!</v>
      </c>
      <c r="CP106" s="229" t="e">
        <f t="shared" ca="1" si="84"/>
        <v>#REF!</v>
      </c>
      <c r="CQ106" s="230">
        <f t="shared" ca="1" si="90"/>
        <v>0</v>
      </c>
      <c r="CR106" s="227"/>
      <c r="CS106" s="248">
        <f t="shared" si="85"/>
        <v>13</v>
      </c>
      <c r="CT106" s="229" t="e">
        <f>IF(CM106&gt;$CN$92,IF(CM106&lt;($CN$92+$CT$92+1),CM106+$CT$91,0),0)</f>
        <v>#REF!</v>
      </c>
      <c r="CU106" s="231" t="e">
        <f ca="1">IF(CT106&gt;0,INDIRECT(ADDRESS($CT106,4,,,#REF!)),"")</f>
        <v>#REF!</v>
      </c>
      <c r="CV106" s="100" t="e">
        <f t="shared" ca="1" si="87"/>
        <v>#REF!</v>
      </c>
      <c r="CW106" s="229">
        <f t="shared" ca="1" si="88"/>
        <v>13</v>
      </c>
      <c r="CX106" s="229" t="e">
        <f t="shared" ca="1" si="79"/>
        <v>#REF!</v>
      </c>
      <c r="CY106" s="250" t="str">
        <f t="shared" ca="1" si="80"/>
        <v/>
      </c>
      <c r="CZ106" s="251">
        <f t="shared" ca="1" si="81"/>
        <v>0</v>
      </c>
      <c r="DB106" s="100">
        <f t="shared" ca="1" si="82"/>
        <v>0</v>
      </c>
      <c r="DC106" s="230">
        <f t="shared" ca="1" si="89"/>
        <v>0</v>
      </c>
    </row>
    <row r="107" spans="2:107" ht="16.149999999999999" customHeight="1" x14ac:dyDescent="0.2">
      <c r="B107" s="252" t="s">
        <v>222</v>
      </c>
      <c r="C107" s="253" t="s">
        <v>222</v>
      </c>
      <c r="D107" s="254" t="s">
        <v>222</v>
      </c>
      <c r="E107" s="522" t="s">
        <v>222</v>
      </c>
      <c r="F107" s="523" t="s">
        <v>222</v>
      </c>
      <c r="G107" s="255" t="s">
        <v>222</v>
      </c>
      <c r="H107" s="256" t="s">
        <v>222</v>
      </c>
      <c r="I107" s="257" t="s">
        <v>222</v>
      </c>
      <c r="J107" s="258" t="s">
        <v>222</v>
      </c>
      <c r="K107" s="259" t="s">
        <v>222</v>
      </c>
      <c r="L107" s="259" t="s">
        <v>222</v>
      </c>
      <c r="M107" s="259" t="s">
        <v>222</v>
      </c>
      <c r="N107" s="259" t="s">
        <v>222</v>
      </c>
      <c r="O107" s="259" t="s">
        <v>222</v>
      </c>
      <c r="P107" s="259" t="s">
        <v>222</v>
      </c>
      <c r="Q107" s="259" t="s">
        <v>222</v>
      </c>
      <c r="R107" s="259" t="s">
        <v>222</v>
      </c>
      <c r="S107" s="259" t="s">
        <v>222</v>
      </c>
      <c r="T107" s="259" t="s">
        <v>222</v>
      </c>
      <c r="U107" s="259" t="s">
        <v>222</v>
      </c>
      <c r="V107" s="259" t="s">
        <v>222</v>
      </c>
      <c r="W107" s="259" t="s">
        <v>222</v>
      </c>
      <c r="X107" s="259" t="s">
        <v>222</v>
      </c>
      <c r="Y107" s="259" t="s">
        <v>222</v>
      </c>
      <c r="Z107" s="259" t="s">
        <v>222</v>
      </c>
      <c r="AA107" s="259" t="s">
        <v>222</v>
      </c>
      <c r="AB107" s="259" t="s">
        <v>222</v>
      </c>
      <c r="AC107" s="259" t="s">
        <v>222</v>
      </c>
      <c r="AD107" s="259" t="s">
        <v>222</v>
      </c>
      <c r="AE107" s="259" t="s">
        <v>222</v>
      </c>
      <c r="AF107" s="259" t="s">
        <v>222</v>
      </c>
      <c r="AG107" s="259" t="s">
        <v>222</v>
      </c>
      <c r="AH107" s="259" t="s">
        <v>222</v>
      </c>
      <c r="AI107" s="259" t="s">
        <v>222</v>
      </c>
      <c r="AJ107" s="259" t="s">
        <v>222</v>
      </c>
      <c r="AK107" s="259" t="s">
        <v>222</v>
      </c>
      <c r="AL107" s="259" t="s">
        <v>222</v>
      </c>
      <c r="AM107" s="259" t="s">
        <v>222</v>
      </c>
      <c r="AN107" s="259" t="s">
        <v>222</v>
      </c>
      <c r="AO107" s="259" t="s">
        <v>222</v>
      </c>
      <c r="AP107" s="259" t="s">
        <v>222</v>
      </c>
      <c r="AQ107" s="259" t="s">
        <v>222</v>
      </c>
      <c r="AR107" s="259" t="s">
        <v>222</v>
      </c>
      <c r="AS107" s="259" t="s">
        <v>222</v>
      </c>
      <c r="AT107" s="259" t="s">
        <v>222</v>
      </c>
      <c r="AU107" s="259" t="s">
        <v>222</v>
      </c>
      <c r="AV107" s="259" t="s">
        <v>222</v>
      </c>
      <c r="AW107" s="259" t="s">
        <v>222</v>
      </c>
      <c r="AX107" s="259" t="s">
        <v>222</v>
      </c>
      <c r="AY107" s="259" t="s">
        <v>222</v>
      </c>
      <c r="AZ107" s="259" t="s">
        <v>222</v>
      </c>
      <c r="BA107" s="259" t="s">
        <v>222</v>
      </c>
      <c r="BB107" s="259" t="s">
        <v>222</v>
      </c>
      <c r="BC107" s="259" t="s">
        <v>222</v>
      </c>
      <c r="BD107" s="259" t="s">
        <v>222</v>
      </c>
      <c r="BE107" s="259" t="s">
        <v>222</v>
      </c>
      <c r="BF107" s="259" t="s">
        <v>222</v>
      </c>
      <c r="BG107" s="259" t="s">
        <v>222</v>
      </c>
      <c r="BH107" s="259" t="s">
        <v>222</v>
      </c>
      <c r="BI107" s="259" t="s">
        <v>222</v>
      </c>
      <c r="BJ107" s="259" t="s">
        <v>222</v>
      </c>
      <c r="BK107" s="259" t="s">
        <v>222</v>
      </c>
      <c r="BL107" s="259" t="s">
        <v>222</v>
      </c>
      <c r="BM107" s="259" t="s">
        <v>222</v>
      </c>
      <c r="BN107" s="259" t="s">
        <v>222</v>
      </c>
      <c r="BO107" s="259" t="s">
        <v>222</v>
      </c>
      <c r="BP107" s="259" t="s">
        <v>222</v>
      </c>
      <c r="BQ107" s="257" t="s">
        <v>222</v>
      </c>
      <c r="BR107" s="257" t="s">
        <v>222</v>
      </c>
      <c r="BS107" s="257" t="s">
        <v>222</v>
      </c>
      <c r="BT107" s="257" t="s">
        <v>222</v>
      </c>
      <c r="BU107" s="257" t="s">
        <v>222</v>
      </c>
      <c r="BV107" s="257" t="s">
        <v>222</v>
      </c>
      <c r="BW107" s="257" t="s">
        <v>222</v>
      </c>
      <c r="BX107" s="257" t="s">
        <v>222</v>
      </c>
      <c r="BY107" s="257" t="s">
        <v>222</v>
      </c>
      <c r="BZ107" s="257" t="s">
        <v>222</v>
      </c>
      <c r="CA107" s="257" t="s">
        <v>222</v>
      </c>
      <c r="CB107" s="257" t="s">
        <v>222</v>
      </c>
      <c r="CC107" s="257" t="s">
        <v>222</v>
      </c>
      <c r="CD107" s="257" t="s">
        <v>222</v>
      </c>
      <c r="CE107" s="257" t="s">
        <v>222</v>
      </c>
      <c r="CF107" s="257" t="s">
        <v>222</v>
      </c>
      <c r="CG107" s="257" t="s">
        <v>222</v>
      </c>
      <c r="CH107" s="257" t="s">
        <v>222</v>
      </c>
      <c r="CI107" s="257" t="s">
        <v>222</v>
      </c>
      <c r="CJ107" s="257" t="s">
        <v>222</v>
      </c>
      <c r="CK107" s="257" t="s">
        <v>222</v>
      </c>
      <c r="CM107" s="100">
        <v>14</v>
      </c>
      <c r="CN107" s="229" t="e">
        <f t="shared" si="83"/>
        <v>#REF!</v>
      </c>
      <c r="CO107" s="229" t="e">
        <f ca="1">IF(CN107&gt;0,INDIRECT(ADDRESS($CN107,7,,,#REF!)),"")</f>
        <v>#REF!</v>
      </c>
      <c r="CP107" s="229" t="e">
        <f t="shared" ca="1" si="84"/>
        <v>#REF!</v>
      </c>
      <c r="CQ107" s="230">
        <f t="shared" ca="1" si="90"/>
        <v>0</v>
      </c>
      <c r="CR107" s="227"/>
      <c r="CS107" s="248">
        <f t="shared" si="85"/>
        <v>14</v>
      </c>
      <c r="CT107" s="229" t="e">
        <f t="shared" si="86"/>
        <v>#REF!</v>
      </c>
      <c r="CU107" s="231" t="e">
        <f ca="1">IF(CT107&gt;0,INDIRECT(ADDRESS($CT107,4,,,#REF!)),"")</f>
        <v>#REF!</v>
      </c>
      <c r="CV107" s="100" t="e">
        <f t="shared" ca="1" si="87"/>
        <v>#REF!</v>
      </c>
      <c r="CW107" s="229">
        <f t="shared" ca="1" si="88"/>
        <v>14</v>
      </c>
      <c r="CX107" s="229" t="e">
        <f t="shared" ca="1" si="79"/>
        <v>#REF!</v>
      </c>
      <c r="CY107" s="250" t="str">
        <f t="shared" ca="1" si="80"/>
        <v/>
      </c>
      <c r="CZ107" s="251">
        <f t="shared" ca="1" si="81"/>
        <v>0</v>
      </c>
      <c r="DB107" s="100">
        <f t="shared" ca="1" si="82"/>
        <v>0</v>
      </c>
      <c r="DC107" s="230">
        <f t="shared" ca="1" si="89"/>
        <v>0</v>
      </c>
    </row>
    <row r="108" spans="2:107" ht="16.149999999999999" customHeight="1" x14ac:dyDescent="0.2">
      <c r="B108" s="252" t="s">
        <v>222</v>
      </c>
      <c r="C108" s="253" t="s">
        <v>222</v>
      </c>
      <c r="D108" s="254" t="s">
        <v>222</v>
      </c>
      <c r="E108" s="522" t="s">
        <v>222</v>
      </c>
      <c r="F108" s="523" t="s">
        <v>222</v>
      </c>
      <c r="G108" s="255" t="s">
        <v>222</v>
      </c>
      <c r="H108" s="256" t="s">
        <v>222</v>
      </c>
      <c r="I108" s="257" t="s">
        <v>222</v>
      </c>
      <c r="J108" s="258" t="s">
        <v>222</v>
      </c>
      <c r="K108" s="259" t="s">
        <v>222</v>
      </c>
      <c r="L108" s="259" t="s">
        <v>222</v>
      </c>
      <c r="M108" s="259" t="s">
        <v>222</v>
      </c>
      <c r="N108" s="259" t="s">
        <v>222</v>
      </c>
      <c r="O108" s="259" t="s">
        <v>222</v>
      </c>
      <c r="P108" s="259" t="s">
        <v>222</v>
      </c>
      <c r="Q108" s="259" t="s">
        <v>222</v>
      </c>
      <c r="R108" s="259" t="s">
        <v>222</v>
      </c>
      <c r="S108" s="259" t="s">
        <v>222</v>
      </c>
      <c r="T108" s="259" t="s">
        <v>222</v>
      </c>
      <c r="U108" s="259" t="s">
        <v>222</v>
      </c>
      <c r="V108" s="259" t="s">
        <v>222</v>
      </c>
      <c r="W108" s="259" t="s">
        <v>222</v>
      </c>
      <c r="X108" s="259" t="s">
        <v>222</v>
      </c>
      <c r="Y108" s="259" t="s">
        <v>222</v>
      </c>
      <c r="Z108" s="259" t="s">
        <v>222</v>
      </c>
      <c r="AA108" s="259" t="s">
        <v>222</v>
      </c>
      <c r="AB108" s="259" t="s">
        <v>222</v>
      </c>
      <c r="AC108" s="259" t="s">
        <v>222</v>
      </c>
      <c r="AD108" s="259" t="s">
        <v>222</v>
      </c>
      <c r="AE108" s="259" t="s">
        <v>222</v>
      </c>
      <c r="AF108" s="259" t="s">
        <v>222</v>
      </c>
      <c r="AG108" s="259" t="s">
        <v>222</v>
      </c>
      <c r="AH108" s="259" t="s">
        <v>222</v>
      </c>
      <c r="AI108" s="259" t="s">
        <v>222</v>
      </c>
      <c r="AJ108" s="259" t="s">
        <v>222</v>
      </c>
      <c r="AK108" s="259" t="s">
        <v>222</v>
      </c>
      <c r="AL108" s="259" t="s">
        <v>222</v>
      </c>
      <c r="AM108" s="259" t="s">
        <v>222</v>
      </c>
      <c r="AN108" s="259" t="s">
        <v>222</v>
      </c>
      <c r="AO108" s="259" t="s">
        <v>222</v>
      </c>
      <c r="AP108" s="259" t="s">
        <v>222</v>
      </c>
      <c r="AQ108" s="259" t="s">
        <v>222</v>
      </c>
      <c r="AR108" s="259" t="s">
        <v>222</v>
      </c>
      <c r="AS108" s="259" t="s">
        <v>222</v>
      </c>
      <c r="AT108" s="259" t="s">
        <v>222</v>
      </c>
      <c r="AU108" s="259" t="s">
        <v>222</v>
      </c>
      <c r="AV108" s="259" t="s">
        <v>222</v>
      </c>
      <c r="AW108" s="259" t="s">
        <v>222</v>
      </c>
      <c r="AX108" s="259" t="s">
        <v>222</v>
      </c>
      <c r="AY108" s="259" t="s">
        <v>222</v>
      </c>
      <c r="AZ108" s="259" t="s">
        <v>222</v>
      </c>
      <c r="BA108" s="259" t="s">
        <v>222</v>
      </c>
      <c r="BB108" s="259" t="s">
        <v>222</v>
      </c>
      <c r="BC108" s="259" t="s">
        <v>222</v>
      </c>
      <c r="BD108" s="259" t="s">
        <v>222</v>
      </c>
      <c r="BE108" s="259" t="s">
        <v>222</v>
      </c>
      <c r="BF108" s="259" t="s">
        <v>222</v>
      </c>
      <c r="BG108" s="259" t="s">
        <v>222</v>
      </c>
      <c r="BH108" s="259" t="s">
        <v>222</v>
      </c>
      <c r="BI108" s="259" t="s">
        <v>222</v>
      </c>
      <c r="BJ108" s="259" t="s">
        <v>222</v>
      </c>
      <c r="BK108" s="259" t="s">
        <v>222</v>
      </c>
      <c r="BL108" s="259" t="s">
        <v>222</v>
      </c>
      <c r="BM108" s="259" t="s">
        <v>222</v>
      </c>
      <c r="BN108" s="259" t="s">
        <v>222</v>
      </c>
      <c r="BO108" s="259" t="s">
        <v>222</v>
      </c>
      <c r="BP108" s="259" t="s">
        <v>222</v>
      </c>
      <c r="BQ108" s="257" t="s">
        <v>222</v>
      </c>
      <c r="BR108" s="257" t="s">
        <v>222</v>
      </c>
      <c r="BS108" s="257" t="s">
        <v>222</v>
      </c>
      <c r="BT108" s="257" t="s">
        <v>222</v>
      </c>
      <c r="BU108" s="257" t="s">
        <v>222</v>
      </c>
      <c r="BV108" s="257" t="s">
        <v>222</v>
      </c>
      <c r="BW108" s="257" t="s">
        <v>222</v>
      </c>
      <c r="BX108" s="257" t="s">
        <v>222</v>
      </c>
      <c r="BY108" s="257" t="s">
        <v>222</v>
      </c>
      <c r="BZ108" s="257" t="s">
        <v>222</v>
      </c>
      <c r="CA108" s="257" t="s">
        <v>222</v>
      </c>
      <c r="CB108" s="257" t="s">
        <v>222</v>
      </c>
      <c r="CC108" s="257" t="s">
        <v>222</v>
      </c>
      <c r="CD108" s="257" t="s">
        <v>222</v>
      </c>
      <c r="CE108" s="257" t="s">
        <v>222</v>
      </c>
      <c r="CF108" s="257" t="s">
        <v>222</v>
      </c>
      <c r="CG108" s="257" t="s">
        <v>222</v>
      </c>
      <c r="CH108" s="257" t="s">
        <v>222</v>
      </c>
      <c r="CI108" s="257" t="s">
        <v>222</v>
      </c>
      <c r="CJ108" s="257" t="s">
        <v>222</v>
      </c>
      <c r="CK108" s="257" t="s">
        <v>222</v>
      </c>
      <c r="CM108" s="100">
        <v>15</v>
      </c>
      <c r="CN108" s="229" t="e">
        <f t="shared" si="83"/>
        <v>#REF!</v>
      </c>
      <c r="CO108" s="229" t="e">
        <f ca="1">IF(CN108&gt;0,INDIRECT(ADDRESS($CN108,7,,,#REF!)),"")</f>
        <v>#REF!</v>
      </c>
      <c r="CP108" s="229" t="e">
        <f t="shared" ca="1" si="84"/>
        <v>#REF!</v>
      </c>
      <c r="CQ108" s="230">
        <f t="shared" ca="1" si="90"/>
        <v>0</v>
      </c>
      <c r="CR108" s="227"/>
      <c r="CS108" s="248">
        <f t="shared" si="85"/>
        <v>15</v>
      </c>
      <c r="CT108" s="229" t="e">
        <f t="shared" si="86"/>
        <v>#REF!</v>
      </c>
      <c r="CU108" s="231" t="e">
        <f ca="1">IF(CT108&gt;0,INDIRECT(ADDRESS($CT108,4,,,#REF!)),"")</f>
        <v>#REF!</v>
      </c>
      <c r="CV108" s="100" t="e">
        <f t="shared" ca="1" si="87"/>
        <v>#REF!</v>
      </c>
      <c r="CW108" s="229">
        <f t="shared" ca="1" si="88"/>
        <v>15</v>
      </c>
      <c r="CX108" s="229" t="e">
        <f t="shared" ca="1" si="79"/>
        <v>#REF!</v>
      </c>
      <c r="CY108" s="250" t="str">
        <f t="shared" ca="1" si="80"/>
        <v/>
      </c>
      <c r="CZ108" s="251">
        <f t="shared" ca="1" si="81"/>
        <v>0</v>
      </c>
      <c r="DB108" s="100">
        <f t="shared" ca="1" si="82"/>
        <v>0</v>
      </c>
      <c r="DC108" s="230">
        <f t="shared" ca="1" si="89"/>
        <v>0</v>
      </c>
    </row>
    <row r="109" spans="2:107" ht="16.149999999999999" customHeight="1" x14ac:dyDescent="0.2">
      <c r="B109" s="252" t="s">
        <v>222</v>
      </c>
      <c r="C109" s="253" t="s">
        <v>222</v>
      </c>
      <c r="D109" s="254" t="s">
        <v>222</v>
      </c>
      <c r="E109" s="522" t="s">
        <v>222</v>
      </c>
      <c r="F109" s="523" t="s">
        <v>222</v>
      </c>
      <c r="G109" s="255" t="s">
        <v>222</v>
      </c>
      <c r="H109" s="256" t="s">
        <v>222</v>
      </c>
      <c r="I109" s="257" t="s">
        <v>222</v>
      </c>
      <c r="J109" s="258" t="s">
        <v>222</v>
      </c>
      <c r="K109" s="259" t="s">
        <v>222</v>
      </c>
      <c r="L109" s="259" t="s">
        <v>222</v>
      </c>
      <c r="M109" s="259" t="s">
        <v>222</v>
      </c>
      <c r="N109" s="259" t="s">
        <v>222</v>
      </c>
      <c r="O109" s="259" t="s">
        <v>222</v>
      </c>
      <c r="P109" s="259" t="s">
        <v>222</v>
      </c>
      <c r="Q109" s="259" t="s">
        <v>222</v>
      </c>
      <c r="R109" s="259" t="s">
        <v>222</v>
      </c>
      <c r="S109" s="259" t="s">
        <v>222</v>
      </c>
      <c r="T109" s="259" t="s">
        <v>222</v>
      </c>
      <c r="U109" s="259" t="s">
        <v>222</v>
      </c>
      <c r="V109" s="259" t="s">
        <v>222</v>
      </c>
      <c r="W109" s="259" t="s">
        <v>222</v>
      </c>
      <c r="X109" s="259" t="s">
        <v>222</v>
      </c>
      <c r="Y109" s="259" t="s">
        <v>222</v>
      </c>
      <c r="Z109" s="259" t="s">
        <v>222</v>
      </c>
      <c r="AA109" s="259" t="s">
        <v>222</v>
      </c>
      <c r="AB109" s="259" t="s">
        <v>222</v>
      </c>
      <c r="AC109" s="259" t="s">
        <v>222</v>
      </c>
      <c r="AD109" s="259" t="s">
        <v>222</v>
      </c>
      <c r="AE109" s="259" t="s">
        <v>222</v>
      </c>
      <c r="AF109" s="259" t="s">
        <v>222</v>
      </c>
      <c r="AG109" s="259" t="s">
        <v>222</v>
      </c>
      <c r="AH109" s="259" t="s">
        <v>222</v>
      </c>
      <c r="AI109" s="259" t="s">
        <v>222</v>
      </c>
      <c r="AJ109" s="259" t="s">
        <v>222</v>
      </c>
      <c r="AK109" s="259" t="s">
        <v>222</v>
      </c>
      <c r="AL109" s="259" t="s">
        <v>222</v>
      </c>
      <c r="AM109" s="259" t="s">
        <v>222</v>
      </c>
      <c r="AN109" s="259" t="s">
        <v>222</v>
      </c>
      <c r="AO109" s="259" t="s">
        <v>222</v>
      </c>
      <c r="AP109" s="259" t="s">
        <v>222</v>
      </c>
      <c r="AQ109" s="259" t="s">
        <v>222</v>
      </c>
      <c r="AR109" s="259" t="s">
        <v>222</v>
      </c>
      <c r="AS109" s="259" t="s">
        <v>222</v>
      </c>
      <c r="AT109" s="259" t="s">
        <v>222</v>
      </c>
      <c r="AU109" s="259" t="s">
        <v>222</v>
      </c>
      <c r="AV109" s="259" t="s">
        <v>222</v>
      </c>
      <c r="AW109" s="259" t="s">
        <v>222</v>
      </c>
      <c r="AX109" s="259" t="s">
        <v>222</v>
      </c>
      <c r="AY109" s="259" t="s">
        <v>222</v>
      </c>
      <c r="AZ109" s="259" t="s">
        <v>222</v>
      </c>
      <c r="BA109" s="259" t="s">
        <v>222</v>
      </c>
      <c r="BB109" s="259" t="s">
        <v>222</v>
      </c>
      <c r="BC109" s="259" t="s">
        <v>222</v>
      </c>
      <c r="BD109" s="259" t="s">
        <v>222</v>
      </c>
      <c r="BE109" s="259" t="s">
        <v>222</v>
      </c>
      <c r="BF109" s="259" t="s">
        <v>222</v>
      </c>
      <c r="BG109" s="259" t="s">
        <v>222</v>
      </c>
      <c r="BH109" s="259" t="s">
        <v>222</v>
      </c>
      <c r="BI109" s="259" t="s">
        <v>222</v>
      </c>
      <c r="BJ109" s="259" t="s">
        <v>222</v>
      </c>
      <c r="BK109" s="259" t="s">
        <v>222</v>
      </c>
      <c r="BL109" s="259" t="s">
        <v>222</v>
      </c>
      <c r="BM109" s="259" t="s">
        <v>222</v>
      </c>
      <c r="BN109" s="259" t="s">
        <v>222</v>
      </c>
      <c r="BO109" s="259" t="s">
        <v>222</v>
      </c>
      <c r="BP109" s="259" t="s">
        <v>222</v>
      </c>
      <c r="BQ109" s="257" t="s">
        <v>222</v>
      </c>
      <c r="BR109" s="257" t="s">
        <v>222</v>
      </c>
      <c r="BS109" s="257" t="s">
        <v>222</v>
      </c>
      <c r="BT109" s="257" t="s">
        <v>222</v>
      </c>
      <c r="BU109" s="257" t="s">
        <v>222</v>
      </c>
      <c r="BV109" s="257" t="s">
        <v>222</v>
      </c>
      <c r="BW109" s="257" t="s">
        <v>222</v>
      </c>
      <c r="BX109" s="257" t="s">
        <v>222</v>
      </c>
      <c r="BY109" s="257" t="s">
        <v>222</v>
      </c>
      <c r="BZ109" s="257" t="s">
        <v>222</v>
      </c>
      <c r="CA109" s="257" t="s">
        <v>222</v>
      </c>
      <c r="CB109" s="257" t="s">
        <v>222</v>
      </c>
      <c r="CC109" s="257" t="s">
        <v>222</v>
      </c>
      <c r="CD109" s="257" t="s">
        <v>222</v>
      </c>
      <c r="CE109" s="257" t="s">
        <v>222</v>
      </c>
      <c r="CF109" s="257" t="s">
        <v>222</v>
      </c>
      <c r="CG109" s="257" t="s">
        <v>222</v>
      </c>
      <c r="CH109" s="257" t="s">
        <v>222</v>
      </c>
      <c r="CI109" s="257" t="s">
        <v>222</v>
      </c>
      <c r="CJ109" s="257" t="s">
        <v>222</v>
      </c>
      <c r="CK109" s="257" t="s">
        <v>222</v>
      </c>
      <c r="CM109" s="100">
        <v>16</v>
      </c>
      <c r="CN109" s="229" t="e">
        <f t="shared" si="83"/>
        <v>#REF!</v>
      </c>
      <c r="CO109" s="229" t="e">
        <f ca="1">IF(CN109&gt;0,INDIRECT(ADDRESS($CN109,7,,,#REF!)),"")</f>
        <v>#REF!</v>
      </c>
      <c r="CP109" s="229" t="e">
        <f t="shared" ca="1" si="84"/>
        <v>#REF!</v>
      </c>
      <c r="CQ109" s="230">
        <f t="shared" ca="1" si="90"/>
        <v>0</v>
      </c>
      <c r="CR109" s="227"/>
      <c r="CS109" s="248">
        <f t="shared" si="85"/>
        <v>16</v>
      </c>
      <c r="CT109" s="229" t="e">
        <f t="shared" si="86"/>
        <v>#REF!</v>
      </c>
      <c r="CU109" s="231" t="e">
        <f ca="1">IF(CT109&gt;0,INDIRECT(ADDRESS($CT109,4,,,#REF!)),"")</f>
        <v>#REF!</v>
      </c>
      <c r="CV109" s="100" t="e">
        <f t="shared" ca="1" si="87"/>
        <v>#REF!</v>
      </c>
      <c r="CW109" s="229">
        <f t="shared" ca="1" si="88"/>
        <v>16</v>
      </c>
      <c r="CX109" s="229" t="e">
        <f t="shared" ca="1" si="79"/>
        <v>#REF!</v>
      </c>
      <c r="CY109" s="250"/>
      <c r="CZ109" s="251">
        <f t="shared" ca="1" si="81"/>
        <v>0</v>
      </c>
      <c r="DB109" s="100">
        <f t="shared" ca="1" si="82"/>
        <v>0</v>
      </c>
      <c r="DC109" s="230">
        <f t="shared" ca="1" si="89"/>
        <v>0</v>
      </c>
    </row>
    <row r="110" spans="2:107" ht="16.149999999999999" customHeight="1" x14ac:dyDescent="0.2">
      <c r="B110" s="252" t="s">
        <v>222</v>
      </c>
      <c r="C110" s="253" t="s">
        <v>222</v>
      </c>
      <c r="D110" s="254" t="s">
        <v>222</v>
      </c>
      <c r="E110" s="522" t="s">
        <v>222</v>
      </c>
      <c r="F110" s="523" t="s">
        <v>222</v>
      </c>
      <c r="G110" s="255" t="s">
        <v>222</v>
      </c>
      <c r="H110" s="256" t="s">
        <v>222</v>
      </c>
      <c r="I110" s="257" t="s">
        <v>222</v>
      </c>
      <c r="J110" s="258" t="s">
        <v>222</v>
      </c>
      <c r="K110" s="259" t="s">
        <v>222</v>
      </c>
      <c r="L110" s="259" t="s">
        <v>222</v>
      </c>
      <c r="M110" s="259" t="s">
        <v>222</v>
      </c>
      <c r="N110" s="259" t="s">
        <v>222</v>
      </c>
      <c r="O110" s="259" t="s">
        <v>222</v>
      </c>
      <c r="P110" s="259" t="s">
        <v>222</v>
      </c>
      <c r="Q110" s="259" t="s">
        <v>222</v>
      </c>
      <c r="R110" s="259" t="s">
        <v>222</v>
      </c>
      <c r="S110" s="259" t="s">
        <v>222</v>
      </c>
      <c r="T110" s="259" t="s">
        <v>222</v>
      </c>
      <c r="U110" s="259" t="s">
        <v>222</v>
      </c>
      <c r="V110" s="259" t="s">
        <v>222</v>
      </c>
      <c r="W110" s="259" t="s">
        <v>222</v>
      </c>
      <c r="X110" s="259" t="s">
        <v>222</v>
      </c>
      <c r="Y110" s="259" t="s">
        <v>222</v>
      </c>
      <c r="Z110" s="259" t="s">
        <v>222</v>
      </c>
      <c r="AA110" s="259" t="s">
        <v>222</v>
      </c>
      <c r="AB110" s="259" t="s">
        <v>222</v>
      </c>
      <c r="AC110" s="259" t="s">
        <v>222</v>
      </c>
      <c r="AD110" s="259" t="s">
        <v>222</v>
      </c>
      <c r="AE110" s="259" t="s">
        <v>222</v>
      </c>
      <c r="AF110" s="259" t="s">
        <v>222</v>
      </c>
      <c r="AG110" s="259" t="s">
        <v>222</v>
      </c>
      <c r="AH110" s="259" t="s">
        <v>222</v>
      </c>
      <c r="AI110" s="259" t="s">
        <v>222</v>
      </c>
      <c r="AJ110" s="259" t="s">
        <v>222</v>
      </c>
      <c r="AK110" s="259" t="s">
        <v>222</v>
      </c>
      <c r="AL110" s="259" t="s">
        <v>222</v>
      </c>
      <c r="AM110" s="259" t="s">
        <v>222</v>
      </c>
      <c r="AN110" s="259" t="s">
        <v>222</v>
      </c>
      <c r="AO110" s="259" t="s">
        <v>222</v>
      </c>
      <c r="AP110" s="259" t="s">
        <v>222</v>
      </c>
      <c r="AQ110" s="259" t="s">
        <v>222</v>
      </c>
      <c r="AR110" s="259" t="s">
        <v>222</v>
      </c>
      <c r="AS110" s="259" t="s">
        <v>222</v>
      </c>
      <c r="AT110" s="259" t="s">
        <v>222</v>
      </c>
      <c r="AU110" s="259" t="s">
        <v>222</v>
      </c>
      <c r="AV110" s="259" t="s">
        <v>222</v>
      </c>
      <c r="AW110" s="259" t="s">
        <v>222</v>
      </c>
      <c r="AX110" s="259" t="s">
        <v>222</v>
      </c>
      <c r="AY110" s="259" t="s">
        <v>222</v>
      </c>
      <c r="AZ110" s="259" t="s">
        <v>222</v>
      </c>
      <c r="BA110" s="259" t="s">
        <v>222</v>
      </c>
      <c r="BB110" s="259" t="s">
        <v>222</v>
      </c>
      <c r="BC110" s="259" t="s">
        <v>222</v>
      </c>
      <c r="BD110" s="259" t="s">
        <v>222</v>
      </c>
      <c r="BE110" s="259" t="s">
        <v>222</v>
      </c>
      <c r="BF110" s="259" t="s">
        <v>222</v>
      </c>
      <c r="BG110" s="259" t="s">
        <v>222</v>
      </c>
      <c r="BH110" s="259" t="s">
        <v>222</v>
      </c>
      <c r="BI110" s="259" t="s">
        <v>222</v>
      </c>
      <c r="BJ110" s="259" t="s">
        <v>222</v>
      </c>
      <c r="BK110" s="259" t="s">
        <v>222</v>
      </c>
      <c r="BL110" s="259" t="s">
        <v>222</v>
      </c>
      <c r="BM110" s="259" t="s">
        <v>222</v>
      </c>
      <c r="BN110" s="259" t="s">
        <v>222</v>
      </c>
      <c r="BO110" s="259" t="s">
        <v>222</v>
      </c>
      <c r="BP110" s="259" t="s">
        <v>222</v>
      </c>
      <c r="BQ110" s="257" t="s">
        <v>222</v>
      </c>
      <c r="BR110" s="257" t="s">
        <v>222</v>
      </c>
      <c r="BS110" s="257" t="s">
        <v>222</v>
      </c>
      <c r="BT110" s="257" t="s">
        <v>222</v>
      </c>
      <c r="BU110" s="257" t="s">
        <v>222</v>
      </c>
      <c r="BV110" s="257" t="s">
        <v>222</v>
      </c>
      <c r="BW110" s="257" t="s">
        <v>222</v>
      </c>
      <c r="BX110" s="257" t="s">
        <v>222</v>
      </c>
      <c r="BY110" s="257" t="s">
        <v>222</v>
      </c>
      <c r="BZ110" s="257" t="s">
        <v>222</v>
      </c>
      <c r="CA110" s="257" t="s">
        <v>222</v>
      </c>
      <c r="CB110" s="257" t="s">
        <v>222</v>
      </c>
      <c r="CC110" s="257" t="s">
        <v>222</v>
      </c>
      <c r="CD110" s="257" t="s">
        <v>222</v>
      </c>
      <c r="CE110" s="257" t="s">
        <v>222</v>
      </c>
      <c r="CF110" s="257" t="s">
        <v>222</v>
      </c>
      <c r="CG110" s="257" t="s">
        <v>222</v>
      </c>
      <c r="CH110" s="257" t="s">
        <v>222</v>
      </c>
      <c r="CI110" s="257" t="s">
        <v>222</v>
      </c>
      <c r="CJ110" s="257" t="s">
        <v>222</v>
      </c>
      <c r="CK110" s="257" t="s">
        <v>222</v>
      </c>
      <c r="CM110" s="100">
        <v>17</v>
      </c>
      <c r="CN110" s="229" t="e">
        <f t="shared" si="83"/>
        <v>#REF!</v>
      </c>
      <c r="CO110" s="229" t="e">
        <f ca="1">IF(CN110&gt;0,INDIRECT(ADDRESS($CN110,7,,,#REF!)),"")</f>
        <v>#REF!</v>
      </c>
      <c r="CP110" s="229" t="e">
        <f t="shared" ca="1" si="84"/>
        <v>#REF!</v>
      </c>
      <c r="CQ110" s="230">
        <f t="shared" ca="1" si="90"/>
        <v>0</v>
      </c>
      <c r="CR110" s="227"/>
      <c r="CS110" s="248">
        <f t="shared" si="85"/>
        <v>17</v>
      </c>
      <c r="CT110" s="229" t="e">
        <f t="shared" si="86"/>
        <v>#REF!</v>
      </c>
      <c r="CU110" s="231" t="e">
        <f ca="1">IF(CT110&gt;0,INDIRECT(ADDRESS($CT110,4,,,#REF!)),"")</f>
        <v>#REF!</v>
      </c>
      <c r="CV110" s="100" t="e">
        <f t="shared" ca="1" si="87"/>
        <v>#REF!</v>
      </c>
      <c r="CW110" s="229">
        <f t="shared" ca="1" si="88"/>
        <v>17</v>
      </c>
      <c r="CX110" s="229" t="e">
        <f t="shared" ca="1" si="79"/>
        <v>#REF!</v>
      </c>
      <c r="CY110" s="250"/>
      <c r="CZ110" s="251">
        <f t="shared" ca="1" si="81"/>
        <v>0</v>
      </c>
      <c r="DB110" s="100">
        <f t="shared" ca="1" si="82"/>
        <v>0</v>
      </c>
      <c r="DC110" s="230">
        <f t="shared" ca="1" si="89"/>
        <v>0</v>
      </c>
    </row>
    <row r="111" spans="2:107" ht="16.149999999999999" customHeight="1" x14ac:dyDescent="0.2">
      <c r="B111" s="252" t="s">
        <v>222</v>
      </c>
      <c r="C111" s="253" t="s">
        <v>222</v>
      </c>
      <c r="D111" s="254" t="s">
        <v>222</v>
      </c>
      <c r="E111" s="522" t="s">
        <v>222</v>
      </c>
      <c r="F111" s="523" t="s">
        <v>222</v>
      </c>
      <c r="G111" s="255" t="s">
        <v>222</v>
      </c>
      <c r="H111" s="256" t="s">
        <v>222</v>
      </c>
      <c r="I111" s="257" t="s">
        <v>222</v>
      </c>
      <c r="J111" s="258" t="s">
        <v>222</v>
      </c>
      <c r="K111" s="259" t="s">
        <v>222</v>
      </c>
      <c r="L111" s="259" t="s">
        <v>222</v>
      </c>
      <c r="M111" s="259" t="s">
        <v>222</v>
      </c>
      <c r="N111" s="259" t="s">
        <v>222</v>
      </c>
      <c r="O111" s="259" t="s">
        <v>222</v>
      </c>
      <c r="P111" s="259" t="s">
        <v>222</v>
      </c>
      <c r="Q111" s="259" t="s">
        <v>222</v>
      </c>
      <c r="R111" s="259" t="s">
        <v>222</v>
      </c>
      <c r="S111" s="259" t="s">
        <v>222</v>
      </c>
      <c r="T111" s="259" t="s">
        <v>222</v>
      </c>
      <c r="U111" s="259" t="s">
        <v>222</v>
      </c>
      <c r="V111" s="259" t="s">
        <v>222</v>
      </c>
      <c r="W111" s="259" t="s">
        <v>222</v>
      </c>
      <c r="X111" s="259" t="s">
        <v>222</v>
      </c>
      <c r="Y111" s="259" t="s">
        <v>222</v>
      </c>
      <c r="Z111" s="259" t="s">
        <v>222</v>
      </c>
      <c r="AA111" s="259" t="s">
        <v>222</v>
      </c>
      <c r="AB111" s="259" t="s">
        <v>222</v>
      </c>
      <c r="AC111" s="259" t="s">
        <v>222</v>
      </c>
      <c r="AD111" s="259" t="s">
        <v>222</v>
      </c>
      <c r="AE111" s="259" t="s">
        <v>222</v>
      </c>
      <c r="AF111" s="259" t="s">
        <v>222</v>
      </c>
      <c r="AG111" s="259" t="s">
        <v>222</v>
      </c>
      <c r="AH111" s="259" t="s">
        <v>222</v>
      </c>
      <c r="AI111" s="259" t="s">
        <v>222</v>
      </c>
      <c r="AJ111" s="259" t="s">
        <v>222</v>
      </c>
      <c r="AK111" s="259" t="s">
        <v>222</v>
      </c>
      <c r="AL111" s="259" t="s">
        <v>222</v>
      </c>
      <c r="AM111" s="259" t="s">
        <v>222</v>
      </c>
      <c r="AN111" s="259" t="s">
        <v>222</v>
      </c>
      <c r="AO111" s="259" t="s">
        <v>222</v>
      </c>
      <c r="AP111" s="259" t="s">
        <v>222</v>
      </c>
      <c r="AQ111" s="259" t="s">
        <v>222</v>
      </c>
      <c r="AR111" s="259" t="s">
        <v>222</v>
      </c>
      <c r="AS111" s="259" t="s">
        <v>222</v>
      </c>
      <c r="AT111" s="259" t="s">
        <v>222</v>
      </c>
      <c r="AU111" s="259" t="s">
        <v>222</v>
      </c>
      <c r="AV111" s="259" t="s">
        <v>222</v>
      </c>
      <c r="AW111" s="259" t="s">
        <v>222</v>
      </c>
      <c r="AX111" s="259" t="s">
        <v>222</v>
      </c>
      <c r="AY111" s="259" t="s">
        <v>222</v>
      </c>
      <c r="AZ111" s="259" t="s">
        <v>222</v>
      </c>
      <c r="BA111" s="259" t="s">
        <v>222</v>
      </c>
      <c r="BB111" s="259" t="s">
        <v>222</v>
      </c>
      <c r="BC111" s="259" t="s">
        <v>222</v>
      </c>
      <c r="BD111" s="259" t="s">
        <v>222</v>
      </c>
      <c r="BE111" s="259" t="s">
        <v>222</v>
      </c>
      <c r="BF111" s="259" t="s">
        <v>222</v>
      </c>
      <c r="BG111" s="259" t="s">
        <v>222</v>
      </c>
      <c r="BH111" s="259" t="s">
        <v>222</v>
      </c>
      <c r="BI111" s="259" t="s">
        <v>222</v>
      </c>
      <c r="BJ111" s="259" t="s">
        <v>222</v>
      </c>
      <c r="BK111" s="259" t="s">
        <v>222</v>
      </c>
      <c r="BL111" s="259" t="s">
        <v>222</v>
      </c>
      <c r="BM111" s="259" t="s">
        <v>222</v>
      </c>
      <c r="BN111" s="259" t="s">
        <v>222</v>
      </c>
      <c r="BO111" s="259" t="s">
        <v>222</v>
      </c>
      <c r="BP111" s="259" t="s">
        <v>222</v>
      </c>
      <c r="BQ111" s="257" t="s">
        <v>222</v>
      </c>
      <c r="BR111" s="257" t="s">
        <v>222</v>
      </c>
      <c r="BS111" s="257" t="s">
        <v>222</v>
      </c>
      <c r="BT111" s="257" t="s">
        <v>222</v>
      </c>
      <c r="BU111" s="257" t="s">
        <v>222</v>
      </c>
      <c r="BV111" s="257" t="s">
        <v>222</v>
      </c>
      <c r="BW111" s="257" t="s">
        <v>222</v>
      </c>
      <c r="BX111" s="257" t="s">
        <v>222</v>
      </c>
      <c r="BY111" s="257" t="s">
        <v>222</v>
      </c>
      <c r="BZ111" s="257" t="s">
        <v>222</v>
      </c>
      <c r="CA111" s="257" t="s">
        <v>222</v>
      </c>
      <c r="CB111" s="257" t="s">
        <v>222</v>
      </c>
      <c r="CC111" s="257" t="s">
        <v>222</v>
      </c>
      <c r="CD111" s="257" t="s">
        <v>222</v>
      </c>
      <c r="CE111" s="257" t="s">
        <v>222</v>
      </c>
      <c r="CF111" s="257" t="s">
        <v>222</v>
      </c>
      <c r="CG111" s="257" t="s">
        <v>222</v>
      </c>
      <c r="CH111" s="257" t="s">
        <v>222</v>
      </c>
      <c r="CI111" s="257" t="s">
        <v>222</v>
      </c>
      <c r="CJ111" s="257" t="s">
        <v>222</v>
      </c>
      <c r="CK111" s="257" t="s">
        <v>222</v>
      </c>
      <c r="CM111" s="100">
        <v>18</v>
      </c>
      <c r="CN111" s="229" t="e">
        <f t="shared" si="83"/>
        <v>#REF!</v>
      </c>
      <c r="CO111" s="229" t="e">
        <f ca="1">IF(CN111&gt;0,INDIRECT(ADDRESS($CN111,7,,,#REF!)),"")</f>
        <v>#REF!</v>
      </c>
      <c r="CP111" s="229" t="e">
        <f t="shared" ca="1" si="84"/>
        <v>#REF!</v>
      </c>
      <c r="CQ111" s="230">
        <f t="shared" ca="1" si="90"/>
        <v>0</v>
      </c>
      <c r="CR111" s="227"/>
      <c r="CS111" s="248">
        <f t="shared" si="85"/>
        <v>18</v>
      </c>
      <c r="CT111" s="229" t="e">
        <f t="shared" si="86"/>
        <v>#REF!</v>
      </c>
      <c r="CU111" s="231" t="e">
        <f ca="1">IF(CT111&gt;0,INDIRECT(ADDRESS($CT111,4,,,#REF!)),"")</f>
        <v>#REF!</v>
      </c>
      <c r="CV111" s="100" t="e">
        <f t="shared" ca="1" si="87"/>
        <v>#REF!</v>
      </c>
      <c r="CW111" s="229">
        <f t="shared" ca="1" si="88"/>
        <v>18</v>
      </c>
      <c r="CX111" s="229" t="e">
        <f t="shared" ca="1" si="79"/>
        <v>#REF!</v>
      </c>
      <c r="CY111" s="250"/>
      <c r="CZ111" s="251">
        <f t="shared" ca="1" si="81"/>
        <v>0</v>
      </c>
      <c r="DB111" s="100">
        <f t="shared" ca="1" si="82"/>
        <v>0</v>
      </c>
      <c r="DC111" s="230">
        <f t="shared" ca="1" si="89"/>
        <v>0</v>
      </c>
    </row>
    <row r="112" spans="2:107" ht="16.149999999999999" customHeight="1" x14ac:dyDescent="0.2">
      <c r="B112" s="252" t="s">
        <v>222</v>
      </c>
      <c r="C112" s="253" t="s">
        <v>222</v>
      </c>
      <c r="D112" s="254" t="s">
        <v>222</v>
      </c>
      <c r="E112" s="522" t="s">
        <v>222</v>
      </c>
      <c r="F112" s="523" t="s">
        <v>222</v>
      </c>
      <c r="G112" s="255" t="s">
        <v>222</v>
      </c>
      <c r="H112" s="256" t="s">
        <v>222</v>
      </c>
      <c r="I112" s="257" t="s">
        <v>222</v>
      </c>
      <c r="J112" s="258" t="s">
        <v>222</v>
      </c>
      <c r="K112" s="259" t="s">
        <v>222</v>
      </c>
      <c r="L112" s="259" t="s">
        <v>222</v>
      </c>
      <c r="M112" s="259" t="s">
        <v>222</v>
      </c>
      <c r="N112" s="259" t="s">
        <v>222</v>
      </c>
      <c r="O112" s="259" t="s">
        <v>222</v>
      </c>
      <c r="P112" s="259" t="s">
        <v>222</v>
      </c>
      <c r="Q112" s="259" t="s">
        <v>222</v>
      </c>
      <c r="R112" s="259" t="s">
        <v>222</v>
      </c>
      <c r="S112" s="259" t="s">
        <v>222</v>
      </c>
      <c r="T112" s="259" t="s">
        <v>222</v>
      </c>
      <c r="U112" s="259" t="s">
        <v>222</v>
      </c>
      <c r="V112" s="259" t="s">
        <v>222</v>
      </c>
      <c r="W112" s="259" t="s">
        <v>222</v>
      </c>
      <c r="X112" s="259" t="s">
        <v>222</v>
      </c>
      <c r="Y112" s="259" t="s">
        <v>222</v>
      </c>
      <c r="Z112" s="259" t="s">
        <v>222</v>
      </c>
      <c r="AA112" s="259" t="s">
        <v>222</v>
      </c>
      <c r="AB112" s="259" t="s">
        <v>222</v>
      </c>
      <c r="AC112" s="259" t="s">
        <v>222</v>
      </c>
      <c r="AD112" s="259" t="s">
        <v>222</v>
      </c>
      <c r="AE112" s="259" t="s">
        <v>222</v>
      </c>
      <c r="AF112" s="259" t="s">
        <v>222</v>
      </c>
      <c r="AG112" s="259" t="s">
        <v>222</v>
      </c>
      <c r="AH112" s="259" t="s">
        <v>222</v>
      </c>
      <c r="AI112" s="259" t="s">
        <v>222</v>
      </c>
      <c r="AJ112" s="259" t="s">
        <v>222</v>
      </c>
      <c r="AK112" s="259" t="s">
        <v>222</v>
      </c>
      <c r="AL112" s="259" t="s">
        <v>222</v>
      </c>
      <c r="AM112" s="259" t="s">
        <v>222</v>
      </c>
      <c r="AN112" s="259" t="s">
        <v>222</v>
      </c>
      <c r="AO112" s="259" t="s">
        <v>222</v>
      </c>
      <c r="AP112" s="259" t="s">
        <v>222</v>
      </c>
      <c r="AQ112" s="259" t="s">
        <v>222</v>
      </c>
      <c r="AR112" s="259" t="s">
        <v>222</v>
      </c>
      <c r="AS112" s="259" t="s">
        <v>222</v>
      </c>
      <c r="AT112" s="259" t="s">
        <v>222</v>
      </c>
      <c r="AU112" s="259" t="s">
        <v>222</v>
      </c>
      <c r="AV112" s="259" t="s">
        <v>222</v>
      </c>
      <c r="AW112" s="259" t="s">
        <v>222</v>
      </c>
      <c r="AX112" s="259" t="s">
        <v>222</v>
      </c>
      <c r="AY112" s="259" t="s">
        <v>222</v>
      </c>
      <c r="AZ112" s="259" t="s">
        <v>222</v>
      </c>
      <c r="BA112" s="259" t="s">
        <v>222</v>
      </c>
      <c r="BB112" s="259" t="s">
        <v>222</v>
      </c>
      <c r="BC112" s="259" t="s">
        <v>222</v>
      </c>
      <c r="BD112" s="259" t="s">
        <v>222</v>
      </c>
      <c r="BE112" s="259" t="s">
        <v>222</v>
      </c>
      <c r="BF112" s="259" t="s">
        <v>222</v>
      </c>
      <c r="BG112" s="259" t="s">
        <v>222</v>
      </c>
      <c r="BH112" s="259" t="s">
        <v>222</v>
      </c>
      <c r="BI112" s="259" t="s">
        <v>222</v>
      </c>
      <c r="BJ112" s="259" t="s">
        <v>222</v>
      </c>
      <c r="BK112" s="259" t="s">
        <v>222</v>
      </c>
      <c r="BL112" s="259" t="s">
        <v>222</v>
      </c>
      <c r="BM112" s="259" t="s">
        <v>222</v>
      </c>
      <c r="BN112" s="259" t="s">
        <v>222</v>
      </c>
      <c r="BO112" s="259" t="s">
        <v>222</v>
      </c>
      <c r="BP112" s="259" t="s">
        <v>222</v>
      </c>
      <c r="BQ112" s="257" t="s">
        <v>222</v>
      </c>
      <c r="BR112" s="257" t="s">
        <v>222</v>
      </c>
      <c r="BS112" s="257" t="s">
        <v>222</v>
      </c>
      <c r="BT112" s="257" t="s">
        <v>222</v>
      </c>
      <c r="BU112" s="257" t="s">
        <v>222</v>
      </c>
      <c r="BV112" s="257" t="s">
        <v>222</v>
      </c>
      <c r="BW112" s="257" t="s">
        <v>222</v>
      </c>
      <c r="BX112" s="257" t="s">
        <v>222</v>
      </c>
      <c r="BY112" s="257" t="s">
        <v>222</v>
      </c>
      <c r="BZ112" s="257" t="s">
        <v>222</v>
      </c>
      <c r="CA112" s="257" t="s">
        <v>222</v>
      </c>
      <c r="CB112" s="257" t="s">
        <v>222</v>
      </c>
      <c r="CC112" s="257" t="s">
        <v>222</v>
      </c>
      <c r="CD112" s="257" t="s">
        <v>222</v>
      </c>
      <c r="CE112" s="257" t="s">
        <v>222</v>
      </c>
      <c r="CF112" s="257" t="s">
        <v>222</v>
      </c>
      <c r="CG112" s="257" t="s">
        <v>222</v>
      </c>
      <c r="CH112" s="257" t="s">
        <v>222</v>
      </c>
      <c r="CI112" s="257" t="s">
        <v>222</v>
      </c>
      <c r="CJ112" s="257" t="s">
        <v>222</v>
      </c>
      <c r="CK112" s="257" t="s">
        <v>222</v>
      </c>
      <c r="CM112" s="100">
        <v>19</v>
      </c>
      <c r="CN112" s="229" t="e">
        <f t="shared" si="83"/>
        <v>#REF!</v>
      </c>
      <c r="CO112" s="229" t="e">
        <f ca="1">IF(CN112&gt;0,INDIRECT(ADDRESS($CN112,7,,,#REF!)),"")</f>
        <v>#REF!</v>
      </c>
      <c r="CP112" s="229" t="e">
        <f t="shared" ca="1" si="84"/>
        <v>#REF!</v>
      </c>
      <c r="CQ112" s="230">
        <f t="shared" ca="1" si="90"/>
        <v>0</v>
      </c>
      <c r="CR112" s="227"/>
      <c r="CS112" s="248">
        <f t="shared" si="85"/>
        <v>19</v>
      </c>
      <c r="CT112" s="229" t="e">
        <f t="shared" si="86"/>
        <v>#REF!</v>
      </c>
      <c r="CU112" s="231" t="e">
        <f ca="1">IF(CT112&gt;0,INDIRECT(ADDRESS($CT112,4,,,#REF!)),"")</f>
        <v>#REF!</v>
      </c>
      <c r="CV112" s="100" t="e">
        <f t="shared" ca="1" si="87"/>
        <v>#REF!</v>
      </c>
      <c r="CW112" s="229">
        <f t="shared" ca="1" si="88"/>
        <v>19</v>
      </c>
      <c r="CX112" s="229" t="e">
        <f t="shared" ca="1" si="79"/>
        <v>#REF!</v>
      </c>
      <c r="CY112" s="250"/>
      <c r="CZ112" s="251">
        <f t="shared" ca="1" si="81"/>
        <v>0</v>
      </c>
      <c r="DB112" s="100">
        <f t="shared" ca="1" si="82"/>
        <v>0</v>
      </c>
      <c r="DC112" s="230">
        <f t="shared" ca="1" si="89"/>
        <v>0</v>
      </c>
    </row>
    <row r="113" spans="2:107" ht="16.149999999999999" customHeight="1" x14ac:dyDescent="0.2">
      <c r="B113" s="252" t="s">
        <v>222</v>
      </c>
      <c r="C113" s="253" t="s">
        <v>222</v>
      </c>
      <c r="D113" s="254" t="s">
        <v>222</v>
      </c>
      <c r="E113" s="522" t="s">
        <v>222</v>
      </c>
      <c r="F113" s="523" t="s">
        <v>222</v>
      </c>
      <c r="G113" s="255" t="s">
        <v>222</v>
      </c>
      <c r="H113" s="256" t="s">
        <v>222</v>
      </c>
      <c r="I113" s="257" t="s">
        <v>222</v>
      </c>
      <c r="J113" s="258" t="s">
        <v>222</v>
      </c>
      <c r="K113" s="259" t="s">
        <v>222</v>
      </c>
      <c r="L113" s="259" t="s">
        <v>222</v>
      </c>
      <c r="M113" s="259" t="s">
        <v>222</v>
      </c>
      <c r="N113" s="259" t="s">
        <v>222</v>
      </c>
      <c r="O113" s="259" t="s">
        <v>222</v>
      </c>
      <c r="P113" s="259" t="s">
        <v>222</v>
      </c>
      <c r="Q113" s="259" t="s">
        <v>222</v>
      </c>
      <c r="R113" s="259" t="s">
        <v>222</v>
      </c>
      <c r="S113" s="259" t="s">
        <v>222</v>
      </c>
      <c r="T113" s="259" t="s">
        <v>222</v>
      </c>
      <c r="U113" s="259" t="s">
        <v>222</v>
      </c>
      <c r="V113" s="259" t="s">
        <v>222</v>
      </c>
      <c r="W113" s="259" t="s">
        <v>222</v>
      </c>
      <c r="X113" s="259" t="s">
        <v>222</v>
      </c>
      <c r="Y113" s="259" t="s">
        <v>222</v>
      </c>
      <c r="Z113" s="259" t="s">
        <v>222</v>
      </c>
      <c r="AA113" s="259" t="s">
        <v>222</v>
      </c>
      <c r="AB113" s="259" t="s">
        <v>222</v>
      </c>
      <c r="AC113" s="259" t="s">
        <v>222</v>
      </c>
      <c r="AD113" s="259" t="s">
        <v>222</v>
      </c>
      <c r="AE113" s="259" t="s">
        <v>222</v>
      </c>
      <c r="AF113" s="259" t="s">
        <v>222</v>
      </c>
      <c r="AG113" s="259" t="s">
        <v>222</v>
      </c>
      <c r="AH113" s="259" t="s">
        <v>222</v>
      </c>
      <c r="AI113" s="259" t="s">
        <v>222</v>
      </c>
      <c r="AJ113" s="259" t="s">
        <v>222</v>
      </c>
      <c r="AK113" s="259" t="s">
        <v>222</v>
      </c>
      <c r="AL113" s="259" t="s">
        <v>222</v>
      </c>
      <c r="AM113" s="259" t="s">
        <v>222</v>
      </c>
      <c r="AN113" s="259" t="s">
        <v>222</v>
      </c>
      <c r="AO113" s="259" t="s">
        <v>222</v>
      </c>
      <c r="AP113" s="259" t="s">
        <v>222</v>
      </c>
      <c r="AQ113" s="259" t="s">
        <v>222</v>
      </c>
      <c r="AR113" s="259" t="s">
        <v>222</v>
      </c>
      <c r="AS113" s="259" t="s">
        <v>222</v>
      </c>
      <c r="AT113" s="259" t="s">
        <v>222</v>
      </c>
      <c r="AU113" s="259" t="s">
        <v>222</v>
      </c>
      <c r="AV113" s="259" t="s">
        <v>222</v>
      </c>
      <c r="AW113" s="259" t="s">
        <v>222</v>
      </c>
      <c r="AX113" s="259" t="s">
        <v>222</v>
      </c>
      <c r="AY113" s="259" t="s">
        <v>222</v>
      </c>
      <c r="AZ113" s="259" t="s">
        <v>222</v>
      </c>
      <c r="BA113" s="259" t="s">
        <v>222</v>
      </c>
      <c r="BB113" s="259" t="s">
        <v>222</v>
      </c>
      <c r="BC113" s="259" t="s">
        <v>222</v>
      </c>
      <c r="BD113" s="259" t="s">
        <v>222</v>
      </c>
      <c r="BE113" s="259" t="s">
        <v>222</v>
      </c>
      <c r="BF113" s="259" t="s">
        <v>222</v>
      </c>
      <c r="BG113" s="259" t="s">
        <v>222</v>
      </c>
      <c r="BH113" s="259" t="s">
        <v>222</v>
      </c>
      <c r="BI113" s="259" t="s">
        <v>222</v>
      </c>
      <c r="BJ113" s="259" t="s">
        <v>222</v>
      </c>
      <c r="BK113" s="259" t="s">
        <v>222</v>
      </c>
      <c r="BL113" s="259" t="s">
        <v>222</v>
      </c>
      <c r="BM113" s="259" t="s">
        <v>222</v>
      </c>
      <c r="BN113" s="259" t="s">
        <v>222</v>
      </c>
      <c r="BO113" s="259" t="s">
        <v>222</v>
      </c>
      <c r="BP113" s="259" t="s">
        <v>222</v>
      </c>
      <c r="BQ113" s="257" t="s">
        <v>222</v>
      </c>
      <c r="BR113" s="257" t="s">
        <v>222</v>
      </c>
      <c r="BS113" s="257" t="s">
        <v>222</v>
      </c>
      <c r="BT113" s="257" t="s">
        <v>222</v>
      </c>
      <c r="BU113" s="257" t="s">
        <v>222</v>
      </c>
      <c r="BV113" s="257" t="s">
        <v>222</v>
      </c>
      <c r="BW113" s="257" t="s">
        <v>222</v>
      </c>
      <c r="BX113" s="257" t="s">
        <v>222</v>
      </c>
      <c r="BY113" s="257" t="s">
        <v>222</v>
      </c>
      <c r="BZ113" s="257" t="s">
        <v>222</v>
      </c>
      <c r="CA113" s="257" t="s">
        <v>222</v>
      </c>
      <c r="CB113" s="257" t="s">
        <v>222</v>
      </c>
      <c r="CC113" s="257" t="s">
        <v>222</v>
      </c>
      <c r="CD113" s="257" t="s">
        <v>222</v>
      </c>
      <c r="CE113" s="257" t="s">
        <v>222</v>
      </c>
      <c r="CF113" s="257" t="s">
        <v>222</v>
      </c>
      <c r="CG113" s="257" t="s">
        <v>222</v>
      </c>
      <c r="CH113" s="257" t="s">
        <v>222</v>
      </c>
      <c r="CI113" s="257" t="s">
        <v>222</v>
      </c>
      <c r="CJ113" s="257" t="s">
        <v>222</v>
      </c>
      <c r="CK113" s="257" t="s">
        <v>222</v>
      </c>
      <c r="CM113" s="100">
        <v>20</v>
      </c>
      <c r="CN113" s="229" t="e">
        <f t="shared" si="83"/>
        <v>#REF!</v>
      </c>
      <c r="CO113" s="229" t="e">
        <f ca="1">IF(CN113&gt;0,INDIRECT(ADDRESS($CN113,7,,,#REF!)),"")</f>
        <v>#REF!</v>
      </c>
      <c r="CP113" s="229" t="e">
        <f t="shared" ca="1" si="84"/>
        <v>#REF!</v>
      </c>
      <c r="CQ113" s="230">
        <f t="shared" ca="1" si="90"/>
        <v>0</v>
      </c>
      <c r="CR113" s="227"/>
      <c r="CS113" s="248">
        <f t="shared" si="85"/>
        <v>20</v>
      </c>
      <c r="CT113" s="229" t="e">
        <f t="shared" si="86"/>
        <v>#REF!</v>
      </c>
      <c r="CU113" s="231" t="e">
        <f ca="1">IF(CT113&gt;0,INDIRECT(ADDRESS($CT113,4,,,#REF!)),"")</f>
        <v>#REF!</v>
      </c>
      <c r="CV113" s="100" t="e">
        <f t="shared" ca="1" si="87"/>
        <v>#REF!</v>
      </c>
      <c r="CW113" s="229">
        <f t="shared" ca="1" si="88"/>
        <v>20</v>
      </c>
      <c r="CX113" s="229" t="e">
        <f t="shared" ca="1" si="79"/>
        <v>#REF!</v>
      </c>
      <c r="CY113" s="250"/>
      <c r="CZ113" s="251">
        <f t="shared" ca="1" si="81"/>
        <v>0</v>
      </c>
      <c r="DB113" s="100">
        <f t="shared" ca="1" si="82"/>
        <v>0</v>
      </c>
      <c r="DC113" s="230">
        <f t="shared" ca="1" si="89"/>
        <v>0</v>
      </c>
    </row>
    <row r="114" spans="2:107" ht="16.149999999999999" customHeight="1" x14ac:dyDescent="0.2">
      <c r="B114" s="252" t="s">
        <v>222</v>
      </c>
      <c r="C114" s="253" t="s">
        <v>222</v>
      </c>
      <c r="D114" s="254" t="s">
        <v>222</v>
      </c>
      <c r="E114" s="522" t="s">
        <v>222</v>
      </c>
      <c r="F114" s="523" t="s">
        <v>222</v>
      </c>
      <c r="G114" s="255" t="s">
        <v>222</v>
      </c>
      <c r="H114" s="256" t="s">
        <v>222</v>
      </c>
      <c r="I114" s="257" t="s">
        <v>222</v>
      </c>
      <c r="J114" s="258" t="s">
        <v>222</v>
      </c>
      <c r="K114" s="259" t="s">
        <v>222</v>
      </c>
      <c r="L114" s="259" t="s">
        <v>222</v>
      </c>
      <c r="M114" s="259" t="s">
        <v>222</v>
      </c>
      <c r="N114" s="259" t="s">
        <v>222</v>
      </c>
      <c r="O114" s="259" t="s">
        <v>222</v>
      </c>
      <c r="P114" s="259" t="s">
        <v>222</v>
      </c>
      <c r="Q114" s="259" t="s">
        <v>222</v>
      </c>
      <c r="R114" s="259" t="s">
        <v>222</v>
      </c>
      <c r="S114" s="259" t="s">
        <v>222</v>
      </c>
      <c r="T114" s="259" t="s">
        <v>222</v>
      </c>
      <c r="U114" s="259" t="s">
        <v>222</v>
      </c>
      <c r="V114" s="259" t="s">
        <v>222</v>
      </c>
      <c r="W114" s="259" t="s">
        <v>222</v>
      </c>
      <c r="X114" s="259" t="s">
        <v>222</v>
      </c>
      <c r="Y114" s="259" t="s">
        <v>222</v>
      </c>
      <c r="Z114" s="259" t="s">
        <v>222</v>
      </c>
      <c r="AA114" s="259" t="s">
        <v>222</v>
      </c>
      <c r="AB114" s="259" t="s">
        <v>222</v>
      </c>
      <c r="AC114" s="259" t="s">
        <v>222</v>
      </c>
      <c r="AD114" s="259" t="s">
        <v>222</v>
      </c>
      <c r="AE114" s="259" t="s">
        <v>222</v>
      </c>
      <c r="AF114" s="259" t="s">
        <v>222</v>
      </c>
      <c r="AG114" s="259" t="s">
        <v>222</v>
      </c>
      <c r="AH114" s="259" t="s">
        <v>222</v>
      </c>
      <c r="AI114" s="259" t="s">
        <v>222</v>
      </c>
      <c r="AJ114" s="259" t="s">
        <v>222</v>
      </c>
      <c r="AK114" s="259" t="s">
        <v>222</v>
      </c>
      <c r="AL114" s="259" t="s">
        <v>222</v>
      </c>
      <c r="AM114" s="259" t="s">
        <v>222</v>
      </c>
      <c r="AN114" s="259" t="s">
        <v>222</v>
      </c>
      <c r="AO114" s="259" t="s">
        <v>222</v>
      </c>
      <c r="AP114" s="259" t="s">
        <v>222</v>
      </c>
      <c r="AQ114" s="259" t="s">
        <v>222</v>
      </c>
      <c r="AR114" s="259" t="s">
        <v>222</v>
      </c>
      <c r="AS114" s="259" t="s">
        <v>222</v>
      </c>
      <c r="AT114" s="259" t="s">
        <v>222</v>
      </c>
      <c r="AU114" s="259" t="s">
        <v>222</v>
      </c>
      <c r="AV114" s="259" t="s">
        <v>222</v>
      </c>
      <c r="AW114" s="259" t="s">
        <v>222</v>
      </c>
      <c r="AX114" s="259" t="s">
        <v>222</v>
      </c>
      <c r="AY114" s="259" t="s">
        <v>222</v>
      </c>
      <c r="AZ114" s="259" t="s">
        <v>222</v>
      </c>
      <c r="BA114" s="259" t="s">
        <v>222</v>
      </c>
      <c r="BB114" s="259" t="s">
        <v>222</v>
      </c>
      <c r="BC114" s="259" t="s">
        <v>222</v>
      </c>
      <c r="BD114" s="259" t="s">
        <v>222</v>
      </c>
      <c r="BE114" s="259" t="s">
        <v>222</v>
      </c>
      <c r="BF114" s="259" t="s">
        <v>222</v>
      </c>
      <c r="BG114" s="259" t="s">
        <v>222</v>
      </c>
      <c r="BH114" s="259" t="s">
        <v>222</v>
      </c>
      <c r="BI114" s="259" t="s">
        <v>222</v>
      </c>
      <c r="BJ114" s="259" t="s">
        <v>222</v>
      </c>
      <c r="BK114" s="259" t="s">
        <v>222</v>
      </c>
      <c r="BL114" s="259" t="s">
        <v>222</v>
      </c>
      <c r="BM114" s="259" t="s">
        <v>222</v>
      </c>
      <c r="BN114" s="259" t="s">
        <v>222</v>
      </c>
      <c r="BO114" s="259" t="s">
        <v>222</v>
      </c>
      <c r="BP114" s="259" t="s">
        <v>222</v>
      </c>
      <c r="BQ114" s="257" t="s">
        <v>222</v>
      </c>
      <c r="BR114" s="257" t="s">
        <v>222</v>
      </c>
      <c r="BS114" s="257" t="s">
        <v>222</v>
      </c>
      <c r="BT114" s="257" t="s">
        <v>222</v>
      </c>
      <c r="BU114" s="257" t="s">
        <v>222</v>
      </c>
      <c r="BV114" s="257" t="s">
        <v>222</v>
      </c>
      <c r="BW114" s="257" t="s">
        <v>222</v>
      </c>
      <c r="BX114" s="257" t="s">
        <v>222</v>
      </c>
      <c r="BY114" s="257" t="s">
        <v>222</v>
      </c>
      <c r="BZ114" s="257" t="s">
        <v>222</v>
      </c>
      <c r="CA114" s="257" t="s">
        <v>222</v>
      </c>
      <c r="CB114" s="257" t="s">
        <v>222</v>
      </c>
      <c r="CC114" s="257" t="s">
        <v>222</v>
      </c>
      <c r="CD114" s="257" t="s">
        <v>222</v>
      </c>
      <c r="CE114" s="257" t="s">
        <v>222</v>
      </c>
      <c r="CF114" s="257" t="s">
        <v>222</v>
      </c>
      <c r="CG114" s="257" t="s">
        <v>222</v>
      </c>
      <c r="CH114" s="257" t="s">
        <v>222</v>
      </c>
      <c r="CI114" s="257" t="s">
        <v>222</v>
      </c>
      <c r="CJ114" s="257" t="s">
        <v>222</v>
      </c>
      <c r="CK114" s="257" t="s">
        <v>222</v>
      </c>
      <c r="CM114" s="100">
        <v>21</v>
      </c>
      <c r="CN114" s="229" t="e">
        <f t="shared" si="83"/>
        <v>#REF!</v>
      </c>
      <c r="CO114" s="229" t="e">
        <f ca="1">IF(CN114&gt;0,INDIRECT(ADDRESS($CN114,7,,,#REF!)),"")</f>
        <v>#REF!</v>
      </c>
      <c r="CP114" s="229" t="e">
        <f t="shared" ca="1" si="84"/>
        <v>#REF!</v>
      </c>
      <c r="CQ114" s="230">
        <f t="shared" ca="1" si="90"/>
        <v>0</v>
      </c>
      <c r="CR114" s="227"/>
      <c r="CS114" s="248">
        <f t="shared" si="85"/>
        <v>21</v>
      </c>
      <c r="CT114" s="229" t="e">
        <f t="shared" si="86"/>
        <v>#REF!</v>
      </c>
      <c r="CU114" s="231" t="e">
        <f ca="1">IF(CT114&gt;0,INDIRECT(ADDRESS($CT114,4,,,#REF!)),"")</f>
        <v>#REF!</v>
      </c>
      <c r="CV114" s="100" t="e">
        <f t="shared" ca="1" si="87"/>
        <v>#REF!</v>
      </c>
      <c r="CW114" s="229">
        <f t="shared" ca="1" si="88"/>
        <v>21</v>
      </c>
      <c r="CX114" s="229" t="e">
        <f t="shared" ca="1" si="79"/>
        <v>#REF!</v>
      </c>
      <c r="CY114" s="250"/>
      <c r="CZ114" s="251">
        <f t="shared" ca="1" si="81"/>
        <v>0</v>
      </c>
      <c r="DB114" s="100">
        <f t="shared" ca="1" si="82"/>
        <v>0</v>
      </c>
      <c r="DC114" s="230">
        <f t="shared" ca="1" si="89"/>
        <v>0</v>
      </c>
    </row>
    <row r="115" spans="2:107" ht="16.149999999999999" customHeight="1" x14ac:dyDescent="0.2">
      <c r="B115" s="252" t="s">
        <v>222</v>
      </c>
      <c r="C115" s="253" t="s">
        <v>222</v>
      </c>
      <c r="D115" s="254" t="s">
        <v>222</v>
      </c>
      <c r="E115" s="522" t="s">
        <v>222</v>
      </c>
      <c r="F115" s="523" t="s">
        <v>222</v>
      </c>
      <c r="G115" s="255" t="s">
        <v>222</v>
      </c>
      <c r="H115" s="256" t="s">
        <v>222</v>
      </c>
      <c r="I115" s="257" t="s">
        <v>222</v>
      </c>
      <c r="J115" s="258" t="s">
        <v>222</v>
      </c>
      <c r="K115" s="259" t="s">
        <v>222</v>
      </c>
      <c r="L115" s="259" t="s">
        <v>222</v>
      </c>
      <c r="M115" s="259" t="s">
        <v>222</v>
      </c>
      <c r="N115" s="259" t="s">
        <v>222</v>
      </c>
      <c r="O115" s="259" t="s">
        <v>222</v>
      </c>
      <c r="P115" s="259" t="s">
        <v>222</v>
      </c>
      <c r="Q115" s="259" t="s">
        <v>222</v>
      </c>
      <c r="R115" s="259" t="s">
        <v>222</v>
      </c>
      <c r="S115" s="259" t="s">
        <v>222</v>
      </c>
      <c r="T115" s="259" t="s">
        <v>222</v>
      </c>
      <c r="U115" s="259" t="s">
        <v>222</v>
      </c>
      <c r="V115" s="259" t="s">
        <v>222</v>
      </c>
      <c r="W115" s="259" t="s">
        <v>222</v>
      </c>
      <c r="X115" s="259" t="s">
        <v>222</v>
      </c>
      <c r="Y115" s="259" t="s">
        <v>222</v>
      </c>
      <c r="Z115" s="259" t="s">
        <v>222</v>
      </c>
      <c r="AA115" s="259" t="s">
        <v>222</v>
      </c>
      <c r="AB115" s="259" t="s">
        <v>222</v>
      </c>
      <c r="AC115" s="259" t="s">
        <v>222</v>
      </c>
      <c r="AD115" s="259" t="s">
        <v>222</v>
      </c>
      <c r="AE115" s="259" t="s">
        <v>222</v>
      </c>
      <c r="AF115" s="259" t="s">
        <v>222</v>
      </c>
      <c r="AG115" s="259" t="s">
        <v>222</v>
      </c>
      <c r="AH115" s="259" t="s">
        <v>222</v>
      </c>
      <c r="AI115" s="259" t="s">
        <v>222</v>
      </c>
      <c r="AJ115" s="259" t="s">
        <v>222</v>
      </c>
      <c r="AK115" s="259" t="s">
        <v>222</v>
      </c>
      <c r="AL115" s="259" t="s">
        <v>222</v>
      </c>
      <c r="AM115" s="259" t="s">
        <v>222</v>
      </c>
      <c r="AN115" s="259" t="s">
        <v>222</v>
      </c>
      <c r="AO115" s="259" t="s">
        <v>222</v>
      </c>
      <c r="AP115" s="259" t="s">
        <v>222</v>
      </c>
      <c r="AQ115" s="259" t="s">
        <v>222</v>
      </c>
      <c r="AR115" s="259" t="s">
        <v>222</v>
      </c>
      <c r="AS115" s="259" t="s">
        <v>222</v>
      </c>
      <c r="AT115" s="259" t="s">
        <v>222</v>
      </c>
      <c r="AU115" s="259" t="s">
        <v>222</v>
      </c>
      <c r="AV115" s="259" t="s">
        <v>222</v>
      </c>
      <c r="AW115" s="259" t="s">
        <v>222</v>
      </c>
      <c r="AX115" s="259" t="s">
        <v>222</v>
      </c>
      <c r="AY115" s="259" t="s">
        <v>222</v>
      </c>
      <c r="AZ115" s="259" t="s">
        <v>222</v>
      </c>
      <c r="BA115" s="259" t="s">
        <v>222</v>
      </c>
      <c r="BB115" s="259" t="s">
        <v>222</v>
      </c>
      <c r="BC115" s="259" t="s">
        <v>222</v>
      </c>
      <c r="BD115" s="259" t="s">
        <v>222</v>
      </c>
      <c r="BE115" s="259" t="s">
        <v>222</v>
      </c>
      <c r="BF115" s="259" t="s">
        <v>222</v>
      </c>
      <c r="BG115" s="259" t="s">
        <v>222</v>
      </c>
      <c r="BH115" s="259" t="s">
        <v>222</v>
      </c>
      <c r="BI115" s="259" t="s">
        <v>222</v>
      </c>
      <c r="BJ115" s="259" t="s">
        <v>222</v>
      </c>
      <c r="BK115" s="259" t="s">
        <v>222</v>
      </c>
      <c r="BL115" s="259" t="s">
        <v>222</v>
      </c>
      <c r="BM115" s="259" t="s">
        <v>222</v>
      </c>
      <c r="BN115" s="259" t="s">
        <v>222</v>
      </c>
      <c r="BO115" s="259" t="s">
        <v>222</v>
      </c>
      <c r="BP115" s="259" t="s">
        <v>222</v>
      </c>
      <c r="BQ115" s="257" t="s">
        <v>222</v>
      </c>
      <c r="BR115" s="257" t="s">
        <v>222</v>
      </c>
      <c r="BS115" s="257" t="s">
        <v>222</v>
      </c>
      <c r="BT115" s="257" t="s">
        <v>222</v>
      </c>
      <c r="BU115" s="257" t="s">
        <v>222</v>
      </c>
      <c r="BV115" s="257" t="s">
        <v>222</v>
      </c>
      <c r="BW115" s="257" t="s">
        <v>222</v>
      </c>
      <c r="BX115" s="257" t="s">
        <v>222</v>
      </c>
      <c r="BY115" s="257" t="s">
        <v>222</v>
      </c>
      <c r="BZ115" s="257" t="s">
        <v>222</v>
      </c>
      <c r="CA115" s="257" t="s">
        <v>222</v>
      </c>
      <c r="CB115" s="257" t="s">
        <v>222</v>
      </c>
      <c r="CC115" s="257" t="s">
        <v>222</v>
      </c>
      <c r="CD115" s="257" t="s">
        <v>222</v>
      </c>
      <c r="CE115" s="257" t="s">
        <v>222</v>
      </c>
      <c r="CF115" s="257" t="s">
        <v>222</v>
      </c>
      <c r="CG115" s="257" t="s">
        <v>222</v>
      </c>
      <c r="CH115" s="257" t="s">
        <v>222</v>
      </c>
      <c r="CI115" s="257" t="s">
        <v>222</v>
      </c>
      <c r="CJ115" s="257" t="s">
        <v>222</v>
      </c>
      <c r="CK115" s="257" t="s">
        <v>222</v>
      </c>
      <c r="CM115" s="100">
        <v>22</v>
      </c>
      <c r="CN115" s="229" t="e">
        <f t="shared" si="83"/>
        <v>#REF!</v>
      </c>
      <c r="CO115" s="229" t="e">
        <f ca="1">IF(CN115&gt;0,INDIRECT(ADDRESS($CN115,7,,,#REF!)),"")</f>
        <v>#REF!</v>
      </c>
      <c r="CP115" s="229" t="e">
        <f t="shared" ca="1" si="84"/>
        <v>#REF!</v>
      </c>
      <c r="CQ115" s="230">
        <f t="shared" ca="1" si="90"/>
        <v>0</v>
      </c>
      <c r="CR115" s="227"/>
      <c r="CS115" s="248">
        <f t="shared" si="85"/>
        <v>22</v>
      </c>
      <c r="CT115" s="229" t="e">
        <f t="shared" si="86"/>
        <v>#REF!</v>
      </c>
      <c r="CU115" s="231" t="e">
        <f ca="1">IF(CT115&gt;0,INDIRECT(ADDRESS($CT115,4,,,#REF!)),"")</f>
        <v>#REF!</v>
      </c>
      <c r="CV115" s="100" t="e">
        <f t="shared" ca="1" si="87"/>
        <v>#REF!</v>
      </c>
      <c r="CW115" s="229">
        <f t="shared" ca="1" si="88"/>
        <v>22</v>
      </c>
      <c r="CX115" s="229" t="e">
        <f t="shared" ca="1" si="79"/>
        <v>#REF!</v>
      </c>
      <c r="CY115" s="250"/>
      <c r="CZ115" s="251">
        <f t="shared" ca="1" si="81"/>
        <v>0</v>
      </c>
      <c r="DB115" s="100">
        <f t="shared" ca="1" si="82"/>
        <v>0</v>
      </c>
      <c r="DC115" s="230">
        <f t="shared" ca="1" si="89"/>
        <v>0</v>
      </c>
    </row>
    <row r="116" spans="2:107" ht="16.149999999999999" customHeight="1" x14ac:dyDescent="0.2">
      <c r="B116" s="252" t="s">
        <v>222</v>
      </c>
      <c r="C116" s="253" t="s">
        <v>222</v>
      </c>
      <c r="D116" s="254" t="s">
        <v>222</v>
      </c>
      <c r="E116" s="522" t="s">
        <v>222</v>
      </c>
      <c r="F116" s="523" t="s">
        <v>222</v>
      </c>
      <c r="G116" s="255" t="s">
        <v>222</v>
      </c>
      <c r="H116" s="256" t="s">
        <v>222</v>
      </c>
      <c r="I116" s="257" t="s">
        <v>222</v>
      </c>
      <c r="J116" s="258" t="s">
        <v>222</v>
      </c>
      <c r="K116" s="259" t="s">
        <v>222</v>
      </c>
      <c r="L116" s="259" t="s">
        <v>222</v>
      </c>
      <c r="M116" s="259" t="s">
        <v>222</v>
      </c>
      <c r="N116" s="259" t="s">
        <v>222</v>
      </c>
      <c r="O116" s="259" t="s">
        <v>222</v>
      </c>
      <c r="P116" s="259" t="s">
        <v>222</v>
      </c>
      <c r="Q116" s="259" t="s">
        <v>222</v>
      </c>
      <c r="R116" s="259" t="s">
        <v>222</v>
      </c>
      <c r="S116" s="259" t="s">
        <v>222</v>
      </c>
      <c r="T116" s="259" t="s">
        <v>222</v>
      </c>
      <c r="U116" s="259" t="s">
        <v>222</v>
      </c>
      <c r="V116" s="259" t="s">
        <v>222</v>
      </c>
      <c r="W116" s="259" t="s">
        <v>222</v>
      </c>
      <c r="X116" s="259" t="s">
        <v>222</v>
      </c>
      <c r="Y116" s="259" t="s">
        <v>222</v>
      </c>
      <c r="Z116" s="259" t="s">
        <v>222</v>
      </c>
      <c r="AA116" s="259" t="s">
        <v>222</v>
      </c>
      <c r="AB116" s="259" t="s">
        <v>222</v>
      </c>
      <c r="AC116" s="259" t="s">
        <v>222</v>
      </c>
      <c r="AD116" s="259" t="s">
        <v>222</v>
      </c>
      <c r="AE116" s="259" t="s">
        <v>222</v>
      </c>
      <c r="AF116" s="259" t="s">
        <v>222</v>
      </c>
      <c r="AG116" s="259" t="s">
        <v>222</v>
      </c>
      <c r="AH116" s="259" t="s">
        <v>222</v>
      </c>
      <c r="AI116" s="259" t="s">
        <v>222</v>
      </c>
      <c r="AJ116" s="259" t="s">
        <v>222</v>
      </c>
      <c r="AK116" s="259" t="s">
        <v>222</v>
      </c>
      <c r="AL116" s="259" t="s">
        <v>222</v>
      </c>
      <c r="AM116" s="259" t="s">
        <v>222</v>
      </c>
      <c r="AN116" s="259" t="s">
        <v>222</v>
      </c>
      <c r="AO116" s="259" t="s">
        <v>222</v>
      </c>
      <c r="AP116" s="259" t="s">
        <v>222</v>
      </c>
      <c r="AQ116" s="259" t="s">
        <v>222</v>
      </c>
      <c r="AR116" s="259" t="s">
        <v>222</v>
      </c>
      <c r="AS116" s="259" t="s">
        <v>222</v>
      </c>
      <c r="AT116" s="259" t="s">
        <v>222</v>
      </c>
      <c r="AU116" s="259" t="s">
        <v>222</v>
      </c>
      <c r="AV116" s="259" t="s">
        <v>222</v>
      </c>
      <c r="AW116" s="259" t="s">
        <v>222</v>
      </c>
      <c r="AX116" s="259" t="s">
        <v>222</v>
      </c>
      <c r="AY116" s="259" t="s">
        <v>222</v>
      </c>
      <c r="AZ116" s="259" t="s">
        <v>222</v>
      </c>
      <c r="BA116" s="259" t="s">
        <v>222</v>
      </c>
      <c r="BB116" s="259" t="s">
        <v>222</v>
      </c>
      <c r="BC116" s="259" t="s">
        <v>222</v>
      </c>
      <c r="BD116" s="259" t="s">
        <v>222</v>
      </c>
      <c r="BE116" s="259" t="s">
        <v>222</v>
      </c>
      <c r="BF116" s="259" t="s">
        <v>222</v>
      </c>
      <c r="BG116" s="259" t="s">
        <v>222</v>
      </c>
      <c r="BH116" s="259" t="s">
        <v>222</v>
      </c>
      <c r="BI116" s="259" t="s">
        <v>222</v>
      </c>
      <c r="BJ116" s="259" t="s">
        <v>222</v>
      </c>
      <c r="BK116" s="259" t="s">
        <v>222</v>
      </c>
      <c r="BL116" s="259" t="s">
        <v>222</v>
      </c>
      <c r="BM116" s="259" t="s">
        <v>222</v>
      </c>
      <c r="BN116" s="259" t="s">
        <v>222</v>
      </c>
      <c r="BO116" s="259" t="s">
        <v>222</v>
      </c>
      <c r="BP116" s="259" t="s">
        <v>222</v>
      </c>
      <c r="BQ116" s="257" t="s">
        <v>222</v>
      </c>
      <c r="BR116" s="257" t="s">
        <v>222</v>
      </c>
      <c r="BS116" s="257" t="s">
        <v>222</v>
      </c>
      <c r="BT116" s="257" t="s">
        <v>222</v>
      </c>
      <c r="BU116" s="257" t="s">
        <v>222</v>
      </c>
      <c r="BV116" s="257" t="s">
        <v>222</v>
      </c>
      <c r="BW116" s="257" t="s">
        <v>222</v>
      </c>
      <c r="BX116" s="257" t="s">
        <v>222</v>
      </c>
      <c r="BY116" s="257" t="s">
        <v>222</v>
      </c>
      <c r="BZ116" s="257" t="s">
        <v>222</v>
      </c>
      <c r="CA116" s="257" t="s">
        <v>222</v>
      </c>
      <c r="CB116" s="257" t="s">
        <v>222</v>
      </c>
      <c r="CC116" s="257" t="s">
        <v>222</v>
      </c>
      <c r="CD116" s="257" t="s">
        <v>222</v>
      </c>
      <c r="CE116" s="257" t="s">
        <v>222</v>
      </c>
      <c r="CF116" s="257" t="s">
        <v>222</v>
      </c>
      <c r="CG116" s="257" t="s">
        <v>222</v>
      </c>
      <c r="CH116" s="257" t="s">
        <v>222</v>
      </c>
      <c r="CI116" s="257" t="s">
        <v>222</v>
      </c>
      <c r="CJ116" s="257" t="s">
        <v>222</v>
      </c>
      <c r="CK116" s="257" t="s">
        <v>222</v>
      </c>
      <c r="CM116" s="100">
        <v>23</v>
      </c>
      <c r="CN116" s="229" t="e">
        <f t="shared" si="83"/>
        <v>#REF!</v>
      </c>
      <c r="CO116" s="229" t="e">
        <f ca="1">IF(CN116&gt;0,INDIRECT(ADDRESS($CN116,7,,,#REF!)),"")</f>
        <v>#REF!</v>
      </c>
      <c r="CP116" s="229" t="e">
        <f t="shared" ca="1" si="84"/>
        <v>#REF!</v>
      </c>
      <c r="CQ116" s="230">
        <f t="shared" ca="1" si="90"/>
        <v>0</v>
      </c>
      <c r="CR116" s="227"/>
      <c r="CS116" s="248">
        <f t="shared" si="85"/>
        <v>23</v>
      </c>
      <c r="CT116" s="229" t="e">
        <f t="shared" si="86"/>
        <v>#REF!</v>
      </c>
      <c r="CU116" s="231" t="e">
        <f ca="1">IF(CT116&gt;0,INDIRECT(ADDRESS($CT116,4,,,#REF!)),"")</f>
        <v>#REF!</v>
      </c>
      <c r="CV116" s="100" t="e">
        <f t="shared" ca="1" si="87"/>
        <v>#REF!</v>
      </c>
      <c r="CW116" s="229">
        <f t="shared" ca="1" si="88"/>
        <v>23</v>
      </c>
      <c r="CX116" s="229" t="e">
        <f t="shared" ca="1" si="79"/>
        <v>#REF!</v>
      </c>
      <c r="CY116" s="250"/>
      <c r="CZ116" s="251">
        <f t="shared" ca="1" si="81"/>
        <v>0</v>
      </c>
      <c r="DB116" s="100">
        <f t="shared" ca="1" si="82"/>
        <v>0</v>
      </c>
      <c r="DC116" s="230">
        <f t="shared" ca="1" si="89"/>
        <v>0</v>
      </c>
    </row>
    <row r="117" spans="2:107" ht="16.149999999999999" customHeight="1" x14ac:dyDescent="0.2">
      <c r="B117" s="252" t="s">
        <v>222</v>
      </c>
      <c r="C117" s="253" t="s">
        <v>222</v>
      </c>
      <c r="D117" s="254" t="s">
        <v>222</v>
      </c>
      <c r="E117" s="522" t="s">
        <v>222</v>
      </c>
      <c r="F117" s="523" t="s">
        <v>222</v>
      </c>
      <c r="G117" s="255" t="s">
        <v>222</v>
      </c>
      <c r="H117" s="256" t="s">
        <v>222</v>
      </c>
      <c r="I117" s="257" t="s">
        <v>222</v>
      </c>
      <c r="J117" s="258" t="s">
        <v>222</v>
      </c>
      <c r="K117" s="259" t="s">
        <v>222</v>
      </c>
      <c r="L117" s="259" t="s">
        <v>222</v>
      </c>
      <c r="M117" s="259" t="s">
        <v>222</v>
      </c>
      <c r="N117" s="259" t="s">
        <v>222</v>
      </c>
      <c r="O117" s="259" t="s">
        <v>222</v>
      </c>
      <c r="P117" s="259" t="s">
        <v>222</v>
      </c>
      <c r="Q117" s="259" t="s">
        <v>222</v>
      </c>
      <c r="R117" s="259" t="s">
        <v>222</v>
      </c>
      <c r="S117" s="259" t="s">
        <v>222</v>
      </c>
      <c r="T117" s="259" t="s">
        <v>222</v>
      </c>
      <c r="U117" s="259" t="s">
        <v>222</v>
      </c>
      <c r="V117" s="259" t="s">
        <v>222</v>
      </c>
      <c r="W117" s="259" t="s">
        <v>222</v>
      </c>
      <c r="X117" s="259" t="s">
        <v>222</v>
      </c>
      <c r="Y117" s="259" t="s">
        <v>222</v>
      </c>
      <c r="Z117" s="259" t="s">
        <v>222</v>
      </c>
      <c r="AA117" s="259" t="s">
        <v>222</v>
      </c>
      <c r="AB117" s="259" t="s">
        <v>222</v>
      </c>
      <c r="AC117" s="259" t="s">
        <v>222</v>
      </c>
      <c r="AD117" s="259" t="s">
        <v>222</v>
      </c>
      <c r="AE117" s="259" t="s">
        <v>222</v>
      </c>
      <c r="AF117" s="259" t="s">
        <v>222</v>
      </c>
      <c r="AG117" s="259" t="s">
        <v>222</v>
      </c>
      <c r="AH117" s="259" t="s">
        <v>222</v>
      </c>
      <c r="AI117" s="259" t="s">
        <v>222</v>
      </c>
      <c r="AJ117" s="259" t="s">
        <v>222</v>
      </c>
      <c r="AK117" s="259" t="s">
        <v>222</v>
      </c>
      <c r="AL117" s="259" t="s">
        <v>222</v>
      </c>
      <c r="AM117" s="259" t="s">
        <v>222</v>
      </c>
      <c r="AN117" s="259" t="s">
        <v>222</v>
      </c>
      <c r="AO117" s="259" t="s">
        <v>222</v>
      </c>
      <c r="AP117" s="259" t="s">
        <v>222</v>
      </c>
      <c r="AQ117" s="259" t="s">
        <v>222</v>
      </c>
      <c r="AR117" s="259" t="s">
        <v>222</v>
      </c>
      <c r="AS117" s="259" t="s">
        <v>222</v>
      </c>
      <c r="AT117" s="259" t="s">
        <v>222</v>
      </c>
      <c r="AU117" s="259" t="s">
        <v>222</v>
      </c>
      <c r="AV117" s="259" t="s">
        <v>222</v>
      </c>
      <c r="AW117" s="259" t="s">
        <v>222</v>
      </c>
      <c r="AX117" s="259" t="s">
        <v>222</v>
      </c>
      <c r="AY117" s="259" t="s">
        <v>222</v>
      </c>
      <c r="AZ117" s="259" t="s">
        <v>222</v>
      </c>
      <c r="BA117" s="259" t="s">
        <v>222</v>
      </c>
      <c r="BB117" s="259" t="s">
        <v>222</v>
      </c>
      <c r="BC117" s="259" t="s">
        <v>222</v>
      </c>
      <c r="BD117" s="259" t="s">
        <v>222</v>
      </c>
      <c r="BE117" s="259" t="s">
        <v>222</v>
      </c>
      <c r="BF117" s="259" t="s">
        <v>222</v>
      </c>
      <c r="BG117" s="259" t="s">
        <v>222</v>
      </c>
      <c r="BH117" s="259" t="s">
        <v>222</v>
      </c>
      <c r="BI117" s="259" t="s">
        <v>222</v>
      </c>
      <c r="BJ117" s="259" t="s">
        <v>222</v>
      </c>
      <c r="BK117" s="259" t="s">
        <v>222</v>
      </c>
      <c r="BL117" s="259" t="s">
        <v>222</v>
      </c>
      <c r="BM117" s="259" t="s">
        <v>222</v>
      </c>
      <c r="BN117" s="259" t="s">
        <v>222</v>
      </c>
      <c r="BO117" s="259" t="s">
        <v>222</v>
      </c>
      <c r="BP117" s="259" t="s">
        <v>222</v>
      </c>
      <c r="BQ117" s="257" t="s">
        <v>222</v>
      </c>
      <c r="BR117" s="257" t="s">
        <v>222</v>
      </c>
      <c r="BS117" s="257" t="s">
        <v>222</v>
      </c>
      <c r="BT117" s="257" t="s">
        <v>222</v>
      </c>
      <c r="BU117" s="257" t="s">
        <v>222</v>
      </c>
      <c r="BV117" s="257" t="s">
        <v>222</v>
      </c>
      <c r="BW117" s="257" t="s">
        <v>222</v>
      </c>
      <c r="BX117" s="257" t="s">
        <v>222</v>
      </c>
      <c r="BY117" s="257" t="s">
        <v>222</v>
      </c>
      <c r="BZ117" s="257" t="s">
        <v>222</v>
      </c>
      <c r="CA117" s="257" t="s">
        <v>222</v>
      </c>
      <c r="CB117" s="257" t="s">
        <v>222</v>
      </c>
      <c r="CC117" s="257" t="s">
        <v>222</v>
      </c>
      <c r="CD117" s="257" t="s">
        <v>222</v>
      </c>
      <c r="CE117" s="257" t="s">
        <v>222</v>
      </c>
      <c r="CF117" s="257" t="s">
        <v>222</v>
      </c>
      <c r="CG117" s="257" t="s">
        <v>222</v>
      </c>
      <c r="CH117" s="257" t="s">
        <v>222</v>
      </c>
      <c r="CI117" s="257" t="s">
        <v>222</v>
      </c>
      <c r="CJ117" s="257" t="s">
        <v>222</v>
      </c>
      <c r="CK117" s="257" t="s">
        <v>222</v>
      </c>
      <c r="CM117" s="100">
        <v>24</v>
      </c>
      <c r="CN117" s="229" t="e">
        <f t="shared" si="83"/>
        <v>#REF!</v>
      </c>
      <c r="CO117" s="229" t="e">
        <f ca="1">IF(CN117&gt;0,INDIRECT(ADDRESS($CN117,7,,,#REF!)),"")</f>
        <v>#REF!</v>
      </c>
      <c r="CP117" s="229" t="e">
        <f t="shared" ca="1" si="84"/>
        <v>#REF!</v>
      </c>
      <c r="CQ117" s="230">
        <f t="shared" ca="1" si="90"/>
        <v>0</v>
      </c>
      <c r="CR117" s="227"/>
      <c r="CS117" s="248">
        <f t="shared" si="85"/>
        <v>24</v>
      </c>
      <c r="CT117" s="229" t="e">
        <f t="shared" si="86"/>
        <v>#REF!</v>
      </c>
      <c r="CU117" s="231" t="e">
        <f ca="1">IF(CT117&gt;0,INDIRECT(ADDRESS($CT117,4,,,#REF!)),"")</f>
        <v>#REF!</v>
      </c>
      <c r="CV117" s="100" t="e">
        <f t="shared" ca="1" si="87"/>
        <v>#REF!</v>
      </c>
      <c r="CW117" s="229">
        <f t="shared" ca="1" si="88"/>
        <v>24</v>
      </c>
      <c r="CX117" s="229" t="e">
        <f t="shared" ca="1" si="79"/>
        <v>#REF!</v>
      </c>
      <c r="CY117" s="250"/>
      <c r="CZ117" s="251">
        <f t="shared" ca="1" si="81"/>
        <v>0</v>
      </c>
      <c r="DB117" s="100">
        <f t="shared" ca="1" si="82"/>
        <v>0</v>
      </c>
      <c r="DC117" s="230">
        <f t="shared" ca="1" si="89"/>
        <v>0</v>
      </c>
    </row>
    <row r="118" spans="2:107" ht="16.149999999999999" customHeight="1" x14ac:dyDescent="0.2">
      <c r="B118" s="252" t="s">
        <v>222</v>
      </c>
      <c r="C118" s="253" t="s">
        <v>222</v>
      </c>
      <c r="D118" s="254" t="s">
        <v>222</v>
      </c>
      <c r="E118" s="522" t="s">
        <v>222</v>
      </c>
      <c r="F118" s="523" t="s">
        <v>222</v>
      </c>
      <c r="G118" s="255" t="s">
        <v>222</v>
      </c>
      <c r="H118" s="256" t="s">
        <v>222</v>
      </c>
      <c r="I118" s="257" t="s">
        <v>222</v>
      </c>
      <c r="J118" s="258" t="s">
        <v>222</v>
      </c>
      <c r="K118" s="259" t="s">
        <v>222</v>
      </c>
      <c r="L118" s="259" t="s">
        <v>222</v>
      </c>
      <c r="M118" s="259" t="s">
        <v>222</v>
      </c>
      <c r="N118" s="259" t="s">
        <v>222</v>
      </c>
      <c r="O118" s="259" t="s">
        <v>222</v>
      </c>
      <c r="P118" s="259" t="s">
        <v>222</v>
      </c>
      <c r="Q118" s="259" t="s">
        <v>222</v>
      </c>
      <c r="R118" s="259" t="s">
        <v>222</v>
      </c>
      <c r="S118" s="259" t="s">
        <v>222</v>
      </c>
      <c r="T118" s="259" t="s">
        <v>222</v>
      </c>
      <c r="U118" s="259" t="s">
        <v>222</v>
      </c>
      <c r="V118" s="259" t="s">
        <v>222</v>
      </c>
      <c r="W118" s="259" t="s">
        <v>222</v>
      </c>
      <c r="X118" s="259" t="s">
        <v>222</v>
      </c>
      <c r="Y118" s="259" t="s">
        <v>222</v>
      </c>
      <c r="Z118" s="259" t="s">
        <v>222</v>
      </c>
      <c r="AA118" s="259" t="s">
        <v>222</v>
      </c>
      <c r="AB118" s="259" t="s">
        <v>222</v>
      </c>
      <c r="AC118" s="259" t="s">
        <v>222</v>
      </c>
      <c r="AD118" s="259" t="s">
        <v>222</v>
      </c>
      <c r="AE118" s="259" t="s">
        <v>222</v>
      </c>
      <c r="AF118" s="259" t="s">
        <v>222</v>
      </c>
      <c r="AG118" s="259" t="s">
        <v>222</v>
      </c>
      <c r="AH118" s="259" t="s">
        <v>222</v>
      </c>
      <c r="AI118" s="259" t="s">
        <v>222</v>
      </c>
      <c r="AJ118" s="259" t="s">
        <v>222</v>
      </c>
      <c r="AK118" s="259" t="s">
        <v>222</v>
      </c>
      <c r="AL118" s="259" t="s">
        <v>222</v>
      </c>
      <c r="AM118" s="259" t="s">
        <v>222</v>
      </c>
      <c r="AN118" s="259" t="s">
        <v>222</v>
      </c>
      <c r="AO118" s="259" t="s">
        <v>222</v>
      </c>
      <c r="AP118" s="259" t="s">
        <v>222</v>
      </c>
      <c r="AQ118" s="259" t="s">
        <v>222</v>
      </c>
      <c r="AR118" s="259" t="s">
        <v>222</v>
      </c>
      <c r="AS118" s="259" t="s">
        <v>222</v>
      </c>
      <c r="AT118" s="259" t="s">
        <v>222</v>
      </c>
      <c r="AU118" s="259" t="s">
        <v>222</v>
      </c>
      <c r="AV118" s="259" t="s">
        <v>222</v>
      </c>
      <c r="AW118" s="259" t="s">
        <v>222</v>
      </c>
      <c r="AX118" s="259" t="s">
        <v>222</v>
      </c>
      <c r="AY118" s="259" t="s">
        <v>222</v>
      </c>
      <c r="AZ118" s="259" t="s">
        <v>222</v>
      </c>
      <c r="BA118" s="259" t="s">
        <v>222</v>
      </c>
      <c r="BB118" s="259" t="s">
        <v>222</v>
      </c>
      <c r="BC118" s="259" t="s">
        <v>222</v>
      </c>
      <c r="BD118" s="259" t="s">
        <v>222</v>
      </c>
      <c r="BE118" s="259" t="s">
        <v>222</v>
      </c>
      <c r="BF118" s="259" t="s">
        <v>222</v>
      </c>
      <c r="BG118" s="259" t="s">
        <v>222</v>
      </c>
      <c r="BH118" s="259" t="s">
        <v>222</v>
      </c>
      <c r="BI118" s="259" t="s">
        <v>222</v>
      </c>
      <c r="BJ118" s="259" t="s">
        <v>222</v>
      </c>
      <c r="BK118" s="259" t="s">
        <v>222</v>
      </c>
      <c r="BL118" s="259" t="s">
        <v>222</v>
      </c>
      <c r="BM118" s="259" t="s">
        <v>222</v>
      </c>
      <c r="BN118" s="259" t="s">
        <v>222</v>
      </c>
      <c r="BO118" s="259" t="s">
        <v>222</v>
      </c>
      <c r="BP118" s="259" t="s">
        <v>222</v>
      </c>
      <c r="BQ118" s="257" t="s">
        <v>222</v>
      </c>
      <c r="BR118" s="257" t="s">
        <v>222</v>
      </c>
      <c r="BS118" s="257" t="s">
        <v>222</v>
      </c>
      <c r="BT118" s="257" t="s">
        <v>222</v>
      </c>
      <c r="BU118" s="257" t="s">
        <v>222</v>
      </c>
      <c r="BV118" s="257" t="s">
        <v>222</v>
      </c>
      <c r="BW118" s="257" t="s">
        <v>222</v>
      </c>
      <c r="BX118" s="257" t="s">
        <v>222</v>
      </c>
      <c r="BY118" s="257" t="s">
        <v>222</v>
      </c>
      <c r="BZ118" s="257" t="s">
        <v>222</v>
      </c>
      <c r="CA118" s="257" t="s">
        <v>222</v>
      </c>
      <c r="CB118" s="257" t="s">
        <v>222</v>
      </c>
      <c r="CC118" s="257" t="s">
        <v>222</v>
      </c>
      <c r="CD118" s="257" t="s">
        <v>222</v>
      </c>
      <c r="CE118" s="257" t="s">
        <v>222</v>
      </c>
      <c r="CF118" s="257" t="s">
        <v>222</v>
      </c>
      <c r="CG118" s="257" t="s">
        <v>222</v>
      </c>
      <c r="CH118" s="257" t="s">
        <v>222</v>
      </c>
      <c r="CI118" s="257" t="s">
        <v>222</v>
      </c>
      <c r="CJ118" s="257" t="s">
        <v>222</v>
      </c>
      <c r="CK118" s="257" t="s">
        <v>222</v>
      </c>
      <c r="CM118" s="100">
        <v>25</v>
      </c>
      <c r="CN118" s="229" t="e">
        <f t="shared" si="83"/>
        <v>#REF!</v>
      </c>
      <c r="CO118" s="229" t="e">
        <f ca="1">IF(CN118&gt;0,INDIRECT(ADDRESS($CN118,7,,,#REF!)),"")</f>
        <v>#REF!</v>
      </c>
      <c r="CP118" s="229" t="e">
        <f t="shared" ca="1" si="84"/>
        <v>#REF!</v>
      </c>
      <c r="CQ118" s="230">
        <f t="shared" ca="1" si="90"/>
        <v>0</v>
      </c>
      <c r="CR118" s="227"/>
      <c r="CS118" s="248">
        <f t="shared" si="85"/>
        <v>25</v>
      </c>
      <c r="CT118" s="229" t="e">
        <f t="shared" si="86"/>
        <v>#REF!</v>
      </c>
      <c r="CU118" s="231" t="e">
        <f ca="1">IF(CT118&gt;0,INDIRECT(ADDRESS($CT118,4,,,#REF!)),"")</f>
        <v>#REF!</v>
      </c>
      <c r="CV118" s="100" t="e">
        <f t="shared" ca="1" si="87"/>
        <v>#REF!</v>
      </c>
      <c r="CW118" s="229">
        <f t="shared" ca="1" si="88"/>
        <v>25</v>
      </c>
      <c r="CX118" s="229" t="e">
        <f t="shared" ca="1" si="79"/>
        <v>#REF!</v>
      </c>
      <c r="CY118" s="250"/>
      <c r="CZ118" s="251">
        <f t="shared" ca="1" si="81"/>
        <v>0</v>
      </c>
      <c r="DB118" s="100">
        <f t="shared" ca="1" si="82"/>
        <v>0</v>
      </c>
      <c r="DC118" s="230">
        <f t="shared" ca="1" si="89"/>
        <v>0</v>
      </c>
    </row>
    <row r="119" spans="2:107" ht="16.149999999999999" customHeight="1" x14ac:dyDescent="0.2">
      <c r="B119" s="252" t="s">
        <v>222</v>
      </c>
      <c r="C119" s="253" t="s">
        <v>222</v>
      </c>
      <c r="D119" s="254" t="s">
        <v>222</v>
      </c>
      <c r="E119" s="522" t="s">
        <v>222</v>
      </c>
      <c r="F119" s="523" t="s">
        <v>222</v>
      </c>
      <c r="G119" s="255" t="s">
        <v>222</v>
      </c>
      <c r="H119" s="256" t="s">
        <v>222</v>
      </c>
      <c r="I119" s="257" t="s">
        <v>222</v>
      </c>
      <c r="J119" s="258" t="s">
        <v>222</v>
      </c>
      <c r="K119" s="259" t="s">
        <v>222</v>
      </c>
      <c r="L119" s="259" t="s">
        <v>222</v>
      </c>
      <c r="M119" s="259" t="s">
        <v>222</v>
      </c>
      <c r="N119" s="259" t="s">
        <v>222</v>
      </c>
      <c r="O119" s="259" t="s">
        <v>222</v>
      </c>
      <c r="P119" s="259" t="s">
        <v>222</v>
      </c>
      <c r="Q119" s="259" t="s">
        <v>222</v>
      </c>
      <c r="R119" s="259" t="s">
        <v>222</v>
      </c>
      <c r="S119" s="259" t="s">
        <v>222</v>
      </c>
      <c r="T119" s="259" t="s">
        <v>222</v>
      </c>
      <c r="U119" s="259" t="s">
        <v>222</v>
      </c>
      <c r="V119" s="259" t="s">
        <v>222</v>
      </c>
      <c r="W119" s="259" t="s">
        <v>222</v>
      </c>
      <c r="X119" s="259" t="s">
        <v>222</v>
      </c>
      <c r="Y119" s="259" t="s">
        <v>222</v>
      </c>
      <c r="Z119" s="259" t="s">
        <v>222</v>
      </c>
      <c r="AA119" s="259" t="s">
        <v>222</v>
      </c>
      <c r="AB119" s="259" t="s">
        <v>222</v>
      </c>
      <c r="AC119" s="259" t="s">
        <v>222</v>
      </c>
      <c r="AD119" s="259" t="s">
        <v>222</v>
      </c>
      <c r="AE119" s="259" t="s">
        <v>222</v>
      </c>
      <c r="AF119" s="259" t="s">
        <v>222</v>
      </c>
      <c r="AG119" s="259" t="s">
        <v>222</v>
      </c>
      <c r="AH119" s="259" t="s">
        <v>222</v>
      </c>
      <c r="AI119" s="259" t="s">
        <v>222</v>
      </c>
      <c r="AJ119" s="259" t="s">
        <v>222</v>
      </c>
      <c r="AK119" s="259" t="s">
        <v>222</v>
      </c>
      <c r="AL119" s="259" t="s">
        <v>222</v>
      </c>
      <c r="AM119" s="259" t="s">
        <v>222</v>
      </c>
      <c r="AN119" s="259" t="s">
        <v>222</v>
      </c>
      <c r="AO119" s="259" t="s">
        <v>222</v>
      </c>
      <c r="AP119" s="259" t="s">
        <v>222</v>
      </c>
      <c r="AQ119" s="259" t="s">
        <v>222</v>
      </c>
      <c r="AR119" s="259" t="s">
        <v>222</v>
      </c>
      <c r="AS119" s="259" t="s">
        <v>222</v>
      </c>
      <c r="AT119" s="259" t="s">
        <v>222</v>
      </c>
      <c r="AU119" s="259" t="s">
        <v>222</v>
      </c>
      <c r="AV119" s="259" t="s">
        <v>222</v>
      </c>
      <c r="AW119" s="259" t="s">
        <v>222</v>
      </c>
      <c r="AX119" s="259" t="s">
        <v>222</v>
      </c>
      <c r="AY119" s="259" t="s">
        <v>222</v>
      </c>
      <c r="AZ119" s="259" t="s">
        <v>222</v>
      </c>
      <c r="BA119" s="259" t="s">
        <v>222</v>
      </c>
      <c r="BB119" s="259" t="s">
        <v>222</v>
      </c>
      <c r="BC119" s="259" t="s">
        <v>222</v>
      </c>
      <c r="BD119" s="259" t="s">
        <v>222</v>
      </c>
      <c r="BE119" s="259" t="s">
        <v>222</v>
      </c>
      <c r="BF119" s="259" t="s">
        <v>222</v>
      </c>
      <c r="BG119" s="259" t="s">
        <v>222</v>
      </c>
      <c r="BH119" s="259" t="s">
        <v>222</v>
      </c>
      <c r="BI119" s="259" t="s">
        <v>222</v>
      </c>
      <c r="BJ119" s="259" t="s">
        <v>222</v>
      </c>
      <c r="BK119" s="259" t="s">
        <v>222</v>
      </c>
      <c r="BL119" s="259" t="s">
        <v>222</v>
      </c>
      <c r="BM119" s="259" t="s">
        <v>222</v>
      </c>
      <c r="BN119" s="259" t="s">
        <v>222</v>
      </c>
      <c r="BO119" s="259" t="s">
        <v>222</v>
      </c>
      <c r="BP119" s="259" t="s">
        <v>222</v>
      </c>
      <c r="BQ119" s="257" t="s">
        <v>222</v>
      </c>
      <c r="BR119" s="257" t="s">
        <v>222</v>
      </c>
      <c r="BS119" s="257" t="s">
        <v>222</v>
      </c>
      <c r="BT119" s="257" t="s">
        <v>222</v>
      </c>
      <c r="BU119" s="257" t="s">
        <v>222</v>
      </c>
      <c r="BV119" s="257" t="s">
        <v>222</v>
      </c>
      <c r="BW119" s="257" t="s">
        <v>222</v>
      </c>
      <c r="BX119" s="257" t="s">
        <v>222</v>
      </c>
      <c r="BY119" s="257" t="s">
        <v>222</v>
      </c>
      <c r="BZ119" s="257" t="s">
        <v>222</v>
      </c>
      <c r="CA119" s="257" t="s">
        <v>222</v>
      </c>
      <c r="CB119" s="257" t="s">
        <v>222</v>
      </c>
      <c r="CC119" s="257" t="s">
        <v>222</v>
      </c>
      <c r="CD119" s="257" t="s">
        <v>222</v>
      </c>
      <c r="CE119" s="257" t="s">
        <v>222</v>
      </c>
      <c r="CF119" s="257" t="s">
        <v>222</v>
      </c>
      <c r="CG119" s="257" t="s">
        <v>222</v>
      </c>
      <c r="CH119" s="257" t="s">
        <v>222</v>
      </c>
      <c r="CI119" s="257" t="s">
        <v>222</v>
      </c>
      <c r="CJ119" s="257" t="s">
        <v>222</v>
      </c>
      <c r="CK119" s="257" t="s">
        <v>222</v>
      </c>
      <c r="CM119" s="100">
        <v>26</v>
      </c>
      <c r="CN119" s="229" t="e">
        <f t="shared" si="83"/>
        <v>#REF!</v>
      </c>
      <c r="CO119" s="229" t="e">
        <f ca="1">IF(CN119&gt;0,INDIRECT(ADDRESS($CN119,7,,,#REF!)),"")</f>
        <v>#REF!</v>
      </c>
      <c r="CP119" s="229" t="e">
        <f t="shared" ca="1" si="84"/>
        <v>#REF!</v>
      </c>
      <c r="CQ119" s="230">
        <f t="shared" ca="1" si="90"/>
        <v>0</v>
      </c>
      <c r="CR119" s="227"/>
      <c r="CS119" s="248">
        <f t="shared" si="85"/>
        <v>26</v>
      </c>
      <c r="CT119" s="229" t="e">
        <f t="shared" si="86"/>
        <v>#REF!</v>
      </c>
      <c r="CU119" s="231" t="e">
        <f ca="1">IF(CT119&gt;0,INDIRECT(ADDRESS($CT119,4,,,#REF!)),"")</f>
        <v>#REF!</v>
      </c>
      <c r="CV119" s="100" t="e">
        <f t="shared" ca="1" si="87"/>
        <v>#REF!</v>
      </c>
      <c r="CW119" s="229">
        <f t="shared" ca="1" si="88"/>
        <v>26</v>
      </c>
      <c r="CX119" s="229" t="e">
        <f t="shared" ca="1" si="79"/>
        <v>#REF!</v>
      </c>
      <c r="CY119" s="250"/>
      <c r="CZ119" s="251">
        <f t="shared" ca="1" si="81"/>
        <v>0</v>
      </c>
      <c r="DB119" s="100">
        <f t="shared" ca="1" si="82"/>
        <v>0</v>
      </c>
      <c r="DC119" s="230">
        <f t="shared" ca="1" si="89"/>
        <v>0</v>
      </c>
    </row>
    <row r="120" spans="2:107" ht="16.149999999999999" customHeight="1" x14ac:dyDescent="0.2">
      <c r="B120" s="252" t="s">
        <v>222</v>
      </c>
      <c r="C120" s="253" t="s">
        <v>222</v>
      </c>
      <c r="D120" s="254" t="s">
        <v>222</v>
      </c>
      <c r="E120" s="522" t="s">
        <v>222</v>
      </c>
      <c r="F120" s="523" t="s">
        <v>222</v>
      </c>
      <c r="G120" s="255" t="s">
        <v>222</v>
      </c>
      <c r="H120" s="256" t="s">
        <v>222</v>
      </c>
      <c r="I120" s="257" t="s">
        <v>222</v>
      </c>
      <c r="J120" s="258" t="s">
        <v>222</v>
      </c>
      <c r="K120" s="259" t="s">
        <v>222</v>
      </c>
      <c r="L120" s="259" t="s">
        <v>222</v>
      </c>
      <c r="M120" s="259" t="s">
        <v>222</v>
      </c>
      <c r="N120" s="259" t="s">
        <v>222</v>
      </c>
      <c r="O120" s="259" t="s">
        <v>222</v>
      </c>
      <c r="P120" s="259" t="s">
        <v>222</v>
      </c>
      <c r="Q120" s="259" t="s">
        <v>222</v>
      </c>
      <c r="R120" s="259" t="s">
        <v>222</v>
      </c>
      <c r="S120" s="259" t="s">
        <v>222</v>
      </c>
      <c r="T120" s="259" t="s">
        <v>222</v>
      </c>
      <c r="U120" s="259" t="s">
        <v>222</v>
      </c>
      <c r="V120" s="259" t="s">
        <v>222</v>
      </c>
      <c r="W120" s="259" t="s">
        <v>222</v>
      </c>
      <c r="X120" s="259" t="s">
        <v>222</v>
      </c>
      <c r="Y120" s="259" t="s">
        <v>222</v>
      </c>
      <c r="Z120" s="259" t="s">
        <v>222</v>
      </c>
      <c r="AA120" s="259" t="s">
        <v>222</v>
      </c>
      <c r="AB120" s="259" t="s">
        <v>222</v>
      </c>
      <c r="AC120" s="259" t="s">
        <v>222</v>
      </c>
      <c r="AD120" s="259" t="s">
        <v>222</v>
      </c>
      <c r="AE120" s="259" t="s">
        <v>222</v>
      </c>
      <c r="AF120" s="259" t="s">
        <v>222</v>
      </c>
      <c r="AG120" s="259" t="s">
        <v>222</v>
      </c>
      <c r="AH120" s="259" t="s">
        <v>222</v>
      </c>
      <c r="AI120" s="259" t="s">
        <v>222</v>
      </c>
      <c r="AJ120" s="259" t="s">
        <v>222</v>
      </c>
      <c r="AK120" s="259" t="s">
        <v>222</v>
      </c>
      <c r="AL120" s="259" t="s">
        <v>222</v>
      </c>
      <c r="AM120" s="259" t="s">
        <v>222</v>
      </c>
      <c r="AN120" s="259" t="s">
        <v>222</v>
      </c>
      <c r="AO120" s="259" t="s">
        <v>222</v>
      </c>
      <c r="AP120" s="259" t="s">
        <v>222</v>
      </c>
      <c r="AQ120" s="259" t="s">
        <v>222</v>
      </c>
      <c r="AR120" s="259" t="s">
        <v>222</v>
      </c>
      <c r="AS120" s="259" t="s">
        <v>222</v>
      </c>
      <c r="AT120" s="259" t="s">
        <v>222</v>
      </c>
      <c r="AU120" s="259" t="s">
        <v>222</v>
      </c>
      <c r="AV120" s="259" t="s">
        <v>222</v>
      </c>
      <c r="AW120" s="259" t="s">
        <v>222</v>
      </c>
      <c r="AX120" s="259" t="s">
        <v>222</v>
      </c>
      <c r="AY120" s="259" t="s">
        <v>222</v>
      </c>
      <c r="AZ120" s="259" t="s">
        <v>222</v>
      </c>
      <c r="BA120" s="259" t="s">
        <v>222</v>
      </c>
      <c r="BB120" s="259" t="s">
        <v>222</v>
      </c>
      <c r="BC120" s="259" t="s">
        <v>222</v>
      </c>
      <c r="BD120" s="259" t="s">
        <v>222</v>
      </c>
      <c r="BE120" s="259" t="s">
        <v>222</v>
      </c>
      <c r="BF120" s="259" t="s">
        <v>222</v>
      </c>
      <c r="BG120" s="259" t="s">
        <v>222</v>
      </c>
      <c r="BH120" s="259" t="s">
        <v>222</v>
      </c>
      <c r="BI120" s="259" t="s">
        <v>222</v>
      </c>
      <c r="BJ120" s="259" t="s">
        <v>222</v>
      </c>
      <c r="BK120" s="259" t="s">
        <v>222</v>
      </c>
      <c r="BL120" s="259" t="s">
        <v>222</v>
      </c>
      <c r="BM120" s="259" t="s">
        <v>222</v>
      </c>
      <c r="BN120" s="259" t="s">
        <v>222</v>
      </c>
      <c r="BO120" s="259" t="s">
        <v>222</v>
      </c>
      <c r="BP120" s="259" t="s">
        <v>222</v>
      </c>
      <c r="BQ120" s="257" t="s">
        <v>222</v>
      </c>
      <c r="BR120" s="257" t="s">
        <v>222</v>
      </c>
      <c r="BS120" s="257" t="s">
        <v>222</v>
      </c>
      <c r="BT120" s="257" t="s">
        <v>222</v>
      </c>
      <c r="BU120" s="257" t="s">
        <v>222</v>
      </c>
      <c r="BV120" s="257" t="s">
        <v>222</v>
      </c>
      <c r="BW120" s="257" t="s">
        <v>222</v>
      </c>
      <c r="BX120" s="257" t="s">
        <v>222</v>
      </c>
      <c r="BY120" s="257" t="s">
        <v>222</v>
      </c>
      <c r="BZ120" s="257" t="s">
        <v>222</v>
      </c>
      <c r="CA120" s="257" t="s">
        <v>222</v>
      </c>
      <c r="CB120" s="257" t="s">
        <v>222</v>
      </c>
      <c r="CC120" s="257" t="s">
        <v>222</v>
      </c>
      <c r="CD120" s="257" t="s">
        <v>222</v>
      </c>
      <c r="CE120" s="257" t="s">
        <v>222</v>
      </c>
      <c r="CF120" s="257" t="s">
        <v>222</v>
      </c>
      <c r="CG120" s="257" t="s">
        <v>222</v>
      </c>
      <c r="CH120" s="257" t="s">
        <v>222</v>
      </c>
      <c r="CI120" s="257" t="s">
        <v>222</v>
      </c>
      <c r="CJ120" s="257" t="s">
        <v>222</v>
      </c>
      <c r="CK120" s="257" t="s">
        <v>222</v>
      </c>
      <c r="CM120" s="100">
        <v>27</v>
      </c>
      <c r="CN120" s="229" t="e">
        <f t="shared" si="83"/>
        <v>#REF!</v>
      </c>
      <c r="CO120" s="229" t="e">
        <f ca="1">IF(CN120&gt;0,INDIRECT(ADDRESS($CN120,7,,,#REF!)),"")</f>
        <v>#REF!</v>
      </c>
      <c r="CP120" s="229" t="e">
        <f t="shared" ca="1" si="84"/>
        <v>#REF!</v>
      </c>
      <c r="CQ120" s="230">
        <f t="shared" ca="1" si="90"/>
        <v>0</v>
      </c>
      <c r="CR120" s="227"/>
      <c r="CS120" s="248">
        <f t="shared" si="85"/>
        <v>27</v>
      </c>
      <c r="CT120" s="229" t="e">
        <f t="shared" si="86"/>
        <v>#REF!</v>
      </c>
      <c r="CU120" s="231" t="e">
        <f ca="1">IF(CT120&gt;0,INDIRECT(ADDRESS($CT120,4,,,#REF!)),"")</f>
        <v>#REF!</v>
      </c>
      <c r="CV120" s="100" t="e">
        <f t="shared" ca="1" si="87"/>
        <v>#REF!</v>
      </c>
      <c r="CW120" s="229">
        <f t="shared" ca="1" si="88"/>
        <v>27</v>
      </c>
      <c r="CX120" s="229" t="e">
        <f t="shared" ca="1" si="79"/>
        <v>#REF!</v>
      </c>
      <c r="CY120" s="250"/>
      <c r="CZ120" s="251">
        <f t="shared" ca="1" si="81"/>
        <v>0</v>
      </c>
      <c r="DB120" s="100">
        <f t="shared" ca="1" si="82"/>
        <v>0</v>
      </c>
      <c r="DC120" s="230">
        <f t="shared" ca="1" si="89"/>
        <v>0</v>
      </c>
    </row>
    <row r="121" spans="2:107" ht="16.149999999999999" customHeight="1" x14ac:dyDescent="0.2">
      <c r="B121" s="252" t="s">
        <v>222</v>
      </c>
      <c r="C121" s="253" t="s">
        <v>222</v>
      </c>
      <c r="D121" s="254" t="s">
        <v>222</v>
      </c>
      <c r="E121" s="522" t="s">
        <v>222</v>
      </c>
      <c r="F121" s="523" t="s">
        <v>222</v>
      </c>
      <c r="G121" s="255" t="s">
        <v>222</v>
      </c>
      <c r="H121" s="256" t="s">
        <v>222</v>
      </c>
      <c r="I121" s="257" t="s">
        <v>222</v>
      </c>
      <c r="J121" s="258" t="s">
        <v>222</v>
      </c>
      <c r="K121" s="259" t="s">
        <v>222</v>
      </c>
      <c r="L121" s="259" t="s">
        <v>222</v>
      </c>
      <c r="M121" s="259" t="s">
        <v>222</v>
      </c>
      <c r="N121" s="259" t="s">
        <v>222</v>
      </c>
      <c r="O121" s="259" t="s">
        <v>222</v>
      </c>
      <c r="P121" s="259" t="s">
        <v>222</v>
      </c>
      <c r="Q121" s="259" t="s">
        <v>222</v>
      </c>
      <c r="R121" s="259" t="s">
        <v>222</v>
      </c>
      <c r="S121" s="259" t="s">
        <v>222</v>
      </c>
      <c r="T121" s="259" t="s">
        <v>222</v>
      </c>
      <c r="U121" s="259" t="s">
        <v>222</v>
      </c>
      <c r="V121" s="259" t="s">
        <v>222</v>
      </c>
      <c r="W121" s="259" t="s">
        <v>222</v>
      </c>
      <c r="X121" s="259" t="s">
        <v>222</v>
      </c>
      <c r="Y121" s="259" t="s">
        <v>222</v>
      </c>
      <c r="Z121" s="259" t="s">
        <v>222</v>
      </c>
      <c r="AA121" s="259" t="s">
        <v>222</v>
      </c>
      <c r="AB121" s="259" t="s">
        <v>222</v>
      </c>
      <c r="AC121" s="259" t="s">
        <v>222</v>
      </c>
      <c r="AD121" s="259" t="s">
        <v>222</v>
      </c>
      <c r="AE121" s="259" t="s">
        <v>222</v>
      </c>
      <c r="AF121" s="259" t="s">
        <v>222</v>
      </c>
      <c r="AG121" s="259" t="s">
        <v>222</v>
      </c>
      <c r="AH121" s="259" t="s">
        <v>222</v>
      </c>
      <c r="AI121" s="259" t="s">
        <v>222</v>
      </c>
      <c r="AJ121" s="259" t="s">
        <v>222</v>
      </c>
      <c r="AK121" s="259" t="s">
        <v>222</v>
      </c>
      <c r="AL121" s="259" t="s">
        <v>222</v>
      </c>
      <c r="AM121" s="259" t="s">
        <v>222</v>
      </c>
      <c r="AN121" s="259" t="s">
        <v>222</v>
      </c>
      <c r="AO121" s="259" t="s">
        <v>222</v>
      </c>
      <c r="AP121" s="259" t="s">
        <v>222</v>
      </c>
      <c r="AQ121" s="259" t="s">
        <v>222</v>
      </c>
      <c r="AR121" s="259" t="s">
        <v>222</v>
      </c>
      <c r="AS121" s="259" t="s">
        <v>222</v>
      </c>
      <c r="AT121" s="259" t="s">
        <v>222</v>
      </c>
      <c r="AU121" s="259" t="s">
        <v>222</v>
      </c>
      <c r="AV121" s="259" t="s">
        <v>222</v>
      </c>
      <c r="AW121" s="259" t="s">
        <v>222</v>
      </c>
      <c r="AX121" s="259" t="s">
        <v>222</v>
      </c>
      <c r="AY121" s="259" t="s">
        <v>222</v>
      </c>
      <c r="AZ121" s="259" t="s">
        <v>222</v>
      </c>
      <c r="BA121" s="259" t="s">
        <v>222</v>
      </c>
      <c r="BB121" s="259" t="s">
        <v>222</v>
      </c>
      <c r="BC121" s="259" t="s">
        <v>222</v>
      </c>
      <c r="BD121" s="259" t="s">
        <v>222</v>
      </c>
      <c r="BE121" s="259" t="s">
        <v>222</v>
      </c>
      <c r="BF121" s="259" t="s">
        <v>222</v>
      </c>
      <c r="BG121" s="259" t="s">
        <v>222</v>
      </c>
      <c r="BH121" s="259" t="s">
        <v>222</v>
      </c>
      <c r="BI121" s="259" t="s">
        <v>222</v>
      </c>
      <c r="BJ121" s="259" t="s">
        <v>222</v>
      </c>
      <c r="BK121" s="259" t="s">
        <v>222</v>
      </c>
      <c r="BL121" s="259" t="s">
        <v>222</v>
      </c>
      <c r="BM121" s="259" t="s">
        <v>222</v>
      </c>
      <c r="BN121" s="259" t="s">
        <v>222</v>
      </c>
      <c r="BO121" s="259" t="s">
        <v>222</v>
      </c>
      <c r="BP121" s="259" t="s">
        <v>222</v>
      </c>
      <c r="BQ121" s="257" t="s">
        <v>222</v>
      </c>
      <c r="BR121" s="257" t="s">
        <v>222</v>
      </c>
      <c r="BS121" s="257" t="s">
        <v>222</v>
      </c>
      <c r="BT121" s="257" t="s">
        <v>222</v>
      </c>
      <c r="BU121" s="257" t="s">
        <v>222</v>
      </c>
      <c r="BV121" s="257" t="s">
        <v>222</v>
      </c>
      <c r="BW121" s="257" t="s">
        <v>222</v>
      </c>
      <c r="BX121" s="257" t="s">
        <v>222</v>
      </c>
      <c r="BY121" s="257" t="s">
        <v>222</v>
      </c>
      <c r="BZ121" s="257" t="s">
        <v>222</v>
      </c>
      <c r="CA121" s="257" t="s">
        <v>222</v>
      </c>
      <c r="CB121" s="257" t="s">
        <v>222</v>
      </c>
      <c r="CC121" s="257" t="s">
        <v>222</v>
      </c>
      <c r="CD121" s="257" t="s">
        <v>222</v>
      </c>
      <c r="CE121" s="257" t="s">
        <v>222</v>
      </c>
      <c r="CF121" s="257" t="s">
        <v>222</v>
      </c>
      <c r="CG121" s="257" t="s">
        <v>222</v>
      </c>
      <c r="CH121" s="257" t="s">
        <v>222</v>
      </c>
      <c r="CI121" s="257" t="s">
        <v>222</v>
      </c>
      <c r="CJ121" s="257" t="s">
        <v>222</v>
      </c>
      <c r="CK121" s="257" t="s">
        <v>222</v>
      </c>
      <c r="CM121" s="100">
        <v>28</v>
      </c>
      <c r="CN121" s="229" t="e">
        <f t="shared" si="83"/>
        <v>#REF!</v>
      </c>
      <c r="CO121" s="229" t="e">
        <f ca="1">IF(CN121&gt;0,INDIRECT(ADDRESS($CN121,7,,,#REF!)),"")</f>
        <v>#REF!</v>
      </c>
      <c r="CP121" s="229" t="e">
        <f t="shared" ca="1" si="84"/>
        <v>#REF!</v>
      </c>
      <c r="CQ121" s="230">
        <f t="shared" ca="1" si="90"/>
        <v>0</v>
      </c>
      <c r="CR121" s="227"/>
      <c r="CS121" s="248">
        <f t="shared" si="85"/>
        <v>28</v>
      </c>
      <c r="CT121" s="229" t="e">
        <f t="shared" si="86"/>
        <v>#REF!</v>
      </c>
      <c r="CU121" s="231" t="e">
        <f ca="1">IF(CT121&gt;0,INDIRECT(ADDRESS($CT121,4,,,#REF!)),"")</f>
        <v>#REF!</v>
      </c>
      <c r="CV121" s="100" t="e">
        <f t="shared" ca="1" si="87"/>
        <v>#REF!</v>
      </c>
      <c r="CW121" s="229">
        <f t="shared" ca="1" si="88"/>
        <v>28</v>
      </c>
      <c r="CX121" s="229" t="e">
        <f t="shared" ca="1" si="79"/>
        <v>#REF!</v>
      </c>
      <c r="CY121" s="250"/>
      <c r="CZ121" s="251">
        <f t="shared" ca="1" si="81"/>
        <v>0</v>
      </c>
      <c r="DB121" s="100">
        <f t="shared" ca="1" si="82"/>
        <v>0</v>
      </c>
      <c r="DC121" s="230">
        <f t="shared" ca="1" si="89"/>
        <v>0</v>
      </c>
    </row>
    <row r="122" spans="2:107" ht="16.149999999999999" customHeight="1" x14ac:dyDescent="0.2">
      <c r="B122" s="252" t="s">
        <v>222</v>
      </c>
      <c r="C122" s="253" t="s">
        <v>222</v>
      </c>
      <c r="D122" s="254" t="s">
        <v>222</v>
      </c>
      <c r="E122" s="522" t="s">
        <v>222</v>
      </c>
      <c r="F122" s="523" t="s">
        <v>222</v>
      </c>
      <c r="G122" s="255" t="s">
        <v>222</v>
      </c>
      <c r="H122" s="256" t="s">
        <v>222</v>
      </c>
      <c r="I122" s="257" t="s">
        <v>222</v>
      </c>
      <c r="J122" s="258" t="s">
        <v>222</v>
      </c>
      <c r="K122" s="259" t="s">
        <v>222</v>
      </c>
      <c r="L122" s="259" t="s">
        <v>222</v>
      </c>
      <c r="M122" s="259" t="s">
        <v>222</v>
      </c>
      <c r="N122" s="259" t="s">
        <v>222</v>
      </c>
      <c r="O122" s="259" t="s">
        <v>222</v>
      </c>
      <c r="P122" s="259" t="s">
        <v>222</v>
      </c>
      <c r="Q122" s="259" t="s">
        <v>222</v>
      </c>
      <c r="R122" s="259" t="s">
        <v>222</v>
      </c>
      <c r="S122" s="259" t="s">
        <v>222</v>
      </c>
      <c r="T122" s="259" t="s">
        <v>222</v>
      </c>
      <c r="U122" s="259" t="s">
        <v>222</v>
      </c>
      <c r="V122" s="259" t="s">
        <v>222</v>
      </c>
      <c r="W122" s="259" t="s">
        <v>222</v>
      </c>
      <c r="X122" s="259" t="s">
        <v>222</v>
      </c>
      <c r="Y122" s="259" t="s">
        <v>222</v>
      </c>
      <c r="Z122" s="259" t="s">
        <v>222</v>
      </c>
      <c r="AA122" s="259" t="s">
        <v>222</v>
      </c>
      <c r="AB122" s="259" t="s">
        <v>222</v>
      </c>
      <c r="AC122" s="259" t="s">
        <v>222</v>
      </c>
      <c r="AD122" s="259" t="s">
        <v>222</v>
      </c>
      <c r="AE122" s="259" t="s">
        <v>222</v>
      </c>
      <c r="AF122" s="259" t="s">
        <v>222</v>
      </c>
      <c r="AG122" s="259" t="s">
        <v>222</v>
      </c>
      <c r="AH122" s="259" t="s">
        <v>222</v>
      </c>
      <c r="AI122" s="259" t="s">
        <v>222</v>
      </c>
      <c r="AJ122" s="259" t="s">
        <v>222</v>
      </c>
      <c r="AK122" s="259" t="s">
        <v>222</v>
      </c>
      <c r="AL122" s="259" t="s">
        <v>222</v>
      </c>
      <c r="AM122" s="259" t="s">
        <v>222</v>
      </c>
      <c r="AN122" s="259" t="s">
        <v>222</v>
      </c>
      <c r="AO122" s="259" t="s">
        <v>222</v>
      </c>
      <c r="AP122" s="259" t="s">
        <v>222</v>
      </c>
      <c r="AQ122" s="259" t="s">
        <v>222</v>
      </c>
      <c r="AR122" s="259" t="s">
        <v>222</v>
      </c>
      <c r="AS122" s="259" t="s">
        <v>222</v>
      </c>
      <c r="AT122" s="259" t="s">
        <v>222</v>
      </c>
      <c r="AU122" s="259" t="s">
        <v>222</v>
      </c>
      <c r="AV122" s="259" t="s">
        <v>222</v>
      </c>
      <c r="AW122" s="259" t="s">
        <v>222</v>
      </c>
      <c r="AX122" s="259" t="s">
        <v>222</v>
      </c>
      <c r="AY122" s="259" t="s">
        <v>222</v>
      </c>
      <c r="AZ122" s="259" t="s">
        <v>222</v>
      </c>
      <c r="BA122" s="259" t="s">
        <v>222</v>
      </c>
      <c r="BB122" s="259" t="s">
        <v>222</v>
      </c>
      <c r="BC122" s="259" t="s">
        <v>222</v>
      </c>
      <c r="BD122" s="259" t="s">
        <v>222</v>
      </c>
      <c r="BE122" s="259" t="s">
        <v>222</v>
      </c>
      <c r="BF122" s="259" t="s">
        <v>222</v>
      </c>
      <c r="BG122" s="259" t="s">
        <v>222</v>
      </c>
      <c r="BH122" s="259" t="s">
        <v>222</v>
      </c>
      <c r="BI122" s="259" t="s">
        <v>222</v>
      </c>
      <c r="BJ122" s="259" t="s">
        <v>222</v>
      </c>
      <c r="BK122" s="259" t="s">
        <v>222</v>
      </c>
      <c r="BL122" s="259" t="s">
        <v>222</v>
      </c>
      <c r="BM122" s="259" t="s">
        <v>222</v>
      </c>
      <c r="BN122" s="259" t="s">
        <v>222</v>
      </c>
      <c r="BO122" s="259" t="s">
        <v>222</v>
      </c>
      <c r="BP122" s="259" t="s">
        <v>222</v>
      </c>
      <c r="BQ122" s="257" t="s">
        <v>222</v>
      </c>
      <c r="BR122" s="257" t="s">
        <v>222</v>
      </c>
      <c r="BS122" s="257" t="s">
        <v>222</v>
      </c>
      <c r="BT122" s="257" t="s">
        <v>222</v>
      </c>
      <c r="BU122" s="257" t="s">
        <v>222</v>
      </c>
      <c r="BV122" s="257" t="s">
        <v>222</v>
      </c>
      <c r="BW122" s="257" t="s">
        <v>222</v>
      </c>
      <c r="BX122" s="257" t="s">
        <v>222</v>
      </c>
      <c r="BY122" s="257" t="s">
        <v>222</v>
      </c>
      <c r="BZ122" s="257" t="s">
        <v>222</v>
      </c>
      <c r="CA122" s="257" t="s">
        <v>222</v>
      </c>
      <c r="CB122" s="257" t="s">
        <v>222</v>
      </c>
      <c r="CC122" s="257" t="s">
        <v>222</v>
      </c>
      <c r="CD122" s="257" t="s">
        <v>222</v>
      </c>
      <c r="CE122" s="257" t="s">
        <v>222</v>
      </c>
      <c r="CF122" s="257" t="s">
        <v>222</v>
      </c>
      <c r="CG122" s="257" t="s">
        <v>222</v>
      </c>
      <c r="CH122" s="257" t="s">
        <v>222</v>
      </c>
      <c r="CI122" s="257" t="s">
        <v>222</v>
      </c>
      <c r="CJ122" s="257" t="s">
        <v>222</v>
      </c>
      <c r="CK122" s="257" t="s">
        <v>222</v>
      </c>
      <c r="CM122" s="100">
        <v>29</v>
      </c>
      <c r="CN122" s="229" t="e">
        <f t="shared" si="83"/>
        <v>#REF!</v>
      </c>
      <c r="CO122" s="229" t="e">
        <f ca="1">IF(CN122&gt;0,INDIRECT(ADDRESS($CN122,7,,,#REF!)),"")</f>
        <v>#REF!</v>
      </c>
      <c r="CP122" s="229" t="e">
        <f t="shared" ca="1" si="84"/>
        <v>#REF!</v>
      </c>
      <c r="CQ122" s="230">
        <f t="shared" ca="1" si="90"/>
        <v>0</v>
      </c>
      <c r="CR122" s="227"/>
      <c r="CS122" s="248">
        <f t="shared" si="85"/>
        <v>29</v>
      </c>
      <c r="CT122" s="229" t="e">
        <f t="shared" si="86"/>
        <v>#REF!</v>
      </c>
      <c r="CU122" s="231" t="e">
        <f ca="1">IF(CT122&gt;0,INDIRECT(ADDRESS($CT122,4,,,#REF!)),"")</f>
        <v>#REF!</v>
      </c>
      <c r="CV122" s="100" t="e">
        <f t="shared" ca="1" si="87"/>
        <v>#REF!</v>
      </c>
      <c r="CW122" s="229">
        <f t="shared" ca="1" si="88"/>
        <v>29</v>
      </c>
      <c r="CX122" s="229" t="e">
        <f t="shared" ca="1" si="79"/>
        <v>#REF!</v>
      </c>
      <c r="CY122" s="250"/>
      <c r="CZ122" s="251">
        <f t="shared" ca="1" si="81"/>
        <v>0</v>
      </c>
      <c r="DB122" s="100">
        <f t="shared" ca="1" si="82"/>
        <v>0</v>
      </c>
      <c r="DC122" s="230">
        <f t="shared" ca="1" si="89"/>
        <v>0</v>
      </c>
    </row>
    <row r="123" spans="2:107" ht="16.149999999999999" customHeight="1" x14ac:dyDescent="0.2">
      <c r="B123" s="252" t="s">
        <v>222</v>
      </c>
      <c r="C123" s="253" t="s">
        <v>222</v>
      </c>
      <c r="D123" s="254" t="s">
        <v>222</v>
      </c>
      <c r="E123" s="522" t="s">
        <v>222</v>
      </c>
      <c r="F123" s="523" t="s">
        <v>222</v>
      </c>
      <c r="G123" s="255" t="s">
        <v>222</v>
      </c>
      <c r="H123" s="256" t="s">
        <v>222</v>
      </c>
      <c r="I123" s="257" t="s">
        <v>222</v>
      </c>
      <c r="J123" s="258" t="s">
        <v>222</v>
      </c>
      <c r="K123" s="259" t="s">
        <v>222</v>
      </c>
      <c r="L123" s="259" t="s">
        <v>222</v>
      </c>
      <c r="M123" s="259" t="s">
        <v>222</v>
      </c>
      <c r="N123" s="259" t="s">
        <v>222</v>
      </c>
      <c r="O123" s="259" t="s">
        <v>222</v>
      </c>
      <c r="P123" s="259" t="s">
        <v>222</v>
      </c>
      <c r="Q123" s="259" t="s">
        <v>222</v>
      </c>
      <c r="R123" s="259" t="s">
        <v>222</v>
      </c>
      <c r="S123" s="259" t="s">
        <v>222</v>
      </c>
      <c r="T123" s="259" t="s">
        <v>222</v>
      </c>
      <c r="U123" s="259" t="s">
        <v>222</v>
      </c>
      <c r="V123" s="259" t="s">
        <v>222</v>
      </c>
      <c r="W123" s="259" t="s">
        <v>222</v>
      </c>
      <c r="X123" s="259" t="s">
        <v>222</v>
      </c>
      <c r="Y123" s="259" t="s">
        <v>222</v>
      </c>
      <c r="Z123" s="259" t="s">
        <v>222</v>
      </c>
      <c r="AA123" s="259" t="s">
        <v>222</v>
      </c>
      <c r="AB123" s="259" t="s">
        <v>222</v>
      </c>
      <c r="AC123" s="259" t="s">
        <v>222</v>
      </c>
      <c r="AD123" s="259" t="s">
        <v>222</v>
      </c>
      <c r="AE123" s="259" t="s">
        <v>222</v>
      </c>
      <c r="AF123" s="259" t="s">
        <v>222</v>
      </c>
      <c r="AG123" s="259" t="s">
        <v>222</v>
      </c>
      <c r="AH123" s="259" t="s">
        <v>222</v>
      </c>
      <c r="AI123" s="259" t="s">
        <v>222</v>
      </c>
      <c r="AJ123" s="259" t="s">
        <v>222</v>
      </c>
      <c r="AK123" s="259" t="s">
        <v>222</v>
      </c>
      <c r="AL123" s="259" t="s">
        <v>222</v>
      </c>
      <c r="AM123" s="259" t="s">
        <v>222</v>
      </c>
      <c r="AN123" s="259" t="s">
        <v>222</v>
      </c>
      <c r="AO123" s="259" t="s">
        <v>222</v>
      </c>
      <c r="AP123" s="259" t="s">
        <v>222</v>
      </c>
      <c r="AQ123" s="259" t="s">
        <v>222</v>
      </c>
      <c r="AR123" s="259" t="s">
        <v>222</v>
      </c>
      <c r="AS123" s="259" t="s">
        <v>222</v>
      </c>
      <c r="AT123" s="259" t="s">
        <v>222</v>
      </c>
      <c r="AU123" s="259" t="s">
        <v>222</v>
      </c>
      <c r="AV123" s="259" t="s">
        <v>222</v>
      </c>
      <c r="AW123" s="259" t="s">
        <v>222</v>
      </c>
      <c r="AX123" s="259" t="s">
        <v>222</v>
      </c>
      <c r="AY123" s="259" t="s">
        <v>222</v>
      </c>
      <c r="AZ123" s="259" t="s">
        <v>222</v>
      </c>
      <c r="BA123" s="259" t="s">
        <v>222</v>
      </c>
      <c r="BB123" s="259" t="s">
        <v>222</v>
      </c>
      <c r="BC123" s="259" t="s">
        <v>222</v>
      </c>
      <c r="BD123" s="259" t="s">
        <v>222</v>
      </c>
      <c r="BE123" s="259" t="s">
        <v>222</v>
      </c>
      <c r="BF123" s="259" t="s">
        <v>222</v>
      </c>
      <c r="BG123" s="259" t="s">
        <v>222</v>
      </c>
      <c r="BH123" s="259" t="s">
        <v>222</v>
      </c>
      <c r="BI123" s="259" t="s">
        <v>222</v>
      </c>
      <c r="BJ123" s="259" t="s">
        <v>222</v>
      </c>
      <c r="BK123" s="259" t="s">
        <v>222</v>
      </c>
      <c r="BL123" s="259" t="s">
        <v>222</v>
      </c>
      <c r="BM123" s="259" t="s">
        <v>222</v>
      </c>
      <c r="BN123" s="259" t="s">
        <v>222</v>
      </c>
      <c r="BO123" s="259" t="s">
        <v>222</v>
      </c>
      <c r="BP123" s="259" t="s">
        <v>222</v>
      </c>
      <c r="BQ123" s="257" t="s">
        <v>222</v>
      </c>
      <c r="BR123" s="257" t="s">
        <v>222</v>
      </c>
      <c r="BS123" s="257" t="s">
        <v>222</v>
      </c>
      <c r="BT123" s="257" t="s">
        <v>222</v>
      </c>
      <c r="BU123" s="257" t="s">
        <v>222</v>
      </c>
      <c r="BV123" s="257" t="s">
        <v>222</v>
      </c>
      <c r="BW123" s="257" t="s">
        <v>222</v>
      </c>
      <c r="BX123" s="257" t="s">
        <v>222</v>
      </c>
      <c r="BY123" s="257" t="s">
        <v>222</v>
      </c>
      <c r="BZ123" s="257" t="s">
        <v>222</v>
      </c>
      <c r="CA123" s="257" t="s">
        <v>222</v>
      </c>
      <c r="CB123" s="257" t="s">
        <v>222</v>
      </c>
      <c r="CC123" s="257" t="s">
        <v>222</v>
      </c>
      <c r="CD123" s="257" t="s">
        <v>222</v>
      </c>
      <c r="CE123" s="257" t="s">
        <v>222</v>
      </c>
      <c r="CF123" s="257" t="s">
        <v>222</v>
      </c>
      <c r="CG123" s="257" t="s">
        <v>222</v>
      </c>
      <c r="CH123" s="257" t="s">
        <v>222</v>
      </c>
      <c r="CI123" s="257" t="s">
        <v>222</v>
      </c>
      <c r="CJ123" s="257" t="s">
        <v>222</v>
      </c>
      <c r="CK123" s="257" t="s">
        <v>222</v>
      </c>
      <c r="CM123" s="100">
        <v>30</v>
      </c>
      <c r="CN123" s="229" t="e">
        <f t="shared" si="83"/>
        <v>#REF!</v>
      </c>
      <c r="CO123" s="229" t="e">
        <f ca="1">IF(CN123&gt;0,INDIRECT(ADDRESS($CN123,7,,,#REF!)),"")</f>
        <v>#REF!</v>
      </c>
      <c r="CP123" s="229" t="e">
        <f t="shared" ca="1" si="84"/>
        <v>#REF!</v>
      </c>
      <c r="CQ123" s="230">
        <f t="shared" ca="1" si="90"/>
        <v>0</v>
      </c>
      <c r="CR123" s="227"/>
      <c r="CS123" s="248">
        <f t="shared" si="85"/>
        <v>30</v>
      </c>
      <c r="CT123" s="229" t="e">
        <f t="shared" si="86"/>
        <v>#REF!</v>
      </c>
      <c r="CU123" s="231" t="e">
        <f ca="1">IF(CT123&gt;0,INDIRECT(ADDRESS($CT123,4,,,#REF!)),"")</f>
        <v>#REF!</v>
      </c>
      <c r="CV123" s="100" t="e">
        <f t="shared" ca="1" si="87"/>
        <v>#REF!</v>
      </c>
      <c r="CW123" s="229">
        <f t="shared" ca="1" si="88"/>
        <v>30</v>
      </c>
      <c r="CX123" s="229" t="e">
        <f t="shared" ca="1" si="79"/>
        <v>#REF!</v>
      </c>
      <c r="CY123" s="250"/>
      <c r="CZ123" s="251">
        <f t="shared" ca="1" si="81"/>
        <v>0</v>
      </c>
      <c r="DB123" s="100">
        <f t="shared" ca="1" si="82"/>
        <v>0</v>
      </c>
      <c r="DC123" s="230">
        <f t="shared" ca="1" si="89"/>
        <v>0</v>
      </c>
    </row>
    <row r="124" spans="2:107" ht="16.149999999999999" customHeight="1" x14ac:dyDescent="0.2">
      <c r="B124" s="252" t="s">
        <v>222</v>
      </c>
      <c r="C124" s="253" t="s">
        <v>222</v>
      </c>
      <c r="D124" s="254" t="s">
        <v>222</v>
      </c>
      <c r="E124" s="522" t="s">
        <v>222</v>
      </c>
      <c r="F124" s="523" t="s">
        <v>222</v>
      </c>
      <c r="G124" s="255" t="s">
        <v>222</v>
      </c>
      <c r="H124" s="256" t="s">
        <v>222</v>
      </c>
      <c r="I124" s="257" t="s">
        <v>222</v>
      </c>
      <c r="J124" s="258" t="s">
        <v>222</v>
      </c>
      <c r="K124" s="259" t="s">
        <v>222</v>
      </c>
      <c r="L124" s="259" t="s">
        <v>222</v>
      </c>
      <c r="M124" s="259" t="s">
        <v>222</v>
      </c>
      <c r="N124" s="259" t="s">
        <v>222</v>
      </c>
      <c r="O124" s="259" t="s">
        <v>222</v>
      </c>
      <c r="P124" s="259" t="s">
        <v>222</v>
      </c>
      <c r="Q124" s="259" t="s">
        <v>222</v>
      </c>
      <c r="R124" s="259" t="s">
        <v>222</v>
      </c>
      <c r="S124" s="259" t="s">
        <v>222</v>
      </c>
      <c r="T124" s="259" t="s">
        <v>222</v>
      </c>
      <c r="U124" s="259" t="s">
        <v>222</v>
      </c>
      <c r="V124" s="259" t="s">
        <v>222</v>
      </c>
      <c r="W124" s="259" t="s">
        <v>222</v>
      </c>
      <c r="X124" s="259" t="s">
        <v>222</v>
      </c>
      <c r="Y124" s="259" t="s">
        <v>222</v>
      </c>
      <c r="Z124" s="259" t="s">
        <v>222</v>
      </c>
      <c r="AA124" s="259" t="s">
        <v>222</v>
      </c>
      <c r="AB124" s="259" t="s">
        <v>222</v>
      </c>
      <c r="AC124" s="259" t="s">
        <v>222</v>
      </c>
      <c r="AD124" s="259" t="s">
        <v>222</v>
      </c>
      <c r="AE124" s="259" t="s">
        <v>222</v>
      </c>
      <c r="AF124" s="259" t="s">
        <v>222</v>
      </c>
      <c r="AG124" s="259" t="s">
        <v>222</v>
      </c>
      <c r="AH124" s="259" t="s">
        <v>222</v>
      </c>
      <c r="AI124" s="259" t="s">
        <v>222</v>
      </c>
      <c r="AJ124" s="259" t="s">
        <v>222</v>
      </c>
      <c r="AK124" s="259" t="s">
        <v>222</v>
      </c>
      <c r="AL124" s="259" t="s">
        <v>222</v>
      </c>
      <c r="AM124" s="259" t="s">
        <v>222</v>
      </c>
      <c r="AN124" s="259" t="s">
        <v>222</v>
      </c>
      <c r="AO124" s="259" t="s">
        <v>222</v>
      </c>
      <c r="AP124" s="259" t="s">
        <v>222</v>
      </c>
      <c r="AQ124" s="259" t="s">
        <v>222</v>
      </c>
      <c r="AR124" s="259" t="s">
        <v>222</v>
      </c>
      <c r="AS124" s="259" t="s">
        <v>222</v>
      </c>
      <c r="AT124" s="259" t="s">
        <v>222</v>
      </c>
      <c r="AU124" s="259" t="s">
        <v>222</v>
      </c>
      <c r="AV124" s="259" t="s">
        <v>222</v>
      </c>
      <c r="AW124" s="259" t="s">
        <v>222</v>
      </c>
      <c r="AX124" s="259" t="s">
        <v>222</v>
      </c>
      <c r="AY124" s="259" t="s">
        <v>222</v>
      </c>
      <c r="AZ124" s="259" t="s">
        <v>222</v>
      </c>
      <c r="BA124" s="259" t="s">
        <v>222</v>
      </c>
      <c r="BB124" s="259" t="s">
        <v>222</v>
      </c>
      <c r="BC124" s="259" t="s">
        <v>222</v>
      </c>
      <c r="BD124" s="259" t="s">
        <v>222</v>
      </c>
      <c r="BE124" s="259" t="s">
        <v>222</v>
      </c>
      <c r="BF124" s="259" t="s">
        <v>222</v>
      </c>
      <c r="BG124" s="259" t="s">
        <v>222</v>
      </c>
      <c r="BH124" s="259" t="s">
        <v>222</v>
      </c>
      <c r="BI124" s="259" t="s">
        <v>222</v>
      </c>
      <c r="BJ124" s="259" t="s">
        <v>222</v>
      </c>
      <c r="BK124" s="259" t="s">
        <v>222</v>
      </c>
      <c r="BL124" s="259" t="s">
        <v>222</v>
      </c>
      <c r="BM124" s="259" t="s">
        <v>222</v>
      </c>
      <c r="BN124" s="259" t="s">
        <v>222</v>
      </c>
      <c r="BO124" s="259" t="s">
        <v>222</v>
      </c>
      <c r="BP124" s="259" t="s">
        <v>222</v>
      </c>
      <c r="BQ124" s="257" t="s">
        <v>222</v>
      </c>
      <c r="BR124" s="257" t="s">
        <v>222</v>
      </c>
      <c r="BS124" s="257" t="s">
        <v>222</v>
      </c>
      <c r="BT124" s="257" t="s">
        <v>222</v>
      </c>
      <c r="BU124" s="257" t="s">
        <v>222</v>
      </c>
      <c r="BV124" s="257" t="s">
        <v>222</v>
      </c>
      <c r="BW124" s="257" t="s">
        <v>222</v>
      </c>
      <c r="BX124" s="257" t="s">
        <v>222</v>
      </c>
      <c r="BY124" s="257" t="s">
        <v>222</v>
      </c>
      <c r="BZ124" s="257" t="s">
        <v>222</v>
      </c>
      <c r="CA124" s="257" t="s">
        <v>222</v>
      </c>
      <c r="CB124" s="257" t="s">
        <v>222</v>
      </c>
      <c r="CC124" s="257" t="s">
        <v>222</v>
      </c>
      <c r="CD124" s="257" t="s">
        <v>222</v>
      </c>
      <c r="CE124" s="257" t="s">
        <v>222</v>
      </c>
      <c r="CF124" s="257" t="s">
        <v>222</v>
      </c>
      <c r="CG124" s="257" t="s">
        <v>222</v>
      </c>
      <c r="CH124" s="257" t="s">
        <v>222</v>
      </c>
      <c r="CI124" s="257" t="s">
        <v>222</v>
      </c>
      <c r="CJ124" s="257" t="s">
        <v>222</v>
      </c>
      <c r="CK124" s="257" t="s">
        <v>222</v>
      </c>
      <c r="CM124" s="100">
        <v>31</v>
      </c>
      <c r="CN124" s="229" t="e">
        <f t="shared" si="83"/>
        <v>#REF!</v>
      </c>
      <c r="CO124" s="229" t="e">
        <f ca="1">IF(CN124&gt;0,INDIRECT(ADDRESS($CN124,7,,,#REF!)),"")</f>
        <v>#REF!</v>
      </c>
      <c r="CP124" s="229" t="e">
        <f t="shared" ca="1" si="84"/>
        <v>#REF!</v>
      </c>
      <c r="CQ124" s="230">
        <f t="shared" ca="1" si="90"/>
        <v>0</v>
      </c>
      <c r="CR124" s="227"/>
      <c r="CS124" s="248">
        <f t="shared" si="85"/>
        <v>31</v>
      </c>
      <c r="CT124" s="229" t="e">
        <f t="shared" si="86"/>
        <v>#REF!</v>
      </c>
      <c r="CU124" s="231" t="e">
        <f ca="1">IF(CT124&gt;0,INDIRECT(ADDRESS($CT124,4,,,#REF!)),"")</f>
        <v>#REF!</v>
      </c>
      <c r="CV124" s="100" t="e">
        <f t="shared" ca="1" si="87"/>
        <v>#REF!</v>
      </c>
      <c r="CW124" s="229">
        <f t="shared" ca="1" si="88"/>
        <v>31</v>
      </c>
      <c r="CX124" s="229" t="e">
        <f t="shared" ca="1" si="79"/>
        <v>#REF!</v>
      </c>
      <c r="CY124" s="250"/>
      <c r="CZ124" s="251">
        <f t="shared" ca="1" si="81"/>
        <v>0</v>
      </c>
      <c r="DB124" s="100">
        <f t="shared" ca="1" si="82"/>
        <v>0</v>
      </c>
      <c r="DC124" s="230">
        <f t="shared" ca="1" si="89"/>
        <v>0</v>
      </c>
    </row>
    <row r="125" spans="2:107" ht="16.149999999999999" customHeight="1" x14ac:dyDescent="0.2">
      <c r="B125" s="252" t="s">
        <v>222</v>
      </c>
      <c r="C125" s="253" t="s">
        <v>222</v>
      </c>
      <c r="D125" s="254" t="s">
        <v>222</v>
      </c>
      <c r="E125" s="522" t="s">
        <v>222</v>
      </c>
      <c r="F125" s="523" t="s">
        <v>222</v>
      </c>
      <c r="G125" s="255" t="s">
        <v>222</v>
      </c>
      <c r="H125" s="256" t="s">
        <v>222</v>
      </c>
      <c r="I125" s="257" t="s">
        <v>222</v>
      </c>
      <c r="J125" s="258" t="s">
        <v>222</v>
      </c>
      <c r="K125" s="259" t="s">
        <v>222</v>
      </c>
      <c r="L125" s="259" t="s">
        <v>222</v>
      </c>
      <c r="M125" s="259" t="s">
        <v>222</v>
      </c>
      <c r="N125" s="259" t="s">
        <v>222</v>
      </c>
      <c r="O125" s="259" t="s">
        <v>222</v>
      </c>
      <c r="P125" s="259" t="s">
        <v>222</v>
      </c>
      <c r="Q125" s="259" t="s">
        <v>222</v>
      </c>
      <c r="R125" s="259" t="s">
        <v>222</v>
      </c>
      <c r="S125" s="259" t="s">
        <v>222</v>
      </c>
      <c r="T125" s="259" t="s">
        <v>222</v>
      </c>
      <c r="U125" s="259" t="s">
        <v>222</v>
      </c>
      <c r="V125" s="259" t="s">
        <v>222</v>
      </c>
      <c r="W125" s="259" t="s">
        <v>222</v>
      </c>
      <c r="X125" s="259" t="s">
        <v>222</v>
      </c>
      <c r="Y125" s="259" t="s">
        <v>222</v>
      </c>
      <c r="Z125" s="259" t="s">
        <v>222</v>
      </c>
      <c r="AA125" s="259" t="s">
        <v>222</v>
      </c>
      <c r="AB125" s="259" t="s">
        <v>222</v>
      </c>
      <c r="AC125" s="259" t="s">
        <v>222</v>
      </c>
      <c r="AD125" s="259" t="s">
        <v>222</v>
      </c>
      <c r="AE125" s="259" t="s">
        <v>222</v>
      </c>
      <c r="AF125" s="259" t="s">
        <v>222</v>
      </c>
      <c r="AG125" s="259" t="s">
        <v>222</v>
      </c>
      <c r="AH125" s="259" t="s">
        <v>222</v>
      </c>
      <c r="AI125" s="259" t="s">
        <v>222</v>
      </c>
      <c r="AJ125" s="259" t="s">
        <v>222</v>
      </c>
      <c r="AK125" s="259" t="s">
        <v>222</v>
      </c>
      <c r="AL125" s="259" t="s">
        <v>222</v>
      </c>
      <c r="AM125" s="259" t="s">
        <v>222</v>
      </c>
      <c r="AN125" s="259" t="s">
        <v>222</v>
      </c>
      <c r="AO125" s="259" t="s">
        <v>222</v>
      </c>
      <c r="AP125" s="259" t="s">
        <v>222</v>
      </c>
      <c r="AQ125" s="259" t="s">
        <v>222</v>
      </c>
      <c r="AR125" s="259" t="s">
        <v>222</v>
      </c>
      <c r="AS125" s="259" t="s">
        <v>222</v>
      </c>
      <c r="AT125" s="259" t="s">
        <v>222</v>
      </c>
      <c r="AU125" s="259" t="s">
        <v>222</v>
      </c>
      <c r="AV125" s="259" t="s">
        <v>222</v>
      </c>
      <c r="AW125" s="259" t="s">
        <v>222</v>
      </c>
      <c r="AX125" s="259" t="s">
        <v>222</v>
      </c>
      <c r="AY125" s="259" t="s">
        <v>222</v>
      </c>
      <c r="AZ125" s="259" t="s">
        <v>222</v>
      </c>
      <c r="BA125" s="259" t="s">
        <v>222</v>
      </c>
      <c r="BB125" s="259" t="s">
        <v>222</v>
      </c>
      <c r="BC125" s="259" t="s">
        <v>222</v>
      </c>
      <c r="BD125" s="259" t="s">
        <v>222</v>
      </c>
      <c r="BE125" s="259" t="s">
        <v>222</v>
      </c>
      <c r="BF125" s="259" t="s">
        <v>222</v>
      </c>
      <c r="BG125" s="259" t="s">
        <v>222</v>
      </c>
      <c r="BH125" s="259" t="s">
        <v>222</v>
      </c>
      <c r="BI125" s="259" t="s">
        <v>222</v>
      </c>
      <c r="BJ125" s="259" t="s">
        <v>222</v>
      </c>
      <c r="BK125" s="259" t="s">
        <v>222</v>
      </c>
      <c r="BL125" s="259" t="s">
        <v>222</v>
      </c>
      <c r="BM125" s="259" t="s">
        <v>222</v>
      </c>
      <c r="BN125" s="259" t="s">
        <v>222</v>
      </c>
      <c r="BO125" s="259" t="s">
        <v>222</v>
      </c>
      <c r="BP125" s="259" t="s">
        <v>222</v>
      </c>
      <c r="BQ125" s="257" t="s">
        <v>222</v>
      </c>
      <c r="BR125" s="257" t="s">
        <v>222</v>
      </c>
      <c r="BS125" s="257" t="s">
        <v>222</v>
      </c>
      <c r="BT125" s="257" t="s">
        <v>222</v>
      </c>
      <c r="BU125" s="257" t="s">
        <v>222</v>
      </c>
      <c r="BV125" s="257" t="s">
        <v>222</v>
      </c>
      <c r="BW125" s="257" t="s">
        <v>222</v>
      </c>
      <c r="BX125" s="257" t="s">
        <v>222</v>
      </c>
      <c r="BY125" s="257" t="s">
        <v>222</v>
      </c>
      <c r="BZ125" s="257" t="s">
        <v>222</v>
      </c>
      <c r="CA125" s="257" t="s">
        <v>222</v>
      </c>
      <c r="CB125" s="257" t="s">
        <v>222</v>
      </c>
      <c r="CC125" s="257" t="s">
        <v>222</v>
      </c>
      <c r="CD125" s="257" t="s">
        <v>222</v>
      </c>
      <c r="CE125" s="257" t="s">
        <v>222</v>
      </c>
      <c r="CF125" s="257" t="s">
        <v>222</v>
      </c>
      <c r="CG125" s="257" t="s">
        <v>222</v>
      </c>
      <c r="CH125" s="257" t="s">
        <v>222</v>
      </c>
      <c r="CI125" s="257" t="s">
        <v>222</v>
      </c>
      <c r="CJ125" s="257" t="s">
        <v>222</v>
      </c>
      <c r="CK125" s="257" t="s">
        <v>222</v>
      </c>
      <c r="CM125" s="100">
        <v>32</v>
      </c>
      <c r="CN125" s="229" t="e">
        <f t="shared" si="83"/>
        <v>#REF!</v>
      </c>
      <c r="CO125" s="229" t="e">
        <f ca="1">IF(CN125&gt;0,INDIRECT(ADDRESS($CN125,7,,,#REF!)),"")</f>
        <v>#REF!</v>
      </c>
      <c r="CP125" s="229" t="e">
        <f t="shared" ca="1" si="84"/>
        <v>#REF!</v>
      </c>
      <c r="CQ125" s="230">
        <f t="shared" ca="1" si="90"/>
        <v>0</v>
      </c>
      <c r="CR125" s="227"/>
      <c r="CS125" s="248">
        <f t="shared" si="85"/>
        <v>32</v>
      </c>
      <c r="CT125" s="229" t="e">
        <f t="shared" si="86"/>
        <v>#REF!</v>
      </c>
      <c r="CU125" s="231" t="e">
        <f ca="1">IF(CT125&gt;0,INDIRECT(ADDRESS($CT125,4,,,#REF!)),"")</f>
        <v>#REF!</v>
      </c>
      <c r="CV125" s="100" t="e">
        <f t="shared" ca="1" si="87"/>
        <v>#REF!</v>
      </c>
      <c r="CW125" s="229">
        <f t="shared" ca="1" si="88"/>
        <v>32</v>
      </c>
      <c r="CX125" s="229" t="e">
        <f t="shared" ca="1" si="79"/>
        <v>#REF!</v>
      </c>
      <c r="CY125" s="250"/>
      <c r="CZ125" s="251">
        <f t="shared" ca="1" si="81"/>
        <v>0</v>
      </c>
      <c r="DB125" s="100">
        <f t="shared" ca="1" si="82"/>
        <v>0</v>
      </c>
      <c r="DC125" s="230">
        <f t="shared" ca="1" si="89"/>
        <v>0</v>
      </c>
    </row>
    <row r="126" spans="2:107" ht="16.149999999999999" customHeight="1" x14ac:dyDescent="0.2">
      <c r="B126" s="252" t="s">
        <v>222</v>
      </c>
      <c r="C126" s="253" t="s">
        <v>222</v>
      </c>
      <c r="D126" s="254" t="s">
        <v>222</v>
      </c>
      <c r="E126" s="522" t="s">
        <v>222</v>
      </c>
      <c r="F126" s="523" t="s">
        <v>222</v>
      </c>
      <c r="G126" s="255" t="s">
        <v>222</v>
      </c>
      <c r="H126" s="256" t="s">
        <v>222</v>
      </c>
      <c r="I126" s="257" t="s">
        <v>222</v>
      </c>
      <c r="J126" s="258" t="s">
        <v>222</v>
      </c>
      <c r="K126" s="259" t="s">
        <v>222</v>
      </c>
      <c r="L126" s="259" t="s">
        <v>222</v>
      </c>
      <c r="M126" s="259" t="s">
        <v>222</v>
      </c>
      <c r="N126" s="259" t="s">
        <v>222</v>
      </c>
      <c r="O126" s="259" t="s">
        <v>222</v>
      </c>
      <c r="P126" s="259" t="s">
        <v>222</v>
      </c>
      <c r="Q126" s="259" t="s">
        <v>222</v>
      </c>
      <c r="R126" s="259" t="s">
        <v>222</v>
      </c>
      <c r="S126" s="259" t="s">
        <v>222</v>
      </c>
      <c r="T126" s="259" t="s">
        <v>222</v>
      </c>
      <c r="U126" s="259" t="s">
        <v>222</v>
      </c>
      <c r="V126" s="259" t="s">
        <v>222</v>
      </c>
      <c r="W126" s="259" t="s">
        <v>222</v>
      </c>
      <c r="X126" s="259" t="s">
        <v>222</v>
      </c>
      <c r="Y126" s="259" t="s">
        <v>222</v>
      </c>
      <c r="Z126" s="259" t="s">
        <v>222</v>
      </c>
      <c r="AA126" s="259" t="s">
        <v>222</v>
      </c>
      <c r="AB126" s="259" t="s">
        <v>222</v>
      </c>
      <c r="AC126" s="259" t="s">
        <v>222</v>
      </c>
      <c r="AD126" s="259" t="s">
        <v>222</v>
      </c>
      <c r="AE126" s="259" t="s">
        <v>222</v>
      </c>
      <c r="AF126" s="259" t="s">
        <v>222</v>
      </c>
      <c r="AG126" s="259" t="s">
        <v>222</v>
      </c>
      <c r="AH126" s="259" t="s">
        <v>222</v>
      </c>
      <c r="AI126" s="259" t="s">
        <v>222</v>
      </c>
      <c r="AJ126" s="259" t="s">
        <v>222</v>
      </c>
      <c r="AK126" s="259" t="s">
        <v>222</v>
      </c>
      <c r="AL126" s="259" t="s">
        <v>222</v>
      </c>
      <c r="AM126" s="259" t="s">
        <v>222</v>
      </c>
      <c r="AN126" s="259" t="s">
        <v>222</v>
      </c>
      <c r="AO126" s="259" t="s">
        <v>222</v>
      </c>
      <c r="AP126" s="259" t="s">
        <v>222</v>
      </c>
      <c r="AQ126" s="259" t="s">
        <v>222</v>
      </c>
      <c r="AR126" s="259" t="s">
        <v>222</v>
      </c>
      <c r="AS126" s="259" t="s">
        <v>222</v>
      </c>
      <c r="AT126" s="259" t="s">
        <v>222</v>
      </c>
      <c r="AU126" s="259" t="s">
        <v>222</v>
      </c>
      <c r="AV126" s="259" t="s">
        <v>222</v>
      </c>
      <c r="AW126" s="259" t="s">
        <v>222</v>
      </c>
      <c r="AX126" s="259" t="s">
        <v>222</v>
      </c>
      <c r="AY126" s="259" t="s">
        <v>222</v>
      </c>
      <c r="AZ126" s="259" t="s">
        <v>222</v>
      </c>
      <c r="BA126" s="259" t="s">
        <v>222</v>
      </c>
      <c r="BB126" s="259" t="s">
        <v>222</v>
      </c>
      <c r="BC126" s="259" t="s">
        <v>222</v>
      </c>
      <c r="BD126" s="259" t="s">
        <v>222</v>
      </c>
      <c r="BE126" s="259" t="s">
        <v>222</v>
      </c>
      <c r="BF126" s="259" t="s">
        <v>222</v>
      </c>
      <c r="BG126" s="259" t="s">
        <v>222</v>
      </c>
      <c r="BH126" s="259" t="s">
        <v>222</v>
      </c>
      <c r="BI126" s="259" t="s">
        <v>222</v>
      </c>
      <c r="BJ126" s="259" t="s">
        <v>222</v>
      </c>
      <c r="BK126" s="259" t="s">
        <v>222</v>
      </c>
      <c r="BL126" s="259" t="s">
        <v>222</v>
      </c>
      <c r="BM126" s="259" t="s">
        <v>222</v>
      </c>
      <c r="BN126" s="259" t="s">
        <v>222</v>
      </c>
      <c r="BO126" s="259" t="s">
        <v>222</v>
      </c>
      <c r="BP126" s="259" t="s">
        <v>222</v>
      </c>
      <c r="BQ126" s="257" t="s">
        <v>222</v>
      </c>
      <c r="BR126" s="257" t="s">
        <v>222</v>
      </c>
      <c r="BS126" s="257" t="s">
        <v>222</v>
      </c>
      <c r="BT126" s="257" t="s">
        <v>222</v>
      </c>
      <c r="BU126" s="257" t="s">
        <v>222</v>
      </c>
      <c r="BV126" s="257" t="s">
        <v>222</v>
      </c>
      <c r="BW126" s="257" t="s">
        <v>222</v>
      </c>
      <c r="BX126" s="257" t="s">
        <v>222</v>
      </c>
      <c r="BY126" s="257" t="s">
        <v>222</v>
      </c>
      <c r="BZ126" s="257" t="s">
        <v>222</v>
      </c>
      <c r="CA126" s="257" t="s">
        <v>222</v>
      </c>
      <c r="CB126" s="257" t="s">
        <v>222</v>
      </c>
      <c r="CC126" s="257" t="s">
        <v>222</v>
      </c>
      <c r="CD126" s="257" t="s">
        <v>222</v>
      </c>
      <c r="CE126" s="257" t="s">
        <v>222</v>
      </c>
      <c r="CF126" s="257" t="s">
        <v>222</v>
      </c>
      <c r="CG126" s="257" t="s">
        <v>222</v>
      </c>
      <c r="CH126" s="257" t="s">
        <v>222</v>
      </c>
      <c r="CI126" s="257" t="s">
        <v>222</v>
      </c>
      <c r="CJ126" s="257" t="s">
        <v>222</v>
      </c>
      <c r="CK126" s="257" t="s">
        <v>222</v>
      </c>
      <c r="CM126" s="100">
        <v>33</v>
      </c>
      <c r="CN126" s="229" t="e">
        <f t="shared" si="83"/>
        <v>#REF!</v>
      </c>
      <c r="CO126" s="229" t="e">
        <f ca="1">IF(CN126&gt;0,INDIRECT(ADDRESS($CN126,7,,,#REF!)),"")</f>
        <v>#REF!</v>
      </c>
      <c r="CP126" s="229" t="e">
        <f t="shared" ca="1" si="84"/>
        <v>#REF!</v>
      </c>
      <c r="CQ126" s="230">
        <f t="shared" ca="1" si="90"/>
        <v>0</v>
      </c>
      <c r="CR126" s="227"/>
      <c r="CS126" s="248">
        <f t="shared" si="85"/>
        <v>33</v>
      </c>
      <c r="CT126" s="229" t="e">
        <f t="shared" si="86"/>
        <v>#REF!</v>
      </c>
      <c r="CU126" s="231" t="e">
        <f ca="1">IF(CT126&gt;0,INDIRECT(ADDRESS($CT126,4,,,#REF!)),"")</f>
        <v>#REF!</v>
      </c>
      <c r="CV126" s="100" t="e">
        <f t="shared" ca="1" si="87"/>
        <v>#REF!</v>
      </c>
      <c r="CW126" s="229">
        <f t="shared" ca="1" si="88"/>
        <v>33</v>
      </c>
      <c r="CX126" s="229" t="e">
        <f t="shared" ca="1" si="79"/>
        <v>#REF!</v>
      </c>
      <c r="CY126" s="250"/>
      <c r="CZ126" s="251">
        <f t="shared" ca="1" si="81"/>
        <v>0</v>
      </c>
      <c r="DB126" s="100">
        <f t="shared" ca="1" si="82"/>
        <v>0</v>
      </c>
      <c r="DC126" s="230">
        <f t="shared" ca="1" si="89"/>
        <v>0</v>
      </c>
    </row>
    <row r="127" spans="2:107" ht="16.149999999999999" customHeight="1" x14ac:dyDescent="0.2">
      <c r="B127" s="252" t="s">
        <v>222</v>
      </c>
      <c r="C127" s="253" t="s">
        <v>222</v>
      </c>
      <c r="D127" s="254" t="s">
        <v>222</v>
      </c>
      <c r="E127" s="522" t="s">
        <v>222</v>
      </c>
      <c r="F127" s="523" t="s">
        <v>222</v>
      </c>
      <c r="G127" s="255" t="s">
        <v>222</v>
      </c>
      <c r="H127" s="256" t="s">
        <v>222</v>
      </c>
      <c r="I127" s="257" t="s">
        <v>222</v>
      </c>
      <c r="J127" s="258" t="s">
        <v>222</v>
      </c>
      <c r="K127" s="259" t="s">
        <v>222</v>
      </c>
      <c r="L127" s="259" t="s">
        <v>222</v>
      </c>
      <c r="M127" s="259" t="s">
        <v>222</v>
      </c>
      <c r="N127" s="259" t="s">
        <v>222</v>
      </c>
      <c r="O127" s="259" t="s">
        <v>222</v>
      </c>
      <c r="P127" s="259" t="s">
        <v>222</v>
      </c>
      <c r="Q127" s="259" t="s">
        <v>222</v>
      </c>
      <c r="R127" s="259" t="s">
        <v>222</v>
      </c>
      <c r="S127" s="259" t="s">
        <v>222</v>
      </c>
      <c r="T127" s="259" t="s">
        <v>222</v>
      </c>
      <c r="U127" s="259" t="s">
        <v>222</v>
      </c>
      <c r="V127" s="259" t="s">
        <v>222</v>
      </c>
      <c r="W127" s="259" t="s">
        <v>222</v>
      </c>
      <c r="X127" s="259" t="s">
        <v>222</v>
      </c>
      <c r="Y127" s="259" t="s">
        <v>222</v>
      </c>
      <c r="Z127" s="259" t="s">
        <v>222</v>
      </c>
      <c r="AA127" s="259" t="s">
        <v>222</v>
      </c>
      <c r="AB127" s="259" t="s">
        <v>222</v>
      </c>
      <c r="AC127" s="259" t="s">
        <v>222</v>
      </c>
      <c r="AD127" s="259" t="s">
        <v>222</v>
      </c>
      <c r="AE127" s="259" t="s">
        <v>222</v>
      </c>
      <c r="AF127" s="259" t="s">
        <v>222</v>
      </c>
      <c r="AG127" s="259" t="s">
        <v>222</v>
      </c>
      <c r="AH127" s="259" t="s">
        <v>222</v>
      </c>
      <c r="AI127" s="259" t="s">
        <v>222</v>
      </c>
      <c r="AJ127" s="259" t="s">
        <v>222</v>
      </c>
      <c r="AK127" s="259" t="s">
        <v>222</v>
      </c>
      <c r="AL127" s="259" t="s">
        <v>222</v>
      </c>
      <c r="AM127" s="259" t="s">
        <v>222</v>
      </c>
      <c r="AN127" s="259" t="s">
        <v>222</v>
      </c>
      <c r="AO127" s="259" t="s">
        <v>222</v>
      </c>
      <c r="AP127" s="259" t="s">
        <v>222</v>
      </c>
      <c r="AQ127" s="259" t="s">
        <v>222</v>
      </c>
      <c r="AR127" s="259" t="s">
        <v>222</v>
      </c>
      <c r="AS127" s="259" t="s">
        <v>222</v>
      </c>
      <c r="AT127" s="259" t="s">
        <v>222</v>
      </c>
      <c r="AU127" s="259" t="s">
        <v>222</v>
      </c>
      <c r="AV127" s="259" t="s">
        <v>222</v>
      </c>
      <c r="AW127" s="259" t="s">
        <v>222</v>
      </c>
      <c r="AX127" s="259" t="s">
        <v>222</v>
      </c>
      <c r="AY127" s="259" t="s">
        <v>222</v>
      </c>
      <c r="AZ127" s="259" t="s">
        <v>222</v>
      </c>
      <c r="BA127" s="259" t="s">
        <v>222</v>
      </c>
      <c r="BB127" s="259" t="s">
        <v>222</v>
      </c>
      <c r="BC127" s="259" t="s">
        <v>222</v>
      </c>
      <c r="BD127" s="259" t="s">
        <v>222</v>
      </c>
      <c r="BE127" s="259" t="s">
        <v>222</v>
      </c>
      <c r="BF127" s="259" t="s">
        <v>222</v>
      </c>
      <c r="BG127" s="259" t="s">
        <v>222</v>
      </c>
      <c r="BH127" s="259" t="s">
        <v>222</v>
      </c>
      <c r="BI127" s="259" t="s">
        <v>222</v>
      </c>
      <c r="BJ127" s="259" t="s">
        <v>222</v>
      </c>
      <c r="BK127" s="259" t="s">
        <v>222</v>
      </c>
      <c r="BL127" s="259" t="s">
        <v>222</v>
      </c>
      <c r="BM127" s="259" t="s">
        <v>222</v>
      </c>
      <c r="BN127" s="259" t="s">
        <v>222</v>
      </c>
      <c r="BO127" s="259" t="s">
        <v>222</v>
      </c>
      <c r="BP127" s="259" t="s">
        <v>222</v>
      </c>
      <c r="BQ127" s="257" t="s">
        <v>222</v>
      </c>
      <c r="BR127" s="257" t="s">
        <v>222</v>
      </c>
      <c r="BS127" s="257" t="s">
        <v>222</v>
      </c>
      <c r="BT127" s="257" t="s">
        <v>222</v>
      </c>
      <c r="BU127" s="257" t="s">
        <v>222</v>
      </c>
      <c r="BV127" s="257" t="s">
        <v>222</v>
      </c>
      <c r="BW127" s="257" t="s">
        <v>222</v>
      </c>
      <c r="BX127" s="257" t="s">
        <v>222</v>
      </c>
      <c r="BY127" s="257" t="s">
        <v>222</v>
      </c>
      <c r="BZ127" s="257" t="s">
        <v>222</v>
      </c>
      <c r="CA127" s="257" t="s">
        <v>222</v>
      </c>
      <c r="CB127" s="257" t="s">
        <v>222</v>
      </c>
      <c r="CC127" s="257" t="s">
        <v>222</v>
      </c>
      <c r="CD127" s="257" t="s">
        <v>222</v>
      </c>
      <c r="CE127" s="257" t="s">
        <v>222</v>
      </c>
      <c r="CF127" s="257" t="s">
        <v>222</v>
      </c>
      <c r="CG127" s="257" t="s">
        <v>222</v>
      </c>
      <c r="CH127" s="257" t="s">
        <v>222</v>
      </c>
      <c r="CI127" s="257" t="s">
        <v>222</v>
      </c>
      <c r="CJ127" s="257" t="s">
        <v>222</v>
      </c>
      <c r="CK127" s="257" t="s">
        <v>222</v>
      </c>
      <c r="CM127" s="100">
        <v>34</v>
      </c>
      <c r="CN127" s="229" t="e">
        <f t="shared" si="83"/>
        <v>#REF!</v>
      </c>
      <c r="CO127" s="229" t="e">
        <f ca="1">IF(CN127&gt;0,INDIRECT(ADDRESS($CN127,7,,,#REF!)),"")</f>
        <v>#REF!</v>
      </c>
      <c r="CP127" s="229" t="e">
        <f t="shared" ca="1" si="84"/>
        <v>#REF!</v>
      </c>
      <c r="CQ127" s="230">
        <f t="shared" ca="1" si="90"/>
        <v>0</v>
      </c>
      <c r="CR127" s="227"/>
      <c r="CS127" s="248">
        <f t="shared" si="85"/>
        <v>34</v>
      </c>
      <c r="CT127" s="229" t="e">
        <f t="shared" si="86"/>
        <v>#REF!</v>
      </c>
      <c r="CU127" s="231" t="e">
        <f ca="1">IF(CT127&gt;0,INDIRECT(ADDRESS($CT127,4,,,#REF!)),"")</f>
        <v>#REF!</v>
      </c>
      <c r="CV127" s="100" t="e">
        <f t="shared" ca="1" si="87"/>
        <v>#REF!</v>
      </c>
      <c r="CW127" s="229">
        <f t="shared" ca="1" si="88"/>
        <v>34</v>
      </c>
      <c r="CX127" s="229" t="e">
        <f t="shared" ca="1" si="79"/>
        <v>#REF!</v>
      </c>
      <c r="CY127" s="250"/>
      <c r="CZ127" s="251">
        <f t="shared" ca="1" si="81"/>
        <v>0</v>
      </c>
      <c r="DB127" s="100">
        <f t="shared" ca="1" si="82"/>
        <v>0</v>
      </c>
      <c r="DC127" s="230">
        <f t="shared" ca="1" si="89"/>
        <v>0</v>
      </c>
    </row>
    <row r="128" spans="2:107" ht="16.149999999999999" customHeight="1" x14ac:dyDescent="0.2">
      <c r="B128" s="252" t="s">
        <v>222</v>
      </c>
      <c r="C128" s="253" t="s">
        <v>222</v>
      </c>
      <c r="D128" s="254" t="s">
        <v>222</v>
      </c>
      <c r="E128" s="522" t="s">
        <v>222</v>
      </c>
      <c r="F128" s="523" t="s">
        <v>222</v>
      </c>
      <c r="G128" s="255" t="s">
        <v>222</v>
      </c>
      <c r="H128" s="256" t="s">
        <v>222</v>
      </c>
      <c r="I128" s="257" t="s">
        <v>222</v>
      </c>
      <c r="J128" s="258" t="s">
        <v>222</v>
      </c>
      <c r="K128" s="259" t="s">
        <v>222</v>
      </c>
      <c r="L128" s="259" t="s">
        <v>222</v>
      </c>
      <c r="M128" s="259" t="s">
        <v>222</v>
      </c>
      <c r="N128" s="259" t="s">
        <v>222</v>
      </c>
      <c r="O128" s="259" t="s">
        <v>222</v>
      </c>
      <c r="P128" s="259" t="s">
        <v>222</v>
      </c>
      <c r="Q128" s="259" t="s">
        <v>222</v>
      </c>
      <c r="R128" s="259" t="s">
        <v>222</v>
      </c>
      <c r="S128" s="259" t="s">
        <v>222</v>
      </c>
      <c r="T128" s="259" t="s">
        <v>222</v>
      </c>
      <c r="U128" s="259" t="s">
        <v>222</v>
      </c>
      <c r="V128" s="259" t="s">
        <v>222</v>
      </c>
      <c r="W128" s="259" t="s">
        <v>222</v>
      </c>
      <c r="X128" s="259" t="s">
        <v>222</v>
      </c>
      <c r="Y128" s="259" t="s">
        <v>222</v>
      </c>
      <c r="Z128" s="259" t="s">
        <v>222</v>
      </c>
      <c r="AA128" s="259" t="s">
        <v>222</v>
      </c>
      <c r="AB128" s="259" t="s">
        <v>222</v>
      </c>
      <c r="AC128" s="259" t="s">
        <v>222</v>
      </c>
      <c r="AD128" s="259" t="s">
        <v>222</v>
      </c>
      <c r="AE128" s="259" t="s">
        <v>222</v>
      </c>
      <c r="AF128" s="259" t="s">
        <v>222</v>
      </c>
      <c r="AG128" s="259" t="s">
        <v>222</v>
      </c>
      <c r="AH128" s="259" t="s">
        <v>222</v>
      </c>
      <c r="AI128" s="259" t="s">
        <v>222</v>
      </c>
      <c r="AJ128" s="259" t="s">
        <v>222</v>
      </c>
      <c r="AK128" s="259" t="s">
        <v>222</v>
      </c>
      <c r="AL128" s="259" t="s">
        <v>222</v>
      </c>
      <c r="AM128" s="259" t="s">
        <v>222</v>
      </c>
      <c r="AN128" s="259" t="s">
        <v>222</v>
      </c>
      <c r="AO128" s="259" t="s">
        <v>222</v>
      </c>
      <c r="AP128" s="259" t="s">
        <v>222</v>
      </c>
      <c r="AQ128" s="259" t="s">
        <v>222</v>
      </c>
      <c r="AR128" s="259" t="s">
        <v>222</v>
      </c>
      <c r="AS128" s="259" t="s">
        <v>222</v>
      </c>
      <c r="AT128" s="259" t="s">
        <v>222</v>
      </c>
      <c r="AU128" s="259" t="s">
        <v>222</v>
      </c>
      <c r="AV128" s="259" t="s">
        <v>222</v>
      </c>
      <c r="AW128" s="259" t="s">
        <v>222</v>
      </c>
      <c r="AX128" s="259" t="s">
        <v>222</v>
      </c>
      <c r="AY128" s="259" t="s">
        <v>222</v>
      </c>
      <c r="AZ128" s="259" t="s">
        <v>222</v>
      </c>
      <c r="BA128" s="259" t="s">
        <v>222</v>
      </c>
      <c r="BB128" s="259" t="s">
        <v>222</v>
      </c>
      <c r="BC128" s="259" t="s">
        <v>222</v>
      </c>
      <c r="BD128" s="259" t="s">
        <v>222</v>
      </c>
      <c r="BE128" s="259" t="s">
        <v>222</v>
      </c>
      <c r="BF128" s="259" t="s">
        <v>222</v>
      </c>
      <c r="BG128" s="259" t="s">
        <v>222</v>
      </c>
      <c r="BH128" s="259" t="s">
        <v>222</v>
      </c>
      <c r="BI128" s="259" t="s">
        <v>222</v>
      </c>
      <c r="BJ128" s="259" t="s">
        <v>222</v>
      </c>
      <c r="BK128" s="259" t="s">
        <v>222</v>
      </c>
      <c r="BL128" s="259" t="s">
        <v>222</v>
      </c>
      <c r="BM128" s="259" t="s">
        <v>222</v>
      </c>
      <c r="BN128" s="259" t="s">
        <v>222</v>
      </c>
      <c r="BO128" s="259" t="s">
        <v>222</v>
      </c>
      <c r="BP128" s="259" t="s">
        <v>222</v>
      </c>
      <c r="BQ128" s="257" t="s">
        <v>222</v>
      </c>
      <c r="BR128" s="257" t="s">
        <v>222</v>
      </c>
      <c r="BS128" s="257" t="s">
        <v>222</v>
      </c>
      <c r="BT128" s="257" t="s">
        <v>222</v>
      </c>
      <c r="BU128" s="257" t="s">
        <v>222</v>
      </c>
      <c r="BV128" s="257" t="s">
        <v>222</v>
      </c>
      <c r="BW128" s="257" t="s">
        <v>222</v>
      </c>
      <c r="BX128" s="257" t="s">
        <v>222</v>
      </c>
      <c r="BY128" s="257" t="s">
        <v>222</v>
      </c>
      <c r="BZ128" s="257" t="s">
        <v>222</v>
      </c>
      <c r="CA128" s="257" t="s">
        <v>222</v>
      </c>
      <c r="CB128" s="257" t="s">
        <v>222</v>
      </c>
      <c r="CC128" s="257" t="s">
        <v>222</v>
      </c>
      <c r="CD128" s="257" t="s">
        <v>222</v>
      </c>
      <c r="CE128" s="257" t="s">
        <v>222</v>
      </c>
      <c r="CF128" s="257" t="s">
        <v>222</v>
      </c>
      <c r="CG128" s="257" t="s">
        <v>222</v>
      </c>
      <c r="CH128" s="257" t="s">
        <v>222</v>
      </c>
      <c r="CI128" s="257" t="s">
        <v>222</v>
      </c>
      <c r="CJ128" s="257" t="s">
        <v>222</v>
      </c>
      <c r="CK128" s="257" t="s">
        <v>222</v>
      </c>
      <c r="CM128" s="100">
        <v>35</v>
      </c>
      <c r="CN128" s="229" t="e">
        <f t="shared" si="83"/>
        <v>#REF!</v>
      </c>
      <c r="CO128" s="229" t="e">
        <f ca="1">IF(CN128&gt;0,INDIRECT(ADDRESS($CN128,7,,,#REF!)),"")</f>
        <v>#REF!</v>
      </c>
      <c r="CP128" s="229" t="e">
        <f t="shared" ca="1" si="84"/>
        <v>#REF!</v>
      </c>
      <c r="CQ128" s="230">
        <f t="shared" ca="1" si="90"/>
        <v>0</v>
      </c>
      <c r="CR128" s="227"/>
      <c r="CS128" s="248">
        <f t="shared" si="85"/>
        <v>35</v>
      </c>
      <c r="CT128" s="229" t="e">
        <f t="shared" si="86"/>
        <v>#REF!</v>
      </c>
      <c r="CU128" s="231" t="e">
        <f ca="1">IF(CT128&gt;0,INDIRECT(ADDRESS($CT128,4,,,#REF!)),"")</f>
        <v>#REF!</v>
      </c>
      <c r="CV128" s="100" t="e">
        <f t="shared" ca="1" si="87"/>
        <v>#REF!</v>
      </c>
      <c r="CW128" s="229">
        <f t="shared" ca="1" si="88"/>
        <v>35</v>
      </c>
      <c r="CX128" s="229" t="e">
        <f t="shared" ca="1" si="79"/>
        <v>#REF!</v>
      </c>
      <c r="CY128" s="250"/>
      <c r="CZ128" s="251">
        <f t="shared" ca="1" si="81"/>
        <v>0</v>
      </c>
      <c r="DB128" s="100">
        <f t="shared" ca="1" si="82"/>
        <v>0</v>
      </c>
      <c r="DC128" s="230">
        <f t="shared" ca="1" si="89"/>
        <v>0</v>
      </c>
    </row>
    <row r="129" spans="2:107" ht="16.149999999999999" customHeight="1" x14ac:dyDescent="0.2">
      <c r="B129" s="252" t="s">
        <v>222</v>
      </c>
      <c r="C129" s="253" t="s">
        <v>222</v>
      </c>
      <c r="D129" s="254" t="s">
        <v>222</v>
      </c>
      <c r="E129" s="522" t="s">
        <v>222</v>
      </c>
      <c r="F129" s="523" t="s">
        <v>222</v>
      </c>
      <c r="G129" s="255" t="s">
        <v>222</v>
      </c>
      <c r="H129" s="256" t="s">
        <v>222</v>
      </c>
      <c r="I129" s="257" t="s">
        <v>222</v>
      </c>
      <c r="J129" s="258" t="s">
        <v>222</v>
      </c>
      <c r="K129" s="259" t="s">
        <v>222</v>
      </c>
      <c r="L129" s="259" t="s">
        <v>222</v>
      </c>
      <c r="M129" s="259" t="s">
        <v>222</v>
      </c>
      <c r="N129" s="259" t="s">
        <v>222</v>
      </c>
      <c r="O129" s="259" t="s">
        <v>222</v>
      </c>
      <c r="P129" s="259" t="s">
        <v>222</v>
      </c>
      <c r="Q129" s="259" t="s">
        <v>222</v>
      </c>
      <c r="R129" s="259" t="s">
        <v>222</v>
      </c>
      <c r="S129" s="259" t="s">
        <v>222</v>
      </c>
      <c r="T129" s="259" t="s">
        <v>222</v>
      </c>
      <c r="U129" s="259" t="s">
        <v>222</v>
      </c>
      <c r="V129" s="259" t="s">
        <v>222</v>
      </c>
      <c r="W129" s="259" t="s">
        <v>222</v>
      </c>
      <c r="X129" s="259" t="s">
        <v>222</v>
      </c>
      <c r="Y129" s="259" t="s">
        <v>222</v>
      </c>
      <c r="Z129" s="259" t="s">
        <v>222</v>
      </c>
      <c r="AA129" s="259" t="s">
        <v>222</v>
      </c>
      <c r="AB129" s="259" t="s">
        <v>222</v>
      </c>
      <c r="AC129" s="259" t="s">
        <v>222</v>
      </c>
      <c r="AD129" s="259" t="s">
        <v>222</v>
      </c>
      <c r="AE129" s="259" t="s">
        <v>222</v>
      </c>
      <c r="AF129" s="259" t="s">
        <v>222</v>
      </c>
      <c r="AG129" s="259" t="s">
        <v>222</v>
      </c>
      <c r="AH129" s="259" t="s">
        <v>222</v>
      </c>
      <c r="AI129" s="259" t="s">
        <v>222</v>
      </c>
      <c r="AJ129" s="259" t="s">
        <v>222</v>
      </c>
      <c r="AK129" s="259" t="s">
        <v>222</v>
      </c>
      <c r="AL129" s="259" t="s">
        <v>222</v>
      </c>
      <c r="AM129" s="259" t="s">
        <v>222</v>
      </c>
      <c r="AN129" s="259" t="s">
        <v>222</v>
      </c>
      <c r="AO129" s="259" t="s">
        <v>222</v>
      </c>
      <c r="AP129" s="259" t="s">
        <v>222</v>
      </c>
      <c r="AQ129" s="259" t="s">
        <v>222</v>
      </c>
      <c r="AR129" s="259" t="s">
        <v>222</v>
      </c>
      <c r="AS129" s="259" t="s">
        <v>222</v>
      </c>
      <c r="AT129" s="259" t="s">
        <v>222</v>
      </c>
      <c r="AU129" s="259" t="s">
        <v>222</v>
      </c>
      <c r="AV129" s="259" t="s">
        <v>222</v>
      </c>
      <c r="AW129" s="259" t="s">
        <v>222</v>
      </c>
      <c r="AX129" s="259" t="s">
        <v>222</v>
      </c>
      <c r="AY129" s="259" t="s">
        <v>222</v>
      </c>
      <c r="AZ129" s="259" t="s">
        <v>222</v>
      </c>
      <c r="BA129" s="259" t="s">
        <v>222</v>
      </c>
      <c r="BB129" s="259" t="s">
        <v>222</v>
      </c>
      <c r="BC129" s="259" t="s">
        <v>222</v>
      </c>
      <c r="BD129" s="259" t="s">
        <v>222</v>
      </c>
      <c r="BE129" s="259" t="s">
        <v>222</v>
      </c>
      <c r="BF129" s="259" t="s">
        <v>222</v>
      </c>
      <c r="BG129" s="259" t="s">
        <v>222</v>
      </c>
      <c r="BH129" s="259" t="s">
        <v>222</v>
      </c>
      <c r="BI129" s="259" t="s">
        <v>222</v>
      </c>
      <c r="BJ129" s="259" t="s">
        <v>222</v>
      </c>
      <c r="BK129" s="259" t="s">
        <v>222</v>
      </c>
      <c r="BL129" s="259" t="s">
        <v>222</v>
      </c>
      <c r="BM129" s="259" t="s">
        <v>222</v>
      </c>
      <c r="BN129" s="259" t="s">
        <v>222</v>
      </c>
      <c r="BO129" s="259" t="s">
        <v>222</v>
      </c>
      <c r="BP129" s="259" t="s">
        <v>222</v>
      </c>
      <c r="BQ129" s="257" t="s">
        <v>222</v>
      </c>
      <c r="BR129" s="257" t="s">
        <v>222</v>
      </c>
      <c r="BS129" s="257" t="s">
        <v>222</v>
      </c>
      <c r="BT129" s="257" t="s">
        <v>222</v>
      </c>
      <c r="BU129" s="257" t="s">
        <v>222</v>
      </c>
      <c r="BV129" s="257" t="s">
        <v>222</v>
      </c>
      <c r="BW129" s="257" t="s">
        <v>222</v>
      </c>
      <c r="BX129" s="257" t="s">
        <v>222</v>
      </c>
      <c r="BY129" s="257" t="s">
        <v>222</v>
      </c>
      <c r="BZ129" s="257" t="s">
        <v>222</v>
      </c>
      <c r="CA129" s="257" t="s">
        <v>222</v>
      </c>
      <c r="CB129" s="257" t="s">
        <v>222</v>
      </c>
      <c r="CC129" s="257" t="s">
        <v>222</v>
      </c>
      <c r="CD129" s="257" t="s">
        <v>222</v>
      </c>
      <c r="CE129" s="257" t="s">
        <v>222</v>
      </c>
      <c r="CF129" s="257" t="s">
        <v>222</v>
      </c>
      <c r="CG129" s="257" t="s">
        <v>222</v>
      </c>
      <c r="CH129" s="257" t="s">
        <v>222</v>
      </c>
      <c r="CI129" s="257" t="s">
        <v>222</v>
      </c>
      <c r="CJ129" s="257" t="s">
        <v>222</v>
      </c>
      <c r="CK129" s="257" t="s">
        <v>222</v>
      </c>
      <c r="CM129" s="100">
        <v>36</v>
      </c>
      <c r="CN129" s="229" t="e">
        <f t="shared" si="83"/>
        <v>#REF!</v>
      </c>
      <c r="CO129" s="229" t="e">
        <f ca="1">IF(CN129&gt;0,INDIRECT(ADDRESS($CN129,7,,,#REF!)),"")</f>
        <v>#REF!</v>
      </c>
      <c r="CP129" s="229" t="e">
        <f t="shared" ca="1" si="84"/>
        <v>#REF!</v>
      </c>
      <c r="CQ129" s="230">
        <f t="shared" ca="1" si="90"/>
        <v>0</v>
      </c>
      <c r="CR129" s="227"/>
      <c r="CS129" s="248">
        <f t="shared" si="85"/>
        <v>36</v>
      </c>
      <c r="CT129" s="229" t="e">
        <f t="shared" si="86"/>
        <v>#REF!</v>
      </c>
      <c r="CU129" s="231" t="e">
        <f ca="1">IF(CT129&gt;0,INDIRECT(ADDRESS($CT129,4,,,#REF!)),"")</f>
        <v>#REF!</v>
      </c>
      <c r="CV129" s="100" t="e">
        <f t="shared" ca="1" si="87"/>
        <v>#REF!</v>
      </c>
      <c r="CW129" s="229">
        <f t="shared" ca="1" si="88"/>
        <v>36</v>
      </c>
      <c r="CX129" s="229" t="e">
        <f t="shared" ca="1" si="79"/>
        <v>#REF!</v>
      </c>
      <c r="CY129" s="250"/>
      <c r="CZ129" s="251">
        <f t="shared" ca="1" si="81"/>
        <v>0</v>
      </c>
      <c r="DB129" s="100">
        <f t="shared" ca="1" si="82"/>
        <v>0</v>
      </c>
      <c r="DC129" s="230">
        <f t="shared" ca="1" si="89"/>
        <v>0</v>
      </c>
    </row>
    <row r="130" spans="2:107" ht="16.149999999999999" customHeight="1" x14ac:dyDescent="0.2">
      <c r="B130" s="252" t="s">
        <v>222</v>
      </c>
      <c r="C130" s="253" t="s">
        <v>222</v>
      </c>
      <c r="D130" s="254" t="s">
        <v>222</v>
      </c>
      <c r="E130" s="522" t="s">
        <v>222</v>
      </c>
      <c r="F130" s="523" t="s">
        <v>222</v>
      </c>
      <c r="G130" s="255" t="s">
        <v>222</v>
      </c>
      <c r="H130" s="256" t="s">
        <v>222</v>
      </c>
      <c r="I130" s="257" t="s">
        <v>222</v>
      </c>
      <c r="J130" s="258" t="s">
        <v>222</v>
      </c>
      <c r="K130" s="259" t="s">
        <v>222</v>
      </c>
      <c r="L130" s="259" t="s">
        <v>222</v>
      </c>
      <c r="M130" s="259" t="s">
        <v>222</v>
      </c>
      <c r="N130" s="259" t="s">
        <v>222</v>
      </c>
      <c r="O130" s="259" t="s">
        <v>222</v>
      </c>
      <c r="P130" s="259" t="s">
        <v>222</v>
      </c>
      <c r="Q130" s="259" t="s">
        <v>222</v>
      </c>
      <c r="R130" s="259" t="s">
        <v>222</v>
      </c>
      <c r="S130" s="259" t="s">
        <v>222</v>
      </c>
      <c r="T130" s="259" t="s">
        <v>222</v>
      </c>
      <c r="U130" s="259" t="s">
        <v>222</v>
      </c>
      <c r="V130" s="259" t="s">
        <v>222</v>
      </c>
      <c r="W130" s="259" t="s">
        <v>222</v>
      </c>
      <c r="X130" s="259" t="s">
        <v>222</v>
      </c>
      <c r="Y130" s="259" t="s">
        <v>222</v>
      </c>
      <c r="Z130" s="259" t="s">
        <v>222</v>
      </c>
      <c r="AA130" s="259" t="s">
        <v>222</v>
      </c>
      <c r="AB130" s="259" t="s">
        <v>222</v>
      </c>
      <c r="AC130" s="259" t="s">
        <v>222</v>
      </c>
      <c r="AD130" s="259" t="s">
        <v>222</v>
      </c>
      <c r="AE130" s="259" t="s">
        <v>222</v>
      </c>
      <c r="AF130" s="259" t="s">
        <v>222</v>
      </c>
      <c r="AG130" s="259" t="s">
        <v>222</v>
      </c>
      <c r="AH130" s="259" t="s">
        <v>222</v>
      </c>
      <c r="AI130" s="259" t="s">
        <v>222</v>
      </c>
      <c r="AJ130" s="259" t="s">
        <v>222</v>
      </c>
      <c r="AK130" s="259" t="s">
        <v>222</v>
      </c>
      <c r="AL130" s="259" t="s">
        <v>222</v>
      </c>
      <c r="AM130" s="259" t="s">
        <v>222</v>
      </c>
      <c r="AN130" s="259" t="s">
        <v>222</v>
      </c>
      <c r="AO130" s="259" t="s">
        <v>222</v>
      </c>
      <c r="AP130" s="259" t="s">
        <v>222</v>
      </c>
      <c r="AQ130" s="259" t="s">
        <v>222</v>
      </c>
      <c r="AR130" s="259" t="s">
        <v>222</v>
      </c>
      <c r="AS130" s="259" t="s">
        <v>222</v>
      </c>
      <c r="AT130" s="259" t="s">
        <v>222</v>
      </c>
      <c r="AU130" s="259" t="s">
        <v>222</v>
      </c>
      <c r="AV130" s="259" t="s">
        <v>222</v>
      </c>
      <c r="AW130" s="259" t="s">
        <v>222</v>
      </c>
      <c r="AX130" s="259" t="s">
        <v>222</v>
      </c>
      <c r="AY130" s="259" t="s">
        <v>222</v>
      </c>
      <c r="AZ130" s="259" t="s">
        <v>222</v>
      </c>
      <c r="BA130" s="259" t="s">
        <v>222</v>
      </c>
      <c r="BB130" s="259" t="s">
        <v>222</v>
      </c>
      <c r="BC130" s="259" t="s">
        <v>222</v>
      </c>
      <c r="BD130" s="259" t="s">
        <v>222</v>
      </c>
      <c r="BE130" s="259" t="s">
        <v>222</v>
      </c>
      <c r="BF130" s="259" t="s">
        <v>222</v>
      </c>
      <c r="BG130" s="259" t="s">
        <v>222</v>
      </c>
      <c r="BH130" s="259" t="s">
        <v>222</v>
      </c>
      <c r="BI130" s="259" t="s">
        <v>222</v>
      </c>
      <c r="BJ130" s="259" t="s">
        <v>222</v>
      </c>
      <c r="BK130" s="259" t="s">
        <v>222</v>
      </c>
      <c r="BL130" s="259" t="s">
        <v>222</v>
      </c>
      <c r="BM130" s="259" t="s">
        <v>222</v>
      </c>
      <c r="BN130" s="259" t="s">
        <v>222</v>
      </c>
      <c r="BO130" s="259" t="s">
        <v>222</v>
      </c>
      <c r="BP130" s="259" t="s">
        <v>222</v>
      </c>
      <c r="BQ130" s="257" t="s">
        <v>222</v>
      </c>
      <c r="BR130" s="257" t="s">
        <v>222</v>
      </c>
      <c r="BS130" s="257" t="s">
        <v>222</v>
      </c>
      <c r="BT130" s="257" t="s">
        <v>222</v>
      </c>
      <c r="BU130" s="257" t="s">
        <v>222</v>
      </c>
      <c r="BV130" s="257" t="s">
        <v>222</v>
      </c>
      <c r="BW130" s="257" t="s">
        <v>222</v>
      </c>
      <c r="BX130" s="257" t="s">
        <v>222</v>
      </c>
      <c r="BY130" s="257" t="s">
        <v>222</v>
      </c>
      <c r="BZ130" s="257" t="s">
        <v>222</v>
      </c>
      <c r="CA130" s="257" t="s">
        <v>222</v>
      </c>
      <c r="CB130" s="257" t="s">
        <v>222</v>
      </c>
      <c r="CC130" s="257" t="s">
        <v>222</v>
      </c>
      <c r="CD130" s="257" t="s">
        <v>222</v>
      </c>
      <c r="CE130" s="257" t="s">
        <v>222</v>
      </c>
      <c r="CF130" s="257" t="s">
        <v>222</v>
      </c>
      <c r="CG130" s="257" t="s">
        <v>222</v>
      </c>
      <c r="CH130" s="257" t="s">
        <v>222</v>
      </c>
      <c r="CI130" s="257" t="s">
        <v>222</v>
      </c>
      <c r="CJ130" s="257" t="s">
        <v>222</v>
      </c>
      <c r="CK130" s="257" t="s">
        <v>222</v>
      </c>
      <c r="CM130" s="100">
        <v>37</v>
      </c>
      <c r="CN130" s="229" t="e">
        <f t="shared" si="83"/>
        <v>#REF!</v>
      </c>
      <c r="CO130" s="229" t="e">
        <f ca="1">IF(CN130&gt;0,INDIRECT(ADDRESS($CN130,7,,,#REF!)),"")</f>
        <v>#REF!</v>
      </c>
      <c r="CP130" s="229" t="e">
        <f t="shared" ca="1" si="84"/>
        <v>#REF!</v>
      </c>
      <c r="CQ130" s="230">
        <f t="shared" ca="1" si="90"/>
        <v>0</v>
      </c>
      <c r="CR130" s="227"/>
      <c r="CS130" s="248">
        <f t="shared" si="85"/>
        <v>37</v>
      </c>
      <c r="CT130" s="229" t="e">
        <f t="shared" si="86"/>
        <v>#REF!</v>
      </c>
      <c r="CU130" s="231" t="e">
        <f ca="1">IF(CT130&gt;0,INDIRECT(ADDRESS($CT130,4,,,#REF!)),"")</f>
        <v>#REF!</v>
      </c>
      <c r="CV130" s="100" t="e">
        <f t="shared" ca="1" si="87"/>
        <v>#REF!</v>
      </c>
      <c r="CW130" s="229">
        <f t="shared" ca="1" si="88"/>
        <v>37</v>
      </c>
      <c r="CX130" s="229" t="e">
        <f t="shared" ca="1" si="79"/>
        <v>#REF!</v>
      </c>
      <c r="CY130" s="250"/>
      <c r="CZ130" s="251">
        <f t="shared" ca="1" si="81"/>
        <v>0</v>
      </c>
      <c r="DB130" s="100">
        <f t="shared" ca="1" si="82"/>
        <v>0</v>
      </c>
      <c r="DC130" s="230">
        <f t="shared" ca="1" si="89"/>
        <v>0</v>
      </c>
    </row>
    <row r="131" spans="2:107" ht="16.149999999999999" customHeight="1" x14ac:dyDescent="0.2">
      <c r="B131" s="252" t="s">
        <v>222</v>
      </c>
      <c r="C131" s="253" t="s">
        <v>222</v>
      </c>
      <c r="D131" s="254" t="s">
        <v>222</v>
      </c>
      <c r="E131" s="522" t="s">
        <v>222</v>
      </c>
      <c r="F131" s="523" t="s">
        <v>222</v>
      </c>
      <c r="G131" s="255" t="s">
        <v>222</v>
      </c>
      <c r="H131" s="256" t="s">
        <v>222</v>
      </c>
      <c r="I131" s="257" t="s">
        <v>222</v>
      </c>
      <c r="J131" s="258" t="s">
        <v>222</v>
      </c>
      <c r="K131" s="259" t="s">
        <v>222</v>
      </c>
      <c r="L131" s="259" t="s">
        <v>222</v>
      </c>
      <c r="M131" s="259" t="s">
        <v>222</v>
      </c>
      <c r="N131" s="259" t="s">
        <v>222</v>
      </c>
      <c r="O131" s="259" t="s">
        <v>222</v>
      </c>
      <c r="P131" s="259" t="s">
        <v>222</v>
      </c>
      <c r="Q131" s="259" t="s">
        <v>222</v>
      </c>
      <c r="R131" s="259" t="s">
        <v>222</v>
      </c>
      <c r="S131" s="259" t="s">
        <v>222</v>
      </c>
      <c r="T131" s="259" t="s">
        <v>222</v>
      </c>
      <c r="U131" s="259" t="s">
        <v>222</v>
      </c>
      <c r="V131" s="259" t="s">
        <v>222</v>
      </c>
      <c r="W131" s="259" t="s">
        <v>222</v>
      </c>
      <c r="X131" s="259" t="s">
        <v>222</v>
      </c>
      <c r="Y131" s="259" t="s">
        <v>222</v>
      </c>
      <c r="Z131" s="259" t="s">
        <v>222</v>
      </c>
      <c r="AA131" s="259" t="s">
        <v>222</v>
      </c>
      <c r="AB131" s="259" t="s">
        <v>222</v>
      </c>
      <c r="AC131" s="259" t="s">
        <v>222</v>
      </c>
      <c r="AD131" s="259" t="s">
        <v>222</v>
      </c>
      <c r="AE131" s="259" t="s">
        <v>222</v>
      </c>
      <c r="AF131" s="259" t="s">
        <v>222</v>
      </c>
      <c r="AG131" s="259" t="s">
        <v>222</v>
      </c>
      <c r="AH131" s="259" t="s">
        <v>222</v>
      </c>
      <c r="AI131" s="259" t="s">
        <v>222</v>
      </c>
      <c r="AJ131" s="259" t="s">
        <v>222</v>
      </c>
      <c r="AK131" s="259" t="s">
        <v>222</v>
      </c>
      <c r="AL131" s="259" t="s">
        <v>222</v>
      </c>
      <c r="AM131" s="259" t="s">
        <v>222</v>
      </c>
      <c r="AN131" s="259" t="s">
        <v>222</v>
      </c>
      <c r="AO131" s="259" t="s">
        <v>222</v>
      </c>
      <c r="AP131" s="259" t="s">
        <v>222</v>
      </c>
      <c r="AQ131" s="259" t="s">
        <v>222</v>
      </c>
      <c r="AR131" s="259" t="s">
        <v>222</v>
      </c>
      <c r="AS131" s="259" t="s">
        <v>222</v>
      </c>
      <c r="AT131" s="259" t="s">
        <v>222</v>
      </c>
      <c r="AU131" s="259" t="s">
        <v>222</v>
      </c>
      <c r="AV131" s="259" t="s">
        <v>222</v>
      </c>
      <c r="AW131" s="259" t="s">
        <v>222</v>
      </c>
      <c r="AX131" s="259" t="s">
        <v>222</v>
      </c>
      <c r="AY131" s="259" t="s">
        <v>222</v>
      </c>
      <c r="AZ131" s="259" t="s">
        <v>222</v>
      </c>
      <c r="BA131" s="259" t="s">
        <v>222</v>
      </c>
      <c r="BB131" s="259" t="s">
        <v>222</v>
      </c>
      <c r="BC131" s="259" t="s">
        <v>222</v>
      </c>
      <c r="BD131" s="259" t="s">
        <v>222</v>
      </c>
      <c r="BE131" s="259" t="s">
        <v>222</v>
      </c>
      <c r="BF131" s="259" t="s">
        <v>222</v>
      </c>
      <c r="BG131" s="259" t="s">
        <v>222</v>
      </c>
      <c r="BH131" s="259" t="s">
        <v>222</v>
      </c>
      <c r="BI131" s="259" t="s">
        <v>222</v>
      </c>
      <c r="BJ131" s="259" t="s">
        <v>222</v>
      </c>
      <c r="BK131" s="259" t="s">
        <v>222</v>
      </c>
      <c r="BL131" s="259" t="s">
        <v>222</v>
      </c>
      <c r="BM131" s="259" t="s">
        <v>222</v>
      </c>
      <c r="BN131" s="259" t="s">
        <v>222</v>
      </c>
      <c r="BO131" s="259" t="s">
        <v>222</v>
      </c>
      <c r="BP131" s="259" t="s">
        <v>222</v>
      </c>
      <c r="BQ131" s="257" t="s">
        <v>222</v>
      </c>
      <c r="BR131" s="257" t="s">
        <v>222</v>
      </c>
      <c r="BS131" s="257" t="s">
        <v>222</v>
      </c>
      <c r="BT131" s="257" t="s">
        <v>222</v>
      </c>
      <c r="BU131" s="257" t="s">
        <v>222</v>
      </c>
      <c r="BV131" s="257" t="s">
        <v>222</v>
      </c>
      <c r="BW131" s="257" t="s">
        <v>222</v>
      </c>
      <c r="BX131" s="257" t="s">
        <v>222</v>
      </c>
      <c r="BY131" s="257" t="s">
        <v>222</v>
      </c>
      <c r="BZ131" s="257" t="s">
        <v>222</v>
      </c>
      <c r="CA131" s="257" t="s">
        <v>222</v>
      </c>
      <c r="CB131" s="257" t="s">
        <v>222</v>
      </c>
      <c r="CC131" s="257" t="s">
        <v>222</v>
      </c>
      <c r="CD131" s="257" t="s">
        <v>222</v>
      </c>
      <c r="CE131" s="257" t="s">
        <v>222</v>
      </c>
      <c r="CF131" s="257" t="s">
        <v>222</v>
      </c>
      <c r="CG131" s="257" t="s">
        <v>222</v>
      </c>
      <c r="CH131" s="257" t="s">
        <v>222</v>
      </c>
      <c r="CI131" s="257" t="s">
        <v>222</v>
      </c>
      <c r="CJ131" s="257" t="s">
        <v>222</v>
      </c>
      <c r="CK131" s="257" t="s">
        <v>222</v>
      </c>
      <c r="CM131" s="100">
        <v>38</v>
      </c>
      <c r="CN131" s="229" t="e">
        <f t="shared" si="83"/>
        <v>#REF!</v>
      </c>
      <c r="CO131" s="229" t="e">
        <f ca="1">IF(CN131&gt;0,INDIRECT(ADDRESS($CN131,7,,,#REF!)),"")</f>
        <v>#REF!</v>
      </c>
      <c r="CP131" s="229" t="e">
        <f t="shared" ca="1" si="84"/>
        <v>#REF!</v>
      </c>
      <c r="CQ131" s="230">
        <f t="shared" ca="1" si="90"/>
        <v>0</v>
      </c>
      <c r="CR131" s="227"/>
      <c r="CS131" s="248">
        <f t="shared" si="85"/>
        <v>38</v>
      </c>
      <c r="CT131" s="229" t="e">
        <f t="shared" si="86"/>
        <v>#REF!</v>
      </c>
      <c r="CU131" s="231" t="e">
        <f ca="1">IF(CT131&gt;0,INDIRECT(ADDRESS($CT131,4,,,#REF!)),"")</f>
        <v>#REF!</v>
      </c>
      <c r="CV131" s="100" t="e">
        <f t="shared" ca="1" si="87"/>
        <v>#REF!</v>
      </c>
      <c r="CW131" s="229">
        <f t="shared" ca="1" si="88"/>
        <v>38</v>
      </c>
      <c r="CX131" s="229" t="e">
        <f t="shared" ca="1" si="79"/>
        <v>#REF!</v>
      </c>
      <c r="CY131" s="250"/>
      <c r="CZ131" s="251">
        <f t="shared" ca="1" si="81"/>
        <v>0</v>
      </c>
      <c r="DB131" s="100">
        <f t="shared" ca="1" si="82"/>
        <v>0</v>
      </c>
      <c r="DC131" s="230">
        <f t="shared" ca="1" si="89"/>
        <v>0</v>
      </c>
    </row>
    <row r="132" spans="2:107" ht="16.149999999999999" customHeight="1" x14ac:dyDescent="0.2">
      <c r="B132" s="252" t="s">
        <v>222</v>
      </c>
      <c r="C132" s="253" t="s">
        <v>222</v>
      </c>
      <c r="D132" s="254" t="s">
        <v>222</v>
      </c>
      <c r="E132" s="522" t="s">
        <v>222</v>
      </c>
      <c r="F132" s="523" t="s">
        <v>222</v>
      </c>
      <c r="G132" s="255" t="s">
        <v>222</v>
      </c>
      <c r="H132" s="256" t="s">
        <v>222</v>
      </c>
      <c r="I132" s="257" t="s">
        <v>222</v>
      </c>
      <c r="J132" s="258" t="s">
        <v>222</v>
      </c>
      <c r="K132" s="259" t="s">
        <v>222</v>
      </c>
      <c r="L132" s="259" t="s">
        <v>222</v>
      </c>
      <c r="M132" s="259" t="s">
        <v>222</v>
      </c>
      <c r="N132" s="259" t="s">
        <v>222</v>
      </c>
      <c r="O132" s="259" t="s">
        <v>222</v>
      </c>
      <c r="P132" s="259" t="s">
        <v>222</v>
      </c>
      <c r="Q132" s="259" t="s">
        <v>222</v>
      </c>
      <c r="R132" s="259" t="s">
        <v>222</v>
      </c>
      <c r="S132" s="259" t="s">
        <v>222</v>
      </c>
      <c r="T132" s="259" t="s">
        <v>222</v>
      </c>
      <c r="U132" s="259" t="s">
        <v>222</v>
      </c>
      <c r="V132" s="259" t="s">
        <v>222</v>
      </c>
      <c r="W132" s="259" t="s">
        <v>222</v>
      </c>
      <c r="X132" s="259" t="s">
        <v>222</v>
      </c>
      <c r="Y132" s="259" t="s">
        <v>222</v>
      </c>
      <c r="Z132" s="259" t="s">
        <v>222</v>
      </c>
      <c r="AA132" s="259" t="s">
        <v>222</v>
      </c>
      <c r="AB132" s="259" t="s">
        <v>222</v>
      </c>
      <c r="AC132" s="259" t="s">
        <v>222</v>
      </c>
      <c r="AD132" s="259" t="s">
        <v>222</v>
      </c>
      <c r="AE132" s="259" t="s">
        <v>222</v>
      </c>
      <c r="AF132" s="259" t="s">
        <v>222</v>
      </c>
      <c r="AG132" s="259" t="s">
        <v>222</v>
      </c>
      <c r="AH132" s="259" t="s">
        <v>222</v>
      </c>
      <c r="AI132" s="259" t="s">
        <v>222</v>
      </c>
      <c r="AJ132" s="259" t="s">
        <v>222</v>
      </c>
      <c r="AK132" s="259" t="s">
        <v>222</v>
      </c>
      <c r="AL132" s="259" t="s">
        <v>222</v>
      </c>
      <c r="AM132" s="259" t="s">
        <v>222</v>
      </c>
      <c r="AN132" s="259" t="s">
        <v>222</v>
      </c>
      <c r="AO132" s="259" t="s">
        <v>222</v>
      </c>
      <c r="AP132" s="259" t="s">
        <v>222</v>
      </c>
      <c r="AQ132" s="259" t="s">
        <v>222</v>
      </c>
      <c r="AR132" s="259" t="s">
        <v>222</v>
      </c>
      <c r="AS132" s="259" t="s">
        <v>222</v>
      </c>
      <c r="AT132" s="259" t="s">
        <v>222</v>
      </c>
      <c r="AU132" s="259" t="s">
        <v>222</v>
      </c>
      <c r="AV132" s="259" t="s">
        <v>222</v>
      </c>
      <c r="AW132" s="259" t="s">
        <v>222</v>
      </c>
      <c r="AX132" s="259" t="s">
        <v>222</v>
      </c>
      <c r="AY132" s="259" t="s">
        <v>222</v>
      </c>
      <c r="AZ132" s="259" t="s">
        <v>222</v>
      </c>
      <c r="BA132" s="259" t="s">
        <v>222</v>
      </c>
      <c r="BB132" s="259" t="s">
        <v>222</v>
      </c>
      <c r="BC132" s="259" t="s">
        <v>222</v>
      </c>
      <c r="BD132" s="259" t="s">
        <v>222</v>
      </c>
      <c r="BE132" s="259" t="s">
        <v>222</v>
      </c>
      <c r="BF132" s="259" t="s">
        <v>222</v>
      </c>
      <c r="BG132" s="259" t="s">
        <v>222</v>
      </c>
      <c r="BH132" s="259" t="s">
        <v>222</v>
      </c>
      <c r="BI132" s="259" t="s">
        <v>222</v>
      </c>
      <c r="BJ132" s="259" t="s">
        <v>222</v>
      </c>
      <c r="BK132" s="259" t="s">
        <v>222</v>
      </c>
      <c r="BL132" s="259" t="s">
        <v>222</v>
      </c>
      <c r="BM132" s="259" t="s">
        <v>222</v>
      </c>
      <c r="BN132" s="259" t="s">
        <v>222</v>
      </c>
      <c r="BO132" s="259" t="s">
        <v>222</v>
      </c>
      <c r="BP132" s="259" t="s">
        <v>222</v>
      </c>
      <c r="BQ132" s="257" t="s">
        <v>222</v>
      </c>
      <c r="BR132" s="257" t="s">
        <v>222</v>
      </c>
      <c r="BS132" s="257" t="s">
        <v>222</v>
      </c>
      <c r="BT132" s="257" t="s">
        <v>222</v>
      </c>
      <c r="BU132" s="257" t="s">
        <v>222</v>
      </c>
      <c r="BV132" s="257" t="s">
        <v>222</v>
      </c>
      <c r="BW132" s="257" t="s">
        <v>222</v>
      </c>
      <c r="BX132" s="257" t="s">
        <v>222</v>
      </c>
      <c r="BY132" s="257" t="s">
        <v>222</v>
      </c>
      <c r="BZ132" s="257" t="s">
        <v>222</v>
      </c>
      <c r="CA132" s="257" t="s">
        <v>222</v>
      </c>
      <c r="CB132" s="257" t="s">
        <v>222</v>
      </c>
      <c r="CC132" s="257" t="s">
        <v>222</v>
      </c>
      <c r="CD132" s="257" t="s">
        <v>222</v>
      </c>
      <c r="CE132" s="257" t="s">
        <v>222</v>
      </c>
      <c r="CF132" s="257" t="s">
        <v>222</v>
      </c>
      <c r="CG132" s="257" t="s">
        <v>222</v>
      </c>
      <c r="CH132" s="257" t="s">
        <v>222</v>
      </c>
      <c r="CI132" s="257" t="s">
        <v>222</v>
      </c>
      <c r="CJ132" s="257" t="s">
        <v>222</v>
      </c>
      <c r="CK132" s="257" t="s">
        <v>222</v>
      </c>
      <c r="CM132" s="100">
        <v>39</v>
      </c>
      <c r="CN132" s="229" t="e">
        <f t="shared" si="83"/>
        <v>#REF!</v>
      </c>
      <c r="CO132" s="229" t="e">
        <f ca="1">IF(CN132&gt;0,INDIRECT(ADDRESS($CN132,7,,,#REF!)),"")</f>
        <v>#REF!</v>
      </c>
      <c r="CP132" s="229" t="e">
        <f t="shared" ca="1" si="84"/>
        <v>#REF!</v>
      </c>
      <c r="CQ132" s="230">
        <f t="shared" ca="1" si="90"/>
        <v>0</v>
      </c>
      <c r="CR132" s="227"/>
      <c r="CS132" s="248">
        <f t="shared" si="85"/>
        <v>39</v>
      </c>
      <c r="CT132" s="229" t="e">
        <f t="shared" si="86"/>
        <v>#REF!</v>
      </c>
      <c r="CU132" s="231" t="e">
        <f ca="1">IF(CT132&gt;0,INDIRECT(ADDRESS($CT132,4,,,#REF!)),"")</f>
        <v>#REF!</v>
      </c>
      <c r="CV132" s="100" t="e">
        <f t="shared" ca="1" si="87"/>
        <v>#REF!</v>
      </c>
      <c r="CW132" s="229">
        <f t="shared" ca="1" si="88"/>
        <v>39</v>
      </c>
      <c r="CX132" s="229" t="e">
        <f t="shared" ca="1" si="79"/>
        <v>#REF!</v>
      </c>
      <c r="CY132" s="250"/>
      <c r="CZ132" s="251">
        <f t="shared" ca="1" si="81"/>
        <v>0</v>
      </c>
      <c r="DB132" s="100">
        <f t="shared" ca="1" si="82"/>
        <v>0</v>
      </c>
      <c r="DC132" s="230">
        <f t="shared" ca="1" si="89"/>
        <v>0</v>
      </c>
    </row>
    <row r="133" spans="2:107" ht="16.149999999999999" customHeight="1" x14ac:dyDescent="0.2">
      <c r="B133" s="252" t="s">
        <v>222</v>
      </c>
      <c r="C133" s="253" t="s">
        <v>222</v>
      </c>
      <c r="D133" s="254" t="s">
        <v>222</v>
      </c>
      <c r="E133" s="522" t="s">
        <v>222</v>
      </c>
      <c r="F133" s="523" t="s">
        <v>222</v>
      </c>
      <c r="G133" s="255" t="s">
        <v>222</v>
      </c>
      <c r="H133" s="256" t="s">
        <v>222</v>
      </c>
      <c r="I133" s="257" t="s">
        <v>222</v>
      </c>
      <c r="J133" s="258" t="s">
        <v>222</v>
      </c>
      <c r="K133" s="259" t="s">
        <v>222</v>
      </c>
      <c r="L133" s="259" t="s">
        <v>222</v>
      </c>
      <c r="M133" s="259" t="s">
        <v>222</v>
      </c>
      <c r="N133" s="259" t="s">
        <v>222</v>
      </c>
      <c r="O133" s="259" t="s">
        <v>222</v>
      </c>
      <c r="P133" s="259" t="s">
        <v>222</v>
      </c>
      <c r="Q133" s="259" t="s">
        <v>222</v>
      </c>
      <c r="R133" s="259" t="s">
        <v>222</v>
      </c>
      <c r="S133" s="259" t="s">
        <v>222</v>
      </c>
      <c r="T133" s="259" t="s">
        <v>222</v>
      </c>
      <c r="U133" s="259" t="s">
        <v>222</v>
      </c>
      <c r="V133" s="259" t="s">
        <v>222</v>
      </c>
      <c r="W133" s="259" t="s">
        <v>222</v>
      </c>
      <c r="X133" s="259" t="s">
        <v>222</v>
      </c>
      <c r="Y133" s="259" t="s">
        <v>222</v>
      </c>
      <c r="Z133" s="259" t="s">
        <v>222</v>
      </c>
      <c r="AA133" s="259" t="s">
        <v>222</v>
      </c>
      <c r="AB133" s="259" t="s">
        <v>222</v>
      </c>
      <c r="AC133" s="259" t="s">
        <v>222</v>
      </c>
      <c r="AD133" s="259" t="s">
        <v>222</v>
      </c>
      <c r="AE133" s="259" t="s">
        <v>222</v>
      </c>
      <c r="AF133" s="259" t="s">
        <v>222</v>
      </c>
      <c r="AG133" s="259" t="s">
        <v>222</v>
      </c>
      <c r="AH133" s="259" t="s">
        <v>222</v>
      </c>
      <c r="AI133" s="259" t="s">
        <v>222</v>
      </c>
      <c r="AJ133" s="259" t="s">
        <v>222</v>
      </c>
      <c r="AK133" s="259" t="s">
        <v>222</v>
      </c>
      <c r="AL133" s="259" t="s">
        <v>222</v>
      </c>
      <c r="AM133" s="259" t="s">
        <v>222</v>
      </c>
      <c r="AN133" s="259" t="s">
        <v>222</v>
      </c>
      <c r="AO133" s="259" t="s">
        <v>222</v>
      </c>
      <c r="AP133" s="259" t="s">
        <v>222</v>
      </c>
      <c r="AQ133" s="259" t="s">
        <v>222</v>
      </c>
      <c r="AR133" s="259" t="s">
        <v>222</v>
      </c>
      <c r="AS133" s="259" t="s">
        <v>222</v>
      </c>
      <c r="AT133" s="259" t="s">
        <v>222</v>
      </c>
      <c r="AU133" s="259" t="s">
        <v>222</v>
      </c>
      <c r="AV133" s="259" t="s">
        <v>222</v>
      </c>
      <c r="AW133" s="259" t="s">
        <v>222</v>
      </c>
      <c r="AX133" s="259" t="s">
        <v>222</v>
      </c>
      <c r="AY133" s="259" t="s">
        <v>222</v>
      </c>
      <c r="AZ133" s="259" t="s">
        <v>222</v>
      </c>
      <c r="BA133" s="259" t="s">
        <v>222</v>
      </c>
      <c r="BB133" s="259" t="s">
        <v>222</v>
      </c>
      <c r="BC133" s="259" t="s">
        <v>222</v>
      </c>
      <c r="BD133" s="259" t="s">
        <v>222</v>
      </c>
      <c r="BE133" s="259" t="s">
        <v>222</v>
      </c>
      <c r="BF133" s="259" t="s">
        <v>222</v>
      </c>
      <c r="BG133" s="259" t="s">
        <v>222</v>
      </c>
      <c r="BH133" s="259" t="s">
        <v>222</v>
      </c>
      <c r="BI133" s="259" t="s">
        <v>222</v>
      </c>
      <c r="BJ133" s="259" t="s">
        <v>222</v>
      </c>
      <c r="BK133" s="259" t="s">
        <v>222</v>
      </c>
      <c r="BL133" s="259" t="s">
        <v>222</v>
      </c>
      <c r="BM133" s="259" t="s">
        <v>222</v>
      </c>
      <c r="BN133" s="259" t="s">
        <v>222</v>
      </c>
      <c r="BO133" s="259" t="s">
        <v>222</v>
      </c>
      <c r="BP133" s="259" t="s">
        <v>222</v>
      </c>
      <c r="BQ133" s="257" t="s">
        <v>222</v>
      </c>
      <c r="BR133" s="257" t="s">
        <v>222</v>
      </c>
      <c r="BS133" s="257" t="s">
        <v>222</v>
      </c>
      <c r="BT133" s="257" t="s">
        <v>222</v>
      </c>
      <c r="BU133" s="257" t="s">
        <v>222</v>
      </c>
      <c r="BV133" s="257" t="s">
        <v>222</v>
      </c>
      <c r="BW133" s="257" t="s">
        <v>222</v>
      </c>
      <c r="BX133" s="257" t="s">
        <v>222</v>
      </c>
      <c r="BY133" s="257" t="s">
        <v>222</v>
      </c>
      <c r="BZ133" s="257" t="s">
        <v>222</v>
      </c>
      <c r="CA133" s="257" t="s">
        <v>222</v>
      </c>
      <c r="CB133" s="257" t="s">
        <v>222</v>
      </c>
      <c r="CC133" s="257" t="s">
        <v>222</v>
      </c>
      <c r="CD133" s="257" t="s">
        <v>222</v>
      </c>
      <c r="CE133" s="257" t="s">
        <v>222</v>
      </c>
      <c r="CF133" s="257" t="s">
        <v>222</v>
      </c>
      <c r="CG133" s="257" t="s">
        <v>222</v>
      </c>
      <c r="CH133" s="257" t="s">
        <v>222</v>
      </c>
      <c r="CI133" s="257" t="s">
        <v>222</v>
      </c>
      <c r="CJ133" s="257" t="s">
        <v>222</v>
      </c>
      <c r="CK133" s="257" t="s">
        <v>222</v>
      </c>
      <c r="CM133" s="100">
        <v>40</v>
      </c>
      <c r="CN133" s="229" t="e">
        <f t="shared" si="83"/>
        <v>#REF!</v>
      </c>
      <c r="CO133" s="229" t="e">
        <f ca="1">IF(CN133&gt;0,INDIRECT(ADDRESS($CN133,7,,,#REF!)),"")</f>
        <v>#REF!</v>
      </c>
      <c r="CP133" s="229" t="e">
        <f t="shared" ca="1" si="84"/>
        <v>#REF!</v>
      </c>
      <c r="CQ133" s="230">
        <f t="shared" ca="1" si="90"/>
        <v>0</v>
      </c>
      <c r="CR133" s="227"/>
      <c r="CS133" s="248">
        <f t="shared" si="85"/>
        <v>40</v>
      </c>
      <c r="CT133" s="229" t="e">
        <f t="shared" si="86"/>
        <v>#REF!</v>
      </c>
      <c r="CU133" s="231" t="e">
        <f ca="1">IF(CT133&gt;0,INDIRECT(ADDRESS($CT133,4,,,#REF!)),"")</f>
        <v>#REF!</v>
      </c>
      <c r="CV133" s="100" t="e">
        <f t="shared" ca="1" si="87"/>
        <v>#REF!</v>
      </c>
      <c r="CW133" s="229">
        <f t="shared" ca="1" si="88"/>
        <v>40</v>
      </c>
      <c r="CX133" s="229" t="e">
        <f t="shared" ca="1" si="79"/>
        <v>#REF!</v>
      </c>
      <c r="CY133" s="250"/>
      <c r="CZ133" s="251">
        <f t="shared" ca="1" si="81"/>
        <v>0</v>
      </c>
      <c r="DB133" s="100">
        <f t="shared" ca="1" si="82"/>
        <v>0</v>
      </c>
      <c r="DC133" s="230">
        <f t="shared" ca="1" si="89"/>
        <v>0</v>
      </c>
    </row>
    <row r="134" spans="2:107" ht="16.149999999999999" customHeight="1" x14ac:dyDescent="0.2">
      <c r="B134" s="252" t="s">
        <v>222</v>
      </c>
      <c r="C134" s="253" t="s">
        <v>222</v>
      </c>
      <c r="D134" s="254" t="s">
        <v>222</v>
      </c>
      <c r="E134" s="522" t="s">
        <v>222</v>
      </c>
      <c r="F134" s="523" t="s">
        <v>222</v>
      </c>
      <c r="G134" s="255" t="s">
        <v>222</v>
      </c>
      <c r="H134" s="256" t="s">
        <v>222</v>
      </c>
      <c r="I134" s="257" t="s">
        <v>222</v>
      </c>
      <c r="J134" s="258" t="s">
        <v>222</v>
      </c>
      <c r="K134" s="259" t="s">
        <v>222</v>
      </c>
      <c r="L134" s="259" t="s">
        <v>222</v>
      </c>
      <c r="M134" s="259" t="s">
        <v>222</v>
      </c>
      <c r="N134" s="259" t="s">
        <v>222</v>
      </c>
      <c r="O134" s="259" t="s">
        <v>222</v>
      </c>
      <c r="P134" s="259" t="s">
        <v>222</v>
      </c>
      <c r="Q134" s="259" t="s">
        <v>222</v>
      </c>
      <c r="R134" s="259" t="s">
        <v>222</v>
      </c>
      <c r="S134" s="259" t="s">
        <v>222</v>
      </c>
      <c r="T134" s="259" t="s">
        <v>222</v>
      </c>
      <c r="U134" s="259" t="s">
        <v>222</v>
      </c>
      <c r="V134" s="259" t="s">
        <v>222</v>
      </c>
      <c r="W134" s="259" t="s">
        <v>222</v>
      </c>
      <c r="X134" s="259" t="s">
        <v>222</v>
      </c>
      <c r="Y134" s="259" t="s">
        <v>222</v>
      </c>
      <c r="Z134" s="259" t="s">
        <v>222</v>
      </c>
      <c r="AA134" s="259" t="s">
        <v>222</v>
      </c>
      <c r="AB134" s="259" t="s">
        <v>222</v>
      </c>
      <c r="AC134" s="259" t="s">
        <v>222</v>
      </c>
      <c r="AD134" s="259" t="s">
        <v>222</v>
      </c>
      <c r="AE134" s="259" t="s">
        <v>222</v>
      </c>
      <c r="AF134" s="259" t="s">
        <v>222</v>
      </c>
      <c r="AG134" s="259" t="s">
        <v>222</v>
      </c>
      <c r="AH134" s="259" t="s">
        <v>222</v>
      </c>
      <c r="AI134" s="259" t="s">
        <v>222</v>
      </c>
      <c r="AJ134" s="259" t="s">
        <v>222</v>
      </c>
      <c r="AK134" s="259" t="s">
        <v>222</v>
      </c>
      <c r="AL134" s="259" t="s">
        <v>222</v>
      </c>
      <c r="AM134" s="259" t="s">
        <v>222</v>
      </c>
      <c r="AN134" s="259" t="s">
        <v>222</v>
      </c>
      <c r="AO134" s="259" t="s">
        <v>222</v>
      </c>
      <c r="AP134" s="259" t="s">
        <v>222</v>
      </c>
      <c r="AQ134" s="259" t="s">
        <v>222</v>
      </c>
      <c r="AR134" s="259" t="s">
        <v>222</v>
      </c>
      <c r="AS134" s="259" t="s">
        <v>222</v>
      </c>
      <c r="AT134" s="259" t="s">
        <v>222</v>
      </c>
      <c r="AU134" s="259" t="s">
        <v>222</v>
      </c>
      <c r="AV134" s="259" t="s">
        <v>222</v>
      </c>
      <c r="AW134" s="259" t="s">
        <v>222</v>
      </c>
      <c r="AX134" s="259" t="s">
        <v>222</v>
      </c>
      <c r="AY134" s="259" t="s">
        <v>222</v>
      </c>
      <c r="AZ134" s="259" t="s">
        <v>222</v>
      </c>
      <c r="BA134" s="259" t="s">
        <v>222</v>
      </c>
      <c r="BB134" s="259" t="s">
        <v>222</v>
      </c>
      <c r="BC134" s="259" t="s">
        <v>222</v>
      </c>
      <c r="BD134" s="259" t="s">
        <v>222</v>
      </c>
      <c r="BE134" s="259" t="s">
        <v>222</v>
      </c>
      <c r="BF134" s="259" t="s">
        <v>222</v>
      </c>
      <c r="BG134" s="259" t="s">
        <v>222</v>
      </c>
      <c r="BH134" s="259" t="s">
        <v>222</v>
      </c>
      <c r="BI134" s="259" t="s">
        <v>222</v>
      </c>
      <c r="BJ134" s="259" t="s">
        <v>222</v>
      </c>
      <c r="BK134" s="259" t="s">
        <v>222</v>
      </c>
      <c r="BL134" s="259" t="s">
        <v>222</v>
      </c>
      <c r="BM134" s="259" t="s">
        <v>222</v>
      </c>
      <c r="BN134" s="259" t="s">
        <v>222</v>
      </c>
      <c r="BO134" s="259" t="s">
        <v>222</v>
      </c>
      <c r="BP134" s="259" t="s">
        <v>222</v>
      </c>
      <c r="BQ134" s="257" t="s">
        <v>222</v>
      </c>
      <c r="BR134" s="257" t="s">
        <v>222</v>
      </c>
      <c r="BS134" s="257" t="s">
        <v>222</v>
      </c>
      <c r="BT134" s="257" t="s">
        <v>222</v>
      </c>
      <c r="BU134" s="257" t="s">
        <v>222</v>
      </c>
      <c r="BV134" s="257" t="s">
        <v>222</v>
      </c>
      <c r="BW134" s="257" t="s">
        <v>222</v>
      </c>
      <c r="BX134" s="257" t="s">
        <v>222</v>
      </c>
      <c r="BY134" s="257" t="s">
        <v>222</v>
      </c>
      <c r="BZ134" s="257" t="s">
        <v>222</v>
      </c>
      <c r="CA134" s="257" t="s">
        <v>222</v>
      </c>
      <c r="CB134" s="257" t="s">
        <v>222</v>
      </c>
      <c r="CC134" s="257" t="s">
        <v>222</v>
      </c>
      <c r="CD134" s="257" t="s">
        <v>222</v>
      </c>
      <c r="CE134" s="257" t="s">
        <v>222</v>
      </c>
      <c r="CF134" s="257" t="s">
        <v>222</v>
      </c>
      <c r="CG134" s="257" t="s">
        <v>222</v>
      </c>
      <c r="CH134" s="257" t="s">
        <v>222</v>
      </c>
      <c r="CI134" s="257" t="s">
        <v>222</v>
      </c>
      <c r="CJ134" s="257" t="s">
        <v>222</v>
      </c>
      <c r="CK134" s="257" t="s">
        <v>222</v>
      </c>
      <c r="CM134" s="100">
        <v>41</v>
      </c>
      <c r="CN134" s="229" t="e">
        <f t="shared" si="83"/>
        <v>#REF!</v>
      </c>
      <c r="CO134" s="229" t="e">
        <f ca="1">IF(CN134&gt;0,INDIRECT(ADDRESS($CN134,7,,,#REF!)),"")</f>
        <v>#REF!</v>
      </c>
      <c r="CP134" s="229" t="e">
        <f t="shared" ca="1" si="84"/>
        <v>#REF!</v>
      </c>
      <c r="CQ134" s="230">
        <f t="shared" ca="1" si="90"/>
        <v>0</v>
      </c>
      <c r="CR134" s="227"/>
      <c r="CS134" s="248">
        <f t="shared" si="85"/>
        <v>41</v>
      </c>
      <c r="CT134" s="229" t="e">
        <f t="shared" si="86"/>
        <v>#REF!</v>
      </c>
      <c r="CU134" s="231" t="e">
        <f ca="1">IF(CT134&gt;0,INDIRECT(ADDRESS($CT134,4,,,#REF!)),"")</f>
        <v>#REF!</v>
      </c>
      <c r="CV134" s="100" t="e">
        <f t="shared" ca="1" si="87"/>
        <v>#REF!</v>
      </c>
      <c r="CW134" s="229">
        <f t="shared" ca="1" si="88"/>
        <v>41</v>
      </c>
      <c r="CX134" s="229" t="e">
        <f t="shared" ca="1" si="79"/>
        <v>#REF!</v>
      </c>
      <c r="CY134" s="250"/>
      <c r="CZ134" s="251">
        <f t="shared" ca="1" si="81"/>
        <v>0</v>
      </c>
      <c r="DB134" s="100">
        <f t="shared" ca="1" si="82"/>
        <v>0</v>
      </c>
      <c r="DC134" s="230">
        <f t="shared" ca="1" si="89"/>
        <v>0</v>
      </c>
    </row>
    <row r="135" spans="2:107" ht="16.149999999999999" customHeight="1" x14ac:dyDescent="0.2">
      <c r="B135" s="252" t="s">
        <v>222</v>
      </c>
      <c r="C135" s="253" t="s">
        <v>222</v>
      </c>
      <c r="D135" s="254" t="s">
        <v>222</v>
      </c>
      <c r="E135" s="522" t="s">
        <v>222</v>
      </c>
      <c r="F135" s="523" t="s">
        <v>222</v>
      </c>
      <c r="G135" s="255" t="s">
        <v>222</v>
      </c>
      <c r="H135" s="256" t="s">
        <v>222</v>
      </c>
      <c r="I135" s="257" t="s">
        <v>222</v>
      </c>
      <c r="J135" s="258" t="s">
        <v>222</v>
      </c>
      <c r="K135" s="259" t="s">
        <v>222</v>
      </c>
      <c r="L135" s="259" t="s">
        <v>222</v>
      </c>
      <c r="M135" s="259" t="s">
        <v>222</v>
      </c>
      <c r="N135" s="259" t="s">
        <v>222</v>
      </c>
      <c r="O135" s="259" t="s">
        <v>222</v>
      </c>
      <c r="P135" s="259" t="s">
        <v>222</v>
      </c>
      <c r="Q135" s="259" t="s">
        <v>222</v>
      </c>
      <c r="R135" s="259" t="s">
        <v>222</v>
      </c>
      <c r="S135" s="259" t="s">
        <v>222</v>
      </c>
      <c r="T135" s="259" t="s">
        <v>222</v>
      </c>
      <c r="U135" s="259" t="s">
        <v>222</v>
      </c>
      <c r="V135" s="259" t="s">
        <v>222</v>
      </c>
      <c r="W135" s="259" t="s">
        <v>222</v>
      </c>
      <c r="X135" s="259" t="s">
        <v>222</v>
      </c>
      <c r="Y135" s="259" t="s">
        <v>222</v>
      </c>
      <c r="Z135" s="259" t="s">
        <v>222</v>
      </c>
      <c r="AA135" s="259" t="s">
        <v>222</v>
      </c>
      <c r="AB135" s="259" t="s">
        <v>222</v>
      </c>
      <c r="AC135" s="259" t="s">
        <v>222</v>
      </c>
      <c r="AD135" s="259" t="s">
        <v>222</v>
      </c>
      <c r="AE135" s="259" t="s">
        <v>222</v>
      </c>
      <c r="AF135" s="259" t="s">
        <v>222</v>
      </c>
      <c r="AG135" s="259" t="s">
        <v>222</v>
      </c>
      <c r="AH135" s="259" t="s">
        <v>222</v>
      </c>
      <c r="AI135" s="259" t="s">
        <v>222</v>
      </c>
      <c r="AJ135" s="259" t="s">
        <v>222</v>
      </c>
      <c r="AK135" s="259" t="s">
        <v>222</v>
      </c>
      <c r="AL135" s="259" t="s">
        <v>222</v>
      </c>
      <c r="AM135" s="259" t="s">
        <v>222</v>
      </c>
      <c r="AN135" s="259" t="s">
        <v>222</v>
      </c>
      <c r="AO135" s="259" t="s">
        <v>222</v>
      </c>
      <c r="AP135" s="259" t="s">
        <v>222</v>
      </c>
      <c r="AQ135" s="259" t="s">
        <v>222</v>
      </c>
      <c r="AR135" s="259" t="s">
        <v>222</v>
      </c>
      <c r="AS135" s="259" t="s">
        <v>222</v>
      </c>
      <c r="AT135" s="259" t="s">
        <v>222</v>
      </c>
      <c r="AU135" s="259" t="s">
        <v>222</v>
      </c>
      <c r="AV135" s="259" t="s">
        <v>222</v>
      </c>
      <c r="AW135" s="259" t="s">
        <v>222</v>
      </c>
      <c r="AX135" s="259" t="s">
        <v>222</v>
      </c>
      <c r="AY135" s="259" t="s">
        <v>222</v>
      </c>
      <c r="AZ135" s="259" t="s">
        <v>222</v>
      </c>
      <c r="BA135" s="259" t="s">
        <v>222</v>
      </c>
      <c r="BB135" s="259" t="s">
        <v>222</v>
      </c>
      <c r="BC135" s="259" t="s">
        <v>222</v>
      </c>
      <c r="BD135" s="259" t="s">
        <v>222</v>
      </c>
      <c r="BE135" s="259" t="s">
        <v>222</v>
      </c>
      <c r="BF135" s="259" t="s">
        <v>222</v>
      </c>
      <c r="BG135" s="259" t="s">
        <v>222</v>
      </c>
      <c r="BH135" s="259" t="s">
        <v>222</v>
      </c>
      <c r="BI135" s="259" t="s">
        <v>222</v>
      </c>
      <c r="BJ135" s="259" t="s">
        <v>222</v>
      </c>
      <c r="BK135" s="259" t="s">
        <v>222</v>
      </c>
      <c r="BL135" s="259" t="s">
        <v>222</v>
      </c>
      <c r="BM135" s="259" t="s">
        <v>222</v>
      </c>
      <c r="BN135" s="259" t="s">
        <v>222</v>
      </c>
      <c r="BO135" s="259" t="s">
        <v>222</v>
      </c>
      <c r="BP135" s="259" t="s">
        <v>222</v>
      </c>
      <c r="BQ135" s="257" t="s">
        <v>222</v>
      </c>
      <c r="BR135" s="257" t="s">
        <v>222</v>
      </c>
      <c r="BS135" s="257" t="s">
        <v>222</v>
      </c>
      <c r="BT135" s="257" t="s">
        <v>222</v>
      </c>
      <c r="BU135" s="257" t="s">
        <v>222</v>
      </c>
      <c r="BV135" s="257" t="s">
        <v>222</v>
      </c>
      <c r="BW135" s="257" t="s">
        <v>222</v>
      </c>
      <c r="BX135" s="257" t="s">
        <v>222</v>
      </c>
      <c r="BY135" s="257" t="s">
        <v>222</v>
      </c>
      <c r="BZ135" s="257" t="s">
        <v>222</v>
      </c>
      <c r="CA135" s="257" t="s">
        <v>222</v>
      </c>
      <c r="CB135" s="257" t="s">
        <v>222</v>
      </c>
      <c r="CC135" s="257" t="s">
        <v>222</v>
      </c>
      <c r="CD135" s="257" t="s">
        <v>222</v>
      </c>
      <c r="CE135" s="257" t="s">
        <v>222</v>
      </c>
      <c r="CF135" s="257" t="s">
        <v>222</v>
      </c>
      <c r="CG135" s="257" t="s">
        <v>222</v>
      </c>
      <c r="CH135" s="257" t="s">
        <v>222</v>
      </c>
      <c r="CI135" s="257" t="s">
        <v>222</v>
      </c>
      <c r="CJ135" s="257" t="s">
        <v>222</v>
      </c>
      <c r="CK135" s="257" t="s">
        <v>222</v>
      </c>
      <c r="CM135" s="100">
        <v>42</v>
      </c>
      <c r="CN135" s="229" t="e">
        <f t="shared" si="83"/>
        <v>#REF!</v>
      </c>
      <c r="CO135" s="229" t="e">
        <f ca="1">IF(CN135&gt;0,INDIRECT(ADDRESS($CN135,7,,,#REF!)),"")</f>
        <v>#REF!</v>
      </c>
      <c r="CP135" s="229" t="e">
        <f t="shared" ca="1" si="84"/>
        <v>#REF!</v>
      </c>
      <c r="CQ135" s="230">
        <f t="shared" ca="1" si="90"/>
        <v>0</v>
      </c>
      <c r="CR135" s="227"/>
      <c r="CS135" s="248">
        <f t="shared" si="85"/>
        <v>42</v>
      </c>
      <c r="CT135" s="229" t="e">
        <f t="shared" si="86"/>
        <v>#REF!</v>
      </c>
      <c r="CU135" s="231" t="e">
        <f ca="1">IF(CT135&gt;0,INDIRECT(ADDRESS($CT135,4,,,#REF!)),"")</f>
        <v>#REF!</v>
      </c>
      <c r="CV135" s="100" t="e">
        <f t="shared" ca="1" si="87"/>
        <v>#REF!</v>
      </c>
      <c r="CW135" s="229">
        <f t="shared" ca="1" si="88"/>
        <v>42</v>
      </c>
      <c r="CX135" s="229" t="e">
        <f t="shared" ca="1" si="79"/>
        <v>#REF!</v>
      </c>
      <c r="CY135" s="250"/>
      <c r="CZ135" s="251">
        <f t="shared" ca="1" si="81"/>
        <v>0</v>
      </c>
      <c r="DB135" s="100">
        <f t="shared" ca="1" si="82"/>
        <v>0</v>
      </c>
      <c r="DC135" s="230">
        <f t="shared" ca="1" si="89"/>
        <v>0</v>
      </c>
    </row>
    <row r="136" spans="2:107" ht="16.149999999999999" customHeight="1" x14ac:dyDescent="0.2">
      <c r="B136" s="252" t="s">
        <v>222</v>
      </c>
      <c r="C136" s="253" t="s">
        <v>222</v>
      </c>
      <c r="D136" s="254" t="s">
        <v>222</v>
      </c>
      <c r="E136" s="522" t="s">
        <v>222</v>
      </c>
      <c r="F136" s="523" t="s">
        <v>222</v>
      </c>
      <c r="G136" s="255" t="s">
        <v>222</v>
      </c>
      <c r="H136" s="256" t="s">
        <v>222</v>
      </c>
      <c r="I136" s="257" t="s">
        <v>222</v>
      </c>
      <c r="J136" s="258" t="s">
        <v>222</v>
      </c>
      <c r="K136" s="259" t="s">
        <v>222</v>
      </c>
      <c r="L136" s="259" t="s">
        <v>222</v>
      </c>
      <c r="M136" s="259" t="s">
        <v>222</v>
      </c>
      <c r="N136" s="259" t="s">
        <v>222</v>
      </c>
      <c r="O136" s="259" t="s">
        <v>222</v>
      </c>
      <c r="P136" s="259" t="s">
        <v>222</v>
      </c>
      <c r="Q136" s="259" t="s">
        <v>222</v>
      </c>
      <c r="R136" s="259" t="s">
        <v>222</v>
      </c>
      <c r="S136" s="259" t="s">
        <v>222</v>
      </c>
      <c r="T136" s="259" t="s">
        <v>222</v>
      </c>
      <c r="U136" s="259" t="s">
        <v>222</v>
      </c>
      <c r="V136" s="259" t="s">
        <v>222</v>
      </c>
      <c r="W136" s="259" t="s">
        <v>222</v>
      </c>
      <c r="X136" s="259" t="s">
        <v>222</v>
      </c>
      <c r="Y136" s="259" t="s">
        <v>222</v>
      </c>
      <c r="Z136" s="259" t="s">
        <v>222</v>
      </c>
      <c r="AA136" s="259" t="s">
        <v>222</v>
      </c>
      <c r="AB136" s="259" t="s">
        <v>222</v>
      </c>
      <c r="AC136" s="259" t="s">
        <v>222</v>
      </c>
      <c r="AD136" s="259" t="s">
        <v>222</v>
      </c>
      <c r="AE136" s="259" t="s">
        <v>222</v>
      </c>
      <c r="AF136" s="259" t="s">
        <v>222</v>
      </c>
      <c r="AG136" s="259" t="s">
        <v>222</v>
      </c>
      <c r="AH136" s="259" t="s">
        <v>222</v>
      </c>
      <c r="AI136" s="259" t="s">
        <v>222</v>
      </c>
      <c r="AJ136" s="259" t="s">
        <v>222</v>
      </c>
      <c r="AK136" s="259" t="s">
        <v>222</v>
      </c>
      <c r="AL136" s="259" t="s">
        <v>222</v>
      </c>
      <c r="AM136" s="259" t="s">
        <v>222</v>
      </c>
      <c r="AN136" s="259" t="s">
        <v>222</v>
      </c>
      <c r="AO136" s="259" t="s">
        <v>222</v>
      </c>
      <c r="AP136" s="259" t="s">
        <v>222</v>
      </c>
      <c r="AQ136" s="259" t="s">
        <v>222</v>
      </c>
      <c r="AR136" s="259" t="s">
        <v>222</v>
      </c>
      <c r="AS136" s="259" t="s">
        <v>222</v>
      </c>
      <c r="AT136" s="259" t="s">
        <v>222</v>
      </c>
      <c r="AU136" s="259" t="s">
        <v>222</v>
      </c>
      <c r="AV136" s="259" t="s">
        <v>222</v>
      </c>
      <c r="AW136" s="259" t="s">
        <v>222</v>
      </c>
      <c r="AX136" s="259" t="s">
        <v>222</v>
      </c>
      <c r="AY136" s="259" t="s">
        <v>222</v>
      </c>
      <c r="AZ136" s="259" t="s">
        <v>222</v>
      </c>
      <c r="BA136" s="259" t="s">
        <v>222</v>
      </c>
      <c r="BB136" s="259" t="s">
        <v>222</v>
      </c>
      <c r="BC136" s="259" t="s">
        <v>222</v>
      </c>
      <c r="BD136" s="259" t="s">
        <v>222</v>
      </c>
      <c r="BE136" s="259" t="s">
        <v>222</v>
      </c>
      <c r="BF136" s="259" t="s">
        <v>222</v>
      </c>
      <c r="BG136" s="259" t="s">
        <v>222</v>
      </c>
      <c r="BH136" s="259" t="s">
        <v>222</v>
      </c>
      <c r="BI136" s="259" t="s">
        <v>222</v>
      </c>
      <c r="BJ136" s="259" t="s">
        <v>222</v>
      </c>
      <c r="BK136" s="259" t="s">
        <v>222</v>
      </c>
      <c r="BL136" s="259" t="s">
        <v>222</v>
      </c>
      <c r="BM136" s="259" t="s">
        <v>222</v>
      </c>
      <c r="BN136" s="259" t="s">
        <v>222</v>
      </c>
      <c r="BO136" s="259" t="s">
        <v>222</v>
      </c>
      <c r="BP136" s="259" t="s">
        <v>222</v>
      </c>
      <c r="BQ136" s="257" t="s">
        <v>222</v>
      </c>
      <c r="BR136" s="257" t="s">
        <v>222</v>
      </c>
      <c r="BS136" s="257" t="s">
        <v>222</v>
      </c>
      <c r="BT136" s="257" t="s">
        <v>222</v>
      </c>
      <c r="BU136" s="257" t="s">
        <v>222</v>
      </c>
      <c r="BV136" s="257" t="s">
        <v>222</v>
      </c>
      <c r="BW136" s="257" t="s">
        <v>222</v>
      </c>
      <c r="BX136" s="257" t="s">
        <v>222</v>
      </c>
      <c r="BY136" s="257" t="s">
        <v>222</v>
      </c>
      <c r="BZ136" s="257" t="s">
        <v>222</v>
      </c>
      <c r="CA136" s="257" t="s">
        <v>222</v>
      </c>
      <c r="CB136" s="257" t="s">
        <v>222</v>
      </c>
      <c r="CC136" s="257" t="s">
        <v>222</v>
      </c>
      <c r="CD136" s="257" t="s">
        <v>222</v>
      </c>
      <c r="CE136" s="257" t="s">
        <v>222</v>
      </c>
      <c r="CF136" s="257" t="s">
        <v>222</v>
      </c>
      <c r="CG136" s="257" t="s">
        <v>222</v>
      </c>
      <c r="CH136" s="257" t="s">
        <v>222</v>
      </c>
      <c r="CI136" s="257" t="s">
        <v>222</v>
      </c>
      <c r="CJ136" s="257" t="s">
        <v>222</v>
      </c>
      <c r="CK136" s="257" t="s">
        <v>222</v>
      </c>
      <c r="CM136" s="100">
        <v>43</v>
      </c>
      <c r="CN136" s="229" t="e">
        <f t="shared" si="83"/>
        <v>#REF!</v>
      </c>
      <c r="CO136" s="229" t="e">
        <f ca="1">IF(CN136&gt;0,INDIRECT(ADDRESS($CN136,7,,,#REF!)),"")</f>
        <v>#REF!</v>
      </c>
      <c r="CP136" s="229" t="e">
        <f t="shared" ca="1" si="84"/>
        <v>#REF!</v>
      </c>
      <c r="CQ136" s="230">
        <f t="shared" ca="1" si="90"/>
        <v>0</v>
      </c>
      <c r="CR136" s="227"/>
      <c r="CS136" s="248">
        <f t="shared" si="85"/>
        <v>43</v>
      </c>
      <c r="CT136" s="229" t="e">
        <f t="shared" si="86"/>
        <v>#REF!</v>
      </c>
      <c r="CU136" s="231" t="e">
        <f ca="1">IF(CT136&gt;0,INDIRECT(ADDRESS($CT136,4,,,#REF!)),"")</f>
        <v>#REF!</v>
      </c>
      <c r="CV136" s="100" t="e">
        <f t="shared" ca="1" si="87"/>
        <v>#REF!</v>
      </c>
      <c r="CW136" s="229">
        <f t="shared" ca="1" si="88"/>
        <v>43</v>
      </c>
      <c r="CX136" s="229" t="e">
        <f t="shared" ca="1" si="79"/>
        <v>#REF!</v>
      </c>
      <c r="CY136" s="250"/>
      <c r="CZ136" s="251">
        <f t="shared" ca="1" si="81"/>
        <v>0</v>
      </c>
      <c r="DB136" s="100">
        <f t="shared" ca="1" si="82"/>
        <v>0</v>
      </c>
      <c r="DC136" s="230">
        <f t="shared" ca="1" si="89"/>
        <v>0</v>
      </c>
    </row>
    <row r="137" spans="2:107" ht="16.149999999999999" customHeight="1" x14ac:dyDescent="0.2">
      <c r="B137" s="252" t="s">
        <v>222</v>
      </c>
      <c r="C137" s="253" t="s">
        <v>222</v>
      </c>
      <c r="D137" s="254" t="s">
        <v>222</v>
      </c>
      <c r="E137" s="522" t="s">
        <v>222</v>
      </c>
      <c r="F137" s="523" t="s">
        <v>222</v>
      </c>
      <c r="G137" s="255" t="s">
        <v>222</v>
      </c>
      <c r="H137" s="256" t="s">
        <v>222</v>
      </c>
      <c r="I137" s="257" t="s">
        <v>222</v>
      </c>
      <c r="J137" s="258" t="s">
        <v>222</v>
      </c>
      <c r="K137" s="259" t="s">
        <v>222</v>
      </c>
      <c r="L137" s="259" t="s">
        <v>222</v>
      </c>
      <c r="M137" s="259" t="s">
        <v>222</v>
      </c>
      <c r="N137" s="259" t="s">
        <v>222</v>
      </c>
      <c r="O137" s="259" t="s">
        <v>222</v>
      </c>
      <c r="P137" s="259" t="s">
        <v>222</v>
      </c>
      <c r="Q137" s="259" t="s">
        <v>222</v>
      </c>
      <c r="R137" s="259" t="s">
        <v>222</v>
      </c>
      <c r="S137" s="259" t="s">
        <v>222</v>
      </c>
      <c r="T137" s="259" t="s">
        <v>222</v>
      </c>
      <c r="U137" s="259" t="s">
        <v>222</v>
      </c>
      <c r="V137" s="259" t="s">
        <v>222</v>
      </c>
      <c r="W137" s="259" t="s">
        <v>222</v>
      </c>
      <c r="X137" s="259" t="s">
        <v>222</v>
      </c>
      <c r="Y137" s="259" t="s">
        <v>222</v>
      </c>
      <c r="Z137" s="259" t="s">
        <v>222</v>
      </c>
      <c r="AA137" s="259" t="s">
        <v>222</v>
      </c>
      <c r="AB137" s="259" t="s">
        <v>222</v>
      </c>
      <c r="AC137" s="259" t="s">
        <v>222</v>
      </c>
      <c r="AD137" s="259" t="s">
        <v>222</v>
      </c>
      <c r="AE137" s="259" t="s">
        <v>222</v>
      </c>
      <c r="AF137" s="259" t="s">
        <v>222</v>
      </c>
      <c r="AG137" s="259" t="s">
        <v>222</v>
      </c>
      <c r="AH137" s="259" t="s">
        <v>222</v>
      </c>
      <c r="AI137" s="259" t="s">
        <v>222</v>
      </c>
      <c r="AJ137" s="259" t="s">
        <v>222</v>
      </c>
      <c r="AK137" s="259" t="s">
        <v>222</v>
      </c>
      <c r="AL137" s="259" t="s">
        <v>222</v>
      </c>
      <c r="AM137" s="259" t="s">
        <v>222</v>
      </c>
      <c r="AN137" s="259" t="s">
        <v>222</v>
      </c>
      <c r="AO137" s="259" t="s">
        <v>222</v>
      </c>
      <c r="AP137" s="259" t="s">
        <v>222</v>
      </c>
      <c r="AQ137" s="259" t="s">
        <v>222</v>
      </c>
      <c r="AR137" s="259" t="s">
        <v>222</v>
      </c>
      <c r="AS137" s="259" t="s">
        <v>222</v>
      </c>
      <c r="AT137" s="259" t="s">
        <v>222</v>
      </c>
      <c r="AU137" s="259" t="s">
        <v>222</v>
      </c>
      <c r="AV137" s="259" t="s">
        <v>222</v>
      </c>
      <c r="AW137" s="259" t="s">
        <v>222</v>
      </c>
      <c r="AX137" s="259" t="s">
        <v>222</v>
      </c>
      <c r="AY137" s="259" t="s">
        <v>222</v>
      </c>
      <c r="AZ137" s="259" t="s">
        <v>222</v>
      </c>
      <c r="BA137" s="259" t="s">
        <v>222</v>
      </c>
      <c r="BB137" s="259" t="s">
        <v>222</v>
      </c>
      <c r="BC137" s="259" t="s">
        <v>222</v>
      </c>
      <c r="BD137" s="259" t="s">
        <v>222</v>
      </c>
      <c r="BE137" s="259" t="s">
        <v>222</v>
      </c>
      <c r="BF137" s="259" t="s">
        <v>222</v>
      </c>
      <c r="BG137" s="259" t="s">
        <v>222</v>
      </c>
      <c r="BH137" s="259" t="s">
        <v>222</v>
      </c>
      <c r="BI137" s="259" t="s">
        <v>222</v>
      </c>
      <c r="BJ137" s="259" t="s">
        <v>222</v>
      </c>
      <c r="BK137" s="259" t="s">
        <v>222</v>
      </c>
      <c r="BL137" s="259" t="s">
        <v>222</v>
      </c>
      <c r="BM137" s="259" t="s">
        <v>222</v>
      </c>
      <c r="BN137" s="259" t="s">
        <v>222</v>
      </c>
      <c r="BO137" s="259" t="s">
        <v>222</v>
      </c>
      <c r="BP137" s="259" t="s">
        <v>222</v>
      </c>
      <c r="BQ137" s="257" t="s">
        <v>222</v>
      </c>
      <c r="BR137" s="257" t="s">
        <v>222</v>
      </c>
      <c r="BS137" s="257" t="s">
        <v>222</v>
      </c>
      <c r="BT137" s="257" t="s">
        <v>222</v>
      </c>
      <c r="BU137" s="257" t="s">
        <v>222</v>
      </c>
      <c r="BV137" s="257" t="s">
        <v>222</v>
      </c>
      <c r="BW137" s="257" t="s">
        <v>222</v>
      </c>
      <c r="BX137" s="257" t="s">
        <v>222</v>
      </c>
      <c r="BY137" s="257" t="s">
        <v>222</v>
      </c>
      <c r="BZ137" s="257" t="s">
        <v>222</v>
      </c>
      <c r="CA137" s="257" t="s">
        <v>222</v>
      </c>
      <c r="CB137" s="257" t="s">
        <v>222</v>
      </c>
      <c r="CC137" s="257" t="s">
        <v>222</v>
      </c>
      <c r="CD137" s="257" t="s">
        <v>222</v>
      </c>
      <c r="CE137" s="257" t="s">
        <v>222</v>
      </c>
      <c r="CF137" s="257" t="s">
        <v>222</v>
      </c>
      <c r="CG137" s="257" t="s">
        <v>222</v>
      </c>
      <c r="CH137" s="257" t="s">
        <v>222</v>
      </c>
      <c r="CI137" s="257" t="s">
        <v>222</v>
      </c>
      <c r="CJ137" s="257" t="s">
        <v>222</v>
      </c>
      <c r="CK137" s="257" t="s">
        <v>222</v>
      </c>
      <c r="CM137" s="100">
        <v>44</v>
      </c>
      <c r="CN137" s="229" t="e">
        <f t="shared" si="83"/>
        <v>#REF!</v>
      </c>
      <c r="CO137" s="229" t="e">
        <f ca="1">IF(CN137&gt;0,INDIRECT(ADDRESS($CN137,7,,,#REF!)),"")</f>
        <v>#REF!</v>
      </c>
      <c r="CP137" s="229" t="e">
        <f t="shared" ca="1" si="84"/>
        <v>#REF!</v>
      </c>
      <c r="CQ137" s="230">
        <f t="shared" ca="1" si="90"/>
        <v>0</v>
      </c>
      <c r="CR137" s="227"/>
      <c r="CS137" s="248">
        <f t="shared" si="85"/>
        <v>44</v>
      </c>
      <c r="CT137" s="229" t="e">
        <f t="shared" si="86"/>
        <v>#REF!</v>
      </c>
      <c r="CU137" s="231" t="e">
        <f ca="1">IF(CT137&gt;0,INDIRECT(ADDRESS($CT137,4,,,#REF!)),"")</f>
        <v>#REF!</v>
      </c>
      <c r="CV137" s="100" t="e">
        <f t="shared" ca="1" si="87"/>
        <v>#REF!</v>
      </c>
      <c r="CW137" s="229">
        <f t="shared" ca="1" si="88"/>
        <v>44</v>
      </c>
      <c r="CX137" s="229" t="e">
        <f t="shared" ca="1" si="79"/>
        <v>#REF!</v>
      </c>
      <c r="CY137" s="250"/>
      <c r="CZ137" s="251">
        <f t="shared" ca="1" si="81"/>
        <v>0</v>
      </c>
      <c r="DB137" s="100">
        <f t="shared" ca="1" si="82"/>
        <v>0</v>
      </c>
      <c r="DC137" s="230">
        <f t="shared" ca="1" si="89"/>
        <v>0</v>
      </c>
    </row>
    <row r="138" spans="2:107" ht="16.149999999999999" customHeight="1" x14ac:dyDescent="0.2">
      <c r="B138" s="252" t="s">
        <v>222</v>
      </c>
      <c r="C138" s="253" t="s">
        <v>222</v>
      </c>
      <c r="D138" s="254" t="s">
        <v>222</v>
      </c>
      <c r="E138" s="522" t="s">
        <v>222</v>
      </c>
      <c r="F138" s="523" t="s">
        <v>222</v>
      </c>
      <c r="G138" s="255" t="s">
        <v>222</v>
      </c>
      <c r="H138" s="256" t="s">
        <v>222</v>
      </c>
      <c r="I138" s="257" t="s">
        <v>222</v>
      </c>
      <c r="J138" s="258" t="s">
        <v>222</v>
      </c>
      <c r="K138" s="259" t="s">
        <v>222</v>
      </c>
      <c r="L138" s="259" t="s">
        <v>222</v>
      </c>
      <c r="M138" s="259" t="s">
        <v>222</v>
      </c>
      <c r="N138" s="259" t="s">
        <v>222</v>
      </c>
      <c r="O138" s="259" t="s">
        <v>222</v>
      </c>
      <c r="P138" s="259" t="s">
        <v>222</v>
      </c>
      <c r="Q138" s="259" t="s">
        <v>222</v>
      </c>
      <c r="R138" s="259" t="s">
        <v>222</v>
      </c>
      <c r="S138" s="259" t="s">
        <v>222</v>
      </c>
      <c r="T138" s="259" t="s">
        <v>222</v>
      </c>
      <c r="U138" s="259" t="s">
        <v>222</v>
      </c>
      <c r="V138" s="259" t="s">
        <v>222</v>
      </c>
      <c r="W138" s="259" t="s">
        <v>222</v>
      </c>
      <c r="X138" s="259" t="s">
        <v>222</v>
      </c>
      <c r="Y138" s="259" t="s">
        <v>222</v>
      </c>
      <c r="Z138" s="259" t="s">
        <v>222</v>
      </c>
      <c r="AA138" s="259" t="s">
        <v>222</v>
      </c>
      <c r="AB138" s="259" t="s">
        <v>222</v>
      </c>
      <c r="AC138" s="259" t="s">
        <v>222</v>
      </c>
      <c r="AD138" s="259" t="s">
        <v>222</v>
      </c>
      <c r="AE138" s="259" t="s">
        <v>222</v>
      </c>
      <c r="AF138" s="259" t="s">
        <v>222</v>
      </c>
      <c r="AG138" s="259" t="s">
        <v>222</v>
      </c>
      <c r="AH138" s="259" t="s">
        <v>222</v>
      </c>
      <c r="AI138" s="259" t="s">
        <v>222</v>
      </c>
      <c r="AJ138" s="259" t="s">
        <v>222</v>
      </c>
      <c r="AK138" s="259" t="s">
        <v>222</v>
      </c>
      <c r="AL138" s="259" t="s">
        <v>222</v>
      </c>
      <c r="AM138" s="259" t="s">
        <v>222</v>
      </c>
      <c r="AN138" s="259" t="s">
        <v>222</v>
      </c>
      <c r="AO138" s="259" t="s">
        <v>222</v>
      </c>
      <c r="AP138" s="259" t="s">
        <v>222</v>
      </c>
      <c r="AQ138" s="259" t="s">
        <v>222</v>
      </c>
      <c r="AR138" s="259" t="s">
        <v>222</v>
      </c>
      <c r="AS138" s="259" t="s">
        <v>222</v>
      </c>
      <c r="AT138" s="259" t="s">
        <v>222</v>
      </c>
      <c r="AU138" s="259" t="s">
        <v>222</v>
      </c>
      <c r="AV138" s="259" t="s">
        <v>222</v>
      </c>
      <c r="AW138" s="259" t="s">
        <v>222</v>
      </c>
      <c r="AX138" s="259" t="s">
        <v>222</v>
      </c>
      <c r="AY138" s="259" t="s">
        <v>222</v>
      </c>
      <c r="AZ138" s="259" t="s">
        <v>222</v>
      </c>
      <c r="BA138" s="259" t="s">
        <v>222</v>
      </c>
      <c r="BB138" s="259" t="s">
        <v>222</v>
      </c>
      <c r="BC138" s="259" t="s">
        <v>222</v>
      </c>
      <c r="BD138" s="259" t="s">
        <v>222</v>
      </c>
      <c r="BE138" s="259" t="s">
        <v>222</v>
      </c>
      <c r="BF138" s="259" t="s">
        <v>222</v>
      </c>
      <c r="BG138" s="259" t="s">
        <v>222</v>
      </c>
      <c r="BH138" s="259" t="s">
        <v>222</v>
      </c>
      <c r="BI138" s="259" t="s">
        <v>222</v>
      </c>
      <c r="BJ138" s="259" t="s">
        <v>222</v>
      </c>
      <c r="BK138" s="259" t="s">
        <v>222</v>
      </c>
      <c r="BL138" s="259" t="s">
        <v>222</v>
      </c>
      <c r="BM138" s="259" t="s">
        <v>222</v>
      </c>
      <c r="BN138" s="259" t="s">
        <v>222</v>
      </c>
      <c r="BO138" s="259" t="s">
        <v>222</v>
      </c>
      <c r="BP138" s="259" t="s">
        <v>222</v>
      </c>
      <c r="BQ138" s="257" t="s">
        <v>222</v>
      </c>
      <c r="BR138" s="257" t="s">
        <v>222</v>
      </c>
      <c r="BS138" s="257" t="s">
        <v>222</v>
      </c>
      <c r="BT138" s="257" t="s">
        <v>222</v>
      </c>
      <c r="BU138" s="257" t="s">
        <v>222</v>
      </c>
      <c r="BV138" s="257" t="s">
        <v>222</v>
      </c>
      <c r="BW138" s="257" t="s">
        <v>222</v>
      </c>
      <c r="BX138" s="257" t="s">
        <v>222</v>
      </c>
      <c r="BY138" s="257" t="s">
        <v>222</v>
      </c>
      <c r="BZ138" s="257" t="s">
        <v>222</v>
      </c>
      <c r="CA138" s="257" t="s">
        <v>222</v>
      </c>
      <c r="CB138" s="257" t="s">
        <v>222</v>
      </c>
      <c r="CC138" s="257" t="s">
        <v>222</v>
      </c>
      <c r="CD138" s="257" t="s">
        <v>222</v>
      </c>
      <c r="CE138" s="257" t="s">
        <v>222</v>
      </c>
      <c r="CF138" s="257" t="s">
        <v>222</v>
      </c>
      <c r="CG138" s="257" t="s">
        <v>222</v>
      </c>
      <c r="CH138" s="257" t="s">
        <v>222</v>
      </c>
      <c r="CI138" s="257" t="s">
        <v>222</v>
      </c>
      <c r="CJ138" s="257" t="s">
        <v>222</v>
      </c>
      <c r="CK138" s="257" t="s">
        <v>222</v>
      </c>
      <c r="CM138" s="100">
        <v>45</v>
      </c>
      <c r="CN138" s="229" t="e">
        <f t="shared" si="83"/>
        <v>#REF!</v>
      </c>
      <c r="CO138" s="229" t="e">
        <f ca="1">IF(CN138&gt;0,INDIRECT(ADDRESS($CN138,7,,,#REF!)),"")</f>
        <v>#REF!</v>
      </c>
      <c r="CP138" s="229" t="e">
        <f t="shared" ca="1" si="84"/>
        <v>#REF!</v>
      </c>
      <c r="CQ138" s="230">
        <f t="shared" ca="1" si="90"/>
        <v>0</v>
      </c>
      <c r="CR138" s="227"/>
      <c r="CS138" s="248">
        <f t="shared" si="85"/>
        <v>45</v>
      </c>
      <c r="CT138" s="229" t="e">
        <f t="shared" si="86"/>
        <v>#REF!</v>
      </c>
      <c r="CU138" s="231" t="e">
        <f ca="1">IF(CT138&gt;0,INDIRECT(ADDRESS($CT138,4,,,#REF!)),"")</f>
        <v>#REF!</v>
      </c>
      <c r="CV138" s="100" t="e">
        <f t="shared" ca="1" si="87"/>
        <v>#REF!</v>
      </c>
      <c r="CW138" s="229">
        <f t="shared" ca="1" si="88"/>
        <v>45</v>
      </c>
      <c r="CX138" s="229" t="e">
        <f t="shared" ca="1" si="79"/>
        <v>#REF!</v>
      </c>
      <c r="CY138" s="250"/>
      <c r="CZ138" s="251">
        <f t="shared" ca="1" si="81"/>
        <v>0</v>
      </c>
      <c r="DB138" s="100">
        <f t="shared" ca="1" si="82"/>
        <v>0</v>
      </c>
      <c r="DC138" s="230">
        <f t="shared" ca="1" si="89"/>
        <v>0</v>
      </c>
    </row>
    <row r="139" spans="2:107" ht="16.149999999999999" customHeight="1" x14ac:dyDescent="0.2">
      <c r="B139" s="252" t="s">
        <v>222</v>
      </c>
      <c r="C139" s="253" t="s">
        <v>222</v>
      </c>
      <c r="D139" s="254" t="s">
        <v>222</v>
      </c>
      <c r="E139" s="522" t="s">
        <v>222</v>
      </c>
      <c r="F139" s="523" t="s">
        <v>222</v>
      </c>
      <c r="G139" s="255" t="s">
        <v>222</v>
      </c>
      <c r="H139" s="256" t="s">
        <v>222</v>
      </c>
      <c r="I139" s="257" t="s">
        <v>222</v>
      </c>
      <c r="J139" s="258" t="s">
        <v>222</v>
      </c>
      <c r="K139" s="259" t="s">
        <v>222</v>
      </c>
      <c r="L139" s="259" t="s">
        <v>222</v>
      </c>
      <c r="M139" s="259" t="s">
        <v>222</v>
      </c>
      <c r="N139" s="259" t="s">
        <v>222</v>
      </c>
      <c r="O139" s="259" t="s">
        <v>222</v>
      </c>
      <c r="P139" s="259" t="s">
        <v>222</v>
      </c>
      <c r="Q139" s="259" t="s">
        <v>222</v>
      </c>
      <c r="R139" s="259" t="s">
        <v>222</v>
      </c>
      <c r="S139" s="259" t="s">
        <v>222</v>
      </c>
      <c r="T139" s="259" t="s">
        <v>222</v>
      </c>
      <c r="U139" s="259" t="s">
        <v>222</v>
      </c>
      <c r="V139" s="259" t="s">
        <v>222</v>
      </c>
      <c r="W139" s="259" t="s">
        <v>222</v>
      </c>
      <c r="X139" s="259" t="s">
        <v>222</v>
      </c>
      <c r="Y139" s="259" t="s">
        <v>222</v>
      </c>
      <c r="Z139" s="259" t="s">
        <v>222</v>
      </c>
      <c r="AA139" s="259" t="s">
        <v>222</v>
      </c>
      <c r="AB139" s="259" t="s">
        <v>222</v>
      </c>
      <c r="AC139" s="259" t="s">
        <v>222</v>
      </c>
      <c r="AD139" s="259" t="s">
        <v>222</v>
      </c>
      <c r="AE139" s="259" t="s">
        <v>222</v>
      </c>
      <c r="AF139" s="259" t="s">
        <v>222</v>
      </c>
      <c r="AG139" s="259" t="s">
        <v>222</v>
      </c>
      <c r="AH139" s="259" t="s">
        <v>222</v>
      </c>
      <c r="AI139" s="259" t="s">
        <v>222</v>
      </c>
      <c r="AJ139" s="259" t="s">
        <v>222</v>
      </c>
      <c r="AK139" s="259" t="s">
        <v>222</v>
      </c>
      <c r="AL139" s="259" t="s">
        <v>222</v>
      </c>
      <c r="AM139" s="259" t="s">
        <v>222</v>
      </c>
      <c r="AN139" s="259" t="s">
        <v>222</v>
      </c>
      <c r="AO139" s="259" t="s">
        <v>222</v>
      </c>
      <c r="AP139" s="259" t="s">
        <v>222</v>
      </c>
      <c r="AQ139" s="259" t="s">
        <v>222</v>
      </c>
      <c r="AR139" s="259" t="s">
        <v>222</v>
      </c>
      <c r="AS139" s="259" t="s">
        <v>222</v>
      </c>
      <c r="AT139" s="259" t="s">
        <v>222</v>
      </c>
      <c r="AU139" s="259" t="s">
        <v>222</v>
      </c>
      <c r="AV139" s="259" t="s">
        <v>222</v>
      </c>
      <c r="AW139" s="259" t="s">
        <v>222</v>
      </c>
      <c r="AX139" s="259" t="s">
        <v>222</v>
      </c>
      <c r="AY139" s="259" t="s">
        <v>222</v>
      </c>
      <c r="AZ139" s="259" t="s">
        <v>222</v>
      </c>
      <c r="BA139" s="259" t="s">
        <v>222</v>
      </c>
      <c r="BB139" s="259" t="s">
        <v>222</v>
      </c>
      <c r="BC139" s="259" t="s">
        <v>222</v>
      </c>
      <c r="BD139" s="259" t="s">
        <v>222</v>
      </c>
      <c r="BE139" s="259" t="s">
        <v>222</v>
      </c>
      <c r="BF139" s="259" t="s">
        <v>222</v>
      </c>
      <c r="BG139" s="259" t="s">
        <v>222</v>
      </c>
      <c r="BH139" s="259" t="s">
        <v>222</v>
      </c>
      <c r="BI139" s="259" t="s">
        <v>222</v>
      </c>
      <c r="BJ139" s="259" t="s">
        <v>222</v>
      </c>
      <c r="BK139" s="259" t="s">
        <v>222</v>
      </c>
      <c r="BL139" s="259" t="s">
        <v>222</v>
      </c>
      <c r="BM139" s="259" t="s">
        <v>222</v>
      </c>
      <c r="BN139" s="259" t="s">
        <v>222</v>
      </c>
      <c r="BO139" s="259" t="s">
        <v>222</v>
      </c>
      <c r="BP139" s="259" t="s">
        <v>222</v>
      </c>
      <c r="BQ139" s="257" t="s">
        <v>222</v>
      </c>
      <c r="BR139" s="257" t="s">
        <v>222</v>
      </c>
      <c r="BS139" s="257" t="s">
        <v>222</v>
      </c>
      <c r="BT139" s="257" t="s">
        <v>222</v>
      </c>
      <c r="BU139" s="257" t="s">
        <v>222</v>
      </c>
      <c r="BV139" s="257" t="s">
        <v>222</v>
      </c>
      <c r="BW139" s="257" t="s">
        <v>222</v>
      </c>
      <c r="BX139" s="257" t="s">
        <v>222</v>
      </c>
      <c r="BY139" s="257" t="s">
        <v>222</v>
      </c>
      <c r="BZ139" s="257" t="s">
        <v>222</v>
      </c>
      <c r="CA139" s="257" t="s">
        <v>222</v>
      </c>
      <c r="CB139" s="257" t="s">
        <v>222</v>
      </c>
      <c r="CC139" s="257" t="s">
        <v>222</v>
      </c>
      <c r="CD139" s="257" t="s">
        <v>222</v>
      </c>
      <c r="CE139" s="257" t="s">
        <v>222</v>
      </c>
      <c r="CF139" s="257" t="s">
        <v>222</v>
      </c>
      <c r="CG139" s="257" t="s">
        <v>222</v>
      </c>
      <c r="CH139" s="257" t="s">
        <v>222</v>
      </c>
      <c r="CI139" s="257" t="s">
        <v>222</v>
      </c>
      <c r="CJ139" s="257" t="s">
        <v>222</v>
      </c>
      <c r="CK139" s="257" t="s">
        <v>222</v>
      </c>
      <c r="CM139" s="100">
        <v>46</v>
      </c>
      <c r="CN139" s="229" t="e">
        <f t="shared" si="83"/>
        <v>#REF!</v>
      </c>
      <c r="CO139" s="229" t="e">
        <f ca="1">IF(CN139&gt;0,INDIRECT(ADDRESS($CN139,7,,,#REF!)),"")</f>
        <v>#REF!</v>
      </c>
      <c r="CP139" s="229" t="e">
        <f t="shared" ca="1" si="84"/>
        <v>#REF!</v>
      </c>
      <c r="CQ139" s="230">
        <f t="shared" ca="1" si="90"/>
        <v>0</v>
      </c>
      <c r="CR139" s="227"/>
      <c r="CS139" s="248">
        <f t="shared" si="85"/>
        <v>46</v>
      </c>
      <c r="CT139" s="229" t="e">
        <f t="shared" si="86"/>
        <v>#REF!</v>
      </c>
      <c r="CU139" s="231" t="e">
        <f ca="1">IF(CT139&gt;0,INDIRECT(ADDRESS($CT139,4,,,#REF!)),"")</f>
        <v>#REF!</v>
      </c>
      <c r="CV139" s="100" t="e">
        <f t="shared" ca="1" si="87"/>
        <v>#REF!</v>
      </c>
      <c r="CW139" s="229">
        <f t="shared" ca="1" si="88"/>
        <v>46</v>
      </c>
      <c r="CX139" s="229" t="e">
        <f t="shared" ca="1" si="79"/>
        <v>#REF!</v>
      </c>
      <c r="CY139" s="250"/>
      <c r="CZ139" s="251">
        <f t="shared" ca="1" si="81"/>
        <v>0</v>
      </c>
      <c r="DB139" s="100">
        <f t="shared" ca="1" si="82"/>
        <v>0</v>
      </c>
      <c r="DC139" s="230">
        <f t="shared" ca="1" si="89"/>
        <v>0</v>
      </c>
    </row>
    <row r="140" spans="2:107" ht="16.149999999999999" customHeight="1" x14ac:dyDescent="0.2">
      <c r="B140" s="252" t="s">
        <v>222</v>
      </c>
      <c r="C140" s="253" t="s">
        <v>222</v>
      </c>
      <c r="D140" s="254" t="s">
        <v>222</v>
      </c>
      <c r="E140" s="522" t="s">
        <v>222</v>
      </c>
      <c r="F140" s="523" t="s">
        <v>222</v>
      </c>
      <c r="G140" s="255" t="s">
        <v>222</v>
      </c>
      <c r="H140" s="256" t="s">
        <v>222</v>
      </c>
      <c r="I140" s="257" t="s">
        <v>222</v>
      </c>
      <c r="J140" s="258" t="s">
        <v>222</v>
      </c>
      <c r="K140" s="259" t="s">
        <v>222</v>
      </c>
      <c r="L140" s="259" t="s">
        <v>222</v>
      </c>
      <c r="M140" s="259" t="s">
        <v>222</v>
      </c>
      <c r="N140" s="259" t="s">
        <v>222</v>
      </c>
      <c r="O140" s="259" t="s">
        <v>222</v>
      </c>
      <c r="P140" s="259" t="s">
        <v>222</v>
      </c>
      <c r="Q140" s="259" t="s">
        <v>222</v>
      </c>
      <c r="R140" s="259" t="s">
        <v>222</v>
      </c>
      <c r="S140" s="259" t="s">
        <v>222</v>
      </c>
      <c r="T140" s="259" t="s">
        <v>222</v>
      </c>
      <c r="U140" s="259" t="s">
        <v>222</v>
      </c>
      <c r="V140" s="259" t="s">
        <v>222</v>
      </c>
      <c r="W140" s="259" t="s">
        <v>222</v>
      </c>
      <c r="X140" s="259" t="s">
        <v>222</v>
      </c>
      <c r="Y140" s="259" t="s">
        <v>222</v>
      </c>
      <c r="Z140" s="259" t="s">
        <v>222</v>
      </c>
      <c r="AA140" s="259" t="s">
        <v>222</v>
      </c>
      <c r="AB140" s="259" t="s">
        <v>222</v>
      </c>
      <c r="AC140" s="259" t="s">
        <v>222</v>
      </c>
      <c r="AD140" s="259" t="s">
        <v>222</v>
      </c>
      <c r="AE140" s="259" t="s">
        <v>222</v>
      </c>
      <c r="AF140" s="259" t="s">
        <v>222</v>
      </c>
      <c r="AG140" s="259" t="s">
        <v>222</v>
      </c>
      <c r="AH140" s="259" t="s">
        <v>222</v>
      </c>
      <c r="AI140" s="259" t="s">
        <v>222</v>
      </c>
      <c r="AJ140" s="259" t="s">
        <v>222</v>
      </c>
      <c r="AK140" s="259" t="s">
        <v>222</v>
      </c>
      <c r="AL140" s="259" t="s">
        <v>222</v>
      </c>
      <c r="AM140" s="259" t="s">
        <v>222</v>
      </c>
      <c r="AN140" s="259" t="s">
        <v>222</v>
      </c>
      <c r="AO140" s="259" t="s">
        <v>222</v>
      </c>
      <c r="AP140" s="259" t="s">
        <v>222</v>
      </c>
      <c r="AQ140" s="259" t="s">
        <v>222</v>
      </c>
      <c r="AR140" s="259" t="s">
        <v>222</v>
      </c>
      <c r="AS140" s="259" t="s">
        <v>222</v>
      </c>
      <c r="AT140" s="259" t="s">
        <v>222</v>
      </c>
      <c r="AU140" s="259" t="s">
        <v>222</v>
      </c>
      <c r="AV140" s="259" t="s">
        <v>222</v>
      </c>
      <c r="AW140" s="259" t="s">
        <v>222</v>
      </c>
      <c r="AX140" s="259" t="s">
        <v>222</v>
      </c>
      <c r="AY140" s="259" t="s">
        <v>222</v>
      </c>
      <c r="AZ140" s="259" t="s">
        <v>222</v>
      </c>
      <c r="BA140" s="259" t="s">
        <v>222</v>
      </c>
      <c r="BB140" s="259" t="s">
        <v>222</v>
      </c>
      <c r="BC140" s="259" t="s">
        <v>222</v>
      </c>
      <c r="BD140" s="259" t="s">
        <v>222</v>
      </c>
      <c r="BE140" s="259" t="s">
        <v>222</v>
      </c>
      <c r="BF140" s="259" t="s">
        <v>222</v>
      </c>
      <c r="BG140" s="259" t="s">
        <v>222</v>
      </c>
      <c r="BH140" s="259" t="s">
        <v>222</v>
      </c>
      <c r="BI140" s="259" t="s">
        <v>222</v>
      </c>
      <c r="BJ140" s="259" t="s">
        <v>222</v>
      </c>
      <c r="BK140" s="259" t="s">
        <v>222</v>
      </c>
      <c r="BL140" s="259" t="s">
        <v>222</v>
      </c>
      <c r="BM140" s="259" t="s">
        <v>222</v>
      </c>
      <c r="BN140" s="259" t="s">
        <v>222</v>
      </c>
      <c r="BO140" s="259" t="s">
        <v>222</v>
      </c>
      <c r="BP140" s="259" t="s">
        <v>222</v>
      </c>
      <c r="BQ140" s="257" t="s">
        <v>222</v>
      </c>
      <c r="BR140" s="257" t="s">
        <v>222</v>
      </c>
      <c r="BS140" s="257" t="s">
        <v>222</v>
      </c>
      <c r="BT140" s="257" t="s">
        <v>222</v>
      </c>
      <c r="BU140" s="257" t="s">
        <v>222</v>
      </c>
      <c r="BV140" s="257" t="s">
        <v>222</v>
      </c>
      <c r="BW140" s="257" t="s">
        <v>222</v>
      </c>
      <c r="BX140" s="257" t="s">
        <v>222</v>
      </c>
      <c r="BY140" s="257" t="s">
        <v>222</v>
      </c>
      <c r="BZ140" s="257" t="s">
        <v>222</v>
      </c>
      <c r="CA140" s="257" t="s">
        <v>222</v>
      </c>
      <c r="CB140" s="257" t="s">
        <v>222</v>
      </c>
      <c r="CC140" s="257" t="s">
        <v>222</v>
      </c>
      <c r="CD140" s="257" t="s">
        <v>222</v>
      </c>
      <c r="CE140" s="257" t="s">
        <v>222</v>
      </c>
      <c r="CF140" s="257" t="s">
        <v>222</v>
      </c>
      <c r="CG140" s="257" t="s">
        <v>222</v>
      </c>
      <c r="CH140" s="257" t="s">
        <v>222</v>
      </c>
      <c r="CI140" s="257" t="s">
        <v>222</v>
      </c>
      <c r="CJ140" s="257" t="s">
        <v>222</v>
      </c>
      <c r="CK140" s="257" t="s">
        <v>222</v>
      </c>
      <c r="CM140" s="100">
        <v>47</v>
      </c>
      <c r="CN140" s="229" t="e">
        <f t="shared" si="83"/>
        <v>#REF!</v>
      </c>
      <c r="CO140" s="229" t="e">
        <f ca="1">IF(CN140&gt;0,INDIRECT(ADDRESS($CN140,7,,,#REF!)),"")</f>
        <v>#REF!</v>
      </c>
      <c r="CP140" s="229" t="e">
        <f t="shared" ca="1" si="84"/>
        <v>#REF!</v>
      </c>
      <c r="CQ140" s="230">
        <f t="shared" ca="1" si="90"/>
        <v>0</v>
      </c>
      <c r="CR140" s="227"/>
      <c r="CS140" s="248">
        <f t="shared" si="85"/>
        <v>47</v>
      </c>
      <c r="CT140" s="229" t="e">
        <f t="shared" si="86"/>
        <v>#REF!</v>
      </c>
      <c r="CU140" s="231" t="e">
        <f ca="1">IF(CT140&gt;0,INDIRECT(ADDRESS($CT140,4,,,#REF!)),"")</f>
        <v>#REF!</v>
      </c>
      <c r="CV140" s="100" t="e">
        <f t="shared" ca="1" si="87"/>
        <v>#REF!</v>
      </c>
      <c r="CW140" s="229">
        <f t="shared" ca="1" si="88"/>
        <v>47</v>
      </c>
      <c r="CX140" s="229" t="e">
        <f t="shared" ca="1" si="79"/>
        <v>#REF!</v>
      </c>
      <c r="CY140" s="250"/>
      <c r="CZ140" s="251">
        <f t="shared" ca="1" si="81"/>
        <v>0</v>
      </c>
      <c r="DB140" s="100">
        <f t="shared" ca="1" si="82"/>
        <v>0</v>
      </c>
      <c r="DC140" s="230">
        <f t="shared" ca="1" si="89"/>
        <v>0</v>
      </c>
    </row>
    <row r="141" spans="2:107" ht="16.149999999999999" customHeight="1" x14ac:dyDescent="0.2">
      <c r="B141" s="252" t="s">
        <v>222</v>
      </c>
      <c r="C141" s="253" t="s">
        <v>222</v>
      </c>
      <c r="D141" s="254" t="s">
        <v>222</v>
      </c>
      <c r="E141" s="522" t="s">
        <v>222</v>
      </c>
      <c r="F141" s="523" t="s">
        <v>222</v>
      </c>
      <c r="G141" s="255" t="s">
        <v>222</v>
      </c>
      <c r="H141" s="256" t="s">
        <v>222</v>
      </c>
      <c r="I141" s="257" t="s">
        <v>222</v>
      </c>
      <c r="J141" s="258" t="s">
        <v>222</v>
      </c>
      <c r="K141" s="259" t="s">
        <v>222</v>
      </c>
      <c r="L141" s="259" t="s">
        <v>222</v>
      </c>
      <c r="M141" s="259" t="s">
        <v>222</v>
      </c>
      <c r="N141" s="259" t="s">
        <v>222</v>
      </c>
      <c r="O141" s="259" t="s">
        <v>222</v>
      </c>
      <c r="P141" s="259" t="s">
        <v>222</v>
      </c>
      <c r="Q141" s="259" t="s">
        <v>222</v>
      </c>
      <c r="R141" s="259" t="s">
        <v>222</v>
      </c>
      <c r="S141" s="259" t="s">
        <v>222</v>
      </c>
      <c r="T141" s="259" t="s">
        <v>222</v>
      </c>
      <c r="U141" s="259" t="s">
        <v>222</v>
      </c>
      <c r="V141" s="259" t="s">
        <v>222</v>
      </c>
      <c r="W141" s="259" t="s">
        <v>222</v>
      </c>
      <c r="X141" s="259" t="s">
        <v>222</v>
      </c>
      <c r="Y141" s="259" t="s">
        <v>222</v>
      </c>
      <c r="Z141" s="259" t="s">
        <v>222</v>
      </c>
      <c r="AA141" s="259" t="s">
        <v>222</v>
      </c>
      <c r="AB141" s="259" t="s">
        <v>222</v>
      </c>
      <c r="AC141" s="259" t="s">
        <v>222</v>
      </c>
      <c r="AD141" s="259" t="s">
        <v>222</v>
      </c>
      <c r="AE141" s="259" t="s">
        <v>222</v>
      </c>
      <c r="AF141" s="259" t="s">
        <v>222</v>
      </c>
      <c r="AG141" s="259" t="s">
        <v>222</v>
      </c>
      <c r="AH141" s="259" t="s">
        <v>222</v>
      </c>
      <c r="AI141" s="259" t="s">
        <v>222</v>
      </c>
      <c r="AJ141" s="259" t="s">
        <v>222</v>
      </c>
      <c r="AK141" s="259" t="s">
        <v>222</v>
      </c>
      <c r="AL141" s="259" t="s">
        <v>222</v>
      </c>
      <c r="AM141" s="259" t="s">
        <v>222</v>
      </c>
      <c r="AN141" s="259" t="s">
        <v>222</v>
      </c>
      <c r="AO141" s="259" t="s">
        <v>222</v>
      </c>
      <c r="AP141" s="259" t="s">
        <v>222</v>
      </c>
      <c r="AQ141" s="259" t="s">
        <v>222</v>
      </c>
      <c r="AR141" s="259" t="s">
        <v>222</v>
      </c>
      <c r="AS141" s="259" t="s">
        <v>222</v>
      </c>
      <c r="AT141" s="259" t="s">
        <v>222</v>
      </c>
      <c r="AU141" s="259" t="s">
        <v>222</v>
      </c>
      <c r="AV141" s="259" t="s">
        <v>222</v>
      </c>
      <c r="AW141" s="259" t="s">
        <v>222</v>
      </c>
      <c r="AX141" s="259" t="s">
        <v>222</v>
      </c>
      <c r="AY141" s="259" t="s">
        <v>222</v>
      </c>
      <c r="AZ141" s="259" t="s">
        <v>222</v>
      </c>
      <c r="BA141" s="259" t="s">
        <v>222</v>
      </c>
      <c r="BB141" s="259" t="s">
        <v>222</v>
      </c>
      <c r="BC141" s="259" t="s">
        <v>222</v>
      </c>
      <c r="BD141" s="259" t="s">
        <v>222</v>
      </c>
      <c r="BE141" s="259" t="s">
        <v>222</v>
      </c>
      <c r="BF141" s="259" t="s">
        <v>222</v>
      </c>
      <c r="BG141" s="259" t="s">
        <v>222</v>
      </c>
      <c r="BH141" s="259" t="s">
        <v>222</v>
      </c>
      <c r="BI141" s="259" t="s">
        <v>222</v>
      </c>
      <c r="BJ141" s="259" t="s">
        <v>222</v>
      </c>
      <c r="BK141" s="259" t="s">
        <v>222</v>
      </c>
      <c r="BL141" s="259" t="s">
        <v>222</v>
      </c>
      <c r="BM141" s="259" t="s">
        <v>222</v>
      </c>
      <c r="BN141" s="259" t="s">
        <v>222</v>
      </c>
      <c r="BO141" s="259" t="s">
        <v>222</v>
      </c>
      <c r="BP141" s="259" t="s">
        <v>222</v>
      </c>
      <c r="BQ141" s="257" t="s">
        <v>222</v>
      </c>
      <c r="BR141" s="257" t="s">
        <v>222</v>
      </c>
      <c r="BS141" s="257" t="s">
        <v>222</v>
      </c>
      <c r="BT141" s="257" t="s">
        <v>222</v>
      </c>
      <c r="BU141" s="257" t="s">
        <v>222</v>
      </c>
      <c r="BV141" s="257" t="s">
        <v>222</v>
      </c>
      <c r="BW141" s="257" t="s">
        <v>222</v>
      </c>
      <c r="BX141" s="257" t="s">
        <v>222</v>
      </c>
      <c r="BY141" s="257" t="s">
        <v>222</v>
      </c>
      <c r="BZ141" s="257" t="s">
        <v>222</v>
      </c>
      <c r="CA141" s="257" t="s">
        <v>222</v>
      </c>
      <c r="CB141" s="257" t="s">
        <v>222</v>
      </c>
      <c r="CC141" s="257" t="s">
        <v>222</v>
      </c>
      <c r="CD141" s="257" t="s">
        <v>222</v>
      </c>
      <c r="CE141" s="257" t="s">
        <v>222</v>
      </c>
      <c r="CF141" s="257" t="s">
        <v>222</v>
      </c>
      <c r="CG141" s="257" t="s">
        <v>222</v>
      </c>
      <c r="CH141" s="257" t="s">
        <v>222</v>
      </c>
      <c r="CI141" s="257" t="s">
        <v>222</v>
      </c>
      <c r="CJ141" s="257" t="s">
        <v>222</v>
      </c>
      <c r="CK141" s="257" t="s">
        <v>222</v>
      </c>
      <c r="CM141" s="100">
        <v>48</v>
      </c>
      <c r="CN141" s="229" t="e">
        <f t="shared" si="83"/>
        <v>#REF!</v>
      </c>
      <c r="CO141" s="229" t="e">
        <f ca="1">IF(CN141&gt;0,INDIRECT(ADDRESS($CN141,7,,,#REF!)),"")</f>
        <v>#REF!</v>
      </c>
      <c r="CP141" s="229" t="e">
        <f t="shared" ca="1" si="84"/>
        <v>#REF!</v>
      </c>
      <c r="CQ141" s="230">
        <f t="shared" ca="1" si="90"/>
        <v>0</v>
      </c>
      <c r="CR141" s="227"/>
      <c r="CS141" s="248">
        <f t="shared" si="85"/>
        <v>48</v>
      </c>
      <c r="CT141" s="229" t="e">
        <f t="shared" si="86"/>
        <v>#REF!</v>
      </c>
      <c r="CU141" s="231" t="e">
        <f ca="1">IF(CT141&gt;0,INDIRECT(ADDRESS($CT141,4,,,#REF!)),"")</f>
        <v>#REF!</v>
      </c>
      <c r="CV141" s="100" t="e">
        <f t="shared" ca="1" si="87"/>
        <v>#REF!</v>
      </c>
      <c r="CW141" s="229">
        <f t="shared" ca="1" si="88"/>
        <v>48</v>
      </c>
      <c r="CX141" s="229" t="e">
        <f t="shared" ca="1" si="79"/>
        <v>#REF!</v>
      </c>
      <c r="CY141" s="250"/>
      <c r="CZ141" s="251">
        <f t="shared" ca="1" si="81"/>
        <v>0</v>
      </c>
      <c r="DB141" s="100">
        <f t="shared" ca="1" si="82"/>
        <v>0</v>
      </c>
      <c r="DC141" s="230">
        <f t="shared" ca="1" si="89"/>
        <v>0</v>
      </c>
    </row>
    <row r="142" spans="2:107" ht="16.149999999999999" customHeight="1" x14ac:dyDescent="0.2">
      <c r="B142" s="252" t="s">
        <v>222</v>
      </c>
      <c r="C142" s="253" t="s">
        <v>222</v>
      </c>
      <c r="D142" s="254" t="s">
        <v>222</v>
      </c>
      <c r="E142" s="522" t="s">
        <v>222</v>
      </c>
      <c r="F142" s="523" t="s">
        <v>222</v>
      </c>
      <c r="G142" s="255" t="s">
        <v>222</v>
      </c>
      <c r="H142" s="256" t="s">
        <v>222</v>
      </c>
      <c r="I142" s="257" t="s">
        <v>222</v>
      </c>
      <c r="J142" s="258" t="s">
        <v>222</v>
      </c>
      <c r="K142" s="259" t="s">
        <v>222</v>
      </c>
      <c r="L142" s="259" t="s">
        <v>222</v>
      </c>
      <c r="M142" s="259" t="s">
        <v>222</v>
      </c>
      <c r="N142" s="259" t="s">
        <v>222</v>
      </c>
      <c r="O142" s="259" t="s">
        <v>222</v>
      </c>
      <c r="P142" s="259" t="s">
        <v>222</v>
      </c>
      <c r="Q142" s="259" t="s">
        <v>222</v>
      </c>
      <c r="R142" s="259" t="s">
        <v>222</v>
      </c>
      <c r="S142" s="259" t="s">
        <v>222</v>
      </c>
      <c r="T142" s="259" t="s">
        <v>222</v>
      </c>
      <c r="U142" s="259" t="s">
        <v>222</v>
      </c>
      <c r="V142" s="259" t="s">
        <v>222</v>
      </c>
      <c r="W142" s="259" t="s">
        <v>222</v>
      </c>
      <c r="X142" s="259" t="s">
        <v>222</v>
      </c>
      <c r="Y142" s="259" t="s">
        <v>222</v>
      </c>
      <c r="Z142" s="259" t="s">
        <v>222</v>
      </c>
      <c r="AA142" s="259" t="s">
        <v>222</v>
      </c>
      <c r="AB142" s="259" t="s">
        <v>222</v>
      </c>
      <c r="AC142" s="259" t="s">
        <v>222</v>
      </c>
      <c r="AD142" s="259" t="s">
        <v>222</v>
      </c>
      <c r="AE142" s="259" t="s">
        <v>222</v>
      </c>
      <c r="AF142" s="259" t="s">
        <v>222</v>
      </c>
      <c r="AG142" s="259" t="s">
        <v>222</v>
      </c>
      <c r="AH142" s="259" t="s">
        <v>222</v>
      </c>
      <c r="AI142" s="259" t="s">
        <v>222</v>
      </c>
      <c r="AJ142" s="259" t="s">
        <v>222</v>
      </c>
      <c r="AK142" s="259" t="s">
        <v>222</v>
      </c>
      <c r="AL142" s="259" t="s">
        <v>222</v>
      </c>
      <c r="AM142" s="259" t="s">
        <v>222</v>
      </c>
      <c r="AN142" s="259" t="s">
        <v>222</v>
      </c>
      <c r="AO142" s="259" t="s">
        <v>222</v>
      </c>
      <c r="AP142" s="259" t="s">
        <v>222</v>
      </c>
      <c r="AQ142" s="259" t="s">
        <v>222</v>
      </c>
      <c r="AR142" s="259" t="s">
        <v>222</v>
      </c>
      <c r="AS142" s="259" t="s">
        <v>222</v>
      </c>
      <c r="AT142" s="259" t="s">
        <v>222</v>
      </c>
      <c r="AU142" s="259" t="s">
        <v>222</v>
      </c>
      <c r="AV142" s="259" t="s">
        <v>222</v>
      </c>
      <c r="AW142" s="259" t="s">
        <v>222</v>
      </c>
      <c r="AX142" s="259" t="s">
        <v>222</v>
      </c>
      <c r="AY142" s="259" t="s">
        <v>222</v>
      </c>
      <c r="AZ142" s="259" t="s">
        <v>222</v>
      </c>
      <c r="BA142" s="259" t="s">
        <v>222</v>
      </c>
      <c r="BB142" s="259" t="s">
        <v>222</v>
      </c>
      <c r="BC142" s="259" t="s">
        <v>222</v>
      </c>
      <c r="BD142" s="259" t="s">
        <v>222</v>
      </c>
      <c r="BE142" s="259" t="s">
        <v>222</v>
      </c>
      <c r="BF142" s="259" t="s">
        <v>222</v>
      </c>
      <c r="BG142" s="259" t="s">
        <v>222</v>
      </c>
      <c r="BH142" s="259" t="s">
        <v>222</v>
      </c>
      <c r="BI142" s="259" t="s">
        <v>222</v>
      </c>
      <c r="BJ142" s="259" t="s">
        <v>222</v>
      </c>
      <c r="BK142" s="259" t="s">
        <v>222</v>
      </c>
      <c r="BL142" s="259" t="s">
        <v>222</v>
      </c>
      <c r="BM142" s="259" t="s">
        <v>222</v>
      </c>
      <c r="BN142" s="259" t="s">
        <v>222</v>
      </c>
      <c r="BO142" s="259" t="s">
        <v>222</v>
      </c>
      <c r="BP142" s="259" t="s">
        <v>222</v>
      </c>
      <c r="BQ142" s="257" t="s">
        <v>222</v>
      </c>
      <c r="BR142" s="257" t="s">
        <v>222</v>
      </c>
      <c r="BS142" s="257" t="s">
        <v>222</v>
      </c>
      <c r="BT142" s="257" t="s">
        <v>222</v>
      </c>
      <c r="BU142" s="257" t="s">
        <v>222</v>
      </c>
      <c r="BV142" s="257" t="s">
        <v>222</v>
      </c>
      <c r="BW142" s="257" t="s">
        <v>222</v>
      </c>
      <c r="BX142" s="257" t="s">
        <v>222</v>
      </c>
      <c r="BY142" s="257" t="s">
        <v>222</v>
      </c>
      <c r="BZ142" s="257" t="s">
        <v>222</v>
      </c>
      <c r="CA142" s="257" t="s">
        <v>222</v>
      </c>
      <c r="CB142" s="257" t="s">
        <v>222</v>
      </c>
      <c r="CC142" s="257" t="s">
        <v>222</v>
      </c>
      <c r="CD142" s="257" t="s">
        <v>222</v>
      </c>
      <c r="CE142" s="257" t="s">
        <v>222</v>
      </c>
      <c r="CF142" s="257" t="s">
        <v>222</v>
      </c>
      <c r="CG142" s="257" t="s">
        <v>222</v>
      </c>
      <c r="CH142" s="257" t="s">
        <v>222</v>
      </c>
      <c r="CI142" s="257" t="s">
        <v>222</v>
      </c>
      <c r="CJ142" s="257" t="s">
        <v>222</v>
      </c>
      <c r="CK142" s="257" t="s">
        <v>222</v>
      </c>
      <c r="CM142" s="100">
        <v>49</v>
      </c>
      <c r="CN142" s="229" t="e">
        <f t="shared" si="83"/>
        <v>#REF!</v>
      </c>
      <c r="CO142" s="229" t="e">
        <f ca="1">IF(CN142&gt;0,INDIRECT(ADDRESS($CN142,7,,,#REF!)),"")</f>
        <v>#REF!</v>
      </c>
      <c r="CP142" s="229" t="e">
        <f t="shared" ca="1" si="84"/>
        <v>#REF!</v>
      </c>
      <c r="CQ142" s="230">
        <f t="shared" ca="1" si="90"/>
        <v>0</v>
      </c>
      <c r="CR142" s="227"/>
      <c r="CS142" s="248">
        <f t="shared" si="85"/>
        <v>49</v>
      </c>
      <c r="CT142" s="229" t="e">
        <f t="shared" si="86"/>
        <v>#REF!</v>
      </c>
      <c r="CU142" s="231" t="e">
        <f ca="1">IF(CT142&gt;0,INDIRECT(ADDRESS($CT142,4,,,#REF!)),"")</f>
        <v>#REF!</v>
      </c>
      <c r="CV142" s="100" t="e">
        <f t="shared" ca="1" si="87"/>
        <v>#REF!</v>
      </c>
      <c r="CW142" s="229">
        <f t="shared" ca="1" si="88"/>
        <v>49</v>
      </c>
      <c r="CX142" s="229" t="e">
        <f t="shared" ca="1" si="79"/>
        <v>#REF!</v>
      </c>
      <c r="CY142" s="250"/>
      <c r="CZ142" s="251">
        <f t="shared" ca="1" si="81"/>
        <v>0</v>
      </c>
      <c r="DB142" s="100">
        <f t="shared" ca="1" si="82"/>
        <v>0</v>
      </c>
      <c r="DC142" s="230">
        <f t="shared" ca="1" si="89"/>
        <v>0</v>
      </c>
    </row>
    <row r="143" spans="2:107" ht="16.149999999999999" customHeight="1" x14ac:dyDescent="0.2">
      <c r="B143" s="252" t="s">
        <v>222</v>
      </c>
      <c r="C143" s="253" t="s">
        <v>222</v>
      </c>
      <c r="D143" s="254" t="s">
        <v>222</v>
      </c>
      <c r="E143" s="522" t="s">
        <v>222</v>
      </c>
      <c r="F143" s="523" t="s">
        <v>222</v>
      </c>
      <c r="G143" s="255" t="s">
        <v>222</v>
      </c>
      <c r="H143" s="256" t="s">
        <v>222</v>
      </c>
      <c r="I143" s="257" t="s">
        <v>222</v>
      </c>
      <c r="J143" s="258" t="s">
        <v>222</v>
      </c>
      <c r="K143" s="259" t="s">
        <v>222</v>
      </c>
      <c r="L143" s="259" t="s">
        <v>222</v>
      </c>
      <c r="M143" s="259" t="s">
        <v>222</v>
      </c>
      <c r="N143" s="259" t="s">
        <v>222</v>
      </c>
      <c r="O143" s="259" t="s">
        <v>222</v>
      </c>
      <c r="P143" s="259" t="s">
        <v>222</v>
      </c>
      <c r="Q143" s="259" t="s">
        <v>222</v>
      </c>
      <c r="R143" s="259" t="s">
        <v>222</v>
      </c>
      <c r="S143" s="259" t="s">
        <v>222</v>
      </c>
      <c r="T143" s="259" t="s">
        <v>222</v>
      </c>
      <c r="U143" s="259" t="s">
        <v>222</v>
      </c>
      <c r="V143" s="259" t="s">
        <v>222</v>
      </c>
      <c r="W143" s="259" t="s">
        <v>222</v>
      </c>
      <c r="X143" s="259" t="s">
        <v>222</v>
      </c>
      <c r="Y143" s="259" t="s">
        <v>222</v>
      </c>
      <c r="Z143" s="259" t="s">
        <v>222</v>
      </c>
      <c r="AA143" s="259" t="s">
        <v>222</v>
      </c>
      <c r="AB143" s="259" t="s">
        <v>222</v>
      </c>
      <c r="AC143" s="259" t="s">
        <v>222</v>
      </c>
      <c r="AD143" s="259" t="s">
        <v>222</v>
      </c>
      <c r="AE143" s="259" t="s">
        <v>222</v>
      </c>
      <c r="AF143" s="259" t="s">
        <v>222</v>
      </c>
      <c r="AG143" s="259" t="s">
        <v>222</v>
      </c>
      <c r="AH143" s="259" t="s">
        <v>222</v>
      </c>
      <c r="AI143" s="259" t="s">
        <v>222</v>
      </c>
      <c r="AJ143" s="259" t="s">
        <v>222</v>
      </c>
      <c r="AK143" s="259" t="s">
        <v>222</v>
      </c>
      <c r="AL143" s="259" t="s">
        <v>222</v>
      </c>
      <c r="AM143" s="259" t="s">
        <v>222</v>
      </c>
      <c r="AN143" s="259" t="s">
        <v>222</v>
      </c>
      <c r="AO143" s="259" t="s">
        <v>222</v>
      </c>
      <c r="AP143" s="259" t="s">
        <v>222</v>
      </c>
      <c r="AQ143" s="259" t="s">
        <v>222</v>
      </c>
      <c r="AR143" s="259" t="s">
        <v>222</v>
      </c>
      <c r="AS143" s="259" t="s">
        <v>222</v>
      </c>
      <c r="AT143" s="259" t="s">
        <v>222</v>
      </c>
      <c r="AU143" s="259" t="s">
        <v>222</v>
      </c>
      <c r="AV143" s="259" t="s">
        <v>222</v>
      </c>
      <c r="AW143" s="259" t="s">
        <v>222</v>
      </c>
      <c r="AX143" s="259" t="s">
        <v>222</v>
      </c>
      <c r="AY143" s="259" t="s">
        <v>222</v>
      </c>
      <c r="AZ143" s="259" t="s">
        <v>222</v>
      </c>
      <c r="BA143" s="259" t="s">
        <v>222</v>
      </c>
      <c r="BB143" s="259" t="s">
        <v>222</v>
      </c>
      <c r="BC143" s="259" t="s">
        <v>222</v>
      </c>
      <c r="BD143" s="259" t="s">
        <v>222</v>
      </c>
      <c r="BE143" s="259" t="s">
        <v>222</v>
      </c>
      <c r="BF143" s="259" t="s">
        <v>222</v>
      </c>
      <c r="BG143" s="259" t="s">
        <v>222</v>
      </c>
      <c r="BH143" s="259" t="s">
        <v>222</v>
      </c>
      <c r="BI143" s="259" t="s">
        <v>222</v>
      </c>
      <c r="BJ143" s="259" t="s">
        <v>222</v>
      </c>
      <c r="BK143" s="259" t="s">
        <v>222</v>
      </c>
      <c r="BL143" s="259" t="s">
        <v>222</v>
      </c>
      <c r="BM143" s="259" t="s">
        <v>222</v>
      </c>
      <c r="BN143" s="259" t="s">
        <v>222</v>
      </c>
      <c r="BO143" s="259" t="s">
        <v>222</v>
      </c>
      <c r="BP143" s="259" t="s">
        <v>222</v>
      </c>
      <c r="BQ143" s="257" t="s">
        <v>222</v>
      </c>
      <c r="BR143" s="257" t="s">
        <v>222</v>
      </c>
      <c r="BS143" s="257" t="s">
        <v>222</v>
      </c>
      <c r="BT143" s="257" t="s">
        <v>222</v>
      </c>
      <c r="BU143" s="257" t="s">
        <v>222</v>
      </c>
      <c r="BV143" s="257" t="s">
        <v>222</v>
      </c>
      <c r="BW143" s="257" t="s">
        <v>222</v>
      </c>
      <c r="BX143" s="257" t="s">
        <v>222</v>
      </c>
      <c r="BY143" s="257" t="s">
        <v>222</v>
      </c>
      <c r="BZ143" s="257" t="s">
        <v>222</v>
      </c>
      <c r="CA143" s="257" t="s">
        <v>222</v>
      </c>
      <c r="CB143" s="257" t="s">
        <v>222</v>
      </c>
      <c r="CC143" s="257" t="s">
        <v>222</v>
      </c>
      <c r="CD143" s="257" t="s">
        <v>222</v>
      </c>
      <c r="CE143" s="257" t="s">
        <v>222</v>
      </c>
      <c r="CF143" s="257" t="s">
        <v>222</v>
      </c>
      <c r="CG143" s="257" t="s">
        <v>222</v>
      </c>
      <c r="CH143" s="257" t="s">
        <v>222</v>
      </c>
      <c r="CI143" s="257" t="s">
        <v>222</v>
      </c>
      <c r="CJ143" s="257" t="s">
        <v>222</v>
      </c>
      <c r="CK143" s="257" t="s">
        <v>222</v>
      </c>
      <c r="CM143" s="100">
        <v>50</v>
      </c>
      <c r="CN143" s="229" t="e">
        <f t="shared" si="83"/>
        <v>#REF!</v>
      </c>
      <c r="CO143" s="229" t="e">
        <f ca="1">IF(CN143&gt;0,INDIRECT(ADDRESS($CN143,7,,,#REF!)),"")</f>
        <v>#REF!</v>
      </c>
      <c r="CP143" s="229" t="e">
        <f t="shared" ca="1" si="84"/>
        <v>#REF!</v>
      </c>
      <c r="CQ143" s="230">
        <f t="shared" ca="1" si="90"/>
        <v>0</v>
      </c>
      <c r="CR143" s="227"/>
      <c r="CS143" s="248">
        <f t="shared" si="85"/>
        <v>50</v>
      </c>
      <c r="CT143" s="229" t="e">
        <f t="shared" si="86"/>
        <v>#REF!</v>
      </c>
      <c r="CU143" s="231" t="e">
        <f ca="1">IF(CT143&gt;0,INDIRECT(ADDRESS($CT143,4,,,#REF!)),"")</f>
        <v>#REF!</v>
      </c>
      <c r="CV143" s="100" t="e">
        <f t="shared" ca="1" si="87"/>
        <v>#REF!</v>
      </c>
      <c r="CW143" s="229">
        <f t="shared" ca="1" si="88"/>
        <v>50</v>
      </c>
      <c r="CX143" s="229" t="e">
        <f t="shared" ca="1" si="79"/>
        <v>#REF!</v>
      </c>
      <c r="CY143" s="250"/>
      <c r="CZ143" s="251">
        <f t="shared" ca="1" si="81"/>
        <v>0</v>
      </c>
      <c r="DB143" s="100">
        <f t="shared" ca="1" si="82"/>
        <v>0</v>
      </c>
      <c r="DC143" s="230">
        <f t="shared" ca="1" si="89"/>
        <v>0</v>
      </c>
    </row>
    <row r="144" spans="2:107" ht="16.149999999999999" customHeight="1" x14ac:dyDescent="0.2">
      <c r="B144" s="252" t="s">
        <v>222</v>
      </c>
      <c r="C144" s="253" t="s">
        <v>222</v>
      </c>
      <c r="D144" s="254" t="s">
        <v>222</v>
      </c>
      <c r="E144" s="522" t="s">
        <v>222</v>
      </c>
      <c r="F144" s="523" t="s">
        <v>222</v>
      </c>
      <c r="G144" s="255" t="s">
        <v>222</v>
      </c>
      <c r="H144" s="256" t="s">
        <v>222</v>
      </c>
      <c r="I144" s="257" t="s">
        <v>222</v>
      </c>
      <c r="J144" s="258" t="s">
        <v>222</v>
      </c>
      <c r="K144" s="259" t="s">
        <v>222</v>
      </c>
      <c r="L144" s="259" t="s">
        <v>222</v>
      </c>
      <c r="M144" s="259" t="s">
        <v>222</v>
      </c>
      <c r="N144" s="259" t="s">
        <v>222</v>
      </c>
      <c r="O144" s="259" t="s">
        <v>222</v>
      </c>
      <c r="P144" s="259" t="s">
        <v>222</v>
      </c>
      <c r="Q144" s="259" t="s">
        <v>222</v>
      </c>
      <c r="R144" s="259" t="s">
        <v>222</v>
      </c>
      <c r="S144" s="259" t="s">
        <v>222</v>
      </c>
      <c r="T144" s="259" t="s">
        <v>222</v>
      </c>
      <c r="U144" s="259" t="s">
        <v>222</v>
      </c>
      <c r="V144" s="259" t="s">
        <v>222</v>
      </c>
      <c r="W144" s="259" t="s">
        <v>222</v>
      </c>
      <c r="X144" s="259" t="s">
        <v>222</v>
      </c>
      <c r="Y144" s="259" t="s">
        <v>222</v>
      </c>
      <c r="Z144" s="259" t="s">
        <v>222</v>
      </c>
      <c r="AA144" s="259" t="s">
        <v>222</v>
      </c>
      <c r="AB144" s="259" t="s">
        <v>222</v>
      </c>
      <c r="AC144" s="259" t="s">
        <v>222</v>
      </c>
      <c r="AD144" s="259" t="s">
        <v>222</v>
      </c>
      <c r="AE144" s="259" t="s">
        <v>222</v>
      </c>
      <c r="AF144" s="259" t="s">
        <v>222</v>
      </c>
      <c r="AG144" s="259" t="s">
        <v>222</v>
      </c>
      <c r="AH144" s="259" t="s">
        <v>222</v>
      </c>
      <c r="AI144" s="259" t="s">
        <v>222</v>
      </c>
      <c r="AJ144" s="259" t="s">
        <v>222</v>
      </c>
      <c r="AK144" s="259" t="s">
        <v>222</v>
      </c>
      <c r="AL144" s="259" t="s">
        <v>222</v>
      </c>
      <c r="AM144" s="259" t="s">
        <v>222</v>
      </c>
      <c r="AN144" s="259" t="s">
        <v>222</v>
      </c>
      <c r="AO144" s="259" t="s">
        <v>222</v>
      </c>
      <c r="AP144" s="259" t="s">
        <v>222</v>
      </c>
      <c r="AQ144" s="259" t="s">
        <v>222</v>
      </c>
      <c r="AR144" s="259" t="s">
        <v>222</v>
      </c>
      <c r="AS144" s="259" t="s">
        <v>222</v>
      </c>
      <c r="AT144" s="259" t="s">
        <v>222</v>
      </c>
      <c r="AU144" s="259" t="s">
        <v>222</v>
      </c>
      <c r="AV144" s="259" t="s">
        <v>222</v>
      </c>
      <c r="AW144" s="259" t="s">
        <v>222</v>
      </c>
      <c r="AX144" s="259" t="s">
        <v>222</v>
      </c>
      <c r="AY144" s="259" t="s">
        <v>222</v>
      </c>
      <c r="AZ144" s="259" t="s">
        <v>222</v>
      </c>
      <c r="BA144" s="259" t="s">
        <v>222</v>
      </c>
      <c r="BB144" s="259" t="s">
        <v>222</v>
      </c>
      <c r="BC144" s="259" t="s">
        <v>222</v>
      </c>
      <c r="BD144" s="259" t="s">
        <v>222</v>
      </c>
      <c r="BE144" s="259" t="s">
        <v>222</v>
      </c>
      <c r="BF144" s="259" t="s">
        <v>222</v>
      </c>
      <c r="BG144" s="259" t="s">
        <v>222</v>
      </c>
      <c r="BH144" s="259" t="s">
        <v>222</v>
      </c>
      <c r="BI144" s="259" t="s">
        <v>222</v>
      </c>
      <c r="BJ144" s="259" t="s">
        <v>222</v>
      </c>
      <c r="BK144" s="259" t="s">
        <v>222</v>
      </c>
      <c r="BL144" s="259" t="s">
        <v>222</v>
      </c>
      <c r="BM144" s="259" t="s">
        <v>222</v>
      </c>
      <c r="BN144" s="259" t="s">
        <v>222</v>
      </c>
      <c r="BO144" s="259" t="s">
        <v>222</v>
      </c>
      <c r="BP144" s="259" t="s">
        <v>222</v>
      </c>
      <c r="BQ144" s="257" t="s">
        <v>222</v>
      </c>
      <c r="BR144" s="257" t="s">
        <v>222</v>
      </c>
      <c r="BS144" s="257" t="s">
        <v>222</v>
      </c>
      <c r="BT144" s="257" t="s">
        <v>222</v>
      </c>
      <c r="BU144" s="257" t="s">
        <v>222</v>
      </c>
      <c r="BV144" s="257" t="s">
        <v>222</v>
      </c>
      <c r="BW144" s="257" t="s">
        <v>222</v>
      </c>
      <c r="BX144" s="257" t="s">
        <v>222</v>
      </c>
      <c r="BY144" s="257" t="s">
        <v>222</v>
      </c>
      <c r="BZ144" s="257" t="s">
        <v>222</v>
      </c>
      <c r="CA144" s="257" t="s">
        <v>222</v>
      </c>
      <c r="CB144" s="257" t="s">
        <v>222</v>
      </c>
      <c r="CC144" s="257" t="s">
        <v>222</v>
      </c>
      <c r="CD144" s="257" t="s">
        <v>222</v>
      </c>
      <c r="CE144" s="257" t="s">
        <v>222</v>
      </c>
      <c r="CF144" s="257" t="s">
        <v>222</v>
      </c>
      <c r="CG144" s="257" t="s">
        <v>222</v>
      </c>
      <c r="CH144" s="257" t="s">
        <v>222</v>
      </c>
      <c r="CI144" s="257" t="s">
        <v>222</v>
      </c>
      <c r="CJ144" s="257" t="s">
        <v>222</v>
      </c>
      <c r="CK144" s="257" t="s">
        <v>222</v>
      </c>
      <c r="CM144" s="100">
        <v>51</v>
      </c>
      <c r="CN144" s="229" t="e">
        <f t="shared" si="83"/>
        <v>#REF!</v>
      </c>
      <c r="CO144" s="229" t="e">
        <f ca="1">IF(CN144&gt;0,INDIRECT(ADDRESS($CN144,7,,,#REF!)),"")</f>
        <v>#REF!</v>
      </c>
      <c r="CP144" s="229" t="e">
        <f t="shared" ca="1" si="84"/>
        <v>#REF!</v>
      </c>
      <c r="CQ144" s="230">
        <f t="shared" ca="1" si="90"/>
        <v>0</v>
      </c>
      <c r="CR144" s="227"/>
      <c r="CS144" s="248">
        <f t="shared" si="85"/>
        <v>51</v>
      </c>
      <c r="CT144" s="229" t="e">
        <f t="shared" si="86"/>
        <v>#REF!</v>
      </c>
      <c r="CU144" s="231" t="e">
        <f ca="1">IF(CT144&gt;0,INDIRECT(ADDRESS($CT144,4,,,#REF!)),"")</f>
        <v>#REF!</v>
      </c>
      <c r="CV144" s="100" t="e">
        <f t="shared" ca="1" si="87"/>
        <v>#REF!</v>
      </c>
      <c r="CW144" s="229">
        <f t="shared" ca="1" si="88"/>
        <v>51</v>
      </c>
      <c r="CX144" s="229" t="e">
        <f t="shared" ca="1" si="79"/>
        <v>#REF!</v>
      </c>
      <c r="CY144" s="250"/>
      <c r="CZ144" s="251">
        <f t="shared" ca="1" si="81"/>
        <v>0</v>
      </c>
      <c r="DB144" s="100">
        <f t="shared" ca="1" si="82"/>
        <v>0</v>
      </c>
      <c r="DC144" s="230">
        <f t="shared" ca="1" si="89"/>
        <v>0</v>
      </c>
    </row>
    <row r="145" spans="2:107" ht="16.149999999999999" customHeight="1" x14ac:dyDescent="0.2">
      <c r="B145" s="252" t="s">
        <v>222</v>
      </c>
      <c r="C145" s="253" t="s">
        <v>222</v>
      </c>
      <c r="D145" s="254" t="s">
        <v>222</v>
      </c>
      <c r="E145" s="522" t="s">
        <v>222</v>
      </c>
      <c r="F145" s="523" t="s">
        <v>222</v>
      </c>
      <c r="G145" s="255" t="s">
        <v>222</v>
      </c>
      <c r="H145" s="256" t="s">
        <v>222</v>
      </c>
      <c r="I145" s="257" t="s">
        <v>222</v>
      </c>
      <c r="J145" s="258" t="s">
        <v>222</v>
      </c>
      <c r="K145" s="259" t="s">
        <v>222</v>
      </c>
      <c r="L145" s="259" t="s">
        <v>222</v>
      </c>
      <c r="M145" s="259" t="s">
        <v>222</v>
      </c>
      <c r="N145" s="259" t="s">
        <v>222</v>
      </c>
      <c r="O145" s="259" t="s">
        <v>222</v>
      </c>
      <c r="P145" s="259" t="s">
        <v>222</v>
      </c>
      <c r="Q145" s="259" t="s">
        <v>222</v>
      </c>
      <c r="R145" s="259" t="s">
        <v>222</v>
      </c>
      <c r="S145" s="259" t="s">
        <v>222</v>
      </c>
      <c r="T145" s="259" t="s">
        <v>222</v>
      </c>
      <c r="U145" s="259" t="s">
        <v>222</v>
      </c>
      <c r="V145" s="259" t="s">
        <v>222</v>
      </c>
      <c r="W145" s="259" t="s">
        <v>222</v>
      </c>
      <c r="X145" s="259" t="s">
        <v>222</v>
      </c>
      <c r="Y145" s="259" t="s">
        <v>222</v>
      </c>
      <c r="Z145" s="259" t="s">
        <v>222</v>
      </c>
      <c r="AA145" s="259" t="s">
        <v>222</v>
      </c>
      <c r="AB145" s="259" t="s">
        <v>222</v>
      </c>
      <c r="AC145" s="259" t="s">
        <v>222</v>
      </c>
      <c r="AD145" s="259" t="s">
        <v>222</v>
      </c>
      <c r="AE145" s="259" t="s">
        <v>222</v>
      </c>
      <c r="AF145" s="259" t="s">
        <v>222</v>
      </c>
      <c r="AG145" s="259" t="s">
        <v>222</v>
      </c>
      <c r="AH145" s="259" t="s">
        <v>222</v>
      </c>
      <c r="AI145" s="259" t="s">
        <v>222</v>
      </c>
      <c r="AJ145" s="259" t="s">
        <v>222</v>
      </c>
      <c r="AK145" s="259" t="s">
        <v>222</v>
      </c>
      <c r="AL145" s="259" t="s">
        <v>222</v>
      </c>
      <c r="AM145" s="259" t="s">
        <v>222</v>
      </c>
      <c r="AN145" s="259" t="s">
        <v>222</v>
      </c>
      <c r="AO145" s="259" t="s">
        <v>222</v>
      </c>
      <c r="AP145" s="259" t="s">
        <v>222</v>
      </c>
      <c r="AQ145" s="259" t="s">
        <v>222</v>
      </c>
      <c r="AR145" s="259" t="s">
        <v>222</v>
      </c>
      <c r="AS145" s="259" t="s">
        <v>222</v>
      </c>
      <c r="AT145" s="259" t="s">
        <v>222</v>
      </c>
      <c r="AU145" s="259" t="s">
        <v>222</v>
      </c>
      <c r="AV145" s="259" t="s">
        <v>222</v>
      </c>
      <c r="AW145" s="259" t="s">
        <v>222</v>
      </c>
      <c r="AX145" s="259" t="s">
        <v>222</v>
      </c>
      <c r="AY145" s="259" t="s">
        <v>222</v>
      </c>
      <c r="AZ145" s="259" t="s">
        <v>222</v>
      </c>
      <c r="BA145" s="259" t="s">
        <v>222</v>
      </c>
      <c r="BB145" s="259" t="s">
        <v>222</v>
      </c>
      <c r="BC145" s="259" t="s">
        <v>222</v>
      </c>
      <c r="BD145" s="259" t="s">
        <v>222</v>
      </c>
      <c r="BE145" s="259" t="s">
        <v>222</v>
      </c>
      <c r="BF145" s="259" t="s">
        <v>222</v>
      </c>
      <c r="BG145" s="259" t="s">
        <v>222</v>
      </c>
      <c r="BH145" s="259" t="s">
        <v>222</v>
      </c>
      <c r="BI145" s="259" t="s">
        <v>222</v>
      </c>
      <c r="BJ145" s="259" t="s">
        <v>222</v>
      </c>
      <c r="BK145" s="259" t="s">
        <v>222</v>
      </c>
      <c r="BL145" s="259" t="s">
        <v>222</v>
      </c>
      <c r="BM145" s="259" t="s">
        <v>222</v>
      </c>
      <c r="BN145" s="259" t="s">
        <v>222</v>
      </c>
      <c r="BO145" s="259" t="s">
        <v>222</v>
      </c>
      <c r="BP145" s="259" t="s">
        <v>222</v>
      </c>
      <c r="BQ145" s="257" t="s">
        <v>222</v>
      </c>
      <c r="BR145" s="257" t="s">
        <v>222</v>
      </c>
      <c r="BS145" s="257" t="s">
        <v>222</v>
      </c>
      <c r="BT145" s="257" t="s">
        <v>222</v>
      </c>
      <c r="BU145" s="257" t="s">
        <v>222</v>
      </c>
      <c r="BV145" s="257" t="s">
        <v>222</v>
      </c>
      <c r="BW145" s="257" t="s">
        <v>222</v>
      </c>
      <c r="BX145" s="257" t="s">
        <v>222</v>
      </c>
      <c r="BY145" s="257" t="s">
        <v>222</v>
      </c>
      <c r="BZ145" s="257" t="s">
        <v>222</v>
      </c>
      <c r="CA145" s="257" t="s">
        <v>222</v>
      </c>
      <c r="CB145" s="257" t="s">
        <v>222</v>
      </c>
      <c r="CC145" s="257" t="s">
        <v>222</v>
      </c>
      <c r="CD145" s="257" t="s">
        <v>222</v>
      </c>
      <c r="CE145" s="257" t="s">
        <v>222</v>
      </c>
      <c r="CF145" s="257" t="s">
        <v>222</v>
      </c>
      <c r="CG145" s="257" t="s">
        <v>222</v>
      </c>
      <c r="CH145" s="257" t="s">
        <v>222</v>
      </c>
      <c r="CI145" s="257" t="s">
        <v>222</v>
      </c>
      <c r="CJ145" s="257" t="s">
        <v>222</v>
      </c>
      <c r="CK145" s="257" t="s">
        <v>222</v>
      </c>
      <c r="CM145" s="100">
        <v>52</v>
      </c>
      <c r="CN145" s="229" t="e">
        <f t="shared" si="83"/>
        <v>#REF!</v>
      </c>
      <c r="CO145" s="229" t="e">
        <f ca="1">IF(CN145&gt;0,INDIRECT(ADDRESS($CN145,7,,,#REF!)),"")</f>
        <v>#REF!</v>
      </c>
      <c r="CP145" s="229" t="e">
        <f t="shared" ca="1" si="84"/>
        <v>#REF!</v>
      </c>
      <c r="CQ145" s="230">
        <f t="shared" ca="1" si="90"/>
        <v>0</v>
      </c>
      <c r="CR145" s="227"/>
      <c r="CS145" s="248">
        <f t="shared" si="85"/>
        <v>52</v>
      </c>
      <c r="CT145" s="229" t="e">
        <f t="shared" si="86"/>
        <v>#REF!</v>
      </c>
      <c r="CU145" s="231" t="e">
        <f ca="1">IF(CT145&gt;0,INDIRECT(ADDRESS($CT145,4,,,#REF!)),"")</f>
        <v>#REF!</v>
      </c>
      <c r="CV145" s="100" t="e">
        <f t="shared" ca="1" si="87"/>
        <v>#REF!</v>
      </c>
      <c r="CW145" s="229">
        <f t="shared" ca="1" si="88"/>
        <v>52</v>
      </c>
      <c r="CX145" s="229" t="e">
        <f t="shared" ca="1" si="79"/>
        <v>#REF!</v>
      </c>
      <c r="CY145" s="250"/>
      <c r="CZ145" s="251">
        <f t="shared" ca="1" si="81"/>
        <v>0</v>
      </c>
      <c r="DB145" s="100">
        <f t="shared" ca="1" si="82"/>
        <v>0</v>
      </c>
      <c r="DC145" s="230">
        <f t="shared" ca="1" si="89"/>
        <v>0</v>
      </c>
    </row>
    <row r="146" spans="2:107" ht="16.149999999999999" customHeight="1" x14ac:dyDescent="0.2">
      <c r="B146" s="252" t="s">
        <v>222</v>
      </c>
      <c r="C146" s="253" t="s">
        <v>222</v>
      </c>
      <c r="D146" s="254" t="s">
        <v>222</v>
      </c>
      <c r="E146" s="522" t="s">
        <v>222</v>
      </c>
      <c r="F146" s="523" t="s">
        <v>222</v>
      </c>
      <c r="G146" s="255" t="s">
        <v>222</v>
      </c>
      <c r="H146" s="256" t="s">
        <v>222</v>
      </c>
      <c r="I146" s="257" t="s">
        <v>222</v>
      </c>
      <c r="J146" s="258" t="s">
        <v>222</v>
      </c>
      <c r="K146" s="259" t="s">
        <v>222</v>
      </c>
      <c r="L146" s="259" t="s">
        <v>222</v>
      </c>
      <c r="M146" s="259" t="s">
        <v>222</v>
      </c>
      <c r="N146" s="259" t="s">
        <v>222</v>
      </c>
      <c r="O146" s="259" t="s">
        <v>222</v>
      </c>
      <c r="P146" s="259" t="s">
        <v>222</v>
      </c>
      <c r="Q146" s="259" t="s">
        <v>222</v>
      </c>
      <c r="R146" s="259" t="s">
        <v>222</v>
      </c>
      <c r="S146" s="259" t="s">
        <v>222</v>
      </c>
      <c r="T146" s="259" t="s">
        <v>222</v>
      </c>
      <c r="U146" s="259" t="s">
        <v>222</v>
      </c>
      <c r="V146" s="259" t="s">
        <v>222</v>
      </c>
      <c r="W146" s="259" t="s">
        <v>222</v>
      </c>
      <c r="X146" s="259" t="s">
        <v>222</v>
      </c>
      <c r="Y146" s="259" t="s">
        <v>222</v>
      </c>
      <c r="Z146" s="259" t="s">
        <v>222</v>
      </c>
      <c r="AA146" s="259" t="s">
        <v>222</v>
      </c>
      <c r="AB146" s="259" t="s">
        <v>222</v>
      </c>
      <c r="AC146" s="259" t="s">
        <v>222</v>
      </c>
      <c r="AD146" s="259" t="s">
        <v>222</v>
      </c>
      <c r="AE146" s="259" t="s">
        <v>222</v>
      </c>
      <c r="AF146" s="259" t="s">
        <v>222</v>
      </c>
      <c r="AG146" s="259" t="s">
        <v>222</v>
      </c>
      <c r="AH146" s="259" t="s">
        <v>222</v>
      </c>
      <c r="AI146" s="259" t="s">
        <v>222</v>
      </c>
      <c r="AJ146" s="259" t="s">
        <v>222</v>
      </c>
      <c r="AK146" s="259" t="s">
        <v>222</v>
      </c>
      <c r="AL146" s="259" t="s">
        <v>222</v>
      </c>
      <c r="AM146" s="259" t="s">
        <v>222</v>
      </c>
      <c r="AN146" s="259" t="s">
        <v>222</v>
      </c>
      <c r="AO146" s="259" t="s">
        <v>222</v>
      </c>
      <c r="AP146" s="259" t="s">
        <v>222</v>
      </c>
      <c r="AQ146" s="259" t="s">
        <v>222</v>
      </c>
      <c r="AR146" s="259" t="s">
        <v>222</v>
      </c>
      <c r="AS146" s="259" t="s">
        <v>222</v>
      </c>
      <c r="AT146" s="259" t="s">
        <v>222</v>
      </c>
      <c r="AU146" s="259" t="s">
        <v>222</v>
      </c>
      <c r="AV146" s="259" t="s">
        <v>222</v>
      </c>
      <c r="AW146" s="259" t="s">
        <v>222</v>
      </c>
      <c r="AX146" s="259" t="s">
        <v>222</v>
      </c>
      <c r="AY146" s="259" t="s">
        <v>222</v>
      </c>
      <c r="AZ146" s="259" t="s">
        <v>222</v>
      </c>
      <c r="BA146" s="259" t="s">
        <v>222</v>
      </c>
      <c r="BB146" s="259" t="s">
        <v>222</v>
      </c>
      <c r="BC146" s="259" t="s">
        <v>222</v>
      </c>
      <c r="BD146" s="259" t="s">
        <v>222</v>
      </c>
      <c r="BE146" s="259" t="s">
        <v>222</v>
      </c>
      <c r="BF146" s="259" t="s">
        <v>222</v>
      </c>
      <c r="BG146" s="259" t="s">
        <v>222</v>
      </c>
      <c r="BH146" s="259" t="s">
        <v>222</v>
      </c>
      <c r="BI146" s="259" t="s">
        <v>222</v>
      </c>
      <c r="BJ146" s="259" t="s">
        <v>222</v>
      </c>
      <c r="BK146" s="259" t="s">
        <v>222</v>
      </c>
      <c r="BL146" s="259" t="s">
        <v>222</v>
      </c>
      <c r="BM146" s="259" t="s">
        <v>222</v>
      </c>
      <c r="BN146" s="259" t="s">
        <v>222</v>
      </c>
      <c r="BO146" s="259" t="s">
        <v>222</v>
      </c>
      <c r="BP146" s="259" t="s">
        <v>222</v>
      </c>
      <c r="BQ146" s="257" t="s">
        <v>222</v>
      </c>
      <c r="BR146" s="257" t="s">
        <v>222</v>
      </c>
      <c r="BS146" s="257" t="s">
        <v>222</v>
      </c>
      <c r="BT146" s="257" t="s">
        <v>222</v>
      </c>
      <c r="BU146" s="257" t="s">
        <v>222</v>
      </c>
      <c r="BV146" s="257" t="s">
        <v>222</v>
      </c>
      <c r="BW146" s="257" t="s">
        <v>222</v>
      </c>
      <c r="BX146" s="257" t="s">
        <v>222</v>
      </c>
      <c r="BY146" s="257" t="s">
        <v>222</v>
      </c>
      <c r="BZ146" s="257" t="s">
        <v>222</v>
      </c>
      <c r="CA146" s="257" t="s">
        <v>222</v>
      </c>
      <c r="CB146" s="257" t="s">
        <v>222</v>
      </c>
      <c r="CC146" s="257" t="s">
        <v>222</v>
      </c>
      <c r="CD146" s="257" t="s">
        <v>222</v>
      </c>
      <c r="CE146" s="257" t="s">
        <v>222</v>
      </c>
      <c r="CF146" s="257" t="s">
        <v>222</v>
      </c>
      <c r="CG146" s="257" t="s">
        <v>222</v>
      </c>
      <c r="CH146" s="257" t="s">
        <v>222</v>
      </c>
      <c r="CI146" s="257" t="s">
        <v>222</v>
      </c>
      <c r="CJ146" s="257" t="s">
        <v>222</v>
      </c>
      <c r="CK146" s="257" t="s">
        <v>222</v>
      </c>
      <c r="CM146" s="100">
        <v>53</v>
      </c>
      <c r="CN146" s="229" t="e">
        <f t="shared" si="83"/>
        <v>#REF!</v>
      </c>
      <c r="CO146" s="229" t="e">
        <f ca="1">IF(CN146&gt;0,INDIRECT(ADDRESS($CN146,7,,,#REF!)),"")</f>
        <v>#REF!</v>
      </c>
      <c r="CP146" s="229" t="e">
        <f t="shared" ca="1" si="84"/>
        <v>#REF!</v>
      </c>
      <c r="CQ146" s="230">
        <f t="shared" ca="1" si="90"/>
        <v>0</v>
      </c>
      <c r="CR146" s="227"/>
      <c r="CS146" s="248">
        <f t="shared" si="85"/>
        <v>53</v>
      </c>
      <c r="CT146" s="229" t="e">
        <f t="shared" si="86"/>
        <v>#REF!</v>
      </c>
      <c r="CU146" s="231" t="e">
        <f ca="1">IF(CT146&gt;0,INDIRECT(ADDRESS($CT146,4,,,#REF!)),"")</f>
        <v>#REF!</v>
      </c>
      <c r="CV146" s="100" t="e">
        <f t="shared" ca="1" si="87"/>
        <v>#REF!</v>
      </c>
      <c r="CW146" s="229">
        <f t="shared" ca="1" si="88"/>
        <v>53</v>
      </c>
      <c r="CX146" s="229" t="e">
        <f t="shared" ca="1" si="79"/>
        <v>#REF!</v>
      </c>
      <c r="CY146" s="250"/>
      <c r="CZ146" s="251">
        <f t="shared" ca="1" si="81"/>
        <v>0</v>
      </c>
      <c r="DB146" s="100">
        <f t="shared" ca="1" si="82"/>
        <v>0</v>
      </c>
      <c r="DC146" s="230">
        <f t="shared" ca="1" si="89"/>
        <v>0</v>
      </c>
    </row>
    <row r="147" spans="2:107" ht="16.149999999999999" customHeight="1" x14ac:dyDescent="0.2">
      <c r="B147" s="252" t="s">
        <v>222</v>
      </c>
      <c r="C147" s="253" t="s">
        <v>222</v>
      </c>
      <c r="D147" s="254" t="s">
        <v>222</v>
      </c>
      <c r="E147" s="522" t="s">
        <v>222</v>
      </c>
      <c r="F147" s="523" t="s">
        <v>222</v>
      </c>
      <c r="G147" s="255" t="s">
        <v>222</v>
      </c>
      <c r="H147" s="256" t="s">
        <v>222</v>
      </c>
      <c r="I147" s="257" t="s">
        <v>222</v>
      </c>
      <c r="J147" s="258" t="s">
        <v>222</v>
      </c>
      <c r="K147" s="259" t="s">
        <v>222</v>
      </c>
      <c r="L147" s="259" t="s">
        <v>222</v>
      </c>
      <c r="M147" s="259" t="s">
        <v>222</v>
      </c>
      <c r="N147" s="259" t="s">
        <v>222</v>
      </c>
      <c r="O147" s="259" t="s">
        <v>222</v>
      </c>
      <c r="P147" s="259" t="s">
        <v>222</v>
      </c>
      <c r="Q147" s="259" t="s">
        <v>222</v>
      </c>
      <c r="R147" s="259" t="s">
        <v>222</v>
      </c>
      <c r="S147" s="259" t="s">
        <v>222</v>
      </c>
      <c r="T147" s="259" t="s">
        <v>222</v>
      </c>
      <c r="U147" s="259" t="s">
        <v>222</v>
      </c>
      <c r="V147" s="259" t="s">
        <v>222</v>
      </c>
      <c r="W147" s="259" t="s">
        <v>222</v>
      </c>
      <c r="X147" s="259" t="s">
        <v>222</v>
      </c>
      <c r="Y147" s="259" t="s">
        <v>222</v>
      </c>
      <c r="Z147" s="259" t="s">
        <v>222</v>
      </c>
      <c r="AA147" s="259" t="s">
        <v>222</v>
      </c>
      <c r="AB147" s="259" t="s">
        <v>222</v>
      </c>
      <c r="AC147" s="259" t="s">
        <v>222</v>
      </c>
      <c r="AD147" s="259" t="s">
        <v>222</v>
      </c>
      <c r="AE147" s="259" t="s">
        <v>222</v>
      </c>
      <c r="AF147" s="259" t="s">
        <v>222</v>
      </c>
      <c r="AG147" s="259" t="s">
        <v>222</v>
      </c>
      <c r="AH147" s="259" t="s">
        <v>222</v>
      </c>
      <c r="AI147" s="259" t="s">
        <v>222</v>
      </c>
      <c r="AJ147" s="259" t="s">
        <v>222</v>
      </c>
      <c r="AK147" s="259" t="s">
        <v>222</v>
      </c>
      <c r="AL147" s="259" t="s">
        <v>222</v>
      </c>
      <c r="AM147" s="259" t="s">
        <v>222</v>
      </c>
      <c r="AN147" s="259" t="s">
        <v>222</v>
      </c>
      <c r="AO147" s="259" t="s">
        <v>222</v>
      </c>
      <c r="AP147" s="259" t="s">
        <v>222</v>
      </c>
      <c r="AQ147" s="259" t="s">
        <v>222</v>
      </c>
      <c r="AR147" s="259" t="s">
        <v>222</v>
      </c>
      <c r="AS147" s="259" t="s">
        <v>222</v>
      </c>
      <c r="AT147" s="259" t="s">
        <v>222</v>
      </c>
      <c r="AU147" s="259" t="s">
        <v>222</v>
      </c>
      <c r="AV147" s="259" t="s">
        <v>222</v>
      </c>
      <c r="AW147" s="259" t="s">
        <v>222</v>
      </c>
      <c r="AX147" s="259" t="s">
        <v>222</v>
      </c>
      <c r="AY147" s="259" t="s">
        <v>222</v>
      </c>
      <c r="AZ147" s="259" t="s">
        <v>222</v>
      </c>
      <c r="BA147" s="259" t="s">
        <v>222</v>
      </c>
      <c r="BB147" s="259" t="s">
        <v>222</v>
      </c>
      <c r="BC147" s="259" t="s">
        <v>222</v>
      </c>
      <c r="BD147" s="259" t="s">
        <v>222</v>
      </c>
      <c r="BE147" s="259" t="s">
        <v>222</v>
      </c>
      <c r="BF147" s="259" t="s">
        <v>222</v>
      </c>
      <c r="BG147" s="259" t="s">
        <v>222</v>
      </c>
      <c r="BH147" s="259" t="s">
        <v>222</v>
      </c>
      <c r="BI147" s="259" t="s">
        <v>222</v>
      </c>
      <c r="BJ147" s="259" t="s">
        <v>222</v>
      </c>
      <c r="BK147" s="259" t="s">
        <v>222</v>
      </c>
      <c r="BL147" s="259" t="s">
        <v>222</v>
      </c>
      <c r="BM147" s="259" t="s">
        <v>222</v>
      </c>
      <c r="BN147" s="259" t="s">
        <v>222</v>
      </c>
      <c r="BO147" s="259" t="s">
        <v>222</v>
      </c>
      <c r="BP147" s="259" t="s">
        <v>222</v>
      </c>
      <c r="BQ147" s="257" t="s">
        <v>222</v>
      </c>
      <c r="BR147" s="257" t="s">
        <v>222</v>
      </c>
      <c r="BS147" s="257" t="s">
        <v>222</v>
      </c>
      <c r="BT147" s="257" t="s">
        <v>222</v>
      </c>
      <c r="BU147" s="257" t="s">
        <v>222</v>
      </c>
      <c r="BV147" s="257" t="s">
        <v>222</v>
      </c>
      <c r="BW147" s="257" t="s">
        <v>222</v>
      </c>
      <c r="BX147" s="257" t="s">
        <v>222</v>
      </c>
      <c r="BY147" s="257" t="s">
        <v>222</v>
      </c>
      <c r="BZ147" s="257" t="s">
        <v>222</v>
      </c>
      <c r="CA147" s="257" t="s">
        <v>222</v>
      </c>
      <c r="CB147" s="257" t="s">
        <v>222</v>
      </c>
      <c r="CC147" s="257" t="s">
        <v>222</v>
      </c>
      <c r="CD147" s="257" t="s">
        <v>222</v>
      </c>
      <c r="CE147" s="257" t="s">
        <v>222</v>
      </c>
      <c r="CF147" s="257" t="s">
        <v>222</v>
      </c>
      <c r="CG147" s="257" t="s">
        <v>222</v>
      </c>
      <c r="CH147" s="257" t="s">
        <v>222</v>
      </c>
      <c r="CI147" s="257" t="s">
        <v>222</v>
      </c>
      <c r="CJ147" s="257" t="s">
        <v>222</v>
      </c>
      <c r="CK147" s="257" t="s">
        <v>222</v>
      </c>
      <c r="CM147" s="100">
        <v>54</v>
      </c>
      <c r="CN147" s="229" t="e">
        <f t="shared" si="83"/>
        <v>#REF!</v>
      </c>
      <c r="CO147" s="229" t="e">
        <f ca="1">IF(CN147&gt;0,INDIRECT(ADDRESS($CN147,7,,,#REF!)),"")</f>
        <v>#REF!</v>
      </c>
      <c r="CP147" s="229" t="e">
        <f t="shared" ca="1" si="84"/>
        <v>#REF!</v>
      </c>
      <c r="CQ147" s="230">
        <f t="shared" ca="1" si="90"/>
        <v>0</v>
      </c>
      <c r="CR147" s="227"/>
      <c r="CS147" s="248">
        <f t="shared" si="85"/>
        <v>54</v>
      </c>
      <c r="CT147" s="229" t="e">
        <f t="shared" si="86"/>
        <v>#REF!</v>
      </c>
      <c r="CU147" s="231" t="e">
        <f ca="1">IF(CT147&gt;0,INDIRECT(ADDRESS($CT147,4,,,#REF!)),"")</f>
        <v>#REF!</v>
      </c>
      <c r="CV147" s="100" t="e">
        <f t="shared" ca="1" si="87"/>
        <v>#REF!</v>
      </c>
      <c r="CW147" s="229">
        <f t="shared" ca="1" si="88"/>
        <v>54</v>
      </c>
      <c r="CX147" s="229" t="e">
        <f t="shared" ca="1" si="79"/>
        <v>#REF!</v>
      </c>
      <c r="CY147" s="250"/>
      <c r="CZ147" s="251">
        <f t="shared" ca="1" si="81"/>
        <v>0</v>
      </c>
      <c r="DB147" s="100">
        <f t="shared" ca="1" si="82"/>
        <v>0</v>
      </c>
      <c r="DC147" s="230">
        <f t="shared" ca="1" si="89"/>
        <v>0</v>
      </c>
    </row>
    <row r="148" spans="2:107" ht="16.149999999999999" customHeight="1" x14ac:dyDescent="0.2">
      <c r="B148" s="252" t="s">
        <v>222</v>
      </c>
      <c r="C148" s="253" t="s">
        <v>222</v>
      </c>
      <c r="D148" s="254" t="s">
        <v>222</v>
      </c>
      <c r="E148" s="522" t="s">
        <v>222</v>
      </c>
      <c r="F148" s="523" t="s">
        <v>222</v>
      </c>
      <c r="G148" s="255" t="s">
        <v>222</v>
      </c>
      <c r="H148" s="256" t="s">
        <v>222</v>
      </c>
      <c r="I148" s="257" t="s">
        <v>222</v>
      </c>
      <c r="J148" s="258" t="s">
        <v>222</v>
      </c>
      <c r="K148" s="259" t="s">
        <v>222</v>
      </c>
      <c r="L148" s="259" t="s">
        <v>222</v>
      </c>
      <c r="M148" s="259" t="s">
        <v>222</v>
      </c>
      <c r="N148" s="259" t="s">
        <v>222</v>
      </c>
      <c r="O148" s="259" t="s">
        <v>222</v>
      </c>
      <c r="P148" s="259" t="s">
        <v>222</v>
      </c>
      <c r="Q148" s="259" t="s">
        <v>222</v>
      </c>
      <c r="R148" s="259" t="s">
        <v>222</v>
      </c>
      <c r="S148" s="259" t="s">
        <v>222</v>
      </c>
      <c r="T148" s="259" t="s">
        <v>222</v>
      </c>
      <c r="U148" s="259" t="s">
        <v>222</v>
      </c>
      <c r="V148" s="259" t="s">
        <v>222</v>
      </c>
      <c r="W148" s="259" t="s">
        <v>222</v>
      </c>
      <c r="X148" s="259" t="s">
        <v>222</v>
      </c>
      <c r="Y148" s="259" t="s">
        <v>222</v>
      </c>
      <c r="Z148" s="259" t="s">
        <v>222</v>
      </c>
      <c r="AA148" s="259" t="s">
        <v>222</v>
      </c>
      <c r="AB148" s="259" t="s">
        <v>222</v>
      </c>
      <c r="AC148" s="259" t="s">
        <v>222</v>
      </c>
      <c r="AD148" s="259" t="s">
        <v>222</v>
      </c>
      <c r="AE148" s="259" t="s">
        <v>222</v>
      </c>
      <c r="AF148" s="259" t="s">
        <v>222</v>
      </c>
      <c r="AG148" s="259" t="s">
        <v>222</v>
      </c>
      <c r="AH148" s="259" t="s">
        <v>222</v>
      </c>
      <c r="AI148" s="259" t="s">
        <v>222</v>
      </c>
      <c r="AJ148" s="259" t="s">
        <v>222</v>
      </c>
      <c r="AK148" s="259" t="s">
        <v>222</v>
      </c>
      <c r="AL148" s="259" t="s">
        <v>222</v>
      </c>
      <c r="AM148" s="259" t="s">
        <v>222</v>
      </c>
      <c r="AN148" s="259" t="s">
        <v>222</v>
      </c>
      <c r="AO148" s="259" t="s">
        <v>222</v>
      </c>
      <c r="AP148" s="259" t="s">
        <v>222</v>
      </c>
      <c r="AQ148" s="259" t="s">
        <v>222</v>
      </c>
      <c r="AR148" s="259" t="s">
        <v>222</v>
      </c>
      <c r="AS148" s="259" t="s">
        <v>222</v>
      </c>
      <c r="AT148" s="259" t="s">
        <v>222</v>
      </c>
      <c r="AU148" s="259" t="s">
        <v>222</v>
      </c>
      <c r="AV148" s="259" t="s">
        <v>222</v>
      </c>
      <c r="AW148" s="259" t="s">
        <v>222</v>
      </c>
      <c r="AX148" s="259" t="s">
        <v>222</v>
      </c>
      <c r="AY148" s="259" t="s">
        <v>222</v>
      </c>
      <c r="AZ148" s="259" t="s">
        <v>222</v>
      </c>
      <c r="BA148" s="259" t="s">
        <v>222</v>
      </c>
      <c r="BB148" s="259" t="s">
        <v>222</v>
      </c>
      <c r="BC148" s="259" t="s">
        <v>222</v>
      </c>
      <c r="BD148" s="259" t="s">
        <v>222</v>
      </c>
      <c r="BE148" s="259" t="s">
        <v>222</v>
      </c>
      <c r="BF148" s="259" t="s">
        <v>222</v>
      </c>
      <c r="BG148" s="259" t="s">
        <v>222</v>
      </c>
      <c r="BH148" s="259" t="s">
        <v>222</v>
      </c>
      <c r="BI148" s="259" t="s">
        <v>222</v>
      </c>
      <c r="BJ148" s="259" t="s">
        <v>222</v>
      </c>
      <c r="BK148" s="259" t="s">
        <v>222</v>
      </c>
      <c r="BL148" s="259" t="s">
        <v>222</v>
      </c>
      <c r="BM148" s="259" t="s">
        <v>222</v>
      </c>
      <c r="BN148" s="259" t="s">
        <v>222</v>
      </c>
      <c r="BO148" s="259" t="s">
        <v>222</v>
      </c>
      <c r="BP148" s="259" t="s">
        <v>222</v>
      </c>
      <c r="BQ148" s="257" t="s">
        <v>222</v>
      </c>
      <c r="BR148" s="257" t="s">
        <v>222</v>
      </c>
      <c r="BS148" s="257" t="s">
        <v>222</v>
      </c>
      <c r="BT148" s="257" t="s">
        <v>222</v>
      </c>
      <c r="BU148" s="257" t="s">
        <v>222</v>
      </c>
      <c r="BV148" s="257" t="s">
        <v>222</v>
      </c>
      <c r="BW148" s="257" t="s">
        <v>222</v>
      </c>
      <c r="BX148" s="257" t="s">
        <v>222</v>
      </c>
      <c r="BY148" s="257" t="s">
        <v>222</v>
      </c>
      <c r="BZ148" s="257" t="s">
        <v>222</v>
      </c>
      <c r="CA148" s="257" t="s">
        <v>222</v>
      </c>
      <c r="CB148" s="257" t="s">
        <v>222</v>
      </c>
      <c r="CC148" s="257" t="s">
        <v>222</v>
      </c>
      <c r="CD148" s="257" t="s">
        <v>222</v>
      </c>
      <c r="CE148" s="257" t="s">
        <v>222</v>
      </c>
      <c r="CF148" s="257" t="s">
        <v>222</v>
      </c>
      <c r="CG148" s="257" t="s">
        <v>222</v>
      </c>
      <c r="CH148" s="257" t="s">
        <v>222</v>
      </c>
      <c r="CI148" s="257" t="s">
        <v>222</v>
      </c>
      <c r="CJ148" s="257" t="s">
        <v>222</v>
      </c>
      <c r="CK148" s="257" t="s">
        <v>222</v>
      </c>
      <c r="CM148" s="100">
        <v>55</v>
      </c>
      <c r="CN148" s="229" t="e">
        <f t="shared" si="83"/>
        <v>#REF!</v>
      </c>
      <c r="CO148" s="229" t="e">
        <f ca="1">IF(CN148&gt;0,INDIRECT(ADDRESS($CN148,7,,,#REF!)),"")</f>
        <v>#REF!</v>
      </c>
      <c r="CP148" s="229" t="e">
        <f t="shared" ca="1" si="84"/>
        <v>#REF!</v>
      </c>
      <c r="CQ148" s="230">
        <f t="shared" ca="1" si="90"/>
        <v>0</v>
      </c>
      <c r="CR148" s="227"/>
      <c r="CS148" s="248">
        <f t="shared" si="85"/>
        <v>55</v>
      </c>
      <c r="CT148" s="229" t="e">
        <f t="shared" si="86"/>
        <v>#REF!</v>
      </c>
      <c r="CU148" s="231" t="e">
        <f ca="1">IF(CT148&gt;0,INDIRECT(ADDRESS($CT148,4,,,#REF!)),"")</f>
        <v>#REF!</v>
      </c>
      <c r="CV148" s="100" t="e">
        <f t="shared" ca="1" si="87"/>
        <v>#REF!</v>
      </c>
      <c r="CW148" s="229">
        <f t="shared" ca="1" si="88"/>
        <v>55</v>
      </c>
      <c r="CX148" s="229" t="e">
        <f t="shared" ca="1" si="79"/>
        <v>#REF!</v>
      </c>
      <c r="CY148" s="250"/>
      <c r="CZ148" s="251">
        <f t="shared" ca="1" si="81"/>
        <v>0</v>
      </c>
      <c r="DB148" s="100">
        <f t="shared" ca="1" si="82"/>
        <v>0</v>
      </c>
      <c r="DC148" s="230">
        <f t="shared" ca="1" si="89"/>
        <v>0</v>
      </c>
    </row>
    <row r="149" spans="2:107" ht="16.149999999999999" customHeight="1" x14ac:dyDescent="0.2">
      <c r="B149" s="252" t="s">
        <v>222</v>
      </c>
      <c r="C149" s="253" t="s">
        <v>222</v>
      </c>
      <c r="D149" s="254" t="s">
        <v>222</v>
      </c>
      <c r="E149" s="522" t="s">
        <v>222</v>
      </c>
      <c r="F149" s="523" t="s">
        <v>222</v>
      </c>
      <c r="G149" s="255" t="s">
        <v>222</v>
      </c>
      <c r="H149" s="256" t="s">
        <v>222</v>
      </c>
      <c r="I149" s="257" t="s">
        <v>222</v>
      </c>
      <c r="J149" s="258" t="s">
        <v>222</v>
      </c>
      <c r="K149" s="259" t="s">
        <v>222</v>
      </c>
      <c r="L149" s="259" t="s">
        <v>222</v>
      </c>
      <c r="M149" s="259" t="s">
        <v>222</v>
      </c>
      <c r="N149" s="259" t="s">
        <v>222</v>
      </c>
      <c r="O149" s="259" t="s">
        <v>222</v>
      </c>
      <c r="P149" s="259" t="s">
        <v>222</v>
      </c>
      <c r="Q149" s="259" t="s">
        <v>222</v>
      </c>
      <c r="R149" s="259" t="s">
        <v>222</v>
      </c>
      <c r="S149" s="259" t="s">
        <v>222</v>
      </c>
      <c r="T149" s="259" t="s">
        <v>222</v>
      </c>
      <c r="U149" s="259" t="s">
        <v>222</v>
      </c>
      <c r="V149" s="259" t="s">
        <v>222</v>
      </c>
      <c r="W149" s="259" t="s">
        <v>222</v>
      </c>
      <c r="X149" s="259" t="s">
        <v>222</v>
      </c>
      <c r="Y149" s="259" t="s">
        <v>222</v>
      </c>
      <c r="Z149" s="259" t="s">
        <v>222</v>
      </c>
      <c r="AA149" s="259" t="s">
        <v>222</v>
      </c>
      <c r="AB149" s="259" t="s">
        <v>222</v>
      </c>
      <c r="AC149" s="259" t="s">
        <v>222</v>
      </c>
      <c r="AD149" s="259" t="s">
        <v>222</v>
      </c>
      <c r="AE149" s="259" t="s">
        <v>222</v>
      </c>
      <c r="AF149" s="259" t="s">
        <v>222</v>
      </c>
      <c r="AG149" s="259" t="s">
        <v>222</v>
      </c>
      <c r="AH149" s="259" t="s">
        <v>222</v>
      </c>
      <c r="AI149" s="259" t="s">
        <v>222</v>
      </c>
      <c r="AJ149" s="259" t="s">
        <v>222</v>
      </c>
      <c r="AK149" s="259" t="s">
        <v>222</v>
      </c>
      <c r="AL149" s="259" t="s">
        <v>222</v>
      </c>
      <c r="AM149" s="259" t="s">
        <v>222</v>
      </c>
      <c r="AN149" s="259" t="s">
        <v>222</v>
      </c>
      <c r="AO149" s="259" t="s">
        <v>222</v>
      </c>
      <c r="AP149" s="259" t="s">
        <v>222</v>
      </c>
      <c r="AQ149" s="259" t="s">
        <v>222</v>
      </c>
      <c r="AR149" s="259" t="s">
        <v>222</v>
      </c>
      <c r="AS149" s="259" t="s">
        <v>222</v>
      </c>
      <c r="AT149" s="259" t="s">
        <v>222</v>
      </c>
      <c r="AU149" s="259" t="s">
        <v>222</v>
      </c>
      <c r="AV149" s="259" t="s">
        <v>222</v>
      </c>
      <c r="AW149" s="259" t="s">
        <v>222</v>
      </c>
      <c r="AX149" s="259" t="s">
        <v>222</v>
      </c>
      <c r="AY149" s="259" t="s">
        <v>222</v>
      </c>
      <c r="AZ149" s="259" t="s">
        <v>222</v>
      </c>
      <c r="BA149" s="259" t="s">
        <v>222</v>
      </c>
      <c r="BB149" s="259" t="s">
        <v>222</v>
      </c>
      <c r="BC149" s="259" t="s">
        <v>222</v>
      </c>
      <c r="BD149" s="259" t="s">
        <v>222</v>
      </c>
      <c r="BE149" s="259" t="s">
        <v>222</v>
      </c>
      <c r="BF149" s="259" t="s">
        <v>222</v>
      </c>
      <c r="BG149" s="259" t="s">
        <v>222</v>
      </c>
      <c r="BH149" s="259" t="s">
        <v>222</v>
      </c>
      <c r="BI149" s="259" t="s">
        <v>222</v>
      </c>
      <c r="BJ149" s="259" t="s">
        <v>222</v>
      </c>
      <c r="BK149" s="259" t="s">
        <v>222</v>
      </c>
      <c r="BL149" s="259" t="s">
        <v>222</v>
      </c>
      <c r="BM149" s="259" t="s">
        <v>222</v>
      </c>
      <c r="BN149" s="259" t="s">
        <v>222</v>
      </c>
      <c r="BO149" s="259" t="s">
        <v>222</v>
      </c>
      <c r="BP149" s="259" t="s">
        <v>222</v>
      </c>
      <c r="BQ149" s="257" t="s">
        <v>222</v>
      </c>
      <c r="BR149" s="257" t="s">
        <v>222</v>
      </c>
      <c r="BS149" s="257" t="s">
        <v>222</v>
      </c>
      <c r="BT149" s="257" t="s">
        <v>222</v>
      </c>
      <c r="BU149" s="257" t="s">
        <v>222</v>
      </c>
      <c r="BV149" s="257" t="s">
        <v>222</v>
      </c>
      <c r="BW149" s="257" t="s">
        <v>222</v>
      </c>
      <c r="BX149" s="257" t="s">
        <v>222</v>
      </c>
      <c r="BY149" s="257" t="s">
        <v>222</v>
      </c>
      <c r="BZ149" s="257" t="s">
        <v>222</v>
      </c>
      <c r="CA149" s="257" t="s">
        <v>222</v>
      </c>
      <c r="CB149" s="257" t="s">
        <v>222</v>
      </c>
      <c r="CC149" s="257" t="s">
        <v>222</v>
      </c>
      <c r="CD149" s="257" t="s">
        <v>222</v>
      </c>
      <c r="CE149" s="257" t="s">
        <v>222</v>
      </c>
      <c r="CF149" s="257" t="s">
        <v>222</v>
      </c>
      <c r="CG149" s="257" t="s">
        <v>222</v>
      </c>
      <c r="CH149" s="257" t="s">
        <v>222</v>
      </c>
      <c r="CI149" s="257" t="s">
        <v>222</v>
      </c>
      <c r="CJ149" s="257" t="s">
        <v>222</v>
      </c>
      <c r="CK149" s="257" t="s">
        <v>222</v>
      </c>
      <c r="CM149" s="100">
        <v>56</v>
      </c>
      <c r="CN149" s="229" t="e">
        <f t="shared" si="83"/>
        <v>#REF!</v>
      </c>
      <c r="CO149" s="229" t="e">
        <f ca="1">IF(CN149&gt;0,INDIRECT(ADDRESS($CN149,7,,,#REF!)),"")</f>
        <v>#REF!</v>
      </c>
      <c r="CP149" s="229" t="e">
        <f t="shared" ca="1" si="84"/>
        <v>#REF!</v>
      </c>
      <c r="CQ149" s="230">
        <f t="shared" ca="1" si="90"/>
        <v>0</v>
      </c>
      <c r="CR149" s="227"/>
      <c r="CS149" s="248">
        <f t="shared" si="85"/>
        <v>56</v>
      </c>
      <c r="CT149" s="229" t="e">
        <f t="shared" si="86"/>
        <v>#REF!</v>
      </c>
      <c r="CU149" s="231" t="e">
        <f ca="1">IF(CT149&gt;0,INDIRECT(ADDRESS($CT149,4,,,#REF!)),"")</f>
        <v>#REF!</v>
      </c>
      <c r="CV149" s="100" t="e">
        <f t="shared" ca="1" si="87"/>
        <v>#REF!</v>
      </c>
      <c r="CW149" s="229">
        <f t="shared" ca="1" si="88"/>
        <v>56</v>
      </c>
      <c r="CX149" s="229" t="e">
        <f t="shared" ca="1" si="79"/>
        <v>#REF!</v>
      </c>
      <c r="CY149" s="250"/>
      <c r="CZ149" s="251">
        <f t="shared" ca="1" si="81"/>
        <v>0</v>
      </c>
      <c r="DB149" s="100">
        <f t="shared" ca="1" si="82"/>
        <v>0</v>
      </c>
      <c r="DC149" s="230">
        <f t="shared" ca="1" si="89"/>
        <v>0</v>
      </c>
    </row>
    <row r="150" spans="2:107" ht="16.149999999999999" customHeight="1" x14ac:dyDescent="0.2">
      <c r="B150" s="252" t="s">
        <v>222</v>
      </c>
      <c r="C150" s="253" t="s">
        <v>222</v>
      </c>
      <c r="D150" s="254" t="s">
        <v>222</v>
      </c>
      <c r="E150" s="522" t="s">
        <v>222</v>
      </c>
      <c r="F150" s="523" t="s">
        <v>222</v>
      </c>
      <c r="G150" s="255" t="s">
        <v>222</v>
      </c>
      <c r="H150" s="256" t="s">
        <v>222</v>
      </c>
      <c r="I150" s="257" t="s">
        <v>222</v>
      </c>
      <c r="J150" s="258" t="s">
        <v>222</v>
      </c>
      <c r="K150" s="259" t="s">
        <v>222</v>
      </c>
      <c r="L150" s="259" t="s">
        <v>222</v>
      </c>
      <c r="M150" s="259" t="s">
        <v>222</v>
      </c>
      <c r="N150" s="259" t="s">
        <v>222</v>
      </c>
      <c r="O150" s="259" t="s">
        <v>222</v>
      </c>
      <c r="P150" s="259" t="s">
        <v>222</v>
      </c>
      <c r="Q150" s="259" t="s">
        <v>222</v>
      </c>
      <c r="R150" s="259" t="s">
        <v>222</v>
      </c>
      <c r="S150" s="259" t="s">
        <v>222</v>
      </c>
      <c r="T150" s="259" t="s">
        <v>222</v>
      </c>
      <c r="U150" s="259" t="s">
        <v>222</v>
      </c>
      <c r="V150" s="259" t="s">
        <v>222</v>
      </c>
      <c r="W150" s="259" t="s">
        <v>222</v>
      </c>
      <c r="X150" s="259" t="s">
        <v>222</v>
      </c>
      <c r="Y150" s="259" t="s">
        <v>222</v>
      </c>
      <c r="Z150" s="259" t="s">
        <v>222</v>
      </c>
      <c r="AA150" s="259" t="s">
        <v>222</v>
      </c>
      <c r="AB150" s="259" t="s">
        <v>222</v>
      </c>
      <c r="AC150" s="259" t="s">
        <v>222</v>
      </c>
      <c r="AD150" s="259" t="s">
        <v>222</v>
      </c>
      <c r="AE150" s="259" t="s">
        <v>222</v>
      </c>
      <c r="AF150" s="259" t="s">
        <v>222</v>
      </c>
      <c r="AG150" s="259" t="s">
        <v>222</v>
      </c>
      <c r="AH150" s="259" t="s">
        <v>222</v>
      </c>
      <c r="AI150" s="259" t="s">
        <v>222</v>
      </c>
      <c r="AJ150" s="259" t="s">
        <v>222</v>
      </c>
      <c r="AK150" s="259" t="s">
        <v>222</v>
      </c>
      <c r="AL150" s="259" t="s">
        <v>222</v>
      </c>
      <c r="AM150" s="259" t="s">
        <v>222</v>
      </c>
      <c r="AN150" s="259" t="s">
        <v>222</v>
      </c>
      <c r="AO150" s="259" t="s">
        <v>222</v>
      </c>
      <c r="AP150" s="259" t="s">
        <v>222</v>
      </c>
      <c r="AQ150" s="259" t="s">
        <v>222</v>
      </c>
      <c r="AR150" s="259" t="s">
        <v>222</v>
      </c>
      <c r="AS150" s="259" t="s">
        <v>222</v>
      </c>
      <c r="AT150" s="259" t="s">
        <v>222</v>
      </c>
      <c r="AU150" s="259" t="s">
        <v>222</v>
      </c>
      <c r="AV150" s="259" t="s">
        <v>222</v>
      </c>
      <c r="AW150" s="259" t="s">
        <v>222</v>
      </c>
      <c r="AX150" s="259" t="s">
        <v>222</v>
      </c>
      <c r="AY150" s="259" t="s">
        <v>222</v>
      </c>
      <c r="AZ150" s="259" t="s">
        <v>222</v>
      </c>
      <c r="BA150" s="259" t="s">
        <v>222</v>
      </c>
      <c r="BB150" s="259" t="s">
        <v>222</v>
      </c>
      <c r="BC150" s="259" t="s">
        <v>222</v>
      </c>
      <c r="BD150" s="259" t="s">
        <v>222</v>
      </c>
      <c r="BE150" s="259" t="s">
        <v>222</v>
      </c>
      <c r="BF150" s="259" t="s">
        <v>222</v>
      </c>
      <c r="BG150" s="259" t="s">
        <v>222</v>
      </c>
      <c r="BH150" s="259" t="s">
        <v>222</v>
      </c>
      <c r="BI150" s="259" t="s">
        <v>222</v>
      </c>
      <c r="BJ150" s="259" t="s">
        <v>222</v>
      </c>
      <c r="BK150" s="259" t="s">
        <v>222</v>
      </c>
      <c r="BL150" s="259" t="s">
        <v>222</v>
      </c>
      <c r="BM150" s="259" t="s">
        <v>222</v>
      </c>
      <c r="BN150" s="259" t="s">
        <v>222</v>
      </c>
      <c r="BO150" s="259" t="s">
        <v>222</v>
      </c>
      <c r="BP150" s="259" t="s">
        <v>222</v>
      </c>
      <c r="BQ150" s="257" t="s">
        <v>222</v>
      </c>
      <c r="BR150" s="257" t="s">
        <v>222</v>
      </c>
      <c r="BS150" s="257" t="s">
        <v>222</v>
      </c>
      <c r="BT150" s="257" t="s">
        <v>222</v>
      </c>
      <c r="BU150" s="257" t="s">
        <v>222</v>
      </c>
      <c r="BV150" s="257" t="s">
        <v>222</v>
      </c>
      <c r="BW150" s="257" t="s">
        <v>222</v>
      </c>
      <c r="BX150" s="257" t="s">
        <v>222</v>
      </c>
      <c r="BY150" s="257" t="s">
        <v>222</v>
      </c>
      <c r="BZ150" s="257" t="s">
        <v>222</v>
      </c>
      <c r="CA150" s="257" t="s">
        <v>222</v>
      </c>
      <c r="CB150" s="257" t="s">
        <v>222</v>
      </c>
      <c r="CC150" s="257" t="s">
        <v>222</v>
      </c>
      <c r="CD150" s="257" t="s">
        <v>222</v>
      </c>
      <c r="CE150" s="257" t="s">
        <v>222</v>
      </c>
      <c r="CF150" s="257" t="s">
        <v>222</v>
      </c>
      <c r="CG150" s="257" t="s">
        <v>222</v>
      </c>
      <c r="CH150" s="257" t="s">
        <v>222</v>
      </c>
      <c r="CI150" s="257" t="s">
        <v>222</v>
      </c>
      <c r="CJ150" s="257" t="s">
        <v>222</v>
      </c>
      <c r="CK150" s="257" t="s">
        <v>222</v>
      </c>
      <c r="CM150" s="100">
        <v>57</v>
      </c>
      <c r="CN150" s="229" t="e">
        <f t="shared" si="83"/>
        <v>#REF!</v>
      </c>
      <c r="CO150" s="229" t="e">
        <f ca="1">IF(CN150&gt;0,INDIRECT(ADDRESS($CN150,7,,,#REF!)),"")</f>
        <v>#REF!</v>
      </c>
      <c r="CP150" s="229" t="e">
        <f t="shared" ca="1" si="84"/>
        <v>#REF!</v>
      </c>
      <c r="CQ150" s="230">
        <f t="shared" ca="1" si="90"/>
        <v>0</v>
      </c>
      <c r="CR150" s="227"/>
      <c r="CS150" s="248">
        <f t="shared" si="85"/>
        <v>57</v>
      </c>
      <c r="CT150" s="229" t="e">
        <f t="shared" si="86"/>
        <v>#REF!</v>
      </c>
      <c r="CU150" s="231" t="e">
        <f ca="1">IF(CT150&gt;0,INDIRECT(ADDRESS($CT150,4,,,#REF!)),"")</f>
        <v>#REF!</v>
      </c>
      <c r="CV150" s="100" t="e">
        <f t="shared" ca="1" si="87"/>
        <v>#REF!</v>
      </c>
      <c r="CW150" s="229">
        <f t="shared" ca="1" si="88"/>
        <v>57</v>
      </c>
      <c r="CX150" s="229" t="e">
        <f t="shared" ca="1" si="79"/>
        <v>#REF!</v>
      </c>
      <c r="CY150" s="250"/>
      <c r="CZ150" s="251">
        <f t="shared" ca="1" si="81"/>
        <v>0</v>
      </c>
      <c r="DB150" s="100">
        <f t="shared" ca="1" si="82"/>
        <v>0</v>
      </c>
      <c r="DC150" s="230">
        <f t="shared" ca="1" si="89"/>
        <v>0</v>
      </c>
    </row>
    <row r="151" spans="2:107" ht="16.149999999999999" customHeight="1" x14ac:dyDescent="0.2">
      <c r="B151" s="252" t="s">
        <v>222</v>
      </c>
      <c r="C151" s="253" t="s">
        <v>222</v>
      </c>
      <c r="D151" s="254" t="s">
        <v>222</v>
      </c>
      <c r="E151" s="522" t="s">
        <v>222</v>
      </c>
      <c r="F151" s="523" t="s">
        <v>222</v>
      </c>
      <c r="G151" s="255" t="s">
        <v>222</v>
      </c>
      <c r="H151" s="256" t="s">
        <v>222</v>
      </c>
      <c r="I151" s="257" t="s">
        <v>222</v>
      </c>
      <c r="J151" s="258" t="s">
        <v>222</v>
      </c>
      <c r="K151" s="259" t="s">
        <v>222</v>
      </c>
      <c r="L151" s="259" t="s">
        <v>222</v>
      </c>
      <c r="M151" s="259" t="s">
        <v>222</v>
      </c>
      <c r="N151" s="259" t="s">
        <v>222</v>
      </c>
      <c r="O151" s="259" t="s">
        <v>222</v>
      </c>
      <c r="P151" s="259" t="s">
        <v>222</v>
      </c>
      <c r="Q151" s="259" t="s">
        <v>222</v>
      </c>
      <c r="R151" s="259" t="s">
        <v>222</v>
      </c>
      <c r="S151" s="259" t="s">
        <v>222</v>
      </c>
      <c r="T151" s="259" t="s">
        <v>222</v>
      </c>
      <c r="U151" s="259" t="s">
        <v>222</v>
      </c>
      <c r="V151" s="259" t="s">
        <v>222</v>
      </c>
      <c r="W151" s="259" t="s">
        <v>222</v>
      </c>
      <c r="X151" s="259" t="s">
        <v>222</v>
      </c>
      <c r="Y151" s="259" t="s">
        <v>222</v>
      </c>
      <c r="Z151" s="259" t="s">
        <v>222</v>
      </c>
      <c r="AA151" s="259" t="s">
        <v>222</v>
      </c>
      <c r="AB151" s="259" t="s">
        <v>222</v>
      </c>
      <c r="AC151" s="259" t="s">
        <v>222</v>
      </c>
      <c r="AD151" s="259" t="s">
        <v>222</v>
      </c>
      <c r="AE151" s="259" t="s">
        <v>222</v>
      </c>
      <c r="AF151" s="259" t="s">
        <v>222</v>
      </c>
      <c r="AG151" s="259" t="s">
        <v>222</v>
      </c>
      <c r="AH151" s="259" t="s">
        <v>222</v>
      </c>
      <c r="AI151" s="259" t="s">
        <v>222</v>
      </c>
      <c r="AJ151" s="259" t="s">
        <v>222</v>
      </c>
      <c r="AK151" s="259" t="s">
        <v>222</v>
      </c>
      <c r="AL151" s="259" t="s">
        <v>222</v>
      </c>
      <c r="AM151" s="259" t="s">
        <v>222</v>
      </c>
      <c r="AN151" s="259" t="s">
        <v>222</v>
      </c>
      <c r="AO151" s="259" t="s">
        <v>222</v>
      </c>
      <c r="AP151" s="259" t="s">
        <v>222</v>
      </c>
      <c r="AQ151" s="259" t="s">
        <v>222</v>
      </c>
      <c r="AR151" s="259" t="s">
        <v>222</v>
      </c>
      <c r="AS151" s="259" t="s">
        <v>222</v>
      </c>
      <c r="AT151" s="259" t="s">
        <v>222</v>
      </c>
      <c r="AU151" s="259" t="s">
        <v>222</v>
      </c>
      <c r="AV151" s="259" t="s">
        <v>222</v>
      </c>
      <c r="AW151" s="259" t="s">
        <v>222</v>
      </c>
      <c r="AX151" s="259" t="s">
        <v>222</v>
      </c>
      <c r="AY151" s="259" t="s">
        <v>222</v>
      </c>
      <c r="AZ151" s="259" t="s">
        <v>222</v>
      </c>
      <c r="BA151" s="259" t="s">
        <v>222</v>
      </c>
      <c r="BB151" s="259" t="s">
        <v>222</v>
      </c>
      <c r="BC151" s="259" t="s">
        <v>222</v>
      </c>
      <c r="BD151" s="259" t="s">
        <v>222</v>
      </c>
      <c r="BE151" s="259" t="s">
        <v>222</v>
      </c>
      <c r="BF151" s="259" t="s">
        <v>222</v>
      </c>
      <c r="BG151" s="259" t="s">
        <v>222</v>
      </c>
      <c r="BH151" s="259" t="s">
        <v>222</v>
      </c>
      <c r="BI151" s="259" t="s">
        <v>222</v>
      </c>
      <c r="BJ151" s="259" t="s">
        <v>222</v>
      </c>
      <c r="BK151" s="259" t="s">
        <v>222</v>
      </c>
      <c r="BL151" s="259" t="s">
        <v>222</v>
      </c>
      <c r="BM151" s="259" t="s">
        <v>222</v>
      </c>
      <c r="BN151" s="259" t="s">
        <v>222</v>
      </c>
      <c r="BO151" s="259" t="s">
        <v>222</v>
      </c>
      <c r="BP151" s="259" t="s">
        <v>222</v>
      </c>
      <c r="BQ151" s="257" t="s">
        <v>222</v>
      </c>
      <c r="BR151" s="257" t="s">
        <v>222</v>
      </c>
      <c r="BS151" s="257" t="s">
        <v>222</v>
      </c>
      <c r="BT151" s="257" t="s">
        <v>222</v>
      </c>
      <c r="BU151" s="257" t="s">
        <v>222</v>
      </c>
      <c r="BV151" s="257" t="s">
        <v>222</v>
      </c>
      <c r="BW151" s="257" t="s">
        <v>222</v>
      </c>
      <c r="BX151" s="257" t="s">
        <v>222</v>
      </c>
      <c r="BY151" s="257" t="s">
        <v>222</v>
      </c>
      <c r="BZ151" s="257" t="s">
        <v>222</v>
      </c>
      <c r="CA151" s="257" t="s">
        <v>222</v>
      </c>
      <c r="CB151" s="257" t="s">
        <v>222</v>
      </c>
      <c r="CC151" s="257" t="s">
        <v>222</v>
      </c>
      <c r="CD151" s="257" t="s">
        <v>222</v>
      </c>
      <c r="CE151" s="257" t="s">
        <v>222</v>
      </c>
      <c r="CF151" s="257" t="s">
        <v>222</v>
      </c>
      <c r="CG151" s="257" t="s">
        <v>222</v>
      </c>
      <c r="CH151" s="257" t="s">
        <v>222</v>
      </c>
      <c r="CI151" s="257" t="s">
        <v>222</v>
      </c>
      <c r="CJ151" s="257" t="s">
        <v>222</v>
      </c>
      <c r="CK151" s="257" t="s">
        <v>222</v>
      </c>
      <c r="CM151" s="100">
        <v>58</v>
      </c>
      <c r="CN151" s="229" t="e">
        <f t="shared" si="83"/>
        <v>#REF!</v>
      </c>
      <c r="CO151" s="229" t="e">
        <f ca="1">IF(CN151&gt;0,INDIRECT(ADDRESS($CN151,7,,,#REF!)),"")</f>
        <v>#REF!</v>
      </c>
      <c r="CP151" s="229" t="e">
        <f t="shared" ca="1" si="84"/>
        <v>#REF!</v>
      </c>
      <c r="CQ151" s="230">
        <f t="shared" ca="1" si="90"/>
        <v>0</v>
      </c>
      <c r="CR151" s="227"/>
      <c r="CS151" s="248">
        <f t="shared" si="85"/>
        <v>58</v>
      </c>
      <c r="CT151" s="229" t="e">
        <f t="shared" si="86"/>
        <v>#REF!</v>
      </c>
      <c r="CU151" s="231" t="e">
        <f ca="1">IF(CT151&gt;0,INDIRECT(ADDRESS($CT151,4,,,#REF!)),"")</f>
        <v>#REF!</v>
      </c>
      <c r="CV151" s="100" t="e">
        <f t="shared" ca="1" si="87"/>
        <v>#REF!</v>
      </c>
      <c r="CW151" s="229">
        <f t="shared" ca="1" si="88"/>
        <v>58</v>
      </c>
      <c r="CX151" s="229" t="e">
        <f t="shared" ca="1" si="79"/>
        <v>#REF!</v>
      </c>
      <c r="CY151" s="250"/>
      <c r="CZ151" s="251">
        <f t="shared" ca="1" si="81"/>
        <v>0</v>
      </c>
      <c r="DB151" s="100">
        <f t="shared" ca="1" si="82"/>
        <v>0</v>
      </c>
      <c r="DC151" s="230">
        <f t="shared" ca="1" si="89"/>
        <v>0</v>
      </c>
    </row>
    <row r="152" spans="2:107" ht="16.149999999999999" customHeight="1" x14ac:dyDescent="0.2">
      <c r="B152" s="252" t="s">
        <v>222</v>
      </c>
      <c r="C152" s="253" t="s">
        <v>222</v>
      </c>
      <c r="D152" s="254" t="s">
        <v>222</v>
      </c>
      <c r="E152" s="522" t="s">
        <v>222</v>
      </c>
      <c r="F152" s="523" t="s">
        <v>222</v>
      </c>
      <c r="G152" s="255" t="s">
        <v>222</v>
      </c>
      <c r="H152" s="256" t="s">
        <v>222</v>
      </c>
      <c r="I152" s="257" t="s">
        <v>222</v>
      </c>
      <c r="J152" s="258" t="s">
        <v>222</v>
      </c>
      <c r="K152" s="259" t="s">
        <v>222</v>
      </c>
      <c r="L152" s="259" t="s">
        <v>222</v>
      </c>
      <c r="M152" s="259" t="s">
        <v>222</v>
      </c>
      <c r="N152" s="259" t="s">
        <v>222</v>
      </c>
      <c r="O152" s="259" t="s">
        <v>222</v>
      </c>
      <c r="P152" s="259" t="s">
        <v>222</v>
      </c>
      <c r="Q152" s="259" t="s">
        <v>222</v>
      </c>
      <c r="R152" s="259" t="s">
        <v>222</v>
      </c>
      <c r="S152" s="259" t="s">
        <v>222</v>
      </c>
      <c r="T152" s="259" t="s">
        <v>222</v>
      </c>
      <c r="U152" s="259" t="s">
        <v>222</v>
      </c>
      <c r="V152" s="259" t="s">
        <v>222</v>
      </c>
      <c r="W152" s="259" t="s">
        <v>222</v>
      </c>
      <c r="X152" s="259" t="s">
        <v>222</v>
      </c>
      <c r="Y152" s="259" t="s">
        <v>222</v>
      </c>
      <c r="Z152" s="259" t="s">
        <v>222</v>
      </c>
      <c r="AA152" s="259" t="s">
        <v>222</v>
      </c>
      <c r="AB152" s="259" t="s">
        <v>222</v>
      </c>
      <c r="AC152" s="259" t="s">
        <v>222</v>
      </c>
      <c r="AD152" s="259" t="s">
        <v>222</v>
      </c>
      <c r="AE152" s="259" t="s">
        <v>222</v>
      </c>
      <c r="AF152" s="259" t="s">
        <v>222</v>
      </c>
      <c r="AG152" s="259" t="s">
        <v>222</v>
      </c>
      <c r="AH152" s="259" t="s">
        <v>222</v>
      </c>
      <c r="AI152" s="259" t="s">
        <v>222</v>
      </c>
      <c r="AJ152" s="259" t="s">
        <v>222</v>
      </c>
      <c r="AK152" s="259" t="s">
        <v>222</v>
      </c>
      <c r="AL152" s="259" t="s">
        <v>222</v>
      </c>
      <c r="AM152" s="259" t="s">
        <v>222</v>
      </c>
      <c r="AN152" s="259" t="s">
        <v>222</v>
      </c>
      <c r="AO152" s="259" t="s">
        <v>222</v>
      </c>
      <c r="AP152" s="259" t="s">
        <v>222</v>
      </c>
      <c r="AQ152" s="259" t="s">
        <v>222</v>
      </c>
      <c r="AR152" s="259" t="s">
        <v>222</v>
      </c>
      <c r="AS152" s="259" t="s">
        <v>222</v>
      </c>
      <c r="AT152" s="259" t="s">
        <v>222</v>
      </c>
      <c r="AU152" s="259" t="s">
        <v>222</v>
      </c>
      <c r="AV152" s="259" t="s">
        <v>222</v>
      </c>
      <c r="AW152" s="259" t="s">
        <v>222</v>
      </c>
      <c r="AX152" s="259" t="s">
        <v>222</v>
      </c>
      <c r="AY152" s="259" t="s">
        <v>222</v>
      </c>
      <c r="AZ152" s="259" t="s">
        <v>222</v>
      </c>
      <c r="BA152" s="259" t="s">
        <v>222</v>
      </c>
      <c r="BB152" s="259" t="s">
        <v>222</v>
      </c>
      <c r="BC152" s="259" t="s">
        <v>222</v>
      </c>
      <c r="BD152" s="259" t="s">
        <v>222</v>
      </c>
      <c r="BE152" s="259" t="s">
        <v>222</v>
      </c>
      <c r="BF152" s="259" t="s">
        <v>222</v>
      </c>
      <c r="BG152" s="259" t="s">
        <v>222</v>
      </c>
      <c r="BH152" s="259" t="s">
        <v>222</v>
      </c>
      <c r="BI152" s="259" t="s">
        <v>222</v>
      </c>
      <c r="BJ152" s="259" t="s">
        <v>222</v>
      </c>
      <c r="BK152" s="259" t="s">
        <v>222</v>
      </c>
      <c r="BL152" s="259" t="s">
        <v>222</v>
      </c>
      <c r="BM152" s="259" t="s">
        <v>222</v>
      </c>
      <c r="BN152" s="259" t="s">
        <v>222</v>
      </c>
      <c r="BO152" s="259" t="s">
        <v>222</v>
      </c>
      <c r="BP152" s="259" t="s">
        <v>222</v>
      </c>
      <c r="BQ152" s="257" t="s">
        <v>222</v>
      </c>
      <c r="BR152" s="257" t="s">
        <v>222</v>
      </c>
      <c r="BS152" s="257" t="s">
        <v>222</v>
      </c>
      <c r="BT152" s="257" t="s">
        <v>222</v>
      </c>
      <c r="BU152" s="257" t="s">
        <v>222</v>
      </c>
      <c r="BV152" s="257" t="s">
        <v>222</v>
      </c>
      <c r="BW152" s="257" t="s">
        <v>222</v>
      </c>
      <c r="BX152" s="257" t="s">
        <v>222</v>
      </c>
      <c r="BY152" s="257" t="s">
        <v>222</v>
      </c>
      <c r="BZ152" s="257" t="s">
        <v>222</v>
      </c>
      <c r="CA152" s="257" t="s">
        <v>222</v>
      </c>
      <c r="CB152" s="257" t="s">
        <v>222</v>
      </c>
      <c r="CC152" s="257" t="s">
        <v>222</v>
      </c>
      <c r="CD152" s="257" t="s">
        <v>222</v>
      </c>
      <c r="CE152" s="257" t="s">
        <v>222</v>
      </c>
      <c r="CF152" s="257" t="s">
        <v>222</v>
      </c>
      <c r="CG152" s="257" t="s">
        <v>222</v>
      </c>
      <c r="CH152" s="257" t="s">
        <v>222</v>
      </c>
      <c r="CI152" s="257" t="s">
        <v>222</v>
      </c>
      <c r="CJ152" s="257" t="s">
        <v>222</v>
      </c>
      <c r="CK152" s="257" t="s">
        <v>222</v>
      </c>
      <c r="CM152" s="100">
        <v>59</v>
      </c>
      <c r="CN152" s="229" t="e">
        <f t="shared" si="83"/>
        <v>#REF!</v>
      </c>
      <c r="CO152" s="229" t="e">
        <f ca="1">IF(CN152&gt;0,INDIRECT(ADDRESS($CN152,7,,,#REF!)),"")</f>
        <v>#REF!</v>
      </c>
      <c r="CP152" s="229" t="e">
        <f t="shared" ca="1" si="84"/>
        <v>#REF!</v>
      </c>
      <c r="CQ152" s="230">
        <f t="shared" ca="1" si="90"/>
        <v>0</v>
      </c>
      <c r="CR152" s="227"/>
      <c r="CS152" s="248">
        <f t="shared" si="85"/>
        <v>59</v>
      </c>
      <c r="CT152" s="229" t="e">
        <f t="shared" si="86"/>
        <v>#REF!</v>
      </c>
      <c r="CU152" s="231" t="e">
        <f ca="1">IF(CT152&gt;0,INDIRECT(ADDRESS($CT152,4,,,#REF!)),"")</f>
        <v>#REF!</v>
      </c>
      <c r="CV152" s="100" t="e">
        <f t="shared" ca="1" si="87"/>
        <v>#REF!</v>
      </c>
      <c r="CW152" s="229">
        <f t="shared" ca="1" si="88"/>
        <v>59</v>
      </c>
      <c r="CX152" s="229" t="e">
        <f t="shared" ca="1" si="79"/>
        <v>#REF!</v>
      </c>
      <c r="CY152" s="250"/>
      <c r="CZ152" s="251">
        <f t="shared" ca="1" si="81"/>
        <v>0</v>
      </c>
      <c r="DB152" s="100">
        <f t="shared" ca="1" si="82"/>
        <v>0</v>
      </c>
      <c r="DC152" s="230">
        <f t="shared" ca="1" si="89"/>
        <v>0</v>
      </c>
    </row>
    <row r="153" spans="2:107" ht="16.149999999999999" customHeight="1" x14ac:dyDescent="0.2">
      <c r="B153" s="252" t="s">
        <v>222</v>
      </c>
      <c r="C153" s="253" t="s">
        <v>222</v>
      </c>
      <c r="D153" s="254" t="s">
        <v>222</v>
      </c>
      <c r="E153" s="522" t="s">
        <v>222</v>
      </c>
      <c r="F153" s="523" t="s">
        <v>222</v>
      </c>
      <c r="G153" s="255" t="s">
        <v>222</v>
      </c>
      <c r="H153" s="256" t="s">
        <v>222</v>
      </c>
      <c r="I153" s="257" t="s">
        <v>222</v>
      </c>
      <c r="J153" s="258" t="s">
        <v>222</v>
      </c>
      <c r="K153" s="259" t="s">
        <v>222</v>
      </c>
      <c r="L153" s="259" t="s">
        <v>222</v>
      </c>
      <c r="M153" s="259" t="s">
        <v>222</v>
      </c>
      <c r="N153" s="259" t="s">
        <v>222</v>
      </c>
      <c r="O153" s="259" t="s">
        <v>222</v>
      </c>
      <c r="P153" s="259" t="s">
        <v>222</v>
      </c>
      <c r="Q153" s="259" t="s">
        <v>222</v>
      </c>
      <c r="R153" s="259" t="s">
        <v>222</v>
      </c>
      <c r="S153" s="259" t="s">
        <v>222</v>
      </c>
      <c r="T153" s="259" t="s">
        <v>222</v>
      </c>
      <c r="U153" s="259" t="s">
        <v>222</v>
      </c>
      <c r="V153" s="259" t="s">
        <v>222</v>
      </c>
      <c r="W153" s="259" t="s">
        <v>222</v>
      </c>
      <c r="X153" s="259" t="s">
        <v>222</v>
      </c>
      <c r="Y153" s="259" t="s">
        <v>222</v>
      </c>
      <c r="Z153" s="259" t="s">
        <v>222</v>
      </c>
      <c r="AA153" s="259" t="s">
        <v>222</v>
      </c>
      <c r="AB153" s="259" t="s">
        <v>222</v>
      </c>
      <c r="AC153" s="259" t="s">
        <v>222</v>
      </c>
      <c r="AD153" s="259" t="s">
        <v>222</v>
      </c>
      <c r="AE153" s="259" t="s">
        <v>222</v>
      </c>
      <c r="AF153" s="259" t="s">
        <v>222</v>
      </c>
      <c r="AG153" s="259" t="s">
        <v>222</v>
      </c>
      <c r="AH153" s="259" t="s">
        <v>222</v>
      </c>
      <c r="AI153" s="259" t="s">
        <v>222</v>
      </c>
      <c r="AJ153" s="259" t="s">
        <v>222</v>
      </c>
      <c r="AK153" s="259" t="s">
        <v>222</v>
      </c>
      <c r="AL153" s="259" t="s">
        <v>222</v>
      </c>
      <c r="AM153" s="259" t="s">
        <v>222</v>
      </c>
      <c r="AN153" s="259" t="s">
        <v>222</v>
      </c>
      <c r="AO153" s="259" t="s">
        <v>222</v>
      </c>
      <c r="AP153" s="259" t="s">
        <v>222</v>
      </c>
      <c r="AQ153" s="259" t="s">
        <v>222</v>
      </c>
      <c r="AR153" s="259" t="s">
        <v>222</v>
      </c>
      <c r="AS153" s="259" t="s">
        <v>222</v>
      </c>
      <c r="AT153" s="259" t="s">
        <v>222</v>
      </c>
      <c r="AU153" s="259" t="s">
        <v>222</v>
      </c>
      <c r="AV153" s="259" t="s">
        <v>222</v>
      </c>
      <c r="AW153" s="259" t="s">
        <v>222</v>
      </c>
      <c r="AX153" s="259" t="s">
        <v>222</v>
      </c>
      <c r="AY153" s="259" t="s">
        <v>222</v>
      </c>
      <c r="AZ153" s="259" t="s">
        <v>222</v>
      </c>
      <c r="BA153" s="259" t="s">
        <v>222</v>
      </c>
      <c r="BB153" s="259" t="s">
        <v>222</v>
      </c>
      <c r="BC153" s="259" t="s">
        <v>222</v>
      </c>
      <c r="BD153" s="259" t="s">
        <v>222</v>
      </c>
      <c r="BE153" s="259" t="s">
        <v>222</v>
      </c>
      <c r="BF153" s="259" t="s">
        <v>222</v>
      </c>
      <c r="BG153" s="259" t="s">
        <v>222</v>
      </c>
      <c r="BH153" s="259" t="s">
        <v>222</v>
      </c>
      <c r="BI153" s="259" t="s">
        <v>222</v>
      </c>
      <c r="BJ153" s="259" t="s">
        <v>222</v>
      </c>
      <c r="BK153" s="259" t="s">
        <v>222</v>
      </c>
      <c r="BL153" s="259" t="s">
        <v>222</v>
      </c>
      <c r="BM153" s="259" t="s">
        <v>222</v>
      </c>
      <c r="BN153" s="259" t="s">
        <v>222</v>
      </c>
      <c r="BO153" s="259" t="s">
        <v>222</v>
      </c>
      <c r="BP153" s="259" t="s">
        <v>222</v>
      </c>
      <c r="BQ153" s="257" t="s">
        <v>222</v>
      </c>
      <c r="BR153" s="257" t="s">
        <v>222</v>
      </c>
      <c r="BS153" s="257" t="s">
        <v>222</v>
      </c>
      <c r="BT153" s="257" t="s">
        <v>222</v>
      </c>
      <c r="BU153" s="257" t="s">
        <v>222</v>
      </c>
      <c r="BV153" s="257" t="s">
        <v>222</v>
      </c>
      <c r="BW153" s="257" t="s">
        <v>222</v>
      </c>
      <c r="BX153" s="257" t="s">
        <v>222</v>
      </c>
      <c r="BY153" s="257" t="s">
        <v>222</v>
      </c>
      <c r="BZ153" s="257" t="s">
        <v>222</v>
      </c>
      <c r="CA153" s="257" t="s">
        <v>222</v>
      </c>
      <c r="CB153" s="257" t="s">
        <v>222</v>
      </c>
      <c r="CC153" s="257" t="s">
        <v>222</v>
      </c>
      <c r="CD153" s="257" t="s">
        <v>222</v>
      </c>
      <c r="CE153" s="257" t="s">
        <v>222</v>
      </c>
      <c r="CF153" s="257" t="s">
        <v>222</v>
      </c>
      <c r="CG153" s="257" t="s">
        <v>222</v>
      </c>
      <c r="CH153" s="257" t="s">
        <v>222</v>
      </c>
      <c r="CI153" s="257" t="s">
        <v>222</v>
      </c>
      <c r="CJ153" s="257" t="s">
        <v>222</v>
      </c>
      <c r="CK153" s="257" t="s">
        <v>222</v>
      </c>
      <c r="CM153" s="100">
        <v>60</v>
      </c>
      <c r="CN153" s="229" t="e">
        <f t="shared" si="83"/>
        <v>#REF!</v>
      </c>
      <c r="CO153" s="229" t="e">
        <f ca="1">IF(CN153&gt;0,INDIRECT(ADDRESS($CN153,7,,,#REF!)),"")</f>
        <v>#REF!</v>
      </c>
      <c r="CP153" s="229" t="e">
        <f t="shared" ca="1" si="84"/>
        <v>#REF!</v>
      </c>
      <c r="CQ153" s="230">
        <f t="shared" ca="1" si="90"/>
        <v>0</v>
      </c>
      <c r="CR153" s="227"/>
      <c r="CS153" s="248">
        <f t="shared" si="85"/>
        <v>60</v>
      </c>
      <c r="CT153" s="229" t="e">
        <f t="shared" si="86"/>
        <v>#REF!</v>
      </c>
      <c r="CU153" s="231" t="e">
        <f ca="1">IF(CT153&gt;0,INDIRECT(ADDRESS($CT153,4,,,#REF!)),"")</f>
        <v>#REF!</v>
      </c>
      <c r="CV153" s="100" t="e">
        <f t="shared" ca="1" si="87"/>
        <v>#REF!</v>
      </c>
      <c r="CW153" s="229">
        <f t="shared" ca="1" si="88"/>
        <v>60</v>
      </c>
      <c r="CX153" s="229" t="e">
        <f t="shared" ca="1" si="79"/>
        <v>#REF!</v>
      </c>
      <c r="CY153" s="250"/>
      <c r="CZ153" s="251">
        <f t="shared" ca="1" si="81"/>
        <v>0</v>
      </c>
      <c r="DB153" s="100">
        <f t="shared" ca="1" si="82"/>
        <v>0</v>
      </c>
      <c r="DC153" s="230">
        <f t="shared" ca="1" si="89"/>
        <v>0</v>
      </c>
    </row>
    <row r="154" spans="2:107" ht="16.149999999999999" customHeight="1" x14ac:dyDescent="0.2">
      <c r="B154" s="252" t="s">
        <v>222</v>
      </c>
      <c r="C154" s="253" t="s">
        <v>222</v>
      </c>
      <c r="D154" s="254" t="s">
        <v>222</v>
      </c>
      <c r="E154" s="522" t="s">
        <v>222</v>
      </c>
      <c r="F154" s="523" t="s">
        <v>222</v>
      </c>
      <c r="G154" s="255" t="s">
        <v>222</v>
      </c>
      <c r="H154" s="256" t="s">
        <v>222</v>
      </c>
      <c r="I154" s="257" t="s">
        <v>222</v>
      </c>
      <c r="J154" s="258" t="s">
        <v>222</v>
      </c>
      <c r="K154" s="259" t="s">
        <v>222</v>
      </c>
      <c r="L154" s="259" t="s">
        <v>222</v>
      </c>
      <c r="M154" s="259" t="s">
        <v>222</v>
      </c>
      <c r="N154" s="259" t="s">
        <v>222</v>
      </c>
      <c r="O154" s="259" t="s">
        <v>222</v>
      </c>
      <c r="P154" s="259" t="s">
        <v>222</v>
      </c>
      <c r="Q154" s="259" t="s">
        <v>222</v>
      </c>
      <c r="R154" s="259" t="s">
        <v>222</v>
      </c>
      <c r="S154" s="259" t="s">
        <v>222</v>
      </c>
      <c r="T154" s="259" t="s">
        <v>222</v>
      </c>
      <c r="U154" s="259" t="s">
        <v>222</v>
      </c>
      <c r="V154" s="259" t="s">
        <v>222</v>
      </c>
      <c r="W154" s="259" t="s">
        <v>222</v>
      </c>
      <c r="X154" s="259" t="s">
        <v>222</v>
      </c>
      <c r="Y154" s="259" t="s">
        <v>222</v>
      </c>
      <c r="Z154" s="259" t="s">
        <v>222</v>
      </c>
      <c r="AA154" s="259" t="s">
        <v>222</v>
      </c>
      <c r="AB154" s="259" t="s">
        <v>222</v>
      </c>
      <c r="AC154" s="259" t="s">
        <v>222</v>
      </c>
      <c r="AD154" s="259" t="s">
        <v>222</v>
      </c>
      <c r="AE154" s="259" t="s">
        <v>222</v>
      </c>
      <c r="AF154" s="259" t="s">
        <v>222</v>
      </c>
      <c r="AG154" s="259" t="s">
        <v>222</v>
      </c>
      <c r="AH154" s="259" t="s">
        <v>222</v>
      </c>
      <c r="AI154" s="259" t="s">
        <v>222</v>
      </c>
      <c r="AJ154" s="259" t="s">
        <v>222</v>
      </c>
      <c r="AK154" s="259" t="s">
        <v>222</v>
      </c>
      <c r="AL154" s="259" t="s">
        <v>222</v>
      </c>
      <c r="AM154" s="259" t="s">
        <v>222</v>
      </c>
      <c r="AN154" s="259" t="s">
        <v>222</v>
      </c>
      <c r="AO154" s="259" t="s">
        <v>222</v>
      </c>
      <c r="AP154" s="259" t="s">
        <v>222</v>
      </c>
      <c r="AQ154" s="259" t="s">
        <v>222</v>
      </c>
      <c r="AR154" s="259" t="s">
        <v>222</v>
      </c>
      <c r="AS154" s="259" t="s">
        <v>222</v>
      </c>
      <c r="AT154" s="259" t="s">
        <v>222</v>
      </c>
      <c r="AU154" s="259" t="s">
        <v>222</v>
      </c>
      <c r="AV154" s="259" t="s">
        <v>222</v>
      </c>
      <c r="AW154" s="259" t="s">
        <v>222</v>
      </c>
      <c r="AX154" s="259" t="s">
        <v>222</v>
      </c>
      <c r="AY154" s="259" t="s">
        <v>222</v>
      </c>
      <c r="AZ154" s="259" t="s">
        <v>222</v>
      </c>
      <c r="BA154" s="259" t="s">
        <v>222</v>
      </c>
      <c r="BB154" s="259" t="s">
        <v>222</v>
      </c>
      <c r="BC154" s="259" t="s">
        <v>222</v>
      </c>
      <c r="BD154" s="259" t="s">
        <v>222</v>
      </c>
      <c r="BE154" s="259" t="s">
        <v>222</v>
      </c>
      <c r="BF154" s="259" t="s">
        <v>222</v>
      </c>
      <c r="BG154" s="259" t="s">
        <v>222</v>
      </c>
      <c r="BH154" s="259" t="s">
        <v>222</v>
      </c>
      <c r="BI154" s="259" t="s">
        <v>222</v>
      </c>
      <c r="BJ154" s="259" t="s">
        <v>222</v>
      </c>
      <c r="BK154" s="259" t="s">
        <v>222</v>
      </c>
      <c r="BL154" s="259" t="s">
        <v>222</v>
      </c>
      <c r="BM154" s="259" t="s">
        <v>222</v>
      </c>
      <c r="BN154" s="259" t="s">
        <v>222</v>
      </c>
      <c r="BO154" s="259" t="s">
        <v>222</v>
      </c>
      <c r="BP154" s="259" t="s">
        <v>222</v>
      </c>
      <c r="BQ154" s="257" t="s">
        <v>222</v>
      </c>
      <c r="BR154" s="257" t="s">
        <v>222</v>
      </c>
      <c r="BS154" s="257" t="s">
        <v>222</v>
      </c>
      <c r="BT154" s="257" t="s">
        <v>222</v>
      </c>
      <c r="BU154" s="257" t="s">
        <v>222</v>
      </c>
      <c r="BV154" s="257" t="s">
        <v>222</v>
      </c>
      <c r="BW154" s="257" t="s">
        <v>222</v>
      </c>
      <c r="BX154" s="257" t="s">
        <v>222</v>
      </c>
      <c r="BY154" s="257" t="s">
        <v>222</v>
      </c>
      <c r="BZ154" s="257" t="s">
        <v>222</v>
      </c>
      <c r="CA154" s="257" t="s">
        <v>222</v>
      </c>
      <c r="CB154" s="257" t="s">
        <v>222</v>
      </c>
      <c r="CC154" s="257" t="s">
        <v>222</v>
      </c>
      <c r="CD154" s="257" t="s">
        <v>222</v>
      </c>
      <c r="CE154" s="257" t="s">
        <v>222</v>
      </c>
      <c r="CF154" s="257" t="s">
        <v>222</v>
      </c>
      <c r="CG154" s="257" t="s">
        <v>222</v>
      </c>
      <c r="CH154" s="257" t="s">
        <v>222</v>
      </c>
      <c r="CI154" s="257" t="s">
        <v>222</v>
      </c>
      <c r="CJ154" s="257" t="s">
        <v>222</v>
      </c>
      <c r="CK154" s="257" t="s">
        <v>222</v>
      </c>
      <c r="CM154" s="100">
        <v>61</v>
      </c>
      <c r="CN154" s="229" t="e">
        <f t="shared" si="83"/>
        <v>#REF!</v>
      </c>
      <c r="CO154" s="229" t="e">
        <f ca="1">IF(CN154&gt;0,INDIRECT(ADDRESS($CN154,7,,,#REF!)),"")</f>
        <v>#REF!</v>
      </c>
      <c r="CP154" s="229" t="e">
        <f t="shared" ca="1" si="84"/>
        <v>#REF!</v>
      </c>
      <c r="CQ154" s="230">
        <f t="shared" ca="1" si="90"/>
        <v>0</v>
      </c>
      <c r="CR154" s="227"/>
      <c r="CS154" s="248">
        <f t="shared" si="85"/>
        <v>61</v>
      </c>
      <c r="CT154" s="229" t="e">
        <f t="shared" si="86"/>
        <v>#REF!</v>
      </c>
      <c r="CU154" s="231" t="e">
        <f ca="1">IF(CT154&gt;0,INDIRECT(ADDRESS($CT154,4,,,#REF!)),"")</f>
        <v>#REF!</v>
      </c>
      <c r="CV154" s="100" t="e">
        <f t="shared" ca="1" si="87"/>
        <v>#REF!</v>
      </c>
      <c r="CW154" s="229">
        <f t="shared" ca="1" si="88"/>
        <v>61</v>
      </c>
      <c r="CX154" s="229" t="e">
        <f t="shared" ca="1" si="79"/>
        <v>#REF!</v>
      </c>
      <c r="CY154" s="250"/>
      <c r="CZ154" s="251">
        <f t="shared" ca="1" si="81"/>
        <v>0</v>
      </c>
      <c r="DB154" s="100">
        <f t="shared" ca="1" si="82"/>
        <v>0</v>
      </c>
      <c r="DC154" s="230">
        <f t="shared" ca="1" si="89"/>
        <v>0</v>
      </c>
    </row>
    <row r="155" spans="2:107" ht="16.149999999999999" customHeight="1" x14ac:dyDescent="0.2">
      <c r="B155" s="252" t="s">
        <v>222</v>
      </c>
      <c r="C155" s="253" t="s">
        <v>222</v>
      </c>
      <c r="D155" s="254" t="s">
        <v>222</v>
      </c>
      <c r="E155" s="522" t="s">
        <v>222</v>
      </c>
      <c r="F155" s="523" t="s">
        <v>222</v>
      </c>
      <c r="G155" s="255" t="s">
        <v>222</v>
      </c>
      <c r="H155" s="256" t="s">
        <v>222</v>
      </c>
      <c r="I155" s="257" t="s">
        <v>222</v>
      </c>
      <c r="J155" s="258" t="s">
        <v>222</v>
      </c>
      <c r="K155" s="259" t="s">
        <v>222</v>
      </c>
      <c r="L155" s="259" t="s">
        <v>222</v>
      </c>
      <c r="M155" s="259" t="s">
        <v>222</v>
      </c>
      <c r="N155" s="259" t="s">
        <v>222</v>
      </c>
      <c r="O155" s="259" t="s">
        <v>222</v>
      </c>
      <c r="P155" s="259" t="s">
        <v>222</v>
      </c>
      <c r="Q155" s="259" t="s">
        <v>222</v>
      </c>
      <c r="R155" s="259" t="s">
        <v>222</v>
      </c>
      <c r="S155" s="259" t="s">
        <v>222</v>
      </c>
      <c r="T155" s="259" t="s">
        <v>222</v>
      </c>
      <c r="U155" s="259" t="s">
        <v>222</v>
      </c>
      <c r="V155" s="259" t="s">
        <v>222</v>
      </c>
      <c r="W155" s="259" t="s">
        <v>222</v>
      </c>
      <c r="X155" s="259" t="s">
        <v>222</v>
      </c>
      <c r="Y155" s="259" t="s">
        <v>222</v>
      </c>
      <c r="Z155" s="259" t="s">
        <v>222</v>
      </c>
      <c r="AA155" s="259" t="s">
        <v>222</v>
      </c>
      <c r="AB155" s="259" t="s">
        <v>222</v>
      </c>
      <c r="AC155" s="259" t="s">
        <v>222</v>
      </c>
      <c r="AD155" s="259" t="s">
        <v>222</v>
      </c>
      <c r="AE155" s="259" t="s">
        <v>222</v>
      </c>
      <c r="AF155" s="259" t="s">
        <v>222</v>
      </c>
      <c r="AG155" s="259" t="s">
        <v>222</v>
      </c>
      <c r="AH155" s="259" t="s">
        <v>222</v>
      </c>
      <c r="AI155" s="259" t="s">
        <v>222</v>
      </c>
      <c r="AJ155" s="259" t="s">
        <v>222</v>
      </c>
      <c r="AK155" s="259" t="s">
        <v>222</v>
      </c>
      <c r="AL155" s="259" t="s">
        <v>222</v>
      </c>
      <c r="AM155" s="259" t="s">
        <v>222</v>
      </c>
      <c r="AN155" s="259" t="s">
        <v>222</v>
      </c>
      <c r="AO155" s="259" t="s">
        <v>222</v>
      </c>
      <c r="AP155" s="259" t="s">
        <v>222</v>
      </c>
      <c r="AQ155" s="259" t="s">
        <v>222</v>
      </c>
      <c r="AR155" s="259" t="s">
        <v>222</v>
      </c>
      <c r="AS155" s="259" t="s">
        <v>222</v>
      </c>
      <c r="AT155" s="259" t="s">
        <v>222</v>
      </c>
      <c r="AU155" s="259" t="s">
        <v>222</v>
      </c>
      <c r="AV155" s="259" t="s">
        <v>222</v>
      </c>
      <c r="AW155" s="259" t="s">
        <v>222</v>
      </c>
      <c r="AX155" s="259" t="s">
        <v>222</v>
      </c>
      <c r="AY155" s="259" t="s">
        <v>222</v>
      </c>
      <c r="AZ155" s="259" t="s">
        <v>222</v>
      </c>
      <c r="BA155" s="259" t="s">
        <v>222</v>
      </c>
      <c r="BB155" s="259" t="s">
        <v>222</v>
      </c>
      <c r="BC155" s="259" t="s">
        <v>222</v>
      </c>
      <c r="BD155" s="259" t="s">
        <v>222</v>
      </c>
      <c r="BE155" s="259" t="s">
        <v>222</v>
      </c>
      <c r="BF155" s="259" t="s">
        <v>222</v>
      </c>
      <c r="BG155" s="259" t="s">
        <v>222</v>
      </c>
      <c r="BH155" s="259" t="s">
        <v>222</v>
      </c>
      <c r="BI155" s="259" t="s">
        <v>222</v>
      </c>
      <c r="BJ155" s="259" t="s">
        <v>222</v>
      </c>
      <c r="BK155" s="259" t="s">
        <v>222</v>
      </c>
      <c r="BL155" s="259" t="s">
        <v>222</v>
      </c>
      <c r="BM155" s="259" t="s">
        <v>222</v>
      </c>
      <c r="BN155" s="259" t="s">
        <v>222</v>
      </c>
      <c r="BO155" s="259" t="s">
        <v>222</v>
      </c>
      <c r="BP155" s="259" t="s">
        <v>222</v>
      </c>
      <c r="BQ155" s="257" t="s">
        <v>222</v>
      </c>
      <c r="BR155" s="257" t="s">
        <v>222</v>
      </c>
      <c r="BS155" s="257" t="s">
        <v>222</v>
      </c>
      <c r="BT155" s="257" t="s">
        <v>222</v>
      </c>
      <c r="BU155" s="257" t="s">
        <v>222</v>
      </c>
      <c r="BV155" s="257" t="s">
        <v>222</v>
      </c>
      <c r="BW155" s="257" t="s">
        <v>222</v>
      </c>
      <c r="BX155" s="257" t="s">
        <v>222</v>
      </c>
      <c r="BY155" s="257" t="s">
        <v>222</v>
      </c>
      <c r="BZ155" s="257" t="s">
        <v>222</v>
      </c>
      <c r="CA155" s="257" t="s">
        <v>222</v>
      </c>
      <c r="CB155" s="257" t="s">
        <v>222</v>
      </c>
      <c r="CC155" s="257" t="s">
        <v>222</v>
      </c>
      <c r="CD155" s="257" t="s">
        <v>222</v>
      </c>
      <c r="CE155" s="257" t="s">
        <v>222</v>
      </c>
      <c r="CF155" s="257" t="s">
        <v>222</v>
      </c>
      <c r="CG155" s="257" t="s">
        <v>222</v>
      </c>
      <c r="CH155" s="257" t="s">
        <v>222</v>
      </c>
      <c r="CI155" s="257" t="s">
        <v>222</v>
      </c>
      <c r="CJ155" s="257" t="s">
        <v>222</v>
      </c>
      <c r="CK155" s="257" t="s">
        <v>222</v>
      </c>
      <c r="CM155" s="100">
        <v>62</v>
      </c>
      <c r="CN155" s="229" t="e">
        <f t="shared" si="83"/>
        <v>#REF!</v>
      </c>
      <c r="CO155" s="229" t="e">
        <f ca="1">IF(CN155&gt;0,INDIRECT(ADDRESS($CN155,7,,,#REF!)),"")</f>
        <v>#REF!</v>
      </c>
      <c r="CP155" s="229" t="e">
        <f t="shared" ca="1" si="84"/>
        <v>#REF!</v>
      </c>
      <c r="CQ155" s="230">
        <f t="shared" ca="1" si="90"/>
        <v>0</v>
      </c>
      <c r="CR155" s="227"/>
      <c r="CS155" s="248">
        <f t="shared" si="85"/>
        <v>62</v>
      </c>
      <c r="CT155" s="229" t="e">
        <f t="shared" si="86"/>
        <v>#REF!</v>
      </c>
      <c r="CU155" s="231" t="e">
        <f ca="1">IF(CT155&gt;0,INDIRECT(ADDRESS($CT155,4,,,#REF!)),"")</f>
        <v>#REF!</v>
      </c>
      <c r="CV155" s="100" t="e">
        <f t="shared" ca="1" si="87"/>
        <v>#REF!</v>
      </c>
      <c r="CW155" s="229">
        <f t="shared" ca="1" si="88"/>
        <v>62</v>
      </c>
      <c r="CX155" s="229" t="e">
        <f t="shared" ca="1" si="79"/>
        <v>#REF!</v>
      </c>
      <c r="CY155" s="250"/>
      <c r="CZ155" s="251">
        <f t="shared" ca="1" si="81"/>
        <v>0</v>
      </c>
      <c r="DB155" s="100">
        <f t="shared" ca="1" si="82"/>
        <v>0</v>
      </c>
      <c r="DC155" s="230">
        <f t="shared" ca="1" si="89"/>
        <v>0</v>
      </c>
    </row>
    <row r="156" spans="2:107" ht="16.149999999999999" customHeight="1" x14ac:dyDescent="0.2">
      <c r="B156" s="252" t="s">
        <v>222</v>
      </c>
      <c r="C156" s="253" t="s">
        <v>222</v>
      </c>
      <c r="D156" s="254" t="s">
        <v>222</v>
      </c>
      <c r="E156" s="522" t="s">
        <v>222</v>
      </c>
      <c r="F156" s="523" t="s">
        <v>222</v>
      </c>
      <c r="G156" s="255" t="s">
        <v>222</v>
      </c>
      <c r="H156" s="256" t="s">
        <v>222</v>
      </c>
      <c r="I156" s="257" t="s">
        <v>222</v>
      </c>
      <c r="J156" s="258" t="s">
        <v>222</v>
      </c>
      <c r="K156" s="259" t="s">
        <v>222</v>
      </c>
      <c r="L156" s="259" t="s">
        <v>222</v>
      </c>
      <c r="M156" s="259" t="s">
        <v>222</v>
      </c>
      <c r="N156" s="259" t="s">
        <v>222</v>
      </c>
      <c r="O156" s="259" t="s">
        <v>222</v>
      </c>
      <c r="P156" s="259" t="s">
        <v>222</v>
      </c>
      <c r="Q156" s="259" t="s">
        <v>222</v>
      </c>
      <c r="R156" s="259" t="s">
        <v>222</v>
      </c>
      <c r="S156" s="259" t="s">
        <v>222</v>
      </c>
      <c r="T156" s="259" t="s">
        <v>222</v>
      </c>
      <c r="U156" s="259" t="s">
        <v>222</v>
      </c>
      <c r="V156" s="259" t="s">
        <v>222</v>
      </c>
      <c r="W156" s="259" t="s">
        <v>222</v>
      </c>
      <c r="X156" s="259" t="s">
        <v>222</v>
      </c>
      <c r="Y156" s="259" t="s">
        <v>222</v>
      </c>
      <c r="Z156" s="259" t="s">
        <v>222</v>
      </c>
      <c r="AA156" s="259" t="s">
        <v>222</v>
      </c>
      <c r="AB156" s="259" t="s">
        <v>222</v>
      </c>
      <c r="AC156" s="259" t="s">
        <v>222</v>
      </c>
      <c r="AD156" s="259" t="s">
        <v>222</v>
      </c>
      <c r="AE156" s="259" t="s">
        <v>222</v>
      </c>
      <c r="AF156" s="259" t="s">
        <v>222</v>
      </c>
      <c r="AG156" s="259" t="s">
        <v>222</v>
      </c>
      <c r="AH156" s="259" t="s">
        <v>222</v>
      </c>
      <c r="AI156" s="259" t="s">
        <v>222</v>
      </c>
      <c r="AJ156" s="259" t="s">
        <v>222</v>
      </c>
      <c r="AK156" s="259" t="s">
        <v>222</v>
      </c>
      <c r="AL156" s="259" t="s">
        <v>222</v>
      </c>
      <c r="AM156" s="259" t="s">
        <v>222</v>
      </c>
      <c r="AN156" s="259" t="s">
        <v>222</v>
      </c>
      <c r="AO156" s="259" t="s">
        <v>222</v>
      </c>
      <c r="AP156" s="259" t="s">
        <v>222</v>
      </c>
      <c r="AQ156" s="259" t="s">
        <v>222</v>
      </c>
      <c r="AR156" s="259" t="s">
        <v>222</v>
      </c>
      <c r="AS156" s="259" t="s">
        <v>222</v>
      </c>
      <c r="AT156" s="259" t="s">
        <v>222</v>
      </c>
      <c r="AU156" s="259" t="s">
        <v>222</v>
      </c>
      <c r="AV156" s="259" t="s">
        <v>222</v>
      </c>
      <c r="AW156" s="259" t="s">
        <v>222</v>
      </c>
      <c r="AX156" s="259" t="s">
        <v>222</v>
      </c>
      <c r="AY156" s="259" t="s">
        <v>222</v>
      </c>
      <c r="AZ156" s="259" t="s">
        <v>222</v>
      </c>
      <c r="BA156" s="259" t="s">
        <v>222</v>
      </c>
      <c r="BB156" s="259" t="s">
        <v>222</v>
      </c>
      <c r="BC156" s="259" t="s">
        <v>222</v>
      </c>
      <c r="BD156" s="259" t="s">
        <v>222</v>
      </c>
      <c r="BE156" s="259" t="s">
        <v>222</v>
      </c>
      <c r="BF156" s="259" t="s">
        <v>222</v>
      </c>
      <c r="BG156" s="259" t="s">
        <v>222</v>
      </c>
      <c r="BH156" s="259" t="s">
        <v>222</v>
      </c>
      <c r="BI156" s="259" t="s">
        <v>222</v>
      </c>
      <c r="BJ156" s="259" t="s">
        <v>222</v>
      </c>
      <c r="BK156" s="259" t="s">
        <v>222</v>
      </c>
      <c r="BL156" s="259" t="s">
        <v>222</v>
      </c>
      <c r="BM156" s="259" t="s">
        <v>222</v>
      </c>
      <c r="BN156" s="259" t="s">
        <v>222</v>
      </c>
      <c r="BO156" s="259" t="s">
        <v>222</v>
      </c>
      <c r="BP156" s="259" t="s">
        <v>222</v>
      </c>
      <c r="BQ156" s="257" t="s">
        <v>222</v>
      </c>
      <c r="BR156" s="257" t="s">
        <v>222</v>
      </c>
      <c r="BS156" s="257" t="s">
        <v>222</v>
      </c>
      <c r="BT156" s="257" t="s">
        <v>222</v>
      </c>
      <c r="BU156" s="257" t="s">
        <v>222</v>
      </c>
      <c r="BV156" s="257" t="s">
        <v>222</v>
      </c>
      <c r="BW156" s="257" t="s">
        <v>222</v>
      </c>
      <c r="BX156" s="257" t="s">
        <v>222</v>
      </c>
      <c r="BY156" s="257" t="s">
        <v>222</v>
      </c>
      <c r="BZ156" s="257" t="s">
        <v>222</v>
      </c>
      <c r="CA156" s="257" t="s">
        <v>222</v>
      </c>
      <c r="CB156" s="257" t="s">
        <v>222</v>
      </c>
      <c r="CC156" s="257" t="s">
        <v>222</v>
      </c>
      <c r="CD156" s="257" t="s">
        <v>222</v>
      </c>
      <c r="CE156" s="257" t="s">
        <v>222</v>
      </c>
      <c r="CF156" s="257" t="s">
        <v>222</v>
      </c>
      <c r="CG156" s="257" t="s">
        <v>222</v>
      </c>
      <c r="CH156" s="257" t="s">
        <v>222</v>
      </c>
      <c r="CI156" s="257" t="s">
        <v>222</v>
      </c>
      <c r="CJ156" s="257" t="s">
        <v>222</v>
      </c>
      <c r="CK156" s="257" t="s">
        <v>222</v>
      </c>
      <c r="CM156" s="100">
        <v>63</v>
      </c>
      <c r="CN156" s="229" t="e">
        <f t="shared" si="83"/>
        <v>#REF!</v>
      </c>
      <c r="CO156" s="229" t="e">
        <f ca="1">IF(CN156&gt;0,INDIRECT(ADDRESS($CN156,7,,,#REF!)),"")</f>
        <v>#REF!</v>
      </c>
      <c r="CP156" s="229" t="e">
        <f t="shared" ca="1" si="84"/>
        <v>#REF!</v>
      </c>
      <c r="CQ156" s="230">
        <f t="shared" ca="1" si="90"/>
        <v>0</v>
      </c>
      <c r="CR156" s="227"/>
      <c r="CS156" s="248">
        <f t="shared" si="85"/>
        <v>63</v>
      </c>
      <c r="CT156" s="229" t="e">
        <f t="shared" si="86"/>
        <v>#REF!</v>
      </c>
      <c r="CU156" s="231" t="e">
        <f ca="1">IF(CT156&gt;0,INDIRECT(ADDRESS($CT156,4,,,#REF!)),"")</f>
        <v>#REF!</v>
      </c>
      <c r="CV156" s="100" t="e">
        <f t="shared" ca="1" si="87"/>
        <v>#REF!</v>
      </c>
      <c r="CW156" s="229">
        <f t="shared" ca="1" si="88"/>
        <v>63</v>
      </c>
      <c r="CX156" s="229" t="e">
        <f t="shared" ca="1" si="79"/>
        <v>#REF!</v>
      </c>
      <c r="CY156" s="250"/>
      <c r="CZ156" s="251">
        <f t="shared" ca="1" si="81"/>
        <v>0</v>
      </c>
      <c r="DB156" s="100">
        <f t="shared" ca="1" si="82"/>
        <v>0</v>
      </c>
      <c r="DC156" s="230">
        <f t="shared" ca="1" si="89"/>
        <v>0</v>
      </c>
    </row>
    <row r="157" spans="2:107" ht="16.149999999999999" customHeight="1" x14ac:dyDescent="0.2">
      <c r="B157" s="252" t="s">
        <v>222</v>
      </c>
      <c r="C157" s="253" t="s">
        <v>222</v>
      </c>
      <c r="D157" s="254" t="s">
        <v>222</v>
      </c>
      <c r="E157" s="522" t="s">
        <v>222</v>
      </c>
      <c r="F157" s="523" t="s">
        <v>222</v>
      </c>
      <c r="G157" s="255" t="s">
        <v>222</v>
      </c>
      <c r="H157" s="256" t="s">
        <v>222</v>
      </c>
      <c r="I157" s="257" t="s">
        <v>222</v>
      </c>
      <c r="J157" s="258" t="s">
        <v>222</v>
      </c>
      <c r="K157" s="259" t="s">
        <v>222</v>
      </c>
      <c r="L157" s="259" t="s">
        <v>222</v>
      </c>
      <c r="M157" s="259" t="s">
        <v>222</v>
      </c>
      <c r="N157" s="259" t="s">
        <v>222</v>
      </c>
      <c r="O157" s="259" t="s">
        <v>222</v>
      </c>
      <c r="P157" s="259" t="s">
        <v>222</v>
      </c>
      <c r="Q157" s="259" t="s">
        <v>222</v>
      </c>
      <c r="R157" s="259" t="s">
        <v>222</v>
      </c>
      <c r="S157" s="259" t="s">
        <v>222</v>
      </c>
      <c r="T157" s="259" t="s">
        <v>222</v>
      </c>
      <c r="U157" s="259" t="s">
        <v>222</v>
      </c>
      <c r="V157" s="259" t="s">
        <v>222</v>
      </c>
      <c r="W157" s="259" t="s">
        <v>222</v>
      </c>
      <c r="X157" s="259" t="s">
        <v>222</v>
      </c>
      <c r="Y157" s="259" t="s">
        <v>222</v>
      </c>
      <c r="Z157" s="259" t="s">
        <v>222</v>
      </c>
      <c r="AA157" s="259" t="s">
        <v>222</v>
      </c>
      <c r="AB157" s="259" t="s">
        <v>222</v>
      </c>
      <c r="AC157" s="259" t="s">
        <v>222</v>
      </c>
      <c r="AD157" s="259" t="s">
        <v>222</v>
      </c>
      <c r="AE157" s="259" t="s">
        <v>222</v>
      </c>
      <c r="AF157" s="259" t="s">
        <v>222</v>
      </c>
      <c r="AG157" s="259" t="s">
        <v>222</v>
      </c>
      <c r="AH157" s="259" t="s">
        <v>222</v>
      </c>
      <c r="AI157" s="259" t="s">
        <v>222</v>
      </c>
      <c r="AJ157" s="259" t="s">
        <v>222</v>
      </c>
      <c r="AK157" s="259" t="s">
        <v>222</v>
      </c>
      <c r="AL157" s="259" t="s">
        <v>222</v>
      </c>
      <c r="AM157" s="259" t="s">
        <v>222</v>
      </c>
      <c r="AN157" s="259" t="s">
        <v>222</v>
      </c>
      <c r="AO157" s="259" t="s">
        <v>222</v>
      </c>
      <c r="AP157" s="259" t="s">
        <v>222</v>
      </c>
      <c r="AQ157" s="259" t="s">
        <v>222</v>
      </c>
      <c r="AR157" s="259" t="s">
        <v>222</v>
      </c>
      <c r="AS157" s="259" t="s">
        <v>222</v>
      </c>
      <c r="AT157" s="259" t="s">
        <v>222</v>
      </c>
      <c r="AU157" s="259" t="s">
        <v>222</v>
      </c>
      <c r="AV157" s="259" t="s">
        <v>222</v>
      </c>
      <c r="AW157" s="259" t="s">
        <v>222</v>
      </c>
      <c r="AX157" s="259" t="s">
        <v>222</v>
      </c>
      <c r="AY157" s="259" t="s">
        <v>222</v>
      </c>
      <c r="AZ157" s="259" t="s">
        <v>222</v>
      </c>
      <c r="BA157" s="259" t="s">
        <v>222</v>
      </c>
      <c r="BB157" s="259" t="s">
        <v>222</v>
      </c>
      <c r="BC157" s="259" t="s">
        <v>222</v>
      </c>
      <c r="BD157" s="259" t="s">
        <v>222</v>
      </c>
      <c r="BE157" s="259" t="s">
        <v>222</v>
      </c>
      <c r="BF157" s="259" t="s">
        <v>222</v>
      </c>
      <c r="BG157" s="259" t="s">
        <v>222</v>
      </c>
      <c r="BH157" s="259" t="s">
        <v>222</v>
      </c>
      <c r="BI157" s="259" t="s">
        <v>222</v>
      </c>
      <c r="BJ157" s="259" t="s">
        <v>222</v>
      </c>
      <c r="BK157" s="259" t="s">
        <v>222</v>
      </c>
      <c r="BL157" s="259" t="s">
        <v>222</v>
      </c>
      <c r="BM157" s="259" t="s">
        <v>222</v>
      </c>
      <c r="BN157" s="259" t="s">
        <v>222</v>
      </c>
      <c r="BO157" s="259" t="s">
        <v>222</v>
      </c>
      <c r="BP157" s="259" t="s">
        <v>222</v>
      </c>
      <c r="BQ157" s="257" t="s">
        <v>222</v>
      </c>
      <c r="BR157" s="257" t="s">
        <v>222</v>
      </c>
      <c r="BS157" s="257" t="s">
        <v>222</v>
      </c>
      <c r="BT157" s="257" t="s">
        <v>222</v>
      </c>
      <c r="BU157" s="257" t="s">
        <v>222</v>
      </c>
      <c r="BV157" s="257" t="s">
        <v>222</v>
      </c>
      <c r="BW157" s="257" t="s">
        <v>222</v>
      </c>
      <c r="BX157" s="257" t="s">
        <v>222</v>
      </c>
      <c r="BY157" s="257" t="s">
        <v>222</v>
      </c>
      <c r="BZ157" s="257" t="s">
        <v>222</v>
      </c>
      <c r="CA157" s="257" t="s">
        <v>222</v>
      </c>
      <c r="CB157" s="257" t="s">
        <v>222</v>
      </c>
      <c r="CC157" s="257" t="s">
        <v>222</v>
      </c>
      <c r="CD157" s="257" t="s">
        <v>222</v>
      </c>
      <c r="CE157" s="257" t="s">
        <v>222</v>
      </c>
      <c r="CF157" s="257" t="s">
        <v>222</v>
      </c>
      <c r="CG157" s="257" t="s">
        <v>222</v>
      </c>
      <c r="CH157" s="257" t="s">
        <v>222</v>
      </c>
      <c r="CI157" s="257" t="s">
        <v>222</v>
      </c>
      <c r="CJ157" s="257" t="s">
        <v>222</v>
      </c>
      <c r="CK157" s="257" t="s">
        <v>222</v>
      </c>
      <c r="CM157" s="100">
        <v>64</v>
      </c>
      <c r="CN157" s="229" t="e">
        <f t="shared" si="83"/>
        <v>#REF!</v>
      </c>
      <c r="CO157" s="229" t="e">
        <f ca="1">IF(CN157&gt;0,INDIRECT(ADDRESS($CN157,7,,,#REF!)),"")</f>
        <v>#REF!</v>
      </c>
      <c r="CP157" s="229" t="e">
        <f t="shared" ca="1" si="84"/>
        <v>#REF!</v>
      </c>
      <c r="CQ157" s="230">
        <f t="shared" ca="1" si="90"/>
        <v>0</v>
      </c>
      <c r="CR157" s="227"/>
      <c r="CS157" s="248">
        <f t="shared" si="85"/>
        <v>64</v>
      </c>
      <c r="CT157" s="229" t="e">
        <f t="shared" si="86"/>
        <v>#REF!</v>
      </c>
      <c r="CU157" s="231" t="e">
        <f ca="1">IF(CT157&gt;0,INDIRECT(ADDRESS($CT157,4,,,#REF!)),"")</f>
        <v>#REF!</v>
      </c>
      <c r="CV157" s="100" t="e">
        <f t="shared" ca="1" si="87"/>
        <v>#REF!</v>
      </c>
      <c r="CW157" s="229">
        <f t="shared" ca="1" si="88"/>
        <v>64</v>
      </c>
      <c r="CX157" s="229" t="e">
        <f t="shared" ca="1" si="79"/>
        <v>#REF!</v>
      </c>
      <c r="CY157" s="250"/>
      <c r="CZ157" s="251">
        <f t="shared" ca="1" si="81"/>
        <v>0</v>
      </c>
      <c r="DB157" s="100">
        <f t="shared" ca="1" si="82"/>
        <v>0</v>
      </c>
      <c r="DC157" s="230">
        <f t="shared" ca="1" si="89"/>
        <v>0</v>
      </c>
    </row>
    <row r="158" spans="2:107" ht="16.149999999999999" customHeight="1" x14ac:dyDescent="0.2">
      <c r="B158" s="252" t="s">
        <v>222</v>
      </c>
      <c r="C158" s="253" t="s">
        <v>222</v>
      </c>
      <c r="D158" s="254" t="s">
        <v>222</v>
      </c>
      <c r="E158" s="522" t="s">
        <v>222</v>
      </c>
      <c r="F158" s="523" t="s">
        <v>222</v>
      </c>
      <c r="G158" s="255" t="s">
        <v>222</v>
      </c>
      <c r="H158" s="256" t="s">
        <v>222</v>
      </c>
      <c r="I158" s="257" t="s">
        <v>222</v>
      </c>
      <c r="J158" s="258" t="s">
        <v>222</v>
      </c>
      <c r="K158" s="259" t="s">
        <v>222</v>
      </c>
      <c r="L158" s="259" t="s">
        <v>222</v>
      </c>
      <c r="M158" s="259" t="s">
        <v>222</v>
      </c>
      <c r="N158" s="259" t="s">
        <v>222</v>
      </c>
      <c r="O158" s="259" t="s">
        <v>222</v>
      </c>
      <c r="P158" s="259" t="s">
        <v>222</v>
      </c>
      <c r="Q158" s="259" t="s">
        <v>222</v>
      </c>
      <c r="R158" s="259" t="s">
        <v>222</v>
      </c>
      <c r="S158" s="259" t="s">
        <v>222</v>
      </c>
      <c r="T158" s="259" t="s">
        <v>222</v>
      </c>
      <c r="U158" s="259" t="s">
        <v>222</v>
      </c>
      <c r="V158" s="259" t="s">
        <v>222</v>
      </c>
      <c r="W158" s="259" t="s">
        <v>222</v>
      </c>
      <c r="X158" s="259" t="s">
        <v>222</v>
      </c>
      <c r="Y158" s="259" t="s">
        <v>222</v>
      </c>
      <c r="Z158" s="259" t="s">
        <v>222</v>
      </c>
      <c r="AA158" s="259" t="s">
        <v>222</v>
      </c>
      <c r="AB158" s="259" t="s">
        <v>222</v>
      </c>
      <c r="AC158" s="259" t="s">
        <v>222</v>
      </c>
      <c r="AD158" s="259" t="s">
        <v>222</v>
      </c>
      <c r="AE158" s="259" t="s">
        <v>222</v>
      </c>
      <c r="AF158" s="259" t="s">
        <v>222</v>
      </c>
      <c r="AG158" s="259" t="s">
        <v>222</v>
      </c>
      <c r="AH158" s="259" t="s">
        <v>222</v>
      </c>
      <c r="AI158" s="259" t="s">
        <v>222</v>
      </c>
      <c r="AJ158" s="259" t="s">
        <v>222</v>
      </c>
      <c r="AK158" s="259" t="s">
        <v>222</v>
      </c>
      <c r="AL158" s="259" t="s">
        <v>222</v>
      </c>
      <c r="AM158" s="259" t="s">
        <v>222</v>
      </c>
      <c r="AN158" s="259" t="s">
        <v>222</v>
      </c>
      <c r="AO158" s="259" t="s">
        <v>222</v>
      </c>
      <c r="AP158" s="259" t="s">
        <v>222</v>
      </c>
      <c r="AQ158" s="259" t="s">
        <v>222</v>
      </c>
      <c r="AR158" s="259" t="s">
        <v>222</v>
      </c>
      <c r="AS158" s="259" t="s">
        <v>222</v>
      </c>
      <c r="AT158" s="259" t="s">
        <v>222</v>
      </c>
      <c r="AU158" s="259" t="s">
        <v>222</v>
      </c>
      <c r="AV158" s="259" t="s">
        <v>222</v>
      </c>
      <c r="AW158" s="259" t="s">
        <v>222</v>
      </c>
      <c r="AX158" s="259" t="s">
        <v>222</v>
      </c>
      <c r="AY158" s="259" t="s">
        <v>222</v>
      </c>
      <c r="AZ158" s="259" t="s">
        <v>222</v>
      </c>
      <c r="BA158" s="259" t="s">
        <v>222</v>
      </c>
      <c r="BB158" s="259" t="s">
        <v>222</v>
      </c>
      <c r="BC158" s="259" t="s">
        <v>222</v>
      </c>
      <c r="BD158" s="259" t="s">
        <v>222</v>
      </c>
      <c r="BE158" s="259" t="s">
        <v>222</v>
      </c>
      <c r="BF158" s="259" t="s">
        <v>222</v>
      </c>
      <c r="BG158" s="259" t="s">
        <v>222</v>
      </c>
      <c r="BH158" s="259" t="s">
        <v>222</v>
      </c>
      <c r="BI158" s="259" t="s">
        <v>222</v>
      </c>
      <c r="BJ158" s="259" t="s">
        <v>222</v>
      </c>
      <c r="BK158" s="259" t="s">
        <v>222</v>
      </c>
      <c r="BL158" s="259" t="s">
        <v>222</v>
      </c>
      <c r="BM158" s="259" t="s">
        <v>222</v>
      </c>
      <c r="BN158" s="259" t="s">
        <v>222</v>
      </c>
      <c r="BO158" s="259" t="s">
        <v>222</v>
      </c>
      <c r="BP158" s="259" t="s">
        <v>222</v>
      </c>
      <c r="BQ158" s="257" t="s">
        <v>222</v>
      </c>
      <c r="BR158" s="257" t="s">
        <v>222</v>
      </c>
      <c r="BS158" s="257" t="s">
        <v>222</v>
      </c>
      <c r="BT158" s="257" t="s">
        <v>222</v>
      </c>
      <c r="BU158" s="257" t="s">
        <v>222</v>
      </c>
      <c r="BV158" s="257" t="s">
        <v>222</v>
      </c>
      <c r="BW158" s="257" t="s">
        <v>222</v>
      </c>
      <c r="BX158" s="257" t="s">
        <v>222</v>
      </c>
      <c r="BY158" s="257" t="s">
        <v>222</v>
      </c>
      <c r="BZ158" s="257" t="s">
        <v>222</v>
      </c>
      <c r="CA158" s="257" t="s">
        <v>222</v>
      </c>
      <c r="CB158" s="257" t="s">
        <v>222</v>
      </c>
      <c r="CC158" s="257" t="s">
        <v>222</v>
      </c>
      <c r="CD158" s="257" t="s">
        <v>222</v>
      </c>
      <c r="CE158" s="257" t="s">
        <v>222</v>
      </c>
      <c r="CF158" s="257" t="s">
        <v>222</v>
      </c>
      <c r="CG158" s="257" t="s">
        <v>222</v>
      </c>
      <c r="CH158" s="257" t="s">
        <v>222</v>
      </c>
      <c r="CI158" s="257" t="s">
        <v>222</v>
      </c>
      <c r="CJ158" s="257" t="s">
        <v>222</v>
      </c>
      <c r="CK158" s="257" t="s">
        <v>222</v>
      </c>
      <c r="CM158" s="100">
        <v>65</v>
      </c>
      <c r="CN158" s="229" t="e">
        <f t="shared" si="83"/>
        <v>#REF!</v>
      </c>
      <c r="CO158" s="229" t="e">
        <f ca="1">IF(CN158&gt;0,INDIRECT(ADDRESS($CN158,7,,,#REF!)),"")</f>
        <v>#REF!</v>
      </c>
      <c r="CP158" s="229" t="e">
        <f t="shared" ca="1" si="84"/>
        <v>#REF!</v>
      </c>
      <c r="CQ158" s="230">
        <f t="shared" ca="1" si="90"/>
        <v>0</v>
      </c>
      <c r="CR158" s="227"/>
      <c r="CS158" s="248">
        <f t="shared" si="85"/>
        <v>65</v>
      </c>
      <c r="CT158" s="229" t="e">
        <f t="shared" si="86"/>
        <v>#REF!</v>
      </c>
      <c r="CU158" s="231" t="e">
        <f ca="1">IF(CT158&gt;0,INDIRECT(ADDRESS($CT158,4,,,#REF!)),"")</f>
        <v>#REF!</v>
      </c>
      <c r="CV158" s="100" t="e">
        <f t="shared" ca="1" si="87"/>
        <v>#REF!</v>
      </c>
      <c r="CW158" s="229">
        <f t="shared" ca="1" si="88"/>
        <v>65</v>
      </c>
      <c r="CX158" s="229" t="e">
        <f t="shared" ref="CX158:CX221" ca="1" si="91">IF(CW158=0,"",IF(CW158&gt;$CV$92,"",CW158))</f>
        <v>#REF!</v>
      </c>
      <c r="CY158" s="250"/>
      <c r="CZ158" s="251">
        <f t="shared" ref="CZ158:CZ221" ca="1" si="92">IFERROR(VLOOKUP(MATCH($CX158,$CV$94:$CV$393,0),$CS$94:$CT$393,2,FALSE),0)</f>
        <v>0</v>
      </c>
      <c r="DB158" s="100">
        <f t="shared" ref="DB158:DB221" ca="1" si="93">CQ158</f>
        <v>0</v>
      </c>
      <c r="DC158" s="230">
        <f t="shared" ca="1" si="89"/>
        <v>0</v>
      </c>
    </row>
    <row r="159" spans="2:107" ht="16.149999999999999" customHeight="1" x14ac:dyDescent="0.2">
      <c r="B159" s="252" t="s">
        <v>222</v>
      </c>
      <c r="C159" s="253" t="s">
        <v>222</v>
      </c>
      <c r="D159" s="254" t="s">
        <v>222</v>
      </c>
      <c r="E159" s="522" t="s">
        <v>222</v>
      </c>
      <c r="F159" s="523" t="s">
        <v>222</v>
      </c>
      <c r="G159" s="255" t="s">
        <v>222</v>
      </c>
      <c r="H159" s="256" t="s">
        <v>222</v>
      </c>
      <c r="I159" s="257" t="s">
        <v>222</v>
      </c>
      <c r="J159" s="258" t="s">
        <v>222</v>
      </c>
      <c r="K159" s="259" t="s">
        <v>222</v>
      </c>
      <c r="L159" s="259" t="s">
        <v>222</v>
      </c>
      <c r="M159" s="259" t="s">
        <v>222</v>
      </c>
      <c r="N159" s="259" t="s">
        <v>222</v>
      </c>
      <c r="O159" s="259" t="s">
        <v>222</v>
      </c>
      <c r="P159" s="259" t="s">
        <v>222</v>
      </c>
      <c r="Q159" s="259" t="s">
        <v>222</v>
      </c>
      <c r="R159" s="259" t="s">
        <v>222</v>
      </c>
      <c r="S159" s="259" t="s">
        <v>222</v>
      </c>
      <c r="T159" s="259" t="s">
        <v>222</v>
      </c>
      <c r="U159" s="259" t="s">
        <v>222</v>
      </c>
      <c r="V159" s="259" t="s">
        <v>222</v>
      </c>
      <c r="W159" s="259" t="s">
        <v>222</v>
      </c>
      <c r="X159" s="259" t="s">
        <v>222</v>
      </c>
      <c r="Y159" s="259" t="s">
        <v>222</v>
      </c>
      <c r="Z159" s="259" t="s">
        <v>222</v>
      </c>
      <c r="AA159" s="259" t="s">
        <v>222</v>
      </c>
      <c r="AB159" s="259" t="s">
        <v>222</v>
      </c>
      <c r="AC159" s="259" t="s">
        <v>222</v>
      </c>
      <c r="AD159" s="259" t="s">
        <v>222</v>
      </c>
      <c r="AE159" s="259" t="s">
        <v>222</v>
      </c>
      <c r="AF159" s="259" t="s">
        <v>222</v>
      </c>
      <c r="AG159" s="259" t="s">
        <v>222</v>
      </c>
      <c r="AH159" s="259" t="s">
        <v>222</v>
      </c>
      <c r="AI159" s="259" t="s">
        <v>222</v>
      </c>
      <c r="AJ159" s="259" t="s">
        <v>222</v>
      </c>
      <c r="AK159" s="259" t="s">
        <v>222</v>
      </c>
      <c r="AL159" s="259" t="s">
        <v>222</v>
      </c>
      <c r="AM159" s="259" t="s">
        <v>222</v>
      </c>
      <c r="AN159" s="259" t="s">
        <v>222</v>
      </c>
      <c r="AO159" s="259" t="s">
        <v>222</v>
      </c>
      <c r="AP159" s="259" t="s">
        <v>222</v>
      </c>
      <c r="AQ159" s="259" t="s">
        <v>222</v>
      </c>
      <c r="AR159" s="259" t="s">
        <v>222</v>
      </c>
      <c r="AS159" s="259" t="s">
        <v>222</v>
      </c>
      <c r="AT159" s="259" t="s">
        <v>222</v>
      </c>
      <c r="AU159" s="259" t="s">
        <v>222</v>
      </c>
      <c r="AV159" s="259" t="s">
        <v>222</v>
      </c>
      <c r="AW159" s="259" t="s">
        <v>222</v>
      </c>
      <c r="AX159" s="259" t="s">
        <v>222</v>
      </c>
      <c r="AY159" s="259" t="s">
        <v>222</v>
      </c>
      <c r="AZ159" s="259" t="s">
        <v>222</v>
      </c>
      <c r="BA159" s="259" t="s">
        <v>222</v>
      </c>
      <c r="BB159" s="259" t="s">
        <v>222</v>
      </c>
      <c r="BC159" s="259" t="s">
        <v>222</v>
      </c>
      <c r="BD159" s="259" t="s">
        <v>222</v>
      </c>
      <c r="BE159" s="259" t="s">
        <v>222</v>
      </c>
      <c r="BF159" s="259" t="s">
        <v>222</v>
      </c>
      <c r="BG159" s="259" t="s">
        <v>222</v>
      </c>
      <c r="BH159" s="259" t="s">
        <v>222</v>
      </c>
      <c r="BI159" s="259" t="s">
        <v>222</v>
      </c>
      <c r="BJ159" s="259" t="s">
        <v>222</v>
      </c>
      <c r="BK159" s="259" t="s">
        <v>222</v>
      </c>
      <c r="BL159" s="259" t="s">
        <v>222</v>
      </c>
      <c r="BM159" s="259" t="s">
        <v>222</v>
      </c>
      <c r="BN159" s="259" t="s">
        <v>222</v>
      </c>
      <c r="BO159" s="259" t="s">
        <v>222</v>
      </c>
      <c r="BP159" s="259" t="s">
        <v>222</v>
      </c>
      <c r="BQ159" s="257" t="s">
        <v>222</v>
      </c>
      <c r="BR159" s="257" t="s">
        <v>222</v>
      </c>
      <c r="BS159" s="257" t="s">
        <v>222</v>
      </c>
      <c r="BT159" s="257" t="s">
        <v>222</v>
      </c>
      <c r="BU159" s="257" t="s">
        <v>222</v>
      </c>
      <c r="BV159" s="257" t="s">
        <v>222</v>
      </c>
      <c r="BW159" s="257" t="s">
        <v>222</v>
      </c>
      <c r="BX159" s="257" t="s">
        <v>222</v>
      </c>
      <c r="BY159" s="257" t="s">
        <v>222</v>
      </c>
      <c r="BZ159" s="257" t="s">
        <v>222</v>
      </c>
      <c r="CA159" s="257" t="s">
        <v>222</v>
      </c>
      <c r="CB159" s="257" t="s">
        <v>222</v>
      </c>
      <c r="CC159" s="257" t="s">
        <v>222</v>
      </c>
      <c r="CD159" s="257" t="s">
        <v>222</v>
      </c>
      <c r="CE159" s="257" t="s">
        <v>222</v>
      </c>
      <c r="CF159" s="257" t="s">
        <v>222</v>
      </c>
      <c r="CG159" s="257" t="s">
        <v>222</v>
      </c>
      <c r="CH159" s="257" t="s">
        <v>222</v>
      </c>
      <c r="CI159" s="257" t="s">
        <v>222</v>
      </c>
      <c r="CJ159" s="257" t="s">
        <v>222</v>
      </c>
      <c r="CK159" s="257" t="s">
        <v>222</v>
      </c>
      <c r="CM159" s="100">
        <v>66</v>
      </c>
      <c r="CN159" s="229" t="e">
        <f t="shared" ref="CN159:CN222" si="94">IF(CM159&gt;$CN$92,0,CM159+$CN$91)</f>
        <v>#REF!</v>
      </c>
      <c r="CO159" s="229" t="e">
        <f ca="1">IF(CN159&gt;0,INDIRECT(ADDRESS($CN159,7,,,#REF!)),"")</f>
        <v>#REF!</v>
      </c>
      <c r="CP159" s="229" t="e">
        <f t="shared" ref="CP159:CP222" ca="1" si="95">IF(LEFT(CO159,1)="R",$CP158+1,IF(LEFT(CO159,1)="P",$CP158+1,$CP158))</f>
        <v>#REF!</v>
      </c>
      <c r="CQ159" s="230">
        <f t="shared" ca="1" si="90"/>
        <v>0</v>
      </c>
      <c r="CR159" s="227"/>
      <c r="CS159" s="248">
        <f t="shared" ref="CS159:CS222" si="96">CM159</f>
        <v>66</v>
      </c>
      <c r="CT159" s="229" t="e">
        <f t="shared" ref="CT159:CT222" si="97">IF(CM159&gt;$CN$92,IF(CM159&lt;($CN$92+$CT$92+1),CM159+$CT$91,0),0)</f>
        <v>#REF!</v>
      </c>
      <c r="CU159" s="231" t="e">
        <f ca="1">IF(CT159&gt;0,INDIRECT(ADDRESS($CT159,4,,,#REF!)),"")</f>
        <v>#REF!</v>
      </c>
      <c r="CV159" s="100" t="e">
        <f t="shared" ref="CV159:CV222" ca="1" si="98">IF(LEFT(CU159,1)="R",$CV158+1,IF(LEFT(CU159,1)="P",$CV158+1,$CV158))</f>
        <v>#REF!</v>
      </c>
      <c r="CW159" s="229">
        <f t="shared" ref="CW159:CW222" ca="1" si="99">IF(CQ159&gt;0,0,CW158+1)</f>
        <v>66</v>
      </c>
      <c r="CX159" s="229" t="e">
        <f t="shared" ca="1" si="91"/>
        <v>#REF!</v>
      </c>
      <c r="CY159" s="250"/>
      <c r="CZ159" s="251">
        <f t="shared" ca="1" si="92"/>
        <v>0</v>
      </c>
      <c r="DB159" s="100">
        <f t="shared" ca="1" si="93"/>
        <v>0</v>
      </c>
      <c r="DC159" s="230">
        <f t="shared" ref="DC159:DC222" ca="1" si="100">CZ159</f>
        <v>0</v>
      </c>
    </row>
    <row r="160" spans="2:107" ht="16.149999999999999" customHeight="1" x14ac:dyDescent="0.2">
      <c r="B160" s="252" t="s">
        <v>222</v>
      </c>
      <c r="C160" s="253" t="s">
        <v>222</v>
      </c>
      <c r="D160" s="254" t="s">
        <v>222</v>
      </c>
      <c r="E160" s="522" t="s">
        <v>222</v>
      </c>
      <c r="F160" s="523" t="s">
        <v>222</v>
      </c>
      <c r="G160" s="255" t="s">
        <v>222</v>
      </c>
      <c r="H160" s="256" t="s">
        <v>222</v>
      </c>
      <c r="I160" s="257" t="s">
        <v>222</v>
      </c>
      <c r="J160" s="258" t="s">
        <v>222</v>
      </c>
      <c r="K160" s="259" t="s">
        <v>222</v>
      </c>
      <c r="L160" s="259" t="s">
        <v>222</v>
      </c>
      <c r="M160" s="259" t="s">
        <v>222</v>
      </c>
      <c r="N160" s="259" t="s">
        <v>222</v>
      </c>
      <c r="O160" s="259" t="s">
        <v>222</v>
      </c>
      <c r="P160" s="259" t="s">
        <v>222</v>
      </c>
      <c r="Q160" s="259" t="s">
        <v>222</v>
      </c>
      <c r="R160" s="259" t="s">
        <v>222</v>
      </c>
      <c r="S160" s="259" t="s">
        <v>222</v>
      </c>
      <c r="T160" s="259" t="s">
        <v>222</v>
      </c>
      <c r="U160" s="259" t="s">
        <v>222</v>
      </c>
      <c r="V160" s="259" t="s">
        <v>222</v>
      </c>
      <c r="W160" s="259" t="s">
        <v>222</v>
      </c>
      <c r="X160" s="259" t="s">
        <v>222</v>
      </c>
      <c r="Y160" s="259" t="s">
        <v>222</v>
      </c>
      <c r="Z160" s="259" t="s">
        <v>222</v>
      </c>
      <c r="AA160" s="259" t="s">
        <v>222</v>
      </c>
      <c r="AB160" s="259" t="s">
        <v>222</v>
      </c>
      <c r="AC160" s="259" t="s">
        <v>222</v>
      </c>
      <c r="AD160" s="259" t="s">
        <v>222</v>
      </c>
      <c r="AE160" s="259" t="s">
        <v>222</v>
      </c>
      <c r="AF160" s="259" t="s">
        <v>222</v>
      </c>
      <c r="AG160" s="259" t="s">
        <v>222</v>
      </c>
      <c r="AH160" s="259" t="s">
        <v>222</v>
      </c>
      <c r="AI160" s="259" t="s">
        <v>222</v>
      </c>
      <c r="AJ160" s="259" t="s">
        <v>222</v>
      </c>
      <c r="AK160" s="259" t="s">
        <v>222</v>
      </c>
      <c r="AL160" s="259" t="s">
        <v>222</v>
      </c>
      <c r="AM160" s="259" t="s">
        <v>222</v>
      </c>
      <c r="AN160" s="259" t="s">
        <v>222</v>
      </c>
      <c r="AO160" s="259" t="s">
        <v>222</v>
      </c>
      <c r="AP160" s="259" t="s">
        <v>222</v>
      </c>
      <c r="AQ160" s="259" t="s">
        <v>222</v>
      </c>
      <c r="AR160" s="259" t="s">
        <v>222</v>
      </c>
      <c r="AS160" s="259" t="s">
        <v>222</v>
      </c>
      <c r="AT160" s="259" t="s">
        <v>222</v>
      </c>
      <c r="AU160" s="259" t="s">
        <v>222</v>
      </c>
      <c r="AV160" s="259" t="s">
        <v>222</v>
      </c>
      <c r="AW160" s="259" t="s">
        <v>222</v>
      </c>
      <c r="AX160" s="259" t="s">
        <v>222</v>
      </c>
      <c r="AY160" s="259" t="s">
        <v>222</v>
      </c>
      <c r="AZ160" s="259" t="s">
        <v>222</v>
      </c>
      <c r="BA160" s="259" t="s">
        <v>222</v>
      </c>
      <c r="BB160" s="259" t="s">
        <v>222</v>
      </c>
      <c r="BC160" s="259" t="s">
        <v>222</v>
      </c>
      <c r="BD160" s="259" t="s">
        <v>222</v>
      </c>
      <c r="BE160" s="259" t="s">
        <v>222</v>
      </c>
      <c r="BF160" s="259" t="s">
        <v>222</v>
      </c>
      <c r="BG160" s="259" t="s">
        <v>222</v>
      </c>
      <c r="BH160" s="259" t="s">
        <v>222</v>
      </c>
      <c r="BI160" s="259" t="s">
        <v>222</v>
      </c>
      <c r="BJ160" s="259" t="s">
        <v>222</v>
      </c>
      <c r="BK160" s="259" t="s">
        <v>222</v>
      </c>
      <c r="BL160" s="259" t="s">
        <v>222</v>
      </c>
      <c r="BM160" s="259" t="s">
        <v>222</v>
      </c>
      <c r="BN160" s="259" t="s">
        <v>222</v>
      </c>
      <c r="BO160" s="259" t="s">
        <v>222</v>
      </c>
      <c r="BP160" s="259" t="s">
        <v>222</v>
      </c>
      <c r="BQ160" s="257" t="s">
        <v>222</v>
      </c>
      <c r="BR160" s="257" t="s">
        <v>222</v>
      </c>
      <c r="BS160" s="257" t="s">
        <v>222</v>
      </c>
      <c r="BT160" s="257" t="s">
        <v>222</v>
      </c>
      <c r="BU160" s="257" t="s">
        <v>222</v>
      </c>
      <c r="BV160" s="257" t="s">
        <v>222</v>
      </c>
      <c r="BW160" s="257" t="s">
        <v>222</v>
      </c>
      <c r="BX160" s="257" t="s">
        <v>222</v>
      </c>
      <c r="BY160" s="257" t="s">
        <v>222</v>
      </c>
      <c r="BZ160" s="257" t="s">
        <v>222</v>
      </c>
      <c r="CA160" s="257" t="s">
        <v>222</v>
      </c>
      <c r="CB160" s="257" t="s">
        <v>222</v>
      </c>
      <c r="CC160" s="257" t="s">
        <v>222</v>
      </c>
      <c r="CD160" s="257" t="s">
        <v>222</v>
      </c>
      <c r="CE160" s="257" t="s">
        <v>222</v>
      </c>
      <c r="CF160" s="257" t="s">
        <v>222</v>
      </c>
      <c r="CG160" s="257" t="s">
        <v>222</v>
      </c>
      <c r="CH160" s="257" t="s">
        <v>222</v>
      </c>
      <c r="CI160" s="257" t="s">
        <v>222</v>
      </c>
      <c r="CJ160" s="257" t="s">
        <v>222</v>
      </c>
      <c r="CK160" s="257" t="s">
        <v>222</v>
      </c>
      <c r="CM160" s="100">
        <v>67</v>
      </c>
      <c r="CN160" s="229" t="e">
        <f t="shared" si="94"/>
        <v>#REF!</v>
      </c>
      <c r="CO160" s="229" t="e">
        <f ca="1">IF(CN160&gt;0,INDIRECT(ADDRESS($CN160,7,,,#REF!)),"")</f>
        <v>#REF!</v>
      </c>
      <c r="CP160" s="229" t="e">
        <f t="shared" ca="1" si="95"/>
        <v>#REF!</v>
      </c>
      <c r="CQ160" s="230">
        <f t="shared" ref="CQ160:CQ223" ca="1" si="101">IFERROR(VLOOKUP(MATCH($CM160,$CP$94:$CP$393,0),$CM$94:$CN$393,2,FALSE),0)</f>
        <v>0</v>
      </c>
      <c r="CR160" s="227"/>
      <c r="CS160" s="248">
        <f t="shared" si="96"/>
        <v>67</v>
      </c>
      <c r="CT160" s="229" t="e">
        <f t="shared" si="97"/>
        <v>#REF!</v>
      </c>
      <c r="CU160" s="231" t="e">
        <f ca="1">IF(CT160&gt;0,INDIRECT(ADDRESS($CT160,4,,,#REF!)),"")</f>
        <v>#REF!</v>
      </c>
      <c r="CV160" s="100" t="e">
        <f t="shared" ca="1" si="98"/>
        <v>#REF!</v>
      </c>
      <c r="CW160" s="229">
        <f t="shared" ca="1" si="99"/>
        <v>67</v>
      </c>
      <c r="CX160" s="229" t="e">
        <f t="shared" ca="1" si="91"/>
        <v>#REF!</v>
      </c>
      <c r="CY160" s="250"/>
      <c r="CZ160" s="251">
        <f t="shared" ca="1" si="92"/>
        <v>0</v>
      </c>
      <c r="DB160" s="100">
        <f t="shared" ca="1" si="93"/>
        <v>0</v>
      </c>
      <c r="DC160" s="230">
        <f t="shared" ca="1" si="100"/>
        <v>0</v>
      </c>
    </row>
    <row r="161" spans="2:107" ht="16.149999999999999" customHeight="1" x14ac:dyDescent="0.2">
      <c r="B161" s="252" t="s">
        <v>222</v>
      </c>
      <c r="C161" s="253" t="s">
        <v>222</v>
      </c>
      <c r="D161" s="254" t="s">
        <v>222</v>
      </c>
      <c r="E161" s="522" t="s">
        <v>222</v>
      </c>
      <c r="F161" s="523" t="s">
        <v>222</v>
      </c>
      <c r="G161" s="255" t="s">
        <v>222</v>
      </c>
      <c r="H161" s="256" t="s">
        <v>222</v>
      </c>
      <c r="I161" s="257" t="s">
        <v>222</v>
      </c>
      <c r="J161" s="258" t="s">
        <v>222</v>
      </c>
      <c r="K161" s="259" t="s">
        <v>222</v>
      </c>
      <c r="L161" s="259" t="s">
        <v>222</v>
      </c>
      <c r="M161" s="259" t="s">
        <v>222</v>
      </c>
      <c r="N161" s="259" t="s">
        <v>222</v>
      </c>
      <c r="O161" s="259" t="s">
        <v>222</v>
      </c>
      <c r="P161" s="259" t="s">
        <v>222</v>
      </c>
      <c r="Q161" s="259" t="s">
        <v>222</v>
      </c>
      <c r="R161" s="259" t="s">
        <v>222</v>
      </c>
      <c r="S161" s="259" t="s">
        <v>222</v>
      </c>
      <c r="T161" s="259" t="s">
        <v>222</v>
      </c>
      <c r="U161" s="259" t="s">
        <v>222</v>
      </c>
      <c r="V161" s="259" t="s">
        <v>222</v>
      </c>
      <c r="W161" s="259" t="s">
        <v>222</v>
      </c>
      <c r="X161" s="259" t="s">
        <v>222</v>
      </c>
      <c r="Y161" s="259" t="s">
        <v>222</v>
      </c>
      <c r="Z161" s="259" t="s">
        <v>222</v>
      </c>
      <c r="AA161" s="259" t="s">
        <v>222</v>
      </c>
      <c r="AB161" s="259" t="s">
        <v>222</v>
      </c>
      <c r="AC161" s="259" t="s">
        <v>222</v>
      </c>
      <c r="AD161" s="259" t="s">
        <v>222</v>
      </c>
      <c r="AE161" s="259" t="s">
        <v>222</v>
      </c>
      <c r="AF161" s="259" t="s">
        <v>222</v>
      </c>
      <c r="AG161" s="259" t="s">
        <v>222</v>
      </c>
      <c r="AH161" s="259" t="s">
        <v>222</v>
      </c>
      <c r="AI161" s="259" t="s">
        <v>222</v>
      </c>
      <c r="AJ161" s="259" t="s">
        <v>222</v>
      </c>
      <c r="AK161" s="259" t="s">
        <v>222</v>
      </c>
      <c r="AL161" s="259" t="s">
        <v>222</v>
      </c>
      <c r="AM161" s="259" t="s">
        <v>222</v>
      </c>
      <c r="AN161" s="259" t="s">
        <v>222</v>
      </c>
      <c r="AO161" s="259" t="s">
        <v>222</v>
      </c>
      <c r="AP161" s="259" t="s">
        <v>222</v>
      </c>
      <c r="AQ161" s="259" t="s">
        <v>222</v>
      </c>
      <c r="AR161" s="259" t="s">
        <v>222</v>
      </c>
      <c r="AS161" s="259" t="s">
        <v>222</v>
      </c>
      <c r="AT161" s="259" t="s">
        <v>222</v>
      </c>
      <c r="AU161" s="259" t="s">
        <v>222</v>
      </c>
      <c r="AV161" s="259" t="s">
        <v>222</v>
      </c>
      <c r="AW161" s="259" t="s">
        <v>222</v>
      </c>
      <c r="AX161" s="259" t="s">
        <v>222</v>
      </c>
      <c r="AY161" s="259" t="s">
        <v>222</v>
      </c>
      <c r="AZ161" s="259" t="s">
        <v>222</v>
      </c>
      <c r="BA161" s="259" t="s">
        <v>222</v>
      </c>
      <c r="BB161" s="259" t="s">
        <v>222</v>
      </c>
      <c r="BC161" s="259" t="s">
        <v>222</v>
      </c>
      <c r="BD161" s="259" t="s">
        <v>222</v>
      </c>
      <c r="BE161" s="259" t="s">
        <v>222</v>
      </c>
      <c r="BF161" s="259" t="s">
        <v>222</v>
      </c>
      <c r="BG161" s="259" t="s">
        <v>222</v>
      </c>
      <c r="BH161" s="259" t="s">
        <v>222</v>
      </c>
      <c r="BI161" s="259" t="s">
        <v>222</v>
      </c>
      <c r="BJ161" s="259" t="s">
        <v>222</v>
      </c>
      <c r="BK161" s="259" t="s">
        <v>222</v>
      </c>
      <c r="BL161" s="259" t="s">
        <v>222</v>
      </c>
      <c r="BM161" s="259" t="s">
        <v>222</v>
      </c>
      <c r="BN161" s="259" t="s">
        <v>222</v>
      </c>
      <c r="BO161" s="259" t="s">
        <v>222</v>
      </c>
      <c r="BP161" s="259" t="s">
        <v>222</v>
      </c>
      <c r="BQ161" s="257" t="s">
        <v>222</v>
      </c>
      <c r="BR161" s="257" t="s">
        <v>222</v>
      </c>
      <c r="BS161" s="257" t="s">
        <v>222</v>
      </c>
      <c r="BT161" s="257" t="s">
        <v>222</v>
      </c>
      <c r="BU161" s="257" t="s">
        <v>222</v>
      </c>
      <c r="BV161" s="257" t="s">
        <v>222</v>
      </c>
      <c r="BW161" s="257" t="s">
        <v>222</v>
      </c>
      <c r="BX161" s="257" t="s">
        <v>222</v>
      </c>
      <c r="BY161" s="257" t="s">
        <v>222</v>
      </c>
      <c r="BZ161" s="257" t="s">
        <v>222</v>
      </c>
      <c r="CA161" s="257" t="s">
        <v>222</v>
      </c>
      <c r="CB161" s="257" t="s">
        <v>222</v>
      </c>
      <c r="CC161" s="257" t="s">
        <v>222</v>
      </c>
      <c r="CD161" s="257" t="s">
        <v>222</v>
      </c>
      <c r="CE161" s="257" t="s">
        <v>222</v>
      </c>
      <c r="CF161" s="257" t="s">
        <v>222</v>
      </c>
      <c r="CG161" s="257" t="s">
        <v>222</v>
      </c>
      <c r="CH161" s="257" t="s">
        <v>222</v>
      </c>
      <c r="CI161" s="257" t="s">
        <v>222</v>
      </c>
      <c r="CJ161" s="257" t="s">
        <v>222</v>
      </c>
      <c r="CK161" s="257" t="s">
        <v>222</v>
      </c>
      <c r="CM161" s="100">
        <v>68</v>
      </c>
      <c r="CN161" s="229" t="e">
        <f t="shared" si="94"/>
        <v>#REF!</v>
      </c>
      <c r="CO161" s="229" t="e">
        <f ca="1">IF(CN161&gt;0,INDIRECT(ADDRESS($CN161,7,,,#REF!)),"")</f>
        <v>#REF!</v>
      </c>
      <c r="CP161" s="229" t="e">
        <f t="shared" ca="1" si="95"/>
        <v>#REF!</v>
      </c>
      <c r="CQ161" s="230">
        <f t="shared" ca="1" si="101"/>
        <v>0</v>
      </c>
      <c r="CR161" s="227"/>
      <c r="CS161" s="248">
        <f t="shared" si="96"/>
        <v>68</v>
      </c>
      <c r="CT161" s="229" t="e">
        <f t="shared" si="97"/>
        <v>#REF!</v>
      </c>
      <c r="CU161" s="231" t="e">
        <f ca="1">IF(CT161&gt;0,INDIRECT(ADDRESS($CT161,4,,,#REF!)),"")</f>
        <v>#REF!</v>
      </c>
      <c r="CV161" s="100" t="e">
        <f t="shared" ca="1" si="98"/>
        <v>#REF!</v>
      </c>
      <c r="CW161" s="229">
        <f t="shared" ca="1" si="99"/>
        <v>68</v>
      </c>
      <c r="CX161" s="229" t="e">
        <f t="shared" ca="1" si="91"/>
        <v>#REF!</v>
      </c>
      <c r="CY161" s="250"/>
      <c r="CZ161" s="251">
        <f t="shared" ca="1" si="92"/>
        <v>0</v>
      </c>
      <c r="DB161" s="100">
        <f t="shared" ca="1" si="93"/>
        <v>0</v>
      </c>
      <c r="DC161" s="230">
        <f t="shared" ca="1" si="100"/>
        <v>0</v>
      </c>
    </row>
    <row r="162" spans="2:107" ht="16.149999999999999" customHeight="1" x14ac:dyDescent="0.2">
      <c r="B162" s="252" t="s">
        <v>222</v>
      </c>
      <c r="C162" s="253" t="s">
        <v>222</v>
      </c>
      <c r="D162" s="254" t="s">
        <v>222</v>
      </c>
      <c r="E162" s="522" t="s">
        <v>222</v>
      </c>
      <c r="F162" s="523" t="s">
        <v>222</v>
      </c>
      <c r="G162" s="255" t="s">
        <v>222</v>
      </c>
      <c r="H162" s="256" t="s">
        <v>222</v>
      </c>
      <c r="I162" s="257" t="s">
        <v>222</v>
      </c>
      <c r="J162" s="258" t="s">
        <v>222</v>
      </c>
      <c r="K162" s="259" t="s">
        <v>222</v>
      </c>
      <c r="L162" s="259" t="s">
        <v>222</v>
      </c>
      <c r="M162" s="259" t="s">
        <v>222</v>
      </c>
      <c r="N162" s="259" t="s">
        <v>222</v>
      </c>
      <c r="O162" s="259" t="s">
        <v>222</v>
      </c>
      <c r="P162" s="259" t="s">
        <v>222</v>
      </c>
      <c r="Q162" s="259" t="s">
        <v>222</v>
      </c>
      <c r="R162" s="259" t="s">
        <v>222</v>
      </c>
      <c r="S162" s="259" t="s">
        <v>222</v>
      </c>
      <c r="T162" s="259" t="s">
        <v>222</v>
      </c>
      <c r="U162" s="259" t="s">
        <v>222</v>
      </c>
      <c r="V162" s="259" t="s">
        <v>222</v>
      </c>
      <c r="W162" s="259" t="s">
        <v>222</v>
      </c>
      <c r="X162" s="259" t="s">
        <v>222</v>
      </c>
      <c r="Y162" s="259" t="s">
        <v>222</v>
      </c>
      <c r="Z162" s="259" t="s">
        <v>222</v>
      </c>
      <c r="AA162" s="259" t="s">
        <v>222</v>
      </c>
      <c r="AB162" s="259" t="s">
        <v>222</v>
      </c>
      <c r="AC162" s="259" t="s">
        <v>222</v>
      </c>
      <c r="AD162" s="259" t="s">
        <v>222</v>
      </c>
      <c r="AE162" s="259" t="s">
        <v>222</v>
      </c>
      <c r="AF162" s="259" t="s">
        <v>222</v>
      </c>
      <c r="AG162" s="259" t="s">
        <v>222</v>
      </c>
      <c r="AH162" s="259" t="s">
        <v>222</v>
      </c>
      <c r="AI162" s="259" t="s">
        <v>222</v>
      </c>
      <c r="AJ162" s="259" t="s">
        <v>222</v>
      </c>
      <c r="AK162" s="259" t="s">
        <v>222</v>
      </c>
      <c r="AL162" s="259" t="s">
        <v>222</v>
      </c>
      <c r="AM162" s="259" t="s">
        <v>222</v>
      </c>
      <c r="AN162" s="259" t="s">
        <v>222</v>
      </c>
      <c r="AO162" s="259" t="s">
        <v>222</v>
      </c>
      <c r="AP162" s="259" t="s">
        <v>222</v>
      </c>
      <c r="AQ162" s="259" t="s">
        <v>222</v>
      </c>
      <c r="AR162" s="259" t="s">
        <v>222</v>
      </c>
      <c r="AS162" s="259" t="s">
        <v>222</v>
      </c>
      <c r="AT162" s="259" t="s">
        <v>222</v>
      </c>
      <c r="AU162" s="259" t="s">
        <v>222</v>
      </c>
      <c r="AV162" s="259" t="s">
        <v>222</v>
      </c>
      <c r="AW162" s="259" t="s">
        <v>222</v>
      </c>
      <c r="AX162" s="259" t="s">
        <v>222</v>
      </c>
      <c r="AY162" s="259" t="s">
        <v>222</v>
      </c>
      <c r="AZ162" s="259" t="s">
        <v>222</v>
      </c>
      <c r="BA162" s="259" t="s">
        <v>222</v>
      </c>
      <c r="BB162" s="259" t="s">
        <v>222</v>
      </c>
      <c r="BC162" s="259" t="s">
        <v>222</v>
      </c>
      <c r="BD162" s="259" t="s">
        <v>222</v>
      </c>
      <c r="BE162" s="259" t="s">
        <v>222</v>
      </c>
      <c r="BF162" s="259" t="s">
        <v>222</v>
      </c>
      <c r="BG162" s="259" t="s">
        <v>222</v>
      </c>
      <c r="BH162" s="259" t="s">
        <v>222</v>
      </c>
      <c r="BI162" s="259" t="s">
        <v>222</v>
      </c>
      <c r="BJ162" s="259" t="s">
        <v>222</v>
      </c>
      <c r="BK162" s="259" t="s">
        <v>222</v>
      </c>
      <c r="BL162" s="259" t="s">
        <v>222</v>
      </c>
      <c r="BM162" s="259" t="s">
        <v>222</v>
      </c>
      <c r="BN162" s="259" t="s">
        <v>222</v>
      </c>
      <c r="BO162" s="259" t="s">
        <v>222</v>
      </c>
      <c r="BP162" s="259" t="s">
        <v>222</v>
      </c>
      <c r="BQ162" s="257" t="s">
        <v>222</v>
      </c>
      <c r="BR162" s="257" t="s">
        <v>222</v>
      </c>
      <c r="BS162" s="257" t="s">
        <v>222</v>
      </c>
      <c r="BT162" s="257" t="s">
        <v>222</v>
      </c>
      <c r="BU162" s="257" t="s">
        <v>222</v>
      </c>
      <c r="BV162" s="257" t="s">
        <v>222</v>
      </c>
      <c r="BW162" s="257" t="s">
        <v>222</v>
      </c>
      <c r="BX162" s="257" t="s">
        <v>222</v>
      </c>
      <c r="BY162" s="257" t="s">
        <v>222</v>
      </c>
      <c r="BZ162" s="257" t="s">
        <v>222</v>
      </c>
      <c r="CA162" s="257" t="s">
        <v>222</v>
      </c>
      <c r="CB162" s="257" t="s">
        <v>222</v>
      </c>
      <c r="CC162" s="257" t="s">
        <v>222</v>
      </c>
      <c r="CD162" s="257" t="s">
        <v>222</v>
      </c>
      <c r="CE162" s="257" t="s">
        <v>222</v>
      </c>
      <c r="CF162" s="257" t="s">
        <v>222</v>
      </c>
      <c r="CG162" s="257" t="s">
        <v>222</v>
      </c>
      <c r="CH162" s="257" t="s">
        <v>222</v>
      </c>
      <c r="CI162" s="257" t="s">
        <v>222</v>
      </c>
      <c r="CJ162" s="257" t="s">
        <v>222</v>
      </c>
      <c r="CK162" s="257" t="s">
        <v>222</v>
      </c>
      <c r="CM162" s="100">
        <v>69</v>
      </c>
      <c r="CN162" s="229" t="e">
        <f t="shared" si="94"/>
        <v>#REF!</v>
      </c>
      <c r="CO162" s="229" t="e">
        <f ca="1">IF(CN162&gt;0,INDIRECT(ADDRESS($CN162,7,,,#REF!)),"")</f>
        <v>#REF!</v>
      </c>
      <c r="CP162" s="229" t="e">
        <f t="shared" ca="1" si="95"/>
        <v>#REF!</v>
      </c>
      <c r="CQ162" s="230">
        <f t="shared" ca="1" si="101"/>
        <v>0</v>
      </c>
      <c r="CR162" s="227"/>
      <c r="CS162" s="248">
        <f t="shared" si="96"/>
        <v>69</v>
      </c>
      <c r="CT162" s="229" t="e">
        <f t="shared" si="97"/>
        <v>#REF!</v>
      </c>
      <c r="CU162" s="231" t="e">
        <f ca="1">IF(CT162&gt;0,INDIRECT(ADDRESS($CT162,4,,,#REF!)),"")</f>
        <v>#REF!</v>
      </c>
      <c r="CV162" s="100" t="e">
        <f t="shared" ca="1" si="98"/>
        <v>#REF!</v>
      </c>
      <c r="CW162" s="229">
        <f t="shared" ca="1" si="99"/>
        <v>69</v>
      </c>
      <c r="CX162" s="229" t="e">
        <f t="shared" ca="1" si="91"/>
        <v>#REF!</v>
      </c>
      <c r="CY162" s="250"/>
      <c r="CZ162" s="251">
        <f t="shared" ca="1" si="92"/>
        <v>0</v>
      </c>
      <c r="DB162" s="100">
        <f t="shared" ca="1" si="93"/>
        <v>0</v>
      </c>
      <c r="DC162" s="230">
        <f t="shared" ca="1" si="100"/>
        <v>0</v>
      </c>
    </row>
    <row r="163" spans="2:107" ht="16.149999999999999" customHeight="1" x14ac:dyDescent="0.2">
      <c r="B163" s="252" t="s">
        <v>222</v>
      </c>
      <c r="C163" s="253" t="s">
        <v>222</v>
      </c>
      <c r="D163" s="254" t="s">
        <v>222</v>
      </c>
      <c r="E163" s="522" t="s">
        <v>222</v>
      </c>
      <c r="F163" s="523" t="s">
        <v>222</v>
      </c>
      <c r="G163" s="255" t="s">
        <v>222</v>
      </c>
      <c r="H163" s="256" t="s">
        <v>222</v>
      </c>
      <c r="I163" s="257" t="s">
        <v>222</v>
      </c>
      <c r="J163" s="258" t="s">
        <v>222</v>
      </c>
      <c r="K163" s="259" t="s">
        <v>222</v>
      </c>
      <c r="L163" s="259" t="s">
        <v>222</v>
      </c>
      <c r="M163" s="259" t="s">
        <v>222</v>
      </c>
      <c r="N163" s="259" t="s">
        <v>222</v>
      </c>
      <c r="O163" s="259" t="s">
        <v>222</v>
      </c>
      <c r="P163" s="259" t="s">
        <v>222</v>
      </c>
      <c r="Q163" s="259" t="s">
        <v>222</v>
      </c>
      <c r="R163" s="259" t="s">
        <v>222</v>
      </c>
      <c r="S163" s="259" t="s">
        <v>222</v>
      </c>
      <c r="T163" s="259" t="s">
        <v>222</v>
      </c>
      <c r="U163" s="259" t="s">
        <v>222</v>
      </c>
      <c r="V163" s="259" t="s">
        <v>222</v>
      </c>
      <c r="W163" s="259" t="s">
        <v>222</v>
      </c>
      <c r="X163" s="259" t="s">
        <v>222</v>
      </c>
      <c r="Y163" s="259" t="s">
        <v>222</v>
      </c>
      <c r="Z163" s="259" t="s">
        <v>222</v>
      </c>
      <c r="AA163" s="259" t="s">
        <v>222</v>
      </c>
      <c r="AB163" s="259" t="s">
        <v>222</v>
      </c>
      <c r="AC163" s="259" t="s">
        <v>222</v>
      </c>
      <c r="AD163" s="259" t="s">
        <v>222</v>
      </c>
      <c r="AE163" s="259" t="s">
        <v>222</v>
      </c>
      <c r="AF163" s="259" t="s">
        <v>222</v>
      </c>
      <c r="AG163" s="259" t="s">
        <v>222</v>
      </c>
      <c r="AH163" s="259" t="s">
        <v>222</v>
      </c>
      <c r="AI163" s="259" t="s">
        <v>222</v>
      </c>
      <c r="AJ163" s="259" t="s">
        <v>222</v>
      </c>
      <c r="AK163" s="259" t="s">
        <v>222</v>
      </c>
      <c r="AL163" s="259" t="s">
        <v>222</v>
      </c>
      <c r="AM163" s="259" t="s">
        <v>222</v>
      </c>
      <c r="AN163" s="259" t="s">
        <v>222</v>
      </c>
      <c r="AO163" s="259" t="s">
        <v>222</v>
      </c>
      <c r="AP163" s="259" t="s">
        <v>222</v>
      </c>
      <c r="AQ163" s="259" t="s">
        <v>222</v>
      </c>
      <c r="AR163" s="259" t="s">
        <v>222</v>
      </c>
      <c r="AS163" s="259" t="s">
        <v>222</v>
      </c>
      <c r="AT163" s="259" t="s">
        <v>222</v>
      </c>
      <c r="AU163" s="259" t="s">
        <v>222</v>
      </c>
      <c r="AV163" s="259" t="s">
        <v>222</v>
      </c>
      <c r="AW163" s="259" t="s">
        <v>222</v>
      </c>
      <c r="AX163" s="259" t="s">
        <v>222</v>
      </c>
      <c r="AY163" s="259" t="s">
        <v>222</v>
      </c>
      <c r="AZ163" s="259" t="s">
        <v>222</v>
      </c>
      <c r="BA163" s="259" t="s">
        <v>222</v>
      </c>
      <c r="BB163" s="259" t="s">
        <v>222</v>
      </c>
      <c r="BC163" s="259" t="s">
        <v>222</v>
      </c>
      <c r="BD163" s="259" t="s">
        <v>222</v>
      </c>
      <c r="BE163" s="259" t="s">
        <v>222</v>
      </c>
      <c r="BF163" s="259" t="s">
        <v>222</v>
      </c>
      <c r="BG163" s="259" t="s">
        <v>222</v>
      </c>
      <c r="BH163" s="259" t="s">
        <v>222</v>
      </c>
      <c r="BI163" s="259" t="s">
        <v>222</v>
      </c>
      <c r="BJ163" s="259" t="s">
        <v>222</v>
      </c>
      <c r="BK163" s="259" t="s">
        <v>222</v>
      </c>
      <c r="BL163" s="259" t="s">
        <v>222</v>
      </c>
      <c r="BM163" s="259" t="s">
        <v>222</v>
      </c>
      <c r="BN163" s="259" t="s">
        <v>222</v>
      </c>
      <c r="BO163" s="259" t="s">
        <v>222</v>
      </c>
      <c r="BP163" s="259" t="s">
        <v>222</v>
      </c>
      <c r="BQ163" s="257" t="s">
        <v>222</v>
      </c>
      <c r="BR163" s="257" t="s">
        <v>222</v>
      </c>
      <c r="BS163" s="257" t="s">
        <v>222</v>
      </c>
      <c r="BT163" s="257" t="s">
        <v>222</v>
      </c>
      <c r="BU163" s="257" t="s">
        <v>222</v>
      </c>
      <c r="BV163" s="257" t="s">
        <v>222</v>
      </c>
      <c r="BW163" s="257" t="s">
        <v>222</v>
      </c>
      <c r="BX163" s="257" t="s">
        <v>222</v>
      </c>
      <c r="BY163" s="257" t="s">
        <v>222</v>
      </c>
      <c r="BZ163" s="257" t="s">
        <v>222</v>
      </c>
      <c r="CA163" s="257" t="s">
        <v>222</v>
      </c>
      <c r="CB163" s="257" t="s">
        <v>222</v>
      </c>
      <c r="CC163" s="257" t="s">
        <v>222</v>
      </c>
      <c r="CD163" s="257" t="s">
        <v>222</v>
      </c>
      <c r="CE163" s="257" t="s">
        <v>222</v>
      </c>
      <c r="CF163" s="257" t="s">
        <v>222</v>
      </c>
      <c r="CG163" s="257" t="s">
        <v>222</v>
      </c>
      <c r="CH163" s="257" t="s">
        <v>222</v>
      </c>
      <c r="CI163" s="257" t="s">
        <v>222</v>
      </c>
      <c r="CJ163" s="257" t="s">
        <v>222</v>
      </c>
      <c r="CK163" s="257" t="s">
        <v>222</v>
      </c>
      <c r="CM163" s="100">
        <v>70</v>
      </c>
      <c r="CN163" s="229" t="e">
        <f t="shared" si="94"/>
        <v>#REF!</v>
      </c>
      <c r="CO163" s="229" t="e">
        <f ca="1">IF(CN163&gt;0,INDIRECT(ADDRESS($CN163,7,,,#REF!)),"")</f>
        <v>#REF!</v>
      </c>
      <c r="CP163" s="229" t="e">
        <f t="shared" ca="1" si="95"/>
        <v>#REF!</v>
      </c>
      <c r="CQ163" s="230">
        <f t="shared" ca="1" si="101"/>
        <v>0</v>
      </c>
      <c r="CR163" s="227"/>
      <c r="CS163" s="248">
        <f t="shared" si="96"/>
        <v>70</v>
      </c>
      <c r="CT163" s="229" t="e">
        <f t="shared" si="97"/>
        <v>#REF!</v>
      </c>
      <c r="CU163" s="231" t="e">
        <f ca="1">IF(CT163&gt;0,INDIRECT(ADDRESS($CT163,4,,,#REF!)),"")</f>
        <v>#REF!</v>
      </c>
      <c r="CV163" s="100" t="e">
        <f t="shared" ca="1" si="98"/>
        <v>#REF!</v>
      </c>
      <c r="CW163" s="229">
        <f t="shared" ca="1" si="99"/>
        <v>70</v>
      </c>
      <c r="CX163" s="229" t="e">
        <f t="shared" ca="1" si="91"/>
        <v>#REF!</v>
      </c>
      <c r="CY163" s="250"/>
      <c r="CZ163" s="251">
        <f t="shared" ca="1" si="92"/>
        <v>0</v>
      </c>
      <c r="DB163" s="100">
        <f t="shared" ca="1" si="93"/>
        <v>0</v>
      </c>
      <c r="DC163" s="230">
        <f t="shared" ca="1" si="100"/>
        <v>0</v>
      </c>
    </row>
    <row r="164" spans="2:107" ht="16.149999999999999" customHeight="1" x14ac:dyDescent="0.2">
      <c r="B164" s="252" t="s">
        <v>222</v>
      </c>
      <c r="C164" s="253" t="s">
        <v>222</v>
      </c>
      <c r="D164" s="254" t="s">
        <v>222</v>
      </c>
      <c r="E164" s="522" t="s">
        <v>222</v>
      </c>
      <c r="F164" s="523" t="s">
        <v>222</v>
      </c>
      <c r="G164" s="255" t="s">
        <v>222</v>
      </c>
      <c r="H164" s="256" t="s">
        <v>222</v>
      </c>
      <c r="I164" s="257" t="s">
        <v>222</v>
      </c>
      <c r="J164" s="258" t="s">
        <v>222</v>
      </c>
      <c r="K164" s="259" t="s">
        <v>222</v>
      </c>
      <c r="L164" s="259" t="s">
        <v>222</v>
      </c>
      <c r="M164" s="259" t="s">
        <v>222</v>
      </c>
      <c r="N164" s="259" t="s">
        <v>222</v>
      </c>
      <c r="O164" s="259" t="s">
        <v>222</v>
      </c>
      <c r="P164" s="259" t="s">
        <v>222</v>
      </c>
      <c r="Q164" s="259" t="s">
        <v>222</v>
      </c>
      <c r="R164" s="259" t="s">
        <v>222</v>
      </c>
      <c r="S164" s="259" t="s">
        <v>222</v>
      </c>
      <c r="T164" s="259" t="s">
        <v>222</v>
      </c>
      <c r="U164" s="259" t="s">
        <v>222</v>
      </c>
      <c r="V164" s="259" t="s">
        <v>222</v>
      </c>
      <c r="W164" s="259" t="s">
        <v>222</v>
      </c>
      <c r="X164" s="259" t="s">
        <v>222</v>
      </c>
      <c r="Y164" s="259" t="s">
        <v>222</v>
      </c>
      <c r="Z164" s="259" t="s">
        <v>222</v>
      </c>
      <c r="AA164" s="259" t="s">
        <v>222</v>
      </c>
      <c r="AB164" s="259" t="s">
        <v>222</v>
      </c>
      <c r="AC164" s="259" t="s">
        <v>222</v>
      </c>
      <c r="AD164" s="259" t="s">
        <v>222</v>
      </c>
      <c r="AE164" s="259" t="s">
        <v>222</v>
      </c>
      <c r="AF164" s="259" t="s">
        <v>222</v>
      </c>
      <c r="AG164" s="259" t="s">
        <v>222</v>
      </c>
      <c r="AH164" s="259" t="s">
        <v>222</v>
      </c>
      <c r="AI164" s="259" t="s">
        <v>222</v>
      </c>
      <c r="AJ164" s="259" t="s">
        <v>222</v>
      </c>
      <c r="AK164" s="259" t="s">
        <v>222</v>
      </c>
      <c r="AL164" s="259" t="s">
        <v>222</v>
      </c>
      <c r="AM164" s="259" t="s">
        <v>222</v>
      </c>
      <c r="AN164" s="259" t="s">
        <v>222</v>
      </c>
      <c r="AO164" s="259" t="s">
        <v>222</v>
      </c>
      <c r="AP164" s="259" t="s">
        <v>222</v>
      </c>
      <c r="AQ164" s="259" t="s">
        <v>222</v>
      </c>
      <c r="AR164" s="259" t="s">
        <v>222</v>
      </c>
      <c r="AS164" s="259" t="s">
        <v>222</v>
      </c>
      <c r="AT164" s="259" t="s">
        <v>222</v>
      </c>
      <c r="AU164" s="259" t="s">
        <v>222</v>
      </c>
      <c r="AV164" s="259" t="s">
        <v>222</v>
      </c>
      <c r="AW164" s="259" t="s">
        <v>222</v>
      </c>
      <c r="AX164" s="259" t="s">
        <v>222</v>
      </c>
      <c r="AY164" s="259" t="s">
        <v>222</v>
      </c>
      <c r="AZ164" s="259" t="s">
        <v>222</v>
      </c>
      <c r="BA164" s="259" t="s">
        <v>222</v>
      </c>
      <c r="BB164" s="259" t="s">
        <v>222</v>
      </c>
      <c r="BC164" s="259" t="s">
        <v>222</v>
      </c>
      <c r="BD164" s="259" t="s">
        <v>222</v>
      </c>
      <c r="BE164" s="259" t="s">
        <v>222</v>
      </c>
      <c r="BF164" s="259" t="s">
        <v>222</v>
      </c>
      <c r="BG164" s="259" t="s">
        <v>222</v>
      </c>
      <c r="BH164" s="259" t="s">
        <v>222</v>
      </c>
      <c r="BI164" s="259" t="s">
        <v>222</v>
      </c>
      <c r="BJ164" s="259" t="s">
        <v>222</v>
      </c>
      <c r="BK164" s="259" t="s">
        <v>222</v>
      </c>
      <c r="BL164" s="259" t="s">
        <v>222</v>
      </c>
      <c r="BM164" s="259" t="s">
        <v>222</v>
      </c>
      <c r="BN164" s="259" t="s">
        <v>222</v>
      </c>
      <c r="BO164" s="259" t="s">
        <v>222</v>
      </c>
      <c r="BP164" s="259" t="s">
        <v>222</v>
      </c>
      <c r="BQ164" s="257" t="s">
        <v>222</v>
      </c>
      <c r="BR164" s="257" t="s">
        <v>222</v>
      </c>
      <c r="BS164" s="257" t="s">
        <v>222</v>
      </c>
      <c r="BT164" s="257" t="s">
        <v>222</v>
      </c>
      <c r="BU164" s="257" t="s">
        <v>222</v>
      </c>
      <c r="BV164" s="257" t="s">
        <v>222</v>
      </c>
      <c r="BW164" s="257" t="s">
        <v>222</v>
      </c>
      <c r="BX164" s="257" t="s">
        <v>222</v>
      </c>
      <c r="BY164" s="257" t="s">
        <v>222</v>
      </c>
      <c r="BZ164" s="257" t="s">
        <v>222</v>
      </c>
      <c r="CA164" s="257" t="s">
        <v>222</v>
      </c>
      <c r="CB164" s="257" t="s">
        <v>222</v>
      </c>
      <c r="CC164" s="257" t="s">
        <v>222</v>
      </c>
      <c r="CD164" s="257" t="s">
        <v>222</v>
      </c>
      <c r="CE164" s="257" t="s">
        <v>222</v>
      </c>
      <c r="CF164" s="257" t="s">
        <v>222</v>
      </c>
      <c r="CG164" s="257" t="s">
        <v>222</v>
      </c>
      <c r="CH164" s="257" t="s">
        <v>222</v>
      </c>
      <c r="CI164" s="257" t="s">
        <v>222</v>
      </c>
      <c r="CJ164" s="257" t="s">
        <v>222</v>
      </c>
      <c r="CK164" s="257" t="s">
        <v>222</v>
      </c>
      <c r="CM164" s="100">
        <v>71</v>
      </c>
      <c r="CN164" s="229" t="e">
        <f t="shared" si="94"/>
        <v>#REF!</v>
      </c>
      <c r="CO164" s="229" t="e">
        <f ca="1">IF(CN164&gt;0,INDIRECT(ADDRESS($CN164,7,,,#REF!)),"")</f>
        <v>#REF!</v>
      </c>
      <c r="CP164" s="229" t="e">
        <f t="shared" ca="1" si="95"/>
        <v>#REF!</v>
      </c>
      <c r="CQ164" s="230">
        <f t="shared" ca="1" si="101"/>
        <v>0</v>
      </c>
      <c r="CR164" s="227"/>
      <c r="CS164" s="248">
        <f t="shared" si="96"/>
        <v>71</v>
      </c>
      <c r="CT164" s="229" t="e">
        <f t="shared" si="97"/>
        <v>#REF!</v>
      </c>
      <c r="CU164" s="231" t="e">
        <f ca="1">IF(CT164&gt;0,INDIRECT(ADDRESS($CT164,4,,,#REF!)),"")</f>
        <v>#REF!</v>
      </c>
      <c r="CV164" s="100" t="e">
        <f t="shared" ca="1" si="98"/>
        <v>#REF!</v>
      </c>
      <c r="CW164" s="229">
        <f t="shared" ca="1" si="99"/>
        <v>71</v>
      </c>
      <c r="CX164" s="229" t="e">
        <f t="shared" ca="1" si="91"/>
        <v>#REF!</v>
      </c>
      <c r="CY164" s="250"/>
      <c r="CZ164" s="251">
        <f t="shared" ca="1" si="92"/>
        <v>0</v>
      </c>
      <c r="DB164" s="100">
        <f t="shared" ca="1" si="93"/>
        <v>0</v>
      </c>
      <c r="DC164" s="230">
        <f t="shared" ca="1" si="100"/>
        <v>0</v>
      </c>
    </row>
    <row r="165" spans="2:107" ht="16.149999999999999" customHeight="1" x14ac:dyDescent="0.2">
      <c r="B165" s="252" t="s">
        <v>222</v>
      </c>
      <c r="C165" s="253" t="s">
        <v>222</v>
      </c>
      <c r="D165" s="254" t="s">
        <v>222</v>
      </c>
      <c r="E165" s="522" t="s">
        <v>222</v>
      </c>
      <c r="F165" s="523" t="s">
        <v>222</v>
      </c>
      <c r="G165" s="255" t="s">
        <v>222</v>
      </c>
      <c r="H165" s="256" t="s">
        <v>222</v>
      </c>
      <c r="I165" s="257" t="s">
        <v>222</v>
      </c>
      <c r="J165" s="258" t="s">
        <v>222</v>
      </c>
      <c r="K165" s="259" t="s">
        <v>222</v>
      </c>
      <c r="L165" s="259" t="s">
        <v>222</v>
      </c>
      <c r="M165" s="259" t="s">
        <v>222</v>
      </c>
      <c r="N165" s="259" t="s">
        <v>222</v>
      </c>
      <c r="O165" s="259" t="s">
        <v>222</v>
      </c>
      <c r="P165" s="259" t="s">
        <v>222</v>
      </c>
      <c r="Q165" s="259" t="s">
        <v>222</v>
      </c>
      <c r="R165" s="259" t="s">
        <v>222</v>
      </c>
      <c r="S165" s="259" t="s">
        <v>222</v>
      </c>
      <c r="T165" s="259" t="s">
        <v>222</v>
      </c>
      <c r="U165" s="259" t="s">
        <v>222</v>
      </c>
      <c r="V165" s="259" t="s">
        <v>222</v>
      </c>
      <c r="W165" s="259" t="s">
        <v>222</v>
      </c>
      <c r="X165" s="259" t="s">
        <v>222</v>
      </c>
      <c r="Y165" s="259" t="s">
        <v>222</v>
      </c>
      <c r="Z165" s="259" t="s">
        <v>222</v>
      </c>
      <c r="AA165" s="259" t="s">
        <v>222</v>
      </c>
      <c r="AB165" s="259" t="s">
        <v>222</v>
      </c>
      <c r="AC165" s="259" t="s">
        <v>222</v>
      </c>
      <c r="AD165" s="259" t="s">
        <v>222</v>
      </c>
      <c r="AE165" s="259" t="s">
        <v>222</v>
      </c>
      <c r="AF165" s="259" t="s">
        <v>222</v>
      </c>
      <c r="AG165" s="259" t="s">
        <v>222</v>
      </c>
      <c r="AH165" s="259" t="s">
        <v>222</v>
      </c>
      <c r="AI165" s="259" t="s">
        <v>222</v>
      </c>
      <c r="AJ165" s="259" t="s">
        <v>222</v>
      </c>
      <c r="AK165" s="259" t="s">
        <v>222</v>
      </c>
      <c r="AL165" s="259" t="s">
        <v>222</v>
      </c>
      <c r="AM165" s="259" t="s">
        <v>222</v>
      </c>
      <c r="AN165" s="259" t="s">
        <v>222</v>
      </c>
      <c r="AO165" s="259" t="s">
        <v>222</v>
      </c>
      <c r="AP165" s="259" t="s">
        <v>222</v>
      </c>
      <c r="AQ165" s="259" t="s">
        <v>222</v>
      </c>
      <c r="AR165" s="259" t="s">
        <v>222</v>
      </c>
      <c r="AS165" s="259" t="s">
        <v>222</v>
      </c>
      <c r="AT165" s="259" t="s">
        <v>222</v>
      </c>
      <c r="AU165" s="259" t="s">
        <v>222</v>
      </c>
      <c r="AV165" s="259" t="s">
        <v>222</v>
      </c>
      <c r="AW165" s="259" t="s">
        <v>222</v>
      </c>
      <c r="AX165" s="259" t="s">
        <v>222</v>
      </c>
      <c r="AY165" s="259" t="s">
        <v>222</v>
      </c>
      <c r="AZ165" s="259" t="s">
        <v>222</v>
      </c>
      <c r="BA165" s="259" t="s">
        <v>222</v>
      </c>
      <c r="BB165" s="259" t="s">
        <v>222</v>
      </c>
      <c r="BC165" s="259" t="s">
        <v>222</v>
      </c>
      <c r="BD165" s="259" t="s">
        <v>222</v>
      </c>
      <c r="BE165" s="259" t="s">
        <v>222</v>
      </c>
      <c r="BF165" s="259" t="s">
        <v>222</v>
      </c>
      <c r="BG165" s="259" t="s">
        <v>222</v>
      </c>
      <c r="BH165" s="259" t="s">
        <v>222</v>
      </c>
      <c r="BI165" s="259" t="s">
        <v>222</v>
      </c>
      <c r="BJ165" s="259" t="s">
        <v>222</v>
      </c>
      <c r="BK165" s="259" t="s">
        <v>222</v>
      </c>
      <c r="BL165" s="259" t="s">
        <v>222</v>
      </c>
      <c r="BM165" s="259" t="s">
        <v>222</v>
      </c>
      <c r="BN165" s="259" t="s">
        <v>222</v>
      </c>
      <c r="BO165" s="259" t="s">
        <v>222</v>
      </c>
      <c r="BP165" s="259" t="s">
        <v>222</v>
      </c>
      <c r="BQ165" s="257" t="s">
        <v>222</v>
      </c>
      <c r="BR165" s="257" t="s">
        <v>222</v>
      </c>
      <c r="BS165" s="257" t="s">
        <v>222</v>
      </c>
      <c r="BT165" s="257" t="s">
        <v>222</v>
      </c>
      <c r="BU165" s="257" t="s">
        <v>222</v>
      </c>
      <c r="BV165" s="257" t="s">
        <v>222</v>
      </c>
      <c r="BW165" s="257" t="s">
        <v>222</v>
      </c>
      <c r="BX165" s="257" t="s">
        <v>222</v>
      </c>
      <c r="BY165" s="257" t="s">
        <v>222</v>
      </c>
      <c r="BZ165" s="257" t="s">
        <v>222</v>
      </c>
      <c r="CA165" s="257" t="s">
        <v>222</v>
      </c>
      <c r="CB165" s="257" t="s">
        <v>222</v>
      </c>
      <c r="CC165" s="257" t="s">
        <v>222</v>
      </c>
      <c r="CD165" s="257" t="s">
        <v>222</v>
      </c>
      <c r="CE165" s="257" t="s">
        <v>222</v>
      </c>
      <c r="CF165" s="257" t="s">
        <v>222</v>
      </c>
      <c r="CG165" s="257" t="s">
        <v>222</v>
      </c>
      <c r="CH165" s="257" t="s">
        <v>222</v>
      </c>
      <c r="CI165" s="257" t="s">
        <v>222</v>
      </c>
      <c r="CJ165" s="257" t="s">
        <v>222</v>
      </c>
      <c r="CK165" s="257" t="s">
        <v>222</v>
      </c>
      <c r="CM165" s="100">
        <v>72</v>
      </c>
      <c r="CN165" s="229" t="e">
        <f t="shared" si="94"/>
        <v>#REF!</v>
      </c>
      <c r="CO165" s="229" t="e">
        <f ca="1">IF(CN165&gt;0,INDIRECT(ADDRESS($CN165,7,,,#REF!)),"")</f>
        <v>#REF!</v>
      </c>
      <c r="CP165" s="229" t="e">
        <f t="shared" ca="1" si="95"/>
        <v>#REF!</v>
      </c>
      <c r="CQ165" s="230">
        <f t="shared" ca="1" si="101"/>
        <v>0</v>
      </c>
      <c r="CR165" s="227"/>
      <c r="CS165" s="248">
        <f t="shared" si="96"/>
        <v>72</v>
      </c>
      <c r="CT165" s="229" t="e">
        <f t="shared" si="97"/>
        <v>#REF!</v>
      </c>
      <c r="CU165" s="231" t="e">
        <f ca="1">IF(CT165&gt;0,INDIRECT(ADDRESS($CT165,4,,,#REF!)),"")</f>
        <v>#REF!</v>
      </c>
      <c r="CV165" s="100" t="e">
        <f t="shared" ca="1" si="98"/>
        <v>#REF!</v>
      </c>
      <c r="CW165" s="229">
        <f t="shared" ca="1" si="99"/>
        <v>72</v>
      </c>
      <c r="CX165" s="229" t="e">
        <f t="shared" ca="1" si="91"/>
        <v>#REF!</v>
      </c>
      <c r="CY165" s="250"/>
      <c r="CZ165" s="251">
        <f t="shared" ca="1" si="92"/>
        <v>0</v>
      </c>
      <c r="DB165" s="100">
        <f t="shared" ca="1" si="93"/>
        <v>0</v>
      </c>
      <c r="DC165" s="230">
        <f t="shared" ca="1" si="100"/>
        <v>0</v>
      </c>
    </row>
    <row r="166" spans="2:107" ht="16.149999999999999" customHeight="1" x14ac:dyDescent="0.2">
      <c r="B166" s="252" t="s">
        <v>222</v>
      </c>
      <c r="C166" s="253" t="s">
        <v>222</v>
      </c>
      <c r="D166" s="254" t="s">
        <v>222</v>
      </c>
      <c r="E166" s="522" t="s">
        <v>222</v>
      </c>
      <c r="F166" s="523" t="s">
        <v>222</v>
      </c>
      <c r="G166" s="255" t="s">
        <v>222</v>
      </c>
      <c r="H166" s="256" t="s">
        <v>222</v>
      </c>
      <c r="I166" s="257" t="s">
        <v>222</v>
      </c>
      <c r="J166" s="258" t="s">
        <v>222</v>
      </c>
      <c r="K166" s="259" t="s">
        <v>222</v>
      </c>
      <c r="L166" s="259" t="s">
        <v>222</v>
      </c>
      <c r="M166" s="259" t="s">
        <v>222</v>
      </c>
      <c r="N166" s="259" t="s">
        <v>222</v>
      </c>
      <c r="O166" s="259" t="s">
        <v>222</v>
      </c>
      <c r="P166" s="259" t="s">
        <v>222</v>
      </c>
      <c r="Q166" s="259" t="s">
        <v>222</v>
      </c>
      <c r="R166" s="259" t="s">
        <v>222</v>
      </c>
      <c r="S166" s="259" t="s">
        <v>222</v>
      </c>
      <c r="T166" s="259" t="s">
        <v>222</v>
      </c>
      <c r="U166" s="259" t="s">
        <v>222</v>
      </c>
      <c r="V166" s="259" t="s">
        <v>222</v>
      </c>
      <c r="W166" s="259" t="s">
        <v>222</v>
      </c>
      <c r="X166" s="259" t="s">
        <v>222</v>
      </c>
      <c r="Y166" s="259" t="s">
        <v>222</v>
      </c>
      <c r="Z166" s="259" t="s">
        <v>222</v>
      </c>
      <c r="AA166" s="259" t="s">
        <v>222</v>
      </c>
      <c r="AB166" s="259" t="s">
        <v>222</v>
      </c>
      <c r="AC166" s="259" t="s">
        <v>222</v>
      </c>
      <c r="AD166" s="259" t="s">
        <v>222</v>
      </c>
      <c r="AE166" s="259" t="s">
        <v>222</v>
      </c>
      <c r="AF166" s="259" t="s">
        <v>222</v>
      </c>
      <c r="AG166" s="259" t="s">
        <v>222</v>
      </c>
      <c r="AH166" s="259" t="s">
        <v>222</v>
      </c>
      <c r="AI166" s="259" t="s">
        <v>222</v>
      </c>
      <c r="AJ166" s="259" t="s">
        <v>222</v>
      </c>
      <c r="AK166" s="259" t="s">
        <v>222</v>
      </c>
      <c r="AL166" s="259" t="s">
        <v>222</v>
      </c>
      <c r="AM166" s="259" t="s">
        <v>222</v>
      </c>
      <c r="AN166" s="259" t="s">
        <v>222</v>
      </c>
      <c r="AO166" s="259" t="s">
        <v>222</v>
      </c>
      <c r="AP166" s="259" t="s">
        <v>222</v>
      </c>
      <c r="AQ166" s="259" t="s">
        <v>222</v>
      </c>
      <c r="AR166" s="259" t="s">
        <v>222</v>
      </c>
      <c r="AS166" s="259" t="s">
        <v>222</v>
      </c>
      <c r="AT166" s="259" t="s">
        <v>222</v>
      </c>
      <c r="AU166" s="259" t="s">
        <v>222</v>
      </c>
      <c r="AV166" s="259" t="s">
        <v>222</v>
      </c>
      <c r="AW166" s="259" t="s">
        <v>222</v>
      </c>
      <c r="AX166" s="259" t="s">
        <v>222</v>
      </c>
      <c r="AY166" s="259" t="s">
        <v>222</v>
      </c>
      <c r="AZ166" s="259" t="s">
        <v>222</v>
      </c>
      <c r="BA166" s="259" t="s">
        <v>222</v>
      </c>
      <c r="BB166" s="259" t="s">
        <v>222</v>
      </c>
      <c r="BC166" s="259" t="s">
        <v>222</v>
      </c>
      <c r="BD166" s="259" t="s">
        <v>222</v>
      </c>
      <c r="BE166" s="259" t="s">
        <v>222</v>
      </c>
      <c r="BF166" s="259" t="s">
        <v>222</v>
      </c>
      <c r="BG166" s="259" t="s">
        <v>222</v>
      </c>
      <c r="BH166" s="259" t="s">
        <v>222</v>
      </c>
      <c r="BI166" s="259" t="s">
        <v>222</v>
      </c>
      <c r="BJ166" s="259" t="s">
        <v>222</v>
      </c>
      <c r="BK166" s="259" t="s">
        <v>222</v>
      </c>
      <c r="BL166" s="259" t="s">
        <v>222</v>
      </c>
      <c r="BM166" s="259" t="s">
        <v>222</v>
      </c>
      <c r="BN166" s="259" t="s">
        <v>222</v>
      </c>
      <c r="BO166" s="259" t="s">
        <v>222</v>
      </c>
      <c r="BP166" s="259" t="s">
        <v>222</v>
      </c>
      <c r="BQ166" s="257" t="s">
        <v>222</v>
      </c>
      <c r="BR166" s="257" t="s">
        <v>222</v>
      </c>
      <c r="BS166" s="257" t="s">
        <v>222</v>
      </c>
      <c r="BT166" s="257" t="s">
        <v>222</v>
      </c>
      <c r="BU166" s="257" t="s">
        <v>222</v>
      </c>
      <c r="BV166" s="257" t="s">
        <v>222</v>
      </c>
      <c r="BW166" s="257" t="s">
        <v>222</v>
      </c>
      <c r="BX166" s="257" t="s">
        <v>222</v>
      </c>
      <c r="BY166" s="257" t="s">
        <v>222</v>
      </c>
      <c r="BZ166" s="257" t="s">
        <v>222</v>
      </c>
      <c r="CA166" s="257" t="s">
        <v>222</v>
      </c>
      <c r="CB166" s="257" t="s">
        <v>222</v>
      </c>
      <c r="CC166" s="257" t="s">
        <v>222</v>
      </c>
      <c r="CD166" s="257" t="s">
        <v>222</v>
      </c>
      <c r="CE166" s="257" t="s">
        <v>222</v>
      </c>
      <c r="CF166" s="257" t="s">
        <v>222</v>
      </c>
      <c r="CG166" s="257" t="s">
        <v>222</v>
      </c>
      <c r="CH166" s="257" t="s">
        <v>222</v>
      </c>
      <c r="CI166" s="257" t="s">
        <v>222</v>
      </c>
      <c r="CJ166" s="257" t="s">
        <v>222</v>
      </c>
      <c r="CK166" s="257" t="s">
        <v>222</v>
      </c>
      <c r="CM166" s="100">
        <v>73</v>
      </c>
      <c r="CN166" s="229" t="e">
        <f t="shared" si="94"/>
        <v>#REF!</v>
      </c>
      <c r="CO166" s="229" t="e">
        <f ca="1">IF(CN166&gt;0,INDIRECT(ADDRESS($CN166,7,,,#REF!)),"")</f>
        <v>#REF!</v>
      </c>
      <c r="CP166" s="229" t="e">
        <f t="shared" ca="1" si="95"/>
        <v>#REF!</v>
      </c>
      <c r="CQ166" s="230">
        <f t="shared" ca="1" si="101"/>
        <v>0</v>
      </c>
      <c r="CR166" s="227"/>
      <c r="CS166" s="248">
        <f t="shared" si="96"/>
        <v>73</v>
      </c>
      <c r="CT166" s="229" t="e">
        <f t="shared" si="97"/>
        <v>#REF!</v>
      </c>
      <c r="CU166" s="231" t="e">
        <f ca="1">IF(CT166&gt;0,INDIRECT(ADDRESS($CT166,4,,,#REF!)),"")</f>
        <v>#REF!</v>
      </c>
      <c r="CV166" s="100" t="e">
        <f t="shared" ca="1" si="98"/>
        <v>#REF!</v>
      </c>
      <c r="CW166" s="229">
        <f t="shared" ca="1" si="99"/>
        <v>73</v>
      </c>
      <c r="CX166" s="229" t="e">
        <f t="shared" ca="1" si="91"/>
        <v>#REF!</v>
      </c>
      <c r="CY166" s="250"/>
      <c r="CZ166" s="251">
        <f t="shared" ca="1" si="92"/>
        <v>0</v>
      </c>
      <c r="DB166" s="100">
        <f t="shared" ca="1" si="93"/>
        <v>0</v>
      </c>
      <c r="DC166" s="230">
        <f t="shared" ca="1" si="100"/>
        <v>0</v>
      </c>
    </row>
    <row r="167" spans="2:107" ht="16.149999999999999" customHeight="1" x14ac:dyDescent="0.2">
      <c r="B167" s="252" t="s">
        <v>222</v>
      </c>
      <c r="C167" s="253" t="s">
        <v>222</v>
      </c>
      <c r="D167" s="254" t="s">
        <v>222</v>
      </c>
      <c r="E167" s="522" t="s">
        <v>222</v>
      </c>
      <c r="F167" s="523" t="s">
        <v>222</v>
      </c>
      <c r="G167" s="255" t="s">
        <v>222</v>
      </c>
      <c r="H167" s="256" t="s">
        <v>222</v>
      </c>
      <c r="I167" s="257" t="s">
        <v>222</v>
      </c>
      <c r="J167" s="258" t="s">
        <v>222</v>
      </c>
      <c r="K167" s="259" t="s">
        <v>222</v>
      </c>
      <c r="L167" s="259" t="s">
        <v>222</v>
      </c>
      <c r="M167" s="259" t="s">
        <v>222</v>
      </c>
      <c r="N167" s="259" t="s">
        <v>222</v>
      </c>
      <c r="O167" s="259" t="s">
        <v>222</v>
      </c>
      <c r="P167" s="259" t="s">
        <v>222</v>
      </c>
      <c r="Q167" s="259" t="s">
        <v>222</v>
      </c>
      <c r="R167" s="259" t="s">
        <v>222</v>
      </c>
      <c r="S167" s="259" t="s">
        <v>222</v>
      </c>
      <c r="T167" s="259" t="s">
        <v>222</v>
      </c>
      <c r="U167" s="259" t="s">
        <v>222</v>
      </c>
      <c r="V167" s="259" t="s">
        <v>222</v>
      </c>
      <c r="W167" s="259" t="s">
        <v>222</v>
      </c>
      <c r="X167" s="259" t="s">
        <v>222</v>
      </c>
      <c r="Y167" s="259" t="s">
        <v>222</v>
      </c>
      <c r="Z167" s="259" t="s">
        <v>222</v>
      </c>
      <c r="AA167" s="259" t="s">
        <v>222</v>
      </c>
      <c r="AB167" s="259" t="s">
        <v>222</v>
      </c>
      <c r="AC167" s="259" t="s">
        <v>222</v>
      </c>
      <c r="AD167" s="259" t="s">
        <v>222</v>
      </c>
      <c r="AE167" s="259" t="s">
        <v>222</v>
      </c>
      <c r="AF167" s="259" t="s">
        <v>222</v>
      </c>
      <c r="AG167" s="259" t="s">
        <v>222</v>
      </c>
      <c r="AH167" s="259" t="s">
        <v>222</v>
      </c>
      <c r="AI167" s="259" t="s">
        <v>222</v>
      </c>
      <c r="AJ167" s="259" t="s">
        <v>222</v>
      </c>
      <c r="AK167" s="259" t="s">
        <v>222</v>
      </c>
      <c r="AL167" s="259" t="s">
        <v>222</v>
      </c>
      <c r="AM167" s="259" t="s">
        <v>222</v>
      </c>
      <c r="AN167" s="259" t="s">
        <v>222</v>
      </c>
      <c r="AO167" s="259" t="s">
        <v>222</v>
      </c>
      <c r="AP167" s="259" t="s">
        <v>222</v>
      </c>
      <c r="AQ167" s="259" t="s">
        <v>222</v>
      </c>
      <c r="AR167" s="259" t="s">
        <v>222</v>
      </c>
      <c r="AS167" s="259" t="s">
        <v>222</v>
      </c>
      <c r="AT167" s="259" t="s">
        <v>222</v>
      </c>
      <c r="AU167" s="259" t="s">
        <v>222</v>
      </c>
      <c r="AV167" s="259" t="s">
        <v>222</v>
      </c>
      <c r="AW167" s="259" t="s">
        <v>222</v>
      </c>
      <c r="AX167" s="259" t="s">
        <v>222</v>
      </c>
      <c r="AY167" s="259" t="s">
        <v>222</v>
      </c>
      <c r="AZ167" s="259" t="s">
        <v>222</v>
      </c>
      <c r="BA167" s="259" t="s">
        <v>222</v>
      </c>
      <c r="BB167" s="259" t="s">
        <v>222</v>
      </c>
      <c r="BC167" s="259" t="s">
        <v>222</v>
      </c>
      <c r="BD167" s="259" t="s">
        <v>222</v>
      </c>
      <c r="BE167" s="259" t="s">
        <v>222</v>
      </c>
      <c r="BF167" s="259" t="s">
        <v>222</v>
      </c>
      <c r="BG167" s="259" t="s">
        <v>222</v>
      </c>
      <c r="BH167" s="259" t="s">
        <v>222</v>
      </c>
      <c r="BI167" s="259" t="s">
        <v>222</v>
      </c>
      <c r="BJ167" s="259" t="s">
        <v>222</v>
      </c>
      <c r="BK167" s="259" t="s">
        <v>222</v>
      </c>
      <c r="BL167" s="259" t="s">
        <v>222</v>
      </c>
      <c r="BM167" s="259" t="s">
        <v>222</v>
      </c>
      <c r="BN167" s="259" t="s">
        <v>222</v>
      </c>
      <c r="BO167" s="259" t="s">
        <v>222</v>
      </c>
      <c r="BP167" s="259" t="s">
        <v>222</v>
      </c>
      <c r="BQ167" s="257" t="s">
        <v>222</v>
      </c>
      <c r="BR167" s="257" t="s">
        <v>222</v>
      </c>
      <c r="BS167" s="257" t="s">
        <v>222</v>
      </c>
      <c r="BT167" s="257" t="s">
        <v>222</v>
      </c>
      <c r="BU167" s="257" t="s">
        <v>222</v>
      </c>
      <c r="BV167" s="257" t="s">
        <v>222</v>
      </c>
      <c r="BW167" s="257" t="s">
        <v>222</v>
      </c>
      <c r="BX167" s="257" t="s">
        <v>222</v>
      </c>
      <c r="BY167" s="257" t="s">
        <v>222</v>
      </c>
      <c r="BZ167" s="257" t="s">
        <v>222</v>
      </c>
      <c r="CA167" s="257" t="s">
        <v>222</v>
      </c>
      <c r="CB167" s="257" t="s">
        <v>222</v>
      </c>
      <c r="CC167" s="257" t="s">
        <v>222</v>
      </c>
      <c r="CD167" s="257" t="s">
        <v>222</v>
      </c>
      <c r="CE167" s="257" t="s">
        <v>222</v>
      </c>
      <c r="CF167" s="257" t="s">
        <v>222</v>
      </c>
      <c r="CG167" s="257" t="s">
        <v>222</v>
      </c>
      <c r="CH167" s="257" t="s">
        <v>222</v>
      </c>
      <c r="CI167" s="257" t="s">
        <v>222</v>
      </c>
      <c r="CJ167" s="257" t="s">
        <v>222</v>
      </c>
      <c r="CK167" s="257" t="s">
        <v>222</v>
      </c>
      <c r="CM167" s="100">
        <v>74</v>
      </c>
      <c r="CN167" s="229" t="e">
        <f t="shared" si="94"/>
        <v>#REF!</v>
      </c>
      <c r="CO167" s="229" t="e">
        <f ca="1">IF(CN167&gt;0,INDIRECT(ADDRESS($CN167,7,,,#REF!)),"")</f>
        <v>#REF!</v>
      </c>
      <c r="CP167" s="229" t="e">
        <f t="shared" ca="1" si="95"/>
        <v>#REF!</v>
      </c>
      <c r="CQ167" s="230">
        <f t="shared" ca="1" si="101"/>
        <v>0</v>
      </c>
      <c r="CR167" s="227"/>
      <c r="CS167" s="248">
        <f t="shared" si="96"/>
        <v>74</v>
      </c>
      <c r="CT167" s="229" t="e">
        <f t="shared" si="97"/>
        <v>#REF!</v>
      </c>
      <c r="CU167" s="231" t="e">
        <f ca="1">IF(CT167&gt;0,INDIRECT(ADDRESS($CT167,4,,,#REF!)),"")</f>
        <v>#REF!</v>
      </c>
      <c r="CV167" s="100" t="e">
        <f t="shared" ca="1" si="98"/>
        <v>#REF!</v>
      </c>
      <c r="CW167" s="229">
        <f t="shared" ca="1" si="99"/>
        <v>74</v>
      </c>
      <c r="CX167" s="229" t="e">
        <f t="shared" ca="1" si="91"/>
        <v>#REF!</v>
      </c>
      <c r="CY167" s="250"/>
      <c r="CZ167" s="251">
        <f t="shared" ca="1" si="92"/>
        <v>0</v>
      </c>
      <c r="DB167" s="100">
        <f t="shared" ca="1" si="93"/>
        <v>0</v>
      </c>
      <c r="DC167" s="230">
        <f t="shared" ca="1" si="100"/>
        <v>0</v>
      </c>
    </row>
    <row r="168" spans="2:107" ht="16.149999999999999" customHeight="1" x14ac:dyDescent="0.2">
      <c r="B168" s="252" t="s">
        <v>222</v>
      </c>
      <c r="C168" s="253" t="s">
        <v>222</v>
      </c>
      <c r="D168" s="254" t="s">
        <v>222</v>
      </c>
      <c r="E168" s="522" t="s">
        <v>222</v>
      </c>
      <c r="F168" s="523" t="s">
        <v>222</v>
      </c>
      <c r="G168" s="255" t="s">
        <v>222</v>
      </c>
      <c r="H168" s="256" t="s">
        <v>222</v>
      </c>
      <c r="I168" s="257" t="s">
        <v>222</v>
      </c>
      <c r="J168" s="258" t="s">
        <v>222</v>
      </c>
      <c r="K168" s="259" t="s">
        <v>222</v>
      </c>
      <c r="L168" s="259" t="s">
        <v>222</v>
      </c>
      <c r="M168" s="259" t="s">
        <v>222</v>
      </c>
      <c r="N168" s="259" t="s">
        <v>222</v>
      </c>
      <c r="O168" s="259" t="s">
        <v>222</v>
      </c>
      <c r="P168" s="259" t="s">
        <v>222</v>
      </c>
      <c r="Q168" s="259" t="s">
        <v>222</v>
      </c>
      <c r="R168" s="259" t="s">
        <v>222</v>
      </c>
      <c r="S168" s="259" t="s">
        <v>222</v>
      </c>
      <c r="T168" s="259" t="s">
        <v>222</v>
      </c>
      <c r="U168" s="259" t="s">
        <v>222</v>
      </c>
      <c r="V168" s="259" t="s">
        <v>222</v>
      </c>
      <c r="W168" s="259" t="s">
        <v>222</v>
      </c>
      <c r="X168" s="259" t="s">
        <v>222</v>
      </c>
      <c r="Y168" s="259" t="s">
        <v>222</v>
      </c>
      <c r="Z168" s="259" t="s">
        <v>222</v>
      </c>
      <c r="AA168" s="259" t="s">
        <v>222</v>
      </c>
      <c r="AB168" s="259" t="s">
        <v>222</v>
      </c>
      <c r="AC168" s="259" t="s">
        <v>222</v>
      </c>
      <c r="AD168" s="259" t="s">
        <v>222</v>
      </c>
      <c r="AE168" s="259" t="s">
        <v>222</v>
      </c>
      <c r="AF168" s="259" t="s">
        <v>222</v>
      </c>
      <c r="AG168" s="259" t="s">
        <v>222</v>
      </c>
      <c r="AH168" s="259" t="s">
        <v>222</v>
      </c>
      <c r="AI168" s="259" t="s">
        <v>222</v>
      </c>
      <c r="AJ168" s="259" t="s">
        <v>222</v>
      </c>
      <c r="AK168" s="259" t="s">
        <v>222</v>
      </c>
      <c r="AL168" s="259" t="s">
        <v>222</v>
      </c>
      <c r="AM168" s="259" t="s">
        <v>222</v>
      </c>
      <c r="AN168" s="259" t="s">
        <v>222</v>
      </c>
      <c r="AO168" s="259" t="s">
        <v>222</v>
      </c>
      <c r="AP168" s="259" t="s">
        <v>222</v>
      </c>
      <c r="AQ168" s="259" t="s">
        <v>222</v>
      </c>
      <c r="AR168" s="259" t="s">
        <v>222</v>
      </c>
      <c r="AS168" s="259" t="s">
        <v>222</v>
      </c>
      <c r="AT168" s="259" t="s">
        <v>222</v>
      </c>
      <c r="AU168" s="259" t="s">
        <v>222</v>
      </c>
      <c r="AV168" s="259" t="s">
        <v>222</v>
      </c>
      <c r="AW168" s="259" t="s">
        <v>222</v>
      </c>
      <c r="AX168" s="259" t="s">
        <v>222</v>
      </c>
      <c r="AY168" s="259" t="s">
        <v>222</v>
      </c>
      <c r="AZ168" s="259" t="s">
        <v>222</v>
      </c>
      <c r="BA168" s="259" t="s">
        <v>222</v>
      </c>
      <c r="BB168" s="259" t="s">
        <v>222</v>
      </c>
      <c r="BC168" s="259" t="s">
        <v>222</v>
      </c>
      <c r="BD168" s="259" t="s">
        <v>222</v>
      </c>
      <c r="BE168" s="259" t="s">
        <v>222</v>
      </c>
      <c r="BF168" s="259" t="s">
        <v>222</v>
      </c>
      <c r="BG168" s="259" t="s">
        <v>222</v>
      </c>
      <c r="BH168" s="259" t="s">
        <v>222</v>
      </c>
      <c r="BI168" s="259" t="s">
        <v>222</v>
      </c>
      <c r="BJ168" s="259" t="s">
        <v>222</v>
      </c>
      <c r="BK168" s="259" t="s">
        <v>222</v>
      </c>
      <c r="BL168" s="259" t="s">
        <v>222</v>
      </c>
      <c r="BM168" s="259" t="s">
        <v>222</v>
      </c>
      <c r="BN168" s="259" t="s">
        <v>222</v>
      </c>
      <c r="BO168" s="259" t="s">
        <v>222</v>
      </c>
      <c r="BP168" s="259" t="s">
        <v>222</v>
      </c>
      <c r="BQ168" s="257" t="s">
        <v>222</v>
      </c>
      <c r="BR168" s="257" t="s">
        <v>222</v>
      </c>
      <c r="BS168" s="257" t="s">
        <v>222</v>
      </c>
      <c r="BT168" s="257" t="s">
        <v>222</v>
      </c>
      <c r="BU168" s="257" t="s">
        <v>222</v>
      </c>
      <c r="BV168" s="257" t="s">
        <v>222</v>
      </c>
      <c r="BW168" s="257" t="s">
        <v>222</v>
      </c>
      <c r="BX168" s="257" t="s">
        <v>222</v>
      </c>
      <c r="BY168" s="257" t="s">
        <v>222</v>
      </c>
      <c r="BZ168" s="257" t="s">
        <v>222</v>
      </c>
      <c r="CA168" s="257" t="s">
        <v>222</v>
      </c>
      <c r="CB168" s="257" t="s">
        <v>222</v>
      </c>
      <c r="CC168" s="257" t="s">
        <v>222</v>
      </c>
      <c r="CD168" s="257" t="s">
        <v>222</v>
      </c>
      <c r="CE168" s="257" t="s">
        <v>222</v>
      </c>
      <c r="CF168" s="257" t="s">
        <v>222</v>
      </c>
      <c r="CG168" s="257" t="s">
        <v>222</v>
      </c>
      <c r="CH168" s="257" t="s">
        <v>222</v>
      </c>
      <c r="CI168" s="257" t="s">
        <v>222</v>
      </c>
      <c r="CJ168" s="257" t="s">
        <v>222</v>
      </c>
      <c r="CK168" s="257" t="s">
        <v>222</v>
      </c>
      <c r="CM168" s="100">
        <v>75</v>
      </c>
      <c r="CN168" s="229" t="e">
        <f t="shared" si="94"/>
        <v>#REF!</v>
      </c>
      <c r="CO168" s="229" t="e">
        <f ca="1">IF(CN168&gt;0,INDIRECT(ADDRESS($CN168,7,,,#REF!)),"")</f>
        <v>#REF!</v>
      </c>
      <c r="CP168" s="229" t="e">
        <f t="shared" ca="1" si="95"/>
        <v>#REF!</v>
      </c>
      <c r="CQ168" s="230">
        <f t="shared" ca="1" si="101"/>
        <v>0</v>
      </c>
      <c r="CR168" s="227"/>
      <c r="CS168" s="248">
        <f t="shared" si="96"/>
        <v>75</v>
      </c>
      <c r="CT168" s="229" t="e">
        <f t="shared" si="97"/>
        <v>#REF!</v>
      </c>
      <c r="CU168" s="231" t="e">
        <f ca="1">IF(CT168&gt;0,INDIRECT(ADDRESS($CT168,4,,,#REF!)),"")</f>
        <v>#REF!</v>
      </c>
      <c r="CV168" s="100" t="e">
        <f t="shared" ca="1" si="98"/>
        <v>#REF!</v>
      </c>
      <c r="CW168" s="229">
        <f t="shared" ca="1" si="99"/>
        <v>75</v>
      </c>
      <c r="CX168" s="229" t="e">
        <f t="shared" ca="1" si="91"/>
        <v>#REF!</v>
      </c>
      <c r="CY168" s="250"/>
      <c r="CZ168" s="251">
        <f t="shared" ca="1" si="92"/>
        <v>0</v>
      </c>
      <c r="DB168" s="100">
        <f t="shared" ca="1" si="93"/>
        <v>0</v>
      </c>
      <c r="DC168" s="230">
        <f t="shared" ca="1" si="100"/>
        <v>0</v>
      </c>
    </row>
    <row r="169" spans="2:107" ht="16.149999999999999" customHeight="1" x14ac:dyDescent="0.2">
      <c r="B169" s="252" t="s">
        <v>222</v>
      </c>
      <c r="C169" s="253" t="s">
        <v>222</v>
      </c>
      <c r="D169" s="254" t="s">
        <v>222</v>
      </c>
      <c r="E169" s="522" t="s">
        <v>222</v>
      </c>
      <c r="F169" s="523" t="s">
        <v>222</v>
      </c>
      <c r="G169" s="255" t="s">
        <v>222</v>
      </c>
      <c r="H169" s="256" t="s">
        <v>222</v>
      </c>
      <c r="I169" s="257" t="s">
        <v>222</v>
      </c>
      <c r="J169" s="258" t="s">
        <v>222</v>
      </c>
      <c r="K169" s="259" t="s">
        <v>222</v>
      </c>
      <c r="L169" s="259" t="s">
        <v>222</v>
      </c>
      <c r="M169" s="259" t="s">
        <v>222</v>
      </c>
      <c r="N169" s="259" t="s">
        <v>222</v>
      </c>
      <c r="O169" s="259" t="s">
        <v>222</v>
      </c>
      <c r="P169" s="259" t="s">
        <v>222</v>
      </c>
      <c r="Q169" s="259" t="s">
        <v>222</v>
      </c>
      <c r="R169" s="259" t="s">
        <v>222</v>
      </c>
      <c r="S169" s="259" t="s">
        <v>222</v>
      </c>
      <c r="T169" s="259" t="s">
        <v>222</v>
      </c>
      <c r="U169" s="259" t="s">
        <v>222</v>
      </c>
      <c r="V169" s="259" t="s">
        <v>222</v>
      </c>
      <c r="W169" s="259" t="s">
        <v>222</v>
      </c>
      <c r="X169" s="259" t="s">
        <v>222</v>
      </c>
      <c r="Y169" s="259" t="s">
        <v>222</v>
      </c>
      <c r="Z169" s="259" t="s">
        <v>222</v>
      </c>
      <c r="AA169" s="259" t="s">
        <v>222</v>
      </c>
      <c r="AB169" s="259" t="s">
        <v>222</v>
      </c>
      <c r="AC169" s="259" t="s">
        <v>222</v>
      </c>
      <c r="AD169" s="259" t="s">
        <v>222</v>
      </c>
      <c r="AE169" s="259" t="s">
        <v>222</v>
      </c>
      <c r="AF169" s="259" t="s">
        <v>222</v>
      </c>
      <c r="AG169" s="259" t="s">
        <v>222</v>
      </c>
      <c r="AH169" s="259" t="s">
        <v>222</v>
      </c>
      <c r="AI169" s="259" t="s">
        <v>222</v>
      </c>
      <c r="AJ169" s="259" t="s">
        <v>222</v>
      </c>
      <c r="AK169" s="259" t="s">
        <v>222</v>
      </c>
      <c r="AL169" s="259" t="s">
        <v>222</v>
      </c>
      <c r="AM169" s="259" t="s">
        <v>222</v>
      </c>
      <c r="AN169" s="259" t="s">
        <v>222</v>
      </c>
      <c r="AO169" s="259" t="s">
        <v>222</v>
      </c>
      <c r="AP169" s="259" t="s">
        <v>222</v>
      </c>
      <c r="AQ169" s="259" t="s">
        <v>222</v>
      </c>
      <c r="AR169" s="259" t="s">
        <v>222</v>
      </c>
      <c r="AS169" s="259" t="s">
        <v>222</v>
      </c>
      <c r="AT169" s="259" t="s">
        <v>222</v>
      </c>
      <c r="AU169" s="259" t="s">
        <v>222</v>
      </c>
      <c r="AV169" s="259" t="s">
        <v>222</v>
      </c>
      <c r="AW169" s="259" t="s">
        <v>222</v>
      </c>
      <c r="AX169" s="259" t="s">
        <v>222</v>
      </c>
      <c r="AY169" s="259" t="s">
        <v>222</v>
      </c>
      <c r="AZ169" s="259" t="s">
        <v>222</v>
      </c>
      <c r="BA169" s="259" t="s">
        <v>222</v>
      </c>
      <c r="BB169" s="259" t="s">
        <v>222</v>
      </c>
      <c r="BC169" s="259" t="s">
        <v>222</v>
      </c>
      <c r="BD169" s="259" t="s">
        <v>222</v>
      </c>
      <c r="BE169" s="259" t="s">
        <v>222</v>
      </c>
      <c r="BF169" s="259" t="s">
        <v>222</v>
      </c>
      <c r="BG169" s="259" t="s">
        <v>222</v>
      </c>
      <c r="BH169" s="259" t="s">
        <v>222</v>
      </c>
      <c r="BI169" s="259" t="s">
        <v>222</v>
      </c>
      <c r="BJ169" s="259" t="s">
        <v>222</v>
      </c>
      <c r="BK169" s="259" t="s">
        <v>222</v>
      </c>
      <c r="BL169" s="259" t="s">
        <v>222</v>
      </c>
      <c r="BM169" s="259" t="s">
        <v>222</v>
      </c>
      <c r="BN169" s="259" t="s">
        <v>222</v>
      </c>
      <c r="BO169" s="259" t="s">
        <v>222</v>
      </c>
      <c r="BP169" s="259" t="s">
        <v>222</v>
      </c>
      <c r="BQ169" s="257" t="s">
        <v>222</v>
      </c>
      <c r="BR169" s="257" t="s">
        <v>222</v>
      </c>
      <c r="BS169" s="257" t="s">
        <v>222</v>
      </c>
      <c r="BT169" s="257" t="s">
        <v>222</v>
      </c>
      <c r="BU169" s="257" t="s">
        <v>222</v>
      </c>
      <c r="BV169" s="257" t="s">
        <v>222</v>
      </c>
      <c r="BW169" s="257" t="s">
        <v>222</v>
      </c>
      <c r="BX169" s="257" t="s">
        <v>222</v>
      </c>
      <c r="BY169" s="257" t="s">
        <v>222</v>
      </c>
      <c r="BZ169" s="257" t="s">
        <v>222</v>
      </c>
      <c r="CA169" s="257" t="s">
        <v>222</v>
      </c>
      <c r="CB169" s="257" t="s">
        <v>222</v>
      </c>
      <c r="CC169" s="257" t="s">
        <v>222</v>
      </c>
      <c r="CD169" s="257" t="s">
        <v>222</v>
      </c>
      <c r="CE169" s="257" t="s">
        <v>222</v>
      </c>
      <c r="CF169" s="257" t="s">
        <v>222</v>
      </c>
      <c r="CG169" s="257" t="s">
        <v>222</v>
      </c>
      <c r="CH169" s="257" t="s">
        <v>222</v>
      </c>
      <c r="CI169" s="257" t="s">
        <v>222</v>
      </c>
      <c r="CJ169" s="257" t="s">
        <v>222</v>
      </c>
      <c r="CK169" s="257" t="s">
        <v>222</v>
      </c>
      <c r="CM169" s="100">
        <v>76</v>
      </c>
      <c r="CN169" s="229" t="e">
        <f t="shared" si="94"/>
        <v>#REF!</v>
      </c>
      <c r="CO169" s="229" t="e">
        <f ca="1">IF(CN169&gt;0,INDIRECT(ADDRESS($CN169,7,,,#REF!)),"")</f>
        <v>#REF!</v>
      </c>
      <c r="CP169" s="229" t="e">
        <f t="shared" ca="1" si="95"/>
        <v>#REF!</v>
      </c>
      <c r="CQ169" s="230">
        <f t="shared" ca="1" si="101"/>
        <v>0</v>
      </c>
      <c r="CR169" s="227"/>
      <c r="CS169" s="248">
        <f t="shared" si="96"/>
        <v>76</v>
      </c>
      <c r="CT169" s="229" t="e">
        <f t="shared" si="97"/>
        <v>#REF!</v>
      </c>
      <c r="CU169" s="231" t="e">
        <f ca="1">IF(CT169&gt;0,INDIRECT(ADDRESS($CT169,4,,,#REF!)),"")</f>
        <v>#REF!</v>
      </c>
      <c r="CV169" s="100" t="e">
        <f t="shared" ca="1" si="98"/>
        <v>#REF!</v>
      </c>
      <c r="CW169" s="229">
        <f t="shared" ca="1" si="99"/>
        <v>76</v>
      </c>
      <c r="CX169" s="229" t="e">
        <f t="shared" ca="1" si="91"/>
        <v>#REF!</v>
      </c>
      <c r="CY169" s="250"/>
      <c r="CZ169" s="251">
        <f t="shared" ca="1" si="92"/>
        <v>0</v>
      </c>
      <c r="DB169" s="100">
        <f t="shared" ca="1" si="93"/>
        <v>0</v>
      </c>
      <c r="DC169" s="230">
        <f t="shared" ca="1" si="100"/>
        <v>0</v>
      </c>
    </row>
    <row r="170" spans="2:107" ht="16.149999999999999" customHeight="1" x14ac:dyDescent="0.2">
      <c r="B170" s="252" t="s">
        <v>222</v>
      </c>
      <c r="C170" s="253" t="s">
        <v>222</v>
      </c>
      <c r="D170" s="254" t="s">
        <v>222</v>
      </c>
      <c r="E170" s="522" t="s">
        <v>222</v>
      </c>
      <c r="F170" s="523" t="s">
        <v>222</v>
      </c>
      <c r="G170" s="255" t="s">
        <v>222</v>
      </c>
      <c r="H170" s="256" t="s">
        <v>222</v>
      </c>
      <c r="I170" s="257" t="s">
        <v>222</v>
      </c>
      <c r="J170" s="258" t="s">
        <v>222</v>
      </c>
      <c r="K170" s="259" t="s">
        <v>222</v>
      </c>
      <c r="L170" s="259" t="s">
        <v>222</v>
      </c>
      <c r="M170" s="259" t="s">
        <v>222</v>
      </c>
      <c r="N170" s="259" t="s">
        <v>222</v>
      </c>
      <c r="O170" s="259" t="s">
        <v>222</v>
      </c>
      <c r="P170" s="259" t="s">
        <v>222</v>
      </c>
      <c r="Q170" s="259" t="s">
        <v>222</v>
      </c>
      <c r="R170" s="259" t="s">
        <v>222</v>
      </c>
      <c r="S170" s="259" t="s">
        <v>222</v>
      </c>
      <c r="T170" s="259" t="s">
        <v>222</v>
      </c>
      <c r="U170" s="259" t="s">
        <v>222</v>
      </c>
      <c r="V170" s="259" t="s">
        <v>222</v>
      </c>
      <c r="W170" s="259" t="s">
        <v>222</v>
      </c>
      <c r="X170" s="259" t="s">
        <v>222</v>
      </c>
      <c r="Y170" s="259" t="s">
        <v>222</v>
      </c>
      <c r="Z170" s="259" t="s">
        <v>222</v>
      </c>
      <c r="AA170" s="259" t="s">
        <v>222</v>
      </c>
      <c r="AB170" s="259" t="s">
        <v>222</v>
      </c>
      <c r="AC170" s="259" t="s">
        <v>222</v>
      </c>
      <c r="AD170" s="259" t="s">
        <v>222</v>
      </c>
      <c r="AE170" s="259" t="s">
        <v>222</v>
      </c>
      <c r="AF170" s="259" t="s">
        <v>222</v>
      </c>
      <c r="AG170" s="259" t="s">
        <v>222</v>
      </c>
      <c r="AH170" s="259" t="s">
        <v>222</v>
      </c>
      <c r="AI170" s="259" t="s">
        <v>222</v>
      </c>
      <c r="AJ170" s="259" t="s">
        <v>222</v>
      </c>
      <c r="AK170" s="259" t="s">
        <v>222</v>
      </c>
      <c r="AL170" s="259" t="s">
        <v>222</v>
      </c>
      <c r="AM170" s="259" t="s">
        <v>222</v>
      </c>
      <c r="AN170" s="259" t="s">
        <v>222</v>
      </c>
      <c r="AO170" s="259" t="s">
        <v>222</v>
      </c>
      <c r="AP170" s="259" t="s">
        <v>222</v>
      </c>
      <c r="AQ170" s="259" t="s">
        <v>222</v>
      </c>
      <c r="AR170" s="259" t="s">
        <v>222</v>
      </c>
      <c r="AS170" s="259" t="s">
        <v>222</v>
      </c>
      <c r="AT170" s="259" t="s">
        <v>222</v>
      </c>
      <c r="AU170" s="259" t="s">
        <v>222</v>
      </c>
      <c r="AV170" s="259" t="s">
        <v>222</v>
      </c>
      <c r="AW170" s="259" t="s">
        <v>222</v>
      </c>
      <c r="AX170" s="259" t="s">
        <v>222</v>
      </c>
      <c r="AY170" s="259" t="s">
        <v>222</v>
      </c>
      <c r="AZ170" s="259" t="s">
        <v>222</v>
      </c>
      <c r="BA170" s="259" t="s">
        <v>222</v>
      </c>
      <c r="BB170" s="259" t="s">
        <v>222</v>
      </c>
      <c r="BC170" s="259" t="s">
        <v>222</v>
      </c>
      <c r="BD170" s="259" t="s">
        <v>222</v>
      </c>
      <c r="BE170" s="259" t="s">
        <v>222</v>
      </c>
      <c r="BF170" s="259" t="s">
        <v>222</v>
      </c>
      <c r="BG170" s="259" t="s">
        <v>222</v>
      </c>
      <c r="BH170" s="259" t="s">
        <v>222</v>
      </c>
      <c r="BI170" s="259" t="s">
        <v>222</v>
      </c>
      <c r="BJ170" s="259" t="s">
        <v>222</v>
      </c>
      <c r="BK170" s="259" t="s">
        <v>222</v>
      </c>
      <c r="BL170" s="259" t="s">
        <v>222</v>
      </c>
      <c r="BM170" s="259" t="s">
        <v>222</v>
      </c>
      <c r="BN170" s="259" t="s">
        <v>222</v>
      </c>
      <c r="BO170" s="259" t="s">
        <v>222</v>
      </c>
      <c r="BP170" s="259" t="s">
        <v>222</v>
      </c>
      <c r="BQ170" s="257" t="s">
        <v>222</v>
      </c>
      <c r="BR170" s="257" t="s">
        <v>222</v>
      </c>
      <c r="BS170" s="257" t="s">
        <v>222</v>
      </c>
      <c r="BT170" s="257" t="s">
        <v>222</v>
      </c>
      <c r="BU170" s="257" t="s">
        <v>222</v>
      </c>
      <c r="BV170" s="257" t="s">
        <v>222</v>
      </c>
      <c r="BW170" s="257" t="s">
        <v>222</v>
      </c>
      <c r="BX170" s="257" t="s">
        <v>222</v>
      </c>
      <c r="BY170" s="257" t="s">
        <v>222</v>
      </c>
      <c r="BZ170" s="257" t="s">
        <v>222</v>
      </c>
      <c r="CA170" s="257" t="s">
        <v>222</v>
      </c>
      <c r="CB170" s="257" t="s">
        <v>222</v>
      </c>
      <c r="CC170" s="257" t="s">
        <v>222</v>
      </c>
      <c r="CD170" s="257" t="s">
        <v>222</v>
      </c>
      <c r="CE170" s="257" t="s">
        <v>222</v>
      </c>
      <c r="CF170" s="257" t="s">
        <v>222</v>
      </c>
      <c r="CG170" s="257" t="s">
        <v>222</v>
      </c>
      <c r="CH170" s="257" t="s">
        <v>222</v>
      </c>
      <c r="CI170" s="257" t="s">
        <v>222</v>
      </c>
      <c r="CJ170" s="257" t="s">
        <v>222</v>
      </c>
      <c r="CK170" s="257" t="s">
        <v>222</v>
      </c>
      <c r="CM170" s="100">
        <v>77</v>
      </c>
      <c r="CN170" s="229" t="e">
        <f t="shared" si="94"/>
        <v>#REF!</v>
      </c>
      <c r="CO170" s="229" t="e">
        <f ca="1">IF(CN170&gt;0,INDIRECT(ADDRESS($CN170,7,,,#REF!)),"")</f>
        <v>#REF!</v>
      </c>
      <c r="CP170" s="229" t="e">
        <f t="shared" ca="1" si="95"/>
        <v>#REF!</v>
      </c>
      <c r="CQ170" s="230">
        <f t="shared" ca="1" si="101"/>
        <v>0</v>
      </c>
      <c r="CR170" s="227"/>
      <c r="CS170" s="248">
        <f t="shared" si="96"/>
        <v>77</v>
      </c>
      <c r="CT170" s="229" t="e">
        <f t="shared" si="97"/>
        <v>#REF!</v>
      </c>
      <c r="CU170" s="231" t="e">
        <f ca="1">IF(CT170&gt;0,INDIRECT(ADDRESS($CT170,4,,,#REF!)),"")</f>
        <v>#REF!</v>
      </c>
      <c r="CV170" s="100" t="e">
        <f t="shared" ca="1" si="98"/>
        <v>#REF!</v>
      </c>
      <c r="CW170" s="229">
        <f t="shared" ca="1" si="99"/>
        <v>77</v>
      </c>
      <c r="CX170" s="229" t="e">
        <f t="shared" ca="1" si="91"/>
        <v>#REF!</v>
      </c>
      <c r="CY170" s="250"/>
      <c r="CZ170" s="251">
        <f t="shared" ca="1" si="92"/>
        <v>0</v>
      </c>
      <c r="DB170" s="100">
        <f t="shared" ca="1" si="93"/>
        <v>0</v>
      </c>
      <c r="DC170" s="230">
        <f t="shared" ca="1" si="100"/>
        <v>0</v>
      </c>
    </row>
    <row r="171" spans="2:107" ht="16.149999999999999" customHeight="1" x14ac:dyDescent="0.2">
      <c r="B171" s="252" t="s">
        <v>222</v>
      </c>
      <c r="C171" s="253" t="s">
        <v>222</v>
      </c>
      <c r="D171" s="254" t="s">
        <v>222</v>
      </c>
      <c r="E171" s="522" t="s">
        <v>222</v>
      </c>
      <c r="F171" s="523" t="s">
        <v>222</v>
      </c>
      <c r="G171" s="255" t="s">
        <v>222</v>
      </c>
      <c r="H171" s="256" t="s">
        <v>222</v>
      </c>
      <c r="I171" s="257" t="s">
        <v>222</v>
      </c>
      <c r="J171" s="258" t="s">
        <v>222</v>
      </c>
      <c r="K171" s="259" t="s">
        <v>222</v>
      </c>
      <c r="L171" s="259" t="s">
        <v>222</v>
      </c>
      <c r="M171" s="259" t="s">
        <v>222</v>
      </c>
      <c r="N171" s="259" t="s">
        <v>222</v>
      </c>
      <c r="O171" s="259" t="s">
        <v>222</v>
      </c>
      <c r="P171" s="259" t="s">
        <v>222</v>
      </c>
      <c r="Q171" s="259" t="s">
        <v>222</v>
      </c>
      <c r="R171" s="259" t="s">
        <v>222</v>
      </c>
      <c r="S171" s="259" t="s">
        <v>222</v>
      </c>
      <c r="T171" s="259" t="s">
        <v>222</v>
      </c>
      <c r="U171" s="259" t="s">
        <v>222</v>
      </c>
      <c r="V171" s="259" t="s">
        <v>222</v>
      </c>
      <c r="W171" s="259" t="s">
        <v>222</v>
      </c>
      <c r="X171" s="259" t="s">
        <v>222</v>
      </c>
      <c r="Y171" s="259" t="s">
        <v>222</v>
      </c>
      <c r="Z171" s="259" t="s">
        <v>222</v>
      </c>
      <c r="AA171" s="259" t="s">
        <v>222</v>
      </c>
      <c r="AB171" s="259" t="s">
        <v>222</v>
      </c>
      <c r="AC171" s="259" t="s">
        <v>222</v>
      </c>
      <c r="AD171" s="259" t="s">
        <v>222</v>
      </c>
      <c r="AE171" s="259" t="s">
        <v>222</v>
      </c>
      <c r="AF171" s="259" t="s">
        <v>222</v>
      </c>
      <c r="AG171" s="259" t="s">
        <v>222</v>
      </c>
      <c r="AH171" s="259" t="s">
        <v>222</v>
      </c>
      <c r="AI171" s="259" t="s">
        <v>222</v>
      </c>
      <c r="AJ171" s="259" t="s">
        <v>222</v>
      </c>
      <c r="AK171" s="259" t="s">
        <v>222</v>
      </c>
      <c r="AL171" s="259" t="s">
        <v>222</v>
      </c>
      <c r="AM171" s="259" t="s">
        <v>222</v>
      </c>
      <c r="AN171" s="259" t="s">
        <v>222</v>
      </c>
      <c r="AO171" s="259" t="s">
        <v>222</v>
      </c>
      <c r="AP171" s="259" t="s">
        <v>222</v>
      </c>
      <c r="AQ171" s="259" t="s">
        <v>222</v>
      </c>
      <c r="AR171" s="259" t="s">
        <v>222</v>
      </c>
      <c r="AS171" s="259" t="s">
        <v>222</v>
      </c>
      <c r="AT171" s="259" t="s">
        <v>222</v>
      </c>
      <c r="AU171" s="259" t="s">
        <v>222</v>
      </c>
      <c r="AV171" s="259" t="s">
        <v>222</v>
      </c>
      <c r="AW171" s="259" t="s">
        <v>222</v>
      </c>
      <c r="AX171" s="259" t="s">
        <v>222</v>
      </c>
      <c r="AY171" s="259" t="s">
        <v>222</v>
      </c>
      <c r="AZ171" s="259" t="s">
        <v>222</v>
      </c>
      <c r="BA171" s="259" t="s">
        <v>222</v>
      </c>
      <c r="BB171" s="259" t="s">
        <v>222</v>
      </c>
      <c r="BC171" s="259" t="s">
        <v>222</v>
      </c>
      <c r="BD171" s="259" t="s">
        <v>222</v>
      </c>
      <c r="BE171" s="259" t="s">
        <v>222</v>
      </c>
      <c r="BF171" s="259" t="s">
        <v>222</v>
      </c>
      <c r="BG171" s="259" t="s">
        <v>222</v>
      </c>
      <c r="BH171" s="259" t="s">
        <v>222</v>
      </c>
      <c r="BI171" s="259" t="s">
        <v>222</v>
      </c>
      <c r="BJ171" s="259" t="s">
        <v>222</v>
      </c>
      <c r="BK171" s="259" t="s">
        <v>222</v>
      </c>
      <c r="BL171" s="259" t="s">
        <v>222</v>
      </c>
      <c r="BM171" s="259" t="s">
        <v>222</v>
      </c>
      <c r="BN171" s="259" t="s">
        <v>222</v>
      </c>
      <c r="BO171" s="259" t="s">
        <v>222</v>
      </c>
      <c r="BP171" s="259" t="s">
        <v>222</v>
      </c>
      <c r="BQ171" s="257" t="s">
        <v>222</v>
      </c>
      <c r="BR171" s="257" t="s">
        <v>222</v>
      </c>
      <c r="BS171" s="257" t="s">
        <v>222</v>
      </c>
      <c r="BT171" s="257" t="s">
        <v>222</v>
      </c>
      <c r="BU171" s="257" t="s">
        <v>222</v>
      </c>
      <c r="BV171" s="257" t="s">
        <v>222</v>
      </c>
      <c r="BW171" s="257" t="s">
        <v>222</v>
      </c>
      <c r="BX171" s="257" t="s">
        <v>222</v>
      </c>
      <c r="BY171" s="257" t="s">
        <v>222</v>
      </c>
      <c r="BZ171" s="257" t="s">
        <v>222</v>
      </c>
      <c r="CA171" s="257" t="s">
        <v>222</v>
      </c>
      <c r="CB171" s="257" t="s">
        <v>222</v>
      </c>
      <c r="CC171" s="257" t="s">
        <v>222</v>
      </c>
      <c r="CD171" s="257" t="s">
        <v>222</v>
      </c>
      <c r="CE171" s="257" t="s">
        <v>222</v>
      </c>
      <c r="CF171" s="257" t="s">
        <v>222</v>
      </c>
      <c r="CG171" s="257" t="s">
        <v>222</v>
      </c>
      <c r="CH171" s="257" t="s">
        <v>222</v>
      </c>
      <c r="CI171" s="257" t="s">
        <v>222</v>
      </c>
      <c r="CJ171" s="257" t="s">
        <v>222</v>
      </c>
      <c r="CK171" s="257" t="s">
        <v>222</v>
      </c>
      <c r="CM171" s="100">
        <v>78</v>
      </c>
      <c r="CN171" s="229" t="e">
        <f t="shared" si="94"/>
        <v>#REF!</v>
      </c>
      <c r="CO171" s="229" t="e">
        <f ca="1">IF(CN171&gt;0,INDIRECT(ADDRESS($CN171,7,,,#REF!)),"")</f>
        <v>#REF!</v>
      </c>
      <c r="CP171" s="229" t="e">
        <f t="shared" ca="1" si="95"/>
        <v>#REF!</v>
      </c>
      <c r="CQ171" s="230">
        <f t="shared" ca="1" si="101"/>
        <v>0</v>
      </c>
      <c r="CR171" s="227"/>
      <c r="CS171" s="248">
        <f t="shared" si="96"/>
        <v>78</v>
      </c>
      <c r="CT171" s="229" t="e">
        <f t="shared" si="97"/>
        <v>#REF!</v>
      </c>
      <c r="CU171" s="231" t="e">
        <f ca="1">IF(CT171&gt;0,INDIRECT(ADDRESS($CT171,4,,,#REF!)),"")</f>
        <v>#REF!</v>
      </c>
      <c r="CV171" s="100" t="e">
        <f t="shared" ca="1" si="98"/>
        <v>#REF!</v>
      </c>
      <c r="CW171" s="229">
        <f t="shared" ca="1" si="99"/>
        <v>78</v>
      </c>
      <c r="CX171" s="229" t="e">
        <f t="shared" ca="1" si="91"/>
        <v>#REF!</v>
      </c>
      <c r="CY171" s="250"/>
      <c r="CZ171" s="251">
        <f t="shared" ca="1" si="92"/>
        <v>0</v>
      </c>
      <c r="DB171" s="100">
        <f t="shared" ca="1" si="93"/>
        <v>0</v>
      </c>
      <c r="DC171" s="230">
        <f t="shared" ca="1" si="100"/>
        <v>0</v>
      </c>
    </row>
    <row r="172" spans="2:107" ht="16.149999999999999" customHeight="1" x14ac:dyDescent="0.2">
      <c r="B172" s="252" t="s">
        <v>222</v>
      </c>
      <c r="C172" s="253" t="s">
        <v>222</v>
      </c>
      <c r="D172" s="254" t="s">
        <v>222</v>
      </c>
      <c r="E172" s="522" t="s">
        <v>222</v>
      </c>
      <c r="F172" s="523" t="s">
        <v>222</v>
      </c>
      <c r="G172" s="255" t="s">
        <v>222</v>
      </c>
      <c r="H172" s="256" t="s">
        <v>222</v>
      </c>
      <c r="I172" s="257" t="s">
        <v>222</v>
      </c>
      <c r="J172" s="258" t="s">
        <v>222</v>
      </c>
      <c r="K172" s="259" t="s">
        <v>222</v>
      </c>
      <c r="L172" s="259" t="s">
        <v>222</v>
      </c>
      <c r="M172" s="259" t="s">
        <v>222</v>
      </c>
      <c r="N172" s="259" t="s">
        <v>222</v>
      </c>
      <c r="O172" s="259" t="s">
        <v>222</v>
      </c>
      <c r="P172" s="259" t="s">
        <v>222</v>
      </c>
      <c r="Q172" s="259" t="s">
        <v>222</v>
      </c>
      <c r="R172" s="259" t="s">
        <v>222</v>
      </c>
      <c r="S172" s="259" t="s">
        <v>222</v>
      </c>
      <c r="T172" s="259" t="s">
        <v>222</v>
      </c>
      <c r="U172" s="259" t="s">
        <v>222</v>
      </c>
      <c r="V172" s="259" t="s">
        <v>222</v>
      </c>
      <c r="W172" s="259" t="s">
        <v>222</v>
      </c>
      <c r="X172" s="259" t="s">
        <v>222</v>
      </c>
      <c r="Y172" s="259" t="s">
        <v>222</v>
      </c>
      <c r="Z172" s="259" t="s">
        <v>222</v>
      </c>
      <c r="AA172" s="259" t="s">
        <v>222</v>
      </c>
      <c r="AB172" s="259" t="s">
        <v>222</v>
      </c>
      <c r="AC172" s="259" t="s">
        <v>222</v>
      </c>
      <c r="AD172" s="259" t="s">
        <v>222</v>
      </c>
      <c r="AE172" s="259" t="s">
        <v>222</v>
      </c>
      <c r="AF172" s="259" t="s">
        <v>222</v>
      </c>
      <c r="AG172" s="259" t="s">
        <v>222</v>
      </c>
      <c r="AH172" s="259" t="s">
        <v>222</v>
      </c>
      <c r="AI172" s="259" t="s">
        <v>222</v>
      </c>
      <c r="AJ172" s="259" t="s">
        <v>222</v>
      </c>
      <c r="AK172" s="259" t="s">
        <v>222</v>
      </c>
      <c r="AL172" s="259" t="s">
        <v>222</v>
      </c>
      <c r="AM172" s="259" t="s">
        <v>222</v>
      </c>
      <c r="AN172" s="259" t="s">
        <v>222</v>
      </c>
      <c r="AO172" s="259" t="s">
        <v>222</v>
      </c>
      <c r="AP172" s="259" t="s">
        <v>222</v>
      </c>
      <c r="AQ172" s="259" t="s">
        <v>222</v>
      </c>
      <c r="AR172" s="259" t="s">
        <v>222</v>
      </c>
      <c r="AS172" s="259" t="s">
        <v>222</v>
      </c>
      <c r="AT172" s="259" t="s">
        <v>222</v>
      </c>
      <c r="AU172" s="259" t="s">
        <v>222</v>
      </c>
      <c r="AV172" s="259" t="s">
        <v>222</v>
      </c>
      <c r="AW172" s="259" t="s">
        <v>222</v>
      </c>
      <c r="AX172" s="259" t="s">
        <v>222</v>
      </c>
      <c r="AY172" s="259" t="s">
        <v>222</v>
      </c>
      <c r="AZ172" s="259" t="s">
        <v>222</v>
      </c>
      <c r="BA172" s="259" t="s">
        <v>222</v>
      </c>
      <c r="BB172" s="259" t="s">
        <v>222</v>
      </c>
      <c r="BC172" s="259" t="s">
        <v>222</v>
      </c>
      <c r="BD172" s="259" t="s">
        <v>222</v>
      </c>
      <c r="BE172" s="259" t="s">
        <v>222</v>
      </c>
      <c r="BF172" s="259" t="s">
        <v>222</v>
      </c>
      <c r="BG172" s="259" t="s">
        <v>222</v>
      </c>
      <c r="BH172" s="259" t="s">
        <v>222</v>
      </c>
      <c r="BI172" s="259" t="s">
        <v>222</v>
      </c>
      <c r="BJ172" s="259" t="s">
        <v>222</v>
      </c>
      <c r="BK172" s="259" t="s">
        <v>222</v>
      </c>
      <c r="BL172" s="259" t="s">
        <v>222</v>
      </c>
      <c r="BM172" s="259" t="s">
        <v>222</v>
      </c>
      <c r="BN172" s="259" t="s">
        <v>222</v>
      </c>
      <c r="BO172" s="259" t="s">
        <v>222</v>
      </c>
      <c r="BP172" s="259" t="s">
        <v>222</v>
      </c>
      <c r="BQ172" s="257" t="s">
        <v>222</v>
      </c>
      <c r="BR172" s="257" t="s">
        <v>222</v>
      </c>
      <c r="BS172" s="257" t="s">
        <v>222</v>
      </c>
      <c r="BT172" s="257" t="s">
        <v>222</v>
      </c>
      <c r="BU172" s="257" t="s">
        <v>222</v>
      </c>
      <c r="BV172" s="257" t="s">
        <v>222</v>
      </c>
      <c r="BW172" s="257" t="s">
        <v>222</v>
      </c>
      <c r="BX172" s="257" t="s">
        <v>222</v>
      </c>
      <c r="BY172" s="257" t="s">
        <v>222</v>
      </c>
      <c r="BZ172" s="257" t="s">
        <v>222</v>
      </c>
      <c r="CA172" s="257" t="s">
        <v>222</v>
      </c>
      <c r="CB172" s="257" t="s">
        <v>222</v>
      </c>
      <c r="CC172" s="257" t="s">
        <v>222</v>
      </c>
      <c r="CD172" s="257" t="s">
        <v>222</v>
      </c>
      <c r="CE172" s="257" t="s">
        <v>222</v>
      </c>
      <c r="CF172" s="257" t="s">
        <v>222</v>
      </c>
      <c r="CG172" s="257" t="s">
        <v>222</v>
      </c>
      <c r="CH172" s="257" t="s">
        <v>222</v>
      </c>
      <c r="CI172" s="257" t="s">
        <v>222</v>
      </c>
      <c r="CJ172" s="257" t="s">
        <v>222</v>
      </c>
      <c r="CK172" s="257" t="s">
        <v>222</v>
      </c>
      <c r="CM172" s="100">
        <v>79</v>
      </c>
      <c r="CN172" s="229" t="e">
        <f t="shared" si="94"/>
        <v>#REF!</v>
      </c>
      <c r="CO172" s="229" t="e">
        <f ca="1">IF(CN172&gt;0,INDIRECT(ADDRESS($CN172,7,,,#REF!)),"")</f>
        <v>#REF!</v>
      </c>
      <c r="CP172" s="229" t="e">
        <f t="shared" ca="1" si="95"/>
        <v>#REF!</v>
      </c>
      <c r="CQ172" s="230">
        <f t="shared" ca="1" si="101"/>
        <v>0</v>
      </c>
      <c r="CR172" s="227"/>
      <c r="CS172" s="248">
        <f t="shared" si="96"/>
        <v>79</v>
      </c>
      <c r="CT172" s="229" t="e">
        <f t="shared" si="97"/>
        <v>#REF!</v>
      </c>
      <c r="CU172" s="231" t="e">
        <f ca="1">IF(CT172&gt;0,INDIRECT(ADDRESS($CT172,4,,,#REF!)),"")</f>
        <v>#REF!</v>
      </c>
      <c r="CV172" s="100" t="e">
        <f t="shared" ca="1" si="98"/>
        <v>#REF!</v>
      </c>
      <c r="CW172" s="229">
        <f t="shared" ca="1" si="99"/>
        <v>79</v>
      </c>
      <c r="CX172" s="229" t="e">
        <f t="shared" ca="1" si="91"/>
        <v>#REF!</v>
      </c>
      <c r="CY172" s="250"/>
      <c r="CZ172" s="251">
        <f t="shared" ca="1" si="92"/>
        <v>0</v>
      </c>
      <c r="DB172" s="100">
        <f t="shared" ca="1" si="93"/>
        <v>0</v>
      </c>
      <c r="DC172" s="230">
        <f t="shared" ca="1" si="100"/>
        <v>0</v>
      </c>
    </row>
    <row r="173" spans="2:107" ht="16.149999999999999" customHeight="1" x14ac:dyDescent="0.2">
      <c r="B173" s="252" t="s">
        <v>222</v>
      </c>
      <c r="C173" s="253" t="s">
        <v>222</v>
      </c>
      <c r="D173" s="254" t="s">
        <v>222</v>
      </c>
      <c r="E173" s="522" t="s">
        <v>222</v>
      </c>
      <c r="F173" s="523" t="s">
        <v>222</v>
      </c>
      <c r="G173" s="255" t="s">
        <v>222</v>
      </c>
      <c r="H173" s="256" t="s">
        <v>222</v>
      </c>
      <c r="I173" s="257" t="s">
        <v>222</v>
      </c>
      <c r="J173" s="258" t="s">
        <v>222</v>
      </c>
      <c r="K173" s="259" t="s">
        <v>222</v>
      </c>
      <c r="L173" s="259" t="s">
        <v>222</v>
      </c>
      <c r="M173" s="259" t="s">
        <v>222</v>
      </c>
      <c r="N173" s="259" t="s">
        <v>222</v>
      </c>
      <c r="O173" s="259" t="s">
        <v>222</v>
      </c>
      <c r="P173" s="259" t="s">
        <v>222</v>
      </c>
      <c r="Q173" s="259" t="s">
        <v>222</v>
      </c>
      <c r="R173" s="259" t="s">
        <v>222</v>
      </c>
      <c r="S173" s="259" t="s">
        <v>222</v>
      </c>
      <c r="T173" s="259" t="s">
        <v>222</v>
      </c>
      <c r="U173" s="259" t="s">
        <v>222</v>
      </c>
      <c r="V173" s="259" t="s">
        <v>222</v>
      </c>
      <c r="W173" s="259" t="s">
        <v>222</v>
      </c>
      <c r="X173" s="259" t="s">
        <v>222</v>
      </c>
      <c r="Y173" s="259" t="s">
        <v>222</v>
      </c>
      <c r="Z173" s="259" t="s">
        <v>222</v>
      </c>
      <c r="AA173" s="259" t="s">
        <v>222</v>
      </c>
      <c r="AB173" s="259" t="s">
        <v>222</v>
      </c>
      <c r="AC173" s="259" t="s">
        <v>222</v>
      </c>
      <c r="AD173" s="259" t="s">
        <v>222</v>
      </c>
      <c r="AE173" s="259" t="s">
        <v>222</v>
      </c>
      <c r="AF173" s="259" t="s">
        <v>222</v>
      </c>
      <c r="AG173" s="259" t="s">
        <v>222</v>
      </c>
      <c r="AH173" s="259" t="s">
        <v>222</v>
      </c>
      <c r="AI173" s="259" t="s">
        <v>222</v>
      </c>
      <c r="AJ173" s="259" t="s">
        <v>222</v>
      </c>
      <c r="AK173" s="259" t="s">
        <v>222</v>
      </c>
      <c r="AL173" s="259" t="s">
        <v>222</v>
      </c>
      <c r="AM173" s="259" t="s">
        <v>222</v>
      </c>
      <c r="AN173" s="259" t="s">
        <v>222</v>
      </c>
      <c r="AO173" s="259" t="s">
        <v>222</v>
      </c>
      <c r="AP173" s="259" t="s">
        <v>222</v>
      </c>
      <c r="AQ173" s="259" t="s">
        <v>222</v>
      </c>
      <c r="AR173" s="259" t="s">
        <v>222</v>
      </c>
      <c r="AS173" s="259" t="s">
        <v>222</v>
      </c>
      <c r="AT173" s="259" t="s">
        <v>222</v>
      </c>
      <c r="AU173" s="259" t="s">
        <v>222</v>
      </c>
      <c r="AV173" s="259" t="s">
        <v>222</v>
      </c>
      <c r="AW173" s="259" t="s">
        <v>222</v>
      </c>
      <c r="AX173" s="259" t="s">
        <v>222</v>
      </c>
      <c r="AY173" s="259" t="s">
        <v>222</v>
      </c>
      <c r="AZ173" s="259" t="s">
        <v>222</v>
      </c>
      <c r="BA173" s="259" t="s">
        <v>222</v>
      </c>
      <c r="BB173" s="259" t="s">
        <v>222</v>
      </c>
      <c r="BC173" s="259" t="s">
        <v>222</v>
      </c>
      <c r="BD173" s="259" t="s">
        <v>222</v>
      </c>
      <c r="BE173" s="259" t="s">
        <v>222</v>
      </c>
      <c r="BF173" s="259" t="s">
        <v>222</v>
      </c>
      <c r="BG173" s="259" t="s">
        <v>222</v>
      </c>
      <c r="BH173" s="259" t="s">
        <v>222</v>
      </c>
      <c r="BI173" s="259" t="s">
        <v>222</v>
      </c>
      <c r="BJ173" s="259" t="s">
        <v>222</v>
      </c>
      <c r="BK173" s="259" t="s">
        <v>222</v>
      </c>
      <c r="BL173" s="259" t="s">
        <v>222</v>
      </c>
      <c r="BM173" s="259" t="s">
        <v>222</v>
      </c>
      <c r="BN173" s="259" t="s">
        <v>222</v>
      </c>
      <c r="BO173" s="259" t="s">
        <v>222</v>
      </c>
      <c r="BP173" s="259" t="s">
        <v>222</v>
      </c>
      <c r="BQ173" s="257" t="s">
        <v>222</v>
      </c>
      <c r="BR173" s="257" t="s">
        <v>222</v>
      </c>
      <c r="BS173" s="257" t="s">
        <v>222</v>
      </c>
      <c r="BT173" s="257" t="s">
        <v>222</v>
      </c>
      <c r="BU173" s="257" t="s">
        <v>222</v>
      </c>
      <c r="BV173" s="257" t="s">
        <v>222</v>
      </c>
      <c r="BW173" s="257" t="s">
        <v>222</v>
      </c>
      <c r="BX173" s="257" t="s">
        <v>222</v>
      </c>
      <c r="BY173" s="257" t="s">
        <v>222</v>
      </c>
      <c r="BZ173" s="257" t="s">
        <v>222</v>
      </c>
      <c r="CA173" s="257" t="s">
        <v>222</v>
      </c>
      <c r="CB173" s="257" t="s">
        <v>222</v>
      </c>
      <c r="CC173" s="257" t="s">
        <v>222</v>
      </c>
      <c r="CD173" s="257" t="s">
        <v>222</v>
      </c>
      <c r="CE173" s="257" t="s">
        <v>222</v>
      </c>
      <c r="CF173" s="257" t="s">
        <v>222</v>
      </c>
      <c r="CG173" s="257" t="s">
        <v>222</v>
      </c>
      <c r="CH173" s="257" t="s">
        <v>222</v>
      </c>
      <c r="CI173" s="257" t="s">
        <v>222</v>
      </c>
      <c r="CJ173" s="257" t="s">
        <v>222</v>
      </c>
      <c r="CK173" s="257" t="s">
        <v>222</v>
      </c>
      <c r="CM173" s="100">
        <v>80</v>
      </c>
      <c r="CN173" s="229" t="e">
        <f t="shared" si="94"/>
        <v>#REF!</v>
      </c>
      <c r="CO173" s="229" t="e">
        <f ca="1">IF(CN173&gt;0,INDIRECT(ADDRESS($CN173,7,,,#REF!)),"")</f>
        <v>#REF!</v>
      </c>
      <c r="CP173" s="229" t="e">
        <f t="shared" ca="1" si="95"/>
        <v>#REF!</v>
      </c>
      <c r="CQ173" s="230">
        <f t="shared" ca="1" si="101"/>
        <v>0</v>
      </c>
      <c r="CR173" s="227"/>
      <c r="CS173" s="248">
        <f t="shared" si="96"/>
        <v>80</v>
      </c>
      <c r="CT173" s="229" t="e">
        <f t="shared" si="97"/>
        <v>#REF!</v>
      </c>
      <c r="CU173" s="231" t="e">
        <f ca="1">IF(CT173&gt;0,INDIRECT(ADDRESS($CT173,4,,,#REF!)),"")</f>
        <v>#REF!</v>
      </c>
      <c r="CV173" s="100" t="e">
        <f t="shared" ca="1" si="98"/>
        <v>#REF!</v>
      </c>
      <c r="CW173" s="229">
        <f t="shared" ca="1" si="99"/>
        <v>80</v>
      </c>
      <c r="CX173" s="229" t="e">
        <f t="shared" ca="1" si="91"/>
        <v>#REF!</v>
      </c>
      <c r="CY173" s="250"/>
      <c r="CZ173" s="251">
        <f t="shared" ca="1" si="92"/>
        <v>0</v>
      </c>
      <c r="DB173" s="100">
        <f t="shared" ca="1" si="93"/>
        <v>0</v>
      </c>
      <c r="DC173" s="230">
        <f t="shared" ca="1" si="100"/>
        <v>0</v>
      </c>
    </row>
    <row r="174" spans="2:107" ht="16.149999999999999" customHeight="1" x14ac:dyDescent="0.2">
      <c r="B174" s="252" t="s">
        <v>222</v>
      </c>
      <c r="C174" s="253" t="s">
        <v>222</v>
      </c>
      <c r="D174" s="254" t="s">
        <v>222</v>
      </c>
      <c r="E174" s="522" t="s">
        <v>222</v>
      </c>
      <c r="F174" s="523" t="s">
        <v>222</v>
      </c>
      <c r="G174" s="255" t="s">
        <v>222</v>
      </c>
      <c r="H174" s="256" t="s">
        <v>222</v>
      </c>
      <c r="I174" s="257" t="s">
        <v>222</v>
      </c>
      <c r="J174" s="258" t="s">
        <v>222</v>
      </c>
      <c r="K174" s="259" t="s">
        <v>222</v>
      </c>
      <c r="L174" s="259" t="s">
        <v>222</v>
      </c>
      <c r="M174" s="259" t="s">
        <v>222</v>
      </c>
      <c r="N174" s="259" t="s">
        <v>222</v>
      </c>
      <c r="O174" s="259" t="s">
        <v>222</v>
      </c>
      <c r="P174" s="259" t="s">
        <v>222</v>
      </c>
      <c r="Q174" s="259" t="s">
        <v>222</v>
      </c>
      <c r="R174" s="259" t="s">
        <v>222</v>
      </c>
      <c r="S174" s="259" t="s">
        <v>222</v>
      </c>
      <c r="T174" s="259" t="s">
        <v>222</v>
      </c>
      <c r="U174" s="259" t="s">
        <v>222</v>
      </c>
      <c r="V174" s="259" t="s">
        <v>222</v>
      </c>
      <c r="W174" s="259" t="s">
        <v>222</v>
      </c>
      <c r="X174" s="259" t="s">
        <v>222</v>
      </c>
      <c r="Y174" s="259" t="s">
        <v>222</v>
      </c>
      <c r="Z174" s="259" t="s">
        <v>222</v>
      </c>
      <c r="AA174" s="259" t="s">
        <v>222</v>
      </c>
      <c r="AB174" s="259" t="s">
        <v>222</v>
      </c>
      <c r="AC174" s="259" t="s">
        <v>222</v>
      </c>
      <c r="AD174" s="259" t="s">
        <v>222</v>
      </c>
      <c r="AE174" s="259" t="s">
        <v>222</v>
      </c>
      <c r="AF174" s="259" t="s">
        <v>222</v>
      </c>
      <c r="AG174" s="259" t="s">
        <v>222</v>
      </c>
      <c r="AH174" s="259" t="s">
        <v>222</v>
      </c>
      <c r="AI174" s="259" t="s">
        <v>222</v>
      </c>
      <c r="AJ174" s="259" t="s">
        <v>222</v>
      </c>
      <c r="AK174" s="259" t="s">
        <v>222</v>
      </c>
      <c r="AL174" s="259" t="s">
        <v>222</v>
      </c>
      <c r="AM174" s="259" t="s">
        <v>222</v>
      </c>
      <c r="AN174" s="259" t="s">
        <v>222</v>
      </c>
      <c r="AO174" s="259" t="s">
        <v>222</v>
      </c>
      <c r="AP174" s="259" t="s">
        <v>222</v>
      </c>
      <c r="AQ174" s="259" t="s">
        <v>222</v>
      </c>
      <c r="AR174" s="259" t="s">
        <v>222</v>
      </c>
      <c r="AS174" s="259" t="s">
        <v>222</v>
      </c>
      <c r="AT174" s="259" t="s">
        <v>222</v>
      </c>
      <c r="AU174" s="259" t="s">
        <v>222</v>
      </c>
      <c r="AV174" s="259" t="s">
        <v>222</v>
      </c>
      <c r="AW174" s="259" t="s">
        <v>222</v>
      </c>
      <c r="AX174" s="259" t="s">
        <v>222</v>
      </c>
      <c r="AY174" s="259" t="s">
        <v>222</v>
      </c>
      <c r="AZ174" s="259" t="s">
        <v>222</v>
      </c>
      <c r="BA174" s="259" t="s">
        <v>222</v>
      </c>
      <c r="BB174" s="259" t="s">
        <v>222</v>
      </c>
      <c r="BC174" s="259" t="s">
        <v>222</v>
      </c>
      <c r="BD174" s="259" t="s">
        <v>222</v>
      </c>
      <c r="BE174" s="259" t="s">
        <v>222</v>
      </c>
      <c r="BF174" s="259" t="s">
        <v>222</v>
      </c>
      <c r="BG174" s="259" t="s">
        <v>222</v>
      </c>
      <c r="BH174" s="259" t="s">
        <v>222</v>
      </c>
      <c r="BI174" s="259" t="s">
        <v>222</v>
      </c>
      <c r="BJ174" s="259" t="s">
        <v>222</v>
      </c>
      <c r="BK174" s="259" t="s">
        <v>222</v>
      </c>
      <c r="BL174" s="259" t="s">
        <v>222</v>
      </c>
      <c r="BM174" s="259" t="s">
        <v>222</v>
      </c>
      <c r="BN174" s="259" t="s">
        <v>222</v>
      </c>
      <c r="BO174" s="259" t="s">
        <v>222</v>
      </c>
      <c r="BP174" s="259" t="s">
        <v>222</v>
      </c>
      <c r="BQ174" s="257" t="s">
        <v>222</v>
      </c>
      <c r="BR174" s="257" t="s">
        <v>222</v>
      </c>
      <c r="BS174" s="257" t="s">
        <v>222</v>
      </c>
      <c r="BT174" s="257" t="s">
        <v>222</v>
      </c>
      <c r="BU174" s="257" t="s">
        <v>222</v>
      </c>
      <c r="BV174" s="257" t="s">
        <v>222</v>
      </c>
      <c r="BW174" s="257" t="s">
        <v>222</v>
      </c>
      <c r="BX174" s="257" t="s">
        <v>222</v>
      </c>
      <c r="BY174" s="257" t="s">
        <v>222</v>
      </c>
      <c r="BZ174" s="257" t="s">
        <v>222</v>
      </c>
      <c r="CA174" s="257" t="s">
        <v>222</v>
      </c>
      <c r="CB174" s="257" t="s">
        <v>222</v>
      </c>
      <c r="CC174" s="257" t="s">
        <v>222</v>
      </c>
      <c r="CD174" s="257" t="s">
        <v>222</v>
      </c>
      <c r="CE174" s="257" t="s">
        <v>222</v>
      </c>
      <c r="CF174" s="257" t="s">
        <v>222</v>
      </c>
      <c r="CG174" s="257" t="s">
        <v>222</v>
      </c>
      <c r="CH174" s="257" t="s">
        <v>222</v>
      </c>
      <c r="CI174" s="257" t="s">
        <v>222</v>
      </c>
      <c r="CJ174" s="257" t="s">
        <v>222</v>
      </c>
      <c r="CK174" s="257" t="s">
        <v>222</v>
      </c>
      <c r="CM174" s="100">
        <v>81</v>
      </c>
      <c r="CN174" s="229" t="e">
        <f t="shared" si="94"/>
        <v>#REF!</v>
      </c>
      <c r="CO174" s="229" t="e">
        <f ca="1">IF(CN174&gt;0,INDIRECT(ADDRESS($CN174,7,,,#REF!)),"")</f>
        <v>#REF!</v>
      </c>
      <c r="CP174" s="229" t="e">
        <f t="shared" ca="1" si="95"/>
        <v>#REF!</v>
      </c>
      <c r="CQ174" s="230">
        <f t="shared" ca="1" si="101"/>
        <v>0</v>
      </c>
      <c r="CR174" s="227"/>
      <c r="CS174" s="248">
        <f t="shared" si="96"/>
        <v>81</v>
      </c>
      <c r="CT174" s="229" t="e">
        <f t="shared" si="97"/>
        <v>#REF!</v>
      </c>
      <c r="CU174" s="231" t="e">
        <f ca="1">IF(CT174&gt;0,INDIRECT(ADDRESS($CT174,4,,,#REF!)),"")</f>
        <v>#REF!</v>
      </c>
      <c r="CV174" s="100" t="e">
        <f t="shared" ca="1" si="98"/>
        <v>#REF!</v>
      </c>
      <c r="CW174" s="229">
        <f t="shared" ca="1" si="99"/>
        <v>81</v>
      </c>
      <c r="CX174" s="229" t="e">
        <f t="shared" ca="1" si="91"/>
        <v>#REF!</v>
      </c>
      <c r="CY174" s="250"/>
      <c r="CZ174" s="251">
        <f t="shared" ca="1" si="92"/>
        <v>0</v>
      </c>
      <c r="DB174" s="100">
        <f t="shared" ca="1" si="93"/>
        <v>0</v>
      </c>
      <c r="DC174" s="230">
        <f t="shared" ca="1" si="100"/>
        <v>0</v>
      </c>
    </row>
    <row r="175" spans="2:107" ht="16.149999999999999" customHeight="1" x14ac:dyDescent="0.2">
      <c r="B175" s="252" t="s">
        <v>222</v>
      </c>
      <c r="C175" s="253" t="s">
        <v>222</v>
      </c>
      <c r="D175" s="254" t="s">
        <v>222</v>
      </c>
      <c r="E175" s="522" t="s">
        <v>222</v>
      </c>
      <c r="F175" s="523" t="s">
        <v>222</v>
      </c>
      <c r="G175" s="255" t="s">
        <v>222</v>
      </c>
      <c r="H175" s="256" t="s">
        <v>222</v>
      </c>
      <c r="I175" s="257" t="s">
        <v>222</v>
      </c>
      <c r="J175" s="258" t="s">
        <v>222</v>
      </c>
      <c r="K175" s="259" t="s">
        <v>222</v>
      </c>
      <c r="L175" s="259" t="s">
        <v>222</v>
      </c>
      <c r="M175" s="259" t="s">
        <v>222</v>
      </c>
      <c r="N175" s="259" t="s">
        <v>222</v>
      </c>
      <c r="O175" s="259" t="s">
        <v>222</v>
      </c>
      <c r="P175" s="259" t="s">
        <v>222</v>
      </c>
      <c r="Q175" s="259" t="s">
        <v>222</v>
      </c>
      <c r="R175" s="259" t="s">
        <v>222</v>
      </c>
      <c r="S175" s="259" t="s">
        <v>222</v>
      </c>
      <c r="T175" s="259" t="s">
        <v>222</v>
      </c>
      <c r="U175" s="259" t="s">
        <v>222</v>
      </c>
      <c r="V175" s="259" t="s">
        <v>222</v>
      </c>
      <c r="W175" s="259" t="s">
        <v>222</v>
      </c>
      <c r="X175" s="259" t="s">
        <v>222</v>
      </c>
      <c r="Y175" s="259" t="s">
        <v>222</v>
      </c>
      <c r="Z175" s="259" t="s">
        <v>222</v>
      </c>
      <c r="AA175" s="259" t="s">
        <v>222</v>
      </c>
      <c r="AB175" s="259" t="s">
        <v>222</v>
      </c>
      <c r="AC175" s="259" t="s">
        <v>222</v>
      </c>
      <c r="AD175" s="259" t="s">
        <v>222</v>
      </c>
      <c r="AE175" s="259" t="s">
        <v>222</v>
      </c>
      <c r="AF175" s="259" t="s">
        <v>222</v>
      </c>
      <c r="AG175" s="259" t="s">
        <v>222</v>
      </c>
      <c r="AH175" s="259" t="s">
        <v>222</v>
      </c>
      <c r="AI175" s="259" t="s">
        <v>222</v>
      </c>
      <c r="AJ175" s="259" t="s">
        <v>222</v>
      </c>
      <c r="AK175" s="259" t="s">
        <v>222</v>
      </c>
      <c r="AL175" s="259" t="s">
        <v>222</v>
      </c>
      <c r="AM175" s="259" t="s">
        <v>222</v>
      </c>
      <c r="AN175" s="259" t="s">
        <v>222</v>
      </c>
      <c r="AO175" s="259" t="s">
        <v>222</v>
      </c>
      <c r="AP175" s="259" t="s">
        <v>222</v>
      </c>
      <c r="AQ175" s="259" t="s">
        <v>222</v>
      </c>
      <c r="AR175" s="259" t="s">
        <v>222</v>
      </c>
      <c r="AS175" s="259" t="s">
        <v>222</v>
      </c>
      <c r="AT175" s="259" t="s">
        <v>222</v>
      </c>
      <c r="AU175" s="259" t="s">
        <v>222</v>
      </c>
      <c r="AV175" s="259" t="s">
        <v>222</v>
      </c>
      <c r="AW175" s="259" t="s">
        <v>222</v>
      </c>
      <c r="AX175" s="259" t="s">
        <v>222</v>
      </c>
      <c r="AY175" s="259" t="s">
        <v>222</v>
      </c>
      <c r="AZ175" s="259" t="s">
        <v>222</v>
      </c>
      <c r="BA175" s="259" t="s">
        <v>222</v>
      </c>
      <c r="BB175" s="259" t="s">
        <v>222</v>
      </c>
      <c r="BC175" s="259" t="s">
        <v>222</v>
      </c>
      <c r="BD175" s="259" t="s">
        <v>222</v>
      </c>
      <c r="BE175" s="259" t="s">
        <v>222</v>
      </c>
      <c r="BF175" s="259" t="s">
        <v>222</v>
      </c>
      <c r="BG175" s="259" t="s">
        <v>222</v>
      </c>
      <c r="BH175" s="259" t="s">
        <v>222</v>
      </c>
      <c r="BI175" s="259" t="s">
        <v>222</v>
      </c>
      <c r="BJ175" s="259" t="s">
        <v>222</v>
      </c>
      <c r="BK175" s="259" t="s">
        <v>222</v>
      </c>
      <c r="BL175" s="259" t="s">
        <v>222</v>
      </c>
      <c r="BM175" s="259" t="s">
        <v>222</v>
      </c>
      <c r="BN175" s="259" t="s">
        <v>222</v>
      </c>
      <c r="BO175" s="259" t="s">
        <v>222</v>
      </c>
      <c r="BP175" s="259" t="s">
        <v>222</v>
      </c>
      <c r="BQ175" s="257" t="s">
        <v>222</v>
      </c>
      <c r="BR175" s="257" t="s">
        <v>222</v>
      </c>
      <c r="BS175" s="257" t="s">
        <v>222</v>
      </c>
      <c r="BT175" s="257" t="s">
        <v>222</v>
      </c>
      <c r="BU175" s="257" t="s">
        <v>222</v>
      </c>
      <c r="BV175" s="257" t="s">
        <v>222</v>
      </c>
      <c r="BW175" s="257" t="s">
        <v>222</v>
      </c>
      <c r="BX175" s="257" t="s">
        <v>222</v>
      </c>
      <c r="BY175" s="257" t="s">
        <v>222</v>
      </c>
      <c r="BZ175" s="257" t="s">
        <v>222</v>
      </c>
      <c r="CA175" s="257" t="s">
        <v>222</v>
      </c>
      <c r="CB175" s="257" t="s">
        <v>222</v>
      </c>
      <c r="CC175" s="257" t="s">
        <v>222</v>
      </c>
      <c r="CD175" s="257" t="s">
        <v>222</v>
      </c>
      <c r="CE175" s="257" t="s">
        <v>222</v>
      </c>
      <c r="CF175" s="257" t="s">
        <v>222</v>
      </c>
      <c r="CG175" s="257" t="s">
        <v>222</v>
      </c>
      <c r="CH175" s="257" t="s">
        <v>222</v>
      </c>
      <c r="CI175" s="257" t="s">
        <v>222</v>
      </c>
      <c r="CJ175" s="257" t="s">
        <v>222</v>
      </c>
      <c r="CK175" s="257" t="s">
        <v>222</v>
      </c>
      <c r="CM175" s="100">
        <v>82</v>
      </c>
      <c r="CN175" s="229" t="e">
        <f t="shared" si="94"/>
        <v>#REF!</v>
      </c>
      <c r="CO175" s="229" t="e">
        <f ca="1">IF(CN175&gt;0,INDIRECT(ADDRESS($CN175,7,,,#REF!)),"")</f>
        <v>#REF!</v>
      </c>
      <c r="CP175" s="229" t="e">
        <f t="shared" ca="1" si="95"/>
        <v>#REF!</v>
      </c>
      <c r="CQ175" s="230">
        <f t="shared" ca="1" si="101"/>
        <v>0</v>
      </c>
      <c r="CR175" s="227"/>
      <c r="CS175" s="248">
        <f t="shared" si="96"/>
        <v>82</v>
      </c>
      <c r="CT175" s="229" t="e">
        <f t="shared" si="97"/>
        <v>#REF!</v>
      </c>
      <c r="CU175" s="231" t="e">
        <f ca="1">IF(CT175&gt;0,INDIRECT(ADDRESS($CT175,4,,,#REF!)),"")</f>
        <v>#REF!</v>
      </c>
      <c r="CV175" s="100" t="e">
        <f t="shared" ca="1" si="98"/>
        <v>#REF!</v>
      </c>
      <c r="CW175" s="229">
        <f t="shared" ca="1" si="99"/>
        <v>82</v>
      </c>
      <c r="CX175" s="229" t="e">
        <f t="shared" ca="1" si="91"/>
        <v>#REF!</v>
      </c>
      <c r="CY175" s="250"/>
      <c r="CZ175" s="251">
        <f t="shared" ca="1" si="92"/>
        <v>0</v>
      </c>
      <c r="DB175" s="100">
        <f t="shared" ca="1" si="93"/>
        <v>0</v>
      </c>
      <c r="DC175" s="230">
        <f t="shared" ca="1" si="100"/>
        <v>0</v>
      </c>
    </row>
    <row r="176" spans="2:107" ht="16.149999999999999" customHeight="1" x14ac:dyDescent="0.2">
      <c r="B176" s="252" t="s">
        <v>222</v>
      </c>
      <c r="C176" s="253" t="s">
        <v>222</v>
      </c>
      <c r="D176" s="254" t="s">
        <v>222</v>
      </c>
      <c r="E176" s="522" t="s">
        <v>222</v>
      </c>
      <c r="F176" s="523" t="s">
        <v>222</v>
      </c>
      <c r="G176" s="255" t="s">
        <v>222</v>
      </c>
      <c r="H176" s="256" t="s">
        <v>222</v>
      </c>
      <c r="I176" s="257" t="s">
        <v>222</v>
      </c>
      <c r="J176" s="258" t="s">
        <v>222</v>
      </c>
      <c r="K176" s="259" t="s">
        <v>222</v>
      </c>
      <c r="L176" s="259" t="s">
        <v>222</v>
      </c>
      <c r="M176" s="259" t="s">
        <v>222</v>
      </c>
      <c r="N176" s="259" t="s">
        <v>222</v>
      </c>
      <c r="O176" s="259" t="s">
        <v>222</v>
      </c>
      <c r="P176" s="259" t="s">
        <v>222</v>
      </c>
      <c r="Q176" s="259" t="s">
        <v>222</v>
      </c>
      <c r="R176" s="259" t="s">
        <v>222</v>
      </c>
      <c r="S176" s="259" t="s">
        <v>222</v>
      </c>
      <c r="T176" s="259" t="s">
        <v>222</v>
      </c>
      <c r="U176" s="259" t="s">
        <v>222</v>
      </c>
      <c r="V176" s="259" t="s">
        <v>222</v>
      </c>
      <c r="W176" s="259" t="s">
        <v>222</v>
      </c>
      <c r="X176" s="259" t="s">
        <v>222</v>
      </c>
      <c r="Y176" s="259" t="s">
        <v>222</v>
      </c>
      <c r="Z176" s="259" t="s">
        <v>222</v>
      </c>
      <c r="AA176" s="259" t="s">
        <v>222</v>
      </c>
      <c r="AB176" s="259" t="s">
        <v>222</v>
      </c>
      <c r="AC176" s="259" t="s">
        <v>222</v>
      </c>
      <c r="AD176" s="259" t="s">
        <v>222</v>
      </c>
      <c r="AE176" s="259" t="s">
        <v>222</v>
      </c>
      <c r="AF176" s="259" t="s">
        <v>222</v>
      </c>
      <c r="AG176" s="259" t="s">
        <v>222</v>
      </c>
      <c r="AH176" s="259" t="s">
        <v>222</v>
      </c>
      <c r="AI176" s="259" t="s">
        <v>222</v>
      </c>
      <c r="AJ176" s="259" t="s">
        <v>222</v>
      </c>
      <c r="AK176" s="259" t="s">
        <v>222</v>
      </c>
      <c r="AL176" s="259" t="s">
        <v>222</v>
      </c>
      <c r="AM176" s="259" t="s">
        <v>222</v>
      </c>
      <c r="AN176" s="259" t="s">
        <v>222</v>
      </c>
      <c r="AO176" s="259" t="s">
        <v>222</v>
      </c>
      <c r="AP176" s="259" t="s">
        <v>222</v>
      </c>
      <c r="AQ176" s="259" t="s">
        <v>222</v>
      </c>
      <c r="AR176" s="259" t="s">
        <v>222</v>
      </c>
      <c r="AS176" s="259" t="s">
        <v>222</v>
      </c>
      <c r="AT176" s="259" t="s">
        <v>222</v>
      </c>
      <c r="AU176" s="259" t="s">
        <v>222</v>
      </c>
      <c r="AV176" s="259" t="s">
        <v>222</v>
      </c>
      <c r="AW176" s="259" t="s">
        <v>222</v>
      </c>
      <c r="AX176" s="259" t="s">
        <v>222</v>
      </c>
      <c r="AY176" s="259" t="s">
        <v>222</v>
      </c>
      <c r="AZ176" s="259" t="s">
        <v>222</v>
      </c>
      <c r="BA176" s="259" t="s">
        <v>222</v>
      </c>
      <c r="BB176" s="259" t="s">
        <v>222</v>
      </c>
      <c r="BC176" s="259" t="s">
        <v>222</v>
      </c>
      <c r="BD176" s="259" t="s">
        <v>222</v>
      </c>
      <c r="BE176" s="259" t="s">
        <v>222</v>
      </c>
      <c r="BF176" s="259" t="s">
        <v>222</v>
      </c>
      <c r="BG176" s="259" t="s">
        <v>222</v>
      </c>
      <c r="BH176" s="259" t="s">
        <v>222</v>
      </c>
      <c r="BI176" s="259" t="s">
        <v>222</v>
      </c>
      <c r="BJ176" s="259" t="s">
        <v>222</v>
      </c>
      <c r="BK176" s="259" t="s">
        <v>222</v>
      </c>
      <c r="BL176" s="259" t="s">
        <v>222</v>
      </c>
      <c r="BM176" s="259" t="s">
        <v>222</v>
      </c>
      <c r="BN176" s="259" t="s">
        <v>222</v>
      </c>
      <c r="BO176" s="259" t="s">
        <v>222</v>
      </c>
      <c r="BP176" s="259" t="s">
        <v>222</v>
      </c>
      <c r="BQ176" s="257" t="s">
        <v>222</v>
      </c>
      <c r="BR176" s="257" t="s">
        <v>222</v>
      </c>
      <c r="BS176" s="257" t="s">
        <v>222</v>
      </c>
      <c r="BT176" s="257" t="s">
        <v>222</v>
      </c>
      <c r="BU176" s="257" t="s">
        <v>222</v>
      </c>
      <c r="BV176" s="257" t="s">
        <v>222</v>
      </c>
      <c r="BW176" s="257" t="s">
        <v>222</v>
      </c>
      <c r="BX176" s="257" t="s">
        <v>222</v>
      </c>
      <c r="BY176" s="257" t="s">
        <v>222</v>
      </c>
      <c r="BZ176" s="257" t="s">
        <v>222</v>
      </c>
      <c r="CA176" s="257" t="s">
        <v>222</v>
      </c>
      <c r="CB176" s="257" t="s">
        <v>222</v>
      </c>
      <c r="CC176" s="257" t="s">
        <v>222</v>
      </c>
      <c r="CD176" s="257" t="s">
        <v>222</v>
      </c>
      <c r="CE176" s="257" t="s">
        <v>222</v>
      </c>
      <c r="CF176" s="257" t="s">
        <v>222</v>
      </c>
      <c r="CG176" s="257" t="s">
        <v>222</v>
      </c>
      <c r="CH176" s="257" t="s">
        <v>222</v>
      </c>
      <c r="CI176" s="257" t="s">
        <v>222</v>
      </c>
      <c r="CJ176" s="257" t="s">
        <v>222</v>
      </c>
      <c r="CK176" s="257" t="s">
        <v>222</v>
      </c>
      <c r="CM176" s="100">
        <v>83</v>
      </c>
      <c r="CN176" s="229" t="e">
        <f t="shared" si="94"/>
        <v>#REF!</v>
      </c>
      <c r="CO176" s="229" t="e">
        <f ca="1">IF(CN176&gt;0,INDIRECT(ADDRESS($CN176,7,,,#REF!)),"")</f>
        <v>#REF!</v>
      </c>
      <c r="CP176" s="229" t="e">
        <f t="shared" ca="1" si="95"/>
        <v>#REF!</v>
      </c>
      <c r="CQ176" s="230">
        <f t="shared" ca="1" si="101"/>
        <v>0</v>
      </c>
      <c r="CR176" s="227"/>
      <c r="CS176" s="248">
        <f t="shared" si="96"/>
        <v>83</v>
      </c>
      <c r="CT176" s="229" t="e">
        <f t="shared" si="97"/>
        <v>#REF!</v>
      </c>
      <c r="CU176" s="231" t="e">
        <f ca="1">IF(CT176&gt;0,INDIRECT(ADDRESS($CT176,4,,,#REF!)),"")</f>
        <v>#REF!</v>
      </c>
      <c r="CV176" s="100" t="e">
        <f t="shared" ca="1" si="98"/>
        <v>#REF!</v>
      </c>
      <c r="CW176" s="229">
        <f t="shared" ca="1" si="99"/>
        <v>83</v>
      </c>
      <c r="CX176" s="229" t="e">
        <f t="shared" ca="1" si="91"/>
        <v>#REF!</v>
      </c>
      <c r="CY176" s="250"/>
      <c r="CZ176" s="251">
        <f t="shared" ca="1" si="92"/>
        <v>0</v>
      </c>
      <c r="DB176" s="100">
        <f t="shared" ca="1" si="93"/>
        <v>0</v>
      </c>
      <c r="DC176" s="230">
        <f t="shared" ca="1" si="100"/>
        <v>0</v>
      </c>
    </row>
    <row r="177" spans="2:107" ht="16.149999999999999" customHeight="1" x14ac:dyDescent="0.2">
      <c r="B177" s="252" t="s">
        <v>222</v>
      </c>
      <c r="C177" s="253" t="s">
        <v>222</v>
      </c>
      <c r="D177" s="254" t="s">
        <v>222</v>
      </c>
      <c r="E177" s="522" t="s">
        <v>222</v>
      </c>
      <c r="F177" s="523" t="s">
        <v>222</v>
      </c>
      <c r="G177" s="255" t="s">
        <v>222</v>
      </c>
      <c r="H177" s="256" t="s">
        <v>222</v>
      </c>
      <c r="I177" s="257" t="s">
        <v>222</v>
      </c>
      <c r="J177" s="258" t="s">
        <v>222</v>
      </c>
      <c r="K177" s="259" t="s">
        <v>222</v>
      </c>
      <c r="L177" s="259" t="s">
        <v>222</v>
      </c>
      <c r="M177" s="259" t="s">
        <v>222</v>
      </c>
      <c r="N177" s="259" t="s">
        <v>222</v>
      </c>
      <c r="O177" s="259" t="s">
        <v>222</v>
      </c>
      <c r="P177" s="259" t="s">
        <v>222</v>
      </c>
      <c r="Q177" s="259" t="s">
        <v>222</v>
      </c>
      <c r="R177" s="259" t="s">
        <v>222</v>
      </c>
      <c r="S177" s="259" t="s">
        <v>222</v>
      </c>
      <c r="T177" s="259" t="s">
        <v>222</v>
      </c>
      <c r="U177" s="259" t="s">
        <v>222</v>
      </c>
      <c r="V177" s="259" t="s">
        <v>222</v>
      </c>
      <c r="W177" s="259" t="s">
        <v>222</v>
      </c>
      <c r="X177" s="259" t="s">
        <v>222</v>
      </c>
      <c r="Y177" s="259" t="s">
        <v>222</v>
      </c>
      <c r="Z177" s="259" t="s">
        <v>222</v>
      </c>
      <c r="AA177" s="259" t="s">
        <v>222</v>
      </c>
      <c r="AB177" s="259" t="s">
        <v>222</v>
      </c>
      <c r="AC177" s="259" t="s">
        <v>222</v>
      </c>
      <c r="AD177" s="259" t="s">
        <v>222</v>
      </c>
      <c r="AE177" s="259" t="s">
        <v>222</v>
      </c>
      <c r="AF177" s="259" t="s">
        <v>222</v>
      </c>
      <c r="AG177" s="259" t="s">
        <v>222</v>
      </c>
      <c r="AH177" s="259" t="s">
        <v>222</v>
      </c>
      <c r="AI177" s="259" t="s">
        <v>222</v>
      </c>
      <c r="AJ177" s="259" t="s">
        <v>222</v>
      </c>
      <c r="AK177" s="259" t="s">
        <v>222</v>
      </c>
      <c r="AL177" s="259" t="s">
        <v>222</v>
      </c>
      <c r="AM177" s="259" t="s">
        <v>222</v>
      </c>
      <c r="AN177" s="259" t="s">
        <v>222</v>
      </c>
      <c r="AO177" s="259" t="s">
        <v>222</v>
      </c>
      <c r="AP177" s="259" t="s">
        <v>222</v>
      </c>
      <c r="AQ177" s="259" t="s">
        <v>222</v>
      </c>
      <c r="AR177" s="259" t="s">
        <v>222</v>
      </c>
      <c r="AS177" s="259" t="s">
        <v>222</v>
      </c>
      <c r="AT177" s="259" t="s">
        <v>222</v>
      </c>
      <c r="AU177" s="259" t="s">
        <v>222</v>
      </c>
      <c r="AV177" s="259" t="s">
        <v>222</v>
      </c>
      <c r="AW177" s="259" t="s">
        <v>222</v>
      </c>
      <c r="AX177" s="259" t="s">
        <v>222</v>
      </c>
      <c r="AY177" s="259" t="s">
        <v>222</v>
      </c>
      <c r="AZ177" s="259" t="s">
        <v>222</v>
      </c>
      <c r="BA177" s="259" t="s">
        <v>222</v>
      </c>
      <c r="BB177" s="259" t="s">
        <v>222</v>
      </c>
      <c r="BC177" s="259" t="s">
        <v>222</v>
      </c>
      <c r="BD177" s="259" t="s">
        <v>222</v>
      </c>
      <c r="BE177" s="259" t="s">
        <v>222</v>
      </c>
      <c r="BF177" s="259" t="s">
        <v>222</v>
      </c>
      <c r="BG177" s="259" t="s">
        <v>222</v>
      </c>
      <c r="BH177" s="259" t="s">
        <v>222</v>
      </c>
      <c r="BI177" s="259" t="s">
        <v>222</v>
      </c>
      <c r="BJ177" s="259" t="s">
        <v>222</v>
      </c>
      <c r="BK177" s="259" t="s">
        <v>222</v>
      </c>
      <c r="BL177" s="259" t="s">
        <v>222</v>
      </c>
      <c r="BM177" s="259" t="s">
        <v>222</v>
      </c>
      <c r="BN177" s="259" t="s">
        <v>222</v>
      </c>
      <c r="BO177" s="259" t="s">
        <v>222</v>
      </c>
      <c r="BP177" s="259" t="s">
        <v>222</v>
      </c>
      <c r="BQ177" s="257" t="s">
        <v>222</v>
      </c>
      <c r="BR177" s="257" t="s">
        <v>222</v>
      </c>
      <c r="BS177" s="257" t="s">
        <v>222</v>
      </c>
      <c r="BT177" s="257" t="s">
        <v>222</v>
      </c>
      <c r="BU177" s="257" t="s">
        <v>222</v>
      </c>
      <c r="BV177" s="257" t="s">
        <v>222</v>
      </c>
      <c r="BW177" s="257" t="s">
        <v>222</v>
      </c>
      <c r="BX177" s="257" t="s">
        <v>222</v>
      </c>
      <c r="BY177" s="257" t="s">
        <v>222</v>
      </c>
      <c r="BZ177" s="257" t="s">
        <v>222</v>
      </c>
      <c r="CA177" s="257" t="s">
        <v>222</v>
      </c>
      <c r="CB177" s="257" t="s">
        <v>222</v>
      </c>
      <c r="CC177" s="257" t="s">
        <v>222</v>
      </c>
      <c r="CD177" s="257" t="s">
        <v>222</v>
      </c>
      <c r="CE177" s="257" t="s">
        <v>222</v>
      </c>
      <c r="CF177" s="257" t="s">
        <v>222</v>
      </c>
      <c r="CG177" s="257" t="s">
        <v>222</v>
      </c>
      <c r="CH177" s="257" t="s">
        <v>222</v>
      </c>
      <c r="CI177" s="257" t="s">
        <v>222</v>
      </c>
      <c r="CJ177" s="257" t="s">
        <v>222</v>
      </c>
      <c r="CK177" s="257" t="s">
        <v>222</v>
      </c>
      <c r="CM177" s="100">
        <v>84</v>
      </c>
      <c r="CN177" s="229" t="e">
        <f t="shared" si="94"/>
        <v>#REF!</v>
      </c>
      <c r="CO177" s="229" t="e">
        <f ca="1">IF(CN177&gt;0,INDIRECT(ADDRESS($CN177,7,,,#REF!)),"")</f>
        <v>#REF!</v>
      </c>
      <c r="CP177" s="229" t="e">
        <f t="shared" ca="1" si="95"/>
        <v>#REF!</v>
      </c>
      <c r="CQ177" s="230">
        <f t="shared" ca="1" si="101"/>
        <v>0</v>
      </c>
      <c r="CR177" s="227"/>
      <c r="CS177" s="248">
        <f t="shared" si="96"/>
        <v>84</v>
      </c>
      <c r="CT177" s="229" t="e">
        <f t="shared" si="97"/>
        <v>#REF!</v>
      </c>
      <c r="CU177" s="231" t="e">
        <f ca="1">IF(CT177&gt;0,INDIRECT(ADDRESS($CT177,4,,,#REF!)),"")</f>
        <v>#REF!</v>
      </c>
      <c r="CV177" s="100" t="e">
        <f t="shared" ca="1" si="98"/>
        <v>#REF!</v>
      </c>
      <c r="CW177" s="229">
        <f t="shared" ca="1" si="99"/>
        <v>84</v>
      </c>
      <c r="CX177" s="229" t="e">
        <f t="shared" ca="1" si="91"/>
        <v>#REF!</v>
      </c>
      <c r="CY177" s="250"/>
      <c r="CZ177" s="251">
        <f t="shared" ca="1" si="92"/>
        <v>0</v>
      </c>
      <c r="DB177" s="100">
        <f t="shared" ca="1" si="93"/>
        <v>0</v>
      </c>
      <c r="DC177" s="230">
        <f t="shared" ca="1" si="100"/>
        <v>0</v>
      </c>
    </row>
    <row r="178" spans="2:107" ht="16.149999999999999" customHeight="1" x14ac:dyDescent="0.2">
      <c r="B178" s="252" t="s">
        <v>222</v>
      </c>
      <c r="C178" s="253" t="s">
        <v>222</v>
      </c>
      <c r="D178" s="254" t="s">
        <v>222</v>
      </c>
      <c r="E178" s="522" t="s">
        <v>222</v>
      </c>
      <c r="F178" s="523" t="s">
        <v>222</v>
      </c>
      <c r="G178" s="255" t="s">
        <v>222</v>
      </c>
      <c r="H178" s="256" t="s">
        <v>222</v>
      </c>
      <c r="I178" s="257" t="s">
        <v>222</v>
      </c>
      <c r="J178" s="258" t="s">
        <v>222</v>
      </c>
      <c r="K178" s="259" t="s">
        <v>222</v>
      </c>
      <c r="L178" s="259" t="s">
        <v>222</v>
      </c>
      <c r="M178" s="259" t="s">
        <v>222</v>
      </c>
      <c r="N178" s="259" t="s">
        <v>222</v>
      </c>
      <c r="O178" s="259" t="s">
        <v>222</v>
      </c>
      <c r="P178" s="259" t="s">
        <v>222</v>
      </c>
      <c r="Q178" s="259" t="s">
        <v>222</v>
      </c>
      <c r="R178" s="259" t="s">
        <v>222</v>
      </c>
      <c r="S178" s="259" t="s">
        <v>222</v>
      </c>
      <c r="T178" s="259" t="s">
        <v>222</v>
      </c>
      <c r="U178" s="259" t="s">
        <v>222</v>
      </c>
      <c r="V178" s="259" t="s">
        <v>222</v>
      </c>
      <c r="W178" s="259" t="s">
        <v>222</v>
      </c>
      <c r="X178" s="259" t="s">
        <v>222</v>
      </c>
      <c r="Y178" s="259" t="s">
        <v>222</v>
      </c>
      <c r="Z178" s="259" t="s">
        <v>222</v>
      </c>
      <c r="AA178" s="259" t="s">
        <v>222</v>
      </c>
      <c r="AB178" s="259" t="s">
        <v>222</v>
      </c>
      <c r="AC178" s="259" t="s">
        <v>222</v>
      </c>
      <c r="AD178" s="259" t="s">
        <v>222</v>
      </c>
      <c r="AE178" s="259" t="s">
        <v>222</v>
      </c>
      <c r="AF178" s="259" t="s">
        <v>222</v>
      </c>
      <c r="AG178" s="259" t="s">
        <v>222</v>
      </c>
      <c r="AH178" s="259" t="s">
        <v>222</v>
      </c>
      <c r="AI178" s="259" t="s">
        <v>222</v>
      </c>
      <c r="AJ178" s="259" t="s">
        <v>222</v>
      </c>
      <c r="AK178" s="259" t="s">
        <v>222</v>
      </c>
      <c r="AL178" s="259" t="s">
        <v>222</v>
      </c>
      <c r="AM178" s="259" t="s">
        <v>222</v>
      </c>
      <c r="AN178" s="259" t="s">
        <v>222</v>
      </c>
      <c r="AO178" s="259" t="s">
        <v>222</v>
      </c>
      <c r="AP178" s="259" t="s">
        <v>222</v>
      </c>
      <c r="AQ178" s="259" t="s">
        <v>222</v>
      </c>
      <c r="AR178" s="259" t="s">
        <v>222</v>
      </c>
      <c r="AS178" s="259" t="s">
        <v>222</v>
      </c>
      <c r="AT178" s="259" t="s">
        <v>222</v>
      </c>
      <c r="AU178" s="259" t="s">
        <v>222</v>
      </c>
      <c r="AV178" s="259" t="s">
        <v>222</v>
      </c>
      <c r="AW178" s="259" t="s">
        <v>222</v>
      </c>
      <c r="AX178" s="259" t="s">
        <v>222</v>
      </c>
      <c r="AY178" s="259" t="s">
        <v>222</v>
      </c>
      <c r="AZ178" s="259" t="s">
        <v>222</v>
      </c>
      <c r="BA178" s="259" t="s">
        <v>222</v>
      </c>
      <c r="BB178" s="259" t="s">
        <v>222</v>
      </c>
      <c r="BC178" s="259" t="s">
        <v>222</v>
      </c>
      <c r="BD178" s="259" t="s">
        <v>222</v>
      </c>
      <c r="BE178" s="259" t="s">
        <v>222</v>
      </c>
      <c r="BF178" s="259" t="s">
        <v>222</v>
      </c>
      <c r="BG178" s="259" t="s">
        <v>222</v>
      </c>
      <c r="BH178" s="259" t="s">
        <v>222</v>
      </c>
      <c r="BI178" s="259" t="s">
        <v>222</v>
      </c>
      <c r="BJ178" s="259" t="s">
        <v>222</v>
      </c>
      <c r="BK178" s="259" t="s">
        <v>222</v>
      </c>
      <c r="BL178" s="259" t="s">
        <v>222</v>
      </c>
      <c r="BM178" s="259" t="s">
        <v>222</v>
      </c>
      <c r="BN178" s="259" t="s">
        <v>222</v>
      </c>
      <c r="BO178" s="259" t="s">
        <v>222</v>
      </c>
      <c r="BP178" s="259" t="s">
        <v>222</v>
      </c>
      <c r="BQ178" s="257" t="s">
        <v>222</v>
      </c>
      <c r="BR178" s="257" t="s">
        <v>222</v>
      </c>
      <c r="BS178" s="257" t="s">
        <v>222</v>
      </c>
      <c r="BT178" s="257" t="s">
        <v>222</v>
      </c>
      <c r="BU178" s="257" t="s">
        <v>222</v>
      </c>
      <c r="BV178" s="257" t="s">
        <v>222</v>
      </c>
      <c r="BW178" s="257" t="s">
        <v>222</v>
      </c>
      <c r="BX178" s="257" t="s">
        <v>222</v>
      </c>
      <c r="BY178" s="257" t="s">
        <v>222</v>
      </c>
      <c r="BZ178" s="257" t="s">
        <v>222</v>
      </c>
      <c r="CA178" s="257" t="s">
        <v>222</v>
      </c>
      <c r="CB178" s="257" t="s">
        <v>222</v>
      </c>
      <c r="CC178" s="257" t="s">
        <v>222</v>
      </c>
      <c r="CD178" s="257" t="s">
        <v>222</v>
      </c>
      <c r="CE178" s="257" t="s">
        <v>222</v>
      </c>
      <c r="CF178" s="257" t="s">
        <v>222</v>
      </c>
      <c r="CG178" s="257" t="s">
        <v>222</v>
      </c>
      <c r="CH178" s="257" t="s">
        <v>222</v>
      </c>
      <c r="CI178" s="257" t="s">
        <v>222</v>
      </c>
      <c r="CJ178" s="257" t="s">
        <v>222</v>
      </c>
      <c r="CK178" s="257" t="s">
        <v>222</v>
      </c>
      <c r="CM178" s="100">
        <v>85</v>
      </c>
      <c r="CN178" s="229" t="e">
        <f t="shared" si="94"/>
        <v>#REF!</v>
      </c>
      <c r="CO178" s="229" t="e">
        <f ca="1">IF(CN178&gt;0,INDIRECT(ADDRESS($CN178,7,,,#REF!)),"")</f>
        <v>#REF!</v>
      </c>
      <c r="CP178" s="229" t="e">
        <f t="shared" ca="1" si="95"/>
        <v>#REF!</v>
      </c>
      <c r="CQ178" s="230">
        <f t="shared" ca="1" si="101"/>
        <v>0</v>
      </c>
      <c r="CR178" s="227"/>
      <c r="CS178" s="248">
        <f t="shared" si="96"/>
        <v>85</v>
      </c>
      <c r="CT178" s="229" t="e">
        <f t="shared" si="97"/>
        <v>#REF!</v>
      </c>
      <c r="CU178" s="231" t="e">
        <f ca="1">IF(CT178&gt;0,INDIRECT(ADDRESS($CT178,4,,,#REF!)),"")</f>
        <v>#REF!</v>
      </c>
      <c r="CV178" s="100" t="e">
        <f t="shared" ca="1" si="98"/>
        <v>#REF!</v>
      </c>
      <c r="CW178" s="229">
        <f t="shared" ca="1" si="99"/>
        <v>85</v>
      </c>
      <c r="CX178" s="229" t="e">
        <f t="shared" ca="1" si="91"/>
        <v>#REF!</v>
      </c>
      <c r="CY178" s="250"/>
      <c r="CZ178" s="251">
        <f t="shared" ca="1" si="92"/>
        <v>0</v>
      </c>
      <c r="DB178" s="100">
        <f t="shared" ca="1" si="93"/>
        <v>0</v>
      </c>
      <c r="DC178" s="230">
        <f t="shared" ca="1" si="100"/>
        <v>0</v>
      </c>
    </row>
    <row r="179" spans="2:107" ht="16.149999999999999" customHeight="1" x14ac:dyDescent="0.2">
      <c r="B179" s="252" t="s">
        <v>222</v>
      </c>
      <c r="C179" s="253" t="s">
        <v>222</v>
      </c>
      <c r="D179" s="254" t="s">
        <v>222</v>
      </c>
      <c r="E179" s="522" t="s">
        <v>222</v>
      </c>
      <c r="F179" s="523" t="s">
        <v>222</v>
      </c>
      <c r="G179" s="255" t="s">
        <v>222</v>
      </c>
      <c r="H179" s="256" t="s">
        <v>222</v>
      </c>
      <c r="I179" s="257" t="s">
        <v>222</v>
      </c>
      <c r="J179" s="258" t="s">
        <v>222</v>
      </c>
      <c r="K179" s="259" t="s">
        <v>222</v>
      </c>
      <c r="L179" s="259" t="s">
        <v>222</v>
      </c>
      <c r="M179" s="259" t="s">
        <v>222</v>
      </c>
      <c r="N179" s="259" t="s">
        <v>222</v>
      </c>
      <c r="O179" s="259" t="s">
        <v>222</v>
      </c>
      <c r="P179" s="259" t="s">
        <v>222</v>
      </c>
      <c r="Q179" s="259" t="s">
        <v>222</v>
      </c>
      <c r="R179" s="259" t="s">
        <v>222</v>
      </c>
      <c r="S179" s="259" t="s">
        <v>222</v>
      </c>
      <c r="T179" s="259" t="s">
        <v>222</v>
      </c>
      <c r="U179" s="259" t="s">
        <v>222</v>
      </c>
      <c r="V179" s="259" t="s">
        <v>222</v>
      </c>
      <c r="W179" s="259" t="s">
        <v>222</v>
      </c>
      <c r="X179" s="259" t="s">
        <v>222</v>
      </c>
      <c r="Y179" s="259" t="s">
        <v>222</v>
      </c>
      <c r="Z179" s="259" t="s">
        <v>222</v>
      </c>
      <c r="AA179" s="259" t="s">
        <v>222</v>
      </c>
      <c r="AB179" s="259" t="s">
        <v>222</v>
      </c>
      <c r="AC179" s="259" t="s">
        <v>222</v>
      </c>
      <c r="AD179" s="259" t="s">
        <v>222</v>
      </c>
      <c r="AE179" s="259" t="s">
        <v>222</v>
      </c>
      <c r="AF179" s="259" t="s">
        <v>222</v>
      </c>
      <c r="AG179" s="259" t="s">
        <v>222</v>
      </c>
      <c r="AH179" s="259" t="s">
        <v>222</v>
      </c>
      <c r="AI179" s="259" t="s">
        <v>222</v>
      </c>
      <c r="AJ179" s="259" t="s">
        <v>222</v>
      </c>
      <c r="AK179" s="259" t="s">
        <v>222</v>
      </c>
      <c r="AL179" s="259" t="s">
        <v>222</v>
      </c>
      <c r="AM179" s="259" t="s">
        <v>222</v>
      </c>
      <c r="AN179" s="259" t="s">
        <v>222</v>
      </c>
      <c r="AO179" s="259" t="s">
        <v>222</v>
      </c>
      <c r="AP179" s="259" t="s">
        <v>222</v>
      </c>
      <c r="AQ179" s="259" t="s">
        <v>222</v>
      </c>
      <c r="AR179" s="259" t="s">
        <v>222</v>
      </c>
      <c r="AS179" s="259" t="s">
        <v>222</v>
      </c>
      <c r="AT179" s="259" t="s">
        <v>222</v>
      </c>
      <c r="AU179" s="259" t="s">
        <v>222</v>
      </c>
      <c r="AV179" s="259" t="s">
        <v>222</v>
      </c>
      <c r="AW179" s="259" t="s">
        <v>222</v>
      </c>
      <c r="AX179" s="259" t="s">
        <v>222</v>
      </c>
      <c r="AY179" s="259" t="s">
        <v>222</v>
      </c>
      <c r="AZ179" s="259" t="s">
        <v>222</v>
      </c>
      <c r="BA179" s="259" t="s">
        <v>222</v>
      </c>
      <c r="BB179" s="259" t="s">
        <v>222</v>
      </c>
      <c r="BC179" s="259" t="s">
        <v>222</v>
      </c>
      <c r="BD179" s="259" t="s">
        <v>222</v>
      </c>
      <c r="BE179" s="259" t="s">
        <v>222</v>
      </c>
      <c r="BF179" s="259" t="s">
        <v>222</v>
      </c>
      <c r="BG179" s="259" t="s">
        <v>222</v>
      </c>
      <c r="BH179" s="259" t="s">
        <v>222</v>
      </c>
      <c r="BI179" s="259" t="s">
        <v>222</v>
      </c>
      <c r="BJ179" s="259" t="s">
        <v>222</v>
      </c>
      <c r="BK179" s="259" t="s">
        <v>222</v>
      </c>
      <c r="BL179" s="259" t="s">
        <v>222</v>
      </c>
      <c r="BM179" s="259" t="s">
        <v>222</v>
      </c>
      <c r="BN179" s="259" t="s">
        <v>222</v>
      </c>
      <c r="BO179" s="259" t="s">
        <v>222</v>
      </c>
      <c r="BP179" s="259" t="s">
        <v>222</v>
      </c>
      <c r="BQ179" s="257" t="s">
        <v>222</v>
      </c>
      <c r="BR179" s="257" t="s">
        <v>222</v>
      </c>
      <c r="BS179" s="257" t="s">
        <v>222</v>
      </c>
      <c r="BT179" s="257" t="s">
        <v>222</v>
      </c>
      <c r="BU179" s="257" t="s">
        <v>222</v>
      </c>
      <c r="BV179" s="257" t="s">
        <v>222</v>
      </c>
      <c r="BW179" s="257" t="s">
        <v>222</v>
      </c>
      <c r="BX179" s="257" t="s">
        <v>222</v>
      </c>
      <c r="BY179" s="257" t="s">
        <v>222</v>
      </c>
      <c r="BZ179" s="257" t="s">
        <v>222</v>
      </c>
      <c r="CA179" s="257" t="s">
        <v>222</v>
      </c>
      <c r="CB179" s="257" t="s">
        <v>222</v>
      </c>
      <c r="CC179" s="257" t="s">
        <v>222</v>
      </c>
      <c r="CD179" s="257" t="s">
        <v>222</v>
      </c>
      <c r="CE179" s="257" t="s">
        <v>222</v>
      </c>
      <c r="CF179" s="257" t="s">
        <v>222</v>
      </c>
      <c r="CG179" s="257" t="s">
        <v>222</v>
      </c>
      <c r="CH179" s="257" t="s">
        <v>222</v>
      </c>
      <c r="CI179" s="257" t="s">
        <v>222</v>
      </c>
      <c r="CJ179" s="257" t="s">
        <v>222</v>
      </c>
      <c r="CK179" s="257" t="s">
        <v>222</v>
      </c>
      <c r="CM179" s="100">
        <v>86</v>
      </c>
      <c r="CN179" s="229" t="e">
        <f t="shared" si="94"/>
        <v>#REF!</v>
      </c>
      <c r="CO179" s="229" t="e">
        <f ca="1">IF(CN179&gt;0,INDIRECT(ADDRESS($CN179,7,,,#REF!)),"")</f>
        <v>#REF!</v>
      </c>
      <c r="CP179" s="229" t="e">
        <f t="shared" ca="1" si="95"/>
        <v>#REF!</v>
      </c>
      <c r="CQ179" s="230">
        <f t="shared" ca="1" si="101"/>
        <v>0</v>
      </c>
      <c r="CR179" s="227"/>
      <c r="CS179" s="248">
        <f t="shared" si="96"/>
        <v>86</v>
      </c>
      <c r="CT179" s="229" t="e">
        <f t="shared" si="97"/>
        <v>#REF!</v>
      </c>
      <c r="CU179" s="231" t="e">
        <f ca="1">IF(CT179&gt;0,INDIRECT(ADDRESS($CT179,4,,,#REF!)),"")</f>
        <v>#REF!</v>
      </c>
      <c r="CV179" s="100" t="e">
        <f t="shared" ca="1" si="98"/>
        <v>#REF!</v>
      </c>
      <c r="CW179" s="229">
        <f t="shared" ca="1" si="99"/>
        <v>86</v>
      </c>
      <c r="CX179" s="229" t="e">
        <f t="shared" ca="1" si="91"/>
        <v>#REF!</v>
      </c>
      <c r="CY179" s="250"/>
      <c r="CZ179" s="251">
        <f t="shared" ca="1" si="92"/>
        <v>0</v>
      </c>
      <c r="DB179" s="100">
        <f t="shared" ca="1" si="93"/>
        <v>0</v>
      </c>
      <c r="DC179" s="230">
        <f t="shared" ca="1" si="100"/>
        <v>0</v>
      </c>
    </row>
    <row r="180" spans="2:107" ht="16.149999999999999" customHeight="1" x14ac:dyDescent="0.2">
      <c r="B180" s="252" t="s">
        <v>222</v>
      </c>
      <c r="C180" s="253" t="s">
        <v>222</v>
      </c>
      <c r="D180" s="254" t="s">
        <v>222</v>
      </c>
      <c r="E180" s="522" t="s">
        <v>222</v>
      </c>
      <c r="F180" s="523" t="s">
        <v>222</v>
      </c>
      <c r="G180" s="255" t="s">
        <v>222</v>
      </c>
      <c r="H180" s="256" t="s">
        <v>222</v>
      </c>
      <c r="I180" s="257" t="s">
        <v>222</v>
      </c>
      <c r="J180" s="258" t="s">
        <v>222</v>
      </c>
      <c r="K180" s="259" t="s">
        <v>222</v>
      </c>
      <c r="L180" s="259" t="s">
        <v>222</v>
      </c>
      <c r="M180" s="259" t="s">
        <v>222</v>
      </c>
      <c r="N180" s="259" t="s">
        <v>222</v>
      </c>
      <c r="O180" s="259" t="s">
        <v>222</v>
      </c>
      <c r="P180" s="259" t="s">
        <v>222</v>
      </c>
      <c r="Q180" s="259" t="s">
        <v>222</v>
      </c>
      <c r="R180" s="259" t="s">
        <v>222</v>
      </c>
      <c r="S180" s="259" t="s">
        <v>222</v>
      </c>
      <c r="T180" s="259" t="s">
        <v>222</v>
      </c>
      <c r="U180" s="259" t="s">
        <v>222</v>
      </c>
      <c r="V180" s="259" t="s">
        <v>222</v>
      </c>
      <c r="W180" s="259" t="s">
        <v>222</v>
      </c>
      <c r="X180" s="259" t="s">
        <v>222</v>
      </c>
      <c r="Y180" s="259" t="s">
        <v>222</v>
      </c>
      <c r="Z180" s="259" t="s">
        <v>222</v>
      </c>
      <c r="AA180" s="259" t="s">
        <v>222</v>
      </c>
      <c r="AB180" s="259" t="s">
        <v>222</v>
      </c>
      <c r="AC180" s="259" t="s">
        <v>222</v>
      </c>
      <c r="AD180" s="259" t="s">
        <v>222</v>
      </c>
      <c r="AE180" s="259" t="s">
        <v>222</v>
      </c>
      <c r="AF180" s="259" t="s">
        <v>222</v>
      </c>
      <c r="AG180" s="259" t="s">
        <v>222</v>
      </c>
      <c r="AH180" s="259" t="s">
        <v>222</v>
      </c>
      <c r="AI180" s="259" t="s">
        <v>222</v>
      </c>
      <c r="AJ180" s="259" t="s">
        <v>222</v>
      </c>
      <c r="AK180" s="259" t="s">
        <v>222</v>
      </c>
      <c r="AL180" s="259" t="s">
        <v>222</v>
      </c>
      <c r="AM180" s="259" t="s">
        <v>222</v>
      </c>
      <c r="AN180" s="259" t="s">
        <v>222</v>
      </c>
      <c r="AO180" s="259" t="s">
        <v>222</v>
      </c>
      <c r="AP180" s="259" t="s">
        <v>222</v>
      </c>
      <c r="AQ180" s="259" t="s">
        <v>222</v>
      </c>
      <c r="AR180" s="259" t="s">
        <v>222</v>
      </c>
      <c r="AS180" s="259" t="s">
        <v>222</v>
      </c>
      <c r="AT180" s="259" t="s">
        <v>222</v>
      </c>
      <c r="AU180" s="259" t="s">
        <v>222</v>
      </c>
      <c r="AV180" s="259" t="s">
        <v>222</v>
      </c>
      <c r="AW180" s="259" t="s">
        <v>222</v>
      </c>
      <c r="AX180" s="259" t="s">
        <v>222</v>
      </c>
      <c r="AY180" s="259" t="s">
        <v>222</v>
      </c>
      <c r="AZ180" s="259" t="s">
        <v>222</v>
      </c>
      <c r="BA180" s="259" t="s">
        <v>222</v>
      </c>
      <c r="BB180" s="259" t="s">
        <v>222</v>
      </c>
      <c r="BC180" s="259" t="s">
        <v>222</v>
      </c>
      <c r="BD180" s="259" t="s">
        <v>222</v>
      </c>
      <c r="BE180" s="259" t="s">
        <v>222</v>
      </c>
      <c r="BF180" s="259" t="s">
        <v>222</v>
      </c>
      <c r="BG180" s="259" t="s">
        <v>222</v>
      </c>
      <c r="BH180" s="259" t="s">
        <v>222</v>
      </c>
      <c r="BI180" s="259" t="s">
        <v>222</v>
      </c>
      <c r="BJ180" s="259" t="s">
        <v>222</v>
      </c>
      <c r="BK180" s="259" t="s">
        <v>222</v>
      </c>
      <c r="BL180" s="259" t="s">
        <v>222</v>
      </c>
      <c r="BM180" s="259" t="s">
        <v>222</v>
      </c>
      <c r="BN180" s="259" t="s">
        <v>222</v>
      </c>
      <c r="BO180" s="259" t="s">
        <v>222</v>
      </c>
      <c r="BP180" s="259" t="s">
        <v>222</v>
      </c>
      <c r="BQ180" s="257" t="s">
        <v>222</v>
      </c>
      <c r="BR180" s="257" t="s">
        <v>222</v>
      </c>
      <c r="BS180" s="257" t="s">
        <v>222</v>
      </c>
      <c r="BT180" s="257" t="s">
        <v>222</v>
      </c>
      <c r="BU180" s="257" t="s">
        <v>222</v>
      </c>
      <c r="BV180" s="257" t="s">
        <v>222</v>
      </c>
      <c r="BW180" s="257" t="s">
        <v>222</v>
      </c>
      <c r="BX180" s="257" t="s">
        <v>222</v>
      </c>
      <c r="BY180" s="257" t="s">
        <v>222</v>
      </c>
      <c r="BZ180" s="257" t="s">
        <v>222</v>
      </c>
      <c r="CA180" s="257" t="s">
        <v>222</v>
      </c>
      <c r="CB180" s="257" t="s">
        <v>222</v>
      </c>
      <c r="CC180" s="257" t="s">
        <v>222</v>
      </c>
      <c r="CD180" s="257" t="s">
        <v>222</v>
      </c>
      <c r="CE180" s="257" t="s">
        <v>222</v>
      </c>
      <c r="CF180" s="257" t="s">
        <v>222</v>
      </c>
      <c r="CG180" s="257" t="s">
        <v>222</v>
      </c>
      <c r="CH180" s="257" t="s">
        <v>222</v>
      </c>
      <c r="CI180" s="257" t="s">
        <v>222</v>
      </c>
      <c r="CJ180" s="257" t="s">
        <v>222</v>
      </c>
      <c r="CK180" s="257" t="s">
        <v>222</v>
      </c>
      <c r="CM180" s="100">
        <v>87</v>
      </c>
      <c r="CN180" s="229" t="e">
        <f t="shared" si="94"/>
        <v>#REF!</v>
      </c>
      <c r="CO180" s="229" t="e">
        <f ca="1">IF(CN180&gt;0,INDIRECT(ADDRESS($CN180,7,,,#REF!)),"")</f>
        <v>#REF!</v>
      </c>
      <c r="CP180" s="229" t="e">
        <f t="shared" ca="1" si="95"/>
        <v>#REF!</v>
      </c>
      <c r="CQ180" s="230">
        <f t="shared" ca="1" si="101"/>
        <v>0</v>
      </c>
      <c r="CR180" s="227"/>
      <c r="CS180" s="248">
        <f t="shared" si="96"/>
        <v>87</v>
      </c>
      <c r="CT180" s="229" t="e">
        <f t="shared" si="97"/>
        <v>#REF!</v>
      </c>
      <c r="CU180" s="231" t="e">
        <f ca="1">IF(CT180&gt;0,INDIRECT(ADDRESS($CT180,4,,,#REF!)),"")</f>
        <v>#REF!</v>
      </c>
      <c r="CV180" s="100" t="e">
        <f t="shared" ca="1" si="98"/>
        <v>#REF!</v>
      </c>
      <c r="CW180" s="229">
        <f t="shared" ca="1" si="99"/>
        <v>87</v>
      </c>
      <c r="CX180" s="229" t="e">
        <f t="shared" ca="1" si="91"/>
        <v>#REF!</v>
      </c>
      <c r="CY180" s="250"/>
      <c r="CZ180" s="251">
        <f t="shared" ca="1" si="92"/>
        <v>0</v>
      </c>
      <c r="DB180" s="100">
        <f t="shared" ca="1" si="93"/>
        <v>0</v>
      </c>
      <c r="DC180" s="230">
        <f t="shared" ca="1" si="100"/>
        <v>0</v>
      </c>
    </row>
    <row r="181" spans="2:107" ht="16.149999999999999" customHeight="1" x14ac:dyDescent="0.2">
      <c r="B181" s="252" t="s">
        <v>222</v>
      </c>
      <c r="C181" s="253" t="s">
        <v>222</v>
      </c>
      <c r="D181" s="254" t="s">
        <v>222</v>
      </c>
      <c r="E181" s="522" t="s">
        <v>222</v>
      </c>
      <c r="F181" s="523" t="s">
        <v>222</v>
      </c>
      <c r="G181" s="255" t="s">
        <v>222</v>
      </c>
      <c r="H181" s="256" t="s">
        <v>222</v>
      </c>
      <c r="I181" s="257" t="s">
        <v>222</v>
      </c>
      <c r="J181" s="258" t="s">
        <v>222</v>
      </c>
      <c r="K181" s="259" t="s">
        <v>222</v>
      </c>
      <c r="L181" s="259" t="s">
        <v>222</v>
      </c>
      <c r="M181" s="259" t="s">
        <v>222</v>
      </c>
      <c r="N181" s="259" t="s">
        <v>222</v>
      </c>
      <c r="O181" s="259" t="s">
        <v>222</v>
      </c>
      <c r="P181" s="259" t="s">
        <v>222</v>
      </c>
      <c r="Q181" s="259" t="s">
        <v>222</v>
      </c>
      <c r="R181" s="259" t="s">
        <v>222</v>
      </c>
      <c r="S181" s="259" t="s">
        <v>222</v>
      </c>
      <c r="T181" s="259" t="s">
        <v>222</v>
      </c>
      <c r="U181" s="259" t="s">
        <v>222</v>
      </c>
      <c r="V181" s="259" t="s">
        <v>222</v>
      </c>
      <c r="W181" s="259" t="s">
        <v>222</v>
      </c>
      <c r="X181" s="259" t="s">
        <v>222</v>
      </c>
      <c r="Y181" s="259" t="s">
        <v>222</v>
      </c>
      <c r="Z181" s="259" t="s">
        <v>222</v>
      </c>
      <c r="AA181" s="259" t="s">
        <v>222</v>
      </c>
      <c r="AB181" s="259" t="s">
        <v>222</v>
      </c>
      <c r="AC181" s="259" t="s">
        <v>222</v>
      </c>
      <c r="AD181" s="259" t="s">
        <v>222</v>
      </c>
      <c r="AE181" s="259" t="s">
        <v>222</v>
      </c>
      <c r="AF181" s="259" t="s">
        <v>222</v>
      </c>
      <c r="AG181" s="259" t="s">
        <v>222</v>
      </c>
      <c r="AH181" s="259" t="s">
        <v>222</v>
      </c>
      <c r="AI181" s="259" t="s">
        <v>222</v>
      </c>
      <c r="AJ181" s="259" t="s">
        <v>222</v>
      </c>
      <c r="AK181" s="259" t="s">
        <v>222</v>
      </c>
      <c r="AL181" s="259" t="s">
        <v>222</v>
      </c>
      <c r="AM181" s="259" t="s">
        <v>222</v>
      </c>
      <c r="AN181" s="259" t="s">
        <v>222</v>
      </c>
      <c r="AO181" s="259" t="s">
        <v>222</v>
      </c>
      <c r="AP181" s="259" t="s">
        <v>222</v>
      </c>
      <c r="AQ181" s="259" t="s">
        <v>222</v>
      </c>
      <c r="AR181" s="259" t="s">
        <v>222</v>
      </c>
      <c r="AS181" s="259" t="s">
        <v>222</v>
      </c>
      <c r="AT181" s="259" t="s">
        <v>222</v>
      </c>
      <c r="AU181" s="259" t="s">
        <v>222</v>
      </c>
      <c r="AV181" s="259" t="s">
        <v>222</v>
      </c>
      <c r="AW181" s="259" t="s">
        <v>222</v>
      </c>
      <c r="AX181" s="259" t="s">
        <v>222</v>
      </c>
      <c r="AY181" s="259" t="s">
        <v>222</v>
      </c>
      <c r="AZ181" s="259" t="s">
        <v>222</v>
      </c>
      <c r="BA181" s="259" t="s">
        <v>222</v>
      </c>
      <c r="BB181" s="259" t="s">
        <v>222</v>
      </c>
      <c r="BC181" s="259" t="s">
        <v>222</v>
      </c>
      <c r="BD181" s="259" t="s">
        <v>222</v>
      </c>
      <c r="BE181" s="259" t="s">
        <v>222</v>
      </c>
      <c r="BF181" s="259" t="s">
        <v>222</v>
      </c>
      <c r="BG181" s="259" t="s">
        <v>222</v>
      </c>
      <c r="BH181" s="259" t="s">
        <v>222</v>
      </c>
      <c r="BI181" s="259" t="s">
        <v>222</v>
      </c>
      <c r="BJ181" s="259" t="s">
        <v>222</v>
      </c>
      <c r="BK181" s="259" t="s">
        <v>222</v>
      </c>
      <c r="BL181" s="259" t="s">
        <v>222</v>
      </c>
      <c r="BM181" s="259" t="s">
        <v>222</v>
      </c>
      <c r="BN181" s="259" t="s">
        <v>222</v>
      </c>
      <c r="BO181" s="259" t="s">
        <v>222</v>
      </c>
      <c r="BP181" s="259" t="s">
        <v>222</v>
      </c>
      <c r="BQ181" s="257" t="s">
        <v>222</v>
      </c>
      <c r="BR181" s="257" t="s">
        <v>222</v>
      </c>
      <c r="BS181" s="257" t="s">
        <v>222</v>
      </c>
      <c r="BT181" s="257" t="s">
        <v>222</v>
      </c>
      <c r="BU181" s="257" t="s">
        <v>222</v>
      </c>
      <c r="BV181" s="257" t="s">
        <v>222</v>
      </c>
      <c r="BW181" s="257" t="s">
        <v>222</v>
      </c>
      <c r="BX181" s="257" t="s">
        <v>222</v>
      </c>
      <c r="BY181" s="257" t="s">
        <v>222</v>
      </c>
      <c r="BZ181" s="257" t="s">
        <v>222</v>
      </c>
      <c r="CA181" s="257" t="s">
        <v>222</v>
      </c>
      <c r="CB181" s="257" t="s">
        <v>222</v>
      </c>
      <c r="CC181" s="257" t="s">
        <v>222</v>
      </c>
      <c r="CD181" s="257" t="s">
        <v>222</v>
      </c>
      <c r="CE181" s="257" t="s">
        <v>222</v>
      </c>
      <c r="CF181" s="257" t="s">
        <v>222</v>
      </c>
      <c r="CG181" s="257" t="s">
        <v>222</v>
      </c>
      <c r="CH181" s="257" t="s">
        <v>222</v>
      </c>
      <c r="CI181" s="257" t="s">
        <v>222</v>
      </c>
      <c r="CJ181" s="257" t="s">
        <v>222</v>
      </c>
      <c r="CK181" s="257" t="s">
        <v>222</v>
      </c>
      <c r="CM181" s="100">
        <v>88</v>
      </c>
      <c r="CN181" s="229" t="e">
        <f t="shared" si="94"/>
        <v>#REF!</v>
      </c>
      <c r="CO181" s="229" t="e">
        <f ca="1">IF(CN181&gt;0,INDIRECT(ADDRESS($CN181,7,,,#REF!)),"")</f>
        <v>#REF!</v>
      </c>
      <c r="CP181" s="229" t="e">
        <f t="shared" ca="1" si="95"/>
        <v>#REF!</v>
      </c>
      <c r="CQ181" s="230">
        <f t="shared" ca="1" si="101"/>
        <v>0</v>
      </c>
      <c r="CR181" s="227"/>
      <c r="CS181" s="248">
        <f t="shared" si="96"/>
        <v>88</v>
      </c>
      <c r="CT181" s="229" t="e">
        <f t="shared" si="97"/>
        <v>#REF!</v>
      </c>
      <c r="CU181" s="231" t="e">
        <f ca="1">IF(CT181&gt;0,INDIRECT(ADDRESS($CT181,4,,,#REF!)),"")</f>
        <v>#REF!</v>
      </c>
      <c r="CV181" s="100" t="e">
        <f t="shared" ca="1" si="98"/>
        <v>#REF!</v>
      </c>
      <c r="CW181" s="229">
        <f t="shared" ca="1" si="99"/>
        <v>88</v>
      </c>
      <c r="CX181" s="229" t="e">
        <f t="shared" ca="1" si="91"/>
        <v>#REF!</v>
      </c>
      <c r="CY181" s="250"/>
      <c r="CZ181" s="251">
        <f t="shared" ca="1" si="92"/>
        <v>0</v>
      </c>
      <c r="DB181" s="100">
        <f t="shared" ca="1" si="93"/>
        <v>0</v>
      </c>
      <c r="DC181" s="230">
        <f t="shared" ca="1" si="100"/>
        <v>0</v>
      </c>
    </row>
    <row r="182" spans="2:107" ht="16.149999999999999" customHeight="1" x14ac:dyDescent="0.2">
      <c r="B182" s="252" t="s">
        <v>222</v>
      </c>
      <c r="C182" s="253" t="s">
        <v>222</v>
      </c>
      <c r="D182" s="254" t="s">
        <v>222</v>
      </c>
      <c r="E182" s="522" t="s">
        <v>222</v>
      </c>
      <c r="F182" s="523" t="s">
        <v>222</v>
      </c>
      <c r="G182" s="255" t="s">
        <v>222</v>
      </c>
      <c r="H182" s="256" t="s">
        <v>222</v>
      </c>
      <c r="I182" s="257" t="s">
        <v>222</v>
      </c>
      <c r="J182" s="258" t="s">
        <v>222</v>
      </c>
      <c r="K182" s="259" t="s">
        <v>222</v>
      </c>
      <c r="L182" s="259" t="s">
        <v>222</v>
      </c>
      <c r="M182" s="259" t="s">
        <v>222</v>
      </c>
      <c r="N182" s="259" t="s">
        <v>222</v>
      </c>
      <c r="O182" s="259" t="s">
        <v>222</v>
      </c>
      <c r="P182" s="259" t="s">
        <v>222</v>
      </c>
      <c r="Q182" s="259" t="s">
        <v>222</v>
      </c>
      <c r="R182" s="259" t="s">
        <v>222</v>
      </c>
      <c r="S182" s="259" t="s">
        <v>222</v>
      </c>
      <c r="T182" s="259" t="s">
        <v>222</v>
      </c>
      <c r="U182" s="259" t="s">
        <v>222</v>
      </c>
      <c r="V182" s="259" t="s">
        <v>222</v>
      </c>
      <c r="W182" s="259" t="s">
        <v>222</v>
      </c>
      <c r="X182" s="259" t="s">
        <v>222</v>
      </c>
      <c r="Y182" s="259" t="s">
        <v>222</v>
      </c>
      <c r="Z182" s="259" t="s">
        <v>222</v>
      </c>
      <c r="AA182" s="259" t="s">
        <v>222</v>
      </c>
      <c r="AB182" s="259" t="s">
        <v>222</v>
      </c>
      <c r="AC182" s="259" t="s">
        <v>222</v>
      </c>
      <c r="AD182" s="259" t="s">
        <v>222</v>
      </c>
      <c r="AE182" s="259" t="s">
        <v>222</v>
      </c>
      <c r="AF182" s="259" t="s">
        <v>222</v>
      </c>
      <c r="AG182" s="259" t="s">
        <v>222</v>
      </c>
      <c r="AH182" s="259" t="s">
        <v>222</v>
      </c>
      <c r="AI182" s="259" t="s">
        <v>222</v>
      </c>
      <c r="AJ182" s="259" t="s">
        <v>222</v>
      </c>
      <c r="AK182" s="259" t="s">
        <v>222</v>
      </c>
      <c r="AL182" s="259" t="s">
        <v>222</v>
      </c>
      <c r="AM182" s="259" t="s">
        <v>222</v>
      </c>
      <c r="AN182" s="259" t="s">
        <v>222</v>
      </c>
      <c r="AO182" s="259" t="s">
        <v>222</v>
      </c>
      <c r="AP182" s="259" t="s">
        <v>222</v>
      </c>
      <c r="AQ182" s="259" t="s">
        <v>222</v>
      </c>
      <c r="AR182" s="259" t="s">
        <v>222</v>
      </c>
      <c r="AS182" s="259" t="s">
        <v>222</v>
      </c>
      <c r="AT182" s="259" t="s">
        <v>222</v>
      </c>
      <c r="AU182" s="259" t="s">
        <v>222</v>
      </c>
      <c r="AV182" s="259" t="s">
        <v>222</v>
      </c>
      <c r="AW182" s="259" t="s">
        <v>222</v>
      </c>
      <c r="AX182" s="259" t="s">
        <v>222</v>
      </c>
      <c r="AY182" s="259" t="s">
        <v>222</v>
      </c>
      <c r="AZ182" s="259" t="s">
        <v>222</v>
      </c>
      <c r="BA182" s="259" t="s">
        <v>222</v>
      </c>
      <c r="BB182" s="259" t="s">
        <v>222</v>
      </c>
      <c r="BC182" s="259" t="s">
        <v>222</v>
      </c>
      <c r="BD182" s="259" t="s">
        <v>222</v>
      </c>
      <c r="BE182" s="259" t="s">
        <v>222</v>
      </c>
      <c r="BF182" s="259" t="s">
        <v>222</v>
      </c>
      <c r="BG182" s="259" t="s">
        <v>222</v>
      </c>
      <c r="BH182" s="259" t="s">
        <v>222</v>
      </c>
      <c r="BI182" s="259" t="s">
        <v>222</v>
      </c>
      <c r="BJ182" s="259" t="s">
        <v>222</v>
      </c>
      <c r="BK182" s="259" t="s">
        <v>222</v>
      </c>
      <c r="BL182" s="259" t="s">
        <v>222</v>
      </c>
      <c r="BM182" s="259" t="s">
        <v>222</v>
      </c>
      <c r="BN182" s="259" t="s">
        <v>222</v>
      </c>
      <c r="BO182" s="259" t="s">
        <v>222</v>
      </c>
      <c r="BP182" s="259" t="s">
        <v>222</v>
      </c>
      <c r="BQ182" s="257" t="s">
        <v>222</v>
      </c>
      <c r="BR182" s="257" t="s">
        <v>222</v>
      </c>
      <c r="BS182" s="257" t="s">
        <v>222</v>
      </c>
      <c r="BT182" s="257" t="s">
        <v>222</v>
      </c>
      <c r="BU182" s="257" t="s">
        <v>222</v>
      </c>
      <c r="BV182" s="257" t="s">
        <v>222</v>
      </c>
      <c r="BW182" s="257" t="s">
        <v>222</v>
      </c>
      <c r="BX182" s="257" t="s">
        <v>222</v>
      </c>
      <c r="BY182" s="257" t="s">
        <v>222</v>
      </c>
      <c r="BZ182" s="257" t="s">
        <v>222</v>
      </c>
      <c r="CA182" s="257" t="s">
        <v>222</v>
      </c>
      <c r="CB182" s="257" t="s">
        <v>222</v>
      </c>
      <c r="CC182" s="257" t="s">
        <v>222</v>
      </c>
      <c r="CD182" s="257" t="s">
        <v>222</v>
      </c>
      <c r="CE182" s="257" t="s">
        <v>222</v>
      </c>
      <c r="CF182" s="257" t="s">
        <v>222</v>
      </c>
      <c r="CG182" s="257" t="s">
        <v>222</v>
      </c>
      <c r="CH182" s="257" t="s">
        <v>222</v>
      </c>
      <c r="CI182" s="257" t="s">
        <v>222</v>
      </c>
      <c r="CJ182" s="257" t="s">
        <v>222</v>
      </c>
      <c r="CK182" s="257" t="s">
        <v>222</v>
      </c>
      <c r="CM182" s="100">
        <v>89</v>
      </c>
      <c r="CN182" s="229" t="e">
        <f t="shared" si="94"/>
        <v>#REF!</v>
      </c>
      <c r="CO182" s="229" t="e">
        <f ca="1">IF(CN182&gt;0,INDIRECT(ADDRESS($CN182,7,,,#REF!)),"")</f>
        <v>#REF!</v>
      </c>
      <c r="CP182" s="229" t="e">
        <f t="shared" ca="1" si="95"/>
        <v>#REF!</v>
      </c>
      <c r="CQ182" s="230">
        <f t="shared" ca="1" si="101"/>
        <v>0</v>
      </c>
      <c r="CR182" s="227"/>
      <c r="CS182" s="248">
        <f t="shared" si="96"/>
        <v>89</v>
      </c>
      <c r="CT182" s="229" t="e">
        <f t="shared" si="97"/>
        <v>#REF!</v>
      </c>
      <c r="CU182" s="231" t="e">
        <f ca="1">IF(CT182&gt;0,INDIRECT(ADDRESS($CT182,4,,,#REF!)),"")</f>
        <v>#REF!</v>
      </c>
      <c r="CV182" s="100" t="e">
        <f t="shared" ca="1" si="98"/>
        <v>#REF!</v>
      </c>
      <c r="CW182" s="229">
        <f t="shared" ca="1" si="99"/>
        <v>89</v>
      </c>
      <c r="CX182" s="229" t="e">
        <f t="shared" ca="1" si="91"/>
        <v>#REF!</v>
      </c>
      <c r="CY182" s="250"/>
      <c r="CZ182" s="251">
        <f t="shared" ca="1" si="92"/>
        <v>0</v>
      </c>
      <c r="DB182" s="100">
        <f t="shared" ca="1" si="93"/>
        <v>0</v>
      </c>
      <c r="DC182" s="230">
        <f t="shared" ca="1" si="100"/>
        <v>0</v>
      </c>
    </row>
    <row r="183" spans="2:107" ht="16.149999999999999" customHeight="1" x14ac:dyDescent="0.2">
      <c r="B183" s="252" t="s">
        <v>222</v>
      </c>
      <c r="C183" s="253" t="s">
        <v>222</v>
      </c>
      <c r="D183" s="254" t="s">
        <v>222</v>
      </c>
      <c r="E183" s="522" t="s">
        <v>222</v>
      </c>
      <c r="F183" s="523" t="s">
        <v>222</v>
      </c>
      <c r="G183" s="255" t="s">
        <v>222</v>
      </c>
      <c r="H183" s="256" t="s">
        <v>222</v>
      </c>
      <c r="I183" s="257" t="s">
        <v>222</v>
      </c>
      <c r="J183" s="258" t="s">
        <v>222</v>
      </c>
      <c r="K183" s="259" t="s">
        <v>222</v>
      </c>
      <c r="L183" s="259" t="s">
        <v>222</v>
      </c>
      <c r="M183" s="259" t="s">
        <v>222</v>
      </c>
      <c r="N183" s="259" t="s">
        <v>222</v>
      </c>
      <c r="O183" s="259" t="s">
        <v>222</v>
      </c>
      <c r="P183" s="259" t="s">
        <v>222</v>
      </c>
      <c r="Q183" s="259" t="s">
        <v>222</v>
      </c>
      <c r="R183" s="259" t="s">
        <v>222</v>
      </c>
      <c r="S183" s="259" t="s">
        <v>222</v>
      </c>
      <c r="T183" s="259" t="s">
        <v>222</v>
      </c>
      <c r="U183" s="259" t="s">
        <v>222</v>
      </c>
      <c r="V183" s="259" t="s">
        <v>222</v>
      </c>
      <c r="W183" s="259" t="s">
        <v>222</v>
      </c>
      <c r="X183" s="259" t="s">
        <v>222</v>
      </c>
      <c r="Y183" s="259" t="s">
        <v>222</v>
      </c>
      <c r="Z183" s="259" t="s">
        <v>222</v>
      </c>
      <c r="AA183" s="259" t="s">
        <v>222</v>
      </c>
      <c r="AB183" s="259" t="s">
        <v>222</v>
      </c>
      <c r="AC183" s="259" t="s">
        <v>222</v>
      </c>
      <c r="AD183" s="259" t="s">
        <v>222</v>
      </c>
      <c r="AE183" s="259" t="s">
        <v>222</v>
      </c>
      <c r="AF183" s="259" t="s">
        <v>222</v>
      </c>
      <c r="AG183" s="259" t="s">
        <v>222</v>
      </c>
      <c r="AH183" s="259" t="s">
        <v>222</v>
      </c>
      <c r="AI183" s="259" t="s">
        <v>222</v>
      </c>
      <c r="AJ183" s="259" t="s">
        <v>222</v>
      </c>
      <c r="AK183" s="259" t="s">
        <v>222</v>
      </c>
      <c r="AL183" s="259" t="s">
        <v>222</v>
      </c>
      <c r="AM183" s="259" t="s">
        <v>222</v>
      </c>
      <c r="AN183" s="259" t="s">
        <v>222</v>
      </c>
      <c r="AO183" s="259" t="s">
        <v>222</v>
      </c>
      <c r="AP183" s="259" t="s">
        <v>222</v>
      </c>
      <c r="AQ183" s="259" t="s">
        <v>222</v>
      </c>
      <c r="AR183" s="259" t="s">
        <v>222</v>
      </c>
      <c r="AS183" s="259" t="s">
        <v>222</v>
      </c>
      <c r="AT183" s="259" t="s">
        <v>222</v>
      </c>
      <c r="AU183" s="259" t="s">
        <v>222</v>
      </c>
      <c r="AV183" s="259" t="s">
        <v>222</v>
      </c>
      <c r="AW183" s="259" t="s">
        <v>222</v>
      </c>
      <c r="AX183" s="259" t="s">
        <v>222</v>
      </c>
      <c r="AY183" s="259" t="s">
        <v>222</v>
      </c>
      <c r="AZ183" s="259" t="s">
        <v>222</v>
      </c>
      <c r="BA183" s="259" t="s">
        <v>222</v>
      </c>
      <c r="BB183" s="259" t="s">
        <v>222</v>
      </c>
      <c r="BC183" s="259" t="s">
        <v>222</v>
      </c>
      <c r="BD183" s="259" t="s">
        <v>222</v>
      </c>
      <c r="BE183" s="259" t="s">
        <v>222</v>
      </c>
      <c r="BF183" s="259" t="s">
        <v>222</v>
      </c>
      <c r="BG183" s="259" t="s">
        <v>222</v>
      </c>
      <c r="BH183" s="259" t="s">
        <v>222</v>
      </c>
      <c r="BI183" s="259" t="s">
        <v>222</v>
      </c>
      <c r="BJ183" s="259" t="s">
        <v>222</v>
      </c>
      <c r="BK183" s="259" t="s">
        <v>222</v>
      </c>
      <c r="BL183" s="259" t="s">
        <v>222</v>
      </c>
      <c r="BM183" s="259" t="s">
        <v>222</v>
      </c>
      <c r="BN183" s="259" t="s">
        <v>222</v>
      </c>
      <c r="BO183" s="259" t="s">
        <v>222</v>
      </c>
      <c r="BP183" s="259" t="s">
        <v>222</v>
      </c>
      <c r="BQ183" s="257" t="s">
        <v>222</v>
      </c>
      <c r="BR183" s="257" t="s">
        <v>222</v>
      </c>
      <c r="BS183" s="257" t="s">
        <v>222</v>
      </c>
      <c r="BT183" s="257" t="s">
        <v>222</v>
      </c>
      <c r="BU183" s="257" t="s">
        <v>222</v>
      </c>
      <c r="BV183" s="257" t="s">
        <v>222</v>
      </c>
      <c r="BW183" s="257" t="s">
        <v>222</v>
      </c>
      <c r="BX183" s="257" t="s">
        <v>222</v>
      </c>
      <c r="BY183" s="257" t="s">
        <v>222</v>
      </c>
      <c r="BZ183" s="257" t="s">
        <v>222</v>
      </c>
      <c r="CA183" s="257" t="s">
        <v>222</v>
      </c>
      <c r="CB183" s="257" t="s">
        <v>222</v>
      </c>
      <c r="CC183" s="257" t="s">
        <v>222</v>
      </c>
      <c r="CD183" s="257" t="s">
        <v>222</v>
      </c>
      <c r="CE183" s="257" t="s">
        <v>222</v>
      </c>
      <c r="CF183" s="257" t="s">
        <v>222</v>
      </c>
      <c r="CG183" s="257" t="s">
        <v>222</v>
      </c>
      <c r="CH183" s="257" t="s">
        <v>222</v>
      </c>
      <c r="CI183" s="257" t="s">
        <v>222</v>
      </c>
      <c r="CJ183" s="257" t="s">
        <v>222</v>
      </c>
      <c r="CK183" s="257" t="s">
        <v>222</v>
      </c>
      <c r="CM183" s="100">
        <v>90</v>
      </c>
      <c r="CN183" s="229" t="e">
        <f t="shared" si="94"/>
        <v>#REF!</v>
      </c>
      <c r="CO183" s="229" t="e">
        <f ca="1">IF(CN183&gt;0,INDIRECT(ADDRESS($CN183,7,,,#REF!)),"")</f>
        <v>#REF!</v>
      </c>
      <c r="CP183" s="229" t="e">
        <f t="shared" ca="1" si="95"/>
        <v>#REF!</v>
      </c>
      <c r="CQ183" s="230">
        <f t="shared" ca="1" si="101"/>
        <v>0</v>
      </c>
      <c r="CR183" s="227"/>
      <c r="CS183" s="248">
        <f t="shared" si="96"/>
        <v>90</v>
      </c>
      <c r="CT183" s="229" t="e">
        <f t="shared" si="97"/>
        <v>#REF!</v>
      </c>
      <c r="CU183" s="231" t="e">
        <f ca="1">IF(CT183&gt;0,INDIRECT(ADDRESS($CT183,4,,,#REF!)),"")</f>
        <v>#REF!</v>
      </c>
      <c r="CV183" s="100" t="e">
        <f t="shared" ca="1" si="98"/>
        <v>#REF!</v>
      </c>
      <c r="CW183" s="229">
        <f t="shared" ca="1" si="99"/>
        <v>90</v>
      </c>
      <c r="CX183" s="229" t="e">
        <f t="shared" ca="1" si="91"/>
        <v>#REF!</v>
      </c>
      <c r="CY183" s="250"/>
      <c r="CZ183" s="251">
        <f t="shared" ca="1" si="92"/>
        <v>0</v>
      </c>
      <c r="DB183" s="100">
        <f t="shared" ca="1" si="93"/>
        <v>0</v>
      </c>
      <c r="DC183" s="230">
        <f t="shared" ca="1" si="100"/>
        <v>0</v>
      </c>
    </row>
    <row r="184" spans="2:107" ht="16.149999999999999" customHeight="1" x14ac:dyDescent="0.2">
      <c r="B184" s="252" t="s">
        <v>222</v>
      </c>
      <c r="C184" s="253" t="s">
        <v>222</v>
      </c>
      <c r="D184" s="254" t="s">
        <v>222</v>
      </c>
      <c r="E184" s="522" t="s">
        <v>222</v>
      </c>
      <c r="F184" s="523" t="s">
        <v>222</v>
      </c>
      <c r="G184" s="255" t="s">
        <v>222</v>
      </c>
      <c r="H184" s="256" t="s">
        <v>222</v>
      </c>
      <c r="I184" s="257" t="s">
        <v>222</v>
      </c>
      <c r="J184" s="258" t="s">
        <v>222</v>
      </c>
      <c r="K184" s="259" t="s">
        <v>222</v>
      </c>
      <c r="L184" s="259" t="s">
        <v>222</v>
      </c>
      <c r="M184" s="259" t="s">
        <v>222</v>
      </c>
      <c r="N184" s="259" t="s">
        <v>222</v>
      </c>
      <c r="O184" s="259" t="s">
        <v>222</v>
      </c>
      <c r="P184" s="259" t="s">
        <v>222</v>
      </c>
      <c r="Q184" s="259" t="s">
        <v>222</v>
      </c>
      <c r="R184" s="259" t="s">
        <v>222</v>
      </c>
      <c r="S184" s="259" t="s">
        <v>222</v>
      </c>
      <c r="T184" s="259" t="s">
        <v>222</v>
      </c>
      <c r="U184" s="259" t="s">
        <v>222</v>
      </c>
      <c r="V184" s="259" t="s">
        <v>222</v>
      </c>
      <c r="W184" s="259" t="s">
        <v>222</v>
      </c>
      <c r="X184" s="259" t="s">
        <v>222</v>
      </c>
      <c r="Y184" s="259" t="s">
        <v>222</v>
      </c>
      <c r="Z184" s="259" t="s">
        <v>222</v>
      </c>
      <c r="AA184" s="259" t="s">
        <v>222</v>
      </c>
      <c r="AB184" s="259" t="s">
        <v>222</v>
      </c>
      <c r="AC184" s="259" t="s">
        <v>222</v>
      </c>
      <c r="AD184" s="259" t="s">
        <v>222</v>
      </c>
      <c r="AE184" s="259" t="s">
        <v>222</v>
      </c>
      <c r="AF184" s="259" t="s">
        <v>222</v>
      </c>
      <c r="AG184" s="259" t="s">
        <v>222</v>
      </c>
      <c r="AH184" s="259" t="s">
        <v>222</v>
      </c>
      <c r="AI184" s="259" t="s">
        <v>222</v>
      </c>
      <c r="AJ184" s="259" t="s">
        <v>222</v>
      </c>
      <c r="AK184" s="259" t="s">
        <v>222</v>
      </c>
      <c r="AL184" s="259" t="s">
        <v>222</v>
      </c>
      <c r="AM184" s="259" t="s">
        <v>222</v>
      </c>
      <c r="AN184" s="259" t="s">
        <v>222</v>
      </c>
      <c r="AO184" s="259" t="s">
        <v>222</v>
      </c>
      <c r="AP184" s="259" t="s">
        <v>222</v>
      </c>
      <c r="AQ184" s="259" t="s">
        <v>222</v>
      </c>
      <c r="AR184" s="259" t="s">
        <v>222</v>
      </c>
      <c r="AS184" s="259" t="s">
        <v>222</v>
      </c>
      <c r="AT184" s="259" t="s">
        <v>222</v>
      </c>
      <c r="AU184" s="259" t="s">
        <v>222</v>
      </c>
      <c r="AV184" s="259" t="s">
        <v>222</v>
      </c>
      <c r="AW184" s="259" t="s">
        <v>222</v>
      </c>
      <c r="AX184" s="259" t="s">
        <v>222</v>
      </c>
      <c r="AY184" s="259" t="s">
        <v>222</v>
      </c>
      <c r="AZ184" s="259" t="s">
        <v>222</v>
      </c>
      <c r="BA184" s="259" t="s">
        <v>222</v>
      </c>
      <c r="BB184" s="259" t="s">
        <v>222</v>
      </c>
      <c r="BC184" s="259" t="s">
        <v>222</v>
      </c>
      <c r="BD184" s="259" t="s">
        <v>222</v>
      </c>
      <c r="BE184" s="259" t="s">
        <v>222</v>
      </c>
      <c r="BF184" s="259" t="s">
        <v>222</v>
      </c>
      <c r="BG184" s="259" t="s">
        <v>222</v>
      </c>
      <c r="BH184" s="259" t="s">
        <v>222</v>
      </c>
      <c r="BI184" s="259" t="s">
        <v>222</v>
      </c>
      <c r="BJ184" s="259" t="s">
        <v>222</v>
      </c>
      <c r="BK184" s="259" t="s">
        <v>222</v>
      </c>
      <c r="BL184" s="259" t="s">
        <v>222</v>
      </c>
      <c r="BM184" s="259" t="s">
        <v>222</v>
      </c>
      <c r="BN184" s="259" t="s">
        <v>222</v>
      </c>
      <c r="BO184" s="259" t="s">
        <v>222</v>
      </c>
      <c r="BP184" s="259" t="s">
        <v>222</v>
      </c>
      <c r="BQ184" s="257" t="s">
        <v>222</v>
      </c>
      <c r="BR184" s="257" t="s">
        <v>222</v>
      </c>
      <c r="BS184" s="257" t="s">
        <v>222</v>
      </c>
      <c r="BT184" s="257" t="s">
        <v>222</v>
      </c>
      <c r="BU184" s="257" t="s">
        <v>222</v>
      </c>
      <c r="BV184" s="257" t="s">
        <v>222</v>
      </c>
      <c r="BW184" s="257" t="s">
        <v>222</v>
      </c>
      <c r="BX184" s="257" t="s">
        <v>222</v>
      </c>
      <c r="BY184" s="257" t="s">
        <v>222</v>
      </c>
      <c r="BZ184" s="257" t="s">
        <v>222</v>
      </c>
      <c r="CA184" s="257" t="s">
        <v>222</v>
      </c>
      <c r="CB184" s="257" t="s">
        <v>222</v>
      </c>
      <c r="CC184" s="257" t="s">
        <v>222</v>
      </c>
      <c r="CD184" s="257" t="s">
        <v>222</v>
      </c>
      <c r="CE184" s="257" t="s">
        <v>222</v>
      </c>
      <c r="CF184" s="257" t="s">
        <v>222</v>
      </c>
      <c r="CG184" s="257" t="s">
        <v>222</v>
      </c>
      <c r="CH184" s="257" t="s">
        <v>222</v>
      </c>
      <c r="CI184" s="257" t="s">
        <v>222</v>
      </c>
      <c r="CJ184" s="257" t="s">
        <v>222</v>
      </c>
      <c r="CK184" s="257" t="s">
        <v>222</v>
      </c>
      <c r="CM184" s="100">
        <v>91</v>
      </c>
      <c r="CN184" s="229" t="e">
        <f t="shared" si="94"/>
        <v>#REF!</v>
      </c>
      <c r="CO184" s="229" t="e">
        <f ca="1">IF(CN184&gt;0,INDIRECT(ADDRESS($CN184,7,,,#REF!)),"")</f>
        <v>#REF!</v>
      </c>
      <c r="CP184" s="229" t="e">
        <f t="shared" ca="1" si="95"/>
        <v>#REF!</v>
      </c>
      <c r="CQ184" s="230">
        <f t="shared" ca="1" si="101"/>
        <v>0</v>
      </c>
      <c r="CR184" s="227"/>
      <c r="CS184" s="248">
        <f t="shared" si="96"/>
        <v>91</v>
      </c>
      <c r="CT184" s="229" t="e">
        <f t="shared" si="97"/>
        <v>#REF!</v>
      </c>
      <c r="CU184" s="231" t="e">
        <f ca="1">IF(CT184&gt;0,INDIRECT(ADDRESS($CT184,4,,,#REF!)),"")</f>
        <v>#REF!</v>
      </c>
      <c r="CV184" s="100" t="e">
        <f t="shared" ca="1" si="98"/>
        <v>#REF!</v>
      </c>
      <c r="CW184" s="229">
        <f t="shared" ca="1" si="99"/>
        <v>91</v>
      </c>
      <c r="CX184" s="229" t="e">
        <f t="shared" ca="1" si="91"/>
        <v>#REF!</v>
      </c>
      <c r="CY184" s="250"/>
      <c r="CZ184" s="251">
        <f t="shared" ca="1" si="92"/>
        <v>0</v>
      </c>
      <c r="DB184" s="100">
        <f t="shared" ca="1" si="93"/>
        <v>0</v>
      </c>
      <c r="DC184" s="230">
        <f t="shared" ca="1" si="100"/>
        <v>0</v>
      </c>
    </row>
    <row r="185" spans="2:107" ht="16.149999999999999" customHeight="1" x14ac:dyDescent="0.2">
      <c r="B185" s="252" t="s">
        <v>222</v>
      </c>
      <c r="C185" s="253" t="s">
        <v>222</v>
      </c>
      <c r="D185" s="254" t="s">
        <v>222</v>
      </c>
      <c r="E185" s="522" t="s">
        <v>222</v>
      </c>
      <c r="F185" s="523" t="s">
        <v>222</v>
      </c>
      <c r="G185" s="255" t="s">
        <v>222</v>
      </c>
      <c r="H185" s="256" t="s">
        <v>222</v>
      </c>
      <c r="I185" s="257" t="s">
        <v>222</v>
      </c>
      <c r="J185" s="258" t="s">
        <v>222</v>
      </c>
      <c r="K185" s="259" t="s">
        <v>222</v>
      </c>
      <c r="L185" s="259" t="s">
        <v>222</v>
      </c>
      <c r="M185" s="259" t="s">
        <v>222</v>
      </c>
      <c r="N185" s="259" t="s">
        <v>222</v>
      </c>
      <c r="O185" s="259" t="s">
        <v>222</v>
      </c>
      <c r="P185" s="259" t="s">
        <v>222</v>
      </c>
      <c r="Q185" s="259" t="s">
        <v>222</v>
      </c>
      <c r="R185" s="259" t="s">
        <v>222</v>
      </c>
      <c r="S185" s="259" t="s">
        <v>222</v>
      </c>
      <c r="T185" s="259" t="s">
        <v>222</v>
      </c>
      <c r="U185" s="259" t="s">
        <v>222</v>
      </c>
      <c r="V185" s="259" t="s">
        <v>222</v>
      </c>
      <c r="W185" s="259" t="s">
        <v>222</v>
      </c>
      <c r="X185" s="259" t="s">
        <v>222</v>
      </c>
      <c r="Y185" s="259" t="s">
        <v>222</v>
      </c>
      <c r="Z185" s="259" t="s">
        <v>222</v>
      </c>
      <c r="AA185" s="259" t="s">
        <v>222</v>
      </c>
      <c r="AB185" s="259" t="s">
        <v>222</v>
      </c>
      <c r="AC185" s="259" t="s">
        <v>222</v>
      </c>
      <c r="AD185" s="259" t="s">
        <v>222</v>
      </c>
      <c r="AE185" s="259" t="s">
        <v>222</v>
      </c>
      <c r="AF185" s="259" t="s">
        <v>222</v>
      </c>
      <c r="AG185" s="259" t="s">
        <v>222</v>
      </c>
      <c r="AH185" s="259" t="s">
        <v>222</v>
      </c>
      <c r="AI185" s="259" t="s">
        <v>222</v>
      </c>
      <c r="AJ185" s="259" t="s">
        <v>222</v>
      </c>
      <c r="AK185" s="259" t="s">
        <v>222</v>
      </c>
      <c r="AL185" s="259" t="s">
        <v>222</v>
      </c>
      <c r="AM185" s="259" t="s">
        <v>222</v>
      </c>
      <c r="AN185" s="259" t="s">
        <v>222</v>
      </c>
      <c r="AO185" s="259" t="s">
        <v>222</v>
      </c>
      <c r="AP185" s="259" t="s">
        <v>222</v>
      </c>
      <c r="AQ185" s="259" t="s">
        <v>222</v>
      </c>
      <c r="AR185" s="259" t="s">
        <v>222</v>
      </c>
      <c r="AS185" s="259" t="s">
        <v>222</v>
      </c>
      <c r="AT185" s="259" t="s">
        <v>222</v>
      </c>
      <c r="AU185" s="259" t="s">
        <v>222</v>
      </c>
      <c r="AV185" s="259" t="s">
        <v>222</v>
      </c>
      <c r="AW185" s="259" t="s">
        <v>222</v>
      </c>
      <c r="AX185" s="259" t="s">
        <v>222</v>
      </c>
      <c r="AY185" s="259" t="s">
        <v>222</v>
      </c>
      <c r="AZ185" s="259" t="s">
        <v>222</v>
      </c>
      <c r="BA185" s="259" t="s">
        <v>222</v>
      </c>
      <c r="BB185" s="259" t="s">
        <v>222</v>
      </c>
      <c r="BC185" s="259" t="s">
        <v>222</v>
      </c>
      <c r="BD185" s="259" t="s">
        <v>222</v>
      </c>
      <c r="BE185" s="259" t="s">
        <v>222</v>
      </c>
      <c r="BF185" s="259" t="s">
        <v>222</v>
      </c>
      <c r="BG185" s="259" t="s">
        <v>222</v>
      </c>
      <c r="BH185" s="259" t="s">
        <v>222</v>
      </c>
      <c r="BI185" s="259" t="s">
        <v>222</v>
      </c>
      <c r="BJ185" s="259" t="s">
        <v>222</v>
      </c>
      <c r="BK185" s="259" t="s">
        <v>222</v>
      </c>
      <c r="BL185" s="259" t="s">
        <v>222</v>
      </c>
      <c r="BM185" s="259" t="s">
        <v>222</v>
      </c>
      <c r="BN185" s="259" t="s">
        <v>222</v>
      </c>
      <c r="BO185" s="259" t="s">
        <v>222</v>
      </c>
      <c r="BP185" s="259" t="s">
        <v>222</v>
      </c>
      <c r="BQ185" s="257" t="s">
        <v>222</v>
      </c>
      <c r="BR185" s="257" t="s">
        <v>222</v>
      </c>
      <c r="BS185" s="257" t="s">
        <v>222</v>
      </c>
      <c r="BT185" s="257" t="s">
        <v>222</v>
      </c>
      <c r="BU185" s="257" t="s">
        <v>222</v>
      </c>
      <c r="BV185" s="257" t="s">
        <v>222</v>
      </c>
      <c r="BW185" s="257" t="s">
        <v>222</v>
      </c>
      <c r="BX185" s="257" t="s">
        <v>222</v>
      </c>
      <c r="BY185" s="257" t="s">
        <v>222</v>
      </c>
      <c r="BZ185" s="257" t="s">
        <v>222</v>
      </c>
      <c r="CA185" s="257" t="s">
        <v>222</v>
      </c>
      <c r="CB185" s="257" t="s">
        <v>222</v>
      </c>
      <c r="CC185" s="257" t="s">
        <v>222</v>
      </c>
      <c r="CD185" s="257" t="s">
        <v>222</v>
      </c>
      <c r="CE185" s="257" t="s">
        <v>222</v>
      </c>
      <c r="CF185" s="257" t="s">
        <v>222</v>
      </c>
      <c r="CG185" s="257" t="s">
        <v>222</v>
      </c>
      <c r="CH185" s="257" t="s">
        <v>222</v>
      </c>
      <c r="CI185" s="257" t="s">
        <v>222</v>
      </c>
      <c r="CJ185" s="257" t="s">
        <v>222</v>
      </c>
      <c r="CK185" s="257" t="s">
        <v>222</v>
      </c>
      <c r="CM185" s="100">
        <v>92</v>
      </c>
      <c r="CN185" s="229" t="e">
        <f t="shared" si="94"/>
        <v>#REF!</v>
      </c>
      <c r="CO185" s="229" t="e">
        <f ca="1">IF(CN185&gt;0,INDIRECT(ADDRESS($CN185,7,,,#REF!)),"")</f>
        <v>#REF!</v>
      </c>
      <c r="CP185" s="229" t="e">
        <f t="shared" ca="1" si="95"/>
        <v>#REF!</v>
      </c>
      <c r="CQ185" s="230">
        <f t="shared" ca="1" si="101"/>
        <v>0</v>
      </c>
      <c r="CR185" s="227"/>
      <c r="CS185" s="248">
        <f t="shared" si="96"/>
        <v>92</v>
      </c>
      <c r="CT185" s="229" t="e">
        <f t="shared" si="97"/>
        <v>#REF!</v>
      </c>
      <c r="CU185" s="231" t="e">
        <f ca="1">IF(CT185&gt;0,INDIRECT(ADDRESS($CT185,4,,,#REF!)),"")</f>
        <v>#REF!</v>
      </c>
      <c r="CV185" s="100" t="e">
        <f t="shared" ca="1" si="98"/>
        <v>#REF!</v>
      </c>
      <c r="CW185" s="229">
        <f t="shared" ca="1" si="99"/>
        <v>92</v>
      </c>
      <c r="CX185" s="229" t="e">
        <f t="shared" ca="1" si="91"/>
        <v>#REF!</v>
      </c>
      <c r="CY185" s="250"/>
      <c r="CZ185" s="251">
        <f t="shared" ca="1" si="92"/>
        <v>0</v>
      </c>
      <c r="DB185" s="100">
        <f t="shared" ca="1" si="93"/>
        <v>0</v>
      </c>
      <c r="DC185" s="230">
        <f t="shared" ca="1" si="100"/>
        <v>0</v>
      </c>
    </row>
    <row r="186" spans="2:107" ht="16.149999999999999" customHeight="1" x14ac:dyDescent="0.2">
      <c r="B186" s="252" t="s">
        <v>222</v>
      </c>
      <c r="C186" s="253" t="s">
        <v>222</v>
      </c>
      <c r="D186" s="254" t="s">
        <v>222</v>
      </c>
      <c r="E186" s="522" t="s">
        <v>222</v>
      </c>
      <c r="F186" s="523" t="s">
        <v>222</v>
      </c>
      <c r="G186" s="255" t="s">
        <v>222</v>
      </c>
      <c r="H186" s="256" t="s">
        <v>222</v>
      </c>
      <c r="I186" s="257" t="s">
        <v>222</v>
      </c>
      <c r="J186" s="258" t="s">
        <v>222</v>
      </c>
      <c r="K186" s="259" t="s">
        <v>222</v>
      </c>
      <c r="L186" s="259" t="s">
        <v>222</v>
      </c>
      <c r="M186" s="259" t="s">
        <v>222</v>
      </c>
      <c r="N186" s="259" t="s">
        <v>222</v>
      </c>
      <c r="O186" s="259" t="s">
        <v>222</v>
      </c>
      <c r="P186" s="259" t="s">
        <v>222</v>
      </c>
      <c r="Q186" s="259" t="s">
        <v>222</v>
      </c>
      <c r="R186" s="259" t="s">
        <v>222</v>
      </c>
      <c r="S186" s="259" t="s">
        <v>222</v>
      </c>
      <c r="T186" s="259" t="s">
        <v>222</v>
      </c>
      <c r="U186" s="259" t="s">
        <v>222</v>
      </c>
      <c r="V186" s="259" t="s">
        <v>222</v>
      </c>
      <c r="W186" s="259" t="s">
        <v>222</v>
      </c>
      <c r="X186" s="259" t="s">
        <v>222</v>
      </c>
      <c r="Y186" s="259" t="s">
        <v>222</v>
      </c>
      <c r="Z186" s="259" t="s">
        <v>222</v>
      </c>
      <c r="AA186" s="259" t="s">
        <v>222</v>
      </c>
      <c r="AB186" s="259" t="s">
        <v>222</v>
      </c>
      <c r="AC186" s="259" t="s">
        <v>222</v>
      </c>
      <c r="AD186" s="259" t="s">
        <v>222</v>
      </c>
      <c r="AE186" s="259" t="s">
        <v>222</v>
      </c>
      <c r="AF186" s="259" t="s">
        <v>222</v>
      </c>
      <c r="AG186" s="259" t="s">
        <v>222</v>
      </c>
      <c r="AH186" s="259" t="s">
        <v>222</v>
      </c>
      <c r="AI186" s="259" t="s">
        <v>222</v>
      </c>
      <c r="AJ186" s="259" t="s">
        <v>222</v>
      </c>
      <c r="AK186" s="259" t="s">
        <v>222</v>
      </c>
      <c r="AL186" s="259" t="s">
        <v>222</v>
      </c>
      <c r="AM186" s="259" t="s">
        <v>222</v>
      </c>
      <c r="AN186" s="259" t="s">
        <v>222</v>
      </c>
      <c r="AO186" s="259" t="s">
        <v>222</v>
      </c>
      <c r="AP186" s="259" t="s">
        <v>222</v>
      </c>
      <c r="AQ186" s="259" t="s">
        <v>222</v>
      </c>
      <c r="AR186" s="259" t="s">
        <v>222</v>
      </c>
      <c r="AS186" s="259" t="s">
        <v>222</v>
      </c>
      <c r="AT186" s="259" t="s">
        <v>222</v>
      </c>
      <c r="AU186" s="259" t="s">
        <v>222</v>
      </c>
      <c r="AV186" s="259" t="s">
        <v>222</v>
      </c>
      <c r="AW186" s="259" t="s">
        <v>222</v>
      </c>
      <c r="AX186" s="259" t="s">
        <v>222</v>
      </c>
      <c r="AY186" s="259" t="s">
        <v>222</v>
      </c>
      <c r="AZ186" s="259" t="s">
        <v>222</v>
      </c>
      <c r="BA186" s="259" t="s">
        <v>222</v>
      </c>
      <c r="BB186" s="259" t="s">
        <v>222</v>
      </c>
      <c r="BC186" s="259" t="s">
        <v>222</v>
      </c>
      <c r="BD186" s="259" t="s">
        <v>222</v>
      </c>
      <c r="BE186" s="259" t="s">
        <v>222</v>
      </c>
      <c r="BF186" s="259" t="s">
        <v>222</v>
      </c>
      <c r="BG186" s="259" t="s">
        <v>222</v>
      </c>
      <c r="BH186" s="259" t="s">
        <v>222</v>
      </c>
      <c r="BI186" s="259" t="s">
        <v>222</v>
      </c>
      <c r="BJ186" s="259" t="s">
        <v>222</v>
      </c>
      <c r="BK186" s="259" t="s">
        <v>222</v>
      </c>
      <c r="BL186" s="259" t="s">
        <v>222</v>
      </c>
      <c r="BM186" s="259" t="s">
        <v>222</v>
      </c>
      <c r="BN186" s="259" t="s">
        <v>222</v>
      </c>
      <c r="BO186" s="259" t="s">
        <v>222</v>
      </c>
      <c r="BP186" s="259" t="s">
        <v>222</v>
      </c>
      <c r="BQ186" s="257" t="s">
        <v>222</v>
      </c>
      <c r="BR186" s="257" t="s">
        <v>222</v>
      </c>
      <c r="BS186" s="257" t="s">
        <v>222</v>
      </c>
      <c r="BT186" s="257" t="s">
        <v>222</v>
      </c>
      <c r="BU186" s="257" t="s">
        <v>222</v>
      </c>
      <c r="BV186" s="257" t="s">
        <v>222</v>
      </c>
      <c r="BW186" s="257" t="s">
        <v>222</v>
      </c>
      <c r="BX186" s="257" t="s">
        <v>222</v>
      </c>
      <c r="BY186" s="257" t="s">
        <v>222</v>
      </c>
      <c r="BZ186" s="257" t="s">
        <v>222</v>
      </c>
      <c r="CA186" s="257" t="s">
        <v>222</v>
      </c>
      <c r="CB186" s="257" t="s">
        <v>222</v>
      </c>
      <c r="CC186" s="257" t="s">
        <v>222</v>
      </c>
      <c r="CD186" s="257" t="s">
        <v>222</v>
      </c>
      <c r="CE186" s="257" t="s">
        <v>222</v>
      </c>
      <c r="CF186" s="257" t="s">
        <v>222</v>
      </c>
      <c r="CG186" s="257" t="s">
        <v>222</v>
      </c>
      <c r="CH186" s="257" t="s">
        <v>222</v>
      </c>
      <c r="CI186" s="257" t="s">
        <v>222</v>
      </c>
      <c r="CJ186" s="257" t="s">
        <v>222</v>
      </c>
      <c r="CK186" s="257" t="s">
        <v>222</v>
      </c>
      <c r="CM186" s="100">
        <v>93</v>
      </c>
      <c r="CN186" s="229" t="e">
        <f t="shared" si="94"/>
        <v>#REF!</v>
      </c>
      <c r="CO186" s="229" t="e">
        <f ca="1">IF(CN186&gt;0,INDIRECT(ADDRESS($CN186,7,,,#REF!)),"")</f>
        <v>#REF!</v>
      </c>
      <c r="CP186" s="229" t="e">
        <f t="shared" ca="1" si="95"/>
        <v>#REF!</v>
      </c>
      <c r="CQ186" s="230">
        <f t="shared" ca="1" si="101"/>
        <v>0</v>
      </c>
      <c r="CR186" s="227"/>
      <c r="CS186" s="248">
        <f t="shared" si="96"/>
        <v>93</v>
      </c>
      <c r="CT186" s="229" t="e">
        <f t="shared" si="97"/>
        <v>#REF!</v>
      </c>
      <c r="CU186" s="231" t="e">
        <f ca="1">IF(CT186&gt;0,INDIRECT(ADDRESS($CT186,4,,,#REF!)),"")</f>
        <v>#REF!</v>
      </c>
      <c r="CV186" s="100" t="e">
        <f t="shared" ca="1" si="98"/>
        <v>#REF!</v>
      </c>
      <c r="CW186" s="229">
        <f t="shared" ca="1" si="99"/>
        <v>93</v>
      </c>
      <c r="CX186" s="229" t="e">
        <f t="shared" ca="1" si="91"/>
        <v>#REF!</v>
      </c>
      <c r="CY186" s="250"/>
      <c r="CZ186" s="251">
        <f t="shared" ca="1" si="92"/>
        <v>0</v>
      </c>
      <c r="DB186" s="100">
        <f t="shared" ca="1" si="93"/>
        <v>0</v>
      </c>
      <c r="DC186" s="230">
        <f t="shared" ca="1" si="100"/>
        <v>0</v>
      </c>
    </row>
    <row r="187" spans="2:107" ht="16.149999999999999" customHeight="1" x14ac:dyDescent="0.2">
      <c r="B187" s="252" t="s">
        <v>222</v>
      </c>
      <c r="C187" s="253" t="s">
        <v>222</v>
      </c>
      <c r="D187" s="254" t="s">
        <v>222</v>
      </c>
      <c r="E187" s="522" t="s">
        <v>222</v>
      </c>
      <c r="F187" s="523" t="s">
        <v>222</v>
      </c>
      <c r="G187" s="255" t="s">
        <v>222</v>
      </c>
      <c r="H187" s="256" t="s">
        <v>222</v>
      </c>
      <c r="I187" s="257" t="s">
        <v>222</v>
      </c>
      <c r="J187" s="258" t="s">
        <v>222</v>
      </c>
      <c r="K187" s="259" t="s">
        <v>222</v>
      </c>
      <c r="L187" s="259" t="s">
        <v>222</v>
      </c>
      <c r="M187" s="259" t="s">
        <v>222</v>
      </c>
      <c r="N187" s="259" t="s">
        <v>222</v>
      </c>
      <c r="O187" s="259" t="s">
        <v>222</v>
      </c>
      <c r="P187" s="259" t="s">
        <v>222</v>
      </c>
      <c r="Q187" s="259" t="s">
        <v>222</v>
      </c>
      <c r="R187" s="259" t="s">
        <v>222</v>
      </c>
      <c r="S187" s="259" t="s">
        <v>222</v>
      </c>
      <c r="T187" s="259" t="s">
        <v>222</v>
      </c>
      <c r="U187" s="259" t="s">
        <v>222</v>
      </c>
      <c r="V187" s="259" t="s">
        <v>222</v>
      </c>
      <c r="W187" s="259" t="s">
        <v>222</v>
      </c>
      <c r="X187" s="259" t="s">
        <v>222</v>
      </c>
      <c r="Y187" s="259" t="s">
        <v>222</v>
      </c>
      <c r="Z187" s="259" t="s">
        <v>222</v>
      </c>
      <c r="AA187" s="259" t="s">
        <v>222</v>
      </c>
      <c r="AB187" s="259" t="s">
        <v>222</v>
      </c>
      <c r="AC187" s="259" t="s">
        <v>222</v>
      </c>
      <c r="AD187" s="259" t="s">
        <v>222</v>
      </c>
      <c r="AE187" s="259" t="s">
        <v>222</v>
      </c>
      <c r="AF187" s="259" t="s">
        <v>222</v>
      </c>
      <c r="AG187" s="259" t="s">
        <v>222</v>
      </c>
      <c r="AH187" s="259" t="s">
        <v>222</v>
      </c>
      <c r="AI187" s="259" t="s">
        <v>222</v>
      </c>
      <c r="AJ187" s="259" t="s">
        <v>222</v>
      </c>
      <c r="AK187" s="259" t="s">
        <v>222</v>
      </c>
      <c r="AL187" s="259" t="s">
        <v>222</v>
      </c>
      <c r="AM187" s="259" t="s">
        <v>222</v>
      </c>
      <c r="AN187" s="259" t="s">
        <v>222</v>
      </c>
      <c r="AO187" s="259" t="s">
        <v>222</v>
      </c>
      <c r="AP187" s="259" t="s">
        <v>222</v>
      </c>
      <c r="AQ187" s="259" t="s">
        <v>222</v>
      </c>
      <c r="AR187" s="259" t="s">
        <v>222</v>
      </c>
      <c r="AS187" s="259" t="s">
        <v>222</v>
      </c>
      <c r="AT187" s="259" t="s">
        <v>222</v>
      </c>
      <c r="AU187" s="259" t="s">
        <v>222</v>
      </c>
      <c r="AV187" s="259" t="s">
        <v>222</v>
      </c>
      <c r="AW187" s="259" t="s">
        <v>222</v>
      </c>
      <c r="AX187" s="259" t="s">
        <v>222</v>
      </c>
      <c r="AY187" s="259" t="s">
        <v>222</v>
      </c>
      <c r="AZ187" s="259" t="s">
        <v>222</v>
      </c>
      <c r="BA187" s="259" t="s">
        <v>222</v>
      </c>
      <c r="BB187" s="259" t="s">
        <v>222</v>
      </c>
      <c r="BC187" s="259" t="s">
        <v>222</v>
      </c>
      <c r="BD187" s="259" t="s">
        <v>222</v>
      </c>
      <c r="BE187" s="259" t="s">
        <v>222</v>
      </c>
      <c r="BF187" s="259" t="s">
        <v>222</v>
      </c>
      <c r="BG187" s="259" t="s">
        <v>222</v>
      </c>
      <c r="BH187" s="259" t="s">
        <v>222</v>
      </c>
      <c r="BI187" s="259" t="s">
        <v>222</v>
      </c>
      <c r="BJ187" s="259" t="s">
        <v>222</v>
      </c>
      <c r="BK187" s="259" t="s">
        <v>222</v>
      </c>
      <c r="BL187" s="259" t="s">
        <v>222</v>
      </c>
      <c r="BM187" s="259" t="s">
        <v>222</v>
      </c>
      <c r="BN187" s="259" t="s">
        <v>222</v>
      </c>
      <c r="BO187" s="259" t="s">
        <v>222</v>
      </c>
      <c r="BP187" s="259" t="s">
        <v>222</v>
      </c>
      <c r="BQ187" s="257" t="s">
        <v>222</v>
      </c>
      <c r="BR187" s="257" t="s">
        <v>222</v>
      </c>
      <c r="BS187" s="257" t="s">
        <v>222</v>
      </c>
      <c r="BT187" s="257" t="s">
        <v>222</v>
      </c>
      <c r="BU187" s="257" t="s">
        <v>222</v>
      </c>
      <c r="BV187" s="257" t="s">
        <v>222</v>
      </c>
      <c r="BW187" s="257" t="s">
        <v>222</v>
      </c>
      <c r="BX187" s="257" t="s">
        <v>222</v>
      </c>
      <c r="BY187" s="257" t="s">
        <v>222</v>
      </c>
      <c r="BZ187" s="257" t="s">
        <v>222</v>
      </c>
      <c r="CA187" s="257" t="s">
        <v>222</v>
      </c>
      <c r="CB187" s="257" t="s">
        <v>222</v>
      </c>
      <c r="CC187" s="257" t="s">
        <v>222</v>
      </c>
      <c r="CD187" s="257" t="s">
        <v>222</v>
      </c>
      <c r="CE187" s="257" t="s">
        <v>222</v>
      </c>
      <c r="CF187" s="257" t="s">
        <v>222</v>
      </c>
      <c r="CG187" s="257" t="s">
        <v>222</v>
      </c>
      <c r="CH187" s="257" t="s">
        <v>222</v>
      </c>
      <c r="CI187" s="257" t="s">
        <v>222</v>
      </c>
      <c r="CJ187" s="257" t="s">
        <v>222</v>
      </c>
      <c r="CK187" s="257" t="s">
        <v>222</v>
      </c>
      <c r="CM187" s="100">
        <v>94</v>
      </c>
      <c r="CN187" s="229" t="e">
        <f t="shared" si="94"/>
        <v>#REF!</v>
      </c>
      <c r="CO187" s="229" t="e">
        <f ca="1">IF(CN187&gt;0,INDIRECT(ADDRESS($CN187,7,,,#REF!)),"")</f>
        <v>#REF!</v>
      </c>
      <c r="CP187" s="229" t="e">
        <f t="shared" ca="1" si="95"/>
        <v>#REF!</v>
      </c>
      <c r="CQ187" s="230">
        <f t="shared" ca="1" si="101"/>
        <v>0</v>
      </c>
      <c r="CR187" s="227"/>
      <c r="CS187" s="248">
        <f t="shared" si="96"/>
        <v>94</v>
      </c>
      <c r="CT187" s="229" t="e">
        <f t="shared" si="97"/>
        <v>#REF!</v>
      </c>
      <c r="CU187" s="231" t="e">
        <f ca="1">IF(CT187&gt;0,INDIRECT(ADDRESS($CT187,4,,,#REF!)),"")</f>
        <v>#REF!</v>
      </c>
      <c r="CV187" s="100" t="e">
        <f t="shared" ca="1" si="98"/>
        <v>#REF!</v>
      </c>
      <c r="CW187" s="229">
        <f t="shared" ca="1" si="99"/>
        <v>94</v>
      </c>
      <c r="CX187" s="229" t="e">
        <f t="shared" ca="1" si="91"/>
        <v>#REF!</v>
      </c>
      <c r="CY187" s="250"/>
      <c r="CZ187" s="251">
        <f t="shared" ca="1" si="92"/>
        <v>0</v>
      </c>
      <c r="DB187" s="100">
        <f t="shared" ca="1" si="93"/>
        <v>0</v>
      </c>
      <c r="DC187" s="230">
        <f t="shared" ca="1" si="100"/>
        <v>0</v>
      </c>
    </row>
    <row r="188" spans="2:107" ht="16.149999999999999" customHeight="1" x14ac:dyDescent="0.2">
      <c r="B188" s="252" t="s">
        <v>222</v>
      </c>
      <c r="C188" s="253" t="s">
        <v>222</v>
      </c>
      <c r="D188" s="254" t="s">
        <v>222</v>
      </c>
      <c r="E188" s="522" t="s">
        <v>222</v>
      </c>
      <c r="F188" s="523" t="s">
        <v>222</v>
      </c>
      <c r="G188" s="255" t="s">
        <v>222</v>
      </c>
      <c r="H188" s="256" t="s">
        <v>222</v>
      </c>
      <c r="I188" s="257" t="s">
        <v>222</v>
      </c>
      <c r="J188" s="258" t="s">
        <v>222</v>
      </c>
      <c r="K188" s="259" t="s">
        <v>222</v>
      </c>
      <c r="L188" s="259" t="s">
        <v>222</v>
      </c>
      <c r="M188" s="259" t="s">
        <v>222</v>
      </c>
      <c r="N188" s="259" t="s">
        <v>222</v>
      </c>
      <c r="O188" s="259" t="s">
        <v>222</v>
      </c>
      <c r="P188" s="259" t="s">
        <v>222</v>
      </c>
      <c r="Q188" s="259" t="s">
        <v>222</v>
      </c>
      <c r="R188" s="259" t="s">
        <v>222</v>
      </c>
      <c r="S188" s="259" t="s">
        <v>222</v>
      </c>
      <c r="T188" s="259" t="s">
        <v>222</v>
      </c>
      <c r="U188" s="259" t="s">
        <v>222</v>
      </c>
      <c r="V188" s="259" t="s">
        <v>222</v>
      </c>
      <c r="W188" s="259" t="s">
        <v>222</v>
      </c>
      <c r="X188" s="259" t="s">
        <v>222</v>
      </c>
      <c r="Y188" s="259" t="s">
        <v>222</v>
      </c>
      <c r="Z188" s="259" t="s">
        <v>222</v>
      </c>
      <c r="AA188" s="259" t="s">
        <v>222</v>
      </c>
      <c r="AB188" s="259" t="s">
        <v>222</v>
      </c>
      <c r="AC188" s="259" t="s">
        <v>222</v>
      </c>
      <c r="AD188" s="259" t="s">
        <v>222</v>
      </c>
      <c r="AE188" s="259" t="s">
        <v>222</v>
      </c>
      <c r="AF188" s="259" t="s">
        <v>222</v>
      </c>
      <c r="AG188" s="259" t="s">
        <v>222</v>
      </c>
      <c r="AH188" s="259" t="s">
        <v>222</v>
      </c>
      <c r="AI188" s="259" t="s">
        <v>222</v>
      </c>
      <c r="AJ188" s="259" t="s">
        <v>222</v>
      </c>
      <c r="AK188" s="259" t="s">
        <v>222</v>
      </c>
      <c r="AL188" s="259" t="s">
        <v>222</v>
      </c>
      <c r="AM188" s="259" t="s">
        <v>222</v>
      </c>
      <c r="AN188" s="259" t="s">
        <v>222</v>
      </c>
      <c r="AO188" s="259" t="s">
        <v>222</v>
      </c>
      <c r="AP188" s="259" t="s">
        <v>222</v>
      </c>
      <c r="AQ188" s="259" t="s">
        <v>222</v>
      </c>
      <c r="AR188" s="259" t="s">
        <v>222</v>
      </c>
      <c r="AS188" s="259" t="s">
        <v>222</v>
      </c>
      <c r="AT188" s="259" t="s">
        <v>222</v>
      </c>
      <c r="AU188" s="259" t="s">
        <v>222</v>
      </c>
      <c r="AV188" s="259" t="s">
        <v>222</v>
      </c>
      <c r="AW188" s="259" t="s">
        <v>222</v>
      </c>
      <c r="AX188" s="259" t="s">
        <v>222</v>
      </c>
      <c r="AY188" s="259" t="s">
        <v>222</v>
      </c>
      <c r="AZ188" s="259" t="s">
        <v>222</v>
      </c>
      <c r="BA188" s="259" t="s">
        <v>222</v>
      </c>
      <c r="BB188" s="259" t="s">
        <v>222</v>
      </c>
      <c r="BC188" s="259" t="s">
        <v>222</v>
      </c>
      <c r="BD188" s="259" t="s">
        <v>222</v>
      </c>
      <c r="BE188" s="259" t="s">
        <v>222</v>
      </c>
      <c r="BF188" s="259" t="s">
        <v>222</v>
      </c>
      <c r="BG188" s="259" t="s">
        <v>222</v>
      </c>
      <c r="BH188" s="259" t="s">
        <v>222</v>
      </c>
      <c r="BI188" s="259" t="s">
        <v>222</v>
      </c>
      <c r="BJ188" s="259" t="s">
        <v>222</v>
      </c>
      <c r="BK188" s="259" t="s">
        <v>222</v>
      </c>
      <c r="BL188" s="259" t="s">
        <v>222</v>
      </c>
      <c r="BM188" s="259" t="s">
        <v>222</v>
      </c>
      <c r="BN188" s="259" t="s">
        <v>222</v>
      </c>
      <c r="BO188" s="259" t="s">
        <v>222</v>
      </c>
      <c r="BP188" s="259" t="s">
        <v>222</v>
      </c>
      <c r="BQ188" s="257" t="s">
        <v>222</v>
      </c>
      <c r="BR188" s="257" t="s">
        <v>222</v>
      </c>
      <c r="BS188" s="257" t="s">
        <v>222</v>
      </c>
      <c r="BT188" s="257" t="s">
        <v>222</v>
      </c>
      <c r="BU188" s="257" t="s">
        <v>222</v>
      </c>
      <c r="BV188" s="257" t="s">
        <v>222</v>
      </c>
      <c r="BW188" s="257" t="s">
        <v>222</v>
      </c>
      <c r="BX188" s="257" t="s">
        <v>222</v>
      </c>
      <c r="BY188" s="257" t="s">
        <v>222</v>
      </c>
      <c r="BZ188" s="257" t="s">
        <v>222</v>
      </c>
      <c r="CA188" s="257" t="s">
        <v>222</v>
      </c>
      <c r="CB188" s="257" t="s">
        <v>222</v>
      </c>
      <c r="CC188" s="257" t="s">
        <v>222</v>
      </c>
      <c r="CD188" s="257" t="s">
        <v>222</v>
      </c>
      <c r="CE188" s="257" t="s">
        <v>222</v>
      </c>
      <c r="CF188" s="257" t="s">
        <v>222</v>
      </c>
      <c r="CG188" s="257" t="s">
        <v>222</v>
      </c>
      <c r="CH188" s="257" t="s">
        <v>222</v>
      </c>
      <c r="CI188" s="257" t="s">
        <v>222</v>
      </c>
      <c r="CJ188" s="257" t="s">
        <v>222</v>
      </c>
      <c r="CK188" s="257" t="s">
        <v>222</v>
      </c>
      <c r="CM188" s="100">
        <v>95</v>
      </c>
      <c r="CN188" s="229" t="e">
        <f t="shared" si="94"/>
        <v>#REF!</v>
      </c>
      <c r="CO188" s="229" t="e">
        <f ca="1">IF(CN188&gt;0,INDIRECT(ADDRESS($CN188,7,,,#REF!)),"")</f>
        <v>#REF!</v>
      </c>
      <c r="CP188" s="229" t="e">
        <f t="shared" ca="1" si="95"/>
        <v>#REF!</v>
      </c>
      <c r="CQ188" s="230">
        <f t="shared" ca="1" si="101"/>
        <v>0</v>
      </c>
      <c r="CR188" s="227"/>
      <c r="CS188" s="248">
        <f t="shared" si="96"/>
        <v>95</v>
      </c>
      <c r="CT188" s="229" t="e">
        <f t="shared" si="97"/>
        <v>#REF!</v>
      </c>
      <c r="CU188" s="231" t="e">
        <f ca="1">IF(CT188&gt;0,INDIRECT(ADDRESS($CT188,4,,,#REF!)),"")</f>
        <v>#REF!</v>
      </c>
      <c r="CV188" s="100" t="e">
        <f t="shared" ca="1" si="98"/>
        <v>#REF!</v>
      </c>
      <c r="CW188" s="229">
        <f t="shared" ca="1" si="99"/>
        <v>95</v>
      </c>
      <c r="CX188" s="229" t="e">
        <f t="shared" ca="1" si="91"/>
        <v>#REF!</v>
      </c>
      <c r="CY188" s="250"/>
      <c r="CZ188" s="251">
        <f t="shared" ca="1" si="92"/>
        <v>0</v>
      </c>
      <c r="DB188" s="100">
        <f t="shared" ca="1" si="93"/>
        <v>0</v>
      </c>
      <c r="DC188" s="230">
        <f t="shared" ca="1" si="100"/>
        <v>0</v>
      </c>
    </row>
    <row r="189" spans="2:107" ht="16.149999999999999" customHeight="1" x14ac:dyDescent="0.2">
      <c r="B189" s="252" t="s">
        <v>222</v>
      </c>
      <c r="C189" s="253" t="s">
        <v>222</v>
      </c>
      <c r="D189" s="254" t="s">
        <v>222</v>
      </c>
      <c r="E189" s="522" t="s">
        <v>222</v>
      </c>
      <c r="F189" s="523" t="s">
        <v>222</v>
      </c>
      <c r="G189" s="255" t="s">
        <v>222</v>
      </c>
      <c r="H189" s="256" t="s">
        <v>222</v>
      </c>
      <c r="I189" s="257" t="s">
        <v>222</v>
      </c>
      <c r="J189" s="258" t="s">
        <v>222</v>
      </c>
      <c r="K189" s="259" t="s">
        <v>222</v>
      </c>
      <c r="L189" s="259" t="s">
        <v>222</v>
      </c>
      <c r="M189" s="259" t="s">
        <v>222</v>
      </c>
      <c r="N189" s="259" t="s">
        <v>222</v>
      </c>
      <c r="O189" s="259" t="s">
        <v>222</v>
      </c>
      <c r="P189" s="259" t="s">
        <v>222</v>
      </c>
      <c r="Q189" s="259" t="s">
        <v>222</v>
      </c>
      <c r="R189" s="259" t="s">
        <v>222</v>
      </c>
      <c r="S189" s="259" t="s">
        <v>222</v>
      </c>
      <c r="T189" s="259" t="s">
        <v>222</v>
      </c>
      <c r="U189" s="259" t="s">
        <v>222</v>
      </c>
      <c r="V189" s="259" t="s">
        <v>222</v>
      </c>
      <c r="W189" s="259" t="s">
        <v>222</v>
      </c>
      <c r="X189" s="259" t="s">
        <v>222</v>
      </c>
      <c r="Y189" s="259" t="s">
        <v>222</v>
      </c>
      <c r="Z189" s="259" t="s">
        <v>222</v>
      </c>
      <c r="AA189" s="259" t="s">
        <v>222</v>
      </c>
      <c r="AB189" s="259" t="s">
        <v>222</v>
      </c>
      <c r="AC189" s="259" t="s">
        <v>222</v>
      </c>
      <c r="AD189" s="259" t="s">
        <v>222</v>
      </c>
      <c r="AE189" s="259" t="s">
        <v>222</v>
      </c>
      <c r="AF189" s="259" t="s">
        <v>222</v>
      </c>
      <c r="AG189" s="259" t="s">
        <v>222</v>
      </c>
      <c r="AH189" s="259" t="s">
        <v>222</v>
      </c>
      <c r="AI189" s="259" t="s">
        <v>222</v>
      </c>
      <c r="AJ189" s="259" t="s">
        <v>222</v>
      </c>
      <c r="AK189" s="259" t="s">
        <v>222</v>
      </c>
      <c r="AL189" s="259" t="s">
        <v>222</v>
      </c>
      <c r="AM189" s="259" t="s">
        <v>222</v>
      </c>
      <c r="AN189" s="259" t="s">
        <v>222</v>
      </c>
      <c r="AO189" s="259" t="s">
        <v>222</v>
      </c>
      <c r="AP189" s="259" t="s">
        <v>222</v>
      </c>
      <c r="AQ189" s="259" t="s">
        <v>222</v>
      </c>
      <c r="AR189" s="259" t="s">
        <v>222</v>
      </c>
      <c r="AS189" s="259" t="s">
        <v>222</v>
      </c>
      <c r="AT189" s="259" t="s">
        <v>222</v>
      </c>
      <c r="AU189" s="259" t="s">
        <v>222</v>
      </c>
      <c r="AV189" s="259" t="s">
        <v>222</v>
      </c>
      <c r="AW189" s="259" t="s">
        <v>222</v>
      </c>
      <c r="AX189" s="259" t="s">
        <v>222</v>
      </c>
      <c r="AY189" s="259" t="s">
        <v>222</v>
      </c>
      <c r="AZ189" s="259" t="s">
        <v>222</v>
      </c>
      <c r="BA189" s="259" t="s">
        <v>222</v>
      </c>
      <c r="BB189" s="259" t="s">
        <v>222</v>
      </c>
      <c r="BC189" s="259" t="s">
        <v>222</v>
      </c>
      <c r="BD189" s="259" t="s">
        <v>222</v>
      </c>
      <c r="BE189" s="259" t="s">
        <v>222</v>
      </c>
      <c r="BF189" s="259" t="s">
        <v>222</v>
      </c>
      <c r="BG189" s="259" t="s">
        <v>222</v>
      </c>
      <c r="BH189" s="259" t="s">
        <v>222</v>
      </c>
      <c r="BI189" s="259" t="s">
        <v>222</v>
      </c>
      <c r="BJ189" s="259" t="s">
        <v>222</v>
      </c>
      <c r="BK189" s="259" t="s">
        <v>222</v>
      </c>
      <c r="BL189" s="259" t="s">
        <v>222</v>
      </c>
      <c r="BM189" s="259" t="s">
        <v>222</v>
      </c>
      <c r="BN189" s="259" t="s">
        <v>222</v>
      </c>
      <c r="BO189" s="259" t="s">
        <v>222</v>
      </c>
      <c r="BP189" s="259" t="s">
        <v>222</v>
      </c>
      <c r="BQ189" s="257" t="s">
        <v>222</v>
      </c>
      <c r="BR189" s="257" t="s">
        <v>222</v>
      </c>
      <c r="BS189" s="257" t="s">
        <v>222</v>
      </c>
      <c r="BT189" s="257" t="s">
        <v>222</v>
      </c>
      <c r="BU189" s="257" t="s">
        <v>222</v>
      </c>
      <c r="BV189" s="257" t="s">
        <v>222</v>
      </c>
      <c r="BW189" s="257" t="s">
        <v>222</v>
      </c>
      <c r="BX189" s="257" t="s">
        <v>222</v>
      </c>
      <c r="BY189" s="257" t="s">
        <v>222</v>
      </c>
      <c r="BZ189" s="257" t="s">
        <v>222</v>
      </c>
      <c r="CA189" s="257" t="s">
        <v>222</v>
      </c>
      <c r="CB189" s="257" t="s">
        <v>222</v>
      </c>
      <c r="CC189" s="257" t="s">
        <v>222</v>
      </c>
      <c r="CD189" s="257" t="s">
        <v>222</v>
      </c>
      <c r="CE189" s="257" t="s">
        <v>222</v>
      </c>
      <c r="CF189" s="257" t="s">
        <v>222</v>
      </c>
      <c r="CG189" s="257" t="s">
        <v>222</v>
      </c>
      <c r="CH189" s="257" t="s">
        <v>222</v>
      </c>
      <c r="CI189" s="257" t="s">
        <v>222</v>
      </c>
      <c r="CJ189" s="257" t="s">
        <v>222</v>
      </c>
      <c r="CK189" s="257" t="s">
        <v>222</v>
      </c>
      <c r="CM189" s="100">
        <v>96</v>
      </c>
      <c r="CN189" s="229" t="e">
        <f t="shared" si="94"/>
        <v>#REF!</v>
      </c>
      <c r="CO189" s="229" t="e">
        <f ca="1">IF(CN189&gt;0,INDIRECT(ADDRESS($CN189,7,,,#REF!)),"")</f>
        <v>#REF!</v>
      </c>
      <c r="CP189" s="229" t="e">
        <f t="shared" ca="1" si="95"/>
        <v>#REF!</v>
      </c>
      <c r="CQ189" s="230">
        <f t="shared" ca="1" si="101"/>
        <v>0</v>
      </c>
      <c r="CR189" s="227"/>
      <c r="CS189" s="248">
        <f t="shared" si="96"/>
        <v>96</v>
      </c>
      <c r="CT189" s="229" t="e">
        <f t="shared" si="97"/>
        <v>#REF!</v>
      </c>
      <c r="CU189" s="231" t="e">
        <f ca="1">IF(CT189&gt;0,INDIRECT(ADDRESS($CT189,4,,,#REF!)),"")</f>
        <v>#REF!</v>
      </c>
      <c r="CV189" s="100" t="e">
        <f t="shared" ca="1" si="98"/>
        <v>#REF!</v>
      </c>
      <c r="CW189" s="229">
        <f t="shared" ca="1" si="99"/>
        <v>96</v>
      </c>
      <c r="CX189" s="229" t="e">
        <f t="shared" ca="1" si="91"/>
        <v>#REF!</v>
      </c>
      <c r="CY189" s="250"/>
      <c r="CZ189" s="251">
        <f t="shared" ca="1" si="92"/>
        <v>0</v>
      </c>
      <c r="DB189" s="100">
        <f t="shared" ca="1" si="93"/>
        <v>0</v>
      </c>
      <c r="DC189" s="230">
        <f t="shared" ca="1" si="100"/>
        <v>0</v>
      </c>
    </row>
    <row r="190" spans="2:107" ht="16.149999999999999" customHeight="1" x14ac:dyDescent="0.2">
      <c r="B190" s="252" t="s">
        <v>222</v>
      </c>
      <c r="C190" s="253" t="s">
        <v>222</v>
      </c>
      <c r="D190" s="254" t="s">
        <v>222</v>
      </c>
      <c r="E190" s="522" t="s">
        <v>222</v>
      </c>
      <c r="F190" s="523" t="s">
        <v>222</v>
      </c>
      <c r="G190" s="255" t="s">
        <v>222</v>
      </c>
      <c r="H190" s="256" t="s">
        <v>222</v>
      </c>
      <c r="I190" s="257" t="s">
        <v>222</v>
      </c>
      <c r="J190" s="258" t="s">
        <v>222</v>
      </c>
      <c r="K190" s="259" t="s">
        <v>222</v>
      </c>
      <c r="L190" s="259" t="s">
        <v>222</v>
      </c>
      <c r="M190" s="259" t="s">
        <v>222</v>
      </c>
      <c r="N190" s="259" t="s">
        <v>222</v>
      </c>
      <c r="O190" s="259" t="s">
        <v>222</v>
      </c>
      <c r="P190" s="259" t="s">
        <v>222</v>
      </c>
      <c r="Q190" s="259" t="s">
        <v>222</v>
      </c>
      <c r="R190" s="259" t="s">
        <v>222</v>
      </c>
      <c r="S190" s="259" t="s">
        <v>222</v>
      </c>
      <c r="T190" s="259" t="s">
        <v>222</v>
      </c>
      <c r="U190" s="259" t="s">
        <v>222</v>
      </c>
      <c r="V190" s="259" t="s">
        <v>222</v>
      </c>
      <c r="W190" s="259" t="s">
        <v>222</v>
      </c>
      <c r="X190" s="259" t="s">
        <v>222</v>
      </c>
      <c r="Y190" s="259" t="s">
        <v>222</v>
      </c>
      <c r="Z190" s="259" t="s">
        <v>222</v>
      </c>
      <c r="AA190" s="259" t="s">
        <v>222</v>
      </c>
      <c r="AB190" s="259" t="s">
        <v>222</v>
      </c>
      <c r="AC190" s="259" t="s">
        <v>222</v>
      </c>
      <c r="AD190" s="259" t="s">
        <v>222</v>
      </c>
      <c r="AE190" s="259" t="s">
        <v>222</v>
      </c>
      <c r="AF190" s="259" t="s">
        <v>222</v>
      </c>
      <c r="AG190" s="259" t="s">
        <v>222</v>
      </c>
      <c r="AH190" s="259" t="s">
        <v>222</v>
      </c>
      <c r="AI190" s="259" t="s">
        <v>222</v>
      </c>
      <c r="AJ190" s="259" t="s">
        <v>222</v>
      </c>
      <c r="AK190" s="259" t="s">
        <v>222</v>
      </c>
      <c r="AL190" s="259" t="s">
        <v>222</v>
      </c>
      <c r="AM190" s="259" t="s">
        <v>222</v>
      </c>
      <c r="AN190" s="259" t="s">
        <v>222</v>
      </c>
      <c r="AO190" s="259" t="s">
        <v>222</v>
      </c>
      <c r="AP190" s="259" t="s">
        <v>222</v>
      </c>
      <c r="AQ190" s="259" t="s">
        <v>222</v>
      </c>
      <c r="AR190" s="259" t="s">
        <v>222</v>
      </c>
      <c r="AS190" s="259" t="s">
        <v>222</v>
      </c>
      <c r="AT190" s="259" t="s">
        <v>222</v>
      </c>
      <c r="AU190" s="259" t="s">
        <v>222</v>
      </c>
      <c r="AV190" s="259" t="s">
        <v>222</v>
      </c>
      <c r="AW190" s="259" t="s">
        <v>222</v>
      </c>
      <c r="AX190" s="259" t="s">
        <v>222</v>
      </c>
      <c r="AY190" s="259" t="s">
        <v>222</v>
      </c>
      <c r="AZ190" s="259" t="s">
        <v>222</v>
      </c>
      <c r="BA190" s="259" t="s">
        <v>222</v>
      </c>
      <c r="BB190" s="259" t="s">
        <v>222</v>
      </c>
      <c r="BC190" s="259" t="s">
        <v>222</v>
      </c>
      <c r="BD190" s="259" t="s">
        <v>222</v>
      </c>
      <c r="BE190" s="259" t="s">
        <v>222</v>
      </c>
      <c r="BF190" s="259" t="s">
        <v>222</v>
      </c>
      <c r="BG190" s="259" t="s">
        <v>222</v>
      </c>
      <c r="BH190" s="259" t="s">
        <v>222</v>
      </c>
      <c r="BI190" s="259" t="s">
        <v>222</v>
      </c>
      <c r="BJ190" s="259" t="s">
        <v>222</v>
      </c>
      <c r="BK190" s="259" t="s">
        <v>222</v>
      </c>
      <c r="BL190" s="259" t="s">
        <v>222</v>
      </c>
      <c r="BM190" s="259" t="s">
        <v>222</v>
      </c>
      <c r="BN190" s="259" t="s">
        <v>222</v>
      </c>
      <c r="BO190" s="259" t="s">
        <v>222</v>
      </c>
      <c r="BP190" s="259" t="s">
        <v>222</v>
      </c>
      <c r="BQ190" s="257" t="s">
        <v>222</v>
      </c>
      <c r="BR190" s="257" t="s">
        <v>222</v>
      </c>
      <c r="BS190" s="257" t="s">
        <v>222</v>
      </c>
      <c r="BT190" s="257" t="s">
        <v>222</v>
      </c>
      <c r="BU190" s="257" t="s">
        <v>222</v>
      </c>
      <c r="BV190" s="257" t="s">
        <v>222</v>
      </c>
      <c r="BW190" s="257" t="s">
        <v>222</v>
      </c>
      <c r="BX190" s="257" t="s">
        <v>222</v>
      </c>
      <c r="BY190" s="257" t="s">
        <v>222</v>
      </c>
      <c r="BZ190" s="257" t="s">
        <v>222</v>
      </c>
      <c r="CA190" s="257" t="s">
        <v>222</v>
      </c>
      <c r="CB190" s="257" t="s">
        <v>222</v>
      </c>
      <c r="CC190" s="257" t="s">
        <v>222</v>
      </c>
      <c r="CD190" s="257" t="s">
        <v>222</v>
      </c>
      <c r="CE190" s="257" t="s">
        <v>222</v>
      </c>
      <c r="CF190" s="257" t="s">
        <v>222</v>
      </c>
      <c r="CG190" s="257" t="s">
        <v>222</v>
      </c>
      <c r="CH190" s="257" t="s">
        <v>222</v>
      </c>
      <c r="CI190" s="257" t="s">
        <v>222</v>
      </c>
      <c r="CJ190" s="257" t="s">
        <v>222</v>
      </c>
      <c r="CK190" s="257" t="s">
        <v>222</v>
      </c>
      <c r="CM190" s="100">
        <v>97</v>
      </c>
      <c r="CN190" s="229" t="e">
        <f t="shared" si="94"/>
        <v>#REF!</v>
      </c>
      <c r="CO190" s="229" t="e">
        <f ca="1">IF(CN190&gt;0,INDIRECT(ADDRESS($CN190,7,,,#REF!)),"")</f>
        <v>#REF!</v>
      </c>
      <c r="CP190" s="229" t="e">
        <f t="shared" ca="1" si="95"/>
        <v>#REF!</v>
      </c>
      <c r="CQ190" s="230">
        <f t="shared" ca="1" si="101"/>
        <v>0</v>
      </c>
      <c r="CR190" s="227"/>
      <c r="CS190" s="248">
        <f t="shared" si="96"/>
        <v>97</v>
      </c>
      <c r="CT190" s="229" t="e">
        <f t="shared" si="97"/>
        <v>#REF!</v>
      </c>
      <c r="CU190" s="231" t="e">
        <f ca="1">IF(CT190&gt;0,INDIRECT(ADDRESS($CT190,4,,,#REF!)),"")</f>
        <v>#REF!</v>
      </c>
      <c r="CV190" s="100" t="e">
        <f t="shared" ca="1" si="98"/>
        <v>#REF!</v>
      </c>
      <c r="CW190" s="229">
        <f t="shared" ca="1" si="99"/>
        <v>97</v>
      </c>
      <c r="CX190" s="229" t="e">
        <f t="shared" ca="1" si="91"/>
        <v>#REF!</v>
      </c>
      <c r="CY190" s="250"/>
      <c r="CZ190" s="251">
        <f t="shared" ca="1" si="92"/>
        <v>0</v>
      </c>
      <c r="DB190" s="100">
        <f t="shared" ca="1" si="93"/>
        <v>0</v>
      </c>
      <c r="DC190" s="230">
        <f t="shared" ca="1" si="100"/>
        <v>0</v>
      </c>
    </row>
    <row r="191" spans="2:107" ht="16.149999999999999" customHeight="1" x14ac:dyDescent="0.2">
      <c r="B191" s="252" t="s">
        <v>222</v>
      </c>
      <c r="C191" s="253" t="s">
        <v>222</v>
      </c>
      <c r="D191" s="254" t="s">
        <v>222</v>
      </c>
      <c r="E191" s="522" t="s">
        <v>222</v>
      </c>
      <c r="F191" s="523" t="s">
        <v>222</v>
      </c>
      <c r="G191" s="255" t="s">
        <v>222</v>
      </c>
      <c r="H191" s="256" t="s">
        <v>222</v>
      </c>
      <c r="I191" s="257" t="s">
        <v>222</v>
      </c>
      <c r="J191" s="258" t="s">
        <v>222</v>
      </c>
      <c r="K191" s="259" t="s">
        <v>222</v>
      </c>
      <c r="L191" s="259" t="s">
        <v>222</v>
      </c>
      <c r="M191" s="259" t="s">
        <v>222</v>
      </c>
      <c r="N191" s="259" t="s">
        <v>222</v>
      </c>
      <c r="O191" s="259" t="s">
        <v>222</v>
      </c>
      <c r="P191" s="259" t="s">
        <v>222</v>
      </c>
      <c r="Q191" s="259" t="s">
        <v>222</v>
      </c>
      <c r="R191" s="259" t="s">
        <v>222</v>
      </c>
      <c r="S191" s="259" t="s">
        <v>222</v>
      </c>
      <c r="T191" s="259" t="s">
        <v>222</v>
      </c>
      <c r="U191" s="259" t="s">
        <v>222</v>
      </c>
      <c r="V191" s="259" t="s">
        <v>222</v>
      </c>
      <c r="W191" s="259" t="s">
        <v>222</v>
      </c>
      <c r="X191" s="259" t="s">
        <v>222</v>
      </c>
      <c r="Y191" s="259" t="s">
        <v>222</v>
      </c>
      <c r="Z191" s="259" t="s">
        <v>222</v>
      </c>
      <c r="AA191" s="259" t="s">
        <v>222</v>
      </c>
      <c r="AB191" s="259" t="s">
        <v>222</v>
      </c>
      <c r="AC191" s="259" t="s">
        <v>222</v>
      </c>
      <c r="AD191" s="259" t="s">
        <v>222</v>
      </c>
      <c r="AE191" s="259" t="s">
        <v>222</v>
      </c>
      <c r="AF191" s="259" t="s">
        <v>222</v>
      </c>
      <c r="AG191" s="259" t="s">
        <v>222</v>
      </c>
      <c r="AH191" s="259" t="s">
        <v>222</v>
      </c>
      <c r="AI191" s="259" t="s">
        <v>222</v>
      </c>
      <c r="AJ191" s="259" t="s">
        <v>222</v>
      </c>
      <c r="AK191" s="259" t="s">
        <v>222</v>
      </c>
      <c r="AL191" s="259" t="s">
        <v>222</v>
      </c>
      <c r="AM191" s="259" t="s">
        <v>222</v>
      </c>
      <c r="AN191" s="259" t="s">
        <v>222</v>
      </c>
      <c r="AO191" s="259" t="s">
        <v>222</v>
      </c>
      <c r="AP191" s="259" t="s">
        <v>222</v>
      </c>
      <c r="AQ191" s="259" t="s">
        <v>222</v>
      </c>
      <c r="AR191" s="259" t="s">
        <v>222</v>
      </c>
      <c r="AS191" s="259" t="s">
        <v>222</v>
      </c>
      <c r="AT191" s="259" t="s">
        <v>222</v>
      </c>
      <c r="AU191" s="259" t="s">
        <v>222</v>
      </c>
      <c r="AV191" s="259" t="s">
        <v>222</v>
      </c>
      <c r="AW191" s="259" t="s">
        <v>222</v>
      </c>
      <c r="AX191" s="259" t="s">
        <v>222</v>
      </c>
      <c r="AY191" s="259" t="s">
        <v>222</v>
      </c>
      <c r="AZ191" s="259" t="s">
        <v>222</v>
      </c>
      <c r="BA191" s="259" t="s">
        <v>222</v>
      </c>
      <c r="BB191" s="259" t="s">
        <v>222</v>
      </c>
      <c r="BC191" s="259" t="s">
        <v>222</v>
      </c>
      <c r="BD191" s="259" t="s">
        <v>222</v>
      </c>
      <c r="BE191" s="259" t="s">
        <v>222</v>
      </c>
      <c r="BF191" s="259" t="s">
        <v>222</v>
      </c>
      <c r="BG191" s="259" t="s">
        <v>222</v>
      </c>
      <c r="BH191" s="259" t="s">
        <v>222</v>
      </c>
      <c r="BI191" s="259" t="s">
        <v>222</v>
      </c>
      <c r="BJ191" s="259" t="s">
        <v>222</v>
      </c>
      <c r="BK191" s="259" t="s">
        <v>222</v>
      </c>
      <c r="BL191" s="259" t="s">
        <v>222</v>
      </c>
      <c r="BM191" s="259" t="s">
        <v>222</v>
      </c>
      <c r="BN191" s="259" t="s">
        <v>222</v>
      </c>
      <c r="BO191" s="259" t="s">
        <v>222</v>
      </c>
      <c r="BP191" s="259" t="s">
        <v>222</v>
      </c>
      <c r="BQ191" s="257" t="s">
        <v>222</v>
      </c>
      <c r="BR191" s="257" t="s">
        <v>222</v>
      </c>
      <c r="BS191" s="257" t="s">
        <v>222</v>
      </c>
      <c r="BT191" s="257" t="s">
        <v>222</v>
      </c>
      <c r="BU191" s="257" t="s">
        <v>222</v>
      </c>
      <c r="BV191" s="257" t="s">
        <v>222</v>
      </c>
      <c r="BW191" s="257" t="s">
        <v>222</v>
      </c>
      <c r="BX191" s="257" t="s">
        <v>222</v>
      </c>
      <c r="BY191" s="257" t="s">
        <v>222</v>
      </c>
      <c r="BZ191" s="257" t="s">
        <v>222</v>
      </c>
      <c r="CA191" s="257" t="s">
        <v>222</v>
      </c>
      <c r="CB191" s="257" t="s">
        <v>222</v>
      </c>
      <c r="CC191" s="257" t="s">
        <v>222</v>
      </c>
      <c r="CD191" s="257" t="s">
        <v>222</v>
      </c>
      <c r="CE191" s="257" t="s">
        <v>222</v>
      </c>
      <c r="CF191" s="257" t="s">
        <v>222</v>
      </c>
      <c r="CG191" s="257" t="s">
        <v>222</v>
      </c>
      <c r="CH191" s="257" t="s">
        <v>222</v>
      </c>
      <c r="CI191" s="257" t="s">
        <v>222</v>
      </c>
      <c r="CJ191" s="257" t="s">
        <v>222</v>
      </c>
      <c r="CK191" s="257" t="s">
        <v>222</v>
      </c>
      <c r="CM191" s="100">
        <v>98</v>
      </c>
      <c r="CN191" s="229" t="e">
        <f t="shared" si="94"/>
        <v>#REF!</v>
      </c>
      <c r="CO191" s="229" t="e">
        <f ca="1">IF(CN191&gt;0,INDIRECT(ADDRESS($CN191,7,,,#REF!)),"")</f>
        <v>#REF!</v>
      </c>
      <c r="CP191" s="229" t="e">
        <f t="shared" ca="1" si="95"/>
        <v>#REF!</v>
      </c>
      <c r="CQ191" s="230">
        <f t="shared" ca="1" si="101"/>
        <v>0</v>
      </c>
      <c r="CR191" s="227"/>
      <c r="CS191" s="248">
        <f t="shared" si="96"/>
        <v>98</v>
      </c>
      <c r="CT191" s="229" t="e">
        <f t="shared" si="97"/>
        <v>#REF!</v>
      </c>
      <c r="CU191" s="231" t="e">
        <f ca="1">IF(CT191&gt;0,INDIRECT(ADDRESS($CT191,4,,,#REF!)),"")</f>
        <v>#REF!</v>
      </c>
      <c r="CV191" s="100" t="e">
        <f t="shared" ca="1" si="98"/>
        <v>#REF!</v>
      </c>
      <c r="CW191" s="229">
        <f t="shared" ca="1" si="99"/>
        <v>98</v>
      </c>
      <c r="CX191" s="229" t="e">
        <f t="shared" ca="1" si="91"/>
        <v>#REF!</v>
      </c>
      <c r="CY191" s="250"/>
      <c r="CZ191" s="251">
        <f t="shared" ca="1" si="92"/>
        <v>0</v>
      </c>
      <c r="DB191" s="100">
        <f t="shared" ca="1" si="93"/>
        <v>0</v>
      </c>
      <c r="DC191" s="230">
        <f t="shared" ca="1" si="100"/>
        <v>0</v>
      </c>
    </row>
    <row r="192" spans="2:107" ht="16.149999999999999" customHeight="1" x14ac:dyDescent="0.2">
      <c r="B192" s="252" t="s">
        <v>222</v>
      </c>
      <c r="C192" s="253" t="s">
        <v>222</v>
      </c>
      <c r="D192" s="254" t="s">
        <v>222</v>
      </c>
      <c r="E192" s="522" t="s">
        <v>222</v>
      </c>
      <c r="F192" s="523" t="s">
        <v>222</v>
      </c>
      <c r="G192" s="255" t="s">
        <v>222</v>
      </c>
      <c r="H192" s="256" t="s">
        <v>222</v>
      </c>
      <c r="I192" s="257" t="s">
        <v>222</v>
      </c>
      <c r="J192" s="258" t="s">
        <v>222</v>
      </c>
      <c r="K192" s="259" t="s">
        <v>222</v>
      </c>
      <c r="L192" s="259" t="s">
        <v>222</v>
      </c>
      <c r="M192" s="259" t="s">
        <v>222</v>
      </c>
      <c r="N192" s="259" t="s">
        <v>222</v>
      </c>
      <c r="O192" s="259" t="s">
        <v>222</v>
      </c>
      <c r="P192" s="259" t="s">
        <v>222</v>
      </c>
      <c r="Q192" s="259" t="s">
        <v>222</v>
      </c>
      <c r="R192" s="259" t="s">
        <v>222</v>
      </c>
      <c r="S192" s="259" t="s">
        <v>222</v>
      </c>
      <c r="T192" s="259" t="s">
        <v>222</v>
      </c>
      <c r="U192" s="259" t="s">
        <v>222</v>
      </c>
      <c r="V192" s="259" t="s">
        <v>222</v>
      </c>
      <c r="W192" s="259" t="s">
        <v>222</v>
      </c>
      <c r="X192" s="259" t="s">
        <v>222</v>
      </c>
      <c r="Y192" s="259" t="s">
        <v>222</v>
      </c>
      <c r="Z192" s="259" t="s">
        <v>222</v>
      </c>
      <c r="AA192" s="259" t="s">
        <v>222</v>
      </c>
      <c r="AB192" s="259" t="s">
        <v>222</v>
      </c>
      <c r="AC192" s="259" t="s">
        <v>222</v>
      </c>
      <c r="AD192" s="259" t="s">
        <v>222</v>
      </c>
      <c r="AE192" s="259" t="s">
        <v>222</v>
      </c>
      <c r="AF192" s="259" t="s">
        <v>222</v>
      </c>
      <c r="AG192" s="259" t="s">
        <v>222</v>
      </c>
      <c r="AH192" s="259" t="s">
        <v>222</v>
      </c>
      <c r="AI192" s="259" t="s">
        <v>222</v>
      </c>
      <c r="AJ192" s="259" t="s">
        <v>222</v>
      </c>
      <c r="AK192" s="259" t="s">
        <v>222</v>
      </c>
      <c r="AL192" s="259" t="s">
        <v>222</v>
      </c>
      <c r="AM192" s="259" t="s">
        <v>222</v>
      </c>
      <c r="AN192" s="259" t="s">
        <v>222</v>
      </c>
      <c r="AO192" s="259" t="s">
        <v>222</v>
      </c>
      <c r="AP192" s="259" t="s">
        <v>222</v>
      </c>
      <c r="AQ192" s="259" t="s">
        <v>222</v>
      </c>
      <c r="AR192" s="259" t="s">
        <v>222</v>
      </c>
      <c r="AS192" s="259" t="s">
        <v>222</v>
      </c>
      <c r="AT192" s="259" t="s">
        <v>222</v>
      </c>
      <c r="AU192" s="259" t="s">
        <v>222</v>
      </c>
      <c r="AV192" s="259" t="s">
        <v>222</v>
      </c>
      <c r="AW192" s="259" t="s">
        <v>222</v>
      </c>
      <c r="AX192" s="259" t="s">
        <v>222</v>
      </c>
      <c r="AY192" s="259" t="s">
        <v>222</v>
      </c>
      <c r="AZ192" s="259" t="s">
        <v>222</v>
      </c>
      <c r="BA192" s="259" t="s">
        <v>222</v>
      </c>
      <c r="BB192" s="259" t="s">
        <v>222</v>
      </c>
      <c r="BC192" s="259" t="s">
        <v>222</v>
      </c>
      <c r="BD192" s="259" t="s">
        <v>222</v>
      </c>
      <c r="BE192" s="259" t="s">
        <v>222</v>
      </c>
      <c r="BF192" s="259" t="s">
        <v>222</v>
      </c>
      <c r="BG192" s="259" t="s">
        <v>222</v>
      </c>
      <c r="BH192" s="259" t="s">
        <v>222</v>
      </c>
      <c r="BI192" s="259" t="s">
        <v>222</v>
      </c>
      <c r="BJ192" s="259" t="s">
        <v>222</v>
      </c>
      <c r="BK192" s="259" t="s">
        <v>222</v>
      </c>
      <c r="BL192" s="259" t="s">
        <v>222</v>
      </c>
      <c r="BM192" s="259" t="s">
        <v>222</v>
      </c>
      <c r="BN192" s="259" t="s">
        <v>222</v>
      </c>
      <c r="BO192" s="259" t="s">
        <v>222</v>
      </c>
      <c r="BP192" s="259" t="s">
        <v>222</v>
      </c>
      <c r="BQ192" s="257" t="s">
        <v>222</v>
      </c>
      <c r="BR192" s="257" t="s">
        <v>222</v>
      </c>
      <c r="BS192" s="257" t="s">
        <v>222</v>
      </c>
      <c r="BT192" s="257" t="s">
        <v>222</v>
      </c>
      <c r="BU192" s="257" t="s">
        <v>222</v>
      </c>
      <c r="BV192" s="257" t="s">
        <v>222</v>
      </c>
      <c r="BW192" s="257" t="s">
        <v>222</v>
      </c>
      <c r="BX192" s="257" t="s">
        <v>222</v>
      </c>
      <c r="BY192" s="257" t="s">
        <v>222</v>
      </c>
      <c r="BZ192" s="257" t="s">
        <v>222</v>
      </c>
      <c r="CA192" s="257" t="s">
        <v>222</v>
      </c>
      <c r="CB192" s="257" t="s">
        <v>222</v>
      </c>
      <c r="CC192" s="257" t="s">
        <v>222</v>
      </c>
      <c r="CD192" s="257" t="s">
        <v>222</v>
      </c>
      <c r="CE192" s="257" t="s">
        <v>222</v>
      </c>
      <c r="CF192" s="257" t="s">
        <v>222</v>
      </c>
      <c r="CG192" s="257" t="s">
        <v>222</v>
      </c>
      <c r="CH192" s="257" t="s">
        <v>222</v>
      </c>
      <c r="CI192" s="257" t="s">
        <v>222</v>
      </c>
      <c r="CJ192" s="257" t="s">
        <v>222</v>
      </c>
      <c r="CK192" s="257" t="s">
        <v>222</v>
      </c>
      <c r="CM192" s="100">
        <v>99</v>
      </c>
      <c r="CN192" s="229" t="e">
        <f t="shared" si="94"/>
        <v>#REF!</v>
      </c>
      <c r="CO192" s="229" t="e">
        <f ca="1">IF(CN192&gt;0,INDIRECT(ADDRESS($CN192,7,,,#REF!)),"")</f>
        <v>#REF!</v>
      </c>
      <c r="CP192" s="229" t="e">
        <f t="shared" ca="1" si="95"/>
        <v>#REF!</v>
      </c>
      <c r="CQ192" s="230">
        <f t="shared" ca="1" si="101"/>
        <v>0</v>
      </c>
      <c r="CR192" s="227"/>
      <c r="CS192" s="248">
        <f t="shared" si="96"/>
        <v>99</v>
      </c>
      <c r="CT192" s="229" t="e">
        <f t="shared" si="97"/>
        <v>#REF!</v>
      </c>
      <c r="CU192" s="231" t="e">
        <f ca="1">IF(CT192&gt;0,INDIRECT(ADDRESS($CT192,4,,,#REF!)),"")</f>
        <v>#REF!</v>
      </c>
      <c r="CV192" s="100" t="e">
        <f t="shared" ca="1" si="98"/>
        <v>#REF!</v>
      </c>
      <c r="CW192" s="229">
        <f t="shared" ca="1" si="99"/>
        <v>99</v>
      </c>
      <c r="CX192" s="229" t="e">
        <f t="shared" ca="1" si="91"/>
        <v>#REF!</v>
      </c>
      <c r="CY192" s="250"/>
      <c r="CZ192" s="251">
        <f t="shared" ca="1" si="92"/>
        <v>0</v>
      </c>
      <c r="DB192" s="100">
        <f t="shared" ca="1" si="93"/>
        <v>0</v>
      </c>
      <c r="DC192" s="230">
        <f t="shared" ca="1" si="100"/>
        <v>0</v>
      </c>
    </row>
    <row r="193" spans="2:107" ht="16.149999999999999" customHeight="1" x14ac:dyDescent="0.2">
      <c r="B193" s="252" t="s">
        <v>222</v>
      </c>
      <c r="C193" s="253" t="s">
        <v>222</v>
      </c>
      <c r="D193" s="254" t="s">
        <v>222</v>
      </c>
      <c r="E193" s="522" t="s">
        <v>222</v>
      </c>
      <c r="F193" s="523" t="s">
        <v>222</v>
      </c>
      <c r="G193" s="255" t="s">
        <v>222</v>
      </c>
      <c r="H193" s="256" t="s">
        <v>222</v>
      </c>
      <c r="I193" s="257" t="s">
        <v>222</v>
      </c>
      <c r="J193" s="258" t="s">
        <v>222</v>
      </c>
      <c r="K193" s="259" t="s">
        <v>222</v>
      </c>
      <c r="L193" s="259" t="s">
        <v>222</v>
      </c>
      <c r="M193" s="259" t="s">
        <v>222</v>
      </c>
      <c r="N193" s="259" t="s">
        <v>222</v>
      </c>
      <c r="O193" s="259" t="s">
        <v>222</v>
      </c>
      <c r="P193" s="259" t="s">
        <v>222</v>
      </c>
      <c r="Q193" s="259" t="s">
        <v>222</v>
      </c>
      <c r="R193" s="259" t="s">
        <v>222</v>
      </c>
      <c r="S193" s="259" t="s">
        <v>222</v>
      </c>
      <c r="T193" s="259" t="s">
        <v>222</v>
      </c>
      <c r="U193" s="259" t="s">
        <v>222</v>
      </c>
      <c r="V193" s="259" t="s">
        <v>222</v>
      </c>
      <c r="W193" s="259" t="s">
        <v>222</v>
      </c>
      <c r="X193" s="259" t="s">
        <v>222</v>
      </c>
      <c r="Y193" s="259" t="s">
        <v>222</v>
      </c>
      <c r="Z193" s="259" t="s">
        <v>222</v>
      </c>
      <c r="AA193" s="259" t="s">
        <v>222</v>
      </c>
      <c r="AB193" s="259" t="s">
        <v>222</v>
      </c>
      <c r="AC193" s="259" t="s">
        <v>222</v>
      </c>
      <c r="AD193" s="259" t="s">
        <v>222</v>
      </c>
      <c r="AE193" s="259" t="s">
        <v>222</v>
      </c>
      <c r="AF193" s="259" t="s">
        <v>222</v>
      </c>
      <c r="AG193" s="259" t="s">
        <v>222</v>
      </c>
      <c r="AH193" s="259" t="s">
        <v>222</v>
      </c>
      <c r="AI193" s="259" t="s">
        <v>222</v>
      </c>
      <c r="AJ193" s="259" t="s">
        <v>222</v>
      </c>
      <c r="AK193" s="259" t="s">
        <v>222</v>
      </c>
      <c r="AL193" s="259" t="s">
        <v>222</v>
      </c>
      <c r="AM193" s="259" t="s">
        <v>222</v>
      </c>
      <c r="AN193" s="259" t="s">
        <v>222</v>
      </c>
      <c r="AO193" s="259" t="s">
        <v>222</v>
      </c>
      <c r="AP193" s="259" t="s">
        <v>222</v>
      </c>
      <c r="AQ193" s="259" t="s">
        <v>222</v>
      </c>
      <c r="AR193" s="259" t="s">
        <v>222</v>
      </c>
      <c r="AS193" s="259" t="s">
        <v>222</v>
      </c>
      <c r="AT193" s="259" t="s">
        <v>222</v>
      </c>
      <c r="AU193" s="259" t="s">
        <v>222</v>
      </c>
      <c r="AV193" s="259" t="s">
        <v>222</v>
      </c>
      <c r="AW193" s="259" t="s">
        <v>222</v>
      </c>
      <c r="AX193" s="259" t="s">
        <v>222</v>
      </c>
      <c r="AY193" s="259" t="s">
        <v>222</v>
      </c>
      <c r="AZ193" s="259" t="s">
        <v>222</v>
      </c>
      <c r="BA193" s="259" t="s">
        <v>222</v>
      </c>
      <c r="BB193" s="259" t="s">
        <v>222</v>
      </c>
      <c r="BC193" s="259" t="s">
        <v>222</v>
      </c>
      <c r="BD193" s="259" t="s">
        <v>222</v>
      </c>
      <c r="BE193" s="259" t="s">
        <v>222</v>
      </c>
      <c r="BF193" s="259" t="s">
        <v>222</v>
      </c>
      <c r="BG193" s="259" t="s">
        <v>222</v>
      </c>
      <c r="BH193" s="259" t="s">
        <v>222</v>
      </c>
      <c r="BI193" s="259" t="s">
        <v>222</v>
      </c>
      <c r="BJ193" s="259" t="s">
        <v>222</v>
      </c>
      <c r="BK193" s="259" t="s">
        <v>222</v>
      </c>
      <c r="BL193" s="259" t="s">
        <v>222</v>
      </c>
      <c r="BM193" s="259" t="s">
        <v>222</v>
      </c>
      <c r="BN193" s="259" t="s">
        <v>222</v>
      </c>
      <c r="BO193" s="259" t="s">
        <v>222</v>
      </c>
      <c r="BP193" s="259" t="s">
        <v>222</v>
      </c>
      <c r="BQ193" s="257" t="s">
        <v>222</v>
      </c>
      <c r="BR193" s="257" t="s">
        <v>222</v>
      </c>
      <c r="BS193" s="257" t="s">
        <v>222</v>
      </c>
      <c r="BT193" s="257" t="s">
        <v>222</v>
      </c>
      <c r="BU193" s="257" t="s">
        <v>222</v>
      </c>
      <c r="BV193" s="257" t="s">
        <v>222</v>
      </c>
      <c r="BW193" s="257" t="s">
        <v>222</v>
      </c>
      <c r="BX193" s="257" t="s">
        <v>222</v>
      </c>
      <c r="BY193" s="257" t="s">
        <v>222</v>
      </c>
      <c r="BZ193" s="257" t="s">
        <v>222</v>
      </c>
      <c r="CA193" s="257" t="s">
        <v>222</v>
      </c>
      <c r="CB193" s="257" t="s">
        <v>222</v>
      </c>
      <c r="CC193" s="257" t="s">
        <v>222</v>
      </c>
      <c r="CD193" s="257" t="s">
        <v>222</v>
      </c>
      <c r="CE193" s="257" t="s">
        <v>222</v>
      </c>
      <c r="CF193" s="257" t="s">
        <v>222</v>
      </c>
      <c r="CG193" s="257" t="s">
        <v>222</v>
      </c>
      <c r="CH193" s="257" t="s">
        <v>222</v>
      </c>
      <c r="CI193" s="257" t="s">
        <v>222</v>
      </c>
      <c r="CJ193" s="257" t="s">
        <v>222</v>
      </c>
      <c r="CK193" s="257" t="s">
        <v>222</v>
      </c>
      <c r="CM193" s="100">
        <v>100</v>
      </c>
      <c r="CN193" s="229" t="e">
        <f t="shared" si="94"/>
        <v>#REF!</v>
      </c>
      <c r="CO193" s="229" t="e">
        <f ca="1">IF(CN193&gt;0,INDIRECT(ADDRESS($CN193,7,,,#REF!)),"")</f>
        <v>#REF!</v>
      </c>
      <c r="CP193" s="229" t="e">
        <f t="shared" ca="1" si="95"/>
        <v>#REF!</v>
      </c>
      <c r="CQ193" s="230">
        <f t="shared" ca="1" si="101"/>
        <v>0</v>
      </c>
      <c r="CR193" s="227"/>
      <c r="CS193" s="248">
        <f t="shared" si="96"/>
        <v>100</v>
      </c>
      <c r="CT193" s="229" t="e">
        <f t="shared" si="97"/>
        <v>#REF!</v>
      </c>
      <c r="CU193" s="231" t="e">
        <f ca="1">IF(CT193&gt;0,INDIRECT(ADDRESS($CT193,4,,,#REF!)),"")</f>
        <v>#REF!</v>
      </c>
      <c r="CV193" s="100" t="e">
        <f t="shared" ca="1" si="98"/>
        <v>#REF!</v>
      </c>
      <c r="CW193" s="229">
        <f t="shared" ca="1" si="99"/>
        <v>100</v>
      </c>
      <c r="CX193" s="229" t="e">
        <f t="shared" ca="1" si="91"/>
        <v>#REF!</v>
      </c>
      <c r="CY193" s="250"/>
      <c r="CZ193" s="251">
        <f t="shared" ca="1" si="92"/>
        <v>0</v>
      </c>
      <c r="DB193" s="100">
        <f t="shared" ca="1" si="93"/>
        <v>0</v>
      </c>
      <c r="DC193" s="230">
        <f t="shared" ca="1" si="100"/>
        <v>0</v>
      </c>
    </row>
    <row r="194" spans="2:107" ht="16.149999999999999" customHeight="1" x14ac:dyDescent="0.2">
      <c r="B194" s="252" t="s">
        <v>222</v>
      </c>
      <c r="C194" s="253" t="s">
        <v>222</v>
      </c>
      <c r="D194" s="254" t="s">
        <v>222</v>
      </c>
      <c r="E194" s="522" t="s">
        <v>222</v>
      </c>
      <c r="F194" s="523" t="s">
        <v>222</v>
      </c>
      <c r="G194" s="255" t="s">
        <v>222</v>
      </c>
      <c r="H194" s="256" t="s">
        <v>222</v>
      </c>
      <c r="I194" s="257" t="s">
        <v>222</v>
      </c>
      <c r="J194" s="258" t="s">
        <v>222</v>
      </c>
      <c r="K194" s="259" t="s">
        <v>222</v>
      </c>
      <c r="L194" s="259" t="s">
        <v>222</v>
      </c>
      <c r="M194" s="259" t="s">
        <v>222</v>
      </c>
      <c r="N194" s="259" t="s">
        <v>222</v>
      </c>
      <c r="O194" s="259" t="s">
        <v>222</v>
      </c>
      <c r="P194" s="259" t="s">
        <v>222</v>
      </c>
      <c r="Q194" s="259" t="s">
        <v>222</v>
      </c>
      <c r="R194" s="259" t="s">
        <v>222</v>
      </c>
      <c r="S194" s="259" t="s">
        <v>222</v>
      </c>
      <c r="T194" s="259" t="s">
        <v>222</v>
      </c>
      <c r="U194" s="259" t="s">
        <v>222</v>
      </c>
      <c r="V194" s="259" t="s">
        <v>222</v>
      </c>
      <c r="W194" s="259" t="s">
        <v>222</v>
      </c>
      <c r="X194" s="259" t="s">
        <v>222</v>
      </c>
      <c r="Y194" s="259" t="s">
        <v>222</v>
      </c>
      <c r="Z194" s="259" t="s">
        <v>222</v>
      </c>
      <c r="AA194" s="259" t="s">
        <v>222</v>
      </c>
      <c r="AB194" s="259" t="s">
        <v>222</v>
      </c>
      <c r="AC194" s="259" t="s">
        <v>222</v>
      </c>
      <c r="AD194" s="259" t="s">
        <v>222</v>
      </c>
      <c r="AE194" s="259" t="s">
        <v>222</v>
      </c>
      <c r="AF194" s="259" t="s">
        <v>222</v>
      </c>
      <c r="AG194" s="259" t="s">
        <v>222</v>
      </c>
      <c r="AH194" s="259" t="s">
        <v>222</v>
      </c>
      <c r="AI194" s="259" t="s">
        <v>222</v>
      </c>
      <c r="AJ194" s="259" t="s">
        <v>222</v>
      </c>
      <c r="AK194" s="259" t="s">
        <v>222</v>
      </c>
      <c r="AL194" s="259" t="s">
        <v>222</v>
      </c>
      <c r="AM194" s="259" t="s">
        <v>222</v>
      </c>
      <c r="AN194" s="259" t="s">
        <v>222</v>
      </c>
      <c r="AO194" s="259" t="s">
        <v>222</v>
      </c>
      <c r="AP194" s="259" t="s">
        <v>222</v>
      </c>
      <c r="AQ194" s="259" t="s">
        <v>222</v>
      </c>
      <c r="AR194" s="259" t="s">
        <v>222</v>
      </c>
      <c r="AS194" s="259" t="s">
        <v>222</v>
      </c>
      <c r="AT194" s="259" t="s">
        <v>222</v>
      </c>
      <c r="AU194" s="259" t="s">
        <v>222</v>
      </c>
      <c r="AV194" s="259" t="s">
        <v>222</v>
      </c>
      <c r="AW194" s="259" t="s">
        <v>222</v>
      </c>
      <c r="AX194" s="259" t="s">
        <v>222</v>
      </c>
      <c r="AY194" s="259" t="s">
        <v>222</v>
      </c>
      <c r="AZ194" s="259" t="s">
        <v>222</v>
      </c>
      <c r="BA194" s="259" t="s">
        <v>222</v>
      </c>
      <c r="BB194" s="259" t="s">
        <v>222</v>
      </c>
      <c r="BC194" s="259" t="s">
        <v>222</v>
      </c>
      <c r="BD194" s="259" t="s">
        <v>222</v>
      </c>
      <c r="BE194" s="259" t="s">
        <v>222</v>
      </c>
      <c r="BF194" s="259" t="s">
        <v>222</v>
      </c>
      <c r="BG194" s="259" t="s">
        <v>222</v>
      </c>
      <c r="BH194" s="259" t="s">
        <v>222</v>
      </c>
      <c r="BI194" s="259" t="s">
        <v>222</v>
      </c>
      <c r="BJ194" s="259" t="s">
        <v>222</v>
      </c>
      <c r="BK194" s="259" t="s">
        <v>222</v>
      </c>
      <c r="BL194" s="259" t="s">
        <v>222</v>
      </c>
      <c r="BM194" s="259" t="s">
        <v>222</v>
      </c>
      <c r="BN194" s="259" t="s">
        <v>222</v>
      </c>
      <c r="BO194" s="259" t="s">
        <v>222</v>
      </c>
      <c r="BP194" s="259" t="s">
        <v>222</v>
      </c>
      <c r="BQ194" s="257" t="s">
        <v>222</v>
      </c>
      <c r="BR194" s="257" t="s">
        <v>222</v>
      </c>
      <c r="BS194" s="257" t="s">
        <v>222</v>
      </c>
      <c r="BT194" s="257" t="s">
        <v>222</v>
      </c>
      <c r="BU194" s="257" t="s">
        <v>222</v>
      </c>
      <c r="BV194" s="257" t="s">
        <v>222</v>
      </c>
      <c r="BW194" s="257" t="s">
        <v>222</v>
      </c>
      <c r="BX194" s="257" t="s">
        <v>222</v>
      </c>
      <c r="BY194" s="257" t="s">
        <v>222</v>
      </c>
      <c r="BZ194" s="257" t="s">
        <v>222</v>
      </c>
      <c r="CA194" s="257" t="s">
        <v>222</v>
      </c>
      <c r="CB194" s="257" t="s">
        <v>222</v>
      </c>
      <c r="CC194" s="257" t="s">
        <v>222</v>
      </c>
      <c r="CD194" s="257" t="s">
        <v>222</v>
      </c>
      <c r="CE194" s="257" t="s">
        <v>222</v>
      </c>
      <c r="CF194" s="257" t="s">
        <v>222</v>
      </c>
      <c r="CG194" s="257" t="s">
        <v>222</v>
      </c>
      <c r="CH194" s="257" t="s">
        <v>222</v>
      </c>
      <c r="CI194" s="257" t="s">
        <v>222</v>
      </c>
      <c r="CJ194" s="257" t="s">
        <v>222</v>
      </c>
      <c r="CK194" s="257" t="s">
        <v>222</v>
      </c>
      <c r="CM194" s="100">
        <v>101</v>
      </c>
      <c r="CN194" s="229" t="e">
        <f t="shared" si="94"/>
        <v>#REF!</v>
      </c>
      <c r="CO194" s="229" t="e">
        <f ca="1">IF(CN194&gt;0,INDIRECT(ADDRESS($CN194,7,,,#REF!)),"")</f>
        <v>#REF!</v>
      </c>
      <c r="CP194" s="229" t="e">
        <f t="shared" ca="1" si="95"/>
        <v>#REF!</v>
      </c>
      <c r="CQ194" s="230">
        <f t="shared" ca="1" si="101"/>
        <v>0</v>
      </c>
      <c r="CR194" s="227"/>
      <c r="CS194" s="248">
        <f t="shared" si="96"/>
        <v>101</v>
      </c>
      <c r="CT194" s="229" t="e">
        <f t="shared" si="97"/>
        <v>#REF!</v>
      </c>
      <c r="CU194" s="231" t="e">
        <f ca="1">IF(CT194&gt;0,INDIRECT(ADDRESS($CT194,4,,,#REF!)),"")</f>
        <v>#REF!</v>
      </c>
      <c r="CV194" s="100" t="e">
        <f t="shared" ca="1" si="98"/>
        <v>#REF!</v>
      </c>
      <c r="CW194" s="229">
        <f t="shared" ca="1" si="99"/>
        <v>101</v>
      </c>
      <c r="CX194" s="229" t="e">
        <f t="shared" ca="1" si="91"/>
        <v>#REF!</v>
      </c>
      <c r="CY194" s="250"/>
      <c r="CZ194" s="251">
        <f t="shared" ca="1" si="92"/>
        <v>0</v>
      </c>
      <c r="DB194" s="100">
        <f t="shared" ca="1" si="93"/>
        <v>0</v>
      </c>
      <c r="DC194" s="230">
        <f t="shared" ca="1" si="100"/>
        <v>0</v>
      </c>
    </row>
    <row r="195" spans="2:107" ht="16.149999999999999" customHeight="1" x14ac:dyDescent="0.2">
      <c r="B195" s="252" t="s">
        <v>222</v>
      </c>
      <c r="C195" s="253" t="s">
        <v>222</v>
      </c>
      <c r="D195" s="254" t="s">
        <v>222</v>
      </c>
      <c r="E195" s="522" t="s">
        <v>222</v>
      </c>
      <c r="F195" s="523" t="s">
        <v>222</v>
      </c>
      <c r="G195" s="255" t="s">
        <v>222</v>
      </c>
      <c r="H195" s="256" t="s">
        <v>222</v>
      </c>
      <c r="I195" s="257" t="s">
        <v>222</v>
      </c>
      <c r="J195" s="258" t="s">
        <v>222</v>
      </c>
      <c r="K195" s="259" t="s">
        <v>222</v>
      </c>
      <c r="L195" s="259" t="s">
        <v>222</v>
      </c>
      <c r="M195" s="259" t="s">
        <v>222</v>
      </c>
      <c r="N195" s="259" t="s">
        <v>222</v>
      </c>
      <c r="O195" s="259" t="s">
        <v>222</v>
      </c>
      <c r="P195" s="259" t="s">
        <v>222</v>
      </c>
      <c r="Q195" s="259" t="s">
        <v>222</v>
      </c>
      <c r="R195" s="259" t="s">
        <v>222</v>
      </c>
      <c r="S195" s="259" t="s">
        <v>222</v>
      </c>
      <c r="T195" s="259" t="s">
        <v>222</v>
      </c>
      <c r="U195" s="259" t="s">
        <v>222</v>
      </c>
      <c r="V195" s="259" t="s">
        <v>222</v>
      </c>
      <c r="W195" s="259" t="s">
        <v>222</v>
      </c>
      <c r="X195" s="259" t="s">
        <v>222</v>
      </c>
      <c r="Y195" s="259" t="s">
        <v>222</v>
      </c>
      <c r="Z195" s="259" t="s">
        <v>222</v>
      </c>
      <c r="AA195" s="259" t="s">
        <v>222</v>
      </c>
      <c r="AB195" s="259" t="s">
        <v>222</v>
      </c>
      <c r="AC195" s="259" t="s">
        <v>222</v>
      </c>
      <c r="AD195" s="259" t="s">
        <v>222</v>
      </c>
      <c r="AE195" s="259" t="s">
        <v>222</v>
      </c>
      <c r="AF195" s="259" t="s">
        <v>222</v>
      </c>
      <c r="AG195" s="259" t="s">
        <v>222</v>
      </c>
      <c r="AH195" s="259" t="s">
        <v>222</v>
      </c>
      <c r="AI195" s="259" t="s">
        <v>222</v>
      </c>
      <c r="AJ195" s="259" t="s">
        <v>222</v>
      </c>
      <c r="AK195" s="259" t="s">
        <v>222</v>
      </c>
      <c r="AL195" s="259" t="s">
        <v>222</v>
      </c>
      <c r="AM195" s="259" t="s">
        <v>222</v>
      </c>
      <c r="AN195" s="259" t="s">
        <v>222</v>
      </c>
      <c r="AO195" s="259" t="s">
        <v>222</v>
      </c>
      <c r="AP195" s="259" t="s">
        <v>222</v>
      </c>
      <c r="AQ195" s="259" t="s">
        <v>222</v>
      </c>
      <c r="AR195" s="259" t="s">
        <v>222</v>
      </c>
      <c r="AS195" s="259" t="s">
        <v>222</v>
      </c>
      <c r="AT195" s="259" t="s">
        <v>222</v>
      </c>
      <c r="AU195" s="259" t="s">
        <v>222</v>
      </c>
      <c r="AV195" s="259" t="s">
        <v>222</v>
      </c>
      <c r="AW195" s="259" t="s">
        <v>222</v>
      </c>
      <c r="AX195" s="259" t="s">
        <v>222</v>
      </c>
      <c r="AY195" s="259" t="s">
        <v>222</v>
      </c>
      <c r="AZ195" s="259" t="s">
        <v>222</v>
      </c>
      <c r="BA195" s="259" t="s">
        <v>222</v>
      </c>
      <c r="BB195" s="259" t="s">
        <v>222</v>
      </c>
      <c r="BC195" s="259" t="s">
        <v>222</v>
      </c>
      <c r="BD195" s="259" t="s">
        <v>222</v>
      </c>
      <c r="BE195" s="259" t="s">
        <v>222</v>
      </c>
      <c r="BF195" s="259" t="s">
        <v>222</v>
      </c>
      <c r="BG195" s="259" t="s">
        <v>222</v>
      </c>
      <c r="BH195" s="259" t="s">
        <v>222</v>
      </c>
      <c r="BI195" s="259" t="s">
        <v>222</v>
      </c>
      <c r="BJ195" s="259" t="s">
        <v>222</v>
      </c>
      <c r="BK195" s="259" t="s">
        <v>222</v>
      </c>
      <c r="BL195" s="259" t="s">
        <v>222</v>
      </c>
      <c r="BM195" s="259" t="s">
        <v>222</v>
      </c>
      <c r="BN195" s="259" t="s">
        <v>222</v>
      </c>
      <c r="BO195" s="259" t="s">
        <v>222</v>
      </c>
      <c r="BP195" s="259" t="s">
        <v>222</v>
      </c>
      <c r="BQ195" s="257" t="s">
        <v>222</v>
      </c>
      <c r="BR195" s="257" t="s">
        <v>222</v>
      </c>
      <c r="BS195" s="257" t="s">
        <v>222</v>
      </c>
      <c r="BT195" s="257" t="s">
        <v>222</v>
      </c>
      <c r="BU195" s="257" t="s">
        <v>222</v>
      </c>
      <c r="BV195" s="257" t="s">
        <v>222</v>
      </c>
      <c r="BW195" s="257" t="s">
        <v>222</v>
      </c>
      <c r="BX195" s="257" t="s">
        <v>222</v>
      </c>
      <c r="BY195" s="257" t="s">
        <v>222</v>
      </c>
      <c r="BZ195" s="257" t="s">
        <v>222</v>
      </c>
      <c r="CA195" s="257" t="s">
        <v>222</v>
      </c>
      <c r="CB195" s="257" t="s">
        <v>222</v>
      </c>
      <c r="CC195" s="257" t="s">
        <v>222</v>
      </c>
      <c r="CD195" s="257" t="s">
        <v>222</v>
      </c>
      <c r="CE195" s="257" t="s">
        <v>222</v>
      </c>
      <c r="CF195" s="257" t="s">
        <v>222</v>
      </c>
      <c r="CG195" s="257" t="s">
        <v>222</v>
      </c>
      <c r="CH195" s="257" t="s">
        <v>222</v>
      </c>
      <c r="CI195" s="257" t="s">
        <v>222</v>
      </c>
      <c r="CJ195" s="257" t="s">
        <v>222</v>
      </c>
      <c r="CK195" s="257" t="s">
        <v>222</v>
      </c>
      <c r="CM195" s="100">
        <v>102</v>
      </c>
      <c r="CN195" s="229" t="e">
        <f t="shared" si="94"/>
        <v>#REF!</v>
      </c>
      <c r="CO195" s="229" t="e">
        <f ca="1">IF(CN195&gt;0,INDIRECT(ADDRESS($CN195,7,,,#REF!)),"")</f>
        <v>#REF!</v>
      </c>
      <c r="CP195" s="229" t="e">
        <f t="shared" ca="1" si="95"/>
        <v>#REF!</v>
      </c>
      <c r="CQ195" s="230">
        <f t="shared" ca="1" si="101"/>
        <v>0</v>
      </c>
      <c r="CR195" s="227"/>
      <c r="CS195" s="248">
        <f t="shared" si="96"/>
        <v>102</v>
      </c>
      <c r="CT195" s="229" t="e">
        <f t="shared" si="97"/>
        <v>#REF!</v>
      </c>
      <c r="CU195" s="231" t="e">
        <f ca="1">IF(CT195&gt;0,INDIRECT(ADDRESS($CT195,4,,,#REF!)),"")</f>
        <v>#REF!</v>
      </c>
      <c r="CV195" s="100" t="e">
        <f t="shared" ca="1" si="98"/>
        <v>#REF!</v>
      </c>
      <c r="CW195" s="229">
        <f t="shared" ca="1" si="99"/>
        <v>102</v>
      </c>
      <c r="CX195" s="229" t="e">
        <f t="shared" ca="1" si="91"/>
        <v>#REF!</v>
      </c>
      <c r="CY195" s="250"/>
      <c r="CZ195" s="251">
        <f t="shared" ca="1" si="92"/>
        <v>0</v>
      </c>
      <c r="DB195" s="100">
        <f t="shared" ca="1" si="93"/>
        <v>0</v>
      </c>
      <c r="DC195" s="230">
        <f t="shared" ca="1" si="100"/>
        <v>0</v>
      </c>
    </row>
    <row r="196" spans="2:107" ht="16.149999999999999" customHeight="1" x14ac:dyDescent="0.2">
      <c r="B196" s="252" t="s">
        <v>222</v>
      </c>
      <c r="C196" s="253" t="s">
        <v>222</v>
      </c>
      <c r="D196" s="254" t="s">
        <v>222</v>
      </c>
      <c r="E196" s="522" t="s">
        <v>222</v>
      </c>
      <c r="F196" s="523" t="s">
        <v>222</v>
      </c>
      <c r="G196" s="255" t="s">
        <v>222</v>
      </c>
      <c r="H196" s="256" t="s">
        <v>222</v>
      </c>
      <c r="I196" s="257" t="s">
        <v>222</v>
      </c>
      <c r="J196" s="258" t="s">
        <v>222</v>
      </c>
      <c r="K196" s="259" t="s">
        <v>222</v>
      </c>
      <c r="L196" s="259" t="s">
        <v>222</v>
      </c>
      <c r="M196" s="259" t="s">
        <v>222</v>
      </c>
      <c r="N196" s="259" t="s">
        <v>222</v>
      </c>
      <c r="O196" s="259" t="s">
        <v>222</v>
      </c>
      <c r="P196" s="259" t="s">
        <v>222</v>
      </c>
      <c r="Q196" s="259" t="s">
        <v>222</v>
      </c>
      <c r="R196" s="259" t="s">
        <v>222</v>
      </c>
      <c r="S196" s="259" t="s">
        <v>222</v>
      </c>
      <c r="T196" s="259" t="s">
        <v>222</v>
      </c>
      <c r="U196" s="259" t="s">
        <v>222</v>
      </c>
      <c r="V196" s="259" t="s">
        <v>222</v>
      </c>
      <c r="W196" s="259" t="s">
        <v>222</v>
      </c>
      <c r="X196" s="259" t="s">
        <v>222</v>
      </c>
      <c r="Y196" s="259" t="s">
        <v>222</v>
      </c>
      <c r="Z196" s="259" t="s">
        <v>222</v>
      </c>
      <c r="AA196" s="259" t="s">
        <v>222</v>
      </c>
      <c r="AB196" s="259" t="s">
        <v>222</v>
      </c>
      <c r="AC196" s="259" t="s">
        <v>222</v>
      </c>
      <c r="AD196" s="259" t="s">
        <v>222</v>
      </c>
      <c r="AE196" s="259" t="s">
        <v>222</v>
      </c>
      <c r="AF196" s="259" t="s">
        <v>222</v>
      </c>
      <c r="AG196" s="259" t="s">
        <v>222</v>
      </c>
      <c r="AH196" s="259" t="s">
        <v>222</v>
      </c>
      <c r="AI196" s="259" t="s">
        <v>222</v>
      </c>
      <c r="AJ196" s="259" t="s">
        <v>222</v>
      </c>
      <c r="AK196" s="259" t="s">
        <v>222</v>
      </c>
      <c r="AL196" s="259" t="s">
        <v>222</v>
      </c>
      <c r="AM196" s="259" t="s">
        <v>222</v>
      </c>
      <c r="AN196" s="259" t="s">
        <v>222</v>
      </c>
      <c r="AO196" s="259" t="s">
        <v>222</v>
      </c>
      <c r="AP196" s="259" t="s">
        <v>222</v>
      </c>
      <c r="AQ196" s="259" t="s">
        <v>222</v>
      </c>
      <c r="AR196" s="259" t="s">
        <v>222</v>
      </c>
      <c r="AS196" s="259" t="s">
        <v>222</v>
      </c>
      <c r="AT196" s="259" t="s">
        <v>222</v>
      </c>
      <c r="AU196" s="259" t="s">
        <v>222</v>
      </c>
      <c r="AV196" s="259" t="s">
        <v>222</v>
      </c>
      <c r="AW196" s="259" t="s">
        <v>222</v>
      </c>
      <c r="AX196" s="259" t="s">
        <v>222</v>
      </c>
      <c r="AY196" s="259" t="s">
        <v>222</v>
      </c>
      <c r="AZ196" s="259" t="s">
        <v>222</v>
      </c>
      <c r="BA196" s="259" t="s">
        <v>222</v>
      </c>
      <c r="BB196" s="259" t="s">
        <v>222</v>
      </c>
      <c r="BC196" s="259" t="s">
        <v>222</v>
      </c>
      <c r="BD196" s="259" t="s">
        <v>222</v>
      </c>
      <c r="BE196" s="259" t="s">
        <v>222</v>
      </c>
      <c r="BF196" s="259" t="s">
        <v>222</v>
      </c>
      <c r="BG196" s="259" t="s">
        <v>222</v>
      </c>
      <c r="BH196" s="259" t="s">
        <v>222</v>
      </c>
      <c r="BI196" s="259" t="s">
        <v>222</v>
      </c>
      <c r="BJ196" s="259" t="s">
        <v>222</v>
      </c>
      <c r="BK196" s="259" t="s">
        <v>222</v>
      </c>
      <c r="BL196" s="259" t="s">
        <v>222</v>
      </c>
      <c r="BM196" s="259" t="s">
        <v>222</v>
      </c>
      <c r="BN196" s="259" t="s">
        <v>222</v>
      </c>
      <c r="BO196" s="259" t="s">
        <v>222</v>
      </c>
      <c r="BP196" s="259" t="s">
        <v>222</v>
      </c>
      <c r="BQ196" s="257" t="s">
        <v>222</v>
      </c>
      <c r="BR196" s="257" t="s">
        <v>222</v>
      </c>
      <c r="BS196" s="257" t="s">
        <v>222</v>
      </c>
      <c r="BT196" s="257" t="s">
        <v>222</v>
      </c>
      <c r="BU196" s="257" t="s">
        <v>222</v>
      </c>
      <c r="BV196" s="257" t="s">
        <v>222</v>
      </c>
      <c r="BW196" s="257" t="s">
        <v>222</v>
      </c>
      <c r="BX196" s="257" t="s">
        <v>222</v>
      </c>
      <c r="BY196" s="257" t="s">
        <v>222</v>
      </c>
      <c r="BZ196" s="257" t="s">
        <v>222</v>
      </c>
      <c r="CA196" s="257" t="s">
        <v>222</v>
      </c>
      <c r="CB196" s="257" t="s">
        <v>222</v>
      </c>
      <c r="CC196" s="257" t="s">
        <v>222</v>
      </c>
      <c r="CD196" s="257" t="s">
        <v>222</v>
      </c>
      <c r="CE196" s="257" t="s">
        <v>222</v>
      </c>
      <c r="CF196" s="257" t="s">
        <v>222</v>
      </c>
      <c r="CG196" s="257" t="s">
        <v>222</v>
      </c>
      <c r="CH196" s="257" t="s">
        <v>222</v>
      </c>
      <c r="CI196" s="257" t="s">
        <v>222</v>
      </c>
      <c r="CJ196" s="257" t="s">
        <v>222</v>
      </c>
      <c r="CK196" s="257" t="s">
        <v>222</v>
      </c>
      <c r="CM196" s="100">
        <v>103</v>
      </c>
      <c r="CN196" s="229" t="e">
        <f t="shared" si="94"/>
        <v>#REF!</v>
      </c>
      <c r="CO196" s="229" t="e">
        <f ca="1">IF(CN196&gt;0,INDIRECT(ADDRESS($CN196,7,,,#REF!)),"")</f>
        <v>#REF!</v>
      </c>
      <c r="CP196" s="229" t="e">
        <f t="shared" ca="1" si="95"/>
        <v>#REF!</v>
      </c>
      <c r="CQ196" s="230">
        <f t="shared" ca="1" si="101"/>
        <v>0</v>
      </c>
      <c r="CR196" s="227"/>
      <c r="CS196" s="248">
        <f t="shared" si="96"/>
        <v>103</v>
      </c>
      <c r="CT196" s="229" t="e">
        <f t="shared" si="97"/>
        <v>#REF!</v>
      </c>
      <c r="CU196" s="231" t="e">
        <f ca="1">IF(CT196&gt;0,INDIRECT(ADDRESS($CT196,4,,,#REF!)),"")</f>
        <v>#REF!</v>
      </c>
      <c r="CV196" s="100" t="e">
        <f t="shared" ca="1" si="98"/>
        <v>#REF!</v>
      </c>
      <c r="CW196" s="229">
        <f t="shared" ca="1" si="99"/>
        <v>103</v>
      </c>
      <c r="CX196" s="229" t="e">
        <f t="shared" ca="1" si="91"/>
        <v>#REF!</v>
      </c>
      <c r="CY196" s="250"/>
      <c r="CZ196" s="251">
        <f t="shared" ca="1" si="92"/>
        <v>0</v>
      </c>
      <c r="DB196" s="100">
        <f t="shared" ca="1" si="93"/>
        <v>0</v>
      </c>
      <c r="DC196" s="230">
        <f t="shared" ca="1" si="100"/>
        <v>0</v>
      </c>
    </row>
    <row r="197" spans="2:107" ht="16.149999999999999" customHeight="1" x14ac:dyDescent="0.2">
      <c r="B197" s="252" t="s">
        <v>222</v>
      </c>
      <c r="C197" s="253" t="s">
        <v>222</v>
      </c>
      <c r="D197" s="254" t="s">
        <v>222</v>
      </c>
      <c r="E197" s="522" t="s">
        <v>222</v>
      </c>
      <c r="F197" s="523" t="s">
        <v>222</v>
      </c>
      <c r="G197" s="255" t="s">
        <v>222</v>
      </c>
      <c r="H197" s="256" t="s">
        <v>222</v>
      </c>
      <c r="I197" s="257" t="s">
        <v>222</v>
      </c>
      <c r="J197" s="258" t="s">
        <v>222</v>
      </c>
      <c r="K197" s="259" t="s">
        <v>222</v>
      </c>
      <c r="L197" s="259" t="s">
        <v>222</v>
      </c>
      <c r="M197" s="259" t="s">
        <v>222</v>
      </c>
      <c r="N197" s="259" t="s">
        <v>222</v>
      </c>
      <c r="O197" s="259" t="s">
        <v>222</v>
      </c>
      <c r="P197" s="259" t="s">
        <v>222</v>
      </c>
      <c r="Q197" s="259" t="s">
        <v>222</v>
      </c>
      <c r="R197" s="259" t="s">
        <v>222</v>
      </c>
      <c r="S197" s="259" t="s">
        <v>222</v>
      </c>
      <c r="T197" s="259" t="s">
        <v>222</v>
      </c>
      <c r="U197" s="259" t="s">
        <v>222</v>
      </c>
      <c r="V197" s="259" t="s">
        <v>222</v>
      </c>
      <c r="W197" s="259" t="s">
        <v>222</v>
      </c>
      <c r="X197" s="259" t="s">
        <v>222</v>
      </c>
      <c r="Y197" s="259" t="s">
        <v>222</v>
      </c>
      <c r="Z197" s="259" t="s">
        <v>222</v>
      </c>
      <c r="AA197" s="259" t="s">
        <v>222</v>
      </c>
      <c r="AB197" s="259" t="s">
        <v>222</v>
      </c>
      <c r="AC197" s="259" t="s">
        <v>222</v>
      </c>
      <c r="AD197" s="259" t="s">
        <v>222</v>
      </c>
      <c r="AE197" s="259" t="s">
        <v>222</v>
      </c>
      <c r="AF197" s="259" t="s">
        <v>222</v>
      </c>
      <c r="AG197" s="259" t="s">
        <v>222</v>
      </c>
      <c r="AH197" s="259" t="s">
        <v>222</v>
      </c>
      <c r="AI197" s="259" t="s">
        <v>222</v>
      </c>
      <c r="AJ197" s="259" t="s">
        <v>222</v>
      </c>
      <c r="AK197" s="259" t="s">
        <v>222</v>
      </c>
      <c r="AL197" s="259" t="s">
        <v>222</v>
      </c>
      <c r="AM197" s="259" t="s">
        <v>222</v>
      </c>
      <c r="AN197" s="259" t="s">
        <v>222</v>
      </c>
      <c r="AO197" s="259" t="s">
        <v>222</v>
      </c>
      <c r="AP197" s="259" t="s">
        <v>222</v>
      </c>
      <c r="AQ197" s="259" t="s">
        <v>222</v>
      </c>
      <c r="AR197" s="259" t="s">
        <v>222</v>
      </c>
      <c r="AS197" s="259" t="s">
        <v>222</v>
      </c>
      <c r="AT197" s="259" t="s">
        <v>222</v>
      </c>
      <c r="AU197" s="259" t="s">
        <v>222</v>
      </c>
      <c r="AV197" s="259" t="s">
        <v>222</v>
      </c>
      <c r="AW197" s="259" t="s">
        <v>222</v>
      </c>
      <c r="AX197" s="259" t="s">
        <v>222</v>
      </c>
      <c r="AY197" s="259" t="s">
        <v>222</v>
      </c>
      <c r="AZ197" s="259" t="s">
        <v>222</v>
      </c>
      <c r="BA197" s="259" t="s">
        <v>222</v>
      </c>
      <c r="BB197" s="259" t="s">
        <v>222</v>
      </c>
      <c r="BC197" s="259" t="s">
        <v>222</v>
      </c>
      <c r="BD197" s="259" t="s">
        <v>222</v>
      </c>
      <c r="BE197" s="259" t="s">
        <v>222</v>
      </c>
      <c r="BF197" s="259" t="s">
        <v>222</v>
      </c>
      <c r="BG197" s="259" t="s">
        <v>222</v>
      </c>
      <c r="BH197" s="259" t="s">
        <v>222</v>
      </c>
      <c r="BI197" s="259" t="s">
        <v>222</v>
      </c>
      <c r="BJ197" s="259" t="s">
        <v>222</v>
      </c>
      <c r="BK197" s="259" t="s">
        <v>222</v>
      </c>
      <c r="BL197" s="259" t="s">
        <v>222</v>
      </c>
      <c r="BM197" s="259" t="s">
        <v>222</v>
      </c>
      <c r="BN197" s="259" t="s">
        <v>222</v>
      </c>
      <c r="BO197" s="259" t="s">
        <v>222</v>
      </c>
      <c r="BP197" s="259" t="s">
        <v>222</v>
      </c>
      <c r="BQ197" s="257" t="s">
        <v>222</v>
      </c>
      <c r="BR197" s="257" t="s">
        <v>222</v>
      </c>
      <c r="BS197" s="257" t="s">
        <v>222</v>
      </c>
      <c r="BT197" s="257" t="s">
        <v>222</v>
      </c>
      <c r="BU197" s="257" t="s">
        <v>222</v>
      </c>
      <c r="BV197" s="257" t="s">
        <v>222</v>
      </c>
      <c r="BW197" s="257" t="s">
        <v>222</v>
      </c>
      <c r="BX197" s="257" t="s">
        <v>222</v>
      </c>
      <c r="BY197" s="257" t="s">
        <v>222</v>
      </c>
      <c r="BZ197" s="257" t="s">
        <v>222</v>
      </c>
      <c r="CA197" s="257" t="s">
        <v>222</v>
      </c>
      <c r="CB197" s="257" t="s">
        <v>222</v>
      </c>
      <c r="CC197" s="257" t="s">
        <v>222</v>
      </c>
      <c r="CD197" s="257" t="s">
        <v>222</v>
      </c>
      <c r="CE197" s="257" t="s">
        <v>222</v>
      </c>
      <c r="CF197" s="257" t="s">
        <v>222</v>
      </c>
      <c r="CG197" s="257" t="s">
        <v>222</v>
      </c>
      <c r="CH197" s="257" t="s">
        <v>222</v>
      </c>
      <c r="CI197" s="257" t="s">
        <v>222</v>
      </c>
      <c r="CJ197" s="257" t="s">
        <v>222</v>
      </c>
      <c r="CK197" s="257" t="s">
        <v>222</v>
      </c>
      <c r="CM197" s="100">
        <v>104</v>
      </c>
      <c r="CN197" s="229" t="e">
        <f t="shared" si="94"/>
        <v>#REF!</v>
      </c>
      <c r="CO197" s="229" t="e">
        <f ca="1">IF(CN197&gt;0,INDIRECT(ADDRESS($CN197,7,,,#REF!)),"")</f>
        <v>#REF!</v>
      </c>
      <c r="CP197" s="229" t="e">
        <f t="shared" ca="1" si="95"/>
        <v>#REF!</v>
      </c>
      <c r="CQ197" s="230">
        <f t="shared" ca="1" si="101"/>
        <v>0</v>
      </c>
      <c r="CR197" s="227"/>
      <c r="CS197" s="248">
        <f t="shared" si="96"/>
        <v>104</v>
      </c>
      <c r="CT197" s="229" t="e">
        <f t="shared" si="97"/>
        <v>#REF!</v>
      </c>
      <c r="CU197" s="231" t="e">
        <f ca="1">IF(CT197&gt;0,INDIRECT(ADDRESS($CT197,4,,,#REF!)),"")</f>
        <v>#REF!</v>
      </c>
      <c r="CV197" s="100" t="e">
        <f t="shared" ca="1" si="98"/>
        <v>#REF!</v>
      </c>
      <c r="CW197" s="229">
        <f t="shared" ca="1" si="99"/>
        <v>104</v>
      </c>
      <c r="CX197" s="229" t="e">
        <f t="shared" ca="1" si="91"/>
        <v>#REF!</v>
      </c>
      <c r="CY197" s="250"/>
      <c r="CZ197" s="251">
        <f t="shared" ca="1" si="92"/>
        <v>0</v>
      </c>
      <c r="DB197" s="100">
        <f t="shared" ca="1" si="93"/>
        <v>0</v>
      </c>
      <c r="DC197" s="230">
        <f t="shared" ca="1" si="100"/>
        <v>0</v>
      </c>
    </row>
    <row r="198" spans="2:107" ht="16.149999999999999" customHeight="1" x14ac:dyDescent="0.2">
      <c r="B198" s="252" t="s">
        <v>222</v>
      </c>
      <c r="C198" s="253" t="s">
        <v>222</v>
      </c>
      <c r="D198" s="254" t="s">
        <v>222</v>
      </c>
      <c r="E198" s="522" t="s">
        <v>222</v>
      </c>
      <c r="F198" s="523" t="s">
        <v>222</v>
      </c>
      <c r="G198" s="255" t="s">
        <v>222</v>
      </c>
      <c r="H198" s="256" t="s">
        <v>222</v>
      </c>
      <c r="I198" s="257" t="s">
        <v>222</v>
      </c>
      <c r="J198" s="258" t="s">
        <v>222</v>
      </c>
      <c r="K198" s="259" t="s">
        <v>222</v>
      </c>
      <c r="L198" s="259" t="s">
        <v>222</v>
      </c>
      <c r="M198" s="259" t="s">
        <v>222</v>
      </c>
      <c r="N198" s="259" t="s">
        <v>222</v>
      </c>
      <c r="O198" s="259" t="s">
        <v>222</v>
      </c>
      <c r="P198" s="259" t="s">
        <v>222</v>
      </c>
      <c r="Q198" s="259" t="s">
        <v>222</v>
      </c>
      <c r="R198" s="259" t="s">
        <v>222</v>
      </c>
      <c r="S198" s="259" t="s">
        <v>222</v>
      </c>
      <c r="T198" s="259" t="s">
        <v>222</v>
      </c>
      <c r="U198" s="259" t="s">
        <v>222</v>
      </c>
      <c r="V198" s="259" t="s">
        <v>222</v>
      </c>
      <c r="W198" s="259" t="s">
        <v>222</v>
      </c>
      <c r="X198" s="259" t="s">
        <v>222</v>
      </c>
      <c r="Y198" s="259" t="s">
        <v>222</v>
      </c>
      <c r="Z198" s="259" t="s">
        <v>222</v>
      </c>
      <c r="AA198" s="259" t="s">
        <v>222</v>
      </c>
      <c r="AB198" s="259" t="s">
        <v>222</v>
      </c>
      <c r="AC198" s="259" t="s">
        <v>222</v>
      </c>
      <c r="AD198" s="259" t="s">
        <v>222</v>
      </c>
      <c r="AE198" s="259" t="s">
        <v>222</v>
      </c>
      <c r="AF198" s="259" t="s">
        <v>222</v>
      </c>
      <c r="AG198" s="259" t="s">
        <v>222</v>
      </c>
      <c r="AH198" s="259" t="s">
        <v>222</v>
      </c>
      <c r="AI198" s="259" t="s">
        <v>222</v>
      </c>
      <c r="AJ198" s="259" t="s">
        <v>222</v>
      </c>
      <c r="AK198" s="259" t="s">
        <v>222</v>
      </c>
      <c r="AL198" s="259" t="s">
        <v>222</v>
      </c>
      <c r="AM198" s="259" t="s">
        <v>222</v>
      </c>
      <c r="AN198" s="259" t="s">
        <v>222</v>
      </c>
      <c r="AO198" s="259" t="s">
        <v>222</v>
      </c>
      <c r="AP198" s="259" t="s">
        <v>222</v>
      </c>
      <c r="AQ198" s="259" t="s">
        <v>222</v>
      </c>
      <c r="AR198" s="259" t="s">
        <v>222</v>
      </c>
      <c r="AS198" s="259" t="s">
        <v>222</v>
      </c>
      <c r="AT198" s="259" t="s">
        <v>222</v>
      </c>
      <c r="AU198" s="259" t="s">
        <v>222</v>
      </c>
      <c r="AV198" s="259" t="s">
        <v>222</v>
      </c>
      <c r="AW198" s="259" t="s">
        <v>222</v>
      </c>
      <c r="AX198" s="259" t="s">
        <v>222</v>
      </c>
      <c r="AY198" s="259" t="s">
        <v>222</v>
      </c>
      <c r="AZ198" s="259" t="s">
        <v>222</v>
      </c>
      <c r="BA198" s="259" t="s">
        <v>222</v>
      </c>
      <c r="BB198" s="259" t="s">
        <v>222</v>
      </c>
      <c r="BC198" s="259" t="s">
        <v>222</v>
      </c>
      <c r="BD198" s="259" t="s">
        <v>222</v>
      </c>
      <c r="BE198" s="259" t="s">
        <v>222</v>
      </c>
      <c r="BF198" s="259" t="s">
        <v>222</v>
      </c>
      <c r="BG198" s="259" t="s">
        <v>222</v>
      </c>
      <c r="BH198" s="259" t="s">
        <v>222</v>
      </c>
      <c r="BI198" s="259" t="s">
        <v>222</v>
      </c>
      <c r="BJ198" s="259" t="s">
        <v>222</v>
      </c>
      <c r="BK198" s="259" t="s">
        <v>222</v>
      </c>
      <c r="BL198" s="259" t="s">
        <v>222</v>
      </c>
      <c r="BM198" s="259" t="s">
        <v>222</v>
      </c>
      <c r="BN198" s="259" t="s">
        <v>222</v>
      </c>
      <c r="BO198" s="259" t="s">
        <v>222</v>
      </c>
      <c r="BP198" s="259" t="s">
        <v>222</v>
      </c>
      <c r="BQ198" s="257" t="s">
        <v>222</v>
      </c>
      <c r="BR198" s="257" t="s">
        <v>222</v>
      </c>
      <c r="BS198" s="257" t="s">
        <v>222</v>
      </c>
      <c r="BT198" s="257" t="s">
        <v>222</v>
      </c>
      <c r="BU198" s="257" t="s">
        <v>222</v>
      </c>
      <c r="BV198" s="257" t="s">
        <v>222</v>
      </c>
      <c r="BW198" s="257" t="s">
        <v>222</v>
      </c>
      <c r="BX198" s="257" t="s">
        <v>222</v>
      </c>
      <c r="BY198" s="257" t="s">
        <v>222</v>
      </c>
      <c r="BZ198" s="257" t="s">
        <v>222</v>
      </c>
      <c r="CA198" s="257" t="s">
        <v>222</v>
      </c>
      <c r="CB198" s="257" t="s">
        <v>222</v>
      </c>
      <c r="CC198" s="257" t="s">
        <v>222</v>
      </c>
      <c r="CD198" s="257" t="s">
        <v>222</v>
      </c>
      <c r="CE198" s="257" t="s">
        <v>222</v>
      </c>
      <c r="CF198" s="257" t="s">
        <v>222</v>
      </c>
      <c r="CG198" s="257" t="s">
        <v>222</v>
      </c>
      <c r="CH198" s="257" t="s">
        <v>222</v>
      </c>
      <c r="CI198" s="257" t="s">
        <v>222</v>
      </c>
      <c r="CJ198" s="257" t="s">
        <v>222</v>
      </c>
      <c r="CK198" s="257" t="s">
        <v>222</v>
      </c>
      <c r="CM198" s="100">
        <v>105</v>
      </c>
      <c r="CN198" s="229" t="e">
        <f t="shared" si="94"/>
        <v>#REF!</v>
      </c>
      <c r="CO198" s="229" t="e">
        <f ca="1">IF(CN198&gt;0,INDIRECT(ADDRESS($CN198,7,,,#REF!)),"")</f>
        <v>#REF!</v>
      </c>
      <c r="CP198" s="229" t="e">
        <f t="shared" ca="1" si="95"/>
        <v>#REF!</v>
      </c>
      <c r="CQ198" s="230">
        <f t="shared" ca="1" si="101"/>
        <v>0</v>
      </c>
      <c r="CR198" s="227"/>
      <c r="CS198" s="248">
        <f t="shared" si="96"/>
        <v>105</v>
      </c>
      <c r="CT198" s="229" t="e">
        <f t="shared" si="97"/>
        <v>#REF!</v>
      </c>
      <c r="CU198" s="231" t="e">
        <f ca="1">IF(CT198&gt;0,INDIRECT(ADDRESS($CT198,4,,,#REF!)),"")</f>
        <v>#REF!</v>
      </c>
      <c r="CV198" s="100" t="e">
        <f t="shared" ca="1" si="98"/>
        <v>#REF!</v>
      </c>
      <c r="CW198" s="229">
        <f t="shared" ca="1" si="99"/>
        <v>105</v>
      </c>
      <c r="CX198" s="229" t="e">
        <f t="shared" ca="1" si="91"/>
        <v>#REF!</v>
      </c>
      <c r="CY198" s="250"/>
      <c r="CZ198" s="251">
        <f t="shared" ca="1" si="92"/>
        <v>0</v>
      </c>
      <c r="DB198" s="100">
        <f t="shared" ca="1" si="93"/>
        <v>0</v>
      </c>
      <c r="DC198" s="230">
        <f t="shared" ca="1" si="100"/>
        <v>0</v>
      </c>
    </row>
    <row r="199" spans="2:107" ht="16.149999999999999" customHeight="1" x14ac:dyDescent="0.2">
      <c r="B199" s="252" t="s">
        <v>222</v>
      </c>
      <c r="C199" s="253" t="s">
        <v>222</v>
      </c>
      <c r="D199" s="254" t="s">
        <v>222</v>
      </c>
      <c r="E199" s="522" t="s">
        <v>222</v>
      </c>
      <c r="F199" s="523" t="s">
        <v>222</v>
      </c>
      <c r="G199" s="255" t="s">
        <v>222</v>
      </c>
      <c r="H199" s="256" t="s">
        <v>222</v>
      </c>
      <c r="I199" s="257" t="s">
        <v>222</v>
      </c>
      <c r="J199" s="258" t="s">
        <v>222</v>
      </c>
      <c r="K199" s="259" t="s">
        <v>222</v>
      </c>
      <c r="L199" s="259" t="s">
        <v>222</v>
      </c>
      <c r="M199" s="259" t="s">
        <v>222</v>
      </c>
      <c r="N199" s="259" t="s">
        <v>222</v>
      </c>
      <c r="O199" s="259" t="s">
        <v>222</v>
      </c>
      <c r="P199" s="259" t="s">
        <v>222</v>
      </c>
      <c r="Q199" s="259" t="s">
        <v>222</v>
      </c>
      <c r="R199" s="259" t="s">
        <v>222</v>
      </c>
      <c r="S199" s="259" t="s">
        <v>222</v>
      </c>
      <c r="T199" s="259" t="s">
        <v>222</v>
      </c>
      <c r="U199" s="259" t="s">
        <v>222</v>
      </c>
      <c r="V199" s="259" t="s">
        <v>222</v>
      </c>
      <c r="W199" s="259" t="s">
        <v>222</v>
      </c>
      <c r="X199" s="259" t="s">
        <v>222</v>
      </c>
      <c r="Y199" s="259" t="s">
        <v>222</v>
      </c>
      <c r="Z199" s="259" t="s">
        <v>222</v>
      </c>
      <c r="AA199" s="259" t="s">
        <v>222</v>
      </c>
      <c r="AB199" s="259" t="s">
        <v>222</v>
      </c>
      <c r="AC199" s="259" t="s">
        <v>222</v>
      </c>
      <c r="AD199" s="259" t="s">
        <v>222</v>
      </c>
      <c r="AE199" s="259" t="s">
        <v>222</v>
      </c>
      <c r="AF199" s="259" t="s">
        <v>222</v>
      </c>
      <c r="AG199" s="259" t="s">
        <v>222</v>
      </c>
      <c r="AH199" s="259" t="s">
        <v>222</v>
      </c>
      <c r="AI199" s="259" t="s">
        <v>222</v>
      </c>
      <c r="AJ199" s="259" t="s">
        <v>222</v>
      </c>
      <c r="AK199" s="259" t="s">
        <v>222</v>
      </c>
      <c r="AL199" s="259" t="s">
        <v>222</v>
      </c>
      <c r="AM199" s="259" t="s">
        <v>222</v>
      </c>
      <c r="AN199" s="259" t="s">
        <v>222</v>
      </c>
      <c r="AO199" s="259" t="s">
        <v>222</v>
      </c>
      <c r="AP199" s="259" t="s">
        <v>222</v>
      </c>
      <c r="AQ199" s="259" t="s">
        <v>222</v>
      </c>
      <c r="AR199" s="259" t="s">
        <v>222</v>
      </c>
      <c r="AS199" s="259" t="s">
        <v>222</v>
      </c>
      <c r="AT199" s="259" t="s">
        <v>222</v>
      </c>
      <c r="AU199" s="259" t="s">
        <v>222</v>
      </c>
      <c r="AV199" s="259" t="s">
        <v>222</v>
      </c>
      <c r="AW199" s="259" t="s">
        <v>222</v>
      </c>
      <c r="AX199" s="259" t="s">
        <v>222</v>
      </c>
      <c r="AY199" s="259" t="s">
        <v>222</v>
      </c>
      <c r="AZ199" s="259" t="s">
        <v>222</v>
      </c>
      <c r="BA199" s="259" t="s">
        <v>222</v>
      </c>
      <c r="BB199" s="259" t="s">
        <v>222</v>
      </c>
      <c r="BC199" s="259" t="s">
        <v>222</v>
      </c>
      <c r="BD199" s="259" t="s">
        <v>222</v>
      </c>
      <c r="BE199" s="259" t="s">
        <v>222</v>
      </c>
      <c r="BF199" s="259" t="s">
        <v>222</v>
      </c>
      <c r="BG199" s="259" t="s">
        <v>222</v>
      </c>
      <c r="BH199" s="259" t="s">
        <v>222</v>
      </c>
      <c r="BI199" s="259" t="s">
        <v>222</v>
      </c>
      <c r="BJ199" s="259" t="s">
        <v>222</v>
      </c>
      <c r="BK199" s="259" t="s">
        <v>222</v>
      </c>
      <c r="BL199" s="259" t="s">
        <v>222</v>
      </c>
      <c r="BM199" s="259" t="s">
        <v>222</v>
      </c>
      <c r="BN199" s="259" t="s">
        <v>222</v>
      </c>
      <c r="BO199" s="259" t="s">
        <v>222</v>
      </c>
      <c r="BP199" s="259" t="s">
        <v>222</v>
      </c>
      <c r="BQ199" s="257" t="s">
        <v>222</v>
      </c>
      <c r="BR199" s="257" t="s">
        <v>222</v>
      </c>
      <c r="BS199" s="257" t="s">
        <v>222</v>
      </c>
      <c r="BT199" s="257" t="s">
        <v>222</v>
      </c>
      <c r="BU199" s="257" t="s">
        <v>222</v>
      </c>
      <c r="BV199" s="257" t="s">
        <v>222</v>
      </c>
      <c r="BW199" s="257" t="s">
        <v>222</v>
      </c>
      <c r="BX199" s="257" t="s">
        <v>222</v>
      </c>
      <c r="BY199" s="257" t="s">
        <v>222</v>
      </c>
      <c r="BZ199" s="257" t="s">
        <v>222</v>
      </c>
      <c r="CA199" s="257" t="s">
        <v>222</v>
      </c>
      <c r="CB199" s="257" t="s">
        <v>222</v>
      </c>
      <c r="CC199" s="257" t="s">
        <v>222</v>
      </c>
      <c r="CD199" s="257" t="s">
        <v>222</v>
      </c>
      <c r="CE199" s="257" t="s">
        <v>222</v>
      </c>
      <c r="CF199" s="257" t="s">
        <v>222</v>
      </c>
      <c r="CG199" s="257" t="s">
        <v>222</v>
      </c>
      <c r="CH199" s="257" t="s">
        <v>222</v>
      </c>
      <c r="CI199" s="257" t="s">
        <v>222</v>
      </c>
      <c r="CJ199" s="257" t="s">
        <v>222</v>
      </c>
      <c r="CK199" s="257" t="s">
        <v>222</v>
      </c>
      <c r="CM199" s="100">
        <v>106</v>
      </c>
      <c r="CN199" s="229" t="e">
        <f t="shared" si="94"/>
        <v>#REF!</v>
      </c>
      <c r="CO199" s="229" t="e">
        <f ca="1">IF(CN199&gt;0,INDIRECT(ADDRESS($CN199,7,,,#REF!)),"")</f>
        <v>#REF!</v>
      </c>
      <c r="CP199" s="229" t="e">
        <f t="shared" ca="1" si="95"/>
        <v>#REF!</v>
      </c>
      <c r="CQ199" s="230">
        <f t="shared" ca="1" si="101"/>
        <v>0</v>
      </c>
      <c r="CR199" s="227"/>
      <c r="CS199" s="248">
        <f t="shared" si="96"/>
        <v>106</v>
      </c>
      <c r="CT199" s="229" t="e">
        <f t="shared" si="97"/>
        <v>#REF!</v>
      </c>
      <c r="CU199" s="231" t="e">
        <f ca="1">IF(CT199&gt;0,INDIRECT(ADDRESS($CT199,4,,,#REF!)),"")</f>
        <v>#REF!</v>
      </c>
      <c r="CV199" s="100" t="e">
        <f t="shared" ca="1" si="98"/>
        <v>#REF!</v>
      </c>
      <c r="CW199" s="229">
        <f t="shared" ca="1" si="99"/>
        <v>106</v>
      </c>
      <c r="CX199" s="229" t="e">
        <f t="shared" ca="1" si="91"/>
        <v>#REF!</v>
      </c>
      <c r="CY199" s="250"/>
      <c r="CZ199" s="251">
        <f t="shared" ca="1" si="92"/>
        <v>0</v>
      </c>
      <c r="DB199" s="100">
        <f t="shared" ca="1" si="93"/>
        <v>0</v>
      </c>
      <c r="DC199" s="230">
        <f t="shared" ca="1" si="100"/>
        <v>0</v>
      </c>
    </row>
    <row r="200" spans="2:107" ht="16.149999999999999" customHeight="1" x14ac:dyDescent="0.2">
      <c r="B200" s="252" t="s">
        <v>222</v>
      </c>
      <c r="C200" s="253" t="s">
        <v>222</v>
      </c>
      <c r="D200" s="254" t="s">
        <v>222</v>
      </c>
      <c r="E200" s="522" t="s">
        <v>222</v>
      </c>
      <c r="F200" s="523" t="s">
        <v>222</v>
      </c>
      <c r="G200" s="255" t="s">
        <v>222</v>
      </c>
      <c r="H200" s="256" t="s">
        <v>222</v>
      </c>
      <c r="I200" s="257" t="s">
        <v>222</v>
      </c>
      <c r="J200" s="258" t="s">
        <v>222</v>
      </c>
      <c r="K200" s="259" t="s">
        <v>222</v>
      </c>
      <c r="L200" s="259" t="s">
        <v>222</v>
      </c>
      <c r="M200" s="259" t="s">
        <v>222</v>
      </c>
      <c r="N200" s="259" t="s">
        <v>222</v>
      </c>
      <c r="O200" s="259" t="s">
        <v>222</v>
      </c>
      <c r="P200" s="259" t="s">
        <v>222</v>
      </c>
      <c r="Q200" s="259" t="s">
        <v>222</v>
      </c>
      <c r="R200" s="259" t="s">
        <v>222</v>
      </c>
      <c r="S200" s="259" t="s">
        <v>222</v>
      </c>
      <c r="T200" s="259" t="s">
        <v>222</v>
      </c>
      <c r="U200" s="259" t="s">
        <v>222</v>
      </c>
      <c r="V200" s="259" t="s">
        <v>222</v>
      </c>
      <c r="W200" s="259" t="s">
        <v>222</v>
      </c>
      <c r="X200" s="259" t="s">
        <v>222</v>
      </c>
      <c r="Y200" s="259" t="s">
        <v>222</v>
      </c>
      <c r="Z200" s="259" t="s">
        <v>222</v>
      </c>
      <c r="AA200" s="259" t="s">
        <v>222</v>
      </c>
      <c r="AB200" s="259" t="s">
        <v>222</v>
      </c>
      <c r="AC200" s="259" t="s">
        <v>222</v>
      </c>
      <c r="AD200" s="259" t="s">
        <v>222</v>
      </c>
      <c r="AE200" s="259" t="s">
        <v>222</v>
      </c>
      <c r="AF200" s="259" t="s">
        <v>222</v>
      </c>
      <c r="AG200" s="259" t="s">
        <v>222</v>
      </c>
      <c r="AH200" s="259" t="s">
        <v>222</v>
      </c>
      <c r="AI200" s="259" t="s">
        <v>222</v>
      </c>
      <c r="AJ200" s="259" t="s">
        <v>222</v>
      </c>
      <c r="AK200" s="259" t="s">
        <v>222</v>
      </c>
      <c r="AL200" s="259" t="s">
        <v>222</v>
      </c>
      <c r="AM200" s="259" t="s">
        <v>222</v>
      </c>
      <c r="AN200" s="259" t="s">
        <v>222</v>
      </c>
      <c r="AO200" s="259" t="s">
        <v>222</v>
      </c>
      <c r="AP200" s="259" t="s">
        <v>222</v>
      </c>
      <c r="AQ200" s="259" t="s">
        <v>222</v>
      </c>
      <c r="AR200" s="259" t="s">
        <v>222</v>
      </c>
      <c r="AS200" s="259" t="s">
        <v>222</v>
      </c>
      <c r="AT200" s="259" t="s">
        <v>222</v>
      </c>
      <c r="AU200" s="259" t="s">
        <v>222</v>
      </c>
      <c r="AV200" s="259" t="s">
        <v>222</v>
      </c>
      <c r="AW200" s="259" t="s">
        <v>222</v>
      </c>
      <c r="AX200" s="259" t="s">
        <v>222</v>
      </c>
      <c r="AY200" s="259" t="s">
        <v>222</v>
      </c>
      <c r="AZ200" s="259" t="s">
        <v>222</v>
      </c>
      <c r="BA200" s="259" t="s">
        <v>222</v>
      </c>
      <c r="BB200" s="259" t="s">
        <v>222</v>
      </c>
      <c r="BC200" s="259" t="s">
        <v>222</v>
      </c>
      <c r="BD200" s="259" t="s">
        <v>222</v>
      </c>
      <c r="BE200" s="259" t="s">
        <v>222</v>
      </c>
      <c r="BF200" s="259" t="s">
        <v>222</v>
      </c>
      <c r="BG200" s="259" t="s">
        <v>222</v>
      </c>
      <c r="BH200" s="259" t="s">
        <v>222</v>
      </c>
      <c r="BI200" s="259" t="s">
        <v>222</v>
      </c>
      <c r="BJ200" s="259" t="s">
        <v>222</v>
      </c>
      <c r="BK200" s="259" t="s">
        <v>222</v>
      </c>
      <c r="BL200" s="259" t="s">
        <v>222</v>
      </c>
      <c r="BM200" s="259" t="s">
        <v>222</v>
      </c>
      <c r="BN200" s="259" t="s">
        <v>222</v>
      </c>
      <c r="BO200" s="259" t="s">
        <v>222</v>
      </c>
      <c r="BP200" s="259" t="s">
        <v>222</v>
      </c>
      <c r="BQ200" s="257" t="s">
        <v>222</v>
      </c>
      <c r="BR200" s="257" t="s">
        <v>222</v>
      </c>
      <c r="BS200" s="257" t="s">
        <v>222</v>
      </c>
      <c r="BT200" s="257" t="s">
        <v>222</v>
      </c>
      <c r="BU200" s="257" t="s">
        <v>222</v>
      </c>
      <c r="BV200" s="257" t="s">
        <v>222</v>
      </c>
      <c r="BW200" s="257" t="s">
        <v>222</v>
      </c>
      <c r="BX200" s="257" t="s">
        <v>222</v>
      </c>
      <c r="BY200" s="257" t="s">
        <v>222</v>
      </c>
      <c r="BZ200" s="257" t="s">
        <v>222</v>
      </c>
      <c r="CA200" s="257" t="s">
        <v>222</v>
      </c>
      <c r="CB200" s="257" t="s">
        <v>222</v>
      </c>
      <c r="CC200" s="257" t="s">
        <v>222</v>
      </c>
      <c r="CD200" s="257" t="s">
        <v>222</v>
      </c>
      <c r="CE200" s="257" t="s">
        <v>222</v>
      </c>
      <c r="CF200" s="257" t="s">
        <v>222</v>
      </c>
      <c r="CG200" s="257" t="s">
        <v>222</v>
      </c>
      <c r="CH200" s="257" t="s">
        <v>222</v>
      </c>
      <c r="CI200" s="257" t="s">
        <v>222</v>
      </c>
      <c r="CJ200" s="257" t="s">
        <v>222</v>
      </c>
      <c r="CK200" s="257" t="s">
        <v>222</v>
      </c>
      <c r="CM200" s="100">
        <v>107</v>
      </c>
      <c r="CN200" s="229" t="e">
        <f t="shared" si="94"/>
        <v>#REF!</v>
      </c>
      <c r="CO200" s="229" t="e">
        <f ca="1">IF(CN200&gt;0,INDIRECT(ADDRESS($CN200,7,,,#REF!)),"")</f>
        <v>#REF!</v>
      </c>
      <c r="CP200" s="229" t="e">
        <f t="shared" ca="1" si="95"/>
        <v>#REF!</v>
      </c>
      <c r="CQ200" s="230">
        <f t="shared" ca="1" si="101"/>
        <v>0</v>
      </c>
      <c r="CR200" s="227"/>
      <c r="CS200" s="248">
        <f t="shared" si="96"/>
        <v>107</v>
      </c>
      <c r="CT200" s="229" t="e">
        <f t="shared" si="97"/>
        <v>#REF!</v>
      </c>
      <c r="CU200" s="231" t="e">
        <f ca="1">IF(CT200&gt;0,INDIRECT(ADDRESS($CT200,4,,,#REF!)),"")</f>
        <v>#REF!</v>
      </c>
      <c r="CV200" s="100" t="e">
        <f t="shared" ca="1" si="98"/>
        <v>#REF!</v>
      </c>
      <c r="CW200" s="229">
        <f t="shared" ca="1" si="99"/>
        <v>107</v>
      </c>
      <c r="CX200" s="229" t="e">
        <f t="shared" ca="1" si="91"/>
        <v>#REF!</v>
      </c>
      <c r="CY200" s="250"/>
      <c r="CZ200" s="251">
        <f t="shared" ca="1" si="92"/>
        <v>0</v>
      </c>
      <c r="DB200" s="100">
        <f t="shared" ca="1" si="93"/>
        <v>0</v>
      </c>
      <c r="DC200" s="230">
        <f t="shared" ca="1" si="100"/>
        <v>0</v>
      </c>
    </row>
    <row r="201" spans="2:107" ht="16.149999999999999" customHeight="1" x14ac:dyDescent="0.2">
      <c r="B201" s="252" t="s">
        <v>222</v>
      </c>
      <c r="C201" s="253" t="s">
        <v>222</v>
      </c>
      <c r="D201" s="254" t="s">
        <v>222</v>
      </c>
      <c r="E201" s="522" t="s">
        <v>222</v>
      </c>
      <c r="F201" s="523" t="s">
        <v>222</v>
      </c>
      <c r="G201" s="255" t="s">
        <v>222</v>
      </c>
      <c r="H201" s="256" t="s">
        <v>222</v>
      </c>
      <c r="I201" s="257" t="s">
        <v>222</v>
      </c>
      <c r="J201" s="258" t="s">
        <v>222</v>
      </c>
      <c r="K201" s="259" t="s">
        <v>222</v>
      </c>
      <c r="L201" s="259" t="s">
        <v>222</v>
      </c>
      <c r="M201" s="259" t="s">
        <v>222</v>
      </c>
      <c r="N201" s="259" t="s">
        <v>222</v>
      </c>
      <c r="O201" s="259" t="s">
        <v>222</v>
      </c>
      <c r="P201" s="259" t="s">
        <v>222</v>
      </c>
      <c r="Q201" s="259" t="s">
        <v>222</v>
      </c>
      <c r="R201" s="259" t="s">
        <v>222</v>
      </c>
      <c r="S201" s="259" t="s">
        <v>222</v>
      </c>
      <c r="T201" s="259" t="s">
        <v>222</v>
      </c>
      <c r="U201" s="259" t="s">
        <v>222</v>
      </c>
      <c r="V201" s="259" t="s">
        <v>222</v>
      </c>
      <c r="W201" s="259" t="s">
        <v>222</v>
      </c>
      <c r="X201" s="259" t="s">
        <v>222</v>
      </c>
      <c r="Y201" s="259" t="s">
        <v>222</v>
      </c>
      <c r="Z201" s="259" t="s">
        <v>222</v>
      </c>
      <c r="AA201" s="259" t="s">
        <v>222</v>
      </c>
      <c r="AB201" s="259" t="s">
        <v>222</v>
      </c>
      <c r="AC201" s="259" t="s">
        <v>222</v>
      </c>
      <c r="AD201" s="259" t="s">
        <v>222</v>
      </c>
      <c r="AE201" s="259" t="s">
        <v>222</v>
      </c>
      <c r="AF201" s="259" t="s">
        <v>222</v>
      </c>
      <c r="AG201" s="259" t="s">
        <v>222</v>
      </c>
      <c r="AH201" s="259" t="s">
        <v>222</v>
      </c>
      <c r="AI201" s="259" t="s">
        <v>222</v>
      </c>
      <c r="AJ201" s="259" t="s">
        <v>222</v>
      </c>
      <c r="AK201" s="259" t="s">
        <v>222</v>
      </c>
      <c r="AL201" s="259" t="s">
        <v>222</v>
      </c>
      <c r="AM201" s="259" t="s">
        <v>222</v>
      </c>
      <c r="AN201" s="259" t="s">
        <v>222</v>
      </c>
      <c r="AO201" s="259" t="s">
        <v>222</v>
      </c>
      <c r="AP201" s="259" t="s">
        <v>222</v>
      </c>
      <c r="AQ201" s="259" t="s">
        <v>222</v>
      </c>
      <c r="AR201" s="259" t="s">
        <v>222</v>
      </c>
      <c r="AS201" s="259" t="s">
        <v>222</v>
      </c>
      <c r="AT201" s="259" t="s">
        <v>222</v>
      </c>
      <c r="AU201" s="259" t="s">
        <v>222</v>
      </c>
      <c r="AV201" s="259" t="s">
        <v>222</v>
      </c>
      <c r="AW201" s="259" t="s">
        <v>222</v>
      </c>
      <c r="AX201" s="259" t="s">
        <v>222</v>
      </c>
      <c r="AY201" s="259" t="s">
        <v>222</v>
      </c>
      <c r="AZ201" s="259" t="s">
        <v>222</v>
      </c>
      <c r="BA201" s="259" t="s">
        <v>222</v>
      </c>
      <c r="BB201" s="259" t="s">
        <v>222</v>
      </c>
      <c r="BC201" s="259" t="s">
        <v>222</v>
      </c>
      <c r="BD201" s="259" t="s">
        <v>222</v>
      </c>
      <c r="BE201" s="259" t="s">
        <v>222</v>
      </c>
      <c r="BF201" s="259" t="s">
        <v>222</v>
      </c>
      <c r="BG201" s="259" t="s">
        <v>222</v>
      </c>
      <c r="BH201" s="259" t="s">
        <v>222</v>
      </c>
      <c r="BI201" s="259" t="s">
        <v>222</v>
      </c>
      <c r="BJ201" s="259" t="s">
        <v>222</v>
      </c>
      <c r="BK201" s="259" t="s">
        <v>222</v>
      </c>
      <c r="BL201" s="259" t="s">
        <v>222</v>
      </c>
      <c r="BM201" s="259" t="s">
        <v>222</v>
      </c>
      <c r="BN201" s="259" t="s">
        <v>222</v>
      </c>
      <c r="BO201" s="259" t="s">
        <v>222</v>
      </c>
      <c r="BP201" s="259" t="s">
        <v>222</v>
      </c>
      <c r="BQ201" s="257" t="s">
        <v>222</v>
      </c>
      <c r="BR201" s="257" t="s">
        <v>222</v>
      </c>
      <c r="BS201" s="257" t="s">
        <v>222</v>
      </c>
      <c r="BT201" s="257" t="s">
        <v>222</v>
      </c>
      <c r="BU201" s="257" t="s">
        <v>222</v>
      </c>
      <c r="BV201" s="257" t="s">
        <v>222</v>
      </c>
      <c r="BW201" s="257" t="s">
        <v>222</v>
      </c>
      <c r="BX201" s="257" t="s">
        <v>222</v>
      </c>
      <c r="BY201" s="257" t="s">
        <v>222</v>
      </c>
      <c r="BZ201" s="257" t="s">
        <v>222</v>
      </c>
      <c r="CA201" s="257" t="s">
        <v>222</v>
      </c>
      <c r="CB201" s="257" t="s">
        <v>222</v>
      </c>
      <c r="CC201" s="257" t="s">
        <v>222</v>
      </c>
      <c r="CD201" s="257" t="s">
        <v>222</v>
      </c>
      <c r="CE201" s="257" t="s">
        <v>222</v>
      </c>
      <c r="CF201" s="257" t="s">
        <v>222</v>
      </c>
      <c r="CG201" s="257" t="s">
        <v>222</v>
      </c>
      <c r="CH201" s="257" t="s">
        <v>222</v>
      </c>
      <c r="CI201" s="257" t="s">
        <v>222</v>
      </c>
      <c r="CJ201" s="257" t="s">
        <v>222</v>
      </c>
      <c r="CK201" s="257" t="s">
        <v>222</v>
      </c>
      <c r="CM201" s="100">
        <v>108</v>
      </c>
      <c r="CN201" s="229" t="e">
        <f t="shared" si="94"/>
        <v>#REF!</v>
      </c>
      <c r="CO201" s="229" t="e">
        <f ca="1">IF(CN201&gt;0,INDIRECT(ADDRESS($CN201,7,,,#REF!)),"")</f>
        <v>#REF!</v>
      </c>
      <c r="CP201" s="229" t="e">
        <f t="shared" ca="1" si="95"/>
        <v>#REF!</v>
      </c>
      <c r="CQ201" s="230">
        <f t="shared" ca="1" si="101"/>
        <v>0</v>
      </c>
      <c r="CR201" s="227"/>
      <c r="CS201" s="248">
        <f t="shared" si="96"/>
        <v>108</v>
      </c>
      <c r="CT201" s="229" t="e">
        <f t="shared" si="97"/>
        <v>#REF!</v>
      </c>
      <c r="CU201" s="231" t="e">
        <f ca="1">IF(CT201&gt;0,INDIRECT(ADDRESS($CT201,4,,,#REF!)),"")</f>
        <v>#REF!</v>
      </c>
      <c r="CV201" s="100" t="e">
        <f t="shared" ca="1" si="98"/>
        <v>#REF!</v>
      </c>
      <c r="CW201" s="229">
        <f t="shared" ca="1" si="99"/>
        <v>108</v>
      </c>
      <c r="CX201" s="229" t="e">
        <f t="shared" ca="1" si="91"/>
        <v>#REF!</v>
      </c>
      <c r="CY201" s="250"/>
      <c r="CZ201" s="251">
        <f t="shared" ca="1" si="92"/>
        <v>0</v>
      </c>
      <c r="DB201" s="100">
        <f t="shared" ca="1" si="93"/>
        <v>0</v>
      </c>
      <c r="DC201" s="230">
        <f t="shared" ca="1" si="100"/>
        <v>0</v>
      </c>
    </row>
    <row r="202" spans="2:107" ht="16.149999999999999" customHeight="1" x14ac:dyDescent="0.2">
      <c r="B202" s="252" t="s">
        <v>222</v>
      </c>
      <c r="C202" s="253" t="s">
        <v>222</v>
      </c>
      <c r="D202" s="254" t="s">
        <v>222</v>
      </c>
      <c r="E202" s="522" t="s">
        <v>222</v>
      </c>
      <c r="F202" s="523" t="s">
        <v>222</v>
      </c>
      <c r="G202" s="255" t="s">
        <v>222</v>
      </c>
      <c r="H202" s="256" t="s">
        <v>222</v>
      </c>
      <c r="I202" s="257" t="s">
        <v>222</v>
      </c>
      <c r="J202" s="258" t="s">
        <v>222</v>
      </c>
      <c r="K202" s="259" t="s">
        <v>222</v>
      </c>
      <c r="L202" s="259" t="s">
        <v>222</v>
      </c>
      <c r="M202" s="259" t="s">
        <v>222</v>
      </c>
      <c r="N202" s="259" t="s">
        <v>222</v>
      </c>
      <c r="O202" s="259" t="s">
        <v>222</v>
      </c>
      <c r="P202" s="259" t="s">
        <v>222</v>
      </c>
      <c r="Q202" s="259" t="s">
        <v>222</v>
      </c>
      <c r="R202" s="259" t="s">
        <v>222</v>
      </c>
      <c r="S202" s="259" t="s">
        <v>222</v>
      </c>
      <c r="T202" s="259" t="s">
        <v>222</v>
      </c>
      <c r="U202" s="259" t="s">
        <v>222</v>
      </c>
      <c r="V202" s="259" t="s">
        <v>222</v>
      </c>
      <c r="W202" s="259" t="s">
        <v>222</v>
      </c>
      <c r="X202" s="259" t="s">
        <v>222</v>
      </c>
      <c r="Y202" s="259" t="s">
        <v>222</v>
      </c>
      <c r="Z202" s="259" t="s">
        <v>222</v>
      </c>
      <c r="AA202" s="259" t="s">
        <v>222</v>
      </c>
      <c r="AB202" s="259" t="s">
        <v>222</v>
      </c>
      <c r="AC202" s="259" t="s">
        <v>222</v>
      </c>
      <c r="AD202" s="259" t="s">
        <v>222</v>
      </c>
      <c r="AE202" s="259" t="s">
        <v>222</v>
      </c>
      <c r="AF202" s="259" t="s">
        <v>222</v>
      </c>
      <c r="AG202" s="259" t="s">
        <v>222</v>
      </c>
      <c r="AH202" s="259" t="s">
        <v>222</v>
      </c>
      <c r="AI202" s="259" t="s">
        <v>222</v>
      </c>
      <c r="AJ202" s="259" t="s">
        <v>222</v>
      </c>
      <c r="AK202" s="259" t="s">
        <v>222</v>
      </c>
      <c r="AL202" s="259" t="s">
        <v>222</v>
      </c>
      <c r="AM202" s="259" t="s">
        <v>222</v>
      </c>
      <c r="AN202" s="259" t="s">
        <v>222</v>
      </c>
      <c r="AO202" s="259" t="s">
        <v>222</v>
      </c>
      <c r="AP202" s="259" t="s">
        <v>222</v>
      </c>
      <c r="AQ202" s="259" t="s">
        <v>222</v>
      </c>
      <c r="AR202" s="259" t="s">
        <v>222</v>
      </c>
      <c r="AS202" s="259" t="s">
        <v>222</v>
      </c>
      <c r="AT202" s="259" t="s">
        <v>222</v>
      </c>
      <c r="AU202" s="259" t="s">
        <v>222</v>
      </c>
      <c r="AV202" s="259" t="s">
        <v>222</v>
      </c>
      <c r="AW202" s="259" t="s">
        <v>222</v>
      </c>
      <c r="AX202" s="259" t="s">
        <v>222</v>
      </c>
      <c r="AY202" s="259" t="s">
        <v>222</v>
      </c>
      <c r="AZ202" s="259" t="s">
        <v>222</v>
      </c>
      <c r="BA202" s="259" t="s">
        <v>222</v>
      </c>
      <c r="BB202" s="259" t="s">
        <v>222</v>
      </c>
      <c r="BC202" s="259" t="s">
        <v>222</v>
      </c>
      <c r="BD202" s="259" t="s">
        <v>222</v>
      </c>
      <c r="BE202" s="259" t="s">
        <v>222</v>
      </c>
      <c r="BF202" s="259" t="s">
        <v>222</v>
      </c>
      <c r="BG202" s="259" t="s">
        <v>222</v>
      </c>
      <c r="BH202" s="259" t="s">
        <v>222</v>
      </c>
      <c r="BI202" s="259" t="s">
        <v>222</v>
      </c>
      <c r="BJ202" s="259" t="s">
        <v>222</v>
      </c>
      <c r="BK202" s="259" t="s">
        <v>222</v>
      </c>
      <c r="BL202" s="259" t="s">
        <v>222</v>
      </c>
      <c r="BM202" s="259" t="s">
        <v>222</v>
      </c>
      <c r="BN202" s="259" t="s">
        <v>222</v>
      </c>
      <c r="BO202" s="259" t="s">
        <v>222</v>
      </c>
      <c r="BP202" s="259" t="s">
        <v>222</v>
      </c>
      <c r="BQ202" s="257" t="s">
        <v>222</v>
      </c>
      <c r="BR202" s="257" t="s">
        <v>222</v>
      </c>
      <c r="BS202" s="257" t="s">
        <v>222</v>
      </c>
      <c r="BT202" s="257" t="s">
        <v>222</v>
      </c>
      <c r="BU202" s="257" t="s">
        <v>222</v>
      </c>
      <c r="BV202" s="257" t="s">
        <v>222</v>
      </c>
      <c r="BW202" s="257" t="s">
        <v>222</v>
      </c>
      <c r="BX202" s="257" t="s">
        <v>222</v>
      </c>
      <c r="BY202" s="257" t="s">
        <v>222</v>
      </c>
      <c r="BZ202" s="257" t="s">
        <v>222</v>
      </c>
      <c r="CA202" s="257" t="s">
        <v>222</v>
      </c>
      <c r="CB202" s="257" t="s">
        <v>222</v>
      </c>
      <c r="CC202" s="257" t="s">
        <v>222</v>
      </c>
      <c r="CD202" s="257" t="s">
        <v>222</v>
      </c>
      <c r="CE202" s="257" t="s">
        <v>222</v>
      </c>
      <c r="CF202" s="257" t="s">
        <v>222</v>
      </c>
      <c r="CG202" s="257" t="s">
        <v>222</v>
      </c>
      <c r="CH202" s="257" t="s">
        <v>222</v>
      </c>
      <c r="CI202" s="257" t="s">
        <v>222</v>
      </c>
      <c r="CJ202" s="257" t="s">
        <v>222</v>
      </c>
      <c r="CK202" s="257" t="s">
        <v>222</v>
      </c>
      <c r="CM202" s="100">
        <v>109</v>
      </c>
      <c r="CN202" s="229" t="e">
        <f t="shared" si="94"/>
        <v>#REF!</v>
      </c>
      <c r="CO202" s="229" t="e">
        <f ca="1">IF(CN202&gt;0,INDIRECT(ADDRESS($CN202,7,,,#REF!)),"")</f>
        <v>#REF!</v>
      </c>
      <c r="CP202" s="229" t="e">
        <f t="shared" ca="1" si="95"/>
        <v>#REF!</v>
      </c>
      <c r="CQ202" s="230">
        <f t="shared" ca="1" si="101"/>
        <v>0</v>
      </c>
      <c r="CR202" s="227"/>
      <c r="CS202" s="248">
        <f t="shared" si="96"/>
        <v>109</v>
      </c>
      <c r="CT202" s="229" t="e">
        <f t="shared" si="97"/>
        <v>#REF!</v>
      </c>
      <c r="CU202" s="231" t="e">
        <f ca="1">IF(CT202&gt;0,INDIRECT(ADDRESS($CT202,4,,,#REF!)),"")</f>
        <v>#REF!</v>
      </c>
      <c r="CV202" s="100" t="e">
        <f t="shared" ca="1" si="98"/>
        <v>#REF!</v>
      </c>
      <c r="CW202" s="229">
        <f t="shared" ca="1" si="99"/>
        <v>109</v>
      </c>
      <c r="CX202" s="229" t="e">
        <f t="shared" ca="1" si="91"/>
        <v>#REF!</v>
      </c>
      <c r="CY202" s="250"/>
      <c r="CZ202" s="251">
        <f t="shared" ca="1" si="92"/>
        <v>0</v>
      </c>
      <c r="DB202" s="100">
        <f t="shared" ca="1" si="93"/>
        <v>0</v>
      </c>
      <c r="DC202" s="230">
        <f t="shared" ca="1" si="100"/>
        <v>0</v>
      </c>
    </row>
    <row r="203" spans="2:107" ht="16.149999999999999" customHeight="1" x14ac:dyDescent="0.2">
      <c r="B203" s="252" t="s">
        <v>222</v>
      </c>
      <c r="C203" s="253" t="s">
        <v>222</v>
      </c>
      <c r="D203" s="254" t="s">
        <v>222</v>
      </c>
      <c r="E203" s="522" t="s">
        <v>222</v>
      </c>
      <c r="F203" s="523" t="s">
        <v>222</v>
      </c>
      <c r="G203" s="255" t="s">
        <v>222</v>
      </c>
      <c r="H203" s="256" t="s">
        <v>222</v>
      </c>
      <c r="I203" s="257" t="s">
        <v>222</v>
      </c>
      <c r="J203" s="258" t="s">
        <v>222</v>
      </c>
      <c r="K203" s="259" t="s">
        <v>222</v>
      </c>
      <c r="L203" s="259" t="s">
        <v>222</v>
      </c>
      <c r="M203" s="259" t="s">
        <v>222</v>
      </c>
      <c r="N203" s="259" t="s">
        <v>222</v>
      </c>
      <c r="O203" s="259" t="s">
        <v>222</v>
      </c>
      <c r="P203" s="259" t="s">
        <v>222</v>
      </c>
      <c r="Q203" s="259" t="s">
        <v>222</v>
      </c>
      <c r="R203" s="259" t="s">
        <v>222</v>
      </c>
      <c r="S203" s="259" t="s">
        <v>222</v>
      </c>
      <c r="T203" s="259" t="s">
        <v>222</v>
      </c>
      <c r="U203" s="259" t="s">
        <v>222</v>
      </c>
      <c r="V203" s="259" t="s">
        <v>222</v>
      </c>
      <c r="W203" s="259" t="s">
        <v>222</v>
      </c>
      <c r="X203" s="259" t="s">
        <v>222</v>
      </c>
      <c r="Y203" s="259" t="s">
        <v>222</v>
      </c>
      <c r="Z203" s="259" t="s">
        <v>222</v>
      </c>
      <c r="AA203" s="259" t="s">
        <v>222</v>
      </c>
      <c r="AB203" s="259" t="s">
        <v>222</v>
      </c>
      <c r="AC203" s="259" t="s">
        <v>222</v>
      </c>
      <c r="AD203" s="259" t="s">
        <v>222</v>
      </c>
      <c r="AE203" s="259" t="s">
        <v>222</v>
      </c>
      <c r="AF203" s="259" t="s">
        <v>222</v>
      </c>
      <c r="AG203" s="259" t="s">
        <v>222</v>
      </c>
      <c r="AH203" s="259" t="s">
        <v>222</v>
      </c>
      <c r="AI203" s="259" t="s">
        <v>222</v>
      </c>
      <c r="AJ203" s="259" t="s">
        <v>222</v>
      </c>
      <c r="AK203" s="259" t="s">
        <v>222</v>
      </c>
      <c r="AL203" s="259" t="s">
        <v>222</v>
      </c>
      <c r="AM203" s="259" t="s">
        <v>222</v>
      </c>
      <c r="AN203" s="259" t="s">
        <v>222</v>
      </c>
      <c r="AO203" s="259" t="s">
        <v>222</v>
      </c>
      <c r="AP203" s="259" t="s">
        <v>222</v>
      </c>
      <c r="AQ203" s="259" t="s">
        <v>222</v>
      </c>
      <c r="AR203" s="259" t="s">
        <v>222</v>
      </c>
      <c r="AS203" s="259" t="s">
        <v>222</v>
      </c>
      <c r="AT203" s="259" t="s">
        <v>222</v>
      </c>
      <c r="AU203" s="259" t="s">
        <v>222</v>
      </c>
      <c r="AV203" s="259" t="s">
        <v>222</v>
      </c>
      <c r="AW203" s="259" t="s">
        <v>222</v>
      </c>
      <c r="AX203" s="259" t="s">
        <v>222</v>
      </c>
      <c r="AY203" s="259" t="s">
        <v>222</v>
      </c>
      <c r="AZ203" s="259" t="s">
        <v>222</v>
      </c>
      <c r="BA203" s="259" t="s">
        <v>222</v>
      </c>
      <c r="BB203" s="259" t="s">
        <v>222</v>
      </c>
      <c r="BC203" s="259" t="s">
        <v>222</v>
      </c>
      <c r="BD203" s="259" t="s">
        <v>222</v>
      </c>
      <c r="BE203" s="259" t="s">
        <v>222</v>
      </c>
      <c r="BF203" s="259" t="s">
        <v>222</v>
      </c>
      <c r="BG203" s="259" t="s">
        <v>222</v>
      </c>
      <c r="BH203" s="259" t="s">
        <v>222</v>
      </c>
      <c r="BI203" s="259" t="s">
        <v>222</v>
      </c>
      <c r="BJ203" s="259" t="s">
        <v>222</v>
      </c>
      <c r="BK203" s="259" t="s">
        <v>222</v>
      </c>
      <c r="BL203" s="259" t="s">
        <v>222</v>
      </c>
      <c r="BM203" s="259" t="s">
        <v>222</v>
      </c>
      <c r="BN203" s="259" t="s">
        <v>222</v>
      </c>
      <c r="BO203" s="259" t="s">
        <v>222</v>
      </c>
      <c r="BP203" s="259" t="s">
        <v>222</v>
      </c>
      <c r="BQ203" s="257" t="s">
        <v>222</v>
      </c>
      <c r="BR203" s="257" t="s">
        <v>222</v>
      </c>
      <c r="BS203" s="257" t="s">
        <v>222</v>
      </c>
      <c r="BT203" s="257" t="s">
        <v>222</v>
      </c>
      <c r="BU203" s="257" t="s">
        <v>222</v>
      </c>
      <c r="BV203" s="257" t="s">
        <v>222</v>
      </c>
      <c r="BW203" s="257" t="s">
        <v>222</v>
      </c>
      <c r="BX203" s="257" t="s">
        <v>222</v>
      </c>
      <c r="BY203" s="257" t="s">
        <v>222</v>
      </c>
      <c r="BZ203" s="257" t="s">
        <v>222</v>
      </c>
      <c r="CA203" s="257" t="s">
        <v>222</v>
      </c>
      <c r="CB203" s="257" t="s">
        <v>222</v>
      </c>
      <c r="CC203" s="257" t="s">
        <v>222</v>
      </c>
      <c r="CD203" s="257" t="s">
        <v>222</v>
      </c>
      <c r="CE203" s="257" t="s">
        <v>222</v>
      </c>
      <c r="CF203" s="257" t="s">
        <v>222</v>
      </c>
      <c r="CG203" s="257" t="s">
        <v>222</v>
      </c>
      <c r="CH203" s="257" t="s">
        <v>222</v>
      </c>
      <c r="CI203" s="257" t="s">
        <v>222</v>
      </c>
      <c r="CJ203" s="257" t="s">
        <v>222</v>
      </c>
      <c r="CK203" s="257" t="s">
        <v>222</v>
      </c>
      <c r="CM203" s="100">
        <v>110</v>
      </c>
      <c r="CN203" s="229" t="e">
        <f t="shared" si="94"/>
        <v>#REF!</v>
      </c>
      <c r="CO203" s="229" t="e">
        <f ca="1">IF(CN203&gt;0,INDIRECT(ADDRESS($CN203,7,,,#REF!)),"")</f>
        <v>#REF!</v>
      </c>
      <c r="CP203" s="229" t="e">
        <f t="shared" ca="1" si="95"/>
        <v>#REF!</v>
      </c>
      <c r="CQ203" s="230">
        <f t="shared" ca="1" si="101"/>
        <v>0</v>
      </c>
      <c r="CR203" s="227"/>
      <c r="CS203" s="248">
        <f t="shared" si="96"/>
        <v>110</v>
      </c>
      <c r="CT203" s="229" t="e">
        <f t="shared" si="97"/>
        <v>#REF!</v>
      </c>
      <c r="CU203" s="231" t="e">
        <f ca="1">IF(CT203&gt;0,INDIRECT(ADDRESS($CT203,4,,,#REF!)),"")</f>
        <v>#REF!</v>
      </c>
      <c r="CV203" s="100" t="e">
        <f t="shared" ca="1" si="98"/>
        <v>#REF!</v>
      </c>
      <c r="CW203" s="229">
        <f t="shared" ca="1" si="99"/>
        <v>110</v>
      </c>
      <c r="CX203" s="229" t="e">
        <f t="shared" ca="1" si="91"/>
        <v>#REF!</v>
      </c>
      <c r="CY203" s="250"/>
      <c r="CZ203" s="251">
        <f t="shared" ca="1" si="92"/>
        <v>0</v>
      </c>
      <c r="DB203" s="100">
        <f t="shared" ca="1" si="93"/>
        <v>0</v>
      </c>
      <c r="DC203" s="230">
        <f t="shared" ca="1" si="100"/>
        <v>0</v>
      </c>
    </row>
    <row r="204" spans="2:107" ht="16.149999999999999" customHeight="1" x14ac:dyDescent="0.2">
      <c r="B204" s="252" t="s">
        <v>222</v>
      </c>
      <c r="C204" s="253" t="s">
        <v>222</v>
      </c>
      <c r="D204" s="254" t="s">
        <v>222</v>
      </c>
      <c r="E204" s="522" t="s">
        <v>222</v>
      </c>
      <c r="F204" s="523" t="s">
        <v>222</v>
      </c>
      <c r="G204" s="255" t="s">
        <v>222</v>
      </c>
      <c r="H204" s="256" t="s">
        <v>222</v>
      </c>
      <c r="I204" s="257" t="s">
        <v>222</v>
      </c>
      <c r="J204" s="258" t="s">
        <v>222</v>
      </c>
      <c r="K204" s="259" t="s">
        <v>222</v>
      </c>
      <c r="L204" s="259" t="s">
        <v>222</v>
      </c>
      <c r="M204" s="259" t="s">
        <v>222</v>
      </c>
      <c r="N204" s="259" t="s">
        <v>222</v>
      </c>
      <c r="O204" s="259" t="s">
        <v>222</v>
      </c>
      <c r="P204" s="259" t="s">
        <v>222</v>
      </c>
      <c r="Q204" s="259" t="s">
        <v>222</v>
      </c>
      <c r="R204" s="259" t="s">
        <v>222</v>
      </c>
      <c r="S204" s="259" t="s">
        <v>222</v>
      </c>
      <c r="T204" s="259" t="s">
        <v>222</v>
      </c>
      <c r="U204" s="259" t="s">
        <v>222</v>
      </c>
      <c r="V204" s="259" t="s">
        <v>222</v>
      </c>
      <c r="W204" s="259" t="s">
        <v>222</v>
      </c>
      <c r="X204" s="259" t="s">
        <v>222</v>
      </c>
      <c r="Y204" s="259" t="s">
        <v>222</v>
      </c>
      <c r="Z204" s="259" t="s">
        <v>222</v>
      </c>
      <c r="AA204" s="259" t="s">
        <v>222</v>
      </c>
      <c r="AB204" s="259" t="s">
        <v>222</v>
      </c>
      <c r="AC204" s="259" t="s">
        <v>222</v>
      </c>
      <c r="AD204" s="259" t="s">
        <v>222</v>
      </c>
      <c r="AE204" s="259" t="s">
        <v>222</v>
      </c>
      <c r="AF204" s="259" t="s">
        <v>222</v>
      </c>
      <c r="AG204" s="259" t="s">
        <v>222</v>
      </c>
      <c r="AH204" s="259" t="s">
        <v>222</v>
      </c>
      <c r="AI204" s="259" t="s">
        <v>222</v>
      </c>
      <c r="AJ204" s="259" t="s">
        <v>222</v>
      </c>
      <c r="AK204" s="259" t="s">
        <v>222</v>
      </c>
      <c r="AL204" s="259" t="s">
        <v>222</v>
      </c>
      <c r="AM204" s="259" t="s">
        <v>222</v>
      </c>
      <c r="AN204" s="259" t="s">
        <v>222</v>
      </c>
      <c r="AO204" s="259" t="s">
        <v>222</v>
      </c>
      <c r="AP204" s="259" t="s">
        <v>222</v>
      </c>
      <c r="AQ204" s="259" t="s">
        <v>222</v>
      </c>
      <c r="AR204" s="259" t="s">
        <v>222</v>
      </c>
      <c r="AS204" s="259" t="s">
        <v>222</v>
      </c>
      <c r="AT204" s="259" t="s">
        <v>222</v>
      </c>
      <c r="AU204" s="259" t="s">
        <v>222</v>
      </c>
      <c r="AV204" s="259" t="s">
        <v>222</v>
      </c>
      <c r="AW204" s="259" t="s">
        <v>222</v>
      </c>
      <c r="AX204" s="259" t="s">
        <v>222</v>
      </c>
      <c r="AY204" s="259" t="s">
        <v>222</v>
      </c>
      <c r="AZ204" s="259" t="s">
        <v>222</v>
      </c>
      <c r="BA204" s="259" t="s">
        <v>222</v>
      </c>
      <c r="BB204" s="259" t="s">
        <v>222</v>
      </c>
      <c r="BC204" s="259" t="s">
        <v>222</v>
      </c>
      <c r="BD204" s="259" t="s">
        <v>222</v>
      </c>
      <c r="BE204" s="259" t="s">
        <v>222</v>
      </c>
      <c r="BF204" s="259" t="s">
        <v>222</v>
      </c>
      <c r="BG204" s="259" t="s">
        <v>222</v>
      </c>
      <c r="BH204" s="259" t="s">
        <v>222</v>
      </c>
      <c r="BI204" s="259" t="s">
        <v>222</v>
      </c>
      <c r="BJ204" s="259" t="s">
        <v>222</v>
      </c>
      <c r="BK204" s="259" t="s">
        <v>222</v>
      </c>
      <c r="BL204" s="259" t="s">
        <v>222</v>
      </c>
      <c r="BM204" s="259" t="s">
        <v>222</v>
      </c>
      <c r="BN204" s="259" t="s">
        <v>222</v>
      </c>
      <c r="BO204" s="259" t="s">
        <v>222</v>
      </c>
      <c r="BP204" s="259" t="s">
        <v>222</v>
      </c>
      <c r="BQ204" s="257" t="s">
        <v>222</v>
      </c>
      <c r="BR204" s="257" t="s">
        <v>222</v>
      </c>
      <c r="BS204" s="257" t="s">
        <v>222</v>
      </c>
      <c r="BT204" s="257" t="s">
        <v>222</v>
      </c>
      <c r="BU204" s="257" t="s">
        <v>222</v>
      </c>
      <c r="BV204" s="257" t="s">
        <v>222</v>
      </c>
      <c r="BW204" s="257" t="s">
        <v>222</v>
      </c>
      <c r="BX204" s="257" t="s">
        <v>222</v>
      </c>
      <c r="BY204" s="257" t="s">
        <v>222</v>
      </c>
      <c r="BZ204" s="257" t="s">
        <v>222</v>
      </c>
      <c r="CA204" s="257" t="s">
        <v>222</v>
      </c>
      <c r="CB204" s="257" t="s">
        <v>222</v>
      </c>
      <c r="CC204" s="257" t="s">
        <v>222</v>
      </c>
      <c r="CD204" s="257" t="s">
        <v>222</v>
      </c>
      <c r="CE204" s="257" t="s">
        <v>222</v>
      </c>
      <c r="CF204" s="257" t="s">
        <v>222</v>
      </c>
      <c r="CG204" s="257" t="s">
        <v>222</v>
      </c>
      <c r="CH204" s="257" t="s">
        <v>222</v>
      </c>
      <c r="CI204" s="257" t="s">
        <v>222</v>
      </c>
      <c r="CJ204" s="257" t="s">
        <v>222</v>
      </c>
      <c r="CK204" s="257" t="s">
        <v>222</v>
      </c>
      <c r="CM204" s="100">
        <v>111</v>
      </c>
      <c r="CN204" s="229" t="e">
        <f t="shared" si="94"/>
        <v>#REF!</v>
      </c>
      <c r="CO204" s="229" t="e">
        <f ca="1">IF(CN204&gt;0,INDIRECT(ADDRESS($CN204,7,,,#REF!)),"")</f>
        <v>#REF!</v>
      </c>
      <c r="CP204" s="229" t="e">
        <f t="shared" ca="1" si="95"/>
        <v>#REF!</v>
      </c>
      <c r="CQ204" s="230">
        <f t="shared" ca="1" si="101"/>
        <v>0</v>
      </c>
      <c r="CR204" s="227"/>
      <c r="CS204" s="248">
        <f t="shared" si="96"/>
        <v>111</v>
      </c>
      <c r="CT204" s="229" t="e">
        <f t="shared" si="97"/>
        <v>#REF!</v>
      </c>
      <c r="CU204" s="231" t="e">
        <f ca="1">IF(CT204&gt;0,INDIRECT(ADDRESS($CT204,4,,,#REF!)),"")</f>
        <v>#REF!</v>
      </c>
      <c r="CV204" s="100" t="e">
        <f t="shared" ca="1" si="98"/>
        <v>#REF!</v>
      </c>
      <c r="CW204" s="229">
        <f t="shared" ca="1" si="99"/>
        <v>111</v>
      </c>
      <c r="CX204" s="229" t="e">
        <f t="shared" ca="1" si="91"/>
        <v>#REF!</v>
      </c>
      <c r="CY204" s="250"/>
      <c r="CZ204" s="251">
        <f t="shared" ca="1" si="92"/>
        <v>0</v>
      </c>
      <c r="DB204" s="100">
        <f t="shared" ca="1" si="93"/>
        <v>0</v>
      </c>
      <c r="DC204" s="230">
        <f t="shared" ca="1" si="100"/>
        <v>0</v>
      </c>
    </row>
    <row r="205" spans="2:107" ht="16.149999999999999" customHeight="1" x14ac:dyDescent="0.2">
      <c r="B205" s="252" t="s">
        <v>222</v>
      </c>
      <c r="C205" s="253" t="s">
        <v>222</v>
      </c>
      <c r="D205" s="254" t="s">
        <v>222</v>
      </c>
      <c r="E205" s="522" t="s">
        <v>222</v>
      </c>
      <c r="F205" s="523" t="s">
        <v>222</v>
      </c>
      <c r="G205" s="255" t="s">
        <v>222</v>
      </c>
      <c r="H205" s="256" t="s">
        <v>222</v>
      </c>
      <c r="I205" s="257" t="s">
        <v>222</v>
      </c>
      <c r="J205" s="258" t="s">
        <v>222</v>
      </c>
      <c r="K205" s="259" t="s">
        <v>222</v>
      </c>
      <c r="L205" s="259" t="s">
        <v>222</v>
      </c>
      <c r="M205" s="259" t="s">
        <v>222</v>
      </c>
      <c r="N205" s="259" t="s">
        <v>222</v>
      </c>
      <c r="O205" s="259" t="s">
        <v>222</v>
      </c>
      <c r="P205" s="259" t="s">
        <v>222</v>
      </c>
      <c r="Q205" s="259" t="s">
        <v>222</v>
      </c>
      <c r="R205" s="259" t="s">
        <v>222</v>
      </c>
      <c r="S205" s="259" t="s">
        <v>222</v>
      </c>
      <c r="T205" s="259" t="s">
        <v>222</v>
      </c>
      <c r="U205" s="259" t="s">
        <v>222</v>
      </c>
      <c r="V205" s="259" t="s">
        <v>222</v>
      </c>
      <c r="W205" s="259" t="s">
        <v>222</v>
      </c>
      <c r="X205" s="259" t="s">
        <v>222</v>
      </c>
      <c r="Y205" s="259" t="s">
        <v>222</v>
      </c>
      <c r="Z205" s="259" t="s">
        <v>222</v>
      </c>
      <c r="AA205" s="259" t="s">
        <v>222</v>
      </c>
      <c r="AB205" s="259" t="s">
        <v>222</v>
      </c>
      <c r="AC205" s="259" t="s">
        <v>222</v>
      </c>
      <c r="AD205" s="259" t="s">
        <v>222</v>
      </c>
      <c r="AE205" s="259" t="s">
        <v>222</v>
      </c>
      <c r="AF205" s="259" t="s">
        <v>222</v>
      </c>
      <c r="AG205" s="259" t="s">
        <v>222</v>
      </c>
      <c r="AH205" s="259" t="s">
        <v>222</v>
      </c>
      <c r="AI205" s="259" t="s">
        <v>222</v>
      </c>
      <c r="AJ205" s="259" t="s">
        <v>222</v>
      </c>
      <c r="AK205" s="259" t="s">
        <v>222</v>
      </c>
      <c r="AL205" s="259" t="s">
        <v>222</v>
      </c>
      <c r="AM205" s="259" t="s">
        <v>222</v>
      </c>
      <c r="AN205" s="259" t="s">
        <v>222</v>
      </c>
      <c r="AO205" s="259" t="s">
        <v>222</v>
      </c>
      <c r="AP205" s="259" t="s">
        <v>222</v>
      </c>
      <c r="AQ205" s="259" t="s">
        <v>222</v>
      </c>
      <c r="AR205" s="259" t="s">
        <v>222</v>
      </c>
      <c r="AS205" s="259" t="s">
        <v>222</v>
      </c>
      <c r="AT205" s="259" t="s">
        <v>222</v>
      </c>
      <c r="AU205" s="259" t="s">
        <v>222</v>
      </c>
      <c r="AV205" s="259" t="s">
        <v>222</v>
      </c>
      <c r="AW205" s="259" t="s">
        <v>222</v>
      </c>
      <c r="AX205" s="259" t="s">
        <v>222</v>
      </c>
      <c r="AY205" s="259" t="s">
        <v>222</v>
      </c>
      <c r="AZ205" s="259" t="s">
        <v>222</v>
      </c>
      <c r="BA205" s="259" t="s">
        <v>222</v>
      </c>
      <c r="BB205" s="259" t="s">
        <v>222</v>
      </c>
      <c r="BC205" s="259" t="s">
        <v>222</v>
      </c>
      <c r="BD205" s="259" t="s">
        <v>222</v>
      </c>
      <c r="BE205" s="259" t="s">
        <v>222</v>
      </c>
      <c r="BF205" s="259" t="s">
        <v>222</v>
      </c>
      <c r="BG205" s="259" t="s">
        <v>222</v>
      </c>
      <c r="BH205" s="259" t="s">
        <v>222</v>
      </c>
      <c r="BI205" s="259" t="s">
        <v>222</v>
      </c>
      <c r="BJ205" s="259" t="s">
        <v>222</v>
      </c>
      <c r="BK205" s="259" t="s">
        <v>222</v>
      </c>
      <c r="BL205" s="259" t="s">
        <v>222</v>
      </c>
      <c r="BM205" s="259" t="s">
        <v>222</v>
      </c>
      <c r="BN205" s="259" t="s">
        <v>222</v>
      </c>
      <c r="BO205" s="259" t="s">
        <v>222</v>
      </c>
      <c r="BP205" s="259" t="s">
        <v>222</v>
      </c>
      <c r="BQ205" s="257" t="s">
        <v>222</v>
      </c>
      <c r="BR205" s="257" t="s">
        <v>222</v>
      </c>
      <c r="BS205" s="257" t="s">
        <v>222</v>
      </c>
      <c r="BT205" s="257" t="s">
        <v>222</v>
      </c>
      <c r="BU205" s="257" t="s">
        <v>222</v>
      </c>
      <c r="BV205" s="257" t="s">
        <v>222</v>
      </c>
      <c r="BW205" s="257" t="s">
        <v>222</v>
      </c>
      <c r="BX205" s="257" t="s">
        <v>222</v>
      </c>
      <c r="BY205" s="257" t="s">
        <v>222</v>
      </c>
      <c r="BZ205" s="257" t="s">
        <v>222</v>
      </c>
      <c r="CA205" s="257" t="s">
        <v>222</v>
      </c>
      <c r="CB205" s="257" t="s">
        <v>222</v>
      </c>
      <c r="CC205" s="257" t="s">
        <v>222</v>
      </c>
      <c r="CD205" s="257" t="s">
        <v>222</v>
      </c>
      <c r="CE205" s="257" t="s">
        <v>222</v>
      </c>
      <c r="CF205" s="257" t="s">
        <v>222</v>
      </c>
      <c r="CG205" s="257" t="s">
        <v>222</v>
      </c>
      <c r="CH205" s="257" t="s">
        <v>222</v>
      </c>
      <c r="CI205" s="257" t="s">
        <v>222</v>
      </c>
      <c r="CJ205" s="257" t="s">
        <v>222</v>
      </c>
      <c r="CK205" s="257" t="s">
        <v>222</v>
      </c>
      <c r="CM205" s="100">
        <v>112</v>
      </c>
      <c r="CN205" s="229" t="e">
        <f t="shared" si="94"/>
        <v>#REF!</v>
      </c>
      <c r="CO205" s="229" t="e">
        <f ca="1">IF(CN205&gt;0,INDIRECT(ADDRESS($CN205,7,,,#REF!)),"")</f>
        <v>#REF!</v>
      </c>
      <c r="CP205" s="229" t="e">
        <f t="shared" ca="1" si="95"/>
        <v>#REF!</v>
      </c>
      <c r="CQ205" s="230">
        <f t="shared" ca="1" si="101"/>
        <v>0</v>
      </c>
      <c r="CR205" s="227"/>
      <c r="CS205" s="248">
        <f t="shared" si="96"/>
        <v>112</v>
      </c>
      <c r="CT205" s="229" t="e">
        <f t="shared" si="97"/>
        <v>#REF!</v>
      </c>
      <c r="CU205" s="231" t="e">
        <f ca="1">IF(CT205&gt;0,INDIRECT(ADDRESS($CT205,4,,,#REF!)),"")</f>
        <v>#REF!</v>
      </c>
      <c r="CV205" s="100" t="e">
        <f t="shared" ca="1" si="98"/>
        <v>#REF!</v>
      </c>
      <c r="CW205" s="229">
        <f t="shared" ca="1" si="99"/>
        <v>112</v>
      </c>
      <c r="CX205" s="229" t="e">
        <f t="shared" ca="1" si="91"/>
        <v>#REF!</v>
      </c>
      <c r="CY205" s="250"/>
      <c r="CZ205" s="251">
        <f t="shared" ca="1" si="92"/>
        <v>0</v>
      </c>
      <c r="DB205" s="100">
        <f t="shared" ca="1" si="93"/>
        <v>0</v>
      </c>
      <c r="DC205" s="230">
        <f t="shared" ca="1" si="100"/>
        <v>0</v>
      </c>
    </row>
    <row r="206" spans="2:107" ht="16.149999999999999" customHeight="1" x14ac:dyDescent="0.2">
      <c r="B206" s="252" t="s">
        <v>222</v>
      </c>
      <c r="C206" s="253" t="s">
        <v>222</v>
      </c>
      <c r="D206" s="254" t="s">
        <v>222</v>
      </c>
      <c r="E206" s="522" t="s">
        <v>222</v>
      </c>
      <c r="F206" s="523" t="s">
        <v>222</v>
      </c>
      <c r="G206" s="255" t="s">
        <v>222</v>
      </c>
      <c r="H206" s="256" t="s">
        <v>222</v>
      </c>
      <c r="I206" s="257" t="s">
        <v>222</v>
      </c>
      <c r="J206" s="258" t="s">
        <v>222</v>
      </c>
      <c r="K206" s="259" t="s">
        <v>222</v>
      </c>
      <c r="L206" s="259" t="s">
        <v>222</v>
      </c>
      <c r="M206" s="259" t="s">
        <v>222</v>
      </c>
      <c r="N206" s="259" t="s">
        <v>222</v>
      </c>
      <c r="O206" s="259" t="s">
        <v>222</v>
      </c>
      <c r="P206" s="259" t="s">
        <v>222</v>
      </c>
      <c r="Q206" s="259" t="s">
        <v>222</v>
      </c>
      <c r="R206" s="259" t="s">
        <v>222</v>
      </c>
      <c r="S206" s="259" t="s">
        <v>222</v>
      </c>
      <c r="T206" s="259" t="s">
        <v>222</v>
      </c>
      <c r="U206" s="259" t="s">
        <v>222</v>
      </c>
      <c r="V206" s="259" t="s">
        <v>222</v>
      </c>
      <c r="W206" s="259" t="s">
        <v>222</v>
      </c>
      <c r="X206" s="259" t="s">
        <v>222</v>
      </c>
      <c r="Y206" s="259" t="s">
        <v>222</v>
      </c>
      <c r="Z206" s="259" t="s">
        <v>222</v>
      </c>
      <c r="AA206" s="259" t="s">
        <v>222</v>
      </c>
      <c r="AB206" s="259" t="s">
        <v>222</v>
      </c>
      <c r="AC206" s="259" t="s">
        <v>222</v>
      </c>
      <c r="AD206" s="259" t="s">
        <v>222</v>
      </c>
      <c r="AE206" s="259" t="s">
        <v>222</v>
      </c>
      <c r="AF206" s="259" t="s">
        <v>222</v>
      </c>
      <c r="AG206" s="259" t="s">
        <v>222</v>
      </c>
      <c r="AH206" s="259" t="s">
        <v>222</v>
      </c>
      <c r="AI206" s="259" t="s">
        <v>222</v>
      </c>
      <c r="AJ206" s="259" t="s">
        <v>222</v>
      </c>
      <c r="AK206" s="259" t="s">
        <v>222</v>
      </c>
      <c r="AL206" s="259" t="s">
        <v>222</v>
      </c>
      <c r="AM206" s="259" t="s">
        <v>222</v>
      </c>
      <c r="AN206" s="259" t="s">
        <v>222</v>
      </c>
      <c r="AO206" s="259" t="s">
        <v>222</v>
      </c>
      <c r="AP206" s="259" t="s">
        <v>222</v>
      </c>
      <c r="AQ206" s="259" t="s">
        <v>222</v>
      </c>
      <c r="AR206" s="259" t="s">
        <v>222</v>
      </c>
      <c r="AS206" s="259" t="s">
        <v>222</v>
      </c>
      <c r="AT206" s="259" t="s">
        <v>222</v>
      </c>
      <c r="AU206" s="259" t="s">
        <v>222</v>
      </c>
      <c r="AV206" s="259" t="s">
        <v>222</v>
      </c>
      <c r="AW206" s="259" t="s">
        <v>222</v>
      </c>
      <c r="AX206" s="259" t="s">
        <v>222</v>
      </c>
      <c r="AY206" s="259" t="s">
        <v>222</v>
      </c>
      <c r="AZ206" s="259" t="s">
        <v>222</v>
      </c>
      <c r="BA206" s="259" t="s">
        <v>222</v>
      </c>
      <c r="BB206" s="259" t="s">
        <v>222</v>
      </c>
      <c r="BC206" s="259" t="s">
        <v>222</v>
      </c>
      <c r="BD206" s="259" t="s">
        <v>222</v>
      </c>
      <c r="BE206" s="259" t="s">
        <v>222</v>
      </c>
      <c r="BF206" s="259" t="s">
        <v>222</v>
      </c>
      <c r="BG206" s="259" t="s">
        <v>222</v>
      </c>
      <c r="BH206" s="259" t="s">
        <v>222</v>
      </c>
      <c r="BI206" s="259" t="s">
        <v>222</v>
      </c>
      <c r="BJ206" s="259" t="s">
        <v>222</v>
      </c>
      <c r="BK206" s="259" t="s">
        <v>222</v>
      </c>
      <c r="BL206" s="259" t="s">
        <v>222</v>
      </c>
      <c r="BM206" s="259" t="s">
        <v>222</v>
      </c>
      <c r="BN206" s="259" t="s">
        <v>222</v>
      </c>
      <c r="BO206" s="259" t="s">
        <v>222</v>
      </c>
      <c r="BP206" s="259" t="s">
        <v>222</v>
      </c>
      <c r="BQ206" s="257" t="s">
        <v>222</v>
      </c>
      <c r="BR206" s="257" t="s">
        <v>222</v>
      </c>
      <c r="BS206" s="257" t="s">
        <v>222</v>
      </c>
      <c r="BT206" s="257" t="s">
        <v>222</v>
      </c>
      <c r="BU206" s="257" t="s">
        <v>222</v>
      </c>
      <c r="BV206" s="257" t="s">
        <v>222</v>
      </c>
      <c r="BW206" s="257" t="s">
        <v>222</v>
      </c>
      <c r="BX206" s="257" t="s">
        <v>222</v>
      </c>
      <c r="BY206" s="257" t="s">
        <v>222</v>
      </c>
      <c r="BZ206" s="257" t="s">
        <v>222</v>
      </c>
      <c r="CA206" s="257" t="s">
        <v>222</v>
      </c>
      <c r="CB206" s="257" t="s">
        <v>222</v>
      </c>
      <c r="CC206" s="257" t="s">
        <v>222</v>
      </c>
      <c r="CD206" s="257" t="s">
        <v>222</v>
      </c>
      <c r="CE206" s="257" t="s">
        <v>222</v>
      </c>
      <c r="CF206" s="257" t="s">
        <v>222</v>
      </c>
      <c r="CG206" s="257" t="s">
        <v>222</v>
      </c>
      <c r="CH206" s="257" t="s">
        <v>222</v>
      </c>
      <c r="CI206" s="257" t="s">
        <v>222</v>
      </c>
      <c r="CJ206" s="257" t="s">
        <v>222</v>
      </c>
      <c r="CK206" s="257" t="s">
        <v>222</v>
      </c>
      <c r="CM206" s="100">
        <v>113</v>
      </c>
      <c r="CN206" s="229" t="e">
        <f t="shared" si="94"/>
        <v>#REF!</v>
      </c>
      <c r="CO206" s="229" t="e">
        <f ca="1">IF(CN206&gt;0,INDIRECT(ADDRESS($CN206,7,,,#REF!)),"")</f>
        <v>#REF!</v>
      </c>
      <c r="CP206" s="229" t="e">
        <f t="shared" ca="1" si="95"/>
        <v>#REF!</v>
      </c>
      <c r="CQ206" s="230">
        <f t="shared" ca="1" si="101"/>
        <v>0</v>
      </c>
      <c r="CR206" s="227"/>
      <c r="CS206" s="248">
        <f t="shared" si="96"/>
        <v>113</v>
      </c>
      <c r="CT206" s="229" t="e">
        <f t="shared" si="97"/>
        <v>#REF!</v>
      </c>
      <c r="CU206" s="231" t="e">
        <f ca="1">IF(CT206&gt;0,INDIRECT(ADDRESS($CT206,4,,,#REF!)),"")</f>
        <v>#REF!</v>
      </c>
      <c r="CV206" s="100" t="e">
        <f t="shared" ca="1" si="98"/>
        <v>#REF!</v>
      </c>
      <c r="CW206" s="229">
        <f t="shared" ca="1" si="99"/>
        <v>113</v>
      </c>
      <c r="CX206" s="229" t="e">
        <f t="shared" ca="1" si="91"/>
        <v>#REF!</v>
      </c>
      <c r="CY206" s="250"/>
      <c r="CZ206" s="251">
        <f t="shared" ca="1" si="92"/>
        <v>0</v>
      </c>
      <c r="DB206" s="100">
        <f t="shared" ca="1" si="93"/>
        <v>0</v>
      </c>
      <c r="DC206" s="230">
        <f t="shared" ca="1" si="100"/>
        <v>0</v>
      </c>
    </row>
    <row r="207" spans="2:107" ht="16.149999999999999" customHeight="1" x14ac:dyDescent="0.2">
      <c r="B207" s="252" t="s">
        <v>222</v>
      </c>
      <c r="C207" s="253" t="s">
        <v>222</v>
      </c>
      <c r="D207" s="254" t="s">
        <v>222</v>
      </c>
      <c r="E207" s="522" t="s">
        <v>222</v>
      </c>
      <c r="F207" s="523" t="s">
        <v>222</v>
      </c>
      <c r="G207" s="255" t="s">
        <v>222</v>
      </c>
      <c r="H207" s="256" t="s">
        <v>222</v>
      </c>
      <c r="I207" s="257" t="s">
        <v>222</v>
      </c>
      <c r="J207" s="258" t="s">
        <v>222</v>
      </c>
      <c r="K207" s="259" t="s">
        <v>222</v>
      </c>
      <c r="L207" s="259" t="s">
        <v>222</v>
      </c>
      <c r="M207" s="259" t="s">
        <v>222</v>
      </c>
      <c r="N207" s="259" t="s">
        <v>222</v>
      </c>
      <c r="O207" s="259" t="s">
        <v>222</v>
      </c>
      <c r="P207" s="259" t="s">
        <v>222</v>
      </c>
      <c r="Q207" s="259" t="s">
        <v>222</v>
      </c>
      <c r="R207" s="259" t="s">
        <v>222</v>
      </c>
      <c r="S207" s="259" t="s">
        <v>222</v>
      </c>
      <c r="T207" s="259" t="s">
        <v>222</v>
      </c>
      <c r="U207" s="259" t="s">
        <v>222</v>
      </c>
      <c r="V207" s="259" t="s">
        <v>222</v>
      </c>
      <c r="W207" s="259" t="s">
        <v>222</v>
      </c>
      <c r="X207" s="259" t="s">
        <v>222</v>
      </c>
      <c r="Y207" s="259" t="s">
        <v>222</v>
      </c>
      <c r="Z207" s="259" t="s">
        <v>222</v>
      </c>
      <c r="AA207" s="259" t="s">
        <v>222</v>
      </c>
      <c r="AB207" s="259" t="s">
        <v>222</v>
      </c>
      <c r="AC207" s="259" t="s">
        <v>222</v>
      </c>
      <c r="AD207" s="259" t="s">
        <v>222</v>
      </c>
      <c r="AE207" s="259" t="s">
        <v>222</v>
      </c>
      <c r="AF207" s="259" t="s">
        <v>222</v>
      </c>
      <c r="AG207" s="259" t="s">
        <v>222</v>
      </c>
      <c r="AH207" s="259" t="s">
        <v>222</v>
      </c>
      <c r="AI207" s="259" t="s">
        <v>222</v>
      </c>
      <c r="AJ207" s="259" t="s">
        <v>222</v>
      </c>
      <c r="AK207" s="259" t="s">
        <v>222</v>
      </c>
      <c r="AL207" s="259" t="s">
        <v>222</v>
      </c>
      <c r="AM207" s="259" t="s">
        <v>222</v>
      </c>
      <c r="AN207" s="259" t="s">
        <v>222</v>
      </c>
      <c r="AO207" s="259" t="s">
        <v>222</v>
      </c>
      <c r="AP207" s="259" t="s">
        <v>222</v>
      </c>
      <c r="AQ207" s="259" t="s">
        <v>222</v>
      </c>
      <c r="AR207" s="259" t="s">
        <v>222</v>
      </c>
      <c r="AS207" s="259" t="s">
        <v>222</v>
      </c>
      <c r="AT207" s="259" t="s">
        <v>222</v>
      </c>
      <c r="AU207" s="259" t="s">
        <v>222</v>
      </c>
      <c r="AV207" s="259" t="s">
        <v>222</v>
      </c>
      <c r="AW207" s="259" t="s">
        <v>222</v>
      </c>
      <c r="AX207" s="259" t="s">
        <v>222</v>
      </c>
      <c r="AY207" s="259" t="s">
        <v>222</v>
      </c>
      <c r="AZ207" s="259" t="s">
        <v>222</v>
      </c>
      <c r="BA207" s="259" t="s">
        <v>222</v>
      </c>
      <c r="BB207" s="259" t="s">
        <v>222</v>
      </c>
      <c r="BC207" s="259" t="s">
        <v>222</v>
      </c>
      <c r="BD207" s="259" t="s">
        <v>222</v>
      </c>
      <c r="BE207" s="259" t="s">
        <v>222</v>
      </c>
      <c r="BF207" s="259" t="s">
        <v>222</v>
      </c>
      <c r="BG207" s="259" t="s">
        <v>222</v>
      </c>
      <c r="BH207" s="259" t="s">
        <v>222</v>
      </c>
      <c r="BI207" s="259" t="s">
        <v>222</v>
      </c>
      <c r="BJ207" s="259" t="s">
        <v>222</v>
      </c>
      <c r="BK207" s="259" t="s">
        <v>222</v>
      </c>
      <c r="BL207" s="259" t="s">
        <v>222</v>
      </c>
      <c r="BM207" s="259" t="s">
        <v>222</v>
      </c>
      <c r="BN207" s="259" t="s">
        <v>222</v>
      </c>
      <c r="BO207" s="259" t="s">
        <v>222</v>
      </c>
      <c r="BP207" s="259" t="s">
        <v>222</v>
      </c>
      <c r="BQ207" s="257" t="s">
        <v>222</v>
      </c>
      <c r="BR207" s="257" t="s">
        <v>222</v>
      </c>
      <c r="BS207" s="257" t="s">
        <v>222</v>
      </c>
      <c r="BT207" s="257" t="s">
        <v>222</v>
      </c>
      <c r="BU207" s="257" t="s">
        <v>222</v>
      </c>
      <c r="BV207" s="257" t="s">
        <v>222</v>
      </c>
      <c r="BW207" s="257" t="s">
        <v>222</v>
      </c>
      <c r="BX207" s="257" t="s">
        <v>222</v>
      </c>
      <c r="BY207" s="257" t="s">
        <v>222</v>
      </c>
      <c r="BZ207" s="257" t="s">
        <v>222</v>
      </c>
      <c r="CA207" s="257" t="s">
        <v>222</v>
      </c>
      <c r="CB207" s="257" t="s">
        <v>222</v>
      </c>
      <c r="CC207" s="257" t="s">
        <v>222</v>
      </c>
      <c r="CD207" s="257" t="s">
        <v>222</v>
      </c>
      <c r="CE207" s="257" t="s">
        <v>222</v>
      </c>
      <c r="CF207" s="257" t="s">
        <v>222</v>
      </c>
      <c r="CG207" s="257" t="s">
        <v>222</v>
      </c>
      <c r="CH207" s="257" t="s">
        <v>222</v>
      </c>
      <c r="CI207" s="257" t="s">
        <v>222</v>
      </c>
      <c r="CJ207" s="257" t="s">
        <v>222</v>
      </c>
      <c r="CK207" s="257" t="s">
        <v>222</v>
      </c>
      <c r="CM207" s="100">
        <v>114</v>
      </c>
      <c r="CN207" s="229" t="e">
        <f t="shared" si="94"/>
        <v>#REF!</v>
      </c>
      <c r="CO207" s="229" t="e">
        <f ca="1">IF(CN207&gt;0,INDIRECT(ADDRESS($CN207,7,,,#REF!)),"")</f>
        <v>#REF!</v>
      </c>
      <c r="CP207" s="229" t="e">
        <f t="shared" ca="1" si="95"/>
        <v>#REF!</v>
      </c>
      <c r="CQ207" s="230">
        <f t="shared" ca="1" si="101"/>
        <v>0</v>
      </c>
      <c r="CR207" s="227"/>
      <c r="CS207" s="248">
        <f t="shared" si="96"/>
        <v>114</v>
      </c>
      <c r="CT207" s="229" t="e">
        <f t="shared" si="97"/>
        <v>#REF!</v>
      </c>
      <c r="CU207" s="231" t="e">
        <f ca="1">IF(CT207&gt;0,INDIRECT(ADDRESS($CT207,4,,,#REF!)),"")</f>
        <v>#REF!</v>
      </c>
      <c r="CV207" s="100" t="e">
        <f t="shared" ca="1" si="98"/>
        <v>#REF!</v>
      </c>
      <c r="CW207" s="229">
        <f t="shared" ca="1" si="99"/>
        <v>114</v>
      </c>
      <c r="CX207" s="229" t="e">
        <f t="shared" ca="1" si="91"/>
        <v>#REF!</v>
      </c>
      <c r="CY207" s="250"/>
      <c r="CZ207" s="251">
        <f t="shared" ca="1" si="92"/>
        <v>0</v>
      </c>
      <c r="DB207" s="100">
        <f t="shared" ca="1" si="93"/>
        <v>0</v>
      </c>
      <c r="DC207" s="230">
        <f t="shared" ca="1" si="100"/>
        <v>0</v>
      </c>
    </row>
    <row r="208" spans="2:107" ht="16.149999999999999" customHeight="1" x14ac:dyDescent="0.2">
      <c r="B208" s="252" t="s">
        <v>222</v>
      </c>
      <c r="C208" s="253" t="s">
        <v>222</v>
      </c>
      <c r="D208" s="254" t="s">
        <v>222</v>
      </c>
      <c r="E208" s="522" t="s">
        <v>222</v>
      </c>
      <c r="F208" s="523" t="s">
        <v>222</v>
      </c>
      <c r="G208" s="255" t="s">
        <v>222</v>
      </c>
      <c r="H208" s="256" t="s">
        <v>222</v>
      </c>
      <c r="I208" s="257" t="s">
        <v>222</v>
      </c>
      <c r="J208" s="258" t="s">
        <v>222</v>
      </c>
      <c r="K208" s="259" t="s">
        <v>222</v>
      </c>
      <c r="L208" s="259" t="s">
        <v>222</v>
      </c>
      <c r="M208" s="259" t="s">
        <v>222</v>
      </c>
      <c r="N208" s="259" t="s">
        <v>222</v>
      </c>
      <c r="O208" s="259" t="s">
        <v>222</v>
      </c>
      <c r="P208" s="259" t="s">
        <v>222</v>
      </c>
      <c r="Q208" s="259" t="s">
        <v>222</v>
      </c>
      <c r="R208" s="259" t="s">
        <v>222</v>
      </c>
      <c r="S208" s="259" t="s">
        <v>222</v>
      </c>
      <c r="T208" s="259" t="s">
        <v>222</v>
      </c>
      <c r="U208" s="259" t="s">
        <v>222</v>
      </c>
      <c r="V208" s="259" t="s">
        <v>222</v>
      </c>
      <c r="W208" s="259" t="s">
        <v>222</v>
      </c>
      <c r="X208" s="259" t="s">
        <v>222</v>
      </c>
      <c r="Y208" s="259" t="s">
        <v>222</v>
      </c>
      <c r="Z208" s="259" t="s">
        <v>222</v>
      </c>
      <c r="AA208" s="259" t="s">
        <v>222</v>
      </c>
      <c r="AB208" s="259" t="s">
        <v>222</v>
      </c>
      <c r="AC208" s="259" t="s">
        <v>222</v>
      </c>
      <c r="AD208" s="259" t="s">
        <v>222</v>
      </c>
      <c r="AE208" s="259" t="s">
        <v>222</v>
      </c>
      <c r="AF208" s="259" t="s">
        <v>222</v>
      </c>
      <c r="AG208" s="259" t="s">
        <v>222</v>
      </c>
      <c r="AH208" s="259" t="s">
        <v>222</v>
      </c>
      <c r="AI208" s="259" t="s">
        <v>222</v>
      </c>
      <c r="AJ208" s="259" t="s">
        <v>222</v>
      </c>
      <c r="AK208" s="259" t="s">
        <v>222</v>
      </c>
      <c r="AL208" s="259" t="s">
        <v>222</v>
      </c>
      <c r="AM208" s="259" t="s">
        <v>222</v>
      </c>
      <c r="AN208" s="259" t="s">
        <v>222</v>
      </c>
      <c r="AO208" s="259" t="s">
        <v>222</v>
      </c>
      <c r="AP208" s="259" t="s">
        <v>222</v>
      </c>
      <c r="AQ208" s="259" t="s">
        <v>222</v>
      </c>
      <c r="AR208" s="259" t="s">
        <v>222</v>
      </c>
      <c r="AS208" s="259" t="s">
        <v>222</v>
      </c>
      <c r="AT208" s="259" t="s">
        <v>222</v>
      </c>
      <c r="AU208" s="259" t="s">
        <v>222</v>
      </c>
      <c r="AV208" s="259" t="s">
        <v>222</v>
      </c>
      <c r="AW208" s="259" t="s">
        <v>222</v>
      </c>
      <c r="AX208" s="259" t="s">
        <v>222</v>
      </c>
      <c r="AY208" s="259" t="s">
        <v>222</v>
      </c>
      <c r="AZ208" s="259" t="s">
        <v>222</v>
      </c>
      <c r="BA208" s="259" t="s">
        <v>222</v>
      </c>
      <c r="BB208" s="259" t="s">
        <v>222</v>
      </c>
      <c r="BC208" s="259" t="s">
        <v>222</v>
      </c>
      <c r="BD208" s="259" t="s">
        <v>222</v>
      </c>
      <c r="BE208" s="259" t="s">
        <v>222</v>
      </c>
      <c r="BF208" s="259" t="s">
        <v>222</v>
      </c>
      <c r="BG208" s="259" t="s">
        <v>222</v>
      </c>
      <c r="BH208" s="259" t="s">
        <v>222</v>
      </c>
      <c r="BI208" s="259" t="s">
        <v>222</v>
      </c>
      <c r="BJ208" s="259" t="s">
        <v>222</v>
      </c>
      <c r="BK208" s="259" t="s">
        <v>222</v>
      </c>
      <c r="BL208" s="259" t="s">
        <v>222</v>
      </c>
      <c r="BM208" s="259" t="s">
        <v>222</v>
      </c>
      <c r="BN208" s="259" t="s">
        <v>222</v>
      </c>
      <c r="BO208" s="259" t="s">
        <v>222</v>
      </c>
      <c r="BP208" s="259" t="s">
        <v>222</v>
      </c>
      <c r="BQ208" s="257" t="s">
        <v>222</v>
      </c>
      <c r="BR208" s="257" t="s">
        <v>222</v>
      </c>
      <c r="BS208" s="257" t="s">
        <v>222</v>
      </c>
      <c r="BT208" s="257" t="s">
        <v>222</v>
      </c>
      <c r="BU208" s="257" t="s">
        <v>222</v>
      </c>
      <c r="BV208" s="257" t="s">
        <v>222</v>
      </c>
      <c r="BW208" s="257" t="s">
        <v>222</v>
      </c>
      <c r="BX208" s="257" t="s">
        <v>222</v>
      </c>
      <c r="BY208" s="257" t="s">
        <v>222</v>
      </c>
      <c r="BZ208" s="257" t="s">
        <v>222</v>
      </c>
      <c r="CA208" s="257" t="s">
        <v>222</v>
      </c>
      <c r="CB208" s="257" t="s">
        <v>222</v>
      </c>
      <c r="CC208" s="257" t="s">
        <v>222</v>
      </c>
      <c r="CD208" s="257" t="s">
        <v>222</v>
      </c>
      <c r="CE208" s="257" t="s">
        <v>222</v>
      </c>
      <c r="CF208" s="257" t="s">
        <v>222</v>
      </c>
      <c r="CG208" s="257" t="s">
        <v>222</v>
      </c>
      <c r="CH208" s="257" t="s">
        <v>222</v>
      </c>
      <c r="CI208" s="257" t="s">
        <v>222</v>
      </c>
      <c r="CJ208" s="257" t="s">
        <v>222</v>
      </c>
      <c r="CK208" s="257" t="s">
        <v>222</v>
      </c>
      <c r="CM208" s="100">
        <v>115</v>
      </c>
      <c r="CN208" s="229" t="e">
        <f t="shared" si="94"/>
        <v>#REF!</v>
      </c>
      <c r="CO208" s="229" t="e">
        <f ca="1">IF(CN208&gt;0,INDIRECT(ADDRESS($CN208,7,,,#REF!)),"")</f>
        <v>#REF!</v>
      </c>
      <c r="CP208" s="229" t="e">
        <f t="shared" ca="1" si="95"/>
        <v>#REF!</v>
      </c>
      <c r="CQ208" s="230">
        <f t="shared" ca="1" si="101"/>
        <v>0</v>
      </c>
      <c r="CR208" s="227"/>
      <c r="CS208" s="248">
        <f t="shared" si="96"/>
        <v>115</v>
      </c>
      <c r="CT208" s="229" t="e">
        <f t="shared" si="97"/>
        <v>#REF!</v>
      </c>
      <c r="CU208" s="231" t="e">
        <f ca="1">IF(CT208&gt;0,INDIRECT(ADDRESS($CT208,4,,,#REF!)),"")</f>
        <v>#REF!</v>
      </c>
      <c r="CV208" s="100" t="e">
        <f t="shared" ca="1" si="98"/>
        <v>#REF!</v>
      </c>
      <c r="CW208" s="229">
        <f t="shared" ca="1" si="99"/>
        <v>115</v>
      </c>
      <c r="CX208" s="229" t="e">
        <f t="shared" ca="1" si="91"/>
        <v>#REF!</v>
      </c>
      <c r="CY208" s="250"/>
      <c r="CZ208" s="251">
        <f t="shared" ca="1" si="92"/>
        <v>0</v>
      </c>
      <c r="DB208" s="100">
        <f t="shared" ca="1" si="93"/>
        <v>0</v>
      </c>
      <c r="DC208" s="230">
        <f t="shared" ca="1" si="100"/>
        <v>0</v>
      </c>
    </row>
    <row r="209" spans="2:107" ht="16.149999999999999" customHeight="1" x14ac:dyDescent="0.2">
      <c r="B209" s="252" t="s">
        <v>222</v>
      </c>
      <c r="C209" s="253" t="s">
        <v>222</v>
      </c>
      <c r="D209" s="254" t="s">
        <v>222</v>
      </c>
      <c r="E209" s="522" t="s">
        <v>222</v>
      </c>
      <c r="F209" s="523" t="s">
        <v>222</v>
      </c>
      <c r="G209" s="255" t="s">
        <v>222</v>
      </c>
      <c r="H209" s="256" t="s">
        <v>222</v>
      </c>
      <c r="I209" s="257" t="s">
        <v>222</v>
      </c>
      <c r="J209" s="258" t="s">
        <v>222</v>
      </c>
      <c r="K209" s="259" t="s">
        <v>222</v>
      </c>
      <c r="L209" s="259" t="s">
        <v>222</v>
      </c>
      <c r="M209" s="259" t="s">
        <v>222</v>
      </c>
      <c r="N209" s="259" t="s">
        <v>222</v>
      </c>
      <c r="O209" s="259" t="s">
        <v>222</v>
      </c>
      <c r="P209" s="259" t="s">
        <v>222</v>
      </c>
      <c r="Q209" s="259" t="s">
        <v>222</v>
      </c>
      <c r="R209" s="259" t="s">
        <v>222</v>
      </c>
      <c r="S209" s="259" t="s">
        <v>222</v>
      </c>
      <c r="T209" s="259" t="s">
        <v>222</v>
      </c>
      <c r="U209" s="259" t="s">
        <v>222</v>
      </c>
      <c r="V209" s="259" t="s">
        <v>222</v>
      </c>
      <c r="W209" s="259" t="s">
        <v>222</v>
      </c>
      <c r="X209" s="259" t="s">
        <v>222</v>
      </c>
      <c r="Y209" s="259" t="s">
        <v>222</v>
      </c>
      <c r="Z209" s="259" t="s">
        <v>222</v>
      </c>
      <c r="AA209" s="259" t="s">
        <v>222</v>
      </c>
      <c r="AB209" s="259" t="s">
        <v>222</v>
      </c>
      <c r="AC209" s="259" t="s">
        <v>222</v>
      </c>
      <c r="AD209" s="259" t="s">
        <v>222</v>
      </c>
      <c r="AE209" s="259" t="s">
        <v>222</v>
      </c>
      <c r="AF209" s="259" t="s">
        <v>222</v>
      </c>
      <c r="AG209" s="259" t="s">
        <v>222</v>
      </c>
      <c r="AH209" s="259" t="s">
        <v>222</v>
      </c>
      <c r="AI209" s="259" t="s">
        <v>222</v>
      </c>
      <c r="AJ209" s="259" t="s">
        <v>222</v>
      </c>
      <c r="AK209" s="259" t="s">
        <v>222</v>
      </c>
      <c r="AL209" s="259" t="s">
        <v>222</v>
      </c>
      <c r="AM209" s="259" t="s">
        <v>222</v>
      </c>
      <c r="AN209" s="259" t="s">
        <v>222</v>
      </c>
      <c r="AO209" s="259" t="s">
        <v>222</v>
      </c>
      <c r="AP209" s="259" t="s">
        <v>222</v>
      </c>
      <c r="AQ209" s="259" t="s">
        <v>222</v>
      </c>
      <c r="AR209" s="259" t="s">
        <v>222</v>
      </c>
      <c r="AS209" s="259" t="s">
        <v>222</v>
      </c>
      <c r="AT209" s="259" t="s">
        <v>222</v>
      </c>
      <c r="AU209" s="259" t="s">
        <v>222</v>
      </c>
      <c r="AV209" s="259" t="s">
        <v>222</v>
      </c>
      <c r="AW209" s="259" t="s">
        <v>222</v>
      </c>
      <c r="AX209" s="259" t="s">
        <v>222</v>
      </c>
      <c r="AY209" s="259" t="s">
        <v>222</v>
      </c>
      <c r="AZ209" s="259" t="s">
        <v>222</v>
      </c>
      <c r="BA209" s="259" t="s">
        <v>222</v>
      </c>
      <c r="BB209" s="259" t="s">
        <v>222</v>
      </c>
      <c r="BC209" s="259" t="s">
        <v>222</v>
      </c>
      <c r="BD209" s="259" t="s">
        <v>222</v>
      </c>
      <c r="BE209" s="259" t="s">
        <v>222</v>
      </c>
      <c r="BF209" s="259" t="s">
        <v>222</v>
      </c>
      <c r="BG209" s="259" t="s">
        <v>222</v>
      </c>
      <c r="BH209" s="259" t="s">
        <v>222</v>
      </c>
      <c r="BI209" s="259" t="s">
        <v>222</v>
      </c>
      <c r="BJ209" s="259" t="s">
        <v>222</v>
      </c>
      <c r="BK209" s="259" t="s">
        <v>222</v>
      </c>
      <c r="BL209" s="259" t="s">
        <v>222</v>
      </c>
      <c r="BM209" s="259" t="s">
        <v>222</v>
      </c>
      <c r="BN209" s="259" t="s">
        <v>222</v>
      </c>
      <c r="BO209" s="259" t="s">
        <v>222</v>
      </c>
      <c r="BP209" s="259" t="s">
        <v>222</v>
      </c>
      <c r="BQ209" s="257" t="s">
        <v>222</v>
      </c>
      <c r="BR209" s="257" t="s">
        <v>222</v>
      </c>
      <c r="BS209" s="257" t="s">
        <v>222</v>
      </c>
      <c r="BT209" s="257" t="s">
        <v>222</v>
      </c>
      <c r="BU209" s="257" t="s">
        <v>222</v>
      </c>
      <c r="BV209" s="257" t="s">
        <v>222</v>
      </c>
      <c r="BW209" s="257" t="s">
        <v>222</v>
      </c>
      <c r="BX209" s="257" t="s">
        <v>222</v>
      </c>
      <c r="BY209" s="257" t="s">
        <v>222</v>
      </c>
      <c r="BZ209" s="257" t="s">
        <v>222</v>
      </c>
      <c r="CA209" s="257" t="s">
        <v>222</v>
      </c>
      <c r="CB209" s="257" t="s">
        <v>222</v>
      </c>
      <c r="CC209" s="257" t="s">
        <v>222</v>
      </c>
      <c r="CD209" s="257" t="s">
        <v>222</v>
      </c>
      <c r="CE209" s="257" t="s">
        <v>222</v>
      </c>
      <c r="CF209" s="257" t="s">
        <v>222</v>
      </c>
      <c r="CG209" s="257" t="s">
        <v>222</v>
      </c>
      <c r="CH209" s="257" t="s">
        <v>222</v>
      </c>
      <c r="CI209" s="257" t="s">
        <v>222</v>
      </c>
      <c r="CJ209" s="257" t="s">
        <v>222</v>
      </c>
      <c r="CK209" s="257" t="s">
        <v>222</v>
      </c>
      <c r="CM209" s="100">
        <v>116</v>
      </c>
      <c r="CN209" s="229" t="e">
        <f t="shared" si="94"/>
        <v>#REF!</v>
      </c>
      <c r="CO209" s="229" t="e">
        <f ca="1">IF(CN209&gt;0,INDIRECT(ADDRESS($CN209,7,,,#REF!)),"")</f>
        <v>#REF!</v>
      </c>
      <c r="CP209" s="229" t="e">
        <f t="shared" ca="1" si="95"/>
        <v>#REF!</v>
      </c>
      <c r="CQ209" s="230">
        <f t="shared" ca="1" si="101"/>
        <v>0</v>
      </c>
      <c r="CR209" s="227"/>
      <c r="CS209" s="248">
        <f t="shared" si="96"/>
        <v>116</v>
      </c>
      <c r="CT209" s="229" t="e">
        <f t="shared" si="97"/>
        <v>#REF!</v>
      </c>
      <c r="CU209" s="231" t="e">
        <f ca="1">IF(CT209&gt;0,INDIRECT(ADDRESS($CT209,4,,,#REF!)),"")</f>
        <v>#REF!</v>
      </c>
      <c r="CV209" s="100" t="e">
        <f t="shared" ca="1" si="98"/>
        <v>#REF!</v>
      </c>
      <c r="CW209" s="229">
        <f t="shared" ca="1" si="99"/>
        <v>116</v>
      </c>
      <c r="CX209" s="229" t="e">
        <f t="shared" ca="1" si="91"/>
        <v>#REF!</v>
      </c>
      <c r="CY209" s="250"/>
      <c r="CZ209" s="251">
        <f t="shared" ca="1" si="92"/>
        <v>0</v>
      </c>
      <c r="DB209" s="100">
        <f t="shared" ca="1" si="93"/>
        <v>0</v>
      </c>
      <c r="DC209" s="230">
        <f t="shared" ca="1" si="100"/>
        <v>0</v>
      </c>
    </row>
    <row r="210" spans="2:107" ht="16.149999999999999" customHeight="1" x14ac:dyDescent="0.2">
      <c r="B210" s="252" t="s">
        <v>222</v>
      </c>
      <c r="C210" s="253" t="s">
        <v>222</v>
      </c>
      <c r="D210" s="254" t="s">
        <v>222</v>
      </c>
      <c r="E210" s="522" t="s">
        <v>222</v>
      </c>
      <c r="F210" s="523" t="s">
        <v>222</v>
      </c>
      <c r="G210" s="255" t="s">
        <v>222</v>
      </c>
      <c r="H210" s="256" t="s">
        <v>222</v>
      </c>
      <c r="I210" s="257" t="s">
        <v>222</v>
      </c>
      <c r="J210" s="258" t="s">
        <v>222</v>
      </c>
      <c r="K210" s="259" t="s">
        <v>222</v>
      </c>
      <c r="L210" s="259" t="s">
        <v>222</v>
      </c>
      <c r="M210" s="259" t="s">
        <v>222</v>
      </c>
      <c r="N210" s="259" t="s">
        <v>222</v>
      </c>
      <c r="O210" s="259" t="s">
        <v>222</v>
      </c>
      <c r="P210" s="259" t="s">
        <v>222</v>
      </c>
      <c r="Q210" s="259" t="s">
        <v>222</v>
      </c>
      <c r="R210" s="259" t="s">
        <v>222</v>
      </c>
      <c r="S210" s="259" t="s">
        <v>222</v>
      </c>
      <c r="T210" s="259" t="s">
        <v>222</v>
      </c>
      <c r="U210" s="259" t="s">
        <v>222</v>
      </c>
      <c r="V210" s="259" t="s">
        <v>222</v>
      </c>
      <c r="W210" s="259" t="s">
        <v>222</v>
      </c>
      <c r="X210" s="259" t="s">
        <v>222</v>
      </c>
      <c r="Y210" s="259" t="s">
        <v>222</v>
      </c>
      <c r="Z210" s="259" t="s">
        <v>222</v>
      </c>
      <c r="AA210" s="259" t="s">
        <v>222</v>
      </c>
      <c r="AB210" s="259" t="s">
        <v>222</v>
      </c>
      <c r="AC210" s="259" t="s">
        <v>222</v>
      </c>
      <c r="AD210" s="259" t="s">
        <v>222</v>
      </c>
      <c r="AE210" s="259" t="s">
        <v>222</v>
      </c>
      <c r="AF210" s="259" t="s">
        <v>222</v>
      </c>
      <c r="AG210" s="259" t="s">
        <v>222</v>
      </c>
      <c r="AH210" s="259" t="s">
        <v>222</v>
      </c>
      <c r="AI210" s="259" t="s">
        <v>222</v>
      </c>
      <c r="AJ210" s="259" t="s">
        <v>222</v>
      </c>
      <c r="AK210" s="259" t="s">
        <v>222</v>
      </c>
      <c r="AL210" s="259" t="s">
        <v>222</v>
      </c>
      <c r="AM210" s="259" t="s">
        <v>222</v>
      </c>
      <c r="AN210" s="259" t="s">
        <v>222</v>
      </c>
      <c r="AO210" s="259" t="s">
        <v>222</v>
      </c>
      <c r="AP210" s="259" t="s">
        <v>222</v>
      </c>
      <c r="AQ210" s="259" t="s">
        <v>222</v>
      </c>
      <c r="AR210" s="259" t="s">
        <v>222</v>
      </c>
      <c r="AS210" s="259" t="s">
        <v>222</v>
      </c>
      <c r="AT210" s="259" t="s">
        <v>222</v>
      </c>
      <c r="AU210" s="259" t="s">
        <v>222</v>
      </c>
      <c r="AV210" s="259" t="s">
        <v>222</v>
      </c>
      <c r="AW210" s="259" t="s">
        <v>222</v>
      </c>
      <c r="AX210" s="259" t="s">
        <v>222</v>
      </c>
      <c r="AY210" s="259" t="s">
        <v>222</v>
      </c>
      <c r="AZ210" s="259" t="s">
        <v>222</v>
      </c>
      <c r="BA210" s="259" t="s">
        <v>222</v>
      </c>
      <c r="BB210" s="259" t="s">
        <v>222</v>
      </c>
      <c r="BC210" s="259" t="s">
        <v>222</v>
      </c>
      <c r="BD210" s="259" t="s">
        <v>222</v>
      </c>
      <c r="BE210" s="259" t="s">
        <v>222</v>
      </c>
      <c r="BF210" s="259" t="s">
        <v>222</v>
      </c>
      <c r="BG210" s="259" t="s">
        <v>222</v>
      </c>
      <c r="BH210" s="259" t="s">
        <v>222</v>
      </c>
      <c r="BI210" s="259" t="s">
        <v>222</v>
      </c>
      <c r="BJ210" s="259" t="s">
        <v>222</v>
      </c>
      <c r="BK210" s="259" t="s">
        <v>222</v>
      </c>
      <c r="BL210" s="259" t="s">
        <v>222</v>
      </c>
      <c r="BM210" s="259" t="s">
        <v>222</v>
      </c>
      <c r="BN210" s="259" t="s">
        <v>222</v>
      </c>
      <c r="BO210" s="259" t="s">
        <v>222</v>
      </c>
      <c r="BP210" s="259" t="s">
        <v>222</v>
      </c>
      <c r="BQ210" s="257" t="s">
        <v>222</v>
      </c>
      <c r="BR210" s="257" t="s">
        <v>222</v>
      </c>
      <c r="BS210" s="257" t="s">
        <v>222</v>
      </c>
      <c r="BT210" s="257" t="s">
        <v>222</v>
      </c>
      <c r="BU210" s="257" t="s">
        <v>222</v>
      </c>
      <c r="BV210" s="257" t="s">
        <v>222</v>
      </c>
      <c r="BW210" s="257" t="s">
        <v>222</v>
      </c>
      <c r="BX210" s="257" t="s">
        <v>222</v>
      </c>
      <c r="BY210" s="257" t="s">
        <v>222</v>
      </c>
      <c r="BZ210" s="257" t="s">
        <v>222</v>
      </c>
      <c r="CA210" s="257" t="s">
        <v>222</v>
      </c>
      <c r="CB210" s="257" t="s">
        <v>222</v>
      </c>
      <c r="CC210" s="257" t="s">
        <v>222</v>
      </c>
      <c r="CD210" s="257" t="s">
        <v>222</v>
      </c>
      <c r="CE210" s="257" t="s">
        <v>222</v>
      </c>
      <c r="CF210" s="257" t="s">
        <v>222</v>
      </c>
      <c r="CG210" s="257" t="s">
        <v>222</v>
      </c>
      <c r="CH210" s="257" t="s">
        <v>222</v>
      </c>
      <c r="CI210" s="257" t="s">
        <v>222</v>
      </c>
      <c r="CJ210" s="257" t="s">
        <v>222</v>
      </c>
      <c r="CK210" s="257" t="s">
        <v>222</v>
      </c>
      <c r="CM210" s="100">
        <v>117</v>
      </c>
      <c r="CN210" s="229" t="e">
        <f t="shared" si="94"/>
        <v>#REF!</v>
      </c>
      <c r="CO210" s="229" t="e">
        <f ca="1">IF(CN210&gt;0,INDIRECT(ADDRESS($CN210,7,,,#REF!)),"")</f>
        <v>#REF!</v>
      </c>
      <c r="CP210" s="229" t="e">
        <f t="shared" ca="1" si="95"/>
        <v>#REF!</v>
      </c>
      <c r="CQ210" s="230">
        <f t="shared" ca="1" si="101"/>
        <v>0</v>
      </c>
      <c r="CR210" s="227"/>
      <c r="CS210" s="248">
        <f t="shared" si="96"/>
        <v>117</v>
      </c>
      <c r="CT210" s="229" t="e">
        <f t="shared" si="97"/>
        <v>#REF!</v>
      </c>
      <c r="CU210" s="231" t="e">
        <f ca="1">IF(CT210&gt;0,INDIRECT(ADDRESS($CT210,4,,,#REF!)),"")</f>
        <v>#REF!</v>
      </c>
      <c r="CV210" s="100" t="e">
        <f t="shared" ca="1" si="98"/>
        <v>#REF!</v>
      </c>
      <c r="CW210" s="229">
        <f t="shared" ca="1" si="99"/>
        <v>117</v>
      </c>
      <c r="CX210" s="229" t="e">
        <f t="shared" ca="1" si="91"/>
        <v>#REF!</v>
      </c>
      <c r="CY210" s="250"/>
      <c r="CZ210" s="251">
        <f t="shared" ca="1" si="92"/>
        <v>0</v>
      </c>
      <c r="DB210" s="100">
        <f t="shared" ca="1" si="93"/>
        <v>0</v>
      </c>
      <c r="DC210" s="230">
        <f t="shared" ca="1" si="100"/>
        <v>0</v>
      </c>
    </row>
    <row r="211" spans="2:107" ht="16.149999999999999" customHeight="1" x14ac:dyDescent="0.2">
      <c r="B211" s="252" t="s">
        <v>222</v>
      </c>
      <c r="C211" s="253" t="s">
        <v>222</v>
      </c>
      <c r="D211" s="254" t="s">
        <v>222</v>
      </c>
      <c r="E211" s="522" t="s">
        <v>222</v>
      </c>
      <c r="F211" s="523" t="s">
        <v>222</v>
      </c>
      <c r="G211" s="255" t="s">
        <v>222</v>
      </c>
      <c r="H211" s="256" t="s">
        <v>222</v>
      </c>
      <c r="I211" s="257" t="s">
        <v>222</v>
      </c>
      <c r="J211" s="258" t="s">
        <v>222</v>
      </c>
      <c r="K211" s="259" t="s">
        <v>222</v>
      </c>
      <c r="L211" s="259" t="s">
        <v>222</v>
      </c>
      <c r="M211" s="259" t="s">
        <v>222</v>
      </c>
      <c r="N211" s="259" t="s">
        <v>222</v>
      </c>
      <c r="O211" s="259" t="s">
        <v>222</v>
      </c>
      <c r="P211" s="259" t="s">
        <v>222</v>
      </c>
      <c r="Q211" s="259" t="s">
        <v>222</v>
      </c>
      <c r="R211" s="259" t="s">
        <v>222</v>
      </c>
      <c r="S211" s="259" t="s">
        <v>222</v>
      </c>
      <c r="T211" s="259" t="s">
        <v>222</v>
      </c>
      <c r="U211" s="259" t="s">
        <v>222</v>
      </c>
      <c r="V211" s="259" t="s">
        <v>222</v>
      </c>
      <c r="W211" s="259" t="s">
        <v>222</v>
      </c>
      <c r="X211" s="259" t="s">
        <v>222</v>
      </c>
      <c r="Y211" s="259" t="s">
        <v>222</v>
      </c>
      <c r="Z211" s="259" t="s">
        <v>222</v>
      </c>
      <c r="AA211" s="259" t="s">
        <v>222</v>
      </c>
      <c r="AB211" s="259" t="s">
        <v>222</v>
      </c>
      <c r="AC211" s="259" t="s">
        <v>222</v>
      </c>
      <c r="AD211" s="259" t="s">
        <v>222</v>
      </c>
      <c r="AE211" s="259" t="s">
        <v>222</v>
      </c>
      <c r="AF211" s="259" t="s">
        <v>222</v>
      </c>
      <c r="AG211" s="259" t="s">
        <v>222</v>
      </c>
      <c r="AH211" s="259" t="s">
        <v>222</v>
      </c>
      <c r="AI211" s="259" t="s">
        <v>222</v>
      </c>
      <c r="AJ211" s="259" t="s">
        <v>222</v>
      </c>
      <c r="AK211" s="259" t="s">
        <v>222</v>
      </c>
      <c r="AL211" s="259" t="s">
        <v>222</v>
      </c>
      <c r="AM211" s="259" t="s">
        <v>222</v>
      </c>
      <c r="AN211" s="259" t="s">
        <v>222</v>
      </c>
      <c r="AO211" s="259" t="s">
        <v>222</v>
      </c>
      <c r="AP211" s="259" t="s">
        <v>222</v>
      </c>
      <c r="AQ211" s="259" t="s">
        <v>222</v>
      </c>
      <c r="AR211" s="259" t="s">
        <v>222</v>
      </c>
      <c r="AS211" s="259" t="s">
        <v>222</v>
      </c>
      <c r="AT211" s="259" t="s">
        <v>222</v>
      </c>
      <c r="AU211" s="259" t="s">
        <v>222</v>
      </c>
      <c r="AV211" s="259" t="s">
        <v>222</v>
      </c>
      <c r="AW211" s="259" t="s">
        <v>222</v>
      </c>
      <c r="AX211" s="259" t="s">
        <v>222</v>
      </c>
      <c r="AY211" s="259" t="s">
        <v>222</v>
      </c>
      <c r="AZ211" s="259" t="s">
        <v>222</v>
      </c>
      <c r="BA211" s="259" t="s">
        <v>222</v>
      </c>
      <c r="BB211" s="259" t="s">
        <v>222</v>
      </c>
      <c r="BC211" s="259" t="s">
        <v>222</v>
      </c>
      <c r="BD211" s="259" t="s">
        <v>222</v>
      </c>
      <c r="BE211" s="259" t="s">
        <v>222</v>
      </c>
      <c r="BF211" s="259" t="s">
        <v>222</v>
      </c>
      <c r="BG211" s="259" t="s">
        <v>222</v>
      </c>
      <c r="BH211" s="259" t="s">
        <v>222</v>
      </c>
      <c r="BI211" s="259" t="s">
        <v>222</v>
      </c>
      <c r="BJ211" s="259" t="s">
        <v>222</v>
      </c>
      <c r="BK211" s="259" t="s">
        <v>222</v>
      </c>
      <c r="BL211" s="259" t="s">
        <v>222</v>
      </c>
      <c r="BM211" s="259" t="s">
        <v>222</v>
      </c>
      <c r="BN211" s="259" t="s">
        <v>222</v>
      </c>
      <c r="BO211" s="259" t="s">
        <v>222</v>
      </c>
      <c r="BP211" s="259" t="s">
        <v>222</v>
      </c>
      <c r="BQ211" s="257" t="s">
        <v>222</v>
      </c>
      <c r="BR211" s="257" t="s">
        <v>222</v>
      </c>
      <c r="BS211" s="257" t="s">
        <v>222</v>
      </c>
      <c r="BT211" s="257" t="s">
        <v>222</v>
      </c>
      <c r="BU211" s="257" t="s">
        <v>222</v>
      </c>
      <c r="BV211" s="257" t="s">
        <v>222</v>
      </c>
      <c r="BW211" s="257" t="s">
        <v>222</v>
      </c>
      <c r="BX211" s="257" t="s">
        <v>222</v>
      </c>
      <c r="BY211" s="257" t="s">
        <v>222</v>
      </c>
      <c r="BZ211" s="257" t="s">
        <v>222</v>
      </c>
      <c r="CA211" s="257" t="s">
        <v>222</v>
      </c>
      <c r="CB211" s="257" t="s">
        <v>222</v>
      </c>
      <c r="CC211" s="257" t="s">
        <v>222</v>
      </c>
      <c r="CD211" s="257" t="s">
        <v>222</v>
      </c>
      <c r="CE211" s="257" t="s">
        <v>222</v>
      </c>
      <c r="CF211" s="257" t="s">
        <v>222</v>
      </c>
      <c r="CG211" s="257" t="s">
        <v>222</v>
      </c>
      <c r="CH211" s="257" t="s">
        <v>222</v>
      </c>
      <c r="CI211" s="257" t="s">
        <v>222</v>
      </c>
      <c r="CJ211" s="257" t="s">
        <v>222</v>
      </c>
      <c r="CK211" s="257" t="s">
        <v>222</v>
      </c>
      <c r="CM211" s="100">
        <v>118</v>
      </c>
      <c r="CN211" s="229" t="e">
        <f t="shared" si="94"/>
        <v>#REF!</v>
      </c>
      <c r="CO211" s="229" t="e">
        <f ca="1">IF(CN211&gt;0,INDIRECT(ADDRESS($CN211,7,,,#REF!)),"")</f>
        <v>#REF!</v>
      </c>
      <c r="CP211" s="229" t="e">
        <f t="shared" ca="1" si="95"/>
        <v>#REF!</v>
      </c>
      <c r="CQ211" s="230">
        <f t="shared" ca="1" si="101"/>
        <v>0</v>
      </c>
      <c r="CR211" s="227"/>
      <c r="CS211" s="248">
        <f t="shared" si="96"/>
        <v>118</v>
      </c>
      <c r="CT211" s="229" t="e">
        <f t="shared" si="97"/>
        <v>#REF!</v>
      </c>
      <c r="CU211" s="231" t="e">
        <f ca="1">IF(CT211&gt;0,INDIRECT(ADDRESS($CT211,4,,,#REF!)),"")</f>
        <v>#REF!</v>
      </c>
      <c r="CV211" s="100" t="e">
        <f t="shared" ca="1" si="98"/>
        <v>#REF!</v>
      </c>
      <c r="CW211" s="229">
        <f t="shared" ca="1" si="99"/>
        <v>118</v>
      </c>
      <c r="CX211" s="229" t="e">
        <f t="shared" ca="1" si="91"/>
        <v>#REF!</v>
      </c>
      <c r="CY211" s="250"/>
      <c r="CZ211" s="251">
        <f t="shared" ca="1" si="92"/>
        <v>0</v>
      </c>
      <c r="DB211" s="100">
        <f t="shared" ca="1" si="93"/>
        <v>0</v>
      </c>
      <c r="DC211" s="230">
        <f t="shared" ca="1" si="100"/>
        <v>0</v>
      </c>
    </row>
    <row r="212" spans="2:107" ht="16.149999999999999" customHeight="1" x14ac:dyDescent="0.2">
      <c r="B212" s="252" t="s">
        <v>222</v>
      </c>
      <c r="C212" s="253" t="s">
        <v>222</v>
      </c>
      <c r="D212" s="254" t="s">
        <v>222</v>
      </c>
      <c r="E212" s="522" t="s">
        <v>222</v>
      </c>
      <c r="F212" s="523" t="s">
        <v>222</v>
      </c>
      <c r="G212" s="255" t="s">
        <v>222</v>
      </c>
      <c r="H212" s="256" t="s">
        <v>222</v>
      </c>
      <c r="I212" s="257" t="s">
        <v>222</v>
      </c>
      <c r="J212" s="258" t="s">
        <v>222</v>
      </c>
      <c r="K212" s="259" t="s">
        <v>222</v>
      </c>
      <c r="L212" s="259" t="s">
        <v>222</v>
      </c>
      <c r="M212" s="259" t="s">
        <v>222</v>
      </c>
      <c r="N212" s="259" t="s">
        <v>222</v>
      </c>
      <c r="O212" s="259" t="s">
        <v>222</v>
      </c>
      <c r="P212" s="259" t="s">
        <v>222</v>
      </c>
      <c r="Q212" s="259" t="s">
        <v>222</v>
      </c>
      <c r="R212" s="259" t="s">
        <v>222</v>
      </c>
      <c r="S212" s="259" t="s">
        <v>222</v>
      </c>
      <c r="T212" s="259" t="s">
        <v>222</v>
      </c>
      <c r="U212" s="259" t="s">
        <v>222</v>
      </c>
      <c r="V212" s="259" t="s">
        <v>222</v>
      </c>
      <c r="W212" s="259" t="s">
        <v>222</v>
      </c>
      <c r="X212" s="259" t="s">
        <v>222</v>
      </c>
      <c r="Y212" s="259" t="s">
        <v>222</v>
      </c>
      <c r="Z212" s="259" t="s">
        <v>222</v>
      </c>
      <c r="AA212" s="259" t="s">
        <v>222</v>
      </c>
      <c r="AB212" s="259" t="s">
        <v>222</v>
      </c>
      <c r="AC212" s="259" t="s">
        <v>222</v>
      </c>
      <c r="AD212" s="259" t="s">
        <v>222</v>
      </c>
      <c r="AE212" s="259" t="s">
        <v>222</v>
      </c>
      <c r="AF212" s="259" t="s">
        <v>222</v>
      </c>
      <c r="AG212" s="259" t="s">
        <v>222</v>
      </c>
      <c r="AH212" s="259" t="s">
        <v>222</v>
      </c>
      <c r="AI212" s="259" t="s">
        <v>222</v>
      </c>
      <c r="AJ212" s="259" t="s">
        <v>222</v>
      </c>
      <c r="AK212" s="259" t="s">
        <v>222</v>
      </c>
      <c r="AL212" s="259" t="s">
        <v>222</v>
      </c>
      <c r="AM212" s="259" t="s">
        <v>222</v>
      </c>
      <c r="AN212" s="259" t="s">
        <v>222</v>
      </c>
      <c r="AO212" s="259" t="s">
        <v>222</v>
      </c>
      <c r="AP212" s="259" t="s">
        <v>222</v>
      </c>
      <c r="AQ212" s="259" t="s">
        <v>222</v>
      </c>
      <c r="AR212" s="259" t="s">
        <v>222</v>
      </c>
      <c r="AS212" s="259" t="s">
        <v>222</v>
      </c>
      <c r="AT212" s="259" t="s">
        <v>222</v>
      </c>
      <c r="AU212" s="259" t="s">
        <v>222</v>
      </c>
      <c r="AV212" s="259" t="s">
        <v>222</v>
      </c>
      <c r="AW212" s="259" t="s">
        <v>222</v>
      </c>
      <c r="AX212" s="259" t="s">
        <v>222</v>
      </c>
      <c r="AY212" s="259" t="s">
        <v>222</v>
      </c>
      <c r="AZ212" s="259" t="s">
        <v>222</v>
      </c>
      <c r="BA212" s="259" t="s">
        <v>222</v>
      </c>
      <c r="BB212" s="259" t="s">
        <v>222</v>
      </c>
      <c r="BC212" s="259" t="s">
        <v>222</v>
      </c>
      <c r="BD212" s="259" t="s">
        <v>222</v>
      </c>
      <c r="BE212" s="259" t="s">
        <v>222</v>
      </c>
      <c r="BF212" s="259" t="s">
        <v>222</v>
      </c>
      <c r="BG212" s="259" t="s">
        <v>222</v>
      </c>
      <c r="BH212" s="259" t="s">
        <v>222</v>
      </c>
      <c r="BI212" s="259" t="s">
        <v>222</v>
      </c>
      <c r="BJ212" s="259" t="s">
        <v>222</v>
      </c>
      <c r="BK212" s="259" t="s">
        <v>222</v>
      </c>
      <c r="BL212" s="259" t="s">
        <v>222</v>
      </c>
      <c r="BM212" s="259" t="s">
        <v>222</v>
      </c>
      <c r="BN212" s="259" t="s">
        <v>222</v>
      </c>
      <c r="BO212" s="259" t="s">
        <v>222</v>
      </c>
      <c r="BP212" s="259" t="s">
        <v>222</v>
      </c>
      <c r="BQ212" s="257" t="s">
        <v>222</v>
      </c>
      <c r="BR212" s="257" t="s">
        <v>222</v>
      </c>
      <c r="BS212" s="257" t="s">
        <v>222</v>
      </c>
      <c r="BT212" s="257" t="s">
        <v>222</v>
      </c>
      <c r="BU212" s="257" t="s">
        <v>222</v>
      </c>
      <c r="BV212" s="257" t="s">
        <v>222</v>
      </c>
      <c r="BW212" s="257" t="s">
        <v>222</v>
      </c>
      <c r="BX212" s="257" t="s">
        <v>222</v>
      </c>
      <c r="BY212" s="257" t="s">
        <v>222</v>
      </c>
      <c r="BZ212" s="257" t="s">
        <v>222</v>
      </c>
      <c r="CA212" s="257" t="s">
        <v>222</v>
      </c>
      <c r="CB212" s="257" t="s">
        <v>222</v>
      </c>
      <c r="CC212" s="257" t="s">
        <v>222</v>
      </c>
      <c r="CD212" s="257" t="s">
        <v>222</v>
      </c>
      <c r="CE212" s="257" t="s">
        <v>222</v>
      </c>
      <c r="CF212" s="257" t="s">
        <v>222</v>
      </c>
      <c r="CG212" s="257" t="s">
        <v>222</v>
      </c>
      <c r="CH212" s="257" t="s">
        <v>222</v>
      </c>
      <c r="CI212" s="257" t="s">
        <v>222</v>
      </c>
      <c r="CJ212" s="257" t="s">
        <v>222</v>
      </c>
      <c r="CK212" s="257" t="s">
        <v>222</v>
      </c>
      <c r="CM212" s="100">
        <v>119</v>
      </c>
      <c r="CN212" s="229" t="e">
        <f t="shared" si="94"/>
        <v>#REF!</v>
      </c>
      <c r="CO212" s="229" t="e">
        <f ca="1">IF(CN212&gt;0,INDIRECT(ADDRESS($CN212,7,,,#REF!)),"")</f>
        <v>#REF!</v>
      </c>
      <c r="CP212" s="229" t="e">
        <f t="shared" ca="1" si="95"/>
        <v>#REF!</v>
      </c>
      <c r="CQ212" s="230">
        <f t="shared" ca="1" si="101"/>
        <v>0</v>
      </c>
      <c r="CR212" s="227"/>
      <c r="CS212" s="248">
        <f t="shared" si="96"/>
        <v>119</v>
      </c>
      <c r="CT212" s="229" t="e">
        <f t="shared" si="97"/>
        <v>#REF!</v>
      </c>
      <c r="CU212" s="231" t="e">
        <f ca="1">IF(CT212&gt;0,INDIRECT(ADDRESS($CT212,4,,,#REF!)),"")</f>
        <v>#REF!</v>
      </c>
      <c r="CV212" s="100" t="e">
        <f t="shared" ca="1" si="98"/>
        <v>#REF!</v>
      </c>
      <c r="CW212" s="229">
        <f t="shared" ca="1" si="99"/>
        <v>119</v>
      </c>
      <c r="CX212" s="229" t="e">
        <f t="shared" ca="1" si="91"/>
        <v>#REF!</v>
      </c>
      <c r="CY212" s="250"/>
      <c r="CZ212" s="251">
        <f t="shared" ca="1" si="92"/>
        <v>0</v>
      </c>
      <c r="DB212" s="100">
        <f t="shared" ca="1" si="93"/>
        <v>0</v>
      </c>
      <c r="DC212" s="230">
        <f t="shared" ca="1" si="100"/>
        <v>0</v>
      </c>
    </row>
    <row r="213" spans="2:107" ht="16.149999999999999" customHeight="1" x14ac:dyDescent="0.2">
      <c r="B213" s="252" t="s">
        <v>222</v>
      </c>
      <c r="C213" s="253" t="s">
        <v>222</v>
      </c>
      <c r="D213" s="254" t="s">
        <v>222</v>
      </c>
      <c r="E213" s="522" t="s">
        <v>222</v>
      </c>
      <c r="F213" s="523" t="s">
        <v>222</v>
      </c>
      <c r="G213" s="255" t="s">
        <v>222</v>
      </c>
      <c r="H213" s="256" t="s">
        <v>222</v>
      </c>
      <c r="I213" s="257" t="s">
        <v>222</v>
      </c>
      <c r="J213" s="258" t="s">
        <v>222</v>
      </c>
      <c r="K213" s="259" t="s">
        <v>222</v>
      </c>
      <c r="L213" s="259" t="s">
        <v>222</v>
      </c>
      <c r="M213" s="259" t="s">
        <v>222</v>
      </c>
      <c r="N213" s="259" t="s">
        <v>222</v>
      </c>
      <c r="O213" s="259" t="s">
        <v>222</v>
      </c>
      <c r="P213" s="259" t="s">
        <v>222</v>
      </c>
      <c r="Q213" s="259" t="s">
        <v>222</v>
      </c>
      <c r="R213" s="259" t="s">
        <v>222</v>
      </c>
      <c r="S213" s="259" t="s">
        <v>222</v>
      </c>
      <c r="T213" s="259" t="s">
        <v>222</v>
      </c>
      <c r="U213" s="259" t="s">
        <v>222</v>
      </c>
      <c r="V213" s="259" t="s">
        <v>222</v>
      </c>
      <c r="W213" s="259" t="s">
        <v>222</v>
      </c>
      <c r="X213" s="259" t="s">
        <v>222</v>
      </c>
      <c r="Y213" s="259" t="s">
        <v>222</v>
      </c>
      <c r="Z213" s="259" t="s">
        <v>222</v>
      </c>
      <c r="AA213" s="259" t="s">
        <v>222</v>
      </c>
      <c r="AB213" s="259" t="s">
        <v>222</v>
      </c>
      <c r="AC213" s="259" t="s">
        <v>222</v>
      </c>
      <c r="AD213" s="259" t="s">
        <v>222</v>
      </c>
      <c r="AE213" s="259" t="s">
        <v>222</v>
      </c>
      <c r="AF213" s="259" t="s">
        <v>222</v>
      </c>
      <c r="AG213" s="259" t="s">
        <v>222</v>
      </c>
      <c r="AH213" s="259" t="s">
        <v>222</v>
      </c>
      <c r="AI213" s="259" t="s">
        <v>222</v>
      </c>
      <c r="AJ213" s="259" t="s">
        <v>222</v>
      </c>
      <c r="AK213" s="259" t="s">
        <v>222</v>
      </c>
      <c r="AL213" s="259" t="s">
        <v>222</v>
      </c>
      <c r="AM213" s="259" t="s">
        <v>222</v>
      </c>
      <c r="AN213" s="259" t="s">
        <v>222</v>
      </c>
      <c r="AO213" s="259" t="s">
        <v>222</v>
      </c>
      <c r="AP213" s="259" t="s">
        <v>222</v>
      </c>
      <c r="AQ213" s="259" t="s">
        <v>222</v>
      </c>
      <c r="AR213" s="259" t="s">
        <v>222</v>
      </c>
      <c r="AS213" s="259" t="s">
        <v>222</v>
      </c>
      <c r="AT213" s="259" t="s">
        <v>222</v>
      </c>
      <c r="AU213" s="259" t="s">
        <v>222</v>
      </c>
      <c r="AV213" s="259" t="s">
        <v>222</v>
      </c>
      <c r="AW213" s="259" t="s">
        <v>222</v>
      </c>
      <c r="AX213" s="259" t="s">
        <v>222</v>
      </c>
      <c r="AY213" s="259" t="s">
        <v>222</v>
      </c>
      <c r="AZ213" s="259" t="s">
        <v>222</v>
      </c>
      <c r="BA213" s="259" t="s">
        <v>222</v>
      </c>
      <c r="BB213" s="259" t="s">
        <v>222</v>
      </c>
      <c r="BC213" s="259" t="s">
        <v>222</v>
      </c>
      <c r="BD213" s="259" t="s">
        <v>222</v>
      </c>
      <c r="BE213" s="259" t="s">
        <v>222</v>
      </c>
      <c r="BF213" s="259" t="s">
        <v>222</v>
      </c>
      <c r="BG213" s="259" t="s">
        <v>222</v>
      </c>
      <c r="BH213" s="259" t="s">
        <v>222</v>
      </c>
      <c r="BI213" s="259" t="s">
        <v>222</v>
      </c>
      <c r="BJ213" s="259" t="s">
        <v>222</v>
      </c>
      <c r="BK213" s="259" t="s">
        <v>222</v>
      </c>
      <c r="BL213" s="259" t="s">
        <v>222</v>
      </c>
      <c r="BM213" s="259" t="s">
        <v>222</v>
      </c>
      <c r="BN213" s="259" t="s">
        <v>222</v>
      </c>
      <c r="BO213" s="259" t="s">
        <v>222</v>
      </c>
      <c r="BP213" s="259" t="s">
        <v>222</v>
      </c>
      <c r="BQ213" s="257" t="s">
        <v>222</v>
      </c>
      <c r="BR213" s="257" t="s">
        <v>222</v>
      </c>
      <c r="BS213" s="257" t="s">
        <v>222</v>
      </c>
      <c r="BT213" s="257" t="s">
        <v>222</v>
      </c>
      <c r="BU213" s="257" t="s">
        <v>222</v>
      </c>
      <c r="BV213" s="257" t="s">
        <v>222</v>
      </c>
      <c r="BW213" s="257" t="s">
        <v>222</v>
      </c>
      <c r="BX213" s="257" t="s">
        <v>222</v>
      </c>
      <c r="BY213" s="257" t="s">
        <v>222</v>
      </c>
      <c r="BZ213" s="257" t="s">
        <v>222</v>
      </c>
      <c r="CA213" s="257" t="s">
        <v>222</v>
      </c>
      <c r="CB213" s="257" t="s">
        <v>222</v>
      </c>
      <c r="CC213" s="257" t="s">
        <v>222</v>
      </c>
      <c r="CD213" s="257" t="s">
        <v>222</v>
      </c>
      <c r="CE213" s="257" t="s">
        <v>222</v>
      </c>
      <c r="CF213" s="257" t="s">
        <v>222</v>
      </c>
      <c r="CG213" s="257" t="s">
        <v>222</v>
      </c>
      <c r="CH213" s="257" t="s">
        <v>222</v>
      </c>
      <c r="CI213" s="257" t="s">
        <v>222</v>
      </c>
      <c r="CJ213" s="257" t="s">
        <v>222</v>
      </c>
      <c r="CK213" s="257" t="s">
        <v>222</v>
      </c>
      <c r="CM213" s="100">
        <v>120</v>
      </c>
      <c r="CN213" s="229" t="e">
        <f t="shared" si="94"/>
        <v>#REF!</v>
      </c>
      <c r="CO213" s="229" t="e">
        <f ca="1">IF(CN213&gt;0,INDIRECT(ADDRESS($CN213,7,,,#REF!)),"")</f>
        <v>#REF!</v>
      </c>
      <c r="CP213" s="229" t="e">
        <f t="shared" ca="1" si="95"/>
        <v>#REF!</v>
      </c>
      <c r="CQ213" s="230">
        <f t="shared" ca="1" si="101"/>
        <v>0</v>
      </c>
      <c r="CR213" s="227"/>
      <c r="CS213" s="248">
        <f t="shared" si="96"/>
        <v>120</v>
      </c>
      <c r="CT213" s="229" t="e">
        <f t="shared" si="97"/>
        <v>#REF!</v>
      </c>
      <c r="CU213" s="231" t="e">
        <f ca="1">IF(CT213&gt;0,INDIRECT(ADDRESS($CT213,4,,,#REF!)),"")</f>
        <v>#REF!</v>
      </c>
      <c r="CV213" s="100" t="e">
        <f t="shared" ca="1" si="98"/>
        <v>#REF!</v>
      </c>
      <c r="CW213" s="229">
        <f t="shared" ca="1" si="99"/>
        <v>120</v>
      </c>
      <c r="CX213" s="229" t="e">
        <f t="shared" ca="1" si="91"/>
        <v>#REF!</v>
      </c>
      <c r="CY213" s="250"/>
      <c r="CZ213" s="251">
        <f t="shared" ca="1" si="92"/>
        <v>0</v>
      </c>
      <c r="DB213" s="100">
        <f t="shared" ca="1" si="93"/>
        <v>0</v>
      </c>
      <c r="DC213" s="230">
        <f t="shared" ca="1" si="100"/>
        <v>0</v>
      </c>
    </row>
    <row r="214" spans="2:107" ht="16.149999999999999" customHeight="1" x14ac:dyDescent="0.2">
      <c r="B214" s="252" t="s">
        <v>222</v>
      </c>
      <c r="C214" s="253" t="s">
        <v>222</v>
      </c>
      <c r="D214" s="254" t="s">
        <v>222</v>
      </c>
      <c r="E214" s="522" t="s">
        <v>222</v>
      </c>
      <c r="F214" s="523" t="s">
        <v>222</v>
      </c>
      <c r="G214" s="255" t="s">
        <v>222</v>
      </c>
      <c r="H214" s="256" t="s">
        <v>222</v>
      </c>
      <c r="I214" s="257" t="s">
        <v>222</v>
      </c>
      <c r="J214" s="258" t="s">
        <v>222</v>
      </c>
      <c r="K214" s="259" t="s">
        <v>222</v>
      </c>
      <c r="L214" s="259" t="s">
        <v>222</v>
      </c>
      <c r="M214" s="259" t="s">
        <v>222</v>
      </c>
      <c r="N214" s="259" t="s">
        <v>222</v>
      </c>
      <c r="O214" s="259" t="s">
        <v>222</v>
      </c>
      <c r="P214" s="259" t="s">
        <v>222</v>
      </c>
      <c r="Q214" s="259" t="s">
        <v>222</v>
      </c>
      <c r="R214" s="259" t="s">
        <v>222</v>
      </c>
      <c r="S214" s="259" t="s">
        <v>222</v>
      </c>
      <c r="T214" s="259" t="s">
        <v>222</v>
      </c>
      <c r="U214" s="259" t="s">
        <v>222</v>
      </c>
      <c r="V214" s="259" t="s">
        <v>222</v>
      </c>
      <c r="W214" s="259" t="s">
        <v>222</v>
      </c>
      <c r="X214" s="259" t="s">
        <v>222</v>
      </c>
      <c r="Y214" s="259" t="s">
        <v>222</v>
      </c>
      <c r="Z214" s="259" t="s">
        <v>222</v>
      </c>
      <c r="AA214" s="259" t="s">
        <v>222</v>
      </c>
      <c r="AB214" s="259" t="s">
        <v>222</v>
      </c>
      <c r="AC214" s="259" t="s">
        <v>222</v>
      </c>
      <c r="AD214" s="259" t="s">
        <v>222</v>
      </c>
      <c r="AE214" s="259" t="s">
        <v>222</v>
      </c>
      <c r="AF214" s="259" t="s">
        <v>222</v>
      </c>
      <c r="AG214" s="259" t="s">
        <v>222</v>
      </c>
      <c r="AH214" s="259" t="s">
        <v>222</v>
      </c>
      <c r="AI214" s="259" t="s">
        <v>222</v>
      </c>
      <c r="AJ214" s="259" t="s">
        <v>222</v>
      </c>
      <c r="AK214" s="259" t="s">
        <v>222</v>
      </c>
      <c r="AL214" s="259" t="s">
        <v>222</v>
      </c>
      <c r="AM214" s="259" t="s">
        <v>222</v>
      </c>
      <c r="AN214" s="259" t="s">
        <v>222</v>
      </c>
      <c r="AO214" s="259" t="s">
        <v>222</v>
      </c>
      <c r="AP214" s="259" t="s">
        <v>222</v>
      </c>
      <c r="AQ214" s="259" t="s">
        <v>222</v>
      </c>
      <c r="AR214" s="259" t="s">
        <v>222</v>
      </c>
      <c r="AS214" s="259" t="s">
        <v>222</v>
      </c>
      <c r="AT214" s="259" t="s">
        <v>222</v>
      </c>
      <c r="AU214" s="259" t="s">
        <v>222</v>
      </c>
      <c r="AV214" s="259" t="s">
        <v>222</v>
      </c>
      <c r="AW214" s="259" t="s">
        <v>222</v>
      </c>
      <c r="AX214" s="259" t="s">
        <v>222</v>
      </c>
      <c r="AY214" s="259" t="s">
        <v>222</v>
      </c>
      <c r="AZ214" s="259" t="s">
        <v>222</v>
      </c>
      <c r="BA214" s="259" t="s">
        <v>222</v>
      </c>
      <c r="BB214" s="259" t="s">
        <v>222</v>
      </c>
      <c r="BC214" s="259" t="s">
        <v>222</v>
      </c>
      <c r="BD214" s="259" t="s">
        <v>222</v>
      </c>
      <c r="BE214" s="259" t="s">
        <v>222</v>
      </c>
      <c r="BF214" s="259" t="s">
        <v>222</v>
      </c>
      <c r="BG214" s="259" t="s">
        <v>222</v>
      </c>
      <c r="BH214" s="259" t="s">
        <v>222</v>
      </c>
      <c r="BI214" s="259" t="s">
        <v>222</v>
      </c>
      <c r="BJ214" s="259" t="s">
        <v>222</v>
      </c>
      <c r="BK214" s="259" t="s">
        <v>222</v>
      </c>
      <c r="BL214" s="259" t="s">
        <v>222</v>
      </c>
      <c r="BM214" s="259" t="s">
        <v>222</v>
      </c>
      <c r="BN214" s="259" t="s">
        <v>222</v>
      </c>
      <c r="BO214" s="259" t="s">
        <v>222</v>
      </c>
      <c r="BP214" s="259" t="s">
        <v>222</v>
      </c>
      <c r="BQ214" s="257" t="s">
        <v>222</v>
      </c>
      <c r="BR214" s="257" t="s">
        <v>222</v>
      </c>
      <c r="BS214" s="257" t="s">
        <v>222</v>
      </c>
      <c r="BT214" s="257" t="s">
        <v>222</v>
      </c>
      <c r="BU214" s="257" t="s">
        <v>222</v>
      </c>
      <c r="BV214" s="257" t="s">
        <v>222</v>
      </c>
      <c r="BW214" s="257" t="s">
        <v>222</v>
      </c>
      <c r="BX214" s="257" t="s">
        <v>222</v>
      </c>
      <c r="BY214" s="257" t="s">
        <v>222</v>
      </c>
      <c r="BZ214" s="257" t="s">
        <v>222</v>
      </c>
      <c r="CA214" s="257" t="s">
        <v>222</v>
      </c>
      <c r="CB214" s="257" t="s">
        <v>222</v>
      </c>
      <c r="CC214" s="257" t="s">
        <v>222</v>
      </c>
      <c r="CD214" s="257" t="s">
        <v>222</v>
      </c>
      <c r="CE214" s="257" t="s">
        <v>222</v>
      </c>
      <c r="CF214" s="257" t="s">
        <v>222</v>
      </c>
      <c r="CG214" s="257" t="s">
        <v>222</v>
      </c>
      <c r="CH214" s="257" t="s">
        <v>222</v>
      </c>
      <c r="CI214" s="257" t="s">
        <v>222</v>
      </c>
      <c r="CJ214" s="257" t="s">
        <v>222</v>
      </c>
      <c r="CK214" s="257" t="s">
        <v>222</v>
      </c>
      <c r="CM214" s="100">
        <v>121</v>
      </c>
      <c r="CN214" s="229" t="e">
        <f t="shared" si="94"/>
        <v>#REF!</v>
      </c>
      <c r="CO214" s="229" t="e">
        <f ca="1">IF(CN214&gt;0,INDIRECT(ADDRESS($CN214,7,,,#REF!)),"")</f>
        <v>#REF!</v>
      </c>
      <c r="CP214" s="229" t="e">
        <f t="shared" ca="1" si="95"/>
        <v>#REF!</v>
      </c>
      <c r="CQ214" s="230">
        <f t="shared" ca="1" si="101"/>
        <v>0</v>
      </c>
      <c r="CR214" s="227"/>
      <c r="CS214" s="248">
        <f t="shared" si="96"/>
        <v>121</v>
      </c>
      <c r="CT214" s="229" t="e">
        <f t="shared" si="97"/>
        <v>#REF!</v>
      </c>
      <c r="CU214" s="231" t="e">
        <f ca="1">IF(CT214&gt;0,INDIRECT(ADDRESS($CT214,4,,,#REF!)),"")</f>
        <v>#REF!</v>
      </c>
      <c r="CV214" s="100" t="e">
        <f t="shared" ca="1" si="98"/>
        <v>#REF!</v>
      </c>
      <c r="CW214" s="229">
        <f t="shared" ca="1" si="99"/>
        <v>121</v>
      </c>
      <c r="CX214" s="229" t="e">
        <f t="shared" ca="1" si="91"/>
        <v>#REF!</v>
      </c>
      <c r="CY214" s="250"/>
      <c r="CZ214" s="251">
        <f t="shared" ca="1" si="92"/>
        <v>0</v>
      </c>
      <c r="DB214" s="100">
        <f t="shared" ca="1" si="93"/>
        <v>0</v>
      </c>
      <c r="DC214" s="230">
        <f t="shared" ca="1" si="100"/>
        <v>0</v>
      </c>
    </row>
    <row r="215" spans="2:107" ht="16.149999999999999" customHeight="1" x14ac:dyDescent="0.2">
      <c r="B215" s="252" t="s">
        <v>222</v>
      </c>
      <c r="C215" s="253" t="s">
        <v>222</v>
      </c>
      <c r="D215" s="254" t="s">
        <v>222</v>
      </c>
      <c r="E215" s="522" t="s">
        <v>222</v>
      </c>
      <c r="F215" s="523" t="s">
        <v>222</v>
      </c>
      <c r="G215" s="255" t="s">
        <v>222</v>
      </c>
      <c r="H215" s="256" t="s">
        <v>222</v>
      </c>
      <c r="I215" s="257" t="s">
        <v>222</v>
      </c>
      <c r="J215" s="258" t="s">
        <v>222</v>
      </c>
      <c r="K215" s="259" t="s">
        <v>222</v>
      </c>
      <c r="L215" s="259" t="s">
        <v>222</v>
      </c>
      <c r="M215" s="259" t="s">
        <v>222</v>
      </c>
      <c r="N215" s="259" t="s">
        <v>222</v>
      </c>
      <c r="O215" s="259" t="s">
        <v>222</v>
      </c>
      <c r="P215" s="259" t="s">
        <v>222</v>
      </c>
      <c r="Q215" s="259" t="s">
        <v>222</v>
      </c>
      <c r="R215" s="259" t="s">
        <v>222</v>
      </c>
      <c r="S215" s="259" t="s">
        <v>222</v>
      </c>
      <c r="T215" s="259" t="s">
        <v>222</v>
      </c>
      <c r="U215" s="259" t="s">
        <v>222</v>
      </c>
      <c r="V215" s="259" t="s">
        <v>222</v>
      </c>
      <c r="W215" s="259" t="s">
        <v>222</v>
      </c>
      <c r="X215" s="259" t="s">
        <v>222</v>
      </c>
      <c r="Y215" s="259" t="s">
        <v>222</v>
      </c>
      <c r="Z215" s="259" t="s">
        <v>222</v>
      </c>
      <c r="AA215" s="259" t="s">
        <v>222</v>
      </c>
      <c r="AB215" s="259" t="s">
        <v>222</v>
      </c>
      <c r="AC215" s="259" t="s">
        <v>222</v>
      </c>
      <c r="AD215" s="259" t="s">
        <v>222</v>
      </c>
      <c r="AE215" s="259" t="s">
        <v>222</v>
      </c>
      <c r="AF215" s="259" t="s">
        <v>222</v>
      </c>
      <c r="AG215" s="259" t="s">
        <v>222</v>
      </c>
      <c r="AH215" s="259" t="s">
        <v>222</v>
      </c>
      <c r="AI215" s="259" t="s">
        <v>222</v>
      </c>
      <c r="AJ215" s="259" t="s">
        <v>222</v>
      </c>
      <c r="AK215" s="259" t="s">
        <v>222</v>
      </c>
      <c r="AL215" s="259" t="s">
        <v>222</v>
      </c>
      <c r="AM215" s="259" t="s">
        <v>222</v>
      </c>
      <c r="AN215" s="259" t="s">
        <v>222</v>
      </c>
      <c r="AO215" s="259" t="s">
        <v>222</v>
      </c>
      <c r="AP215" s="259" t="s">
        <v>222</v>
      </c>
      <c r="AQ215" s="259" t="s">
        <v>222</v>
      </c>
      <c r="AR215" s="259" t="s">
        <v>222</v>
      </c>
      <c r="AS215" s="259" t="s">
        <v>222</v>
      </c>
      <c r="AT215" s="259" t="s">
        <v>222</v>
      </c>
      <c r="AU215" s="259" t="s">
        <v>222</v>
      </c>
      <c r="AV215" s="259" t="s">
        <v>222</v>
      </c>
      <c r="AW215" s="259" t="s">
        <v>222</v>
      </c>
      <c r="AX215" s="259" t="s">
        <v>222</v>
      </c>
      <c r="AY215" s="259" t="s">
        <v>222</v>
      </c>
      <c r="AZ215" s="259" t="s">
        <v>222</v>
      </c>
      <c r="BA215" s="259" t="s">
        <v>222</v>
      </c>
      <c r="BB215" s="259" t="s">
        <v>222</v>
      </c>
      <c r="BC215" s="259" t="s">
        <v>222</v>
      </c>
      <c r="BD215" s="259" t="s">
        <v>222</v>
      </c>
      <c r="BE215" s="259" t="s">
        <v>222</v>
      </c>
      <c r="BF215" s="259" t="s">
        <v>222</v>
      </c>
      <c r="BG215" s="259" t="s">
        <v>222</v>
      </c>
      <c r="BH215" s="259" t="s">
        <v>222</v>
      </c>
      <c r="BI215" s="259" t="s">
        <v>222</v>
      </c>
      <c r="BJ215" s="259" t="s">
        <v>222</v>
      </c>
      <c r="BK215" s="259" t="s">
        <v>222</v>
      </c>
      <c r="BL215" s="259" t="s">
        <v>222</v>
      </c>
      <c r="BM215" s="259" t="s">
        <v>222</v>
      </c>
      <c r="BN215" s="259" t="s">
        <v>222</v>
      </c>
      <c r="BO215" s="259" t="s">
        <v>222</v>
      </c>
      <c r="BP215" s="259" t="s">
        <v>222</v>
      </c>
      <c r="BQ215" s="257" t="s">
        <v>222</v>
      </c>
      <c r="BR215" s="257" t="s">
        <v>222</v>
      </c>
      <c r="BS215" s="257" t="s">
        <v>222</v>
      </c>
      <c r="BT215" s="257" t="s">
        <v>222</v>
      </c>
      <c r="BU215" s="257" t="s">
        <v>222</v>
      </c>
      <c r="BV215" s="257" t="s">
        <v>222</v>
      </c>
      <c r="BW215" s="257" t="s">
        <v>222</v>
      </c>
      <c r="BX215" s="257" t="s">
        <v>222</v>
      </c>
      <c r="BY215" s="257" t="s">
        <v>222</v>
      </c>
      <c r="BZ215" s="257" t="s">
        <v>222</v>
      </c>
      <c r="CA215" s="257" t="s">
        <v>222</v>
      </c>
      <c r="CB215" s="257" t="s">
        <v>222</v>
      </c>
      <c r="CC215" s="257" t="s">
        <v>222</v>
      </c>
      <c r="CD215" s="257" t="s">
        <v>222</v>
      </c>
      <c r="CE215" s="257" t="s">
        <v>222</v>
      </c>
      <c r="CF215" s="257" t="s">
        <v>222</v>
      </c>
      <c r="CG215" s="257" t="s">
        <v>222</v>
      </c>
      <c r="CH215" s="257" t="s">
        <v>222</v>
      </c>
      <c r="CI215" s="257" t="s">
        <v>222</v>
      </c>
      <c r="CJ215" s="257" t="s">
        <v>222</v>
      </c>
      <c r="CK215" s="257" t="s">
        <v>222</v>
      </c>
      <c r="CM215" s="100">
        <v>122</v>
      </c>
      <c r="CN215" s="229" t="e">
        <f t="shared" si="94"/>
        <v>#REF!</v>
      </c>
      <c r="CO215" s="229" t="e">
        <f ca="1">IF(CN215&gt;0,INDIRECT(ADDRESS($CN215,7,,,#REF!)),"")</f>
        <v>#REF!</v>
      </c>
      <c r="CP215" s="229" t="e">
        <f t="shared" ca="1" si="95"/>
        <v>#REF!</v>
      </c>
      <c r="CQ215" s="230">
        <f t="shared" ca="1" si="101"/>
        <v>0</v>
      </c>
      <c r="CR215" s="227"/>
      <c r="CS215" s="248">
        <f t="shared" si="96"/>
        <v>122</v>
      </c>
      <c r="CT215" s="229" t="e">
        <f t="shared" si="97"/>
        <v>#REF!</v>
      </c>
      <c r="CU215" s="231" t="e">
        <f ca="1">IF(CT215&gt;0,INDIRECT(ADDRESS($CT215,4,,,#REF!)),"")</f>
        <v>#REF!</v>
      </c>
      <c r="CV215" s="100" t="e">
        <f t="shared" ca="1" si="98"/>
        <v>#REF!</v>
      </c>
      <c r="CW215" s="229">
        <f t="shared" ca="1" si="99"/>
        <v>122</v>
      </c>
      <c r="CX215" s="229" t="e">
        <f t="shared" ca="1" si="91"/>
        <v>#REF!</v>
      </c>
      <c r="CY215" s="250"/>
      <c r="CZ215" s="251">
        <f t="shared" ca="1" si="92"/>
        <v>0</v>
      </c>
      <c r="DB215" s="100">
        <f t="shared" ca="1" si="93"/>
        <v>0</v>
      </c>
      <c r="DC215" s="230">
        <f t="shared" ca="1" si="100"/>
        <v>0</v>
      </c>
    </row>
    <row r="216" spans="2:107" ht="16.149999999999999" customHeight="1" x14ac:dyDescent="0.2">
      <c r="B216" s="252" t="s">
        <v>222</v>
      </c>
      <c r="C216" s="253" t="s">
        <v>222</v>
      </c>
      <c r="D216" s="254" t="s">
        <v>222</v>
      </c>
      <c r="E216" s="522" t="s">
        <v>222</v>
      </c>
      <c r="F216" s="523" t="s">
        <v>222</v>
      </c>
      <c r="G216" s="255" t="s">
        <v>222</v>
      </c>
      <c r="H216" s="256" t="s">
        <v>222</v>
      </c>
      <c r="I216" s="257" t="s">
        <v>222</v>
      </c>
      <c r="J216" s="258" t="s">
        <v>222</v>
      </c>
      <c r="K216" s="259" t="s">
        <v>222</v>
      </c>
      <c r="L216" s="259" t="s">
        <v>222</v>
      </c>
      <c r="M216" s="259" t="s">
        <v>222</v>
      </c>
      <c r="N216" s="259" t="s">
        <v>222</v>
      </c>
      <c r="O216" s="259" t="s">
        <v>222</v>
      </c>
      <c r="P216" s="259" t="s">
        <v>222</v>
      </c>
      <c r="Q216" s="259" t="s">
        <v>222</v>
      </c>
      <c r="R216" s="259" t="s">
        <v>222</v>
      </c>
      <c r="S216" s="259" t="s">
        <v>222</v>
      </c>
      <c r="T216" s="259" t="s">
        <v>222</v>
      </c>
      <c r="U216" s="259" t="s">
        <v>222</v>
      </c>
      <c r="V216" s="259" t="s">
        <v>222</v>
      </c>
      <c r="W216" s="259" t="s">
        <v>222</v>
      </c>
      <c r="X216" s="259" t="s">
        <v>222</v>
      </c>
      <c r="Y216" s="259" t="s">
        <v>222</v>
      </c>
      <c r="Z216" s="259" t="s">
        <v>222</v>
      </c>
      <c r="AA216" s="259" t="s">
        <v>222</v>
      </c>
      <c r="AB216" s="259" t="s">
        <v>222</v>
      </c>
      <c r="AC216" s="259" t="s">
        <v>222</v>
      </c>
      <c r="AD216" s="259" t="s">
        <v>222</v>
      </c>
      <c r="AE216" s="259" t="s">
        <v>222</v>
      </c>
      <c r="AF216" s="259" t="s">
        <v>222</v>
      </c>
      <c r="AG216" s="259" t="s">
        <v>222</v>
      </c>
      <c r="AH216" s="259" t="s">
        <v>222</v>
      </c>
      <c r="AI216" s="259" t="s">
        <v>222</v>
      </c>
      <c r="AJ216" s="259" t="s">
        <v>222</v>
      </c>
      <c r="AK216" s="259" t="s">
        <v>222</v>
      </c>
      <c r="AL216" s="259" t="s">
        <v>222</v>
      </c>
      <c r="AM216" s="259" t="s">
        <v>222</v>
      </c>
      <c r="AN216" s="259" t="s">
        <v>222</v>
      </c>
      <c r="AO216" s="259" t="s">
        <v>222</v>
      </c>
      <c r="AP216" s="259" t="s">
        <v>222</v>
      </c>
      <c r="AQ216" s="259" t="s">
        <v>222</v>
      </c>
      <c r="AR216" s="259" t="s">
        <v>222</v>
      </c>
      <c r="AS216" s="259" t="s">
        <v>222</v>
      </c>
      <c r="AT216" s="259" t="s">
        <v>222</v>
      </c>
      <c r="AU216" s="259" t="s">
        <v>222</v>
      </c>
      <c r="AV216" s="259" t="s">
        <v>222</v>
      </c>
      <c r="AW216" s="259" t="s">
        <v>222</v>
      </c>
      <c r="AX216" s="259" t="s">
        <v>222</v>
      </c>
      <c r="AY216" s="259" t="s">
        <v>222</v>
      </c>
      <c r="AZ216" s="259" t="s">
        <v>222</v>
      </c>
      <c r="BA216" s="259" t="s">
        <v>222</v>
      </c>
      <c r="BB216" s="259" t="s">
        <v>222</v>
      </c>
      <c r="BC216" s="259" t="s">
        <v>222</v>
      </c>
      <c r="BD216" s="259" t="s">
        <v>222</v>
      </c>
      <c r="BE216" s="259" t="s">
        <v>222</v>
      </c>
      <c r="BF216" s="259" t="s">
        <v>222</v>
      </c>
      <c r="BG216" s="259" t="s">
        <v>222</v>
      </c>
      <c r="BH216" s="259" t="s">
        <v>222</v>
      </c>
      <c r="BI216" s="259" t="s">
        <v>222</v>
      </c>
      <c r="BJ216" s="259" t="s">
        <v>222</v>
      </c>
      <c r="BK216" s="259" t="s">
        <v>222</v>
      </c>
      <c r="BL216" s="259" t="s">
        <v>222</v>
      </c>
      <c r="BM216" s="259" t="s">
        <v>222</v>
      </c>
      <c r="BN216" s="259" t="s">
        <v>222</v>
      </c>
      <c r="BO216" s="259" t="s">
        <v>222</v>
      </c>
      <c r="BP216" s="259" t="s">
        <v>222</v>
      </c>
      <c r="BQ216" s="257" t="s">
        <v>222</v>
      </c>
      <c r="BR216" s="257" t="s">
        <v>222</v>
      </c>
      <c r="BS216" s="257" t="s">
        <v>222</v>
      </c>
      <c r="BT216" s="257" t="s">
        <v>222</v>
      </c>
      <c r="BU216" s="257" t="s">
        <v>222</v>
      </c>
      <c r="BV216" s="257" t="s">
        <v>222</v>
      </c>
      <c r="BW216" s="257" t="s">
        <v>222</v>
      </c>
      <c r="BX216" s="257" t="s">
        <v>222</v>
      </c>
      <c r="BY216" s="257" t="s">
        <v>222</v>
      </c>
      <c r="BZ216" s="257" t="s">
        <v>222</v>
      </c>
      <c r="CA216" s="257" t="s">
        <v>222</v>
      </c>
      <c r="CB216" s="257" t="s">
        <v>222</v>
      </c>
      <c r="CC216" s="257" t="s">
        <v>222</v>
      </c>
      <c r="CD216" s="257" t="s">
        <v>222</v>
      </c>
      <c r="CE216" s="257" t="s">
        <v>222</v>
      </c>
      <c r="CF216" s="257" t="s">
        <v>222</v>
      </c>
      <c r="CG216" s="257" t="s">
        <v>222</v>
      </c>
      <c r="CH216" s="257" t="s">
        <v>222</v>
      </c>
      <c r="CI216" s="257" t="s">
        <v>222</v>
      </c>
      <c r="CJ216" s="257" t="s">
        <v>222</v>
      </c>
      <c r="CK216" s="257" t="s">
        <v>222</v>
      </c>
      <c r="CM216" s="100">
        <v>123</v>
      </c>
      <c r="CN216" s="229" t="e">
        <f t="shared" si="94"/>
        <v>#REF!</v>
      </c>
      <c r="CO216" s="229" t="e">
        <f ca="1">IF(CN216&gt;0,INDIRECT(ADDRESS($CN216,7,,,#REF!)),"")</f>
        <v>#REF!</v>
      </c>
      <c r="CP216" s="229" t="e">
        <f t="shared" ca="1" si="95"/>
        <v>#REF!</v>
      </c>
      <c r="CQ216" s="230">
        <f t="shared" ca="1" si="101"/>
        <v>0</v>
      </c>
      <c r="CR216" s="227"/>
      <c r="CS216" s="248">
        <f t="shared" si="96"/>
        <v>123</v>
      </c>
      <c r="CT216" s="229" t="e">
        <f t="shared" si="97"/>
        <v>#REF!</v>
      </c>
      <c r="CU216" s="231" t="e">
        <f ca="1">IF(CT216&gt;0,INDIRECT(ADDRESS($CT216,4,,,#REF!)),"")</f>
        <v>#REF!</v>
      </c>
      <c r="CV216" s="100" t="e">
        <f t="shared" ca="1" si="98"/>
        <v>#REF!</v>
      </c>
      <c r="CW216" s="229">
        <f t="shared" ca="1" si="99"/>
        <v>123</v>
      </c>
      <c r="CX216" s="229" t="e">
        <f t="shared" ca="1" si="91"/>
        <v>#REF!</v>
      </c>
      <c r="CY216" s="250"/>
      <c r="CZ216" s="251">
        <f t="shared" ca="1" si="92"/>
        <v>0</v>
      </c>
      <c r="DB216" s="100">
        <f t="shared" ca="1" si="93"/>
        <v>0</v>
      </c>
      <c r="DC216" s="230">
        <f t="shared" ca="1" si="100"/>
        <v>0</v>
      </c>
    </row>
    <row r="217" spans="2:107" ht="16.149999999999999" customHeight="1" x14ac:dyDescent="0.2">
      <c r="B217" s="252" t="s">
        <v>222</v>
      </c>
      <c r="C217" s="253" t="s">
        <v>222</v>
      </c>
      <c r="D217" s="254" t="s">
        <v>222</v>
      </c>
      <c r="E217" s="522" t="s">
        <v>222</v>
      </c>
      <c r="F217" s="523" t="s">
        <v>222</v>
      </c>
      <c r="G217" s="255" t="s">
        <v>222</v>
      </c>
      <c r="H217" s="256" t="s">
        <v>222</v>
      </c>
      <c r="I217" s="257" t="s">
        <v>222</v>
      </c>
      <c r="J217" s="258" t="s">
        <v>222</v>
      </c>
      <c r="K217" s="259" t="s">
        <v>222</v>
      </c>
      <c r="L217" s="259" t="s">
        <v>222</v>
      </c>
      <c r="M217" s="259" t="s">
        <v>222</v>
      </c>
      <c r="N217" s="259" t="s">
        <v>222</v>
      </c>
      <c r="O217" s="259" t="s">
        <v>222</v>
      </c>
      <c r="P217" s="259" t="s">
        <v>222</v>
      </c>
      <c r="Q217" s="259" t="s">
        <v>222</v>
      </c>
      <c r="R217" s="259" t="s">
        <v>222</v>
      </c>
      <c r="S217" s="259" t="s">
        <v>222</v>
      </c>
      <c r="T217" s="259" t="s">
        <v>222</v>
      </c>
      <c r="U217" s="259" t="s">
        <v>222</v>
      </c>
      <c r="V217" s="259" t="s">
        <v>222</v>
      </c>
      <c r="W217" s="259" t="s">
        <v>222</v>
      </c>
      <c r="X217" s="259" t="s">
        <v>222</v>
      </c>
      <c r="Y217" s="259" t="s">
        <v>222</v>
      </c>
      <c r="Z217" s="259" t="s">
        <v>222</v>
      </c>
      <c r="AA217" s="259" t="s">
        <v>222</v>
      </c>
      <c r="AB217" s="259" t="s">
        <v>222</v>
      </c>
      <c r="AC217" s="259" t="s">
        <v>222</v>
      </c>
      <c r="AD217" s="259" t="s">
        <v>222</v>
      </c>
      <c r="AE217" s="259" t="s">
        <v>222</v>
      </c>
      <c r="AF217" s="259" t="s">
        <v>222</v>
      </c>
      <c r="AG217" s="259" t="s">
        <v>222</v>
      </c>
      <c r="AH217" s="259" t="s">
        <v>222</v>
      </c>
      <c r="AI217" s="259" t="s">
        <v>222</v>
      </c>
      <c r="AJ217" s="259" t="s">
        <v>222</v>
      </c>
      <c r="AK217" s="259" t="s">
        <v>222</v>
      </c>
      <c r="AL217" s="259" t="s">
        <v>222</v>
      </c>
      <c r="AM217" s="259" t="s">
        <v>222</v>
      </c>
      <c r="AN217" s="259" t="s">
        <v>222</v>
      </c>
      <c r="AO217" s="259" t="s">
        <v>222</v>
      </c>
      <c r="AP217" s="259" t="s">
        <v>222</v>
      </c>
      <c r="AQ217" s="259" t="s">
        <v>222</v>
      </c>
      <c r="AR217" s="259" t="s">
        <v>222</v>
      </c>
      <c r="AS217" s="259" t="s">
        <v>222</v>
      </c>
      <c r="AT217" s="259" t="s">
        <v>222</v>
      </c>
      <c r="AU217" s="259" t="s">
        <v>222</v>
      </c>
      <c r="AV217" s="259" t="s">
        <v>222</v>
      </c>
      <c r="AW217" s="259" t="s">
        <v>222</v>
      </c>
      <c r="AX217" s="259" t="s">
        <v>222</v>
      </c>
      <c r="AY217" s="259" t="s">
        <v>222</v>
      </c>
      <c r="AZ217" s="259" t="s">
        <v>222</v>
      </c>
      <c r="BA217" s="259" t="s">
        <v>222</v>
      </c>
      <c r="BB217" s="259" t="s">
        <v>222</v>
      </c>
      <c r="BC217" s="259" t="s">
        <v>222</v>
      </c>
      <c r="BD217" s="259" t="s">
        <v>222</v>
      </c>
      <c r="BE217" s="259" t="s">
        <v>222</v>
      </c>
      <c r="BF217" s="259" t="s">
        <v>222</v>
      </c>
      <c r="BG217" s="259" t="s">
        <v>222</v>
      </c>
      <c r="BH217" s="259" t="s">
        <v>222</v>
      </c>
      <c r="BI217" s="259" t="s">
        <v>222</v>
      </c>
      <c r="BJ217" s="259" t="s">
        <v>222</v>
      </c>
      <c r="BK217" s="259" t="s">
        <v>222</v>
      </c>
      <c r="BL217" s="259" t="s">
        <v>222</v>
      </c>
      <c r="BM217" s="259" t="s">
        <v>222</v>
      </c>
      <c r="BN217" s="259" t="s">
        <v>222</v>
      </c>
      <c r="BO217" s="259" t="s">
        <v>222</v>
      </c>
      <c r="BP217" s="259" t="s">
        <v>222</v>
      </c>
      <c r="BQ217" s="257" t="s">
        <v>222</v>
      </c>
      <c r="BR217" s="257" t="s">
        <v>222</v>
      </c>
      <c r="BS217" s="257" t="s">
        <v>222</v>
      </c>
      <c r="BT217" s="257" t="s">
        <v>222</v>
      </c>
      <c r="BU217" s="257" t="s">
        <v>222</v>
      </c>
      <c r="BV217" s="257" t="s">
        <v>222</v>
      </c>
      <c r="BW217" s="257" t="s">
        <v>222</v>
      </c>
      <c r="BX217" s="257" t="s">
        <v>222</v>
      </c>
      <c r="BY217" s="257" t="s">
        <v>222</v>
      </c>
      <c r="BZ217" s="257" t="s">
        <v>222</v>
      </c>
      <c r="CA217" s="257" t="s">
        <v>222</v>
      </c>
      <c r="CB217" s="257" t="s">
        <v>222</v>
      </c>
      <c r="CC217" s="257" t="s">
        <v>222</v>
      </c>
      <c r="CD217" s="257" t="s">
        <v>222</v>
      </c>
      <c r="CE217" s="257" t="s">
        <v>222</v>
      </c>
      <c r="CF217" s="257" t="s">
        <v>222</v>
      </c>
      <c r="CG217" s="257" t="s">
        <v>222</v>
      </c>
      <c r="CH217" s="257" t="s">
        <v>222</v>
      </c>
      <c r="CI217" s="257" t="s">
        <v>222</v>
      </c>
      <c r="CJ217" s="257" t="s">
        <v>222</v>
      </c>
      <c r="CK217" s="257" t="s">
        <v>222</v>
      </c>
      <c r="CM217" s="100">
        <v>124</v>
      </c>
      <c r="CN217" s="229" t="e">
        <f t="shared" si="94"/>
        <v>#REF!</v>
      </c>
      <c r="CO217" s="229" t="e">
        <f ca="1">IF(CN217&gt;0,INDIRECT(ADDRESS($CN217,7,,,#REF!)),"")</f>
        <v>#REF!</v>
      </c>
      <c r="CP217" s="229" t="e">
        <f t="shared" ca="1" si="95"/>
        <v>#REF!</v>
      </c>
      <c r="CQ217" s="230">
        <f t="shared" ca="1" si="101"/>
        <v>0</v>
      </c>
      <c r="CR217" s="227"/>
      <c r="CS217" s="248">
        <f t="shared" si="96"/>
        <v>124</v>
      </c>
      <c r="CT217" s="229" t="e">
        <f t="shared" si="97"/>
        <v>#REF!</v>
      </c>
      <c r="CU217" s="231" t="e">
        <f ca="1">IF(CT217&gt;0,INDIRECT(ADDRESS($CT217,4,,,#REF!)),"")</f>
        <v>#REF!</v>
      </c>
      <c r="CV217" s="100" t="e">
        <f t="shared" ca="1" si="98"/>
        <v>#REF!</v>
      </c>
      <c r="CW217" s="229">
        <f t="shared" ca="1" si="99"/>
        <v>124</v>
      </c>
      <c r="CX217" s="229" t="e">
        <f t="shared" ca="1" si="91"/>
        <v>#REF!</v>
      </c>
      <c r="CY217" s="250"/>
      <c r="CZ217" s="251">
        <f t="shared" ca="1" si="92"/>
        <v>0</v>
      </c>
      <c r="DB217" s="100">
        <f t="shared" ca="1" si="93"/>
        <v>0</v>
      </c>
      <c r="DC217" s="230">
        <f t="shared" ca="1" si="100"/>
        <v>0</v>
      </c>
    </row>
    <row r="218" spans="2:107" ht="16.149999999999999" customHeight="1" x14ac:dyDescent="0.2">
      <c r="B218" s="252" t="s">
        <v>222</v>
      </c>
      <c r="C218" s="253" t="s">
        <v>222</v>
      </c>
      <c r="D218" s="254" t="s">
        <v>222</v>
      </c>
      <c r="E218" s="522" t="s">
        <v>222</v>
      </c>
      <c r="F218" s="523" t="s">
        <v>222</v>
      </c>
      <c r="G218" s="255" t="s">
        <v>222</v>
      </c>
      <c r="H218" s="256" t="s">
        <v>222</v>
      </c>
      <c r="I218" s="257" t="s">
        <v>222</v>
      </c>
      <c r="J218" s="258" t="s">
        <v>222</v>
      </c>
      <c r="K218" s="259" t="s">
        <v>222</v>
      </c>
      <c r="L218" s="259" t="s">
        <v>222</v>
      </c>
      <c r="M218" s="259" t="s">
        <v>222</v>
      </c>
      <c r="N218" s="259" t="s">
        <v>222</v>
      </c>
      <c r="O218" s="259" t="s">
        <v>222</v>
      </c>
      <c r="P218" s="259" t="s">
        <v>222</v>
      </c>
      <c r="Q218" s="259" t="s">
        <v>222</v>
      </c>
      <c r="R218" s="259" t="s">
        <v>222</v>
      </c>
      <c r="S218" s="259" t="s">
        <v>222</v>
      </c>
      <c r="T218" s="259" t="s">
        <v>222</v>
      </c>
      <c r="U218" s="259" t="s">
        <v>222</v>
      </c>
      <c r="V218" s="259" t="s">
        <v>222</v>
      </c>
      <c r="W218" s="259" t="s">
        <v>222</v>
      </c>
      <c r="X218" s="259" t="s">
        <v>222</v>
      </c>
      <c r="Y218" s="259" t="s">
        <v>222</v>
      </c>
      <c r="Z218" s="259" t="s">
        <v>222</v>
      </c>
      <c r="AA218" s="259" t="s">
        <v>222</v>
      </c>
      <c r="AB218" s="259" t="s">
        <v>222</v>
      </c>
      <c r="AC218" s="259" t="s">
        <v>222</v>
      </c>
      <c r="AD218" s="259" t="s">
        <v>222</v>
      </c>
      <c r="AE218" s="259" t="s">
        <v>222</v>
      </c>
      <c r="AF218" s="259" t="s">
        <v>222</v>
      </c>
      <c r="AG218" s="259" t="s">
        <v>222</v>
      </c>
      <c r="AH218" s="259" t="s">
        <v>222</v>
      </c>
      <c r="AI218" s="259" t="s">
        <v>222</v>
      </c>
      <c r="AJ218" s="259" t="s">
        <v>222</v>
      </c>
      <c r="AK218" s="259" t="s">
        <v>222</v>
      </c>
      <c r="AL218" s="259" t="s">
        <v>222</v>
      </c>
      <c r="AM218" s="259" t="s">
        <v>222</v>
      </c>
      <c r="AN218" s="259" t="s">
        <v>222</v>
      </c>
      <c r="AO218" s="259" t="s">
        <v>222</v>
      </c>
      <c r="AP218" s="259" t="s">
        <v>222</v>
      </c>
      <c r="AQ218" s="259" t="s">
        <v>222</v>
      </c>
      <c r="AR218" s="259" t="s">
        <v>222</v>
      </c>
      <c r="AS218" s="259" t="s">
        <v>222</v>
      </c>
      <c r="AT218" s="259" t="s">
        <v>222</v>
      </c>
      <c r="AU218" s="259" t="s">
        <v>222</v>
      </c>
      <c r="AV218" s="259" t="s">
        <v>222</v>
      </c>
      <c r="AW218" s="259" t="s">
        <v>222</v>
      </c>
      <c r="AX218" s="259" t="s">
        <v>222</v>
      </c>
      <c r="AY218" s="259" t="s">
        <v>222</v>
      </c>
      <c r="AZ218" s="259" t="s">
        <v>222</v>
      </c>
      <c r="BA218" s="259" t="s">
        <v>222</v>
      </c>
      <c r="BB218" s="259" t="s">
        <v>222</v>
      </c>
      <c r="BC218" s="259" t="s">
        <v>222</v>
      </c>
      <c r="BD218" s="259" t="s">
        <v>222</v>
      </c>
      <c r="BE218" s="259" t="s">
        <v>222</v>
      </c>
      <c r="BF218" s="259" t="s">
        <v>222</v>
      </c>
      <c r="BG218" s="259" t="s">
        <v>222</v>
      </c>
      <c r="BH218" s="259" t="s">
        <v>222</v>
      </c>
      <c r="BI218" s="259" t="s">
        <v>222</v>
      </c>
      <c r="BJ218" s="259" t="s">
        <v>222</v>
      </c>
      <c r="BK218" s="259" t="s">
        <v>222</v>
      </c>
      <c r="BL218" s="259" t="s">
        <v>222</v>
      </c>
      <c r="BM218" s="259" t="s">
        <v>222</v>
      </c>
      <c r="BN218" s="259" t="s">
        <v>222</v>
      </c>
      <c r="BO218" s="259" t="s">
        <v>222</v>
      </c>
      <c r="BP218" s="259" t="s">
        <v>222</v>
      </c>
      <c r="BQ218" s="257" t="s">
        <v>222</v>
      </c>
      <c r="BR218" s="257" t="s">
        <v>222</v>
      </c>
      <c r="BS218" s="257" t="s">
        <v>222</v>
      </c>
      <c r="BT218" s="257" t="s">
        <v>222</v>
      </c>
      <c r="BU218" s="257" t="s">
        <v>222</v>
      </c>
      <c r="BV218" s="257" t="s">
        <v>222</v>
      </c>
      <c r="BW218" s="257" t="s">
        <v>222</v>
      </c>
      <c r="BX218" s="257" t="s">
        <v>222</v>
      </c>
      <c r="BY218" s="257" t="s">
        <v>222</v>
      </c>
      <c r="BZ218" s="257" t="s">
        <v>222</v>
      </c>
      <c r="CA218" s="257" t="s">
        <v>222</v>
      </c>
      <c r="CB218" s="257" t="s">
        <v>222</v>
      </c>
      <c r="CC218" s="257" t="s">
        <v>222</v>
      </c>
      <c r="CD218" s="257" t="s">
        <v>222</v>
      </c>
      <c r="CE218" s="257" t="s">
        <v>222</v>
      </c>
      <c r="CF218" s="257" t="s">
        <v>222</v>
      </c>
      <c r="CG218" s="257" t="s">
        <v>222</v>
      </c>
      <c r="CH218" s="257" t="s">
        <v>222</v>
      </c>
      <c r="CI218" s="257" t="s">
        <v>222</v>
      </c>
      <c r="CJ218" s="257" t="s">
        <v>222</v>
      </c>
      <c r="CK218" s="257" t="s">
        <v>222</v>
      </c>
      <c r="CM218" s="100">
        <v>125</v>
      </c>
      <c r="CN218" s="229" t="e">
        <f t="shared" si="94"/>
        <v>#REF!</v>
      </c>
      <c r="CO218" s="229" t="e">
        <f ca="1">IF(CN218&gt;0,INDIRECT(ADDRESS($CN218,7,,,#REF!)),"")</f>
        <v>#REF!</v>
      </c>
      <c r="CP218" s="229" t="e">
        <f t="shared" ca="1" si="95"/>
        <v>#REF!</v>
      </c>
      <c r="CQ218" s="230">
        <f t="shared" ca="1" si="101"/>
        <v>0</v>
      </c>
      <c r="CR218" s="227"/>
      <c r="CS218" s="248">
        <f t="shared" si="96"/>
        <v>125</v>
      </c>
      <c r="CT218" s="229" t="e">
        <f t="shared" si="97"/>
        <v>#REF!</v>
      </c>
      <c r="CU218" s="231" t="e">
        <f ca="1">IF(CT218&gt;0,INDIRECT(ADDRESS($CT218,4,,,#REF!)),"")</f>
        <v>#REF!</v>
      </c>
      <c r="CV218" s="100" t="e">
        <f t="shared" ca="1" si="98"/>
        <v>#REF!</v>
      </c>
      <c r="CW218" s="229">
        <f t="shared" ca="1" si="99"/>
        <v>125</v>
      </c>
      <c r="CX218" s="229" t="e">
        <f t="shared" ca="1" si="91"/>
        <v>#REF!</v>
      </c>
      <c r="CY218" s="250"/>
      <c r="CZ218" s="251">
        <f t="shared" ca="1" si="92"/>
        <v>0</v>
      </c>
      <c r="DB218" s="100">
        <f t="shared" ca="1" si="93"/>
        <v>0</v>
      </c>
      <c r="DC218" s="230">
        <f t="shared" ca="1" si="100"/>
        <v>0</v>
      </c>
    </row>
    <row r="219" spans="2:107" ht="16.149999999999999" customHeight="1" x14ac:dyDescent="0.2">
      <c r="B219" s="252" t="s">
        <v>222</v>
      </c>
      <c r="C219" s="253" t="s">
        <v>222</v>
      </c>
      <c r="D219" s="254" t="s">
        <v>222</v>
      </c>
      <c r="E219" s="522" t="s">
        <v>222</v>
      </c>
      <c r="F219" s="523" t="s">
        <v>222</v>
      </c>
      <c r="G219" s="255" t="s">
        <v>222</v>
      </c>
      <c r="H219" s="256" t="s">
        <v>222</v>
      </c>
      <c r="I219" s="257" t="s">
        <v>222</v>
      </c>
      <c r="J219" s="258" t="s">
        <v>222</v>
      </c>
      <c r="K219" s="259" t="s">
        <v>222</v>
      </c>
      <c r="L219" s="259" t="s">
        <v>222</v>
      </c>
      <c r="M219" s="259" t="s">
        <v>222</v>
      </c>
      <c r="N219" s="259" t="s">
        <v>222</v>
      </c>
      <c r="O219" s="259" t="s">
        <v>222</v>
      </c>
      <c r="P219" s="259" t="s">
        <v>222</v>
      </c>
      <c r="Q219" s="259" t="s">
        <v>222</v>
      </c>
      <c r="R219" s="259" t="s">
        <v>222</v>
      </c>
      <c r="S219" s="259" t="s">
        <v>222</v>
      </c>
      <c r="T219" s="259" t="s">
        <v>222</v>
      </c>
      <c r="U219" s="259" t="s">
        <v>222</v>
      </c>
      <c r="V219" s="259" t="s">
        <v>222</v>
      </c>
      <c r="W219" s="259" t="s">
        <v>222</v>
      </c>
      <c r="X219" s="259" t="s">
        <v>222</v>
      </c>
      <c r="Y219" s="259" t="s">
        <v>222</v>
      </c>
      <c r="Z219" s="259" t="s">
        <v>222</v>
      </c>
      <c r="AA219" s="259" t="s">
        <v>222</v>
      </c>
      <c r="AB219" s="259" t="s">
        <v>222</v>
      </c>
      <c r="AC219" s="259" t="s">
        <v>222</v>
      </c>
      <c r="AD219" s="259" t="s">
        <v>222</v>
      </c>
      <c r="AE219" s="259" t="s">
        <v>222</v>
      </c>
      <c r="AF219" s="259" t="s">
        <v>222</v>
      </c>
      <c r="AG219" s="259" t="s">
        <v>222</v>
      </c>
      <c r="AH219" s="259" t="s">
        <v>222</v>
      </c>
      <c r="AI219" s="259" t="s">
        <v>222</v>
      </c>
      <c r="AJ219" s="259" t="s">
        <v>222</v>
      </c>
      <c r="AK219" s="259" t="s">
        <v>222</v>
      </c>
      <c r="AL219" s="259" t="s">
        <v>222</v>
      </c>
      <c r="AM219" s="259" t="s">
        <v>222</v>
      </c>
      <c r="AN219" s="259" t="s">
        <v>222</v>
      </c>
      <c r="AO219" s="259" t="s">
        <v>222</v>
      </c>
      <c r="AP219" s="259" t="s">
        <v>222</v>
      </c>
      <c r="AQ219" s="259" t="s">
        <v>222</v>
      </c>
      <c r="AR219" s="259" t="s">
        <v>222</v>
      </c>
      <c r="AS219" s="259" t="s">
        <v>222</v>
      </c>
      <c r="AT219" s="259" t="s">
        <v>222</v>
      </c>
      <c r="AU219" s="259" t="s">
        <v>222</v>
      </c>
      <c r="AV219" s="259" t="s">
        <v>222</v>
      </c>
      <c r="AW219" s="259" t="s">
        <v>222</v>
      </c>
      <c r="AX219" s="259" t="s">
        <v>222</v>
      </c>
      <c r="AY219" s="259" t="s">
        <v>222</v>
      </c>
      <c r="AZ219" s="259" t="s">
        <v>222</v>
      </c>
      <c r="BA219" s="259" t="s">
        <v>222</v>
      </c>
      <c r="BB219" s="259" t="s">
        <v>222</v>
      </c>
      <c r="BC219" s="259" t="s">
        <v>222</v>
      </c>
      <c r="BD219" s="259" t="s">
        <v>222</v>
      </c>
      <c r="BE219" s="259" t="s">
        <v>222</v>
      </c>
      <c r="BF219" s="259" t="s">
        <v>222</v>
      </c>
      <c r="BG219" s="259" t="s">
        <v>222</v>
      </c>
      <c r="BH219" s="259" t="s">
        <v>222</v>
      </c>
      <c r="BI219" s="259" t="s">
        <v>222</v>
      </c>
      <c r="BJ219" s="259" t="s">
        <v>222</v>
      </c>
      <c r="BK219" s="259" t="s">
        <v>222</v>
      </c>
      <c r="BL219" s="259" t="s">
        <v>222</v>
      </c>
      <c r="BM219" s="259" t="s">
        <v>222</v>
      </c>
      <c r="BN219" s="259" t="s">
        <v>222</v>
      </c>
      <c r="BO219" s="259" t="s">
        <v>222</v>
      </c>
      <c r="BP219" s="259" t="s">
        <v>222</v>
      </c>
      <c r="BQ219" s="257" t="s">
        <v>222</v>
      </c>
      <c r="BR219" s="257" t="s">
        <v>222</v>
      </c>
      <c r="BS219" s="257" t="s">
        <v>222</v>
      </c>
      <c r="BT219" s="257" t="s">
        <v>222</v>
      </c>
      <c r="BU219" s="257" t="s">
        <v>222</v>
      </c>
      <c r="BV219" s="257" t="s">
        <v>222</v>
      </c>
      <c r="BW219" s="257" t="s">
        <v>222</v>
      </c>
      <c r="BX219" s="257" t="s">
        <v>222</v>
      </c>
      <c r="BY219" s="257" t="s">
        <v>222</v>
      </c>
      <c r="BZ219" s="257" t="s">
        <v>222</v>
      </c>
      <c r="CA219" s="257" t="s">
        <v>222</v>
      </c>
      <c r="CB219" s="257" t="s">
        <v>222</v>
      </c>
      <c r="CC219" s="257" t="s">
        <v>222</v>
      </c>
      <c r="CD219" s="257" t="s">
        <v>222</v>
      </c>
      <c r="CE219" s="257" t="s">
        <v>222</v>
      </c>
      <c r="CF219" s="257" t="s">
        <v>222</v>
      </c>
      <c r="CG219" s="257" t="s">
        <v>222</v>
      </c>
      <c r="CH219" s="257" t="s">
        <v>222</v>
      </c>
      <c r="CI219" s="257" t="s">
        <v>222</v>
      </c>
      <c r="CJ219" s="257" t="s">
        <v>222</v>
      </c>
      <c r="CK219" s="257" t="s">
        <v>222</v>
      </c>
      <c r="CM219" s="100">
        <v>126</v>
      </c>
      <c r="CN219" s="229" t="e">
        <f t="shared" si="94"/>
        <v>#REF!</v>
      </c>
      <c r="CO219" s="229" t="e">
        <f ca="1">IF(CN219&gt;0,INDIRECT(ADDRESS($CN219,7,,,#REF!)),"")</f>
        <v>#REF!</v>
      </c>
      <c r="CP219" s="229" t="e">
        <f t="shared" ca="1" si="95"/>
        <v>#REF!</v>
      </c>
      <c r="CQ219" s="230">
        <f t="shared" ca="1" si="101"/>
        <v>0</v>
      </c>
      <c r="CR219" s="227"/>
      <c r="CS219" s="248">
        <f t="shared" si="96"/>
        <v>126</v>
      </c>
      <c r="CT219" s="229" t="e">
        <f t="shared" si="97"/>
        <v>#REF!</v>
      </c>
      <c r="CU219" s="231" t="e">
        <f ca="1">IF(CT219&gt;0,INDIRECT(ADDRESS($CT219,4,,,#REF!)),"")</f>
        <v>#REF!</v>
      </c>
      <c r="CV219" s="100" t="e">
        <f t="shared" ca="1" si="98"/>
        <v>#REF!</v>
      </c>
      <c r="CW219" s="229">
        <f t="shared" ca="1" si="99"/>
        <v>126</v>
      </c>
      <c r="CX219" s="229" t="e">
        <f t="shared" ca="1" si="91"/>
        <v>#REF!</v>
      </c>
      <c r="CY219" s="250"/>
      <c r="CZ219" s="251">
        <f t="shared" ca="1" si="92"/>
        <v>0</v>
      </c>
      <c r="DB219" s="100">
        <f t="shared" ca="1" si="93"/>
        <v>0</v>
      </c>
      <c r="DC219" s="230">
        <f t="shared" ca="1" si="100"/>
        <v>0</v>
      </c>
    </row>
    <row r="220" spans="2:107" ht="16.149999999999999" customHeight="1" x14ac:dyDescent="0.2">
      <c r="B220" s="252" t="s">
        <v>222</v>
      </c>
      <c r="C220" s="253" t="s">
        <v>222</v>
      </c>
      <c r="D220" s="254" t="s">
        <v>222</v>
      </c>
      <c r="E220" s="522" t="s">
        <v>222</v>
      </c>
      <c r="F220" s="523" t="s">
        <v>222</v>
      </c>
      <c r="G220" s="255" t="s">
        <v>222</v>
      </c>
      <c r="H220" s="256" t="s">
        <v>222</v>
      </c>
      <c r="I220" s="257" t="s">
        <v>222</v>
      </c>
      <c r="J220" s="258" t="s">
        <v>222</v>
      </c>
      <c r="K220" s="259" t="s">
        <v>222</v>
      </c>
      <c r="L220" s="259" t="s">
        <v>222</v>
      </c>
      <c r="M220" s="259" t="s">
        <v>222</v>
      </c>
      <c r="N220" s="259" t="s">
        <v>222</v>
      </c>
      <c r="O220" s="259" t="s">
        <v>222</v>
      </c>
      <c r="P220" s="259" t="s">
        <v>222</v>
      </c>
      <c r="Q220" s="259" t="s">
        <v>222</v>
      </c>
      <c r="R220" s="259" t="s">
        <v>222</v>
      </c>
      <c r="S220" s="259" t="s">
        <v>222</v>
      </c>
      <c r="T220" s="259" t="s">
        <v>222</v>
      </c>
      <c r="U220" s="259" t="s">
        <v>222</v>
      </c>
      <c r="V220" s="259" t="s">
        <v>222</v>
      </c>
      <c r="W220" s="259" t="s">
        <v>222</v>
      </c>
      <c r="X220" s="259" t="s">
        <v>222</v>
      </c>
      <c r="Y220" s="259" t="s">
        <v>222</v>
      </c>
      <c r="Z220" s="259" t="s">
        <v>222</v>
      </c>
      <c r="AA220" s="259" t="s">
        <v>222</v>
      </c>
      <c r="AB220" s="259" t="s">
        <v>222</v>
      </c>
      <c r="AC220" s="259" t="s">
        <v>222</v>
      </c>
      <c r="AD220" s="259" t="s">
        <v>222</v>
      </c>
      <c r="AE220" s="259" t="s">
        <v>222</v>
      </c>
      <c r="AF220" s="259" t="s">
        <v>222</v>
      </c>
      <c r="AG220" s="259" t="s">
        <v>222</v>
      </c>
      <c r="AH220" s="259" t="s">
        <v>222</v>
      </c>
      <c r="AI220" s="259" t="s">
        <v>222</v>
      </c>
      <c r="AJ220" s="259" t="s">
        <v>222</v>
      </c>
      <c r="AK220" s="259" t="s">
        <v>222</v>
      </c>
      <c r="AL220" s="259" t="s">
        <v>222</v>
      </c>
      <c r="AM220" s="259" t="s">
        <v>222</v>
      </c>
      <c r="AN220" s="259" t="s">
        <v>222</v>
      </c>
      <c r="AO220" s="259" t="s">
        <v>222</v>
      </c>
      <c r="AP220" s="259" t="s">
        <v>222</v>
      </c>
      <c r="AQ220" s="259" t="s">
        <v>222</v>
      </c>
      <c r="AR220" s="259" t="s">
        <v>222</v>
      </c>
      <c r="AS220" s="259" t="s">
        <v>222</v>
      </c>
      <c r="AT220" s="259" t="s">
        <v>222</v>
      </c>
      <c r="AU220" s="259" t="s">
        <v>222</v>
      </c>
      <c r="AV220" s="259" t="s">
        <v>222</v>
      </c>
      <c r="AW220" s="259" t="s">
        <v>222</v>
      </c>
      <c r="AX220" s="259" t="s">
        <v>222</v>
      </c>
      <c r="AY220" s="259" t="s">
        <v>222</v>
      </c>
      <c r="AZ220" s="259" t="s">
        <v>222</v>
      </c>
      <c r="BA220" s="259" t="s">
        <v>222</v>
      </c>
      <c r="BB220" s="259" t="s">
        <v>222</v>
      </c>
      <c r="BC220" s="259" t="s">
        <v>222</v>
      </c>
      <c r="BD220" s="259" t="s">
        <v>222</v>
      </c>
      <c r="BE220" s="259" t="s">
        <v>222</v>
      </c>
      <c r="BF220" s="259" t="s">
        <v>222</v>
      </c>
      <c r="BG220" s="259" t="s">
        <v>222</v>
      </c>
      <c r="BH220" s="259" t="s">
        <v>222</v>
      </c>
      <c r="BI220" s="259" t="s">
        <v>222</v>
      </c>
      <c r="BJ220" s="259" t="s">
        <v>222</v>
      </c>
      <c r="BK220" s="259" t="s">
        <v>222</v>
      </c>
      <c r="BL220" s="259" t="s">
        <v>222</v>
      </c>
      <c r="BM220" s="259" t="s">
        <v>222</v>
      </c>
      <c r="BN220" s="259" t="s">
        <v>222</v>
      </c>
      <c r="BO220" s="259" t="s">
        <v>222</v>
      </c>
      <c r="BP220" s="259" t="s">
        <v>222</v>
      </c>
      <c r="BQ220" s="257" t="s">
        <v>222</v>
      </c>
      <c r="BR220" s="257" t="s">
        <v>222</v>
      </c>
      <c r="BS220" s="257" t="s">
        <v>222</v>
      </c>
      <c r="BT220" s="257" t="s">
        <v>222</v>
      </c>
      <c r="BU220" s="257" t="s">
        <v>222</v>
      </c>
      <c r="BV220" s="257" t="s">
        <v>222</v>
      </c>
      <c r="BW220" s="257" t="s">
        <v>222</v>
      </c>
      <c r="BX220" s="257" t="s">
        <v>222</v>
      </c>
      <c r="BY220" s="257" t="s">
        <v>222</v>
      </c>
      <c r="BZ220" s="257" t="s">
        <v>222</v>
      </c>
      <c r="CA220" s="257" t="s">
        <v>222</v>
      </c>
      <c r="CB220" s="257" t="s">
        <v>222</v>
      </c>
      <c r="CC220" s="257" t="s">
        <v>222</v>
      </c>
      <c r="CD220" s="257" t="s">
        <v>222</v>
      </c>
      <c r="CE220" s="257" t="s">
        <v>222</v>
      </c>
      <c r="CF220" s="257" t="s">
        <v>222</v>
      </c>
      <c r="CG220" s="257" t="s">
        <v>222</v>
      </c>
      <c r="CH220" s="257" t="s">
        <v>222</v>
      </c>
      <c r="CI220" s="257" t="s">
        <v>222</v>
      </c>
      <c r="CJ220" s="257" t="s">
        <v>222</v>
      </c>
      <c r="CK220" s="257" t="s">
        <v>222</v>
      </c>
      <c r="CM220" s="100">
        <v>127</v>
      </c>
      <c r="CN220" s="229" t="e">
        <f t="shared" si="94"/>
        <v>#REF!</v>
      </c>
      <c r="CO220" s="229" t="e">
        <f ca="1">IF(CN220&gt;0,INDIRECT(ADDRESS($CN220,7,,,#REF!)),"")</f>
        <v>#REF!</v>
      </c>
      <c r="CP220" s="229" t="e">
        <f t="shared" ca="1" si="95"/>
        <v>#REF!</v>
      </c>
      <c r="CQ220" s="230">
        <f t="shared" ca="1" si="101"/>
        <v>0</v>
      </c>
      <c r="CR220" s="227"/>
      <c r="CS220" s="248">
        <f t="shared" si="96"/>
        <v>127</v>
      </c>
      <c r="CT220" s="229" t="e">
        <f t="shared" si="97"/>
        <v>#REF!</v>
      </c>
      <c r="CU220" s="231" t="e">
        <f ca="1">IF(CT220&gt;0,INDIRECT(ADDRESS($CT220,4,,,#REF!)),"")</f>
        <v>#REF!</v>
      </c>
      <c r="CV220" s="100" t="e">
        <f t="shared" ca="1" si="98"/>
        <v>#REF!</v>
      </c>
      <c r="CW220" s="229">
        <f t="shared" ca="1" si="99"/>
        <v>127</v>
      </c>
      <c r="CX220" s="229" t="e">
        <f t="shared" ca="1" si="91"/>
        <v>#REF!</v>
      </c>
      <c r="CY220" s="250"/>
      <c r="CZ220" s="251">
        <f t="shared" ca="1" si="92"/>
        <v>0</v>
      </c>
      <c r="DB220" s="100">
        <f t="shared" ca="1" si="93"/>
        <v>0</v>
      </c>
      <c r="DC220" s="230">
        <f t="shared" ca="1" si="100"/>
        <v>0</v>
      </c>
    </row>
    <row r="221" spans="2:107" ht="16.149999999999999" customHeight="1" x14ac:dyDescent="0.2">
      <c r="B221" s="252" t="s">
        <v>222</v>
      </c>
      <c r="C221" s="253" t="s">
        <v>222</v>
      </c>
      <c r="D221" s="254" t="s">
        <v>222</v>
      </c>
      <c r="E221" s="522" t="s">
        <v>222</v>
      </c>
      <c r="F221" s="523" t="s">
        <v>222</v>
      </c>
      <c r="G221" s="255" t="s">
        <v>222</v>
      </c>
      <c r="H221" s="256" t="s">
        <v>222</v>
      </c>
      <c r="I221" s="257" t="s">
        <v>222</v>
      </c>
      <c r="J221" s="258" t="s">
        <v>222</v>
      </c>
      <c r="K221" s="259" t="s">
        <v>222</v>
      </c>
      <c r="L221" s="259" t="s">
        <v>222</v>
      </c>
      <c r="M221" s="259" t="s">
        <v>222</v>
      </c>
      <c r="N221" s="259" t="s">
        <v>222</v>
      </c>
      <c r="O221" s="259" t="s">
        <v>222</v>
      </c>
      <c r="P221" s="259" t="s">
        <v>222</v>
      </c>
      <c r="Q221" s="259" t="s">
        <v>222</v>
      </c>
      <c r="R221" s="259" t="s">
        <v>222</v>
      </c>
      <c r="S221" s="259" t="s">
        <v>222</v>
      </c>
      <c r="T221" s="259" t="s">
        <v>222</v>
      </c>
      <c r="U221" s="259" t="s">
        <v>222</v>
      </c>
      <c r="V221" s="259" t="s">
        <v>222</v>
      </c>
      <c r="W221" s="259" t="s">
        <v>222</v>
      </c>
      <c r="X221" s="259" t="s">
        <v>222</v>
      </c>
      <c r="Y221" s="259" t="s">
        <v>222</v>
      </c>
      <c r="Z221" s="259" t="s">
        <v>222</v>
      </c>
      <c r="AA221" s="259" t="s">
        <v>222</v>
      </c>
      <c r="AB221" s="259" t="s">
        <v>222</v>
      </c>
      <c r="AC221" s="259" t="s">
        <v>222</v>
      </c>
      <c r="AD221" s="259" t="s">
        <v>222</v>
      </c>
      <c r="AE221" s="259" t="s">
        <v>222</v>
      </c>
      <c r="AF221" s="259" t="s">
        <v>222</v>
      </c>
      <c r="AG221" s="259" t="s">
        <v>222</v>
      </c>
      <c r="AH221" s="259" t="s">
        <v>222</v>
      </c>
      <c r="AI221" s="259" t="s">
        <v>222</v>
      </c>
      <c r="AJ221" s="259" t="s">
        <v>222</v>
      </c>
      <c r="AK221" s="259" t="s">
        <v>222</v>
      </c>
      <c r="AL221" s="259" t="s">
        <v>222</v>
      </c>
      <c r="AM221" s="259" t="s">
        <v>222</v>
      </c>
      <c r="AN221" s="259" t="s">
        <v>222</v>
      </c>
      <c r="AO221" s="259" t="s">
        <v>222</v>
      </c>
      <c r="AP221" s="259" t="s">
        <v>222</v>
      </c>
      <c r="AQ221" s="259" t="s">
        <v>222</v>
      </c>
      <c r="AR221" s="259" t="s">
        <v>222</v>
      </c>
      <c r="AS221" s="259" t="s">
        <v>222</v>
      </c>
      <c r="AT221" s="259" t="s">
        <v>222</v>
      </c>
      <c r="AU221" s="259" t="s">
        <v>222</v>
      </c>
      <c r="AV221" s="259" t="s">
        <v>222</v>
      </c>
      <c r="AW221" s="259" t="s">
        <v>222</v>
      </c>
      <c r="AX221" s="259" t="s">
        <v>222</v>
      </c>
      <c r="AY221" s="259" t="s">
        <v>222</v>
      </c>
      <c r="AZ221" s="259" t="s">
        <v>222</v>
      </c>
      <c r="BA221" s="259" t="s">
        <v>222</v>
      </c>
      <c r="BB221" s="259" t="s">
        <v>222</v>
      </c>
      <c r="BC221" s="259" t="s">
        <v>222</v>
      </c>
      <c r="BD221" s="259" t="s">
        <v>222</v>
      </c>
      <c r="BE221" s="259" t="s">
        <v>222</v>
      </c>
      <c r="BF221" s="259" t="s">
        <v>222</v>
      </c>
      <c r="BG221" s="259" t="s">
        <v>222</v>
      </c>
      <c r="BH221" s="259" t="s">
        <v>222</v>
      </c>
      <c r="BI221" s="259" t="s">
        <v>222</v>
      </c>
      <c r="BJ221" s="259" t="s">
        <v>222</v>
      </c>
      <c r="BK221" s="259" t="s">
        <v>222</v>
      </c>
      <c r="BL221" s="259" t="s">
        <v>222</v>
      </c>
      <c r="BM221" s="259" t="s">
        <v>222</v>
      </c>
      <c r="BN221" s="259" t="s">
        <v>222</v>
      </c>
      <c r="BO221" s="259" t="s">
        <v>222</v>
      </c>
      <c r="BP221" s="259" t="s">
        <v>222</v>
      </c>
      <c r="BQ221" s="257" t="s">
        <v>222</v>
      </c>
      <c r="BR221" s="257" t="s">
        <v>222</v>
      </c>
      <c r="BS221" s="257" t="s">
        <v>222</v>
      </c>
      <c r="BT221" s="257" t="s">
        <v>222</v>
      </c>
      <c r="BU221" s="257" t="s">
        <v>222</v>
      </c>
      <c r="BV221" s="257" t="s">
        <v>222</v>
      </c>
      <c r="BW221" s="257" t="s">
        <v>222</v>
      </c>
      <c r="BX221" s="257" t="s">
        <v>222</v>
      </c>
      <c r="BY221" s="257" t="s">
        <v>222</v>
      </c>
      <c r="BZ221" s="257" t="s">
        <v>222</v>
      </c>
      <c r="CA221" s="257" t="s">
        <v>222</v>
      </c>
      <c r="CB221" s="257" t="s">
        <v>222</v>
      </c>
      <c r="CC221" s="257" t="s">
        <v>222</v>
      </c>
      <c r="CD221" s="257" t="s">
        <v>222</v>
      </c>
      <c r="CE221" s="257" t="s">
        <v>222</v>
      </c>
      <c r="CF221" s="257" t="s">
        <v>222</v>
      </c>
      <c r="CG221" s="257" t="s">
        <v>222</v>
      </c>
      <c r="CH221" s="257" t="s">
        <v>222</v>
      </c>
      <c r="CI221" s="257" t="s">
        <v>222</v>
      </c>
      <c r="CJ221" s="257" t="s">
        <v>222</v>
      </c>
      <c r="CK221" s="257" t="s">
        <v>222</v>
      </c>
      <c r="CM221" s="100">
        <v>128</v>
      </c>
      <c r="CN221" s="229" t="e">
        <f t="shared" si="94"/>
        <v>#REF!</v>
      </c>
      <c r="CO221" s="229" t="e">
        <f ca="1">IF(CN221&gt;0,INDIRECT(ADDRESS($CN221,7,,,#REF!)),"")</f>
        <v>#REF!</v>
      </c>
      <c r="CP221" s="229" t="e">
        <f t="shared" ca="1" si="95"/>
        <v>#REF!</v>
      </c>
      <c r="CQ221" s="230">
        <f t="shared" ca="1" si="101"/>
        <v>0</v>
      </c>
      <c r="CR221" s="227"/>
      <c r="CS221" s="248">
        <f t="shared" si="96"/>
        <v>128</v>
      </c>
      <c r="CT221" s="229" t="e">
        <f t="shared" si="97"/>
        <v>#REF!</v>
      </c>
      <c r="CU221" s="231" t="e">
        <f ca="1">IF(CT221&gt;0,INDIRECT(ADDRESS($CT221,4,,,#REF!)),"")</f>
        <v>#REF!</v>
      </c>
      <c r="CV221" s="100" t="e">
        <f t="shared" ca="1" si="98"/>
        <v>#REF!</v>
      </c>
      <c r="CW221" s="229">
        <f t="shared" ca="1" si="99"/>
        <v>128</v>
      </c>
      <c r="CX221" s="229" t="e">
        <f t="shared" ca="1" si="91"/>
        <v>#REF!</v>
      </c>
      <c r="CY221" s="250"/>
      <c r="CZ221" s="251">
        <f t="shared" ca="1" si="92"/>
        <v>0</v>
      </c>
      <c r="DB221" s="100">
        <f t="shared" ca="1" si="93"/>
        <v>0</v>
      </c>
      <c r="DC221" s="230">
        <f t="shared" ca="1" si="100"/>
        <v>0</v>
      </c>
    </row>
    <row r="222" spans="2:107" ht="16.149999999999999" customHeight="1" x14ac:dyDescent="0.2">
      <c r="B222" s="252" t="s">
        <v>222</v>
      </c>
      <c r="C222" s="253" t="s">
        <v>222</v>
      </c>
      <c r="D222" s="254" t="s">
        <v>222</v>
      </c>
      <c r="E222" s="522" t="s">
        <v>222</v>
      </c>
      <c r="F222" s="523" t="s">
        <v>222</v>
      </c>
      <c r="G222" s="255" t="s">
        <v>222</v>
      </c>
      <c r="H222" s="256" t="s">
        <v>222</v>
      </c>
      <c r="I222" s="257" t="s">
        <v>222</v>
      </c>
      <c r="J222" s="258" t="s">
        <v>222</v>
      </c>
      <c r="K222" s="259" t="s">
        <v>222</v>
      </c>
      <c r="L222" s="259" t="s">
        <v>222</v>
      </c>
      <c r="M222" s="259" t="s">
        <v>222</v>
      </c>
      <c r="N222" s="259" t="s">
        <v>222</v>
      </c>
      <c r="O222" s="259" t="s">
        <v>222</v>
      </c>
      <c r="P222" s="259" t="s">
        <v>222</v>
      </c>
      <c r="Q222" s="259" t="s">
        <v>222</v>
      </c>
      <c r="R222" s="259" t="s">
        <v>222</v>
      </c>
      <c r="S222" s="259" t="s">
        <v>222</v>
      </c>
      <c r="T222" s="259" t="s">
        <v>222</v>
      </c>
      <c r="U222" s="259" t="s">
        <v>222</v>
      </c>
      <c r="V222" s="259" t="s">
        <v>222</v>
      </c>
      <c r="W222" s="259" t="s">
        <v>222</v>
      </c>
      <c r="X222" s="259" t="s">
        <v>222</v>
      </c>
      <c r="Y222" s="259" t="s">
        <v>222</v>
      </c>
      <c r="Z222" s="259" t="s">
        <v>222</v>
      </c>
      <c r="AA222" s="259" t="s">
        <v>222</v>
      </c>
      <c r="AB222" s="259" t="s">
        <v>222</v>
      </c>
      <c r="AC222" s="259" t="s">
        <v>222</v>
      </c>
      <c r="AD222" s="259" t="s">
        <v>222</v>
      </c>
      <c r="AE222" s="259" t="s">
        <v>222</v>
      </c>
      <c r="AF222" s="259" t="s">
        <v>222</v>
      </c>
      <c r="AG222" s="259" t="s">
        <v>222</v>
      </c>
      <c r="AH222" s="259" t="s">
        <v>222</v>
      </c>
      <c r="AI222" s="259" t="s">
        <v>222</v>
      </c>
      <c r="AJ222" s="259" t="s">
        <v>222</v>
      </c>
      <c r="AK222" s="259" t="s">
        <v>222</v>
      </c>
      <c r="AL222" s="259" t="s">
        <v>222</v>
      </c>
      <c r="AM222" s="259" t="s">
        <v>222</v>
      </c>
      <c r="AN222" s="259" t="s">
        <v>222</v>
      </c>
      <c r="AO222" s="259" t="s">
        <v>222</v>
      </c>
      <c r="AP222" s="259" t="s">
        <v>222</v>
      </c>
      <c r="AQ222" s="259" t="s">
        <v>222</v>
      </c>
      <c r="AR222" s="259" t="s">
        <v>222</v>
      </c>
      <c r="AS222" s="259" t="s">
        <v>222</v>
      </c>
      <c r="AT222" s="259" t="s">
        <v>222</v>
      </c>
      <c r="AU222" s="259" t="s">
        <v>222</v>
      </c>
      <c r="AV222" s="259" t="s">
        <v>222</v>
      </c>
      <c r="AW222" s="259" t="s">
        <v>222</v>
      </c>
      <c r="AX222" s="259" t="s">
        <v>222</v>
      </c>
      <c r="AY222" s="259" t="s">
        <v>222</v>
      </c>
      <c r="AZ222" s="259" t="s">
        <v>222</v>
      </c>
      <c r="BA222" s="259" t="s">
        <v>222</v>
      </c>
      <c r="BB222" s="259" t="s">
        <v>222</v>
      </c>
      <c r="BC222" s="259" t="s">
        <v>222</v>
      </c>
      <c r="BD222" s="259" t="s">
        <v>222</v>
      </c>
      <c r="BE222" s="259" t="s">
        <v>222</v>
      </c>
      <c r="BF222" s="259" t="s">
        <v>222</v>
      </c>
      <c r="BG222" s="259" t="s">
        <v>222</v>
      </c>
      <c r="BH222" s="259" t="s">
        <v>222</v>
      </c>
      <c r="BI222" s="259" t="s">
        <v>222</v>
      </c>
      <c r="BJ222" s="259" t="s">
        <v>222</v>
      </c>
      <c r="BK222" s="259" t="s">
        <v>222</v>
      </c>
      <c r="BL222" s="259" t="s">
        <v>222</v>
      </c>
      <c r="BM222" s="259" t="s">
        <v>222</v>
      </c>
      <c r="BN222" s="259" t="s">
        <v>222</v>
      </c>
      <c r="BO222" s="259" t="s">
        <v>222</v>
      </c>
      <c r="BP222" s="259" t="s">
        <v>222</v>
      </c>
      <c r="BQ222" s="257" t="s">
        <v>222</v>
      </c>
      <c r="BR222" s="257" t="s">
        <v>222</v>
      </c>
      <c r="BS222" s="257" t="s">
        <v>222</v>
      </c>
      <c r="BT222" s="257" t="s">
        <v>222</v>
      </c>
      <c r="BU222" s="257" t="s">
        <v>222</v>
      </c>
      <c r="BV222" s="257" t="s">
        <v>222</v>
      </c>
      <c r="BW222" s="257" t="s">
        <v>222</v>
      </c>
      <c r="BX222" s="257" t="s">
        <v>222</v>
      </c>
      <c r="BY222" s="257" t="s">
        <v>222</v>
      </c>
      <c r="BZ222" s="257" t="s">
        <v>222</v>
      </c>
      <c r="CA222" s="257" t="s">
        <v>222</v>
      </c>
      <c r="CB222" s="257" t="s">
        <v>222</v>
      </c>
      <c r="CC222" s="257" t="s">
        <v>222</v>
      </c>
      <c r="CD222" s="257" t="s">
        <v>222</v>
      </c>
      <c r="CE222" s="257" t="s">
        <v>222</v>
      </c>
      <c r="CF222" s="257" t="s">
        <v>222</v>
      </c>
      <c r="CG222" s="257" t="s">
        <v>222</v>
      </c>
      <c r="CH222" s="257" t="s">
        <v>222</v>
      </c>
      <c r="CI222" s="257" t="s">
        <v>222</v>
      </c>
      <c r="CJ222" s="257" t="s">
        <v>222</v>
      </c>
      <c r="CK222" s="257" t="s">
        <v>222</v>
      </c>
      <c r="CM222" s="100">
        <v>129</v>
      </c>
      <c r="CN222" s="229" t="e">
        <f t="shared" si="94"/>
        <v>#REF!</v>
      </c>
      <c r="CO222" s="229" t="e">
        <f ca="1">IF(CN222&gt;0,INDIRECT(ADDRESS($CN222,7,,,#REF!)),"")</f>
        <v>#REF!</v>
      </c>
      <c r="CP222" s="229" t="e">
        <f t="shared" ca="1" si="95"/>
        <v>#REF!</v>
      </c>
      <c r="CQ222" s="230">
        <f t="shared" ca="1" si="101"/>
        <v>0</v>
      </c>
      <c r="CR222" s="227"/>
      <c r="CS222" s="248">
        <f t="shared" si="96"/>
        <v>129</v>
      </c>
      <c r="CT222" s="229" t="e">
        <f t="shared" si="97"/>
        <v>#REF!</v>
      </c>
      <c r="CU222" s="231" t="e">
        <f ca="1">IF(CT222&gt;0,INDIRECT(ADDRESS($CT222,4,,,#REF!)),"")</f>
        <v>#REF!</v>
      </c>
      <c r="CV222" s="100" t="e">
        <f t="shared" ca="1" si="98"/>
        <v>#REF!</v>
      </c>
      <c r="CW222" s="229">
        <f t="shared" ca="1" si="99"/>
        <v>129</v>
      </c>
      <c r="CX222" s="229" t="e">
        <f t="shared" ref="CX222:CX285" ca="1" si="102">IF(CW222=0,"",IF(CW222&gt;$CV$92,"",CW222))</f>
        <v>#REF!</v>
      </c>
      <c r="CY222" s="250"/>
      <c r="CZ222" s="251">
        <f t="shared" ref="CZ222:CZ285" ca="1" si="103">IFERROR(VLOOKUP(MATCH($CX222,$CV$94:$CV$393,0),$CS$94:$CT$393,2,FALSE),0)</f>
        <v>0</v>
      </c>
      <c r="DB222" s="100">
        <f t="shared" ref="DB222:DB285" ca="1" si="104">CQ222</f>
        <v>0</v>
      </c>
      <c r="DC222" s="230">
        <f t="shared" ca="1" si="100"/>
        <v>0</v>
      </c>
    </row>
    <row r="223" spans="2:107" ht="16.149999999999999" customHeight="1" x14ac:dyDescent="0.2">
      <c r="B223" s="252" t="s">
        <v>222</v>
      </c>
      <c r="C223" s="253" t="s">
        <v>222</v>
      </c>
      <c r="D223" s="254" t="s">
        <v>222</v>
      </c>
      <c r="E223" s="522" t="s">
        <v>222</v>
      </c>
      <c r="F223" s="523" t="s">
        <v>222</v>
      </c>
      <c r="G223" s="255" t="s">
        <v>222</v>
      </c>
      <c r="H223" s="256" t="s">
        <v>222</v>
      </c>
      <c r="I223" s="257" t="s">
        <v>222</v>
      </c>
      <c r="J223" s="258" t="s">
        <v>222</v>
      </c>
      <c r="K223" s="259" t="s">
        <v>222</v>
      </c>
      <c r="L223" s="259" t="s">
        <v>222</v>
      </c>
      <c r="M223" s="259" t="s">
        <v>222</v>
      </c>
      <c r="N223" s="259" t="s">
        <v>222</v>
      </c>
      <c r="O223" s="259" t="s">
        <v>222</v>
      </c>
      <c r="P223" s="259" t="s">
        <v>222</v>
      </c>
      <c r="Q223" s="259" t="s">
        <v>222</v>
      </c>
      <c r="R223" s="259" t="s">
        <v>222</v>
      </c>
      <c r="S223" s="259" t="s">
        <v>222</v>
      </c>
      <c r="T223" s="259" t="s">
        <v>222</v>
      </c>
      <c r="U223" s="259" t="s">
        <v>222</v>
      </c>
      <c r="V223" s="259" t="s">
        <v>222</v>
      </c>
      <c r="W223" s="259" t="s">
        <v>222</v>
      </c>
      <c r="X223" s="259" t="s">
        <v>222</v>
      </c>
      <c r="Y223" s="259" t="s">
        <v>222</v>
      </c>
      <c r="Z223" s="259" t="s">
        <v>222</v>
      </c>
      <c r="AA223" s="259" t="s">
        <v>222</v>
      </c>
      <c r="AB223" s="259" t="s">
        <v>222</v>
      </c>
      <c r="AC223" s="259" t="s">
        <v>222</v>
      </c>
      <c r="AD223" s="259" t="s">
        <v>222</v>
      </c>
      <c r="AE223" s="259" t="s">
        <v>222</v>
      </c>
      <c r="AF223" s="259" t="s">
        <v>222</v>
      </c>
      <c r="AG223" s="259" t="s">
        <v>222</v>
      </c>
      <c r="AH223" s="259" t="s">
        <v>222</v>
      </c>
      <c r="AI223" s="259" t="s">
        <v>222</v>
      </c>
      <c r="AJ223" s="259" t="s">
        <v>222</v>
      </c>
      <c r="AK223" s="259" t="s">
        <v>222</v>
      </c>
      <c r="AL223" s="259" t="s">
        <v>222</v>
      </c>
      <c r="AM223" s="259" t="s">
        <v>222</v>
      </c>
      <c r="AN223" s="259" t="s">
        <v>222</v>
      </c>
      <c r="AO223" s="259" t="s">
        <v>222</v>
      </c>
      <c r="AP223" s="259" t="s">
        <v>222</v>
      </c>
      <c r="AQ223" s="259" t="s">
        <v>222</v>
      </c>
      <c r="AR223" s="259" t="s">
        <v>222</v>
      </c>
      <c r="AS223" s="259" t="s">
        <v>222</v>
      </c>
      <c r="AT223" s="259" t="s">
        <v>222</v>
      </c>
      <c r="AU223" s="259" t="s">
        <v>222</v>
      </c>
      <c r="AV223" s="259" t="s">
        <v>222</v>
      </c>
      <c r="AW223" s="259" t="s">
        <v>222</v>
      </c>
      <c r="AX223" s="259" t="s">
        <v>222</v>
      </c>
      <c r="AY223" s="259" t="s">
        <v>222</v>
      </c>
      <c r="AZ223" s="259" t="s">
        <v>222</v>
      </c>
      <c r="BA223" s="259" t="s">
        <v>222</v>
      </c>
      <c r="BB223" s="259" t="s">
        <v>222</v>
      </c>
      <c r="BC223" s="259" t="s">
        <v>222</v>
      </c>
      <c r="BD223" s="259" t="s">
        <v>222</v>
      </c>
      <c r="BE223" s="259" t="s">
        <v>222</v>
      </c>
      <c r="BF223" s="259" t="s">
        <v>222</v>
      </c>
      <c r="BG223" s="259" t="s">
        <v>222</v>
      </c>
      <c r="BH223" s="259" t="s">
        <v>222</v>
      </c>
      <c r="BI223" s="259" t="s">
        <v>222</v>
      </c>
      <c r="BJ223" s="259" t="s">
        <v>222</v>
      </c>
      <c r="BK223" s="259" t="s">
        <v>222</v>
      </c>
      <c r="BL223" s="259" t="s">
        <v>222</v>
      </c>
      <c r="BM223" s="259" t="s">
        <v>222</v>
      </c>
      <c r="BN223" s="259" t="s">
        <v>222</v>
      </c>
      <c r="BO223" s="259" t="s">
        <v>222</v>
      </c>
      <c r="BP223" s="259" t="s">
        <v>222</v>
      </c>
      <c r="BQ223" s="257" t="s">
        <v>222</v>
      </c>
      <c r="BR223" s="257" t="s">
        <v>222</v>
      </c>
      <c r="BS223" s="257" t="s">
        <v>222</v>
      </c>
      <c r="BT223" s="257" t="s">
        <v>222</v>
      </c>
      <c r="BU223" s="257" t="s">
        <v>222</v>
      </c>
      <c r="BV223" s="257" t="s">
        <v>222</v>
      </c>
      <c r="BW223" s="257" t="s">
        <v>222</v>
      </c>
      <c r="BX223" s="257" t="s">
        <v>222</v>
      </c>
      <c r="BY223" s="257" t="s">
        <v>222</v>
      </c>
      <c r="BZ223" s="257" t="s">
        <v>222</v>
      </c>
      <c r="CA223" s="257" t="s">
        <v>222</v>
      </c>
      <c r="CB223" s="257" t="s">
        <v>222</v>
      </c>
      <c r="CC223" s="257" t="s">
        <v>222</v>
      </c>
      <c r="CD223" s="257" t="s">
        <v>222</v>
      </c>
      <c r="CE223" s="257" t="s">
        <v>222</v>
      </c>
      <c r="CF223" s="257" t="s">
        <v>222</v>
      </c>
      <c r="CG223" s="257" t="s">
        <v>222</v>
      </c>
      <c r="CH223" s="257" t="s">
        <v>222</v>
      </c>
      <c r="CI223" s="257" t="s">
        <v>222</v>
      </c>
      <c r="CJ223" s="257" t="s">
        <v>222</v>
      </c>
      <c r="CK223" s="257" t="s">
        <v>222</v>
      </c>
      <c r="CM223" s="100">
        <v>130</v>
      </c>
      <c r="CN223" s="229" t="e">
        <f t="shared" ref="CN223:CN286" si="105">IF(CM223&gt;$CN$92,0,CM223+$CN$91)</f>
        <v>#REF!</v>
      </c>
      <c r="CO223" s="229" t="e">
        <f ca="1">IF(CN223&gt;0,INDIRECT(ADDRESS($CN223,7,,,#REF!)),"")</f>
        <v>#REF!</v>
      </c>
      <c r="CP223" s="229" t="e">
        <f t="shared" ref="CP223:CP286" ca="1" si="106">IF(LEFT(CO223,1)="R",$CP222+1,IF(LEFT(CO223,1)="P",$CP222+1,$CP222))</f>
        <v>#REF!</v>
      </c>
      <c r="CQ223" s="230">
        <f t="shared" ca="1" si="101"/>
        <v>0</v>
      </c>
      <c r="CR223" s="227"/>
      <c r="CS223" s="248">
        <f t="shared" ref="CS223:CS286" si="107">CM223</f>
        <v>130</v>
      </c>
      <c r="CT223" s="229" t="e">
        <f t="shared" ref="CT223:CT286" si="108">IF(CM223&gt;$CN$92,IF(CM223&lt;($CN$92+$CT$92+1),CM223+$CT$91,0),0)</f>
        <v>#REF!</v>
      </c>
      <c r="CU223" s="231" t="e">
        <f ca="1">IF(CT223&gt;0,INDIRECT(ADDRESS($CT223,4,,,#REF!)),"")</f>
        <v>#REF!</v>
      </c>
      <c r="CV223" s="100" t="e">
        <f t="shared" ref="CV223:CV286" ca="1" si="109">IF(LEFT(CU223,1)="R",$CV222+1,IF(LEFT(CU223,1)="P",$CV222+1,$CV222))</f>
        <v>#REF!</v>
      </c>
      <c r="CW223" s="229">
        <f t="shared" ref="CW223:CW286" ca="1" si="110">IF(CQ223&gt;0,0,CW222+1)</f>
        <v>130</v>
      </c>
      <c r="CX223" s="229" t="e">
        <f t="shared" ca="1" si="102"/>
        <v>#REF!</v>
      </c>
      <c r="CY223" s="250"/>
      <c r="CZ223" s="251">
        <f t="shared" ca="1" si="103"/>
        <v>0</v>
      </c>
      <c r="DB223" s="100">
        <f t="shared" ca="1" si="104"/>
        <v>0</v>
      </c>
      <c r="DC223" s="230">
        <f t="shared" ref="DC223:DC286" ca="1" si="111">CZ223</f>
        <v>0</v>
      </c>
    </row>
    <row r="224" spans="2:107" ht="16.149999999999999" customHeight="1" x14ac:dyDescent="0.2">
      <c r="B224" s="252" t="s">
        <v>222</v>
      </c>
      <c r="C224" s="253" t="s">
        <v>222</v>
      </c>
      <c r="D224" s="254" t="s">
        <v>222</v>
      </c>
      <c r="E224" s="522" t="s">
        <v>222</v>
      </c>
      <c r="F224" s="523" t="s">
        <v>222</v>
      </c>
      <c r="G224" s="255" t="s">
        <v>222</v>
      </c>
      <c r="H224" s="256" t="s">
        <v>222</v>
      </c>
      <c r="I224" s="257" t="s">
        <v>222</v>
      </c>
      <c r="J224" s="258" t="s">
        <v>222</v>
      </c>
      <c r="K224" s="259" t="s">
        <v>222</v>
      </c>
      <c r="L224" s="259" t="s">
        <v>222</v>
      </c>
      <c r="M224" s="259" t="s">
        <v>222</v>
      </c>
      <c r="N224" s="259" t="s">
        <v>222</v>
      </c>
      <c r="O224" s="259" t="s">
        <v>222</v>
      </c>
      <c r="P224" s="259" t="s">
        <v>222</v>
      </c>
      <c r="Q224" s="259" t="s">
        <v>222</v>
      </c>
      <c r="R224" s="259" t="s">
        <v>222</v>
      </c>
      <c r="S224" s="259" t="s">
        <v>222</v>
      </c>
      <c r="T224" s="259" t="s">
        <v>222</v>
      </c>
      <c r="U224" s="259" t="s">
        <v>222</v>
      </c>
      <c r="V224" s="259" t="s">
        <v>222</v>
      </c>
      <c r="W224" s="259" t="s">
        <v>222</v>
      </c>
      <c r="X224" s="259" t="s">
        <v>222</v>
      </c>
      <c r="Y224" s="259" t="s">
        <v>222</v>
      </c>
      <c r="Z224" s="259" t="s">
        <v>222</v>
      </c>
      <c r="AA224" s="259" t="s">
        <v>222</v>
      </c>
      <c r="AB224" s="259" t="s">
        <v>222</v>
      </c>
      <c r="AC224" s="259" t="s">
        <v>222</v>
      </c>
      <c r="AD224" s="259" t="s">
        <v>222</v>
      </c>
      <c r="AE224" s="259" t="s">
        <v>222</v>
      </c>
      <c r="AF224" s="259" t="s">
        <v>222</v>
      </c>
      <c r="AG224" s="259" t="s">
        <v>222</v>
      </c>
      <c r="AH224" s="259" t="s">
        <v>222</v>
      </c>
      <c r="AI224" s="259" t="s">
        <v>222</v>
      </c>
      <c r="AJ224" s="259" t="s">
        <v>222</v>
      </c>
      <c r="AK224" s="259" t="s">
        <v>222</v>
      </c>
      <c r="AL224" s="259" t="s">
        <v>222</v>
      </c>
      <c r="AM224" s="259" t="s">
        <v>222</v>
      </c>
      <c r="AN224" s="259" t="s">
        <v>222</v>
      </c>
      <c r="AO224" s="259" t="s">
        <v>222</v>
      </c>
      <c r="AP224" s="259" t="s">
        <v>222</v>
      </c>
      <c r="AQ224" s="259" t="s">
        <v>222</v>
      </c>
      <c r="AR224" s="259" t="s">
        <v>222</v>
      </c>
      <c r="AS224" s="259" t="s">
        <v>222</v>
      </c>
      <c r="AT224" s="259" t="s">
        <v>222</v>
      </c>
      <c r="AU224" s="259" t="s">
        <v>222</v>
      </c>
      <c r="AV224" s="259" t="s">
        <v>222</v>
      </c>
      <c r="AW224" s="259" t="s">
        <v>222</v>
      </c>
      <c r="AX224" s="259" t="s">
        <v>222</v>
      </c>
      <c r="AY224" s="259" t="s">
        <v>222</v>
      </c>
      <c r="AZ224" s="259" t="s">
        <v>222</v>
      </c>
      <c r="BA224" s="259" t="s">
        <v>222</v>
      </c>
      <c r="BB224" s="259" t="s">
        <v>222</v>
      </c>
      <c r="BC224" s="259" t="s">
        <v>222</v>
      </c>
      <c r="BD224" s="259" t="s">
        <v>222</v>
      </c>
      <c r="BE224" s="259" t="s">
        <v>222</v>
      </c>
      <c r="BF224" s="259" t="s">
        <v>222</v>
      </c>
      <c r="BG224" s="259" t="s">
        <v>222</v>
      </c>
      <c r="BH224" s="259" t="s">
        <v>222</v>
      </c>
      <c r="BI224" s="259" t="s">
        <v>222</v>
      </c>
      <c r="BJ224" s="259" t="s">
        <v>222</v>
      </c>
      <c r="BK224" s="259" t="s">
        <v>222</v>
      </c>
      <c r="BL224" s="259" t="s">
        <v>222</v>
      </c>
      <c r="BM224" s="259" t="s">
        <v>222</v>
      </c>
      <c r="BN224" s="259" t="s">
        <v>222</v>
      </c>
      <c r="BO224" s="259" t="s">
        <v>222</v>
      </c>
      <c r="BP224" s="259" t="s">
        <v>222</v>
      </c>
      <c r="BQ224" s="257" t="s">
        <v>222</v>
      </c>
      <c r="BR224" s="257" t="s">
        <v>222</v>
      </c>
      <c r="BS224" s="257" t="s">
        <v>222</v>
      </c>
      <c r="BT224" s="257" t="s">
        <v>222</v>
      </c>
      <c r="BU224" s="257" t="s">
        <v>222</v>
      </c>
      <c r="BV224" s="257" t="s">
        <v>222</v>
      </c>
      <c r="BW224" s="257" t="s">
        <v>222</v>
      </c>
      <c r="BX224" s="257" t="s">
        <v>222</v>
      </c>
      <c r="BY224" s="257" t="s">
        <v>222</v>
      </c>
      <c r="BZ224" s="257" t="s">
        <v>222</v>
      </c>
      <c r="CA224" s="257" t="s">
        <v>222</v>
      </c>
      <c r="CB224" s="257" t="s">
        <v>222</v>
      </c>
      <c r="CC224" s="257" t="s">
        <v>222</v>
      </c>
      <c r="CD224" s="257" t="s">
        <v>222</v>
      </c>
      <c r="CE224" s="257" t="s">
        <v>222</v>
      </c>
      <c r="CF224" s="257" t="s">
        <v>222</v>
      </c>
      <c r="CG224" s="257" t="s">
        <v>222</v>
      </c>
      <c r="CH224" s="257" t="s">
        <v>222</v>
      </c>
      <c r="CI224" s="257" t="s">
        <v>222</v>
      </c>
      <c r="CJ224" s="257" t="s">
        <v>222</v>
      </c>
      <c r="CK224" s="257" t="s">
        <v>222</v>
      </c>
      <c r="CM224" s="100">
        <v>131</v>
      </c>
      <c r="CN224" s="229" t="e">
        <f t="shared" si="105"/>
        <v>#REF!</v>
      </c>
      <c r="CO224" s="229" t="e">
        <f ca="1">IF(CN224&gt;0,INDIRECT(ADDRESS($CN224,7,,,#REF!)),"")</f>
        <v>#REF!</v>
      </c>
      <c r="CP224" s="229" t="e">
        <f t="shared" ca="1" si="106"/>
        <v>#REF!</v>
      </c>
      <c r="CQ224" s="230">
        <f t="shared" ref="CQ224:CQ287" ca="1" si="112">IFERROR(VLOOKUP(MATCH($CM224,$CP$94:$CP$393,0),$CM$94:$CN$393,2,FALSE),0)</f>
        <v>0</v>
      </c>
      <c r="CR224" s="227"/>
      <c r="CS224" s="248">
        <f t="shared" si="107"/>
        <v>131</v>
      </c>
      <c r="CT224" s="229" t="e">
        <f t="shared" si="108"/>
        <v>#REF!</v>
      </c>
      <c r="CU224" s="231" t="e">
        <f ca="1">IF(CT224&gt;0,INDIRECT(ADDRESS($CT224,4,,,#REF!)),"")</f>
        <v>#REF!</v>
      </c>
      <c r="CV224" s="100" t="e">
        <f t="shared" ca="1" si="109"/>
        <v>#REF!</v>
      </c>
      <c r="CW224" s="229">
        <f t="shared" ca="1" si="110"/>
        <v>131</v>
      </c>
      <c r="CX224" s="229" t="e">
        <f t="shared" ca="1" si="102"/>
        <v>#REF!</v>
      </c>
      <c r="CY224" s="250"/>
      <c r="CZ224" s="251">
        <f t="shared" ca="1" si="103"/>
        <v>0</v>
      </c>
      <c r="DB224" s="100">
        <f t="shared" ca="1" si="104"/>
        <v>0</v>
      </c>
      <c r="DC224" s="230">
        <f t="shared" ca="1" si="111"/>
        <v>0</v>
      </c>
    </row>
    <row r="225" spans="2:107" ht="16.149999999999999" customHeight="1" x14ac:dyDescent="0.2">
      <c r="B225" s="252" t="s">
        <v>222</v>
      </c>
      <c r="C225" s="253" t="s">
        <v>222</v>
      </c>
      <c r="D225" s="254" t="s">
        <v>222</v>
      </c>
      <c r="E225" s="522" t="s">
        <v>222</v>
      </c>
      <c r="F225" s="523" t="s">
        <v>222</v>
      </c>
      <c r="G225" s="255" t="s">
        <v>222</v>
      </c>
      <c r="H225" s="256" t="s">
        <v>222</v>
      </c>
      <c r="I225" s="257" t="s">
        <v>222</v>
      </c>
      <c r="J225" s="258" t="s">
        <v>222</v>
      </c>
      <c r="K225" s="259" t="s">
        <v>222</v>
      </c>
      <c r="L225" s="259" t="s">
        <v>222</v>
      </c>
      <c r="M225" s="259" t="s">
        <v>222</v>
      </c>
      <c r="N225" s="259" t="s">
        <v>222</v>
      </c>
      <c r="O225" s="259" t="s">
        <v>222</v>
      </c>
      <c r="P225" s="259" t="s">
        <v>222</v>
      </c>
      <c r="Q225" s="259" t="s">
        <v>222</v>
      </c>
      <c r="R225" s="259" t="s">
        <v>222</v>
      </c>
      <c r="S225" s="259" t="s">
        <v>222</v>
      </c>
      <c r="T225" s="259" t="s">
        <v>222</v>
      </c>
      <c r="U225" s="259" t="s">
        <v>222</v>
      </c>
      <c r="V225" s="259" t="s">
        <v>222</v>
      </c>
      <c r="W225" s="259" t="s">
        <v>222</v>
      </c>
      <c r="X225" s="259" t="s">
        <v>222</v>
      </c>
      <c r="Y225" s="259" t="s">
        <v>222</v>
      </c>
      <c r="Z225" s="259" t="s">
        <v>222</v>
      </c>
      <c r="AA225" s="259" t="s">
        <v>222</v>
      </c>
      <c r="AB225" s="259" t="s">
        <v>222</v>
      </c>
      <c r="AC225" s="259" t="s">
        <v>222</v>
      </c>
      <c r="AD225" s="259" t="s">
        <v>222</v>
      </c>
      <c r="AE225" s="259" t="s">
        <v>222</v>
      </c>
      <c r="AF225" s="259" t="s">
        <v>222</v>
      </c>
      <c r="AG225" s="259" t="s">
        <v>222</v>
      </c>
      <c r="AH225" s="259" t="s">
        <v>222</v>
      </c>
      <c r="AI225" s="259" t="s">
        <v>222</v>
      </c>
      <c r="AJ225" s="259" t="s">
        <v>222</v>
      </c>
      <c r="AK225" s="259" t="s">
        <v>222</v>
      </c>
      <c r="AL225" s="259" t="s">
        <v>222</v>
      </c>
      <c r="AM225" s="259" t="s">
        <v>222</v>
      </c>
      <c r="AN225" s="259" t="s">
        <v>222</v>
      </c>
      <c r="AO225" s="259" t="s">
        <v>222</v>
      </c>
      <c r="AP225" s="259" t="s">
        <v>222</v>
      </c>
      <c r="AQ225" s="259" t="s">
        <v>222</v>
      </c>
      <c r="AR225" s="259" t="s">
        <v>222</v>
      </c>
      <c r="AS225" s="259" t="s">
        <v>222</v>
      </c>
      <c r="AT225" s="259" t="s">
        <v>222</v>
      </c>
      <c r="AU225" s="259" t="s">
        <v>222</v>
      </c>
      <c r="AV225" s="259" t="s">
        <v>222</v>
      </c>
      <c r="AW225" s="259" t="s">
        <v>222</v>
      </c>
      <c r="AX225" s="259" t="s">
        <v>222</v>
      </c>
      <c r="AY225" s="259" t="s">
        <v>222</v>
      </c>
      <c r="AZ225" s="259" t="s">
        <v>222</v>
      </c>
      <c r="BA225" s="259" t="s">
        <v>222</v>
      </c>
      <c r="BB225" s="259" t="s">
        <v>222</v>
      </c>
      <c r="BC225" s="259" t="s">
        <v>222</v>
      </c>
      <c r="BD225" s="259" t="s">
        <v>222</v>
      </c>
      <c r="BE225" s="259" t="s">
        <v>222</v>
      </c>
      <c r="BF225" s="259" t="s">
        <v>222</v>
      </c>
      <c r="BG225" s="259" t="s">
        <v>222</v>
      </c>
      <c r="BH225" s="259" t="s">
        <v>222</v>
      </c>
      <c r="BI225" s="259" t="s">
        <v>222</v>
      </c>
      <c r="BJ225" s="259" t="s">
        <v>222</v>
      </c>
      <c r="BK225" s="259" t="s">
        <v>222</v>
      </c>
      <c r="BL225" s="259" t="s">
        <v>222</v>
      </c>
      <c r="BM225" s="259" t="s">
        <v>222</v>
      </c>
      <c r="BN225" s="259" t="s">
        <v>222</v>
      </c>
      <c r="BO225" s="259" t="s">
        <v>222</v>
      </c>
      <c r="BP225" s="259" t="s">
        <v>222</v>
      </c>
      <c r="BQ225" s="257" t="s">
        <v>222</v>
      </c>
      <c r="BR225" s="257" t="s">
        <v>222</v>
      </c>
      <c r="BS225" s="257" t="s">
        <v>222</v>
      </c>
      <c r="BT225" s="257" t="s">
        <v>222</v>
      </c>
      <c r="BU225" s="257" t="s">
        <v>222</v>
      </c>
      <c r="BV225" s="257" t="s">
        <v>222</v>
      </c>
      <c r="BW225" s="257" t="s">
        <v>222</v>
      </c>
      <c r="BX225" s="257" t="s">
        <v>222</v>
      </c>
      <c r="BY225" s="257" t="s">
        <v>222</v>
      </c>
      <c r="BZ225" s="257" t="s">
        <v>222</v>
      </c>
      <c r="CA225" s="257" t="s">
        <v>222</v>
      </c>
      <c r="CB225" s="257" t="s">
        <v>222</v>
      </c>
      <c r="CC225" s="257" t="s">
        <v>222</v>
      </c>
      <c r="CD225" s="257" t="s">
        <v>222</v>
      </c>
      <c r="CE225" s="257" t="s">
        <v>222</v>
      </c>
      <c r="CF225" s="257" t="s">
        <v>222</v>
      </c>
      <c r="CG225" s="257" t="s">
        <v>222</v>
      </c>
      <c r="CH225" s="257" t="s">
        <v>222</v>
      </c>
      <c r="CI225" s="257" t="s">
        <v>222</v>
      </c>
      <c r="CJ225" s="257" t="s">
        <v>222</v>
      </c>
      <c r="CK225" s="257" t="s">
        <v>222</v>
      </c>
      <c r="CM225" s="100">
        <v>132</v>
      </c>
      <c r="CN225" s="229" t="e">
        <f t="shared" si="105"/>
        <v>#REF!</v>
      </c>
      <c r="CO225" s="229" t="e">
        <f ca="1">IF(CN225&gt;0,INDIRECT(ADDRESS($CN225,7,,,#REF!)),"")</f>
        <v>#REF!</v>
      </c>
      <c r="CP225" s="229" t="e">
        <f t="shared" ca="1" si="106"/>
        <v>#REF!</v>
      </c>
      <c r="CQ225" s="230">
        <f t="shared" ca="1" si="112"/>
        <v>0</v>
      </c>
      <c r="CR225" s="227"/>
      <c r="CS225" s="248">
        <f t="shared" si="107"/>
        <v>132</v>
      </c>
      <c r="CT225" s="229" t="e">
        <f t="shared" si="108"/>
        <v>#REF!</v>
      </c>
      <c r="CU225" s="231" t="e">
        <f ca="1">IF(CT225&gt;0,INDIRECT(ADDRESS($CT225,4,,,#REF!)),"")</f>
        <v>#REF!</v>
      </c>
      <c r="CV225" s="100" t="e">
        <f t="shared" ca="1" si="109"/>
        <v>#REF!</v>
      </c>
      <c r="CW225" s="229">
        <f t="shared" ca="1" si="110"/>
        <v>132</v>
      </c>
      <c r="CX225" s="229" t="e">
        <f t="shared" ca="1" si="102"/>
        <v>#REF!</v>
      </c>
      <c r="CY225" s="250"/>
      <c r="CZ225" s="251">
        <f t="shared" ca="1" si="103"/>
        <v>0</v>
      </c>
      <c r="DB225" s="100">
        <f t="shared" ca="1" si="104"/>
        <v>0</v>
      </c>
      <c r="DC225" s="230">
        <f t="shared" ca="1" si="111"/>
        <v>0</v>
      </c>
    </row>
    <row r="226" spans="2:107" ht="16.149999999999999" customHeight="1" x14ac:dyDescent="0.2">
      <c r="B226" s="252" t="s">
        <v>222</v>
      </c>
      <c r="C226" s="253" t="s">
        <v>222</v>
      </c>
      <c r="D226" s="254" t="s">
        <v>222</v>
      </c>
      <c r="E226" s="522" t="s">
        <v>222</v>
      </c>
      <c r="F226" s="523" t="s">
        <v>222</v>
      </c>
      <c r="G226" s="255" t="s">
        <v>222</v>
      </c>
      <c r="H226" s="256" t="s">
        <v>222</v>
      </c>
      <c r="I226" s="257" t="s">
        <v>222</v>
      </c>
      <c r="J226" s="258" t="s">
        <v>222</v>
      </c>
      <c r="K226" s="259" t="s">
        <v>222</v>
      </c>
      <c r="L226" s="259" t="s">
        <v>222</v>
      </c>
      <c r="M226" s="259" t="s">
        <v>222</v>
      </c>
      <c r="N226" s="259" t="s">
        <v>222</v>
      </c>
      <c r="O226" s="259" t="s">
        <v>222</v>
      </c>
      <c r="P226" s="259" t="s">
        <v>222</v>
      </c>
      <c r="Q226" s="259" t="s">
        <v>222</v>
      </c>
      <c r="R226" s="259" t="s">
        <v>222</v>
      </c>
      <c r="S226" s="259" t="s">
        <v>222</v>
      </c>
      <c r="T226" s="259" t="s">
        <v>222</v>
      </c>
      <c r="U226" s="259" t="s">
        <v>222</v>
      </c>
      <c r="V226" s="259" t="s">
        <v>222</v>
      </c>
      <c r="W226" s="259" t="s">
        <v>222</v>
      </c>
      <c r="X226" s="259" t="s">
        <v>222</v>
      </c>
      <c r="Y226" s="259" t="s">
        <v>222</v>
      </c>
      <c r="Z226" s="259" t="s">
        <v>222</v>
      </c>
      <c r="AA226" s="259" t="s">
        <v>222</v>
      </c>
      <c r="AB226" s="259" t="s">
        <v>222</v>
      </c>
      <c r="AC226" s="259" t="s">
        <v>222</v>
      </c>
      <c r="AD226" s="259" t="s">
        <v>222</v>
      </c>
      <c r="AE226" s="259" t="s">
        <v>222</v>
      </c>
      <c r="AF226" s="259" t="s">
        <v>222</v>
      </c>
      <c r="AG226" s="259" t="s">
        <v>222</v>
      </c>
      <c r="AH226" s="259" t="s">
        <v>222</v>
      </c>
      <c r="AI226" s="259" t="s">
        <v>222</v>
      </c>
      <c r="AJ226" s="259" t="s">
        <v>222</v>
      </c>
      <c r="AK226" s="259" t="s">
        <v>222</v>
      </c>
      <c r="AL226" s="259" t="s">
        <v>222</v>
      </c>
      <c r="AM226" s="259" t="s">
        <v>222</v>
      </c>
      <c r="AN226" s="259" t="s">
        <v>222</v>
      </c>
      <c r="AO226" s="259" t="s">
        <v>222</v>
      </c>
      <c r="AP226" s="259" t="s">
        <v>222</v>
      </c>
      <c r="AQ226" s="259" t="s">
        <v>222</v>
      </c>
      <c r="AR226" s="259" t="s">
        <v>222</v>
      </c>
      <c r="AS226" s="259" t="s">
        <v>222</v>
      </c>
      <c r="AT226" s="259" t="s">
        <v>222</v>
      </c>
      <c r="AU226" s="259" t="s">
        <v>222</v>
      </c>
      <c r="AV226" s="259" t="s">
        <v>222</v>
      </c>
      <c r="AW226" s="259" t="s">
        <v>222</v>
      </c>
      <c r="AX226" s="259" t="s">
        <v>222</v>
      </c>
      <c r="AY226" s="259" t="s">
        <v>222</v>
      </c>
      <c r="AZ226" s="259" t="s">
        <v>222</v>
      </c>
      <c r="BA226" s="259" t="s">
        <v>222</v>
      </c>
      <c r="BB226" s="259" t="s">
        <v>222</v>
      </c>
      <c r="BC226" s="259" t="s">
        <v>222</v>
      </c>
      <c r="BD226" s="259" t="s">
        <v>222</v>
      </c>
      <c r="BE226" s="259" t="s">
        <v>222</v>
      </c>
      <c r="BF226" s="259" t="s">
        <v>222</v>
      </c>
      <c r="BG226" s="259" t="s">
        <v>222</v>
      </c>
      <c r="BH226" s="259" t="s">
        <v>222</v>
      </c>
      <c r="BI226" s="259" t="s">
        <v>222</v>
      </c>
      <c r="BJ226" s="259" t="s">
        <v>222</v>
      </c>
      <c r="BK226" s="259" t="s">
        <v>222</v>
      </c>
      <c r="BL226" s="259" t="s">
        <v>222</v>
      </c>
      <c r="BM226" s="259" t="s">
        <v>222</v>
      </c>
      <c r="BN226" s="259" t="s">
        <v>222</v>
      </c>
      <c r="BO226" s="259" t="s">
        <v>222</v>
      </c>
      <c r="BP226" s="259" t="s">
        <v>222</v>
      </c>
      <c r="BQ226" s="257" t="s">
        <v>222</v>
      </c>
      <c r="BR226" s="257" t="s">
        <v>222</v>
      </c>
      <c r="BS226" s="257" t="s">
        <v>222</v>
      </c>
      <c r="BT226" s="257" t="s">
        <v>222</v>
      </c>
      <c r="BU226" s="257" t="s">
        <v>222</v>
      </c>
      <c r="BV226" s="257" t="s">
        <v>222</v>
      </c>
      <c r="BW226" s="257" t="s">
        <v>222</v>
      </c>
      <c r="BX226" s="257" t="s">
        <v>222</v>
      </c>
      <c r="BY226" s="257" t="s">
        <v>222</v>
      </c>
      <c r="BZ226" s="257" t="s">
        <v>222</v>
      </c>
      <c r="CA226" s="257" t="s">
        <v>222</v>
      </c>
      <c r="CB226" s="257" t="s">
        <v>222</v>
      </c>
      <c r="CC226" s="257" t="s">
        <v>222</v>
      </c>
      <c r="CD226" s="257" t="s">
        <v>222</v>
      </c>
      <c r="CE226" s="257" t="s">
        <v>222</v>
      </c>
      <c r="CF226" s="257" t="s">
        <v>222</v>
      </c>
      <c r="CG226" s="257" t="s">
        <v>222</v>
      </c>
      <c r="CH226" s="257" t="s">
        <v>222</v>
      </c>
      <c r="CI226" s="257" t="s">
        <v>222</v>
      </c>
      <c r="CJ226" s="257" t="s">
        <v>222</v>
      </c>
      <c r="CK226" s="257" t="s">
        <v>222</v>
      </c>
      <c r="CM226" s="100">
        <v>133</v>
      </c>
      <c r="CN226" s="229" t="e">
        <f t="shared" si="105"/>
        <v>#REF!</v>
      </c>
      <c r="CO226" s="229" t="e">
        <f ca="1">IF(CN226&gt;0,INDIRECT(ADDRESS($CN226,7,,,#REF!)),"")</f>
        <v>#REF!</v>
      </c>
      <c r="CP226" s="229" t="e">
        <f t="shared" ca="1" si="106"/>
        <v>#REF!</v>
      </c>
      <c r="CQ226" s="230">
        <f t="shared" ca="1" si="112"/>
        <v>0</v>
      </c>
      <c r="CR226" s="227"/>
      <c r="CS226" s="248">
        <f t="shared" si="107"/>
        <v>133</v>
      </c>
      <c r="CT226" s="229" t="e">
        <f t="shared" si="108"/>
        <v>#REF!</v>
      </c>
      <c r="CU226" s="231" t="e">
        <f ca="1">IF(CT226&gt;0,INDIRECT(ADDRESS($CT226,4,,,#REF!)),"")</f>
        <v>#REF!</v>
      </c>
      <c r="CV226" s="100" t="e">
        <f t="shared" ca="1" si="109"/>
        <v>#REF!</v>
      </c>
      <c r="CW226" s="229">
        <f t="shared" ca="1" si="110"/>
        <v>133</v>
      </c>
      <c r="CX226" s="229" t="e">
        <f t="shared" ca="1" si="102"/>
        <v>#REF!</v>
      </c>
      <c r="CY226" s="250"/>
      <c r="CZ226" s="251">
        <f t="shared" ca="1" si="103"/>
        <v>0</v>
      </c>
      <c r="DB226" s="100">
        <f t="shared" ca="1" si="104"/>
        <v>0</v>
      </c>
      <c r="DC226" s="230">
        <f t="shared" ca="1" si="111"/>
        <v>0</v>
      </c>
    </row>
    <row r="227" spans="2:107" ht="16.149999999999999" customHeight="1" x14ac:dyDescent="0.2">
      <c r="B227" s="252" t="s">
        <v>222</v>
      </c>
      <c r="C227" s="253" t="s">
        <v>222</v>
      </c>
      <c r="D227" s="254" t="s">
        <v>222</v>
      </c>
      <c r="E227" s="522" t="s">
        <v>222</v>
      </c>
      <c r="F227" s="523" t="s">
        <v>222</v>
      </c>
      <c r="G227" s="255" t="s">
        <v>222</v>
      </c>
      <c r="H227" s="256" t="s">
        <v>222</v>
      </c>
      <c r="I227" s="257" t="s">
        <v>222</v>
      </c>
      <c r="J227" s="258" t="s">
        <v>222</v>
      </c>
      <c r="K227" s="259" t="s">
        <v>222</v>
      </c>
      <c r="L227" s="259" t="s">
        <v>222</v>
      </c>
      <c r="M227" s="259" t="s">
        <v>222</v>
      </c>
      <c r="N227" s="259" t="s">
        <v>222</v>
      </c>
      <c r="O227" s="259" t="s">
        <v>222</v>
      </c>
      <c r="P227" s="259" t="s">
        <v>222</v>
      </c>
      <c r="Q227" s="259" t="s">
        <v>222</v>
      </c>
      <c r="R227" s="259" t="s">
        <v>222</v>
      </c>
      <c r="S227" s="259" t="s">
        <v>222</v>
      </c>
      <c r="T227" s="259" t="s">
        <v>222</v>
      </c>
      <c r="U227" s="259" t="s">
        <v>222</v>
      </c>
      <c r="V227" s="259" t="s">
        <v>222</v>
      </c>
      <c r="W227" s="259" t="s">
        <v>222</v>
      </c>
      <c r="X227" s="259" t="s">
        <v>222</v>
      </c>
      <c r="Y227" s="259" t="s">
        <v>222</v>
      </c>
      <c r="Z227" s="259" t="s">
        <v>222</v>
      </c>
      <c r="AA227" s="259" t="s">
        <v>222</v>
      </c>
      <c r="AB227" s="259" t="s">
        <v>222</v>
      </c>
      <c r="AC227" s="259" t="s">
        <v>222</v>
      </c>
      <c r="AD227" s="259" t="s">
        <v>222</v>
      </c>
      <c r="AE227" s="259" t="s">
        <v>222</v>
      </c>
      <c r="AF227" s="259" t="s">
        <v>222</v>
      </c>
      <c r="AG227" s="259" t="s">
        <v>222</v>
      </c>
      <c r="AH227" s="259" t="s">
        <v>222</v>
      </c>
      <c r="AI227" s="259" t="s">
        <v>222</v>
      </c>
      <c r="AJ227" s="259" t="s">
        <v>222</v>
      </c>
      <c r="AK227" s="259" t="s">
        <v>222</v>
      </c>
      <c r="AL227" s="259" t="s">
        <v>222</v>
      </c>
      <c r="AM227" s="259" t="s">
        <v>222</v>
      </c>
      <c r="AN227" s="259" t="s">
        <v>222</v>
      </c>
      <c r="AO227" s="259" t="s">
        <v>222</v>
      </c>
      <c r="AP227" s="259" t="s">
        <v>222</v>
      </c>
      <c r="AQ227" s="259" t="s">
        <v>222</v>
      </c>
      <c r="AR227" s="259" t="s">
        <v>222</v>
      </c>
      <c r="AS227" s="259" t="s">
        <v>222</v>
      </c>
      <c r="AT227" s="259" t="s">
        <v>222</v>
      </c>
      <c r="AU227" s="259" t="s">
        <v>222</v>
      </c>
      <c r="AV227" s="259" t="s">
        <v>222</v>
      </c>
      <c r="AW227" s="259" t="s">
        <v>222</v>
      </c>
      <c r="AX227" s="259" t="s">
        <v>222</v>
      </c>
      <c r="AY227" s="259" t="s">
        <v>222</v>
      </c>
      <c r="AZ227" s="259" t="s">
        <v>222</v>
      </c>
      <c r="BA227" s="259" t="s">
        <v>222</v>
      </c>
      <c r="BB227" s="259" t="s">
        <v>222</v>
      </c>
      <c r="BC227" s="259" t="s">
        <v>222</v>
      </c>
      <c r="BD227" s="259" t="s">
        <v>222</v>
      </c>
      <c r="BE227" s="259" t="s">
        <v>222</v>
      </c>
      <c r="BF227" s="259" t="s">
        <v>222</v>
      </c>
      <c r="BG227" s="259" t="s">
        <v>222</v>
      </c>
      <c r="BH227" s="259" t="s">
        <v>222</v>
      </c>
      <c r="BI227" s="259" t="s">
        <v>222</v>
      </c>
      <c r="BJ227" s="259" t="s">
        <v>222</v>
      </c>
      <c r="BK227" s="259" t="s">
        <v>222</v>
      </c>
      <c r="BL227" s="259" t="s">
        <v>222</v>
      </c>
      <c r="BM227" s="259" t="s">
        <v>222</v>
      </c>
      <c r="BN227" s="259" t="s">
        <v>222</v>
      </c>
      <c r="BO227" s="259" t="s">
        <v>222</v>
      </c>
      <c r="BP227" s="259" t="s">
        <v>222</v>
      </c>
      <c r="BQ227" s="257" t="s">
        <v>222</v>
      </c>
      <c r="BR227" s="257" t="s">
        <v>222</v>
      </c>
      <c r="BS227" s="257" t="s">
        <v>222</v>
      </c>
      <c r="BT227" s="257" t="s">
        <v>222</v>
      </c>
      <c r="BU227" s="257" t="s">
        <v>222</v>
      </c>
      <c r="BV227" s="257" t="s">
        <v>222</v>
      </c>
      <c r="BW227" s="257" t="s">
        <v>222</v>
      </c>
      <c r="BX227" s="257" t="s">
        <v>222</v>
      </c>
      <c r="BY227" s="257" t="s">
        <v>222</v>
      </c>
      <c r="BZ227" s="257" t="s">
        <v>222</v>
      </c>
      <c r="CA227" s="257" t="s">
        <v>222</v>
      </c>
      <c r="CB227" s="257" t="s">
        <v>222</v>
      </c>
      <c r="CC227" s="257" t="s">
        <v>222</v>
      </c>
      <c r="CD227" s="257" t="s">
        <v>222</v>
      </c>
      <c r="CE227" s="257" t="s">
        <v>222</v>
      </c>
      <c r="CF227" s="257" t="s">
        <v>222</v>
      </c>
      <c r="CG227" s="257" t="s">
        <v>222</v>
      </c>
      <c r="CH227" s="257" t="s">
        <v>222</v>
      </c>
      <c r="CI227" s="257" t="s">
        <v>222</v>
      </c>
      <c r="CJ227" s="257" t="s">
        <v>222</v>
      </c>
      <c r="CK227" s="257" t="s">
        <v>222</v>
      </c>
      <c r="CM227" s="100">
        <v>134</v>
      </c>
      <c r="CN227" s="229" t="e">
        <f t="shared" si="105"/>
        <v>#REF!</v>
      </c>
      <c r="CO227" s="229" t="e">
        <f ca="1">IF(CN227&gt;0,INDIRECT(ADDRESS($CN227,7,,,#REF!)),"")</f>
        <v>#REF!</v>
      </c>
      <c r="CP227" s="229" t="e">
        <f t="shared" ca="1" si="106"/>
        <v>#REF!</v>
      </c>
      <c r="CQ227" s="230">
        <f t="shared" ca="1" si="112"/>
        <v>0</v>
      </c>
      <c r="CR227" s="227"/>
      <c r="CS227" s="248">
        <f t="shared" si="107"/>
        <v>134</v>
      </c>
      <c r="CT227" s="229" t="e">
        <f t="shared" si="108"/>
        <v>#REF!</v>
      </c>
      <c r="CU227" s="231" t="e">
        <f ca="1">IF(CT227&gt;0,INDIRECT(ADDRESS($CT227,4,,,#REF!)),"")</f>
        <v>#REF!</v>
      </c>
      <c r="CV227" s="100" t="e">
        <f t="shared" ca="1" si="109"/>
        <v>#REF!</v>
      </c>
      <c r="CW227" s="229">
        <f t="shared" ca="1" si="110"/>
        <v>134</v>
      </c>
      <c r="CX227" s="229" t="e">
        <f t="shared" ca="1" si="102"/>
        <v>#REF!</v>
      </c>
      <c r="CY227" s="250"/>
      <c r="CZ227" s="251">
        <f t="shared" ca="1" si="103"/>
        <v>0</v>
      </c>
      <c r="DB227" s="100">
        <f t="shared" ca="1" si="104"/>
        <v>0</v>
      </c>
      <c r="DC227" s="230">
        <f t="shared" ca="1" si="111"/>
        <v>0</v>
      </c>
    </row>
    <row r="228" spans="2:107" ht="16.149999999999999" customHeight="1" x14ac:dyDescent="0.2">
      <c r="B228" s="252" t="s">
        <v>222</v>
      </c>
      <c r="C228" s="253" t="s">
        <v>222</v>
      </c>
      <c r="D228" s="254" t="s">
        <v>222</v>
      </c>
      <c r="E228" s="522" t="s">
        <v>222</v>
      </c>
      <c r="F228" s="523" t="s">
        <v>222</v>
      </c>
      <c r="G228" s="255" t="s">
        <v>222</v>
      </c>
      <c r="H228" s="256" t="s">
        <v>222</v>
      </c>
      <c r="I228" s="257" t="s">
        <v>222</v>
      </c>
      <c r="J228" s="258" t="s">
        <v>222</v>
      </c>
      <c r="K228" s="259" t="s">
        <v>222</v>
      </c>
      <c r="L228" s="259" t="s">
        <v>222</v>
      </c>
      <c r="M228" s="259" t="s">
        <v>222</v>
      </c>
      <c r="N228" s="259" t="s">
        <v>222</v>
      </c>
      <c r="O228" s="259" t="s">
        <v>222</v>
      </c>
      <c r="P228" s="259" t="s">
        <v>222</v>
      </c>
      <c r="Q228" s="259" t="s">
        <v>222</v>
      </c>
      <c r="R228" s="259" t="s">
        <v>222</v>
      </c>
      <c r="S228" s="259" t="s">
        <v>222</v>
      </c>
      <c r="T228" s="259" t="s">
        <v>222</v>
      </c>
      <c r="U228" s="259" t="s">
        <v>222</v>
      </c>
      <c r="V228" s="259" t="s">
        <v>222</v>
      </c>
      <c r="W228" s="259" t="s">
        <v>222</v>
      </c>
      <c r="X228" s="259" t="s">
        <v>222</v>
      </c>
      <c r="Y228" s="259" t="s">
        <v>222</v>
      </c>
      <c r="Z228" s="259" t="s">
        <v>222</v>
      </c>
      <c r="AA228" s="259" t="s">
        <v>222</v>
      </c>
      <c r="AB228" s="259" t="s">
        <v>222</v>
      </c>
      <c r="AC228" s="259" t="s">
        <v>222</v>
      </c>
      <c r="AD228" s="259" t="s">
        <v>222</v>
      </c>
      <c r="AE228" s="259" t="s">
        <v>222</v>
      </c>
      <c r="AF228" s="259" t="s">
        <v>222</v>
      </c>
      <c r="AG228" s="259" t="s">
        <v>222</v>
      </c>
      <c r="AH228" s="259" t="s">
        <v>222</v>
      </c>
      <c r="AI228" s="259" t="s">
        <v>222</v>
      </c>
      <c r="AJ228" s="259" t="s">
        <v>222</v>
      </c>
      <c r="AK228" s="259" t="s">
        <v>222</v>
      </c>
      <c r="AL228" s="259" t="s">
        <v>222</v>
      </c>
      <c r="AM228" s="259" t="s">
        <v>222</v>
      </c>
      <c r="AN228" s="259" t="s">
        <v>222</v>
      </c>
      <c r="AO228" s="259" t="s">
        <v>222</v>
      </c>
      <c r="AP228" s="259" t="s">
        <v>222</v>
      </c>
      <c r="AQ228" s="259" t="s">
        <v>222</v>
      </c>
      <c r="AR228" s="259" t="s">
        <v>222</v>
      </c>
      <c r="AS228" s="259" t="s">
        <v>222</v>
      </c>
      <c r="AT228" s="259" t="s">
        <v>222</v>
      </c>
      <c r="AU228" s="259" t="s">
        <v>222</v>
      </c>
      <c r="AV228" s="259" t="s">
        <v>222</v>
      </c>
      <c r="AW228" s="259" t="s">
        <v>222</v>
      </c>
      <c r="AX228" s="259" t="s">
        <v>222</v>
      </c>
      <c r="AY228" s="259" t="s">
        <v>222</v>
      </c>
      <c r="AZ228" s="259" t="s">
        <v>222</v>
      </c>
      <c r="BA228" s="259" t="s">
        <v>222</v>
      </c>
      <c r="BB228" s="259" t="s">
        <v>222</v>
      </c>
      <c r="BC228" s="259" t="s">
        <v>222</v>
      </c>
      <c r="BD228" s="259" t="s">
        <v>222</v>
      </c>
      <c r="BE228" s="259" t="s">
        <v>222</v>
      </c>
      <c r="BF228" s="259" t="s">
        <v>222</v>
      </c>
      <c r="BG228" s="259" t="s">
        <v>222</v>
      </c>
      <c r="BH228" s="259" t="s">
        <v>222</v>
      </c>
      <c r="BI228" s="259" t="s">
        <v>222</v>
      </c>
      <c r="BJ228" s="259" t="s">
        <v>222</v>
      </c>
      <c r="BK228" s="259" t="s">
        <v>222</v>
      </c>
      <c r="BL228" s="259" t="s">
        <v>222</v>
      </c>
      <c r="BM228" s="259" t="s">
        <v>222</v>
      </c>
      <c r="BN228" s="259" t="s">
        <v>222</v>
      </c>
      <c r="BO228" s="259" t="s">
        <v>222</v>
      </c>
      <c r="BP228" s="259" t="s">
        <v>222</v>
      </c>
      <c r="BQ228" s="257" t="s">
        <v>222</v>
      </c>
      <c r="BR228" s="257" t="s">
        <v>222</v>
      </c>
      <c r="BS228" s="257" t="s">
        <v>222</v>
      </c>
      <c r="BT228" s="257" t="s">
        <v>222</v>
      </c>
      <c r="BU228" s="257" t="s">
        <v>222</v>
      </c>
      <c r="BV228" s="257" t="s">
        <v>222</v>
      </c>
      <c r="BW228" s="257" t="s">
        <v>222</v>
      </c>
      <c r="BX228" s="257" t="s">
        <v>222</v>
      </c>
      <c r="BY228" s="257" t="s">
        <v>222</v>
      </c>
      <c r="BZ228" s="257" t="s">
        <v>222</v>
      </c>
      <c r="CA228" s="257" t="s">
        <v>222</v>
      </c>
      <c r="CB228" s="257" t="s">
        <v>222</v>
      </c>
      <c r="CC228" s="257" t="s">
        <v>222</v>
      </c>
      <c r="CD228" s="257" t="s">
        <v>222</v>
      </c>
      <c r="CE228" s="257" t="s">
        <v>222</v>
      </c>
      <c r="CF228" s="257" t="s">
        <v>222</v>
      </c>
      <c r="CG228" s="257" t="s">
        <v>222</v>
      </c>
      <c r="CH228" s="257" t="s">
        <v>222</v>
      </c>
      <c r="CI228" s="257" t="s">
        <v>222</v>
      </c>
      <c r="CJ228" s="257" t="s">
        <v>222</v>
      </c>
      <c r="CK228" s="257" t="s">
        <v>222</v>
      </c>
      <c r="CM228" s="100">
        <v>135</v>
      </c>
      <c r="CN228" s="229" t="e">
        <f t="shared" si="105"/>
        <v>#REF!</v>
      </c>
      <c r="CO228" s="229" t="e">
        <f ca="1">IF(CN228&gt;0,INDIRECT(ADDRESS($CN228,7,,,#REF!)),"")</f>
        <v>#REF!</v>
      </c>
      <c r="CP228" s="229" t="e">
        <f t="shared" ca="1" si="106"/>
        <v>#REF!</v>
      </c>
      <c r="CQ228" s="230">
        <f t="shared" ca="1" si="112"/>
        <v>0</v>
      </c>
      <c r="CR228" s="227"/>
      <c r="CS228" s="248">
        <f t="shared" si="107"/>
        <v>135</v>
      </c>
      <c r="CT228" s="229" t="e">
        <f t="shared" si="108"/>
        <v>#REF!</v>
      </c>
      <c r="CU228" s="231" t="e">
        <f ca="1">IF(CT228&gt;0,INDIRECT(ADDRESS($CT228,4,,,#REF!)),"")</f>
        <v>#REF!</v>
      </c>
      <c r="CV228" s="100" t="e">
        <f t="shared" ca="1" si="109"/>
        <v>#REF!</v>
      </c>
      <c r="CW228" s="229">
        <f t="shared" ca="1" si="110"/>
        <v>135</v>
      </c>
      <c r="CX228" s="229" t="e">
        <f t="shared" ca="1" si="102"/>
        <v>#REF!</v>
      </c>
      <c r="CY228" s="250"/>
      <c r="CZ228" s="251">
        <f t="shared" ca="1" si="103"/>
        <v>0</v>
      </c>
      <c r="DB228" s="100">
        <f t="shared" ca="1" si="104"/>
        <v>0</v>
      </c>
      <c r="DC228" s="230">
        <f t="shared" ca="1" si="111"/>
        <v>0</v>
      </c>
    </row>
    <row r="229" spans="2:107" ht="16.149999999999999" customHeight="1" x14ac:dyDescent="0.2">
      <c r="B229" s="252" t="s">
        <v>222</v>
      </c>
      <c r="C229" s="253" t="s">
        <v>222</v>
      </c>
      <c r="D229" s="254" t="s">
        <v>222</v>
      </c>
      <c r="E229" s="522" t="s">
        <v>222</v>
      </c>
      <c r="F229" s="523" t="s">
        <v>222</v>
      </c>
      <c r="G229" s="255" t="s">
        <v>222</v>
      </c>
      <c r="H229" s="256" t="s">
        <v>222</v>
      </c>
      <c r="I229" s="257" t="s">
        <v>222</v>
      </c>
      <c r="J229" s="258" t="s">
        <v>222</v>
      </c>
      <c r="K229" s="259" t="s">
        <v>222</v>
      </c>
      <c r="L229" s="259" t="s">
        <v>222</v>
      </c>
      <c r="M229" s="259" t="s">
        <v>222</v>
      </c>
      <c r="N229" s="259" t="s">
        <v>222</v>
      </c>
      <c r="O229" s="259" t="s">
        <v>222</v>
      </c>
      <c r="P229" s="259" t="s">
        <v>222</v>
      </c>
      <c r="Q229" s="259" t="s">
        <v>222</v>
      </c>
      <c r="R229" s="259" t="s">
        <v>222</v>
      </c>
      <c r="S229" s="259" t="s">
        <v>222</v>
      </c>
      <c r="T229" s="259" t="s">
        <v>222</v>
      </c>
      <c r="U229" s="259" t="s">
        <v>222</v>
      </c>
      <c r="V229" s="259" t="s">
        <v>222</v>
      </c>
      <c r="W229" s="259" t="s">
        <v>222</v>
      </c>
      <c r="X229" s="259" t="s">
        <v>222</v>
      </c>
      <c r="Y229" s="259" t="s">
        <v>222</v>
      </c>
      <c r="Z229" s="259" t="s">
        <v>222</v>
      </c>
      <c r="AA229" s="259" t="s">
        <v>222</v>
      </c>
      <c r="AB229" s="259" t="s">
        <v>222</v>
      </c>
      <c r="AC229" s="259" t="s">
        <v>222</v>
      </c>
      <c r="AD229" s="259" t="s">
        <v>222</v>
      </c>
      <c r="AE229" s="259" t="s">
        <v>222</v>
      </c>
      <c r="AF229" s="259" t="s">
        <v>222</v>
      </c>
      <c r="AG229" s="259" t="s">
        <v>222</v>
      </c>
      <c r="AH229" s="259" t="s">
        <v>222</v>
      </c>
      <c r="AI229" s="259" t="s">
        <v>222</v>
      </c>
      <c r="AJ229" s="259" t="s">
        <v>222</v>
      </c>
      <c r="AK229" s="259" t="s">
        <v>222</v>
      </c>
      <c r="AL229" s="259" t="s">
        <v>222</v>
      </c>
      <c r="AM229" s="259" t="s">
        <v>222</v>
      </c>
      <c r="AN229" s="259" t="s">
        <v>222</v>
      </c>
      <c r="AO229" s="259" t="s">
        <v>222</v>
      </c>
      <c r="AP229" s="259" t="s">
        <v>222</v>
      </c>
      <c r="AQ229" s="259" t="s">
        <v>222</v>
      </c>
      <c r="AR229" s="259" t="s">
        <v>222</v>
      </c>
      <c r="AS229" s="259" t="s">
        <v>222</v>
      </c>
      <c r="AT229" s="259" t="s">
        <v>222</v>
      </c>
      <c r="AU229" s="259" t="s">
        <v>222</v>
      </c>
      <c r="AV229" s="259" t="s">
        <v>222</v>
      </c>
      <c r="AW229" s="259" t="s">
        <v>222</v>
      </c>
      <c r="AX229" s="259" t="s">
        <v>222</v>
      </c>
      <c r="AY229" s="259" t="s">
        <v>222</v>
      </c>
      <c r="AZ229" s="259" t="s">
        <v>222</v>
      </c>
      <c r="BA229" s="259" t="s">
        <v>222</v>
      </c>
      <c r="BB229" s="259" t="s">
        <v>222</v>
      </c>
      <c r="BC229" s="259" t="s">
        <v>222</v>
      </c>
      <c r="BD229" s="259" t="s">
        <v>222</v>
      </c>
      <c r="BE229" s="259" t="s">
        <v>222</v>
      </c>
      <c r="BF229" s="259" t="s">
        <v>222</v>
      </c>
      <c r="BG229" s="259" t="s">
        <v>222</v>
      </c>
      <c r="BH229" s="259" t="s">
        <v>222</v>
      </c>
      <c r="BI229" s="259" t="s">
        <v>222</v>
      </c>
      <c r="BJ229" s="259" t="s">
        <v>222</v>
      </c>
      <c r="BK229" s="259" t="s">
        <v>222</v>
      </c>
      <c r="BL229" s="259" t="s">
        <v>222</v>
      </c>
      <c r="BM229" s="259" t="s">
        <v>222</v>
      </c>
      <c r="BN229" s="259" t="s">
        <v>222</v>
      </c>
      <c r="BO229" s="259" t="s">
        <v>222</v>
      </c>
      <c r="BP229" s="259" t="s">
        <v>222</v>
      </c>
      <c r="BQ229" s="257" t="s">
        <v>222</v>
      </c>
      <c r="BR229" s="257" t="s">
        <v>222</v>
      </c>
      <c r="BS229" s="257" t="s">
        <v>222</v>
      </c>
      <c r="BT229" s="257" t="s">
        <v>222</v>
      </c>
      <c r="BU229" s="257" t="s">
        <v>222</v>
      </c>
      <c r="BV229" s="257" t="s">
        <v>222</v>
      </c>
      <c r="BW229" s="257" t="s">
        <v>222</v>
      </c>
      <c r="BX229" s="257" t="s">
        <v>222</v>
      </c>
      <c r="BY229" s="257" t="s">
        <v>222</v>
      </c>
      <c r="BZ229" s="257" t="s">
        <v>222</v>
      </c>
      <c r="CA229" s="257" t="s">
        <v>222</v>
      </c>
      <c r="CB229" s="257" t="s">
        <v>222</v>
      </c>
      <c r="CC229" s="257" t="s">
        <v>222</v>
      </c>
      <c r="CD229" s="257" t="s">
        <v>222</v>
      </c>
      <c r="CE229" s="257" t="s">
        <v>222</v>
      </c>
      <c r="CF229" s="257" t="s">
        <v>222</v>
      </c>
      <c r="CG229" s="257" t="s">
        <v>222</v>
      </c>
      <c r="CH229" s="257" t="s">
        <v>222</v>
      </c>
      <c r="CI229" s="257" t="s">
        <v>222</v>
      </c>
      <c r="CJ229" s="257" t="s">
        <v>222</v>
      </c>
      <c r="CK229" s="257" t="s">
        <v>222</v>
      </c>
      <c r="CM229" s="100">
        <v>136</v>
      </c>
      <c r="CN229" s="229" t="e">
        <f t="shared" si="105"/>
        <v>#REF!</v>
      </c>
      <c r="CO229" s="229" t="e">
        <f ca="1">IF(CN229&gt;0,INDIRECT(ADDRESS($CN229,7,,,#REF!)),"")</f>
        <v>#REF!</v>
      </c>
      <c r="CP229" s="229" t="e">
        <f t="shared" ca="1" si="106"/>
        <v>#REF!</v>
      </c>
      <c r="CQ229" s="230">
        <f t="shared" ca="1" si="112"/>
        <v>0</v>
      </c>
      <c r="CR229" s="227"/>
      <c r="CS229" s="248">
        <f t="shared" si="107"/>
        <v>136</v>
      </c>
      <c r="CT229" s="229" t="e">
        <f t="shared" si="108"/>
        <v>#REF!</v>
      </c>
      <c r="CU229" s="231" t="e">
        <f ca="1">IF(CT229&gt;0,INDIRECT(ADDRESS($CT229,4,,,#REF!)),"")</f>
        <v>#REF!</v>
      </c>
      <c r="CV229" s="100" t="e">
        <f t="shared" ca="1" si="109"/>
        <v>#REF!</v>
      </c>
      <c r="CW229" s="229">
        <f t="shared" ca="1" si="110"/>
        <v>136</v>
      </c>
      <c r="CX229" s="229" t="e">
        <f t="shared" ca="1" si="102"/>
        <v>#REF!</v>
      </c>
      <c r="CY229" s="250"/>
      <c r="CZ229" s="251">
        <f t="shared" ca="1" si="103"/>
        <v>0</v>
      </c>
      <c r="DB229" s="100">
        <f t="shared" ca="1" si="104"/>
        <v>0</v>
      </c>
      <c r="DC229" s="230">
        <f t="shared" ca="1" si="111"/>
        <v>0</v>
      </c>
    </row>
    <row r="230" spans="2:107" ht="16.149999999999999" customHeight="1" x14ac:dyDescent="0.2">
      <c r="B230" s="252" t="s">
        <v>222</v>
      </c>
      <c r="C230" s="253" t="s">
        <v>222</v>
      </c>
      <c r="D230" s="254" t="s">
        <v>222</v>
      </c>
      <c r="E230" s="522" t="s">
        <v>222</v>
      </c>
      <c r="F230" s="523" t="s">
        <v>222</v>
      </c>
      <c r="G230" s="255" t="s">
        <v>222</v>
      </c>
      <c r="H230" s="256" t="s">
        <v>222</v>
      </c>
      <c r="I230" s="257" t="s">
        <v>222</v>
      </c>
      <c r="J230" s="258" t="s">
        <v>222</v>
      </c>
      <c r="K230" s="259" t="s">
        <v>222</v>
      </c>
      <c r="L230" s="259" t="s">
        <v>222</v>
      </c>
      <c r="M230" s="259" t="s">
        <v>222</v>
      </c>
      <c r="N230" s="259" t="s">
        <v>222</v>
      </c>
      <c r="O230" s="259" t="s">
        <v>222</v>
      </c>
      <c r="P230" s="259" t="s">
        <v>222</v>
      </c>
      <c r="Q230" s="259" t="s">
        <v>222</v>
      </c>
      <c r="R230" s="259" t="s">
        <v>222</v>
      </c>
      <c r="S230" s="259" t="s">
        <v>222</v>
      </c>
      <c r="T230" s="259" t="s">
        <v>222</v>
      </c>
      <c r="U230" s="259" t="s">
        <v>222</v>
      </c>
      <c r="V230" s="259" t="s">
        <v>222</v>
      </c>
      <c r="W230" s="259" t="s">
        <v>222</v>
      </c>
      <c r="X230" s="259" t="s">
        <v>222</v>
      </c>
      <c r="Y230" s="259" t="s">
        <v>222</v>
      </c>
      <c r="Z230" s="259" t="s">
        <v>222</v>
      </c>
      <c r="AA230" s="259" t="s">
        <v>222</v>
      </c>
      <c r="AB230" s="259" t="s">
        <v>222</v>
      </c>
      <c r="AC230" s="259" t="s">
        <v>222</v>
      </c>
      <c r="AD230" s="259" t="s">
        <v>222</v>
      </c>
      <c r="AE230" s="259" t="s">
        <v>222</v>
      </c>
      <c r="AF230" s="259" t="s">
        <v>222</v>
      </c>
      <c r="AG230" s="259" t="s">
        <v>222</v>
      </c>
      <c r="AH230" s="259" t="s">
        <v>222</v>
      </c>
      <c r="AI230" s="259" t="s">
        <v>222</v>
      </c>
      <c r="AJ230" s="259" t="s">
        <v>222</v>
      </c>
      <c r="AK230" s="259" t="s">
        <v>222</v>
      </c>
      <c r="AL230" s="259" t="s">
        <v>222</v>
      </c>
      <c r="AM230" s="259" t="s">
        <v>222</v>
      </c>
      <c r="AN230" s="259" t="s">
        <v>222</v>
      </c>
      <c r="AO230" s="259" t="s">
        <v>222</v>
      </c>
      <c r="AP230" s="259" t="s">
        <v>222</v>
      </c>
      <c r="AQ230" s="259" t="s">
        <v>222</v>
      </c>
      <c r="AR230" s="259" t="s">
        <v>222</v>
      </c>
      <c r="AS230" s="259" t="s">
        <v>222</v>
      </c>
      <c r="AT230" s="259" t="s">
        <v>222</v>
      </c>
      <c r="AU230" s="259" t="s">
        <v>222</v>
      </c>
      <c r="AV230" s="259" t="s">
        <v>222</v>
      </c>
      <c r="AW230" s="259" t="s">
        <v>222</v>
      </c>
      <c r="AX230" s="259" t="s">
        <v>222</v>
      </c>
      <c r="AY230" s="259" t="s">
        <v>222</v>
      </c>
      <c r="AZ230" s="259" t="s">
        <v>222</v>
      </c>
      <c r="BA230" s="259" t="s">
        <v>222</v>
      </c>
      <c r="BB230" s="259" t="s">
        <v>222</v>
      </c>
      <c r="BC230" s="259" t="s">
        <v>222</v>
      </c>
      <c r="BD230" s="259" t="s">
        <v>222</v>
      </c>
      <c r="BE230" s="259" t="s">
        <v>222</v>
      </c>
      <c r="BF230" s="259" t="s">
        <v>222</v>
      </c>
      <c r="BG230" s="259" t="s">
        <v>222</v>
      </c>
      <c r="BH230" s="259" t="s">
        <v>222</v>
      </c>
      <c r="BI230" s="259" t="s">
        <v>222</v>
      </c>
      <c r="BJ230" s="259" t="s">
        <v>222</v>
      </c>
      <c r="BK230" s="259" t="s">
        <v>222</v>
      </c>
      <c r="BL230" s="259" t="s">
        <v>222</v>
      </c>
      <c r="BM230" s="259" t="s">
        <v>222</v>
      </c>
      <c r="BN230" s="259" t="s">
        <v>222</v>
      </c>
      <c r="BO230" s="259" t="s">
        <v>222</v>
      </c>
      <c r="BP230" s="259" t="s">
        <v>222</v>
      </c>
      <c r="BQ230" s="257" t="s">
        <v>222</v>
      </c>
      <c r="BR230" s="257" t="s">
        <v>222</v>
      </c>
      <c r="BS230" s="257" t="s">
        <v>222</v>
      </c>
      <c r="BT230" s="257" t="s">
        <v>222</v>
      </c>
      <c r="BU230" s="257" t="s">
        <v>222</v>
      </c>
      <c r="BV230" s="257" t="s">
        <v>222</v>
      </c>
      <c r="BW230" s="257" t="s">
        <v>222</v>
      </c>
      <c r="BX230" s="257" t="s">
        <v>222</v>
      </c>
      <c r="BY230" s="257" t="s">
        <v>222</v>
      </c>
      <c r="BZ230" s="257" t="s">
        <v>222</v>
      </c>
      <c r="CA230" s="257" t="s">
        <v>222</v>
      </c>
      <c r="CB230" s="257" t="s">
        <v>222</v>
      </c>
      <c r="CC230" s="257" t="s">
        <v>222</v>
      </c>
      <c r="CD230" s="257" t="s">
        <v>222</v>
      </c>
      <c r="CE230" s="257" t="s">
        <v>222</v>
      </c>
      <c r="CF230" s="257" t="s">
        <v>222</v>
      </c>
      <c r="CG230" s="257" t="s">
        <v>222</v>
      </c>
      <c r="CH230" s="257" t="s">
        <v>222</v>
      </c>
      <c r="CI230" s="257" t="s">
        <v>222</v>
      </c>
      <c r="CJ230" s="257" t="s">
        <v>222</v>
      </c>
      <c r="CK230" s="257" t="s">
        <v>222</v>
      </c>
      <c r="CM230" s="100">
        <v>137</v>
      </c>
      <c r="CN230" s="229" t="e">
        <f t="shared" si="105"/>
        <v>#REF!</v>
      </c>
      <c r="CO230" s="229" t="e">
        <f ca="1">IF(CN230&gt;0,INDIRECT(ADDRESS($CN230,7,,,#REF!)),"")</f>
        <v>#REF!</v>
      </c>
      <c r="CP230" s="229" t="e">
        <f t="shared" ca="1" si="106"/>
        <v>#REF!</v>
      </c>
      <c r="CQ230" s="230">
        <f t="shared" ca="1" si="112"/>
        <v>0</v>
      </c>
      <c r="CR230" s="227"/>
      <c r="CS230" s="248">
        <f t="shared" si="107"/>
        <v>137</v>
      </c>
      <c r="CT230" s="229" t="e">
        <f t="shared" si="108"/>
        <v>#REF!</v>
      </c>
      <c r="CU230" s="231" t="e">
        <f ca="1">IF(CT230&gt;0,INDIRECT(ADDRESS($CT230,4,,,#REF!)),"")</f>
        <v>#REF!</v>
      </c>
      <c r="CV230" s="100" t="e">
        <f t="shared" ca="1" si="109"/>
        <v>#REF!</v>
      </c>
      <c r="CW230" s="229">
        <f t="shared" ca="1" si="110"/>
        <v>137</v>
      </c>
      <c r="CX230" s="229" t="e">
        <f t="shared" ca="1" si="102"/>
        <v>#REF!</v>
      </c>
      <c r="CY230" s="250"/>
      <c r="CZ230" s="251">
        <f t="shared" ca="1" si="103"/>
        <v>0</v>
      </c>
      <c r="DB230" s="100">
        <f t="shared" ca="1" si="104"/>
        <v>0</v>
      </c>
      <c r="DC230" s="230">
        <f t="shared" ca="1" si="111"/>
        <v>0</v>
      </c>
    </row>
    <row r="231" spans="2:107" ht="16.149999999999999" customHeight="1" x14ac:dyDescent="0.2">
      <c r="B231" s="252" t="s">
        <v>222</v>
      </c>
      <c r="C231" s="253" t="s">
        <v>222</v>
      </c>
      <c r="D231" s="254" t="s">
        <v>222</v>
      </c>
      <c r="E231" s="522" t="s">
        <v>222</v>
      </c>
      <c r="F231" s="523" t="s">
        <v>222</v>
      </c>
      <c r="G231" s="255" t="s">
        <v>222</v>
      </c>
      <c r="H231" s="256" t="s">
        <v>222</v>
      </c>
      <c r="I231" s="257" t="s">
        <v>222</v>
      </c>
      <c r="J231" s="258" t="s">
        <v>222</v>
      </c>
      <c r="K231" s="259" t="s">
        <v>222</v>
      </c>
      <c r="L231" s="259" t="s">
        <v>222</v>
      </c>
      <c r="M231" s="259" t="s">
        <v>222</v>
      </c>
      <c r="N231" s="259" t="s">
        <v>222</v>
      </c>
      <c r="O231" s="259" t="s">
        <v>222</v>
      </c>
      <c r="P231" s="259" t="s">
        <v>222</v>
      </c>
      <c r="Q231" s="259" t="s">
        <v>222</v>
      </c>
      <c r="R231" s="259" t="s">
        <v>222</v>
      </c>
      <c r="S231" s="259" t="s">
        <v>222</v>
      </c>
      <c r="T231" s="259" t="s">
        <v>222</v>
      </c>
      <c r="U231" s="259" t="s">
        <v>222</v>
      </c>
      <c r="V231" s="259" t="s">
        <v>222</v>
      </c>
      <c r="W231" s="259" t="s">
        <v>222</v>
      </c>
      <c r="X231" s="259" t="s">
        <v>222</v>
      </c>
      <c r="Y231" s="259" t="s">
        <v>222</v>
      </c>
      <c r="Z231" s="259" t="s">
        <v>222</v>
      </c>
      <c r="AA231" s="259" t="s">
        <v>222</v>
      </c>
      <c r="AB231" s="259" t="s">
        <v>222</v>
      </c>
      <c r="AC231" s="259" t="s">
        <v>222</v>
      </c>
      <c r="AD231" s="259" t="s">
        <v>222</v>
      </c>
      <c r="AE231" s="259" t="s">
        <v>222</v>
      </c>
      <c r="AF231" s="259" t="s">
        <v>222</v>
      </c>
      <c r="AG231" s="259" t="s">
        <v>222</v>
      </c>
      <c r="AH231" s="259" t="s">
        <v>222</v>
      </c>
      <c r="AI231" s="259" t="s">
        <v>222</v>
      </c>
      <c r="AJ231" s="259" t="s">
        <v>222</v>
      </c>
      <c r="AK231" s="259" t="s">
        <v>222</v>
      </c>
      <c r="AL231" s="259" t="s">
        <v>222</v>
      </c>
      <c r="AM231" s="259" t="s">
        <v>222</v>
      </c>
      <c r="AN231" s="259" t="s">
        <v>222</v>
      </c>
      <c r="AO231" s="259" t="s">
        <v>222</v>
      </c>
      <c r="AP231" s="259" t="s">
        <v>222</v>
      </c>
      <c r="AQ231" s="259" t="s">
        <v>222</v>
      </c>
      <c r="AR231" s="259" t="s">
        <v>222</v>
      </c>
      <c r="AS231" s="259" t="s">
        <v>222</v>
      </c>
      <c r="AT231" s="259" t="s">
        <v>222</v>
      </c>
      <c r="AU231" s="259" t="s">
        <v>222</v>
      </c>
      <c r="AV231" s="259" t="s">
        <v>222</v>
      </c>
      <c r="AW231" s="259" t="s">
        <v>222</v>
      </c>
      <c r="AX231" s="259" t="s">
        <v>222</v>
      </c>
      <c r="AY231" s="259" t="s">
        <v>222</v>
      </c>
      <c r="AZ231" s="259" t="s">
        <v>222</v>
      </c>
      <c r="BA231" s="259" t="s">
        <v>222</v>
      </c>
      <c r="BB231" s="259" t="s">
        <v>222</v>
      </c>
      <c r="BC231" s="259" t="s">
        <v>222</v>
      </c>
      <c r="BD231" s="259" t="s">
        <v>222</v>
      </c>
      <c r="BE231" s="259" t="s">
        <v>222</v>
      </c>
      <c r="BF231" s="259" t="s">
        <v>222</v>
      </c>
      <c r="BG231" s="259" t="s">
        <v>222</v>
      </c>
      <c r="BH231" s="259" t="s">
        <v>222</v>
      </c>
      <c r="BI231" s="259" t="s">
        <v>222</v>
      </c>
      <c r="BJ231" s="259" t="s">
        <v>222</v>
      </c>
      <c r="BK231" s="259" t="s">
        <v>222</v>
      </c>
      <c r="BL231" s="259" t="s">
        <v>222</v>
      </c>
      <c r="BM231" s="259" t="s">
        <v>222</v>
      </c>
      <c r="BN231" s="259" t="s">
        <v>222</v>
      </c>
      <c r="BO231" s="259" t="s">
        <v>222</v>
      </c>
      <c r="BP231" s="259" t="s">
        <v>222</v>
      </c>
      <c r="BQ231" s="257" t="s">
        <v>222</v>
      </c>
      <c r="BR231" s="257" t="s">
        <v>222</v>
      </c>
      <c r="BS231" s="257" t="s">
        <v>222</v>
      </c>
      <c r="BT231" s="257" t="s">
        <v>222</v>
      </c>
      <c r="BU231" s="257" t="s">
        <v>222</v>
      </c>
      <c r="BV231" s="257" t="s">
        <v>222</v>
      </c>
      <c r="BW231" s="257" t="s">
        <v>222</v>
      </c>
      <c r="BX231" s="257" t="s">
        <v>222</v>
      </c>
      <c r="BY231" s="257" t="s">
        <v>222</v>
      </c>
      <c r="BZ231" s="257" t="s">
        <v>222</v>
      </c>
      <c r="CA231" s="257" t="s">
        <v>222</v>
      </c>
      <c r="CB231" s="257" t="s">
        <v>222</v>
      </c>
      <c r="CC231" s="257" t="s">
        <v>222</v>
      </c>
      <c r="CD231" s="257" t="s">
        <v>222</v>
      </c>
      <c r="CE231" s="257" t="s">
        <v>222</v>
      </c>
      <c r="CF231" s="257" t="s">
        <v>222</v>
      </c>
      <c r="CG231" s="257" t="s">
        <v>222</v>
      </c>
      <c r="CH231" s="257" t="s">
        <v>222</v>
      </c>
      <c r="CI231" s="257" t="s">
        <v>222</v>
      </c>
      <c r="CJ231" s="257" t="s">
        <v>222</v>
      </c>
      <c r="CK231" s="257" t="s">
        <v>222</v>
      </c>
      <c r="CM231" s="100">
        <v>138</v>
      </c>
      <c r="CN231" s="229" t="e">
        <f t="shared" si="105"/>
        <v>#REF!</v>
      </c>
      <c r="CO231" s="229" t="e">
        <f ca="1">IF(CN231&gt;0,INDIRECT(ADDRESS($CN231,7,,,#REF!)),"")</f>
        <v>#REF!</v>
      </c>
      <c r="CP231" s="229" t="e">
        <f t="shared" ca="1" si="106"/>
        <v>#REF!</v>
      </c>
      <c r="CQ231" s="230">
        <f t="shared" ca="1" si="112"/>
        <v>0</v>
      </c>
      <c r="CR231" s="227"/>
      <c r="CS231" s="248">
        <f t="shared" si="107"/>
        <v>138</v>
      </c>
      <c r="CT231" s="229" t="e">
        <f t="shared" si="108"/>
        <v>#REF!</v>
      </c>
      <c r="CU231" s="231" t="e">
        <f ca="1">IF(CT231&gt;0,INDIRECT(ADDRESS($CT231,4,,,#REF!)),"")</f>
        <v>#REF!</v>
      </c>
      <c r="CV231" s="100" t="e">
        <f t="shared" ca="1" si="109"/>
        <v>#REF!</v>
      </c>
      <c r="CW231" s="229">
        <f t="shared" ca="1" si="110"/>
        <v>138</v>
      </c>
      <c r="CX231" s="229" t="e">
        <f t="shared" ca="1" si="102"/>
        <v>#REF!</v>
      </c>
      <c r="CY231" s="250"/>
      <c r="CZ231" s="251">
        <f t="shared" ca="1" si="103"/>
        <v>0</v>
      </c>
      <c r="DB231" s="100">
        <f t="shared" ca="1" si="104"/>
        <v>0</v>
      </c>
      <c r="DC231" s="230">
        <f t="shared" ca="1" si="111"/>
        <v>0</v>
      </c>
    </row>
    <row r="232" spans="2:107" ht="16.149999999999999" customHeight="1" x14ac:dyDescent="0.2">
      <c r="B232" s="252" t="s">
        <v>222</v>
      </c>
      <c r="C232" s="253" t="s">
        <v>222</v>
      </c>
      <c r="D232" s="254" t="s">
        <v>222</v>
      </c>
      <c r="E232" s="522" t="s">
        <v>222</v>
      </c>
      <c r="F232" s="523" t="s">
        <v>222</v>
      </c>
      <c r="G232" s="255" t="s">
        <v>222</v>
      </c>
      <c r="H232" s="256" t="s">
        <v>222</v>
      </c>
      <c r="I232" s="257" t="s">
        <v>222</v>
      </c>
      <c r="J232" s="258" t="s">
        <v>222</v>
      </c>
      <c r="K232" s="259" t="s">
        <v>222</v>
      </c>
      <c r="L232" s="259" t="s">
        <v>222</v>
      </c>
      <c r="M232" s="259" t="s">
        <v>222</v>
      </c>
      <c r="N232" s="259" t="s">
        <v>222</v>
      </c>
      <c r="O232" s="259" t="s">
        <v>222</v>
      </c>
      <c r="P232" s="259" t="s">
        <v>222</v>
      </c>
      <c r="Q232" s="259" t="s">
        <v>222</v>
      </c>
      <c r="R232" s="259" t="s">
        <v>222</v>
      </c>
      <c r="S232" s="259" t="s">
        <v>222</v>
      </c>
      <c r="T232" s="259" t="s">
        <v>222</v>
      </c>
      <c r="U232" s="259" t="s">
        <v>222</v>
      </c>
      <c r="V232" s="259" t="s">
        <v>222</v>
      </c>
      <c r="W232" s="259" t="s">
        <v>222</v>
      </c>
      <c r="X232" s="259" t="s">
        <v>222</v>
      </c>
      <c r="Y232" s="259" t="s">
        <v>222</v>
      </c>
      <c r="Z232" s="259" t="s">
        <v>222</v>
      </c>
      <c r="AA232" s="259" t="s">
        <v>222</v>
      </c>
      <c r="AB232" s="259" t="s">
        <v>222</v>
      </c>
      <c r="AC232" s="259" t="s">
        <v>222</v>
      </c>
      <c r="AD232" s="259" t="s">
        <v>222</v>
      </c>
      <c r="AE232" s="259" t="s">
        <v>222</v>
      </c>
      <c r="AF232" s="259" t="s">
        <v>222</v>
      </c>
      <c r="AG232" s="259" t="s">
        <v>222</v>
      </c>
      <c r="AH232" s="259" t="s">
        <v>222</v>
      </c>
      <c r="AI232" s="259" t="s">
        <v>222</v>
      </c>
      <c r="AJ232" s="259" t="s">
        <v>222</v>
      </c>
      <c r="AK232" s="259" t="s">
        <v>222</v>
      </c>
      <c r="AL232" s="259" t="s">
        <v>222</v>
      </c>
      <c r="AM232" s="259" t="s">
        <v>222</v>
      </c>
      <c r="AN232" s="259" t="s">
        <v>222</v>
      </c>
      <c r="AO232" s="259" t="s">
        <v>222</v>
      </c>
      <c r="AP232" s="259" t="s">
        <v>222</v>
      </c>
      <c r="AQ232" s="259" t="s">
        <v>222</v>
      </c>
      <c r="AR232" s="259" t="s">
        <v>222</v>
      </c>
      <c r="AS232" s="259" t="s">
        <v>222</v>
      </c>
      <c r="AT232" s="259" t="s">
        <v>222</v>
      </c>
      <c r="AU232" s="259" t="s">
        <v>222</v>
      </c>
      <c r="AV232" s="259" t="s">
        <v>222</v>
      </c>
      <c r="AW232" s="259" t="s">
        <v>222</v>
      </c>
      <c r="AX232" s="259" t="s">
        <v>222</v>
      </c>
      <c r="AY232" s="259" t="s">
        <v>222</v>
      </c>
      <c r="AZ232" s="259" t="s">
        <v>222</v>
      </c>
      <c r="BA232" s="259" t="s">
        <v>222</v>
      </c>
      <c r="BB232" s="259" t="s">
        <v>222</v>
      </c>
      <c r="BC232" s="259" t="s">
        <v>222</v>
      </c>
      <c r="BD232" s="259" t="s">
        <v>222</v>
      </c>
      <c r="BE232" s="259" t="s">
        <v>222</v>
      </c>
      <c r="BF232" s="259" t="s">
        <v>222</v>
      </c>
      <c r="BG232" s="259" t="s">
        <v>222</v>
      </c>
      <c r="BH232" s="259" t="s">
        <v>222</v>
      </c>
      <c r="BI232" s="259" t="s">
        <v>222</v>
      </c>
      <c r="BJ232" s="259" t="s">
        <v>222</v>
      </c>
      <c r="BK232" s="259" t="s">
        <v>222</v>
      </c>
      <c r="BL232" s="259" t="s">
        <v>222</v>
      </c>
      <c r="BM232" s="259" t="s">
        <v>222</v>
      </c>
      <c r="BN232" s="259" t="s">
        <v>222</v>
      </c>
      <c r="BO232" s="259" t="s">
        <v>222</v>
      </c>
      <c r="BP232" s="259" t="s">
        <v>222</v>
      </c>
      <c r="BQ232" s="257" t="s">
        <v>222</v>
      </c>
      <c r="BR232" s="257" t="s">
        <v>222</v>
      </c>
      <c r="BS232" s="257" t="s">
        <v>222</v>
      </c>
      <c r="BT232" s="257" t="s">
        <v>222</v>
      </c>
      <c r="BU232" s="257" t="s">
        <v>222</v>
      </c>
      <c r="BV232" s="257" t="s">
        <v>222</v>
      </c>
      <c r="BW232" s="257" t="s">
        <v>222</v>
      </c>
      <c r="BX232" s="257" t="s">
        <v>222</v>
      </c>
      <c r="BY232" s="257" t="s">
        <v>222</v>
      </c>
      <c r="BZ232" s="257" t="s">
        <v>222</v>
      </c>
      <c r="CA232" s="257" t="s">
        <v>222</v>
      </c>
      <c r="CB232" s="257" t="s">
        <v>222</v>
      </c>
      <c r="CC232" s="257" t="s">
        <v>222</v>
      </c>
      <c r="CD232" s="257" t="s">
        <v>222</v>
      </c>
      <c r="CE232" s="257" t="s">
        <v>222</v>
      </c>
      <c r="CF232" s="257" t="s">
        <v>222</v>
      </c>
      <c r="CG232" s="257" t="s">
        <v>222</v>
      </c>
      <c r="CH232" s="257" t="s">
        <v>222</v>
      </c>
      <c r="CI232" s="257" t="s">
        <v>222</v>
      </c>
      <c r="CJ232" s="257" t="s">
        <v>222</v>
      </c>
      <c r="CK232" s="257" t="s">
        <v>222</v>
      </c>
      <c r="CM232" s="100">
        <v>139</v>
      </c>
      <c r="CN232" s="229" t="e">
        <f t="shared" si="105"/>
        <v>#REF!</v>
      </c>
      <c r="CO232" s="229" t="e">
        <f ca="1">IF(CN232&gt;0,INDIRECT(ADDRESS($CN232,7,,,#REF!)),"")</f>
        <v>#REF!</v>
      </c>
      <c r="CP232" s="229" t="e">
        <f t="shared" ca="1" si="106"/>
        <v>#REF!</v>
      </c>
      <c r="CQ232" s="230">
        <f t="shared" ca="1" si="112"/>
        <v>0</v>
      </c>
      <c r="CR232" s="227"/>
      <c r="CS232" s="248">
        <f t="shared" si="107"/>
        <v>139</v>
      </c>
      <c r="CT232" s="229" t="e">
        <f t="shared" si="108"/>
        <v>#REF!</v>
      </c>
      <c r="CU232" s="231" t="e">
        <f ca="1">IF(CT232&gt;0,INDIRECT(ADDRESS($CT232,4,,,#REF!)),"")</f>
        <v>#REF!</v>
      </c>
      <c r="CV232" s="100" t="e">
        <f t="shared" ca="1" si="109"/>
        <v>#REF!</v>
      </c>
      <c r="CW232" s="229">
        <f t="shared" ca="1" si="110"/>
        <v>139</v>
      </c>
      <c r="CX232" s="229" t="e">
        <f t="shared" ca="1" si="102"/>
        <v>#REF!</v>
      </c>
      <c r="CY232" s="250"/>
      <c r="CZ232" s="251">
        <f t="shared" ca="1" si="103"/>
        <v>0</v>
      </c>
      <c r="DB232" s="100">
        <f t="shared" ca="1" si="104"/>
        <v>0</v>
      </c>
      <c r="DC232" s="230">
        <f t="shared" ca="1" si="111"/>
        <v>0</v>
      </c>
    </row>
    <row r="233" spans="2:107" ht="16.149999999999999" customHeight="1" x14ac:dyDescent="0.2">
      <c r="B233" s="252" t="s">
        <v>222</v>
      </c>
      <c r="C233" s="253" t="s">
        <v>222</v>
      </c>
      <c r="D233" s="254" t="s">
        <v>222</v>
      </c>
      <c r="E233" s="522" t="s">
        <v>222</v>
      </c>
      <c r="F233" s="523" t="s">
        <v>222</v>
      </c>
      <c r="G233" s="255" t="s">
        <v>222</v>
      </c>
      <c r="H233" s="256" t="s">
        <v>222</v>
      </c>
      <c r="I233" s="257" t="s">
        <v>222</v>
      </c>
      <c r="J233" s="258" t="s">
        <v>222</v>
      </c>
      <c r="K233" s="259" t="s">
        <v>222</v>
      </c>
      <c r="L233" s="259" t="s">
        <v>222</v>
      </c>
      <c r="M233" s="259" t="s">
        <v>222</v>
      </c>
      <c r="N233" s="259" t="s">
        <v>222</v>
      </c>
      <c r="O233" s="259" t="s">
        <v>222</v>
      </c>
      <c r="P233" s="259" t="s">
        <v>222</v>
      </c>
      <c r="Q233" s="259" t="s">
        <v>222</v>
      </c>
      <c r="R233" s="259" t="s">
        <v>222</v>
      </c>
      <c r="S233" s="259" t="s">
        <v>222</v>
      </c>
      <c r="T233" s="259" t="s">
        <v>222</v>
      </c>
      <c r="U233" s="259" t="s">
        <v>222</v>
      </c>
      <c r="V233" s="259" t="s">
        <v>222</v>
      </c>
      <c r="W233" s="259" t="s">
        <v>222</v>
      </c>
      <c r="X233" s="259" t="s">
        <v>222</v>
      </c>
      <c r="Y233" s="259" t="s">
        <v>222</v>
      </c>
      <c r="Z233" s="259" t="s">
        <v>222</v>
      </c>
      <c r="AA233" s="259" t="s">
        <v>222</v>
      </c>
      <c r="AB233" s="259" t="s">
        <v>222</v>
      </c>
      <c r="AC233" s="259" t="s">
        <v>222</v>
      </c>
      <c r="AD233" s="259" t="s">
        <v>222</v>
      </c>
      <c r="AE233" s="259" t="s">
        <v>222</v>
      </c>
      <c r="AF233" s="259" t="s">
        <v>222</v>
      </c>
      <c r="AG233" s="259" t="s">
        <v>222</v>
      </c>
      <c r="AH233" s="259" t="s">
        <v>222</v>
      </c>
      <c r="AI233" s="259" t="s">
        <v>222</v>
      </c>
      <c r="AJ233" s="259" t="s">
        <v>222</v>
      </c>
      <c r="AK233" s="259" t="s">
        <v>222</v>
      </c>
      <c r="AL233" s="259" t="s">
        <v>222</v>
      </c>
      <c r="AM233" s="259" t="s">
        <v>222</v>
      </c>
      <c r="AN233" s="259" t="s">
        <v>222</v>
      </c>
      <c r="AO233" s="259" t="s">
        <v>222</v>
      </c>
      <c r="AP233" s="259" t="s">
        <v>222</v>
      </c>
      <c r="AQ233" s="259" t="s">
        <v>222</v>
      </c>
      <c r="AR233" s="259" t="s">
        <v>222</v>
      </c>
      <c r="AS233" s="259" t="s">
        <v>222</v>
      </c>
      <c r="AT233" s="259" t="s">
        <v>222</v>
      </c>
      <c r="AU233" s="259" t="s">
        <v>222</v>
      </c>
      <c r="AV233" s="259" t="s">
        <v>222</v>
      </c>
      <c r="AW233" s="259" t="s">
        <v>222</v>
      </c>
      <c r="AX233" s="259" t="s">
        <v>222</v>
      </c>
      <c r="AY233" s="259" t="s">
        <v>222</v>
      </c>
      <c r="AZ233" s="259" t="s">
        <v>222</v>
      </c>
      <c r="BA233" s="259" t="s">
        <v>222</v>
      </c>
      <c r="BB233" s="259" t="s">
        <v>222</v>
      </c>
      <c r="BC233" s="259" t="s">
        <v>222</v>
      </c>
      <c r="BD233" s="259" t="s">
        <v>222</v>
      </c>
      <c r="BE233" s="259" t="s">
        <v>222</v>
      </c>
      <c r="BF233" s="259" t="s">
        <v>222</v>
      </c>
      <c r="BG233" s="259" t="s">
        <v>222</v>
      </c>
      <c r="BH233" s="259" t="s">
        <v>222</v>
      </c>
      <c r="BI233" s="259" t="s">
        <v>222</v>
      </c>
      <c r="BJ233" s="259" t="s">
        <v>222</v>
      </c>
      <c r="BK233" s="259" t="s">
        <v>222</v>
      </c>
      <c r="BL233" s="259" t="s">
        <v>222</v>
      </c>
      <c r="BM233" s="259" t="s">
        <v>222</v>
      </c>
      <c r="BN233" s="259" t="s">
        <v>222</v>
      </c>
      <c r="BO233" s="259" t="s">
        <v>222</v>
      </c>
      <c r="BP233" s="259" t="s">
        <v>222</v>
      </c>
      <c r="BQ233" s="257" t="s">
        <v>222</v>
      </c>
      <c r="BR233" s="257" t="s">
        <v>222</v>
      </c>
      <c r="BS233" s="257" t="s">
        <v>222</v>
      </c>
      <c r="BT233" s="257" t="s">
        <v>222</v>
      </c>
      <c r="BU233" s="257" t="s">
        <v>222</v>
      </c>
      <c r="BV233" s="257" t="s">
        <v>222</v>
      </c>
      <c r="BW233" s="257" t="s">
        <v>222</v>
      </c>
      <c r="BX233" s="257" t="s">
        <v>222</v>
      </c>
      <c r="BY233" s="257" t="s">
        <v>222</v>
      </c>
      <c r="BZ233" s="257" t="s">
        <v>222</v>
      </c>
      <c r="CA233" s="257" t="s">
        <v>222</v>
      </c>
      <c r="CB233" s="257" t="s">
        <v>222</v>
      </c>
      <c r="CC233" s="257" t="s">
        <v>222</v>
      </c>
      <c r="CD233" s="257" t="s">
        <v>222</v>
      </c>
      <c r="CE233" s="257" t="s">
        <v>222</v>
      </c>
      <c r="CF233" s="257" t="s">
        <v>222</v>
      </c>
      <c r="CG233" s="257" t="s">
        <v>222</v>
      </c>
      <c r="CH233" s="257" t="s">
        <v>222</v>
      </c>
      <c r="CI233" s="257" t="s">
        <v>222</v>
      </c>
      <c r="CJ233" s="257" t="s">
        <v>222</v>
      </c>
      <c r="CK233" s="257" t="s">
        <v>222</v>
      </c>
      <c r="CM233" s="100">
        <v>140</v>
      </c>
      <c r="CN233" s="229" t="e">
        <f t="shared" si="105"/>
        <v>#REF!</v>
      </c>
      <c r="CO233" s="229" t="e">
        <f ca="1">IF(CN233&gt;0,INDIRECT(ADDRESS($CN233,7,,,#REF!)),"")</f>
        <v>#REF!</v>
      </c>
      <c r="CP233" s="229" t="e">
        <f t="shared" ca="1" si="106"/>
        <v>#REF!</v>
      </c>
      <c r="CQ233" s="230">
        <f t="shared" ca="1" si="112"/>
        <v>0</v>
      </c>
      <c r="CR233" s="227"/>
      <c r="CS233" s="248">
        <f t="shared" si="107"/>
        <v>140</v>
      </c>
      <c r="CT233" s="229" t="e">
        <f t="shared" si="108"/>
        <v>#REF!</v>
      </c>
      <c r="CU233" s="231" t="e">
        <f ca="1">IF(CT233&gt;0,INDIRECT(ADDRESS($CT233,4,,,#REF!)),"")</f>
        <v>#REF!</v>
      </c>
      <c r="CV233" s="100" t="e">
        <f t="shared" ca="1" si="109"/>
        <v>#REF!</v>
      </c>
      <c r="CW233" s="229">
        <f t="shared" ca="1" si="110"/>
        <v>140</v>
      </c>
      <c r="CX233" s="229" t="e">
        <f t="shared" ca="1" si="102"/>
        <v>#REF!</v>
      </c>
      <c r="CY233" s="250"/>
      <c r="CZ233" s="251">
        <f t="shared" ca="1" si="103"/>
        <v>0</v>
      </c>
      <c r="DB233" s="100">
        <f t="shared" ca="1" si="104"/>
        <v>0</v>
      </c>
      <c r="DC233" s="230">
        <f t="shared" ca="1" si="111"/>
        <v>0</v>
      </c>
    </row>
    <row r="234" spans="2:107" ht="16.149999999999999" customHeight="1" x14ac:dyDescent="0.2">
      <c r="B234" s="252" t="s">
        <v>222</v>
      </c>
      <c r="C234" s="253" t="s">
        <v>222</v>
      </c>
      <c r="D234" s="254" t="s">
        <v>222</v>
      </c>
      <c r="E234" s="522" t="s">
        <v>222</v>
      </c>
      <c r="F234" s="523" t="s">
        <v>222</v>
      </c>
      <c r="G234" s="255" t="s">
        <v>222</v>
      </c>
      <c r="H234" s="256" t="s">
        <v>222</v>
      </c>
      <c r="I234" s="257" t="s">
        <v>222</v>
      </c>
      <c r="J234" s="258" t="s">
        <v>222</v>
      </c>
      <c r="K234" s="259" t="s">
        <v>222</v>
      </c>
      <c r="L234" s="259" t="s">
        <v>222</v>
      </c>
      <c r="M234" s="259" t="s">
        <v>222</v>
      </c>
      <c r="N234" s="259" t="s">
        <v>222</v>
      </c>
      <c r="O234" s="259" t="s">
        <v>222</v>
      </c>
      <c r="P234" s="259" t="s">
        <v>222</v>
      </c>
      <c r="Q234" s="259" t="s">
        <v>222</v>
      </c>
      <c r="R234" s="259" t="s">
        <v>222</v>
      </c>
      <c r="S234" s="259" t="s">
        <v>222</v>
      </c>
      <c r="T234" s="259" t="s">
        <v>222</v>
      </c>
      <c r="U234" s="259" t="s">
        <v>222</v>
      </c>
      <c r="V234" s="259" t="s">
        <v>222</v>
      </c>
      <c r="W234" s="259" t="s">
        <v>222</v>
      </c>
      <c r="X234" s="259" t="s">
        <v>222</v>
      </c>
      <c r="Y234" s="259" t="s">
        <v>222</v>
      </c>
      <c r="Z234" s="259" t="s">
        <v>222</v>
      </c>
      <c r="AA234" s="259" t="s">
        <v>222</v>
      </c>
      <c r="AB234" s="259" t="s">
        <v>222</v>
      </c>
      <c r="AC234" s="259" t="s">
        <v>222</v>
      </c>
      <c r="AD234" s="259" t="s">
        <v>222</v>
      </c>
      <c r="AE234" s="259" t="s">
        <v>222</v>
      </c>
      <c r="AF234" s="259" t="s">
        <v>222</v>
      </c>
      <c r="AG234" s="259" t="s">
        <v>222</v>
      </c>
      <c r="AH234" s="259" t="s">
        <v>222</v>
      </c>
      <c r="AI234" s="259" t="s">
        <v>222</v>
      </c>
      <c r="AJ234" s="259" t="s">
        <v>222</v>
      </c>
      <c r="AK234" s="259" t="s">
        <v>222</v>
      </c>
      <c r="AL234" s="259" t="s">
        <v>222</v>
      </c>
      <c r="AM234" s="259" t="s">
        <v>222</v>
      </c>
      <c r="AN234" s="259" t="s">
        <v>222</v>
      </c>
      <c r="AO234" s="259" t="s">
        <v>222</v>
      </c>
      <c r="AP234" s="259" t="s">
        <v>222</v>
      </c>
      <c r="AQ234" s="259" t="s">
        <v>222</v>
      </c>
      <c r="AR234" s="259" t="s">
        <v>222</v>
      </c>
      <c r="AS234" s="259" t="s">
        <v>222</v>
      </c>
      <c r="AT234" s="259" t="s">
        <v>222</v>
      </c>
      <c r="AU234" s="259" t="s">
        <v>222</v>
      </c>
      <c r="AV234" s="259" t="s">
        <v>222</v>
      </c>
      <c r="AW234" s="259" t="s">
        <v>222</v>
      </c>
      <c r="AX234" s="259" t="s">
        <v>222</v>
      </c>
      <c r="AY234" s="259" t="s">
        <v>222</v>
      </c>
      <c r="AZ234" s="259" t="s">
        <v>222</v>
      </c>
      <c r="BA234" s="259" t="s">
        <v>222</v>
      </c>
      <c r="BB234" s="259" t="s">
        <v>222</v>
      </c>
      <c r="BC234" s="259" t="s">
        <v>222</v>
      </c>
      <c r="BD234" s="259" t="s">
        <v>222</v>
      </c>
      <c r="BE234" s="259" t="s">
        <v>222</v>
      </c>
      <c r="BF234" s="259" t="s">
        <v>222</v>
      </c>
      <c r="BG234" s="259" t="s">
        <v>222</v>
      </c>
      <c r="BH234" s="259" t="s">
        <v>222</v>
      </c>
      <c r="BI234" s="259" t="s">
        <v>222</v>
      </c>
      <c r="BJ234" s="259" t="s">
        <v>222</v>
      </c>
      <c r="BK234" s="259" t="s">
        <v>222</v>
      </c>
      <c r="BL234" s="259" t="s">
        <v>222</v>
      </c>
      <c r="BM234" s="259" t="s">
        <v>222</v>
      </c>
      <c r="BN234" s="259" t="s">
        <v>222</v>
      </c>
      <c r="BO234" s="259" t="s">
        <v>222</v>
      </c>
      <c r="BP234" s="259" t="s">
        <v>222</v>
      </c>
      <c r="BQ234" s="257" t="s">
        <v>222</v>
      </c>
      <c r="BR234" s="257" t="s">
        <v>222</v>
      </c>
      <c r="BS234" s="257" t="s">
        <v>222</v>
      </c>
      <c r="BT234" s="257" t="s">
        <v>222</v>
      </c>
      <c r="BU234" s="257" t="s">
        <v>222</v>
      </c>
      <c r="BV234" s="257" t="s">
        <v>222</v>
      </c>
      <c r="BW234" s="257" t="s">
        <v>222</v>
      </c>
      <c r="BX234" s="257" t="s">
        <v>222</v>
      </c>
      <c r="BY234" s="257" t="s">
        <v>222</v>
      </c>
      <c r="BZ234" s="257" t="s">
        <v>222</v>
      </c>
      <c r="CA234" s="257" t="s">
        <v>222</v>
      </c>
      <c r="CB234" s="257" t="s">
        <v>222</v>
      </c>
      <c r="CC234" s="257" t="s">
        <v>222</v>
      </c>
      <c r="CD234" s="257" t="s">
        <v>222</v>
      </c>
      <c r="CE234" s="257" t="s">
        <v>222</v>
      </c>
      <c r="CF234" s="257" t="s">
        <v>222</v>
      </c>
      <c r="CG234" s="257" t="s">
        <v>222</v>
      </c>
      <c r="CH234" s="257" t="s">
        <v>222</v>
      </c>
      <c r="CI234" s="257" t="s">
        <v>222</v>
      </c>
      <c r="CJ234" s="257" t="s">
        <v>222</v>
      </c>
      <c r="CK234" s="257" t="s">
        <v>222</v>
      </c>
      <c r="CM234" s="100">
        <v>141</v>
      </c>
      <c r="CN234" s="229" t="e">
        <f t="shared" si="105"/>
        <v>#REF!</v>
      </c>
      <c r="CO234" s="229" t="e">
        <f ca="1">IF(CN234&gt;0,INDIRECT(ADDRESS($CN234,7,,,#REF!)),"")</f>
        <v>#REF!</v>
      </c>
      <c r="CP234" s="229" t="e">
        <f t="shared" ca="1" si="106"/>
        <v>#REF!</v>
      </c>
      <c r="CQ234" s="230">
        <f t="shared" ca="1" si="112"/>
        <v>0</v>
      </c>
      <c r="CR234" s="227"/>
      <c r="CS234" s="248">
        <f t="shared" si="107"/>
        <v>141</v>
      </c>
      <c r="CT234" s="229" t="e">
        <f t="shared" si="108"/>
        <v>#REF!</v>
      </c>
      <c r="CU234" s="231" t="e">
        <f ca="1">IF(CT234&gt;0,INDIRECT(ADDRESS($CT234,4,,,#REF!)),"")</f>
        <v>#REF!</v>
      </c>
      <c r="CV234" s="100" t="e">
        <f t="shared" ca="1" si="109"/>
        <v>#REF!</v>
      </c>
      <c r="CW234" s="229">
        <f t="shared" ca="1" si="110"/>
        <v>141</v>
      </c>
      <c r="CX234" s="229" t="e">
        <f t="shared" ca="1" si="102"/>
        <v>#REF!</v>
      </c>
      <c r="CY234" s="250"/>
      <c r="CZ234" s="251">
        <f t="shared" ca="1" si="103"/>
        <v>0</v>
      </c>
      <c r="DB234" s="100">
        <f t="shared" ca="1" si="104"/>
        <v>0</v>
      </c>
      <c r="DC234" s="230">
        <f t="shared" ca="1" si="111"/>
        <v>0</v>
      </c>
    </row>
    <row r="235" spans="2:107" ht="16.149999999999999" customHeight="1" x14ac:dyDescent="0.2">
      <c r="B235" s="252" t="s">
        <v>222</v>
      </c>
      <c r="C235" s="253" t="s">
        <v>222</v>
      </c>
      <c r="D235" s="254" t="s">
        <v>222</v>
      </c>
      <c r="E235" s="522" t="s">
        <v>222</v>
      </c>
      <c r="F235" s="523" t="s">
        <v>222</v>
      </c>
      <c r="G235" s="255" t="s">
        <v>222</v>
      </c>
      <c r="H235" s="256" t="s">
        <v>222</v>
      </c>
      <c r="I235" s="257" t="s">
        <v>222</v>
      </c>
      <c r="J235" s="258" t="s">
        <v>222</v>
      </c>
      <c r="K235" s="259" t="s">
        <v>222</v>
      </c>
      <c r="L235" s="259" t="s">
        <v>222</v>
      </c>
      <c r="M235" s="259" t="s">
        <v>222</v>
      </c>
      <c r="N235" s="259" t="s">
        <v>222</v>
      </c>
      <c r="O235" s="259" t="s">
        <v>222</v>
      </c>
      <c r="P235" s="259" t="s">
        <v>222</v>
      </c>
      <c r="Q235" s="259" t="s">
        <v>222</v>
      </c>
      <c r="R235" s="259" t="s">
        <v>222</v>
      </c>
      <c r="S235" s="259" t="s">
        <v>222</v>
      </c>
      <c r="T235" s="259" t="s">
        <v>222</v>
      </c>
      <c r="U235" s="259" t="s">
        <v>222</v>
      </c>
      <c r="V235" s="259" t="s">
        <v>222</v>
      </c>
      <c r="W235" s="259" t="s">
        <v>222</v>
      </c>
      <c r="X235" s="259" t="s">
        <v>222</v>
      </c>
      <c r="Y235" s="259" t="s">
        <v>222</v>
      </c>
      <c r="Z235" s="259" t="s">
        <v>222</v>
      </c>
      <c r="AA235" s="259" t="s">
        <v>222</v>
      </c>
      <c r="AB235" s="259" t="s">
        <v>222</v>
      </c>
      <c r="AC235" s="259" t="s">
        <v>222</v>
      </c>
      <c r="AD235" s="259" t="s">
        <v>222</v>
      </c>
      <c r="AE235" s="259" t="s">
        <v>222</v>
      </c>
      <c r="AF235" s="259" t="s">
        <v>222</v>
      </c>
      <c r="AG235" s="259" t="s">
        <v>222</v>
      </c>
      <c r="AH235" s="259" t="s">
        <v>222</v>
      </c>
      <c r="AI235" s="259" t="s">
        <v>222</v>
      </c>
      <c r="AJ235" s="259" t="s">
        <v>222</v>
      </c>
      <c r="AK235" s="259" t="s">
        <v>222</v>
      </c>
      <c r="AL235" s="259" t="s">
        <v>222</v>
      </c>
      <c r="AM235" s="259" t="s">
        <v>222</v>
      </c>
      <c r="AN235" s="259" t="s">
        <v>222</v>
      </c>
      <c r="AO235" s="259" t="s">
        <v>222</v>
      </c>
      <c r="AP235" s="259" t="s">
        <v>222</v>
      </c>
      <c r="AQ235" s="259" t="s">
        <v>222</v>
      </c>
      <c r="AR235" s="259" t="s">
        <v>222</v>
      </c>
      <c r="AS235" s="259" t="s">
        <v>222</v>
      </c>
      <c r="AT235" s="259" t="s">
        <v>222</v>
      </c>
      <c r="AU235" s="259" t="s">
        <v>222</v>
      </c>
      <c r="AV235" s="259" t="s">
        <v>222</v>
      </c>
      <c r="AW235" s="259" t="s">
        <v>222</v>
      </c>
      <c r="AX235" s="259" t="s">
        <v>222</v>
      </c>
      <c r="AY235" s="259" t="s">
        <v>222</v>
      </c>
      <c r="AZ235" s="259" t="s">
        <v>222</v>
      </c>
      <c r="BA235" s="259" t="s">
        <v>222</v>
      </c>
      <c r="BB235" s="259" t="s">
        <v>222</v>
      </c>
      <c r="BC235" s="259" t="s">
        <v>222</v>
      </c>
      <c r="BD235" s="259" t="s">
        <v>222</v>
      </c>
      <c r="BE235" s="259" t="s">
        <v>222</v>
      </c>
      <c r="BF235" s="259" t="s">
        <v>222</v>
      </c>
      <c r="BG235" s="259" t="s">
        <v>222</v>
      </c>
      <c r="BH235" s="259" t="s">
        <v>222</v>
      </c>
      <c r="BI235" s="259" t="s">
        <v>222</v>
      </c>
      <c r="BJ235" s="259" t="s">
        <v>222</v>
      </c>
      <c r="BK235" s="259" t="s">
        <v>222</v>
      </c>
      <c r="BL235" s="259" t="s">
        <v>222</v>
      </c>
      <c r="BM235" s="259" t="s">
        <v>222</v>
      </c>
      <c r="BN235" s="259" t="s">
        <v>222</v>
      </c>
      <c r="BO235" s="259" t="s">
        <v>222</v>
      </c>
      <c r="BP235" s="259" t="s">
        <v>222</v>
      </c>
      <c r="BQ235" s="257" t="s">
        <v>222</v>
      </c>
      <c r="BR235" s="257" t="s">
        <v>222</v>
      </c>
      <c r="BS235" s="257" t="s">
        <v>222</v>
      </c>
      <c r="BT235" s="257" t="s">
        <v>222</v>
      </c>
      <c r="BU235" s="257" t="s">
        <v>222</v>
      </c>
      <c r="BV235" s="257" t="s">
        <v>222</v>
      </c>
      <c r="BW235" s="257" t="s">
        <v>222</v>
      </c>
      <c r="BX235" s="257" t="s">
        <v>222</v>
      </c>
      <c r="BY235" s="257" t="s">
        <v>222</v>
      </c>
      <c r="BZ235" s="257" t="s">
        <v>222</v>
      </c>
      <c r="CA235" s="257" t="s">
        <v>222</v>
      </c>
      <c r="CB235" s="257" t="s">
        <v>222</v>
      </c>
      <c r="CC235" s="257" t="s">
        <v>222</v>
      </c>
      <c r="CD235" s="257" t="s">
        <v>222</v>
      </c>
      <c r="CE235" s="257" t="s">
        <v>222</v>
      </c>
      <c r="CF235" s="257" t="s">
        <v>222</v>
      </c>
      <c r="CG235" s="257" t="s">
        <v>222</v>
      </c>
      <c r="CH235" s="257" t="s">
        <v>222</v>
      </c>
      <c r="CI235" s="257" t="s">
        <v>222</v>
      </c>
      <c r="CJ235" s="257" t="s">
        <v>222</v>
      </c>
      <c r="CK235" s="257" t="s">
        <v>222</v>
      </c>
      <c r="CM235" s="100">
        <v>142</v>
      </c>
      <c r="CN235" s="229" t="e">
        <f t="shared" si="105"/>
        <v>#REF!</v>
      </c>
      <c r="CO235" s="229" t="e">
        <f ca="1">IF(CN235&gt;0,INDIRECT(ADDRESS($CN235,7,,,#REF!)),"")</f>
        <v>#REF!</v>
      </c>
      <c r="CP235" s="229" t="e">
        <f t="shared" ca="1" si="106"/>
        <v>#REF!</v>
      </c>
      <c r="CQ235" s="230">
        <f t="shared" ca="1" si="112"/>
        <v>0</v>
      </c>
      <c r="CR235" s="227"/>
      <c r="CS235" s="248">
        <f t="shared" si="107"/>
        <v>142</v>
      </c>
      <c r="CT235" s="229" t="e">
        <f t="shared" si="108"/>
        <v>#REF!</v>
      </c>
      <c r="CU235" s="231" t="e">
        <f ca="1">IF(CT235&gt;0,INDIRECT(ADDRESS($CT235,4,,,#REF!)),"")</f>
        <v>#REF!</v>
      </c>
      <c r="CV235" s="100" t="e">
        <f t="shared" ca="1" si="109"/>
        <v>#REF!</v>
      </c>
      <c r="CW235" s="229">
        <f t="shared" ca="1" si="110"/>
        <v>142</v>
      </c>
      <c r="CX235" s="229" t="e">
        <f t="shared" ca="1" si="102"/>
        <v>#REF!</v>
      </c>
      <c r="CY235" s="250"/>
      <c r="CZ235" s="251">
        <f t="shared" ca="1" si="103"/>
        <v>0</v>
      </c>
      <c r="DB235" s="100">
        <f t="shared" ca="1" si="104"/>
        <v>0</v>
      </c>
      <c r="DC235" s="230">
        <f t="shared" ca="1" si="111"/>
        <v>0</v>
      </c>
    </row>
    <row r="236" spans="2:107" ht="16.149999999999999" customHeight="1" x14ac:dyDescent="0.2">
      <c r="B236" s="252" t="s">
        <v>222</v>
      </c>
      <c r="C236" s="253" t="s">
        <v>222</v>
      </c>
      <c r="D236" s="254" t="s">
        <v>222</v>
      </c>
      <c r="E236" s="522" t="s">
        <v>222</v>
      </c>
      <c r="F236" s="523" t="s">
        <v>222</v>
      </c>
      <c r="G236" s="255" t="s">
        <v>222</v>
      </c>
      <c r="H236" s="256" t="s">
        <v>222</v>
      </c>
      <c r="I236" s="257" t="s">
        <v>222</v>
      </c>
      <c r="J236" s="258" t="s">
        <v>222</v>
      </c>
      <c r="K236" s="259" t="s">
        <v>222</v>
      </c>
      <c r="L236" s="259" t="s">
        <v>222</v>
      </c>
      <c r="M236" s="259" t="s">
        <v>222</v>
      </c>
      <c r="N236" s="259" t="s">
        <v>222</v>
      </c>
      <c r="O236" s="259" t="s">
        <v>222</v>
      </c>
      <c r="P236" s="259" t="s">
        <v>222</v>
      </c>
      <c r="Q236" s="259" t="s">
        <v>222</v>
      </c>
      <c r="R236" s="259" t="s">
        <v>222</v>
      </c>
      <c r="S236" s="259" t="s">
        <v>222</v>
      </c>
      <c r="T236" s="259" t="s">
        <v>222</v>
      </c>
      <c r="U236" s="259" t="s">
        <v>222</v>
      </c>
      <c r="V236" s="259" t="s">
        <v>222</v>
      </c>
      <c r="W236" s="259" t="s">
        <v>222</v>
      </c>
      <c r="X236" s="259" t="s">
        <v>222</v>
      </c>
      <c r="Y236" s="259" t="s">
        <v>222</v>
      </c>
      <c r="Z236" s="259" t="s">
        <v>222</v>
      </c>
      <c r="AA236" s="259" t="s">
        <v>222</v>
      </c>
      <c r="AB236" s="259" t="s">
        <v>222</v>
      </c>
      <c r="AC236" s="259" t="s">
        <v>222</v>
      </c>
      <c r="AD236" s="259" t="s">
        <v>222</v>
      </c>
      <c r="AE236" s="259" t="s">
        <v>222</v>
      </c>
      <c r="AF236" s="259" t="s">
        <v>222</v>
      </c>
      <c r="AG236" s="259" t="s">
        <v>222</v>
      </c>
      <c r="AH236" s="259" t="s">
        <v>222</v>
      </c>
      <c r="AI236" s="259" t="s">
        <v>222</v>
      </c>
      <c r="AJ236" s="259" t="s">
        <v>222</v>
      </c>
      <c r="AK236" s="259" t="s">
        <v>222</v>
      </c>
      <c r="AL236" s="259" t="s">
        <v>222</v>
      </c>
      <c r="AM236" s="259" t="s">
        <v>222</v>
      </c>
      <c r="AN236" s="259" t="s">
        <v>222</v>
      </c>
      <c r="AO236" s="259" t="s">
        <v>222</v>
      </c>
      <c r="AP236" s="259" t="s">
        <v>222</v>
      </c>
      <c r="AQ236" s="259" t="s">
        <v>222</v>
      </c>
      <c r="AR236" s="259" t="s">
        <v>222</v>
      </c>
      <c r="AS236" s="259" t="s">
        <v>222</v>
      </c>
      <c r="AT236" s="259" t="s">
        <v>222</v>
      </c>
      <c r="AU236" s="259" t="s">
        <v>222</v>
      </c>
      <c r="AV236" s="259" t="s">
        <v>222</v>
      </c>
      <c r="AW236" s="259" t="s">
        <v>222</v>
      </c>
      <c r="AX236" s="259" t="s">
        <v>222</v>
      </c>
      <c r="AY236" s="259" t="s">
        <v>222</v>
      </c>
      <c r="AZ236" s="259" t="s">
        <v>222</v>
      </c>
      <c r="BA236" s="259" t="s">
        <v>222</v>
      </c>
      <c r="BB236" s="259" t="s">
        <v>222</v>
      </c>
      <c r="BC236" s="259" t="s">
        <v>222</v>
      </c>
      <c r="BD236" s="259" t="s">
        <v>222</v>
      </c>
      <c r="BE236" s="259" t="s">
        <v>222</v>
      </c>
      <c r="BF236" s="259" t="s">
        <v>222</v>
      </c>
      <c r="BG236" s="259" t="s">
        <v>222</v>
      </c>
      <c r="BH236" s="259" t="s">
        <v>222</v>
      </c>
      <c r="BI236" s="259" t="s">
        <v>222</v>
      </c>
      <c r="BJ236" s="259" t="s">
        <v>222</v>
      </c>
      <c r="BK236" s="259" t="s">
        <v>222</v>
      </c>
      <c r="BL236" s="259" t="s">
        <v>222</v>
      </c>
      <c r="BM236" s="259" t="s">
        <v>222</v>
      </c>
      <c r="BN236" s="259" t="s">
        <v>222</v>
      </c>
      <c r="BO236" s="259" t="s">
        <v>222</v>
      </c>
      <c r="BP236" s="259" t="s">
        <v>222</v>
      </c>
      <c r="BQ236" s="257" t="s">
        <v>222</v>
      </c>
      <c r="BR236" s="257" t="s">
        <v>222</v>
      </c>
      <c r="BS236" s="257" t="s">
        <v>222</v>
      </c>
      <c r="BT236" s="257" t="s">
        <v>222</v>
      </c>
      <c r="BU236" s="257" t="s">
        <v>222</v>
      </c>
      <c r="BV236" s="257" t="s">
        <v>222</v>
      </c>
      <c r="BW236" s="257" t="s">
        <v>222</v>
      </c>
      <c r="BX236" s="257" t="s">
        <v>222</v>
      </c>
      <c r="BY236" s="257" t="s">
        <v>222</v>
      </c>
      <c r="BZ236" s="257" t="s">
        <v>222</v>
      </c>
      <c r="CA236" s="257" t="s">
        <v>222</v>
      </c>
      <c r="CB236" s="257" t="s">
        <v>222</v>
      </c>
      <c r="CC236" s="257" t="s">
        <v>222</v>
      </c>
      <c r="CD236" s="257" t="s">
        <v>222</v>
      </c>
      <c r="CE236" s="257" t="s">
        <v>222</v>
      </c>
      <c r="CF236" s="257" t="s">
        <v>222</v>
      </c>
      <c r="CG236" s="257" t="s">
        <v>222</v>
      </c>
      <c r="CH236" s="257" t="s">
        <v>222</v>
      </c>
      <c r="CI236" s="257" t="s">
        <v>222</v>
      </c>
      <c r="CJ236" s="257" t="s">
        <v>222</v>
      </c>
      <c r="CK236" s="257" t="s">
        <v>222</v>
      </c>
      <c r="CM236" s="100">
        <v>143</v>
      </c>
      <c r="CN236" s="229" t="e">
        <f t="shared" si="105"/>
        <v>#REF!</v>
      </c>
      <c r="CO236" s="229" t="e">
        <f ca="1">IF(CN236&gt;0,INDIRECT(ADDRESS($CN236,7,,,#REF!)),"")</f>
        <v>#REF!</v>
      </c>
      <c r="CP236" s="229" t="e">
        <f t="shared" ca="1" si="106"/>
        <v>#REF!</v>
      </c>
      <c r="CQ236" s="230">
        <f t="shared" ca="1" si="112"/>
        <v>0</v>
      </c>
      <c r="CR236" s="227"/>
      <c r="CS236" s="248">
        <f t="shared" si="107"/>
        <v>143</v>
      </c>
      <c r="CT236" s="229" t="e">
        <f t="shared" si="108"/>
        <v>#REF!</v>
      </c>
      <c r="CU236" s="231" t="e">
        <f ca="1">IF(CT236&gt;0,INDIRECT(ADDRESS($CT236,4,,,#REF!)),"")</f>
        <v>#REF!</v>
      </c>
      <c r="CV236" s="100" t="e">
        <f t="shared" ca="1" si="109"/>
        <v>#REF!</v>
      </c>
      <c r="CW236" s="229">
        <f t="shared" ca="1" si="110"/>
        <v>143</v>
      </c>
      <c r="CX236" s="229" t="e">
        <f t="shared" ca="1" si="102"/>
        <v>#REF!</v>
      </c>
      <c r="CY236" s="250"/>
      <c r="CZ236" s="251">
        <f t="shared" ca="1" si="103"/>
        <v>0</v>
      </c>
      <c r="DB236" s="100">
        <f t="shared" ca="1" si="104"/>
        <v>0</v>
      </c>
      <c r="DC236" s="230">
        <f t="shared" ca="1" si="111"/>
        <v>0</v>
      </c>
    </row>
    <row r="237" spans="2:107" ht="16.149999999999999" customHeight="1" x14ac:dyDescent="0.2">
      <c r="B237" s="252" t="s">
        <v>222</v>
      </c>
      <c r="C237" s="253" t="s">
        <v>222</v>
      </c>
      <c r="D237" s="254" t="s">
        <v>222</v>
      </c>
      <c r="E237" s="522" t="s">
        <v>222</v>
      </c>
      <c r="F237" s="523" t="s">
        <v>222</v>
      </c>
      <c r="G237" s="255" t="s">
        <v>222</v>
      </c>
      <c r="H237" s="256" t="s">
        <v>222</v>
      </c>
      <c r="I237" s="257" t="s">
        <v>222</v>
      </c>
      <c r="J237" s="258" t="s">
        <v>222</v>
      </c>
      <c r="K237" s="259" t="s">
        <v>222</v>
      </c>
      <c r="L237" s="259" t="s">
        <v>222</v>
      </c>
      <c r="M237" s="259" t="s">
        <v>222</v>
      </c>
      <c r="N237" s="259" t="s">
        <v>222</v>
      </c>
      <c r="O237" s="259" t="s">
        <v>222</v>
      </c>
      <c r="P237" s="259" t="s">
        <v>222</v>
      </c>
      <c r="Q237" s="259" t="s">
        <v>222</v>
      </c>
      <c r="R237" s="259" t="s">
        <v>222</v>
      </c>
      <c r="S237" s="259" t="s">
        <v>222</v>
      </c>
      <c r="T237" s="259" t="s">
        <v>222</v>
      </c>
      <c r="U237" s="259" t="s">
        <v>222</v>
      </c>
      <c r="V237" s="259" t="s">
        <v>222</v>
      </c>
      <c r="W237" s="259" t="s">
        <v>222</v>
      </c>
      <c r="X237" s="259" t="s">
        <v>222</v>
      </c>
      <c r="Y237" s="259" t="s">
        <v>222</v>
      </c>
      <c r="Z237" s="259" t="s">
        <v>222</v>
      </c>
      <c r="AA237" s="259" t="s">
        <v>222</v>
      </c>
      <c r="AB237" s="259" t="s">
        <v>222</v>
      </c>
      <c r="AC237" s="259" t="s">
        <v>222</v>
      </c>
      <c r="AD237" s="259" t="s">
        <v>222</v>
      </c>
      <c r="AE237" s="259" t="s">
        <v>222</v>
      </c>
      <c r="AF237" s="259" t="s">
        <v>222</v>
      </c>
      <c r="AG237" s="259" t="s">
        <v>222</v>
      </c>
      <c r="AH237" s="259" t="s">
        <v>222</v>
      </c>
      <c r="AI237" s="259" t="s">
        <v>222</v>
      </c>
      <c r="AJ237" s="259" t="s">
        <v>222</v>
      </c>
      <c r="AK237" s="259" t="s">
        <v>222</v>
      </c>
      <c r="AL237" s="259" t="s">
        <v>222</v>
      </c>
      <c r="AM237" s="259" t="s">
        <v>222</v>
      </c>
      <c r="AN237" s="259" t="s">
        <v>222</v>
      </c>
      <c r="AO237" s="259" t="s">
        <v>222</v>
      </c>
      <c r="AP237" s="259" t="s">
        <v>222</v>
      </c>
      <c r="AQ237" s="259" t="s">
        <v>222</v>
      </c>
      <c r="AR237" s="259" t="s">
        <v>222</v>
      </c>
      <c r="AS237" s="259" t="s">
        <v>222</v>
      </c>
      <c r="AT237" s="259" t="s">
        <v>222</v>
      </c>
      <c r="AU237" s="259" t="s">
        <v>222</v>
      </c>
      <c r="AV237" s="259" t="s">
        <v>222</v>
      </c>
      <c r="AW237" s="259" t="s">
        <v>222</v>
      </c>
      <c r="AX237" s="259" t="s">
        <v>222</v>
      </c>
      <c r="AY237" s="259" t="s">
        <v>222</v>
      </c>
      <c r="AZ237" s="259" t="s">
        <v>222</v>
      </c>
      <c r="BA237" s="259" t="s">
        <v>222</v>
      </c>
      <c r="BB237" s="259" t="s">
        <v>222</v>
      </c>
      <c r="BC237" s="259" t="s">
        <v>222</v>
      </c>
      <c r="BD237" s="259" t="s">
        <v>222</v>
      </c>
      <c r="BE237" s="259" t="s">
        <v>222</v>
      </c>
      <c r="BF237" s="259" t="s">
        <v>222</v>
      </c>
      <c r="BG237" s="259" t="s">
        <v>222</v>
      </c>
      <c r="BH237" s="259" t="s">
        <v>222</v>
      </c>
      <c r="BI237" s="259" t="s">
        <v>222</v>
      </c>
      <c r="BJ237" s="259" t="s">
        <v>222</v>
      </c>
      <c r="BK237" s="259" t="s">
        <v>222</v>
      </c>
      <c r="BL237" s="259" t="s">
        <v>222</v>
      </c>
      <c r="BM237" s="259" t="s">
        <v>222</v>
      </c>
      <c r="BN237" s="259" t="s">
        <v>222</v>
      </c>
      <c r="BO237" s="259" t="s">
        <v>222</v>
      </c>
      <c r="BP237" s="259" t="s">
        <v>222</v>
      </c>
      <c r="BQ237" s="257" t="s">
        <v>222</v>
      </c>
      <c r="BR237" s="257" t="s">
        <v>222</v>
      </c>
      <c r="BS237" s="257" t="s">
        <v>222</v>
      </c>
      <c r="BT237" s="257" t="s">
        <v>222</v>
      </c>
      <c r="BU237" s="257" t="s">
        <v>222</v>
      </c>
      <c r="BV237" s="257" t="s">
        <v>222</v>
      </c>
      <c r="BW237" s="257" t="s">
        <v>222</v>
      </c>
      <c r="BX237" s="257" t="s">
        <v>222</v>
      </c>
      <c r="BY237" s="257" t="s">
        <v>222</v>
      </c>
      <c r="BZ237" s="257" t="s">
        <v>222</v>
      </c>
      <c r="CA237" s="257" t="s">
        <v>222</v>
      </c>
      <c r="CB237" s="257" t="s">
        <v>222</v>
      </c>
      <c r="CC237" s="257" t="s">
        <v>222</v>
      </c>
      <c r="CD237" s="257" t="s">
        <v>222</v>
      </c>
      <c r="CE237" s="257" t="s">
        <v>222</v>
      </c>
      <c r="CF237" s="257" t="s">
        <v>222</v>
      </c>
      <c r="CG237" s="257" t="s">
        <v>222</v>
      </c>
      <c r="CH237" s="257" t="s">
        <v>222</v>
      </c>
      <c r="CI237" s="257" t="s">
        <v>222</v>
      </c>
      <c r="CJ237" s="257" t="s">
        <v>222</v>
      </c>
      <c r="CK237" s="257" t="s">
        <v>222</v>
      </c>
      <c r="CM237" s="100">
        <v>144</v>
      </c>
      <c r="CN237" s="229" t="e">
        <f t="shared" si="105"/>
        <v>#REF!</v>
      </c>
      <c r="CO237" s="229" t="e">
        <f ca="1">IF(CN237&gt;0,INDIRECT(ADDRESS($CN237,7,,,#REF!)),"")</f>
        <v>#REF!</v>
      </c>
      <c r="CP237" s="229" t="e">
        <f t="shared" ca="1" si="106"/>
        <v>#REF!</v>
      </c>
      <c r="CQ237" s="230">
        <f t="shared" ca="1" si="112"/>
        <v>0</v>
      </c>
      <c r="CR237" s="227"/>
      <c r="CS237" s="248">
        <f t="shared" si="107"/>
        <v>144</v>
      </c>
      <c r="CT237" s="229" t="e">
        <f t="shared" si="108"/>
        <v>#REF!</v>
      </c>
      <c r="CU237" s="231" t="e">
        <f ca="1">IF(CT237&gt;0,INDIRECT(ADDRESS($CT237,4,,,#REF!)),"")</f>
        <v>#REF!</v>
      </c>
      <c r="CV237" s="100" t="e">
        <f t="shared" ca="1" si="109"/>
        <v>#REF!</v>
      </c>
      <c r="CW237" s="229">
        <f t="shared" ca="1" si="110"/>
        <v>144</v>
      </c>
      <c r="CX237" s="229" t="e">
        <f t="shared" ca="1" si="102"/>
        <v>#REF!</v>
      </c>
      <c r="CY237" s="250"/>
      <c r="CZ237" s="251">
        <f t="shared" ca="1" si="103"/>
        <v>0</v>
      </c>
      <c r="DB237" s="100">
        <f t="shared" ca="1" si="104"/>
        <v>0</v>
      </c>
      <c r="DC237" s="230">
        <f t="shared" ca="1" si="111"/>
        <v>0</v>
      </c>
    </row>
    <row r="238" spans="2:107" ht="16.149999999999999" customHeight="1" x14ac:dyDescent="0.2">
      <c r="B238" s="252" t="s">
        <v>222</v>
      </c>
      <c r="C238" s="253" t="s">
        <v>222</v>
      </c>
      <c r="D238" s="254" t="s">
        <v>222</v>
      </c>
      <c r="E238" s="522" t="s">
        <v>222</v>
      </c>
      <c r="F238" s="523" t="s">
        <v>222</v>
      </c>
      <c r="G238" s="255" t="s">
        <v>222</v>
      </c>
      <c r="H238" s="256" t="s">
        <v>222</v>
      </c>
      <c r="I238" s="257" t="s">
        <v>222</v>
      </c>
      <c r="J238" s="258" t="s">
        <v>222</v>
      </c>
      <c r="K238" s="259" t="s">
        <v>222</v>
      </c>
      <c r="L238" s="259" t="s">
        <v>222</v>
      </c>
      <c r="M238" s="259" t="s">
        <v>222</v>
      </c>
      <c r="N238" s="259" t="s">
        <v>222</v>
      </c>
      <c r="O238" s="259" t="s">
        <v>222</v>
      </c>
      <c r="P238" s="259" t="s">
        <v>222</v>
      </c>
      <c r="Q238" s="259" t="s">
        <v>222</v>
      </c>
      <c r="R238" s="259" t="s">
        <v>222</v>
      </c>
      <c r="S238" s="259" t="s">
        <v>222</v>
      </c>
      <c r="T238" s="259" t="s">
        <v>222</v>
      </c>
      <c r="U238" s="259" t="s">
        <v>222</v>
      </c>
      <c r="V238" s="259" t="s">
        <v>222</v>
      </c>
      <c r="W238" s="259" t="s">
        <v>222</v>
      </c>
      <c r="X238" s="259" t="s">
        <v>222</v>
      </c>
      <c r="Y238" s="259" t="s">
        <v>222</v>
      </c>
      <c r="Z238" s="259" t="s">
        <v>222</v>
      </c>
      <c r="AA238" s="259" t="s">
        <v>222</v>
      </c>
      <c r="AB238" s="259" t="s">
        <v>222</v>
      </c>
      <c r="AC238" s="259" t="s">
        <v>222</v>
      </c>
      <c r="AD238" s="259" t="s">
        <v>222</v>
      </c>
      <c r="AE238" s="259" t="s">
        <v>222</v>
      </c>
      <c r="AF238" s="259" t="s">
        <v>222</v>
      </c>
      <c r="AG238" s="259" t="s">
        <v>222</v>
      </c>
      <c r="AH238" s="259" t="s">
        <v>222</v>
      </c>
      <c r="AI238" s="259" t="s">
        <v>222</v>
      </c>
      <c r="AJ238" s="259" t="s">
        <v>222</v>
      </c>
      <c r="AK238" s="259" t="s">
        <v>222</v>
      </c>
      <c r="AL238" s="259" t="s">
        <v>222</v>
      </c>
      <c r="AM238" s="259" t="s">
        <v>222</v>
      </c>
      <c r="AN238" s="259" t="s">
        <v>222</v>
      </c>
      <c r="AO238" s="259" t="s">
        <v>222</v>
      </c>
      <c r="AP238" s="259" t="s">
        <v>222</v>
      </c>
      <c r="AQ238" s="259" t="s">
        <v>222</v>
      </c>
      <c r="AR238" s="259" t="s">
        <v>222</v>
      </c>
      <c r="AS238" s="259" t="s">
        <v>222</v>
      </c>
      <c r="AT238" s="259" t="s">
        <v>222</v>
      </c>
      <c r="AU238" s="259" t="s">
        <v>222</v>
      </c>
      <c r="AV238" s="259" t="s">
        <v>222</v>
      </c>
      <c r="AW238" s="259" t="s">
        <v>222</v>
      </c>
      <c r="AX238" s="259" t="s">
        <v>222</v>
      </c>
      <c r="AY238" s="259" t="s">
        <v>222</v>
      </c>
      <c r="AZ238" s="259" t="s">
        <v>222</v>
      </c>
      <c r="BA238" s="259" t="s">
        <v>222</v>
      </c>
      <c r="BB238" s="259" t="s">
        <v>222</v>
      </c>
      <c r="BC238" s="259" t="s">
        <v>222</v>
      </c>
      <c r="BD238" s="259" t="s">
        <v>222</v>
      </c>
      <c r="BE238" s="259" t="s">
        <v>222</v>
      </c>
      <c r="BF238" s="259" t="s">
        <v>222</v>
      </c>
      <c r="BG238" s="259" t="s">
        <v>222</v>
      </c>
      <c r="BH238" s="259" t="s">
        <v>222</v>
      </c>
      <c r="BI238" s="259" t="s">
        <v>222</v>
      </c>
      <c r="BJ238" s="259" t="s">
        <v>222</v>
      </c>
      <c r="BK238" s="259" t="s">
        <v>222</v>
      </c>
      <c r="BL238" s="259" t="s">
        <v>222</v>
      </c>
      <c r="BM238" s="259" t="s">
        <v>222</v>
      </c>
      <c r="BN238" s="259" t="s">
        <v>222</v>
      </c>
      <c r="BO238" s="259" t="s">
        <v>222</v>
      </c>
      <c r="BP238" s="259" t="s">
        <v>222</v>
      </c>
      <c r="BQ238" s="257" t="s">
        <v>222</v>
      </c>
      <c r="BR238" s="257" t="s">
        <v>222</v>
      </c>
      <c r="BS238" s="257" t="s">
        <v>222</v>
      </c>
      <c r="BT238" s="257" t="s">
        <v>222</v>
      </c>
      <c r="BU238" s="257" t="s">
        <v>222</v>
      </c>
      <c r="BV238" s="257" t="s">
        <v>222</v>
      </c>
      <c r="BW238" s="257" t="s">
        <v>222</v>
      </c>
      <c r="BX238" s="257" t="s">
        <v>222</v>
      </c>
      <c r="BY238" s="257" t="s">
        <v>222</v>
      </c>
      <c r="BZ238" s="257" t="s">
        <v>222</v>
      </c>
      <c r="CA238" s="257" t="s">
        <v>222</v>
      </c>
      <c r="CB238" s="257" t="s">
        <v>222</v>
      </c>
      <c r="CC238" s="257" t="s">
        <v>222</v>
      </c>
      <c r="CD238" s="257" t="s">
        <v>222</v>
      </c>
      <c r="CE238" s="257" t="s">
        <v>222</v>
      </c>
      <c r="CF238" s="257" t="s">
        <v>222</v>
      </c>
      <c r="CG238" s="257" t="s">
        <v>222</v>
      </c>
      <c r="CH238" s="257" t="s">
        <v>222</v>
      </c>
      <c r="CI238" s="257" t="s">
        <v>222</v>
      </c>
      <c r="CJ238" s="257" t="s">
        <v>222</v>
      </c>
      <c r="CK238" s="257" t="s">
        <v>222</v>
      </c>
      <c r="CM238" s="100">
        <v>145</v>
      </c>
      <c r="CN238" s="229" t="e">
        <f t="shared" si="105"/>
        <v>#REF!</v>
      </c>
      <c r="CO238" s="229" t="e">
        <f ca="1">IF(CN238&gt;0,INDIRECT(ADDRESS($CN238,7,,,#REF!)),"")</f>
        <v>#REF!</v>
      </c>
      <c r="CP238" s="229" t="e">
        <f t="shared" ca="1" si="106"/>
        <v>#REF!</v>
      </c>
      <c r="CQ238" s="230">
        <f t="shared" ca="1" si="112"/>
        <v>0</v>
      </c>
      <c r="CR238" s="227"/>
      <c r="CS238" s="248">
        <f t="shared" si="107"/>
        <v>145</v>
      </c>
      <c r="CT238" s="229" t="e">
        <f t="shared" si="108"/>
        <v>#REF!</v>
      </c>
      <c r="CU238" s="231" t="e">
        <f ca="1">IF(CT238&gt;0,INDIRECT(ADDRESS($CT238,4,,,#REF!)),"")</f>
        <v>#REF!</v>
      </c>
      <c r="CV238" s="100" t="e">
        <f t="shared" ca="1" si="109"/>
        <v>#REF!</v>
      </c>
      <c r="CW238" s="229">
        <f t="shared" ca="1" si="110"/>
        <v>145</v>
      </c>
      <c r="CX238" s="229" t="e">
        <f t="shared" ca="1" si="102"/>
        <v>#REF!</v>
      </c>
      <c r="CY238" s="250"/>
      <c r="CZ238" s="251">
        <f t="shared" ca="1" si="103"/>
        <v>0</v>
      </c>
      <c r="DB238" s="100">
        <f t="shared" ca="1" si="104"/>
        <v>0</v>
      </c>
      <c r="DC238" s="230">
        <f t="shared" ca="1" si="111"/>
        <v>0</v>
      </c>
    </row>
    <row r="239" spans="2:107" ht="16.149999999999999" customHeight="1" x14ac:dyDescent="0.2">
      <c r="B239" s="252" t="s">
        <v>222</v>
      </c>
      <c r="C239" s="253" t="s">
        <v>222</v>
      </c>
      <c r="D239" s="254" t="s">
        <v>222</v>
      </c>
      <c r="E239" s="522" t="s">
        <v>222</v>
      </c>
      <c r="F239" s="523" t="s">
        <v>222</v>
      </c>
      <c r="G239" s="255" t="s">
        <v>222</v>
      </c>
      <c r="H239" s="256" t="s">
        <v>222</v>
      </c>
      <c r="I239" s="257" t="s">
        <v>222</v>
      </c>
      <c r="J239" s="258" t="s">
        <v>222</v>
      </c>
      <c r="K239" s="259" t="s">
        <v>222</v>
      </c>
      <c r="L239" s="259" t="s">
        <v>222</v>
      </c>
      <c r="M239" s="259" t="s">
        <v>222</v>
      </c>
      <c r="N239" s="259" t="s">
        <v>222</v>
      </c>
      <c r="O239" s="259" t="s">
        <v>222</v>
      </c>
      <c r="P239" s="259" t="s">
        <v>222</v>
      </c>
      <c r="Q239" s="259" t="s">
        <v>222</v>
      </c>
      <c r="R239" s="259" t="s">
        <v>222</v>
      </c>
      <c r="S239" s="259" t="s">
        <v>222</v>
      </c>
      <c r="T239" s="259" t="s">
        <v>222</v>
      </c>
      <c r="U239" s="259" t="s">
        <v>222</v>
      </c>
      <c r="V239" s="259" t="s">
        <v>222</v>
      </c>
      <c r="W239" s="259" t="s">
        <v>222</v>
      </c>
      <c r="X239" s="259" t="s">
        <v>222</v>
      </c>
      <c r="Y239" s="259" t="s">
        <v>222</v>
      </c>
      <c r="Z239" s="259" t="s">
        <v>222</v>
      </c>
      <c r="AA239" s="259" t="s">
        <v>222</v>
      </c>
      <c r="AB239" s="259" t="s">
        <v>222</v>
      </c>
      <c r="AC239" s="259" t="s">
        <v>222</v>
      </c>
      <c r="AD239" s="259" t="s">
        <v>222</v>
      </c>
      <c r="AE239" s="259" t="s">
        <v>222</v>
      </c>
      <c r="AF239" s="259" t="s">
        <v>222</v>
      </c>
      <c r="AG239" s="259" t="s">
        <v>222</v>
      </c>
      <c r="AH239" s="259" t="s">
        <v>222</v>
      </c>
      <c r="AI239" s="259" t="s">
        <v>222</v>
      </c>
      <c r="AJ239" s="259" t="s">
        <v>222</v>
      </c>
      <c r="AK239" s="259" t="s">
        <v>222</v>
      </c>
      <c r="AL239" s="259" t="s">
        <v>222</v>
      </c>
      <c r="AM239" s="259" t="s">
        <v>222</v>
      </c>
      <c r="AN239" s="259" t="s">
        <v>222</v>
      </c>
      <c r="AO239" s="259" t="s">
        <v>222</v>
      </c>
      <c r="AP239" s="259" t="s">
        <v>222</v>
      </c>
      <c r="AQ239" s="259" t="s">
        <v>222</v>
      </c>
      <c r="AR239" s="259" t="s">
        <v>222</v>
      </c>
      <c r="AS239" s="259" t="s">
        <v>222</v>
      </c>
      <c r="AT239" s="259" t="s">
        <v>222</v>
      </c>
      <c r="AU239" s="259" t="s">
        <v>222</v>
      </c>
      <c r="AV239" s="259" t="s">
        <v>222</v>
      </c>
      <c r="AW239" s="259" t="s">
        <v>222</v>
      </c>
      <c r="AX239" s="259" t="s">
        <v>222</v>
      </c>
      <c r="AY239" s="259" t="s">
        <v>222</v>
      </c>
      <c r="AZ239" s="259" t="s">
        <v>222</v>
      </c>
      <c r="BA239" s="259" t="s">
        <v>222</v>
      </c>
      <c r="BB239" s="259" t="s">
        <v>222</v>
      </c>
      <c r="BC239" s="259" t="s">
        <v>222</v>
      </c>
      <c r="BD239" s="259" t="s">
        <v>222</v>
      </c>
      <c r="BE239" s="259" t="s">
        <v>222</v>
      </c>
      <c r="BF239" s="259" t="s">
        <v>222</v>
      </c>
      <c r="BG239" s="259" t="s">
        <v>222</v>
      </c>
      <c r="BH239" s="259" t="s">
        <v>222</v>
      </c>
      <c r="BI239" s="259" t="s">
        <v>222</v>
      </c>
      <c r="BJ239" s="259" t="s">
        <v>222</v>
      </c>
      <c r="BK239" s="259" t="s">
        <v>222</v>
      </c>
      <c r="BL239" s="259" t="s">
        <v>222</v>
      </c>
      <c r="BM239" s="259" t="s">
        <v>222</v>
      </c>
      <c r="BN239" s="259" t="s">
        <v>222</v>
      </c>
      <c r="BO239" s="259" t="s">
        <v>222</v>
      </c>
      <c r="BP239" s="259" t="s">
        <v>222</v>
      </c>
      <c r="BQ239" s="257" t="s">
        <v>222</v>
      </c>
      <c r="BR239" s="257" t="s">
        <v>222</v>
      </c>
      <c r="BS239" s="257" t="s">
        <v>222</v>
      </c>
      <c r="BT239" s="257" t="s">
        <v>222</v>
      </c>
      <c r="BU239" s="257" t="s">
        <v>222</v>
      </c>
      <c r="BV239" s="257" t="s">
        <v>222</v>
      </c>
      <c r="BW239" s="257" t="s">
        <v>222</v>
      </c>
      <c r="BX239" s="257" t="s">
        <v>222</v>
      </c>
      <c r="BY239" s="257" t="s">
        <v>222</v>
      </c>
      <c r="BZ239" s="257" t="s">
        <v>222</v>
      </c>
      <c r="CA239" s="257" t="s">
        <v>222</v>
      </c>
      <c r="CB239" s="257" t="s">
        <v>222</v>
      </c>
      <c r="CC239" s="257" t="s">
        <v>222</v>
      </c>
      <c r="CD239" s="257" t="s">
        <v>222</v>
      </c>
      <c r="CE239" s="257" t="s">
        <v>222</v>
      </c>
      <c r="CF239" s="257" t="s">
        <v>222</v>
      </c>
      <c r="CG239" s="257" t="s">
        <v>222</v>
      </c>
      <c r="CH239" s="257" t="s">
        <v>222</v>
      </c>
      <c r="CI239" s="257" t="s">
        <v>222</v>
      </c>
      <c r="CJ239" s="257" t="s">
        <v>222</v>
      </c>
      <c r="CK239" s="257" t="s">
        <v>222</v>
      </c>
      <c r="CM239" s="100">
        <v>146</v>
      </c>
      <c r="CN239" s="229" t="e">
        <f t="shared" si="105"/>
        <v>#REF!</v>
      </c>
      <c r="CO239" s="229" t="e">
        <f ca="1">IF(CN239&gt;0,INDIRECT(ADDRESS($CN239,7,,,#REF!)),"")</f>
        <v>#REF!</v>
      </c>
      <c r="CP239" s="229" t="e">
        <f t="shared" ca="1" si="106"/>
        <v>#REF!</v>
      </c>
      <c r="CQ239" s="230">
        <f t="shared" ca="1" si="112"/>
        <v>0</v>
      </c>
      <c r="CR239" s="227"/>
      <c r="CS239" s="248">
        <f t="shared" si="107"/>
        <v>146</v>
      </c>
      <c r="CT239" s="229" t="e">
        <f t="shared" si="108"/>
        <v>#REF!</v>
      </c>
      <c r="CU239" s="231" t="e">
        <f ca="1">IF(CT239&gt;0,INDIRECT(ADDRESS($CT239,4,,,#REF!)),"")</f>
        <v>#REF!</v>
      </c>
      <c r="CV239" s="100" t="e">
        <f t="shared" ca="1" si="109"/>
        <v>#REF!</v>
      </c>
      <c r="CW239" s="229">
        <f t="shared" ca="1" si="110"/>
        <v>146</v>
      </c>
      <c r="CX239" s="229" t="e">
        <f t="shared" ca="1" si="102"/>
        <v>#REF!</v>
      </c>
      <c r="CY239" s="250"/>
      <c r="CZ239" s="251">
        <f t="shared" ca="1" si="103"/>
        <v>0</v>
      </c>
      <c r="DB239" s="100">
        <f t="shared" ca="1" si="104"/>
        <v>0</v>
      </c>
      <c r="DC239" s="230">
        <f t="shared" ca="1" si="111"/>
        <v>0</v>
      </c>
    </row>
    <row r="240" spans="2:107" ht="16.149999999999999" customHeight="1" x14ac:dyDescent="0.2">
      <c r="B240" s="252" t="s">
        <v>222</v>
      </c>
      <c r="C240" s="253" t="s">
        <v>222</v>
      </c>
      <c r="D240" s="254" t="s">
        <v>222</v>
      </c>
      <c r="E240" s="522" t="s">
        <v>222</v>
      </c>
      <c r="F240" s="523" t="s">
        <v>222</v>
      </c>
      <c r="G240" s="255" t="s">
        <v>222</v>
      </c>
      <c r="H240" s="256" t="s">
        <v>222</v>
      </c>
      <c r="I240" s="257" t="s">
        <v>222</v>
      </c>
      <c r="J240" s="258" t="s">
        <v>222</v>
      </c>
      <c r="K240" s="259" t="s">
        <v>222</v>
      </c>
      <c r="L240" s="259" t="s">
        <v>222</v>
      </c>
      <c r="M240" s="259" t="s">
        <v>222</v>
      </c>
      <c r="N240" s="259" t="s">
        <v>222</v>
      </c>
      <c r="O240" s="259" t="s">
        <v>222</v>
      </c>
      <c r="P240" s="259" t="s">
        <v>222</v>
      </c>
      <c r="Q240" s="259" t="s">
        <v>222</v>
      </c>
      <c r="R240" s="259" t="s">
        <v>222</v>
      </c>
      <c r="S240" s="259" t="s">
        <v>222</v>
      </c>
      <c r="T240" s="259" t="s">
        <v>222</v>
      </c>
      <c r="U240" s="259" t="s">
        <v>222</v>
      </c>
      <c r="V240" s="259" t="s">
        <v>222</v>
      </c>
      <c r="W240" s="259" t="s">
        <v>222</v>
      </c>
      <c r="X240" s="259" t="s">
        <v>222</v>
      </c>
      <c r="Y240" s="259" t="s">
        <v>222</v>
      </c>
      <c r="Z240" s="259" t="s">
        <v>222</v>
      </c>
      <c r="AA240" s="259" t="s">
        <v>222</v>
      </c>
      <c r="AB240" s="259" t="s">
        <v>222</v>
      </c>
      <c r="AC240" s="259" t="s">
        <v>222</v>
      </c>
      <c r="AD240" s="259" t="s">
        <v>222</v>
      </c>
      <c r="AE240" s="259" t="s">
        <v>222</v>
      </c>
      <c r="AF240" s="259" t="s">
        <v>222</v>
      </c>
      <c r="AG240" s="259" t="s">
        <v>222</v>
      </c>
      <c r="AH240" s="259" t="s">
        <v>222</v>
      </c>
      <c r="AI240" s="259" t="s">
        <v>222</v>
      </c>
      <c r="AJ240" s="259" t="s">
        <v>222</v>
      </c>
      <c r="AK240" s="259" t="s">
        <v>222</v>
      </c>
      <c r="AL240" s="259" t="s">
        <v>222</v>
      </c>
      <c r="AM240" s="259" t="s">
        <v>222</v>
      </c>
      <c r="AN240" s="259" t="s">
        <v>222</v>
      </c>
      <c r="AO240" s="259" t="s">
        <v>222</v>
      </c>
      <c r="AP240" s="259" t="s">
        <v>222</v>
      </c>
      <c r="AQ240" s="259" t="s">
        <v>222</v>
      </c>
      <c r="AR240" s="259" t="s">
        <v>222</v>
      </c>
      <c r="AS240" s="259" t="s">
        <v>222</v>
      </c>
      <c r="AT240" s="259" t="s">
        <v>222</v>
      </c>
      <c r="AU240" s="259" t="s">
        <v>222</v>
      </c>
      <c r="AV240" s="259" t="s">
        <v>222</v>
      </c>
      <c r="AW240" s="259" t="s">
        <v>222</v>
      </c>
      <c r="AX240" s="259" t="s">
        <v>222</v>
      </c>
      <c r="AY240" s="259" t="s">
        <v>222</v>
      </c>
      <c r="AZ240" s="259" t="s">
        <v>222</v>
      </c>
      <c r="BA240" s="259" t="s">
        <v>222</v>
      </c>
      <c r="BB240" s="259" t="s">
        <v>222</v>
      </c>
      <c r="BC240" s="259" t="s">
        <v>222</v>
      </c>
      <c r="BD240" s="259" t="s">
        <v>222</v>
      </c>
      <c r="BE240" s="259" t="s">
        <v>222</v>
      </c>
      <c r="BF240" s="259" t="s">
        <v>222</v>
      </c>
      <c r="BG240" s="259" t="s">
        <v>222</v>
      </c>
      <c r="BH240" s="259" t="s">
        <v>222</v>
      </c>
      <c r="BI240" s="259" t="s">
        <v>222</v>
      </c>
      <c r="BJ240" s="259" t="s">
        <v>222</v>
      </c>
      <c r="BK240" s="259" t="s">
        <v>222</v>
      </c>
      <c r="BL240" s="259" t="s">
        <v>222</v>
      </c>
      <c r="BM240" s="259" t="s">
        <v>222</v>
      </c>
      <c r="BN240" s="259" t="s">
        <v>222</v>
      </c>
      <c r="BO240" s="259" t="s">
        <v>222</v>
      </c>
      <c r="BP240" s="259" t="s">
        <v>222</v>
      </c>
      <c r="BQ240" s="257" t="s">
        <v>222</v>
      </c>
      <c r="BR240" s="257" t="s">
        <v>222</v>
      </c>
      <c r="BS240" s="257" t="s">
        <v>222</v>
      </c>
      <c r="BT240" s="257" t="s">
        <v>222</v>
      </c>
      <c r="BU240" s="257" t="s">
        <v>222</v>
      </c>
      <c r="BV240" s="257" t="s">
        <v>222</v>
      </c>
      <c r="BW240" s="257" t="s">
        <v>222</v>
      </c>
      <c r="BX240" s="257" t="s">
        <v>222</v>
      </c>
      <c r="BY240" s="257" t="s">
        <v>222</v>
      </c>
      <c r="BZ240" s="257" t="s">
        <v>222</v>
      </c>
      <c r="CA240" s="257" t="s">
        <v>222</v>
      </c>
      <c r="CB240" s="257" t="s">
        <v>222</v>
      </c>
      <c r="CC240" s="257" t="s">
        <v>222</v>
      </c>
      <c r="CD240" s="257" t="s">
        <v>222</v>
      </c>
      <c r="CE240" s="257" t="s">
        <v>222</v>
      </c>
      <c r="CF240" s="257" t="s">
        <v>222</v>
      </c>
      <c r="CG240" s="257" t="s">
        <v>222</v>
      </c>
      <c r="CH240" s="257" t="s">
        <v>222</v>
      </c>
      <c r="CI240" s="257" t="s">
        <v>222</v>
      </c>
      <c r="CJ240" s="257" t="s">
        <v>222</v>
      </c>
      <c r="CK240" s="257" t="s">
        <v>222</v>
      </c>
      <c r="CM240" s="100">
        <v>147</v>
      </c>
      <c r="CN240" s="229" t="e">
        <f t="shared" si="105"/>
        <v>#REF!</v>
      </c>
      <c r="CO240" s="229" t="e">
        <f ca="1">IF(CN240&gt;0,INDIRECT(ADDRESS($CN240,7,,,#REF!)),"")</f>
        <v>#REF!</v>
      </c>
      <c r="CP240" s="229" t="e">
        <f t="shared" ca="1" si="106"/>
        <v>#REF!</v>
      </c>
      <c r="CQ240" s="230">
        <f t="shared" ca="1" si="112"/>
        <v>0</v>
      </c>
      <c r="CR240" s="227"/>
      <c r="CS240" s="248">
        <f t="shared" si="107"/>
        <v>147</v>
      </c>
      <c r="CT240" s="229" t="e">
        <f t="shared" si="108"/>
        <v>#REF!</v>
      </c>
      <c r="CU240" s="231" t="e">
        <f ca="1">IF(CT240&gt;0,INDIRECT(ADDRESS($CT240,4,,,#REF!)),"")</f>
        <v>#REF!</v>
      </c>
      <c r="CV240" s="100" t="e">
        <f t="shared" ca="1" si="109"/>
        <v>#REF!</v>
      </c>
      <c r="CW240" s="229">
        <f t="shared" ca="1" si="110"/>
        <v>147</v>
      </c>
      <c r="CX240" s="229" t="e">
        <f t="shared" ca="1" si="102"/>
        <v>#REF!</v>
      </c>
      <c r="CY240" s="250"/>
      <c r="CZ240" s="251">
        <f t="shared" ca="1" si="103"/>
        <v>0</v>
      </c>
      <c r="DB240" s="100">
        <f t="shared" ca="1" si="104"/>
        <v>0</v>
      </c>
      <c r="DC240" s="230">
        <f t="shared" ca="1" si="111"/>
        <v>0</v>
      </c>
    </row>
    <row r="241" spans="2:107" ht="16.149999999999999" customHeight="1" x14ac:dyDescent="0.2">
      <c r="B241" s="252" t="s">
        <v>222</v>
      </c>
      <c r="C241" s="253" t="s">
        <v>222</v>
      </c>
      <c r="D241" s="254" t="s">
        <v>222</v>
      </c>
      <c r="E241" s="522" t="s">
        <v>222</v>
      </c>
      <c r="F241" s="523" t="s">
        <v>222</v>
      </c>
      <c r="G241" s="255" t="s">
        <v>222</v>
      </c>
      <c r="H241" s="256" t="s">
        <v>222</v>
      </c>
      <c r="I241" s="257" t="s">
        <v>222</v>
      </c>
      <c r="J241" s="258" t="s">
        <v>222</v>
      </c>
      <c r="K241" s="259" t="s">
        <v>222</v>
      </c>
      <c r="L241" s="259" t="s">
        <v>222</v>
      </c>
      <c r="M241" s="259" t="s">
        <v>222</v>
      </c>
      <c r="N241" s="259" t="s">
        <v>222</v>
      </c>
      <c r="O241" s="259" t="s">
        <v>222</v>
      </c>
      <c r="P241" s="259" t="s">
        <v>222</v>
      </c>
      <c r="Q241" s="259" t="s">
        <v>222</v>
      </c>
      <c r="R241" s="259" t="s">
        <v>222</v>
      </c>
      <c r="S241" s="259" t="s">
        <v>222</v>
      </c>
      <c r="T241" s="259" t="s">
        <v>222</v>
      </c>
      <c r="U241" s="259" t="s">
        <v>222</v>
      </c>
      <c r="V241" s="259" t="s">
        <v>222</v>
      </c>
      <c r="W241" s="259" t="s">
        <v>222</v>
      </c>
      <c r="X241" s="259" t="s">
        <v>222</v>
      </c>
      <c r="Y241" s="259" t="s">
        <v>222</v>
      </c>
      <c r="Z241" s="259" t="s">
        <v>222</v>
      </c>
      <c r="AA241" s="259" t="s">
        <v>222</v>
      </c>
      <c r="AB241" s="259" t="s">
        <v>222</v>
      </c>
      <c r="AC241" s="259" t="s">
        <v>222</v>
      </c>
      <c r="AD241" s="259" t="s">
        <v>222</v>
      </c>
      <c r="AE241" s="259" t="s">
        <v>222</v>
      </c>
      <c r="AF241" s="259" t="s">
        <v>222</v>
      </c>
      <c r="AG241" s="259" t="s">
        <v>222</v>
      </c>
      <c r="AH241" s="259" t="s">
        <v>222</v>
      </c>
      <c r="AI241" s="259" t="s">
        <v>222</v>
      </c>
      <c r="AJ241" s="259" t="s">
        <v>222</v>
      </c>
      <c r="AK241" s="259" t="s">
        <v>222</v>
      </c>
      <c r="AL241" s="259" t="s">
        <v>222</v>
      </c>
      <c r="AM241" s="259" t="s">
        <v>222</v>
      </c>
      <c r="AN241" s="259" t="s">
        <v>222</v>
      </c>
      <c r="AO241" s="259" t="s">
        <v>222</v>
      </c>
      <c r="AP241" s="259" t="s">
        <v>222</v>
      </c>
      <c r="AQ241" s="259" t="s">
        <v>222</v>
      </c>
      <c r="AR241" s="259" t="s">
        <v>222</v>
      </c>
      <c r="AS241" s="259" t="s">
        <v>222</v>
      </c>
      <c r="AT241" s="259" t="s">
        <v>222</v>
      </c>
      <c r="AU241" s="259" t="s">
        <v>222</v>
      </c>
      <c r="AV241" s="259" t="s">
        <v>222</v>
      </c>
      <c r="AW241" s="259" t="s">
        <v>222</v>
      </c>
      <c r="AX241" s="259" t="s">
        <v>222</v>
      </c>
      <c r="AY241" s="259" t="s">
        <v>222</v>
      </c>
      <c r="AZ241" s="259" t="s">
        <v>222</v>
      </c>
      <c r="BA241" s="259" t="s">
        <v>222</v>
      </c>
      <c r="BB241" s="259" t="s">
        <v>222</v>
      </c>
      <c r="BC241" s="259" t="s">
        <v>222</v>
      </c>
      <c r="BD241" s="259" t="s">
        <v>222</v>
      </c>
      <c r="BE241" s="259" t="s">
        <v>222</v>
      </c>
      <c r="BF241" s="259" t="s">
        <v>222</v>
      </c>
      <c r="BG241" s="259" t="s">
        <v>222</v>
      </c>
      <c r="BH241" s="259" t="s">
        <v>222</v>
      </c>
      <c r="BI241" s="259" t="s">
        <v>222</v>
      </c>
      <c r="BJ241" s="259" t="s">
        <v>222</v>
      </c>
      <c r="BK241" s="259" t="s">
        <v>222</v>
      </c>
      <c r="BL241" s="259" t="s">
        <v>222</v>
      </c>
      <c r="BM241" s="259" t="s">
        <v>222</v>
      </c>
      <c r="BN241" s="259" t="s">
        <v>222</v>
      </c>
      <c r="BO241" s="259" t="s">
        <v>222</v>
      </c>
      <c r="BP241" s="259" t="s">
        <v>222</v>
      </c>
      <c r="BQ241" s="257" t="s">
        <v>222</v>
      </c>
      <c r="BR241" s="257" t="s">
        <v>222</v>
      </c>
      <c r="BS241" s="257" t="s">
        <v>222</v>
      </c>
      <c r="BT241" s="257" t="s">
        <v>222</v>
      </c>
      <c r="BU241" s="257" t="s">
        <v>222</v>
      </c>
      <c r="BV241" s="257" t="s">
        <v>222</v>
      </c>
      <c r="BW241" s="257" t="s">
        <v>222</v>
      </c>
      <c r="BX241" s="257" t="s">
        <v>222</v>
      </c>
      <c r="BY241" s="257" t="s">
        <v>222</v>
      </c>
      <c r="BZ241" s="257" t="s">
        <v>222</v>
      </c>
      <c r="CA241" s="257" t="s">
        <v>222</v>
      </c>
      <c r="CB241" s="257" t="s">
        <v>222</v>
      </c>
      <c r="CC241" s="257" t="s">
        <v>222</v>
      </c>
      <c r="CD241" s="257" t="s">
        <v>222</v>
      </c>
      <c r="CE241" s="257" t="s">
        <v>222</v>
      </c>
      <c r="CF241" s="257" t="s">
        <v>222</v>
      </c>
      <c r="CG241" s="257" t="s">
        <v>222</v>
      </c>
      <c r="CH241" s="257" t="s">
        <v>222</v>
      </c>
      <c r="CI241" s="257" t="s">
        <v>222</v>
      </c>
      <c r="CJ241" s="257" t="s">
        <v>222</v>
      </c>
      <c r="CK241" s="257" t="s">
        <v>222</v>
      </c>
      <c r="CM241" s="100">
        <v>148</v>
      </c>
      <c r="CN241" s="229" t="e">
        <f t="shared" si="105"/>
        <v>#REF!</v>
      </c>
      <c r="CO241" s="229" t="e">
        <f ca="1">IF(CN241&gt;0,INDIRECT(ADDRESS($CN241,7,,,#REF!)),"")</f>
        <v>#REF!</v>
      </c>
      <c r="CP241" s="229" t="e">
        <f t="shared" ca="1" si="106"/>
        <v>#REF!</v>
      </c>
      <c r="CQ241" s="230">
        <f t="shared" ca="1" si="112"/>
        <v>0</v>
      </c>
      <c r="CR241" s="227"/>
      <c r="CS241" s="248">
        <f t="shared" si="107"/>
        <v>148</v>
      </c>
      <c r="CT241" s="229" t="e">
        <f t="shared" si="108"/>
        <v>#REF!</v>
      </c>
      <c r="CU241" s="231" t="e">
        <f ca="1">IF(CT241&gt;0,INDIRECT(ADDRESS($CT241,4,,,#REF!)),"")</f>
        <v>#REF!</v>
      </c>
      <c r="CV241" s="100" t="e">
        <f t="shared" ca="1" si="109"/>
        <v>#REF!</v>
      </c>
      <c r="CW241" s="229">
        <f t="shared" ca="1" si="110"/>
        <v>148</v>
      </c>
      <c r="CX241" s="229" t="e">
        <f t="shared" ca="1" si="102"/>
        <v>#REF!</v>
      </c>
      <c r="CY241" s="250"/>
      <c r="CZ241" s="251">
        <f t="shared" ca="1" si="103"/>
        <v>0</v>
      </c>
      <c r="DB241" s="100">
        <f t="shared" ca="1" si="104"/>
        <v>0</v>
      </c>
      <c r="DC241" s="230">
        <f t="shared" ca="1" si="111"/>
        <v>0</v>
      </c>
    </row>
    <row r="242" spans="2:107" ht="16.149999999999999" customHeight="1" x14ac:dyDescent="0.2">
      <c r="B242" s="252" t="s">
        <v>222</v>
      </c>
      <c r="C242" s="253" t="s">
        <v>222</v>
      </c>
      <c r="D242" s="254" t="s">
        <v>222</v>
      </c>
      <c r="E242" s="522" t="s">
        <v>222</v>
      </c>
      <c r="F242" s="523" t="s">
        <v>222</v>
      </c>
      <c r="G242" s="255" t="s">
        <v>222</v>
      </c>
      <c r="H242" s="256" t="s">
        <v>222</v>
      </c>
      <c r="I242" s="257" t="s">
        <v>222</v>
      </c>
      <c r="J242" s="258" t="s">
        <v>222</v>
      </c>
      <c r="K242" s="259" t="s">
        <v>222</v>
      </c>
      <c r="L242" s="259" t="s">
        <v>222</v>
      </c>
      <c r="M242" s="259" t="s">
        <v>222</v>
      </c>
      <c r="N242" s="259" t="s">
        <v>222</v>
      </c>
      <c r="O242" s="259" t="s">
        <v>222</v>
      </c>
      <c r="P242" s="259" t="s">
        <v>222</v>
      </c>
      <c r="Q242" s="259" t="s">
        <v>222</v>
      </c>
      <c r="R242" s="259" t="s">
        <v>222</v>
      </c>
      <c r="S242" s="259" t="s">
        <v>222</v>
      </c>
      <c r="T242" s="259" t="s">
        <v>222</v>
      </c>
      <c r="U242" s="259" t="s">
        <v>222</v>
      </c>
      <c r="V242" s="259" t="s">
        <v>222</v>
      </c>
      <c r="W242" s="259" t="s">
        <v>222</v>
      </c>
      <c r="X242" s="259" t="s">
        <v>222</v>
      </c>
      <c r="Y242" s="259" t="s">
        <v>222</v>
      </c>
      <c r="Z242" s="259" t="s">
        <v>222</v>
      </c>
      <c r="AA242" s="259" t="s">
        <v>222</v>
      </c>
      <c r="AB242" s="259" t="s">
        <v>222</v>
      </c>
      <c r="AC242" s="259" t="s">
        <v>222</v>
      </c>
      <c r="AD242" s="259" t="s">
        <v>222</v>
      </c>
      <c r="AE242" s="259" t="s">
        <v>222</v>
      </c>
      <c r="AF242" s="259" t="s">
        <v>222</v>
      </c>
      <c r="AG242" s="259" t="s">
        <v>222</v>
      </c>
      <c r="AH242" s="259" t="s">
        <v>222</v>
      </c>
      <c r="AI242" s="259" t="s">
        <v>222</v>
      </c>
      <c r="AJ242" s="259" t="s">
        <v>222</v>
      </c>
      <c r="AK242" s="259" t="s">
        <v>222</v>
      </c>
      <c r="AL242" s="259" t="s">
        <v>222</v>
      </c>
      <c r="AM242" s="259" t="s">
        <v>222</v>
      </c>
      <c r="AN242" s="259" t="s">
        <v>222</v>
      </c>
      <c r="AO242" s="259" t="s">
        <v>222</v>
      </c>
      <c r="AP242" s="259" t="s">
        <v>222</v>
      </c>
      <c r="AQ242" s="259" t="s">
        <v>222</v>
      </c>
      <c r="AR242" s="259" t="s">
        <v>222</v>
      </c>
      <c r="AS242" s="259" t="s">
        <v>222</v>
      </c>
      <c r="AT242" s="259" t="s">
        <v>222</v>
      </c>
      <c r="AU242" s="259" t="s">
        <v>222</v>
      </c>
      <c r="AV242" s="259" t="s">
        <v>222</v>
      </c>
      <c r="AW242" s="259" t="s">
        <v>222</v>
      </c>
      <c r="AX242" s="259" t="s">
        <v>222</v>
      </c>
      <c r="AY242" s="259" t="s">
        <v>222</v>
      </c>
      <c r="AZ242" s="259" t="s">
        <v>222</v>
      </c>
      <c r="BA242" s="259" t="s">
        <v>222</v>
      </c>
      <c r="BB242" s="259" t="s">
        <v>222</v>
      </c>
      <c r="BC242" s="259" t="s">
        <v>222</v>
      </c>
      <c r="BD242" s="259" t="s">
        <v>222</v>
      </c>
      <c r="BE242" s="259" t="s">
        <v>222</v>
      </c>
      <c r="BF242" s="259" t="s">
        <v>222</v>
      </c>
      <c r="BG242" s="259" t="s">
        <v>222</v>
      </c>
      <c r="BH242" s="259" t="s">
        <v>222</v>
      </c>
      <c r="BI242" s="259" t="s">
        <v>222</v>
      </c>
      <c r="BJ242" s="259" t="s">
        <v>222</v>
      </c>
      <c r="BK242" s="259" t="s">
        <v>222</v>
      </c>
      <c r="BL242" s="259" t="s">
        <v>222</v>
      </c>
      <c r="BM242" s="259" t="s">
        <v>222</v>
      </c>
      <c r="BN242" s="259" t="s">
        <v>222</v>
      </c>
      <c r="BO242" s="259" t="s">
        <v>222</v>
      </c>
      <c r="BP242" s="259" t="s">
        <v>222</v>
      </c>
      <c r="BQ242" s="257" t="s">
        <v>222</v>
      </c>
      <c r="BR242" s="257" t="s">
        <v>222</v>
      </c>
      <c r="BS242" s="257" t="s">
        <v>222</v>
      </c>
      <c r="BT242" s="257" t="s">
        <v>222</v>
      </c>
      <c r="BU242" s="257" t="s">
        <v>222</v>
      </c>
      <c r="BV242" s="257" t="s">
        <v>222</v>
      </c>
      <c r="BW242" s="257" t="s">
        <v>222</v>
      </c>
      <c r="BX242" s="257" t="s">
        <v>222</v>
      </c>
      <c r="BY242" s="257" t="s">
        <v>222</v>
      </c>
      <c r="BZ242" s="257" t="s">
        <v>222</v>
      </c>
      <c r="CA242" s="257" t="s">
        <v>222</v>
      </c>
      <c r="CB242" s="257" t="s">
        <v>222</v>
      </c>
      <c r="CC242" s="257" t="s">
        <v>222</v>
      </c>
      <c r="CD242" s="257" t="s">
        <v>222</v>
      </c>
      <c r="CE242" s="257" t="s">
        <v>222</v>
      </c>
      <c r="CF242" s="257" t="s">
        <v>222</v>
      </c>
      <c r="CG242" s="257" t="s">
        <v>222</v>
      </c>
      <c r="CH242" s="257" t="s">
        <v>222</v>
      </c>
      <c r="CI242" s="257" t="s">
        <v>222</v>
      </c>
      <c r="CJ242" s="257" t="s">
        <v>222</v>
      </c>
      <c r="CK242" s="257" t="s">
        <v>222</v>
      </c>
      <c r="CM242" s="100">
        <v>149</v>
      </c>
      <c r="CN242" s="229" t="e">
        <f t="shared" si="105"/>
        <v>#REF!</v>
      </c>
      <c r="CO242" s="229" t="e">
        <f ca="1">IF(CN242&gt;0,INDIRECT(ADDRESS($CN242,7,,,#REF!)),"")</f>
        <v>#REF!</v>
      </c>
      <c r="CP242" s="229" t="e">
        <f t="shared" ca="1" si="106"/>
        <v>#REF!</v>
      </c>
      <c r="CQ242" s="230">
        <f t="shared" ca="1" si="112"/>
        <v>0</v>
      </c>
      <c r="CR242" s="227"/>
      <c r="CS242" s="248">
        <f t="shared" si="107"/>
        <v>149</v>
      </c>
      <c r="CT242" s="229" t="e">
        <f t="shared" si="108"/>
        <v>#REF!</v>
      </c>
      <c r="CU242" s="231" t="e">
        <f ca="1">IF(CT242&gt;0,INDIRECT(ADDRESS($CT242,4,,,#REF!)),"")</f>
        <v>#REF!</v>
      </c>
      <c r="CV242" s="100" t="e">
        <f t="shared" ca="1" si="109"/>
        <v>#REF!</v>
      </c>
      <c r="CW242" s="229">
        <f t="shared" ca="1" si="110"/>
        <v>149</v>
      </c>
      <c r="CX242" s="229" t="e">
        <f t="shared" ca="1" si="102"/>
        <v>#REF!</v>
      </c>
      <c r="CY242" s="250"/>
      <c r="CZ242" s="251">
        <f t="shared" ca="1" si="103"/>
        <v>0</v>
      </c>
      <c r="DB242" s="100">
        <f t="shared" ca="1" si="104"/>
        <v>0</v>
      </c>
      <c r="DC242" s="230">
        <f t="shared" ca="1" si="111"/>
        <v>0</v>
      </c>
    </row>
    <row r="243" spans="2:107" ht="16.149999999999999" customHeight="1" x14ac:dyDescent="0.2">
      <c r="B243" s="252" t="s">
        <v>222</v>
      </c>
      <c r="C243" s="253" t="s">
        <v>222</v>
      </c>
      <c r="D243" s="254" t="s">
        <v>222</v>
      </c>
      <c r="E243" s="522" t="s">
        <v>222</v>
      </c>
      <c r="F243" s="523" t="s">
        <v>222</v>
      </c>
      <c r="G243" s="255" t="s">
        <v>222</v>
      </c>
      <c r="H243" s="256" t="s">
        <v>222</v>
      </c>
      <c r="I243" s="257" t="s">
        <v>222</v>
      </c>
      <c r="J243" s="258" t="s">
        <v>222</v>
      </c>
      <c r="K243" s="259" t="s">
        <v>222</v>
      </c>
      <c r="L243" s="259" t="s">
        <v>222</v>
      </c>
      <c r="M243" s="259" t="s">
        <v>222</v>
      </c>
      <c r="N243" s="259" t="s">
        <v>222</v>
      </c>
      <c r="O243" s="259" t="s">
        <v>222</v>
      </c>
      <c r="P243" s="259" t="s">
        <v>222</v>
      </c>
      <c r="Q243" s="259" t="s">
        <v>222</v>
      </c>
      <c r="R243" s="259" t="s">
        <v>222</v>
      </c>
      <c r="S243" s="259" t="s">
        <v>222</v>
      </c>
      <c r="T243" s="259" t="s">
        <v>222</v>
      </c>
      <c r="U243" s="259" t="s">
        <v>222</v>
      </c>
      <c r="V243" s="259" t="s">
        <v>222</v>
      </c>
      <c r="W243" s="259" t="s">
        <v>222</v>
      </c>
      <c r="X243" s="259" t="s">
        <v>222</v>
      </c>
      <c r="Y243" s="259" t="s">
        <v>222</v>
      </c>
      <c r="Z243" s="259" t="s">
        <v>222</v>
      </c>
      <c r="AA243" s="259" t="s">
        <v>222</v>
      </c>
      <c r="AB243" s="259" t="s">
        <v>222</v>
      </c>
      <c r="AC243" s="259" t="s">
        <v>222</v>
      </c>
      <c r="AD243" s="259" t="s">
        <v>222</v>
      </c>
      <c r="AE243" s="259" t="s">
        <v>222</v>
      </c>
      <c r="AF243" s="259" t="s">
        <v>222</v>
      </c>
      <c r="AG243" s="259" t="s">
        <v>222</v>
      </c>
      <c r="AH243" s="259" t="s">
        <v>222</v>
      </c>
      <c r="AI243" s="259" t="s">
        <v>222</v>
      </c>
      <c r="AJ243" s="259" t="s">
        <v>222</v>
      </c>
      <c r="AK243" s="259" t="s">
        <v>222</v>
      </c>
      <c r="AL243" s="259" t="s">
        <v>222</v>
      </c>
      <c r="AM243" s="259" t="s">
        <v>222</v>
      </c>
      <c r="AN243" s="259" t="s">
        <v>222</v>
      </c>
      <c r="AO243" s="259" t="s">
        <v>222</v>
      </c>
      <c r="AP243" s="259" t="s">
        <v>222</v>
      </c>
      <c r="AQ243" s="259" t="s">
        <v>222</v>
      </c>
      <c r="AR243" s="259" t="s">
        <v>222</v>
      </c>
      <c r="AS243" s="259" t="s">
        <v>222</v>
      </c>
      <c r="AT243" s="259" t="s">
        <v>222</v>
      </c>
      <c r="AU243" s="259" t="s">
        <v>222</v>
      </c>
      <c r="AV243" s="259" t="s">
        <v>222</v>
      </c>
      <c r="AW243" s="259" t="s">
        <v>222</v>
      </c>
      <c r="AX243" s="259" t="s">
        <v>222</v>
      </c>
      <c r="AY243" s="259" t="s">
        <v>222</v>
      </c>
      <c r="AZ243" s="259" t="s">
        <v>222</v>
      </c>
      <c r="BA243" s="259" t="s">
        <v>222</v>
      </c>
      <c r="BB243" s="259" t="s">
        <v>222</v>
      </c>
      <c r="BC243" s="259" t="s">
        <v>222</v>
      </c>
      <c r="BD243" s="259" t="s">
        <v>222</v>
      </c>
      <c r="BE243" s="259" t="s">
        <v>222</v>
      </c>
      <c r="BF243" s="259" t="s">
        <v>222</v>
      </c>
      <c r="BG243" s="259" t="s">
        <v>222</v>
      </c>
      <c r="BH243" s="259" t="s">
        <v>222</v>
      </c>
      <c r="BI243" s="259" t="s">
        <v>222</v>
      </c>
      <c r="BJ243" s="259" t="s">
        <v>222</v>
      </c>
      <c r="BK243" s="259" t="s">
        <v>222</v>
      </c>
      <c r="BL243" s="259" t="s">
        <v>222</v>
      </c>
      <c r="BM243" s="259" t="s">
        <v>222</v>
      </c>
      <c r="BN243" s="259" t="s">
        <v>222</v>
      </c>
      <c r="BO243" s="259" t="s">
        <v>222</v>
      </c>
      <c r="BP243" s="259" t="s">
        <v>222</v>
      </c>
      <c r="BQ243" s="257" t="s">
        <v>222</v>
      </c>
      <c r="BR243" s="257" t="s">
        <v>222</v>
      </c>
      <c r="BS243" s="257" t="s">
        <v>222</v>
      </c>
      <c r="BT243" s="257" t="s">
        <v>222</v>
      </c>
      <c r="BU243" s="257" t="s">
        <v>222</v>
      </c>
      <c r="BV243" s="257" t="s">
        <v>222</v>
      </c>
      <c r="BW243" s="257" t="s">
        <v>222</v>
      </c>
      <c r="BX243" s="257" t="s">
        <v>222</v>
      </c>
      <c r="BY243" s="257" t="s">
        <v>222</v>
      </c>
      <c r="BZ243" s="257" t="s">
        <v>222</v>
      </c>
      <c r="CA243" s="257" t="s">
        <v>222</v>
      </c>
      <c r="CB243" s="257" t="s">
        <v>222</v>
      </c>
      <c r="CC243" s="257" t="s">
        <v>222</v>
      </c>
      <c r="CD243" s="257" t="s">
        <v>222</v>
      </c>
      <c r="CE243" s="257" t="s">
        <v>222</v>
      </c>
      <c r="CF243" s="257" t="s">
        <v>222</v>
      </c>
      <c r="CG243" s="257" t="s">
        <v>222</v>
      </c>
      <c r="CH243" s="257" t="s">
        <v>222</v>
      </c>
      <c r="CI243" s="257" t="s">
        <v>222</v>
      </c>
      <c r="CJ243" s="257" t="s">
        <v>222</v>
      </c>
      <c r="CK243" s="257" t="s">
        <v>222</v>
      </c>
      <c r="CM243" s="100">
        <v>150</v>
      </c>
      <c r="CN243" s="229" t="e">
        <f t="shared" si="105"/>
        <v>#REF!</v>
      </c>
      <c r="CO243" s="229" t="e">
        <f ca="1">IF(CN243&gt;0,INDIRECT(ADDRESS($CN243,7,,,#REF!)),"")</f>
        <v>#REF!</v>
      </c>
      <c r="CP243" s="229" t="e">
        <f t="shared" ca="1" si="106"/>
        <v>#REF!</v>
      </c>
      <c r="CQ243" s="230">
        <f t="shared" ca="1" si="112"/>
        <v>0</v>
      </c>
      <c r="CR243" s="227"/>
      <c r="CS243" s="248">
        <f t="shared" si="107"/>
        <v>150</v>
      </c>
      <c r="CT243" s="229" t="e">
        <f t="shared" si="108"/>
        <v>#REF!</v>
      </c>
      <c r="CU243" s="231" t="e">
        <f ca="1">IF(CT243&gt;0,INDIRECT(ADDRESS($CT243,4,,,#REF!)),"")</f>
        <v>#REF!</v>
      </c>
      <c r="CV243" s="100" t="e">
        <f t="shared" ca="1" si="109"/>
        <v>#REF!</v>
      </c>
      <c r="CW243" s="229">
        <f t="shared" ca="1" si="110"/>
        <v>150</v>
      </c>
      <c r="CX243" s="229" t="e">
        <f t="shared" ca="1" si="102"/>
        <v>#REF!</v>
      </c>
      <c r="CY243" s="250"/>
      <c r="CZ243" s="251">
        <f t="shared" ca="1" si="103"/>
        <v>0</v>
      </c>
      <c r="DB243" s="100">
        <f t="shared" ca="1" si="104"/>
        <v>0</v>
      </c>
      <c r="DC243" s="230">
        <f t="shared" ca="1" si="111"/>
        <v>0</v>
      </c>
    </row>
    <row r="244" spans="2:107" ht="16.149999999999999" customHeight="1" x14ac:dyDescent="0.2">
      <c r="B244" s="252" t="s">
        <v>222</v>
      </c>
      <c r="C244" s="253" t="s">
        <v>222</v>
      </c>
      <c r="D244" s="254" t="s">
        <v>222</v>
      </c>
      <c r="E244" s="522" t="s">
        <v>222</v>
      </c>
      <c r="F244" s="523" t="s">
        <v>222</v>
      </c>
      <c r="G244" s="255" t="s">
        <v>222</v>
      </c>
      <c r="H244" s="256" t="s">
        <v>222</v>
      </c>
      <c r="I244" s="257" t="s">
        <v>222</v>
      </c>
      <c r="J244" s="258" t="s">
        <v>222</v>
      </c>
      <c r="K244" s="259" t="s">
        <v>222</v>
      </c>
      <c r="L244" s="259" t="s">
        <v>222</v>
      </c>
      <c r="M244" s="259" t="s">
        <v>222</v>
      </c>
      <c r="N244" s="259" t="s">
        <v>222</v>
      </c>
      <c r="O244" s="259" t="s">
        <v>222</v>
      </c>
      <c r="P244" s="259" t="s">
        <v>222</v>
      </c>
      <c r="Q244" s="259" t="s">
        <v>222</v>
      </c>
      <c r="R244" s="259" t="s">
        <v>222</v>
      </c>
      <c r="S244" s="259" t="s">
        <v>222</v>
      </c>
      <c r="T244" s="259" t="s">
        <v>222</v>
      </c>
      <c r="U244" s="259" t="s">
        <v>222</v>
      </c>
      <c r="V244" s="259" t="s">
        <v>222</v>
      </c>
      <c r="W244" s="259" t="s">
        <v>222</v>
      </c>
      <c r="X244" s="259" t="s">
        <v>222</v>
      </c>
      <c r="Y244" s="259" t="s">
        <v>222</v>
      </c>
      <c r="Z244" s="259" t="s">
        <v>222</v>
      </c>
      <c r="AA244" s="259" t="s">
        <v>222</v>
      </c>
      <c r="AB244" s="259" t="s">
        <v>222</v>
      </c>
      <c r="AC244" s="259" t="s">
        <v>222</v>
      </c>
      <c r="AD244" s="259" t="s">
        <v>222</v>
      </c>
      <c r="AE244" s="259" t="s">
        <v>222</v>
      </c>
      <c r="AF244" s="259" t="s">
        <v>222</v>
      </c>
      <c r="AG244" s="259" t="s">
        <v>222</v>
      </c>
      <c r="AH244" s="259" t="s">
        <v>222</v>
      </c>
      <c r="AI244" s="259" t="s">
        <v>222</v>
      </c>
      <c r="AJ244" s="259" t="s">
        <v>222</v>
      </c>
      <c r="AK244" s="259" t="s">
        <v>222</v>
      </c>
      <c r="AL244" s="259" t="s">
        <v>222</v>
      </c>
      <c r="AM244" s="259" t="s">
        <v>222</v>
      </c>
      <c r="AN244" s="259" t="s">
        <v>222</v>
      </c>
      <c r="AO244" s="259" t="s">
        <v>222</v>
      </c>
      <c r="AP244" s="259" t="s">
        <v>222</v>
      </c>
      <c r="AQ244" s="259" t="s">
        <v>222</v>
      </c>
      <c r="AR244" s="259" t="s">
        <v>222</v>
      </c>
      <c r="AS244" s="259" t="s">
        <v>222</v>
      </c>
      <c r="AT244" s="259" t="s">
        <v>222</v>
      </c>
      <c r="AU244" s="259" t="s">
        <v>222</v>
      </c>
      <c r="AV244" s="259" t="s">
        <v>222</v>
      </c>
      <c r="AW244" s="259" t="s">
        <v>222</v>
      </c>
      <c r="AX244" s="259" t="s">
        <v>222</v>
      </c>
      <c r="AY244" s="259" t="s">
        <v>222</v>
      </c>
      <c r="AZ244" s="259" t="s">
        <v>222</v>
      </c>
      <c r="BA244" s="259" t="s">
        <v>222</v>
      </c>
      <c r="BB244" s="259" t="s">
        <v>222</v>
      </c>
      <c r="BC244" s="259" t="s">
        <v>222</v>
      </c>
      <c r="BD244" s="259" t="s">
        <v>222</v>
      </c>
      <c r="BE244" s="259" t="s">
        <v>222</v>
      </c>
      <c r="BF244" s="259" t="s">
        <v>222</v>
      </c>
      <c r="BG244" s="259" t="s">
        <v>222</v>
      </c>
      <c r="BH244" s="259" t="s">
        <v>222</v>
      </c>
      <c r="BI244" s="259" t="s">
        <v>222</v>
      </c>
      <c r="BJ244" s="259" t="s">
        <v>222</v>
      </c>
      <c r="BK244" s="259" t="s">
        <v>222</v>
      </c>
      <c r="BL244" s="259" t="s">
        <v>222</v>
      </c>
      <c r="BM244" s="259" t="s">
        <v>222</v>
      </c>
      <c r="BN244" s="259" t="s">
        <v>222</v>
      </c>
      <c r="BO244" s="259" t="s">
        <v>222</v>
      </c>
      <c r="BP244" s="259" t="s">
        <v>222</v>
      </c>
      <c r="BQ244" s="257" t="s">
        <v>222</v>
      </c>
      <c r="BR244" s="257" t="s">
        <v>222</v>
      </c>
      <c r="BS244" s="257" t="s">
        <v>222</v>
      </c>
      <c r="BT244" s="257" t="s">
        <v>222</v>
      </c>
      <c r="BU244" s="257" t="s">
        <v>222</v>
      </c>
      <c r="BV244" s="257" t="s">
        <v>222</v>
      </c>
      <c r="BW244" s="257" t="s">
        <v>222</v>
      </c>
      <c r="BX244" s="257" t="s">
        <v>222</v>
      </c>
      <c r="BY244" s="257" t="s">
        <v>222</v>
      </c>
      <c r="BZ244" s="257" t="s">
        <v>222</v>
      </c>
      <c r="CA244" s="257" t="s">
        <v>222</v>
      </c>
      <c r="CB244" s="257" t="s">
        <v>222</v>
      </c>
      <c r="CC244" s="257" t="s">
        <v>222</v>
      </c>
      <c r="CD244" s="257" t="s">
        <v>222</v>
      </c>
      <c r="CE244" s="257" t="s">
        <v>222</v>
      </c>
      <c r="CF244" s="257" t="s">
        <v>222</v>
      </c>
      <c r="CG244" s="257" t="s">
        <v>222</v>
      </c>
      <c r="CH244" s="257" t="s">
        <v>222</v>
      </c>
      <c r="CI244" s="257" t="s">
        <v>222</v>
      </c>
      <c r="CJ244" s="257" t="s">
        <v>222</v>
      </c>
      <c r="CK244" s="257" t="s">
        <v>222</v>
      </c>
      <c r="CM244" s="100">
        <v>151</v>
      </c>
      <c r="CN244" s="229" t="e">
        <f t="shared" si="105"/>
        <v>#REF!</v>
      </c>
      <c r="CO244" s="229" t="e">
        <f ca="1">IF(CN244&gt;0,INDIRECT(ADDRESS($CN244,7,,,#REF!)),"")</f>
        <v>#REF!</v>
      </c>
      <c r="CP244" s="229" t="e">
        <f t="shared" ca="1" si="106"/>
        <v>#REF!</v>
      </c>
      <c r="CQ244" s="230">
        <f t="shared" ca="1" si="112"/>
        <v>0</v>
      </c>
      <c r="CR244" s="227"/>
      <c r="CS244" s="248">
        <f t="shared" si="107"/>
        <v>151</v>
      </c>
      <c r="CT244" s="229" t="e">
        <f t="shared" si="108"/>
        <v>#REF!</v>
      </c>
      <c r="CU244" s="231" t="e">
        <f ca="1">IF(CT244&gt;0,INDIRECT(ADDRESS($CT244,4,,,#REF!)),"")</f>
        <v>#REF!</v>
      </c>
      <c r="CV244" s="100" t="e">
        <f t="shared" ca="1" si="109"/>
        <v>#REF!</v>
      </c>
      <c r="CW244" s="229">
        <f t="shared" ca="1" si="110"/>
        <v>151</v>
      </c>
      <c r="CX244" s="229" t="e">
        <f t="shared" ca="1" si="102"/>
        <v>#REF!</v>
      </c>
      <c r="CY244" s="250"/>
      <c r="CZ244" s="251">
        <f t="shared" ca="1" si="103"/>
        <v>0</v>
      </c>
      <c r="DB244" s="100">
        <f t="shared" ca="1" si="104"/>
        <v>0</v>
      </c>
      <c r="DC244" s="230">
        <f t="shared" ca="1" si="111"/>
        <v>0</v>
      </c>
    </row>
    <row r="245" spans="2:107" ht="16.149999999999999" customHeight="1" x14ac:dyDescent="0.2">
      <c r="B245" s="252" t="s">
        <v>222</v>
      </c>
      <c r="C245" s="253" t="s">
        <v>222</v>
      </c>
      <c r="D245" s="254" t="s">
        <v>222</v>
      </c>
      <c r="E245" s="522" t="s">
        <v>222</v>
      </c>
      <c r="F245" s="523" t="s">
        <v>222</v>
      </c>
      <c r="G245" s="255" t="s">
        <v>222</v>
      </c>
      <c r="H245" s="256" t="s">
        <v>222</v>
      </c>
      <c r="I245" s="257" t="s">
        <v>222</v>
      </c>
      <c r="J245" s="258" t="s">
        <v>222</v>
      </c>
      <c r="K245" s="259" t="s">
        <v>222</v>
      </c>
      <c r="L245" s="259" t="s">
        <v>222</v>
      </c>
      <c r="M245" s="259" t="s">
        <v>222</v>
      </c>
      <c r="N245" s="259" t="s">
        <v>222</v>
      </c>
      <c r="O245" s="259" t="s">
        <v>222</v>
      </c>
      <c r="P245" s="259" t="s">
        <v>222</v>
      </c>
      <c r="Q245" s="259" t="s">
        <v>222</v>
      </c>
      <c r="R245" s="259" t="s">
        <v>222</v>
      </c>
      <c r="S245" s="259" t="s">
        <v>222</v>
      </c>
      <c r="T245" s="259" t="s">
        <v>222</v>
      </c>
      <c r="U245" s="259" t="s">
        <v>222</v>
      </c>
      <c r="V245" s="259" t="s">
        <v>222</v>
      </c>
      <c r="W245" s="259" t="s">
        <v>222</v>
      </c>
      <c r="X245" s="259" t="s">
        <v>222</v>
      </c>
      <c r="Y245" s="259" t="s">
        <v>222</v>
      </c>
      <c r="Z245" s="259" t="s">
        <v>222</v>
      </c>
      <c r="AA245" s="259" t="s">
        <v>222</v>
      </c>
      <c r="AB245" s="259" t="s">
        <v>222</v>
      </c>
      <c r="AC245" s="259" t="s">
        <v>222</v>
      </c>
      <c r="AD245" s="259" t="s">
        <v>222</v>
      </c>
      <c r="AE245" s="259" t="s">
        <v>222</v>
      </c>
      <c r="AF245" s="259" t="s">
        <v>222</v>
      </c>
      <c r="AG245" s="259" t="s">
        <v>222</v>
      </c>
      <c r="AH245" s="259" t="s">
        <v>222</v>
      </c>
      <c r="AI245" s="259" t="s">
        <v>222</v>
      </c>
      <c r="AJ245" s="259" t="s">
        <v>222</v>
      </c>
      <c r="AK245" s="259" t="s">
        <v>222</v>
      </c>
      <c r="AL245" s="259" t="s">
        <v>222</v>
      </c>
      <c r="AM245" s="259" t="s">
        <v>222</v>
      </c>
      <c r="AN245" s="259" t="s">
        <v>222</v>
      </c>
      <c r="AO245" s="259" t="s">
        <v>222</v>
      </c>
      <c r="AP245" s="259" t="s">
        <v>222</v>
      </c>
      <c r="AQ245" s="259" t="s">
        <v>222</v>
      </c>
      <c r="AR245" s="259" t="s">
        <v>222</v>
      </c>
      <c r="AS245" s="259" t="s">
        <v>222</v>
      </c>
      <c r="AT245" s="259" t="s">
        <v>222</v>
      </c>
      <c r="AU245" s="259" t="s">
        <v>222</v>
      </c>
      <c r="AV245" s="259" t="s">
        <v>222</v>
      </c>
      <c r="AW245" s="259" t="s">
        <v>222</v>
      </c>
      <c r="AX245" s="259" t="s">
        <v>222</v>
      </c>
      <c r="AY245" s="259" t="s">
        <v>222</v>
      </c>
      <c r="AZ245" s="259" t="s">
        <v>222</v>
      </c>
      <c r="BA245" s="259" t="s">
        <v>222</v>
      </c>
      <c r="BB245" s="259" t="s">
        <v>222</v>
      </c>
      <c r="BC245" s="259" t="s">
        <v>222</v>
      </c>
      <c r="BD245" s="259" t="s">
        <v>222</v>
      </c>
      <c r="BE245" s="259" t="s">
        <v>222</v>
      </c>
      <c r="BF245" s="259" t="s">
        <v>222</v>
      </c>
      <c r="BG245" s="259" t="s">
        <v>222</v>
      </c>
      <c r="BH245" s="259" t="s">
        <v>222</v>
      </c>
      <c r="BI245" s="259" t="s">
        <v>222</v>
      </c>
      <c r="BJ245" s="259" t="s">
        <v>222</v>
      </c>
      <c r="BK245" s="259" t="s">
        <v>222</v>
      </c>
      <c r="BL245" s="259" t="s">
        <v>222</v>
      </c>
      <c r="BM245" s="259" t="s">
        <v>222</v>
      </c>
      <c r="BN245" s="259" t="s">
        <v>222</v>
      </c>
      <c r="BO245" s="259" t="s">
        <v>222</v>
      </c>
      <c r="BP245" s="259" t="s">
        <v>222</v>
      </c>
      <c r="BQ245" s="257" t="s">
        <v>222</v>
      </c>
      <c r="BR245" s="257" t="s">
        <v>222</v>
      </c>
      <c r="BS245" s="257" t="s">
        <v>222</v>
      </c>
      <c r="BT245" s="257" t="s">
        <v>222</v>
      </c>
      <c r="BU245" s="257" t="s">
        <v>222</v>
      </c>
      <c r="BV245" s="257" t="s">
        <v>222</v>
      </c>
      <c r="BW245" s="257" t="s">
        <v>222</v>
      </c>
      <c r="BX245" s="257" t="s">
        <v>222</v>
      </c>
      <c r="BY245" s="257" t="s">
        <v>222</v>
      </c>
      <c r="BZ245" s="257" t="s">
        <v>222</v>
      </c>
      <c r="CA245" s="257" t="s">
        <v>222</v>
      </c>
      <c r="CB245" s="257" t="s">
        <v>222</v>
      </c>
      <c r="CC245" s="257" t="s">
        <v>222</v>
      </c>
      <c r="CD245" s="257" t="s">
        <v>222</v>
      </c>
      <c r="CE245" s="257" t="s">
        <v>222</v>
      </c>
      <c r="CF245" s="257" t="s">
        <v>222</v>
      </c>
      <c r="CG245" s="257" t="s">
        <v>222</v>
      </c>
      <c r="CH245" s="257" t="s">
        <v>222</v>
      </c>
      <c r="CI245" s="257" t="s">
        <v>222</v>
      </c>
      <c r="CJ245" s="257" t="s">
        <v>222</v>
      </c>
      <c r="CK245" s="257" t="s">
        <v>222</v>
      </c>
      <c r="CM245" s="100">
        <v>152</v>
      </c>
      <c r="CN245" s="229" t="e">
        <f t="shared" si="105"/>
        <v>#REF!</v>
      </c>
      <c r="CO245" s="229" t="e">
        <f ca="1">IF(CN245&gt;0,INDIRECT(ADDRESS($CN245,7,,,#REF!)),"")</f>
        <v>#REF!</v>
      </c>
      <c r="CP245" s="229" t="e">
        <f t="shared" ca="1" si="106"/>
        <v>#REF!</v>
      </c>
      <c r="CQ245" s="230">
        <f t="shared" ca="1" si="112"/>
        <v>0</v>
      </c>
      <c r="CR245" s="227"/>
      <c r="CS245" s="248">
        <f t="shared" si="107"/>
        <v>152</v>
      </c>
      <c r="CT245" s="229" t="e">
        <f t="shared" si="108"/>
        <v>#REF!</v>
      </c>
      <c r="CU245" s="231" t="e">
        <f ca="1">IF(CT245&gt;0,INDIRECT(ADDRESS($CT245,4,,,#REF!)),"")</f>
        <v>#REF!</v>
      </c>
      <c r="CV245" s="100" t="e">
        <f t="shared" ca="1" si="109"/>
        <v>#REF!</v>
      </c>
      <c r="CW245" s="229">
        <f t="shared" ca="1" si="110"/>
        <v>152</v>
      </c>
      <c r="CX245" s="229" t="e">
        <f t="shared" ca="1" si="102"/>
        <v>#REF!</v>
      </c>
      <c r="CY245" s="250"/>
      <c r="CZ245" s="251">
        <f t="shared" ca="1" si="103"/>
        <v>0</v>
      </c>
      <c r="DB245" s="100">
        <f t="shared" ca="1" si="104"/>
        <v>0</v>
      </c>
      <c r="DC245" s="230">
        <f t="shared" ca="1" si="111"/>
        <v>0</v>
      </c>
    </row>
    <row r="246" spans="2:107" ht="16.149999999999999" customHeight="1" x14ac:dyDescent="0.2">
      <c r="B246" s="252" t="s">
        <v>222</v>
      </c>
      <c r="C246" s="253" t="s">
        <v>222</v>
      </c>
      <c r="D246" s="254" t="s">
        <v>222</v>
      </c>
      <c r="E246" s="522" t="s">
        <v>222</v>
      </c>
      <c r="F246" s="523" t="s">
        <v>222</v>
      </c>
      <c r="G246" s="255" t="s">
        <v>222</v>
      </c>
      <c r="H246" s="256" t="s">
        <v>222</v>
      </c>
      <c r="I246" s="257" t="s">
        <v>222</v>
      </c>
      <c r="J246" s="258" t="s">
        <v>222</v>
      </c>
      <c r="K246" s="259" t="s">
        <v>222</v>
      </c>
      <c r="L246" s="259" t="s">
        <v>222</v>
      </c>
      <c r="M246" s="259" t="s">
        <v>222</v>
      </c>
      <c r="N246" s="259" t="s">
        <v>222</v>
      </c>
      <c r="O246" s="259" t="s">
        <v>222</v>
      </c>
      <c r="P246" s="259" t="s">
        <v>222</v>
      </c>
      <c r="Q246" s="259" t="s">
        <v>222</v>
      </c>
      <c r="R246" s="259" t="s">
        <v>222</v>
      </c>
      <c r="S246" s="259" t="s">
        <v>222</v>
      </c>
      <c r="T246" s="259" t="s">
        <v>222</v>
      </c>
      <c r="U246" s="259" t="s">
        <v>222</v>
      </c>
      <c r="V246" s="259" t="s">
        <v>222</v>
      </c>
      <c r="W246" s="259" t="s">
        <v>222</v>
      </c>
      <c r="X246" s="259" t="s">
        <v>222</v>
      </c>
      <c r="Y246" s="259" t="s">
        <v>222</v>
      </c>
      <c r="Z246" s="259" t="s">
        <v>222</v>
      </c>
      <c r="AA246" s="259" t="s">
        <v>222</v>
      </c>
      <c r="AB246" s="259" t="s">
        <v>222</v>
      </c>
      <c r="AC246" s="259" t="s">
        <v>222</v>
      </c>
      <c r="AD246" s="259" t="s">
        <v>222</v>
      </c>
      <c r="AE246" s="259" t="s">
        <v>222</v>
      </c>
      <c r="AF246" s="259" t="s">
        <v>222</v>
      </c>
      <c r="AG246" s="259" t="s">
        <v>222</v>
      </c>
      <c r="AH246" s="259" t="s">
        <v>222</v>
      </c>
      <c r="AI246" s="259" t="s">
        <v>222</v>
      </c>
      <c r="AJ246" s="259" t="s">
        <v>222</v>
      </c>
      <c r="AK246" s="259" t="s">
        <v>222</v>
      </c>
      <c r="AL246" s="259" t="s">
        <v>222</v>
      </c>
      <c r="AM246" s="259" t="s">
        <v>222</v>
      </c>
      <c r="AN246" s="259" t="s">
        <v>222</v>
      </c>
      <c r="AO246" s="259" t="s">
        <v>222</v>
      </c>
      <c r="AP246" s="259" t="s">
        <v>222</v>
      </c>
      <c r="AQ246" s="259" t="s">
        <v>222</v>
      </c>
      <c r="AR246" s="259" t="s">
        <v>222</v>
      </c>
      <c r="AS246" s="259" t="s">
        <v>222</v>
      </c>
      <c r="AT246" s="259" t="s">
        <v>222</v>
      </c>
      <c r="AU246" s="259" t="s">
        <v>222</v>
      </c>
      <c r="AV246" s="259" t="s">
        <v>222</v>
      </c>
      <c r="AW246" s="259" t="s">
        <v>222</v>
      </c>
      <c r="AX246" s="259" t="s">
        <v>222</v>
      </c>
      <c r="AY246" s="259" t="s">
        <v>222</v>
      </c>
      <c r="AZ246" s="259" t="s">
        <v>222</v>
      </c>
      <c r="BA246" s="259" t="s">
        <v>222</v>
      </c>
      <c r="BB246" s="259" t="s">
        <v>222</v>
      </c>
      <c r="BC246" s="259" t="s">
        <v>222</v>
      </c>
      <c r="BD246" s="259" t="s">
        <v>222</v>
      </c>
      <c r="BE246" s="259" t="s">
        <v>222</v>
      </c>
      <c r="BF246" s="259" t="s">
        <v>222</v>
      </c>
      <c r="BG246" s="259" t="s">
        <v>222</v>
      </c>
      <c r="BH246" s="259" t="s">
        <v>222</v>
      </c>
      <c r="BI246" s="259" t="s">
        <v>222</v>
      </c>
      <c r="BJ246" s="259" t="s">
        <v>222</v>
      </c>
      <c r="BK246" s="259" t="s">
        <v>222</v>
      </c>
      <c r="BL246" s="259" t="s">
        <v>222</v>
      </c>
      <c r="BM246" s="259" t="s">
        <v>222</v>
      </c>
      <c r="BN246" s="259" t="s">
        <v>222</v>
      </c>
      <c r="BO246" s="259" t="s">
        <v>222</v>
      </c>
      <c r="BP246" s="259" t="s">
        <v>222</v>
      </c>
      <c r="BQ246" s="257" t="s">
        <v>222</v>
      </c>
      <c r="BR246" s="257" t="s">
        <v>222</v>
      </c>
      <c r="BS246" s="257" t="s">
        <v>222</v>
      </c>
      <c r="BT246" s="257" t="s">
        <v>222</v>
      </c>
      <c r="BU246" s="257" t="s">
        <v>222</v>
      </c>
      <c r="BV246" s="257" t="s">
        <v>222</v>
      </c>
      <c r="BW246" s="257" t="s">
        <v>222</v>
      </c>
      <c r="BX246" s="257" t="s">
        <v>222</v>
      </c>
      <c r="BY246" s="257" t="s">
        <v>222</v>
      </c>
      <c r="BZ246" s="257" t="s">
        <v>222</v>
      </c>
      <c r="CA246" s="257" t="s">
        <v>222</v>
      </c>
      <c r="CB246" s="257" t="s">
        <v>222</v>
      </c>
      <c r="CC246" s="257" t="s">
        <v>222</v>
      </c>
      <c r="CD246" s="257" t="s">
        <v>222</v>
      </c>
      <c r="CE246" s="257" t="s">
        <v>222</v>
      </c>
      <c r="CF246" s="257" t="s">
        <v>222</v>
      </c>
      <c r="CG246" s="257" t="s">
        <v>222</v>
      </c>
      <c r="CH246" s="257" t="s">
        <v>222</v>
      </c>
      <c r="CI246" s="257" t="s">
        <v>222</v>
      </c>
      <c r="CJ246" s="257" t="s">
        <v>222</v>
      </c>
      <c r="CK246" s="257" t="s">
        <v>222</v>
      </c>
      <c r="CM246" s="100">
        <v>153</v>
      </c>
      <c r="CN246" s="229" t="e">
        <f t="shared" si="105"/>
        <v>#REF!</v>
      </c>
      <c r="CO246" s="229" t="e">
        <f ca="1">IF(CN246&gt;0,INDIRECT(ADDRESS($CN246,7,,,#REF!)),"")</f>
        <v>#REF!</v>
      </c>
      <c r="CP246" s="229" t="e">
        <f t="shared" ca="1" si="106"/>
        <v>#REF!</v>
      </c>
      <c r="CQ246" s="230">
        <f t="shared" ca="1" si="112"/>
        <v>0</v>
      </c>
      <c r="CR246" s="227"/>
      <c r="CS246" s="248">
        <f t="shared" si="107"/>
        <v>153</v>
      </c>
      <c r="CT246" s="229" t="e">
        <f t="shared" si="108"/>
        <v>#REF!</v>
      </c>
      <c r="CU246" s="231" t="e">
        <f ca="1">IF(CT246&gt;0,INDIRECT(ADDRESS($CT246,4,,,#REF!)),"")</f>
        <v>#REF!</v>
      </c>
      <c r="CV246" s="100" t="e">
        <f t="shared" ca="1" si="109"/>
        <v>#REF!</v>
      </c>
      <c r="CW246" s="229">
        <f t="shared" ca="1" si="110"/>
        <v>153</v>
      </c>
      <c r="CX246" s="229" t="e">
        <f t="shared" ca="1" si="102"/>
        <v>#REF!</v>
      </c>
      <c r="CY246" s="250"/>
      <c r="CZ246" s="251">
        <f t="shared" ca="1" si="103"/>
        <v>0</v>
      </c>
      <c r="DB246" s="100">
        <f t="shared" ca="1" si="104"/>
        <v>0</v>
      </c>
      <c r="DC246" s="230">
        <f t="shared" ca="1" si="111"/>
        <v>0</v>
      </c>
    </row>
    <row r="247" spans="2:107" ht="16.149999999999999" customHeight="1" x14ac:dyDescent="0.2">
      <c r="B247" s="252" t="s">
        <v>222</v>
      </c>
      <c r="C247" s="253" t="s">
        <v>222</v>
      </c>
      <c r="D247" s="254" t="s">
        <v>222</v>
      </c>
      <c r="E247" s="522" t="s">
        <v>222</v>
      </c>
      <c r="F247" s="523" t="s">
        <v>222</v>
      </c>
      <c r="G247" s="255" t="s">
        <v>222</v>
      </c>
      <c r="H247" s="256" t="s">
        <v>222</v>
      </c>
      <c r="I247" s="257" t="s">
        <v>222</v>
      </c>
      <c r="J247" s="258" t="s">
        <v>222</v>
      </c>
      <c r="K247" s="259" t="s">
        <v>222</v>
      </c>
      <c r="L247" s="259" t="s">
        <v>222</v>
      </c>
      <c r="M247" s="259" t="s">
        <v>222</v>
      </c>
      <c r="N247" s="259" t="s">
        <v>222</v>
      </c>
      <c r="O247" s="259" t="s">
        <v>222</v>
      </c>
      <c r="P247" s="259" t="s">
        <v>222</v>
      </c>
      <c r="Q247" s="259" t="s">
        <v>222</v>
      </c>
      <c r="R247" s="259" t="s">
        <v>222</v>
      </c>
      <c r="S247" s="259" t="s">
        <v>222</v>
      </c>
      <c r="T247" s="259" t="s">
        <v>222</v>
      </c>
      <c r="U247" s="259" t="s">
        <v>222</v>
      </c>
      <c r="V247" s="259" t="s">
        <v>222</v>
      </c>
      <c r="W247" s="259" t="s">
        <v>222</v>
      </c>
      <c r="X247" s="259" t="s">
        <v>222</v>
      </c>
      <c r="Y247" s="259" t="s">
        <v>222</v>
      </c>
      <c r="Z247" s="259" t="s">
        <v>222</v>
      </c>
      <c r="AA247" s="259" t="s">
        <v>222</v>
      </c>
      <c r="AB247" s="259" t="s">
        <v>222</v>
      </c>
      <c r="AC247" s="259" t="s">
        <v>222</v>
      </c>
      <c r="AD247" s="259" t="s">
        <v>222</v>
      </c>
      <c r="AE247" s="259" t="s">
        <v>222</v>
      </c>
      <c r="AF247" s="259" t="s">
        <v>222</v>
      </c>
      <c r="AG247" s="259" t="s">
        <v>222</v>
      </c>
      <c r="AH247" s="259" t="s">
        <v>222</v>
      </c>
      <c r="AI247" s="259" t="s">
        <v>222</v>
      </c>
      <c r="AJ247" s="259" t="s">
        <v>222</v>
      </c>
      <c r="AK247" s="259" t="s">
        <v>222</v>
      </c>
      <c r="AL247" s="259" t="s">
        <v>222</v>
      </c>
      <c r="AM247" s="259" t="s">
        <v>222</v>
      </c>
      <c r="AN247" s="259" t="s">
        <v>222</v>
      </c>
      <c r="AO247" s="259" t="s">
        <v>222</v>
      </c>
      <c r="AP247" s="259" t="s">
        <v>222</v>
      </c>
      <c r="AQ247" s="259" t="s">
        <v>222</v>
      </c>
      <c r="AR247" s="259" t="s">
        <v>222</v>
      </c>
      <c r="AS247" s="259" t="s">
        <v>222</v>
      </c>
      <c r="AT247" s="259" t="s">
        <v>222</v>
      </c>
      <c r="AU247" s="259" t="s">
        <v>222</v>
      </c>
      <c r="AV247" s="259" t="s">
        <v>222</v>
      </c>
      <c r="AW247" s="259" t="s">
        <v>222</v>
      </c>
      <c r="AX247" s="259" t="s">
        <v>222</v>
      </c>
      <c r="AY247" s="259" t="s">
        <v>222</v>
      </c>
      <c r="AZ247" s="259" t="s">
        <v>222</v>
      </c>
      <c r="BA247" s="259" t="s">
        <v>222</v>
      </c>
      <c r="BB247" s="259" t="s">
        <v>222</v>
      </c>
      <c r="BC247" s="259" t="s">
        <v>222</v>
      </c>
      <c r="BD247" s="259" t="s">
        <v>222</v>
      </c>
      <c r="BE247" s="259" t="s">
        <v>222</v>
      </c>
      <c r="BF247" s="259" t="s">
        <v>222</v>
      </c>
      <c r="BG247" s="259" t="s">
        <v>222</v>
      </c>
      <c r="BH247" s="259" t="s">
        <v>222</v>
      </c>
      <c r="BI247" s="259" t="s">
        <v>222</v>
      </c>
      <c r="BJ247" s="259" t="s">
        <v>222</v>
      </c>
      <c r="BK247" s="259" t="s">
        <v>222</v>
      </c>
      <c r="BL247" s="259" t="s">
        <v>222</v>
      </c>
      <c r="BM247" s="259" t="s">
        <v>222</v>
      </c>
      <c r="BN247" s="259" t="s">
        <v>222</v>
      </c>
      <c r="BO247" s="259" t="s">
        <v>222</v>
      </c>
      <c r="BP247" s="259" t="s">
        <v>222</v>
      </c>
      <c r="BQ247" s="257" t="s">
        <v>222</v>
      </c>
      <c r="BR247" s="257" t="s">
        <v>222</v>
      </c>
      <c r="BS247" s="257" t="s">
        <v>222</v>
      </c>
      <c r="BT247" s="257" t="s">
        <v>222</v>
      </c>
      <c r="BU247" s="257" t="s">
        <v>222</v>
      </c>
      <c r="BV247" s="257" t="s">
        <v>222</v>
      </c>
      <c r="BW247" s="257" t="s">
        <v>222</v>
      </c>
      <c r="BX247" s="257" t="s">
        <v>222</v>
      </c>
      <c r="BY247" s="257" t="s">
        <v>222</v>
      </c>
      <c r="BZ247" s="257" t="s">
        <v>222</v>
      </c>
      <c r="CA247" s="257" t="s">
        <v>222</v>
      </c>
      <c r="CB247" s="257" t="s">
        <v>222</v>
      </c>
      <c r="CC247" s="257" t="s">
        <v>222</v>
      </c>
      <c r="CD247" s="257" t="s">
        <v>222</v>
      </c>
      <c r="CE247" s="257" t="s">
        <v>222</v>
      </c>
      <c r="CF247" s="257" t="s">
        <v>222</v>
      </c>
      <c r="CG247" s="257" t="s">
        <v>222</v>
      </c>
      <c r="CH247" s="257" t="s">
        <v>222</v>
      </c>
      <c r="CI247" s="257" t="s">
        <v>222</v>
      </c>
      <c r="CJ247" s="257" t="s">
        <v>222</v>
      </c>
      <c r="CK247" s="257" t="s">
        <v>222</v>
      </c>
      <c r="CM247" s="100">
        <v>154</v>
      </c>
      <c r="CN247" s="229" t="e">
        <f t="shared" si="105"/>
        <v>#REF!</v>
      </c>
      <c r="CO247" s="229" t="e">
        <f ca="1">IF(CN247&gt;0,INDIRECT(ADDRESS($CN247,7,,,#REF!)),"")</f>
        <v>#REF!</v>
      </c>
      <c r="CP247" s="229" t="e">
        <f t="shared" ca="1" si="106"/>
        <v>#REF!</v>
      </c>
      <c r="CQ247" s="230">
        <f t="shared" ca="1" si="112"/>
        <v>0</v>
      </c>
      <c r="CR247" s="227"/>
      <c r="CS247" s="248">
        <f t="shared" si="107"/>
        <v>154</v>
      </c>
      <c r="CT247" s="229" t="e">
        <f t="shared" si="108"/>
        <v>#REF!</v>
      </c>
      <c r="CU247" s="231" t="e">
        <f ca="1">IF(CT247&gt;0,INDIRECT(ADDRESS($CT247,4,,,#REF!)),"")</f>
        <v>#REF!</v>
      </c>
      <c r="CV247" s="100" t="e">
        <f t="shared" ca="1" si="109"/>
        <v>#REF!</v>
      </c>
      <c r="CW247" s="229">
        <f t="shared" ca="1" si="110"/>
        <v>154</v>
      </c>
      <c r="CX247" s="229" t="e">
        <f t="shared" ca="1" si="102"/>
        <v>#REF!</v>
      </c>
      <c r="CY247" s="250"/>
      <c r="CZ247" s="251">
        <f t="shared" ca="1" si="103"/>
        <v>0</v>
      </c>
      <c r="DB247" s="100">
        <f t="shared" ca="1" si="104"/>
        <v>0</v>
      </c>
      <c r="DC247" s="230">
        <f t="shared" ca="1" si="111"/>
        <v>0</v>
      </c>
    </row>
    <row r="248" spans="2:107" ht="16.149999999999999" customHeight="1" x14ac:dyDescent="0.2">
      <c r="B248" s="252" t="s">
        <v>222</v>
      </c>
      <c r="C248" s="253" t="s">
        <v>222</v>
      </c>
      <c r="D248" s="254" t="s">
        <v>222</v>
      </c>
      <c r="E248" s="522" t="s">
        <v>222</v>
      </c>
      <c r="F248" s="523" t="s">
        <v>222</v>
      </c>
      <c r="G248" s="255" t="s">
        <v>222</v>
      </c>
      <c r="H248" s="256" t="s">
        <v>222</v>
      </c>
      <c r="I248" s="257" t="s">
        <v>222</v>
      </c>
      <c r="J248" s="258" t="s">
        <v>222</v>
      </c>
      <c r="K248" s="259" t="s">
        <v>222</v>
      </c>
      <c r="L248" s="259" t="s">
        <v>222</v>
      </c>
      <c r="M248" s="259" t="s">
        <v>222</v>
      </c>
      <c r="N248" s="259" t="s">
        <v>222</v>
      </c>
      <c r="O248" s="259" t="s">
        <v>222</v>
      </c>
      <c r="P248" s="259" t="s">
        <v>222</v>
      </c>
      <c r="Q248" s="259" t="s">
        <v>222</v>
      </c>
      <c r="R248" s="259" t="s">
        <v>222</v>
      </c>
      <c r="S248" s="259" t="s">
        <v>222</v>
      </c>
      <c r="T248" s="259" t="s">
        <v>222</v>
      </c>
      <c r="U248" s="259" t="s">
        <v>222</v>
      </c>
      <c r="V248" s="259" t="s">
        <v>222</v>
      </c>
      <c r="W248" s="259" t="s">
        <v>222</v>
      </c>
      <c r="X248" s="259" t="s">
        <v>222</v>
      </c>
      <c r="Y248" s="259" t="s">
        <v>222</v>
      </c>
      <c r="Z248" s="259" t="s">
        <v>222</v>
      </c>
      <c r="AA248" s="259" t="s">
        <v>222</v>
      </c>
      <c r="AB248" s="259" t="s">
        <v>222</v>
      </c>
      <c r="AC248" s="259" t="s">
        <v>222</v>
      </c>
      <c r="AD248" s="259" t="s">
        <v>222</v>
      </c>
      <c r="AE248" s="259" t="s">
        <v>222</v>
      </c>
      <c r="AF248" s="259" t="s">
        <v>222</v>
      </c>
      <c r="AG248" s="259" t="s">
        <v>222</v>
      </c>
      <c r="AH248" s="259" t="s">
        <v>222</v>
      </c>
      <c r="AI248" s="259" t="s">
        <v>222</v>
      </c>
      <c r="AJ248" s="259" t="s">
        <v>222</v>
      </c>
      <c r="AK248" s="259" t="s">
        <v>222</v>
      </c>
      <c r="AL248" s="259" t="s">
        <v>222</v>
      </c>
      <c r="AM248" s="259" t="s">
        <v>222</v>
      </c>
      <c r="AN248" s="259" t="s">
        <v>222</v>
      </c>
      <c r="AO248" s="259" t="s">
        <v>222</v>
      </c>
      <c r="AP248" s="259" t="s">
        <v>222</v>
      </c>
      <c r="AQ248" s="259" t="s">
        <v>222</v>
      </c>
      <c r="AR248" s="259" t="s">
        <v>222</v>
      </c>
      <c r="AS248" s="259" t="s">
        <v>222</v>
      </c>
      <c r="AT248" s="259" t="s">
        <v>222</v>
      </c>
      <c r="AU248" s="259" t="s">
        <v>222</v>
      </c>
      <c r="AV248" s="259" t="s">
        <v>222</v>
      </c>
      <c r="AW248" s="259" t="s">
        <v>222</v>
      </c>
      <c r="AX248" s="259" t="s">
        <v>222</v>
      </c>
      <c r="AY248" s="259" t="s">
        <v>222</v>
      </c>
      <c r="AZ248" s="259" t="s">
        <v>222</v>
      </c>
      <c r="BA248" s="259" t="s">
        <v>222</v>
      </c>
      <c r="BB248" s="259" t="s">
        <v>222</v>
      </c>
      <c r="BC248" s="259" t="s">
        <v>222</v>
      </c>
      <c r="BD248" s="259" t="s">
        <v>222</v>
      </c>
      <c r="BE248" s="259" t="s">
        <v>222</v>
      </c>
      <c r="BF248" s="259" t="s">
        <v>222</v>
      </c>
      <c r="BG248" s="259" t="s">
        <v>222</v>
      </c>
      <c r="BH248" s="259" t="s">
        <v>222</v>
      </c>
      <c r="BI248" s="259" t="s">
        <v>222</v>
      </c>
      <c r="BJ248" s="259" t="s">
        <v>222</v>
      </c>
      <c r="BK248" s="259" t="s">
        <v>222</v>
      </c>
      <c r="BL248" s="259" t="s">
        <v>222</v>
      </c>
      <c r="BM248" s="259" t="s">
        <v>222</v>
      </c>
      <c r="BN248" s="259" t="s">
        <v>222</v>
      </c>
      <c r="BO248" s="259" t="s">
        <v>222</v>
      </c>
      <c r="BP248" s="259" t="s">
        <v>222</v>
      </c>
      <c r="BQ248" s="257" t="s">
        <v>222</v>
      </c>
      <c r="BR248" s="257" t="s">
        <v>222</v>
      </c>
      <c r="BS248" s="257" t="s">
        <v>222</v>
      </c>
      <c r="BT248" s="257" t="s">
        <v>222</v>
      </c>
      <c r="BU248" s="257" t="s">
        <v>222</v>
      </c>
      <c r="BV248" s="257" t="s">
        <v>222</v>
      </c>
      <c r="BW248" s="257" t="s">
        <v>222</v>
      </c>
      <c r="BX248" s="257" t="s">
        <v>222</v>
      </c>
      <c r="BY248" s="257" t="s">
        <v>222</v>
      </c>
      <c r="BZ248" s="257" t="s">
        <v>222</v>
      </c>
      <c r="CA248" s="257" t="s">
        <v>222</v>
      </c>
      <c r="CB248" s="257" t="s">
        <v>222</v>
      </c>
      <c r="CC248" s="257" t="s">
        <v>222</v>
      </c>
      <c r="CD248" s="257" t="s">
        <v>222</v>
      </c>
      <c r="CE248" s="257" t="s">
        <v>222</v>
      </c>
      <c r="CF248" s="257" t="s">
        <v>222</v>
      </c>
      <c r="CG248" s="257" t="s">
        <v>222</v>
      </c>
      <c r="CH248" s="257" t="s">
        <v>222</v>
      </c>
      <c r="CI248" s="257" t="s">
        <v>222</v>
      </c>
      <c r="CJ248" s="257" t="s">
        <v>222</v>
      </c>
      <c r="CK248" s="257" t="s">
        <v>222</v>
      </c>
      <c r="CM248" s="100">
        <v>155</v>
      </c>
      <c r="CN248" s="229" t="e">
        <f t="shared" si="105"/>
        <v>#REF!</v>
      </c>
      <c r="CO248" s="229" t="e">
        <f ca="1">IF(CN248&gt;0,INDIRECT(ADDRESS($CN248,7,,,#REF!)),"")</f>
        <v>#REF!</v>
      </c>
      <c r="CP248" s="229" t="e">
        <f t="shared" ca="1" si="106"/>
        <v>#REF!</v>
      </c>
      <c r="CQ248" s="230">
        <f t="shared" ca="1" si="112"/>
        <v>0</v>
      </c>
      <c r="CR248" s="227"/>
      <c r="CS248" s="248">
        <f t="shared" si="107"/>
        <v>155</v>
      </c>
      <c r="CT248" s="229" t="e">
        <f t="shared" si="108"/>
        <v>#REF!</v>
      </c>
      <c r="CU248" s="231" t="e">
        <f ca="1">IF(CT248&gt;0,INDIRECT(ADDRESS($CT248,4,,,#REF!)),"")</f>
        <v>#REF!</v>
      </c>
      <c r="CV248" s="100" t="e">
        <f t="shared" ca="1" si="109"/>
        <v>#REF!</v>
      </c>
      <c r="CW248" s="229">
        <f t="shared" ca="1" si="110"/>
        <v>155</v>
      </c>
      <c r="CX248" s="229" t="e">
        <f t="shared" ca="1" si="102"/>
        <v>#REF!</v>
      </c>
      <c r="CY248" s="250"/>
      <c r="CZ248" s="251">
        <f t="shared" ca="1" si="103"/>
        <v>0</v>
      </c>
      <c r="DB248" s="100">
        <f t="shared" ca="1" si="104"/>
        <v>0</v>
      </c>
      <c r="DC248" s="230">
        <f t="shared" ca="1" si="111"/>
        <v>0</v>
      </c>
    </row>
    <row r="249" spans="2:107" ht="16.149999999999999" customHeight="1" x14ac:dyDescent="0.2">
      <c r="B249" s="252" t="s">
        <v>222</v>
      </c>
      <c r="C249" s="253" t="s">
        <v>222</v>
      </c>
      <c r="D249" s="254" t="s">
        <v>222</v>
      </c>
      <c r="E249" s="522" t="s">
        <v>222</v>
      </c>
      <c r="F249" s="523" t="s">
        <v>222</v>
      </c>
      <c r="G249" s="255" t="s">
        <v>222</v>
      </c>
      <c r="H249" s="256" t="s">
        <v>222</v>
      </c>
      <c r="I249" s="257" t="s">
        <v>222</v>
      </c>
      <c r="J249" s="258" t="s">
        <v>222</v>
      </c>
      <c r="K249" s="259" t="s">
        <v>222</v>
      </c>
      <c r="L249" s="259" t="s">
        <v>222</v>
      </c>
      <c r="M249" s="259" t="s">
        <v>222</v>
      </c>
      <c r="N249" s="259" t="s">
        <v>222</v>
      </c>
      <c r="O249" s="259" t="s">
        <v>222</v>
      </c>
      <c r="P249" s="259" t="s">
        <v>222</v>
      </c>
      <c r="Q249" s="259" t="s">
        <v>222</v>
      </c>
      <c r="R249" s="259" t="s">
        <v>222</v>
      </c>
      <c r="S249" s="259" t="s">
        <v>222</v>
      </c>
      <c r="T249" s="259" t="s">
        <v>222</v>
      </c>
      <c r="U249" s="259" t="s">
        <v>222</v>
      </c>
      <c r="V249" s="259" t="s">
        <v>222</v>
      </c>
      <c r="W249" s="259" t="s">
        <v>222</v>
      </c>
      <c r="X249" s="259" t="s">
        <v>222</v>
      </c>
      <c r="Y249" s="259" t="s">
        <v>222</v>
      </c>
      <c r="Z249" s="259" t="s">
        <v>222</v>
      </c>
      <c r="AA249" s="259" t="s">
        <v>222</v>
      </c>
      <c r="AB249" s="259" t="s">
        <v>222</v>
      </c>
      <c r="AC249" s="259" t="s">
        <v>222</v>
      </c>
      <c r="AD249" s="259" t="s">
        <v>222</v>
      </c>
      <c r="AE249" s="259" t="s">
        <v>222</v>
      </c>
      <c r="AF249" s="259" t="s">
        <v>222</v>
      </c>
      <c r="AG249" s="259" t="s">
        <v>222</v>
      </c>
      <c r="AH249" s="259" t="s">
        <v>222</v>
      </c>
      <c r="AI249" s="259" t="s">
        <v>222</v>
      </c>
      <c r="AJ249" s="259" t="s">
        <v>222</v>
      </c>
      <c r="AK249" s="259" t="s">
        <v>222</v>
      </c>
      <c r="AL249" s="259" t="s">
        <v>222</v>
      </c>
      <c r="AM249" s="259" t="s">
        <v>222</v>
      </c>
      <c r="AN249" s="259" t="s">
        <v>222</v>
      </c>
      <c r="AO249" s="259" t="s">
        <v>222</v>
      </c>
      <c r="AP249" s="259" t="s">
        <v>222</v>
      </c>
      <c r="AQ249" s="259" t="s">
        <v>222</v>
      </c>
      <c r="AR249" s="259" t="s">
        <v>222</v>
      </c>
      <c r="AS249" s="259" t="s">
        <v>222</v>
      </c>
      <c r="AT249" s="259" t="s">
        <v>222</v>
      </c>
      <c r="AU249" s="259" t="s">
        <v>222</v>
      </c>
      <c r="AV249" s="259" t="s">
        <v>222</v>
      </c>
      <c r="AW249" s="259" t="s">
        <v>222</v>
      </c>
      <c r="AX249" s="259" t="s">
        <v>222</v>
      </c>
      <c r="AY249" s="259" t="s">
        <v>222</v>
      </c>
      <c r="AZ249" s="259" t="s">
        <v>222</v>
      </c>
      <c r="BA249" s="259" t="s">
        <v>222</v>
      </c>
      <c r="BB249" s="259" t="s">
        <v>222</v>
      </c>
      <c r="BC249" s="259" t="s">
        <v>222</v>
      </c>
      <c r="BD249" s="259" t="s">
        <v>222</v>
      </c>
      <c r="BE249" s="259" t="s">
        <v>222</v>
      </c>
      <c r="BF249" s="259" t="s">
        <v>222</v>
      </c>
      <c r="BG249" s="259" t="s">
        <v>222</v>
      </c>
      <c r="BH249" s="259" t="s">
        <v>222</v>
      </c>
      <c r="BI249" s="259" t="s">
        <v>222</v>
      </c>
      <c r="BJ249" s="259" t="s">
        <v>222</v>
      </c>
      <c r="BK249" s="259" t="s">
        <v>222</v>
      </c>
      <c r="BL249" s="259" t="s">
        <v>222</v>
      </c>
      <c r="BM249" s="259" t="s">
        <v>222</v>
      </c>
      <c r="BN249" s="259" t="s">
        <v>222</v>
      </c>
      <c r="BO249" s="259" t="s">
        <v>222</v>
      </c>
      <c r="BP249" s="259" t="s">
        <v>222</v>
      </c>
      <c r="BQ249" s="257" t="s">
        <v>222</v>
      </c>
      <c r="BR249" s="257" t="s">
        <v>222</v>
      </c>
      <c r="BS249" s="257" t="s">
        <v>222</v>
      </c>
      <c r="BT249" s="257" t="s">
        <v>222</v>
      </c>
      <c r="BU249" s="257" t="s">
        <v>222</v>
      </c>
      <c r="BV249" s="257" t="s">
        <v>222</v>
      </c>
      <c r="BW249" s="257" t="s">
        <v>222</v>
      </c>
      <c r="BX249" s="257" t="s">
        <v>222</v>
      </c>
      <c r="BY249" s="257" t="s">
        <v>222</v>
      </c>
      <c r="BZ249" s="257" t="s">
        <v>222</v>
      </c>
      <c r="CA249" s="257" t="s">
        <v>222</v>
      </c>
      <c r="CB249" s="257" t="s">
        <v>222</v>
      </c>
      <c r="CC249" s="257" t="s">
        <v>222</v>
      </c>
      <c r="CD249" s="257" t="s">
        <v>222</v>
      </c>
      <c r="CE249" s="257" t="s">
        <v>222</v>
      </c>
      <c r="CF249" s="257" t="s">
        <v>222</v>
      </c>
      <c r="CG249" s="257" t="s">
        <v>222</v>
      </c>
      <c r="CH249" s="257" t="s">
        <v>222</v>
      </c>
      <c r="CI249" s="257" t="s">
        <v>222</v>
      </c>
      <c r="CJ249" s="257" t="s">
        <v>222</v>
      </c>
      <c r="CK249" s="257" t="s">
        <v>222</v>
      </c>
      <c r="CM249" s="100">
        <v>156</v>
      </c>
      <c r="CN249" s="229" t="e">
        <f t="shared" si="105"/>
        <v>#REF!</v>
      </c>
      <c r="CO249" s="229" t="e">
        <f ca="1">IF(CN249&gt;0,INDIRECT(ADDRESS($CN249,7,,,#REF!)),"")</f>
        <v>#REF!</v>
      </c>
      <c r="CP249" s="229" t="e">
        <f t="shared" ca="1" si="106"/>
        <v>#REF!</v>
      </c>
      <c r="CQ249" s="230">
        <f t="shared" ca="1" si="112"/>
        <v>0</v>
      </c>
      <c r="CR249" s="227"/>
      <c r="CS249" s="248">
        <f t="shared" si="107"/>
        <v>156</v>
      </c>
      <c r="CT249" s="229" t="e">
        <f t="shared" si="108"/>
        <v>#REF!</v>
      </c>
      <c r="CU249" s="231" t="e">
        <f ca="1">IF(CT249&gt;0,INDIRECT(ADDRESS($CT249,4,,,#REF!)),"")</f>
        <v>#REF!</v>
      </c>
      <c r="CV249" s="100" t="e">
        <f t="shared" ca="1" si="109"/>
        <v>#REF!</v>
      </c>
      <c r="CW249" s="229">
        <f t="shared" ca="1" si="110"/>
        <v>156</v>
      </c>
      <c r="CX249" s="229" t="e">
        <f t="shared" ca="1" si="102"/>
        <v>#REF!</v>
      </c>
      <c r="CY249" s="250"/>
      <c r="CZ249" s="251">
        <f t="shared" ca="1" si="103"/>
        <v>0</v>
      </c>
      <c r="DB249" s="100">
        <f t="shared" ca="1" si="104"/>
        <v>0</v>
      </c>
      <c r="DC249" s="230">
        <f t="shared" ca="1" si="111"/>
        <v>0</v>
      </c>
    </row>
    <row r="250" spans="2:107" ht="16.149999999999999" customHeight="1" x14ac:dyDescent="0.2">
      <c r="B250" s="252" t="s">
        <v>222</v>
      </c>
      <c r="C250" s="253" t="s">
        <v>222</v>
      </c>
      <c r="D250" s="254" t="s">
        <v>222</v>
      </c>
      <c r="E250" s="522" t="s">
        <v>222</v>
      </c>
      <c r="F250" s="523" t="s">
        <v>222</v>
      </c>
      <c r="G250" s="255" t="s">
        <v>222</v>
      </c>
      <c r="H250" s="256" t="s">
        <v>222</v>
      </c>
      <c r="I250" s="257" t="s">
        <v>222</v>
      </c>
      <c r="J250" s="258" t="s">
        <v>222</v>
      </c>
      <c r="K250" s="259" t="s">
        <v>222</v>
      </c>
      <c r="L250" s="259" t="s">
        <v>222</v>
      </c>
      <c r="M250" s="259" t="s">
        <v>222</v>
      </c>
      <c r="N250" s="259" t="s">
        <v>222</v>
      </c>
      <c r="O250" s="259" t="s">
        <v>222</v>
      </c>
      <c r="P250" s="259" t="s">
        <v>222</v>
      </c>
      <c r="Q250" s="259" t="s">
        <v>222</v>
      </c>
      <c r="R250" s="259" t="s">
        <v>222</v>
      </c>
      <c r="S250" s="259" t="s">
        <v>222</v>
      </c>
      <c r="T250" s="259" t="s">
        <v>222</v>
      </c>
      <c r="U250" s="259" t="s">
        <v>222</v>
      </c>
      <c r="V250" s="259" t="s">
        <v>222</v>
      </c>
      <c r="W250" s="259" t="s">
        <v>222</v>
      </c>
      <c r="X250" s="259" t="s">
        <v>222</v>
      </c>
      <c r="Y250" s="259" t="s">
        <v>222</v>
      </c>
      <c r="Z250" s="259" t="s">
        <v>222</v>
      </c>
      <c r="AA250" s="259" t="s">
        <v>222</v>
      </c>
      <c r="AB250" s="259" t="s">
        <v>222</v>
      </c>
      <c r="AC250" s="259" t="s">
        <v>222</v>
      </c>
      <c r="AD250" s="259" t="s">
        <v>222</v>
      </c>
      <c r="AE250" s="259" t="s">
        <v>222</v>
      </c>
      <c r="AF250" s="259" t="s">
        <v>222</v>
      </c>
      <c r="AG250" s="259" t="s">
        <v>222</v>
      </c>
      <c r="AH250" s="259" t="s">
        <v>222</v>
      </c>
      <c r="AI250" s="259" t="s">
        <v>222</v>
      </c>
      <c r="AJ250" s="259" t="s">
        <v>222</v>
      </c>
      <c r="AK250" s="259" t="s">
        <v>222</v>
      </c>
      <c r="AL250" s="259" t="s">
        <v>222</v>
      </c>
      <c r="AM250" s="259" t="s">
        <v>222</v>
      </c>
      <c r="AN250" s="259" t="s">
        <v>222</v>
      </c>
      <c r="AO250" s="259" t="s">
        <v>222</v>
      </c>
      <c r="AP250" s="259" t="s">
        <v>222</v>
      </c>
      <c r="AQ250" s="259" t="s">
        <v>222</v>
      </c>
      <c r="AR250" s="259" t="s">
        <v>222</v>
      </c>
      <c r="AS250" s="259" t="s">
        <v>222</v>
      </c>
      <c r="AT250" s="259" t="s">
        <v>222</v>
      </c>
      <c r="AU250" s="259" t="s">
        <v>222</v>
      </c>
      <c r="AV250" s="259" t="s">
        <v>222</v>
      </c>
      <c r="AW250" s="259" t="s">
        <v>222</v>
      </c>
      <c r="AX250" s="259" t="s">
        <v>222</v>
      </c>
      <c r="AY250" s="259" t="s">
        <v>222</v>
      </c>
      <c r="AZ250" s="259" t="s">
        <v>222</v>
      </c>
      <c r="BA250" s="259" t="s">
        <v>222</v>
      </c>
      <c r="BB250" s="259" t="s">
        <v>222</v>
      </c>
      <c r="BC250" s="259" t="s">
        <v>222</v>
      </c>
      <c r="BD250" s="259" t="s">
        <v>222</v>
      </c>
      <c r="BE250" s="259" t="s">
        <v>222</v>
      </c>
      <c r="BF250" s="259" t="s">
        <v>222</v>
      </c>
      <c r="BG250" s="259" t="s">
        <v>222</v>
      </c>
      <c r="BH250" s="259" t="s">
        <v>222</v>
      </c>
      <c r="BI250" s="259" t="s">
        <v>222</v>
      </c>
      <c r="BJ250" s="259" t="s">
        <v>222</v>
      </c>
      <c r="BK250" s="259" t="s">
        <v>222</v>
      </c>
      <c r="BL250" s="259" t="s">
        <v>222</v>
      </c>
      <c r="BM250" s="259" t="s">
        <v>222</v>
      </c>
      <c r="BN250" s="259" t="s">
        <v>222</v>
      </c>
      <c r="BO250" s="259" t="s">
        <v>222</v>
      </c>
      <c r="BP250" s="259" t="s">
        <v>222</v>
      </c>
      <c r="BQ250" s="257" t="s">
        <v>222</v>
      </c>
      <c r="BR250" s="257" t="s">
        <v>222</v>
      </c>
      <c r="BS250" s="257" t="s">
        <v>222</v>
      </c>
      <c r="BT250" s="257" t="s">
        <v>222</v>
      </c>
      <c r="BU250" s="257" t="s">
        <v>222</v>
      </c>
      <c r="BV250" s="257" t="s">
        <v>222</v>
      </c>
      <c r="BW250" s="257" t="s">
        <v>222</v>
      </c>
      <c r="BX250" s="257" t="s">
        <v>222</v>
      </c>
      <c r="BY250" s="257" t="s">
        <v>222</v>
      </c>
      <c r="BZ250" s="257" t="s">
        <v>222</v>
      </c>
      <c r="CA250" s="257" t="s">
        <v>222</v>
      </c>
      <c r="CB250" s="257" t="s">
        <v>222</v>
      </c>
      <c r="CC250" s="257" t="s">
        <v>222</v>
      </c>
      <c r="CD250" s="257" t="s">
        <v>222</v>
      </c>
      <c r="CE250" s="257" t="s">
        <v>222</v>
      </c>
      <c r="CF250" s="257" t="s">
        <v>222</v>
      </c>
      <c r="CG250" s="257" t="s">
        <v>222</v>
      </c>
      <c r="CH250" s="257" t="s">
        <v>222</v>
      </c>
      <c r="CI250" s="257" t="s">
        <v>222</v>
      </c>
      <c r="CJ250" s="257" t="s">
        <v>222</v>
      </c>
      <c r="CK250" s="257" t="s">
        <v>222</v>
      </c>
      <c r="CM250" s="100">
        <v>157</v>
      </c>
      <c r="CN250" s="229" t="e">
        <f t="shared" si="105"/>
        <v>#REF!</v>
      </c>
      <c r="CO250" s="229" t="e">
        <f ca="1">IF(CN250&gt;0,INDIRECT(ADDRESS($CN250,7,,,#REF!)),"")</f>
        <v>#REF!</v>
      </c>
      <c r="CP250" s="229" t="e">
        <f t="shared" ca="1" si="106"/>
        <v>#REF!</v>
      </c>
      <c r="CQ250" s="230">
        <f t="shared" ca="1" si="112"/>
        <v>0</v>
      </c>
      <c r="CR250" s="227"/>
      <c r="CS250" s="248">
        <f t="shared" si="107"/>
        <v>157</v>
      </c>
      <c r="CT250" s="229" t="e">
        <f t="shared" si="108"/>
        <v>#REF!</v>
      </c>
      <c r="CU250" s="231" t="e">
        <f ca="1">IF(CT250&gt;0,INDIRECT(ADDRESS($CT250,4,,,#REF!)),"")</f>
        <v>#REF!</v>
      </c>
      <c r="CV250" s="100" t="e">
        <f t="shared" ca="1" si="109"/>
        <v>#REF!</v>
      </c>
      <c r="CW250" s="229">
        <f t="shared" ca="1" si="110"/>
        <v>157</v>
      </c>
      <c r="CX250" s="229" t="e">
        <f t="shared" ca="1" si="102"/>
        <v>#REF!</v>
      </c>
      <c r="CY250" s="250"/>
      <c r="CZ250" s="251">
        <f t="shared" ca="1" si="103"/>
        <v>0</v>
      </c>
      <c r="DB250" s="100">
        <f t="shared" ca="1" si="104"/>
        <v>0</v>
      </c>
      <c r="DC250" s="230">
        <f t="shared" ca="1" si="111"/>
        <v>0</v>
      </c>
    </row>
    <row r="251" spans="2:107" ht="16.149999999999999" customHeight="1" x14ac:dyDescent="0.2">
      <c r="B251" s="252" t="s">
        <v>222</v>
      </c>
      <c r="C251" s="253" t="s">
        <v>222</v>
      </c>
      <c r="D251" s="254" t="s">
        <v>222</v>
      </c>
      <c r="E251" s="522" t="s">
        <v>222</v>
      </c>
      <c r="F251" s="523" t="s">
        <v>222</v>
      </c>
      <c r="G251" s="255" t="s">
        <v>222</v>
      </c>
      <c r="H251" s="256" t="s">
        <v>222</v>
      </c>
      <c r="I251" s="257" t="s">
        <v>222</v>
      </c>
      <c r="J251" s="258" t="s">
        <v>222</v>
      </c>
      <c r="K251" s="259" t="s">
        <v>222</v>
      </c>
      <c r="L251" s="259" t="s">
        <v>222</v>
      </c>
      <c r="M251" s="259" t="s">
        <v>222</v>
      </c>
      <c r="N251" s="259" t="s">
        <v>222</v>
      </c>
      <c r="O251" s="259" t="s">
        <v>222</v>
      </c>
      <c r="P251" s="259" t="s">
        <v>222</v>
      </c>
      <c r="Q251" s="259" t="s">
        <v>222</v>
      </c>
      <c r="R251" s="259" t="s">
        <v>222</v>
      </c>
      <c r="S251" s="259" t="s">
        <v>222</v>
      </c>
      <c r="T251" s="259" t="s">
        <v>222</v>
      </c>
      <c r="U251" s="259" t="s">
        <v>222</v>
      </c>
      <c r="V251" s="259" t="s">
        <v>222</v>
      </c>
      <c r="W251" s="259" t="s">
        <v>222</v>
      </c>
      <c r="X251" s="259" t="s">
        <v>222</v>
      </c>
      <c r="Y251" s="259" t="s">
        <v>222</v>
      </c>
      <c r="Z251" s="259" t="s">
        <v>222</v>
      </c>
      <c r="AA251" s="259" t="s">
        <v>222</v>
      </c>
      <c r="AB251" s="259" t="s">
        <v>222</v>
      </c>
      <c r="AC251" s="259" t="s">
        <v>222</v>
      </c>
      <c r="AD251" s="259" t="s">
        <v>222</v>
      </c>
      <c r="AE251" s="259" t="s">
        <v>222</v>
      </c>
      <c r="AF251" s="259" t="s">
        <v>222</v>
      </c>
      <c r="AG251" s="259" t="s">
        <v>222</v>
      </c>
      <c r="AH251" s="259" t="s">
        <v>222</v>
      </c>
      <c r="AI251" s="259" t="s">
        <v>222</v>
      </c>
      <c r="AJ251" s="259" t="s">
        <v>222</v>
      </c>
      <c r="AK251" s="259" t="s">
        <v>222</v>
      </c>
      <c r="AL251" s="259" t="s">
        <v>222</v>
      </c>
      <c r="AM251" s="259" t="s">
        <v>222</v>
      </c>
      <c r="AN251" s="259" t="s">
        <v>222</v>
      </c>
      <c r="AO251" s="259" t="s">
        <v>222</v>
      </c>
      <c r="AP251" s="259" t="s">
        <v>222</v>
      </c>
      <c r="AQ251" s="259" t="s">
        <v>222</v>
      </c>
      <c r="AR251" s="259" t="s">
        <v>222</v>
      </c>
      <c r="AS251" s="259" t="s">
        <v>222</v>
      </c>
      <c r="AT251" s="259" t="s">
        <v>222</v>
      </c>
      <c r="AU251" s="259" t="s">
        <v>222</v>
      </c>
      <c r="AV251" s="259" t="s">
        <v>222</v>
      </c>
      <c r="AW251" s="259" t="s">
        <v>222</v>
      </c>
      <c r="AX251" s="259" t="s">
        <v>222</v>
      </c>
      <c r="AY251" s="259" t="s">
        <v>222</v>
      </c>
      <c r="AZ251" s="259" t="s">
        <v>222</v>
      </c>
      <c r="BA251" s="259" t="s">
        <v>222</v>
      </c>
      <c r="BB251" s="259" t="s">
        <v>222</v>
      </c>
      <c r="BC251" s="259" t="s">
        <v>222</v>
      </c>
      <c r="BD251" s="259" t="s">
        <v>222</v>
      </c>
      <c r="BE251" s="259" t="s">
        <v>222</v>
      </c>
      <c r="BF251" s="259" t="s">
        <v>222</v>
      </c>
      <c r="BG251" s="259" t="s">
        <v>222</v>
      </c>
      <c r="BH251" s="259" t="s">
        <v>222</v>
      </c>
      <c r="BI251" s="259" t="s">
        <v>222</v>
      </c>
      <c r="BJ251" s="259" t="s">
        <v>222</v>
      </c>
      <c r="BK251" s="259" t="s">
        <v>222</v>
      </c>
      <c r="BL251" s="259" t="s">
        <v>222</v>
      </c>
      <c r="BM251" s="259" t="s">
        <v>222</v>
      </c>
      <c r="BN251" s="259" t="s">
        <v>222</v>
      </c>
      <c r="BO251" s="259" t="s">
        <v>222</v>
      </c>
      <c r="BP251" s="259" t="s">
        <v>222</v>
      </c>
      <c r="BQ251" s="257" t="s">
        <v>222</v>
      </c>
      <c r="BR251" s="257" t="s">
        <v>222</v>
      </c>
      <c r="BS251" s="257" t="s">
        <v>222</v>
      </c>
      <c r="BT251" s="257" t="s">
        <v>222</v>
      </c>
      <c r="BU251" s="257" t="s">
        <v>222</v>
      </c>
      <c r="BV251" s="257" t="s">
        <v>222</v>
      </c>
      <c r="BW251" s="257" t="s">
        <v>222</v>
      </c>
      <c r="BX251" s="257" t="s">
        <v>222</v>
      </c>
      <c r="BY251" s="257" t="s">
        <v>222</v>
      </c>
      <c r="BZ251" s="257" t="s">
        <v>222</v>
      </c>
      <c r="CA251" s="257" t="s">
        <v>222</v>
      </c>
      <c r="CB251" s="257" t="s">
        <v>222</v>
      </c>
      <c r="CC251" s="257" t="s">
        <v>222</v>
      </c>
      <c r="CD251" s="257" t="s">
        <v>222</v>
      </c>
      <c r="CE251" s="257" t="s">
        <v>222</v>
      </c>
      <c r="CF251" s="257" t="s">
        <v>222</v>
      </c>
      <c r="CG251" s="257" t="s">
        <v>222</v>
      </c>
      <c r="CH251" s="257" t="s">
        <v>222</v>
      </c>
      <c r="CI251" s="257" t="s">
        <v>222</v>
      </c>
      <c r="CJ251" s="257" t="s">
        <v>222</v>
      </c>
      <c r="CK251" s="257" t="s">
        <v>222</v>
      </c>
      <c r="CM251" s="100">
        <v>158</v>
      </c>
      <c r="CN251" s="229" t="e">
        <f t="shared" si="105"/>
        <v>#REF!</v>
      </c>
      <c r="CO251" s="229" t="e">
        <f ca="1">IF(CN251&gt;0,INDIRECT(ADDRESS($CN251,7,,,#REF!)),"")</f>
        <v>#REF!</v>
      </c>
      <c r="CP251" s="229" t="e">
        <f t="shared" ca="1" si="106"/>
        <v>#REF!</v>
      </c>
      <c r="CQ251" s="230">
        <f t="shared" ca="1" si="112"/>
        <v>0</v>
      </c>
      <c r="CR251" s="227"/>
      <c r="CS251" s="248">
        <f t="shared" si="107"/>
        <v>158</v>
      </c>
      <c r="CT251" s="229" t="e">
        <f t="shared" si="108"/>
        <v>#REF!</v>
      </c>
      <c r="CU251" s="231" t="e">
        <f ca="1">IF(CT251&gt;0,INDIRECT(ADDRESS($CT251,4,,,#REF!)),"")</f>
        <v>#REF!</v>
      </c>
      <c r="CV251" s="100" t="e">
        <f t="shared" ca="1" si="109"/>
        <v>#REF!</v>
      </c>
      <c r="CW251" s="229">
        <f t="shared" ca="1" si="110"/>
        <v>158</v>
      </c>
      <c r="CX251" s="229" t="e">
        <f t="shared" ca="1" si="102"/>
        <v>#REF!</v>
      </c>
      <c r="CY251" s="250"/>
      <c r="CZ251" s="251">
        <f t="shared" ca="1" si="103"/>
        <v>0</v>
      </c>
      <c r="DB251" s="100">
        <f t="shared" ca="1" si="104"/>
        <v>0</v>
      </c>
      <c r="DC251" s="230">
        <f t="shared" ca="1" si="111"/>
        <v>0</v>
      </c>
    </row>
    <row r="252" spans="2:107" ht="16.149999999999999" customHeight="1" x14ac:dyDescent="0.2">
      <c r="B252" s="252" t="s">
        <v>222</v>
      </c>
      <c r="C252" s="253" t="s">
        <v>222</v>
      </c>
      <c r="D252" s="254" t="s">
        <v>222</v>
      </c>
      <c r="E252" s="522" t="s">
        <v>222</v>
      </c>
      <c r="F252" s="523" t="s">
        <v>222</v>
      </c>
      <c r="G252" s="255" t="s">
        <v>222</v>
      </c>
      <c r="H252" s="256" t="s">
        <v>222</v>
      </c>
      <c r="I252" s="257" t="s">
        <v>222</v>
      </c>
      <c r="J252" s="258" t="s">
        <v>222</v>
      </c>
      <c r="K252" s="259" t="s">
        <v>222</v>
      </c>
      <c r="L252" s="259" t="s">
        <v>222</v>
      </c>
      <c r="M252" s="259" t="s">
        <v>222</v>
      </c>
      <c r="N252" s="259" t="s">
        <v>222</v>
      </c>
      <c r="O252" s="259" t="s">
        <v>222</v>
      </c>
      <c r="P252" s="259" t="s">
        <v>222</v>
      </c>
      <c r="Q252" s="259" t="s">
        <v>222</v>
      </c>
      <c r="R252" s="259" t="s">
        <v>222</v>
      </c>
      <c r="S252" s="259" t="s">
        <v>222</v>
      </c>
      <c r="T252" s="259" t="s">
        <v>222</v>
      </c>
      <c r="U252" s="259" t="s">
        <v>222</v>
      </c>
      <c r="V252" s="259" t="s">
        <v>222</v>
      </c>
      <c r="W252" s="259" t="s">
        <v>222</v>
      </c>
      <c r="X252" s="259" t="s">
        <v>222</v>
      </c>
      <c r="Y252" s="259" t="s">
        <v>222</v>
      </c>
      <c r="Z252" s="259" t="s">
        <v>222</v>
      </c>
      <c r="AA252" s="259" t="s">
        <v>222</v>
      </c>
      <c r="AB252" s="259" t="s">
        <v>222</v>
      </c>
      <c r="AC252" s="259" t="s">
        <v>222</v>
      </c>
      <c r="AD252" s="259" t="s">
        <v>222</v>
      </c>
      <c r="AE252" s="259" t="s">
        <v>222</v>
      </c>
      <c r="AF252" s="259" t="s">
        <v>222</v>
      </c>
      <c r="AG252" s="259" t="s">
        <v>222</v>
      </c>
      <c r="AH252" s="259" t="s">
        <v>222</v>
      </c>
      <c r="AI252" s="259" t="s">
        <v>222</v>
      </c>
      <c r="AJ252" s="259" t="s">
        <v>222</v>
      </c>
      <c r="AK252" s="259" t="s">
        <v>222</v>
      </c>
      <c r="AL252" s="259" t="s">
        <v>222</v>
      </c>
      <c r="AM252" s="259" t="s">
        <v>222</v>
      </c>
      <c r="AN252" s="259" t="s">
        <v>222</v>
      </c>
      <c r="AO252" s="259" t="s">
        <v>222</v>
      </c>
      <c r="AP252" s="259" t="s">
        <v>222</v>
      </c>
      <c r="AQ252" s="259" t="s">
        <v>222</v>
      </c>
      <c r="AR252" s="259" t="s">
        <v>222</v>
      </c>
      <c r="AS252" s="259" t="s">
        <v>222</v>
      </c>
      <c r="AT252" s="259" t="s">
        <v>222</v>
      </c>
      <c r="AU252" s="259" t="s">
        <v>222</v>
      </c>
      <c r="AV252" s="259" t="s">
        <v>222</v>
      </c>
      <c r="AW252" s="259" t="s">
        <v>222</v>
      </c>
      <c r="AX252" s="259" t="s">
        <v>222</v>
      </c>
      <c r="AY252" s="259" t="s">
        <v>222</v>
      </c>
      <c r="AZ252" s="259" t="s">
        <v>222</v>
      </c>
      <c r="BA252" s="259" t="s">
        <v>222</v>
      </c>
      <c r="BB252" s="259" t="s">
        <v>222</v>
      </c>
      <c r="BC252" s="259" t="s">
        <v>222</v>
      </c>
      <c r="BD252" s="259" t="s">
        <v>222</v>
      </c>
      <c r="BE252" s="259" t="s">
        <v>222</v>
      </c>
      <c r="BF252" s="259" t="s">
        <v>222</v>
      </c>
      <c r="BG252" s="259" t="s">
        <v>222</v>
      </c>
      <c r="BH252" s="259" t="s">
        <v>222</v>
      </c>
      <c r="BI252" s="259" t="s">
        <v>222</v>
      </c>
      <c r="BJ252" s="259" t="s">
        <v>222</v>
      </c>
      <c r="BK252" s="259" t="s">
        <v>222</v>
      </c>
      <c r="BL252" s="259" t="s">
        <v>222</v>
      </c>
      <c r="BM252" s="259" t="s">
        <v>222</v>
      </c>
      <c r="BN252" s="259" t="s">
        <v>222</v>
      </c>
      <c r="BO252" s="259" t="s">
        <v>222</v>
      </c>
      <c r="BP252" s="259" t="s">
        <v>222</v>
      </c>
      <c r="BQ252" s="257" t="s">
        <v>222</v>
      </c>
      <c r="BR252" s="257" t="s">
        <v>222</v>
      </c>
      <c r="BS252" s="257" t="s">
        <v>222</v>
      </c>
      <c r="BT252" s="257" t="s">
        <v>222</v>
      </c>
      <c r="BU252" s="257" t="s">
        <v>222</v>
      </c>
      <c r="BV252" s="257" t="s">
        <v>222</v>
      </c>
      <c r="BW252" s="257" t="s">
        <v>222</v>
      </c>
      <c r="BX252" s="257" t="s">
        <v>222</v>
      </c>
      <c r="BY252" s="257" t="s">
        <v>222</v>
      </c>
      <c r="BZ252" s="257" t="s">
        <v>222</v>
      </c>
      <c r="CA252" s="257" t="s">
        <v>222</v>
      </c>
      <c r="CB252" s="257" t="s">
        <v>222</v>
      </c>
      <c r="CC252" s="257" t="s">
        <v>222</v>
      </c>
      <c r="CD252" s="257" t="s">
        <v>222</v>
      </c>
      <c r="CE252" s="257" t="s">
        <v>222</v>
      </c>
      <c r="CF252" s="257" t="s">
        <v>222</v>
      </c>
      <c r="CG252" s="257" t="s">
        <v>222</v>
      </c>
      <c r="CH252" s="257" t="s">
        <v>222</v>
      </c>
      <c r="CI252" s="257" t="s">
        <v>222</v>
      </c>
      <c r="CJ252" s="257" t="s">
        <v>222</v>
      </c>
      <c r="CK252" s="257" t="s">
        <v>222</v>
      </c>
      <c r="CM252" s="100">
        <v>159</v>
      </c>
      <c r="CN252" s="229" t="e">
        <f t="shared" si="105"/>
        <v>#REF!</v>
      </c>
      <c r="CO252" s="229" t="e">
        <f ca="1">IF(CN252&gt;0,INDIRECT(ADDRESS($CN252,7,,,#REF!)),"")</f>
        <v>#REF!</v>
      </c>
      <c r="CP252" s="229" t="e">
        <f t="shared" ca="1" si="106"/>
        <v>#REF!</v>
      </c>
      <c r="CQ252" s="230">
        <f t="shared" ca="1" si="112"/>
        <v>0</v>
      </c>
      <c r="CR252" s="227"/>
      <c r="CS252" s="248">
        <f t="shared" si="107"/>
        <v>159</v>
      </c>
      <c r="CT252" s="229" t="e">
        <f t="shared" si="108"/>
        <v>#REF!</v>
      </c>
      <c r="CU252" s="231" t="e">
        <f ca="1">IF(CT252&gt;0,INDIRECT(ADDRESS($CT252,4,,,#REF!)),"")</f>
        <v>#REF!</v>
      </c>
      <c r="CV252" s="100" t="e">
        <f t="shared" ca="1" si="109"/>
        <v>#REF!</v>
      </c>
      <c r="CW252" s="229">
        <f t="shared" ca="1" si="110"/>
        <v>159</v>
      </c>
      <c r="CX252" s="229" t="e">
        <f t="shared" ca="1" si="102"/>
        <v>#REF!</v>
      </c>
      <c r="CY252" s="250"/>
      <c r="CZ252" s="251">
        <f t="shared" ca="1" si="103"/>
        <v>0</v>
      </c>
      <c r="DB252" s="100">
        <f t="shared" ca="1" si="104"/>
        <v>0</v>
      </c>
      <c r="DC252" s="230">
        <f t="shared" ca="1" si="111"/>
        <v>0</v>
      </c>
    </row>
    <row r="253" spans="2:107" ht="16.149999999999999" customHeight="1" x14ac:dyDescent="0.2">
      <c r="B253" s="252" t="s">
        <v>222</v>
      </c>
      <c r="C253" s="253" t="s">
        <v>222</v>
      </c>
      <c r="D253" s="254" t="s">
        <v>222</v>
      </c>
      <c r="E253" s="522" t="s">
        <v>222</v>
      </c>
      <c r="F253" s="523" t="s">
        <v>222</v>
      </c>
      <c r="G253" s="255" t="s">
        <v>222</v>
      </c>
      <c r="H253" s="256" t="s">
        <v>222</v>
      </c>
      <c r="I253" s="257" t="s">
        <v>222</v>
      </c>
      <c r="J253" s="258" t="s">
        <v>222</v>
      </c>
      <c r="K253" s="259" t="s">
        <v>222</v>
      </c>
      <c r="L253" s="259" t="s">
        <v>222</v>
      </c>
      <c r="M253" s="259" t="s">
        <v>222</v>
      </c>
      <c r="N253" s="259" t="s">
        <v>222</v>
      </c>
      <c r="O253" s="259" t="s">
        <v>222</v>
      </c>
      <c r="P253" s="259" t="s">
        <v>222</v>
      </c>
      <c r="Q253" s="259" t="s">
        <v>222</v>
      </c>
      <c r="R253" s="259" t="s">
        <v>222</v>
      </c>
      <c r="S253" s="259" t="s">
        <v>222</v>
      </c>
      <c r="T253" s="259" t="s">
        <v>222</v>
      </c>
      <c r="U253" s="259" t="s">
        <v>222</v>
      </c>
      <c r="V253" s="259" t="s">
        <v>222</v>
      </c>
      <c r="W253" s="259" t="s">
        <v>222</v>
      </c>
      <c r="X253" s="259" t="s">
        <v>222</v>
      </c>
      <c r="Y253" s="259" t="s">
        <v>222</v>
      </c>
      <c r="Z253" s="259" t="s">
        <v>222</v>
      </c>
      <c r="AA253" s="259" t="s">
        <v>222</v>
      </c>
      <c r="AB253" s="259" t="s">
        <v>222</v>
      </c>
      <c r="AC253" s="259" t="s">
        <v>222</v>
      </c>
      <c r="AD253" s="259" t="s">
        <v>222</v>
      </c>
      <c r="AE253" s="259" t="s">
        <v>222</v>
      </c>
      <c r="AF253" s="259" t="s">
        <v>222</v>
      </c>
      <c r="AG253" s="259" t="s">
        <v>222</v>
      </c>
      <c r="AH253" s="259" t="s">
        <v>222</v>
      </c>
      <c r="AI253" s="259" t="s">
        <v>222</v>
      </c>
      <c r="AJ253" s="259" t="s">
        <v>222</v>
      </c>
      <c r="AK253" s="259" t="s">
        <v>222</v>
      </c>
      <c r="AL253" s="259" t="s">
        <v>222</v>
      </c>
      <c r="AM253" s="259" t="s">
        <v>222</v>
      </c>
      <c r="AN253" s="259" t="s">
        <v>222</v>
      </c>
      <c r="AO253" s="259" t="s">
        <v>222</v>
      </c>
      <c r="AP253" s="259" t="s">
        <v>222</v>
      </c>
      <c r="AQ253" s="259" t="s">
        <v>222</v>
      </c>
      <c r="AR253" s="259" t="s">
        <v>222</v>
      </c>
      <c r="AS253" s="259" t="s">
        <v>222</v>
      </c>
      <c r="AT253" s="259" t="s">
        <v>222</v>
      </c>
      <c r="AU253" s="259" t="s">
        <v>222</v>
      </c>
      <c r="AV253" s="259" t="s">
        <v>222</v>
      </c>
      <c r="AW253" s="259" t="s">
        <v>222</v>
      </c>
      <c r="AX253" s="259" t="s">
        <v>222</v>
      </c>
      <c r="AY253" s="259" t="s">
        <v>222</v>
      </c>
      <c r="AZ253" s="259" t="s">
        <v>222</v>
      </c>
      <c r="BA253" s="259" t="s">
        <v>222</v>
      </c>
      <c r="BB253" s="259" t="s">
        <v>222</v>
      </c>
      <c r="BC253" s="259" t="s">
        <v>222</v>
      </c>
      <c r="BD253" s="259" t="s">
        <v>222</v>
      </c>
      <c r="BE253" s="259" t="s">
        <v>222</v>
      </c>
      <c r="BF253" s="259" t="s">
        <v>222</v>
      </c>
      <c r="BG253" s="259" t="s">
        <v>222</v>
      </c>
      <c r="BH253" s="259" t="s">
        <v>222</v>
      </c>
      <c r="BI253" s="259" t="s">
        <v>222</v>
      </c>
      <c r="BJ253" s="259" t="s">
        <v>222</v>
      </c>
      <c r="BK253" s="259" t="s">
        <v>222</v>
      </c>
      <c r="BL253" s="259" t="s">
        <v>222</v>
      </c>
      <c r="BM253" s="259" t="s">
        <v>222</v>
      </c>
      <c r="BN253" s="259" t="s">
        <v>222</v>
      </c>
      <c r="BO253" s="259" t="s">
        <v>222</v>
      </c>
      <c r="BP253" s="259" t="s">
        <v>222</v>
      </c>
      <c r="BQ253" s="257" t="s">
        <v>222</v>
      </c>
      <c r="BR253" s="257" t="s">
        <v>222</v>
      </c>
      <c r="BS253" s="257" t="s">
        <v>222</v>
      </c>
      <c r="BT253" s="257" t="s">
        <v>222</v>
      </c>
      <c r="BU253" s="257" t="s">
        <v>222</v>
      </c>
      <c r="BV253" s="257" t="s">
        <v>222</v>
      </c>
      <c r="BW253" s="257" t="s">
        <v>222</v>
      </c>
      <c r="BX253" s="257" t="s">
        <v>222</v>
      </c>
      <c r="BY253" s="257" t="s">
        <v>222</v>
      </c>
      <c r="BZ253" s="257" t="s">
        <v>222</v>
      </c>
      <c r="CA253" s="257" t="s">
        <v>222</v>
      </c>
      <c r="CB253" s="257" t="s">
        <v>222</v>
      </c>
      <c r="CC253" s="257" t="s">
        <v>222</v>
      </c>
      <c r="CD253" s="257" t="s">
        <v>222</v>
      </c>
      <c r="CE253" s="257" t="s">
        <v>222</v>
      </c>
      <c r="CF253" s="257" t="s">
        <v>222</v>
      </c>
      <c r="CG253" s="257" t="s">
        <v>222</v>
      </c>
      <c r="CH253" s="257" t="s">
        <v>222</v>
      </c>
      <c r="CI253" s="257" t="s">
        <v>222</v>
      </c>
      <c r="CJ253" s="257" t="s">
        <v>222</v>
      </c>
      <c r="CK253" s="257" t="s">
        <v>222</v>
      </c>
      <c r="CM253" s="100">
        <v>160</v>
      </c>
      <c r="CN253" s="229" t="e">
        <f t="shared" si="105"/>
        <v>#REF!</v>
      </c>
      <c r="CO253" s="229" t="e">
        <f ca="1">IF(CN253&gt;0,INDIRECT(ADDRESS($CN253,7,,,#REF!)),"")</f>
        <v>#REF!</v>
      </c>
      <c r="CP253" s="229" t="e">
        <f t="shared" ca="1" si="106"/>
        <v>#REF!</v>
      </c>
      <c r="CQ253" s="230">
        <f t="shared" ca="1" si="112"/>
        <v>0</v>
      </c>
      <c r="CR253" s="227"/>
      <c r="CS253" s="248">
        <f t="shared" si="107"/>
        <v>160</v>
      </c>
      <c r="CT253" s="229" t="e">
        <f t="shared" si="108"/>
        <v>#REF!</v>
      </c>
      <c r="CU253" s="231" t="e">
        <f ca="1">IF(CT253&gt;0,INDIRECT(ADDRESS($CT253,4,,,#REF!)),"")</f>
        <v>#REF!</v>
      </c>
      <c r="CV253" s="100" t="e">
        <f t="shared" ca="1" si="109"/>
        <v>#REF!</v>
      </c>
      <c r="CW253" s="229">
        <f t="shared" ca="1" si="110"/>
        <v>160</v>
      </c>
      <c r="CX253" s="229" t="e">
        <f t="shared" ca="1" si="102"/>
        <v>#REF!</v>
      </c>
      <c r="CY253" s="250"/>
      <c r="CZ253" s="251">
        <f t="shared" ca="1" si="103"/>
        <v>0</v>
      </c>
      <c r="DB253" s="100">
        <f t="shared" ca="1" si="104"/>
        <v>0</v>
      </c>
      <c r="DC253" s="230">
        <f t="shared" ca="1" si="111"/>
        <v>0</v>
      </c>
    </row>
    <row r="254" spans="2:107" ht="16.149999999999999" customHeight="1" x14ac:dyDescent="0.2">
      <c r="B254" s="252" t="s">
        <v>222</v>
      </c>
      <c r="C254" s="253" t="s">
        <v>222</v>
      </c>
      <c r="D254" s="254" t="s">
        <v>222</v>
      </c>
      <c r="E254" s="522" t="s">
        <v>222</v>
      </c>
      <c r="F254" s="523" t="s">
        <v>222</v>
      </c>
      <c r="G254" s="255" t="s">
        <v>222</v>
      </c>
      <c r="H254" s="256" t="s">
        <v>222</v>
      </c>
      <c r="I254" s="257" t="s">
        <v>222</v>
      </c>
      <c r="J254" s="258" t="s">
        <v>222</v>
      </c>
      <c r="K254" s="259" t="s">
        <v>222</v>
      </c>
      <c r="L254" s="259" t="s">
        <v>222</v>
      </c>
      <c r="M254" s="259" t="s">
        <v>222</v>
      </c>
      <c r="N254" s="259" t="s">
        <v>222</v>
      </c>
      <c r="O254" s="259" t="s">
        <v>222</v>
      </c>
      <c r="P254" s="259" t="s">
        <v>222</v>
      </c>
      <c r="Q254" s="259" t="s">
        <v>222</v>
      </c>
      <c r="R254" s="259" t="s">
        <v>222</v>
      </c>
      <c r="S254" s="259" t="s">
        <v>222</v>
      </c>
      <c r="T254" s="259" t="s">
        <v>222</v>
      </c>
      <c r="U254" s="259" t="s">
        <v>222</v>
      </c>
      <c r="V254" s="259" t="s">
        <v>222</v>
      </c>
      <c r="W254" s="259" t="s">
        <v>222</v>
      </c>
      <c r="X254" s="259" t="s">
        <v>222</v>
      </c>
      <c r="Y254" s="259" t="s">
        <v>222</v>
      </c>
      <c r="Z254" s="259" t="s">
        <v>222</v>
      </c>
      <c r="AA254" s="259" t="s">
        <v>222</v>
      </c>
      <c r="AB254" s="259" t="s">
        <v>222</v>
      </c>
      <c r="AC254" s="259" t="s">
        <v>222</v>
      </c>
      <c r="AD254" s="259" t="s">
        <v>222</v>
      </c>
      <c r="AE254" s="259" t="s">
        <v>222</v>
      </c>
      <c r="AF254" s="259" t="s">
        <v>222</v>
      </c>
      <c r="AG254" s="259" t="s">
        <v>222</v>
      </c>
      <c r="AH254" s="259" t="s">
        <v>222</v>
      </c>
      <c r="AI254" s="259" t="s">
        <v>222</v>
      </c>
      <c r="AJ254" s="259" t="s">
        <v>222</v>
      </c>
      <c r="AK254" s="259" t="s">
        <v>222</v>
      </c>
      <c r="AL254" s="259" t="s">
        <v>222</v>
      </c>
      <c r="AM254" s="259" t="s">
        <v>222</v>
      </c>
      <c r="AN254" s="259" t="s">
        <v>222</v>
      </c>
      <c r="AO254" s="259" t="s">
        <v>222</v>
      </c>
      <c r="AP254" s="259" t="s">
        <v>222</v>
      </c>
      <c r="AQ254" s="259" t="s">
        <v>222</v>
      </c>
      <c r="AR254" s="259" t="s">
        <v>222</v>
      </c>
      <c r="AS254" s="259" t="s">
        <v>222</v>
      </c>
      <c r="AT254" s="259" t="s">
        <v>222</v>
      </c>
      <c r="AU254" s="259" t="s">
        <v>222</v>
      </c>
      <c r="AV254" s="259" t="s">
        <v>222</v>
      </c>
      <c r="AW254" s="259" t="s">
        <v>222</v>
      </c>
      <c r="AX254" s="259" t="s">
        <v>222</v>
      </c>
      <c r="AY254" s="259" t="s">
        <v>222</v>
      </c>
      <c r="AZ254" s="259" t="s">
        <v>222</v>
      </c>
      <c r="BA254" s="259" t="s">
        <v>222</v>
      </c>
      <c r="BB254" s="259" t="s">
        <v>222</v>
      </c>
      <c r="BC254" s="259" t="s">
        <v>222</v>
      </c>
      <c r="BD254" s="259" t="s">
        <v>222</v>
      </c>
      <c r="BE254" s="259" t="s">
        <v>222</v>
      </c>
      <c r="BF254" s="259" t="s">
        <v>222</v>
      </c>
      <c r="BG254" s="259" t="s">
        <v>222</v>
      </c>
      <c r="BH254" s="259" t="s">
        <v>222</v>
      </c>
      <c r="BI254" s="259" t="s">
        <v>222</v>
      </c>
      <c r="BJ254" s="259" t="s">
        <v>222</v>
      </c>
      <c r="BK254" s="259" t="s">
        <v>222</v>
      </c>
      <c r="BL254" s="259" t="s">
        <v>222</v>
      </c>
      <c r="BM254" s="259" t="s">
        <v>222</v>
      </c>
      <c r="BN254" s="259" t="s">
        <v>222</v>
      </c>
      <c r="BO254" s="259" t="s">
        <v>222</v>
      </c>
      <c r="BP254" s="259" t="s">
        <v>222</v>
      </c>
      <c r="BQ254" s="257" t="s">
        <v>222</v>
      </c>
      <c r="BR254" s="257" t="s">
        <v>222</v>
      </c>
      <c r="BS254" s="257" t="s">
        <v>222</v>
      </c>
      <c r="BT254" s="257" t="s">
        <v>222</v>
      </c>
      <c r="BU254" s="257" t="s">
        <v>222</v>
      </c>
      <c r="BV254" s="257" t="s">
        <v>222</v>
      </c>
      <c r="BW254" s="257" t="s">
        <v>222</v>
      </c>
      <c r="BX254" s="257" t="s">
        <v>222</v>
      </c>
      <c r="BY254" s="257" t="s">
        <v>222</v>
      </c>
      <c r="BZ254" s="257" t="s">
        <v>222</v>
      </c>
      <c r="CA254" s="257" t="s">
        <v>222</v>
      </c>
      <c r="CB254" s="257" t="s">
        <v>222</v>
      </c>
      <c r="CC254" s="257" t="s">
        <v>222</v>
      </c>
      <c r="CD254" s="257" t="s">
        <v>222</v>
      </c>
      <c r="CE254" s="257" t="s">
        <v>222</v>
      </c>
      <c r="CF254" s="257" t="s">
        <v>222</v>
      </c>
      <c r="CG254" s="257" t="s">
        <v>222</v>
      </c>
      <c r="CH254" s="257" t="s">
        <v>222</v>
      </c>
      <c r="CI254" s="257" t="s">
        <v>222</v>
      </c>
      <c r="CJ254" s="257" t="s">
        <v>222</v>
      </c>
      <c r="CK254" s="257" t="s">
        <v>222</v>
      </c>
      <c r="CM254" s="100">
        <v>161</v>
      </c>
      <c r="CN254" s="229" t="e">
        <f t="shared" si="105"/>
        <v>#REF!</v>
      </c>
      <c r="CO254" s="229" t="e">
        <f ca="1">IF(CN254&gt;0,INDIRECT(ADDRESS($CN254,7,,,#REF!)),"")</f>
        <v>#REF!</v>
      </c>
      <c r="CP254" s="229" t="e">
        <f t="shared" ca="1" si="106"/>
        <v>#REF!</v>
      </c>
      <c r="CQ254" s="230">
        <f t="shared" ca="1" si="112"/>
        <v>0</v>
      </c>
      <c r="CR254" s="227"/>
      <c r="CS254" s="248">
        <f t="shared" si="107"/>
        <v>161</v>
      </c>
      <c r="CT254" s="229" t="e">
        <f t="shared" si="108"/>
        <v>#REF!</v>
      </c>
      <c r="CU254" s="231" t="e">
        <f ca="1">IF(CT254&gt;0,INDIRECT(ADDRESS($CT254,4,,,#REF!)),"")</f>
        <v>#REF!</v>
      </c>
      <c r="CV254" s="100" t="e">
        <f t="shared" ca="1" si="109"/>
        <v>#REF!</v>
      </c>
      <c r="CW254" s="229">
        <f t="shared" ca="1" si="110"/>
        <v>161</v>
      </c>
      <c r="CX254" s="229" t="e">
        <f t="shared" ca="1" si="102"/>
        <v>#REF!</v>
      </c>
      <c r="CY254" s="250"/>
      <c r="CZ254" s="251">
        <f t="shared" ca="1" si="103"/>
        <v>0</v>
      </c>
      <c r="DB254" s="100">
        <f t="shared" ca="1" si="104"/>
        <v>0</v>
      </c>
      <c r="DC254" s="230">
        <f t="shared" ca="1" si="111"/>
        <v>0</v>
      </c>
    </row>
    <row r="255" spans="2:107" ht="16.149999999999999" customHeight="1" x14ac:dyDescent="0.2">
      <c r="B255" s="252" t="s">
        <v>222</v>
      </c>
      <c r="C255" s="253" t="s">
        <v>222</v>
      </c>
      <c r="D255" s="254" t="s">
        <v>222</v>
      </c>
      <c r="E255" s="522" t="s">
        <v>222</v>
      </c>
      <c r="F255" s="523" t="s">
        <v>222</v>
      </c>
      <c r="G255" s="255" t="s">
        <v>222</v>
      </c>
      <c r="H255" s="256" t="s">
        <v>222</v>
      </c>
      <c r="I255" s="257" t="s">
        <v>222</v>
      </c>
      <c r="J255" s="258" t="s">
        <v>222</v>
      </c>
      <c r="K255" s="259" t="s">
        <v>222</v>
      </c>
      <c r="L255" s="259" t="s">
        <v>222</v>
      </c>
      <c r="M255" s="259" t="s">
        <v>222</v>
      </c>
      <c r="N255" s="259" t="s">
        <v>222</v>
      </c>
      <c r="O255" s="259" t="s">
        <v>222</v>
      </c>
      <c r="P255" s="259" t="s">
        <v>222</v>
      </c>
      <c r="Q255" s="259" t="s">
        <v>222</v>
      </c>
      <c r="R255" s="259" t="s">
        <v>222</v>
      </c>
      <c r="S255" s="259" t="s">
        <v>222</v>
      </c>
      <c r="T255" s="259" t="s">
        <v>222</v>
      </c>
      <c r="U255" s="259" t="s">
        <v>222</v>
      </c>
      <c r="V255" s="259" t="s">
        <v>222</v>
      </c>
      <c r="W255" s="259" t="s">
        <v>222</v>
      </c>
      <c r="X255" s="259" t="s">
        <v>222</v>
      </c>
      <c r="Y255" s="259" t="s">
        <v>222</v>
      </c>
      <c r="Z255" s="259" t="s">
        <v>222</v>
      </c>
      <c r="AA255" s="259" t="s">
        <v>222</v>
      </c>
      <c r="AB255" s="259" t="s">
        <v>222</v>
      </c>
      <c r="AC255" s="259" t="s">
        <v>222</v>
      </c>
      <c r="AD255" s="259" t="s">
        <v>222</v>
      </c>
      <c r="AE255" s="259" t="s">
        <v>222</v>
      </c>
      <c r="AF255" s="259" t="s">
        <v>222</v>
      </c>
      <c r="AG255" s="259" t="s">
        <v>222</v>
      </c>
      <c r="AH255" s="259" t="s">
        <v>222</v>
      </c>
      <c r="AI255" s="259" t="s">
        <v>222</v>
      </c>
      <c r="AJ255" s="259" t="s">
        <v>222</v>
      </c>
      <c r="AK255" s="259" t="s">
        <v>222</v>
      </c>
      <c r="AL255" s="259" t="s">
        <v>222</v>
      </c>
      <c r="AM255" s="259" t="s">
        <v>222</v>
      </c>
      <c r="AN255" s="259" t="s">
        <v>222</v>
      </c>
      <c r="AO255" s="259" t="s">
        <v>222</v>
      </c>
      <c r="AP255" s="259" t="s">
        <v>222</v>
      </c>
      <c r="AQ255" s="259" t="s">
        <v>222</v>
      </c>
      <c r="AR255" s="259" t="s">
        <v>222</v>
      </c>
      <c r="AS255" s="259" t="s">
        <v>222</v>
      </c>
      <c r="AT255" s="259" t="s">
        <v>222</v>
      </c>
      <c r="AU255" s="259" t="s">
        <v>222</v>
      </c>
      <c r="AV255" s="259" t="s">
        <v>222</v>
      </c>
      <c r="AW255" s="259" t="s">
        <v>222</v>
      </c>
      <c r="AX255" s="259" t="s">
        <v>222</v>
      </c>
      <c r="AY255" s="259" t="s">
        <v>222</v>
      </c>
      <c r="AZ255" s="259" t="s">
        <v>222</v>
      </c>
      <c r="BA255" s="259" t="s">
        <v>222</v>
      </c>
      <c r="BB255" s="259" t="s">
        <v>222</v>
      </c>
      <c r="BC255" s="259" t="s">
        <v>222</v>
      </c>
      <c r="BD255" s="259" t="s">
        <v>222</v>
      </c>
      <c r="BE255" s="259" t="s">
        <v>222</v>
      </c>
      <c r="BF255" s="259" t="s">
        <v>222</v>
      </c>
      <c r="BG255" s="259" t="s">
        <v>222</v>
      </c>
      <c r="BH255" s="259" t="s">
        <v>222</v>
      </c>
      <c r="BI255" s="259" t="s">
        <v>222</v>
      </c>
      <c r="BJ255" s="259" t="s">
        <v>222</v>
      </c>
      <c r="BK255" s="259" t="s">
        <v>222</v>
      </c>
      <c r="BL255" s="259" t="s">
        <v>222</v>
      </c>
      <c r="BM255" s="259" t="s">
        <v>222</v>
      </c>
      <c r="BN255" s="259" t="s">
        <v>222</v>
      </c>
      <c r="BO255" s="259" t="s">
        <v>222</v>
      </c>
      <c r="BP255" s="259" t="s">
        <v>222</v>
      </c>
      <c r="BQ255" s="257" t="s">
        <v>222</v>
      </c>
      <c r="BR255" s="257" t="s">
        <v>222</v>
      </c>
      <c r="BS255" s="257" t="s">
        <v>222</v>
      </c>
      <c r="BT255" s="257" t="s">
        <v>222</v>
      </c>
      <c r="BU255" s="257" t="s">
        <v>222</v>
      </c>
      <c r="BV255" s="257" t="s">
        <v>222</v>
      </c>
      <c r="BW255" s="257" t="s">
        <v>222</v>
      </c>
      <c r="BX255" s="257" t="s">
        <v>222</v>
      </c>
      <c r="BY255" s="257" t="s">
        <v>222</v>
      </c>
      <c r="BZ255" s="257" t="s">
        <v>222</v>
      </c>
      <c r="CA255" s="257" t="s">
        <v>222</v>
      </c>
      <c r="CB255" s="257" t="s">
        <v>222</v>
      </c>
      <c r="CC255" s="257" t="s">
        <v>222</v>
      </c>
      <c r="CD255" s="257" t="s">
        <v>222</v>
      </c>
      <c r="CE255" s="257" t="s">
        <v>222</v>
      </c>
      <c r="CF255" s="257" t="s">
        <v>222</v>
      </c>
      <c r="CG255" s="257" t="s">
        <v>222</v>
      </c>
      <c r="CH255" s="257" t="s">
        <v>222</v>
      </c>
      <c r="CI255" s="257" t="s">
        <v>222</v>
      </c>
      <c r="CJ255" s="257" t="s">
        <v>222</v>
      </c>
      <c r="CK255" s="257" t="s">
        <v>222</v>
      </c>
      <c r="CM255" s="100">
        <v>162</v>
      </c>
      <c r="CN255" s="229" t="e">
        <f t="shared" si="105"/>
        <v>#REF!</v>
      </c>
      <c r="CO255" s="229" t="e">
        <f ca="1">IF(CN255&gt;0,INDIRECT(ADDRESS($CN255,7,,,#REF!)),"")</f>
        <v>#REF!</v>
      </c>
      <c r="CP255" s="229" t="e">
        <f t="shared" ca="1" si="106"/>
        <v>#REF!</v>
      </c>
      <c r="CQ255" s="230">
        <f t="shared" ca="1" si="112"/>
        <v>0</v>
      </c>
      <c r="CR255" s="227"/>
      <c r="CS255" s="248">
        <f t="shared" si="107"/>
        <v>162</v>
      </c>
      <c r="CT255" s="229" t="e">
        <f t="shared" si="108"/>
        <v>#REF!</v>
      </c>
      <c r="CU255" s="231" t="e">
        <f ca="1">IF(CT255&gt;0,INDIRECT(ADDRESS($CT255,4,,,#REF!)),"")</f>
        <v>#REF!</v>
      </c>
      <c r="CV255" s="100" t="e">
        <f t="shared" ca="1" si="109"/>
        <v>#REF!</v>
      </c>
      <c r="CW255" s="229">
        <f t="shared" ca="1" si="110"/>
        <v>162</v>
      </c>
      <c r="CX255" s="229" t="e">
        <f t="shared" ca="1" si="102"/>
        <v>#REF!</v>
      </c>
      <c r="CY255" s="250"/>
      <c r="CZ255" s="251">
        <f t="shared" ca="1" si="103"/>
        <v>0</v>
      </c>
      <c r="DB255" s="100">
        <f t="shared" ca="1" si="104"/>
        <v>0</v>
      </c>
      <c r="DC255" s="230">
        <f t="shared" ca="1" si="111"/>
        <v>0</v>
      </c>
    </row>
    <row r="256" spans="2:107" ht="16.149999999999999" customHeight="1" x14ac:dyDescent="0.2">
      <c r="B256" s="252" t="s">
        <v>222</v>
      </c>
      <c r="C256" s="253" t="s">
        <v>222</v>
      </c>
      <c r="D256" s="254" t="s">
        <v>222</v>
      </c>
      <c r="E256" s="522" t="s">
        <v>222</v>
      </c>
      <c r="F256" s="523" t="s">
        <v>222</v>
      </c>
      <c r="G256" s="255" t="s">
        <v>222</v>
      </c>
      <c r="H256" s="256" t="s">
        <v>222</v>
      </c>
      <c r="I256" s="257" t="s">
        <v>222</v>
      </c>
      <c r="J256" s="258" t="s">
        <v>222</v>
      </c>
      <c r="K256" s="259" t="s">
        <v>222</v>
      </c>
      <c r="L256" s="259" t="s">
        <v>222</v>
      </c>
      <c r="M256" s="259" t="s">
        <v>222</v>
      </c>
      <c r="N256" s="259" t="s">
        <v>222</v>
      </c>
      <c r="O256" s="259" t="s">
        <v>222</v>
      </c>
      <c r="P256" s="259" t="s">
        <v>222</v>
      </c>
      <c r="Q256" s="259" t="s">
        <v>222</v>
      </c>
      <c r="R256" s="259" t="s">
        <v>222</v>
      </c>
      <c r="S256" s="259" t="s">
        <v>222</v>
      </c>
      <c r="T256" s="259" t="s">
        <v>222</v>
      </c>
      <c r="U256" s="259" t="s">
        <v>222</v>
      </c>
      <c r="V256" s="259" t="s">
        <v>222</v>
      </c>
      <c r="W256" s="259" t="s">
        <v>222</v>
      </c>
      <c r="X256" s="259" t="s">
        <v>222</v>
      </c>
      <c r="Y256" s="259" t="s">
        <v>222</v>
      </c>
      <c r="Z256" s="259" t="s">
        <v>222</v>
      </c>
      <c r="AA256" s="259" t="s">
        <v>222</v>
      </c>
      <c r="AB256" s="259" t="s">
        <v>222</v>
      </c>
      <c r="AC256" s="259" t="s">
        <v>222</v>
      </c>
      <c r="AD256" s="259" t="s">
        <v>222</v>
      </c>
      <c r="AE256" s="259" t="s">
        <v>222</v>
      </c>
      <c r="AF256" s="259" t="s">
        <v>222</v>
      </c>
      <c r="AG256" s="259" t="s">
        <v>222</v>
      </c>
      <c r="AH256" s="259" t="s">
        <v>222</v>
      </c>
      <c r="AI256" s="259" t="s">
        <v>222</v>
      </c>
      <c r="AJ256" s="259" t="s">
        <v>222</v>
      </c>
      <c r="AK256" s="259" t="s">
        <v>222</v>
      </c>
      <c r="AL256" s="259" t="s">
        <v>222</v>
      </c>
      <c r="AM256" s="259" t="s">
        <v>222</v>
      </c>
      <c r="AN256" s="259" t="s">
        <v>222</v>
      </c>
      <c r="AO256" s="259" t="s">
        <v>222</v>
      </c>
      <c r="AP256" s="259" t="s">
        <v>222</v>
      </c>
      <c r="AQ256" s="259" t="s">
        <v>222</v>
      </c>
      <c r="AR256" s="259" t="s">
        <v>222</v>
      </c>
      <c r="AS256" s="259" t="s">
        <v>222</v>
      </c>
      <c r="AT256" s="259" t="s">
        <v>222</v>
      </c>
      <c r="AU256" s="259" t="s">
        <v>222</v>
      </c>
      <c r="AV256" s="259" t="s">
        <v>222</v>
      </c>
      <c r="AW256" s="259" t="s">
        <v>222</v>
      </c>
      <c r="AX256" s="259" t="s">
        <v>222</v>
      </c>
      <c r="AY256" s="259" t="s">
        <v>222</v>
      </c>
      <c r="AZ256" s="259" t="s">
        <v>222</v>
      </c>
      <c r="BA256" s="259" t="s">
        <v>222</v>
      </c>
      <c r="BB256" s="259" t="s">
        <v>222</v>
      </c>
      <c r="BC256" s="259" t="s">
        <v>222</v>
      </c>
      <c r="BD256" s="259" t="s">
        <v>222</v>
      </c>
      <c r="BE256" s="259" t="s">
        <v>222</v>
      </c>
      <c r="BF256" s="259" t="s">
        <v>222</v>
      </c>
      <c r="BG256" s="259" t="s">
        <v>222</v>
      </c>
      <c r="BH256" s="259" t="s">
        <v>222</v>
      </c>
      <c r="BI256" s="259" t="s">
        <v>222</v>
      </c>
      <c r="BJ256" s="259" t="s">
        <v>222</v>
      </c>
      <c r="BK256" s="259" t="s">
        <v>222</v>
      </c>
      <c r="BL256" s="259" t="s">
        <v>222</v>
      </c>
      <c r="BM256" s="259" t="s">
        <v>222</v>
      </c>
      <c r="BN256" s="259" t="s">
        <v>222</v>
      </c>
      <c r="BO256" s="259" t="s">
        <v>222</v>
      </c>
      <c r="BP256" s="259" t="s">
        <v>222</v>
      </c>
      <c r="BQ256" s="257" t="s">
        <v>222</v>
      </c>
      <c r="BR256" s="257" t="s">
        <v>222</v>
      </c>
      <c r="BS256" s="257" t="s">
        <v>222</v>
      </c>
      <c r="BT256" s="257" t="s">
        <v>222</v>
      </c>
      <c r="BU256" s="257" t="s">
        <v>222</v>
      </c>
      <c r="BV256" s="257" t="s">
        <v>222</v>
      </c>
      <c r="BW256" s="257" t="s">
        <v>222</v>
      </c>
      <c r="BX256" s="257" t="s">
        <v>222</v>
      </c>
      <c r="BY256" s="257" t="s">
        <v>222</v>
      </c>
      <c r="BZ256" s="257" t="s">
        <v>222</v>
      </c>
      <c r="CA256" s="257" t="s">
        <v>222</v>
      </c>
      <c r="CB256" s="257" t="s">
        <v>222</v>
      </c>
      <c r="CC256" s="257" t="s">
        <v>222</v>
      </c>
      <c r="CD256" s="257" t="s">
        <v>222</v>
      </c>
      <c r="CE256" s="257" t="s">
        <v>222</v>
      </c>
      <c r="CF256" s="257" t="s">
        <v>222</v>
      </c>
      <c r="CG256" s="257" t="s">
        <v>222</v>
      </c>
      <c r="CH256" s="257" t="s">
        <v>222</v>
      </c>
      <c r="CI256" s="257" t="s">
        <v>222</v>
      </c>
      <c r="CJ256" s="257" t="s">
        <v>222</v>
      </c>
      <c r="CK256" s="257" t="s">
        <v>222</v>
      </c>
      <c r="CM256" s="100">
        <v>163</v>
      </c>
      <c r="CN256" s="229" t="e">
        <f t="shared" si="105"/>
        <v>#REF!</v>
      </c>
      <c r="CO256" s="229" t="e">
        <f ca="1">IF(CN256&gt;0,INDIRECT(ADDRESS($CN256,7,,,#REF!)),"")</f>
        <v>#REF!</v>
      </c>
      <c r="CP256" s="229" t="e">
        <f t="shared" ca="1" si="106"/>
        <v>#REF!</v>
      </c>
      <c r="CQ256" s="230">
        <f t="shared" ca="1" si="112"/>
        <v>0</v>
      </c>
      <c r="CR256" s="227"/>
      <c r="CS256" s="248">
        <f t="shared" si="107"/>
        <v>163</v>
      </c>
      <c r="CT256" s="229" t="e">
        <f t="shared" si="108"/>
        <v>#REF!</v>
      </c>
      <c r="CU256" s="231" t="e">
        <f ca="1">IF(CT256&gt;0,INDIRECT(ADDRESS($CT256,4,,,#REF!)),"")</f>
        <v>#REF!</v>
      </c>
      <c r="CV256" s="100" t="e">
        <f t="shared" ca="1" si="109"/>
        <v>#REF!</v>
      </c>
      <c r="CW256" s="229">
        <f t="shared" ca="1" si="110"/>
        <v>163</v>
      </c>
      <c r="CX256" s="229" t="e">
        <f t="shared" ca="1" si="102"/>
        <v>#REF!</v>
      </c>
      <c r="CY256" s="250"/>
      <c r="CZ256" s="251">
        <f t="shared" ca="1" si="103"/>
        <v>0</v>
      </c>
      <c r="DB256" s="100">
        <f t="shared" ca="1" si="104"/>
        <v>0</v>
      </c>
      <c r="DC256" s="230">
        <f t="shared" ca="1" si="111"/>
        <v>0</v>
      </c>
    </row>
    <row r="257" spans="2:107" ht="16.149999999999999" customHeight="1" x14ac:dyDescent="0.2">
      <c r="B257" s="252" t="s">
        <v>222</v>
      </c>
      <c r="C257" s="253" t="s">
        <v>222</v>
      </c>
      <c r="D257" s="254" t="s">
        <v>222</v>
      </c>
      <c r="E257" s="522" t="s">
        <v>222</v>
      </c>
      <c r="F257" s="523" t="s">
        <v>222</v>
      </c>
      <c r="G257" s="255" t="s">
        <v>222</v>
      </c>
      <c r="H257" s="256" t="s">
        <v>222</v>
      </c>
      <c r="I257" s="257" t="s">
        <v>222</v>
      </c>
      <c r="J257" s="258" t="s">
        <v>222</v>
      </c>
      <c r="K257" s="259" t="s">
        <v>222</v>
      </c>
      <c r="L257" s="259" t="s">
        <v>222</v>
      </c>
      <c r="M257" s="259" t="s">
        <v>222</v>
      </c>
      <c r="N257" s="259" t="s">
        <v>222</v>
      </c>
      <c r="O257" s="259" t="s">
        <v>222</v>
      </c>
      <c r="P257" s="259" t="s">
        <v>222</v>
      </c>
      <c r="Q257" s="259" t="s">
        <v>222</v>
      </c>
      <c r="R257" s="259" t="s">
        <v>222</v>
      </c>
      <c r="S257" s="259" t="s">
        <v>222</v>
      </c>
      <c r="T257" s="259" t="s">
        <v>222</v>
      </c>
      <c r="U257" s="259" t="s">
        <v>222</v>
      </c>
      <c r="V257" s="259" t="s">
        <v>222</v>
      </c>
      <c r="W257" s="259" t="s">
        <v>222</v>
      </c>
      <c r="X257" s="259" t="s">
        <v>222</v>
      </c>
      <c r="Y257" s="259" t="s">
        <v>222</v>
      </c>
      <c r="Z257" s="259" t="s">
        <v>222</v>
      </c>
      <c r="AA257" s="259" t="s">
        <v>222</v>
      </c>
      <c r="AB257" s="259" t="s">
        <v>222</v>
      </c>
      <c r="AC257" s="259" t="s">
        <v>222</v>
      </c>
      <c r="AD257" s="259" t="s">
        <v>222</v>
      </c>
      <c r="AE257" s="259" t="s">
        <v>222</v>
      </c>
      <c r="AF257" s="259" t="s">
        <v>222</v>
      </c>
      <c r="AG257" s="259" t="s">
        <v>222</v>
      </c>
      <c r="AH257" s="259" t="s">
        <v>222</v>
      </c>
      <c r="AI257" s="259" t="s">
        <v>222</v>
      </c>
      <c r="AJ257" s="259" t="s">
        <v>222</v>
      </c>
      <c r="AK257" s="259" t="s">
        <v>222</v>
      </c>
      <c r="AL257" s="259" t="s">
        <v>222</v>
      </c>
      <c r="AM257" s="259" t="s">
        <v>222</v>
      </c>
      <c r="AN257" s="259" t="s">
        <v>222</v>
      </c>
      <c r="AO257" s="259" t="s">
        <v>222</v>
      </c>
      <c r="AP257" s="259" t="s">
        <v>222</v>
      </c>
      <c r="AQ257" s="259" t="s">
        <v>222</v>
      </c>
      <c r="AR257" s="259" t="s">
        <v>222</v>
      </c>
      <c r="AS257" s="259" t="s">
        <v>222</v>
      </c>
      <c r="AT257" s="259" t="s">
        <v>222</v>
      </c>
      <c r="AU257" s="259" t="s">
        <v>222</v>
      </c>
      <c r="AV257" s="259" t="s">
        <v>222</v>
      </c>
      <c r="AW257" s="259" t="s">
        <v>222</v>
      </c>
      <c r="AX257" s="259" t="s">
        <v>222</v>
      </c>
      <c r="AY257" s="259" t="s">
        <v>222</v>
      </c>
      <c r="AZ257" s="259" t="s">
        <v>222</v>
      </c>
      <c r="BA257" s="259" t="s">
        <v>222</v>
      </c>
      <c r="BB257" s="259" t="s">
        <v>222</v>
      </c>
      <c r="BC257" s="259" t="s">
        <v>222</v>
      </c>
      <c r="BD257" s="259" t="s">
        <v>222</v>
      </c>
      <c r="BE257" s="259" t="s">
        <v>222</v>
      </c>
      <c r="BF257" s="259" t="s">
        <v>222</v>
      </c>
      <c r="BG257" s="259" t="s">
        <v>222</v>
      </c>
      <c r="BH257" s="259" t="s">
        <v>222</v>
      </c>
      <c r="BI257" s="259" t="s">
        <v>222</v>
      </c>
      <c r="BJ257" s="259" t="s">
        <v>222</v>
      </c>
      <c r="BK257" s="259" t="s">
        <v>222</v>
      </c>
      <c r="BL257" s="259" t="s">
        <v>222</v>
      </c>
      <c r="BM257" s="259" t="s">
        <v>222</v>
      </c>
      <c r="BN257" s="259" t="s">
        <v>222</v>
      </c>
      <c r="BO257" s="259" t="s">
        <v>222</v>
      </c>
      <c r="BP257" s="259" t="s">
        <v>222</v>
      </c>
      <c r="BQ257" s="257" t="s">
        <v>222</v>
      </c>
      <c r="BR257" s="257" t="s">
        <v>222</v>
      </c>
      <c r="BS257" s="257" t="s">
        <v>222</v>
      </c>
      <c r="BT257" s="257" t="s">
        <v>222</v>
      </c>
      <c r="BU257" s="257" t="s">
        <v>222</v>
      </c>
      <c r="BV257" s="257" t="s">
        <v>222</v>
      </c>
      <c r="BW257" s="257" t="s">
        <v>222</v>
      </c>
      <c r="BX257" s="257" t="s">
        <v>222</v>
      </c>
      <c r="BY257" s="257" t="s">
        <v>222</v>
      </c>
      <c r="BZ257" s="257" t="s">
        <v>222</v>
      </c>
      <c r="CA257" s="257" t="s">
        <v>222</v>
      </c>
      <c r="CB257" s="257" t="s">
        <v>222</v>
      </c>
      <c r="CC257" s="257" t="s">
        <v>222</v>
      </c>
      <c r="CD257" s="257" t="s">
        <v>222</v>
      </c>
      <c r="CE257" s="257" t="s">
        <v>222</v>
      </c>
      <c r="CF257" s="257" t="s">
        <v>222</v>
      </c>
      <c r="CG257" s="257" t="s">
        <v>222</v>
      </c>
      <c r="CH257" s="257" t="s">
        <v>222</v>
      </c>
      <c r="CI257" s="257" t="s">
        <v>222</v>
      </c>
      <c r="CJ257" s="257" t="s">
        <v>222</v>
      </c>
      <c r="CK257" s="257" t="s">
        <v>222</v>
      </c>
      <c r="CM257" s="100">
        <v>164</v>
      </c>
      <c r="CN257" s="229" t="e">
        <f t="shared" si="105"/>
        <v>#REF!</v>
      </c>
      <c r="CO257" s="229" t="e">
        <f ca="1">IF(CN257&gt;0,INDIRECT(ADDRESS($CN257,7,,,#REF!)),"")</f>
        <v>#REF!</v>
      </c>
      <c r="CP257" s="229" t="e">
        <f t="shared" ca="1" si="106"/>
        <v>#REF!</v>
      </c>
      <c r="CQ257" s="230">
        <f t="shared" ca="1" si="112"/>
        <v>0</v>
      </c>
      <c r="CR257" s="227"/>
      <c r="CS257" s="248">
        <f t="shared" si="107"/>
        <v>164</v>
      </c>
      <c r="CT257" s="229" t="e">
        <f t="shared" si="108"/>
        <v>#REF!</v>
      </c>
      <c r="CU257" s="231" t="e">
        <f ca="1">IF(CT257&gt;0,INDIRECT(ADDRESS($CT257,4,,,#REF!)),"")</f>
        <v>#REF!</v>
      </c>
      <c r="CV257" s="100" t="e">
        <f t="shared" ca="1" si="109"/>
        <v>#REF!</v>
      </c>
      <c r="CW257" s="229">
        <f t="shared" ca="1" si="110"/>
        <v>164</v>
      </c>
      <c r="CX257" s="229" t="e">
        <f t="shared" ca="1" si="102"/>
        <v>#REF!</v>
      </c>
      <c r="CY257" s="250"/>
      <c r="CZ257" s="251">
        <f t="shared" ca="1" si="103"/>
        <v>0</v>
      </c>
      <c r="DB257" s="100">
        <f t="shared" ca="1" si="104"/>
        <v>0</v>
      </c>
      <c r="DC257" s="230">
        <f t="shared" ca="1" si="111"/>
        <v>0</v>
      </c>
    </row>
    <row r="258" spans="2:107" ht="16.149999999999999" customHeight="1" x14ac:dyDescent="0.2">
      <c r="B258" s="252" t="s">
        <v>222</v>
      </c>
      <c r="C258" s="253" t="s">
        <v>222</v>
      </c>
      <c r="D258" s="254" t="s">
        <v>222</v>
      </c>
      <c r="E258" s="522" t="s">
        <v>222</v>
      </c>
      <c r="F258" s="523" t="s">
        <v>222</v>
      </c>
      <c r="G258" s="255" t="s">
        <v>222</v>
      </c>
      <c r="H258" s="256" t="s">
        <v>222</v>
      </c>
      <c r="I258" s="257" t="s">
        <v>222</v>
      </c>
      <c r="J258" s="258" t="s">
        <v>222</v>
      </c>
      <c r="K258" s="259" t="s">
        <v>222</v>
      </c>
      <c r="L258" s="259" t="s">
        <v>222</v>
      </c>
      <c r="M258" s="259" t="s">
        <v>222</v>
      </c>
      <c r="N258" s="259" t="s">
        <v>222</v>
      </c>
      <c r="O258" s="259" t="s">
        <v>222</v>
      </c>
      <c r="P258" s="259" t="s">
        <v>222</v>
      </c>
      <c r="Q258" s="259" t="s">
        <v>222</v>
      </c>
      <c r="R258" s="259" t="s">
        <v>222</v>
      </c>
      <c r="S258" s="259" t="s">
        <v>222</v>
      </c>
      <c r="T258" s="259" t="s">
        <v>222</v>
      </c>
      <c r="U258" s="259" t="s">
        <v>222</v>
      </c>
      <c r="V258" s="259" t="s">
        <v>222</v>
      </c>
      <c r="W258" s="259" t="s">
        <v>222</v>
      </c>
      <c r="X258" s="259" t="s">
        <v>222</v>
      </c>
      <c r="Y258" s="259" t="s">
        <v>222</v>
      </c>
      <c r="Z258" s="259" t="s">
        <v>222</v>
      </c>
      <c r="AA258" s="259" t="s">
        <v>222</v>
      </c>
      <c r="AB258" s="259" t="s">
        <v>222</v>
      </c>
      <c r="AC258" s="259" t="s">
        <v>222</v>
      </c>
      <c r="AD258" s="259" t="s">
        <v>222</v>
      </c>
      <c r="AE258" s="259" t="s">
        <v>222</v>
      </c>
      <c r="AF258" s="259" t="s">
        <v>222</v>
      </c>
      <c r="AG258" s="259" t="s">
        <v>222</v>
      </c>
      <c r="AH258" s="259" t="s">
        <v>222</v>
      </c>
      <c r="AI258" s="259" t="s">
        <v>222</v>
      </c>
      <c r="AJ258" s="259" t="s">
        <v>222</v>
      </c>
      <c r="AK258" s="259" t="s">
        <v>222</v>
      </c>
      <c r="AL258" s="259" t="s">
        <v>222</v>
      </c>
      <c r="AM258" s="259" t="s">
        <v>222</v>
      </c>
      <c r="AN258" s="259" t="s">
        <v>222</v>
      </c>
      <c r="AO258" s="259" t="s">
        <v>222</v>
      </c>
      <c r="AP258" s="259" t="s">
        <v>222</v>
      </c>
      <c r="AQ258" s="259" t="s">
        <v>222</v>
      </c>
      <c r="AR258" s="259" t="s">
        <v>222</v>
      </c>
      <c r="AS258" s="259" t="s">
        <v>222</v>
      </c>
      <c r="AT258" s="259" t="s">
        <v>222</v>
      </c>
      <c r="AU258" s="259" t="s">
        <v>222</v>
      </c>
      <c r="AV258" s="259" t="s">
        <v>222</v>
      </c>
      <c r="AW258" s="259" t="s">
        <v>222</v>
      </c>
      <c r="AX258" s="259" t="s">
        <v>222</v>
      </c>
      <c r="AY258" s="259" t="s">
        <v>222</v>
      </c>
      <c r="AZ258" s="259" t="s">
        <v>222</v>
      </c>
      <c r="BA258" s="259" t="s">
        <v>222</v>
      </c>
      <c r="BB258" s="259" t="s">
        <v>222</v>
      </c>
      <c r="BC258" s="259" t="s">
        <v>222</v>
      </c>
      <c r="BD258" s="259" t="s">
        <v>222</v>
      </c>
      <c r="BE258" s="259" t="s">
        <v>222</v>
      </c>
      <c r="BF258" s="259" t="s">
        <v>222</v>
      </c>
      <c r="BG258" s="259" t="s">
        <v>222</v>
      </c>
      <c r="BH258" s="259" t="s">
        <v>222</v>
      </c>
      <c r="BI258" s="259" t="s">
        <v>222</v>
      </c>
      <c r="BJ258" s="259" t="s">
        <v>222</v>
      </c>
      <c r="BK258" s="259" t="s">
        <v>222</v>
      </c>
      <c r="BL258" s="259" t="s">
        <v>222</v>
      </c>
      <c r="BM258" s="259" t="s">
        <v>222</v>
      </c>
      <c r="BN258" s="259" t="s">
        <v>222</v>
      </c>
      <c r="BO258" s="259" t="s">
        <v>222</v>
      </c>
      <c r="BP258" s="259" t="s">
        <v>222</v>
      </c>
      <c r="BQ258" s="257" t="s">
        <v>222</v>
      </c>
      <c r="BR258" s="257" t="s">
        <v>222</v>
      </c>
      <c r="BS258" s="257" t="s">
        <v>222</v>
      </c>
      <c r="BT258" s="257" t="s">
        <v>222</v>
      </c>
      <c r="BU258" s="257" t="s">
        <v>222</v>
      </c>
      <c r="BV258" s="257" t="s">
        <v>222</v>
      </c>
      <c r="BW258" s="257" t="s">
        <v>222</v>
      </c>
      <c r="BX258" s="257" t="s">
        <v>222</v>
      </c>
      <c r="BY258" s="257" t="s">
        <v>222</v>
      </c>
      <c r="BZ258" s="257" t="s">
        <v>222</v>
      </c>
      <c r="CA258" s="257" t="s">
        <v>222</v>
      </c>
      <c r="CB258" s="257" t="s">
        <v>222</v>
      </c>
      <c r="CC258" s="257" t="s">
        <v>222</v>
      </c>
      <c r="CD258" s="257" t="s">
        <v>222</v>
      </c>
      <c r="CE258" s="257" t="s">
        <v>222</v>
      </c>
      <c r="CF258" s="257" t="s">
        <v>222</v>
      </c>
      <c r="CG258" s="257" t="s">
        <v>222</v>
      </c>
      <c r="CH258" s="257" t="s">
        <v>222</v>
      </c>
      <c r="CI258" s="257" t="s">
        <v>222</v>
      </c>
      <c r="CJ258" s="257" t="s">
        <v>222</v>
      </c>
      <c r="CK258" s="257" t="s">
        <v>222</v>
      </c>
      <c r="CM258" s="100">
        <v>165</v>
      </c>
      <c r="CN258" s="229" t="e">
        <f t="shared" si="105"/>
        <v>#REF!</v>
      </c>
      <c r="CO258" s="229" t="e">
        <f ca="1">IF(CN258&gt;0,INDIRECT(ADDRESS($CN258,7,,,#REF!)),"")</f>
        <v>#REF!</v>
      </c>
      <c r="CP258" s="229" t="e">
        <f t="shared" ca="1" si="106"/>
        <v>#REF!</v>
      </c>
      <c r="CQ258" s="230">
        <f t="shared" ca="1" si="112"/>
        <v>0</v>
      </c>
      <c r="CR258" s="227"/>
      <c r="CS258" s="248">
        <f t="shared" si="107"/>
        <v>165</v>
      </c>
      <c r="CT258" s="229" t="e">
        <f t="shared" si="108"/>
        <v>#REF!</v>
      </c>
      <c r="CU258" s="231" t="e">
        <f ca="1">IF(CT258&gt;0,INDIRECT(ADDRESS($CT258,4,,,#REF!)),"")</f>
        <v>#REF!</v>
      </c>
      <c r="CV258" s="100" t="e">
        <f t="shared" ca="1" si="109"/>
        <v>#REF!</v>
      </c>
      <c r="CW258" s="229">
        <f t="shared" ca="1" si="110"/>
        <v>165</v>
      </c>
      <c r="CX258" s="229" t="e">
        <f t="shared" ca="1" si="102"/>
        <v>#REF!</v>
      </c>
      <c r="CY258" s="250"/>
      <c r="CZ258" s="251">
        <f t="shared" ca="1" si="103"/>
        <v>0</v>
      </c>
      <c r="DB258" s="100">
        <f t="shared" ca="1" si="104"/>
        <v>0</v>
      </c>
      <c r="DC258" s="230">
        <f t="shared" ca="1" si="111"/>
        <v>0</v>
      </c>
    </row>
    <row r="259" spans="2:107" ht="16.149999999999999" customHeight="1" x14ac:dyDescent="0.2">
      <c r="B259" s="252" t="s">
        <v>222</v>
      </c>
      <c r="C259" s="253" t="s">
        <v>222</v>
      </c>
      <c r="D259" s="254" t="s">
        <v>222</v>
      </c>
      <c r="E259" s="522" t="s">
        <v>222</v>
      </c>
      <c r="F259" s="523" t="s">
        <v>222</v>
      </c>
      <c r="G259" s="255" t="s">
        <v>222</v>
      </c>
      <c r="H259" s="256" t="s">
        <v>222</v>
      </c>
      <c r="I259" s="257" t="s">
        <v>222</v>
      </c>
      <c r="J259" s="258" t="s">
        <v>222</v>
      </c>
      <c r="K259" s="259" t="s">
        <v>222</v>
      </c>
      <c r="L259" s="259" t="s">
        <v>222</v>
      </c>
      <c r="M259" s="259" t="s">
        <v>222</v>
      </c>
      <c r="N259" s="259" t="s">
        <v>222</v>
      </c>
      <c r="O259" s="259" t="s">
        <v>222</v>
      </c>
      <c r="P259" s="259" t="s">
        <v>222</v>
      </c>
      <c r="Q259" s="259" t="s">
        <v>222</v>
      </c>
      <c r="R259" s="259" t="s">
        <v>222</v>
      </c>
      <c r="S259" s="259" t="s">
        <v>222</v>
      </c>
      <c r="T259" s="259" t="s">
        <v>222</v>
      </c>
      <c r="U259" s="259" t="s">
        <v>222</v>
      </c>
      <c r="V259" s="259" t="s">
        <v>222</v>
      </c>
      <c r="W259" s="259" t="s">
        <v>222</v>
      </c>
      <c r="X259" s="259" t="s">
        <v>222</v>
      </c>
      <c r="Y259" s="259" t="s">
        <v>222</v>
      </c>
      <c r="Z259" s="259" t="s">
        <v>222</v>
      </c>
      <c r="AA259" s="259" t="s">
        <v>222</v>
      </c>
      <c r="AB259" s="259" t="s">
        <v>222</v>
      </c>
      <c r="AC259" s="259" t="s">
        <v>222</v>
      </c>
      <c r="AD259" s="259" t="s">
        <v>222</v>
      </c>
      <c r="AE259" s="259" t="s">
        <v>222</v>
      </c>
      <c r="AF259" s="259" t="s">
        <v>222</v>
      </c>
      <c r="AG259" s="259" t="s">
        <v>222</v>
      </c>
      <c r="AH259" s="259" t="s">
        <v>222</v>
      </c>
      <c r="AI259" s="259" t="s">
        <v>222</v>
      </c>
      <c r="AJ259" s="259" t="s">
        <v>222</v>
      </c>
      <c r="AK259" s="259" t="s">
        <v>222</v>
      </c>
      <c r="AL259" s="259" t="s">
        <v>222</v>
      </c>
      <c r="AM259" s="259" t="s">
        <v>222</v>
      </c>
      <c r="AN259" s="259" t="s">
        <v>222</v>
      </c>
      <c r="AO259" s="259" t="s">
        <v>222</v>
      </c>
      <c r="AP259" s="259" t="s">
        <v>222</v>
      </c>
      <c r="AQ259" s="259" t="s">
        <v>222</v>
      </c>
      <c r="AR259" s="259" t="s">
        <v>222</v>
      </c>
      <c r="AS259" s="259" t="s">
        <v>222</v>
      </c>
      <c r="AT259" s="259" t="s">
        <v>222</v>
      </c>
      <c r="AU259" s="259" t="s">
        <v>222</v>
      </c>
      <c r="AV259" s="259" t="s">
        <v>222</v>
      </c>
      <c r="AW259" s="259" t="s">
        <v>222</v>
      </c>
      <c r="AX259" s="259" t="s">
        <v>222</v>
      </c>
      <c r="AY259" s="259" t="s">
        <v>222</v>
      </c>
      <c r="AZ259" s="259" t="s">
        <v>222</v>
      </c>
      <c r="BA259" s="259" t="s">
        <v>222</v>
      </c>
      <c r="BB259" s="259" t="s">
        <v>222</v>
      </c>
      <c r="BC259" s="259" t="s">
        <v>222</v>
      </c>
      <c r="BD259" s="259" t="s">
        <v>222</v>
      </c>
      <c r="BE259" s="259" t="s">
        <v>222</v>
      </c>
      <c r="BF259" s="259" t="s">
        <v>222</v>
      </c>
      <c r="BG259" s="259" t="s">
        <v>222</v>
      </c>
      <c r="BH259" s="259" t="s">
        <v>222</v>
      </c>
      <c r="BI259" s="259" t="s">
        <v>222</v>
      </c>
      <c r="BJ259" s="259" t="s">
        <v>222</v>
      </c>
      <c r="BK259" s="259" t="s">
        <v>222</v>
      </c>
      <c r="BL259" s="259" t="s">
        <v>222</v>
      </c>
      <c r="BM259" s="259" t="s">
        <v>222</v>
      </c>
      <c r="BN259" s="259" t="s">
        <v>222</v>
      </c>
      <c r="BO259" s="259" t="s">
        <v>222</v>
      </c>
      <c r="BP259" s="259" t="s">
        <v>222</v>
      </c>
      <c r="BQ259" s="257" t="s">
        <v>222</v>
      </c>
      <c r="BR259" s="257" t="s">
        <v>222</v>
      </c>
      <c r="BS259" s="257" t="s">
        <v>222</v>
      </c>
      <c r="BT259" s="257" t="s">
        <v>222</v>
      </c>
      <c r="BU259" s="257" t="s">
        <v>222</v>
      </c>
      <c r="BV259" s="257" t="s">
        <v>222</v>
      </c>
      <c r="BW259" s="257" t="s">
        <v>222</v>
      </c>
      <c r="BX259" s="257" t="s">
        <v>222</v>
      </c>
      <c r="BY259" s="257" t="s">
        <v>222</v>
      </c>
      <c r="BZ259" s="257" t="s">
        <v>222</v>
      </c>
      <c r="CA259" s="257" t="s">
        <v>222</v>
      </c>
      <c r="CB259" s="257" t="s">
        <v>222</v>
      </c>
      <c r="CC259" s="257" t="s">
        <v>222</v>
      </c>
      <c r="CD259" s="257" t="s">
        <v>222</v>
      </c>
      <c r="CE259" s="257" t="s">
        <v>222</v>
      </c>
      <c r="CF259" s="257" t="s">
        <v>222</v>
      </c>
      <c r="CG259" s="257" t="s">
        <v>222</v>
      </c>
      <c r="CH259" s="257" t="s">
        <v>222</v>
      </c>
      <c r="CI259" s="257" t="s">
        <v>222</v>
      </c>
      <c r="CJ259" s="257" t="s">
        <v>222</v>
      </c>
      <c r="CK259" s="257" t="s">
        <v>222</v>
      </c>
      <c r="CM259" s="100">
        <v>166</v>
      </c>
      <c r="CN259" s="229" t="e">
        <f t="shared" si="105"/>
        <v>#REF!</v>
      </c>
      <c r="CO259" s="229" t="e">
        <f ca="1">IF(CN259&gt;0,INDIRECT(ADDRESS($CN259,7,,,#REF!)),"")</f>
        <v>#REF!</v>
      </c>
      <c r="CP259" s="229" t="e">
        <f t="shared" ca="1" si="106"/>
        <v>#REF!</v>
      </c>
      <c r="CQ259" s="230">
        <f t="shared" ca="1" si="112"/>
        <v>0</v>
      </c>
      <c r="CR259" s="227"/>
      <c r="CS259" s="248">
        <f t="shared" si="107"/>
        <v>166</v>
      </c>
      <c r="CT259" s="229" t="e">
        <f t="shared" si="108"/>
        <v>#REF!</v>
      </c>
      <c r="CU259" s="231" t="e">
        <f ca="1">IF(CT259&gt;0,INDIRECT(ADDRESS($CT259,4,,,#REF!)),"")</f>
        <v>#REF!</v>
      </c>
      <c r="CV259" s="100" t="e">
        <f t="shared" ca="1" si="109"/>
        <v>#REF!</v>
      </c>
      <c r="CW259" s="229">
        <f t="shared" ca="1" si="110"/>
        <v>166</v>
      </c>
      <c r="CX259" s="229" t="e">
        <f t="shared" ca="1" si="102"/>
        <v>#REF!</v>
      </c>
      <c r="CY259" s="250"/>
      <c r="CZ259" s="251">
        <f t="shared" ca="1" si="103"/>
        <v>0</v>
      </c>
      <c r="DB259" s="100">
        <f t="shared" ca="1" si="104"/>
        <v>0</v>
      </c>
      <c r="DC259" s="230">
        <f t="shared" ca="1" si="111"/>
        <v>0</v>
      </c>
    </row>
    <row r="260" spans="2:107" ht="16.149999999999999" customHeight="1" x14ac:dyDescent="0.2">
      <c r="B260" s="252" t="s">
        <v>222</v>
      </c>
      <c r="C260" s="253" t="s">
        <v>222</v>
      </c>
      <c r="D260" s="254" t="s">
        <v>222</v>
      </c>
      <c r="E260" s="522" t="s">
        <v>222</v>
      </c>
      <c r="F260" s="523" t="s">
        <v>222</v>
      </c>
      <c r="G260" s="255" t="s">
        <v>222</v>
      </c>
      <c r="H260" s="256" t="s">
        <v>222</v>
      </c>
      <c r="I260" s="257" t="s">
        <v>222</v>
      </c>
      <c r="J260" s="258" t="s">
        <v>222</v>
      </c>
      <c r="K260" s="259" t="s">
        <v>222</v>
      </c>
      <c r="L260" s="259" t="s">
        <v>222</v>
      </c>
      <c r="M260" s="259" t="s">
        <v>222</v>
      </c>
      <c r="N260" s="259" t="s">
        <v>222</v>
      </c>
      <c r="O260" s="259" t="s">
        <v>222</v>
      </c>
      <c r="P260" s="259" t="s">
        <v>222</v>
      </c>
      <c r="Q260" s="259" t="s">
        <v>222</v>
      </c>
      <c r="R260" s="259" t="s">
        <v>222</v>
      </c>
      <c r="S260" s="259" t="s">
        <v>222</v>
      </c>
      <c r="T260" s="259" t="s">
        <v>222</v>
      </c>
      <c r="U260" s="259" t="s">
        <v>222</v>
      </c>
      <c r="V260" s="259" t="s">
        <v>222</v>
      </c>
      <c r="W260" s="259" t="s">
        <v>222</v>
      </c>
      <c r="X260" s="259" t="s">
        <v>222</v>
      </c>
      <c r="Y260" s="259" t="s">
        <v>222</v>
      </c>
      <c r="Z260" s="259" t="s">
        <v>222</v>
      </c>
      <c r="AA260" s="259" t="s">
        <v>222</v>
      </c>
      <c r="AB260" s="259" t="s">
        <v>222</v>
      </c>
      <c r="AC260" s="259" t="s">
        <v>222</v>
      </c>
      <c r="AD260" s="259" t="s">
        <v>222</v>
      </c>
      <c r="AE260" s="259" t="s">
        <v>222</v>
      </c>
      <c r="AF260" s="259" t="s">
        <v>222</v>
      </c>
      <c r="AG260" s="259" t="s">
        <v>222</v>
      </c>
      <c r="AH260" s="259" t="s">
        <v>222</v>
      </c>
      <c r="AI260" s="259" t="s">
        <v>222</v>
      </c>
      <c r="AJ260" s="259" t="s">
        <v>222</v>
      </c>
      <c r="AK260" s="259" t="s">
        <v>222</v>
      </c>
      <c r="AL260" s="259" t="s">
        <v>222</v>
      </c>
      <c r="AM260" s="259" t="s">
        <v>222</v>
      </c>
      <c r="AN260" s="259" t="s">
        <v>222</v>
      </c>
      <c r="AO260" s="259" t="s">
        <v>222</v>
      </c>
      <c r="AP260" s="259" t="s">
        <v>222</v>
      </c>
      <c r="AQ260" s="259" t="s">
        <v>222</v>
      </c>
      <c r="AR260" s="259" t="s">
        <v>222</v>
      </c>
      <c r="AS260" s="259" t="s">
        <v>222</v>
      </c>
      <c r="AT260" s="259" t="s">
        <v>222</v>
      </c>
      <c r="AU260" s="259" t="s">
        <v>222</v>
      </c>
      <c r="AV260" s="259" t="s">
        <v>222</v>
      </c>
      <c r="AW260" s="259" t="s">
        <v>222</v>
      </c>
      <c r="AX260" s="259" t="s">
        <v>222</v>
      </c>
      <c r="AY260" s="259" t="s">
        <v>222</v>
      </c>
      <c r="AZ260" s="259" t="s">
        <v>222</v>
      </c>
      <c r="BA260" s="259" t="s">
        <v>222</v>
      </c>
      <c r="BB260" s="259" t="s">
        <v>222</v>
      </c>
      <c r="BC260" s="259" t="s">
        <v>222</v>
      </c>
      <c r="BD260" s="259" t="s">
        <v>222</v>
      </c>
      <c r="BE260" s="259" t="s">
        <v>222</v>
      </c>
      <c r="BF260" s="259" t="s">
        <v>222</v>
      </c>
      <c r="BG260" s="259" t="s">
        <v>222</v>
      </c>
      <c r="BH260" s="259" t="s">
        <v>222</v>
      </c>
      <c r="BI260" s="259" t="s">
        <v>222</v>
      </c>
      <c r="BJ260" s="259" t="s">
        <v>222</v>
      </c>
      <c r="BK260" s="259" t="s">
        <v>222</v>
      </c>
      <c r="BL260" s="259" t="s">
        <v>222</v>
      </c>
      <c r="BM260" s="259" t="s">
        <v>222</v>
      </c>
      <c r="BN260" s="259" t="s">
        <v>222</v>
      </c>
      <c r="BO260" s="259" t="s">
        <v>222</v>
      </c>
      <c r="BP260" s="259" t="s">
        <v>222</v>
      </c>
      <c r="BQ260" s="257" t="s">
        <v>222</v>
      </c>
      <c r="BR260" s="257" t="s">
        <v>222</v>
      </c>
      <c r="BS260" s="257" t="s">
        <v>222</v>
      </c>
      <c r="BT260" s="257" t="s">
        <v>222</v>
      </c>
      <c r="BU260" s="257" t="s">
        <v>222</v>
      </c>
      <c r="BV260" s="257" t="s">
        <v>222</v>
      </c>
      <c r="BW260" s="257" t="s">
        <v>222</v>
      </c>
      <c r="BX260" s="257" t="s">
        <v>222</v>
      </c>
      <c r="BY260" s="257" t="s">
        <v>222</v>
      </c>
      <c r="BZ260" s="257" t="s">
        <v>222</v>
      </c>
      <c r="CA260" s="257" t="s">
        <v>222</v>
      </c>
      <c r="CB260" s="257" t="s">
        <v>222</v>
      </c>
      <c r="CC260" s="257" t="s">
        <v>222</v>
      </c>
      <c r="CD260" s="257" t="s">
        <v>222</v>
      </c>
      <c r="CE260" s="257" t="s">
        <v>222</v>
      </c>
      <c r="CF260" s="257" t="s">
        <v>222</v>
      </c>
      <c r="CG260" s="257" t="s">
        <v>222</v>
      </c>
      <c r="CH260" s="257" t="s">
        <v>222</v>
      </c>
      <c r="CI260" s="257" t="s">
        <v>222</v>
      </c>
      <c r="CJ260" s="257" t="s">
        <v>222</v>
      </c>
      <c r="CK260" s="257" t="s">
        <v>222</v>
      </c>
      <c r="CM260" s="100">
        <v>167</v>
      </c>
      <c r="CN260" s="229" t="e">
        <f t="shared" si="105"/>
        <v>#REF!</v>
      </c>
      <c r="CO260" s="229" t="e">
        <f ca="1">IF(CN260&gt;0,INDIRECT(ADDRESS($CN260,7,,,#REF!)),"")</f>
        <v>#REF!</v>
      </c>
      <c r="CP260" s="229" t="e">
        <f t="shared" ca="1" si="106"/>
        <v>#REF!</v>
      </c>
      <c r="CQ260" s="230">
        <f t="shared" ca="1" si="112"/>
        <v>0</v>
      </c>
      <c r="CR260" s="227"/>
      <c r="CS260" s="248">
        <f t="shared" si="107"/>
        <v>167</v>
      </c>
      <c r="CT260" s="229" t="e">
        <f t="shared" si="108"/>
        <v>#REF!</v>
      </c>
      <c r="CU260" s="231" t="e">
        <f ca="1">IF(CT260&gt;0,INDIRECT(ADDRESS($CT260,4,,,#REF!)),"")</f>
        <v>#REF!</v>
      </c>
      <c r="CV260" s="100" t="e">
        <f t="shared" ca="1" si="109"/>
        <v>#REF!</v>
      </c>
      <c r="CW260" s="229">
        <f t="shared" ca="1" si="110"/>
        <v>167</v>
      </c>
      <c r="CX260" s="229" t="e">
        <f t="shared" ca="1" si="102"/>
        <v>#REF!</v>
      </c>
      <c r="CY260" s="250"/>
      <c r="CZ260" s="251">
        <f t="shared" ca="1" si="103"/>
        <v>0</v>
      </c>
      <c r="DB260" s="100">
        <f t="shared" ca="1" si="104"/>
        <v>0</v>
      </c>
      <c r="DC260" s="230">
        <f t="shared" ca="1" si="111"/>
        <v>0</v>
      </c>
    </row>
    <row r="261" spans="2:107" ht="16.149999999999999" customHeight="1" x14ac:dyDescent="0.2">
      <c r="B261" s="252" t="s">
        <v>222</v>
      </c>
      <c r="C261" s="253" t="s">
        <v>222</v>
      </c>
      <c r="D261" s="254" t="s">
        <v>222</v>
      </c>
      <c r="E261" s="522" t="s">
        <v>222</v>
      </c>
      <c r="F261" s="523" t="s">
        <v>222</v>
      </c>
      <c r="G261" s="255" t="s">
        <v>222</v>
      </c>
      <c r="H261" s="256" t="s">
        <v>222</v>
      </c>
      <c r="I261" s="257" t="s">
        <v>222</v>
      </c>
      <c r="J261" s="258" t="s">
        <v>222</v>
      </c>
      <c r="K261" s="259" t="s">
        <v>222</v>
      </c>
      <c r="L261" s="259" t="s">
        <v>222</v>
      </c>
      <c r="M261" s="259" t="s">
        <v>222</v>
      </c>
      <c r="N261" s="259" t="s">
        <v>222</v>
      </c>
      <c r="O261" s="259" t="s">
        <v>222</v>
      </c>
      <c r="P261" s="259" t="s">
        <v>222</v>
      </c>
      <c r="Q261" s="259" t="s">
        <v>222</v>
      </c>
      <c r="R261" s="259" t="s">
        <v>222</v>
      </c>
      <c r="S261" s="259" t="s">
        <v>222</v>
      </c>
      <c r="T261" s="259" t="s">
        <v>222</v>
      </c>
      <c r="U261" s="259" t="s">
        <v>222</v>
      </c>
      <c r="V261" s="259" t="s">
        <v>222</v>
      </c>
      <c r="W261" s="259" t="s">
        <v>222</v>
      </c>
      <c r="X261" s="259" t="s">
        <v>222</v>
      </c>
      <c r="Y261" s="259" t="s">
        <v>222</v>
      </c>
      <c r="Z261" s="259" t="s">
        <v>222</v>
      </c>
      <c r="AA261" s="259" t="s">
        <v>222</v>
      </c>
      <c r="AB261" s="259" t="s">
        <v>222</v>
      </c>
      <c r="AC261" s="259" t="s">
        <v>222</v>
      </c>
      <c r="AD261" s="259" t="s">
        <v>222</v>
      </c>
      <c r="AE261" s="259" t="s">
        <v>222</v>
      </c>
      <c r="AF261" s="259" t="s">
        <v>222</v>
      </c>
      <c r="AG261" s="259" t="s">
        <v>222</v>
      </c>
      <c r="AH261" s="259" t="s">
        <v>222</v>
      </c>
      <c r="AI261" s="259" t="s">
        <v>222</v>
      </c>
      <c r="AJ261" s="259" t="s">
        <v>222</v>
      </c>
      <c r="AK261" s="259" t="s">
        <v>222</v>
      </c>
      <c r="AL261" s="259" t="s">
        <v>222</v>
      </c>
      <c r="AM261" s="259" t="s">
        <v>222</v>
      </c>
      <c r="AN261" s="259" t="s">
        <v>222</v>
      </c>
      <c r="AO261" s="259" t="s">
        <v>222</v>
      </c>
      <c r="AP261" s="259" t="s">
        <v>222</v>
      </c>
      <c r="AQ261" s="259" t="s">
        <v>222</v>
      </c>
      <c r="AR261" s="259" t="s">
        <v>222</v>
      </c>
      <c r="AS261" s="259" t="s">
        <v>222</v>
      </c>
      <c r="AT261" s="259" t="s">
        <v>222</v>
      </c>
      <c r="AU261" s="259" t="s">
        <v>222</v>
      </c>
      <c r="AV261" s="259" t="s">
        <v>222</v>
      </c>
      <c r="AW261" s="259" t="s">
        <v>222</v>
      </c>
      <c r="AX261" s="259" t="s">
        <v>222</v>
      </c>
      <c r="AY261" s="259" t="s">
        <v>222</v>
      </c>
      <c r="AZ261" s="259" t="s">
        <v>222</v>
      </c>
      <c r="BA261" s="259" t="s">
        <v>222</v>
      </c>
      <c r="BB261" s="259" t="s">
        <v>222</v>
      </c>
      <c r="BC261" s="259" t="s">
        <v>222</v>
      </c>
      <c r="BD261" s="259" t="s">
        <v>222</v>
      </c>
      <c r="BE261" s="259" t="s">
        <v>222</v>
      </c>
      <c r="BF261" s="259" t="s">
        <v>222</v>
      </c>
      <c r="BG261" s="259" t="s">
        <v>222</v>
      </c>
      <c r="BH261" s="259" t="s">
        <v>222</v>
      </c>
      <c r="BI261" s="259" t="s">
        <v>222</v>
      </c>
      <c r="BJ261" s="259" t="s">
        <v>222</v>
      </c>
      <c r="BK261" s="259" t="s">
        <v>222</v>
      </c>
      <c r="BL261" s="259" t="s">
        <v>222</v>
      </c>
      <c r="BM261" s="259" t="s">
        <v>222</v>
      </c>
      <c r="BN261" s="259" t="s">
        <v>222</v>
      </c>
      <c r="BO261" s="259" t="s">
        <v>222</v>
      </c>
      <c r="BP261" s="259" t="s">
        <v>222</v>
      </c>
      <c r="BQ261" s="257" t="s">
        <v>222</v>
      </c>
      <c r="BR261" s="257" t="s">
        <v>222</v>
      </c>
      <c r="BS261" s="257" t="s">
        <v>222</v>
      </c>
      <c r="BT261" s="257" t="s">
        <v>222</v>
      </c>
      <c r="BU261" s="257" t="s">
        <v>222</v>
      </c>
      <c r="BV261" s="257" t="s">
        <v>222</v>
      </c>
      <c r="BW261" s="257" t="s">
        <v>222</v>
      </c>
      <c r="BX261" s="257" t="s">
        <v>222</v>
      </c>
      <c r="BY261" s="257" t="s">
        <v>222</v>
      </c>
      <c r="BZ261" s="257" t="s">
        <v>222</v>
      </c>
      <c r="CA261" s="257" t="s">
        <v>222</v>
      </c>
      <c r="CB261" s="257" t="s">
        <v>222</v>
      </c>
      <c r="CC261" s="257" t="s">
        <v>222</v>
      </c>
      <c r="CD261" s="257" t="s">
        <v>222</v>
      </c>
      <c r="CE261" s="257" t="s">
        <v>222</v>
      </c>
      <c r="CF261" s="257" t="s">
        <v>222</v>
      </c>
      <c r="CG261" s="257" t="s">
        <v>222</v>
      </c>
      <c r="CH261" s="257" t="s">
        <v>222</v>
      </c>
      <c r="CI261" s="257" t="s">
        <v>222</v>
      </c>
      <c r="CJ261" s="257" t="s">
        <v>222</v>
      </c>
      <c r="CK261" s="257" t="s">
        <v>222</v>
      </c>
      <c r="CM261" s="100">
        <v>168</v>
      </c>
      <c r="CN261" s="229" t="e">
        <f t="shared" si="105"/>
        <v>#REF!</v>
      </c>
      <c r="CO261" s="229" t="e">
        <f ca="1">IF(CN261&gt;0,INDIRECT(ADDRESS($CN261,7,,,#REF!)),"")</f>
        <v>#REF!</v>
      </c>
      <c r="CP261" s="229" t="e">
        <f t="shared" ca="1" si="106"/>
        <v>#REF!</v>
      </c>
      <c r="CQ261" s="230">
        <f t="shared" ca="1" si="112"/>
        <v>0</v>
      </c>
      <c r="CR261" s="227"/>
      <c r="CS261" s="248">
        <f t="shared" si="107"/>
        <v>168</v>
      </c>
      <c r="CT261" s="229" t="e">
        <f t="shared" si="108"/>
        <v>#REF!</v>
      </c>
      <c r="CU261" s="231" t="e">
        <f ca="1">IF(CT261&gt;0,INDIRECT(ADDRESS($CT261,4,,,#REF!)),"")</f>
        <v>#REF!</v>
      </c>
      <c r="CV261" s="100" t="e">
        <f t="shared" ca="1" si="109"/>
        <v>#REF!</v>
      </c>
      <c r="CW261" s="229">
        <f t="shared" ca="1" si="110"/>
        <v>168</v>
      </c>
      <c r="CX261" s="229" t="e">
        <f t="shared" ca="1" si="102"/>
        <v>#REF!</v>
      </c>
      <c r="CY261" s="250"/>
      <c r="CZ261" s="251">
        <f t="shared" ca="1" si="103"/>
        <v>0</v>
      </c>
      <c r="DB261" s="100">
        <f t="shared" ca="1" si="104"/>
        <v>0</v>
      </c>
      <c r="DC261" s="230">
        <f t="shared" ca="1" si="111"/>
        <v>0</v>
      </c>
    </row>
    <row r="262" spans="2:107" ht="16.149999999999999" customHeight="1" x14ac:dyDescent="0.2">
      <c r="B262" s="252" t="s">
        <v>222</v>
      </c>
      <c r="C262" s="253" t="s">
        <v>222</v>
      </c>
      <c r="D262" s="254" t="s">
        <v>222</v>
      </c>
      <c r="E262" s="522" t="s">
        <v>222</v>
      </c>
      <c r="F262" s="523" t="s">
        <v>222</v>
      </c>
      <c r="G262" s="255" t="s">
        <v>222</v>
      </c>
      <c r="H262" s="256" t="s">
        <v>222</v>
      </c>
      <c r="I262" s="257" t="s">
        <v>222</v>
      </c>
      <c r="J262" s="258" t="s">
        <v>222</v>
      </c>
      <c r="K262" s="259" t="s">
        <v>222</v>
      </c>
      <c r="L262" s="259" t="s">
        <v>222</v>
      </c>
      <c r="M262" s="259" t="s">
        <v>222</v>
      </c>
      <c r="N262" s="259" t="s">
        <v>222</v>
      </c>
      <c r="O262" s="259" t="s">
        <v>222</v>
      </c>
      <c r="P262" s="259" t="s">
        <v>222</v>
      </c>
      <c r="Q262" s="259" t="s">
        <v>222</v>
      </c>
      <c r="R262" s="259" t="s">
        <v>222</v>
      </c>
      <c r="S262" s="259" t="s">
        <v>222</v>
      </c>
      <c r="T262" s="259" t="s">
        <v>222</v>
      </c>
      <c r="U262" s="259" t="s">
        <v>222</v>
      </c>
      <c r="V262" s="259" t="s">
        <v>222</v>
      </c>
      <c r="W262" s="259" t="s">
        <v>222</v>
      </c>
      <c r="X262" s="259" t="s">
        <v>222</v>
      </c>
      <c r="Y262" s="259" t="s">
        <v>222</v>
      </c>
      <c r="Z262" s="259" t="s">
        <v>222</v>
      </c>
      <c r="AA262" s="259" t="s">
        <v>222</v>
      </c>
      <c r="AB262" s="259" t="s">
        <v>222</v>
      </c>
      <c r="AC262" s="259" t="s">
        <v>222</v>
      </c>
      <c r="AD262" s="259" t="s">
        <v>222</v>
      </c>
      <c r="AE262" s="259" t="s">
        <v>222</v>
      </c>
      <c r="AF262" s="259" t="s">
        <v>222</v>
      </c>
      <c r="AG262" s="259" t="s">
        <v>222</v>
      </c>
      <c r="AH262" s="259" t="s">
        <v>222</v>
      </c>
      <c r="AI262" s="259" t="s">
        <v>222</v>
      </c>
      <c r="AJ262" s="259" t="s">
        <v>222</v>
      </c>
      <c r="AK262" s="259" t="s">
        <v>222</v>
      </c>
      <c r="AL262" s="259" t="s">
        <v>222</v>
      </c>
      <c r="AM262" s="259" t="s">
        <v>222</v>
      </c>
      <c r="AN262" s="259" t="s">
        <v>222</v>
      </c>
      <c r="AO262" s="259" t="s">
        <v>222</v>
      </c>
      <c r="AP262" s="259" t="s">
        <v>222</v>
      </c>
      <c r="AQ262" s="259" t="s">
        <v>222</v>
      </c>
      <c r="AR262" s="259" t="s">
        <v>222</v>
      </c>
      <c r="AS262" s="259" t="s">
        <v>222</v>
      </c>
      <c r="AT262" s="259" t="s">
        <v>222</v>
      </c>
      <c r="AU262" s="259" t="s">
        <v>222</v>
      </c>
      <c r="AV262" s="259" t="s">
        <v>222</v>
      </c>
      <c r="AW262" s="259" t="s">
        <v>222</v>
      </c>
      <c r="AX262" s="259" t="s">
        <v>222</v>
      </c>
      <c r="AY262" s="259" t="s">
        <v>222</v>
      </c>
      <c r="AZ262" s="259" t="s">
        <v>222</v>
      </c>
      <c r="BA262" s="259" t="s">
        <v>222</v>
      </c>
      <c r="BB262" s="259" t="s">
        <v>222</v>
      </c>
      <c r="BC262" s="259" t="s">
        <v>222</v>
      </c>
      <c r="BD262" s="259" t="s">
        <v>222</v>
      </c>
      <c r="BE262" s="259" t="s">
        <v>222</v>
      </c>
      <c r="BF262" s="259" t="s">
        <v>222</v>
      </c>
      <c r="BG262" s="259" t="s">
        <v>222</v>
      </c>
      <c r="BH262" s="259" t="s">
        <v>222</v>
      </c>
      <c r="BI262" s="259" t="s">
        <v>222</v>
      </c>
      <c r="BJ262" s="259" t="s">
        <v>222</v>
      </c>
      <c r="BK262" s="259" t="s">
        <v>222</v>
      </c>
      <c r="BL262" s="259" t="s">
        <v>222</v>
      </c>
      <c r="BM262" s="259" t="s">
        <v>222</v>
      </c>
      <c r="BN262" s="259" t="s">
        <v>222</v>
      </c>
      <c r="BO262" s="259" t="s">
        <v>222</v>
      </c>
      <c r="BP262" s="259" t="s">
        <v>222</v>
      </c>
      <c r="BQ262" s="257" t="s">
        <v>222</v>
      </c>
      <c r="BR262" s="257" t="s">
        <v>222</v>
      </c>
      <c r="BS262" s="257" t="s">
        <v>222</v>
      </c>
      <c r="BT262" s="257" t="s">
        <v>222</v>
      </c>
      <c r="BU262" s="257" t="s">
        <v>222</v>
      </c>
      <c r="BV262" s="257" t="s">
        <v>222</v>
      </c>
      <c r="BW262" s="257" t="s">
        <v>222</v>
      </c>
      <c r="BX262" s="257" t="s">
        <v>222</v>
      </c>
      <c r="BY262" s="257" t="s">
        <v>222</v>
      </c>
      <c r="BZ262" s="257" t="s">
        <v>222</v>
      </c>
      <c r="CA262" s="257" t="s">
        <v>222</v>
      </c>
      <c r="CB262" s="257" t="s">
        <v>222</v>
      </c>
      <c r="CC262" s="257" t="s">
        <v>222</v>
      </c>
      <c r="CD262" s="257" t="s">
        <v>222</v>
      </c>
      <c r="CE262" s="257" t="s">
        <v>222</v>
      </c>
      <c r="CF262" s="257" t="s">
        <v>222</v>
      </c>
      <c r="CG262" s="257" t="s">
        <v>222</v>
      </c>
      <c r="CH262" s="257" t="s">
        <v>222</v>
      </c>
      <c r="CI262" s="257" t="s">
        <v>222</v>
      </c>
      <c r="CJ262" s="257" t="s">
        <v>222</v>
      </c>
      <c r="CK262" s="257" t="s">
        <v>222</v>
      </c>
      <c r="CM262" s="100">
        <v>169</v>
      </c>
      <c r="CN262" s="229" t="e">
        <f t="shared" si="105"/>
        <v>#REF!</v>
      </c>
      <c r="CO262" s="229" t="e">
        <f ca="1">IF(CN262&gt;0,INDIRECT(ADDRESS($CN262,7,,,#REF!)),"")</f>
        <v>#REF!</v>
      </c>
      <c r="CP262" s="229" t="e">
        <f t="shared" ca="1" si="106"/>
        <v>#REF!</v>
      </c>
      <c r="CQ262" s="230">
        <f t="shared" ca="1" si="112"/>
        <v>0</v>
      </c>
      <c r="CR262" s="227"/>
      <c r="CS262" s="248">
        <f t="shared" si="107"/>
        <v>169</v>
      </c>
      <c r="CT262" s="229" t="e">
        <f t="shared" si="108"/>
        <v>#REF!</v>
      </c>
      <c r="CU262" s="231" t="e">
        <f ca="1">IF(CT262&gt;0,INDIRECT(ADDRESS($CT262,4,,,#REF!)),"")</f>
        <v>#REF!</v>
      </c>
      <c r="CV262" s="100" t="e">
        <f t="shared" ca="1" si="109"/>
        <v>#REF!</v>
      </c>
      <c r="CW262" s="229">
        <f t="shared" ca="1" si="110"/>
        <v>169</v>
      </c>
      <c r="CX262" s="229" t="e">
        <f t="shared" ca="1" si="102"/>
        <v>#REF!</v>
      </c>
      <c r="CY262" s="250"/>
      <c r="CZ262" s="251">
        <f t="shared" ca="1" si="103"/>
        <v>0</v>
      </c>
      <c r="DB262" s="100">
        <f t="shared" ca="1" si="104"/>
        <v>0</v>
      </c>
      <c r="DC262" s="230">
        <f t="shared" ca="1" si="111"/>
        <v>0</v>
      </c>
    </row>
    <row r="263" spans="2:107" ht="16.149999999999999" customHeight="1" x14ac:dyDescent="0.2">
      <c r="B263" s="252" t="s">
        <v>222</v>
      </c>
      <c r="C263" s="253" t="s">
        <v>222</v>
      </c>
      <c r="D263" s="254" t="s">
        <v>222</v>
      </c>
      <c r="E263" s="522" t="s">
        <v>222</v>
      </c>
      <c r="F263" s="523" t="s">
        <v>222</v>
      </c>
      <c r="G263" s="255" t="s">
        <v>222</v>
      </c>
      <c r="H263" s="256" t="s">
        <v>222</v>
      </c>
      <c r="I263" s="257" t="s">
        <v>222</v>
      </c>
      <c r="J263" s="258" t="s">
        <v>222</v>
      </c>
      <c r="K263" s="259" t="s">
        <v>222</v>
      </c>
      <c r="L263" s="259" t="s">
        <v>222</v>
      </c>
      <c r="M263" s="259" t="s">
        <v>222</v>
      </c>
      <c r="N263" s="259" t="s">
        <v>222</v>
      </c>
      <c r="O263" s="259" t="s">
        <v>222</v>
      </c>
      <c r="P263" s="259" t="s">
        <v>222</v>
      </c>
      <c r="Q263" s="259" t="s">
        <v>222</v>
      </c>
      <c r="R263" s="259" t="s">
        <v>222</v>
      </c>
      <c r="S263" s="259" t="s">
        <v>222</v>
      </c>
      <c r="T263" s="259" t="s">
        <v>222</v>
      </c>
      <c r="U263" s="259" t="s">
        <v>222</v>
      </c>
      <c r="V263" s="259" t="s">
        <v>222</v>
      </c>
      <c r="W263" s="259" t="s">
        <v>222</v>
      </c>
      <c r="X263" s="259" t="s">
        <v>222</v>
      </c>
      <c r="Y263" s="259" t="s">
        <v>222</v>
      </c>
      <c r="Z263" s="259" t="s">
        <v>222</v>
      </c>
      <c r="AA263" s="259" t="s">
        <v>222</v>
      </c>
      <c r="AB263" s="259" t="s">
        <v>222</v>
      </c>
      <c r="AC263" s="259" t="s">
        <v>222</v>
      </c>
      <c r="AD263" s="259" t="s">
        <v>222</v>
      </c>
      <c r="AE263" s="259" t="s">
        <v>222</v>
      </c>
      <c r="AF263" s="259" t="s">
        <v>222</v>
      </c>
      <c r="AG263" s="259" t="s">
        <v>222</v>
      </c>
      <c r="AH263" s="259" t="s">
        <v>222</v>
      </c>
      <c r="AI263" s="259" t="s">
        <v>222</v>
      </c>
      <c r="AJ263" s="259" t="s">
        <v>222</v>
      </c>
      <c r="AK263" s="259" t="s">
        <v>222</v>
      </c>
      <c r="AL263" s="259" t="s">
        <v>222</v>
      </c>
      <c r="AM263" s="259" t="s">
        <v>222</v>
      </c>
      <c r="AN263" s="259" t="s">
        <v>222</v>
      </c>
      <c r="AO263" s="259" t="s">
        <v>222</v>
      </c>
      <c r="AP263" s="259" t="s">
        <v>222</v>
      </c>
      <c r="AQ263" s="259" t="s">
        <v>222</v>
      </c>
      <c r="AR263" s="259" t="s">
        <v>222</v>
      </c>
      <c r="AS263" s="259" t="s">
        <v>222</v>
      </c>
      <c r="AT263" s="259" t="s">
        <v>222</v>
      </c>
      <c r="AU263" s="259" t="s">
        <v>222</v>
      </c>
      <c r="AV263" s="259" t="s">
        <v>222</v>
      </c>
      <c r="AW263" s="259" t="s">
        <v>222</v>
      </c>
      <c r="AX263" s="259" t="s">
        <v>222</v>
      </c>
      <c r="AY263" s="259" t="s">
        <v>222</v>
      </c>
      <c r="AZ263" s="259" t="s">
        <v>222</v>
      </c>
      <c r="BA263" s="259" t="s">
        <v>222</v>
      </c>
      <c r="BB263" s="259" t="s">
        <v>222</v>
      </c>
      <c r="BC263" s="259" t="s">
        <v>222</v>
      </c>
      <c r="BD263" s="259" t="s">
        <v>222</v>
      </c>
      <c r="BE263" s="259" t="s">
        <v>222</v>
      </c>
      <c r="BF263" s="259" t="s">
        <v>222</v>
      </c>
      <c r="BG263" s="259" t="s">
        <v>222</v>
      </c>
      <c r="BH263" s="259" t="s">
        <v>222</v>
      </c>
      <c r="BI263" s="259" t="s">
        <v>222</v>
      </c>
      <c r="BJ263" s="259" t="s">
        <v>222</v>
      </c>
      <c r="BK263" s="259" t="s">
        <v>222</v>
      </c>
      <c r="BL263" s="259" t="s">
        <v>222</v>
      </c>
      <c r="BM263" s="259" t="s">
        <v>222</v>
      </c>
      <c r="BN263" s="259" t="s">
        <v>222</v>
      </c>
      <c r="BO263" s="259" t="s">
        <v>222</v>
      </c>
      <c r="BP263" s="259" t="s">
        <v>222</v>
      </c>
      <c r="BQ263" s="257" t="s">
        <v>222</v>
      </c>
      <c r="BR263" s="257" t="s">
        <v>222</v>
      </c>
      <c r="BS263" s="257" t="s">
        <v>222</v>
      </c>
      <c r="BT263" s="257" t="s">
        <v>222</v>
      </c>
      <c r="BU263" s="257" t="s">
        <v>222</v>
      </c>
      <c r="BV263" s="257" t="s">
        <v>222</v>
      </c>
      <c r="BW263" s="257" t="s">
        <v>222</v>
      </c>
      <c r="BX263" s="257" t="s">
        <v>222</v>
      </c>
      <c r="BY263" s="257" t="s">
        <v>222</v>
      </c>
      <c r="BZ263" s="257" t="s">
        <v>222</v>
      </c>
      <c r="CA263" s="257" t="s">
        <v>222</v>
      </c>
      <c r="CB263" s="257" t="s">
        <v>222</v>
      </c>
      <c r="CC263" s="257" t="s">
        <v>222</v>
      </c>
      <c r="CD263" s="257" t="s">
        <v>222</v>
      </c>
      <c r="CE263" s="257" t="s">
        <v>222</v>
      </c>
      <c r="CF263" s="257" t="s">
        <v>222</v>
      </c>
      <c r="CG263" s="257" t="s">
        <v>222</v>
      </c>
      <c r="CH263" s="257" t="s">
        <v>222</v>
      </c>
      <c r="CI263" s="257" t="s">
        <v>222</v>
      </c>
      <c r="CJ263" s="257" t="s">
        <v>222</v>
      </c>
      <c r="CK263" s="257" t="s">
        <v>222</v>
      </c>
      <c r="CM263" s="100">
        <v>170</v>
      </c>
      <c r="CN263" s="229" t="e">
        <f t="shared" si="105"/>
        <v>#REF!</v>
      </c>
      <c r="CO263" s="229" t="e">
        <f ca="1">IF(CN263&gt;0,INDIRECT(ADDRESS($CN263,7,,,#REF!)),"")</f>
        <v>#REF!</v>
      </c>
      <c r="CP263" s="229" t="e">
        <f t="shared" ca="1" si="106"/>
        <v>#REF!</v>
      </c>
      <c r="CQ263" s="230">
        <f t="shared" ca="1" si="112"/>
        <v>0</v>
      </c>
      <c r="CR263" s="227"/>
      <c r="CS263" s="248">
        <f t="shared" si="107"/>
        <v>170</v>
      </c>
      <c r="CT263" s="229" t="e">
        <f t="shared" si="108"/>
        <v>#REF!</v>
      </c>
      <c r="CU263" s="231" t="e">
        <f ca="1">IF(CT263&gt;0,INDIRECT(ADDRESS($CT263,4,,,#REF!)),"")</f>
        <v>#REF!</v>
      </c>
      <c r="CV263" s="100" t="e">
        <f t="shared" ca="1" si="109"/>
        <v>#REF!</v>
      </c>
      <c r="CW263" s="229">
        <f t="shared" ca="1" si="110"/>
        <v>170</v>
      </c>
      <c r="CX263" s="229" t="e">
        <f t="shared" ca="1" si="102"/>
        <v>#REF!</v>
      </c>
      <c r="CY263" s="250"/>
      <c r="CZ263" s="251">
        <f t="shared" ca="1" si="103"/>
        <v>0</v>
      </c>
      <c r="DB263" s="100">
        <f t="shared" ca="1" si="104"/>
        <v>0</v>
      </c>
      <c r="DC263" s="230">
        <f t="shared" ca="1" si="111"/>
        <v>0</v>
      </c>
    </row>
    <row r="264" spans="2:107" ht="16.149999999999999" customHeight="1" x14ac:dyDescent="0.2">
      <c r="B264" s="252" t="s">
        <v>222</v>
      </c>
      <c r="C264" s="253" t="s">
        <v>222</v>
      </c>
      <c r="D264" s="254" t="s">
        <v>222</v>
      </c>
      <c r="E264" s="522" t="s">
        <v>222</v>
      </c>
      <c r="F264" s="523" t="s">
        <v>222</v>
      </c>
      <c r="G264" s="255" t="s">
        <v>222</v>
      </c>
      <c r="H264" s="256" t="s">
        <v>222</v>
      </c>
      <c r="I264" s="257" t="s">
        <v>222</v>
      </c>
      <c r="J264" s="258" t="s">
        <v>222</v>
      </c>
      <c r="K264" s="259" t="s">
        <v>222</v>
      </c>
      <c r="L264" s="259" t="s">
        <v>222</v>
      </c>
      <c r="M264" s="259" t="s">
        <v>222</v>
      </c>
      <c r="N264" s="259" t="s">
        <v>222</v>
      </c>
      <c r="O264" s="259" t="s">
        <v>222</v>
      </c>
      <c r="P264" s="259" t="s">
        <v>222</v>
      </c>
      <c r="Q264" s="259" t="s">
        <v>222</v>
      </c>
      <c r="R264" s="259" t="s">
        <v>222</v>
      </c>
      <c r="S264" s="259" t="s">
        <v>222</v>
      </c>
      <c r="T264" s="259" t="s">
        <v>222</v>
      </c>
      <c r="U264" s="259" t="s">
        <v>222</v>
      </c>
      <c r="V264" s="259" t="s">
        <v>222</v>
      </c>
      <c r="W264" s="259" t="s">
        <v>222</v>
      </c>
      <c r="X264" s="259" t="s">
        <v>222</v>
      </c>
      <c r="Y264" s="259" t="s">
        <v>222</v>
      </c>
      <c r="Z264" s="259" t="s">
        <v>222</v>
      </c>
      <c r="AA264" s="259" t="s">
        <v>222</v>
      </c>
      <c r="AB264" s="259" t="s">
        <v>222</v>
      </c>
      <c r="AC264" s="259" t="s">
        <v>222</v>
      </c>
      <c r="AD264" s="259" t="s">
        <v>222</v>
      </c>
      <c r="AE264" s="259" t="s">
        <v>222</v>
      </c>
      <c r="AF264" s="259" t="s">
        <v>222</v>
      </c>
      <c r="AG264" s="259" t="s">
        <v>222</v>
      </c>
      <c r="AH264" s="259" t="s">
        <v>222</v>
      </c>
      <c r="AI264" s="259" t="s">
        <v>222</v>
      </c>
      <c r="AJ264" s="259" t="s">
        <v>222</v>
      </c>
      <c r="AK264" s="259" t="s">
        <v>222</v>
      </c>
      <c r="AL264" s="259" t="s">
        <v>222</v>
      </c>
      <c r="AM264" s="259" t="s">
        <v>222</v>
      </c>
      <c r="AN264" s="259" t="s">
        <v>222</v>
      </c>
      <c r="AO264" s="259" t="s">
        <v>222</v>
      </c>
      <c r="AP264" s="259" t="s">
        <v>222</v>
      </c>
      <c r="AQ264" s="259" t="s">
        <v>222</v>
      </c>
      <c r="AR264" s="259" t="s">
        <v>222</v>
      </c>
      <c r="AS264" s="259" t="s">
        <v>222</v>
      </c>
      <c r="AT264" s="259" t="s">
        <v>222</v>
      </c>
      <c r="AU264" s="259" t="s">
        <v>222</v>
      </c>
      <c r="AV264" s="259" t="s">
        <v>222</v>
      </c>
      <c r="AW264" s="259" t="s">
        <v>222</v>
      </c>
      <c r="AX264" s="259" t="s">
        <v>222</v>
      </c>
      <c r="AY264" s="259" t="s">
        <v>222</v>
      </c>
      <c r="AZ264" s="259" t="s">
        <v>222</v>
      </c>
      <c r="BA264" s="259" t="s">
        <v>222</v>
      </c>
      <c r="BB264" s="259" t="s">
        <v>222</v>
      </c>
      <c r="BC264" s="259" t="s">
        <v>222</v>
      </c>
      <c r="BD264" s="259" t="s">
        <v>222</v>
      </c>
      <c r="BE264" s="259" t="s">
        <v>222</v>
      </c>
      <c r="BF264" s="259" t="s">
        <v>222</v>
      </c>
      <c r="BG264" s="259" t="s">
        <v>222</v>
      </c>
      <c r="BH264" s="259" t="s">
        <v>222</v>
      </c>
      <c r="BI264" s="259" t="s">
        <v>222</v>
      </c>
      <c r="BJ264" s="259" t="s">
        <v>222</v>
      </c>
      <c r="BK264" s="259" t="s">
        <v>222</v>
      </c>
      <c r="BL264" s="259" t="s">
        <v>222</v>
      </c>
      <c r="BM264" s="259" t="s">
        <v>222</v>
      </c>
      <c r="BN264" s="259" t="s">
        <v>222</v>
      </c>
      <c r="BO264" s="259" t="s">
        <v>222</v>
      </c>
      <c r="BP264" s="259" t="s">
        <v>222</v>
      </c>
      <c r="BQ264" s="257" t="s">
        <v>222</v>
      </c>
      <c r="BR264" s="257" t="s">
        <v>222</v>
      </c>
      <c r="BS264" s="257" t="s">
        <v>222</v>
      </c>
      <c r="BT264" s="257" t="s">
        <v>222</v>
      </c>
      <c r="BU264" s="257" t="s">
        <v>222</v>
      </c>
      <c r="BV264" s="257" t="s">
        <v>222</v>
      </c>
      <c r="BW264" s="257" t="s">
        <v>222</v>
      </c>
      <c r="BX264" s="257" t="s">
        <v>222</v>
      </c>
      <c r="BY264" s="257" t="s">
        <v>222</v>
      </c>
      <c r="BZ264" s="257" t="s">
        <v>222</v>
      </c>
      <c r="CA264" s="257" t="s">
        <v>222</v>
      </c>
      <c r="CB264" s="257" t="s">
        <v>222</v>
      </c>
      <c r="CC264" s="257" t="s">
        <v>222</v>
      </c>
      <c r="CD264" s="257" t="s">
        <v>222</v>
      </c>
      <c r="CE264" s="257" t="s">
        <v>222</v>
      </c>
      <c r="CF264" s="257" t="s">
        <v>222</v>
      </c>
      <c r="CG264" s="257" t="s">
        <v>222</v>
      </c>
      <c r="CH264" s="257" t="s">
        <v>222</v>
      </c>
      <c r="CI264" s="257" t="s">
        <v>222</v>
      </c>
      <c r="CJ264" s="257" t="s">
        <v>222</v>
      </c>
      <c r="CK264" s="257" t="s">
        <v>222</v>
      </c>
      <c r="CM264" s="100">
        <v>171</v>
      </c>
      <c r="CN264" s="229" t="e">
        <f t="shared" si="105"/>
        <v>#REF!</v>
      </c>
      <c r="CO264" s="229" t="e">
        <f ca="1">IF(CN264&gt;0,INDIRECT(ADDRESS($CN264,7,,,#REF!)),"")</f>
        <v>#REF!</v>
      </c>
      <c r="CP264" s="229" t="e">
        <f t="shared" ca="1" si="106"/>
        <v>#REF!</v>
      </c>
      <c r="CQ264" s="230">
        <f t="shared" ca="1" si="112"/>
        <v>0</v>
      </c>
      <c r="CR264" s="227"/>
      <c r="CS264" s="248">
        <f t="shared" si="107"/>
        <v>171</v>
      </c>
      <c r="CT264" s="229" t="e">
        <f t="shared" si="108"/>
        <v>#REF!</v>
      </c>
      <c r="CU264" s="231" t="e">
        <f ca="1">IF(CT264&gt;0,INDIRECT(ADDRESS($CT264,4,,,#REF!)),"")</f>
        <v>#REF!</v>
      </c>
      <c r="CV264" s="100" t="e">
        <f t="shared" ca="1" si="109"/>
        <v>#REF!</v>
      </c>
      <c r="CW264" s="229">
        <f t="shared" ca="1" si="110"/>
        <v>171</v>
      </c>
      <c r="CX264" s="229" t="e">
        <f t="shared" ca="1" si="102"/>
        <v>#REF!</v>
      </c>
      <c r="CY264" s="250"/>
      <c r="CZ264" s="251">
        <f t="shared" ca="1" si="103"/>
        <v>0</v>
      </c>
      <c r="DB264" s="100">
        <f t="shared" ca="1" si="104"/>
        <v>0</v>
      </c>
      <c r="DC264" s="230">
        <f t="shared" ca="1" si="111"/>
        <v>0</v>
      </c>
    </row>
    <row r="265" spans="2:107" ht="16.149999999999999" customHeight="1" x14ac:dyDescent="0.2">
      <c r="B265" s="252" t="s">
        <v>222</v>
      </c>
      <c r="C265" s="253" t="s">
        <v>222</v>
      </c>
      <c r="D265" s="254" t="s">
        <v>222</v>
      </c>
      <c r="E265" s="522" t="s">
        <v>222</v>
      </c>
      <c r="F265" s="523" t="s">
        <v>222</v>
      </c>
      <c r="G265" s="255" t="s">
        <v>222</v>
      </c>
      <c r="H265" s="256" t="s">
        <v>222</v>
      </c>
      <c r="I265" s="257" t="s">
        <v>222</v>
      </c>
      <c r="J265" s="258" t="s">
        <v>222</v>
      </c>
      <c r="K265" s="259" t="s">
        <v>222</v>
      </c>
      <c r="L265" s="259" t="s">
        <v>222</v>
      </c>
      <c r="M265" s="259" t="s">
        <v>222</v>
      </c>
      <c r="N265" s="259" t="s">
        <v>222</v>
      </c>
      <c r="O265" s="259" t="s">
        <v>222</v>
      </c>
      <c r="P265" s="259" t="s">
        <v>222</v>
      </c>
      <c r="Q265" s="259" t="s">
        <v>222</v>
      </c>
      <c r="R265" s="259" t="s">
        <v>222</v>
      </c>
      <c r="S265" s="259" t="s">
        <v>222</v>
      </c>
      <c r="T265" s="259" t="s">
        <v>222</v>
      </c>
      <c r="U265" s="259" t="s">
        <v>222</v>
      </c>
      <c r="V265" s="259" t="s">
        <v>222</v>
      </c>
      <c r="W265" s="259" t="s">
        <v>222</v>
      </c>
      <c r="X265" s="259" t="s">
        <v>222</v>
      </c>
      <c r="Y265" s="259" t="s">
        <v>222</v>
      </c>
      <c r="Z265" s="259" t="s">
        <v>222</v>
      </c>
      <c r="AA265" s="259" t="s">
        <v>222</v>
      </c>
      <c r="AB265" s="259" t="s">
        <v>222</v>
      </c>
      <c r="AC265" s="259" t="s">
        <v>222</v>
      </c>
      <c r="AD265" s="259" t="s">
        <v>222</v>
      </c>
      <c r="AE265" s="259" t="s">
        <v>222</v>
      </c>
      <c r="AF265" s="259" t="s">
        <v>222</v>
      </c>
      <c r="AG265" s="259" t="s">
        <v>222</v>
      </c>
      <c r="AH265" s="259" t="s">
        <v>222</v>
      </c>
      <c r="AI265" s="259" t="s">
        <v>222</v>
      </c>
      <c r="AJ265" s="259" t="s">
        <v>222</v>
      </c>
      <c r="AK265" s="259" t="s">
        <v>222</v>
      </c>
      <c r="AL265" s="259" t="s">
        <v>222</v>
      </c>
      <c r="AM265" s="259" t="s">
        <v>222</v>
      </c>
      <c r="AN265" s="259" t="s">
        <v>222</v>
      </c>
      <c r="AO265" s="259" t="s">
        <v>222</v>
      </c>
      <c r="AP265" s="259" t="s">
        <v>222</v>
      </c>
      <c r="AQ265" s="259" t="s">
        <v>222</v>
      </c>
      <c r="AR265" s="259" t="s">
        <v>222</v>
      </c>
      <c r="AS265" s="259" t="s">
        <v>222</v>
      </c>
      <c r="AT265" s="259" t="s">
        <v>222</v>
      </c>
      <c r="AU265" s="259" t="s">
        <v>222</v>
      </c>
      <c r="AV265" s="259" t="s">
        <v>222</v>
      </c>
      <c r="AW265" s="259" t="s">
        <v>222</v>
      </c>
      <c r="AX265" s="259" t="s">
        <v>222</v>
      </c>
      <c r="AY265" s="259" t="s">
        <v>222</v>
      </c>
      <c r="AZ265" s="259" t="s">
        <v>222</v>
      </c>
      <c r="BA265" s="259" t="s">
        <v>222</v>
      </c>
      <c r="BB265" s="259" t="s">
        <v>222</v>
      </c>
      <c r="BC265" s="259" t="s">
        <v>222</v>
      </c>
      <c r="BD265" s="259" t="s">
        <v>222</v>
      </c>
      <c r="BE265" s="259" t="s">
        <v>222</v>
      </c>
      <c r="BF265" s="259" t="s">
        <v>222</v>
      </c>
      <c r="BG265" s="259" t="s">
        <v>222</v>
      </c>
      <c r="BH265" s="259" t="s">
        <v>222</v>
      </c>
      <c r="BI265" s="259" t="s">
        <v>222</v>
      </c>
      <c r="BJ265" s="259" t="s">
        <v>222</v>
      </c>
      <c r="BK265" s="259" t="s">
        <v>222</v>
      </c>
      <c r="BL265" s="259" t="s">
        <v>222</v>
      </c>
      <c r="BM265" s="259" t="s">
        <v>222</v>
      </c>
      <c r="BN265" s="259" t="s">
        <v>222</v>
      </c>
      <c r="BO265" s="259" t="s">
        <v>222</v>
      </c>
      <c r="BP265" s="259" t="s">
        <v>222</v>
      </c>
      <c r="BQ265" s="257" t="s">
        <v>222</v>
      </c>
      <c r="BR265" s="257" t="s">
        <v>222</v>
      </c>
      <c r="BS265" s="257" t="s">
        <v>222</v>
      </c>
      <c r="BT265" s="257" t="s">
        <v>222</v>
      </c>
      <c r="BU265" s="257" t="s">
        <v>222</v>
      </c>
      <c r="BV265" s="257" t="s">
        <v>222</v>
      </c>
      <c r="BW265" s="257" t="s">
        <v>222</v>
      </c>
      <c r="BX265" s="257" t="s">
        <v>222</v>
      </c>
      <c r="BY265" s="257" t="s">
        <v>222</v>
      </c>
      <c r="BZ265" s="257" t="s">
        <v>222</v>
      </c>
      <c r="CA265" s="257" t="s">
        <v>222</v>
      </c>
      <c r="CB265" s="257" t="s">
        <v>222</v>
      </c>
      <c r="CC265" s="257" t="s">
        <v>222</v>
      </c>
      <c r="CD265" s="257" t="s">
        <v>222</v>
      </c>
      <c r="CE265" s="257" t="s">
        <v>222</v>
      </c>
      <c r="CF265" s="257" t="s">
        <v>222</v>
      </c>
      <c r="CG265" s="257" t="s">
        <v>222</v>
      </c>
      <c r="CH265" s="257" t="s">
        <v>222</v>
      </c>
      <c r="CI265" s="257" t="s">
        <v>222</v>
      </c>
      <c r="CJ265" s="257" t="s">
        <v>222</v>
      </c>
      <c r="CK265" s="257" t="s">
        <v>222</v>
      </c>
      <c r="CM265" s="100">
        <v>172</v>
      </c>
      <c r="CN265" s="229" t="e">
        <f t="shared" si="105"/>
        <v>#REF!</v>
      </c>
      <c r="CO265" s="229" t="e">
        <f ca="1">IF(CN265&gt;0,INDIRECT(ADDRESS($CN265,7,,,#REF!)),"")</f>
        <v>#REF!</v>
      </c>
      <c r="CP265" s="229" t="e">
        <f t="shared" ca="1" si="106"/>
        <v>#REF!</v>
      </c>
      <c r="CQ265" s="230">
        <f t="shared" ca="1" si="112"/>
        <v>0</v>
      </c>
      <c r="CR265" s="227"/>
      <c r="CS265" s="248">
        <f t="shared" si="107"/>
        <v>172</v>
      </c>
      <c r="CT265" s="229" t="e">
        <f t="shared" si="108"/>
        <v>#REF!</v>
      </c>
      <c r="CU265" s="231" t="e">
        <f ca="1">IF(CT265&gt;0,INDIRECT(ADDRESS($CT265,4,,,#REF!)),"")</f>
        <v>#REF!</v>
      </c>
      <c r="CV265" s="100" t="e">
        <f t="shared" ca="1" si="109"/>
        <v>#REF!</v>
      </c>
      <c r="CW265" s="229">
        <f t="shared" ca="1" si="110"/>
        <v>172</v>
      </c>
      <c r="CX265" s="229" t="e">
        <f t="shared" ca="1" si="102"/>
        <v>#REF!</v>
      </c>
      <c r="CY265" s="250"/>
      <c r="CZ265" s="251">
        <f t="shared" ca="1" si="103"/>
        <v>0</v>
      </c>
      <c r="DB265" s="100">
        <f t="shared" ca="1" si="104"/>
        <v>0</v>
      </c>
      <c r="DC265" s="230">
        <f t="shared" ca="1" si="111"/>
        <v>0</v>
      </c>
    </row>
    <row r="266" spans="2:107" ht="16.149999999999999" customHeight="1" x14ac:dyDescent="0.2">
      <c r="B266" s="252" t="s">
        <v>222</v>
      </c>
      <c r="C266" s="253" t="s">
        <v>222</v>
      </c>
      <c r="D266" s="254" t="s">
        <v>222</v>
      </c>
      <c r="E266" s="522" t="s">
        <v>222</v>
      </c>
      <c r="F266" s="523" t="s">
        <v>222</v>
      </c>
      <c r="G266" s="255" t="s">
        <v>222</v>
      </c>
      <c r="H266" s="256" t="s">
        <v>222</v>
      </c>
      <c r="I266" s="257" t="s">
        <v>222</v>
      </c>
      <c r="J266" s="258" t="s">
        <v>222</v>
      </c>
      <c r="K266" s="259" t="s">
        <v>222</v>
      </c>
      <c r="L266" s="259" t="s">
        <v>222</v>
      </c>
      <c r="M266" s="259" t="s">
        <v>222</v>
      </c>
      <c r="N266" s="259" t="s">
        <v>222</v>
      </c>
      <c r="O266" s="259" t="s">
        <v>222</v>
      </c>
      <c r="P266" s="259" t="s">
        <v>222</v>
      </c>
      <c r="Q266" s="259" t="s">
        <v>222</v>
      </c>
      <c r="R266" s="259" t="s">
        <v>222</v>
      </c>
      <c r="S266" s="259" t="s">
        <v>222</v>
      </c>
      <c r="T266" s="259" t="s">
        <v>222</v>
      </c>
      <c r="U266" s="259" t="s">
        <v>222</v>
      </c>
      <c r="V266" s="259" t="s">
        <v>222</v>
      </c>
      <c r="W266" s="259" t="s">
        <v>222</v>
      </c>
      <c r="X266" s="259" t="s">
        <v>222</v>
      </c>
      <c r="Y266" s="259" t="s">
        <v>222</v>
      </c>
      <c r="Z266" s="259" t="s">
        <v>222</v>
      </c>
      <c r="AA266" s="259" t="s">
        <v>222</v>
      </c>
      <c r="AB266" s="259" t="s">
        <v>222</v>
      </c>
      <c r="AC266" s="259" t="s">
        <v>222</v>
      </c>
      <c r="AD266" s="259" t="s">
        <v>222</v>
      </c>
      <c r="AE266" s="259" t="s">
        <v>222</v>
      </c>
      <c r="AF266" s="259" t="s">
        <v>222</v>
      </c>
      <c r="AG266" s="259" t="s">
        <v>222</v>
      </c>
      <c r="AH266" s="259" t="s">
        <v>222</v>
      </c>
      <c r="AI266" s="259" t="s">
        <v>222</v>
      </c>
      <c r="AJ266" s="259" t="s">
        <v>222</v>
      </c>
      <c r="AK266" s="259" t="s">
        <v>222</v>
      </c>
      <c r="AL266" s="259" t="s">
        <v>222</v>
      </c>
      <c r="AM266" s="259" t="s">
        <v>222</v>
      </c>
      <c r="AN266" s="259" t="s">
        <v>222</v>
      </c>
      <c r="AO266" s="259" t="s">
        <v>222</v>
      </c>
      <c r="AP266" s="259" t="s">
        <v>222</v>
      </c>
      <c r="AQ266" s="259" t="s">
        <v>222</v>
      </c>
      <c r="AR266" s="259" t="s">
        <v>222</v>
      </c>
      <c r="AS266" s="259" t="s">
        <v>222</v>
      </c>
      <c r="AT266" s="259" t="s">
        <v>222</v>
      </c>
      <c r="AU266" s="259" t="s">
        <v>222</v>
      </c>
      <c r="AV266" s="259" t="s">
        <v>222</v>
      </c>
      <c r="AW266" s="259" t="s">
        <v>222</v>
      </c>
      <c r="AX266" s="259" t="s">
        <v>222</v>
      </c>
      <c r="AY266" s="259" t="s">
        <v>222</v>
      </c>
      <c r="AZ266" s="259" t="s">
        <v>222</v>
      </c>
      <c r="BA266" s="259" t="s">
        <v>222</v>
      </c>
      <c r="BB266" s="259" t="s">
        <v>222</v>
      </c>
      <c r="BC266" s="259" t="s">
        <v>222</v>
      </c>
      <c r="BD266" s="259" t="s">
        <v>222</v>
      </c>
      <c r="BE266" s="259" t="s">
        <v>222</v>
      </c>
      <c r="BF266" s="259" t="s">
        <v>222</v>
      </c>
      <c r="BG266" s="259" t="s">
        <v>222</v>
      </c>
      <c r="BH266" s="259" t="s">
        <v>222</v>
      </c>
      <c r="BI266" s="259" t="s">
        <v>222</v>
      </c>
      <c r="BJ266" s="259" t="s">
        <v>222</v>
      </c>
      <c r="BK266" s="259" t="s">
        <v>222</v>
      </c>
      <c r="BL266" s="259" t="s">
        <v>222</v>
      </c>
      <c r="BM266" s="259" t="s">
        <v>222</v>
      </c>
      <c r="BN266" s="259" t="s">
        <v>222</v>
      </c>
      <c r="BO266" s="259" t="s">
        <v>222</v>
      </c>
      <c r="BP266" s="259" t="s">
        <v>222</v>
      </c>
      <c r="BQ266" s="257" t="s">
        <v>222</v>
      </c>
      <c r="BR266" s="257" t="s">
        <v>222</v>
      </c>
      <c r="BS266" s="257" t="s">
        <v>222</v>
      </c>
      <c r="BT266" s="257" t="s">
        <v>222</v>
      </c>
      <c r="BU266" s="257" t="s">
        <v>222</v>
      </c>
      <c r="BV266" s="257" t="s">
        <v>222</v>
      </c>
      <c r="BW266" s="257" t="s">
        <v>222</v>
      </c>
      <c r="BX266" s="257" t="s">
        <v>222</v>
      </c>
      <c r="BY266" s="257" t="s">
        <v>222</v>
      </c>
      <c r="BZ266" s="257" t="s">
        <v>222</v>
      </c>
      <c r="CA266" s="257" t="s">
        <v>222</v>
      </c>
      <c r="CB266" s="257" t="s">
        <v>222</v>
      </c>
      <c r="CC266" s="257" t="s">
        <v>222</v>
      </c>
      <c r="CD266" s="257" t="s">
        <v>222</v>
      </c>
      <c r="CE266" s="257" t="s">
        <v>222</v>
      </c>
      <c r="CF266" s="257" t="s">
        <v>222</v>
      </c>
      <c r="CG266" s="257" t="s">
        <v>222</v>
      </c>
      <c r="CH266" s="257" t="s">
        <v>222</v>
      </c>
      <c r="CI266" s="257" t="s">
        <v>222</v>
      </c>
      <c r="CJ266" s="257" t="s">
        <v>222</v>
      </c>
      <c r="CK266" s="257" t="s">
        <v>222</v>
      </c>
      <c r="CM266" s="100">
        <v>173</v>
      </c>
      <c r="CN266" s="229" t="e">
        <f t="shared" si="105"/>
        <v>#REF!</v>
      </c>
      <c r="CO266" s="229" t="e">
        <f ca="1">IF(CN266&gt;0,INDIRECT(ADDRESS($CN266,7,,,#REF!)),"")</f>
        <v>#REF!</v>
      </c>
      <c r="CP266" s="229" t="e">
        <f t="shared" ca="1" si="106"/>
        <v>#REF!</v>
      </c>
      <c r="CQ266" s="230">
        <f t="shared" ca="1" si="112"/>
        <v>0</v>
      </c>
      <c r="CR266" s="227"/>
      <c r="CS266" s="248">
        <f t="shared" si="107"/>
        <v>173</v>
      </c>
      <c r="CT266" s="229" t="e">
        <f t="shared" si="108"/>
        <v>#REF!</v>
      </c>
      <c r="CU266" s="231" t="e">
        <f ca="1">IF(CT266&gt;0,INDIRECT(ADDRESS($CT266,4,,,#REF!)),"")</f>
        <v>#REF!</v>
      </c>
      <c r="CV266" s="100" t="e">
        <f t="shared" ca="1" si="109"/>
        <v>#REF!</v>
      </c>
      <c r="CW266" s="229">
        <f t="shared" ca="1" si="110"/>
        <v>173</v>
      </c>
      <c r="CX266" s="229" t="e">
        <f t="shared" ca="1" si="102"/>
        <v>#REF!</v>
      </c>
      <c r="CY266" s="250"/>
      <c r="CZ266" s="251">
        <f t="shared" ca="1" si="103"/>
        <v>0</v>
      </c>
      <c r="DB266" s="100">
        <f t="shared" ca="1" si="104"/>
        <v>0</v>
      </c>
      <c r="DC266" s="230">
        <f t="shared" ca="1" si="111"/>
        <v>0</v>
      </c>
    </row>
    <row r="267" spans="2:107" ht="16.149999999999999" customHeight="1" x14ac:dyDescent="0.2">
      <c r="B267" s="252" t="s">
        <v>222</v>
      </c>
      <c r="C267" s="253" t="s">
        <v>222</v>
      </c>
      <c r="D267" s="254" t="s">
        <v>222</v>
      </c>
      <c r="E267" s="522" t="s">
        <v>222</v>
      </c>
      <c r="F267" s="523" t="s">
        <v>222</v>
      </c>
      <c r="G267" s="255" t="s">
        <v>222</v>
      </c>
      <c r="H267" s="256" t="s">
        <v>222</v>
      </c>
      <c r="I267" s="257" t="s">
        <v>222</v>
      </c>
      <c r="J267" s="258" t="s">
        <v>222</v>
      </c>
      <c r="K267" s="259" t="s">
        <v>222</v>
      </c>
      <c r="L267" s="259" t="s">
        <v>222</v>
      </c>
      <c r="M267" s="259" t="s">
        <v>222</v>
      </c>
      <c r="N267" s="259" t="s">
        <v>222</v>
      </c>
      <c r="O267" s="259" t="s">
        <v>222</v>
      </c>
      <c r="P267" s="259" t="s">
        <v>222</v>
      </c>
      <c r="Q267" s="259" t="s">
        <v>222</v>
      </c>
      <c r="R267" s="259" t="s">
        <v>222</v>
      </c>
      <c r="S267" s="259" t="s">
        <v>222</v>
      </c>
      <c r="T267" s="259" t="s">
        <v>222</v>
      </c>
      <c r="U267" s="259" t="s">
        <v>222</v>
      </c>
      <c r="V267" s="259" t="s">
        <v>222</v>
      </c>
      <c r="W267" s="259" t="s">
        <v>222</v>
      </c>
      <c r="X267" s="259" t="s">
        <v>222</v>
      </c>
      <c r="Y267" s="259" t="s">
        <v>222</v>
      </c>
      <c r="Z267" s="259" t="s">
        <v>222</v>
      </c>
      <c r="AA267" s="259" t="s">
        <v>222</v>
      </c>
      <c r="AB267" s="259" t="s">
        <v>222</v>
      </c>
      <c r="AC267" s="259" t="s">
        <v>222</v>
      </c>
      <c r="AD267" s="259" t="s">
        <v>222</v>
      </c>
      <c r="AE267" s="259" t="s">
        <v>222</v>
      </c>
      <c r="AF267" s="259" t="s">
        <v>222</v>
      </c>
      <c r="AG267" s="259" t="s">
        <v>222</v>
      </c>
      <c r="AH267" s="259" t="s">
        <v>222</v>
      </c>
      <c r="AI267" s="259" t="s">
        <v>222</v>
      </c>
      <c r="AJ267" s="259" t="s">
        <v>222</v>
      </c>
      <c r="AK267" s="259" t="s">
        <v>222</v>
      </c>
      <c r="AL267" s="259" t="s">
        <v>222</v>
      </c>
      <c r="AM267" s="259" t="s">
        <v>222</v>
      </c>
      <c r="AN267" s="259" t="s">
        <v>222</v>
      </c>
      <c r="AO267" s="259" t="s">
        <v>222</v>
      </c>
      <c r="AP267" s="259" t="s">
        <v>222</v>
      </c>
      <c r="AQ267" s="259" t="s">
        <v>222</v>
      </c>
      <c r="AR267" s="259" t="s">
        <v>222</v>
      </c>
      <c r="AS267" s="259" t="s">
        <v>222</v>
      </c>
      <c r="AT267" s="259" t="s">
        <v>222</v>
      </c>
      <c r="AU267" s="259" t="s">
        <v>222</v>
      </c>
      <c r="AV267" s="259" t="s">
        <v>222</v>
      </c>
      <c r="AW267" s="259" t="s">
        <v>222</v>
      </c>
      <c r="AX267" s="259" t="s">
        <v>222</v>
      </c>
      <c r="AY267" s="259" t="s">
        <v>222</v>
      </c>
      <c r="AZ267" s="259" t="s">
        <v>222</v>
      </c>
      <c r="BA267" s="259" t="s">
        <v>222</v>
      </c>
      <c r="BB267" s="259" t="s">
        <v>222</v>
      </c>
      <c r="BC267" s="259" t="s">
        <v>222</v>
      </c>
      <c r="BD267" s="259" t="s">
        <v>222</v>
      </c>
      <c r="BE267" s="259" t="s">
        <v>222</v>
      </c>
      <c r="BF267" s="259" t="s">
        <v>222</v>
      </c>
      <c r="BG267" s="259" t="s">
        <v>222</v>
      </c>
      <c r="BH267" s="259" t="s">
        <v>222</v>
      </c>
      <c r="BI267" s="259" t="s">
        <v>222</v>
      </c>
      <c r="BJ267" s="259" t="s">
        <v>222</v>
      </c>
      <c r="BK267" s="259" t="s">
        <v>222</v>
      </c>
      <c r="BL267" s="259" t="s">
        <v>222</v>
      </c>
      <c r="BM267" s="259" t="s">
        <v>222</v>
      </c>
      <c r="BN267" s="259" t="s">
        <v>222</v>
      </c>
      <c r="BO267" s="259" t="s">
        <v>222</v>
      </c>
      <c r="BP267" s="259" t="s">
        <v>222</v>
      </c>
      <c r="BQ267" s="257" t="s">
        <v>222</v>
      </c>
      <c r="BR267" s="257" t="s">
        <v>222</v>
      </c>
      <c r="BS267" s="257" t="s">
        <v>222</v>
      </c>
      <c r="BT267" s="257" t="s">
        <v>222</v>
      </c>
      <c r="BU267" s="257" t="s">
        <v>222</v>
      </c>
      <c r="BV267" s="257" t="s">
        <v>222</v>
      </c>
      <c r="BW267" s="257" t="s">
        <v>222</v>
      </c>
      <c r="BX267" s="257" t="s">
        <v>222</v>
      </c>
      <c r="BY267" s="257" t="s">
        <v>222</v>
      </c>
      <c r="BZ267" s="257" t="s">
        <v>222</v>
      </c>
      <c r="CA267" s="257" t="s">
        <v>222</v>
      </c>
      <c r="CB267" s="257" t="s">
        <v>222</v>
      </c>
      <c r="CC267" s="257" t="s">
        <v>222</v>
      </c>
      <c r="CD267" s="257" t="s">
        <v>222</v>
      </c>
      <c r="CE267" s="257" t="s">
        <v>222</v>
      </c>
      <c r="CF267" s="257" t="s">
        <v>222</v>
      </c>
      <c r="CG267" s="257" t="s">
        <v>222</v>
      </c>
      <c r="CH267" s="257" t="s">
        <v>222</v>
      </c>
      <c r="CI267" s="257" t="s">
        <v>222</v>
      </c>
      <c r="CJ267" s="257" t="s">
        <v>222</v>
      </c>
      <c r="CK267" s="257" t="s">
        <v>222</v>
      </c>
      <c r="CM267" s="100">
        <v>174</v>
      </c>
      <c r="CN267" s="229" t="e">
        <f t="shared" si="105"/>
        <v>#REF!</v>
      </c>
      <c r="CO267" s="229" t="e">
        <f ca="1">IF(CN267&gt;0,INDIRECT(ADDRESS($CN267,7,,,#REF!)),"")</f>
        <v>#REF!</v>
      </c>
      <c r="CP267" s="229" t="e">
        <f t="shared" ca="1" si="106"/>
        <v>#REF!</v>
      </c>
      <c r="CQ267" s="230">
        <f t="shared" ca="1" si="112"/>
        <v>0</v>
      </c>
      <c r="CR267" s="227"/>
      <c r="CS267" s="248">
        <f t="shared" si="107"/>
        <v>174</v>
      </c>
      <c r="CT267" s="229" t="e">
        <f t="shared" si="108"/>
        <v>#REF!</v>
      </c>
      <c r="CU267" s="231" t="e">
        <f ca="1">IF(CT267&gt;0,INDIRECT(ADDRESS($CT267,4,,,#REF!)),"")</f>
        <v>#REF!</v>
      </c>
      <c r="CV267" s="100" t="e">
        <f t="shared" ca="1" si="109"/>
        <v>#REF!</v>
      </c>
      <c r="CW267" s="229">
        <f t="shared" ca="1" si="110"/>
        <v>174</v>
      </c>
      <c r="CX267" s="229" t="e">
        <f t="shared" ca="1" si="102"/>
        <v>#REF!</v>
      </c>
      <c r="CY267" s="250"/>
      <c r="CZ267" s="251">
        <f t="shared" ca="1" si="103"/>
        <v>0</v>
      </c>
      <c r="DB267" s="100">
        <f t="shared" ca="1" si="104"/>
        <v>0</v>
      </c>
      <c r="DC267" s="230">
        <f t="shared" ca="1" si="111"/>
        <v>0</v>
      </c>
    </row>
    <row r="268" spans="2:107" ht="16.149999999999999" customHeight="1" x14ac:dyDescent="0.2">
      <c r="B268" s="252" t="s">
        <v>222</v>
      </c>
      <c r="C268" s="253" t="s">
        <v>222</v>
      </c>
      <c r="D268" s="254" t="s">
        <v>222</v>
      </c>
      <c r="E268" s="522" t="s">
        <v>222</v>
      </c>
      <c r="F268" s="523" t="s">
        <v>222</v>
      </c>
      <c r="G268" s="255" t="s">
        <v>222</v>
      </c>
      <c r="H268" s="256" t="s">
        <v>222</v>
      </c>
      <c r="I268" s="257" t="s">
        <v>222</v>
      </c>
      <c r="J268" s="258" t="s">
        <v>222</v>
      </c>
      <c r="K268" s="259" t="s">
        <v>222</v>
      </c>
      <c r="L268" s="259" t="s">
        <v>222</v>
      </c>
      <c r="M268" s="259" t="s">
        <v>222</v>
      </c>
      <c r="N268" s="259" t="s">
        <v>222</v>
      </c>
      <c r="O268" s="259" t="s">
        <v>222</v>
      </c>
      <c r="P268" s="259" t="s">
        <v>222</v>
      </c>
      <c r="Q268" s="259" t="s">
        <v>222</v>
      </c>
      <c r="R268" s="259" t="s">
        <v>222</v>
      </c>
      <c r="S268" s="259" t="s">
        <v>222</v>
      </c>
      <c r="T268" s="259" t="s">
        <v>222</v>
      </c>
      <c r="U268" s="259" t="s">
        <v>222</v>
      </c>
      <c r="V268" s="259" t="s">
        <v>222</v>
      </c>
      <c r="W268" s="259" t="s">
        <v>222</v>
      </c>
      <c r="X268" s="259" t="s">
        <v>222</v>
      </c>
      <c r="Y268" s="259" t="s">
        <v>222</v>
      </c>
      <c r="Z268" s="259" t="s">
        <v>222</v>
      </c>
      <c r="AA268" s="259" t="s">
        <v>222</v>
      </c>
      <c r="AB268" s="259" t="s">
        <v>222</v>
      </c>
      <c r="AC268" s="259" t="s">
        <v>222</v>
      </c>
      <c r="AD268" s="259" t="s">
        <v>222</v>
      </c>
      <c r="AE268" s="259" t="s">
        <v>222</v>
      </c>
      <c r="AF268" s="259" t="s">
        <v>222</v>
      </c>
      <c r="AG268" s="259" t="s">
        <v>222</v>
      </c>
      <c r="AH268" s="259" t="s">
        <v>222</v>
      </c>
      <c r="AI268" s="259" t="s">
        <v>222</v>
      </c>
      <c r="AJ268" s="259" t="s">
        <v>222</v>
      </c>
      <c r="AK268" s="259" t="s">
        <v>222</v>
      </c>
      <c r="AL268" s="259" t="s">
        <v>222</v>
      </c>
      <c r="AM268" s="259" t="s">
        <v>222</v>
      </c>
      <c r="AN268" s="259" t="s">
        <v>222</v>
      </c>
      <c r="AO268" s="259" t="s">
        <v>222</v>
      </c>
      <c r="AP268" s="259" t="s">
        <v>222</v>
      </c>
      <c r="AQ268" s="259" t="s">
        <v>222</v>
      </c>
      <c r="AR268" s="259" t="s">
        <v>222</v>
      </c>
      <c r="AS268" s="259" t="s">
        <v>222</v>
      </c>
      <c r="AT268" s="259" t="s">
        <v>222</v>
      </c>
      <c r="AU268" s="259" t="s">
        <v>222</v>
      </c>
      <c r="AV268" s="259" t="s">
        <v>222</v>
      </c>
      <c r="AW268" s="259" t="s">
        <v>222</v>
      </c>
      <c r="AX268" s="259" t="s">
        <v>222</v>
      </c>
      <c r="AY268" s="259" t="s">
        <v>222</v>
      </c>
      <c r="AZ268" s="259" t="s">
        <v>222</v>
      </c>
      <c r="BA268" s="259" t="s">
        <v>222</v>
      </c>
      <c r="BB268" s="259" t="s">
        <v>222</v>
      </c>
      <c r="BC268" s="259" t="s">
        <v>222</v>
      </c>
      <c r="BD268" s="259" t="s">
        <v>222</v>
      </c>
      <c r="BE268" s="259" t="s">
        <v>222</v>
      </c>
      <c r="BF268" s="259" t="s">
        <v>222</v>
      </c>
      <c r="BG268" s="259" t="s">
        <v>222</v>
      </c>
      <c r="BH268" s="259" t="s">
        <v>222</v>
      </c>
      <c r="BI268" s="259" t="s">
        <v>222</v>
      </c>
      <c r="BJ268" s="259" t="s">
        <v>222</v>
      </c>
      <c r="BK268" s="259" t="s">
        <v>222</v>
      </c>
      <c r="BL268" s="259" t="s">
        <v>222</v>
      </c>
      <c r="BM268" s="259" t="s">
        <v>222</v>
      </c>
      <c r="BN268" s="259" t="s">
        <v>222</v>
      </c>
      <c r="BO268" s="259" t="s">
        <v>222</v>
      </c>
      <c r="BP268" s="259" t="s">
        <v>222</v>
      </c>
      <c r="BQ268" s="257" t="s">
        <v>222</v>
      </c>
      <c r="BR268" s="257" t="s">
        <v>222</v>
      </c>
      <c r="BS268" s="257" t="s">
        <v>222</v>
      </c>
      <c r="BT268" s="257" t="s">
        <v>222</v>
      </c>
      <c r="BU268" s="257" t="s">
        <v>222</v>
      </c>
      <c r="BV268" s="257" t="s">
        <v>222</v>
      </c>
      <c r="BW268" s="257" t="s">
        <v>222</v>
      </c>
      <c r="BX268" s="257" t="s">
        <v>222</v>
      </c>
      <c r="BY268" s="257" t="s">
        <v>222</v>
      </c>
      <c r="BZ268" s="257" t="s">
        <v>222</v>
      </c>
      <c r="CA268" s="257" t="s">
        <v>222</v>
      </c>
      <c r="CB268" s="257" t="s">
        <v>222</v>
      </c>
      <c r="CC268" s="257" t="s">
        <v>222</v>
      </c>
      <c r="CD268" s="257" t="s">
        <v>222</v>
      </c>
      <c r="CE268" s="257" t="s">
        <v>222</v>
      </c>
      <c r="CF268" s="257" t="s">
        <v>222</v>
      </c>
      <c r="CG268" s="257" t="s">
        <v>222</v>
      </c>
      <c r="CH268" s="257" t="s">
        <v>222</v>
      </c>
      <c r="CI268" s="257" t="s">
        <v>222</v>
      </c>
      <c r="CJ268" s="257" t="s">
        <v>222</v>
      </c>
      <c r="CK268" s="257" t="s">
        <v>222</v>
      </c>
      <c r="CM268" s="100">
        <v>175</v>
      </c>
      <c r="CN268" s="229" t="e">
        <f t="shared" si="105"/>
        <v>#REF!</v>
      </c>
      <c r="CO268" s="229" t="e">
        <f ca="1">IF(CN268&gt;0,INDIRECT(ADDRESS($CN268,7,,,#REF!)),"")</f>
        <v>#REF!</v>
      </c>
      <c r="CP268" s="229" t="e">
        <f t="shared" ca="1" si="106"/>
        <v>#REF!</v>
      </c>
      <c r="CQ268" s="230">
        <f t="shared" ca="1" si="112"/>
        <v>0</v>
      </c>
      <c r="CR268" s="227"/>
      <c r="CS268" s="248">
        <f t="shared" si="107"/>
        <v>175</v>
      </c>
      <c r="CT268" s="229" t="e">
        <f t="shared" si="108"/>
        <v>#REF!</v>
      </c>
      <c r="CU268" s="231" t="e">
        <f ca="1">IF(CT268&gt;0,INDIRECT(ADDRESS($CT268,4,,,#REF!)),"")</f>
        <v>#REF!</v>
      </c>
      <c r="CV268" s="100" t="e">
        <f t="shared" ca="1" si="109"/>
        <v>#REF!</v>
      </c>
      <c r="CW268" s="229">
        <f t="shared" ca="1" si="110"/>
        <v>175</v>
      </c>
      <c r="CX268" s="229" t="e">
        <f t="shared" ca="1" si="102"/>
        <v>#REF!</v>
      </c>
      <c r="CY268" s="250"/>
      <c r="CZ268" s="251">
        <f t="shared" ca="1" si="103"/>
        <v>0</v>
      </c>
      <c r="DB268" s="100">
        <f t="shared" ca="1" si="104"/>
        <v>0</v>
      </c>
      <c r="DC268" s="230">
        <f t="shared" ca="1" si="111"/>
        <v>0</v>
      </c>
    </row>
    <row r="269" spans="2:107" ht="16.149999999999999" customHeight="1" x14ac:dyDescent="0.2">
      <c r="B269" s="252" t="s">
        <v>222</v>
      </c>
      <c r="C269" s="253" t="s">
        <v>222</v>
      </c>
      <c r="D269" s="254" t="s">
        <v>222</v>
      </c>
      <c r="E269" s="522" t="s">
        <v>222</v>
      </c>
      <c r="F269" s="523" t="s">
        <v>222</v>
      </c>
      <c r="G269" s="255" t="s">
        <v>222</v>
      </c>
      <c r="H269" s="256" t="s">
        <v>222</v>
      </c>
      <c r="I269" s="257" t="s">
        <v>222</v>
      </c>
      <c r="J269" s="258" t="s">
        <v>222</v>
      </c>
      <c r="K269" s="259" t="s">
        <v>222</v>
      </c>
      <c r="L269" s="259" t="s">
        <v>222</v>
      </c>
      <c r="M269" s="259" t="s">
        <v>222</v>
      </c>
      <c r="N269" s="259" t="s">
        <v>222</v>
      </c>
      <c r="O269" s="259" t="s">
        <v>222</v>
      </c>
      <c r="P269" s="259" t="s">
        <v>222</v>
      </c>
      <c r="Q269" s="259" t="s">
        <v>222</v>
      </c>
      <c r="R269" s="259" t="s">
        <v>222</v>
      </c>
      <c r="S269" s="259" t="s">
        <v>222</v>
      </c>
      <c r="T269" s="259" t="s">
        <v>222</v>
      </c>
      <c r="U269" s="259" t="s">
        <v>222</v>
      </c>
      <c r="V269" s="259" t="s">
        <v>222</v>
      </c>
      <c r="W269" s="259" t="s">
        <v>222</v>
      </c>
      <c r="X269" s="259" t="s">
        <v>222</v>
      </c>
      <c r="Y269" s="259" t="s">
        <v>222</v>
      </c>
      <c r="Z269" s="259" t="s">
        <v>222</v>
      </c>
      <c r="AA269" s="259" t="s">
        <v>222</v>
      </c>
      <c r="AB269" s="259" t="s">
        <v>222</v>
      </c>
      <c r="AC269" s="259" t="s">
        <v>222</v>
      </c>
      <c r="AD269" s="259" t="s">
        <v>222</v>
      </c>
      <c r="AE269" s="259" t="s">
        <v>222</v>
      </c>
      <c r="AF269" s="259" t="s">
        <v>222</v>
      </c>
      <c r="AG269" s="259" t="s">
        <v>222</v>
      </c>
      <c r="AH269" s="259" t="s">
        <v>222</v>
      </c>
      <c r="AI269" s="259" t="s">
        <v>222</v>
      </c>
      <c r="AJ269" s="259" t="s">
        <v>222</v>
      </c>
      <c r="AK269" s="259" t="s">
        <v>222</v>
      </c>
      <c r="AL269" s="259" t="s">
        <v>222</v>
      </c>
      <c r="AM269" s="259" t="s">
        <v>222</v>
      </c>
      <c r="AN269" s="259" t="s">
        <v>222</v>
      </c>
      <c r="AO269" s="259" t="s">
        <v>222</v>
      </c>
      <c r="AP269" s="259" t="s">
        <v>222</v>
      </c>
      <c r="AQ269" s="259" t="s">
        <v>222</v>
      </c>
      <c r="AR269" s="259" t="s">
        <v>222</v>
      </c>
      <c r="AS269" s="259" t="s">
        <v>222</v>
      </c>
      <c r="AT269" s="259" t="s">
        <v>222</v>
      </c>
      <c r="AU269" s="259" t="s">
        <v>222</v>
      </c>
      <c r="AV269" s="259" t="s">
        <v>222</v>
      </c>
      <c r="AW269" s="259" t="s">
        <v>222</v>
      </c>
      <c r="AX269" s="259" t="s">
        <v>222</v>
      </c>
      <c r="AY269" s="259" t="s">
        <v>222</v>
      </c>
      <c r="AZ269" s="259" t="s">
        <v>222</v>
      </c>
      <c r="BA269" s="259" t="s">
        <v>222</v>
      </c>
      <c r="BB269" s="259" t="s">
        <v>222</v>
      </c>
      <c r="BC269" s="259" t="s">
        <v>222</v>
      </c>
      <c r="BD269" s="259" t="s">
        <v>222</v>
      </c>
      <c r="BE269" s="259" t="s">
        <v>222</v>
      </c>
      <c r="BF269" s="259" t="s">
        <v>222</v>
      </c>
      <c r="BG269" s="259" t="s">
        <v>222</v>
      </c>
      <c r="BH269" s="259" t="s">
        <v>222</v>
      </c>
      <c r="BI269" s="259" t="s">
        <v>222</v>
      </c>
      <c r="BJ269" s="259" t="s">
        <v>222</v>
      </c>
      <c r="BK269" s="259" t="s">
        <v>222</v>
      </c>
      <c r="BL269" s="259" t="s">
        <v>222</v>
      </c>
      <c r="BM269" s="259" t="s">
        <v>222</v>
      </c>
      <c r="BN269" s="259" t="s">
        <v>222</v>
      </c>
      <c r="BO269" s="259" t="s">
        <v>222</v>
      </c>
      <c r="BP269" s="259" t="s">
        <v>222</v>
      </c>
      <c r="BQ269" s="257" t="s">
        <v>222</v>
      </c>
      <c r="BR269" s="257" t="s">
        <v>222</v>
      </c>
      <c r="BS269" s="257" t="s">
        <v>222</v>
      </c>
      <c r="BT269" s="257" t="s">
        <v>222</v>
      </c>
      <c r="BU269" s="257" t="s">
        <v>222</v>
      </c>
      <c r="BV269" s="257" t="s">
        <v>222</v>
      </c>
      <c r="BW269" s="257" t="s">
        <v>222</v>
      </c>
      <c r="BX269" s="257" t="s">
        <v>222</v>
      </c>
      <c r="BY269" s="257" t="s">
        <v>222</v>
      </c>
      <c r="BZ269" s="257" t="s">
        <v>222</v>
      </c>
      <c r="CA269" s="257" t="s">
        <v>222</v>
      </c>
      <c r="CB269" s="257" t="s">
        <v>222</v>
      </c>
      <c r="CC269" s="257" t="s">
        <v>222</v>
      </c>
      <c r="CD269" s="257" t="s">
        <v>222</v>
      </c>
      <c r="CE269" s="257" t="s">
        <v>222</v>
      </c>
      <c r="CF269" s="257" t="s">
        <v>222</v>
      </c>
      <c r="CG269" s="257" t="s">
        <v>222</v>
      </c>
      <c r="CH269" s="257" t="s">
        <v>222</v>
      </c>
      <c r="CI269" s="257" t="s">
        <v>222</v>
      </c>
      <c r="CJ269" s="257" t="s">
        <v>222</v>
      </c>
      <c r="CK269" s="257" t="s">
        <v>222</v>
      </c>
      <c r="CM269" s="100">
        <v>176</v>
      </c>
      <c r="CN269" s="229" t="e">
        <f t="shared" si="105"/>
        <v>#REF!</v>
      </c>
      <c r="CO269" s="229" t="e">
        <f ca="1">IF(CN269&gt;0,INDIRECT(ADDRESS($CN269,7,,,#REF!)),"")</f>
        <v>#REF!</v>
      </c>
      <c r="CP269" s="229" t="e">
        <f t="shared" ca="1" si="106"/>
        <v>#REF!</v>
      </c>
      <c r="CQ269" s="230">
        <f t="shared" ca="1" si="112"/>
        <v>0</v>
      </c>
      <c r="CR269" s="227"/>
      <c r="CS269" s="248">
        <f t="shared" si="107"/>
        <v>176</v>
      </c>
      <c r="CT269" s="229" t="e">
        <f t="shared" si="108"/>
        <v>#REF!</v>
      </c>
      <c r="CU269" s="231" t="e">
        <f ca="1">IF(CT269&gt;0,INDIRECT(ADDRESS($CT269,4,,,#REF!)),"")</f>
        <v>#REF!</v>
      </c>
      <c r="CV269" s="100" t="e">
        <f t="shared" ca="1" si="109"/>
        <v>#REF!</v>
      </c>
      <c r="CW269" s="229">
        <f t="shared" ca="1" si="110"/>
        <v>176</v>
      </c>
      <c r="CX269" s="229" t="e">
        <f t="shared" ca="1" si="102"/>
        <v>#REF!</v>
      </c>
      <c r="CY269" s="250"/>
      <c r="CZ269" s="251">
        <f t="shared" ca="1" si="103"/>
        <v>0</v>
      </c>
      <c r="DB269" s="100">
        <f t="shared" ca="1" si="104"/>
        <v>0</v>
      </c>
      <c r="DC269" s="230">
        <f t="shared" ca="1" si="111"/>
        <v>0</v>
      </c>
    </row>
    <row r="270" spans="2:107" ht="16.149999999999999" customHeight="1" x14ac:dyDescent="0.2">
      <c r="B270" s="252" t="s">
        <v>222</v>
      </c>
      <c r="C270" s="253" t="s">
        <v>222</v>
      </c>
      <c r="D270" s="254" t="s">
        <v>222</v>
      </c>
      <c r="E270" s="522" t="s">
        <v>222</v>
      </c>
      <c r="F270" s="523" t="s">
        <v>222</v>
      </c>
      <c r="G270" s="255" t="s">
        <v>222</v>
      </c>
      <c r="H270" s="256" t="s">
        <v>222</v>
      </c>
      <c r="I270" s="257" t="s">
        <v>222</v>
      </c>
      <c r="J270" s="258" t="s">
        <v>222</v>
      </c>
      <c r="K270" s="259" t="s">
        <v>222</v>
      </c>
      <c r="L270" s="259" t="s">
        <v>222</v>
      </c>
      <c r="M270" s="259" t="s">
        <v>222</v>
      </c>
      <c r="N270" s="259" t="s">
        <v>222</v>
      </c>
      <c r="O270" s="259" t="s">
        <v>222</v>
      </c>
      <c r="P270" s="259" t="s">
        <v>222</v>
      </c>
      <c r="Q270" s="259" t="s">
        <v>222</v>
      </c>
      <c r="R270" s="259" t="s">
        <v>222</v>
      </c>
      <c r="S270" s="259" t="s">
        <v>222</v>
      </c>
      <c r="T270" s="259" t="s">
        <v>222</v>
      </c>
      <c r="U270" s="259" t="s">
        <v>222</v>
      </c>
      <c r="V270" s="259" t="s">
        <v>222</v>
      </c>
      <c r="W270" s="259" t="s">
        <v>222</v>
      </c>
      <c r="X270" s="259" t="s">
        <v>222</v>
      </c>
      <c r="Y270" s="259" t="s">
        <v>222</v>
      </c>
      <c r="Z270" s="259" t="s">
        <v>222</v>
      </c>
      <c r="AA270" s="259" t="s">
        <v>222</v>
      </c>
      <c r="AB270" s="259" t="s">
        <v>222</v>
      </c>
      <c r="AC270" s="259" t="s">
        <v>222</v>
      </c>
      <c r="AD270" s="259" t="s">
        <v>222</v>
      </c>
      <c r="AE270" s="259" t="s">
        <v>222</v>
      </c>
      <c r="AF270" s="259" t="s">
        <v>222</v>
      </c>
      <c r="AG270" s="259" t="s">
        <v>222</v>
      </c>
      <c r="AH270" s="259" t="s">
        <v>222</v>
      </c>
      <c r="AI270" s="259" t="s">
        <v>222</v>
      </c>
      <c r="AJ270" s="259" t="s">
        <v>222</v>
      </c>
      <c r="AK270" s="259" t="s">
        <v>222</v>
      </c>
      <c r="AL270" s="259" t="s">
        <v>222</v>
      </c>
      <c r="AM270" s="259" t="s">
        <v>222</v>
      </c>
      <c r="AN270" s="259" t="s">
        <v>222</v>
      </c>
      <c r="AO270" s="259" t="s">
        <v>222</v>
      </c>
      <c r="AP270" s="259" t="s">
        <v>222</v>
      </c>
      <c r="AQ270" s="259" t="s">
        <v>222</v>
      </c>
      <c r="AR270" s="259" t="s">
        <v>222</v>
      </c>
      <c r="AS270" s="259" t="s">
        <v>222</v>
      </c>
      <c r="AT270" s="259" t="s">
        <v>222</v>
      </c>
      <c r="AU270" s="259" t="s">
        <v>222</v>
      </c>
      <c r="AV270" s="259" t="s">
        <v>222</v>
      </c>
      <c r="AW270" s="259" t="s">
        <v>222</v>
      </c>
      <c r="AX270" s="259" t="s">
        <v>222</v>
      </c>
      <c r="AY270" s="259" t="s">
        <v>222</v>
      </c>
      <c r="AZ270" s="259" t="s">
        <v>222</v>
      </c>
      <c r="BA270" s="259" t="s">
        <v>222</v>
      </c>
      <c r="BB270" s="259" t="s">
        <v>222</v>
      </c>
      <c r="BC270" s="259" t="s">
        <v>222</v>
      </c>
      <c r="BD270" s="259" t="s">
        <v>222</v>
      </c>
      <c r="BE270" s="259" t="s">
        <v>222</v>
      </c>
      <c r="BF270" s="259" t="s">
        <v>222</v>
      </c>
      <c r="BG270" s="259" t="s">
        <v>222</v>
      </c>
      <c r="BH270" s="259" t="s">
        <v>222</v>
      </c>
      <c r="BI270" s="259" t="s">
        <v>222</v>
      </c>
      <c r="BJ270" s="259" t="s">
        <v>222</v>
      </c>
      <c r="BK270" s="259" t="s">
        <v>222</v>
      </c>
      <c r="BL270" s="259" t="s">
        <v>222</v>
      </c>
      <c r="BM270" s="259" t="s">
        <v>222</v>
      </c>
      <c r="BN270" s="259" t="s">
        <v>222</v>
      </c>
      <c r="BO270" s="259" t="s">
        <v>222</v>
      </c>
      <c r="BP270" s="259" t="s">
        <v>222</v>
      </c>
      <c r="BQ270" s="257" t="s">
        <v>222</v>
      </c>
      <c r="BR270" s="257" t="s">
        <v>222</v>
      </c>
      <c r="BS270" s="257" t="s">
        <v>222</v>
      </c>
      <c r="BT270" s="257" t="s">
        <v>222</v>
      </c>
      <c r="BU270" s="257" t="s">
        <v>222</v>
      </c>
      <c r="BV270" s="257" t="s">
        <v>222</v>
      </c>
      <c r="BW270" s="257" t="s">
        <v>222</v>
      </c>
      <c r="BX270" s="257" t="s">
        <v>222</v>
      </c>
      <c r="BY270" s="257" t="s">
        <v>222</v>
      </c>
      <c r="BZ270" s="257" t="s">
        <v>222</v>
      </c>
      <c r="CA270" s="257" t="s">
        <v>222</v>
      </c>
      <c r="CB270" s="257" t="s">
        <v>222</v>
      </c>
      <c r="CC270" s="257" t="s">
        <v>222</v>
      </c>
      <c r="CD270" s="257" t="s">
        <v>222</v>
      </c>
      <c r="CE270" s="257" t="s">
        <v>222</v>
      </c>
      <c r="CF270" s="257" t="s">
        <v>222</v>
      </c>
      <c r="CG270" s="257" t="s">
        <v>222</v>
      </c>
      <c r="CH270" s="257" t="s">
        <v>222</v>
      </c>
      <c r="CI270" s="257" t="s">
        <v>222</v>
      </c>
      <c r="CJ270" s="257" t="s">
        <v>222</v>
      </c>
      <c r="CK270" s="257" t="s">
        <v>222</v>
      </c>
      <c r="CM270" s="100">
        <v>177</v>
      </c>
      <c r="CN270" s="229" t="e">
        <f t="shared" si="105"/>
        <v>#REF!</v>
      </c>
      <c r="CO270" s="229" t="e">
        <f ca="1">IF(CN270&gt;0,INDIRECT(ADDRESS($CN270,7,,,#REF!)),"")</f>
        <v>#REF!</v>
      </c>
      <c r="CP270" s="229" t="e">
        <f t="shared" ca="1" si="106"/>
        <v>#REF!</v>
      </c>
      <c r="CQ270" s="230">
        <f t="shared" ca="1" si="112"/>
        <v>0</v>
      </c>
      <c r="CR270" s="227"/>
      <c r="CS270" s="248">
        <f t="shared" si="107"/>
        <v>177</v>
      </c>
      <c r="CT270" s="229" t="e">
        <f t="shared" si="108"/>
        <v>#REF!</v>
      </c>
      <c r="CU270" s="231" t="e">
        <f ca="1">IF(CT270&gt;0,INDIRECT(ADDRESS($CT270,4,,,#REF!)),"")</f>
        <v>#REF!</v>
      </c>
      <c r="CV270" s="100" t="e">
        <f t="shared" ca="1" si="109"/>
        <v>#REF!</v>
      </c>
      <c r="CW270" s="229">
        <f t="shared" ca="1" si="110"/>
        <v>177</v>
      </c>
      <c r="CX270" s="229" t="e">
        <f t="shared" ca="1" si="102"/>
        <v>#REF!</v>
      </c>
      <c r="CY270" s="250"/>
      <c r="CZ270" s="251">
        <f t="shared" ca="1" si="103"/>
        <v>0</v>
      </c>
      <c r="DB270" s="100">
        <f t="shared" ca="1" si="104"/>
        <v>0</v>
      </c>
      <c r="DC270" s="230">
        <f t="shared" ca="1" si="111"/>
        <v>0</v>
      </c>
    </row>
    <row r="271" spans="2:107" ht="16.149999999999999" customHeight="1" x14ac:dyDescent="0.2">
      <c r="B271" s="252" t="s">
        <v>222</v>
      </c>
      <c r="C271" s="253" t="s">
        <v>222</v>
      </c>
      <c r="D271" s="254" t="s">
        <v>222</v>
      </c>
      <c r="E271" s="522" t="s">
        <v>222</v>
      </c>
      <c r="F271" s="523" t="s">
        <v>222</v>
      </c>
      <c r="G271" s="255" t="s">
        <v>222</v>
      </c>
      <c r="H271" s="256" t="s">
        <v>222</v>
      </c>
      <c r="I271" s="257" t="s">
        <v>222</v>
      </c>
      <c r="J271" s="258" t="s">
        <v>222</v>
      </c>
      <c r="K271" s="259" t="s">
        <v>222</v>
      </c>
      <c r="L271" s="259" t="s">
        <v>222</v>
      </c>
      <c r="M271" s="259" t="s">
        <v>222</v>
      </c>
      <c r="N271" s="259" t="s">
        <v>222</v>
      </c>
      <c r="O271" s="259" t="s">
        <v>222</v>
      </c>
      <c r="P271" s="259" t="s">
        <v>222</v>
      </c>
      <c r="Q271" s="259" t="s">
        <v>222</v>
      </c>
      <c r="R271" s="259" t="s">
        <v>222</v>
      </c>
      <c r="S271" s="259" t="s">
        <v>222</v>
      </c>
      <c r="T271" s="259" t="s">
        <v>222</v>
      </c>
      <c r="U271" s="259" t="s">
        <v>222</v>
      </c>
      <c r="V271" s="259" t="s">
        <v>222</v>
      </c>
      <c r="W271" s="259" t="s">
        <v>222</v>
      </c>
      <c r="X271" s="259" t="s">
        <v>222</v>
      </c>
      <c r="Y271" s="259" t="s">
        <v>222</v>
      </c>
      <c r="Z271" s="259" t="s">
        <v>222</v>
      </c>
      <c r="AA271" s="259" t="s">
        <v>222</v>
      </c>
      <c r="AB271" s="259" t="s">
        <v>222</v>
      </c>
      <c r="AC271" s="259" t="s">
        <v>222</v>
      </c>
      <c r="AD271" s="259" t="s">
        <v>222</v>
      </c>
      <c r="AE271" s="259" t="s">
        <v>222</v>
      </c>
      <c r="AF271" s="259" t="s">
        <v>222</v>
      </c>
      <c r="AG271" s="259" t="s">
        <v>222</v>
      </c>
      <c r="AH271" s="259" t="s">
        <v>222</v>
      </c>
      <c r="AI271" s="259" t="s">
        <v>222</v>
      </c>
      <c r="AJ271" s="259" t="s">
        <v>222</v>
      </c>
      <c r="AK271" s="259" t="s">
        <v>222</v>
      </c>
      <c r="AL271" s="259" t="s">
        <v>222</v>
      </c>
      <c r="AM271" s="259" t="s">
        <v>222</v>
      </c>
      <c r="AN271" s="259" t="s">
        <v>222</v>
      </c>
      <c r="AO271" s="259" t="s">
        <v>222</v>
      </c>
      <c r="AP271" s="259" t="s">
        <v>222</v>
      </c>
      <c r="AQ271" s="259" t="s">
        <v>222</v>
      </c>
      <c r="AR271" s="259" t="s">
        <v>222</v>
      </c>
      <c r="AS271" s="259" t="s">
        <v>222</v>
      </c>
      <c r="AT271" s="259" t="s">
        <v>222</v>
      </c>
      <c r="AU271" s="259" t="s">
        <v>222</v>
      </c>
      <c r="AV271" s="259" t="s">
        <v>222</v>
      </c>
      <c r="AW271" s="259" t="s">
        <v>222</v>
      </c>
      <c r="AX271" s="259" t="s">
        <v>222</v>
      </c>
      <c r="AY271" s="259" t="s">
        <v>222</v>
      </c>
      <c r="AZ271" s="259" t="s">
        <v>222</v>
      </c>
      <c r="BA271" s="259" t="s">
        <v>222</v>
      </c>
      <c r="BB271" s="259" t="s">
        <v>222</v>
      </c>
      <c r="BC271" s="259" t="s">
        <v>222</v>
      </c>
      <c r="BD271" s="259" t="s">
        <v>222</v>
      </c>
      <c r="BE271" s="259" t="s">
        <v>222</v>
      </c>
      <c r="BF271" s="259" t="s">
        <v>222</v>
      </c>
      <c r="BG271" s="259" t="s">
        <v>222</v>
      </c>
      <c r="BH271" s="259" t="s">
        <v>222</v>
      </c>
      <c r="BI271" s="259" t="s">
        <v>222</v>
      </c>
      <c r="BJ271" s="259" t="s">
        <v>222</v>
      </c>
      <c r="BK271" s="259" t="s">
        <v>222</v>
      </c>
      <c r="BL271" s="259" t="s">
        <v>222</v>
      </c>
      <c r="BM271" s="259" t="s">
        <v>222</v>
      </c>
      <c r="BN271" s="259" t="s">
        <v>222</v>
      </c>
      <c r="BO271" s="259" t="s">
        <v>222</v>
      </c>
      <c r="BP271" s="259" t="s">
        <v>222</v>
      </c>
      <c r="BQ271" s="257" t="s">
        <v>222</v>
      </c>
      <c r="BR271" s="257" t="s">
        <v>222</v>
      </c>
      <c r="BS271" s="257" t="s">
        <v>222</v>
      </c>
      <c r="BT271" s="257" t="s">
        <v>222</v>
      </c>
      <c r="BU271" s="257" t="s">
        <v>222</v>
      </c>
      <c r="BV271" s="257" t="s">
        <v>222</v>
      </c>
      <c r="BW271" s="257" t="s">
        <v>222</v>
      </c>
      <c r="BX271" s="257" t="s">
        <v>222</v>
      </c>
      <c r="BY271" s="257" t="s">
        <v>222</v>
      </c>
      <c r="BZ271" s="257" t="s">
        <v>222</v>
      </c>
      <c r="CA271" s="257" t="s">
        <v>222</v>
      </c>
      <c r="CB271" s="257" t="s">
        <v>222</v>
      </c>
      <c r="CC271" s="257" t="s">
        <v>222</v>
      </c>
      <c r="CD271" s="257" t="s">
        <v>222</v>
      </c>
      <c r="CE271" s="257" t="s">
        <v>222</v>
      </c>
      <c r="CF271" s="257" t="s">
        <v>222</v>
      </c>
      <c r="CG271" s="257" t="s">
        <v>222</v>
      </c>
      <c r="CH271" s="257" t="s">
        <v>222</v>
      </c>
      <c r="CI271" s="257" t="s">
        <v>222</v>
      </c>
      <c r="CJ271" s="257" t="s">
        <v>222</v>
      </c>
      <c r="CK271" s="257" t="s">
        <v>222</v>
      </c>
      <c r="CM271" s="100">
        <v>178</v>
      </c>
      <c r="CN271" s="229" t="e">
        <f t="shared" si="105"/>
        <v>#REF!</v>
      </c>
      <c r="CO271" s="229" t="e">
        <f ca="1">IF(CN271&gt;0,INDIRECT(ADDRESS($CN271,7,,,#REF!)),"")</f>
        <v>#REF!</v>
      </c>
      <c r="CP271" s="229" t="e">
        <f t="shared" ca="1" si="106"/>
        <v>#REF!</v>
      </c>
      <c r="CQ271" s="230">
        <f t="shared" ca="1" si="112"/>
        <v>0</v>
      </c>
      <c r="CR271" s="227"/>
      <c r="CS271" s="248">
        <f t="shared" si="107"/>
        <v>178</v>
      </c>
      <c r="CT271" s="229" t="e">
        <f t="shared" si="108"/>
        <v>#REF!</v>
      </c>
      <c r="CU271" s="231" t="e">
        <f ca="1">IF(CT271&gt;0,INDIRECT(ADDRESS($CT271,4,,,#REF!)),"")</f>
        <v>#REF!</v>
      </c>
      <c r="CV271" s="100" t="e">
        <f t="shared" ca="1" si="109"/>
        <v>#REF!</v>
      </c>
      <c r="CW271" s="229">
        <f t="shared" ca="1" si="110"/>
        <v>178</v>
      </c>
      <c r="CX271" s="229" t="e">
        <f t="shared" ca="1" si="102"/>
        <v>#REF!</v>
      </c>
      <c r="CY271" s="250"/>
      <c r="CZ271" s="251">
        <f t="shared" ca="1" si="103"/>
        <v>0</v>
      </c>
      <c r="DB271" s="100">
        <f t="shared" ca="1" si="104"/>
        <v>0</v>
      </c>
      <c r="DC271" s="230">
        <f t="shared" ca="1" si="111"/>
        <v>0</v>
      </c>
    </row>
    <row r="272" spans="2:107" ht="16.149999999999999" customHeight="1" x14ac:dyDescent="0.2">
      <c r="B272" s="252" t="s">
        <v>222</v>
      </c>
      <c r="C272" s="253" t="s">
        <v>222</v>
      </c>
      <c r="D272" s="254" t="s">
        <v>222</v>
      </c>
      <c r="E272" s="522" t="s">
        <v>222</v>
      </c>
      <c r="F272" s="523" t="s">
        <v>222</v>
      </c>
      <c r="G272" s="255" t="s">
        <v>222</v>
      </c>
      <c r="H272" s="256" t="s">
        <v>222</v>
      </c>
      <c r="I272" s="257" t="s">
        <v>222</v>
      </c>
      <c r="J272" s="258" t="s">
        <v>222</v>
      </c>
      <c r="K272" s="259" t="s">
        <v>222</v>
      </c>
      <c r="L272" s="259" t="s">
        <v>222</v>
      </c>
      <c r="M272" s="259" t="s">
        <v>222</v>
      </c>
      <c r="N272" s="259" t="s">
        <v>222</v>
      </c>
      <c r="O272" s="259" t="s">
        <v>222</v>
      </c>
      <c r="P272" s="259" t="s">
        <v>222</v>
      </c>
      <c r="Q272" s="259" t="s">
        <v>222</v>
      </c>
      <c r="R272" s="259" t="s">
        <v>222</v>
      </c>
      <c r="S272" s="259" t="s">
        <v>222</v>
      </c>
      <c r="T272" s="259" t="s">
        <v>222</v>
      </c>
      <c r="U272" s="259" t="s">
        <v>222</v>
      </c>
      <c r="V272" s="259" t="s">
        <v>222</v>
      </c>
      <c r="W272" s="259" t="s">
        <v>222</v>
      </c>
      <c r="X272" s="259" t="s">
        <v>222</v>
      </c>
      <c r="Y272" s="259" t="s">
        <v>222</v>
      </c>
      <c r="Z272" s="259" t="s">
        <v>222</v>
      </c>
      <c r="AA272" s="259" t="s">
        <v>222</v>
      </c>
      <c r="AB272" s="259" t="s">
        <v>222</v>
      </c>
      <c r="AC272" s="259" t="s">
        <v>222</v>
      </c>
      <c r="AD272" s="259" t="s">
        <v>222</v>
      </c>
      <c r="AE272" s="259" t="s">
        <v>222</v>
      </c>
      <c r="AF272" s="259" t="s">
        <v>222</v>
      </c>
      <c r="AG272" s="259" t="s">
        <v>222</v>
      </c>
      <c r="AH272" s="259" t="s">
        <v>222</v>
      </c>
      <c r="AI272" s="259" t="s">
        <v>222</v>
      </c>
      <c r="AJ272" s="259" t="s">
        <v>222</v>
      </c>
      <c r="AK272" s="259" t="s">
        <v>222</v>
      </c>
      <c r="AL272" s="259" t="s">
        <v>222</v>
      </c>
      <c r="AM272" s="259" t="s">
        <v>222</v>
      </c>
      <c r="AN272" s="259" t="s">
        <v>222</v>
      </c>
      <c r="AO272" s="259" t="s">
        <v>222</v>
      </c>
      <c r="AP272" s="259" t="s">
        <v>222</v>
      </c>
      <c r="AQ272" s="259" t="s">
        <v>222</v>
      </c>
      <c r="AR272" s="259" t="s">
        <v>222</v>
      </c>
      <c r="AS272" s="259" t="s">
        <v>222</v>
      </c>
      <c r="AT272" s="259" t="s">
        <v>222</v>
      </c>
      <c r="AU272" s="259" t="s">
        <v>222</v>
      </c>
      <c r="AV272" s="259" t="s">
        <v>222</v>
      </c>
      <c r="AW272" s="259" t="s">
        <v>222</v>
      </c>
      <c r="AX272" s="259" t="s">
        <v>222</v>
      </c>
      <c r="AY272" s="259" t="s">
        <v>222</v>
      </c>
      <c r="AZ272" s="259" t="s">
        <v>222</v>
      </c>
      <c r="BA272" s="259" t="s">
        <v>222</v>
      </c>
      <c r="BB272" s="259" t="s">
        <v>222</v>
      </c>
      <c r="BC272" s="259" t="s">
        <v>222</v>
      </c>
      <c r="BD272" s="259" t="s">
        <v>222</v>
      </c>
      <c r="BE272" s="259" t="s">
        <v>222</v>
      </c>
      <c r="BF272" s="259" t="s">
        <v>222</v>
      </c>
      <c r="BG272" s="259" t="s">
        <v>222</v>
      </c>
      <c r="BH272" s="259" t="s">
        <v>222</v>
      </c>
      <c r="BI272" s="259" t="s">
        <v>222</v>
      </c>
      <c r="BJ272" s="259" t="s">
        <v>222</v>
      </c>
      <c r="BK272" s="259" t="s">
        <v>222</v>
      </c>
      <c r="BL272" s="259" t="s">
        <v>222</v>
      </c>
      <c r="BM272" s="259" t="s">
        <v>222</v>
      </c>
      <c r="BN272" s="259" t="s">
        <v>222</v>
      </c>
      <c r="BO272" s="259" t="s">
        <v>222</v>
      </c>
      <c r="BP272" s="259" t="s">
        <v>222</v>
      </c>
      <c r="BQ272" s="257" t="s">
        <v>222</v>
      </c>
      <c r="BR272" s="257" t="s">
        <v>222</v>
      </c>
      <c r="BS272" s="257" t="s">
        <v>222</v>
      </c>
      <c r="BT272" s="257" t="s">
        <v>222</v>
      </c>
      <c r="BU272" s="257" t="s">
        <v>222</v>
      </c>
      <c r="BV272" s="257" t="s">
        <v>222</v>
      </c>
      <c r="BW272" s="257" t="s">
        <v>222</v>
      </c>
      <c r="BX272" s="257" t="s">
        <v>222</v>
      </c>
      <c r="BY272" s="257" t="s">
        <v>222</v>
      </c>
      <c r="BZ272" s="257" t="s">
        <v>222</v>
      </c>
      <c r="CA272" s="257" t="s">
        <v>222</v>
      </c>
      <c r="CB272" s="257" t="s">
        <v>222</v>
      </c>
      <c r="CC272" s="257" t="s">
        <v>222</v>
      </c>
      <c r="CD272" s="257" t="s">
        <v>222</v>
      </c>
      <c r="CE272" s="257" t="s">
        <v>222</v>
      </c>
      <c r="CF272" s="257" t="s">
        <v>222</v>
      </c>
      <c r="CG272" s="257" t="s">
        <v>222</v>
      </c>
      <c r="CH272" s="257" t="s">
        <v>222</v>
      </c>
      <c r="CI272" s="257" t="s">
        <v>222</v>
      </c>
      <c r="CJ272" s="257" t="s">
        <v>222</v>
      </c>
      <c r="CK272" s="257" t="s">
        <v>222</v>
      </c>
      <c r="CM272" s="100">
        <v>179</v>
      </c>
      <c r="CN272" s="229" t="e">
        <f t="shared" si="105"/>
        <v>#REF!</v>
      </c>
      <c r="CO272" s="229" t="e">
        <f ca="1">IF(CN272&gt;0,INDIRECT(ADDRESS($CN272,7,,,#REF!)),"")</f>
        <v>#REF!</v>
      </c>
      <c r="CP272" s="229" t="e">
        <f t="shared" ca="1" si="106"/>
        <v>#REF!</v>
      </c>
      <c r="CQ272" s="230">
        <f t="shared" ca="1" si="112"/>
        <v>0</v>
      </c>
      <c r="CR272" s="227"/>
      <c r="CS272" s="248">
        <f t="shared" si="107"/>
        <v>179</v>
      </c>
      <c r="CT272" s="229" t="e">
        <f t="shared" si="108"/>
        <v>#REF!</v>
      </c>
      <c r="CU272" s="231" t="e">
        <f ca="1">IF(CT272&gt;0,INDIRECT(ADDRESS($CT272,4,,,#REF!)),"")</f>
        <v>#REF!</v>
      </c>
      <c r="CV272" s="100" t="e">
        <f t="shared" ca="1" si="109"/>
        <v>#REF!</v>
      </c>
      <c r="CW272" s="229">
        <f t="shared" ca="1" si="110"/>
        <v>179</v>
      </c>
      <c r="CX272" s="229" t="e">
        <f t="shared" ca="1" si="102"/>
        <v>#REF!</v>
      </c>
      <c r="CY272" s="250"/>
      <c r="CZ272" s="251">
        <f t="shared" ca="1" si="103"/>
        <v>0</v>
      </c>
      <c r="DB272" s="100">
        <f t="shared" ca="1" si="104"/>
        <v>0</v>
      </c>
      <c r="DC272" s="230">
        <f t="shared" ca="1" si="111"/>
        <v>0</v>
      </c>
    </row>
    <row r="273" spans="2:107" ht="16.149999999999999" customHeight="1" x14ac:dyDescent="0.2">
      <c r="B273" s="252" t="s">
        <v>222</v>
      </c>
      <c r="C273" s="253" t="s">
        <v>222</v>
      </c>
      <c r="D273" s="254" t="s">
        <v>222</v>
      </c>
      <c r="E273" s="522" t="s">
        <v>222</v>
      </c>
      <c r="F273" s="523" t="s">
        <v>222</v>
      </c>
      <c r="G273" s="255" t="s">
        <v>222</v>
      </c>
      <c r="H273" s="256" t="s">
        <v>222</v>
      </c>
      <c r="I273" s="257" t="s">
        <v>222</v>
      </c>
      <c r="J273" s="258" t="s">
        <v>222</v>
      </c>
      <c r="K273" s="259" t="s">
        <v>222</v>
      </c>
      <c r="L273" s="259" t="s">
        <v>222</v>
      </c>
      <c r="M273" s="259" t="s">
        <v>222</v>
      </c>
      <c r="N273" s="259" t="s">
        <v>222</v>
      </c>
      <c r="O273" s="259" t="s">
        <v>222</v>
      </c>
      <c r="P273" s="259" t="s">
        <v>222</v>
      </c>
      <c r="Q273" s="259" t="s">
        <v>222</v>
      </c>
      <c r="R273" s="259" t="s">
        <v>222</v>
      </c>
      <c r="S273" s="259" t="s">
        <v>222</v>
      </c>
      <c r="T273" s="259" t="s">
        <v>222</v>
      </c>
      <c r="U273" s="259" t="s">
        <v>222</v>
      </c>
      <c r="V273" s="259" t="s">
        <v>222</v>
      </c>
      <c r="W273" s="259" t="s">
        <v>222</v>
      </c>
      <c r="X273" s="259" t="s">
        <v>222</v>
      </c>
      <c r="Y273" s="259" t="s">
        <v>222</v>
      </c>
      <c r="Z273" s="259" t="s">
        <v>222</v>
      </c>
      <c r="AA273" s="259" t="s">
        <v>222</v>
      </c>
      <c r="AB273" s="259" t="s">
        <v>222</v>
      </c>
      <c r="AC273" s="259" t="s">
        <v>222</v>
      </c>
      <c r="AD273" s="259" t="s">
        <v>222</v>
      </c>
      <c r="AE273" s="259" t="s">
        <v>222</v>
      </c>
      <c r="AF273" s="259" t="s">
        <v>222</v>
      </c>
      <c r="AG273" s="259" t="s">
        <v>222</v>
      </c>
      <c r="AH273" s="259" t="s">
        <v>222</v>
      </c>
      <c r="AI273" s="259" t="s">
        <v>222</v>
      </c>
      <c r="AJ273" s="259" t="s">
        <v>222</v>
      </c>
      <c r="AK273" s="259" t="s">
        <v>222</v>
      </c>
      <c r="AL273" s="259" t="s">
        <v>222</v>
      </c>
      <c r="AM273" s="259" t="s">
        <v>222</v>
      </c>
      <c r="AN273" s="259" t="s">
        <v>222</v>
      </c>
      <c r="AO273" s="259" t="s">
        <v>222</v>
      </c>
      <c r="AP273" s="259" t="s">
        <v>222</v>
      </c>
      <c r="AQ273" s="259" t="s">
        <v>222</v>
      </c>
      <c r="AR273" s="259" t="s">
        <v>222</v>
      </c>
      <c r="AS273" s="259" t="s">
        <v>222</v>
      </c>
      <c r="AT273" s="259" t="s">
        <v>222</v>
      </c>
      <c r="AU273" s="259" t="s">
        <v>222</v>
      </c>
      <c r="AV273" s="259" t="s">
        <v>222</v>
      </c>
      <c r="AW273" s="259" t="s">
        <v>222</v>
      </c>
      <c r="AX273" s="259" t="s">
        <v>222</v>
      </c>
      <c r="AY273" s="259" t="s">
        <v>222</v>
      </c>
      <c r="AZ273" s="259" t="s">
        <v>222</v>
      </c>
      <c r="BA273" s="259" t="s">
        <v>222</v>
      </c>
      <c r="BB273" s="259" t="s">
        <v>222</v>
      </c>
      <c r="BC273" s="259" t="s">
        <v>222</v>
      </c>
      <c r="BD273" s="259" t="s">
        <v>222</v>
      </c>
      <c r="BE273" s="259" t="s">
        <v>222</v>
      </c>
      <c r="BF273" s="259" t="s">
        <v>222</v>
      </c>
      <c r="BG273" s="259" t="s">
        <v>222</v>
      </c>
      <c r="BH273" s="259" t="s">
        <v>222</v>
      </c>
      <c r="BI273" s="259" t="s">
        <v>222</v>
      </c>
      <c r="BJ273" s="259" t="s">
        <v>222</v>
      </c>
      <c r="BK273" s="259" t="s">
        <v>222</v>
      </c>
      <c r="BL273" s="259" t="s">
        <v>222</v>
      </c>
      <c r="BM273" s="259" t="s">
        <v>222</v>
      </c>
      <c r="BN273" s="259" t="s">
        <v>222</v>
      </c>
      <c r="BO273" s="259" t="s">
        <v>222</v>
      </c>
      <c r="BP273" s="259" t="s">
        <v>222</v>
      </c>
      <c r="BQ273" s="257" t="s">
        <v>222</v>
      </c>
      <c r="BR273" s="257" t="s">
        <v>222</v>
      </c>
      <c r="BS273" s="257" t="s">
        <v>222</v>
      </c>
      <c r="BT273" s="257" t="s">
        <v>222</v>
      </c>
      <c r="BU273" s="257" t="s">
        <v>222</v>
      </c>
      <c r="BV273" s="257" t="s">
        <v>222</v>
      </c>
      <c r="BW273" s="257" t="s">
        <v>222</v>
      </c>
      <c r="BX273" s="257" t="s">
        <v>222</v>
      </c>
      <c r="BY273" s="257" t="s">
        <v>222</v>
      </c>
      <c r="BZ273" s="257" t="s">
        <v>222</v>
      </c>
      <c r="CA273" s="257" t="s">
        <v>222</v>
      </c>
      <c r="CB273" s="257" t="s">
        <v>222</v>
      </c>
      <c r="CC273" s="257" t="s">
        <v>222</v>
      </c>
      <c r="CD273" s="257" t="s">
        <v>222</v>
      </c>
      <c r="CE273" s="257" t="s">
        <v>222</v>
      </c>
      <c r="CF273" s="257" t="s">
        <v>222</v>
      </c>
      <c r="CG273" s="257" t="s">
        <v>222</v>
      </c>
      <c r="CH273" s="257" t="s">
        <v>222</v>
      </c>
      <c r="CI273" s="257" t="s">
        <v>222</v>
      </c>
      <c r="CJ273" s="257" t="s">
        <v>222</v>
      </c>
      <c r="CK273" s="257" t="s">
        <v>222</v>
      </c>
      <c r="CM273" s="100">
        <v>180</v>
      </c>
      <c r="CN273" s="229" t="e">
        <f t="shared" si="105"/>
        <v>#REF!</v>
      </c>
      <c r="CO273" s="229" t="e">
        <f ca="1">IF(CN273&gt;0,INDIRECT(ADDRESS($CN273,7,,,#REF!)),"")</f>
        <v>#REF!</v>
      </c>
      <c r="CP273" s="229" t="e">
        <f t="shared" ca="1" si="106"/>
        <v>#REF!</v>
      </c>
      <c r="CQ273" s="230">
        <f t="shared" ca="1" si="112"/>
        <v>0</v>
      </c>
      <c r="CR273" s="227"/>
      <c r="CS273" s="248">
        <f t="shared" si="107"/>
        <v>180</v>
      </c>
      <c r="CT273" s="229" t="e">
        <f t="shared" si="108"/>
        <v>#REF!</v>
      </c>
      <c r="CU273" s="231" t="e">
        <f ca="1">IF(CT273&gt;0,INDIRECT(ADDRESS($CT273,4,,,#REF!)),"")</f>
        <v>#REF!</v>
      </c>
      <c r="CV273" s="100" t="e">
        <f t="shared" ca="1" si="109"/>
        <v>#REF!</v>
      </c>
      <c r="CW273" s="229">
        <f t="shared" ca="1" si="110"/>
        <v>180</v>
      </c>
      <c r="CX273" s="229" t="e">
        <f t="shared" ca="1" si="102"/>
        <v>#REF!</v>
      </c>
      <c r="CY273" s="250"/>
      <c r="CZ273" s="251">
        <f t="shared" ca="1" si="103"/>
        <v>0</v>
      </c>
      <c r="DB273" s="100">
        <f t="shared" ca="1" si="104"/>
        <v>0</v>
      </c>
      <c r="DC273" s="230">
        <f t="shared" ca="1" si="111"/>
        <v>0</v>
      </c>
    </row>
    <row r="274" spans="2:107" ht="16.149999999999999" customHeight="1" x14ac:dyDescent="0.2">
      <c r="B274" s="252" t="s">
        <v>222</v>
      </c>
      <c r="C274" s="253" t="s">
        <v>222</v>
      </c>
      <c r="D274" s="254" t="s">
        <v>222</v>
      </c>
      <c r="E274" s="522" t="s">
        <v>222</v>
      </c>
      <c r="F274" s="523" t="s">
        <v>222</v>
      </c>
      <c r="G274" s="255" t="s">
        <v>222</v>
      </c>
      <c r="H274" s="256" t="s">
        <v>222</v>
      </c>
      <c r="I274" s="257" t="s">
        <v>222</v>
      </c>
      <c r="J274" s="258" t="s">
        <v>222</v>
      </c>
      <c r="K274" s="259" t="s">
        <v>222</v>
      </c>
      <c r="L274" s="259" t="s">
        <v>222</v>
      </c>
      <c r="M274" s="259" t="s">
        <v>222</v>
      </c>
      <c r="N274" s="259" t="s">
        <v>222</v>
      </c>
      <c r="O274" s="259" t="s">
        <v>222</v>
      </c>
      <c r="P274" s="259" t="s">
        <v>222</v>
      </c>
      <c r="Q274" s="259" t="s">
        <v>222</v>
      </c>
      <c r="R274" s="259" t="s">
        <v>222</v>
      </c>
      <c r="S274" s="259" t="s">
        <v>222</v>
      </c>
      <c r="T274" s="259" t="s">
        <v>222</v>
      </c>
      <c r="U274" s="259" t="s">
        <v>222</v>
      </c>
      <c r="V274" s="259" t="s">
        <v>222</v>
      </c>
      <c r="W274" s="259" t="s">
        <v>222</v>
      </c>
      <c r="X274" s="259" t="s">
        <v>222</v>
      </c>
      <c r="Y274" s="259" t="s">
        <v>222</v>
      </c>
      <c r="Z274" s="259" t="s">
        <v>222</v>
      </c>
      <c r="AA274" s="259" t="s">
        <v>222</v>
      </c>
      <c r="AB274" s="259" t="s">
        <v>222</v>
      </c>
      <c r="AC274" s="259" t="s">
        <v>222</v>
      </c>
      <c r="AD274" s="259" t="s">
        <v>222</v>
      </c>
      <c r="AE274" s="259" t="s">
        <v>222</v>
      </c>
      <c r="AF274" s="259" t="s">
        <v>222</v>
      </c>
      <c r="AG274" s="259" t="s">
        <v>222</v>
      </c>
      <c r="AH274" s="259" t="s">
        <v>222</v>
      </c>
      <c r="AI274" s="259" t="s">
        <v>222</v>
      </c>
      <c r="AJ274" s="259" t="s">
        <v>222</v>
      </c>
      <c r="AK274" s="259" t="s">
        <v>222</v>
      </c>
      <c r="AL274" s="259" t="s">
        <v>222</v>
      </c>
      <c r="AM274" s="259" t="s">
        <v>222</v>
      </c>
      <c r="AN274" s="259" t="s">
        <v>222</v>
      </c>
      <c r="AO274" s="259" t="s">
        <v>222</v>
      </c>
      <c r="AP274" s="259" t="s">
        <v>222</v>
      </c>
      <c r="AQ274" s="259" t="s">
        <v>222</v>
      </c>
      <c r="AR274" s="259" t="s">
        <v>222</v>
      </c>
      <c r="AS274" s="259" t="s">
        <v>222</v>
      </c>
      <c r="AT274" s="259" t="s">
        <v>222</v>
      </c>
      <c r="AU274" s="259" t="s">
        <v>222</v>
      </c>
      <c r="AV274" s="259" t="s">
        <v>222</v>
      </c>
      <c r="AW274" s="259" t="s">
        <v>222</v>
      </c>
      <c r="AX274" s="259" t="s">
        <v>222</v>
      </c>
      <c r="AY274" s="259" t="s">
        <v>222</v>
      </c>
      <c r="AZ274" s="259" t="s">
        <v>222</v>
      </c>
      <c r="BA274" s="259" t="s">
        <v>222</v>
      </c>
      <c r="BB274" s="259" t="s">
        <v>222</v>
      </c>
      <c r="BC274" s="259" t="s">
        <v>222</v>
      </c>
      <c r="BD274" s="259" t="s">
        <v>222</v>
      </c>
      <c r="BE274" s="259" t="s">
        <v>222</v>
      </c>
      <c r="BF274" s="259" t="s">
        <v>222</v>
      </c>
      <c r="BG274" s="259" t="s">
        <v>222</v>
      </c>
      <c r="BH274" s="259" t="s">
        <v>222</v>
      </c>
      <c r="BI274" s="259" t="s">
        <v>222</v>
      </c>
      <c r="BJ274" s="259" t="s">
        <v>222</v>
      </c>
      <c r="BK274" s="259" t="s">
        <v>222</v>
      </c>
      <c r="BL274" s="259" t="s">
        <v>222</v>
      </c>
      <c r="BM274" s="259" t="s">
        <v>222</v>
      </c>
      <c r="BN274" s="259" t="s">
        <v>222</v>
      </c>
      <c r="BO274" s="259" t="s">
        <v>222</v>
      </c>
      <c r="BP274" s="259" t="s">
        <v>222</v>
      </c>
      <c r="BQ274" s="257" t="s">
        <v>222</v>
      </c>
      <c r="BR274" s="257" t="s">
        <v>222</v>
      </c>
      <c r="BS274" s="257" t="s">
        <v>222</v>
      </c>
      <c r="BT274" s="257" t="s">
        <v>222</v>
      </c>
      <c r="BU274" s="257" t="s">
        <v>222</v>
      </c>
      <c r="BV274" s="257" t="s">
        <v>222</v>
      </c>
      <c r="BW274" s="257" t="s">
        <v>222</v>
      </c>
      <c r="BX274" s="257" t="s">
        <v>222</v>
      </c>
      <c r="BY274" s="257" t="s">
        <v>222</v>
      </c>
      <c r="BZ274" s="257" t="s">
        <v>222</v>
      </c>
      <c r="CA274" s="257" t="s">
        <v>222</v>
      </c>
      <c r="CB274" s="257" t="s">
        <v>222</v>
      </c>
      <c r="CC274" s="257" t="s">
        <v>222</v>
      </c>
      <c r="CD274" s="257" t="s">
        <v>222</v>
      </c>
      <c r="CE274" s="257" t="s">
        <v>222</v>
      </c>
      <c r="CF274" s="257" t="s">
        <v>222</v>
      </c>
      <c r="CG274" s="257" t="s">
        <v>222</v>
      </c>
      <c r="CH274" s="257" t="s">
        <v>222</v>
      </c>
      <c r="CI274" s="257" t="s">
        <v>222</v>
      </c>
      <c r="CJ274" s="257" t="s">
        <v>222</v>
      </c>
      <c r="CK274" s="257" t="s">
        <v>222</v>
      </c>
      <c r="CM274" s="100">
        <v>181</v>
      </c>
      <c r="CN274" s="229" t="e">
        <f t="shared" si="105"/>
        <v>#REF!</v>
      </c>
      <c r="CO274" s="229" t="e">
        <f ca="1">IF(CN274&gt;0,INDIRECT(ADDRESS($CN274,7,,,#REF!)),"")</f>
        <v>#REF!</v>
      </c>
      <c r="CP274" s="229" t="e">
        <f t="shared" ca="1" si="106"/>
        <v>#REF!</v>
      </c>
      <c r="CQ274" s="230">
        <f t="shared" ca="1" si="112"/>
        <v>0</v>
      </c>
      <c r="CR274" s="227"/>
      <c r="CS274" s="248">
        <f t="shared" si="107"/>
        <v>181</v>
      </c>
      <c r="CT274" s="229" t="e">
        <f t="shared" si="108"/>
        <v>#REF!</v>
      </c>
      <c r="CU274" s="231" t="e">
        <f ca="1">IF(CT274&gt;0,INDIRECT(ADDRESS($CT274,4,,,#REF!)),"")</f>
        <v>#REF!</v>
      </c>
      <c r="CV274" s="100" t="e">
        <f t="shared" ca="1" si="109"/>
        <v>#REF!</v>
      </c>
      <c r="CW274" s="229">
        <f t="shared" ca="1" si="110"/>
        <v>181</v>
      </c>
      <c r="CX274" s="229" t="e">
        <f t="shared" ca="1" si="102"/>
        <v>#REF!</v>
      </c>
      <c r="CY274" s="250"/>
      <c r="CZ274" s="251">
        <f t="shared" ca="1" si="103"/>
        <v>0</v>
      </c>
      <c r="DB274" s="100">
        <f t="shared" ca="1" si="104"/>
        <v>0</v>
      </c>
      <c r="DC274" s="230">
        <f t="shared" ca="1" si="111"/>
        <v>0</v>
      </c>
    </row>
    <row r="275" spans="2:107" ht="16.149999999999999" customHeight="1" x14ac:dyDescent="0.2">
      <c r="B275" s="252" t="s">
        <v>222</v>
      </c>
      <c r="C275" s="253" t="s">
        <v>222</v>
      </c>
      <c r="D275" s="254" t="s">
        <v>222</v>
      </c>
      <c r="E275" s="522" t="s">
        <v>222</v>
      </c>
      <c r="F275" s="523" t="s">
        <v>222</v>
      </c>
      <c r="G275" s="255" t="s">
        <v>222</v>
      </c>
      <c r="H275" s="256" t="s">
        <v>222</v>
      </c>
      <c r="I275" s="257" t="s">
        <v>222</v>
      </c>
      <c r="J275" s="258" t="s">
        <v>222</v>
      </c>
      <c r="K275" s="259" t="s">
        <v>222</v>
      </c>
      <c r="L275" s="259" t="s">
        <v>222</v>
      </c>
      <c r="M275" s="259" t="s">
        <v>222</v>
      </c>
      <c r="N275" s="259" t="s">
        <v>222</v>
      </c>
      <c r="O275" s="259" t="s">
        <v>222</v>
      </c>
      <c r="P275" s="259" t="s">
        <v>222</v>
      </c>
      <c r="Q275" s="259" t="s">
        <v>222</v>
      </c>
      <c r="R275" s="259" t="s">
        <v>222</v>
      </c>
      <c r="S275" s="259" t="s">
        <v>222</v>
      </c>
      <c r="T275" s="259" t="s">
        <v>222</v>
      </c>
      <c r="U275" s="259" t="s">
        <v>222</v>
      </c>
      <c r="V275" s="259" t="s">
        <v>222</v>
      </c>
      <c r="W275" s="259" t="s">
        <v>222</v>
      </c>
      <c r="X275" s="259" t="s">
        <v>222</v>
      </c>
      <c r="Y275" s="259" t="s">
        <v>222</v>
      </c>
      <c r="Z275" s="259" t="s">
        <v>222</v>
      </c>
      <c r="AA275" s="259" t="s">
        <v>222</v>
      </c>
      <c r="AB275" s="259" t="s">
        <v>222</v>
      </c>
      <c r="AC275" s="259" t="s">
        <v>222</v>
      </c>
      <c r="AD275" s="259" t="s">
        <v>222</v>
      </c>
      <c r="AE275" s="259" t="s">
        <v>222</v>
      </c>
      <c r="AF275" s="259" t="s">
        <v>222</v>
      </c>
      <c r="AG275" s="259" t="s">
        <v>222</v>
      </c>
      <c r="AH275" s="259" t="s">
        <v>222</v>
      </c>
      <c r="AI275" s="259" t="s">
        <v>222</v>
      </c>
      <c r="AJ275" s="259" t="s">
        <v>222</v>
      </c>
      <c r="AK275" s="259" t="s">
        <v>222</v>
      </c>
      <c r="AL275" s="259" t="s">
        <v>222</v>
      </c>
      <c r="AM275" s="259" t="s">
        <v>222</v>
      </c>
      <c r="AN275" s="259" t="s">
        <v>222</v>
      </c>
      <c r="AO275" s="259" t="s">
        <v>222</v>
      </c>
      <c r="AP275" s="259" t="s">
        <v>222</v>
      </c>
      <c r="AQ275" s="259" t="s">
        <v>222</v>
      </c>
      <c r="AR275" s="259" t="s">
        <v>222</v>
      </c>
      <c r="AS275" s="259" t="s">
        <v>222</v>
      </c>
      <c r="AT275" s="259" t="s">
        <v>222</v>
      </c>
      <c r="AU275" s="259" t="s">
        <v>222</v>
      </c>
      <c r="AV275" s="259" t="s">
        <v>222</v>
      </c>
      <c r="AW275" s="259" t="s">
        <v>222</v>
      </c>
      <c r="AX275" s="259" t="s">
        <v>222</v>
      </c>
      <c r="AY275" s="259" t="s">
        <v>222</v>
      </c>
      <c r="AZ275" s="259" t="s">
        <v>222</v>
      </c>
      <c r="BA275" s="259" t="s">
        <v>222</v>
      </c>
      <c r="BB275" s="259" t="s">
        <v>222</v>
      </c>
      <c r="BC275" s="259" t="s">
        <v>222</v>
      </c>
      <c r="BD275" s="259" t="s">
        <v>222</v>
      </c>
      <c r="BE275" s="259" t="s">
        <v>222</v>
      </c>
      <c r="BF275" s="259" t="s">
        <v>222</v>
      </c>
      <c r="BG275" s="259" t="s">
        <v>222</v>
      </c>
      <c r="BH275" s="259" t="s">
        <v>222</v>
      </c>
      <c r="BI275" s="259" t="s">
        <v>222</v>
      </c>
      <c r="BJ275" s="259" t="s">
        <v>222</v>
      </c>
      <c r="BK275" s="259" t="s">
        <v>222</v>
      </c>
      <c r="BL275" s="259" t="s">
        <v>222</v>
      </c>
      <c r="BM275" s="259" t="s">
        <v>222</v>
      </c>
      <c r="BN275" s="259" t="s">
        <v>222</v>
      </c>
      <c r="BO275" s="259" t="s">
        <v>222</v>
      </c>
      <c r="BP275" s="259" t="s">
        <v>222</v>
      </c>
      <c r="BQ275" s="257" t="s">
        <v>222</v>
      </c>
      <c r="BR275" s="257" t="s">
        <v>222</v>
      </c>
      <c r="BS275" s="257" t="s">
        <v>222</v>
      </c>
      <c r="BT275" s="257" t="s">
        <v>222</v>
      </c>
      <c r="BU275" s="257" t="s">
        <v>222</v>
      </c>
      <c r="BV275" s="257" t="s">
        <v>222</v>
      </c>
      <c r="BW275" s="257" t="s">
        <v>222</v>
      </c>
      <c r="BX275" s="257" t="s">
        <v>222</v>
      </c>
      <c r="BY275" s="257" t="s">
        <v>222</v>
      </c>
      <c r="BZ275" s="257" t="s">
        <v>222</v>
      </c>
      <c r="CA275" s="257" t="s">
        <v>222</v>
      </c>
      <c r="CB275" s="257" t="s">
        <v>222</v>
      </c>
      <c r="CC275" s="257" t="s">
        <v>222</v>
      </c>
      <c r="CD275" s="257" t="s">
        <v>222</v>
      </c>
      <c r="CE275" s="257" t="s">
        <v>222</v>
      </c>
      <c r="CF275" s="257" t="s">
        <v>222</v>
      </c>
      <c r="CG275" s="257" t="s">
        <v>222</v>
      </c>
      <c r="CH275" s="257" t="s">
        <v>222</v>
      </c>
      <c r="CI275" s="257" t="s">
        <v>222</v>
      </c>
      <c r="CJ275" s="257" t="s">
        <v>222</v>
      </c>
      <c r="CK275" s="257" t="s">
        <v>222</v>
      </c>
      <c r="CM275" s="100">
        <v>182</v>
      </c>
      <c r="CN275" s="229" t="e">
        <f t="shared" si="105"/>
        <v>#REF!</v>
      </c>
      <c r="CO275" s="229" t="e">
        <f ca="1">IF(CN275&gt;0,INDIRECT(ADDRESS($CN275,7,,,#REF!)),"")</f>
        <v>#REF!</v>
      </c>
      <c r="CP275" s="229" t="e">
        <f t="shared" ca="1" si="106"/>
        <v>#REF!</v>
      </c>
      <c r="CQ275" s="230">
        <f t="shared" ca="1" si="112"/>
        <v>0</v>
      </c>
      <c r="CR275" s="227"/>
      <c r="CS275" s="248">
        <f t="shared" si="107"/>
        <v>182</v>
      </c>
      <c r="CT275" s="229" t="e">
        <f t="shared" si="108"/>
        <v>#REF!</v>
      </c>
      <c r="CU275" s="231" t="e">
        <f ca="1">IF(CT275&gt;0,INDIRECT(ADDRESS($CT275,4,,,#REF!)),"")</f>
        <v>#REF!</v>
      </c>
      <c r="CV275" s="100" t="e">
        <f t="shared" ca="1" si="109"/>
        <v>#REF!</v>
      </c>
      <c r="CW275" s="229">
        <f t="shared" ca="1" si="110"/>
        <v>182</v>
      </c>
      <c r="CX275" s="229" t="e">
        <f t="shared" ca="1" si="102"/>
        <v>#REF!</v>
      </c>
      <c r="CY275" s="250"/>
      <c r="CZ275" s="251">
        <f t="shared" ca="1" si="103"/>
        <v>0</v>
      </c>
      <c r="DB275" s="100">
        <f t="shared" ca="1" si="104"/>
        <v>0</v>
      </c>
      <c r="DC275" s="230">
        <f t="shared" ca="1" si="111"/>
        <v>0</v>
      </c>
    </row>
    <row r="276" spans="2:107" ht="16.149999999999999" customHeight="1" x14ac:dyDescent="0.2">
      <c r="B276" s="252" t="s">
        <v>222</v>
      </c>
      <c r="C276" s="253" t="s">
        <v>222</v>
      </c>
      <c r="D276" s="254" t="s">
        <v>222</v>
      </c>
      <c r="E276" s="522" t="s">
        <v>222</v>
      </c>
      <c r="F276" s="523" t="s">
        <v>222</v>
      </c>
      <c r="G276" s="255" t="s">
        <v>222</v>
      </c>
      <c r="H276" s="256" t="s">
        <v>222</v>
      </c>
      <c r="I276" s="257" t="s">
        <v>222</v>
      </c>
      <c r="J276" s="258" t="s">
        <v>222</v>
      </c>
      <c r="K276" s="259" t="s">
        <v>222</v>
      </c>
      <c r="L276" s="259" t="s">
        <v>222</v>
      </c>
      <c r="M276" s="259" t="s">
        <v>222</v>
      </c>
      <c r="N276" s="259" t="s">
        <v>222</v>
      </c>
      <c r="O276" s="259" t="s">
        <v>222</v>
      </c>
      <c r="P276" s="259" t="s">
        <v>222</v>
      </c>
      <c r="Q276" s="259" t="s">
        <v>222</v>
      </c>
      <c r="R276" s="259" t="s">
        <v>222</v>
      </c>
      <c r="S276" s="259" t="s">
        <v>222</v>
      </c>
      <c r="T276" s="259" t="s">
        <v>222</v>
      </c>
      <c r="U276" s="259" t="s">
        <v>222</v>
      </c>
      <c r="V276" s="259" t="s">
        <v>222</v>
      </c>
      <c r="W276" s="259" t="s">
        <v>222</v>
      </c>
      <c r="X276" s="259" t="s">
        <v>222</v>
      </c>
      <c r="Y276" s="259" t="s">
        <v>222</v>
      </c>
      <c r="Z276" s="259" t="s">
        <v>222</v>
      </c>
      <c r="AA276" s="259" t="s">
        <v>222</v>
      </c>
      <c r="AB276" s="259" t="s">
        <v>222</v>
      </c>
      <c r="AC276" s="259" t="s">
        <v>222</v>
      </c>
      <c r="AD276" s="259" t="s">
        <v>222</v>
      </c>
      <c r="AE276" s="259" t="s">
        <v>222</v>
      </c>
      <c r="AF276" s="259" t="s">
        <v>222</v>
      </c>
      <c r="AG276" s="259" t="s">
        <v>222</v>
      </c>
      <c r="AH276" s="259" t="s">
        <v>222</v>
      </c>
      <c r="AI276" s="259" t="s">
        <v>222</v>
      </c>
      <c r="AJ276" s="259" t="s">
        <v>222</v>
      </c>
      <c r="AK276" s="259" t="s">
        <v>222</v>
      </c>
      <c r="AL276" s="259" t="s">
        <v>222</v>
      </c>
      <c r="AM276" s="259" t="s">
        <v>222</v>
      </c>
      <c r="AN276" s="259" t="s">
        <v>222</v>
      </c>
      <c r="AO276" s="259" t="s">
        <v>222</v>
      </c>
      <c r="AP276" s="259" t="s">
        <v>222</v>
      </c>
      <c r="AQ276" s="259" t="s">
        <v>222</v>
      </c>
      <c r="AR276" s="259" t="s">
        <v>222</v>
      </c>
      <c r="AS276" s="259" t="s">
        <v>222</v>
      </c>
      <c r="AT276" s="259" t="s">
        <v>222</v>
      </c>
      <c r="AU276" s="259" t="s">
        <v>222</v>
      </c>
      <c r="AV276" s="259" t="s">
        <v>222</v>
      </c>
      <c r="AW276" s="259" t="s">
        <v>222</v>
      </c>
      <c r="AX276" s="259" t="s">
        <v>222</v>
      </c>
      <c r="AY276" s="259" t="s">
        <v>222</v>
      </c>
      <c r="AZ276" s="259" t="s">
        <v>222</v>
      </c>
      <c r="BA276" s="259" t="s">
        <v>222</v>
      </c>
      <c r="BB276" s="259" t="s">
        <v>222</v>
      </c>
      <c r="BC276" s="259" t="s">
        <v>222</v>
      </c>
      <c r="BD276" s="259" t="s">
        <v>222</v>
      </c>
      <c r="BE276" s="259" t="s">
        <v>222</v>
      </c>
      <c r="BF276" s="259" t="s">
        <v>222</v>
      </c>
      <c r="BG276" s="259" t="s">
        <v>222</v>
      </c>
      <c r="BH276" s="259" t="s">
        <v>222</v>
      </c>
      <c r="BI276" s="259" t="s">
        <v>222</v>
      </c>
      <c r="BJ276" s="259" t="s">
        <v>222</v>
      </c>
      <c r="BK276" s="259" t="s">
        <v>222</v>
      </c>
      <c r="BL276" s="259" t="s">
        <v>222</v>
      </c>
      <c r="BM276" s="259" t="s">
        <v>222</v>
      </c>
      <c r="BN276" s="259" t="s">
        <v>222</v>
      </c>
      <c r="BO276" s="259" t="s">
        <v>222</v>
      </c>
      <c r="BP276" s="259" t="s">
        <v>222</v>
      </c>
      <c r="BQ276" s="257" t="s">
        <v>222</v>
      </c>
      <c r="BR276" s="257" t="s">
        <v>222</v>
      </c>
      <c r="BS276" s="257" t="s">
        <v>222</v>
      </c>
      <c r="BT276" s="257" t="s">
        <v>222</v>
      </c>
      <c r="BU276" s="257" t="s">
        <v>222</v>
      </c>
      <c r="BV276" s="257" t="s">
        <v>222</v>
      </c>
      <c r="BW276" s="257" t="s">
        <v>222</v>
      </c>
      <c r="BX276" s="257" t="s">
        <v>222</v>
      </c>
      <c r="BY276" s="257" t="s">
        <v>222</v>
      </c>
      <c r="BZ276" s="257" t="s">
        <v>222</v>
      </c>
      <c r="CA276" s="257" t="s">
        <v>222</v>
      </c>
      <c r="CB276" s="257" t="s">
        <v>222</v>
      </c>
      <c r="CC276" s="257" t="s">
        <v>222</v>
      </c>
      <c r="CD276" s="257" t="s">
        <v>222</v>
      </c>
      <c r="CE276" s="257" t="s">
        <v>222</v>
      </c>
      <c r="CF276" s="257" t="s">
        <v>222</v>
      </c>
      <c r="CG276" s="257" t="s">
        <v>222</v>
      </c>
      <c r="CH276" s="257" t="s">
        <v>222</v>
      </c>
      <c r="CI276" s="257" t="s">
        <v>222</v>
      </c>
      <c r="CJ276" s="257" t="s">
        <v>222</v>
      </c>
      <c r="CK276" s="257" t="s">
        <v>222</v>
      </c>
      <c r="CM276" s="100">
        <v>183</v>
      </c>
      <c r="CN276" s="229" t="e">
        <f t="shared" si="105"/>
        <v>#REF!</v>
      </c>
      <c r="CO276" s="229" t="e">
        <f ca="1">IF(CN276&gt;0,INDIRECT(ADDRESS($CN276,7,,,#REF!)),"")</f>
        <v>#REF!</v>
      </c>
      <c r="CP276" s="229" t="e">
        <f t="shared" ca="1" si="106"/>
        <v>#REF!</v>
      </c>
      <c r="CQ276" s="230">
        <f t="shared" ca="1" si="112"/>
        <v>0</v>
      </c>
      <c r="CR276" s="227"/>
      <c r="CS276" s="248">
        <f t="shared" si="107"/>
        <v>183</v>
      </c>
      <c r="CT276" s="229" t="e">
        <f t="shared" si="108"/>
        <v>#REF!</v>
      </c>
      <c r="CU276" s="231" t="e">
        <f ca="1">IF(CT276&gt;0,INDIRECT(ADDRESS($CT276,4,,,#REF!)),"")</f>
        <v>#REF!</v>
      </c>
      <c r="CV276" s="100" t="e">
        <f t="shared" ca="1" si="109"/>
        <v>#REF!</v>
      </c>
      <c r="CW276" s="229">
        <f t="shared" ca="1" si="110"/>
        <v>183</v>
      </c>
      <c r="CX276" s="229" t="e">
        <f t="shared" ca="1" si="102"/>
        <v>#REF!</v>
      </c>
      <c r="CY276" s="250"/>
      <c r="CZ276" s="251">
        <f t="shared" ca="1" si="103"/>
        <v>0</v>
      </c>
      <c r="DB276" s="100">
        <f t="shared" ca="1" si="104"/>
        <v>0</v>
      </c>
      <c r="DC276" s="230">
        <f t="shared" ca="1" si="111"/>
        <v>0</v>
      </c>
    </row>
    <row r="277" spans="2:107" ht="16.149999999999999" customHeight="1" x14ac:dyDescent="0.2">
      <c r="B277" s="252" t="s">
        <v>222</v>
      </c>
      <c r="C277" s="253" t="s">
        <v>222</v>
      </c>
      <c r="D277" s="254" t="s">
        <v>222</v>
      </c>
      <c r="E277" s="522" t="s">
        <v>222</v>
      </c>
      <c r="F277" s="523" t="s">
        <v>222</v>
      </c>
      <c r="G277" s="255" t="s">
        <v>222</v>
      </c>
      <c r="H277" s="256" t="s">
        <v>222</v>
      </c>
      <c r="I277" s="257" t="s">
        <v>222</v>
      </c>
      <c r="J277" s="258" t="s">
        <v>222</v>
      </c>
      <c r="K277" s="259" t="s">
        <v>222</v>
      </c>
      <c r="L277" s="259" t="s">
        <v>222</v>
      </c>
      <c r="M277" s="259" t="s">
        <v>222</v>
      </c>
      <c r="N277" s="259" t="s">
        <v>222</v>
      </c>
      <c r="O277" s="259" t="s">
        <v>222</v>
      </c>
      <c r="P277" s="259" t="s">
        <v>222</v>
      </c>
      <c r="Q277" s="259" t="s">
        <v>222</v>
      </c>
      <c r="R277" s="259" t="s">
        <v>222</v>
      </c>
      <c r="S277" s="259" t="s">
        <v>222</v>
      </c>
      <c r="T277" s="259" t="s">
        <v>222</v>
      </c>
      <c r="U277" s="259" t="s">
        <v>222</v>
      </c>
      <c r="V277" s="259" t="s">
        <v>222</v>
      </c>
      <c r="W277" s="259" t="s">
        <v>222</v>
      </c>
      <c r="X277" s="259" t="s">
        <v>222</v>
      </c>
      <c r="Y277" s="259" t="s">
        <v>222</v>
      </c>
      <c r="Z277" s="259" t="s">
        <v>222</v>
      </c>
      <c r="AA277" s="259" t="s">
        <v>222</v>
      </c>
      <c r="AB277" s="259" t="s">
        <v>222</v>
      </c>
      <c r="AC277" s="259" t="s">
        <v>222</v>
      </c>
      <c r="AD277" s="259" t="s">
        <v>222</v>
      </c>
      <c r="AE277" s="259" t="s">
        <v>222</v>
      </c>
      <c r="AF277" s="259" t="s">
        <v>222</v>
      </c>
      <c r="AG277" s="259" t="s">
        <v>222</v>
      </c>
      <c r="AH277" s="259" t="s">
        <v>222</v>
      </c>
      <c r="AI277" s="259" t="s">
        <v>222</v>
      </c>
      <c r="AJ277" s="259" t="s">
        <v>222</v>
      </c>
      <c r="AK277" s="259" t="s">
        <v>222</v>
      </c>
      <c r="AL277" s="259" t="s">
        <v>222</v>
      </c>
      <c r="AM277" s="259" t="s">
        <v>222</v>
      </c>
      <c r="AN277" s="259" t="s">
        <v>222</v>
      </c>
      <c r="AO277" s="259" t="s">
        <v>222</v>
      </c>
      <c r="AP277" s="259" t="s">
        <v>222</v>
      </c>
      <c r="AQ277" s="259" t="s">
        <v>222</v>
      </c>
      <c r="AR277" s="259" t="s">
        <v>222</v>
      </c>
      <c r="AS277" s="259" t="s">
        <v>222</v>
      </c>
      <c r="AT277" s="259" t="s">
        <v>222</v>
      </c>
      <c r="AU277" s="259" t="s">
        <v>222</v>
      </c>
      <c r="AV277" s="259" t="s">
        <v>222</v>
      </c>
      <c r="AW277" s="259" t="s">
        <v>222</v>
      </c>
      <c r="AX277" s="259" t="s">
        <v>222</v>
      </c>
      <c r="AY277" s="259" t="s">
        <v>222</v>
      </c>
      <c r="AZ277" s="259" t="s">
        <v>222</v>
      </c>
      <c r="BA277" s="259" t="s">
        <v>222</v>
      </c>
      <c r="BB277" s="259" t="s">
        <v>222</v>
      </c>
      <c r="BC277" s="259" t="s">
        <v>222</v>
      </c>
      <c r="BD277" s="259" t="s">
        <v>222</v>
      </c>
      <c r="BE277" s="259" t="s">
        <v>222</v>
      </c>
      <c r="BF277" s="259" t="s">
        <v>222</v>
      </c>
      <c r="BG277" s="259" t="s">
        <v>222</v>
      </c>
      <c r="BH277" s="259" t="s">
        <v>222</v>
      </c>
      <c r="BI277" s="259" t="s">
        <v>222</v>
      </c>
      <c r="BJ277" s="259" t="s">
        <v>222</v>
      </c>
      <c r="BK277" s="259" t="s">
        <v>222</v>
      </c>
      <c r="BL277" s="259" t="s">
        <v>222</v>
      </c>
      <c r="BM277" s="259" t="s">
        <v>222</v>
      </c>
      <c r="BN277" s="259" t="s">
        <v>222</v>
      </c>
      <c r="BO277" s="259" t="s">
        <v>222</v>
      </c>
      <c r="BP277" s="259" t="s">
        <v>222</v>
      </c>
      <c r="BQ277" s="257" t="s">
        <v>222</v>
      </c>
      <c r="BR277" s="257" t="s">
        <v>222</v>
      </c>
      <c r="BS277" s="257" t="s">
        <v>222</v>
      </c>
      <c r="BT277" s="257" t="s">
        <v>222</v>
      </c>
      <c r="BU277" s="257" t="s">
        <v>222</v>
      </c>
      <c r="BV277" s="257" t="s">
        <v>222</v>
      </c>
      <c r="BW277" s="257" t="s">
        <v>222</v>
      </c>
      <c r="BX277" s="257" t="s">
        <v>222</v>
      </c>
      <c r="BY277" s="257" t="s">
        <v>222</v>
      </c>
      <c r="BZ277" s="257" t="s">
        <v>222</v>
      </c>
      <c r="CA277" s="257" t="s">
        <v>222</v>
      </c>
      <c r="CB277" s="257" t="s">
        <v>222</v>
      </c>
      <c r="CC277" s="257" t="s">
        <v>222</v>
      </c>
      <c r="CD277" s="257" t="s">
        <v>222</v>
      </c>
      <c r="CE277" s="257" t="s">
        <v>222</v>
      </c>
      <c r="CF277" s="257" t="s">
        <v>222</v>
      </c>
      <c r="CG277" s="257" t="s">
        <v>222</v>
      </c>
      <c r="CH277" s="257" t="s">
        <v>222</v>
      </c>
      <c r="CI277" s="257" t="s">
        <v>222</v>
      </c>
      <c r="CJ277" s="257" t="s">
        <v>222</v>
      </c>
      <c r="CK277" s="257" t="s">
        <v>222</v>
      </c>
      <c r="CM277" s="100">
        <v>184</v>
      </c>
      <c r="CN277" s="229" t="e">
        <f t="shared" si="105"/>
        <v>#REF!</v>
      </c>
      <c r="CO277" s="229" t="e">
        <f ca="1">IF(CN277&gt;0,INDIRECT(ADDRESS($CN277,7,,,#REF!)),"")</f>
        <v>#REF!</v>
      </c>
      <c r="CP277" s="229" t="e">
        <f t="shared" ca="1" si="106"/>
        <v>#REF!</v>
      </c>
      <c r="CQ277" s="230">
        <f t="shared" ca="1" si="112"/>
        <v>0</v>
      </c>
      <c r="CR277" s="227"/>
      <c r="CS277" s="248">
        <f t="shared" si="107"/>
        <v>184</v>
      </c>
      <c r="CT277" s="229" t="e">
        <f t="shared" si="108"/>
        <v>#REF!</v>
      </c>
      <c r="CU277" s="231" t="e">
        <f ca="1">IF(CT277&gt;0,INDIRECT(ADDRESS($CT277,4,,,#REF!)),"")</f>
        <v>#REF!</v>
      </c>
      <c r="CV277" s="100" t="e">
        <f t="shared" ca="1" si="109"/>
        <v>#REF!</v>
      </c>
      <c r="CW277" s="229">
        <f t="shared" ca="1" si="110"/>
        <v>184</v>
      </c>
      <c r="CX277" s="229" t="e">
        <f t="shared" ca="1" si="102"/>
        <v>#REF!</v>
      </c>
      <c r="CY277" s="250"/>
      <c r="CZ277" s="251">
        <f t="shared" ca="1" si="103"/>
        <v>0</v>
      </c>
      <c r="DB277" s="100">
        <f t="shared" ca="1" si="104"/>
        <v>0</v>
      </c>
      <c r="DC277" s="230">
        <f t="shared" ca="1" si="111"/>
        <v>0</v>
      </c>
    </row>
    <row r="278" spans="2:107" ht="16.149999999999999" customHeight="1" x14ac:dyDescent="0.2">
      <c r="B278" s="252" t="s">
        <v>222</v>
      </c>
      <c r="C278" s="253" t="s">
        <v>222</v>
      </c>
      <c r="D278" s="254" t="s">
        <v>222</v>
      </c>
      <c r="E278" s="522" t="s">
        <v>222</v>
      </c>
      <c r="F278" s="523" t="s">
        <v>222</v>
      </c>
      <c r="G278" s="255" t="s">
        <v>222</v>
      </c>
      <c r="H278" s="256" t="s">
        <v>222</v>
      </c>
      <c r="I278" s="257" t="s">
        <v>222</v>
      </c>
      <c r="J278" s="258" t="s">
        <v>222</v>
      </c>
      <c r="K278" s="259" t="s">
        <v>222</v>
      </c>
      <c r="L278" s="259" t="s">
        <v>222</v>
      </c>
      <c r="M278" s="259" t="s">
        <v>222</v>
      </c>
      <c r="N278" s="259" t="s">
        <v>222</v>
      </c>
      <c r="O278" s="259" t="s">
        <v>222</v>
      </c>
      <c r="P278" s="259" t="s">
        <v>222</v>
      </c>
      <c r="Q278" s="259" t="s">
        <v>222</v>
      </c>
      <c r="R278" s="259" t="s">
        <v>222</v>
      </c>
      <c r="S278" s="259" t="s">
        <v>222</v>
      </c>
      <c r="T278" s="259" t="s">
        <v>222</v>
      </c>
      <c r="U278" s="259" t="s">
        <v>222</v>
      </c>
      <c r="V278" s="259" t="s">
        <v>222</v>
      </c>
      <c r="W278" s="259" t="s">
        <v>222</v>
      </c>
      <c r="X278" s="259" t="s">
        <v>222</v>
      </c>
      <c r="Y278" s="259" t="s">
        <v>222</v>
      </c>
      <c r="Z278" s="259" t="s">
        <v>222</v>
      </c>
      <c r="AA278" s="259" t="s">
        <v>222</v>
      </c>
      <c r="AB278" s="259" t="s">
        <v>222</v>
      </c>
      <c r="AC278" s="259" t="s">
        <v>222</v>
      </c>
      <c r="AD278" s="259" t="s">
        <v>222</v>
      </c>
      <c r="AE278" s="259" t="s">
        <v>222</v>
      </c>
      <c r="AF278" s="259" t="s">
        <v>222</v>
      </c>
      <c r="AG278" s="259" t="s">
        <v>222</v>
      </c>
      <c r="AH278" s="259" t="s">
        <v>222</v>
      </c>
      <c r="AI278" s="259" t="s">
        <v>222</v>
      </c>
      <c r="AJ278" s="259" t="s">
        <v>222</v>
      </c>
      <c r="AK278" s="259" t="s">
        <v>222</v>
      </c>
      <c r="AL278" s="259" t="s">
        <v>222</v>
      </c>
      <c r="AM278" s="259" t="s">
        <v>222</v>
      </c>
      <c r="AN278" s="259" t="s">
        <v>222</v>
      </c>
      <c r="AO278" s="259" t="s">
        <v>222</v>
      </c>
      <c r="AP278" s="259" t="s">
        <v>222</v>
      </c>
      <c r="AQ278" s="259" t="s">
        <v>222</v>
      </c>
      <c r="AR278" s="259" t="s">
        <v>222</v>
      </c>
      <c r="AS278" s="259" t="s">
        <v>222</v>
      </c>
      <c r="AT278" s="259" t="s">
        <v>222</v>
      </c>
      <c r="AU278" s="259" t="s">
        <v>222</v>
      </c>
      <c r="AV278" s="259" t="s">
        <v>222</v>
      </c>
      <c r="AW278" s="259" t="s">
        <v>222</v>
      </c>
      <c r="AX278" s="259" t="s">
        <v>222</v>
      </c>
      <c r="AY278" s="259" t="s">
        <v>222</v>
      </c>
      <c r="AZ278" s="259" t="s">
        <v>222</v>
      </c>
      <c r="BA278" s="259" t="s">
        <v>222</v>
      </c>
      <c r="BB278" s="259" t="s">
        <v>222</v>
      </c>
      <c r="BC278" s="259" t="s">
        <v>222</v>
      </c>
      <c r="BD278" s="259" t="s">
        <v>222</v>
      </c>
      <c r="BE278" s="259" t="s">
        <v>222</v>
      </c>
      <c r="BF278" s="259" t="s">
        <v>222</v>
      </c>
      <c r="BG278" s="259" t="s">
        <v>222</v>
      </c>
      <c r="BH278" s="259" t="s">
        <v>222</v>
      </c>
      <c r="BI278" s="259" t="s">
        <v>222</v>
      </c>
      <c r="BJ278" s="259" t="s">
        <v>222</v>
      </c>
      <c r="BK278" s="259" t="s">
        <v>222</v>
      </c>
      <c r="BL278" s="259" t="s">
        <v>222</v>
      </c>
      <c r="BM278" s="259" t="s">
        <v>222</v>
      </c>
      <c r="BN278" s="259" t="s">
        <v>222</v>
      </c>
      <c r="BO278" s="259" t="s">
        <v>222</v>
      </c>
      <c r="BP278" s="259" t="s">
        <v>222</v>
      </c>
      <c r="BQ278" s="257" t="s">
        <v>222</v>
      </c>
      <c r="BR278" s="257" t="s">
        <v>222</v>
      </c>
      <c r="BS278" s="257" t="s">
        <v>222</v>
      </c>
      <c r="BT278" s="257" t="s">
        <v>222</v>
      </c>
      <c r="BU278" s="257" t="s">
        <v>222</v>
      </c>
      <c r="BV278" s="257" t="s">
        <v>222</v>
      </c>
      <c r="BW278" s="257" t="s">
        <v>222</v>
      </c>
      <c r="BX278" s="257" t="s">
        <v>222</v>
      </c>
      <c r="BY278" s="257" t="s">
        <v>222</v>
      </c>
      <c r="BZ278" s="257" t="s">
        <v>222</v>
      </c>
      <c r="CA278" s="257" t="s">
        <v>222</v>
      </c>
      <c r="CB278" s="257" t="s">
        <v>222</v>
      </c>
      <c r="CC278" s="257" t="s">
        <v>222</v>
      </c>
      <c r="CD278" s="257" t="s">
        <v>222</v>
      </c>
      <c r="CE278" s="257" t="s">
        <v>222</v>
      </c>
      <c r="CF278" s="257" t="s">
        <v>222</v>
      </c>
      <c r="CG278" s="257" t="s">
        <v>222</v>
      </c>
      <c r="CH278" s="257" t="s">
        <v>222</v>
      </c>
      <c r="CI278" s="257" t="s">
        <v>222</v>
      </c>
      <c r="CJ278" s="257" t="s">
        <v>222</v>
      </c>
      <c r="CK278" s="257" t="s">
        <v>222</v>
      </c>
      <c r="CM278" s="100">
        <v>185</v>
      </c>
      <c r="CN278" s="229" t="e">
        <f t="shared" si="105"/>
        <v>#REF!</v>
      </c>
      <c r="CO278" s="229" t="e">
        <f ca="1">IF(CN278&gt;0,INDIRECT(ADDRESS($CN278,7,,,#REF!)),"")</f>
        <v>#REF!</v>
      </c>
      <c r="CP278" s="229" t="e">
        <f t="shared" ca="1" si="106"/>
        <v>#REF!</v>
      </c>
      <c r="CQ278" s="230">
        <f t="shared" ca="1" si="112"/>
        <v>0</v>
      </c>
      <c r="CR278" s="227"/>
      <c r="CS278" s="248">
        <f t="shared" si="107"/>
        <v>185</v>
      </c>
      <c r="CT278" s="229" t="e">
        <f t="shared" si="108"/>
        <v>#REF!</v>
      </c>
      <c r="CU278" s="231" t="e">
        <f ca="1">IF(CT278&gt;0,INDIRECT(ADDRESS($CT278,4,,,#REF!)),"")</f>
        <v>#REF!</v>
      </c>
      <c r="CV278" s="100" t="e">
        <f t="shared" ca="1" si="109"/>
        <v>#REF!</v>
      </c>
      <c r="CW278" s="229">
        <f t="shared" ca="1" si="110"/>
        <v>185</v>
      </c>
      <c r="CX278" s="229" t="e">
        <f t="shared" ca="1" si="102"/>
        <v>#REF!</v>
      </c>
      <c r="CY278" s="250"/>
      <c r="CZ278" s="251">
        <f t="shared" ca="1" si="103"/>
        <v>0</v>
      </c>
      <c r="DB278" s="100">
        <f t="shared" ca="1" si="104"/>
        <v>0</v>
      </c>
      <c r="DC278" s="230">
        <f t="shared" ca="1" si="111"/>
        <v>0</v>
      </c>
    </row>
    <row r="279" spans="2:107" ht="16.149999999999999" customHeight="1" x14ac:dyDescent="0.2">
      <c r="B279" s="252" t="s">
        <v>222</v>
      </c>
      <c r="C279" s="253" t="s">
        <v>222</v>
      </c>
      <c r="D279" s="254" t="s">
        <v>222</v>
      </c>
      <c r="E279" s="522" t="s">
        <v>222</v>
      </c>
      <c r="F279" s="523" t="s">
        <v>222</v>
      </c>
      <c r="G279" s="255" t="s">
        <v>222</v>
      </c>
      <c r="H279" s="256" t="s">
        <v>222</v>
      </c>
      <c r="I279" s="257" t="s">
        <v>222</v>
      </c>
      <c r="J279" s="258" t="s">
        <v>222</v>
      </c>
      <c r="K279" s="259" t="s">
        <v>222</v>
      </c>
      <c r="L279" s="259" t="s">
        <v>222</v>
      </c>
      <c r="M279" s="259" t="s">
        <v>222</v>
      </c>
      <c r="N279" s="259" t="s">
        <v>222</v>
      </c>
      <c r="O279" s="259" t="s">
        <v>222</v>
      </c>
      <c r="P279" s="259" t="s">
        <v>222</v>
      </c>
      <c r="Q279" s="259" t="s">
        <v>222</v>
      </c>
      <c r="R279" s="259" t="s">
        <v>222</v>
      </c>
      <c r="S279" s="259" t="s">
        <v>222</v>
      </c>
      <c r="T279" s="259" t="s">
        <v>222</v>
      </c>
      <c r="U279" s="259" t="s">
        <v>222</v>
      </c>
      <c r="V279" s="259" t="s">
        <v>222</v>
      </c>
      <c r="W279" s="259" t="s">
        <v>222</v>
      </c>
      <c r="X279" s="259" t="s">
        <v>222</v>
      </c>
      <c r="Y279" s="259" t="s">
        <v>222</v>
      </c>
      <c r="Z279" s="259" t="s">
        <v>222</v>
      </c>
      <c r="AA279" s="259" t="s">
        <v>222</v>
      </c>
      <c r="AB279" s="259" t="s">
        <v>222</v>
      </c>
      <c r="AC279" s="259" t="s">
        <v>222</v>
      </c>
      <c r="AD279" s="259" t="s">
        <v>222</v>
      </c>
      <c r="AE279" s="259" t="s">
        <v>222</v>
      </c>
      <c r="AF279" s="259" t="s">
        <v>222</v>
      </c>
      <c r="AG279" s="259" t="s">
        <v>222</v>
      </c>
      <c r="AH279" s="259" t="s">
        <v>222</v>
      </c>
      <c r="AI279" s="259" t="s">
        <v>222</v>
      </c>
      <c r="AJ279" s="259" t="s">
        <v>222</v>
      </c>
      <c r="AK279" s="259" t="s">
        <v>222</v>
      </c>
      <c r="AL279" s="259" t="s">
        <v>222</v>
      </c>
      <c r="AM279" s="259" t="s">
        <v>222</v>
      </c>
      <c r="AN279" s="259" t="s">
        <v>222</v>
      </c>
      <c r="AO279" s="259" t="s">
        <v>222</v>
      </c>
      <c r="AP279" s="259" t="s">
        <v>222</v>
      </c>
      <c r="AQ279" s="259" t="s">
        <v>222</v>
      </c>
      <c r="AR279" s="259" t="s">
        <v>222</v>
      </c>
      <c r="AS279" s="259" t="s">
        <v>222</v>
      </c>
      <c r="AT279" s="259" t="s">
        <v>222</v>
      </c>
      <c r="AU279" s="259" t="s">
        <v>222</v>
      </c>
      <c r="AV279" s="259" t="s">
        <v>222</v>
      </c>
      <c r="AW279" s="259" t="s">
        <v>222</v>
      </c>
      <c r="AX279" s="259" t="s">
        <v>222</v>
      </c>
      <c r="AY279" s="259" t="s">
        <v>222</v>
      </c>
      <c r="AZ279" s="259" t="s">
        <v>222</v>
      </c>
      <c r="BA279" s="259" t="s">
        <v>222</v>
      </c>
      <c r="BB279" s="259" t="s">
        <v>222</v>
      </c>
      <c r="BC279" s="259" t="s">
        <v>222</v>
      </c>
      <c r="BD279" s="259" t="s">
        <v>222</v>
      </c>
      <c r="BE279" s="259" t="s">
        <v>222</v>
      </c>
      <c r="BF279" s="259" t="s">
        <v>222</v>
      </c>
      <c r="BG279" s="259" t="s">
        <v>222</v>
      </c>
      <c r="BH279" s="259" t="s">
        <v>222</v>
      </c>
      <c r="BI279" s="259" t="s">
        <v>222</v>
      </c>
      <c r="BJ279" s="259" t="s">
        <v>222</v>
      </c>
      <c r="BK279" s="259" t="s">
        <v>222</v>
      </c>
      <c r="BL279" s="259" t="s">
        <v>222</v>
      </c>
      <c r="BM279" s="259" t="s">
        <v>222</v>
      </c>
      <c r="BN279" s="259" t="s">
        <v>222</v>
      </c>
      <c r="BO279" s="259" t="s">
        <v>222</v>
      </c>
      <c r="BP279" s="259" t="s">
        <v>222</v>
      </c>
      <c r="BQ279" s="257" t="s">
        <v>222</v>
      </c>
      <c r="BR279" s="257" t="s">
        <v>222</v>
      </c>
      <c r="BS279" s="257" t="s">
        <v>222</v>
      </c>
      <c r="BT279" s="257" t="s">
        <v>222</v>
      </c>
      <c r="BU279" s="257" t="s">
        <v>222</v>
      </c>
      <c r="BV279" s="257" t="s">
        <v>222</v>
      </c>
      <c r="BW279" s="257" t="s">
        <v>222</v>
      </c>
      <c r="BX279" s="257" t="s">
        <v>222</v>
      </c>
      <c r="BY279" s="257" t="s">
        <v>222</v>
      </c>
      <c r="BZ279" s="257" t="s">
        <v>222</v>
      </c>
      <c r="CA279" s="257" t="s">
        <v>222</v>
      </c>
      <c r="CB279" s="257" t="s">
        <v>222</v>
      </c>
      <c r="CC279" s="257" t="s">
        <v>222</v>
      </c>
      <c r="CD279" s="257" t="s">
        <v>222</v>
      </c>
      <c r="CE279" s="257" t="s">
        <v>222</v>
      </c>
      <c r="CF279" s="257" t="s">
        <v>222</v>
      </c>
      <c r="CG279" s="257" t="s">
        <v>222</v>
      </c>
      <c r="CH279" s="257" t="s">
        <v>222</v>
      </c>
      <c r="CI279" s="257" t="s">
        <v>222</v>
      </c>
      <c r="CJ279" s="257" t="s">
        <v>222</v>
      </c>
      <c r="CK279" s="257" t="s">
        <v>222</v>
      </c>
      <c r="CM279" s="100">
        <v>186</v>
      </c>
      <c r="CN279" s="229" t="e">
        <f t="shared" si="105"/>
        <v>#REF!</v>
      </c>
      <c r="CO279" s="229" t="e">
        <f ca="1">IF(CN279&gt;0,INDIRECT(ADDRESS($CN279,7,,,#REF!)),"")</f>
        <v>#REF!</v>
      </c>
      <c r="CP279" s="229" t="e">
        <f t="shared" ca="1" si="106"/>
        <v>#REF!</v>
      </c>
      <c r="CQ279" s="230">
        <f t="shared" ca="1" si="112"/>
        <v>0</v>
      </c>
      <c r="CR279" s="227"/>
      <c r="CS279" s="248">
        <f t="shared" si="107"/>
        <v>186</v>
      </c>
      <c r="CT279" s="229" t="e">
        <f t="shared" si="108"/>
        <v>#REF!</v>
      </c>
      <c r="CU279" s="231" t="e">
        <f ca="1">IF(CT279&gt;0,INDIRECT(ADDRESS($CT279,4,,,#REF!)),"")</f>
        <v>#REF!</v>
      </c>
      <c r="CV279" s="100" t="e">
        <f t="shared" ca="1" si="109"/>
        <v>#REF!</v>
      </c>
      <c r="CW279" s="229">
        <f t="shared" ca="1" si="110"/>
        <v>186</v>
      </c>
      <c r="CX279" s="229" t="e">
        <f t="shared" ca="1" si="102"/>
        <v>#REF!</v>
      </c>
      <c r="CY279" s="250"/>
      <c r="CZ279" s="251">
        <f t="shared" ca="1" si="103"/>
        <v>0</v>
      </c>
      <c r="DB279" s="100">
        <f t="shared" ca="1" si="104"/>
        <v>0</v>
      </c>
      <c r="DC279" s="230">
        <f t="shared" ca="1" si="111"/>
        <v>0</v>
      </c>
    </row>
    <row r="280" spans="2:107" ht="16.149999999999999" customHeight="1" x14ac:dyDescent="0.2">
      <c r="B280" s="252" t="s">
        <v>222</v>
      </c>
      <c r="C280" s="253" t="s">
        <v>222</v>
      </c>
      <c r="D280" s="254" t="s">
        <v>222</v>
      </c>
      <c r="E280" s="522" t="s">
        <v>222</v>
      </c>
      <c r="F280" s="523" t="s">
        <v>222</v>
      </c>
      <c r="G280" s="255" t="s">
        <v>222</v>
      </c>
      <c r="H280" s="256" t="s">
        <v>222</v>
      </c>
      <c r="I280" s="257" t="s">
        <v>222</v>
      </c>
      <c r="J280" s="258" t="s">
        <v>222</v>
      </c>
      <c r="K280" s="259" t="s">
        <v>222</v>
      </c>
      <c r="L280" s="259" t="s">
        <v>222</v>
      </c>
      <c r="M280" s="259" t="s">
        <v>222</v>
      </c>
      <c r="N280" s="259" t="s">
        <v>222</v>
      </c>
      <c r="O280" s="259" t="s">
        <v>222</v>
      </c>
      <c r="P280" s="259" t="s">
        <v>222</v>
      </c>
      <c r="Q280" s="259" t="s">
        <v>222</v>
      </c>
      <c r="R280" s="259" t="s">
        <v>222</v>
      </c>
      <c r="S280" s="259" t="s">
        <v>222</v>
      </c>
      <c r="T280" s="259" t="s">
        <v>222</v>
      </c>
      <c r="U280" s="259" t="s">
        <v>222</v>
      </c>
      <c r="V280" s="259" t="s">
        <v>222</v>
      </c>
      <c r="W280" s="259" t="s">
        <v>222</v>
      </c>
      <c r="X280" s="259" t="s">
        <v>222</v>
      </c>
      <c r="Y280" s="259" t="s">
        <v>222</v>
      </c>
      <c r="Z280" s="259" t="s">
        <v>222</v>
      </c>
      <c r="AA280" s="259" t="s">
        <v>222</v>
      </c>
      <c r="AB280" s="259" t="s">
        <v>222</v>
      </c>
      <c r="AC280" s="259" t="s">
        <v>222</v>
      </c>
      <c r="AD280" s="259" t="s">
        <v>222</v>
      </c>
      <c r="AE280" s="259" t="s">
        <v>222</v>
      </c>
      <c r="AF280" s="259" t="s">
        <v>222</v>
      </c>
      <c r="AG280" s="259" t="s">
        <v>222</v>
      </c>
      <c r="AH280" s="259" t="s">
        <v>222</v>
      </c>
      <c r="AI280" s="259" t="s">
        <v>222</v>
      </c>
      <c r="AJ280" s="259" t="s">
        <v>222</v>
      </c>
      <c r="AK280" s="259" t="s">
        <v>222</v>
      </c>
      <c r="AL280" s="259" t="s">
        <v>222</v>
      </c>
      <c r="AM280" s="259" t="s">
        <v>222</v>
      </c>
      <c r="AN280" s="259" t="s">
        <v>222</v>
      </c>
      <c r="AO280" s="259" t="s">
        <v>222</v>
      </c>
      <c r="AP280" s="259" t="s">
        <v>222</v>
      </c>
      <c r="AQ280" s="259" t="s">
        <v>222</v>
      </c>
      <c r="AR280" s="259" t="s">
        <v>222</v>
      </c>
      <c r="AS280" s="259" t="s">
        <v>222</v>
      </c>
      <c r="AT280" s="259" t="s">
        <v>222</v>
      </c>
      <c r="AU280" s="259" t="s">
        <v>222</v>
      </c>
      <c r="AV280" s="259" t="s">
        <v>222</v>
      </c>
      <c r="AW280" s="259" t="s">
        <v>222</v>
      </c>
      <c r="AX280" s="259" t="s">
        <v>222</v>
      </c>
      <c r="AY280" s="259" t="s">
        <v>222</v>
      </c>
      <c r="AZ280" s="259" t="s">
        <v>222</v>
      </c>
      <c r="BA280" s="259" t="s">
        <v>222</v>
      </c>
      <c r="BB280" s="259" t="s">
        <v>222</v>
      </c>
      <c r="BC280" s="259" t="s">
        <v>222</v>
      </c>
      <c r="BD280" s="259" t="s">
        <v>222</v>
      </c>
      <c r="BE280" s="259" t="s">
        <v>222</v>
      </c>
      <c r="BF280" s="259" t="s">
        <v>222</v>
      </c>
      <c r="BG280" s="259" t="s">
        <v>222</v>
      </c>
      <c r="BH280" s="259" t="s">
        <v>222</v>
      </c>
      <c r="BI280" s="259" t="s">
        <v>222</v>
      </c>
      <c r="BJ280" s="259" t="s">
        <v>222</v>
      </c>
      <c r="BK280" s="259" t="s">
        <v>222</v>
      </c>
      <c r="BL280" s="259" t="s">
        <v>222</v>
      </c>
      <c r="BM280" s="259" t="s">
        <v>222</v>
      </c>
      <c r="BN280" s="259" t="s">
        <v>222</v>
      </c>
      <c r="BO280" s="259" t="s">
        <v>222</v>
      </c>
      <c r="BP280" s="259" t="s">
        <v>222</v>
      </c>
      <c r="BQ280" s="257" t="s">
        <v>222</v>
      </c>
      <c r="BR280" s="257" t="s">
        <v>222</v>
      </c>
      <c r="BS280" s="257" t="s">
        <v>222</v>
      </c>
      <c r="BT280" s="257" t="s">
        <v>222</v>
      </c>
      <c r="BU280" s="257" t="s">
        <v>222</v>
      </c>
      <c r="BV280" s="257" t="s">
        <v>222</v>
      </c>
      <c r="BW280" s="257" t="s">
        <v>222</v>
      </c>
      <c r="BX280" s="257" t="s">
        <v>222</v>
      </c>
      <c r="BY280" s="257" t="s">
        <v>222</v>
      </c>
      <c r="BZ280" s="257" t="s">
        <v>222</v>
      </c>
      <c r="CA280" s="257" t="s">
        <v>222</v>
      </c>
      <c r="CB280" s="257" t="s">
        <v>222</v>
      </c>
      <c r="CC280" s="257" t="s">
        <v>222</v>
      </c>
      <c r="CD280" s="257" t="s">
        <v>222</v>
      </c>
      <c r="CE280" s="257" t="s">
        <v>222</v>
      </c>
      <c r="CF280" s="257" t="s">
        <v>222</v>
      </c>
      <c r="CG280" s="257" t="s">
        <v>222</v>
      </c>
      <c r="CH280" s="257" t="s">
        <v>222</v>
      </c>
      <c r="CI280" s="257" t="s">
        <v>222</v>
      </c>
      <c r="CJ280" s="257" t="s">
        <v>222</v>
      </c>
      <c r="CK280" s="257" t="s">
        <v>222</v>
      </c>
      <c r="CM280" s="100">
        <v>187</v>
      </c>
      <c r="CN280" s="229" t="e">
        <f t="shared" si="105"/>
        <v>#REF!</v>
      </c>
      <c r="CO280" s="229" t="e">
        <f ca="1">IF(CN280&gt;0,INDIRECT(ADDRESS($CN280,7,,,#REF!)),"")</f>
        <v>#REF!</v>
      </c>
      <c r="CP280" s="229" t="e">
        <f t="shared" ca="1" si="106"/>
        <v>#REF!</v>
      </c>
      <c r="CQ280" s="230">
        <f t="shared" ca="1" si="112"/>
        <v>0</v>
      </c>
      <c r="CR280" s="227"/>
      <c r="CS280" s="248">
        <f t="shared" si="107"/>
        <v>187</v>
      </c>
      <c r="CT280" s="229" t="e">
        <f t="shared" si="108"/>
        <v>#REF!</v>
      </c>
      <c r="CU280" s="231" t="e">
        <f ca="1">IF(CT280&gt;0,INDIRECT(ADDRESS($CT280,4,,,#REF!)),"")</f>
        <v>#REF!</v>
      </c>
      <c r="CV280" s="100" t="e">
        <f t="shared" ca="1" si="109"/>
        <v>#REF!</v>
      </c>
      <c r="CW280" s="229">
        <f t="shared" ca="1" si="110"/>
        <v>187</v>
      </c>
      <c r="CX280" s="229" t="e">
        <f t="shared" ca="1" si="102"/>
        <v>#REF!</v>
      </c>
      <c r="CY280" s="250"/>
      <c r="CZ280" s="251">
        <f t="shared" ca="1" si="103"/>
        <v>0</v>
      </c>
      <c r="DB280" s="100">
        <f t="shared" ca="1" si="104"/>
        <v>0</v>
      </c>
      <c r="DC280" s="230">
        <f t="shared" ca="1" si="111"/>
        <v>0</v>
      </c>
    </row>
    <row r="281" spans="2:107" ht="16.149999999999999" customHeight="1" x14ac:dyDescent="0.2">
      <c r="B281" s="252" t="s">
        <v>222</v>
      </c>
      <c r="C281" s="253" t="s">
        <v>222</v>
      </c>
      <c r="D281" s="254" t="s">
        <v>222</v>
      </c>
      <c r="E281" s="522" t="s">
        <v>222</v>
      </c>
      <c r="F281" s="523" t="s">
        <v>222</v>
      </c>
      <c r="G281" s="255" t="s">
        <v>222</v>
      </c>
      <c r="H281" s="256" t="s">
        <v>222</v>
      </c>
      <c r="I281" s="257" t="s">
        <v>222</v>
      </c>
      <c r="J281" s="258" t="s">
        <v>222</v>
      </c>
      <c r="K281" s="259" t="s">
        <v>222</v>
      </c>
      <c r="L281" s="259" t="s">
        <v>222</v>
      </c>
      <c r="M281" s="259" t="s">
        <v>222</v>
      </c>
      <c r="N281" s="259" t="s">
        <v>222</v>
      </c>
      <c r="O281" s="259" t="s">
        <v>222</v>
      </c>
      <c r="P281" s="259" t="s">
        <v>222</v>
      </c>
      <c r="Q281" s="259" t="s">
        <v>222</v>
      </c>
      <c r="R281" s="259" t="s">
        <v>222</v>
      </c>
      <c r="S281" s="259" t="s">
        <v>222</v>
      </c>
      <c r="T281" s="259" t="s">
        <v>222</v>
      </c>
      <c r="U281" s="259" t="s">
        <v>222</v>
      </c>
      <c r="V281" s="259" t="s">
        <v>222</v>
      </c>
      <c r="W281" s="259" t="s">
        <v>222</v>
      </c>
      <c r="X281" s="259" t="s">
        <v>222</v>
      </c>
      <c r="Y281" s="259" t="s">
        <v>222</v>
      </c>
      <c r="Z281" s="259" t="s">
        <v>222</v>
      </c>
      <c r="AA281" s="259" t="s">
        <v>222</v>
      </c>
      <c r="AB281" s="259" t="s">
        <v>222</v>
      </c>
      <c r="AC281" s="259" t="s">
        <v>222</v>
      </c>
      <c r="AD281" s="259" t="s">
        <v>222</v>
      </c>
      <c r="AE281" s="259" t="s">
        <v>222</v>
      </c>
      <c r="AF281" s="259" t="s">
        <v>222</v>
      </c>
      <c r="AG281" s="259" t="s">
        <v>222</v>
      </c>
      <c r="AH281" s="259" t="s">
        <v>222</v>
      </c>
      <c r="AI281" s="259" t="s">
        <v>222</v>
      </c>
      <c r="AJ281" s="259" t="s">
        <v>222</v>
      </c>
      <c r="AK281" s="259" t="s">
        <v>222</v>
      </c>
      <c r="AL281" s="259" t="s">
        <v>222</v>
      </c>
      <c r="AM281" s="259" t="s">
        <v>222</v>
      </c>
      <c r="AN281" s="259" t="s">
        <v>222</v>
      </c>
      <c r="AO281" s="259" t="s">
        <v>222</v>
      </c>
      <c r="AP281" s="259" t="s">
        <v>222</v>
      </c>
      <c r="AQ281" s="259" t="s">
        <v>222</v>
      </c>
      <c r="AR281" s="259" t="s">
        <v>222</v>
      </c>
      <c r="AS281" s="259" t="s">
        <v>222</v>
      </c>
      <c r="AT281" s="259" t="s">
        <v>222</v>
      </c>
      <c r="AU281" s="259" t="s">
        <v>222</v>
      </c>
      <c r="AV281" s="259" t="s">
        <v>222</v>
      </c>
      <c r="AW281" s="259" t="s">
        <v>222</v>
      </c>
      <c r="AX281" s="259" t="s">
        <v>222</v>
      </c>
      <c r="AY281" s="259" t="s">
        <v>222</v>
      </c>
      <c r="AZ281" s="259" t="s">
        <v>222</v>
      </c>
      <c r="BA281" s="259" t="s">
        <v>222</v>
      </c>
      <c r="BB281" s="259" t="s">
        <v>222</v>
      </c>
      <c r="BC281" s="259" t="s">
        <v>222</v>
      </c>
      <c r="BD281" s="259" t="s">
        <v>222</v>
      </c>
      <c r="BE281" s="259" t="s">
        <v>222</v>
      </c>
      <c r="BF281" s="259" t="s">
        <v>222</v>
      </c>
      <c r="BG281" s="259" t="s">
        <v>222</v>
      </c>
      <c r="BH281" s="259" t="s">
        <v>222</v>
      </c>
      <c r="BI281" s="259" t="s">
        <v>222</v>
      </c>
      <c r="BJ281" s="259" t="s">
        <v>222</v>
      </c>
      <c r="BK281" s="259" t="s">
        <v>222</v>
      </c>
      <c r="BL281" s="259" t="s">
        <v>222</v>
      </c>
      <c r="BM281" s="259" t="s">
        <v>222</v>
      </c>
      <c r="BN281" s="259" t="s">
        <v>222</v>
      </c>
      <c r="BO281" s="259" t="s">
        <v>222</v>
      </c>
      <c r="BP281" s="259" t="s">
        <v>222</v>
      </c>
      <c r="BQ281" s="257" t="s">
        <v>222</v>
      </c>
      <c r="BR281" s="257" t="s">
        <v>222</v>
      </c>
      <c r="BS281" s="257" t="s">
        <v>222</v>
      </c>
      <c r="BT281" s="257" t="s">
        <v>222</v>
      </c>
      <c r="BU281" s="257" t="s">
        <v>222</v>
      </c>
      <c r="BV281" s="257" t="s">
        <v>222</v>
      </c>
      <c r="BW281" s="257" t="s">
        <v>222</v>
      </c>
      <c r="BX281" s="257" t="s">
        <v>222</v>
      </c>
      <c r="BY281" s="257" t="s">
        <v>222</v>
      </c>
      <c r="BZ281" s="257" t="s">
        <v>222</v>
      </c>
      <c r="CA281" s="257" t="s">
        <v>222</v>
      </c>
      <c r="CB281" s="257" t="s">
        <v>222</v>
      </c>
      <c r="CC281" s="257" t="s">
        <v>222</v>
      </c>
      <c r="CD281" s="257" t="s">
        <v>222</v>
      </c>
      <c r="CE281" s="257" t="s">
        <v>222</v>
      </c>
      <c r="CF281" s="257" t="s">
        <v>222</v>
      </c>
      <c r="CG281" s="257" t="s">
        <v>222</v>
      </c>
      <c r="CH281" s="257" t="s">
        <v>222</v>
      </c>
      <c r="CI281" s="257" t="s">
        <v>222</v>
      </c>
      <c r="CJ281" s="257" t="s">
        <v>222</v>
      </c>
      <c r="CK281" s="257" t="s">
        <v>222</v>
      </c>
      <c r="CM281" s="100">
        <v>188</v>
      </c>
      <c r="CN281" s="229" t="e">
        <f t="shared" si="105"/>
        <v>#REF!</v>
      </c>
      <c r="CO281" s="229" t="e">
        <f ca="1">IF(CN281&gt;0,INDIRECT(ADDRESS($CN281,7,,,#REF!)),"")</f>
        <v>#REF!</v>
      </c>
      <c r="CP281" s="229" t="e">
        <f t="shared" ca="1" si="106"/>
        <v>#REF!</v>
      </c>
      <c r="CQ281" s="230">
        <f t="shared" ca="1" si="112"/>
        <v>0</v>
      </c>
      <c r="CR281" s="227"/>
      <c r="CS281" s="248">
        <f t="shared" si="107"/>
        <v>188</v>
      </c>
      <c r="CT281" s="229" t="e">
        <f t="shared" si="108"/>
        <v>#REF!</v>
      </c>
      <c r="CU281" s="231" t="e">
        <f ca="1">IF(CT281&gt;0,INDIRECT(ADDRESS($CT281,4,,,#REF!)),"")</f>
        <v>#REF!</v>
      </c>
      <c r="CV281" s="100" t="e">
        <f t="shared" ca="1" si="109"/>
        <v>#REF!</v>
      </c>
      <c r="CW281" s="229">
        <f t="shared" ca="1" si="110"/>
        <v>188</v>
      </c>
      <c r="CX281" s="229" t="e">
        <f t="shared" ca="1" si="102"/>
        <v>#REF!</v>
      </c>
      <c r="CY281" s="250"/>
      <c r="CZ281" s="251">
        <f t="shared" ca="1" si="103"/>
        <v>0</v>
      </c>
      <c r="DB281" s="100">
        <f t="shared" ca="1" si="104"/>
        <v>0</v>
      </c>
      <c r="DC281" s="230">
        <f t="shared" ca="1" si="111"/>
        <v>0</v>
      </c>
    </row>
    <row r="282" spans="2:107" ht="16.149999999999999" customHeight="1" x14ac:dyDescent="0.2">
      <c r="B282" s="252" t="s">
        <v>222</v>
      </c>
      <c r="C282" s="253" t="s">
        <v>222</v>
      </c>
      <c r="D282" s="254" t="s">
        <v>222</v>
      </c>
      <c r="E282" s="522" t="s">
        <v>222</v>
      </c>
      <c r="F282" s="523" t="s">
        <v>222</v>
      </c>
      <c r="G282" s="255" t="s">
        <v>222</v>
      </c>
      <c r="H282" s="256" t="s">
        <v>222</v>
      </c>
      <c r="I282" s="257" t="s">
        <v>222</v>
      </c>
      <c r="J282" s="258" t="s">
        <v>222</v>
      </c>
      <c r="K282" s="259" t="s">
        <v>222</v>
      </c>
      <c r="L282" s="259" t="s">
        <v>222</v>
      </c>
      <c r="M282" s="259" t="s">
        <v>222</v>
      </c>
      <c r="N282" s="259" t="s">
        <v>222</v>
      </c>
      <c r="O282" s="259" t="s">
        <v>222</v>
      </c>
      <c r="P282" s="259" t="s">
        <v>222</v>
      </c>
      <c r="Q282" s="259" t="s">
        <v>222</v>
      </c>
      <c r="R282" s="259" t="s">
        <v>222</v>
      </c>
      <c r="S282" s="259" t="s">
        <v>222</v>
      </c>
      <c r="T282" s="259" t="s">
        <v>222</v>
      </c>
      <c r="U282" s="259" t="s">
        <v>222</v>
      </c>
      <c r="V282" s="259" t="s">
        <v>222</v>
      </c>
      <c r="W282" s="259" t="s">
        <v>222</v>
      </c>
      <c r="X282" s="259" t="s">
        <v>222</v>
      </c>
      <c r="Y282" s="259" t="s">
        <v>222</v>
      </c>
      <c r="Z282" s="259" t="s">
        <v>222</v>
      </c>
      <c r="AA282" s="259" t="s">
        <v>222</v>
      </c>
      <c r="AB282" s="259" t="s">
        <v>222</v>
      </c>
      <c r="AC282" s="259" t="s">
        <v>222</v>
      </c>
      <c r="AD282" s="259" t="s">
        <v>222</v>
      </c>
      <c r="AE282" s="259" t="s">
        <v>222</v>
      </c>
      <c r="AF282" s="259" t="s">
        <v>222</v>
      </c>
      <c r="AG282" s="259" t="s">
        <v>222</v>
      </c>
      <c r="AH282" s="259" t="s">
        <v>222</v>
      </c>
      <c r="AI282" s="259" t="s">
        <v>222</v>
      </c>
      <c r="AJ282" s="259" t="s">
        <v>222</v>
      </c>
      <c r="AK282" s="259" t="s">
        <v>222</v>
      </c>
      <c r="AL282" s="259" t="s">
        <v>222</v>
      </c>
      <c r="AM282" s="259" t="s">
        <v>222</v>
      </c>
      <c r="AN282" s="259" t="s">
        <v>222</v>
      </c>
      <c r="AO282" s="259" t="s">
        <v>222</v>
      </c>
      <c r="AP282" s="259" t="s">
        <v>222</v>
      </c>
      <c r="AQ282" s="259" t="s">
        <v>222</v>
      </c>
      <c r="AR282" s="259" t="s">
        <v>222</v>
      </c>
      <c r="AS282" s="259" t="s">
        <v>222</v>
      </c>
      <c r="AT282" s="259" t="s">
        <v>222</v>
      </c>
      <c r="AU282" s="259" t="s">
        <v>222</v>
      </c>
      <c r="AV282" s="259" t="s">
        <v>222</v>
      </c>
      <c r="AW282" s="259" t="s">
        <v>222</v>
      </c>
      <c r="AX282" s="259" t="s">
        <v>222</v>
      </c>
      <c r="AY282" s="259" t="s">
        <v>222</v>
      </c>
      <c r="AZ282" s="259" t="s">
        <v>222</v>
      </c>
      <c r="BA282" s="259" t="s">
        <v>222</v>
      </c>
      <c r="BB282" s="259" t="s">
        <v>222</v>
      </c>
      <c r="BC282" s="259" t="s">
        <v>222</v>
      </c>
      <c r="BD282" s="259" t="s">
        <v>222</v>
      </c>
      <c r="BE282" s="259" t="s">
        <v>222</v>
      </c>
      <c r="BF282" s="259" t="s">
        <v>222</v>
      </c>
      <c r="BG282" s="259" t="s">
        <v>222</v>
      </c>
      <c r="BH282" s="259" t="s">
        <v>222</v>
      </c>
      <c r="BI282" s="259" t="s">
        <v>222</v>
      </c>
      <c r="BJ282" s="259" t="s">
        <v>222</v>
      </c>
      <c r="BK282" s="259" t="s">
        <v>222</v>
      </c>
      <c r="BL282" s="259" t="s">
        <v>222</v>
      </c>
      <c r="BM282" s="259" t="s">
        <v>222</v>
      </c>
      <c r="BN282" s="259" t="s">
        <v>222</v>
      </c>
      <c r="BO282" s="259" t="s">
        <v>222</v>
      </c>
      <c r="BP282" s="259" t="s">
        <v>222</v>
      </c>
      <c r="BQ282" s="257" t="s">
        <v>222</v>
      </c>
      <c r="BR282" s="257" t="s">
        <v>222</v>
      </c>
      <c r="BS282" s="257" t="s">
        <v>222</v>
      </c>
      <c r="BT282" s="257" t="s">
        <v>222</v>
      </c>
      <c r="BU282" s="257" t="s">
        <v>222</v>
      </c>
      <c r="BV282" s="257" t="s">
        <v>222</v>
      </c>
      <c r="BW282" s="257" t="s">
        <v>222</v>
      </c>
      <c r="BX282" s="257" t="s">
        <v>222</v>
      </c>
      <c r="BY282" s="257" t="s">
        <v>222</v>
      </c>
      <c r="BZ282" s="257" t="s">
        <v>222</v>
      </c>
      <c r="CA282" s="257" t="s">
        <v>222</v>
      </c>
      <c r="CB282" s="257" t="s">
        <v>222</v>
      </c>
      <c r="CC282" s="257" t="s">
        <v>222</v>
      </c>
      <c r="CD282" s="257" t="s">
        <v>222</v>
      </c>
      <c r="CE282" s="257" t="s">
        <v>222</v>
      </c>
      <c r="CF282" s="257" t="s">
        <v>222</v>
      </c>
      <c r="CG282" s="257" t="s">
        <v>222</v>
      </c>
      <c r="CH282" s="257" t="s">
        <v>222</v>
      </c>
      <c r="CI282" s="257" t="s">
        <v>222</v>
      </c>
      <c r="CJ282" s="257" t="s">
        <v>222</v>
      </c>
      <c r="CK282" s="257" t="s">
        <v>222</v>
      </c>
      <c r="CM282" s="100">
        <v>189</v>
      </c>
      <c r="CN282" s="229" t="e">
        <f t="shared" si="105"/>
        <v>#REF!</v>
      </c>
      <c r="CO282" s="229" t="e">
        <f ca="1">IF(CN282&gt;0,INDIRECT(ADDRESS($CN282,7,,,#REF!)),"")</f>
        <v>#REF!</v>
      </c>
      <c r="CP282" s="229" t="e">
        <f t="shared" ca="1" si="106"/>
        <v>#REF!</v>
      </c>
      <c r="CQ282" s="230">
        <f t="shared" ca="1" si="112"/>
        <v>0</v>
      </c>
      <c r="CR282" s="227"/>
      <c r="CS282" s="248">
        <f t="shared" si="107"/>
        <v>189</v>
      </c>
      <c r="CT282" s="229" t="e">
        <f t="shared" si="108"/>
        <v>#REF!</v>
      </c>
      <c r="CU282" s="231" t="e">
        <f ca="1">IF(CT282&gt;0,INDIRECT(ADDRESS($CT282,4,,,#REF!)),"")</f>
        <v>#REF!</v>
      </c>
      <c r="CV282" s="100" t="e">
        <f t="shared" ca="1" si="109"/>
        <v>#REF!</v>
      </c>
      <c r="CW282" s="229">
        <f t="shared" ca="1" si="110"/>
        <v>189</v>
      </c>
      <c r="CX282" s="229" t="e">
        <f t="shared" ca="1" si="102"/>
        <v>#REF!</v>
      </c>
      <c r="CY282" s="250"/>
      <c r="CZ282" s="251">
        <f t="shared" ca="1" si="103"/>
        <v>0</v>
      </c>
      <c r="DB282" s="100">
        <f t="shared" ca="1" si="104"/>
        <v>0</v>
      </c>
      <c r="DC282" s="230">
        <f t="shared" ca="1" si="111"/>
        <v>0</v>
      </c>
    </row>
    <row r="283" spans="2:107" ht="16.149999999999999" customHeight="1" x14ac:dyDescent="0.2">
      <c r="B283" s="252" t="s">
        <v>222</v>
      </c>
      <c r="C283" s="253" t="s">
        <v>222</v>
      </c>
      <c r="D283" s="254" t="s">
        <v>222</v>
      </c>
      <c r="E283" s="522" t="s">
        <v>222</v>
      </c>
      <c r="F283" s="523" t="s">
        <v>222</v>
      </c>
      <c r="G283" s="255" t="s">
        <v>222</v>
      </c>
      <c r="H283" s="256" t="s">
        <v>222</v>
      </c>
      <c r="I283" s="257" t="s">
        <v>222</v>
      </c>
      <c r="J283" s="258" t="s">
        <v>222</v>
      </c>
      <c r="K283" s="259" t="s">
        <v>222</v>
      </c>
      <c r="L283" s="259" t="s">
        <v>222</v>
      </c>
      <c r="M283" s="259" t="s">
        <v>222</v>
      </c>
      <c r="N283" s="259" t="s">
        <v>222</v>
      </c>
      <c r="O283" s="259" t="s">
        <v>222</v>
      </c>
      <c r="P283" s="259" t="s">
        <v>222</v>
      </c>
      <c r="Q283" s="259" t="s">
        <v>222</v>
      </c>
      <c r="R283" s="259" t="s">
        <v>222</v>
      </c>
      <c r="S283" s="259" t="s">
        <v>222</v>
      </c>
      <c r="T283" s="259" t="s">
        <v>222</v>
      </c>
      <c r="U283" s="259" t="s">
        <v>222</v>
      </c>
      <c r="V283" s="259" t="s">
        <v>222</v>
      </c>
      <c r="W283" s="259" t="s">
        <v>222</v>
      </c>
      <c r="X283" s="259" t="s">
        <v>222</v>
      </c>
      <c r="Y283" s="259" t="s">
        <v>222</v>
      </c>
      <c r="Z283" s="259" t="s">
        <v>222</v>
      </c>
      <c r="AA283" s="259" t="s">
        <v>222</v>
      </c>
      <c r="AB283" s="259" t="s">
        <v>222</v>
      </c>
      <c r="AC283" s="259" t="s">
        <v>222</v>
      </c>
      <c r="AD283" s="259" t="s">
        <v>222</v>
      </c>
      <c r="AE283" s="259" t="s">
        <v>222</v>
      </c>
      <c r="AF283" s="259" t="s">
        <v>222</v>
      </c>
      <c r="AG283" s="259" t="s">
        <v>222</v>
      </c>
      <c r="AH283" s="259" t="s">
        <v>222</v>
      </c>
      <c r="AI283" s="259" t="s">
        <v>222</v>
      </c>
      <c r="AJ283" s="259" t="s">
        <v>222</v>
      </c>
      <c r="AK283" s="259" t="s">
        <v>222</v>
      </c>
      <c r="AL283" s="259" t="s">
        <v>222</v>
      </c>
      <c r="AM283" s="259" t="s">
        <v>222</v>
      </c>
      <c r="AN283" s="259" t="s">
        <v>222</v>
      </c>
      <c r="AO283" s="259" t="s">
        <v>222</v>
      </c>
      <c r="AP283" s="259" t="s">
        <v>222</v>
      </c>
      <c r="AQ283" s="259" t="s">
        <v>222</v>
      </c>
      <c r="AR283" s="259" t="s">
        <v>222</v>
      </c>
      <c r="AS283" s="259" t="s">
        <v>222</v>
      </c>
      <c r="AT283" s="259" t="s">
        <v>222</v>
      </c>
      <c r="AU283" s="259" t="s">
        <v>222</v>
      </c>
      <c r="AV283" s="259" t="s">
        <v>222</v>
      </c>
      <c r="AW283" s="259" t="s">
        <v>222</v>
      </c>
      <c r="AX283" s="259" t="s">
        <v>222</v>
      </c>
      <c r="AY283" s="259" t="s">
        <v>222</v>
      </c>
      <c r="AZ283" s="259" t="s">
        <v>222</v>
      </c>
      <c r="BA283" s="259" t="s">
        <v>222</v>
      </c>
      <c r="BB283" s="259" t="s">
        <v>222</v>
      </c>
      <c r="BC283" s="259" t="s">
        <v>222</v>
      </c>
      <c r="BD283" s="259" t="s">
        <v>222</v>
      </c>
      <c r="BE283" s="259" t="s">
        <v>222</v>
      </c>
      <c r="BF283" s="259" t="s">
        <v>222</v>
      </c>
      <c r="BG283" s="259" t="s">
        <v>222</v>
      </c>
      <c r="BH283" s="259" t="s">
        <v>222</v>
      </c>
      <c r="BI283" s="259" t="s">
        <v>222</v>
      </c>
      <c r="BJ283" s="259" t="s">
        <v>222</v>
      </c>
      <c r="BK283" s="259" t="s">
        <v>222</v>
      </c>
      <c r="BL283" s="259" t="s">
        <v>222</v>
      </c>
      <c r="BM283" s="259" t="s">
        <v>222</v>
      </c>
      <c r="BN283" s="259" t="s">
        <v>222</v>
      </c>
      <c r="BO283" s="259" t="s">
        <v>222</v>
      </c>
      <c r="BP283" s="259" t="s">
        <v>222</v>
      </c>
      <c r="BQ283" s="257" t="s">
        <v>222</v>
      </c>
      <c r="BR283" s="257" t="s">
        <v>222</v>
      </c>
      <c r="BS283" s="257" t="s">
        <v>222</v>
      </c>
      <c r="BT283" s="257" t="s">
        <v>222</v>
      </c>
      <c r="BU283" s="257" t="s">
        <v>222</v>
      </c>
      <c r="BV283" s="257" t="s">
        <v>222</v>
      </c>
      <c r="BW283" s="257" t="s">
        <v>222</v>
      </c>
      <c r="BX283" s="257" t="s">
        <v>222</v>
      </c>
      <c r="BY283" s="257" t="s">
        <v>222</v>
      </c>
      <c r="BZ283" s="257" t="s">
        <v>222</v>
      </c>
      <c r="CA283" s="257" t="s">
        <v>222</v>
      </c>
      <c r="CB283" s="257" t="s">
        <v>222</v>
      </c>
      <c r="CC283" s="257" t="s">
        <v>222</v>
      </c>
      <c r="CD283" s="257" t="s">
        <v>222</v>
      </c>
      <c r="CE283" s="257" t="s">
        <v>222</v>
      </c>
      <c r="CF283" s="257" t="s">
        <v>222</v>
      </c>
      <c r="CG283" s="257" t="s">
        <v>222</v>
      </c>
      <c r="CH283" s="257" t="s">
        <v>222</v>
      </c>
      <c r="CI283" s="257" t="s">
        <v>222</v>
      </c>
      <c r="CJ283" s="257" t="s">
        <v>222</v>
      </c>
      <c r="CK283" s="257" t="s">
        <v>222</v>
      </c>
      <c r="CM283" s="100">
        <v>190</v>
      </c>
      <c r="CN283" s="229" t="e">
        <f t="shared" si="105"/>
        <v>#REF!</v>
      </c>
      <c r="CO283" s="229" t="e">
        <f ca="1">IF(CN283&gt;0,INDIRECT(ADDRESS($CN283,7,,,#REF!)),"")</f>
        <v>#REF!</v>
      </c>
      <c r="CP283" s="229" t="e">
        <f t="shared" ca="1" si="106"/>
        <v>#REF!</v>
      </c>
      <c r="CQ283" s="230">
        <f t="shared" ca="1" si="112"/>
        <v>0</v>
      </c>
      <c r="CR283" s="227"/>
      <c r="CS283" s="248">
        <f t="shared" si="107"/>
        <v>190</v>
      </c>
      <c r="CT283" s="229" t="e">
        <f t="shared" si="108"/>
        <v>#REF!</v>
      </c>
      <c r="CU283" s="231" t="e">
        <f ca="1">IF(CT283&gt;0,INDIRECT(ADDRESS($CT283,4,,,#REF!)),"")</f>
        <v>#REF!</v>
      </c>
      <c r="CV283" s="100" t="e">
        <f t="shared" ca="1" si="109"/>
        <v>#REF!</v>
      </c>
      <c r="CW283" s="229">
        <f t="shared" ca="1" si="110"/>
        <v>190</v>
      </c>
      <c r="CX283" s="229" t="e">
        <f t="shared" ca="1" si="102"/>
        <v>#REF!</v>
      </c>
      <c r="CY283" s="250"/>
      <c r="CZ283" s="251">
        <f t="shared" ca="1" si="103"/>
        <v>0</v>
      </c>
      <c r="DB283" s="100">
        <f t="shared" ca="1" si="104"/>
        <v>0</v>
      </c>
      <c r="DC283" s="230">
        <f t="shared" ca="1" si="111"/>
        <v>0</v>
      </c>
    </row>
    <row r="284" spans="2:107" ht="16.149999999999999" customHeight="1" x14ac:dyDescent="0.2">
      <c r="B284" s="252" t="s">
        <v>222</v>
      </c>
      <c r="C284" s="253" t="s">
        <v>222</v>
      </c>
      <c r="D284" s="254" t="s">
        <v>222</v>
      </c>
      <c r="E284" s="522" t="s">
        <v>222</v>
      </c>
      <c r="F284" s="523" t="s">
        <v>222</v>
      </c>
      <c r="G284" s="255" t="s">
        <v>222</v>
      </c>
      <c r="H284" s="256" t="s">
        <v>222</v>
      </c>
      <c r="I284" s="257" t="s">
        <v>222</v>
      </c>
      <c r="J284" s="258" t="s">
        <v>222</v>
      </c>
      <c r="K284" s="259" t="s">
        <v>222</v>
      </c>
      <c r="L284" s="259" t="s">
        <v>222</v>
      </c>
      <c r="M284" s="259" t="s">
        <v>222</v>
      </c>
      <c r="N284" s="259" t="s">
        <v>222</v>
      </c>
      <c r="O284" s="259" t="s">
        <v>222</v>
      </c>
      <c r="P284" s="259" t="s">
        <v>222</v>
      </c>
      <c r="Q284" s="259" t="s">
        <v>222</v>
      </c>
      <c r="R284" s="259" t="s">
        <v>222</v>
      </c>
      <c r="S284" s="259" t="s">
        <v>222</v>
      </c>
      <c r="T284" s="259" t="s">
        <v>222</v>
      </c>
      <c r="U284" s="259" t="s">
        <v>222</v>
      </c>
      <c r="V284" s="259" t="s">
        <v>222</v>
      </c>
      <c r="W284" s="259" t="s">
        <v>222</v>
      </c>
      <c r="X284" s="259" t="s">
        <v>222</v>
      </c>
      <c r="Y284" s="259" t="s">
        <v>222</v>
      </c>
      <c r="Z284" s="259" t="s">
        <v>222</v>
      </c>
      <c r="AA284" s="259" t="s">
        <v>222</v>
      </c>
      <c r="AB284" s="259" t="s">
        <v>222</v>
      </c>
      <c r="AC284" s="259" t="s">
        <v>222</v>
      </c>
      <c r="AD284" s="259" t="s">
        <v>222</v>
      </c>
      <c r="AE284" s="259" t="s">
        <v>222</v>
      </c>
      <c r="AF284" s="259" t="s">
        <v>222</v>
      </c>
      <c r="AG284" s="259" t="s">
        <v>222</v>
      </c>
      <c r="AH284" s="259" t="s">
        <v>222</v>
      </c>
      <c r="AI284" s="259" t="s">
        <v>222</v>
      </c>
      <c r="AJ284" s="259" t="s">
        <v>222</v>
      </c>
      <c r="AK284" s="259" t="s">
        <v>222</v>
      </c>
      <c r="AL284" s="259" t="s">
        <v>222</v>
      </c>
      <c r="AM284" s="259" t="s">
        <v>222</v>
      </c>
      <c r="AN284" s="259" t="s">
        <v>222</v>
      </c>
      <c r="AO284" s="259" t="s">
        <v>222</v>
      </c>
      <c r="AP284" s="259" t="s">
        <v>222</v>
      </c>
      <c r="AQ284" s="259" t="s">
        <v>222</v>
      </c>
      <c r="AR284" s="259" t="s">
        <v>222</v>
      </c>
      <c r="AS284" s="259" t="s">
        <v>222</v>
      </c>
      <c r="AT284" s="259" t="s">
        <v>222</v>
      </c>
      <c r="AU284" s="259" t="s">
        <v>222</v>
      </c>
      <c r="AV284" s="259" t="s">
        <v>222</v>
      </c>
      <c r="AW284" s="259" t="s">
        <v>222</v>
      </c>
      <c r="AX284" s="259" t="s">
        <v>222</v>
      </c>
      <c r="AY284" s="259" t="s">
        <v>222</v>
      </c>
      <c r="AZ284" s="259" t="s">
        <v>222</v>
      </c>
      <c r="BA284" s="259" t="s">
        <v>222</v>
      </c>
      <c r="BB284" s="259" t="s">
        <v>222</v>
      </c>
      <c r="BC284" s="259" t="s">
        <v>222</v>
      </c>
      <c r="BD284" s="259" t="s">
        <v>222</v>
      </c>
      <c r="BE284" s="259" t="s">
        <v>222</v>
      </c>
      <c r="BF284" s="259" t="s">
        <v>222</v>
      </c>
      <c r="BG284" s="259" t="s">
        <v>222</v>
      </c>
      <c r="BH284" s="259" t="s">
        <v>222</v>
      </c>
      <c r="BI284" s="259" t="s">
        <v>222</v>
      </c>
      <c r="BJ284" s="259" t="s">
        <v>222</v>
      </c>
      <c r="BK284" s="259" t="s">
        <v>222</v>
      </c>
      <c r="BL284" s="259" t="s">
        <v>222</v>
      </c>
      <c r="BM284" s="259" t="s">
        <v>222</v>
      </c>
      <c r="BN284" s="259" t="s">
        <v>222</v>
      </c>
      <c r="BO284" s="259" t="s">
        <v>222</v>
      </c>
      <c r="BP284" s="259" t="s">
        <v>222</v>
      </c>
      <c r="BQ284" s="257" t="s">
        <v>222</v>
      </c>
      <c r="BR284" s="257" t="s">
        <v>222</v>
      </c>
      <c r="BS284" s="257" t="s">
        <v>222</v>
      </c>
      <c r="BT284" s="257" t="s">
        <v>222</v>
      </c>
      <c r="BU284" s="257" t="s">
        <v>222</v>
      </c>
      <c r="BV284" s="257" t="s">
        <v>222</v>
      </c>
      <c r="BW284" s="257" t="s">
        <v>222</v>
      </c>
      <c r="BX284" s="257" t="s">
        <v>222</v>
      </c>
      <c r="BY284" s="257" t="s">
        <v>222</v>
      </c>
      <c r="BZ284" s="257" t="s">
        <v>222</v>
      </c>
      <c r="CA284" s="257" t="s">
        <v>222</v>
      </c>
      <c r="CB284" s="257" t="s">
        <v>222</v>
      </c>
      <c r="CC284" s="257" t="s">
        <v>222</v>
      </c>
      <c r="CD284" s="257" t="s">
        <v>222</v>
      </c>
      <c r="CE284" s="257" t="s">
        <v>222</v>
      </c>
      <c r="CF284" s="257" t="s">
        <v>222</v>
      </c>
      <c r="CG284" s="257" t="s">
        <v>222</v>
      </c>
      <c r="CH284" s="257" t="s">
        <v>222</v>
      </c>
      <c r="CI284" s="257" t="s">
        <v>222</v>
      </c>
      <c r="CJ284" s="257" t="s">
        <v>222</v>
      </c>
      <c r="CK284" s="257" t="s">
        <v>222</v>
      </c>
      <c r="CM284" s="100">
        <v>191</v>
      </c>
      <c r="CN284" s="229" t="e">
        <f t="shared" si="105"/>
        <v>#REF!</v>
      </c>
      <c r="CO284" s="229" t="e">
        <f ca="1">IF(CN284&gt;0,INDIRECT(ADDRESS($CN284,7,,,#REF!)),"")</f>
        <v>#REF!</v>
      </c>
      <c r="CP284" s="229" t="e">
        <f t="shared" ca="1" si="106"/>
        <v>#REF!</v>
      </c>
      <c r="CQ284" s="230">
        <f t="shared" ca="1" si="112"/>
        <v>0</v>
      </c>
      <c r="CR284" s="227"/>
      <c r="CS284" s="248">
        <f t="shared" si="107"/>
        <v>191</v>
      </c>
      <c r="CT284" s="229" t="e">
        <f t="shared" si="108"/>
        <v>#REF!</v>
      </c>
      <c r="CU284" s="231" t="e">
        <f ca="1">IF(CT284&gt;0,INDIRECT(ADDRESS($CT284,4,,,#REF!)),"")</f>
        <v>#REF!</v>
      </c>
      <c r="CV284" s="100" t="e">
        <f t="shared" ca="1" si="109"/>
        <v>#REF!</v>
      </c>
      <c r="CW284" s="229">
        <f t="shared" ca="1" si="110"/>
        <v>191</v>
      </c>
      <c r="CX284" s="229" t="e">
        <f t="shared" ca="1" si="102"/>
        <v>#REF!</v>
      </c>
      <c r="CY284" s="250"/>
      <c r="CZ284" s="251">
        <f t="shared" ca="1" si="103"/>
        <v>0</v>
      </c>
      <c r="DB284" s="100">
        <f t="shared" ca="1" si="104"/>
        <v>0</v>
      </c>
      <c r="DC284" s="230">
        <f t="shared" ca="1" si="111"/>
        <v>0</v>
      </c>
    </row>
    <row r="285" spans="2:107" ht="16.149999999999999" customHeight="1" x14ac:dyDescent="0.2">
      <c r="B285" s="252" t="s">
        <v>222</v>
      </c>
      <c r="C285" s="253" t="s">
        <v>222</v>
      </c>
      <c r="D285" s="254" t="s">
        <v>222</v>
      </c>
      <c r="E285" s="522" t="s">
        <v>222</v>
      </c>
      <c r="F285" s="523" t="s">
        <v>222</v>
      </c>
      <c r="G285" s="255" t="s">
        <v>222</v>
      </c>
      <c r="H285" s="256" t="s">
        <v>222</v>
      </c>
      <c r="I285" s="257" t="s">
        <v>222</v>
      </c>
      <c r="J285" s="258" t="s">
        <v>222</v>
      </c>
      <c r="K285" s="259" t="s">
        <v>222</v>
      </c>
      <c r="L285" s="259" t="s">
        <v>222</v>
      </c>
      <c r="M285" s="259" t="s">
        <v>222</v>
      </c>
      <c r="N285" s="259" t="s">
        <v>222</v>
      </c>
      <c r="O285" s="259" t="s">
        <v>222</v>
      </c>
      <c r="P285" s="259" t="s">
        <v>222</v>
      </c>
      <c r="Q285" s="259" t="s">
        <v>222</v>
      </c>
      <c r="R285" s="259" t="s">
        <v>222</v>
      </c>
      <c r="S285" s="259" t="s">
        <v>222</v>
      </c>
      <c r="T285" s="259" t="s">
        <v>222</v>
      </c>
      <c r="U285" s="259" t="s">
        <v>222</v>
      </c>
      <c r="V285" s="259" t="s">
        <v>222</v>
      </c>
      <c r="W285" s="259" t="s">
        <v>222</v>
      </c>
      <c r="X285" s="259" t="s">
        <v>222</v>
      </c>
      <c r="Y285" s="259" t="s">
        <v>222</v>
      </c>
      <c r="Z285" s="259" t="s">
        <v>222</v>
      </c>
      <c r="AA285" s="259" t="s">
        <v>222</v>
      </c>
      <c r="AB285" s="259" t="s">
        <v>222</v>
      </c>
      <c r="AC285" s="259" t="s">
        <v>222</v>
      </c>
      <c r="AD285" s="259" t="s">
        <v>222</v>
      </c>
      <c r="AE285" s="259" t="s">
        <v>222</v>
      </c>
      <c r="AF285" s="259" t="s">
        <v>222</v>
      </c>
      <c r="AG285" s="259" t="s">
        <v>222</v>
      </c>
      <c r="AH285" s="259" t="s">
        <v>222</v>
      </c>
      <c r="AI285" s="259" t="s">
        <v>222</v>
      </c>
      <c r="AJ285" s="259" t="s">
        <v>222</v>
      </c>
      <c r="AK285" s="259" t="s">
        <v>222</v>
      </c>
      <c r="AL285" s="259" t="s">
        <v>222</v>
      </c>
      <c r="AM285" s="259" t="s">
        <v>222</v>
      </c>
      <c r="AN285" s="259" t="s">
        <v>222</v>
      </c>
      <c r="AO285" s="259" t="s">
        <v>222</v>
      </c>
      <c r="AP285" s="259" t="s">
        <v>222</v>
      </c>
      <c r="AQ285" s="259" t="s">
        <v>222</v>
      </c>
      <c r="AR285" s="259" t="s">
        <v>222</v>
      </c>
      <c r="AS285" s="259" t="s">
        <v>222</v>
      </c>
      <c r="AT285" s="259" t="s">
        <v>222</v>
      </c>
      <c r="AU285" s="259" t="s">
        <v>222</v>
      </c>
      <c r="AV285" s="259" t="s">
        <v>222</v>
      </c>
      <c r="AW285" s="259" t="s">
        <v>222</v>
      </c>
      <c r="AX285" s="259" t="s">
        <v>222</v>
      </c>
      <c r="AY285" s="259" t="s">
        <v>222</v>
      </c>
      <c r="AZ285" s="259" t="s">
        <v>222</v>
      </c>
      <c r="BA285" s="259" t="s">
        <v>222</v>
      </c>
      <c r="BB285" s="259" t="s">
        <v>222</v>
      </c>
      <c r="BC285" s="259" t="s">
        <v>222</v>
      </c>
      <c r="BD285" s="259" t="s">
        <v>222</v>
      </c>
      <c r="BE285" s="259" t="s">
        <v>222</v>
      </c>
      <c r="BF285" s="259" t="s">
        <v>222</v>
      </c>
      <c r="BG285" s="259" t="s">
        <v>222</v>
      </c>
      <c r="BH285" s="259" t="s">
        <v>222</v>
      </c>
      <c r="BI285" s="259" t="s">
        <v>222</v>
      </c>
      <c r="BJ285" s="259" t="s">
        <v>222</v>
      </c>
      <c r="BK285" s="259" t="s">
        <v>222</v>
      </c>
      <c r="BL285" s="259" t="s">
        <v>222</v>
      </c>
      <c r="BM285" s="259" t="s">
        <v>222</v>
      </c>
      <c r="BN285" s="259" t="s">
        <v>222</v>
      </c>
      <c r="BO285" s="259" t="s">
        <v>222</v>
      </c>
      <c r="BP285" s="259" t="s">
        <v>222</v>
      </c>
      <c r="BQ285" s="257" t="s">
        <v>222</v>
      </c>
      <c r="BR285" s="257" t="s">
        <v>222</v>
      </c>
      <c r="BS285" s="257" t="s">
        <v>222</v>
      </c>
      <c r="BT285" s="257" t="s">
        <v>222</v>
      </c>
      <c r="BU285" s="257" t="s">
        <v>222</v>
      </c>
      <c r="BV285" s="257" t="s">
        <v>222</v>
      </c>
      <c r="BW285" s="257" t="s">
        <v>222</v>
      </c>
      <c r="BX285" s="257" t="s">
        <v>222</v>
      </c>
      <c r="BY285" s="257" t="s">
        <v>222</v>
      </c>
      <c r="BZ285" s="257" t="s">
        <v>222</v>
      </c>
      <c r="CA285" s="257" t="s">
        <v>222</v>
      </c>
      <c r="CB285" s="257" t="s">
        <v>222</v>
      </c>
      <c r="CC285" s="257" t="s">
        <v>222</v>
      </c>
      <c r="CD285" s="257" t="s">
        <v>222</v>
      </c>
      <c r="CE285" s="257" t="s">
        <v>222</v>
      </c>
      <c r="CF285" s="257" t="s">
        <v>222</v>
      </c>
      <c r="CG285" s="257" t="s">
        <v>222</v>
      </c>
      <c r="CH285" s="257" t="s">
        <v>222</v>
      </c>
      <c r="CI285" s="257" t="s">
        <v>222</v>
      </c>
      <c r="CJ285" s="257" t="s">
        <v>222</v>
      </c>
      <c r="CK285" s="257" t="s">
        <v>222</v>
      </c>
      <c r="CM285" s="100">
        <v>192</v>
      </c>
      <c r="CN285" s="229" t="e">
        <f t="shared" si="105"/>
        <v>#REF!</v>
      </c>
      <c r="CO285" s="229" t="e">
        <f ca="1">IF(CN285&gt;0,INDIRECT(ADDRESS($CN285,7,,,#REF!)),"")</f>
        <v>#REF!</v>
      </c>
      <c r="CP285" s="229" t="e">
        <f t="shared" ca="1" si="106"/>
        <v>#REF!</v>
      </c>
      <c r="CQ285" s="230">
        <f t="shared" ca="1" si="112"/>
        <v>0</v>
      </c>
      <c r="CR285" s="227"/>
      <c r="CS285" s="248">
        <f t="shared" si="107"/>
        <v>192</v>
      </c>
      <c r="CT285" s="229" t="e">
        <f t="shared" si="108"/>
        <v>#REF!</v>
      </c>
      <c r="CU285" s="231" t="e">
        <f ca="1">IF(CT285&gt;0,INDIRECT(ADDRESS($CT285,4,,,#REF!)),"")</f>
        <v>#REF!</v>
      </c>
      <c r="CV285" s="100" t="e">
        <f t="shared" ca="1" si="109"/>
        <v>#REF!</v>
      </c>
      <c r="CW285" s="229">
        <f t="shared" ca="1" si="110"/>
        <v>192</v>
      </c>
      <c r="CX285" s="229" t="e">
        <f t="shared" ca="1" si="102"/>
        <v>#REF!</v>
      </c>
      <c r="CY285" s="250"/>
      <c r="CZ285" s="251">
        <f t="shared" ca="1" si="103"/>
        <v>0</v>
      </c>
      <c r="DB285" s="100">
        <f t="shared" ca="1" si="104"/>
        <v>0</v>
      </c>
      <c r="DC285" s="230">
        <f t="shared" ca="1" si="111"/>
        <v>0</v>
      </c>
    </row>
    <row r="286" spans="2:107" ht="16.149999999999999" customHeight="1" x14ac:dyDescent="0.2">
      <c r="B286" s="252" t="s">
        <v>222</v>
      </c>
      <c r="C286" s="253" t="s">
        <v>222</v>
      </c>
      <c r="D286" s="254" t="s">
        <v>222</v>
      </c>
      <c r="E286" s="522" t="s">
        <v>222</v>
      </c>
      <c r="F286" s="523" t="s">
        <v>222</v>
      </c>
      <c r="G286" s="255" t="s">
        <v>222</v>
      </c>
      <c r="H286" s="256" t="s">
        <v>222</v>
      </c>
      <c r="I286" s="257" t="s">
        <v>222</v>
      </c>
      <c r="J286" s="258" t="s">
        <v>222</v>
      </c>
      <c r="K286" s="259" t="s">
        <v>222</v>
      </c>
      <c r="L286" s="259" t="s">
        <v>222</v>
      </c>
      <c r="M286" s="259" t="s">
        <v>222</v>
      </c>
      <c r="N286" s="259" t="s">
        <v>222</v>
      </c>
      <c r="O286" s="259" t="s">
        <v>222</v>
      </c>
      <c r="P286" s="259" t="s">
        <v>222</v>
      </c>
      <c r="Q286" s="259" t="s">
        <v>222</v>
      </c>
      <c r="R286" s="259" t="s">
        <v>222</v>
      </c>
      <c r="S286" s="259" t="s">
        <v>222</v>
      </c>
      <c r="T286" s="259" t="s">
        <v>222</v>
      </c>
      <c r="U286" s="259" t="s">
        <v>222</v>
      </c>
      <c r="V286" s="259" t="s">
        <v>222</v>
      </c>
      <c r="W286" s="259" t="s">
        <v>222</v>
      </c>
      <c r="X286" s="259" t="s">
        <v>222</v>
      </c>
      <c r="Y286" s="259" t="s">
        <v>222</v>
      </c>
      <c r="Z286" s="259" t="s">
        <v>222</v>
      </c>
      <c r="AA286" s="259" t="s">
        <v>222</v>
      </c>
      <c r="AB286" s="259" t="s">
        <v>222</v>
      </c>
      <c r="AC286" s="259" t="s">
        <v>222</v>
      </c>
      <c r="AD286" s="259" t="s">
        <v>222</v>
      </c>
      <c r="AE286" s="259" t="s">
        <v>222</v>
      </c>
      <c r="AF286" s="259" t="s">
        <v>222</v>
      </c>
      <c r="AG286" s="259" t="s">
        <v>222</v>
      </c>
      <c r="AH286" s="259" t="s">
        <v>222</v>
      </c>
      <c r="AI286" s="259" t="s">
        <v>222</v>
      </c>
      <c r="AJ286" s="259" t="s">
        <v>222</v>
      </c>
      <c r="AK286" s="259" t="s">
        <v>222</v>
      </c>
      <c r="AL286" s="259" t="s">
        <v>222</v>
      </c>
      <c r="AM286" s="259" t="s">
        <v>222</v>
      </c>
      <c r="AN286" s="259" t="s">
        <v>222</v>
      </c>
      <c r="AO286" s="259" t="s">
        <v>222</v>
      </c>
      <c r="AP286" s="259" t="s">
        <v>222</v>
      </c>
      <c r="AQ286" s="259" t="s">
        <v>222</v>
      </c>
      <c r="AR286" s="259" t="s">
        <v>222</v>
      </c>
      <c r="AS286" s="259" t="s">
        <v>222</v>
      </c>
      <c r="AT286" s="259" t="s">
        <v>222</v>
      </c>
      <c r="AU286" s="259" t="s">
        <v>222</v>
      </c>
      <c r="AV286" s="259" t="s">
        <v>222</v>
      </c>
      <c r="AW286" s="259" t="s">
        <v>222</v>
      </c>
      <c r="AX286" s="259" t="s">
        <v>222</v>
      </c>
      <c r="AY286" s="259" t="s">
        <v>222</v>
      </c>
      <c r="AZ286" s="259" t="s">
        <v>222</v>
      </c>
      <c r="BA286" s="259" t="s">
        <v>222</v>
      </c>
      <c r="BB286" s="259" t="s">
        <v>222</v>
      </c>
      <c r="BC286" s="259" t="s">
        <v>222</v>
      </c>
      <c r="BD286" s="259" t="s">
        <v>222</v>
      </c>
      <c r="BE286" s="259" t="s">
        <v>222</v>
      </c>
      <c r="BF286" s="259" t="s">
        <v>222</v>
      </c>
      <c r="BG286" s="259" t="s">
        <v>222</v>
      </c>
      <c r="BH286" s="259" t="s">
        <v>222</v>
      </c>
      <c r="BI286" s="259" t="s">
        <v>222</v>
      </c>
      <c r="BJ286" s="259" t="s">
        <v>222</v>
      </c>
      <c r="BK286" s="259" t="s">
        <v>222</v>
      </c>
      <c r="BL286" s="259" t="s">
        <v>222</v>
      </c>
      <c r="BM286" s="259" t="s">
        <v>222</v>
      </c>
      <c r="BN286" s="259" t="s">
        <v>222</v>
      </c>
      <c r="BO286" s="259" t="s">
        <v>222</v>
      </c>
      <c r="BP286" s="259" t="s">
        <v>222</v>
      </c>
      <c r="BQ286" s="257" t="s">
        <v>222</v>
      </c>
      <c r="BR286" s="257" t="s">
        <v>222</v>
      </c>
      <c r="BS286" s="257" t="s">
        <v>222</v>
      </c>
      <c r="BT286" s="257" t="s">
        <v>222</v>
      </c>
      <c r="BU286" s="257" t="s">
        <v>222</v>
      </c>
      <c r="BV286" s="257" t="s">
        <v>222</v>
      </c>
      <c r="BW286" s="257" t="s">
        <v>222</v>
      </c>
      <c r="BX286" s="257" t="s">
        <v>222</v>
      </c>
      <c r="BY286" s="257" t="s">
        <v>222</v>
      </c>
      <c r="BZ286" s="257" t="s">
        <v>222</v>
      </c>
      <c r="CA286" s="257" t="s">
        <v>222</v>
      </c>
      <c r="CB286" s="257" t="s">
        <v>222</v>
      </c>
      <c r="CC286" s="257" t="s">
        <v>222</v>
      </c>
      <c r="CD286" s="257" t="s">
        <v>222</v>
      </c>
      <c r="CE286" s="257" t="s">
        <v>222</v>
      </c>
      <c r="CF286" s="257" t="s">
        <v>222</v>
      </c>
      <c r="CG286" s="257" t="s">
        <v>222</v>
      </c>
      <c r="CH286" s="257" t="s">
        <v>222</v>
      </c>
      <c r="CI286" s="257" t="s">
        <v>222</v>
      </c>
      <c r="CJ286" s="257" t="s">
        <v>222</v>
      </c>
      <c r="CK286" s="257" t="s">
        <v>222</v>
      </c>
      <c r="CM286" s="100">
        <v>193</v>
      </c>
      <c r="CN286" s="229" t="e">
        <f t="shared" si="105"/>
        <v>#REF!</v>
      </c>
      <c r="CO286" s="229" t="e">
        <f ca="1">IF(CN286&gt;0,INDIRECT(ADDRESS($CN286,7,,,#REF!)),"")</f>
        <v>#REF!</v>
      </c>
      <c r="CP286" s="229" t="e">
        <f t="shared" ca="1" si="106"/>
        <v>#REF!</v>
      </c>
      <c r="CQ286" s="230">
        <f t="shared" ca="1" si="112"/>
        <v>0</v>
      </c>
      <c r="CR286" s="227"/>
      <c r="CS286" s="248">
        <f t="shared" si="107"/>
        <v>193</v>
      </c>
      <c r="CT286" s="229" t="e">
        <f t="shared" si="108"/>
        <v>#REF!</v>
      </c>
      <c r="CU286" s="231" t="e">
        <f ca="1">IF(CT286&gt;0,INDIRECT(ADDRESS($CT286,4,,,#REF!)),"")</f>
        <v>#REF!</v>
      </c>
      <c r="CV286" s="100" t="e">
        <f t="shared" ca="1" si="109"/>
        <v>#REF!</v>
      </c>
      <c r="CW286" s="229">
        <f t="shared" ca="1" si="110"/>
        <v>193</v>
      </c>
      <c r="CX286" s="229" t="e">
        <f t="shared" ref="CX286:CX349" ca="1" si="113">IF(CW286=0,"",IF(CW286&gt;$CV$92,"",CW286))</f>
        <v>#REF!</v>
      </c>
      <c r="CY286" s="250"/>
      <c r="CZ286" s="251">
        <f t="shared" ref="CZ286:CZ349" ca="1" si="114">IFERROR(VLOOKUP(MATCH($CX286,$CV$94:$CV$393,0),$CS$94:$CT$393,2,FALSE),0)</f>
        <v>0</v>
      </c>
      <c r="DB286" s="100">
        <f t="shared" ref="DB286:DB349" ca="1" si="115">CQ286</f>
        <v>0</v>
      </c>
      <c r="DC286" s="230">
        <f t="shared" ca="1" si="111"/>
        <v>0</v>
      </c>
    </row>
    <row r="287" spans="2:107" ht="16.149999999999999" customHeight="1" x14ac:dyDescent="0.2">
      <c r="B287" s="252" t="s">
        <v>222</v>
      </c>
      <c r="C287" s="253" t="s">
        <v>222</v>
      </c>
      <c r="D287" s="254" t="s">
        <v>222</v>
      </c>
      <c r="E287" s="522" t="s">
        <v>222</v>
      </c>
      <c r="F287" s="523" t="s">
        <v>222</v>
      </c>
      <c r="G287" s="255" t="s">
        <v>222</v>
      </c>
      <c r="H287" s="256" t="s">
        <v>222</v>
      </c>
      <c r="I287" s="257" t="s">
        <v>222</v>
      </c>
      <c r="J287" s="258" t="s">
        <v>222</v>
      </c>
      <c r="K287" s="259" t="s">
        <v>222</v>
      </c>
      <c r="L287" s="259" t="s">
        <v>222</v>
      </c>
      <c r="M287" s="259" t="s">
        <v>222</v>
      </c>
      <c r="N287" s="259" t="s">
        <v>222</v>
      </c>
      <c r="O287" s="259" t="s">
        <v>222</v>
      </c>
      <c r="P287" s="259" t="s">
        <v>222</v>
      </c>
      <c r="Q287" s="259" t="s">
        <v>222</v>
      </c>
      <c r="R287" s="259" t="s">
        <v>222</v>
      </c>
      <c r="S287" s="259" t="s">
        <v>222</v>
      </c>
      <c r="T287" s="259" t="s">
        <v>222</v>
      </c>
      <c r="U287" s="259" t="s">
        <v>222</v>
      </c>
      <c r="V287" s="259" t="s">
        <v>222</v>
      </c>
      <c r="W287" s="259" t="s">
        <v>222</v>
      </c>
      <c r="X287" s="259" t="s">
        <v>222</v>
      </c>
      <c r="Y287" s="259" t="s">
        <v>222</v>
      </c>
      <c r="Z287" s="259" t="s">
        <v>222</v>
      </c>
      <c r="AA287" s="259" t="s">
        <v>222</v>
      </c>
      <c r="AB287" s="259" t="s">
        <v>222</v>
      </c>
      <c r="AC287" s="259" t="s">
        <v>222</v>
      </c>
      <c r="AD287" s="259" t="s">
        <v>222</v>
      </c>
      <c r="AE287" s="259" t="s">
        <v>222</v>
      </c>
      <c r="AF287" s="259" t="s">
        <v>222</v>
      </c>
      <c r="AG287" s="259" t="s">
        <v>222</v>
      </c>
      <c r="AH287" s="259" t="s">
        <v>222</v>
      </c>
      <c r="AI287" s="259" t="s">
        <v>222</v>
      </c>
      <c r="AJ287" s="259" t="s">
        <v>222</v>
      </c>
      <c r="AK287" s="259" t="s">
        <v>222</v>
      </c>
      <c r="AL287" s="259" t="s">
        <v>222</v>
      </c>
      <c r="AM287" s="259" t="s">
        <v>222</v>
      </c>
      <c r="AN287" s="259" t="s">
        <v>222</v>
      </c>
      <c r="AO287" s="259" t="s">
        <v>222</v>
      </c>
      <c r="AP287" s="259" t="s">
        <v>222</v>
      </c>
      <c r="AQ287" s="259" t="s">
        <v>222</v>
      </c>
      <c r="AR287" s="259" t="s">
        <v>222</v>
      </c>
      <c r="AS287" s="259" t="s">
        <v>222</v>
      </c>
      <c r="AT287" s="259" t="s">
        <v>222</v>
      </c>
      <c r="AU287" s="259" t="s">
        <v>222</v>
      </c>
      <c r="AV287" s="259" t="s">
        <v>222</v>
      </c>
      <c r="AW287" s="259" t="s">
        <v>222</v>
      </c>
      <c r="AX287" s="259" t="s">
        <v>222</v>
      </c>
      <c r="AY287" s="259" t="s">
        <v>222</v>
      </c>
      <c r="AZ287" s="259" t="s">
        <v>222</v>
      </c>
      <c r="BA287" s="259" t="s">
        <v>222</v>
      </c>
      <c r="BB287" s="259" t="s">
        <v>222</v>
      </c>
      <c r="BC287" s="259" t="s">
        <v>222</v>
      </c>
      <c r="BD287" s="259" t="s">
        <v>222</v>
      </c>
      <c r="BE287" s="259" t="s">
        <v>222</v>
      </c>
      <c r="BF287" s="259" t="s">
        <v>222</v>
      </c>
      <c r="BG287" s="259" t="s">
        <v>222</v>
      </c>
      <c r="BH287" s="259" t="s">
        <v>222</v>
      </c>
      <c r="BI287" s="259" t="s">
        <v>222</v>
      </c>
      <c r="BJ287" s="259" t="s">
        <v>222</v>
      </c>
      <c r="BK287" s="259" t="s">
        <v>222</v>
      </c>
      <c r="BL287" s="259" t="s">
        <v>222</v>
      </c>
      <c r="BM287" s="259" t="s">
        <v>222</v>
      </c>
      <c r="BN287" s="259" t="s">
        <v>222</v>
      </c>
      <c r="BO287" s="259" t="s">
        <v>222</v>
      </c>
      <c r="BP287" s="259" t="s">
        <v>222</v>
      </c>
      <c r="BQ287" s="257" t="s">
        <v>222</v>
      </c>
      <c r="BR287" s="257" t="s">
        <v>222</v>
      </c>
      <c r="BS287" s="257" t="s">
        <v>222</v>
      </c>
      <c r="BT287" s="257" t="s">
        <v>222</v>
      </c>
      <c r="BU287" s="257" t="s">
        <v>222</v>
      </c>
      <c r="BV287" s="257" t="s">
        <v>222</v>
      </c>
      <c r="BW287" s="257" t="s">
        <v>222</v>
      </c>
      <c r="BX287" s="257" t="s">
        <v>222</v>
      </c>
      <c r="BY287" s="257" t="s">
        <v>222</v>
      </c>
      <c r="BZ287" s="257" t="s">
        <v>222</v>
      </c>
      <c r="CA287" s="257" t="s">
        <v>222</v>
      </c>
      <c r="CB287" s="257" t="s">
        <v>222</v>
      </c>
      <c r="CC287" s="257" t="s">
        <v>222</v>
      </c>
      <c r="CD287" s="257" t="s">
        <v>222</v>
      </c>
      <c r="CE287" s="257" t="s">
        <v>222</v>
      </c>
      <c r="CF287" s="257" t="s">
        <v>222</v>
      </c>
      <c r="CG287" s="257" t="s">
        <v>222</v>
      </c>
      <c r="CH287" s="257" t="s">
        <v>222</v>
      </c>
      <c r="CI287" s="257" t="s">
        <v>222</v>
      </c>
      <c r="CJ287" s="257" t="s">
        <v>222</v>
      </c>
      <c r="CK287" s="257" t="s">
        <v>222</v>
      </c>
      <c r="CM287" s="100">
        <v>194</v>
      </c>
      <c r="CN287" s="229" t="e">
        <f t="shared" ref="CN287:CN350" si="116">IF(CM287&gt;$CN$92,0,CM287+$CN$91)</f>
        <v>#REF!</v>
      </c>
      <c r="CO287" s="229" t="e">
        <f ca="1">IF(CN287&gt;0,INDIRECT(ADDRESS($CN287,7,,,#REF!)),"")</f>
        <v>#REF!</v>
      </c>
      <c r="CP287" s="229" t="e">
        <f t="shared" ref="CP287:CP350" ca="1" si="117">IF(LEFT(CO287,1)="R",$CP286+1,IF(LEFT(CO287,1)="P",$CP286+1,$CP286))</f>
        <v>#REF!</v>
      </c>
      <c r="CQ287" s="230">
        <f t="shared" ca="1" si="112"/>
        <v>0</v>
      </c>
      <c r="CR287" s="227"/>
      <c r="CS287" s="248">
        <f t="shared" ref="CS287:CS350" si="118">CM287</f>
        <v>194</v>
      </c>
      <c r="CT287" s="229" t="e">
        <f t="shared" ref="CT287:CT350" si="119">IF(CM287&gt;$CN$92,IF(CM287&lt;($CN$92+$CT$92+1),CM287+$CT$91,0),0)</f>
        <v>#REF!</v>
      </c>
      <c r="CU287" s="231" t="e">
        <f ca="1">IF(CT287&gt;0,INDIRECT(ADDRESS($CT287,4,,,#REF!)),"")</f>
        <v>#REF!</v>
      </c>
      <c r="CV287" s="100" t="e">
        <f t="shared" ref="CV287:CV350" ca="1" si="120">IF(LEFT(CU287,1)="R",$CV286+1,IF(LEFT(CU287,1)="P",$CV286+1,$CV286))</f>
        <v>#REF!</v>
      </c>
      <c r="CW287" s="229">
        <f t="shared" ref="CW287:CW350" ca="1" si="121">IF(CQ287&gt;0,0,CW286+1)</f>
        <v>194</v>
      </c>
      <c r="CX287" s="229" t="e">
        <f t="shared" ca="1" si="113"/>
        <v>#REF!</v>
      </c>
      <c r="CY287" s="250"/>
      <c r="CZ287" s="251">
        <f t="shared" ca="1" si="114"/>
        <v>0</v>
      </c>
      <c r="DB287" s="100">
        <f t="shared" ca="1" si="115"/>
        <v>0</v>
      </c>
      <c r="DC287" s="230">
        <f t="shared" ref="DC287:DC350" ca="1" si="122">CZ287</f>
        <v>0</v>
      </c>
    </row>
    <row r="288" spans="2:107" ht="16.149999999999999" customHeight="1" x14ac:dyDescent="0.2">
      <c r="B288" s="252" t="s">
        <v>222</v>
      </c>
      <c r="C288" s="253" t="s">
        <v>222</v>
      </c>
      <c r="D288" s="254" t="s">
        <v>222</v>
      </c>
      <c r="E288" s="522" t="s">
        <v>222</v>
      </c>
      <c r="F288" s="523" t="s">
        <v>222</v>
      </c>
      <c r="G288" s="255" t="s">
        <v>222</v>
      </c>
      <c r="H288" s="256" t="s">
        <v>222</v>
      </c>
      <c r="I288" s="257" t="s">
        <v>222</v>
      </c>
      <c r="J288" s="258" t="s">
        <v>222</v>
      </c>
      <c r="K288" s="259" t="s">
        <v>222</v>
      </c>
      <c r="L288" s="259" t="s">
        <v>222</v>
      </c>
      <c r="M288" s="259" t="s">
        <v>222</v>
      </c>
      <c r="N288" s="259" t="s">
        <v>222</v>
      </c>
      <c r="O288" s="259" t="s">
        <v>222</v>
      </c>
      <c r="P288" s="259" t="s">
        <v>222</v>
      </c>
      <c r="Q288" s="259" t="s">
        <v>222</v>
      </c>
      <c r="R288" s="259" t="s">
        <v>222</v>
      </c>
      <c r="S288" s="259" t="s">
        <v>222</v>
      </c>
      <c r="T288" s="259" t="s">
        <v>222</v>
      </c>
      <c r="U288" s="259" t="s">
        <v>222</v>
      </c>
      <c r="V288" s="259" t="s">
        <v>222</v>
      </c>
      <c r="W288" s="259" t="s">
        <v>222</v>
      </c>
      <c r="X288" s="259" t="s">
        <v>222</v>
      </c>
      <c r="Y288" s="259" t="s">
        <v>222</v>
      </c>
      <c r="Z288" s="259" t="s">
        <v>222</v>
      </c>
      <c r="AA288" s="259" t="s">
        <v>222</v>
      </c>
      <c r="AB288" s="259" t="s">
        <v>222</v>
      </c>
      <c r="AC288" s="259" t="s">
        <v>222</v>
      </c>
      <c r="AD288" s="259" t="s">
        <v>222</v>
      </c>
      <c r="AE288" s="259" t="s">
        <v>222</v>
      </c>
      <c r="AF288" s="259" t="s">
        <v>222</v>
      </c>
      <c r="AG288" s="259" t="s">
        <v>222</v>
      </c>
      <c r="AH288" s="259" t="s">
        <v>222</v>
      </c>
      <c r="AI288" s="259" t="s">
        <v>222</v>
      </c>
      <c r="AJ288" s="259" t="s">
        <v>222</v>
      </c>
      <c r="AK288" s="259" t="s">
        <v>222</v>
      </c>
      <c r="AL288" s="259" t="s">
        <v>222</v>
      </c>
      <c r="AM288" s="259" t="s">
        <v>222</v>
      </c>
      <c r="AN288" s="259" t="s">
        <v>222</v>
      </c>
      <c r="AO288" s="259" t="s">
        <v>222</v>
      </c>
      <c r="AP288" s="259" t="s">
        <v>222</v>
      </c>
      <c r="AQ288" s="259" t="s">
        <v>222</v>
      </c>
      <c r="AR288" s="259" t="s">
        <v>222</v>
      </c>
      <c r="AS288" s="259" t="s">
        <v>222</v>
      </c>
      <c r="AT288" s="259" t="s">
        <v>222</v>
      </c>
      <c r="AU288" s="259" t="s">
        <v>222</v>
      </c>
      <c r="AV288" s="259" t="s">
        <v>222</v>
      </c>
      <c r="AW288" s="259" t="s">
        <v>222</v>
      </c>
      <c r="AX288" s="259" t="s">
        <v>222</v>
      </c>
      <c r="AY288" s="259" t="s">
        <v>222</v>
      </c>
      <c r="AZ288" s="259" t="s">
        <v>222</v>
      </c>
      <c r="BA288" s="259" t="s">
        <v>222</v>
      </c>
      <c r="BB288" s="259" t="s">
        <v>222</v>
      </c>
      <c r="BC288" s="259" t="s">
        <v>222</v>
      </c>
      <c r="BD288" s="259" t="s">
        <v>222</v>
      </c>
      <c r="BE288" s="259" t="s">
        <v>222</v>
      </c>
      <c r="BF288" s="259" t="s">
        <v>222</v>
      </c>
      <c r="BG288" s="259" t="s">
        <v>222</v>
      </c>
      <c r="BH288" s="259" t="s">
        <v>222</v>
      </c>
      <c r="BI288" s="259" t="s">
        <v>222</v>
      </c>
      <c r="BJ288" s="259" t="s">
        <v>222</v>
      </c>
      <c r="BK288" s="259" t="s">
        <v>222</v>
      </c>
      <c r="BL288" s="259" t="s">
        <v>222</v>
      </c>
      <c r="BM288" s="259" t="s">
        <v>222</v>
      </c>
      <c r="BN288" s="259" t="s">
        <v>222</v>
      </c>
      <c r="BO288" s="259" t="s">
        <v>222</v>
      </c>
      <c r="BP288" s="259" t="s">
        <v>222</v>
      </c>
      <c r="BQ288" s="257" t="s">
        <v>222</v>
      </c>
      <c r="BR288" s="257" t="s">
        <v>222</v>
      </c>
      <c r="BS288" s="257" t="s">
        <v>222</v>
      </c>
      <c r="BT288" s="257" t="s">
        <v>222</v>
      </c>
      <c r="BU288" s="257" t="s">
        <v>222</v>
      </c>
      <c r="BV288" s="257" t="s">
        <v>222</v>
      </c>
      <c r="BW288" s="257" t="s">
        <v>222</v>
      </c>
      <c r="BX288" s="257" t="s">
        <v>222</v>
      </c>
      <c r="BY288" s="257" t="s">
        <v>222</v>
      </c>
      <c r="BZ288" s="257" t="s">
        <v>222</v>
      </c>
      <c r="CA288" s="257" t="s">
        <v>222</v>
      </c>
      <c r="CB288" s="257" t="s">
        <v>222</v>
      </c>
      <c r="CC288" s="257" t="s">
        <v>222</v>
      </c>
      <c r="CD288" s="257" t="s">
        <v>222</v>
      </c>
      <c r="CE288" s="257" t="s">
        <v>222</v>
      </c>
      <c r="CF288" s="257" t="s">
        <v>222</v>
      </c>
      <c r="CG288" s="257" t="s">
        <v>222</v>
      </c>
      <c r="CH288" s="257" t="s">
        <v>222</v>
      </c>
      <c r="CI288" s="257" t="s">
        <v>222</v>
      </c>
      <c r="CJ288" s="257" t="s">
        <v>222</v>
      </c>
      <c r="CK288" s="257" t="s">
        <v>222</v>
      </c>
      <c r="CM288" s="100">
        <v>195</v>
      </c>
      <c r="CN288" s="229" t="e">
        <f t="shared" si="116"/>
        <v>#REF!</v>
      </c>
      <c r="CO288" s="229" t="e">
        <f ca="1">IF(CN288&gt;0,INDIRECT(ADDRESS($CN288,7,,,#REF!)),"")</f>
        <v>#REF!</v>
      </c>
      <c r="CP288" s="229" t="e">
        <f t="shared" ca="1" si="117"/>
        <v>#REF!</v>
      </c>
      <c r="CQ288" s="230">
        <f t="shared" ref="CQ288:CQ351" ca="1" si="123">IFERROR(VLOOKUP(MATCH($CM288,$CP$94:$CP$393,0),$CM$94:$CN$393,2,FALSE),0)</f>
        <v>0</v>
      </c>
      <c r="CR288" s="227"/>
      <c r="CS288" s="248">
        <f t="shared" si="118"/>
        <v>195</v>
      </c>
      <c r="CT288" s="229" t="e">
        <f t="shared" si="119"/>
        <v>#REF!</v>
      </c>
      <c r="CU288" s="231" t="e">
        <f ca="1">IF(CT288&gt;0,INDIRECT(ADDRESS($CT288,4,,,#REF!)),"")</f>
        <v>#REF!</v>
      </c>
      <c r="CV288" s="100" t="e">
        <f t="shared" ca="1" si="120"/>
        <v>#REF!</v>
      </c>
      <c r="CW288" s="229">
        <f t="shared" ca="1" si="121"/>
        <v>195</v>
      </c>
      <c r="CX288" s="229" t="e">
        <f t="shared" ca="1" si="113"/>
        <v>#REF!</v>
      </c>
      <c r="CY288" s="250"/>
      <c r="CZ288" s="251">
        <f t="shared" ca="1" si="114"/>
        <v>0</v>
      </c>
      <c r="DB288" s="100">
        <f t="shared" ca="1" si="115"/>
        <v>0</v>
      </c>
      <c r="DC288" s="230">
        <f t="shared" ca="1" si="122"/>
        <v>0</v>
      </c>
    </row>
    <row r="289" spans="2:107" ht="16.149999999999999" customHeight="1" x14ac:dyDescent="0.2">
      <c r="B289" s="252" t="s">
        <v>222</v>
      </c>
      <c r="C289" s="253" t="s">
        <v>222</v>
      </c>
      <c r="D289" s="254" t="s">
        <v>222</v>
      </c>
      <c r="E289" s="522" t="s">
        <v>222</v>
      </c>
      <c r="F289" s="523" t="s">
        <v>222</v>
      </c>
      <c r="G289" s="255" t="s">
        <v>222</v>
      </c>
      <c r="H289" s="256" t="s">
        <v>222</v>
      </c>
      <c r="I289" s="257" t="s">
        <v>222</v>
      </c>
      <c r="J289" s="258" t="s">
        <v>222</v>
      </c>
      <c r="K289" s="259" t="s">
        <v>222</v>
      </c>
      <c r="L289" s="259" t="s">
        <v>222</v>
      </c>
      <c r="M289" s="259" t="s">
        <v>222</v>
      </c>
      <c r="N289" s="259" t="s">
        <v>222</v>
      </c>
      <c r="O289" s="259" t="s">
        <v>222</v>
      </c>
      <c r="P289" s="259" t="s">
        <v>222</v>
      </c>
      <c r="Q289" s="259" t="s">
        <v>222</v>
      </c>
      <c r="R289" s="259" t="s">
        <v>222</v>
      </c>
      <c r="S289" s="259" t="s">
        <v>222</v>
      </c>
      <c r="T289" s="259" t="s">
        <v>222</v>
      </c>
      <c r="U289" s="259" t="s">
        <v>222</v>
      </c>
      <c r="V289" s="259" t="s">
        <v>222</v>
      </c>
      <c r="W289" s="259" t="s">
        <v>222</v>
      </c>
      <c r="X289" s="259" t="s">
        <v>222</v>
      </c>
      <c r="Y289" s="259" t="s">
        <v>222</v>
      </c>
      <c r="Z289" s="259" t="s">
        <v>222</v>
      </c>
      <c r="AA289" s="259" t="s">
        <v>222</v>
      </c>
      <c r="AB289" s="259" t="s">
        <v>222</v>
      </c>
      <c r="AC289" s="259" t="s">
        <v>222</v>
      </c>
      <c r="AD289" s="259" t="s">
        <v>222</v>
      </c>
      <c r="AE289" s="259" t="s">
        <v>222</v>
      </c>
      <c r="AF289" s="259" t="s">
        <v>222</v>
      </c>
      <c r="AG289" s="259" t="s">
        <v>222</v>
      </c>
      <c r="AH289" s="259" t="s">
        <v>222</v>
      </c>
      <c r="AI289" s="259" t="s">
        <v>222</v>
      </c>
      <c r="AJ289" s="259" t="s">
        <v>222</v>
      </c>
      <c r="AK289" s="259" t="s">
        <v>222</v>
      </c>
      <c r="AL289" s="259" t="s">
        <v>222</v>
      </c>
      <c r="AM289" s="259" t="s">
        <v>222</v>
      </c>
      <c r="AN289" s="259" t="s">
        <v>222</v>
      </c>
      <c r="AO289" s="259" t="s">
        <v>222</v>
      </c>
      <c r="AP289" s="259" t="s">
        <v>222</v>
      </c>
      <c r="AQ289" s="259" t="s">
        <v>222</v>
      </c>
      <c r="AR289" s="259" t="s">
        <v>222</v>
      </c>
      <c r="AS289" s="259" t="s">
        <v>222</v>
      </c>
      <c r="AT289" s="259" t="s">
        <v>222</v>
      </c>
      <c r="AU289" s="259" t="s">
        <v>222</v>
      </c>
      <c r="AV289" s="259" t="s">
        <v>222</v>
      </c>
      <c r="AW289" s="259" t="s">
        <v>222</v>
      </c>
      <c r="AX289" s="259" t="s">
        <v>222</v>
      </c>
      <c r="AY289" s="259" t="s">
        <v>222</v>
      </c>
      <c r="AZ289" s="259" t="s">
        <v>222</v>
      </c>
      <c r="BA289" s="259" t="s">
        <v>222</v>
      </c>
      <c r="BB289" s="259" t="s">
        <v>222</v>
      </c>
      <c r="BC289" s="259" t="s">
        <v>222</v>
      </c>
      <c r="BD289" s="259" t="s">
        <v>222</v>
      </c>
      <c r="BE289" s="259" t="s">
        <v>222</v>
      </c>
      <c r="BF289" s="259" t="s">
        <v>222</v>
      </c>
      <c r="BG289" s="259" t="s">
        <v>222</v>
      </c>
      <c r="BH289" s="259" t="s">
        <v>222</v>
      </c>
      <c r="BI289" s="259" t="s">
        <v>222</v>
      </c>
      <c r="BJ289" s="259" t="s">
        <v>222</v>
      </c>
      <c r="BK289" s="259" t="s">
        <v>222</v>
      </c>
      <c r="BL289" s="259" t="s">
        <v>222</v>
      </c>
      <c r="BM289" s="259" t="s">
        <v>222</v>
      </c>
      <c r="BN289" s="259" t="s">
        <v>222</v>
      </c>
      <c r="BO289" s="259" t="s">
        <v>222</v>
      </c>
      <c r="BP289" s="259" t="s">
        <v>222</v>
      </c>
      <c r="BQ289" s="257" t="s">
        <v>222</v>
      </c>
      <c r="BR289" s="257" t="s">
        <v>222</v>
      </c>
      <c r="BS289" s="257" t="s">
        <v>222</v>
      </c>
      <c r="BT289" s="257" t="s">
        <v>222</v>
      </c>
      <c r="BU289" s="257" t="s">
        <v>222</v>
      </c>
      <c r="BV289" s="257" t="s">
        <v>222</v>
      </c>
      <c r="BW289" s="257" t="s">
        <v>222</v>
      </c>
      <c r="BX289" s="257" t="s">
        <v>222</v>
      </c>
      <c r="BY289" s="257" t="s">
        <v>222</v>
      </c>
      <c r="BZ289" s="257" t="s">
        <v>222</v>
      </c>
      <c r="CA289" s="257" t="s">
        <v>222</v>
      </c>
      <c r="CB289" s="257" t="s">
        <v>222</v>
      </c>
      <c r="CC289" s="257" t="s">
        <v>222</v>
      </c>
      <c r="CD289" s="257" t="s">
        <v>222</v>
      </c>
      <c r="CE289" s="257" t="s">
        <v>222</v>
      </c>
      <c r="CF289" s="257" t="s">
        <v>222</v>
      </c>
      <c r="CG289" s="257" t="s">
        <v>222</v>
      </c>
      <c r="CH289" s="257" t="s">
        <v>222</v>
      </c>
      <c r="CI289" s="257" t="s">
        <v>222</v>
      </c>
      <c r="CJ289" s="257" t="s">
        <v>222</v>
      </c>
      <c r="CK289" s="257" t="s">
        <v>222</v>
      </c>
      <c r="CM289" s="100">
        <v>196</v>
      </c>
      <c r="CN289" s="229" t="e">
        <f t="shared" si="116"/>
        <v>#REF!</v>
      </c>
      <c r="CO289" s="229" t="e">
        <f ca="1">IF(CN289&gt;0,INDIRECT(ADDRESS($CN289,7,,,#REF!)),"")</f>
        <v>#REF!</v>
      </c>
      <c r="CP289" s="229" t="e">
        <f t="shared" ca="1" si="117"/>
        <v>#REF!</v>
      </c>
      <c r="CQ289" s="230">
        <f t="shared" ca="1" si="123"/>
        <v>0</v>
      </c>
      <c r="CR289" s="227"/>
      <c r="CS289" s="248">
        <f t="shared" si="118"/>
        <v>196</v>
      </c>
      <c r="CT289" s="229" t="e">
        <f t="shared" si="119"/>
        <v>#REF!</v>
      </c>
      <c r="CU289" s="231" t="e">
        <f ca="1">IF(CT289&gt;0,INDIRECT(ADDRESS($CT289,4,,,#REF!)),"")</f>
        <v>#REF!</v>
      </c>
      <c r="CV289" s="100" t="e">
        <f t="shared" ca="1" si="120"/>
        <v>#REF!</v>
      </c>
      <c r="CW289" s="229">
        <f t="shared" ca="1" si="121"/>
        <v>196</v>
      </c>
      <c r="CX289" s="229" t="e">
        <f t="shared" ca="1" si="113"/>
        <v>#REF!</v>
      </c>
      <c r="CY289" s="250"/>
      <c r="CZ289" s="251">
        <f t="shared" ca="1" si="114"/>
        <v>0</v>
      </c>
      <c r="DB289" s="100">
        <f t="shared" ca="1" si="115"/>
        <v>0</v>
      </c>
      <c r="DC289" s="230">
        <f t="shared" ca="1" si="122"/>
        <v>0</v>
      </c>
    </row>
    <row r="290" spans="2:107" ht="16.149999999999999" customHeight="1" x14ac:dyDescent="0.2">
      <c r="B290" s="252" t="s">
        <v>222</v>
      </c>
      <c r="C290" s="253" t="s">
        <v>222</v>
      </c>
      <c r="D290" s="254" t="s">
        <v>222</v>
      </c>
      <c r="E290" s="522" t="s">
        <v>222</v>
      </c>
      <c r="F290" s="523" t="s">
        <v>222</v>
      </c>
      <c r="G290" s="255" t="s">
        <v>222</v>
      </c>
      <c r="H290" s="256" t="s">
        <v>222</v>
      </c>
      <c r="I290" s="257" t="s">
        <v>222</v>
      </c>
      <c r="J290" s="258" t="s">
        <v>222</v>
      </c>
      <c r="K290" s="259" t="s">
        <v>222</v>
      </c>
      <c r="L290" s="259" t="s">
        <v>222</v>
      </c>
      <c r="M290" s="259" t="s">
        <v>222</v>
      </c>
      <c r="N290" s="259" t="s">
        <v>222</v>
      </c>
      <c r="O290" s="259" t="s">
        <v>222</v>
      </c>
      <c r="P290" s="259" t="s">
        <v>222</v>
      </c>
      <c r="Q290" s="259" t="s">
        <v>222</v>
      </c>
      <c r="R290" s="259" t="s">
        <v>222</v>
      </c>
      <c r="S290" s="259" t="s">
        <v>222</v>
      </c>
      <c r="T290" s="259" t="s">
        <v>222</v>
      </c>
      <c r="U290" s="259" t="s">
        <v>222</v>
      </c>
      <c r="V290" s="259" t="s">
        <v>222</v>
      </c>
      <c r="W290" s="259" t="s">
        <v>222</v>
      </c>
      <c r="X290" s="259" t="s">
        <v>222</v>
      </c>
      <c r="Y290" s="259" t="s">
        <v>222</v>
      </c>
      <c r="Z290" s="259" t="s">
        <v>222</v>
      </c>
      <c r="AA290" s="259" t="s">
        <v>222</v>
      </c>
      <c r="AB290" s="259" t="s">
        <v>222</v>
      </c>
      <c r="AC290" s="259" t="s">
        <v>222</v>
      </c>
      <c r="AD290" s="259" t="s">
        <v>222</v>
      </c>
      <c r="AE290" s="259" t="s">
        <v>222</v>
      </c>
      <c r="AF290" s="259" t="s">
        <v>222</v>
      </c>
      <c r="AG290" s="259" t="s">
        <v>222</v>
      </c>
      <c r="AH290" s="259" t="s">
        <v>222</v>
      </c>
      <c r="AI290" s="259" t="s">
        <v>222</v>
      </c>
      <c r="AJ290" s="259" t="s">
        <v>222</v>
      </c>
      <c r="AK290" s="259" t="s">
        <v>222</v>
      </c>
      <c r="AL290" s="259" t="s">
        <v>222</v>
      </c>
      <c r="AM290" s="259" t="s">
        <v>222</v>
      </c>
      <c r="AN290" s="259" t="s">
        <v>222</v>
      </c>
      <c r="AO290" s="259" t="s">
        <v>222</v>
      </c>
      <c r="AP290" s="259" t="s">
        <v>222</v>
      </c>
      <c r="AQ290" s="259" t="s">
        <v>222</v>
      </c>
      <c r="AR290" s="259" t="s">
        <v>222</v>
      </c>
      <c r="AS290" s="259" t="s">
        <v>222</v>
      </c>
      <c r="AT290" s="259" t="s">
        <v>222</v>
      </c>
      <c r="AU290" s="259" t="s">
        <v>222</v>
      </c>
      <c r="AV290" s="259" t="s">
        <v>222</v>
      </c>
      <c r="AW290" s="259" t="s">
        <v>222</v>
      </c>
      <c r="AX290" s="259" t="s">
        <v>222</v>
      </c>
      <c r="AY290" s="259" t="s">
        <v>222</v>
      </c>
      <c r="AZ290" s="259" t="s">
        <v>222</v>
      </c>
      <c r="BA290" s="259" t="s">
        <v>222</v>
      </c>
      <c r="BB290" s="259" t="s">
        <v>222</v>
      </c>
      <c r="BC290" s="259" t="s">
        <v>222</v>
      </c>
      <c r="BD290" s="259" t="s">
        <v>222</v>
      </c>
      <c r="BE290" s="259" t="s">
        <v>222</v>
      </c>
      <c r="BF290" s="259" t="s">
        <v>222</v>
      </c>
      <c r="BG290" s="259" t="s">
        <v>222</v>
      </c>
      <c r="BH290" s="259" t="s">
        <v>222</v>
      </c>
      <c r="BI290" s="259" t="s">
        <v>222</v>
      </c>
      <c r="BJ290" s="259" t="s">
        <v>222</v>
      </c>
      <c r="BK290" s="259" t="s">
        <v>222</v>
      </c>
      <c r="BL290" s="259" t="s">
        <v>222</v>
      </c>
      <c r="BM290" s="259" t="s">
        <v>222</v>
      </c>
      <c r="BN290" s="259" t="s">
        <v>222</v>
      </c>
      <c r="BO290" s="259" t="s">
        <v>222</v>
      </c>
      <c r="BP290" s="259" t="s">
        <v>222</v>
      </c>
      <c r="BQ290" s="257" t="s">
        <v>222</v>
      </c>
      <c r="BR290" s="257" t="s">
        <v>222</v>
      </c>
      <c r="BS290" s="257" t="s">
        <v>222</v>
      </c>
      <c r="BT290" s="257" t="s">
        <v>222</v>
      </c>
      <c r="BU290" s="257" t="s">
        <v>222</v>
      </c>
      <c r="BV290" s="257" t="s">
        <v>222</v>
      </c>
      <c r="BW290" s="257" t="s">
        <v>222</v>
      </c>
      <c r="BX290" s="257" t="s">
        <v>222</v>
      </c>
      <c r="BY290" s="257" t="s">
        <v>222</v>
      </c>
      <c r="BZ290" s="257" t="s">
        <v>222</v>
      </c>
      <c r="CA290" s="257" t="s">
        <v>222</v>
      </c>
      <c r="CB290" s="257" t="s">
        <v>222</v>
      </c>
      <c r="CC290" s="257" t="s">
        <v>222</v>
      </c>
      <c r="CD290" s="257" t="s">
        <v>222</v>
      </c>
      <c r="CE290" s="257" t="s">
        <v>222</v>
      </c>
      <c r="CF290" s="257" t="s">
        <v>222</v>
      </c>
      <c r="CG290" s="257" t="s">
        <v>222</v>
      </c>
      <c r="CH290" s="257" t="s">
        <v>222</v>
      </c>
      <c r="CI290" s="257" t="s">
        <v>222</v>
      </c>
      <c r="CJ290" s="257" t="s">
        <v>222</v>
      </c>
      <c r="CK290" s="257" t="s">
        <v>222</v>
      </c>
      <c r="CM290" s="100">
        <v>197</v>
      </c>
      <c r="CN290" s="229" t="e">
        <f t="shared" si="116"/>
        <v>#REF!</v>
      </c>
      <c r="CO290" s="229" t="e">
        <f ca="1">IF(CN290&gt;0,INDIRECT(ADDRESS($CN290,7,,,#REF!)),"")</f>
        <v>#REF!</v>
      </c>
      <c r="CP290" s="229" t="e">
        <f t="shared" ca="1" si="117"/>
        <v>#REF!</v>
      </c>
      <c r="CQ290" s="230">
        <f t="shared" ca="1" si="123"/>
        <v>0</v>
      </c>
      <c r="CR290" s="227"/>
      <c r="CS290" s="248">
        <f t="shared" si="118"/>
        <v>197</v>
      </c>
      <c r="CT290" s="229" t="e">
        <f t="shared" si="119"/>
        <v>#REF!</v>
      </c>
      <c r="CU290" s="231" t="e">
        <f ca="1">IF(CT290&gt;0,INDIRECT(ADDRESS($CT290,4,,,#REF!)),"")</f>
        <v>#REF!</v>
      </c>
      <c r="CV290" s="100" t="e">
        <f t="shared" ca="1" si="120"/>
        <v>#REF!</v>
      </c>
      <c r="CW290" s="229">
        <f t="shared" ca="1" si="121"/>
        <v>197</v>
      </c>
      <c r="CX290" s="229" t="e">
        <f t="shared" ca="1" si="113"/>
        <v>#REF!</v>
      </c>
      <c r="CY290" s="250"/>
      <c r="CZ290" s="251">
        <f t="shared" ca="1" si="114"/>
        <v>0</v>
      </c>
      <c r="DB290" s="100">
        <f t="shared" ca="1" si="115"/>
        <v>0</v>
      </c>
      <c r="DC290" s="230">
        <f t="shared" ca="1" si="122"/>
        <v>0</v>
      </c>
    </row>
    <row r="291" spans="2:107" ht="16.149999999999999" customHeight="1" x14ac:dyDescent="0.2">
      <c r="B291" s="252" t="s">
        <v>222</v>
      </c>
      <c r="C291" s="253" t="s">
        <v>222</v>
      </c>
      <c r="D291" s="254" t="s">
        <v>222</v>
      </c>
      <c r="E291" s="522" t="s">
        <v>222</v>
      </c>
      <c r="F291" s="523" t="s">
        <v>222</v>
      </c>
      <c r="G291" s="255" t="s">
        <v>222</v>
      </c>
      <c r="H291" s="256" t="s">
        <v>222</v>
      </c>
      <c r="I291" s="257" t="s">
        <v>222</v>
      </c>
      <c r="J291" s="258" t="s">
        <v>222</v>
      </c>
      <c r="K291" s="259" t="s">
        <v>222</v>
      </c>
      <c r="L291" s="259" t="s">
        <v>222</v>
      </c>
      <c r="M291" s="259" t="s">
        <v>222</v>
      </c>
      <c r="N291" s="259" t="s">
        <v>222</v>
      </c>
      <c r="O291" s="259" t="s">
        <v>222</v>
      </c>
      <c r="P291" s="259" t="s">
        <v>222</v>
      </c>
      <c r="Q291" s="259" t="s">
        <v>222</v>
      </c>
      <c r="R291" s="259" t="s">
        <v>222</v>
      </c>
      <c r="S291" s="259" t="s">
        <v>222</v>
      </c>
      <c r="T291" s="259" t="s">
        <v>222</v>
      </c>
      <c r="U291" s="259" t="s">
        <v>222</v>
      </c>
      <c r="V291" s="259" t="s">
        <v>222</v>
      </c>
      <c r="W291" s="259" t="s">
        <v>222</v>
      </c>
      <c r="X291" s="259" t="s">
        <v>222</v>
      </c>
      <c r="Y291" s="259" t="s">
        <v>222</v>
      </c>
      <c r="Z291" s="259" t="s">
        <v>222</v>
      </c>
      <c r="AA291" s="259" t="s">
        <v>222</v>
      </c>
      <c r="AB291" s="259" t="s">
        <v>222</v>
      </c>
      <c r="AC291" s="259" t="s">
        <v>222</v>
      </c>
      <c r="AD291" s="259" t="s">
        <v>222</v>
      </c>
      <c r="AE291" s="259" t="s">
        <v>222</v>
      </c>
      <c r="AF291" s="259" t="s">
        <v>222</v>
      </c>
      <c r="AG291" s="259" t="s">
        <v>222</v>
      </c>
      <c r="AH291" s="259" t="s">
        <v>222</v>
      </c>
      <c r="AI291" s="259" t="s">
        <v>222</v>
      </c>
      <c r="AJ291" s="259" t="s">
        <v>222</v>
      </c>
      <c r="AK291" s="259" t="s">
        <v>222</v>
      </c>
      <c r="AL291" s="259" t="s">
        <v>222</v>
      </c>
      <c r="AM291" s="259" t="s">
        <v>222</v>
      </c>
      <c r="AN291" s="259" t="s">
        <v>222</v>
      </c>
      <c r="AO291" s="259" t="s">
        <v>222</v>
      </c>
      <c r="AP291" s="259" t="s">
        <v>222</v>
      </c>
      <c r="AQ291" s="259" t="s">
        <v>222</v>
      </c>
      <c r="AR291" s="259" t="s">
        <v>222</v>
      </c>
      <c r="AS291" s="259" t="s">
        <v>222</v>
      </c>
      <c r="AT291" s="259" t="s">
        <v>222</v>
      </c>
      <c r="AU291" s="259" t="s">
        <v>222</v>
      </c>
      <c r="AV291" s="259" t="s">
        <v>222</v>
      </c>
      <c r="AW291" s="259" t="s">
        <v>222</v>
      </c>
      <c r="AX291" s="259" t="s">
        <v>222</v>
      </c>
      <c r="AY291" s="259" t="s">
        <v>222</v>
      </c>
      <c r="AZ291" s="259" t="s">
        <v>222</v>
      </c>
      <c r="BA291" s="259" t="s">
        <v>222</v>
      </c>
      <c r="BB291" s="259" t="s">
        <v>222</v>
      </c>
      <c r="BC291" s="259" t="s">
        <v>222</v>
      </c>
      <c r="BD291" s="259" t="s">
        <v>222</v>
      </c>
      <c r="BE291" s="259" t="s">
        <v>222</v>
      </c>
      <c r="BF291" s="259" t="s">
        <v>222</v>
      </c>
      <c r="BG291" s="259" t="s">
        <v>222</v>
      </c>
      <c r="BH291" s="259" t="s">
        <v>222</v>
      </c>
      <c r="BI291" s="259" t="s">
        <v>222</v>
      </c>
      <c r="BJ291" s="259" t="s">
        <v>222</v>
      </c>
      <c r="BK291" s="259" t="s">
        <v>222</v>
      </c>
      <c r="BL291" s="259" t="s">
        <v>222</v>
      </c>
      <c r="BM291" s="259" t="s">
        <v>222</v>
      </c>
      <c r="BN291" s="259" t="s">
        <v>222</v>
      </c>
      <c r="BO291" s="259" t="s">
        <v>222</v>
      </c>
      <c r="BP291" s="259" t="s">
        <v>222</v>
      </c>
      <c r="BQ291" s="257" t="s">
        <v>222</v>
      </c>
      <c r="BR291" s="257" t="s">
        <v>222</v>
      </c>
      <c r="BS291" s="257" t="s">
        <v>222</v>
      </c>
      <c r="BT291" s="257" t="s">
        <v>222</v>
      </c>
      <c r="BU291" s="257" t="s">
        <v>222</v>
      </c>
      <c r="BV291" s="257" t="s">
        <v>222</v>
      </c>
      <c r="BW291" s="257" t="s">
        <v>222</v>
      </c>
      <c r="BX291" s="257" t="s">
        <v>222</v>
      </c>
      <c r="BY291" s="257" t="s">
        <v>222</v>
      </c>
      <c r="BZ291" s="257" t="s">
        <v>222</v>
      </c>
      <c r="CA291" s="257" t="s">
        <v>222</v>
      </c>
      <c r="CB291" s="257" t="s">
        <v>222</v>
      </c>
      <c r="CC291" s="257" t="s">
        <v>222</v>
      </c>
      <c r="CD291" s="257" t="s">
        <v>222</v>
      </c>
      <c r="CE291" s="257" t="s">
        <v>222</v>
      </c>
      <c r="CF291" s="257" t="s">
        <v>222</v>
      </c>
      <c r="CG291" s="257" t="s">
        <v>222</v>
      </c>
      <c r="CH291" s="257" t="s">
        <v>222</v>
      </c>
      <c r="CI291" s="257" t="s">
        <v>222</v>
      </c>
      <c r="CJ291" s="257" t="s">
        <v>222</v>
      </c>
      <c r="CK291" s="257" t="s">
        <v>222</v>
      </c>
      <c r="CM291" s="100">
        <v>198</v>
      </c>
      <c r="CN291" s="229" t="e">
        <f t="shared" si="116"/>
        <v>#REF!</v>
      </c>
      <c r="CO291" s="229" t="e">
        <f ca="1">IF(CN291&gt;0,INDIRECT(ADDRESS($CN291,7,,,#REF!)),"")</f>
        <v>#REF!</v>
      </c>
      <c r="CP291" s="229" t="e">
        <f t="shared" ca="1" si="117"/>
        <v>#REF!</v>
      </c>
      <c r="CQ291" s="230">
        <f t="shared" ca="1" si="123"/>
        <v>0</v>
      </c>
      <c r="CR291" s="227"/>
      <c r="CS291" s="248">
        <f t="shared" si="118"/>
        <v>198</v>
      </c>
      <c r="CT291" s="229" t="e">
        <f t="shared" si="119"/>
        <v>#REF!</v>
      </c>
      <c r="CU291" s="231" t="e">
        <f ca="1">IF(CT291&gt;0,INDIRECT(ADDRESS($CT291,4,,,#REF!)),"")</f>
        <v>#REF!</v>
      </c>
      <c r="CV291" s="100" t="e">
        <f t="shared" ca="1" si="120"/>
        <v>#REF!</v>
      </c>
      <c r="CW291" s="229">
        <f t="shared" ca="1" si="121"/>
        <v>198</v>
      </c>
      <c r="CX291" s="229" t="e">
        <f t="shared" ca="1" si="113"/>
        <v>#REF!</v>
      </c>
      <c r="CY291" s="250"/>
      <c r="CZ291" s="251">
        <f t="shared" ca="1" si="114"/>
        <v>0</v>
      </c>
      <c r="DB291" s="100">
        <f t="shared" ca="1" si="115"/>
        <v>0</v>
      </c>
      <c r="DC291" s="230">
        <f t="shared" ca="1" si="122"/>
        <v>0</v>
      </c>
    </row>
    <row r="292" spans="2:107" ht="16.149999999999999" customHeight="1" x14ac:dyDescent="0.2">
      <c r="B292" s="252" t="s">
        <v>222</v>
      </c>
      <c r="C292" s="253" t="s">
        <v>222</v>
      </c>
      <c r="D292" s="254" t="s">
        <v>222</v>
      </c>
      <c r="E292" s="522" t="s">
        <v>222</v>
      </c>
      <c r="F292" s="523" t="s">
        <v>222</v>
      </c>
      <c r="G292" s="255" t="s">
        <v>222</v>
      </c>
      <c r="H292" s="256" t="s">
        <v>222</v>
      </c>
      <c r="I292" s="257" t="s">
        <v>222</v>
      </c>
      <c r="J292" s="258" t="s">
        <v>222</v>
      </c>
      <c r="K292" s="259" t="s">
        <v>222</v>
      </c>
      <c r="L292" s="259" t="s">
        <v>222</v>
      </c>
      <c r="M292" s="259" t="s">
        <v>222</v>
      </c>
      <c r="N292" s="259" t="s">
        <v>222</v>
      </c>
      <c r="O292" s="259" t="s">
        <v>222</v>
      </c>
      <c r="P292" s="259" t="s">
        <v>222</v>
      </c>
      <c r="Q292" s="259" t="s">
        <v>222</v>
      </c>
      <c r="R292" s="259" t="s">
        <v>222</v>
      </c>
      <c r="S292" s="259" t="s">
        <v>222</v>
      </c>
      <c r="T292" s="259" t="s">
        <v>222</v>
      </c>
      <c r="U292" s="259" t="s">
        <v>222</v>
      </c>
      <c r="V292" s="259" t="s">
        <v>222</v>
      </c>
      <c r="W292" s="259" t="s">
        <v>222</v>
      </c>
      <c r="X292" s="259" t="s">
        <v>222</v>
      </c>
      <c r="Y292" s="259" t="s">
        <v>222</v>
      </c>
      <c r="Z292" s="259" t="s">
        <v>222</v>
      </c>
      <c r="AA292" s="259" t="s">
        <v>222</v>
      </c>
      <c r="AB292" s="259" t="s">
        <v>222</v>
      </c>
      <c r="AC292" s="259" t="s">
        <v>222</v>
      </c>
      <c r="AD292" s="259" t="s">
        <v>222</v>
      </c>
      <c r="AE292" s="259" t="s">
        <v>222</v>
      </c>
      <c r="AF292" s="259" t="s">
        <v>222</v>
      </c>
      <c r="AG292" s="259" t="s">
        <v>222</v>
      </c>
      <c r="AH292" s="259" t="s">
        <v>222</v>
      </c>
      <c r="AI292" s="259" t="s">
        <v>222</v>
      </c>
      <c r="AJ292" s="259" t="s">
        <v>222</v>
      </c>
      <c r="AK292" s="259" t="s">
        <v>222</v>
      </c>
      <c r="AL292" s="259" t="s">
        <v>222</v>
      </c>
      <c r="AM292" s="259" t="s">
        <v>222</v>
      </c>
      <c r="AN292" s="259" t="s">
        <v>222</v>
      </c>
      <c r="AO292" s="259" t="s">
        <v>222</v>
      </c>
      <c r="AP292" s="259" t="s">
        <v>222</v>
      </c>
      <c r="AQ292" s="259" t="s">
        <v>222</v>
      </c>
      <c r="AR292" s="259" t="s">
        <v>222</v>
      </c>
      <c r="AS292" s="259" t="s">
        <v>222</v>
      </c>
      <c r="AT292" s="259" t="s">
        <v>222</v>
      </c>
      <c r="AU292" s="259" t="s">
        <v>222</v>
      </c>
      <c r="AV292" s="259" t="s">
        <v>222</v>
      </c>
      <c r="AW292" s="259" t="s">
        <v>222</v>
      </c>
      <c r="AX292" s="259" t="s">
        <v>222</v>
      </c>
      <c r="AY292" s="259" t="s">
        <v>222</v>
      </c>
      <c r="AZ292" s="259" t="s">
        <v>222</v>
      </c>
      <c r="BA292" s="259" t="s">
        <v>222</v>
      </c>
      <c r="BB292" s="259" t="s">
        <v>222</v>
      </c>
      <c r="BC292" s="259" t="s">
        <v>222</v>
      </c>
      <c r="BD292" s="259" t="s">
        <v>222</v>
      </c>
      <c r="BE292" s="259" t="s">
        <v>222</v>
      </c>
      <c r="BF292" s="259" t="s">
        <v>222</v>
      </c>
      <c r="BG292" s="259" t="s">
        <v>222</v>
      </c>
      <c r="BH292" s="259" t="s">
        <v>222</v>
      </c>
      <c r="BI292" s="259" t="s">
        <v>222</v>
      </c>
      <c r="BJ292" s="259" t="s">
        <v>222</v>
      </c>
      <c r="BK292" s="259" t="s">
        <v>222</v>
      </c>
      <c r="BL292" s="259" t="s">
        <v>222</v>
      </c>
      <c r="BM292" s="259" t="s">
        <v>222</v>
      </c>
      <c r="BN292" s="259" t="s">
        <v>222</v>
      </c>
      <c r="BO292" s="259" t="s">
        <v>222</v>
      </c>
      <c r="BP292" s="259" t="s">
        <v>222</v>
      </c>
      <c r="BQ292" s="257" t="s">
        <v>222</v>
      </c>
      <c r="BR292" s="257" t="s">
        <v>222</v>
      </c>
      <c r="BS292" s="257" t="s">
        <v>222</v>
      </c>
      <c r="BT292" s="257" t="s">
        <v>222</v>
      </c>
      <c r="BU292" s="257" t="s">
        <v>222</v>
      </c>
      <c r="BV292" s="257" t="s">
        <v>222</v>
      </c>
      <c r="BW292" s="257" t="s">
        <v>222</v>
      </c>
      <c r="BX292" s="257" t="s">
        <v>222</v>
      </c>
      <c r="BY292" s="257" t="s">
        <v>222</v>
      </c>
      <c r="BZ292" s="257" t="s">
        <v>222</v>
      </c>
      <c r="CA292" s="257" t="s">
        <v>222</v>
      </c>
      <c r="CB292" s="257" t="s">
        <v>222</v>
      </c>
      <c r="CC292" s="257" t="s">
        <v>222</v>
      </c>
      <c r="CD292" s="257" t="s">
        <v>222</v>
      </c>
      <c r="CE292" s="257" t="s">
        <v>222</v>
      </c>
      <c r="CF292" s="257" t="s">
        <v>222</v>
      </c>
      <c r="CG292" s="257" t="s">
        <v>222</v>
      </c>
      <c r="CH292" s="257" t="s">
        <v>222</v>
      </c>
      <c r="CI292" s="257" t="s">
        <v>222</v>
      </c>
      <c r="CJ292" s="257" t="s">
        <v>222</v>
      </c>
      <c r="CK292" s="257" t="s">
        <v>222</v>
      </c>
      <c r="CM292" s="100">
        <v>199</v>
      </c>
      <c r="CN292" s="229" t="e">
        <f t="shared" si="116"/>
        <v>#REF!</v>
      </c>
      <c r="CO292" s="229" t="e">
        <f ca="1">IF(CN292&gt;0,INDIRECT(ADDRESS($CN292,7,,,#REF!)),"")</f>
        <v>#REF!</v>
      </c>
      <c r="CP292" s="229" t="e">
        <f t="shared" ca="1" si="117"/>
        <v>#REF!</v>
      </c>
      <c r="CQ292" s="230">
        <f t="shared" ca="1" si="123"/>
        <v>0</v>
      </c>
      <c r="CR292" s="227"/>
      <c r="CS292" s="248">
        <f t="shared" si="118"/>
        <v>199</v>
      </c>
      <c r="CT292" s="229" t="e">
        <f t="shared" si="119"/>
        <v>#REF!</v>
      </c>
      <c r="CU292" s="231" t="e">
        <f ca="1">IF(CT292&gt;0,INDIRECT(ADDRESS($CT292,4,,,#REF!)),"")</f>
        <v>#REF!</v>
      </c>
      <c r="CV292" s="100" t="e">
        <f t="shared" ca="1" si="120"/>
        <v>#REF!</v>
      </c>
      <c r="CW292" s="229">
        <f t="shared" ca="1" si="121"/>
        <v>199</v>
      </c>
      <c r="CX292" s="229" t="e">
        <f t="shared" ca="1" si="113"/>
        <v>#REF!</v>
      </c>
      <c r="CY292" s="250"/>
      <c r="CZ292" s="251">
        <f t="shared" ca="1" si="114"/>
        <v>0</v>
      </c>
      <c r="DB292" s="100">
        <f t="shared" ca="1" si="115"/>
        <v>0</v>
      </c>
      <c r="DC292" s="230">
        <f t="shared" ca="1" si="122"/>
        <v>0</v>
      </c>
    </row>
    <row r="293" spans="2:107" ht="16.149999999999999" customHeight="1" x14ac:dyDescent="0.2">
      <c r="B293" s="252" t="s">
        <v>222</v>
      </c>
      <c r="C293" s="253" t="s">
        <v>222</v>
      </c>
      <c r="D293" s="254" t="s">
        <v>222</v>
      </c>
      <c r="E293" s="522" t="s">
        <v>222</v>
      </c>
      <c r="F293" s="523" t="s">
        <v>222</v>
      </c>
      <c r="G293" s="255" t="s">
        <v>222</v>
      </c>
      <c r="H293" s="256" t="s">
        <v>222</v>
      </c>
      <c r="I293" s="257" t="s">
        <v>222</v>
      </c>
      <c r="J293" s="258" t="s">
        <v>222</v>
      </c>
      <c r="K293" s="259" t="s">
        <v>222</v>
      </c>
      <c r="L293" s="259" t="s">
        <v>222</v>
      </c>
      <c r="M293" s="259" t="s">
        <v>222</v>
      </c>
      <c r="N293" s="259" t="s">
        <v>222</v>
      </c>
      <c r="O293" s="259" t="s">
        <v>222</v>
      </c>
      <c r="P293" s="259" t="s">
        <v>222</v>
      </c>
      <c r="Q293" s="259" t="s">
        <v>222</v>
      </c>
      <c r="R293" s="259" t="s">
        <v>222</v>
      </c>
      <c r="S293" s="259" t="s">
        <v>222</v>
      </c>
      <c r="T293" s="259" t="s">
        <v>222</v>
      </c>
      <c r="U293" s="259" t="s">
        <v>222</v>
      </c>
      <c r="V293" s="259" t="s">
        <v>222</v>
      </c>
      <c r="W293" s="259" t="s">
        <v>222</v>
      </c>
      <c r="X293" s="259" t="s">
        <v>222</v>
      </c>
      <c r="Y293" s="259" t="s">
        <v>222</v>
      </c>
      <c r="Z293" s="259" t="s">
        <v>222</v>
      </c>
      <c r="AA293" s="259" t="s">
        <v>222</v>
      </c>
      <c r="AB293" s="259" t="s">
        <v>222</v>
      </c>
      <c r="AC293" s="259" t="s">
        <v>222</v>
      </c>
      <c r="AD293" s="259" t="s">
        <v>222</v>
      </c>
      <c r="AE293" s="259" t="s">
        <v>222</v>
      </c>
      <c r="AF293" s="259" t="s">
        <v>222</v>
      </c>
      <c r="AG293" s="259" t="s">
        <v>222</v>
      </c>
      <c r="AH293" s="259" t="s">
        <v>222</v>
      </c>
      <c r="AI293" s="259" t="s">
        <v>222</v>
      </c>
      <c r="AJ293" s="259" t="s">
        <v>222</v>
      </c>
      <c r="AK293" s="259" t="s">
        <v>222</v>
      </c>
      <c r="AL293" s="259" t="s">
        <v>222</v>
      </c>
      <c r="AM293" s="259" t="s">
        <v>222</v>
      </c>
      <c r="AN293" s="259" t="s">
        <v>222</v>
      </c>
      <c r="AO293" s="259" t="s">
        <v>222</v>
      </c>
      <c r="AP293" s="259" t="s">
        <v>222</v>
      </c>
      <c r="AQ293" s="259" t="s">
        <v>222</v>
      </c>
      <c r="AR293" s="259" t="s">
        <v>222</v>
      </c>
      <c r="AS293" s="259" t="s">
        <v>222</v>
      </c>
      <c r="AT293" s="259" t="s">
        <v>222</v>
      </c>
      <c r="AU293" s="259" t="s">
        <v>222</v>
      </c>
      <c r="AV293" s="259" t="s">
        <v>222</v>
      </c>
      <c r="AW293" s="259" t="s">
        <v>222</v>
      </c>
      <c r="AX293" s="259" t="s">
        <v>222</v>
      </c>
      <c r="AY293" s="259" t="s">
        <v>222</v>
      </c>
      <c r="AZ293" s="259" t="s">
        <v>222</v>
      </c>
      <c r="BA293" s="259" t="s">
        <v>222</v>
      </c>
      <c r="BB293" s="259" t="s">
        <v>222</v>
      </c>
      <c r="BC293" s="259" t="s">
        <v>222</v>
      </c>
      <c r="BD293" s="259" t="s">
        <v>222</v>
      </c>
      <c r="BE293" s="259" t="s">
        <v>222</v>
      </c>
      <c r="BF293" s="259" t="s">
        <v>222</v>
      </c>
      <c r="BG293" s="259" t="s">
        <v>222</v>
      </c>
      <c r="BH293" s="259" t="s">
        <v>222</v>
      </c>
      <c r="BI293" s="259" t="s">
        <v>222</v>
      </c>
      <c r="BJ293" s="259" t="s">
        <v>222</v>
      </c>
      <c r="BK293" s="259" t="s">
        <v>222</v>
      </c>
      <c r="BL293" s="259" t="s">
        <v>222</v>
      </c>
      <c r="BM293" s="259" t="s">
        <v>222</v>
      </c>
      <c r="BN293" s="259" t="s">
        <v>222</v>
      </c>
      <c r="BO293" s="259" t="s">
        <v>222</v>
      </c>
      <c r="BP293" s="259" t="s">
        <v>222</v>
      </c>
      <c r="BQ293" s="257" t="s">
        <v>222</v>
      </c>
      <c r="BR293" s="257" t="s">
        <v>222</v>
      </c>
      <c r="BS293" s="257" t="s">
        <v>222</v>
      </c>
      <c r="BT293" s="257" t="s">
        <v>222</v>
      </c>
      <c r="BU293" s="257" t="s">
        <v>222</v>
      </c>
      <c r="BV293" s="257" t="s">
        <v>222</v>
      </c>
      <c r="BW293" s="257" t="s">
        <v>222</v>
      </c>
      <c r="BX293" s="257" t="s">
        <v>222</v>
      </c>
      <c r="BY293" s="257" t="s">
        <v>222</v>
      </c>
      <c r="BZ293" s="257" t="s">
        <v>222</v>
      </c>
      <c r="CA293" s="257" t="s">
        <v>222</v>
      </c>
      <c r="CB293" s="257" t="s">
        <v>222</v>
      </c>
      <c r="CC293" s="257" t="s">
        <v>222</v>
      </c>
      <c r="CD293" s="257" t="s">
        <v>222</v>
      </c>
      <c r="CE293" s="257" t="s">
        <v>222</v>
      </c>
      <c r="CF293" s="257" t="s">
        <v>222</v>
      </c>
      <c r="CG293" s="257" t="s">
        <v>222</v>
      </c>
      <c r="CH293" s="257" t="s">
        <v>222</v>
      </c>
      <c r="CI293" s="257" t="s">
        <v>222</v>
      </c>
      <c r="CJ293" s="257" t="s">
        <v>222</v>
      </c>
      <c r="CK293" s="257" t="s">
        <v>222</v>
      </c>
      <c r="CM293" s="100">
        <v>200</v>
      </c>
      <c r="CN293" s="229" t="e">
        <f t="shared" si="116"/>
        <v>#REF!</v>
      </c>
      <c r="CO293" s="229" t="e">
        <f ca="1">IF(CN293&gt;0,INDIRECT(ADDRESS($CN293,7,,,#REF!)),"")</f>
        <v>#REF!</v>
      </c>
      <c r="CP293" s="229" t="e">
        <f t="shared" ca="1" si="117"/>
        <v>#REF!</v>
      </c>
      <c r="CQ293" s="230">
        <f t="shared" ca="1" si="123"/>
        <v>0</v>
      </c>
      <c r="CR293" s="227"/>
      <c r="CS293" s="248">
        <f t="shared" si="118"/>
        <v>200</v>
      </c>
      <c r="CT293" s="229" t="e">
        <f t="shared" si="119"/>
        <v>#REF!</v>
      </c>
      <c r="CU293" s="231" t="e">
        <f ca="1">IF(CT293&gt;0,INDIRECT(ADDRESS($CT293,4,,,#REF!)),"")</f>
        <v>#REF!</v>
      </c>
      <c r="CV293" s="100" t="e">
        <f t="shared" ca="1" si="120"/>
        <v>#REF!</v>
      </c>
      <c r="CW293" s="229">
        <f t="shared" ca="1" si="121"/>
        <v>200</v>
      </c>
      <c r="CX293" s="229" t="e">
        <f t="shared" ca="1" si="113"/>
        <v>#REF!</v>
      </c>
      <c r="CY293" s="250"/>
      <c r="CZ293" s="251">
        <f t="shared" ca="1" si="114"/>
        <v>0</v>
      </c>
      <c r="DB293" s="100">
        <f t="shared" ca="1" si="115"/>
        <v>0</v>
      </c>
      <c r="DC293" s="230">
        <f t="shared" ca="1" si="122"/>
        <v>0</v>
      </c>
    </row>
    <row r="294" spans="2:107" ht="16.149999999999999" customHeight="1" x14ac:dyDescent="0.2">
      <c r="B294" s="252" t="s">
        <v>222</v>
      </c>
      <c r="C294" s="253" t="s">
        <v>222</v>
      </c>
      <c r="D294" s="254" t="s">
        <v>222</v>
      </c>
      <c r="E294" s="522" t="s">
        <v>222</v>
      </c>
      <c r="F294" s="523" t="s">
        <v>222</v>
      </c>
      <c r="G294" s="255" t="s">
        <v>222</v>
      </c>
      <c r="H294" s="256" t="s">
        <v>222</v>
      </c>
      <c r="I294" s="257" t="s">
        <v>222</v>
      </c>
      <c r="J294" s="258" t="s">
        <v>222</v>
      </c>
      <c r="K294" s="259" t="s">
        <v>222</v>
      </c>
      <c r="L294" s="259" t="s">
        <v>222</v>
      </c>
      <c r="M294" s="259" t="s">
        <v>222</v>
      </c>
      <c r="N294" s="259" t="s">
        <v>222</v>
      </c>
      <c r="O294" s="259" t="s">
        <v>222</v>
      </c>
      <c r="P294" s="259" t="s">
        <v>222</v>
      </c>
      <c r="Q294" s="259" t="s">
        <v>222</v>
      </c>
      <c r="R294" s="259" t="s">
        <v>222</v>
      </c>
      <c r="S294" s="259" t="s">
        <v>222</v>
      </c>
      <c r="T294" s="259" t="s">
        <v>222</v>
      </c>
      <c r="U294" s="259" t="s">
        <v>222</v>
      </c>
      <c r="V294" s="259" t="s">
        <v>222</v>
      </c>
      <c r="W294" s="259" t="s">
        <v>222</v>
      </c>
      <c r="X294" s="259" t="s">
        <v>222</v>
      </c>
      <c r="Y294" s="259" t="s">
        <v>222</v>
      </c>
      <c r="Z294" s="259" t="s">
        <v>222</v>
      </c>
      <c r="AA294" s="259" t="s">
        <v>222</v>
      </c>
      <c r="AB294" s="259" t="s">
        <v>222</v>
      </c>
      <c r="AC294" s="259" t="s">
        <v>222</v>
      </c>
      <c r="AD294" s="259" t="s">
        <v>222</v>
      </c>
      <c r="AE294" s="259" t="s">
        <v>222</v>
      </c>
      <c r="AF294" s="259" t="s">
        <v>222</v>
      </c>
      <c r="AG294" s="259" t="s">
        <v>222</v>
      </c>
      <c r="AH294" s="259" t="s">
        <v>222</v>
      </c>
      <c r="AI294" s="259" t="s">
        <v>222</v>
      </c>
      <c r="AJ294" s="259" t="s">
        <v>222</v>
      </c>
      <c r="AK294" s="259" t="s">
        <v>222</v>
      </c>
      <c r="AL294" s="259" t="s">
        <v>222</v>
      </c>
      <c r="AM294" s="259" t="s">
        <v>222</v>
      </c>
      <c r="AN294" s="259" t="s">
        <v>222</v>
      </c>
      <c r="AO294" s="259" t="s">
        <v>222</v>
      </c>
      <c r="AP294" s="259" t="s">
        <v>222</v>
      </c>
      <c r="AQ294" s="259" t="s">
        <v>222</v>
      </c>
      <c r="AR294" s="259" t="s">
        <v>222</v>
      </c>
      <c r="AS294" s="259" t="s">
        <v>222</v>
      </c>
      <c r="AT294" s="259" t="s">
        <v>222</v>
      </c>
      <c r="AU294" s="259" t="s">
        <v>222</v>
      </c>
      <c r="AV294" s="259" t="s">
        <v>222</v>
      </c>
      <c r="AW294" s="259" t="s">
        <v>222</v>
      </c>
      <c r="AX294" s="259" t="s">
        <v>222</v>
      </c>
      <c r="AY294" s="259" t="s">
        <v>222</v>
      </c>
      <c r="AZ294" s="259" t="s">
        <v>222</v>
      </c>
      <c r="BA294" s="259" t="s">
        <v>222</v>
      </c>
      <c r="BB294" s="259" t="s">
        <v>222</v>
      </c>
      <c r="BC294" s="259" t="s">
        <v>222</v>
      </c>
      <c r="BD294" s="259" t="s">
        <v>222</v>
      </c>
      <c r="BE294" s="259" t="s">
        <v>222</v>
      </c>
      <c r="BF294" s="259" t="s">
        <v>222</v>
      </c>
      <c r="BG294" s="259" t="s">
        <v>222</v>
      </c>
      <c r="BH294" s="259" t="s">
        <v>222</v>
      </c>
      <c r="BI294" s="259" t="s">
        <v>222</v>
      </c>
      <c r="BJ294" s="259" t="s">
        <v>222</v>
      </c>
      <c r="BK294" s="259" t="s">
        <v>222</v>
      </c>
      <c r="BL294" s="259" t="s">
        <v>222</v>
      </c>
      <c r="BM294" s="259" t="s">
        <v>222</v>
      </c>
      <c r="BN294" s="259" t="s">
        <v>222</v>
      </c>
      <c r="BO294" s="259" t="s">
        <v>222</v>
      </c>
      <c r="BP294" s="259" t="s">
        <v>222</v>
      </c>
      <c r="BQ294" s="257" t="s">
        <v>222</v>
      </c>
      <c r="BR294" s="257" t="s">
        <v>222</v>
      </c>
      <c r="BS294" s="257" t="s">
        <v>222</v>
      </c>
      <c r="BT294" s="257" t="s">
        <v>222</v>
      </c>
      <c r="BU294" s="257" t="s">
        <v>222</v>
      </c>
      <c r="BV294" s="257" t="s">
        <v>222</v>
      </c>
      <c r="BW294" s="257" t="s">
        <v>222</v>
      </c>
      <c r="BX294" s="257" t="s">
        <v>222</v>
      </c>
      <c r="BY294" s="257" t="s">
        <v>222</v>
      </c>
      <c r="BZ294" s="257" t="s">
        <v>222</v>
      </c>
      <c r="CA294" s="257" t="s">
        <v>222</v>
      </c>
      <c r="CB294" s="257" t="s">
        <v>222</v>
      </c>
      <c r="CC294" s="257" t="s">
        <v>222</v>
      </c>
      <c r="CD294" s="257" t="s">
        <v>222</v>
      </c>
      <c r="CE294" s="257" t="s">
        <v>222</v>
      </c>
      <c r="CF294" s="257" t="s">
        <v>222</v>
      </c>
      <c r="CG294" s="257" t="s">
        <v>222</v>
      </c>
      <c r="CH294" s="257" t="s">
        <v>222</v>
      </c>
      <c r="CI294" s="257" t="s">
        <v>222</v>
      </c>
      <c r="CJ294" s="257" t="s">
        <v>222</v>
      </c>
      <c r="CK294" s="257" t="s">
        <v>222</v>
      </c>
      <c r="CM294" s="100">
        <v>201</v>
      </c>
      <c r="CN294" s="229" t="e">
        <f t="shared" si="116"/>
        <v>#REF!</v>
      </c>
      <c r="CO294" s="229" t="e">
        <f ca="1">IF(CN294&gt;0,INDIRECT(ADDRESS($CN294,7,,,#REF!)),"")</f>
        <v>#REF!</v>
      </c>
      <c r="CP294" s="229" t="e">
        <f t="shared" ca="1" si="117"/>
        <v>#REF!</v>
      </c>
      <c r="CQ294" s="230">
        <f t="shared" ca="1" si="123"/>
        <v>0</v>
      </c>
      <c r="CR294" s="227"/>
      <c r="CS294" s="248">
        <f t="shared" si="118"/>
        <v>201</v>
      </c>
      <c r="CT294" s="229" t="e">
        <f t="shared" si="119"/>
        <v>#REF!</v>
      </c>
      <c r="CU294" s="231" t="e">
        <f ca="1">IF(CT294&gt;0,INDIRECT(ADDRESS($CT294,4,,,#REF!)),"")</f>
        <v>#REF!</v>
      </c>
      <c r="CV294" s="100" t="e">
        <f t="shared" ca="1" si="120"/>
        <v>#REF!</v>
      </c>
      <c r="CW294" s="229">
        <f t="shared" ca="1" si="121"/>
        <v>201</v>
      </c>
      <c r="CX294" s="229" t="e">
        <f t="shared" ca="1" si="113"/>
        <v>#REF!</v>
      </c>
      <c r="CY294" s="250"/>
      <c r="CZ294" s="251">
        <f t="shared" ca="1" si="114"/>
        <v>0</v>
      </c>
      <c r="DB294" s="100">
        <f t="shared" ca="1" si="115"/>
        <v>0</v>
      </c>
      <c r="DC294" s="230">
        <f t="shared" ca="1" si="122"/>
        <v>0</v>
      </c>
    </row>
    <row r="295" spans="2:107" ht="16.149999999999999" customHeight="1" x14ac:dyDescent="0.2">
      <c r="B295" s="252" t="s">
        <v>222</v>
      </c>
      <c r="C295" s="253" t="s">
        <v>222</v>
      </c>
      <c r="D295" s="254" t="s">
        <v>222</v>
      </c>
      <c r="E295" s="522" t="s">
        <v>222</v>
      </c>
      <c r="F295" s="523" t="s">
        <v>222</v>
      </c>
      <c r="G295" s="255" t="s">
        <v>222</v>
      </c>
      <c r="H295" s="256" t="s">
        <v>222</v>
      </c>
      <c r="I295" s="257" t="s">
        <v>222</v>
      </c>
      <c r="J295" s="258" t="s">
        <v>222</v>
      </c>
      <c r="K295" s="259" t="s">
        <v>222</v>
      </c>
      <c r="L295" s="259" t="s">
        <v>222</v>
      </c>
      <c r="M295" s="259" t="s">
        <v>222</v>
      </c>
      <c r="N295" s="259" t="s">
        <v>222</v>
      </c>
      <c r="O295" s="259" t="s">
        <v>222</v>
      </c>
      <c r="P295" s="259" t="s">
        <v>222</v>
      </c>
      <c r="Q295" s="259" t="s">
        <v>222</v>
      </c>
      <c r="R295" s="259" t="s">
        <v>222</v>
      </c>
      <c r="S295" s="259" t="s">
        <v>222</v>
      </c>
      <c r="T295" s="259" t="s">
        <v>222</v>
      </c>
      <c r="U295" s="259" t="s">
        <v>222</v>
      </c>
      <c r="V295" s="259" t="s">
        <v>222</v>
      </c>
      <c r="W295" s="259" t="s">
        <v>222</v>
      </c>
      <c r="X295" s="259" t="s">
        <v>222</v>
      </c>
      <c r="Y295" s="259" t="s">
        <v>222</v>
      </c>
      <c r="Z295" s="259" t="s">
        <v>222</v>
      </c>
      <c r="AA295" s="259" t="s">
        <v>222</v>
      </c>
      <c r="AB295" s="259" t="s">
        <v>222</v>
      </c>
      <c r="AC295" s="259" t="s">
        <v>222</v>
      </c>
      <c r="AD295" s="259" t="s">
        <v>222</v>
      </c>
      <c r="AE295" s="259" t="s">
        <v>222</v>
      </c>
      <c r="AF295" s="259" t="s">
        <v>222</v>
      </c>
      <c r="AG295" s="259" t="s">
        <v>222</v>
      </c>
      <c r="AH295" s="259" t="s">
        <v>222</v>
      </c>
      <c r="AI295" s="259" t="s">
        <v>222</v>
      </c>
      <c r="AJ295" s="259" t="s">
        <v>222</v>
      </c>
      <c r="AK295" s="259" t="s">
        <v>222</v>
      </c>
      <c r="AL295" s="259" t="s">
        <v>222</v>
      </c>
      <c r="AM295" s="259" t="s">
        <v>222</v>
      </c>
      <c r="AN295" s="259" t="s">
        <v>222</v>
      </c>
      <c r="AO295" s="259" t="s">
        <v>222</v>
      </c>
      <c r="AP295" s="259" t="s">
        <v>222</v>
      </c>
      <c r="AQ295" s="259" t="s">
        <v>222</v>
      </c>
      <c r="AR295" s="259" t="s">
        <v>222</v>
      </c>
      <c r="AS295" s="259" t="s">
        <v>222</v>
      </c>
      <c r="AT295" s="259" t="s">
        <v>222</v>
      </c>
      <c r="AU295" s="259" t="s">
        <v>222</v>
      </c>
      <c r="AV295" s="259" t="s">
        <v>222</v>
      </c>
      <c r="AW295" s="259" t="s">
        <v>222</v>
      </c>
      <c r="AX295" s="259" t="s">
        <v>222</v>
      </c>
      <c r="AY295" s="259" t="s">
        <v>222</v>
      </c>
      <c r="AZ295" s="259" t="s">
        <v>222</v>
      </c>
      <c r="BA295" s="259" t="s">
        <v>222</v>
      </c>
      <c r="BB295" s="259" t="s">
        <v>222</v>
      </c>
      <c r="BC295" s="259" t="s">
        <v>222</v>
      </c>
      <c r="BD295" s="259" t="s">
        <v>222</v>
      </c>
      <c r="BE295" s="259" t="s">
        <v>222</v>
      </c>
      <c r="BF295" s="259" t="s">
        <v>222</v>
      </c>
      <c r="BG295" s="259" t="s">
        <v>222</v>
      </c>
      <c r="BH295" s="259" t="s">
        <v>222</v>
      </c>
      <c r="BI295" s="259" t="s">
        <v>222</v>
      </c>
      <c r="BJ295" s="259" t="s">
        <v>222</v>
      </c>
      <c r="BK295" s="259" t="s">
        <v>222</v>
      </c>
      <c r="BL295" s="259" t="s">
        <v>222</v>
      </c>
      <c r="BM295" s="259" t="s">
        <v>222</v>
      </c>
      <c r="BN295" s="259" t="s">
        <v>222</v>
      </c>
      <c r="BO295" s="259" t="s">
        <v>222</v>
      </c>
      <c r="BP295" s="259" t="s">
        <v>222</v>
      </c>
      <c r="BQ295" s="257" t="s">
        <v>222</v>
      </c>
      <c r="BR295" s="257" t="s">
        <v>222</v>
      </c>
      <c r="BS295" s="257" t="s">
        <v>222</v>
      </c>
      <c r="BT295" s="257" t="s">
        <v>222</v>
      </c>
      <c r="BU295" s="257" t="s">
        <v>222</v>
      </c>
      <c r="BV295" s="257" t="s">
        <v>222</v>
      </c>
      <c r="BW295" s="257" t="s">
        <v>222</v>
      </c>
      <c r="BX295" s="257" t="s">
        <v>222</v>
      </c>
      <c r="BY295" s="257" t="s">
        <v>222</v>
      </c>
      <c r="BZ295" s="257" t="s">
        <v>222</v>
      </c>
      <c r="CA295" s="257" t="s">
        <v>222</v>
      </c>
      <c r="CB295" s="257" t="s">
        <v>222</v>
      </c>
      <c r="CC295" s="257" t="s">
        <v>222</v>
      </c>
      <c r="CD295" s="257" t="s">
        <v>222</v>
      </c>
      <c r="CE295" s="257" t="s">
        <v>222</v>
      </c>
      <c r="CF295" s="257" t="s">
        <v>222</v>
      </c>
      <c r="CG295" s="257" t="s">
        <v>222</v>
      </c>
      <c r="CH295" s="257" t="s">
        <v>222</v>
      </c>
      <c r="CI295" s="257" t="s">
        <v>222</v>
      </c>
      <c r="CJ295" s="257" t="s">
        <v>222</v>
      </c>
      <c r="CK295" s="257" t="s">
        <v>222</v>
      </c>
      <c r="CM295" s="100">
        <v>202</v>
      </c>
      <c r="CN295" s="229" t="e">
        <f t="shared" si="116"/>
        <v>#REF!</v>
      </c>
      <c r="CO295" s="229" t="e">
        <f ca="1">IF(CN295&gt;0,INDIRECT(ADDRESS($CN295,7,,,#REF!)),"")</f>
        <v>#REF!</v>
      </c>
      <c r="CP295" s="229" t="e">
        <f t="shared" ca="1" si="117"/>
        <v>#REF!</v>
      </c>
      <c r="CQ295" s="230">
        <f t="shared" ca="1" si="123"/>
        <v>0</v>
      </c>
      <c r="CR295" s="227"/>
      <c r="CS295" s="248">
        <f t="shared" si="118"/>
        <v>202</v>
      </c>
      <c r="CT295" s="229" t="e">
        <f t="shared" si="119"/>
        <v>#REF!</v>
      </c>
      <c r="CU295" s="231" t="e">
        <f ca="1">IF(CT295&gt;0,INDIRECT(ADDRESS($CT295,4,,,#REF!)),"")</f>
        <v>#REF!</v>
      </c>
      <c r="CV295" s="100" t="e">
        <f t="shared" ca="1" si="120"/>
        <v>#REF!</v>
      </c>
      <c r="CW295" s="229">
        <f t="shared" ca="1" si="121"/>
        <v>202</v>
      </c>
      <c r="CX295" s="229" t="e">
        <f t="shared" ca="1" si="113"/>
        <v>#REF!</v>
      </c>
      <c r="CY295" s="250"/>
      <c r="CZ295" s="251">
        <f t="shared" ca="1" si="114"/>
        <v>0</v>
      </c>
      <c r="DB295" s="100">
        <f t="shared" ca="1" si="115"/>
        <v>0</v>
      </c>
      <c r="DC295" s="230">
        <f t="shared" ca="1" si="122"/>
        <v>0</v>
      </c>
    </row>
    <row r="296" spans="2:107" ht="16.149999999999999" customHeight="1" x14ac:dyDescent="0.2">
      <c r="B296" s="252" t="s">
        <v>222</v>
      </c>
      <c r="C296" s="253" t="s">
        <v>222</v>
      </c>
      <c r="D296" s="254" t="s">
        <v>222</v>
      </c>
      <c r="E296" s="522" t="s">
        <v>222</v>
      </c>
      <c r="F296" s="523" t="s">
        <v>222</v>
      </c>
      <c r="G296" s="255" t="s">
        <v>222</v>
      </c>
      <c r="H296" s="256" t="s">
        <v>222</v>
      </c>
      <c r="I296" s="257" t="s">
        <v>222</v>
      </c>
      <c r="J296" s="258" t="s">
        <v>222</v>
      </c>
      <c r="K296" s="259" t="s">
        <v>222</v>
      </c>
      <c r="L296" s="259" t="s">
        <v>222</v>
      </c>
      <c r="M296" s="259" t="s">
        <v>222</v>
      </c>
      <c r="N296" s="259" t="s">
        <v>222</v>
      </c>
      <c r="O296" s="259" t="s">
        <v>222</v>
      </c>
      <c r="P296" s="259" t="s">
        <v>222</v>
      </c>
      <c r="Q296" s="259" t="s">
        <v>222</v>
      </c>
      <c r="R296" s="259" t="s">
        <v>222</v>
      </c>
      <c r="S296" s="259" t="s">
        <v>222</v>
      </c>
      <c r="T296" s="259" t="s">
        <v>222</v>
      </c>
      <c r="U296" s="259" t="s">
        <v>222</v>
      </c>
      <c r="V296" s="259" t="s">
        <v>222</v>
      </c>
      <c r="W296" s="259" t="s">
        <v>222</v>
      </c>
      <c r="X296" s="259" t="s">
        <v>222</v>
      </c>
      <c r="Y296" s="259" t="s">
        <v>222</v>
      </c>
      <c r="Z296" s="259" t="s">
        <v>222</v>
      </c>
      <c r="AA296" s="259" t="s">
        <v>222</v>
      </c>
      <c r="AB296" s="259" t="s">
        <v>222</v>
      </c>
      <c r="AC296" s="259" t="s">
        <v>222</v>
      </c>
      <c r="AD296" s="259" t="s">
        <v>222</v>
      </c>
      <c r="AE296" s="259" t="s">
        <v>222</v>
      </c>
      <c r="AF296" s="259" t="s">
        <v>222</v>
      </c>
      <c r="AG296" s="259" t="s">
        <v>222</v>
      </c>
      <c r="AH296" s="259" t="s">
        <v>222</v>
      </c>
      <c r="AI296" s="259" t="s">
        <v>222</v>
      </c>
      <c r="AJ296" s="259" t="s">
        <v>222</v>
      </c>
      <c r="AK296" s="259" t="s">
        <v>222</v>
      </c>
      <c r="AL296" s="259" t="s">
        <v>222</v>
      </c>
      <c r="AM296" s="259" t="s">
        <v>222</v>
      </c>
      <c r="AN296" s="259" t="s">
        <v>222</v>
      </c>
      <c r="AO296" s="259" t="s">
        <v>222</v>
      </c>
      <c r="AP296" s="259" t="s">
        <v>222</v>
      </c>
      <c r="AQ296" s="259" t="s">
        <v>222</v>
      </c>
      <c r="AR296" s="259" t="s">
        <v>222</v>
      </c>
      <c r="AS296" s="259" t="s">
        <v>222</v>
      </c>
      <c r="AT296" s="259" t="s">
        <v>222</v>
      </c>
      <c r="AU296" s="259" t="s">
        <v>222</v>
      </c>
      <c r="AV296" s="259" t="s">
        <v>222</v>
      </c>
      <c r="AW296" s="259" t="s">
        <v>222</v>
      </c>
      <c r="AX296" s="259" t="s">
        <v>222</v>
      </c>
      <c r="AY296" s="259" t="s">
        <v>222</v>
      </c>
      <c r="AZ296" s="259" t="s">
        <v>222</v>
      </c>
      <c r="BA296" s="259" t="s">
        <v>222</v>
      </c>
      <c r="BB296" s="259" t="s">
        <v>222</v>
      </c>
      <c r="BC296" s="259" t="s">
        <v>222</v>
      </c>
      <c r="BD296" s="259" t="s">
        <v>222</v>
      </c>
      <c r="BE296" s="259" t="s">
        <v>222</v>
      </c>
      <c r="BF296" s="259" t="s">
        <v>222</v>
      </c>
      <c r="BG296" s="259" t="s">
        <v>222</v>
      </c>
      <c r="BH296" s="259" t="s">
        <v>222</v>
      </c>
      <c r="BI296" s="259" t="s">
        <v>222</v>
      </c>
      <c r="BJ296" s="259" t="s">
        <v>222</v>
      </c>
      <c r="BK296" s="259" t="s">
        <v>222</v>
      </c>
      <c r="BL296" s="259" t="s">
        <v>222</v>
      </c>
      <c r="BM296" s="259" t="s">
        <v>222</v>
      </c>
      <c r="BN296" s="259" t="s">
        <v>222</v>
      </c>
      <c r="BO296" s="259" t="s">
        <v>222</v>
      </c>
      <c r="BP296" s="259" t="s">
        <v>222</v>
      </c>
      <c r="BQ296" s="257" t="s">
        <v>222</v>
      </c>
      <c r="BR296" s="257" t="s">
        <v>222</v>
      </c>
      <c r="BS296" s="257" t="s">
        <v>222</v>
      </c>
      <c r="BT296" s="257" t="s">
        <v>222</v>
      </c>
      <c r="BU296" s="257" t="s">
        <v>222</v>
      </c>
      <c r="BV296" s="257" t="s">
        <v>222</v>
      </c>
      <c r="BW296" s="257" t="s">
        <v>222</v>
      </c>
      <c r="BX296" s="257" t="s">
        <v>222</v>
      </c>
      <c r="BY296" s="257" t="s">
        <v>222</v>
      </c>
      <c r="BZ296" s="257" t="s">
        <v>222</v>
      </c>
      <c r="CA296" s="257" t="s">
        <v>222</v>
      </c>
      <c r="CB296" s="257" t="s">
        <v>222</v>
      </c>
      <c r="CC296" s="257" t="s">
        <v>222</v>
      </c>
      <c r="CD296" s="257" t="s">
        <v>222</v>
      </c>
      <c r="CE296" s="257" t="s">
        <v>222</v>
      </c>
      <c r="CF296" s="257" t="s">
        <v>222</v>
      </c>
      <c r="CG296" s="257" t="s">
        <v>222</v>
      </c>
      <c r="CH296" s="257" t="s">
        <v>222</v>
      </c>
      <c r="CI296" s="257" t="s">
        <v>222</v>
      </c>
      <c r="CJ296" s="257" t="s">
        <v>222</v>
      </c>
      <c r="CK296" s="257" t="s">
        <v>222</v>
      </c>
      <c r="CM296" s="100">
        <v>203</v>
      </c>
      <c r="CN296" s="229" t="e">
        <f t="shared" si="116"/>
        <v>#REF!</v>
      </c>
      <c r="CO296" s="229" t="e">
        <f ca="1">IF(CN296&gt;0,INDIRECT(ADDRESS($CN296,7,,,#REF!)),"")</f>
        <v>#REF!</v>
      </c>
      <c r="CP296" s="229" t="e">
        <f t="shared" ca="1" si="117"/>
        <v>#REF!</v>
      </c>
      <c r="CQ296" s="230">
        <f t="shared" ca="1" si="123"/>
        <v>0</v>
      </c>
      <c r="CR296" s="227"/>
      <c r="CS296" s="248">
        <f t="shared" si="118"/>
        <v>203</v>
      </c>
      <c r="CT296" s="229" t="e">
        <f t="shared" si="119"/>
        <v>#REF!</v>
      </c>
      <c r="CU296" s="231" t="e">
        <f ca="1">IF(CT296&gt;0,INDIRECT(ADDRESS($CT296,4,,,#REF!)),"")</f>
        <v>#REF!</v>
      </c>
      <c r="CV296" s="100" t="e">
        <f t="shared" ca="1" si="120"/>
        <v>#REF!</v>
      </c>
      <c r="CW296" s="229">
        <f t="shared" ca="1" si="121"/>
        <v>203</v>
      </c>
      <c r="CX296" s="229" t="e">
        <f t="shared" ca="1" si="113"/>
        <v>#REF!</v>
      </c>
      <c r="CY296" s="250"/>
      <c r="CZ296" s="251">
        <f t="shared" ca="1" si="114"/>
        <v>0</v>
      </c>
      <c r="DB296" s="100">
        <f t="shared" ca="1" si="115"/>
        <v>0</v>
      </c>
      <c r="DC296" s="230">
        <f t="shared" ca="1" si="122"/>
        <v>0</v>
      </c>
    </row>
    <row r="297" spans="2:107" ht="16.149999999999999" customHeight="1" x14ac:dyDescent="0.2">
      <c r="B297" s="252" t="s">
        <v>222</v>
      </c>
      <c r="C297" s="253" t="s">
        <v>222</v>
      </c>
      <c r="D297" s="254" t="s">
        <v>222</v>
      </c>
      <c r="E297" s="522" t="s">
        <v>222</v>
      </c>
      <c r="F297" s="523" t="s">
        <v>222</v>
      </c>
      <c r="G297" s="255" t="s">
        <v>222</v>
      </c>
      <c r="H297" s="256" t="s">
        <v>222</v>
      </c>
      <c r="I297" s="257" t="s">
        <v>222</v>
      </c>
      <c r="J297" s="258" t="s">
        <v>222</v>
      </c>
      <c r="K297" s="259" t="s">
        <v>222</v>
      </c>
      <c r="L297" s="259" t="s">
        <v>222</v>
      </c>
      <c r="M297" s="259" t="s">
        <v>222</v>
      </c>
      <c r="N297" s="259" t="s">
        <v>222</v>
      </c>
      <c r="O297" s="259" t="s">
        <v>222</v>
      </c>
      <c r="P297" s="259" t="s">
        <v>222</v>
      </c>
      <c r="Q297" s="259" t="s">
        <v>222</v>
      </c>
      <c r="R297" s="259" t="s">
        <v>222</v>
      </c>
      <c r="S297" s="259" t="s">
        <v>222</v>
      </c>
      <c r="T297" s="259" t="s">
        <v>222</v>
      </c>
      <c r="U297" s="259" t="s">
        <v>222</v>
      </c>
      <c r="V297" s="259" t="s">
        <v>222</v>
      </c>
      <c r="W297" s="259" t="s">
        <v>222</v>
      </c>
      <c r="X297" s="259" t="s">
        <v>222</v>
      </c>
      <c r="Y297" s="259" t="s">
        <v>222</v>
      </c>
      <c r="Z297" s="259" t="s">
        <v>222</v>
      </c>
      <c r="AA297" s="259" t="s">
        <v>222</v>
      </c>
      <c r="AB297" s="259" t="s">
        <v>222</v>
      </c>
      <c r="AC297" s="259" t="s">
        <v>222</v>
      </c>
      <c r="AD297" s="259" t="s">
        <v>222</v>
      </c>
      <c r="AE297" s="259" t="s">
        <v>222</v>
      </c>
      <c r="AF297" s="259" t="s">
        <v>222</v>
      </c>
      <c r="AG297" s="259" t="s">
        <v>222</v>
      </c>
      <c r="AH297" s="259" t="s">
        <v>222</v>
      </c>
      <c r="AI297" s="259" t="s">
        <v>222</v>
      </c>
      <c r="AJ297" s="259" t="s">
        <v>222</v>
      </c>
      <c r="AK297" s="259" t="s">
        <v>222</v>
      </c>
      <c r="AL297" s="259" t="s">
        <v>222</v>
      </c>
      <c r="AM297" s="259" t="s">
        <v>222</v>
      </c>
      <c r="AN297" s="259" t="s">
        <v>222</v>
      </c>
      <c r="AO297" s="259" t="s">
        <v>222</v>
      </c>
      <c r="AP297" s="259" t="s">
        <v>222</v>
      </c>
      <c r="AQ297" s="259" t="s">
        <v>222</v>
      </c>
      <c r="AR297" s="259" t="s">
        <v>222</v>
      </c>
      <c r="AS297" s="259" t="s">
        <v>222</v>
      </c>
      <c r="AT297" s="259" t="s">
        <v>222</v>
      </c>
      <c r="AU297" s="259" t="s">
        <v>222</v>
      </c>
      <c r="AV297" s="259" t="s">
        <v>222</v>
      </c>
      <c r="AW297" s="259" t="s">
        <v>222</v>
      </c>
      <c r="AX297" s="259" t="s">
        <v>222</v>
      </c>
      <c r="AY297" s="259" t="s">
        <v>222</v>
      </c>
      <c r="AZ297" s="259" t="s">
        <v>222</v>
      </c>
      <c r="BA297" s="259" t="s">
        <v>222</v>
      </c>
      <c r="BB297" s="259" t="s">
        <v>222</v>
      </c>
      <c r="BC297" s="259" t="s">
        <v>222</v>
      </c>
      <c r="BD297" s="259" t="s">
        <v>222</v>
      </c>
      <c r="BE297" s="259" t="s">
        <v>222</v>
      </c>
      <c r="BF297" s="259" t="s">
        <v>222</v>
      </c>
      <c r="BG297" s="259" t="s">
        <v>222</v>
      </c>
      <c r="BH297" s="259" t="s">
        <v>222</v>
      </c>
      <c r="BI297" s="259" t="s">
        <v>222</v>
      </c>
      <c r="BJ297" s="259" t="s">
        <v>222</v>
      </c>
      <c r="BK297" s="259" t="s">
        <v>222</v>
      </c>
      <c r="BL297" s="259" t="s">
        <v>222</v>
      </c>
      <c r="BM297" s="259" t="s">
        <v>222</v>
      </c>
      <c r="BN297" s="259" t="s">
        <v>222</v>
      </c>
      <c r="BO297" s="259" t="s">
        <v>222</v>
      </c>
      <c r="BP297" s="259" t="s">
        <v>222</v>
      </c>
      <c r="BQ297" s="257" t="s">
        <v>222</v>
      </c>
      <c r="BR297" s="257" t="s">
        <v>222</v>
      </c>
      <c r="BS297" s="257" t="s">
        <v>222</v>
      </c>
      <c r="BT297" s="257" t="s">
        <v>222</v>
      </c>
      <c r="BU297" s="257" t="s">
        <v>222</v>
      </c>
      <c r="BV297" s="257" t="s">
        <v>222</v>
      </c>
      <c r="BW297" s="257" t="s">
        <v>222</v>
      </c>
      <c r="BX297" s="257" t="s">
        <v>222</v>
      </c>
      <c r="BY297" s="257" t="s">
        <v>222</v>
      </c>
      <c r="BZ297" s="257" t="s">
        <v>222</v>
      </c>
      <c r="CA297" s="257" t="s">
        <v>222</v>
      </c>
      <c r="CB297" s="257" t="s">
        <v>222</v>
      </c>
      <c r="CC297" s="257" t="s">
        <v>222</v>
      </c>
      <c r="CD297" s="257" t="s">
        <v>222</v>
      </c>
      <c r="CE297" s="257" t="s">
        <v>222</v>
      </c>
      <c r="CF297" s="257" t="s">
        <v>222</v>
      </c>
      <c r="CG297" s="257" t="s">
        <v>222</v>
      </c>
      <c r="CH297" s="257" t="s">
        <v>222</v>
      </c>
      <c r="CI297" s="257" t="s">
        <v>222</v>
      </c>
      <c r="CJ297" s="257" t="s">
        <v>222</v>
      </c>
      <c r="CK297" s="257" t="s">
        <v>222</v>
      </c>
      <c r="CM297" s="100">
        <v>204</v>
      </c>
      <c r="CN297" s="229" t="e">
        <f t="shared" si="116"/>
        <v>#REF!</v>
      </c>
      <c r="CO297" s="229" t="e">
        <f ca="1">IF(CN297&gt;0,INDIRECT(ADDRESS($CN297,7,,,#REF!)),"")</f>
        <v>#REF!</v>
      </c>
      <c r="CP297" s="229" t="e">
        <f t="shared" ca="1" si="117"/>
        <v>#REF!</v>
      </c>
      <c r="CQ297" s="230">
        <f t="shared" ca="1" si="123"/>
        <v>0</v>
      </c>
      <c r="CR297" s="227"/>
      <c r="CS297" s="248">
        <f t="shared" si="118"/>
        <v>204</v>
      </c>
      <c r="CT297" s="229" t="e">
        <f t="shared" si="119"/>
        <v>#REF!</v>
      </c>
      <c r="CU297" s="231" t="e">
        <f ca="1">IF(CT297&gt;0,INDIRECT(ADDRESS($CT297,4,,,#REF!)),"")</f>
        <v>#REF!</v>
      </c>
      <c r="CV297" s="100" t="e">
        <f t="shared" ca="1" si="120"/>
        <v>#REF!</v>
      </c>
      <c r="CW297" s="229">
        <f t="shared" ca="1" si="121"/>
        <v>204</v>
      </c>
      <c r="CX297" s="229" t="e">
        <f t="shared" ca="1" si="113"/>
        <v>#REF!</v>
      </c>
      <c r="CY297" s="250"/>
      <c r="CZ297" s="251">
        <f t="shared" ca="1" si="114"/>
        <v>0</v>
      </c>
      <c r="DB297" s="100">
        <f t="shared" ca="1" si="115"/>
        <v>0</v>
      </c>
      <c r="DC297" s="230">
        <f t="shared" ca="1" si="122"/>
        <v>0</v>
      </c>
    </row>
    <row r="298" spans="2:107" ht="16.149999999999999" customHeight="1" x14ac:dyDescent="0.2">
      <c r="B298" s="252" t="s">
        <v>222</v>
      </c>
      <c r="C298" s="253" t="s">
        <v>222</v>
      </c>
      <c r="D298" s="254" t="s">
        <v>222</v>
      </c>
      <c r="E298" s="522" t="s">
        <v>222</v>
      </c>
      <c r="F298" s="523" t="s">
        <v>222</v>
      </c>
      <c r="G298" s="255" t="s">
        <v>222</v>
      </c>
      <c r="H298" s="256" t="s">
        <v>222</v>
      </c>
      <c r="I298" s="257" t="s">
        <v>222</v>
      </c>
      <c r="J298" s="258" t="s">
        <v>222</v>
      </c>
      <c r="K298" s="259" t="s">
        <v>222</v>
      </c>
      <c r="L298" s="259" t="s">
        <v>222</v>
      </c>
      <c r="M298" s="259" t="s">
        <v>222</v>
      </c>
      <c r="N298" s="259" t="s">
        <v>222</v>
      </c>
      <c r="O298" s="259" t="s">
        <v>222</v>
      </c>
      <c r="P298" s="259" t="s">
        <v>222</v>
      </c>
      <c r="Q298" s="259" t="s">
        <v>222</v>
      </c>
      <c r="R298" s="259" t="s">
        <v>222</v>
      </c>
      <c r="S298" s="259" t="s">
        <v>222</v>
      </c>
      <c r="T298" s="259" t="s">
        <v>222</v>
      </c>
      <c r="U298" s="259" t="s">
        <v>222</v>
      </c>
      <c r="V298" s="259" t="s">
        <v>222</v>
      </c>
      <c r="W298" s="259" t="s">
        <v>222</v>
      </c>
      <c r="X298" s="259" t="s">
        <v>222</v>
      </c>
      <c r="Y298" s="259" t="s">
        <v>222</v>
      </c>
      <c r="Z298" s="259" t="s">
        <v>222</v>
      </c>
      <c r="AA298" s="259" t="s">
        <v>222</v>
      </c>
      <c r="AB298" s="259" t="s">
        <v>222</v>
      </c>
      <c r="AC298" s="259" t="s">
        <v>222</v>
      </c>
      <c r="AD298" s="259" t="s">
        <v>222</v>
      </c>
      <c r="AE298" s="259" t="s">
        <v>222</v>
      </c>
      <c r="AF298" s="259" t="s">
        <v>222</v>
      </c>
      <c r="AG298" s="259" t="s">
        <v>222</v>
      </c>
      <c r="AH298" s="259" t="s">
        <v>222</v>
      </c>
      <c r="AI298" s="259" t="s">
        <v>222</v>
      </c>
      <c r="AJ298" s="259" t="s">
        <v>222</v>
      </c>
      <c r="AK298" s="259" t="s">
        <v>222</v>
      </c>
      <c r="AL298" s="259" t="s">
        <v>222</v>
      </c>
      <c r="AM298" s="259" t="s">
        <v>222</v>
      </c>
      <c r="AN298" s="259" t="s">
        <v>222</v>
      </c>
      <c r="AO298" s="259" t="s">
        <v>222</v>
      </c>
      <c r="AP298" s="259" t="s">
        <v>222</v>
      </c>
      <c r="AQ298" s="259" t="s">
        <v>222</v>
      </c>
      <c r="AR298" s="259" t="s">
        <v>222</v>
      </c>
      <c r="AS298" s="259" t="s">
        <v>222</v>
      </c>
      <c r="AT298" s="259" t="s">
        <v>222</v>
      </c>
      <c r="AU298" s="259" t="s">
        <v>222</v>
      </c>
      <c r="AV298" s="259" t="s">
        <v>222</v>
      </c>
      <c r="AW298" s="259" t="s">
        <v>222</v>
      </c>
      <c r="AX298" s="259" t="s">
        <v>222</v>
      </c>
      <c r="AY298" s="259" t="s">
        <v>222</v>
      </c>
      <c r="AZ298" s="259" t="s">
        <v>222</v>
      </c>
      <c r="BA298" s="259" t="s">
        <v>222</v>
      </c>
      <c r="BB298" s="259" t="s">
        <v>222</v>
      </c>
      <c r="BC298" s="259" t="s">
        <v>222</v>
      </c>
      <c r="BD298" s="259" t="s">
        <v>222</v>
      </c>
      <c r="BE298" s="259" t="s">
        <v>222</v>
      </c>
      <c r="BF298" s="259" t="s">
        <v>222</v>
      </c>
      <c r="BG298" s="259" t="s">
        <v>222</v>
      </c>
      <c r="BH298" s="259" t="s">
        <v>222</v>
      </c>
      <c r="BI298" s="259" t="s">
        <v>222</v>
      </c>
      <c r="BJ298" s="259" t="s">
        <v>222</v>
      </c>
      <c r="BK298" s="259" t="s">
        <v>222</v>
      </c>
      <c r="BL298" s="259" t="s">
        <v>222</v>
      </c>
      <c r="BM298" s="259" t="s">
        <v>222</v>
      </c>
      <c r="BN298" s="259" t="s">
        <v>222</v>
      </c>
      <c r="BO298" s="259" t="s">
        <v>222</v>
      </c>
      <c r="BP298" s="259" t="s">
        <v>222</v>
      </c>
      <c r="BQ298" s="257" t="s">
        <v>222</v>
      </c>
      <c r="BR298" s="257" t="s">
        <v>222</v>
      </c>
      <c r="BS298" s="257" t="s">
        <v>222</v>
      </c>
      <c r="BT298" s="257" t="s">
        <v>222</v>
      </c>
      <c r="BU298" s="257" t="s">
        <v>222</v>
      </c>
      <c r="BV298" s="257" t="s">
        <v>222</v>
      </c>
      <c r="BW298" s="257" t="s">
        <v>222</v>
      </c>
      <c r="BX298" s="257" t="s">
        <v>222</v>
      </c>
      <c r="BY298" s="257" t="s">
        <v>222</v>
      </c>
      <c r="BZ298" s="257" t="s">
        <v>222</v>
      </c>
      <c r="CA298" s="257" t="s">
        <v>222</v>
      </c>
      <c r="CB298" s="257" t="s">
        <v>222</v>
      </c>
      <c r="CC298" s="257" t="s">
        <v>222</v>
      </c>
      <c r="CD298" s="257" t="s">
        <v>222</v>
      </c>
      <c r="CE298" s="257" t="s">
        <v>222</v>
      </c>
      <c r="CF298" s="257" t="s">
        <v>222</v>
      </c>
      <c r="CG298" s="257" t="s">
        <v>222</v>
      </c>
      <c r="CH298" s="257" t="s">
        <v>222</v>
      </c>
      <c r="CI298" s="257" t="s">
        <v>222</v>
      </c>
      <c r="CJ298" s="257" t="s">
        <v>222</v>
      </c>
      <c r="CK298" s="257" t="s">
        <v>222</v>
      </c>
      <c r="CM298" s="100">
        <v>205</v>
      </c>
      <c r="CN298" s="229" t="e">
        <f t="shared" si="116"/>
        <v>#REF!</v>
      </c>
      <c r="CO298" s="229" t="e">
        <f ca="1">IF(CN298&gt;0,INDIRECT(ADDRESS($CN298,7,,,#REF!)),"")</f>
        <v>#REF!</v>
      </c>
      <c r="CP298" s="229" t="e">
        <f t="shared" ca="1" si="117"/>
        <v>#REF!</v>
      </c>
      <c r="CQ298" s="230">
        <f t="shared" ca="1" si="123"/>
        <v>0</v>
      </c>
      <c r="CR298" s="227"/>
      <c r="CS298" s="248">
        <f t="shared" si="118"/>
        <v>205</v>
      </c>
      <c r="CT298" s="229" t="e">
        <f t="shared" si="119"/>
        <v>#REF!</v>
      </c>
      <c r="CU298" s="231" t="e">
        <f ca="1">IF(CT298&gt;0,INDIRECT(ADDRESS($CT298,4,,,#REF!)),"")</f>
        <v>#REF!</v>
      </c>
      <c r="CV298" s="100" t="e">
        <f t="shared" ca="1" si="120"/>
        <v>#REF!</v>
      </c>
      <c r="CW298" s="229">
        <f t="shared" ca="1" si="121"/>
        <v>205</v>
      </c>
      <c r="CX298" s="229" t="e">
        <f t="shared" ca="1" si="113"/>
        <v>#REF!</v>
      </c>
      <c r="CY298" s="250"/>
      <c r="CZ298" s="251">
        <f t="shared" ca="1" si="114"/>
        <v>0</v>
      </c>
      <c r="DB298" s="100">
        <f t="shared" ca="1" si="115"/>
        <v>0</v>
      </c>
      <c r="DC298" s="230">
        <f t="shared" ca="1" si="122"/>
        <v>0</v>
      </c>
    </row>
    <row r="299" spans="2:107" ht="16.149999999999999" customHeight="1" x14ac:dyDescent="0.2">
      <c r="B299" s="252" t="s">
        <v>222</v>
      </c>
      <c r="C299" s="253" t="s">
        <v>222</v>
      </c>
      <c r="D299" s="254" t="s">
        <v>222</v>
      </c>
      <c r="E299" s="522" t="s">
        <v>222</v>
      </c>
      <c r="F299" s="523" t="s">
        <v>222</v>
      </c>
      <c r="G299" s="255" t="s">
        <v>222</v>
      </c>
      <c r="H299" s="256" t="s">
        <v>222</v>
      </c>
      <c r="I299" s="257" t="s">
        <v>222</v>
      </c>
      <c r="J299" s="258" t="s">
        <v>222</v>
      </c>
      <c r="K299" s="259" t="s">
        <v>222</v>
      </c>
      <c r="L299" s="259" t="s">
        <v>222</v>
      </c>
      <c r="M299" s="259" t="s">
        <v>222</v>
      </c>
      <c r="N299" s="259" t="s">
        <v>222</v>
      </c>
      <c r="O299" s="259" t="s">
        <v>222</v>
      </c>
      <c r="P299" s="259" t="s">
        <v>222</v>
      </c>
      <c r="Q299" s="259" t="s">
        <v>222</v>
      </c>
      <c r="R299" s="259" t="s">
        <v>222</v>
      </c>
      <c r="S299" s="259" t="s">
        <v>222</v>
      </c>
      <c r="T299" s="259" t="s">
        <v>222</v>
      </c>
      <c r="U299" s="259" t="s">
        <v>222</v>
      </c>
      <c r="V299" s="259" t="s">
        <v>222</v>
      </c>
      <c r="W299" s="259" t="s">
        <v>222</v>
      </c>
      <c r="X299" s="259" t="s">
        <v>222</v>
      </c>
      <c r="Y299" s="259" t="s">
        <v>222</v>
      </c>
      <c r="Z299" s="259" t="s">
        <v>222</v>
      </c>
      <c r="AA299" s="259" t="s">
        <v>222</v>
      </c>
      <c r="AB299" s="259" t="s">
        <v>222</v>
      </c>
      <c r="AC299" s="259" t="s">
        <v>222</v>
      </c>
      <c r="AD299" s="259" t="s">
        <v>222</v>
      </c>
      <c r="AE299" s="259" t="s">
        <v>222</v>
      </c>
      <c r="AF299" s="259" t="s">
        <v>222</v>
      </c>
      <c r="AG299" s="259" t="s">
        <v>222</v>
      </c>
      <c r="AH299" s="259" t="s">
        <v>222</v>
      </c>
      <c r="AI299" s="259" t="s">
        <v>222</v>
      </c>
      <c r="AJ299" s="259" t="s">
        <v>222</v>
      </c>
      <c r="AK299" s="259" t="s">
        <v>222</v>
      </c>
      <c r="AL299" s="259" t="s">
        <v>222</v>
      </c>
      <c r="AM299" s="259" t="s">
        <v>222</v>
      </c>
      <c r="AN299" s="259" t="s">
        <v>222</v>
      </c>
      <c r="AO299" s="259" t="s">
        <v>222</v>
      </c>
      <c r="AP299" s="259" t="s">
        <v>222</v>
      </c>
      <c r="AQ299" s="259" t="s">
        <v>222</v>
      </c>
      <c r="AR299" s="259" t="s">
        <v>222</v>
      </c>
      <c r="AS299" s="259" t="s">
        <v>222</v>
      </c>
      <c r="AT299" s="259" t="s">
        <v>222</v>
      </c>
      <c r="AU299" s="259" t="s">
        <v>222</v>
      </c>
      <c r="AV299" s="259" t="s">
        <v>222</v>
      </c>
      <c r="AW299" s="259" t="s">
        <v>222</v>
      </c>
      <c r="AX299" s="259" t="s">
        <v>222</v>
      </c>
      <c r="AY299" s="259" t="s">
        <v>222</v>
      </c>
      <c r="AZ299" s="259" t="s">
        <v>222</v>
      </c>
      <c r="BA299" s="259" t="s">
        <v>222</v>
      </c>
      <c r="BB299" s="259" t="s">
        <v>222</v>
      </c>
      <c r="BC299" s="259" t="s">
        <v>222</v>
      </c>
      <c r="BD299" s="259" t="s">
        <v>222</v>
      </c>
      <c r="BE299" s="259" t="s">
        <v>222</v>
      </c>
      <c r="BF299" s="259" t="s">
        <v>222</v>
      </c>
      <c r="BG299" s="259" t="s">
        <v>222</v>
      </c>
      <c r="BH299" s="259" t="s">
        <v>222</v>
      </c>
      <c r="BI299" s="259" t="s">
        <v>222</v>
      </c>
      <c r="BJ299" s="259" t="s">
        <v>222</v>
      </c>
      <c r="BK299" s="259" t="s">
        <v>222</v>
      </c>
      <c r="BL299" s="259" t="s">
        <v>222</v>
      </c>
      <c r="BM299" s="259" t="s">
        <v>222</v>
      </c>
      <c r="BN299" s="259" t="s">
        <v>222</v>
      </c>
      <c r="BO299" s="259" t="s">
        <v>222</v>
      </c>
      <c r="BP299" s="259" t="s">
        <v>222</v>
      </c>
      <c r="BQ299" s="257" t="s">
        <v>222</v>
      </c>
      <c r="BR299" s="257" t="s">
        <v>222</v>
      </c>
      <c r="BS299" s="257" t="s">
        <v>222</v>
      </c>
      <c r="BT299" s="257" t="s">
        <v>222</v>
      </c>
      <c r="BU299" s="257" t="s">
        <v>222</v>
      </c>
      <c r="BV299" s="257" t="s">
        <v>222</v>
      </c>
      <c r="BW299" s="257" t="s">
        <v>222</v>
      </c>
      <c r="BX299" s="257" t="s">
        <v>222</v>
      </c>
      <c r="BY299" s="257" t="s">
        <v>222</v>
      </c>
      <c r="BZ299" s="257" t="s">
        <v>222</v>
      </c>
      <c r="CA299" s="257" t="s">
        <v>222</v>
      </c>
      <c r="CB299" s="257" t="s">
        <v>222</v>
      </c>
      <c r="CC299" s="257" t="s">
        <v>222</v>
      </c>
      <c r="CD299" s="257" t="s">
        <v>222</v>
      </c>
      <c r="CE299" s="257" t="s">
        <v>222</v>
      </c>
      <c r="CF299" s="257" t="s">
        <v>222</v>
      </c>
      <c r="CG299" s="257" t="s">
        <v>222</v>
      </c>
      <c r="CH299" s="257" t="s">
        <v>222</v>
      </c>
      <c r="CI299" s="257" t="s">
        <v>222</v>
      </c>
      <c r="CJ299" s="257" t="s">
        <v>222</v>
      </c>
      <c r="CK299" s="257" t="s">
        <v>222</v>
      </c>
      <c r="CM299" s="100">
        <v>206</v>
      </c>
      <c r="CN299" s="229" t="e">
        <f t="shared" si="116"/>
        <v>#REF!</v>
      </c>
      <c r="CO299" s="229" t="e">
        <f ca="1">IF(CN299&gt;0,INDIRECT(ADDRESS($CN299,7,,,#REF!)),"")</f>
        <v>#REF!</v>
      </c>
      <c r="CP299" s="229" t="e">
        <f t="shared" ca="1" si="117"/>
        <v>#REF!</v>
      </c>
      <c r="CQ299" s="230">
        <f t="shared" ca="1" si="123"/>
        <v>0</v>
      </c>
      <c r="CR299" s="227"/>
      <c r="CS299" s="248">
        <f t="shared" si="118"/>
        <v>206</v>
      </c>
      <c r="CT299" s="229" t="e">
        <f t="shared" si="119"/>
        <v>#REF!</v>
      </c>
      <c r="CU299" s="231" t="e">
        <f ca="1">IF(CT299&gt;0,INDIRECT(ADDRESS($CT299,4,,,#REF!)),"")</f>
        <v>#REF!</v>
      </c>
      <c r="CV299" s="100" t="e">
        <f t="shared" ca="1" si="120"/>
        <v>#REF!</v>
      </c>
      <c r="CW299" s="229">
        <f t="shared" ca="1" si="121"/>
        <v>206</v>
      </c>
      <c r="CX299" s="229" t="e">
        <f t="shared" ca="1" si="113"/>
        <v>#REF!</v>
      </c>
      <c r="CY299" s="250"/>
      <c r="CZ299" s="251">
        <f t="shared" ca="1" si="114"/>
        <v>0</v>
      </c>
      <c r="DB299" s="100">
        <f t="shared" ca="1" si="115"/>
        <v>0</v>
      </c>
      <c r="DC299" s="230">
        <f t="shared" ca="1" si="122"/>
        <v>0</v>
      </c>
    </row>
    <row r="300" spans="2:107" ht="16.149999999999999" customHeight="1" x14ac:dyDescent="0.2">
      <c r="B300" s="252" t="s">
        <v>222</v>
      </c>
      <c r="C300" s="253" t="s">
        <v>222</v>
      </c>
      <c r="D300" s="254" t="s">
        <v>222</v>
      </c>
      <c r="E300" s="522" t="s">
        <v>222</v>
      </c>
      <c r="F300" s="523" t="s">
        <v>222</v>
      </c>
      <c r="G300" s="255" t="s">
        <v>222</v>
      </c>
      <c r="H300" s="256" t="s">
        <v>222</v>
      </c>
      <c r="I300" s="257" t="s">
        <v>222</v>
      </c>
      <c r="J300" s="258" t="s">
        <v>222</v>
      </c>
      <c r="K300" s="259" t="s">
        <v>222</v>
      </c>
      <c r="L300" s="259" t="s">
        <v>222</v>
      </c>
      <c r="M300" s="259" t="s">
        <v>222</v>
      </c>
      <c r="N300" s="259" t="s">
        <v>222</v>
      </c>
      <c r="O300" s="259" t="s">
        <v>222</v>
      </c>
      <c r="P300" s="259" t="s">
        <v>222</v>
      </c>
      <c r="Q300" s="259" t="s">
        <v>222</v>
      </c>
      <c r="R300" s="259" t="s">
        <v>222</v>
      </c>
      <c r="S300" s="259" t="s">
        <v>222</v>
      </c>
      <c r="T300" s="259" t="s">
        <v>222</v>
      </c>
      <c r="U300" s="259" t="s">
        <v>222</v>
      </c>
      <c r="V300" s="259" t="s">
        <v>222</v>
      </c>
      <c r="W300" s="259" t="s">
        <v>222</v>
      </c>
      <c r="X300" s="259" t="s">
        <v>222</v>
      </c>
      <c r="Y300" s="259" t="s">
        <v>222</v>
      </c>
      <c r="Z300" s="259" t="s">
        <v>222</v>
      </c>
      <c r="AA300" s="259" t="s">
        <v>222</v>
      </c>
      <c r="AB300" s="259" t="s">
        <v>222</v>
      </c>
      <c r="AC300" s="259" t="s">
        <v>222</v>
      </c>
      <c r="AD300" s="259" t="s">
        <v>222</v>
      </c>
      <c r="AE300" s="259" t="s">
        <v>222</v>
      </c>
      <c r="AF300" s="259" t="s">
        <v>222</v>
      </c>
      <c r="AG300" s="259" t="s">
        <v>222</v>
      </c>
      <c r="AH300" s="259" t="s">
        <v>222</v>
      </c>
      <c r="AI300" s="259" t="s">
        <v>222</v>
      </c>
      <c r="AJ300" s="259" t="s">
        <v>222</v>
      </c>
      <c r="AK300" s="259" t="s">
        <v>222</v>
      </c>
      <c r="AL300" s="259" t="s">
        <v>222</v>
      </c>
      <c r="AM300" s="259" t="s">
        <v>222</v>
      </c>
      <c r="AN300" s="259" t="s">
        <v>222</v>
      </c>
      <c r="AO300" s="259" t="s">
        <v>222</v>
      </c>
      <c r="AP300" s="259" t="s">
        <v>222</v>
      </c>
      <c r="AQ300" s="259" t="s">
        <v>222</v>
      </c>
      <c r="AR300" s="259" t="s">
        <v>222</v>
      </c>
      <c r="AS300" s="259" t="s">
        <v>222</v>
      </c>
      <c r="AT300" s="259" t="s">
        <v>222</v>
      </c>
      <c r="AU300" s="259" t="s">
        <v>222</v>
      </c>
      <c r="AV300" s="259" t="s">
        <v>222</v>
      </c>
      <c r="AW300" s="259" t="s">
        <v>222</v>
      </c>
      <c r="AX300" s="259" t="s">
        <v>222</v>
      </c>
      <c r="AY300" s="259" t="s">
        <v>222</v>
      </c>
      <c r="AZ300" s="259" t="s">
        <v>222</v>
      </c>
      <c r="BA300" s="259" t="s">
        <v>222</v>
      </c>
      <c r="BB300" s="259" t="s">
        <v>222</v>
      </c>
      <c r="BC300" s="259" t="s">
        <v>222</v>
      </c>
      <c r="BD300" s="259" t="s">
        <v>222</v>
      </c>
      <c r="BE300" s="259" t="s">
        <v>222</v>
      </c>
      <c r="BF300" s="259" t="s">
        <v>222</v>
      </c>
      <c r="BG300" s="259" t="s">
        <v>222</v>
      </c>
      <c r="BH300" s="259" t="s">
        <v>222</v>
      </c>
      <c r="BI300" s="259" t="s">
        <v>222</v>
      </c>
      <c r="BJ300" s="259" t="s">
        <v>222</v>
      </c>
      <c r="BK300" s="259" t="s">
        <v>222</v>
      </c>
      <c r="BL300" s="259" t="s">
        <v>222</v>
      </c>
      <c r="BM300" s="259" t="s">
        <v>222</v>
      </c>
      <c r="BN300" s="259" t="s">
        <v>222</v>
      </c>
      <c r="BO300" s="259" t="s">
        <v>222</v>
      </c>
      <c r="BP300" s="259" t="s">
        <v>222</v>
      </c>
      <c r="BQ300" s="257" t="s">
        <v>222</v>
      </c>
      <c r="BR300" s="257" t="s">
        <v>222</v>
      </c>
      <c r="BS300" s="257" t="s">
        <v>222</v>
      </c>
      <c r="BT300" s="257" t="s">
        <v>222</v>
      </c>
      <c r="BU300" s="257" t="s">
        <v>222</v>
      </c>
      <c r="BV300" s="257" t="s">
        <v>222</v>
      </c>
      <c r="BW300" s="257" t="s">
        <v>222</v>
      </c>
      <c r="BX300" s="257" t="s">
        <v>222</v>
      </c>
      <c r="BY300" s="257" t="s">
        <v>222</v>
      </c>
      <c r="BZ300" s="257" t="s">
        <v>222</v>
      </c>
      <c r="CA300" s="257" t="s">
        <v>222</v>
      </c>
      <c r="CB300" s="257" t="s">
        <v>222</v>
      </c>
      <c r="CC300" s="257" t="s">
        <v>222</v>
      </c>
      <c r="CD300" s="257" t="s">
        <v>222</v>
      </c>
      <c r="CE300" s="257" t="s">
        <v>222</v>
      </c>
      <c r="CF300" s="257" t="s">
        <v>222</v>
      </c>
      <c r="CG300" s="257" t="s">
        <v>222</v>
      </c>
      <c r="CH300" s="257" t="s">
        <v>222</v>
      </c>
      <c r="CI300" s="257" t="s">
        <v>222</v>
      </c>
      <c r="CJ300" s="257" t="s">
        <v>222</v>
      </c>
      <c r="CK300" s="257" t="s">
        <v>222</v>
      </c>
      <c r="CM300" s="100">
        <v>207</v>
      </c>
      <c r="CN300" s="229" t="e">
        <f t="shared" si="116"/>
        <v>#REF!</v>
      </c>
      <c r="CO300" s="229" t="e">
        <f ca="1">IF(CN300&gt;0,INDIRECT(ADDRESS($CN300,7,,,#REF!)),"")</f>
        <v>#REF!</v>
      </c>
      <c r="CP300" s="229" t="e">
        <f t="shared" ca="1" si="117"/>
        <v>#REF!</v>
      </c>
      <c r="CQ300" s="230">
        <f t="shared" ca="1" si="123"/>
        <v>0</v>
      </c>
      <c r="CR300" s="227"/>
      <c r="CS300" s="248">
        <f t="shared" si="118"/>
        <v>207</v>
      </c>
      <c r="CT300" s="229" t="e">
        <f t="shared" si="119"/>
        <v>#REF!</v>
      </c>
      <c r="CU300" s="231" t="e">
        <f ca="1">IF(CT300&gt;0,INDIRECT(ADDRESS($CT300,4,,,#REF!)),"")</f>
        <v>#REF!</v>
      </c>
      <c r="CV300" s="100" t="e">
        <f t="shared" ca="1" si="120"/>
        <v>#REF!</v>
      </c>
      <c r="CW300" s="229">
        <f t="shared" ca="1" si="121"/>
        <v>207</v>
      </c>
      <c r="CX300" s="229" t="e">
        <f t="shared" ca="1" si="113"/>
        <v>#REF!</v>
      </c>
      <c r="CY300" s="250"/>
      <c r="CZ300" s="251">
        <f t="shared" ca="1" si="114"/>
        <v>0</v>
      </c>
      <c r="DB300" s="100">
        <f t="shared" ca="1" si="115"/>
        <v>0</v>
      </c>
      <c r="DC300" s="230">
        <f t="shared" ca="1" si="122"/>
        <v>0</v>
      </c>
    </row>
    <row r="301" spans="2:107" ht="16.149999999999999" customHeight="1" x14ac:dyDescent="0.2">
      <c r="B301" s="252" t="s">
        <v>222</v>
      </c>
      <c r="C301" s="253" t="s">
        <v>222</v>
      </c>
      <c r="D301" s="254" t="s">
        <v>222</v>
      </c>
      <c r="E301" s="522" t="s">
        <v>222</v>
      </c>
      <c r="F301" s="523" t="s">
        <v>222</v>
      </c>
      <c r="G301" s="255" t="s">
        <v>222</v>
      </c>
      <c r="H301" s="256" t="s">
        <v>222</v>
      </c>
      <c r="I301" s="257" t="s">
        <v>222</v>
      </c>
      <c r="J301" s="258" t="s">
        <v>222</v>
      </c>
      <c r="K301" s="259" t="s">
        <v>222</v>
      </c>
      <c r="L301" s="259" t="s">
        <v>222</v>
      </c>
      <c r="M301" s="259" t="s">
        <v>222</v>
      </c>
      <c r="N301" s="259" t="s">
        <v>222</v>
      </c>
      <c r="O301" s="259" t="s">
        <v>222</v>
      </c>
      <c r="P301" s="259" t="s">
        <v>222</v>
      </c>
      <c r="Q301" s="259" t="s">
        <v>222</v>
      </c>
      <c r="R301" s="259" t="s">
        <v>222</v>
      </c>
      <c r="S301" s="259" t="s">
        <v>222</v>
      </c>
      <c r="T301" s="259" t="s">
        <v>222</v>
      </c>
      <c r="U301" s="259" t="s">
        <v>222</v>
      </c>
      <c r="V301" s="259" t="s">
        <v>222</v>
      </c>
      <c r="W301" s="259" t="s">
        <v>222</v>
      </c>
      <c r="X301" s="259" t="s">
        <v>222</v>
      </c>
      <c r="Y301" s="259" t="s">
        <v>222</v>
      </c>
      <c r="Z301" s="259" t="s">
        <v>222</v>
      </c>
      <c r="AA301" s="259" t="s">
        <v>222</v>
      </c>
      <c r="AB301" s="259" t="s">
        <v>222</v>
      </c>
      <c r="AC301" s="259" t="s">
        <v>222</v>
      </c>
      <c r="AD301" s="259" t="s">
        <v>222</v>
      </c>
      <c r="AE301" s="259" t="s">
        <v>222</v>
      </c>
      <c r="AF301" s="259" t="s">
        <v>222</v>
      </c>
      <c r="AG301" s="259" t="s">
        <v>222</v>
      </c>
      <c r="AH301" s="259" t="s">
        <v>222</v>
      </c>
      <c r="AI301" s="259" t="s">
        <v>222</v>
      </c>
      <c r="AJ301" s="259" t="s">
        <v>222</v>
      </c>
      <c r="AK301" s="259" t="s">
        <v>222</v>
      </c>
      <c r="AL301" s="259" t="s">
        <v>222</v>
      </c>
      <c r="AM301" s="259" t="s">
        <v>222</v>
      </c>
      <c r="AN301" s="259" t="s">
        <v>222</v>
      </c>
      <c r="AO301" s="259" t="s">
        <v>222</v>
      </c>
      <c r="AP301" s="259" t="s">
        <v>222</v>
      </c>
      <c r="AQ301" s="259" t="s">
        <v>222</v>
      </c>
      <c r="AR301" s="259" t="s">
        <v>222</v>
      </c>
      <c r="AS301" s="259" t="s">
        <v>222</v>
      </c>
      <c r="AT301" s="259" t="s">
        <v>222</v>
      </c>
      <c r="AU301" s="259" t="s">
        <v>222</v>
      </c>
      <c r="AV301" s="259" t="s">
        <v>222</v>
      </c>
      <c r="AW301" s="259" t="s">
        <v>222</v>
      </c>
      <c r="AX301" s="259" t="s">
        <v>222</v>
      </c>
      <c r="AY301" s="259" t="s">
        <v>222</v>
      </c>
      <c r="AZ301" s="259" t="s">
        <v>222</v>
      </c>
      <c r="BA301" s="259" t="s">
        <v>222</v>
      </c>
      <c r="BB301" s="259" t="s">
        <v>222</v>
      </c>
      <c r="BC301" s="259" t="s">
        <v>222</v>
      </c>
      <c r="BD301" s="259" t="s">
        <v>222</v>
      </c>
      <c r="BE301" s="259" t="s">
        <v>222</v>
      </c>
      <c r="BF301" s="259" t="s">
        <v>222</v>
      </c>
      <c r="BG301" s="259" t="s">
        <v>222</v>
      </c>
      <c r="BH301" s="259" t="s">
        <v>222</v>
      </c>
      <c r="BI301" s="259" t="s">
        <v>222</v>
      </c>
      <c r="BJ301" s="259" t="s">
        <v>222</v>
      </c>
      <c r="BK301" s="259" t="s">
        <v>222</v>
      </c>
      <c r="BL301" s="259" t="s">
        <v>222</v>
      </c>
      <c r="BM301" s="259" t="s">
        <v>222</v>
      </c>
      <c r="BN301" s="259" t="s">
        <v>222</v>
      </c>
      <c r="BO301" s="259" t="s">
        <v>222</v>
      </c>
      <c r="BP301" s="259" t="s">
        <v>222</v>
      </c>
      <c r="BQ301" s="257" t="s">
        <v>222</v>
      </c>
      <c r="BR301" s="257" t="s">
        <v>222</v>
      </c>
      <c r="BS301" s="257" t="s">
        <v>222</v>
      </c>
      <c r="BT301" s="257" t="s">
        <v>222</v>
      </c>
      <c r="BU301" s="257" t="s">
        <v>222</v>
      </c>
      <c r="BV301" s="257" t="s">
        <v>222</v>
      </c>
      <c r="BW301" s="257" t="s">
        <v>222</v>
      </c>
      <c r="BX301" s="257" t="s">
        <v>222</v>
      </c>
      <c r="BY301" s="257" t="s">
        <v>222</v>
      </c>
      <c r="BZ301" s="257" t="s">
        <v>222</v>
      </c>
      <c r="CA301" s="257" t="s">
        <v>222</v>
      </c>
      <c r="CB301" s="257" t="s">
        <v>222</v>
      </c>
      <c r="CC301" s="257" t="s">
        <v>222</v>
      </c>
      <c r="CD301" s="257" t="s">
        <v>222</v>
      </c>
      <c r="CE301" s="257" t="s">
        <v>222</v>
      </c>
      <c r="CF301" s="257" t="s">
        <v>222</v>
      </c>
      <c r="CG301" s="257" t="s">
        <v>222</v>
      </c>
      <c r="CH301" s="257" t="s">
        <v>222</v>
      </c>
      <c r="CI301" s="257" t="s">
        <v>222</v>
      </c>
      <c r="CJ301" s="257" t="s">
        <v>222</v>
      </c>
      <c r="CK301" s="257" t="s">
        <v>222</v>
      </c>
      <c r="CM301" s="100">
        <v>208</v>
      </c>
      <c r="CN301" s="229" t="e">
        <f t="shared" si="116"/>
        <v>#REF!</v>
      </c>
      <c r="CO301" s="229" t="e">
        <f ca="1">IF(CN301&gt;0,INDIRECT(ADDRESS($CN301,7,,,#REF!)),"")</f>
        <v>#REF!</v>
      </c>
      <c r="CP301" s="229" t="e">
        <f t="shared" ca="1" si="117"/>
        <v>#REF!</v>
      </c>
      <c r="CQ301" s="230">
        <f t="shared" ca="1" si="123"/>
        <v>0</v>
      </c>
      <c r="CR301" s="227"/>
      <c r="CS301" s="248">
        <f t="shared" si="118"/>
        <v>208</v>
      </c>
      <c r="CT301" s="229" t="e">
        <f t="shared" si="119"/>
        <v>#REF!</v>
      </c>
      <c r="CU301" s="231" t="e">
        <f ca="1">IF(CT301&gt;0,INDIRECT(ADDRESS($CT301,4,,,#REF!)),"")</f>
        <v>#REF!</v>
      </c>
      <c r="CV301" s="100" t="e">
        <f t="shared" ca="1" si="120"/>
        <v>#REF!</v>
      </c>
      <c r="CW301" s="229">
        <f t="shared" ca="1" si="121"/>
        <v>208</v>
      </c>
      <c r="CX301" s="229" t="e">
        <f t="shared" ca="1" si="113"/>
        <v>#REF!</v>
      </c>
      <c r="CY301" s="250"/>
      <c r="CZ301" s="251">
        <f t="shared" ca="1" si="114"/>
        <v>0</v>
      </c>
      <c r="DB301" s="100">
        <f t="shared" ca="1" si="115"/>
        <v>0</v>
      </c>
      <c r="DC301" s="230">
        <f t="shared" ca="1" si="122"/>
        <v>0</v>
      </c>
    </row>
    <row r="302" spans="2:107" ht="16.149999999999999" customHeight="1" x14ac:dyDescent="0.2">
      <c r="B302" s="252" t="s">
        <v>222</v>
      </c>
      <c r="C302" s="253" t="s">
        <v>222</v>
      </c>
      <c r="D302" s="254" t="s">
        <v>222</v>
      </c>
      <c r="E302" s="522" t="s">
        <v>222</v>
      </c>
      <c r="F302" s="523" t="s">
        <v>222</v>
      </c>
      <c r="G302" s="255" t="s">
        <v>222</v>
      </c>
      <c r="H302" s="256" t="s">
        <v>222</v>
      </c>
      <c r="I302" s="257" t="s">
        <v>222</v>
      </c>
      <c r="J302" s="258" t="s">
        <v>222</v>
      </c>
      <c r="K302" s="259" t="s">
        <v>222</v>
      </c>
      <c r="L302" s="259" t="s">
        <v>222</v>
      </c>
      <c r="M302" s="259" t="s">
        <v>222</v>
      </c>
      <c r="N302" s="259" t="s">
        <v>222</v>
      </c>
      <c r="O302" s="259" t="s">
        <v>222</v>
      </c>
      <c r="P302" s="259" t="s">
        <v>222</v>
      </c>
      <c r="Q302" s="259" t="s">
        <v>222</v>
      </c>
      <c r="R302" s="259" t="s">
        <v>222</v>
      </c>
      <c r="S302" s="259" t="s">
        <v>222</v>
      </c>
      <c r="T302" s="259" t="s">
        <v>222</v>
      </c>
      <c r="U302" s="259" t="s">
        <v>222</v>
      </c>
      <c r="V302" s="259" t="s">
        <v>222</v>
      </c>
      <c r="W302" s="259" t="s">
        <v>222</v>
      </c>
      <c r="X302" s="259" t="s">
        <v>222</v>
      </c>
      <c r="Y302" s="259" t="s">
        <v>222</v>
      </c>
      <c r="Z302" s="259" t="s">
        <v>222</v>
      </c>
      <c r="AA302" s="259" t="s">
        <v>222</v>
      </c>
      <c r="AB302" s="259" t="s">
        <v>222</v>
      </c>
      <c r="AC302" s="259" t="s">
        <v>222</v>
      </c>
      <c r="AD302" s="259" t="s">
        <v>222</v>
      </c>
      <c r="AE302" s="259" t="s">
        <v>222</v>
      </c>
      <c r="AF302" s="259" t="s">
        <v>222</v>
      </c>
      <c r="AG302" s="259" t="s">
        <v>222</v>
      </c>
      <c r="AH302" s="259" t="s">
        <v>222</v>
      </c>
      <c r="AI302" s="259" t="s">
        <v>222</v>
      </c>
      <c r="AJ302" s="259" t="s">
        <v>222</v>
      </c>
      <c r="AK302" s="259" t="s">
        <v>222</v>
      </c>
      <c r="AL302" s="259" t="s">
        <v>222</v>
      </c>
      <c r="AM302" s="259" t="s">
        <v>222</v>
      </c>
      <c r="AN302" s="259" t="s">
        <v>222</v>
      </c>
      <c r="AO302" s="259" t="s">
        <v>222</v>
      </c>
      <c r="AP302" s="259" t="s">
        <v>222</v>
      </c>
      <c r="AQ302" s="259" t="s">
        <v>222</v>
      </c>
      <c r="AR302" s="259" t="s">
        <v>222</v>
      </c>
      <c r="AS302" s="259" t="s">
        <v>222</v>
      </c>
      <c r="AT302" s="259" t="s">
        <v>222</v>
      </c>
      <c r="AU302" s="259" t="s">
        <v>222</v>
      </c>
      <c r="AV302" s="259" t="s">
        <v>222</v>
      </c>
      <c r="AW302" s="259" t="s">
        <v>222</v>
      </c>
      <c r="AX302" s="259" t="s">
        <v>222</v>
      </c>
      <c r="AY302" s="259" t="s">
        <v>222</v>
      </c>
      <c r="AZ302" s="259" t="s">
        <v>222</v>
      </c>
      <c r="BA302" s="259" t="s">
        <v>222</v>
      </c>
      <c r="BB302" s="259" t="s">
        <v>222</v>
      </c>
      <c r="BC302" s="259" t="s">
        <v>222</v>
      </c>
      <c r="BD302" s="259" t="s">
        <v>222</v>
      </c>
      <c r="BE302" s="259" t="s">
        <v>222</v>
      </c>
      <c r="BF302" s="259" t="s">
        <v>222</v>
      </c>
      <c r="BG302" s="259" t="s">
        <v>222</v>
      </c>
      <c r="BH302" s="259" t="s">
        <v>222</v>
      </c>
      <c r="BI302" s="259" t="s">
        <v>222</v>
      </c>
      <c r="BJ302" s="259" t="s">
        <v>222</v>
      </c>
      <c r="BK302" s="259" t="s">
        <v>222</v>
      </c>
      <c r="BL302" s="259" t="s">
        <v>222</v>
      </c>
      <c r="BM302" s="259" t="s">
        <v>222</v>
      </c>
      <c r="BN302" s="259" t="s">
        <v>222</v>
      </c>
      <c r="BO302" s="259" t="s">
        <v>222</v>
      </c>
      <c r="BP302" s="259" t="s">
        <v>222</v>
      </c>
      <c r="BQ302" s="257" t="s">
        <v>222</v>
      </c>
      <c r="BR302" s="257" t="s">
        <v>222</v>
      </c>
      <c r="BS302" s="257" t="s">
        <v>222</v>
      </c>
      <c r="BT302" s="257" t="s">
        <v>222</v>
      </c>
      <c r="BU302" s="257" t="s">
        <v>222</v>
      </c>
      <c r="BV302" s="257" t="s">
        <v>222</v>
      </c>
      <c r="BW302" s="257" t="s">
        <v>222</v>
      </c>
      <c r="BX302" s="257" t="s">
        <v>222</v>
      </c>
      <c r="BY302" s="257" t="s">
        <v>222</v>
      </c>
      <c r="BZ302" s="257" t="s">
        <v>222</v>
      </c>
      <c r="CA302" s="257" t="s">
        <v>222</v>
      </c>
      <c r="CB302" s="257" t="s">
        <v>222</v>
      </c>
      <c r="CC302" s="257" t="s">
        <v>222</v>
      </c>
      <c r="CD302" s="257" t="s">
        <v>222</v>
      </c>
      <c r="CE302" s="257" t="s">
        <v>222</v>
      </c>
      <c r="CF302" s="257" t="s">
        <v>222</v>
      </c>
      <c r="CG302" s="257" t="s">
        <v>222</v>
      </c>
      <c r="CH302" s="257" t="s">
        <v>222</v>
      </c>
      <c r="CI302" s="257" t="s">
        <v>222</v>
      </c>
      <c r="CJ302" s="257" t="s">
        <v>222</v>
      </c>
      <c r="CK302" s="257" t="s">
        <v>222</v>
      </c>
      <c r="CM302" s="100">
        <v>209</v>
      </c>
      <c r="CN302" s="229" t="e">
        <f t="shared" si="116"/>
        <v>#REF!</v>
      </c>
      <c r="CO302" s="229" t="e">
        <f ca="1">IF(CN302&gt;0,INDIRECT(ADDRESS($CN302,7,,,#REF!)),"")</f>
        <v>#REF!</v>
      </c>
      <c r="CP302" s="229" t="e">
        <f t="shared" ca="1" si="117"/>
        <v>#REF!</v>
      </c>
      <c r="CQ302" s="230">
        <f t="shared" ca="1" si="123"/>
        <v>0</v>
      </c>
      <c r="CR302" s="227"/>
      <c r="CS302" s="248">
        <f t="shared" si="118"/>
        <v>209</v>
      </c>
      <c r="CT302" s="229" t="e">
        <f t="shared" si="119"/>
        <v>#REF!</v>
      </c>
      <c r="CU302" s="231" t="e">
        <f ca="1">IF(CT302&gt;0,INDIRECT(ADDRESS($CT302,4,,,#REF!)),"")</f>
        <v>#REF!</v>
      </c>
      <c r="CV302" s="100" t="e">
        <f t="shared" ca="1" si="120"/>
        <v>#REF!</v>
      </c>
      <c r="CW302" s="229">
        <f t="shared" ca="1" si="121"/>
        <v>209</v>
      </c>
      <c r="CX302" s="229" t="e">
        <f t="shared" ca="1" si="113"/>
        <v>#REF!</v>
      </c>
      <c r="CY302" s="250"/>
      <c r="CZ302" s="251">
        <f t="shared" ca="1" si="114"/>
        <v>0</v>
      </c>
      <c r="DB302" s="100">
        <f t="shared" ca="1" si="115"/>
        <v>0</v>
      </c>
      <c r="DC302" s="230">
        <f t="shared" ca="1" si="122"/>
        <v>0</v>
      </c>
    </row>
    <row r="303" spans="2:107" ht="16.149999999999999" customHeight="1" x14ac:dyDescent="0.2">
      <c r="B303" s="252" t="s">
        <v>222</v>
      </c>
      <c r="C303" s="253" t="s">
        <v>222</v>
      </c>
      <c r="D303" s="254" t="s">
        <v>222</v>
      </c>
      <c r="E303" s="522" t="s">
        <v>222</v>
      </c>
      <c r="F303" s="523" t="s">
        <v>222</v>
      </c>
      <c r="G303" s="255" t="s">
        <v>222</v>
      </c>
      <c r="H303" s="256" t="s">
        <v>222</v>
      </c>
      <c r="I303" s="257" t="s">
        <v>222</v>
      </c>
      <c r="J303" s="258" t="s">
        <v>222</v>
      </c>
      <c r="K303" s="259" t="s">
        <v>222</v>
      </c>
      <c r="L303" s="259" t="s">
        <v>222</v>
      </c>
      <c r="M303" s="259" t="s">
        <v>222</v>
      </c>
      <c r="N303" s="259" t="s">
        <v>222</v>
      </c>
      <c r="O303" s="259" t="s">
        <v>222</v>
      </c>
      <c r="P303" s="259" t="s">
        <v>222</v>
      </c>
      <c r="Q303" s="259" t="s">
        <v>222</v>
      </c>
      <c r="R303" s="259" t="s">
        <v>222</v>
      </c>
      <c r="S303" s="259" t="s">
        <v>222</v>
      </c>
      <c r="T303" s="259" t="s">
        <v>222</v>
      </c>
      <c r="U303" s="259" t="s">
        <v>222</v>
      </c>
      <c r="V303" s="259" t="s">
        <v>222</v>
      </c>
      <c r="W303" s="259" t="s">
        <v>222</v>
      </c>
      <c r="X303" s="259" t="s">
        <v>222</v>
      </c>
      <c r="Y303" s="259" t="s">
        <v>222</v>
      </c>
      <c r="Z303" s="259" t="s">
        <v>222</v>
      </c>
      <c r="AA303" s="259" t="s">
        <v>222</v>
      </c>
      <c r="AB303" s="259" t="s">
        <v>222</v>
      </c>
      <c r="AC303" s="259" t="s">
        <v>222</v>
      </c>
      <c r="AD303" s="259" t="s">
        <v>222</v>
      </c>
      <c r="AE303" s="259" t="s">
        <v>222</v>
      </c>
      <c r="AF303" s="259" t="s">
        <v>222</v>
      </c>
      <c r="AG303" s="259" t="s">
        <v>222</v>
      </c>
      <c r="AH303" s="259" t="s">
        <v>222</v>
      </c>
      <c r="AI303" s="259" t="s">
        <v>222</v>
      </c>
      <c r="AJ303" s="259" t="s">
        <v>222</v>
      </c>
      <c r="AK303" s="259" t="s">
        <v>222</v>
      </c>
      <c r="AL303" s="259" t="s">
        <v>222</v>
      </c>
      <c r="AM303" s="259" t="s">
        <v>222</v>
      </c>
      <c r="AN303" s="259" t="s">
        <v>222</v>
      </c>
      <c r="AO303" s="259" t="s">
        <v>222</v>
      </c>
      <c r="AP303" s="259" t="s">
        <v>222</v>
      </c>
      <c r="AQ303" s="259" t="s">
        <v>222</v>
      </c>
      <c r="AR303" s="259" t="s">
        <v>222</v>
      </c>
      <c r="AS303" s="259" t="s">
        <v>222</v>
      </c>
      <c r="AT303" s="259" t="s">
        <v>222</v>
      </c>
      <c r="AU303" s="259" t="s">
        <v>222</v>
      </c>
      <c r="AV303" s="259" t="s">
        <v>222</v>
      </c>
      <c r="AW303" s="259" t="s">
        <v>222</v>
      </c>
      <c r="AX303" s="259" t="s">
        <v>222</v>
      </c>
      <c r="AY303" s="259" t="s">
        <v>222</v>
      </c>
      <c r="AZ303" s="259" t="s">
        <v>222</v>
      </c>
      <c r="BA303" s="259" t="s">
        <v>222</v>
      </c>
      <c r="BB303" s="259" t="s">
        <v>222</v>
      </c>
      <c r="BC303" s="259" t="s">
        <v>222</v>
      </c>
      <c r="BD303" s="259" t="s">
        <v>222</v>
      </c>
      <c r="BE303" s="259" t="s">
        <v>222</v>
      </c>
      <c r="BF303" s="259" t="s">
        <v>222</v>
      </c>
      <c r="BG303" s="259" t="s">
        <v>222</v>
      </c>
      <c r="BH303" s="259" t="s">
        <v>222</v>
      </c>
      <c r="BI303" s="259" t="s">
        <v>222</v>
      </c>
      <c r="BJ303" s="259" t="s">
        <v>222</v>
      </c>
      <c r="BK303" s="259" t="s">
        <v>222</v>
      </c>
      <c r="BL303" s="259" t="s">
        <v>222</v>
      </c>
      <c r="BM303" s="259" t="s">
        <v>222</v>
      </c>
      <c r="BN303" s="259" t="s">
        <v>222</v>
      </c>
      <c r="BO303" s="259" t="s">
        <v>222</v>
      </c>
      <c r="BP303" s="259" t="s">
        <v>222</v>
      </c>
      <c r="BQ303" s="257" t="s">
        <v>222</v>
      </c>
      <c r="BR303" s="257" t="s">
        <v>222</v>
      </c>
      <c r="BS303" s="257" t="s">
        <v>222</v>
      </c>
      <c r="BT303" s="257" t="s">
        <v>222</v>
      </c>
      <c r="BU303" s="257" t="s">
        <v>222</v>
      </c>
      <c r="BV303" s="257" t="s">
        <v>222</v>
      </c>
      <c r="BW303" s="257" t="s">
        <v>222</v>
      </c>
      <c r="BX303" s="257" t="s">
        <v>222</v>
      </c>
      <c r="BY303" s="257" t="s">
        <v>222</v>
      </c>
      <c r="BZ303" s="257" t="s">
        <v>222</v>
      </c>
      <c r="CA303" s="257" t="s">
        <v>222</v>
      </c>
      <c r="CB303" s="257" t="s">
        <v>222</v>
      </c>
      <c r="CC303" s="257" t="s">
        <v>222</v>
      </c>
      <c r="CD303" s="257" t="s">
        <v>222</v>
      </c>
      <c r="CE303" s="257" t="s">
        <v>222</v>
      </c>
      <c r="CF303" s="257" t="s">
        <v>222</v>
      </c>
      <c r="CG303" s="257" t="s">
        <v>222</v>
      </c>
      <c r="CH303" s="257" t="s">
        <v>222</v>
      </c>
      <c r="CI303" s="257" t="s">
        <v>222</v>
      </c>
      <c r="CJ303" s="257" t="s">
        <v>222</v>
      </c>
      <c r="CK303" s="257" t="s">
        <v>222</v>
      </c>
      <c r="CM303" s="100">
        <v>210</v>
      </c>
      <c r="CN303" s="229" t="e">
        <f t="shared" si="116"/>
        <v>#REF!</v>
      </c>
      <c r="CO303" s="229" t="e">
        <f ca="1">IF(CN303&gt;0,INDIRECT(ADDRESS($CN303,7,,,#REF!)),"")</f>
        <v>#REF!</v>
      </c>
      <c r="CP303" s="229" t="e">
        <f t="shared" ca="1" si="117"/>
        <v>#REF!</v>
      </c>
      <c r="CQ303" s="230">
        <f t="shared" ca="1" si="123"/>
        <v>0</v>
      </c>
      <c r="CR303" s="227"/>
      <c r="CS303" s="248">
        <f t="shared" si="118"/>
        <v>210</v>
      </c>
      <c r="CT303" s="229" t="e">
        <f t="shared" si="119"/>
        <v>#REF!</v>
      </c>
      <c r="CU303" s="231" t="e">
        <f ca="1">IF(CT303&gt;0,INDIRECT(ADDRESS($CT303,4,,,#REF!)),"")</f>
        <v>#REF!</v>
      </c>
      <c r="CV303" s="100" t="e">
        <f t="shared" ca="1" si="120"/>
        <v>#REF!</v>
      </c>
      <c r="CW303" s="229">
        <f t="shared" ca="1" si="121"/>
        <v>210</v>
      </c>
      <c r="CX303" s="229" t="e">
        <f t="shared" ca="1" si="113"/>
        <v>#REF!</v>
      </c>
      <c r="CY303" s="250"/>
      <c r="CZ303" s="251">
        <f t="shared" ca="1" si="114"/>
        <v>0</v>
      </c>
      <c r="DB303" s="100">
        <f t="shared" ca="1" si="115"/>
        <v>0</v>
      </c>
      <c r="DC303" s="230">
        <f t="shared" ca="1" si="122"/>
        <v>0</v>
      </c>
    </row>
    <row r="304" spans="2:107" ht="16.149999999999999" customHeight="1" x14ac:dyDescent="0.2">
      <c r="B304" s="252" t="s">
        <v>222</v>
      </c>
      <c r="C304" s="253" t="s">
        <v>222</v>
      </c>
      <c r="D304" s="254" t="s">
        <v>222</v>
      </c>
      <c r="E304" s="522" t="s">
        <v>222</v>
      </c>
      <c r="F304" s="523" t="s">
        <v>222</v>
      </c>
      <c r="G304" s="255" t="s">
        <v>222</v>
      </c>
      <c r="H304" s="256" t="s">
        <v>222</v>
      </c>
      <c r="I304" s="257" t="s">
        <v>222</v>
      </c>
      <c r="J304" s="258" t="s">
        <v>222</v>
      </c>
      <c r="K304" s="259" t="s">
        <v>222</v>
      </c>
      <c r="L304" s="259" t="s">
        <v>222</v>
      </c>
      <c r="M304" s="259" t="s">
        <v>222</v>
      </c>
      <c r="N304" s="259" t="s">
        <v>222</v>
      </c>
      <c r="O304" s="259" t="s">
        <v>222</v>
      </c>
      <c r="P304" s="259" t="s">
        <v>222</v>
      </c>
      <c r="Q304" s="259" t="s">
        <v>222</v>
      </c>
      <c r="R304" s="259" t="s">
        <v>222</v>
      </c>
      <c r="S304" s="259" t="s">
        <v>222</v>
      </c>
      <c r="T304" s="259" t="s">
        <v>222</v>
      </c>
      <c r="U304" s="259" t="s">
        <v>222</v>
      </c>
      <c r="V304" s="259" t="s">
        <v>222</v>
      </c>
      <c r="W304" s="259" t="s">
        <v>222</v>
      </c>
      <c r="X304" s="259" t="s">
        <v>222</v>
      </c>
      <c r="Y304" s="259" t="s">
        <v>222</v>
      </c>
      <c r="Z304" s="259" t="s">
        <v>222</v>
      </c>
      <c r="AA304" s="259" t="s">
        <v>222</v>
      </c>
      <c r="AB304" s="259" t="s">
        <v>222</v>
      </c>
      <c r="AC304" s="259" t="s">
        <v>222</v>
      </c>
      <c r="AD304" s="259" t="s">
        <v>222</v>
      </c>
      <c r="AE304" s="259" t="s">
        <v>222</v>
      </c>
      <c r="AF304" s="259" t="s">
        <v>222</v>
      </c>
      <c r="AG304" s="259" t="s">
        <v>222</v>
      </c>
      <c r="AH304" s="259" t="s">
        <v>222</v>
      </c>
      <c r="AI304" s="259" t="s">
        <v>222</v>
      </c>
      <c r="AJ304" s="259" t="s">
        <v>222</v>
      </c>
      <c r="AK304" s="259" t="s">
        <v>222</v>
      </c>
      <c r="AL304" s="259" t="s">
        <v>222</v>
      </c>
      <c r="AM304" s="259" t="s">
        <v>222</v>
      </c>
      <c r="AN304" s="259" t="s">
        <v>222</v>
      </c>
      <c r="AO304" s="259" t="s">
        <v>222</v>
      </c>
      <c r="AP304" s="259" t="s">
        <v>222</v>
      </c>
      <c r="AQ304" s="259" t="s">
        <v>222</v>
      </c>
      <c r="AR304" s="259" t="s">
        <v>222</v>
      </c>
      <c r="AS304" s="259" t="s">
        <v>222</v>
      </c>
      <c r="AT304" s="259" t="s">
        <v>222</v>
      </c>
      <c r="AU304" s="259" t="s">
        <v>222</v>
      </c>
      <c r="AV304" s="259" t="s">
        <v>222</v>
      </c>
      <c r="AW304" s="259" t="s">
        <v>222</v>
      </c>
      <c r="AX304" s="259" t="s">
        <v>222</v>
      </c>
      <c r="AY304" s="259" t="s">
        <v>222</v>
      </c>
      <c r="AZ304" s="259" t="s">
        <v>222</v>
      </c>
      <c r="BA304" s="259" t="s">
        <v>222</v>
      </c>
      <c r="BB304" s="259" t="s">
        <v>222</v>
      </c>
      <c r="BC304" s="259" t="s">
        <v>222</v>
      </c>
      <c r="BD304" s="259" t="s">
        <v>222</v>
      </c>
      <c r="BE304" s="259" t="s">
        <v>222</v>
      </c>
      <c r="BF304" s="259" t="s">
        <v>222</v>
      </c>
      <c r="BG304" s="259" t="s">
        <v>222</v>
      </c>
      <c r="BH304" s="259" t="s">
        <v>222</v>
      </c>
      <c r="BI304" s="259" t="s">
        <v>222</v>
      </c>
      <c r="BJ304" s="259" t="s">
        <v>222</v>
      </c>
      <c r="BK304" s="259" t="s">
        <v>222</v>
      </c>
      <c r="BL304" s="259" t="s">
        <v>222</v>
      </c>
      <c r="BM304" s="259" t="s">
        <v>222</v>
      </c>
      <c r="BN304" s="259" t="s">
        <v>222</v>
      </c>
      <c r="BO304" s="259" t="s">
        <v>222</v>
      </c>
      <c r="BP304" s="259" t="s">
        <v>222</v>
      </c>
      <c r="BQ304" s="257" t="s">
        <v>222</v>
      </c>
      <c r="BR304" s="257" t="s">
        <v>222</v>
      </c>
      <c r="BS304" s="257" t="s">
        <v>222</v>
      </c>
      <c r="BT304" s="257" t="s">
        <v>222</v>
      </c>
      <c r="BU304" s="257" t="s">
        <v>222</v>
      </c>
      <c r="BV304" s="257" t="s">
        <v>222</v>
      </c>
      <c r="BW304" s="257" t="s">
        <v>222</v>
      </c>
      <c r="BX304" s="257" t="s">
        <v>222</v>
      </c>
      <c r="BY304" s="257" t="s">
        <v>222</v>
      </c>
      <c r="BZ304" s="257" t="s">
        <v>222</v>
      </c>
      <c r="CA304" s="257" t="s">
        <v>222</v>
      </c>
      <c r="CB304" s="257" t="s">
        <v>222</v>
      </c>
      <c r="CC304" s="257" t="s">
        <v>222</v>
      </c>
      <c r="CD304" s="257" t="s">
        <v>222</v>
      </c>
      <c r="CE304" s="257" t="s">
        <v>222</v>
      </c>
      <c r="CF304" s="257" t="s">
        <v>222</v>
      </c>
      <c r="CG304" s="257" t="s">
        <v>222</v>
      </c>
      <c r="CH304" s="257" t="s">
        <v>222</v>
      </c>
      <c r="CI304" s="257" t="s">
        <v>222</v>
      </c>
      <c r="CJ304" s="257" t="s">
        <v>222</v>
      </c>
      <c r="CK304" s="257" t="s">
        <v>222</v>
      </c>
      <c r="CM304" s="100">
        <v>211</v>
      </c>
      <c r="CN304" s="229" t="e">
        <f t="shared" si="116"/>
        <v>#REF!</v>
      </c>
      <c r="CO304" s="229" t="e">
        <f ca="1">IF(CN304&gt;0,INDIRECT(ADDRESS($CN304,7,,,#REF!)),"")</f>
        <v>#REF!</v>
      </c>
      <c r="CP304" s="229" t="e">
        <f t="shared" ca="1" si="117"/>
        <v>#REF!</v>
      </c>
      <c r="CQ304" s="230">
        <f t="shared" ca="1" si="123"/>
        <v>0</v>
      </c>
      <c r="CR304" s="227"/>
      <c r="CS304" s="248">
        <f t="shared" si="118"/>
        <v>211</v>
      </c>
      <c r="CT304" s="229" t="e">
        <f t="shared" si="119"/>
        <v>#REF!</v>
      </c>
      <c r="CU304" s="231" t="e">
        <f ca="1">IF(CT304&gt;0,INDIRECT(ADDRESS($CT304,4,,,#REF!)),"")</f>
        <v>#REF!</v>
      </c>
      <c r="CV304" s="100" t="e">
        <f t="shared" ca="1" si="120"/>
        <v>#REF!</v>
      </c>
      <c r="CW304" s="229">
        <f t="shared" ca="1" si="121"/>
        <v>211</v>
      </c>
      <c r="CX304" s="229" t="e">
        <f t="shared" ca="1" si="113"/>
        <v>#REF!</v>
      </c>
      <c r="CY304" s="250"/>
      <c r="CZ304" s="251">
        <f t="shared" ca="1" si="114"/>
        <v>0</v>
      </c>
      <c r="DB304" s="100">
        <f t="shared" ca="1" si="115"/>
        <v>0</v>
      </c>
      <c r="DC304" s="230">
        <f t="shared" ca="1" si="122"/>
        <v>0</v>
      </c>
    </row>
    <row r="305" spans="2:107" ht="16.149999999999999" customHeight="1" x14ac:dyDescent="0.2">
      <c r="B305" s="252" t="s">
        <v>222</v>
      </c>
      <c r="C305" s="253" t="s">
        <v>222</v>
      </c>
      <c r="D305" s="254" t="s">
        <v>222</v>
      </c>
      <c r="E305" s="522" t="s">
        <v>222</v>
      </c>
      <c r="F305" s="523" t="s">
        <v>222</v>
      </c>
      <c r="G305" s="255" t="s">
        <v>222</v>
      </c>
      <c r="H305" s="256" t="s">
        <v>222</v>
      </c>
      <c r="I305" s="257" t="s">
        <v>222</v>
      </c>
      <c r="J305" s="258" t="s">
        <v>222</v>
      </c>
      <c r="K305" s="259" t="s">
        <v>222</v>
      </c>
      <c r="L305" s="259" t="s">
        <v>222</v>
      </c>
      <c r="M305" s="259" t="s">
        <v>222</v>
      </c>
      <c r="N305" s="259" t="s">
        <v>222</v>
      </c>
      <c r="O305" s="259" t="s">
        <v>222</v>
      </c>
      <c r="P305" s="259" t="s">
        <v>222</v>
      </c>
      <c r="Q305" s="259" t="s">
        <v>222</v>
      </c>
      <c r="R305" s="259" t="s">
        <v>222</v>
      </c>
      <c r="S305" s="259" t="s">
        <v>222</v>
      </c>
      <c r="T305" s="259" t="s">
        <v>222</v>
      </c>
      <c r="U305" s="259" t="s">
        <v>222</v>
      </c>
      <c r="V305" s="259" t="s">
        <v>222</v>
      </c>
      <c r="W305" s="259" t="s">
        <v>222</v>
      </c>
      <c r="X305" s="259" t="s">
        <v>222</v>
      </c>
      <c r="Y305" s="259" t="s">
        <v>222</v>
      </c>
      <c r="Z305" s="259" t="s">
        <v>222</v>
      </c>
      <c r="AA305" s="259" t="s">
        <v>222</v>
      </c>
      <c r="AB305" s="259" t="s">
        <v>222</v>
      </c>
      <c r="AC305" s="259" t="s">
        <v>222</v>
      </c>
      <c r="AD305" s="259" t="s">
        <v>222</v>
      </c>
      <c r="AE305" s="259" t="s">
        <v>222</v>
      </c>
      <c r="AF305" s="259" t="s">
        <v>222</v>
      </c>
      <c r="AG305" s="259" t="s">
        <v>222</v>
      </c>
      <c r="AH305" s="259" t="s">
        <v>222</v>
      </c>
      <c r="AI305" s="259" t="s">
        <v>222</v>
      </c>
      <c r="AJ305" s="259" t="s">
        <v>222</v>
      </c>
      <c r="AK305" s="259" t="s">
        <v>222</v>
      </c>
      <c r="AL305" s="259" t="s">
        <v>222</v>
      </c>
      <c r="AM305" s="259" t="s">
        <v>222</v>
      </c>
      <c r="AN305" s="259" t="s">
        <v>222</v>
      </c>
      <c r="AO305" s="259" t="s">
        <v>222</v>
      </c>
      <c r="AP305" s="259" t="s">
        <v>222</v>
      </c>
      <c r="AQ305" s="259" t="s">
        <v>222</v>
      </c>
      <c r="AR305" s="259" t="s">
        <v>222</v>
      </c>
      <c r="AS305" s="259" t="s">
        <v>222</v>
      </c>
      <c r="AT305" s="259" t="s">
        <v>222</v>
      </c>
      <c r="AU305" s="259" t="s">
        <v>222</v>
      </c>
      <c r="AV305" s="259" t="s">
        <v>222</v>
      </c>
      <c r="AW305" s="259" t="s">
        <v>222</v>
      </c>
      <c r="AX305" s="259" t="s">
        <v>222</v>
      </c>
      <c r="AY305" s="259" t="s">
        <v>222</v>
      </c>
      <c r="AZ305" s="259" t="s">
        <v>222</v>
      </c>
      <c r="BA305" s="259" t="s">
        <v>222</v>
      </c>
      <c r="BB305" s="259" t="s">
        <v>222</v>
      </c>
      <c r="BC305" s="259" t="s">
        <v>222</v>
      </c>
      <c r="BD305" s="259" t="s">
        <v>222</v>
      </c>
      <c r="BE305" s="259" t="s">
        <v>222</v>
      </c>
      <c r="BF305" s="259" t="s">
        <v>222</v>
      </c>
      <c r="BG305" s="259" t="s">
        <v>222</v>
      </c>
      <c r="BH305" s="259" t="s">
        <v>222</v>
      </c>
      <c r="BI305" s="259" t="s">
        <v>222</v>
      </c>
      <c r="BJ305" s="259" t="s">
        <v>222</v>
      </c>
      <c r="BK305" s="259" t="s">
        <v>222</v>
      </c>
      <c r="BL305" s="259" t="s">
        <v>222</v>
      </c>
      <c r="BM305" s="259" t="s">
        <v>222</v>
      </c>
      <c r="BN305" s="259" t="s">
        <v>222</v>
      </c>
      <c r="BO305" s="259" t="s">
        <v>222</v>
      </c>
      <c r="BP305" s="259" t="s">
        <v>222</v>
      </c>
      <c r="BQ305" s="257" t="s">
        <v>222</v>
      </c>
      <c r="BR305" s="257" t="s">
        <v>222</v>
      </c>
      <c r="BS305" s="257" t="s">
        <v>222</v>
      </c>
      <c r="BT305" s="257" t="s">
        <v>222</v>
      </c>
      <c r="BU305" s="257" t="s">
        <v>222</v>
      </c>
      <c r="BV305" s="257" t="s">
        <v>222</v>
      </c>
      <c r="BW305" s="257" t="s">
        <v>222</v>
      </c>
      <c r="BX305" s="257" t="s">
        <v>222</v>
      </c>
      <c r="BY305" s="257" t="s">
        <v>222</v>
      </c>
      <c r="BZ305" s="257" t="s">
        <v>222</v>
      </c>
      <c r="CA305" s="257" t="s">
        <v>222</v>
      </c>
      <c r="CB305" s="257" t="s">
        <v>222</v>
      </c>
      <c r="CC305" s="257" t="s">
        <v>222</v>
      </c>
      <c r="CD305" s="257" t="s">
        <v>222</v>
      </c>
      <c r="CE305" s="257" t="s">
        <v>222</v>
      </c>
      <c r="CF305" s="257" t="s">
        <v>222</v>
      </c>
      <c r="CG305" s="257" t="s">
        <v>222</v>
      </c>
      <c r="CH305" s="257" t="s">
        <v>222</v>
      </c>
      <c r="CI305" s="257" t="s">
        <v>222</v>
      </c>
      <c r="CJ305" s="257" t="s">
        <v>222</v>
      </c>
      <c r="CK305" s="257" t="s">
        <v>222</v>
      </c>
      <c r="CM305" s="100">
        <v>212</v>
      </c>
      <c r="CN305" s="229" t="e">
        <f t="shared" si="116"/>
        <v>#REF!</v>
      </c>
      <c r="CO305" s="229" t="e">
        <f ca="1">IF(CN305&gt;0,INDIRECT(ADDRESS($CN305,7,,,#REF!)),"")</f>
        <v>#REF!</v>
      </c>
      <c r="CP305" s="229" t="e">
        <f t="shared" ca="1" si="117"/>
        <v>#REF!</v>
      </c>
      <c r="CQ305" s="230">
        <f t="shared" ca="1" si="123"/>
        <v>0</v>
      </c>
      <c r="CR305" s="227"/>
      <c r="CS305" s="248">
        <f t="shared" si="118"/>
        <v>212</v>
      </c>
      <c r="CT305" s="229" t="e">
        <f t="shared" si="119"/>
        <v>#REF!</v>
      </c>
      <c r="CU305" s="231" t="e">
        <f ca="1">IF(CT305&gt;0,INDIRECT(ADDRESS($CT305,4,,,#REF!)),"")</f>
        <v>#REF!</v>
      </c>
      <c r="CV305" s="100" t="e">
        <f t="shared" ca="1" si="120"/>
        <v>#REF!</v>
      </c>
      <c r="CW305" s="229">
        <f t="shared" ca="1" si="121"/>
        <v>212</v>
      </c>
      <c r="CX305" s="229" t="e">
        <f t="shared" ca="1" si="113"/>
        <v>#REF!</v>
      </c>
      <c r="CY305" s="250"/>
      <c r="CZ305" s="251">
        <f t="shared" ca="1" si="114"/>
        <v>0</v>
      </c>
      <c r="DB305" s="100">
        <f t="shared" ca="1" si="115"/>
        <v>0</v>
      </c>
      <c r="DC305" s="230">
        <f t="shared" ca="1" si="122"/>
        <v>0</v>
      </c>
    </row>
    <row r="306" spans="2:107" ht="16.149999999999999" customHeight="1" x14ac:dyDescent="0.2">
      <c r="B306" s="252" t="s">
        <v>222</v>
      </c>
      <c r="C306" s="253" t="s">
        <v>222</v>
      </c>
      <c r="D306" s="254" t="s">
        <v>222</v>
      </c>
      <c r="E306" s="522" t="s">
        <v>222</v>
      </c>
      <c r="F306" s="523" t="s">
        <v>222</v>
      </c>
      <c r="G306" s="255" t="s">
        <v>222</v>
      </c>
      <c r="H306" s="256" t="s">
        <v>222</v>
      </c>
      <c r="I306" s="257" t="s">
        <v>222</v>
      </c>
      <c r="J306" s="258" t="s">
        <v>222</v>
      </c>
      <c r="K306" s="259" t="s">
        <v>222</v>
      </c>
      <c r="L306" s="259" t="s">
        <v>222</v>
      </c>
      <c r="M306" s="259" t="s">
        <v>222</v>
      </c>
      <c r="N306" s="259" t="s">
        <v>222</v>
      </c>
      <c r="O306" s="259" t="s">
        <v>222</v>
      </c>
      <c r="P306" s="259" t="s">
        <v>222</v>
      </c>
      <c r="Q306" s="259" t="s">
        <v>222</v>
      </c>
      <c r="R306" s="259" t="s">
        <v>222</v>
      </c>
      <c r="S306" s="259" t="s">
        <v>222</v>
      </c>
      <c r="T306" s="259" t="s">
        <v>222</v>
      </c>
      <c r="U306" s="259" t="s">
        <v>222</v>
      </c>
      <c r="V306" s="259" t="s">
        <v>222</v>
      </c>
      <c r="W306" s="259" t="s">
        <v>222</v>
      </c>
      <c r="X306" s="259" t="s">
        <v>222</v>
      </c>
      <c r="Y306" s="259" t="s">
        <v>222</v>
      </c>
      <c r="Z306" s="259" t="s">
        <v>222</v>
      </c>
      <c r="AA306" s="259" t="s">
        <v>222</v>
      </c>
      <c r="AB306" s="259" t="s">
        <v>222</v>
      </c>
      <c r="AC306" s="259" t="s">
        <v>222</v>
      </c>
      <c r="AD306" s="259" t="s">
        <v>222</v>
      </c>
      <c r="AE306" s="259" t="s">
        <v>222</v>
      </c>
      <c r="AF306" s="259" t="s">
        <v>222</v>
      </c>
      <c r="AG306" s="259" t="s">
        <v>222</v>
      </c>
      <c r="AH306" s="259" t="s">
        <v>222</v>
      </c>
      <c r="AI306" s="259" t="s">
        <v>222</v>
      </c>
      <c r="AJ306" s="259" t="s">
        <v>222</v>
      </c>
      <c r="AK306" s="259" t="s">
        <v>222</v>
      </c>
      <c r="AL306" s="259" t="s">
        <v>222</v>
      </c>
      <c r="AM306" s="259" t="s">
        <v>222</v>
      </c>
      <c r="AN306" s="259" t="s">
        <v>222</v>
      </c>
      <c r="AO306" s="259" t="s">
        <v>222</v>
      </c>
      <c r="AP306" s="259" t="s">
        <v>222</v>
      </c>
      <c r="AQ306" s="259" t="s">
        <v>222</v>
      </c>
      <c r="AR306" s="259" t="s">
        <v>222</v>
      </c>
      <c r="AS306" s="259" t="s">
        <v>222</v>
      </c>
      <c r="AT306" s="259" t="s">
        <v>222</v>
      </c>
      <c r="AU306" s="259" t="s">
        <v>222</v>
      </c>
      <c r="AV306" s="259" t="s">
        <v>222</v>
      </c>
      <c r="AW306" s="259" t="s">
        <v>222</v>
      </c>
      <c r="AX306" s="259" t="s">
        <v>222</v>
      </c>
      <c r="AY306" s="259" t="s">
        <v>222</v>
      </c>
      <c r="AZ306" s="259" t="s">
        <v>222</v>
      </c>
      <c r="BA306" s="259" t="s">
        <v>222</v>
      </c>
      <c r="BB306" s="259" t="s">
        <v>222</v>
      </c>
      <c r="BC306" s="259" t="s">
        <v>222</v>
      </c>
      <c r="BD306" s="259" t="s">
        <v>222</v>
      </c>
      <c r="BE306" s="259" t="s">
        <v>222</v>
      </c>
      <c r="BF306" s="259" t="s">
        <v>222</v>
      </c>
      <c r="BG306" s="259" t="s">
        <v>222</v>
      </c>
      <c r="BH306" s="259" t="s">
        <v>222</v>
      </c>
      <c r="BI306" s="259" t="s">
        <v>222</v>
      </c>
      <c r="BJ306" s="259" t="s">
        <v>222</v>
      </c>
      <c r="BK306" s="259" t="s">
        <v>222</v>
      </c>
      <c r="BL306" s="259" t="s">
        <v>222</v>
      </c>
      <c r="BM306" s="259" t="s">
        <v>222</v>
      </c>
      <c r="BN306" s="259" t="s">
        <v>222</v>
      </c>
      <c r="BO306" s="259" t="s">
        <v>222</v>
      </c>
      <c r="BP306" s="259" t="s">
        <v>222</v>
      </c>
      <c r="BQ306" s="257" t="s">
        <v>222</v>
      </c>
      <c r="BR306" s="257" t="s">
        <v>222</v>
      </c>
      <c r="BS306" s="257" t="s">
        <v>222</v>
      </c>
      <c r="BT306" s="257" t="s">
        <v>222</v>
      </c>
      <c r="BU306" s="257" t="s">
        <v>222</v>
      </c>
      <c r="BV306" s="257" t="s">
        <v>222</v>
      </c>
      <c r="BW306" s="257" t="s">
        <v>222</v>
      </c>
      <c r="BX306" s="257" t="s">
        <v>222</v>
      </c>
      <c r="BY306" s="257" t="s">
        <v>222</v>
      </c>
      <c r="BZ306" s="257" t="s">
        <v>222</v>
      </c>
      <c r="CA306" s="257" t="s">
        <v>222</v>
      </c>
      <c r="CB306" s="257" t="s">
        <v>222</v>
      </c>
      <c r="CC306" s="257" t="s">
        <v>222</v>
      </c>
      <c r="CD306" s="257" t="s">
        <v>222</v>
      </c>
      <c r="CE306" s="257" t="s">
        <v>222</v>
      </c>
      <c r="CF306" s="257" t="s">
        <v>222</v>
      </c>
      <c r="CG306" s="257" t="s">
        <v>222</v>
      </c>
      <c r="CH306" s="257" t="s">
        <v>222</v>
      </c>
      <c r="CI306" s="257" t="s">
        <v>222</v>
      </c>
      <c r="CJ306" s="257" t="s">
        <v>222</v>
      </c>
      <c r="CK306" s="257" t="s">
        <v>222</v>
      </c>
      <c r="CM306" s="100">
        <v>213</v>
      </c>
      <c r="CN306" s="229" t="e">
        <f t="shared" si="116"/>
        <v>#REF!</v>
      </c>
      <c r="CO306" s="229" t="e">
        <f ca="1">IF(CN306&gt;0,INDIRECT(ADDRESS($CN306,7,,,#REF!)),"")</f>
        <v>#REF!</v>
      </c>
      <c r="CP306" s="229" t="e">
        <f t="shared" ca="1" si="117"/>
        <v>#REF!</v>
      </c>
      <c r="CQ306" s="230">
        <f t="shared" ca="1" si="123"/>
        <v>0</v>
      </c>
      <c r="CR306" s="227"/>
      <c r="CS306" s="248">
        <f t="shared" si="118"/>
        <v>213</v>
      </c>
      <c r="CT306" s="229" t="e">
        <f t="shared" si="119"/>
        <v>#REF!</v>
      </c>
      <c r="CU306" s="231" t="e">
        <f ca="1">IF(CT306&gt;0,INDIRECT(ADDRESS($CT306,4,,,#REF!)),"")</f>
        <v>#REF!</v>
      </c>
      <c r="CV306" s="100" t="e">
        <f t="shared" ca="1" si="120"/>
        <v>#REF!</v>
      </c>
      <c r="CW306" s="229">
        <f t="shared" ca="1" si="121"/>
        <v>213</v>
      </c>
      <c r="CX306" s="229" t="e">
        <f t="shared" ca="1" si="113"/>
        <v>#REF!</v>
      </c>
      <c r="CY306" s="250"/>
      <c r="CZ306" s="251">
        <f t="shared" ca="1" si="114"/>
        <v>0</v>
      </c>
      <c r="DB306" s="100">
        <f t="shared" ca="1" si="115"/>
        <v>0</v>
      </c>
      <c r="DC306" s="230">
        <f t="shared" ca="1" si="122"/>
        <v>0</v>
      </c>
    </row>
    <row r="307" spans="2:107" ht="16.149999999999999" customHeight="1" x14ac:dyDescent="0.2">
      <c r="B307" s="252" t="s">
        <v>222</v>
      </c>
      <c r="C307" s="253" t="s">
        <v>222</v>
      </c>
      <c r="D307" s="254" t="s">
        <v>222</v>
      </c>
      <c r="E307" s="522" t="s">
        <v>222</v>
      </c>
      <c r="F307" s="523" t="s">
        <v>222</v>
      </c>
      <c r="G307" s="255" t="s">
        <v>222</v>
      </c>
      <c r="H307" s="256" t="s">
        <v>222</v>
      </c>
      <c r="I307" s="257" t="s">
        <v>222</v>
      </c>
      <c r="J307" s="258" t="s">
        <v>222</v>
      </c>
      <c r="K307" s="259" t="s">
        <v>222</v>
      </c>
      <c r="L307" s="259" t="s">
        <v>222</v>
      </c>
      <c r="M307" s="259" t="s">
        <v>222</v>
      </c>
      <c r="N307" s="259" t="s">
        <v>222</v>
      </c>
      <c r="O307" s="259" t="s">
        <v>222</v>
      </c>
      <c r="P307" s="259" t="s">
        <v>222</v>
      </c>
      <c r="Q307" s="259" t="s">
        <v>222</v>
      </c>
      <c r="R307" s="259" t="s">
        <v>222</v>
      </c>
      <c r="S307" s="259" t="s">
        <v>222</v>
      </c>
      <c r="T307" s="259" t="s">
        <v>222</v>
      </c>
      <c r="U307" s="259" t="s">
        <v>222</v>
      </c>
      <c r="V307" s="259" t="s">
        <v>222</v>
      </c>
      <c r="W307" s="259" t="s">
        <v>222</v>
      </c>
      <c r="X307" s="259" t="s">
        <v>222</v>
      </c>
      <c r="Y307" s="259" t="s">
        <v>222</v>
      </c>
      <c r="Z307" s="259" t="s">
        <v>222</v>
      </c>
      <c r="AA307" s="259" t="s">
        <v>222</v>
      </c>
      <c r="AB307" s="259" t="s">
        <v>222</v>
      </c>
      <c r="AC307" s="259" t="s">
        <v>222</v>
      </c>
      <c r="AD307" s="259" t="s">
        <v>222</v>
      </c>
      <c r="AE307" s="259" t="s">
        <v>222</v>
      </c>
      <c r="AF307" s="259" t="s">
        <v>222</v>
      </c>
      <c r="AG307" s="259" t="s">
        <v>222</v>
      </c>
      <c r="AH307" s="259" t="s">
        <v>222</v>
      </c>
      <c r="AI307" s="259" t="s">
        <v>222</v>
      </c>
      <c r="AJ307" s="259" t="s">
        <v>222</v>
      </c>
      <c r="AK307" s="259" t="s">
        <v>222</v>
      </c>
      <c r="AL307" s="259" t="s">
        <v>222</v>
      </c>
      <c r="AM307" s="259" t="s">
        <v>222</v>
      </c>
      <c r="AN307" s="259" t="s">
        <v>222</v>
      </c>
      <c r="AO307" s="259" t="s">
        <v>222</v>
      </c>
      <c r="AP307" s="259" t="s">
        <v>222</v>
      </c>
      <c r="AQ307" s="259" t="s">
        <v>222</v>
      </c>
      <c r="AR307" s="259" t="s">
        <v>222</v>
      </c>
      <c r="AS307" s="259" t="s">
        <v>222</v>
      </c>
      <c r="AT307" s="259" t="s">
        <v>222</v>
      </c>
      <c r="AU307" s="259" t="s">
        <v>222</v>
      </c>
      <c r="AV307" s="259" t="s">
        <v>222</v>
      </c>
      <c r="AW307" s="259" t="s">
        <v>222</v>
      </c>
      <c r="AX307" s="259" t="s">
        <v>222</v>
      </c>
      <c r="AY307" s="259" t="s">
        <v>222</v>
      </c>
      <c r="AZ307" s="259" t="s">
        <v>222</v>
      </c>
      <c r="BA307" s="259" t="s">
        <v>222</v>
      </c>
      <c r="BB307" s="259" t="s">
        <v>222</v>
      </c>
      <c r="BC307" s="259" t="s">
        <v>222</v>
      </c>
      <c r="BD307" s="259" t="s">
        <v>222</v>
      </c>
      <c r="BE307" s="259" t="s">
        <v>222</v>
      </c>
      <c r="BF307" s="259" t="s">
        <v>222</v>
      </c>
      <c r="BG307" s="259" t="s">
        <v>222</v>
      </c>
      <c r="BH307" s="259" t="s">
        <v>222</v>
      </c>
      <c r="BI307" s="259" t="s">
        <v>222</v>
      </c>
      <c r="BJ307" s="259" t="s">
        <v>222</v>
      </c>
      <c r="BK307" s="259" t="s">
        <v>222</v>
      </c>
      <c r="BL307" s="259" t="s">
        <v>222</v>
      </c>
      <c r="BM307" s="259" t="s">
        <v>222</v>
      </c>
      <c r="BN307" s="259" t="s">
        <v>222</v>
      </c>
      <c r="BO307" s="259" t="s">
        <v>222</v>
      </c>
      <c r="BP307" s="259" t="s">
        <v>222</v>
      </c>
      <c r="BQ307" s="257" t="s">
        <v>222</v>
      </c>
      <c r="BR307" s="257" t="s">
        <v>222</v>
      </c>
      <c r="BS307" s="257" t="s">
        <v>222</v>
      </c>
      <c r="BT307" s="257" t="s">
        <v>222</v>
      </c>
      <c r="BU307" s="257" t="s">
        <v>222</v>
      </c>
      <c r="BV307" s="257" t="s">
        <v>222</v>
      </c>
      <c r="BW307" s="257" t="s">
        <v>222</v>
      </c>
      <c r="BX307" s="257" t="s">
        <v>222</v>
      </c>
      <c r="BY307" s="257" t="s">
        <v>222</v>
      </c>
      <c r="BZ307" s="257" t="s">
        <v>222</v>
      </c>
      <c r="CA307" s="257" t="s">
        <v>222</v>
      </c>
      <c r="CB307" s="257" t="s">
        <v>222</v>
      </c>
      <c r="CC307" s="257" t="s">
        <v>222</v>
      </c>
      <c r="CD307" s="257" t="s">
        <v>222</v>
      </c>
      <c r="CE307" s="257" t="s">
        <v>222</v>
      </c>
      <c r="CF307" s="257" t="s">
        <v>222</v>
      </c>
      <c r="CG307" s="257" t="s">
        <v>222</v>
      </c>
      <c r="CH307" s="257" t="s">
        <v>222</v>
      </c>
      <c r="CI307" s="257" t="s">
        <v>222</v>
      </c>
      <c r="CJ307" s="257" t="s">
        <v>222</v>
      </c>
      <c r="CK307" s="257" t="s">
        <v>222</v>
      </c>
      <c r="CM307" s="100">
        <v>214</v>
      </c>
      <c r="CN307" s="229" t="e">
        <f t="shared" si="116"/>
        <v>#REF!</v>
      </c>
      <c r="CO307" s="229" t="e">
        <f ca="1">IF(CN307&gt;0,INDIRECT(ADDRESS($CN307,7,,,#REF!)),"")</f>
        <v>#REF!</v>
      </c>
      <c r="CP307" s="229" t="e">
        <f t="shared" ca="1" si="117"/>
        <v>#REF!</v>
      </c>
      <c r="CQ307" s="230">
        <f t="shared" ca="1" si="123"/>
        <v>0</v>
      </c>
      <c r="CR307" s="227"/>
      <c r="CS307" s="248">
        <f t="shared" si="118"/>
        <v>214</v>
      </c>
      <c r="CT307" s="229" t="e">
        <f t="shared" si="119"/>
        <v>#REF!</v>
      </c>
      <c r="CU307" s="231" t="e">
        <f ca="1">IF(CT307&gt;0,INDIRECT(ADDRESS($CT307,4,,,#REF!)),"")</f>
        <v>#REF!</v>
      </c>
      <c r="CV307" s="100" t="e">
        <f t="shared" ca="1" si="120"/>
        <v>#REF!</v>
      </c>
      <c r="CW307" s="229">
        <f t="shared" ca="1" si="121"/>
        <v>214</v>
      </c>
      <c r="CX307" s="229" t="e">
        <f t="shared" ca="1" si="113"/>
        <v>#REF!</v>
      </c>
      <c r="CY307" s="250"/>
      <c r="CZ307" s="251">
        <f t="shared" ca="1" si="114"/>
        <v>0</v>
      </c>
      <c r="DB307" s="100">
        <f t="shared" ca="1" si="115"/>
        <v>0</v>
      </c>
      <c r="DC307" s="230">
        <f t="shared" ca="1" si="122"/>
        <v>0</v>
      </c>
    </row>
    <row r="308" spans="2:107" ht="16.149999999999999" customHeight="1" x14ac:dyDescent="0.2">
      <c r="B308" s="252" t="s">
        <v>222</v>
      </c>
      <c r="C308" s="253" t="s">
        <v>222</v>
      </c>
      <c r="D308" s="254" t="s">
        <v>222</v>
      </c>
      <c r="E308" s="522" t="s">
        <v>222</v>
      </c>
      <c r="F308" s="523" t="s">
        <v>222</v>
      </c>
      <c r="G308" s="255" t="s">
        <v>222</v>
      </c>
      <c r="H308" s="256" t="s">
        <v>222</v>
      </c>
      <c r="I308" s="257" t="s">
        <v>222</v>
      </c>
      <c r="J308" s="258" t="s">
        <v>222</v>
      </c>
      <c r="K308" s="259" t="s">
        <v>222</v>
      </c>
      <c r="L308" s="259" t="s">
        <v>222</v>
      </c>
      <c r="M308" s="259" t="s">
        <v>222</v>
      </c>
      <c r="N308" s="259" t="s">
        <v>222</v>
      </c>
      <c r="O308" s="259" t="s">
        <v>222</v>
      </c>
      <c r="P308" s="259" t="s">
        <v>222</v>
      </c>
      <c r="Q308" s="259" t="s">
        <v>222</v>
      </c>
      <c r="R308" s="259" t="s">
        <v>222</v>
      </c>
      <c r="S308" s="259" t="s">
        <v>222</v>
      </c>
      <c r="T308" s="259" t="s">
        <v>222</v>
      </c>
      <c r="U308" s="259" t="s">
        <v>222</v>
      </c>
      <c r="V308" s="259" t="s">
        <v>222</v>
      </c>
      <c r="W308" s="259" t="s">
        <v>222</v>
      </c>
      <c r="X308" s="259" t="s">
        <v>222</v>
      </c>
      <c r="Y308" s="259" t="s">
        <v>222</v>
      </c>
      <c r="Z308" s="259" t="s">
        <v>222</v>
      </c>
      <c r="AA308" s="259" t="s">
        <v>222</v>
      </c>
      <c r="AB308" s="259" t="s">
        <v>222</v>
      </c>
      <c r="AC308" s="259" t="s">
        <v>222</v>
      </c>
      <c r="AD308" s="259" t="s">
        <v>222</v>
      </c>
      <c r="AE308" s="259" t="s">
        <v>222</v>
      </c>
      <c r="AF308" s="259" t="s">
        <v>222</v>
      </c>
      <c r="AG308" s="259" t="s">
        <v>222</v>
      </c>
      <c r="AH308" s="259" t="s">
        <v>222</v>
      </c>
      <c r="AI308" s="259" t="s">
        <v>222</v>
      </c>
      <c r="AJ308" s="259" t="s">
        <v>222</v>
      </c>
      <c r="AK308" s="259" t="s">
        <v>222</v>
      </c>
      <c r="AL308" s="259" t="s">
        <v>222</v>
      </c>
      <c r="AM308" s="259" t="s">
        <v>222</v>
      </c>
      <c r="AN308" s="259" t="s">
        <v>222</v>
      </c>
      <c r="AO308" s="259" t="s">
        <v>222</v>
      </c>
      <c r="AP308" s="259" t="s">
        <v>222</v>
      </c>
      <c r="AQ308" s="259" t="s">
        <v>222</v>
      </c>
      <c r="AR308" s="259" t="s">
        <v>222</v>
      </c>
      <c r="AS308" s="259" t="s">
        <v>222</v>
      </c>
      <c r="AT308" s="259" t="s">
        <v>222</v>
      </c>
      <c r="AU308" s="259" t="s">
        <v>222</v>
      </c>
      <c r="AV308" s="259" t="s">
        <v>222</v>
      </c>
      <c r="AW308" s="259" t="s">
        <v>222</v>
      </c>
      <c r="AX308" s="259" t="s">
        <v>222</v>
      </c>
      <c r="AY308" s="259" t="s">
        <v>222</v>
      </c>
      <c r="AZ308" s="259" t="s">
        <v>222</v>
      </c>
      <c r="BA308" s="259" t="s">
        <v>222</v>
      </c>
      <c r="BB308" s="259" t="s">
        <v>222</v>
      </c>
      <c r="BC308" s="259" t="s">
        <v>222</v>
      </c>
      <c r="BD308" s="259" t="s">
        <v>222</v>
      </c>
      <c r="BE308" s="259" t="s">
        <v>222</v>
      </c>
      <c r="BF308" s="259" t="s">
        <v>222</v>
      </c>
      <c r="BG308" s="259" t="s">
        <v>222</v>
      </c>
      <c r="BH308" s="259" t="s">
        <v>222</v>
      </c>
      <c r="BI308" s="259" t="s">
        <v>222</v>
      </c>
      <c r="BJ308" s="259" t="s">
        <v>222</v>
      </c>
      <c r="BK308" s="259" t="s">
        <v>222</v>
      </c>
      <c r="BL308" s="259" t="s">
        <v>222</v>
      </c>
      <c r="BM308" s="259" t="s">
        <v>222</v>
      </c>
      <c r="BN308" s="259" t="s">
        <v>222</v>
      </c>
      <c r="BO308" s="259" t="s">
        <v>222</v>
      </c>
      <c r="BP308" s="259" t="s">
        <v>222</v>
      </c>
      <c r="BQ308" s="257" t="s">
        <v>222</v>
      </c>
      <c r="BR308" s="257" t="s">
        <v>222</v>
      </c>
      <c r="BS308" s="257" t="s">
        <v>222</v>
      </c>
      <c r="BT308" s="257" t="s">
        <v>222</v>
      </c>
      <c r="BU308" s="257" t="s">
        <v>222</v>
      </c>
      <c r="BV308" s="257" t="s">
        <v>222</v>
      </c>
      <c r="BW308" s="257" t="s">
        <v>222</v>
      </c>
      <c r="BX308" s="257" t="s">
        <v>222</v>
      </c>
      <c r="BY308" s="257" t="s">
        <v>222</v>
      </c>
      <c r="BZ308" s="257" t="s">
        <v>222</v>
      </c>
      <c r="CA308" s="257" t="s">
        <v>222</v>
      </c>
      <c r="CB308" s="257" t="s">
        <v>222</v>
      </c>
      <c r="CC308" s="257" t="s">
        <v>222</v>
      </c>
      <c r="CD308" s="257" t="s">
        <v>222</v>
      </c>
      <c r="CE308" s="257" t="s">
        <v>222</v>
      </c>
      <c r="CF308" s="257" t="s">
        <v>222</v>
      </c>
      <c r="CG308" s="257" t="s">
        <v>222</v>
      </c>
      <c r="CH308" s="257" t="s">
        <v>222</v>
      </c>
      <c r="CI308" s="257" t="s">
        <v>222</v>
      </c>
      <c r="CJ308" s="257" t="s">
        <v>222</v>
      </c>
      <c r="CK308" s="257" t="s">
        <v>222</v>
      </c>
      <c r="CM308" s="100">
        <v>215</v>
      </c>
      <c r="CN308" s="229" t="e">
        <f t="shared" si="116"/>
        <v>#REF!</v>
      </c>
      <c r="CO308" s="229" t="e">
        <f ca="1">IF(CN308&gt;0,INDIRECT(ADDRESS($CN308,7,,,#REF!)),"")</f>
        <v>#REF!</v>
      </c>
      <c r="CP308" s="229" t="e">
        <f t="shared" ca="1" si="117"/>
        <v>#REF!</v>
      </c>
      <c r="CQ308" s="230">
        <f t="shared" ca="1" si="123"/>
        <v>0</v>
      </c>
      <c r="CR308" s="227"/>
      <c r="CS308" s="248">
        <f t="shared" si="118"/>
        <v>215</v>
      </c>
      <c r="CT308" s="229" t="e">
        <f t="shared" si="119"/>
        <v>#REF!</v>
      </c>
      <c r="CU308" s="231" t="e">
        <f ca="1">IF(CT308&gt;0,INDIRECT(ADDRESS($CT308,4,,,#REF!)),"")</f>
        <v>#REF!</v>
      </c>
      <c r="CV308" s="100" t="e">
        <f t="shared" ca="1" si="120"/>
        <v>#REF!</v>
      </c>
      <c r="CW308" s="229">
        <f t="shared" ca="1" si="121"/>
        <v>215</v>
      </c>
      <c r="CX308" s="229" t="e">
        <f t="shared" ca="1" si="113"/>
        <v>#REF!</v>
      </c>
      <c r="CY308" s="250"/>
      <c r="CZ308" s="251">
        <f t="shared" ca="1" si="114"/>
        <v>0</v>
      </c>
      <c r="DB308" s="100">
        <f t="shared" ca="1" si="115"/>
        <v>0</v>
      </c>
      <c r="DC308" s="230">
        <f t="shared" ca="1" si="122"/>
        <v>0</v>
      </c>
    </row>
    <row r="309" spans="2:107" ht="16.149999999999999" customHeight="1" x14ac:dyDescent="0.2">
      <c r="B309" s="252" t="s">
        <v>222</v>
      </c>
      <c r="C309" s="253" t="s">
        <v>222</v>
      </c>
      <c r="D309" s="254" t="s">
        <v>222</v>
      </c>
      <c r="E309" s="522" t="s">
        <v>222</v>
      </c>
      <c r="F309" s="523" t="s">
        <v>222</v>
      </c>
      <c r="G309" s="255" t="s">
        <v>222</v>
      </c>
      <c r="H309" s="256" t="s">
        <v>222</v>
      </c>
      <c r="I309" s="257" t="s">
        <v>222</v>
      </c>
      <c r="J309" s="258" t="s">
        <v>222</v>
      </c>
      <c r="K309" s="259" t="s">
        <v>222</v>
      </c>
      <c r="L309" s="259" t="s">
        <v>222</v>
      </c>
      <c r="M309" s="259" t="s">
        <v>222</v>
      </c>
      <c r="N309" s="259" t="s">
        <v>222</v>
      </c>
      <c r="O309" s="259" t="s">
        <v>222</v>
      </c>
      <c r="P309" s="259" t="s">
        <v>222</v>
      </c>
      <c r="Q309" s="259" t="s">
        <v>222</v>
      </c>
      <c r="R309" s="259" t="s">
        <v>222</v>
      </c>
      <c r="S309" s="259" t="s">
        <v>222</v>
      </c>
      <c r="T309" s="259" t="s">
        <v>222</v>
      </c>
      <c r="U309" s="259" t="s">
        <v>222</v>
      </c>
      <c r="V309" s="259" t="s">
        <v>222</v>
      </c>
      <c r="W309" s="259" t="s">
        <v>222</v>
      </c>
      <c r="X309" s="259" t="s">
        <v>222</v>
      </c>
      <c r="Y309" s="259" t="s">
        <v>222</v>
      </c>
      <c r="Z309" s="259" t="s">
        <v>222</v>
      </c>
      <c r="AA309" s="259" t="s">
        <v>222</v>
      </c>
      <c r="AB309" s="259" t="s">
        <v>222</v>
      </c>
      <c r="AC309" s="259" t="s">
        <v>222</v>
      </c>
      <c r="AD309" s="259" t="s">
        <v>222</v>
      </c>
      <c r="AE309" s="259" t="s">
        <v>222</v>
      </c>
      <c r="AF309" s="259" t="s">
        <v>222</v>
      </c>
      <c r="AG309" s="259" t="s">
        <v>222</v>
      </c>
      <c r="AH309" s="259" t="s">
        <v>222</v>
      </c>
      <c r="AI309" s="259" t="s">
        <v>222</v>
      </c>
      <c r="AJ309" s="259" t="s">
        <v>222</v>
      </c>
      <c r="AK309" s="259" t="s">
        <v>222</v>
      </c>
      <c r="AL309" s="259" t="s">
        <v>222</v>
      </c>
      <c r="AM309" s="259" t="s">
        <v>222</v>
      </c>
      <c r="AN309" s="259" t="s">
        <v>222</v>
      </c>
      <c r="AO309" s="259" t="s">
        <v>222</v>
      </c>
      <c r="AP309" s="259" t="s">
        <v>222</v>
      </c>
      <c r="AQ309" s="259" t="s">
        <v>222</v>
      </c>
      <c r="AR309" s="259" t="s">
        <v>222</v>
      </c>
      <c r="AS309" s="259" t="s">
        <v>222</v>
      </c>
      <c r="AT309" s="259" t="s">
        <v>222</v>
      </c>
      <c r="AU309" s="259" t="s">
        <v>222</v>
      </c>
      <c r="AV309" s="259" t="s">
        <v>222</v>
      </c>
      <c r="AW309" s="259" t="s">
        <v>222</v>
      </c>
      <c r="AX309" s="259" t="s">
        <v>222</v>
      </c>
      <c r="AY309" s="259" t="s">
        <v>222</v>
      </c>
      <c r="AZ309" s="259" t="s">
        <v>222</v>
      </c>
      <c r="BA309" s="259" t="s">
        <v>222</v>
      </c>
      <c r="BB309" s="259" t="s">
        <v>222</v>
      </c>
      <c r="BC309" s="259" t="s">
        <v>222</v>
      </c>
      <c r="BD309" s="259" t="s">
        <v>222</v>
      </c>
      <c r="BE309" s="259" t="s">
        <v>222</v>
      </c>
      <c r="BF309" s="259" t="s">
        <v>222</v>
      </c>
      <c r="BG309" s="259" t="s">
        <v>222</v>
      </c>
      <c r="BH309" s="259" t="s">
        <v>222</v>
      </c>
      <c r="BI309" s="259" t="s">
        <v>222</v>
      </c>
      <c r="BJ309" s="259" t="s">
        <v>222</v>
      </c>
      <c r="BK309" s="259" t="s">
        <v>222</v>
      </c>
      <c r="BL309" s="259" t="s">
        <v>222</v>
      </c>
      <c r="BM309" s="259" t="s">
        <v>222</v>
      </c>
      <c r="BN309" s="259" t="s">
        <v>222</v>
      </c>
      <c r="BO309" s="259" t="s">
        <v>222</v>
      </c>
      <c r="BP309" s="259" t="s">
        <v>222</v>
      </c>
      <c r="BQ309" s="257" t="s">
        <v>222</v>
      </c>
      <c r="BR309" s="257" t="s">
        <v>222</v>
      </c>
      <c r="BS309" s="257" t="s">
        <v>222</v>
      </c>
      <c r="BT309" s="257" t="s">
        <v>222</v>
      </c>
      <c r="BU309" s="257" t="s">
        <v>222</v>
      </c>
      <c r="BV309" s="257" t="s">
        <v>222</v>
      </c>
      <c r="BW309" s="257" t="s">
        <v>222</v>
      </c>
      <c r="BX309" s="257" t="s">
        <v>222</v>
      </c>
      <c r="BY309" s="257" t="s">
        <v>222</v>
      </c>
      <c r="BZ309" s="257" t="s">
        <v>222</v>
      </c>
      <c r="CA309" s="257" t="s">
        <v>222</v>
      </c>
      <c r="CB309" s="257" t="s">
        <v>222</v>
      </c>
      <c r="CC309" s="257" t="s">
        <v>222</v>
      </c>
      <c r="CD309" s="257" t="s">
        <v>222</v>
      </c>
      <c r="CE309" s="257" t="s">
        <v>222</v>
      </c>
      <c r="CF309" s="257" t="s">
        <v>222</v>
      </c>
      <c r="CG309" s="257" t="s">
        <v>222</v>
      </c>
      <c r="CH309" s="257" t="s">
        <v>222</v>
      </c>
      <c r="CI309" s="257" t="s">
        <v>222</v>
      </c>
      <c r="CJ309" s="257" t="s">
        <v>222</v>
      </c>
      <c r="CK309" s="257" t="s">
        <v>222</v>
      </c>
      <c r="CM309" s="100">
        <v>216</v>
      </c>
      <c r="CN309" s="229" t="e">
        <f t="shared" si="116"/>
        <v>#REF!</v>
      </c>
      <c r="CO309" s="229" t="e">
        <f ca="1">IF(CN309&gt;0,INDIRECT(ADDRESS($CN309,7,,,#REF!)),"")</f>
        <v>#REF!</v>
      </c>
      <c r="CP309" s="229" t="e">
        <f t="shared" ca="1" si="117"/>
        <v>#REF!</v>
      </c>
      <c r="CQ309" s="230">
        <f t="shared" ca="1" si="123"/>
        <v>0</v>
      </c>
      <c r="CR309" s="227"/>
      <c r="CS309" s="248">
        <f t="shared" si="118"/>
        <v>216</v>
      </c>
      <c r="CT309" s="229" t="e">
        <f t="shared" si="119"/>
        <v>#REF!</v>
      </c>
      <c r="CU309" s="231" t="e">
        <f ca="1">IF(CT309&gt;0,INDIRECT(ADDRESS($CT309,4,,,#REF!)),"")</f>
        <v>#REF!</v>
      </c>
      <c r="CV309" s="100" t="e">
        <f t="shared" ca="1" si="120"/>
        <v>#REF!</v>
      </c>
      <c r="CW309" s="229">
        <f t="shared" ca="1" si="121"/>
        <v>216</v>
      </c>
      <c r="CX309" s="229" t="e">
        <f t="shared" ca="1" si="113"/>
        <v>#REF!</v>
      </c>
      <c r="CY309" s="250"/>
      <c r="CZ309" s="251">
        <f t="shared" ca="1" si="114"/>
        <v>0</v>
      </c>
      <c r="DB309" s="100">
        <f t="shared" ca="1" si="115"/>
        <v>0</v>
      </c>
      <c r="DC309" s="230">
        <f t="shared" ca="1" si="122"/>
        <v>0</v>
      </c>
    </row>
    <row r="310" spans="2:107" ht="16.149999999999999" customHeight="1" x14ac:dyDescent="0.2">
      <c r="B310" s="252" t="s">
        <v>222</v>
      </c>
      <c r="C310" s="253" t="s">
        <v>222</v>
      </c>
      <c r="D310" s="254" t="s">
        <v>222</v>
      </c>
      <c r="E310" s="522" t="s">
        <v>222</v>
      </c>
      <c r="F310" s="523" t="s">
        <v>222</v>
      </c>
      <c r="G310" s="255" t="s">
        <v>222</v>
      </c>
      <c r="H310" s="256" t="s">
        <v>222</v>
      </c>
      <c r="I310" s="257" t="s">
        <v>222</v>
      </c>
      <c r="J310" s="258" t="s">
        <v>222</v>
      </c>
      <c r="K310" s="259" t="s">
        <v>222</v>
      </c>
      <c r="L310" s="259" t="s">
        <v>222</v>
      </c>
      <c r="M310" s="259" t="s">
        <v>222</v>
      </c>
      <c r="N310" s="259" t="s">
        <v>222</v>
      </c>
      <c r="O310" s="259" t="s">
        <v>222</v>
      </c>
      <c r="P310" s="259" t="s">
        <v>222</v>
      </c>
      <c r="Q310" s="259" t="s">
        <v>222</v>
      </c>
      <c r="R310" s="259" t="s">
        <v>222</v>
      </c>
      <c r="S310" s="259" t="s">
        <v>222</v>
      </c>
      <c r="T310" s="259" t="s">
        <v>222</v>
      </c>
      <c r="U310" s="259" t="s">
        <v>222</v>
      </c>
      <c r="V310" s="259" t="s">
        <v>222</v>
      </c>
      <c r="W310" s="259" t="s">
        <v>222</v>
      </c>
      <c r="X310" s="259" t="s">
        <v>222</v>
      </c>
      <c r="Y310" s="259" t="s">
        <v>222</v>
      </c>
      <c r="Z310" s="259" t="s">
        <v>222</v>
      </c>
      <c r="AA310" s="259" t="s">
        <v>222</v>
      </c>
      <c r="AB310" s="259" t="s">
        <v>222</v>
      </c>
      <c r="AC310" s="259" t="s">
        <v>222</v>
      </c>
      <c r="AD310" s="259" t="s">
        <v>222</v>
      </c>
      <c r="AE310" s="259" t="s">
        <v>222</v>
      </c>
      <c r="AF310" s="259" t="s">
        <v>222</v>
      </c>
      <c r="AG310" s="259" t="s">
        <v>222</v>
      </c>
      <c r="AH310" s="259" t="s">
        <v>222</v>
      </c>
      <c r="AI310" s="259" t="s">
        <v>222</v>
      </c>
      <c r="AJ310" s="259" t="s">
        <v>222</v>
      </c>
      <c r="AK310" s="259" t="s">
        <v>222</v>
      </c>
      <c r="AL310" s="259" t="s">
        <v>222</v>
      </c>
      <c r="AM310" s="259" t="s">
        <v>222</v>
      </c>
      <c r="AN310" s="259" t="s">
        <v>222</v>
      </c>
      <c r="AO310" s="259" t="s">
        <v>222</v>
      </c>
      <c r="AP310" s="259" t="s">
        <v>222</v>
      </c>
      <c r="AQ310" s="259" t="s">
        <v>222</v>
      </c>
      <c r="AR310" s="259" t="s">
        <v>222</v>
      </c>
      <c r="AS310" s="259" t="s">
        <v>222</v>
      </c>
      <c r="AT310" s="259" t="s">
        <v>222</v>
      </c>
      <c r="AU310" s="259" t="s">
        <v>222</v>
      </c>
      <c r="AV310" s="259" t="s">
        <v>222</v>
      </c>
      <c r="AW310" s="259" t="s">
        <v>222</v>
      </c>
      <c r="AX310" s="259" t="s">
        <v>222</v>
      </c>
      <c r="AY310" s="259" t="s">
        <v>222</v>
      </c>
      <c r="AZ310" s="259" t="s">
        <v>222</v>
      </c>
      <c r="BA310" s="259" t="s">
        <v>222</v>
      </c>
      <c r="BB310" s="259" t="s">
        <v>222</v>
      </c>
      <c r="BC310" s="259" t="s">
        <v>222</v>
      </c>
      <c r="BD310" s="259" t="s">
        <v>222</v>
      </c>
      <c r="BE310" s="259" t="s">
        <v>222</v>
      </c>
      <c r="BF310" s="259" t="s">
        <v>222</v>
      </c>
      <c r="BG310" s="259" t="s">
        <v>222</v>
      </c>
      <c r="BH310" s="259" t="s">
        <v>222</v>
      </c>
      <c r="BI310" s="259" t="s">
        <v>222</v>
      </c>
      <c r="BJ310" s="259" t="s">
        <v>222</v>
      </c>
      <c r="BK310" s="259" t="s">
        <v>222</v>
      </c>
      <c r="BL310" s="259" t="s">
        <v>222</v>
      </c>
      <c r="BM310" s="259" t="s">
        <v>222</v>
      </c>
      <c r="BN310" s="259" t="s">
        <v>222</v>
      </c>
      <c r="BO310" s="259" t="s">
        <v>222</v>
      </c>
      <c r="BP310" s="259" t="s">
        <v>222</v>
      </c>
      <c r="BQ310" s="257" t="s">
        <v>222</v>
      </c>
      <c r="BR310" s="257" t="s">
        <v>222</v>
      </c>
      <c r="BS310" s="257" t="s">
        <v>222</v>
      </c>
      <c r="BT310" s="257" t="s">
        <v>222</v>
      </c>
      <c r="BU310" s="257" t="s">
        <v>222</v>
      </c>
      <c r="BV310" s="257" t="s">
        <v>222</v>
      </c>
      <c r="BW310" s="257" t="s">
        <v>222</v>
      </c>
      <c r="BX310" s="257" t="s">
        <v>222</v>
      </c>
      <c r="BY310" s="257" t="s">
        <v>222</v>
      </c>
      <c r="BZ310" s="257" t="s">
        <v>222</v>
      </c>
      <c r="CA310" s="257" t="s">
        <v>222</v>
      </c>
      <c r="CB310" s="257" t="s">
        <v>222</v>
      </c>
      <c r="CC310" s="257" t="s">
        <v>222</v>
      </c>
      <c r="CD310" s="257" t="s">
        <v>222</v>
      </c>
      <c r="CE310" s="257" t="s">
        <v>222</v>
      </c>
      <c r="CF310" s="257" t="s">
        <v>222</v>
      </c>
      <c r="CG310" s="257" t="s">
        <v>222</v>
      </c>
      <c r="CH310" s="257" t="s">
        <v>222</v>
      </c>
      <c r="CI310" s="257" t="s">
        <v>222</v>
      </c>
      <c r="CJ310" s="257" t="s">
        <v>222</v>
      </c>
      <c r="CK310" s="257" t="s">
        <v>222</v>
      </c>
      <c r="CM310" s="100">
        <v>217</v>
      </c>
      <c r="CN310" s="229" t="e">
        <f t="shared" si="116"/>
        <v>#REF!</v>
      </c>
      <c r="CO310" s="229" t="e">
        <f ca="1">IF(CN310&gt;0,INDIRECT(ADDRESS($CN310,7,,,#REF!)),"")</f>
        <v>#REF!</v>
      </c>
      <c r="CP310" s="229" t="e">
        <f t="shared" ca="1" si="117"/>
        <v>#REF!</v>
      </c>
      <c r="CQ310" s="230">
        <f t="shared" ca="1" si="123"/>
        <v>0</v>
      </c>
      <c r="CR310" s="227"/>
      <c r="CS310" s="248">
        <f t="shared" si="118"/>
        <v>217</v>
      </c>
      <c r="CT310" s="229" t="e">
        <f t="shared" si="119"/>
        <v>#REF!</v>
      </c>
      <c r="CU310" s="231" t="e">
        <f ca="1">IF(CT310&gt;0,INDIRECT(ADDRESS($CT310,4,,,#REF!)),"")</f>
        <v>#REF!</v>
      </c>
      <c r="CV310" s="100" t="e">
        <f t="shared" ca="1" si="120"/>
        <v>#REF!</v>
      </c>
      <c r="CW310" s="229">
        <f t="shared" ca="1" si="121"/>
        <v>217</v>
      </c>
      <c r="CX310" s="229" t="e">
        <f t="shared" ca="1" si="113"/>
        <v>#REF!</v>
      </c>
      <c r="CY310" s="250"/>
      <c r="CZ310" s="251">
        <f t="shared" ca="1" si="114"/>
        <v>0</v>
      </c>
      <c r="DB310" s="100">
        <f t="shared" ca="1" si="115"/>
        <v>0</v>
      </c>
      <c r="DC310" s="230">
        <f t="shared" ca="1" si="122"/>
        <v>0</v>
      </c>
    </row>
    <row r="311" spans="2:107" ht="16.149999999999999" customHeight="1" x14ac:dyDescent="0.2">
      <c r="B311" s="252" t="s">
        <v>222</v>
      </c>
      <c r="C311" s="253" t="s">
        <v>222</v>
      </c>
      <c r="D311" s="254" t="s">
        <v>222</v>
      </c>
      <c r="E311" s="522" t="s">
        <v>222</v>
      </c>
      <c r="F311" s="523" t="s">
        <v>222</v>
      </c>
      <c r="G311" s="255" t="s">
        <v>222</v>
      </c>
      <c r="H311" s="256" t="s">
        <v>222</v>
      </c>
      <c r="I311" s="257" t="s">
        <v>222</v>
      </c>
      <c r="J311" s="258" t="s">
        <v>222</v>
      </c>
      <c r="K311" s="259" t="s">
        <v>222</v>
      </c>
      <c r="L311" s="259" t="s">
        <v>222</v>
      </c>
      <c r="M311" s="259" t="s">
        <v>222</v>
      </c>
      <c r="N311" s="259" t="s">
        <v>222</v>
      </c>
      <c r="O311" s="259" t="s">
        <v>222</v>
      </c>
      <c r="P311" s="259" t="s">
        <v>222</v>
      </c>
      <c r="Q311" s="259" t="s">
        <v>222</v>
      </c>
      <c r="R311" s="259" t="s">
        <v>222</v>
      </c>
      <c r="S311" s="259" t="s">
        <v>222</v>
      </c>
      <c r="T311" s="259" t="s">
        <v>222</v>
      </c>
      <c r="U311" s="259" t="s">
        <v>222</v>
      </c>
      <c r="V311" s="259" t="s">
        <v>222</v>
      </c>
      <c r="W311" s="259" t="s">
        <v>222</v>
      </c>
      <c r="X311" s="259" t="s">
        <v>222</v>
      </c>
      <c r="Y311" s="259" t="s">
        <v>222</v>
      </c>
      <c r="Z311" s="259" t="s">
        <v>222</v>
      </c>
      <c r="AA311" s="259" t="s">
        <v>222</v>
      </c>
      <c r="AB311" s="259" t="s">
        <v>222</v>
      </c>
      <c r="AC311" s="259" t="s">
        <v>222</v>
      </c>
      <c r="AD311" s="259" t="s">
        <v>222</v>
      </c>
      <c r="AE311" s="259" t="s">
        <v>222</v>
      </c>
      <c r="AF311" s="259" t="s">
        <v>222</v>
      </c>
      <c r="AG311" s="259" t="s">
        <v>222</v>
      </c>
      <c r="AH311" s="259" t="s">
        <v>222</v>
      </c>
      <c r="AI311" s="259" t="s">
        <v>222</v>
      </c>
      <c r="AJ311" s="259" t="s">
        <v>222</v>
      </c>
      <c r="AK311" s="259" t="s">
        <v>222</v>
      </c>
      <c r="AL311" s="259" t="s">
        <v>222</v>
      </c>
      <c r="AM311" s="259" t="s">
        <v>222</v>
      </c>
      <c r="AN311" s="259" t="s">
        <v>222</v>
      </c>
      <c r="AO311" s="259" t="s">
        <v>222</v>
      </c>
      <c r="AP311" s="259" t="s">
        <v>222</v>
      </c>
      <c r="AQ311" s="259" t="s">
        <v>222</v>
      </c>
      <c r="AR311" s="259" t="s">
        <v>222</v>
      </c>
      <c r="AS311" s="259" t="s">
        <v>222</v>
      </c>
      <c r="AT311" s="259" t="s">
        <v>222</v>
      </c>
      <c r="AU311" s="259" t="s">
        <v>222</v>
      </c>
      <c r="AV311" s="259" t="s">
        <v>222</v>
      </c>
      <c r="AW311" s="259" t="s">
        <v>222</v>
      </c>
      <c r="AX311" s="259" t="s">
        <v>222</v>
      </c>
      <c r="AY311" s="259" t="s">
        <v>222</v>
      </c>
      <c r="AZ311" s="259" t="s">
        <v>222</v>
      </c>
      <c r="BA311" s="259" t="s">
        <v>222</v>
      </c>
      <c r="BB311" s="259" t="s">
        <v>222</v>
      </c>
      <c r="BC311" s="259" t="s">
        <v>222</v>
      </c>
      <c r="BD311" s="259" t="s">
        <v>222</v>
      </c>
      <c r="BE311" s="259" t="s">
        <v>222</v>
      </c>
      <c r="BF311" s="259" t="s">
        <v>222</v>
      </c>
      <c r="BG311" s="259" t="s">
        <v>222</v>
      </c>
      <c r="BH311" s="259" t="s">
        <v>222</v>
      </c>
      <c r="BI311" s="259" t="s">
        <v>222</v>
      </c>
      <c r="BJ311" s="259" t="s">
        <v>222</v>
      </c>
      <c r="BK311" s="259" t="s">
        <v>222</v>
      </c>
      <c r="BL311" s="259" t="s">
        <v>222</v>
      </c>
      <c r="BM311" s="259" t="s">
        <v>222</v>
      </c>
      <c r="BN311" s="259" t="s">
        <v>222</v>
      </c>
      <c r="BO311" s="259" t="s">
        <v>222</v>
      </c>
      <c r="BP311" s="259" t="s">
        <v>222</v>
      </c>
      <c r="BQ311" s="257" t="s">
        <v>222</v>
      </c>
      <c r="BR311" s="257" t="s">
        <v>222</v>
      </c>
      <c r="BS311" s="257" t="s">
        <v>222</v>
      </c>
      <c r="BT311" s="257" t="s">
        <v>222</v>
      </c>
      <c r="BU311" s="257" t="s">
        <v>222</v>
      </c>
      <c r="BV311" s="257" t="s">
        <v>222</v>
      </c>
      <c r="BW311" s="257" t="s">
        <v>222</v>
      </c>
      <c r="BX311" s="257" t="s">
        <v>222</v>
      </c>
      <c r="BY311" s="257" t="s">
        <v>222</v>
      </c>
      <c r="BZ311" s="257" t="s">
        <v>222</v>
      </c>
      <c r="CA311" s="257" t="s">
        <v>222</v>
      </c>
      <c r="CB311" s="257" t="s">
        <v>222</v>
      </c>
      <c r="CC311" s="257" t="s">
        <v>222</v>
      </c>
      <c r="CD311" s="257" t="s">
        <v>222</v>
      </c>
      <c r="CE311" s="257" t="s">
        <v>222</v>
      </c>
      <c r="CF311" s="257" t="s">
        <v>222</v>
      </c>
      <c r="CG311" s="257" t="s">
        <v>222</v>
      </c>
      <c r="CH311" s="257" t="s">
        <v>222</v>
      </c>
      <c r="CI311" s="257" t="s">
        <v>222</v>
      </c>
      <c r="CJ311" s="257" t="s">
        <v>222</v>
      </c>
      <c r="CK311" s="257" t="s">
        <v>222</v>
      </c>
      <c r="CM311" s="100">
        <v>218</v>
      </c>
      <c r="CN311" s="229" t="e">
        <f t="shared" si="116"/>
        <v>#REF!</v>
      </c>
      <c r="CO311" s="229" t="e">
        <f ca="1">IF(CN311&gt;0,INDIRECT(ADDRESS($CN311,7,,,#REF!)),"")</f>
        <v>#REF!</v>
      </c>
      <c r="CP311" s="229" t="e">
        <f t="shared" ca="1" si="117"/>
        <v>#REF!</v>
      </c>
      <c r="CQ311" s="230">
        <f t="shared" ca="1" si="123"/>
        <v>0</v>
      </c>
      <c r="CR311" s="227"/>
      <c r="CS311" s="248">
        <f t="shared" si="118"/>
        <v>218</v>
      </c>
      <c r="CT311" s="229" t="e">
        <f t="shared" si="119"/>
        <v>#REF!</v>
      </c>
      <c r="CU311" s="231" t="e">
        <f ca="1">IF(CT311&gt;0,INDIRECT(ADDRESS($CT311,4,,,#REF!)),"")</f>
        <v>#REF!</v>
      </c>
      <c r="CV311" s="100" t="e">
        <f t="shared" ca="1" si="120"/>
        <v>#REF!</v>
      </c>
      <c r="CW311" s="229">
        <f t="shared" ca="1" si="121"/>
        <v>218</v>
      </c>
      <c r="CX311" s="229" t="e">
        <f t="shared" ca="1" si="113"/>
        <v>#REF!</v>
      </c>
      <c r="CY311" s="250"/>
      <c r="CZ311" s="251">
        <f t="shared" ca="1" si="114"/>
        <v>0</v>
      </c>
      <c r="DB311" s="100">
        <f t="shared" ca="1" si="115"/>
        <v>0</v>
      </c>
      <c r="DC311" s="230">
        <f t="shared" ca="1" si="122"/>
        <v>0</v>
      </c>
    </row>
    <row r="312" spans="2:107" ht="16.149999999999999" customHeight="1" x14ac:dyDescent="0.2">
      <c r="B312" s="252" t="s">
        <v>222</v>
      </c>
      <c r="C312" s="253" t="s">
        <v>222</v>
      </c>
      <c r="D312" s="254" t="s">
        <v>222</v>
      </c>
      <c r="E312" s="522" t="s">
        <v>222</v>
      </c>
      <c r="F312" s="523" t="s">
        <v>222</v>
      </c>
      <c r="G312" s="255" t="s">
        <v>222</v>
      </c>
      <c r="H312" s="256" t="s">
        <v>222</v>
      </c>
      <c r="I312" s="257" t="s">
        <v>222</v>
      </c>
      <c r="J312" s="258" t="s">
        <v>222</v>
      </c>
      <c r="K312" s="259" t="s">
        <v>222</v>
      </c>
      <c r="L312" s="259" t="s">
        <v>222</v>
      </c>
      <c r="M312" s="259" t="s">
        <v>222</v>
      </c>
      <c r="N312" s="259" t="s">
        <v>222</v>
      </c>
      <c r="O312" s="259" t="s">
        <v>222</v>
      </c>
      <c r="P312" s="259" t="s">
        <v>222</v>
      </c>
      <c r="Q312" s="259" t="s">
        <v>222</v>
      </c>
      <c r="R312" s="259" t="s">
        <v>222</v>
      </c>
      <c r="S312" s="259" t="s">
        <v>222</v>
      </c>
      <c r="T312" s="259" t="s">
        <v>222</v>
      </c>
      <c r="U312" s="259" t="s">
        <v>222</v>
      </c>
      <c r="V312" s="259" t="s">
        <v>222</v>
      </c>
      <c r="W312" s="259" t="s">
        <v>222</v>
      </c>
      <c r="X312" s="259" t="s">
        <v>222</v>
      </c>
      <c r="Y312" s="259" t="s">
        <v>222</v>
      </c>
      <c r="Z312" s="259" t="s">
        <v>222</v>
      </c>
      <c r="AA312" s="259" t="s">
        <v>222</v>
      </c>
      <c r="AB312" s="259" t="s">
        <v>222</v>
      </c>
      <c r="AC312" s="259" t="s">
        <v>222</v>
      </c>
      <c r="AD312" s="259" t="s">
        <v>222</v>
      </c>
      <c r="AE312" s="259" t="s">
        <v>222</v>
      </c>
      <c r="AF312" s="259" t="s">
        <v>222</v>
      </c>
      <c r="AG312" s="259" t="s">
        <v>222</v>
      </c>
      <c r="AH312" s="259" t="s">
        <v>222</v>
      </c>
      <c r="AI312" s="259" t="s">
        <v>222</v>
      </c>
      <c r="AJ312" s="259" t="s">
        <v>222</v>
      </c>
      <c r="AK312" s="259" t="s">
        <v>222</v>
      </c>
      <c r="AL312" s="259" t="s">
        <v>222</v>
      </c>
      <c r="AM312" s="259" t="s">
        <v>222</v>
      </c>
      <c r="AN312" s="259" t="s">
        <v>222</v>
      </c>
      <c r="AO312" s="259" t="s">
        <v>222</v>
      </c>
      <c r="AP312" s="259" t="s">
        <v>222</v>
      </c>
      <c r="AQ312" s="259" t="s">
        <v>222</v>
      </c>
      <c r="AR312" s="259" t="s">
        <v>222</v>
      </c>
      <c r="AS312" s="259" t="s">
        <v>222</v>
      </c>
      <c r="AT312" s="259" t="s">
        <v>222</v>
      </c>
      <c r="AU312" s="259" t="s">
        <v>222</v>
      </c>
      <c r="AV312" s="259" t="s">
        <v>222</v>
      </c>
      <c r="AW312" s="259" t="s">
        <v>222</v>
      </c>
      <c r="AX312" s="259" t="s">
        <v>222</v>
      </c>
      <c r="AY312" s="259" t="s">
        <v>222</v>
      </c>
      <c r="AZ312" s="259" t="s">
        <v>222</v>
      </c>
      <c r="BA312" s="259" t="s">
        <v>222</v>
      </c>
      <c r="BB312" s="259" t="s">
        <v>222</v>
      </c>
      <c r="BC312" s="259" t="s">
        <v>222</v>
      </c>
      <c r="BD312" s="259" t="s">
        <v>222</v>
      </c>
      <c r="BE312" s="259" t="s">
        <v>222</v>
      </c>
      <c r="BF312" s="259" t="s">
        <v>222</v>
      </c>
      <c r="BG312" s="259" t="s">
        <v>222</v>
      </c>
      <c r="BH312" s="259" t="s">
        <v>222</v>
      </c>
      <c r="BI312" s="259" t="s">
        <v>222</v>
      </c>
      <c r="BJ312" s="259" t="s">
        <v>222</v>
      </c>
      <c r="BK312" s="259" t="s">
        <v>222</v>
      </c>
      <c r="BL312" s="259" t="s">
        <v>222</v>
      </c>
      <c r="BM312" s="259" t="s">
        <v>222</v>
      </c>
      <c r="BN312" s="259" t="s">
        <v>222</v>
      </c>
      <c r="BO312" s="259" t="s">
        <v>222</v>
      </c>
      <c r="BP312" s="259" t="s">
        <v>222</v>
      </c>
      <c r="BQ312" s="257" t="s">
        <v>222</v>
      </c>
      <c r="BR312" s="257" t="s">
        <v>222</v>
      </c>
      <c r="BS312" s="257" t="s">
        <v>222</v>
      </c>
      <c r="BT312" s="257" t="s">
        <v>222</v>
      </c>
      <c r="BU312" s="257" t="s">
        <v>222</v>
      </c>
      <c r="BV312" s="257" t="s">
        <v>222</v>
      </c>
      <c r="BW312" s="257" t="s">
        <v>222</v>
      </c>
      <c r="BX312" s="257" t="s">
        <v>222</v>
      </c>
      <c r="BY312" s="257" t="s">
        <v>222</v>
      </c>
      <c r="BZ312" s="257" t="s">
        <v>222</v>
      </c>
      <c r="CA312" s="257" t="s">
        <v>222</v>
      </c>
      <c r="CB312" s="257" t="s">
        <v>222</v>
      </c>
      <c r="CC312" s="257" t="s">
        <v>222</v>
      </c>
      <c r="CD312" s="257" t="s">
        <v>222</v>
      </c>
      <c r="CE312" s="257" t="s">
        <v>222</v>
      </c>
      <c r="CF312" s="257" t="s">
        <v>222</v>
      </c>
      <c r="CG312" s="257" t="s">
        <v>222</v>
      </c>
      <c r="CH312" s="257" t="s">
        <v>222</v>
      </c>
      <c r="CI312" s="257" t="s">
        <v>222</v>
      </c>
      <c r="CJ312" s="257" t="s">
        <v>222</v>
      </c>
      <c r="CK312" s="257" t="s">
        <v>222</v>
      </c>
      <c r="CM312" s="100">
        <v>219</v>
      </c>
      <c r="CN312" s="229" t="e">
        <f t="shared" si="116"/>
        <v>#REF!</v>
      </c>
      <c r="CO312" s="229" t="e">
        <f ca="1">IF(CN312&gt;0,INDIRECT(ADDRESS($CN312,7,,,#REF!)),"")</f>
        <v>#REF!</v>
      </c>
      <c r="CP312" s="229" t="e">
        <f t="shared" ca="1" si="117"/>
        <v>#REF!</v>
      </c>
      <c r="CQ312" s="230">
        <f t="shared" ca="1" si="123"/>
        <v>0</v>
      </c>
      <c r="CR312" s="227"/>
      <c r="CS312" s="248">
        <f t="shared" si="118"/>
        <v>219</v>
      </c>
      <c r="CT312" s="229" t="e">
        <f t="shared" si="119"/>
        <v>#REF!</v>
      </c>
      <c r="CU312" s="231" t="e">
        <f ca="1">IF(CT312&gt;0,INDIRECT(ADDRESS($CT312,4,,,#REF!)),"")</f>
        <v>#REF!</v>
      </c>
      <c r="CV312" s="100" t="e">
        <f t="shared" ca="1" si="120"/>
        <v>#REF!</v>
      </c>
      <c r="CW312" s="229">
        <f t="shared" ca="1" si="121"/>
        <v>219</v>
      </c>
      <c r="CX312" s="229" t="e">
        <f t="shared" ca="1" si="113"/>
        <v>#REF!</v>
      </c>
      <c r="CY312" s="250"/>
      <c r="CZ312" s="251">
        <f t="shared" ca="1" si="114"/>
        <v>0</v>
      </c>
      <c r="DB312" s="100">
        <f t="shared" ca="1" si="115"/>
        <v>0</v>
      </c>
      <c r="DC312" s="230">
        <f t="shared" ca="1" si="122"/>
        <v>0</v>
      </c>
    </row>
    <row r="313" spans="2:107" ht="16.149999999999999" customHeight="1" x14ac:dyDescent="0.2">
      <c r="B313" s="252" t="s">
        <v>222</v>
      </c>
      <c r="C313" s="253" t="s">
        <v>222</v>
      </c>
      <c r="D313" s="254" t="s">
        <v>222</v>
      </c>
      <c r="E313" s="522" t="s">
        <v>222</v>
      </c>
      <c r="F313" s="523" t="s">
        <v>222</v>
      </c>
      <c r="G313" s="255" t="s">
        <v>222</v>
      </c>
      <c r="H313" s="256" t="s">
        <v>222</v>
      </c>
      <c r="I313" s="257" t="s">
        <v>222</v>
      </c>
      <c r="J313" s="258" t="s">
        <v>222</v>
      </c>
      <c r="K313" s="259" t="s">
        <v>222</v>
      </c>
      <c r="L313" s="259" t="s">
        <v>222</v>
      </c>
      <c r="M313" s="259" t="s">
        <v>222</v>
      </c>
      <c r="N313" s="259" t="s">
        <v>222</v>
      </c>
      <c r="O313" s="259" t="s">
        <v>222</v>
      </c>
      <c r="P313" s="259" t="s">
        <v>222</v>
      </c>
      <c r="Q313" s="259" t="s">
        <v>222</v>
      </c>
      <c r="R313" s="259" t="s">
        <v>222</v>
      </c>
      <c r="S313" s="259" t="s">
        <v>222</v>
      </c>
      <c r="T313" s="259" t="s">
        <v>222</v>
      </c>
      <c r="U313" s="259" t="s">
        <v>222</v>
      </c>
      <c r="V313" s="259" t="s">
        <v>222</v>
      </c>
      <c r="W313" s="259" t="s">
        <v>222</v>
      </c>
      <c r="X313" s="259" t="s">
        <v>222</v>
      </c>
      <c r="Y313" s="259" t="s">
        <v>222</v>
      </c>
      <c r="Z313" s="259" t="s">
        <v>222</v>
      </c>
      <c r="AA313" s="259" t="s">
        <v>222</v>
      </c>
      <c r="AB313" s="259" t="s">
        <v>222</v>
      </c>
      <c r="AC313" s="259" t="s">
        <v>222</v>
      </c>
      <c r="AD313" s="259" t="s">
        <v>222</v>
      </c>
      <c r="AE313" s="259" t="s">
        <v>222</v>
      </c>
      <c r="AF313" s="259" t="s">
        <v>222</v>
      </c>
      <c r="AG313" s="259" t="s">
        <v>222</v>
      </c>
      <c r="AH313" s="259" t="s">
        <v>222</v>
      </c>
      <c r="AI313" s="259" t="s">
        <v>222</v>
      </c>
      <c r="AJ313" s="259" t="s">
        <v>222</v>
      </c>
      <c r="AK313" s="259" t="s">
        <v>222</v>
      </c>
      <c r="AL313" s="259" t="s">
        <v>222</v>
      </c>
      <c r="AM313" s="259" t="s">
        <v>222</v>
      </c>
      <c r="AN313" s="259" t="s">
        <v>222</v>
      </c>
      <c r="AO313" s="259" t="s">
        <v>222</v>
      </c>
      <c r="AP313" s="259" t="s">
        <v>222</v>
      </c>
      <c r="AQ313" s="259" t="s">
        <v>222</v>
      </c>
      <c r="AR313" s="259" t="s">
        <v>222</v>
      </c>
      <c r="AS313" s="259" t="s">
        <v>222</v>
      </c>
      <c r="AT313" s="259" t="s">
        <v>222</v>
      </c>
      <c r="AU313" s="259" t="s">
        <v>222</v>
      </c>
      <c r="AV313" s="259" t="s">
        <v>222</v>
      </c>
      <c r="AW313" s="259" t="s">
        <v>222</v>
      </c>
      <c r="AX313" s="259" t="s">
        <v>222</v>
      </c>
      <c r="AY313" s="259" t="s">
        <v>222</v>
      </c>
      <c r="AZ313" s="259" t="s">
        <v>222</v>
      </c>
      <c r="BA313" s="259" t="s">
        <v>222</v>
      </c>
      <c r="BB313" s="259" t="s">
        <v>222</v>
      </c>
      <c r="BC313" s="259" t="s">
        <v>222</v>
      </c>
      <c r="BD313" s="259" t="s">
        <v>222</v>
      </c>
      <c r="BE313" s="259" t="s">
        <v>222</v>
      </c>
      <c r="BF313" s="259" t="s">
        <v>222</v>
      </c>
      <c r="BG313" s="259" t="s">
        <v>222</v>
      </c>
      <c r="BH313" s="259" t="s">
        <v>222</v>
      </c>
      <c r="BI313" s="259" t="s">
        <v>222</v>
      </c>
      <c r="BJ313" s="259" t="s">
        <v>222</v>
      </c>
      <c r="BK313" s="259" t="s">
        <v>222</v>
      </c>
      <c r="BL313" s="259" t="s">
        <v>222</v>
      </c>
      <c r="BM313" s="259" t="s">
        <v>222</v>
      </c>
      <c r="BN313" s="259" t="s">
        <v>222</v>
      </c>
      <c r="BO313" s="259" t="s">
        <v>222</v>
      </c>
      <c r="BP313" s="259" t="s">
        <v>222</v>
      </c>
      <c r="BQ313" s="257" t="s">
        <v>222</v>
      </c>
      <c r="BR313" s="257" t="s">
        <v>222</v>
      </c>
      <c r="BS313" s="257" t="s">
        <v>222</v>
      </c>
      <c r="BT313" s="257" t="s">
        <v>222</v>
      </c>
      <c r="BU313" s="257" t="s">
        <v>222</v>
      </c>
      <c r="BV313" s="257" t="s">
        <v>222</v>
      </c>
      <c r="BW313" s="257" t="s">
        <v>222</v>
      </c>
      <c r="BX313" s="257" t="s">
        <v>222</v>
      </c>
      <c r="BY313" s="257" t="s">
        <v>222</v>
      </c>
      <c r="BZ313" s="257" t="s">
        <v>222</v>
      </c>
      <c r="CA313" s="257" t="s">
        <v>222</v>
      </c>
      <c r="CB313" s="257" t="s">
        <v>222</v>
      </c>
      <c r="CC313" s="257" t="s">
        <v>222</v>
      </c>
      <c r="CD313" s="257" t="s">
        <v>222</v>
      </c>
      <c r="CE313" s="257" t="s">
        <v>222</v>
      </c>
      <c r="CF313" s="257" t="s">
        <v>222</v>
      </c>
      <c r="CG313" s="257" t="s">
        <v>222</v>
      </c>
      <c r="CH313" s="257" t="s">
        <v>222</v>
      </c>
      <c r="CI313" s="257" t="s">
        <v>222</v>
      </c>
      <c r="CJ313" s="257" t="s">
        <v>222</v>
      </c>
      <c r="CK313" s="257" t="s">
        <v>222</v>
      </c>
      <c r="CM313" s="100">
        <v>220</v>
      </c>
      <c r="CN313" s="229" t="e">
        <f t="shared" si="116"/>
        <v>#REF!</v>
      </c>
      <c r="CO313" s="229" t="e">
        <f ca="1">IF(CN313&gt;0,INDIRECT(ADDRESS($CN313,7,,,#REF!)),"")</f>
        <v>#REF!</v>
      </c>
      <c r="CP313" s="229" t="e">
        <f t="shared" ca="1" si="117"/>
        <v>#REF!</v>
      </c>
      <c r="CQ313" s="230">
        <f t="shared" ca="1" si="123"/>
        <v>0</v>
      </c>
      <c r="CR313" s="227"/>
      <c r="CS313" s="248">
        <f t="shared" si="118"/>
        <v>220</v>
      </c>
      <c r="CT313" s="229" t="e">
        <f t="shared" si="119"/>
        <v>#REF!</v>
      </c>
      <c r="CU313" s="231" t="e">
        <f ca="1">IF(CT313&gt;0,INDIRECT(ADDRESS($CT313,4,,,#REF!)),"")</f>
        <v>#REF!</v>
      </c>
      <c r="CV313" s="100" t="e">
        <f t="shared" ca="1" si="120"/>
        <v>#REF!</v>
      </c>
      <c r="CW313" s="229">
        <f t="shared" ca="1" si="121"/>
        <v>220</v>
      </c>
      <c r="CX313" s="229" t="e">
        <f t="shared" ca="1" si="113"/>
        <v>#REF!</v>
      </c>
      <c r="CY313" s="250"/>
      <c r="CZ313" s="251">
        <f t="shared" ca="1" si="114"/>
        <v>0</v>
      </c>
      <c r="DB313" s="100">
        <f t="shared" ca="1" si="115"/>
        <v>0</v>
      </c>
      <c r="DC313" s="230">
        <f t="shared" ca="1" si="122"/>
        <v>0</v>
      </c>
    </row>
    <row r="314" spans="2:107" ht="16.149999999999999" customHeight="1" x14ac:dyDescent="0.2">
      <c r="B314" s="252" t="s">
        <v>222</v>
      </c>
      <c r="C314" s="253" t="s">
        <v>222</v>
      </c>
      <c r="D314" s="254" t="s">
        <v>222</v>
      </c>
      <c r="E314" s="522" t="s">
        <v>222</v>
      </c>
      <c r="F314" s="523" t="s">
        <v>222</v>
      </c>
      <c r="G314" s="255" t="s">
        <v>222</v>
      </c>
      <c r="H314" s="256" t="s">
        <v>222</v>
      </c>
      <c r="I314" s="257" t="s">
        <v>222</v>
      </c>
      <c r="J314" s="258" t="s">
        <v>222</v>
      </c>
      <c r="K314" s="259" t="s">
        <v>222</v>
      </c>
      <c r="L314" s="259" t="s">
        <v>222</v>
      </c>
      <c r="M314" s="259" t="s">
        <v>222</v>
      </c>
      <c r="N314" s="259" t="s">
        <v>222</v>
      </c>
      <c r="O314" s="259" t="s">
        <v>222</v>
      </c>
      <c r="P314" s="259" t="s">
        <v>222</v>
      </c>
      <c r="Q314" s="259" t="s">
        <v>222</v>
      </c>
      <c r="R314" s="259" t="s">
        <v>222</v>
      </c>
      <c r="S314" s="259" t="s">
        <v>222</v>
      </c>
      <c r="T314" s="259" t="s">
        <v>222</v>
      </c>
      <c r="U314" s="259" t="s">
        <v>222</v>
      </c>
      <c r="V314" s="259" t="s">
        <v>222</v>
      </c>
      <c r="W314" s="259" t="s">
        <v>222</v>
      </c>
      <c r="X314" s="259" t="s">
        <v>222</v>
      </c>
      <c r="Y314" s="259" t="s">
        <v>222</v>
      </c>
      <c r="Z314" s="259" t="s">
        <v>222</v>
      </c>
      <c r="AA314" s="259" t="s">
        <v>222</v>
      </c>
      <c r="AB314" s="259" t="s">
        <v>222</v>
      </c>
      <c r="AC314" s="259" t="s">
        <v>222</v>
      </c>
      <c r="AD314" s="259" t="s">
        <v>222</v>
      </c>
      <c r="AE314" s="259" t="s">
        <v>222</v>
      </c>
      <c r="AF314" s="259" t="s">
        <v>222</v>
      </c>
      <c r="AG314" s="259" t="s">
        <v>222</v>
      </c>
      <c r="AH314" s="259" t="s">
        <v>222</v>
      </c>
      <c r="AI314" s="259" t="s">
        <v>222</v>
      </c>
      <c r="AJ314" s="259" t="s">
        <v>222</v>
      </c>
      <c r="AK314" s="259" t="s">
        <v>222</v>
      </c>
      <c r="AL314" s="259" t="s">
        <v>222</v>
      </c>
      <c r="AM314" s="259" t="s">
        <v>222</v>
      </c>
      <c r="AN314" s="259" t="s">
        <v>222</v>
      </c>
      <c r="AO314" s="259" t="s">
        <v>222</v>
      </c>
      <c r="AP314" s="259" t="s">
        <v>222</v>
      </c>
      <c r="AQ314" s="259" t="s">
        <v>222</v>
      </c>
      <c r="AR314" s="259" t="s">
        <v>222</v>
      </c>
      <c r="AS314" s="259" t="s">
        <v>222</v>
      </c>
      <c r="AT314" s="259" t="s">
        <v>222</v>
      </c>
      <c r="AU314" s="259" t="s">
        <v>222</v>
      </c>
      <c r="AV314" s="259" t="s">
        <v>222</v>
      </c>
      <c r="AW314" s="259" t="s">
        <v>222</v>
      </c>
      <c r="AX314" s="259" t="s">
        <v>222</v>
      </c>
      <c r="AY314" s="259" t="s">
        <v>222</v>
      </c>
      <c r="AZ314" s="259" t="s">
        <v>222</v>
      </c>
      <c r="BA314" s="259" t="s">
        <v>222</v>
      </c>
      <c r="BB314" s="259" t="s">
        <v>222</v>
      </c>
      <c r="BC314" s="259" t="s">
        <v>222</v>
      </c>
      <c r="BD314" s="259" t="s">
        <v>222</v>
      </c>
      <c r="BE314" s="259" t="s">
        <v>222</v>
      </c>
      <c r="BF314" s="259" t="s">
        <v>222</v>
      </c>
      <c r="BG314" s="259" t="s">
        <v>222</v>
      </c>
      <c r="BH314" s="259" t="s">
        <v>222</v>
      </c>
      <c r="BI314" s="259" t="s">
        <v>222</v>
      </c>
      <c r="BJ314" s="259" t="s">
        <v>222</v>
      </c>
      <c r="BK314" s="259" t="s">
        <v>222</v>
      </c>
      <c r="BL314" s="259" t="s">
        <v>222</v>
      </c>
      <c r="BM314" s="259" t="s">
        <v>222</v>
      </c>
      <c r="BN314" s="259" t="s">
        <v>222</v>
      </c>
      <c r="BO314" s="259" t="s">
        <v>222</v>
      </c>
      <c r="BP314" s="259" t="s">
        <v>222</v>
      </c>
      <c r="BQ314" s="257" t="s">
        <v>222</v>
      </c>
      <c r="BR314" s="257" t="s">
        <v>222</v>
      </c>
      <c r="BS314" s="257" t="s">
        <v>222</v>
      </c>
      <c r="BT314" s="257" t="s">
        <v>222</v>
      </c>
      <c r="BU314" s="257" t="s">
        <v>222</v>
      </c>
      <c r="BV314" s="257" t="s">
        <v>222</v>
      </c>
      <c r="BW314" s="257" t="s">
        <v>222</v>
      </c>
      <c r="BX314" s="257" t="s">
        <v>222</v>
      </c>
      <c r="BY314" s="257" t="s">
        <v>222</v>
      </c>
      <c r="BZ314" s="257" t="s">
        <v>222</v>
      </c>
      <c r="CA314" s="257" t="s">
        <v>222</v>
      </c>
      <c r="CB314" s="257" t="s">
        <v>222</v>
      </c>
      <c r="CC314" s="257" t="s">
        <v>222</v>
      </c>
      <c r="CD314" s="257" t="s">
        <v>222</v>
      </c>
      <c r="CE314" s="257" t="s">
        <v>222</v>
      </c>
      <c r="CF314" s="257" t="s">
        <v>222</v>
      </c>
      <c r="CG314" s="257" t="s">
        <v>222</v>
      </c>
      <c r="CH314" s="257" t="s">
        <v>222</v>
      </c>
      <c r="CI314" s="257" t="s">
        <v>222</v>
      </c>
      <c r="CJ314" s="257" t="s">
        <v>222</v>
      </c>
      <c r="CK314" s="257" t="s">
        <v>222</v>
      </c>
      <c r="CM314" s="100">
        <v>221</v>
      </c>
      <c r="CN314" s="229" t="e">
        <f t="shared" si="116"/>
        <v>#REF!</v>
      </c>
      <c r="CO314" s="229" t="e">
        <f ca="1">IF(CN314&gt;0,INDIRECT(ADDRESS($CN314,7,,,#REF!)),"")</f>
        <v>#REF!</v>
      </c>
      <c r="CP314" s="229" t="e">
        <f t="shared" ca="1" si="117"/>
        <v>#REF!</v>
      </c>
      <c r="CQ314" s="230">
        <f t="shared" ca="1" si="123"/>
        <v>0</v>
      </c>
      <c r="CR314" s="227"/>
      <c r="CS314" s="248">
        <f t="shared" si="118"/>
        <v>221</v>
      </c>
      <c r="CT314" s="229" t="e">
        <f t="shared" si="119"/>
        <v>#REF!</v>
      </c>
      <c r="CU314" s="231" t="e">
        <f ca="1">IF(CT314&gt;0,INDIRECT(ADDRESS($CT314,4,,,#REF!)),"")</f>
        <v>#REF!</v>
      </c>
      <c r="CV314" s="100" t="e">
        <f t="shared" ca="1" si="120"/>
        <v>#REF!</v>
      </c>
      <c r="CW314" s="229">
        <f t="shared" ca="1" si="121"/>
        <v>221</v>
      </c>
      <c r="CX314" s="229" t="e">
        <f t="shared" ca="1" si="113"/>
        <v>#REF!</v>
      </c>
      <c r="CY314" s="250"/>
      <c r="CZ314" s="251">
        <f t="shared" ca="1" si="114"/>
        <v>0</v>
      </c>
      <c r="DB314" s="100">
        <f t="shared" ca="1" si="115"/>
        <v>0</v>
      </c>
      <c r="DC314" s="230">
        <f t="shared" ca="1" si="122"/>
        <v>0</v>
      </c>
    </row>
    <row r="315" spans="2:107" ht="16.149999999999999" customHeight="1" x14ac:dyDescent="0.2">
      <c r="B315" s="252" t="s">
        <v>222</v>
      </c>
      <c r="C315" s="253" t="s">
        <v>222</v>
      </c>
      <c r="D315" s="254" t="s">
        <v>222</v>
      </c>
      <c r="E315" s="522" t="s">
        <v>222</v>
      </c>
      <c r="F315" s="523" t="s">
        <v>222</v>
      </c>
      <c r="G315" s="255" t="s">
        <v>222</v>
      </c>
      <c r="H315" s="256" t="s">
        <v>222</v>
      </c>
      <c r="I315" s="257" t="s">
        <v>222</v>
      </c>
      <c r="J315" s="258" t="s">
        <v>222</v>
      </c>
      <c r="K315" s="259" t="s">
        <v>222</v>
      </c>
      <c r="L315" s="259" t="s">
        <v>222</v>
      </c>
      <c r="M315" s="259" t="s">
        <v>222</v>
      </c>
      <c r="N315" s="259" t="s">
        <v>222</v>
      </c>
      <c r="O315" s="259" t="s">
        <v>222</v>
      </c>
      <c r="P315" s="259" t="s">
        <v>222</v>
      </c>
      <c r="Q315" s="259" t="s">
        <v>222</v>
      </c>
      <c r="R315" s="259" t="s">
        <v>222</v>
      </c>
      <c r="S315" s="259" t="s">
        <v>222</v>
      </c>
      <c r="T315" s="259" t="s">
        <v>222</v>
      </c>
      <c r="U315" s="259" t="s">
        <v>222</v>
      </c>
      <c r="V315" s="259" t="s">
        <v>222</v>
      </c>
      <c r="W315" s="259" t="s">
        <v>222</v>
      </c>
      <c r="X315" s="259" t="s">
        <v>222</v>
      </c>
      <c r="Y315" s="259" t="s">
        <v>222</v>
      </c>
      <c r="Z315" s="259" t="s">
        <v>222</v>
      </c>
      <c r="AA315" s="259" t="s">
        <v>222</v>
      </c>
      <c r="AB315" s="259" t="s">
        <v>222</v>
      </c>
      <c r="AC315" s="259" t="s">
        <v>222</v>
      </c>
      <c r="AD315" s="259" t="s">
        <v>222</v>
      </c>
      <c r="AE315" s="259" t="s">
        <v>222</v>
      </c>
      <c r="AF315" s="259" t="s">
        <v>222</v>
      </c>
      <c r="AG315" s="259" t="s">
        <v>222</v>
      </c>
      <c r="AH315" s="259" t="s">
        <v>222</v>
      </c>
      <c r="AI315" s="259" t="s">
        <v>222</v>
      </c>
      <c r="AJ315" s="259" t="s">
        <v>222</v>
      </c>
      <c r="AK315" s="259" t="s">
        <v>222</v>
      </c>
      <c r="AL315" s="259" t="s">
        <v>222</v>
      </c>
      <c r="AM315" s="259" t="s">
        <v>222</v>
      </c>
      <c r="AN315" s="259" t="s">
        <v>222</v>
      </c>
      <c r="AO315" s="259" t="s">
        <v>222</v>
      </c>
      <c r="AP315" s="259" t="s">
        <v>222</v>
      </c>
      <c r="AQ315" s="259" t="s">
        <v>222</v>
      </c>
      <c r="AR315" s="259" t="s">
        <v>222</v>
      </c>
      <c r="AS315" s="259" t="s">
        <v>222</v>
      </c>
      <c r="AT315" s="259" t="s">
        <v>222</v>
      </c>
      <c r="AU315" s="259" t="s">
        <v>222</v>
      </c>
      <c r="AV315" s="259" t="s">
        <v>222</v>
      </c>
      <c r="AW315" s="259" t="s">
        <v>222</v>
      </c>
      <c r="AX315" s="259" t="s">
        <v>222</v>
      </c>
      <c r="AY315" s="259" t="s">
        <v>222</v>
      </c>
      <c r="AZ315" s="259" t="s">
        <v>222</v>
      </c>
      <c r="BA315" s="259" t="s">
        <v>222</v>
      </c>
      <c r="BB315" s="259" t="s">
        <v>222</v>
      </c>
      <c r="BC315" s="259" t="s">
        <v>222</v>
      </c>
      <c r="BD315" s="259" t="s">
        <v>222</v>
      </c>
      <c r="BE315" s="259" t="s">
        <v>222</v>
      </c>
      <c r="BF315" s="259" t="s">
        <v>222</v>
      </c>
      <c r="BG315" s="259" t="s">
        <v>222</v>
      </c>
      <c r="BH315" s="259" t="s">
        <v>222</v>
      </c>
      <c r="BI315" s="259" t="s">
        <v>222</v>
      </c>
      <c r="BJ315" s="259" t="s">
        <v>222</v>
      </c>
      <c r="BK315" s="259" t="s">
        <v>222</v>
      </c>
      <c r="BL315" s="259" t="s">
        <v>222</v>
      </c>
      <c r="BM315" s="259" t="s">
        <v>222</v>
      </c>
      <c r="BN315" s="259" t="s">
        <v>222</v>
      </c>
      <c r="BO315" s="259" t="s">
        <v>222</v>
      </c>
      <c r="BP315" s="259" t="s">
        <v>222</v>
      </c>
      <c r="BQ315" s="257" t="s">
        <v>222</v>
      </c>
      <c r="BR315" s="257" t="s">
        <v>222</v>
      </c>
      <c r="BS315" s="257" t="s">
        <v>222</v>
      </c>
      <c r="BT315" s="257" t="s">
        <v>222</v>
      </c>
      <c r="BU315" s="257" t="s">
        <v>222</v>
      </c>
      <c r="BV315" s="257" t="s">
        <v>222</v>
      </c>
      <c r="BW315" s="257" t="s">
        <v>222</v>
      </c>
      <c r="BX315" s="257" t="s">
        <v>222</v>
      </c>
      <c r="BY315" s="257" t="s">
        <v>222</v>
      </c>
      <c r="BZ315" s="257" t="s">
        <v>222</v>
      </c>
      <c r="CA315" s="257" t="s">
        <v>222</v>
      </c>
      <c r="CB315" s="257" t="s">
        <v>222</v>
      </c>
      <c r="CC315" s="257" t="s">
        <v>222</v>
      </c>
      <c r="CD315" s="257" t="s">
        <v>222</v>
      </c>
      <c r="CE315" s="257" t="s">
        <v>222</v>
      </c>
      <c r="CF315" s="257" t="s">
        <v>222</v>
      </c>
      <c r="CG315" s="257" t="s">
        <v>222</v>
      </c>
      <c r="CH315" s="257" t="s">
        <v>222</v>
      </c>
      <c r="CI315" s="257" t="s">
        <v>222</v>
      </c>
      <c r="CJ315" s="257" t="s">
        <v>222</v>
      </c>
      <c r="CK315" s="257" t="s">
        <v>222</v>
      </c>
      <c r="CM315" s="100">
        <v>222</v>
      </c>
      <c r="CN315" s="229" t="e">
        <f t="shared" si="116"/>
        <v>#REF!</v>
      </c>
      <c r="CO315" s="229" t="e">
        <f ca="1">IF(CN315&gt;0,INDIRECT(ADDRESS($CN315,7,,,#REF!)),"")</f>
        <v>#REF!</v>
      </c>
      <c r="CP315" s="229" t="e">
        <f t="shared" ca="1" si="117"/>
        <v>#REF!</v>
      </c>
      <c r="CQ315" s="230">
        <f t="shared" ca="1" si="123"/>
        <v>0</v>
      </c>
      <c r="CR315" s="227"/>
      <c r="CS315" s="248">
        <f t="shared" si="118"/>
        <v>222</v>
      </c>
      <c r="CT315" s="229" t="e">
        <f t="shared" si="119"/>
        <v>#REF!</v>
      </c>
      <c r="CU315" s="231" t="e">
        <f ca="1">IF(CT315&gt;0,INDIRECT(ADDRESS($CT315,4,,,#REF!)),"")</f>
        <v>#REF!</v>
      </c>
      <c r="CV315" s="100" t="e">
        <f t="shared" ca="1" si="120"/>
        <v>#REF!</v>
      </c>
      <c r="CW315" s="229">
        <f t="shared" ca="1" si="121"/>
        <v>222</v>
      </c>
      <c r="CX315" s="229" t="e">
        <f t="shared" ca="1" si="113"/>
        <v>#REF!</v>
      </c>
      <c r="CY315" s="250"/>
      <c r="CZ315" s="251">
        <f t="shared" ca="1" si="114"/>
        <v>0</v>
      </c>
      <c r="DB315" s="100">
        <f t="shared" ca="1" si="115"/>
        <v>0</v>
      </c>
      <c r="DC315" s="230">
        <f t="shared" ca="1" si="122"/>
        <v>0</v>
      </c>
    </row>
    <row r="316" spans="2:107" ht="16.149999999999999" customHeight="1" x14ac:dyDescent="0.2">
      <c r="B316" s="252" t="s">
        <v>222</v>
      </c>
      <c r="C316" s="253" t="s">
        <v>222</v>
      </c>
      <c r="D316" s="254" t="s">
        <v>222</v>
      </c>
      <c r="E316" s="522" t="s">
        <v>222</v>
      </c>
      <c r="F316" s="523" t="s">
        <v>222</v>
      </c>
      <c r="G316" s="255" t="s">
        <v>222</v>
      </c>
      <c r="H316" s="256" t="s">
        <v>222</v>
      </c>
      <c r="I316" s="257" t="s">
        <v>222</v>
      </c>
      <c r="J316" s="258" t="s">
        <v>222</v>
      </c>
      <c r="K316" s="259" t="s">
        <v>222</v>
      </c>
      <c r="L316" s="259" t="s">
        <v>222</v>
      </c>
      <c r="M316" s="259" t="s">
        <v>222</v>
      </c>
      <c r="N316" s="259" t="s">
        <v>222</v>
      </c>
      <c r="O316" s="259" t="s">
        <v>222</v>
      </c>
      <c r="P316" s="259" t="s">
        <v>222</v>
      </c>
      <c r="Q316" s="259" t="s">
        <v>222</v>
      </c>
      <c r="R316" s="259" t="s">
        <v>222</v>
      </c>
      <c r="S316" s="259" t="s">
        <v>222</v>
      </c>
      <c r="T316" s="259" t="s">
        <v>222</v>
      </c>
      <c r="U316" s="259" t="s">
        <v>222</v>
      </c>
      <c r="V316" s="259" t="s">
        <v>222</v>
      </c>
      <c r="W316" s="259" t="s">
        <v>222</v>
      </c>
      <c r="X316" s="259" t="s">
        <v>222</v>
      </c>
      <c r="Y316" s="259" t="s">
        <v>222</v>
      </c>
      <c r="Z316" s="259" t="s">
        <v>222</v>
      </c>
      <c r="AA316" s="259" t="s">
        <v>222</v>
      </c>
      <c r="AB316" s="259" t="s">
        <v>222</v>
      </c>
      <c r="AC316" s="259" t="s">
        <v>222</v>
      </c>
      <c r="AD316" s="259" t="s">
        <v>222</v>
      </c>
      <c r="AE316" s="259" t="s">
        <v>222</v>
      </c>
      <c r="AF316" s="259" t="s">
        <v>222</v>
      </c>
      <c r="AG316" s="259" t="s">
        <v>222</v>
      </c>
      <c r="AH316" s="259" t="s">
        <v>222</v>
      </c>
      <c r="AI316" s="259" t="s">
        <v>222</v>
      </c>
      <c r="AJ316" s="259" t="s">
        <v>222</v>
      </c>
      <c r="AK316" s="259" t="s">
        <v>222</v>
      </c>
      <c r="AL316" s="259" t="s">
        <v>222</v>
      </c>
      <c r="AM316" s="259" t="s">
        <v>222</v>
      </c>
      <c r="AN316" s="259" t="s">
        <v>222</v>
      </c>
      <c r="AO316" s="259" t="s">
        <v>222</v>
      </c>
      <c r="AP316" s="259" t="s">
        <v>222</v>
      </c>
      <c r="AQ316" s="259" t="s">
        <v>222</v>
      </c>
      <c r="AR316" s="259" t="s">
        <v>222</v>
      </c>
      <c r="AS316" s="259" t="s">
        <v>222</v>
      </c>
      <c r="AT316" s="259" t="s">
        <v>222</v>
      </c>
      <c r="AU316" s="259" t="s">
        <v>222</v>
      </c>
      <c r="AV316" s="259" t="s">
        <v>222</v>
      </c>
      <c r="AW316" s="259" t="s">
        <v>222</v>
      </c>
      <c r="AX316" s="259" t="s">
        <v>222</v>
      </c>
      <c r="AY316" s="259" t="s">
        <v>222</v>
      </c>
      <c r="AZ316" s="259" t="s">
        <v>222</v>
      </c>
      <c r="BA316" s="259" t="s">
        <v>222</v>
      </c>
      <c r="BB316" s="259" t="s">
        <v>222</v>
      </c>
      <c r="BC316" s="259" t="s">
        <v>222</v>
      </c>
      <c r="BD316" s="259" t="s">
        <v>222</v>
      </c>
      <c r="BE316" s="259" t="s">
        <v>222</v>
      </c>
      <c r="BF316" s="259" t="s">
        <v>222</v>
      </c>
      <c r="BG316" s="259" t="s">
        <v>222</v>
      </c>
      <c r="BH316" s="259" t="s">
        <v>222</v>
      </c>
      <c r="BI316" s="259" t="s">
        <v>222</v>
      </c>
      <c r="BJ316" s="259" t="s">
        <v>222</v>
      </c>
      <c r="BK316" s="259" t="s">
        <v>222</v>
      </c>
      <c r="BL316" s="259" t="s">
        <v>222</v>
      </c>
      <c r="BM316" s="259" t="s">
        <v>222</v>
      </c>
      <c r="BN316" s="259" t="s">
        <v>222</v>
      </c>
      <c r="BO316" s="259" t="s">
        <v>222</v>
      </c>
      <c r="BP316" s="259" t="s">
        <v>222</v>
      </c>
      <c r="BQ316" s="257" t="s">
        <v>222</v>
      </c>
      <c r="BR316" s="257" t="s">
        <v>222</v>
      </c>
      <c r="BS316" s="257" t="s">
        <v>222</v>
      </c>
      <c r="BT316" s="257" t="s">
        <v>222</v>
      </c>
      <c r="BU316" s="257" t="s">
        <v>222</v>
      </c>
      <c r="BV316" s="257" t="s">
        <v>222</v>
      </c>
      <c r="BW316" s="257" t="s">
        <v>222</v>
      </c>
      <c r="BX316" s="257" t="s">
        <v>222</v>
      </c>
      <c r="BY316" s="257" t="s">
        <v>222</v>
      </c>
      <c r="BZ316" s="257" t="s">
        <v>222</v>
      </c>
      <c r="CA316" s="257" t="s">
        <v>222</v>
      </c>
      <c r="CB316" s="257" t="s">
        <v>222</v>
      </c>
      <c r="CC316" s="257" t="s">
        <v>222</v>
      </c>
      <c r="CD316" s="257" t="s">
        <v>222</v>
      </c>
      <c r="CE316" s="257" t="s">
        <v>222</v>
      </c>
      <c r="CF316" s="257" t="s">
        <v>222</v>
      </c>
      <c r="CG316" s="257" t="s">
        <v>222</v>
      </c>
      <c r="CH316" s="257" t="s">
        <v>222</v>
      </c>
      <c r="CI316" s="257" t="s">
        <v>222</v>
      </c>
      <c r="CJ316" s="257" t="s">
        <v>222</v>
      </c>
      <c r="CK316" s="257" t="s">
        <v>222</v>
      </c>
      <c r="CM316" s="100">
        <v>223</v>
      </c>
      <c r="CN316" s="229" t="e">
        <f t="shared" si="116"/>
        <v>#REF!</v>
      </c>
      <c r="CO316" s="229" t="e">
        <f ca="1">IF(CN316&gt;0,INDIRECT(ADDRESS($CN316,7,,,#REF!)),"")</f>
        <v>#REF!</v>
      </c>
      <c r="CP316" s="229" t="e">
        <f t="shared" ca="1" si="117"/>
        <v>#REF!</v>
      </c>
      <c r="CQ316" s="230">
        <f t="shared" ca="1" si="123"/>
        <v>0</v>
      </c>
      <c r="CR316" s="227"/>
      <c r="CS316" s="248">
        <f t="shared" si="118"/>
        <v>223</v>
      </c>
      <c r="CT316" s="229" t="e">
        <f t="shared" si="119"/>
        <v>#REF!</v>
      </c>
      <c r="CU316" s="231" t="e">
        <f ca="1">IF(CT316&gt;0,INDIRECT(ADDRESS($CT316,4,,,#REF!)),"")</f>
        <v>#REF!</v>
      </c>
      <c r="CV316" s="100" t="e">
        <f t="shared" ca="1" si="120"/>
        <v>#REF!</v>
      </c>
      <c r="CW316" s="229">
        <f t="shared" ca="1" si="121"/>
        <v>223</v>
      </c>
      <c r="CX316" s="229" t="e">
        <f t="shared" ca="1" si="113"/>
        <v>#REF!</v>
      </c>
      <c r="CY316" s="250"/>
      <c r="CZ316" s="251">
        <f t="shared" ca="1" si="114"/>
        <v>0</v>
      </c>
      <c r="DB316" s="100">
        <f t="shared" ca="1" si="115"/>
        <v>0</v>
      </c>
      <c r="DC316" s="230">
        <f t="shared" ca="1" si="122"/>
        <v>0</v>
      </c>
    </row>
    <row r="317" spans="2:107" ht="16.149999999999999" customHeight="1" x14ac:dyDescent="0.2">
      <c r="B317" s="252" t="s">
        <v>222</v>
      </c>
      <c r="C317" s="253" t="s">
        <v>222</v>
      </c>
      <c r="D317" s="254" t="s">
        <v>222</v>
      </c>
      <c r="E317" s="522" t="s">
        <v>222</v>
      </c>
      <c r="F317" s="523" t="s">
        <v>222</v>
      </c>
      <c r="G317" s="255" t="s">
        <v>222</v>
      </c>
      <c r="H317" s="256" t="s">
        <v>222</v>
      </c>
      <c r="I317" s="257" t="s">
        <v>222</v>
      </c>
      <c r="J317" s="258" t="s">
        <v>222</v>
      </c>
      <c r="K317" s="259" t="s">
        <v>222</v>
      </c>
      <c r="L317" s="259" t="s">
        <v>222</v>
      </c>
      <c r="M317" s="259" t="s">
        <v>222</v>
      </c>
      <c r="N317" s="259" t="s">
        <v>222</v>
      </c>
      <c r="O317" s="259" t="s">
        <v>222</v>
      </c>
      <c r="P317" s="259" t="s">
        <v>222</v>
      </c>
      <c r="Q317" s="259" t="s">
        <v>222</v>
      </c>
      <c r="R317" s="259" t="s">
        <v>222</v>
      </c>
      <c r="S317" s="259" t="s">
        <v>222</v>
      </c>
      <c r="T317" s="259" t="s">
        <v>222</v>
      </c>
      <c r="U317" s="259" t="s">
        <v>222</v>
      </c>
      <c r="V317" s="259" t="s">
        <v>222</v>
      </c>
      <c r="W317" s="259" t="s">
        <v>222</v>
      </c>
      <c r="X317" s="259" t="s">
        <v>222</v>
      </c>
      <c r="Y317" s="259" t="s">
        <v>222</v>
      </c>
      <c r="Z317" s="259" t="s">
        <v>222</v>
      </c>
      <c r="AA317" s="259" t="s">
        <v>222</v>
      </c>
      <c r="AB317" s="259" t="s">
        <v>222</v>
      </c>
      <c r="AC317" s="259" t="s">
        <v>222</v>
      </c>
      <c r="AD317" s="259" t="s">
        <v>222</v>
      </c>
      <c r="AE317" s="259" t="s">
        <v>222</v>
      </c>
      <c r="AF317" s="259" t="s">
        <v>222</v>
      </c>
      <c r="AG317" s="259" t="s">
        <v>222</v>
      </c>
      <c r="AH317" s="259" t="s">
        <v>222</v>
      </c>
      <c r="AI317" s="259" t="s">
        <v>222</v>
      </c>
      <c r="AJ317" s="259" t="s">
        <v>222</v>
      </c>
      <c r="AK317" s="259" t="s">
        <v>222</v>
      </c>
      <c r="AL317" s="259" t="s">
        <v>222</v>
      </c>
      <c r="AM317" s="259" t="s">
        <v>222</v>
      </c>
      <c r="AN317" s="259" t="s">
        <v>222</v>
      </c>
      <c r="AO317" s="259" t="s">
        <v>222</v>
      </c>
      <c r="AP317" s="259" t="s">
        <v>222</v>
      </c>
      <c r="AQ317" s="259" t="s">
        <v>222</v>
      </c>
      <c r="AR317" s="259" t="s">
        <v>222</v>
      </c>
      <c r="AS317" s="259" t="s">
        <v>222</v>
      </c>
      <c r="AT317" s="259" t="s">
        <v>222</v>
      </c>
      <c r="AU317" s="259" t="s">
        <v>222</v>
      </c>
      <c r="AV317" s="259" t="s">
        <v>222</v>
      </c>
      <c r="AW317" s="259" t="s">
        <v>222</v>
      </c>
      <c r="AX317" s="259" t="s">
        <v>222</v>
      </c>
      <c r="AY317" s="259" t="s">
        <v>222</v>
      </c>
      <c r="AZ317" s="259" t="s">
        <v>222</v>
      </c>
      <c r="BA317" s="259" t="s">
        <v>222</v>
      </c>
      <c r="BB317" s="259" t="s">
        <v>222</v>
      </c>
      <c r="BC317" s="259" t="s">
        <v>222</v>
      </c>
      <c r="BD317" s="259" t="s">
        <v>222</v>
      </c>
      <c r="BE317" s="259" t="s">
        <v>222</v>
      </c>
      <c r="BF317" s="259" t="s">
        <v>222</v>
      </c>
      <c r="BG317" s="259" t="s">
        <v>222</v>
      </c>
      <c r="BH317" s="259" t="s">
        <v>222</v>
      </c>
      <c r="BI317" s="259" t="s">
        <v>222</v>
      </c>
      <c r="BJ317" s="259" t="s">
        <v>222</v>
      </c>
      <c r="BK317" s="259" t="s">
        <v>222</v>
      </c>
      <c r="BL317" s="259" t="s">
        <v>222</v>
      </c>
      <c r="BM317" s="259" t="s">
        <v>222</v>
      </c>
      <c r="BN317" s="259" t="s">
        <v>222</v>
      </c>
      <c r="BO317" s="259" t="s">
        <v>222</v>
      </c>
      <c r="BP317" s="259" t="s">
        <v>222</v>
      </c>
      <c r="BQ317" s="257" t="s">
        <v>222</v>
      </c>
      <c r="BR317" s="257" t="s">
        <v>222</v>
      </c>
      <c r="BS317" s="257" t="s">
        <v>222</v>
      </c>
      <c r="BT317" s="257" t="s">
        <v>222</v>
      </c>
      <c r="BU317" s="257" t="s">
        <v>222</v>
      </c>
      <c r="BV317" s="257" t="s">
        <v>222</v>
      </c>
      <c r="BW317" s="257" t="s">
        <v>222</v>
      </c>
      <c r="BX317" s="257" t="s">
        <v>222</v>
      </c>
      <c r="BY317" s="257" t="s">
        <v>222</v>
      </c>
      <c r="BZ317" s="257" t="s">
        <v>222</v>
      </c>
      <c r="CA317" s="257" t="s">
        <v>222</v>
      </c>
      <c r="CB317" s="257" t="s">
        <v>222</v>
      </c>
      <c r="CC317" s="257" t="s">
        <v>222</v>
      </c>
      <c r="CD317" s="257" t="s">
        <v>222</v>
      </c>
      <c r="CE317" s="257" t="s">
        <v>222</v>
      </c>
      <c r="CF317" s="257" t="s">
        <v>222</v>
      </c>
      <c r="CG317" s="257" t="s">
        <v>222</v>
      </c>
      <c r="CH317" s="257" t="s">
        <v>222</v>
      </c>
      <c r="CI317" s="257" t="s">
        <v>222</v>
      </c>
      <c r="CJ317" s="257" t="s">
        <v>222</v>
      </c>
      <c r="CK317" s="257" t="s">
        <v>222</v>
      </c>
      <c r="CM317" s="100">
        <v>224</v>
      </c>
      <c r="CN317" s="229" t="e">
        <f t="shared" si="116"/>
        <v>#REF!</v>
      </c>
      <c r="CO317" s="229" t="e">
        <f ca="1">IF(CN317&gt;0,INDIRECT(ADDRESS($CN317,7,,,#REF!)),"")</f>
        <v>#REF!</v>
      </c>
      <c r="CP317" s="229" t="e">
        <f t="shared" ca="1" si="117"/>
        <v>#REF!</v>
      </c>
      <c r="CQ317" s="230">
        <f t="shared" ca="1" si="123"/>
        <v>0</v>
      </c>
      <c r="CR317" s="227"/>
      <c r="CS317" s="248">
        <f t="shared" si="118"/>
        <v>224</v>
      </c>
      <c r="CT317" s="229" t="e">
        <f t="shared" si="119"/>
        <v>#REF!</v>
      </c>
      <c r="CU317" s="231" t="e">
        <f ca="1">IF(CT317&gt;0,INDIRECT(ADDRESS($CT317,4,,,#REF!)),"")</f>
        <v>#REF!</v>
      </c>
      <c r="CV317" s="100" t="e">
        <f t="shared" ca="1" si="120"/>
        <v>#REF!</v>
      </c>
      <c r="CW317" s="229">
        <f t="shared" ca="1" si="121"/>
        <v>224</v>
      </c>
      <c r="CX317" s="229" t="e">
        <f t="shared" ca="1" si="113"/>
        <v>#REF!</v>
      </c>
      <c r="CY317" s="250"/>
      <c r="CZ317" s="251">
        <f t="shared" ca="1" si="114"/>
        <v>0</v>
      </c>
      <c r="DB317" s="100">
        <f t="shared" ca="1" si="115"/>
        <v>0</v>
      </c>
      <c r="DC317" s="230">
        <f t="shared" ca="1" si="122"/>
        <v>0</v>
      </c>
    </row>
    <row r="318" spans="2:107" ht="16.149999999999999" customHeight="1" x14ac:dyDescent="0.2">
      <c r="B318" s="252" t="s">
        <v>222</v>
      </c>
      <c r="C318" s="253" t="s">
        <v>222</v>
      </c>
      <c r="D318" s="254" t="s">
        <v>222</v>
      </c>
      <c r="E318" s="522" t="s">
        <v>222</v>
      </c>
      <c r="F318" s="523" t="s">
        <v>222</v>
      </c>
      <c r="G318" s="255" t="s">
        <v>222</v>
      </c>
      <c r="H318" s="256" t="s">
        <v>222</v>
      </c>
      <c r="I318" s="257" t="s">
        <v>222</v>
      </c>
      <c r="J318" s="258" t="s">
        <v>222</v>
      </c>
      <c r="K318" s="259" t="s">
        <v>222</v>
      </c>
      <c r="L318" s="259" t="s">
        <v>222</v>
      </c>
      <c r="M318" s="259" t="s">
        <v>222</v>
      </c>
      <c r="N318" s="259" t="s">
        <v>222</v>
      </c>
      <c r="O318" s="259" t="s">
        <v>222</v>
      </c>
      <c r="P318" s="259" t="s">
        <v>222</v>
      </c>
      <c r="Q318" s="259" t="s">
        <v>222</v>
      </c>
      <c r="R318" s="259" t="s">
        <v>222</v>
      </c>
      <c r="S318" s="259" t="s">
        <v>222</v>
      </c>
      <c r="T318" s="259" t="s">
        <v>222</v>
      </c>
      <c r="U318" s="259" t="s">
        <v>222</v>
      </c>
      <c r="V318" s="259" t="s">
        <v>222</v>
      </c>
      <c r="W318" s="259" t="s">
        <v>222</v>
      </c>
      <c r="X318" s="259" t="s">
        <v>222</v>
      </c>
      <c r="Y318" s="259" t="s">
        <v>222</v>
      </c>
      <c r="Z318" s="259" t="s">
        <v>222</v>
      </c>
      <c r="AA318" s="259" t="s">
        <v>222</v>
      </c>
      <c r="AB318" s="259" t="s">
        <v>222</v>
      </c>
      <c r="AC318" s="259" t="s">
        <v>222</v>
      </c>
      <c r="AD318" s="259" t="s">
        <v>222</v>
      </c>
      <c r="AE318" s="259" t="s">
        <v>222</v>
      </c>
      <c r="AF318" s="259" t="s">
        <v>222</v>
      </c>
      <c r="AG318" s="259" t="s">
        <v>222</v>
      </c>
      <c r="AH318" s="259" t="s">
        <v>222</v>
      </c>
      <c r="AI318" s="259" t="s">
        <v>222</v>
      </c>
      <c r="AJ318" s="259" t="s">
        <v>222</v>
      </c>
      <c r="AK318" s="259" t="s">
        <v>222</v>
      </c>
      <c r="AL318" s="259" t="s">
        <v>222</v>
      </c>
      <c r="AM318" s="259" t="s">
        <v>222</v>
      </c>
      <c r="AN318" s="259" t="s">
        <v>222</v>
      </c>
      <c r="AO318" s="259" t="s">
        <v>222</v>
      </c>
      <c r="AP318" s="259" t="s">
        <v>222</v>
      </c>
      <c r="AQ318" s="259" t="s">
        <v>222</v>
      </c>
      <c r="AR318" s="259" t="s">
        <v>222</v>
      </c>
      <c r="AS318" s="259" t="s">
        <v>222</v>
      </c>
      <c r="AT318" s="259" t="s">
        <v>222</v>
      </c>
      <c r="AU318" s="259" t="s">
        <v>222</v>
      </c>
      <c r="AV318" s="259" t="s">
        <v>222</v>
      </c>
      <c r="AW318" s="259" t="s">
        <v>222</v>
      </c>
      <c r="AX318" s="259" t="s">
        <v>222</v>
      </c>
      <c r="AY318" s="259" t="s">
        <v>222</v>
      </c>
      <c r="AZ318" s="259" t="s">
        <v>222</v>
      </c>
      <c r="BA318" s="259" t="s">
        <v>222</v>
      </c>
      <c r="BB318" s="259" t="s">
        <v>222</v>
      </c>
      <c r="BC318" s="259" t="s">
        <v>222</v>
      </c>
      <c r="BD318" s="259" t="s">
        <v>222</v>
      </c>
      <c r="BE318" s="259" t="s">
        <v>222</v>
      </c>
      <c r="BF318" s="259" t="s">
        <v>222</v>
      </c>
      <c r="BG318" s="259" t="s">
        <v>222</v>
      </c>
      <c r="BH318" s="259" t="s">
        <v>222</v>
      </c>
      <c r="BI318" s="259" t="s">
        <v>222</v>
      </c>
      <c r="BJ318" s="259" t="s">
        <v>222</v>
      </c>
      <c r="BK318" s="259" t="s">
        <v>222</v>
      </c>
      <c r="BL318" s="259" t="s">
        <v>222</v>
      </c>
      <c r="BM318" s="259" t="s">
        <v>222</v>
      </c>
      <c r="BN318" s="259" t="s">
        <v>222</v>
      </c>
      <c r="BO318" s="259" t="s">
        <v>222</v>
      </c>
      <c r="BP318" s="259" t="s">
        <v>222</v>
      </c>
      <c r="BQ318" s="257" t="s">
        <v>222</v>
      </c>
      <c r="BR318" s="257" t="s">
        <v>222</v>
      </c>
      <c r="BS318" s="257" t="s">
        <v>222</v>
      </c>
      <c r="BT318" s="257" t="s">
        <v>222</v>
      </c>
      <c r="BU318" s="257" t="s">
        <v>222</v>
      </c>
      <c r="BV318" s="257" t="s">
        <v>222</v>
      </c>
      <c r="BW318" s="257" t="s">
        <v>222</v>
      </c>
      <c r="BX318" s="257" t="s">
        <v>222</v>
      </c>
      <c r="BY318" s="257" t="s">
        <v>222</v>
      </c>
      <c r="BZ318" s="257" t="s">
        <v>222</v>
      </c>
      <c r="CA318" s="257" t="s">
        <v>222</v>
      </c>
      <c r="CB318" s="257" t="s">
        <v>222</v>
      </c>
      <c r="CC318" s="257" t="s">
        <v>222</v>
      </c>
      <c r="CD318" s="257" t="s">
        <v>222</v>
      </c>
      <c r="CE318" s="257" t="s">
        <v>222</v>
      </c>
      <c r="CF318" s="257" t="s">
        <v>222</v>
      </c>
      <c r="CG318" s="257" t="s">
        <v>222</v>
      </c>
      <c r="CH318" s="257" t="s">
        <v>222</v>
      </c>
      <c r="CI318" s="257" t="s">
        <v>222</v>
      </c>
      <c r="CJ318" s="257" t="s">
        <v>222</v>
      </c>
      <c r="CK318" s="257" t="s">
        <v>222</v>
      </c>
      <c r="CM318" s="100">
        <v>225</v>
      </c>
      <c r="CN318" s="229" t="e">
        <f t="shared" si="116"/>
        <v>#REF!</v>
      </c>
      <c r="CO318" s="229" t="e">
        <f ca="1">IF(CN318&gt;0,INDIRECT(ADDRESS($CN318,7,,,#REF!)),"")</f>
        <v>#REF!</v>
      </c>
      <c r="CP318" s="229" t="e">
        <f t="shared" ca="1" si="117"/>
        <v>#REF!</v>
      </c>
      <c r="CQ318" s="230">
        <f t="shared" ca="1" si="123"/>
        <v>0</v>
      </c>
      <c r="CR318" s="227"/>
      <c r="CS318" s="248">
        <f t="shared" si="118"/>
        <v>225</v>
      </c>
      <c r="CT318" s="229" t="e">
        <f t="shared" si="119"/>
        <v>#REF!</v>
      </c>
      <c r="CU318" s="231" t="e">
        <f ca="1">IF(CT318&gt;0,INDIRECT(ADDRESS($CT318,4,,,#REF!)),"")</f>
        <v>#REF!</v>
      </c>
      <c r="CV318" s="100" t="e">
        <f t="shared" ca="1" si="120"/>
        <v>#REF!</v>
      </c>
      <c r="CW318" s="229">
        <f t="shared" ca="1" si="121"/>
        <v>225</v>
      </c>
      <c r="CX318" s="229" t="e">
        <f t="shared" ca="1" si="113"/>
        <v>#REF!</v>
      </c>
      <c r="CY318" s="250"/>
      <c r="CZ318" s="251">
        <f t="shared" ca="1" si="114"/>
        <v>0</v>
      </c>
      <c r="DB318" s="100">
        <f t="shared" ca="1" si="115"/>
        <v>0</v>
      </c>
      <c r="DC318" s="230">
        <f t="shared" ca="1" si="122"/>
        <v>0</v>
      </c>
    </row>
    <row r="319" spans="2:107" ht="16.149999999999999" customHeight="1" x14ac:dyDescent="0.2">
      <c r="B319" s="252" t="s">
        <v>222</v>
      </c>
      <c r="C319" s="253" t="s">
        <v>222</v>
      </c>
      <c r="D319" s="254" t="s">
        <v>222</v>
      </c>
      <c r="E319" s="522" t="s">
        <v>222</v>
      </c>
      <c r="F319" s="523" t="s">
        <v>222</v>
      </c>
      <c r="G319" s="255" t="s">
        <v>222</v>
      </c>
      <c r="H319" s="256" t="s">
        <v>222</v>
      </c>
      <c r="I319" s="257" t="s">
        <v>222</v>
      </c>
      <c r="J319" s="258" t="s">
        <v>222</v>
      </c>
      <c r="K319" s="259" t="s">
        <v>222</v>
      </c>
      <c r="L319" s="259" t="s">
        <v>222</v>
      </c>
      <c r="M319" s="259" t="s">
        <v>222</v>
      </c>
      <c r="N319" s="259" t="s">
        <v>222</v>
      </c>
      <c r="O319" s="259" t="s">
        <v>222</v>
      </c>
      <c r="P319" s="259" t="s">
        <v>222</v>
      </c>
      <c r="Q319" s="259" t="s">
        <v>222</v>
      </c>
      <c r="R319" s="259" t="s">
        <v>222</v>
      </c>
      <c r="S319" s="259" t="s">
        <v>222</v>
      </c>
      <c r="T319" s="259" t="s">
        <v>222</v>
      </c>
      <c r="U319" s="259" t="s">
        <v>222</v>
      </c>
      <c r="V319" s="259" t="s">
        <v>222</v>
      </c>
      <c r="W319" s="259" t="s">
        <v>222</v>
      </c>
      <c r="X319" s="259" t="s">
        <v>222</v>
      </c>
      <c r="Y319" s="259" t="s">
        <v>222</v>
      </c>
      <c r="Z319" s="259" t="s">
        <v>222</v>
      </c>
      <c r="AA319" s="259" t="s">
        <v>222</v>
      </c>
      <c r="AB319" s="259" t="s">
        <v>222</v>
      </c>
      <c r="AC319" s="259" t="s">
        <v>222</v>
      </c>
      <c r="AD319" s="259" t="s">
        <v>222</v>
      </c>
      <c r="AE319" s="259" t="s">
        <v>222</v>
      </c>
      <c r="AF319" s="259" t="s">
        <v>222</v>
      </c>
      <c r="AG319" s="259" t="s">
        <v>222</v>
      </c>
      <c r="AH319" s="259" t="s">
        <v>222</v>
      </c>
      <c r="AI319" s="259" t="s">
        <v>222</v>
      </c>
      <c r="AJ319" s="259" t="s">
        <v>222</v>
      </c>
      <c r="AK319" s="259" t="s">
        <v>222</v>
      </c>
      <c r="AL319" s="259" t="s">
        <v>222</v>
      </c>
      <c r="AM319" s="259" t="s">
        <v>222</v>
      </c>
      <c r="AN319" s="259" t="s">
        <v>222</v>
      </c>
      <c r="AO319" s="259" t="s">
        <v>222</v>
      </c>
      <c r="AP319" s="259" t="s">
        <v>222</v>
      </c>
      <c r="AQ319" s="259" t="s">
        <v>222</v>
      </c>
      <c r="AR319" s="259" t="s">
        <v>222</v>
      </c>
      <c r="AS319" s="259" t="s">
        <v>222</v>
      </c>
      <c r="AT319" s="259" t="s">
        <v>222</v>
      </c>
      <c r="AU319" s="259" t="s">
        <v>222</v>
      </c>
      <c r="AV319" s="259" t="s">
        <v>222</v>
      </c>
      <c r="AW319" s="259" t="s">
        <v>222</v>
      </c>
      <c r="AX319" s="259" t="s">
        <v>222</v>
      </c>
      <c r="AY319" s="259" t="s">
        <v>222</v>
      </c>
      <c r="AZ319" s="259" t="s">
        <v>222</v>
      </c>
      <c r="BA319" s="259" t="s">
        <v>222</v>
      </c>
      <c r="BB319" s="259" t="s">
        <v>222</v>
      </c>
      <c r="BC319" s="259" t="s">
        <v>222</v>
      </c>
      <c r="BD319" s="259" t="s">
        <v>222</v>
      </c>
      <c r="BE319" s="259" t="s">
        <v>222</v>
      </c>
      <c r="BF319" s="259" t="s">
        <v>222</v>
      </c>
      <c r="BG319" s="259" t="s">
        <v>222</v>
      </c>
      <c r="BH319" s="259" t="s">
        <v>222</v>
      </c>
      <c r="BI319" s="259" t="s">
        <v>222</v>
      </c>
      <c r="BJ319" s="259" t="s">
        <v>222</v>
      </c>
      <c r="BK319" s="259" t="s">
        <v>222</v>
      </c>
      <c r="BL319" s="259" t="s">
        <v>222</v>
      </c>
      <c r="BM319" s="259" t="s">
        <v>222</v>
      </c>
      <c r="BN319" s="259" t="s">
        <v>222</v>
      </c>
      <c r="BO319" s="259" t="s">
        <v>222</v>
      </c>
      <c r="BP319" s="259" t="s">
        <v>222</v>
      </c>
      <c r="BQ319" s="257" t="s">
        <v>222</v>
      </c>
      <c r="BR319" s="257" t="s">
        <v>222</v>
      </c>
      <c r="BS319" s="257" t="s">
        <v>222</v>
      </c>
      <c r="BT319" s="257" t="s">
        <v>222</v>
      </c>
      <c r="BU319" s="257" t="s">
        <v>222</v>
      </c>
      <c r="BV319" s="257" t="s">
        <v>222</v>
      </c>
      <c r="BW319" s="257" t="s">
        <v>222</v>
      </c>
      <c r="BX319" s="257" t="s">
        <v>222</v>
      </c>
      <c r="BY319" s="257" t="s">
        <v>222</v>
      </c>
      <c r="BZ319" s="257" t="s">
        <v>222</v>
      </c>
      <c r="CA319" s="257" t="s">
        <v>222</v>
      </c>
      <c r="CB319" s="257" t="s">
        <v>222</v>
      </c>
      <c r="CC319" s="257" t="s">
        <v>222</v>
      </c>
      <c r="CD319" s="257" t="s">
        <v>222</v>
      </c>
      <c r="CE319" s="257" t="s">
        <v>222</v>
      </c>
      <c r="CF319" s="257" t="s">
        <v>222</v>
      </c>
      <c r="CG319" s="257" t="s">
        <v>222</v>
      </c>
      <c r="CH319" s="257" t="s">
        <v>222</v>
      </c>
      <c r="CI319" s="257" t="s">
        <v>222</v>
      </c>
      <c r="CJ319" s="257" t="s">
        <v>222</v>
      </c>
      <c r="CK319" s="257" t="s">
        <v>222</v>
      </c>
      <c r="CM319" s="100">
        <v>226</v>
      </c>
      <c r="CN319" s="229" t="e">
        <f t="shared" si="116"/>
        <v>#REF!</v>
      </c>
      <c r="CO319" s="229" t="e">
        <f ca="1">IF(CN319&gt;0,INDIRECT(ADDRESS($CN319,7,,,#REF!)),"")</f>
        <v>#REF!</v>
      </c>
      <c r="CP319" s="229" t="e">
        <f t="shared" ca="1" si="117"/>
        <v>#REF!</v>
      </c>
      <c r="CQ319" s="230">
        <f t="shared" ca="1" si="123"/>
        <v>0</v>
      </c>
      <c r="CR319" s="227"/>
      <c r="CS319" s="248">
        <f t="shared" si="118"/>
        <v>226</v>
      </c>
      <c r="CT319" s="229" t="e">
        <f t="shared" si="119"/>
        <v>#REF!</v>
      </c>
      <c r="CU319" s="231" t="e">
        <f ca="1">IF(CT319&gt;0,INDIRECT(ADDRESS($CT319,4,,,#REF!)),"")</f>
        <v>#REF!</v>
      </c>
      <c r="CV319" s="100" t="e">
        <f t="shared" ca="1" si="120"/>
        <v>#REF!</v>
      </c>
      <c r="CW319" s="229">
        <f t="shared" ca="1" si="121"/>
        <v>226</v>
      </c>
      <c r="CX319" s="229" t="e">
        <f t="shared" ca="1" si="113"/>
        <v>#REF!</v>
      </c>
      <c r="CY319" s="250"/>
      <c r="CZ319" s="251">
        <f t="shared" ca="1" si="114"/>
        <v>0</v>
      </c>
      <c r="DB319" s="100">
        <f t="shared" ca="1" si="115"/>
        <v>0</v>
      </c>
      <c r="DC319" s="230">
        <f t="shared" ca="1" si="122"/>
        <v>0</v>
      </c>
    </row>
    <row r="320" spans="2:107" ht="16.149999999999999" customHeight="1" x14ac:dyDescent="0.2">
      <c r="B320" s="252" t="s">
        <v>222</v>
      </c>
      <c r="C320" s="253" t="s">
        <v>222</v>
      </c>
      <c r="D320" s="254" t="s">
        <v>222</v>
      </c>
      <c r="E320" s="522" t="s">
        <v>222</v>
      </c>
      <c r="F320" s="523" t="s">
        <v>222</v>
      </c>
      <c r="G320" s="255" t="s">
        <v>222</v>
      </c>
      <c r="H320" s="256" t="s">
        <v>222</v>
      </c>
      <c r="I320" s="257" t="s">
        <v>222</v>
      </c>
      <c r="J320" s="258" t="s">
        <v>222</v>
      </c>
      <c r="K320" s="259" t="s">
        <v>222</v>
      </c>
      <c r="L320" s="259" t="s">
        <v>222</v>
      </c>
      <c r="M320" s="259" t="s">
        <v>222</v>
      </c>
      <c r="N320" s="259" t="s">
        <v>222</v>
      </c>
      <c r="O320" s="259" t="s">
        <v>222</v>
      </c>
      <c r="P320" s="259" t="s">
        <v>222</v>
      </c>
      <c r="Q320" s="259" t="s">
        <v>222</v>
      </c>
      <c r="R320" s="259" t="s">
        <v>222</v>
      </c>
      <c r="S320" s="259" t="s">
        <v>222</v>
      </c>
      <c r="T320" s="259" t="s">
        <v>222</v>
      </c>
      <c r="U320" s="259" t="s">
        <v>222</v>
      </c>
      <c r="V320" s="259" t="s">
        <v>222</v>
      </c>
      <c r="W320" s="259" t="s">
        <v>222</v>
      </c>
      <c r="X320" s="259" t="s">
        <v>222</v>
      </c>
      <c r="Y320" s="259" t="s">
        <v>222</v>
      </c>
      <c r="Z320" s="259" t="s">
        <v>222</v>
      </c>
      <c r="AA320" s="259" t="s">
        <v>222</v>
      </c>
      <c r="AB320" s="259" t="s">
        <v>222</v>
      </c>
      <c r="AC320" s="259" t="s">
        <v>222</v>
      </c>
      <c r="AD320" s="259" t="s">
        <v>222</v>
      </c>
      <c r="AE320" s="259" t="s">
        <v>222</v>
      </c>
      <c r="AF320" s="259" t="s">
        <v>222</v>
      </c>
      <c r="AG320" s="259" t="s">
        <v>222</v>
      </c>
      <c r="AH320" s="259" t="s">
        <v>222</v>
      </c>
      <c r="AI320" s="259" t="s">
        <v>222</v>
      </c>
      <c r="AJ320" s="259" t="s">
        <v>222</v>
      </c>
      <c r="AK320" s="259" t="s">
        <v>222</v>
      </c>
      <c r="AL320" s="259" t="s">
        <v>222</v>
      </c>
      <c r="AM320" s="259" t="s">
        <v>222</v>
      </c>
      <c r="AN320" s="259" t="s">
        <v>222</v>
      </c>
      <c r="AO320" s="259" t="s">
        <v>222</v>
      </c>
      <c r="AP320" s="259" t="s">
        <v>222</v>
      </c>
      <c r="AQ320" s="259" t="s">
        <v>222</v>
      </c>
      <c r="AR320" s="259" t="s">
        <v>222</v>
      </c>
      <c r="AS320" s="259" t="s">
        <v>222</v>
      </c>
      <c r="AT320" s="259" t="s">
        <v>222</v>
      </c>
      <c r="AU320" s="259" t="s">
        <v>222</v>
      </c>
      <c r="AV320" s="259" t="s">
        <v>222</v>
      </c>
      <c r="AW320" s="259" t="s">
        <v>222</v>
      </c>
      <c r="AX320" s="259" t="s">
        <v>222</v>
      </c>
      <c r="AY320" s="259" t="s">
        <v>222</v>
      </c>
      <c r="AZ320" s="259" t="s">
        <v>222</v>
      </c>
      <c r="BA320" s="259" t="s">
        <v>222</v>
      </c>
      <c r="BB320" s="259" t="s">
        <v>222</v>
      </c>
      <c r="BC320" s="259" t="s">
        <v>222</v>
      </c>
      <c r="BD320" s="259" t="s">
        <v>222</v>
      </c>
      <c r="BE320" s="259" t="s">
        <v>222</v>
      </c>
      <c r="BF320" s="259" t="s">
        <v>222</v>
      </c>
      <c r="BG320" s="259" t="s">
        <v>222</v>
      </c>
      <c r="BH320" s="259" t="s">
        <v>222</v>
      </c>
      <c r="BI320" s="259" t="s">
        <v>222</v>
      </c>
      <c r="BJ320" s="259" t="s">
        <v>222</v>
      </c>
      <c r="BK320" s="259" t="s">
        <v>222</v>
      </c>
      <c r="BL320" s="259" t="s">
        <v>222</v>
      </c>
      <c r="BM320" s="259" t="s">
        <v>222</v>
      </c>
      <c r="BN320" s="259" t="s">
        <v>222</v>
      </c>
      <c r="BO320" s="259" t="s">
        <v>222</v>
      </c>
      <c r="BP320" s="259" t="s">
        <v>222</v>
      </c>
      <c r="BQ320" s="257" t="s">
        <v>222</v>
      </c>
      <c r="BR320" s="257" t="s">
        <v>222</v>
      </c>
      <c r="BS320" s="257" t="s">
        <v>222</v>
      </c>
      <c r="BT320" s="257" t="s">
        <v>222</v>
      </c>
      <c r="BU320" s="257" t="s">
        <v>222</v>
      </c>
      <c r="BV320" s="257" t="s">
        <v>222</v>
      </c>
      <c r="BW320" s="257" t="s">
        <v>222</v>
      </c>
      <c r="BX320" s="257" t="s">
        <v>222</v>
      </c>
      <c r="BY320" s="257" t="s">
        <v>222</v>
      </c>
      <c r="BZ320" s="257" t="s">
        <v>222</v>
      </c>
      <c r="CA320" s="257" t="s">
        <v>222</v>
      </c>
      <c r="CB320" s="257" t="s">
        <v>222</v>
      </c>
      <c r="CC320" s="257" t="s">
        <v>222</v>
      </c>
      <c r="CD320" s="257" t="s">
        <v>222</v>
      </c>
      <c r="CE320" s="257" t="s">
        <v>222</v>
      </c>
      <c r="CF320" s="257" t="s">
        <v>222</v>
      </c>
      <c r="CG320" s="257" t="s">
        <v>222</v>
      </c>
      <c r="CH320" s="257" t="s">
        <v>222</v>
      </c>
      <c r="CI320" s="257" t="s">
        <v>222</v>
      </c>
      <c r="CJ320" s="257" t="s">
        <v>222</v>
      </c>
      <c r="CK320" s="257" t="s">
        <v>222</v>
      </c>
      <c r="CM320" s="100">
        <v>227</v>
      </c>
      <c r="CN320" s="229" t="e">
        <f t="shared" si="116"/>
        <v>#REF!</v>
      </c>
      <c r="CO320" s="229" t="e">
        <f ca="1">IF(CN320&gt;0,INDIRECT(ADDRESS($CN320,7,,,#REF!)),"")</f>
        <v>#REF!</v>
      </c>
      <c r="CP320" s="229" t="e">
        <f t="shared" ca="1" si="117"/>
        <v>#REF!</v>
      </c>
      <c r="CQ320" s="230">
        <f t="shared" ca="1" si="123"/>
        <v>0</v>
      </c>
      <c r="CR320" s="227"/>
      <c r="CS320" s="248">
        <f t="shared" si="118"/>
        <v>227</v>
      </c>
      <c r="CT320" s="229" t="e">
        <f t="shared" si="119"/>
        <v>#REF!</v>
      </c>
      <c r="CU320" s="231" t="e">
        <f ca="1">IF(CT320&gt;0,INDIRECT(ADDRESS($CT320,4,,,#REF!)),"")</f>
        <v>#REF!</v>
      </c>
      <c r="CV320" s="100" t="e">
        <f t="shared" ca="1" si="120"/>
        <v>#REF!</v>
      </c>
      <c r="CW320" s="229">
        <f t="shared" ca="1" si="121"/>
        <v>227</v>
      </c>
      <c r="CX320" s="229" t="e">
        <f t="shared" ca="1" si="113"/>
        <v>#REF!</v>
      </c>
      <c r="CY320" s="250"/>
      <c r="CZ320" s="251">
        <f t="shared" ca="1" si="114"/>
        <v>0</v>
      </c>
      <c r="DB320" s="100">
        <f t="shared" ca="1" si="115"/>
        <v>0</v>
      </c>
      <c r="DC320" s="230">
        <f t="shared" ca="1" si="122"/>
        <v>0</v>
      </c>
    </row>
    <row r="321" spans="2:107" ht="16.149999999999999" customHeight="1" x14ac:dyDescent="0.2">
      <c r="B321" s="252" t="s">
        <v>222</v>
      </c>
      <c r="C321" s="253" t="s">
        <v>222</v>
      </c>
      <c r="D321" s="254" t="s">
        <v>222</v>
      </c>
      <c r="E321" s="522" t="s">
        <v>222</v>
      </c>
      <c r="F321" s="523" t="s">
        <v>222</v>
      </c>
      <c r="G321" s="255" t="s">
        <v>222</v>
      </c>
      <c r="H321" s="256" t="s">
        <v>222</v>
      </c>
      <c r="I321" s="257" t="s">
        <v>222</v>
      </c>
      <c r="J321" s="258" t="s">
        <v>222</v>
      </c>
      <c r="K321" s="259" t="s">
        <v>222</v>
      </c>
      <c r="L321" s="259" t="s">
        <v>222</v>
      </c>
      <c r="M321" s="259" t="s">
        <v>222</v>
      </c>
      <c r="N321" s="259" t="s">
        <v>222</v>
      </c>
      <c r="O321" s="259" t="s">
        <v>222</v>
      </c>
      <c r="P321" s="259" t="s">
        <v>222</v>
      </c>
      <c r="Q321" s="259" t="s">
        <v>222</v>
      </c>
      <c r="R321" s="259" t="s">
        <v>222</v>
      </c>
      <c r="S321" s="259" t="s">
        <v>222</v>
      </c>
      <c r="T321" s="259" t="s">
        <v>222</v>
      </c>
      <c r="U321" s="259" t="s">
        <v>222</v>
      </c>
      <c r="V321" s="259" t="s">
        <v>222</v>
      </c>
      <c r="W321" s="259" t="s">
        <v>222</v>
      </c>
      <c r="X321" s="259" t="s">
        <v>222</v>
      </c>
      <c r="Y321" s="259" t="s">
        <v>222</v>
      </c>
      <c r="Z321" s="259" t="s">
        <v>222</v>
      </c>
      <c r="AA321" s="259" t="s">
        <v>222</v>
      </c>
      <c r="AB321" s="259" t="s">
        <v>222</v>
      </c>
      <c r="AC321" s="259" t="s">
        <v>222</v>
      </c>
      <c r="AD321" s="259" t="s">
        <v>222</v>
      </c>
      <c r="AE321" s="259" t="s">
        <v>222</v>
      </c>
      <c r="AF321" s="259" t="s">
        <v>222</v>
      </c>
      <c r="AG321" s="259" t="s">
        <v>222</v>
      </c>
      <c r="AH321" s="259" t="s">
        <v>222</v>
      </c>
      <c r="AI321" s="259" t="s">
        <v>222</v>
      </c>
      <c r="AJ321" s="259" t="s">
        <v>222</v>
      </c>
      <c r="AK321" s="259" t="s">
        <v>222</v>
      </c>
      <c r="AL321" s="259" t="s">
        <v>222</v>
      </c>
      <c r="AM321" s="259" t="s">
        <v>222</v>
      </c>
      <c r="AN321" s="259" t="s">
        <v>222</v>
      </c>
      <c r="AO321" s="259" t="s">
        <v>222</v>
      </c>
      <c r="AP321" s="259" t="s">
        <v>222</v>
      </c>
      <c r="AQ321" s="259" t="s">
        <v>222</v>
      </c>
      <c r="AR321" s="259" t="s">
        <v>222</v>
      </c>
      <c r="AS321" s="259" t="s">
        <v>222</v>
      </c>
      <c r="AT321" s="259" t="s">
        <v>222</v>
      </c>
      <c r="AU321" s="259" t="s">
        <v>222</v>
      </c>
      <c r="AV321" s="259" t="s">
        <v>222</v>
      </c>
      <c r="AW321" s="259" t="s">
        <v>222</v>
      </c>
      <c r="AX321" s="259" t="s">
        <v>222</v>
      </c>
      <c r="AY321" s="259" t="s">
        <v>222</v>
      </c>
      <c r="AZ321" s="259" t="s">
        <v>222</v>
      </c>
      <c r="BA321" s="259" t="s">
        <v>222</v>
      </c>
      <c r="BB321" s="259" t="s">
        <v>222</v>
      </c>
      <c r="BC321" s="259" t="s">
        <v>222</v>
      </c>
      <c r="BD321" s="259" t="s">
        <v>222</v>
      </c>
      <c r="BE321" s="259" t="s">
        <v>222</v>
      </c>
      <c r="BF321" s="259" t="s">
        <v>222</v>
      </c>
      <c r="BG321" s="259" t="s">
        <v>222</v>
      </c>
      <c r="BH321" s="259" t="s">
        <v>222</v>
      </c>
      <c r="BI321" s="259" t="s">
        <v>222</v>
      </c>
      <c r="BJ321" s="259" t="s">
        <v>222</v>
      </c>
      <c r="BK321" s="259" t="s">
        <v>222</v>
      </c>
      <c r="BL321" s="259" t="s">
        <v>222</v>
      </c>
      <c r="BM321" s="259" t="s">
        <v>222</v>
      </c>
      <c r="BN321" s="259" t="s">
        <v>222</v>
      </c>
      <c r="BO321" s="259" t="s">
        <v>222</v>
      </c>
      <c r="BP321" s="259" t="s">
        <v>222</v>
      </c>
      <c r="BQ321" s="257" t="s">
        <v>222</v>
      </c>
      <c r="BR321" s="257" t="s">
        <v>222</v>
      </c>
      <c r="BS321" s="257" t="s">
        <v>222</v>
      </c>
      <c r="BT321" s="257" t="s">
        <v>222</v>
      </c>
      <c r="BU321" s="257" t="s">
        <v>222</v>
      </c>
      <c r="BV321" s="257" t="s">
        <v>222</v>
      </c>
      <c r="BW321" s="257" t="s">
        <v>222</v>
      </c>
      <c r="BX321" s="257" t="s">
        <v>222</v>
      </c>
      <c r="BY321" s="257" t="s">
        <v>222</v>
      </c>
      <c r="BZ321" s="257" t="s">
        <v>222</v>
      </c>
      <c r="CA321" s="257" t="s">
        <v>222</v>
      </c>
      <c r="CB321" s="257" t="s">
        <v>222</v>
      </c>
      <c r="CC321" s="257" t="s">
        <v>222</v>
      </c>
      <c r="CD321" s="257" t="s">
        <v>222</v>
      </c>
      <c r="CE321" s="257" t="s">
        <v>222</v>
      </c>
      <c r="CF321" s="257" t="s">
        <v>222</v>
      </c>
      <c r="CG321" s="257" t="s">
        <v>222</v>
      </c>
      <c r="CH321" s="257" t="s">
        <v>222</v>
      </c>
      <c r="CI321" s="257" t="s">
        <v>222</v>
      </c>
      <c r="CJ321" s="257" t="s">
        <v>222</v>
      </c>
      <c r="CK321" s="257" t="s">
        <v>222</v>
      </c>
      <c r="CM321" s="100">
        <v>228</v>
      </c>
      <c r="CN321" s="229" t="e">
        <f t="shared" si="116"/>
        <v>#REF!</v>
      </c>
      <c r="CO321" s="229" t="e">
        <f ca="1">IF(CN321&gt;0,INDIRECT(ADDRESS($CN321,7,,,#REF!)),"")</f>
        <v>#REF!</v>
      </c>
      <c r="CP321" s="229" t="e">
        <f t="shared" ca="1" si="117"/>
        <v>#REF!</v>
      </c>
      <c r="CQ321" s="230">
        <f t="shared" ca="1" si="123"/>
        <v>0</v>
      </c>
      <c r="CR321" s="227"/>
      <c r="CS321" s="248">
        <f t="shared" si="118"/>
        <v>228</v>
      </c>
      <c r="CT321" s="229" t="e">
        <f t="shared" si="119"/>
        <v>#REF!</v>
      </c>
      <c r="CU321" s="231" t="e">
        <f ca="1">IF(CT321&gt;0,INDIRECT(ADDRESS($CT321,4,,,#REF!)),"")</f>
        <v>#REF!</v>
      </c>
      <c r="CV321" s="100" t="e">
        <f t="shared" ca="1" si="120"/>
        <v>#REF!</v>
      </c>
      <c r="CW321" s="229">
        <f t="shared" ca="1" si="121"/>
        <v>228</v>
      </c>
      <c r="CX321" s="229" t="e">
        <f t="shared" ca="1" si="113"/>
        <v>#REF!</v>
      </c>
      <c r="CY321" s="250"/>
      <c r="CZ321" s="251">
        <f t="shared" ca="1" si="114"/>
        <v>0</v>
      </c>
      <c r="DB321" s="100">
        <f t="shared" ca="1" si="115"/>
        <v>0</v>
      </c>
      <c r="DC321" s="230">
        <f t="shared" ca="1" si="122"/>
        <v>0</v>
      </c>
    </row>
    <row r="322" spans="2:107" ht="16.149999999999999" customHeight="1" x14ac:dyDescent="0.2">
      <c r="B322" s="252" t="s">
        <v>222</v>
      </c>
      <c r="C322" s="253" t="s">
        <v>222</v>
      </c>
      <c r="D322" s="254" t="s">
        <v>222</v>
      </c>
      <c r="E322" s="522" t="s">
        <v>222</v>
      </c>
      <c r="F322" s="523" t="s">
        <v>222</v>
      </c>
      <c r="G322" s="255" t="s">
        <v>222</v>
      </c>
      <c r="H322" s="256" t="s">
        <v>222</v>
      </c>
      <c r="I322" s="257" t="s">
        <v>222</v>
      </c>
      <c r="J322" s="258" t="s">
        <v>222</v>
      </c>
      <c r="K322" s="259" t="s">
        <v>222</v>
      </c>
      <c r="L322" s="259" t="s">
        <v>222</v>
      </c>
      <c r="M322" s="259" t="s">
        <v>222</v>
      </c>
      <c r="N322" s="259" t="s">
        <v>222</v>
      </c>
      <c r="O322" s="259" t="s">
        <v>222</v>
      </c>
      <c r="P322" s="259" t="s">
        <v>222</v>
      </c>
      <c r="Q322" s="259" t="s">
        <v>222</v>
      </c>
      <c r="R322" s="259" t="s">
        <v>222</v>
      </c>
      <c r="S322" s="259" t="s">
        <v>222</v>
      </c>
      <c r="T322" s="259" t="s">
        <v>222</v>
      </c>
      <c r="U322" s="259" t="s">
        <v>222</v>
      </c>
      <c r="V322" s="259" t="s">
        <v>222</v>
      </c>
      <c r="W322" s="259" t="s">
        <v>222</v>
      </c>
      <c r="X322" s="259" t="s">
        <v>222</v>
      </c>
      <c r="Y322" s="259" t="s">
        <v>222</v>
      </c>
      <c r="Z322" s="259" t="s">
        <v>222</v>
      </c>
      <c r="AA322" s="259" t="s">
        <v>222</v>
      </c>
      <c r="AB322" s="259" t="s">
        <v>222</v>
      </c>
      <c r="AC322" s="259" t="s">
        <v>222</v>
      </c>
      <c r="AD322" s="259" t="s">
        <v>222</v>
      </c>
      <c r="AE322" s="259" t="s">
        <v>222</v>
      </c>
      <c r="AF322" s="259" t="s">
        <v>222</v>
      </c>
      <c r="AG322" s="259" t="s">
        <v>222</v>
      </c>
      <c r="AH322" s="259" t="s">
        <v>222</v>
      </c>
      <c r="AI322" s="259" t="s">
        <v>222</v>
      </c>
      <c r="AJ322" s="259" t="s">
        <v>222</v>
      </c>
      <c r="AK322" s="259" t="s">
        <v>222</v>
      </c>
      <c r="AL322" s="259" t="s">
        <v>222</v>
      </c>
      <c r="AM322" s="259" t="s">
        <v>222</v>
      </c>
      <c r="AN322" s="259" t="s">
        <v>222</v>
      </c>
      <c r="AO322" s="259" t="s">
        <v>222</v>
      </c>
      <c r="AP322" s="259" t="s">
        <v>222</v>
      </c>
      <c r="AQ322" s="259" t="s">
        <v>222</v>
      </c>
      <c r="AR322" s="259" t="s">
        <v>222</v>
      </c>
      <c r="AS322" s="259" t="s">
        <v>222</v>
      </c>
      <c r="AT322" s="259" t="s">
        <v>222</v>
      </c>
      <c r="AU322" s="259" t="s">
        <v>222</v>
      </c>
      <c r="AV322" s="259" t="s">
        <v>222</v>
      </c>
      <c r="AW322" s="259" t="s">
        <v>222</v>
      </c>
      <c r="AX322" s="259" t="s">
        <v>222</v>
      </c>
      <c r="AY322" s="259" t="s">
        <v>222</v>
      </c>
      <c r="AZ322" s="259" t="s">
        <v>222</v>
      </c>
      <c r="BA322" s="259" t="s">
        <v>222</v>
      </c>
      <c r="BB322" s="259" t="s">
        <v>222</v>
      </c>
      <c r="BC322" s="259" t="s">
        <v>222</v>
      </c>
      <c r="BD322" s="259" t="s">
        <v>222</v>
      </c>
      <c r="BE322" s="259" t="s">
        <v>222</v>
      </c>
      <c r="BF322" s="259" t="s">
        <v>222</v>
      </c>
      <c r="BG322" s="259" t="s">
        <v>222</v>
      </c>
      <c r="BH322" s="259" t="s">
        <v>222</v>
      </c>
      <c r="BI322" s="259" t="s">
        <v>222</v>
      </c>
      <c r="BJ322" s="259" t="s">
        <v>222</v>
      </c>
      <c r="BK322" s="259" t="s">
        <v>222</v>
      </c>
      <c r="BL322" s="259" t="s">
        <v>222</v>
      </c>
      <c r="BM322" s="259" t="s">
        <v>222</v>
      </c>
      <c r="BN322" s="259" t="s">
        <v>222</v>
      </c>
      <c r="BO322" s="259" t="s">
        <v>222</v>
      </c>
      <c r="BP322" s="259" t="s">
        <v>222</v>
      </c>
      <c r="BQ322" s="257" t="s">
        <v>222</v>
      </c>
      <c r="BR322" s="257" t="s">
        <v>222</v>
      </c>
      <c r="BS322" s="257" t="s">
        <v>222</v>
      </c>
      <c r="BT322" s="257" t="s">
        <v>222</v>
      </c>
      <c r="BU322" s="257" t="s">
        <v>222</v>
      </c>
      <c r="BV322" s="257" t="s">
        <v>222</v>
      </c>
      <c r="BW322" s="257" t="s">
        <v>222</v>
      </c>
      <c r="BX322" s="257" t="s">
        <v>222</v>
      </c>
      <c r="BY322" s="257" t="s">
        <v>222</v>
      </c>
      <c r="BZ322" s="257" t="s">
        <v>222</v>
      </c>
      <c r="CA322" s="257" t="s">
        <v>222</v>
      </c>
      <c r="CB322" s="257" t="s">
        <v>222</v>
      </c>
      <c r="CC322" s="257" t="s">
        <v>222</v>
      </c>
      <c r="CD322" s="257" t="s">
        <v>222</v>
      </c>
      <c r="CE322" s="257" t="s">
        <v>222</v>
      </c>
      <c r="CF322" s="257" t="s">
        <v>222</v>
      </c>
      <c r="CG322" s="257" t="s">
        <v>222</v>
      </c>
      <c r="CH322" s="257" t="s">
        <v>222</v>
      </c>
      <c r="CI322" s="257" t="s">
        <v>222</v>
      </c>
      <c r="CJ322" s="257" t="s">
        <v>222</v>
      </c>
      <c r="CK322" s="257" t="s">
        <v>222</v>
      </c>
      <c r="CM322" s="100">
        <v>229</v>
      </c>
      <c r="CN322" s="229" t="e">
        <f t="shared" si="116"/>
        <v>#REF!</v>
      </c>
      <c r="CO322" s="229" t="e">
        <f ca="1">IF(CN322&gt;0,INDIRECT(ADDRESS($CN322,7,,,#REF!)),"")</f>
        <v>#REF!</v>
      </c>
      <c r="CP322" s="229" t="e">
        <f t="shared" ca="1" si="117"/>
        <v>#REF!</v>
      </c>
      <c r="CQ322" s="230">
        <f t="shared" ca="1" si="123"/>
        <v>0</v>
      </c>
      <c r="CR322" s="227"/>
      <c r="CS322" s="248">
        <f t="shared" si="118"/>
        <v>229</v>
      </c>
      <c r="CT322" s="229" t="e">
        <f t="shared" si="119"/>
        <v>#REF!</v>
      </c>
      <c r="CU322" s="231" t="e">
        <f ca="1">IF(CT322&gt;0,INDIRECT(ADDRESS($CT322,4,,,#REF!)),"")</f>
        <v>#REF!</v>
      </c>
      <c r="CV322" s="100" t="e">
        <f t="shared" ca="1" si="120"/>
        <v>#REF!</v>
      </c>
      <c r="CW322" s="229">
        <f t="shared" ca="1" si="121"/>
        <v>229</v>
      </c>
      <c r="CX322" s="229" t="e">
        <f t="shared" ca="1" si="113"/>
        <v>#REF!</v>
      </c>
      <c r="CY322" s="250"/>
      <c r="CZ322" s="251">
        <f t="shared" ca="1" si="114"/>
        <v>0</v>
      </c>
      <c r="DB322" s="100">
        <f t="shared" ca="1" si="115"/>
        <v>0</v>
      </c>
      <c r="DC322" s="230">
        <f t="shared" ca="1" si="122"/>
        <v>0</v>
      </c>
    </row>
    <row r="323" spans="2:107" ht="16.149999999999999" customHeight="1" x14ac:dyDescent="0.2">
      <c r="B323" s="252" t="s">
        <v>222</v>
      </c>
      <c r="C323" s="253" t="s">
        <v>222</v>
      </c>
      <c r="D323" s="254" t="s">
        <v>222</v>
      </c>
      <c r="E323" s="522" t="s">
        <v>222</v>
      </c>
      <c r="F323" s="523" t="s">
        <v>222</v>
      </c>
      <c r="G323" s="255" t="s">
        <v>222</v>
      </c>
      <c r="H323" s="256" t="s">
        <v>222</v>
      </c>
      <c r="I323" s="257" t="s">
        <v>222</v>
      </c>
      <c r="J323" s="258" t="s">
        <v>222</v>
      </c>
      <c r="K323" s="259" t="s">
        <v>222</v>
      </c>
      <c r="L323" s="259" t="s">
        <v>222</v>
      </c>
      <c r="M323" s="259" t="s">
        <v>222</v>
      </c>
      <c r="N323" s="259" t="s">
        <v>222</v>
      </c>
      <c r="O323" s="259" t="s">
        <v>222</v>
      </c>
      <c r="P323" s="259" t="s">
        <v>222</v>
      </c>
      <c r="Q323" s="259" t="s">
        <v>222</v>
      </c>
      <c r="R323" s="259" t="s">
        <v>222</v>
      </c>
      <c r="S323" s="259" t="s">
        <v>222</v>
      </c>
      <c r="T323" s="259" t="s">
        <v>222</v>
      </c>
      <c r="U323" s="259" t="s">
        <v>222</v>
      </c>
      <c r="V323" s="259" t="s">
        <v>222</v>
      </c>
      <c r="W323" s="259" t="s">
        <v>222</v>
      </c>
      <c r="X323" s="259" t="s">
        <v>222</v>
      </c>
      <c r="Y323" s="259" t="s">
        <v>222</v>
      </c>
      <c r="Z323" s="259" t="s">
        <v>222</v>
      </c>
      <c r="AA323" s="259" t="s">
        <v>222</v>
      </c>
      <c r="AB323" s="259" t="s">
        <v>222</v>
      </c>
      <c r="AC323" s="259" t="s">
        <v>222</v>
      </c>
      <c r="AD323" s="259" t="s">
        <v>222</v>
      </c>
      <c r="AE323" s="259" t="s">
        <v>222</v>
      </c>
      <c r="AF323" s="259" t="s">
        <v>222</v>
      </c>
      <c r="AG323" s="259" t="s">
        <v>222</v>
      </c>
      <c r="AH323" s="259" t="s">
        <v>222</v>
      </c>
      <c r="AI323" s="259" t="s">
        <v>222</v>
      </c>
      <c r="AJ323" s="259" t="s">
        <v>222</v>
      </c>
      <c r="AK323" s="259" t="s">
        <v>222</v>
      </c>
      <c r="AL323" s="259" t="s">
        <v>222</v>
      </c>
      <c r="AM323" s="259" t="s">
        <v>222</v>
      </c>
      <c r="AN323" s="259" t="s">
        <v>222</v>
      </c>
      <c r="AO323" s="259" t="s">
        <v>222</v>
      </c>
      <c r="AP323" s="259" t="s">
        <v>222</v>
      </c>
      <c r="AQ323" s="259" t="s">
        <v>222</v>
      </c>
      <c r="AR323" s="259" t="s">
        <v>222</v>
      </c>
      <c r="AS323" s="259" t="s">
        <v>222</v>
      </c>
      <c r="AT323" s="259" t="s">
        <v>222</v>
      </c>
      <c r="AU323" s="259" t="s">
        <v>222</v>
      </c>
      <c r="AV323" s="259" t="s">
        <v>222</v>
      </c>
      <c r="AW323" s="259" t="s">
        <v>222</v>
      </c>
      <c r="AX323" s="259" t="s">
        <v>222</v>
      </c>
      <c r="AY323" s="259" t="s">
        <v>222</v>
      </c>
      <c r="AZ323" s="259" t="s">
        <v>222</v>
      </c>
      <c r="BA323" s="259" t="s">
        <v>222</v>
      </c>
      <c r="BB323" s="259" t="s">
        <v>222</v>
      </c>
      <c r="BC323" s="259" t="s">
        <v>222</v>
      </c>
      <c r="BD323" s="259" t="s">
        <v>222</v>
      </c>
      <c r="BE323" s="259" t="s">
        <v>222</v>
      </c>
      <c r="BF323" s="259" t="s">
        <v>222</v>
      </c>
      <c r="BG323" s="259" t="s">
        <v>222</v>
      </c>
      <c r="BH323" s="259" t="s">
        <v>222</v>
      </c>
      <c r="BI323" s="259" t="s">
        <v>222</v>
      </c>
      <c r="BJ323" s="259" t="s">
        <v>222</v>
      </c>
      <c r="BK323" s="259" t="s">
        <v>222</v>
      </c>
      <c r="BL323" s="259" t="s">
        <v>222</v>
      </c>
      <c r="BM323" s="259" t="s">
        <v>222</v>
      </c>
      <c r="BN323" s="259" t="s">
        <v>222</v>
      </c>
      <c r="BO323" s="259" t="s">
        <v>222</v>
      </c>
      <c r="BP323" s="259" t="s">
        <v>222</v>
      </c>
      <c r="BQ323" s="257" t="s">
        <v>222</v>
      </c>
      <c r="BR323" s="257" t="s">
        <v>222</v>
      </c>
      <c r="BS323" s="257" t="s">
        <v>222</v>
      </c>
      <c r="BT323" s="257" t="s">
        <v>222</v>
      </c>
      <c r="BU323" s="257" t="s">
        <v>222</v>
      </c>
      <c r="BV323" s="257" t="s">
        <v>222</v>
      </c>
      <c r="BW323" s="257" t="s">
        <v>222</v>
      </c>
      <c r="BX323" s="257" t="s">
        <v>222</v>
      </c>
      <c r="BY323" s="257" t="s">
        <v>222</v>
      </c>
      <c r="BZ323" s="257" t="s">
        <v>222</v>
      </c>
      <c r="CA323" s="257" t="s">
        <v>222</v>
      </c>
      <c r="CB323" s="257" t="s">
        <v>222</v>
      </c>
      <c r="CC323" s="257" t="s">
        <v>222</v>
      </c>
      <c r="CD323" s="257" t="s">
        <v>222</v>
      </c>
      <c r="CE323" s="257" t="s">
        <v>222</v>
      </c>
      <c r="CF323" s="257" t="s">
        <v>222</v>
      </c>
      <c r="CG323" s="257" t="s">
        <v>222</v>
      </c>
      <c r="CH323" s="257" t="s">
        <v>222</v>
      </c>
      <c r="CI323" s="257" t="s">
        <v>222</v>
      </c>
      <c r="CJ323" s="257" t="s">
        <v>222</v>
      </c>
      <c r="CK323" s="257" t="s">
        <v>222</v>
      </c>
      <c r="CM323" s="100">
        <v>230</v>
      </c>
      <c r="CN323" s="229" t="e">
        <f t="shared" si="116"/>
        <v>#REF!</v>
      </c>
      <c r="CO323" s="229" t="e">
        <f ca="1">IF(CN323&gt;0,INDIRECT(ADDRESS($CN323,7,,,#REF!)),"")</f>
        <v>#REF!</v>
      </c>
      <c r="CP323" s="229" t="e">
        <f t="shared" ca="1" si="117"/>
        <v>#REF!</v>
      </c>
      <c r="CQ323" s="230">
        <f t="shared" ca="1" si="123"/>
        <v>0</v>
      </c>
      <c r="CR323" s="227"/>
      <c r="CS323" s="248">
        <f t="shared" si="118"/>
        <v>230</v>
      </c>
      <c r="CT323" s="229" t="e">
        <f t="shared" si="119"/>
        <v>#REF!</v>
      </c>
      <c r="CU323" s="231" t="e">
        <f ca="1">IF(CT323&gt;0,INDIRECT(ADDRESS($CT323,4,,,#REF!)),"")</f>
        <v>#REF!</v>
      </c>
      <c r="CV323" s="100" t="e">
        <f t="shared" ca="1" si="120"/>
        <v>#REF!</v>
      </c>
      <c r="CW323" s="229">
        <f t="shared" ca="1" si="121"/>
        <v>230</v>
      </c>
      <c r="CX323" s="229" t="e">
        <f t="shared" ca="1" si="113"/>
        <v>#REF!</v>
      </c>
      <c r="CY323" s="250"/>
      <c r="CZ323" s="251">
        <f t="shared" ca="1" si="114"/>
        <v>0</v>
      </c>
      <c r="DB323" s="100">
        <f t="shared" ca="1" si="115"/>
        <v>0</v>
      </c>
      <c r="DC323" s="230">
        <f t="shared" ca="1" si="122"/>
        <v>0</v>
      </c>
    </row>
    <row r="324" spans="2:107" ht="16.149999999999999" customHeight="1" x14ac:dyDescent="0.2">
      <c r="B324" s="252" t="s">
        <v>222</v>
      </c>
      <c r="C324" s="253" t="s">
        <v>222</v>
      </c>
      <c r="D324" s="254" t="s">
        <v>222</v>
      </c>
      <c r="E324" s="522" t="s">
        <v>222</v>
      </c>
      <c r="F324" s="523" t="s">
        <v>222</v>
      </c>
      <c r="G324" s="255" t="s">
        <v>222</v>
      </c>
      <c r="H324" s="256" t="s">
        <v>222</v>
      </c>
      <c r="I324" s="257" t="s">
        <v>222</v>
      </c>
      <c r="J324" s="258" t="s">
        <v>222</v>
      </c>
      <c r="K324" s="259" t="s">
        <v>222</v>
      </c>
      <c r="L324" s="259" t="s">
        <v>222</v>
      </c>
      <c r="M324" s="259" t="s">
        <v>222</v>
      </c>
      <c r="N324" s="259" t="s">
        <v>222</v>
      </c>
      <c r="O324" s="259" t="s">
        <v>222</v>
      </c>
      <c r="P324" s="259" t="s">
        <v>222</v>
      </c>
      <c r="Q324" s="259" t="s">
        <v>222</v>
      </c>
      <c r="R324" s="259" t="s">
        <v>222</v>
      </c>
      <c r="S324" s="259" t="s">
        <v>222</v>
      </c>
      <c r="T324" s="259" t="s">
        <v>222</v>
      </c>
      <c r="U324" s="259" t="s">
        <v>222</v>
      </c>
      <c r="V324" s="259" t="s">
        <v>222</v>
      </c>
      <c r="W324" s="259" t="s">
        <v>222</v>
      </c>
      <c r="X324" s="259" t="s">
        <v>222</v>
      </c>
      <c r="Y324" s="259" t="s">
        <v>222</v>
      </c>
      <c r="Z324" s="259" t="s">
        <v>222</v>
      </c>
      <c r="AA324" s="259" t="s">
        <v>222</v>
      </c>
      <c r="AB324" s="259" t="s">
        <v>222</v>
      </c>
      <c r="AC324" s="259" t="s">
        <v>222</v>
      </c>
      <c r="AD324" s="259" t="s">
        <v>222</v>
      </c>
      <c r="AE324" s="259" t="s">
        <v>222</v>
      </c>
      <c r="AF324" s="259" t="s">
        <v>222</v>
      </c>
      <c r="AG324" s="259" t="s">
        <v>222</v>
      </c>
      <c r="AH324" s="259" t="s">
        <v>222</v>
      </c>
      <c r="AI324" s="259" t="s">
        <v>222</v>
      </c>
      <c r="AJ324" s="259" t="s">
        <v>222</v>
      </c>
      <c r="AK324" s="259" t="s">
        <v>222</v>
      </c>
      <c r="AL324" s="259" t="s">
        <v>222</v>
      </c>
      <c r="AM324" s="259" t="s">
        <v>222</v>
      </c>
      <c r="AN324" s="259" t="s">
        <v>222</v>
      </c>
      <c r="AO324" s="259" t="s">
        <v>222</v>
      </c>
      <c r="AP324" s="259" t="s">
        <v>222</v>
      </c>
      <c r="AQ324" s="259" t="s">
        <v>222</v>
      </c>
      <c r="AR324" s="259" t="s">
        <v>222</v>
      </c>
      <c r="AS324" s="259" t="s">
        <v>222</v>
      </c>
      <c r="AT324" s="259" t="s">
        <v>222</v>
      </c>
      <c r="AU324" s="259" t="s">
        <v>222</v>
      </c>
      <c r="AV324" s="259" t="s">
        <v>222</v>
      </c>
      <c r="AW324" s="259" t="s">
        <v>222</v>
      </c>
      <c r="AX324" s="259" t="s">
        <v>222</v>
      </c>
      <c r="AY324" s="259" t="s">
        <v>222</v>
      </c>
      <c r="AZ324" s="259" t="s">
        <v>222</v>
      </c>
      <c r="BA324" s="259" t="s">
        <v>222</v>
      </c>
      <c r="BB324" s="259" t="s">
        <v>222</v>
      </c>
      <c r="BC324" s="259" t="s">
        <v>222</v>
      </c>
      <c r="BD324" s="259" t="s">
        <v>222</v>
      </c>
      <c r="BE324" s="259" t="s">
        <v>222</v>
      </c>
      <c r="BF324" s="259" t="s">
        <v>222</v>
      </c>
      <c r="BG324" s="259" t="s">
        <v>222</v>
      </c>
      <c r="BH324" s="259" t="s">
        <v>222</v>
      </c>
      <c r="BI324" s="259" t="s">
        <v>222</v>
      </c>
      <c r="BJ324" s="259" t="s">
        <v>222</v>
      </c>
      <c r="BK324" s="259" t="s">
        <v>222</v>
      </c>
      <c r="BL324" s="259" t="s">
        <v>222</v>
      </c>
      <c r="BM324" s="259" t="s">
        <v>222</v>
      </c>
      <c r="BN324" s="259" t="s">
        <v>222</v>
      </c>
      <c r="BO324" s="259" t="s">
        <v>222</v>
      </c>
      <c r="BP324" s="259" t="s">
        <v>222</v>
      </c>
      <c r="BQ324" s="257" t="s">
        <v>222</v>
      </c>
      <c r="BR324" s="257" t="s">
        <v>222</v>
      </c>
      <c r="BS324" s="257" t="s">
        <v>222</v>
      </c>
      <c r="BT324" s="257" t="s">
        <v>222</v>
      </c>
      <c r="BU324" s="257" t="s">
        <v>222</v>
      </c>
      <c r="BV324" s="257" t="s">
        <v>222</v>
      </c>
      <c r="BW324" s="257" t="s">
        <v>222</v>
      </c>
      <c r="BX324" s="257" t="s">
        <v>222</v>
      </c>
      <c r="BY324" s="257" t="s">
        <v>222</v>
      </c>
      <c r="BZ324" s="257" t="s">
        <v>222</v>
      </c>
      <c r="CA324" s="257" t="s">
        <v>222</v>
      </c>
      <c r="CB324" s="257" t="s">
        <v>222</v>
      </c>
      <c r="CC324" s="257" t="s">
        <v>222</v>
      </c>
      <c r="CD324" s="257" t="s">
        <v>222</v>
      </c>
      <c r="CE324" s="257" t="s">
        <v>222</v>
      </c>
      <c r="CF324" s="257" t="s">
        <v>222</v>
      </c>
      <c r="CG324" s="257" t="s">
        <v>222</v>
      </c>
      <c r="CH324" s="257" t="s">
        <v>222</v>
      </c>
      <c r="CI324" s="257" t="s">
        <v>222</v>
      </c>
      <c r="CJ324" s="257" t="s">
        <v>222</v>
      </c>
      <c r="CK324" s="257" t="s">
        <v>222</v>
      </c>
      <c r="CM324" s="100">
        <v>231</v>
      </c>
      <c r="CN324" s="229" t="e">
        <f t="shared" si="116"/>
        <v>#REF!</v>
      </c>
      <c r="CO324" s="229" t="e">
        <f ca="1">IF(CN324&gt;0,INDIRECT(ADDRESS($CN324,7,,,#REF!)),"")</f>
        <v>#REF!</v>
      </c>
      <c r="CP324" s="229" t="e">
        <f t="shared" ca="1" si="117"/>
        <v>#REF!</v>
      </c>
      <c r="CQ324" s="230">
        <f t="shared" ca="1" si="123"/>
        <v>0</v>
      </c>
      <c r="CR324" s="227"/>
      <c r="CS324" s="248">
        <f t="shared" si="118"/>
        <v>231</v>
      </c>
      <c r="CT324" s="229" t="e">
        <f t="shared" si="119"/>
        <v>#REF!</v>
      </c>
      <c r="CU324" s="231" t="e">
        <f ca="1">IF(CT324&gt;0,INDIRECT(ADDRESS($CT324,4,,,#REF!)),"")</f>
        <v>#REF!</v>
      </c>
      <c r="CV324" s="100" t="e">
        <f t="shared" ca="1" si="120"/>
        <v>#REF!</v>
      </c>
      <c r="CW324" s="229">
        <f t="shared" ca="1" si="121"/>
        <v>231</v>
      </c>
      <c r="CX324" s="229" t="e">
        <f t="shared" ca="1" si="113"/>
        <v>#REF!</v>
      </c>
      <c r="CY324" s="250"/>
      <c r="CZ324" s="251">
        <f t="shared" ca="1" si="114"/>
        <v>0</v>
      </c>
      <c r="DB324" s="100">
        <f t="shared" ca="1" si="115"/>
        <v>0</v>
      </c>
      <c r="DC324" s="230">
        <f t="shared" ca="1" si="122"/>
        <v>0</v>
      </c>
    </row>
    <row r="325" spans="2:107" ht="16.149999999999999" customHeight="1" x14ac:dyDescent="0.2">
      <c r="B325" s="252" t="s">
        <v>222</v>
      </c>
      <c r="C325" s="253" t="s">
        <v>222</v>
      </c>
      <c r="D325" s="254" t="s">
        <v>222</v>
      </c>
      <c r="E325" s="522" t="s">
        <v>222</v>
      </c>
      <c r="F325" s="523" t="s">
        <v>222</v>
      </c>
      <c r="G325" s="255" t="s">
        <v>222</v>
      </c>
      <c r="H325" s="256" t="s">
        <v>222</v>
      </c>
      <c r="I325" s="257" t="s">
        <v>222</v>
      </c>
      <c r="J325" s="258" t="s">
        <v>222</v>
      </c>
      <c r="K325" s="259" t="s">
        <v>222</v>
      </c>
      <c r="L325" s="259" t="s">
        <v>222</v>
      </c>
      <c r="M325" s="259" t="s">
        <v>222</v>
      </c>
      <c r="N325" s="259" t="s">
        <v>222</v>
      </c>
      <c r="O325" s="259" t="s">
        <v>222</v>
      </c>
      <c r="P325" s="259" t="s">
        <v>222</v>
      </c>
      <c r="Q325" s="259" t="s">
        <v>222</v>
      </c>
      <c r="R325" s="259" t="s">
        <v>222</v>
      </c>
      <c r="S325" s="259" t="s">
        <v>222</v>
      </c>
      <c r="T325" s="259" t="s">
        <v>222</v>
      </c>
      <c r="U325" s="259" t="s">
        <v>222</v>
      </c>
      <c r="V325" s="259" t="s">
        <v>222</v>
      </c>
      <c r="W325" s="259" t="s">
        <v>222</v>
      </c>
      <c r="X325" s="259" t="s">
        <v>222</v>
      </c>
      <c r="Y325" s="259" t="s">
        <v>222</v>
      </c>
      <c r="Z325" s="259" t="s">
        <v>222</v>
      </c>
      <c r="AA325" s="259" t="s">
        <v>222</v>
      </c>
      <c r="AB325" s="259" t="s">
        <v>222</v>
      </c>
      <c r="AC325" s="259" t="s">
        <v>222</v>
      </c>
      <c r="AD325" s="259" t="s">
        <v>222</v>
      </c>
      <c r="AE325" s="259" t="s">
        <v>222</v>
      </c>
      <c r="AF325" s="259" t="s">
        <v>222</v>
      </c>
      <c r="AG325" s="259" t="s">
        <v>222</v>
      </c>
      <c r="AH325" s="259" t="s">
        <v>222</v>
      </c>
      <c r="AI325" s="259" t="s">
        <v>222</v>
      </c>
      <c r="AJ325" s="259" t="s">
        <v>222</v>
      </c>
      <c r="AK325" s="259" t="s">
        <v>222</v>
      </c>
      <c r="AL325" s="259" t="s">
        <v>222</v>
      </c>
      <c r="AM325" s="259" t="s">
        <v>222</v>
      </c>
      <c r="AN325" s="259" t="s">
        <v>222</v>
      </c>
      <c r="AO325" s="259" t="s">
        <v>222</v>
      </c>
      <c r="AP325" s="259" t="s">
        <v>222</v>
      </c>
      <c r="AQ325" s="259" t="s">
        <v>222</v>
      </c>
      <c r="AR325" s="259" t="s">
        <v>222</v>
      </c>
      <c r="AS325" s="259" t="s">
        <v>222</v>
      </c>
      <c r="AT325" s="259" t="s">
        <v>222</v>
      </c>
      <c r="AU325" s="259" t="s">
        <v>222</v>
      </c>
      <c r="AV325" s="259" t="s">
        <v>222</v>
      </c>
      <c r="AW325" s="259" t="s">
        <v>222</v>
      </c>
      <c r="AX325" s="259" t="s">
        <v>222</v>
      </c>
      <c r="AY325" s="259" t="s">
        <v>222</v>
      </c>
      <c r="AZ325" s="259" t="s">
        <v>222</v>
      </c>
      <c r="BA325" s="259" t="s">
        <v>222</v>
      </c>
      <c r="BB325" s="259" t="s">
        <v>222</v>
      </c>
      <c r="BC325" s="259" t="s">
        <v>222</v>
      </c>
      <c r="BD325" s="259" t="s">
        <v>222</v>
      </c>
      <c r="BE325" s="259" t="s">
        <v>222</v>
      </c>
      <c r="BF325" s="259" t="s">
        <v>222</v>
      </c>
      <c r="BG325" s="259" t="s">
        <v>222</v>
      </c>
      <c r="BH325" s="259" t="s">
        <v>222</v>
      </c>
      <c r="BI325" s="259" t="s">
        <v>222</v>
      </c>
      <c r="BJ325" s="259" t="s">
        <v>222</v>
      </c>
      <c r="BK325" s="259" t="s">
        <v>222</v>
      </c>
      <c r="BL325" s="259" t="s">
        <v>222</v>
      </c>
      <c r="BM325" s="259" t="s">
        <v>222</v>
      </c>
      <c r="BN325" s="259" t="s">
        <v>222</v>
      </c>
      <c r="BO325" s="259" t="s">
        <v>222</v>
      </c>
      <c r="BP325" s="259" t="s">
        <v>222</v>
      </c>
      <c r="BQ325" s="257" t="s">
        <v>222</v>
      </c>
      <c r="BR325" s="257" t="s">
        <v>222</v>
      </c>
      <c r="BS325" s="257" t="s">
        <v>222</v>
      </c>
      <c r="BT325" s="257" t="s">
        <v>222</v>
      </c>
      <c r="BU325" s="257" t="s">
        <v>222</v>
      </c>
      <c r="BV325" s="257" t="s">
        <v>222</v>
      </c>
      <c r="BW325" s="257" t="s">
        <v>222</v>
      </c>
      <c r="BX325" s="257" t="s">
        <v>222</v>
      </c>
      <c r="BY325" s="257" t="s">
        <v>222</v>
      </c>
      <c r="BZ325" s="257" t="s">
        <v>222</v>
      </c>
      <c r="CA325" s="257" t="s">
        <v>222</v>
      </c>
      <c r="CB325" s="257" t="s">
        <v>222</v>
      </c>
      <c r="CC325" s="257" t="s">
        <v>222</v>
      </c>
      <c r="CD325" s="257" t="s">
        <v>222</v>
      </c>
      <c r="CE325" s="257" t="s">
        <v>222</v>
      </c>
      <c r="CF325" s="257" t="s">
        <v>222</v>
      </c>
      <c r="CG325" s="257" t="s">
        <v>222</v>
      </c>
      <c r="CH325" s="257" t="s">
        <v>222</v>
      </c>
      <c r="CI325" s="257" t="s">
        <v>222</v>
      </c>
      <c r="CJ325" s="257" t="s">
        <v>222</v>
      </c>
      <c r="CK325" s="257" t="s">
        <v>222</v>
      </c>
      <c r="CM325" s="100">
        <v>232</v>
      </c>
      <c r="CN325" s="229" t="e">
        <f t="shared" si="116"/>
        <v>#REF!</v>
      </c>
      <c r="CO325" s="229" t="e">
        <f ca="1">IF(CN325&gt;0,INDIRECT(ADDRESS($CN325,7,,,#REF!)),"")</f>
        <v>#REF!</v>
      </c>
      <c r="CP325" s="229" t="e">
        <f t="shared" ca="1" si="117"/>
        <v>#REF!</v>
      </c>
      <c r="CQ325" s="230">
        <f t="shared" ca="1" si="123"/>
        <v>0</v>
      </c>
      <c r="CR325" s="227"/>
      <c r="CS325" s="248">
        <f t="shared" si="118"/>
        <v>232</v>
      </c>
      <c r="CT325" s="229" t="e">
        <f t="shared" si="119"/>
        <v>#REF!</v>
      </c>
      <c r="CU325" s="231" t="e">
        <f ca="1">IF(CT325&gt;0,INDIRECT(ADDRESS($CT325,4,,,#REF!)),"")</f>
        <v>#REF!</v>
      </c>
      <c r="CV325" s="100" t="e">
        <f t="shared" ca="1" si="120"/>
        <v>#REF!</v>
      </c>
      <c r="CW325" s="229">
        <f t="shared" ca="1" si="121"/>
        <v>232</v>
      </c>
      <c r="CX325" s="229" t="e">
        <f t="shared" ca="1" si="113"/>
        <v>#REF!</v>
      </c>
      <c r="CY325" s="250"/>
      <c r="CZ325" s="251">
        <f t="shared" ca="1" si="114"/>
        <v>0</v>
      </c>
      <c r="DB325" s="100">
        <f t="shared" ca="1" si="115"/>
        <v>0</v>
      </c>
      <c r="DC325" s="230">
        <f t="shared" ca="1" si="122"/>
        <v>0</v>
      </c>
    </row>
    <row r="326" spans="2:107" ht="16.149999999999999" customHeight="1" x14ac:dyDescent="0.2">
      <c r="B326" s="252" t="s">
        <v>222</v>
      </c>
      <c r="C326" s="253" t="s">
        <v>222</v>
      </c>
      <c r="D326" s="254" t="s">
        <v>222</v>
      </c>
      <c r="E326" s="522" t="s">
        <v>222</v>
      </c>
      <c r="F326" s="523" t="s">
        <v>222</v>
      </c>
      <c r="G326" s="255" t="s">
        <v>222</v>
      </c>
      <c r="H326" s="256" t="s">
        <v>222</v>
      </c>
      <c r="I326" s="257" t="s">
        <v>222</v>
      </c>
      <c r="J326" s="258" t="s">
        <v>222</v>
      </c>
      <c r="K326" s="259" t="s">
        <v>222</v>
      </c>
      <c r="L326" s="259" t="s">
        <v>222</v>
      </c>
      <c r="M326" s="259" t="s">
        <v>222</v>
      </c>
      <c r="N326" s="259" t="s">
        <v>222</v>
      </c>
      <c r="O326" s="259" t="s">
        <v>222</v>
      </c>
      <c r="P326" s="259" t="s">
        <v>222</v>
      </c>
      <c r="Q326" s="259" t="s">
        <v>222</v>
      </c>
      <c r="R326" s="259" t="s">
        <v>222</v>
      </c>
      <c r="S326" s="259" t="s">
        <v>222</v>
      </c>
      <c r="T326" s="259" t="s">
        <v>222</v>
      </c>
      <c r="U326" s="259" t="s">
        <v>222</v>
      </c>
      <c r="V326" s="259" t="s">
        <v>222</v>
      </c>
      <c r="W326" s="259" t="s">
        <v>222</v>
      </c>
      <c r="X326" s="259" t="s">
        <v>222</v>
      </c>
      <c r="Y326" s="259" t="s">
        <v>222</v>
      </c>
      <c r="Z326" s="259" t="s">
        <v>222</v>
      </c>
      <c r="AA326" s="259" t="s">
        <v>222</v>
      </c>
      <c r="AB326" s="259" t="s">
        <v>222</v>
      </c>
      <c r="AC326" s="259" t="s">
        <v>222</v>
      </c>
      <c r="AD326" s="259" t="s">
        <v>222</v>
      </c>
      <c r="AE326" s="259" t="s">
        <v>222</v>
      </c>
      <c r="AF326" s="259" t="s">
        <v>222</v>
      </c>
      <c r="AG326" s="259" t="s">
        <v>222</v>
      </c>
      <c r="AH326" s="259" t="s">
        <v>222</v>
      </c>
      <c r="AI326" s="259" t="s">
        <v>222</v>
      </c>
      <c r="AJ326" s="259" t="s">
        <v>222</v>
      </c>
      <c r="AK326" s="259" t="s">
        <v>222</v>
      </c>
      <c r="AL326" s="259" t="s">
        <v>222</v>
      </c>
      <c r="AM326" s="259" t="s">
        <v>222</v>
      </c>
      <c r="AN326" s="259" t="s">
        <v>222</v>
      </c>
      <c r="AO326" s="259" t="s">
        <v>222</v>
      </c>
      <c r="AP326" s="259" t="s">
        <v>222</v>
      </c>
      <c r="AQ326" s="259" t="s">
        <v>222</v>
      </c>
      <c r="AR326" s="259" t="s">
        <v>222</v>
      </c>
      <c r="AS326" s="259" t="s">
        <v>222</v>
      </c>
      <c r="AT326" s="259" t="s">
        <v>222</v>
      </c>
      <c r="AU326" s="259" t="s">
        <v>222</v>
      </c>
      <c r="AV326" s="259" t="s">
        <v>222</v>
      </c>
      <c r="AW326" s="259" t="s">
        <v>222</v>
      </c>
      <c r="AX326" s="259" t="s">
        <v>222</v>
      </c>
      <c r="AY326" s="259" t="s">
        <v>222</v>
      </c>
      <c r="AZ326" s="259" t="s">
        <v>222</v>
      </c>
      <c r="BA326" s="259" t="s">
        <v>222</v>
      </c>
      <c r="BB326" s="259" t="s">
        <v>222</v>
      </c>
      <c r="BC326" s="259" t="s">
        <v>222</v>
      </c>
      <c r="BD326" s="259" t="s">
        <v>222</v>
      </c>
      <c r="BE326" s="259" t="s">
        <v>222</v>
      </c>
      <c r="BF326" s="259" t="s">
        <v>222</v>
      </c>
      <c r="BG326" s="259" t="s">
        <v>222</v>
      </c>
      <c r="BH326" s="259" t="s">
        <v>222</v>
      </c>
      <c r="BI326" s="259" t="s">
        <v>222</v>
      </c>
      <c r="BJ326" s="259" t="s">
        <v>222</v>
      </c>
      <c r="BK326" s="259" t="s">
        <v>222</v>
      </c>
      <c r="BL326" s="259" t="s">
        <v>222</v>
      </c>
      <c r="BM326" s="259" t="s">
        <v>222</v>
      </c>
      <c r="BN326" s="259" t="s">
        <v>222</v>
      </c>
      <c r="BO326" s="259" t="s">
        <v>222</v>
      </c>
      <c r="BP326" s="259" t="s">
        <v>222</v>
      </c>
      <c r="BQ326" s="257" t="s">
        <v>222</v>
      </c>
      <c r="BR326" s="257" t="s">
        <v>222</v>
      </c>
      <c r="BS326" s="257" t="s">
        <v>222</v>
      </c>
      <c r="BT326" s="257" t="s">
        <v>222</v>
      </c>
      <c r="BU326" s="257" t="s">
        <v>222</v>
      </c>
      <c r="BV326" s="257" t="s">
        <v>222</v>
      </c>
      <c r="BW326" s="257" t="s">
        <v>222</v>
      </c>
      <c r="BX326" s="257" t="s">
        <v>222</v>
      </c>
      <c r="BY326" s="257" t="s">
        <v>222</v>
      </c>
      <c r="BZ326" s="257" t="s">
        <v>222</v>
      </c>
      <c r="CA326" s="257" t="s">
        <v>222</v>
      </c>
      <c r="CB326" s="257" t="s">
        <v>222</v>
      </c>
      <c r="CC326" s="257" t="s">
        <v>222</v>
      </c>
      <c r="CD326" s="257" t="s">
        <v>222</v>
      </c>
      <c r="CE326" s="257" t="s">
        <v>222</v>
      </c>
      <c r="CF326" s="257" t="s">
        <v>222</v>
      </c>
      <c r="CG326" s="257" t="s">
        <v>222</v>
      </c>
      <c r="CH326" s="257" t="s">
        <v>222</v>
      </c>
      <c r="CI326" s="257" t="s">
        <v>222</v>
      </c>
      <c r="CJ326" s="257" t="s">
        <v>222</v>
      </c>
      <c r="CK326" s="257" t="s">
        <v>222</v>
      </c>
      <c r="CM326" s="100">
        <v>233</v>
      </c>
      <c r="CN326" s="229" t="e">
        <f t="shared" si="116"/>
        <v>#REF!</v>
      </c>
      <c r="CO326" s="229" t="e">
        <f ca="1">IF(CN326&gt;0,INDIRECT(ADDRESS($CN326,7,,,#REF!)),"")</f>
        <v>#REF!</v>
      </c>
      <c r="CP326" s="229" t="e">
        <f t="shared" ca="1" si="117"/>
        <v>#REF!</v>
      </c>
      <c r="CQ326" s="230">
        <f t="shared" ca="1" si="123"/>
        <v>0</v>
      </c>
      <c r="CR326" s="227"/>
      <c r="CS326" s="248">
        <f t="shared" si="118"/>
        <v>233</v>
      </c>
      <c r="CT326" s="229" t="e">
        <f t="shared" si="119"/>
        <v>#REF!</v>
      </c>
      <c r="CU326" s="231" t="e">
        <f ca="1">IF(CT326&gt;0,INDIRECT(ADDRESS($CT326,4,,,#REF!)),"")</f>
        <v>#REF!</v>
      </c>
      <c r="CV326" s="100" t="e">
        <f t="shared" ca="1" si="120"/>
        <v>#REF!</v>
      </c>
      <c r="CW326" s="229">
        <f t="shared" ca="1" si="121"/>
        <v>233</v>
      </c>
      <c r="CX326" s="229" t="e">
        <f t="shared" ca="1" si="113"/>
        <v>#REF!</v>
      </c>
      <c r="CY326" s="250"/>
      <c r="CZ326" s="251">
        <f t="shared" ca="1" si="114"/>
        <v>0</v>
      </c>
      <c r="DB326" s="100">
        <f t="shared" ca="1" si="115"/>
        <v>0</v>
      </c>
      <c r="DC326" s="230">
        <f t="shared" ca="1" si="122"/>
        <v>0</v>
      </c>
    </row>
    <row r="327" spans="2:107" ht="16.149999999999999" customHeight="1" x14ac:dyDescent="0.2">
      <c r="B327" s="252" t="s">
        <v>222</v>
      </c>
      <c r="C327" s="253" t="s">
        <v>222</v>
      </c>
      <c r="D327" s="254" t="s">
        <v>222</v>
      </c>
      <c r="E327" s="522" t="s">
        <v>222</v>
      </c>
      <c r="F327" s="523" t="s">
        <v>222</v>
      </c>
      <c r="G327" s="255" t="s">
        <v>222</v>
      </c>
      <c r="H327" s="256" t="s">
        <v>222</v>
      </c>
      <c r="I327" s="257" t="s">
        <v>222</v>
      </c>
      <c r="J327" s="258" t="s">
        <v>222</v>
      </c>
      <c r="K327" s="259" t="s">
        <v>222</v>
      </c>
      <c r="L327" s="259" t="s">
        <v>222</v>
      </c>
      <c r="M327" s="259" t="s">
        <v>222</v>
      </c>
      <c r="N327" s="259" t="s">
        <v>222</v>
      </c>
      <c r="O327" s="259" t="s">
        <v>222</v>
      </c>
      <c r="P327" s="259" t="s">
        <v>222</v>
      </c>
      <c r="Q327" s="259" t="s">
        <v>222</v>
      </c>
      <c r="R327" s="259" t="s">
        <v>222</v>
      </c>
      <c r="S327" s="259" t="s">
        <v>222</v>
      </c>
      <c r="T327" s="259" t="s">
        <v>222</v>
      </c>
      <c r="U327" s="259" t="s">
        <v>222</v>
      </c>
      <c r="V327" s="259" t="s">
        <v>222</v>
      </c>
      <c r="W327" s="259" t="s">
        <v>222</v>
      </c>
      <c r="X327" s="259" t="s">
        <v>222</v>
      </c>
      <c r="Y327" s="259" t="s">
        <v>222</v>
      </c>
      <c r="Z327" s="259" t="s">
        <v>222</v>
      </c>
      <c r="AA327" s="259" t="s">
        <v>222</v>
      </c>
      <c r="AB327" s="259" t="s">
        <v>222</v>
      </c>
      <c r="AC327" s="259" t="s">
        <v>222</v>
      </c>
      <c r="AD327" s="259" t="s">
        <v>222</v>
      </c>
      <c r="AE327" s="259" t="s">
        <v>222</v>
      </c>
      <c r="AF327" s="259" t="s">
        <v>222</v>
      </c>
      <c r="AG327" s="259" t="s">
        <v>222</v>
      </c>
      <c r="AH327" s="259" t="s">
        <v>222</v>
      </c>
      <c r="AI327" s="259" t="s">
        <v>222</v>
      </c>
      <c r="AJ327" s="259" t="s">
        <v>222</v>
      </c>
      <c r="AK327" s="259" t="s">
        <v>222</v>
      </c>
      <c r="AL327" s="259" t="s">
        <v>222</v>
      </c>
      <c r="AM327" s="259" t="s">
        <v>222</v>
      </c>
      <c r="AN327" s="259" t="s">
        <v>222</v>
      </c>
      <c r="AO327" s="259" t="s">
        <v>222</v>
      </c>
      <c r="AP327" s="259" t="s">
        <v>222</v>
      </c>
      <c r="AQ327" s="259" t="s">
        <v>222</v>
      </c>
      <c r="AR327" s="259" t="s">
        <v>222</v>
      </c>
      <c r="AS327" s="259" t="s">
        <v>222</v>
      </c>
      <c r="AT327" s="259" t="s">
        <v>222</v>
      </c>
      <c r="AU327" s="259" t="s">
        <v>222</v>
      </c>
      <c r="AV327" s="259" t="s">
        <v>222</v>
      </c>
      <c r="AW327" s="259" t="s">
        <v>222</v>
      </c>
      <c r="AX327" s="259" t="s">
        <v>222</v>
      </c>
      <c r="AY327" s="259" t="s">
        <v>222</v>
      </c>
      <c r="AZ327" s="259" t="s">
        <v>222</v>
      </c>
      <c r="BA327" s="259" t="s">
        <v>222</v>
      </c>
      <c r="BB327" s="259" t="s">
        <v>222</v>
      </c>
      <c r="BC327" s="259" t="s">
        <v>222</v>
      </c>
      <c r="BD327" s="259" t="s">
        <v>222</v>
      </c>
      <c r="BE327" s="259" t="s">
        <v>222</v>
      </c>
      <c r="BF327" s="259" t="s">
        <v>222</v>
      </c>
      <c r="BG327" s="259" t="s">
        <v>222</v>
      </c>
      <c r="BH327" s="259" t="s">
        <v>222</v>
      </c>
      <c r="BI327" s="259" t="s">
        <v>222</v>
      </c>
      <c r="BJ327" s="259" t="s">
        <v>222</v>
      </c>
      <c r="BK327" s="259" t="s">
        <v>222</v>
      </c>
      <c r="BL327" s="259" t="s">
        <v>222</v>
      </c>
      <c r="BM327" s="259" t="s">
        <v>222</v>
      </c>
      <c r="BN327" s="259" t="s">
        <v>222</v>
      </c>
      <c r="BO327" s="259" t="s">
        <v>222</v>
      </c>
      <c r="BP327" s="259" t="s">
        <v>222</v>
      </c>
      <c r="BQ327" s="257" t="s">
        <v>222</v>
      </c>
      <c r="BR327" s="257" t="s">
        <v>222</v>
      </c>
      <c r="BS327" s="257" t="s">
        <v>222</v>
      </c>
      <c r="BT327" s="257" t="s">
        <v>222</v>
      </c>
      <c r="BU327" s="257" t="s">
        <v>222</v>
      </c>
      <c r="BV327" s="257" t="s">
        <v>222</v>
      </c>
      <c r="BW327" s="257" t="s">
        <v>222</v>
      </c>
      <c r="BX327" s="257" t="s">
        <v>222</v>
      </c>
      <c r="BY327" s="257" t="s">
        <v>222</v>
      </c>
      <c r="BZ327" s="257" t="s">
        <v>222</v>
      </c>
      <c r="CA327" s="257" t="s">
        <v>222</v>
      </c>
      <c r="CB327" s="257" t="s">
        <v>222</v>
      </c>
      <c r="CC327" s="257" t="s">
        <v>222</v>
      </c>
      <c r="CD327" s="257" t="s">
        <v>222</v>
      </c>
      <c r="CE327" s="257" t="s">
        <v>222</v>
      </c>
      <c r="CF327" s="257" t="s">
        <v>222</v>
      </c>
      <c r="CG327" s="257" t="s">
        <v>222</v>
      </c>
      <c r="CH327" s="257" t="s">
        <v>222</v>
      </c>
      <c r="CI327" s="257" t="s">
        <v>222</v>
      </c>
      <c r="CJ327" s="257" t="s">
        <v>222</v>
      </c>
      <c r="CK327" s="257" t="s">
        <v>222</v>
      </c>
      <c r="CM327" s="100">
        <v>234</v>
      </c>
      <c r="CN327" s="229" t="e">
        <f t="shared" si="116"/>
        <v>#REF!</v>
      </c>
      <c r="CO327" s="229" t="e">
        <f ca="1">IF(CN327&gt;0,INDIRECT(ADDRESS($CN327,7,,,#REF!)),"")</f>
        <v>#REF!</v>
      </c>
      <c r="CP327" s="229" t="e">
        <f t="shared" ca="1" si="117"/>
        <v>#REF!</v>
      </c>
      <c r="CQ327" s="230">
        <f t="shared" ca="1" si="123"/>
        <v>0</v>
      </c>
      <c r="CR327" s="227"/>
      <c r="CS327" s="248">
        <f t="shared" si="118"/>
        <v>234</v>
      </c>
      <c r="CT327" s="229" t="e">
        <f t="shared" si="119"/>
        <v>#REF!</v>
      </c>
      <c r="CU327" s="231" t="e">
        <f ca="1">IF(CT327&gt;0,INDIRECT(ADDRESS($CT327,4,,,#REF!)),"")</f>
        <v>#REF!</v>
      </c>
      <c r="CV327" s="100" t="e">
        <f t="shared" ca="1" si="120"/>
        <v>#REF!</v>
      </c>
      <c r="CW327" s="229">
        <f t="shared" ca="1" si="121"/>
        <v>234</v>
      </c>
      <c r="CX327" s="229" t="e">
        <f t="shared" ca="1" si="113"/>
        <v>#REF!</v>
      </c>
      <c r="CY327" s="250"/>
      <c r="CZ327" s="251">
        <f t="shared" ca="1" si="114"/>
        <v>0</v>
      </c>
      <c r="DB327" s="100">
        <f t="shared" ca="1" si="115"/>
        <v>0</v>
      </c>
      <c r="DC327" s="230">
        <f t="shared" ca="1" si="122"/>
        <v>0</v>
      </c>
    </row>
    <row r="328" spans="2:107" ht="16.149999999999999" customHeight="1" x14ac:dyDescent="0.2">
      <c r="B328" s="252" t="s">
        <v>222</v>
      </c>
      <c r="C328" s="253" t="s">
        <v>222</v>
      </c>
      <c r="D328" s="254" t="s">
        <v>222</v>
      </c>
      <c r="E328" s="522" t="s">
        <v>222</v>
      </c>
      <c r="F328" s="523" t="s">
        <v>222</v>
      </c>
      <c r="G328" s="255" t="s">
        <v>222</v>
      </c>
      <c r="H328" s="256" t="s">
        <v>222</v>
      </c>
      <c r="I328" s="257" t="s">
        <v>222</v>
      </c>
      <c r="J328" s="258" t="s">
        <v>222</v>
      </c>
      <c r="K328" s="259" t="s">
        <v>222</v>
      </c>
      <c r="L328" s="259" t="s">
        <v>222</v>
      </c>
      <c r="M328" s="259" t="s">
        <v>222</v>
      </c>
      <c r="N328" s="259" t="s">
        <v>222</v>
      </c>
      <c r="O328" s="259" t="s">
        <v>222</v>
      </c>
      <c r="P328" s="259" t="s">
        <v>222</v>
      </c>
      <c r="Q328" s="259" t="s">
        <v>222</v>
      </c>
      <c r="R328" s="259" t="s">
        <v>222</v>
      </c>
      <c r="S328" s="259" t="s">
        <v>222</v>
      </c>
      <c r="T328" s="259" t="s">
        <v>222</v>
      </c>
      <c r="U328" s="259" t="s">
        <v>222</v>
      </c>
      <c r="V328" s="259" t="s">
        <v>222</v>
      </c>
      <c r="W328" s="259" t="s">
        <v>222</v>
      </c>
      <c r="X328" s="259" t="s">
        <v>222</v>
      </c>
      <c r="Y328" s="259" t="s">
        <v>222</v>
      </c>
      <c r="Z328" s="259" t="s">
        <v>222</v>
      </c>
      <c r="AA328" s="259" t="s">
        <v>222</v>
      </c>
      <c r="AB328" s="259" t="s">
        <v>222</v>
      </c>
      <c r="AC328" s="259" t="s">
        <v>222</v>
      </c>
      <c r="AD328" s="259" t="s">
        <v>222</v>
      </c>
      <c r="AE328" s="259" t="s">
        <v>222</v>
      </c>
      <c r="AF328" s="259" t="s">
        <v>222</v>
      </c>
      <c r="AG328" s="259" t="s">
        <v>222</v>
      </c>
      <c r="AH328" s="259" t="s">
        <v>222</v>
      </c>
      <c r="AI328" s="259" t="s">
        <v>222</v>
      </c>
      <c r="AJ328" s="259" t="s">
        <v>222</v>
      </c>
      <c r="AK328" s="259" t="s">
        <v>222</v>
      </c>
      <c r="AL328" s="259" t="s">
        <v>222</v>
      </c>
      <c r="AM328" s="259" t="s">
        <v>222</v>
      </c>
      <c r="AN328" s="259" t="s">
        <v>222</v>
      </c>
      <c r="AO328" s="259" t="s">
        <v>222</v>
      </c>
      <c r="AP328" s="259" t="s">
        <v>222</v>
      </c>
      <c r="AQ328" s="259" t="s">
        <v>222</v>
      </c>
      <c r="AR328" s="259" t="s">
        <v>222</v>
      </c>
      <c r="AS328" s="259" t="s">
        <v>222</v>
      </c>
      <c r="AT328" s="259" t="s">
        <v>222</v>
      </c>
      <c r="AU328" s="259" t="s">
        <v>222</v>
      </c>
      <c r="AV328" s="259" t="s">
        <v>222</v>
      </c>
      <c r="AW328" s="259" t="s">
        <v>222</v>
      </c>
      <c r="AX328" s="259" t="s">
        <v>222</v>
      </c>
      <c r="AY328" s="259" t="s">
        <v>222</v>
      </c>
      <c r="AZ328" s="259" t="s">
        <v>222</v>
      </c>
      <c r="BA328" s="259" t="s">
        <v>222</v>
      </c>
      <c r="BB328" s="259" t="s">
        <v>222</v>
      </c>
      <c r="BC328" s="259" t="s">
        <v>222</v>
      </c>
      <c r="BD328" s="259" t="s">
        <v>222</v>
      </c>
      <c r="BE328" s="259" t="s">
        <v>222</v>
      </c>
      <c r="BF328" s="259" t="s">
        <v>222</v>
      </c>
      <c r="BG328" s="259" t="s">
        <v>222</v>
      </c>
      <c r="BH328" s="259" t="s">
        <v>222</v>
      </c>
      <c r="BI328" s="259" t="s">
        <v>222</v>
      </c>
      <c r="BJ328" s="259" t="s">
        <v>222</v>
      </c>
      <c r="BK328" s="259" t="s">
        <v>222</v>
      </c>
      <c r="BL328" s="259" t="s">
        <v>222</v>
      </c>
      <c r="BM328" s="259" t="s">
        <v>222</v>
      </c>
      <c r="BN328" s="259" t="s">
        <v>222</v>
      </c>
      <c r="BO328" s="259" t="s">
        <v>222</v>
      </c>
      <c r="BP328" s="259" t="s">
        <v>222</v>
      </c>
      <c r="BQ328" s="257" t="s">
        <v>222</v>
      </c>
      <c r="BR328" s="257" t="s">
        <v>222</v>
      </c>
      <c r="BS328" s="257" t="s">
        <v>222</v>
      </c>
      <c r="BT328" s="257" t="s">
        <v>222</v>
      </c>
      <c r="BU328" s="257" t="s">
        <v>222</v>
      </c>
      <c r="BV328" s="257" t="s">
        <v>222</v>
      </c>
      <c r="BW328" s="257" t="s">
        <v>222</v>
      </c>
      <c r="BX328" s="257" t="s">
        <v>222</v>
      </c>
      <c r="BY328" s="257" t="s">
        <v>222</v>
      </c>
      <c r="BZ328" s="257" t="s">
        <v>222</v>
      </c>
      <c r="CA328" s="257" t="s">
        <v>222</v>
      </c>
      <c r="CB328" s="257" t="s">
        <v>222</v>
      </c>
      <c r="CC328" s="257" t="s">
        <v>222</v>
      </c>
      <c r="CD328" s="257" t="s">
        <v>222</v>
      </c>
      <c r="CE328" s="257" t="s">
        <v>222</v>
      </c>
      <c r="CF328" s="257" t="s">
        <v>222</v>
      </c>
      <c r="CG328" s="257" t="s">
        <v>222</v>
      </c>
      <c r="CH328" s="257" t="s">
        <v>222</v>
      </c>
      <c r="CI328" s="257" t="s">
        <v>222</v>
      </c>
      <c r="CJ328" s="257" t="s">
        <v>222</v>
      </c>
      <c r="CK328" s="257" t="s">
        <v>222</v>
      </c>
      <c r="CM328" s="100">
        <v>235</v>
      </c>
      <c r="CN328" s="229" t="e">
        <f t="shared" si="116"/>
        <v>#REF!</v>
      </c>
      <c r="CO328" s="229" t="e">
        <f ca="1">IF(CN328&gt;0,INDIRECT(ADDRESS($CN328,7,,,#REF!)),"")</f>
        <v>#REF!</v>
      </c>
      <c r="CP328" s="229" t="e">
        <f t="shared" ca="1" si="117"/>
        <v>#REF!</v>
      </c>
      <c r="CQ328" s="230">
        <f t="shared" ca="1" si="123"/>
        <v>0</v>
      </c>
      <c r="CR328" s="227"/>
      <c r="CS328" s="248">
        <f t="shared" si="118"/>
        <v>235</v>
      </c>
      <c r="CT328" s="229" t="e">
        <f t="shared" si="119"/>
        <v>#REF!</v>
      </c>
      <c r="CU328" s="231" t="e">
        <f ca="1">IF(CT328&gt;0,INDIRECT(ADDRESS($CT328,4,,,#REF!)),"")</f>
        <v>#REF!</v>
      </c>
      <c r="CV328" s="100" t="e">
        <f t="shared" ca="1" si="120"/>
        <v>#REF!</v>
      </c>
      <c r="CW328" s="229">
        <f t="shared" ca="1" si="121"/>
        <v>235</v>
      </c>
      <c r="CX328" s="229" t="e">
        <f t="shared" ca="1" si="113"/>
        <v>#REF!</v>
      </c>
      <c r="CY328" s="250"/>
      <c r="CZ328" s="251">
        <f t="shared" ca="1" si="114"/>
        <v>0</v>
      </c>
      <c r="DB328" s="100">
        <f t="shared" ca="1" si="115"/>
        <v>0</v>
      </c>
      <c r="DC328" s="230">
        <f t="shared" ca="1" si="122"/>
        <v>0</v>
      </c>
    </row>
    <row r="329" spans="2:107" ht="16.149999999999999" customHeight="1" x14ac:dyDescent="0.2">
      <c r="B329" s="252" t="s">
        <v>222</v>
      </c>
      <c r="C329" s="253" t="s">
        <v>222</v>
      </c>
      <c r="D329" s="254" t="s">
        <v>222</v>
      </c>
      <c r="E329" s="522" t="s">
        <v>222</v>
      </c>
      <c r="F329" s="523" t="s">
        <v>222</v>
      </c>
      <c r="G329" s="255" t="s">
        <v>222</v>
      </c>
      <c r="H329" s="256" t="s">
        <v>222</v>
      </c>
      <c r="I329" s="257" t="s">
        <v>222</v>
      </c>
      <c r="J329" s="258" t="s">
        <v>222</v>
      </c>
      <c r="K329" s="259" t="s">
        <v>222</v>
      </c>
      <c r="L329" s="259" t="s">
        <v>222</v>
      </c>
      <c r="M329" s="259" t="s">
        <v>222</v>
      </c>
      <c r="N329" s="259" t="s">
        <v>222</v>
      </c>
      <c r="O329" s="259" t="s">
        <v>222</v>
      </c>
      <c r="P329" s="259" t="s">
        <v>222</v>
      </c>
      <c r="Q329" s="259" t="s">
        <v>222</v>
      </c>
      <c r="R329" s="259" t="s">
        <v>222</v>
      </c>
      <c r="S329" s="259" t="s">
        <v>222</v>
      </c>
      <c r="T329" s="259" t="s">
        <v>222</v>
      </c>
      <c r="U329" s="259" t="s">
        <v>222</v>
      </c>
      <c r="V329" s="259" t="s">
        <v>222</v>
      </c>
      <c r="W329" s="259" t="s">
        <v>222</v>
      </c>
      <c r="X329" s="259" t="s">
        <v>222</v>
      </c>
      <c r="Y329" s="259" t="s">
        <v>222</v>
      </c>
      <c r="Z329" s="259" t="s">
        <v>222</v>
      </c>
      <c r="AA329" s="259" t="s">
        <v>222</v>
      </c>
      <c r="AB329" s="259" t="s">
        <v>222</v>
      </c>
      <c r="AC329" s="259" t="s">
        <v>222</v>
      </c>
      <c r="AD329" s="259" t="s">
        <v>222</v>
      </c>
      <c r="AE329" s="259" t="s">
        <v>222</v>
      </c>
      <c r="AF329" s="259" t="s">
        <v>222</v>
      </c>
      <c r="AG329" s="259" t="s">
        <v>222</v>
      </c>
      <c r="AH329" s="259" t="s">
        <v>222</v>
      </c>
      <c r="AI329" s="259" t="s">
        <v>222</v>
      </c>
      <c r="AJ329" s="259" t="s">
        <v>222</v>
      </c>
      <c r="AK329" s="259" t="s">
        <v>222</v>
      </c>
      <c r="AL329" s="259" t="s">
        <v>222</v>
      </c>
      <c r="AM329" s="259" t="s">
        <v>222</v>
      </c>
      <c r="AN329" s="259" t="s">
        <v>222</v>
      </c>
      <c r="AO329" s="259" t="s">
        <v>222</v>
      </c>
      <c r="AP329" s="259" t="s">
        <v>222</v>
      </c>
      <c r="AQ329" s="259" t="s">
        <v>222</v>
      </c>
      <c r="AR329" s="259" t="s">
        <v>222</v>
      </c>
      <c r="AS329" s="259" t="s">
        <v>222</v>
      </c>
      <c r="AT329" s="259" t="s">
        <v>222</v>
      </c>
      <c r="AU329" s="259" t="s">
        <v>222</v>
      </c>
      <c r="AV329" s="259" t="s">
        <v>222</v>
      </c>
      <c r="AW329" s="259" t="s">
        <v>222</v>
      </c>
      <c r="AX329" s="259" t="s">
        <v>222</v>
      </c>
      <c r="AY329" s="259" t="s">
        <v>222</v>
      </c>
      <c r="AZ329" s="259" t="s">
        <v>222</v>
      </c>
      <c r="BA329" s="259" t="s">
        <v>222</v>
      </c>
      <c r="BB329" s="259" t="s">
        <v>222</v>
      </c>
      <c r="BC329" s="259" t="s">
        <v>222</v>
      </c>
      <c r="BD329" s="259" t="s">
        <v>222</v>
      </c>
      <c r="BE329" s="259" t="s">
        <v>222</v>
      </c>
      <c r="BF329" s="259" t="s">
        <v>222</v>
      </c>
      <c r="BG329" s="259" t="s">
        <v>222</v>
      </c>
      <c r="BH329" s="259" t="s">
        <v>222</v>
      </c>
      <c r="BI329" s="259" t="s">
        <v>222</v>
      </c>
      <c r="BJ329" s="259" t="s">
        <v>222</v>
      </c>
      <c r="BK329" s="259" t="s">
        <v>222</v>
      </c>
      <c r="BL329" s="259" t="s">
        <v>222</v>
      </c>
      <c r="BM329" s="259" t="s">
        <v>222</v>
      </c>
      <c r="BN329" s="259" t="s">
        <v>222</v>
      </c>
      <c r="BO329" s="259" t="s">
        <v>222</v>
      </c>
      <c r="BP329" s="259" t="s">
        <v>222</v>
      </c>
      <c r="BQ329" s="257" t="s">
        <v>222</v>
      </c>
      <c r="BR329" s="257" t="s">
        <v>222</v>
      </c>
      <c r="BS329" s="257" t="s">
        <v>222</v>
      </c>
      <c r="BT329" s="257" t="s">
        <v>222</v>
      </c>
      <c r="BU329" s="257" t="s">
        <v>222</v>
      </c>
      <c r="BV329" s="257" t="s">
        <v>222</v>
      </c>
      <c r="BW329" s="257" t="s">
        <v>222</v>
      </c>
      <c r="BX329" s="257" t="s">
        <v>222</v>
      </c>
      <c r="BY329" s="257" t="s">
        <v>222</v>
      </c>
      <c r="BZ329" s="257" t="s">
        <v>222</v>
      </c>
      <c r="CA329" s="257" t="s">
        <v>222</v>
      </c>
      <c r="CB329" s="257" t="s">
        <v>222</v>
      </c>
      <c r="CC329" s="257" t="s">
        <v>222</v>
      </c>
      <c r="CD329" s="257" t="s">
        <v>222</v>
      </c>
      <c r="CE329" s="257" t="s">
        <v>222</v>
      </c>
      <c r="CF329" s="257" t="s">
        <v>222</v>
      </c>
      <c r="CG329" s="257" t="s">
        <v>222</v>
      </c>
      <c r="CH329" s="257" t="s">
        <v>222</v>
      </c>
      <c r="CI329" s="257" t="s">
        <v>222</v>
      </c>
      <c r="CJ329" s="257" t="s">
        <v>222</v>
      </c>
      <c r="CK329" s="257" t="s">
        <v>222</v>
      </c>
      <c r="CM329" s="100">
        <v>236</v>
      </c>
      <c r="CN329" s="229" t="e">
        <f t="shared" si="116"/>
        <v>#REF!</v>
      </c>
      <c r="CO329" s="229" t="e">
        <f ca="1">IF(CN329&gt;0,INDIRECT(ADDRESS($CN329,7,,,#REF!)),"")</f>
        <v>#REF!</v>
      </c>
      <c r="CP329" s="229" t="e">
        <f t="shared" ca="1" si="117"/>
        <v>#REF!</v>
      </c>
      <c r="CQ329" s="230">
        <f t="shared" ca="1" si="123"/>
        <v>0</v>
      </c>
      <c r="CR329" s="227"/>
      <c r="CS329" s="248">
        <f t="shared" si="118"/>
        <v>236</v>
      </c>
      <c r="CT329" s="229" t="e">
        <f t="shared" si="119"/>
        <v>#REF!</v>
      </c>
      <c r="CU329" s="231" t="e">
        <f ca="1">IF(CT329&gt;0,INDIRECT(ADDRESS($CT329,4,,,#REF!)),"")</f>
        <v>#REF!</v>
      </c>
      <c r="CV329" s="100" t="e">
        <f t="shared" ca="1" si="120"/>
        <v>#REF!</v>
      </c>
      <c r="CW329" s="229">
        <f t="shared" ca="1" si="121"/>
        <v>236</v>
      </c>
      <c r="CX329" s="229" t="e">
        <f t="shared" ca="1" si="113"/>
        <v>#REF!</v>
      </c>
      <c r="CY329" s="250"/>
      <c r="CZ329" s="251">
        <f t="shared" ca="1" si="114"/>
        <v>0</v>
      </c>
      <c r="DB329" s="100">
        <f t="shared" ca="1" si="115"/>
        <v>0</v>
      </c>
      <c r="DC329" s="230">
        <f t="shared" ca="1" si="122"/>
        <v>0</v>
      </c>
    </row>
    <row r="330" spans="2:107" ht="16.149999999999999" customHeight="1" x14ac:dyDescent="0.2">
      <c r="B330" s="252" t="s">
        <v>222</v>
      </c>
      <c r="C330" s="253" t="s">
        <v>222</v>
      </c>
      <c r="D330" s="254" t="s">
        <v>222</v>
      </c>
      <c r="E330" s="522" t="s">
        <v>222</v>
      </c>
      <c r="F330" s="523" t="s">
        <v>222</v>
      </c>
      <c r="G330" s="255" t="s">
        <v>222</v>
      </c>
      <c r="H330" s="256" t="s">
        <v>222</v>
      </c>
      <c r="I330" s="257" t="s">
        <v>222</v>
      </c>
      <c r="J330" s="258" t="s">
        <v>222</v>
      </c>
      <c r="K330" s="259" t="s">
        <v>222</v>
      </c>
      <c r="L330" s="259" t="s">
        <v>222</v>
      </c>
      <c r="M330" s="259" t="s">
        <v>222</v>
      </c>
      <c r="N330" s="259" t="s">
        <v>222</v>
      </c>
      <c r="O330" s="259" t="s">
        <v>222</v>
      </c>
      <c r="P330" s="259" t="s">
        <v>222</v>
      </c>
      <c r="Q330" s="259" t="s">
        <v>222</v>
      </c>
      <c r="R330" s="259" t="s">
        <v>222</v>
      </c>
      <c r="S330" s="259" t="s">
        <v>222</v>
      </c>
      <c r="T330" s="259" t="s">
        <v>222</v>
      </c>
      <c r="U330" s="259" t="s">
        <v>222</v>
      </c>
      <c r="V330" s="259" t="s">
        <v>222</v>
      </c>
      <c r="W330" s="259" t="s">
        <v>222</v>
      </c>
      <c r="X330" s="259" t="s">
        <v>222</v>
      </c>
      <c r="Y330" s="259" t="s">
        <v>222</v>
      </c>
      <c r="Z330" s="259" t="s">
        <v>222</v>
      </c>
      <c r="AA330" s="259" t="s">
        <v>222</v>
      </c>
      <c r="AB330" s="259" t="s">
        <v>222</v>
      </c>
      <c r="AC330" s="259" t="s">
        <v>222</v>
      </c>
      <c r="AD330" s="259" t="s">
        <v>222</v>
      </c>
      <c r="AE330" s="259" t="s">
        <v>222</v>
      </c>
      <c r="AF330" s="259" t="s">
        <v>222</v>
      </c>
      <c r="AG330" s="259" t="s">
        <v>222</v>
      </c>
      <c r="AH330" s="259" t="s">
        <v>222</v>
      </c>
      <c r="AI330" s="259" t="s">
        <v>222</v>
      </c>
      <c r="AJ330" s="259" t="s">
        <v>222</v>
      </c>
      <c r="AK330" s="259" t="s">
        <v>222</v>
      </c>
      <c r="AL330" s="259" t="s">
        <v>222</v>
      </c>
      <c r="AM330" s="259" t="s">
        <v>222</v>
      </c>
      <c r="AN330" s="259" t="s">
        <v>222</v>
      </c>
      <c r="AO330" s="259" t="s">
        <v>222</v>
      </c>
      <c r="AP330" s="259" t="s">
        <v>222</v>
      </c>
      <c r="AQ330" s="259" t="s">
        <v>222</v>
      </c>
      <c r="AR330" s="259" t="s">
        <v>222</v>
      </c>
      <c r="AS330" s="259" t="s">
        <v>222</v>
      </c>
      <c r="AT330" s="259" t="s">
        <v>222</v>
      </c>
      <c r="AU330" s="259" t="s">
        <v>222</v>
      </c>
      <c r="AV330" s="259" t="s">
        <v>222</v>
      </c>
      <c r="AW330" s="259" t="s">
        <v>222</v>
      </c>
      <c r="AX330" s="259" t="s">
        <v>222</v>
      </c>
      <c r="AY330" s="259" t="s">
        <v>222</v>
      </c>
      <c r="AZ330" s="259" t="s">
        <v>222</v>
      </c>
      <c r="BA330" s="259" t="s">
        <v>222</v>
      </c>
      <c r="BB330" s="259" t="s">
        <v>222</v>
      </c>
      <c r="BC330" s="259" t="s">
        <v>222</v>
      </c>
      <c r="BD330" s="259" t="s">
        <v>222</v>
      </c>
      <c r="BE330" s="259" t="s">
        <v>222</v>
      </c>
      <c r="BF330" s="259" t="s">
        <v>222</v>
      </c>
      <c r="BG330" s="259" t="s">
        <v>222</v>
      </c>
      <c r="BH330" s="259" t="s">
        <v>222</v>
      </c>
      <c r="BI330" s="259" t="s">
        <v>222</v>
      </c>
      <c r="BJ330" s="259" t="s">
        <v>222</v>
      </c>
      <c r="BK330" s="259" t="s">
        <v>222</v>
      </c>
      <c r="BL330" s="259" t="s">
        <v>222</v>
      </c>
      <c r="BM330" s="259" t="s">
        <v>222</v>
      </c>
      <c r="BN330" s="259" t="s">
        <v>222</v>
      </c>
      <c r="BO330" s="259" t="s">
        <v>222</v>
      </c>
      <c r="BP330" s="259" t="s">
        <v>222</v>
      </c>
      <c r="BQ330" s="257" t="s">
        <v>222</v>
      </c>
      <c r="BR330" s="257" t="s">
        <v>222</v>
      </c>
      <c r="BS330" s="257" t="s">
        <v>222</v>
      </c>
      <c r="BT330" s="257" t="s">
        <v>222</v>
      </c>
      <c r="BU330" s="257" t="s">
        <v>222</v>
      </c>
      <c r="BV330" s="257" t="s">
        <v>222</v>
      </c>
      <c r="BW330" s="257" t="s">
        <v>222</v>
      </c>
      <c r="BX330" s="257" t="s">
        <v>222</v>
      </c>
      <c r="BY330" s="257" t="s">
        <v>222</v>
      </c>
      <c r="BZ330" s="257" t="s">
        <v>222</v>
      </c>
      <c r="CA330" s="257" t="s">
        <v>222</v>
      </c>
      <c r="CB330" s="257" t="s">
        <v>222</v>
      </c>
      <c r="CC330" s="257" t="s">
        <v>222</v>
      </c>
      <c r="CD330" s="257" t="s">
        <v>222</v>
      </c>
      <c r="CE330" s="257" t="s">
        <v>222</v>
      </c>
      <c r="CF330" s="257" t="s">
        <v>222</v>
      </c>
      <c r="CG330" s="257" t="s">
        <v>222</v>
      </c>
      <c r="CH330" s="257" t="s">
        <v>222</v>
      </c>
      <c r="CI330" s="257" t="s">
        <v>222</v>
      </c>
      <c r="CJ330" s="257" t="s">
        <v>222</v>
      </c>
      <c r="CK330" s="257" t="s">
        <v>222</v>
      </c>
      <c r="CM330" s="100">
        <v>237</v>
      </c>
      <c r="CN330" s="229" t="e">
        <f t="shared" si="116"/>
        <v>#REF!</v>
      </c>
      <c r="CO330" s="229" t="e">
        <f ca="1">IF(CN330&gt;0,INDIRECT(ADDRESS($CN330,7,,,#REF!)),"")</f>
        <v>#REF!</v>
      </c>
      <c r="CP330" s="229" t="e">
        <f t="shared" ca="1" si="117"/>
        <v>#REF!</v>
      </c>
      <c r="CQ330" s="230">
        <f t="shared" ca="1" si="123"/>
        <v>0</v>
      </c>
      <c r="CR330" s="227"/>
      <c r="CS330" s="248">
        <f t="shared" si="118"/>
        <v>237</v>
      </c>
      <c r="CT330" s="229" t="e">
        <f t="shared" si="119"/>
        <v>#REF!</v>
      </c>
      <c r="CU330" s="231" t="e">
        <f ca="1">IF(CT330&gt;0,INDIRECT(ADDRESS($CT330,4,,,#REF!)),"")</f>
        <v>#REF!</v>
      </c>
      <c r="CV330" s="100" t="e">
        <f t="shared" ca="1" si="120"/>
        <v>#REF!</v>
      </c>
      <c r="CW330" s="229">
        <f t="shared" ca="1" si="121"/>
        <v>237</v>
      </c>
      <c r="CX330" s="229" t="e">
        <f t="shared" ca="1" si="113"/>
        <v>#REF!</v>
      </c>
      <c r="CY330" s="250"/>
      <c r="CZ330" s="251">
        <f t="shared" ca="1" si="114"/>
        <v>0</v>
      </c>
      <c r="DB330" s="100">
        <f t="shared" ca="1" si="115"/>
        <v>0</v>
      </c>
      <c r="DC330" s="230">
        <f t="shared" ca="1" si="122"/>
        <v>0</v>
      </c>
    </row>
    <row r="331" spans="2:107" ht="16.149999999999999" customHeight="1" x14ac:dyDescent="0.2">
      <c r="B331" s="252" t="s">
        <v>222</v>
      </c>
      <c r="C331" s="253" t="s">
        <v>222</v>
      </c>
      <c r="D331" s="254" t="s">
        <v>222</v>
      </c>
      <c r="E331" s="522" t="s">
        <v>222</v>
      </c>
      <c r="F331" s="523" t="s">
        <v>222</v>
      </c>
      <c r="G331" s="255" t="s">
        <v>222</v>
      </c>
      <c r="H331" s="256" t="s">
        <v>222</v>
      </c>
      <c r="I331" s="257" t="s">
        <v>222</v>
      </c>
      <c r="J331" s="258" t="s">
        <v>222</v>
      </c>
      <c r="K331" s="259" t="s">
        <v>222</v>
      </c>
      <c r="L331" s="259" t="s">
        <v>222</v>
      </c>
      <c r="M331" s="259" t="s">
        <v>222</v>
      </c>
      <c r="N331" s="259" t="s">
        <v>222</v>
      </c>
      <c r="O331" s="259" t="s">
        <v>222</v>
      </c>
      <c r="P331" s="259" t="s">
        <v>222</v>
      </c>
      <c r="Q331" s="259" t="s">
        <v>222</v>
      </c>
      <c r="R331" s="259" t="s">
        <v>222</v>
      </c>
      <c r="S331" s="259" t="s">
        <v>222</v>
      </c>
      <c r="T331" s="259" t="s">
        <v>222</v>
      </c>
      <c r="U331" s="259" t="s">
        <v>222</v>
      </c>
      <c r="V331" s="259" t="s">
        <v>222</v>
      </c>
      <c r="W331" s="259" t="s">
        <v>222</v>
      </c>
      <c r="X331" s="259" t="s">
        <v>222</v>
      </c>
      <c r="Y331" s="259" t="s">
        <v>222</v>
      </c>
      <c r="Z331" s="259" t="s">
        <v>222</v>
      </c>
      <c r="AA331" s="259" t="s">
        <v>222</v>
      </c>
      <c r="AB331" s="259" t="s">
        <v>222</v>
      </c>
      <c r="AC331" s="259" t="s">
        <v>222</v>
      </c>
      <c r="AD331" s="259" t="s">
        <v>222</v>
      </c>
      <c r="AE331" s="259" t="s">
        <v>222</v>
      </c>
      <c r="AF331" s="259" t="s">
        <v>222</v>
      </c>
      <c r="AG331" s="259" t="s">
        <v>222</v>
      </c>
      <c r="AH331" s="259" t="s">
        <v>222</v>
      </c>
      <c r="AI331" s="259" t="s">
        <v>222</v>
      </c>
      <c r="AJ331" s="259" t="s">
        <v>222</v>
      </c>
      <c r="AK331" s="259" t="s">
        <v>222</v>
      </c>
      <c r="AL331" s="259" t="s">
        <v>222</v>
      </c>
      <c r="AM331" s="259" t="s">
        <v>222</v>
      </c>
      <c r="AN331" s="259" t="s">
        <v>222</v>
      </c>
      <c r="AO331" s="259" t="s">
        <v>222</v>
      </c>
      <c r="AP331" s="259" t="s">
        <v>222</v>
      </c>
      <c r="AQ331" s="259" t="s">
        <v>222</v>
      </c>
      <c r="AR331" s="259" t="s">
        <v>222</v>
      </c>
      <c r="AS331" s="259" t="s">
        <v>222</v>
      </c>
      <c r="AT331" s="259" t="s">
        <v>222</v>
      </c>
      <c r="AU331" s="259" t="s">
        <v>222</v>
      </c>
      <c r="AV331" s="259" t="s">
        <v>222</v>
      </c>
      <c r="AW331" s="259" t="s">
        <v>222</v>
      </c>
      <c r="AX331" s="259" t="s">
        <v>222</v>
      </c>
      <c r="AY331" s="259" t="s">
        <v>222</v>
      </c>
      <c r="AZ331" s="259" t="s">
        <v>222</v>
      </c>
      <c r="BA331" s="259" t="s">
        <v>222</v>
      </c>
      <c r="BB331" s="259" t="s">
        <v>222</v>
      </c>
      <c r="BC331" s="259" t="s">
        <v>222</v>
      </c>
      <c r="BD331" s="259" t="s">
        <v>222</v>
      </c>
      <c r="BE331" s="259" t="s">
        <v>222</v>
      </c>
      <c r="BF331" s="259" t="s">
        <v>222</v>
      </c>
      <c r="BG331" s="259" t="s">
        <v>222</v>
      </c>
      <c r="BH331" s="259" t="s">
        <v>222</v>
      </c>
      <c r="BI331" s="259" t="s">
        <v>222</v>
      </c>
      <c r="BJ331" s="259" t="s">
        <v>222</v>
      </c>
      <c r="BK331" s="259" t="s">
        <v>222</v>
      </c>
      <c r="BL331" s="259" t="s">
        <v>222</v>
      </c>
      <c r="BM331" s="259" t="s">
        <v>222</v>
      </c>
      <c r="BN331" s="259" t="s">
        <v>222</v>
      </c>
      <c r="BO331" s="259" t="s">
        <v>222</v>
      </c>
      <c r="BP331" s="259" t="s">
        <v>222</v>
      </c>
      <c r="BQ331" s="257" t="s">
        <v>222</v>
      </c>
      <c r="BR331" s="257" t="s">
        <v>222</v>
      </c>
      <c r="BS331" s="257" t="s">
        <v>222</v>
      </c>
      <c r="BT331" s="257" t="s">
        <v>222</v>
      </c>
      <c r="BU331" s="257" t="s">
        <v>222</v>
      </c>
      <c r="BV331" s="257" t="s">
        <v>222</v>
      </c>
      <c r="BW331" s="257" t="s">
        <v>222</v>
      </c>
      <c r="BX331" s="257" t="s">
        <v>222</v>
      </c>
      <c r="BY331" s="257" t="s">
        <v>222</v>
      </c>
      <c r="BZ331" s="257" t="s">
        <v>222</v>
      </c>
      <c r="CA331" s="257" t="s">
        <v>222</v>
      </c>
      <c r="CB331" s="257" t="s">
        <v>222</v>
      </c>
      <c r="CC331" s="257" t="s">
        <v>222</v>
      </c>
      <c r="CD331" s="257" t="s">
        <v>222</v>
      </c>
      <c r="CE331" s="257" t="s">
        <v>222</v>
      </c>
      <c r="CF331" s="257" t="s">
        <v>222</v>
      </c>
      <c r="CG331" s="257" t="s">
        <v>222</v>
      </c>
      <c r="CH331" s="257" t="s">
        <v>222</v>
      </c>
      <c r="CI331" s="257" t="s">
        <v>222</v>
      </c>
      <c r="CJ331" s="257" t="s">
        <v>222</v>
      </c>
      <c r="CK331" s="257" t="s">
        <v>222</v>
      </c>
      <c r="CM331" s="100">
        <v>238</v>
      </c>
      <c r="CN331" s="229" t="e">
        <f t="shared" si="116"/>
        <v>#REF!</v>
      </c>
      <c r="CO331" s="229" t="e">
        <f ca="1">IF(CN331&gt;0,INDIRECT(ADDRESS($CN331,7,,,#REF!)),"")</f>
        <v>#REF!</v>
      </c>
      <c r="CP331" s="229" t="e">
        <f t="shared" ca="1" si="117"/>
        <v>#REF!</v>
      </c>
      <c r="CQ331" s="230">
        <f t="shared" ca="1" si="123"/>
        <v>0</v>
      </c>
      <c r="CR331" s="227"/>
      <c r="CS331" s="248">
        <f t="shared" si="118"/>
        <v>238</v>
      </c>
      <c r="CT331" s="229" t="e">
        <f t="shared" si="119"/>
        <v>#REF!</v>
      </c>
      <c r="CU331" s="231" t="e">
        <f ca="1">IF(CT331&gt;0,INDIRECT(ADDRESS($CT331,4,,,#REF!)),"")</f>
        <v>#REF!</v>
      </c>
      <c r="CV331" s="100" t="e">
        <f t="shared" ca="1" si="120"/>
        <v>#REF!</v>
      </c>
      <c r="CW331" s="229">
        <f t="shared" ca="1" si="121"/>
        <v>238</v>
      </c>
      <c r="CX331" s="229" t="e">
        <f t="shared" ca="1" si="113"/>
        <v>#REF!</v>
      </c>
      <c r="CY331" s="250"/>
      <c r="CZ331" s="251">
        <f t="shared" ca="1" si="114"/>
        <v>0</v>
      </c>
      <c r="DB331" s="100">
        <f t="shared" ca="1" si="115"/>
        <v>0</v>
      </c>
      <c r="DC331" s="230">
        <f t="shared" ca="1" si="122"/>
        <v>0</v>
      </c>
    </row>
    <row r="332" spans="2:107" ht="16.149999999999999" customHeight="1" x14ac:dyDescent="0.2">
      <c r="B332" s="252" t="s">
        <v>222</v>
      </c>
      <c r="C332" s="253" t="s">
        <v>222</v>
      </c>
      <c r="D332" s="254" t="s">
        <v>222</v>
      </c>
      <c r="E332" s="522" t="s">
        <v>222</v>
      </c>
      <c r="F332" s="523" t="s">
        <v>222</v>
      </c>
      <c r="G332" s="255" t="s">
        <v>222</v>
      </c>
      <c r="H332" s="256" t="s">
        <v>222</v>
      </c>
      <c r="I332" s="257" t="s">
        <v>222</v>
      </c>
      <c r="J332" s="258" t="s">
        <v>222</v>
      </c>
      <c r="K332" s="259" t="s">
        <v>222</v>
      </c>
      <c r="L332" s="259" t="s">
        <v>222</v>
      </c>
      <c r="M332" s="259" t="s">
        <v>222</v>
      </c>
      <c r="N332" s="259" t="s">
        <v>222</v>
      </c>
      <c r="O332" s="259" t="s">
        <v>222</v>
      </c>
      <c r="P332" s="259" t="s">
        <v>222</v>
      </c>
      <c r="Q332" s="259" t="s">
        <v>222</v>
      </c>
      <c r="R332" s="259" t="s">
        <v>222</v>
      </c>
      <c r="S332" s="259" t="s">
        <v>222</v>
      </c>
      <c r="T332" s="259" t="s">
        <v>222</v>
      </c>
      <c r="U332" s="259" t="s">
        <v>222</v>
      </c>
      <c r="V332" s="259" t="s">
        <v>222</v>
      </c>
      <c r="W332" s="259" t="s">
        <v>222</v>
      </c>
      <c r="X332" s="259" t="s">
        <v>222</v>
      </c>
      <c r="Y332" s="259" t="s">
        <v>222</v>
      </c>
      <c r="Z332" s="259" t="s">
        <v>222</v>
      </c>
      <c r="AA332" s="259" t="s">
        <v>222</v>
      </c>
      <c r="AB332" s="259" t="s">
        <v>222</v>
      </c>
      <c r="AC332" s="259" t="s">
        <v>222</v>
      </c>
      <c r="AD332" s="259" t="s">
        <v>222</v>
      </c>
      <c r="AE332" s="259" t="s">
        <v>222</v>
      </c>
      <c r="AF332" s="259" t="s">
        <v>222</v>
      </c>
      <c r="AG332" s="259" t="s">
        <v>222</v>
      </c>
      <c r="AH332" s="259" t="s">
        <v>222</v>
      </c>
      <c r="AI332" s="259" t="s">
        <v>222</v>
      </c>
      <c r="AJ332" s="259" t="s">
        <v>222</v>
      </c>
      <c r="AK332" s="259" t="s">
        <v>222</v>
      </c>
      <c r="AL332" s="259" t="s">
        <v>222</v>
      </c>
      <c r="AM332" s="259" t="s">
        <v>222</v>
      </c>
      <c r="AN332" s="259" t="s">
        <v>222</v>
      </c>
      <c r="AO332" s="259" t="s">
        <v>222</v>
      </c>
      <c r="AP332" s="259" t="s">
        <v>222</v>
      </c>
      <c r="AQ332" s="259" t="s">
        <v>222</v>
      </c>
      <c r="AR332" s="259" t="s">
        <v>222</v>
      </c>
      <c r="AS332" s="259" t="s">
        <v>222</v>
      </c>
      <c r="AT332" s="259" t="s">
        <v>222</v>
      </c>
      <c r="AU332" s="259" t="s">
        <v>222</v>
      </c>
      <c r="AV332" s="259" t="s">
        <v>222</v>
      </c>
      <c r="AW332" s="259" t="s">
        <v>222</v>
      </c>
      <c r="AX332" s="259" t="s">
        <v>222</v>
      </c>
      <c r="AY332" s="259" t="s">
        <v>222</v>
      </c>
      <c r="AZ332" s="259" t="s">
        <v>222</v>
      </c>
      <c r="BA332" s="259" t="s">
        <v>222</v>
      </c>
      <c r="BB332" s="259" t="s">
        <v>222</v>
      </c>
      <c r="BC332" s="259" t="s">
        <v>222</v>
      </c>
      <c r="BD332" s="259" t="s">
        <v>222</v>
      </c>
      <c r="BE332" s="259" t="s">
        <v>222</v>
      </c>
      <c r="BF332" s="259" t="s">
        <v>222</v>
      </c>
      <c r="BG332" s="259" t="s">
        <v>222</v>
      </c>
      <c r="BH332" s="259" t="s">
        <v>222</v>
      </c>
      <c r="BI332" s="259" t="s">
        <v>222</v>
      </c>
      <c r="BJ332" s="259" t="s">
        <v>222</v>
      </c>
      <c r="BK332" s="259" t="s">
        <v>222</v>
      </c>
      <c r="BL332" s="259" t="s">
        <v>222</v>
      </c>
      <c r="BM332" s="259" t="s">
        <v>222</v>
      </c>
      <c r="BN332" s="259" t="s">
        <v>222</v>
      </c>
      <c r="BO332" s="259" t="s">
        <v>222</v>
      </c>
      <c r="BP332" s="259" t="s">
        <v>222</v>
      </c>
      <c r="BQ332" s="257" t="s">
        <v>222</v>
      </c>
      <c r="BR332" s="257" t="s">
        <v>222</v>
      </c>
      <c r="BS332" s="257" t="s">
        <v>222</v>
      </c>
      <c r="BT332" s="257" t="s">
        <v>222</v>
      </c>
      <c r="BU332" s="257" t="s">
        <v>222</v>
      </c>
      <c r="BV332" s="257" t="s">
        <v>222</v>
      </c>
      <c r="BW332" s="257" t="s">
        <v>222</v>
      </c>
      <c r="BX332" s="257" t="s">
        <v>222</v>
      </c>
      <c r="BY332" s="257" t="s">
        <v>222</v>
      </c>
      <c r="BZ332" s="257" t="s">
        <v>222</v>
      </c>
      <c r="CA332" s="257" t="s">
        <v>222</v>
      </c>
      <c r="CB332" s="257" t="s">
        <v>222</v>
      </c>
      <c r="CC332" s="257" t="s">
        <v>222</v>
      </c>
      <c r="CD332" s="257" t="s">
        <v>222</v>
      </c>
      <c r="CE332" s="257" t="s">
        <v>222</v>
      </c>
      <c r="CF332" s="257" t="s">
        <v>222</v>
      </c>
      <c r="CG332" s="257" t="s">
        <v>222</v>
      </c>
      <c r="CH332" s="257" t="s">
        <v>222</v>
      </c>
      <c r="CI332" s="257" t="s">
        <v>222</v>
      </c>
      <c r="CJ332" s="257" t="s">
        <v>222</v>
      </c>
      <c r="CK332" s="257" t="s">
        <v>222</v>
      </c>
      <c r="CM332" s="100">
        <v>239</v>
      </c>
      <c r="CN332" s="229" t="e">
        <f t="shared" si="116"/>
        <v>#REF!</v>
      </c>
      <c r="CO332" s="229" t="e">
        <f ca="1">IF(CN332&gt;0,INDIRECT(ADDRESS($CN332,7,,,#REF!)),"")</f>
        <v>#REF!</v>
      </c>
      <c r="CP332" s="229" t="e">
        <f t="shared" ca="1" si="117"/>
        <v>#REF!</v>
      </c>
      <c r="CQ332" s="230">
        <f t="shared" ca="1" si="123"/>
        <v>0</v>
      </c>
      <c r="CR332" s="227"/>
      <c r="CS332" s="248">
        <f t="shared" si="118"/>
        <v>239</v>
      </c>
      <c r="CT332" s="229" t="e">
        <f t="shared" si="119"/>
        <v>#REF!</v>
      </c>
      <c r="CU332" s="231" t="e">
        <f ca="1">IF(CT332&gt;0,INDIRECT(ADDRESS($CT332,4,,,#REF!)),"")</f>
        <v>#REF!</v>
      </c>
      <c r="CV332" s="100" t="e">
        <f t="shared" ca="1" si="120"/>
        <v>#REF!</v>
      </c>
      <c r="CW332" s="229">
        <f t="shared" ca="1" si="121"/>
        <v>239</v>
      </c>
      <c r="CX332" s="229" t="e">
        <f t="shared" ca="1" si="113"/>
        <v>#REF!</v>
      </c>
      <c r="CY332" s="250"/>
      <c r="CZ332" s="251">
        <f t="shared" ca="1" si="114"/>
        <v>0</v>
      </c>
      <c r="DB332" s="100">
        <f t="shared" ca="1" si="115"/>
        <v>0</v>
      </c>
      <c r="DC332" s="230">
        <f t="shared" ca="1" si="122"/>
        <v>0</v>
      </c>
    </row>
    <row r="333" spans="2:107" ht="16.149999999999999" customHeight="1" x14ac:dyDescent="0.2">
      <c r="B333" s="252" t="s">
        <v>222</v>
      </c>
      <c r="C333" s="253" t="s">
        <v>222</v>
      </c>
      <c r="D333" s="254" t="s">
        <v>222</v>
      </c>
      <c r="E333" s="522" t="s">
        <v>222</v>
      </c>
      <c r="F333" s="523" t="s">
        <v>222</v>
      </c>
      <c r="G333" s="255" t="s">
        <v>222</v>
      </c>
      <c r="H333" s="256" t="s">
        <v>222</v>
      </c>
      <c r="I333" s="257" t="s">
        <v>222</v>
      </c>
      <c r="J333" s="258" t="s">
        <v>222</v>
      </c>
      <c r="K333" s="259" t="s">
        <v>222</v>
      </c>
      <c r="L333" s="259" t="s">
        <v>222</v>
      </c>
      <c r="M333" s="259" t="s">
        <v>222</v>
      </c>
      <c r="N333" s="259" t="s">
        <v>222</v>
      </c>
      <c r="O333" s="259" t="s">
        <v>222</v>
      </c>
      <c r="P333" s="259" t="s">
        <v>222</v>
      </c>
      <c r="Q333" s="259" t="s">
        <v>222</v>
      </c>
      <c r="R333" s="259" t="s">
        <v>222</v>
      </c>
      <c r="S333" s="259" t="s">
        <v>222</v>
      </c>
      <c r="T333" s="259" t="s">
        <v>222</v>
      </c>
      <c r="U333" s="259" t="s">
        <v>222</v>
      </c>
      <c r="V333" s="259" t="s">
        <v>222</v>
      </c>
      <c r="W333" s="259" t="s">
        <v>222</v>
      </c>
      <c r="X333" s="259" t="s">
        <v>222</v>
      </c>
      <c r="Y333" s="259" t="s">
        <v>222</v>
      </c>
      <c r="Z333" s="259" t="s">
        <v>222</v>
      </c>
      <c r="AA333" s="259" t="s">
        <v>222</v>
      </c>
      <c r="AB333" s="259" t="s">
        <v>222</v>
      </c>
      <c r="AC333" s="259" t="s">
        <v>222</v>
      </c>
      <c r="AD333" s="259" t="s">
        <v>222</v>
      </c>
      <c r="AE333" s="259" t="s">
        <v>222</v>
      </c>
      <c r="AF333" s="259" t="s">
        <v>222</v>
      </c>
      <c r="AG333" s="259" t="s">
        <v>222</v>
      </c>
      <c r="AH333" s="259" t="s">
        <v>222</v>
      </c>
      <c r="AI333" s="259" t="s">
        <v>222</v>
      </c>
      <c r="AJ333" s="259" t="s">
        <v>222</v>
      </c>
      <c r="AK333" s="259" t="s">
        <v>222</v>
      </c>
      <c r="AL333" s="259" t="s">
        <v>222</v>
      </c>
      <c r="AM333" s="259" t="s">
        <v>222</v>
      </c>
      <c r="AN333" s="259" t="s">
        <v>222</v>
      </c>
      <c r="AO333" s="259" t="s">
        <v>222</v>
      </c>
      <c r="AP333" s="259" t="s">
        <v>222</v>
      </c>
      <c r="AQ333" s="259" t="s">
        <v>222</v>
      </c>
      <c r="AR333" s="259" t="s">
        <v>222</v>
      </c>
      <c r="AS333" s="259" t="s">
        <v>222</v>
      </c>
      <c r="AT333" s="259" t="s">
        <v>222</v>
      </c>
      <c r="AU333" s="259" t="s">
        <v>222</v>
      </c>
      <c r="AV333" s="259" t="s">
        <v>222</v>
      </c>
      <c r="AW333" s="259" t="s">
        <v>222</v>
      </c>
      <c r="AX333" s="259" t="s">
        <v>222</v>
      </c>
      <c r="AY333" s="259" t="s">
        <v>222</v>
      </c>
      <c r="AZ333" s="259" t="s">
        <v>222</v>
      </c>
      <c r="BA333" s="259" t="s">
        <v>222</v>
      </c>
      <c r="BB333" s="259" t="s">
        <v>222</v>
      </c>
      <c r="BC333" s="259" t="s">
        <v>222</v>
      </c>
      <c r="BD333" s="259" t="s">
        <v>222</v>
      </c>
      <c r="BE333" s="259" t="s">
        <v>222</v>
      </c>
      <c r="BF333" s="259" t="s">
        <v>222</v>
      </c>
      <c r="BG333" s="259" t="s">
        <v>222</v>
      </c>
      <c r="BH333" s="259" t="s">
        <v>222</v>
      </c>
      <c r="BI333" s="259" t="s">
        <v>222</v>
      </c>
      <c r="BJ333" s="259" t="s">
        <v>222</v>
      </c>
      <c r="BK333" s="259" t="s">
        <v>222</v>
      </c>
      <c r="BL333" s="259" t="s">
        <v>222</v>
      </c>
      <c r="BM333" s="259" t="s">
        <v>222</v>
      </c>
      <c r="BN333" s="259" t="s">
        <v>222</v>
      </c>
      <c r="BO333" s="259" t="s">
        <v>222</v>
      </c>
      <c r="BP333" s="259" t="s">
        <v>222</v>
      </c>
      <c r="BQ333" s="257" t="s">
        <v>222</v>
      </c>
      <c r="BR333" s="257" t="s">
        <v>222</v>
      </c>
      <c r="BS333" s="257" t="s">
        <v>222</v>
      </c>
      <c r="BT333" s="257" t="s">
        <v>222</v>
      </c>
      <c r="BU333" s="257" t="s">
        <v>222</v>
      </c>
      <c r="BV333" s="257" t="s">
        <v>222</v>
      </c>
      <c r="BW333" s="257" t="s">
        <v>222</v>
      </c>
      <c r="BX333" s="257" t="s">
        <v>222</v>
      </c>
      <c r="BY333" s="257" t="s">
        <v>222</v>
      </c>
      <c r="BZ333" s="257" t="s">
        <v>222</v>
      </c>
      <c r="CA333" s="257" t="s">
        <v>222</v>
      </c>
      <c r="CB333" s="257" t="s">
        <v>222</v>
      </c>
      <c r="CC333" s="257" t="s">
        <v>222</v>
      </c>
      <c r="CD333" s="257" t="s">
        <v>222</v>
      </c>
      <c r="CE333" s="257" t="s">
        <v>222</v>
      </c>
      <c r="CF333" s="257" t="s">
        <v>222</v>
      </c>
      <c r="CG333" s="257" t="s">
        <v>222</v>
      </c>
      <c r="CH333" s="257" t="s">
        <v>222</v>
      </c>
      <c r="CI333" s="257" t="s">
        <v>222</v>
      </c>
      <c r="CJ333" s="257" t="s">
        <v>222</v>
      </c>
      <c r="CK333" s="257" t="s">
        <v>222</v>
      </c>
      <c r="CM333" s="100">
        <v>240</v>
      </c>
      <c r="CN333" s="229" t="e">
        <f t="shared" si="116"/>
        <v>#REF!</v>
      </c>
      <c r="CO333" s="229" t="e">
        <f ca="1">IF(CN333&gt;0,INDIRECT(ADDRESS($CN333,7,,,#REF!)),"")</f>
        <v>#REF!</v>
      </c>
      <c r="CP333" s="229" t="e">
        <f t="shared" ca="1" si="117"/>
        <v>#REF!</v>
      </c>
      <c r="CQ333" s="230">
        <f t="shared" ca="1" si="123"/>
        <v>0</v>
      </c>
      <c r="CR333" s="227"/>
      <c r="CS333" s="248">
        <f t="shared" si="118"/>
        <v>240</v>
      </c>
      <c r="CT333" s="229" t="e">
        <f t="shared" si="119"/>
        <v>#REF!</v>
      </c>
      <c r="CU333" s="231" t="e">
        <f ca="1">IF(CT333&gt;0,INDIRECT(ADDRESS($CT333,4,,,#REF!)),"")</f>
        <v>#REF!</v>
      </c>
      <c r="CV333" s="100" t="e">
        <f t="shared" ca="1" si="120"/>
        <v>#REF!</v>
      </c>
      <c r="CW333" s="229">
        <f t="shared" ca="1" si="121"/>
        <v>240</v>
      </c>
      <c r="CX333" s="229" t="e">
        <f t="shared" ca="1" si="113"/>
        <v>#REF!</v>
      </c>
      <c r="CY333" s="250"/>
      <c r="CZ333" s="251">
        <f t="shared" ca="1" si="114"/>
        <v>0</v>
      </c>
      <c r="DB333" s="100">
        <f t="shared" ca="1" si="115"/>
        <v>0</v>
      </c>
      <c r="DC333" s="230">
        <f t="shared" ca="1" si="122"/>
        <v>0</v>
      </c>
    </row>
    <row r="334" spans="2:107" ht="16.149999999999999" customHeight="1" x14ac:dyDescent="0.2">
      <c r="B334" s="252" t="s">
        <v>222</v>
      </c>
      <c r="C334" s="253" t="s">
        <v>222</v>
      </c>
      <c r="D334" s="254" t="s">
        <v>222</v>
      </c>
      <c r="E334" s="522" t="s">
        <v>222</v>
      </c>
      <c r="F334" s="523" t="s">
        <v>222</v>
      </c>
      <c r="G334" s="255" t="s">
        <v>222</v>
      </c>
      <c r="H334" s="256" t="s">
        <v>222</v>
      </c>
      <c r="I334" s="257" t="s">
        <v>222</v>
      </c>
      <c r="J334" s="258" t="s">
        <v>222</v>
      </c>
      <c r="K334" s="259" t="s">
        <v>222</v>
      </c>
      <c r="L334" s="259" t="s">
        <v>222</v>
      </c>
      <c r="M334" s="259" t="s">
        <v>222</v>
      </c>
      <c r="N334" s="259" t="s">
        <v>222</v>
      </c>
      <c r="O334" s="259" t="s">
        <v>222</v>
      </c>
      <c r="P334" s="259" t="s">
        <v>222</v>
      </c>
      <c r="Q334" s="259" t="s">
        <v>222</v>
      </c>
      <c r="R334" s="259" t="s">
        <v>222</v>
      </c>
      <c r="S334" s="259" t="s">
        <v>222</v>
      </c>
      <c r="T334" s="259" t="s">
        <v>222</v>
      </c>
      <c r="U334" s="259" t="s">
        <v>222</v>
      </c>
      <c r="V334" s="259" t="s">
        <v>222</v>
      </c>
      <c r="W334" s="259" t="s">
        <v>222</v>
      </c>
      <c r="X334" s="259" t="s">
        <v>222</v>
      </c>
      <c r="Y334" s="259" t="s">
        <v>222</v>
      </c>
      <c r="Z334" s="259" t="s">
        <v>222</v>
      </c>
      <c r="AA334" s="259" t="s">
        <v>222</v>
      </c>
      <c r="AB334" s="259" t="s">
        <v>222</v>
      </c>
      <c r="AC334" s="259" t="s">
        <v>222</v>
      </c>
      <c r="AD334" s="259" t="s">
        <v>222</v>
      </c>
      <c r="AE334" s="259" t="s">
        <v>222</v>
      </c>
      <c r="AF334" s="259" t="s">
        <v>222</v>
      </c>
      <c r="AG334" s="259" t="s">
        <v>222</v>
      </c>
      <c r="AH334" s="259" t="s">
        <v>222</v>
      </c>
      <c r="AI334" s="259" t="s">
        <v>222</v>
      </c>
      <c r="AJ334" s="259" t="s">
        <v>222</v>
      </c>
      <c r="AK334" s="259" t="s">
        <v>222</v>
      </c>
      <c r="AL334" s="259" t="s">
        <v>222</v>
      </c>
      <c r="AM334" s="259" t="s">
        <v>222</v>
      </c>
      <c r="AN334" s="259" t="s">
        <v>222</v>
      </c>
      <c r="AO334" s="259" t="s">
        <v>222</v>
      </c>
      <c r="AP334" s="259" t="s">
        <v>222</v>
      </c>
      <c r="AQ334" s="259" t="s">
        <v>222</v>
      </c>
      <c r="AR334" s="259" t="s">
        <v>222</v>
      </c>
      <c r="AS334" s="259" t="s">
        <v>222</v>
      </c>
      <c r="AT334" s="259" t="s">
        <v>222</v>
      </c>
      <c r="AU334" s="259" t="s">
        <v>222</v>
      </c>
      <c r="AV334" s="259" t="s">
        <v>222</v>
      </c>
      <c r="AW334" s="259" t="s">
        <v>222</v>
      </c>
      <c r="AX334" s="259" t="s">
        <v>222</v>
      </c>
      <c r="AY334" s="259" t="s">
        <v>222</v>
      </c>
      <c r="AZ334" s="259" t="s">
        <v>222</v>
      </c>
      <c r="BA334" s="259" t="s">
        <v>222</v>
      </c>
      <c r="BB334" s="259" t="s">
        <v>222</v>
      </c>
      <c r="BC334" s="259" t="s">
        <v>222</v>
      </c>
      <c r="BD334" s="259" t="s">
        <v>222</v>
      </c>
      <c r="BE334" s="259" t="s">
        <v>222</v>
      </c>
      <c r="BF334" s="259" t="s">
        <v>222</v>
      </c>
      <c r="BG334" s="259" t="s">
        <v>222</v>
      </c>
      <c r="BH334" s="259" t="s">
        <v>222</v>
      </c>
      <c r="BI334" s="259" t="s">
        <v>222</v>
      </c>
      <c r="BJ334" s="259" t="s">
        <v>222</v>
      </c>
      <c r="BK334" s="259" t="s">
        <v>222</v>
      </c>
      <c r="BL334" s="259" t="s">
        <v>222</v>
      </c>
      <c r="BM334" s="259" t="s">
        <v>222</v>
      </c>
      <c r="BN334" s="259" t="s">
        <v>222</v>
      </c>
      <c r="BO334" s="259" t="s">
        <v>222</v>
      </c>
      <c r="BP334" s="259" t="s">
        <v>222</v>
      </c>
      <c r="BQ334" s="257" t="s">
        <v>222</v>
      </c>
      <c r="BR334" s="257" t="s">
        <v>222</v>
      </c>
      <c r="BS334" s="257" t="s">
        <v>222</v>
      </c>
      <c r="BT334" s="257" t="s">
        <v>222</v>
      </c>
      <c r="BU334" s="257" t="s">
        <v>222</v>
      </c>
      <c r="BV334" s="257" t="s">
        <v>222</v>
      </c>
      <c r="BW334" s="257" t="s">
        <v>222</v>
      </c>
      <c r="BX334" s="257" t="s">
        <v>222</v>
      </c>
      <c r="BY334" s="257" t="s">
        <v>222</v>
      </c>
      <c r="BZ334" s="257" t="s">
        <v>222</v>
      </c>
      <c r="CA334" s="257" t="s">
        <v>222</v>
      </c>
      <c r="CB334" s="257" t="s">
        <v>222</v>
      </c>
      <c r="CC334" s="257" t="s">
        <v>222</v>
      </c>
      <c r="CD334" s="257" t="s">
        <v>222</v>
      </c>
      <c r="CE334" s="257" t="s">
        <v>222</v>
      </c>
      <c r="CF334" s="257" t="s">
        <v>222</v>
      </c>
      <c r="CG334" s="257" t="s">
        <v>222</v>
      </c>
      <c r="CH334" s="257" t="s">
        <v>222</v>
      </c>
      <c r="CI334" s="257" t="s">
        <v>222</v>
      </c>
      <c r="CJ334" s="257" t="s">
        <v>222</v>
      </c>
      <c r="CK334" s="257" t="s">
        <v>222</v>
      </c>
      <c r="CM334" s="100">
        <v>241</v>
      </c>
      <c r="CN334" s="229" t="e">
        <f t="shared" si="116"/>
        <v>#REF!</v>
      </c>
      <c r="CO334" s="229" t="e">
        <f ca="1">IF(CN334&gt;0,INDIRECT(ADDRESS($CN334,7,,,#REF!)),"")</f>
        <v>#REF!</v>
      </c>
      <c r="CP334" s="229" t="e">
        <f t="shared" ca="1" si="117"/>
        <v>#REF!</v>
      </c>
      <c r="CQ334" s="230">
        <f t="shared" ca="1" si="123"/>
        <v>0</v>
      </c>
      <c r="CR334" s="227"/>
      <c r="CS334" s="248">
        <f t="shared" si="118"/>
        <v>241</v>
      </c>
      <c r="CT334" s="229" t="e">
        <f t="shared" si="119"/>
        <v>#REF!</v>
      </c>
      <c r="CU334" s="231" t="e">
        <f ca="1">IF(CT334&gt;0,INDIRECT(ADDRESS($CT334,4,,,#REF!)),"")</f>
        <v>#REF!</v>
      </c>
      <c r="CV334" s="100" t="e">
        <f t="shared" ca="1" si="120"/>
        <v>#REF!</v>
      </c>
      <c r="CW334" s="229">
        <f t="shared" ca="1" si="121"/>
        <v>241</v>
      </c>
      <c r="CX334" s="229" t="e">
        <f t="shared" ca="1" si="113"/>
        <v>#REF!</v>
      </c>
      <c r="CY334" s="250"/>
      <c r="CZ334" s="251">
        <f t="shared" ca="1" si="114"/>
        <v>0</v>
      </c>
      <c r="DB334" s="100">
        <f t="shared" ca="1" si="115"/>
        <v>0</v>
      </c>
      <c r="DC334" s="230">
        <f t="shared" ca="1" si="122"/>
        <v>0</v>
      </c>
    </row>
    <row r="335" spans="2:107" ht="16.149999999999999" customHeight="1" x14ac:dyDescent="0.2">
      <c r="B335" s="252" t="s">
        <v>222</v>
      </c>
      <c r="C335" s="253" t="s">
        <v>222</v>
      </c>
      <c r="D335" s="254" t="s">
        <v>222</v>
      </c>
      <c r="E335" s="522" t="s">
        <v>222</v>
      </c>
      <c r="F335" s="523" t="s">
        <v>222</v>
      </c>
      <c r="G335" s="255" t="s">
        <v>222</v>
      </c>
      <c r="H335" s="256" t="s">
        <v>222</v>
      </c>
      <c r="I335" s="257" t="s">
        <v>222</v>
      </c>
      <c r="J335" s="258" t="s">
        <v>222</v>
      </c>
      <c r="K335" s="259" t="s">
        <v>222</v>
      </c>
      <c r="L335" s="259" t="s">
        <v>222</v>
      </c>
      <c r="M335" s="259" t="s">
        <v>222</v>
      </c>
      <c r="N335" s="259" t="s">
        <v>222</v>
      </c>
      <c r="O335" s="259" t="s">
        <v>222</v>
      </c>
      <c r="P335" s="259" t="s">
        <v>222</v>
      </c>
      <c r="Q335" s="259" t="s">
        <v>222</v>
      </c>
      <c r="R335" s="259" t="s">
        <v>222</v>
      </c>
      <c r="S335" s="259" t="s">
        <v>222</v>
      </c>
      <c r="T335" s="259" t="s">
        <v>222</v>
      </c>
      <c r="U335" s="259" t="s">
        <v>222</v>
      </c>
      <c r="V335" s="259" t="s">
        <v>222</v>
      </c>
      <c r="W335" s="259" t="s">
        <v>222</v>
      </c>
      <c r="X335" s="259" t="s">
        <v>222</v>
      </c>
      <c r="Y335" s="259" t="s">
        <v>222</v>
      </c>
      <c r="Z335" s="259" t="s">
        <v>222</v>
      </c>
      <c r="AA335" s="259" t="s">
        <v>222</v>
      </c>
      <c r="AB335" s="259" t="s">
        <v>222</v>
      </c>
      <c r="AC335" s="259" t="s">
        <v>222</v>
      </c>
      <c r="AD335" s="259" t="s">
        <v>222</v>
      </c>
      <c r="AE335" s="259" t="s">
        <v>222</v>
      </c>
      <c r="AF335" s="259" t="s">
        <v>222</v>
      </c>
      <c r="AG335" s="259" t="s">
        <v>222</v>
      </c>
      <c r="AH335" s="259" t="s">
        <v>222</v>
      </c>
      <c r="AI335" s="259" t="s">
        <v>222</v>
      </c>
      <c r="AJ335" s="259" t="s">
        <v>222</v>
      </c>
      <c r="AK335" s="259" t="s">
        <v>222</v>
      </c>
      <c r="AL335" s="259" t="s">
        <v>222</v>
      </c>
      <c r="AM335" s="259" t="s">
        <v>222</v>
      </c>
      <c r="AN335" s="259" t="s">
        <v>222</v>
      </c>
      <c r="AO335" s="259" t="s">
        <v>222</v>
      </c>
      <c r="AP335" s="259" t="s">
        <v>222</v>
      </c>
      <c r="AQ335" s="259" t="s">
        <v>222</v>
      </c>
      <c r="AR335" s="259" t="s">
        <v>222</v>
      </c>
      <c r="AS335" s="259" t="s">
        <v>222</v>
      </c>
      <c r="AT335" s="259" t="s">
        <v>222</v>
      </c>
      <c r="AU335" s="259" t="s">
        <v>222</v>
      </c>
      <c r="AV335" s="259" t="s">
        <v>222</v>
      </c>
      <c r="AW335" s="259" t="s">
        <v>222</v>
      </c>
      <c r="AX335" s="259" t="s">
        <v>222</v>
      </c>
      <c r="AY335" s="259" t="s">
        <v>222</v>
      </c>
      <c r="AZ335" s="259" t="s">
        <v>222</v>
      </c>
      <c r="BA335" s="259" t="s">
        <v>222</v>
      </c>
      <c r="BB335" s="259" t="s">
        <v>222</v>
      </c>
      <c r="BC335" s="259" t="s">
        <v>222</v>
      </c>
      <c r="BD335" s="259" t="s">
        <v>222</v>
      </c>
      <c r="BE335" s="259" t="s">
        <v>222</v>
      </c>
      <c r="BF335" s="259" t="s">
        <v>222</v>
      </c>
      <c r="BG335" s="259" t="s">
        <v>222</v>
      </c>
      <c r="BH335" s="259" t="s">
        <v>222</v>
      </c>
      <c r="BI335" s="259" t="s">
        <v>222</v>
      </c>
      <c r="BJ335" s="259" t="s">
        <v>222</v>
      </c>
      <c r="BK335" s="259" t="s">
        <v>222</v>
      </c>
      <c r="BL335" s="259" t="s">
        <v>222</v>
      </c>
      <c r="BM335" s="259" t="s">
        <v>222</v>
      </c>
      <c r="BN335" s="259" t="s">
        <v>222</v>
      </c>
      <c r="BO335" s="259" t="s">
        <v>222</v>
      </c>
      <c r="BP335" s="259" t="s">
        <v>222</v>
      </c>
      <c r="BQ335" s="257" t="s">
        <v>222</v>
      </c>
      <c r="BR335" s="257" t="s">
        <v>222</v>
      </c>
      <c r="BS335" s="257" t="s">
        <v>222</v>
      </c>
      <c r="BT335" s="257" t="s">
        <v>222</v>
      </c>
      <c r="BU335" s="257" t="s">
        <v>222</v>
      </c>
      <c r="BV335" s="257" t="s">
        <v>222</v>
      </c>
      <c r="BW335" s="257" t="s">
        <v>222</v>
      </c>
      <c r="BX335" s="257" t="s">
        <v>222</v>
      </c>
      <c r="BY335" s="257" t="s">
        <v>222</v>
      </c>
      <c r="BZ335" s="257" t="s">
        <v>222</v>
      </c>
      <c r="CA335" s="257" t="s">
        <v>222</v>
      </c>
      <c r="CB335" s="257" t="s">
        <v>222</v>
      </c>
      <c r="CC335" s="257" t="s">
        <v>222</v>
      </c>
      <c r="CD335" s="257" t="s">
        <v>222</v>
      </c>
      <c r="CE335" s="257" t="s">
        <v>222</v>
      </c>
      <c r="CF335" s="257" t="s">
        <v>222</v>
      </c>
      <c r="CG335" s="257" t="s">
        <v>222</v>
      </c>
      <c r="CH335" s="257" t="s">
        <v>222</v>
      </c>
      <c r="CI335" s="257" t="s">
        <v>222</v>
      </c>
      <c r="CJ335" s="257" t="s">
        <v>222</v>
      </c>
      <c r="CK335" s="257" t="s">
        <v>222</v>
      </c>
      <c r="CM335" s="100">
        <v>242</v>
      </c>
      <c r="CN335" s="229" t="e">
        <f t="shared" si="116"/>
        <v>#REF!</v>
      </c>
      <c r="CO335" s="229" t="e">
        <f ca="1">IF(CN335&gt;0,INDIRECT(ADDRESS($CN335,7,,,#REF!)),"")</f>
        <v>#REF!</v>
      </c>
      <c r="CP335" s="229" t="e">
        <f t="shared" ca="1" si="117"/>
        <v>#REF!</v>
      </c>
      <c r="CQ335" s="230">
        <f t="shared" ca="1" si="123"/>
        <v>0</v>
      </c>
      <c r="CR335" s="227"/>
      <c r="CS335" s="248">
        <f t="shared" si="118"/>
        <v>242</v>
      </c>
      <c r="CT335" s="229" t="e">
        <f t="shared" si="119"/>
        <v>#REF!</v>
      </c>
      <c r="CU335" s="231" t="e">
        <f ca="1">IF(CT335&gt;0,INDIRECT(ADDRESS($CT335,4,,,#REF!)),"")</f>
        <v>#REF!</v>
      </c>
      <c r="CV335" s="100" t="e">
        <f t="shared" ca="1" si="120"/>
        <v>#REF!</v>
      </c>
      <c r="CW335" s="229">
        <f t="shared" ca="1" si="121"/>
        <v>242</v>
      </c>
      <c r="CX335" s="229" t="e">
        <f t="shared" ca="1" si="113"/>
        <v>#REF!</v>
      </c>
      <c r="CY335" s="250"/>
      <c r="CZ335" s="251">
        <f t="shared" ca="1" si="114"/>
        <v>0</v>
      </c>
      <c r="DB335" s="100">
        <f t="shared" ca="1" si="115"/>
        <v>0</v>
      </c>
      <c r="DC335" s="230">
        <f t="shared" ca="1" si="122"/>
        <v>0</v>
      </c>
    </row>
    <row r="336" spans="2:107" ht="16.149999999999999" customHeight="1" x14ac:dyDescent="0.2">
      <c r="B336" s="252" t="s">
        <v>222</v>
      </c>
      <c r="C336" s="253" t="s">
        <v>222</v>
      </c>
      <c r="D336" s="254" t="s">
        <v>222</v>
      </c>
      <c r="E336" s="522" t="s">
        <v>222</v>
      </c>
      <c r="F336" s="523" t="s">
        <v>222</v>
      </c>
      <c r="G336" s="255" t="s">
        <v>222</v>
      </c>
      <c r="H336" s="256" t="s">
        <v>222</v>
      </c>
      <c r="I336" s="257" t="s">
        <v>222</v>
      </c>
      <c r="J336" s="258" t="s">
        <v>222</v>
      </c>
      <c r="K336" s="259" t="s">
        <v>222</v>
      </c>
      <c r="L336" s="259" t="s">
        <v>222</v>
      </c>
      <c r="M336" s="259" t="s">
        <v>222</v>
      </c>
      <c r="N336" s="259" t="s">
        <v>222</v>
      </c>
      <c r="O336" s="259" t="s">
        <v>222</v>
      </c>
      <c r="P336" s="259" t="s">
        <v>222</v>
      </c>
      <c r="Q336" s="259" t="s">
        <v>222</v>
      </c>
      <c r="R336" s="259" t="s">
        <v>222</v>
      </c>
      <c r="S336" s="259" t="s">
        <v>222</v>
      </c>
      <c r="T336" s="259" t="s">
        <v>222</v>
      </c>
      <c r="U336" s="259" t="s">
        <v>222</v>
      </c>
      <c r="V336" s="259" t="s">
        <v>222</v>
      </c>
      <c r="W336" s="259" t="s">
        <v>222</v>
      </c>
      <c r="X336" s="259" t="s">
        <v>222</v>
      </c>
      <c r="Y336" s="259" t="s">
        <v>222</v>
      </c>
      <c r="Z336" s="259" t="s">
        <v>222</v>
      </c>
      <c r="AA336" s="259" t="s">
        <v>222</v>
      </c>
      <c r="AB336" s="259" t="s">
        <v>222</v>
      </c>
      <c r="AC336" s="259" t="s">
        <v>222</v>
      </c>
      <c r="AD336" s="259" t="s">
        <v>222</v>
      </c>
      <c r="AE336" s="259" t="s">
        <v>222</v>
      </c>
      <c r="AF336" s="259" t="s">
        <v>222</v>
      </c>
      <c r="AG336" s="259" t="s">
        <v>222</v>
      </c>
      <c r="AH336" s="259" t="s">
        <v>222</v>
      </c>
      <c r="AI336" s="259" t="s">
        <v>222</v>
      </c>
      <c r="AJ336" s="259" t="s">
        <v>222</v>
      </c>
      <c r="AK336" s="259" t="s">
        <v>222</v>
      </c>
      <c r="AL336" s="259" t="s">
        <v>222</v>
      </c>
      <c r="AM336" s="259" t="s">
        <v>222</v>
      </c>
      <c r="AN336" s="259" t="s">
        <v>222</v>
      </c>
      <c r="AO336" s="259" t="s">
        <v>222</v>
      </c>
      <c r="AP336" s="259" t="s">
        <v>222</v>
      </c>
      <c r="AQ336" s="259" t="s">
        <v>222</v>
      </c>
      <c r="AR336" s="259" t="s">
        <v>222</v>
      </c>
      <c r="AS336" s="259" t="s">
        <v>222</v>
      </c>
      <c r="AT336" s="259" t="s">
        <v>222</v>
      </c>
      <c r="AU336" s="259" t="s">
        <v>222</v>
      </c>
      <c r="AV336" s="259" t="s">
        <v>222</v>
      </c>
      <c r="AW336" s="259" t="s">
        <v>222</v>
      </c>
      <c r="AX336" s="259" t="s">
        <v>222</v>
      </c>
      <c r="AY336" s="259" t="s">
        <v>222</v>
      </c>
      <c r="AZ336" s="259" t="s">
        <v>222</v>
      </c>
      <c r="BA336" s="259" t="s">
        <v>222</v>
      </c>
      <c r="BB336" s="259" t="s">
        <v>222</v>
      </c>
      <c r="BC336" s="259" t="s">
        <v>222</v>
      </c>
      <c r="BD336" s="259" t="s">
        <v>222</v>
      </c>
      <c r="BE336" s="259" t="s">
        <v>222</v>
      </c>
      <c r="BF336" s="259" t="s">
        <v>222</v>
      </c>
      <c r="BG336" s="259" t="s">
        <v>222</v>
      </c>
      <c r="BH336" s="259" t="s">
        <v>222</v>
      </c>
      <c r="BI336" s="259" t="s">
        <v>222</v>
      </c>
      <c r="BJ336" s="259" t="s">
        <v>222</v>
      </c>
      <c r="BK336" s="259" t="s">
        <v>222</v>
      </c>
      <c r="BL336" s="259" t="s">
        <v>222</v>
      </c>
      <c r="BM336" s="259" t="s">
        <v>222</v>
      </c>
      <c r="BN336" s="259" t="s">
        <v>222</v>
      </c>
      <c r="BO336" s="259" t="s">
        <v>222</v>
      </c>
      <c r="BP336" s="259" t="s">
        <v>222</v>
      </c>
      <c r="BQ336" s="257" t="s">
        <v>222</v>
      </c>
      <c r="BR336" s="257" t="s">
        <v>222</v>
      </c>
      <c r="BS336" s="257" t="s">
        <v>222</v>
      </c>
      <c r="BT336" s="257" t="s">
        <v>222</v>
      </c>
      <c r="BU336" s="257" t="s">
        <v>222</v>
      </c>
      <c r="BV336" s="257" t="s">
        <v>222</v>
      </c>
      <c r="BW336" s="257" t="s">
        <v>222</v>
      </c>
      <c r="BX336" s="257" t="s">
        <v>222</v>
      </c>
      <c r="BY336" s="257" t="s">
        <v>222</v>
      </c>
      <c r="BZ336" s="257" t="s">
        <v>222</v>
      </c>
      <c r="CA336" s="257" t="s">
        <v>222</v>
      </c>
      <c r="CB336" s="257" t="s">
        <v>222</v>
      </c>
      <c r="CC336" s="257" t="s">
        <v>222</v>
      </c>
      <c r="CD336" s="257" t="s">
        <v>222</v>
      </c>
      <c r="CE336" s="257" t="s">
        <v>222</v>
      </c>
      <c r="CF336" s="257" t="s">
        <v>222</v>
      </c>
      <c r="CG336" s="257" t="s">
        <v>222</v>
      </c>
      <c r="CH336" s="257" t="s">
        <v>222</v>
      </c>
      <c r="CI336" s="257" t="s">
        <v>222</v>
      </c>
      <c r="CJ336" s="257" t="s">
        <v>222</v>
      </c>
      <c r="CK336" s="257" t="s">
        <v>222</v>
      </c>
      <c r="CM336" s="100">
        <v>243</v>
      </c>
      <c r="CN336" s="229" t="e">
        <f t="shared" si="116"/>
        <v>#REF!</v>
      </c>
      <c r="CO336" s="229" t="e">
        <f ca="1">IF(CN336&gt;0,INDIRECT(ADDRESS($CN336,7,,,#REF!)),"")</f>
        <v>#REF!</v>
      </c>
      <c r="CP336" s="229" t="e">
        <f t="shared" ca="1" si="117"/>
        <v>#REF!</v>
      </c>
      <c r="CQ336" s="230">
        <f t="shared" ca="1" si="123"/>
        <v>0</v>
      </c>
      <c r="CR336" s="227"/>
      <c r="CS336" s="248">
        <f t="shared" si="118"/>
        <v>243</v>
      </c>
      <c r="CT336" s="229" t="e">
        <f t="shared" si="119"/>
        <v>#REF!</v>
      </c>
      <c r="CU336" s="231" t="e">
        <f ca="1">IF(CT336&gt;0,INDIRECT(ADDRESS($CT336,4,,,#REF!)),"")</f>
        <v>#REF!</v>
      </c>
      <c r="CV336" s="100" t="e">
        <f t="shared" ca="1" si="120"/>
        <v>#REF!</v>
      </c>
      <c r="CW336" s="229">
        <f t="shared" ca="1" si="121"/>
        <v>243</v>
      </c>
      <c r="CX336" s="229" t="e">
        <f t="shared" ca="1" si="113"/>
        <v>#REF!</v>
      </c>
      <c r="CY336" s="250"/>
      <c r="CZ336" s="251">
        <f t="shared" ca="1" si="114"/>
        <v>0</v>
      </c>
      <c r="DB336" s="100">
        <f t="shared" ca="1" si="115"/>
        <v>0</v>
      </c>
      <c r="DC336" s="230">
        <f t="shared" ca="1" si="122"/>
        <v>0</v>
      </c>
    </row>
    <row r="337" spans="2:107" ht="16.149999999999999" customHeight="1" x14ac:dyDescent="0.2">
      <c r="B337" s="252" t="s">
        <v>222</v>
      </c>
      <c r="C337" s="253" t="s">
        <v>222</v>
      </c>
      <c r="D337" s="254" t="s">
        <v>222</v>
      </c>
      <c r="E337" s="522" t="s">
        <v>222</v>
      </c>
      <c r="F337" s="523" t="s">
        <v>222</v>
      </c>
      <c r="G337" s="255" t="s">
        <v>222</v>
      </c>
      <c r="H337" s="256" t="s">
        <v>222</v>
      </c>
      <c r="I337" s="257" t="s">
        <v>222</v>
      </c>
      <c r="J337" s="258" t="s">
        <v>222</v>
      </c>
      <c r="K337" s="259" t="s">
        <v>222</v>
      </c>
      <c r="L337" s="259" t="s">
        <v>222</v>
      </c>
      <c r="M337" s="259" t="s">
        <v>222</v>
      </c>
      <c r="N337" s="259" t="s">
        <v>222</v>
      </c>
      <c r="O337" s="259" t="s">
        <v>222</v>
      </c>
      <c r="P337" s="259" t="s">
        <v>222</v>
      </c>
      <c r="Q337" s="259" t="s">
        <v>222</v>
      </c>
      <c r="R337" s="259" t="s">
        <v>222</v>
      </c>
      <c r="S337" s="259" t="s">
        <v>222</v>
      </c>
      <c r="T337" s="259" t="s">
        <v>222</v>
      </c>
      <c r="U337" s="259" t="s">
        <v>222</v>
      </c>
      <c r="V337" s="259" t="s">
        <v>222</v>
      </c>
      <c r="W337" s="259" t="s">
        <v>222</v>
      </c>
      <c r="X337" s="259" t="s">
        <v>222</v>
      </c>
      <c r="Y337" s="259" t="s">
        <v>222</v>
      </c>
      <c r="Z337" s="259" t="s">
        <v>222</v>
      </c>
      <c r="AA337" s="259" t="s">
        <v>222</v>
      </c>
      <c r="AB337" s="259" t="s">
        <v>222</v>
      </c>
      <c r="AC337" s="259" t="s">
        <v>222</v>
      </c>
      <c r="AD337" s="259" t="s">
        <v>222</v>
      </c>
      <c r="AE337" s="259" t="s">
        <v>222</v>
      </c>
      <c r="AF337" s="259" t="s">
        <v>222</v>
      </c>
      <c r="AG337" s="259" t="s">
        <v>222</v>
      </c>
      <c r="AH337" s="259" t="s">
        <v>222</v>
      </c>
      <c r="AI337" s="259" t="s">
        <v>222</v>
      </c>
      <c r="AJ337" s="259" t="s">
        <v>222</v>
      </c>
      <c r="AK337" s="259" t="s">
        <v>222</v>
      </c>
      <c r="AL337" s="259" t="s">
        <v>222</v>
      </c>
      <c r="AM337" s="259" t="s">
        <v>222</v>
      </c>
      <c r="AN337" s="259" t="s">
        <v>222</v>
      </c>
      <c r="AO337" s="259" t="s">
        <v>222</v>
      </c>
      <c r="AP337" s="259" t="s">
        <v>222</v>
      </c>
      <c r="AQ337" s="259" t="s">
        <v>222</v>
      </c>
      <c r="AR337" s="259" t="s">
        <v>222</v>
      </c>
      <c r="AS337" s="259" t="s">
        <v>222</v>
      </c>
      <c r="AT337" s="259" t="s">
        <v>222</v>
      </c>
      <c r="AU337" s="259" t="s">
        <v>222</v>
      </c>
      <c r="AV337" s="259" t="s">
        <v>222</v>
      </c>
      <c r="AW337" s="259" t="s">
        <v>222</v>
      </c>
      <c r="AX337" s="259" t="s">
        <v>222</v>
      </c>
      <c r="AY337" s="259" t="s">
        <v>222</v>
      </c>
      <c r="AZ337" s="259" t="s">
        <v>222</v>
      </c>
      <c r="BA337" s="259" t="s">
        <v>222</v>
      </c>
      <c r="BB337" s="259" t="s">
        <v>222</v>
      </c>
      <c r="BC337" s="259" t="s">
        <v>222</v>
      </c>
      <c r="BD337" s="259" t="s">
        <v>222</v>
      </c>
      <c r="BE337" s="259" t="s">
        <v>222</v>
      </c>
      <c r="BF337" s="259" t="s">
        <v>222</v>
      </c>
      <c r="BG337" s="259" t="s">
        <v>222</v>
      </c>
      <c r="BH337" s="259" t="s">
        <v>222</v>
      </c>
      <c r="BI337" s="259" t="s">
        <v>222</v>
      </c>
      <c r="BJ337" s="259" t="s">
        <v>222</v>
      </c>
      <c r="BK337" s="259" t="s">
        <v>222</v>
      </c>
      <c r="BL337" s="259" t="s">
        <v>222</v>
      </c>
      <c r="BM337" s="259" t="s">
        <v>222</v>
      </c>
      <c r="BN337" s="259" t="s">
        <v>222</v>
      </c>
      <c r="BO337" s="259" t="s">
        <v>222</v>
      </c>
      <c r="BP337" s="259" t="s">
        <v>222</v>
      </c>
      <c r="BQ337" s="257" t="s">
        <v>222</v>
      </c>
      <c r="BR337" s="257" t="s">
        <v>222</v>
      </c>
      <c r="BS337" s="257" t="s">
        <v>222</v>
      </c>
      <c r="BT337" s="257" t="s">
        <v>222</v>
      </c>
      <c r="BU337" s="257" t="s">
        <v>222</v>
      </c>
      <c r="BV337" s="257" t="s">
        <v>222</v>
      </c>
      <c r="BW337" s="257" t="s">
        <v>222</v>
      </c>
      <c r="BX337" s="257" t="s">
        <v>222</v>
      </c>
      <c r="BY337" s="257" t="s">
        <v>222</v>
      </c>
      <c r="BZ337" s="257" t="s">
        <v>222</v>
      </c>
      <c r="CA337" s="257" t="s">
        <v>222</v>
      </c>
      <c r="CB337" s="257" t="s">
        <v>222</v>
      </c>
      <c r="CC337" s="257" t="s">
        <v>222</v>
      </c>
      <c r="CD337" s="257" t="s">
        <v>222</v>
      </c>
      <c r="CE337" s="257" t="s">
        <v>222</v>
      </c>
      <c r="CF337" s="257" t="s">
        <v>222</v>
      </c>
      <c r="CG337" s="257" t="s">
        <v>222</v>
      </c>
      <c r="CH337" s="257" t="s">
        <v>222</v>
      </c>
      <c r="CI337" s="257" t="s">
        <v>222</v>
      </c>
      <c r="CJ337" s="257" t="s">
        <v>222</v>
      </c>
      <c r="CK337" s="257" t="s">
        <v>222</v>
      </c>
      <c r="CM337" s="100">
        <v>244</v>
      </c>
      <c r="CN337" s="229" t="e">
        <f t="shared" si="116"/>
        <v>#REF!</v>
      </c>
      <c r="CO337" s="229" t="e">
        <f ca="1">IF(CN337&gt;0,INDIRECT(ADDRESS($CN337,7,,,#REF!)),"")</f>
        <v>#REF!</v>
      </c>
      <c r="CP337" s="229" t="e">
        <f t="shared" ca="1" si="117"/>
        <v>#REF!</v>
      </c>
      <c r="CQ337" s="230">
        <f t="shared" ca="1" si="123"/>
        <v>0</v>
      </c>
      <c r="CR337" s="227"/>
      <c r="CS337" s="248">
        <f t="shared" si="118"/>
        <v>244</v>
      </c>
      <c r="CT337" s="229" t="e">
        <f t="shared" si="119"/>
        <v>#REF!</v>
      </c>
      <c r="CU337" s="231" t="e">
        <f ca="1">IF(CT337&gt;0,INDIRECT(ADDRESS($CT337,4,,,#REF!)),"")</f>
        <v>#REF!</v>
      </c>
      <c r="CV337" s="100" t="e">
        <f t="shared" ca="1" si="120"/>
        <v>#REF!</v>
      </c>
      <c r="CW337" s="229">
        <f t="shared" ca="1" si="121"/>
        <v>244</v>
      </c>
      <c r="CX337" s="229" t="e">
        <f t="shared" ca="1" si="113"/>
        <v>#REF!</v>
      </c>
      <c r="CY337" s="250"/>
      <c r="CZ337" s="251">
        <f t="shared" ca="1" si="114"/>
        <v>0</v>
      </c>
      <c r="DB337" s="100">
        <f t="shared" ca="1" si="115"/>
        <v>0</v>
      </c>
      <c r="DC337" s="230">
        <f t="shared" ca="1" si="122"/>
        <v>0</v>
      </c>
    </row>
    <row r="338" spans="2:107" ht="16.149999999999999" customHeight="1" x14ac:dyDescent="0.2">
      <c r="B338" s="252" t="s">
        <v>222</v>
      </c>
      <c r="C338" s="253" t="s">
        <v>222</v>
      </c>
      <c r="D338" s="254" t="s">
        <v>222</v>
      </c>
      <c r="E338" s="522" t="s">
        <v>222</v>
      </c>
      <c r="F338" s="523" t="s">
        <v>222</v>
      </c>
      <c r="G338" s="255" t="s">
        <v>222</v>
      </c>
      <c r="H338" s="256" t="s">
        <v>222</v>
      </c>
      <c r="I338" s="257" t="s">
        <v>222</v>
      </c>
      <c r="J338" s="258" t="s">
        <v>222</v>
      </c>
      <c r="K338" s="259" t="s">
        <v>222</v>
      </c>
      <c r="L338" s="259" t="s">
        <v>222</v>
      </c>
      <c r="M338" s="259" t="s">
        <v>222</v>
      </c>
      <c r="N338" s="259" t="s">
        <v>222</v>
      </c>
      <c r="O338" s="259" t="s">
        <v>222</v>
      </c>
      <c r="P338" s="259" t="s">
        <v>222</v>
      </c>
      <c r="Q338" s="259" t="s">
        <v>222</v>
      </c>
      <c r="R338" s="259" t="s">
        <v>222</v>
      </c>
      <c r="S338" s="259" t="s">
        <v>222</v>
      </c>
      <c r="T338" s="259" t="s">
        <v>222</v>
      </c>
      <c r="U338" s="259" t="s">
        <v>222</v>
      </c>
      <c r="V338" s="259" t="s">
        <v>222</v>
      </c>
      <c r="W338" s="259" t="s">
        <v>222</v>
      </c>
      <c r="X338" s="259" t="s">
        <v>222</v>
      </c>
      <c r="Y338" s="259" t="s">
        <v>222</v>
      </c>
      <c r="Z338" s="259" t="s">
        <v>222</v>
      </c>
      <c r="AA338" s="259" t="s">
        <v>222</v>
      </c>
      <c r="AB338" s="259" t="s">
        <v>222</v>
      </c>
      <c r="AC338" s="259" t="s">
        <v>222</v>
      </c>
      <c r="AD338" s="259" t="s">
        <v>222</v>
      </c>
      <c r="AE338" s="259" t="s">
        <v>222</v>
      </c>
      <c r="AF338" s="259" t="s">
        <v>222</v>
      </c>
      <c r="AG338" s="259" t="s">
        <v>222</v>
      </c>
      <c r="AH338" s="259" t="s">
        <v>222</v>
      </c>
      <c r="AI338" s="259" t="s">
        <v>222</v>
      </c>
      <c r="AJ338" s="259" t="s">
        <v>222</v>
      </c>
      <c r="AK338" s="259" t="s">
        <v>222</v>
      </c>
      <c r="AL338" s="259" t="s">
        <v>222</v>
      </c>
      <c r="AM338" s="259" t="s">
        <v>222</v>
      </c>
      <c r="AN338" s="259" t="s">
        <v>222</v>
      </c>
      <c r="AO338" s="259" t="s">
        <v>222</v>
      </c>
      <c r="AP338" s="259" t="s">
        <v>222</v>
      </c>
      <c r="AQ338" s="259" t="s">
        <v>222</v>
      </c>
      <c r="AR338" s="259" t="s">
        <v>222</v>
      </c>
      <c r="AS338" s="259" t="s">
        <v>222</v>
      </c>
      <c r="AT338" s="259" t="s">
        <v>222</v>
      </c>
      <c r="AU338" s="259" t="s">
        <v>222</v>
      </c>
      <c r="AV338" s="259" t="s">
        <v>222</v>
      </c>
      <c r="AW338" s="259" t="s">
        <v>222</v>
      </c>
      <c r="AX338" s="259" t="s">
        <v>222</v>
      </c>
      <c r="AY338" s="259" t="s">
        <v>222</v>
      </c>
      <c r="AZ338" s="259" t="s">
        <v>222</v>
      </c>
      <c r="BA338" s="259" t="s">
        <v>222</v>
      </c>
      <c r="BB338" s="259" t="s">
        <v>222</v>
      </c>
      <c r="BC338" s="259" t="s">
        <v>222</v>
      </c>
      <c r="BD338" s="259" t="s">
        <v>222</v>
      </c>
      <c r="BE338" s="259" t="s">
        <v>222</v>
      </c>
      <c r="BF338" s="259" t="s">
        <v>222</v>
      </c>
      <c r="BG338" s="259" t="s">
        <v>222</v>
      </c>
      <c r="BH338" s="259" t="s">
        <v>222</v>
      </c>
      <c r="BI338" s="259" t="s">
        <v>222</v>
      </c>
      <c r="BJ338" s="259" t="s">
        <v>222</v>
      </c>
      <c r="BK338" s="259" t="s">
        <v>222</v>
      </c>
      <c r="BL338" s="259" t="s">
        <v>222</v>
      </c>
      <c r="BM338" s="259" t="s">
        <v>222</v>
      </c>
      <c r="BN338" s="259" t="s">
        <v>222</v>
      </c>
      <c r="BO338" s="259" t="s">
        <v>222</v>
      </c>
      <c r="BP338" s="259" t="s">
        <v>222</v>
      </c>
      <c r="BQ338" s="257" t="s">
        <v>222</v>
      </c>
      <c r="BR338" s="257" t="s">
        <v>222</v>
      </c>
      <c r="BS338" s="257" t="s">
        <v>222</v>
      </c>
      <c r="BT338" s="257" t="s">
        <v>222</v>
      </c>
      <c r="BU338" s="257" t="s">
        <v>222</v>
      </c>
      <c r="BV338" s="257" t="s">
        <v>222</v>
      </c>
      <c r="BW338" s="257" t="s">
        <v>222</v>
      </c>
      <c r="BX338" s="257" t="s">
        <v>222</v>
      </c>
      <c r="BY338" s="257" t="s">
        <v>222</v>
      </c>
      <c r="BZ338" s="257" t="s">
        <v>222</v>
      </c>
      <c r="CA338" s="257" t="s">
        <v>222</v>
      </c>
      <c r="CB338" s="257" t="s">
        <v>222</v>
      </c>
      <c r="CC338" s="257" t="s">
        <v>222</v>
      </c>
      <c r="CD338" s="257" t="s">
        <v>222</v>
      </c>
      <c r="CE338" s="257" t="s">
        <v>222</v>
      </c>
      <c r="CF338" s="257" t="s">
        <v>222</v>
      </c>
      <c r="CG338" s="257" t="s">
        <v>222</v>
      </c>
      <c r="CH338" s="257" t="s">
        <v>222</v>
      </c>
      <c r="CI338" s="257" t="s">
        <v>222</v>
      </c>
      <c r="CJ338" s="257" t="s">
        <v>222</v>
      </c>
      <c r="CK338" s="257" t="s">
        <v>222</v>
      </c>
      <c r="CM338" s="100">
        <v>245</v>
      </c>
      <c r="CN338" s="229" t="e">
        <f t="shared" si="116"/>
        <v>#REF!</v>
      </c>
      <c r="CO338" s="229" t="e">
        <f ca="1">IF(CN338&gt;0,INDIRECT(ADDRESS($CN338,7,,,#REF!)),"")</f>
        <v>#REF!</v>
      </c>
      <c r="CP338" s="229" t="e">
        <f t="shared" ca="1" si="117"/>
        <v>#REF!</v>
      </c>
      <c r="CQ338" s="230">
        <f t="shared" ca="1" si="123"/>
        <v>0</v>
      </c>
      <c r="CR338" s="227"/>
      <c r="CS338" s="248">
        <f t="shared" si="118"/>
        <v>245</v>
      </c>
      <c r="CT338" s="229" t="e">
        <f t="shared" si="119"/>
        <v>#REF!</v>
      </c>
      <c r="CU338" s="231" t="e">
        <f ca="1">IF(CT338&gt;0,INDIRECT(ADDRESS($CT338,4,,,#REF!)),"")</f>
        <v>#REF!</v>
      </c>
      <c r="CV338" s="100" t="e">
        <f t="shared" ca="1" si="120"/>
        <v>#REF!</v>
      </c>
      <c r="CW338" s="229">
        <f t="shared" ca="1" si="121"/>
        <v>245</v>
      </c>
      <c r="CX338" s="229" t="e">
        <f t="shared" ca="1" si="113"/>
        <v>#REF!</v>
      </c>
      <c r="CY338" s="250"/>
      <c r="CZ338" s="251">
        <f t="shared" ca="1" si="114"/>
        <v>0</v>
      </c>
      <c r="DB338" s="100">
        <f t="shared" ca="1" si="115"/>
        <v>0</v>
      </c>
      <c r="DC338" s="230">
        <f t="shared" ca="1" si="122"/>
        <v>0</v>
      </c>
    </row>
    <row r="339" spans="2:107" ht="16.149999999999999" customHeight="1" x14ac:dyDescent="0.2">
      <c r="B339" s="252" t="s">
        <v>222</v>
      </c>
      <c r="C339" s="253" t="s">
        <v>222</v>
      </c>
      <c r="D339" s="254" t="s">
        <v>222</v>
      </c>
      <c r="E339" s="522" t="s">
        <v>222</v>
      </c>
      <c r="F339" s="523" t="s">
        <v>222</v>
      </c>
      <c r="G339" s="255" t="s">
        <v>222</v>
      </c>
      <c r="H339" s="256" t="s">
        <v>222</v>
      </c>
      <c r="I339" s="257" t="s">
        <v>222</v>
      </c>
      <c r="J339" s="258" t="s">
        <v>222</v>
      </c>
      <c r="K339" s="259" t="s">
        <v>222</v>
      </c>
      <c r="L339" s="259" t="s">
        <v>222</v>
      </c>
      <c r="M339" s="259" t="s">
        <v>222</v>
      </c>
      <c r="N339" s="259" t="s">
        <v>222</v>
      </c>
      <c r="O339" s="259" t="s">
        <v>222</v>
      </c>
      <c r="P339" s="259" t="s">
        <v>222</v>
      </c>
      <c r="Q339" s="259" t="s">
        <v>222</v>
      </c>
      <c r="R339" s="259" t="s">
        <v>222</v>
      </c>
      <c r="S339" s="259" t="s">
        <v>222</v>
      </c>
      <c r="T339" s="259" t="s">
        <v>222</v>
      </c>
      <c r="U339" s="259" t="s">
        <v>222</v>
      </c>
      <c r="V339" s="259" t="s">
        <v>222</v>
      </c>
      <c r="W339" s="259" t="s">
        <v>222</v>
      </c>
      <c r="X339" s="259" t="s">
        <v>222</v>
      </c>
      <c r="Y339" s="259" t="s">
        <v>222</v>
      </c>
      <c r="Z339" s="259" t="s">
        <v>222</v>
      </c>
      <c r="AA339" s="259" t="s">
        <v>222</v>
      </c>
      <c r="AB339" s="259" t="s">
        <v>222</v>
      </c>
      <c r="AC339" s="259" t="s">
        <v>222</v>
      </c>
      <c r="AD339" s="259" t="s">
        <v>222</v>
      </c>
      <c r="AE339" s="259" t="s">
        <v>222</v>
      </c>
      <c r="AF339" s="259" t="s">
        <v>222</v>
      </c>
      <c r="AG339" s="259" t="s">
        <v>222</v>
      </c>
      <c r="AH339" s="259" t="s">
        <v>222</v>
      </c>
      <c r="AI339" s="259" t="s">
        <v>222</v>
      </c>
      <c r="AJ339" s="259" t="s">
        <v>222</v>
      </c>
      <c r="AK339" s="259" t="s">
        <v>222</v>
      </c>
      <c r="AL339" s="259" t="s">
        <v>222</v>
      </c>
      <c r="AM339" s="259" t="s">
        <v>222</v>
      </c>
      <c r="AN339" s="259" t="s">
        <v>222</v>
      </c>
      <c r="AO339" s="259" t="s">
        <v>222</v>
      </c>
      <c r="AP339" s="259" t="s">
        <v>222</v>
      </c>
      <c r="AQ339" s="259" t="s">
        <v>222</v>
      </c>
      <c r="AR339" s="259" t="s">
        <v>222</v>
      </c>
      <c r="AS339" s="259" t="s">
        <v>222</v>
      </c>
      <c r="AT339" s="259" t="s">
        <v>222</v>
      </c>
      <c r="AU339" s="259" t="s">
        <v>222</v>
      </c>
      <c r="AV339" s="259" t="s">
        <v>222</v>
      </c>
      <c r="AW339" s="259" t="s">
        <v>222</v>
      </c>
      <c r="AX339" s="259" t="s">
        <v>222</v>
      </c>
      <c r="AY339" s="259" t="s">
        <v>222</v>
      </c>
      <c r="AZ339" s="259" t="s">
        <v>222</v>
      </c>
      <c r="BA339" s="259" t="s">
        <v>222</v>
      </c>
      <c r="BB339" s="259" t="s">
        <v>222</v>
      </c>
      <c r="BC339" s="259" t="s">
        <v>222</v>
      </c>
      <c r="BD339" s="259" t="s">
        <v>222</v>
      </c>
      <c r="BE339" s="259" t="s">
        <v>222</v>
      </c>
      <c r="BF339" s="259" t="s">
        <v>222</v>
      </c>
      <c r="BG339" s="259" t="s">
        <v>222</v>
      </c>
      <c r="BH339" s="259" t="s">
        <v>222</v>
      </c>
      <c r="BI339" s="259" t="s">
        <v>222</v>
      </c>
      <c r="BJ339" s="259" t="s">
        <v>222</v>
      </c>
      <c r="BK339" s="259" t="s">
        <v>222</v>
      </c>
      <c r="BL339" s="259" t="s">
        <v>222</v>
      </c>
      <c r="BM339" s="259" t="s">
        <v>222</v>
      </c>
      <c r="BN339" s="259" t="s">
        <v>222</v>
      </c>
      <c r="BO339" s="259" t="s">
        <v>222</v>
      </c>
      <c r="BP339" s="259" t="s">
        <v>222</v>
      </c>
      <c r="BQ339" s="257" t="s">
        <v>222</v>
      </c>
      <c r="BR339" s="257" t="s">
        <v>222</v>
      </c>
      <c r="BS339" s="257" t="s">
        <v>222</v>
      </c>
      <c r="BT339" s="257" t="s">
        <v>222</v>
      </c>
      <c r="BU339" s="257" t="s">
        <v>222</v>
      </c>
      <c r="BV339" s="257" t="s">
        <v>222</v>
      </c>
      <c r="BW339" s="257" t="s">
        <v>222</v>
      </c>
      <c r="BX339" s="257" t="s">
        <v>222</v>
      </c>
      <c r="BY339" s="257" t="s">
        <v>222</v>
      </c>
      <c r="BZ339" s="257" t="s">
        <v>222</v>
      </c>
      <c r="CA339" s="257" t="s">
        <v>222</v>
      </c>
      <c r="CB339" s="257" t="s">
        <v>222</v>
      </c>
      <c r="CC339" s="257" t="s">
        <v>222</v>
      </c>
      <c r="CD339" s="257" t="s">
        <v>222</v>
      </c>
      <c r="CE339" s="257" t="s">
        <v>222</v>
      </c>
      <c r="CF339" s="257" t="s">
        <v>222</v>
      </c>
      <c r="CG339" s="257" t="s">
        <v>222</v>
      </c>
      <c r="CH339" s="257" t="s">
        <v>222</v>
      </c>
      <c r="CI339" s="257" t="s">
        <v>222</v>
      </c>
      <c r="CJ339" s="257" t="s">
        <v>222</v>
      </c>
      <c r="CK339" s="257" t="s">
        <v>222</v>
      </c>
      <c r="CM339" s="100">
        <v>246</v>
      </c>
      <c r="CN339" s="229" t="e">
        <f t="shared" si="116"/>
        <v>#REF!</v>
      </c>
      <c r="CO339" s="229" t="e">
        <f ca="1">IF(CN339&gt;0,INDIRECT(ADDRESS($CN339,7,,,#REF!)),"")</f>
        <v>#REF!</v>
      </c>
      <c r="CP339" s="229" t="e">
        <f t="shared" ca="1" si="117"/>
        <v>#REF!</v>
      </c>
      <c r="CQ339" s="230">
        <f t="shared" ca="1" si="123"/>
        <v>0</v>
      </c>
      <c r="CR339" s="227"/>
      <c r="CS339" s="248">
        <f t="shared" si="118"/>
        <v>246</v>
      </c>
      <c r="CT339" s="229" t="e">
        <f t="shared" si="119"/>
        <v>#REF!</v>
      </c>
      <c r="CU339" s="231" t="e">
        <f ca="1">IF(CT339&gt;0,INDIRECT(ADDRESS($CT339,4,,,#REF!)),"")</f>
        <v>#REF!</v>
      </c>
      <c r="CV339" s="100" t="e">
        <f t="shared" ca="1" si="120"/>
        <v>#REF!</v>
      </c>
      <c r="CW339" s="229">
        <f t="shared" ca="1" si="121"/>
        <v>246</v>
      </c>
      <c r="CX339" s="229" t="e">
        <f t="shared" ca="1" si="113"/>
        <v>#REF!</v>
      </c>
      <c r="CY339" s="250"/>
      <c r="CZ339" s="251">
        <f t="shared" ca="1" si="114"/>
        <v>0</v>
      </c>
      <c r="DB339" s="100">
        <f t="shared" ca="1" si="115"/>
        <v>0</v>
      </c>
      <c r="DC339" s="230">
        <f t="shared" ca="1" si="122"/>
        <v>0</v>
      </c>
    </row>
    <row r="340" spans="2:107" ht="16.149999999999999" customHeight="1" x14ac:dyDescent="0.2">
      <c r="B340" s="252" t="s">
        <v>222</v>
      </c>
      <c r="C340" s="253" t="s">
        <v>222</v>
      </c>
      <c r="D340" s="254" t="s">
        <v>222</v>
      </c>
      <c r="E340" s="522" t="s">
        <v>222</v>
      </c>
      <c r="F340" s="523" t="s">
        <v>222</v>
      </c>
      <c r="G340" s="255" t="s">
        <v>222</v>
      </c>
      <c r="H340" s="256" t="s">
        <v>222</v>
      </c>
      <c r="I340" s="257" t="s">
        <v>222</v>
      </c>
      <c r="J340" s="258" t="s">
        <v>222</v>
      </c>
      <c r="K340" s="259" t="s">
        <v>222</v>
      </c>
      <c r="L340" s="259" t="s">
        <v>222</v>
      </c>
      <c r="M340" s="259" t="s">
        <v>222</v>
      </c>
      <c r="N340" s="259" t="s">
        <v>222</v>
      </c>
      <c r="O340" s="259" t="s">
        <v>222</v>
      </c>
      <c r="P340" s="259" t="s">
        <v>222</v>
      </c>
      <c r="Q340" s="259" t="s">
        <v>222</v>
      </c>
      <c r="R340" s="259" t="s">
        <v>222</v>
      </c>
      <c r="S340" s="259" t="s">
        <v>222</v>
      </c>
      <c r="T340" s="259" t="s">
        <v>222</v>
      </c>
      <c r="U340" s="259" t="s">
        <v>222</v>
      </c>
      <c r="V340" s="259" t="s">
        <v>222</v>
      </c>
      <c r="W340" s="259" t="s">
        <v>222</v>
      </c>
      <c r="X340" s="259" t="s">
        <v>222</v>
      </c>
      <c r="Y340" s="259" t="s">
        <v>222</v>
      </c>
      <c r="Z340" s="259" t="s">
        <v>222</v>
      </c>
      <c r="AA340" s="259" t="s">
        <v>222</v>
      </c>
      <c r="AB340" s="259" t="s">
        <v>222</v>
      </c>
      <c r="AC340" s="259" t="s">
        <v>222</v>
      </c>
      <c r="AD340" s="259" t="s">
        <v>222</v>
      </c>
      <c r="AE340" s="259" t="s">
        <v>222</v>
      </c>
      <c r="AF340" s="259" t="s">
        <v>222</v>
      </c>
      <c r="AG340" s="259" t="s">
        <v>222</v>
      </c>
      <c r="AH340" s="259" t="s">
        <v>222</v>
      </c>
      <c r="AI340" s="259" t="s">
        <v>222</v>
      </c>
      <c r="AJ340" s="259" t="s">
        <v>222</v>
      </c>
      <c r="AK340" s="259" t="s">
        <v>222</v>
      </c>
      <c r="AL340" s="259" t="s">
        <v>222</v>
      </c>
      <c r="AM340" s="259" t="s">
        <v>222</v>
      </c>
      <c r="AN340" s="259" t="s">
        <v>222</v>
      </c>
      <c r="AO340" s="259" t="s">
        <v>222</v>
      </c>
      <c r="AP340" s="259" t="s">
        <v>222</v>
      </c>
      <c r="AQ340" s="259" t="s">
        <v>222</v>
      </c>
      <c r="AR340" s="259" t="s">
        <v>222</v>
      </c>
      <c r="AS340" s="259" t="s">
        <v>222</v>
      </c>
      <c r="AT340" s="259" t="s">
        <v>222</v>
      </c>
      <c r="AU340" s="259" t="s">
        <v>222</v>
      </c>
      <c r="AV340" s="259" t="s">
        <v>222</v>
      </c>
      <c r="AW340" s="259" t="s">
        <v>222</v>
      </c>
      <c r="AX340" s="259" t="s">
        <v>222</v>
      </c>
      <c r="AY340" s="259" t="s">
        <v>222</v>
      </c>
      <c r="AZ340" s="259" t="s">
        <v>222</v>
      </c>
      <c r="BA340" s="259" t="s">
        <v>222</v>
      </c>
      <c r="BB340" s="259" t="s">
        <v>222</v>
      </c>
      <c r="BC340" s="259" t="s">
        <v>222</v>
      </c>
      <c r="BD340" s="259" t="s">
        <v>222</v>
      </c>
      <c r="BE340" s="259" t="s">
        <v>222</v>
      </c>
      <c r="BF340" s="259" t="s">
        <v>222</v>
      </c>
      <c r="BG340" s="259" t="s">
        <v>222</v>
      </c>
      <c r="BH340" s="259" t="s">
        <v>222</v>
      </c>
      <c r="BI340" s="259" t="s">
        <v>222</v>
      </c>
      <c r="BJ340" s="259" t="s">
        <v>222</v>
      </c>
      <c r="BK340" s="259" t="s">
        <v>222</v>
      </c>
      <c r="BL340" s="259" t="s">
        <v>222</v>
      </c>
      <c r="BM340" s="259" t="s">
        <v>222</v>
      </c>
      <c r="BN340" s="259" t="s">
        <v>222</v>
      </c>
      <c r="BO340" s="259" t="s">
        <v>222</v>
      </c>
      <c r="BP340" s="259" t="s">
        <v>222</v>
      </c>
      <c r="BQ340" s="257" t="s">
        <v>222</v>
      </c>
      <c r="BR340" s="257" t="s">
        <v>222</v>
      </c>
      <c r="BS340" s="257" t="s">
        <v>222</v>
      </c>
      <c r="BT340" s="257" t="s">
        <v>222</v>
      </c>
      <c r="BU340" s="257" t="s">
        <v>222</v>
      </c>
      <c r="BV340" s="257" t="s">
        <v>222</v>
      </c>
      <c r="BW340" s="257" t="s">
        <v>222</v>
      </c>
      <c r="BX340" s="257" t="s">
        <v>222</v>
      </c>
      <c r="BY340" s="257" t="s">
        <v>222</v>
      </c>
      <c r="BZ340" s="257" t="s">
        <v>222</v>
      </c>
      <c r="CA340" s="257" t="s">
        <v>222</v>
      </c>
      <c r="CB340" s="257" t="s">
        <v>222</v>
      </c>
      <c r="CC340" s="257" t="s">
        <v>222</v>
      </c>
      <c r="CD340" s="257" t="s">
        <v>222</v>
      </c>
      <c r="CE340" s="257" t="s">
        <v>222</v>
      </c>
      <c r="CF340" s="257" t="s">
        <v>222</v>
      </c>
      <c r="CG340" s="257" t="s">
        <v>222</v>
      </c>
      <c r="CH340" s="257" t="s">
        <v>222</v>
      </c>
      <c r="CI340" s="257" t="s">
        <v>222</v>
      </c>
      <c r="CJ340" s="257" t="s">
        <v>222</v>
      </c>
      <c r="CK340" s="257" t="s">
        <v>222</v>
      </c>
      <c r="CM340" s="100">
        <v>247</v>
      </c>
      <c r="CN340" s="229" t="e">
        <f t="shared" si="116"/>
        <v>#REF!</v>
      </c>
      <c r="CO340" s="229" t="e">
        <f ca="1">IF(CN340&gt;0,INDIRECT(ADDRESS($CN340,7,,,#REF!)),"")</f>
        <v>#REF!</v>
      </c>
      <c r="CP340" s="229" t="e">
        <f t="shared" ca="1" si="117"/>
        <v>#REF!</v>
      </c>
      <c r="CQ340" s="230">
        <f t="shared" ca="1" si="123"/>
        <v>0</v>
      </c>
      <c r="CR340" s="227"/>
      <c r="CS340" s="248">
        <f t="shared" si="118"/>
        <v>247</v>
      </c>
      <c r="CT340" s="229" t="e">
        <f t="shared" si="119"/>
        <v>#REF!</v>
      </c>
      <c r="CU340" s="231" t="e">
        <f ca="1">IF(CT340&gt;0,INDIRECT(ADDRESS($CT340,4,,,#REF!)),"")</f>
        <v>#REF!</v>
      </c>
      <c r="CV340" s="100" t="e">
        <f t="shared" ca="1" si="120"/>
        <v>#REF!</v>
      </c>
      <c r="CW340" s="229">
        <f t="shared" ca="1" si="121"/>
        <v>247</v>
      </c>
      <c r="CX340" s="229" t="e">
        <f t="shared" ca="1" si="113"/>
        <v>#REF!</v>
      </c>
      <c r="CY340" s="250"/>
      <c r="CZ340" s="251">
        <f t="shared" ca="1" si="114"/>
        <v>0</v>
      </c>
      <c r="DB340" s="100">
        <f t="shared" ca="1" si="115"/>
        <v>0</v>
      </c>
      <c r="DC340" s="230">
        <f t="shared" ca="1" si="122"/>
        <v>0</v>
      </c>
    </row>
    <row r="341" spans="2:107" ht="16.149999999999999" customHeight="1" x14ac:dyDescent="0.2">
      <c r="B341" s="252" t="s">
        <v>222</v>
      </c>
      <c r="C341" s="253" t="s">
        <v>222</v>
      </c>
      <c r="D341" s="254" t="s">
        <v>222</v>
      </c>
      <c r="E341" s="522" t="s">
        <v>222</v>
      </c>
      <c r="F341" s="523" t="s">
        <v>222</v>
      </c>
      <c r="G341" s="255" t="s">
        <v>222</v>
      </c>
      <c r="H341" s="256" t="s">
        <v>222</v>
      </c>
      <c r="I341" s="257" t="s">
        <v>222</v>
      </c>
      <c r="J341" s="258" t="s">
        <v>222</v>
      </c>
      <c r="K341" s="259" t="s">
        <v>222</v>
      </c>
      <c r="L341" s="259" t="s">
        <v>222</v>
      </c>
      <c r="M341" s="259" t="s">
        <v>222</v>
      </c>
      <c r="N341" s="259" t="s">
        <v>222</v>
      </c>
      <c r="O341" s="259" t="s">
        <v>222</v>
      </c>
      <c r="P341" s="259" t="s">
        <v>222</v>
      </c>
      <c r="Q341" s="259" t="s">
        <v>222</v>
      </c>
      <c r="R341" s="259" t="s">
        <v>222</v>
      </c>
      <c r="S341" s="259" t="s">
        <v>222</v>
      </c>
      <c r="T341" s="259" t="s">
        <v>222</v>
      </c>
      <c r="U341" s="259" t="s">
        <v>222</v>
      </c>
      <c r="V341" s="259" t="s">
        <v>222</v>
      </c>
      <c r="W341" s="259" t="s">
        <v>222</v>
      </c>
      <c r="X341" s="259" t="s">
        <v>222</v>
      </c>
      <c r="Y341" s="259" t="s">
        <v>222</v>
      </c>
      <c r="Z341" s="259" t="s">
        <v>222</v>
      </c>
      <c r="AA341" s="259" t="s">
        <v>222</v>
      </c>
      <c r="AB341" s="259" t="s">
        <v>222</v>
      </c>
      <c r="AC341" s="259" t="s">
        <v>222</v>
      </c>
      <c r="AD341" s="259" t="s">
        <v>222</v>
      </c>
      <c r="AE341" s="259" t="s">
        <v>222</v>
      </c>
      <c r="AF341" s="259" t="s">
        <v>222</v>
      </c>
      <c r="AG341" s="259" t="s">
        <v>222</v>
      </c>
      <c r="AH341" s="259" t="s">
        <v>222</v>
      </c>
      <c r="AI341" s="259" t="s">
        <v>222</v>
      </c>
      <c r="AJ341" s="259" t="s">
        <v>222</v>
      </c>
      <c r="AK341" s="259" t="s">
        <v>222</v>
      </c>
      <c r="AL341" s="259" t="s">
        <v>222</v>
      </c>
      <c r="AM341" s="259" t="s">
        <v>222</v>
      </c>
      <c r="AN341" s="259" t="s">
        <v>222</v>
      </c>
      <c r="AO341" s="259" t="s">
        <v>222</v>
      </c>
      <c r="AP341" s="259" t="s">
        <v>222</v>
      </c>
      <c r="AQ341" s="259" t="s">
        <v>222</v>
      </c>
      <c r="AR341" s="259" t="s">
        <v>222</v>
      </c>
      <c r="AS341" s="259" t="s">
        <v>222</v>
      </c>
      <c r="AT341" s="259" t="s">
        <v>222</v>
      </c>
      <c r="AU341" s="259" t="s">
        <v>222</v>
      </c>
      <c r="AV341" s="259" t="s">
        <v>222</v>
      </c>
      <c r="AW341" s="259" t="s">
        <v>222</v>
      </c>
      <c r="AX341" s="259" t="s">
        <v>222</v>
      </c>
      <c r="AY341" s="259" t="s">
        <v>222</v>
      </c>
      <c r="AZ341" s="259" t="s">
        <v>222</v>
      </c>
      <c r="BA341" s="259" t="s">
        <v>222</v>
      </c>
      <c r="BB341" s="259" t="s">
        <v>222</v>
      </c>
      <c r="BC341" s="259" t="s">
        <v>222</v>
      </c>
      <c r="BD341" s="259" t="s">
        <v>222</v>
      </c>
      <c r="BE341" s="259" t="s">
        <v>222</v>
      </c>
      <c r="BF341" s="259" t="s">
        <v>222</v>
      </c>
      <c r="BG341" s="259" t="s">
        <v>222</v>
      </c>
      <c r="BH341" s="259" t="s">
        <v>222</v>
      </c>
      <c r="BI341" s="259" t="s">
        <v>222</v>
      </c>
      <c r="BJ341" s="259" t="s">
        <v>222</v>
      </c>
      <c r="BK341" s="259" t="s">
        <v>222</v>
      </c>
      <c r="BL341" s="259" t="s">
        <v>222</v>
      </c>
      <c r="BM341" s="259" t="s">
        <v>222</v>
      </c>
      <c r="BN341" s="259" t="s">
        <v>222</v>
      </c>
      <c r="BO341" s="259" t="s">
        <v>222</v>
      </c>
      <c r="BP341" s="259" t="s">
        <v>222</v>
      </c>
      <c r="BQ341" s="257" t="s">
        <v>222</v>
      </c>
      <c r="BR341" s="257" t="s">
        <v>222</v>
      </c>
      <c r="BS341" s="257" t="s">
        <v>222</v>
      </c>
      <c r="BT341" s="257" t="s">
        <v>222</v>
      </c>
      <c r="BU341" s="257" t="s">
        <v>222</v>
      </c>
      <c r="BV341" s="257" t="s">
        <v>222</v>
      </c>
      <c r="BW341" s="257" t="s">
        <v>222</v>
      </c>
      <c r="BX341" s="257" t="s">
        <v>222</v>
      </c>
      <c r="BY341" s="257" t="s">
        <v>222</v>
      </c>
      <c r="BZ341" s="257" t="s">
        <v>222</v>
      </c>
      <c r="CA341" s="257" t="s">
        <v>222</v>
      </c>
      <c r="CB341" s="257" t="s">
        <v>222</v>
      </c>
      <c r="CC341" s="257" t="s">
        <v>222</v>
      </c>
      <c r="CD341" s="257" t="s">
        <v>222</v>
      </c>
      <c r="CE341" s="257" t="s">
        <v>222</v>
      </c>
      <c r="CF341" s="257" t="s">
        <v>222</v>
      </c>
      <c r="CG341" s="257" t="s">
        <v>222</v>
      </c>
      <c r="CH341" s="257" t="s">
        <v>222</v>
      </c>
      <c r="CI341" s="257" t="s">
        <v>222</v>
      </c>
      <c r="CJ341" s="257" t="s">
        <v>222</v>
      </c>
      <c r="CK341" s="257" t="s">
        <v>222</v>
      </c>
      <c r="CM341" s="100">
        <v>248</v>
      </c>
      <c r="CN341" s="229" t="e">
        <f t="shared" si="116"/>
        <v>#REF!</v>
      </c>
      <c r="CO341" s="229" t="e">
        <f ca="1">IF(CN341&gt;0,INDIRECT(ADDRESS($CN341,7,,,#REF!)),"")</f>
        <v>#REF!</v>
      </c>
      <c r="CP341" s="229" t="e">
        <f t="shared" ca="1" si="117"/>
        <v>#REF!</v>
      </c>
      <c r="CQ341" s="230">
        <f t="shared" ca="1" si="123"/>
        <v>0</v>
      </c>
      <c r="CR341" s="227"/>
      <c r="CS341" s="248">
        <f t="shared" si="118"/>
        <v>248</v>
      </c>
      <c r="CT341" s="229" t="e">
        <f t="shared" si="119"/>
        <v>#REF!</v>
      </c>
      <c r="CU341" s="231" t="e">
        <f ca="1">IF(CT341&gt;0,INDIRECT(ADDRESS($CT341,4,,,#REF!)),"")</f>
        <v>#REF!</v>
      </c>
      <c r="CV341" s="100" t="e">
        <f t="shared" ca="1" si="120"/>
        <v>#REF!</v>
      </c>
      <c r="CW341" s="229">
        <f t="shared" ca="1" si="121"/>
        <v>248</v>
      </c>
      <c r="CX341" s="229" t="e">
        <f t="shared" ca="1" si="113"/>
        <v>#REF!</v>
      </c>
      <c r="CY341" s="250"/>
      <c r="CZ341" s="251">
        <f t="shared" ca="1" si="114"/>
        <v>0</v>
      </c>
      <c r="DB341" s="100">
        <f t="shared" ca="1" si="115"/>
        <v>0</v>
      </c>
      <c r="DC341" s="230">
        <f t="shared" ca="1" si="122"/>
        <v>0</v>
      </c>
    </row>
    <row r="342" spans="2:107" ht="16.149999999999999" customHeight="1" x14ac:dyDescent="0.2">
      <c r="B342" s="252" t="s">
        <v>222</v>
      </c>
      <c r="C342" s="253" t="s">
        <v>222</v>
      </c>
      <c r="D342" s="254" t="s">
        <v>222</v>
      </c>
      <c r="E342" s="522" t="s">
        <v>222</v>
      </c>
      <c r="F342" s="523" t="s">
        <v>222</v>
      </c>
      <c r="G342" s="255" t="s">
        <v>222</v>
      </c>
      <c r="H342" s="256" t="s">
        <v>222</v>
      </c>
      <c r="I342" s="257" t="s">
        <v>222</v>
      </c>
      <c r="J342" s="258" t="s">
        <v>222</v>
      </c>
      <c r="K342" s="259" t="s">
        <v>222</v>
      </c>
      <c r="L342" s="259" t="s">
        <v>222</v>
      </c>
      <c r="M342" s="259" t="s">
        <v>222</v>
      </c>
      <c r="N342" s="259" t="s">
        <v>222</v>
      </c>
      <c r="O342" s="259" t="s">
        <v>222</v>
      </c>
      <c r="P342" s="259" t="s">
        <v>222</v>
      </c>
      <c r="Q342" s="259" t="s">
        <v>222</v>
      </c>
      <c r="R342" s="259" t="s">
        <v>222</v>
      </c>
      <c r="S342" s="259" t="s">
        <v>222</v>
      </c>
      <c r="T342" s="259" t="s">
        <v>222</v>
      </c>
      <c r="U342" s="259" t="s">
        <v>222</v>
      </c>
      <c r="V342" s="259" t="s">
        <v>222</v>
      </c>
      <c r="W342" s="259" t="s">
        <v>222</v>
      </c>
      <c r="X342" s="259" t="s">
        <v>222</v>
      </c>
      <c r="Y342" s="259" t="s">
        <v>222</v>
      </c>
      <c r="Z342" s="259" t="s">
        <v>222</v>
      </c>
      <c r="AA342" s="259" t="s">
        <v>222</v>
      </c>
      <c r="AB342" s="259" t="s">
        <v>222</v>
      </c>
      <c r="AC342" s="259" t="s">
        <v>222</v>
      </c>
      <c r="AD342" s="259" t="s">
        <v>222</v>
      </c>
      <c r="AE342" s="259" t="s">
        <v>222</v>
      </c>
      <c r="AF342" s="259" t="s">
        <v>222</v>
      </c>
      <c r="AG342" s="259" t="s">
        <v>222</v>
      </c>
      <c r="AH342" s="259" t="s">
        <v>222</v>
      </c>
      <c r="AI342" s="259" t="s">
        <v>222</v>
      </c>
      <c r="AJ342" s="259" t="s">
        <v>222</v>
      </c>
      <c r="AK342" s="259" t="s">
        <v>222</v>
      </c>
      <c r="AL342" s="259" t="s">
        <v>222</v>
      </c>
      <c r="AM342" s="259" t="s">
        <v>222</v>
      </c>
      <c r="AN342" s="259" t="s">
        <v>222</v>
      </c>
      <c r="AO342" s="259" t="s">
        <v>222</v>
      </c>
      <c r="AP342" s="259" t="s">
        <v>222</v>
      </c>
      <c r="AQ342" s="259" t="s">
        <v>222</v>
      </c>
      <c r="AR342" s="259" t="s">
        <v>222</v>
      </c>
      <c r="AS342" s="259" t="s">
        <v>222</v>
      </c>
      <c r="AT342" s="259" t="s">
        <v>222</v>
      </c>
      <c r="AU342" s="259" t="s">
        <v>222</v>
      </c>
      <c r="AV342" s="259" t="s">
        <v>222</v>
      </c>
      <c r="AW342" s="259" t="s">
        <v>222</v>
      </c>
      <c r="AX342" s="259" t="s">
        <v>222</v>
      </c>
      <c r="AY342" s="259" t="s">
        <v>222</v>
      </c>
      <c r="AZ342" s="259" t="s">
        <v>222</v>
      </c>
      <c r="BA342" s="259" t="s">
        <v>222</v>
      </c>
      <c r="BB342" s="259" t="s">
        <v>222</v>
      </c>
      <c r="BC342" s="259" t="s">
        <v>222</v>
      </c>
      <c r="BD342" s="259" t="s">
        <v>222</v>
      </c>
      <c r="BE342" s="259" t="s">
        <v>222</v>
      </c>
      <c r="BF342" s="259" t="s">
        <v>222</v>
      </c>
      <c r="BG342" s="259" t="s">
        <v>222</v>
      </c>
      <c r="BH342" s="259" t="s">
        <v>222</v>
      </c>
      <c r="BI342" s="259" t="s">
        <v>222</v>
      </c>
      <c r="BJ342" s="259" t="s">
        <v>222</v>
      </c>
      <c r="BK342" s="259" t="s">
        <v>222</v>
      </c>
      <c r="BL342" s="259" t="s">
        <v>222</v>
      </c>
      <c r="BM342" s="259" t="s">
        <v>222</v>
      </c>
      <c r="BN342" s="259" t="s">
        <v>222</v>
      </c>
      <c r="BO342" s="259" t="s">
        <v>222</v>
      </c>
      <c r="BP342" s="259" t="s">
        <v>222</v>
      </c>
      <c r="BQ342" s="257" t="s">
        <v>222</v>
      </c>
      <c r="BR342" s="257" t="s">
        <v>222</v>
      </c>
      <c r="BS342" s="257" t="s">
        <v>222</v>
      </c>
      <c r="BT342" s="257" t="s">
        <v>222</v>
      </c>
      <c r="BU342" s="257" t="s">
        <v>222</v>
      </c>
      <c r="BV342" s="257" t="s">
        <v>222</v>
      </c>
      <c r="BW342" s="257" t="s">
        <v>222</v>
      </c>
      <c r="BX342" s="257" t="s">
        <v>222</v>
      </c>
      <c r="BY342" s="257" t="s">
        <v>222</v>
      </c>
      <c r="BZ342" s="257" t="s">
        <v>222</v>
      </c>
      <c r="CA342" s="257" t="s">
        <v>222</v>
      </c>
      <c r="CB342" s="257" t="s">
        <v>222</v>
      </c>
      <c r="CC342" s="257" t="s">
        <v>222</v>
      </c>
      <c r="CD342" s="257" t="s">
        <v>222</v>
      </c>
      <c r="CE342" s="257" t="s">
        <v>222</v>
      </c>
      <c r="CF342" s="257" t="s">
        <v>222</v>
      </c>
      <c r="CG342" s="257" t="s">
        <v>222</v>
      </c>
      <c r="CH342" s="257" t="s">
        <v>222</v>
      </c>
      <c r="CI342" s="257" t="s">
        <v>222</v>
      </c>
      <c r="CJ342" s="257" t="s">
        <v>222</v>
      </c>
      <c r="CK342" s="257" t="s">
        <v>222</v>
      </c>
      <c r="CM342" s="100">
        <v>249</v>
      </c>
      <c r="CN342" s="229" t="e">
        <f t="shared" si="116"/>
        <v>#REF!</v>
      </c>
      <c r="CO342" s="229" t="e">
        <f ca="1">IF(CN342&gt;0,INDIRECT(ADDRESS($CN342,7,,,#REF!)),"")</f>
        <v>#REF!</v>
      </c>
      <c r="CP342" s="229" t="e">
        <f t="shared" ca="1" si="117"/>
        <v>#REF!</v>
      </c>
      <c r="CQ342" s="230">
        <f t="shared" ca="1" si="123"/>
        <v>0</v>
      </c>
      <c r="CR342" s="227"/>
      <c r="CS342" s="248">
        <f t="shared" si="118"/>
        <v>249</v>
      </c>
      <c r="CT342" s="229" t="e">
        <f t="shared" si="119"/>
        <v>#REF!</v>
      </c>
      <c r="CU342" s="231" t="e">
        <f ca="1">IF(CT342&gt;0,INDIRECT(ADDRESS($CT342,4,,,#REF!)),"")</f>
        <v>#REF!</v>
      </c>
      <c r="CV342" s="100" t="e">
        <f t="shared" ca="1" si="120"/>
        <v>#REF!</v>
      </c>
      <c r="CW342" s="229">
        <f t="shared" ca="1" si="121"/>
        <v>249</v>
      </c>
      <c r="CX342" s="229" t="e">
        <f t="shared" ca="1" si="113"/>
        <v>#REF!</v>
      </c>
      <c r="CY342" s="250"/>
      <c r="CZ342" s="251">
        <f t="shared" ca="1" si="114"/>
        <v>0</v>
      </c>
      <c r="DB342" s="100">
        <f t="shared" ca="1" si="115"/>
        <v>0</v>
      </c>
      <c r="DC342" s="230">
        <f t="shared" ca="1" si="122"/>
        <v>0</v>
      </c>
    </row>
    <row r="343" spans="2:107" ht="16.149999999999999" customHeight="1" x14ac:dyDescent="0.2">
      <c r="B343" s="252" t="s">
        <v>222</v>
      </c>
      <c r="C343" s="253" t="s">
        <v>222</v>
      </c>
      <c r="D343" s="254" t="s">
        <v>222</v>
      </c>
      <c r="E343" s="522" t="s">
        <v>222</v>
      </c>
      <c r="F343" s="523" t="s">
        <v>222</v>
      </c>
      <c r="G343" s="255" t="s">
        <v>222</v>
      </c>
      <c r="H343" s="256" t="s">
        <v>222</v>
      </c>
      <c r="I343" s="257" t="s">
        <v>222</v>
      </c>
      <c r="J343" s="258" t="s">
        <v>222</v>
      </c>
      <c r="K343" s="259" t="s">
        <v>222</v>
      </c>
      <c r="L343" s="259" t="s">
        <v>222</v>
      </c>
      <c r="M343" s="259" t="s">
        <v>222</v>
      </c>
      <c r="N343" s="259" t="s">
        <v>222</v>
      </c>
      <c r="O343" s="259" t="s">
        <v>222</v>
      </c>
      <c r="P343" s="259" t="s">
        <v>222</v>
      </c>
      <c r="Q343" s="259" t="s">
        <v>222</v>
      </c>
      <c r="R343" s="259" t="s">
        <v>222</v>
      </c>
      <c r="S343" s="259" t="s">
        <v>222</v>
      </c>
      <c r="T343" s="259" t="s">
        <v>222</v>
      </c>
      <c r="U343" s="259" t="s">
        <v>222</v>
      </c>
      <c r="V343" s="259" t="s">
        <v>222</v>
      </c>
      <c r="W343" s="259" t="s">
        <v>222</v>
      </c>
      <c r="X343" s="259" t="s">
        <v>222</v>
      </c>
      <c r="Y343" s="259" t="s">
        <v>222</v>
      </c>
      <c r="Z343" s="259" t="s">
        <v>222</v>
      </c>
      <c r="AA343" s="259" t="s">
        <v>222</v>
      </c>
      <c r="AB343" s="259" t="s">
        <v>222</v>
      </c>
      <c r="AC343" s="259" t="s">
        <v>222</v>
      </c>
      <c r="AD343" s="259" t="s">
        <v>222</v>
      </c>
      <c r="AE343" s="259" t="s">
        <v>222</v>
      </c>
      <c r="AF343" s="259" t="s">
        <v>222</v>
      </c>
      <c r="AG343" s="259" t="s">
        <v>222</v>
      </c>
      <c r="AH343" s="259" t="s">
        <v>222</v>
      </c>
      <c r="AI343" s="259" t="s">
        <v>222</v>
      </c>
      <c r="AJ343" s="259" t="s">
        <v>222</v>
      </c>
      <c r="AK343" s="259" t="s">
        <v>222</v>
      </c>
      <c r="AL343" s="259" t="s">
        <v>222</v>
      </c>
      <c r="AM343" s="259" t="s">
        <v>222</v>
      </c>
      <c r="AN343" s="259" t="s">
        <v>222</v>
      </c>
      <c r="AO343" s="259" t="s">
        <v>222</v>
      </c>
      <c r="AP343" s="259" t="s">
        <v>222</v>
      </c>
      <c r="AQ343" s="259" t="s">
        <v>222</v>
      </c>
      <c r="AR343" s="259" t="s">
        <v>222</v>
      </c>
      <c r="AS343" s="259" t="s">
        <v>222</v>
      </c>
      <c r="AT343" s="259" t="s">
        <v>222</v>
      </c>
      <c r="AU343" s="259" t="s">
        <v>222</v>
      </c>
      <c r="AV343" s="259" t="s">
        <v>222</v>
      </c>
      <c r="AW343" s="259" t="s">
        <v>222</v>
      </c>
      <c r="AX343" s="259" t="s">
        <v>222</v>
      </c>
      <c r="AY343" s="259" t="s">
        <v>222</v>
      </c>
      <c r="AZ343" s="259" t="s">
        <v>222</v>
      </c>
      <c r="BA343" s="259" t="s">
        <v>222</v>
      </c>
      <c r="BB343" s="259" t="s">
        <v>222</v>
      </c>
      <c r="BC343" s="259" t="s">
        <v>222</v>
      </c>
      <c r="BD343" s="259" t="s">
        <v>222</v>
      </c>
      <c r="BE343" s="259" t="s">
        <v>222</v>
      </c>
      <c r="BF343" s="259" t="s">
        <v>222</v>
      </c>
      <c r="BG343" s="259" t="s">
        <v>222</v>
      </c>
      <c r="BH343" s="259" t="s">
        <v>222</v>
      </c>
      <c r="BI343" s="259" t="s">
        <v>222</v>
      </c>
      <c r="BJ343" s="259" t="s">
        <v>222</v>
      </c>
      <c r="BK343" s="259" t="s">
        <v>222</v>
      </c>
      <c r="BL343" s="259" t="s">
        <v>222</v>
      </c>
      <c r="BM343" s="259" t="s">
        <v>222</v>
      </c>
      <c r="BN343" s="259" t="s">
        <v>222</v>
      </c>
      <c r="BO343" s="259" t="s">
        <v>222</v>
      </c>
      <c r="BP343" s="259" t="s">
        <v>222</v>
      </c>
      <c r="BQ343" s="257" t="s">
        <v>222</v>
      </c>
      <c r="BR343" s="257" t="s">
        <v>222</v>
      </c>
      <c r="BS343" s="257" t="s">
        <v>222</v>
      </c>
      <c r="BT343" s="257" t="s">
        <v>222</v>
      </c>
      <c r="BU343" s="257" t="s">
        <v>222</v>
      </c>
      <c r="BV343" s="257" t="s">
        <v>222</v>
      </c>
      <c r="BW343" s="257" t="s">
        <v>222</v>
      </c>
      <c r="BX343" s="257" t="s">
        <v>222</v>
      </c>
      <c r="BY343" s="257" t="s">
        <v>222</v>
      </c>
      <c r="BZ343" s="257" t="s">
        <v>222</v>
      </c>
      <c r="CA343" s="257" t="s">
        <v>222</v>
      </c>
      <c r="CB343" s="257" t="s">
        <v>222</v>
      </c>
      <c r="CC343" s="257" t="s">
        <v>222</v>
      </c>
      <c r="CD343" s="257" t="s">
        <v>222</v>
      </c>
      <c r="CE343" s="257" t="s">
        <v>222</v>
      </c>
      <c r="CF343" s="257" t="s">
        <v>222</v>
      </c>
      <c r="CG343" s="257" t="s">
        <v>222</v>
      </c>
      <c r="CH343" s="257" t="s">
        <v>222</v>
      </c>
      <c r="CI343" s="257" t="s">
        <v>222</v>
      </c>
      <c r="CJ343" s="257" t="s">
        <v>222</v>
      </c>
      <c r="CK343" s="257" t="s">
        <v>222</v>
      </c>
      <c r="CM343" s="100">
        <v>250</v>
      </c>
      <c r="CN343" s="229" t="e">
        <f t="shared" si="116"/>
        <v>#REF!</v>
      </c>
      <c r="CO343" s="229" t="e">
        <f ca="1">IF(CN343&gt;0,INDIRECT(ADDRESS($CN343,7,,,#REF!)),"")</f>
        <v>#REF!</v>
      </c>
      <c r="CP343" s="229" t="e">
        <f t="shared" ca="1" si="117"/>
        <v>#REF!</v>
      </c>
      <c r="CQ343" s="230">
        <f t="shared" ca="1" si="123"/>
        <v>0</v>
      </c>
      <c r="CR343" s="227"/>
      <c r="CS343" s="248">
        <f t="shared" si="118"/>
        <v>250</v>
      </c>
      <c r="CT343" s="229" t="e">
        <f t="shared" si="119"/>
        <v>#REF!</v>
      </c>
      <c r="CU343" s="231" t="e">
        <f ca="1">IF(CT343&gt;0,INDIRECT(ADDRESS($CT343,4,,,#REF!)),"")</f>
        <v>#REF!</v>
      </c>
      <c r="CV343" s="100" t="e">
        <f t="shared" ca="1" si="120"/>
        <v>#REF!</v>
      </c>
      <c r="CW343" s="229">
        <f t="shared" ca="1" si="121"/>
        <v>250</v>
      </c>
      <c r="CX343" s="229" t="e">
        <f t="shared" ca="1" si="113"/>
        <v>#REF!</v>
      </c>
      <c r="CY343" s="250"/>
      <c r="CZ343" s="251">
        <f t="shared" ca="1" si="114"/>
        <v>0</v>
      </c>
      <c r="DB343" s="100">
        <f t="shared" ca="1" si="115"/>
        <v>0</v>
      </c>
      <c r="DC343" s="230">
        <f t="shared" ca="1" si="122"/>
        <v>0</v>
      </c>
    </row>
    <row r="344" spans="2:107" ht="16.149999999999999" customHeight="1" x14ac:dyDescent="0.2">
      <c r="B344" s="252" t="s">
        <v>222</v>
      </c>
      <c r="C344" s="253" t="s">
        <v>222</v>
      </c>
      <c r="D344" s="254" t="s">
        <v>222</v>
      </c>
      <c r="E344" s="522" t="s">
        <v>222</v>
      </c>
      <c r="F344" s="523" t="s">
        <v>222</v>
      </c>
      <c r="G344" s="255" t="s">
        <v>222</v>
      </c>
      <c r="H344" s="256" t="s">
        <v>222</v>
      </c>
      <c r="I344" s="257" t="s">
        <v>222</v>
      </c>
      <c r="J344" s="258" t="s">
        <v>222</v>
      </c>
      <c r="K344" s="259" t="s">
        <v>222</v>
      </c>
      <c r="L344" s="259" t="s">
        <v>222</v>
      </c>
      <c r="M344" s="259" t="s">
        <v>222</v>
      </c>
      <c r="N344" s="259" t="s">
        <v>222</v>
      </c>
      <c r="O344" s="259" t="s">
        <v>222</v>
      </c>
      <c r="P344" s="259" t="s">
        <v>222</v>
      </c>
      <c r="Q344" s="259" t="s">
        <v>222</v>
      </c>
      <c r="R344" s="259" t="s">
        <v>222</v>
      </c>
      <c r="S344" s="259" t="s">
        <v>222</v>
      </c>
      <c r="T344" s="259" t="s">
        <v>222</v>
      </c>
      <c r="U344" s="259" t="s">
        <v>222</v>
      </c>
      <c r="V344" s="259" t="s">
        <v>222</v>
      </c>
      <c r="W344" s="259" t="s">
        <v>222</v>
      </c>
      <c r="X344" s="259" t="s">
        <v>222</v>
      </c>
      <c r="Y344" s="259" t="s">
        <v>222</v>
      </c>
      <c r="Z344" s="259" t="s">
        <v>222</v>
      </c>
      <c r="AA344" s="259" t="s">
        <v>222</v>
      </c>
      <c r="AB344" s="259" t="s">
        <v>222</v>
      </c>
      <c r="AC344" s="259" t="s">
        <v>222</v>
      </c>
      <c r="AD344" s="259" t="s">
        <v>222</v>
      </c>
      <c r="AE344" s="259" t="s">
        <v>222</v>
      </c>
      <c r="AF344" s="259" t="s">
        <v>222</v>
      </c>
      <c r="AG344" s="259" t="s">
        <v>222</v>
      </c>
      <c r="AH344" s="259" t="s">
        <v>222</v>
      </c>
      <c r="AI344" s="259" t="s">
        <v>222</v>
      </c>
      <c r="AJ344" s="259" t="s">
        <v>222</v>
      </c>
      <c r="AK344" s="259" t="s">
        <v>222</v>
      </c>
      <c r="AL344" s="259" t="s">
        <v>222</v>
      </c>
      <c r="AM344" s="259" t="s">
        <v>222</v>
      </c>
      <c r="AN344" s="259" t="s">
        <v>222</v>
      </c>
      <c r="AO344" s="259" t="s">
        <v>222</v>
      </c>
      <c r="AP344" s="259" t="s">
        <v>222</v>
      </c>
      <c r="AQ344" s="259" t="s">
        <v>222</v>
      </c>
      <c r="AR344" s="259" t="s">
        <v>222</v>
      </c>
      <c r="AS344" s="259" t="s">
        <v>222</v>
      </c>
      <c r="AT344" s="259" t="s">
        <v>222</v>
      </c>
      <c r="AU344" s="259" t="s">
        <v>222</v>
      </c>
      <c r="AV344" s="259" t="s">
        <v>222</v>
      </c>
      <c r="AW344" s="259" t="s">
        <v>222</v>
      </c>
      <c r="AX344" s="259" t="s">
        <v>222</v>
      </c>
      <c r="AY344" s="259" t="s">
        <v>222</v>
      </c>
      <c r="AZ344" s="259" t="s">
        <v>222</v>
      </c>
      <c r="BA344" s="259" t="s">
        <v>222</v>
      </c>
      <c r="BB344" s="259" t="s">
        <v>222</v>
      </c>
      <c r="BC344" s="259" t="s">
        <v>222</v>
      </c>
      <c r="BD344" s="259" t="s">
        <v>222</v>
      </c>
      <c r="BE344" s="259" t="s">
        <v>222</v>
      </c>
      <c r="BF344" s="259" t="s">
        <v>222</v>
      </c>
      <c r="BG344" s="259" t="s">
        <v>222</v>
      </c>
      <c r="BH344" s="259" t="s">
        <v>222</v>
      </c>
      <c r="BI344" s="259" t="s">
        <v>222</v>
      </c>
      <c r="BJ344" s="259" t="s">
        <v>222</v>
      </c>
      <c r="BK344" s="259" t="s">
        <v>222</v>
      </c>
      <c r="BL344" s="259" t="s">
        <v>222</v>
      </c>
      <c r="BM344" s="259" t="s">
        <v>222</v>
      </c>
      <c r="BN344" s="259" t="s">
        <v>222</v>
      </c>
      <c r="BO344" s="259" t="s">
        <v>222</v>
      </c>
      <c r="BP344" s="259" t="s">
        <v>222</v>
      </c>
      <c r="BQ344" s="257" t="s">
        <v>222</v>
      </c>
      <c r="BR344" s="257" t="s">
        <v>222</v>
      </c>
      <c r="BS344" s="257" t="s">
        <v>222</v>
      </c>
      <c r="BT344" s="257" t="s">
        <v>222</v>
      </c>
      <c r="BU344" s="257" t="s">
        <v>222</v>
      </c>
      <c r="BV344" s="257" t="s">
        <v>222</v>
      </c>
      <c r="BW344" s="257" t="s">
        <v>222</v>
      </c>
      <c r="BX344" s="257" t="s">
        <v>222</v>
      </c>
      <c r="BY344" s="257" t="s">
        <v>222</v>
      </c>
      <c r="BZ344" s="257" t="s">
        <v>222</v>
      </c>
      <c r="CA344" s="257" t="s">
        <v>222</v>
      </c>
      <c r="CB344" s="257" t="s">
        <v>222</v>
      </c>
      <c r="CC344" s="257" t="s">
        <v>222</v>
      </c>
      <c r="CD344" s="257" t="s">
        <v>222</v>
      </c>
      <c r="CE344" s="257" t="s">
        <v>222</v>
      </c>
      <c r="CF344" s="257" t="s">
        <v>222</v>
      </c>
      <c r="CG344" s="257" t="s">
        <v>222</v>
      </c>
      <c r="CH344" s="257" t="s">
        <v>222</v>
      </c>
      <c r="CI344" s="257" t="s">
        <v>222</v>
      </c>
      <c r="CJ344" s="257" t="s">
        <v>222</v>
      </c>
      <c r="CK344" s="257" t="s">
        <v>222</v>
      </c>
      <c r="CM344" s="100">
        <v>251</v>
      </c>
      <c r="CN344" s="229" t="e">
        <f t="shared" si="116"/>
        <v>#REF!</v>
      </c>
      <c r="CO344" s="229" t="e">
        <f ca="1">IF(CN344&gt;0,INDIRECT(ADDRESS($CN344,7,,,#REF!)),"")</f>
        <v>#REF!</v>
      </c>
      <c r="CP344" s="229" t="e">
        <f t="shared" ca="1" si="117"/>
        <v>#REF!</v>
      </c>
      <c r="CQ344" s="230">
        <f t="shared" ca="1" si="123"/>
        <v>0</v>
      </c>
      <c r="CR344" s="227"/>
      <c r="CS344" s="248">
        <f t="shared" si="118"/>
        <v>251</v>
      </c>
      <c r="CT344" s="229" t="e">
        <f t="shared" si="119"/>
        <v>#REF!</v>
      </c>
      <c r="CU344" s="231" t="e">
        <f ca="1">IF(CT344&gt;0,INDIRECT(ADDRESS($CT344,4,,,#REF!)),"")</f>
        <v>#REF!</v>
      </c>
      <c r="CV344" s="100" t="e">
        <f t="shared" ca="1" si="120"/>
        <v>#REF!</v>
      </c>
      <c r="CW344" s="229">
        <f t="shared" ca="1" si="121"/>
        <v>251</v>
      </c>
      <c r="CX344" s="229" t="e">
        <f t="shared" ca="1" si="113"/>
        <v>#REF!</v>
      </c>
      <c r="CY344" s="250"/>
      <c r="CZ344" s="251">
        <f t="shared" ca="1" si="114"/>
        <v>0</v>
      </c>
      <c r="DB344" s="100">
        <f t="shared" ca="1" si="115"/>
        <v>0</v>
      </c>
      <c r="DC344" s="230">
        <f t="shared" ca="1" si="122"/>
        <v>0</v>
      </c>
    </row>
    <row r="345" spans="2:107" ht="16.149999999999999" customHeight="1" x14ac:dyDescent="0.2">
      <c r="B345" s="252" t="s">
        <v>222</v>
      </c>
      <c r="C345" s="253" t="s">
        <v>222</v>
      </c>
      <c r="D345" s="254" t="s">
        <v>222</v>
      </c>
      <c r="E345" s="522" t="s">
        <v>222</v>
      </c>
      <c r="F345" s="523" t="s">
        <v>222</v>
      </c>
      <c r="G345" s="255" t="s">
        <v>222</v>
      </c>
      <c r="H345" s="256" t="s">
        <v>222</v>
      </c>
      <c r="I345" s="257" t="s">
        <v>222</v>
      </c>
      <c r="J345" s="258" t="s">
        <v>222</v>
      </c>
      <c r="K345" s="259" t="s">
        <v>222</v>
      </c>
      <c r="L345" s="259" t="s">
        <v>222</v>
      </c>
      <c r="M345" s="259" t="s">
        <v>222</v>
      </c>
      <c r="N345" s="259" t="s">
        <v>222</v>
      </c>
      <c r="O345" s="259" t="s">
        <v>222</v>
      </c>
      <c r="P345" s="259" t="s">
        <v>222</v>
      </c>
      <c r="Q345" s="259" t="s">
        <v>222</v>
      </c>
      <c r="R345" s="259" t="s">
        <v>222</v>
      </c>
      <c r="S345" s="259" t="s">
        <v>222</v>
      </c>
      <c r="T345" s="259" t="s">
        <v>222</v>
      </c>
      <c r="U345" s="259" t="s">
        <v>222</v>
      </c>
      <c r="V345" s="259" t="s">
        <v>222</v>
      </c>
      <c r="W345" s="259" t="s">
        <v>222</v>
      </c>
      <c r="X345" s="259" t="s">
        <v>222</v>
      </c>
      <c r="Y345" s="259" t="s">
        <v>222</v>
      </c>
      <c r="Z345" s="259" t="s">
        <v>222</v>
      </c>
      <c r="AA345" s="259" t="s">
        <v>222</v>
      </c>
      <c r="AB345" s="259" t="s">
        <v>222</v>
      </c>
      <c r="AC345" s="259" t="s">
        <v>222</v>
      </c>
      <c r="AD345" s="259" t="s">
        <v>222</v>
      </c>
      <c r="AE345" s="259" t="s">
        <v>222</v>
      </c>
      <c r="AF345" s="259" t="s">
        <v>222</v>
      </c>
      <c r="AG345" s="259" t="s">
        <v>222</v>
      </c>
      <c r="AH345" s="259" t="s">
        <v>222</v>
      </c>
      <c r="AI345" s="259" t="s">
        <v>222</v>
      </c>
      <c r="AJ345" s="259" t="s">
        <v>222</v>
      </c>
      <c r="AK345" s="259" t="s">
        <v>222</v>
      </c>
      <c r="AL345" s="259" t="s">
        <v>222</v>
      </c>
      <c r="AM345" s="259" t="s">
        <v>222</v>
      </c>
      <c r="AN345" s="259" t="s">
        <v>222</v>
      </c>
      <c r="AO345" s="259" t="s">
        <v>222</v>
      </c>
      <c r="AP345" s="259" t="s">
        <v>222</v>
      </c>
      <c r="AQ345" s="259" t="s">
        <v>222</v>
      </c>
      <c r="AR345" s="259" t="s">
        <v>222</v>
      </c>
      <c r="AS345" s="259" t="s">
        <v>222</v>
      </c>
      <c r="AT345" s="259" t="s">
        <v>222</v>
      </c>
      <c r="AU345" s="259" t="s">
        <v>222</v>
      </c>
      <c r="AV345" s="259" t="s">
        <v>222</v>
      </c>
      <c r="AW345" s="259" t="s">
        <v>222</v>
      </c>
      <c r="AX345" s="259" t="s">
        <v>222</v>
      </c>
      <c r="AY345" s="259" t="s">
        <v>222</v>
      </c>
      <c r="AZ345" s="259" t="s">
        <v>222</v>
      </c>
      <c r="BA345" s="259" t="s">
        <v>222</v>
      </c>
      <c r="BB345" s="259" t="s">
        <v>222</v>
      </c>
      <c r="BC345" s="259" t="s">
        <v>222</v>
      </c>
      <c r="BD345" s="259" t="s">
        <v>222</v>
      </c>
      <c r="BE345" s="259" t="s">
        <v>222</v>
      </c>
      <c r="BF345" s="259" t="s">
        <v>222</v>
      </c>
      <c r="BG345" s="259" t="s">
        <v>222</v>
      </c>
      <c r="BH345" s="259" t="s">
        <v>222</v>
      </c>
      <c r="BI345" s="259" t="s">
        <v>222</v>
      </c>
      <c r="BJ345" s="259" t="s">
        <v>222</v>
      </c>
      <c r="BK345" s="259" t="s">
        <v>222</v>
      </c>
      <c r="BL345" s="259" t="s">
        <v>222</v>
      </c>
      <c r="BM345" s="259" t="s">
        <v>222</v>
      </c>
      <c r="BN345" s="259" t="s">
        <v>222</v>
      </c>
      <c r="BO345" s="259" t="s">
        <v>222</v>
      </c>
      <c r="BP345" s="259" t="s">
        <v>222</v>
      </c>
      <c r="BQ345" s="257" t="s">
        <v>222</v>
      </c>
      <c r="BR345" s="257" t="s">
        <v>222</v>
      </c>
      <c r="BS345" s="257" t="s">
        <v>222</v>
      </c>
      <c r="BT345" s="257" t="s">
        <v>222</v>
      </c>
      <c r="BU345" s="257" t="s">
        <v>222</v>
      </c>
      <c r="BV345" s="257" t="s">
        <v>222</v>
      </c>
      <c r="BW345" s="257" t="s">
        <v>222</v>
      </c>
      <c r="BX345" s="257" t="s">
        <v>222</v>
      </c>
      <c r="BY345" s="257" t="s">
        <v>222</v>
      </c>
      <c r="BZ345" s="257" t="s">
        <v>222</v>
      </c>
      <c r="CA345" s="257" t="s">
        <v>222</v>
      </c>
      <c r="CB345" s="257" t="s">
        <v>222</v>
      </c>
      <c r="CC345" s="257" t="s">
        <v>222</v>
      </c>
      <c r="CD345" s="257" t="s">
        <v>222</v>
      </c>
      <c r="CE345" s="257" t="s">
        <v>222</v>
      </c>
      <c r="CF345" s="257" t="s">
        <v>222</v>
      </c>
      <c r="CG345" s="257" t="s">
        <v>222</v>
      </c>
      <c r="CH345" s="257" t="s">
        <v>222</v>
      </c>
      <c r="CI345" s="257" t="s">
        <v>222</v>
      </c>
      <c r="CJ345" s="257" t="s">
        <v>222</v>
      </c>
      <c r="CK345" s="257" t="s">
        <v>222</v>
      </c>
      <c r="CM345" s="100">
        <v>252</v>
      </c>
      <c r="CN345" s="229" t="e">
        <f t="shared" si="116"/>
        <v>#REF!</v>
      </c>
      <c r="CO345" s="229" t="e">
        <f ca="1">IF(CN345&gt;0,INDIRECT(ADDRESS($CN345,7,,,#REF!)),"")</f>
        <v>#REF!</v>
      </c>
      <c r="CP345" s="229" t="e">
        <f t="shared" ca="1" si="117"/>
        <v>#REF!</v>
      </c>
      <c r="CQ345" s="230">
        <f t="shared" ca="1" si="123"/>
        <v>0</v>
      </c>
      <c r="CR345" s="227"/>
      <c r="CS345" s="248">
        <f t="shared" si="118"/>
        <v>252</v>
      </c>
      <c r="CT345" s="229" t="e">
        <f t="shared" si="119"/>
        <v>#REF!</v>
      </c>
      <c r="CU345" s="231" t="e">
        <f ca="1">IF(CT345&gt;0,INDIRECT(ADDRESS($CT345,4,,,#REF!)),"")</f>
        <v>#REF!</v>
      </c>
      <c r="CV345" s="100" t="e">
        <f t="shared" ca="1" si="120"/>
        <v>#REF!</v>
      </c>
      <c r="CW345" s="229">
        <f t="shared" ca="1" si="121"/>
        <v>252</v>
      </c>
      <c r="CX345" s="229" t="e">
        <f t="shared" ca="1" si="113"/>
        <v>#REF!</v>
      </c>
      <c r="CY345" s="250"/>
      <c r="CZ345" s="251">
        <f t="shared" ca="1" si="114"/>
        <v>0</v>
      </c>
      <c r="DB345" s="100">
        <f t="shared" ca="1" si="115"/>
        <v>0</v>
      </c>
      <c r="DC345" s="230">
        <f t="shared" ca="1" si="122"/>
        <v>0</v>
      </c>
    </row>
    <row r="346" spans="2:107" ht="16.149999999999999" customHeight="1" x14ac:dyDescent="0.2">
      <c r="B346" s="252" t="s">
        <v>222</v>
      </c>
      <c r="C346" s="253" t="s">
        <v>222</v>
      </c>
      <c r="D346" s="254" t="s">
        <v>222</v>
      </c>
      <c r="E346" s="522" t="s">
        <v>222</v>
      </c>
      <c r="F346" s="523" t="s">
        <v>222</v>
      </c>
      <c r="G346" s="255" t="s">
        <v>222</v>
      </c>
      <c r="H346" s="256" t="s">
        <v>222</v>
      </c>
      <c r="I346" s="257" t="s">
        <v>222</v>
      </c>
      <c r="J346" s="258" t="s">
        <v>222</v>
      </c>
      <c r="K346" s="259" t="s">
        <v>222</v>
      </c>
      <c r="L346" s="259" t="s">
        <v>222</v>
      </c>
      <c r="M346" s="259" t="s">
        <v>222</v>
      </c>
      <c r="N346" s="259" t="s">
        <v>222</v>
      </c>
      <c r="O346" s="259" t="s">
        <v>222</v>
      </c>
      <c r="P346" s="259" t="s">
        <v>222</v>
      </c>
      <c r="Q346" s="259" t="s">
        <v>222</v>
      </c>
      <c r="R346" s="259" t="s">
        <v>222</v>
      </c>
      <c r="S346" s="259" t="s">
        <v>222</v>
      </c>
      <c r="T346" s="259" t="s">
        <v>222</v>
      </c>
      <c r="U346" s="259" t="s">
        <v>222</v>
      </c>
      <c r="V346" s="259" t="s">
        <v>222</v>
      </c>
      <c r="W346" s="259" t="s">
        <v>222</v>
      </c>
      <c r="X346" s="259" t="s">
        <v>222</v>
      </c>
      <c r="Y346" s="259" t="s">
        <v>222</v>
      </c>
      <c r="Z346" s="259" t="s">
        <v>222</v>
      </c>
      <c r="AA346" s="259" t="s">
        <v>222</v>
      </c>
      <c r="AB346" s="259" t="s">
        <v>222</v>
      </c>
      <c r="AC346" s="259" t="s">
        <v>222</v>
      </c>
      <c r="AD346" s="259" t="s">
        <v>222</v>
      </c>
      <c r="AE346" s="259" t="s">
        <v>222</v>
      </c>
      <c r="AF346" s="259" t="s">
        <v>222</v>
      </c>
      <c r="AG346" s="259" t="s">
        <v>222</v>
      </c>
      <c r="AH346" s="259" t="s">
        <v>222</v>
      </c>
      <c r="AI346" s="259" t="s">
        <v>222</v>
      </c>
      <c r="AJ346" s="259" t="s">
        <v>222</v>
      </c>
      <c r="AK346" s="259" t="s">
        <v>222</v>
      </c>
      <c r="AL346" s="259" t="s">
        <v>222</v>
      </c>
      <c r="AM346" s="259" t="s">
        <v>222</v>
      </c>
      <c r="AN346" s="259" t="s">
        <v>222</v>
      </c>
      <c r="AO346" s="259" t="s">
        <v>222</v>
      </c>
      <c r="AP346" s="259" t="s">
        <v>222</v>
      </c>
      <c r="AQ346" s="259" t="s">
        <v>222</v>
      </c>
      <c r="AR346" s="259" t="s">
        <v>222</v>
      </c>
      <c r="AS346" s="259" t="s">
        <v>222</v>
      </c>
      <c r="AT346" s="259" t="s">
        <v>222</v>
      </c>
      <c r="AU346" s="259" t="s">
        <v>222</v>
      </c>
      <c r="AV346" s="259" t="s">
        <v>222</v>
      </c>
      <c r="AW346" s="259" t="s">
        <v>222</v>
      </c>
      <c r="AX346" s="259" t="s">
        <v>222</v>
      </c>
      <c r="AY346" s="259" t="s">
        <v>222</v>
      </c>
      <c r="AZ346" s="259" t="s">
        <v>222</v>
      </c>
      <c r="BA346" s="259" t="s">
        <v>222</v>
      </c>
      <c r="BB346" s="259" t="s">
        <v>222</v>
      </c>
      <c r="BC346" s="259" t="s">
        <v>222</v>
      </c>
      <c r="BD346" s="259" t="s">
        <v>222</v>
      </c>
      <c r="BE346" s="259" t="s">
        <v>222</v>
      </c>
      <c r="BF346" s="259" t="s">
        <v>222</v>
      </c>
      <c r="BG346" s="259" t="s">
        <v>222</v>
      </c>
      <c r="BH346" s="259" t="s">
        <v>222</v>
      </c>
      <c r="BI346" s="259" t="s">
        <v>222</v>
      </c>
      <c r="BJ346" s="259" t="s">
        <v>222</v>
      </c>
      <c r="BK346" s="259" t="s">
        <v>222</v>
      </c>
      <c r="BL346" s="259" t="s">
        <v>222</v>
      </c>
      <c r="BM346" s="259" t="s">
        <v>222</v>
      </c>
      <c r="BN346" s="259" t="s">
        <v>222</v>
      </c>
      <c r="BO346" s="259" t="s">
        <v>222</v>
      </c>
      <c r="BP346" s="259" t="s">
        <v>222</v>
      </c>
      <c r="BQ346" s="257" t="s">
        <v>222</v>
      </c>
      <c r="BR346" s="257" t="s">
        <v>222</v>
      </c>
      <c r="BS346" s="257" t="s">
        <v>222</v>
      </c>
      <c r="BT346" s="257" t="s">
        <v>222</v>
      </c>
      <c r="BU346" s="257" t="s">
        <v>222</v>
      </c>
      <c r="BV346" s="257" t="s">
        <v>222</v>
      </c>
      <c r="BW346" s="257" t="s">
        <v>222</v>
      </c>
      <c r="BX346" s="257" t="s">
        <v>222</v>
      </c>
      <c r="BY346" s="257" t="s">
        <v>222</v>
      </c>
      <c r="BZ346" s="257" t="s">
        <v>222</v>
      </c>
      <c r="CA346" s="257" t="s">
        <v>222</v>
      </c>
      <c r="CB346" s="257" t="s">
        <v>222</v>
      </c>
      <c r="CC346" s="257" t="s">
        <v>222</v>
      </c>
      <c r="CD346" s="257" t="s">
        <v>222</v>
      </c>
      <c r="CE346" s="257" t="s">
        <v>222</v>
      </c>
      <c r="CF346" s="257" t="s">
        <v>222</v>
      </c>
      <c r="CG346" s="257" t="s">
        <v>222</v>
      </c>
      <c r="CH346" s="257" t="s">
        <v>222</v>
      </c>
      <c r="CI346" s="257" t="s">
        <v>222</v>
      </c>
      <c r="CJ346" s="257" t="s">
        <v>222</v>
      </c>
      <c r="CK346" s="257" t="s">
        <v>222</v>
      </c>
      <c r="CM346" s="100">
        <v>253</v>
      </c>
      <c r="CN346" s="229" t="e">
        <f t="shared" si="116"/>
        <v>#REF!</v>
      </c>
      <c r="CO346" s="229" t="e">
        <f ca="1">IF(CN346&gt;0,INDIRECT(ADDRESS($CN346,7,,,#REF!)),"")</f>
        <v>#REF!</v>
      </c>
      <c r="CP346" s="229" t="e">
        <f t="shared" ca="1" si="117"/>
        <v>#REF!</v>
      </c>
      <c r="CQ346" s="230">
        <f t="shared" ca="1" si="123"/>
        <v>0</v>
      </c>
      <c r="CR346" s="227"/>
      <c r="CS346" s="248">
        <f t="shared" si="118"/>
        <v>253</v>
      </c>
      <c r="CT346" s="229" t="e">
        <f t="shared" si="119"/>
        <v>#REF!</v>
      </c>
      <c r="CU346" s="231" t="e">
        <f ca="1">IF(CT346&gt;0,INDIRECT(ADDRESS($CT346,4,,,#REF!)),"")</f>
        <v>#REF!</v>
      </c>
      <c r="CV346" s="100" t="e">
        <f t="shared" ca="1" si="120"/>
        <v>#REF!</v>
      </c>
      <c r="CW346" s="229">
        <f t="shared" ca="1" si="121"/>
        <v>253</v>
      </c>
      <c r="CX346" s="229" t="e">
        <f t="shared" ca="1" si="113"/>
        <v>#REF!</v>
      </c>
      <c r="CY346" s="250"/>
      <c r="CZ346" s="251">
        <f t="shared" ca="1" si="114"/>
        <v>0</v>
      </c>
      <c r="DB346" s="100">
        <f t="shared" ca="1" si="115"/>
        <v>0</v>
      </c>
      <c r="DC346" s="230">
        <f t="shared" ca="1" si="122"/>
        <v>0</v>
      </c>
    </row>
    <row r="347" spans="2:107" ht="16.149999999999999" customHeight="1" x14ac:dyDescent="0.2">
      <c r="B347" s="252" t="s">
        <v>222</v>
      </c>
      <c r="C347" s="253" t="s">
        <v>222</v>
      </c>
      <c r="D347" s="254" t="s">
        <v>222</v>
      </c>
      <c r="E347" s="522" t="s">
        <v>222</v>
      </c>
      <c r="F347" s="523" t="s">
        <v>222</v>
      </c>
      <c r="G347" s="255" t="s">
        <v>222</v>
      </c>
      <c r="H347" s="256" t="s">
        <v>222</v>
      </c>
      <c r="I347" s="257" t="s">
        <v>222</v>
      </c>
      <c r="J347" s="258" t="s">
        <v>222</v>
      </c>
      <c r="K347" s="259" t="s">
        <v>222</v>
      </c>
      <c r="L347" s="259" t="s">
        <v>222</v>
      </c>
      <c r="M347" s="259" t="s">
        <v>222</v>
      </c>
      <c r="N347" s="259" t="s">
        <v>222</v>
      </c>
      <c r="O347" s="259" t="s">
        <v>222</v>
      </c>
      <c r="P347" s="259" t="s">
        <v>222</v>
      </c>
      <c r="Q347" s="259" t="s">
        <v>222</v>
      </c>
      <c r="R347" s="259" t="s">
        <v>222</v>
      </c>
      <c r="S347" s="259" t="s">
        <v>222</v>
      </c>
      <c r="T347" s="259" t="s">
        <v>222</v>
      </c>
      <c r="U347" s="259" t="s">
        <v>222</v>
      </c>
      <c r="V347" s="259" t="s">
        <v>222</v>
      </c>
      <c r="W347" s="259" t="s">
        <v>222</v>
      </c>
      <c r="X347" s="259" t="s">
        <v>222</v>
      </c>
      <c r="Y347" s="259" t="s">
        <v>222</v>
      </c>
      <c r="Z347" s="259" t="s">
        <v>222</v>
      </c>
      <c r="AA347" s="259" t="s">
        <v>222</v>
      </c>
      <c r="AB347" s="259" t="s">
        <v>222</v>
      </c>
      <c r="AC347" s="259" t="s">
        <v>222</v>
      </c>
      <c r="AD347" s="259" t="s">
        <v>222</v>
      </c>
      <c r="AE347" s="259" t="s">
        <v>222</v>
      </c>
      <c r="AF347" s="259" t="s">
        <v>222</v>
      </c>
      <c r="AG347" s="259" t="s">
        <v>222</v>
      </c>
      <c r="AH347" s="259" t="s">
        <v>222</v>
      </c>
      <c r="AI347" s="259" t="s">
        <v>222</v>
      </c>
      <c r="AJ347" s="259" t="s">
        <v>222</v>
      </c>
      <c r="AK347" s="259" t="s">
        <v>222</v>
      </c>
      <c r="AL347" s="259" t="s">
        <v>222</v>
      </c>
      <c r="AM347" s="259" t="s">
        <v>222</v>
      </c>
      <c r="AN347" s="259" t="s">
        <v>222</v>
      </c>
      <c r="AO347" s="259" t="s">
        <v>222</v>
      </c>
      <c r="AP347" s="259" t="s">
        <v>222</v>
      </c>
      <c r="AQ347" s="259" t="s">
        <v>222</v>
      </c>
      <c r="AR347" s="259" t="s">
        <v>222</v>
      </c>
      <c r="AS347" s="259" t="s">
        <v>222</v>
      </c>
      <c r="AT347" s="259" t="s">
        <v>222</v>
      </c>
      <c r="AU347" s="259" t="s">
        <v>222</v>
      </c>
      <c r="AV347" s="259" t="s">
        <v>222</v>
      </c>
      <c r="AW347" s="259" t="s">
        <v>222</v>
      </c>
      <c r="AX347" s="259" t="s">
        <v>222</v>
      </c>
      <c r="AY347" s="259" t="s">
        <v>222</v>
      </c>
      <c r="AZ347" s="259" t="s">
        <v>222</v>
      </c>
      <c r="BA347" s="259" t="s">
        <v>222</v>
      </c>
      <c r="BB347" s="259" t="s">
        <v>222</v>
      </c>
      <c r="BC347" s="259" t="s">
        <v>222</v>
      </c>
      <c r="BD347" s="259" t="s">
        <v>222</v>
      </c>
      <c r="BE347" s="259" t="s">
        <v>222</v>
      </c>
      <c r="BF347" s="259" t="s">
        <v>222</v>
      </c>
      <c r="BG347" s="259" t="s">
        <v>222</v>
      </c>
      <c r="BH347" s="259" t="s">
        <v>222</v>
      </c>
      <c r="BI347" s="259" t="s">
        <v>222</v>
      </c>
      <c r="BJ347" s="259" t="s">
        <v>222</v>
      </c>
      <c r="BK347" s="259" t="s">
        <v>222</v>
      </c>
      <c r="BL347" s="259" t="s">
        <v>222</v>
      </c>
      <c r="BM347" s="259" t="s">
        <v>222</v>
      </c>
      <c r="BN347" s="259" t="s">
        <v>222</v>
      </c>
      <c r="BO347" s="259" t="s">
        <v>222</v>
      </c>
      <c r="BP347" s="259" t="s">
        <v>222</v>
      </c>
      <c r="BQ347" s="257" t="s">
        <v>222</v>
      </c>
      <c r="BR347" s="257" t="s">
        <v>222</v>
      </c>
      <c r="BS347" s="257" t="s">
        <v>222</v>
      </c>
      <c r="BT347" s="257" t="s">
        <v>222</v>
      </c>
      <c r="BU347" s="257" t="s">
        <v>222</v>
      </c>
      <c r="BV347" s="257" t="s">
        <v>222</v>
      </c>
      <c r="BW347" s="257" t="s">
        <v>222</v>
      </c>
      <c r="BX347" s="257" t="s">
        <v>222</v>
      </c>
      <c r="BY347" s="257" t="s">
        <v>222</v>
      </c>
      <c r="BZ347" s="257" t="s">
        <v>222</v>
      </c>
      <c r="CA347" s="257" t="s">
        <v>222</v>
      </c>
      <c r="CB347" s="257" t="s">
        <v>222</v>
      </c>
      <c r="CC347" s="257" t="s">
        <v>222</v>
      </c>
      <c r="CD347" s="257" t="s">
        <v>222</v>
      </c>
      <c r="CE347" s="257" t="s">
        <v>222</v>
      </c>
      <c r="CF347" s="257" t="s">
        <v>222</v>
      </c>
      <c r="CG347" s="257" t="s">
        <v>222</v>
      </c>
      <c r="CH347" s="257" t="s">
        <v>222</v>
      </c>
      <c r="CI347" s="257" t="s">
        <v>222</v>
      </c>
      <c r="CJ347" s="257" t="s">
        <v>222</v>
      </c>
      <c r="CK347" s="257" t="s">
        <v>222</v>
      </c>
      <c r="CM347" s="100">
        <v>254</v>
      </c>
      <c r="CN347" s="229" t="e">
        <f t="shared" si="116"/>
        <v>#REF!</v>
      </c>
      <c r="CO347" s="229" t="e">
        <f ca="1">IF(CN347&gt;0,INDIRECT(ADDRESS($CN347,7,,,#REF!)),"")</f>
        <v>#REF!</v>
      </c>
      <c r="CP347" s="229" t="e">
        <f t="shared" ca="1" si="117"/>
        <v>#REF!</v>
      </c>
      <c r="CQ347" s="230">
        <f t="shared" ca="1" si="123"/>
        <v>0</v>
      </c>
      <c r="CR347" s="227"/>
      <c r="CS347" s="248">
        <f t="shared" si="118"/>
        <v>254</v>
      </c>
      <c r="CT347" s="229" t="e">
        <f t="shared" si="119"/>
        <v>#REF!</v>
      </c>
      <c r="CU347" s="231" t="e">
        <f ca="1">IF(CT347&gt;0,INDIRECT(ADDRESS($CT347,4,,,#REF!)),"")</f>
        <v>#REF!</v>
      </c>
      <c r="CV347" s="100" t="e">
        <f t="shared" ca="1" si="120"/>
        <v>#REF!</v>
      </c>
      <c r="CW347" s="229">
        <f t="shared" ca="1" si="121"/>
        <v>254</v>
      </c>
      <c r="CX347" s="229" t="e">
        <f t="shared" ca="1" si="113"/>
        <v>#REF!</v>
      </c>
      <c r="CY347" s="250"/>
      <c r="CZ347" s="251">
        <f t="shared" ca="1" si="114"/>
        <v>0</v>
      </c>
      <c r="DB347" s="100">
        <f t="shared" ca="1" si="115"/>
        <v>0</v>
      </c>
      <c r="DC347" s="230">
        <f t="shared" ca="1" si="122"/>
        <v>0</v>
      </c>
    </row>
    <row r="348" spans="2:107" ht="16.149999999999999" customHeight="1" x14ac:dyDescent="0.2">
      <c r="B348" s="252" t="s">
        <v>222</v>
      </c>
      <c r="C348" s="253" t="s">
        <v>222</v>
      </c>
      <c r="D348" s="254" t="s">
        <v>222</v>
      </c>
      <c r="E348" s="522" t="s">
        <v>222</v>
      </c>
      <c r="F348" s="523" t="s">
        <v>222</v>
      </c>
      <c r="G348" s="255" t="s">
        <v>222</v>
      </c>
      <c r="H348" s="256" t="s">
        <v>222</v>
      </c>
      <c r="I348" s="257" t="s">
        <v>222</v>
      </c>
      <c r="J348" s="258" t="s">
        <v>222</v>
      </c>
      <c r="K348" s="259" t="s">
        <v>222</v>
      </c>
      <c r="L348" s="259" t="s">
        <v>222</v>
      </c>
      <c r="M348" s="259" t="s">
        <v>222</v>
      </c>
      <c r="N348" s="259" t="s">
        <v>222</v>
      </c>
      <c r="O348" s="259" t="s">
        <v>222</v>
      </c>
      <c r="P348" s="259" t="s">
        <v>222</v>
      </c>
      <c r="Q348" s="259" t="s">
        <v>222</v>
      </c>
      <c r="R348" s="259" t="s">
        <v>222</v>
      </c>
      <c r="S348" s="259" t="s">
        <v>222</v>
      </c>
      <c r="T348" s="259" t="s">
        <v>222</v>
      </c>
      <c r="U348" s="259" t="s">
        <v>222</v>
      </c>
      <c r="V348" s="259" t="s">
        <v>222</v>
      </c>
      <c r="W348" s="259" t="s">
        <v>222</v>
      </c>
      <c r="X348" s="259" t="s">
        <v>222</v>
      </c>
      <c r="Y348" s="259" t="s">
        <v>222</v>
      </c>
      <c r="Z348" s="259" t="s">
        <v>222</v>
      </c>
      <c r="AA348" s="259" t="s">
        <v>222</v>
      </c>
      <c r="AB348" s="259" t="s">
        <v>222</v>
      </c>
      <c r="AC348" s="259" t="s">
        <v>222</v>
      </c>
      <c r="AD348" s="259" t="s">
        <v>222</v>
      </c>
      <c r="AE348" s="259" t="s">
        <v>222</v>
      </c>
      <c r="AF348" s="259" t="s">
        <v>222</v>
      </c>
      <c r="AG348" s="259" t="s">
        <v>222</v>
      </c>
      <c r="AH348" s="259" t="s">
        <v>222</v>
      </c>
      <c r="AI348" s="259" t="s">
        <v>222</v>
      </c>
      <c r="AJ348" s="259" t="s">
        <v>222</v>
      </c>
      <c r="AK348" s="259" t="s">
        <v>222</v>
      </c>
      <c r="AL348" s="259" t="s">
        <v>222</v>
      </c>
      <c r="AM348" s="259" t="s">
        <v>222</v>
      </c>
      <c r="AN348" s="259" t="s">
        <v>222</v>
      </c>
      <c r="AO348" s="259" t="s">
        <v>222</v>
      </c>
      <c r="AP348" s="259" t="s">
        <v>222</v>
      </c>
      <c r="AQ348" s="259" t="s">
        <v>222</v>
      </c>
      <c r="AR348" s="259" t="s">
        <v>222</v>
      </c>
      <c r="AS348" s="259" t="s">
        <v>222</v>
      </c>
      <c r="AT348" s="259" t="s">
        <v>222</v>
      </c>
      <c r="AU348" s="259" t="s">
        <v>222</v>
      </c>
      <c r="AV348" s="259" t="s">
        <v>222</v>
      </c>
      <c r="AW348" s="259" t="s">
        <v>222</v>
      </c>
      <c r="AX348" s="259" t="s">
        <v>222</v>
      </c>
      <c r="AY348" s="259" t="s">
        <v>222</v>
      </c>
      <c r="AZ348" s="259" t="s">
        <v>222</v>
      </c>
      <c r="BA348" s="259" t="s">
        <v>222</v>
      </c>
      <c r="BB348" s="259" t="s">
        <v>222</v>
      </c>
      <c r="BC348" s="259" t="s">
        <v>222</v>
      </c>
      <c r="BD348" s="259" t="s">
        <v>222</v>
      </c>
      <c r="BE348" s="259" t="s">
        <v>222</v>
      </c>
      <c r="BF348" s="259" t="s">
        <v>222</v>
      </c>
      <c r="BG348" s="259" t="s">
        <v>222</v>
      </c>
      <c r="BH348" s="259" t="s">
        <v>222</v>
      </c>
      <c r="BI348" s="259" t="s">
        <v>222</v>
      </c>
      <c r="BJ348" s="259" t="s">
        <v>222</v>
      </c>
      <c r="BK348" s="259" t="s">
        <v>222</v>
      </c>
      <c r="BL348" s="259" t="s">
        <v>222</v>
      </c>
      <c r="BM348" s="259" t="s">
        <v>222</v>
      </c>
      <c r="BN348" s="259" t="s">
        <v>222</v>
      </c>
      <c r="BO348" s="259" t="s">
        <v>222</v>
      </c>
      <c r="BP348" s="259" t="s">
        <v>222</v>
      </c>
      <c r="BQ348" s="257" t="s">
        <v>222</v>
      </c>
      <c r="BR348" s="257" t="s">
        <v>222</v>
      </c>
      <c r="BS348" s="257" t="s">
        <v>222</v>
      </c>
      <c r="BT348" s="257" t="s">
        <v>222</v>
      </c>
      <c r="BU348" s="257" t="s">
        <v>222</v>
      </c>
      <c r="BV348" s="257" t="s">
        <v>222</v>
      </c>
      <c r="BW348" s="257" t="s">
        <v>222</v>
      </c>
      <c r="BX348" s="257" t="s">
        <v>222</v>
      </c>
      <c r="BY348" s="257" t="s">
        <v>222</v>
      </c>
      <c r="BZ348" s="257" t="s">
        <v>222</v>
      </c>
      <c r="CA348" s="257" t="s">
        <v>222</v>
      </c>
      <c r="CB348" s="257" t="s">
        <v>222</v>
      </c>
      <c r="CC348" s="257" t="s">
        <v>222</v>
      </c>
      <c r="CD348" s="257" t="s">
        <v>222</v>
      </c>
      <c r="CE348" s="257" t="s">
        <v>222</v>
      </c>
      <c r="CF348" s="257" t="s">
        <v>222</v>
      </c>
      <c r="CG348" s="257" t="s">
        <v>222</v>
      </c>
      <c r="CH348" s="257" t="s">
        <v>222</v>
      </c>
      <c r="CI348" s="257" t="s">
        <v>222</v>
      </c>
      <c r="CJ348" s="257" t="s">
        <v>222</v>
      </c>
      <c r="CK348" s="257" t="s">
        <v>222</v>
      </c>
      <c r="CM348" s="100">
        <v>255</v>
      </c>
      <c r="CN348" s="229" t="e">
        <f t="shared" si="116"/>
        <v>#REF!</v>
      </c>
      <c r="CO348" s="229" t="e">
        <f ca="1">IF(CN348&gt;0,INDIRECT(ADDRESS($CN348,7,,,#REF!)),"")</f>
        <v>#REF!</v>
      </c>
      <c r="CP348" s="229" t="e">
        <f t="shared" ca="1" si="117"/>
        <v>#REF!</v>
      </c>
      <c r="CQ348" s="230">
        <f t="shared" ca="1" si="123"/>
        <v>0</v>
      </c>
      <c r="CR348" s="227"/>
      <c r="CS348" s="248">
        <f t="shared" si="118"/>
        <v>255</v>
      </c>
      <c r="CT348" s="229" t="e">
        <f t="shared" si="119"/>
        <v>#REF!</v>
      </c>
      <c r="CU348" s="231" t="e">
        <f ca="1">IF(CT348&gt;0,INDIRECT(ADDRESS($CT348,4,,,#REF!)),"")</f>
        <v>#REF!</v>
      </c>
      <c r="CV348" s="100" t="e">
        <f t="shared" ca="1" si="120"/>
        <v>#REF!</v>
      </c>
      <c r="CW348" s="229">
        <f t="shared" ca="1" si="121"/>
        <v>255</v>
      </c>
      <c r="CX348" s="229" t="e">
        <f t="shared" ca="1" si="113"/>
        <v>#REF!</v>
      </c>
      <c r="CY348" s="250"/>
      <c r="CZ348" s="251">
        <f t="shared" ca="1" si="114"/>
        <v>0</v>
      </c>
      <c r="DB348" s="100">
        <f t="shared" ca="1" si="115"/>
        <v>0</v>
      </c>
      <c r="DC348" s="230">
        <f t="shared" ca="1" si="122"/>
        <v>0</v>
      </c>
    </row>
    <row r="349" spans="2:107" ht="16.149999999999999" customHeight="1" x14ac:dyDescent="0.2">
      <c r="B349" s="252" t="s">
        <v>222</v>
      </c>
      <c r="C349" s="253" t="s">
        <v>222</v>
      </c>
      <c r="D349" s="254" t="s">
        <v>222</v>
      </c>
      <c r="E349" s="522" t="s">
        <v>222</v>
      </c>
      <c r="F349" s="523" t="s">
        <v>222</v>
      </c>
      <c r="G349" s="255" t="s">
        <v>222</v>
      </c>
      <c r="H349" s="256" t="s">
        <v>222</v>
      </c>
      <c r="I349" s="257" t="s">
        <v>222</v>
      </c>
      <c r="J349" s="258" t="s">
        <v>222</v>
      </c>
      <c r="K349" s="259" t="s">
        <v>222</v>
      </c>
      <c r="L349" s="259" t="s">
        <v>222</v>
      </c>
      <c r="M349" s="259" t="s">
        <v>222</v>
      </c>
      <c r="N349" s="259" t="s">
        <v>222</v>
      </c>
      <c r="O349" s="259" t="s">
        <v>222</v>
      </c>
      <c r="P349" s="259" t="s">
        <v>222</v>
      </c>
      <c r="Q349" s="259" t="s">
        <v>222</v>
      </c>
      <c r="R349" s="259" t="s">
        <v>222</v>
      </c>
      <c r="S349" s="259" t="s">
        <v>222</v>
      </c>
      <c r="T349" s="259" t="s">
        <v>222</v>
      </c>
      <c r="U349" s="259" t="s">
        <v>222</v>
      </c>
      <c r="V349" s="259" t="s">
        <v>222</v>
      </c>
      <c r="W349" s="259" t="s">
        <v>222</v>
      </c>
      <c r="X349" s="259" t="s">
        <v>222</v>
      </c>
      <c r="Y349" s="259" t="s">
        <v>222</v>
      </c>
      <c r="Z349" s="259" t="s">
        <v>222</v>
      </c>
      <c r="AA349" s="259" t="s">
        <v>222</v>
      </c>
      <c r="AB349" s="259" t="s">
        <v>222</v>
      </c>
      <c r="AC349" s="259" t="s">
        <v>222</v>
      </c>
      <c r="AD349" s="259" t="s">
        <v>222</v>
      </c>
      <c r="AE349" s="259" t="s">
        <v>222</v>
      </c>
      <c r="AF349" s="259" t="s">
        <v>222</v>
      </c>
      <c r="AG349" s="259" t="s">
        <v>222</v>
      </c>
      <c r="AH349" s="259" t="s">
        <v>222</v>
      </c>
      <c r="AI349" s="259" t="s">
        <v>222</v>
      </c>
      <c r="AJ349" s="259" t="s">
        <v>222</v>
      </c>
      <c r="AK349" s="259" t="s">
        <v>222</v>
      </c>
      <c r="AL349" s="259" t="s">
        <v>222</v>
      </c>
      <c r="AM349" s="259" t="s">
        <v>222</v>
      </c>
      <c r="AN349" s="259" t="s">
        <v>222</v>
      </c>
      <c r="AO349" s="259" t="s">
        <v>222</v>
      </c>
      <c r="AP349" s="259" t="s">
        <v>222</v>
      </c>
      <c r="AQ349" s="259" t="s">
        <v>222</v>
      </c>
      <c r="AR349" s="259" t="s">
        <v>222</v>
      </c>
      <c r="AS349" s="259" t="s">
        <v>222</v>
      </c>
      <c r="AT349" s="259" t="s">
        <v>222</v>
      </c>
      <c r="AU349" s="259" t="s">
        <v>222</v>
      </c>
      <c r="AV349" s="259" t="s">
        <v>222</v>
      </c>
      <c r="AW349" s="259" t="s">
        <v>222</v>
      </c>
      <c r="AX349" s="259" t="s">
        <v>222</v>
      </c>
      <c r="AY349" s="259" t="s">
        <v>222</v>
      </c>
      <c r="AZ349" s="259" t="s">
        <v>222</v>
      </c>
      <c r="BA349" s="259" t="s">
        <v>222</v>
      </c>
      <c r="BB349" s="259" t="s">
        <v>222</v>
      </c>
      <c r="BC349" s="259" t="s">
        <v>222</v>
      </c>
      <c r="BD349" s="259" t="s">
        <v>222</v>
      </c>
      <c r="BE349" s="259" t="s">
        <v>222</v>
      </c>
      <c r="BF349" s="259" t="s">
        <v>222</v>
      </c>
      <c r="BG349" s="259" t="s">
        <v>222</v>
      </c>
      <c r="BH349" s="259" t="s">
        <v>222</v>
      </c>
      <c r="BI349" s="259" t="s">
        <v>222</v>
      </c>
      <c r="BJ349" s="259" t="s">
        <v>222</v>
      </c>
      <c r="BK349" s="259" t="s">
        <v>222</v>
      </c>
      <c r="BL349" s="259" t="s">
        <v>222</v>
      </c>
      <c r="BM349" s="259" t="s">
        <v>222</v>
      </c>
      <c r="BN349" s="259" t="s">
        <v>222</v>
      </c>
      <c r="BO349" s="259" t="s">
        <v>222</v>
      </c>
      <c r="BP349" s="259" t="s">
        <v>222</v>
      </c>
      <c r="BQ349" s="257" t="s">
        <v>222</v>
      </c>
      <c r="BR349" s="257" t="s">
        <v>222</v>
      </c>
      <c r="BS349" s="257" t="s">
        <v>222</v>
      </c>
      <c r="BT349" s="257" t="s">
        <v>222</v>
      </c>
      <c r="BU349" s="257" t="s">
        <v>222</v>
      </c>
      <c r="BV349" s="257" t="s">
        <v>222</v>
      </c>
      <c r="BW349" s="257" t="s">
        <v>222</v>
      </c>
      <c r="BX349" s="257" t="s">
        <v>222</v>
      </c>
      <c r="BY349" s="257" t="s">
        <v>222</v>
      </c>
      <c r="BZ349" s="257" t="s">
        <v>222</v>
      </c>
      <c r="CA349" s="257" t="s">
        <v>222</v>
      </c>
      <c r="CB349" s="257" t="s">
        <v>222</v>
      </c>
      <c r="CC349" s="257" t="s">
        <v>222</v>
      </c>
      <c r="CD349" s="257" t="s">
        <v>222</v>
      </c>
      <c r="CE349" s="257" t="s">
        <v>222</v>
      </c>
      <c r="CF349" s="257" t="s">
        <v>222</v>
      </c>
      <c r="CG349" s="257" t="s">
        <v>222</v>
      </c>
      <c r="CH349" s="257" t="s">
        <v>222</v>
      </c>
      <c r="CI349" s="257" t="s">
        <v>222</v>
      </c>
      <c r="CJ349" s="257" t="s">
        <v>222</v>
      </c>
      <c r="CK349" s="257" t="s">
        <v>222</v>
      </c>
      <c r="CM349" s="100">
        <v>256</v>
      </c>
      <c r="CN349" s="229" t="e">
        <f t="shared" si="116"/>
        <v>#REF!</v>
      </c>
      <c r="CO349" s="229" t="e">
        <f ca="1">IF(CN349&gt;0,INDIRECT(ADDRESS($CN349,7,,,#REF!)),"")</f>
        <v>#REF!</v>
      </c>
      <c r="CP349" s="229" t="e">
        <f t="shared" ca="1" si="117"/>
        <v>#REF!</v>
      </c>
      <c r="CQ349" s="230">
        <f t="shared" ca="1" si="123"/>
        <v>0</v>
      </c>
      <c r="CR349" s="227"/>
      <c r="CS349" s="248">
        <f t="shared" si="118"/>
        <v>256</v>
      </c>
      <c r="CT349" s="229" t="e">
        <f t="shared" si="119"/>
        <v>#REF!</v>
      </c>
      <c r="CU349" s="231" t="e">
        <f ca="1">IF(CT349&gt;0,INDIRECT(ADDRESS($CT349,4,,,#REF!)),"")</f>
        <v>#REF!</v>
      </c>
      <c r="CV349" s="100" t="e">
        <f t="shared" ca="1" si="120"/>
        <v>#REF!</v>
      </c>
      <c r="CW349" s="229">
        <f t="shared" ca="1" si="121"/>
        <v>256</v>
      </c>
      <c r="CX349" s="229" t="e">
        <f t="shared" ca="1" si="113"/>
        <v>#REF!</v>
      </c>
      <c r="CY349" s="250"/>
      <c r="CZ349" s="251">
        <f t="shared" ca="1" si="114"/>
        <v>0</v>
      </c>
      <c r="DB349" s="100">
        <f t="shared" ca="1" si="115"/>
        <v>0</v>
      </c>
      <c r="DC349" s="230">
        <f t="shared" ca="1" si="122"/>
        <v>0</v>
      </c>
    </row>
    <row r="350" spans="2:107" ht="16.149999999999999" customHeight="1" x14ac:dyDescent="0.2">
      <c r="B350" s="252" t="s">
        <v>222</v>
      </c>
      <c r="C350" s="253" t="s">
        <v>222</v>
      </c>
      <c r="D350" s="254" t="s">
        <v>222</v>
      </c>
      <c r="E350" s="522" t="s">
        <v>222</v>
      </c>
      <c r="F350" s="523" t="s">
        <v>222</v>
      </c>
      <c r="G350" s="255" t="s">
        <v>222</v>
      </c>
      <c r="H350" s="256" t="s">
        <v>222</v>
      </c>
      <c r="I350" s="257" t="s">
        <v>222</v>
      </c>
      <c r="J350" s="258" t="s">
        <v>222</v>
      </c>
      <c r="K350" s="259" t="s">
        <v>222</v>
      </c>
      <c r="L350" s="259" t="s">
        <v>222</v>
      </c>
      <c r="M350" s="259" t="s">
        <v>222</v>
      </c>
      <c r="N350" s="259" t="s">
        <v>222</v>
      </c>
      <c r="O350" s="259" t="s">
        <v>222</v>
      </c>
      <c r="P350" s="259" t="s">
        <v>222</v>
      </c>
      <c r="Q350" s="259" t="s">
        <v>222</v>
      </c>
      <c r="R350" s="259" t="s">
        <v>222</v>
      </c>
      <c r="S350" s="259" t="s">
        <v>222</v>
      </c>
      <c r="T350" s="259" t="s">
        <v>222</v>
      </c>
      <c r="U350" s="259" t="s">
        <v>222</v>
      </c>
      <c r="V350" s="259" t="s">
        <v>222</v>
      </c>
      <c r="W350" s="259" t="s">
        <v>222</v>
      </c>
      <c r="X350" s="259" t="s">
        <v>222</v>
      </c>
      <c r="Y350" s="259" t="s">
        <v>222</v>
      </c>
      <c r="Z350" s="259" t="s">
        <v>222</v>
      </c>
      <c r="AA350" s="259" t="s">
        <v>222</v>
      </c>
      <c r="AB350" s="259" t="s">
        <v>222</v>
      </c>
      <c r="AC350" s="259" t="s">
        <v>222</v>
      </c>
      <c r="AD350" s="259" t="s">
        <v>222</v>
      </c>
      <c r="AE350" s="259" t="s">
        <v>222</v>
      </c>
      <c r="AF350" s="259" t="s">
        <v>222</v>
      </c>
      <c r="AG350" s="259" t="s">
        <v>222</v>
      </c>
      <c r="AH350" s="259" t="s">
        <v>222</v>
      </c>
      <c r="AI350" s="259" t="s">
        <v>222</v>
      </c>
      <c r="AJ350" s="259" t="s">
        <v>222</v>
      </c>
      <c r="AK350" s="259" t="s">
        <v>222</v>
      </c>
      <c r="AL350" s="259" t="s">
        <v>222</v>
      </c>
      <c r="AM350" s="259" t="s">
        <v>222</v>
      </c>
      <c r="AN350" s="259" t="s">
        <v>222</v>
      </c>
      <c r="AO350" s="259" t="s">
        <v>222</v>
      </c>
      <c r="AP350" s="259" t="s">
        <v>222</v>
      </c>
      <c r="AQ350" s="259" t="s">
        <v>222</v>
      </c>
      <c r="AR350" s="259" t="s">
        <v>222</v>
      </c>
      <c r="AS350" s="259" t="s">
        <v>222</v>
      </c>
      <c r="AT350" s="259" t="s">
        <v>222</v>
      </c>
      <c r="AU350" s="259" t="s">
        <v>222</v>
      </c>
      <c r="AV350" s="259" t="s">
        <v>222</v>
      </c>
      <c r="AW350" s="259" t="s">
        <v>222</v>
      </c>
      <c r="AX350" s="259" t="s">
        <v>222</v>
      </c>
      <c r="AY350" s="259" t="s">
        <v>222</v>
      </c>
      <c r="AZ350" s="259" t="s">
        <v>222</v>
      </c>
      <c r="BA350" s="259" t="s">
        <v>222</v>
      </c>
      <c r="BB350" s="259" t="s">
        <v>222</v>
      </c>
      <c r="BC350" s="259" t="s">
        <v>222</v>
      </c>
      <c r="BD350" s="259" t="s">
        <v>222</v>
      </c>
      <c r="BE350" s="259" t="s">
        <v>222</v>
      </c>
      <c r="BF350" s="259" t="s">
        <v>222</v>
      </c>
      <c r="BG350" s="259" t="s">
        <v>222</v>
      </c>
      <c r="BH350" s="259" t="s">
        <v>222</v>
      </c>
      <c r="BI350" s="259" t="s">
        <v>222</v>
      </c>
      <c r="BJ350" s="259" t="s">
        <v>222</v>
      </c>
      <c r="BK350" s="259" t="s">
        <v>222</v>
      </c>
      <c r="BL350" s="259" t="s">
        <v>222</v>
      </c>
      <c r="BM350" s="259" t="s">
        <v>222</v>
      </c>
      <c r="BN350" s="259" t="s">
        <v>222</v>
      </c>
      <c r="BO350" s="259" t="s">
        <v>222</v>
      </c>
      <c r="BP350" s="259" t="s">
        <v>222</v>
      </c>
      <c r="BQ350" s="257" t="s">
        <v>222</v>
      </c>
      <c r="BR350" s="257" t="s">
        <v>222</v>
      </c>
      <c r="BS350" s="257" t="s">
        <v>222</v>
      </c>
      <c r="BT350" s="257" t="s">
        <v>222</v>
      </c>
      <c r="BU350" s="257" t="s">
        <v>222</v>
      </c>
      <c r="BV350" s="257" t="s">
        <v>222</v>
      </c>
      <c r="BW350" s="257" t="s">
        <v>222</v>
      </c>
      <c r="BX350" s="257" t="s">
        <v>222</v>
      </c>
      <c r="BY350" s="257" t="s">
        <v>222</v>
      </c>
      <c r="BZ350" s="257" t="s">
        <v>222</v>
      </c>
      <c r="CA350" s="257" t="s">
        <v>222</v>
      </c>
      <c r="CB350" s="257" t="s">
        <v>222</v>
      </c>
      <c r="CC350" s="257" t="s">
        <v>222</v>
      </c>
      <c r="CD350" s="257" t="s">
        <v>222</v>
      </c>
      <c r="CE350" s="257" t="s">
        <v>222</v>
      </c>
      <c r="CF350" s="257" t="s">
        <v>222</v>
      </c>
      <c r="CG350" s="257" t="s">
        <v>222</v>
      </c>
      <c r="CH350" s="257" t="s">
        <v>222</v>
      </c>
      <c r="CI350" s="257" t="s">
        <v>222</v>
      </c>
      <c r="CJ350" s="257" t="s">
        <v>222</v>
      </c>
      <c r="CK350" s="257" t="s">
        <v>222</v>
      </c>
      <c r="CM350" s="100">
        <v>257</v>
      </c>
      <c r="CN350" s="229" t="e">
        <f t="shared" si="116"/>
        <v>#REF!</v>
      </c>
      <c r="CO350" s="229" t="e">
        <f ca="1">IF(CN350&gt;0,INDIRECT(ADDRESS($CN350,7,,,#REF!)),"")</f>
        <v>#REF!</v>
      </c>
      <c r="CP350" s="229" t="e">
        <f t="shared" ca="1" si="117"/>
        <v>#REF!</v>
      </c>
      <c r="CQ350" s="230">
        <f t="shared" ca="1" si="123"/>
        <v>0</v>
      </c>
      <c r="CR350" s="227"/>
      <c r="CS350" s="248">
        <f t="shared" si="118"/>
        <v>257</v>
      </c>
      <c r="CT350" s="229" t="e">
        <f t="shared" si="119"/>
        <v>#REF!</v>
      </c>
      <c r="CU350" s="231" t="e">
        <f ca="1">IF(CT350&gt;0,INDIRECT(ADDRESS($CT350,4,,,#REF!)),"")</f>
        <v>#REF!</v>
      </c>
      <c r="CV350" s="100" t="e">
        <f t="shared" ca="1" si="120"/>
        <v>#REF!</v>
      </c>
      <c r="CW350" s="229">
        <f t="shared" ca="1" si="121"/>
        <v>257</v>
      </c>
      <c r="CX350" s="229" t="e">
        <f t="shared" ref="CX350:CX393" ca="1" si="124">IF(CW350=0,"",IF(CW350&gt;$CV$92,"",CW350))</f>
        <v>#REF!</v>
      </c>
      <c r="CY350" s="250"/>
      <c r="CZ350" s="251">
        <f t="shared" ref="CZ350:CZ393" ca="1" si="125">IFERROR(VLOOKUP(MATCH($CX350,$CV$94:$CV$393,0),$CS$94:$CT$393,2,FALSE),0)</f>
        <v>0</v>
      </c>
      <c r="DB350" s="100">
        <f t="shared" ref="DB350:DB393" ca="1" si="126">CQ350</f>
        <v>0</v>
      </c>
      <c r="DC350" s="230">
        <f t="shared" ca="1" si="122"/>
        <v>0</v>
      </c>
    </row>
    <row r="351" spans="2:107" ht="16.149999999999999" customHeight="1" x14ac:dyDescent="0.2">
      <c r="B351" s="252" t="s">
        <v>222</v>
      </c>
      <c r="C351" s="253" t="s">
        <v>222</v>
      </c>
      <c r="D351" s="254" t="s">
        <v>222</v>
      </c>
      <c r="E351" s="522" t="s">
        <v>222</v>
      </c>
      <c r="F351" s="523" t="s">
        <v>222</v>
      </c>
      <c r="G351" s="255" t="s">
        <v>222</v>
      </c>
      <c r="H351" s="256" t="s">
        <v>222</v>
      </c>
      <c r="I351" s="257" t="s">
        <v>222</v>
      </c>
      <c r="J351" s="258" t="s">
        <v>222</v>
      </c>
      <c r="K351" s="259" t="s">
        <v>222</v>
      </c>
      <c r="L351" s="259" t="s">
        <v>222</v>
      </c>
      <c r="M351" s="259" t="s">
        <v>222</v>
      </c>
      <c r="N351" s="259" t="s">
        <v>222</v>
      </c>
      <c r="O351" s="259" t="s">
        <v>222</v>
      </c>
      <c r="P351" s="259" t="s">
        <v>222</v>
      </c>
      <c r="Q351" s="259" t="s">
        <v>222</v>
      </c>
      <c r="R351" s="259" t="s">
        <v>222</v>
      </c>
      <c r="S351" s="259" t="s">
        <v>222</v>
      </c>
      <c r="T351" s="259" t="s">
        <v>222</v>
      </c>
      <c r="U351" s="259" t="s">
        <v>222</v>
      </c>
      <c r="V351" s="259" t="s">
        <v>222</v>
      </c>
      <c r="W351" s="259" t="s">
        <v>222</v>
      </c>
      <c r="X351" s="259" t="s">
        <v>222</v>
      </c>
      <c r="Y351" s="259" t="s">
        <v>222</v>
      </c>
      <c r="Z351" s="259" t="s">
        <v>222</v>
      </c>
      <c r="AA351" s="259" t="s">
        <v>222</v>
      </c>
      <c r="AB351" s="259" t="s">
        <v>222</v>
      </c>
      <c r="AC351" s="259" t="s">
        <v>222</v>
      </c>
      <c r="AD351" s="259" t="s">
        <v>222</v>
      </c>
      <c r="AE351" s="259" t="s">
        <v>222</v>
      </c>
      <c r="AF351" s="259" t="s">
        <v>222</v>
      </c>
      <c r="AG351" s="259" t="s">
        <v>222</v>
      </c>
      <c r="AH351" s="259" t="s">
        <v>222</v>
      </c>
      <c r="AI351" s="259" t="s">
        <v>222</v>
      </c>
      <c r="AJ351" s="259" t="s">
        <v>222</v>
      </c>
      <c r="AK351" s="259" t="s">
        <v>222</v>
      </c>
      <c r="AL351" s="259" t="s">
        <v>222</v>
      </c>
      <c r="AM351" s="259" t="s">
        <v>222</v>
      </c>
      <c r="AN351" s="259" t="s">
        <v>222</v>
      </c>
      <c r="AO351" s="259" t="s">
        <v>222</v>
      </c>
      <c r="AP351" s="259" t="s">
        <v>222</v>
      </c>
      <c r="AQ351" s="259" t="s">
        <v>222</v>
      </c>
      <c r="AR351" s="259" t="s">
        <v>222</v>
      </c>
      <c r="AS351" s="259" t="s">
        <v>222</v>
      </c>
      <c r="AT351" s="259" t="s">
        <v>222</v>
      </c>
      <c r="AU351" s="259" t="s">
        <v>222</v>
      </c>
      <c r="AV351" s="259" t="s">
        <v>222</v>
      </c>
      <c r="AW351" s="259" t="s">
        <v>222</v>
      </c>
      <c r="AX351" s="259" t="s">
        <v>222</v>
      </c>
      <c r="AY351" s="259" t="s">
        <v>222</v>
      </c>
      <c r="AZ351" s="259" t="s">
        <v>222</v>
      </c>
      <c r="BA351" s="259" t="s">
        <v>222</v>
      </c>
      <c r="BB351" s="259" t="s">
        <v>222</v>
      </c>
      <c r="BC351" s="259" t="s">
        <v>222</v>
      </c>
      <c r="BD351" s="259" t="s">
        <v>222</v>
      </c>
      <c r="BE351" s="259" t="s">
        <v>222</v>
      </c>
      <c r="BF351" s="259" t="s">
        <v>222</v>
      </c>
      <c r="BG351" s="259" t="s">
        <v>222</v>
      </c>
      <c r="BH351" s="259" t="s">
        <v>222</v>
      </c>
      <c r="BI351" s="259" t="s">
        <v>222</v>
      </c>
      <c r="BJ351" s="259" t="s">
        <v>222</v>
      </c>
      <c r="BK351" s="259" t="s">
        <v>222</v>
      </c>
      <c r="BL351" s="259" t="s">
        <v>222</v>
      </c>
      <c r="BM351" s="259" t="s">
        <v>222</v>
      </c>
      <c r="BN351" s="259" t="s">
        <v>222</v>
      </c>
      <c r="BO351" s="259" t="s">
        <v>222</v>
      </c>
      <c r="BP351" s="259" t="s">
        <v>222</v>
      </c>
      <c r="BQ351" s="257" t="s">
        <v>222</v>
      </c>
      <c r="BR351" s="257" t="s">
        <v>222</v>
      </c>
      <c r="BS351" s="257" t="s">
        <v>222</v>
      </c>
      <c r="BT351" s="257" t="s">
        <v>222</v>
      </c>
      <c r="BU351" s="257" t="s">
        <v>222</v>
      </c>
      <c r="BV351" s="257" t="s">
        <v>222</v>
      </c>
      <c r="BW351" s="257" t="s">
        <v>222</v>
      </c>
      <c r="BX351" s="257" t="s">
        <v>222</v>
      </c>
      <c r="BY351" s="257" t="s">
        <v>222</v>
      </c>
      <c r="BZ351" s="257" t="s">
        <v>222</v>
      </c>
      <c r="CA351" s="257" t="s">
        <v>222</v>
      </c>
      <c r="CB351" s="257" t="s">
        <v>222</v>
      </c>
      <c r="CC351" s="257" t="s">
        <v>222</v>
      </c>
      <c r="CD351" s="257" t="s">
        <v>222</v>
      </c>
      <c r="CE351" s="257" t="s">
        <v>222</v>
      </c>
      <c r="CF351" s="257" t="s">
        <v>222</v>
      </c>
      <c r="CG351" s="257" t="s">
        <v>222</v>
      </c>
      <c r="CH351" s="257" t="s">
        <v>222</v>
      </c>
      <c r="CI351" s="257" t="s">
        <v>222</v>
      </c>
      <c r="CJ351" s="257" t="s">
        <v>222</v>
      </c>
      <c r="CK351" s="257" t="s">
        <v>222</v>
      </c>
      <c r="CM351" s="100">
        <v>258</v>
      </c>
      <c r="CN351" s="229" t="e">
        <f t="shared" ref="CN351:CN393" si="127">IF(CM351&gt;$CN$92,0,CM351+$CN$91)</f>
        <v>#REF!</v>
      </c>
      <c r="CO351" s="229" t="e">
        <f ca="1">IF(CN351&gt;0,INDIRECT(ADDRESS($CN351,7,,,#REF!)),"")</f>
        <v>#REF!</v>
      </c>
      <c r="CP351" s="229" t="e">
        <f t="shared" ref="CP351:CP393" ca="1" si="128">IF(LEFT(CO351,1)="R",$CP350+1,IF(LEFT(CO351,1)="P",$CP350+1,$CP350))</f>
        <v>#REF!</v>
      </c>
      <c r="CQ351" s="230">
        <f t="shared" ca="1" si="123"/>
        <v>0</v>
      </c>
      <c r="CR351" s="227"/>
      <c r="CS351" s="248">
        <f t="shared" ref="CS351:CS393" si="129">CM351</f>
        <v>258</v>
      </c>
      <c r="CT351" s="229" t="e">
        <f t="shared" ref="CT351:CT393" si="130">IF(CM351&gt;$CN$92,IF(CM351&lt;($CN$92+$CT$92+1),CM351+$CT$91,0),0)</f>
        <v>#REF!</v>
      </c>
      <c r="CU351" s="231" t="e">
        <f ca="1">IF(CT351&gt;0,INDIRECT(ADDRESS($CT351,4,,,#REF!)),"")</f>
        <v>#REF!</v>
      </c>
      <c r="CV351" s="100" t="e">
        <f t="shared" ref="CV351:CV393" ca="1" si="131">IF(LEFT(CU351,1)="R",$CV350+1,IF(LEFT(CU351,1)="P",$CV350+1,$CV350))</f>
        <v>#REF!</v>
      </c>
      <c r="CW351" s="229">
        <f t="shared" ref="CW351:CW393" ca="1" si="132">IF(CQ351&gt;0,0,CW350+1)</f>
        <v>258</v>
      </c>
      <c r="CX351" s="229" t="e">
        <f t="shared" ca="1" si="124"/>
        <v>#REF!</v>
      </c>
      <c r="CY351" s="250"/>
      <c r="CZ351" s="251">
        <f t="shared" ca="1" si="125"/>
        <v>0</v>
      </c>
      <c r="DB351" s="100">
        <f t="shared" ca="1" si="126"/>
        <v>0</v>
      </c>
      <c r="DC351" s="230">
        <f t="shared" ref="DC351:DC393" ca="1" si="133">CZ351</f>
        <v>0</v>
      </c>
    </row>
    <row r="352" spans="2:107" ht="16.149999999999999" customHeight="1" x14ac:dyDescent="0.2">
      <c r="B352" s="252" t="s">
        <v>222</v>
      </c>
      <c r="C352" s="253" t="s">
        <v>222</v>
      </c>
      <c r="D352" s="254" t="s">
        <v>222</v>
      </c>
      <c r="E352" s="522" t="s">
        <v>222</v>
      </c>
      <c r="F352" s="523" t="s">
        <v>222</v>
      </c>
      <c r="G352" s="255" t="s">
        <v>222</v>
      </c>
      <c r="H352" s="256" t="s">
        <v>222</v>
      </c>
      <c r="I352" s="257" t="s">
        <v>222</v>
      </c>
      <c r="J352" s="258" t="s">
        <v>222</v>
      </c>
      <c r="K352" s="259" t="s">
        <v>222</v>
      </c>
      <c r="L352" s="259" t="s">
        <v>222</v>
      </c>
      <c r="M352" s="259" t="s">
        <v>222</v>
      </c>
      <c r="N352" s="259" t="s">
        <v>222</v>
      </c>
      <c r="O352" s="259" t="s">
        <v>222</v>
      </c>
      <c r="P352" s="259" t="s">
        <v>222</v>
      </c>
      <c r="Q352" s="259" t="s">
        <v>222</v>
      </c>
      <c r="R352" s="259" t="s">
        <v>222</v>
      </c>
      <c r="S352" s="259" t="s">
        <v>222</v>
      </c>
      <c r="T352" s="259" t="s">
        <v>222</v>
      </c>
      <c r="U352" s="259" t="s">
        <v>222</v>
      </c>
      <c r="V352" s="259" t="s">
        <v>222</v>
      </c>
      <c r="W352" s="259" t="s">
        <v>222</v>
      </c>
      <c r="X352" s="259" t="s">
        <v>222</v>
      </c>
      <c r="Y352" s="259" t="s">
        <v>222</v>
      </c>
      <c r="Z352" s="259" t="s">
        <v>222</v>
      </c>
      <c r="AA352" s="259" t="s">
        <v>222</v>
      </c>
      <c r="AB352" s="259" t="s">
        <v>222</v>
      </c>
      <c r="AC352" s="259" t="s">
        <v>222</v>
      </c>
      <c r="AD352" s="259" t="s">
        <v>222</v>
      </c>
      <c r="AE352" s="259" t="s">
        <v>222</v>
      </c>
      <c r="AF352" s="259" t="s">
        <v>222</v>
      </c>
      <c r="AG352" s="259" t="s">
        <v>222</v>
      </c>
      <c r="AH352" s="259" t="s">
        <v>222</v>
      </c>
      <c r="AI352" s="259" t="s">
        <v>222</v>
      </c>
      <c r="AJ352" s="259" t="s">
        <v>222</v>
      </c>
      <c r="AK352" s="259" t="s">
        <v>222</v>
      </c>
      <c r="AL352" s="259" t="s">
        <v>222</v>
      </c>
      <c r="AM352" s="259" t="s">
        <v>222</v>
      </c>
      <c r="AN352" s="259" t="s">
        <v>222</v>
      </c>
      <c r="AO352" s="259" t="s">
        <v>222</v>
      </c>
      <c r="AP352" s="259" t="s">
        <v>222</v>
      </c>
      <c r="AQ352" s="259" t="s">
        <v>222</v>
      </c>
      <c r="AR352" s="259" t="s">
        <v>222</v>
      </c>
      <c r="AS352" s="259" t="s">
        <v>222</v>
      </c>
      <c r="AT352" s="259" t="s">
        <v>222</v>
      </c>
      <c r="AU352" s="259" t="s">
        <v>222</v>
      </c>
      <c r="AV352" s="259" t="s">
        <v>222</v>
      </c>
      <c r="AW352" s="259" t="s">
        <v>222</v>
      </c>
      <c r="AX352" s="259" t="s">
        <v>222</v>
      </c>
      <c r="AY352" s="259" t="s">
        <v>222</v>
      </c>
      <c r="AZ352" s="259" t="s">
        <v>222</v>
      </c>
      <c r="BA352" s="259" t="s">
        <v>222</v>
      </c>
      <c r="BB352" s="259" t="s">
        <v>222</v>
      </c>
      <c r="BC352" s="259" t="s">
        <v>222</v>
      </c>
      <c r="BD352" s="259" t="s">
        <v>222</v>
      </c>
      <c r="BE352" s="259" t="s">
        <v>222</v>
      </c>
      <c r="BF352" s="259" t="s">
        <v>222</v>
      </c>
      <c r="BG352" s="259" t="s">
        <v>222</v>
      </c>
      <c r="BH352" s="259" t="s">
        <v>222</v>
      </c>
      <c r="BI352" s="259" t="s">
        <v>222</v>
      </c>
      <c r="BJ352" s="259" t="s">
        <v>222</v>
      </c>
      <c r="BK352" s="259" t="s">
        <v>222</v>
      </c>
      <c r="BL352" s="259" t="s">
        <v>222</v>
      </c>
      <c r="BM352" s="259" t="s">
        <v>222</v>
      </c>
      <c r="BN352" s="259" t="s">
        <v>222</v>
      </c>
      <c r="BO352" s="259" t="s">
        <v>222</v>
      </c>
      <c r="BP352" s="259" t="s">
        <v>222</v>
      </c>
      <c r="BQ352" s="257" t="s">
        <v>222</v>
      </c>
      <c r="BR352" s="257" t="s">
        <v>222</v>
      </c>
      <c r="BS352" s="257" t="s">
        <v>222</v>
      </c>
      <c r="BT352" s="257" t="s">
        <v>222</v>
      </c>
      <c r="BU352" s="257" t="s">
        <v>222</v>
      </c>
      <c r="BV352" s="257" t="s">
        <v>222</v>
      </c>
      <c r="BW352" s="257" t="s">
        <v>222</v>
      </c>
      <c r="BX352" s="257" t="s">
        <v>222</v>
      </c>
      <c r="BY352" s="257" t="s">
        <v>222</v>
      </c>
      <c r="BZ352" s="257" t="s">
        <v>222</v>
      </c>
      <c r="CA352" s="257" t="s">
        <v>222</v>
      </c>
      <c r="CB352" s="257" t="s">
        <v>222</v>
      </c>
      <c r="CC352" s="257" t="s">
        <v>222</v>
      </c>
      <c r="CD352" s="257" t="s">
        <v>222</v>
      </c>
      <c r="CE352" s="257" t="s">
        <v>222</v>
      </c>
      <c r="CF352" s="257" t="s">
        <v>222</v>
      </c>
      <c r="CG352" s="257" t="s">
        <v>222</v>
      </c>
      <c r="CH352" s="257" t="s">
        <v>222</v>
      </c>
      <c r="CI352" s="257" t="s">
        <v>222</v>
      </c>
      <c r="CJ352" s="257" t="s">
        <v>222</v>
      </c>
      <c r="CK352" s="257" t="s">
        <v>222</v>
      </c>
      <c r="CM352" s="100">
        <v>259</v>
      </c>
      <c r="CN352" s="229" t="e">
        <f t="shared" si="127"/>
        <v>#REF!</v>
      </c>
      <c r="CO352" s="229" t="e">
        <f ca="1">IF(CN352&gt;0,INDIRECT(ADDRESS($CN352,7,,,#REF!)),"")</f>
        <v>#REF!</v>
      </c>
      <c r="CP352" s="229" t="e">
        <f t="shared" ca="1" si="128"/>
        <v>#REF!</v>
      </c>
      <c r="CQ352" s="230">
        <f t="shared" ref="CQ352:CQ393" ca="1" si="134">IFERROR(VLOOKUP(MATCH($CM352,$CP$94:$CP$393,0),$CM$94:$CN$393,2,FALSE),0)</f>
        <v>0</v>
      </c>
      <c r="CR352" s="227"/>
      <c r="CS352" s="248">
        <f t="shared" si="129"/>
        <v>259</v>
      </c>
      <c r="CT352" s="229" t="e">
        <f t="shared" si="130"/>
        <v>#REF!</v>
      </c>
      <c r="CU352" s="231" t="e">
        <f ca="1">IF(CT352&gt;0,INDIRECT(ADDRESS($CT352,4,,,#REF!)),"")</f>
        <v>#REF!</v>
      </c>
      <c r="CV352" s="100" t="e">
        <f t="shared" ca="1" si="131"/>
        <v>#REF!</v>
      </c>
      <c r="CW352" s="229">
        <f t="shared" ca="1" si="132"/>
        <v>259</v>
      </c>
      <c r="CX352" s="229" t="e">
        <f t="shared" ca="1" si="124"/>
        <v>#REF!</v>
      </c>
      <c r="CY352" s="250"/>
      <c r="CZ352" s="251">
        <f t="shared" ca="1" si="125"/>
        <v>0</v>
      </c>
      <c r="DB352" s="100">
        <f t="shared" ca="1" si="126"/>
        <v>0</v>
      </c>
      <c r="DC352" s="230">
        <f t="shared" ca="1" si="133"/>
        <v>0</v>
      </c>
    </row>
    <row r="353" spans="2:107" ht="16.149999999999999" customHeight="1" x14ac:dyDescent="0.2">
      <c r="B353" s="252" t="s">
        <v>222</v>
      </c>
      <c r="C353" s="253" t="s">
        <v>222</v>
      </c>
      <c r="D353" s="254" t="s">
        <v>222</v>
      </c>
      <c r="E353" s="522" t="s">
        <v>222</v>
      </c>
      <c r="F353" s="523" t="s">
        <v>222</v>
      </c>
      <c r="G353" s="255" t="s">
        <v>222</v>
      </c>
      <c r="H353" s="256" t="s">
        <v>222</v>
      </c>
      <c r="I353" s="257" t="s">
        <v>222</v>
      </c>
      <c r="J353" s="258" t="s">
        <v>222</v>
      </c>
      <c r="K353" s="259" t="s">
        <v>222</v>
      </c>
      <c r="L353" s="259" t="s">
        <v>222</v>
      </c>
      <c r="M353" s="259" t="s">
        <v>222</v>
      </c>
      <c r="N353" s="259" t="s">
        <v>222</v>
      </c>
      <c r="O353" s="259" t="s">
        <v>222</v>
      </c>
      <c r="P353" s="259" t="s">
        <v>222</v>
      </c>
      <c r="Q353" s="259" t="s">
        <v>222</v>
      </c>
      <c r="R353" s="259" t="s">
        <v>222</v>
      </c>
      <c r="S353" s="259" t="s">
        <v>222</v>
      </c>
      <c r="T353" s="259" t="s">
        <v>222</v>
      </c>
      <c r="U353" s="259" t="s">
        <v>222</v>
      </c>
      <c r="V353" s="259" t="s">
        <v>222</v>
      </c>
      <c r="W353" s="259" t="s">
        <v>222</v>
      </c>
      <c r="X353" s="259" t="s">
        <v>222</v>
      </c>
      <c r="Y353" s="259" t="s">
        <v>222</v>
      </c>
      <c r="Z353" s="259" t="s">
        <v>222</v>
      </c>
      <c r="AA353" s="259" t="s">
        <v>222</v>
      </c>
      <c r="AB353" s="259" t="s">
        <v>222</v>
      </c>
      <c r="AC353" s="259" t="s">
        <v>222</v>
      </c>
      <c r="AD353" s="259" t="s">
        <v>222</v>
      </c>
      <c r="AE353" s="259" t="s">
        <v>222</v>
      </c>
      <c r="AF353" s="259" t="s">
        <v>222</v>
      </c>
      <c r="AG353" s="259" t="s">
        <v>222</v>
      </c>
      <c r="AH353" s="259" t="s">
        <v>222</v>
      </c>
      <c r="AI353" s="259" t="s">
        <v>222</v>
      </c>
      <c r="AJ353" s="259" t="s">
        <v>222</v>
      </c>
      <c r="AK353" s="259" t="s">
        <v>222</v>
      </c>
      <c r="AL353" s="259" t="s">
        <v>222</v>
      </c>
      <c r="AM353" s="259" t="s">
        <v>222</v>
      </c>
      <c r="AN353" s="259" t="s">
        <v>222</v>
      </c>
      <c r="AO353" s="259" t="s">
        <v>222</v>
      </c>
      <c r="AP353" s="259" t="s">
        <v>222</v>
      </c>
      <c r="AQ353" s="259" t="s">
        <v>222</v>
      </c>
      <c r="AR353" s="259" t="s">
        <v>222</v>
      </c>
      <c r="AS353" s="259" t="s">
        <v>222</v>
      </c>
      <c r="AT353" s="259" t="s">
        <v>222</v>
      </c>
      <c r="AU353" s="259" t="s">
        <v>222</v>
      </c>
      <c r="AV353" s="259" t="s">
        <v>222</v>
      </c>
      <c r="AW353" s="259" t="s">
        <v>222</v>
      </c>
      <c r="AX353" s="259" t="s">
        <v>222</v>
      </c>
      <c r="AY353" s="259" t="s">
        <v>222</v>
      </c>
      <c r="AZ353" s="259" t="s">
        <v>222</v>
      </c>
      <c r="BA353" s="259" t="s">
        <v>222</v>
      </c>
      <c r="BB353" s="259" t="s">
        <v>222</v>
      </c>
      <c r="BC353" s="259" t="s">
        <v>222</v>
      </c>
      <c r="BD353" s="259" t="s">
        <v>222</v>
      </c>
      <c r="BE353" s="259" t="s">
        <v>222</v>
      </c>
      <c r="BF353" s="259" t="s">
        <v>222</v>
      </c>
      <c r="BG353" s="259" t="s">
        <v>222</v>
      </c>
      <c r="BH353" s="259" t="s">
        <v>222</v>
      </c>
      <c r="BI353" s="259" t="s">
        <v>222</v>
      </c>
      <c r="BJ353" s="259" t="s">
        <v>222</v>
      </c>
      <c r="BK353" s="259" t="s">
        <v>222</v>
      </c>
      <c r="BL353" s="259" t="s">
        <v>222</v>
      </c>
      <c r="BM353" s="259" t="s">
        <v>222</v>
      </c>
      <c r="BN353" s="259" t="s">
        <v>222</v>
      </c>
      <c r="BO353" s="259" t="s">
        <v>222</v>
      </c>
      <c r="BP353" s="259" t="s">
        <v>222</v>
      </c>
      <c r="BQ353" s="257" t="s">
        <v>222</v>
      </c>
      <c r="BR353" s="257" t="s">
        <v>222</v>
      </c>
      <c r="BS353" s="257" t="s">
        <v>222</v>
      </c>
      <c r="BT353" s="257" t="s">
        <v>222</v>
      </c>
      <c r="BU353" s="257" t="s">
        <v>222</v>
      </c>
      <c r="BV353" s="257" t="s">
        <v>222</v>
      </c>
      <c r="BW353" s="257" t="s">
        <v>222</v>
      </c>
      <c r="BX353" s="257" t="s">
        <v>222</v>
      </c>
      <c r="BY353" s="257" t="s">
        <v>222</v>
      </c>
      <c r="BZ353" s="257" t="s">
        <v>222</v>
      </c>
      <c r="CA353" s="257" t="s">
        <v>222</v>
      </c>
      <c r="CB353" s="257" t="s">
        <v>222</v>
      </c>
      <c r="CC353" s="257" t="s">
        <v>222</v>
      </c>
      <c r="CD353" s="257" t="s">
        <v>222</v>
      </c>
      <c r="CE353" s="257" t="s">
        <v>222</v>
      </c>
      <c r="CF353" s="257" t="s">
        <v>222</v>
      </c>
      <c r="CG353" s="257" t="s">
        <v>222</v>
      </c>
      <c r="CH353" s="257" t="s">
        <v>222</v>
      </c>
      <c r="CI353" s="257" t="s">
        <v>222</v>
      </c>
      <c r="CJ353" s="257" t="s">
        <v>222</v>
      </c>
      <c r="CK353" s="257" t="s">
        <v>222</v>
      </c>
      <c r="CM353" s="100">
        <v>260</v>
      </c>
      <c r="CN353" s="229" t="e">
        <f t="shared" si="127"/>
        <v>#REF!</v>
      </c>
      <c r="CO353" s="229" t="e">
        <f ca="1">IF(CN353&gt;0,INDIRECT(ADDRESS($CN353,7,,,#REF!)),"")</f>
        <v>#REF!</v>
      </c>
      <c r="CP353" s="229" t="e">
        <f t="shared" ca="1" si="128"/>
        <v>#REF!</v>
      </c>
      <c r="CQ353" s="230">
        <f t="shared" ca="1" si="134"/>
        <v>0</v>
      </c>
      <c r="CR353" s="227"/>
      <c r="CS353" s="248">
        <f t="shared" si="129"/>
        <v>260</v>
      </c>
      <c r="CT353" s="229" t="e">
        <f t="shared" si="130"/>
        <v>#REF!</v>
      </c>
      <c r="CU353" s="231" t="e">
        <f ca="1">IF(CT353&gt;0,INDIRECT(ADDRESS($CT353,4,,,#REF!)),"")</f>
        <v>#REF!</v>
      </c>
      <c r="CV353" s="100" t="e">
        <f t="shared" ca="1" si="131"/>
        <v>#REF!</v>
      </c>
      <c r="CW353" s="229">
        <f t="shared" ca="1" si="132"/>
        <v>260</v>
      </c>
      <c r="CX353" s="229" t="e">
        <f t="shared" ca="1" si="124"/>
        <v>#REF!</v>
      </c>
      <c r="CY353" s="250"/>
      <c r="CZ353" s="251">
        <f t="shared" ca="1" si="125"/>
        <v>0</v>
      </c>
      <c r="DB353" s="100">
        <f t="shared" ca="1" si="126"/>
        <v>0</v>
      </c>
      <c r="DC353" s="230">
        <f t="shared" ca="1" si="133"/>
        <v>0</v>
      </c>
    </row>
    <row r="354" spans="2:107" ht="16.149999999999999" customHeight="1" x14ac:dyDescent="0.2">
      <c r="B354" s="252" t="s">
        <v>222</v>
      </c>
      <c r="C354" s="253" t="s">
        <v>222</v>
      </c>
      <c r="D354" s="254" t="s">
        <v>222</v>
      </c>
      <c r="E354" s="522" t="s">
        <v>222</v>
      </c>
      <c r="F354" s="523" t="s">
        <v>222</v>
      </c>
      <c r="G354" s="255" t="s">
        <v>222</v>
      </c>
      <c r="H354" s="256" t="s">
        <v>222</v>
      </c>
      <c r="I354" s="257" t="s">
        <v>222</v>
      </c>
      <c r="J354" s="258" t="s">
        <v>222</v>
      </c>
      <c r="K354" s="259" t="s">
        <v>222</v>
      </c>
      <c r="L354" s="259" t="s">
        <v>222</v>
      </c>
      <c r="M354" s="259" t="s">
        <v>222</v>
      </c>
      <c r="N354" s="259" t="s">
        <v>222</v>
      </c>
      <c r="O354" s="259" t="s">
        <v>222</v>
      </c>
      <c r="P354" s="259" t="s">
        <v>222</v>
      </c>
      <c r="Q354" s="259" t="s">
        <v>222</v>
      </c>
      <c r="R354" s="259" t="s">
        <v>222</v>
      </c>
      <c r="S354" s="259" t="s">
        <v>222</v>
      </c>
      <c r="T354" s="259" t="s">
        <v>222</v>
      </c>
      <c r="U354" s="259" t="s">
        <v>222</v>
      </c>
      <c r="V354" s="259" t="s">
        <v>222</v>
      </c>
      <c r="W354" s="259" t="s">
        <v>222</v>
      </c>
      <c r="X354" s="259" t="s">
        <v>222</v>
      </c>
      <c r="Y354" s="259" t="s">
        <v>222</v>
      </c>
      <c r="Z354" s="259" t="s">
        <v>222</v>
      </c>
      <c r="AA354" s="259" t="s">
        <v>222</v>
      </c>
      <c r="AB354" s="259" t="s">
        <v>222</v>
      </c>
      <c r="AC354" s="259" t="s">
        <v>222</v>
      </c>
      <c r="AD354" s="259" t="s">
        <v>222</v>
      </c>
      <c r="AE354" s="259" t="s">
        <v>222</v>
      </c>
      <c r="AF354" s="259" t="s">
        <v>222</v>
      </c>
      <c r="AG354" s="259" t="s">
        <v>222</v>
      </c>
      <c r="AH354" s="259" t="s">
        <v>222</v>
      </c>
      <c r="AI354" s="259" t="s">
        <v>222</v>
      </c>
      <c r="AJ354" s="259" t="s">
        <v>222</v>
      </c>
      <c r="AK354" s="259" t="s">
        <v>222</v>
      </c>
      <c r="AL354" s="259" t="s">
        <v>222</v>
      </c>
      <c r="AM354" s="259" t="s">
        <v>222</v>
      </c>
      <c r="AN354" s="259" t="s">
        <v>222</v>
      </c>
      <c r="AO354" s="259" t="s">
        <v>222</v>
      </c>
      <c r="AP354" s="259" t="s">
        <v>222</v>
      </c>
      <c r="AQ354" s="259" t="s">
        <v>222</v>
      </c>
      <c r="AR354" s="259" t="s">
        <v>222</v>
      </c>
      <c r="AS354" s="259" t="s">
        <v>222</v>
      </c>
      <c r="AT354" s="259" t="s">
        <v>222</v>
      </c>
      <c r="AU354" s="259" t="s">
        <v>222</v>
      </c>
      <c r="AV354" s="259" t="s">
        <v>222</v>
      </c>
      <c r="AW354" s="259" t="s">
        <v>222</v>
      </c>
      <c r="AX354" s="259" t="s">
        <v>222</v>
      </c>
      <c r="AY354" s="259" t="s">
        <v>222</v>
      </c>
      <c r="AZ354" s="259" t="s">
        <v>222</v>
      </c>
      <c r="BA354" s="259" t="s">
        <v>222</v>
      </c>
      <c r="BB354" s="259" t="s">
        <v>222</v>
      </c>
      <c r="BC354" s="259" t="s">
        <v>222</v>
      </c>
      <c r="BD354" s="259" t="s">
        <v>222</v>
      </c>
      <c r="BE354" s="259" t="s">
        <v>222</v>
      </c>
      <c r="BF354" s="259" t="s">
        <v>222</v>
      </c>
      <c r="BG354" s="259" t="s">
        <v>222</v>
      </c>
      <c r="BH354" s="259" t="s">
        <v>222</v>
      </c>
      <c r="BI354" s="259" t="s">
        <v>222</v>
      </c>
      <c r="BJ354" s="259" t="s">
        <v>222</v>
      </c>
      <c r="BK354" s="259" t="s">
        <v>222</v>
      </c>
      <c r="BL354" s="259" t="s">
        <v>222</v>
      </c>
      <c r="BM354" s="259" t="s">
        <v>222</v>
      </c>
      <c r="BN354" s="259" t="s">
        <v>222</v>
      </c>
      <c r="BO354" s="259" t="s">
        <v>222</v>
      </c>
      <c r="BP354" s="259" t="s">
        <v>222</v>
      </c>
      <c r="BQ354" s="257" t="s">
        <v>222</v>
      </c>
      <c r="BR354" s="257" t="s">
        <v>222</v>
      </c>
      <c r="BS354" s="257" t="s">
        <v>222</v>
      </c>
      <c r="BT354" s="257" t="s">
        <v>222</v>
      </c>
      <c r="BU354" s="257" t="s">
        <v>222</v>
      </c>
      <c r="BV354" s="257" t="s">
        <v>222</v>
      </c>
      <c r="BW354" s="257" t="s">
        <v>222</v>
      </c>
      <c r="BX354" s="257" t="s">
        <v>222</v>
      </c>
      <c r="BY354" s="257" t="s">
        <v>222</v>
      </c>
      <c r="BZ354" s="257" t="s">
        <v>222</v>
      </c>
      <c r="CA354" s="257" t="s">
        <v>222</v>
      </c>
      <c r="CB354" s="257" t="s">
        <v>222</v>
      </c>
      <c r="CC354" s="257" t="s">
        <v>222</v>
      </c>
      <c r="CD354" s="257" t="s">
        <v>222</v>
      </c>
      <c r="CE354" s="257" t="s">
        <v>222</v>
      </c>
      <c r="CF354" s="257" t="s">
        <v>222</v>
      </c>
      <c r="CG354" s="257" t="s">
        <v>222</v>
      </c>
      <c r="CH354" s="257" t="s">
        <v>222</v>
      </c>
      <c r="CI354" s="257" t="s">
        <v>222</v>
      </c>
      <c r="CJ354" s="257" t="s">
        <v>222</v>
      </c>
      <c r="CK354" s="257" t="s">
        <v>222</v>
      </c>
      <c r="CM354" s="100">
        <v>261</v>
      </c>
      <c r="CN354" s="229" t="e">
        <f t="shared" si="127"/>
        <v>#REF!</v>
      </c>
      <c r="CO354" s="229" t="e">
        <f ca="1">IF(CN354&gt;0,INDIRECT(ADDRESS($CN354,7,,,#REF!)),"")</f>
        <v>#REF!</v>
      </c>
      <c r="CP354" s="229" t="e">
        <f t="shared" ca="1" si="128"/>
        <v>#REF!</v>
      </c>
      <c r="CQ354" s="230">
        <f t="shared" ca="1" si="134"/>
        <v>0</v>
      </c>
      <c r="CR354" s="227"/>
      <c r="CS354" s="248">
        <f t="shared" si="129"/>
        <v>261</v>
      </c>
      <c r="CT354" s="229" t="e">
        <f t="shared" si="130"/>
        <v>#REF!</v>
      </c>
      <c r="CU354" s="231" t="e">
        <f ca="1">IF(CT354&gt;0,INDIRECT(ADDRESS($CT354,4,,,#REF!)),"")</f>
        <v>#REF!</v>
      </c>
      <c r="CV354" s="100" t="e">
        <f t="shared" ca="1" si="131"/>
        <v>#REF!</v>
      </c>
      <c r="CW354" s="229">
        <f t="shared" ca="1" si="132"/>
        <v>261</v>
      </c>
      <c r="CX354" s="229" t="e">
        <f t="shared" ca="1" si="124"/>
        <v>#REF!</v>
      </c>
      <c r="CY354" s="250"/>
      <c r="CZ354" s="251">
        <f t="shared" ca="1" si="125"/>
        <v>0</v>
      </c>
      <c r="DB354" s="100">
        <f t="shared" ca="1" si="126"/>
        <v>0</v>
      </c>
      <c r="DC354" s="230">
        <f t="shared" ca="1" si="133"/>
        <v>0</v>
      </c>
    </row>
    <row r="355" spans="2:107" ht="16.149999999999999" customHeight="1" x14ac:dyDescent="0.2">
      <c r="B355" s="252" t="s">
        <v>222</v>
      </c>
      <c r="C355" s="253" t="s">
        <v>222</v>
      </c>
      <c r="D355" s="254" t="s">
        <v>222</v>
      </c>
      <c r="E355" s="522" t="s">
        <v>222</v>
      </c>
      <c r="F355" s="523" t="s">
        <v>222</v>
      </c>
      <c r="G355" s="255" t="s">
        <v>222</v>
      </c>
      <c r="H355" s="256" t="s">
        <v>222</v>
      </c>
      <c r="I355" s="257" t="s">
        <v>222</v>
      </c>
      <c r="J355" s="258" t="s">
        <v>222</v>
      </c>
      <c r="K355" s="259" t="s">
        <v>222</v>
      </c>
      <c r="L355" s="259" t="s">
        <v>222</v>
      </c>
      <c r="M355" s="259" t="s">
        <v>222</v>
      </c>
      <c r="N355" s="259" t="s">
        <v>222</v>
      </c>
      <c r="O355" s="259" t="s">
        <v>222</v>
      </c>
      <c r="P355" s="259" t="s">
        <v>222</v>
      </c>
      <c r="Q355" s="259" t="s">
        <v>222</v>
      </c>
      <c r="R355" s="259" t="s">
        <v>222</v>
      </c>
      <c r="S355" s="259" t="s">
        <v>222</v>
      </c>
      <c r="T355" s="259" t="s">
        <v>222</v>
      </c>
      <c r="U355" s="259" t="s">
        <v>222</v>
      </c>
      <c r="V355" s="259" t="s">
        <v>222</v>
      </c>
      <c r="W355" s="259" t="s">
        <v>222</v>
      </c>
      <c r="X355" s="259" t="s">
        <v>222</v>
      </c>
      <c r="Y355" s="259" t="s">
        <v>222</v>
      </c>
      <c r="Z355" s="259" t="s">
        <v>222</v>
      </c>
      <c r="AA355" s="259" t="s">
        <v>222</v>
      </c>
      <c r="AB355" s="259" t="s">
        <v>222</v>
      </c>
      <c r="AC355" s="259" t="s">
        <v>222</v>
      </c>
      <c r="AD355" s="259" t="s">
        <v>222</v>
      </c>
      <c r="AE355" s="259" t="s">
        <v>222</v>
      </c>
      <c r="AF355" s="259" t="s">
        <v>222</v>
      </c>
      <c r="AG355" s="259" t="s">
        <v>222</v>
      </c>
      <c r="AH355" s="259" t="s">
        <v>222</v>
      </c>
      <c r="AI355" s="259" t="s">
        <v>222</v>
      </c>
      <c r="AJ355" s="259" t="s">
        <v>222</v>
      </c>
      <c r="AK355" s="259" t="s">
        <v>222</v>
      </c>
      <c r="AL355" s="259" t="s">
        <v>222</v>
      </c>
      <c r="AM355" s="259" t="s">
        <v>222</v>
      </c>
      <c r="AN355" s="259" t="s">
        <v>222</v>
      </c>
      <c r="AO355" s="259" t="s">
        <v>222</v>
      </c>
      <c r="AP355" s="259" t="s">
        <v>222</v>
      </c>
      <c r="AQ355" s="259" t="s">
        <v>222</v>
      </c>
      <c r="AR355" s="259" t="s">
        <v>222</v>
      </c>
      <c r="AS355" s="259" t="s">
        <v>222</v>
      </c>
      <c r="AT355" s="259" t="s">
        <v>222</v>
      </c>
      <c r="AU355" s="259" t="s">
        <v>222</v>
      </c>
      <c r="AV355" s="259" t="s">
        <v>222</v>
      </c>
      <c r="AW355" s="259" t="s">
        <v>222</v>
      </c>
      <c r="AX355" s="259" t="s">
        <v>222</v>
      </c>
      <c r="AY355" s="259" t="s">
        <v>222</v>
      </c>
      <c r="AZ355" s="259" t="s">
        <v>222</v>
      </c>
      <c r="BA355" s="259" t="s">
        <v>222</v>
      </c>
      <c r="BB355" s="259" t="s">
        <v>222</v>
      </c>
      <c r="BC355" s="259" t="s">
        <v>222</v>
      </c>
      <c r="BD355" s="259" t="s">
        <v>222</v>
      </c>
      <c r="BE355" s="259" t="s">
        <v>222</v>
      </c>
      <c r="BF355" s="259" t="s">
        <v>222</v>
      </c>
      <c r="BG355" s="259" t="s">
        <v>222</v>
      </c>
      <c r="BH355" s="259" t="s">
        <v>222</v>
      </c>
      <c r="BI355" s="259" t="s">
        <v>222</v>
      </c>
      <c r="BJ355" s="259" t="s">
        <v>222</v>
      </c>
      <c r="BK355" s="259" t="s">
        <v>222</v>
      </c>
      <c r="BL355" s="259" t="s">
        <v>222</v>
      </c>
      <c r="BM355" s="259" t="s">
        <v>222</v>
      </c>
      <c r="BN355" s="259" t="s">
        <v>222</v>
      </c>
      <c r="BO355" s="259" t="s">
        <v>222</v>
      </c>
      <c r="BP355" s="259" t="s">
        <v>222</v>
      </c>
      <c r="BQ355" s="257" t="s">
        <v>222</v>
      </c>
      <c r="BR355" s="257" t="s">
        <v>222</v>
      </c>
      <c r="BS355" s="257" t="s">
        <v>222</v>
      </c>
      <c r="BT355" s="257" t="s">
        <v>222</v>
      </c>
      <c r="BU355" s="257" t="s">
        <v>222</v>
      </c>
      <c r="BV355" s="257" t="s">
        <v>222</v>
      </c>
      <c r="BW355" s="257" t="s">
        <v>222</v>
      </c>
      <c r="BX355" s="257" t="s">
        <v>222</v>
      </c>
      <c r="BY355" s="257" t="s">
        <v>222</v>
      </c>
      <c r="BZ355" s="257" t="s">
        <v>222</v>
      </c>
      <c r="CA355" s="257" t="s">
        <v>222</v>
      </c>
      <c r="CB355" s="257" t="s">
        <v>222</v>
      </c>
      <c r="CC355" s="257" t="s">
        <v>222</v>
      </c>
      <c r="CD355" s="257" t="s">
        <v>222</v>
      </c>
      <c r="CE355" s="257" t="s">
        <v>222</v>
      </c>
      <c r="CF355" s="257" t="s">
        <v>222</v>
      </c>
      <c r="CG355" s="257" t="s">
        <v>222</v>
      </c>
      <c r="CH355" s="257" t="s">
        <v>222</v>
      </c>
      <c r="CI355" s="257" t="s">
        <v>222</v>
      </c>
      <c r="CJ355" s="257" t="s">
        <v>222</v>
      </c>
      <c r="CK355" s="257" t="s">
        <v>222</v>
      </c>
      <c r="CM355" s="100">
        <v>262</v>
      </c>
      <c r="CN355" s="229" t="e">
        <f t="shared" si="127"/>
        <v>#REF!</v>
      </c>
      <c r="CO355" s="229" t="e">
        <f ca="1">IF(CN355&gt;0,INDIRECT(ADDRESS($CN355,7,,,#REF!)),"")</f>
        <v>#REF!</v>
      </c>
      <c r="CP355" s="229" t="e">
        <f t="shared" ca="1" si="128"/>
        <v>#REF!</v>
      </c>
      <c r="CQ355" s="230">
        <f t="shared" ca="1" si="134"/>
        <v>0</v>
      </c>
      <c r="CR355" s="227"/>
      <c r="CS355" s="248">
        <f t="shared" si="129"/>
        <v>262</v>
      </c>
      <c r="CT355" s="229" t="e">
        <f t="shared" si="130"/>
        <v>#REF!</v>
      </c>
      <c r="CU355" s="231" t="e">
        <f ca="1">IF(CT355&gt;0,INDIRECT(ADDRESS($CT355,4,,,#REF!)),"")</f>
        <v>#REF!</v>
      </c>
      <c r="CV355" s="100" t="e">
        <f t="shared" ca="1" si="131"/>
        <v>#REF!</v>
      </c>
      <c r="CW355" s="229">
        <f t="shared" ca="1" si="132"/>
        <v>262</v>
      </c>
      <c r="CX355" s="229" t="e">
        <f t="shared" ca="1" si="124"/>
        <v>#REF!</v>
      </c>
      <c r="CY355" s="250"/>
      <c r="CZ355" s="251">
        <f t="shared" ca="1" si="125"/>
        <v>0</v>
      </c>
      <c r="DB355" s="100">
        <f t="shared" ca="1" si="126"/>
        <v>0</v>
      </c>
      <c r="DC355" s="230">
        <f t="shared" ca="1" si="133"/>
        <v>0</v>
      </c>
    </row>
    <row r="356" spans="2:107" ht="16.149999999999999" customHeight="1" x14ac:dyDescent="0.2">
      <c r="B356" s="252" t="s">
        <v>222</v>
      </c>
      <c r="C356" s="253" t="s">
        <v>222</v>
      </c>
      <c r="D356" s="254" t="s">
        <v>222</v>
      </c>
      <c r="E356" s="522" t="s">
        <v>222</v>
      </c>
      <c r="F356" s="523" t="s">
        <v>222</v>
      </c>
      <c r="G356" s="255" t="s">
        <v>222</v>
      </c>
      <c r="H356" s="256" t="s">
        <v>222</v>
      </c>
      <c r="I356" s="257" t="s">
        <v>222</v>
      </c>
      <c r="J356" s="258" t="s">
        <v>222</v>
      </c>
      <c r="K356" s="259" t="s">
        <v>222</v>
      </c>
      <c r="L356" s="259" t="s">
        <v>222</v>
      </c>
      <c r="M356" s="259" t="s">
        <v>222</v>
      </c>
      <c r="N356" s="259" t="s">
        <v>222</v>
      </c>
      <c r="O356" s="259" t="s">
        <v>222</v>
      </c>
      <c r="P356" s="259" t="s">
        <v>222</v>
      </c>
      <c r="Q356" s="259" t="s">
        <v>222</v>
      </c>
      <c r="R356" s="259" t="s">
        <v>222</v>
      </c>
      <c r="S356" s="259" t="s">
        <v>222</v>
      </c>
      <c r="T356" s="259" t="s">
        <v>222</v>
      </c>
      <c r="U356" s="259" t="s">
        <v>222</v>
      </c>
      <c r="V356" s="259" t="s">
        <v>222</v>
      </c>
      <c r="W356" s="259" t="s">
        <v>222</v>
      </c>
      <c r="X356" s="259" t="s">
        <v>222</v>
      </c>
      <c r="Y356" s="259" t="s">
        <v>222</v>
      </c>
      <c r="Z356" s="259" t="s">
        <v>222</v>
      </c>
      <c r="AA356" s="259" t="s">
        <v>222</v>
      </c>
      <c r="AB356" s="259" t="s">
        <v>222</v>
      </c>
      <c r="AC356" s="259" t="s">
        <v>222</v>
      </c>
      <c r="AD356" s="259" t="s">
        <v>222</v>
      </c>
      <c r="AE356" s="259" t="s">
        <v>222</v>
      </c>
      <c r="AF356" s="259" t="s">
        <v>222</v>
      </c>
      <c r="AG356" s="259" t="s">
        <v>222</v>
      </c>
      <c r="AH356" s="259" t="s">
        <v>222</v>
      </c>
      <c r="AI356" s="259" t="s">
        <v>222</v>
      </c>
      <c r="AJ356" s="259" t="s">
        <v>222</v>
      </c>
      <c r="AK356" s="259" t="s">
        <v>222</v>
      </c>
      <c r="AL356" s="259" t="s">
        <v>222</v>
      </c>
      <c r="AM356" s="259" t="s">
        <v>222</v>
      </c>
      <c r="AN356" s="259" t="s">
        <v>222</v>
      </c>
      <c r="AO356" s="259" t="s">
        <v>222</v>
      </c>
      <c r="AP356" s="259" t="s">
        <v>222</v>
      </c>
      <c r="AQ356" s="259" t="s">
        <v>222</v>
      </c>
      <c r="AR356" s="259" t="s">
        <v>222</v>
      </c>
      <c r="AS356" s="259" t="s">
        <v>222</v>
      </c>
      <c r="AT356" s="259" t="s">
        <v>222</v>
      </c>
      <c r="AU356" s="259" t="s">
        <v>222</v>
      </c>
      <c r="AV356" s="259" t="s">
        <v>222</v>
      </c>
      <c r="AW356" s="259" t="s">
        <v>222</v>
      </c>
      <c r="AX356" s="259" t="s">
        <v>222</v>
      </c>
      <c r="AY356" s="259" t="s">
        <v>222</v>
      </c>
      <c r="AZ356" s="259" t="s">
        <v>222</v>
      </c>
      <c r="BA356" s="259" t="s">
        <v>222</v>
      </c>
      <c r="BB356" s="259" t="s">
        <v>222</v>
      </c>
      <c r="BC356" s="259" t="s">
        <v>222</v>
      </c>
      <c r="BD356" s="259" t="s">
        <v>222</v>
      </c>
      <c r="BE356" s="259" t="s">
        <v>222</v>
      </c>
      <c r="BF356" s="259" t="s">
        <v>222</v>
      </c>
      <c r="BG356" s="259" t="s">
        <v>222</v>
      </c>
      <c r="BH356" s="259" t="s">
        <v>222</v>
      </c>
      <c r="BI356" s="259" t="s">
        <v>222</v>
      </c>
      <c r="BJ356" s="259" t="s">
        <v>222</v>
      </c>
      <c r="BK356" s="259" t="s">
        <v>222</v>
      </c>
      <c r="BL356" s="259" t="s">
        <v>222</v>
      </c>
      <c r="BM356" s="259" t="s">
        <v>222</v>
      </c>
      <c r="BN356" s="259" t="s">
        <v>222</v>
      </c>
      <c r="BO356" s="259" t="s">
        <v>222</v>
      </c>
      <c r="BP356" s="259" t="s">
        <v>222</v>
      </c>
      <c r="BQ356" s="257" t="s">
        <v>222</v>
      </c>
      <c r="BR356" s="257" t="s">
        <v>222</v>
      </c>
      <c r="BS356" s="257" t="s">
        <v>222</v>
      </c>
      <c r="BT356" s="257" t="s">
        <v>222</v>
      </c>
      <c r="BU356" s="257" t="s">
        <v>222</v>
      </c>
      <c r="BV356" s="257" t="s">
        <v>222</v>
      </c>
      <c r="BW356" s="257" t="s">
        <v>222</v>
      </c>
      <c r="BX356" s="257" t="s">
        <v>222</v>
      </c>
      <c r="BY356" s="257" t="s">
        <v>222</v>
      </c>
      <c r="BZ356" s="257" t="s">
        <v>222</v>
      </c>
      <c r="CA356" s="257" t="s">
        <v>222</v>
      </c>
      <c r="CB356" s="257" t="s">
        <v>222</v>
      </c>
      <c r="CC356" s="257" t="s">
        <v>222</v>
      </c>
      <c r="CD356" s="257" t="s">
        <v>222</v>
      </c>
      <c r="CE356" s="257" t="s">
        <v>222</v>
      </c>
      <c r="CF356" s="257" t="s">
        <v>222</v>
      </c>
      <c r="CG356" s="257" t="s">
        <v>222</v>
      </c>
      <c r="CH356" s="257" t="s">
        <v>222</v>
      </c>
      <c r="CI356" s="257" t="s">
        <v>222</v>
      </c>
      <c r="CJ356" s="257" t="s">
        <v>222</v>
      </c>
      <c r="CK356" s="257" t="s">
        <v>222</v>
      </c>
      <c r="CM356" s="100">
        <v>263</v>
      </c>
      <c r="CN356" s="229" t="e">
        <f t="shared" si="127"/>
        <v>#REF!</v>
      </c>
      <c r="CO356" s="229" t="e">
        <f ca="1">IF(CN356&gt;0,INDIRECT(ADDRESS($CN356,7,,,#REF!)),"")</f>
        <v>#REF!</v>
      </c>
      <c r="CP356" s="229" t="e">
        <f t="shared" ca="1" si="128"/>
        <v>#REF!</v>
      </c>
      <c r="CQ356" s="230">
        <f t="shared" ca="1" si="134"/>
        <v>0</v>
      </c>
      <c r="CR356" s="227"/>
      <c r="CS356" s="248">
        <f t="shared" si="129"/>
        <v>263</v>
      </c>
      <c r="CT356" s="229" t="e">
        <f t="shared" si="130"/>
        <v>#REF!</v>
      </c>
      <c r="CU356" s="231" t="e">
        <f ca="1">IF(CT356&gt;0,INDIRECT(ADDRESS($CT356,4,,,#REF!)),"")</f>
        <v>#REF!</v>
      </c>
      <c r="CV356" s="100" t="e">
        <f t="shared" ca="1" si="131"/>
        <v>#REF!</v>
      </c>
      <c r="CW356" s="229">
        <f t="shared" ca="1" si="132"/>
        <v>263</v>
      </c>
      <c r="CX356" s="229" t="e">
        <f t="shared" ca="1" si="124"/>
        <v>#REF!</v>
      </c>
      <c r="CY356" s="250"/>
      <c r="CZ356" s="251">
        <f t="shared" ca="1" si="125"/>
        <v>0</v>
      </c>
      <c r="DB356" s="100">
        <f t="shared" ca="1" si="126"/>
        <v>0</v>
      </c>
      <c r="DC356" s="230">
        <f t="shared" ca="1" si="133"/>
        <v>0</v>
      </c>
    </row>
    <row r="357" spans="2:107" ht="16.149999999999999" customHeight="1" x14ac:dyDescent="0.2">
      <c r="B357" s="252" t="s">
        <v>222</v>
      </c>
      <c r="C357" s="253" t="s">
        <v>222</v>
      </c>
      <c r="D357" s="254" t="s">
        <v>222</v>
      </c>
      <c r="E357" s="522" t="s">
        <v>222</v>
      </c>
      <c r="F357" s="523" t="s">
        <v>222</v>
      </c>
      <c r="G357" s="255" t="s">
        <v>222</v>
      </c>
      <c r="H357" s="256" t="s">
        <v>222</v>
      </c>
      <c r="I357" s="257" t="s">
        <v>222</v>
      </c>
      <c r="J357" s="258" t="s">
        <v>222</v>
      </c>
      <c r="K357" s="259" t="s">
        <v>222</v>
      </c>
      <c r="L357" s="259" t="s">
        <v>222</v>
      </c>
      <c r="M357" s="259" t="s">
        <v>222</v>
      </c>
      <c r="N357" s="259" t="s">
        <v>222</v>
      </c>
      <c r="O357" s="259" t="s">
        <v>222</v>
      </c>
      <c r="P357" s="259" t="s">
        <v>222</v>
      </c>
      <c r="Q357" s="259" t="s">
        <v>222</v>
      </c>
      <c r="R357" s="259" t="s">
        <v>222</v>
      </c>
      <c r="S357" s="259" t="s">
        <v>222</v>
      </c>
      <c r="T357" s="259" t="s">
        <v>222</v>
      </c>
      <c r="U357" s="259" t="s">
        <v>222</v>
      </c>
      <c r="V357" s="259" t="s">
        <v>222</v>
      </c>
      <c r="W357" s="259" t="s">
        <v>222</v>
      </c>
      <c r="X357" s="259" t="s">
        <v>222</v>
      </c>
      <c r="Y357" s="259" t="s">
        <v>222</v>
      </c>
      <c r="Z357" s="259" t="s">
        <v>222</v>
      </c>
      <c r="AA357" s="259" t="s">
        <v>222</v>
      </c>
      <c r="AB357" s="259" t="s">
        <v>222</v>
      </c>
      <c r="AC357" s="259" t="s">
        <v>222</v>
      </c>
      <c r="AD357" s="259" t="s">
        <v>222</v>
      </c>
      <c r="AE357" s="259" t="s">
        <v>222</v>
      </c>
      <c r="AF357" s="259" t="s">
        <v>222</v>
      </c>
      <c r="AG357" s="259" t="s">
        <v>222</v>
      </c>
      <c r="AH357" s="259" t="s">
        <v>222</v>
      </c>
      <c r="AI357" s="259" t="s">
        <v>222</v>
      </c>
      <c r="AJ357" s="259" t="s">
        <v>222</v>
      </c>
      <c r="AK357" s="259" t="s">
        <v>222</v>
      </c>
      <c r="AL357" s="259" t="s">
        <v>222</v>
      </c>
      <c r="AM357" s="259" t="s">
        <v>222</v>
      </c>
      <c r="AN357" s="259" t="s">
        <v>222</v>
      </c>
      <c r="AO357" s="259" t="s">
        <v>222</v>
      </c>
      <c r="AP357" s="259" t="s">
        <v>222</v>
      </c>
      <c r="AQ357" s="259" t="s">
        <v>222</v>
      </c>
      <c r="AR357" s="259" t="s">
        <v>222</v>
      </c>
      <c r="AS357" s="259" t="s">
        <v>222</v>
      </c>
      <c r="AT357" s="259" t="s">
        <v>222</v>
      </c>
      <c r="AU357" s="259" t="s">
        <v>222</v>
      </c>
      <c r="AV357" s="259" t="s">
        <v>222</v>
      </c>
      <c r="AW357" s="259" t="s">
        <v>222</v>
      </c>
      <c r="AX357" s="259" t="s">
        <v>222</v>
      </c>
      <c r="AY357" s="259" t="s">
        <v>222</v>
      </c>
      <c r="AZ357" s="259" t="s">
        <v>222</v>
      </c>
      <c r="BA357" s="259" t="s">
        <v>222</v>
      </c>
      <c r="BB357" s="259" t="s">
        <v>222</v>
      </c>
      <c r="BC357" s="259" t="s">
        <v>222</v>
      </c>
      <c r="BD357" s="259" t="s">
        <v>222</v>
      </c>
      <c r="BE357" s="259" t="s">
        <v>222</v>
      </c>
      <c r="BF357" s="259" t="s">
        <v>222</v>
      </c>
      <c r="BG357" s="259" t="s">
        <v>222</v>
      </c>
      <c r="BH357" s="259" t="s">
        <v>222</v>
      </c>
      <c r="BI357" s="259" t="s">
        <v>222</v>
      </c>
      <c r="BJ357" s="259" t="s">
        <v>222</v>
      </c>
      <c r="BK357" s="259" t="s">
        <v>222</v>
      </c>
      <c r="BL357" s="259" t="s">
        <v>222</v>
      </c>
      <c r="BM357" s="259" t="s">
        <v>222</v>
      </c>
      <c r="BN357" s="259" t="s">
        <v>222</v>
      </c>
      <c r="BO357" s="259" t="s">
        <v>222</v>
      </c>
      <c r="BP357" s="259" t="s">
        <v>222</v>
      </c>
      <c r="BQ357" s="257" t="s">
        <v>222</v>
      </c>
      <c r="BR357" s="257" t="s">
        <v>222</v>
      </c>
      <c r="BS357" s="257" t="s">
        <v>222</v>
      </c>
      <c r="BT357" s="257" t="s">
        <v>222</v>
      </c>
      <c r="BU357" s="257" t="s">
        <v>222</v>
      </c>
      <c r="BV357" s="257" t="s">
        <v>222</v>
      </c>
      <c r="BW357" s="257" t="s">
        <v>222</v>
      </c>
      <c r="BX357" s="257" t="s">
        <v>222</v>
      </c>
      <c r="BY357" s="257" t="s">
        <v>222</v>
      </c>
      <c r="BZ357" s="257" t="s">
        <v>222</v>
      </c>
      <c r="CA357" s="257" t="s">
        <v>222</v>
      </c>
      <c r="CB357" s="257" t="s">
        <v>222</v>
      </c>
      <c r="CC357" s="257" t="s">
        <v>222</v>
      </c>
      <c r="CD357" s="257" t="s">
        <v>222</v>
      </c>
      <c r="CE357" s="257" t="s">
        <v>222</v>
      </c>
      <c r="CF357" s="257" t="s">
        <v>222</v>
      </c>
      <c r="CG357" s="257" t="s">
        <v>222</v>
      </c>
      <c r="CH357" s="257" t="s">
        <v>222</v>
      </c>
      <c r="CI357" s="257" t="s">
        <v>222</v>
      </c>
      <c r="CJ357" s="257" t="s">
        <v>222</v>
      </c>
      <c r="CK357" s="257" t="s">
        <v>222</v>
      </c>
      <c r="CM357" s="100">
        <v>264</v>
      </c>
      <c r="CN357" s="229" t="e">
        <f t="shared" si="127"/>
        <v>#REF!</v>
      </c>
      <c r="CO357" s="229" t="e">
        <f ca="1">IF(CN357&gt;0,INDIRECT(ADDRESS($CN357,7,,,#REF!)),"")</f>
        <v>#REF!</v>
      </c>
      <c r="CP357" s="229" t="e">
        <f t="shared" ca="1" si="128"/>
        <v>#REF!</v>
      </c>
      <c r="CQ357" s="230">
        <f t="shared" ca="1" si="134"/>
        <v>0</v>
      </c>
      <c r="CR357" s="227"/>
      <c r="CS357" s="248">
        <f t="shared" si="129"/>
        <v>264</v>
      </c>
      <c r="CT357" s="229" t="e">
        <f t="shared" si="130"/>
        <v>#REF!</v>
      </c>
      <c r="CU357" s="231" t="e">
        <f ca="1">IF(CT357&gt;0,INDIRECT(ADDRESS($CT357,4,,,#REF!)),"")</f>
        <v>#REF!</v>
      </c>
      <c r="CV357" s="100" t="e">
        <f t="shared" ca="1" si="131"/>
        <v>#REF!</v>
      </c>
      <c r="CW357" s="229">
        <f t="shared" ca="1" si="132"/>
        <v>264</v>
      </c>
      <c r="CX357" s="229" t="e">
        <f t="shared" ca="1" si="124"/>
        <v>#REF!</v>
      </c>
      <c r="CY357" s="250"/>
      <c r="CZ357" s="251">
        <f t="shared" ca="1" si="125"/>
        <v>0</v>
      </c>
      <c r="DB357" s="100">
        <f t="shared" ca="1" si="126"/>
        <v>0</v>
      </c>
      <c r="DC357" s="230">
        <f t="shared" ca="1" si="133"/>
        <v>0</v>
      </c>
    </row>
    <row r="358" spans="2:107" ht="16.149999999999999" customHeight="1" x14ac:dyDescent="0.2">
      <c r="B358" s="252" t="s">
        <v>222</v>
      </c>
      <c r="C358" s="253" t="s">
        <v>222</v>
      </c>
      <c r="D358" s="254" t="s">
        <v>222</v>
      </c>
      <c r="E358" s="522" t="s">
        <v>222</v>
      </c>
      <c r="F358" s="523" t="s">
        <v>222</v>
      </c>
      <c r="G358" s="255" t="s">
        <v>222</v>
      </c>
      <c r="H358" s="256" t="s">
        <v>222</v>
      </c>
      <c r="I358" s="257" t="s">
        <v>222</v>
      </c>
      <c r="J358" s="258" t="s">
        <v>222</v>
      </c>
      <c r="K358" s="259" t="s">
        <v>222</v>
      </c>
      <c r="L358" s="259" t="s">
        <v>222</v>
      </c>
      <c r="M358" s="259" t="s">
        <v>222</v>
      </c>
      <c r="N358" s="259" t="s">
        <v>222</v>
      </c>
      <c r="O358" s="259" t="s">
        <v>222</v>
      </c>
      <c r="P358" s="259" t="s">
        <v>222</v>
      </c>
      <c r="Q358" s="259" t="s">
        <v>222</v>
      </c>
      <c r="R358" s="259" t="s">
        <v>222</v>
      </c>
      <c r="S358" s="259" t="s">
        <v>222</v>
      </c>
      <c r="T358" s="259" t="s">
        <v>222</v>
      </c>
      <c r="U358" s="259" t="s">
        <v>222</v>
      </c>
      <c r="V358" s="259" t="s">
        <v>222</v>
      </c>
      <c r="W358" s="259" t="s">
        <v>222</v>
      </c>
      <c r="X358" s="259" t="s">
        <v>222</v>
      </c>
      <c r="Y358" s="259" t="s">
        <v>222</v>
      </c>
      <c r="Z358" s="259" t="s">
        <v>222</v>
      </c>
      <c r="AA358" s="259" t="s">
        <v>222</v>
      </c>
      <c r="AB358" s="259" t="s">
        <v>222</v>
      </c>
      <c r="AC358" s="259" t="s">
        <v>222</v>
      </c>
      <c r="AD358" s="259" t="s">
        <v>222</v>
      </c>
      <c r="AE358" s="259" t="s">
        <v>222</v>
      </c>
      <c r="AF358" s="259" t="s">
        <v>222</v>
      </c>
      <c r="AG358" s="259" t="s">
        <v>222</v>
      </c>
      <c r="AH358" s="259" t="s">
        <v>222</v>
      </c>
      <c r="AI358" s="259" t="s">
        <v>222</v>
      </c>
      <c r="AJ358" s="259" t="s">
        <v>222</v>
      </c>
      <c r="AK358" s="259" t="s">
        <v>222</v>
      </c>
      <c r="AL358" s="259" t="s">
        <v>222</v>
      </c>
      <c r="AM358" s="259" t="s">
        <v>222</v>
      </c>
      <c r="AN358" s="259" t="s">
        <v>222</v>
      </c>
      <c r="AO358" s="259" t="s">
        <v>222</v>
      </c>
      <c r="AP358" s="259" t="s">
        <v>222</v>
      </c>
      <c r="AQ358" s="259" t="s">
        <v>222</v>
      </c>
      <c r="AR358" s="259" t="s">
        <v>222</v>
      </c>
      <c r="AS358" s="259" t="s">
        <v>222</v>
      </c>
      <c r="AT358" s="259" t="s">
        <v>222</v>
      </c>
      <c r="AU358" s="259" t="s">
        <v>222</v>
      </c>
      <c r="AV358" s="259" t="s">
        <v>222</v>
      </c>
      <c r="AW358" s="259" t="s">
        <v>222</v>
      </c>
      <c r="AX358" s="259" t="s">
        <v>222</v>
      </c>
      <c r="AY358" s="259" t="s">
        <v>222</v>
      </c>
      <c r="AZ358" s="259" t="s">
        <v>222</v>
      </c>
      <c r="BA358" s="259" t="s">
        <v>222</v>
      </c>
      <c r="BB358" s="259" t="s">
        <v>222</v>
      </c>
      <c r="BC358" s="259" t="s">
        <v>222</v>
      </c>
      <c r="BD358" s="259" t="s">
        <v>222</v>
      </c>
      <c r="BE358" s="259" t="s">
        <v>222</v>
      </c>
      <c r="BF358" s="259" t="s">
        <v>222</v>
      </c>
      <c r="BG358" s="259" t="s">
        <v>222</v>
      </c>
      <c r="BH358" s="259" t="s">
        <v>222</v>
      </c>
      <c r="BI358" s="259" t="s">
        <v>222</v>
      </c>
      <c r="BJ358" s="259" t="s">
        <v>222</v>
      </c>
      <c r="BK358" s="259" t="s">
        <v>222</v>
      </c>
      <c r="BL358" s="259" t="s">
        <v>222</v>
      </c>
      <c r="BM358" s="259" t="s">
        <v>222</v>
      </c>
      <c r="BN358" s="259" t="s">
        <v>222</v>
      </c>
      <c r="BO358" s="259" t="s">
        <v>222</v>
      </c>
      <c r="BP358" s="259" t="s">
        <v>222</v>
      </c>
      <c r="BQ358" s="257" t="s">
        <v>222</v>
      </c>
      <c r="BR358" s="257" t="s">
        <v>222</v>
      </c>
      <c r="BS358" s="257" t="s">
        <v>222</v>
      </c>
      <c r="BT358" s="257" t="s">
        <v>222</v>
      </c>
      <c r="BU358" s="257" t="s">
        <v>222</v>
      </c>
      <c r="BV358" s="257" t="s">
        <v>222</v>
      </c>
      <c r="BW358" s="257" t="s">
        <v>222</v>
      </c>
      <c r="BX358" s="257" t="s">
        <v>222</v>
      </c>
      <c r="BY358" s="257" t="s">
        <v>222</v>
      </c>
      <c r="BZ358" s="257" t="s">
        <v>222</v>
      </c>
      <c r="CA358" s="257" t="s">
        <v>222</v>
      </c>
      <c r="CB358" s="257" t="s">
        <v>222</v>
      </c>
      <c r="CC358" s="257" t="s">
        <v>222</v>
      </c>
      <c r="CD358" s="257" t="s">
        <v>222</v>
      </c>
      <c r="CE358" s="257" t="s">
        <v>222</v>
      </c>
      <c r="CF358" s="257" t="s">
        <v>222</v>
      </c>
      <c r="CG358" s="257" t="s">
        <v>222</v>
      </c>
      <c r="CH358" s="257" t="s">
        <v>222</v>
      </c>
      <c r="CI358" s="257" t="s">
        <v>222</v>
      </c>
      <c r="CJ358" s="257" t="s">
        <v>222</v>
      </c>
      <c r="CK358" s="257" t="s">
        <v>222</v>
      </c>
      <c r="CM358" s="100">
        <v>265</v>
      </c>
      <c r="CN358" s="229" t="e">
        <f t="shared" si="127"/>
        <v>#REF!</v>
      </c>
      <c r="CO358" s="229" t="e">
        <f ca="1">IF(CN358&gt;0,INDIRECT(ADDRESS($CN358,7,,,#REF!)),"")</f>
        <v>#REF!</v>
      </c>
      <c r="CP358" s="229" t="e">
        <f t="shared" ca="1" si="128"/>
        <v>#REF!</v>
      </c>
      <c r="CQ358" s="230">
        <f t="shared" ca="1" si="134"/>
        <v>0</v>
      </c>
      <c r="CR358" s="227"/>
      <c r="CS358" s="248">
        <f t="shared" si="129"/>
        <v>265</v>
      </c>
      <c r="CT358" s="229" t="e">
        <f t="shared" si="130"/>
        <v>#REF!</v>
      </c>
      <c r="CU358" s="231" t="e">
        <f ca="1">IF(CT358&gt;0,INDIRECT(ADDRESS($CT358,4,,,#REF!)),"")</f>
        <v>#REF!</v>
      </c>
      <c r="CV358" s="100" t="e">
        <f t="shared" ca="1" si="131"/>
        <v>#REF!</v>
      </c>
      <c r="CW358" s="229">
        <f t="shared" ca="1" si="132"/>
        <v>265</v>
      </c>
      <c r="CX358" s="229" t="e">
        <f t="shared" ca="1" si="124"/>
        <v>#REF!</v>
      </c>
      <c r="CY358" s="250"/>
      <c r="CZ358" s="251">
        <f t="shared" ca="1" si="125"/>
        <v>0</v>
      </c>
      <c r="DB358" s="100">
        <f t="shared" ca="1" si="126"/>
        <v>0</v>
      </c>
      <c r="DC358" s="230">
        <f t="shared" ca="1" si="133"/>
        <v>0</v>
      </c>
    </row>
    <row r="359" spans="2:107" ht="16.149999999999999" customHeight="1" x14ac:dyDescent="0.2">
      <c r="B359" s="252" t="s">
        <v>222</v>
      </c>
      <c r="C359" s="253" t="s">
        <v>222</v>
      </c>
      <c r="D359" s="254" t="s">
        <v>222</v>
      </c>
      <c r="E359" s="522" t="s">
        <v>222</v>
      </c>
      <c r="F359" s="523" t="s">
        <v>222</v>
      </c>
      <c r="G359" s="255" t="s">
        <v>222</v>
      </c>
      <c r="H359" s="256" t="s">
        <v>222</v>
      </c>
      <c r="I359" s="257" t="s">
        <v>222</v>
      </c>
      <c r="J359" s="258" t="s">
        <v>222</v>
      </c>
      <c r="K359" s="259" t="s">
        <v>222</v>
      </c>
      <c r="L359" s="259" t="s">
        <v>222</v>
      </c>
      <c r="M359" s="259" t="s">
        <v>222</v>
      </c>
      <c r="N359" s="259" t="s">
        <v>222</v>
      </c>
      <c r="O359" s="259" t="s">
        <v>222</v>
      </c>
      <c r="P359" s="259" t="s">
        <v>222</v>
      </c>
      <c r="Q359" s="259" t="s">
        <v>222</v>
      </c>
      <c r="R359" s="259" t="s">
        <v>222</v>
      </c>
      <c r="S359" s="259" t="s">
        <v>222</v>
      </c>
      <c r="T359" s="259" t="s">
        <v>222</v>
      </c>
      <c r="U359" s="259" t="s">
        <v>222</v>
      </c>
      <c r="V359" s="259" t="s">
        <v>222</v>
      </c>
      <c r="W359" s="259" t="s">
        <v>222</v>
      </c>
      <c r="X359" s="259" t="s">
        <v>222</v>
      </c>
      <c r="Y359" s="259" t="s">
        <v>222</v>
      </c>
      <c r="Z359" s="259" t="s">
        <v>222</v>
      </c>
      <c r="AA359" s="259" t="s">
        <v>222</v>
      </c>
      <c r="AB359" s="259" t="s">
        <v>222</v>
      </c>
      <c r="AC359" s="259" t="s">
        <v>222</v>
      </c>
      <c r="AD359" s="259" t="s">
        <v>222</v>
      </c>
      <c r="AE359" s="259" t="s">
        <v>222</v>
      </c>
      <c r="AF359" s="259" t="s">
        <v>222</v>
      </c>
      <c r="AG359" s="259" t="s">
        <v>222</v>
      </c>
      <c r="AH359" s="259" t="s">
        <v>222</v>
      </c>
      <c r="AI359" s="259" t="s">
        <v>222</v>
      </c>
      <c r="AJ359" s="259" t="s">
        <v>222</v>
      </c>
      <c r="AK359" s="259" t="s">
        <v>222</v>
      </c>
      <c r="AL359" s="259" t="s">
        <v>222</v>
      </c>
      <c r="AM359" s="259" t="s">
        <v>222</v>
      </c>
      <c r="AN359" s="259" t="s">
        <v>222</v>
      </c>
      <c r="AO359" s="259" t="s">
        <v>222</v>
      </c>
      <c r="AP359" s="259" t="s">
        <v>222</v>
      </c>
      <c r="AQ359" s="259" t="s">
        <v>222</v>
      </c>
      <c r="AR359" s="259" t="s">
        <v>222</v>
      </c>
      <c r="AS359" s="259" t="s">
        <v>222</v>
      </c>
      <c r="AT359" s="259" t="s">
        <v>222</v>
      </c>
      <c r="AU359" s="259" t="s">
        <v>222</v>
      </c>
      <c r="AV359" s="259" t="s">
        <v>222</v>
      </c>
      <c r="AW359" s="259" t="s">
        <v>222</v>
      </c>
      <c r="AX359" s="259" t="s">
        <v>222</v>
      </c>
      <c r="AY359" s="259" t="s">
        <v>222</v>
      </c>
      <c r="AZ359" s="259" t="s">
        <v>222</v>
      </c>
      <c r="BA359" s="259" t="s">
        <v>222</v>
      </c>
      <c r="BB359" s="259" t="s">
        <v>222</v>
      </c>
      <c r="BC359" s="259" t="s">
        <v>222</v>
      </c>
      <c r="BD359" s="259" t="s">
        <v>222</v>
      </c>
      <c r="BE359" s="259" t="s">
        <v>222</v>
      </c>
      <c r="BF359" s="259" t="s">
        <v>222</v>
      </c>
      <c r="BG359" s="259" t="s">
        <v>222</v>
      </c>
      <c r="BH359" s="259" t="s">
        <v>222</v>
      </c>
      <c r="BI359" s="259" t="s">
        <v>222</v>
      </c>
      <c r="BJ359" s="259" t="s">
        <v>222</v>
      </c>
      <c r="BK359" s="259" t="s">
        <v>222</v>
      </c>
      <c r="BL359" s="259" t="s">
        <v>222</v>
      </c>
      <c r="BM359" s="259" t="s">
        <v>222</v>
      </c>
      <c r="BN359" s="259" t="s">
        <v>222</v>
      </c>
      <c r="BO359" s="259" t="s">
        <v>222</v>
      </c>
      <c r="BP359" s="259" t="s">
        <v>222</v>
      </c>
      <c r="BQ359" s="257" t="s">
        <v>222</v>
      </c>
      <c r="BR359" s="257" t="s">
        <v>222</v>
      </c>
      <c r="BS359" s="257" t="s">
        <v>222</v>
      </c>
      <c r="BT359" s="257" t="s">
        <v>222</v>
      </c>
      <c r="BU359" s="257" t="s">
        <v>222</v>
      </c>
      <c r="BV359" s="257" t="s">
        <v>222</v>
      </c>
      <c r="BW359" s="257" t="s">
        <v>222</v>
      </c>
      <c r="BX359" s="257" t="s">
        <v>222</v>
      </c>
      <c r="BY359" s="257" t="s">
        <v>222</v>
      </c>
      <c r="BZ359" s="257" t="s">
        <v>222</v>
      </c>
      <c r="CA359" s="257" t="s">
        <v>222</v>
      </c>
      <c r="CB359" s="257" t="s">
        <v>222</v>
      </c>
      <c r="CC359" s="257" t="s">
        <v>222</v>
      </c>
      <c r="CD359" s="257" t="s">
        <v>222</v>
      </c>
      <c r="CE359" s="257" t="s">
        <v>222</v>
      </c>
      <c r="CF359" s="257" t="s">
        <v>222</v>
      </c>
      <c r="CG359" s="257" t="s">
        <v>222</v>
      </c>
      <c r="CH359" s="257" t="s">
        <v>222</v>
      </c>
      <c r="CI359" s="257" t="s">
        <v>222</v>
      </c>
      <c r="CJ359" s="257" t="s">
        <v>222</v>
      </c>
      <c r="CK359" s="257" t="s">
        <v>222</v>
      </c>
      <c r="CM359" s="100">
        <v>266</v>
      </c>
      <c r="CN359" s="229" t="e">
        <f t="shared" si="127"/>
        <v>#REF!</v>
      </c>
      <c r="CO359" s="229" t="e">
        <f ca="1">IF(CN359&gt;0,INDIRECT(ADDRESS($CN359,7,,,#REF!)),"")</f>
        <v>#REF!</v>
      </c>
      <c r="CP359" s="229" t="e">
        <f t="shared" ca="1" si="128"/>
        <v>#REF!</v>
      </c>
      <c r="CQ359" s="230">
        <f t="shared" ca="1" si="134"/>
        <v>0</v>
      </c>
      <c r="CR359" s="227"/>
      <c r="CS359" s="248">
        <f t="shared" si="129"/>
        <v>266</v>
      </c>
      <c r="CT359" s="229" t="e">
        <f t="shared" si="130"/>
        <v>#REF!</v>
      </c>
      <c r="CU359" s="231" t="e">
        <f ca="1">IF(CT359&gt;0,INDIRECT(ADDRESS($CT359,4,,,#REF!)),"")</f>
        <v>#REF!</v>
      </c>
      <c r="CV359" s="100" t="e">
        <f t="shared" ca="1" si="131"/>
        <v>#REF!</v>
      </c>
      <c r="CW359" s="229">
        <f t="shared" ca="1" si="132"/>
        <v>266</v>
      </c>
      <c r="CX359" s="229" t="e">
        <f t="shared" ca="1" si="124"/>
        <v>#REF!</v>
      </c>
      <c r="CY359" s="250"/>
      <c r="CZ359" s="251">
        <f t="shared" ca="1" si="125"/>
        <v>0</v>
      </c>
      <c r="DB359" s="100">
        <f t="shared" ca="1" si="126"/>
        <v>0</v>
      </c>
      <c r="DC359" s="230">
        <f t="shared" ca="1" si="133"/>
        <v>0</v>
      </c>
    </row>
    <row r="360" spans="2:107" ht="16.149999999999999" customHeight="1" x14ac:dyDescent="0.2">
      <c r="B360" s="252" t="s">
        <v>222</v>
      </c>
      <c r="C360" s="253" t="s">
        <v>222</v>
      </c>
      <c r="D360" s="254" t="s">
        <v>222</v>
      </c>
      <c r="E360" s="522" t="s">
        <v>222</v>
      </c>
      <c r="F360" s="523" t="s">
        <v>222</v>
      </c>
      <c r="G360" s="255" t="s">
        <v>222</v>
      </c>
      <c r="H360" s="256" t="s">
        <v>222</v>
      </c>
      <c r="I360" s="257" t="s">
        <v>222</v>
      </c>
      <c r="J360" s="258" t="s">
        <v>222</v>
      </c>
      <c r="K360" s="259" t="s">
        <v>222</v>
      </c>
      <c r="L360" s="259" t="s">
        <v>222</v>
      </c>
      <c r="M360" s="259" t="s">
        <v>222</v>
      </c>
      <c r="N360" s="259" t="s">
        <v>222</v>
      </c>
      <c r="O360" s="259" t="s">
        <v>222</v>
      </c>
      <c r="P360" s="259" t="s">
        <v>222</v>
      </c>
      <c r="Q360" s="259" t="s">
        <v>222</v>
      </c>
      <c r="R360" s="259" t="s">
        <v>222</v>
      </c>
      <c r="S360" s="259" t="s">
        <v>222</v>
      </c>
      <c r="T360" s="259" t="s">
        <v>222</v>
      </c>
      <c r="U360" s="259" t="s">
        <v>222</v>
      </c>
      <c r="V360" s="259" t="s">
        <v>222</v>
      </c>
      <c r="W360" s="259" t="s">
        <v>222</v>
      </c>
      <c r="X360" s="259" t="s">
        <v>222</v>
      </c>
      <c r="Y360" s="259" t="s">
        <v>222</v>
      </c>
      <c r="Z360" s="259" t="s">
        <v>222</v>
      </c>
      <c r="AA360" s="259" t="s">
        <v>222</v>
      </c>
      <c r="AB360" s="259" t="s">
        <v>222</v>
      </c>
      <c r="AC360" s="259" t="s">
        <v>222</v>
      </c>
      <c r="AD360" s="259" t="s">
        <v>222</v>
      </c>
      <c r="AE360" s="259" t="s">
        <v>222</v>
      </c>
      <c r="AF360" s="259" t="s">
        <v>222</v>
      </c>
      <c r="AG360" s="259" t="s">
        <v>222</v>
      </c>
      <c r="AH360" s="259" t="s">
        <v>222</v>
      </c>
      <c r="AI360" s="259" t="s">
        <v>222</v>
      </c>
      <c r="AJ360" s="259" t="s">
        <v>222</v>
      </c>
      <c r="AK360" s="259" t="s">
        <v>222</v>
      </c>
      <c r="AL360" s="259" t="s">
        <v>222</v>
      </c>
      <c r="AM360" s="259" t="s">
        <v>222</v>
      </c>
      <c r="AN360" s="259" t="s">
        <v>222</v>
      </c>
      <c r="AO360" s="259" t="s">
        <v>222</v>
      </c>
      <c r="AP360" s="259" t="s">
        <v>222</v>
      </c>
      <c r="AQ360" s="259" t="s">
        <v>222</v>
      </c>
      <c r="AR360" s="259" t="s">
        <v>222</v>
      </c>
      <c r="AS360" s="259" t="s">
        <v>222</v>
      </c>
      <c r="AT360" s="259" t="s">
        <v>222</v>
      </c>
      <c r="AU360" s="259" t="s">
        <v>222</v>
      </c>
      <c r="AV360" s="259" t="s">
        <v>222</v>
      </c>
      <c r="AW360" s="259" t="s">
        <v>222</v>
      </c>
      <c r="AX360" s="259" t="s">
        <v>222</v>
      </c>
      <c r="AY360" s="259" t="s">
        <v>222</v>
      </c>
      <c r="AZ360" s="259" t="s">
        <v>222</v>
      </c>
      <c r="BA360" s="259" t="s">
        <v>222</v>
      </c>
      <c r="BB360" s="259" t="s">
        <v>222</v>
      </c>
      <c r="BC360" s="259" t="s">
        <v>222</v>
      </c>
      <c r="BD360" s="259" t="s">
        <v>222</v>
      </c>
      <c r="BE360" s="259" t="s">
        <v>222</v>
      </c>
      <c r="BF360" s="259" t="s">
        <v>222</v>
      </c>
      <c r="BG360" s="259" t="s">
        <v>222</v>
      </c>
      <c r="BH360" s="259" t="s">
        <v>222</v>
      </c>
      <c r="BI360" s="259" t="s">
        <v>222</v>
      </c>
      <c r="BJ360" s="259" t="s">
        <v>222</v>
      </c>
      <c r="BK360" s="259" t="s">
        <v>222</v>
      </c>
      <c r="BL360" s="259" t="s">
        <v>222</v>
      </c>
      <c r="BM360" s="259" t="s">
        <v>222</v>
      </c>
      <c r="BN360" s="259" t="s">
        <v>222</v>
      </c>
      <c r="BO360" s="259" t="s">
        <v>222</v>
      </c>
      <c r="BP360" s="259" t="s">
        <v>222</v>
      </c>
      <c r="BQ360" s="257" t="s">
        <v>222</v>
      </c>
      <c r="BR360" s="257" t="s">
        <v>222</v>
      </c>
      <c r="BS360" s="257" t="s">
        <v>222</v>
      </c>
      <c r="BT360" s="257" t="s">
        <v>222</v>
      </c>
      <c r="BU360" s="257" t="s">
        <v>222</v>
      </c>
      <c r="BV360" s="257" t="s">
        <v>222</v>
      </c>
      <c r="BW360" s="257" t="s">
        <v>222</v>
      </c>
      <c r="BX360" s="257" t="s">
        <v>222</v>
      </c>
      <c r="BY360" s="257" t="s">
        <v>222</v>
      </c>
      <c r="BZ360" s="257" t="s">
        <v>222</v>
      </c>
      <c r="CA360" s="257" t="s">
        <v>222</v>
      </c>
      <c r="CB360" s="257" t="s">
        <v>222</v>
      </c>
      <c r="CC360" s="257" t="s">
        <v>222</v>
      </c>
      <c r="CD360" s="257" t="s">
        <v>222</v>
      </c>
      <c r="CE360" s="257" t="s">
        <v>222</v>
      </c>
      <c r="CF360" s="257" t="s">
        <v>222</v>
      </c>
      <c r="CG360" s="257" t="s">
        <v>222</v>
      </c>
      <c r="CH360" s="257" t="s">
        <v>222</v>
      </c>
      <c r="CI360" s="257" t="s">
        <v>222</v>
      </c>
      <c r="CJ360" s="257" t="s">
        <v>222</v>
      </c>
      <c r="CK360" s="257" t="s">
        <v>222</v>
      </c>
      <c r="CM360" s="100">
        <v>267</v>
      </c>
      <c r="CN360" s="229" t="e">
        <f t="shared" si="127"/>
        <v>#REF!</v>
      </c>
      <c r="CO360" s="229" t="e">
        <f ca="1">IF(CN360&gt;0,INDIRECT(ADDRESS($CN360,7,,,#REF!)),"")</f>
        <v>#REF!</v>
      </c>
      <c r="CP360" s="229" t="e">
        <f t="shared" ca="1" si="128"/>
        <v>#REF!</v>
      </c>
      <c r="CQ360" s="230">
        <f t="shared" ca="1" si="134"/>
        <v>0</v>
      </c>
      <c r="CR360" s="227"/>
      <c r="CS360" s="248">
        <f t="shared" si="129"/>
        <v>267</v>
      </c>
      <c r="CT360" s="229" t="e">
        <f t="shared" si="130"/>
        <v>#REF!</v>
      </c>
      <c r="CU360" s="231" t="e">
        <f ca="1">IF(CT360&gt;0,INDIRECT(ADDRESS($CT360,4,,,#REF!)),"")</f>
        <v>#REF!</v>
      </c>
      <c r="CV360" s="100" t="e">
        <f t="shared" ca="1" si="131"/>
        <v>#REF!</v>
      </c>
      <c r="CW360" s="229">
        <f t="shared" ca="1" si="132"/>
        <v>267</v>
      </c>
      <c r="CX360" s="229" t="e">
        <f t="shared" ca="1" si="124"/>
        <v>#REF!</v>
      </c>
      <c r="CY360" s="250"/>
      <c r="CZ360" s="251">
        <f t="shared" ca="1" si="125"/>
        <v>0</v>
      </c>
      <c r="DB360" s="100">
        <f t="shared" ca="1" si="126"/>
        <v>0</v>
      </c>
      <c r="DC360" s="230">
        <f t="shared" ca="1" si="133"/>
        <v>0</v>
      </c>
    </row>
    <row r="361" spans="2:107" ht="16.149999999999999" customHeight="1" x14ac:dyDescent="0.2">
      <c r="B361" s="252" t="s">
        <v>222</v>
      </c>
      <c r="C361" s="253" t="s">
        <v>222</v>
      </c>
      <c r="D361" s="254" t="s">
        <v>222</v>
      </c>
      <c r="E361" s="522" t="s">
        <v>222</v>
      </c>
      <c r="F361" s="523" t="s">
        <v>222</v>
      </c>
      <c r="G361" s="255" t="s">
        <v>222</v>
      </c>
      <c r="H361" s="256" t="s">
        <v>222</v>
      </c>
      <c r="I361" s="257" t="s">
        <v>222</v>
      </c>
      <c r="J361" s="258" t="s">
        <v>222</v>
      </c>
      <c r="K361" s="259" t="s">
        <v>222</v>
      </c>
      <c r="L361" s="259" t="s">
        <v>222</v>
      </c>
      <c r="M361" s="259" t="s">
        <v>222</v>
      </c>
      <c r="N361" s="259" t="s">
        <v>222</v>
      </c>
      <c r="O361" s="259" t="s">
        <v>222</v>
      </c>
      <c r="P361" s="259" t="s">
        <v>222</v>
      </c>
      <c r="Q361" s="259" t="s">
        <v>222</v>
      </c>
      <c r="R361" s="259" t="s">
        <v>222</v>
      </c>
      <c r="S361" s="259" t="s">
        <v>222</v>
      </c>
      <c r="T361" s="259" t="s">
        <v>222</v>
      </c>
      <c r="U361" s="259" t="s">
        <v>222</v>
      </c>
      <c r="V361" s="259" t="s">
        <v>222</v>
      </c>
      <c r="W361" s="259" t="s">
        <v>222</v>
      </c>
      <c r="X361" s="259" t="s">
        <v>222</v>
      </c>
      <c r="Y361" s="259" t="s">
        <v>222</v>
      </c>
      <c r="Z361" s="259" t="s">
        <v>222</v>
      </c>
      <c r="AA361" s="259" t="s">
        <v>222</v>
      </c>
      <c r="AB361" s="259" t="s">
        <v>222</v>
      </c>
      <c r="AC361" s="259" t="s">
        <v>222</v>
      </c>
      <c r="AD361" s="259" t="s">
        <v>222</v>
      </c>
      <c r="AE361" s="259" t="s">
        <v>222</v>
      </c>
      <c r="AF361" s="259" t="s">
        <v>222</v>
      </c>
      <c r="AG361" s="259" t="s">
        <v>222</v>
      </c>
      <c r="AH361" s="259" t="s">
        <v>222</v>
      </c>
      <c r="AI361" s="259" t="s">
        <v>222</v>
      </c>
      <c r="AJ361" s="259" t="s">
        <v>222</v>
      </c>
      <c r="AK361" s="259" t="s">
        <v>222</v>
      </c>
      <c r="AL361" s="259" t="s">
        <v>222</v>
      </c>
      <c r="AM361" s="259" t="s">
        <v>222</v>
      </c>
      <c r="AN361" s="259" t="s">
        <v>222</v>
      </c>
      <c r="AO361" s="259" t="s">
        <v>222</v>
      </c>
      <c r="AP361" s="259" t="s">
        <v>222</v>
      </c>
      <c r="AQ361" s="259" t="s">
        <v>222</v>
      </c>
      <c r="AR361" s="259" t="s">
        <v>222</v>
      </c>
      <c r="AS361" s="259" t="s">
        <v>222</v>
      </c>
      <c r="AT361" s="259" t="s">
        <v>222</v>
      </c>
      <c r="AU361" s="259" t="s">
        <v>222</v>
      </c>
      <c r="AV361" s="259" t="s">
        <v>222</v>
      </c>
      <c r="AW361" s="259" t="s">
        <v>222</v>
      </c>
      <c r="AX361" s="259" t="s">
        <v>222</v>
      </c>
      <c r="AY361" s="259" t="s">
        <v>222</v>
      </c>
      <c r="AZ361" s="259" t="s">
        <v>222</v>
      </c>
      <c r="BA361" s="259" t="s">
        <v>222</v>
      </c>
      <c r="BB361" s="259" t="s">
        <v>222</v>
      </c>
      <c r="BC361" s="259" t="s">
        <v>222</v>
      </c>
      <c r="BD361" s="259" t="s">
        <v>222</v>
      </c>
      <c r="BE361" s="259" t="s">
        <v>222</v>
      </c>
      <c r="BF361" s="259" t="s">
        <v>222</v>
      </c>
      <c r="BG361" s="259" t="s">
        <v>222</v>
      </c>
      <c r="BH361" s="259" t="s">
        <v>222</v>
      </c>
      <c r="BI361" s="259" t="s">
        <v>222</v>
      </c>
      <c r="BJ361" s="259" t="s">
        <v>222</v>
      </c>
      <c r="BK361" s="259" t="s">
        <v>222</v>
      </c>
      <c r="BL361" s="259" t="s">
        <v>222</v>
      </c>
      <c r="BM361" s="259" t="s">
        <v>222</v>
      </c>
      <c r="BN361" s="259" t="s">
        <v>222</v>
      </c>
      <c r="BO361" s="259" t="s">
        <v>222</v>
      </c>
      <c r="BP361" s="259" t="s">
        <v>222</v>
      </c>
      <c r="BQ361" s="257" t="s">
        <v>222</v>
      </c>
      <c r="BR361" s="257" t="s">
        <v>222</v>
      </c>
      <c r="BS361" s="257" t="s">
        <v>222</v>
      </c>
      <c r="BT361" s="257" t="s">
        <v>222</v>
      </c>
      <c r="BU361" s="257" t="s">
        <v>222</v>
      </c>
      <c r="BV361" s="257" t="s">
        <v>222</v>
      </c>
      <c r="BW361" s="257" t="s">
        <v>222</v>
      </c>
      <c r="BX361" s="257" t="s">
        <v>222</v>
      </c>
      <c r="BY361" s="257" t="s">
        <v>222</v>
      </c>
      <c r="BZ361" s="257" t="s">
        <v>222</v>
      </c>
      <c r="CA361" s="257" t="s">
        <v>222</v>
      </c>
      <c r="CB361" s="257" t="s">
        <v>222</v>
      </c>
      <c r="CC361" s="257" t="s">
        <v>222</v>
      </c>
      <c r="CD361" s="257" t="s">
        <v>222</v>
      </c>
      <c r="CE361" s="257" t="s">
        <v>222</v>
      </c>
      <c r="CF361" s="257" t="s">
        <v>222</v>
      </c>
      <c r="CG361" s="257" t="s">
        <v>222</v>
      </c>
      <c r="CH361" s="257" t="s">
        <v>222</v>
      </c>
      <c r="CI361" s="257" t="s">
        <v>222</v>
      </c>
      <c r="CJ361" s="257" t="s">
        <v>222</v>
      </c>
      <c r="CK361" s="257" t="s">
        <v>222</v>
      </c>
      <c r="CM361" s="100">
        <v>268</v>
      </c>
      <c r="CN361" s="229" t="e">
        <f t="shared" si="127"/>
        <v>#REF!</v>
      </c>
      <c r="CO361" s="229" t="e">
        <f ca="1">IF(CN361&gt;0,INDIRECT(ADDRESS($CN361,7,,,#REF!)),"")</f>
        <v>#REF!</v>
      </c>
      <c r="CP361" s="229" t="e">
        <f t="shared" ca="1" si="128"/>
        <v>#REF!</v>
      </c>
      <c r="CQ361" s="230">
        <f t="shared" ca="1" si="134"/>
        <v>0</v>
      </c>
      <c r="CR361" s="227"/>
      <c r="CS361" s="248">
        <f t="shared" si="129"/>
        <v>268</v>
      </c>
      <c r="CT361" s="229" t="e">
        <f t="shared" si="130"/>
        <v>#REF!</v>
      </c>
      <c r="CU361" s="231" t="e">
        <f ca="1">IF(CT361&gt;0,INDIRECT(ADDRESS($CT361,4,,,#REF!)),"")</f>
        <v>#REF!</v>
      </c>
      <c r="CV361" s="100" t="e">
        <f t="shared" ca="1" si="131"/>
        <v>#REF!</v>
      </c>
      <c r="CW361" s="229">
        <f t="shared" ca="1" si="132"/>
        <v>268</v>
      </c>
      <c r="CX361" s="229" t="e">
        <f t="shared" ca="1" si="124"/>
        <v>#REF!</v>
      </c>
      <c r="CY361" s="250"/>
      <c r="CZ361" s="251">
        <f t="shared" ca="1" si="125"/>
        <v>0</v>
      </c>
      <c r="DB361" s="100">
        <f t="shared" ca="1" si="126"/>
        <v>0</v>
      </c>
      <c r="DC361" s="230">
        <f t="shared" ca="1" si="133"/>
        <v>0</v>
      </c>
    </row>
    <row r="362" spans="2:107" ht="16.149999999999999" customHeight="1" x14ac:dyDescent="0.2">
      <c r="B362" s="252" t="s">
        <v>222</v>
      </c>
      <c r="C362" s="253" t="s">
        <v>222</v>
      </c>
      <c r="D362" s="254" t="s">
        <v>222</v>
      </c>
      <c r="E362" s="522" t="s">
        <v>222</v>
      </c>
      <c r="F362" s="523" t="s">
        <v>222</v>
      </c>
      <c r="G362" s="255" t="s">
        <v>222</v>
      </c>
      <c r="H362" s="256" t="s">
        <v>222</v>
      </c>
      <c r="I362" s="257" t="s">
        <v>222</v>
      </c>
      <c r="J362" s="258" t="s">
        <v>222</v>
      </c>
      <c r="K362" s="259" t="s">
        <v>222</v>
      </c>
      <c r="L362" s="259" t="s">
        <v>222</v>
      </c>
      <c r="M362" s="259" t="s">
        <v>222</v>
      </c>
      <c r="N362" s="259" t="s">
        <v>222</v>
      </c>
      <c r="O362" s="259" t="s">
        <v>222</v>
      </c>
      <c r="P362" s="259" t="s">
        <v>222</v>
      </c>
      <c r="Q362" s="259" t="s">
        <v>222</v>
      </c>
      <c r="R362" s="259" t="s">
        <v>222</v>
      </c>
      <c r="S362" s="259" t="s">
        <v>222</v>
      </c>
      <c r="T362" s="259" t="s">
        <v>222</v>
      </c>
      <c r="U362" s="259" t="s">
        <v>222</v>
      </c>
      <c r="V362" s="259" t="s">
        <v>222</v>
      </c>
      <c r="W362" s="259" t="s">
        <v>222</v>
      </c>
      <c r="X362" s="259" t="s">
        <v>222</v>
      </c>
      <c r="Y362" s="259" t="s">
        <v>222</v>
      </c>
      <c r="Z362" s="259" t="s">
        <v>222</v>
      </c>
      <c r="AA362" s="259" t="s">
        <v>222</v>
      </c>
      <c r="AB362" s="259" t="s">
        <v>222</v>
      </c>
      <c r="AC362" s="259" t="s">
        <v>222</v>
      </c>
      <c r="AD362" s="259" t="s">
        <v>222</v>
      </c>
      <c r="AE362" s="259" t="s">
        <v>222</v>
      </c>
      <c r="AF362" s="259" t="s">
        <v>222</v>
      </c>
      <c r="AG362" s="259" t="s">
        <v>222</v>
      </c>
      <c r="AH362" s="259" t="s">
        <v>222</v>
      </c>
      <c r="AI362" s="259" t="s">
        <v>222</v>
      </c>
      <c r="AJ362" s="259" t="s">
        <v>222</v>
      </c>
      <c r="AK362" s="259" t="s">
        <v>222</v>
      </c>
      <c r="AL362" s="259" t="s">
        <v>222</v>
      </c>
      <c r="AM362" s="259" t="s">
        <v>222</v>
      </c>
      <c r="AN362" s="259" t="s">
        <v>222</v>
      </c>
      <c r="AO362" s="259" t="s">
        <v>222</v>
      </c>
      <c r="AP362" s="259" t="s">
        <v>222</v>
      </c>
      <c r="AQ362" s="259" t="s">
        <v>222</v>
      </c>
      <c r="AR362" s="259" t="s">
        <v>222</v>
      </c>
      <c r="AS362" s="259" t="s">
        <v>222</v>
      </c>
      <c r="AT362" s="259" t="s">
        <v>222</v>
      </c>
      <c r="AU362" s="259" t="s">
        <v>222</v>
      </c>
      <c r="AV362" s="259" t="s">
        <v>222</v>
      </c>
      <c r="AW362" s="259" t="s">
        <v>222</v>
      </c>
      <c r="AX362" s="259" t="s">
        <v>222</v>
      </c>
      <c r="AY362" s="259" t="s">
        <v>222</v>
      </c>
      <c r="AZ362" s="259" t="s">
        <v>222</v>
      </c>
      <c r="BA362" s="259" t="s">
        <v>222</v>
      </c>
      <c r="BB362" s="259" t="s">
        <v>222</v>
      </c>
      <c r="BC362" s="259" t="s">
        <v>222</v>
      </c>
      <c r="BD362" s="259" t="s">
        <v>222</v>
      </c>
      <c r="BE362" s="259" t="s">
        <v>222</v>
      </c>
      <c r="BF362" s="259" t="s">
        <v>222</v>
      </c>
      <c r="BG362" s="259" t="s">
        <v>222</v>
      </c>
      <c r="BH362" s="259" t="s">
        <v>222</v>
      </c>
      <c r="BI362" s="259" t="s">
        <v>222</v>
      </c>
      <c r="BJ362" s="259" t="s">
        <v>222</v>
      </c>
      <c r="BK362" s="259" t="s">
        <v>222</v>
      </c>
      <c r="BL362" s="259" t="s">
        <v>222</v>
      </c>
      <c r="BM362" s="259" t="s">
        <v>222</v>
      </c>
      <c r="BN362" s="259" t="s">
        <v>222</v>
      </c>
      <c r="BO362" s="259" t="s">
        <v>222</v>
      </c>
      <c r="BP362" s="259" t="s">
        <v>222</v>
      </c>
      <c r="BQ362" s="257" t="s">
        <v>222</v>
      </c>
      <c r="BR362" s="257" t="s">
        <v>222</v>
      </c>
      <c r="BS362" s="257" t="s">
        <v>222</v>
      </c>
      <c r="BT362" s="257" t="s">
        <v>222</v>
      </c>
      <c r="BU362" s="257" t="s">
        <v>222</v>
      </c>
      <c r="BV362" s="257" t="s">
        <v>222</v>
      </c>
      <c r="BW362" s="257" t="s">
        <v>222</v>
      </c>
      <c r="BX362" s="257" t="s">
        <v>222</v>
      </c>
      <c r="BY362" s="257" t="s">
        <v>222</v>
      </c>
      <c r="BZ362" s="257" t="s">
        <v>222</v>
      </c>
      <c r="CA362" s="257" t="s">
        <v>222</v>
      </c>
      <c r="CB362" s="257" t="s">
        <v>222</v>
      </c>
      <c r="CC362" s="257" t="s">
        <v>222</v>
      </c>
      <c r="CD362" s="257" t="s">
        <v>222</v>
      </c>
      <c r="CE362" s="257" t="s">
        <v>222</v>
      </c>
      <c r="CF362" s="257" t="s">
        <v>222</v>
      </c>
      <c r="CG362" s="257" t="s">
        <v>222</v>
      </c>
      <c r="CH362" s="257" t="s">
        <v>222</v>
      </c>
      <c r="CI362" s="257" t="s">
        <v>222</v>
      </c>
      <c r="CJ362" s="257" t="s">
        <v>222</v>
      </c>
      <c r="CK362" s="257" t="s">
        <v>222</v>
      </c>
      <c r="CM362" s="100">
        <v>269</v>
      </c>
      <c r="CN362" s="229" t="e">
        <f t="shared" si="127"/>
        <v>#REF!</v>
      </c>
      <c r="CO362" s="229" t="e">
        <f ca="1">IF(CN362&gt;0,INDIRECT(ADDRESS($CN362,7,,,#REF!)),"")</f>
        <v>#REF!</v>
      </c>
      <c r="CP362" s="229" t="e">
        <f t="shared" ca="1" si="128"/>
        <v>#REF!</v>
      </c>
      <c r="CQ362" s="230">
        <f t="shared" ca="1" si="134"/>
        <v>0</v>
      </c>
      <c r="CR362" s="227"/>
      <c r="CS362" s="248">
        <f t="shared" si="129"/>
        <v>269</v>
      </c>
      <c r="CT362" s="229" t="e">
        <f t="shared" si="130"/>
        <v>#REF!</v>
      </c>
      <c r="CU362" s="231" t="e">
        <f ca="1">IF(CT362&gt;0,INDIRECT(ADDRESS($CT362,4,,,#REF!)),"")</f>
        <v>#REF!</v>
      </c>
      <c r="CV362" s="100" t="e">
        <f t="shared" ca="1" si="131"/>
        <v>#REF!</v>
      </c>
      <c r="CW362" s="229">
        <f t="shared" ca="1" si="132"/>
        <v>269</v>
      </c>
      <c r="CX362" s="229" t="e">
        <f t="shared" ca="1" si="124"/>
        <v>#REF!</v>
      </c>
      <c r="CY362" s="250"/>
      <c r="CZ362" s="251">
        <f t="shared" ca="1" si="125"/>
        <v>0</v>
      </c>
      <c r="DB362" s="100">
        <f t="shared" ca="1" si="126"/>
        <v>0</v>
      </c>
      <c r="DC362" s="230">
        <f t="shared" ca="1" si="133"/>
        <v>0</v>
      </c>
    </row>
    <row r="363" spans="2:107" ht="16.149999999999999" customHeight="1" x14ac:dyDescent="0.2">
      <c r="B363" s="252" t="s">
        <v>222</v>
      </c>
      <c r="C363" s="253" t="s">
        <v>222</v>
      </c>
      <c r="D363" s="254" t="s">
        <v>222</v>
      </c>
      <c r="E363" s="522" t="s">
        <v>222</v>
      </c>
      <c r="F363" s="523" t="s">
        <v>222</v>
      </c>
      <c r="G363" s="255" t="s">
        <v>222</v>
      </c>
      <c r="H363" s="256" t="s">
        <v>222</v>
      </c>
      <c r="I363" s="257" t="s">
        <v>222</v>
      </c>
      <c r="J363" s="258" t="s">
        <v>222</v>
      </c>
      <c r="K363" s="259" t="s">
        <v>222</v>
      </c>
      <c r="L363" s="259" t="s">
        <v>222</v>
      </c>
      <c r="M363" s="259" t="s">
        <v>222</v>
      </c>
      <c r="N363" s="259" t="s">
        <v>222</v>
      </c>
      <c r="O363" s="259" t="s">
        <v>222</v>
      </c>
      <c r="P363" s="259" t="s">
        <v>222</v>
      </c>
      <c r="Q363" s="259" t="s">
        <v>222</v>
      </c>
      <c r="R363" s="259" t="s">
        <v>222</v>
      </c>
      <c r="S363" s="259" t="s">
        <v>222</v>
      </c>
      <c r="T363" s="259" t="s">
        <v>222</v>
      </c>
      <c r="U363" s="259" t="s">
        <v>222</v>
      </c>
      <c r="V363" s="259" t="s">
        <v>222</v>
      </c>
      <c r="W363" s="259" t="s">
        <v>222</v>
      </c>
      <c r="X363" s="259" t="s">
        <v>222</v>
      </c>
      <c r="Y363" s="259" t="s">
        <v>222</v>
      </c>
      <c r="Z363" s="259" t="s">
        <v>222</v>
      </c>
      <c r="AA363" s="259" t="s">
        <v>222</v>
      </c>
      <c r="AB363" s="259" t="s">
        <v>222</v>
      </c>
      <c r="AC363" s="259" t="s">
        <v>222</v>
      </c>
      <c r="AD363" s="259" t="s">
        <v>222</v>
      </c>
      <c r="AE363" s="259" t="s">
        <v>222</v>
      </c>
      <c r="AF363" s="259" t="s">
        <v>222</v>
      </c>
      <c r="AG363" s="259" t="s">
        <v>222</v>
      </c>
      <c r="AH363" s="259" t="s">
        <v>222</v>
      </c>
      <c r="AI363" s="259" t="s">
        <v>222</v>
      </c>
      <c r="AJ363" s="259" t="s">
        <v>222</v>
      </c>
      <c r="AK363" s="259" t="s">
        <v>222</v>
      </c>
      <c r="AL363" s="259" t="s">
        <v>222</v>
      </c>
      <c r="AM363" s="259" t="s">
        <v>222</v>
      </c>
      <c r="AN363" s="259" t="s">
        <v>222</v>
      </c>
      <c r="AO363" s="259" t="s">
        <v>222</v>
      </c>
      <c r="AP363" s="259" t="s">
        <v>222</v>
      </c>
      <c r="AQ363" s="259" t="s">
        <v>222</v>
      </c>
      <c r="AR363" s="259" t="s">
        <v>222</v>
      </c>
      <c r="AS363" s="259" t="s">
        <v>222</v>
      </c>
      <c r="AT363" s="259" t="s">
        <v>222</v>
      </c>
      <c r="AU363" s="259" t="s">
        <v>222</v>
      </c>
      <c r="AV363" s="259" t="s">
        <v>222</v>
      </c>
      <c r="AW363" s="259" t="s">
        <v>222</v>
      </c>
      <c r="AX363" s="259" t="s">
        <v>222</v>
      </c>
      <c r="AY363" s="259" t="s">
        <v>222</v>
      </c>
      <c r="AZ363" s="259" t="s">
        <v>222</v>
      </c>
      <c r="BA363" s="259" t="s">
        <v>222</v>
      </c>
      <c r="BB363" s="259" t="s">
        <v>222</v>
      </c>
      <c r="BC363" s="259" t="s">
        <v>222</v>
      </c>
      <c r="BD363" s="259" t="s">
        <v>222</v>
      </c>
      <c r="BE363" s="259" t="s">
        <v>222</v>
      </c>
      <c r="BF363" s="259" t="s">
        <v>222</v>
      </c>
      <c r="BG363" s="259" t="s">
        <v>222</v>
      </c>
      <c r="BH363" s="259" t="s">
        <v>222</v>
      </c>
      <c r="BI363" s="259" t="s">
        <v>222</v>
      </c>
      <c r="BJ363" s="259" t="s">
        <v>222</v>
      </c>
      <c r="BK363" s="259" t="s">
        <v>222</v>
      </c>
      <c r="BL363" s="259" t="s">
        <v>222</v>
      </c>
      <c r="BM363" s="259" t="s">
        <v>222</v>
      </c>
      <c r="BN363" s="259" t="s">
        <v>222</v>
      </c>
      <c r="BO363" s="259" t="s">
        <v>222</v>
      </c>
      <c r="BP363" s="259" t="s">
        <v>222</v>
      </c>
      <c r="BQ363" s="257" t="s">
        <v>222</v>
      </c>
      <c r="BR363" s="257" t="s">
        <v>222</v>
      </c>
      <c r="BS363" s="257" t="s">
        <v>222</v>
      </c>
      <c r="BT363" s="257" t="s">
        <v>222</v>
      </c>
      <c r="BU363" s="257" t="s">
        <v>222</v>
      </c>
      <c r="BV363" s="257" t="s">
        <v>222</v>
      </c>
      <c r="BW363" s="257" t="s">
        <v>222</v>
      </c>
      <c r="BX363" s="257" t="s">
        <v>222</v>
      </c>
      <c r="BY363" s="257" t="s">
        <v>222</v>
      </c>
      <c r="BZ363" s="257" t="s">
        <v>222</v>
      </c>
      <c r="CA363" s="257" t="s">
        <v>222</v>
      </c>
      <c r="CB363" s="257" t="s">
        <v>222</v>
      </c>
      <c r="CC363" s="257" t="s">
        <v>222</v>
      </c>
      <c r="CD363" s="257" t="s">
        <v>222</v>
      </c>
      <c r="CE363" s="257" t="s">
        <v>222</v>
      </c>
      <c r="CF363" s="257" t="s">
        <v>222</v>
      </c>
      <c r="CG363" s="257" t="s">
        <v>222</v>
      </c>
      <c r="CH363" s="257" t="s">
        <v>222</v>
      </c>
      <c r="CI363" s="257" t="s">
        <v>222</v>
      </c>
      <c r="CJ363" s="257" t="s">
        <v>222</v>
      </c>
      <c r="CK363" s="257" t="s">
        <v>222</v>
      </c>
      <c r="CM363" s="100">
        <v>270</v>
      </c>
      <c r="CN363" s="229" t="e">
        <f t="shared" si="127"/>
        <v>#REF!</v>
      </c>
      <c r="CO363" s="229" t="e">
        <f ca="1">IF(CN363&gt;0,INDIRECT(ADDRESS($CN363,7,,,#REF!)),"")</f>
        <v>#REF!</v>
      </c>
      <c r="CP363" s="229" t="e">
        <f t="shared" ca="1" si="128"/>
        <v>#REF!</v>
      </c>
      <c r="CQ363" s="230">
        <f t="shared" ca="1" si="134"/>
        <v>0</v>
      </c>
      <c r="CR363" s="227"/>
      <c r="CS363" s="248">
        <f t="shared" si="129"/>
        <v>270</v>
      </c>
      <c r="CT363" s="229" t="e">
        <f t="shared" si="130"/>
        <v>#REF!</v>
      </c>
      <c r="CU363" s="231" t="e">
        <f ca="1">IF(CT363&gt;0,INDIRECT(ADDRESS($CT363,4,,,#REF!)),"")</f>
        <v>#REF!</v>
      </c>
      <c r="CV363" s="100" t="e">
        <f t="shared" ca="1" si="131"/>
        <v>#REF!</v>
      </c>
      <c r="CW363" s="229">
        <f t="shared" ca="1" si="132"/>
        <v>270</v>
      </c>
      <c r="CX363" s="229" t="e">
        <f t="shared" ca="1" si="124"/>
        <v>#REF!</v>
      </c>
      <c r="CY363" s="250"/>
      <c r="CZ363" s="251">
        <f t="shared" ca="1" si="125"/>
        <v>0</v>
      </c>
      <c r="DB363" s="100">
        <f t="shared" ca="1" si="126"/>
        <v>0</v>
      </c>
      <c r="DC363" s="230">
        <f t="shared" ca="1" si="133"/>
        <v>0</v>
      </c>
    </row>
    <row r="364" spans="2:107" ht="16.149999999999999" customHeight="1" x14ac:dyDescent="0.2">
      <c r="B364" s="252" t="s">
        <v>222</v>
      </c>
      <c r="C364" s="253" t="s">
        <v>222</v>
      </c>
      <c r="D364" s="254" t="s">
        <v>222</v>
      </c>
      <c r="E364" s="522" t="s">
        <v>222</v>
      </c>
      <c r="F364" s="523" t="s">
        <v>222</v>
      </c>
      <c r="G364" s="255" t="s">
        <v>222</v>
      </c>
      <c r="H364" s="256" t="s">
        <v>222</v>
      </c>
      <c r="I364" s="257" t="s">
        <v>222</v>
      </c>
      <c r="J364" s="258" t="s">
        <v>222</v>
      </c>
      <c r="K364" s="259" t="s">
        <v>222</v>
      </c>
      <c r="L364" s="259" t="s">
        <v>222</v>
      </c>
      <c r="M364" s="259" t="s">
        <v>222</v>
      </c>
      <c r="N364" s="259" t="s">
        <v>222</v>
      </c>
      <c r="O364" s="259" t="s">
        <v>222</v>
      </c>
      <c r="P364" s="259" t="s">
        <v>222</v>
      </c>
      <c r="Q364" s="259" t="s">
        <v>222</v>
      </c>
      <c r="R364" s="259" t="s">
        <v>222</v>
      </c>
      <c r="S364" s="259" t="s">
        <v>222</v>
      </c>
      <c r="T364" s="259" t="s">
        <v>222</v>
      </c>
      <c r="U364" s="259" t="s">
        <v>222</v>
      </c>
      <c r="V364" s="259" t="s">
        <v>222</v>
      </c>
      <c r="W364" s="259" t="s">
        <v>222</v>
      </c>
      <c r="X364" s="259" t="s">
        <v>222</v>
      </c>
      <c r="Y364" s="259" t="s">
        <v>222</v>
      </c>
      <c r="Z364" s="259" t="s">
        <v>222</v>
      </c>
      <c r="AA364" s="259" t="s">
        <v>222</v>
      </c>
      <c r="AB364" s="259" t="s">
        <v>222</v>
      </c>
      <c r="AC364" s="259" t="s">
        <v>222</v>
      </c>
      <c r="AD364" s="259" t="s">
        <v>222</v>
      </c>
      <c r="AE364" s="259" t="s">
        <v>222</v>
      </c>
      <c r="AF364" s="259" t="s">
        <v>222</v>
      </c>
      <c r="AG364" s="259" t="s">
        <v>222</v>
      </c>
      <c r="AH364" s="259" t="s">
        <v>222</v>
      </c>
      <c r="AI364" s="259" t="s">
        <v>222</v>
      </c>
      <c r="AJ364" s="259" t="s">
        <v>222</v>
      </c>
      <c r="AK364" s="259" t="s">
        <v>222</v>
      </c>
      <c r="AL364" s="259" t="s">
        <v>222</v>
      </c>
      <c r="AM364" s="259" t="s">
        <v>222</v>
      </c>
      <c r="AN364" s="259" t="s">
        <v>222</v>
      </c>
      <c r="AO364" s="259" t="s">
        <v>222</v>
      </c>
      <c r="AP364" s="259" t="s">
        <v>222</v>
      </c>
      <c r="AQ364" s="259" t="s">
        <v>222</v>
      </c>
      <c r="AR364" s="259" t="s">
        <v>222</v>
      </c>
      <c r="AS364" s="259" t="s">
        <v>222</v>
      </c>
      <c r="AT364" s="259" t="s">
        <v>222</v>
      </c>
      <c r="AU364" s="259" t="s">
        <v>222</v>
      </c>
      <c r="AV364" s="259" t="s">
        <v>222</v>
      </c>
      <c r="AW364" s="259" t="s">
        <v>222</v>
      </c>
      <c r="AX364" s="259" t="s">
        <v>222</v>
      </c>
      <c r="AY364" s="259" t="s">
        <v>222</v>
      </c>
      <c r="AZ364" s="259" t="s">
        <v>222</v>
      </c>
      <c r="BA364" s="259" t="s">
        <v>222</v>
      </c>
      <c r="BB364" s="259" t="s">
        <v>222</v>
      </c>
      <c r="BC364" s="259" t="s">
        <v>222</v>
      </c>
      <c r="BD364" s="259" t="s">
        <v>222</v>
      </c>
      <c r="BE364" s="259" t="s">
        <v>222</v>
      </c>
      <c r="BF364" s="259" t="s">
        <v>222</v>
      </c>
      <c r="BG364" s="259" t="s">
        <v>222</v>
      </c>
      <c r="BH364" s="259" t="s">
        <v>222</v>
      </c>
      <c r="BI364" s="259" t="s">
        <v>222</v>
      </c>
      <c r="BJ364" s="259" t="s">
        <v>222</v>
      </c>
      <c r="BK364" s="259" t="s">
        <v>222</v>
      </c>
      <c r="BL364" s="259" t="s">
        <v>222</v>
      </c>
      <c r="BM364" s="259" t="s">
        <v>222</v>
      </c>
      <c r="BN364" s="259" t="s">
        <v>222</v>
      </c>
      <c r="BO364" s="259" t="s">
        <v>222</v>
      </c>
      <c r="BP364" s="259" t="s">
        <v>222</v>
      </c>
      <c r="BQ364" s="257" t="s">
        <v>222</v>
      </c>
      <c r="BR364" s="257" t="s">
        <v>222</v>
      </c>
      <c r="BS364" s="257" t="s">
        <v>222</v>
      </c>
      <c r="BT364" s="257" t="s">
        <v>222</v>
      </c>
      <c r="BU364" s="257" t="s">
        <v>222</v>
      </c>
      <c r="BV364" s="257" t="s">
        <v>222</v>
      </c>
      <c r="BW364" s="257" t="s">
        <v>222</v>
      </c>
      <c r="BX364" s="257" t="s">
        <v>222</v>
      </c>
      <c r="BY364" s="257" t="s">
        <v>222</v>
      </c>
      <c r="BZ364" s="257" t="s">
        <v>222</v>
      </c>
      <c r="CA364" s="257" t="s">
        <v>222</v>
      </c>
      <c r="CB364" s="257" t="s">
        <v>222</v>
      </c>
      <c r="CC364" s="257" t="s">
        <v>222</v>
      </c>
      <c r="CD364" s="257" t="s">
        <v>222</v>
      </c>
      <c r="CE364" s="257" t="s">
        <v>222</v>
      </c>
      <c r="CF364" s="257" t="s">
        <v>222</v>
      </c>
      <c r="CG364" s="257" t="s">
        <v>222</v>
      </c>
      <c r="CH364" s="257" t="s">
        <v>222</v>
      </c>
      <c r="CI364" s="257" t="s">
        <v>222</v>
      </c>
      <c r="CJ364" s="257" t="s">
        <v>222</v>
      </c>
      <c r="CK364" s="257" t="s">
        <v>222</v>
      </c>
      <c r="CM364" s="100">
        <v>271</v>
      </c>
      <c r="CN364" s="229" t="e">
        <f t="shared" si="127"/>
        <v>#REF!</v>
      </c>
      <c r="CO364" s="229" t="e">
        <f ca="1">IF(CN364&gt;0,INDIRECT(ADDRESS($CN364,7,,,#REF!)),"")</f>
        <v>#REF!</v>
      </c>
      <c r="CP364" s="229" t="e">
        <f t="shared" ca="1" si="128"/>
        <v>#REF!</v>
      </c>
      <c r="CQ364" s="230">
        <f t="shared" ca="1" si="134"/>
        <v>0</v>
      </c>
      <c r="CR364" s="227"/>
      <c r="CS364" s="248">
        <f t="shared" si="129"/>
        <v>271</v>
      </c>
      <c r="CT364" s="229" t="e">
        <f t="shared" si="130"/>
        <v>#REF!</v>
      </c>
      <c r="CU364" s="231" t="e">
        <f ca="1">IF(CT364&gt;0,INDIRECT(ADDRESS($CT364,4,,,#REF!)),"")</f>
        <v>#REF!</v>
      </c>
      <c r="CV364" s="100" t="e">
        <f t="shared" ca="1" si="131"/>
        <v>#REF!</v>
      </c>
      <c r="CW364" s="229">
        <f t="shared" ca="1" si="132"/>
        <v>271</v>
      </c>
      <c r="CX364" s="229" t="e">
        <f t="shared" ca="1" si="124"/>
        <v>#REF!</v>
      </c>
      <c r="CY364" s="250"/>
      <c r="CZ364" s="251">
        <f t="shared" ca="1" si="125"/>
        <v>0</v>
      </c>
      <c r="DB364" s="100">
        <f t="shared" ca="1" si="126"/>
        <v>0</v>
      </c>
      <c r="DC364" s="230">
        <f t="shared" ca="1" si="133"/>
        <v>0</v>
      </c>
    </row>
    <row r="365" spans="2:107" ht="16.149999999999999" customHeight="1" x14ac:dyDescent="0.2">
      <c r="B365" s="252" t="s">
        <v>222</v>
      </c>
      <c r="C365" s="253" t="s">
        <v>222</v>
      </c>
      <c r="D365" s="254" t="s">
        <v>222</v>
      </c>
      <c r="E365" s="522" t="s">
        <v>222</v>
      </c>
      <c r="F365" s="523" t="s">
        <v>222</v>
      </c>
      <c r="G365" s="255" t="s">
        <v>222</v>
      </c>
      <c r="H365" s="256" t="s">
        <v>222</v>
      </c>
      <c r="I365" s="257" t="s">
        <v>222</v>
      </c>
      <c r="J365" s="258" t="s">
        <v>222</v>
      </c>
      <c r="K365" s="259" t="s">
        <v>222</v>
      </c>
      <c r="L365" s="259" t="s">
        <v>222</v>
      </c>
      <c r="M365" s="259" t="s">
        <v>222</v>
      </c>
      <c r="N365" s="259" t="s">
        <v>222</v>
      </c>
      <c r="O365" s="259" t="s">
        <v>222</v>
      </c>
      <c r="P365" s="259" t="s">
        <v>222</v>
      </c>
      <c r="Q365" s="259" t="s">
        <v>222</v>
      </c>
      <c r="R365" s="259" t="s">
        <v>222</v>
      </c>
      <c r="S365" s="259" t="s">
        <v>222</v>
      </c>
      <c r="T365" s="259" t="s">
        <v>222</v>
      </c>
      <c r="U365" s="259" t="s">
        <v>222</v>
      </c>
      <c r="V365" s="259" t="s">
        <v>222</v>
      </c>
      <c r="W365" s="259" t="s">
        <v>222</v>
      </c>
      <c r="X365" s="259" t="s">
        <v>222</v>
      </c>
      <c r="Y365" s="259" t="s">
        <v>222</v>
      </c>
      <c r="Z365" s="259" t="s">
        <v>222</v>
      </c>
      <c r="AA365" s="259" t="s">
        <v>222</v>
      </c>
      <c r="AB365" s="259" t="s">
        <v>222</v>
      </c>
      <c r="AC365" s="259" t="s">
        <v>222</v>
      </c>
      <c r="AD365" s="259" t="s">
        <v>222</v>
      </c>
      <c r="AE365" s="259" t="s">
        <v>222</v>
      </c>
      <c r="AF365" s="259" t="s">
        <v>222</v>
      </c>
      <c r="AG365" s="259" t="s">
        <v>222</v>
      </c>
      <c r="AH365" s="259" t="s">
        <v>222</v>
      </c>
      <c r="AI365" s="259" t="s">
        <v>222</v>
      </c>
      <c r="AJ365" s="259" t="s">
        <v>222</v>
      </c>
      <c r="AK365" s="259" t="s">
        <v>222</v>
      </c>
      <c r="AL365" s="259" t="s">
        <v>222</v>
      </c>
      <c r="AM365" s="259" t="s">
        <v>222</v>
      </c>
      <c r="AN365" s="259" t="s">
        <v>222</v>
      </c>
      <c r="AO365" s="259" t="s">
        <v>222</v>
      </c>
      <c r="AP365" s="259" t="s">
        <v>222</v>
      </c>
      <c r="AQ365" s="259" t="s">
        <v>222</v>
      </c>
      <c r="AR365" s="259" t="s">
        <v>222</v>
      </c>
      <c r="AS365" s="259" t="s">
        <v>222</v>
      </c>
      <c r="AT365" s="259" t="s">
        <v>222</v>
      </c>
      <c r="AU365" s="259" t="s">
        <v>222</v>
      </c>
      <c r="AV365" s="259" t="s">
        <v>222</v>
      </c>
      <c r="AW365" s="259" t="s">
        <v>222</v>
      </c>
      <c r="AX365" s="259" t="s">
        <v>222</v>
      </c>
      <c r="AY365" s="259" t="s">
        <v>222</v>
      </c>
      <c r="AZ365" s="259" t="s">
        <v>222</v>
      </c>
      <c r="BA365" s="259" t="s">
        <v>222</v>
      </c>
      <c r="BB365" s="259" t="s">
        <v>222</v>
      </c>
      <c r="BC365" s="259" t="s">
        <v>222</v>
      </c>
      <c r="BD365" s="259" t="s">
        <v>222</v>
      </c>
      <c r="BE365" s="259" t="s">
        <v>222</v>
      </c>
      <c r="BF365" s="259" t="s">
        <v>222</v>
      </c>
      <c r="BG365" s="259" t="s">
        <v>222</v>
      </c>
      <c r="BH365" s="259" t="s">
        <v>222</v>
      </c>
      <c r="BI365" s="259" t="s">
        <v>222</v>
      </c>
      <c r="BJ365" s="259" t="s">
        <v>222</v>
      </c>
      <c r="BK365" s="259" t="s">
        <v>222</v>
      </c>
      <c r="BL365" s="259" t="s">
        <v>222</v>
      </c>
      <c r="BM365" s="259" t="s">
        <v>222</v>
      </c>
      <c r="BN365" s="259" t="s">
        <v>222</v>
      </c>
      <c r="BO365" s="259" t="s">
        <v>222</v>
      </c>
      <c r="BP365" s="259" t="s">
        <v>222</v>
      </c>
      <c r="BQ365" s="257" t="s">
        <v>222</v>
      </c>
      <c r="BR365" s="257" t="s">
        <v>222</v>
      </c>
      <c r="BS365" s="257" t="s">
        <v>222</v>
      </c>
      <c r="BT365" s="257" t="s">
        <v>222</v>
      </c>
      <c r="BU365" s="257" t="s">
        <v>222</v>
      </c>
      <c r="BV365" s="257" t="s">
        <v>222</v>
      </c>
      <c r="BW365" s="257" t="s">
        <v>222</v>
      </c>
      <c r="BX365" s="257" t="s">
        <v>222</v>
      </c>
      <c r="BY365" s="257" t="s">
        <v>222</v>
      </c>
      <c r="BZ365" s="257" t="s">
        <v>222</v>
      </c>
      <c r="CA365" s="257" t="s">
        <v>222</v>
      </c>
      <c r="CB365" s="257" t="s">
        <v>222</v>
      </c>
      <c r="CC365" s="257" t="s">
        <v>222</v>
      </c>
      <c r="CD365" s="257" t="s">
        <v>222</v>
      </c>
      <c r="CE365" s="257" t="s">
        <v>222</v>
      </c>
      <c r="CF365" s="257" t="s">
        <v>222</v>
      </c>
      <c r="CG365" s="257" t="s">
        <v>222</v>
      </c>
      <c r="CH365" s="257" t="s">
        <v>222</v>
      </c>
      <c r="CI365" s="257" t="s">
        <v>222</v>
      </c>
      <c r="CJ365" s="257" t="s">
        <v>222</v>
      </c>
      <c r="CK365" s="257" t="s">
        <v>222</v>
      </c>
      <c r="CM365" s="100">
        <v>272</v>
      </c>
      <c r="CN365" s="229" t="e">
        <f t="shared" si="127"/>
        <v>#REF!</v>
      </c>
      <c r="CO365" s="229" t="e">
        <f ca="1">IF(CN365&gt;0,INDIRECT(ADDRESS($CN365,7,,,#REF!)),"")</f>
        <v>#REF!</v>
      </c>
      <c r="CP365" s="229" t="e">
        <f t="shared" ca="1" si="128"/>
        <v>#REF!</v>
      </c>
      <c r="CQ365" s="230">
        <f t="shared" ca="1" si="134"/>
        <v>0</v>
      </c>
      <c r="CR365" s="227"/>
      <c r="CS365" s="248">
        <f t="shared" si="129"/>
        <v>272</v>
      </c>
      <c r="CT365" s="229" t="e">
        <f t="shared" si="130"/>
        <v>#REF!</v>
      </c>
      <c r="CU365" s="231" t="e">
        <f ca="1">IF(CT365&gt;0,INDIRECT(ADDRESS($CT365,4,,,#REF!)),"")</f>
        <v>#REF!</v>
      </c>
      <c r="CV365" s="100" t="e">
        <f t="shared" ca="1" si="131"/>
        <v>#REF!</v>
      </c>
      <c r="CW365" s="229">
        <f t="shared" ca="1" si="132"/>
        <v>272</v>
      </c>
      <c r="CX365" s="229" t="e">
        <f t="shared" ca="1" si="124"/>
        <v>#REF!</v>
      </c>
      <c r="CY365" s="250"/>
      <c r="CZ365" s="251">
        <f t="shared" ca="1" si="125"/>
        <v>0</v>
      </c>
      <c r="DB365" s="100">
        <f t="shared" ca="1" si="126"/>
        <v>0</v>
      </c>
      <c r="DC365" s="230">
        <f t="shared" ca="1" si="133"/>
        <v>0</v>
      </c>
    </row>
    <row r="366" spans="2:107" ht="16.149999999999999" customHeight="1" x14ac:dyDescent="0.2">
      <c r="B366" s="252" t="s">
        <v>222</v>
      </c>
      <c r="C366" s="253" t="s">
        <v>222</v>
      </c>
      <c r="D366" s="254" t="s">
        <v>222</v>
      </c>
      <c r="E366" s="522" t="s">
        <v>222</v>
      </c>
      <c r="F366" s="523" t="s">
        <v>222</v>
      </c>
      <c r="G366" s="255" t="s">
        <v>222</v>
      </c>
      <c r="H366" s="256" t="s">
        <v>222</v>
      </c>
      <c r="I366" s="257" t="s">
        <v>222</v>
      </c>
      <c r="J366" s="258" t="s">
        <v>222</v>
      </c>
      <c r="K366" s="259" t="s">
        <v>222</v>
      </c>
      <c r="L366" s="259" t="s">
        <v>222</v>
      </c>
      <c r="M366" s="259" t="s">
        <v>222</v>
      </c>
      <c r="N366" s="259" t="s">
        <v>222</v>
      </c>
      <c r="O366" s="259" t="s">
        <v>222</v>
      </c>
      <c r="P366" s="259" t="s">
        <v>222</v>
      </c>
      <c r="Q366" s="259" t="s">
        <v>222</v>
      </c>
      <c r="R366" s="259" t="s">
        <v>222</v>
      </c>
      <c r="S366" s="259" t="s">
        <v>222</v>
      </c>
      <c r="T366" s="259" t="s">
        <v>222</v>
      </c>
      <c r="U366" s="259" t="s">
        <v>222</v>
      </c>
      <c r="V366" s="259" t="s">
        <v>222</v>
      </c>
      <c r="W366" s="259" t="s">
        <v>222</v>
      </c>
      <c r="X366" s="259" t="s">
        <v>222</v>
      </c>
      <c r="Y366" s="259" t="s">
        <v>222</v>
      </c>
      <c r="Z366" s="259" t="s">
        <v>222</v>
      </c>
      <c r="AA366" s="259" t="s">
        <v>222</v>
      </c>
      <c r="AB366" s="259" t="s">
        <v>222</v>
      </c>
      <c r="AC366" s="259" t="s">
        <v>222</v>
      </c>
      <c r="AD366" s="259" t="s">
        <v>222</v>
      </c>
      <c r="AE366" s="259" t="s">
        <v>222</v>
      </c>
      <c r="AF366" s="259" t="s">
        <v>222</v>
      </c>
      <c r="AG366" s="259" t="s">
        <v>222</v>
      </c>
      <c r="AH366" s="259" t="s">
        <v>222</v>
      </c>
      <c r="AI366" s="259" t="s">
        <v>222</v>
      </c>
      <c r="AJ366" s="259" t="s">
        <v>222</v>
      </c>
      <c r="AK366" s="259" t="s">
        <v>222</v>
      </c>
      <c r="AL366" s="259" t="s">
        <v>222</v>
      </c>
      <c r="AM366" s="259" t="s">
        <v>222</v>
      </c>
      <c r="AN366" s="259" t="s">
        <v>222</v>
      </c>
      <c r="AO366" s="259" t="s">
        <v>222</v>
      </c>
      <c r="AP366" s="259" t="s">
        <v>222</v>
      </c>
      <c r="AQ366" s="259" t="s">
        <v>222</v>
      </c>
      <c r="AR366" s="259" t="s">
        <v>222</v>
      </c>
      <c r="AS366" s="259" t="s">
        <v>222</v>
      </c>
      <c r="AT366" s="259" t="s">
        <v>222</v>
      </c>
      <c r="AU366" s="259" t="s">
        <v>222</v>
      </c>
      <c r="AV366" s="259" t="s">
        <v>222</v>
      </c>
      <c r="AW366" s="259" t="s">
        <v>222</v>
      </c>
      <c r="AX366" s="259" t="s">
        <v>222</v>
      </c>
      <c r="AY366" s="259" t="s">
        <v>222</v>
      </c>
      <c r="AZ366" s="259" t="s">
        <v>222</v>
      </c>
      <c r="BA366" s="259" t="s">
        <v>222</v>
      </c>
      <c r="BB366" s="259" t="s">
        <v>222</v>
      </c>
      <c r="BC366" s="259" t="s">
        <v>222</v>
      </c>
      <c r="BD366" s="259" t="s">
        <v>222</v>
      </c>
      <c r="BE366" s="259" t="s">
        <v>222</v>
      </c>
      <c r="BF366" s="259" t="s">
        <v>222</v>
      </c>
      <c r="BG366" s="259" t="s">
        <v>222</v>
      </c>
      <c r="BH366" s="259" t="s">
        <v>222</v>
      </c>
      <c r="BI366" s="259" t="s">
        <v>222</v>
      </c>
      <c r="BJ366" s="259" t="s">
        <v>222</v>
      </c>
      <c r="BK366" s="259" t="s">
        <v>222</v>
      </c>
      <c r="BL366" s="259" t="s">
        <v>222</v>
      </c>
      <c r="BM366" s="259" t="s">
        <v>222</v>
      </c>
      <c r="BN366" s="259" t="s">
        <v>222</v>
      </c>
      <c r="BO366" s="259" t="s">
        <v>222</v>
      </c>
      <c r="BP366" s="259" t="s">
        <v>222</v>
      </c>
      <c r="BQ366" s="257" t="s">
        <v>222</v>
      </c>
      <c r="BR366" s="257" t="s">
        <v>222</v>
      </c>
      <c r="BS366" s="257" t="s">
        <v>222</v>
      </c>
      <c r="BT366" s="257" t="s">
        <v>222</v>
      </c>
      <c r="BU366" s="257" t="s">
        <v>222</v>
      </c>
      <c r="BV366" s="257" t="s">
        <v>222</v>
      </c>
      <c r="BW366" s="257" t="s">
        <v>222</v>
      </c>
      <c r="BX366" s="257" t="s">
        <v>222</v>
      </c>
      <c r="BY366" s="257" t="s">
        <v>222</v>
      </c>
      <c r="BZ366" s="257" t="s">
        <v>222</v>
      </c>
      <c r="CA366" s="257" t="s">
        <v>222</v>
      </c>
      <c r="CB366" s="257" t="s">
        <v>222</v>
      </c>
      <c r="CC366" s="257" t="s">
        <v>222</v>
      </c>
      <c r="CD366" s="257" t="s">
        <v>222</v>
      </c>
      <c r="CE366" s="257" t="s">
        <v>222</v>
      </c>
      <c r="CF366" s="257" t="s">
        <v>222</v>
      </c>
      <c r="CG366" s="257" t="s">
        <v>222</v>
      </c>
      <c r="CH366" s="257" t="s">
        <v>222</v>
      </c>
      <c r="CI366" s="257" t="s">
        <v>222</v>
      </c>
      <c r="CJ366" s="257" t="s">
        <v>222</v>
      </c>
      <c r="CK366" s="257" t="s">
        <v>222</v>
      </c>
      <c r="CM366" s="100">
        <v>273</v>
      </c>
      <c r="CN366" s="229" t="e">
        <f t="shared" si="127"/>
        <v>#REF!</v>
      </c>
      <c r="CO366" s="229" t="e">
        <f ca="1">IF(CN366&gt;0,INDIRECT(ADDRESS($CN366,7,,,#REF!)),"")</f>
        <v>#REF!</v>
      </c>
      <c r="CP366" s="229" t="e">
        <f t="shared" ca="1" si="128"/>
        <v>#REF!</v>
      </c>
      <c r="CQ366" s="230">
        <f t="shared" ca="1" si="134"/>
        <v>0</v>
      </c>
      <c r="CR366" s="227"/>
      <c r="CS366" s="248">
        <f t="shared" si="129"/>
        <v>273</v>
      </c>
      <c r="CT366" s="229" t="e">
        <f t="shared" si="130"/>
        <v>#REF!</v>
      </c>
      <c r="CU366" s="231" t="e">
        <f ca="1">IF(CT366&gt;0,INDIRECT(ADDRESS($CT366,4,,,#REF!)),"")</f>
        <v>#REF!</v>
      </c>
      <c r="CV366" s="100" t="e">
        <f t="shared" ca="1" si="131"/>
        <v>#REF!</v>
      </c>
      <c r="CW366" s="229">
        <f t="shared" ca="1" si="132"/>
        <v>273</v>
      </c>
      <c r="CX366" s="229" t="e">
        <f t="shared" ca="1" si="124"/>
        <v>#REF!</v>
      </c>
      <c r="CY366" s="250"/>
      <c r="CZ366" s="251">
        <f t="shared" ca="1" si="125"/>
        <v>0</v>
      </c>
      <c r="DB366" s="100">
        <f t="shared" ca="1" si="126"/>
        <v>0</v>
      </c>
      <c r="DC366" s="230">
        <f t="shared" ca="1" si="133"/>
        <v>0</v>
      </c>
    </row>
    <row r="367" spans="2:107" ht="16.149999999999999" customHeight="1" x14ac:dyDescent="0.2">
      <c r="B367" s="252" t="s">
        <v>222</v>
      </c>
      <c r="C367" s="253" t="s">
        <v>222</v>
      </c>
      <c r="D367" s="254" t="s">
        <v>222</v>
      </c>
      <c r="E367" s="522" t="s">
        <v>222</v>
      </c>
      <c r="F367" s="523" t="s">
        <v>222</v>
      </c>
      <c r="G367" s="255" t="s">
        <v>222</v>
      </c>
      <c r="H367" s="256" t="s">
        <v>222</v>
      </c>
      <c r="I367" s="257" t="s">
        <v>222</v>
      </c>
      <c r="J367" s="258" t="s">
        <v>222</v>
      </c>
      <c r="K367" s="259" t="s">
        <v>222</v>
      </c>
      <c r="L367" s="259" t="s">
        <v>222</v>
      </c>
      <c r="M367" s="259" t="s">
        <v>222</v>
      </c>
      <c r="N367" s="259" t="s">
        <v>222</v>
      </c>
      <c r="O367" s="259" t="s">
        <v>222</v>
      </c>
      <c r="P367" s="259" t="s">
        <v>222</v>
      </c>
      <c r="Q367" s="259" t="s">
        <v>222</v>
      </c>
      <c r="R367" s="259" t="s">
        <v>222</v>
      </c>
      <c r="S367" s="259" t="s">
        <v>222</v>
      </c>
      <c r="T367" s="259" t="s">
        <v>222</v>
      </c>
      <c r="U367" s="259" t="s">
        <v>222</v>
      </c>
      <c r="V367" s="259" t="s">
        <v>222</v>
      </c>
      <c r="W367" s="259" t="s">
        <v>222</v>
      </c>
      <c r="X367" s="259" t="s">
        <v>222</v>
      </c>
      <c r="Y367" s="259" t="s">
        <v>222</v>
      </c>
      <c r="Z367" s="259" t="s">
        <v>222</v>
      </c>
      <c r="AA367" s="259" t="s">
        <v>222</v>
      </c>
      <c r="AB367" s="259" t="s">
        <v>222</v>
      </c>
      <c r="AC367" s="259" t="s">
        <v>222</v>
      </c>
      <c r="AD367" s="259" t="s">
        <v>222</v>
      </c>
      <c r="AE367" s="259" t="s">
        <v>222</v>
      </c>
      <c r="AF367" s="259" t="s">
        <v>222</v>
      </c>
      <c r="AG367" s="259" t="s">
        <v>222</v>
      </c>
      <c r="AH367" s="259" t="s">
        <v>222</v>
      </c>
      <c r="AI367" s="259" t="s">
        <v>222</v>
      </c>
      <c r="AJ367" s="259" t="s">
        <v>222</v>
      </c>
      <c r="AK367" s="259" t="s">
        <v>222</v>
      </c>
      <c r="AL367" s="259" t="s">
        <v>222</v>
      </c>
      <c r="AM367" s="259" t="s">
        <v>222</v>
      </c>
      <c r="AN367" s="259" t="s">
        <v>222</v>
      </c>
      <c r="AO367" s="259" t="s">
        <v>222</v>
      </c>
      <c r="AP367" s="259" t="s">
        <v>222</v>
      </c>
      <c r="AQ367" s="259" t="s">
        <v>222</v>
      </c>
      <c r="AR367" s="259" t="s">
        <v>222</v>
      </c>
      <c r="AS367" s="259" t="s">
        <v>222</v>
      </c>
      <c r="AT367" s="259" t="s">
        <v>222</v>
      </c>
      <c r="AU367" s="259" t="s">
        <v>222</v>
      </c>
      <c r="AV367" s="259" t="s">
        <v>222</v>
      </c>
      <c r="AW367" s="259" t="s">
        <v>222</v>
      </c>
      <c r="AX367" s="259" t="s">
        <v>222</v>
      </c>
      <c r="AY367" s="259" t="s">
        <v>222</v>
      </c>
      <c r="AZ367" s="259" t="s">
        <v>222</v>
      </c>
      <c r="BA367" s="259" t="s">
        <v>222</v>
      </c>
      <c r="BB367" s="259" t="s">
        <v>222</v>
      </c>
      <c r="BC367" s="259" t="s">
        <v>222</v>
      </c>
      <c r="BD367" s="259" t="s">
        <v>222</v>
      </c>
      <c r="BE367" s="259" t="s">
        <v>222</v>
      </c>
      <c r="BF367" s="259" t="s">
        <v>222</v>
      </c>
      <c r="BG367" s="259" t="s">
        <v>222</v>
      </c>
      <c r="BH367" s="259" t="s">
        <v>222</v>
      </c>
      <c r="BI367" s="259" t="s">
        <v>222</v>
      </c>
      <c r="BJ367" s="259" t="s">
        <v>222</v>
      </c>
      <c r="BK367" s="259" t="s">
        <v>222</v>
      </c>
      <c r="BL367" s="259" t="s">
        <v>222</v>
      </c>
      <c r="BM367" s="259" t="s">
        <v>222</v>
      </c>
      <c r="BN367" s="259" t="s">
        <v>222</v>
      </c>
      <c r="BO367" s="259" t="s">
        <v>222</v>
      </c>
      <c r="BP367" s="259" t="s">
        <v>222</v>
      </c>
      <c r="BQ367" s="257" t="s">
        <v>222</v>
      </c>
      <c r="BR367" s="257" t="s">
        <v>222</v>
      </c>
      <c r="BS367" s="257" t="s">
        <v>222</v>
      </c>
      <c r="BT367" s="257" t="s">
        <v>222</v>
      </c>
      <c r="BU367" s="257" t="s">
        <v>222</v>
      </c>
      <c r="BV367" s="257" t="s">
        <v>222</v>
      </c>
      <c r="BW367" s="257" t="s">
        <v>222</v>
      </c>
      <c r="BX367" s="257" t="s">
        <v>222</v>
      </c>
      <c r="BY367" s="257" t="s">
        <v>222</v>
      </c>
      <c r="BZ367" s="257" t="s">
        <v>222</v>
      </c>
      <c r="CA367" s="257" t="s">
        <v>222</v>
      </c>
      <c r="CB367" s="257" t="s">
        <v>222</v>
      </c>
      <c r="CC367" s="257" t="s">
        <v>222</v>
      </c>
      <c r="CD367" s="257" t="s">
        <v>222</v>
      </c>
      <c r="CE367" s="257" t="s">
        <v>222</v>
      </c>
      <c r="CF367" s="257" t="s">
        <v>222</v>
      </c>
      <c r="CG367" s="257" t="s">
        <v>222</v>
      </c>
      <c r="CH367" s="257" t="s">
        <v>222</v>
      </c>
      <c r="CI367" s="257" t="s">
        <v>222</v>
      </c>
      <c r="CJ367" s="257" t="s">
        <v>222</v>
      </c>
      <c r="CK367" s="257" t="s">
        <v>222</v>
      </c>
      <c r="CM367" s="100">
        <v>274</v>
      </c>
      <c r="CN367" s="229" t="e">
        <f t="shared" si="127"/>
        <v>#REF!</v>
      </c>
      <c r="CO367" s="229" t="e">
        <f ca="1">IF(CN367&gt;0,INDIRECT(ADDRESS($CN367,7,,,#REF!)),"")</f>
        <v>#REF!</v>
      </c>
      <c r="CP367" s="229" t="e">
        <f t="shared" ca="1" si="128"/>
        <v>#REF!</v>
      </c>
      <c r="CQ367" s="230">
        <f t="shared" ca="1" si="134"/>
        <v>0</v>
      </c>
      <c r="CR367" s="227"/>
      <c r="CS367" s="248">
        <f t="shared" si="129"/>
        <v>274</v>
      </c>
      <c r="CT367" s="229" t="e">
        <f t="shared" si="130"/>
        <v>#REF!</v>
      </c>
      <c r="CU367" s="231" t="e">
        <f ca="1">IF(CT367&gt;0,INDIRECT(ADDRESS($CT367,4,,,#REF!)),"")</f>
        <v>#REF!</v>
      </c>
      <c r="CV367" s="100" t="e">
        <f t="shared" ca="1" si="131"/>
        <v>#REF!</v>
      </c>
      <c r="CW367" s="229">
        <f t="shared" ca="1" si="132"/>
        <v>274</v>
      </c>
      <c r="CX367" s="229" t="e">
        <f t="shared" ca="1" si="124"/>
        <v>#REF!</v>
      </c>
      <c r="CY367" s="250"/>
      <c r="CZ367" s="251">
        <f t="shared" ca="1" si="125"/>
        <v>0</v>
      </c>
      <c r="DB367" s="100">
        <f t="shared" ca="1" si="126"/>
        <v>0</v>
      </c>
      <c r="DC367" s="230">
        <f t="shared" ca="1" si="133"/>
        <v>0</v>
      </c>
    </row>
    <row r="368" spans="2:107" ht="16.149999999999999" customHeight="1" x14ac:dyDescent="0.2">
      <c r="B368" s="252" t="s">
        <v>222</v>
      </c>
      <c r="C368" s="253" t="s">
        <v>222</v>
      </c>
      <c r="D368" s="254" t="s">
        <v>222</v>
      </c>
      <c r="E368" s="522" t="s">
        <v>222</v>
      </c>
      <c r="F368" s="523" t="s">
        <v>222</v>
      </c>
      <c r="G368" s="255" t="s">
        <v>222</v>
      </c>
      <c r="H368" s="256" t="s">
        <v>222</v>
      </c>
      <c r="I368" s="257" t="s">
        <v>222</v>
      </c>
      <c r="J368" s="258" t="s">
        <v>222</v>
      </c>
      <c r="K368" s="259" t="s">
        <v>222</v>
      </c>
      <c r="L368" s="259" t="s">
        <v>222</v>
      </c>
      <c r="M368" s="259" t="s">
        <v>222</v>
      </c>
      <c r="N368" s="259" t="s">
        <v>222</v>
      </c>
      <c r="O368" s="259" t="s">
        <v>222</v>
      </c>
      <c r="P368" s="259" t="s">
        <v>222</v>
      </c>
      <c r="Q368" s="259" t="s">
        <v>222</v>
      </c>
      <c r="R368" s="259" t="s">
        <v>222</v>
      </c>
      <c r="S368" s="259" t="s">
        <v>222</v>
      </c>
      <c r="T368" s="259" t="s">
        <v>222</v>
      </c>
      <c r="U368" s="259" t="s">
        <v>222</v>
      </c>
      <c r="V368" s="259" t="s">
        <v>222</v>
      </c>
      <c r="W368" s="259" t="s">
        <v>222</v>
      </c>
      <c r="X368" s="259" t="s">
        <v>222</v>
      </c>
      <c r="Y368" s="259" t="s">
        <v>222</v>
      </c>
      <c r="Z368" s="259" t="s">
        <v>222</v>
      </c>
      <c r="AA368" s="259" t="s">
        <v>222</v>
      </c>
      <c r="AB368" s="259" t="s">
        <v>222</v>
      </c>
      <c r="AC368" s="259" t="s">
        <v>222</v>
      </c>
      <c r="AD368" s="259" t="s">
        <v>222</v>
      </c>
      <c r="AE368" s="259" t="s">
        <v>222</v>
      </c>
      <c r="AF368" s="259" t="s">
        <v>222</v>
      </c>
      <c r="AG368" s="259" t="s">
        <v>222</v>
      </c>
      <c r="AH368" s="259" t="s">
        <v>222</v>
      </c>
      <c r="AI368" s="259" t="s">
        <v>222</v>
      </c>
      <c r="AJ368" s="259" t="s">
        <v>222</v>
      </c>
      <c r="AK368" s="259" t="s">
        <v>222</v>
      </c>
      <c r="AL368" s="259" t="s">
        <v>222</v>
      </c>
      <c r="AM368" s="259" t="s">
        <v>222</v>
      </c>
      <c r="AN368" s="259" t="s">
        <v>222</v>
      </c>
      <c r="AO368" s="259" t="s">
        <v>222</v>
      </c>
      <c r="AP368" s="259" t="s">
        <v>222</v>
      </c>
      <c r="AQ368" s="259" t="s">
        <v>222</v>
      </c>
      <c r="AR368" s="259" t="s">
        <v>222</v>
      </c>
      <c r="AS368" s="259" t="s">
        <v>222</v>
      </c>
      <c r="AT368" s="259" t="s">
        <v>222</v>
      </c>
      <c r="AU368" s="259" t="s">
        <v>222</v>
      </c>
      <c r="AV368" s="259" t="s">
        <v>222</v>
      </c>
      <c r="AW368" s="259" t="s">
        <v>222</v>
      </c>
      <c r="AX368" s="259" t="s">
        <v>222</v>
      </c>
      <c r="AY368" s="259" t="s">
        <v>222</v>
      </c>
      <c r="AZ368" s="259" t="s">
        <v>222</v>
      </c>
      <c r="BA368" s="259" t="s">
        <v>222</v>
      </c>
      <c r="BB368" s="259" t="s">
        <v>222</v>
      </c>
      <c r="BC368" s="259" t="s">
        <v>222</v>
      </c>
      <c r="BD368" s="259" t="s">
        <v>222</v>
      </c>
      <c r="BE368" s="259" t="s">
        <v>222</v>
      </c>
      <c r="BF368" s="259" t="s">
        <v>222</v>
      </c>
      <c r="BG368" s="259" t="s">
        <v>222</v>
      </c>
      <c r="BH368" s="259" t="s">
        <v>222</v>
      </c>
      <c r="BI368" s="259" t="s">
        <v>222</v>
      </c>
      <c r="BJ368" s="259" t="s">
        <v>222</v>
      </c>
      <c r="BK368" s="259" t="s">
        <v>222</v>
      </c>
      <c r="BL368" s="259" t="s">
        <v>222</v>
      </c>
      <c r="BM368" s="259" t="s">
        <v>222</v>
      </c>
      <c r="BN368" s="259" t="s">
        <v>222</v>
      </c>
      <c r="BO368" s="259" t="s">
        <v>222</v>
      </c>
      <c r="BP368" s="259" t="s">
        <v>222</v>
      </c>
      <c r="BQ368" s="257" t="s">
        <v>222</v>
      </c>
      <c r="BR368" s="257" t="s">
        <v>222</v>
      </c>
      <c r="BS368" s="257" t="s">
        <v>222</v>
      </c>
      <c r="BT368" s="257" t="s">
        <v>222</v>
      </c>
      <c r="BU368" s="257" t="s">
        <v>222</v>
      </c>
      <c r="BV368" s="257" t="s">
        <v>222</v>
      </c>
      <c r="BW368" s="257" t="s">
        <v>222</v>
      </c>
      <c r="BX368" s="257" t="s">
        <v>222</v>
      </c>
      <c r="BY368" s="257" t="s">
        <v>222</v>
      </c>
      <c r="BZ368" s="257" t="s">
        <v>222</v>
      </c>
      <c r="CA368" s="257" t="s">
        <v>222</v>
      </c>
      <c r="CB368" s="257" t="s">
        <v>222</v>
      </c>
      <c r="CC368" s="257" t="s">
        <v>222</v>
      </c>
      <c r="CD368" s="257" t="s">
        <v>222</v>
      </c>
      <c r="CE368" s="257" t="s">
        <v>222</v>
      </c>
      <c r="CF368" s="257" t="s">
        <v>222</v>
      </c>
      <c r="CG368" s="257" t="s">
        <v>222</v>
      </c>
      <c r="CH368" s="257" t="s">
        <v>222</v>
      </c>
      <c r="CI368" s="257" t="s">
        <v>222</v>
      </c>
      <c r="CJ368" s="257" t="s">
        <v>222</v>
      </c>
      <c r="CK368" s="257" t="s">
        <v>222</v>
      </c>
      <c r="CM368" s="100">
        <v>275</v>
      </c>
      <c r="CN368" s="229" t="e">
        <f t="shared" si="127"/>
        <v>#REF!</v>
      </c>
      <c r="CO368" s="229" t="e">
        <f ca="1">IF(CN368&gt;0,INDIRECT(ADDRESS($CN368,7,,,#REF!)),"")</f>
        <v>#REF!</v>
      </c>
      <c r="CP368" s="229" t="e">
        <f t="shared" ca="1" si="128"/>
        <v>#REF!</v>
      </c>
      <c r="CQ368" s="230">
        <f t="shared" ca="1" si="134"/>
        <v>0</v>
      </c>
      <c r="CR368" s="227"/>
      <c r="CS368" s="248">
        <f t="shared" si="129"/>
        <v>275</v>
      </c>
      <c r="CT368" s="229" t="e">
        <f t="shared" si="130"/>
        <v>#REF!</v>
      </c>
      <c r="CU368" s="231" t="e">
        <f ca="1">IF(CT368&gt;0,INDIRECT(ADDRESS($CT368,4,,,#REF!)),"")</f>
        <v>#REF!</v>
      </c>
      <c r="CV368" s="100" t="e">
        <f t="shared" ca="1" si="131"/>
        <v>#REF!</v>
      </c>
      <c r="CW368" s="229">
        <f t="shared" ca="1" si="132"/>
        <v>275</v>
      </c>
      <c r="CX368" s="229" t="e">
        <f t="shared" ca="1" si="124"/>
        <v>#REF!</v>
      </c>
      <c r="CY368" s="250"/>
      <c r="CZ368" s="251">
        <f t="shared" ca="1" si="125"/>
        <v>0</v>
      </c>
      <c r="DB368" s="100">
        <f t="shared" ca="1" si="126"/>
        <v>0</v>
      </c>
      <c r="DC368" s="230">
        <f t="shared" ca="1" si="133"/>
        <v>0</v>
      </c>
    </row>
    <row r="369" spans="2:107" ht="16.149999999999999" customHeight="1" x14ac:dyDescent="0.2">
      <c r="B369" s="252" t="s">
        <v>222</v>
      </c>
      <c r="C369" s="253" t="s">
        <v>222</v>
      </c>
      <c r="D369" s="254" t="s">
        <v>222</v>
      </c>
      <c r="E369" s="522" t="s">
        <v>222</v>
      </c>
      <c r="F369" s="523" t="s">
        <v>222</v>
      </c>
      <c r="G369" s="255" t="s">
        <v>222</v>
      </c>
      <c r="H369" s="256" t="s">
        <v>222</v>
      </c>
      <c r="I369" s="257" t="s">
        <v>222</v>
      </c>
      <c r="J369" s="258" t="s">
        <v>222</v>
      </c>
      <c r="K369" s="259" t="s">
        <v>222</v>
      </c>
      <c r="L369" s="259" t="s">
        <v>222</v>
      </c>
      <c r="M369" s="259" t="s">
        <v>222</v>
      </c>
      <c r="N369" s="259" t="s">
        <v>222</v>
      </c>
      <c r="O369" s="259" t="s">
        <v>222</v>
      </c>
      <c r="P369" s="259" t="s">
        <v>222</v>
      </c>
      <c r="Q369" s="259" t="s">
        <v>222</v>
      </c>
      <c r="R369" s="259" t="s">
        <v>222</v>
      </c>
      <c r="S369" s="259" t="s">
        <v>222</v>
      </c>
      <c r="T369" s="259" t="s">
        <v>222</v>
      </c>
      <c r="U369" s="259" t="s">
        <v>222</v>
      </c>
      <c r="V369" s="259" t="s">
        <v>222</v>
      </c>
      <c r="W369" s="259" t="s">
        <v>222</v>
      </c>
      <c r="X369" s="259" t="s">
        <v>222</v>
      </c>
      <c r="Y369" s="259" t="s">
        <v>222</v>
      </c>
      <c r="Z369" s="259" t="s">
        <v>222</v>
      </c>
      <c r="AA369" s="259" t="s">
        <v>222</v>
      </c>
      <c r="AB369" s="259" t="s">
        <v>222</v>
      </c>
      <c r="AC369" s="259" t="s">
        <v>222</v>
      </c>
      <c r="AD369" s="259" t="s">
        <v>222</v>
      </c>
      <c r="AE369" s="259" t="s">
        <v>222</v>
      </c>
      <c r="AF369" s="259" t="s">
        <v>222</v>
      </c>
      <c r="AG369" s="259" t="s">
        <v>222</v>
      </c>
      <c r="AH369" s="259" t="s">
        <v>222</v>
      </c>
      <c r="AI369" s="259" t="s">
        <v>222</v>
      </c>
      <c r="AJ369" s="259" t="s">
        <v>222</v>
      </c>
      <c r="AK369" s="259" t="s">
        <v>222</v>
      </c>
      <c r="AL369" s="259" t="s">
        <v>222</v>
      </c>
      <c r="AM369" s="259" t="s">
        <v>222</v>
      </c>
      <c r="AN369" s="259" t="s">
        <v>222</v>
      </c>
      <c r="AO369" s="259" t="s">
        <v>222</v>
      </c>
      <c r="AP369" s="259" t="s">
        <v>222</v>
      </c>
      <c r="AQ369" s="259" t="s">
        <v>222</v>
      </c>
      <c r="AR369" s="259" t="s">
        <v>222</v>
      </c>
      <c r="AS369" s="259" t="s">
        <v>222</v>
      </c>
      <c r="AT369" s="259" t="s">
        <v>222</v>
      </c>
      <c r="AU369" s="259" t="s">
        <v>222</v>
      </c>
      <c r="AV369" s="259" t="s">
        <v>222</v>
      </c>
      <c r="AW369" s="259" t="s">
        <v>222</v>
      </c>
      <c r="AX369" s="259" t="s">
        <v>222</v>
      </c>
      <c r="AY369" s="259" t="s">
        <v>222</v>
      </c>
      <c r="AZ369" s="259" t="s">
        <v>222</v>
      </c>
      <c r="BA369" s="259" t="s">
        <v>222</v>
      </c>
      <c r="BB369" s="259" t="s">
        <v>222</v>
      </c>
      <c r="BC369" s="259" t="s">
        <v>222</v>
      </c>
      <c r="BD369" s="259" t="s">
        <v>222</v>
      </c>
      <c r="BE369" s="259" t="s">
        <v>222</v>
      </c>
      <c r="BF369" s="259" t="s">
        <v>222</v>
      </c>
      <c r="BG369" s="259" t="s">
        <v>222</v>
      </c>
      <c r="BH369" s="259" t="s">
        <v>222</v>
      </c>
      <c r="BI369" s="259" t="s">
        <v>222</v>
      </c>
      <c r="BJ369" s="259" t="s">
        <v>222</v>
      </c>
      <c r="BK369" s="259" t="s">
        <v>222</v>
      </c>
      <c r="BL369" s="259" t="s">
        <v>222</v>
      </c>
      <c r="BM369" s="259" t="s">
        <v>222</v>
      </c>
      <c r="BN369" s="259" t="s">
        <v>222</v>
      </c>
      <c r="BO369" s="259" t="s">
        <v>222</v>
      </c>
      <c r="BP369" s="259" t="s">
        <v>222</v>
      </c>
      <c r="BQ369" s="257" t="s">
        <v>222</v>
      </c>
      <c r="BR369" s="257" t="s">
        <v>222</v>
      </c>
      <c r="BS369" s="257" t="s">
        <v>222</v>
      </c>
      <c r="BT369" s="257" t="s">
        <v>222</v>
      </c>
      <c r="BU369" s="257" t="s">
        <v>222</v>
      </c>
      <c r="BV369" s="257" t="s">
        <v>222</v>
      </c>
      <c r="BW369" s="257" t="s">
        <v>222</v>
      </c>
      <c r="BX369" s="257" t="s">
        <v>222</v>
      </c>
      <c r="BY369" s="257" t="s">
        <v>222</v>
      </c>
      <c r="BZ369" s="257" t="s">
        <v>222</v>
      </c>
      <c r="CA369" s="257" t="s">
        <v>222</v>
      </c>
      <c r="CB369" s="257" t="s">
        <v>222</v>
      </c>
      <c r="CC369" s="257" t="s">
        <v>222</v>
      </c>
      <c r="CD369" s="257" t="s">
        <v>222</v>
      </c>
      <c r="CE369" s="257" t="s">
        <v>222</v>
      </c>
      <c r="CF369" s="257" t="s">
        <v>222</v>
      </c>
      <c r="CG369" s="257" t="s">
        <v>222</v>
      </c>
      <c r="CH369" s="257" t="s">
        <v>222</v>
      </c>
      <c r="CI369" s="257" t="s">
        <v>222</v>
      </c>
      <c r="CJ369" s="257" t="s">
        <v>222</v>
      </c>
      <c r="CK369" s="257" t="s">
        <v>222</v>
      </c>
      <c r="CM369" s="100">
        <v>276</v>
      </c>
      <c r="CN369" s="229" t="e">
        <f t="shared" si="127"/>
        <v>#REF!</v>
      </c>
      <c r="CO369" s="229" t="e">
        <f ca="1">IF(CN369&gt;0,INDIRECT(ADDRESS($CN369,7,,,#REF!)),"")</f>
        <v>#REF!</v>
      </c>
      <c r="CP369" s="229" t="e">
        <f t="shared" ca="1" si="128"/>
        <v>#REF!</v>
      </c>
      <c r="CQ369" s="230">
        <f t="shared" ca="1" si="134"/>
        <v>0</v>
      </c>
      <c r="CR369" s="227"/>
      <c r="CS369" s="248">
        <f t="shared" si="129"/>
        <v>276</v>
      </c>
      <c r="CT369" s="229" t="e">
        <f t="shared" si="130"/>
        <v>#REF!</v>
      </c>
      <c r="CU369" s="231" t="e">
        <f ca="1">IF(CT369&gt;0,INDIRECT(ADDRESS($CT369,4,,,#REF!)),"")</f>
        <v>#REF!</v>
      </c>
      <c r="CV369" s="100" t="e">
        <f t="shared" ca="1" si="131"/>
        <v>#REF!</v>
      </c>
      <c r="CW369" s="229">
        <f t="shared" ca="1" si="132"/>
        <v>276</v>
      </c>
      <c r="CX369" s="229" t="e">
        <f t="shared" ca="1" si="124"/>
        <v>#REF!</v>
      </c>
      <c r="CY369" s="250"/>
      <c r="CZ369" s="251">
        <f t="shared" ca="1" si="125"/>
        <v>0</v>
      </c>
      <c r="DB369" s="100">
        <f t="shared" ca="1" si="126"/>
        <v>0</v>
      </c>
      <c r="DC369" s="230">
        <f t="shared" ca="1" si="133"/>
        <v>0</v>
      </c>
    </row>
    <row r="370" spans="2:107" ht="16.149999999999999" customHeight="1" x14ac:dyDescent="0.2">
      <c r="B370" s="252" t="s">
        <v>222</v>
      </c>
      <c r="C370" s="253" t="s">
        <v>222</v>
      </c>
      <c r="D370" s="254" t="s">
        <v>222</v>
      </c>
      <c r="E370" s="522" t="s">
        <v>222</v>
      </c>
      <c r="F370" s="523" t="s">
        <v>222</v>
      </c>
      <c r="G370" s="255" t="s">
        <v>222</v>
      </c>
      <c r="H370" s="256" t="s">
        <v>222</v>
      </c>
      <c r="I370" s="257" t="s">
        <v>222</v>
      </c>
      <c r="J370" s="258" t="s">
        <v>222</v>
      </c>
      <c r="K370" s="259" t="s">
        <v>222</v>
      </c>
      <c r="L370" s="259" t="s">
        <v>222</v>
      </c>
      <c r="M370" s="259" t="s">
        <v>222</v>
      </c>
      <c r="N370" s="259" t="s">
        <v>222</v>
      </c>
      <c r="O370" s="259" t="s">
        <v>222</v>
      </c>
      <c r="P370" s="259" t="s">
        <v>222</v>
      </c>
      <c r="Q370" s="259" t="s">
        <v>222</v>
      </c>
      <c r="R370" s="259" t="s">
        <v>222</v>
      </c>
      <c r="S370" s="259" t="s">
        <v>222</v>
      </c>
      <c r="T370" s="259" t="s">
        <v>222</v>
      </c>
      <c r="U370" s="259" t="s">
        <v>222</v>
      </c>
      <c r="V370" s="259" t="s">
        <v>222</v>
      </c>
      <c r="W370" s="259" t="s">
        <v>222</v>
      </c>
      <c r="X370" s="259" t="s">
        <v>222</v>
      </c>
      <c r="Y370" s="259" t="s">
        <v>222</v>
      </c>
      <c r="Z370" s="259" t="s">
        <v>222</v>
      </c>
      <c r="AA370" s="259" t="s">
        <v>222</v>
      </c>
      <c r="AB370" s="259" t="s">
        <v>222</v>
      </c>
      <c r="AC370" s="259" t="s">
        <v>222</v>
      </c>
      <c r="AD370" s="259" t="s">
        <v>222</v>
      </c>
      <c r="AE370" s="259" t="s">
        <v>222</v>
      </c>
      <c r="AF370" s="259" t="s">
        <v>222</v>
      </c>
      <c r="AG370" s="259" t="s">
        <v>222</v>
      </c>
      <c r="AH370" s="259" t="s">
        <v>222</v>
      </c>
      <c r="AI370" s="259" t="s">
        <v>222</v>
      </c>
      <c r="AJ370" s="259" t="s">
        <v>222</v>
      </c>
      <c r="AK370" s="259" t="s">
        <v>222</v>
      </c>
      <c r="AL370" s="259" t="s">
        <v>222</v>
      </c>
      <c r="AM370" s="259" t="s">
        <v>222</v>
      </c>
      <c r="AN370" s="259" t="s">
        <v>222</v>
      </c>
      <c r="AO370" s="259" t="s">
        <v>222</v>
      </c>
      <c r="AP370" s="259" t="s">
        <v>222</v>
      </c>
      <c r="AQ370" s="259" t="s">
        <v>222</v>
      </c>
      <c r="AR370" s="259" t="s">
        <v>222</v>
      </c>
      <c r="AS370" s="259" t="s">
        <v>222</v>
      </c>
      <c r="AT370" s="259" t="s">
        <v>222</v>
      </c>
      <c r="AU370" s="259" t="s">
        <v>222</v>
      </c>
      <c r="AV370" s="259" t="s">
        <v>222</v>
      </c>
      <c r="AW370" s="259" t="s">
        <v>222</v>
      </c>
      <c r="AX370" s="259" t="s">
        <v>222</v>
      </c>
      <c r="AY370" s="259" t="s">
        <v>222</v>
      </c>
      <c r="AZ370" s="259" t="s">
        <v>222</v>
      </c>
      <c r="BA370" s="259" t="s">
        <v>222</v>
      </c>
      <c r="BB370" s="259" t="s">
        <v>222</v>
      </c>
      <c r="BC370" s="259" t="s">
        <v>222</v>
      </c>
      <c r="BD370" s="259" t="s">
        <v>222</v>
      </c>
      <c r="BE370" s="259" t="s">
        <v>222</v>
      </c>
      <c r="BF370" s="259" t="s">
        <v>222</v>
      </c>
      <c r="BG370" s="259" t="s">
        <v>222</v>
      </c>
      <c r="BH370" s="259" t="s">
        <v>222</v>
      </c>
      <c r="BI370" s="259" t="s">
        <v>222</v>
      </c>
      <c r="BJ370" s="259" t="s">
        <v>222</v>
      </c>
      <c r="BK370" s="259" t="s">
        <v>222</v>
      </c>
      <c r="BL370" s="259" t="s">
        <v>222</v>
      </c>
      <c r="BM370" s="259" t="s">
        <v>222</v>
      </c>
      <c r="BN370" s="259" t="s">
        <v>222</v>
      </c>
      <c r="BO370" s="259" t="s">
        <v>222</v>
      </c>
      <c r="BP370" s="259" t="s">
        <v>222</v>
      </c>
      <c r="BQ370" s="257" t="s">
        <v>222</v>
      </c>
      <c r="BR370" s="257" t="s">
        <v>222</v>
      </c>
      <c r="BS370" s="257" t="s">
        <v>222</v>
      </c>
      <c r="BT370" s="257" t="s">
        <v>222</v>
      </c>
      <c r="BU370" s="257" t="s">
        <v>222</v>
      </c>
      <c r="BV370" s="257" t="s">
        <v>222</v>
      </c>
      <c r="BW370" s="257" t="s">
        <v>222</v>
      </c>
      <c r="BX370" s="257" t="s">
        <v>222</v>
      </c>
      <c r="BY370" s="257" t="s">
        <v>222</v>
      </c>
      <c r="BZ370" s="257" t="s">
        <v>222</v>
      </c>
      <c r="CA370" s="257" t="s">
        <v>222</v>
      </c>
      <c r="CB370" s="257" t="s">
        <v>222</v>
      </c>
      <c r="CC370" s="257" t="s">
        <v>222</v>
      </c>
      <c r="CD370" s="257" t="s">
        <v>222</v>
      </c>
      <c r="CE370" s="257" t="s">
        <v>222</v>
      </c>
      <c r="CF370" s="257" t="s">
        <v>222</v>
      </c>
      <c r="CG370" s="257" t="s">
        <v>222</v>
      </c>
      <c r="CH370" s="257" t="s">
        <v>222</v>
      </c>
      <c r="CI370" s="257" t="s">
        <v>222</v>
      </c>
      <c r="CJ370" s="257" t="s">
        <v>222</v>
      </c>
      <c r="CK370" s="257" t="s">
        <v>222</v>
      </c>
      <c r="CM370" s="100">
        <v>277</v>
      </c>
      <c r="CN370" s="229" t="e">
        <f t="shared" si="127"/>
        <v>#REF!</v>
      </c>
      <c r="CO370" s="229" t="e">
        <f ca="1">IF(CN370&gt;0,INDIRECT(ADDRESS($CN370,7,,,#REF!)),"")</f>
        <v>#REF!</v>
      </c>
      <c r="CP370" s="229" t="e">
        <f t="shared" ca="1" si="128"/>
        <v>#REF!</v>
      </c>
      <c r="CQ370" s="230">
        <f t="shared" ca="1" si="134"/>
        <v>0</v>
      </c>
      <c r="CR370" s="227"/>
      <c r="CS370" s="248">
        <f t="shared" si="129"/>
        <v>277</v>
      </c>
      <c r="CT370" s="229" t="e">
        <f t="shared" si="130"/>
        <v>#REF!</v>
      </c>
      <c r="CU370" s="231" t="e">
        <f ca="1">IF(CT370&gt;0,INDIRECT(ADDRESS($CT370,4,,,#REF!)),"")</f>
        <v>#REF!</v>
      </c>
      <c r="CV370" s="100" t="e">
        <f t="shared" ca="1" si="131"/>
        <v>#REF!</v>
      </c>
      <c r="CW370" s="229">
        <f t="shared" ca="1" si="132"/>
        <v>277</v>
      </c>
      <c r="CX370" s="229" t="e">
        <f t="shared" ca="1" si="124"/>
        <v>#REF!</v>
      </c>
      <c r="CY370" s="250"/>
      <c r="CZ370" s="251">
        <f t="shared" ca="1" si="125"/>
        <v>0</v>
      </c>
      <c r="DB370" s="100">
        <f t="shared" ca="1" si="126"/>
        <v>0</v>
      </c>
      <c r="DC370" s="230">
        <f t="shared" ca="1" si="133"/>
        <v>0</v>
      </c>
    </row>
    <row r="371" spans="2:107" ht="16.149999999999999" customHeight="1" x14ac:dyDescent="0.2">
      <c r="B371" s="252" t="s">
        <v>222</v>
      </c>
      <c r="C371" s="253" t="s">
        <v>222</v>
      </c>
      <c r="D371" s="254" t="s">
        <v>222</v>
      </c>
      <c r="E371" s="522" t="s">
        <v>222</v>
      </c>
      <c r="F371" s="523" t="s">
        <v>222</v>
      </c>
      <c r="G371" s="255" t="s">
        <v>222</v>
      </c>
      <c r="H371" s="256" t="s">
        <v>222</v>
      </c>
      <c r="I371" s="257" t="s">
        <v>222</v>
      </c>
      <c r="J371" s="258" t="s">
        <v>222</v>
      </c>
      <c r="K371" s="259" t="s">
        <v>222</v>
      </c>
      <c r="L371" s="259" t="s">
        <v>222</v>
      </c>
      <c r="M371" s="259" t="s">
        <v>222</v>
      </c>
      <c r="N371" s="259" t="s">
        <v>222</v>
      </c>
      <c r="O371" s="259" t="s">
        <v>222</v>
      </c>
      <c r="P371" s="259" t="s">
        <v>222</v>
      </c>
      <c r="Q371" s="259" t="s">
        <v>222</v>
      </c>
      <c r="R371" s="259" t="s">
        <v>222</v>
      </c>
      <c r="S371" s="259" t="s">
        <v>222</v>
      </c>
      <c r="T371" s="259" t="s">
        <v>222</v>
      </c>
      <c r="U371" s="259" t="s">
        <v>222</v>
      </c>
      <c r="V371" s="259" t="s">
        <v>222</v>
      </c>
      <c r="W371" s="259" t="s">
        <v>222</v>
      </c>
      <c r="X371" s="259" t="s">
        <v>222</v>
      </c>
      <c r="Y371" s="259" t="s">
        <v>222</v>
      </c>
      <c r="Z371" s="259" t="s">
        <v>222</v>
      </c>
      <c r="AA371" s="259" t="s">
        <v>222</v>
      </c>
      <c r="AB371" s="259" t="s">
        <v>222</v>
      </c>
      <c r="AC371" s="259" t="s">
        <v>222</v>
      </c>
      <c r="AD371" s="259" t="s">
        <v>222</v>
      </c>
      <c r="AE371" s="259" t="s">
        <v>222</v>
      </c>
      <c r="AF371" s="259" t="s">
        <v>222</v>
      </c>
      <c r="AG371" s="259" t="s">
        <v>222</v>
      </c>
      <c r="AH371" s="259" t="s">
        <v>222</v>
      </c>
      <c r="AI371" s="259" t="s">
        <v>222</v>
      </c>
      <c r="AJ371" s="259" t="s">
        <v>222</v>
      </c>
      <c r="AK371" s="259" t="s">
        <v>222</v>
      </c>
      <c r="AL371" s="259" t="s">
        <v>222</v>
      </c>
      <c r="AM371" s="259" t="s">
        <v>222</v>
      </c>
      <c r="AN371" s="259" t="s">
        <v>222</v>
      </c>
      <c r="AO371" s="259" t="s">
        <v>222</v>
      </c>
      <c r="AP371" s="259" t="s">
        <v>222</v>
      </c>
      <c r="AQ371" s="259" t="s">
        <v>222</v>
      </c>
      <c r="AR371" s="259" t="s">
        <v>222</v>
      </c>
      <c r="AS371" s="259" t="s">
        <v>222</v>
      </c>
      <c r="AT371" s="259" t="s">
        <v>222</v>
      </c>
      <c r="AU371" s="259" t="s">
        <v>222</v>
      </c>
      <c r="AV371" s="259" t="s">
        <v>222</v>
      </c>
      <c r="AW371" s="259" t="s">
        <v>222</v>
      </c>
      <c r="AX371" s="259" t="s">
        <v>222</v>
      </c>
      <c r="AY371" s="259" t="s">
        <v>222</v>
      </c>
      <c r="AZ371" s="259" t="s">
        <v>222</v>
      </c>
      <c r="BA371" s="259" t="s">
        <v>222</v>
      </c>
      <c r="BB371" s="259" t="s">
        <v>222</v>
      </c>
      <c r="BC371" s="259" t="s">
        <v>222</v>
      </c>
      <c r="BD371" s="259" t="s">
        <v>222</v>
      </c>
      <c r="BE371" s="259" t="s">
        <v>222</v>
      </c>
      <c r="BF371" s="259" t="s">
        <v>222</v>
      </c>
      <c r="BG371" s="259" t="s">
        <v>222</v>
      </c>
      <c r="BH371" s="259" t="s">
        <v>222</v>
      </c>
      <c r="BI371" s="259" t="s">
        <v>222</v>
      </c>
      <c r="BJ371" s="259" t="s">
        <v>222</v>
      </c>
      <c r="BK371" s="259" t="s">
        <v>222</v>
      </c>
      <c r="BL371" s="259" t="s">
        <v>222</v>
      </c>
      <c r="BM371" s="259" t="s">
        <v>222</v>
      </c>
      <c r="BN371" s="259" t="s">
        <v>222</v>
      </c>
      <c r="BO371" s="259" t="s">
        <v>222</v>
      </c>
      <c r="BP371" s="259" t="s">
        <v>222</v>
      </c>
      <c r="BQ371" s="257" t="s">
        <v>222</v>
      </c>
      <c r="BR371" s="257" t="s">
        <v>222</v>
      </c>
      <c r="BS371" s="257" t="s">
        <v>222</v>
      </c>
      <c r="BT371" s="257" t="s">
        <v>222</v>
      </c>
      <c r="BU371" s="257" t="s">
        <v>222</v>
      </c>
      <c r="BV371" s="257" t="s">
        <v>222</v>
      </c>
      <c r="BW371" s="257" t="s">
        <v>222</v>
      </c>
      <c r="BX371" s="257" t="s">
        <v>222</v>
      </c>
      <c r="BY371" s="257" t="s">
        <v>222</v>
      </c>
      <c r="BZ371" s="257" t="s">
        <v>222</v>
      </c>
      <c r="CA371" s="257" t="s">
        <v>222</v>
      </c>
      <c r="CB371" s="257" t="s">
        <v>222</v>
      </c>
      <c r="CC371" s="257" t="s">
        <v>222</v>
      </c>
      <c r="CD371" s="257" t="s">
        <v>222</v>
      </c>
      <c r="CE371" s="257" t="s">
        <v>222</v>
      </c>
      <c r="CF371" s="257" t="s">
        <v>222</v>
      </c>
      <c r="CG371" s="257" t="s">
        <v>222</v>
      </c>
      <c r="CH371" s="257" t="s">
        <v>222</v>
      </c>
      <c r="CI371" s="257" t="s">
        <v>222</v>
      </c>
      <c r="CJ371" s="257" t="s">
        <v>222</v>
      </c>
      <c r="CK371" s="257" t="s">
        <v>222</v>
      </c>
      <c r="CM371" s="100">
        <v>278</v>
      </c>
      <c r="CN371" s="229" t="e">
        <f t="shared" si="127"/>
        <v>#REF!</v>
      </c>
      <c r="CO371" s="229" t="e">
        <f ca="1">IF(CN371&gt;0,INDIRECT(ADDRESS($CN371,7,,,#REF!)),"")</f>
        <v>#REF!</v>
      </c>
      <c r="CP371" s="229" t="e">
        <f t="shared" ca="1" si="128"/>
        <v>#REF!</v>
      </c>
      <c r="CQ371" s="230">
        <f t="shared" ca="1" si="134"/>
        <v>0</v>
      </c>
      <c r="CR371" s="227"/>
      <c r="CS371" s="248">
        <f t="shared" si="129"/>
        <v>278</v>
      </c>
      <c r="CT371" s="229" t="e">
        <f t="shared" si="130"/>
        <v>#REF!</v>
      </c>
      <c r="CU371" s="231" t="e">
        <f ca="1">IF(CT371&gt;0,INDIRECT(ADDRESS($CT371,4,,,#REF!)),"")</f>
        <v>#REF!</v>
      </c>
      <c r="CV371" s="100" t="e">
        <f t="shared" ca="1" si="131"/>
        <v>#REF!</v>
      </c>
      <c r="CW371" s="229">
        <f t="shared" ca="1" si="132"/>
        <v>278</v>
      </c>
      <c r="CX371" s="229" t="e">
        <f t="shared" ca="1" si="124"/>
        <v>#REF!</v>
      </c>
      <c r="CY371" s="250"/>
      <c r="CZ371" s="251">
        <f t="shared" ca="1" si="125"/>
        <v>0</v>
      </c>
      <c r="DB371" s="100">
        <f t="shared" ca="1" si="126"/>
        <v>0</v>
      </c>
      <c r="DC371" s="230">
        <f t="shared" ca="1" si="133"/>
        <v>0</v>
      </c>
    </row>
    <row r="372" spans="2:107" ht="16.149999999999999" customHeight="1" x14ac:dyDescent="0.2">
      <c r="B372" s="252" t="s">
        <v>222</v>
      </c>
      <c r="C372" s="253" t="s">
        <v>222</v>
      </c>
      <c r="D372" s="254" t="s">
        <v>222</v>
      </c>
      <c r="E372" s="522" t="s">
        <v>222</v>
      </c>
      <c r="F372" s="523" t="s">
        <v>222</v>
      </c>
      <c r="G372" s="255" t="s">
        <v>222</v>
      </c>
      <c r="H372" s="256" t="s">
        <v>222</v>
      </c>
      <c r="I372" s="257" t="s">
        <v>222</v>
      </c>
      <c r="J372" s="258" t="s">
        <v>222</v>
      </c>
      <c r="K372" s="259" t="s">
        <v>222</v>
      </c>
      <c r="L372" s="259" t="s">
        <v>222</v>
      </c>
      <c r="M372" s="259" t="s">
        <v>222</v>
      </c>
      <c r="N372" s="259" t="s">
        <v>222</v>
      </c>
      <c r="O372" s="259" t="s">
        <v>222</v>
      </c>
      <c r="P372" s="259" t="s">
        <v>222</v>
      </c>
      <c r="Q372" s="259" t="s">
        <v>222</v>
      </c>
      <c r="R372" s="259" t="s">
        <v>222</v>
      </c>
      <c r="S372" s="259" t="s">
        <v>222</v>
      </c>
      <c r="T372" s="259" t="s">
        <v>222</v>
      </c>
      <c r="U372" s="259" t="s">
        <v>222</v>
      </c>
      <c r="V372" s="259" t="s">
        <v>222</v>
      </c>
      <c r="W372" s="259" t="s">
        <v>222</v>
      </c>
      <c r="X372" s="259" t="s">
        <v>222</v>
      </c>
      <c r="Y372" s="259" t="s">
        <v>222</v>
      </c>
      <c r="Z372" s="259" t="s">
        <v>222</v>
      </c>
      <c r="AA372" s="259" t="s">
        <v>222</v>
      </c>
      <c r="AB372" s="259" t="s">
        <v>222</v>
      </c>
      <c r="AC372" s="259" t="s">
        <v>222</v>
      </c>
      <c r="AD372" s="259" t="s">
        <v>222</v>
      </c>
      <c r="AE372" s="259" t="s">
        <v>222</v>
      </c>
      <c r="AF372" s="259" t="s">
        <v>222</v>
      </c>
      <c r="AG372" s="259" t="s">
        <v>222</v>
      </c>
      <c r="AH372" s="259" t="s">
        <v>222</v>
      </c>
      <c r="AI372" s="259" t="s">
        <v>222</v>
      </c>
      <c r="AJ372" s="259" t="s">
        <v>222</v>
      </c>
      <c r="AK372" s="259" t="s">
        <v>222</v>
      </c>
      <c r="AL372" s="259" t="s">
        <v>222</v>
      </c>
      <c r="AM372" s="259" t="s">
        <v>222</v>
      </c>
      <c r="AN372" s="259" t="s">
        <v>222</v>
      </c>
      <c r="AO372" s="259" t="s">
        <v>222</v>
      </c>
      <c r="AP372" s="259" t="s">
        <v>222</v>
      </c>
      <c r="AQ372" s="259" t="s">
        <v>222</v>
      </c>
      <c r="AR372" s="259" t="s">
        <v>222</v>
      </c>
      <c r="AS372" s="259" t="s">
        <v>222</v>
      </c>
      <c r="AT372" s="259" t="s">
        <v>222</v>
      </c>
      <c r="AU372" s="259" t="s">
        <v>222</v>
      </c>
      <c r="AV372" s="259" t="s">
        <v>222</v>
      </c>
      <c r="AW372" s="259" t="s">
        <v>222</v>
      </c>
      <c r="AX372" s="259" t="s">
        <v>222</v>
      </c>
      <c r="AY372" s="259" t="s">
        <v>222</v>
      </c>
      <c r="AZ372" s="259" t="s">
        <v>222</v>
      </c>
      <c r="BA372" s="259" t="s">
        <v>222</v>
      </c>
      <c r="BB372" s="259" t="s">
        <v>222</v>
      </c>
      <c r="BC372" s="259" t="s">
        <v>222</v>
      </c>
      <c r="BD372" s="259" t="s">
        <v>222</v>
      </c>
      <c r="BE372" s="259" t="s">
        <v>222</v>
      </c>
      <c r="BF372" s="259" t="s">
        <v>222</v>
      </c>
      <c r="BG372" s="259" t="s">
        <v>222</v>
      </c>
      <c r="BH372" s="259" t="s">
        <v>222</v>
      </c>
      <c r="BI372" s="259" t="s">
        <v>222</v>
      </c>
      <c r="BJ372" s="259" t="s">
        <v>222</v>
      </c>
      <c r="BK372" s="259" t="s">
        <v>222</v>
      </c>
      <c r="BL372" s="259" t="s">
        <v>222</v>
      </c>
      <c r="BM372" s="259" t="s">
        <v>222</v>
      </c>
      <c r="BN372" s="259" t="s">
        <v>222</v>
      </c>
      <c r="BO372" s="259" t="s">
        <v>222</v>
      </c>
      <c r="BP372" s="259" t="s">
        <v>222</v>
      </c>
      <c r="BQ372" s="257" t="s">
        <v>222</v>
      </c>
      <c r="BR372" s="257" t="s">
        <v>222</v>
      </c>
      <c r="BS372" s="257" t="s">
        <v>222</v>
      </c>
      <c r="BT372" s="257" t="s">
        <v>222</v>
      </c>
      <c r="BU372" s="257" t="s">
        <v>222</v>
      </c>
      <c r="BV372" s="257" t="s">
        <v>222</v>
      </c>
      <c r="BW372" s="257" t="s">
        <v>222</v>
      </c>
      <c r="BX372" s="257" t="s">
        <v>222</v>
      </c>
      <c r="BY372" s="257" t="s">
        <v>222</v>
      </c>
      <c r="BZ372" s="257" t="s">
        <v>222</v>
      </c>
      <c r="CA372" s="257" t="s">
        <v>222</v>
      </c>
      <c r="CB372" s="257" t="s">
        <v>222</v>
      </c>
      <c r="CC372" s="257" t="s">
        <v>222</v>
      </c>
      <c r="CD372" s="257" t="s">
        <v>222</v>
      </c>
      <c r="CE372" s="257" t="s">
        <v>222</v>
      </c>
      <c r="CF372" s="257" t="s">
        <v>222</v>
      </c>
      <c r="CG372" s="257" t="s">
        <v>222</v>
      </c>
      <c r="CH372" s="257" t="s">
        <v>222</v>
      </c>
      <c r="CI372" s="257" t="s">
        <v>222</v>
      </c>
      <c r="CJ372" s="257" t="s">
        <v>222</v>
      </c>
      <c r="CK372" s="257" t="s">
        <v>222</v>
      </c>
      <c r="CM372" s="100">
        <v>279</v>
      </c>
      <c r="CN372" s="229" t="e">
        <f t="shared" si="127"/>
        <v>#REF!</v>
      </c>
      <c r="CO372" s="229" t="e">
        <f ca="1">IF(CN372&gt;0,INDIRECT(ADDRESS($CN372,7,,,#REF!)),"")</f>
        <v>#REF!</v>
      </c>
      <c r="CP372" s="229" t="e">
        <f t="shared" ca="1" si="128"/>
        <v>#REF!</v>
      </c>
      <c r="CQ372" s="230">
        <f t="shared" ca="1" si="134"/>
        <v>0</v>
      </c>
      <c r="CR372" s="227"/>
      <c r="CS372" s="248">
        <f t="shared" si="129"/>
        <v>279</v>
      </c>
      <c r="CT372" s="229" t="e">
        <f t="shared" si="130"/>
        <v>#REF!</v>
      </c>
      <c r="CU372" s="231" t="e">
        <f ca="1">IF(CT372&gt;0,INDIRECT(ADDRESS($CT372,4,,,#REF!)),"")</f>
        <v>#REF!</v>
      </c>
      <c r="CV372" s="100" t="e">
        <f t="shared" ca="1" si="131"/>
        <v>#REF!</v>
      </c>
      <c r="CW372" s="229">
        <f t="shared" ca="1" si="132"/>
        <v>279</v>
      </c>
      <c r="CX372" s="229" t="e">
        <f t="shared" ca="1" si="124"/>
        <v>#REF!</v>
      </c>
      <c r="CY372" s="250"/>
      <c r="CZ372" s="251">
        <f t="shared" ca="1" si="125"/>
        <v>0</v>
      </c>
      <c r="DB372" s="100">
        <f t="shared" ca="1" si="126"/>
        <v>0</v>
      </c>
      <c r="DC372" s="230">
        <f t="shared" ca="1" si="133"/>
        <v>0</v>
      </c>
    </row>
    <row r="373" spans="2:107" ht="16.149999999999999" customHeight="1" x14ac:dyDescent="0.2">
      <c r="B373" s="252" t="s">
        <v>222</v>
      </c>
      <c r="C373" s="253" t="s">
        <v>222</v>
      </c>
      <c r="D373" s="254" t="s">
        <v>222</v>
      </c>
      <c r="E373" s="522" t="s">
        <v>222</v>
      </c>
      <c r="F373" s="523" t="s">
        <v>222</v>
      </c>
      <c r="G373" s="255" t="s">
        <v>222</v>
      </c>
      <c r="H373" s="256" t="s">
        <v>222</v>
      </c>
      <c r="I373" s="257" t="s">
        <v>222</v>
      </c>
      <c r="J373" s="258" t="s">
        <v>222</v>
      </c>
      <c r="K373" s="259" t="s">
        <v>222</v>
      </c>
      <c r="L373" s="259" t="s">
        <v>222</v>
      </c>
      <c r="M373" s="259" t="s">
        <v>222</v>
      </c>
      <c r="N373" s="259" t="s">
        <v>222</v>
      </c>
      <c r="O373" s="259" t="s">
        <v>222</v>
      </c>
      <c r="P373" s="259" t="s">
        <v>222</v>
      </c>
      <c r="Q373" s="259" t="s">
        <v>222</v>
      </c>
      <c r="R373" s="259" t="s">
        <v>222</v>
      </c>
      <c r="S373" s="259" t="s">
        <v>222</v>
      </c>
      <c r="T373" s="259" t="s">
        <v>222</v>
      </c>
      <c r="U373" s="259" t="s">
        <v>222</v>
      </c>
      <c r="V373" s="259" t="s">
        <v>222</v>
      </c>
      <c r="W373" s="259" t="s">
        <v>222</v>
      </c>
      <c r="X373" s="259" t="s">
        <v>222</v>
      </c>
      <c r="Y373" s="259" t="s">
        <v>222</v>
      </c>
      <c r="Z373" s="259" t="s">
        <v>222</v>
      </c>
      <c r="AA373" s="259" t="s">
        <v>222</v>
      </c>
      <c r="AB373" s="259" t="s">
        <v>222</v>
      </c>
      <c r="AC373" s="259" t="s">
        <v>222</v>
      </c>
      <c r="AD373" s="259" t="s">
        <v>222</v>
      </c>
      <c r="AE373" s="259" t="s">
        <v>222</v>
      </c>
      <c r="AF373" s="259" t="s">
        <v>222</v>
      </c>
      <c r="AG373" s="259" t="s">
        <v>222</v>
      </c>
      <c r="AH373" s="259" t="s">
        <v>222</v>
      </c>
      <c r="AI373" s="259" t="s">
        <v>222</v>
      </c>
      <c r="AJ373" s="259" t="s">
        <v>222</v>
      </c>
      <c r="AK373" s="259" t="s">
        <v>222</v>
      </c>
      <c r="AL373" s="259" t="s">
        <v>222</v>
      </c>
      <c r="AM373" s="259" t="s">
        <v>222</v>
      </c>
      <c r="AN373" s="259" t="s">
        <v>222</v>
      </c>
      <c r="AO373" s="259" t="s">
        <v>222</v>
      </c>
      <c r="AP373" s="259" t="s">
        <v>222</v>
      </c>
      <c r="AQ373" s="259" t="s">
        <v>222</v>
      </c>
      <c r="AR373" s="259" t="s">
        <v>222</v>
      </c>
      <c r="AS373" s="259" t="s">
        <v>222</v>
      </c>
      <c r="AT373" s="259" t="s">
        <v>222</v>
      </c>
      <c r="AU373" s="259" t="s">
        <v>222</v>
      </c>
      <c r="AV373" s="259" t="s">
        <v>222</v>
      </c>
      <c r="AW373" s="259" t="s">
        <v>222</v>
      </c>
      <c r="AX373" s="259" t="s">
        <v>222</v>
      </c>
      <c r="AY373" s="259" t="s">
        <v>222</v>
      </c>
      <c r="AZ373" s="259" t="s">
        <v>222</v>
      </c>
      <c r="BA373" s="259" t="s">
        <v>222</v>
      </c>
      <c r="BB373" s="259" t="s">
        <v>222</v>
      </c>
      <c r="BC373" s="259" t="s">
        <v>222</v>
      </c>
      <c r="BD373" s="259" t="s">
        <v>222</v>
      </c>
      <c r="BE373" s="259" t="s">
        <v>222</v>
      </c>
      <c r="BF373" s="259" t="s">
        <v>222</v>
      </c>
      <c r="BG373" s="259" t="s">
        <v>222</v>
      </c>
      <c r="BH373" s="259" t="s">
        <v>222</v>
      </c>
      <c r="BI373" s="259" t="s">
        <v>222</v>
      </c>
      <c r="BJ373" s="259" t="s">
        <v>222</v>
      </c>
      <c r="BK373" s="259" t="s">
        <v>222</v>
      </c>
      <c r="BL373" s="259" t="s">
        <v>222</v>
      </c>
      <c r="BM373" s="259" t="s">
        <v>222</v>
      </c>
      <c r="BN373" s="259" t="s">
        <v>222</v>
      </c>
      <c r="BO373" s="259" t="s">
        <v>222</v>
      </c>
      <c r="BP373" s="259" t="s">
        <v>222</v>
      </c>
      <c r="BQ373" s="257" t="s">
        <v>222</v>
      </c>
      <c r="BR373" s="257" t="s">
        <v>222</v>
      </c>
      <c r="BS373" s="257" t="s">
        <v>222</v>
      </c>
      <c r="BT373" s="257" t="s">
        <v>222</v>
      </c>
      <c r="BU373" s="257" t="s">
        <v>222</v>
      </c>
      <c r="BV373" s="257" t="s">
        <v>222</v>
      </c>
      <c r="BW373" s="257" t="s">
        <v>222</v>
      </c>
      <c r="BX373" s="257" t="s">
        <v>222</v>
      </c>
      <c r="BY373" s="257" t="s">
        <v>222</v>
      </c>
      <c r="BZ373" s="257" t="s">
        <v>222</v>
      </c>
      <c r="CA373" s="257" t="s">
        <v>222</v>
      </c>
      <c r="CB373" s="257" t="s">
        <v>222</v>
      </c>
      <c r="CC373" s="257" t="s">
        <v>222</v>
      </c>
      <c r="CD373" s="257" t="s">
        <v>222</v>
      </c>
      <c r="CE373" s="257" t="s">
        <v>222</v>
      </c>
      <c r="CF373" s="257" t="s">
        <v>222</v>
      </c>
      <c r="CG373" s="257" t="s">
        <v>222</v>
      </c>
      <c r="CH373" s="257" t="s">
        <v>222</v>
      </c>
      <c r="CI373" s="257" t="s">
        <v>222</v>
      </c>
      <c r="CJ373" s="257" t="s">
        <v>222</v>
      </c>
      <c r="CK373" s="257" t="s">
        <v>222</v>
      </c>
      <c r="CM373" s="100">
        <v>280</v>
      </c>
      <c r="CN373" s="229" t="e">
        <f t="shared" si="127"/>
        <v>#REF!</v>
      </c>
      <c r="CO373" s="229" t="e">
        <f ca="1">IF(CN373&gt;0,INDIRECT(ADDRESS($CN373,7,,,#REF!)),"")</f>
        <v>#REF!</v>
      </c>
      <c r="CP373" s="229" t="e">
        <f t="shared" ca="1" si="128"/>
        <v>#REF!</v>
      </c>
      <c r="CQ373" s="230">
        <f t="shared" ca="1" si="134"/>
        <v>0</v>
      </c>
      <c r="CR373" s="227"/>
      <c r="CS373" s="248">
        <f t="shared" si="129"/>
        <v>280</v>
      </c>
      <c r="CT373" s="229" t="e">
        <f t="shared" si="130"/>
        <v>#REF!</v>
      </c>
      <c r="CU373" s="231" t="e">
        <f ca="1">IF(CT373&gt;0,INDIRECT(ADDRESS($CT373,4,,,#REF!)),"")</f>
        <v>#REF!</v>
      </c>
      <c r="CV373" s="100" t="e">
        <f t="shared" ca="1" si="131"/>
        <v>#REF!</v>
      </c>
      <c r="CW373" s="229">
        <f t="shared" ca="1" si="132"/>
        <v>280</v>
      </c>
      <c r="CX373" s="229" t="e">
        <f t="shared" ca="1" si="124"/>
        <v>#REF!</v>
      </c>
      <c r="CY373" s="250"/>
      <c r="CZ373" s="251">
        <f t="shared" ca="1" si="125"/>
        <v>0</v>
      </c>
      <c r="DB373" s="100">
        <f t="shared" ca="1" si="126"/>
        <v>0</v>
      </c>
      <c r="DC373" s="230">
        <f t="shared" ca="1" si="133"/>
        <v>0</v>
      </c>
    </row>
    <row r="374" spans="2:107" ht="16.149999999999999" customHeight="1" x14ac:dyDescent="0.2">
      <c r="B374" s="252" t="s">
        <v>222</v>
      </c>
      <c r="C374" s="253" t="s">
        <v>222</v>
      </c>
      <c r="D374" s="254" t="s">
        <v>222</v>
      </c>
      <c r="E374" s="522" t="s">
        <v>222</v>
      </c>
      <c r="F374" s="523" t="s">
        <v>222</v>
      </c>
      <c r="G374" s="255" t="s">
        <v>222</v>
      </c>
      <c r="H374" s="256" t="s">
        <v>222</v>
      </c>
      <c r="I374" s="257" t="s">
        <v>222</v>
      </c>
      <c r="J374" s="258" t="s">
        <v>222</v>
      </c>
      <c r="K374" s="259" t="s">
        <v>222</v>
      </c>
      <c r="L374" s="259" t="s">
        <v>222</v>
      </c>
      <c r="M374" s="259" t="s">
        <v>222</v>
      </c>
      <c r="N374" s="259" t="s">
        <v>222</v>
      </c>
      <c r="O374" s="259" t="s">
        <v>222</v>
      </c>
      <c r="P374" s="259" t="s">
        <v>222</v>
      </c>
      <c r="Q374" s="259" t="s">
        <v>222</v>
      </c>
      <c r="R374" s="259" t="s">
        <v>222</v>
      </c>
      <c r="S374" s="259" t="s">
        <v>222</v>
      </c>
      <c r="T374" s="259" t="s">
        <v>222</v>
      </c>
      <c r="U374" s="259" t="s">
        <v>222</v>
      </c>
      <c r="V374" s="259" t="s">
        <v>222</v>
      </c>
      <c r="W374" s="259" t="s">
        <v>222</v>
      </c>
      <c r="X374" s="259" t="s">
        <v>222</v>
      </c>
      <c r="Y374" s="259" t="s">
        <v>222</v>
      </c>
      <c r="Z374" s="259" t="s">
        <v>222</v>
      </c>
      <c r="AA374" s="259" t="s">
        <v>222</v>
      </c>
      <c r="AB374" s="259" t="s">
        <v>222</v>
      </c>
      <c r="AC374" s="259" t="s">
        <v>222</v>
      </c>
      <c r="AD374" s="259" t="s">
        <v>222</v>
      </c>
      <c r="AE374" s="259" t="s">
        <v>222</v>
      </c>
      <c r="AF374" s="259" t="s">
        <v>222</v>
      </c>
      <c r="AG374" s="259" t="s">
        <v>222</v>
      </c>
      <c r="AH374" s="259" t="s">
        <v>222</v>
      </c>
      <c r="AI374" s="259" t="s">
        <v>222</v>
      </c>
      <c r="AJ374" s="259" t="s">
        <v>222</v>
      </c>
      <c r="AK374" s="259" t="s">
        <v>222</v>
      </c>
      <c r="AL374" s="259" t="s">
        <v>222</v>
      </c>
      <c r="AM374" s="259" t="s">
        <v>222</v>
      </c>
      <c r="AN374" s="259" t="s">
        <v>222</v>
      </c>
      <c r="AO374" s="259" t="s">
        <v>222</v>
      </c>
      <c r="AP374" s="259" t="s">
        <v>222</v>
      </c>
      <c r="AQ374" s="259" t="s">
        <v>222</v>
      </c>
      <c r="AR374" s="259" t="s">
        <v>222</v>
      </c>
      <c r="AS374" s="259" t="s">
        <v>222</v>
      </c>
      <c r="AT374" s="259" t="s">
        <v>222</v>
      </c>
      <c r="AU374" s="259" t="s">
        <v>222</v>
      </c>
      <c r="AV374" s="259" t="s">
        <v>222</v>
      </c>
      <c r="AW374" s="259" t="s">
        <v>222</v>
      </c>
      <c r="AX374" s="259" t="s">
        <v>222</v>
      </c>
      <c r="AY374" s="259" t="s">
        <v>222</v>
      </c>
      <c r="AZ374" s="259" t="s">
        <v>222</v>
      </c>
      <c r="BA374" s="259" t="s">
        <v>222</v>
      </c>
      <c r="BB374" s="259" t="s">
        <v>222</v>
      </c>
      <c r="BC374" s="259" t="s">
        <v>222</v>
      </c>
      <c r="BD374" s="259" t="s">
        <v>222</v>
      </c>
      <c r="BE374" s="259" t="s">
        <v>222</v>
      </c>
      <c r="BF374" s="259" t="s">
        <v>222</v>
      </c>
      <c r="BG374" s="259" t="s">
        <v>222</v>
      </c>
      <c r="BH374" s="259" t="s">
        <v>222</v>
      </c>
      <c r="BI374" s="259" t="s">
        <v>222</v>
      </c>
      <c r="BJ374" s="259" t="s">
        <v>222</v>
      </c>
      <c r="BK374" s="259" t="s">
        <v>222</v>
      </c>
      <c r="BL374" s="259" t="s">
        <v>222</v>
      </c>
      <c r="BM374" s="259" t="s">
        <v>222</v>
      </c>
      <c r="BN374" s="259" t="s">
        <v>222</v>
      </c>
      <c r="BO374" s="259" t="s">
        <v>222</v>
      </c>
      <c r="BP374" s="259" t="s">
        <v>222</v>
      </c>
      <c r="BQ374" s="257" t="s">
        <v>222</v>
      </c>
      <c r="BR374" s="257" t="s">
        <v>222</v>
      </c>
      <c r="BS374" s="257" t="s">
        <v>222</v>
      </c>
      <c r="BT374" s="257" t="s">
        <v>222</v>
      </c>
      <c r="BU374" s="257" t="s">
        <v>222</v>
      </c>
      <c r="BV374" s="257" t="s">
        <v>222</v>
      </c>
      <c r="BW374" s="257" t="s">
        <v>222</v>
      </c>
      <c r="BX374" s="257" t="s">
        <v>222</v>
      </c>
      <c r="BY374" s="257" t="s">
        <v>222</v>
      </c>
      <c r="BZ374" s="257" t="s">
        <v>222</v>
      </c>
      <c r="CA374" s="257" t="s">
        <v>222</v>
      </c>
      <c r="CB374" s="257" t="s">
        <v>222</v>
      </c>
      <c r="CC374" s="257" t="s">
        <v>222</v>
      </c>
      <c r="CD374" s="257" t="s">
        <v>222</v>
      </c>
      <c r="CE374" s="257" t="s">
        <v>222</v>
      </c>
      <c r="CF374" s="257" t="s">
        <v>222</v>
      </c>
      <c r="CG374" s="257" t="s">
        <v>222</v>
      </c>
      <c r="CH374" s="257" t="s">
        <v>222</v>
      </c>
      <c r="CI374" s="257" t="s">
        <v>222</v>
      </c>
      <c r="CJ374" s="257" t="s">
        <v>222</v>
      </c>
      <c r="CK374" s="257" t="s">
        <v>222</v>
      </c>
      <c r="CM374" s="100">
        <v>281</v>
      </c>
      <c r="CN374" s="229" t="e">
        <f t="shared" si="127"/>
        <v>#REF!</v>
      </c>
      <c r="CO374" s="229" t="e">
        <f ca="1">IF(CN374&gt;0,INDIRECT(ADDRESS($CN374,7,,,#REF!)),"")</f>
        <v>#REF!</v>
      </c>
      <c r="CP374" s="229" t="e">
        <f t="shared" ca="1" si="128"/>
        <v>#REF!</v>
      </c>
      <c r="CQ374" s="230">
        <f t="shared" ca="1" si="134"/>
        <v>0</v>
      </c>
      <c r="CR374" s="227"/>
      <c r="CS374" s="248">
        <f t="shared" si="129"/>
        <v>281</v>
      </c>
      <c r="CT374" s="229" t="e">
        <f t="shared" si="130"/>
        <v>#REF!</v>
      </c>
      <c r="CU374" s="231" t="e">
        <f ca="1">IF(CT374&gt;0,INDIRECT(ADDRESS($CT374,4,,,#REF!)),"")</f>
        <v>#REF!</v>
      </c>
      <c r="CV374" s="100" t="e">
        <f t="shared" ca="1" si="131"/>
        <v>#REF!</v>
      </c>
      <c r="CW374" s="229">
        <f t="shared" ca="1" si="132"/>
        <v>281</v>
      </c>
      <c r="CX374" s="229" t="e">
        <f t="shared" ca="1" si="124"/>
        <v>#REF!</v>
      </c>
      <c r="CY374" s="250"/>
      <c r="CZ374" s="251">
        <f t="shared" ca="1" si="125"/>
        <v>0</v>
      </c>
      <c r="DB374" s="100">
        <f t="shared" ca="1" si="126"/>
        <v>0</v>
      </c>
      <c r="DC374" s="230">
        <f t="shared" ca="1" si="133"/>
        <v>0</v>
      </c>
    </row>
    <row r="375" spans="2:107" ht="16.149999999999999" customHeight="1" x14ac:dyDescent="0.2">
      <c r="B375" s="252" t="s">
        <v>222</v>
      </c>
      <c r="C375" s="253" t="s">
        <v>222</v>
      </c>
      <c r="D375" s="254" t="s">
        <v>222</v>
      </c>
      <c r="E375" s="522" t="s">
        <v>222</v>
      </c>
      <c r="F375" s="523" t="s">
        <v>222</v>
      </c>
      <c r="G375" s="255" t="s">
        <v>222</v>
      </c>
      <c r="H375" s="256" t="s">
        <v>222</v>
      </c>
      <c r="I375" s="257" t="s">
        <v>222</v>
      </c>
      <c r="J375" s="258" t="s">
        <v>222</v>
      </c>
      <c r="K375" s="259" t="s">
        <v>222</v>
      </c>
      <c r="L375" s="259" t="s">
        <v>222</v>
      </c>
      <c r="M375" s="259" t="s">
        <v>222</v>
      </c>
      <c r="N375" s="259" t="s">
        <v>222</v>
      </c>
      <c r="O375" s="259" t="s">
        <v>222</v>
      </c>
      <c r="P375" s="259" t="s">
        <v>222</v>
      </c>
      <c r="Q375" s="259" t="s">
        <v>222</v>
      </c>
      <c r="R375" s="259" t="s">
        <v>222</v>
      </c>
      <c r="S375" s="259" t="s">
        <v>222</v>
      </c>
      <c r="T375" s="259" t="s">
        <v>222</v>
      </c>
      <c r="U375" s="259" t="s">
        <v>222</v>
      </c>
      <c r="V375" s="259" t="s">
        <v>222</v>
      </c>
      <c r="W375" s="259" t="s">
        <v>222</v>
      </c>
      <c r="X375" s="259" t="s">
        <v>222</v>
      </c>
      <c r="Y375" s="259" t="s">
        <v>222</v>
      </c>
      <c r="Z375" s="259" t="s">
        <v>222</v>
      </c>
      <c r="AA375" s="259" t="s">
        <v>222</v>
      </c>
      <c r="AB375" s="259" t="s">
        <v>222</v>
      </c>
      <c r="AC375" s="259" t="s">
        <v>222</v>
      </c>
      <c r="AD375" s="259" t="s">
        <v>222</v>
      </c>
      <c r="AE375" s="259" t="s">
        <v>222</v>
      </c>
      <c r="AF375" s="259" t="s">
        <v>222</v>
      </c>
      <c r="AG375" s="259" t="s">
        <v>222</v>
      </c>
      <c r="AH375" s="259" t="s">
        <v>222</v>
      </c>
      <c r="AI375" s="259" t="s">
        <v>222</v>
      </c>
      <c r="AJ375" s="259" t="s">
        <v>222</v>
      </c>
      <c r="AK375" s="259" t="s">
        <v>222</v>
      </c>
      <c r="AL375" s="259" t="s">
        <v>222</v>
      </c>
      <c r="AM375" s="259" t="s">
        <v>222</v>
      </c>
      <c r="AN375" s="259" t="s">
        <v>222</v>
      </c>
      <c r="AO375" s="259" t="s">
        <v>222</v>
      </c>
      <c r="AP375" s="259" t="s">
        <v>222</v>
      </c>
      <c r="AQ375" s="259" t="s">
        <v>222</v>
      </c>
      <c r="AR375" s="259" t="s">
        <v>222</v>
      </c>
      <c r="AS375" s="259" t="s">
        <v>222</v>
      </c>
      <c r="AT375" s="259" t="s">
        <v>222</v>
      </c>
      <c r="AU375" s="259" t="s">
        <v>222</v>
      </c>
      <c r="AV375" s="259" t="s">
        <v>222</v>
      </c>
      <c r="AW375" s="259" t="s">
        <v>222</v>
      </c>
      <c r="AX375" s="259" t="s">
        <v>222</v>
      </c>
      <c r="AY375" s="259" t="s">
        <v>222</v>
      </c>
      <c r="AZ375" s="259" t="s">
        <v>222</v>
      </c>
      <c r="BA375" s="259" t="s">
        <v>222</v>
      </c>
      <c r="BB375" s="259" t="s">
        <v>222</v>
      </c>
      <c r="BC375" s="259" t="s">
        <v>222</v>
      </c>
      <c r="BD375" s="259" t="s">
        <v>222</v>
      </c>
      <c r="BE375" s="259" t="s">
        <v>222</v>
      </c>
      <c r="BF375" s="259" t="s">
        <v>222</v>
      </c>
      <c r="BG375" s="259" t="s">
        <v>222</v>
      </c>
      <c r="BH375" s="259" t="s">
        <v>222</v>
      </c>
      <c r="BI375" s="259" t="s">
        <v>222</v>
      </c>
      <c r="BJ375" s="259" t="s">
        <v>222</v>
      </c>
      <c r="BK375" s="259" t="s">
        <v>222</v>
      </c>
      <c r="BL375" s="259" t="s">
        <v>222</v>
      </c>
      <c r="BM375" s="259" t="s">
        <v>222</v>
      </c>
      <c r="BN375" s="259" t="s">
        <v>222</v>
      </c>
      <c r="BO375" s="259" t="s">
        <v>222</v>
      </c>
      <c r="BP375" s="259" t="s">
        <v>222</v>
      </c>
      <c r="BQ375" s="257" t="s">
        <v>222</v>
      </c>
      <c r="BR375" s="257" t="s">
        <v>222</v>
      </c>
      <c r="BS375" s="257" t="s">
        <v>222</v>
      </c>
      <c r="BT375" s="257" t="s">
        <v>222</v>
      </c>
      <c r="BU375" s="257" t="s">
        <v>222</v>
      </c>
      <c r="BV375" s="257" t="s">
        <v>222</v>
      </c>
      <c r="BW375" s="257" t="s">
        <v>222</v>
      </c>
      <c r="BX375" s="257" t="s">
        <v>222</v>
      </c>
      <c r="BY375" s="257" t="s">
        <v>222</v>
      </c>
      <c r="BZ375" s="257" t="s">
        <v>222</v>
      </c>
      <c r="CA375" s="257" t="s">
        <v>222</v>
      </c>
      <c r="CB375" s="257" t="s">
        <v>222</v>
      </c>
      <c r="CC375" s="257" t="s">
        <v>222</v>
      </c>
      <c r="CD375" s="257" t="s">
        <v>222</v>
      </c>
      <c r="CE375" s="257" t="s">
        <v>222</v>
      </c>
      <c r="CF375" s="257" t="s">
        <v>222</v>
      </c>
      <c r="CG375" s="257" t="s">
        <v>222</v>
      </c>
      <c r="CH375" s="257" t="s">
        <v>222</v>
      </c>
      <c r="CI375" s="257" t="s">
        <v>222</v>
      </c>
      <c r="CJ375" s="257" t="s">
        <v>222</v>
      </c>
      <c r="CK375" s="257" t="s">
        <v>222</v>
      </c>
      <c r="CM375" s="100">
        <v>282</v>
      </c>
      <c r="CN375" s="229" t="e">
        <f t="shared" si="127"/>
        <v>#REF!</v>
      </c>
      <c r="CO375" s="229" t="e">
        <f ca="1">IF(CN375&gt;0,INDIRECT(ADDRESS($CN375,7,,,#REF!)),"")</f>
        <v>#REF!</v>
      </c>
      <c r="CP375" s="229" t="e">
        <f t="shared" ca="1" si="128"/>
        <v>#REF!</v>
      </c>
      <c r="CQ375" s="230">
        <f t="shared" ca="1" si="134"/>
        <v>0</v>
      </c>
      <c r="CR375" s="227"/>
      <c r="CS375" s="248">
        <f t="shared" si="129"/>
        <v>282</v>
      </c>
      <c r="CT375" s="229" t="e">
        <f t="shared" si="130"/>
        <v>#REF!</v>
      </c>
      <c r="CU375" s="231" t="e">
        <f ca="1">IF(CT375&gt;0,INDIRECT(ADDRESS($CT375,4,,,#REF!)),"")</f>
        <v>#REF!</v>
      </c>
      <c r="CV375" s="100" t="e">
        <f t="shared" ca="1" si="131"/>
        <v>#REF!</v>
      </c>
      <c r="CW375" s="229">
        <f t="shared" ca="1" si="132"/>
        <v>282</v>
      </c>
      <c r="CX375" s="229" t="e">
        <f t="shared" ca="1" si="124"/>
        <v>#REF!</v>
      </c>
      <c r="CY375" s="250"/>
      <c r="CZ375" s="251">
        <f t="shared" ca="1" si="125"/>
        <v>0</v>
      </c>
      <c r="DB375" s="100">
        <f t="shared" ca="1" si="126"/>
        <v>0</v>
      </c>
      <c r="DC375" s="230">
        <f t="shared" ca="1" si="133"/>
        <v>0</v>
      </c>
    </row>
    <row r="376" spans="2:107" ht="16.149999999999999" customHeight="1" x14ac:dyDescent="0.2">
      <c r="B376" s="252" t="s">
        <v>222</v>
      </c>
      <c r="C376" s="253" t="s">
        <v>222</v>
      </c>
      <c r="D376" s="254" t="s">
        <v>222</v>
      </c>
      <c r="E376" s="522" t="s">
        <v>222</v>
      </c>
      <c r="F376" s="523" t="s">
        <v>222</v>
      </c>
      <c r="G376" s="255" t="s">
        <v>222</v>
      </c>
      <c r="H376" s="256" t="s">
        <v>222</v>
      </c>
      <c r="I376" s="257" t="s">
        <v>222</v>
      </c>
      <c r="J376" s="258" t="s">
        <v>222</v>
      </c>
      <c r="K376" s="259" t="s">
        <v>222</v>
      </c>
      <c r="L376" s="259" t="s">
        <v>222</v>
      </c>
      <c r="M376" s="259" t="s">
        <v>222</v>
      </c>
      <c r="N376" s="259" t="s">
        <v>222</v>
      </c>
      <c r="O376" s="259" t="s">
        <v>222</v>
      </c>
      <c r="P376" s="259" t="s">
        <v>222</v>
      </c>
      <c r="Q376" s="259" t="s">
        <v>222</v>
      </c>
      <c r="R376" s="259" t="s">
        <v>222</v>
      </c>
      <c r="S376" s="259" t="s">
        <v>222</v>
      </c>
      <c r="T376" s="259" t="s">
        <v>222</v>
      </c>
      <c r="U376" s="259" t="s">
        <v>222</v>
      </c>
      <c r="V376" s="259" t="s">
        <v>222</v>
      </c>
      <c r="W376" s="259" t="s">
        <v>222</v>
      </c>
      <c r="X376" s="259" t="s">
        <v>222</v>
      </c>
      <c r="Y376" s="259" t="s">
        <v>222</v>
      </c>
      <c r="Z376" s="259" t="s">
        <v>222</v>
      </c>
      <c r="AA376" s="259" t="s">
        <v>222</v>
      </c>
      <c r="AB376" s="259" t="s">
        <v>222</v>
      </c>
      <c r="AC376" s="259" t="s">
        <v>222</v>
      </c>
      <c r="AD376" s="259" t="s">
        <v>222</v>
      </c>
      <c r="AE376" s="259" t="s">
        <v>222</v>
      </c>
      <c r="AF376" s="259" t="s">
        <v>222</v>
      </c>
      <c r="AG376" s="259" t="s">
        <v>222</v>
      </c>
      <c r="AH376" s="259" t="s">
        <v>222</v>
      </c>
      <c r="AI376" s="259" t="s">
        <v>222</v>
      </c>
      <c r="AJ376" s="259" t="s">
        <v>222</v>
      </c>
      <c r="AK376" s="259" t="s">
        <v>222</v>
      </c>
      <c r="AL376" s="259" t="s">
        <v>222</v>
      </c>
      <c r="AM376" s="259" t="s">
        <v>222</v>
      </c>
      <c r="AN376" s="259" t="s">
        <v>222</v>
      </c>
      <c r="AO376" s="259" t="s">
        <v>222</v>
      </c>
      <c r="AP376" s="259" t="s">
        <v>222</v>
      </c>
      <c r="AQ376" s="259" t="s">
        <v>222</v>
      </c>
      <c r="AR376" s="259" t="s">
        <v>222</v>
      </c>
      <c r="AS376" s="259" t="s">
        <v>222</v>
      </c>
      <c r="AT376" s="259" t="s">
        <v>222</v>
      </c>
      <c r="AU376" s="259" t="s">
        <v>222</v>
      </c>
      <c r="AV376" s="259" t="s">
        <v>222</v>
      </c>
      <c r="AW376" s="259" t="s">
        <v>222</v>
      </c>
      <c r="AX376" s="259" t="s">
        <v>222</v>
      </c>
      <c r="AY376" s="259" t="s">
        <v>222</v>
      </c>
      <c r="AZ376" s="259" t="s">
        <v>222</v>
      </c>
      <c r="BA376" s="259" t="s">
        <v>222</v>
      </c>
      <c r="BB376" s="259" t="s">
        <v>222</v>
      </c>
      <c r="BC376" s="259" t="s">
        <v>222</v>
      </c>
      <c r="BD376" s="259" t="s">
        <v>222</v>
      </c>
      <c r="BE376" s="259" t="s">
        <v>222</v>
      </c>
      <c r="BF376" s="259" t="s">
        <v>222</v>
      </c>
      <c r="BG376" s="259" t="s">
        <v>222</v>
      </c>
      <c r="BH376" s="259" t="s">
        <v>222</v>
      </c>
      <c r="BI376" s="259" t="s">
        <v>222</v>
      </c>
      <c r="BJ376" s="259" t="s">
        <v>222</v>
      </c>
      <c r="BK376" s="259" t="s">
        <v>222</v>
      </c>
      <c r="BL376" s="259" t="s">
        <v>222</v>
      </c>
      <c r="BM376" s="259" t="s">
        <v>222</v>
      </c>
      <c r="BN376" s="259" t="s">
        <v>222</v>
      </c>
      <c r="BO376" s="259" t="s">
        <v>222</v>
      </c>
      <c r="BP376" s="259" t="s">
        <v>222</v>
      </c>
      <c r="BQ376" s="257" t="s">
        <v>222</v>
      </c>
      <c r="BR376" s="257" t="s">
        <v>222</v>
      </c>
      <c r="BS376" s="257" t="s">
        <v>222</v>
      </c>
      <c r="BT376" s="257" t="s">
        <v>222</v>
      </c>
      <c r="BU376" s="257" t="s">
        <v>222</v>
      </c>
      <c r="BV376" s="257" t="s">
        <v>222</v>
      </c>
      <c r="BW376" s="257" t="s">
        <v>222</v>
      </c>
      <c r="BX376" s="257" t="s">
        <v>222</v>
      </c>
      <c r="BY376" s="257" t="s">
        <v>222</v>
      </c>
      <c r="BZ376" s="257" t="s">
        <v>222</v>
      </c>
      <c r="CA376" s="257" t="s">
        <v>222</v>
      </c>
      <c r="CB376" s="257" t="s">
        <v>222</v>
      </c>
      <c r="CC376" s="257" t="s">
        <v>222</v>
      </c>
      <c r="CD376" s="257" t="s">
        <v>222</v>
      </c>
      <c r="CE376" s="257" t="s">
        <v>222</v>
      </c>
      <c r="CF376" s="257" t="s">
        <v>222</v>
      </c>
      <c r="CG376" s="257" t="s">
        <v>222</v>
      </c>
      <c r="CH376" s="257" t="s">
        <v>222</v>
      </c>
      <c r="CI376" s="257" t="s">
        <v>222</v>
      </c>
      <c r="CJ376" s="257" t="s">
        <v>222</v>
      </c>
      <c r="CK376" s="257" t="s">
        <v>222</v>
      </c>
      <c r="CM376" s="100">
        <v>283</v>
      </c>
      <c r="CN376" s="229" t="e">
        <f t="shared" si="127"/>
        <v>#REF!</v>
      </c>
      <c r="CO376" s="229" t="e">
        <f ca="1">IF(CN376&gt;0,INDIRECT(ADDRESS($CN376,7,,,#REF!)),"")</f>
        <v>#REF!</v>
      </c>
      <c r="CP376" s="229" t="e">
        <f t="shared" ca="1" si="128"/>
        <v>#REF!</v>
      </c>
      <c r="CQ376" s="230">
        <f t="shared" ca="1" si="134"/>
        <v>0</v>
      </c>
      <c r="CR376" s="227"/>
      <c r="CS376" s="248">
        <f t="shared" si="129"/>
        <v>283</v>
      </c>
      <c r="CT376" s="229" t="e">
        <f t="shared" si="130"/>
        <v>#REF!</v>
      </c>
      <c r="CU376" s="231" t="e">
        <f ca="1">IF(CT376&gt;0,INDIRECT(ADDRESS($CT376,4,,,#REF!)),"")</f>
        <v>#REF!</v>
      </c>
      <c r="CV376" s="100" t="e">
        <f t="shared" ca="1" si="131"/>
        <v>#REF!</v>
      </c>
      <c r="CW376" s="229">
        <f t="shared" ca="1" si="132"/>
        <v>283</v>
      </c>
      <c r="CX376" s="229" t="e">
        <f t="shared" ca="1" si="124"/>
        <v>#REF!</v>
      </c>
      <c r="CY376" s="250"/>
      <c r="CZ376" s="251">
        <f t="shared" ca="1" si="125"/>
        <v>0</v>
      </c>
      <c r="DB376" s="100">
        <f t="shared" ca="1" si="126"/>
        <v>0</v>
      </c>
      <c r="DC376" s="230">
        <f t="shared" ca="1" si="133"/>
        <v>0</v>
      </c>
    </row>
    <row r="377" spans="2:107" ht="16.149999999999999" customHeight="1" x14ac:dyDescent="0.2">
      <c r="B377" s="252" t="s">
        <v>222</v>
      </c>
      <c r="C377" s="253" t="s">
        <v>222</v>
      </c>
      <c r="D377" s="254" t="s">
        <v>222</v>
      </c>
      <c r="E377" s="522" t="s">
        <v>222</v>
      </c>
      <c r="F377" s="523" t="s">
        <v>222</v>
      </c>
      <c r="G377" s="255" t="s">
        <v>222</v>
      </c>
      <c r="H377" s="256" t="s">
        <v>222</v>
      </c>
      <c r="I377" s="257" t="s">
        <v>222</v>
      </c>
      <c r="J377" s="258" t="s">
        <v>222</v>
      </c>
      <c r="K377" s="259" t="s">
        <v>222</v>
      </c>
      <c r="L377" s="259" t="s">
        <v>222</v>
      </c>
      <c r="M377" s="259" t="s">
        <v>222</v>
      </c>
      <c r="N377" s="259" t="s">
        <v>222</v>
      </c>
      <c r="O377" s="259" t="s">
        <v>222</v>
      </c>
      <c r="P377" s="259" t="s">
        <v>222</v>
      </c>
      <c r="Q377" s="259" t="s">
        <v>222</v>
      </c>
      <c r="R377" s="259" t="s">
        <v>222</v>
      </c>
      <c r="S377" s="259" t="s">
        <v>222</v>
      </c>
      <c r="T377" s="259" t="s">
        <v>222</v>
      </c>
      <c r="U377" s="259" t="s">
        <v>222</v>
      </c>
      <c r="V377" s="259" t="s">
        <v>222</v>
      </c>
      <c r="W377" s="259" t="s">
        <v>222</v>
      </c>
      <c r="X377" s="259" t="s">
        <v>222</v>
      </c>
      <c r="Y377" s="259" t="s">
        <v>222</v>
      </c>
      <c r="Z377" s="259" t="s">
        <v>222</v>
      </c>
      <c r="AA377" s="259" t="s">
        <v>222</v>
      </c>
      <c r="AB377" s="259" t="s">
        <v>222</v>
      </c>
      <c r="AC377" s="259" t="s">
        <v>222</v>
      </c>
      <c r="AD377" s="259" t="s">
        <v>222</v>
      </c>
      <c r="AE377" s="259" t="s">
        <v>222</v>
      </c>
      <c r="AF377" s="259" t="s">
        <v>222</v>
      </c>
      <c r="AG377" s="259" t="s">
        <v>222</v>
      </c>
      <c r="AH377" s="259" t="s">
        <v>222</v>
      </c>
      <c r="AI377" s="259" t="s">
        <v>222</v>
      </c>
      <c r="AJ377" s="259" t="s">
        <v>222</v>
      </c>
      <c r="AK377" s="259" t="s">
        <v>222</v>
      </c>
      <c r="AL377" s="259" t="s">
        <v>222</v>
      </c>
      <c r="AM377" s="259" t="s">
        <v>222</v>
      </c>
      <c r="AN377" s="259" t="s">
        <v>222</v>
      </c>
      <c r="AO377" s="259" t="s">
        <v>222</v>
      </c>
      <c r="AP377" s="259" t="s">
        <v>222</v>
      </c>
      <c r="AQ377" s="259" t="s">
        <v>222</v>
      </c>
      <c r="AR377" s="259" t="s">
        <v>222</v>
      </c>
      <c r="AS377" s="259" t="s">
        <v>222</v>
      </c>
      <c r="AT377" s="259" t="s">
        <v>222</v>
      </c>
      <c r="AU377" s="259" t="s">
        <v>222</v>
      </c>
      <c r="AV377" s="259" t="s">
        <v>222</v>
      </c>
      <c r="AW377" s="259" t="s">
        <v>222</v>
      </c>
      <c r="AX377" s="259" t="s">
        <v>222</v>
      </c>
      <c r="AY377" s="259" t="s">
        <v>222</v>
      </c>
      <c r="AZ377" s="259" t="s">
        <v>222</v>
      </c>
      <c r="BA377" s="259" t="s">
        <v>222</v>
      </c>
      <c r="BB377" s="259" t="s">
        <v>222</v>
      </c>
      <c r="BC377" s="259" t="s">
        <v>222</v>
      </c>
      <c r="BD377" s="259" t="s">
        <v>222</v>
      </c>
      <c r="BE377" s="259" t="s">
        <v>222</v>
      </c>
      <c r="BF377" s="259" t="s">
        <v>222</v>
      </c>
      <c r="BG377" s="259" t="s">
        <v>222</v>
      </c>
      <c r="BH377" s="259" t="s">
        <v>222</v>
      </c>
      <c r="BI377" s="259" t="s">
        <v>222</v>
      </c>
      <c r="BJ377" s="259" t="s">
        <v>222</v>
      </c>
      <c r="BK377" s="259" t="s">
        <v>222</v>
      </c>
      <c r="BL377" s="259" t="s">
        <v>222</v>
      </c>
      <c r="BM377" s="259" t="s">
        <v>222</v>
      </c>
      <c r="BN377" s="259" t="s">
        <v>222</v>
      </c>
      <c r="BO377" s="259" t="s">
        <v>222</v>
      </c>
      <c r="BP377" s="259" t="s">
        <v>222</v>
      </c>
      <c r="BQ377" s="257" t="s">
        <v>222</v>
      </c>
      <c r="BR377" s="257" t="s">
        <v>222</v>
      </c>
      <c r="BS377" s="257" t="s">
        <v>222</v>
      </c>
      <c r="BT377" s="257" t="s">
        <v>222</v>
      </c>
      <c r="BU377" s="257" t="s">
        <v>222</v>
      </c>
      <c r="BV377" s="257" t="s">
        <v>222</v>
      </c>
      <c r="BW377" s="257" t="s">
        <v>222</v>
      </c>
      <c r="BX377" s="257" t="s">
        <v>222</v>
      </c>
      <c r="BY377" s="257" t="s">
        <v>222</v>
      </c>
      <c r="BZ377" s="257" t="s">
        <v>222</v>
      </c>
      <c r="CA377" s="257" t="s">
        <v>222</v>
      </c>
      <c r="CB377" s="257" t="s">
        <v>222</v>
      </c>
      <c r="CC377" s="257" t="s">
        <v>222</v>
      </c>
      <c r="CD377" s="257" t="s">
        <v>222</v>
      </c>
      <c r="CE377" s="257" t="s">
        <v>222</v>
      </c>
      <c r="CF377" s="257" t="s">
        <v>222</v>
      </c>
      <c r="CG377" s="257" t="s">
        <v>222</v>
      </c>
      <c r="CH377" s="257" t="s">
        <v>222</v>
      </c>
      <c r="CI377" s="257" t="s">
        <v>222</v>
      </c>
      <c r="CJ377" s="257" t="s">
        <v>222</v>
      </c>
      <c r="CK377" s="257" t="s">
        <v>222</v>
      </c>
      <c r="CM377" s="100">
        <v>284</v>
      </c>
      <c r="CN377" s="229" t="e">
        <f t="shared" si="127"/>
        <v>#REF!</v>
      </c>
      <c r="CO377" s="229" t="e">
        <f ca="1">IF(CN377&gt;0,INDIRECT(ADDRESS($CN377,7,,,#REF!)),"")</f>
        <v>#REF!</v>
      </c>
      <c r="CP377" s="229" t="e">
        <f t="shared" ca="1" si="128"/>
        <v>#REF!</v>
      </c>
      <c r="CQ377" s="230">
        <f t="shared" ca="1" si="134"/>
        <v>0</v>
      </c>
      <c r="CR377" s="227"/>
      <c r="CS377" s="248">
        <f t="shared" si="129"/>
        <v>284</v>
      </c>
      <c r="CT377" s="229" t="e">
        <f t="shared" si="130"/>
        <v>#REF!</v>
      </c>
      <c r="CU377" s="231" t="e">
        <f ca="1">IF(CT377&gt;0,INDIRECT(ADDRESS($CT377,4,,,#REF!)),"")</f>
        <v>#REF!</v>
      </c>
      <c r="CV377" s="100" t="e">
        <f t="shared" ca="1" si="131"/>
        <v>#REF!</v>
      </c>
      <c r="CW377" s="229">
        <f t="shared" ca="1" si="132"/>
        <v>284</v>
      </c>
      <c r="CX377" s="229" t="e">
        <f t="shared" ca="1" si="124"/>
        <v>#REF!</v>
      </c>
      <c r="CY377" s="250"/>
      <c r="CZ377" s="251">
        <f t="shared" ca="1" si="125"/>
        <v>0</v>
      </c>
      <c r="DB377" s="100">
        <f t="shared" ca="1" si="126"/>
        <v>0</v>
      </c>
      <c r="DC377" s="230">
        <f t="shared" ca="1" si="133"/>
        <v>0</v>
      </c>
    </row>
    <row r="378" spans="2:107" ht="16.149999999999999" customHeight="1" x14ac:dyDescent="0.2">
      <c r="B378" s="252" t="s">
        <v>222</v>
      </c>
      <c r="C378" s="253" t="s">
        <v>222</v>
      </c>
      <c r="D378" s="254" t="s">
        <v>222</v>
      </c>
      <c r="E378" s="522" t="s">
        <v>222</v>
      </c>
      <c r="F378" s="523" t="s">
        <v>222</v>
      </c>
      <c r="G378" s="255" t="s">
        <v>222</v>
      </c>
      <c r="H378" s="256" t="s">
        <v>222</v>
      </c>
      <c r="I378" s="257" t="s">
        <v>222</v>
      </c>
      <c r="J378" s="258" t="s">
        <v>222</v>
      </c>
      <c r="K378" s="259" t="s">
        <v>222</v>
      </c>
      <c r="L378" s="259" t="s">
        <v>222</v>
      </c>
      <c r="M378" s="259" t="s">
        <v>222</v>
      </c>
      <c r="N378" s="259" t="s">
        <v>222</v>
      </c>
      <c r="O378" s="259" t="s">
        <v>222</v>
      </c>
      <c r="P378" s="259" t="s">
        <v>222</v>
      </c>
      <c r="Q378" s="259" t="s">
        <v>222</v>
      </c>
      <c r="R378" s="259" t="s">
        <v>222</v>
      </c>
      <c r="S378" s="259" t="s">
        <v>222</v>
      </c>
      <c r="T378" s="259" t="s">
        <v>222</v>
      </c>
      <c r="U378" s="259" t="s">
        <v>222</v>
      </c>
      <c r="V378" s="259" t="s">
        <v>222</v>
      </c>
      <c r="W378" s="259" t="s">
        <v>222</v>
      </c>
      <c r="X378" s="259" t="s">
        <v>222</v>
      </c>
      <c r="Y378" s="259" t="s">
        <v>222</v>
      </c>
      <c r="Z378" s="259" t="s">
        <v>222</v>
      </c>
      <c r="AA378" s="259" t="s">
        <v>222</v>
      </c>
      <c r="AB378" s="259" t="s">
        <v>222</v>
      </c>
      <c r="AC378" s="259" t="s">
        <v>222</v>
      </c>
      <c r="AD378" s="259" t="s">
        <v>222</v>
      </c>
      <c r="AE378" s="259" t="s">
        <v>222</v>
      </c>
      <c r="AF378" s="259" t="s">
        <v>222</v>
      </c>
      <c r="AG378" s="259" t="s">
        <v>222</v>
      </c>
      <c r="AH378" s="259" t="s">
        <v>222</v>
      </c>
      <c r="AI378" s="259" t="s">
        <v>222</v>
      </c>
      <c r="AJ378" s="259" t="s">
        <v>222</v>
      </c>
      <c r="AK378" s="259" t="s">
        <v>222</v>
      </c>
      <c r="AL378" s="259" t="s">
        <v>222</v>
      </c>
      <c r="AM378" s="259" t="s">
        <v>222</v>
      </c>
      <c r="AN378" s="259" t="s">
        <v>222</v>
      </c>
      <c r="AO378" s="259" t="s">
        <v>222</v>
      </c>
      <c r="AP378" s="259" t="s">
        <v>222</v>
      </c>
      <c r="AQ378" s="259" t="s">
        <v>222</v>
      </c>
      <c r="AR378" s="259" t="s">
        <v>222</v>
      </c>
      <c r="AS378" s="259" t="s">
        <v>222</v>
      </c>
      <c r="AT378" s="259" t="s">
        <v>222</v>
      </c>
      <c r="AU378" s="259" t="s">
        <v>222</v>
      </c>
      <c r="AV378" s="259" t="s">
        <v>222</v>
      </c>
      <c r="AW378" s="259" t="s">
        <v>222</v>
      </c>
      <c r="AX378" s="259" t="s">
        <v>222</v>
      </c>
      <c r="AY378" s="259" t="s">
        <v>222</v>
      </c>
      <c r="AZ378" s="259" t="s">
        <v>222</v>
      </c>
      <c r="BA378" s="259" t="s">
        <v>222</v>
      </c>
      <c r="BB378" s="259" t="s">
        <v>222</v>
      </c>
      <c r="BC378" s="259" t="s">
        <v>222</v>
      </c>
      <c r="BD378" s="259" t="s">
        <v>222</v>
      </c>
      <c r="BE378" s="259" t="s">
        <v>222</v>
      </c>
      <c r="BF378" s="259" t="s">
        <v>222</v>
      </c>
      <c r="BG378" s="259" t="s">
        <v>222</v>
      </c>
      <c r="BH378" s="259" t="s">
        <v>222</v>
      </c>
      <c r="BI378" s="259" t="s">
        <v>222</v>
      </c>
      <c r="BJ378" s="259" t="s">
        <v>222</v>
      </c>
      <c r="BK378" s="259" t="s">
        <v>222</v>
      </c>
      <c r="BL378" s="259" t="s">
        <v>222</v>
      </c>
      <c r="BM378" s="259" t="s">
        <v>222</v>
      </c>
      <c r="BN378" s="259" t="s">
        <v>222</v>
      </c>
      <c r="BO378" s="259" t="s">
        <v>222</v>
      </c>
      <c r="BP378" s="259" t="s">
        <v>222</v>
      </c>
      <c r="BQ378" s="257" t="s">
        <v>222</v>
      </c>
      <c r="BR378" s="257" t="s">
        <v>222</v>
      </c>
      <c r="BS378" s="257" t="s">
        <v>222</v>
      </c>
      <c r="BT378" s="257" t="s">
        <v>222</v>
      </c>
      <c r="BU378" s="257" t="s">
        <v>222</v>
      </c>
      <c r="BV378" s="257" t="s">
        <v>222</v>
      </c>
      <c r="BW378" s="257" t="s">
        <v>222</v>
      </c>
      <c r="BX378" s="257" t="s">
        <v>222</v>
      </c>
      <c r="BY378" s="257" t="s">
        <v>222</v>
      </c>
      <c r="BZ378" s="257" t="s">
        <v>222</v>
      </c>
      <c r="CA378" s="257" t="s">
        <v>222</v>
      </c>
      <c r="CB378" s="257" t="s">
        <v>222</v>
      </c>
      <c r="CC378" s="257" t="s">
        <v>222</v>
      </c>
      <c r="CD378" s="257" t="s">
        <v>222</v>
      </c>
      <c r="CE378" s="257" t="s">
        <v>222</v>
      </c>
      <c r="CF378" s="257" t="s">
        <v>222</v>
      </c>
      <c r="CG378" s="257" t="s">
        <v>222</v>
      </c>
      <c r="CH378" s="257" t="s">
        <v>222</v>
      </c>
      <c r="CI378" s="257" t="s">
        <v>222</v>
      </c>
      <c r="CJ378" s="257" t="s">
        <v>222</v>
      </c>
      <c r="CK378" s="257" t="s">
        <v>222</v>
      </c>
      <c r="CM378" s="100">
        <v>285</v>
      </c>
      <c r="CN378" s="229" t="e">
        <f t="shared" si="127"/>
        <v>#REF!</v>
      </c>
      <c r="CO378" s="229" t="e">
        <f ca="1">IF(CN378&gt;0,INDIRECT(ADDRESS($CN378,7,,,#REF!)),"")</f>
        <v>#REF!</v>
      </c>
      <c r="CP378" s="229" t="e">
        <f t="shared" ca="1" si="128"/>
        <v>#REF!</v>
      </c>
      <c r="CQ378" s="230">
        <f t="shared" ca="1" si="134"/>
        <v>0</v>
      </c>
      <c r="CR378" s="227"/>
      <c r="CS378" s="248">
        <f t="shared" si="129"/>
        <v>285</v>
      </c>
      <c r="CT378" s="229" t="e">
        <f t="shared" si="130"/>
        <v>#REF!</v>
      </c>
      <c r="CU378" s="231" t="e">
        <f ca="1">IF(CT378&gt;0,INDIRECT(ADDRESS($CT378,4,,,#REF!)),"")</f>
        <v>#REF!</v>
      </c>
      <c r="CV378" s="100" t="e">
        <f t="shared" ca="1" si="131"/>
        <v>#REF!</v>
      </c>
      <c r="CW378" s="229">
        <f t="shared" ca="1" si="132"/>
        <v>285</v>
      </c>
      <c r="CX378" s="229" t="e">
        <f t="shared" ca="1" si="124"/>
        <v>#REF!</v>
      </c>
      <c r="CY378" s="250"/>
      <c r="CZ378" s="251">
        <f t="shared" ca="1" si="125"/>
        <v>0</v>
      </c>
      <c r="DB378" s="100">
        <f t="shared" ca="1" si="126"/>
        <v>0</v>
      </c>
      <c r="DC378" s="230">
        <f t="shared" ca="1" si="133"/>
        <v>0</v>
      </c>
    </row>
    <row r="379" spans="2:107" ht="16.149999999999999" customHeight="1" x14ac:dyDescent="0.2">
      <c r="B379" s="252" t="s">
        <v>222</v>
      </c>
      <c r="C379" s="253" t="s">
        <v>222</v>
      </c>
      <c r="D379" s="254" t="s">
        <v>222</v>
      </c>
      <c r="E379" s="522" t="s">
        <v>222</v>
      </c>
      <c r="F379" s="523" t="s">
        <v>222</v>
      </c>
      <c r="G379" s="255" t="s">
        <v>222</v>
      </c>
      <c r="H379" s="256" t="s">
        <v>222</v>
      </c>
      <c r="I379" s="257" t="s">
        <v>222</v>
      </c>
      <c r="J379" s="258" t="s">
        <v>222</v>
      </c>
      <c r="K379" s="259" t="s">
        <v>222</v>
      </c>
      <c r="L379" s="259" t="s">
        <v>222</v>
      </c>
      <c r="M379" s="259" t="s">
        <v>222</v>
      </c>
      <c r="N379" s="259" t="s">
        <v>222</v>
      </c>
      <c r="O379" s="259" t="s">
        <v>222</v>
      </c>
      <c r="P379" s="259" t="s">
        <v>222</v>
      </c>
      <c r="Q379" s="259" t="s">
        <v>222</v>
      </c>
      <c r="R379" s="259" t="s">
        <v>222</v>
      </c>
      <c r="S379" s="259" t="s">
        <v>222</v>
      </c>
      <c r="T379" s="259" t="s">
        <v>222</v>
      </c>
      <c r="U379" s="259" t="s">
        <v>222</v>
      </c>
      <c r="V379" s="259" t="s">
        <v>222</v>
      </c>
      <c r="W379" s="259" t="s">
        <v>222</v>
      </c>
      <c r="X379" s="259" t="s">
        <v>222</v>
      </c>
      <c r="Y379" s="259" t="s">
        <v>222</v>
      </c>
      <c r="Z379" s="259" t="s">
        <v>222</v>
      </c>
      <c r="AA379" s="259" t="s">
        <v>222</v>
      </c>
      <c r="AB379" s="259" t="s">
        <v>222</v>
      </c>
      <c r="AC379" s="259" t="s">
        <v>222</v>
      </c>
      <c r="AD379" s="259" t="s">
        <v>222</v>
      </c>
      <c r="AE379" s="259" t="s">
        <v>222</v>
      </c>
      <c r="AF379" s="259" t="s">
        <v>222</v>
      </c>
      <c r="AG379" s="259" t="s">
        <v>222</v>
      </c>
      <c r="AH379" s="259" t="s">
        <v>222</v>
      </c>
      <c r="AI379" s="259" t="s">
        <v>222</v>
      </c>
      <c r="AJ379" s="259" t="s">
        <v>222</v>
      </c>
      <c r="AK379" s="259" t="s">
        <v>222</v>
      </c>
      <c r="AL379" s="259" t="s">
        <v>222</v>
      </c>
      <c r="AM379" s="259" t="s">
        <v>222</v>
      </c>
      <c r="AN379" s="259" t="s">
        <v>222</v>
      </c>
      <c r="AO379" s="259" t="s">
        <v>222</v>
      </c>
      <c r="AP379" s="259" t="s">
        <v>222</v>
      </c>
      <c r="AQ379" s="259" t="s">
        <v>222</v>
      </c>
      <c r="AR379" s="259" t="s">
        <v>222</v>
      </c>
      <c r="AS379" s="259" t="s">
        <v>222</v>
      </c>
      <c r="AT379" s="259" t="s">
        <v>222</v>
      </c>
      <c r="AU379" s="259" t="s">
        <v>222</v>
      </c>
      <c r="AV379" s="259" t="s">
        <v>222</v>
      </c>
      <c r="AW379" s="259" t="s">
        <v>222</v>
      </c>
      <c r="AX379" s="259" t="s">
        <v>222</v>
      </c>
      <c r="AY379" s="259" t="s">
        <v>222</v>
      </c>
      <c r="AZ379" s="259" t="s">
        <v>222</v>
      </c>
      <c r="BA379" s="259" t="s">
        <v>222</v>
      </c>
      <c r="BB379" s="259" t="s">
        <v>222</v>
      </c>
      <c r="BC379" s="259" t="s">
        <v>222</v>
      </c>
      <c r="BD379" s="259" t="s">
        <v>222</v>
      </c>
      <c r="BE379" s="259" t="s">
        <v>222</v>
      </c>
      <c r="BF379" s="259" t="s">
        <v>222</v>
      </c>
      <c r="BG379" s="259" t="s">
        <v>222</v>
      </c>
      <c r="BH379" s="259" t="s">
        <v>222</v>
      </c>
      <c r="BI379" s="259" t="s">
        <v>222</v>
      </c>
      <c r="BJ379" s="259" t="s">
        <v>222</v>
      </c>
      <c r="BK379" s="259" t="s">
        <v>222</v>
      </c>
      <c r="BL379" s="259" t="s">
        <v>222</v>
      </c>
      <c r="BM379" s="259" t="s">
        <v>222</v>
      </c>
      <c r="BN379" s="259" t="s">
        <v>222</v>
      </c>
      <c r="BO379" s="259" t="s">
        <v>222</v>
      </c>
      <c r="BP379" s="259" t="s">
        <v>222</v>
      </c>
      <c r="BQ379" s="257" t="s">
        <v>222</v>
      </c>
      <c r="BR379" s="257" t="s">
        <v>222</v>
      </c>
      <c r="BS379" s="257" t="s">
        <v>222</v>
      </c>
      <c r="BT379" s="257" t="s">
        <v>222</v>
      </c>
      <c r="BU379" s="257" t="s">
        <v>222</v>
      </c>
      <c r="BV379" s="257" t="s">
        <v>222</v>
      </c>
      <c r="BW379" s="257" t="s">
        <v>222</v>
      </c>
      <c r="BX379" s="257" t="s">
        <v>222</v>
      </c>
      <c r="BY379" s="257" t="s">
        <v>222</v>
      </c>
      <c r="BZ379" s="257" t="s">
        <v>222</v>
      </c>
      <c r="CA379" s="257" t="s">
        <v>222</v>
      </c>
      <c r="CB379" s="257" t="s">
        <v>222</v>
      </c>
      <c r="CC379" s="257" t="s">
        <v>222</v>
      </c>
      <c r="CD379" s="257" t="s">
        <v>222</v>
      </c>
      <c r="CE379" s="257" t="s">
        <v>222</v>
      </c>
      <c r="CF379" s="257" t="s">
        <v>222</v>
      </c>
      <c r="CG379" s="257" t="s">
        <v>222</v>
      </c>
      <c r="CH379" s="257" t="s">
        <v>222</v>
      </c>
      <c r="CI379" s="257" t="s">
        <v>222</v>
      </c>
      <c r="CJ379" s="257" t="s">
        <v>222</v>
      </c>
      <c r="CK379" s="257" t="s">
        <v>222</v>
      </c>
      <c r="CM379" s="100">
        <v>286</v>
      </c>
      <c r="CN379" s="229" t="e">
        <f t="shared" si="127"/>
        <v>#REF!</v>
      </c>
      <c r="CO379" s="229" t="e">
        <f ca="1">IF(CN379&gt;0,INDIRECT(ADDRESS($CN379,7,,,#REF!)),"")</f>
        <v>#REF!</v>
      </c>
      <c r="CP379" s="229" t="e">
        <f t="shared" ca="1" si="128"/>
        <v>#REF!</v>
      </c>
      <c r="CQ379" s="230">
        <f t="shared" ca="1" si="134"/>
        <v>0</v>
      </c>
      <c r="CR379" s="227"/>
      <c r="CS379" s="248">
        <f t="shared" si="129"/>
        <v>286</v>
      </c>
      <c r="CT379" s="229" t="e">
        <f t="shared" si="130"/>
        <v>#REF!</v>
      </c>
      <c r="CU379" s="231" t="e">
        <f ca="1">IF(CT379&gt;0,INDIRECT(ADDRESS($CT379,4,,,#REF!)),"")</f>
        <v>#REF!</v>
      </c>
      <c r="CV379" s="100" t="e">
        <f t="shared" ca="1" si="131"/>
        <v>#REF!</v>
      </c>
      <c r="CW379" s="229">
        <f t="shared" ca="1" si="132"/>
        <v>286</v>
      </c>
      <c r="CX379" s="229" t="e">
        <f t="shared" ca="1" si="124"/>
        <v>#REF!</v>
      </c>
      <c r="CY379" s="250"/>
      <c r="CZ379" s="251">
        <f t="shared" ca="1" si="125"/>
        <v>0</v>
      </c>
      <c r="DB379" s="100">
        <f t="shared" ca="1" si="126"/>
        <v>0</v>
      </c>
      <c r="DC379" s="230">
        <f t="shared" ca="1" si="133"/>
        <v>0</v>
      </c>
    </row>
    <row r="380" spans="2:107" ht="16.149999999999999" customHeight="1" x14ac:dyDescent="0.2">
      <c r="B380" s="252" t="s">
        <v>222</v>
      </c>
      <c r="C380" s="253" t="s">
        <v>222</v>
      </c>
      <c r="D380" s="254" t="s">
        <v>222</v>
      </c>
      <c r="E380" s="522" t="s">
        <v>222</v>
      </c>
      <c r="F380" s="523" t="s">
        <v>222</v>
      </c>
      <c r="G380" s="255" t="s">
        <v>222</v>
      </c>
      <c r="H380" s="256" t="s">
        <v>222</v>
      </c>
      <c r="I380" s="257" t="s">
        <v>222</v>
      </c>
      <c r="J380" s="258" t="s">
        <v>222</v>
      </c>
      <c r="K380" s="259" t="s">
        <v>222</v>
      </c>
      <c r="L380" s="259" t="s">
        <v>222</v>
      </c>
      <c r="M380" s="259" t="s">
        <v>222</v>
      </c>
      <c r="N380" s="259" t="s">
        <v>222</v>
      </c>
      <c r="O380" s="259" t="s">
        <v>222</v>
      </c>
      <c r="P380" s="259" t="s">
        <v>222</v>
      </c>
      <c r="Q380" s="259" t="s">
        <v>222</v>
      </c>
      <c r="R380" s="259" t="s">
        <v>222</v>
      </c>
      <c r="S380" s="259" t="s">
        <v>222</v>
      </c>
      <c r="T380" s="259" t="s">
        <v>222</v>
      </c>
      <c r="U380" s="259" t="s">
        <v>222</v>
      </c>
      <c r="V380" s="259" t="s">
        <v>222</v>
      </c>
      <c r="W380" s="259" t="s">
        <v>222</v>
      </c>
      <c r="X380" s="259" t="s">
        <v>222</v>
      </c>
      <c r="Y380" s="259" t="s">
        <v>222</v>
      </c>
      <c r="Z380" s="259" t="s">
        <v>222</v>
      </c>
      <c r="AA380" s="259" t="s">
        <v>222</v>
      </c>
      <c r="AB380" s="259" t="s">
        <v>222</v>
      </c>
      <c r="AC380" s="259" t="s">
        <v>222</v>
      </c>
      <c r="AD380" s="259" t="s">
        <v>222</v>
      </c>
      <c r="AE380" s="259" t="s">
        <v>222</v>
      </c>
      <c r="AF380" s="259" t="s">
        <v>222</v>
      </c>
      <c r="AG380" s="259" t="s">
        <v>222</v>
      </c>
      <c r="AH380" s="259" t="s">
        <v>222</v>
      </c>
      <c r="AI380" s="259" t="s">
        <v>222</v>
      </c>
      <c r="AJ380" s="259" t="s">
        <v>222</v>
      </c>
      <c r="AK380" s="259" t="s">
        <v>222</v>
      </c>
      <c r="AL380" s="259" t="s">
        <v>222</v>
      </c>
      <c r="AM380" s="259" t="s">
        <v>222</v>
      </c>
      <c r="AN380" s="259" t="s">
        <v>222</v>
      </c>
      <c r="AO380" s="259" t="s">
        <v>222</v>
      </c>
      <c r="AP380" s="259" t="s">
        <v>222</v>
      </c>
      <c r="AQ380" s="259" t="s">
        <v>222</v>
      </c>
      <c r="AR380" s="259" t="s">
        <v>222</v>
      </c>
      <c r="AS380" s="259" t="s">
        <v>222</v>
      </c>
      <c r="AT380" s="259" t="s">
        <v>222</v>
      </c>
      <c r="AU380" s="259" t="s">
        <v>222</v>
      </c>
      <c r="AV380" s="259" t="s">
        <v>222</v>
      </c>
      <c r="AW380" s="259" t="s">
        <v>222</v>
      </c>
      <c r="AX380" s="259" t="s">
        <v>222</v>
      </c>
      <c r="AY380" s="259" t="s">
        <v>222</v>
      </c>
      <c r="AZ380" s="259" t="s">
        <v>222</v>
      </c>
      <c r="BA380" s="259" t="s">
        <v>222</v>
      </c>
      <c r="BB380" s="259" t="s">
        <v>222</v>
      </c>
      <c r="BC380" s="259" t="s">
        <v>222</v>
      </c>
      <c r="BD380" s="259" t="s">
        <v>222</v>
      </c>
      <c r="BE380" s="259" t="s">
        <v>222</v>
      </c>
      <c r="BF380" s="259" t="s">
        <v>222</v>
      </c>
      <c r="BG380" s="259" t="s">
        <v>222</v>
      </c>
      <c r="BH380" s="259" t="s">
        <v>222</v>
      </c>
      <c r="BI380" s="259" t="s">
        <v>222</v>
      </c>
      <c r="BJ380" s="259" t="s">
        <v>222</v>
      </c>
      <c r="BK380" s="259" t="s">
        <v>222</v>
      </c>
      <c r="BL380" s="259" t="s">
        <v>222</v>
      </c>
      <c r="BM380" s="259" t="s">
        <v>222</v>
      </c>
      <c r="BN380" s="259" t="s">
        <v>222</v>
      </c>
      <c r="BO380" s="259" t="s">
        <v>222</v>
      </c>
      <c r="BP380" s="259" t="s">
        <v>222</v>
      </c>
      <c r="BQ380" s="257" t="s">
        <v>222</v>
      </c>
      <c r="BR380" s="257" t="s">
        <v>222</v>
      </c>
      <c r="BS380" s="257" t="s">
        <v>222</v>
      </c>
      <c r="BT380" s="257" t="s">
        <v>222</v>
      </c>
      <c r="BU380" s="257" t="s">
        <v>222</v>
      </c>
      <c r="BV380" s="257" t="s">
        <v>222</v>
      </c>
      <c r="BW380" s="257" t="s">
        <v>222</v>
      </c>
      <c r="BX380" s="257" t="s">
        <v>222</v>
      </c>
      <c r="BY380" s="257" t="s">
        <v>222</v>
      </c>
      <c r="BZ380" s="257" t="s">
        <v>222</v>
      </c>
      <c r="CA380" s="257" t="s">
        <v>222</v>
      </c>
      <c r="CB380" s="257" t="s">
        <v>222</v>
      </c>
      <c r="CC380" s="257" t="s">
        <v>222</v>
      </c>
      <c r="CD380" s="257" t="s">
        <v>222</v>
      </c>
      <c r="CE380" s="257" t="s">
        <v>222</v>
      </c>
      <c r="CF380" s="257" t="s">
        <v>222</v>
      </c>
      <c r="CG380" s="257" t="s">
        <v>222</v>
      </c>
      <c r="CH380" s="257" t="s">
        <v>222</v>
      </c>
      <c r="CI380" s="257" t="s">
        <v>222</v>
      </c>
      <c r="CJ380" s="257" t="s">
        <v>222</v>
      </c>
      <c r="CK380" s="257" t="s">
        <v>222</v>
      </c>
      <c r="CM380" s="100">
        <v>287</v>
      </c>
      <c r="CN380" s="229" t="e">
        <f t="shared" si="127"/>
        <v>#REF!</v>
      </c>
      <c r="CO380" s="229" t="e">
        <f ca="1">IF(CN380&gt;0,INDIRECT(ADDRESS($CN380,7,,,#REF!)),"")</f>
        <v>#REF!</v>
      </c>
      <c r="CP380" s="229" t="e">
        <f t="shared" ca="1" si="128"/>
        <v>#REF!</v>
      </c>
      <c r="CQ380" s="230">
        <f t="shared" ca="1" si="134"/>
        <v>0</v>
      </c>
      <c r="CR380" s="227"/>
      <c r="CS380" s="248">
        <f t="shared" si="129"/>
        <v>287</v>
      </c>
      <c r="CT380" s="229" t="e">
        <f t="shared" si="130"/>
        <v>#REF!</v>
      </c>
      <c r="CU380" s="231" t="e">
        <f ca="1">IF(CT380&gt;0,INDIRECT(ADDRESS($CT380,4,,,#REF!)),"")</f>
        <v>#REF!</v>
      </c>
      <c r="CV380" s="100" t="e">
        <f t="shared" ca="1" si="131"/>
        <v>#REF!</v>
      </c>
      <c r="CW380" s="229">
        <f t="shared" ca="1" si="132"/>
        <v>287</v>
      </c>
      <c r="CX380" s="229" t="e">
        <f t="shared" ca="1" si="124"/>
        <v>#REF!</v>
      </c>
      <c r="CY380" s="250"/>
      <c r="CZ380" s="251">
        <f t="shared" ca="1" si="125"/>
        <v>0</v>
      </c>
      <c r="DB380" s="100">
        <f t="shared" ca="1" si="126"/>
        <v>0</v>
      </c>
      <c r="DC380" s="230">
        <f t="shared" ca="1" si="133"/>
        <v>0</v>
      </c>
    </row>
    <row r="381" spans="2:107" ht="16.149999999999999" customHeight="1" x14ac:dyDescent="0.2">
      <c r="B381" s="252" t="s">
        <v>222</v>
      </c>
      <c r="C381" s="253" t="s">
        <v>222</v>
      </c>
      <c r="D381" s="254" t="s">
        <v>222</v>
      </c>
      <c r="E381" s="522" t="s">
        <v>222</v>
      </c>
      <c r="F381" s="523" t="s">
        <v>222</v>
      </c>
      <c r="G381" s="255" t="s">
        <v>222</v>
      </c>
      <c r="H381" s="256" t="s">
        <v>222</v>
      </c>
      <c r="I381" s="257" t="s">
        <v>222</v>
      </c>
      <c r="J381" s="258" t="s">
        <v>222</v>
      </c>
      <c r="K381" s="259" t="s">
        <v>222</v>
      </c>
      <c r="L381" s="259" t="s">
        <v>222</v>
      </c>
      <c r="M381" s="259" t="s">
        <v>222</v>
      </c>
      <c r="N381" s="259" t="s">
        <v>222</v>
      </c>
      <c r="O381" s="259" t="s">
        <v>222</v>
      </c>
      <c r="P381" s="259" t="s">
        <v>222</v>
      </c>
      <c r="Q381" s="259" t="s">
        <v>222</v>
      </c>
      <c r="R381" s="259" t="s">
        <v>222</v>
      </c>
      <c r="S381" s="259" t="s">
        <v>222</v>
      </c>
      <c r="T381" s="259" t="s">
        <v>222</v>
      </c>
      <c r="U381" s="259" t="s">
        <v>222</v>
      </c>
      <c r="V381" s="259" t="s">
        <v>222</v>
      </c>
      <c r="W381" s="259" t="s">
        <v>222</v>
      </c>
      <c r="X381" s="259" t="s">
        <v>222</v>
      </c>
      <c r="Y381" s="259" t="s">
        <v>222</v>
      </c>
      <c r="Z381" s="259" t="s">
        <v>222</v>
      </c>
      <c r="AA381" s="259" t="s">
        <v>222</v>
      </c>
      <c r="AB381" s="259" t="s">
        <v>222</v>
      </c>
      <c r="AC381" s="259" t="s">
        <v>222</v>
      </c>
      <c r="AD381" s="259" t="s">
        <v>222</v>
      </c>
      <c r="AE381" s="259" t="s">
        <v>222</v>
      </c>
      <c r="AF381" s="259" t="s">
        <v>222</v>
      </c>
      <c r="AG381" s="259" t="s">
        <v>222</v>
      </c>
      <c r="AH381" s="259" t="s">
        <v>222</v>
      </c>
      <c r="AI381" s="259" t="s">
        <v>222</v>
      </c>
      <c r="AJ381" s="259" t="s">
        <v>222</v>
      </c>
      <c r="AK381" s="259" t="s">
        <v>222</v>
      </c>
      <c r="AL381" s="259" t="s">
        <v>222</v>
      </c>
      <c r="AM381" s="259" t="s">
        <v>222</v>
      </c>
      <c r="AN381" s="259" t="s">
        <v>222</v>
      </c>
      <c r="AO381" s="259" t="s">
        <v>222</v>
      </c>
      <c r="AP381" s="259" t="s">
        <v>222</v>
      </c>
      <c r="AQ381" s="259" t="s">
        <v>222</v>
      </c>
      <c r="AR381" s="259" t="s">
        <v>222</v>
      </c>
      <c r="AS381" s="259" t="s">
        <v>222</v>
      </c>
      <c r="AT381" s="259" t="s">
        <v>222</v>
      </c>
      <c r="AU381" s="259" t="s">
        <v>222</v>
      </c>
      <c r="AV381" s="259" t="s">
        <v>222</v>
      </c>
      <c r="AW381" s="259" t="s">
        <v>222</v>
      </c>
      <c r="AX381" s="259" t="s">
        <v>222</v>
      </c>
      <c r="AY381" s="259" t="s">
        <v>222</v>
      </c>
      <c r="AZ381" s="259" t="s">
        <v>222</v>
      </c>
      <c r="BA381" s="259" t="s">
        <v>222</v>
      </c>
      <c r="BB381" s="259" t="s">
        <v>222</v>
      </c>
      <c r="BC381" s="259" t="s">
        <v>222</v>
      </c>
      <c r="BD381" s="259" t="s">
        <v>222</v>
      </c>
      <c r="BE381" s="259" t="s">
        <v>222</v>
      </c>
      <c r="BF381" s="259" t="s">
        <v>222</v>
      </c>
      <c r="BG381" s="259" t="s">
        <v>222</v>
      </c>
      <c r="BH381" s="259" t="s">
        <v>222</v>
      </c>
      <c r="BI381" s="259" t="s">
        <v>222</v>
      </c>
      <c r="BJ381" s="259" t="s">
        <v>222</v>
      </c>
      <c r="BK381" s="259" t="s">
        <v>222</v>
      </c>
      <c r="BL381" s="259" t="s">
        <v>222</v>
      </c>
      <c r="BM381" s="259" t="s">
        <v>222</v>
      </c>
      <c r="BN381" s="259" t="s">
        <v>222</v>
      </c>
      <c r="BO381" s="259" t="s">
        <v>222</v>
      </c>
      <c r="BP381" s="259" t="s">
        <v>222</v>
      </c>
      <c r="BQ381" s="257" t="s">
        <v>222</v>
      </c>
      <c r="BR381" s="257" t="s">
        <v>222</v>
      </c>
      <c r="BS381" s="257" t="s">
        <v>222</v>
      </c>
      <c r="BT381" s="257" t="s">
        <v>222</v>
      </c>
      <c r="BU381" s="257" t="s">
        <v>222</v>
      </c>
      <c r="BV381" s="257" t="s">
        <v>222</v>
      </c>
      <c r="BW381" s="257" t="s">
        <v>222</v>
      </c>
      <c r="BX381" s="257" t="s">
        <v>222</v>
      </c>
      <c r="BY381" s="257" t="s">
        <v>222</v>
      </c>
      <c r="BZ381" s="257" t="s">
        <v>222</v>
      </c>
      <c r="CA381" s="257" t="s">
        <v>222</v>
      </c>
      <c r="CB381" s="257" t="s">
        <v>222</v>
      </c>
      <c r="CC381" s="257" t="s">
        <v>222</v>
      </c>
      <c r="CD381" s="257" t="s">
        <v>222</v>
      </c>
      <c r="CE381" s="257" t="s">
        <v>222</v>
      </c>
      <c r="CF381" s="257" t="s">
        <v>222</v>
      </c>
      <c r="CG381" s="257" t="s">
        <v>222</v>
      </c>
      <c r="CH381" s="257" t="s">
        <v>222</v>
      </c>
      <c r="CI381" s="257" t="s">
        <v>222</v>
      </c>
      <c r="CJ381" s="257" t="s">
        <v>222</v>
      </c>
      <c r="CK381" s="257" t="s">
        <v>222</v>
      </c>
      <c r="CM381" s="100">
        <v>288</v>
      </c>
      <c r="CN381" s="229" t="e">
        <f t="shared" si="127"/>
        <v>#REF!</v>
      </c>
      <c r="CO381" s="229" t="e">
        <f ca="1">IF(CN381&gt;0,INDIRECT(ADDRESS($CN381,7,,,#REF!)),"")</f>
        <v>#REF!</v>
      </c>
      <c r="CP381" s="229" t="e">
        <f t="shared" ca="1" si="128"/>
        <v>#REF!</v>
      </c>
      <c r="CQ381" s="230">
        <f t="shared" ca="1" si="134"/>
        <v>0</v>
      </c>
      <c r="CR381" s="227"/>
      <c r="CS381" s="248">
        <f t="shared" si="129"/>
        <v>288</v>
      </c>
      <c r="CT381" s="229" t="e">
        <f t="shared" si="130"/>
        <v>#REF!</v>
      </c>
      <c r="CU381" s="231" t="e">
        <f ca="1">IF(CT381&gt;0,INDIRECT(ADDRESS($CT381,4,,,#REF!)),"")</f>
        <v>#REF!</v>
      </c>
      <c r="CV381" s="100" t="e">
        <f t="shared" ca="1" si="131"/>
        <v>#REF!</v>
      </c>
      <c r="CW381" s="229">
        <f t="shared" ca="1" si="132"/>
        <v>288</v>
      </c>
      <c r="CX381" s="229" t="e">
        <f t="shared" ca="1" si="124"/>
        <v>#REF!</v>
      </c>
      <c r="CY381" s="250"/>
      <c r="CZ381" s="251">
        <f t="shared" ca="1" si="125"/>
        <v>0</v>
      </c>
      <c r="DB381" s="100">
        <f t="shared" ca="1" si="126"/>
        <v>0</v>
      </c>
      <c r="DC381" s="230">
        <f t="shared" ca="1" si="133"/>
        <v>0</v>
      </c>
    </row>
    <row r="382" spans="2:107" ht="16.149999999999999" customHeight="1" x14ac:dyDescent="0.2">
      <c r="B382" s="252" t="s">
        <v>222</v>
      </c>
      <c r="C382" s="253" t="s">
        <v>222</v>
      </c>
      <c r="D382" s="254" t="s">
        <v>222</v>
      </c>
      <c r="E382" s="522" t="s">
        <v>222</v>
      </c>
      <c r="F382" s="523" t="s">
        <v>222</v>
      </c>
      <c r="G382" s="255" t="s">
        <v>222</v>
      </c>
      <c r="H382" s="256" t="s">
        <v>222</v>
      </c>
      <c r="I382" s="257" t="s">
        <v>222</v>
      </c>
      <c r="J382" s="258" t="s">
        <v>222</v>
      </c>
      <c r="K382" s="259" t="s">
        <v>222</v>
      </c>
      <c r="L382" s="259" t="s">
        <v>222</v>
      </c>
      <c r="M382" s="259" t="s">
        <v>222</v>
      </c>
      <c r="N382" s="259" t="s">
        <v>222</v>
      </c>
      <c r="O382" s="259" t="s">
        <v>222</v>
      </c>
      <c r="P382" s="259" t="s">
        <v>222</v>
      </c>
      <c r="Q382" s="259" t="s">
        <v>222</v>
      </c>
      <c r="R382" s="259" t="s">
        <v>222</v>
      </c>
      <c r="S382" s="259" t="s">
        <v>222</v>
      </c>
      <c r="T382" s="259" t="s">
        <v>222</v>
      </c>
      <c r="U382" s="259" t="s">
        <v>222</v>
      </c>
      <c r="V382" s="259" t="s">
        <v>222</v>
      </c>
      <c r="W382" s="259" t="s">
        <v>222</v>
      </c>
      <c r="X382" s="259" t="s">
        <v>222</v>
      </c>
      <c r="Y382" s="259" t="s">
        <v>222</v>
      </c>
      <c r="Z382" s="259" t="s">
        <v>222</v>
      </c>
      <c r="AA382" s="259" t="s">
        <v>222</v>
      </c>
      <c r="AB382" s="259" t="s">
        <v>222</v>
      </c>
      <c r="AC382" s="259" t="s">
        <v>222</v>
      </c>
      <c r="AD382" s="259" t="s">
        <v>222</v>
      </c>
      <c r="AE382" s="259" t="s">
        <v>222</v>
      </c>
      <c r="AF382" s="259" t="s">
        <v>222</v>
      </c>
      <c r="AG382" s="259" t="s">
        <v>222</v>
      </c>
      <c r="AH382" s="259" t="s">
        <v>222</v>
      </c>
      <c r="AI382" s="259" t="s">
        <v>222</v>
      </c>
      <c r="AJ382" s="259" t="s">
        <v>222</v>
      </c>
      <c r="AK382" s="259" t="s">
        <v>222</v>
      </c>
      <c r="AL382" s="259" t="s">
        <v>222</v>
      </c>
      <c r="AM382" s="259" t="s">
        <v>222</v>
      </c>
      <c r="AN382" s="259" t="s">
        <v>222</v>
      </c>
      <c r="AO382" s="259" t="s">
        <v>222</v>
      </c>
      <c r="AP382" s="259" t="s">
        <v>222</v>
      </c>
      <c r="AQ382" s="259" t="s">
        <v>222</v>
      </c>
      <c r="AR382" s="259" t="s">
        <v>222</v>
      </c>
      <c r="AS382" s="259" t="s">
        <v>222</v>
      </c>
      <c r="AT382" s="259" t="s">
        <v>222</v>
      </c>
      <c r="AU382" s="259" t="s">
        <v>222</v>
      </c>
      <c r="AV382" s="259" t="s">
        <v>222</v>
      </c>
      <c r="AW382" s="259" t="s">
        <v>222</v>
      </c>
      <c r="AX382" s="259" t="s">
        <v>222</v>
      </c>
      <c r="AY382" s="259" t="s">
        <v>222</v>
      </c>
      <c r="AZ382" s="259" t="s">
        <v>222</v>
      </c>
      <c r="BA382" s="259" t="s">
        <v>222</v>
      </c>
      <c r="BB382" s="259" t="s">
        <v>222</v>
      </c>
      <c r="BC382" s="259" t="s">
        <v>222</v>
      </c>
      <c r="BD382" s="259" t="s">
        <v>222</v>
      </c>
      <c r="BE382" s="259" t="s">
        <v>222</v>
      </c>
      <c r="BF382" s="259" t="s">
        <v>222</v>
      </c>
      <c r="BG382" s="259" t="s">
        <v>222</v>
      </c>
      <c r="BH382" s="259" t="s">
        <v>222</v>
      </c>
      <c r="BI382" s="259" t="s">
        <v>222</v>
      </c>
      <c r="BJ382" s="259" t="s">
        <v>222</v>
      </c>
      <c r="BK382" s="259" t="s">
        <v>222</v>
      </c>
      <c r="BL382" s="259" t="s">
        <v>222</v>
      </c>
      <c r="BM382" s="259" t="s">
        <v>222</v>
      </c>
      <c r="BN382" s="259" t="s">
        <v>222</v>
      </c>
      <c r="BO382" s="259" t="s">
        <v>222</v>
      </c>
      <c r="BP382" s="259" t="s">
        <v>222</v>
      </c>
      <c r="BQ382" s="257" t="s">
        <v>222</v>
      </c>
      <c r="BR382" s="257" t="s">
        <v>222</v>
      </c>
      <c r="BS382" s="257" t="s">
        <v>222</v>
      </c>
      <c r="BT382" s="257" t="s">
        <v>222</v>
      </c>
      <c r="BU382" s="257" t="s">
        <v>222</v>
      </c>
      <c r="BV382" s="257" t="s">
        <v>222</v>
      </c>
      <c r="BW382" s="257" t="s">
        <v>222</v>
      </c>
      <c r="BX382" s="257" t="s">
        <v>222</v>
      </c>
      <c r="BY382" s="257" t="s">
        <v>222</v>
      </c>
      <c r="BZ382" s="257" t="s">
        <v>222</v>
      </c>
      <c r="CA382" s="257" t="s">
        <v>222</v>
      </c>
      <c r="CB382" s="257" t="s">
        <v>222</v>
      </c>
      <c r="CC382" s="257" t="s">
        <v>222</v>
      </c>
      <c r="CD382" s="257" t="s">
        <v>222</v>
      </c>
      <c r="CE382" s="257" t="s">
        <v>222</v>
      </c>
      <c r="CF382" s="257" t="s">
        <v>222</v>
      </c>
      <c r="CG382" s="257" t="s">
        <v>222</v>
      </c>
      <c r="CH382" s="257" t="s">
        <v>222</v>
      </c>
      <c r="CI382" s="257" t="s">
        <v>222</v>
      </c>
      <c r="CJ382" s="257" t="s">
        <v>222</v>
      </c>
      <c r="CK382" s="257" t="s">
        <v>222</v>
      </c>
      <c r="CM382" s="100">
        <v>289</v>
      </c>
      <c r="CN382" s="229" t="e">
        <f t="shared" si="127"/>
        <v>#REF!</v>
      </c>
      <c r="CO382" s="229" t="e">
        <f ca="1">IF(CN382&gt;0,INDIRECT(ADDRESS($CN382,7,,,#REF!)),"")</f>
        <v>#REF!</v>
      </c>
      <c r="CP382" s="229" t="e">
        <f t="shared" ca="1" si="128"/>
        <v>#REF!</v>
      </c>
      <c r="CQ382" s="230">
        <f t="shared" ca="1" si="134"/>
        <v>0</v>
      </c>
      <c r="CR382" s="227"/>
      <c r="CS382" s="248">
        <f t="shared" si="129"/>
        <v>289</v>
      </c>
      <c r="CT382" s="229" t="e">
        <f t="shared" si="130"/>
        <v>#REF!</v>
      </c>
      <c r="CU382" s="231" t="e">
        <f ca="1">IF(CT382&gt;0,INDIRECT(ADDRESS($CT382,4,,,#REF!)),"")</f>
        <v>#REF!</v>
      </c>
      <c r="CV382" s="100" t="e">
        <f t="shared" ca="1" si="131"/>
        <v>#REF!</v>
      </c>
      <c r="CW382" s="229">
        <f t="shared" ca="1" si="132"/>
        <v>289</v>
      </c>
      <c r="CX382" s="229" t="e">
        <f t="shared" ca="1" si="124"/>
        <v>#REF!</v>
      </c>
      <c r="CY382" s="250"/>
      <c r="CZ382" s="251">
        <f t="shared" ca="1" si="125"/>
        <v>0</v>
      </c>
      <c r="DB382" s="100">
        <f t="shared" ca="1" si="126"/>
        <v>0</v>
      </c>
      <c r="DC382" s="230">
        <f t="shared" ca="1" si="133"/>
        <v>0</v>
      </c>
    </row>
    <row r="383" spans="2:107" ht="16.149999999999999" customHeight="1" x14ac:dyDescent="0.2">
      <c r="B383" s="252" t="s">
        <v>222</v>
      </c>
      <c r="C383" s="253" t="s">
        <v>222</v>
      </c>
      <c r="D383" s="254" t="s">
        <v>222</v>
      </c>
      <c r="E383" s="522" t="s">
        <v>222</v>
      </c>
      <c r="F383" s="523" t="s">
        <v>222</v>
      </c>
      <c r="G383" s="255" t="s">
        <v>222</v>
      </c>
      <c r="H383" s="256" t="s">
        <v>222</v>
      </c>
      <c r="I383" s="257" t="s">
        <v>222</v>
      </c>
      <c r="J383" s="258" t="s">
        <v>222</v>
      </c>
      <c r="K383" s="259" t="s">
        <v>222</v>
      </c>
      <c r="L383" s="259" t="s">
        <v>222</v>
      </c>
      <c r="M383" s="259" t="s">
        <v>222</v>
      </c>
      <c r="N383" s="259" t="s">
        <v>222</v>
      </c>
      <c r="O383" s="259" t="s">
        <v>222</v>
      </c>
      <c r="P383" s="259" t="s">
        <v>222</v>
      </c>
      <c r="Q383" s="259" t="s">
        <v>222</v>
      </c>
      <c r="R383" s="259" t="s">
        <v>222</v>
      </c>
      <c r="S383" s="259" t="s">
        <v>222</v>
      </c>
      <c r="T383" s="259" t="s">
        <v>222</v>
      </c>
      <c r="U383" s="259" t="s">
        <v>222</v>
      </c>
      <c r="V383" s="259" t="s">
        <v>222</v>
      </c>
      <c r="W383" s="259" t="s">
        <v>222</v>
      </c>
      <c r="X383" s="259" t="s">
        <v>222</v>
      </c>
      <c r="Y383" s="259" t="s">
        <v>222</v>
      </c>
      <c r="Z383" s="259" t="s">
        <v>222</v>
      </c>
      <c r="AA383" s="259" t="s">
        <v>222</v>
      </c>
      <c r="AB383" s="259" t="s">
        <v>222</v>
      </c>
      <c r="AC383" s="259" t="s">
        <v>222</v>
      </c>
      <c r="AD383" s="259" t="s">
        <v>222</v>
      </c>
      <c r="AE383" s="259" t="s">
        <v>222</v>
      </c>
      <c r="AF383" s="259" t="s">
        <v>222</v>
      </c>
      <c r="AG383" s="259" t="s">
        <v>222</v>
      </c>
      <c r="AH383" s="259" t="s">
        <v>222</v>
      </c>
      <c r="AI383" s="259" t="s">
        <v>222</v>
      </c>
      <c r="AJ383" s="259" t="s">
        <v>222</v>
      </c>
      <c r="AK383" s="259" t="s">
        <v>222</v>
      </c>
      <c r="AL383" s="259" t="s">
        <v>222</v>
      </c>
      <c r="AM383" s="259" t="s">
        <v>222</v>
      </c>
      <c r="AN383" s="259" t="s">
        <v>222</v>
      </c>
      <c r="AO383" s="259" t="s">
        <v>222</v>
      </c>
      <c r="AP383" s="259" t="s">
        <v>222</v>
      </c>
      <c r="AQ383" s="259" t="s">
        <v>222</v>
      </c>
      <c r="AR383" s="259" t="s">
        <v>222</v>
      </c>
      <c r="AS383" s="259" t="s">
        <v>222</v>
      </c>
      <c r="AT383" s="259" t="s">
        <v>222</v>
      </c>
      <c r="AU383" s="259" t="s">
        <v>222</v>
      </c>
      <c r="AV383" s="259" t="s">
        <v>222</v>
      </c>
      <c r="AW383" s="259" t="s">
        <v>222</v>
      </c>
      <c r="AX383" s="259" t="s">
        <v>222</v>
      </c>
      <c r="AY383" s="259" t="s">
        <v>222</v>
      </c>
      <c r="AZ383" s="259" t="s">
        <v>222</v>
      </c>
      <c r="BA383" s="259" t="s">
        <v>222</v>
      </c>
      <c r="BB383" s="259" t="s">
        <v>222</v>
      </c>
      <c r="BC383" s="259" t="s">
        <v>222</v>
      </c>
      <c r="BD383" s="259" t="s">
        <v>222</v>
      </c>
      <c r="BE383" s="259" t="s">
        <v>222</v>
      </c>
      <c r="BF383" s="259" t="s">
        <v>222</v>
      </c>
      <c r="BG383" s="259" t="s">
        <v>222</v>
      </c>
      <c r="BH383" s="259" t="s">
        <v>222</v>
      </c>
      <c r="BI383" s="259" t="s">
        <v>222</v>
      </c>
      <c r="BJ383" s="259" t="s">
        <v>222</v>
      </c>
      <c r="BK383" s="259" t="s">
        <v>222</v>
      </c>
      <c r="BL383" s="259" t="s">
        <v>222</v>
      </c>
      <c r="BM383" s="259" t="s">
        <v>222</v>
      </c>
      <c r="BN383" s="259" t="s">
        <v>222</v>
      </c>
      <c r="BO383" s="259" t="s">
        <v>222</v>
      </c>
      <c r="BP383" s="259" t="s">
        <v>222</v>
      </c>
      <c r="BQ383" s="257" t="s">
        <v>222</v>
      </c>
      <c r="BR383" s="257" t="s">
        <v>222</v>
      </c>
      <c r="BS383" s="257" t="s">
        <v>222</v>
      </c>
      <c r="BT383" s="257" t="s">
        <v>222</v>
      </c>
      <c r="BU383" s="257" t="s">
        <v>222</v>
      </c>
      <c r="BV383" s="257" t="s">
        <v>222</v>
      </c>
      <c r="BW383" s="257" t="s">
        <v>222</v>
      </c>
      <c r="BX383" s="257" t="s">
        <v>222</v>
      </c>
      <c r="BY383" s="257" t="s">
        <v>222</v>
      </c>
      <c r="BZ383" s="257" t="s">
        <v>222</v>
      </c>
      <c r="CA383" s="257" t="s">
        <v>222</v>
      </c>
      <c r="CB383" s="257" t="s">
        <v>222</v>
      </c>
      <c r="CC383" s="257" t="s">
        <v>222</v>
      </c>
      <c r="CD383" s="257" t="s">
        <v>222</v>
      </c>
      <c r="CE383" s="257" t="s">
        <v>222</v>
      </c>
      <c r="CF383" s="257" t="s">
        <v>222</v>
      </c>
      <c r="CG383" s="257" t="s">
        <v>222</v>
      </c>
      <c r="CH383" s="257" t="s">
        <v>222</v>
      </c>
      <c r="CI383" s="257" t="s">
        <v>222</v>
      </c>
      <c r="CJ383" s="257" t="s">
        <v>222</v>
      </c>
      <c r="CK383" s="257" t="s">
        <v>222</v>
      </c>
      <c r="CM383" s="100">
        <v>290</v>
      </c>
      <c r="CN383" s="229" t="e">
        <f t="shared" si="127"/>
        <v>#REF!</v>
      </c>
      <c r="CO383" s="229" t="e">
        <f ca="1">IF(CN383&gt;0,INDIRECT(ADDRESS($CN383,7,,,#REF!)),"")</f>
        <v>#REF!</v>
      </c>
      <c r="CP383" s="229" t="e">
        <f t="shared" ca="1" si="128"/>
        <v>#REF!</v>
      </c>
      <c r="CQ383" s="230">
        <f t="shared" ca="1" si="134"/>
        <v>0</v>
      </c>
      <c r="CR383" s="227"/>
      <c r="CS383" s="248">
        <f t="shared" si="129"/>
        <v>290</v>
      </c>
      <c r="CT383" s="229" t="e">
        <f t="shared" si="130"/>
        <v>#REF!</v>
      </c>
      <c r="CU383" s="231" t="e">
        <f ca="1">IF(CT383&gt;0,INDIRECT(ADDRESS($CT383,4,,,#REF!)),"")</f>
        <v>#REF!</v>
      </c>
      <c r="CV383" s="100" t="e">
        <f t="shared" ca="1" si="131"/>
        <v>#REF!</v>
      </c>
      <c r="CW383" s="229">
        <f t="shared" ca="1" si="132"/>
        <v>290</v>
      </c>
      <c r="CX383" s="229" t="e">
        <f t="shared" ca="1" si="124"/>
        <v>#REF!</v>
      </c>
      <c r="CY383" s="250"/>
      <c r="CZ383" s="251">
        <f t="shared" ca="1" si="125"/>
        <v>0</v>
      </c>
      <c r="DB383" s="100">
        <f t="shared" ca="1" si="126"/>
        <v>0</v>
      </c>
      <c r="DC383" s="230">
        <f t="shared" ca="1" si="133"/>
        <v>0</v>
      </c>
    </row>
    <row r="384" spans="2:107" ht="16.149999999999999" customHeight="1" x14ac:dyDescent="0.2">
      <c r="B384" s="252" t="s">
        <v>222</v>
      </c>
      <c r="C384" s="253" t="s">
        <v>222</v>
      </c>
      <c r="D384" s="254" t="s">
        <v>222</v>
      </c>
      <c r="E384" s="522" t="s">
        <v>222</v>
      </c>
      <c r="F384" s="523" t="s">
        <v>222</v>
      </c>
      <c r="G384" s="255" t="s">
        <v>222</v>
      </c>
      <c r="H384" s="256" t="s">
        <v>222</v>
      </c>
      <c r="I384" s="257" t="s">
        <v>222</v>
      </c>
      <c r="J384" s="258" t="s">
        <v>222</v>
      </c>
      <c r="K384" s="259" t="s">
        <v>222</v>
      </c>
      <c r="L384" s="259" t="s">
        <v>222</v>
      </c>
      <c r="M384" s="259" t="s">
        <v>222</v>
      </c>
      <c r="N384" s="259" t="s">
        <v>222</v>
      </c>
      <c r="O384" s="259" t="s">
        <v>222</v>
      </c>
      <c r="P384" s="259" t="s">
        <v>222</v>
      </c>
      <c r="Q384" s="259" t="s">
        <v>222</v>
      </c>
      <c r="R384" s="259" t="s">
        <v>222</v>
      </c>
      <c r="S384" s="259" t="s">
        <v>222</v>
      </c>
      <c r="T384" s="259" t="s">
        <v>222</v>
      </c>
      <c r="U384" s="259" t="s">
        <v>222</v>
      </c>
      <c r="V384" s="259" t="s">
        <v>222</v>
      </c>
      <c r="W384" s="259" t="s">
        <v>222</v>
      </c>
      <c r="X384" s="259" t="s">
        <v>222</v>
      </c>
      <c r="Y384" s="259" t="s">
        <v>222</v>
      </c>
      <c r="Z384" s="259" t="s">
        <v>222</v>
      </c>
      <c r="AA384" s="259" t="s">
        <v>222</v>
      </c>
      <c r="AB384" s="259" t="s">
        <v>222</v>
      </c>
      <c r="AC384" s="259" t="s">
        <v>222</v>
      </c>
      <c r="AD384" s="259" t="s">
        <v>222</v>
      </c>
      <c r="AE384" s="259" t="s">
        <v>222</v>
      </c>
      <c r="AF384" s="259" t="s">
        <v>222</v>
      </c>
      <c r="AG384" s="259" t="s">
        <v>222</v>
      </c>
      <c r="AH384" s="259" t="s">
        <v>222</v>
      </c>
      <c r="AI384" s="259" t="s">
        <v>222</v>
      </c>
      <c r="AJ384" s="259" t="s">
        <v>222</v>
      </c>
      <c r="AK384" s="259" t="s">
        <v>222</v>
      </c>
      <c r="AL384" s="259" t="s">
        <v>222</v>
      </c>
      <c r="AM384" s="259" t="s">
        <v>222</v>
      </c>
      <c r="AN384" s="259" t="s">
        <v>222</v>
      </c>
      <c r="AO384" s="259" t="s">
        <v>222</v>
      </c>
      <c r="AP384" s="259" t="s">
        <v>222</v>
      </c>
      <c r="AQ384" s="259" t="s">
        <v>222</v>
      </c>
      <c r="AR384" s="259" t="s">
        <v>222</v>
      </c>
      <c r="AS384" s="259" t="s">
        <v>222</v>
      </c>
      <c r="AT384" s="259" t="s">
        <v>222</v>
      </c>
      <c r="AU384" s="259" t="s">
        <v>222</v>
      </c>
      <c r="AV384" s="259" t="s">
        <v>222</v>
      </c>
      <c r="AW384" s="259" t="s">
        <v>222</v>
      </c>
      <c r="AX384" s="259" t="s">
        <v>222</v>
      </c>
      <c r="AY384" s="259" t="s">
        <v>222</v>
      </c>
      <c r="AZ384" s="259" t="s">
        <v>222</v>
      </c>
      <c r="BA384" s="259" t="s">
        <v>222</v>
      </c>
      <c r="BB384" s="259" t="s">
        <v>222</v>
      </c>
      <c r="BC384" s="259" t="s">
        <v>222</v>
      </c>
      <c r="BD384" s="259" t="s">
        <v>222</v>
      </c>
      <c r="BE384" s="259" t="s">
        <v>222</v>
      </c>
      <c r="BF384" s="259" t="s">
        <v>222</v>
      </c>
      <c r="BG384" s="259" t="s">
        <v>222</v>
      </c>
      <c r="BH384" s="259" t="s">
        <v>222</v>
      </c>
      <c r="BI384" s="259" t="s">
        <v>222</v>
      </c>
      <c r="BJ384" s="259" t="s">
        <v>222</v>
      </c>
      <c r="BK384" s="259" t="s">
        <v>222</v>
      </c>
      <c r="BL384" s="259" t="s">
        <v>222</v>
      </c>
      <c r="BM384" s="259" t="s">
        <v>222</v>
      </c>
      <c r="BN384" s="259" t="s">
        <v>222</v>
      </c>
      <c r="BO384" s="259" t="s">
        <v>222</v>
      </c>
      <c r="BP384" s="259" t="s">
        <v>222</v>
      </c>
      <c r="BQ384" s="257" t="s">
        <v>222</v>
      </c>
      <c r="BR384" s="257" t="s">
        <v>222</v>
      </c>
      <c r="BS384" s="257" t="s">
        <v>222</v>
      </c>
      <c r="BT384" s="257" t="s">
        <v>222</v>
      </c>
      <c r="BU384" s="257" t="s">
        <v>222</v>
      </c>
      <c r="BV384" s="257" t="s">
        <v>222</v>
      </c>
      <c r="BW384" s="257" t="s">
        <v>222</v>
      </c>
      <c r="BX384" s="257" t="s">
        <v>222</v>
      </c>
      <c r="BY384" s="257" t="s">
        <v>222</v>
      </c>
      <c r="BZ384" s="257" t="s">
        <v>222</v>
      </c>
      <c r="CA384" s="257" t="s">
        <v>222</v>
      </c>
      <c r="CB384" s="257" t="s">
        <v>222</v>
      </c>
      <c r="CC384" s="257" t="s">
        <v>222</v>
      </c>
      <c r="CD384" s="257" t="s">
        <v>222</v>
      </c>
      <c r="CE384" s="257" t="s">
        <v>222</v>
      </c>
      <c r="CF384" s="257" t="s">
        <v>222</v>
      </c>
      <c r="CG384" s="257" t="s">
        <v>222</v>
      </c>
      <c r="CH384" s="257" t="s">
        <v>222</v>
      </c>
      <c r="CI384" s="257" t="s">
        <v>222</v>
      </c>
      <c r="CJ384" s="257" t="s">
        <v>222</v>
      </c>
      <c r="CK384" s="257" t="s">
        <v>222</v>
      </c>
      <c r="CM384" s="100">
        <v>291</v>
      </c>
      <c r="CN384" s="229" t="e">
        <f t="shared" si="127"/>
        <v>#REF!</v>
      </c>
      <c r="CO384" s="229" t="e">
        <f ca="1">IF(CN384&gt;0,INDIRECT(ADDRESS($CN384,7,,,#REF!)),"")</f>
        <v>#REF!</v>
      </c>
      <c r="CP384" s="229" t="e">
        <f t="shared" ca="1" si="128"/>
        <v>#REF!</v>
      </c>
      <c r="CQ384" s="230">
        <f t="shared" ca="1" si="134"/>
        <v>0</v>
      </c>
      <c r="CR384" s="227"/>
      <c r="CS384" s="248">
        <f t="shared" si="129"/>
        <v>291</v>
      </c>
      <c r="CT384" s="229" t="e">
        <f t="shared" si="130"/>
        <v>#REF!</v>
      </c>
      <c r="CU384" s="231" t="e">
        <f ca="1">IF(CT384&gt;0,INDIRECT(ADDRESS($CT384,4,,,#REF!)),"")</f>
        <v>#REF!</v>
      </c>
      <c r="CV384" s="100" t="e">
        <f t="shared" ca="1" si="131"/>
        <v>#REF!</v>
      </c>
      <c r="CW384" s="229">
        <f t="shared" ca="1" si="132"/>
        <v>291</v>
      </c>
      <c r="CX384" s="229" t="e">
        <f t="shared" ca="1" si="124"/>
        <v>#REF!</v>
      </c>
      <c r="CY384" s="250"/>
      <c r="CZ384" s="251">
        <f t="shared" ca="1" si="125"/>
        <v>0</v>
      </c>
      <c r="DB384" s="100">
        <f t="shared" ca="1" si="126"/>
        <v>0</v>
      </c>
      <c r="DC384" s="230">
        <f t="shared" ca="1" si="133"/>
        <v>0</v>
      </c>
    </row>
    <row r="385" spans="2:107" ht="16.149999999999999" customHeight="1" x14ac:dyDescent="0.2">
      <c r="B385" s="252" t="s">
        <v>222</v>
      </c>
      <c r="C385" s="253" t="s">
        <v>222</v>
      </c>
      <c r="D385" s="254" t="s">
        <v>222</v>
      </c>
      <c r="E385" s="522" t="s">
        <v>222</v>
      </c>
      <c r="F385" s="523" t="s">
        <v>222</v>
      </c>
      <c r="G385" s="255" t="s">
        <v>222</v>
      </c>
      <c r="H385" s="256" t="s">
        <v>222</v>
      </c>
      <c r="I385" s="257" t="s">
        <v>222</v>
      </c>
      <c r="J385" s="258" t="s">
        <v>222</v>
      </c>
      <c r="K385" s="259" t="s">
        <v>222</v>
      </c>
      <c r="L385" s="259" t="s">
        <v>222</v>
      </c>
      <c r="M385" s="259" t="s">
        <v>222</v>
      </c>
      <c r="N385" s="259" t="s">
        <v>222</v>
      </c>
      <c r="O385" s="259" t="s">
        <v>222</v>
      </c>
      <c r="P385" s="259" t="s">
        <v>222</v>
      </c>
      <c r="Q385" s="259" t="s">
        <v>222</v>
      </c>
      <c r="R385" s="259" t="s">
        <v>222</v>
      </c>
      <c r="S385" s="259" t="s">
        <v>222</v>
      </c>
      <c r="T385" s="259" t="s">
        <v>222</v>
      </c>
      <c r="U385" s="259" t="s">
        <v>222</v>
      </c>
      <c r="V385" s="259" t="s">
        <v>222</v>
      </c>
      <c r="W385" s="259" t="s">
        <v>222</v>
      </c>
      <c r="X385" s="259" t="s">
        <v>222</v>
      </c>
      <c r="Y385" s="259" t="s">
        <v>222</v>
      </c>
      <c r="Z385" s="259" t="s">
        <v>222</v>
      </c>
      <c r="AA385" s="259" t="s">
        <v>222</v>
      </c>
      <c r="AB385" s="259" t="s">
        <v>222</v>
      </c>
      <c r="AC385" s="259" t="s">
        <v>222</v>
      </c>
      <c r="AD385" s="259" t="s">
        <v>222</v>
      </c>
      <c r="AE385" s="259" t="s">
        <v>222</v>
      </c>
      <c r="AF385" s="259" t="s">
        <v>222</v>
      </c>
      <c r="AG385" s="259" t="s">
        <v>222</v>
      </c>
      <c r="AH385" s="259" t="s">
        <v>222</v>
      </c>
      <c r="AI385" s="259" t="s">
        <v>222</v>
      </c>
      <c r="AJ385" s="259" t="s">
        <v>222</v>
      </c>
      <c r="AK385" s="259" t="s">
        <v>222</v>
      </c>
      <c r="AL385" s="259" t="s">
        <v>222</v>
      </c>
      <c r="AM385" s="259" t="s">
        <v>222</v>
      </c>
      <c r="AN385" s="259" t="s">
        <v>222</v>
      </c>
      <c r="AO385" s="259" t="s">
        <v>222</v>
      </c>
      <c r="AP385" s="259" t="s">
        <v>222</v>
      </c>
      <c r="AQ385" s="259" t="s">
        <v>222</v>
      </c>
      <c r="AR385" s="259" t="s">
        <v>222</v>
      </c>
      <c r="AS385" s="259" t="s">
        <v>222</v>
      </c>
      <c r="AT385" s="259" t="s">
        <v>222</v>
      </c>
      <c r="AU385" s="259" t="s">
        <v>222</v>
      </c>
      <c r="AV385" s="259" t="s">
        <v>222</v>
      </c>
      <c r="AW385" s="259" t="s">
        <v>222</v>
      </c>
      <c r="AX385" s="259" t="s">
        <v>222</v>
      </c>
      <c r="AY385" s="259" t="s">
        <v>222</v>
      </c>
      <c r="AZ385" s="259" t="s">
        <v>222</v>
      </c>
      <c r="BA385" s="259" t="s">
        <v>222</v>
      </c>
      <c r="BB385" s="259" t="s">
        <v>222</v>
      </c>
      <c r="BC385" s="259" t="s">
        <v>222</v>
      </c>
      <c r="BD385" s="259" t="s">
        <v>222</v>
      </c>
      <c r="BE385" s="259" t="s">
        <v>222</v>
      </c>
      <c r="BF385" s="259" t="s">
        <v>222</v>
      </c>
      <c r="BG385" s="259" t="s">
        <v>222</v>
      </c>
      <c r="BH385" s="259" t="s">
        <v>222</v>
      </c>
      <c r="BI385" s="259" t="s">
        <v>222</v>
      </c>
      <c r="BJ385" s="259" t="s">
        <v>222</v>
      </c>
      <c r="BK385" s="259" t="s">
        <v>222</v>
      </c>
      <c r="BL385" s="259" t="s">
        <v>222</v>
      </c>
      <c r="BM385" s="259" t="s">
        <v>222</v>
      </c>
      <c r="BN385" s="259" t="s">
        <v>222</v>
      </c>
      <c r="BO385" s="259" t="s">
        <v>222</v>
      </c>
      <c r="BP385" s="259" t="s">
        <v>222</v>
      </c>
      <c r="BQ385" s="257" t="s">
        <v>222</v>
      </c>
      <c r="BR385" s="257" t="s">
        <v>222</v>
      </c>
      <c r="BS385" s="257" t="s">
        <v>222</v>
      </c>
      <c r="BT385" s="257" t="s">
        <v>222</v>
      </c>
      <c r="BU385" s="257" t="s">
        <v>222</v>
      </c>
      <c r="BV385" s="257" t="s">
        <v>222</v>
      </c>
      <c r="BW385" s="257" t="s">
        <v>222</v>
      </c>
      <c r="BX385" s="257" t="s">
        <v>222</v>
      </c>
      <c r="BY385" s="257" t="s">
        <v>222</v>
      </c>
      <c r="BZ385" s="257" t="s">
        <v>222</v>
      </c>
      <c r="CA385" s="257" t="s">
        <v>222</v>
      </c>
      <c r="CB385" s="257" t="s">
        <v>222</v>
      </c>
      <c r="CC385" s="257" t="s">
        <v>222</v>
      </c>
      <c r="CD385" s="257" t="s">
        <v>222</v>
      </c>
      <c r="CE385" s="257" t="s">
        <v>222</v>
      </c>
      <c r="CF385" s="257" t="s">
        <v>222</v>
      </c>
      <c r="CG385" s="257" t="s">
        <v>222</v>
      </c>
      <c r="CH385" s="257" t="s">
        <v>222</v>
      </c>
      <c r="CI385" s="257" t="s">
        <v>222</v>
      </c>
      <c r="CJ385" s="257" t="s">
        <v>222</v>
      </c>
      <c r="CK385" s="257" t="s">
        <v>222</v>
      </c>
      <c r="CM385" s="100">
        <v>292</v>
      </c>
      <c r="CN385" s="229" t="e">
        <f t="shared" si="127"/>
        <v>#REF!</v>
      </c>
      <c r="CO385" s="229" t="e">
        <f ca="1">IF(CN385&gt;0,INDIRECT(ADDRESS($CN385,7,,,#REF!)),"")</f>
        <v>#REF!</v>
      </c>
      <c r="CP385" s="229" t="e">
        <f t="shared" ca="1" si="128"/>
        <v>#REF!</v>
      </c>
      <c r="CQ385" s="230">
        <f t="shared" ca="1" si="134"/>
        <v>0</v>
      </c>
      <c r="CR385" s="227"/>
      <c r="CS385" s="248">
        <f t="shared" si="129"/>
        <v>292</v>
      </c>
      <c r="CT385" s="229" t="e">
        <f t="shared" si="130"/>
        <v>#REF!</v>
      </c>
      <c r="CU385" s="231" t="e">
        <f ca="1">IF(CT385&gt;0,INDIRECT(ADDRESS($CT385,4,,,#REF!)),"")</f>
        <v>#REF!</v>
      </c>
      <c r="CV385" s="100" t="e">
        <f t="shared" ca="1" si="131"/>
        <v>#REF!</v>
      </c>
      <c r="CW385" s="229">
        <f t="shared" ca="1" si="132"/>
        <v>292</v>
      </c>
      <c r="CX385" s="229" t="e">
        <f t="shared" ca="1" si="124"/>
        <v>#REF!</v>
      </c>
      <c r="CY385" s="250"/>
      <c r="CZ385" s="251">
        <f t="shared" ca="1" si="125"/>
        <v>0</v>
      </c>
      <c r="DB385" s="100">
        <f t="shared" ca="1" si="126"/>
        <v>0</v>
      </c>
      <c r="DC385" s="230">
        <f t="shared" ca="1" si="133"/>
        <v>0</v>
      </c>
    </row>
    <row r="386" spans="2:107" ht="16.149999999999999" customHeight="1" x14ac:dyDescent="0.2">
      <c r="B386" s="252" t="s">
        <v>222</v>
      </c>
      <c r="C386" s="253" t="s">
        <v>222</v>
      </c>
      <c r="D386" s="254" t="s">
        <v>222</v>
      </c>
      <c r="E386" s="522" t="s">
        <v>222</v>
      </c>
      <c r="F386" s="523" t="s">
        <v>222</v>
      </c>
      <c r="G386" s="255" t="s">
        <v>222</v>
      </c>
      <c r="H386" s="256" t="s">
        <v>222</v>
      </c>
      <c r="I386" s="257" t="s">
        <v>222</v>
      </c>
      <c r="J386" s="258" t="s">
        <v>222</v>
      </c>
      <c r="K386" s="259" t="s">
        <v>222</v>
      </c>
      <c r="L386" s="259" t="s">
        <v>222</v>
      </c>
      <c r="M386" s="259" t="s">
        <v>222</v>
      </c>
      <c r="N386" s="259" t="s">
        <v>222</v>
      </c>
      <c r="O386" s="259" t="s">
        <v>222</v>
      </c>
      <c r="P386" s="259" t="s">
        <v>222</v>
      </c>
      <c r="Q386" s="259" t="s">
        <v>222</v>
      </c>
      <c r="R386" s="259" t="s">
        <v>222</v>
      </c>
      <c r="S386" s="259" t="s">
        <v>222</v>
      </c>
      <c r="T386" s="259" t="s">
        <v>222</v>
      </c>
      <c r="U386" s="259" t="s">
        <v>222</v>
      </c>
      <c r="V386" s="259" t="s">
        <v>222</v>
      </c>
      <c r="W386" s="259" t="s">
        <v>222</v>
      </c>
      <c r="X386" s="259" t="s">
        <v>222</v>
      </c>
      <c r="Y386" s="259" t="s">
        <v>222</v>
      </c>
      <c r="Z386" s="259" t="s">
        <v>222</v>
      </c>
      <c r="AA386" s="259" t="s">
        <v>222</v>
      </c>
      <c r="AB386" s="259" t="s">
        <v>222</v>
      </c>
      <c r="AC386" s="259" t="s">
        <v>222</v>
      </c>
      <c r="AD386" s="259" t="s">
        <v>222</v>
      </c>
      <c r="AE386" s="259" t="s">
        <v>222</v>
      </c>
      <c r="AF386" s="259" t="s">
        <v>222</v>
      </c>
      <c r="AG386" s="259" t="s">
        <v>222</v>
      </c>
      <c r="AH386" s="259" t="s">
        <v>222</v>
      </c>
      <c r="AI386" s="259" t="s">
        <v>222</v>
      </c>
      <c r="AJ386" s="259" t="s">
        <v>222</v>
      </c>
      <c r="AK386" s="259" t="s">
        <v>222</v>
      </c>
      <c r="AL386" s="259" t="s">
        <v>222</v>
      </c>
      <c r="AM386" s="259" t="s">
        <v>222</v>
      </c>
      <c r="AN386" s="259" t="s">
        <v>222</v>
      </c>
      <c r="AO386" s="259" t="s">
        <v>222</v>
      </c>
      <c r="AP386" s="259" t="s">
        <v>222</v>
      </c>
      <c r="AQ386" s="259" t="s">
        <v>222</v>
      </c>
      <c r="AR386" s="259" t="s">
        <v>222</v>
      </c>
      <c r="AS386" s="259" t="s">
        <v>222</v>
      </c>
      <c r="AT386" s="259" t="s">
        <v>222</v>
      </c>
      <c r="AU386" s="259" t="s">
        <v>222</v>
      </c>
      <c r="AV386" s="259" t="s">
        <v>222</v>
      </c>
      <c r="AW386" s="259" t="s">
        <v>222</v>
      </c>
      <c r="AX386" s="259" t="s">
        <v>222</v>
      </c>
      <c r="AY386" s="259" t="s">
        <v>222</v>
      </c>
      <c r="AZ386" s="259" t="s">
        <v>222</v>
      </c>
      <c r="BA386" s="259" t="s">
        <v>222</v>
      </c>
      <c r="BB386" s="259" t="s">
        <v>222</v>
      </c>
      <c r="BC386" s="259" t="s">
        <v>222</v>
      </c>
      <c r="BD386" s="259" t="s">
        <v>222</v>
      </c>
      <c r="BE386" s="259" t="s">
        <v>222</v>
      </c>
      <c r="BF386" s="259" t="s">
        <v>222</v>
      </c>
      <c r="BG386" s="259" t="s">
        <v>222</v>
      </c>
      <c r="BH386" s="259" t="s">
        <v>222</v>
      </c>
      <c r="BI386" s="259" t="s">
        <v>222</v>
      </c>
      <c r="BJ386" s="259" t="s">
        <v>222</v>
      </c>
      <c r="BK386" s="259" t="s">
        <v>222</v>
      </c>
      <c r="BL386" s="259" t="s">
        <v>222</v>
      </c>
      <c r="BM386" s="259" t="s">
        <v>222</v>
      </c>
      <c r="BN386" s="259" t="s">
        <v>222</v>
      </c>
      <c r="BO386" s="259" t="s">
        <v>222</v>
      </c>
      <c r="BP386" s="259" t="s">
        <v>222</v>
      </c>
      <c r="BQ386" s="257" t="s">
        <v>222</v>
      </c>
      <c r="BR386" s="257" t="s">
        <v>222</v>
      </c>
      <c r="BS386" s="257" t="s">
        <v>222</v>
      </c>
      <c r="BT386" s="257" t="s">
        <v>222</v>
      </c>
      <c r="BU386" s="257" t="s">
        <v>222</v>
      </c>
      <c r="BV386" s="257" t="s">
        <v>222</v>
      </c>
      <c r="BW386" s="257" t="s">
        <v>222</v>
      </c>
      <c r="BX386" s="257" t="s">
        <v>222</v>
      </c>
      <c r="BY386" s="257" t="s">
        <v>222</v>
      </c>
      <c r="BZ386" s="257" t="s">
        <v>222</v>
      </c>
      <c r="CA386" s="257" t="s">
        <v>222</v>
      </c>
      <c r="CB386" s="257" t="s">
        <v>222</v>
      </c>
      <c r="CC386" s="257" t="s">
        <v>222</v>
      </c>
      <c r="CD386" s="257" t="s">
        <v>222</v>
      </c>
      <c r="CE386" s="257" t="s">
        <v>222</v>
      </c>
      <c r="CF386" s="257" t="s">
        <v>222</v>
      </c>
      <c r="CG386" s="257" t="s">
        <v>222</v>
      </c>
      <c r="CH386" s="257" t="s">
        <v>222</v>
      </c>
      <c r="CI386" s="257" t="s">
        <v>222</v>
      </c>
      <c r="CJ386" s="257" t="s">
        <v>222</v>
      </c>
      <c r="CK386" s="257" t="s">
        <v>222</v>
      </c>
      <c r="CM386" s="100">
        <v>293</v>
      </c>
      <c r="CN386" s="229" t="e">
        <f t="shared" si="127"/>
        <v>#REF!</v>
      </c>
      <c r="CO386" s="229" t="e">
        <f ca="1">IF(CN386&gt;0,INDIRECT(ADDRESS($CN386,7,,,#REF!)),"")</f>
        <v>#REF!</v>
      </c>
      <c r="CP386" s="229" t="e">
        <f t="shared" ca="1" si="128"/>
        <v>#REF!</v>
      </c>
      <c r="CQ386" s="230">
        <f t="shared" ca="1" si="134"/>
        <v>0</v>
      </c>
      <c r="CR386" s="227"/>
      <c r="CS386" s="248">
        <f t="shared" si="129"/>
        <v>293</v>
      </c>
      <c r="CT386" s="229" t="e">
        <f t="shared" si="130"/>
        <v>#REF!</v>
      </c>
      <c r="CU386" s="231" t="e">
        <f ca="1">IF(CT386&gt;0,INDIRECT(ADDRESS($CT386,4,,,#REF!)),"")</f>
        <v>#REF!</v>
      </c>
      <c r="CV386" s="100" t="e">
        <f t="shared" ca="1" si="131"/>
        <v>#REF!</v>
      </c>
      <c r="CW386" s="229">
        <f t="shared" ca="1" si="132"/>
        <v>293</v>
      </c>
      <c r="CX386" s="229" t="e">
        <f t="shared" ca="1" si="124"/>
        <v>#REF!</v>
      </c>
      <c r="CY386" s="250"/>
      <c r="CZ386" s="251">
        <f t="shared" ca="1" si="125"/>
        <v>0</v>
      </c>
      <c r="DB386" s="100">
        <f t="shared" ca="1" si="126"/>
        <v>0</v>
      </c>
      <c r="DC386" s="230">
        <f t="shared" ca="1" si="133"/>
        <v>0</v>
      </c>
    </row>
    <row r="387" spans="2:107" ht="16.149999999999999" customHeight="1" x14ac:dyDescent="0.2">
      <c r="B387" s="252" t="s">
        <v>222</v>
      </c>
      <c r="C387" s="253" t="s">
        <v>222</v>
      </c>
      <c r="D387" s="254" t="s">
        <v>222</v>
      </c>
      <c r="E387" s="522" t="s">
        <v>222</v>
      </c>
      <c r="F387" s="523" t="s">
        <v>222</v>
      </c>
      <c r="G387" s="255" t="s">
        <v>222</v>
      </c>
      <c r="H387" s="256" t="s">
        <v>222</v>
      </c>
      <c r="I387" s="257" t="s">
        <v>222</v>
      </c>
      <c r="J387" s="258" t="s">
        <v>222</v>
      </c>
      <c r="K387" s="259" t="s">
        <v>222</v>
      </c>
      <c r="L387" s="259" t="s">
        <v>222</v>
      </c>
      <c r="M387" s="259" t="s">
        <v>222</v>
      </c>
      <c r="N387" s="259" t="s">
        <v>222</v>
      </c>
      <c r="O387" s="259" t="s">
        <v>222</v>
      </c>
      <c r="P387" s="259" t="s">
        <v>222</v>
      </c>
      <c r="Q387" s="259" t="s">
        <v>222</v>
      </c>
      <c r="R387" s="259" t="s">
        <v>222</v>
      </c>
      <c r="S387" s="259" t="s">
        <v>222</v>
      </c>
      <c r="T387" s="259" t="s">
        <v>222</v>
      </c>
      <c r="U387" s="259" t="s">
        <v>222</v>
      </c>
      <c r="V387" s="259" t="s">
        <v>222</v>
      </c>
      <c r="W387" s="259" t="s">
        <v>222</v>
      </c>
      <c r="X387" s="259" t="s">
        <v>222</v>
      </c>
      <c r="Y387" s="259" t="s">
        <v>222</v>
      </c>
      <c r="Z387" s="259" t="s">
        <v>222</v>
      </c>
      <c r="AA387" s="259" t="s">
        <v>222</v>
      </c>
      <c r="AB387" s="259" t="s">
        <v>222</v>
      </c>
      <c r="AC387" s="259" t="s">
        <v>222</v>
      </c>
      <c r="AD387" s="259" t="s">
        <v>222</v>
      </c>
      <c r="AE387" s="259" t="s">
        <v>222</v>
      </c>
      <c r="AF387" s="259" t="s">
        <v>222</v>
      </c>
      <c r="AG387" s="259" t="s">
        <v>222</v>
      </c>
      <c r="AH387" s="259" t="s">
        <v>222</v>
      </c>
      <c r="AI387" s="259" t="s">
        <v>222</v>
      </c>
      <c r="AJ387" s="259" t="s">
        <v>222</v>
      </c>
      <c r="AK387" s="259" t="s">
        <v>222</v>
      </c>
      <c r="AL387" s="259" t="s">
        <v>222</v>
      </c>
      <c r="AM387" s="259" t="s">
        <v>222</v>
      </c>
      <c r="AN387" s="259" t="s">
        <v>222</v>
      </c>
      <c r="AO387" s="259" t="s">
        <v>222</v>
      </c>
      <c r="AP387" s="259" t="s">
        <v>222</v>
      </c>
      <c r="AQ387" s="259" t="s">
        <v>222</v>
      </c>
      <c r="AR387" s="259" t="s">
        <v>222</v>
      </c>
      <c r="AS387" s="259" t="s">
        <v>222</v>
      </c>
      <c r="AT387" s="259" t="s">
        <v>222</v>
      </c>
      <c r="AU387" s="259" t="s">
        <v>222</v>
      </c>
      <c r="AV387" s="259" t="s">
        <v>222</v>
      </c>
      <c r="AW387" s="259" t="s">
        <v>222</v>
      </c>
      <c r="AX387" s="259" t="s">
        <v>222</v>
      </c>
      <c r="AY387" s="259" t="s">
        <v>222</v>
      </c>
      <c r="AZ387" s="259" t="s">
        <v>222</v>
      </c>
      <c r="BA387" s="259" t="s">
        <v>222</v>
      </c>
      <c r="BB387" s="259" t="s">
        <v>222</v>
      </c>
      <c r="BC387" s="259" t="s">
        <v>222</v>
      </c>
      <c r="BD387" s="259" t="s">
        <v>222</v>
      </c>
      <c r="BE387" s="259" t="s">
        <v>222</v>
      </c>
      <c r="BF387" s="259" t="s">
        <v>222</v>
      </c>
      <c r="BG387" s="259" t="s">
        <v>222</v>
      </c>
      <c r="BH387" s="259" t="s">
        <v>222</v>
      </c>
      <c r="BI387" s="259" t="s">
        <v>222</v>
      </c>
      <c r="BJ387" s="259" t="s">
        <v>222</v>
      </c>
      <c r="BK387" s="259" t="s">
        <v>222</v>
      </c>
      <c r="BL387" s="259" t="s">
        <v>222</v>
      </c>
      <c r="BM387" s="259" t="s">
        <v>222</v>
      </c>
      <c r="BN387" s="259" t="s">
        <v>222</v>
      </c>
      <c r="BO387" s="259" t="s">
        <v>222</v>
      </c>
      <c r="BP387" s="259" t="s">
        <v>222</v>
      </c>
      <c r="BQ387" s="257" t="s">
        <v>222</v>
      </c>
      <c r="BR387" s="257" t="s">
        <v>222</v>
      </c>
      <c r="BS387" s="257" t="s">
        <v>222</v>
      </c>
      <c r="BT387" s="257" t="s">
        <v>222</v>
      </c>
      <c r="BU387" s="257" t="s">
        <v>222</v>
      </c>
      <c r="BV387" s="257" t="s">
        <v>222</v>
      </c>
      <c r="BW387" s="257" t="s">
        <v>222</v>
      </c>
      <c r="BX387" s="257" t="s">
        <v>222</v>
      </c>
      <c r="BY387" s="257" t="s">
        <v>222</v>
      </c>
      <c r="BZ387" s="257" t="s">
        <v>222</v>
      </c>
      <c r="CA387" s="257" t="s">
        <v>222</v>
      </c>
      <c r="CB387" s="257" t="s">
        <v>222</v>
      </c>
      <c r="CC387" s="257" t="s">
        <v>222</v>
      </c>
      <c r="CD387" s="257" t="s">
        <v>222</v>
      </c>
      <c r="CE387" s="257" t="s">
        <v>222</v>
      </c>
      <c r="CF387" s="257" t="s">
        <v>222</v>
      </c>
      <c r="CG387" s="257" t="s">
        <v>222</v>
      </c>
      <c r="CH387" s="257" t="s">
        <v>222</v>
      </c>
      <c r="CI387" s="257" t="s">
        <v>222</v>
      </c>
      <c r="CJ387" s="257" t="s">
        <v>222</v>
      </c>
      <c r="CK387" s="257" t="s">
        <v>222</v>
      </c>
      <c r="CM387" s="100">
        <v>294</v>
      </c>
      <c r="CN387" s="229" t="e">
        <f t="shared" si="127"/>
        <v>#REF!</v>
      </c>
      <c r="CO387" s="229" t="e">
        <f ca="1">IF(CN387&gt;0,INDIRECT(ADDRESS($CN387,7,,,#REF!)),"")</f>
        <v>#REF!</v>
      </c>
      <c r="CP387" s="229" t="e">
        <f t="shared" ca="1" si="128"/>
        <v>#REF!</v>
      </c>
      <c r="CQ387" s="230">
        <f t="shared" ca="1" si="134"/>
        <v>0</v>
      </c>
      <c r="CR387" s="227"/>
      <c r="CS387" s="248">
        <f t="shared" si="129"/>
        <v>294</v>
      </c>
      <c r="CT387" s="229" t="e">
        <f t="shared" si="130"/>
        <v>#REF!</v>
      </c>
      <c r="CU387" s="231" t="e">
        <f ca="1">IF(CT387&gt;0,INDIRECT(ADDRESS($CT387,4,,,#REF!)),"")</f>
        <v>#REF!</v>
      </c>
      <c r="CV387" s="100" t="e">
        <f t="shared" ca="1" si="131"/>
        <v>#REF!</v>
      </c>
      <c r="CW387" s="229">
        <f t="shared" ca="1" si="132"/>
        <v>294</v>
      </c>
      <c r="CX387" s="229" t="e">
        <f t="shared" ca="1" si="124"/>
        <v>#REF!</v>
      </c>
      <c r="CY387" s="250"/>
      <c r="CZ387" s="251">
        <f t="shared" ca="1" si="125"/>
        <v>0</v>
      </c>
      <c r="DB387" s="100">
        <f t="shared" ca="1" si="126"/>
        <v>0</v>
      </c>
      <c r="DC387" s="230">
        <f t="shared" ca="1" si="133"/>
        <v>0</v>
      </c>
    </row>
    <row r="388" spans="2:107" ht="16.149999999999999" customHeight="1" x14ac:dyDescent="0.2">
      <c r="B388" s="252" t="s">
        <v>222</v>
      </c>
      <c r="C388" s="253" t="s">
        <v>222</v>
      </c>
      <c r="D388" s="254" t="s">
        <v>222</v>
      </c>
      <c r="E388" s="522" t="s">
        <v>222</v>
      </c>
      <c r="F388" s="523" t="s">
        <v>222</v>
      </c>
      <c r="G388" s="255" t="s">
        <v>222</v>
      </c>
      <c r="H388" s="256" t="s">
        <v>222</v>
      </c>
      <c r="I388" s="257" t="s">
        <v>222</v>
      </c>
      <c r="J388" s="258" t="s">
        <v>222</v>
      </c>
      <c r="K388" s="259" t="s">
        <v>222</v>
      </c>
      <c r="L388" s="259" t="s">
        <v>222</v>
      </c>
      <c r="M388" s="259" t="s">
        <v>222</v>
      </c>
      <c r="N388" s="259" t="s">
        <v>222</v>
      </c>
      <c r="O388" s="259" t="s">
        <v>222</v>
      </c>
      <c r="P388" s="259" t="s">
        <v>222</v>
      </c>
      <c r="Q388" s="259" t="s">
        <v>222</v>
      </c>
      <c r="R388" s="259" t="s">
        <v>222</v>
      </c>
      <c r="S388" s="259" t="s">
        <v>222</v>
      </c>
      <c r="T388" s="259" t="s">
        <v>222</v>
      </c>
      <c r="U388" s="259" t="s">
        <v>222</v>
      </c>
      <c r="V388" s="259" t="s">
        <v>222</v>
      </c>
      <c r="W388" s="259" t="s">
        <v>222</v>
      </c>
      <c r="X388" s="259" t="s">
        <v>222</v>
      </c>
      <c r="Y388" s="259" t="s">
        <v>222</v>
      </c>
      <c r="Z388" s="259" t="s">
        <v>222</v>
      </c>
      <c r="AA388" s="259" t="s">
        <v>222</v>
      </c>
      <c r="AB388" s="259" t="s">
        <v>222</v>
      </c>
      <c r="AC388" s="259" t="s">
        <v>222</v>
      </c>
      <c r="AD388" s="259" t="s">
        <v>222</v>
      </c>
      <c r="AE388" s="259" t="s">
        <v>222</v>
      </c>
      <c r="AF388" s="259" t="s">
        <v>222</v>
      </c>
      <c r="AG388" s="259" t="s">
        <v>222</v>
      </c>
      <c r="AH388" s="259" t="s">
        <v>222</v>
      </c>
      <c r="AI388" s="259" t="s">
        <v>222</v>
      </c>
      <c r="AJ388" s="259" t="s">
        <v>222</v>
      </c>
      <c r="AK388" s="259" t="s">
        <v>222</v>
      </c>
      <c r="AL388" s="259" t="s">
        <v>222</v>
      </c>
      <c r="AM388" s="259" t="s">
        <v>222</v>
      </c>
      <c r="AN388" s="259" t="s">
        <v>222</v>
      </c>
      <c r="AO388" s="259" t="s">
        <v>222</v>
      </c>
      <c r="AP388" s="259" t="s">
        <v>222</v>
      </c>
      <c r="AQ388" s="259" t="s">
        <v>222</v>
      </c>
      <c r="AR388" s="259" t="s">
        <v>222</v>
      </c>
      <c r="AS388" s="259" t="s">
        <v>222</v>
      </c>
      <c r="AT388" s="259" t="s">
        <v>222</v>
      </c>
      <c r="AU388" s="259" t="s">
        <v>222</v>
      </c>
      <c r="AV388" s="259" t="s">
        <v>222</v>
      </c>
      <c r="AW388" s="259" t="s">
        <v>222</v>
      </c>
      <c r="AX388" s="259" t="s">
        <v>222</v>
      </c>
      <c r="AY388" s="259" t="s">
        <v>222</v>
      </c>
      <c r="AZ388" s="259" t="s">
        <v>222</v>
      </c>
      <c r="BA388" s="259" t="s">
        <v>222</v>
      </c>
      <c r="BB388" s="259" t="s">
        <v>222</v>
      </c>
      <c r="BC388" s="259" t="s">
        <v>222</v>
      </c>
      <c r="BD388" s="259" t="s">
        <v>222</v>
      </c>
      <c r="BE388" s="259" t="s">
        <v>222</v>
      </c>
      <c r="BF388" s="259" t="s">
        <v>222</v>
      </c>
      <c r="BG388" s="259" t="s">
        <v>222</v>
      </c>
      <c r="BH388" s="259" t="s">
        <v>222</v>
      </c>
      <c r="BI388" s="259" t="s">
        <v>222</v>
      </c>
      <c r="BJ388" s="259" t="s">
        <v>222</v>
      </c>
      <c r="BK388" s="259" t="s">
        <v>222</v>
      </c>
      <c r="BL388" s="259" t="s">
        <v>222</v>
      </c>
      <c r="BM388" s="259" t="s">
        <v>222</v>
      </c>
      <c r="BN388" s="259" t="s">
        <v>222</v>
      </c>
      <c r="BO388" s="259" t="s">
        <v>222</v>
      </c>
      <c r="BP388" s="259" t="s">
        <v>222</v>
      </c>
      <c r="BQ388" s="257" t="s">
        <v>222</v>
      </c>
      <c r="BR388" s="257" t="s">
        <v>222</v>
      </c>
      <c r="BS388" s="257" t="s">
        <v>222</v>
      </c>
      <c r="BT388" s="257" t="s">
        <v>222</v>
      </c>
      <c r="BU388" s="257" t="s">
        <v>222</v>
      </c>
      <c r="BV388" s="257" t="s">
        <v>222</v>
      </c>
      <c r="BW388" s="257" t="s">
        <v>222</v>
      </c>
      <c r="BX388" s="257" t="s">
        <v>222</v>
      </c>
      <c r="BY388" s="257" t="s">
        <v>222</v>
      </c>
      <c r="BZ388" s="257" t="s">
        <v>222</v>
      </c>
      <c r="CA388" s="257" t="s">
        <v>222</v>
      </c>
      <c r="CB388" s="257" t="s">
        <v>222</v>
      </c>
      <c r="CC388" s="257" t="s">
        <v>222</v>
      </c>
      <c r="CD388" s="257" t="s">
        <v>222</v>
      </c>
      <c r="CE388" s="257" t="s">
        <v>222</v>
      </c>
      <c r="CF388" s="257" t="s">
        <v>222</v>
      </c>
      <c r="CG388" s="257" t="s">
        <v>222</v>
      </c>
      <c r="CH388" s="257" t="s">
        <v>222</v>
      </c>
      <c r="CI388" s="257" t="s">
        <v>222</v>
      </c>
      <c r="CJ388" s="257" t="s">
        <v>222</v>
      </c>
      <c r="CK388" s="257" t="s">
        <v>222</v>
      </c>
      <c r="CM388" s="100">
        <v>295</v>
      </c>
      <c r="CN388" s="229" t="e">
        <f t="shared" si="127"/>
        <v>#REF!</v>
      </c>
      <c r="CO388" s="229" t="e">
        <f ca="1">IF(CN388&gt;0,INDIRECT(ADDRESS($CN388,7,,,#REF!)),"")</f>
        <v>#REF!</v>
      </c>
      <c r="CP388" s="229" t="e">
        <f t="shared" ca="1" si="128"/>
        <v>#REF!</v>
      </c>
      <c r="CQ388" s="230">
        <f t="shared" ca="1" si="134"/>
        <v>0</v>
      </c>
      <c r="CR388" s="227"/>
      <c r="CS388" s="248">
        <f t="shared" si="129"/>
        <v>295</v>
      </c>
      <c r="CT388" s="229" t="e">
        <f t="shared" si="130"/>
        <v>#REF!</v>
      </c>
      <c r="CU388" s="231" t="e">
        <f ca="1">IF(CT388&gt;0,INDIRECT(ADDRESS($CT388,4,,,#REF!)),"")</f>
        <v>#REF!</v>
      </c>
      <c r="CV388" s="100" t="e">
        <f t="shared" ca="1" si="131"/>
        <v>#REF!</v>
      </c>
      <c r="CW388" s="229">
        <f t="shared" ca="1" si="132"/>
        <v>295</v>
      </c>
      <c r="CX388" s="229" t="e">
        <f t="shared" ca="1" si="124"/>
        <v>#REF!</v>
      </c>
      <c r="CY388" s="250"/>
      <c r="CZ388" s="251">
        <f t="shared" ca="1" si="125"/>
        <v>0</v>
      </c>
      <c r="DB388" s="100">
        <f t="shared" ca="1" si="126"/>
        <v>0</v>
      </c>
      <c r="DC388" s="230">
        <f t="shared" ca="1" si="133"/>
        <v>0</v>
      </c>
    </row>
    <row r="389" spans="2:107" ht="16.149999999999999" customHeight="1" x14ac:dyDescent="0.2">
      <c r="B389" s="252" t="s">
        <v>222</v>
      </c>
      <c r="C389" s="253" t="s">
        <v>222</v>
      </c>
      <c r="D389" s="254" t="s">
        <v>222</v>
      </c>
      <c r="E389" s="522" t="s">
        <v>222</v>
      </c>
      <c r="F389" s="523" t="s">
        <v>222</v>
      </c>
      <c r="G389" s="255" t="s">
        <v>222</v>
      </c>
      <c r="H389" s="256" t="s">
        <v>222</v>
      </c>
      <c r="I389" s="257" t="s">
        <v>222</v>
      </c>
      <c r="J389" s="258" t="s">
        <v>222</v>
      </c>
      <c r="K389" s="259" t="s">
        <v>222</v>
      </c>
      <c r="L389" s="259" t="s">
        <v>222</v>
      </c>
      <c r="M389" s="259" t="s">
        <v>222</v>
      </c>
      <c r="N389" s="259" t="s">
        <v>222</v>
      </c>
      <c r="O389" s="259" t="s">
        <v>222</v>
      </c>
      <c r="P389" s="259" t="s">
        <v>222</v>
      </c>
      <c r="Q389" s="259" t="s">
        <v>222</v>
      </c>
      <c r="R389" s="259" t="s">
        <v>222</v>
      </c>
      <c r="S389" s="259" t="s">
        <v>222</v>
      </c>
      <c r="T389" s="259" t="s">
        <v>222</v>
      </c>
      <c r="U389" s="259" t="s">
        <v>222</v>
      </c>
      <c r="V389" s="259" t="s">
        <v>222</v>
      </c>
      <c r="W389" s="259" t="s">
        <v>222</v>
      </c>
      <c r="X389" s="259" t="s">
        <v>222</v>
      </c>
      <c r="Y389" s="259" t="s">
        <v>222</v>
      </c>
      <c r="Z389" s="259" t="s">
        <v>222</v>
      </c>
      <c r="AA389" s="259" t="s">
        <v>222</v>
      </c>
      <c r="AB389" s="259" t="s">
        <v>222</v>
      </c>
      <c r="AC389" s="259" t="s">
        <v>222</v>
      </c>
      <c r="AD389" s="259" t="s">
        <v>222</v>
      </c>
      <c r="AE389" s="259" t="s">
        <v>222</v>
      </c>
      <c r="AF389" s="259" t="s">
        <v>222</v>
      </c>
      <c r="AG389" s="259" t="s">
        <v>222</v>
      </c>
      <c r="AH389" s="259" t="s">
        <v>222</v>
      </c>
      <c r="AI389" s="259" t="s">
        <v>222</v>
      </c>
      <c r="AJ389" s="259" t="s">
        <v>222</v>
      </c>
      <c r="AK389" s="259" t="s">
        <v>222</v>
      </c>
      <c r="AL389" s="259" t="s">
        <v>222</v>
      </c>
      <c r="AM389" s="259" t="s">
        <v>222</v>
      </c>
      <c r="AN389" s="259" t="s">
        <v>222</v>
      </c>
      <c r="AO389" s="259" t="s">
        <v>222</v>
      </c>
      <c r="AP389" s="259" t="s">
        <v>222</v>
      </c>
      <c r="AQ389" s="259" t="s">
        <v>222</v>
      </c>
      <c r="AR389" s="259" t="s">
        <v>222</v>
      </c>
      <c r="AS389" s="259" t="s">
        <v>222</v>
      </c>
      <c r="AT389" s="259" t="s">
        <v>222</v>
      </c>
      <c r="AU389" s="259" t="s">
        <v>222</v>
      </c>
      <c r="AV389" s="259" t="s">
        <v>222</v>
      </c>
      <c r="AW389" s="259" t="s">
        <v>222</v>
      </c>
      <c r="AX389" s="259" t="s">
        <v>222</v>
      </c>
      <c r="AY389" s="259" t="s">
        <v>222</v>
      </c>
      <c r="AZ389" s="259" t="s">
        <v>222</v>
      </c>
      <c r="BA389" s="259" t="s">
        <v>222</v>
      </c>
      <c r="BB389" s="259" t="s">
        <v>222</v>
      </c>
      <c r="BC389" s="259" t="s">
        <v>222</v>
      </c>
      <c r="BD389" s="259" t="s">
        <v>222</v>
      </c>
      <c r="BE389" s="259" t="s">
        <v>222</v>
      </c>
      <c r="BF389" s="259" t="s">
        <v>222</v>
      </c>
      <c r="BG389" s="259" t="s">
        <v>222</v>
      </c>
      <c r="BH389" s="259" t="s">
        <v>222</v>
      </c>
      <c r="BI389" s="259" t="s">
        <v>222</v>
      </c>
      <c r="BJ389" s="259" t="s">
        <v>222</v>
      </c>
      <c r="BK389" s="259" t="s">
        <v>222</v>
      </c>
      <c r="BL389" s="259" t="s">
        <v>222</v>
      </c>
      <c r="BM389" s="259" t="s">
        <v>222</v>
      </c>
      <c r="BN389" s="259" t="s">
        <v>222</v>
      </c>
      <c r="BO389" s="259" t="s">
        <v>222</v>
      </c>
      <c r="BP389" s="259" t="s">
        <v>222</v>
      </c>
      <c r="BQ389" s="257" t="s">
        <v>222</v>
      </c>
      <c r="BR389" s="257" t="s">
        <v>222</v>
      </c>
      <c r="BS389" s="257" t="s">
        <v>222</v>
      </c>
      <c r="BT389" s="257" t="s">
        <v>222</v>
      </c>
      <c r="BU389" s="257" t="s">
        <v>222</v>
      </c>
      <c r="BV389" s="257" t="s">
        <v>222</v>
      </c>
      <c r="BW389" s="257" t="s">
        <v>222</v>
      </c>
      <c r="BX389" s="257" t="s">
        <v>222</v>
      </c>
      <c r="BY389" s="257" t="s">
        <v>222</v>
      </c>
      <c r="BZ389" s="257" t="s">
        <v>222</v>
      </c>
      <c r="CA389" s="257" t="s">
        <v>222</v>
      </c>
      <c r="CB389" s="257" t="s">
        <v>222</v>
      </c>
      <c r="CC389" s="257" t="s">
        <v>222</v>
      </c>
      <c r="CD389" s="257" t="s">
        <v>222</v>
      </c>
      <c r="CE389" s="257" t="s">
        <v>222</v>
      </c>
      <c r="CF389" s="257" t="s">
        <v>222</v>
      </c>
      <c r="CG389" s="257" t="s">
        <v>222</v>
      </c>
      <c r="CH389" s="257" t="s">
        <v>222</v>
      </c>
      <c r="CI389" s="257" t="s">
        <v>222</v>
      </c>
      <c r="CJ389" s="257" t="s">
        <v>222</v>
      </c>
      <c r="CK389" s="257" t="s">
        <v>222</v>
      </c>
      <c r="CM389" s="100">
        <v>296</v>
      </c>
      <c r="CN389" s="229" t="e">
        <f t="shared" si="127"/>
        <v>#REF!</v>
      </c>
      <c r="CO389" s="229" t="e">
        <f ca="1">IF(CN389&gt;0,INDIRECT(ADDRESS($CN389,7,,,#REF!)),"")</f>
        <v>#REF!</v>
      </c>
      <c r="CP389" s="229" t="e">
        <f t="shared" ca="1" si="128"/>
        <v>#REF!</v>
      </c>
      <c r="CQ389" s="230">
        <f t="shared" ca="1" si="134"/>
        <v>0</v>
      </c>
      <c r="CR389" s="227"/>
      <c r="CS389" s="248">
        <f t="shared" si="129"/>
        <v>296</v>
      </c>
      <c r="CT389" s="229" t="e">
        <f t="shared" si="130"/>
        <v>#REF!</v>
      </c>
      <c r="CU389" s="231" t="e">
        <f ca="1">IF(CT389&gt;0,INDIRECT(ADDRESS($CT389,4,,,#REF!)),"")</f>
        <v>#REF!</v>
      </c>
      <c r="CV389" s="100" t="e">
        <f t="shared" ca="1" si="131"/>
        <v>#REF!</v>
      </c>
      <c r="CW389" s="229">
        <f t="shared" ca="1" si="132"/>
        <v>296</v>
      </c>
      <c r="CX389" s="229" t="e">
        <f t="shared" ca="1" si="124"/>
        <v>#REF!</v>
      </c>
      <c r="CY389" s="250"/>
      <c r="CZ389" s="251">
        <f t="shared" ca="1" si="125"/>
        <v>0</v>
      </c>
      <c r="DB389" s="100">
        <f t="shared" ca="1" si="126"/>
        <v>0</v>
      </c>
      <c r="DC389" s="230">
        <f t="shared" ca="1" si="133"/>
        <v>0</v>
      </c>
    </row>
    <row r="390" spans="2:107" ht="16.149999999999999" customHeight="1" x14ac:dyDescent="0.2">
      <c r="B390" s="252" t="s">
        <v>222</v>
      </c>
      <c r="C390" s="253" t="s">
        <v>222</v>
      </c>
      <c r="D390" s="254" t="s">
        <v>222</v>
      </c>
      <c r="E390" s="522" t="s">
        <v>222</v>
      </c>
      <c r="F390" s="523" t="s">
        <v>222</v>
      </c>
      <c r="G390" s="255" t="s">
        <v>222</v>
      </c>
      <c r="H390" s="256" t="s">
        <v>222</v>
      </c>
      <c r="I390" s="257" t="s">
        <v>222</v>
      </c>
      <c r="J390" s="258" t="s">
        <v>222</v>
      </c>
      <c r="K390" s="259" t="s">
        <v>222</v>
      </c>
      <c r="L390" s="259" t="s">
        <v>222</v>
      </c>
      <c r="M390" s="259" t="s">
        <v>222</v>
      </c>
      <c r="N390" s="259" t="s">
        <v>222</v>
      </c>
      <c r="O390" s="259" t="s">
        <v>222</v>
      </c>
      <c r="P390" s="259" t="s">
        <v>222</v>
      </c>
      <c r="Q390" s="259" t="s">
        <v>222</v>
      </c>
      <c r="R390" s="259" t="s">
        <v>222</v>
      </c>
      <c r="S390" s="259" t="s">
        <v>222</v>
      </c>
      <c r="T390" s="259" t="s">
        <v>222</v>
      </c>
      <c r="U390" s="259" t="s">
        <v>222</v>
      </c>
      <c r="V390" s="259" t="s">
        <v>222</v>
      </c>
      <c r="W390" s="259" t="s">
        <v>222</v>
      </c>
      <c r="X390" s="259" t="s">
        <v>222</v>
      </c>
      <c r="Y390" s="259" t="s">
        <v>222</v>
      </c>
      <c r="Z390" s="259" t="s">
        <v>222</v>
      </c>
      <c r="AA390" s="259" t="s">
        <v>222</v>
      </c>
      <c r="AB390" s="259" t="s">
        <v>222</v>
      </c>
      <c r="AC390" s="259" t="s">
        <v>222</v>
      </c>
      <c r="AD390" s="259" t="s">
        <v>222</v>
      </c>
      <c r="AE390" s="259" t="s">
        <v>222</v>
      </c>
      <c r="AF390" s="259" t="s">
        <v>222</v>
      </c>
      <c r="AG390" s="259" t="s">
        <v>222</v>
      </c>
      <c r="AH390" s="259" t="s">
        <v>222</v>
      </c>
      <c r="AI390" s="259" t="s">
        <v>222</v>
      </c>
      <c r="AJ390" s="259" t="s">
        <v>222</v>
      </c>
      <c r="AK390" s="259" t="s">
        <v>222</v>
      </c>
      <c r="AL390" s="259" t="s">
        <v>222</v>
      </c>
      <c r="AM390" s="259" t="s">
        <v>222</v>
      </c>
      <c r="AN390" s="259" t="s">
        <v>222</v>
      </c>
      <c r="AO390" s="259" t="s">
        <v>222</v>
      </c>
      <c r="AP390" s="259" t="s">
        <v>222</v>
      </c>
      <c r="AQ390" s="259" t="s">
        <v>222</v>
      </c>
      <c r="AR390" s="259" t="s">
        <v>222</v>
      </c>
      <c r="AS390" s="259" t="s">
        <v>222</v>
      </c>
      <c r="AT390" s="259" t="s">
        <v>222</v>
      </c>
      <c r="AU390" s="259" t="s">
        <v>222</v>
      </c>
      <c r="AV390" s="259" t="s">
        <v>222</v>
      </c>
      <c r="AW390" s="259" t="s">
        <v>222</v>
      </c>
      <c r="AX390" s="259" t="s">
        <v>222</v>
      </c>
      <c r="AY390" s="259" t="s">
        <v>222</v>
      </c>
      <c r="AZ390" s="259" t="s">
        <v>222</v>
      </c>
      <c r="BA390" s="259" t="s">
        <v>222</v>
      </c>
      <c r="BB390" s="259" t="s">
        <v>222</v>
      </c>
      <c r="BC390" s="259" t="s">
        <v>222</v>
      </c>
      <c r="BD390" s="259" t="s">
        <v>222</v>
      </c>
      <c r="BE390" s="259" t="s">
        <v>222</v>
      </c>
      <c r="BF390" s="259" t="s">
        <v>222</v>
      </c>
      <c r="BG390" s="259" t="s">
        <v>222</v>
      </c>
      <c r="BH390" s="259" t="s">
        <v>222</v>
      </c>
      <c r="BI390" s="259" t="s">
        <v>222</v>
      </c>
      <c r="BJ390" s="259" t="s">
        <v>222</v>
      </c>
      <c r="BK390" s="259" t="s">
        <v>222</v>
      </c>
      <c r="BL390" s="259" t="s">
        <v>222</v>
      </c>
      <c r="BM390" s="259" t="s">
        <v>222</v>
      </c>
      <c r="BN390" s="259" t="s">
        <v>222</v>
      </c>
      <c r="BO390" s="259" t="s">
        <v>222</v>
      </c>
      <c r="BP390" s="259" t="s">
        <v>222</v>
      </c>
      <c r="BQ390" s="257" t="s">
        <v>222</v>
      </c>
      <c r="BR390" s="257" t="s">
        <v>222</v>
      </c>
      <c r="BS390" s="257" t="s">
        <v>222</v>
      </c>
      <c r="BT390" s="257" t="s">
        <v>222</v>
      </c>
      <c r="BU390" s="257" t="s">
        <v>222</v>
      </c>
      <c r="BV390" s="257" t="s">
        <v>222</v>
      </c>
      <c r="BW390" s="257" t="s">
        <v>222</v>
      </c>
      <c r="BX390" s="257" t="s">
        <v>222</v>
      </c>
      <c r="BY390" s="257" t="s">
        <v>222</v>
      </c>
      <c r="BZ390" s="257" t="s">
        <v>222</v>
      </c>
      <c r="CA390" s="257" t="s">
        <v>222</v>
      </c>
      <c r="CB390" s="257" t="s">
        <v>222</v>
      </c>
      <c r="CC390" s="257" t="s">
        <v>222</v>
      </c>
      <c r="CD390" s="257" t="s">
        <v>222</v>
      </c>
      <c r="CE390" s="257" t="s">
        <v>222</v>
      </c>
      <c r="CF390" s="257" t="s">
        <v>222</v>
      </c>
      <c r="CG390" s="257" t="s">
        <v>222</v>
      </c>
      <c r="CH390" s="257" t="s">
        <v>222</v>
      </c>
      <c r="CI390" s="257" t="s">
        <v>222</v>
      </c>
      <c r="CJ390" s="257" t="s">
        <v>222</v>
      </c>
      <c r="CK390" s="257" t="s">
        <v>222</v>
      </c>
      <c r="CM390" s="100">
        <v>297</v>
      </c>
      <c r="CN390" s="229" t="e">
        <f t="shared" si="127"/>
        <v>#REF!</v>
      </c>
      <c r="CO390" s="229" t="e">
        <f ca="1">IF(CN390&gt;0,INDIRECT(ADDRESS($CN390,7,,,#REF!)),"")</f>
        <v>#REF!</v>
      </c>
      <c r="CP390" s="229" t="e">
        <f t="shared" ca="1" si="128"/>
        <v>#REF!</v>
      </c>
      <c r="CQ390" s="230">
        <f t="shared" ca="1" si="134"/>
        <v>0</v>
      </c>
      <c r="CR390" s="227"/>
      <c r="CS390" s="248">
        <f t="shared" si="129"/>
        <v>297</v>
      </c>
      <c r="CT390" s="229" t="e">
        <f t="shared" si="130"/>
        <v>#REF!</v>
      </c>
      <c r="CU390" s="231" t="e">
        <f ca="1">IF(CT390&gt;0,INDIRECT(ADDRESS($CT390,4,,,#REF!)),"")</f>
        <v>#REF!</v>
      </c>
      <c r="CV390" s="100" t="e">
        <f t="shared" ca="1" si="131"/>
        <v>#REF!</v>
      </c>
      <c r="CW390" s="229">
        <f t="shared" ca="1" si="132"/>
        <v>297</v>
      </c>
      <c r="CX390" s="229" t="e">
        <f t="shared" ca="1" si="124"/>
        <v>#REF!</v>
      </c>
      <c r="CY390" s="250"/>
      <c r="CZ390" s="251">
        <f t="shared" ca="1" si="125"/>
        <v>0</v>
      </c>
      <c r="DB390" s="100">
        <f t="shared" ca="1" si="126"/>
        <v>0</v>
      </c>
      <c r="DC390" s="230">
        <f t="shared" ca="1" si="133"/>
        <v>0</v>
      </c>
    </row>
    <row r="391" spans="2:107" ht="16.149999999999999" customHeight="1" x14ac:dyDescent="0.2">
      <c r="B391" s="252" t="s">
        <v>222</v>
      </c>
      <c r="C391" s="253" t="s">
        <v>222</v>
      </c>
      <c r="D391" s="254" t="s">
        <v>222</v>
      </c>
      <c r="E391" s="522" t="s">
        <v>222</v>
      </c>
      <c r="F391" s="523" t="s">
        <v>222</v>
      </c>
      <c r="G391" s="255" t="s">
        <v>222</v>
      </c>
      <c r="H391" s="256" t="s">
        <v>222</v>
      </c>
      <c r="I391" s="257" t="s">
        <v>222</v>
      </c>
      <c r="J391" s="258" t="s">
        <v>222</v>
      </c>
      <c r="K391" s="259" t="s">
        <v>222</v>
      </c>
      <c r="L391" s="259" t="s">
        <v>222</v>
      </c>
      <c r="M391" s="259" t="s">
        <v>222</v>
      </c>
      <c r="N391" s="259" t="s">
        <v>222</v>
      </c>
      <c r="O391" s="259" t="s">
        <v>222</v>
      </c>
      <c r="P391" s="259" t="s">
        <v>222</v>
      </c>
      <c r="Q391" s="259" t="s">
        <v>222</v>
      </c>
      <c r="R391" s="259" t="s">
        <v>222</v>
      </c>
      <c r="S391" s="259" t="s">
        <v>222</v>
      </c>
      <c r="T391" s="259" t="s">
        <v>222</v>
      </c>
      <c r="U391" s="259" t="s">
        <v>222</v>
      </c>
      <c r="V391" s="259" t="s">
        <v>222</v>
      </c>
      <c r="W391" s="259" t="s">
        <v>222</v>
      </c>
      <c r="X391" s="259" t="s">
        <v>222</v>
      </c>
      <c r="Y391" s="259" t="s">
        <v>222</v>
      </c>
      <c r="Z391" s="259" t="s">
        <v>222</v>
      </c>
      <c r="AA391" s="259" t="s">
        <v>222</v>
      </c>
      <c r="AB391" s="259" t="s">
        <v>222</v>
      </c>
      <c r="AC391" s="259" t="s">
        <v>222</v>
      </c>
      <c r="AD391" s="259" t="s">
        <v>222</v>
      </c>
      <c r="AE391" s="259" t="s">
        <v>222</v>
      </c>
      <c r="AF391" s="259" t="s">
        <v>222</v>
      </c>
      <c r="AG391" s="259" t="s">
        <v>222</v>
      </c>
      <c r="AH391" s="259" t="s">
        <v>222</v>
      </c>
      <c r="AI391" s="259" t="s">
        <v>222</v>
      </c>
      <c r="AJ391" s="259" t="s">
        <v>222</v>
      </c>
      <c r="AK391" s="259" t="s">
        <v>222</v>
      </c>
      <c r="AL391" s="259" t="s">
        <v>222</v>
      </c>
      <c r="AM391" s="259" t="s">
        <v>222</v>
      </c>
      <c r="AN391" s="259" t="s">
        <v>222</v>
      </c>
      <c r="AO391" s="259" t="s">
        <v>222</v>
      </c>
      <c r="AP391" s="259" t="s">
        <v>222</v>
      </c>
      <c r="AQ391" s="259" t="s">
        <v>222</v>
      </c>
      <c r="AR391" s="259" t="s">
        <v>222</v>
      </c>
      <c r="AS391" s="259" t="s">
        <v>222</v>
      </c>
      <c r="AT391" s="259" t="s">
        <v>222</v>
      </c>
      <c r="AU391" s="259" t="s">
        <v>222</v>
      </c>
      <c r="AV391" s="259" t="s">
        <v>222</v>
      </c>
      <c r="AW391" s="259" t="s">
        <v>222</v>
      </c>
      <c r="AX391" s="259" t="s">
        <v>222</v>
      </c>
      <c r="AY391" s="259" t="s">
        <v>222</v>
      </c>
      <c r="AZ391" s="259" t="s">
        <v>222</v>
      </c>
      <c r="BA391" s="259" t="s">
        <v>222</v>
      </c>
      <c r="BB391" s="259" t="s">
        <v>222</v>
      </c>
      <c r="BC391" s="259" t="s">
        <v>222</v>
      </c>
      <c r="BD391" s="259" t="s">
        <v>222</v>
      </c>
      <c r="BE391" s="259" t="s">
        <v>222</v>
      </c>
      <c r="BF391" s="259" t="s">
        <v>222</v>
      </c>
      <c r="BG391" s="259" t="s">
        <v>222</v>
      </c>
      <c r="BH391" s="259" t="s">
        <v>222</v>
      </c>
      <c r="BI391" s="259" t="s">
        <v>222</v>
      </c>
      <c r="BJ391" s="259" t="s">
        <v>222</v>
      </c>
      <c r="BK391" s="259" t="s">
        <v>222</v>
      </c>
      <c r="BL391" s="259" t="s">
        <v>222</v>
      </c>
      <c r="BM391" s="259" t="s">
        <v>222</v>
      </c>
      <c r="BN391" s="259" t="s">
        <v>222</v>
      </c>
      <c r="BO391" s="259" t="s">
        <v>222</v>
      </c>
      <c r="BP391" s="259" t="s">
        <v>222</v>
      </c>
      <c r="BQ391" s="257" t="s">
        <v>222</v>
      </c>
      <c r="BR391" s="257" t="s">
        <v>222</v>
      </c>
      <c r="BS391" s="257" t="s">
        <v>222</v>
      </c>
      <c r="BT391" s="257" t="s">
        <v>222</v>
      </c>
      <c r="BU391" s="257" t="s">
        <v>222</v>
      </c>
      <c r="BV391" s="257" t="s">
        <v>222</v>
      </c>
      <c r="BW391" s="257" t="s">
        <v>222</v>
      </c>
      <c r="BX391" s="257" t="s">
        <v>222</v>
      </c>
      <c r="BY391" s="257" t="s">
        <v>222</v>
      </c>
      <c r="BZ391" s="257" t="s">
        <v>222</v>
      </c>
      <c r="CA391" s="257" t="s">
        <v>222</v>
      </c>
      <c r="CB391" s="257" t="s">
        <v>222</v>
      </c>
      <c r="CC391" s="257" t="s">
        <v>222</v>
      </c>
      <c r="CD391" s="257" t="s">
        <v>222</v>
      </c>
      <c r="CE391" s="257" t="s">
        <v>222</v>
      </c>
      <c r="CF391" s="257" t="s">
        <v>222</v>
      </c>
      <c r="CG391" s="257" t="s">
        <v>222</v>
      </c>
      <c r="CH391" s="257" t="s">
        <v>222</v>
      </c>
      <c r="CI391" s="257" t="s">
        <v>222</v>
      </c>
      <c r="CJ391" s="257" t="s">
        <v>222</v>
      </c>
      <c r="CK391" s="257" t="s">
        <v>222</v>
      </c>
      <c r="CM391" s="100">
        <v>298</v>
      </c>
      <c r="CN391" s="229" t="e">
        <f t="shared" si="127"/>
        <v>#REF!</v>
      </c>
      <c r="CO391" s="229" t="e">
        <f ca="1">IF(CN391&gt;0,INDIRECT(ADDRESS($CN391,7,,,#REF!)),"")</f>
        <v>#REF!</v>
      </c>
      <c r="CP391" s="229" t="e">
        <f t="shared" ca="1" si="128"/>
        <v>#REF!</v>
      </c>
      <c r="CQ391" s="230">
        <f t="shared" ca="1" si="134"/>
        <v>0</v>
      </c>
      <c r="CR391" s="227"/>
      <c r="CS391" s="248">
        <f t="shared" si="129"/>
        <v>298</v>
      </c>
      <c r="CT391" s="229" t="e">
        <f t="shared" si="130"/>
        <v>#REF!</v>
      </c>
      <c r="CU391" s="231" t="e">
        <f ca="1">IF(CT391&gt;0,INDIRECT(ADDRESS($CT391,4,,,#REF!)),"")</f>
        <v>#REF!</v>
      </c>
      <c r="CV391" s="100" t="e">
        <f t="shared" ca="1" si="131"/>
        <v>#REF!</v>
      </c>
      <c r="CW391" s="229">
        <f t="shared" ca="1" si="132"/>
        <v>298</v>
      </c>
      <c r="CX391" s="229" t="e">
        <f t="shared" ca="1" si="124"/>
        <v>#REF!</v>
      </c>
      <c r="CY391" s="250"/>
      <c r="CZ391" s="251">
        <f t="shared" ca="1" si="125"/>
        <v>0</v>
      </c>
      <c r="DB391" s="100">
        <f t="shared" ca="1" si="126"/>
        <v>0</v>
      </c>
      <c r="DC391" s="230">
        <f t="shared" ca="1" si="133"/>
        <v>0</v>
      </c>
    </row>
    <row r="392" spans="2:107" ht="16.149999999999999" customHeight="1" thickBot="1" x14ac:dyDescent="0.25">
      <c r="B392" s="260" t="s">
        <v>222</v>
      </c>
      <c r="C392" s="261" t="s">
        <v>222</v>
      </c>
      <c r="D392" s="262" t="s">
        <v>222</v>
      </c>
      <c r="E392" s="524" t="s">
        <v>222</v>
      </c>
      <c r="F392" s="525" t="s">
        <v>222</v>
      </c>
      <c r="G392" s="263" t="s">
        <v>222</v>
      </c>
      <c r="H392" s="264" t="s">
        <v>222</v>
      </c>
      <c r="I392" s="265" t="s">
        <v>222</v>
      </c>
      <c r="J392" s="266" t="s">
        <v>222</v>
      </c>
      <c r="K392" s="267" t="s">
        <v>222</v>
      </c>
      <c r="L392" s="267" t="s">
        <v>222</v>
      </c>
      <c r="M392" s="267" t="s">
        <v>222</v>
      </c>
      <c r="N392" s="267" t="s">
        <v>222</v>
      </c>
      <c r="O392" s="267" t="s">
        <v>222</v>
      </c>
      <c r="P392" s="267" t="s">
        <v>222</v>
      </c>
      <c r="Q392" s="267" t="s">
        <v>222</v>
      </c>
      <c r="R392" s="267" t="s">
        <v>222</v>
      </c>
      <c r="S392" s="267" t="s">
        <v>222</v>
      </c>
      <c r="T392" s="267" t="s">
        <v>222</v>
      </c>
      <c r="U392" s="267" t="s">
        <v>222</v>
      </c>
      <c r="V392" s="267" t="s">
        <v>222</v>
      </c>
      <c r="W392" s="267" t="s">
        <v>222</v>
      </c>
      <c r="X392" s="267" t="s">
        <v>222</v>
      </c>
      <c r="Y392" s="267" t="s">
        <v>222</v>
      </c>
      <c r="Z392" s="267" t="s">
        <v>222</v>
      </c>
      <c r="AA392" s="267" t="s">
        <v>222</v>
      </c>
      <c r="AB392" s="267" t="s">
        <v>222</v>
      </c>
      <c r="AC392" s="267" t="s">
        <v>222</v>
      </c>
      <c r="AD392" s="267" t="s">
        <v>222</v>
      </c>
      <c r="AE392" s="267" t="s">
        <v>222</v>
      </c>
      <c r="AF392" s="267" t="s">
        <v>222</v>
      </c>
      <c r="AG392" s="267" t="s">
        <v>222</v>
      </c>
      <c r="AH392" s="267" t="s">
        <v>222</v>
      </c>
      <c r="AI392" s="267" t="s">
        <v>222</v>
      </c>
      <c r="AJ392" s="267" t="s">
        <v>222</v>
      </c>
      <c r="AK392" s="267" t="s">
        <v>222</v>
      </c>
      <c r="AL392" s="267" t="s">
        <v>222</v>
      </c>
      <c r="AM392" s="267" t="s">
        <v>222</v>
      </c>
      <c r="AN392" s="267" t="s">
        <v>222</v>
      </c>
      <c r="AO392" s="267" t="s">
        <v>222</v>
      </c>
      <c r="AP392" s="267" t="s">
        <v>222</v>
      </c>
      <c r="AQ392" s="267" t="s">
        <v>222</v>
      </c>
      <c r="AR392" s="267" t="s">
        <v>222</v>
      </c>
      <c r="AS392" s="267" t="s">
        <v>222</v>
      </c>
      <c r="AT392" s="267" t="s">
        <v>222</v>
      </c>
      <c r="AU392" s="267" t="s">
        <v>222</v>
      </c>
      <c r="AV392" s="267" t="s">
        <v>222</v>
      </c>
      <c r="AW392" s="267" t="s">
        <v>222</v>
      </c>
      <c r="AX392" s="267" t="s">
        <v>222</v>
      </c>
      <c r="AY392" s="267" t="s">
        <v>222</v>
      </c>
      <c r="AZ392" s="267" t="s">
        <v>222</v>
      </c>
      <c r="BA392" s="267" t="s">
        <v>222</v>
      </c>
      <c r="BB392" s="267" t="s">
        <v>222</v>
      </c>
      <c r="BC392" s="267" t="s">
        <v>222</v>
      </c>
      <c r="BD392" s="267" t="s">
        <v>222</v>
      </c>
      <c r="BE392" s="267" t="s">
        <v>222</v>
      </c>
      <c r="BF392" s="267" t="s">
        <v>222</v>
      </c>
      <c r="BG392" s="267" t="s">
        <v>222</v>
      </c>
      <c r="BH392" s="267" t="s">
        <v>222</v>
      </c>
      <c r="BI392" s="267" t="s">
        <v>222</v>
      </c>
      <c r="BJ392" s="267" t="s">
        <v>222</v>
      </c>
      <c r="BK392" s="267" t="s">
        <v>222</v>
      </c>
      <c r="BL392" s="267" t="s">
        <v>222</v>
      </c>
      <c r="BM392" s="267" t="s">
        <v>222</v>
      </c>
      <c r="BN392" s="267" t="s">
        <v>222</v>
      </c>
      <c r="BO392" s="267" t="s">
        <v>222</v>
      </c>
      <c r="BP392" s="267" t="s">
        <v>222</v>
      </c>
      <c r="BQ392" s="265" t="s">
        <v>222</v>
      </c>
      <c r="BR392" s="265" t="s">
        <v>222</v>
      </c>
      <c r="BS392" s="265" t="s">
        <v>222</v>
      </c>
      <c r="BT392" s="265" t="s">
        <v>222</v>
      </c>
      <c r="BU392" s="265" t="s">
        <v>222</v>
      </c>
      <c r="BV392" s="265" t="s">
        <v>222</v>
      </c>
      <c r="BW392" s="265" t="s">
        <v>222</v>
      </c>
      <c r="BX392" s="265" t="s">
        <v>222</v>
      </c>
      <c r="BY392" s="265" t="s">
        <v>222</v>
      </c>
      <c r="BZ392" s="265" t="s">
        <v>222</v>
      </c>
      <c r="CA392" s="265" t="s">
        <v>222</v>
      </c>
      <c r="CB392" s="265" t="s">
        <v>222</v>
      </c>
      <c r="CC392" s="265" t="s">
        <v>222</v>
      </c>
      <c r="CD392" s="265" t="s">
        <v>222</v>
      </c>
      <c r="CE392" s="265" t="s">
        <v>222</v>
      </c>
      <c r="CF392" s="265" t="s">
        <v>222</v>
      </c>
      <c r="CG392" s="265" t="s">
        <v>222</v>
      </c>
      <c r="CH392" s="265" t="s">
        <v>222</v>
      </c>
      <c r="CI392" s="265" t="s">
        <v>222</v>
      </c>
      <c r="CJ392" s="265" t="s">
        <v>222</v>
      </c>
      <c r="CK392" s="265" t="s">
        <v>222</v>
      </c>
      <c r="CM392" s="100">
        <v>299</v>
      </c>
      <c r="CN392" s="229" t="e">
        <f t="shared" si="127"/>
        <v>#REF!</v>
      </c>
      <c r="CO392" s="229" t="e">
        <f ca="1">IF(CN392&gt;0,INDIRECT(ADDRESS($CN392,7,,,#REF!)),"")</f>
        <v>#REF!</v>
      </c>
      <c r="CP392" s="229" t="e">
        <f t="shared" ca="1" si="128"/>
        <v>#REF!</v>
      </c>
      <c r="CQ392" s="230">
        <f t="shared" ca="1" si="134"/>
        <v>0</v>
      </c>
      <c r="CR392" s="227"/>
      <c r="CS392" s="248">
        <f t="shared" si="129"/>
        <v>299</v>
      </c>
      <c r="CT392" s="229" t="e">
        <f t="shared" si="130"/>
        <v>#REF!</v>
      </c>
      <c r="CU392" s="231" t="e">
        <f ca="1">IF(CT392&gt;0,INDIRECT(ADDRESS($CT392,4,,,#REF!)),"")</f>
        <v>#REF!</v>
      </c>
      <c r="CV392" s="100" t="e">
        <f t="shared" ca="1" si="131"/>
        <v>#REF!</v>
      </c>
      <c r="CW392" s="229">
        <f t="shared" ca="1" si="132"/>
        <v>299</v>
      </c>
      <c r="CX392" s="229" t="e">
        <f t="shared" ca="1" si="124"/>
        <v>#REF!</v>
      </c>
      <c r="CY392" s="250"/>
      <c r="CZ392" s="251">
        <f t="shared" ca="1" si="125"/>
        <v>0</v>
      </c>
      <c r="DB392" s="100">
        <f t="shared" ca="1" si="126"/>
        <v>0</v>
      </c>
      <c r="DC392" s="230">
        <f t="shared" ca="1" si="133"/>
        <v>0</v>
      </c>
    </row>
    <row r="393" spans="2:107" ht="15" thickBot="1" x14ac:dyDescent="0.25">
      <c r="CM393" s="103">
        <v>300</v>
      </c>
      <c r="CN393" s="238" t="e">
        <f t="shared" si="127"/>
        <v>#REF!</v>
      </c>
      <c r="CO393" s="238" t="e">
        <f ca="1">IF(CN393&gt;0,INDIRECT(ADDRESS($CN393,7,,,#REF!)),"")</f>
        <v>#REF!</v>
      </c>
      <c r="CP393" s="238" t="e">
        <f t="shared" ca="1" si="128"/>
        <v>#REF!</v>
      </c>
      <c r="CQ393" s="230">
        <f t="shared" ca="1" si="134"/>
        <v>0</v>
      </c>
      <c r="CR393" s="227"/>
      <c r="CS393" s="248">
        <f t="shared" si="129"/>
        <v>300</v>
      </c>
      <c r="CT393" s="238" t="e">
        <f t="shared" si="130"/>
        <v>#REF!</v>
      </c>
      <c r="CU393" s="239" t="e">
        <f ca="1">IF(CT393&gt;0,INDIRECT(ADDRESS($CT393,4,,,#REF!)),"")</f>
        <v>#REF!</v>
      </c>
      <c r="CV393" s="103" t="e">
        <f t="shared" ca="1" si="131"/>
        <v>#REF!</v>
      </c>
      <c r="CW393" s="238">
        <f t="shared" ca="1" si="132"/>
        <v>300</v>
      </c>
      <c r="CX393" s="238" t="e">
        <f t="shared" ca="1" si="124"/>
        <v>#REF!</v>
      </c>
      <c r="CY393" s="268"/>
      <c r="CZ393" s="251">
        <f t="shared" ca="1" si="125"/>
        <v>0</v>
      </c>
      <c r="DB393" s="103">
        <f t="shared" ca="1" si="126"/>
        <v>0</v>
      </c>
      <c r="DC393" s="105">
        <f t="shared" ca="1" si="133"/>
        <v>0</v>
      </c>
    </row>
    <row r="395" spans="2:107" ht="15" x14ac:dyDescent="0.25">
      <c r="B395" s="357" t="s">
        <v>384</v>
      </c>
    </row>
    <row r="396" spans="2:107" x14ac:dyDescent="0.2">
      <c r="B396" s="115" t="s">
        <v>385</v>
      </c>
    </row>
    <row r="397" spans="2:107" x14ac:dyDescent="0.2">
      <c r="B397" s="115" t="s">
        <v>386</v>
      </c>
    </row>
    <row r="398" spans="2:107" x14ac:dyDescent="0.2">
      <c r="B398" s="115" t="s">
        <v>387</v>
      </c>
    </row>
    <row r="399" spans="2:107" x14ac:dyDescent="0.2">
      <c r="B399" s="115" t="s">
        <v>388</v>
      </c>
    </row>
    <row r="400" spans="2:107" x14ac:dyDescent="0.2">
      <c r="B400" s="115" t="s">
        <v>389</v>
      </c>
    </row>
    <row r="401" spans="2:2" x14ac:dyDescent="0.2">
      <c r="B401" s="115" t="s">
        <v>390</v>
      </c>
    </row>
    <row r="402" spans="2:2" x14ac:dyDescent="0.2">
      <c r="B402" s="115" t="s">
        <v>391</v>
      </c>
    </row>
    <row r="403" spans="2:2" x14ac:dyDescent="0.2">
      <c r="B403" s="115" t="s">
        <v>392</v>
      </c>
    </row>
    <row r="404" spans="2:2" x14ac:dyDescent="0.2">
      <c r="B404" s="115" t="s">
        <v>393</v>
      </c>
    </row>
    <row r="405" spans="2:2" x14ac:dyDescent="0.2">
      <c r="B405" s="115" t="s">
        <v>394</v>
      </c>
    </row>
    <row r="406" spans="2:2" x14ac:dyDescent="0.2">
      <c r="B406" s="115" t="s">
        <v>395</v>
      </c>
    </row>
    <row r="407" spans="2:2" x14ac:dyDescent="0.2">
      <c r="B407" s="115" t="s">
        <v>396</v>
      </c>
    </row>
    <row r="408" spans="2:2" x14ac:dyDescent="0.2">
      <c r="B408" s="115" t="s">
        <v>397</v>
      </c>
    </row>
    <row r="409" spans="2:2" x14ac:dyDescent="0.2">
      <c r="B409" s="115" t="s">
        <v>398</v>
      </c>
    </row>
    <row r="410" spans="2:2" x14ac:dyDescent="0.2">
      <c r="B410" s="115" t="s">
        <v>399</v>
      </c>
    </row>
    <row r="411" spans="2:2" x14ac:dyDescent="0.2">
      <c r="B411" s="115" t="s">
        <v>400</v>
      </c>
    </row>
    <row r="412" spans="2:2" x14ac:dyDescent="0.2">
      <c r="B412" s="115" t="s">
        <v>401</v>
      </c>
    </row>
    <row r="413" spans="2:2" x14ac:dyDescent="0.2">
      <c r="B413" s="115" t="s">
        <v>402</v>
      </c>
    </row>
    <row r="414" spans="2:2" x14ac:dyDescent="0.2">
      <c r="B414" s="115" t="s">
        <v>403</v>
      </c>
    </row>
    <row r="415" spans="2:2" x14ac:dyDescent="0.2">
      <c r="B415" s="115" t="s">
        <v>404</v>
      </c>
    </row>
    <row r="416" spans="2:2" x14ac:dyDescent="0.2">
      <c r="B416" s="115" t="s">
        <v>405</v>
      </c>
    </row>
    <row r="417" spans="2:2" x14ac:dyDescent="0.2">
      <c r="B417" s="115" t="s">
        <v>406</v>
      </c>
    </row>
    <row r="418" spans="2:2" x14ac:dyDescent="0.2">
      <c r="B418" s="115" t="s">
        <v>407</v>
      </c>
    </row>
    <row r="419" spans="2:2" x14ac:dyDescent="0.2">
      <c r="B419" s="115" t="s">
        <v>408</v>
      </c>
    </row>
    <row r="420" spans="2:2" x14ac:dyDescent="0.2">
      <c r="B420" s="115" t="s">
        <v>409</v>
      </c>
    </row>
    <row r="421" spans="2:2" x14ac:dyDescent="0.2">
      <c r="B421" s="115" t="s">
        <v>410</v>
      </c>
    </row>
    <row r="422" spans="2:2" x14ac:dyDescent="0.2">
      <c r="B422" s="115" t="s">
        <v>411</v>
      </c>
    </row>
    <row r="423" spans="2:2" x14ac:dyDescent="0.2">
      <c r="B423" s="115" t="s">
        <v>412</v>
      </c>
    </row>
    <row r="424" spans="2:2" x14ac:dyDescent="0.2">
      <c r="B424" s="115" t="s">
        <v>413</v>
      </c>
    </row>
    <row r="425" spans="2:2" x14ac:dyDescent="0.2">
      <c r="B425" s="115" t="s">
        <v>414</v>
      </c>
    </row>
    <row r="426" spans="2:2" x14ac:dyDescent="0.2">
      <c r="B426" s="115" t="s">
        <v>415</v>
      </c>
    </row>
  </sheetData>
  <mergeCells count="14">
    <mergeCell ref="B53:B56"/>
    <mergeCell ref="B57:B60"/>
    <mergeCell ref="B61:B66"/>
    <mergeCell ref="B67:B72"/>
    <mergeCell ref="B74:B77"/>
    <mergeCell ref="B46:B52"/>
    <mergeCell ref="B2:C2"/>
    <mergeCell ref="B3:C3"/>
    <mergeCell ref="B6:B16"/>
    <mergeCell ref="B17:B20"/>
    <mergeCell ref="B21:B24"/>
    <mergeCell ref="B25:B30"/>
    <mergeCell ref="B31:B36"/>
    <mergeCell ref="B38:B41"/>
  </mergeCells>
  <conditionalFormatting sqref="D11:D13">
    <cfRule type="expression" dxfId="17" priority="1">
      <formula>"error.type(c3)=5"</formula>
    </cfRule>
    <cfRule type="expression" dxfId="16" priority="2">
      <formula>ERROR.TYPE(D11)=2</formula>
    </cfRule>
    <cfRule type="expression" dxfId="15" priority="3">
      <formula>ISNA(D11)</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B1:DC426"/>
  <sheetViews>
    <sheetView zoomScale="55" zoomScaleNormal="55" workbookViewId="0">
      <selection activeCell="F2" sqref="F2"/>
    </sheetView>
  </sheetViews>
  <sheetFormatPr defaultColWidth="8.88671875" defaultRowHeight="14.25" x14ac:dyDescent="0.2"/>
  <cols>
    <col min="1" max="1" width="1.6640625" style="98" customWidth="1"/>
    <col min="2" max="2" width="15.33203125" style="98" customWidth="1"/>
    <col min="3" max="3" width="19.77734375" style="98" bestFit="1" customWidth="1"/>
    <col min="4" max="4" width="47.21875" style="98" customWidth="1"/>
    <col min="5" max="5" width="28.33203125" style="98" customWidth="1"/>
    <col min="6" max="6" width="51.21875" style="102" customWidth="1"/>
    <col min="7" max="7" width="10.77734375" style="98" customWidth="1"/>
    <col min="8" max="8" width="13.109375" style="98" bestFit="1" customWidth="1"/>
    <col min="9" max="9" width="14.21875" style="98" customWidth="1"/>
    <col min="10" max="10" width="21" style="98" customWidth="1"/>
    <col min="11" max="22" width="8.77734375" style="98" customWidth="1"/>
    <col min="23" max="68" width="8.88671875" style="98"/>
    <col min="69" max="69" width="8.6640625" style="98" customWidth="1"/>
    <col min="70" max="89" width="10.109375" style="98" customWidth="1"/>
    <col min="90" max="90" width="41.88671875" style="98" customWidth="1"/>
    <col min="91" max="91" width="4.21875" style="98" customWidth="1"/>
    <col min="92" max="92" width="8.88671875" style="98"/>
    <col min="93" max="93" width="6.6640625" style="98" customWidth="1"/>
    <col min="94" max="94" width="4.33203125" style="98" customWidth="1"/>
    <col min="95" max="96" width="4.44140625" style="98" customWidth="1"/>
    <col min="97" max="97" width="4.5546875" style="98" customWidth="1"/>
    <col min="98" max="98" width="7.33203125" style="98" customWidth="1"/>
    <col min="99" max="99" width="6.5546875" style="98" customWidth="1"/>
    <col min="100" max="100" width="4.44140625" style="98" customWidth="1"/>
    <col min="101" max="103" width="5.21875" style="98" customWidth="1"/>
    <col min="104" max="104" width="4.6640625" style="98" customWidth="1"/>
    <col min="105" max="105" width="3.44140625" style="98" customWidth="1"/>
    <col min="106" max="107" width="5.21875" style="98" customWidth="1"/>
    <col min="108" max="235" width="8.88671875" style="98"/>
    <col min="236" max="236" width="1.33203125" style="98" customWidth="1"/>
    <col min="237" max="237" width="7.88671875" style="98" customWidth="1"/>
    <col min="238" max="238" width="8.33203125" style="98" customWidth="1"/>
    <col min="239" max="239" width="23.33203125" style="98" customWidth="1"/>
    <col min="240" max="240" width="21.33203125" style="98" customWidth="1"/>
    <col min="241" max="241" width="9.33203125" style="98" customWidth="1"/>
    <col min="242" max="242" width="8" style="98" bestFit="1" customWidth="1"/>
    <col min="243" max="243" width="15.88671875" style="98" customWidth="1"/>
    <col min="244" max="271" width="11.44140625" style="98" customWidth="1"/>
    <col min="272" max="491" width="8.88671875" style="98"/>
    <col min="492" max="492" width="1.33203125" style="98" customWidth="1"/>
    <col min="493" max="493" width="7.88671875" style="98" customWidth="1"/>
    <col min="494" max="494" width="8.33203125" style="98" customWidth="1"/>
    <col min="495" max="495" width="23.33203125" style="98" customWidth="1"/>
    <col min="496" max="496" width="21.33203125" style="98" customWidth="1"/>
    <col min="497" max="497" width="9.33203125" style="98" customWidth="1"/>
    <col min="498" max="498" width="8" style="98" bestFit="1" customWidth="1"/>
    <col min="499" max="499" width="15.88671875" style="98" customWidth="1"/>
    <col min="500" max="527" width="11.44140625" style="98" customWidth="1"/>
    <col min="528" max="747" width="8.88671875" style="98"/>
    <col min="748" max="748" width="1.33203125" style="98" customWidth="1"/>
    <col min="749" max="749" width="7.88671875" style="98" customWidth="1"/>
    <col min="750" max="750" width="8.33203125" style="98" customWidth="1"/>
    <col min="751" max="751" width="23.33203125" style="98" customWidth="1"/>
    <col min="752" max="752" width="21.33203125" style="98" customWidth="1"/>
    <col min="753" max="753" width="9.33203125" style="98" customWidth="1"/>
    <col min="754" max="754" width="8" style="98" bestFit="1" customWidth="1"/>
    <col min="755" max="755" width="15.88671875" style="98" customWidth="1"/>
    <col min="756" max="783" width="11.44140625" style="98" customWidth="1"/>
    <col min="784" max="1003" width="8.88671875" style="98"/>
    <col min="1004" max="1004" width="1.33203125" style="98" customWidth="1"/>
    <col min="1005" max="1005" width="7.88671875" style="98" customWidth="1"/>
    <col min="1006" max="1006" width="8.33203125" style="98" customWidth="1"/>
    <col min="1007" max="1007" width="23.33203125" style="98" customWidth="1"/>
    <col min="1008" max="1008" width="21.33203125" style="98" customWidth="1"/>
    <col min="1009" max="1009" width="9.33203125" style="98" customWidth="1"/>
    <col min="1010" max="1010" width="8" style="98" bestFit="1" customWidth="1"/>
    <col min="1011" max="1011" width="15.88671875" style="98" customWidth="1"/>
    <col min="1012" max="1039" width="11.44140625" style="98" customWidth="1"/>
    <col min="1040" max="1259" width="8.88671875" style="98"/>
    <col min="1260" max="1260" width="1.33203125" style="98" customWidth="1"/>
    <col min="1261" max="1261" width="7.88671875" style="98" customWidth="1"/>
    <col min="1262" max="1262" width="8.33203125" style="98" customWidth="1"/>
    <col min="1263" max="1263" width="23.33203125" style="98" customWidth="1"/>
    <col min="1264" max="1264" width="21.33203125" style="98" customWidth="1"/>
    <col min="1265" max="1265" width="9.33203125" style="98" customWidth="1"/>
    <col min="1266" max="1266" width="8" style="98" bestFit="1" customWidth="1"/>
    <col min="1267" max="1267" width="15.88671875" style="98" customWidth="1"/>
    <col min="1268" max="1295" width="11.44140625" style="98" customWidth="1"/>
    <col min="1296" max="1515" width="8.88671875" style="98"/>
    <col min="1516" max="1516" width="1.33203125" style="98" customWidth="1"/>
    <col min="1517" max="1517" width="7.88671875" style="98" customWidth="1"/>
    <col min="1518" max="1518" width="8.33203125" style="98" customWidth="1"/>
    <col min="1519" max="1519" width="23.33203125" style="98" customWidth="1"/>
    <col min="1520" max="1520" width="21.33203125" style="98" customWidth="1"/>
    <col min="1521" max="1521" width="9.33203125" style="98" customWidth="1"/>
    <col min="1522" max="1522" width="8" style="98" bestFit="1" customWidth="1"/>
    <col min="1523" max="1523" width="15.88671875" style="98" customWidth="1"/>
    <col min="1524" max="1551" width="11.44140625" style="98" customWidth="1"/>
    <col min="1552" max="1771" width="8.88671875" style="98"/>
    <col min="1772" max="1772" width="1.33203125" style="98" customWidth="1"/>
    <col min="1773" max="1773" width="7.88671875" style="98" customWidth="1"/>
    <col min="1774" max="1774" width="8.33203125" style="98" customWidth="1"/>
    <col min="1775" max="1775" width="23.33203125" style="98" customWidth="1"/>
    <col min="1776" max="1776" width="21.33203125" style="98" customWidth="1"/>
    <col min="1777" max="1777" width="9.33203125" style="98" customWidth="1"/>
    <col min="1778" max="1778" width="8" style="98" bestFit="1" customWidth="1"/>
    <col min="1779" max="1779" width="15.88671875" style="98" customWidth="1"/>
    <col min="1780" max="1807" width="11.44140625" style="98" customWidth="1"/>
    <col min="1808" max="2027" width="8.88671875" style="98"/>
    <col min="2028" max="2028" width="1.33203125" style="98" customWidth="1"/>
    <col min="2029" max="2029" width="7.88671875" style="98" customWidth="1"/>
    <col min="2030" max="2030" width="8.33203125" style="98" customWidth="1"/>
    <col min="2031" max="2031" width="23.33203125" style="98" customWidth="1"/>
    <col min="2032" max="2032" width="21.33203125" style="98" customWidth="1"/>
    <col min="2033" max="2033" width="9.33203125" style="98" customWidth="1"/>
    <col min="2034" max="2034" width="8" style="98" bestFit="1" customWidth="1"/>
    <col min="2035" max="2035" width="15.88671875" style="98" customWidth="1"/>
    <col min="2036" max="2063" width="11.44140625" style="98" customWidth="1"/>
    <col min="2064" max="2283" width="8.88671875" style="98"/>
    <col min="2284" max="2284" width="1.33203125" style="98" customWidth="1"/>
    <col min="2285" max="2285" width="7.88671875" style="98" customWidth="1"/>
    <col min="2286" max="2286" width="8.33203125" style="98" customWidth="1"/>
    <col min="2287" max="2287" width="23.33203125" style="98" customWidth="1"/>
    <col min="2288" max="2288" width="21.33203125" style="98" customWidth="1"/>
    <col min="2289" max="2289" width="9.33203125" style="98" customWidth="1"/>
    <col min="2290" max="2290" width="8" style="98" bestFit="1" customWidth="1"/>
    <col min="2291" max="2291" width="15.88671875" style="98" customWidth="1"/>
    <col min="2292" max="2319" width="11.44140625" style="98" customWidth="1"/>
    <col min="2320" max="2539" width="8.88671875" style="98"/>
    <col min="2540" max="2540" width="1.33203125" style="98" customWidth="1"/>
    <col min="2541" max="2541" width="7.88671875" style="98" customWidth="1"/>
    <col min="2542" max="2542" width="8.33203125" style="98" customWidth="1"/>
    <col min="2543" max="2543" width="23.33203125" style="98" customWidth="1"/>
    <col min="2544" max="2544" width="21.33203125" style="98" customWidth="1"/>
    <col min="2545" max="2545" width="9.33203125" style="98" customWidth="1"/>
    <col min="2546" max="2546" width="8" style="98" bestFit="1" customWidth="1"/>
    <col min="2547" max="2547" width="15.88671875" style="98" customWidth="1"/>
    <col min="2548" max="2575" width="11.44140625" style="98" customWidth="1"/>
    <col min="2576" max="2795" width="8.88671875" style="98"/>
    <col min="2796" max="2796" width="1.33203125" style="98" customWidth="1"/>
    <col min="2797" max="2797" width="7.88671875" style="98" customWidth="1"/>
    <col min="2798" max="2798" width="8.33203125" style="98" customWidth="1"/>
    <col min="2799" max="2799" width="23.33203125" style="98" customWidth="1"/>
    <col min="2800" max="2800" width="21.33203125" style="98" customWidth="1"/>
    <col min="2801" max="2801" width="9.33203125" style="98" customWidth="1"/>
    <col min="2802" max="2802" width="8" style="98" bestFit="1" customWidth="1"/>
    <col min="2803" max="2803" width="15.88671875" style="98" customWidth="1"/>
    <col min="2804" max="2831" width="11.44140625" style="98" customWidth="1"/>
    <col min="2832" max="3051" width="8.88671875" style="98"/>
    <col min="3052" max="3052" width="1.33203125" style="98" customWidth="1"/>
    <col min="3053" max="3053" width="7.88671875" style="98" customWidth="1"/>
    <col min="3054" max="3054" width="8.33203125" style="98" customWidth="1"/>
    <col min="3055" max="3055" width="23.33203125" style="98" customWidth="1"/>
    <col min="3056" max="3056" width="21.33203125" style="98" customWidth="1"/>
    <col min="3057" max="3057" width="9.33203125" style="98" customWidth="1"/>
    <col min="3058" max="3058" width="8" style="98" bestFit="1" customWidth="1"/>
    <col min="3059" max="3059" width="15.88671875" style="98" customWidth="1"/>
    <col min="3060" max="3087" width="11.44140625" style="98" customWidth="1"/>
    <col min="3088" max="3307" width="8.88671875" style="98"/>
    <col min="3308" max="3308" width="1.33203125" style="98" customWidth="1"/>
    <col min="3309" max="3309" width="7.88671875" style="98" customWidth="1"/>
    <col min="3310" max="3310" width="8.33203125" style="98" customWidth="1"/>
    <col min="3311" max="3311" width="23.33203125" style="98" customWidth="1"/>
    <col min="3312" max="3312" width="21.33203125" style="98" customWidth="1"/>
    <col min="3313" max="3313" width="9.33203125" style="98" customWidth="1"/>
    <col min="3314" max="3314" width="8" style="98" bestFit="1" customWidth="1"/>
    <col min="3315" max="3315" width="15.88671875" style="98" customWidth="1"/>
    <col min="3316" max="3343" width="11.44140625" style="98" customWidth="1"/>
    <col min="3344" max="3563" width="8.88671875" style="98"/>
    <col min="3564" max="3564" width="1.33203125" style="98" customWidth="1"/>
    <col min="3565" max="3565" width="7.88671875" style="98" customWidth="1"/>
    <col min="3566" max="3566" width="8.33203125" style="98" customWidth="1"/>
    <col min="3567" max="3567" width="23.33203125" style="98" customWidth="1"/>
    <col min="3568" max="3568" width="21.33203125" style="98" customWidth="1"/>
    <col min="3569" max="3569" width="9.33203125" style="98" customWidth="1"/>
    <col min="3570" max="3570" width="8" style="98" bestFit="1" customWidth="1"/>
    <col min="3571" max="3571" width="15.88671875" style="98" customWidth="1"/>
    <col min="3572" max="3599" width="11.44140625" style="98" customWidth="1"/>
    <col min="3600" max="3819" width="8.88671875" style="98"/>
    <col min="3820" max="3820" width="1.33203125" style="98" customWidth="1"/>
    <col min="3821" max="3821" width="7.88671875" style="98" customWidth="1"/>
    <col min="3822" max="3822" width="8.33203125" style="98" customWidth="1"/>
    <col min="3823" max="3823" width="23.33203125" style="98" customWidth="1"/>
    <col min="3824" max="3824" width="21.33203125" style="98" customWidth="1"/>
    <col min="3825" max="3825" width="9.33203125" style="98" customWidth="1"/>
    <col min="3826" max="3826" width="8" style="98" bestFit="1" customWidth="1"/>
    <col min="3827" max="3827" width="15.88671875" style="98" customWidth="1"/>
    <col min="3828" max="3855" width="11.44140625" style="98" customWidth="1"/>
    <col min="3856" max="4075" width="8.88671875" style="98"/>
    <col min="4076" max="4076" width="1.33203125" style="98" customWidth="1"/>
    <col min="4077" max="4077" width="7.88671875" style="98" customWidth="1"/>
    <col min="4078" max="4078" width="8.33203125" style="98" customWidth="1"/>
    <col min="4079" max="4079" width="23.33203125" style="98" customWidth="1"/>
    <col min="4080" max="4080" width="21.33203125" style="98" customWidth="1"/>
    <col min="4081" max="4081" width="9.33203125" style="98" customWidth="1"/>
    <col min="4082" max="4082" width="8" style="98" bestFit="1" customWidth="1"/>
    <col min="4083" max="4083" width="15.88671875" style="98" customWidth="1"/>
    <col min="4084" max="4111" width="11.44140625" style="98" customWidth="1"/>
    <col min="4112" max="4331" width="8.88671875" style="98"/>
    <col min="4332" max="4332" width="1.33203125" style="98" customWidth="1"/>
    <col min="4333" max="4333" width="7.88671875" style="98" customWidth="1"/>
    <col min="4334" max="4334" width="8.33203125" style="98" customWidth="1"/>
    <col min="4335" max="4335" width="23.33203125" style="98" customWidth="1"/>
    <col min="4336" max="4336" width="21.33203125" style="98" customWidth="1"/>
    <col min="4337" max="4337" width="9.33203125" style="98" customWidth="1"/>
    <col min="4338" max="4338" width="8" style="98" bestFit="1" customWidth="1"/>
    <col min="4339" max="4339" width="15.88671875" style="98" customWidth="1"/>
    <col min="4340" max="4367" width="11.44140625" style="98" customWidth="1"/>
    <col min="4368" max="4587" width="8.88671875" style="98"/>
    <col min="4588" max="4588" width="1.33203125" style="98" customWidth="1"/>
    <col min="4589" max="4589" width="7.88671875" style="98" customWidth="1"/>
    <col min="4590" max="4590" width="8.33203125" style="98" customWidth="1"/>
    <col min="4591" max="4591" width="23.33203125" style="98" customWidth="1"/>
    <col min="4592" max="4592" width="21.33203125" style="98" customWidth="1"/>
    <col min="4593" max="4593" width="9.33203125" style="98" customWidth="1"/>
    <col min="4594" max="4594" width="8" style="98" bestFit="1" customWidth="1"/>
    <col min="4595" max="4595" width="15.88671875" style="98" customWidth="1"/>
    <col min="4596" max="4623" width="11.44140625" style="98" customWidth="1"/>
    <col min="4624" max="4843" width="8.88671875" style="98"/>
    <col min="4844" max="4844" width="1.33203125" style="98" customWidth="1"/>
    <col min="4845" max="4845" width="7.88671875" style="98" customWidth="1"/>
    <col min="4846" max="4846" width="8.33203125" style="98" customWidth="1"/>
    <col min="4847" max="4847" width="23.33203125" style="98" customWidth="1"/>
    <col min="4848" max="4848" width="21.33203125" style="98" customWidth="1"/>
    <col min="4849" max="4849" width="9.33203125" style="98" customWidth="1"/>
    <col min="4850" max="4850" width="8" style="98" bestFit="1" customWidth="1"/>
    <col min="4851" max="4851" width="15.88671875" style="98" customWidth="1"/>
    <col min="4852" max="4879" width="11.44140625" style="98" customWidth="1"/>
    <col min="4880" max="5099" width="8.88671875" style="98"/>
    <col min="5100" max="5100" width="1.33203125" style="98" customWidth="1"/>
    <col min="5101" max="5101" width="7.88671875" style="98" customWidth="1"/>
    <col min="5102" max="5102" width="8.33203125" style="98" customWidth="1"/>
    <col min="5103" max="5103" width="23.33203125" style="98" customWidth="1"/>
    <col min="5104" max="5104" width="21.33203125" style="98" customWidth="1"/>
    <col min="5105" max="5105" width="9.33203125" style="98" customWidth="1"/>
    <col min="5106" max="5106" width="8" style="98" bestFit="1" customWidth="1"/>
    <col min="5107" max="5107" width="15.88671875" style="98" customWidth="1"/>
    <col min="5108" max="5135" width="11.44140625" style="98" customWidth="1"/>
    <col min="5136" max="5355" width="8.88671875" style="98"/>
    <col min="5356" max="5356" width="1.33203125" style="98" customWidth="1"/>
    <col min="5357" max="5357" width="7.88671875" style="98" customWidth="1"/>
    <col min="5358" max="5358" width="8.33203125" style="98" customWidth="1"/>
    <col min="5359" max="5359" width="23.33203125" style="98" customWidth="1"/>
    <col min="5360" max="5360" width="21.33203125" style="98" customWidth="1"/>
    <col min="5361" max="5361" width="9.33203125" style="98" customWidth="1"/>
    <col min="5362" max="5362" width="8" style="98" bestFit="1" customWidth="1"/>
    <col min="5363" max="5363" width="15.88671875" style="98" customWidth="1"/>
    <col min="5364" max="5391" width="11.44140625" style="98" customWidth="1"/>
    <col min="5392" max="5611" width="8.88671875" style="98"/>
    <col min="5612" max="5612" width="1.33203125" style="98" customWidth="1"/>
    <col min="5613" max="5613" width="7.88671875" style="98" customWidth="1"/>
    <col min="5614" max="5614" width="8.33203125" style="98" customWidth="1"/>
    <col min="5615" max="5615" width="23.33203125" style="98" customWidth="1"/>
    <col min="5616" max="5616" width="21.33203125" style="98" customWidth="1"/>
    <col min="5617" max="5617" width="9.33203125" style="98" customWidth="1"/>
    <col min="5618" max="5618" width="8" style="98" bestFit="1" customWidth="1"/>
    <col min="5619" max="5619" width="15.88671875" style="98" customWidth="1"/>
    <col min="5620" max="5647" width="11.44140625" style="98" customWidth="1"/>
    <col min="5648" max="5867" width="8.88671875" style="98"/>
    <col min="5868" max="5868" width="1.33203125" style="98" customWidth="1"/>
    <col min="5869" max="5869" width="7.88671875" style="98" customWidth="1"/>
    <col min="5870" max="5870" width="8.33203125" style="98" customWidth="1"/>
    <col min="5871" max="5871" width="23.33203125" style="98" customWidth="1"/>
    <col min="5872" max="5872" width="21.33203125" style="98" customWidth="1"/>
    <col min="5873" max="5873" width="9.33203125" style="98" customWidth="1"/>
    <col min="5874" max="5874" width="8" style="98" bestFit="1" customWidth="1"/>
    <col min="5875" max="5875" width="15.88671875" style="98" customWidth="1"/>
    <col min="5876" max="5903" width="11.44140625" style="98" customWidth="1"/>
    <col min="5904" max="6123" width="8.88671875" style="98"/>
    <col min="6124" max="6124" width="1.33203125" style="98" customWidth="1"/>
    <col min="6125" max="6125" width="7.88671875" style="98" customWidth="1"/>
    <col min="6126" max="6126" width="8.33203125" style="98" customWidth="1"/>
    <col min="6127" max="6127" width="23.33203125" style="98" customWidth="1"/>
    <col min="6128" max="6128" width="21.33203125" style="98" customWidth="1"/>
    <col min="6129" max="6129" width="9.33203125" style="98" customWidth="1"/>
    <col min="6130" max="6130" width="8" style="98" bestFit="1" customWidth="1"/>
    <col min="6131" max="6131" width="15.88671875" style="98" customWidth="1"/>
    <col min="6132" max="6159" width="11.44140625" style="98" customWidth="1"/>
    <col min="6160" max="6379" width="8.88671875" style="98"/>
    <col min="6380" max="6380" width="1.33203125" style="98" customWidth="1"/>
    <col min="6381" max="6381" width="7.88671875" style="98" customWidth="1"/>
    <col min="6382" max="6382" width="8.33203125" style="98" customWidth="1"/>
    <col min="6383" max="6383" width="23.33203125" style="98" customWidth="1"/>
    <col min="6384" max="6384" width="21.33203125" style="98" customWidth="1"/>
    <col min="6385" max="6385" width="9.33203125" style="98" customWidth="1"/>
    <col min="6386" max="6386" width="8" style="98" bestFit="1" customWidth="1"/>
    <col min="6387" max="6387" width="15.88671875" style="98" customWidth="1"/>
    <col min="6388" max="6415" width="11.44140625" style="98" customWidth="1"/>
    <col min="6416" max="6635" width="8.88671875" style="98"/>
    <col min="6636" max="6636" width="1.33203125" style="98" customWidth="1"/>
    <col min="6637" max="6637" width="7.88671875" style="98" customWidth="1"/>
    <col min="6638" max="6638" width="8.33203125" style="98" customWidth="1"/>
    <col min="6639" max="6639" width="23.33203125" style="98" customWidth="1"/>
    <col min="6640" max="6640" width="21.33203125" style="98" customWidth="1"/>
    <col min="6641" max="6641" width="9.33203125" style="98" customWidth="1"/>
    <col min="6642" max="6642" width="8" style="98" bestFit="1" customWidth="1"/>
    <col min="6643" max="6643" width="15.88671875" style="98" customWidth="1"/>
    <col min="6644" max="6671" width="11.44140625" style="98" customWidth="1"/>
    <col min="6672" max="6891" width="8.88671875" style="98"/>
    <col min="6892" max="6892" width="1.33203125" style="98" customWidth="1"/>
    <col min="6893" max="6893" width="7.88671875" style="98" customWidth="1"/>
    <col min="6894" max="6894" width="8.33203125" style="98" customWidth="1"/>
    <col min="6895" max="6895" width="23.33203125" style="98" customWidth="1"/>
    <col min="6896" max="6896" width="21.33203125" style="98" customWidth="1"/>
    <col min="6897" max="6897" width="9.33203125" style="98" customWidth="1"/>
    <col min="6898" max="6898" width="8" style="98" bestFit="1" customWidth="1"/>
    <col min="6899" max="6899" width="15.88671875" style="98" customWidth="1"/>
    <col min="6900" max="6927" width="11.44140625" style="98" customWidth="1"/>
    <col min="6928" max="7147" width="8.88671875" style="98"/>
    <col min="7148" max="7148" width="1.33203125" style="98" customWidth="1"/>
    <col min="7149" max="7149" width="7.88671875" style="98" customWidth="1"/>
    <col min="7150" max="7150" width="8.33203125" style="98" customWidth="1"/>
    <col min="7151" max="7151" width="23.33203125" style="98" customWidth="1"/>
    <col min="7152" max="7152" width="21.33203125" style="98" customWidth="1"/>
    <col min="7153" max="7153" width="9.33203125" style="98" customWidth="1"/>
    <col min="7154" max="7154" width="8" style="98" bestFit="1" customWidth="1"/>
    <col min="7155" max="7155" width="15.88671875" style="98" customWidth="1"/>
    <col min="7156" max="7183" width="11.44140625" style="98" customWidth="1"/>
    <col min="7184" max="7403" width="8.88671875" style="98"/>
    <col min="7404" max="7404" width="1.33203125" style="98" customWidth="1"/>
    <col min="7405" max="7405" width="7.88671875" style="98" customWidth="1"/>
    <col min="7406" max="7406" width="8.33203125" style="98" customWidth="1"/>
    <col min="7407" max="7407" width="23.33203125" style="98" customWidth="1"/>
    <col min="7408" max="7408" width="21.33203125" style="98" customWidth="1"/>
    <col min="7409" max="7409" width="9.33203125" style="98" customWidth="1"/>
    <col min="7410" max="7410" width="8" style="98" bestFit="1" customWidth="1"/>
    <col min="7411" max="7411" width="15.88671875" style="98" customWidth="1"/>
    <col min="7412" max="7439" width="11.44140625" style="98" customWidth="1"/>
    <col min="7440" max="7659" width="8.88671875" style="98"/>
    <col min="7660" max="7660" width="1.33203125" style="98" customWidth="1"/>
    <col min="7661" max="7661" width="7.88671875" style="98" customWidth="1"/>
    <col min="7662" max="7662" width="8.33203125" style="98" customWidth="1"/>
    <col min="7663" max="7663" width="23.33203125" style="98" customWidth="1"/>
    <col min="7664" max="7664" width="21.33203125" style="98" customWidth="1"/>
    <col min="7665" max="7665" width="9.33203125" style="98" customWidth="1"/>
    <col min="7666" max="7666" width="8" style="98" bestFit="1" customWidth="1"/>
    <col min="7667" max="7667" width="15.88671875" style="98" customWidth="1"/>
    <col min="7668" max="7695" width="11.44140625" style="98" customWidth="1"/>
    <col min="7696" max="7915" width="8.88671875" style="98"/>
    <col min="7916" max="7916" width="1.33203125" style="98" customWidth="1"/>
    <col min="7917" max="7917" width="7.88671875" style="98" customWidth="1"/>
    <col min="7918" max="7918" width="8.33203125" style="98" customWidth="1"/>
    <col min="7919" max="7919" width="23.33203125" style="98" customWidth="1"/>
    <col min="7920" max="7920" width="21.33203125" style="98" customWidth="1"/>
    <col min="7921" max="7921" width="9.33203125" style="98" customWidth="1"/>
    <col min="7922" max="7922" width="8" style="98" bestFit="1" customWidth="1"/>
    <col min="7923" max="7923" width="15.88671875" style="98" customWidth="1"/>
    <col min="7924" max="7951" width="11.44140625" style="98" customWidth="1"/>
    <col min="7952" max="8171" width="8.88671875" style="98"/>
    <col min="8172" max="8172" width="1.33203125" style="98" customWidth="1"/>
    <col min="8173" max="8173" width="7.88671875" style="98" customWidth="1"/>
    <col min="8174" max="8174" width="8.33203125" style="98" customWidth="1"/>
    <col min="8175" max="8175" width="23.33203125" style="98" customWidth="1"/>
    <col min="8176" max="8176" width="21.33203125" style="98" customWidth="1"/>
    <col min="8177" max="8177" width="9.33203125" style="98" customWidth="1"/>
    <col min="8178" max="8178" width="8" style="98" bestFit="1" customWidth="1"/>
    <col min="8179" max="8179" width="15.88671875" style="98" customWidth="1"/>
    <col min="8180" max="8207" width="11.44140625" style="98" customWidth="1"/>
    <col min="8208" max="8427" width="8.88671875" style="98"/>
    <col min="8428" max="8428" width="1.33203125" style="98" customWidth="1"/>
    <col min="8429" max="8429" width="7.88671875" style="98" customWidth="1"/>
    <col min="8430" max="8430" width="8.33203125" style="98" customWidth="1"/>
    <col min="8431" max="8431" width="23.33203125" style="98" customWidth="1"/>
    <col min="8432" max="8432" width="21.33203125" style="98" customWidth="1"/>
    <col min="8433" max="8433" width="9.33203125" style="98" customWidth="1"/>
    <col min="8434" max="8434" width="8" style="98" bestFit="1" customWidth="1"/>
    <col min="8435" max="8435" width="15.88671875" style="98" customWidth="1"/>
    <col min="8436" max="8463" width="11.44140625" style="98" customWidth="1"/>
    <col min="8464" max="8683" width="8.88671875" style="98"/>
    <col min="8684" max="8684" width="1.33203125" style="98" customWidth="1"/>
    <col min="8685" max="8685" width="7.88671875" style="98" customWidth="1"/>
    <col min="8686" max="8686" width="8.33203125" style="98" customWidth="1"/>
    <col min="8687" max="8687" width="23.33203125" style="98" customWidth="1"/>
    <col min="8688" max="8688" width="21.33203125" style="98" customWidth="1"/>
    <col min="8689" max="8689" width="9.33203125" style="98" customWidth="1"/>
    <col min="8690" max="8690" width="8" style="98" bestFit="1" customWidth="1"/>
    <col min="8691" max="8691" width="15.88671875" style="98" customWidth="1"/>
    <col min="8692" max="8719" width="11.44140625" style="98" customWidth="1"/>
    <col min="8720" max="8939" width="8.88671875" style="98"/>
    <col min="8940" max="8940" width="1.33203125" style="98" customWidth="1"/>
    <col min="8941" max="8941" width="7.88671875" style="98" customWidth="1"/>
    <col min="8942" max="8942" width="8.33203125" style="98" customWidth="1"/>
    <col min="8943" max="8943" width="23.33203125" style="98" customWidth="1"/>
    <col min="8944" max="8944" width="21.33203125" style="98" customWidth="1"/>
    <col min="8945" max="8945" width="9.33203125" style="98" customWidth="1"/>
    <col min="8946" max="8946" width="8" style="98" bestFit="1" customWidth="1"/>
    <col min="8947" max="8947" width="15.88671875" style="98" customWidth="1"/>
    <col min="8948" max="8975" width="11.44140625" style="98" customWidth="1"/>
    <col min="8976" max="9195" width="8.88671875" style="98"/>
    <col min="9196" max="9196" width="1.33203125" style="98" customWidth="1"/>
    <col min="9197" max="9197" width="7.88671875" style="98" customWidth="1"/>
    <col min="9198" max="9198" width="8.33203125" style="98" customWidth="1"/>
    <col min="9199" max="9199" width="23.33203125" style="98" customWidth="1"/>
    <col min="9200" max="9200" width="21.33203125" style="98" customWidth="1"/>
    <col min="9201" max="9201" width="9.33203125" style="98" customWidth="1"/>
    <col min="9202" max="9202" width="8" style="98" bestFit="1" customWidth="1"/>
    <col min="9203" max="9203" width="15.88671875" style="98" customWidth="1"/>
    <col min="9204" max="9231" width="11.44140625" style="98" customWidth="1"/>
    <col min="9232" max="9451" width="8.88671875" style="98"/>
    <col min="9452" max="9452" width="1.33203125" style="98" customWidth="1"/>
    <col min="9453" max="9453" width="7.88671875" style="98" customWidth="1"/>
    <col min="9454" max="9454" width="8.33203125" style="98" customWidth="1"/>
    <col min="9455" max="9455" width="23.33203125" style="98" customWidth="1"/>
    <col min="9456" max="9456" width="21.33203125" style="98" customWidth="1"/>
    <col min="9457" max="9457" width="9.33203125" style="98" customWidth="1"/>
    <col min="9458" max="9458" width="8" style="98" bestFit="1" customWidth="1"/>
    <col min="9459" max="9459" width="15.88671875" style="98" customWidth="1"/>
    <col min="9460" max="9487" width="11.44140625" style="98" customWidth="1"/>
    <col min="9488" max="9707" width="8.88671875" style="98"/>
    <col min="9708" max="9708" width="1.33203125" style="98" customWidth="1"/>
    <col min="9709" max="9709" width="7.88671875" style="98" customWidth="1"/>
    <col min="9710" max="9710" width="8.33203125" style="98" customWidth="1"/>
    <col min="9711" max="9711" width="23.33203125" style="98" customWidth="1"/>
    <col min="9712" max="9712" width="21.33203125" style="98" customWidth="1"/>
    <col min="9713" max="9713" width="9.33203125" style="98" customWidth="1"/>
    <col min="9714" max="9714" width="8" style="98" bestFit="1" customWidth="1"/>
    <col min="9715" max="9715" width="15.88671875" style="98" customWidth="1"/>
    <col min="9716" max="9743" width="11.44140625" style="98" customWidth="1"/>
    <col min="9744" max="9963" width="8.88671875" style="98"/>
    <col min="9964" max="9964" width="1.33203125" style="98" customWidth="1"/>
    <col min="9965" max="9965" width="7.88671875" style="98" customWidth="1"/>
    <col min="9966" max="9966" width="8.33203125" style="98" customWidth="1"/>
    <col min="9967" max="9967" width="23.33203125" style="98" customWidth="1"/>
    <col min="9968" max="9968" width="21.33203125" style="98" customWidth="1"/>
    <col min="9969" max="9969" width="9.33203125" style="98" customWidth="1"/>
    <col min="9970" max="9970" width="8" style="98" bestFit="1" customWidth="1"/>
    <col min="9971" max="9971" width="15.88671875" style="98" customWidth="1"/>
    <col min="9972" max="9999" width="11.44140625" style="98" customWidth="1"/>
    <col min="10000" max="10219" width="8.88671875" style="98"/>
    <col min="10220" max="10220" width="1.33203125" style="98" customWidth="1"/>
    <col min="10221" max="10221" width="7.88671875" style="98" customWidth="1"/>
    <col min="10222" max="10222" width="8.33203125" style="98" customWidth="1"/>
    <col min="10223" max="10223" width="23.33203125" style="98" customWidth="1"/>
    <col min="10224" max="10224" width="21.33203125" style="98" customWidth="1"/>
    <col min="10225" max="10225" width="9.33203125" style="98" customWidth="1"/>
    <col min="10226" max="10226" width="8" style="98" bestFit="1" customWidth="1"/>
    <col min="10227" max="10227" width="15.88671875" style="98" customWidth="1"/>
    <col min="10228" max="10255" width="11.44140625" style="98" customWidth="1"/>
    <col min="10256" max="10475" width="8.88671875" style="98"/>
    <col min="10476" max="10476" width="1.33203125" style="98" customWidth="1"/>
    <col min="10477" max="10477" width="7.88671875" style="98" customWidth="1"/>
    <col min="10478" max="10478" width="8.33203125" style="98" customWidth="1"/>
    <col min="10479" max="10479" width="23.33203125" style="98" customWidth="1"/>
    <col min="10480" max="10480" width="21.33203125" style="98" customWidth="1"/>
    <col min="10481" max="10481" width="9.33203125" style="98" customWidth="1"/>
    <col min="10482" max="10482" width="8" style="98" bestFit="1" customWidth="1"/>
    <col min="10483" max="10483" width="15.88671875" style="98" customWidth="1"/>
    <col min="10484" max="10511" width="11.44140625" style="98" customWidth="1"/>
    <col min="10512" max="10731" width="8.88671875" style="98"/>
    <col min="10732" max="10732" width="1.33203125" style="98" customWidth="1"/>
    <col min="10733" max="10733" width="7.88671875" style="98" customWidth="1"/>
    <col min="10734" max="10734" width="8.33203125" style="98" customWidth="1"/>
    <col min="10735" max="10735" width="23.33203125" style="98" customWidth="1"/>
    <col min="10736" max="10736" width="21.33203125" style="98" customWidth="1"/>
    <col min="10737" max="10737" width="9.33203125" style="98" customWidth="1"/>
    <col min="10738" max="10738" width="8" style="98" bestFit="1" customWidth="1"/>
    <col min="10739" max="10739" width="15.88671875" style="98" customWidth="1"/>
    <col min="10740" max="10767" width="11.44140625" style="98" customWidth="1"/>
    <col min="10768" max="10987" width="8.88671875" style="98"/>
    <col min="10988" max="10988" width="1.33203125" style="98" customWidth="1"/>
    <col min="10989" max="10989" width="7.88671875" style="98" customWidth="1"/>
    <col min="10990" max="10990" width="8.33203125" style="98" customWidth="1"/>
    <col min="10991" max="10991" width="23.33203125" style="98" customWidth="1"/>
    <col min="10992" max="10992" width="21.33203125" style="98" customWidth="1"/>
    <col min="10993" max="10993" width="9.33203125" style="98" customWidth="1"/>
    <col min="10994" max="10994" width="8" style="98" bestFit="1" customWidth="1"/>
    <col min="10995" max="10995" width="15.88671875" style="98" customWidth="1"/>
    <col min="10996" max="11023" width="11.44140625" style="98" customWidth="1"/>
    <col min="11024" max="11243" width="8.88671875" style="98"/>
    <col min="11244" max="11244" width="1.33203125" style="98" customWidth="1"/>
    <col min="11245" max="11245" width="7.88671875" style="98" customWidth="1"/>
    <col min="11246" max="11246" width="8.33203125" style="98" customWidth="1"/>
    <col min="11247" max="11247" width="23.33203125" style="98" customWidth="1"/>
    <col min="11248" max="11248" width="21.33203125" style="98" customWidth="1"/>
    <col min="11249" max="11249" width="9.33203125" style="98" customWidth="1"/>
    <col min="11250" max="11250" width="8" style="98" bestFit="1" customWidth="1"/>
    <col min="11251" max="11251" width="15.88671875" style="98" customWidth="1"/>
    <col min="11252" max="11279" width="11.44140625" style="98" customWidth="1"/>
    <col min="11280" max="11499" width="8.88671875" style="98"/>
    <col min="11500" max="11500" width="1.33203125" style="98" customWidth="1"/>
    <col min="11501" max="11501" width="7.88671875" style="98" customWidth="1"/>
    <col min="11502" max="11502" width="8.33203125" style="98" customWidth="1"/>
    <col min="11503" max="11503" width="23.33203125" style="98" customWidth="1"/>
    <col min="11504" max="11504" width="21.33203125" style="98" customWidth="1"/>
    <col min="11505" max="11505" width="9.33203125" style="98" customWidth="1"/>
    <col min="11506" max="11506" width="8" style="98" bestFit="1" customWidth="1"/>
    <col min="11507" max="11507" width="15.88671875" style="98" customWidth="1"/>
    <col min="11508" max="11535" width="11.44140625" style="98" customWidth="1"/>
    <col min="11536" max="11755" width="8.88671875" style="98"/>
    <col min="11756" max="11756" width="1.33203125" style="98" customWidth="1"/>
    <col min="11757" max="11757" width="7.88671875" style="98" customWidth="1"/>
    <col min="11758" max="11758" width="8.33203125" style="98" customWidth="1"/>
    <col min="11759" max="11759" width="23.33203125" style="98" customWidth="1"/>
    <col min="11760" max="11760" width="21.33203125" style="98" customWidth="1"/>
    <col min="11761" max="11761" width="9.33203125" style="98" customWidth="1"/>
    <col min="11762" max="11762" width="8" style="98" bestFit="1" customWidth="1"/>
    <col min="11763" max="11763" width="15.88671875" style="98" customWidth="1"/>
    <col min="11764" max="11791" width="11.44140625" style="98" customWidth="1"/>
    <col min="11792" max="12011" width="8.88671875" style="98"/>
    <col min="12012" max="12012" width="1.33203125" style="98" customWidth="1"/>
    <col min="12013" max="12013" width="7.88671875" style="98" customWidth="1"/>
    <col min="12014" max="12014" width="8.33203125" style="98" customWidth="1"/>
    <col min="12015" max="12015" width="23.33203125" style="98" customWidth="1"/>
    <col min="12016" max="12016" width="21.33203125" style="98" customWidth="1"/>
    <col min="12017" max="12017" width="9.33203125" style="98" customWidth="1"/>
    <col min="12018" max="12018" width="8" style="98" bestFit="1" customWidth="1"/>
    <col min="12019" max="12019" width="15.88671875" style="98" customWidth="1"/>
    <col min="12020" max="12047" width="11.44140625" style="98" customWidth="1"/>
    <col min="12048" max="12267" width="8.88671875" style="98"/>
    <col min="12268" max="12268" width="1.33203125" style="98" customWidth="1"/>
    <col min="12269" max="12269" width="7.88671875" style="98" customWidth="1"/>
    <col min="12270" max="12270" width="8.33203125" style="98" customWidth="1"/>
    <col min="12271" max="12271" width="23.33203125" style="98" customWidth="1"/>
    <col min="12272" max="12272" width="21.33203125" style="98" customWidth="1"/>
    <col min="12273" max="12273" width="9.33203125" style="98" customWidth="1"/>
    <col min="12274" max="12274" width="8" style="98" bestFit="1" customWidth="1"/>
    <col min="12275" max="12275" width="15.88671875" style="98" customWidth="1"/>
    <col min="12276" max="12303" width="11.44140625" style="98" customWidth="1"/>
    <col min="12304" max="12523" width="8.88671875" style="98"/>
    <col min="12524" max="12524" width="1.33203125" style="98" customWidth="1"/>
    <col min="12525" max="12525" width="7.88671875" style="98" customWidth="1"/>
    <col min="12526" max="12526" width="8.33203125" style="98" customWidth="1"/>
    <col min="12527" max="12527" width="23.33203125" style="98" customWidth="1"/>
    <col min="12528" max="12528" width="21.33203125" style="98" customWidth="1"/>
    <col min="12529" max="12529" width="9.33203125" style="98" customWidth="1"/>
    <col min="12530" max="12530" width="8" style="98" bestFit="1" customWidth="1"/>
    <col min="12531" max="12531" width="15.88671875" style="98" customWidth="1"/>
    <col min="12532" max="12559" width="11.44140625" style="98" customWidth="1"/>
    <col min="12560" max="12779" width="8.88671875" style="98"/>
    <col min="12780" max="12780" width="1.33203125" style="98" customWidth="1"/>
    <col min="12781" max="12781" width="7.88671875" style="98" customWidth="1"/>
    <col min="12782" max="12782" width="8.33203125" style="98" customWidth="1"/>
    <col min="12783" max="12783" width="23.33203125" style="98" customWidth="1"/>
    <col min="12784" max="12784" width="21.33203125" style="98" customWidth="1"/>
    <col min="12785" max="12785" width="9.33203125" style="98" customWidth="1"/>
    <col min="12786" max="12786" width="8" style="98" bestFit="1" customWidth="1"/>
    <col min="12787" max="12787" width="15.88671875" style="98" customWidth="1"/>
    <col min="12788" max="12815" width="11.44140625" style="98" customWidth="1"/>
    <col min="12816" max="13035" width="8.88671875" style="98"/>
    <col min="13036" max="13036" width="1.33203125" style="98" customWidth="1"/>
    <col min="13037" max="13037" width="7.88671875" style="98" customWidth="1"/>
    <col min="13038" max="13038" width="8.33203125" style="98" customWidth="1"/>
    <col min="13039" max="13039" width="23.33203125" style="98" customWidth="1"/>
    <col min="13040" max="13040" width="21.33203125" style="98" customWidth="1"/>
    <col min="13041" max="13041" width="9.33203125" style="98" customWidth="1"/>
    <col min="13042" max="13042" width="8" style="98" bestFit="1" customWidth="1"/>
    <col min="13043" max="13043" width="15.88671875" style="98" customWidth="1"/>
    <col min="13044" max="13071" width="11.44140625" style="98" customWidth="1"/>
    <col min="13072" max="13291" width="8.88671875" style="98"/>
    <col min="13292" max="13292" width="1.33203125" style="98" customWidth="1"/>
    <col min="13293" max="13293" width="7.88671875" style="98" customWidth="1"/>
    <col min="13294" max="13294" width="8.33203125" style="98" customWidth="1"/>
    <col min="13295" max="13295" width="23.33203125" style="98" customWidth="1"/>
    <col min="13296" max="13296" width="21.33203125" style="98" customWidth="1"/>
    <col min="13297" max="13297" width="9.33203125" style="98" customWidth="1"/>
    <col min="13298" max="13298" width="8" style="98" bestFit="1" customWidth="1"/>
    <col min="13299" max="13299" width="15.88671875" style="98" customWidth="1"/>
    <col min="13300" max="13327" width="11.44140625" style="98" customWidth="1"/>
    <col min="13328" max="13547" width="8.88671875" style="98"/>
    <col min="13548" max="13548" width="1.33203125" style="98" customWidth="1"/>
    <col min="13549" max="13549" width="7.88671875" style="98" customWidth="1"/>
    <col min="13550" max="13550" width="8.33203125" style="98" customWidth="1"/>
    <col min="13551" max="13551" width="23.33203125" style="98" customWidth="1"/>
    <col min="13552" max="13552" width="21.33203125" style="98" customWidth="1"/>
    <col min="13553" max="13553" width="9.33203125" style="98" customWidth="1"/>
    <col min="13554" max="13554" width="8" style="98" bestFit="1" customWidth="1"/>
    <col min="13555" max="13555" width="15.88671875" style="98" customWidth="1"/>
    <col min="13556" max="13583" width="11.44140625" style="98" customWidth="1"/>
    <col min="13584" max="13803" width="8.88671875" style="98"/>
    <col min="13804" max="13804" width="1.33203125" style="98" customWidth="1"/>
    <col min="13805" max="13805" width="7.88671875" style="98" customWidth="1"/>
    <col min="13806" max="13806" width="8.33203125" style="98" customWidth="1"/>
    <col min="13807" max="13807" width="23.33203125" style="98" customWidth="1"/>
    <col min="13808" max="13808" width="21.33203125" style="98" customWidth="1"/>
    <col min="13809" max="13809" width="9.33203125" style="98" customWidth="1"/>
    <col min="13810" max="13810" width="8" style="98" bestFit="1" customWidth="1"/>
    <col min="13811" max="13811" width="15.88671875" style="98" customWidth="1"/>
    <col min="13812" max="13839" width="11.44140625" style="98" customWidth="1"/>
    <col min="13840" max="14059" width="8.88671875" style="98"/>
    <col min="14060" max="14060" width="1.33203125" style="98" customWidth="1"/>
    <col min="14061" max="14061" width="7.88671875" style="98" customWidth="1"/>
    <col min="14062" max="14062" width="8.33203125" style="98" customWidth="1"/>
    <col min="14063" max="14063" width="23.33203125" style="98" customWidth="1"/>
    <col min="14064" max="14064" width="21.33203125" style="98" customWidth="1"/>
    <col min="14065" max="14065" width="9.33203125" style="98" customWidth="1"/>
    <col min="14066" max="14066" width="8" style="98" bestFit="1" customWidth="1"/>
    <col min="14067" max="14067" width="15.88671875" style="98" customWidth="1"/>
    <col min="14068" max="14095" width="11.44140625" style="98" customWidth="1"/>
    <col min="14096" max="14315" width="8.88671875" style="98"/>
    <col min="14316" max="14316" width="1.33203125" style="98" customWidth="1"/>
    <col min="14317" max="14317" width="7.88671875" style="98" customWidth="1"/>
    <col min="14318" max="14318" width="8.33203125" style="98" customWidth="1"/>
    <col min="14319" max="14319" width="23.33203125" style="98" customWidth="1"/>
    <col min="14320" max="14320" width="21.33203125" style="98" customWidth="1"/>
    <col min="14321" max="14321" width="9.33203125" style="98" customWidth="1"/>
    <col min="14322" max="14322" width="8" style="98" bestFit="1" customWidth="1"/>
    <col min="14323" max="14323" width="15.88671875" style="98" customWidth="1"/>
    <col min="14324" max="14351" width="11.44140625" style="98" customWidth="1"/>
    <col min="14352" max="14571" width="8.88671875" style="98"/>
    <col min="14572" max="14572" width="1.33203125" style="98" customWidth="1"/>
    <col min="14573" max="14573" width="7.88671875" style="98" customWidth="1"/>
    <col min="14574" max="14574" width="8.33203125" style="98" customWidth="1"/>
    <col min="14575" max="14575" width="23.33203125" style="98" customWidth="1"/>
    <col min="14576" max="14576" width="21.33203125" style="98" customWidth="1"/>
    <col min="14577" max="14577" width="9.33203125" style="98" customWidth="1"/>
    <col min="14578" max="14578" width="8" style="98" bestFit="1" customWidth="1"/>
    <col min="14579" max="14579" width="15.88671875" style="98" customWidth="1"/>
    <col min="14580" max="14607" width="11.44140625" style="98" customWidth="1"/>
    <col min="14608" max="14827" width="8.88671875" style="98"/>
    <col min="14828" max="14828" width="1.33203125" style="98" customWidth="1"/>
    <col min="14829" max="14829" width="7.88671875" style="98" customWidth="1"/>
    <col min="14830" max="14830" width="8.33203125" style="98" customWidth="1"/>
    <col min="14831" max="14831" width="23.33203125" style="98" customWidth="1"/>
    <col min="14832" max="14832" width="21.33203125" style="98" customWidth="1"/>
    <col min="14833" max="14833" width="9.33203125" style="98" customWidth="1"/>
    <col min="14834" max="14834" width="8" style="98" bestFit="1" customWidth="1"/>
    <col min="14835" max="14835" width="15.88671875" style="98" customWidth="1"/>
    <col min="14836" max="14863" width="11.44140625" style="98" customWidth="1"/>
    <col min="14864" max="15083" width="8.88671875" style="98"/>
    <col min="15084" max="15084" width="1.33203125" style="98" customWidth="1"/>
    <col min="15085" max="15085" width="7.88671875" style="98" customWidth="1"/>
    <col min="15086" max="15086" width="8.33203125" style="98" customWidth="1"/>
    <col min="15087" max="15087" width="23.33203125" style="98" customWidth="1"/>
    <col min="15088" max="15088" width="21.33203125" style="98" customWidth="1"/>
    <col min="15089" max="15089" width="9.33203125" style="98" customWidth="1"/>
    <col min="15090" max="15090" width="8" style="98" bestFit="1" customWidth="1"/>
    <col min="15091" max="15091" width="15.88671875" style="98" customWidth="1"/>
    <col min="15092" max="15119" width="11.44140625" style="98" customWidth="1"/>
    <col min="15120" max="15339" width="8.88671875" style="98"/>
    <col min="15340" max="15340" width="1.33203125" style="98" customWidth="1"/>
    <col min="15341" max="15341" width="7.88671875" style="98" customWidth="1"/>
    <col min="15342" max="15342" width="8.33203125" style="98" customWidth="1"/>
    <col min="15343" max="15343" width="23.33203125" style="98" customWidth="1"/>
    <col min="15344" max="15344" width="21.33203125" style="98" customWidth="1"/>
    <col min="15345" max="15345" width="9.33203125" style="98" customWidth="1"/>
    <col min="15346" max="15346" width="8" style="98" bestFit="1" customWidth="1"/>
    <col min="15347" max="15347" width="15.88671875" style="98" customWidth="1"/>
    <col min="15348" max="15375" width="11.44140625" style="98" customWidth="1"/>
    <col min="15376" max="15595" width="8.88671875" style="98"/>
    <col min="15596" max="15596" width="1.33203125" style="98" customWidth="1"/>
    <col min="15597" max="15597" width="7.88671875" style="98" customWidth="1"/>
    <col min="15598" max="15598" width="8.33203125" style="98" customWidth="1"/>
    <col min="15599" max="15599" width="23.33203125" style="98" customWidth="1"/>
    <col min="15600" max="15600" width="21.33203125" style="98" customWidth="1"/>
    <col min="15601" max="15601" width="9.33203125" style="98" customWidth="1"/>
    <col min="15602" max="15602" width="8" style="98" bestFit="1" customWidth="1"/>
    <col min="15603" max="15603" width="15.88671875" style="98" customWidth="1"/>
    <col min="15604" max="15631" width="11.44140625" style="98" customWidth="1"/>
    <col min="15632" max="15851" width="8.88671875" style="98"/>
    <col min="15852" max="15852" width="1.33203125" style="98" customWidth="1"/>
    <col min="15853" max="15853" width="7.88671875" style="98" customWidth="1"/>
    <col min="15854" max="15854" width="8.33203125" style="98" customWidth="1"/>
    <col min="15855" max="15855" width="23.33203125" style="98" customWidth="1"/>
    <col min="15856" max="15856" width="21.33203125" style="98" customWidth="1"/>
    <col min="15857" max="15857" width="9.33203125" style="98" customWidth="1"/>
    <col min="15858" max="15858" width="8" style="98" bestFit="1" customWidth="1"/>
    <col min="15859" max="15859" width="15.88671875" style="98" customWidth="1"/>
    <col min="15860" max="15887" width="11.44140625" style="98" customWidth="1"/>
    <col min="15888" max="16107" width="8.88671875" style="98"/>
    <col min="16108" max="16108" width="1.33203125" style="98" customWidth="1"/>
    <col min="16109" max="16109" width="7.88671875" style="98" customWidth="1"/>
    <col min="16110" max="16110" width="8.33203125" style="98" customWidth="1"/>
    <col min="16111" max="16111" width="23.33203125" style="98" customWidth="1"/>
    <col min="16112" max="16112" width="21.33203125" style="98" customWidth="1"/>
    <col min="16113" max="16113" width="9.33203125" style="98" customWidth="1"/>
    <col min="16114" max="16114" width="8" style="98" bestFit="1" customWidth="1"/>
    <col min="16115" max="16115" width="15.88671875" style="98" customWidth="1"/>
    <col min="16116" max="16143" width="11.44140625" style="98" customWidth="1"/>
    <col min="16144" max="16384" width="8.88671875" style="98"/>
  </cols>
  <sheetData>
    <row r="1" spans="2:91" ht="15" thickBot="1" x14ac:dyDescent="0.25"/>
    <row r="2" spans="2:91" ht="15" customHeight="1" x14ac:dyDescent="0.2">
      <c r="B2" s="670" t="s">
        <v>153</v>
      </c>
      <c r="C2" s="671"/>
      <c r="D2" s="104" t="s">
        <v>416</v>
      </c>
      <c r="E2" s="657" t="s">
        <v>155</v>
      </c>
      <c r="F2" s="104" t="s">
        <v>417</v>
      </c>
    </row>
    <row r="3" spans="2:91" ht="15" thickBot="1" x14ac:dyDescent="0.25">
      <c r="B3" s="672" t="s">
        <v>157</v>
      </c>
      <c r="C3" s="673"/>
      <c r="D3" s="105" t="s">
        <v>418</v>
      </c>
      <c r="E3" s="106" t="s">
        <v>159</v>
      </c>
      <c r="F3" s="105" t="s">
        <v>160</v>
      </c>
    </row>
    <row r="4" spans="2:91" ht="18.600000000000001" customHeight="1" thickBot="1" x14ac:dyDescent="0.25"/>
    <row r="5" spans="2:91" ht="15.75" thickBot="1" x14ac:dyDescent="0.25">
      <c r="B5" s="464" t="s">
        <v>161</v>
      </c>
      <c r="C5" s="94" t="s">
        <v>162</v>
      </c>
      <c r="D5" s="95" t="s">
        <v>163</v>
      </c>
      <c r="E5" s="95" t="s">
        <v>164</v>
      </c>
      <c r="F5" s="96" t="s">
        <v>165</v>
      </c>
      <c r="G5" s="94" t="s">
        <v>166</v>
      </c>
      <c r="H5" s="108" t="s">
        <v>167</v>
      </c>
      <c r="I5" s="109" t="s">
        <v>168</v>
      </c>
      <c r="J5" s="95" t="s">
        <v>71</v>
      </c>
      <c r="K5" s="95" t="s">
        <v>72</v>
      </c>
      <c r="L5" s="95" t="s">
        <v>73</v>
      </c>
      <c r="M5" s="95" t="s">
        <v>74</v>
      </c>
      <c r="N5" s="95" t="s">
        <v>75</v>
      </c>
      <c r="O5" s="95" t="s">
        <v>76</v>
      </c>
      <c r="P5" s="95" t="s">
        <v>77</v>
      </c>
      <c r="Q5" s="95" t="s">
        <v>78</v>
      </c>
      <c r="R5" s="95" t="s">
        <v>79</v>
      </c>
      <c r="S5" s="95" t="s">
        <v>80</v>
      </c>
      <c r="T5" s="95" t="s">
        <v>81</v>
      </c>
      <c r="U5" s="95" t="s">
        <v>82</v>
      </c>
      <c r="V5" s="95" t="s">
        <v>83</v>
      </c>
      <c r="W5" s="95" t="s">
        <v>84</v>
      </c>
      <c r="X5" s="95" t="s">
        <v>85</v>
      </c>
      <c r="Y5" s="95" t="s">
        <v>86</v>
      </c>
      <c r="Z5" s="95" t="s">
        <v>87</v>
      </c>
      <c r="AA5" s="95" t="s">
        <v>88</v>
      </c>
      <c r="AB5" s="95" t="s">
        <v>89</v>
      </c>
      <c r="AC5" s="95" t="s">
        <v>90</v>
      </c>
      <c r="AD5" s="95" t="s">
        <v>91</v>
      </c>
      <c r="AE5" s="95" t="s">
        <v>92</v>
      </c>
      <c r="AF5" s="95" t="s">
        <v>93</v>
      </c>
      <c r="AG5" s="95" t="s">
        <v>94</v>
      </c>
      <c r="AH5" s="95" t="s">
        <v>95</v>
      </c>
      <c r="AI5" s="95" t="s">
        <v>96</v>
      </c>
      <c r="AJ5" s="95" t="s">
        <v>97</v>
      </c>
      <c r="AK5" s="95" t="s">
        <v>98</v>
      </c>
      <c r="AL5" s="95" t="s">
        <v>99</v>
      </c>
      <c r="AM5" s="95" t="s">
        <v>100</v>
      </c>
      <c r="AN5" s="95" t="s">
        <v>101</v>
      </c>
      <c r="AO5" s="95" t="s">
        <v>102</v>
      </c>
      <c r="AP5" s="95" t="s">
        <v>103</v>
      </c>
      <c r="AQ5" s="95" t="s">
        <v>104</v>
      </c>
      <c r="AR5" s="95" t="s">
        <v>105</v>
      </c>
      <c r="AS5" s="95" t="s">
        <v>106</v>
      </c>
      <c r="AT5" s="95" t="s">
        <v>107</v>
      </c>
      <c r="AU5" s="95" t="s">
        <v>108</v>
      </c>
      <c r="AV5" s="95" t="s">
        <v>109</v>
      </c>
      <c r="AW5" s="95" t="s">
        <v>110</v>
      </c>
      <c r="AX5" s="95" t="s">
        <v>111</v>
      </c>
      <c r="AY5" s="95" t="s">
        <v>112</v>
      </c>
      <c r="AZ5" s="95" t="s">
        <v>113</v>
      </c>
      <c r="BA5" s="95" t="s">
        <v>114</v>
      </c>
      <c r="BB5" s="95" t="s">
        <v>115</v>
      </c>
      <c r="BC5" s="95" t="s">
        <v>116</v>
      </c>
      <c r="BD5" s="95" t="s">
        <v>117</v>
      </c>
      <c r="BE5" s="95" t="s">
        <v>118</v>
      </c>
      <c r="BF5" s="95" t="s">
        <v>119</v>
      </c>
      <c r="BG5" s="95" t="s">
        <v>120</v>
      </c>
      <c r="BH5" s="95" t="s">
        <v>121</v>
      </c>
      <c r="BI5" s="95" t="s">
        <v>122</v>
      </c>
      <c r="BJ5" s="95" t="s">
        <v>123</v>
      </c>
      <c r="BK5" s="95" t="s">
        <v>124</v>
      </c>
      <c r="BL5" s="95" t="s">
        <v>125</v>
      </c>
      <c r="BM5" s="95" t="s">
        <v>126</v>
      </c>
      <c r="BN5" s="95" t="s">
        <v>127</v>
      </c>
      <c r="BO5" s="95" t="s">
        <v>128</v>
      </c>
      <c r="BP5" s="95" t="s">
        <v>129</v>
      </c>
      <c r="BQ5" s="108" t="s">
        <v>130</v>
      </c>
      <c r="BR5" s="94" t="s">
        <v>131</v>
      </c>
      <c r="BS5" s="95" t="s">
        <v>132</v>
      </c>
      <c r="BT5" s="95" t="s">
        <v>133</v>
      </c>
      <c r="BU5" s="95" t="s">
        <v>134</v>
      </c>
      <c r="BV5" s="95" t="s">
        <v>135</v>
      </c>
      <c r="BW5" s="95" t="s">
        <v>136</v>
      </c>
      <c r="BX5" s="95" t="s">
        <v>137</v>
      </c>
      <c r="BY5" s="95" t="s">
        <v>138</v>
      </c>
      <c r="BZ5" s="95" t="s">
        <v>139</v>
      </c>
      <c r="CA5" s="95" t="s">
        <v>140</v>
      </c>
      <c r="CB5" s="95" t="s">
        <v>141</v>
      </c>
      <c r="CC5" s="95" t="s">
        <v>142</v>
      </c>
      <c r="CD5" s="95" t="s">
        <v>143</v>
      </c>
      <c r="CE5" s="95" t="s">
        <v>144</v>
      </c>
      <c r="CF5" s="95" t="s">
        <v>145</v>
      </c>
      <c r="CG5" s="95" t="s">
        <v>146</v>
      </c>
      <c r="CH5" s="95" t="s">
        <v>147</v>
      </c>
      <c r="CI5" s="95" t="s">
        <v>148</v>
      </c>
      <c r="CJ5" s="95" t="s">
        <v>149</v>
      </c>
      <c r="CK5" s="96" t="s">
        <v>150</v>
      </c>
    </row>
    <row r="6" spans="2:91" ht="15" customHeight="1" x14ac:dyDescent="0.2">
      <c r="B6" s="668" t="s">
        <v>169</v>
      </c>
      <c r="C6" s="11" t="s">
        <v>170</v>
      </c>
      <c r="D6" s="12" t="s">
        <v>13</v>
      </c>
      <c r="E6" s="13"/>
      <c r="F6" s="14"/>
      <c r="G6" s="384" t="s">
        <v>171</v>
      </c>
      <c r="H6" s="111">
        <v>2</v>
      </c>
      <c r="I6" s="129"/>
      <c r="J6" s="130">
        <v>7.1726557398438455</v>
      </c>
      <c r="K6" s="131">
        <v>7.1691338876485826</v>
      </c>
      <c r="L6" s="131">
        <v>7.1676255176067354</v>
      </c>
      <c r="M6" s="131">
        <v>7.1683338294029237</v>
      </c>
      <c r="N6" s="131">
        <v>7.1653349856138231</v>
      </c>
      <c r="O6" s="131">
        <v>7.16109868234396</v>
      </c>
      <c r="P6" s="131">
        <v>7.1570576513409616</v>
      </c>
      <c r="Q6" s="131">
        <v>7.1567221293449403</v>
      </c>
      <c r="R6" s="131">
        <v>7.1507124388813974</v>
      </c>
      <c r="S6" s="131">
        <v>7.1486005271077158</v>
      </c>
      <c r="T6" s="131">
        <v>7.1493010828495027</v>
      </c>
      <c r="U6" s="131">
        <v>7.1523498306274416</v>
      </c>
      <c r="V6" s="131">
        <v>7.1497691059708597</v>
      </c>
      <c r="W6" s="131">
        <v>7.1514529967904092</v>
      </c>
      <c r="X6" s="131">
        <v>7.1601755777597429</v>
      </c>
      <c r="Y6" s="131">
        <v>7.166087077021599</v>
      </c>
      <c r="Z6" s="131">
        <v>7.1681868965029718</v>
      </c>
      <c r="AA6" s="131">
        <v>7.1730334172248842</v>
      </c>
      <c r="AB6" s="131">
        <v>7.1824576715230943</v>
      </c>
      <c r="AC6" s="131">
        <v>7.1957215825319292</v>
      </c>
      <c r="AD6" s="131">
        <v>7.2001854563355447</v>
      </c>
      <c r="AE6" s="131">
        <v>7.2087378138899805</v>
      </c>
      <c r="AF6" s="131">
        <v>7.2175607839822771</v>
      </c>
      <c r="AG6" s="131">
        <v>7.2279261062145235</v>
      </c>
      <c r="AH6" s="131">
        <v>7.2332583675384523</v>
      </c>
      <c r="AI6" s="131">
        <v>7.2433363506793977</v>
      </c>
      <c r="AJ6" s="131">
        <v>7.2404196793437006</v>
      </c>
      <c r="AK6" s="131">
        <v>7.2541145095825197</v>
      </c>
      <c r="AL6" s="131">
        <v>7.2622020850181581</v>
      </c>
      <c r="AM6" s="131">
        <v>7.2727797711491586</v>
      </c>
      <c r="AN6" s="131">
        <v>7.2844395423531534</v>
      </c>
      <c r="AO6" s="131">
        <v>7.299031869530678</v>
      </c>
      <c r="AP6" s="131">
        <v>7.3080013254880907</v>
      </c>
      <c r="AQ6" s="131">
        <v>7.3187826359868051</v>
      </c>
      <c r="AR6" s="131">
        <v>7.3277784520983698</v>
      </c>
      <c r="AS6" s="131">
        <v>7.3407905856370927</v>
      </c>
      <c r="AT6" s="131">
        <v>7.346339271426201</v>
      </c>
      <c r="AU6" s="131">
        <v>7.3549576336741449</v>
      </c>
      <c r="AV6" s="131">
        <v>7.3649906898140909</v>
      </c>
      <c r="AW6" s="131">
        <v>7.3782081464529039</v>
      </c>
      <c r="AX6" s="131" t="s">
        <v>173</v>
      </c>
      <c r="AY6" s="131" t="s">
        <v>173</v>
      </c>
      <c r="AZ6" s="131" t="s">
        <v>173</v>
      </c>
      <c r="BA6" s="131" t="s">
        <v>173</v>
      </c>
      <c r="BB6" s="131" t="s">
        <v>173</v>
      </c>
      <c r="BC6" s="131" t="s">
        <v>173</v>
      </c>
      <c r="BD6" s="131" t="s">
        <v>173</v>
      </c>
      <c r="BE6" s="131" t="s">
        <v>173</v>
      </c>
      <c r="BF6" s="131" t="s">
        <v>173</v>
      </c>
      <c r="BG6" s="131" t="s">
        <v>173</v>
      </c>
      <c r="BH6" s="131" t="s">
        <v>173</v>
      </c>
      <c r="BI6" s="131" t="s">
        <v>173</v>
      </c>
      <c r="BJ6" s="131" t="s">
        <v>173</v>
      </c>
      <c r="BK6" s="131" t="s">
        <v>173</v>
      </c>
      <c r="BL6" s="131" t="s">
        <v>173</v>
      </c>
      <c r="BM6" s="131" t="s">
        <v>173</v>
      </c>
      <c r="BN6" s="131" t="s">
        <v>173</v>
      </c>
      <c r="BO6" s="131" t="s">
        <v>173</v>
      </c>
      <c r="BP6" s="131" t="s">
        <v>173</v>
      </c>
      <c r="BQ6" s="373" t="s">
        <v>173</v>
      </c>
      <c r="BR6" s="432"/>
      <c r="BS6" s="131"/>
      <c r="BT6" s="131"/>
      <c r="BU6" s="131"/>
      <c r="BV6" s="131"/>
      <c r="BW6" s="131"/>
      <c r="BX6" s="131"/>
      <c r="BY6" s="131"/>
      <c r="BZ6" s="131"/>
      <c r="CA6" s="131"/>
      <c r="CB6" s="131"/>
      <c r="CC6" s="131"/>
      <c r="CD6" s="131"/>
      <c r="CE6" s="131"/>
      <c r="CF6" s="131"/>
      <c r="CG6" s="131"/>
      <c r="CH6" s="131"/>
      <c r="CI6" s="131"/>
      <c r="CJ6" s="131"/>
      <c r="CK6" s="132"/>
      <c r="CM6" s="115"/>
    </row>
    <row r="7" spans="2:91" ht="14.25" customHeight="1" x14ac:dyDescent="0.2">
      <c r="B7" s="669"/>
      <c r="C7" s="15" t="s">
        <v>174</v>
      </c>
      <c r="D7" s="9" t="s">
        <v>175</v>
      </c>
      <c r="E7" s="16" t="s">
        <v>176</v>
      </c>
      <c r="F7" s="17" t="s">
        <v>177</v>
      </c>
      <c r="G7" s="19" t="s">
        <v>171</v>
      </c>
      <c r="H7" s="116">
        <v>2</v>
      </c>
      <c r="I7" s="133"/>
      <c r="J7" s="117">
        <v>0</v>
      </c>
      <c r="K7" s="118">
        <v>0</v>
      </c>
      <c r="L7" s="118">
        <v>0</v>
      </c>
      <c r="M7" s="118">
        <v>0</v>
      </c>
      <c r="N7" s="118">
        <v>0</v>
      </c>
      <c r="O7" s="118">
        <v>0</v>
      </c>
      <c r="P7" s="118">
        <v>0</v>
      </c>
      <c r="Q7" s="118">
        <v>0</v>
      </c>
      <c r="R7" s="118">
        <v>0</v>
      </c>
      <c r="S7" s="118">
        <v>0</v>
      </c>
      <c r="T7" s="118">
        <v>0</v>
      </c>
      <c r="U7" s="118">
        <v>0</v>
      </c>
      <c r="V7" s="118">
        <v>0</v>
      </c>
      <c r="W7" s="118">
        <v>0</v>
      </c>
      <c r="X7" s="118">
        <v>0</v>
      </c>
      <c r="Y7" s="118">
        <v>0</v>
      </c>
      <c r="Z7" s="118">
        <v>0</v>
      </c>
      <c r="AA7" s="118">
        <v>0</v>
      </c>
      <c r="AB7" s="118">
        <v>0</v>
      </c>
      <c r="AC7" s="118">
        <v>0</v>
      </c>
      <c r="AD7" s="118">
        <v>0</v>
      </c>
      <c r="AE7" s="118">
        <v>0</v>
      </c>
      <c r="AF7" s="118">
        <v>0</v>
      </c>
      <c r="AG7" s="118">
        <v>0</v>
      </c>
      <c r="AH7" s="118">
        <v>0</v>
      </c>
      <c r="AI7" s="118">
        <v>0</v>
      </c>
      <c r="AJ7" s="118">
        <v>0</v>
      </c>
      <c r="AK7" s="118">
        <v>0</v>
      </c>
      <c r="AL7" s="118">
        <v>0</v>
      </c>
      <c r="AM7" s="118">
        <v>0</v>
      </c>
      <c r="AN7" s="118">
        <v>0</v>
      </c>
      <c r="AO7" s="118">
        <v>0</v>
      </c>
      <c r="AP7" s="118">
        <v>0</v>
      </c>
      <c r="AQ7" s="118">
        <v>0</v>
      </c>
      <c r="AR7" s="118">
        <v>0</v>
      </c>
      <c r="AS7" s="118">
        <v>0</v>
      </c>
      <c r="AT7" s="118">
        <v>0</v>
      </c>
      <c r="AU7" s="118">
        <v>0</v>
      </c>
      <c r="AV7" s="118">
        <v>0</v>
      </c>
      <c r="AW7" s="118">
        <v>0</v>
      </c>
      <c r="AX7" s="118" t="s">
        <v>173</v>
      </c>
      <c r="AY7" s="118" t="s">
        <v>173</v>
      </c>
      <c r="AZ7" s="118" t="s">
        <v>173</v>
      </c>
      <c r="BA7" s="118" t="s">
        <v>173</v>
      </c>
      <c r="BB7" s="118" t="s">
        <v>173</v>
      </c>
      <c r="BC7" s="118" t="s">
        <v>173</v>
      </c>
      <c r="BD7" s="118" t="s">
        <v>173</v>
      </c>
      <c r="BE7" s="118" t="s">
        <v>173</v>
      </c>
      <c r="BF7" s="118" t="s">
        <v>173</v>
      </c>
      <c r="BG7" s="118" t="s">
        <v>173</v>
      </c>
      <c r="BH7" s="118" t="s">
        <v>173</v>
      </c>
      <c r="BI7" s="118" t="s">
        <v>173</v>
      </c>
      <c r="BJ7" s="118" t="s">
        <v>173</v>
      </c>
      <c r="BK7" s="118" t="s">
        <v>173</v>
      </c>
      <c r="BL7" s="118" t="s">
        <v>173</v>
      </c>
      <c r="BM7" s="118" t="s">
        <v>173</v>
      </c>
      <c r="BN7" s="118" t="s">
        <v>173</v>
      </c>
      <c r="BO7" s="118" t="s">
        <v>173</v>
      </c>
      <c r="BP7" s="118" t="s">
        <v>173</v>
      </c>
      <c r="BQ7" s="380" t="s">
        <v>173</v>
      </c>
      <c r="BR7" s="433"/>
      <c r="BS7" s="118"/>
      <c r="BT7" s="118"/>
      <c r="BU7" s="118"/>
      <c r="BV7" s="118"/>
      <c r="BW7" s="118"/>
      <c r="BX7" s="118"/>
      <c r="BY7" s="118"/>
      <c r="BZ7" s="118"/>
      <c r="CA7" s="118"/>
      <c r="CB7" s="118"/>
      <c r="CC7" s="118"/>
      <c r="CD7" s="118"/>
      <c r="CE7" s="118"/>
      <c r="CF7" s="118"/>
      <c r="CG7" s="118"/>
      <c r="CH7" s="118"/>
      <c r="CI7" s="118"/>
      <c r="CJ7" s="118"/>
      <c r="CK7" s="119"/>
      <c r="CM7" s="115"/>
    </row>
    <row r="8" spans="2:91" ht="14.25" customHeight="1" x14ac:dyDescent="0.2">
      <c r="B8" s="669"/>
      <c r="C8" s="18" t="s">
        <v>178</v>
      </c>
      <c r="D8" s="9" t="s">
        <v>179</v>
      </c>
      <c r="E8" s="16" t="s">
        <v>178</v>
      </c>
      <c r="F8" s="17" t="s">
        <v>180</v>
      </c>
      <c r="G8" s="19" t="s">
        <v>171</v>
      </c>
      <c r="H8" s="116">
        <v>2</v>
      </c>
      <c r="I8" s="133"/>
      <c r="J8" s="117">
        <v>0</v>
      </c>
      <c r="K8" s="118">
        <v>0</v>
      </c>
      <c r="L8" s="118">
        <v>0</v>
      </c>
      <c r="M8" s="118">
        <v>0</v>
      </c>
      <c r="N8" s="118">
        <v>0</v>
      </c>
      <c r="O8" s="118">
        <v>0</v>
      </c>
      <c r="P8" s="118">
        <v>0</v>
      </c>
      <c r="Q8" s="118">
        <v>0</v>
      </c>
      <c r="R8" s="118">
        <v>0</v>
      </c>
      <c r="S8" s="118">
        <v>0</v>
      </c>
      <c r="T8" s="118">
        <v>0</v>
      </c>
      <c r="U8" s="118">
        <v>0</v>
      </c>
      <c r="V8" s="118">
        <v>0</v>
      </c>
      <c r="W8" s="118">
        <v>0</v>
      </c>
      <c r="X8" s="118">
        <v>0</v>
      </c>
      <c r="Y8" s="118">
        <v>0</v>
      </c>
      <c r="Z8" s="118">
        <v>0</v>
      </c>
      <c r="AA8" s="118">
        <v>0</v>
      </c>
      <c r="AB8" s="118">
        <v>0</v>
      </c>
      <c r="AC8" s="118">
        <v>0</v>
      </c>
      <c r="AD8" s="118">
        <v>0</v>
      </c>
      <c r="AE8" s="118">
        <v>0</v>
      </c>
      <c r="AF8" s="118">
        <v>0</v>
      </c>
      <c r="AG8" s="118">
        <v>0</v>
      </c>
      <c r="AH8" s="118">
        <v>0</v>
      </c>
      <c r="AI8" s="118">
        <v>0</v>
      </c>
      <c r="AJ8" s="118">
        <v>0</v>
      </c>
      <c r="AK8" s="118">
        <v>0</v>
      </c>
      <c r="AL8" s="118">
        <v>0</v>
      </c>
      <c r="AM8" s="118">
        <v>0</v>
      </c>
      <c r="AN8" s="118">
        <v>0</v>
      </c>
      <c r="AO8" s="118">
        <v>0</v>
      </c>
      <c r="AP8" s="118">
        <v>0</v>
      </c>
      <c r="AQ8" s="118">
        <v>0</v>
      </c>
      <c r="AR8" s="118">
        <v>0</v>
      </c>
      <c r="AS8" s="118">
        <v>0</v>
      </c>
      <c r="AT8" s="118">
        <v>0</v>
      </c>
      <c r="AU8" s="118">
        <v>0</v>
      </c>
      <c r="AV8" s="118">
        <v>0</v>
      </c>
      <c r="AW8" s="118">
        <v>0</v>
      </c>
      <c r="AX8" s="118" t="s">
        <v>173</v>
      </c>
      <c r="AY8" s="118" t="s">
        <v>173</v>
      </c>
      <c r="AZ8" s="118" t="s">
        <v>173</v>
      </c>
      <c r="BA8" s="118" t="s">
        <v>173</v>
      </c>
      <c r="BB8" s="118" t="s">
        <v>173</v>
      </c>
      <c r="BC8" s="118" t="s">
        <v>173</v>
      </c>
      <c r="BD8" s="118" t="s">
        <v>173</v>
      </c>
      <c r="BE8" s="118" t="s">
        <v>173</v>
      </c>
      <c r="BF8" s="118" t="s">
        <v>173</v>
      </c>
      <c r="BG8" s="118" t="s">
        <v>173</v>
      </c>
      <c r="BH8" s="118" t="s">
        <v>173</v>
      </c>
      <c r="BI8" s="118" t="s">
        <v>173</v>
      </c>
      <c r="BJ8" s="118" t="s">
        <v>173</v>
      </c>
      <c r="BK8" s="118" t="s">
        <v>173</v>
      </c>
      <c r="BL8" s="118" t="s">
        <v>173</v>
      </c>
      <c r="BM8" s="118" t="s">
        <v>173</v>
      </c>
      <c r="BN8" s="118" t="s">
        <v>173</v>
      </c>
      <c r="BO8" s="118" t="s">
        <v>173</v>
      </c>
      <c r="BP8" s="118" t="s">
        <v>173</v>
      </c>
      <c r="BQ8" s="380" t="s">
        <v>173</v>
      </c>
      <c r="BR8" s="433"/>
      <c r="BS8" s="118"/>
      <c r="BT8" s="118"/>
      <c r="BU8" s="118"/>
      <c r="BV8" s="118"/>
      <c r="BW8" s="118"/>
      <c r="BX8" s="118"/>
      <c r="BY8" s="118"/>
      <c r="BZ8" s="118"/>
      <c r="CA8" s="118"/>
      <c r="CB8" s="118"/>
      <c r="CC8" s="118"/>
      <c r="CD8" s="118"/>
      <c r="CE8" s="118"/>
      <c r="CF8" s="118"/>
      <c r="CG8" s="118"/>
      <c r="CH8" s="118"/>
      <c r="CI8" s="118"/>
      <c r="CJ8" s="118"/>
      <c r="CK8" s="119"/>
      <c r="CM8" s="115"/>
    </row>
    <row r="9" spans="2:91" ht="14.25" customHeight="1" x14ac:dyDescent="0.2">
      <c r="B9" s="669"/>
      <c r="C9" s="19" t="s">
        <v>181</v>
      </c>
      <c r="D9" s="20" t="s">
        <v>182</v>
      </c>
      <c r="E9" s="16"/>
      <c r="F9" s="17"/>
      <c r="G9" s="19" t="s">
        <v>171</v>
      </c>
      <c r="H9" s="116">
        <v>2</v>
      </c>
      <c r="I9" s="133"/>
      <c r="J9" s="117">
        <v>11.600000000000001</v>
      </c>
      <c r="K9" s="118">
        <v>11.600000000000001</v>
      </c>
      <c r="L9" s="118">
        <v>11.600000000000001</v>
      </c>
      <c r="M9" s="118">
        <v>11.600000000000001</v>
      </c>
      <c r="N9" s="118">
        <v>11.600000000000001</v>
      </c>
      <c r="O9" s="118">
        <v>11.600000000000001</v>
      </c>
      <c r="P9" s="118">
        <v>11.600000000000001</v>
      </c>
      <c r="Q9" s="118">
        <v>11.600000000000001</v>
      </c>
      <c r="R9" s="118">
        <v>11.600000000000001</v>
      </c>
      <c r="S9" s="118">
        <v>11.600000000000001</v>
      </c>
      <c r="T9" s="118">
        <v>11.600000000000001</v>
      </c>
      <c r="U9" s="118">
        <v>11.600000000000001</v>
      </c>
      <c r="V9" s="118">
        <v>11.600000000000001</v>
      </c>
      <c r="W9" s="118">
        <v>11.600000000000001</v>
      </c>
      <c r="X9" s="118">
        <v>11.600000000000001</v>
      </c>
      <c r="Y9" s="118">
        <v>11.600000000000001</v>
      </c>
      <c r="Z9" s="118">
        <v>11.600000000000001</v>
      </c>
      <c r="AA9" s="118">
        <v>11.600000000000001</v>
      </c>
      <c r="AB9" s="118">
        <v>11.600000000000001</v>
      </c>
      <c r="AC9" s="118">
        <v>11.600000000000001</v>
      </c>
      <c r="AD9" s="118">
        <v>11.600000000000001</v>
      </c>
      <c r="AE9" s="118">
        <v>11.600000000000001</v>
      </c>
      <c r="AF9" s="118">
        <v>11.600000000000001</v>
      </c>
      <c r="AG9" s="118">
        <v>11.600000000000001</v>
      </c>
      <c r="AH9" s="118">
        <v>11.600000000000001</v>
      </c>
      <c r="AI9" s="118">
        <v>11.600000000000001</v>
      </c>
      <c r="AJ9" s="118">
        <v>11.600000000000001</v>
      </c>
      <c r="AK9" s="118">
        <v>11.600000000000001</v>
      </c>
      <c r="AL9" s="118">
        <v>11.600000000000001</v>
      </c>
      <c r="AM9" s="118">
        <v>11.600000000000001</v>
      </c>
      <c r="AN9" s="118">
        <v>11.600000000000001</v>
      </c>
      <c r="AO9" s="118">
        <v>11.600000000000001</v>
      </c>
      <c r="AP9" s="118">
        <v>11.600000000000001</v>
      </c>
      <c r="AQ9" s="118">
        <v>11.600000000000001</v>
      </c>
      <c r="AR9" s="118">
        <v>11.600000000000001</v>
      </c>
      <c r="AS9" s="118">
        <v>11.600000000000001</v>
      </c>
      <c r="AT9" s="118">
        <v>11.600000000000001</v>
      </c>
      <c r="AU9" s="118">
        <v>11.600000000000001</v>
      </c>
      <c r="AV9" s="118">
        <v>11.600000000000001</v>
      </c>
      <c r="AW9" s="118">
        <v>11.600000000000001</v>
      </c>
      <c r="AX9" s="118" t="s">
        <v>173</v>
      </c>
      <c r="AY9" s="118" t="s">
        <v>173</v>
      </c>
      <c r="AZ9" s="118" t="s">
        <v>173</v>
      </c>
      <c r="BA9" s="118" t="s">
        <v>173</v>
      </c>
      <c r="BB9" s="118" t="s">
        <v>173</v>
      </c>
      <c r="BC9" s="118" t="s">
        <v>173</v>
      </c>
      <c r="BD9" s="118" t="s">
        <v>173</v>
      </c>
      <c r="BE9" s="118" t="s">
        <v>173</v>
      </c>
      <c r="BF9" s="118" t="s">
        <v>173</v>
      </c>
      <c r="BG9" s="118" t="s">
        <v>173</v>
      </c>
      <c r="BH9" s="118" t="s">
        <v>173</v>
      </c>
      <c r="BI9" s="118" t="s">
        <v>173</v>
      </c>
      <c r="BJ9" s="118" t="s">
        <v>173</v>
      </c>
      <c r="BK9" s="118" t="s">
        <v>173</v>
      </c>
      <c r="BL9" s="118" t="s">
        <v>173</v>
      </c>
      <c r="BM9" s="118" t="s">
        <v>173</v>
      </c>
      <c r="BN9" s="118" t="s">
        <v>173</v>
      </c>
      <c r="BO9" s="118" t="s">
        <v>173</v>
      </c>
      <c r="BP9" s="118" t="s">
        <v>173</v>
      </c>
      <c r="BQ9" s="380" t="s">
        <v>173</v>
      </c>
      <c r="BR9" s="433"/>
      <c r="BS9" s="118"/>
      <c r="BT9" s="118"/>
      <c r="BU9" s="118"/>
      <c r="BV9" s="118"/>
      <c r="BW9" s="118"/>
      <c r="BX9" s="118"/>
      <c r="BY9" s="118"/>
      <c r="BZ9" s="118"/>
      <c r="CA9" s="118"/>
      <c r="CB9" s="118"/>
      <c r="CC9" s="118"/>
      <c r="CD9" s="118"/>
      <c r="CE9" s="118"/>
      <c r="CF9" s="118"/>
      <c r="CG9" s="118"/>
      <c r="CH9" s="118"/>
      <c r="CI9" s="118"/>
      <c r="CJ9" s="118"/>
      <c r="CK9" s="119"/>
      <c r="CM9" s="115"/>
    </row>
    <row r="10" spans="2:91" ht="14.25" customHeight="1" x14ac:dyDescent="0.2">
      <c r="B10" s="669"/>
      <c r="C10" s="21" t="s">
        <v>183</v>
      </c>
      <c r="D10" s="22" t="s">
        <v>184</v>
      </c>
      <c r="E10" s="23" t="s">
        <v>185</v>
      </c>
      <c r="F10" s="24" t="s">
        <v>186</v>
      </c>
      <c r="G10" s="21" t="s">
        <v>171</v>
      </c>
      <c r="H10" s="121">
        <v>2</v>
      </c>
      <c r="I10" s="21"/>
      <c r="J10" s="120">
        <f>IFERROR(SUM(J11:J13),"")</f>
        <v>0</v>
      </c>
      <c r="K10" s="120">
        <f t="shared" ref="K10:BP10" si="0">IFERROR(SUM(K11:K13),"")</f>
        <v>0</v>
      </c>
      <c r="L10" s="120">
        <f t="shared" si="0"/>
        <v>0</v>
      </c>
      <c r="M10" s="120">
        <f t="shared" si="0"/>
        <v>0</v>
      </c>
      <c r="N10" s="120">
        <f t="shared" si="0"/>
        <v>0</v>
      </c>
      <c r="O10" s="120">
        <f t="shared" si="0"/>
        <v>0</v>
      </c>
      <c r="P10" s="120">
        <f t="shared" si="0"/>
        <v>0</v>
      </c>
      <c r="Q10" s="120">
        <f t="shared" si="0"/>
        <v>0</v>
      </c>
      <c r="R10" s="120">
        <f t="shared" si="0"/>
        <v>0</v>
      </c>
      <c r="S10" s="120">
        <f t="shared" si="0"/>
        <v>0</v>
      </c>
      <c r="T10" s="120">
        <f t="shared" si="0"/>
        <v>0</v>
      </c>
      <c r="U10" s="120">
        <f t="shared" si="0"/>
        <v>0</v>
      </c>
      <c r="V10" s="120">
        <f t="shared" si="0"/>
        <v>0</v>
      </c>
      <c r="W10" s="120">
        <f t="shared" si="0"/>
        <v>0</v>
      </c>
      <c r="X10" s="120">
        <f t="shared" si="0"/>
        <v>0</v>
      </c>
      <c r="Y10" s="120">
        <f t="shared" si="0"/>
        <v>0</v>
      </c>
      <c r="Z10" s="120">
        <f t="shared" si="0"/>
        <v>0</v>
      </c>
      <c r="AA10" s="120">
        <f t="shared" si="0"/>
        <v>0</v>
      </c>
      <c r="AB10" s="120">
        <f t="shared" si="0"/>
        <v>0</v>
      </c>
      <c r="AC10" s="120">
        <f t="shared" si="0"/>
        <v>0</v>
      </c>
      <c r="AD10" s="120">
        <f t="shared" si="0"/>
        <v>0</v>
      </c>
      <c r="AE10" s="120">
        <f t="shared" si="0"/>
        <v>0</v>
      </c>
      <c r="AF10" s="120">
        <f t="shared" si="0"/>
        <v>0</v>
      </c>
      <c r="AG10" s="120">
        <f t="shared" si="0"/>
        <v>0</v>
      </c>
      <c r="AH10" s="120">
        <f t="shared" si="0"/>
        <v>0</v>
      </c>
      <c r="AI10" s="120">
        <f t="shared" si="0"/>
        <v>0</v>
      </c>
      <c r="AJ10" s="120">
        <f t="shared" si="0"/>
        <v>0</v>
      </c>
      <c r="AK10" s="120">
        <f t="shared" si="0"/>
        <v>0</v>
      </c>
      <c r="AL10" s="120">
        <f t="shared" si="0"/>
        <v>0</v>
      </c>
      <c r="AM10" s="120">
        <f t="shared" si="0"/>
        <v>0</v>
      </c>
      <c r="AN10" s="120">
        <f t="shared" si="0"/>
        <v>0</v>
      </c>
      <c r="AO10" s="120">
        <f t="shared" si="0"/>
        <v>0</v>
      </c>
      <c r="AP10" s="120">
        <f t="shared" si="0"/>
        <v>0</v>
      </c>
      <c r="AQ10" s="120">
        <f t="shared" si="0"/>
        <v>0</v>
      </c>
      <c r="AR10" s="120">
        <f t="shared" si="0"/>
        <v>0</v>
      </c>
      <c r="AS10" s="120">
        <f t="shared" si="0"/>
        <v>0</v>
      </c>
      <c r="AT10" s="120">
        <f t="shared" si="0"/>
        <v>0</v>
      </c>
      <c r="AU10" s="120">
        <f t="shared" si="0"/>
        <v>0</v>
      </c>
      <c r="AV10" s="120">
        <f t="shared" si="0"/>
        <v>0</v>
      </c>
      <c r="AW10" s="120">
        <f t="shared" si="0"/>
        <v>0</v>
      </c>
      <c r="AX10" s="120">
        <f t="shared" si="0"/>
        <v>0</v>
      </c>
      <c r="AY10" s="120">
        <f t="shared" si="0"/>
        <v>0</v>
      </c>
      <c r="AZ10" s="120">
        <f t="shared" si="0"/>
        <v>0</v>
      </c>
      <c r="BA10" s="120">
        <f t="shared" si="0"/>
        <v>0</v>
      </c>
      <c r="BB10" s="120">
        <f t="shared" si="0"/>
        <v>0</v>
      </c>
      <c r="BC10" s="120">
        <f t="shared" si="0"/>
        <v>0</v>
      </c>
      <c r="BD10" s="120">
        <f t="shared" si="0"/>
        <v>0</v>
      </c>
      <c r="BE10" s="120">
        <f t="shared" si="0"/>
        <v>0</v>
      </c>
      <c r="BF10" s="120">
        <f t="shared" si="0"/>
        <v>0</v>
      </c>
      <c r="BG10" s="120">
        <f t="shared" si="0"/>
        <v>0</v>
      </c>
      <c r="BH10" s="120">
        <f t="shared" si="0"/>
        <v>0</v>
      </c>
      <c r="BI10" s="120">
        <f t="shared" si="0"/>
        <v>0</v>
      </c>
      <c r="BJ10" s="120">
        <f t="shared" si="0"/>
        <v>0</v>
      </c>
      <c r="BK10" s="120">
        <f t="shared" si="0"/>
        <v>0</v>
      </c>
      <c r="BL10" s="120">
        <f t="shared" si="0"/>
        <v>0</v>
      </c>
      <c r="BM10" s="120">
        <f t="shared" si="0"/>
        <v>0</v>
      </c>
      <c r="BN10" s="120">
        <f t="shared" si="0"/>
        <v>0</v>
      </c>
      <c r="BO10" s="120">
        <f t="shared" si="0"/>
        <v>0</v>
      </c>
      <c r="BP10" s="122">
        <f t="shared" si="0"/>
        <v>0</v>
      </c>
      <c r="BQ10" s="419">
        <f>IFERROR(SUM(BQ11:BQ13),"")</f>
        <v>0</v>
      </c>
      <c r="BR10" s="21">
        <f t="shared" ref="BR10:CK10" si="1">IFERROR(SUM(BR11:BR13),"")</f>
        <v>0</v>
      </c>
      <c r="BS10" s="122">
        <f t="shared" si="1"/>
        <v>0</v>
      </c>
      <c r="BT10" s="122">
        <f t="shared" si="1"/>
        <v>0</v>
      </c>
      <c r="BU10" s="122">
        <f t="shared" si="1"/>
        <v>0</v>
      </c>
      <c r="BV10" s="122">
        <f t="shared" si="1"/>
        <v>0</v>
      </c>
      <c r="BW10" s="122">
        <f t="shared" si="1"/>
        <v>0</v>
      </c>
      <c r="BX10" s="122">
        <f t="shared" si="1"/>
        <v>0</v>
      </c>
      <c r="BY10" s="122">
        <f t="shared" si="1"/>
        <v>0</v>
      </c>
      <c r="BZ10" s="122">
        <f t="shared" si="1"/>
        <v>0</v>
      </c>
      <c r="CA10" s="122">
        <f t="shared" si="1"/>
        <v>0</v>
      </c>
      <c r="CB10" s="122">
        <f t="shared" si="1"/>
        <v>0</v>
      </c>
      <c r="CC10" s="122">
        <f t="shared" si="1"/>
        <v>0</v>
      </c>
      <c r="CD10" s="122">
        <f t="shared" si="1"/>
        <v>0</v>
      </c>
      <c r="CE10" s="122">
        <f t="shared" si="1"/>
        <v>0</v>
      </c>
      <c r="CF10" s="122">
        <f t="shared" si="1"/>
        <v>0</v>
      </c>
      <c r="CG10" s="122">
        <f t="shared" si="1"/>
        <v>0</v>
      </c>
      <c r="CH10" s="122">
        <f t="shared" si="1"/>
        <v>0</v>
      </c>
      <c r="CI10" s="122">
        <f t="shared" si="1"/>
        <v>0</v>
      </c>
      <c r="CJ10" s="122">
        <f t="shared" si="1"/>
        <v>0</v>
      </c>
      <c r="CK10" s="123">
        <f t="shared" si="1"/>
        <v>0</v>
      </c>
      <c r="CM10" s="115"/>
    </row>
    <row r="11" spans="2:91" ht="14.25" customHeight="1" x14ac:dyDescent="0.2">
      <c r="B11" s="669"/>
      <c r="C11" s="19" t="s">
        <v>187</v>
      </c>
      <c r="D11" s="25" t="s">
        <v>188</v>
      </c>
      <c r="E11" s="16"/>
      <c r="F11" s="17"/>
      <c r="G11" s="19" t="s">
        <v>171</v>
      </c>
      <c r="H11" s="116">
        <v>2</v>
      </c>
      <c r="I11" s="133"/>
      <c r="J11" s="117">
        <v>0</v>
      </c>
      <c r="K11" s="118">
        <v>0</v>
      </c>
      <c r="L11" s="118">
        <v>0</v>
      </c>
      <c r="M11" s="118">
        <v>0</v>
      </c>
      <c r="N11" s="118">
        <v>0</v>
      </c>
      <c r="O11" s="118">
        <v>0</v>
      </c>
      <c r="P11" s="118">
        <v>0</v>
      </c>
      <c r="Q11" s="118">
        <v>0</v>
      </c>
      <c r="R11" s="118">
        <v>0</v>
      </c>
      <c r="S11" s="118">
        <v>0</v>
      </c>
      <c r="T11" s="118">
        <v>0</v>
      </c>
      <c r="U11" s="118">
        <v>0</v>
      </c>
      <c r="V11" s="118">
        <v>0</v>
      </c>
      <c r="W11" s="118">
        <v>0</v>
      </c>
      <c r="X11" s="118">
        <v>0</v>
      </c>
      <c r="Y11" s="118">
        <v>0</v>
      </c>
      <c r="Z11" s="118">
        <v>0</v>
      </c>
      <c r="AA11" s="118">
        <v>0</v>
      </c>
      <c r="AB11" s="118">
        <v>0</v>
      </c>
      <c r="AC11" s="118">
        <v>0</v>
      </c>
      <c r="AD11" s="118">
        <v>0</v>
      </c>
      <c r="AE11" s="118">
        <v>0</v>
      </c>
      <c r="AF11" s="118">
        <v>0</v>
      </c>
      <c r="AG11" s="118">
        <v>0</v>
      </c>
      <c r="AH11" s="118">
        <v>0</v>
      </c>
      <c r="AI11" s="118">
        <v>0</v>
      </c>
      <c r="AJ11" s="118">
        <v>0</v>
      </c>
      <c r="AK11" s="118">
        <v>0</v>
      </c>
      <c r="AL11" s="118">
        <v>0</v>
      </c>
      <c r="AM11" s="118">
        <v>0</v>
      </c>
      <c r="AN11" s="118">
        <v>0</v>
      </c>
      <c r="AO11" s="118">
        <v>0</v>
      </c>
      <c r="AP11" s="118">
        <v>0</v>
      </c>
      <c r="AQ11" s="118">
        <v>0</v>
      </c>
      <c r="AR11" s="118">
        <v>0</v>
      </c>
      <c r="AS11" s="118">
        <v>0</v>
      </c>
      <c r="AT11" s="118">
        <v>0</v>
      </c>
      <c r="AU11" s="118">
        <v>0</v>
      </c>
      <c r="AV11" s="118">
        <v>0</v>
      </c>
      <c r="AW11" s="118">
        <v>0</v>
      </c>
      <c r="AX11" s="118" t="s">
        <v>173</v>
      </c>
      <c r="AY11" s="118" t="s">
        <v>173</v>
      </c>
      <c r="AZ11" s="118" t="s">
        <v>173</v>
      </c>
      <c r="BA11" s="118" t="s">
        <v>173</v>
      </c>
      <c r="BB11" s="118" t="s">
        <v>173</v>
      </c>
      <c r="BC11" s="118" t="s">
        <v>173</v>
      </c>
      <c r="BD11" s="118" t="s">
        <v>173</v>
      </c>
      <c r="BE11" s="118" t="s">
        <v>173</v>
      </c>
      <c r="BF11" s="118" t="s">
        <v>173</v>
      </c>
      <c r="BG11" s="118" t="s">
        <v>173</v>
      </c>
      <c r="BH11" s="118" t="s">
        <v>173</v>
      </c>
      <c r="BI11" s="118" t="s">
        <v>173</v>
      </c>
      <c r="BJ11" s="118" t="s">
        <v>173</v>
      </c>
      <c r="BK11" s="118" t="s">
        <v>173</v>
      </c>
      <c r="BL11" s="118" t="s">
        <v>173</v>
      </c>
      <c r="BM11" s="118" t="s">
        <v>173</v>
      </c>
      <c r="BN11" s="118" t="s">
        <v>173</v>
      </c>
      <c r="BO11" s="118" t="s">
        <v>173</v>
      </c>
      <c r="BP11" s="118" t="s">
        <v>173</v>
      </c>
      <c r="BQ11" s="380" t="s">
        <v>173</v>
      </c>
      <c r="BR11" s="433"/>
      <c r="BS11" s="118"/>
      <c r="BT11" s="118"/>
      <c r="BU11" s="118"/>
      <c r="BV11" s="118"/>
      <c r="BW11" s="118"/>
      <c r="BX11" s="118"/>
      <c r="BY11" s="118"/>
      <c r="BZ11" s="118"/>
      <c r="CA11" s="118"/>
      <c r="CB11" s="118"/>
      <c r="CC11" s="118"/>
      <c r="CD11" s="118"/>
      <c r="CE11" s="118"/>
      <c r="CF11" s="118"/>
      <c r="CG11" s="118"/>
      <c r="CH11" s="118"/>
      <c r="CI11" s="118"/>
      <c r="CJ11" s="118"/>
      <c r="CK11" s="119"/>
      <c r="CM11" s="115"/>
    </row>
    <row r="12" spans="2:91" ht="14.25" customHeight="1" x14ac:dyDescent="0.2">
      <c r="B12" s="669"/>
      <c r="C12" s="19" t="s">
        <v>189</v>
      </c>
      <c r="D12" s="25" t="s">
        <v>190</v>
      </c>
      <c r="E12" s="16"/>
      <c r="F12" s="17"/>
      <c r="G12" s="19" t="s">
        <v>171</v>
      </c>
      <c r="H12" s="116">
        <v>2</v>
      </c>
      <c r="I12" s="133"/>
      <c r="J12" s="117">
        <v>0</v>
      </c>
      <c r="K12" s="118">
        <v>0</v>
      </c>
      <c r="L12" s="118">
        <v>0</v>
      </c>
      <c r="M12" s="118">
        <v>0</v>
      </c>
      <c r="N12" s="118">
        <v>0</v>
      </c>
      <c r="O12" s="118">
        <v>0</v>
      </c>
      <c r="P12" s="118">
        <v>0</v>
      </c>
      <c r="Q12" s="118">
        <v>0</v>
      </c>
      <c r="R12" s="118">
        <v>0</v>
      </c>
      <c r="S12" s="118">
        <v>0</v>
      </c>
      <c r="T12" s="118">
        <v>0</v>
      </c>
      <c r="U12" s="118">
        <v>0</v>
      </c>
      <c r="V12" s="118">
        <v>0</v>
      </c>
      <c r="W12" s="118">
        <v>0</v>
      </c>
      <c r="X12" s="118">
        <v>0</v>
      </c>
      <c r="Y12" s="118">
        <v>0</v>
      </c>
      <c r="Z12" s="118">
        <v>0</v>
      </c>
      <c r="AA12" s="118">
        <v>0</v>
      </c>
      <c r="AB12" s="118">
        <v>0</v>
      </c>
      <c r="AC12" s="118">
        <v>0</v>
      </c>
      <c r="AD12" s="118">
        <v>0</v>
      </c>
      <c r="AE12" s="118">
        <v>0</v>
      </c>
      <c r="AF12" s="118">
        <v>0</v>
      </c>
      <c r="AG12" s="118">
        <v>0</v>
      </c>
      <c r="AH12" s="118">
        <v>0</v>
      </c>
      <c r="AI12" s="118">
        <v>0</v>
      </c>
      <c r="AJ12" s="118">
        <v>0</v>
      </c>
      <c r="AK12" s="118">
        <v>0</v>
      </c>
      <c r="AL12" s="118">
        <v>0</v>
      </c>
      <c r="AM12" s="118">
        <v>0</v>
      </c>
      <c r="AN12" s="118">
        <v>0</v>
      </c>
      <c r="AO12" s="118">
        <v>0</v>
      </c>
      <c r="AP12" s="118">
        <v>0</v>
      </c>
      <c r="AQ12" s="118">
        <v>0</v>
      </c>
      <c r="AR12" s="118">
        <v>0</v>
      </c>
      <c r="AS12" s="118">
        <v>0</v>
      </c>
      <c r="AT12" s="118">
        <v>0</v>
      </c>
      <c r="AU12" s="118">
        <v>0</v>
      </c>
      <c r="AV12" s="118">
        <v>0</v>
      </c>
      <c r="AW12" s="118">
        <v>0</v>
      </c>
      <c r="AX12" s="118" t="s">
        <v>173</v>
      </c>
      <c r="AY12" s="118" t="s">
        <v>173</v>
      </c>
      <c r="AZ12" s="118" t="s">
        <v>173</v>
      </c>
      <c r="BA12" s="118" t="s">
        <v>173</v>
      </c>
      <c r="BB12" s="118" t="s">
        <v>173</v>
      </c>
      <c r="BC12" s="118" t="s">
        <v>173</v>
      </c>
      <c r="BD12" s="118" t="s">
        <v>173</v>
      </c>
      <c r="BE12" s="118" t="s">
        <v>173</v>
      </c>
      <c r="BF12" s="118" t="s">
        <v>173</v>
      </c>
      <c r="BG12" s="118" t="s">
        <v>173</v>
      </c>
      <c r="BH12" s="118" t="s">
        <v>173</v>
      </c>
      <c r="BI12" s="118" t="s">
        <v>173</v>
      </c>
      <c r="BJ12" s="118" t="s">
        <v>173</v>
      </c>
      <c r="BK12" s="118" t="s">
        <v>173</v>
      </c>
      <c r="BL12" s="118" t="s">
        <v>173</v>
      </c>
      <c r="BM12" s="118" t="s">
        <v>173</v>
      </c>
      <c r="BN12" s="118" t="s">
        <v>173</v>
      </c>
      <c r="BO12" s="118" t="s">
        <v>173</v>
      </c>
      <c r="BP12" s="380" t="s">
        <v>173</v>
      </c>
      <c r="BQ12" s="380" t="s">
        <v>173</v>
      </c>
      <c r="BR12" s="433"/>
      <c r="BS12" s="118"/>
      <c r="BT12" s="118"/>
      <c r="BU12" s="118"/>
      <c r="BV12" s="118"/>
      <c r="BW12" s="118"/>
      <c r="BX12" s="118"/>
      <c r="BY12" s="118"/>
      <c r="BZ12" s="118"/>
      <c r="CA12" s="118"/>
      <c r="CB12" s="118"/>
      <c r="CC12" s="118"/>
      <c r="CD12" s="118"/>
      <c r="CE12" s="118"/>
      <c r="CF12" s="118"/>
      <c r="CG12" s="118"/>
      <c r="CH12" s="118"/>
      <c r="CI12" s="118"/>
      <c r="CJ12" s="118"/>
      <c r="CK12" s="119"/>
      <c r="CM12" s="115"/>
    </row>
    <row r="13" spans="2:91" ht="14.25" customHeight="1" x14ac:dyDescent="0.2">
      <c r="B13" s="669"/>
      <c r="C13" s="19" t="s">
        <v>191</v>
      </c>
      <c r="D13" s="25" t="s">
        <v>192</v>
      </c>
      <c r="E13" s="16"/>
      <c r="F13" s="17"/>
      <c r="G13" s="19" t="s">
        <v>171</v>
      </c>
      <c r="H13" s="116">
        <v>2</v>
      </c>
      <c r="I13" s="133"/>
      <c r="J13" s="117">
        <v>0</v>
      </c>
      <c r="K13" s="118">
        <v>0</v>
      </c>
      <c r="L13" s="118">
        <v>0</v>
      </c>
      <c r="M13" s="118">
        <v>0</v>
      </c>
      <c r="N13" s="118">
        <v>0</v>
      </c>
      <c r="O13" s="118">
        <v>0</v>
      </c>
      <c r="P13" s="118">
        <v>0</v>
      </c>
      <c r="Q13" s="118">
        <v>0</v>
      </c>
      <c r="R13" s="118">
        <v>0</v>
      </c>
      <c r="S13" s="118">
        <v>0</v>
      </c>
      <c r="T13" s="118">
        <v>0</v>
      </c>
      <c r="U13" s="118">
        <v>0</v>
      </c>
      <c r="V13" s="118">
        <v>0</v>
      </c>
      <c r="W13" s="118">
        <v>0</v>
      </c>
      <c r="X13" s="118">
        <v>0</v>
      </c>
      <c r="Y13" s="118">
        <v>0</v>
      </c>
      <c r="Z13" s="118">
        <v>0</v>
      </c>
      <c r="AA13" s="118">
        <v>0</v>
      </c>
      <c r="AB13" s="118">
        <v>0</v>
      </c>
      <c r="AC13" s="118">
        <v>0</v>
      </c>
      <c r="AD13" s="118">
        <v>0</v>
      </c>
      <c r="AE13" s="118">
        <v>0</v>
      </c>
      <c r="AF13" s="118">
        <v>0</v>
      </c>
      <c r="AG13" s="118">
        <v>0</v>
      </c>
      <c r="AH13" s="118">
        <v>0</v>
      </c>
      <c r="AI13" s="118">
        <v>0</v>
      </c>
      <c r="AJ13" s="118">
        <v>0</v>
      </c>
      <c r="AK13" s="118">
        <v>0</v>
      </c>
      <c r="AL13" s="118">
        <v>0</v>
      </c>
      <c r="AM13" s="118">
        <v>0</v>
      </c>
      <c r="AN13" s="118">
        <v>0</v>
      </c>
      <c r="AO13" s="118">
        <v>0</v>
      </c>
      <c r="AP13" s="118">
        <v>0</v>
      </c>
      <c r="AQ13" s="118">
        <v>0</v>
      </c>
      <c r="AR13" s="118">
        <v>0</v>
      </c>
      <c r="AS13" s="118">
        <v>0</v>
      </c>
      <c r="AT13" s="118">
        <v>0</v>
      </c>
      <c r="AU13" s="118">
        <v>0</v>
      </c>
      <c r="AV13" s="118">
        <v>0</v>
      </c>
      <c r="AW13" s="118">
        <v>0</v>
      </c>
      <c r="AX13" s="118" t="s">
        <v>173</v>
      </c>
      <c r="AY13" s="118" t="s">
        <v>173</v>
      </c>
      <c r="AZ13" s="118" t="s">
        <v>173</v>
      </c>
      <c r="BA13" s="118" t="s">
        <v>173</v>
      </c>
      <c r="BB13" s="118" t="s">
        <v>173</v>
      </c>
      <c r="BC13" s="118" t="s">
        <v>173</v>
      </c>
      <c r="BD13" s="118" t="s">
        <v>173</v>
      </c>
      <c r="BE13" s="118" t="s">
        <v>173</v>
      </c>
      <c r="BF13" s="118" t="s">
        <v>173</v>
      </c>
      <c r="BG13" s="118" t="s">
        <v>173</v>
      </c>
      <c r="BH13" s="118" t="s">
        <v>173</v>
      </c>
      <c r="BI13" s="118" t="s">
        <v>173</v>
      </c>
      <c r="BJ13" s="118" t="s">
        <v>173</v>
      </c>
      <c r="BK13" s="118" t="s">
        <v>173</v>
      </c>
      <c r="BL13" s="118" t="s">
        <v>173</v>
      </c>
      <c r="BM13" s="118" t="s">
        <v>173</v>
      </c>
      <c r="BN13" s="118" t="s">
        <v>173</v>
      </c>
      <c r="BO13" s="118" t="s">
        <v>173</v>
      </c>
      <c r="BP13" s="380" t="s">
        <v>173</v>
      </c>
      <c r="BQ13" s="380" t="s">
        <v>173</v>
      </c>
      <c r="BR13" s="433"/>
      <c r="BS13" s="118"/>
      <c r="BT13" s="118"/>
      <c r="BU13" s="118"/>
      <c r="BV13" s="118"/>
      <c r="BW13" s="118"/>
      <c r="BX13" s="118"/>
      <c r="BY13" s="118"/>
      <c r="BZ13" s="118"/>
      <c r="CA13" s="118"/>
      <c r="CB13" s="118"/>
      <c r="CC13" s="118"/>
      <c r="CD13" s="118"/>
      <c r="CE13" s="118"/>
      <c r="CF13" s="118"/>
      <c r="CG13" s="118"/>
      <c r="CH13" s="118"/>
      <c r="CI13" s="118"/>
      <c r="CJ13" s="118"/>
      <c r="CK13" s="119"/>
      <c r="CM13" s="115"/>
    </row>
    <row r="14" spans="2:91" ht="14.25" customHeight="1" x14ac:dyDescent="0.2">
      <c r="B14" s="669"/>
      <c r="C14" s="18" t="s">
        <v>193</v>
      </c>
      <c r="D14" s="9" t="s">
        <v>194</v>
      </c>
      <c r="E14" s="10" t="s">
        <v>193</v>
      </c>
      <c r="F14" s="26" t="s">
        <v>195</v>
      </c>
      <c r="G14" s="446" t="s">
        <v>171</v>
      </c>
      <c r="H14" s="125">
        <v>2</v>
      </c>
      <c r="I14" s="133"/>
      <c r="J14" s="117">
        <v>0.58099999999999996</v>
      </c>
      <c r="K14" s="118">
        <v>0.58099999999999996</v>
      </c>
      <c r="L14" s="118">
        <v>0.58099999999999996</v>
      </c>
      <c r="M14" s="118">
        <v>0.58099999999999996</v>
      </c>
      <c r="N14" s="118">
        <v>0.58099999999999996</v>
      </c>
      <c r="O14" s="118">
        <v>0.58099999999999996</v>
      </c>
      <c r="P14" s="118">
        <v>0.58099999999999996</v>
      </c>
      <c r="Q14" s="118">
        <v>0.58099999999999996</v>
      </c>
      <c r="R14" s="118">
        <v>0.58099999999999996</v>
      </c>
      <c r="S14" s="118">
        <v>0.58099999999999996</v>
      </c>
      <c r="T14" s="118">
        <v>0.58099999999999996</v>
      </c>
      <c r="U14" s="118">
        <v>0.58099999999999996</v>
      </c>
      <c r="V14" s="118">
        <v>0.58099999999999996</v>
      </c>
      <c r="W14" s="118">
        <v>0.58099999999999996</v>
      </c>
      <c r="X14" s="118">
        <v>0.58099999999999996</v>
      </c>
      <c r="Y14" s="118">
        <v>0.58099999999999996</v>
      </c>
      <c r="Z14" s="118">
        <v>0.58099999999999996</v>
      </c>
      <c r="AA14" s="118">
        <v>0.58099999999999996</v>
      </c>
      <c r="AB14" s="118">
        <v>0.58099999999999996</v>
      </c>
      <c r="AC14" s="118">
        <v>0.58099999999999996</v>
      </c>
      <c r="AD14" s="118">
        <v>0.58099999999999996</v>
      </c>
      <c r="AE14" s="118">
        <v>0.58099999999999996</v>
      </c>
      <c r="AF14" s="118">
        <v>0.58099999999999996</v>
      </c>
      <c r="AG14" s="118">
        <v>0.58099999999999996</v>
      </c>
      <c r="AH14" s="118">
        <v>0.58099999999999996</v>
      </c>
      <c r="AI14" s="118">
        <v>0.58099999999999996</v>
      </c>
      <c r="AJ14" s="118">
        <v>0.58099999999999996</v>
      </c>
      <c r="AK14" s="118">
        <v>0.58099999999999996</v>
      </c>
      <c r="AL14" s="118">
        <v>0.58099999999999996</v>
      </c>
      <c r="AM14" s="118">
        <v>0.58099999999999996</v>
      </c>
      <c r="AN14" s="118">
        <v>0.58099999999999996</v>
      </c>
      <c r="AO14" s="118">
        <v>0.58099999999999996</v>
      </c>
      <c r="AP14" s="118">
        <v>0.58099999999999996</v>
      </c>
      <c r="AQ14" s="118">
        <v>0.58099999999999996</v>
      </c>
      <c r="AR14" s="118">
        <v>0.58099999999999996</v>
      </c>
      <c r="AS14" s="118">
        <v>0.58099999999999996</v>
      </c>
      <c r="AT14" s="118">
        <v>0.58099999999999996</v>
      </c>
      <c r="AU14" s="118">
        <v>0.58099999999999996</v>
      </c>
      <c r="AV14" s="118">
        <v>0.58099999999999996</v>
      </c>
      <c r="AW14" s="118">
        <v>0.58099999999999996</v>
      </c>
      <c r="AX14" s="118" t="s">
        <v>173</v>
      </c>
      <c r="AY14" s="118" t="s">
        <v>173</v>
      </c>
      <c r="AZ14" s="118" t="s">
        <v>173</v>
      </c>
      <c r="BA14" s="118" t="s">
        <v>173</v>
      </c>
      <c r="BB14" s="118" t="s">
        <v>173</v>
      </c>
      <c r="BC14" s="118" t="s">
        <v>173</v>
      </c>
      <c r="BD14" s="118" t="s">
        <v>173</v>
      </c>
      <c r="BE14" s="118" t="s">
        <v>173</v>
      </c>
      <c r="BF14" s="118" t="s">
        <v>173</v>
      </c>
      <c r="BG14" s="118" t="s">
        <v>173</v>
      </c>
      <c r="BH14" s="118" t="s">
        <v>173</v>
      </c>
      <c r="BI14" s="118" t="s">
        <v>173</v>
      </c>
      <c r="BJ14" s="118" t="s">
        <v>173</v>
      </c>
      <c r="BK14" s="118" t="s">
        <v>173</v>
      </c>
      <c r="BL14" s="118" t="s">
        <v>173</v>
      </c>
      <c r="BM14" s="118" t="s">
        <v>173</v>
      </c>
      <c r="BN14" s="118" t="s">
        <v>173</v>
      </c>
      <c r="BO14" s="118" t="s">
        <v>173</v>
      </c>
      <c r="BP14" s="380" t="s">
        <v>173</v>
      </c>
      <c r="BQ14" s="380" t="s">
        <v>173</v>
      </c>
      <c r="BR14" s="433"/>
      <c r="BS14" s="118"/>
      <c r="BT14" s="118"/>
      <c r="BU14" s="118"/>
      <c r="BV14" s="118"/>
      <c r="BW14" s="118"/>
      <c r="BX14" s="118"/>
      <c r="BY14" s="118"/>
      <c r="BZ14" s="118"/>
      <c r="CA14" s="118"/>
      <c r="CB14" s="118"/>
      <c r="CC14" s="118"/>
      <c r="CD14" s="118"/>
      <c r="CE14" s="118"/>
      <c r="CF14" s="118"/>
      <c r="CG14" s="118"/>
      <c r="CH14" s="118"/>
      <c r="CI14" s="118"/>
      <c r="CJ14" s="118"/>
      <c r="CK14" s="119"/>
      <c r="CM14" s="115"/>
    </row>
    <row r="15" spans="2:91" ht="14.25" customHeight="1" x14ac:dyDescent="0.2">
      <c r="B15" s="669"/>
      <c r="C15" s="21" t="s">
        <v>196</v>
      </c>
      <c r="D15" s="22" t="s">
        <v>197</v>
      </c>
      <c r="E15" s="23" t="s">
        <v>198</v>
      </c>
      <c r="F15" s="24" t="s">
        <v>199</v>
      </c>
      <c r="G15" s="21" t="s">
        <v>171</v>
      </c>
      <c r="H15" s="121">
        <v>2</v>
      </c>
      <c r="I15" s="21"/>
      <c r="J15" s="120">
        <f>IFERROR((J9+J10)-J14,"")</f>
        <v>11.019000000000002</v>
      </c>
      <c r="K15" s="120">
        <f t="shared" ref="K15:BP15" si="2">IFERROR((K9+K10)-K14,"")</f>
        <v>11.019000000000002</v>
      </c>
      <c r="L15" s="120">
        <f t="shared" si="2"/>
        <v>11.019000000000002</v>
      </c>
      <c r="M15" s="120">
        <f t="shared" si="2"/>
        <v>11.019000000000002</v>
      </c>
      <c r="N15" s="120">
        <f t="shared" si="2"/>
        <v>11.019000000000002</v>
      </c>
      <c r="O15" s="120">
        <f t="shared" si="2"/>
        <v>11.019000000000002</v>
      </c>
      <c r="P15" s="120">
        <f t="shared" si="2"/>
        <v>11.019000000000002</v>
      </c>
      <c r="Q15" s="120">
        <f t="shared" si="2"/>
        <v>11.019000000000002</v>
      </c>
      <c r="R15" s="120">
        <f t="shared" si="2"/>
        <v>11.019000000000002</v>
      </c>
      <c r="S15" s="120">
        <f t="shared" si="2"/>
        <v>11.019000000000002</v>
      </c>
      <c r="T15" s="120">
        <f t="shared" si="2"/>
        <v>11.019000000000002</v>
      </c>
      <c r="U15" s="120">
        <f t="shared" si="2"/>
        <v>11.019000000000002</v>
      </c>
      <c r="V15" s="120">
        <f t="shared" si="2"/>
        <v>11.019000000000002</v>
      </c>
      <c r="W15" s="120">
        <f t="shared" si="2"/>
        <v>11.019000000000002</v>
      </c>
      <c r="X15" s="120">
        <f t="shared" si="2"/>
        <v>11.019000000000002</v>
      </c>
      <c r="Y15" s="120">
        <f t="shared" si="2"/>
        <v>11.019000000000002</v>
      </c>
      <c r="Z15" s="120">
        <f t="shared" si="2"/>
        <v>11.019000000000002</v>
      </c>
      <c r="AA15" s="120">
        <f t="shared" si="2"/>
        <v>11.019000000000002</v>
      </c>
      <c r="AB15" s="120">
        <f t="shared" si="2"/>
        <v>11.019000000000002</v>
      </c>
      <c r="AC15" s="120">
        <f t="shared" si="2"/>
        <v>11.019000000000002</v>
      </c>
      <c r="AD15" s="120">
        <f t="shared" si="2"/>
        <v>11.019000000000002</v>
      </c>
      <c r="AE15" s="120">
        <f t="shared" si="2"/>
        <v>11.019000000000002</v>
      </c>
      <c r="AF15" s="120">
        <f t="shared" si="2"/>
        <v>11.019000000000002</v>
      </c>
      <c r="AG15" s="120">
        <f t="shared" si="2"/>
        <v>11.019000000000002</v>
      </c>
      <c r="AH15" s="120">
        <f t="shared" si="2"/>
        <v>11.019000000000002</v>
      </c>
      <c r="AI15" s="120">
        <f t="shared" si="2"/>
        <v>11.019000000000002</v>
      </c>
      <c r="AJ15" s="120">
        <f t="shared" si="2"/>
        <v>11.019000000000002</v>
      </c>
      <c r="AK15" s="120">
        <f t="shared" si="2"/>
        <v>11.019000000000002</v>
      </c>
      <c r="AL15" s="120">
        <f t="shared" si="2"/>
        <v>11.019000000000002</v>
      </c>
      <c r="AM15" s="120">
        <f t="shared" si="2"/>
        <v>11.019000000000002</v>
      </c>
      <c r="AN15" s="120">
        <f t="shared" si="2"/>
        <v>11.019000000000002</v>
      </c>
      <c r="AO15" s="120">
        <f t="shared" si="2"/>
        <v>11.019000000000002</v>
      </c>
      <c r="AP15" s="120">
        <f t="shared" si="2"/>
        <v>11.019000000000002</v>
      </c>
      <c r="AQ15" s="120">
        <f t="shared" si="2"/>
        <v>11.019000000000002</v>
      </c>
      <c r="AR15" s="120">
        <f t="shared" si="2"/>
        <v>11.019000000000002</v>
      </c>
      <c r="AS15" s="120">
        <f t="shared" si="2"/>
        <v>11.019000000000002</v>
      </c>
      <c r="AT15" s="120">
        <f t="shared" si="2"/>
        <v>11.019000000000002</v>
      </c>
      <c r="AU15" s="120">
        <f t="shared" si="2"/>
        <v>11.019000000000002</v>
      </c>
      <c r="AV15" s="120">
        <f t="shared" si="2"/>
        <v>11.019000000000002</v>
      </c>
      <c r="AW15" s="120">
        <f t="shared" si="2"/>
        <v>11.019000000000002</v>
      </c>
      <c r="AX15" s="120" t="str">
        <f t="shared" si="2"/>
        <v/>
      </c>
      <c r="AY15" s="120" t="str">
        <f t="shared" si="2"/>
        <v/>
      </c>
      <c r="AZ15" s="120" t="str">
        <f t="shared" si="2"/>
        <v/>
      </c>
      <c r="BA15" s="120" t="str">
        <f t="shared" si="2"/>
        <v/>
      </c>
      <c r="BB15" s="120" t="str">
        <f t="shared" si="2"/>
        <v/>
      </c>
      <c r="BC15" s="120" t="str">
        <f t="shared" si="2"/>
        <v/>
      </c>
      <c r="BD15" s="120" t="str">
        <f t="shared" si="2"/>
        <v/>
      </c>
      <c r="BE15" s="120" t="str">
        <f t="shared" si="2"/>
        <v/>
      </c>
      <c r="BF15" s="120" t="str">
        <f t="shared" si="2"/>
        <v/>
      </c>
      <c r="BG15" s="120" t="str">
        <f t="shared" si="2"/>
        <v/>
      </c>
      <c r="BH15" s="120" t="str">
        <f t="shared" si="2"/>
        <v/>
      </c>
      <c r="BI15" s="120" t="str">
        <f t="shared" si="2"/>
        <v/>
      </c>
      <c r="BJ15" s="120" t="str">
        <f t="shared" si="2"/>
        <v/>
      </c>
      <c r="BK15" s="120" t="str">
        <f t="shared" si="2"/>
        <v/>
      </c>
      <c r="BL15" s="120" t="str">
        <f t="shared" si="2"/>
        <v/>
      </c>
      <c r="BM15" s="120" t="str">
        <f t="shared" si="2"/>
        <v/>
      </c>
      <c r="BN15" s="120" t="str">
        <f t="shared" si="2"/>
        <v/>
      </c>
      <c r="BO15" s="120" t="str">
        <f t="shared" si="2"/>
        <v/>
      </c>
      <c r="BP15" s="120" t="str">
        <f t="shared" si="2"/>
        <v/>
      </c>
      <c r="BQ15" s="459" t="str">
        <f>IFERROR((BQ9+BQ10)-BQ14,"")</f>
        <v/>
      </c>
      <c r="BR15" s="461">
        <f t="shared" ref="BR15:CK15" si="3">IFERROR((BR9+BR10)-BR14,"")</f>
        <v>0</v>
      </c>
      <c r="BS15" s="381">
        <f t="shared" si="3"/>
        <v>0</v>
      </c>
      <c r="BT15" s="381">
        <f t="shared" si="3"/>
        <v>0</v>
      </c>
      <c r="BU15" s="381">
        <f t="shared" si="3"/>
        <v>0</v>
      </c>
      <c r="BV15" s="381">
        <f t="shared" si="3"/>
        <v>0</v>
      </c>
      <c r="BW15" s="381">
        <f t="shared" si="3"/>
        <v>0</v>
      </c>
      <c r="BX15" s="381">
        <f t="shared" si="3"/>
        <v>0</v>
      </c>
      <c r="BY15" s="381">
        <f t="shared" si="3"/>
        <v>0</v>
      </c>
      <c r="BZ15" s="381">
        <f t="shared" si="3"/>
        <v>0</v>
      </c>
      <c r="CA15" s="381">
        <f t="shared" si="3"/>
        <v>0</v>
      </c>
      <c r="CB15" s="381">
        <f t="shared" si="3"/>
        <v>0</v>
      </c>
      <c r="CC15" s="381">
        <f t="shared" si="3"/>
        <v>0</v>
      </c>
      <c r="CD15" s="381">
        <f t="shared" si="3"/>
        <v>0</v>
      </c>
      <c r="CE15" s="381">
        <f t="shared" si="3"/>
        <v>0</v>
      </c>
      <c r="CF15" s="381">
        <f t="shared" si="3"/>
        <v>0</v>
      </c>
      <c r="CG15" s="381">
        <f t="shared" si="3"/>
        <v>0</v>
      </c>
      <c r="CH15" s="381">
        <f t="shared" si="3"/>
        <v>0</v>
      </c>
      <c r="CI15" s="381">
        <f t="shared" si="3"/>
        <v>0</v>
      </c>
      <c r="CJ15" s="381">
        <f t="shared" si="3"/>
        <v>0</v>
      </c>
      <c r="CK15" s="382">
        <f t="shared" si="3"/>
        <v>0</v>
      </c>
      <c r="CM15" s="115"/>
    </row>
    <row r="16" spans="2:91" ht="16.899999999999999" customHeight="1" thickBot="1" x14ac:dyDescent="0.25">
      <c r="B16" s="669"/>
      <c r="C16" s="27" t="s">
        <v>200</v>
      </c>
      <c r="D16" s="28" t="s">
        <v>201</v>
      </c>
      <c r="E16" s="29" t="s">
        <v>202</v>
      </c>
      <c r="F16" s="30" t="s">
        <v>203</v>
      </c>
      <c r="G16" s="27" t="s">
        <v>171</v>
      </c>
      <c r="H16" s="127">
        <v>2</v>
      </c>
      <c r="I16" s="27"/>
      <c r="J16" s="126">
        <f>IFERROR(J15+J7-J8,"")</f>
        <v>11.019000000000002</v>
      </c>
      <c r="K16" s="126">
        <f t="shared" ref="K16:BP16" si="4">IFERROR(K15+K7-K8,"")</f>
        <v>11.019000000000002</v>
      </c>
      <c r="L16" s="126">
        <f t="shared" si="4"/>
        <v>11.019000000000002</v>
      </c>
      <c r="M16" s="126">
        <f t="shared" si="4"/>
        <v>11.019000000000002</v>
      </c>
      <c r="N16" s="126">
        <f t="shared" si="4"/>
        <v>11.019000000000002</v>
      </c>
      <c r="O16" s="126">
        <f t="shared" si="4"/>
        <v>11.019000000000002</v>
      </c>
      <c r="P16" s="126">
        <f t="shared" si="4"/>
        <v>11.019000000000002</v>
      </c>
      <c r="Q16" s="126">
        <f t="shared" si="4"/>
        <v>11.019000000000002</v>
      </c>
      <c r="R16" s="126">
        <f t="shared" si="4"/>
        <v>11.019000000000002</v>
      </c>
      <c r="S16" s="126">
        <f t="shared" si="4"/>
        <v>11.019000000000002</v>
      </c>
      <c r="T16" s="126">
        <f t="shared" si="4"/>
        <v>11.019000000000002</v>
      </c>
      <c r="U16" s="126">
        <f t="shared" si="4"/>
        <v>11.019000000000002</v>
      </c>
      <c r="V16" s="126">
        <f t="shared" si="4"/>
        <v>11.019000000000002</v>
      </c>
      <c r="W16" s="126">
        <f t="shared" si="4"/>
        <v>11.019000000000002</v>
      </c>
      <c r="X16" s="126">
        <f t="shared" si="4"/>
        <v>11.019000000000002</v>
      </c>
      <c r="Y16" s="126">
        <f t="shared" si="4"/>
        <v>11.019000000000002</v>
      </c>
      <c r="Z16" s="126">
        <f t="shared" si="4"/>
        <v>11.019000000000002</v>
      </c>
      <c r="AA16" s="126">
        <f t="shared" si="4"/>
        <v>11.019000000000002</v>
      </c>
      <c r="AB16" s="126">
        <f t="shared" si="4"/>
        <v>11.019000000000002</v>
      </c>
      <c r="AC16" s="126">
        <f t="shared" si="4"/>
        <v>11.019000000000002</v>
      </c>
      <c r="AD16" s="126">
        <f t="shared" si="4"/>
        <v>11.019000000000002</v>
      </c>
      <c r="AE16" s="126">
        <f t="shared" si="4"/>
        <v>11.019000000000002</v>
      </c>
      <c r="AF16" s="126">
        <f t="shared" si="4"/>
        <v>11.019000000000002</v>
      </c>
      <c r="AG16" s="126">
        <f t="shared" si="4"/>
        <v>11.019000000000002</v>
      </c>
      <c r="AH16" s="126">
        <f t="shared" si="4"/>
        <v>11.019000000000002</v>
      </c>
      <c r="AI16" s="126">
        <f t="shared" si="4"/>
        <v>11.019000000000002</v>
      </c>
      <c r="AJ16" s="126">
        <f t="shared" si="4"/>
        <v>11.019000000000002</v>
      </c>
      <c r="AK16" s="126">
        <f t="shared" si="4"/>
        <v>11.019000000000002</v>
      </c>
      <c r="AL16" s="126">
        <f t="shared" si="4"/>
        <v>11.019000000000002</v>
      </c>
      <c r="AM16" s="126">
        <f t="shared" si="4"/>
        <v>11.019000000000002</v>
      </c>
      <c r="AN16" s="126">
        <f t="shared" si="4"/>
        <v>11.019000000000002</v>
      </c>
      <c r="AO16" s="126">
        <f t="shared" si="4"/>
        <v>11.019000000000002</v>
      </c>
      <c r="AP16" s="126">
        <f t="shared" si="4"/>
        <v>11.019000000000002</v>
      </c>
      <c r="AQ16" s="126">
        <f t="shared" si="4"/>
        <v>11.019000000000002</v>
      </c>
      <c r="AR16" s="126">
        <f t="shared" si="4"/>
        <v>11.019000000000002</v>
      </c>
      <c r="AS16" s="126">
        <f t="shared" si="4"/>
        <v>11.019000000000002</v>
      </c>
      <c r="AT16" s="126">
        <f t="shared" si="4"/>
        <v>11.019000000000002</v>
      </c>
      <c r="AU16" s="126">
        <f t="shared" si="4"/>
        <v>11.019000000000002</v>
      </c>
      <c r="AV16" s="126">
        <f t="shared" si="4"/>
        <v>11.019000000000002</v>
      </c>
      <c r="AW16" s="126">
        <f t="shared" si="4"/>
        <v>11.019000000000002</v>
      </c>
      <c r="AX16" s="126" t="str">
        <f t="shared" si="4"/>
        <v/>
      </c>
      <c r="AY16" s="126" t="str">
        <f t="shared" si="4"/>
        <v/>
      </c>
      <c r="AZ16" s="126" t="str">
        <f t="shared" si="4"/>
        <v/>
      </c>
      <c r="BA16" s="126" t="str">
        <f t="shared" si="4"/>
        <v/>
      </c>
      <c r="BB16" s="126" t="str">
        <f t="shared" si="4"/>
        <v/>
      </c>
      <c r="BC16" s="126" t="str">
        <f t="shared" si="4"/>
        <v/>
      </c>
      <c r="BD16" s="126" t="str">
        <f t="shared" si="4"/>
        <v/>
      </c>
      <c r="BE16" s="126" t="str">
        <f t="shared" si="4"/>
        <v/>
      </c>
      <c r="BF16" s="126" t="str">
        <f t="shared" si="4"/>
        <v/>
      </c>
      <c r="BG16" s="126" t="str">
        <f t="shared" si="4"/>
        <v/>
      </c>
      <c r="BH16" s="126" t="str">
        <f t="shared" si="4"/>
        <v/>
      </c>
      <c r="BI16" s="126" t="str">
        <f t="shared" si="4"/>
        <v/>
      </c>
      <c r="BJ16" s="126" t="str">
        <f t="shared" si="4"/>
        <v/>
      </c>
      <c r="BK16" s="126" t="str">
        <f t="shared" si="4"/>
        <v/>
      </c>
      <c r="BL16" s="126" t="str">
        <f t="shared" si="4"/>
        <v/>
      </c>
      <c r="BM16" s="126" t="str">
        <f t="shared" si="4"/>
        <v/>
      </c>
      <c r="BN16" s="126" t="str">
        <f t="shared" si="4"/>
        <v/>
      </c>
      <c r="BO16" s="126" t="str">
        <f t="shared" si="4"/>
        <v/>
      </c>
      <c r="BP16" s="126" t="str">
        <f t="shared" si="4"/>
        <v/>
      </c>
      <c r="BQ16" s="460" t="str">
        <f>IFERROR(BQ15+BQ7-BQ8,"")</f>
        <v/>
      </c>
      <c r="BR16" s="27">
        <f t="shared" ref="BR16:CK16" si="5">IFERROR(BR15+BR7-BR8,"")</f>
        <v>0</v>
      </c>
      <c r="BS16" s="126">
        <f t="shared" si="5"/>
        <v>0</v>
      </c>
      <c r="BT16" s="126">
        <f t="shared" si="5"/>
        <v>0</v>
      </c>
      <c r="BU16" s="126">
        <f t="shared" si="5"/>
        <v>0</v>
      </c>
      <c r="BV16" s="126">
        <f t="shared" si="5"/>
        <v>0</v>
      </c>
      <c r="BW16" s="126">
        <f t="shared" si="5"/>
        <v>0</v>
      </c>
      <c r="BX16" s="126">
        <f t="shared" si="5"/>
        <v>0</v>
      </c>
      <c r="BY16" s="126">
        <f t="shared" si="5"/>
        <v>0</v>
      </c>
      <c r="BZ16" s="126">
        <f t="shared" si="5"/>
        <v>0</v>
      </c>
      <c r="CA16" s="126">
        <f t="shared" si="5"/>
        <v>0</v>
      </c>
      <c r="CB16" s="126">
        <f t="shared" si="5"/>
        <v>0</v>
      </c>
      <c r="CC16" s="126">
        <f t="shared" si="5"/>
        <v>0</v>
      </c>
      <c r="CD16" s="126">
        <f t="shared" si="5"/>
        <v>0</v>
      </c>
      <c r="CE16" s="126">
        <f t="shared" si="5"/>
        <v>0</v>
      </c>
      <c r="CF16" s="126">
        <f t="shared" si="5"/>
        <v>0</v>
      </c>
      <c r="CG16" s="126">
        <f t="shared" si="5"/>
        <v>0</v>
      </c>
      <c r="CH16" s="126">
        <f t="shared" si="5"/>
        <v>0</v>
      </c>
      <c r="CI16" s="126">
        <f t="shared" si="5"/>
        <v>0</v>
      </c>
      <c r="CJ16" s="126">
        <f t="shared" si="5"/>
        <v>0</v>
      </c>
      <c r="CK16" s="379">
        <f t="shared" si="5"/>
        <v>0</v>
      </c>
      <c r="CM16" s="115"/>
    </row>
    <row r="17" spans="2:91" ht="28.5" customHeight="1" x14ac:dyDescent="0.2">
      <c r="B17" s="668" t="s">
        <v>204</v>
      </c>
      <c r="C17" s="31" t="s">
        <v>205</v>
      </c>
      <c r="D17" s="32" t="s">
        <v>206</v>
      </c>
      <c r="E17" s="33" t="s">
        <v>205</v>
      </c>
      <c r="F17" s="34" t="s">
        <v>207</v>
      </c>
      <c r="G17" s="384" t="s">
        <v>171</v>
      </c>
      <c r="H17" s="111">
        <v>2</v>
      </c>
      <c r="I17" s="383"/>
      <c r="J17" s="130">
        <v>1.7105746446177363</v>
      </c>
      <c r="K17" s="131">
        <v>1.7113825068809092</v>
      </c>
      <c r="L17" s="131">
        <v>1.7112462315708399</v>
      </c>
      <c r="M17" s="131">
        <v>1.7134224972687662</v>
      </c>
      <c r="N17" s="131">
        <v>1.7126049404032528</v>
      </c>
      <c r="O17" s="131">
        <v>1.7120938710868359</v>
      </c>
      <c r="P17" s="131">
        <v>1.711620710324496</v>
      </c>
      <c r="Q17" s="131">
        <v>1.7141145495697856</v>
      </c>
      <c r="R17" s="131">
        <v>1.7115331701934338</v>
      </c>
      <c r="S17" s="131">
        <v>1.7123849014751613</v>
      </c>
      <c r="T17" s="131">
        <v>1.7132597593590617</v>
      </c>
      <c r="U17" s="131">
        <v>1.7165888980962336</v>
      </c>
      <c r="V17" s="131">
        <v>1.7133852480910718</v>
      </c>
      <c r="W17" s="131">
        <v>1.7112088249996305</v>
      </c>
      <c r="X17" s="131">
        <v>1.715759024489671</v>
      </c>
      <c r="Y17" s="131">
        <v>1.7172013185918331</v>
      </c>
      <c r="Z17" s="131">
        <v>1.714680855628103</v>
      </c>
      <c r="AA17" s="131">
        <v>1.715197489131242</v>
      </c>
      <c r="AB17" s="131">
        <v>1.7146585248410702</v>
      </c>
      <c r="AC17" s="131">
        <v>1.7177289794199169</v>
      </c>
      <c r="AD17" s="131">
        <v>1.7152280686423182</v>
      </c>
      <c r="AE17" s="131">
        <v>1.7158088367432356</v>
      </c>
      <c r="AF17" s="131">
        <v>1.7160789459012449</v>
      </c>
      <c r="AG17" s="131">
        <v>1.7183655994012952</v>
      </c>
      <c r="AH17" s="131">
        <v>1.7162529514171183</v>
      </c>
      <c r="AI17" s="131">
        <v>1.7171774001326412</v>
      </c>
      <c r="AJ17" s="131">
        <v>1.7185592551250011</v>
      </c>
      <c r="AK17" s="131">
        <v>1.7224973146803677</v>
      </c>
      <c r="AL17" s="131">
        <v>1.7202853672206402</v>
      </c>
      <c r="AM17" s="131">
        <v>1.7201164283324033</v>
      </c>
      <c r="AN17" s="131">
        <v>1.7205014552455395</v>
      </c>
      <c r="AO17" s="131">
        <v>1.7239979635924101</v>
      </c>
      <c r="AP17" s="131">
        <v>1.7223955313675106</v>
      </c>
      <c r="AQ17" s="131">
        <v>1.7233669487759471</v>
      </c>
      <c r="AR17" s="131">
        <v>1.7227516903076321</v>
      </c>
      <c r="AS17" s="131">
        <v>1.7268900217022747</v>
      </c>
      <c r="AT17" s="131">
        <v>1.724270855076611</v>
      </c>
      <c r="AU17" s="131">
        <v>1.7247765217907727</v>
      </c>
      <c r="AV17" s="131">
        <v>1.7258288820739836</v>
      </c>
      <c r="AW17" s="131">
        <v>1.7300146587658674</v>
      </c>
      <c r="AX17" s="131" t="s">
        <v>173</v>
      </c>
      <c r="AY17" s="131" t="s">
        <v>173</v>
      </c>
      <c r="AZ17" s="131" t="s">
        <v>173</v>
      </c>
      <c r="BA17" s="131" t="s">
        <v>173</v>
      </c>
      <c r="BB17" s="131" t="s">
        <v>173</v>
      </c>
      <c r="BC17" s="131" t="s">
        <v>173</v>
      </c>
      <c r="BD17" s="131" t="s">
        <v>173</v>
      </c>
      <c r="BE17" s="131" t="s">
        <v>173</v>
      </c>
      <c r="BF17" s="131" t="s">
        <v>173</v>
      </c>
      <c r="BG17" s="131" t="s">
        <v>173</v>
      </c>
      <c r="BH17" s="131" t="s">
        <v>173</v>
      </c>
      <c r="BI17" s="131" t="s">
        <v>173</v>
      </c>
      <c r="BJ17" s="131" t="s">
        <v>173</v>
      </c>
      <c r="BK17" s="131" t="s">
        <v>173</v>
      </c>
      <c r="BL17" s="131" t="s">
        <v>173</v>
      </c>
      <c r="BM17" s="131" t="s">
        <v>173</v>
      </c>
      <c r="BN17" s="131" t="s">
        <v>173</v>
      </c>
      <c r="BO17" s="131" t="s">
        <v>173</v>
      </c>
      <c r="BP17" s="131" t="s">
        <v>173</v>
      </c>
      <c r="BQ17" s="373" t="s">
        <v>173</v>
      </c>
      <c r="BR17" s="432"/>
      <c r="BS17" s="131"/>
      <c r="BT17" s="131"/>
      <c r="BU17" s="131"/>
      <c r="BV17" s="131"/>
      <c r="BW17" s="131"/>
      <c r="BX17" s="131"/>
      <c r="BY17" s="131"/>
      <c r="BZ17" s="131"/>
      <c r="CA17" s="131"/>
      <c r="CB17" s="131"/>
      <c r="CC17" s="131"/>
      <c r="CD17" s="131"/>
      <c r="CE17" s="131"/>
      <c r="CF17" s="131"/>
      <c r="CG17" s="131"/>
      <c r="CH17" s="131"/>
      <c r="CI17" s="131"/>
      <c r="CJ17" s="131"/>
      <c r="CK17" s="132"/>
      <c r="CM17" s="115"/>
    </row>
    <row r="18" spans="2:91" x14ac:dyDescent="0.2">
      <c r="B18" s="674"/>
      <c r="C18" s="18" t="s">
        <v>208</v>
      </c>
      <c r="D18" s="9" t="s">
        <v>209</v>
      </c>
      <c r="E18" s="35" t="s">
        <v>208</v>
      </c>
      <c r="F18" s="36" t="s">
        <v>210</v>
      </c>
      <c r="G18" s="19" t="s">
        <v>171</v>
      </c>
      <c r="H18" s="116">
        <v>2</v>
      </c>
      <c r="I18" s="133"/>
      <c r="J18" s="117">
        <v>3.001007616519928</v>
      </c>
      <c r="K18" s="117">
        <v>2.9967735409736633</v>
      </c>
      <c r="L18" s="117">
        <v>2.9955094456672668</v>
      </c>
      <c r="M18" s="117">
        <v>2.9941564798355103</v>
      </c>
      <c r="N18" s="117">
        <v>2.9920879602432251</v>
      </c>
      <c r="O18" s="117">
        <v>2.9883522987365723</v>
      </c>
      <c r="P18" s="117">
        <v>2.9847699403762817</v>
      </c>
      <c r="Q18" s="117">
        <v>2.981930136680603</v>
      </c>
      <c r="R18" s="117">
        <v>2.9784859418869019</v>
      </c>
      <c r="S18" s="117">
        <v>2.9755076169967651</v>
      </c>
      <c r="T18" s="117">
        <v>2.9754353761672974</v>
      </c>
      <c r="U18" s="117">
        <v>2.9752541780471802</v>
      </c>
      <c r="V18" s="117">
        <v>2.9759678840637207</v>
      </c>
      <c r="W18" s="117">
        <v>2.979922890663147</v>
      </c>
      <c r="X18" s="117">
        <v>2.9841845035552979</v>
      </c>
      <c r="Y18" s="117">
        <v>2.9887406826019287</v>
      </c>
      <c r="Z18" s="117">
        <v>2.9934463500976562</v>
      </c>
      <c r="AA18" s="117">
        <v>2.9978612661361694</v>
      </c>
      <c r="AB18" s="117">
        <v>3.0079084634780884</v>
      </c>
      <c r="AC18" s="117">
        <v>3.0181839466094971</v>
      </c>
      <c r="AD18" s="117">
        <v>3.0252283811569214</v>
      </c>
      <c r="AE18" s="117">
        <v>3.0332742929458618</v>
      </c>
      <c r="AF18" s="117">
        <v>3.0419005155563354</v>
      </c>
      <c r="AG18" s="117">
        <v>3.0500493049621582</v>
      </c>
      <c r="AH18" s="117">
        <v>3.0575495958328247</v>
      </c>
      <c r="AI18" s="117">
        <v>3.0667654275894165</v>
      </c>
      <c r="AJ18" s="117">
        <v>3.0625245571136475</v>
      </c>
      <c r="AK18" s="117">
        <v>3.0723370313644409</v>
      </c>
      <c r="AL18" s="117">
        <v>3.0826886892318726</v>
      </c>
      <c r="AM18" s="117">
        <v>3.0934871435165405</v>
      </c>
      <c r="AN18" s="117">
        <v>3.1048159599304199</v>
      </c>
      <c r="AO18" s="117">
        <v>3.1159610748291016</v>
      </c>
      <c r="AP18" s="117">
        <v>3.1265803575515747</v>
      </c>
      <c r="AQ18" s="117">
        <v>3.1364357471466064</v>
      </c>
      <c r="AR18" s="117">
        <v>3.1460938453674316</v>
      </c>
      <c r="AS18" s="117">
        <v>3.1550132036209106</v>
      </c>
      <c r="AT18" s="117">
        <v>3.1632294654846191</v>
      </c>
      <c r="AU18" s="117">
        <v>3.171387791633606</v>
      </c>
      <c r="AV18" s="117">
        <v>3.1804112195968628</v>
      </c>
      <c r="AW18" s="117">
        <v>3.1894834041595459</v>
      </c>
      <c r="AX18" s="117" t="s">
        <v>173</v>
      </c>
      <c r="AY18" s="117" t="s">
        <v>173</v>
      </c>
      <c r="AZ18" s="117" t="s">
        <v>173</v>
      </c>
      <c r="BA18" s="117" t="s">
        <v>173</v>
      </c>
      <c r="BB18" s="117" t="s">
        <v>173</v>
      </c>
      <c r="BC18" s="117" t="s">
        <v>173</v>
      </c>
      <c r="BD18" s="117" t="s">
        <v>173</v>
      </c>
      <c r="BE18" s="117" t="s">
        <v>173</v>
      </c>
      <c r="BF18" s="117" t="s">
        <v>173</v>
      </c>
      <c r="BG18" s="117" t="s">
        <v>173</v>
      </c>
      <c r="BH18" s="117" t="s">
        <v>173</v>
      </c>
      <c r="BI18" s="117" t="s">
        <v>173</v>
      </c>
      <c r="BJ18" s="117" t="s">
        <v>173</v>
      </c>
      <c r="BK18" s="117" t="s">
        <v>173</v>
      </c>
      <c r="BL18" s="117" t="s">
        <v>173</v>
      </c>
      <c r="BM18" s="117" t="s">
        <v>173</v>
      </c>
      <c r="BN18" s="117" t="s">
        <v>173</v>
      </c>
      <c r="BO18" s="117" t="s">
        <v>173</v>
      </c>
      <c r="BP18" s="117" t="s">
        <v>173</v>
      </c>
      <c r="BQ18" s="374" t="s">
        <v>173</v>
      </c>
      <c r="BR18" s="433"/>
      <c r="BS18" s="118"/>
      <c r="BT18" s="118"/>
      <c r="BU18" s="118"/>
      <c r="BV18" s="118"/>
      <c r="BW18" s="118"/>
      <c r="BX18" s="118"/>
      <c r="BY18" s="118"/>
      <c r="BZ18" s="118"/>
      <c r="CA18" s="118"/>
      <c r="CB18" s="118"/>
      <c r="CC18" s="118"/>
      <c r="CD18" s="118"/>
      <c r="CE18" s="118"/>
      <c r="CF18" s="118"/>
      <c r="CG18" s="118"/>
      <c r="CH18" s="118"/>
      <c r="CI18" s="118"/>
      <c r="CJ18" s="118"/>
      <c r="CK18" s="119"/>
      <c r="CM18" s="115"/>
    </row>
    <row r="19" spans="2:91" ht="28.5" customHeight="1" x14ac:dyDescent="0.2">
      <c r="B19" s="675"/>
      <c r="C19" s="356" t="s">
        <v>211</v>
      </c>
      <c r="D19" s="38" t="s">
        <v>212</v>
      </c>
      <c r="E19" s="355" t="s">
        <v>213</v>
      </c>
      <c r="F19" s="39" t="s">
        <v>214</v>
      </c>
      <c r="G19" s="385" t="s">
        <v>215</v>
      </c>
      <c r="H19" s="370">
        <v>1</v>
      </c>
      <c r="I19" s="136"/>
      <c r="J19" s="137">
        <f>IFERROR(((J18*1000000)/(J32*1000)),"")</f>
        <v>139.6879047805721</v>
      </c>
      <c r="K19" s="137">
        <f t="shared" ref="K19:BP19" si="6">IFERROR(((K18*1000000)/(K32*1000)),"")</f>
        <v>138.53627107188944</v>
      </c>
      <c r="L19" s="137">
        <f t="shared" si="6"/>
        <v>137.52728609302292</v>
      </c>
      <c r="M19" s="137">
        <f t="shared" si="6"/>
        <v>136.51445926375169</v>
      </c>
      <c r="N19" s="137">
        <f t="shared" si="6"/>
        <v>135.51797350882273</v>
      </c>
      <c r="O19" s="137">
        <f t="shared" si="6"/>
        <v>134.52492486108278</v>
      </c>
      <c r="P19" s="137">
        <f t="shared" si="6"/>
        <v>133.56673292031707</v>
      </c>
      <c r="Q19" s="137">
        <f t="shared" si="6"/>
        <v>132.59750226771649</v>
      </c>
      <c r="R19" s="137">
        <f t="shared" si="6"/>
        <v>131.64440578831451</v>
      </c>
      <c r="S19" s="137">
        <f t="shared" si="6"/>
        <v>130.68438889862492</v>
      </c>
      <c r="T19" s="137">
        <f t="shared" si="6"/>
        <v>129.88501922649732</v>
      </c>
      <c r="U19" s="137">
        <f t="shared" si="6"/>
        <v>129.11212295154562</v>
      </c>
      <c r="V19" s="137">
        <f t="shared" si="6"/>
        <v>128.39442885594099</v>
      </c>
      <c r="W19" s="137">
        <f t="shared" si="6"/>
        <v>127.82633944308485</v>
      </c>
      <c r="X19" s="137">
        <f t="shared" si="6"/>
        <v>127.28801766085591</v>
      </c>
      <c r="Y19" s="137">
        <f t="shared" si="6"/>
        <v>126.77524667280494</v>
      </c>
      <c r="Z19" s="137">
        <f t="shared" si="6"/>
        <v>126.27345318181862</v>
      </c>
      <c r="AA19" s="137">
        <f t="shared" si="6"/>
        <v>125.76307354939611</v>
      </c>
      <c r="AB19" s="137">
        <f t="shared" si="6"/>
        <v>125.48807339945962</v>
      </c>
      <c r="AC19" s="137">
        <f t="shared" si="6"/>
        <v>125.21483745825209</v>
      </c>
      <c r="AD19" s="137">
        <f t="shared" si="6"/>
        <v>124.90561248436407</v>
      </c>
      <c r="AE19" s="137">
        <f t="shared" si="6"/>
        <v>124.65585704299508</v>
      </c>
      <c r="AF19" s="137">
        <f t="shared" si="6"/>
        <v>124.46690164123586</v>
      </c>
      <c r="AG19" s="137">
        <f t="shared" si="6"/>
        <v>124.31257451271715</v>
      </c>
      <c r="AH19" s="137">
        <f t="shared" si="6"/>
        <v>124.15094943492858</v>
      </c>
      <c r="AI19" s="137">
        <f t="shared" si="6"/>
        <v>124.01145692076855</v>
      </c>
      <c r="AJ19" s="137">
        <f t="shared" si="6"/>
        <v>123.36198535639811</v>
      </c>
      <c r="AK19" s="137">
        <f t="shared" si="6"/>
        <v>123.28991808989079</v>
      </c>
      <c r="AL19" s="137">
        <f t="shared" si="6"/>
        <v>123.21405503201898</v>
      </c>
      <c r="AM19" s="137">
        <f t="shared" si="6"/>
        <v>123.12072594000853</v>
      </c>
      <c r="AN19" s="137">
        <f t="shared" si="6"/>
        <v>123.04093201696038</v>
      </c>
      <c r="AO19" s="137">
        <f t="shared" si="6"/>
        <v>122.95523338964934</v>
      </c>
      <c r="AP19" s="137">
        <f t="shared" si="6"/>
        <v>122.87442455619677</v>
      </c>
      <c r="AQ19" s="137">
        <f t="shared" si="6"/>
        <v>122.7872163711547</v>
      </c>
      <c r="AR19" s="137">
        <f t="shared" si="6"/>
        <v>122.72658178345809</v>
      </c>
      <c r="AS19" s="137">
        <f t="shared" si="6"/>
        <v>122.66177086834821</v>
      </c>
      <c r="AT19" s="137">
        <f t="shared" si="6"/>
        <v>122.5878481755388</v>
      </c>
      <c r="AU19" s="137">
        <f t="shared" si="6"/>
        <v>122.5084398039123</v>
      </c>
      <c r="AV19" s="137">
        <f t="shared" si="6"/>
        <v>122.44335599880321</v>
      </c>
      <c r="AW19" s="137">
        <f t="shared" si="6"/>
        <v>122.36416037795874</v>
      </c>
      <c r="AX19" s="137" t="str">
        <f t="shared" si="6"/>
        <v/>
      </c>
      <c r="AY19" s="137" t="str">
        <f t="shared" si="6"/>
        <v/>
      </c>
      <c r="AZ19" s="137" t="str">
        <f t="shared" si="6"/>
        <v/>
      </c>
      <c r="BA19" s="137" t="str">
        <f t="shared" si="6"/>
        <v/>
      </c>
      <c r="BB19" s="137" t="str">
        <f t="shared" si="6"/>
        <v/>
      </c>
      <c r="BC19" s="137" t="str">
        <f t="shared" si="6"/>
        <v/>
      </c>
      <c r="BD19" s="137" t="str">
        <f t="shared" si="6"/>
        <v/>
      </c>
      <c r="BE19" s="137" t="str">
        <f t="shared" si="6"/>
        <v/>
      </c>
      <c r="BF19" s="137" t="str">
        <f t="shared" si="6"/>
        <v/>
      </c>
      <c r="BG19" s="137" t="str">
        <f t="shared" si="6"/>
        <v/>
      </c>
      <c r="BH19" s="137" t="str">
        <f t="shared" si="6"/>
        <v/>
      </c>
      <c r="BI19" s="137" t="str">
        <f t="shared" si="6"/>
        <v/>
      </c>
      <c r="BJ19" s="137" t="str">
        <f t="shared" si="6"/>
        <v/>
      </c>
      <c r="BK19" s="137" t="str">
        <f t="shared" si="6"/>
        <v/>
      </c>
      <c r="BL19" s="137" t="str">
        <f t="shared" si="6"/>
        <v/>
      </c>
      <c r="BM19" s="137" t="str">
        <f t="shared" si="6"/>
        <v/>
      </c>
      <c r="BN19" s="137" t="str">
        <f t="shared" si="6"/>
        <v/>
      </c>
      <c r="BO19" s="137" t="str">
        <f t="shared" si="6"/>
        <v/>
      </c>
      <c r="BP19" s="137" t="str">
        <f t="shared" si="6"/>
        <v/>
      </c>
      <c r="BQ19" s="375" t="str">
        <f>IFERROR(((BQ18*1000000)/(BQ32*1000)),"")</f>
        <v/>
      </c>
      <c r="BR19" s="136" t="str">
        <f t="shared" ref="BR19:CK19" si="7">IFERROR(((BR18*1000000)/(BR32*1000)),"")</f>
        <v/>
      </c>
      <c r="BS19" s="138" t="str">
        <f t="shared" si="7"/>
        <v/>
      </c>
      <c r="BT19" s="138" t="str">
        <f t="shared" si="7"/>
        <v/>
      </c>
      <c r="BU19" s="138" t="str">
        <f t="shared" si="7"/>
        <v/>
      </c>
      <c r="BV19" s="138" t="str">
        <f t="shared" si="7"/>
        <v/>
      </c>
      <c r="BW19" s="138" t="str">
        <f t="shared" si="7"/>
        <v/>
      </c>
      <c r="BX19" s="138" t="str">
        <f t="shared" si="7"/>
        <v/>
      </c>
      <c r="BY19" s="138" t="str">
        <f t="shared" si="7"/>
        <v/>
      </c>
      <c r="BZ19" s="138" t="str">
        <f t="shared" si="7"/>
        <v/>
      </c>
      <c r="CA19" s="138" t="str">
        <f t="shared" si="7"/>
        <v/>
      </c>
      <c r="CB19" s="138" t="str">
        <f t="shared" si="7"/>
        <v/>
      </c>
      <c r="CC19" s="138" t="str">
        <f t="shared" si="7"/>
        <v/>
      </c>
      <c r="CD19" s="138" t="str">
        <f t="shared" si="7"/>
        <v/>
      </c>
      <c r="CE19" s="138" t="str">
        <f t="shared" si="7"/>
        <v/>
      </c>
      <c r="CF19" s="138" t="str">
        <f t="shared" si="7"/>
        <v/>
      </c>
      <c r="CG19" s="138" t="str">
        <f t="shared" si="7"/>
        <v/>
      </c>
      <c r="CH19" s="138" t="str">
        <f t="shared" si="7"/>
        <v/>
      </c>
      <c r="CI19" s="138" t="str">
        <f t="shared" si="7"/>
        <v/>
      </c>
      <c r="CJ19" s="138" t="str">
        <f t="shared" si="7"/>
        <v/>
      </c>
      <c r="CK19" s="139" t="str">
        <f t="shared" si="7"/>
        <v/>
      </c>
      <c r="CM19" s="115"/>
    </row>
    <row r="20" spans="2:91" ht="15" thickBot="1" x14ac:dyDescent="0.25">
      <c r="B20" s="676"/>
      <c r="C20" s="40" t="s">
        <v>216</v>
      </c>
      <c r="D20" s="41" t="s">
        <v>217</v>
      </c>
      <c r="E20" s="42" t="s">
        <v>216</v>
      </c>
      <c r="F20" s="43" t="s">
        <v>217</v>
      </c>
      <c r="G20" s="386" t="s">
        <v>171</v>
      </c>
      <c r="H20" s="141">
        <v>2</v>
      </c>
      <c r="I20" s="142"/>
      <c r="J20" s="143">
        <v>0.17600000649690628</v>
      </c>
      <c r="K20" s="144">
        <v>0.17600000649690628</v>
      </c>
      <c r="L20" s="144">
        <v>0.17600000649690628</v>
      </c>
      <c r="M20" s="144">
        <v>0.17600000649690628</v>
      </c>
      <c r="N20" s="144">
        <v>0.17600000649690628</v>
      </c>
      <c r="O20" s="144">
        <v>0.17600000649690628</v>
      </c>
      <c r="P20" s="144">
        <v>0.17600000649690628</v>
      </c>
      <c r="Q20" s="144">
        <v>0.17600000649690628</v>
      </c>
      <c r="R20" s="144">
        <v>0.17600000649690628</v>
      </c>
      <c r="S20" s="144">
        <v>0.17600000649690628</v>
      </c>
      <c r="T20" s="144">
        <v>0.17600000649690628</v>
      </c>
      <c r="U20" s="144">
        <v>0.17600000649690628</v>
      </c>
      <c r="V20" s="144">
        <v>0.17600000649690628</v>
      </c>
      <c r="W20" s="144">
        <v>0.17600000649690628</v>
      </c>
      <c r="X20" s="144">
        <v>0.17600000649690628</v>
      </c>
      <c r="Y20" s="144">
        <v>0.17600000649690628</v>
      </c>
      <c r="Z20" s="144">
        <v>0.17600000649690628</v>
      </c>
      <c r="AA20" s="144">
        <v>0.17600000649690628</v>
      </c>
      <c r="AB20" s="144">
        <v>0.17600000649690628</v>
      </c>
      <c r="AC20" s="144">
        <v>0.17600000649690628</v>
      </c>
      <c r="AD20" s="144">
        <v>0.17600000649690628</v>
      </c>
      <c r="AE20" s="144">
        <v>0.17600000649690628</v>
      </c>
      <c r="AF20" s="144">
        <v>0.17600000649690628</v>
      </c>
      <c r="AG20" s="144">
        <v>0.17600000649690628</v>
      </c>
      <c r="AH20" s="144">
        <v>0.17600000649690628</v>
      </c>
      <c r="AI20" s="144">
        <v>0.17600000649690628</v>
      </c>
      <c r="AJ20" s="144">
        <v>0.17600000649690628</v>
      </c>
      <c r="AK20" s="144">
        <v>0.17600000649690628</v>
      </c>
      <c r="AL20" s="144">
        <v>0.17600000649690628</v>
      </c>
      <c r="AM20" s="144">
        <v>0.17600000649690628</v>
      </c>
      <c r="AN20" s="144">
        <v>0.17600000649690628</v>
      </c>
      <c r="AO20" s="144">
        <v>0.17600000649690628</v>
      </c>
      <c r="AP20" s="144">
        <v>0.17600000649690628</v>
      </c>
      <c r="AQ20" s="144">
        <v>0.17600000649690628</v>
      </c>
      <c r="AR20" s="144">
        <v>0.17600000649690628</v>
      </c>
      <c r="AS20" s="144">
        <v>0.17600000649690628</v>
      </c>
      <c r="AT20" s="144">
        <v>0.17600000649690628</v>
      </c>
      <c r="AU20" s="144">
        <v>0.17600000649690628</v>
      </c>
      <c r="AV20" s="144">
        <v>0.17600000649690628</v>
      </c>
      <c r="AW20" s="144">
        <v>0.17600000649690628</v>
      </c>
      <c r="AX20" s="144" t="s">
        <v>173</v>
      </c>
      <c r="AY20" s="144" t="s">
        <v>173</v>
      </c>
      <c r="AZ20" s="144" t="s">
        <v>173</v>
      </c>
      <c r="BA20" s="144" t="s">
        <v>173</v>
      </c>
      <c r="BB20" s="144" t="s">
        <v>173</v>
      </c>
      <c r="BC20" s="144" t="s">
        <v>173</v>
      </c>
      <c r="BD20" s="144" t="s">
        <v>173</v>
      </c>
      <c r="BE20" s="144" t="s">
        <v>173</v>
      </c>
      <c r="BF20" s="144" t="s">
        <v>173</v>
      </c>
      <c r="BG20" s="144" t="s">
        <v>173</v>
      </c>
      <c r="BH20" s="144" t="s">
        <v>173</v>
      </c>
      <c r="BI20" s="144" t="s">
        <v>173</v>
      </c>
      <c r="BJ20" s="144" t="s">
        <v>173</v>
      </c>
      <c r="BK20" s="144" t="s">
        <v>173</v>
      </c>
      <c r="BL20" s="144" t="s">
        <v>173</v>
      </c>
      <c r="BM20" s="144" t="s">
        <v>173</v>
      </c>
      <c r="BN20" s="144" t="s">
        <v>173</v>
      </c>
      <c r="BO20" s="144" t="s">
        <v>173</v>
      </c>
      <c r="BP20" s="144" t="s">
        <v>173</v>
      </c>
      <c r="BQ20" s="376" t="s">
        <v>173</v>
      </c>
      <c r="BR20" s="434"/>
      <c r="BS20" s="144"/>
      <c r="BT20" s="144"/>
      <c r="BU20" s="144"/>
      <c r="BV20" s="144"/>
      <c r="BW20" s="144"/>
      <c r="BX20" s="144"/>
      <c r="BY20" s="144"/>
      <c r="BZ20" s="144"/>
      <c r="CA20" s="144"/>
      <c r="CB20" s="144"/>
      <c r="CC20" s="144"/>
      <c r="CD20" s="144"/>
      <c r="CE20" s="144"/>
      <c r="CF20" s="144"/>
      <c r="CG20" s="144"/>
      <c r="CH20" s="144"/>
      <c r="CI20" s="144"/>
      <c r="CJ20" s="144"/>
      <c r="CK20" s="145"/>
      <c r="CM20" s="115"/>
    </row>
    <row r="21" spans="2:91" ht="28.5" x14ac:dyDescent="0.2">
      <c r="B21" s="677" t="s">
        <v>218</v>
      </c>
      <c r="C21" s="5" t="s">
        <v>219</v>
      </c>
      <c r="D21" s="6" t="s">
        <v>16</v>
      </c>
      <c r="E21" s="7" t="s">
        <v>220</v>
      </c>
      <c r="F21" s="8" t="s">
        <v>221</v>
      </c>
      <c r="G21" s="447" t="s">
        <v>171</v>
      </c>
      <c r="H21" s="147">
        <v>2</v>
      </c>
      <c r="I21" s="129"/>
      <c r="J21" s="130">
        <v>0.28366059344261885</v>
      </c>
      <c r="K21" s="130">
        <v>0.28344646235927939</v>
      </c>
      <c r="L21" s="130">
        <v>0.28235667385160923</v>
      </c>
      <c r="M21" s="130">
        <v>0.28120701434090734</v>
      </c>
      <c r="N21" s="130">
        <v>0.28002783237025142</v>
      </c>
      <c r="O21" s="130">
        <v>0.27880064584314823</v>
      </c>
      <c r="P21" s="130">
        <v>0.27752960892394185</v>
      </c>
      <c r="Q21" s="130">
        <v>0.27632798347622156</v>
      </c>
      <c r="R21" s="130">
        <v>0.27506367862224579</v>
      </c>
      <c r="S21" s="130">
        <v>0.27382779913023114</v>
      </c>
      <c r="T21" s="130">
        <v>0.27295093890279531</v>
      </c>
      <c r="U21" s="130">
        <v>0.27240336081013083</v>
      </c>
      <c r="V21" s="130">
        <v>0.27173747727647424</v>
      </c>
      <c r="W21" s="130">
        <v>0.27112748194485903</v>
      </c>
      <c r="X21" s="130">
        <v>0.27043922012671828</v>
      </c>
      <c r="Y21" s="130">
        <v>0.26972104609012604</v>
      </c>
      <c r="Z21" s="130">
        <v>0.26897942135110497</v>
      </c>
      <c r="AA21" s="130">
        <v>0.26823289645835757</v>
      </c>
      <c r="AB21" s="130">
        <v>0.26747311465442181</v>
      </c>
      <c r="AC21" s="130">
        <v>0.26668463693931699</v>
      </c>
      <c r="AD21" s="130">
        <v>0.26623291801661253</v>
      </c>
      <c r="AE21" s="130">
        <v>0.26607729494571686</v>
      </c>
      <c r="AF21" s="130">
        <v>0.26590692857280374</v>
      </c>
      <c r="AG21" s="130">
        <v>0.26569080632179976</v>
      </c>
      <c r="AH21" s="130">
        <v>0.26526373950764537</v>
      </c>
      <c r="AI21" s="130">
        <v>0.26539992936886847</v>
      </c>
      <c r="AJ21" s="130">
        <v>0.26593309524469078</v>
      </c>
      <c r="AK21" s="130">
        <v>0.26643720967695117</v>
      </c>
      <c r="AL21" s="130">
        <v>0.2668900340795517</v>
      </c>
      <c r="AM21" s="130">
        <v>0.26733972760848701</v>
      </c>
      <c r="AN21" s="130">
        <v>0.26781995338387787</v>
      </c>
      <c r="AO21" s="130">
        <v>0.26823403872549534</v>
      </c>
      <c r="AP21" s="130">
        <v>0.26861914107576013</v>
      </c>
      <c r="AQ21" s="130">
        <v>0.26897795591503382</v>
      </c>
      <c r="AR21" s="130">
        <v>0.26935986778698862</v>
      </c>
      <c r="AS21" s="130">
        <v>0.26971977041102946</v>
      </c>
      <c r="AT21" s="130">
        <v>0.27012031804770231</v>
      </c>
      <c r="AU21" s="130">
        <v>0.27048052428290248</v>
      </c>
      <c r="AV21" s="130">
        <v>0.2708001306746155</v>
      </c>
      <c r="AW21" s="130">
        <v>0.27108687977306545</v>
      </c>
      <c r="AX21" s="130" t="s">
        <v>222</v>
      </c>
      <c r="AY21" s="130" t="s">
        <v>222</v>
      </c>
      <c r="AZ21" s="130" t="s">
        <v>222</v>
      </c>
      <c r="BA21" s="130" t="s">
        <v>222</v>
      </c>
      <c r="BB21" s="130" t="s">
        <v>222</v>
      </c>
      <c r="BC21" s="130" t="s">
        <v>222</v>
      </c>
      <c r="BD21" s="130" t="s">
        <v>222</v>
      </c>
      <c r="BE21" s="130" t="s">
        <v>222</v>
      </c>
      <c r="BF21" s="130" t="s">
        <v>222</v>
      </c>
      <c r="BG21" s="130" t="s">
        <v>222</v>
      </c>
      <c r="BH21" s="130" t="s">
        <v>222</v>
      </c>
      <c r="BI21" s="130" t="s">
        <v>222</v>
      </c>
      <c r="BJ21" s="130" t="s">
        <v>222</v>
      </c>
      <c r="BK21" s="130" t="s">
        <v>222</v>
      </c>
      <c r="BL21" s="130" t="s">
        <v>222</v>
      </c>
      <c r="BM21" s="130" t="s">
        <v>222</v>
      </c>
      <c r="BN21" s="130" t="s">
        <v>222</v>
      </c>
      <c r="BO21" s="130" t="s">
        <v>222</v>
      </c>
      <c r="BP21" s="130" t="s">
        <v>222</v>
      </c>
      <c r="BQ21" s="373" t="s">
        <v>222</v>
      </c>
      <c r="BR21" s="432"/>
      <c r="BS21" s="131"/>
      <c r="BT21" s="131"/>
      <c r="BU21" s="131"/>
      <c r="BV21" s="131"/>
      <c r="BW21" s="131"/>
      <c r="BX21" s="131"/>
      <c r="BY21" s="131"/>
      <c r="BZ21" s="131"/>
      <c r="CA21" s="131"/>
      <c r="CB21" s="131"/>
      <c r="CC21" s="131"/>
      <c r="CD21" s="131"/>
      <c r="CE21" s="131"/>
      <c r="CF21" s="131"/>
      <c r="CG21" s="131"/>
      <c r="CH21" s="131"/>
      <c r="CI21" s="131"/>
      <c r="CJ21" s="131"/>
      <c r="CK21" s="132"/>
      <c r="CM21" s="115"/>
    </row>
    <row r="22" spans="2:91" ht="14.25" customHeight="1" x14ac:dyDescent="0.2">
      <c r="B22" s="678"/>
      <c r="C22" s="44" t="s">
        <v>223</v>
      </c>
      <c r="D22" s="45" t="s">
        <v>18</v>
      </c>
      <c r="E22" s="10"/>
      <c r="F22" s="26"/>
      <c r="G22" s="446" t="s">
        <v>171</v>
      </c>
      <c r="H22" s="125">
        <v>2</v>
      </c>
      <c r="I22" s="133"/>
      <c r="J22" s="117">
        <v>1.7163394689559937</v>
      </c>
      <c r="K22" s="118">
        <v>1.7165535688400269</v>
      </c>
      <c r="L22" s="118">
        <v>1.7176433801651001</v>
      </c>
      <c r="M22" s="118">
        <v>1.7187930345535278</v>
      </c>
      <c r="N22" s="118">
        <v>1.7199721336364746</v>
      </c>
      <c r="O22" s="118">
        <v>1.7211993932723999</v>
      </c>
      <c r="P22" s="118">
        <v>1.7224704027175903</v>
      </c>
      <c r="Q22" s="118">
        <v>1.7236720323562622</v>
      </c>
      <c r="R22" s="118">
        <v>1.7249363660812378</v>
      </c>
      <c r="S22" s="118">
        <v>1.7261722087860107</v>
      </c>
      <c r="T22" s="118">
        <v>1.7270491123199463</v>
      </c>
      <c r="U22" s="118">
        <v>1.727596640586853</v>
      </c>
      <c r="V22" s="118">
        <v>1.7282625436782837</v>
      </c>
      <c r="W22" s="118">
        <v>1.728872537612915</v>
      </c>
      <c r="X22" s="118">
        <v>1.7295607328414917</v>
      </c>
      <c r="Y22" s="118">
        <v>1.7302789688110352</v>
      </c>
      <c r="Z22" s="118">
        <v>1.7310205698013306</v>
      </c>
      <c r="AA22" s="118">
        <v>1.7317670583724976</v>
      </c>
      <c r="AB22" s="118">
        <v>1.7325268983840942</v>
      </c>
      <c r="AC22" s="118">
        <v>1.7333153486251831</v>
      </c>
      <c r="AD22" s="118">
        <v>1.733767032623291</v>
      </c>
      <c r="AE22" s="118">
        <v>1.7339227199554443</v>
      </c>
      <c r="AF22" s="118">
        <v>1.7340930700302124</v>
      </c>
      <c r="AG22" s="118">
        <v>1.734309196472168</v>
      </c>
      <c r="AH22" s="118">
        <v>1.7347362041473389</v>
      </c>
      <c r="AI22" s="118">
        <v>1.7346000671386719</v>
      </c>
      <c r="AJ22" s="118">
        <v>1.7340669631958008</v>
      </c>
      <c r="AK22" s="118">
        <v>1.7335628271102905</v>
      </c>
      <c r="AL22" s="118">
        <v>1.7331099510192871</v>
      </c>
      <c r="AM22" s="118">
        <v>1.7326602935791016</v>
      </c>
      <c r="AN22" s="118">
        <v>1.7321799993515015</v>
      </c>
      <c r="AO22" s="118">
        <v>1.7317659854888916</v>
      </c>
      <c r="AP22" s="118">
        <v>1.731380820274353</v>
      </c>
      <c r="AQ22" s="118">
        <v>1.7310220003128052</v>
      </c>
      <c r="AR22" s="118">
        <v>1.730640172958374</v>
      </c>
      <c r="AS22" s="118">
        <v>1.7302802801132202</v>
      </c>
      <c r="AT22" s="118">
        <v>1.7298797369003296</v>
      </c>
      <c r="AU22" s="118">
        <v>1.7295194864273071</v>
      </c>
      <c r="AV22" s="118">
        <v>1.7291998863220215</v>
      </c>
      <c r="AW22" s="118">
        <v>1.7289130687713623</v>
      </c>
      <c r="AX22" s="118" t="s">
        <v>173</v>
      </c>
      <c r="AY22" s="118" t="s">
        <v>173</v>
      </c>
      <c r="AZ22" s="118" t="s">
        <v>173</v>
      </c>
      <c r="BA22" s="118" t="s">
        <v>173</v>
      </c>
      <c r="BB22" s="118" t="s">
        <v>173</v>
      </c>
      <c r="BC22" s="118" t="s">
        <v>173</v>
      </c>
      <c r="BD22" s="118" t="s">
        <v>173</v>
      </c>
      <c r="BE22" s="118" t="s">
        <v>173</v>
      </c>
      <c r="BF22" s="118" t="s">
        <v>173</v>
      </c>
      <c r="BG22" s="118" t="s">
        <v>173</v>
      </c>
      <c r="BH22" s="118" t="s">
        <v>173</v>
      </c>
      <c r="BI22" s="118" t="s">
        <v>173</v>
      </c>
      <c r="BJ22" s="118" t="s">
        <v>173</v>
      </c>
      <c r="BK22" s="118" t="s">
        <v>173</v>
      </c>
      <c r="BL22" s="118" t="s">
        <v>173</v>
      </c>
      <c r="BM22" s="118" t="s">
        <v>173</v>
      </c>
      <c r="BN22" s="118" t="s">
        <v>173</v>
      </c>
      <c r="BO22" s="118" t="s">
        <v>173</v>
      </c>
      <c r="BP22" s="118" t="s">
        <v>173</v>
      </c>
      <c r="BQ22" s="380" t="s">
        <v>173</v>
      </c>
      <c r="BR22" s="433"/>
      <c r="BS22" s="118"/>
      <c r="BT22" s="118"/>
      <c r="BU22" s="118"/>
      <c r="BV22" s="118"/>
      <c r="BW22" s="118"/>
      <c r="BX22" s="118"/>
      <c r="BY22" s="118"/>
      <c r="BZ22" s="118"/>
      <c r="CA22" s="118"/>
      <c r="CB22" s="118"/>
      <c r="CC22" s="118"/>
      <c r="CD22" s="118"/>
      <c r="CE22" s="118"/>
      <c r="CF22" s="118"/>
      <c r="CG22" s="118"/>
      <c r="CH22" s="118"/>
      <c r="CI22" s="118"/>
      <c r="CJ22" s="118"/>
      <c r="CK22" s="119"/>
      <c r="CM22" s="115"/>
    </row>
    <row r="23" spans="2:91" ht="14.25" customHeight="1" x14ac:dyDescent="0.2">
      <c r="B23" s="678"/>
      <c r="C23" s="46" t="s">
        <v>224</v>
      </c>
      <c r="D23" s="38" t="s">
        <v>225</v>
      </c>
      <c r="E23" s="47" t="s">
        <v>226</v>
      </c>
      <c r="F23" s="48" t="s">
        <v>227</v>
      </c>
      <c r="G23" s="37" t="s">
        <v>171</v>
      </c>
      <c r="H23" s="121">
        <v>2</v>
      </c>
      <c r="I23" s="21"/>
      <c r="J23" s="120">
        <f t="shared" ref="J23:AO23" si="8">IFERROR(SUM(J21:J22),"")</f>
        <v>2.0000000623986125</v>
      </c>
      <c r="K23" s="122">
        <f t="shared" si="8"/>
        <v>2.0000000311993062</v>
      </c>
      <c r="L23" s="122">
        <f t="shared" si="8"/>
        <v>2.0000000540167093</v>
      </c>
      <c r="M23" s="122">
        <f t="shared" si="8"/>
        <v>2.0000000488944352</v>
      </c>
      <c r="N23" s="122">
        <f t="shared" si="8"/>
        <v>1.999999966006726</v>
      </c>
      <c r="O23" s="122">
        <f t="shared" si="8"/>
        <v>2.0000000391155481</v>
      </c>
      <c r="P23" s="122">
        <f t="shared" si="8"/>
        <v>2.0000000116415322</v>
      </c>
      <c r="Q23" s="122">
        <f t="shared" si="8"/>
        <v>2.0000000158324838</v>
      </c>
      <c r="R23" s="122">
        <f t="shared" si="8"/>
        <v>2.0000000447034836</v>
      </c>
      <c r="S23" s="122">
        <f t="shared" si="8"/>
        <v>2.0000000079162419</v>
      </c>
      <c r="T23" s="122">
        <f t="shared" si="8"/>
        <v>2.0000000512227416</v>
      </c>
      <c r="U23" s="122">
        <f t="shared" si="8"/>
        <v>2.0000000013969839</v>
      </c>
      <c r="V23" s="122">
        <f t="shared" si="8"/>
        <v>2.0000000209547579</v>
      </c>
      <c r="W23" s="122">
        <f t="shared" si="8"/>
        <v>2.0000000195577741</v>
      </c>
      <c r="X23" s="122">
        <f t="shared" si="8"/>
        <v>1.99999995296821</v>
      </c>
      <c r="Y23" s="122">
        <f t="shared" si="8"/>
        <v>2.0000000149011612</v>
      </c>
      <c r="Z23" s="122">
        <f t="shared" si="8"/>
        <v>1.9999999911524355</v>
      </c>
      <c r="AA23" s="122">
        <f t="shared" si="8"/>
        <v>1.9999999548308551</v>
      </c>
      <c r="AB23" s="122">
        <f t="shared" si="8"/>
        <v>2.000000013038516</v>
      </c>
      <c r="AC23" s="122">
        <f t="shared" si="8"/>
        <v>1.9999999855645001</v>
      </c>
      <c r="AD23" s="122">
        <f t="shared" si="8"/>
        <v>1.9999999506399035</v>
      </c>
      <c r="AE23" s="122">
        <f t="shared" si="8"/>
        <v>2.0000000149011612</v>
      </c>
      <c r="AF23" s="122">
        <f t="shared" si="8"/>
        <v>1.9999999986030161</v>
      </c>
      <c r="AG23" s="122">
        <f t="shared" si="8"/>
        <v>2.0000000027939677</v>
      </c>
      <c r="AH23" s="122">
        <f t="shared" si="8"/>
        <v>1.9999999436549842</v>
      </c>
      <c r="AI23" s="122">
        <f t="shared" si="8"/>
        <v>1.9999999965075403</v>
      </c>
      <c r="AJ23" s="122">
        <f t="shared" si="8"/>
        <v>2.0000000584404916</v>
      </c>
      <c r="AK23" s="122">
        <f t="shared" si="8"/>
        <v>2.0000000367872417</v>
      </c>
      <c r="AL23" s="122">
        <f t="shared" si="8"/>
        <v>1.9999999850988388</v>
      </c>
      <c r="AM23" s="122">
        <f t="shared" si="8"/>
        <v>2.0000000211875886</v>
      </c>
      <c r="AN23" s="122">
        <f t="shared" si="8"/>
        <v>1.9999999527353793</v>
      </c>
      <c r="AO23" s="122">
        <f t="shared" si="8"/>
        <v>2.0000000242143869</v>
      </c>
      <c r="AP23" s="122">
        <f t="shared" ref="AP23:BP23" si="9">IFERROR(SUM(AP21:AP22),"")</f>
        <v>1.9999999613501132</v>
      </c>
      <c r="AQ23" s="122">
        <f t="shared" si="9"/>
        <v>1.999999956227839</v>
      </c>
      <c r="AR23" s="122">
        <f t="shared" si="9"/>
        <v>2.0000000407453626</v>
      </c>
      <c r="AS23" s="122">
        <f t="shared" si="9"/>
        <v>2.0000000505242497</v>
      </c>
      <c r="AT23" s="122">
        <f t="shared" si="9"/>
        <v>2.0000000549480319</v>
      </c>
      <c r="AU23" s="122">
        <f t="shared" si="9"/>
        <v>2.0000000107102096</v>
      </c>
      <c r="AV23" s="122">
        <f t="shared" si="9"/>
        <v>2.000000016996637</v>
      </c>
      <c r="AW23" s="122">
        <f t="shared" si="9"/>
        <v>1.9999999485444278</v>
      </c>
      <c r="AX23" s="122">
        <f t="shared" si="9"/>
        <v>0</v>
      </c>
      <c r="AY23" s="122">
        <f t="shared" si="9"/>
        <v>0</v>
      </c>
      <c r="AZ23" s="122">
        <f t="shared" si="9"/>
        <v>0</v>
      </c>
      <c r="BA23" s="122">
        <f t="shared" si="9"/>
        <v>0</v>
      </c>
      <c r="BB23" s="122">
        <f t="shared" si="9"/>
        <v>0</v>
      </c>
      <c r="BC23" s="122">
        <f t="shared" si="9"/>
        <v>0</v>
      </c>
      <c r="BD23" s="122">
        <f t="shared" si="9"/>
        <v>0</v>
      </c>
      <c r="BE23" s="122">
        <f t="shared" si="9"/>
        <v>0</v>
      </c>
      <c r="BF23" s="122">
        <f t="shared" si="9"/>
        <v>0</v>
      </c>
      <c r="BG23" s="122">
        <f t="shared" si="9"/>
        <v>0</v>
      </c>
      <c r="BH23" s="122">
        <f t="shared" si="9"/>
        <v>0</v>
      </c>
      <c r="BI23" s="122">
        <f t="shared" si="9"/>
        <v>0</v>
      </c>
      <c r="BJ23" s="122">
        <f t="shared" si="9"/>
        <v>0</v>
      </c>
      <c r="BK23" s="122">
        <f t="shared" si="9"/>
        <v>0</v>
      </c>
      <c r="BL23" s="122">
        <f t="shared" si="9"/>
        <v>0</v>
      </c>
      <c r="BM23" s="122">
        <f t="shared" si="9"/>
        <v>0</v>
      </c>
      <c r="BN23" s="122">
        <f t="shared" si="9"/>
        <v>0</v>
      </c>
      <c r="BO23" s="122">
        <f t="shared" si="9"/>
        <v>0</v>
      </c>
      <c r="BP23" s="122">
        <f t="shared" si="9"/>
        <v>0</v>
      </c>
      <c r="BQ23" s="419">
        <f>IFERROR(SUM(BQ21:BQ22),"")</f>
        <v>0</v>
      </c>
      <c r="BR23" s="21">
        <f t="shared" ref="BR23:CK23" si="10">IFERROR(SUM(BR21:BR22),"")</f>
        <v>0</v>
      </c>
      <c r="BS23" s="122">
        <f t="shared" si="10"/>
        <v>0</v>
      </c>
      <c r="BT23" s="122">
        <f t="shared" si="10"/>
        <v>0</v>
      </c>
      <c r="BU23" s="122">
        <f t="shared" si="10"/>
        <v>0</v>
      </c>
      <c r="BV23" s="122">
        <f t="shared" si="10"/>
        <v>0</v>
      </c>
      <c r="BW23" s="122">
        <f t="shared" si="10"/>
        <v>0</v>
      </c>
      <c r="BX23" s="122">
        <f t="shared" si="10"/>
        <v>0</v>
      </c>
      <c r="BY23" s="122">
        <f t="shared" si="10"/>
        <v>0</v>
      </c>
      <c r="BZ23" s="122">
        <f t="shared" si="10"/>
        <v>0</v>
      </c>
      <c r="CA23" s="122">
        <f t="shared" si="10"/>
        <v>0</v>
      </c>
      <c r="CB23" s="122">
        <f t="shared" si="10"/>
        <v>0</v>
      </c>
      <c r="CC23" s="122">
        <f t="shared" si="10"/>
        <v>0</v>
      </c>
      <c r="CD23" s="122">
        <f t="shared" si="10"/>
        <v>0</v>
      </c>
      <c r="CE23" s="122">
        <f t="shared" si="10"/>
        <v>0</v>
      </c>
      <c r="CF23" s="122">
        <f t="shared" si="10"/>
        <v>0</v>
      </c>
      <c r="CG23" s="122">
        <f t="shared" si="10"/>
        <v>0</v>
      </c>
      <c r="CH23" s="122">
        <f t="shared" si="10"/>
        <v>0</v>
      </c>
      <c r="CI23" s="122">
        <f t="shared" si="10"/>
        <v>0</v>
      </c>
      <c r="CJ23" s="122">
        <f t="shared" si="10"/>
        <v>0</v>
      </c>
      <c r="CK23" s="123">
        <f t="shared" si="10"/>
        <v>0</v>
      </c>
      <c r="CM23" s="115"/>
    </row>
    <row r="24" spans="2:91" ht="15" thickBot="1" x14ac:dyDescent="0.25">
      <c r="B24" s="679"/>
      <c r="C24" s="49" t="s">
        <v>228</v>
      </c>
      <c r="D24" s="50" t="s">
        <v>229</v>
      </c>
      <c r="E24" s="51" t="s">
        <v>230</v>
      </c>
      <c r="F24" s="52" t="s">
        <v>231</v>
      </c>
      <c r="G24" s="448" t="s">
        <v>232</v>
      </c>
      <c r="H24" s="148">
        <v>2</v>
      </c>
      <c r="I24" s="27"/>
      <c r="J24" s="126">
        <f>IFERROR((J23*1000000)/(J30*1000),"")</f>
        <v>184.04283968043043</v>
      </c>
      <c r="K24" s="149">
        <f t="shared" ref="K24:BP24" si="11">IFERROR((K23*1000000)/(K30*1000),"")</f>
        <v>182.74389482439253</v>
      </c>
      <c r="L24" s="149">
        <f t="shared" si="11"/>
        <v>181.44990949646228</v>
      </c>
      <c r="M24" s="149">
        <f t="shared" si="11"/>
        <v>180.23326155294097</v>
      </c>
      <c r="N24" s="149">
        <f t="shared" si="11"/>
        <v>179.06120998387178</v>
      </c>
      <c r="O24" s="149">
        <f t="shared" si="11"/>
        <v>177.92334757142305</v>
      </c>
      <c r="P24" s="149">
        <f t="shared" si="11"/>
        <v>176.83801733037492</v>
      </c>
      <c r="Q24" s="149">
        <f t="shared" si="11"/>
        <v>175.70396739060405</v>
      </c>
      <c r="R24" s="149">
        <f t="shared" si="11"/>
        <v>174.63777445859768</v>
      </c>
      <c r="S24" s="149">
        <f t="shared" si="11"/>
        <v>173.55907185025475</v>
      </c>
      <c r="T24" s="149">
        <f t="shared" si="11"/>
        <v>172.49838880260569</v>
      </c>
      <c r="U24" s="149">
        <f t="shared" si="11"/>
        <v>171.45339367470606</v>
      </c>
      <c r="V24" s="149">
        <f t="shared" si="11"/>
        <v>170.51919175572587</v>
      </c>
      <c r="W24" s="149">
        <f t="shared" si="11"/>
        <v>169.54979308339927</v>
      </c>
      <c r="X24" s="149">
        <f t="shared" si="11"/>
        <v>168.65498983796076</v>
      </c>
      <c r="Y24" s="149">
        <f t="shared" si="11"/>
        <v>167.79386539550129</v>
      </c>
      <c r="Z24" s="149">
        <f t="shared" si="11"/>
        <v>166.96037544043503</v>
      </c>
      <c r="AA24" s="149">
        <f t="shared" si="11"/>
        <v>166.13925743029162</v>
      </c>
      <c r="AB24" s="149">
        <f t="shared" si="11"/>
        <v>165.33676836231615</v>
      </c>
      <c r="AC24" s="149">
        <f t="shared" si="11"/>
        <v>164.56432139459812</v>
      </c>
      <c r="AD24" s="149">
        <f t="shared" si="11"/>
        <v>163.79537190464504</v>
      </c>
      <c r="AE24" s="149">
        <f t="shared" si="11"/>
        <v>163.06055512410921</v>
      </c>
      <c r="AF24" s="149">
        <f t="shared" si="11"/>
        <v>162.34342758376113</v>
      </c>
      <c r="AG24" s="149">
        <f t="shared" si="11"/>
        <v>161.66664214285956</v>
      </c>
      <c r="AH24" s="149">
        <f t="shared" si="11"/>
        <v>161.15098789511964</v>
      </c>
      <c r="AI24" s="149">
        <f t="shared" si="11"/>
        <v>160.5297079580215</v>
      </c>
      <c r="AJ24" s="149">
        <f t="shared" si="11"/>
        <v>159.92590710049006</v>
      </c>
      <c r="AK24" s="149">
        <f t="shared" si="11"/>
        <v>159.34756839782443</v>
      </c>
      <c r="AL24" s="149">
        <f t="shared" si="11"/>
        <v>158.81012767413023</v>
      </c>
      <c r="AM24" s="149">
        <f t="shared" si="11"/>
        <v>158.27853686482726</v>
      </c>
      <c r="AN24" s="149">
        <f t="shared" si="11"/>
        <v>157.72891988812657</v>
      </c>
      <c r="AO24" s="149">
        <f t="shared" si="11"/>
        <v>157.22953431585066</v>
      </c>
      <c r="AP24" s="149">
        <f t="shared" si="11"/>
        <v>156.75352608307946</v>
      </c>
      <c r="AQ24" s="149">
        <f t="shared" si="11"/>
        <v>156.29862035946928</v>
      </c>
      <c r="AR24" s="149">
        <f t="shared" si="11"/>
        <v>155.83044062473246</v>
      </c>
      <c r="AS24" s="149">
        <f t="shared" si="11"/>
        <v>155.38013650503373</v>
      </c>
      <c r="AT24" s="149">
        <f t="shared" si="11"/>
        <v>154.90473982264055</v>
      </c>
      <c r="AU24" s="149">
        <f t="shared" si="11"/>
        <v>154.45956028043577</v>
      </c>
      <c r="AV24" s="149">
        <f t="shared" si="11"/>
        <v>154.0442951271541</v>
      </c>
      <c r="AW24" s="149">
        <f t="shared" si="11"/>
        <v>153.65327218152999</v>
      </c>
      <c r="AX24" s="149" t="str">
        <f t="shared" si="11"/>
        <v/>
      </c>
      <c r="AY24" s="149" t="str">
        <f t="shared" si="11"/>
        <v/>
      </c>
      <c r="AZ24" s="149" t="str">
        <f t="shared" si="11"/>
        <v/>
      </c>
      <c r="BA24" s="149" t="str">
        <f t="shared" si="11"/>
        <v/>
      </c>
      <c r="BB24" s="149" t="str">
        <f t="shared" si="11"/>
        <v/>
      </c>
      <c r="BC24" s="149" t="str">
        <f t="shared" si="11"/>
        <v/>
      </c>
      <c r="BD24" s="149" t="str">
        <f t="shared" si="11"/>
        <v/>
      </c>
      <c r="BE24" s="149" t="str">
        <f t="shared" si="11"/>
        <v/>
      </c>
      <c r="BF24" s="149" t="str">
        <f t="shared" si="11"/>
        <v/>
      </c>
      <c r="BG24" s="149" t="str">
        <f t="shared" si="11"/>
        <v/>
      </c>
      <c r="BH24" s="149" t="str">
        <f t="shared" si="11"/>
        <v/>
      </c>
      <c r="BI24" s="149" t="str">
        <f t="shared" si="11"/>
        <v/>
      </c>
      <c r="BJ24" s="149" t="str">
        <f t="shared" si="11"/>
        <v/>
      </c>
      <c r="BK24" s="149" t="str">
        <f t="shared" si="11"/>
        <v/>
      </c>
      <c r="BL24" s="149" t="str">
        <f t="shared" si="11"/>
        <v/>
      </c>
      <c r="BM24" s="149" t="str">
        <f t="shared" si="11"/>
        <v/>
      </c>
      <c r="BN24" s="149" t="str">
        <f t="shared" si="11"/>
        <v/>
      </c>
      <c r="BO24" s="149" t="str">
        <f t="shared" si="11"/>
        <v/>
      </c>
      <c r="BP24" s="149" t="str">
        <f t="shared" si="11"/>
        <v/>
      </c>
      <c r="BQ24" s="423" t="str">
        <f>IFERROR((BQ23*1000000)/(BQ30*1000),"")</f>
        <v/>
      </c>
      <c r="BR24" s="27" t="str">
        <f t="shared" ref="BR24:CK24" si="12">IFERROR((BR23*1000000)/(BR30*1000),"")</f>
        <v/>
      </c>
      <c r="BS24" s="149" t="str">
        <f t="shared" si="12"/>
        <v/>
      </c>
      <c r="BT24" s="149" t="str">
        <f t="shared" si="12"/>
        <v/>
      </c>
      <c r="BU24" s="149" t="str">
        <f t="shared" si="12"/>
        <v/>
      </c>
      <c r="BV24" s="149" t="str">
        <f t="shared" si="12"/>
        <v/>
      </c>
      <c r="BW24" s="149" t="str">
        <f t="shared" si="12"/>
        <v/>
      </c>
      <c r="BX24" s="149" t="str">
        <f t="shared" si="12"/>
        <v/>
      </c>
      <c r="BY24" s="149" t="str">
        <f t="shared" si="12"/>
        <v/>
      </c>
      <c r="BZ24" s="149" t="str">
        <f t="shared" si="12"/>
        <v/>
      </c>
      <c r="CA24" s="149" t="str">
        <f t="shared" si="12"/>
        <v/>
      </c>
      <c r="CB24" s="149" t="str">
        <f t="shared" si="12"/>
        <v/>
      </c>
      <c r="CC24" s="149" t="str">
        <f t="shared" si="12"/>
        <v/>
      </c>
      <c r="CD24" s="149" t="str">
        <f t="shared" si="12"/>
        <v/>
      </c>
      <c r="CE24" s="149" t="str">
        <f t="shared" si="12"/>
        <v/>
      </c>
      <c r="CF24" s="149" t="str">
        <f t="shared" si="12"/>
        <v/>
      </c>
      <c r="CG24" s="149" t="str">
        <f t="shared" si="12"/>
        <v/>
      </c>
      <c r="CH24" s="149" t="str">
        <f t="shared" si="12"/>
        <v/>
      </c>
      <c r="CI24" s="149" t="str">
        <f t="shared" si="12"/>
        <v/>
      </c>
      <c r="CJ24" s="149" t="str">
        <f t="shared" si="12"/>
        <v/>
      </c>
      <c r="CK24" s="150" t="str">
        <f t="shared" si="12"/>
        <v/>
      </c>
      <c r="CM24" s="115"/>
    </row>
    <row r="25" spans="2:91" x14ac:dyDescent="0.2">
      <c r="B25" s="668" t="s">
        <v>233</v>
      </c>
      <c r="C25" s="53" t="s">
        <v>234</v>
      </c>
      <c r="D25" s="54" t="s">
        <v>235</v>
      </c>
      <c r="E25" s="13" t="s">
        <v>234</v>
      </c>
      <c r="F25" s="55" t="s">
        <v>236</v>
      </c>
      <c r="G25" s="411" t="s">
        <v>237</v>
      </c>
      <c r="H25" s="152">
        <v>2</v>
      </c>
      <c r="I25" s="393"/>
      <c r="J25" s="154">
        <v>1.0619194805622101</v>
      </c>
      <c r="K25" s="155">
        <v>1.0620095133781433</v>
      </c>
      <c r="L25" s="155">
        <v>1.0620994865894318</v>
      </c>
      <c r="M25" s="155">
        <v>1.0621895045042038</v>
      </c>
      <c r="N25" s="155">
        <v>1.0622794777154922</v>
      </c>
      <c r="O25" s="155">
        <v>1.0623695105314255</v>
      </c>
      <c r="P25" s="155">
        <v>1.0624594837427139</v>
      </c>
      <c r="Q25" s="155">
        <v>1.0625495165586472</v>
      </c>
      <c r="R25" s="155">
        <v>1.0626394748687744</v>
      </c>
      <c r="S25" s="155">
        <v>1.0627295076847076</v>
      </c>
      <c r="T25" s="155">
        <v>1.0628194808959961</v>
      </c>
      <c r="U25" s="155">
        <v>1.0629095137119293</v>
      </c>
      <c r="V25" s="155">
        <v>1.0629994869232178</v>
      </c>
      <c r="W25" s="155">
        <v>1.063089519739151</v>
      </c>
      <c r="X25" s="155">
        <v>1.0631794780492783</v>
      </c>
      <c r="Y25" s="155">
        <v>1.0632695108652115</v>
      </c>
      <c r="Z25" s="155">
        <v>1.0633594840764999</v>
      </c>
      <c r="AA25" s="155">
        <v>1.0634495168924332</v>
      </c>
      <c r="AB25" s="155">
        <v>1.0635394901037216</v>
      </c>
      <c r="AC25" s="155">
        <v>1.0636295080184937</v>
      </c>
      <c r="AD25" s="155">
        <v>1.0637194812297821</v>
      </c>
      <c r="AE25" s="155">
        <v>1.0638095140457153</v>
      </c>
      <c r="AF25" s="155">
        <v>1.0638994872570038</v>
      </c>
      <c r="AG25" s="155">
        <v>1.0639895126223564</v>
      </c>
      <c r="AH25" s="155">
        <v>1.0640794858336449</v>
      </c>
      <c r="AI25" s="155">
        <v>1.0641695186495781</v>
      </c>
      <c r="AJ25" s="155">
        <v>1.0642594844102859</v>
      </c>
      <c r="AK25" s="155">
        <v>1.0643495172262192</v>
      </c>
      <c r="AL25" s="155">
        <v>1.0644394904375076</v>
      </c>
      <c r="AM25" s="155">
        <v>1.0645295158028603</v>
      </c>
      <c r="AN25" s="155">
        <v>1.0646194890141487</v>
      </c>
      <c r="AO25" s="155">
        <v>1.0647095218300819</v>
      </c>
      <c r="AP25" s="155">
        <v>1.0647994875907898</v>
      </c>
      <c r="AQ25" s="155">
        <v>1.064889520406723</v>
      </c>
      <c r="AR25" s="155">
        <v>1.0649794861674309</v>
      </c>
      <c r="AS25" s="155">
        <v>1.0650695189833641</v>
      </c>
      <c r="AT25" s="155">
        <v>1.0651594921946526</v>
      </c>
      <c r="AU25" s="155">
        <v>1.0652495175600052</v>
      </c>
      <c r="AV25" s="155">
        <v>1.0653394907712936</v>
      </c>
      <c r="AW25" s="155">
        <v>1.0654295235872269</v>
      </c>
      <c r="AX25" s="155" t="s">
        <v>173</v>
      </c>
      <c r="AY25" s="155" t="s">
        <v>173</v>
      </c>
      <c r="AZ25" s="155" t="s">
        <v>173</v>
      </c>
      <c r="BA25" s="155" t="s">
        <v>173</v>
      </c>
      <c r="BB25" s="155" t="s">
        <v>173</v>
      </c>
      <c r="BC25" s="155" t="s">
        <v>173</v>
      </c>
      <c r="BD25" s="155" t="s">
        <v>173</v>
      </c>
      <c r="BE25" s="155" t="s">
        <v>173</v>
      </c>
      <c r="BF25" s="155" t="s">
        <v>173</v>
      </c>
      <c r="BG25" s="155" t="s">
        <v>173</v>
      </c>
      <c r="BH25" s="155" t="s">
        <v>173</v>
      </c>
      <c r="BI25" s="155" t="s">
        <v>173</v>
      </c>
      <c r="BJ25" s="155" t="s">
        <v>173</v>
      </c>
      <c r="BK25" s="155" t="s">
        <v>173</v>
      </c>
      <c r="BL25" s="155" t="s">
        <v>173</v>
      </c>
      <c r="BM25" s="155" t="s">
        <v>173</v>
      </c>
      <c r="BN25" s="155" t="s">
        <v>173</v>
      </c>
      <c r="BO25" s="155" t="s">
        <v>173</v>
      </c>
      <c r="BP25" s="155" t="s">
        <v>173</v>
      </c>
      <c r="BQ25" s="421" t="s">
        <v>173</v>
      </c>
      <c r="BR25" s="436"/>
      <c r="BS25" s="155"/>
      <c r="BT25" s="155"/>
      <c r="BU25" s="155"/>
      <c r="BV25" s="155"/>
      <c r="BW25" s="155"/>
      <c r="BX25" s="155"/>
      <c r="BY25" s="155"/>
      <c r="BZ25" s="155"/>
      <c r="CA25" s="155"/>
      <c r="CB25" s="155"/>
      <c r="CC25" s="155"/>
      <c r="CD25" s="155"/>
      <c r="CE25" s="155"/>
      <c r="CF25" s="155"/>
      <c r="CG25" s="155"/>
      <c r="CH25" s="155"/>
      <c r="CI25" s="155"/>
      <c r="CJ25" s="155"/>
      <c r="CK25" s="156"/>
      <c r="CM25" s="115"/>
    </row>
    <row r="26" spans="2:91" x14ac:dyDescent="0.2">
      <c r="B26" s="674"/>
      <c r="C26" s="56" t="s">
        <v>238</v>
      </c>
      <c r="D26" s="57" t="s">
        <v>239</v>
      </c>
      <c r="E26" s="7"/>
      <c r="F26" s="36" t="s">
        <v>240</v>
      </c>
      <c r="G26" s="412" t="s">
        <v>237</v>
      </c>
      <c r="H26" s="158">
        <v>2</v>
      </c>
      <c r="I26" s="394"/>
      <c r="J26" s="160">
        <v>0.13549105823040009</v>
      </c>
      <c r="K26" s="161">
        <v>0.13540105521678925</v>
      </c>
      <c r="L26" s="161">
        <v>0.13531105220317841</v>
      </c>
      <c r="M26" s="161">
        <v>0.13522104918956757</v>
      </c>
      <c r="N26" s="161">
        <v>0.13513106107711792</v>
      </c>
      <c r="O26" s="161">
        <v>0.13504105806350708</v>
      </c>
      <c r="P26" s="161">
        <v>0.13495105504989624</v>
      </c>
      <c r="Q26" s="161">
        <v>0.1348610520362854</v>
      </c>
      <c r="R26" s="161">
        <v>0.13477104902267456</v>
      </c>
      <c r="S26" s="161">
        <v>0.13468106091022491</v>
      </c>
      <c r="T26" s="161">
        <v>0.13459105789661407</v>
      </c>
      <c r="U26" s="161">
        <v>0.13450105488300323</v>
      </c>
      <c r="V26" s="161">
        <v>0.1344110518693924</v>
      </c>
      <c r="W26" s="161">
        <v>0.13432106375694275</v>
      </c>
      <c r="X26" s="161">
        <v>0.13423106074333191</v>
      </c>
      <c r="Y26" s="161">
        <v>0.13414105772972107</v>
      </c>
      <c r="Z26" s="161">
        <v>0.13405105471611023</v>
      </c>
      <c r="AA26" s="161">
        <v>0.13396105170249939</v>
      </c>
      <c r="AB26" s="161">
        <v>0.13387106359004974</v>
      </c>
      <c r="AC26" s="161">
        <v>0.1337810605764389</v>
      </c>
      <c r="AD26" s="161">
        <v>0.13369105756282806</v>
      </c>
      <c r="AE26" s="161">
        <v>0.13360105454921722</v>
      </c>
      <c r="AF26" s="161">
        <v>0.13351105153560638</v>
      </c>
      <c r="AG26" s="161">
        <v>0.13342106342315674</v>
      </c>
      <c r="AH26" s="161">
        <v>0.1333310604095459</v>
      </c>
      <c r="AI26" s="161">
        <v>0.13324105739593506</v>
      </c>
      <c r="AJ26" s="161">
        <v>0.13315105438232422</v>
      </c>
      <c r="AK26" s="161">
        <v>0.13306105136871338</v>
      </c>
      <c r="AL26" s="161">
        <v>0.13297106325626373</v>
      </c>
      <c r="AM26" s="161">
        <v>0.13288106024265289</v>
      </c>
      <c r="AN26" s="161">
        <v>0.13279105722904205</v>
      </c>
      <c r="AO26" s="161">
        <v>0.13270105421543121</v>
      </c>
      <c r="AP26" s="161">
        <v>0.13261105120182037</v>
      </c>
      <c r="AQ26" s="161">
        <v>0.13252106308937073</v>
      </c>
      <c r="AR26" s="161">
        <v>0.13243106007575989</v>
      </c>
      <c r="AS26" s="161">
        <v>0.13234105706214905</v>
      </c>
      <c r="AT26" s="161">
        <v>0.13225105404853821</v>
      </c>
      <c r="AU26" s="161">
        <v>0.13216105103492737</v>
      </c>
      <c r="AV26" s="161">
        <v>0.13207106292247772</v>
      </c>
      <c r="AW26" s="161">
        <v>0.13198105990886688</v>
      </c>
      <c r="AX26" s="161" t="s">
        <v>173</v>
      </c>
      <c r="AY26" s="161" t="s">
        <v>173</v>
      </c>
      <c r="AZ26" s="161" t="s">
        <v>173</v>
      </c>
      <c r="BA26" s="161" t="s">
        <v>173</v>
      </c>
      <c r="BB26" s="161" t="s">
        <v>173</v>
      </c>
      <c r="BC26" s="161" t="s">
        <v>173</v>
      </c>
      <c r="BD26" s="161" t="s">
        <v>173</v>
      </c>
      <c r="BE26" s="161" t="s">
        <v>173</v>
      </c>
      <c r="BF26" s="161" t="s">
        <v>173</v>
      </c>
      <c r="BG26" s="161" t="s">
        <v>173</v>
      </c>
      <c r="BH26" s="161" t="s">
        <v>173</v>
      </c>
      <c r="BI26" s="161" t="s">
        <v>173</v>
      </c>
      <c r="BJ26" s="161" t="s">
        <v>173</v>
      </c>
      <c r="BK26" s="161" t="s">
        <v>173</v>
      </c>
      <c r="BL26" s="161" t="s">
        <v>173</v>
      </c>
      <c r="BM26" s="161" t="s">
        <v>173</v>
      </c>
      <c r="BN26" s="161" t="s">
        <v>173</v>
      </c>
      <c r="BO26" s="161" t="s">
        <v>173</v>
      </c>
      <c r="BP26" s="161" t="s">
        <v>173</v>
      </c>
      <c r="BQ26" s="422" t="s">
        <v>173</v>
      </c>
      <c r="BR26" s="437"/>
      <c r="BS26" s="161"/>
      <c r="BT26" s="161"/>
      <c r="BU26" s="161"/>
      <c r="BV26" s="161"/>
      <c r="BW26" s="161"/>
      <c r="BX26" s="161"/>
      <c r="BY26" s="161"/>
      <c r="BZ26" s="161"/>
      <c r="CA26" s="161"/>
      <c r="CB26" s="161"/>
      <c r="CC26" s="161"/>
      <c r="CD26" s="161"/>
      <c r="CE26" s="161"/>
      <c r="CF26" s="161"/>
      <c r="CG26" s="161"/>
      <c r="CH26" s="161"/>
      <c r="CI26" s="161"/>
      <c r="CJ26" s="161"/>
      <c r="CK26" s="162"/>
      <c r="CM26" s="115"/>
    </row>
    <row r="27" spans="2:91" x14ac:dyDescent="0.2">
      <c r="B27" s="674"/>
      <c r="C27" s="56" t="s">
        <v>241</v>
      </c>
      <c r="D27" s="57" t="s">
        <v>242</v>
      </c>
      <c r="E27" s="7"/>
      <c r="F27" s="36" t="s">
        <v>243</v>
      </c>
      <c r="G27" s="412" t="s">
        <v>237</v>
      </c>
      <c r="H27" s="158">
        <v>2</v>
      </c>
      <c r="I27" s="394"/>
      <c r="J27" s="160">
        <v>3.7877738599781878</v>
      </c>
      <c r="K27" s="161">
        <v>3.9791888569598086</v>
      </c>
      <c r="L27" s="161">
        <v>4.1712311667506583</v>
      </c>
      <c r="M27" s="161">
        <v>4.359610736661125</v>
      </c>
      <c r="N27" s="161">
        <v>4.5462901688297279</v>
      </c>
      <c r="O27" s="161">
        <v>4.7338167953421362</v>
      </c>
      <c r="P27" s="161">
        <v>4.919135207135696</v>
      </c>
      <c r="Q27" s="161">
        <v>5.1084352660109289</v>
      </c>
      <c r="R27" s="161">
        <v>5.2945023088832386</v>
      </c>
      <c r="S27" s="161">
        <v>5.4823158651706763</v>
      </c>
      <c r="T27" s="161">
        <v>5.651888414111454</v>
      </c>
      <c r="U27" s="161">
        <v>5.8054902132716961</v>
      </c>
      <c r="V27" s="161">
        <v>5.95259425585391</v>
      </c>
      <c r="W27" s="161">
        <v>6.1027287848410197</v>
      </c>
      <c r="X27" s="161">
        <v>6.248559626576025</v>
      </c>
      <c r="Y27" s="161">
        <v>6.3927326941047795</v>
      </c>
      <c r="Z27" s="161">
        <v>6.5356024753418751</v>
      </c>
      <c r="AA27" s="161">
        <v>6.6781840415787883</v>
      </c>
      <c r="AB27" s="161">
        <v>6.82002130971523</v>
      </c>
      <c r="AC27" s="161">
        <v>6.9602723487769254</v>
      </c>
      <c r="AD27" s="161">
        <v>7.085001171391923</v>
      </c>
      <c r="AE27" s="161">
        <v>7.1919928880524822</v>
      </c>
      <c r="AF27" s="161">
        <v>7.2981721640680917</v>
      </c>
      <c r="AG27" s="161">
        <v>7.4018450619769283</v>
      </c>
      <c r="AH27" s="161">
        <v>7.4939921608311124</v>
      </c>
      <c r="AI27" s="161">
        <v>7.574527223885525</v>
      </c>
      <c r="AJ27" s="161">
        <v>7.6343740996089764</v>
      </c>
      <c r="AK27" s="161">
        <v>7.692634470120538</v>
      </c>
      <c r="AL27" s="161">
        <v>7.7480939690140076</v>
      </c>
      <c r="AM27" s="161">
        <v>7.8033820258569904</v>
      </c>
      <c r="AN27" s="161">
        <v>7.8603368828189559</v>
      </c>
      <c r="AO27" s="161">
        <v>7.9136802752618678</v>
      </c>
      <c r="AP27" s="161">
        <v>7.9654397916165181</v>
      </c>
      <c r="AQ27" s="161">
        <v>8.0157648146268912</v>
      </c>
      <c r="AR27" s="161">
        <v>8.0673496795934625</v>
      </c>
      <c r="AS27" s="161">
        <v>8.1177331789513119</v>
      </c>
      <c r="AT27" s="161">
        <v>8.1703349955496378</v>
      </c>
      <c r="AU27" s="161">
        <v>8.2207342142355628</v>
      </c>
      <c r="AV27" s="161">
        <v>8.2689163622562774</v>
      </c>
      <c r="AW27" s="161">
        <v>8.3153044791542925</v>
      </c>
      <c r="AX27" s="161" t="s">
        <v>173</v>
      </c>
      <c r="AY27" s="161" t="s">
        <v>173</v>
      </c>
      <c r="AZ27" s="161" t="s">
        <v>173</v>
      </c>
      <c r="BA27" s="161" t="s">
        <v>173</v>
      </c>
      <c r="BB27" s="161" t="s">
        <v>173</v>
      </c>
      <c r="BC27" s="161" t="s">
        <v>173</v>
      </c>
      <c r="BD27" s="161" t="s">
        <v>173</v>
      </c>
      <c r="BE27" s="161" t="s">
        <v>173</v>
      </c>
      <c r="BF27" s="161" t="s">
        <v>173</v>
      </c>
      <c r="BG27" s="161" t="s">
        <v>173</v>
      </c>
      <c r="BH27" s="161" t="s">
        <v>173</v>
      </c>
      <c r="BI27" s="161" t="s">
        <v>173</v>
      </c>
      <c r="BJ27" s="161" t="s">
        <v>173</v>
      </c>
      <c r="BK27" s="161" t="s">
        <v>173</v>
      </c>
      <c r="BL27" s="161" t="s">
        <v>173</v>
      </c>
      <c r="BM27" s="161" t="s">
        <v>173</v>
      </c>
      <c r="BN27" s="161" t="s">
        <v>173</v>
      </c>
      <c r="BO27" s="161" t="s">
        <v>173</v>
      </c>
      <c r="BP27" s="161" t="s">
        <v>173</v>
      </c>
      <c r="BQ27" s="422" t="s">
        <v>173</v>
      </c>
      <c r="BR27" s="437"/>
      <c r="BS27" s="161"/>
      <c r="BT27" s="161"/>
      <c r="BU27" s="161"/>
      <c r="BV27" s="161"/>
      <c r="BW27" s="161"/>
      <c r="BX27" s="161"/>
      <c r="BY27" s="161"/>
      <c r="BZ27" s="161"/>
      <c r="CA27" s="161"/>
      <c r="CB27" s="161"/>
      <c r="CC27" s="161"/>
      <c r="CD27" s="161"/>
      <c r="CE27" s="161"/>
      <c r="CF27" s="161"/>
      <c r="CG27" s="161"/>
      <c r="CH27" s="161"/>
      <c r="CI27" s="161"/>
      <c r="CJ27" s="161"/>
      <c r="CK27" s="162"/>
      <c r="CM27" s="115"/>
    </row>
    <row r="28" spans="2:91" x14ac:dyDescent="0.2">
      <c r="B28" s="680"/>
      <c r="C28" s="56" t="s">
        <v>244</v>
      </c>
      <c r="D28" s="57" t="s">
        <v>245</v>
      </c>
      <c r="E28" s="58"/>
      <c r="F28" s="36" t="s">
        <v>246</v>
      </c>
      <c r="G28" s="449" t="s">
        <v>237</v>
      </c>
      <c r="H28" s="164">
        <v>2</v>
      </c>
      <c r="I28" s="394"/>
      <c r="J28" s="160">
        <v>5.5196361541748047</v>
      </c>
      <c r="K28" s="161">
        <v>5.4023861885070801</v>
      </c>
      <c r="L28" s="161">
        <v>5.2849259376525879</v>
      </c>
      <c r="M28" s="161">
        <v>5.1672682762145996</v>
      </c>
      <c r="N28" s="161">
        <v>5.0496110916137695</v>
      </c>
      <c r="O28" s="161">
        <v>4.9337491989135742</v>
      </c>
      <c r="P28" s="161">
        <v>4.8177838325500488</v>
      </c>
      <c r="Q28" s="161">
        <v>4.7017168998718262</v>
      </c>
      <c r="R28" s="161">
        <v>4.5855493545532227</v>
      </c>
      <c r="S28" s="161">
        <v>4.4692835807800293</v>
      </c>
      <c r="T28" s="161">
        <v>4.3672876358032227</v>
      </c>
      <c r="U28" s="161">
        <v>4.2811636924743652</v>
      </c>
      <c r="V28" s="161">
        <v>4.1950397491455078</v>
      </c>
      <c r="W28" s="161">
        <v>4.1089158058166504</v>
      </c>
      <c r="X28" s="161">
        <v>4.022791862487793</v>
      </c>
      <c r="Y28" s="161">
        <v>3.9366676807403564</v>
      </c>
      <c r="Z28" s="161">
        <v>3.8505434989929199</v>
      </c>
      <c r="AA28" s="161">
        <v>3.7644195556640625</v>
      </c>
      <c r="AB28" s="161">
        <v>3.678295373916626</v>
      </c>
      <c r="AC28" s="161">
        <v>3.5921714305877686</v>
      </c>
      <c r="AD28" s="161">
        <v>3.5219190120697021</v>
      </c>
      <c r="AE28" s="161">
        <v>3.4675378799438477</v>
      </c>
      <c r="AF28" s="161">
        <v>3.4131569862365723</v>
      </c>
      <c r="AG28" s="161">
        <v>3.3587760925292969</v>
      </c>
      <c r="AH28" s="161">
        <v>3.3043951988220215</v>
      </c>
      <c r="AI28" s="161">
        <v>3.2698538303375244</v>
      </c>
      <c r="AJ28" s="161">
        <v>3.2551517486572266</v>
      </c>
      <c r="AK28" s="161">
        <v>3.2404499053955078</v>
      </c>
      <c r="AL28" s="161">
        <v>3.22574782371521</v>
      </c>
      <c r="AM28" s="161">
        <v>3.2110459804534912</v>
      </c>
      <c r="AN28" s="161">
        <v>3.1963438987731934</v>
      </c>
      <c r="AO28" s="161">
        <v>3.1816418170928955</v>
      </c>
      <c r="AP28" s="161">
        <v>3.1669399738311768</v>
      </c>
      <c r="AQ28" s="161">
        <v>3.1522378921508789</v>
      </c>
      <c r="AR28" s="161">
        <v>3.1375360488891602</v>
      </c>
      <c r="AS28" s="161">
        <v>3.1228339672088623</v>
      </c>
      <c r="AT28" s="161">
        <v>3.1081318855285645</v>
      </c>
      <c r="AU28" s="161">
        <v>3.0934300422668457</v>
      </c>
      <c r="AV28" s="161">
        <v>3.0787279605865479</v>
      </c>
      <c r="AW28" s="161">
        <v>3.0640261173248291</v>
      </c>
      <c r="AX28" s="161" t="s">
        <v>173</v>
      </c>
      <c r="AY28" s="161" t="s">
        <v>173</v>
      </c>
      <c r="AZ28" s="161" t="s">
        <v>173</v>
      </c>
      <c r="BA28" s="161" t="s">
        <v>173</v>
      </c>
      <c r="BB28" s="161" t="s">
        <v>173</v>
      </c>
      <c r="BC28" s="161" t="s">
        <v>173</v>
      </c>
      <c r="BD28" s="161" t="s">
        <v>173</v>
      </c>
      <c r="BE28" s="161" t="s">
        <v>173</v>
      </c>
      <c r="BF28" s="161" t="s">
        <v>173</v>
      </c>
      <c r="BG28" s="161" t="s">
        <v>173</v>
      </c>
      <c r="BH28" s="161" t="s">
        <v>173</v>
      </c>
      <c r="BI28" s="161" t="s">
        <v>173</v>
      </c>
      <c r="BJ28" s="161" t="s">
        <v>173</v>
      </c>
      <c r="BK28" s="161" t="s">
        <v>173</v>
      </c>
      <c r="BL28" s="161" t="s">
        <v>173</v>
      </c>
      <c r="BM28" s="161" t="s">
        <v>173</v>
      </c>
      <c r="BN28" s="161" t="s">
        <v>173</v>
      </c>
      <c r="BO28" s="161" t="s">
        <v>173</v>
      </c>
      <c r="BP28" s="161" t="s">
        <v>173</v>
      </c>
      <c r="BQ28" s="422" t="s">
        <v>173</v>
      </c>
      <c r="BR28" s="437"/>
      <c r="BS28" s="161"/>
      <c r="BT28" s="161"/>
      <c r="BU28" s="161"/>
      <c r="BV28" s="161"/>
      <c r="BW28" s="161"/>
      <c r="BX28" s="161"/>
      <c r="BY28" s="161"/>
      <c r="BZ28" s="161"/>
      <c r="CA28" s="161"/>
      <c r="CB28" s="161"/>
      <c r="CC28" s="161"/>
      <c r="CD28" s="161"/>
      <c r="CE28" s="161"/>
      <c r="CF28" s="161"/>
      <c r="CG28" s="161"/>
      <c r="CH28" s="161"/>
      <c r="CI28" s="161"/>
      <c r="CJ28" s="161"/>
      <c r="CK28" s="162"/>
      <c r="CM28" s="115"/>
    </row>
    <row r="29" spans="2:91" x14ac:dyDescent="0.2">
      <c r="B29" s="680"/>
      <c r="C29" s="59" t="s">
        <v>247</v>
      </c>
      <c r="D29" s="60" t="s">
        <v>248</v>
      </c>
      <c r="E29" s="10" t="s">
        <v>247</v>
      </c>
      <c r="F29" s="26" t="s">
        <v>249</v>
      </c>
      <c r="G29" s="412" t="s">
        <v>237</v>
      </c>
      <c r="H29" s="158">
        <v>2</v>
      </c>
      <c r="I29" s="394"/>
      <c r="J29" s="160">
        <v>0.36221489310264587</v>
      </c>
      <c r="K29" s="161">
        <v>0.36529262363910675</v>
      </c>
      <c r="L29" s="161">
        <v>0.36875835061073303</v>
      </c>
      <c r="M29" s="161">
        <v>0.37244158983230591</v>
      </c>
      <c r="N29" s="161">
        <v>0.37605294585227966</v>
      </c>
      <c r="O29" s="161">
        <v>0.37581935524940491</v>
      </c>
      <c r="P29" s="161">
        <v>0.37545573711395264</v>
      </c>
      <c r="Q29" s="161">
        <v>0.37521959841251373</v>
      </c>
      <c r="R29" s="161">
        <v>0.37481410801410675</v>
      </c>
      <c r="S29" s="161">
        <v>0.3744441419839859</v>
      </c>
      <c r="T29" s="161">
        <v>0.37772490084171295</v>
      </c>
      <c r="U29" s="161">
        <v>0.3809131532907486</v>
      </c>
      <c r="V29" s="161">
        <v>0.38384063541889191</v>
      </c>
      <c r="W29" s="161">
        <v>0.3868897408246994</v>
      </c>
      <c r="X29" s="161">
        <v>0.38976617157459259</v>
      </c>
      <c r="Y29" s="161">
        <v>0.39257603883743286</v>
      </c>
      <c r="Z29" s="161">
        <v>0.39533360302448273</v>
      </c>
      <c r="AA29" s="161">
        <v>0.39807957410812378</v>
      </c>
      <c r="AB29" s="161">
        <v>0.40079571306705475</v>
      </c>
      <c r="AC29" s="161">
        <v>0.4034481942653656</v>
      </c>
      <c r="AD29" s="161">
        <v>0.40602618455886841</v>
      </c>
      <c r="AE29" s="161">
        <v>0.40844076871871948</v>
      </c>
      <c r="AF29" s="161">
        <v>0.4108227863907814</v>
      </c>
      <c r="AG29" s="161">
        <v>0.41310418397188187</v>
      </c>
      <c r="AH29" s="161">
        <v>0.4149230569601059</v>
      </c>
      <c r="AI29" s="161">
        <v>0.41696146875619888</v>
      </c>
      <c r="AJ29" s="161">
        <v>0.41885516792535782</v>
      </c>
      <c r="AK29" s="161">
        <v>0.42068520188331604</v>
      </c>
      <c r="AL29" s="161">
        <v>0.42240282148122787</v>
      </c>
      <c r="AM29" s="161">
        <v>0.42411358654499054</v>
      </c>
      <c r="AN29" s="161">
        <v>0.42589122802019119</v>
      </c>
      <c r="AO29" s="161">
        <v>0.42752394825220108</v>
      </c>
      <c r="AP29" s="161">
        <v>0.42909309267997742</v>
      </c>
      <c r="AQ29" s="161">
        <v>0.43060468882322311</v>
      </c>
      <c r="AR29" s="161">
        <v>0.43216682970523834</v>
      </c>
      <c r="AS29" s="161">
        <v>0.43368075042963028</v>
      </c>
      <c r="AT29" s="161">
        <v>0.43528369814157486</v>
      </c>
      <c r="AU29" s="161">
        <v>0.43679824471473694</v>
      </c>
      <c r="AV29" s="161">
        <v>0.43822383135557175</v>
      </c>
      <c r="AW29" s="161">
        <v>0.43957744538784027</v>
      </c>
      <c r="AX29" s="161" t="s">
        <v>173</v>
      </c>
      <c r="AY29" s="161" t="s">
        <v>173</v>
      </c>
      <c r="AZ29" s="161" t="s">
        <v>173</v>
      </c>
      <c r="BA29" s="161" t="s">
        <v>173</v>
      </c>
      <c r="BB29" s="161" t="s">
        <v>173</v>
      </c>
      <c r="BC29" s="161" t="s">
        <v>173</v>
      </c>
      <c r="BD29" s="161" t="s">
        <v>173</v>
      </c>
      <c r="BE29" s="161" t="s">
        <v>173</v>
      </c>
      <c r="BF29" s="161" t="s">
        <v>173</v>
      </c>
      <c r="BG29" s="161" t="s">
        <v>173</v>
      </c>
      <c r="BH29" s="161" t="s">
        <v>173</v>
      </c>
      <c r="BI29" s="161" t="s">
        <v>173</v>
      </c>
      <c r="BJ29" s="161" t="s">
        <v>173</v>
      </c>
      <c r="BK29" s="161" t="s">
        <v>173</v>
      </c>
      <c r="BL29" s="161" t="s">
        <v>173</v>
      </c>
      <c r="BM29" s="161" t="s">
        <v>173</v>
      </c>
      <c r="BN29" s="161" t="s">
        <v>173</v>
      </c>
      <c r="BO29" s="161" t="s">
        <v>173</v>
      </c>
      <c r="BP29" s="161" t="s">
        <v>173</v>
      </c>
      <c r="BQ29" s="422" t="s">
        <v>173</v>
      </c>
      <c r="BR29" s="437"/>
      <c r="BS29" s="161"/>
      <c r="BT29" s="161"/>
      <c r="BU29" s="161"/>
      <c r="BV29" s="161"/>
      <c r="BW29" s="161"/>
      <c r="BX29" s="161"/>
      <c r="BY29" s="161"/>
      <c r="BZ29" s="161"/>
      <c r="CA29" s="161"/>
      <c r="CB29" s="161"/>
      <c r="CC29" s="161"/>
      <c r="CD29" s="161"/>
      <c r="CE29" s="161"/>
      <c r="CF29" s="161"/>
      <c r="CG29" s="161"/>
      <c r="CH29" s="161"/>
      <c r="CI29" s="161"/>
      <c r="CJ29" s="161"/>
      <c r="CK29" s="162"/>
      <c r="CM29" s="115"/>
    </row>
    <row r="30" spans="2:91" ht="43.5" thickBot="1" x14ac:dyDescent="0.25">
      <c r="B30" s="681"/>
      <c r="C30" s="61" t="s">
        <v>250</v>
      </c>
      <c r="D30" s="28" t="s">
        <v>251</v>
      </c>
      <c r="E30" s="62" t="s">
        <v>252</v>
      </c>
      <c r="F30" s="63" t="s">
        <v>253</v>
      </c>
      <c r="G30" s="73" t="s">
        <v>237</v>
      </c>
      <c r="H30" s="166">
        <v>2</v>
      </c>
      <c r="I30" s="27"/>
      <c r="J30" s="126">
        <f>IFERROR(SUM(J25:J29),"")</f>
        <v>10.867035446048249</v>
      </c>
      <c r="K30" s="149">
        <f t="shared" ref="K30:BP30" si="13">IFERROR(SUM(K25:K29),"")</f>
        <v>10.944278237700928</v>
      </c>
      <c r="L30" s="149">
        <f t="shared" si="13"/>
        <v>11.022325993806589</v>
      </c>
      <c r="M30" s="149">
        <f t="shared" si="13"/>
        <v>11.096731156401802</v>
      </c>
      <c r="N30" s="149">
        <f t="shared" si="13"/>
        <v>11.169364745088387</v>
      </c>
      <c r="O30" s="149">
        <f t="shared" si="13"/>
        <v>11.240795918100048</v>
      </c>
      <c r="P30" s="149">
        <f t="shared" si="13"/>
        <v>11.309785315592308</v>
      </c>
      <c r="Q30" s="149">
        <f t="shared" si="13"/>
        <v>11.382782332890201</v>
      </c>
      <c r="R30" s="149">
        <f t="shared" si="13"/>
        <v>11.452276295342017</v>
      </c>
      <c r="S30" s="149">
        <f t="shared" si="13"/>
        <v>11.523454156529624</v>
      </c>
      <c r="T30" s="149">
        <f t="shared" si="13"/>
        <v>11.594311489549</v>
      </c>
      <c r="U30" s="149">
        <f t="shared" si="13"/>
        <v>11.664977627631743</v>
      </c>
      <c r="V30" s="149">
        <f t="shared" si="13"/>
        <v>11.72888517921092</v>
      </c>
      <c r="W30" s="149">
        <f t="shared" si="13"/>
        <v>11.795944914978463</v>
      </c>
      <c r="X30" s="149">
        <f t="shared" si="13"/>
        <v>11.858528199431021</v>
      </c>
      <c r="Y30" s="149">
        <f t="shared" si="13"/>
        <v>11.919386982277501</v>
      </c>
      <c r="Z30" s="149">
        <f t="shared" si="13"/>
        <v>11.978890116151888</v>
      </c>
      <c r="AA30" s="149">
        <f t="shared" si="13"/>
        <v>12.038093739945907</v>
      </c>
      <c r="AB30" s="149">
        <f t="shared" si="13"/>
        <v>12.096522950392682</v>
      </c>
      <c r="AC30" s="149">
        <f t="shared" si="13"/>
        <v>12.153302542224992</v>
      </c>
      <c r="AD30" s="149">
        <f t="shared" si="13"/>
        <v>12.210356906813104</v>
      </c>
      <c r="AE30" s="149">
        <f t="shared" si="13"/>
        <v>12.265382105309982</v>
      </c>
      <c r="AF30" s="149">
        <f t="shared" si="13"/>
        <v>12.319562475488055</v>
      </c>
      <c r="AG30" s="149">
        <f t="shared" si="13"/>
        <v>12.37113591452362</v>
      </c>
      <c r="AH30" s="149">
        <f t="shared" si="13"/>
        <v>12.410720962856431</v>
      </c>
      <c r="AI30" s="149">
        <f t="shared" si="13"/>
        <v>12.458753099024761</v>
      </c>
      <c r="AJ30" s="149">
        <f t="shared" si="13"/>
        <v>12.505791554984171</v>
      </c>
      <c r="AK30" s="149">
        <f t="shared" si="13"/>
        <v>12.551180145994294</v>
      </c>
      <c r="AL30" s="149">
        <f t="shared" si="13"/>
        <v>12.593655167904217</v>
      </c>
      <c r="AM30" s="149">
        <f t="shared" si="13"/>
        <v>12.635952168900985</v>
      </c>
      <c r="AN30" s="149">
        <f t="shared" si="13"/>
        <v>12.679982555855531</v>
      </c>
      <c r="AO30" s="149">
        <f t="shared" si="13"/>
        <v>12.720256616652478</v>
      </c>
      <c r="AP30" s="149">
        <f t="shared" si="13"/>
        <v>12.758883396920282</v>
      </c>
      <c r="AQ30" s="149">
        <f t="shared" si="13"/>
        <v>12.796017979097087</v>
      </c>
      <c r="AR30" s="149">
        <f t="shared" si="13"/>
        <v>12.834463104431052</v>
      </c>
      <c r="AS30" s="149">
        <f t="shared" si="13"/>
        <v>12.871658472635318</v>
      </c>
      <c r="AT30" s="149">
        <f t="shared" si="13"/>
        <v>12.911161125462968</v>
      </c>
      <c r="AU30" s="149">
        <f t="shared" si="13"/>
        <v>12.948373069812078</v>
      </c>
      <c r="AV30" s="149">
        <f t="shared" si="13"/>
        <v>12.983278707892168</v>
      </c>
      <c r="AW30" s="149">
        <f t="shared" si="13"/>
        <v>13.016318625363056</v>
      </c>
      <c r="AX30" s="149">
        <f t="shared" si="13"/>
        <v>0</v>
      </c>
      <c r="AY30" s="149">
        <f t="shared" si="13"/>
        <v>0</v>
      </c>
      <c r="AZ30" s="149">
        <f t="shared" si="13"/>
        <v>0</v>
      </c>
      <c r="BA30" s="149">
        <f t="shared" si="13"/>
        <v>0</v>
      </c>
      <c r="BB30" s="149">
        <f t="shared" si="13"/>
        <v>0</v>
      </c>
      <c r="BC30" s="149">
        <f t="shared" si="13"/>
        <v>0</v>
      </c>
      <c r="BD30" s="149">
        <f t="shared" si="13"/>
        <v>0</v>
      </c>
      <c r="BE30" s="149">
        <f t="shared" si="13"/>
        <v>0</v>
      </c>
      <c r="BF30" s="149">
        <f t="shared" si="13"/>
        <v>0</v>
      </c>
      <c r="BG30" s="149">
        <f t="shared" si="13"/>
        <v>0</v>
      </c>
      <c r="BH30" s="149">
        <f t="shared" si="13"/>
        <v>0</v>
      </c>
      <c r="BI30" s="149">
        <f t="shared" si="13"/>
        <v>0</v>
      </c>
      <c r="BJ30" s="149">
        <f t="shared" si="13"/>
        <v>0</v>
      </c>
      <c r="BK30" s="149">
        <f t="shared" si="13"/>
        <v>0</v>
      </c>
      <c r="BL30" s="149">
        <f t="shared" si="13"/>
        <v>0</v>
      </c>
      <c r="BM30" s="149">
        <f t="shared" si="13"/>
        <v>0</v>
      </c>
      <c r="BN30" s="149">
        <f t="shared" si="13"/>
        <v>0</v>
      </c>
      <c r="BO30" s="149">
        <f t="shared" si="13"/>
        <v>0</v>
      </c>
      <c r="BP30" s="149">
        <f t="shared" si="13"/>
        <v>0</v>
      </c>
      <c r="BQ30" s="423">
        <f>IFERROR(SUM(BQ25:BQ29),"")</f>
        <v>0</v>
      </c>
      <c r="BR30" s="27">
        <f t="shared" ref="BR30:CK30" si="14">IFERROR(SUM(BR25:BR29),"")</f>
        <v>0</v>
      </c>
      <c r="BS30" s="149">
        <f t="shared" si="14"/>
        <v>0</v>
      </c>
      <c r="BT30" s="149">
        <f t="shared" si="14"/>
        <v>0</v>
      </c>
      <c r="BU30" s="149">
        <f t="shared" si="14"/>
        <v>0</v>
      </c>
      <c r="BV30" s="149">
        <f t="shared" si="14"/>
        <v>0</v>
      </c>
      <c r="BW30" s="149">
        <f t="shared" si="14"/>
        <v>0</v>
      </c>
      <c r="BX30" s="149">
        <f t="shared" si="14"/>
        <v>0</v>
      </c>
      <c r="BY30" s="149">
        <f t="shared" si="14"/>
        <v>0</v>
      </c>
      <c r="BZ30" s="149">
        <f t="shared" si="14"/>
        <v>0</v>
      </c>
      <c r="CA30" s="149">
        <f t="shared" si="14"/>
        <v>0</v>
      </c>
      <c r="CB30" s="149">
        <f t="shared" si="14"/>
        <v>0</v>
      </c>
      <c r="CC30" s="149">
        <f t="shared" si="14"/>
        <v>0</v>
      </c>
      <c r="CD30" s="149">
        <f t="shared" si="14"/>
        <v>0</v>
      </c>
      <c r="CE30" s="149">
        <f t="shared" si="14"/>
        <v>0</v>
      </c>
      <c r="CF30" s="149">
        <f t="shared" si="14"/>
        <v>0</v>
      </c>
      <c r="CG30" s="149">
        <f t="shared" si="14"/>
        <v>0</v>
      </c>
      <c r="CH30" s="149">
        <f t="shared" si="14"/>
        <v>0</v>
      </c>
      <c r="CI30" s="149">
        <f t="shared" si="14"/>
        <v>0</v>
      </c>
      <c r="CJ30" s="149">
        <f t="shared" si="14"/>
        <v>0</v>
      </c>
      <c r="CK30" s="150">
        <f t="shared" si="14"/>
        <v>0</v>
      </c>
      <c r="CM30" s="115"/>
    </row>
    <row r="31" spans="2:91" ht="28.5" customHeight="1" x14ac:dyDescent="0.2">
      <c r="B31" s="682" t="s">
        <v>254</v>
      </c>
      <c r="C31" s="64" t="s">
        <v>255</v>
      </c>
      <c r="D31" s="65" t="s">
        <v>256</v>
      </c>
      <c r="E31" s="7" t="s">
        <v>255</v>
      </c>
      <c r="F31" s="66" t="s">
        <v>257</v>
      </c>
      <c r="G31" s="450" t="s">
        <v>237</v>
      </c>
      <c r="H31" s="167">
        <v>2</v>
      </c>
      <c r="I31" s="393"/>
      <c r="J31" s="154">
        <v>0.23738060519099236</v>
      </c>
      <c r="K31" s="155">
        <v>0.24261138960719109</v>
      </c>
      <c r="L31" s="155">
        <v>0.25013084709644318</v>
      </c>
      <c r="M31" s="155">
        <v>0.25803644210100174</v>
      </c>
      <c r="N31" s="155">
        <v>0.26579247787594795</v>
      </c>
      <c r="O31" s="155">
        <v>0.27353272959589958</v>
      </c>
      <c r="P31" s="155">
        <v>0.28053788840770721</v>
      </c>
      <c r="Q31" s="155">
        <v>0.28682202473282814</v>
      </c>
      <c r="R31" s="155">
        <v>0.29716237634420395</v>
      </c>
      <c r="S31" s="155">
        <v>0.3076387532055378</v>
      </c>
      <c r="T31" s="155">
        <v>0.31788194179534912</v>
      </c>
      <c r="U31" s="155">
        <v>0.32829544320702553</v>
      </c>
      <c r="V31" s="155">
        <v>0.34347650036215782</v>
      </c>
      <c r="W31" s="155">
        <v>0.35410742461681366</v>
      </c>
      <c r="X31" s="155">
        <v>0.36477081477642059</v>
      </c>
      <c r="Y31" s="155">
        <v>0.37435381859540939</v>
      </c>
      <c r="Z31" s="155">
        <v>0.38292950764298439</v>
      </c>
      <c r="AA31" s="155">
        <v>0.39057708159089088</v>
      </c>
      <c r="AB31" s="155">
        <v>0.39828978478908539</v>
      </c>
      <c r="AC31" s="155">
        <v>0.40626485645771027</v>
      </c>
      <c r="AD31" s="155">
        <v>0.41180040687322617</v>
      </c>
      <c r="AE31" s="155">
        <v>0.4139537587761879</v>
      </c>
      <c r="AF31" s="155">
        <v>0.41629002243280411</v>
      </c>
      <c r="AG31" s="155">
        <v>0.41898369044065475</v>
      </c>
      <c r="AH31" s="155">
        <v>0.4283725693821907</v>
      </c>
      <c r="AI31" s="155">
        <v>0.43041996657848358</v>
      </c>
      <c r="AJ31" s="155">
        <v>0.43233219534158707</v>
      </c>
      <c r="AK31" s="155">
        <v>0.43445499986410141</v>
      </c>
      <c r="AL31" s="155">
        <v>0.43957528471946716</v>
      </c>
      <c r="AM31" s="155">
        <v>0.44101811200380325</v>
      </c>
      <c r="AN31" s="155">
        <v>0.44231963902711868</v>
      </c>
      <c r="AO31" s="155">
        <v>0.44331052154302597</v>
      </c>
      <c r="AP31" s="155">
        <v>0.44527741521596909</v>
      </c>
      <c r="AQ31" s="155">
        <v>0.44558973610401154</v>
      </c>
      <c r="AR31" s="155">
        <v>0.44586640596389771</v>
      </c>
      <c r="AS31" s="155">
        <v>0.44607645273208618</v>
      </c>
      <c r="AT31" s="155">
        <v>0.44390355050563812</v>
      </c>
      <c r="AU31" s="155">
        <v>0.44395853579044342</v>
      </c>
      <c r="AV31" s="155">
        <v>0.44514722377061844</v>
      </c>
      <c r="AW31" s="155">
        <v>0.44515492022037506</v>
      </c>
      <c r="AX31" s="155" t="s">
        <v>173</v>
      </c>
      <c r="AY31" s="155" t="s">
        <v>173</v>
      </c>
      <c r="AZ31" s="155" t="s">
        <v>173</v>
      </c>
      <c r="BA31" s="155" t="s">
        <v>173</v>
      </c>
      <c r="BB31" s="155" t="s">
        <v>173</v>
      </c>
      <c r="BC31" s="155" t="s">
        <v>173</v>
      </c>
      <c r="BD31" s="155" t="s">
        <v>173</v>
      </c>
      <c r="BE31" s="155" t="s">
        <v>173</v>
      </c>
      <c r="BF31" s="155" t="s">
        <v>173</v>
      </c>
      <c r="BG31" s="155" t="s">
        <v>173</v>
      </c>
      <c r="BH31" s="155" t="s">
        <v>173</v>
      </c>
      <c r="BI31" s="155" t="s">
        <v>173</v>
      </c>
      <c r="BJ31" s="155" t="s">
        <v>173</v>
      </c>
      <c r="BK31" s="155" t="s">
        <v>173</v>
      </c>
      <c r="BL31" s="155" t="s">
        <v>173</v>
      </c>
      <c r="BM31" s="155" t="s">
        <v>173</v>
      </c>
      <c r="BN31" s="155" t="s">
        <v>173</v>
      </c>
      <c r="BO31" s="155" t="s">
        <v>173</v>
      </c>
      <c r="BP31" s="155" t="s">
        <v>173</v>
      </c>
      <c r="BQ31" s="421" t="s">
        <v>173</v>
      </c>
      <c r="BR31" s="436"/>
      <c r="BS31" s="155"/>
      <c r="BT31" s="155"/>
      <c r="BU31" s="155"/>
      <c r="BV31" s="155"/>
      <c r="BW31" s="155"/>
      <c r="BX31" s="155"/>
      <c r="BY31" s="155"/>
      <c r="BZ31" s="155"/>
      <c r="CA31" s="155"/>
      <c r="CB31" s="155"/>
      <c r="CC31" s="155"/>
      <c r="CD31" s="155"/>
      <c r="CE31" s="155"/>
      <c r="CF31" s="155"/>
      <c r="CG31" s="155"/>
      <c r="CH31" s="155"/>
      <c r="CI31" s="155"/>
      <c r="CJ31" s="155"/>
      <c r="CK31" s="156"/>
      <c r="CM31" s="115"/>
    </row>
    <row r="32" spans="2:91" x14ac:dyDescent="0.2">
      <c r="B32" s="680"/>
      <c r="C32" s="67" t="s">
        <v>258</v>
      </c>
      <c r="D32" s="68" t="s">
        <v>259</v>
      </c>
      <c r="E32" s="10" t="s">
        <v>258</v>
      </c>
      <c r="F32" s="36" t="s">
        <v>260</v>
      </c>
      <c r="G32" s="412" t="s">
        <v>237</v>
      </c>
      <c r="H32" s="158">
        <v>2</v>
      </c>
      <c r="I32" s="394"/>
      <c r="J32" s="160">
        <v>21.48366117477417</v>
      </c>
      <c r="K32" s="161">
        <v>21.631689071655273</v>
      </c>
      <c r="L32" s="161">
        <v>21.781200885772705</v>
      </c>
      <c r="M32" s="161">
        <v>21.932888984680176</v>
      </c>
      <c r="N32" s="161">
        <v>22.078901290893555</v>
      </c>
      <c r="O32" s="161">
        <v>22.214116096496582</v>
      </c>
      <c r="P32" s="161">
        <v>22.346656799316406</v>
      </c>
      <c r="Q32" s="161">
        <v>22.488584518432617</v>
      </c>
      <c r="R32" s="161">
        <v>22.625237464904785</v>
      </c>
      <c r="S32" s="161">
        <v>22.768653869628906</v>
      </c>
      <c r="T32" s="161">
        <v>22.908226013183594</v>
      </c>
      <c r="U32" s="161">
        <v>23.043956756591797</v>
      </c>
      <c r="V32" s="161">
        <v>23.178325653076172</v>
      </c>
      <c r="W32" s="161">
        <v>23.312275886535645</v>
      </c>
      <c r="X32" s="161">
        <v>23.444347381591797</v>
      </c>
      <c r="Y32" s="161">
        <v>23.575112342834473</v>
      </c>
      <c r="Z32" s="161">
        <v>23.706062316894531</v>
      </c>
      <c r="AA32" s="161">
        <v>23.837372779846191</v>
      </c>
      <c r="AB32" s="161">
        <v>23.96967601776123</v>
      </c>
      <c r="AC32" s="161">
        <v>24.104043960571289</v>
      </c>
      <c r="AD32" s="161">
        <v>24.220115661621094</v>
      </c>
      <c r="AE32" s="161">
        <v>24.333187103271484</v>
      </c>
      <c r="AF32" s="161">
        <v>24.439433097839355</v>
      </c>
      <c r="AG32" s="161">
        <v>24.535324096679687</v>
      </c>
      <c r="AH32" s="161">
        <v>24.627677917480469</v>
      </c>
      <c r="AI32" s="161">
        <v>24.729694366455078</v>
      </c>
      <c r="AJ32" s="161">
        <v>24.825512886047363</v>
      </c>
      <c r="AK32" s="161">
        <v>24.919612884521484</v>
      </c>
      <c r="AL32" s="161">
        <v>25.018969535827637</v>
      </c>
      <c r="AM32" s="161">
        <v>25.125640869140625</v>
      </c>
      <c r="AN32" s="161">
        <v>25.2340087890625</v>
      </c>
      <c r="AO32" s="161">
        <v>25.342240333557129</v>
      </c>
      <c r="AP32" s="161">
        <v>25.445330619812012</v>
      </c>
      <c r="AQ32" s="161">
        <v>25.543666839599609</v>
      </c>
      <c r="AR32" s="161">
        <v>25.634983062744141</v>
      </c>
      <c r="AS32" s="161">
        <v>25.721242904663086</v>
      </c>
      <c r="AT32" s="161">
        <v>25.803776741027832</v>
      </c>
      <c r="AU32" s="161">
        <v>25.887096405029297</v>
      </c>
      <c r="AV32" s="161">
        <v>25.974551200866699</v>
      </c>
      <c r="AW32" s="161">
        <v>26.065503120422363</v>
      </c>
      <c r="AX32" s="161" t="s">
        <v>173</v>
      </c>
      <c r="AY32" s="161" t="s">
        <v>173</v>
      </c>
      <c r="AZ32" s="161" t="s">
        <v>173</v>
      </c>
      <c r="BA32" s="161" t="s">
        <v>173</v>
      </c>
      <c r="BB32" s="161" t="s">
        <v>173</v>
      </c>
      <c r="BC32" s="161" t="s">
        <v>173</v>
      </c>
      <c r="BD32" s="161" t="s">
        <v>173</v>
      </c>
      <c r="BE32" s="161" t="s">
        <v>173</v>
      </c>
      <c r="BF32" s="161" t="s">
        <v>173</v>
      </c>
      <c r="BG32" s="161" t="s">
        <v>173</v>
      </c>
      <c r="BH32" s="161" t="s">
        <v>173</v>
      </c>
      <c r="BI32" s="161" t="s">
        <v>173</v>
      </c>
      <c r="BJ32" s="161" t="s">
        <v>173</v>
      </c>
      <c r="BK32" s="161" t="s">
        <v>173</v>
      </c>
      <c r="BL32" s="161" t="s">
        <v>173</v>
      </c>
      <c r="BM32" s="161" t="s">
        <v>173</v>
      </c>
      <c r="BN32" s="161" t="s">
        <v>173</v>
      </c>
      <c r="BO32" s="161" t="s">
        <v>173</v>
      </c>
      <c r="BP32" s="161" t="s">
        <v>173</v>
      </c>
      <c r="BQ32" s="422" t="s">
        <v>173</v>
      </c>
      <c r="BR32" s="437"/>
      <c r="BS32" s="161"/>
      <c r="BT32" s="161"/>
      <c r="BU32" s="161"/>
      <c r="BV32" s="161"/>
      <c r="BW32" s="161"/>
      <c r="BX32" s="161"/>
      <c r="BY32" s="161"/>
      <c r="BZ32" s="161"/>
      <c r="CA32" s="161"/>
      <c r="CB32" s="161"/>
      <c r="CC32" s="161"/>
      <c r="CD32" s="161"/>
      <c r="CE32" s="161"/>
      <c r="CF32" s="161"/>
      <c r="CG32" s="161"/>
      <c r="CH32" s="161"/>
      <c r="CI32" s="161"/>
      <c r="CJ32" s="161"/>
      <c r="CK32" s="162"/>
      <c r="CM32" s="115"/>
    </row>
    <row r="33" spans="2:91" ht="28.5" x14ac:dyDescent="0.2">
      <c r="B33" s="680"/>
      <c r="C33" s="69" t="s">
        <v>261</v>
      </c>
      <c r="D33" s="70" t="s">
        <v>262</v>
      </c>
      <c r="E33" s="71" t="s">
        <v>263</v>
      </c>
      <c r="F33" s="72" t="s">
        <v>264</v>
      </c>
      <c r="G33" s="69" t="s">
        <v>237</v>
      </c>
      <c r="H33" s="135">
        <v>2</v>
      </c>
      <c r="I33" s="21"/>
      <c r="J33" s="120">
        <f>IFERROR(J31+J32,"")</f>
        <v>21.721041779965162</v>
      </c>
      <c r="K33" s="122">
        <f t="shared" ref="K33:BP33" si="15">IFERROR(K31+K32,"")</f>
        <v>21.874300461262465</v>
      </c>
      <c r="L33" s="122">
        <f t="shared" si="15"/>
        <v>22.031331732869148</v>
      </c>
      <c r="M33" s="122">
        <f t="shared" si="15"/>
        <v>22.190925426781178</v>
      </c>
      <c r="N33" s="122">
        <f t="shared" si="15"/>
        <v>22.344693768769503</v>
      </c>
      <c r="O33" s="122">
        <f t="shared" si="15"/>
        <v>22.487648826092482</v>
      </c>
      <c r="P33" s="122">
        <f t="shared" si="15"/>
        <v>22.627194687724113</v>
      </c>
      <c r="Q33" s="122">
        <f t="shared" si="15"/>
        <v>22.775406543165445</v>
      </c>
      <c r="R33" s="122">
        <f t="shared" si="15"/>
        <v>22.922399841248989</v>
      </c>
      <c r="S33" s="122">
        <f t="shared" si="15"/>
        <v>23.076292622834444</v>
      </c>
      <c r="T33" s="122">
        <f t="shared" si="15"/>
        <v>23.226107954978943</v>
      </c>
      <c r="U33" s="122">
        <f t="shared" si="15"/>
        <v>23.372252199798822</v>
      </c>
      <c r="V33" s="122">
        <f t="shared" si="15"/>
        <v>23.52180215343833</v>
      </c>
      <c r="W33" s="122">
        <f t="shared" si="15"/>
        <v>23.666383311152458</v>
      </c>
      <c r="X33" s="122">
        <f t="shared" si="15"/>
        <v>23.809118196368217</v>
      </c>
      <c r="Y33" s="122">
        <f t="shared" si="15"/>
        <v>23.949466161429882</v>
      </c>
      <c r="Z33" s="122">
        <f t="shared" si="15"/>
        <v>24.088991824537516</v>
      </c>
      <c r="AA33" s="122">
        <f t="shared" si="15"/>
        <v>24.227949861437082</v>
      </c>
      <c r="AB33" s="122">
        <f t="shared" si="15"/>
        <v>24.367965802550316</v>
      </c>
      <c r="AC33" s="122">
        <f t="shared" si="15"/>
        <v>24.510308817028999</v>
      </c>
      <c r="AD33" s="122">
        <f t="shared" si="15"/>
        <v>24.63191606849432</v>
      </c>
      <c r="AE33" s="122">
        <f t="shared" si="15"/>
        <v>24.747140862047672</v>
      </c>
      <c r="AF33" s="122">
        <f t="shared" si="15"/>
        <v>24.85572312027216</v>
      </c>
      <c r="AG33" s="122">
        <f t="shared" si="15"/>
        <v>24.954307787120342</v>
      </c>
      <c r="AH33" s="122">
        <f t="shared" si="15"/>
        <v>25.056050486862659</v>
      </c>
      <c r="AI33" s="122">
        <f t="shared" si="15"/>
        <v>25.160114333033562</v>
      </c>
      <c r="AJ33" s="122">
        <f t="shared" si="15"/>
        <v>25.25784508138895</v>
      </c>
      <c r="AK33" s="122">
        <f t="shared" si="15"/>
        <v>25.354067884385586</v>
      </c>
      <c r="AL33" s="122">
        <f t="shared" si="15"/>
        <v>25.458544820547104</v>
      </c>
      <c r="AM33" s="122">
        <f t="shared" si="15"/>
        <v>25.566658981144428</v>
      </c>
      <c r="AN33" s="122">
        <f t="shared" si="15"/>
        <v>25.676328428089619</v>
      </c>
      <c r="AO33" s="122">
        <f t="shared" si="15"/>
        <v>25.785550855100155</v>
      </c>
      <c r="AP33" s="122">
        <f t="shared" si="15"/>
        <v>25.890608035027981</v>
      </c>
      <c r="AQ33" s="122">
        <f t="shared" si="15"/>
        <v>25.989256575703621</v>
      </c>
      <c r="AR33" s="122">
        <f t="shared" si="15"/>
        <v>26.080849468708038</v>
      </c>
      <c r="AS33" s="122">
        <f t="shared" si="15"/>
        <v>26.167319357395172</v>
      </c>
      <c r="AT33" s="122">
        <f t="shared" si="15"/>
        <v>26.24768029153347</v>
      </c>
      <c r="AU33" s="122">
        <f t="shared" si="15"/>
        <v>26.33105494081974</v>
      </c>
      <c r="AV33" s="122">
        <f t="shared" si="15"/>
        <v>26.419698424637318</v>
      </c>
      <c r="AW33" s="122">
        <f t="shared" si="15"/>
        <v>26.510658040642738</v>
      </c>
      <c r="AX33" s="122" t="str">
        <f t="shared" si="15"/>
        <v/>
      </c>
      <c r="AY33" s="122" t="str">
        <f t="shared" si="15"/>
        <v/>
      </c>
      <c r="AZ33" s="122" t="str">
        <f t="shared" si="15"/>
        <v/>
      </c>
      <c r="BA33" s="122" t="str">
        <f t="shared" si="15"/>
        <v/>
      </c>
      <c r="BB33" s="122" t="str">
        <f t="shared" si="15"/>
        <v/>
      </c>
      <c r="BC33" s="122" t="str">
        <f t="shared" si="15"/>
        <v/>
      </c>
      <c r="BD33" s="122" t="str">
        <f t="shared" si="15"/>
        <v/>
      </c>
      <c r="BE33" s="122" t="str">
        <f t="shared" si="15"/>
        <v/>
      </c>
      <c r="BF33" s="122" t="str">
        <f t="shared" si="15"/>
        <v/>
      </c>
      <c r="BG33" s="122" t="str">
        <f t="shared" si="15"/>
        <v/>
      </c>
      <c r="BH33" s="122" t="str">
        <f t="shared" si="15"/>
        <v/>
      </c>
      <c r="BI33" s="122" t="str">
        <f t="shared" si="15"/>
        <v/>
      </c>
      <c r="BJ33" s="122" t="str">
        <f t="shared" si="15"/>
        <v/>
      </c>
      <c r="BK33" s="122" t="str">
        <f t="shared" si="15"/>
        <v/>
      </c>
      <c r="BL33" s="122" t="str">
        <f t="shared" si="15"/>
        <v/>
      </c>
      <c r="BM33" s="122" t="str">
        <f t="shared" si="15"/>
        <v/>
      </c>
      <c r="BN33" s="122" t="str">
        <f t="shared" si="15"/>
        <v/>
      </c>
      <c r="BO33" s="122" t="str">
        <f t="shared" si="15"/>
        <v/>
      </c>
      <c r="BP33" s="122" t="str">
        <f t="shared" si="15"/>
        <v/>
      </c>
      <c r="BQ33" s="419" t="str">
        <f>IFERROR(BQ31+BQ32,"")</f>
        <v/>
      </c>
      <c r="BR33" s="21">
        <f t="shared" ref="BR33:CK33" si="16">IFERROR(BR31+BR32,"")</f>
        <v>0</v>
      </c>
      <c r="BS33" s="122">
        <f t="shared" si="16"/>
        <v>0</v>
      </c>
      <c r="BT33" s="122">
        <f t="shared" si="16"/>
        <v>0</v>
      </c>
      <c r="BU33" s="122">
        <f t="shared" si="16"/>
        <v>0</v>
      </c>
      <c r="BV33" s="122">
        <f t="shared" si="16"/>
        <v>0</v>
      </c>
      <c r="BW33" s="122">
        <f t="shared" si="16"/>
        <v>0</v>
      </c>
      <c r="BX33" s="122">
        <f t="shared" si="16"/>
        <v>0</v>
      </c>
      <c r="BY33" s="122">
        <f t="shared" si="16"/>
        <v>0</v>
      </c>
      <c r="BZ33" s="122">
        <f t="shared" si="16"/>
        <v>0</v>
      </c>
      <c r="CA33" s="122">
        <f t="shared" si="16"/>
        <v>0</v>
      </c>
      <c r="CB33" s="122">
        <f t="shared" si="16"/>
        <v>0</v>
      </c>
      <c r="CC33" s="122">
        <f t="shared" si="16"/>
        <v>0</v>
      </c>
      <c r="CD33" s="122">
        <f t="shared" si="16"/>
        <v>0</v>
      </c>
      <c r="CE33" s="122">
        <f t="shared" si="16"/>
        <v>0</v>
      </c>
      <c r="CF33" s="122">
        <f t="shared" si="16"/>
        <v>0</v>
      </c>
      <c r="CG33" s="122">
        <f t="shared" si="16"/>
        <v>0</v>
      </c>
      <c r="CH33" s="122">
        <f t="shared" si="16"/>
        <v>0</v>
      </c>
      <c r="CI33" s="122">
        <f t="shared" si="16"/>
        <v>0</v>
      </c>
      <c r="CJ33" s="122">
        <f t="shared" si="16"/>
        <v>0</v>
      </c>
      <c r="CK33" s="123">
        <f t="shared" si="16"/>
        <v>0</v>
      </c>
      <c r="CM33" s="115"/>
    </row>
    <row r="34" spans="2:91" x14ac:dyDescent="0.2">
      <c r="B34" s="683"/>
      <c r="C34" s="69" t="s">
        <v>265</v>
      </c>
      <c r="D34" s="70" t="s">
        <v>266</v>
      </c>
      <c r="E34" s="71" t="s">
        <v>267</v>
      </c>
      <c r="F34" s="39" t="s">
        <v>268</v>
      </c>
      <c r="G34" s="69" t="s">
        <v>269</v>
      </c>
      <c r="H34" s="135">
        <v>1</v>
      </c>
      <c r="I34" s="438"/>
      <c r="J34" s="168">
        <f>IFERROR(J32/(J27+J28),"")</f>
        <v>2.3082319508978095</v>
      </c>
      <c r="K34" s="169">
        <f t="shared" ref="K34:BP34" si="17">IFERROR(K32/(K27+K28),"")</f>
        <v>2.3057630479764222</v>
      </c>
      <c r="L34" s="169">
        <f t="shared" si="17"/>
        <v>2.3033882205309721</v>
      </c>
      <c r="M34" s="169">
        <f t="shared" si="17"/>
        <v>2.3022113490721923</v>
      </c>
      <c r="N34" s="169">
        <f t="shared" si="17"/>
        <v>2.3008679113766877</v>
      </c>
      <c r="O34" s="169">
        <f t="shared" si="17"/>
        <v>2.2977982368773899</v>
      </c>
      <c r="P34" s="169">
        <f t="shared" si="17"/>
        <v>2.2950439156611941</v>
      </c>
      <c r="Q34" s="169">
        <f t="shared" si="17"/>
        <v>2.2923787662175381</v>
      </c>
      <c r="R34" s="169">
        <f t="shared" si="17"/>
        <v>2.2899918174147804</v>
      </c>
      <c r="S34" s="169">
        <f t="shared" si="17"/>
        <v>2.2879391391595294</v>
      </c>
      <c r="T34" s="169">
        <f t="shared" si="17"/>
        <v>2.2864381161741019</v>
      </c>
      <c r="U34" s="169">
        <f t="shared" si="17"/>
        <v>2.2845987353114547</v>
      </c>
      <c r="V34" s="169">
        <f t="shared" si="17"/>
        <v>2.2841113151752364</v>
      </c>
      <c r="W34" s="169">
        <f t="shared" si="17"/>
        <v>2.2829110119895235</v>
      </c>
      <c r="X34" s="169">
        <f t="shared" si="17"/>
        <v>2.2824987935184207</v>
      </c>
      <c r="Y34" s="169">
        <f t="shared" si="17"/>
        <v>2.2823311603107381</v>
      </c>
      <c r="Z34" s="169">
        <f t="shared" si="17"/>
        <v>2.2824695874171788</v>
      </c>
      <c r="AA34" s="169">
        <f t="shared" si="17"/>
        <v>2.2827039787414649</v>
      </c>
      <c r="AB34" s="169">
        <f t="shared" si="17"/>
        <v>2.2831923193108521</v>
      </c>
      <c r="AC34" s="169">
        <f t="shared" si="17"/>
        <v>2.2842143928505689</v>
      </c>
      <c r="AD34" s="169">
        <f t="shared" si="17"/>
        <v>2.2834258430062713</v>
      </c>
      <c r="AE34" s="169">
        <f t="shared" si="17"/>
        <v>2.2827634379862474</v>
      </c>
      <c r="AF34" s="169">
        <f t="shared" si="17"/>
        <v>2.2816433660937609</v>
      </c>
      <c r="AG34" s="169">
        <f t="shared" si="17"/>
        <v>2.2801029554325525</v>
      </c>
      <c r="AH34" s="169">
        <f t="shared" si="17"/>
        <v>2.2806810959105621</v>
      </c>
      <c r="AI34" s="169">
        <f t="shared" si="17"/>
        <v>2.2804154744105722</v>
      </c>
      <c r="AJ34" s="169">
        <f t="shared" si="17"/>
        <v>2.2797606830604114</v>
      </c>
      <c r="AK34" s="169">
        <f t="shared" si="17"/>
        <v>2.2792847863067252</v>
      </c>
      <c r="AL34" s="169">
        <f t="shared" si="17"/>
        <v>2.2798733577883454</v>
      </c>
      <c r="AM34" s="169">
        <f t="shared" si="17"/>
        <v>2.2811571199834821</v>
      </c>
      <c r="AN34" s="169">
        <f t="shared" si="17"/>
        <v>2.2822408720593299</v>
      </c>
      <c r="AO34" s="169">
        <f t="shared" si="17"/>
        <v>2.2840472879123728</v>
      </c>
      <c r="AP34" s="169">
        <f t="shared" si="17"/>
        <v>2.2857045084635339</v>
      </c>
      <c r="AQ34" s="169">
        <f t="shared" si="17"/>
        <v>2.2872188976187626</v>
      </c>
      <c r="AR34" s="169">
        <f t="shared" si="17"/>
        <v>2.2878397588277464</v>
      </c>
      <c r="AS34" s="169">
        <f t="shared" si="17"/>
        <v>2.2882513462365264</v>
      </c>
      <c r="AT34" s="169">
        <f t="shared" si="17"/>
        <v>2.2878798167434113</v>
      </c>
      <c r="AU34" s="169">
        <f t="shared" si="17"/>
        <v>2.2880255066256106</v>
      </c>
      <c r="AV34" s="169">
        <f t="shared" si="17"/>
        <v>2.2889817888087918</v>
      </c>
      <c r="AW34" s="169">
        <f t="shared" si="17"/>
        <v>2.2906007431128939</v>
      </c>
      <c r="AX34" s="169" t="str">
        <f t="shared" si="17"/>
        <v/>
      </c>
      <c r="AY34" s="169" t="str">
        <f t="shared" si="17"/>
        <v/>
      </c>
      <c r="AZ34" s="169" t="str">
        <f t="shared" si="17"/>
        <v/>
      </c>
      <c r="BA34" s="169" t="str">
        <f t="shared" si="17"/>
        <v/>
      </c>
      <c r="BB34" s="169" t="str">
        <f t="shared" si="17"/>
        <v/>
      </c>
      <c r="BC34" s="169" t="str">
        <f t="shared" si="17"/>
        <v/>
      </c>
      <c r="BD34" s="169" t="str">
        <f t="shared" si="17"/>
        <v/>
      </c>
      <c r="BE34" s="169" t="str">
        <f t="shared" si="17"/>
        <v/>
      </c>
      <c r="BF34" s="169" t="str">
        <f t="shared" si="17"/>
        <v/>
      </c>
      <c r="BG34" s="169" t="str">
        <f t="shared" si="17"/>
        <v/>
      </c>
      <c r="BH34" s="169" t="str">
        <f t="shared" si="17"/>
        <v/>
      </c>
      <c r="BI34" s="169" t="str">
        <f t="shared" si="17"/>
        <v/>
      </c>
      <c r="BJ34" s="169" t="str">
        <f t="shared" si="17"/>
        <v/>
      </c>
      <c r="BK34" s="169" t="str">
        <f t="shared" si="17"/>
        <v/>
      </c>
      <c r="BL34" s="169" t="str">
        <f t="shared" si="17"/>
        <v/>
      </c>
      <c r="BM34" s="169" t="str">
        <f t="shared" si="17"/>
        <v/>
      </c>
      <c r="BN34" s="169" t="str">
        <f t="shared" si="17"/>
        <v/>
      </c>
      <c r="BO34" s="169" t="str">
        <f t="shared" si="17"/>
        <v/>
      </c>
      <c r="BP34" s="169" t="str">
        <f t="shared" si="17"/>
        <v/>
      </c>
      <c r="BQ34" s="424" t="str">
        <f>IFERROR(BQ32/(BQ27+BQ28),"")</f>
        <v/>
      </c>
      <c r="BR34" s="438" t="str">
        <f t="shared" ref="BR34:CK34" si="18">IFERROR(BR32/(BR27+BR28),"")</f>
        <v/>
      </c>
      <c r="BS34" s="169" t="str">
        <f t="shared" si="18"/>
        <v/>
      </c>
      <c r="BT34" s="169" t="str">
        <f t="shared" si="18"/>
        <v/>
      </c>
      <c r="BU34" s="169" t="str">
        <f t="shared" si="18"/>
        <v/>
      </c>
      <c r="BV34" s="169" t="str">
        <f t="shared" si="18"/>
        <v/>
      </c>
      <c r="BW34" s="169" t="str">
        <f t="shared" si="18"/>
        <v/>
      </c>
      <c r="BX34" s="169" t="str">
        <f t="shared" si="18"/>
        <v/>
      </c>
      <c r="BY34" s="169" t="str">
        <f t="shared" si="18"/>
        <v/>
      </c>
      <c r="BZ34" s="169" t="str">
        <f t="shared" si="18"/>
        <v/>
      </c>
      <c r="CA34" s="169" t="str">
        <f t="shared" si="18"/>
        <v/>
      </c>
      <c r="CB34" s="169" t="str">
        <f t="shared" si="18"/>
        <v/>
      </c>
      <c r="CC34" s="169" t="str">
        <f t="shared" si="18"/>
        <v/>
      </c>
      <c r="CD34" s="169" t="str">
        <f t="shared" si="18"/>
        <v/>
      </c>
      <c r="CE34" s="169" t="str">
        <f t="shared" si="18"/>
        <v/>
      </c>
      <c r="CF34" s="169" t="str">
        <f t="shared" si="18"/>
        <v/>
      </c>
      <c r="CG34" s="169" t="str">
        <f t="shared" si="18"/>
        <v/>
      </c>
      <c r="CH34" s="169" t="str">
        <f t="shared" si="18"/>
        <v/>
      </c>
      <c r="CI34" s="169" t="str">
        <f t="shared" si="18"/>
        <v/>
      </c>
      <c r="CJ34" s="169" t="str">
        <f t="shared" si="18"/>
        <v/>
      </c>
      <c r="CK34" s="170" t="str">
        <f t="shared" si="18"/>
        <v/>
      </c>
      <c r="CM34" s="115"/>
    </row>
    <row r="35" spans="2:91" ht="42.75" x14ac:dyDescent="0.2">
      <c r="B35" s="683"/>
      <c r="C35" s="69" t="s">
        <v>270</v>
      </c>
      <c r="D35" s="70" t="s">
        <v>271</v>
      </c>
      <c r="E35" s="71" t="s">
        <v>272</v>
      </c>
      <c r="F35" s="39" t="s">
        <v>273</v>
      </c>
      <c r="G35" s="69" t="s">
        <v>274</v>
      </c>
      <c r="H35" s="135">
        <v>1</v>
      </c>
      <c r="I35" s="439"/>
      <c r="J35" s="171">
        <f>IFERROR(J27/(J27+J28),"")</f>
        <v>0.40696325338826161</v>
      </c>
      <c r="K35" s="172">
        <f t="shared" ref="K35:BP35" si="19">IFERROR(K27/(K27+K28),"")</f>
        <v>0.42414933928205634</v>
      </c>
      <c r="L35" s="172">
        <f t="shared" si="19"/>
        <v>0.44111271848564471</v>
      </c>
      <c r="M35" s="172">
        <f t="shared" si="19"/>
        <v>0.45761164078698213</v>
      </c>
      <c r="N35" s="172">
        <f t="shared" si="19"/>
        <v>0.47377417143406603</v>
      </c>
      <c r="O35" s="172">
        <f t="shared" si="19"/>
        <v>0.48965963078554448</v>
      </c>
      <c r="P35" s="172">
        <f t="shared" si="19"/>
        <v>0.50520448892368108</v>
      </c>
      <c r="Q35" s="172">
        <f t="shared" si="19"/>
        <v>0.5207294626659088</v>
      </c>
      <c r="R35" s="172">
        <f t="shared" si="19"/>
        <v>0.53587799833849392</v>
      </c>
      <c r="S35" s="172">
        <f t="shared" si="19"/>
        <v>0.550897963181328</v>
      </c>
      <c r="T35" s="172">
        <f t="shared" si="19"/>
        <v>0.56410710680740916</v>
      </c>
      <c r="U35" s="172">
        <f t="shared" si="19"/>
        <v>0.57556155564775391</v>
      </c>
      <c r="V35" s="172">
        <f t="shared" si="19"/>
        <v>0.5865992262749381</v>
      </c>
      <c r="W35" s="172">
        <f t="shared" si="19"/>
        <v>0.59762447964789378</v>
      </c>
      <c r="X35" s="172">
        <f t="shared" si="19"/>
        <v>0.60834833986832537</v>
      </c>
      <c r="Y35" s="172">
        <f t="shared" si="19"/>
        <v>0.61888710497395383</v>
      </c>
      <c r="Z35" s="172">
        <f t="shared" si="19"/>
        <v>0.62926156550196788</v>
      </c>
      <c r="AA35" s="172">
        <f t="shared" si="19"/>
        <v>0.63951331479651508</v>
      </c>
      <c r="AB35" s="172">
        <f t="shared" si="19"/>
        <v>0.64962998500021119</v>
      </c>
      <c r="AC35" s="172">
        <f t="shared" si="19"/>
        <v>0.65958866915621384</v>
      </c>
      <c r="AD35" s="172">
        <f t="shared" si="19"/>
        <v>0.66796026073986114</v>
      </c>
      <c r="AE35" s="172">
        <f t="shared" si="19"/>
        <v>0.67470070161487605</v>
      </c>
      <c r="AF35" s="172">
        <f t="shared" si="19"/>
        <v>0.68135075130806788</v>
      </c>
      <c r="AG35" s="172">
        <f t="shared" si="19"/>
        <v>0.68786410707129653</v>
      </c>
      <c r="AH35" s="172">
        <f t="shared" si="19"/>
        <v>0.69399178888798774</v>
      </c>
      <c r="AI35" s="172">
        <f t="shared" si="19"/>
        <v>0.69847483097579199</v>
      </c>
      <c r="AJ35" s="172">
        <f t="shared" si="19"/>
        <v>0.70107497846882816</v>
      </c>
      <c r="AK35" s="172">
        <f t="shared" si="19"/>
        <v>0.70361063775815258</v>
      </c>
      <c r="AL35" s="172">
        <f t="shared" si="19"/>
        <v>0.70605118201608774</v>
      </c>
      <c r="AM35" s="172">
        <f t="shared" si="19"/>
        <v>0.70846911173110483</v>
      </c>
      <c r="AN35" s="172">
        <f t="shared" si="19"/>
        <v>0.7109128895088781</v>
      </c>
      <c r="AO35" s="172">
        <f t="shared" si="19"/>
        <v>0.71324475390532316</v>
      </c>
      <c r="AP35" s="172">
        <f t="shared" si="19"/>
        <v>0.71551994806531682</v>
      </c>
      <c r="AQ35" s="172">
        <f t="shared" si="19"/>
        <v>0.71774381015883781</v>
      </c>
      <c r="AR35" s="172">
        <f t="shared" si="19"/>
        <v>0.71998500253210096</v>
      </c>
      <c r="AS35" s="172">
        <f t="shared" si="19"/>
        <v>0.72218181461816755</v>
      </c>
      <c r="AT35" s="172">
        <f t="shared" si="19"/>
        <v>0.72441893758246045</v>
      </c>
      <c r="AU35" s="172">
        <f t="shared" si="19"/>
        <v>0.72658784403903198</v>
      </c>
      <c r="AV35" s="172">
        <f t="shared" si="19"/>
        <v>0.72869012519285048</v>
      </c>
      <c r="AW35" s="172">
        <f t="shared" si="19"/>
        <v>0.73073757798434391</v>
      </c>
      <c r="AX35" s="172" t="str">
        <f t="shared" si="19"/>
        <v/>
      </c>
      <c r="AY35" s="172" t="str">
        <f t="shared" si="19"/>
        <v/>
      </c>
      <c r="AZ35" s="172" t="str">
        <f t="shared" si="19"/>
        <v/>
      </c>
      <c r="BA35" s="172" t="str">
        <f t="shared" si="19"/>
        <v/>
      </c>
      <c r="BB35" s="172" t="str">
        <f t="shared" si="19"/>
        <v/>
      </c>
      <c r="BC35" s="172" t="str">
        <f t="shared" si="19"/>
        <v/>
      </c>
      <c r="BD35" s="172" t="str">
        <f t="shared" si="19"/>
        <v/>
      </c>
      <c r="BE35" s="172" t="str">
        <f t="shared" si="19"/>
        <v/>
      </c>
      <c r="BF35" s="172" t="str">
        <f t="shared" si="19"/>
        <v/>
      </c>
      <c r="BG35" s="172" t="str">
        <f t="shared" si="19"/>
        <v/>
      </c>
      <c r="BH35" s="172" t="str">
        <f t="shared" si="19"/>
        <v/>
      </c>
      <c r="BI35" s="172" t="str">
        <f t="shared" si="19"/>
        <v/>
      </c>
      <c r="BJ35" s="172" t="str">
        <f t="shared" si="19"/>
        <v/>
      </c>
      <c r="BK35" s="172" t="str">
        <f t="shared" si="19"/>
        <v/>
      </c>
      <c r="BL35" s="172" t="str">
        <f t="shared" si="19"/>
        <v/>
      </c>
      <c r="BM35" s="172" t="str">
        <f t="shared" si="19"/>
        <v/>
      </c>
      <c r="BN35" s="172" t="str">
        <f t="shared" si="19"/>
        <v/>
      </c>
      <c r="BO35" s="172" t="str">
        <f t="shared" si="19"/>
        <v/>
      </c>
      <c r="BP35" s="172" t="str">
        <f t="shared" si="19"/>
        <v/>
      </c>
      <c r="BQ35" s="390" t="str">
        <f>IFERROR(BQ27/(BQ27+BQ28),"")</f>
        <v/>
      </c>
      <c r="BR35" s="439" t="str">
        <f t="shared" ref="BR35:CK35" si="20">IFERROR(BR27/(BR27+BR28),"")</f>
        <v/>
      </c>
      <c r="BS35" s="172" t="str">
        <f t="shared" si="20"/>
        <v/>
      </c>
      <c r="BT35" s="172" t="str">
        <f t="shared" si="20"/>
        <v/>
      </c>
      <c r="BU35" s="172" t="str">
        <f t="shared" si="20"/>
        <v/>
      </c>
      <c r="BV35" s="172" t="str">
        <f t="shared" si="20"/>
        <v/>
      </c>
      <c r="BW35" s="172" t="str">
        <f t="shared" si="20"/>
        <v/>
      </c>
      <c r="BX35" s="172" t="str">
        <f t="shared" si="20"/>
        <v/>
      </c>
      <c r="BY35" s="172" t="str">
        <f t="shared" si="20"/>
        <v/>
      </c>
      <c r="BZ35" s="172" t="str">
        <f t="shared" si="20"/>
        <v/>
      </c>
      <c r="CA35" s="172" t="str">
        <f t="shared" si="20"/>
        <v/>
      </c>
      <c r="CB35" s="172" t="str">
        <f t="shared" si="20"/>
        <v/>
      </c>
      <c r="CC35" s="172" t="str">
        <f t="shared" si="20"/>
        <v/>
      </c>
      <c r="CD35" s="172" t="str">
        <f t="shared" si="20"/>
        <v/>
      </c>
      <c r="CE35" s="172" t="str">
        <f t="shared" si="20"/>
        <v/>
      </c>
      <c r="CF35" s="172" t="str">
        <f t="shared" si="20"/>
        <v/>
      </c>
      <c r="CG35" s="172" t="str">
        <f t="shared" si="20"/>
        <v/>
      </c>
      <c r="CH35" s="172" t="str">
        <f t="shared" si="20"/>
        <v/>
      </c>
      <c r="CI35" s="172" t="str">
        <f t="shared" si="20"/>
        <v/>
      </c>
      <c r="CJ35" s="172" t="str">
        <f t="shared" si="20"/>
        <v/>
      </c>
      <c r="CK35" s="173" t="str">
        <f t="shared" si="20"/>
        <v/>
      </c>
      <c r="CM35" s="115"/>
    </row>
    <row r="36" spans="2:91" ht="43.5" thickBot="1" x14ac:dyDescent="0.25">
      <c r="B36" s="684"/>
      <c r="C36" s="73" t="s">
        <v>275</v>
      </c>
      <c r="D36" s="74" t="s">
        <v>276</v>
      </c>
      <c r="E36" s="62" t="s">
        <v>277</v>
      </c>
      <c r="F36" s="63" t="s">
        <v>278</v>
      </c>
      <c r="G36" s="73" t="s">
        <v>274</v>
      </c>
      <c r="H36" s="166">
        <v>1</v>
      </c>
      <c r="I36" s="440"/>
      <c r="J36" s="174">
        <f>IFERROR(J27/(J27+J29+J28),"")</f>
        <v>0.39171879946822113</v>
      </c>
      <c r="K36" s="175">
        <f t="shared" ref="K36:BP36" si="21">IFERROR(K27/(K27+K29+K28),"")</f>
        <v>0.40825309135696808</v>
      </c>
      <c r="L36" s="175">
        <f t="shared" si="21"/>
        <v>0.42455644385437852</v>
      </c>
      <c r="M36" s="175">
        <f t="shared" si="21"/>
        <v>0.44039494341344215</v>
      </c>
      <c r="N36" s="175">
        <f t="shared" si="21"/>
        <v>0.4559076460619359</v>
      </c>
      <c r="O36" s="175">
        <f t="shared" si="21"/>
        <v>0.47133676849065576</v>
      </c>
      <c r="P36" s="175">
        <f t="shared" si="21"/>
        <v>0.48644708248169516</v>
      </c>
      <c r="Q36" s="175">
        <f t="shared" si="21"/>
        <v>0.50154627481723391</v>
      </c>
      <c r="R36" s="175">
        <f t="shared" si="21"/>
        <v>0.51629172208407392</v>
      </c>
      <c r="S36" s="175">
        <f t="shared" si="21"/>
        <v>0.53092123991965368</v>
      </c>
      <c r="T36" s="175">
        <f t="shared" si="21"/>
        <v>0.54361279778281146</v>
      </c>
      <c r="U36" s="175">
        <f t="shared" si="21"/>
        <v>0.55461695927323706</v>
      </c>
      <c r="V36" s="175">
        <f t="shared" si="21"/>
        <v>0.56521944543347191</v>
      </c>
      <c r="W36" s="175">
        <f t="shared" si="21"/>
        <v>0.57580874807502358</v>
      </c>
      <c r="X36" s="175">
        <f t="shared" si="21"/>
        <v>0.58610736936579766</v>
      </c>
      <c r="Y36" s="175">
        <f t="shared" si="21"/>
        <v>0.5962270804799441</v>
      </c>
      <c r="Z36" s="175">
        <f t="shared" si="21"/>
        <v>0.60618790106196618</v>
      </c>
      <c r="AA36" s="175">
        <f t="shared" si="21"/>
        <v>0.61602981435961912</v>
      </c>
      <c r="AB36" s="175">
        <f t="shared" si="21"/>
        <v>0.62574098343832629</v>
      </c>
      <c r="AC36" s="175">
        <f t="shared" si="21"/>
        <v>0.63529946859002762</v>
      </c>
      <c r="AD36" s="175">
        <f t="shared" si="21"/>
        <v>0.64333384860253406</v>
      </c>
      <c r="AE36" s="175">
        <f t="shared" si="21"/>
        <v>0.64980225727857721</v>
      </c>
      <c r="AF36" s="175">
        <f t="shared" si="21"/>
        <v>0.65618346212203305</v>
      </c>
      <c r="AG36" s="175">
        <f t="shared" si="21"/>
        <v>0.66243305949966014</v>
      </c>
      <c r="AH36" s="175">
        <f t="shared" si="21"/>
        <v>0.6683122006261667</v>
      </c>
      <c r="AI36" s="175">
        <f t="shared" si="21"/>
        <v>0.67261316387716474</v>
      </c>
      <c r="AJ36" s="175">
        <f t="shared" si="21"/>
        <v>0.67510761166235289</v>
      </c>
      <c r="AK36" s="175">
        <f t="shared" si="21"/>
        <v>0.67754012600655356</v>
      </c>
      <c r="AL36" s="175">
        <f t="shared" si="21"/>
        <v>0.67988133207956869</v>
      </c>
      <c r="AM36" s="175">
        <f t="shared" si="21"/>
        <v>0.68220078254827454</v>
      </c>
      <c r="AN36" s="175">
        <f t="shared" si="21"/>
        <v>0.6845449674723465</v>
      </c>
      <c r="AO36" s="175">
        <f t="shared" si="21"/>
        <v>0.68678174188683472</v>
      </c>
      <c r="AP36" s="175">
        <f t="shared" si="21"/>
        <v>0.68896410425915966</v>
      </c>
      <c r="AQ36" s="175">
        <f t="shared" si="21"/>
        <v>0.69109717582707664</v>
      </c>
      <c r="AR36" s="175">
        <f t="shared" si="21"/>
        <v>0.69324681995332693</v>
      </c>
      <c r="AS36" s="175">
        <f t="shared" si="21"/>
        <v>0.69535384641974274</v>
      </c>
      <c r="AT36" s="175">
        <f t="shared" si="21"/>
        <v>0.69749948492533487</v>
      </c>
      <c r="AU36" s="175">
        <f t="shared" si="21"/>
        <v>0.69957964833808917</v>
      </c>
      <c r="AV36" s="175">
        <f t="shared" si="21"/>
        <v>0.70159586498604254</v>
      </c>
      <c r="AW36" s="175">
        <f t="shared" si="21"/>
        <v>0.70355945318284863</v>
      </c>
      <c r="AX36" s="175" t="str">
        <f t="shared" si="21"/>
        <v/>
      </c>
      <c r="AY36" s="175" t="str">
        <f t="shared" si="21"/>
        <v/>
      </c>
      <c r="AZ36" s="175" t="str">
        <f t="shared" si="21"/>
        <v/>
      </c>
      <c r="BA36" s="175" t="str">
        <f t="shared" si="21"/>
        <v/>
      </c>
      <c r="BB36" s="175" t="str">
        <f t="shared" si="21"/>
        <v/>
      </c>
      <c r="BC36" s="175" t="str">
        <f t="shared" si="21"/>
        <v/>
      </c>
      <c r="BD36" s="175" t="str">
        <f t="shared" si="21"/>
        <v/>
      </c>
      <c r="BE36" s="175" t="str">
        <f t="shared" si="21"/>
        <v/>
      </c>
      <c r="BF36" s="175" t="str">
        <f t="shared" si="21"/>
        <v/>
      </c>
      <c r="BG36" s="175" t="str">
        <f t="shared" si="21"/>
        <v/>
      </c>
      <c r="BH36" s="175" t="str">
        <f t="shared" si="21"/>
        <v/>
      </c>
      <c r="BI36" s="175" t="str">
        <f t="shared" si="21"/>
        <v/>
      </c>
      <c r="BJ36" s="175" t="str">
        <f t="shared" si="21"/>
        <v/>
      </c>
      <c r="BK36" s="175" t="str">
        <f t="shared" si="21"/>
        <v/>
      </c>
      <c r="BL36" s="175" t="str">
        <f t="shared" si="21"/>
        <v/>
      </c>
      <c r="BM36" s="175" t="str">
        <f t="shared" si="21"/>
        <v/>
      </c>
      <c r="BN36" s="175" t="str">
        <f t="shared" si="21"/>
        <v/>
      </c>
      <c r="BO36" s="175" t="str">
        <f t="shared" si="21"/>
        <v/>
      </c>
      <c r="BP36" s="175" t="str">
        <f t="shared" si="21"/>
        <v/>
      </c>
      <c r="BQ36" s="413" t="str">
        <f>IFERROR(BQ27/(BQ27+BQ29+BQ28),"")</f>
        <v/>
      </c>
      <c r="BR36" s="440" t="str">
        <f t="shared" ref="BR36:CK36" si="22">IFERROR(BR27/(BR27+BR29+BR28),"")</f>
        <v/>
      </c>
      <c r="BS36" s="175" t="str">
        <f t="shared" si="22"/>
        <v/>
      </c>
      <c r="BT36" s="175" t="str">
        <f t="shared" si="22"/>
        <v/>
      </c>
      <c r="BU36" s="175" t="str">
        <f t="shared" si="22"/>
        <v/>
      </c>
      <c r="BV36" s="175" t="str">
        <f t="shared" si="22"/>
        <v/>
      </c>
      <c r="BW36" s="175" t="str">
        <f t="shared" si="22"/>
        <v/>
      </c>
      <c r="BX36" s="175" t="str">
        <f t="shared" si="22"/>
        <v/>
      </c>
      <c r="BY36" s="175" t="str">
        <f t="shared" si="22"/>
        <v/>
      </c>
      <c r="BZ36" s="175" t="str">
        <f t="shared" si="22"/>
        <v/>
      </c>
      <c r="CA36" s="175" t="str">
        <f t="shared" si="22"/>
        <v/>
      </c>
      <c r="CB36" s="175" t="str">
        <f t="shared" si="22"/>
        <v/>
      </c>
      <c r="CC36" s="175" t="str">
        <f t="shared" si="22"/>
        <v/>
      </c>
      <c r="CD36" s="175" t="str">
        <f t="shared" si="22"/>
        <v/>
      </c>
      <c r="CE36" s="175" t="str">
        <f t="shared" si="22"/>
        <v/>
      </c>
      <c r="CF36" s="175" t="str">
        <f t="shared" si="22"/>
        <v/>
      </c>
      <c r="CG36" s="175" t="str">
        <f t="shared" si="22"/>
        <v/>
      </c>
      <c r="CH36" s="175" t="str">
        <f t="shared" si="22"/>
        <v/>
      </c>
      <c r="CI36" s="175" t="str">
        <f t="shared" si="22"/>
        <v/>
      </c>
      <c r="CJ36" s="175" t="str">
        <f t="shared" si="22"/>
        <v/>
      </c>
      <c r="CK36" s="176" t="str">
        <f t="shared" si="22"/>
        <v/>
      </c>
      <c r="CM36" s="115"/>
    </row>
    <row r="37" spans="2:91" s="628" customFormat="1" ht="43.5" thickBot="1" x14ac:dyDescent="0.25">
      <c r="B37" s="616" t="s">
        <v>279</v>
      </c>
      <c r="C37" s="617" t="s">
        <v>280</v>
      </c>
      <c r="D37" s="618" t="s">
        <v>281</v>
      </c>
      <c r="E37" s="619" t="s">
        <v>282</v>
      </c>
      <c r="F37" s="620" t="s">
        <v>283</v>
      </c>
      <c r="G37" s="621" t="s">
        <v>171</v>
      </c>
      <c r="H37" s="622">
        <v>2</v>
      </c>
      <c r="I37" s="623"/>
      <c r="J37" s="624">
        <f>'[1]Berwick S&amp;D Baseline'!K80</f>
        <v>6.8716557398438454</v>
      </c>
      <c r="K37" s="624">
        <f>'[1]Berwick S&amp;D Baseline'!L80</f>
        <v>6.8681338876485825</v>
      </c>
      <c r="L37" s="624">
        <f>'[1]Berwick S&amp;D Baseline'!M80</f>
        <v>6.8666255176067352</v>
      </c>
      <c r="M37" s="624">
        <f>'[1]Berwick S&amp;D Baseline'!N80</f>
        <v>6.8673338294029236</v>
      </c>
      <c r="N37" s="624">
        <f>'[1]Berwick S&amp;D Baseline'!O80</f>
        <v>6.8643349856138229</v>
      </c>
      <c r="O37" s="624">
        <f>'[1]Berwick S&amp;D Baseline'!P80</f>
        <v>6.8600986823439598</v>
      </c>
      <c r="P37" s="624">
        <f>'[1]Berwick S&amp;D Baseline'!Q80</f>
        <v>6.8560576513409615</v>
      </c>
      <c r="Q37" s="624">
        <f>'[1]Berwick S&amp;D Baseline'!R80</f>
        <v>6.8557221293449402</v>
      </c>
      <c r="R37" s="624">
        <f>'[1]Berwick S&amp;D Baseline'!S80</f>
        <v>6.8497124388813972</v>
      </c>
      <c r="S37" s="624">
        <f>'[1]Berwick S&amp;D Baseline'!T80</f>
        <v>6.8476005271077156</v>
      </c>
      <c r="T37" s="624">
        <f>'[1]Berwick S&amp;D Baseline'!U80</f>
        <v>6.8483010828495026</v>
      </c>
      <c r="U37" s="624">
        <f>'[1]Berwick S&amp;D Baseline'!V80</f>
        <v>6.8513498306274414</v>
      </c>
      <c r="V37" s="624">
        <f>'[1]Berwick S&amp;D Baseline'!W80</f>
        <v>6.8487691059708595</v>
      </c>
      <c r="W37" s="624">
        <f>'[1]Berwick S&amp;D Baseline'!X80</f>
        <v>6.8504529967904091</v>
      </c>
      <c r="X37" s="624">
        <f>'[1]Berwick S&amp;D Baseline'!Y80</f>
        <v>6.8591755777597427</v>
      </c>
      <c r="Y37" s="624">
        <f>'[1]Berwick S&amp;D Baseline'!Z80</f>
        <v>6.8650870770215988</v>
      </c>
      <c r="Z37" s="624">
        <f>'[1]Berwick S&amp;D Baseline'!AA80</f>
        <v>6.8671868965029716</v>
      </c>
      <c r="AA37" s="624">
        <f>'[1]Berwick S&amp;D Baseline'!AB80</f>
        <v>6.872033417224884</v>
      </c>
      <c r="AB37" s="624">
        <f>'[1]Berwick S&amp;D Baseline'!AC80</f>
        <v>6.8814576715230942</v>
      </c>
      <c r="AC37" s="624">
        <f>'[1]Berwick S&amp;D Baseline'!AD80</f>
        <v>6.894721582531929</v>
      </c>
      <c r="AD37" s="624">
        <f>'[1]Berwick S&amp;D Baseline'!AE80</f>
        <v>6.8991854563355446</v>
      </c>
      <c r="AE37" s="624">
        <f>'[1]Berwick S&amp;D Baseline'!AF80</f>
        <v>6.9077378138899803</v>
      </c>
      <c r="AF37" s="624">
        <f>'[1]Berwick S&amp;D Baseline'!AG80</f>
        <v>6.9165607839822769</v>
      </c>
      <c r="AG37" s="624">
        <f>'[1]Berwick S&amp;D Baseline'!AH80</f>
        <v>6.9269261062145233</v>
      </c>
      <c r="AH37" s="624">
        <f>'[1]Berwick S&amp;D Baseline'!AI80</f>
        <v>6.9322583675384521</v>
      </c>
      <c r="AI37" s="624">
        <f>'[1]Berwick S&amp;D Baseline'!AJ80</f>
        <v>6.9423363506793976</v>
      </c>
      <c r="AJ37" s="624">
        <f>'[1]Berwick S&amp;D Baseline'!AK80</f>
        <v>6.9394196793437004</v>
      </c>
      <c r="AK37" s="624">
        <f>'[1]Berwick S&amp;D Baseline'!AL80</f>
        <v>6.9531145095825195</v>
      </c>
      <c r="AL37" s="624">
        <f>'[1]Berwick S&amp;D Baseline'!AM80</f>
        <v>6.961202085018158</v>
      </c>
      <c r="AM37" s="624">
        <f>'[1]Berwick S&amp;D Baseline'!AN80</f>
        <v>6.9717797711491585</v>
      </c>
      <c r="AN37" s="624">
        <f>'[1]Berwick S&amp;D Baseline'!AO80</f>
        <v>6.9834395423531532</v>
      </c>
      <c r="AO37" s="624">
        <f>'[1]Berwick S&amp;D Baseline'!AP80</f>
        <v>6.9980318695306778</v>
      </c>
      <c r="AP37" s="624">
        <f>'[1]Berwick S&amp;D Baseline'!AQ80</f>
        <v>7.0070013254880905</v>
      </c>
      <c r="AQ37" s="624">
        <f>'[1]Berwick S&amp;D Baseline'!AR80</f>
        <v>7.017782635986805</v>
      </c>
      <c r="AR37" s="624">
        <f>'[1]Berwick S&amp;D Baseline'!AS80</f>
        <v>7.0267784520983696</v>
      </c>
      <c r="AS37" s="624">
        <f>'[1]Berwick S&amp;D Baseline'!AT80</f>
        <v>7.0397905856370926</v>
      </c>
      <c r="AT37" s="624">
        <f>'[1]Berwick S&amp;D Baseline'!AU80</f>
        <v>7.0453392714262009</v>
      </c>
      <c r="AU37" s="624">
        <f>'[1]Berwick S&amp;D Baseline'!AV80</f>
        <v>7.0539576336741447</v>
      </c>
      <c r="AV37" s="624">
        <f>'[1]Berwick S&amp;D Baseline'!AW80</f>
        <v>7.0639906898140907</v>
      </c>
      <c r="AW37" s="624">
        <f>'[1]Berwick S&amp;D Baseline'!AX80</f>
        <v>7.0772081464529037</v>
      </c>
      <c r="AX37" s="624" t="str">
        <f t="shared" ref="AX37:BP37" si="23">IFERROR((AX17+AX18+AX20+AX23),"")</f>
        <v/>
      </c>
      <c r="AY37" s="624" t="str">
        <f t="shared" si="23"/>
        <v/>
      </c>
      <c r="AZ37" s="624" t="str">
        <f t="shared" si="23"/>
        <v/>
      </c>
      <c r="BA37" s="624" t="str">
        <f t="shared" si="23"/>
        <v/>
      </c>
      <c r="BB37" s="624" t="str">
        <f t="shared" si="23"/>
        <v/>
      </c>
      <c r="BC37" s="624" t="str">
        <f t="shared" si="23"/>
        <v/>
      </c>
      <c r="BD37" s="624" t="str">
        <f t="shared" si="23"/>
        <v/>
      </c>
      <c r="BE37" s="624" t="str">
        <f t="shared" si="23"/>
        <v/>
      </c>
      <c r="BF37" s="624" t="str">
        <f t="shared" si="23"/>
        <v/>
      </c>
      <c r="BG37" s="624" t="str">
        <f t="shared" si="23"/>
        <v/>
      </c>
      <c r="BH37" s="624" t="str">
        <f t="shared" si="23"/>
        <v/>
      </c>
      <c r="BI37" s="624" t="str">
        <f t="shared" si="23"/>
        <v/>
      </c>
      <c r="BJ37" s="624" t="str">
        <f t="shared" si="23"/>
        <v/>
      </c>
      <c r="BK37" s="624" t="str">
        <f t="shared" si="23"/>
        <v/>
      </c>
      <c r="BL37" s="624" t="str">
        <f t="shared" si="23"/>
        <v/>
      </c>
      <c r="BM37" s="624" t="str">
        <f t="shared" si="23"/>
        <v/>
      </c>
      <c r="BN37" s="624" t="str">
        <f t="shared" si="23"/>
        <v/>
      </c>
      <c r="BO37" s="624" t="str">
        <f t="shared" si="23"/>
        <v/>
      </c>
      <c r="BP37" s="624" t="str">
        <f t="shared" si="23"/>
        <v/>
      </c>
      <c r="BQ37" s="625" t="str">
        <f>IFERROR((BQ17+BQ18+BQ20+BQ23),"")</f>
        <v/>
      </c>
      <c r="BR37" s="626">
        <f t="shared" ref="BR37:CK37" si="24">IFERROR((BR17+BR18+BR20+BR23),"")</f>
        <v>0</v>
      </c>
      <c r="BS37" s="624">
        <f t="shared" si="24"/>
        <v>0</v>
      </c>
      <c r="BT37" s="624">
        <f t="shared" si="24"/>
        <v>0</v>
      </c>
      <c r="BU37" s="624">
        <f t="shared" si="24"/>
        <v>0</v>
      </c>
      <c r="BV37" s="624">
        <f t="shared" si="24"/>
        <v>0</v>
      </c>
      <c r="BW37" s="624">
        <f t="shared" si="24"/>
        <v>0</v>
      </c>
      <c r="BX37" s="624">
        <f t="shared" si="24"/>
        <v>0</v>
      </c>
      <c r="BY37" s="624">
        <f t="shared" si="24"/>
        <v>0</v>
      </c>
      <c r="BZ37" s="624">
        <f t="shared" si="24"/>
        <v>0</v>
      </c>
      <c r="CA37" s="624">
        <f t="shared" si="24"/>
        <v>0</v>
      </c>
      <c r="CB37" s="624">
        <f t="shared" si="24"/>
        <v>0</v>
      </c>
      <c r="CC37" s="624">
        <f t="shared" si="24"/>
        <v>0</v>
      </c>
      <c r="CD37" s="624">
        <f t="shared" si="24"/>
        <v>0</v>
      </c>
      <c r="CE37" s="624">
        <f t="shared" si="24"/>
        <v>0</v>
      </c>
      <c r="CF37" s="624">
        <f t="shared" si="24"/>
        <v>0</v>
      </c>
      <c r="CG37" s="624">
        <f t="shared" si="24"/>
        <v>0</v>
      </c>
      <c r="CH37" s="624">
        <f t="shared" si="24"/>
        <v>0</v>
      </c>
      <c r="CI37" s="624">
        <f t="shared" si="24"/>
        <v>0</v>
      </c>
      <c r="CJ37" s="624">
        <f t="shared" si="24"/>
        <v>0</v>
      </c>
      <c r="CK37" s="627">
        <f t="shared" si="24"/>
        <v>0</v>
      </c>
      <c r="CM37" s="629"/>
    </row>
    <row r="38" spans="2:91" ht="15.75" customHeight="1" x14ac:dyDescent="0.2">
      <c r="B38" s="668" t="s">
        <v>284</v>
      </c>
      <c r="C38" s="79" t="s">
        <v>285</v>
      </c>
      <c r="D38" s="80" t="s">
        <v>286</v>
      </c>
      <c r="E38" s="81"/>
      <c r="F38" s="14"/>
      <c r="G38" s="401" t="s">
        <v>171</v>
      </c>
      <c r="H38" s="402">
        <v>2</v>
      </c>
      <c r="I38" s="403"/>
      <c r="J38" s="195">
        <v>-4.282210761302796E-2</v>
      </c>
      <c r="K38" s="404">
        <v>3.2607837983164245E-2</v>
      </c>
      <c r="L38" s="404">
        <v>9.3567012060669086E-3</v>
      </c>
      <c r="M38" s="404">
        <v>2.2821108350314923E-2</v>
      </c>
      <c r="N38" s="404">
        <v>4.9100245432539769E-2</v>
      </c>
      <c r="O38" s="404">
        <v>1.9150569101593184E-2</v>
      </c>
      <c r="P38" s="404">
        <v>1.870092305067006E-2</v>
      </c>
      <c r="Q38" s="404">
        <v>-4.2740147978798992E-2</v>
      </c>
      <c r="R38" s="404">
        <v>-3.0945765743265019E-2</v>
      </c>
      <c r="S38" s="404">
        <v>-2.7115417311140977E-3</v>
      </c>
      <c r="T38" s="404">
        <v>-4.326901716325815E-2</v>
      </c>
      <c r="U38" s="404">
        <v>3.2722361055287807E-2</v>
      </c>
      <c r="V38" s="404">
        <v>2.5984818348445016E-2</v>
      </c>
      <c r="W38" s="404">
        <v>3.7665502779854032E-2</v>
      </c>
      <c r="X38" s="404">
        <v>1.2563766670222964E-2</v>
      </c>
      <c r="Y38" s="404">
        <v>-2.7030389010368028E-2</v>
      </c>
      <c r="Z38" s="404">
        <v>1.7515088070895857E-2</v>
      </c>
      <c r="AA38" s="404">
        <v>-4.2698681643400516E-3</v>
      </c>
      <c r="AB38" s="404">
        <v>4.4305715538569101E-2</v>
      </c>
      <c r="AC38" s="404">
        <v>-8.1991459682220214E-3</v>
      </c>
      <c r="AD38" s="404">
        <v>2.6623572609178137E-2</v>
      </c>
      <c r="AE38" s="404">
        <v>1.9661640388173085E-2</v>
      </c>
      <c r="AF38" s="404">
        <v>5.5116694601895944E-2</v>
      </c>
      <c r="AG38" s="404">
        <v>-2.5677662382059818E-3</v>
      </c>
      <c r="AH38" s="404">
        <v>5.9376622919173005E-2</v>
      </c>
      <c r="AI38" s="404">
        <v>2.8322909953357955E-2</v>
      </c>
      <c r="AJ38" s="404">
        <v>3.216984295143055E-3</v>
      </c>
      <c r="AK38" s="404">
        <v>5.8411237124704085E-2</v>
      </c>
      <c r="AL38" s="404">
        <v>-3.699406415089701E-4</v>
      </c>
      <c r="AM38" s="404">
        <v>8.9660403786819831E-3</v>
      </c>
      <c r="AN38" s="404">
        <v>5.6016368586845E-2</v>
      </c>
      <c r="AO38" s="404">
        <v>3.7227541093250993E-2</v>
      </c>
      <c r="AP38" s="404">
        <v>4.7763962977370067E-2</v>
      </c>
      <c r="AQ38" s="404">
        <v>3.5994273244323027E-2</v>
      </c>
      <c r="AR38" s="404">
        <v>4.1440118670196924E-2</v>
      </c>
      <c r="AS38" s="404">
        <v>-1.3963735362800045E-2</v>
      </c>
      <c r="AT38" s="404">
        <v>2.9911916421935025E-2</v>
      </c>
      <c r="AU38" s="404">
        <v>4.381304128820096E-2</v>
      </c>
      <c r="AV38" s="404">
        <v>5.0320783067571928E-2</v>
      </c>
      <c r="AW38" s="404">
        <v>2.8719465227746044E-2</v>
      </c>
      <c r="AX38" s="404" t="s">
        <v>173</v>
      </c>
      <c r="AY38" s="404" t="s">
        <v>173</v>
      </c>
      <c r="AZ38" s="404" t="s">
        <v>173</v>
      </c>
      <c r="BA38" s="404" t="s">
        <v>173</v>
      </c>
      <c r="BB38" s="404" t="s">
        <v>173</v>
      </c>
      <c r="BC38" s="404" t="s">
        <v>173</v>
      </c>
      <c r="BD38" s="404" t="s">
        <v>173</v>
      </c>
      <c r="BE38" s="404" t="s">
        <v>173</v>
      </c>
      <c r="BF38" s="404" t="s">
        <v>173</v>
      </c>
      <c r="BG38" s="404" t="s">
        <v>173</v>
      </c>
      <c r="BH38" s="404" t="s">
        <v>173</v>
      </c>
      <c r="BI38" s="404" t="s">
        <v>173</v>
      </c>
      <c r="BJ38" s="404" t="s">
        <v>173</v>
      </c>
      <c r="BK38" s="404" t="s">
        <v>173</v>
      </c>
      <c r="BL38" s="404" t="s">
        <v>173</v>
      </c>
      <c r="BM38" s="404" t="s">
        <v>173</v>
      </c>
      <c r="BN38" s="404" t="s">
        <v>173</v>
      </c>
      <c r="BO38" s="404" t="s">
        <v>173</v>
      </c>
      <c r="BP38" s="404" t="s">
        <v>173</v>
      </c>
      <c r="BQ38" s="405" t="s">
        <v>173</v>
      </c>
      <c r="BR38" s="441"/>
      <c r="BS38" s="404"/>
      <c r="BT38" s="404"/>
      <c r="BU38" s="404"/>
      <c r="BV38" s="404"/>
      <c r="BW38" s="404"/>
      <c r="BX38" s="404"/>
      <c r="BY38" s="404"/>
      <c r="BZ38" s="404"/>
      <c r="CA38" s="404"/>
      <c r="CB38" s="404"/>
      <c r="CC38" s="404"/>
      <c r="CD38" s="404"/>
      <c r="CE38" s="404"/>
      <c r="CF38" s="404"/>
      <c r="CG38" s="404"/>
      <c r="CH38" s="404"/>
      <c r="CI38" s="404"/>
      <c r="CJ38" s="404"/>
      <c r="CK38" s="406"/>
      <c r="CM38" s="115"/>
    </row>
    <row r="39" spans="2:91" ht="14.25" customHeight="1" x14ac:dyDescent="0.2">
      <c r="B39" s="680"/>
      <c r="C39" s="82" t="s">
        <v>287</v>
      </c>
      <c r="D39" s="83" t="s">
        <v>288</v>
      </c>
      <c r="E39" s="10"/>
      <c r="F39" s="84"/>
      <c r="G39" s="407" t="s">
        <v>171</v>
      </c>
      <c r="H39" s="182">
        <v>2</v>
      </c>
      <c r="I39" s="183"/>
      <c r="J39" s="184">
        <v>2.2641491916572241</v>
      </c>
      <c r="K39" s="185">
        <v>2.1917236624564649</v>
      </c>
      <c r="L39" s="185">
        <v>2.239842372091946</v>
      </c>
      <c r="M39" s="185">
        <v>2.1879121700256419</v>
      </c>
      <c r="N39" s="185">
        <v>2.1790884407576532</v>
      </c>
      <c r="O39" s="185">
        <v>2.1175828206655289</v>
      </c>
      <c r="P39" s="185">
        <v>2.0664001464617878</v>
      </c>
      <c r="Q39" s="185">
        <v>2.0200907820288401</v>
      </c>
      <c r="R39" s="185">
        <v>1.945794636915777</v>
      </c>
      <c r="S39" s="185">
        <v>1.8919575642378741</v>
      </c>
      <c r="T39" s="185">
        <v>1.8338721188449261</v>
      </c>
      <c r="U39" s="185">
        <v>1.7664959690170221</v>
      </c>
      <c r="V39" s="185">
        <v>1.689943199830541</v>
      </c>
      <c r="W39" s="185">
        <v>1.6067909416768951</v>
      </c>
      <c r="X39" s="185">
        <v>1.570824612389657</v>
      </c>
      <c r="Y39" s="185">
        <v>1.534095456506738</v>
      </c>
      <c r="Z39" s="185">
        <v>1.4806566098340901</v>
      </c>
      <c r="AA39" s="185">
        <v>1.444541293159324</v>
      </c>
      <c r="AB39" s="185">
        <v>1.383074620993606</v>
      </c>
      <c r="AC39" s="185">
        <v>1.359086104736869</v>
      </c>
      <c r="AD39" s="185">
        <v>1.315980246596308</v>
      </c>
      <c r="AE39" s="185">
        <v>1.27407727376689</v>
      </c>
      <c r="AF39" s="185">
        <v>1.233580241748689</v>
      </c>
      <c r="AG39" s="185">
        <v>1.1998554116351019</v>
      </c>
      <c r="AH39" s="185">
        <v>1.1545075228911099</v>
      </c>
      <c r="AI39" s="185">
        <v>1.1405888801091231</v>
      </c>
      <c r="AJ39" s="185">
        <v>1.111428302203793</v>
      </c>
      <c r="AK39" s="185">
        <v>1.0548724406403149</v>
      </c>
      <c r="AL39" s="185">
        <v>1.044790778309524</v>
      </c>
      <c r="AM39" s="185">
        <v>1.0205151763575731</v>
      </c>
      <c r="AN39" s="185">
        <v>0.96415618870299802</v>
      </c>
      <c r="AO39" s="185">
        <v>0.93083837766323096</v>
      </c>
      <c r="AP39" s="185">
        <v>0.89896135306035396</v>
      </c>
      <c r="AQ39" s="185">
        <v>0.85966784868686197</v>
      </c>
      <c r="AR39" s="185">
        <v>0.85924501109530205</v>
      </c>
      <c r="AS39" s="185">
        <v>0.83810197816273901</v>
      </c>
      <c r="AT39" s="185">
        <v>0.78034565720242299</v>
      </c>
      <c r="AU39" s="185">
        <v>0.75589981006521301</v>
      </c>
      <c r="AV39" s="185">
        <v>0.73323106970198404</v>
      </c>
      <c r="AW39" s="185">
        <v>0.70605198074572495</v>
      </c>
      <c r="AX39" s="185" t="s">
        <v>173</v>
      </c>
      <c r="AY39" s="185" t="s">
        <v>173</v>
      </c>
      <c r="AZ39" s="185" t="s">
        <v>173</v>
      </c>
      <c r="BA39" s="185" t="s">
        <v>173</v>
      </c>
      <c r="BB39" s="185" t="s">
        <v>173</v>
      </c>
      <c r="BC39" s="185" t="s">
        <v>173</v>
      </c>
      <c r="BD39" s="185" t="s">
        <v>173</v>
      </c>
      <c r="BE39" s="185" t="s">
        <v>173</v>
      </c>
      <c r="BF39" s="185" t="s">
        <v>173</v>
      </c>
      <c r="BG39" s="185" t="s">
        <v>173</v>
      </c>
      <c r="BH39" s="185" t="s">
        <v>173</v>
      </c>
      <c r="BI39" s="185" t="s">
        <v>173</v>
      </c>
      <c r="BJ39" s="185" t="s">
        <v>173</v>
      </c>
      <c r="BK39" s="185" t="s">
        <v>173</v>
      </c>
      <c r="BL39" s="185" t="s">
        <v>173</v>
      </c>
      <c r="BM39" s="185" t="s">
        <v>173</v>
      </c>
      <c r="BN39" s="185" t="s">
        <v>173</v>
      </c>
      <c r="BO39" s="185" t="s">
        <v>173</v>
      </c>
      <c r="BP39" s="185" t="s">
        <v>173</v>
      </c>
      <c r="BQ39" s="395" t="s">
        <v>173</v>
      </c>
      <c r="BR39" s="442"/>
      <c r="BS39" s="185"/>
      <c r="BT39" s="185"/>
      <c r="BU39" s="185"/>
      <c r="BV39" s="185"/>
      <c r="BW39" s="185"/>
      <c r="BX39" s="185"/>
      <c r="BY39" s="185"/>
      <c r="BZ39" s="185"/>
      <c r="CA39" s="185"/>
      <c r="CB39" s="185"/>
      <c r="CC39" s="185"/>
      <c r="CD39" s="185"/>
      <c r="CE39" s="185"/>
      <c r="CF39" s="185"/>
      <c r="CG39" s="185"/>
      <c r="CH39" s="185"/>
      <c r="CI39" s="185"/>
      <c r="CJ39" s="185"/>
      <c r="CK39" s="186"/>
    </row>
    <row r="40" spans="2:91" ht="14.25" customHeight="1" x14ac:dyDescent="0.2">
      <c r="B40" s="680"/>
      <c r="C40" s="85" t="s">
        <v>289</v>
      </c>
      <c r="D40" s="86" t="s">
        <v>290</v>
      </c>
      <c r="E40" s="87" t="s">
        <v>291</v>
      </c>
      <c r="F40" s="48" t="s">
        <v>292</v>
      </c>
      <c r="G40" s="408" t="s">
        <v>171</v>
      </c>
      <c r="H40" s="187">
        <v>2</v>
      </c>
      <c r="I40" s="188"/>
      <c r="J40" s="188">
        <f>IFERROR(J38+J39,"")</f>
        <v>2.2213270840441961</v>
      </c>
      <c r="K40" s="189">
        <f t="shared" ref="K40:BP40" si="25">IFERROR(K38+K39,"")</f>
        <v>2.2243315004396291</v>
      </c>
      <c r="L40" s="189">
        <f t="shared" si="25"/>
        <v>2.2491990732980129</v>
      </c>
      <c r="M40" s="189">
        <f t="shared" si="25"/>
        <v>2.2107332783759568</v>
      </c>
      <c r="N40" s="189">
        <f t="shared" si="25"/>
        <v>2.2281886861901929</v>
      </c>
      <c r="O40" s="189">
        <f t="shared" si="25"/>
        <v>2.1367333897671221</v>
      </c>
      <c r="P40" s="189">
        <f t="shared" si="25"/>
        <v>2.0851010695124579</v>
      </c>
      <c r="Q40" s="189">
        <f t="shared" si="25"/>
        <v>1.9773506340500411</v>
      </c>
      <c r="R40" s="189">
        <f t="shared" si="25"/>
        <v>1.914848871172512</v>
      </c>
      <c r="S40" s="189">
        <f t="shared" si="25"/>
        <v>1.88924602250676</v>
      </c>
      <c r="T40" s="189">
        <f t="shared" si="25"/>
        <v>1.7906031016816679</v>
      </c>
      <c r="U40" s="189">
        <f t="shared" si="25"/>
        <v>1.7992183300723099</v>
      </c>
      <c r="V40" s="189">
        <f t="shared" si="25"/>
        <v>1.715928018178986</v>
      </c>
      <c r="W40" s="189">
        <f t="shared" si="25"/>
        <v>1.6444564444567491</v>
      </c>
      <c r="X40" s="189">
        <f t="shared" si="25"/>
        <v>1.5833883790598799</v>
      </c>
      <c r="Y40" s="189">
        <f t="shared" si="25"/>
        <v>1.5070650674963699</v>
      </c>
      <c r="Z40" s="189">
        <f t="shared" si="25"/>
        <v>1.4981716979049859</v>
      </c>
      <c r="AA40" s="189">
        <f t="shared" si="25"/>
        <v>1.440271424994984</v>
      </c>
      <c r="AB40" s="189">
        <f t="shared" si="25"/>
        <v>1.4273803365321751</v>
      </c>
      <c r="AC40" s="189">
        <f t="shared" si="25"/>
        <v>1.350886958768647</v>
      </c>
      <c r="AD40" s="189">
        <f t="shared" si="25"/>
        <v>1.3426038192054861</v>
      </c>
      <c r="AE40" s="189">
        <f t="shared" si="25"/>
        <v>1.293738914155063</v>
      </c>
      <c r="AF40" s="189">
        <f t="shared" si="25"/>
        <v>1.2886969363505849</v>
      </c>
      <c r="AG40" s="189">
        <f t="shared" si="25"/>
        <v>1.1972876453968959</v>
      </c>
      <c r="AH40" s="189">
        <f t="shared" si="25"/>
        <v>1.2138841458102829</v>
      </c>
      <c r="AI40" s="189">
        <f t="shared" si="25"/>
        <v>1.168911790062481</v>
      </c>
      <c r="AJ40" s="189">
        <f t="shared" si="25"/>
        <v>1.114645286498936</v>
      </c>
      <c r="AK40" s="189">
        <f t="shared" si="25"/>
        <v>1.113283677765019</v>
      </c>
      <c r="AL40" s="189">
        <f t="shared" si="25"/>
        <v>1.0444208376680151</v>
      </c>
      <c r="AM40" s="189">
        <f t="shared" si="25"/>
        <v>1.029481216736255</v>
      </c>
      <c r="AN40" s="189">
        <f t="shared" si="25"/>
        <v>1.020172557289843</v>
      </c>
      <c r="AO40" s="189">
        <f t="shared" si="25"/>
        <v>0.96806591875648196</v>
      </c>
      <c r="AP40" s="189">
        <f t="shared" si="25"/>
        <v>0.94672531603772403</v>
      </c>
      <c r="AQ40" s="189">
        <f t="shared" si="25"/>
        <v>0.895662121931185</v>
      </c>
      <c r="AR40" s="189">
        <f t="shared" si="25"/>
        <v>0.90068512976549897</v>
      </c>
      <c r="AS40" s="189">
        <f t="shared" si="25"/>
        <v>0.82413824279993897</v>
      </c>
      <c r="AT40" s="189">
        <f t="shared" si="25"/>
        <v>0.81025757362435802</v>
      </c>
      <c r="AU40" s="189">
        <f t="shared" si="25"/>
        <v>0.79971285135341397</v>
      </c>
      <c r="AV40" s="189">
        <f t="shared" si="25"/>
        <v>0.78355185276955597</v>
      </c>
      <c r="AW40" s="189">
        <f t="shared" si="25"/>
        <v>0.73477144597347099</v>
      </c>
      <c r="AX40" s="189" t="str">
        <f t="shared" si="25"/>
        <v/>
      </c>
      <c r="AY40" s="189" t="str">
        <f t="shared" si="25"/>
        <v/>
      </c>
      <c r="AZ40" s="189" t="str">
        <f t="shared" si="25"/>
        <v/>
      </c>
      <c r="BA40" s="189" t="str">
        <f t="shared" si="25"/>
        <v/>
      </c>
      <c r="BB40" s="189" t="str">
        <f t="shared" si="25"/>
        <v/>
      </c>
      <c r="BC40" s="189" t="str">
        <f t="shared" si="25"/>
        <v/>
      </c>
      <c r="BD40" s="189" t="str">
        <f t="shared" si="25"/>
        <v/>
      </c>
      <c r="BE40" s="189" t="str">
        <f t="shared" si="25"/>
        <v/>
      </c>
      <c r="BF40" s="189" t="str">
        <f t="shared" si="25"/>
        <v/>
      </c>
      <c r="BG40" s="189" t="str">
        <f t="shared" si="25"/>
        <v/>
      </c>
      <c r="BH40" s="189" t="str">
        <f t="shared" si="25"/>
        <v/>
      </c>
      <c r="BI40" s="189" t="str">
        <f t="shared" si="25"/>
        <v/>
      </c>
      <c r="BJ40" s="189" t="str">
        <f t="shared" si="25"/>
        <v/>
      </c>
      <c r="BK40" s="189" t="str">
        <f t="shared" si="25"/>
        <v/>
      </c>
      <c r="BL40" s="189" t="str">
        <f t="shared" si="25"/>
        <v/>
      </c>
      <c r="BM40" s="189" t="str">
        <f t="shared" si="25"/>
        <v/>
      </c>
      <c r="BN40" s="189" t="str">
        <f t="shared" si="25"/>
        <v/>
      </c>
      <c r="BO40" s="189" t="str">
        <f t="shared" si="25"/>
        <v/>
      </c>
      <c r="BP40" s="189" t="str">
        <f t="shared" si="25"/>
        <v/>
      </c>
      <c r="BQ40" s="396" t="str">
        <f>IFERROR(BQ38+BQ39,"")</f>
        <v/>
      </c>
      <c r="BR40" s="428">
        <f t="shared" ref="BR40:CK40" si="26">IFERROR(BR38+BR39,"")</f>
        <v>0</v>
      </c>
      <c r="BS40" s="189">
        <f t="shared" si="26"/>
        <v>0</v>
      </c>
      <c r="BT40" s="189">
        <f t="shared" si="26"/>
        <v>0</v>
      </c>
      <c r="BU40" s="189">
        <f t="shared" si="26"/>
        <v>0</v>
      </c>
      <c r="BV40" s="189">
        <f t="shared" si="26"/>
        <v>0</v>
      </c>
      <c r="BW40" s="189">
        <f t="shared" si="26"/>
        <v>0</v>
      </c>
      <c r="BX40" s="189">
        <f t="shared" si="26"/>
        <v>0</v>
      </c>
      <c r="BY40" s="189">
        <f t="shared" si="26"/>
        <v>0</v>
      </c>
      <c r="BZ40" s="189">
        <f t="shared" si="26"/>
        <v>0</v>
      </c>
      <c r="CA40" s="189">
        <f t="shared" si="26"/>
        <v>0</v>
      </c>
      <c r="CB40" s="189">
        <f t="shared" si="26"/>
        <v>0</v>
      </c>
      <c r="CC40" s="189">
        <f t="shared" si="26"/>
        <v>0</v>
      </c>
      <c r="CD40" s="189">
        <f t="shared" si="26"/>
        <v>0</v>
      </c>
      <c r="CE40" s="189">
        <f t="shared" si="26"/>
        <v>0</v>
      </c>
      <c r="CF40" s="189">
        <f t="shared" si="26"/>
        <v>0</v>
      </c>
      <c r="CG40" s="189">
        <f t="shared" si="26"/>
        <v>0</v>
      </c>
      <c r="CH40" s="189">
        <f t="shared" si="26"/>
        <v>0</v>
      </c>
      <c r="CI40" s="189">
        <f t="shared" si="26"/>
        <v>0</v>
      </c>
      <c r="CJ40" s="189">
        <f t="shared" si="26"/>
        <v>0</v>
      </c>
      <c r="CK40" s="190">
        <f t="shared" si="26"/>
        <v>0</v>
      </c>
    </row>
    <row r="41" spans="2:91" ht="15" customHeight="1" thickBot="1" x14ac:dyDescent="0.25">
      <c r="B41" s="681"/>
      <c r="C41" s="88" t="s">
        <v>293</v>
      </c>
      <c r="D41" s="89" t="s">
        <v>294</v>
      </c>
      <c r="E41" s="90" t="s">
        <v>295</v>
      </c>
      <c r="F41" s="91" t="s">
        <v>296</v>
      </c>
      <c r="G41" s="349" t="s">
        <v>171</v>
      </c>
      <c r="H41" s="350">
        <v>2</v>
      </c>
      <c r="I41" s="196"/>
      <c r="J41" s="196">
        <f>IFERROR(J16-J37,"")</f>
        <v>4.1473442601561565</v>
      </c>
      <c r="K41" s="196">
        <f t="shared" ref="K41:BP41" si="27">IFERROR(K16-K37,"")</f>
        <v>4.1508661123514194</v>
      </c>
      <c r="L41" s="196">
        <f t="shared" si="27"/>
        <v>4.1523744823932667</v>
      </c>
      <c r="M41" s="196">
        <f t="shared" si="27"/>
        <v>4.1516661705970783</v>
      </c>
      <c r="N41" s="196">
        <f t="shared" si="27"/>
        <v>4.154665014386179</v>
      </c>
      <c r="O41" s="196">
        <f t="shared" si="27"/>
        <v>4.1589013176560421</v>
      </c>
      <c r="P41" s="196">
        <f t="shared" si="27"/>
        <v>4.1629423486590404</v>
      </c>
      <c r="Q41" s="196">
        <f t="shared" si="27"/>
        <v>4.1632778706550617</v>
      </c>
      <c r="R41" s="196">
        <f t="shared" si="27"/>
        <v>4.1692875611186047</v>
      </c>
      <c r="S41" s="196">
        <f t="shared" si="27"/>
        <v>4.1713994728922863</v>
      </c>
      <c r="T41" s="196">
        <f t="shared" si="27"/>
        <v>4.1706989171504993</v>
      </c>
      <c r="U41" s="196">
        <f t="shared" si="27"/>
        <v>4.1676501693725605</v>
      </c>
      <c r="V41" s="196">
        <f t="shared" si="27"/>
        <v>4.1702308940291424</v>
      </c>
      <c r="W41" s="196">
        <f t="shared" si="27"/>
        <v>4.1685470032095928</v>
      </c>
      <c r="X41" s="196">
        <f t="shared" si="27"/>
        <v>4.1598244222402592</v>
      </c>
      <c r="Y41" s="196">
        <f t="shared" si="27"/>
        <v>4.1539129229784031</v>
      </c>
      <c r="Z41" s="196">
        <f t="shared" si="27"/>
        <v>4.1518131034970303</v>
      </c>
      <c r="AA41" s="196">
        <f t="shared" si="27"/>
        <v>4.1469665827751179</v>
      </c>
      <c r="AB41" s="196">
        <f t="shared" si="27"/>
        <v>4.1375423284769077</v>
      </c>
      <c r="AC41" s="196">
        <f t="shared" si="27"/>
        <v>4.1242784174680729</v>
      </c>
      <c r="AD41" s="196">
        <f t="shared" si="27"/>
        <v>4.1198145436644573</v>
      </c>
      <c r="AE41" s="196">
        <f t="shared" si="27"/>
        <v>4.1112621861100216</v>
      </c>
      <c r="AF41" s="196">
        <f t="shared" si="27"/>
        <v>4.102439216017725</v>
      </c>
      <c r="AG41" s="196">
        <f t="shared" si="27"/>
        <v>4.0920738937854786</v>
      </c>
      <c r="AH41" s="196">
        <f t="shared" si="27"/>
        <v>4.0867416324615498</v>
      </c>
      <c r="AI41" s="196">
        <f t="shared" si="27"/>
        <v>4.0766636493206043</v>
      </c>
      <c r="AJ41" s="196">
        <f t="shared" si="27"/>
        <v>4.0795803206563015</v>
      </c>
      <c r="AK41" s="196">
        <f t="shared" si="27"/>
        <v>4.0658854904174824</v>
      </c>
      <c r="AL41" s="196">
        <f t="shared" si="27"/>
        <v>4.0577979149818439</v>
      </c>
      <c r="AM41" s="196">
        <f t="shared" si="27"/>
        <v>4.0472202288508434</v>
      </c>
      <c r="AN41" s="196">
        <f t="shared" si="27"/>
        <v>4.0355604576468487</v>
      </c>
      <c r="AO41" s="196">
        <f t="shared" si="27"/>
        <v>4.0209681304693241</v>
      </c>
      <c r="AP41" s="196">
        <f t="shared" si="27"/>
        <v>4.0119986745119114</v>
      </c>
      <c r="AQ41" s="196">
        <f t="shared" si="27"/>
        <v>4.0012173640131969</v>
      </c>
      <c r="AR41" s="196">
        <f t="shared" si="27"/>
        <v>3.9922215479016323</v>
      </c>
      <c r="AS41" s="196">
        <f t="shared" si="27"/>
        <v>3.9792094143629093</v>
      </c>
      <c r="AT41" s="196">
        <f t="shared" si="27"/>
        <v>3.973660728573801</v>
      </c>
      <c r="AU41" s="196">
        <f t="shared" si="27"/>
        <v>3.9650423663258572</v>
      </c>
      <c r="AV41" s="196">
        <f t="shared" si="27"/>
        <v>3.9550093101859112</v>
      </c>
      <c r="AW41" s="196">
        <f t="shared" si="27"/>
        <v>3.9417918535470982</v>
      </c>
      <c r="AX41" s="196" t="str">
        <f t="shared" si="27"/>
        <v/>
      </c>
      <c r="AY41" s="196" t="str">
        <f t="shared" si="27"/>
        <v/>
      </c>
      <c r="AZ41" s="196" t="str">
        <f t="shared" si="27"/>
        <v/>
      </c>
      <c r="BA41" s="196" t="str">
        <f t="shared" si="27"/>
        <v/>
      </c>
      <c r="BB41" s="196" t="str">
        <f t="shared" si="27"/>
        <v/>
      </c>
      <c r="BC41" s="196" t="str">
        <f t="shared" si="27"/>
        <v/>
      </c>
      <c r="BD41" s="196" t="str">
        <f t="shared" si="27"/>
        <v/>
      </c>
      <c r="BE41" s="196" t="str">
        <f t="shared" si="27"/>
        <v/>
      </c>
      <c r="BF41" s="196" t="str">
        <f t="shared" si="27"/>
        <v/>
      </c>
      <c r="BG41" s="196" t="str">
        <f t="shared" si="27"/>
        <v/>
      </c>
      <c r="BH41" s="196" t="str">
        <f t="shared" si="27"/>
        <v/>
      </c>
      <c r="BI41" s="196" t="str">
        <f t="shared" si="27"/>
        <v/>
      </c>
      <c r="BJ41" s="196" t="str">
        <f t="shared" si="27"/>
        <v/>
      </c>
      <c r="BK41" s="196" t="str">
        <f t="shared" si="27"/>
        <v/>
      </c>
      <c r="BL41" s="196" t="str">
        <f t="shared" si="27"/>
        <v/>
      </c>
      <c r="BM41" s="196" t="str">
        <f t="shared" si="27"/>
        <v/>
      </c>
      <c r="BN41" s="196" t="str">
        <f t="shared" si="27"/>
        <v/>
      </c>
      <c r="BO41" s="196" t="str">
        <f t="shared" si="27"/>
        <v/>
      </c>
      <c r="BP41" s="409" t="str">
        <f t="shared" si="27"/>
        <v/>
      </c>
      <c r="BQ41" s="425" t="str">
        <f>IFERROR(BQ16-BQ37,"")</f>
        <v/>
      </c>
      <c r="BR41" s="443">
        <f t="shared" ref="BR41:CK41" si="28">IFERROR(BR16-BR37,"")</f>
        <v>0</v>
      </c>
      <c r="BS41" s="409">
        <f t="shared" si="28"/>
        <v>0</v>
      </c>
      <c r="BT41" s="409">
        <f t="shared" si="28"/>
        <v>0</v>
      </c>
      <c r="BU41" s="409">
        <f t="shared" si="28"/>
        <v>0</v>
      </c>
      <c r="BV41" s="409">
        <f t="shared" si="28"/>
        <v>0</v>
      </c>
      <c r="BW41" s="409">
        <f t="shared" si="28"/>
        <v>0</v>
      </c>
      <c r="BX41" s="409">
        <f t="shared" si="28"/>
        <v>0</v>
      </c>
      <c r="BY41" s="409">
        <f t="shared" si="28"/>
        <v>0</v>
      </c>
      <c r="BZ41" s="409">
        <f t="shared" si="28"/>
        <v>0</v>
      </c>
      <c r="CA41" s="409">
        <f t="shared" si="28"/>
        <v>0</v>
      </c>
      <c r="CB41" s="409">
        <f t="shared" si="28"/>
        <v>0</v>
      </c>
      <c r="CC41" s="409">
        <f t="shared" si="28"/>
        <v>0</v>
      </c>
      <c r="CD41" s="409">
        <f t="shared" si="28"/>
        <v>0</v>
      </c>
      <c r="CE41" s="409">
        <f t="shared" si="28"/>
        <v>0</v>
      </c>
      <c r="CF41" s="409">
        <f t="shared" si="28"/>
        <v>0</v>
      </c>
      <c r="CG41" s="409">
        <f t="shared" si="28"/>
        <v>0</v>
      </c>
      <c r="CH41" s="409">
        <f t="shared" si="28"/>
        <v>0</v>
      </c>
      <c r="CI41" s="409">
        <f t="shared" si="28"/>
        <v>0</v>
      </c>
      <c r="CJ41" s="409">
        <f t="shared" si="28"/>
        <v>0</v>
      </c>
      <c r="CK41" s="410">
        <f t="shared" si="28"/>
        <v>0</v>
      </c>
    </row>
    <row r="42" spans="2:91" ht="15.75" thickBot="1" x14ac:dyDescent="0.25">
      <c r="B42" s="3" t="s">
        <v>297</v>
      </c>
      <c r="C42" s="75" t="s">
        <v>298</v>
      </c>
      <c r="D42" s="76" t="s">
        <v>299</v>
      </c>
      <c r="E42" s="92" t="s">
        <v>300</v>
      </c>
      <c r="F42" s="93" t="s">
        <v>301</v>
      </c>
      <c r="G42" s="453" t="s">
        <v>171</v>
      </c>
      <c r="H42" s="454">
        <v>2</v>
      </c>
      <c r="I42" s="444"/>
      <c r="J42" s="444">
        <f>IFERROR(J41-J40,"")</f>
        <v>1.9260171761119604</v>
      </c>
      <c r="K42" s="444">
        <f t="shared" ref="K42:BP42" si="29">IFERROR(K41-K40,"")</f>
        <v>1.9265346119117903</v>
      </c>
      <c r="L42" s="444">
        <f t="shared" si="29"/>
        <v>1.9031754090952537</v>
      </c>
      <c r="M42" s="444">
        <f t="shared" si="29"/>
        <v>1.9409328922211215</v>
      </c>
      <c r="N42" s="444">
        <f t="shared" si="29"/>
        <v>1.926476328195986</v>
      </c>
      <c r="O42" s="444">
        <f t="shared" si="29"/>
        <v>2.02216792788892</v>
      </c>
      <c r="P42" s="444">
        <f t="shared" si="29"/>
        <v>2.0778412791465826</v>
      </c>
      <c r="Q42" s="444">
        <f t="shared" si="29"/>
        <v>2.1859272366050204</v>
      </c>
      <c r="R42" s="444">
        <f t="shared" si="29"/>
        <v>2.2544386899460926</v>
      </c>
      <c r="S42" s="444">
        <f t="shared" si="29"/>
        <v>2.2821534503855263</v>
      </c>
      <c r="T42" s="444">
        <f t="shared" si="29"/>
        <v>2.3800958154688314</v>
      </c>
      <c r="U42" s="444">
        <f t="shared" si="29"/>
        <v>2.3684318393002508</v>
      </c>
      <c r="V42" s="444">
        <f t="shared" si="29"/>
        <v>2.4543028758501562</v>
      </c>
      <c r="W42" s="444">
        <f t="shared" si="29"/>
        <v>2.5240905587528437</v>
      </c>
      <c r="X42" s="444">
        <f t="shared" si="29"/>
        <v>2.5764360431803794</v>
      </c>
      <c r="Y42" s="444">
        <f t="shared" si="29"/>
        <v>2.6468478554820329</v>
      </c>
      <c r="Z42" s="444">
        <f t="shared" si="29"/>
        <v>2.6536414055920443</v>
      </c>
      <c r="AA42" s="444">
        <f t="shared" si="29"/>
        <v>2.7066951577801337</v>
      </c>
      <c r="AB42" s="444">
        <f t="shared" si="29"/>
        <v>2.7101619919447328</v>
      </c>
      <c r="AC42" s="444">
        <f t="shared" si="29"/>
        <v>2.7733914586994262</v>
      </c>
      <c r="AD42" s="444">
        <f t="shared" si="29"/>
        <v>2.7772107244589712</v>
      </c>
      <c r="AE42" s="444">
        <f t="shared" si="29"/>
        <v>2.8175232719549586</v>
      </c>
      <c r="AF42" s="444">
        <f t="shared" si="29"/>
        <v>2.8137422796671401</v>
      </c>
      <c r="AG42" s="444">
        <f t="shared" si="29"/>
        <v>2.8947862483885825</v>
      </c>
      <c r="AH42" s="444">
        <f t="shared" si="29"/>
        <v>2.8728574866512666</v>
      </c>
      <c r="AI42" s="444">
        <f t="shared" si="29"/>
        <v>2.9077518592581235</v>
      </c>
      <c r="AJ42" s="444">
        <f t="shared" si="29"/>
        <v>2.9649350341573655</v>
      </c>
      <c r="AK42" s="444">
        <f t="shared" si="29"/>
        <v>2.9526018126524631</v>
      </c>
      <c r="AL42" s="444">
        <f t="shared" si="29"/>
        <v>3.0133770773138289</v>
      </c>
      <c r="AM42" s="444">
        <f t="shared" si="29"/>
        <v>3.0177390121145882</v>
      </c>
      <c r="AN42" s="444">
        <f t="shared" si="29"/>
        <v>3.0153879003570054</v>
      </c>
      <c r="AO42" s="444">
        <f t="shared" si="29"/>
        <v>3.0529022117128424</v>
      </c>
      <c r="AP42" s="444">
        <f t="shared" si="29"/>
        <v>3.0652733584741876</v>
      </c>
      <c r="AQ42" s="444">
        <f t="shared" si="29"/>
        <v>3.1055552420820121</v>
      </c>
      <c r="AR42" s="444">
        <f t="shared" si="29"/>
        <v>3.0915364181361333</v>
      </c>
      <c r="AS42" s="444">
        <f t="shared" si="29"/>
        <v>3.1550711715629705</v>
      </c>
      <c r="AT42" s="444">
        <f t="shared" si="29"/>
        <v>3.1634031549494432</v>
      </c>
      <c r="AU42" s="444">
        <f t="shared" si="29"/>
        <v>3.1653295149724432</v>
      </c>
      <c r="AV42" s="444">
        <f t="shared" si="29"/>
        <v>3.1714574574163552</v>
      </c>
      <c r="AW42" s="444">
        <f t="shared" si="29"/>
        <v>3.2070204075736273</v>
      </c>
      <c r="AX42" s="444" t="str">
        <f t="shared" si="29"/>
        <v/>
      </c>
      <c r="AY42" s="444" t="str">
        <f t="shared" si="29"/>
        <v/>
      </c>
      <c r="AZ42" s="444" t="str">
        <f t="shared" si="29"/>
        <v/>
      </c>
      <c r="BA42" s="444" t="str">
        <f t="shared" si="29"/>
        <v/>
      </c>
      <c r="BB42" s="444" t="str">
        <f t="shared" si="29"/>
        <v/>
      </c>
      <c r="BC42" s="444" t="str">
        <f t="shared" si="29"/>
        <v/>
      </c>
      <c r="BD42" s="444" t="str">
        <f t="shared" si="29"/>
        <v/>
      </c>
      <c r="BE42" s="444" t="str">
        <f t="shared" si="29"/>
        <v/>
      </c>
      <c r="BF42" s="444" t="str">
        <f t="shared" si="29"/>
        <v/>
      </c>
      <c r="BG42" s="444" t="str">
        <f t="shared" si="29"/>
        <v/>
      </c>
      <c r="BH42" s="444" t="str">
        <f t="shared" si="29"/>
        <v/>
      </c>
      <c r="BI42" s="444" t="str">
        <f t="shared" si="29"/>
        <v/>
      </c>
      <c r="BJ42" s="444" t="str">
        <f t="shared" si="29"/>
        <v/>
      </c>
      <c r="BK42" s="444" t="str">
        <f t="shared" si="29"/>
        <v/>
      </c>
      <c r="BL42" s="444" t="str">
        <f t="shared" si="29"/>
        <v/>
      </c>
      <c r="BM42" s="444" t="str">
        <f t="shared" si="29"/>
        <v/>
      </c>
      <c r="BN42" s="444" t="str">
        <f t="shared" si="29"/>
        <v/>
      </c>
      <c r="BO42" s="444" t="str">
        <f t="shared" si="29"/>
        <v/>
      </c>
      <c r="BP42" s="388" t="str">
        <f t="shared" si="29"/>
        <v/>
      </c>
      <c r="BQ42" s="391" t="str">
        <f>IFERROR(BQ41-BQ40,"")</f>
        <v/>
      </c>
      <c r="BR42" s="463">
        <f t="shared" ref="BR42:CK42" si="30">IFERROR(BR41-BR40,"")</f>
        <v>0</v>
      </c>
      <c r="BS42" s="388">
        <f t="shared" si="30"/>
        <v>0</v>
      </c>
      <c r="BT42" s="388">
        <f t="shared" si="30"/>
        <v>0</v>
      </c>
      <c r="BU42" s="388">
        <f t="shared" si="30"/>
        <v>0</v>
      </c>
      <c r="BV42" s="388">
        <f t="shared" si="30"/>
        <v>0</v>
      </c>
      <c r="BW42" s="388">
        <f t="shared" si="30"/>
        <v>0</v>
      </c>
      <c r="BX42" s="388">
        <f t="shared" si="30"/>
        <v>0</v>
      </c>
      <c r="BY42" s="388">
        <f t="shared" si="30"/>
        <v>0</v>
      </c>
      <c r="BZ42" s="388">
        <f t="shared" si="30"/>
        <v>0</v>
      </c>
      <c r="CA42" s="388">
        <f t="shared" si="30"/>
        <v>0</v>
      </c>
      <c r="CB42" s="388">
        <f t="shared" si="30"/>
        <v>0</v>
      </c>
      <c r="CC42" s="388">
        <f t="shared" si="30"/>
        <v>0</v>
      </c>
      <c r="CD42" s="388">
        <f t="shared" si="30"/>
        <v>0</v>
      </c>
      <c r="CE42" s="388">
        <f t="shared" si="30"/>
        <v>0</v>
      </c>
      <c r="CF42" s="388">
        <f t="shared" si="30"/>
        <v>0</v>
      </c>
      <c r="CG42" s="388">
        <f t="shared" si="30"/>
        <v>0</v>
      </c>
      <c r="CH42" s="388">
        <f t="shared" si="30"/>
        <v>0</v>
      </c>
      <c r="CI42" s="388">
        <f t="shared" si="30"/>
        <v>0</v>
      </c>
      <c r="CJ42" s="388">
        <f t="shared" si="30"/>
        <v>0</v>
      </c>
      <c r="CK42" s="389">
        <f t="shared" si="30"/>
        <v>0</v>
      </c>
    </row>
    <row r="43" spans="2:91" ht="13.5" customHeight="1" x14ac:dyDescent="0.25">
      <c r="C43" s="192"/>
      <c r="J43" s="193"/>
      <c r="K43" s="193"/>
      <c r="L43" s="193"/>
      <c r="M43" s="193"/>
      <c r="N43" s="193"/>
      <c r="O43" s="194"/>
      <c r="P43" s="194"/>
    </row>
    <row r="44" spans="2:91" ht="13.5" customHeight="1" thickBot="1" x14ac:dyDescent="0.3">
      <c r="C44" s="192"/>
      <c r="J44" s="193"/>
      <c r="K44" s="193"/>
      <c r="L44" s="193"/>
      <c r="M44" s="193"/>
      <c r="N44" s="193"/>
      <c r="O44" s="194"/>
      <c r="P44" s="194"/>
    </row>
    <row r="45" spans="2:91" ht="36" customHeight="1" thickBot="1" x14ac:dyDescent="0.25">
      <c r="B45" s="464" t="s">
        <v>302</v>
      </c>
      <c r="C45" s="94" t="s">
        <v>162</v>
      </c>
      <c r="D45" s="95" t="s">
        <v>163</v>
      </c>
      <c r="E45" s="95" t="s">
        <v>164</v>
      </c>
      <c r="F45" s="96" t="s">
        <v>165</v>
      </c>
      <c r="G45" s="107" t="s">
        <v>166</v>
      </c>
      <c r="H45" s="108" t="s">
        <v>167</v>
      </c>
      <c r="I45" s="109" t="str">
        <f t="shared" ref="I45:BQ45" si="31">I5</f>
        <v>2019-20</v>
      </c>
      <c r="J45" s="95" t="str">
        <f t="shared" si="31"/>
        <v>2020-21</v>
      </c>
      <c r="K45" s="95" t="str">
        <f t="shared" si="31"/>
        <v>2021-22</v>
      </c>
      <c r="L45" s="95" t="str">
        <f t="shared" si="31"/>
        <v>2022-23</v>
      </c>
      <c r="M45" s="95" t="str">
        <f t="shared" si="31"/>
        <v>2023-24</v>
      </c>
      <c r="N45" s="95" t="str">
        <f t="shared" si="31"/>
        <v>2024-25</v>
      </c>
      <c r="O45" s="95" t="str">
        <f t="shared" si="31"/>
        <v>2025-26</v>
      </c>
      <c r="P45" s="95" t="str">
        <f t="shared" si="31"/>
        <v>2026-27</v>
      </c>
      <c r="Q45" s="95" t="str">
        <f t="shared" si="31"/>
        <v>2027-28</v>
      </c>
      <c r="R45" s="95" t="str">
        <f t="shared" si="31"/>
        <v>2028-29</v>
      </c>
      <c r="S45" s="95" t="str">
        <f t="shared" si="31"/>
        <v>2029-30</v>
      </c>
      <c r="T45" s="95" t="str">
        <f t="shared" si="31"/>
        <v>2030-31</v>
      </c>
      <c r="U45" s="95" t="str">
        <f t="shared" si="31"/>
        <v>2031-32</v>
      </c>
      <c r="V45" s="95" t="str">
        <f t="shared" si="31"/>
        <v>2032-33</v>
      </c>
      <c r="W45" s="95" t="str">
        <f t="shared" si="31"/>
        <v>2033-34</v>
      </c>
      <c r="X45" s="95" t="str">
        <f t="shared" si="31"/>
        <v>2034-35</v>
      </c>
      <c r="Y45" s="95" t="str">
        <f t="shared" si="31"/>
        <v>2035-36</v>
      </c>
      <c r="Z45" s="95" t="str">
        <f t="shared" si="31"/>
        <v>2036-37</v>
      </c>
      <c r="AA45" s="95" t="str">
        <f t="shared" si="31"/>
        <v>2037-38</v>
      </c>
      <c r="AB45" s="95" t="str">
        <f t="shared" si="31"/>
        <v>2038-39</v>
      </c>
      <c r="AC45" s="95" t="str">
        <f t="shared" si="31"/>
        <v>2039-40</v>
      </c>
      <c r="AD45" s="95" t="str">
        <f t="shared" si="31"/>
        <v>2040-41</v>
      </c>
      <c r="AE45" s="95" t="str">
        <f t="shared" si="31"/>
        <v>2041-42</v>
      </c>
      <c r="AF45" s="95" t="str">
        <f t="shared" si="31"/>
        <v>2042-43</v>
      </c>
      <c r="AG45" s="95" t="str">
        <f t="shared" si="31"/>
        <v>2043-44</v>
      </c>
      <c r="AH45" s="95" t="str">
        <f t="shared" si="31"/>
        <v>2044-45</v>
      </c>
      <c r="AI45" s="95" t="str">
        <f t="shared" si="31"/>
        <v>2045-46</v>
      </c>
      <c r="AJ45" s="95" t="str">
        <f t="shared" si="31"/>
        <v>2046-47</v>
      </c>
      <c r="AK45" s="95" t="str">
        <f t="shared" si="31"/>
        <v>2047-48</v>
      </c>
      <c r="AL45" s="95" t="str">
        <f t="shared" si="31"/>
        <v>2048-49</v>
      </c>
      <c r="AM45" s="95" t="str">
        <f t="shared" si="31"/>
        <v>2049-50</v>
      </c>
      <c r="AN45" s="95" t="str">
        <f t="shared" si="31"/>
        <v>2050-51</v>
      </c>
      <c r="AO45" s="95" t="str">
        <f t="shared" si="31"/>
        <v>2051-52</v>
      </c>
      <c r="AP45" s="95" t="str">
        <f t="shared" si="31"/>
        <v>2052-53</v>
      </c>
      <c r="AQ45" s="95" t="str">
        <f t="shared" si="31"/>
        <v>2053-54</v>
      </c>
      <c r="AR45" s="95" t="str">
        <f t="shared" si="31"/>
        <v>2054-55</v>
      </c>
      <c r="AS45" s="95" t="str">
        <f t="shared" si="31"/>
        <v>2055-56</v>
      </c>
      <c r="AT45" s="95" t="str">
        <f t="shared" si="31"/>
        <v>2056-57</v>
      </c>
      <c r="AU45" s="95" t="str">
        <f t="shared" si="31"/>
        <v>2057-58</v>
      </c>
      <c r="AV45" s="95" t="str">
        <f t="shared" si="31"/>
        <v>2058-59</v>
      </c>
      <c r="AW45" s="95" t="str">
        <f t="shared" si="31"/>
        <v>2059-60</v>
      </c>
      <c r="AX45" s="95" t="str">
        <f t="shared" si="31"/>
        <v>2060-61</v>
      </c>
      <c r="AY45" s="95" t="str">
        <f t="shared" si="31"/>
        <v>2061-62</v>
      </c>
      <c r="AZ45" s="95" t="str">
        <f t="shared" si="31"/>
        <v>2062-63</v>
      </c>
      <c r="BA45" s="95" t="str">
        <f t="shared" si="31"/>
        <v>2063-64</v>
      </c>
      <c r="BB45" s="95" t="str">
        <f t="shared" si="31"/>
        <v>2064-65</v>
      </c>
      <c r="BC45" s="95" t="str">
        <f t="shared" si="31"/>
        <v>2065-66</v>
      </c>
      <c r="BD45" s="95" t="str">
        <f t="shared" si="31"/>
        <v>2066-67</v>
      </c>
      <c r="BE45" s="95" t="str">
        <f t="shared" si="31"/>
        <v>2067-68</v>
      </c>
      <c r="BF45" s="95" t="str">
        <f t="shared" si="31"/>
        <v>2068-69</v>
      </c>
      <c r="BG45" s="95" t="str">
        <f t="shared" si="31"/>
        <v>2069-70</v>
      </c>
      <c r="BH45" s="95" t="str">
        <f t="shared" si="31"/>
        <v>2070-71</v>
      </c>
      <c r="BI45" s="95" t="str">
        <f t="shared" si="31"/>
        <v>2071-72</v>
      </c>
      <c r="BJ45" s="95" t="str">
        <f t="shared" si="31"/>
        <v>2072-73</v>
      </c>
      <c r="BK45" s="95" t="str">
        <f t="shared" si="31"/>
        <v>2073-74</v>
      </c>
      <c r="BL45" s="95" t="str">
        <f t="shared" si="31"/>
        <v>2074-75</v>
      </c>
      <c r="BM45" s="95" t="str">
        <f t="shared" si="31"/>
        <v>2075-76</v>
      </c>
      <c r="BN45" s="95" t="str">
        <f t="shared" si="31"/>
        <v>2076-77</v>
      </c>
      <c r="BO45" s="95" t="str">
        <f t="shared" si="31"/>
        <v>2077-78</v>
      </c>
      <c r="BP45" s="95" t="str">
        <f t="shared" si="31"/>
        <v>2078-79</v>
      </c>
      <c r="BQ45" s="108" t="str">
        <f t="shared" si="31"/>
        <v>2079-80</v>
      </c>
      <c r="BR45" s="94" t="s">
        <v>131</v>
      </c>
      <c r="BS45" s="95" t="s">
        <v>132</v>
      </c>
      <c r="BT45" s="95" t="s">
        <v>133</v>
      </c>
      <c r="BU45" s="95" t="s">
        <v>134</v>
      </c>
      <c r="BV45" s="95" t="s">
        <v>135</v>
      </c>
      <c r="BW45" s="95" t="s">
        <v>136</v>
      </c>
      <c r="BX45" s="95" t="s">
        <v>137</v>
      </c>
      <c r="BY45" s="95" t="s">
        <v>138</v>
      </c>
      <c r="BZ45" s="95" t="s">
        <v>139</v>
      </c>
      <c r="CA45" s="95" t="s">
        <v>140</v>
      </c>
      <c r="CB45" s="95" t="s">
        <v>141</v>
      </c>
      <c r="CC45" s="95" t="s">
        <v>142</v>
      </c>
      <c r="CD45" s="95" t="s">
        <v>143</v>
      </c>
      <c r="CE45" s="95" t="s">
        <v>144</v>
      </c>
      <c r="CF45" s="95" t="s">
        <v>145</v>
      </c>
      <c r="CG45" s="95" t="s">
        <v>146</v>
      </c>
      <c r="CH45" s="95" t="s">
        <v>147</v>
      </c>
      <c r="CI45" s="95" t="s">
        <v>148</v>
      </c>
      <c r="CJ45" s="95" t="s">
        <v>149</v>
      </c>
      <c r="CK45" s="96" t="s">
        <v>150</v>
      </c>
    </row>
    <row r="46" spans="2:91" s="628" customFormat="1" ht="15" customHeight="1" x14ac:dyDescent="0.2">
      <c r="B46" s="668" t="s">
        <v>169</v>
      </c>
      <c r="C46" s="630" t="s">
        <v>12</v>
      </c>
      <c r="D46" s="631" t="s">
        <v>13</v>
      </c>
      <c r="E46" s="632"/>
      <c r="F46" s="633"/>
      <c r="G46" s="634" t="s">
        <v>171</v>
      </c>
      <c r="H46" s="635">
        <v>2</v>
      </c>
      <c r="I46" s="636"/>
      <c r="J46" s="637">
        <f>'[1]Berwick S&amp;D Final'!K41</f>
        <v>7.0522460593134166</v>
      </c>
      <c r="K46" s="637">
        <f>'[1]Berwick S&amp;D Final'!L41</f>
        <v>6.9836429728120564</v>
      </c>
      <c r="L46" s="637">
        <f>'[1]Berwick S&amp;D Final'!M41</f>
        <v>6.9170260117948059</v>
      </c>
      <c r="M46" s="637">
        <f>'[1]Berwick S&amp;D Final'!N41</f>
        <v>6.8527054370641709</v>
      </c>
      <c r="N46" s="637">
        <f>'[1]Berwick S&amp;D Final'!O41</f>
        <v>6.8107676134407518</v>
      </c>
      <c r="O46" s="637">
        <f>'[1]Berwick S&amp;D Final'!P41</f>
        <v>6.7682227183729413</v>
      </c>
      <c r="P46" s="637">
        <f>'[1]Berwick S&amp;D Final'!Q41</f>
        <v>6.7264757730364799</v>
      </c>
      <c r="Q46" s="637">
        <f>'[1]Berwick S&amp;D Final'!R41</f>
        <v>6.6885233208537098</v>
      </c>
      <c r="R46" s="637">
        <f>'[1]Berwick S&amp;D Final'!S41</f>
        <v>6.6449799921065571</v>
      </c>
      <c r="S46" s="637">
        <f>'[1]Berwick S&amp;D Final'!T41</f>
        <v>6.608811601936817</v>
      </c>
      <c r="T46" s="637">
        <f>'[1]Berwick S&amp;D Final'!U41</f>
        <v>6.5755322954654698</v>
      </c>
      <c r="U46" s="637">
        <f>'[1]Berwick S&amp;D Final'!V41</f>
        <v>6.5446889637708665</v>
      </c>
      <c r="V46" s="637">
        <f>'[1]Berwick S&amp;D Final'!W41</f>
        <v>6.5081934800744055</v>
      </c>
      <c r="W46" s="637">
        <f>'[1]Berwick S&amp;D Final'!X41</f>
        <v>6.4760125456452373</v>
      </c>
      <c r="X46" s="637">
        <f>'[1]Berwick S&amp;D Final'!Y41</f>
        <v>6.4539347922205925</v>
      </c>
      <c r="Y46" s="637">
        <f>'[1]Berwick S&amp;D Final'!Z41</f>
        <v>6.4290893194675443</v>
      </c>
      <c r="Z46" s="637">
        <f>'[1]Berwick S&amp;D Final'!AA41</f>
        <v>6.4004684009701016</v>
      </c>
      <c r="AA46" s="637">
        <f>'[1]Berwick S&amp;D Final'!AB41</f>
        <v>6.3824673351645469</v>
      </c>
      <c r="AB46" s="637">
        <f>'[1]Berwick S&amp;D Final'!AC41</f>
        <v>6.3717360932826992</v>
      </c>
      <c r="AC46" s="637">
        <f>'[1]Berwick S&amp;D Final'!AD41</f>
        <v>6.3675556775331499</v>
      </c>
      <c r="AD46" s="637">
        <f>'[1]Berwick S&amp;D Final'!AE41</f>
        <v>6.3547132838368414</v>
      </c>
      <c r="AE46" s="637">
        <f>'[1]Berwick S&amp;D Final'!AF41</f>
        <v>6.3459158941656355</v>
      </c>
      <c r="AF46" s="637">
        <f>'[1]Berwick S&amp;D Final'!AG41</f>
        <v>6.3374348226189614</v>
      </c>
      <c r="AG46" s="637">
        <f>'[1]Berwick S&amp;D Final'!AH41</f>
        <v>6.3305394823551175</v>
      </c>
      <c r="AH46" s="637">
        <f>'[1]Berwick S&amp;D Final'!AI41</f>
        <v>6.3184171146303418</v>
      </c>
      <c r="AI46" s="637">
        <f>'[1]Berwick S&amp;D Final'!AJ41</f>
        <v>6.3358666116595268</v>
      </c>
      <c r="AJ46" s="637">
        <f>'[1]Berwick S&amp;D Final'!AK41</f>
        <v>6.3403143333196637</v>
      </c>
      <c r="AK46" s="637">
        <f>'[1]Berwick S&amp;D Final'!AL41</f>
        <v>6.3613611513376238</v>
      </c>
      <c r="AL46" s="637">
        <f>'[1]Berwick S&amp;D Final'!AM41</f>
        <v>6.3767035608440636</v>
      </c>
      <c r="AM46" s="637">
        <f>'[1]Berwick S&amp;D Final'!AN41</f>
        <v>6.3944744386672969</v>
      </c>
      <c r="AN46" s="637">
        <f>'[1]Berwick S&amp;D Final'!AO41</f>
        <v>6.4133500680923463</v>
      </c>
      <c r="AO46" s="637">
        <f>'[1]Berwick S&amp;D Final'!AP41</f>
        <v>6.4350908257365225</v>
      </c>
      <c r="AP46" s="637">
        <f>'[1]Berwick S&amp;D Final'!AQ41</f>
        <v>6.4512254480272535</v>
      </c>
      <c r="AQ46" s="637">
        <f>'[1]Berwick S&amp;D Final'!AR41</f>
        <v>6.4691881037950516</v>
      </c>
      <c r="AR46" s="637">
        <f>'[1]Berwick S&amp;D Final'!AS41</f>
        <v>6.4854542269706723</v>
      </c>
      <c r="AS46" s="637">
        <f>'[1]Berwick S&amp;D Final'!AT41</f>
        <v>6.505760166704655</v>
      </c>
      <c r="AT46" s="637">
        <f>'[1]Berwick S&amp;D Final'!AU41</f>
        <v>6.5186837675720453</v>
      </c>
      <c r="AU46" s="637">
        <f>'[1]Berwick S&amp;D Final'!AV41</f>
        <v>6.5346295362710958</v>
      </c>
      <c r="AV46" s="637">
        <f>'[1]Berwick S&amp;D Final'!AW41</f>
        <v>6.5519113393574955</v>
      </c>
      <c r="AW46" s="637">
        <f>'[1]Berwick S&amp;D Final'!AX41</f>
        <v>6.5723150586485861</v>
      </c>
      <c r="AX46" s="637" t="str">
        <f t="shared" ref="AX46:BP46" si="32">IFERROR(AX6+AX82,"")</f>
        <v/>
      </c>
      <c r="AY46" s="637" t="str">
        <f t="shared" si="32"/>
        <v/>
      </c>
      <c r="AZ46" s="637" t="str">
        <f t="shared" si="32"/>
        <v/>
      </c>
      <c r="BA46" s="637" t="str">
        <f t="shared" si="32"/>
        <v/>
      </c>
      <c r="BB46" s="637" t="str">
        <f t="shared" si="32"/>
        <v/>
      </c>
      <c r="BC46" s="637" t="str">
        <f t="shared" si="32"/>
        <v/>
      </c>
      <c r="BD46" s="637" t="str">
        <f t="shared" si="32"/>
        <v/>
      </c>
      <c r="BE46" s="637" t="str">
        <f t="shared" si="32"/>
        <v/>
      </c>
      <c r="BF46" s="637" t="str">
        <f t="shared" si="32"/>
        <v/>
      </c>
      <c r="BG46" s="637" t="str">
        <f t="shared" si="32"/>
        <v/>
      </c>
      <c r="BH46" s="637" t="str">
        <f t="shared" si="32"/>
        <v/>
      </c>
      <c r="BI46" s="637" t="str">
        <f t="shared" si="32"/>
        <v/>
      </c>
      <c r="BJ46" s="637" t="str">
        <f t="shared" si="32"/>
        <v/>
      </c>
      <c r="BK46" s="637" t="str">
        <f t="shared" si="32"/>
        <v/>
      </c>
      <c r="BL46" s="637" t="str">
        <f t="shared" si="32"/>
        <v/>
      </c>
      <c r="BM46" s="637" t="str">
        <f t="shared" si="32"/>
        <v/>
      </c>
      <c r="BN46" s="637" t="str">
        <f t="shared" si="32"/>
        <v/>
      </c>
      <c r="BO46" s="637" t="str">
        <f t="shared" si="32"/>
        <v/>
      </c>
      <c r="BP46" s="637" t="str">
        <f t="shared" si="32"/>
        <v/>
      </c>
      <c r="BQ46" s="638" t="str">
        <f>IFERROR(BQ6+BQ82,"")</f>
        <v/>
      </c>
      <c r="BR46" s="639">
        <f t="shared" ref="BR46:CK46" si="33">IFERROR(BR6+BR82,"")</f>
        <v>0</v>
      </c>
      <c r="BS46" s="637">
        <f t="shared" si="33"/>
        <v>0</v>
      </c>
      <c r="BT46" s="637">
        <f t="shared" si="33"/>
        <v>0</v>
      </c>
      <c r="BU46" s="637">
        <f t="shared" si="33"/>
        <v>0</v>
      </c>
      <c r="BV46" s="637">
        <f t="shared" si="33"/>
        <v>0</v>
      </c>
      <c r="BW46" s="637">
        <f t="shared" si="33"/>
        <v>0</v>
      </c>
      <c r="BX46" s="637">
        <f t="shared" si="33"/>
        <v>0</v>
      </c>
      <c r="BY46" s="637">
        <f t="shared" si="33"/>
        <v>0</v>
      </c>
      <c r="BZ46" s="637">
        <f t="shared" si="33"/>
        <v>0</v>
      </c>
      <c r="CA46" s="637">
        <f t="shared" si="33"/>
        <v>0</v>
      </c>
      <c r="CB46" s="637">
        <f t="shared" si="33"/>
        <v>0</v>
      </c>
      <c r="CC46" s="637">
        <f t="shared" si="33"/>
        <v>0</v>
      </c>
      <c r="CD46" s="637">
        <f t="shared" si="33"/>
        <v>0</v>
      </c>
      <c r="CE46" s="637">
        <f t="shared" si="33"/>
        <v>0</v>
      </c>
      <c r="CF46" s="637">
        <f t="shared" si="33"/>
        <v>0</v>
      </c>
      <c r="CG46" s="637">
        <f t="shared" si="33"/>
        <v>0</v>
      </c>
      <c r="CH46" s="637">
        <f t="shared" si="33"/>
        <v>0</v>
      </c>
      <c r="CI46" s="637">
        <f t="shared" si="33"/>
        <v>0</v>
      </c>
      <c r="CJ46" s="637">
        <f t="shared" si="33"/>
        <v>0</v>
      </c>
      <c r="CK46" s="640">
        <f t="shared" si="33"/>
        <v>0</v>
      </c>
    </row>
    <row r="47" spans="2:91" x14ac:dyDescent="0.2">
      <c r="B47" s="669"/>
      <c r="C47" s="15" t="s">
        <v>303</v>
      </c>
      <c r="D47" s="9" t="s">
        <v>175</v>
      </c>
      <c r="E47" s="347" t="s">
        <v>304</v>
      </c>
      <c r="F47" s="362" t="s">
        <v>177</v>
      </c>
      <c r="G47" s="363" t="s">
        <v>171</v>
      </c>
      <c r="H47" s="364">
        <v>2</v>
      </c>
      <c r="I47" s="372"/>
      <c r="J47" s="368">
        <f>IFERROR(J7+J83+J84,"")</f>
        <v>0</v>
      </c>
      <c r="K47" s="368">
        <f t="shared" ref="K47:BP47" si="34">IFERROR(K7+K83+K84,"")</f>
        <v>0</v>
      </c>
      <c r="L47" s="368">
        <f t="shared" si="34"/>
        <v>0</v>
      </c>
      <c r="M47" s="368">
        <f t="shared" si="34"/>
        <v>0</v>
      </c>
      <c r="N47" s="368">
        <f t="shared" si="34"/>
        <v>0</v>
      </c>
      <c r="O47" s="368">
        <f t="shared" si="34"/>
        <v>0</v>
      </c>
      <c r="P47" s="368">
        <f t="shared" si="34"/>
        <v>0</v>
      </c>
      <c r="Q47" s="368">
        <f t="shared" si="34"/>
        <v>0</v>
      </c>
      <c r="R47" s="368">
        <f t="shared" si="34"/>
        <v>0</v>
      </c>
      <c r="S47" s="368">
        <f t="shared" si="34"/>
        <v>0</v>
      </c>
      <c r="T47" s="368">
        <f t="shared" si="34"/>
        <v>0</v>
      </c>
      <c r="U47" s="368">
        <f t="shared" si="34"/>
        <v>0</v>
      </c>
      <c r="V47" s="368">
        <f t="shared" si="34"/>
        <v>0</v>
      </c>
      <c r="W47" s="368">
        <f t="shared" si="34"/>
        <v>0</v>
      </c>
      <c r="X47" s="368">
        <f t="shared" si="34"/>
        <v>0</v>
      </c>
      <c r="Y47" s="368">
        <f t="shared" si="34"/>
        <v>0</v>
      </c>
      <c r="Z47" s="368">
        <f t="shared" si="34"/>
        <v>0</v>
      </c>
      <c r="AA47" s="368">
        <f t="shared" si="34"/>
        <v>0</v>
      </c>
      <c r="AB47" s="368">
        <f t="shared" si="34"/>
        <v>0</v>
      </c>
      <c r="AC47" s="368">
        <f t="shared" si="34"/>
        <v>0</v>
      </c>
      <c r="AD47" s="368">
        <f t="shared" si="34"/>
        <v>0</v>
      </c>
      <c r="AE47" s="368">
        <f t="shared" si="34"/>
        <v>0</v>
      </c>
      <c r="AF47" s="368">
        <f t="shared" si="34"/>
        <v>0</v>
      </c>
      <c r="AG47" s="368">
        <f t="shared" si="34"/>
        <v>0</v>
      </c>
      <c r="AH47" s="368">
        <f t="shared" si="34"/>
        <v>0</v>
      </c>
      <c r="AI47" s="368">
        <f t="shared" si="34"/>
        <v>0</v>
      </c>
      <c r="AJ47" s="368">
        <f t="shared" si="34"/>
        <v>0</v>
      </c>
      <c r="AK47" s="368">
        <f t="shared" si="34"/>
        <v>0</v>
      </c>
      <c r="AL47" s="368">
        <f t="shared" si="34"/>
        <v>0</v>
      </c>
      <c r="AM47" s="368">
        <f t="shared" si="34"/>
        <v>0</v>
      </c>
      <c r="AN47" s="368">
        <f t="shared" si="34"/>
        <v>0</v>
      </c>
      <c r="AO47" s="368">
        <f t="shared" si="34"/>
        <v>0</v>
      </c>
      <c r="AP47" s="368">
        <f t="shared" si="34"/>
        <v>0</v>
      </c>
      <c r="AQ47" s="368">
        <f t="shared" si="34"/>
        <v>0</v>
      </c>
      <c r="AR47" s="368">
        <f t="shared" si="34"/>
        <v>0</v>
      </c>
      <c r="AS47" s="368">
        <f t="shared" si="34"/>
        <v>0</v>
      </c>
      <c r="AT47" s="368">
        <f t="shared" si="34"/>
        <v>0</v>
      </c>
      <c r="AU47" s="368">
        <f t="shared" si="34"/>
        <v>0</v>
      </c>
      <c r="AV47" s="368">
        <f t="shared" si="34"/>
        <v>0</v>
      </c>
      <c r="AW47" s="368">
        <f t="shared" si="34"/>
        <v>0</v>
      </c>
      <c r="AX47" s="368" t="str">
        <f t="shared" si="34"/>
        <v/>
      </c>
      <c r="AY47" s="368" t="str">
        <f t="shared" si="34"/>
        <v/>
      </c>
      <c r="AZ47" s="368" t="str">
        <f t="shared" si="34"/>
        <v/>
      </c>
      <c r="BA47" s="368" t="str">
        <f t="shared" si="34"/>
        <v/>
      </c>
      <c r="BB47" s="368" t="str">
        <f t="shared" si="34"/>
        <v/>
      </c>
      <c r="BC47" s="368" t="str">
        <f t="shared" si="34"/>
        <v/>
      </c>
      <c r="BD47" s="368" t="str">
        <f t="shared" si="34"/>
        <v/>
      </c>
      <c r="BE47" s="368" t="str">
        <f t="shared" si="34"/>
        <v/>
      </c>
      <c r="BF47" s="368" t="str">
        <f t="shared" si="34"/>
        <v/>
      </c>
      <c r="BG47" s="368" t="str">
        <f t="shared" si="34"/>
        <v/>
      </c>
      <c r="BH47" s="368" t="str">
        <f t="shared" si="34"/>
        <v/>
      </c>
      <c r="BI47" s="368" t="str">
        <f t="shared" si="34"/>
        <v/>
      </c>
      <c r="BJ47" s="368" t="str">
        <f t="shared" si="34"/>
        <v/>
      </c>
      <c r="BK47" s="368" t="str">
        <f t="shared" si="34"/>
        <v/>
      </c>
      <c r="BL47" s="368" t="str">
        <f t="shared" si="34"/>
        <v/>
      </c>
      <c r="BM47" s="368" t="str">
        <f t="shared" si="34"/>
        <v/>
      </c>
      <c r="BN47" s="368" t="str">
        <f t="shared" si="34"/>
        <v/>
      </c>
      <c r="BO47" s="368" t="str">
        <f t="shared" si="34"/>
        <v/>
      </c>
      <c r="BP47" s="368" t="str">
        <f t="shared" si="34"/>
        <v/>
      </c>
      <c r="BQ47" s="414" t="str">
        <f>IFERROR(BQ7+BQ83+BQ84,"")</f>
        <v/>
      </c>
      <c r="BR47" s="426">
        <f t="shared" ref="BR47:CK47" si="35">IFERROR(BR7+BR83+BR84,"")</f>
        <v>0</v>
      </c>
      <c r="BS47" s="368">
        <f t="shared" si="35"/>
        <v>0</v>
      </c>
      <c r="BT47" s="368">
        <f t="shared" si="35"/>
        <v>0</v>
      </c>
      <c r="BU47" s="368">
        <f t="shared" si="35"/>
        <v>0</v>
      </c>
      <c r="BV47" s="368">
        <f t="shared" si="35"/>
        <v>0</v>
      </c>
      <c r="BW47" s="368">
        <f t="shared" si="35"/>
        <v>0</v>
      </c>
      <c r="BX47" s="368">
        <f t="shared" si="35"/>
        <v>0</v>
      </c>
      <c r="BY47" s="368">
        <f t="shared" si="35"/>
        <v>0</v>
      </c>
      <c r="BZ47" s="368">
        <f t="shared" si="35"/>
        <v>0</v>
      </c>
      <c r="CA47" s="368">
        <f t="shared" si="35"/>
        <v>0</v>
      </c>
      <c r="CB47" s="368">
        <f t="shared" si="35"/>
        <v>0</v>
      </c>
      <c r="CC47" s="368">
        <f t="shared" si="35"/>
        <v>0</v>
      </c>
      <c r="CD47" s="368">
        <f t="shared" si="35"/>
        <v>0</v>
      </c>
      <c r="CE47" s="368">
        <f t="shared" si="35"/>
        <v>0</v>
      </c>
      <c r="CF47" s="368">
        <f t="shared" si="35"/>
        <v>0</v>
      </c>
      <c r="CG47" s="368">
        <f t="shared" si="35"/>
        <v>0</v>
      </c>
      <c r="CH47" s="368">
        <f t="shared" si="35"/>
        <v>0</v>
      </c>
      <c r="CI47" s="368">
        <f t="shared" si="35"/>
        <v>0</v>
      </c>
      <c r="CJ47" s="368">
        <f t="shared" si="35"/>
        <v>0</v>
      </c>
      <c r="CK47" s="427">
        <f t="shared" si="35"/>
        <v>0</v>
      </c>
    </row>
    <row r="48" spans="2:91" x14ac:dyDescent="0.2">
      <c r="B48" s="669"/>
      <c r="C48" s="18" t="s">
        <v>305</v>
      </c>
      <c r="D48" s="9" t="s">
        <v>179</v>
      </c>
      <c r="E48" s="347" t="s">
        <v>305</v>
      </c>
      <c r="F48" s="362" t="s">
        <v>180</v>
      </c>
      <c r="G48" s="363" t="s">
        <v>171</v>
      </c>
      <c r="H48" s="364">
        <v>2</v>
      </c>
      <c r="I48" s="372"/>
      <c r="J48" s="368">
        <f>IFERROR(J8+J86+J87,"")</f>
        <v>0</v>
      </c>
      <c r="K48" s="368">
        <f t="shared" ref="K48:BP48" si="36">IFERROR(K8+K86+K87,"")</f>
        <v>0</v>
      </c>
      <c r="L48" s="368">
        <f t="shared" si="36"/>
        <v>0</v>
      </c>
      <c r="M48" s="368">
        <f t="shared" si="36"/>
        <v>0</v>
      </c>
      <c r="N48" s="368">
        <f t="shared" si="36"/>
        <v>0</v>
      </c>
      <c r="O48" s="368">
        <f t="shared" si="36"/>
        <v>0</v>
      </c>
      <c r="P48" s="368">
        <f t="shared" si="36"/>
        <v>0</v>
      </c>
      <c r="Q48" s="368">
        <f t="shared" si="36"/>
        <v>0</v>
      </c>
      <c r="R48" s="368">
        <f t="shared" si="36"/>
        <v>0</v>
      </c>
      <c r="S48" s="368">
        <f t="shared" si="36"/>
        <v>0</v>
      </c>
      <c r="T48" s="368">
        <f t="shared" si="36"/>
        <v>0</v>
      </c>
      <c r="U48" s="368">
        <f t="shared" si="36"/>
        <v>0</v>
      </c>
      <c r="V48" s="368">
        <f t="shared" si="36"/>
        <v>0</v>
      </c>
      <c r="W48" s="368">
        <f t="shared" si="36"/>
        <v>0</v>
      </c>
      <c r="X48" s="368">
        <f t="shared" si="36"/>
        <v>0</v>
      </c>
      <c r="Y48" s="368">
        <f t="shared" si="36"/>
        <v>0</v>
      </c>
      <c r="Z48" s="368">
        <f t="shared" si="36"/>
        <v>0</v>
      </c>
      <c r="AA48" s="368">
        <f t="shared" si="36"/>
        <v>0</v>
      </c>
      <c r="AB48" s="368">
        <f t="shared" si="36"/>
        <v>0</v>
      </c>
      <c r="AC48" s="368">
        <f t="shared" si="36"/>
        <v>0</v>
      </c>
      <c r="AD48" s="368">
        <f t="shared" si="36"/>
        <v>0</v>
      </c>
      <c r="AE48" s="368">
        <f t="shared" si="36"/>
        <v>0</v>
      </c>
      <c r="AF48" s="368">
        <f t="shared" si="36"/>
        <v>0</v>
      </c>
      <c r="AG48" s="368">
        <f t="shared" si="36"/>
        <v>0</v>
      </c>
      <c r="AH48" s="368">
        <f t="shared" si="36"/>
        <v>0</v>
      </c>
      <c r="AI48" s="368">
        <f t="shared" si="36"/>
        <v>0</v>
      </c>
      <c r="AJ48" s="368">
        <f t="shared" si="36"/>
        <v>0</v>
      </c>
      <c r="AK48" s="368">
        <f t="shared" si="36"/>
        <v>0</v>
      </c>
      <c r="AL48" s="368">
        <f t="shared" si="36"/>
        <v>0</v>
      </c>
      <c r="AM48" s="368">
        <f t="shared" si="36"/>
        <v>0</v>
      </c>
      <c r="AN48" s="368">
        <f t="shared" si="36"/>
        <v>0</v>
      </c>
      <c r="AO48" s="368">
        <f t="shared" si="36"/>
        <v>0</v>
      </c>
      <c r="AP48" s="368">
        <f t="shared" si="36"/>
        <v>0</v>
      </c>
      <c r="AQ48" s="368">
        <f t="shared" si="36"/>
        <v>0</v>
      </c>
      <c r="AR48" s="368">
        <f t="shared" si="36"/>
        <v>0</v>
      </c>
      <c r="AS48" s="368">
        <f t="shared" si="36"/>
        <v>0</v>
      </c>
      <c r="AT48" s="368">
        <f t="shared" si="36"/>
        <v>0</v>
      </c>
      <c r="AU48" s="368">
        <f t="shared" si="36"/>
        <v>0</v>
      </c>
      <c r="AV48" s="368">
        <f t="shared" si="36"/>
        <v>0</v>
      </c>
      <c r="AW48" s="368">
        <f t="shared" si="36"/>
        <v>0</v>
      </c>
      <c r="AX48" s="368" t="str">
        <f t="shared" si="36"/>
        <v/>
      </c>
      <c r="AY48" s="368" t="str">
        <f t="shared" si="36"/>
        <v/>
      </c>
      <c r="AZ48" s="368" t="str">
        <f t="shared" si="36"/>
        <v/>
      </c>
      <c r="BA48" s="368" t="str">
        <f t="shared" si="36"/>
        <v/>
      </c>
      <c r="BB48" s="368" t="str">
        <f t="shared" si="36"/>
        <v/>
      </c>
      <c r="BC48" s="368" t="str">
        <f t="shared" si="36"/>
        <v/>
      </c>
      <c r="BD48" s="368" t="str">
        <f t="shared" si="36"/>
        <v/>
      </c>
      <c r="BE48" s="368" t="str">
        <f t="shared" si="36"/>
        <v/>
      </c>
      <c r="BF48" s="368" t="str">
        <f t="shared" si="36"/>
        <v/>
      </c>
      <c r="BG48" s="368" t="str">
        <f t="shared" si="36"/>
        <v/>
      </c>
      <c r="BH48" s="368" t="str">
        <f t="shared" si="36"/>
        <v/>
      </c>
      <c r="BI48" s="368" t="str">
        <f t="shared" si="36"/>
        <v/>
      </c>
      <c r="BJ48" s="368" t="str">
        <f t="shared" si="36"/>
        <v/>
      </c>
      <c r="BK48" s="368" t="str">
        <f t="shared" si="36"/>
        <v/>
      </c>
      <c r="BL48" s="368" t="str">
        <f t="shared" si="36"/>
        <v/>
      </c>
      <c r="BM48" s="368" t="str">
        <f t="shared" si="36"/>
        <v/>
      </c>
      <c r="BN48" s="368" t="str">
        <f t="shared" si="36"/>
        <v/>
      </c>
      <c r="BO48" s="368" t="str">
        <f t="shared" si="36"/>
        <v/>
      </c>
      <c r="BP48" s="368" t="str">
        <f t="shared" si="36"/>
        <v/>
      </c>
      <c r="BQ48" s="414" t="str">
        <f>IFERROR(BQ8+BQ86+BQ87,"")</f>
        <v/>
      </c>
      <c r="BR48" s="426">
        <f t="shared" ref="BR48:CK48" si="37">IFERROR(BR8+BR86+BR87,"")</f>
        <v>0</v>
      </c>
      <c r="BS48" s="368">
        <f t="shared" si="37"/>
        <v>0</v>
      </c>
      <c r="BT48" s="368">
        <f t="shared" si="37"/>
        <v>0</v>
      </c>
      <c r="BU48" s="368">
        <f t="shared" si="37"/>
        <v>0</v>
      </c>
      <c r="BV48" s="368">
        <f t="shared" si="37"/>
        <v>0</v>
      </c>
      <c r="BW48" s="368">
        <f t="shared" si="37"/>
        <v>0</v>
      </c>
      <c r="BX48" s="368">
        <f t="shared" si="37"/>
        <v>0</v>
      </c>
      <c r="BY48" s="368">
        <f t="shared" si="37"/>
        <v>0</v>
      </c>
      <c r="BZ48" s="368">
        <f t="shared" si="37"/>
        <v>0</v>
      </c>
      <c r="CA48" s="368">
        <f t="shared" si="37"/>
        <v>0</v>
      </c>
      <c r="CB48" s="368">
        <f t="shared" si="37"/>
        <v>0</v>
      </c>
      <c r="CC48" s="368">
        <f t="shared" si="37"/>
        <v>0</v>
      </c>
      <c r="CD48" s="368">
        <f t="shared" si="37"/>
        <v>0</v>
      </c>
      <c r="CE48" s="368">
        <f t="shared" si="37"/>
        <v>0</v>
      </c>
      <c r="CF48" s="368">
        <f t="shared" si="37"/>
        <v>0</v>
      </c>
      <c r="CG48" s="368">
        <f t="shared" si="37"/>
        <v>0</v>
      </c>
      <c r="CH48" s="368">
        <f t="shared" si="37"/>
        <v>0</v>
      </c>
      <c r="CI48" s="368">
        <f t="shared" si="37"/>
        <v>0</v>
      </c>
      <c r="CJ48" s="368">
        <f t="shared" si="37"/>
        <v>0</v>
      </c>
      <c r="CK48" s="427">
        <f t="shared" si="37"/>
        <v>0</v>
      </c>
    </row>
    <row r="49" spans="2:89" x14ac:dyDescent="0.2">
      <c r="B49" s="669"/>
      <c r="C49" s="356" t="s">
        <v>306</v>
      </c>
      <c r="D49" s="365" t="s">
        <v>182</v>
      </c>
      <c r="E49" s="347"/>
      <c r="F49" s="362"/>
      <c r="G49" s="363" t="s">
        <v>171</v>
      </c>
      <c r="H49" s="364">
        <v>2</v>
      </c>
      <c r="I49" s="372"/>
      <c r="J49" s="368">
        <f>IFERROR(J9+J10+J82+J88,"")</f>
        <v>11.600000000000001</v>
      </c>
      <c r="K49" s="368">
        <f t="shared" ref="K49:BP49" si="38">IFERROR(K9+K10+K82+K88,"")</f>
        <v>11.600000000000001</v>
      </c>
      <c r="L49" s="368">
        <f t="shared" si="38"/>
        <v>11.600000000000001</v>
      </c>
      <c r="M49" s="368">
        <f t="shared" si="38"/>
        <v>11.600000000000001</v>
      </c>
      <c r="N49" s="368">
        <f t="shared" si="38"/>
        <v>11.600000000000001</v>
      </c>
      <c r="O49" s="368">
        <f t="shared" si="38"/>
        <v>11.600000000000001</v>
      </c>
      <c r="P49" s="368">
        <f t="shared" si="38"/>
        <v>11.600000000000001</v>
      </c>
      <c r="Q49" s="368">
        <f t="shared" si="38"/>
        <v>11.600000000000001</v>
      </c>
      <c r="R49" s="368">
        <f t="shared" si="38"/>
        <v>11.600000000000001</v>
      </c>
      <c r="S49" s="368">
        <f t="shared" si="38"/>
        <v>11.600000000000001</v>
      </c>
      <c r="T49" s="368">
        <f t="shared" si="38"/>
        <v>11.600000000000001</v>
      </c>
      <c r="U49" s="368">
        <f t="shared" si="38"/>
        <v>11.600000000000001</v>
      </c>
      <c r="V49" s="368">
        <f t="shared" si="38"/>
        <v>11.600000000000001</v>
      </c>
      <c r="W49" s="368">
        <f t="shared" si="38"/>
        <v>11.600000000000001</v>
      </c>
      <c r="X49" s="368">
        <f t="shared" si="38"/>
        <v>11.600000000000001</v>
      </c>
      <c r="Y49" s="368">
        <f t="shared" si="38"/>
        <v>11.600000000000001</v>
      </c>
      <c r="Z49" s="368">
        <f t="shared" si="38"/>
        <v>11.600000000000001</v>
      </c>
      <c r="AA49" s="368">
        <f t="shared" si="38"/>
        <v>11.600000000000001</v>
      </c>
      <c r="AB49" s="368">
        <f t="shared" si="38"/>
        <v>11.600000000000001</v>
      </c>
      <c r="AC49" s="368">
        <f t="shared" si="38"/>
        <v>11.600000000000001</v>
      </c>
      <c r="AD49" s="368">
        <f t="shared" si="38"/>
        <v>11.600000000000001</v>
      </c>
      <c r="AE49" s="368">
        <f t="shared" si="38"/>
        <v>11.600000000000001</v>
      </c>
      <c r="AF49" s="368">
        <f t="shared" si="38"/>
        <v>11.600000000000001</v>
      </c>
      <c r="AG49" s="368">
        <f t="shared" si="38"/>
        <v>11.600000000000001</v>
      </c>
      <c r="AH49" s="368">
        <f t="shared" si="38"/>
        <v>11.600000000000001</v>
      </c>
      <c r="AI49" s="368">
        <f t="shared" si="38"/>
        <v>11.600000000000001</v>
      </c>
      <c r="AJ49" s="368">
        <f t="shared" si="38"/>
        <v>11.600000000000001</v>
      </c>
      <c r="AK49" s="368">
        <f t="shared" si="38"/>
        <v>11.600000000000001</v>
      </c>
      <c r="AL49" s="368">
        <f t="shared" si="38"/>
        <v>11.600000000000001</v>
      </c>
      <c r="AM49" s="368">
        <f t="shared" si="38"/>
        <v>11.600000000000001</v>
      </c>
      <c r="AN49" s="368">
        <f t="shared" si="38"/>
        <v>11.600000000000001</v>
      </c>
      <c r="AO49" s="368">
        <f t="shared" si="38"/>
        <v>11.600000000000001</v>
      </c>
      <c r="AP49" s="368">
        <f t="shared" si="38"/>
        <v>11.600000000000001</v>
      </c>
      <c r="AQ49" s="368">
        <f t="shared" si="38"/>
        <v>11.600000000000001</v>
      </c>
      <c r="AR49" s="368">
        <f t="shared" si="38"/>
        <v>11.600000000000001</v>
      </c>
      <c r="AS49" s="368">
        <f t="shared" si="38"/>
        <v>11.600000000000001</v>
      </c>
      <c r="AT49" s="368">
        <f t="shared" si="38"/>
        <v>11.600000000000001</v>
      </c>
      <c r="AU49" s="368">
        <f t="shared" si="38"/>
        <v>11.600000000000001</v>
      </c>
      <c r="AV49" s="368">
        <f t="shared" si="38"/>
        <v>11.600000000000001</v>
      </c>
      <c r="AW49" s="368">
        <f t="shared" si="38"/>
        <v>11.600000000000001</v>
      </c>
      <c r="AX49" s="368" t="str">
        <f t="shared" si="38"/>
        <v/>
      </c>
      <c r="AY49" s="368" t="str">
        <f t="shared" si="38"/>
        <v/>
      </c>
      <c r="AZ49" s="368" t="str">
        <f t="shared" si="38"/>
        <v/>
      </c>
      <c r="BA49" s="368" t="str">
        <f t="shared" si="38"/>
        <v/>
      </c>
      <c r="BB49" s="368" t="str">
        <f t="shared" si="38"/>
        <v/>
      </c>
      <c r="BC49" s="368" t="str">
        <f t="shared" si="38"/>
        <v/>
      </c>
      <c r="BD49" s="368" t="str">
        <f t="shared" si="38"/>
        <v/>
      </c>
      <c r="BE49" s="368" t="str">
        <f t="shared" si="38"/>
        <v/>
      </c>
      <c r="BF49" s="368" t="str">
        <f t="shared" si="38"/>
        <v/>
      </c>
      <c r="BG49" s="368" t="str">
        <f t="shared" si="38"/>
        <v/>
      </c>
      <c r="BH49" s="368" t="str">
        <f t="shared" si="38"/>
        <v/>
      </c>
      <c r="BI49" s="368" t="str">
        <f t="shared" si="38"/>
        <v/>
      </c>
      <c r="BJ49" s="368" t="str">
        <f t="shared" si="38"/>
        <v/>
      </c>
      <c r="BK49" s="368" t="str">
        <f t="shared" si="38"/>
        <v/>
      </c>
      <c r="BL49" s="368" t="str">
        <f t="shared" si="38"/>
        <v/>
      </c>
      <c r="BM49" s="368" t="str">
        <f t="shared" si="38"/>
        <v/>
      </c>
      <c r="BN49" s="368" t="str">
        <f t="shared" si="38"/>
        <v/>
      </c>
      <c r="BO49" s="368" t="str">
        <f t="shared" si="38"/>
        <v/>
      </c>
      <c r="BP49" s="368" t="str">
        <f t="shared" si="38"/>
        <v/>
      </c>
      <c r="BQ49" s="414" t="str">
        <f>IFERROR(BQ9+BQ10+BQ82+BQ88,"")</f>
        <v/>
      </c>
      <c r="BR49" s="426">
        <f t="shared" ref="BR49:CK49" si="39">IFERROR(BR9+BR10+BR82+BR88,"")</f>
        <v>0</v>
      </c>
      <c r="BS49" s="368">
        <f t="shared" si="39"/>
        <v>0</v>
      </c>
      <c r="BT49" s="368">
        <f t="shared" si="39"/>
        <v>0</v>
      </c>
      <c r="BU49" s="368">
        <f t="shared" si="39"/>
        <v>0</v>
      </c>
      <c r="BV49" s="368">
        <f t="shared" si="39"/>
        <v>0</v>
      </c>
      <c r="BW49" s="368">
        <f t="shared" si="39"/>
        <v>0</v>
      </c>
      <c r="BX49" s="368">
        <f t="shared" si="39"/>
        <v>0</v>
      </c>
      <c r="BY49" s="368">
        <f t="shared" si="39"/>
        <v>0</v>
      </c>
      <c r="BZ49" s="368">
        <f t="shared" si="39"/>
        <v>0</v>
      </c>
      <c r="CA49" s="368">
        <f t="shared" si="39"/>
        <v>0</v>
      </c>
      <c r="CB49" s="368">
        <f t="shared" si="39"/>
        <v>0</v>
      </c>
      <c r="CC49" s="368">
        <f t="shared" si="39"/>
        <v>0</v>
      </c>
      <c r="CD49" s="368">
        <f t="shared" si="39"/>
        <v>0</v>
      </c>
      <c r="CE49" s="368">
        <f t="shared" si="39"/>
        <v>0</v>
      </c>
      <c r="CF49" s="368">
        <f t="shared" si="39"/>
        <v>0</v>
      </c>
      <c r="CG49" s="368">
        <f t="shared" si="39"/>
        <v>0</v>
      </c>
      <c r="CH49" s="368">
        <f t="shared" si="39"/>
        <v>0</v>
      </c>
      <c r="CI49" s="368">
        <f t="shared" si="39"/>
        <v>0</v>
      </c>
      <c r="CJ49" s="368">
        <f t="shared" si="39"/>
        <v>0</v>
      </c>
      <c r="CK49" s="427">
        <f t="shared" si="39"/>
        <v>0</v>
      </c>
    </row>
    <row r="50" spans="2:89" x14ac:dyDescent="0.2">
      <c r="B50" s="669"/>
      <c r="C50" s="18" t="s">
        <v>307</v>
      </c>
      <c r="D50" s="9" t="s">
        <v>194</v>
      </c>
      <c r="E50" s="347" t="s">
        <v>307</v>
      </c>
      <c r="F50" s="362" t="s">
        <v>195</v>
      </c>
      <c r="G50" s="363" t="s">
        <v>171</v>
      </c>
      <c r="H50" s="364">
        <v>2</v>
      </c>
      <c r="I50" s="372"/>
      <c r="J50" s="368">
        <f>IFERROR(J14+J89+J85+J90,"")</f>
        <v>0.58099999999999996</v>
      </c>
      <c r="K50" s="368">
        <f t="shared" ref="K50:BP50" si="40">IFERROR(K14+K89+K85+K90,"")</f>
        <v>0.58099999999999996</v>
      </c>
      <c r="L50" s="368">
        <f t="shared" si="40"/>
        <v>0.58099999999999996</v>
      </c>
      <c r="M50" s="368">
        <f t="shared" si="40"/>
        <v>0.58099999999999996</v>
      </c>
      <c r="N50" s="368">
        <f t="shared" si="40"/>
        <v>0.58099999999999996</v>
      </c>
      <c r="O50" s="368">
        <f t="shared" si="40"/>
        <v>0.58099999999999996</v>
      </c>
      <c r="P50" s="368">
        <f t="shared" si="40"/>
        <v>0.58099999999999996</v>
      </c>
      <c r="Q50" s="368">
        <f t="shared" si="40"/>
        <v>0.58099999999999996</v>
      </c>
      <c r="R50" s="368">
        <f t="shared" si="40"/>
        <v>0.58099999999999996</v>
      </c>
      <c r="S50" s="368">
        <f t="shared" si="40"/>
        <v>0.58099999999999996</v>
      </c>
      <c r="T50" s="368">
        <f t="shared" si="40"/>
        <v>0.58099999999999996</v>
      </c>
      <c r="U50" s="368">
        <f t="shared" si="40"/>
        <v>0.58099999999999996</v>
      </c>
      <c r="V50" s="368">
        <f t="shared" si="40"/>
        <v>0.58099999999999996</v>
      </c>
      <c r="W50" s="368">
        <f t="shared" si="40"/>
        <v>0.58099999999999996</v>
      </c>
      <c r="X50" s="368">
        <f t="shared" si="40"/>
        <v>0.58099999999999996</v>
      </c>
      <c r="Y50" s="368">
        <f t="shared" si="40"/>
        <v>0.58099999999999996</v>
      </c>
      <c r="Z50" s="368">
        <f t="shared" si="40"/>
        <v>0.58099999999999996</v>
      </c>
      <c r="AA50" s="368">
        <f t="shared" si="40"/>
        <v>0.58099999999999996</v>
      </c>
      <c r="AB50" s="368">
        <f t="shared" si="40"/>
        <v>0.58099999999999996</v>
      </c>
      <c r="AC50" s="368">
        <f t="shared" si="40"/>
        <v>0.58099999999999996</v>
      </c>
      <c r="AD50" s="368">
        <f t="shared" si="40"/>
        <v>0.58099999999999996</v>
      </c>
      <c r="AE50" s="368">
        <f t="shared" si="40"/>
        <v>0.58099999999999996</v>
      </c>
      <c r="AF50" s="368">
        <f t="shared" si="40"/>
        <v>0.58099999999999996</v>
      </c>
      <c r="AG50" s="368">
        <f t="shared" si="40"/>
        <v>0.58099999999999996</v>
      </c>
      <c r="AH50" s="368">
        <f t="shared" si="40"/>
        <v>0.58099999999999996</v>
      </c>
      <c r="AI50" s="368">
        <f t="shared" si="40"/>
        <v>0.58099999999999996</v>
      </c>
      <c r="AJ50" s="368">
        <f t="shared" si="40"/>
        <v>0.58099999999999996</v>
      </c>
      <c r="AK50" s="368">
        <f t="shared" si="40"/>
        <v>0.58099999999999996</v>
      </c>
      <c r="AL50" s="368">
        <f t="shared" si="40"/>
        <v>0.58099999999999996</v>
      </c>
      <c r="AM50" s="368">
        <f t="shared" si="40"/>
        <v>0.58099999999999996</v>
      </c>
      <c r="AN50" s="368">
        <f t="shared" si="40"/>
        <v>0.58099999999999996</v>
      </c>
      <c r="AO50" s="368">
        <f t="shared" si="40"/>
        <v>0.58099999999999996</v>
      </c>
      <c r="AP50" s="368">
        <f t="shared" si="40"/>
        <v>0.58099999999999996</v>
      </c>
      <c r="AQ50" s="368">
        <f t="shared" si="40"/>
        <v>0.58099999999999996</v>
      </c>
      <c r="AR50" s="368">
        <f t="shared" si="40"/>
        <v>0.58099999999999996</v>
      </c>
      <c r="AS50" s="368">
        <f t="shared" si="40"/>
        <v>0.58099999999999996</v>
      </c>
      <c r="AT50" s="368">
        <f t="shared" si="40"/>
        <v>0.58099999999999996</v>
      </c>
      <c r="AU50" s="368">
        <f t="shared" si="40"/>
        <v>0.58099999999999996</v>
      </c>
      <c r="AV50" s="368">
        <f t="shared" si="40"/>
        <v>0.58099999999999996</v>
      </c>
      <c r="AW50" s="368">
        <f t="shared" si="40"/>
        <v>0.58099999999999996</v>
      </c>
      <c r="AX50" s="368" t="str">
        <f t="shared" si="40"/>
        <v/>
      </c>
      <c r="AY50" s="368" t="str">
        <f t="shared" si="40"/>
        <v/>
      </c>
      <c r="AZ50" s="368" t="str">
        <f t="shared" si="40"/>
        <v/>
      </c>
      <c r="BA50" s="368" t="str">
        <f t="shared" si="40"/>
        <v/>
      </c>
      <c r="BB50" s="368" t="str">
        <f t="shared" si="40"/>
        <v/>
      </c>
      <c r="BC50" s="368" t="str">
        <f t="shared" si="40"/>
        <v/>
      </c>
      <c r="BD50" s="368" t="str">
        <f t="shared" si="40"/>
        <v/>
      </c>
      <c r="BE50" s="368" t="str">
        <f t="shared" si="40"/>
        <v/>
      </c>
      <c r="BF50" s="368" t="str">
        <f t="shared" si="40"/>
        <v/>
      </c>
      <c r="BG50" s="368" t="str">
        <f t="shared" si="40"/>
        <v/>
      </c>
      <c r="BH50" s="368" t="str">
        <f t="shared" si="40"/>
        <v/>
      </c>
      <c r="BI50" s="368" t="str">
        <f t="shared" si="40"/>
        <v/>
      </c>
      <c r="BJ50" s="368" t="str">
        <f t="shared" si="40"/>
        <v/>
      </c>
      <c r="BK50" s="368" t="str">
        <f t="shared" si="40"/>
        <v/>
      </c>
      <c r="BL50" s="368" t="str">
        <f t="shared" si="40"/>
        <v/>
      </c>
      <c r="BM50" s="368" t="str">
        <f t="shared" si="40"/>
        <v/>
      </c>
      <c r="BN50" s="368" t="str">
        <f t="shared" si="40"/>
        <v/>
      </c>
      <c r="BO50" s="368" t="str">
        <f t="shared" si="40"/>
        <v/>
      </c>
      <c r="BP50" s="368" t="str">
        <f t="shared" si="40"/>
        <v/>
      </c>
      <c r="BQ50" s="414" t="str">
        <f>IFERROR(BQ14+BQ89+BQ85+BQ90,"")</f>
        <v/>
      </c>
      <c r="BR50" s="426">
        <f t="shared" ref="BR50:CK50" si="41">IFERROR(BR14+BR89+BR85+BR90,"")</f>
        <v>0</v>
      </c>
      <c r="BS50" s="368">
        <f t="shared" si="41"/>
        <v>0</v>
      </c>
      <c r="BT50" s="368">
        <f t="shared" si="41"/>
        <v>0</v>
      </c>
      <c r="BU50" s="368">
        <f t="shared" si="41"/>
        <v>0</v>
      </c>
      <c r="BV50" s="368">
        <f t="shared" si="41"/>
        <v>0</v>
      </c>
      <c r="BW50" s="368">
        <f t="shared" si="41"/>
        <v>0</v>
      </c>
      <c r="BX50" s="368">
        <f t="shared" si="41"/>
        <v>0</v>
      </c>
      <c r="BY50" s="368">
        <f t="shared" si="41"/>
        <v>0</v>
      </c>
      <c r="BZ50" s="368">
        <f t="shared" si="41"/>
        <v>0</v>
      </c>
      <c r="CA50" s="368">
        <f t="shared" si="41"/>
        <v>0</v>
      </c>
      <c r="CB50" s="368">
        <f t="shared" si="41"/>
        <v>0</v>
      </c>
      <c r="CC50" s="368">
        <f t="shared" si="41"/>
        <v>0</v>
      </c>
      <c r="CD50" s="368">
        <f t="shared" si="41"/>
        <v>0</v>
      </c>
      <c r="CE50" s="368">
        <f t="shared" si="41"/>
        <v>0</v>
      </c>
      <c r="CF50" s="368">
        <f t="shared" si="41"/>
        <v>0</v>
      </c>
      <c r="CG50" s="368">
        <f t="shared" si="41"/>
        <v>0</v>
      </c>
      <c r="CH50" s="368">
        <f t="shared" si="41"/>
        <v>0</v>
      </c>
      <c r="CI50" s="368">
        <f t="shared" si="41"/>
        <v>0</v>
      </c>
      <c r="CJ50" s="368">
        <f t="shared" si="41"/>
        <v>0</v>
      </c>
      <c r="CK50" s="427">
        <f t="shared" si="41"/>
        <v>0</v>
      </c>
    </row>
    <row r="51" spans="2:89" x14ac:dyDescent="0.2">
      <c r="B51" s="669"/>
      <c r="C51" s="21" t="s">
        <v>308</v>
      </c>
      <c r="D51" s="22" t="s">
        <v>197</v>
      </c>
      <c r="E51" s="23" t="s">
        <v>309</v>
      </c>
      <c r="F51" s="24" t="s">
        <v>199</v>
      </c>
      <c r="G51" s="372" t="s">
        <v>171</v>
      </c>
      <c r="H51" s="364">
        <v>2</v>
      </c>
      <c r="I51" s="372"/>
      <c r="J51" s="368">
        <f>IFERROR(J49-J50,"")</f>
        <v>11.019000000000002</v>
      </c>
      <c r="K51" s="188">
        <f t="shared" ref="K51:BP51" si="42">IFERROR(K49-K50,"")</f>
        <v>11.019000000000002</v>
      </c>
      <c r="L51" s="188">
        <f t="shared" si="42"/>
        <v>11.019000000000002</v>
      </c>
      <c r="M51" s="188">
        <f t="shared" si="42"/>
        <v>11.019000000000002</v>
      </c>
      <c r="N51" s="188">
        <f t="shared" si="42"/>
        <v>11.019000000000002</v>
      </c>
      <c r="O51" s="188">
        <f t="shared" si="42"/>
        <v>11.019000000000002</v>
      </c>
      <c r="P51" s="188">
        <f t="shared" si="42"/>
        <v>11.019000000000002</v>
      </c>
      <c r="Q51" s="188">
        <f t="shared" si="42"/>
        <v>11.019000000000002</v>
      </c>
      <c r="R51" s="188">
        <f t="shared" si="42"/>
        <v>11.019000000000002</v>
      </c>
      <c r="S51" s="188">
        <f t="shared" si="42"/>
        <v>11.019000000000002</v>
      </c>
      <c r="T51" s="188">
        <f t="shared" si="42"/>
        <v>11.019000000000002</v>
      </c>
      <c r="U51" s="188">
        <f t="shared" si="42"/>
        <v>11.019000000000002</v>
      </c>
      <c r="V51" s="188">
        <f t="shared" si="42"/>
        <v>11.019000000000002</v>
      </c>
      <c r="W51" s="188">
        <f t="shared" si="42"/>
        <v>11.019000000000002</v>
      </c>
      <c r="X51" s="188">
        <f t="shared" si="42"/>
        <v>11.019000000000002</v>
      </c>
      <c r="Y51" s="188">
        <f t="shared" si="42"/>
        <v>11.019000000000002</v>
      </c>
      <c r="Z51" s="188">
        <f t="shared" si="42"/>
        <v>11.019000000000002</v>
      </c>
      <c r="AA51" s="188">
        <f t="shared" si="42"/>
        <v>11.019000000000002</v>
      </c>
      <c r="AB51" s="188">
        <f t="shared" si="42"/>
        <v>11.019000000000002</v>
      </c>
      <c r="AC51" s="188">
        <f t="shared" si="42"/>
        <v>11.019000000000002</v>
      </c>
      <c r="AD51" s="188">
        <f t="shared" si="42"/>
        <v>11.019000000000002</v>
      </c>
      <c r="AE51" s="188">
        <f t="shared" si="42"/>
        <v>11.019000000000002</v>
      </c>
      <c r="AF51" s="188">
        <f t="shared" si="42"/>
        <v>11.019000000000002</v>
      </c>
      <c r="AG51" s="188">
        <f t="shared" si="42"/>
        <v>11.019000000000002</v>
      </c>
      <c r="AH51" s="188">
        <f t="shared" si="42"/>
        <v>11.019000000000002</v>
      </c>
      <c r="AI51" s="188">
        <f t="shared" si="42"/>
        <v>11.019000000000002</v>
      </c>
      <c r="AJ51" s="188">
        <f t="shared" si="42"/>
        <v>11.019000000000002</v>
      </c>
      <c r="AK51" s="188">
        <f t="shared" si="42"/>
        <v>11.019000000000002</v>
      </c>
      <c r="AL51" s="188">
        <f t="shared" si="42"/>
        <v>11.019000000000002</v>
      </c>
      <c r="AM51" s="188">
        <f t="shared" si="42"/>
        <v>11.019000000000002</v>
      </c>
      <c r="AN51" s="188">
        <f t="shared" si="42"/>
        <v>11.019000000000002</v>
      </c>
      <c r="AO51" s="188">
        <f t="shared" si="42"/>
        <v>11.019000000000002</v>
      </c>
      <c r="AP51" s="188">
        <f t="shared" si="42"/>
        <v>11.019000000000002</v>
      </c>
      <c r="AQ51" s="188">
        <f t="shared" si="42"/>
        <v>11.019000000000002</v>
      </c>
      <c r="AR51" s="188">
        <f t="shared" si="42"/>
        <v>11.019000000000002</v>
      </c>
      <c r="AS51" s="188">
        <f t="shared" si="42"/>
        <v>11.019000000000002</v>
      </c>
      <c r="AT51" s="188">
        <f t="shared" si="42"/>
        <v>11.019000000000002</v>
      </c>
      <c r="AU51" s="188">
        <f t="shared" si="42"/>
        <v>11.019000000000002</v>
      </c>
      <c r="AV51" s="188">
        <f t="shared" si="42"/>
        <v>11.019000000000002</v>
      </c>
      <c r="AW51" s="188">
        <f t="shared" si="42"/>
        <v>11.019000000000002</v>
      </c>
      <c r="AX51" s="188" t="str">
        <f t="shared" si="42"/>
        <v/>
      </c>
      <c r="AY51" s="188" t="str">
        <f t="shared" si="42"/>
        <v/>
      </c>
      <c r="AZ51" s="188" t="str">
        <f t="shared" si="42"/>
        <v/>
      </c>
      <c r="BA51" s="188" t="str">
        <f t="shared" si="42"/>
        <v/>
      </c>
      <c r="BB51" s="188" t="str">
        <f t="shared" si="42"/>
        <v/>
      </c>
      <c r="BC51" s="188" t="str">
        <f t="shared" si="42"/>
        <v/>
      </c>
      <c r="BD51" s="188" t="str">
        <f t="shared" si="42"/>
        <v/>
      </c>
      <c r="BE51" s="188" t="str">
        <f t="shared" si="42"/>
        <v/>
      </c>
      <c r="BF51" s="188" t="str">
        <f t="shared" si="42"/>
        <v/>
      </c>
      <c r="BG51" s="188" t="str">
        <f t="shared" si="42"/>
        <v/>
      </c>
      <c r="BH51" s="188" t="str">
        <f t="shared" si="42"/>
        <v/>
      </c>
      <c r="BI51" s="188" t="str">
        <f t="shared" si="42"/>
        <v/>
      </c>
      <c r="BJ51" s="188" t="str">
        <f t="shared" si="42"/>
        <v/>
      </c>
      <c r="BK51" s="188" t="str">
        <f t="shared" si="42"/>
        <v/>
      </c>
      <c r="BL51" s="188" t="str">
        <f t="shared" si="42"/>
        <v/>
      </c>
      <c r="BM51" s="188" t="str">
        <f t="shared" si="42"/>
        <v/>
      </c>
      <c r="BN51" s="188" t="str">
        <f t="shared" si="42"/>
        <v/>
      </c>
      <c r="BO51" s="188" t="str">
        <f t="shared" si="42"/>
        <v/>
      </c>
      <c r="BP51" s="188" t="str">
        <f t="shared" si="42"/>
        <v/>
      </c>
      <c r="BQ51" s="415" t="str">
        <f>IFERROR(BQ49-BQ50,"")</f>
        <v/>
      </c>
      <c r="BR51" s="428">
        <f t="shared" ref="BR51:CK51" si="43">IFERROR(BR49-BR50,"")</f>
        <v>0</v>
      </c>
      <c r="BS51" s="188">
        <f t="shared" si="43"/>
        <v>0</v>
      </c>
      <c r="BT51" s="188">
        <f t="shared" si="43"/>
        <v>0</v>
      </c>
      <c r="BU51" s="188">
        <f t="shared" si="43"/>
        <v>0</v>
      </c>
      <c r="BV51" s="188">
        <f t="shared" si="43"/>
        <v>0</v>
      </c>
      <c r="BW51" s="188">
        <f t="shared" si="43"/>
        <v>0</v>
      </c>
      <c r="BX51" s="188">
        <f t="shared" si="43"/>
        <v>0</v>
      </c>
      <c r="BY51" s="188">
        <f t="shared" si="43"/>
        <v>0</v>
      </c>
      <c r="BZ51" s="188">
        <f t="shared" si="43"/>
        <v>0</v>
      </c>
      <c r="CA51" s="188">
        <f t="shared" si="43"/>
        <v>0</v>
      </c>
      <c r="CB51" s="188">
        <f t="shared" si="43"/>
        <v>0</v>
      </c>
      <c r="CC51" s="188">
        <f t="shared" si="43"/>
        <v>0</v>
      </c>
      <c r="CD51" s="188">
        <f t="shared" si="43"/>
        <v>0</v>
      </c>
      <c r="CE51" s="188">
        <f t="shared" si="43"/>
        <v>0</v>
      </c>
      <c r="CF51" s="188">
        <f t="shared" si="43"/>
        <v>0</v>
      </c>
      <c r="CG51" s="188">
        <f t="shared" si="43"/>
        <v>0</v>
      </c>
      <c r="CH51" s="188">
        <f t="shared" si="43"/>
        <v>0</v>
      </c>
      <c r="CI51" s="188">
        <f t="shared" si="43"/>
        <v>0</v>
      </c>
      <c r="CJ51" s="188">
        <f t="shared" si="43"/>
        <v>0</v>
      </c>
      <c r="CK51" s="429">
        <f t="shared" si="43"/>
        <v>0</v>
      </c>
    </row>
    <row r="52" spans="2:89" ht="29.25" thickBot="1" x14ac:dyDescent="0.25">
      <c r="B52" s="669"/>
      <c r="C52" s="27" t="s">
        <v>310</v>
      </c>
      <c r="D52" s="28" t="s">
        <v>201</v>
      </c>
      <c r="E52" s="29" t="s">
        <v>311</v>
      </c>
      <c r="F52" s="30" t="s">
        <v>203</v>
      </c>
      <c r="G52" s="126" t="s">
        <v>171</v>
      </c>
      <c r="H52" s="127">
        <v>2</v>
      </c>
      <c r="I52" s="128"/>
      <c r="J52" s="191">
        <f>IFERROR(J51+J47-J48,"")</f>
        <v>11.019000000000002</v>
      </c>
      <c r="K52" s="191">
        <f t="shared" ref="K52:BP52" si="44">IFERROR(K51+K47-K48,"")</f>
        <v>11.019000000000002</v>
      </c>
      <c r="L52" s="191">
        <f t="shared" si="44"/>
        <v>11.019000000000002</v>
      </c>
      <c r="M52" s="191">
        <f t="shared" si="44"/>
        <v>11.019000000000002</v>
      </c>
      <c r="N52" s="191">
        <f t="shared" si="44"/>
        <v>11.019000000000002</v>
      </c>
      <c r="O52" s="191">
        <f t="shared" si="44"/>
        <v>11.019000000000002</v>
      </c>
      <c r="P52" s="191">
        <f t="shared" si="44"/>
        <v>11.019000000000002</v>
      </c>
      <c r="Q52" s="191">
        <f t="shared" si="44"/>
        <v>11.019000000000002</v>
      </c>
      <c r="R52" s="191">
        <f t="shared" si="44"/>
        <v>11.019000000000002</v>
      </c>
      <c r="S52" s="191">
        <f t="shared" si="44"/>
        <v>11.019000000000002</v>
      </c>
      <c r="T52" s="191">
        <f t="shared" si="44"/>
        <v>11.019000000000002</v>
      </c>
      <c r="U52" s="191">
        <f t="shared" si="44"/>
        <v>11.019000000000002</v>
      </c>
      <c r="V52" s="191">
        <f t="shared" si="44"/>
        <v>11.019000000000002</v>
      </c>
      <c r="W52" s="191">
        <f t="shared" si="44"/>
        <v>11.019000000000002</v>
      </c>
      <c r="X52" s="191">
        <f t="shared" si="44"/>
        <v>11.019000000000002</v>
      </c>
      <c r="Y52" s="191">
        <f t="shared" si="44"/>
        <v>11.019000000000002</v>
      </c>
      <c r="Z52" s="191">
        <f t="shared" si="44"/>
        <v>11.019000000000002</v>
      </c>
      <c r="AA52" s="191">
        <f t="shared" si="44"/>
        <v>11.019000000000002</v>
      </c>
      <c r="AB52" s="191">
        <f t="shared" si="44"/>
        <v>11.019000000000002</v>
      </c>
      <c r="AC52" s="191">
        <f t="shared" si="44"/>
        <v>11.019000000000002</v>
      </c>
      <c r="AD52" s="191">
        <f t="shared" si="44"/>
        <v>11.019000000000002</v>
      </c>
      <c r="AE52" s="191">
        <f t="shared" si="44"/>
        <v>11.019000000000002</v>
      </c>
      <c r="AF52" s="191">
        <f t="shared" si="44"/>
        <v>11.019000000000002</v>
      </c>
      <c r="AG52" s="191">
        <f t="shared" si="44"/>
        <v>11.019000000000002</v>
      </c>
      <c r="AH52" s="191">
        <f t="shared" si="44"/>
        <v>11.019000000000002</v>
      </c>
      <c r="AI52" s="191">
        <f t="shared" si="44"/>
        <v>11.019000000000002</v>
      </c>
      <c r="AJ52" s="191">
        <f t="shared" si="44"/>
        <v>11.019000000000002</v>
      </c>
      <c r="AK52" s="191">
        <f t="shared" si="44"/>
        <v>11.019000000000002</v>
      </c>
      <c r="AL52" s="191">
        <f t="shared" si="44"/>
        <v>11.019000000000002</v>
      </c>
      <c r="AM52" s="191">
        <f t="shared" si="44"/>
        <v>11.019000000000002</v>
      </c>
      <c r="AN52" s="191">
        <f t="shared" si="44"/>
        <v>11.019000000000002</v>
      </c>
      <c r="AO52" s="191">
        <f t="shared" si="44"/>
        <v>11.019000000000002</v>
      </c>
      <c r="AP52" s="191">
        <f t="shared" si="44"/>
        <v>11.019000000000002</v>
      </c>
      <c r="AQ52" s="191">
        <f t="shared" si="44"/>
        <v>11.019000000000002</v>
      </c>
      <c r="AR52" s="191">
        <f t="shared" si="44"/>
        <v>11.019000000000002</v>
      </c>
      <c r="AS52" s="191">
        <f t="shared" si="44"/>
        <v>11.019000000000002</v>
      </c>
      <c r="AT52" s="191">
        <f t="shared" si="44"/>
        <v>11.019000000000002</v>
      </c>
      <c r="AU52" s="191">
        <f t="shared" si="44"/>
        <v>11.019000000000002</v>
      </c>
      <c r="AV52" s="191">
        <f t="shared" si="44"/>
        <v>11.019000000000002</v>
      </c>
      <c r="AW52" s="191">
        <f t="shared" si="44"/>
        <v>11.019000000000002</v>
      </c>
      <c r="AX52" s="191" t="str">
        <f t="shared" si="44"/>
        <v/>
      </c>
      <c r="AY52" s="191" t="str">
        <f t="shared" si="44"/>
        <v/>
      </c>
      <c r="AZ52" s="191" t="str">
        <f t="shared" si="44"/>
        <v/>
      </c>
      <c r="BA52" s="191" t="str">
        <f t="shared" si="44"/>
        <v/>
      </c>
      <c r="BB52" s="191" t="str">
        <f t="shared" si="44"/>
        <v/>
      </c>
      <c r="BC52" s="191" t="str">
        <f t="shared" si="44"/>
        <v/>
      </c>
      <c r="BD52" s="191" t="str">
        <f t="shared" si="44"/>
        <v/>
      </c>
      <c r="BE52" s="191" t="str">
        <f t="shared" si="44"/>
        <v/>
      </c>
      <c r="BF52" s="191" t="str">
        <f t="shared" si="44"/>
        <v/>
      </c>
      <c r="BG52" s="191" t="str">
        <f t="shared" si="44"/>
        <v/>
      </c>
      <c r="BH52" s="191" t="str">
        <f t="shared" si="44"/>
        <v/>
      </c>
      <c r="BI52" s="191" t="str">
        <f t="shared" si="44"/>
        <v/>
      </c>
      <c r="BJ52" s="191" t="str">
        <f t="shared" si="44"/>
        <v/>
      </c>
      <c r="BK52" s="191" t="str">
        <f t="shared" si="44"/>
        <v/>
      </c>
      <c r="BL52" s="191" t="str">
        <f t="shared" si="44"/>
        <v/>
      </c>
      <c r="BM52" s="191" t="str">
        <f t="shared" si="44"/>
        <v/>
      </c>
      <c r="BN52" s="191" t="str">
        <f t="shared" si="44"/>
        <v/>
      </c>
      <c r="BO52" s="191" t="str">
        <f t="shared" si="44"/>
        <v/>
      </c>
      <c r="BP52" s="191" t="str">
        <f t="shared" si="44"/>
        <v/>
      </c>
      <c r="BQ52" s="416" t="str">
        <f>IFERROR(BQ51+BQ47-BQ48,"")</f>
        <v/>
      </c>
      <c r="BR52" s="430">
        <f t="shared" ref="BR52:CK52" si="45">IFERROR(BR51+BR47-BR48,"")</f>
        <v>0</v>
      </c>
      <c r="BS52" s="191">
        <f t="shared" si="45"/>
        <v>0</v>
      </c>
      <c r="BT52" s="191">
        <f t="shared" si="45"/>
        <v>0</v>
      </c>
      <c r="BU52" s="191">
        <f t="shared" si="45"/>
        <v>0</v>
      </c>
      <c r="BV52" s="191">
        <f t="shared" si="45"/>
        <v>0</v>
      </c>
      <c r="BW52" s="191">
        <f t="shared" si="45"/>
        <v>0</v>
      </c>
      <c r="BX52" s="191">
        <f t="shared" si="45"/>
        <v>0</v>
      </c>
      <c r="BY52" s="191">
        <f t="shared" si="45"/>
        <v>0</v>
      </c>
      <c r="BZ52" s="191">
        <f t="shared" si="45"/>
        <v>0</v>
      </c>
      <c r="CA52" s="191">
        <f t="shared" si="45"/>
        <v>0</v>
      </c>
      <c r="CB52" s="191">
        <f t="shared" si="45"/>
        <v>0</v>
      </c>
      <c r="CC52" s="191">
        <f t="shared" si="45"/>
        <v>0</v>
      </c>
      <c r="CD52" s="191">
        <f t="shared" si="45"/>
        <v>0</v>
      </c>
      <c r="CE52" s="191">
        <f t="shared" si="45"/>
        <v>0</v>
      </c>
      <c r="CF52" s="191">
        <f t="shared" si="45"/>
        <v>0</v>
      </c>
      <c r="CG52" s="191">
        <f t="shared" si="45"/>
        <v>0</v>
      </c>
      <c r="CH52" s="191">
        <f t="shared" si="45"/>
        <v>0</v>
      </c>
      <c r="CI52" s="191">
        <f t="shared" si="45"/>
        <v>0</v>
      </c>
      <c r="CJ52" s="191">
        <f t="shared" si="45"/>
        <v>0</v>
      </c>
      <c r="CK52" s="431">
        <f t="shared" si="45"/>
        <v>0</v>
      </c>
    </row>
    <row r="53" spans="2:89" ht="28.5" customHeight="1" x14ac:dyDescent="0.2">
      <c r="B53" s="668" t="s">
        <v>204</v>
      </c>
      <c r="C53" s="31" t="s">
        <v>312</v>
      </c>
      <c r="D53" s="32" t="s">
        <v>206</v>
      </c>
      <c r="E53" s="33" t="s">
        <v>312</v>
      </c>
      <c r="F53" s="34" t="s">
        <v>207</v>
      </c>
      <c r="G53" s="110" t="s">
        <v>171</v>
      </c>
      <c r="H53" s="111">
        <v>2</v>
      </c>
      <c r="I53" s="129"/>
      <c r="J53" s="131">
        <v>1.7105771573260427</v>
      </c>
      <c r="K53" s="131">
        <v>1.7113900301046669</v>
      </c>
      <c r="L53" s="131">
        <v>1.7112587597221136</v>
      </c>
      <c r="M53" s="131">
        <v>1.7134400359354913</v>
      </c>
      <c r="N53" s="131">
        <v>1.7126274895854294</v>
      </c>
      <c r="O53" s="131">
        <v>1.7121186759322882</v>
      </c>
      <c r="P53" s="131">
        <v>1.7116452674381435</v>
      </c>
      <c r="Q53" s="131">
        <v>1.7141388608142734</v>
      </c>
      <c r="R53" s="131">
        <v>1.711557237431407</v>
      </c>
      <c r="S53" s="131">
        <v>1.7124087284319103</v>
      </c>
      <c r="T53" s="131">
        <v>1.7132835863158107</v>
      </c>
      <c r="U53" s="131">
        <v>1.7166127250529826</v>
      </c>
      <c r="V53" s="131">
        <v>1.7134090750478208</v>
      </c>
      <c r="W53" s="131">
        <v>1.7112326519563794</v>
      </c>
      <c r="X53" s="131">
        <v>1.71578285144642</v>
      </c>
      <c r="Y53" s="131">
        <v>1.7172251455485821</v>
      </c>
      <c r="Z53" s="131">
        <v>1.7147046844474971</v>
      </c>
      <c r="AA53" s="131">
        <v>1.715221316087991</v>
      </c>
      <c r="AB53" s="131">
        <v>1.7146823517978191</v>
      </c>
      <c r="AC53" s="131">
        <v>1.7177528063766658</v>
      </c>
      <c r="AD53" s="131">
        <v>1.7152518955990672</v>
      </c>
      <c r="AE53" s="131">
        <v>1.7158326655626297</v>
      </c>
      <c r="AF53" s="131">
        <v>1.7161027728579938</v>
      </c>
      <c r="AG53" s="131">
        <v>1.7183894263580441</v>
      </c>
      <c r="AH53" s="131">
        <v>1.7162767802365124</v>
      </c>
      <c r="AI53" s="131">
        <v>1.7172012270893902</v>
      </c>
      <c r="AJ53" s="131">
        <v>1.71858308208175</v>
      </c>
      <c r="AK53" s="131">
        <v>1.7225211416371167</v>
      </c>
      <c r="AL53" s="131">
        <v>1.7203091960400343</v>
      </c>
      <c r="AM53" s="131">
        <v>1.7201402552891523</v>
      </c>
      <c r="AN53" s="131">
        <v>1.7205252822022885</v>
      </c>
      <c r="AO53" s="131">
        <v>1.724021790549159</v>
      </c>
      <c r="AP53" s="131">
        <v>1.7224193601869047</v>
      </c>
      <c r="AQ53" s="131">
        <v>1.7233907757326961</v>
      </c>
      <c r="AR53" s="131">
        <v>1.7227755172643811</v>
      </c>
      <c r="AS53" s="131">
        <v>1.7269138486590236</v>
      </c>
      <c r="AT53" s="131">
        <v>1.7242946838960052</v>
      </c>
      <c r="AU53" s="131">
        <v>1.7248003487475216</v>
      </c>
      <c r="AV53" s="131">
        <v>1.7258527108933777</v>
      </c>
      <c r="AW53" s="131">
        <v>1.7300384857226163</v>
      </c>
      <c r="AX53" s="131" t="s">
        <v>173</v>
      </c>
      <c r="AY53" s="131" t="s">
        <v>173</v>
      </c>
      <c r="AZ53" s="131" t="s">
        <v>173</v>
      </c>
      <c r="BA53" s="131" t="s">
        <v>173</v>
      </c>
      <c r="BB53" s="131" t="s">
        <v>173</v>
      </c>
      <c r="BC53" s="131" t="s">
        <v>173</v>
      </c>
      <c r="BD53" s="131" t="s">
        <v>173</v>
      </c>
      <c r="BE53" s="131" t="s">
        <v>173</v>
      </c>
      <c r="BF53" s="131" t="s">
        <v>173</v>
      </c>
      <c r="BG53" s="131" t="s">
        <v>173</v>
      </c>
      <c r="BH53" s="131" t="s">
        <v>173</v>
      </c>
      <c r="BI53" s="131" t="s">
        <v>173</v>
      </c>
      <c r="BJ53" s="131" t="s">
        <v>173</v>
      </c>
      <c r="BK53" s="131" t="s">
        <v>173</v>
      </c>
      <c r="BL53" s="131" t="s">
        <v>173</v>
      </c>
      <c r="BM53" s="131" t="s">
        <v>173</v>
      </c>
      <c r="BN53" s="131" t="s">
        <v>173</v>
      </c>
      <c r="BO53" s="131" t="s">
        <v>173</v>
      </c>
      <c r="BP53" s="131" t="s">
        <v>173</v>
      </c>
      <c r="BQ53" s="373" t="s">
        <v>173</v>
      </c>
      <c r="BR53" s="432"/>
      <c r="BS53" s="131"/>
      <c r="BT53" s="131"/>
      <c r="BU53" s="131"/>
      <c r="BV53" s="131"/>
      <c r="BW53" s="131"/>
      <c r="BX53" s="131"/>
      <c r="BY53" s="131"/>
      <c r="BZ53" s="131"/>
      <c r="CA53" s="131"/>
      <c r="CB53" s="131"/>
      <c r="CC53" s="131"/>
      <c r="CD53" s="131"/>
      <c r="CE53" s="131"/>
      <c r="CF53" s="131"/>
      <c r="CG53" s="131"/>
      <c r="CH53" s="131"/>
      <c r="CI53" s="131"/>
      <c r="CJ53" s="131"/>
      <c r="CK53" s="132"/>
    </row>
    <row r="54" spans="2:89" x14ac:dyDescent="0.2">
      <c r="B54" s="674"/>
      <c r="C54" s="18" t="s">
        <v>313</v>
      </c>
      <c r="D54" s="9" t="s">
        <v>209</v>
      </c>
      <c r="E54" s="35" t="s">
        <v>313</v>
      </c>
      <c r="F54" s="36" t="s">
        <v>210</v>
      </c>
      <c r="G54" s="44" t="s">
        <v>171</v>
      </c>
      <c r="H54" s="116">
        <v>2</v>
      </c>
      <c r="I54" s="133"/>
      <c r="J54" s="118">
        <v>3.0005979537963867</v>
      </c>
      <c r="K54" s="118">
        <v>2.9842826724052429</v>
      </c>
      <c r="L54" s="118">
        <v>2.9709099531173706</v>
      </c>
      <c r="M54" s="118">
        <v>2.9575281143188477</v>
      </c>
      <c r="N54" s="118">
        <v>2.9435205459594727</v>
      </c>
      <c r="O54" s="118">
        <v>2.9284763336181641</v>
      </c>
      <c r="P54" s="118">
        <v>2.914188027381897</v>
      </c>
      <c r="Q54" s="118">
        <v>2.9007313251495361</v>
      </c>
      <c r="R54" s="118">
        <v>2.8867535591125488</v>
      </c>
      <c r="S54" s="118">
        <v>2.8733186721801758</v>
      </c>
      <c r="T54" s="118">
        <v>2.8628666400909424</v>
      </c>
      <c r="U54" s="118">
        <v>2.8523932695388794</v>
      </c>
      <c r="V54" s="118">
        <v>2.842792272567749</v>
      </c>
      <c r="W54" s="118">
        <v>2.8364824056625366</v>
      </c>
      <c r="X54" s="118">
        <v>2.8304836750030518</v>
      </c>
      <c r="Y54" s="118">
        <v>2.8248229026794434</v>
      </c>
      <c r="Z54" s="118">
        <v>2.8193478584289551</v>
      </c>
      <c r="AA54" s="118">
        <v>2.8214551210403442</v>
      </c>
      <c r="AB54" s="118">
        <v>2.831886887550354</v>
      </c>
      <c r="AC54" s="118">
        <v>2.8425040245056152</v>
      </c>
      <c r="AD54" s="118">
        <v>2.8500281572341919</v>
      </c>
      <c r="AE54" s="118">
        <v>2.8585103750228882</v>
      </c>
      <c r="AF54" s="118">
        <v>2.8676185607910156</v>
      </c>
      <c r="AG54" s="118">
        <v>2.8762927055358887</v>
      </c>
      <c r="AH54" s="118">
        <v>2.8841242790222168</v>
      </c>
      <c r="AI54" s="118">
        <v>2.8937116861343384</v>
      </c>
      <c r="AJ54" s="118">
        <v>2.8898352384567261</v>
      </c>
      <c r="AK54" s="118">
        <v>2.899999737739563</v>
      </c>
      <c r="AL54" s="118">
        <v>2.9106061458587646</v>
      </c>
      <c r="AM54" s="118">
        <v>2.9215978384017944</v>
      </c>
      <c r="AN54" s="118">
        <v>2.9331424236297607</v>
      </c>
      <c r="AO54" s="118">
        <v>2.9444360733032227</v>
      </c>
      <c r="AP54" s="118">
        <v>2.9552204608917236</v>
      </c>
      <c r="AQ54" s="118">
        <v>2.9652571678161621</v>
      </c>
      <c r="AR54" s="118">
        <v>2.9751856327056885</v>
      </c>
      <c r="AS54" s="118">
        <v>2.9843988418579102</v>
      </c>
      <c r="AT54" s="118">
        <v>2.9929900169372559</v>
      </c>
      <c r="AU54" s="118">
        <v>3.0014756917953491</v>
      </c>
      <c r="AV54" s="118">
        <v>3.0107479095458984</v>
      </c>
      <c r="AW54" s="118">
        <v>3.0200062990188599</v>
      </c>
      <c r="AX54" s="118" t="s">
        <v>173</v>
      </c>
      <c r="AY54" s="118" t="s">
        <v>173</v>
      </c>
      <c r="AZ54" s="118" t="s">
        <v>173</v>
      </c>
      <c r="BA54" s="118" t="s">
        <v>173</v>
      </c>
      <c r="BB54" s="118" t="s">
        <v>173</v>
      </c>
      <c r="BC54" s="118" t="s">
        <v>173</v>
      </c>
      <c r="BD54" s="118" t="s">
        <v>173</v>
      </c>
      <c r="BE54" s="118" t="s">
        <v>173</v>
      </c>
      <c r="BF54" s="118" t="s">
        <v>173</v>
      </c>
      <c r="BG54" s="118" t="s">
        <v>173</v>
      </c>
      <c r="BH54" s="118" t="s">
        <v>173</v>
      </c>
      <c r="BI54" s="118" t="s">
        <v>173</v>
      </c>
      <c r="BJ54" s="118" t="s">
        <v>173</v>
      </c>
      <c r="BK54" s="118" t="s">
        <v>173</v>
      </c>
      <c r="BL54" s="118" t="s">
        <v>173</v>
      </c>
      <c r="BM54" s="118" t="s">
        <v>173</v>
      </c>
      <c r="BN54" s="118" t="s">
        <v>173</v>
      </c>
      <c r="BO54" s="118" t="s">
        <v>173</v>
      </c>
      <c r="BP54" s="118" t="s">
        <v>173</v>
      </c>
      <c r="BQ54" s="380" t="s">
        <v>173</v>
      </c>
      <c r="BR54" s="433"/>
      <c r="BS54" s="118"/>
      <c r="BT54" s="118"/>
      <c r="BU54" s="118"/>
      <c r="BV54" s="118"/>
      <c r="BW54" s="118"/>
      <c r="BX54" s="118"/>
      <c r="BY54" s="118"/>
      <c r="BZ54" s="118"/>
      <c r="CA54" s="118"/>
      <c r="CB54" s="118"/>
      <c r="CC54" s="118"/>
      <c r="CD54" s="118"/>
      <c r="CE54" s="118"/>
      <c r="CF54" s="118"/>
      <c r="CG54" s="118"/>
      <c r="CH54" s="118"/>
      <c r="CI54" s="118"/>
      <c r="CJ54" s="118"/>
      <c r="CK54" s="119"/>
    </row>
    <row r="55" spans="2:89" ht="28.5" x14ac:dyDescent="0.2">
      <c r="B55" s="675"/>
      <c r="C55" s="37" t="s">
        <v>314</v>
      </c>
      <c r="D55" s="38" t="s">
        <v>212</v>
      </c>
      <c r="E55" s="355" t="s">
        <v>315</v>
      </c>
      <c r="F55" s="39" t="s">
        <v>214</v>
      </c>
      <c r="G55" s="134" t="s">
        <v>215</v>
      </c>
      <c r="H55" s="135">
        <v>1</v>
      </c>
      <c r="I55" s="136"/>
      <c r="J55" s="138">
        <f>IFERROR(((J54*1000000)/(J68*1000)),"")</f>
        <v>139.66884240932998</v>
      </c>
      <c r="K55" s="138">
        <f t="shared" ref="K55:BP55" si="46">IFERROR(((K54*1000000)/(K68*1000)),"")</f>
        <v>137.95884030616685</v>
      </c>
      <c r="L55" s="138">
        <f t="shared" si="46"/>
        <v>136.39789209319309</v>
      </c>
      <c r="M55" s="138">
        <f t="shared" si="46"/>
        <v>134.84443329772782</v>
      </c>
      <c r="N55" s="138">
        <f t="shared" si="46"/>
        <v>133.31824713720422</v>
      </c>
      <c r="O55" s="138">
        <f t="shared" si="46"/>
        <v>131.8295232138459</v>
      </c>
      <c r="P55" s="138">
        <f t="shared" si="46"/>
        <v>130.40823303247058</v>
      </c>
      <c r="Q55" s="138">
        <f t="shared" si="46"/>
        <v>128.98683431017952</v>
      </c>
      <c r="R55" s="138">
        <f t="shared" si="46"/>
        <v>127.58997838543559</v>
      </c>
      <c r="S55" s="138">
        <f t="shared" si="46"/>
        <v>126.19624720163601</v>
      </c>
      <c r="T55" s="138">
        <f t="shared" si="46"/>
        <v>124.97112424266835</v>
      </c>
      <c r="U55" s="138">
        <f t="shared" si="46"/>
        <v>123.78053385831595</v>
      </c>
      <c r="V55" s="138">
        <f t="shared" si="46"/>
        <v>122.64873292046703</v>
      </c>
      <c r="W55" s="138">
        <f t="shared" si="46"/>
        <v>121.67333723520275</v>
      </c>
      <c r="X55" s="138">
        <f t="shared" si="46"/>
        <v>120.73203100656627</v>
      </c>
      <c r="Y55" s="138">
        <f t="shared" si="46"/>
        <v>119.82224566314879</v>
      </c>
      <c r="Z55" s="138">
        <f t="shared" si="46"/>
        <v>118.92939904236164</v>
      </c>
      <c r="AA55" s="138">
        <f t="shared" si="46"/>
        <v>118.36267138574108</v>
      </c>
      <c r="AB55" s="138">
        <f t="shared" si="46"/>
        <v>118.14456254861189</v>
      </c>
      <c r="AC55" s="138">
        <f t="shared" si="46"/>
        <v>117.92643712214027</v>
      </c>
      <c r="AD55" s="138">
        <f t="shared" si="46"/>
        <v>117.67195125211687</v>
      </c>
      <c r="AE55" s="138">
        <f t="shared" si="46"/>
        <v>117.4737350636068</v>
      </c>
      <c r="AF55" s="138">
        <f t="shared" si="46"/>
        <v>117.3357233496769</v>
      </c>
      <c r="AG55" s="138">
        <f t="shared" si="46"/>
        <v>117.23068364623818</v>
      </c>
      <c r="AH55" s="138">
        <f t="shared" si="46"/>
        <v>117.10906730102252</v>
      </c>
      <c r="AI55" s="138">
        <f t="shared" si="46"/>
        <v>117.01364985943638</v>
      </c>
      <c r="AJ55" s="138">
        <f t="shared" si="46"/>
        <v>116.40586245776596</v>
      </c>
      <c r="AK55" s="138">
        <f t="shared" si="46"/>
        <v>116.37419337777683</v>
      </c>
      <c r="AL55" s="138">
        <f t="shared" si="46"/>
        <v>116.33597225859849</v>
      </c>
      <c r="AM55" s="138">
        <f t="shared" si="46"/>
        <v>116.27953506213281</v>
      </c>
      <c r="AN55" s="138">
        <f t="shared" si="46"/>
        <v>116.23767147537454</v>
      </c>
      <c r="AO55" s="138">
        <f t="shared" si="46"/>
        <v>116.18689371392239</v>
      </c>
      <c r="AP55" s="138">
        <f t="shared" si="46"/>
        <v>116.13999067438947</v>
      </c>
      <c r="AQ55" s="138">
        <f t="shared" si="46"/>
        <v>116.08580656944717</v>
      </c>
      <c r="AR55" s="138">
        <f t="shared" si="46"/>
        <v>116.05959034276049</v>
      </c>
      <c r="AS55" s="138">
        <f t="shared" si="46"/>
        <v>116.02856257451147</v>
      </c>
      <c r="AT55" s="138">
        <f t="shared" si="46"/>
        <v>115.99038142200999</v>
      </c>
      <c r="AU55" s="138">
        <f t="shared" si="46"/>
        <v>115.94485276605219</v>
      </c>
      <c r="AV55" s="138">
        <f t="shared" si="46"/>
        <v>115.91144638925152</v>
      </c>
      <c r="AW55" s="138">
        <f t="shared" si="46"/>
        <v>115.86218668297596</v>
      </c>
      <c r="AX55" s="138" t="str">
        <f t="shared" si="46"/>
        <v/>
      </c>
      <c r="AY55" s="138" t="str">
        <f t="shared" si="46"/>
        <v/>
      </c>
      <c r="AZ55" s="138" t="str">
        <f t="shared" si="46"/>
        <v/>
      </c>
      <c r="BA55" s="138" t="str">
        <f t="shared" si="46"/>
        <v/>
      </c>
      <c r="BB55" s="138" t="str">
        <f t="shared" si="46"/>
        <v/>
      </c>
      <c r="BC55" s="138" t="str">
        <f t="shared" si="46"/>
        <v/>
      </c>
      <c r="BD55" s="138" t="str">
        <f t="shared" si="46"/>
        <v/>
      </c>
      <c r="BE55" s="138" t="str">
        <f t="shared" si="46"/>
        <v/>
      </c>
      <c r="BF55" s="138" t="str">
        <f t="shared" si="46"/>
        <v/>
      </c>
      <c r="BG55" s="138" t="str">
        <f t="shared" si="46"/>
        <v/>
      </c>
      <c r="BH55" s="138" t="str">
        <f t="shared" si="46"/>
        <v/>
      </c>
      <c r="BI55" s="138" t="str">
        <f t="shared" si="46"/>
        <v/>
      </c>
      <c r="BJ55" s="138" t="str">
        <f t="shared" si="46"/>
        <v/>
      </c>
      <c r="BK55" s="138" t="str">
        <f t="shared" si="46"/>
        <v/>
      </c>
      <c r="BL55" s="138" t="str">
        <f t="shared" si="46"/>
        <v/>
      </c>
      <c r="BM55" s="138" t="str">
        <f t="shared" si="46"/>
        <v/>
      </c>
      <c r="BN55" s="138" t="str">
        <f t="shared" si="46"/>
        <v/>
      </c>
      <c r="BO55" s="138" t="str">
        <f t="shared" si="46"/>
        <v/>
      </c>
      <c r="BP55" s="138" t="str">
        <f t="shared" si="46"/>
        <v/>
      </c>
      <c r="BQ55" s="417" t="str">
        <f>IFERROR(((BQ54*1000000)/(BQ68*1000)),"")</f>
        <v/>
      </c>
      <c r="BR55" s="136" t="str">
        <f t="shared" ref="BR55:CK55" si="47">IFERROR(((BR54*1000000)/(BR68*1000)),"")</f>
        <v/>
      </c>
      <c r="BS55" s="138" t="str">
        <f t="shared" si="47"/>
        <v/>
      </c>
      <c r="BT55" s="138" t="str">
        <f t="shared" si="47"/>
        <v/>
      </c>
      <c r="BU55" s="138" t="str">
        <f t="shared" si="47"/>
        <v/>
      </c>
      <c r="BV55" s="138" t="str">
        <f t="shared" si="47"/>
        <v/>
      </c>
      <c r="BW55" s="138" t="str">
        <f t="shared" si="47"/>
        <v/>
      </c>
      <c r="BX55" s="138" t="str">
        <f t="shared" si="47"/>
        <v/>
      </c>
      <c r="BY55" s="138" t="str">
        <f t="shared" si="47"/>
        <v/>
      </c>
      <c r="BZ55" s="138" t="str">
        <f t="shared" si="47"/>
        <v/>
      </c>
      <c r="CA55" s="138" t="str">
        <f t="shared" si="47"/>
        <v/>
      </c>
      <c r="CB55" s="138" t="str">
        <f t="shared" si="47"/>
        <v/>
      </c>
      <c r="CC55" s="138" t="str">
        <f t="shared" si="47"/>
        <v/>
      </c>
      <c r="CD55" s="138" t="str">
        <f t="shared" si="47"/>
        <v/>
      </c>
      <c r="CE55" s="138" t="str">
        <f t="shared" si="47"/>
        <v/>
      </c>
      <c r="CF55" s="138" t="str">
        <f t="shared" si="47"/>
        <v/>
      </c>
      <c r="CG55" s="138" t="str">
        <f t="shared" si="47"/>
        <v/>
      </c>
      <c r="CH55" s="138" t="str">
        <f t="shared" si="47"/>
        <v/>
      </c>
      <c r="CI55" s="138" t="str">
        <f t="shared" si="47"/>
        <v/>
      </c>
      <c r="CJ55" s="138" t="str">
        <f t="shared" si="47"/>
        <v/>
      </c>
      <c r="CK55" s="139" t="str">
        <f t="shared" si="47"/>
        <v/>
      </c>
    </row>
    <row r="56" spans="2:89" ht="15" thickBot="1" x14ac:dyDescent="0.25">
      <c r="B56" s="676"/>
      <c r="C56" s="40" t="s">
        <v>316</v>
      </c>
      <c r="D56" s="41" t="s">
        <v>217</v>
      </c>
      <c r="E56" s="42" t="s">
        <v>316</v>
      </c>
      <c r="F56" s="43" t="s">
        <v>217</v>
      </c>
      <c r="G56" s="140" t="s">
        <v>171</v>
      </c>
      <c r="H56" s="141">
        <v>2</v>
      </c>
      <c r="I56" s="142"/>
      <c r="J56" s="143">
        <v>0.17600000649690628</v>
      </c>
      <c r="K56" s="144">
        <v>0.17600000649690628</v>
      </c>
      <c r="L56" s="144">
        <v>0.17600000649690628</v>
      </c>
      <c r="M56" s="144">
        <v>0.17600000649690628</v>
      </c>
      <c r="N56" s="144">
        <v>0.17600000649690628</v>
      </c>
      <c r="O56" s="144">
        <v>0.17600000649690628</v>
      </c>
      <c r="P56" s="144">
        <v>0.17600000649690628</v>
      </c>
      <c r="Q56" s="144">
        <v>0.17600000649690628</v>
      </c>
      <c r="R56" s="144">
        <v>0.17600000649690628</v>
      </c>
      <c r="S56" s="144">
        <v>0.17600000649690628</v>
      </c>
      <c r="T56" s="144">
        <v>0.17600000649690628</v>
      </c>
      <c r="U56" s="144">
        <v>0.17600000649690628</v>
      </c>
      <c r="V56" s="144">
        <v>0.17600000649690628</v>
      </c>
      <c r="W56" s="144">
        <v>0.17600000649690628</v>
      </c>
      <c r="X56" s="144">
        <v>0.17600000649690628</v>
      </c>
      <c r="Y56" s="144">
        <v>0.17600000649690628</v>
      </c>
      <c r="Z56" s="144">
        <v>0.17600000649690628</v>
      </c>
      <c r="AA56" s="144">
        <v>0.17600000649690628</v>
      </c>
      <c r="AB56" s="144">
        <v>0.17600000649690628</v>
      </c>
      <c r="AC56" s="144">
        <v>0.17600000649690628</v>
      </c>
      <c r="AD56" s="144">
        <v>0.17600000649690628</v>
      </c>
      <c r="AE56" s="144">
        <v>0.17600000649690628</v>
      </c>
      <c r="AF56" s="144">
        <v>0.17600000649690628</v>
      </c>
      <c r="AG56" s="144">
        <v>0.17600000649690628</v>
      </c>
      <c r="AH56" s="144">
        <v>0.17600000649690628</v>
      </c>
      <c r="AI56" s="144">
        <v>0.17600000649690628</v>
      </c>
      <c r="AJ56" s="144">
        <v>0.17600000649690628</v>
      </c>
      <c r="AK56" s="144">
        <v>0.17600000649690628</v>
      </c>
      <c r="AL56" s="144">
        <v>0.17600000649690628</v>
      </c>
      <c r="AM56" s="144">
        <v>0.17600000649690628</v>
      </c>
      <c r="AN56" s="144">
        <v>0.17600000649690628</v>
      </c>
      <c r="AO56" s="144">
        <v>0.17600000649690628</v>
      </c>
      <c r="AP56" s="144">
        <v>0.17600000649690628</v>
      </c>
      <c r="AQ56" s="144">
        <v>0.17600000649690628</v>
      </c>
      <c r="AR56" s="144">
        <v>0.17600000649690628</v>
      </c>
      <c r="AS56" s="144">
        <v>0.17600000649690628</v>
      </c>
      <c r="AT56" s="144">
        <v>0.17600000649690628</v>
      </c>
      <c r="AU56" s="144">
        <v>0.17600000649690628</v>
      </c>
      <c r="AV56" s="144">
        <v>0.17600000649690628</v>
      </c>
      <c r="AW56" s="144">
        <v>0.17600000649690628</v>
      </c>
      <c r="AX56" s="144" t="s">
        <v>173</v>
      </c>
      <c r="AY56" s="144" t="s">
        <v>173</v>
      </c>
      <c r="AZ56" s="144" t="s">
        <v>173</v>
      </c>
      <c r="BA56" s="144" t="s">
        <v>173</v>
      </c>
      <c r="BB56" s="144" t="s">
        <v>173</v>
      </c>
      <c r="BC56" s="144" t="s">
        <v>173</v>
      </c>
      <c r="BD56" s="144" t="s">
        <v>173</v>
      </c>
      <c r="BE56" s="144" t="s">
        <v>173</v>
      </c>
      <c r="BF56" s="144" t="s">
        <v>173</v>
      </c>
      <c r="BG56" s="144" t="s">
        <v>173</v>
      </c>
      <c r="BH56" s="144" t="s">
        <v>173</v>
      </c>
      <c r="BI56" s="144" t="s">
        <v>173</v>
      </c>
      <c r="BJ56" s="144" t="s">
        <v>173</v>
      </c>
      <c r="BK56" s="144" t="s">
        <v>173</v>
      </c>
      <c r="BL56" s="144" t="s">
        <v>173</v>
      </c>
      <c r="BM56" s="144" t="s">
        <v>173</v>
      </c>
      <c r="BN56" s="144" t="s">
        <v>173</v>
      </c>
      <c r="BO56" s="144" t="s">
        <v>173</v>
      </c>
      <c r="BP56" s="144" t="s">
        <v>173</v>
      </c>
      <c r="BQ56" s="376" t="s">
        <v>173</v>
      </c>
      <c r="BR56" s="434"/>
      <c r="BS56" s="144"/>
      <c r="BT56" s="144"/>
      <c r="BU56" s="144"/>
      <c r="BV56" s="144"/>
      <c r="BW56" s="144"/>
      <c r="BX56" s="144"/>
      <c r="BY56" s="144"/>
      <c r="BZ56" s="144"/>
      <c r="CA56" s="144"/>
      <c r="CB56" s="144"/>
      <c r="CC56" s="144"/>
      <c r="CD56" s="144"/>
      <c r="CE56" s="144"/>
      <c r="CF56" s="144"/>
      <c r="CG56" s="144"/>
      <c r="CH56" s="144"/>
      <c r="CI56" s="144"/>
      <c r="CJ56" s="144"/>
      <c r="CK56" s="145"/>
    </row>
    <row r="57" spans="2:89" ht="42.75" x14ac:dyDescent="0.2">
      <c r="B57" s="677" t="s">
        <v>317</v>
      </c>
      <c r="C57" s="5" t="s">
        <v>15</v>
      </c>
      <c r="D57" s="6" t="s">
        <v>16</v>
      </c>
      <c r="E57" s="7" t="s">
        <v>318</v>
      </c>
      <c r="F57" s="8" t="s">
        <v>319</v>
      </c>
      <c r="G57" s="146" t="s">
        <v>171</v>
      </c>
      <c r="H57" s="147">
        <v>2</v>
      </c>
      <c r="I57" s="378"/>
      <c r="J57" s="112">
        <v>0.2835904760286212</v>
      </c>
      <c r="K57" s="112">
        <v>0.28301230957731605</v>
      </c>
      <c r="L57" s="112">
        <v>0.28133575059473515</v>
      </c>
      <c r="M57" s="112">
        <v>0.27959998371079564</v>
      </c>
      <c r="N57" s="112">
        <v>0.27783523080870509</v>
      </c>
      <c r="O57" s="112">
        <v>0.27631503529846668</v>
      </c>
      <c r="P57" s="112">
        <v>0.27504396112635732</v>
      </c>
      <c r="Q57" s="112">
        <v>0.27384223137050867</v>
      </c>
      <c r="R57" s="112">
        <v>0.27257778495550156</v>
      </c>
      <c r="S57" s="112">
        <v>0.27134170429781079</v>
      </c>
      <c r="T57" s="112">
        <v>0.27046532090753317</v>
      </c>
      <c r="U57" s="112">
        <v>0.26991814514622092</v>
      </c>
      <c r="V57" s="112">
        <v>0.26925263414159417</v>
      </c>
      <c r="W57" s="112">
        <v>0.26864299643784761</v>
      </c>
      <c r="X57" s="112">
        <v>0.26795506989583373</v>
      </c>
      <c r="Y57" s="112">
        <v>0.26723720133304596</v>
      </c>
      <c r="Z57" s="112">
        <v>0.26649587461724877</v>
      </c>
      <c r="AA57" s="112">
        <v>0.26574962539598346</v>
      </c>
      <c r="AB57" s="112">
        <v>0.26499010436236858</v>
      </c>
      <c r="AC57" s="112">
        <v>0.26420187996700406</v>
      </c>
      <c r="AD57" s="112">
        <v>0.26375036966055632</v>
      </c>
      <c r="AE57" s="112">
        <v>0.26359492540359497</v>
      </c>
      <c r="AF57" s="112">
        <v>0.26342473039403558</v>
      </c>
      <c r="AG57" s="112">
        <v>0.26320876460522413</v>
      </c>
      <c r="AH57" s="112">
        <v>0.26278183935210109</v>
      </c>
      <c r="AI57" s="112">
        <v>0.26291814842261374</v>
      </c>
      <c r="AJ57" s="112">
        <v>0.26345140370540321</v>
      </c>
      <c r="AK57" s="112">
        <v>0.26395560009405017</v>
      </c>
      <c r="AL57" s="112">
        <v>0.26440850645303726</v>
      </c>
      <c r="AM57" s="112">
        <v>0.26485827448777854</v>
      </c>
      <c r="AN57" s="112">
        <v>0.26533858967013657</v>
      </c>
      <c r="AO57" s="112">
        <v>0.26575274951756001</v>
      </c>
      <c r="AP57" s="112">
        <v>0.26613791147246957</v>
      </c>
      <c r="AQ57" s="112">
        <v>0.26649681571871042</v>
      </c>
      <c r="AR57" s="112">
        <v>0.26687878719531</v>
      </c>
      <c r="AS57" s="112">
        <v>0.26723876432515681</v>
      </c>
      <c r="AT57" s="112">
        <v>0.26763937156647444</v>
      </c>
      <c r="AU57" s="112">
        <v>0.26799963740631938</v>
      </c>
      <c r="AV57" s="112">
        <v>0.26831931830383837</v>
      </c>
      <c r="AW57" s="112">
        <v>0.26860612700693309</v>
      </c>
      <c r="AX57" s="112" t="s">
        <v>222</v>
      </c>
      <c r="AY57" s="112" t="s">
        <v>222</v>
      </c>
      <c r="AZ57" s="112" t="s">
        <v>222</v>
      </c>
      <c r="BA57" s="112" t="s">
        <v>222</v>
      </c>
      <c r="BB57" s="112" t="s">
        <v>222</v>
      </c>
      <c r="BC57" s="112" t="s">
        <v>222</v>
      </c>
      <c r="BD57" s="112" t="s">
        <v>222</v>
      </c>
      <c r="BE57" s="112" t="s">
        <v>222</v>
      </c>
      <c r="BF57" s="112" t="s">
        <v>222</v>
      </c>
      <c r="BG57" s="112" t="s">
        <v>222</v>
      </c>
      <c r="BH57" s="112" t="s">
        <v>222</v>
      </c>
      <c r="BI57" s="112" t="s">
        <v>222</v>
      </c>
      <c r="BJ57" s="112" t="s">
        <v>222</v>
      </c>
      <c r="BK57" s="112" t="s">
        <v>222</v>
      </c>
      <c r="BL57" s="112" t="s">
        <v>222</v>
      </c>
      <c r="BM57" s="112" t="s">
        <v>222</v>
      </c>
      <c r="BN57" s="112" t="s">
        <v>222</v>
      </c>
      <c r="BO57" s="112" t="s">
        <v>222</v>
      </c>
      <c r="BP57" s="112" t="s">
        <v>222</v>
      </c>
      <c r="BQ57" s="418" t="s">
        <v>222</v>
      </c>
      <c r="BR57" s="435"/>
      <c r="BS57" s="113"/>
      <c r="BT57" s="113"/>
      <c r="BU57" s="113"/>
      <c r="BV57" s="113"/>
      <c r="BW57" s="113"/>
      <c r="BX57" s="113"/>
      <c r="BY57" s="113"/>
      <c r="BZ57" s="113"/>
      <c r="CA57" s="113"/>
      <c r="CB57" s="113"/>
      <c r="CC57" s="113"/>
      <c r="CD57" s="113"/>
      <c r="CE57" s="113"/>
      <c r="CF57" s="113"/>
      <c r="CG57" s="113"/>
      <c r="CH57" s="113"/>
      <c r="CI57" s="113"/>
      <c r="CJ57" s="113"/>
      <c r="CK57" s="114"/>
    </row>
    <row r="58" spans="2:89" x14ac:dyDescent="0.2">
      <c r="B58" s="678"/>
      <c r="C58" s="44" t="s">
        <v>17</v>
      </c>
      <c r="D58" s="45" t="s">
        <v>18</v>
      </c>
      <c r="E58" s="10"/>
      <c r="F58" s="26"/>
      <c r="G58" s="124" t="s">
        <v>171</v>
      </c>
      <c r="H58" s="125">
        <v>2</v>
      </c>
      <c r="I58" s="133"/>
      <c r="J58" s="117">
        <v>1.5964070558547974</v>
      </c>
      <c r="K58" s="118">
        <v>1.536980152130127</v>
      </c>
      <c r="L58" s="118">
        <v>1.478651762008667</v>
      </c>
      <c r="M58" s="118">
        <v>1.4203824996948242</v>
      </c>
      <c r="N58" s="118">
        <v>1.3881422281265259</v>
      </c>
      <c r="O58" s="118">
        <v>1.3556602001190186</v>
      </c>
      <c r="P58" s="118">
        <v>1.3229315280914307</v>
      </c>
      <c r="Q58" s="118">
        <v>1.2901334762573242</v>
      </c>
      <c r="R58" s="118">
        <v>1.2573981285095215</v>
      </c>
      <c r="S58" s="118">
        <v>1.228034496307373</v>
      </c>
      <c r="T58" s="118">
        <v>1.1983108520507813</v>
      </c>
      <c r="U58" s="118">
        <v>1.1682580709457397</v>
      </c>
      <c r="V58" s="118">
        <v>1.1383235454559326</v>
      </c>
      <c r="W58" s="118">
        <v>1.1083332300186157</v>
      </c>
      <c r="X58" s="118">
        <v>1.0814810991287231</v>
      </c>
      <c r="Y58" s="118">
        <v>1.0546590089797974</v>
      </c>
      <c r="Z58" s="118">
        <v>1.0278602838516235</v>
      </c>
      <c r="AA58" s="118">
        <v>1.0010665655136108</v>
      </c>
      <c r="AB58" s="118">
        <v>0.97428607940673828</v>
      </c>
      <c r="AC58" s="118">
        <v>0.95028829574584961</v>
      </c>
      <c r="AD58" s="118">
        <v>0.92595380544662476</v>
      </c>
      <c r="AE58" s="118">
        <v>0.90132325887680054</v>
      </c>
      <c r="AF58" s="118">
        <v>0.87670743465423584</v>
      </c>
      <c r="AG58" s="118">
        <v>0.85213738679885864</v>
      </c>
      <c r="AH58" s="118">
        <v>0.82777833938598633</v>
      </c>
      <c r="AI58" s="118">
        <v>0.82764202356338501</v>
      </c>
      <c r="AJ58" s="118">
        <v>0.82710880041122437</v>
      </c>
      <c r="AK58" s="118">
        <v>0.82660454511642456</v>
      </c>
      <c r="AL58" s="118">
        <v>0.82615166902542114</v>
      </c>
      <c r="AM58" s="118">
        <v>0.82570189237594604</v>
      </c>
      <c r="AN58" s="118">
        <v>0.82522159814834595</v>
      </c>
      <c r="AO58" s="118">
        <v>0.82480740547180176</v>
      </c>
      <c r="AP58" s="118">
        <v>0.82442224025726318</v>
      </c>
      <c r="AQ58" s="118">
        <v>0.82406336069107056</v>
      </c>
      <c r="AR58" s="118">
        <v>0.82368141412734985</v>
      </c>
      <c r="AS58" s="118">
        <v>0.82332140207290649</v>
      </c>
      <c r="AT58" s="118">
        <v>0.82292079925537109</v>
      </c>
      <c r="AU58" s="118">
        <v>0.82256054878234863</v>
      </c>
      <c r="AV58" s="118">
        <v>0.82224082946777344</v>
      </c>
      <c r="AW58" s="118">
        <v>0.82195401191711426</v>
      </c>
      <c r="AX58" s="118" t="s">
        <v>173</v>
      </c>
      <c r="AY58" s="118" t="s">
        <v>173</v>
      </c>
      <c r="AZ58" s="118" t="s">
        <v>173</v>
      </c>
      <c r="BA58" s="118" t="s">
        <v>173</v>
      </c>
      <c r="BB58" s="118" t="s">
        <v>173</v>
      </c>
      <c r="BC58" s="118" t="s">
        <v>173</v>
      </c>
      <c r="BD58" s="118" t="s">
        <v>173</v>
      </c>
      <c r="BE58" s="118" t="s">
        <v>173</v>
      </c>
      <c r="BF58" s="118" t="s">
        <v>173</v>
      </c>
      <c r="BG58" s="118" t="s">
        <v>173</v>
      </c>
      <c r="BH58" s="118" t="s">
        <v>173</v>
      </c>
      <c r="BI58" s="118" t="s">
        <v>173</v>
      </c>
      <c r="BJ58" s="118" t="s">
        <v>173</v>
      </c>
      <c r="BK58" s="118" t="s">
        <v>173</v>
      </c>
      <c r="BL58" s="118" t="s">
        <v>173</v>
      </c>
      <c r="BM58" s="118" t="s">
        <v>173</v>
      </c>
      <c r="BN58" s="118" t="s">
        <v>173</v>
      </c>
      <c r="BO58" s="118" t="s">
        <v>173</v>
      </c>
      <c r="BP58" s="118" t="s">
        <v>173</v>
      </c>
      <c r="BQ58" s="380" t="s">
        <v>173</v>
      </c>
      <c r="BR58" s="433"/>
      <c r="BS58" s="118"/>
      <c r="BT58" s="118"/>
      <c r="BU58" s="118"/>
      <c r="BV58" s="118"/>
      <c r="BW58" s="118"/>
      <c r="BX58" s="118"/>
      <c r="BY58" s="118"/>
      <c r="BZ58" s="118"/>
      <c r="CA58" s="118"/>
      <c r="CB58" s="118"/>
      <c r="CC58" s="118"/>
      <c r="CD58" s="118"/>
      <c r="CE58" s="118"/>
      <c r="CF58" s="118"/>
      <c r="CG58" s="118"/>
      <c r="CH58" s="118"/>
      <c r="CI58" s="118"/>
      <c r="CJ58" s="118"/>
      <c r="CK58" s="119"/>
    </row>
    <row r="59" spans="2:89" x14ac:dyDescent="0.2">
      <c r="B59" s="678"/>
      <c r="C59" s="46" t="s">
        <v>320</v>
      </c>
      <c r="D59" s="38" t="s">
        <v>225</v>
      </c>
      <c r="E59" s="47" t="s">
        <v>321</v>
      </c>
      <c r="F59" s="48" t="s">
        <v>227</v>
      </c>
      <c r="G59" s="46" t="s">
        <v>171</v>
      </c>
      <c r="H59" s="121">
        <v>2</v>
      </c>
      <c r="I59" s="120"/>
      <c r="J59" s="120">
        <f t="shared" ref="J59:AO59" si="48">IFERROR(SUM(J57:J58),"")</f>
        <v>1.8799975318834186</v>
      </c>
      <c r="K59" s="122">
        <f t="shared" si="48"/>
        <v>1.819992461707443</v>
      </c>
      <c r="L59" s="122">
        <f t="shared" si="48"/>
        <v>1.7599875126034021</v>
      </c>
      <c r="M59" s="122">
        <f t="shared" si="48"/>
        <v>1.6999824834056199</v>
      </c>
      <c r="N59" s="122">
        <f t="shared" si="48"/>
        <v>1.665977458935231</v>
      </c>
      <c r="O59" s="122">
        <f t="shared" si="48"/>
        <v>1.6319752354174852</v>
      </c>
      <c r="P59" s="122">
        <f t="shared" si="48"/>
        <v>1.597975489217788</v>
      </c>
      <c r="Q59" s="122">
        <f t="shared" si="48"/>
        <v>1.5639757076278329</v>
      </c>
      <c r="R59" s="122">
        <f t="shared" si="48"/>
        <v>1.529975913465023</v>
      </c>
      <c r="S59" s="122">
        <f t="shared" si="48"/>
        <v>1.4993762006051838</v>
      </c>
      <c r="T59" s="122">
        <f t="shared" si="48"/>
        <v>1.4687761729583144</v>
      </c>
      <c r="U59" s="122">
        <f t="shared" si="48"/>
        <v>1.4381762160919607</v>
      </c>
      <c r="V59" s="122">
        <f t="shared" si="48"/>
        <v>1.4075761795975268</v>
      </c>
      <c r="W59" s="122">
        <f t="shared" si="48"/>
        <v>1.3769762264564633</v>
      </c>
      <c r="X59" s="122">
        <f t="shared" si="48"/>
        <v>1.3494361690245569</v>
      </c>
      <c r="Y59" s="122">
        <f t="shared" si="48"/>
        <v>1.3218962103128433</v>
      </c>
      <c r="Z59" s="122">
        <f t="shared" si="48"/>
        <v>1.2943561584688723</v>
      </c>
      <c r="AA59" s="122">
        <f t="shared" si="48"/>
        <v>1.2668161909095943</v>
      </c>
      <c r="AB59" s="122">
        <f t="shared" si="48"/>
        <v>1.2392761837691069</v>
      </c>
      <c r="AC59" s="122">
        <f t="shared" si="48"/>
        <v>1.2144901757128537</v>
      </c>
      <c r="AD59" s="122">
        <f t="shared" si="48"/>
        <v>1.1897041751071811</v>
      </c>
      <c r="AE59" s="122">
        <f t="shared" si="48"/>
        <v>1.1649181842803955</v>
      </c>
      <c r="AF59" s="122">
        <f t="shared" si="48"/>
        <v>1.1401321650482714</v>
      </c>
      <c r="AG59" s="122">
        <f t="shared" si="48"/>
        <v>1.1153461514040828</v>
      </c>
      <c r="AH59" s="122">
        <f t="shared" si="48"/>
        <v>1.0905601787380874</v>
      </c>
      <c r="AI59" s="122">
        <f t="shared" si="48"/>
        <v>1.0905601719859987</v>
      </c>
      <c r="AJ59" s="122">
        <f t="shared" si="48"/>
        <v>1.0905602041166276</v>
      </c>
      <c r="AK59" s="122">
        <f t="shared" si="48"/>
        <v>1.0905601452104747</v>
      </c>
      <c r="AL59" s="122">
        <f t="shared" si="48"/>
        <v>1.0905601754784584</v>
      </c>
      <c r="AM59" s="122">
        <f t="shared" si="48"/>
        <v>1.0905601668637246</v>
      </c>
      <c r="AN59" s="122">
        <f t="shared" si="48"/>
        <v>1.0905601878184825</v>
      </c>
      <c r="AO59" s="122">
        <f t="shared" si="48"/>
        <v>1.0905601549893618</v>
      </c>
      <c r="AP59" s="122">
        <f t="shared" ref="AP59:BP59" si="49">IFERROR(SUM(AP57:AP58),"")</f>
        <v>1.0905601517297328</v>
      </c>
      <c r="AQ59" s="122">
        <f t="shared" si="49"/>
        <v>1.090560176409781</v>
      </c>
      <c r="AR59" s="122">
        <f t="shared" si="49"/>
        <v>1.0905602013226599</v>
      </c>
      <c r="AS59" s="122">
        <f t="shared" si="49"/>
        <v>1.0905601663980633</v>
      </c>
      <c r="AT59" s="122">
        <f t="shared" si="49"/>
        <v>1.0905601708218455</v>
      </c>
      <c r="AU59" s="122">
        <f t="shared" si="49"/>
        <v>1.090560186188668</v>
      </c>
      <c r="AV59" s="122">
        <f t="shared" si="49"/>
        <v>1.0905601477716118</v>
      </c>
      <c r="AW59" s="122">
        <f t="shared" si="49"/>
        <v>1.0905601389240474</v>
      </c>
      <c r="AX59" s="122">
        <f t="shared" si="49"/>
        <v>0</v>
      </c>
      <c r="AY59" s="122">
        <f t="shared" si="49"/>
        <v>0</v>
      </c>
      <c r="AZ59" s="122">
        <f t="shared" si="49"/>
        <v>0</v>
      </c>
      <c r="BA59" s="122">
        <f t="shared" si="49"/>
        <v>0</v>
      </c>
      <c r="BB59" s="122">
        <f t="shared" si="49"/>
        <v>0</v>
      </c>
      <c r="BC59" s="122">
        <f t="shared" si="49"/>
        <v>0</v>
      </c>
      <c r="BD59" s="122">
        <f t="shared" si="49"/>
        <v>0</v>
      </c>
      <c r="BE59" s="122">
        <f t="shared" si="49"/>
        <v>0</v>
      </c>
      <c r="BF59" s="122">
        <f t="shared" si="49"/>
        <v>0</v>
      </c>
      <c r="BG59" s="122">
        <f t="shared" si="49"/>
        <v>0</v>
      </c>
      <c r="BH59" s="122">
        <f t="shared" si="49"/>
        <v>0</v>
      </c>
      <c r="BI59" s="122">
        <f t="shared" si="49"/>
        <v>0</v>
      </c>
      <c r="BJ59" s="122">
        <f t="shared" si="49"/>
        <v>0</v>
      </c>
      <c r="BK59" s="122">
        <f t="shared" si="49"/>
        <v>0</v>
      </c>
      <c r="BL59" s="122">
        <f t="shared" si="49"/>
        <v>0</v>
      </c>
      <c r="BM59" s="122">
        <f t="shared" si="49"/>
        <v>0</v>
      </c>
      <c r="BN59" s="122">
        <f t="shared" si="49"/>
        <v>0</v>
      </c>
      <c r="BO59" s="122">
        <f t="shared" si="49"/>
        <v>0</v>
      </c>
      <c r="BP59" s="122">
        <f t="shared" si="49"/>
        <v>0</v>
      </c>
      <c r="BQ59" s="419">
        <f>IFERROR(SUM(BQ57:BQ58),"")</f>
        <v>0</v>
      </c>
      <c r="BR59" s="21">
        <f t="shared" ref="BR59:CK59" si="50">IFERROR(SUM(BR57:BR58),"")</f>
        <v>0</v>
      </c>
      <c r="BS59" s="122">
        <f t="shared" si="50"/>
        <v>0</v>
      </c>
      <c r="BT59" s="122">
        <f t="shared" si="50"/>
        <v>0</v>
      </c>
      <c r="BU59" s="122">
        <f t="shared" si="50"/>
        <v>0</v>
      </c>
      <c r="BV59" s="122">
        <f t="shared" si="50"/>
        <v>0</v>
      </c>
      <c r="BW59" s="122">
        <f t="shared" si="50"/>
        <v>0</v>
      </c>
      <c r="BX59" s="122">
        <f t="shared" si="50"/>
        <v>0</v>
      </c>
      <c r="BY59" s="122">
        <f t="shared" si="50"/>
        <v>0</v>
      </c>
      <c r="BZ59" s="122">
        <f t="shared" si="50"/>
        <v>0</v>
      </c>
      <c r="CA59" s="122">
        <f t="shared" si="50"/>
        <v>0</v>
      </c>
      <c r="CB59" s="122">
        <f t="shared" si="50"/>
        <v>0</v>
      </c>
      <c r="CC59" s="122">
        <f t="shared" si="50"/>
        <v>0</v>
      </c>
      <c r="CD59" s="122">
        <f t="shared" si="50"/>
        <v>0</v>
      </c>
      <c r="CE59" s="122">
        <f t="shared" si="50"/>
        <v>0</v>
      </c>
      <c r="CF59" s="122">
        <f t="shared" si="50"/>
        <v>0</v>
      </c>
      <c r="CG59" s="122">
        <f t="shared" si="50"/>
        <v>0</v>
      </c>
      <c r="CH59" s="122">
        <f t="shared" si="50"/>
        <v>0</v>
      </c>
      <c r="CI59" s="122">
        <f t="shared" si="50"/>
        <v>0</v>
      </c>
      <c r="CJ59" s="122">
        <f t="shared" si="50"/>
        <v>0</v>
      </c>
      <c r="CK59" s="123">
        <f t="shared" si="50"/>
        <v>0</v>
      </c>
    </row>
    <row r="60" spans="2:89" ht="15" thickBot="1" x14ac:dyDescent="0.25">
      <c r="B60" s="679"/>
      <c r="C60" s="49" t="s">
        <v>322</v>
      </c>
      <c r="D60" s="50" t="s">
        <v>229</v>
      </c>
      <c r="E60" s="51" t="s">
        <v>323</v>
      </c>
      <c r="F60" s="52" t="s">
        <v>231</v>
      </c>
      <c r="G60" s="49" t="s">
        <v>232</v>
      </c>
      <c r="H60" s="148">
        <v>2</v>
      </c>
      <c r="I60" s="128"/>
      <c r="J60" s="128">
        <f>IFERROR((J59*1000000)/(J66*1000),"")</f>
        <v>173.00004123160491</v>
      </c>
      <c r="K60" s="387">
        <f t="shared" ref="K60:BP60" si="51">IFERROR((K59*1000000)/(K66*1000),"")</f>
        <v>166.29625582382982</v>
      </c>
      <c r="L60" s="387">
        <f t="shared" si="51"/>
        <v>159.67478347767781</v>
      </c>
      <c r="M60" s="387">
        <f t="shared" si="51"/>
        <v>153.19668919071236</v>
      </c>
      <c r="N60" s="387">
        <f t="shared" si="51"/>
        <v>149.15597037248989</v>
      </c>
      <c r="O60" s="387">
        <f t="shared" si="51"/>
        <v>145.18324711246692</v>
      </c>
      <c r="P60" s="387">
        <f t="shared" si="51"/>
        <v>141.29141055221879</v>
      </c>
      <c r="Q60" s="387">
        <f t="shared" si="51"/>
        <v>137.3983659811482</v>
      </c>
      <c r="R60" s="387">
        <f t="shared" si="51"/>
        <v>133.59578625227931</v>
      </c>
      <c r="S60" s="387">
        <f t="shared" si="51"/>
        <v>130.1151724546834</v>
      </c>
      <c r="T60" s="387">
        <f t="shared" si="51"/>
        <v>126.68075558060441</v>
      </c>
      <c r="U60" s="387">
        <f t="shared" si="51"/>
        <v>123.29009363411154</v>
      </c>
      <c r="V60" s="387">
        <f t="shared" si="51"/>
        <v>120.00937704146943</v>
      </c>
      <c r="W60" s="387">
        <f t="shared" si="51"/>
        <v>116.73301784070681</v>
      </c>
      <c r="X60" s="387">
        <f t="shared" si="51"/>
        <v>113.79457657995778</v>
      </c>
      <c r="Y60" s="387">
        <f t="shared" si="51"/>
        <v>110.90303871343757</v>
      </c>
      <c r="Z60" s="387">
        <f t="shared" si="51"/>
        <v>108.05309549725433</v>
      </c>
      <c r="AA60" s="387">
        <f t="shared" si="51"/>
        <v>105.23395268083975</v>
      </c>
      <c r="AB60" s="387">
        <f t="shared" si="51"/>
        <v>102.44895862050225</v>
      </c>
      <c r="AC60" s="387">
        <f t="shared" si="51"/>
        <v>99.930876157594682</v>
      </c>
      <c r="AD60" s="387">
        <f t="shared" si="51"/>
        <v>97.434023157388921</v>
      </c>
      <c r="AE60" s="387">
        <f t="shared" si="51"/>
        <v>94.976101848243431</v>
      </c>
      <c r="AF60" s="387">
        <f t="shared" si="51"/>
        <v>92.546481795435042</v>
      </c>
      <c r="AG60" s="387">
        <f t="shared" si="51"/>
        <v>90.15713311102634</v>
      </c>
      <c r="AH60" s="387">
        <f t="shared" si="51"/>
        <v>87.872427293698209</v>
      </c>
      <c r="AI60" s="387">
        <f t="shared" si="51"/>
        <v>87.533653008452404</v>
      </c>
      <c r="AJ60" s="387">
        <f t="shared" si="51"/>
        <v>87.20441213812758</v>
      </c>
      <c r="AK60" s="387">
        <f t="shared" si="51"/>
        <v>86.889051809839515</v>
      </c>
      <c r="AL60" s="387">
        <f t="shared" si="51"/>
        <v>86.596000741561767</v>
      </c>
      <c r="AM60" s="387">
        <f t="shared" si="51"/>
        <v>86.306134196427308</v>
      </c>
      <c r="AN60" s="387">
        <f t="shared" si="51"/>
        <v>86.006441978608194</v>
      </c>
      <c r="AO60" s="387">
        <f t="shared" si="51"/>
        <v>85.734131367606906</v>
      </c>
      <c r="AP60" s="387">
        <f t="shared" si="51"/>
        <v>85.474575997380256</v>
      </c>
      <c r="AQ60" s="387">
        <f t="shared" si="51"/>
        <v>85.226527312049541</v>
      </c>
      <c r="AR60" s="387">
        <f t="shared" si="51"/>
        <v>84.971238099152131</v>
      </c>
      <c r="AS60" s="387">
        <f t="shared" si="51"/>
        <v>84.725691522985045</v>
      </c>
      <c r="AT60" s="387">
        <f t="shared" si="51"/>
        <v>84.466467197175874</v>
      </c>
      <c r="AU60" s="387">
        <f t="shared" si="51"/>
        <v>84.223722716157837</v>
      </c>
      <c r="AV60" s="387">
        <f t="shared" si="51"/>
        <v>83.997283674243249</v>
      </c>
      <c r="AW60" s="387">
        <f t="shared" si="51"/>
        <v>83.784070523006605</v>
      </c>
      <c r="AX60" s="387" t="str">
        <f t="shared" si="51"/>
        <v/>
      </c>
      <c r="AY60" s="387" t="str">
        <f t="shared" si="51"/>
        <v/>
      </c>
      <c r="AZ60" s="387" t="str">
        <f t="shared" si="51"/>
        <v/>
      </c>
      <c r="BA60" s="387" t="str">
        <f t="shared" si="51"/>
        <v/>
      </c>
      <c r="BB60" s="387" t="str">
        <f t="shared" si="51"/>
        <v/>
      </c>
      <c r="BC60" s="387" t="str">
        <f t="shared" si="51"/>
        <v/>
      </c>
      <c r="BD60" s="387" t="str">
        <f t="shared" si="51"/>
        <v/>
      </c>
      <c r="BE60" s="387" t="str">
        <f t="shared" si="51"/>
        <v/>
      </c>
      <c r="BF60" s="387" t="str">
        <f t="shared" si="51"/>
        <v/>
      </c>
      <c r="BG60" s="387" t="str">
        <f t="shared" si="51"/>
        <v/>
      </c>
      <c r="BH60" s="387" t="str">
        <f t="shared" si="51"/>
        <v/>
      </c>
      <c r="BI60" s="387" t="str">
        <f t="shared" si="51"/>
        <v/>
      </c>
      <c r="BJ60" s="387" t="str">
        <f t="shared" si="51"/>
        <v/>
      </c>
      <c r="BK60" s="387" t="str">
        <f t="shared" si="51"/>
        <v/>
      </c>
      <c r="BL60" s="387" t="str">
        <f t="shared" si="51"/>
        <v/>
      </c>
      <c r="BM60" s="387" t="str">
        <f t="shared" si="51"/>
        <v/>
      </c>
      <c r="BN60" s="387" t="str">
        <f t="shared" si="51"/>
        <v/>
      </c>
      <c r="BO60" s="387" t="str">
        <f t="shared" si="51"/>
        <v/>
      </c>
      <c r="BP60" s="387" t="str">
        <f t="shared" si="51"/>
        <v/>
      </c>
      <c r="BQ60" s="420" t="str">
        <f>IFERROR((BQ59*1000000)/(BQ66*1000),"")</f>
        <v/>
      </c>
      <c r="BR60" s="377" t="str">
        <f t="shared" ref="BR60:CK60" si="52">IFERROR((BR59*1000000)/(BR66*1000),"")</f>
        <v/>
      </c>
      <c r="BS60" s="387" t="str">
        <f t="shared" si="52"/>
        <v/>
      </c>
      <c r="BT60" s="387" t="str">
        <f t="shared" si="52"/>
        <v/>
      </c>
      <c r="BU60" s="387" t="str">
        <f t="shared" si="52"/>
        <v/>
      </c>
      <c r="BV60" s="387" t="str">
        <f t="shared" si="52"/>
        <v/>
      </c>
      <c r="BW60" s="387" t="str">
        <f t="shared" si="52"/>
        <v/>
      </c>
      <c r="BX60" s="387" t="str">
        <f t="shared" si="52"/>
        <v/>
      </c>
      <c r="BY60" s="387" t="str">
        <f t="shared" si="52"/>
        <v/>
      </c>
      <c r="BZ60" s="387" t="str">
        <f t="shared" si="52"/>
        <v/>
      </c>
      <c r="CA60" s="387" t="str">
        <f t="shared" si="52"/>
        <v/>
      </c>
      <c r="CB60" s="387" t="str">
        <f t="shared" si="52"/>
        <v/>
      </c>
      <c r="CC60" s="387" t="str">
        <f t="shared" si="52"/>
        <v/>
      </c>
      <c r="CD60" s="387" t="str">
        <f t="shared" si="52"/>
        <v/>
      </c>
      <c r="CE60" s="387" t="str">
        <f t="shared" si="52"/>
        <v/>
      </c>
      <c r="CF60" s="387" t="str">
        <f t="shared" si="52"/>
        <v/>
      </c>
      <c r="CG60" s="387" t="str">
        <f t="shared" si="52"/>
        <v/>
      </c>
      <c r="CH60" s="387" t="str">
        <f t="shared" si="52"/>
        <v/>
      </c>
      <c r="CI60" s="387" t="str">
        <f t="shared" si="52"/>
        <v/>
      </c>
      <c r="CJ60" s="387" t="str">
        <f t="shared" si="52"/>
        <v/>
      </c>
      <c r="CK60" s="392" t="str">
        <f t="shared" si="52"/>
        <v/>
      </c>
    </row>
    <row r="61" spans="2:89" x14ac:dyDescent="0.2">
      <c r="B61" s="668" t="s">
        <v>233</v>
      </c>
      <c r="C61" s="53" t="s">
        <v>324</v>
      </c>
      <c r="D61" s="54" t="s">
        <v>235</v>
      </c>
      <c r="E61" s="13" t="s">
        <v>324</v>
      </c>
      <c r="F61" s="55" t="s">
        <v>236</v>
      </c>
      <c r="G61" s="151" t="s">
        <v>237</v>
      </c>
      <c r="H61" s="152">
        <v>2</v>
      </c>
      <c r="I61" s="393"/>
      <c r="J61" s="154">
        <v>1.0619194805622101</v>
      </c>
      <c r="K61" s="155">
        <v>1.0620095133781433</v>
      </c>
      <c r="L61" s="155">
        <v>1.0620994865894318</v>
      </c>
      <c r="M61" s="155">
        <v>1.0621895045042038</v>
      </c>
      <c r="N61" s="155">
        <v>1.0622794777154922</v>
      </c>
      <c r="O61" s="155">
        <v>1.0623695105314255</v>
      </c>
      <c r="P61" s="155">
        <v>1.0624594837427139</v>
      </c>
      <c r="Q61" s="155">
        <v>1.0625495165586472</v>
      </c>
      <c r="R61" s="155">
        <v>1.0626394748687744</v>
      </c>
      <c r="S61" s="155">
        <v>1.0627295076847076</v>
      </c>
      <c r="T61" s="155">
        <v>1.0628194808959961</v>
      </c>
      <c r="U61" s="155">
        <v>1.0629095137119293</v>
      </c>
      <c r="V61" s="155">
        <v>1.0629994869232178</v>
      </c>
      <c r="W61" s="155">
        <v>1.063089519739151</v>
      </c>
      <c r="X61" s="155">
        <v>1.0631794780492783</v>
      </c>
      <c r="Y61" s="155">
        <v>1.0632695108652115</v>
      </c>
      <c r="Z61" s="155">
        <v>1.0633594840764999</v>
      </c>
      <c r="AA61" s="155">
        <v>1.0634495168924332</v>
      </c>
      <c r="AB61" s="155">
        <v>1.0635394901037216</v>
      </c>
      <c r="AC61" s="155">
        <v>1.0636295080184937</v>
      </c>
      <c r="AD61" s="155">
        <v>1.0637194812297821</v>
      </c>
      <c r="AE61" s="155">
        <v>1.0638095140457153</v>
      </c>
      <c r="AF61" s="155">
        <v>1.0638994872570038</v>
      </c>
      <c r="AG61" s="155">
        <v>1.0639895126223564</v>
      </c>
      <c r="AH61" s="155">
        <v>1.0640794858336449</v>
      </c>
      <c r="AI61" s="155">
        <v>1.0641695186495781</v>
      </c>
      <c r="AJ61" s="155">
        <v>1.0642594844102859</v>
      </c>
      <c r="AK61" s="155">
        <v>1.0643495172262192</v>
      </c>
      <c r="AL61" s="155">
        <v>1.0644394904375076</v>
      </c>
      <c r="AM61" s="155">
        <v>1.0645295158028603</v>
      </c>
      <c r="AN61" s="155">
        <v>1.0646194890141487</v>
      </c>
      <c r="AO61" s="155">
        <v>1.0647095218300819</v>
      </c>
      <c r="AP61" s="155">
        <v>1.0647994875907898</v>
      </c>
      <c r="AQ61" s="155">
        <v>1.064889520406723</v>
      </c>
      <c r="AR61" s="155">
        <v>1.0649794861674309</v>
      </c>
      <c r="AS61" s="155">
        <v>1.0650695189833641</v>
      </c>
      <c r="AT61" s="155">
        <v>1.0651594921946526</v>
      </c>
      <c r="AU61" s="155">
        <v>1.0652495175600052</v>
      </c>
      <c r="AV61" s="155">
        <v>1.0653394907712936</v>
      </c>
      <c r="AW61" s="155">
        <v>1.0654295235872269</v>
      </c>
      <c r="AX61" s="155" t="s">
        <v>173</v>
      </c>
      <c r="AY61" s="155" t="s">
        <v>173</v>
      </c>
      <c r="AZ61" s="155" t="s">
        <v>173</v>
      </c>
      <c r="BA61" s="155" t="s">
        <v>173</v>
      </c>
      <c r="BB61" s="155" t="s">
        <v>173</v>
      </c>
      <c r="BC61" s="155" t="s">
        <v>173</v>
      </c>
      <c r="BD61" s="155" t="s">
        <v>173</v>
      </c>
      <c r="BE61" s="155" t="s">
        <v>173</v>
      </c>
      <c r="BF61" s="155" t="s">
        <v>173</v>
      </c>
      <c r="BG61" s="155" t="s">
        <v>173</v>
      </c>
      <c r="BH61" s="155" t="s">
        <v>173</v>
      </c>
      <c r="BI61" s="155" t="s">
        <v>173</v>
      </c>
      <c r="BJ61" s="155" t="s">
        <v>173</v>
      </c>
      <c r="BK61" s="155" t="s">
        <v>173</v>
      </c>
      <c r="BL61" s="155" t="s">
        <v>173</v>
      </c>
      <c r="BM61" s="155" t="s">
        <v>173</v>
      </c>
      <c r="BN61" s="155" t="s">
        <v>173</v>
      </c>
      <c r="BO61" s="155" t="s">
        <v>173</v>
      </c>
      <c r="BP61" s="155" t="s">
        <v>173</v>
      </c>
      <c r="BQ61" s="421" t="s">
        <v>173</v>
      </c>
      <c r="BR61" s="436"/>
      <c r="BS61" s="155"/>
      <c r="BT61" s="155"/>
      <c r="BU61" s="155"/>
      <c r="BV61" s="155"/>
      <c r="BW61" s="155"/>
      <c r="BX61" s="155"/>
      <c r="BY61" s="155"/>
      <c r="BZ61" s="155"/>
      <c r="CA61" s="155"/>
      <c r="CB61" s="155"/>
      <c r="CC61" s="155"/>
      <c r="CD61" s="155"/>
      <c r="CE61" s="155"/>
      <c r="CF61" s="155"/>
      <c r="CG61" s="155"/>
      <c r="CH61" s="155"/>
      <c r="CI61" s="155"/>
      <c r="CJ61" s="155"/>
      <c r="CK61" s="156"/>
    </row>
    <row r="62" spans="2:89" x14ac:dyDescent="0.2">
      <c r="B62" s="674"/>
      <c r="C62" s="56" t="s">
        <v>325</v>
      </c>
      <c r="D62" s="57" t="s">
        <v>239</v>
      </c>
      <c r="E62" s="7"/>
      <c r="F62" s="36" t="s">
        <v>240</v>
      </c>
      <c r="G62" s="157" t="s">
        <v>237</v>
      </c>
      <c r="H62" s="158">
        <v>2</v>
      </c>
      <c r="I62" s="394"/>
      <c r="J62" s="160">
        <v>0.13549105823040009</v>
      </c>
      <c r="K62" s="161">
        <v>0.13540105521678925</v>
      </c>
      <c r="L62" s="161">
        <v>0.13531105220317841</v>
      </c>
      <c r="M62" s="161">
        <v>0.13522104918956757</v>
      </c>
      <c r="N62" s="161">
        <v>0.13513106107711792</v>
      </c>
      <c r="O62" s="161">
        <v>0.13504105806350708</v>
      </c>
      <c r="P62" s="161">
        <v>0.13495105504989624</v>
      </c>
      <c r="Q62" s="161">
        <v>0.1348610520362854</v>
      </c>
      <c r="R62" s="161">
        <v>0.13477104902267456</v>
      </c>
      <c r="S62" s="161">
        <v>0.13468106091022491</v>
      </c>
      <c r="T62" s="161">
        <v>0.13459105789661407</v>
      </c>
      <c r="U62" s="161">
        <v>0.13450105488300323</v>
      </c>
      <c r="V62" s="161">
        <v>0.1344110518693924</v>
      </c>
      <c r="W62" s="161">
        <v>0.13432106375694275</v>
      </c>
      <c r="X62" s="161">
        <v>0.13423106074333191</v>
      </c>
      <c r="Y62" s="161">
        <v>0.13414105772972107</v>
      </c>
      <c r="Z62" s="161">
        <v>0.13405105471611023</v>
      </c>
      <c r="AA62" s="161">
        <v>0.13396105170249939</v>
      </c>
      <c r="AB62" s="161">
        <v>0.13387106359004974</v>
      </c>
      <c r="AC62" s="161">
        <v>0.1337810605764389</v>
      </c>
      <c r="AD62" s="161">
        <v>0.13369105756282806</v>
      </c>
      <c r="AE62" s="161">
        <v>0.13360105454921722</v>
      </c>
      <c r="AF62" s="161">
        <v>0.13351105153560638</v>
      </c>
      <c r="AG62" s="161">
        <v>0.13342106342315674</v>
      </c>
      <c r="AH62" s="161">
        <v>0.1333310604095459</v>
      </c>
      <c r="AI62" s="161">
        <v>0.13324105739593506</v>
      </c>
      <c r="AJ62" s="161">
        <v>0.13315105438232422</v>
      </c>
      <c r="AK62" s="161">
        <v>0.13306105136871338</v>
      </c>
      <c r="AL62" s="161">
        <v>0.13297106325626373</v>
      </c>
      <c r="AM62" s="161">
        <v>0.13288106024265289</v>
      </c>
      <c r="AN62" s="161">
        <v>0.13279105722904205</v>
      </c>
      <c r="AO62" s="161">
        <v>0.13270105421543121</v>
      </c>
      <c r="AP62" s="161">
        <v>0.13261105120182037</v>
      </c>
      <c r="AQ62" s="161">
        <v>0.13252106308937073</v>
      </c>
      <c r="AR62" s="161">
        <v>0.13243106007575989</v>
      </c>
      <c r="AS62" s="161">
        <v>0.13234105706214905</v>
      </c>
      <c r="AT62" s="161">
        <v>0.13225105404853821</v>
      </c>
      <c r="AU62" s="161">
        <v>0.13216105103492737</v>
      </c>
      <c r="AV62" s="161">
        <v>0.13207106292247772</v>
      </c>
      <c r="AW62" s="161">
        <v>0.13198105990886688</v>
      </c>
      <c r="AX62" s="161" t="s">
        <v>173</v>
      </c>
      <c r="AY62" s="161" t="s">
        <v>173</v>
      </c>
      <c r="AZ62" s="161" t="s">
        <v>173</v>
      </c>
      <c r="BA62" s="161" t="s">
        <v>173</v>
      </c>
      <c r="BB62" s="161" t="s">
        <v>173</v>
      </c>
      <c r="BC62" s="161" t="s">
        <v>173</v>
      </c>
      <c r="BD62" s="161" t="s">
        <v>173</v>
      </c>
      <c r="BE62" s="161" t="s">
        <v>173</v>
      </c>
      <c r="BF62" s="161" t="s">
        <v>173</v>
      </c>
      <c r="BG62" s="161" t="s">
        <v>173</v>
      </c>
      <c r="BH62" s="161" t="s">
        <v>173</v>
      </c>
      <c r="BI62" s="161" t="s">
        <v>173</v>
      </c>
      <c r="BJ62" s="161" t="s">
        <v>173</v>
      </c>
      <c r="BK62" s="161" t="s">
        <v>173</v>
      </c>
      <c r="BL62" s="161" t="s">
        <v>173</v>
      </c>
      <c r="BM62" s="161" t="s">
        <v>173</v>
      </c>
      <c r="BN62" s="161" t="s">
        <v>173</v>
      </c>
      <c r="BO62" s="161" t="s">
        <v>173</v>
      </c>
      <c r="BP62" s="161" t="s">
        <v>173</v>
      </c>
      <c r="BQ62" s="422" t="s">
        <v>173</v>
      </c>
      <c r="BR62" s="437"/>
      <c r="BS62" s="161"/>
      <c r="BT62" s="161"/>
      <c r="BU62" s="161"/>
      <c r="BV62" s="161"/>
      <c r="BW62" s="161"/>
      <c r="BX62" s="161"/>
      <c r="BY62" s="161"/>
      <c r="BZ62" s="161"/>
      <c r="CA62" s="161"/>
      <c r="CB62" s="161"/>
      <c r="CC62" s="161"/>
      <c r="CD62" s="161"/>
      <c r="CE62" s="161"/>
      <c r="CF62" s="161"/>
      <c r="CG62" s="161"/>
      <c r="CH62" s="161"/>
      <c r="CI62" s="161"/>
      <c r="CJ62" s="161"/>
      <c r="CK62" s="162"/>
    </row>
    <row r="63" spans="2:89" x14ac:dyDescent="0.2">
      <c r="B63" s="674"/>
      <c r="C63" s="56" t="s">
        <v>326</v>
      </c>
      <c r="D63" s="57" t="s">
        <v>242</v>
      </c>
      <c r="E63" s="7"/>
      <c r="F63" s="36" t="s">
        <v>243</v>
      </c>
      <c r="G63" s="157" t="s">
        <v>237</v>
      </c>
      <c r="H63" s="158">
        <v>2</v>
      </c>
      <c r="I63" s="394"/>
      <c r="J63" s="160">
        <v>3.8015567075781291</v>
      </c>
      <c r="K63" s="161">
        <v>4.0205408923648065</v>
      </c>
      <c r="L63" s="161">
        <v>4.2401541389845079</v>
      </c>
      <c r="M63" s="161">
        <v>4.456102894837386</v>
      </c>
      <c r="N63" s="161">
        <v>4.6703515129484003</v>
      </c>
      <c r="O63" s="161">
        <v>4.8717210304312175</v>
      </c>
      <c r="P63" s="161">
        <v>5.0570971497654682</v>
      </c>
      <c r="Q63" s="161">
        <v>5.2464543392270571</v>
      </c>
      <c r="R63" s="161">
        <v>5.4325779413193231</v>
      </c>
      <c r="S63" s="161">
        <v>5.6204474910482531</v>
      </c>
      <c r="T63" s="161">
        <v>5.7900200399890309</v>
      </c>
      <c r="U63" s="161">
        <v>5.943621839149273</v>
      </c>
      <c r="V63" s="161">
        <v>6.0907258817314869</v>
      </c>
      <c r="W63" s="161">
        <v>6.2408604107185965</v>
      </c>
      <c r="X63" s="161">
        <v>6.3866912524536019</v>
      </c>
      <c r="Y63" s="161">
        <v>6.5308643199823564</v>
      </c>
      <c r="Z63" s="161">
        <v>6.673734101219452</v>
      </c>
      <c r="AA63" s="161">
        <v>6.8163156674563652</v>
      </c>
      <c r="AB63" s="161">
        <v>6.9581529355928069</v>
      </c>
      <c r="AC63" s="161">
        <v>7.0984039746545022</v>
      </c>
      <c r="AD63" s="161">
        <v>7.2231327972694999</v>
      </c>
      <c r="AE63" s="161">
        <v>7.330124513930059</v>
      </c>
      <c r="AF63" s="161">
        <v>7.4363037899456685</v>
      </c>
      <c r="AG63" s="161">
        <v>7.5399766878545051</v>
      </c>
      <c r="AH63" s="161">
        <v>7.6321237867086893</v>
      </c>
      <c r="AI63" s="161">
        <v>7.7126588497631019</v>
      </c>
      <c r="AJ63" s="161">
        <v>7.7725057254865533</v>
      </c>
      <c r="AK63" s="161">
        <v>7.8307660959981149</v>
      </c>
      <c r="AL63" s="161">
        <v>7.8862255948915845</v>
      </c>
      <c r="AM63" s="161">
        <v>7.9415136517345672</v>
      </c>
      <c r="AN63" s="161">
        <v>7.9984685086965328</v>
      </c>
      <c r="AO63" s="161">
        <v>8.0518119011394447</v>
      </c>
      <c r="AP63" s="161">
        <v>8.1035714174940949</v>
      </c>
      <c r="AQ63" s="161">
        <v>8.153896440504468</v>
      </c>
      <c r="AR63" s="161">
        <v>8.2054813054710394</v>
      </c>
      <c r="AS63" s="161">
        <v>8.2558648048288887</v>
      </c>
      <c r="AT63" s="161">
        <v>8.3084666214272147</v>
      </c>
      <c r="AU63" s="161">
        <v>8.3588658401131397</v>
      </c>
      <c r="AV63" s="161">
        <v>8.4070479881338542</v>
      </c>
      <c r="AW63" s="161">
        <v>8.4534361050318694</v>
      </c>
      <c r="AX63" s="161" t="s">
        <v>173</v>
      </c>
      <c r="AY63" s="161" t="s">
        <v>173</v>
      </c>
      <c r="AZ63" s="161" t="s">
        <v>173</v>
      </c>
      <c r="BA63" s="161" t="s">
        <v>173</v>
      </c>
      <c r="BB63" s="161" t="s">
        <v>173</v>
      </c>
      <c r="BC63" s="161" t="s">
        <v>173</v>
      </c>
      <c r="BD63" s="161" t="s">
        <v>173</v>
      </c>
      <c r="BE63" s="161" t="s">
        <v>173</v>
      </c>
      <c r="BF63" s="161" t="s">
        <v>173</v>
      </c>
      <c r="BG63" s="161" t="s">
        <v>173</v>
      </c>
      <c r="BH63" s="161" t="s">
        <v>173</v>
      </c>
      <c r="BI63" s="161" t="s">
        <v>173</v>
      </c>
      <c r="BJ63" s="161" t="s">
        <v>173</v>
      </c>
      <c r="BK63" s="161" t="s">
        <v>173</v>
      </c>
      <c r="BL63" s="161" t="s">
        <v>173</v>
      </c>
      <c r="BM63" s="161" t="s">
        <v>173</v>
      </c>
      <c r="BN63" s="161" t="s">
        <v>173</v>
      </c>
      <c r="BO63" s="161" t="s">
        <v>173</v>
      </c>
      <c r="BP63" s="161" t="s">
        <v>173</v>
      </c>
      <c r="BQ63" s="422" t="s">
        <v>173</v>
      </c>
      <c r="BR63" s="437"/>
      <c r="BS63" s="161"/>
      <c r="BT63" s="161"/>
      <c r="BU63" s="161"/>
      <c r="BV63" s="161"/>
      <c r="BW63" s="161"/>
      <c r="BX63" s="161"/>
      <c r="BY63" s="161"/>
      <c r="BZ63" s="161"/>
      <c r="CA63" s="161"/>
      <c r="CB63" s="161"/>
      <c r="CC63" s="161"/>
      <c r="CD63" s="161"/>
      <c r="CE63" s="161"/>
      <c r="CF63" s="161"/>
      <c r="CG63" s="161"/>
      <c r="CH63" s="161"/>
      <c r="CI63" s="161"/>
      <c r="CJ63" s="161"/>
      <c r="CK63" s="162"/>
    </row>
    <row r="64" spans="2:89" x14ac:dyDescent="0.2">
      <c r="B64" s="680"/>
      <c r="C64" s="56" t="s">
        <v>327</v>
      </c>
      <c r="D64" s="57" t="s">
        <v>245</v>
      </c>
      <c r="E64" s="58"/>
      <c r="F64" s="36" t="s">
        <v>246</v>
      </c>
      <c r="G64" s="163" t="s">
        <v>237</v>
      </c>
      <c r="H64" s="164">
        <v>2</v>
      </c>
      <c r="I64" s="394"/>
      <c r="J64" s="160">
        <v>5.5057744979858398</v>
      </c>
      <c r="K64" s="161">
        <v>5.3607988357543945</v>
      </c>
      <c r="L64" s="161">
        <v>5.215611457824707</v>
      </c>
      <c r="M64" s="161">
        <v>5.070228099822998</v>
      </c>
      <c r="N64" s="161">
        <v>4.9248452186584473</v>
      </c>
      <c r="O64" s="161">
        <v>4.795069694519043</v>
      </c>
      <c r="P64" s="161">
        <v>4.6790542602539062</v>
      </c>
      <c r="Q64" s="161">
        <v>4.5629382133483887</v>
      </c>
      <c r="R64" s="161">
        <v>4.4467220306396484</v>
      </c>
      <c r="S64" s="161">
        <v>4.3304071426391602</v>
      </c>
      <c r="T64" s="161">
        <v>4.2284116744995117</v>
      </c>
      <c r="U64" s="161">
        <v>4.1422877311706543</v>
      </c>
      <c r="V64" s="161">
        <v>4.0561633110046387</v>
      </c>
      <c r="W64" s="161">
        <v>3.9700393676757813</v>
      </c>
      <c r="X64" s="161">
        <v>3.8839154243469238</v>
      </c>
      <c r="Y64" s="161">
        <v>3.7977912425994873</v>
      </c>
      <c r="Z64" s="161">
        <v>3.7116672992706299</v>
      </c>
      <c r="AA64" s="161">
        <v>3.6255433559417725</v>
      </c>
      <c r="AB64" s="161">
        <v>3.5394191741943359</v>
      </c>
      <c r="AC64" s="161">
        <v>3.4532952308654785</v>
      </c>
      <c r="AD64" s="161">
        <v>3.383042573928833</v>
      </c>
      <c r="AE64" s="161">
        <v>3.3286616802215576</v>
      </c>
      <c r="AF64" s="161">
        <v>3.2742807865142822</v>
      </c>
      <c r="AG64" s="161">
        <v>3.2198998928070068</v>
      </c>
      <c r="AH64" s="161">
        <v>3.1655189990997314</v>
      </c>
      <c r="AI64" s="161">
        <v>3.1309776306152344</v>
      </c>
      <c r="AJ64" s="161">
        <v>3.1162755489349365</v>
      </c>
      <c r="AK64" s="161">
        <v>3.1015737056732178</v>
      </c>
      <c r="AL64" s="161">
        <v>3.0868716239929199</v>
      </c>
      <c r="AM64" s="161">
        <v>3.0721695423126221</v>
      </c>
      <c r="AN64" s="161">
        <v>3.0574676990509033</v>
      </c>
      <c r="AO64" s="161">
        <v>3.0427656173706055</v>
      </c>
      <c r="AP64" s="161">
        <v>3.0280637741088867</v>
      </c>
      <c r="AQ64" s="161">
        <v>3.0133616924285889</v>
      </c>
      <c r="AR64" s="161">
        <v>2.998659610748291</v>
      </c>
      <c r="AS64" s="161">
        <v>2.9839577674865723</v>
      </c>
      <c r="AT64" s="161">
        <v>2.9692556858062744</v>
      </c>
      <c r="AU64" s="161">
        <v>2.9545538425445557</v>
      </c>
      <c r="AV64" s="161">
        <v>2.9398517608642578</v>
      </c>
      <c r="AW64" s="161">
        <v>2.92514967918396</v>
      </c>
      <c r="AX64" s="161" t="s">
        <v>173</v>
      </c>
      <c r="AY64" s="161" t="s">
        <v>173</v>
      </c>
      <c r="AZ64" s="161" t="s">
        <v>173</v>
      </c>
      <c r="BA64" s="161" t="s">
        <v>173</v>
      </c>
      <c r="BB64" s="161" t="s">
        <v>173</v>
      </c>
      <c r="BC64" s="161" t="s">
        <v>173</v>
      </c>
      <c r="BD64" s="161" t="s">
        <v>173</v>
      </c>
      <c r="BE64" s="161" t="s">
        <v>173</v>
      </c>
      <c r="BF64" s="161" t="s">
        <v>173</v>
      </c>
      <c r="BG64" s="161" t="s">
        <v>173</v>
      </c>
      <c r="BH64" s="161" t="s">
        <v>173</v>
      </c>
      <c r="BI64" s="161" t="s">
        <v>173</v>
      </c>
      <c r="BJ64" s="161" t="s">
        <v>173</v>
      </c>
      <c r="BK64" s="161" t="s">
        <v>173</v>
      </c>
      <c r="BL64" s="161" t="s">
        <v>173</v>
      </c>
      <c r="BM64" s="161" t="s">
        <v>173</v>
      </c>
      <c r="BN64" s="161" t="s">
        <v>173</v>
      </c>
      <c r="BO64" s="161" t="s">
        <v>173</v>
      </c>
      <c r="BP64" s="161" t="s">
        <v>173</v>
      </c>
      <c r="BQ64" s="422" t="s">
        <v>173</v>
      </c>
      <c r="BR64" s="437"/>
      <c r="BS64" s="161"/>
      <c r="BT64" s="161"/>
      <c r="BU64" s="161"/>
      <c r="BV64" s="161"/>
      <c r="BW64" s="161"/>
      <c r="BX64" s="161"/>
      <c r="BY64" s="161"/>
      <c r="BZ64" s="161"/>
      <c r="CA64" s="161"/>
      <c r="CB64" s="161"/>
      <c r="CC64" s="161"/>
      <c r="CD64" s="161"/>
      <c r="CE64" s="161"/>
      <c r="CF64" s="161"/>
      <c r="CG64" s="161"/>
      <c r="CH64" s="161"/>
      <c r="CI64" s="161"/>
      <c r="CJ64" s="161"/>
      <c r="CK64" s="162"/>
    </row>
    <row r="65" spans="2:89" x14ac:dyDescent="0.2">
      <c r="B65" s="680"/>
      <c r="C65" s="369" t="s">
        <v>328</v>
      </c>
      <c r="D65" s="60" t="s">
        <v>248</v>
      </c>
      <c r="E65" s="10" t="s">
        <v>329</v>
      </c>
      <c r="F65" s="26" t="s">
        <v>249</v>
      </c>
      <c r="G65" s="157" t="s">
        <v>237</v>
      </c>
      <c r="H65" s="158">
        <v>2</v>
      </c>
      <c r="I65" s="394"/>
      <c r="J65" s="473">
        <v>0.36229342222213745</v>
      </c>
      <c r="K65" s="473">
        <v>0.36552774906158447</v>
      </c>
      <c r="L65" s="473">
        <v>0.3691498339176178</v>
      </c>
      <c r="M65" s="473">
        <v>0.37298966944217682</v>
      </c>
      <c r="N65" s="473">
        <v>0.37675762176513672</v>
      </c>
      <c r="O65" s="473">
        <v>0.37659451365470886</v>
      </c>
      <c r="P65" s="473">
        <v>0.37622314691543579</v>
      </c>
      <c r="Q65" s="473">
        <v>0.37597931921482086</v>
      </c>
      <c r="R65" s="473">
        <v>0.37556622922420502</v>
      </c>
      <c r="S65" s="473">
        <v>0.37518876791000366</v>
      </c>
      <c r="T65" s="473">
        <v>0.37846949696540833</v>
      </c>
      <c r="U65" s="473">
        <v>0.38165774941444397</v>
      </c>
      <c r="V65" s="473">
        <v>0.38458524644374847</v>
      </c>
      <c r="W65" s="473">
        <v>0.38763436675071716</v>
      </c>
      <c r="X65" s="473">
        <v>0.39051075279712677</v>
      </c>
      <c r="Y65" s="473">
        <v>0.39332062005996704</v>
      </c>
      <c r="Z65" s="473">
        <v>0.39607818424701691</v>
      </c>
      <c r="AA65" s="473">
        <v>0.39882418513298035</v>
      </c>
      <c r="AB65" s="473">
        <v>0.40154033154249191</v>
      </c>
      <c r="AC65" s="473">
        <v>0.40419281274080276</v>
      </c>
      <c r="AD65" s="473">
        <v>0.40677076578140259</v>
      </c>
      <c r="AE65" s="473">
        <v>0.40918538719415665</v>
      </c>
      <c r="AF65" s="473">
        <v>0.41156736761331558</v>
      </c>
      <c r="AG65" s="473">
        <v>0.41384880244731903</v>
      </c>
      <c r="AH65" s="473">
        <v>0.41566766798496246</v>
      </c>
      <c r="AI65" s="473">
        <v>0.41770605742931366</v>
      </c>
      <c r="AJ65" s="473">
        <v>0.41959977895021439</v>
      </c>
      <c r="AK65" s="473">
        <v>0.42142981290817261</v>
      </c>
      <c r="AL65" s="473">
        <v>0.42314743250608444</v>
      </c>
      <c r="AM65" s="473">
        <v>0.4248582050204277</v>
      </c>
      <c r="AN65" s="473">
        <v>0.42663584649562836</v>
      </c>
      <c r="AO65" s="473">
        <v>0.42826855927705765</v>
      </c>
      <c r="AP65" s="473">
        <v>0.42983770370483398</v>
      </c>
      <c r="AQ65" s="473">
        <v>0.43134927004575729</v>
      </c>
      <c r="AR65" s="473">
        <v>0.43291141837835312</v>
      </c>
      <c r="AS65" s="473">
        <v>0.43442533910274506</v>
      </c>
      <c r="AT65" s="473">
        <v>0.43602830916643143</v>
      </c>
      <c r="AU65" s="473">
        <v>0.43754285573959351</v>
      </c>
      <c r="AV65" s="473">
        <v>0.43896844238042831</v>
      </c>
      <c r="AW65" s="473">
        <v>0.44032203406095505</v>
      </c>
      <c r="AX65" s="473" t="s">
        <v>173</v>
      </c>
      <c r="AY65" s="473" t="s">
        <v>173</v>
      </c>
      <c r="AZ65" s="473" t="s">
        <v>173</v>
      </c>
      <c r="BA65" s="473" t="s">
        <v>173</v>
      </c>
      <c r="BB65" s="473" t="s">
        <v>173</v>
      </c>
      <c r="BC65" s="473" t="s">
        <v>173</v>
      </c>
      <c r="BD65" s="473" t="s">
        <v>173</v>
      </c>
      <c r="BE65" s="473" t="s">
        <v>173</v>
      </c>
      <c r="BF65" s="473" t="s">
        <v>173</v>
      </c>
      <c r="BG65" s="473" t="s">
        <v>173</v>
      </c>
      <c r="BH65" s="473" t="s">
        <v>173</v>
      </c>
      <c r="BI65" s="473" t="s">
        <v>173</v>
      </c>
      <c r="BJ65" s="473" t="s">
        <v>173</v>
      </c>
      <c r="BK65" s="473" t="s">
        <v>173</v>
      </c>
      <c r="BL65" s="473" t="s">
        <v>173</v>
      </c>
      <c r="BM65" s="473" t="s">
        <v>173</v>
      </c>
      <c r="BN65" s="473" t="s">
        <v>173</v>
      </c>
      <c r="BO65" s="473" t="s">
        <v>173</v>
      </c>
      <c r="BP65" s="473" t="s">
        <v>173</v>
      </c>
      <c r="BQ65" s="473" t="s">
        <v>173</v>
      </c>
      <c r="BR65" s="473"/>
      <c r="BS65" s="473"/>
      <c r="BT65" s="473"/>
      <c r="BU65" s="473"/>
      <c r="BV65" s="473"/>
      <c r="BW65" s="473"/>
      <c r="BX65" s="473"/>
      <c r="BY65" s="473"/>
      <c r="BZ65" s="473"/>
      <c r="CA65" s="473"/>
      <c r="CB65" s="473"/>
      <c r="CC65" s="473"/>
      <c r="CD65" s="473"/>
      <c r="CE65" s="473"/>
      <c r="CF65" s="473"/>
      <c r="CG65" s="473"/>
      <c r="CH65" s="473"/>
      <c r="CI65" s="473"/>
      <c r="CJ65" s="473"/>
      <c r="CK65" s="473"/>
    </row>
    <row r="66" spans="2:89" ht="43.5" thickBot="1" x14ac:dyDescent="0.25">
      <c r="B66" s="681"/>
      <c r="C66" s="61" t="s">
        <v>330</v>
      </c>
      <c r="D66" s="28" t="s">
        <v>251</v>
      </c>
      <c r="E66" s="62" t="s">
        <v>331</v>
      </c>
      <c r="F66" s="63" t="s">
        <v>253</v>
      </c>
      <c r="G66" s="165" t="s">
        <v>237</v>
      </c>
      <c r="H66" s="166">
        <v>2</v>
      </c>
      <c r="I66" s="27"/>
      <c r="J66" s="126">
        <f>IFERROR(SUM(J61:J65),"")</f>
        <v>10.867035166578717</v>
      </c>
      <c r="K66" s="149">
        <f t="shared" ref="K66:BP66" si="53">IFERROR(SUM(K61:K65),"")</f>
        <v>10.944278045775718</v>
      </c>
      <c r="L66" s="149">
        <f t="shared" si="53"/>
        <v>11.022325969519443</v>
      </c>
      <c r="M66" s="149">
        <f t="shared" si="53"/>
        <v>11.096731217796332</v>
      </c>
      <c r="N66" s="149">
        <f t="shared" si="53"/>
        <v>11.169364892164594</v>
      </c>
      <c r="O66" s="149">
        <f t="shared" si="53"/>
        <v>11.240795807199902</v>
      </c>
      <c r="P66" s="149">
        <f t="shared" si="53"/>
        <v>11.30978509572742</v>
      </c>
      <c r="Q66" s="149">
        <f t="shared" si="53"/>
        <v>11.382782440385199</v>
      </c>
      <c r="R66" s="149">
        <f t="shared" si="53"/>
        <v>11.452276725074626</v>
      </c>
      <c r="S66" s="149">
        <f t="shared" si="53"/>
        <v>11.52345397019235</v>
      </c>
      <c r="T66" s="149">
        <f t="shared" si="53"/>
        <v>11.594311750246561</v>
      </c>
      <c r="U66" s="149">
        <f t="shared" si="53"/>
        <v>11.664977888329304</v>
      </c>
      <c r="V66" s="149">
        <f t="shared" si="53"/>
        <v>11.728884977972484</v>
      </c>
      <c r="W66" s="149">
        <f t="shared" si="53"/>
        <v>11.795944728641189</v>
      </c>
      <c r="X66" s="149">
        <f t="shared" si="53"/>
        <v>11.858527968390263</v>
      </c>
      <c r="Y66" s="149">
        <f t="shared" si="53"/>
        <v>11.919386751236743</v>
      </c>
      <c r="Z66" s="149">
        <f t="shared" si="53"/>
        <v>11.978890123529709</v>
      </c>
      <c r="AA66" s="149">
        <f t="shared" si="53"/>
        <v>12.038093777126051</v>
      </c>
      <c r="AB66" s="149">
        <f t="shared" si="53"/>
        <v>12.096522995023406</v>
      </c>
      <c r="AC66" s="149">
        <f t="shared" si="53"/>
        <v>12.153302586855716</v>
      </c>
      <c r="AD66" s="149">
        <f t="shared" si="53"/>
        <v>12.210356675772346</v>
      </c>
      <c r="AE66" s="149">
        <f t="shared" si="53"/>
        <v>12.265382149940706</v>
      </c>
      <c r="AF66" s="149">
        <f t="shared" si="53"/>
        <v>12.319562482865877</v>
      </c>
      <c r="AG66" s="149">
        <f t="shared" si="53"/>
        <v>12.371135959154344</v>
      </c>
      <c r="AH66" s="149">
        <f t="shared" si="53"/>
        <v>12.410721000036574</v>
      </c>
      <c r="AI66" s="149">
        <f t="shared" si="53"/>
        <v>12.458753113853163</v>
      </c>
      <c r="AJ66" s="149">
        <f t="shared" si="53"/>
        <v>12.505791592164314</v>
      </c>
      <c r="AK66" s="149">
        <f t="shared" si="53"/>
        <v>12.551180183174438</v>
      </c>
      <c r="AL66" s="149">
        <f t="shared" si="53"/>
        <v>12.59365520508436</v>
      </c>
      <c r="AM66" s="149">
        <f t="shared" si="53"/>
        <v>12.63595197511313</v>
      </c>
      <c r="AN66" s="149">
        <f t="shared" si="53"/>
        <v>12.679982600486255</v>
      </c>
      <c r="AO66" s="149">
        <f t="shared" si="53"/>
        <v>12.720256653832621</v>
      </c>
      <c r="AP66" s="149">
        <f t="shared" si="53"/>
        <v>12.758883434100426</v>
      </c>
      <c r="AQ66" s="149">
        <f t="shared" si="53"/>
        <v>12.796017986474908</v>
      </c>
      <c r="AR66" s="149">
        <f t="shared" si="53"/>
        <v>12.834462880840874</v>
      </c>
      <c r="AS66" s="149">
        <f t="shared" si="53"/>
        <v>12.871658487463719</v>
      </c>
      <c r="AT66" s="149">
        <f t="shared" si="53"/>
        <v>12.911161162643111</v>
      </c>
      <c r="AU66" s="149">
        <f t="shared" si="53"/>
        <v>12.948373106992221</v>
      </c>
      <c r="AV66" s="149">
        <f t="shared" si="53"/>
        <v>12.983278745072312</v>
      </c>
      <c r="AW66" s="149">
        <f t="shared" si="53"/>
        <v>13.016318401772878</v>
      </c>
      <c r="AX66" s="149">
        <f t="shared" si="53"/>
        <v>0</v>
      </c>
      <c r="AY66" s="149">
        <f t="shared" si="53"/>
        <v>0</v>
      </c>
      <c r="AZ66" s="149">
        <f t="shared" si="53"/>
        <v>0</v>
      </c>
      <c r="BA66" s="149">
        <f t="shared" si="53"/>
        <v>0</v>
      </c>
      <c r="BB66" s="149">
        <f t="shared" si="53"/>
        <v>0</v>
      </c>
      <c r="BC66" s="149">
        <f t="shared" si="53"/>
        <v>0</v>
      </c>
      <c r="BD66" s="149">
        <f t="shared" si="53"/>
        <v>0</v>
      </c>
      <c r="BE66" s="149">
        <f t="shared" si="53"/>
        <v>0</v>
      </c>
      <c r="BF66" s="149">
        <f t="shared" si="53"/>
        <v>0</v>
      </c>
      <c r="BG66" s="149">
        <f t="shared" si="53"/>
        <v>0</v>
      </c>
      <c r="BH66" s="149">
        <f t="shared" si="53"/>
        <v>0</v>
      </c>
      <c r="BI66" s="149">
        <f t="shared" si="53"/>
        <v>0</v>
      </c>
      <c r="BJ66" s="149">
        <f t="shared" si="53"/>
        <v>0</v>
      </c>
      <c r="BK66" s="149">
        <f t="shared" si="53"/>
        <v>0</v>
      </c>
      <c r="BL66" s="149">
        <f t="shared" si="53"/>
        <v>0</v>
      </c>
      <c r="BM66" s="149">
        <f t="shared" si="53"/>
        <v>0</v>
      </c>
      <c r="BN66" s="149">
        <f t="shared" si="53"/>
        <v>0</v>
      </c>
      <c r="BO66" s="149">
        <f t="shared" si="53"/>
        <v>0</v>
      </c>
      <c r="BP66" s="149">
        <f t="shared" si="53"/>
        <v>0</v>
      </c>
      <c r="BQ66" s="423">
        <f>IFERROR(SUM(BQ61:BQ65),"")</f>
        <v>0</v>
      </c>
      <c r="BR66" s="27">
        <f t="shared" ref="BR66:CK66" si="54">IFERROR(SUM(BR61:BR65),"")</f>
        <v>0</v>
      </c>
      <c r="BS66" s="149">
        <f t="shared" si="54"/>
        <v>0</v>
      </c>
      <c r="BT66" s="149">
        <f t="shared" si="54"/>
        <v>0</v>
      </c>
      <c r="BU66" s="149">
        <f t="shared" si="54"/>
        <v>0</v>
      </c>
      <c r="BV66" s="149">
        <f t="shared" si="54"/>
        <v>0</v>
      </c>
      <c r="BW66" s="149">
        <f t="shared" si="54"/>
        <v>0</v>
      </c>
      <c r="BX66" s="149">
        <f t="shared" si="54"/>
        <v>0</v>
      </c>
      <c r="BY66" s="149">
        <f t="shared" si="54"/>
        <v>0</v>
      </c>
      <c r="BZ66" s="149">
        <f t="shared" si="54"/>
        <v>0</v>
      </c>
      <c r="CA66" s="149">
        <f t="shared" si="54"/>
        <v>0</v>
      </c>
      <c r="CB66" s="149">
        <f t="shared" si="54"/>
        <v>0</v>
      </c>
      <c r="CC66" s="149">
        <f t="shared" si="54"/>
        <v>0</v>
      </c>
      <c r="CD66" s="149">
        <f t="shared" si="54"/>
        <v>0</v>
      </c>
      <c r="CE66" s="149">
        <f t="shared" si="54"/>
        <v>0</v>
      </c>
      <c r="CF66" s="149">
        <f t="shared" si="54"/>
        <v>0</v>
      </c>
      <c r="CG66" s="149">
        <f t="shared" si="54"/>
        <v>0</v>
      </c>
      <c r="CH66" s="149">
        <f t="shared" si="54"/>
        <v>0</v>
      </c>
      <c r="CI66" s="149">
        <f t="shared" si="54"/>
        <v>0</v>
      </c>
      <c r="CJ66" s="149">
        <f t="shared" si="54"/>
        <v>0</v>
      </c>
      <c r="CK66" s="150">
        <f t="shared" si="54"/>
        <v>0</v>
      </c>
    </row>
    <row r="67" spans="2:89" ht="28.5" customHeight="1" x14ac:dyDescent="0.2">
      <c r="B67" s="682" t="s">
        <v>332</v>
      </c>
      <c r="C67" s="64" t="s">
        <v>333</v>
      </c>
      <c r="D67" s="65" t="s">
        <v>256</v>
      </c>
      <c r="E67" s="7" t="s">
        <v>333</v>
      </c>
      <c r="F67" s="66" t="s">
        <v>257</v>
      </c>
      <c r="G67" s="411" t="s">
        <v>237</v>
      </c>
      <c r="H67" s="152">
        <v>2</v>
      </c>
      <c r="I67" s="153"/>
      <c r="J67" s="474">
        <v>0.23738060519099236</v>
      </c>
      <c r="K67" s="474">
        <v>0.24261138960719109</v>
      </c>
      <c r="L67" s="474">
        <v>0.25013084709644318</v>
      </c>
      <c r="M67" s="474">
        <v>0.25803644210100174</v>
      </c>
      <c r="N67" s="474">
        <v>0.26579247787594795</v>
      </c>
      <c r="O67" s="474">
        <v>0.27353272959589958</v>
      </c>
      <c r="P67" s="474">
        <v>0.28053788840770721</v>
      </c>
      <c r="Q67" s="474">
        <v>0.28682202473282814</v>
      </c>
      <c r="R67" s="474">
        <v>0.29716237634420395</v>
      </c>
      <c r="S67" s="474">
        <v>0.3076387532055378</v>
      </c>
      <c r="T67" s="474">
        <v>0.31788194179534912</v>
      </c>
      <c r="U67" s="474">
        <v>0.32829544320702553</v>
      </c>
      <c r="V67" s="474">
        <v>0.34347650036215782</v>
      </c>
      <c r="W67" s="474">
        <v>0.35410742461681366</v>
      </c>
      <c r="X67" s="474">
        <v>0.36477081477642059</v>
      </c>
      <c r="Y67" s="474">
        <v>0.37435381859540939</v>
      </c>
      <c r="Z67" s="474">
        <v>0.38292950764298439</v>
      </c>
      <c r="AA67" s="474">
        <v>0.39057708159089088</v>
      </c>
      <c r="AB67" s="474">
        <v>0.39828978478908539</v>
      </c>
      <c r="AC67" s="474">
        <v>0.40626485645771027</v>
      </c>
      <c r="AD67" s="474">
        <v>0.41180040687322617</v>
      </c>
      <c r="AE67" s="474">
        <v>0.4139537587761879</v>
      </c>
      <c r="AF67" s="474">
        <v>0.41629002243280411</v>
      </c>
      <c r="AG67" s="474">
        <v>0.41898369044065475</v>
      </c>
      <c r="AH67" s="474">
        <v>0.4283725693821907</v>
      </c>
      <c r="AI67" s="474">
        <v>0.43041996657848358</v>
      </c>
      <c r="AJ67" s="474">
        <v>0.43233219534158707</v>
      </c>
      <c r="AK67" s="474">
        <v>0.43445499986410141</v>
      </c>
      <c r="AL67" s="474">
        <v>0.43957528471946716</v>
      </c>
      <c r="AM67" s="474">
        <v>0.44101811200380325</v>
      </c>
      <c r="AN67" s="474">
        <v>0.44231963902711868</v>
      </c>
      <c r="AO67" s="474">
        <v>0.44331052154302597</v>
      </c>
      <c r="AP67" s="474">
        <v>0.44527741521596909</v>
      </c>
      <c r="AQ67" s="474">
        <v>0.44558973610401154</v>
      </c>
      <c r="AR67" s="474">
        <v>0.44586640596389771</v>
      </c>
      <c r="AS67" s="474">
        <v>0.44607645273208618</v>
      </c>
      <c r="AT67" s="474">
        <v>0.44390355050563812</v>
      </c>
      <c r="AU67" s="474">
        <v>0.44395853579044342</v>
      </c>
      <c r="AV67" s="474">
        <v>0.44514722377061844</v>
      </c>
      <c r="AW67" s="474">
        <v>0.44515492022037506</v>
      </c>
      <c r="AX67" s="474" t="s">
        <v>173</v>
      </c>
      <c r="AY67" s="474" t="s">
        <v>173</v>
      </c>
      <c r="AZ67" s="474" t="s">
        <v>173</v>
      </c>
      <c r="BA67" s="474" t="s">
        <v>173</v>
      </c>
      <c r="BB67" s="474" t="s">
        <v>173</v>
      </c>
      <c r="BC67" s="474" t="s">
        <v>173</v>
      </c>
      <c r="BD67" s="474" t="s">
        <v>173</v>
      </c>
      <c r="BE67" s="474" t="s">
        <v>173</v>
      </c>
      <c r="BF67" s="474" t="s">
        <v>173</v>
      </c>
      <c r="BG67" s="474" t="s">
        <v>173</v>
      </c>
      <c r="BH67" s="474" t="s">
        <v>173</v>
      </c>
      <c r="BI67" s="474" t="s">
        <v>173</v>
      </c>
      <c r="BJ67" s="474" t="s">
        <v>173</v>
      </c>
      <c r="BK67" s="474" t="s">
        <v>173</v>
      </c>
      <c r="BL67" s="474" t="s">
        <v>173</v>
      </c>
      <c r="BM67" s="474" t="s">
        <v>173</v>
      </c>
      <c r="BN67" s="474" t="s">
        <v>173</v>
      </c>
      <c r="BO67" s="474" t="s">
        <v>173</v>
      </c>
      <c r="BP67" s="474" t="s">
        <v>173</v>
      </c>
      <c r="BQ67" s="474" t="s">
        <v>173</v>
      </c>
      <c r="BR67" s="436"/>
      <c r="BS67" s="155"/>
      <c r="BT67" s="155"/>
      <c r="BU67" s="155"/>
      <c r="BV67" s="155"/>
      <c r="BW67" s="155"/>
      <c r="BX67" s="155"/>
      <c r="BY67" s="155"/>
      <c r="BZ67" s="155"/>
      <c r="CA67" s="155"/>
      <c r="CB67" s="155"/>
      <c r="CC67" s="155"/>
      <c r="CD67" s="155"/>
      <c r="CE67" s="155"/>
      <c r="CF67" s="155"/>
      <c r="CG67" s="155"/>
      <c r="CH67" s="155"/>
      <c r="CI67" s="155"/>
      <c r="CJ67" s="155"/>
      <c r="CK67" s="156"/>
    </row>
    <row r="68" spans="2:89" x14ac:dyDescent="0.2">
      <c r="B68" s="680"/>
      <c r="C68" s="67" t="s">
        <v>334</v>
      </c>
      <c r="D68" s="68" t="s">
        <v>259</v>
      </c>
      <c r="E68" s="10" t="s">
        <v>334</v>
      </c>
      <c r="F68" s="36" t="s">
        <v>260</v>
      </c>
      <c r="G68" s="412" t="s">
        <v>237</v>
      </c>
      <c r="H68" s="158">
        <v>2</v>
      </c>
      <c r="I68" s="159"/>
      <c r="J68" s="473">
        <v>21.483660221099854</v>
      </c>
      <c r="K68" s="473">
        <v>21.631688594818115</v>
      </c>
      <c r="L68" s="473">
        <v>21.781201362609863</v>
      </c>
      <c r="M68" s="473">
        <v>21.932889938354492</v>
      </c>
      <c r="N68" s="473">
        <v>22.078902244567871</v>
      </c>
      <c r="O68" s="473">
        <v>22.214116096496582</v>
      </c>
      <c r="P68" s="473">
        <v>22.346656799316406</v>
      </c>
      <c r="Q68" s="473">
        <v>22.488584518432617</v>
      </c>
      <c r="R68" s="473">
        <v>22.625237464904785</v>
      </c>
      <c r="S68" s="473">
        <v>22.768653869628906</v>
      </c>
      <c r="T68" s="473">
        <v>22.908225059509277</v>
      </c>
      <c r="U68" s="473">
        <v>23.043956756591797</v>
      </c>
      <c r="V68" s="473">
        <v>23.178325653076172</v>
      </c>
      <c r="W68" s="473">
        <v>23.312275886535645</v>
      </c>
      <c r="X68" s="473">
        <v>23.444347381591797</v>
      </c>
      <c r="Y68" s="473">
        <v>23.575112342834473</v>
      </c>
      <c r="Z68" s="473">
        <v>23.706063270568848</v>
      </c>
      <c r="AA68" s="473">
        <v>23.837372779846191</v>
      </c>
      <c r="AB68" s="473">
        <v>23.96967601776123</v>
      </c>
      <c r="AC68" s="473">
        <v>24.104043960571289</v>
      </c>
      <c r="AD68" s="473">
        <v>24.220114707946777</v>
      </c>
      <c r="AE68" s="473">
        <v>24.333187103271484</v>
      </c>
      <c r="AF68" s="473">
        <v>24.439433097839355</v>
      </c>
      <c r="AG68" s="473">
        <v>24.535323143005371</v>
      </c>
      <c r="AH68" s="473">
        <v>24.627676963806152</v>
      </c>
      <c r="AI68" s="473">
        <v>24.729693412780762</v>
      </c>
      <c r="AJ68" s="473">
        <v>24.825512886047363</v>
      </c>
      <c r="AK68" s="473">
        <v>24.919611930847168</v>
      </c>
      <c r="AL68" s="473">
        <v>25.018969535827637</v>
      </c>
      <c r="AM68" s="473">
        <v>25.125640869140625</v>
      </c>
      <c r="AN68" s="473">
        <v>25.2340087890625</v>
      </c>
      <c r="AO68" s="473">
        <v>25.342239379882812</v>
      </c>
      <c r="AP68" s="473">
        <v>25.445330619812012</v>
      </c>
      <c r="AQ68" s="473">
        <v>25.543666839599609</v>
      </c>
      <c r="AR68" s="473">
        <v>25.634983062744141</v>
      </c>
      <c r="AS68" s="473">
        <v>25.721242904663086</v>
      </c>
      <c r="AT68" s="473">
        <v>25.803777694702148</v>
      </c>
      <c r="AU68" s="473">
        <v>25.887097358703613</v>
      </c>
      <c r="AV68" s="473">
        <v>25.974552154541016</v>
      </c>
      <c r="AW68" s="473">
        <v>26.06550407409668</v>
      </c>
      <c r="AX68" s="473" t="s">
        <v>173</v>
      </c>
      <c r="AY68" s="473" t="s">
        <v>173</v>
      </c>
      <c r="AZ68" s="473" t="s">
        <v>173</v>
      </c>
      <c r="BA68" s="473" t="s">
        <v>173</v>
      </c>
      <c r="BB68" s="473" t="s">
        <v>173</v>
      </c>
      <c r="BC68" s="473" t="s">
        <v>173</v>
      </c>
      <c r="BD68" s="473" t="s">
        <v>173</v>
      </c>
      <c r="BE68" s="473" t="s">
        <v>173</v>
      </c>
      <c r="BF68" s="473" t="s">
        <v>173</v>
      </c>
      <c r="BG68" s="473" t="s">
        <v>173</v>
      </c>
      <c r="BH68" s="473" t="s">
        <v>173</v>
      </c>
      <c r="BI68" s="473" t="s">
        <v>173</v>
      </c>
      <c r="BJ68" s="473" t="s">
        <v>173</v>
      </c>
      <c r="BK68" s="473" t="s">
        <v>173</v>
      </c>
      <c r="BL68" s="473" t="s">
        <v>173</v>
      </c>
      <c r="BM68" s="473" t="s">
        <v>173</v>
      </c>
      <c r="BN68" s="473" t="s">
        <v>173</v>
      </c>
      <c r="BO68" s="473" t="s">
        <v>173</v>
      </c>
      <c r="BP68" s="473" t="s">
        <v>173</v>
      </c>
      <c r="BQ68" s="473" t="s">
        <v>173</v>
      </c>
      <c r="BR68" s="437"/>
      <c r="BS68" s="161"/>
      <c r="BT68" s="161"/>
      <c r="BU68" s="161"/>
      <c r="BV68" s="161"/>
      <c r="BW68" s="161"/>
      <c r="BX68" s="161"/>
      <c r="BY68" s="161"/>
      <c r="BZ68" s="161"/>
      <c r="CA68" s="161"/>
      <c r="CB68" s="161"/>
      <c r="CC68" s="161"/>
      <c r="CD68" s="161"/>
      <c r="CE68" s="161"/>
      <c r="CF68" s="161"/>
      <c r="CG68" s="161"/>
      <c r="CH68" s="161"/>
      <c r="CI68" s="161"/>
      <c r="CJ68" s="161"/>
      <c r="CK68" s="162"/>
    </row>
    <row r="69" spans="2:89" ht="28.5" x14ac:dyDescent="0.2">
      <c r="B69" s="680"/>
      <c r="C69" s="69" t="s">
        <v>335</v>
      </c>
      <c r="D69" s="70" t="s">
        <v>262</v>
      </c>
      <c r="E69" s="71" t="s">
        <v>336</v>
      </c>
      <c r="F69" s="72" t="s">
        <v>264</v>
      </c>
      <c r="G69" s="69" t="s">
        <v>237</v>
      </c>
      <c r="H69" s="135">
        <v>2</v>
      </c>
      <c r="I69" s="120"/>
      <c r="J69" s="120">
        <f>IFERROR(J67+J68,"")</f>
        <v>21.721040826290846</v>
      </c>
      <c r="K69" s="122">
        <f t="shared" ref="K69:BP69" si="55">IFERROR(K67+K68,"")</f>
        <v>21.874299984425306</v>
      </c>
      <c r="L69" s="122">
        <f t="shared" si="55"/>
        <v>22.031332209706306</v>
      </c>
      <c r="M69" s="122">
        <f t="shared" si="55"/>
        <v>22.190926380455494</v>
      </c>
      <c r="N69" s="122">
        <f t="shared" si="55"/>
        <v>22.344694722443819</v>
      </c>
      <c r="O69" s="122">
        <f t="shared" si="55"/>
        <v>22.487648826092482</v>
      </c>
      <c r="P69" s="122">
        <f t="shared" si="55"/>
        <v>22.627194687724113</v>
      </c>
      <c r="Q69" s="122">
        <f t="shared" si="55"/>
        <v>22.775406543165445</v>
      </c>
      <c r="R69" s="122">
        <f t="shared" si="55"/>
        <v>22.922399841248989</v>
      </c>
      <c r="S69" s="122">
        <f t="shared" si="55"/>
        <v>23.076292622834444</v>
      </c>
      <c r="T69" s="122">
        <f t="shared" si="55"/>
        <v>23.226107001304626</v>
      </c>
      <c r="U69" s="122">
        <f t="shared" si="55"/>
        <v>23.372252199798822</v>
      </c>
      <c r="V69" s="122">
        <f t="shared" si="55"/>
        <v>23.52180215343833</v>
      </c>
      <c r="W69" s="122">
        <f t="shared" si="55"/>
        <v>23.666383311152458</v>
      </c>
      <c r="X69" s="122">
        <f t="shared" si="55"/>
        <v>23.809118196368217</v>
      </c>
      <c r="Y69" s="122">
        <f t="shared" si="55"/>
        <v>23.949466161429882</v>
      </c>
      <c r="Z69" s="122">
        <f t="shared" si="55"/>
        <v>24.088992778211832</v>
      </c>
      <c r="AA69" s="122">
        <f t="shared" si="55"/>
        <v>24.227949861437082</v>
      </c>
      <c r="AB69" s="122">
        <f t="shared" si="55"/>
        <v>24.367965802550316</v>
      </c>
      <c r="AC69" s="122">
        <f t="shared" si="55"/>
        <v>24.510308817028999</v>
      </c>
      <c r="AD69" s="122">
        <f t="shared" si="55"/>
        <v>24.631915114820004</v>
      </c>
      <c r="AE69" s="122">
        <f t="shared" si="55"/>
        <v>24.747140862047672</v>
      </c>
      <c r="AF69" s="122">
        <f t="shared" si="55"/>
        <v>24.85572312027216</v>
      </c>
      <c r="AG69" s="122">
        <f t="shared" si="55"/>
        <v>24.954306833446026</v>
      </c>
      <c r="AH69" s="122">
        <f t="shared" si="55"/>
        <v>25.056049533188343</v>
      </c>
      <c r="AI69" s="122">
        <f t="shared" si="55"/>
        <v>25.160113379359245</v>
      </c>
      <c r="AJ69" s="122">
        <f t="shared" si="55"/>
        <v>25.25784508138895</v>
      </c>
      <c r="AK69" s="122">
        <f t="shared" si="55"/>
        <v>25.354066930711269</v>
      </c>
      <c r="AL69" s="122">
        <f t="shared" si="55"/>
        <v>25.458544820547104</v>
      </c>
      <c r="AM69" s="122">
        <f t="shared" si="55"/>
        <v>25.566658981144428</v>
      </c>
      <c r="AN69" s="122">
        <f t="shared" si="55"/>
        <v>25.676328428089619</v>
      </c>
      <c r="AO69" s="122">
        <f t="shared" si="55"/>
        <v>25.785549901425838</v>
      </c>
      <c r="AP69" s="122">
        <f t="shared" si="55"/>
        <v>25.890608035027981</v>
      </c>
      <c r="AQ69" s="122">
        <f t="shared" si="55"/>
        <v>25.989256575703621</v>
      </c>
      <c r="AR69" s="122">
        <f t="shared" si="55"/>
        <v>26.080849468708038</v>
      </c>
      <c r="AS69" s="122">
        <f t="shared" si="55"/>
        <v>26.167319357395172</v>
      </c>
      <c r="AT69" s="122">
        <f t="shared" si="55"/>
        <v>26.247681245207787</v>
      </c>
      <c r="AU69" s="122">
        <f t="shared" si="55"/>
        <v>26.331055894494057</v>
      </c>
      <c r="AV69" s="122">
        <f t="shared" si="55"/>
        <v>26.419699378311634</v>
      </c>
      <c r="AW69" s="122">
        <f t="shared" si="55"/>
        <v>26.510658994317055</v>
      </c>
      <c r="AX69" s="122" t="str">
        <f t="shared" si="55"/>
        <v/>
      </c>
      <c r="AY69" s="122" t="str">
        <f t="shared" si="55"/>
        <v/>
      </c>
      <c r="AZ69" s="122" t="str">
        <f t="shared" si="55"/>
        <v/>
      </c>
      <c r="BA69" s="122" t="str">
        <f t="shared" si="55"/>
        <v/>
      </c>
      <c r="BB69" s="122" t="str">
        <f t="shared" si="55"/>
        <v/>
      </c>
      <c r="BC69" s="122" t="str">
        <f t="shared" si="55"/>
        <v/>
      </c>
      <c r="BD69" s="122" t="str">
        <f t="shared" si="55"/>
        <v/>
      </c>
      <c r="BE69" s="122" t="str">
        <f t="shared" si="55"/>
        <v/>
      </c>
      <c r="BF69" s="122" t="str">
        <f t="shared" si="55"/>
        <v/>
      </c>
      <c r="BG69" s="122" t="str">
        <f t="shared" si="55"/>
        <v/>
      </c>
      <c r="BH69" s="122" t="str">
        <f t="shared" si="55"/>
        <v/>
      </c>
      <c r="BI69" s="122" t="str">
        <f t="shared" si="55"/>
        <v/>
      </c>
      <c r="BJ69" s="122" t="str">
        <f t="shared" si="55"/>
        <v/>
      </c>
      <c r="BK69" s="122" t="str">
        <f t="shared" si="55"/>
        <v/>
      </c>
      <c r="BL69" s="122" t="str">
        <f t="shared" si="55"/>
        <v/>
      </c>
      <c r="BM69" s="122" t="str">
        <f t="shared" si="55"/>
        <v/>
      </c>
      <c r="BN69" s="122" t="str">
        <f t="shared" si="55"/>
        <v/>
      </c>
      <c r="BO69" s="122" t="str">
        <f t="shared" si="55"/>
        <v/>
      </c>
      <c r="BP69" s="122" t="str">
        <f t="shared" si="55"/>
        <v/>
      </c>
      <c r="BQ69" s="419" t="str">
        <f>IFERROR(BQ67+BQ68,"")</f>
        <v/>
      </c>
      <c r="BR69" s="21">
        <f t="shared" ref="BR69:CK69" si="56">IFERROR(BR67+BR68,"")</f>
        <v>0</v>
      </c>
      <c r="BS69" s="122">
        <f t="shared" si="56"/>
        <v>0</v>
      </c>
      <c r="BT69" s="122">
        <f t="shared" si="56"/>
        <v>0</v>
      </c>
      <c r="BU69" s="122">
        <f t="shared" si="56"/>
        <v>0</v>
      </c>
      <c r="BV69" s="122">
        <f t="shared" si="56"/>
        <v>0</v>
      </c>
      <c r="BW69" s="122">
        <f t="shared" si="56"/>
        <v>0</v>
      </c>
      <c r="BX69" s="122">
        <f t="shared" si="56"/>
        <v>0</v>
      </c>
      <c r="BY69" s="122">
        <f t="shared" si="56"/>
        <v>0</v>
      </c>
      <c r="BZ69" s="122">
        <f t="shared" si="56"/>
        <v>0</v>
      </c>
      <c r="CA69" s="122">
        <f t="shared" si="56"/>
        <v>0</v>
      </c>
      <c r="CB69" s="122">
        <f t="shared" si="56"/>
        <v>0</v>
      </c>
      <c r="CC69" s="122">
        <f t="shared" si="56"/>
        <v>0</v>
      </c>
      <c r="CD69" s="122">
        <f t="shared" si="56"/>
        <v>0</v>
      </c>
      <c r="CE69" s="122">
        <f t="shared" si="56"/>
        <v>0</v>
      </c>
      <c r="CF69" s="122">
        <f t="shared" si="56"/>
        <v>0</v>
      </c>
      <c r="CG69" s="122">
        <f t="shared" si="56"/>
        <v>0</v>
      </c>
      <c r="CH69" s="122">
        <f t="shared" si="56"/>
        <v>0</v>
      </c>
      <c r="CI69" s="122">
        <f t="shared" si="56"/>
        <v>0</v>
      </c>
      <c r="CJ69" s="122">
        <f t="shared" si="56"/>
        <v>0</v>
      </c>
      <c r="CK69" s="123">
        <f t="shared" si="56"/>
        <v>0</v>
      </c>
    </row>
    <row r="70" spans="2:89" s="628" customFormat="1" x14ac:dyDescent="0.2">
      <c r="B70" s="683"/>
      <c r="C70" s="642" t="s">
        <v>265</v>
      </c>
      <c r="D70" s="643" t="s">
        <v>266</v>
      </c>
      <c r="E70" s="644" t="s">
        <v>337</v>
      </c>
      <c r="F70" s="645" t="s">
        <v>268</v>
      </c>
      <c r="G70" s="642" t="s">
        <v>269</v>
      </c>
      <c r="H70" s="646">
        <v>1</v>
      </c>
      <c r="I70" s="641"/>
      <c r="J70" s="641">
        <f>J68/(J63+J64)</f>
        <v>2.3082513930799857</v>
      </c>
      <c r="K70" s="641">
        <f t="shared" ref="K70:AW70" si="57">K68/(K63+K64)</f>
        <v>2.3058208338815698</v>
      </c>
      <c r="L70" s="641">
        <f t="shared" si="57"/>
        <v>2.3034836407069763</v>
      </c>
      <c r="M70" s="641">
        <f t="shared" si="57"/>
        <v>2.3023438877620488</v>
      </c>
      <c r="N70" s="641">
        <f t="shared" si="57"/>
        <v>2.3010369523575629</v>
      </c>
      <c r="O70" s="641">
        <f t="shared" si="57"/>
        <v>2.2979825185582348</v>
      </c>
      <c r="P70" s="641">
        <f t="shared" si="57"/>
        <v>2.295224864346264</v>
      </c>
      <c r="Q70" s="641">
        <f t="shared" si="57"/>
        <v>2.292556281941053</v>
      </c>
      <c r="R70" s="641">
        <f t="shared" si="57"/>
        <v>2.2901660572230216</v>
      </c>
      <c r="S70" s="641">
        <f t="shared" si="57"/>
        <v>2.2881103892874073</v>
      </c>
      <c r="T70" s="641">
        <f t="shared" si="57"/>
        <v>2.2866078955631011</v>
      </c>
      <c r="U70" s="641">
        <f t="shared" si="57"/>
        <v>2.2847673376334701</v>
      </c>
      <c r="V70" s="641">
        <f t="shared" si="57"/>
        <v>2.2842789758331929</v>
      </c>
      <c r="W70" s="641">
        <f t="shared" si="57"/>
        <v>2.2830775340546339</v>
      </c>
      <c r="X70" s="641">
        <f t="shared" si="57"/>
        <v>2.2826643176345569</v>
      </c>
      <c r="Y70" s="641">
        <f t="shared" si="57"/>
        <v>2.2824957420635901</v>
      </c>
      <c r="Z70" s="641">
        <f t="shared" si="57"/>
        <v>2.282633319252366</v>
      </c>
      <c r="AA70" s="641">
        <f t="shared" si="57"/>
        <v>2.2828667506840841</v>
      </c>
      <c r="AB70" s="641">
        <f t="shared" si="57"/>
        <v>2.2833542620215694</v>
      </c>
      <c r="AC70" s="641">
        <f t="shared" si="57"/>
        <v>2.2843755769650427</v>
      </c>
      <c r="AD70" s="641">
        <f t="shared" si="57"/>
        <v>2.2835861052908726</v>
      </c>
      <c r="AE70" s="641">
        <f t="shared" si="57"/>
        <v>2.2829229013546488</v>
      </c>
      <c r="AF70" s="641">
        <f t="shared" si="57"/>
        <v>2.2818019804029266</v>
      </c>
      <c r="AG70" s="641">
        <f t="shared" si="57"/>
        <v>2.2802606478871854</v>
      </c>
      <c r="AH70" s="641">
        <f t="shared" si="57"/>
        <v>2.2808382766815409</v>
      </c>
      <c r="AI70" s="641">
        <f t="shared" si="57"/>
        <v>2.2805719702545706</v>
      </c>
      <c r="AJ70" s="641">
        <f t="shared" si="57"/>
        <v>2.2799165728826085</v>
      </c>
      <c r="AK70" s="641">
        <f t="shared" si="57"/>
        <v>2.2794399353592598</v>
      </c>
      <c r="AL70" s="641">
        <f t="shared" si="57"/>
        <v>2.2800280574175935</v>
      </c>
      <c r="AM70" s="641">
        <f t="shared" si="57"/>
        <v>2.2813113857061769</v>
      </c>
      <c r="AN70" s="641">
        <f t="shared" si="57"/>
        <v>2.2823945720109884</v>
      </c>
      <c r="AO70" s="641">
        <f t="shared" si="57"/>
        <v>2.2842004878150743</v>
      </c>
      <c r="AP70" s="641">
        <f t="shared" si="57"/>
        <v>2.2858573948781933</v>
      </c>
      <c r="AQ70" s="641">
        <f t="shared" si="57"/>
        <v>2.2873713973056176</v>
      </c>
      <c r="AR70" s="641">
        <f t="shared" si="57"/>
        <v>2.287991846446205</v>
      </c>
      <c r="AS70" s="641">
        <f t="shared" si="57"/>
        <v>2.2884029297772428</v>
      </c>
      <c r="AT70" s="641">
        <f t="shared" si="57"/>
        <v>2.2880309509085626</v>
      </c>
      <c r="AU70" s="641">
        <f t="shared" si="57"/>
        <v>2.2881761735035662</v>
      </c>
      <c r="AV70" s="641">
        <f t="shared" si="57"/>
        <v>2.2891320738807504</v>
      </c>
      <c r="AW70" s="641">
        <f t="shared" si="57"/>
        <v>2.2907507636189974</v>
      </c>
      <c r="AX70" s="641" t="str">
        <f t="shared" ref="AX70:BP70" si="58">IFERROR(AX68/AX63,"")</f>
        <v/>
      </c>
      <c r="AY70" s="641" t="str">
        <f t="shared" si="58"/>
        <v/>
      </c>
      <c r="AZ70" s="641" t="str">
        <f t="shared" si="58"/>
        <v/>
      </c>
      <c r="BA70" s="641" t="str">
        <f t="shared" si="58"/>
        <v/>
      </c>
      <c r="BB70" s="641" t="str">
        <f t="shared" si="58"/>
        <v/>
      </c>
      <c r="BC70" s="641" t="str">
        <f t="shared" si="58"/>
        <v/>
      </c>
      <c r="BD70" s="641" t="str">
        <f t="shared" si="58"/>
        <v/>
      </c>
      <c r="BE70" s="641" t="str">
        <f t="shared" si="58"/>
        <v/>
      </c>
      <c r="BF70" s="641" t="str">
        <f t="shared" si="58"/>
        <v/>
      </c>
      <c r="BG70" s="641" t="str">
        <f t="shared" si="58"/>
        <v/>
      </c>
      <c r="BH70" s="641" t="str">
        <f t="shared" si="58"/>
        <v/>
      </c>
      <c r="BI70" s="641" t="str">
        <f t="shared" si="58"/>
        <v/>
      </c>
      <c r="BJ70" s="641" t="str">
        <f t="shared" si="58"/>
        <v/>
      </c>
      <c r="BK70" s="641" t="str">
        <f t="shared" si="58"/>
        <v/>
      </c>
      <c r="BL70" s="641" t="str">
        <f t="shared" si="58"/>
        <v/>
      </c>
      <c r="BM70" s="641" t="str">
        <f t="shared" si="58"/>
        <v/>
      </c>
      <c r="BN70" s="641" t="str">
        <f t="shared" si="58"/>
        <v/>
      </c>
      <c r="BO70" s="647" t="str">
        <f t="shared" si="58"/>
        <v/>
      </c>
      <c r="BP70" s="647" t="str">
        <f t="shared" si="58"/>
        <v/>
      </c>
      <c r="BQ70" s="648" t="str">
        <f>IFERROR(BQ68/BQ63,"")</f>
        <v/>
      </c>
      <c r="BR70" s="649" t="str">
        <f t="shared" ref="BR70:CK70" si="59">IFERROR(BR68/BR63,"")</f>
        <v/>
      </c>
      <c r="BS70" s="647" t="str">
        <f t="shared" si="59"/>
        <v/>
      </c>
      <c r="BT70" s="647" t="str">
        <f t="shared" si="59"/>
        <v/>
      </c>
      <c r="BU70" s="647" t="str">
        <f t="shared" si="59"/>
        <v/>
      </c>
      <c r="BV70" s="647" t="str">
        <f t="shared" si="59"/>
        <v/>
      </c>
      <c r="BW70" s="647" t="str">
        <f t="shared" si="59"/>
        <v/>
      </c>
      <c r="BX70" s="647" t="str">
        <f t="shared" si="59"/>
        <v/>
      </c>
      <c r="BY70" s="647" t="str">
        <f t="shared" si="59"/>
        <v/>
      </c>
      <c r="BZ70" s="647" t="str">
        <f t="shared" si="59"/>
        <v/>
      </c>
      <c r="CA70" s="647" t="str">
        <f t="shared" si="59"/>
        <v/>
      </c>
      <c r="CB70" s="647" t="str">
        <f t="shared" si="59"/>
        <v/>
      </c>
      <c r="CC70" s="647" t="str">
        <f t="shared" si="59"/>
        <v/>
      </c>
      <c r="CD70" s="647" t="str">
        <f t="shared" si="59"/>
        <v/>
      </c>
      <c r="CE70" s="647" t="str">
        <f t="shared" si="59"/>
        <v/>
      </c>
      <c r="CF70" s="647" t="str">
        <f t="shared" si="59"/>
        <v/>
      </c>
      <c r="CG70" s="647" t="str">
        <f t="shared" si="59"/>
        <v/>
      </c>
      <c r="CH70" s="647" t="str">
        <f t="shared" si="59"/>
        <v/>
      </c>
      <c r="CI70" s="647" t="str">
        <f t="shared" si="59"/>
        <v/>
      </c>
      <c r="CJ70" s="647" t="str">
        <f t="shared" si="59"/>
        <v/>
      </c>
      <c r="CK70" s="650" t="str">
        <f t="shared" si="59"/>
        <v/>
      </c>
    </row>
    <row r="71" spans="2:89" ht="42.75" x14ac:dyDescent="0.2">
      <c r="B71" s="683"/>
      <c r="C71" s="69" t="s">
        <v>339</v>
      </c>
      <c r="D71" s="70" t="s">
        <v>271</v>
      </c>
      <c r="E71" s="71" t="s">
        <v>340</v>
      </c>
      <c r="F71" s="39" t="s">
        <v>273</v>
      </c>
      <c r="G71" s="69" t="s">
        <v>274</v>
      </c>
      <c r="H71" s="135">
        <v>0</v>
      </c>
      <c r="I71" s="171"/>
      <c r="J71" s="171">
        <f>IFERROR(J63/(J63+J64),"")</f>
        <v>0.40844755855529669</v>
      </c>
      <c r="K71" s="172">
        <f t="shared" ref="K71:BP71" si="60">IFERROR(K63/(K63+K64),"")</f>
        <v>0.42856788144169006</v>
      </c>
      <c r="L71" s="172">
        <f t="shared" si="60"/>
        <v>0.44841997145268908</v>
      </c>
      <c r="M71" s="172">
        <f t="shared" si="60"/>
        <v>0.46776696057853562</v>
      </c>
      <c r="N71" s="172">
        <f t="shared" si="60"/>
        <v>0.48673848422139498</v>
      </c>
      <c r="O71" s="172">
        <f t="shared" si="60"/>
        <v>0.50396467339022533</v>
      </c>
      <c r="P71" s="172">
        <f t="shared" si="60"/>
        <v>0.51941439042959636</v>
      </c>
      <c r="Q71" s="172">
        <f t="shared" si="60"/>
        <v>0.53483988036033958</v>
      </c>
      <c r="R71" s="172">
        <f t="shared" si="60"/>
        <v>0.54989502866994067</v>
      </c>
      <c r="S71" s="172">
        <f t="shared" si="60"/>
        <v>0.56482058053796791</v>
      </c>
      <c r="T71" s="172">
        <f t="shared" si="60"/>
        <v>0.5779367674498963</v>
      </c>
      <c r="U71" s="172">
        <f t="shared" si="60"/>
        <v>0.58929953691432313</v>
      </c>
      <c r="V71" s="172">
        <f t="shared" si="60"/>
        <v>0.60025548382766092</v>
      </c>
      <c r="W71" s="172">
        <f t="shared" si="60"/>
        <v>0.61119593240194803</v>
      </c>
      <c r="X71" s="172">
        <f t="shared" si="60"/>
        <v>0.62184167434626836</v>
      </c>
      <c r="Y71" s="172">
        <f t="shared" si="60"/>
        <v>0.63230536446989838</v>
      </c>
      <c r="Z71" s="172">
        <f t="shared" si="60"/>
        <v>0.64260723720361179</v>
      </c>
      <c r="AA71" s="172">
        <f t="shared" si="60"/>
        <v>0.65278755939745514</v>
      </c>
      <c r="AB71" s="172">
        <f t="shared" si="60"/>
        <v>0.66283449761736346</v>
      </c>
      <c r="AC71" s="172">
        <f t="shared" si="60"/>
        <v>0.67272614925765384</v>
      </c>
      <c r="AD71" s="172">
        <f t="shared" si="60"/>
        <v>0.68103086593158968</v>
      </c>
      <c r="AE71" s="172">
        <f t="shared" si="60"/>
        <v>0.68770724737419298</v>
      </c>
      <c r="AF71" s="172">
        <f t="shared" si="60"/>
        <v>0.69429485728439166</v>
      </c>
      <c r="AG71" s="172">
        <f t="shared" si="60"/>
        <v>0.7007493656020124</v>
      </c>
      <c r="AH71" s="172">
        <f t="shared" si="60"/>
        <v>0.70683240204424591</v>
      </c>
      <c r="AI71" s="172">
        <f t="shared" si="60"/>
        <v>0.71126128801156618</v>
      </c>
      <c r="AJ71" s="172">
        <f t="shared" si="60"/>
        <v>0.71380860076092389</v>
      </c>
      <c r="AK71" s="172">
        <f t="shared" si="60"/>
        <v>0.71629369723770842</v>
      </c>
      <c r="AL71" s="172">
        <f t="shared" si="60"/>
        <v>0.71868729836089773</v>
      </c>
      <c r="AM71" s="172">
        <f t="shared" si="60"/>
        <v>0.72105884215254112</v>
      </c>
      <c r="AN71" s="172">
        <f t="shared" si="60"/>
        <v>0.72345465444089796</v>
      </c>
      <c r="AO71" s="172">
        <f t="shared" si="60"/>
        <v>0.72574299361160044</v>
      </c>
      <c r="AP71" s="172">
        <f t="shared" si="60"/>
        <v>0.72797673279905262</v>
      </c>
      <c r="AQ71" s="172">
        <f t="shared" si="60"/>
        <v>0.73016100670745976</v>
      </c>
      <c r="AR71" s="172">
        <f t="shared" si="60"/>
        <v>0.73236148731337591</v>
      </c>
      <c r="AS71" s="172">
        <f t="shared" si="60"/>
        <v>0.73451913957820936</v>
      </c>
      <c r="AT71" s="172">
        <f t="shared" si="60"/>
        <v>0.73671494962224726</v>
      </c>
      <c r="AU71" s="172">
        <f t="shared" si="60"/>
        <v>0.7388452010603318</v>
      </c>
      <c r="AV71" s="172">
        <f t="shared" si="60"/>
        <v>0.74091145371017886</v>
      </c>
      <c r="AW71" s="172">
        <f t="shared" si="60"/>
        <v>0.74292502296360285</v>
      </c>
      <c r="AX71" s="172" t="str">
        <f t="shared" si="60"/>
        <v/>
      </c>
      <c r="AY71" s="172" t="str">
        <f t="shared" si="60"/>
        <v/>
      </c>
      <c r="AZ71" s="172" t="str">
        <f t="shared" si="60"/>
        <v/>
      </c>
      <c r="BA71" s="172" t="str">
        <f t="shared" si="60"/>
        <v/>
      </c>
      <c r="BB71" s="172" t="str">
        <f t="shared" si="60"/>
        <v/>
      </c>
      <c r="BC71" s="172" t="str">
        <f t="shared" si="60"/>
        <v/>
      </c>
      <c r="BD71" s="172" t="str">
        <f t="shared" si="60"/>
        <v/>
      </c>
      <c r="BE71" s="172" t="str">
        <f t="shared" si="60"/>
        <v/>
      </c>
      <c r="BF71" s="172" t="str">
        <f t="shared" si="60"/>
        <v/>
      </c>
      <c r="BG71" s="172" t="str">
        <f t="shared" si="60"/>
        <v/>
      </c>
      <c r="BH71" s="172" t="str">
        <f t="shared" si="60"/>
        <v/>
      </c>
      <c r="BI71" s="172" t="str">
        <f t="shared" si="60"/>
        <v/>
      </c>
      <c r="BJ71" s="172" t="str">
        <f t="shared" si="60"/>
        <v/>
      </c>
      <c r="BK71" s="172" t="str">
        <f t="shared" si="60"/>
        <v/>
      </c>
      <c r="BL71" s="172" t="str">
        <f t="shared" si="60"/>
        <v/>
      </c>
      <c r="BM71" s="172" t="str">
        <f t="shared" si="60"/>
        <v/>
      </c>
      <c r="BN71" s="172" t="str">
        <f t="shared" si="60"/>
        <v/>
      </c>
      <c r="BO71" s="172" t="str">
        <f t="shared" si="60"/>
        <v/>
      </c>
      <c r="BP71" s="172" t="str">
        <f t="shared" si="60"/>
        <v/>
      </c>
      <c r="BQ71" s="390" t="str">
        <f>IFERROR(BQ63/(BQ63+BQ64),"")</f>
        <v/>
      </c>
      <c r="BR71" s="439" t="str">
        <f t="shared" ref="BR71:CK71" si="61">IFERROR(BR63/(BR63+BR64),"")</f>
        <v/>
      </c>
      <c r="BS71" s="172" t="str">
        <f t="shared" si="61"/>
        <v/>
      </c>
      <c r="BT71" s="172" t="str">
        <f t="shared" si="61"/>
        <v/>
      </c>
      <c r="BU71" s="172" t="str">
        <f t="shared" si="61"/>
        <v/>
      </c>
      <c r="BV71" s="172" t="str">
        <f t="shared" si="61"/>
        <v/>
      </c>
      <c r="BW71" s="172" t="str">
        <f t="shared" si="61"/>
        <v/>
      </c>
      <c r="BX71" s="172" t="str">
        <f t="shared" si="61"/>
        <v/>
      </c>
      <c r="BY71" s="172" t="str">
        <f t="shared" si="61"/>
        <v/>
      </c>
      <c r="BZ71" s="172" t="str">
        <f t="shared" si="61"/>
        <v/>
      </c>
      <c r="CA71" s="172" t="str">
        <f t="shared" si="61"/>
        <v/>
      </c>
      <c r="CB71" s="172" t="str">
        <f t="shared" si="61"/>
        <v/>
      </c>
      <c r="CC71" s="172" t="str">
        <f t="shared" si="61"/>
        <v/>
      </c>
      <c r="CD71" s="172" t="str">
        <f t="shared" si="61"/>
        <v/>
      </c>
      <c r="CE71" s="172" t="str">
        <f t="shared" si="61"/>
        <v/>
      </c>
      <c r="CF71" s="172" t="str">
        <f t="shared" si="61"/>
        <v/>
      </c>
      <c r="CG71" s="172" t="str">
        <f t="shared" si="61"/>
        <v/>
      </c>
      <c r="CH71" s="172" t="str">
        <f t="shared" si="61"/>
        <v/>
      </c>
      <c r="CI71" s="172" t="str">
        <f t="shared" si="61"/>
        <v/>
      </c>
      <c r="CJ71" s="172" t="str">
        <f t="shared" si="61"/>
        <v/>
      </c>
      <c r="CK71" s="173" t="str">
        <f t="shared" si="61"/>
        <v/>
      </c>
    </row>
    <row r="72" spans="2:89" ht="43.5" thickBot="1" x14ac:dyDescent="0.25">
      <c r="B72" s="684"/>
      <c r="C72" s="73" t="s">
        <v>341</v>
      </c>
      <c r="D72" s="74" t="s">
        <v>276</v>
      </c>
      <c r="E72" s="62" t="s">
        <v>342</v>
      </c>
      <c r="F72" s="63" t="s">
        <v>278</v>
      </c>
      <c r="G72" s="73" t="s">
        <v>274</v>
      </c>
      <c r="H72" s="166">
        <v>0</v>
      </c>
      <c r="I72" s="174"/>
      <c r="J72" s="174">
        <f>IFERROR(J63/(J63+J65+J64),"")</f>
        <v>0.39314418645106275</v>
      </c>
      <c r="K72" s="175">
        <f t="shared" ref="K72:BP72" si="62">IFERROR(K63/(K63+K65+K64),"")</f>
        <v>0.41249569687672827</v>
      </c>
      <c r="L72" s="175">
        <f t="shared" si="62"/>
        <v>0.43157156607411407</v>
      </c>
      <c r="M72" s="175">
        <f t="shared" si="62"/>
        <v>0.45014229218741664</v>
      </c>
      <c r="N72" s="175">
        <f t="shared" si="62"/>
        <v>0.46834866541172404</v>
      </c>
      <c r="O72" s="175">
        <f t="shared" si="62"/>
        <v>0.4850676255756074</v>
      </c>
      <c r="P72" s="175">
        <f t="shared" si="62"/>
        <v>0.50008997602817618</v>
      </c>
      <c r="Q72" s="175">
        <f t="shared" si="62"/>
        <v>0.51509698470193377</v>
      </c>
      <c r="R72" s="175">
        <f t="shared" si="62"/>
        <v>0.52975610161471709</v>
      </c>
      <c r="S72" s="175">
        <f t="shared" si="62"/>
        <v>0.54429826337731468</v>
      </c>
      <c r="T72" s="175">
        <f t="shared" si="62"/>
        <v>0.55689862991199157</v>
      </c>
      <c r="U72" s="175">
        <f t="shared" si="62"/>
        <v>0.56781309903245991</v>
      </c>
      <c r="V72" s="175">
        <f t="shared" si="62"/>
        <v>0.57833553287395101</v>
      </c>
      <c r="W72" s="175">
        <f t="shared" si="62"/>
        <v>0.5888418459808773</v>
      </c>
      <c r="X72" s="175">
        <f t="shared" si="62"/>
        <v>0.59906396253761496</v>
      </c>
      <c r="Y72" s="175">
        <f t="shared" si="62"/>
        <v>0.60911013126063507</v>
      </c>
      <c r="Z72" s="175">
        <f t="shared" si="62"/>
        <v>0.61899983659637825</v>
      </c>
      <c r="AA72" s="175">
        <f t="shared" si="62"/>
        <v>0.62877177907866899</v>
      </c>
      <c r="AB72" s="175">
        <f t="shared" si="62"/>
        <v>0.63841463908633178</v>
      </c>
      <c r="AC72" s="175">
        <f t="shared" si="62"/>
        <v>0.6479074422076454</v>
      </c>
      <c r="AD72" s="175">
        <f t="shared" si="62"/>
        <v>0.65587652090800297</v>
      </c>
      <c r="AE72" s="175">
        <f t="shared" si="62"/>
        <v>0.66228255647895118</v>
      </c>
      <c r="AF72" s="175">
        <f t="shared" si="62"/>
        <v>0.66860296706414812</v>
      </c>
      <c r="AG72" s="175">
        <f t="shared" si="62"/>
        <v>0.67479523877082082</v>
      </c>
      <c r="AH72" s="175">
        <f t="shared" si="62"/>
        <v>0.68063073952677344</v>
      </c>
      <c r="AI72" s="175">
        <f t="shared" si="62"/>
        <v>0.68487916284132466</v>
      </c>
      <c r="AJ72" s="175">
        <f t="shared" si="62"/>
        <v>0.68732258745111041</v>
      </c>
      <c r="AK72" s="175">
        <f t="shared" si="62"/>
        <v>0.68970627041282739</v>
      </c>
      <c r="AL72" s="175">
        <f t="shared" si="62"/>
        <v>0.6920021319417089</v>
      </c>
      <c r="AM72" s="175">
        <f t="shared" si="62"/>
        <v>0.69427677661610765</v>
      </c>
      <c r="AN72" s="175">
        <f t="shared" si="62"/>
        <v>0.69657464119643142</v>
      </c>
      <c r="AO72" s="175">
        <f t="shared" si="62"/>
        <v>0.69876937058641553</v>
      </c>
      <c r="AP72" s="175">
        <f t="shared" si="62"/>
        <v>0.70091168234999723</v>
      </c>
      <c r="AQ72" s="175">
        <f t="shared" si="62"/>
        <v>0.70300650390238595</v>
      </c>
      <c r="AR72" s="175">
        <f t="shared" si="62"/>
        <v>0.70511681734691789</v>
      </c>
      <c r="AS72" s="175">
        <f t="shared" si="62"/>
        <v>0.70718601039421936</v>
      </c>
      <c r="AT72" s="175">
        <f t="shared" si="62"/>
        <v>0.70929174553151975</v>
      </c>
      <c r="AU72" s="175">
        <f t="shared" si="62"/>
        <v>0.71133456623658031</v>
      </c>
      <c r="AV72" s="175">
        <f t="shared" si="62"/>
        <v>0.71331596888922266</v>
      </c>
      <c r="AW72" s="175">
        <f t="shared" si="62"/>
        <v>0.71524680918142514</v>
      </c>
      <c r="AX72" s="175" t="str">
        <f t="shared" si="62"/>
        <v/>
      </c>
      <c r="AY72" s="175" t="str">
        <f t="shared" si="62"/>
        <v/>
      </c>
      <c r="AZ72" s="175" t="str">
        <f t="shared" si="62"/>
        <v/>
      </c>
      <c r="BA72" s="175" t="str">
        <f t="shared" si="62"/>
        <v/>
      </c>
      <c r="BB72" s="175" t="str">
        <f t="shared" si="62"/>
        <v/>
      </c>
      <c r="BC72" s="175" t="str">
        <f t="shared" si="62"/>
        <v/>
      </c>
      <c r="BD72" s="175" t="str">
        <f t="shared" si="62"/>
        <v/>
      </c>
      <c r="BE72" s="175" t="str">
        <f t="shared" si="62"/>
        <v/>
      </c>
      <c r="BF72" s="175" t="str">
        <f t="shared" si="62"/>
        <v/>
      </c>
      <c r="BG72" s="175" t="str">
        <f t="shared" si="62"/>
        <v/>
      </c>
      <c r="BH72" s="175" t="str">
        <f t="shared" si="62"/>
        <v/>
      </c>
      <c r="BI72" s="175" t="str">
        <f t="shared" si="62"/>
        <v/>
      </c>
      <c r="BJ72" s="175" t="str">
        <f t="shared" si="62"/>
        <v/>
      </c>
      <c r="BK72" s="175" t="str">
        <f t="shared" si="62"/>
        <v/>
      </c>
      <c r="BL72" s="175" t="str">
        <f t="shared" si="62"/>
        <v/>
      </c>
      <c r="BM72" s="175" t="str">
        <f t="shared" si="62"/>
        <v/>
      </c>
      <c r="BN72" s="175" t="str">
        <f t="shared" si="62"/>
        <v/>
      </c>
      <c r="BO72" s="175" t="str">
        <f t="shared" si="62"/>
        <v/>
      </c>
      <c r="BP72" s="175" t="str">
        <f t="shared" si="62"/>
        <v/>
      </c>
      <c r="BQ72" s="413" t="str">
        <f>IFERROR(BQ63/(BQ63+BQ65+BQ64),"")</f>
        <v/>
      </c>
      <c r="BR72" s="440" t="str">
        <f t="shared" ref="BR72:CK72" si="63">IFERROR(BR63/(BR63+BR65+BR64),"")</f>
        <v/>
      </c>
      <c r="BS72" s="175" t="str">
        <f t="shared" si="63"/>
        <v/>
      </c>
      <c r="BT72" s="175" t="str">
        <f t="shared" si="63"/>
        <v/>
      </c>
      <c r="BU72" s="175" t="str">
        <f t="shared" si="63"/>
        <v/>
      </c>
      <c r="BV72" s="175" t="str">
        <f t="shared" si="63"/>
        <v/>
      </c>
      <c r="BW72" s="175" t="str">
        <f t="shared" si="63"/>
        <v/>
      </c>
      <c r="BX72" s="175" t="str">
        <f t="shared" si="63"/>
        <v/>
      </c>
      <c r="BY72" s="175" t="str">
        <f t="shared" si="63"/>
        <v/>
      </c>
      <c r="BZ72" s="175" t="str">
        <f t="shared" si="63"/>
        <v/>
      </c>
      <c r="CA72" s="175" t="str">
        <f t="shared" si="63"/>
        <v/>
      </c>
      <c r="CB72" s="175" t="str">
        <f t="shared" si="63"/>
        <v/>
      </c>
      <c r="CC72" s="175" t="str">
        <f t="shared" si="63"/>
        <v/>
      </c>
      <c r="CD72" s="175" t="str">
        <f t="shared" si="63"/>
        <v/>
      </c>
      <c r="CE72" s="175" t="str">
        <f t="shared" si="63"/>
        <v/>
      </c>
      <c r="CF72" s="175" t="str">
        <f t="shared" si="63"/>
        <v/>
      </c>
      <c r="CG72" s="175" t="str">
        <f t="shared" si="63"/>
        <v/>
      </c>
      <c r="CH72" s="175" t="str">
        <f t="shared" si="63"/>
        <v/>
      </c>
      <c r="CI72" s="175" t="str">
        <f t="shared" si="63"/>
        <v/>
      </c>
      <c r="CJ72" s="175" t="str">
        <f t="shared" si="63"/>
        <v/>
      </c>
      <c r="CK72" s="176" t="str">
        <f t="shared" si="63"/>
        <v/>
      </c>
    </row>
    <row r="73" spans="2:89" s="628" customFormat="1" ht="43.5" thickBot="1" x14ac:dyDescent="0.25">
      <c r="B73" s="616" t="s">
        <v>279</v>
      </c>
      <c r="C73" s="617" t="s">
        <v>343</v>
      </c>
      <c r="D73" s="618" t="s">
        <v>281</v>
      </c>
      <c r="E73" s="619" t="s">
        <v>344</v>
      </c>
      <c r="F73" s="620" t="s">
        <v>283</v>
      </c>
      <c r="G73" s="617" t="s">
        <v>171</v>
      </c>
      <c r="H73" s="652">
        <v>2</v>
      </c>
      <c r="I73" s="651"/>
      <c r="J73" s="651">
        <f>'[1]Berwick S&amp;D Final'!K68</f>
        <v>6.7512460593134165</v>
      </c>
      <c r="K73" s="651">
        <f>'[1]Berwick S&amp;D Final'!L68</f>
        <v>6.6756429728120565</v>
      </c>
      <c r="L73" s="651">
        <f>'[1]Berwick S&amp;D Final'!M68</f>
        <v>6.6020260117948055</v>
      </c>
      <c r="M73" s="651">
        <f>'[1]Berwick S&amp;D Final'!N68</f>
        <v>6.5307054370641708</v>
      </c>
      <c r="N73" s="651">
        <f>'[1]Berwick S&amp;D Final'!O68</f>
        <v>6.481767613440752</v>
      </c>
      <c r="O73" s="651">
        <f>'[1]Berwick S&amp;D Final'!P68</f>
        <v>6.432222718372941</v>
      </c>
      <c r="P73" s="651">
        <f>'[1]Berwick S&amp;D Final'!Q68</f>
        <v>6.3834757730364799</v>
      </c>
      <c r="Q73" s="651">
        <f>'[1]Berwick S&amp;D Final'!R68</f>
        <v>6.3385233208537102</v>
      </c>
      <c r="R73" s="651">
        <f>'[1]Berwick S&amp;D Final'!S68</f>
        <v>6.2879799921065569</v>
      </c>
      <c r="S73" s="651">
        <f>'[1]Berwick S&amp;D Final'!T68</f>
        <v>6.2448116019368172</v>
      </c>
      <c r="T73" s="651">
        <f>'[1]Berwick S&amp;D Final'!U68</f>
        <v>6.2045322954654694</v>
      </c>
      <c r="U73" s="651">
        <f>'[1]Berwick S&amp;D Final'!V68</f>
        <v>6.1666889637708664</v>
      </c>
      <c r="V73" s="651">
        <f>'[1]Berwick S&amp;D Final'!W68</f>
        <v>6.1231934800744057</v>
      </c>
      <c r="W73" s="651">
        <f>'[1]Berwick S&amp;D Final'!X68</f>
        <v>6.084012545645237</v>
      </c>
      <c r="X73" s="651">
        <f>'[1]Berwick S&amp;D Final'!Y68</f>
        <v>6.0549347922205925</v>
      </c>
      <c r="Y73" s="651">
        <f>'[1]Berwick S&amp;D Final'!Z68</f>
        <v>6.0230893194675446</v>
      </c>
      <c r="Z73" s="651">
        <f>'[1]Berwick S&amp;D Final'!AA68</f>
        <v>5.9874684009701014</v>
      </c>
      <c r="AA73" s="651">
        <f>'[1]Berwick S&amp;D Final'!AB68</f>
        <v>5.962467335164547</v>
      </c>
      <c r="AB73" s="651">
        <f>'[1]Berwick S&amp;D Final'!AC68</f>
        <v>5.9447360932826996</v>
      </c>
      <c r="AC73" s="651">
        <f>'[1]Berwick S&amp;D Final'!AD68</f>
        <v>5.9335556775331497</v>
      </c>
      <c r="AD73" s="651">
        <f>'[1]Berwick S&amp;D Final'!AE68</f>
        <v>5.9137132838368416</v>
      </c>
      <c r="AE73" s="651">
        <f>'[1]Berwick S&amp;D Final'!AF68</f>
        <v>5.8979158941656351</v>
      </c>
      <c r="AF73" s="651">
        <f>'[1]Berwick S&amp;D Final'!AG68</f>
        <v>5.8824348226189613</v>
      </c>
      <c r="AG73" s="651">
        <f>'[1]Berwick S&amp;D Final'!AH68</f>
        <v>5.8685394823551178</v>
      </c>
      <c r="AH73" s="651">
        <f>'[1]Berwick S&amp;D Final'!AI68</f>
        <v>5.8494171146303415</v>
      </c>
      <c r="AI73" s="651">
        <f>'[1]Berwick S&amp;D Final'!AJ68</f>
        <v>5.8598666116595268</v>
      </c>
      <c r="AJ73" s="651">
        <f>'[1]Berwick S&amp;D Final'!AK68</f>
        <v>5.857314333319664</v>
      </c>
      <c r="AK73" s="651">
        <f>'[1]Berwick S&amp;D Final'!AL68</f>
        <v>5.8713611513376236</v>
      </c>
      <c r="AL73" s="651">
        <f>'[1]Berwick S&amp;D Final'!AM68</f>
        <v>5.8797035608440638</v>
      </c>
      <c r="AM73" s="651">
        <f>'[1]Berwick S&amp;D Final'!AN68</f>
        <v>5.8904744386672974</v>
      </c>
      <c r="AN73" s="651">
        <f>'[1]Berwick S&amp;D Final'!AO68</f>
        <v>5.9023500680923462</v>
      </c>
      <c r="AO73" s="651">
        <f>'[1]Berwick S&amp;D Final'!AP68</f>
        <v>5.9170908257365227</v>
      </c>
      <c r="AP73" s="651">
        <f>'[1]Berwick S&amp;D Final'!AQ68</f>
        <v>5.9262254480272532</v>
      </c>
      <c r="AQ73" s="651">
        <f>'[1]Berwick S&amp;D Final'!AR68</f>
        <v>5.9371881037950516</v>
      </c>
      <c r="AR73" s="651">
        <f>'[1]Berwick S&amp;D Final'!AS68</f>
        <v>5.9464542269706726</v>
      </c>
      <c r="AS73" s="651">
        <f>'[1]Berwick S&amp;D Final'!AT68</f>
        <v>5.9597601667046547</v>
      </c>
      <c r="AT73" s="651">
        <f>'[1]Berwick S&amp;D Final'!AU68</f>
        <v>5.9656837675720453</v>
      </c>
      <c r="AU73" s="651">
        <f>'[1]Berwick S&amp;D Final'!AV68</f>
        <v>5.9746295362710953</v>
      </c>
      <c r="AV73" s="651">
        <f>'[1]Berwick S&amp;D Final'!AW68</f>
        <v>5.9849113393574953</v>
      </c>
      <c r="AW73" s="651">
        <f>'[1]Berwick S&amp;D Final'!AX68</f>
        <v>5.9983150586485863</v>
      </c>
      <c r="AX73" s="653" t="str">
        <f t="shared" ref="AX73:BP73" si="64">IFERROR((AX53+AX54+AX56+AX59),"")</f>
        <v/>
      </c>
      <c r="AY73" s="653" t="str">
        <f t="shared" si="64"/>
        <v/>
      </c>
      <c r="AZ73" s="653" t="str">
        <f t="shared" si="64"/>
        <v/>
      </c>
      <c r="BA73" s="653" t="str">
        <f t="shared" si="64"/>
        <v/>
      </c>
      <c r="BB73" s="653" t="str">
        <f t="shared" si="64"/>
        <v/>
      </c>
      <c r="BC73" s="653" t="str">
        <f t="shared" si="64"/>
        <v/>
      </c>
      <c r="BD73" s="653" t="str">
        <f t="shared" si="64"/>
        <v/>
      </c>
      <c r="BE73" s="653" t="str">
        <f t="shared" si="64"/>
        <v/>
      </c>
      <c r="BF73" s="653" t="str">
        <f t="shared" si="64"/>
        <v/>
      </c>
      <c r="BG73" s="653" t="str">
        <f t="shared" si="64"/>
        <v/>
      </c>
      <c r="BH73" s="653" t="str">
        <f t="shared" si="64"/>
        <v/>
      </c>
      <c r="BI73" s="653" t="str">
        <f t="shared" si="64"/>
        <v/>
      </c>
      <c r="BJ73" s="653" t="str">
        <f t="shared" si="64"/>
        <v/>
      </c>
      <c r="BK73" s="653" t="str">
        <f t="shared" si="64"/>
        <v/>
      </c>
      <c r="BL73" s="653" t="str">
        <f t="shared" si="64"/>
        <v/>
      </c>
      <c r="BM73" s="653" t="str">
        <f t="shared" si="64"/>
        <v/>
      </c>
      <c r="BN73" s="653" t="str">
        <f t="shared" si="64"/>
        <v/>
      </c>
      <c r="BO73" s="653" t="str">
        <f t="shared" si="64"/>
        <v/>
      </c>
      <c r="BP73" s="653" t="str">
        <f t="shared" si="64"/>
        <v/>
      </c>
      <c r="BQ73" s="654" t="str">
        <f>IFERROR((BQ53+BQ54+BQ56+BQ59),"")</f>
        <v/>
      </c>
      <c r="BR73" s="655">
        <f t="shared" ref="BR73:CK73" si="65">IFERROR((BR53+BR54+BR56+BR59),"")</f>
        <v>0</v>
      </c>
      <c r="BS73" s="653">
        <f t="shared" si="65"/>
        <v>0</v>
      </c>
      <c r="BT73" s="653">
        <f t="shared" si="65"/>
        <v>0</v>
      </c>
      <c r="BU73" s="653">
        <f t="shared" si="65"/>
        <v>0</v>
      </c>
      <c r="BV73" s="653">
        <f t="shared" si="65"/>
        <v>0</v>
      </c>
      <c r="BW73" s="653">
        <f t="shared" si="65"/>
        <v>0</v>
      </c>
      <c r="BX73" s="653">
        <f t="shared" si="65"/>
        <v>0</v>
      </c>
      <c r="BY73" s="653">
        <f t="shared" si="65"/>
        <v>0</v>
      </c>
      <c r="BZ73" s="653">
        <f t="shared" si="65"/>
        <v>0</v>
      </c>
      <c r="CA73" s="653">
        <f t="shared" si="65"/>
        <v>0</v>
      </c>
      <c r="CB73" s="653">
        <f t="shared" si="65"/>
        <v>0</v>
      </c>
      <c r="CC73" s="653">
        <f t="shared" si="65"/>
        <v>0</v>
      </c>
      <c r="CD73" s="653">
        <f t="shared" si="65"/>
        <v>0</v>
      </c>
      <c r="CE73" s="653">
        <f t="shared" si="65"/>
        <v>0</v>
      </c>
      <c r="CF73" s="653">
        <f t="shared" si="65"/>
        <v>0</v>
      </c>
      <c r="CG73" s="653">
        <f t="shared" si="65"/>
        <v>0</v>
      </c>
      <c r="CH73" s="653">
        <f t="shared" si="65"/>
        <v>0</v>
      </c>
      <c r="CI73" s="653">
        <f t="shared" si="65"/>
        <v>0</v>
      </c>
      <c r="CJ73" s="653">
        <f t="shared" si="65"/>
        <v>0</v>
      </c>
      <c r="CK73" s="656">
        <f t="shared" si="65"/>
        <v>0</v>
      </c>
    </row>
    <row r="74" spans="2:89" ht="15" customHeight="1" x14ac:dyDescent="0.2">
      <c r="B74" s="668" t="s">
        <v>284</v>
      </c>
      <c r="C74" s="79" t="s">
        <v>345</v>
      </c>
      <c r="D74" s="80" t="s">
        <v>286</v>
      </c>
      <c r="E74" s="81"/>
      <c r="F74" s="14"/>
      <c r="G74" s="401" t="s">
        <v>171</v>
      </c>
      <c r="H74" s="402">
        <v>2</v>
      </c>
      <c r="I74" s="403"/>
      <c r="J74" s="195">
        <v>-4.282210761302796E-2</v>
      </c>
      <c r="K74" s="404">
        <v>3.2607837983164245E-2</v>
      </c>
      <c r="L74" s="404">
        <v>9.3567012060669086E-3</v>
      </c>
      <c r="M74" s="404">
        <v>2.2821108350314923E-2</v>
      </c>
      <c r="N74" s="404">
        <v>4.9100245432539769E-2</v>
      </c>
      <c r="O74" s="404">
        <v>1.9150569101593184E-2</v>
      </c>
      <c r="P74" s="404">
        <v>1.870092305067006E-2</v>
      </c>
      <c r="Q74" s="404">
        <v>-4.2740147978798992E-2</v>
      </c>
      <c r="R74" s="404">
        <v>-3.0945765743265019E-2</v>
      </c>
      <c r="S74" s="404">
        <v>-2.7115417311140977E-3</v>
      </c>
      <c r="T74" s="404">
        <v>-4.326901716325815E-2</v>
      </c>
      <c r="U74" s="404">
        <v>3.2722361055287807E-2</v>
      </c>
      <c r="V74" s="404">
        <v>2.5984818348445016E-2</v>
      </c>
      <c r="W74" s="404">
        <v>3.7665502779854032E-2</v>
      </c>
      <c r="X74" s="404">
        <v>1.2563766670222964E-2</v>
      </c>
      <c r="Y74" s="404">
        <v>-2.7030389010368028E-2</v>
      </c>
      <c r="Z74" s="404">
        <v>1.7515088070895857E-2</v>
      </c>
      <c r="AA74" s="404">
        <v>-4.2698681643400516E-3</v>
      </c>
      <c r="AB74" s="404">
        <v>4.4305715538569101E-2</v>
      </c>
      <c r="AC74" s="404">
        <v>-8.1991459682220214E-3</v>
      </c>
      <c r="AD74" s="404">
        <v>2.6623572609178137E-2</v>
      </c>
      <c r="AE74" s="404">
        <v>1.9661640388173085E-2</v>
      </c>
      <c r="AF74" s="404">
        <v>5.5116694601895944E-2</v>
      </c>
      <c r="AG74" s="404">
        <v>-2.5677662382059818E-3</v>
      </c>
      <c r="AH74" s="404">
        <v>5.9376622919173005E-2</v>
      </c>
      <c r="AI74" s="404">
        <v>2.8322909953357955E-2</v>
      </c>
      <c r="AJ74" s="404">
        <v>3.216984295143055E-3</v>
      </c>
      <c r="AK74" s="404">
        <v>5.8411237124704085E-2</v>
      </c>
      <c r="AL74" s="404">
        <v>-3.699406415089701E-4</v>
      </c>
      <c r="AM74" s="404">
        <v>8.9660403786819831E-3</v>
      </c>
      <c r="AN74" s="404">
        <v>5.6016368586845E-2</v>
      </c>
      <c r="AO74" s="404">
        <v>3.7227541093250993E-2</v>
      </c>
      <c r="AP74" s="404">
        <v>4.7763962977370067E-2</v>
      </c>
      <c r="AQ74" s="404">
        <v>3.5994273244323027E-2</v>
      </c>
      <c r="AR74" s="404">
        <v>4.1440118670196924E-2</v>
      </c>
      <c r="AS74" s="404">
        <v>-1.3963735362800045E-2</v>
      </c>
      <c r="AT74" s="404">
        <v>2.9911916421935025E-2</v>
      </c>
      <c r="AU74" s="404">
        <v>4.381304128820096E-2</v>
      </c>
      <c r="AV74" s="404">
        <v>5.0320783067571928E-2</v>
      </c>
      <c r="AW74" s="404">
        <v>2.8719465227746044E-2</v>
      </c>
      <c r="AX74" s="404" t="s">
        <v>173</v>
      </c>
      <c r="AY74" s="404" t="s">
        <v>173</v>
      </c>
      <c r="AZ74" s="404" t="s">
        <v>173</v>
      </c>
      <c r="BA74" s="404" t="s">
        <v>173</v>
      </c>
      <c r="BB74" s="404" t="s">
        <v>173</v>
      </c>
      <c r="BC74" s="404" t="s">
        <v>173</v>
      </c>
      <c r="BD74" s="404" t="s">
        <v>173</v>
      </c>
      <c r="BE74" s="404" t="s">
        <v>173</v>
      </c>
      <c r="BF74" s="404" t="s">
        <v>173</v>
      </c>
      <c r="BG74" s="404" t="s">
        <v>173</v>
      </c>
      <c r="BH74" s="404" t="s">
        <v>173</v>
      </c>
      <c r="BI74" s="404" t="s">
        <v>173</v>
      </c>
      <c r="BJ74" s="404" t="s">
        <v>173</v>
      </c>
      <c r="BK74" s="404" t="s">
        <v>173</v>
      </c>
      <c r="BL74" s="404" t="s">
        <v>173</v>
      </c>
      <c r="BM74" s="404" t="s">
        <v>173</v>
      </c>
      <c r="BN74" s="404" t="s">
        <v>173</v>
      </c>
      <c r="BO74" s="404" t="s">
        <v>173</v>
      </c>
      <c r="BP74" s="404" t="s">
        <v>173</v>
      </c>
      <c r="BQ74" s="405" t="s">
        <v>173</v>
      </c>
      <c r="BR74" s="441"/>
      <c r="BS74" s="404"/>
      <c r="BT74" s="404"/>
      <c r="BU74" s="404"/>
      <c r="BV74" s="404"/>
      <c r="BW74" s="404"/>
      <c r="BX74" s="404"/>
      <c r="BY74" s="404"/>
      <c r="BZ74" s="404"/>
      <c r="CA74" s="404"/>
      <c r="CB74" s="404"/>
      <c r="CC74" s="404"/>
      <c r="CD74" s="404"/>
      <c r="CE74" s="404"/>
      <c r="CF74" s="404"/>
      <c r="CG74" s="404"/>
      <c r="CH74" s="404"/>
      <c r="CI74" s="404"/>
      <c r="CJ74" s="404"/>
      <c r="CK74" s="406"/>
    </row>
    <row r="75" spans="2:89" x14ac:dyDescent="0.2">
      <c r="B75" s="680"/>
      <c r="C75" s="82" t="s">
        <v>346</v>
      </c>
      <c r="D75" s="83" t="s">
        <v>288</v>
      </c>
      <c r="E75" s="10"/>
      <c r="F75" s="84"/>
      <c r="G75" s="407" t="s">
        <v>171</v>
      </c>
      <c r="H75" s="182">
        <v>2</v>
      </c>
      <c r="I75" s="183"/>
      <c r="J75" s="184">
        <v>2.2641491916572241</v>
      </c>
      <c r="K75" s="185">
        <v>2.1917236624564649</v>
      </c>
      <c r="L75" s="185">
        <v>2.239842372091946</v>
      </c>
      <c r="M75" s="185">
        <v>2.1879121700256419</v>
      </c>
      <c r="N75" s="185">
        <v>2.1790884407576532</v>
      </c>
      <c r="O75" s="185">
        <v>2.1175828206655289</v>
      </c>
      <c r="P75" s="185">
        <v>2.0664001464617878</v>
      </c>
      <c r="Q75" s="185">
        <v>2.0200907820288401</v>
      </c>
      <c r="R75" s="185">
        <v>1.945794636915777</v>
      </c>
      <c r="S75" s="185">
        <v>1.8919575642378741</v>
      </c>
      <c r="T75" s="185">
        <v>1.8338721188449261</v>
      </c>
      <c r="U75" s="185">
        <v>1.7664959690170221</v>
      </c>
      <c r="V75" s="185">
        <v>1.689943199830541</v>
      </c>
      <c r="W75" s="185">
        <v>1.6067909416768951</v>
      </c>
      <c r="X75" s="185">
        <v>1.570824612389657</v>
      </c>
      <c r="Y75" s="185">
        <v>1.534095456506738</v>
      </c>
      <c r="Z75" s="185">
        <v>1.4806566098340901</v>
      </c>
      <c r="AA75" s="185">
        <v>1.444541293159324</v>
      </c>
      <c r="AB75" s="185">
        <v>1.383074620993606</v>
      </c>
      <c r="AC75" s="185">
        <v>1.359086104736869</v>
      </c>
      <c r="AD75" s="185">
        <v>1.315980246596308</v>
      </c>
      <c r="AE75" s="185">
        <v>1.27407727376689</v>
      </c>
      <c r="AF75" s="185">
        <v>1.233580241748689</v>
      </c>
      <c r="AG75" s="185">
        <v>1.1998554116351019</v>
      </c>
      <c r="AH75" s="185">
        <v>1.1545075228911099</v>
      </c>
      <c r="AI75" s="185">
        <v>1.1405888801091231</v>
      </c>
      <c r="AJ75" s="185">
        <v>1.111428302203793</v>
      </c>
      <c r="AK75" s="185">
        <v>1.0548724406403149</v>
      </c>
      <c r="AL75" s="185">
        <v>1.044790778309524</v>
      </c>
      <c r="AM75" s="185">
        <v>1.0205151763575731</v>
      </c>
      <c r="AN75" s="185">
        <v>0.96415618870299802</v>
      </c>
      <c r="AO75" s="185">
        <v>0.93083837766323096</v>
      </c>
      <c r="AP75" s="185">
        <v>0.89896135306035396</v>
      </c>
      <c r="AQ75" s="185">
        <v>0.85966784868686197</v>
      </c>
      <c r="AR75" s="185">
        <v>0.85924501109530205</v>
      </c>
      <c r="AS75" s="185">
        <v>0.83810197816273901</v>
      </c>
      <c r="AT75" s="185">
        <v>0.78034565720242299</v>
      </c>
      <c r="AU75" s="185">
        <v>0.75589981006521301</v>
      </c>
      <c r="AV75" s="185">
        <v>0.73323106970198404</v>
      </c>
      <c r="AW75" s="185">
        <v>0.70605198074572495</v>
      </c>
      <c r="AX75" s="185" t="s">
        <v>173</v>
      </c>
      <c r="AY75" s="185" t="s">
        <v>173</v>
      </c>
      <c r="AZ75" s="185" t="s">
        <v>173</v>
      </c>
      <c r="BA75" s="185" t="s">
        <v>173</v>
      </c>
      <c r="BB75" s="185" t="s">
        <v>173</v>
      </c>
      <c r="BC75" s="185" t="s">
        <v>173</v>
      </c>
      <c r="BD75" s="185" t="s">
        <v>173</v>
      </c>
      <c r="BE75" s="185" t="s">
        <v>173</v>
      </c>
      <c r="BF75" s="185" t="s">
        <v>173</v>
      </c>
      <c r="BG75" s="185" t="s">
        <v>173</v>
      </c>
      <c r="BH75" s="185" t="s">
        <v>173</v>
      </c>
      <c r="BI75" s="185" t="s">
        <v>173</v>
      </c>
      <c r="BJ75" s="185" t="s">
        <v>173</v>
      </c>
      <c r="BK75" s="185" t="s">
        <v>173</v>
      </c>
      <c r="BL75" s="185" t="s">
        <v>173</v>
      </c>
      <c r="BM75" s="185" t="s">
        <v>173</v>
      </c>
      <c r="BN75" s="185" t="s">
        <v>173</v>
      </c>
      <c r="BO75" s="185" t="s">
        <v>173</v>
      </c>
      <c r="BP75" s="185" t="s">
        <v>173</v>
      </c>
      <c r="BQ75" s="395" t="s">
        <v>173</v>
      </c>
      <c r="BR75" s="442"/>
      <c r="BS75" s="185"/>
      <c r="BT75" s="185"/>
      <c r="BU75" s="185"/>
      <c r="BV75" s="185"/>
      <c r="BW75" s="185"/>
      <c r="BX75" s="185"/>
      <c r="BY75" s="185"/>
      <c r="BZ75" s="185"/>
      <c r="CA75" s="185"/>
      <c r="CB75" s="185"/>
      <c r="CC75" s="185"/>
      <c r="CD75" s="185"/>
      <c r="CE75" s="185"/>
      <c r="CF75" s="185"/>
      <c r="CG75" s="185"/>
      <c r="CH75" s="185"/>
      <c r="CI75" s="185"/>
      <c r="CJ75" s="185"/>
      <c r="CK75" s="186"/>
    </row>
    <row r="76" spans="2:89" x14ac:dyDescent="0.2">
      <c r="B76" s="680"/>
      <c r="C76" s="85" t="s">
        <v>347</v>
      </c>
      <c r="D76" s="86" t="s">
        <v>290</v>
      </c>
      <c r="E76" s="87" t="s">
        <v>348</v>
      </c>
      <c r="F76" s="48" t="s">
        <v>292</v>
      </c>
      <c r="G76" s="408" t="s">
        <v>171</v>
      </c>
      <c r="H76" s="187">
        <v>2</v>
      </c>
      <c r="I76" s="188"/>
      <c r="J76" s="188">
        <f>IFERROR(J74+J75,"")</f>
        <v>2.2213270840441961</v>
      </c>
      <c r="K76" s="189">
        <f t="shared" ref="K76:BP76" si="66">IFERROR(K74+K75,"")</f>
        <v>2.2243315004396291</v>
      </c>
      <c r="L76" s="189">
        <f t="shared" si="66"/>
        <v>2.2491990732980129</v>
      </c>
      <c r="M76" s="189">
        <f t="shared" si="66"/>
        <v>2.2107332783759568</v>
      </c>
      <c r="N76" s="189">
        <f t="shared" si="66"/>
        <v>2.2281886861901929</v>
      </c>
      <c r="O76" s="189">
        <f t="shared" si="66"/>
        <v>2.1367333897671221</v>
      </c>
      <c r="P76" s="189">
        <f t="shared" si="66"/>
        <v>2.0851010695124579</v>
      </c>
      <c r="Q76" s="189">
        <f t="shared" si="66"/>
        <v>1.9773506340500411</v>
      </c>
      <c r="R76" s="189">
        <f t="shared" si="66"/>
        <v>1.914848871172512</v>
      </c>
      <c r="S76" s="189">
        <f t="shared" si="66"/>
        <v>1.88924602250676</v>
      </c>
      <c r="T76" s="189">
        <f t="shared" si="66"/>
        <v>1.7906031016816679</v>
      </c>
      <c r="U76" s="189">
        <f t="shared" si="66"/>
        <v>1.7992183300723099</v>
      </c>
      <c r="V76" s="189">
        <f t="shared" si="66"/>
        <v>1.715928018178986</v>
      </c>
      <c r="W76" s="189">
        <f t="shared" si="66"/>
        <v>1.6444564444567491</v>
      </c>
      <c r="X76" s="189">
        <f t="shared" si="66"/>
        <v>1.5833883790598799</v>
      </c>
      <c r="Y76" s="189">
        <f t="shared" si="66"/>
        <v>1.5070650674963699</v>
      </c>
      <c r="Z76" s="189">
        <f t="shared" si="66"/>
        <v>1.4981716979049859</v>
      </c>
      <c r="AA76" s="189">
        <f t="shared" si="66"/>
        <v>1.440271424994984</v>
      </c>
      <c r="AB76" s="189">
        <f t="shared" si="66"/>
        <v>1.4273803365321751</v>
      </c>
      <c r="AC76" s="189">
        <f t="shared" si="66"/>
        <v>1.350886958768647</v>
      </c>
      <c r="AD76" s="189">
        <f t="shared" si="66"/>
        <v>1.3426038192054861</v>
      </c>
      <c r="AE76" s="189">
        <f t="shared" si="66"/>
        <v>1.293738914155063</v>
      </c>
      <c r="AF76" s="189">
        <f t="shared" si="66"/>
        <v>1.2886969363505849</v>
      </c>
      <c r="AG76" s="189">
        <f t="shared" si="66"/>
        <v>1.1972876453968959</v>
      </c>
      <c r="AH76" s="189">
        <f t="shared" si="66"/>
        <v>1.2138841458102829</v>
      </c>
      <c r="AI76" s="189">
        <f t="shared" si="66"/>
        <v>1.168911790062481</v>
      </c>
      <c r="AJ76" s="189">
        <f t="shared" si="66"/>
        <v>1.114645286498936</v>
      </c>
      <c r="AK76" s="189">
        <f t="shared" si="66"/>
        <v>1.113283677765019</v>
      </c>
      <c r="AL76" s="189">
        <f t="shared" si="66"/>
        <v>1.0444208376680151</v>
      </c>
      <c r="AM76" s="189">
        <f t="shared" si="66"/>
        <v>1.029481216736255</v>
      </c>
      <c r="AN76" s="189">
        <f t="shared" si="66"/>
        <v>1.020172557289843</v>
      </c>
      <c r="AO76" s="189">
        <f t="shared" si="66"/>
        <v>0.96806591875648196</v>
      </c>
      <c r="AP76" s="189">
        <f t="shared" si="66"/>
        <v>0.94672531603772403</v>
      </c>
      <c r="AQ76" s="189">
        <f t="shared" si="66"/>
        <v>0.895662121931185</v>
      </c>
      <c r="AR76" s="189">
        <f t="shared" si="66"/>
        <v>0.90068512976549897</v>
      </c>
      <c r="AS76" s="189">
        <f t="shared" si="66"/>
        <v>0.82413824279993897</v>
      </c>
      <c r="AT76" s="189">
        <f t="shared" si="66"/>
        <v>0.81025757362435802</v>
      </c>
      <c r="AU76" s="189">
        <f t="shared" si="66"/>
        <v>0.79971285135341397</v>
      </c>
      <c r="AV76" s="189">
        <f t="shared" si="66"/>
        <v>0.78355185276955597</v>
      </c>
      <c r="AW76" s="189">
        <f t="shared" si="66"/>
        <v>0.73477144597347099</v>
      </c>
      <c r="AX76" s="189" t="str">
        <f t="shared" si="66"/>
        <v/>
      </c>
      <c r="AY76" s="189" t="str">
        <f t="shared" si="66"/>
        <v/>
      </c>
      <c r="AZ76" s="189" t="str">
        <f t="shared" si="66"/>
        <v/>
      </c>
      <c r="BA76" s="189" t="str">
        <f t="shared" si="66"/>
        <v/>
      </c>
      <c r="BB76" s="189" t="str">
        <f t="shared" si="66"/>
        <v/>
      </c>
      <c r="BC76" s="189" t="str">
        <f t="shared" si="66"/>
        <v/>
      </c>
      <c r="BD76" s="189" t="str">
        <f t="shared" si="66"/>
        <v/>
      </c>
      <c r="BE76" s="189" t="str">
        <f t="shared" si="66"/>
        <v/>
      </c>
      <c r="BF76" s="189" t="str">
        <f t="shared" si="66"/>
        <v/>
      </c>
      <c r="BG76" s="189" t="str">
        <f t="shared" si="66"/>
        <v/>
      </c>
      <c r="BH76" s="189" t="str">
        <f t="shared" si="66"/>
        <v/>
      </c>
      <c r="BI76" s="189" t="str">
        <f t="shared" si="66"/>
        <v/>
      </c>
      <c r="BJ76" s="189" t="str">
        <f t="shared" si="66"/>
        <v/>
      </c>
      <c r="BK76" s="189" t="str">
        <f t="shared" si="66"/>
        <v/>
      </c>
      <c r="BL76" s="189" t="str">
        <f t="shared" si="66"/>
        <v/>
      </c>
      <c r="BM76" s="189" t="str">
        <f t="shared" si="66"/>
        <v/>
      </c>
      <c r="BN76" s="189" t="str">
        <f t="shared" si="66"/>
        <v/>
      </c>
      <c r="BO76" s="189" t="str">
        <f t="shared" si="66"/>
        <v/>
      </c>
      <c r="BP76" s="189" t="str">
        <f t="shared" si="66"/>
        <v/>
      </c>
      <c r="BQ76" s="396" t="str">
        <f>IFERROR(BQ74+BQ75,"")</f>
        <v/>
      </c>
      <c r="BR76" s="428">
        <f t="shared" ref="BR76:CK76" si="67">IFERROR(BR74+BR75,"")</f>
        <v>0</v>
      </c>
      <c r="BS76" s="189">
        <f t="shared" si="67"/>
        <v>0</v>
      </c>
      <c r="BT76" s="189">
        <f t="shared" si="67"/>
        <v>0</v>
      </c>
      <c r="BU76" s="189">
        <f t="shared" si="67"/>
        <v>0</v>
      </c>
      <c r="BV76" s="189">
        <f t="shared" si="67"/>
        <v>0</v>
      </c>
      <c r="BW76" s="189">
        <f t="shared" si="67"/>
        <v>0</v>
      </c>
      <c r="BX76" s="189">
        <f t="shared" si="67"/>
        <v>0</v>
      </c>
      <c r="BY76" s="189">
        <f t="shared" si="67"/>
        <v>0</v>
      </c>
      <c r="BZ76" s="189">
        <f t="shared" si="67"/>
        <v>0</v>
      </c>
      <c r="CA76" s="189">
        <f t="shared" si="67"/>
        <v>0</v>
      </c>
      <c r="CB76" s="189">
        <f t="shared" si="67"/>
        <v>0</v>
      </c>
      <c r="CC76" s="189">
        <f t="shared" si="67"/>
        <v>0</v>
      </c>
      <c r="CD76" s="189">
        <f t="shared" si="67"/>
        <v>0</v>
      </c>
      <c r="CE76" s="189">
        <f t="shared" si="67"/>
        <v>0</v>
      </c>
      <c r="CF76" s="189">
        <f t="shared" si="67"/>
        <v>0</v>
      </c>
      <c r="CG76" s="189">
        <f t="shared" si="67"/>
        <v>0</v>
      </c>
      <c r="CH76" s="189">
        <f t="shared" si="67"/>
        <v>0</v>
      </c>
      <c r="CI76" s="189">
        <f t="shared" si="67"/>
        <v>0</v>
      </c>
      <c r="CJ76" s="189">
        <f t="shared" si="67"/>
        <v>0</v>
      </c>
      <c r="CK76" s="190">
        <f t="shared" si="67"/>
        <v>0</v>
      </c>
    </row>
    <row r="77" spans="2:89" ht="15" thickBot="1" x14ac:dyDescent="0.25">
      <c r="B77" s="681"/>
      <c r="C77" s="88" t="s">
        <v>349</v>
      </c>
      <c r="D77" s="89" t="s">
        <v>294</v>
      </c>
      <c r="E77" s="90" t="s">
        <v>350</v>
      </c>
      <c r="F77" s="91" t="s">
        <v>296</v>
      </c>
      <c r="G77" s="349" t="s">
        <v>171</v>
      </c>
      <c r="H77" s="350">
        <v>2</v>
      </c>
      <c r="I77" s="196"/>
      <c r="J77" s="196">
        <f>IFERROR(J52-J73,"")</f>
        <v>4.2677539406865854</v>
      </c>
      <c r="K77" s="409">
        <f t="shared" ref="K77:BP77" si="68">IFERROR(K52-K73,"")</f>
        <v>4.3433570271879454</v>
      </c>
      <c r="L77" s="409">
        <f t="shared" si="68"/>
        <v>4.4169739882051964</v>
      </c>
      <c r="M77" s="409">
        <f t="shared" si="68"/>
        <v>4.4882945629358311</v>
      </c>
      <c r="N77" s="409">
        <f t="shared" si="68"/>
        <v>4.5372323865592499</v>
      </c>
      <c r="O77" s="409">
        <f t="shared" si="68"/>
        <v>4.5867772816270609</v>
      </c>
      <c r="P77" s="409">
        <f t="shared" si="68"/>
        <v>4.635524226963522</v>
      </c>
      <c r="Q77" s="409">
        <f t="shared" si="68"/>
        <v>4.6804766791462917</v>
      </c>
      <c r="R77" s="409">
        <f t="shared" si="68"/>
        <v>4.731020007893445</v>
      </c>
      <c r="S77" s="409">
        <f t="shared" si="68"/>
        <v>4.7741883980631847</v>
      </c>
      <c r="T77" s="409">
        <f t="shared" si="68"/>
        <v>4.8144677045345325</v>
      </c>
      <c r="U77" s="409">
        <f t="shared" si="68"/>
        <v>4.8523110362291355</v>
      </c>
      <c r="V77" s="409">
        <f t="shared" si="68"/>
        <v>4.8958065199255962</v>
      </c>
      <c r="W77" s="409">
        <f t="shared" si="68"/>
        <v>4.9349874543547649</v>
      </c>
      <c r="X77" s="409">
        <f t="shared" si="68"/>
        <v>4.9640652077794094</v>
      </c>
      <c r="Y77" s="409">
        <f t="shared" si="68"/>
        <v>4.9959106805324573</v>
      </c>
      <c r="Z77" s="409">
        <f t="shared" si="68"/>
        <v>5.0315315990299005</v>
      </c>
      <c r="AA77" s="409">
        <f t="shared" si="68"/>
        <v>5.0565326648354549</v>
      </c>
      <c r="AB77" s="409">
        <f t="shared" si="68"/>
        <v>5.0742639067173023</v>
      </c>
      <c r="AC77" s="409">
        <f t="shared" si="68"/>
        <v>5.0854443224668522</v>
      </c>
      <c r="AD77" s="409">
        <f t="shared" si="68"/>
        <v>5.1052867161631603</v>
      </c>
      <c r="AE77" s="409">
        <f t="shared" si="68"/>
        <v>5.1210841058343668</v>
      </c>
      <c r="AF77" s="409">
        <f t="shared" si="68"/>
        <v>5.1365651773810406</v>
      </c>
      <c r="AG77" s="409">
        <f t="shared" si="68"/>
        <v>5.1504605176448841</v>
      </c>
      <c r="AH77" s="409">
        <f t="shared" si="68"/>
        <v>5.1695828853696604</v>
      </c>
      <c r="AI77" s="409">
        <f t="shared" si="68"/>
        <v>5.1591333883404751</v>
      </c>
      <c r="AJ77" s="409">
        <f t="shared" si="68"/>
        <v>5.1616856666803379</v>
      </c>
      <c r="AK77" s="409">
        <f t="shared" si="68"/>
        <v>5.1476388486623783</v>
      </c>
      <c r="AL77" s="409">
        <f t="shared" si="68"/>
        <v>5.1392964391559381</v>
      </c>
      <c r="AM77" s="409">
        <f t="shared" si="68"/>
        <v>5.1285255613327045</v>
      </c>
      <c r="AN77" s="409">
        <f t="shared" si="68"/>
        <v>5.1166499319076557</v>
      </c>
      <c r="AO77" s="409">
        <f t="shared" si="68"/>
        <v>5.1019091742634792</v>
      </c>
      <c r="AP77" s="409">
        <f t="shared" si="68"/>
        <v>5.0927745519727488</v>
      </c>
      <c r="AQ77" s="409">
        <f t="shared" si="68"/>
        <v>5.0818118962049503</v>
      </c>
      <c r="AR77" s="409">
        <f t="shared" si="68"/>
        <v>5.0725457730293293</v>
      </c>
      <c r="AS77" s="409">
        <f t="shared" si="68"/>
        <v>5.0592398332953472</v>
      </c>
      <c r="AT77" s="409">
        <f t="shared" si="68"/>
        <v>5.0533162324279566</v>
      </c>
      <c r="AU77" s="409">
        <f t="shared" si="68"/>
        <v>5.0443704637289066</v>
      </c>
      <c r="AV77" s="409">
        <f t="shared" si="68"/>
        <v>5.0340886606425066</v>
      </c>
      <c r="AW77" s="409">
        <f t="shared" si="68"/>
        <v>5.0206849413514156</v>
      </c>
      <c r="AX77" s="409" t="str">
        <f t="shared" si="68"/>
        <v/>
      </c>
      <c r="AY77" s="409" t="str">
        <f t="shared" si="68"/>
        <v/>
      </c>
      <c r="AZ77" s="409" t="str">
        <f t="shared" si="68"/>
        <v/>
      </c>
      <c r="BA77" s="409" t="str">
        <f t="shared" si="68"/>
        <v/>
      </c>
      <c r="BB77" s="409" t="str">
        <f t="shared" si="68"/>
        <v/>
      </c>
      <c r="BC77" s="409" t="str">
        <f t="shared" si="68"/>
        <v/>
      </c>
      <c r="BD77" s="409" t="str">
        <f t="shared" si="68"/>
        <v/>
      </c>
      <c r="BE77" s="409" t="str">
        <f t="shared" si="68"/>
        <v/>
      </c>
      <c r="BF77" s="409" t="str">
        <f t="shared" si="68"/>
        <v/>
      </c>
      <c r="BG77" s="409" t="str">
        <f t="shared" si="68"/>
        <v/>
      </c>
      <c r="BH77" s="409" t="str">
        <f t="shared" si="68"/>
        <v/>
      </c>
      <c r="BI77" s="409" t="str">
        <f t="shared" si="68"/>
        <v/>
      </c>
      <c r="BJ77" s="409" t="str">
        <f t="shared" si="68"/>
        <v/>
      </c>
      <c r="BK77" s="409" t="str">
        <f t="shared" si="68"/>
        <v/>
      </c>
      <c r="BL77" s="409" t="str">
        <f t="shared" si="68"/>
        <v/>
      </c>
      <c r="BM77" s="409" t="str">
        <f t="shared" si="68"/>
        <v/>
      </c>
      <c r="BN77" s="409" t="str">
        <f t="shared" si="68"/>
        <v/>
      </c>
      <c r="BO77" s="409" t="str">
        <f t="shared" si="68"/>
        <v/>
      </c>
      <c r="BP77" s="409" t="str">
        <f t="shared" si="68"/>
        <v/>
      </c>
      <c r="BQ77" s="425" t="str">
        <f>IFERROR(BQ52-BQ73,"")</f>
        <v/>
      </c>
      <c r="BR77" s="443">
        <f t="shared" ref="BR77:CK77" si="69">IFERROR(BR52-BR73,"")</f>
        <v>0</v>
      </c>
      <c r="BS77" s="409">
        <f t="shared" si="69"/>
        <v>0</v>
      </c>
      <c r="BT77" s="409">
        <f t="shared" si="69"/>
        <v>0</v>
      </c>
      <c r="BU77" s="409">
        <f t="shared" si="69"/>
        <v>0</v>
      </c>
      <c r="BV77" s="409">
        <f t="shared" si="69"/>
        <v>0</v>
      </c>
      <c r="BW77" s="409">
        <f t="shared" si="69"/>
        <v>0</v>
      </c>
      <c r="BX77" s="409">
        <f t="shared" si="69"/>
        <v>0</v>
      </c>
      <c r="BY77" s="409">
        <f t="shared" si="69"/>
        <v>0</v>
      </c>
      <c r="BZ77" s="409">
        <f t="shared" si="69"/>
        <v>0</v>
      </c>
      <c r="CA77" s="409">
        <f t="shared" si="69"/>
        <v>0</v>
      </c>
      <c r="CB77" s="409">
        <f t="shared" si="69"/>
        <v>0</v>
      </c>
      <c r="CC77" s="409">
        <f t="shared" si="69"/>
        <v>0</v>
      </c>
      <c r="CD77" s="409">
        <f t="shared" si="69"/>
        <v>0</v>
      </c>
      <c r="CE77" s="409">
        <f t="shared" si="69"/>
        <v>0</v>
      </c>
      <c r="CF77" s="409">
        <f t="shared" si="69"/>
        <v>0</v>
      </c>
      <c r="CG77" s="409">
        <f t="shared" si="69"/>
        <v>0</v>
      </c>
      <c r="CH77" s="409">
        <f t="shared" si="69"/>
        <v>0</v>
      </c>
      <c r="CI77" s="409">
        <f t="shared" si="69"/>
        <v>0</v>
      </c>
      <c r="CJ77" s="409">
        <f t="shared" si="69"/>
        <v>0</v>
      </c>
      <c r="CK77" s="410">
        <f t="shared" si="69"/>
        <v>0</v>
      </c>
    </row>
    <row r="78" spans="2:89" ht="15.75" thickBot="1" x14ac:dyDescent="0.25">
      <c r="B78" s="3" t="s">
        <v>297</v>
      </c>
      <c r="C78" s="75" t="s">
        <v>351</v>
      </c>
      <c r="D78" s="76" t="s">
        <v>299</v>
      </c>
      <c r="E78" s="92" t="s">
        <v>352</v>
      </c>
      <c r="F78" s="93" t="s">
        <v>301</v>
      </c>
      <c r="G78" s="177" t="s">
        <v>171</v>
      </c>
      <c r="H78" s="178">
        <v>2</v>
      </c>
      <c r="I78" s="398"/>
      <c r="J78" s="179">
        <f>IFERROR(J77-J76,"")</f>
        <v>2.0464268566423893</v>
      </c>
      <c r="K78" s="180">
        <f t="shared" ref="K78:BP78" si="70">IFERROR(K77-K76,"")</f>
        <v>2.1190255267483162</v>
      </c>
      <c r="L78" s="180">
        <f t="shared" si="70"/>
        <v>2.1677749149071834</v>
      </c>
      <c r="M78" s="180">
        <f t="shared" si="70"/>
        <v>2.2775612845598743</v>
      </c>
      <c r="N78" s="180">
        <f t="shared" si="70"/>
        <v>2.3090437003690569</v>
      </c>
      <c r="O78" s="180">
        <f t="shared" si="70"/>
        <v>2.4500438918599388</v>
      </c>
      <c r="P78" s="180">
        <f t="shared" si="70"/>
        <v>2.5504231574510641</v>
      </c>
      <c r="Q78" s="180">
        <f t="shared" si="70"/>
        <v>2.7031260450962504</v>
      </c>
      <c r="R78" s="180">
        <f t="shared" si="70"/>
        <v>2.816171136720933</v>
      </c>
      <c r="S78" s="180">
        <f t="shared" si="70"/>
        <v>2.8849423755564247</v>
      </c>
      <c r="T78" s="180">
        <f t="shared" si="70"/>
        <v>3.0238646028528646</v>
      </c>
      <c r="U78" s="180">
        <f t="shared" si="70"/>
        <v>3.0530927061568258</v>
      </c>
      <c r="V78" s="180">
        <f t="shared" si="70"/>
        <v>3.17987850174661</v>
      </c>
      <c r="W78" s="180">
        <f t="shared" si="70"/>
        <v>3.2905310098980158</v>
      </c>
      <c r="X78" s="180">
        <f t="shared" si="70"/>
        <v>3.3806768287195297</v>
      </c>
      <c r="Y78" s="180">
        <f t="shared" si="70"/>
        <v>3.4888456130360872</v>
      </c>
      <c r="Z78" s="180">
        <f t="shared" si="70"/>
        <v>3.5333599011249146</v>
      </c>
      <c r="AA78" s="180">
        <f t="shared" si="70"/>
        <v>3.6162612398404708</v>
      </c>
      <c r="AB78" s="180">
        <f t="shared" si="70"/>
        <v>3.6468835701851274</v>
      </c>
      <c r="AC78" s="180">
        <f t="shared" si="70"/>
        <v>3.7345573636982055</v>
      </c>
      <c r="AD78" s="180">
        <f t="shared" si="70"/>
        <v>3.7626828969576742</v>
      </c>
      <c r="AE78" s="180">
        <f t="shared" si="70"/>
        <v>3.8273451916793038</v>
      </c>
      <c r="AF78" s="180">
        <f t="shared" si="70"/>
        <v>3.8478682410304557</v>
      </c>
      <c r="AG78" s="180">
        <f t="shared" si="70"/>
        <v>3.953172872247988</v>
      </c>
      <c r="AH78" s="180">
        <f t="shared" si="70"/>
        <v>3.9556987395593772</v>
      </c>
      <c r="AI78" s="180">
        <f t="shared" si="70"/>
        <v>3.9902215982779943</v>
      </c>
      <c r="AJ78" s="180">
        <f t="shared" si="70"/>
        <v>4.0470403801814019</v>
      </c>
      <c r="AK78" s="180">
        <f t="shared" si="70"/>
        <v>4.0343551708973591</v>
      </c>
      <c r="AL78" s="180">
        <f t="shared" si="70"/>
        <v>4.0948756014879226</v>
      </c>
      <c r="AM78" s="180">
        <f t="shared" si="70"/>
        <v>4.0990443445964493</v>
      </c>
      <c r="AN78" s="180">
        <f t="shared" si="70"/>
        <v>4.0964773746178125</v>
      </c>
      <c r="AO78" s="180">
        <f t="shared" si="70"/>
        <v>4.1338432555069975</v>
      </c>
      <c r="AP78" s="180">
        <f t="shared" si="70"/>
        <v>4.1460492359350249</v>
      </c>
      <c r="AQ78" s="180">
        <f t="shared" si="70"/>
        <v>4.1861497742737654</v>
      </c>
      <c r="AR78" s="180">
        <f t="shared" si="70"/>
        <v>4.1718606432638303</v>
      </c>
      <c r="AS78" s="180">
        <f t="shared" si="70"/>
        <v>4.2351015904954084</v>
      </c>
      <c r="AT78" s="180">
        <f t="shared" si="70"/>
        <v>4.2430586588035988</v>
      </c>
      <c r="AU78" s="180">
        <f t="shared" si="70"/>
        <v>4.2446576123754927</v>
      </c>
      <c r="AV78" s="180">
        <f t="shared" si="70"/>
        <v>4.2505368078729511</v>
      </c>
      <c r="AW78" s="180">
        <f t="shared" si="70"/>
        <v>4.2859134953779447</v>
      </c>
      <c r="AX78" s="180" t="str">
        <f t="shared" si="70"/>
        <v/>
      </c>
      <c r="AY78" s="180" t="str">
        <f t="shared" si="70"/>
        <v/>
      </c>
      <c r="AZ78" s="180" t="str">
        <f t="shared" si="70"/>
        <v/>
      </c>
      <c r="BA78" s="180" t="str">
        <f t="shared" si="70"/>
        <v/>
      </c>
      <c r="BB78" s="180" t="str">
        <f t="shared" si="70"/>
        <v/>
      </c>
      <c r="BC78" s="180" t="str">
        <f t="shared" si="70"/>
        <v/>
      </c>
      <c r="BD78" s="180" t="str">
        <f t="shared" si="70"/>
        <v/>
      </c>
      <c r="BE78" s="180" t="str">
        <f t="shared" si="70"/>
        <v/>
      </c>
      <c r="BF78" s="180" t="str">
        <f t="shared" si="70"/>
        <v/>
      </c>
      <c r="BG78" s="180" t="str">
        <f t="shared" si="70"/>
        <v/>
      </c>
      <c r="BH78" s="180" t="str">
        <f t="shared" si="70"/>
        <v/>
      </c>
      <c r="BI78" s="180" t="str">
        <f t="shared" si="70"/>
        <v/>
      </c>
      <c r="BJ78" s="180" t="str">
        <f t="shared" si="70"/>
        <v/>
      </c>
      <c r="BK78" s="180" t="str">
        <f t="shared" si="70"/>
        <v/>
      </c>
      <c r="BL78" s="180" t="str">
        <f t="shared" si="70"/>
        <v/>
      </c>
      <c r="BM78" s="180" t="str">
        <f t="shared" si="70"/>
        <v/>
      </c>
      <c r="BN78" s="180" t="str">
        <f t="shared" si="70"/>
        <v/>
      </c>
      <c r="BO78" s="180" t="str">
        <f t="shared" si="70"/>
        <v/>
      </c>
      <c r="BP78" s="180" t="str">
        <f t="shared" si="70"/>
        <v/>
      </c>
      <c r="BQ78" s="397" t="str">
        <f>IFERROR(BQ77-BQ76,"")</f>
        <v/>
      </c>
      <c r="BR78" s="398">
        <f t="shared" ref="BR78:CK78" si="71">IFERROR(BR77-BR76,"")</f>
        <v>0</v>
      </c>
      <c r="BS78" s="180">
        <f t="shared" si="71"/>
        <v>0</v>
      </c>
      <c r="BT78" s="180">
        <f t="shared" si="71"/>
        <v>0</v>
      </c>
      <c r="BU78" s="180">
        <f t="shared" si="71"/>
        <v>0</v>
      </c>
      <c r="BV78" s="180">
        <f t="shared" si="71"/>
        <v>0</v>
      </c>
      <c r="BW78" s="180">
        <f t="shared" si="71"/>
        <v>0</v>
      </c>
      <c r="BX78" s="180">
        <f t="shared" si="71"/>
        <v>0</v>
      </c>
      <c r="BY78" s="180">
        <f t="shared" si="71"/>
        <v>0</v>
      </c>
      <c r="BZ78" s="180">
        <f t="shared" si="71"/>
        <v>0</v>
      </c>
      <c r="CA78" s="180">
        <f t="shared" si="71"/>
        <v>0</v>
      </c>
      <c r="CB78" s="180">
        <f t="shared" si="71"/>
        <v>0</v>
      </c>
      <c r="CC78" s="180">
        <f t="shared" si="71"/>
        <v>0</v>
      </c>
      <c r="CD78" s="180">
        <f t="shared" si="71"/>
        <v>0</v>
      </c>
      <c r="CE78" s="180">
        <f t="shared" si="71"/>
        <v>0</v>
      </c>
      <c r="CF78" s="180">
        <f t="shared" si="71"/>
        <v>0</v>
      </c>
      <c r="CG78" s="180">
        <f t="shared" si="71"/>
        <v>0</v>
      </c>
      <c r="CH78" s="180">
        <f t="shared" si="71"/>
        <v>0</v>
      </c>
      <c r="CI78" s="180">
        <f t="shared" si="71"/>
        <v>0</v>
      </c>
      <c r="CJ78" s="180">
        <f t="shared" si="71"/>
        <v>0</v>
      </c>
      <c r="CK78" s="181">
        <f t="shared" si="71"/>
        <v>0</v>
      </c>
    </row>
    <row r="79" spans="2:89" x14ac:dyDescent="0.2">
      <c r="E79" s="197"/>
      <c r="F79" s="197"/>
      <c r="J79" s="198"/>
    </row>
    <row r="80" spans="2:89" ht="15" thickBot="1" x14ac:dyDescent="0.25">
      <c r="E80" s="197"/>
      <c r="F80" s="197"/>
      <c r="J80" s="198"/>
    </row>
    <row r="81" spans="2:107" ht="15.75" thickBot="1" x14ac:dyDescent="0.3">
      <c r="F81" s="199" t="s">
        <v>353</v>
      </c>
      <c r="G81" s="200" t="s">
        <v>354</v>
      </c>
      <c r="H81" s="201" t="s">
        <v>355</v>
      </c>
      <c r="I81" s="202"/>
      <c r="J81" s="94" t="str">
        <f t="shared" ref="J81:BQ81" si="72">J5</f>
        <v>2020-21</v>
      </c>
      <c r="K81" s="95" t="str">
        <f t="shared" si="72"/>
        <v>2021-22</v>
      </c>
      <c r="L81" s="95" t="str">
        <f t="shared" si="72"/>
        <v>2022-23</v>
      </c>
      <c r="M81" s="95" t="str">
        <f t="shared" si="72"/>
        <v>2023-24</v>
      </c>
      <c r="N81" s="95" t="str">
        <f t="shared" si="72"/>
        <v>2024-25</v>
      </c>
      <c r="O81" s="95" t="str">
        <f t="shared" si="72"/>
        <v>2025-26</v>
      </c>
      <c r="P81" s="95" t="str">
        <f t="shared" si="72"/>
        <v>2026-27</v>
      </c>
      <c r="Q81" s="95" t="str">
        <f t="shared" si="72"/>
        <v>2027-28</v>
      </c>
      <c r="R81" s="95" t="str">
        <f t="shared" si="72"/>
        <v>2028-29</v>
      </c>
      <c r="S81" s="95" t="str">
        <f t="shared" si="72"/>
        <v>2029-30</v>
      </c>
      <c r="T81" s="95" t="str">
        <f t="shared" si="72"/>
        <v>2030-31</v>
      </c>
      <c r="U81" s="95" t="str">
        <f t="shared" si="72"/>
        <v>2031-32</v>
      </c>
      <c r="V81" s="95" t="str">
        <f t="shared" si="72"/>
        <v>2032-33</v>
      </c>
      <c r="W81" s="95" t="str">
        <f t="shared" si="72"/>
        <v>2033-34</v>
      </c>
      <c r="X81" s="95" t="str">
        <f t="shared" si="72"/>
        <v>2034-35</v>
      </c>
      <c r="Y81" s="95" t="str">
        <f t="shared" si="72"/>
        <v>2035-36</v>
      </c>
      <c r="Z81" s="95" t="str">
        <f t="shared" si="72"/>
        <v>2036-37</v>
      </c>
      <c r="AA81" s="95" t="str">
        <f t="shared" si="72"/>
        <v>2037-38</v>
      </c>
      <c r="AB81" s="95" t="str">
        <f t="shared" si="72"/>
        <v>2038-39</v>
      </c>
      <c r="AC81" s="95" t="str">
        <f t="shared" si="72"/>
        <v>2039-40</v>
      </c>
      <c r="AD81" s="95" t="str">
        <f t="shared" si="72"/>
        <v>2040-41</v>
      </c>
      <c r="AE81" s="95" t="str">
        <f t="shared" si="72"/>
        <v>2041-42</v>
      </c>
      <c r="AF81" s="95" t="str">
        <f t="shared" si="72"/>
        <v>2042-43</v>
      </c>
      <c r="AG81" s="95" t="str">
        <f t="shared" si="72"/>
        <v>2043-44</v>
      </c>
      <c r="AH81" s="95" t="str">
        <f t="shared" si="72"/>
        <v>2044-45</v>
      </c>
      <c r="AI81" s="95" t="str">
        <f t="shared" si="72"/>
        <v>2045-46</v>
      </c>
      <c r="AJ81" s="95" t="str">
        <f t="shared" si="72"/>
        <v>2046-47</v>
      </c>
      <c r="AK81" s="95" t="str">
        <f t="shared" si="72"/>
        <v>2047-48</v>
      </c>
      <c r="AL81" s="95" t="str">
        <f t="shared" si="72"/>
        <v>2048-49</v>
      </c>
      <c r="AM81" s="95" t="str">
        <f t="shared" si="72"/>
        <v>2049-50</v>
      </c>
      <c r="AN81" s="95" t="str">
        <f t="shared" si="72"/>
        <v>2050-51</v>
      </c>
      <c r="AO81" s="95" t="str">
        <f t="shared" si="72"/>
        <v>2051-52</v>
      </c>
      <c r="AP81" s="95" t="str">
        <f t="shared" si="72"/>
        <v>2052-53</v>
      </c>
      <c r="AQ81" s="95" t="str">
        <f t="shared" si="72"/>
        <v>2053-54</v>
      </c>
      <c r="AR81" s="95" t="str">
        <f t="shared" si="72"/>
        <v>2054-55</v>
      </c>
      <c r="AS81" s="95" t="str">
        <f t="shared" si="72"/>
        <v>2055-56</v>
      </c>
      <c r="AT81" s="95" t="str">
        <f t="shared" si="72"/>
        <v>2056-57</v>
      </c>
      <c r="AU81" s="95" t="str">
        <f t="shared" si="72"/>
        <v>2057-58</v>
      </c>
      <c r="AV81" s="95" t="str">
        <f t="shared" si="72"/>
        <v>2058-59</v>
      </c>
      <c r="AW81" s="95" t="str">
        <f t="shared" si="72"/>
        <v>2059-60</v>
      </c>
      <c r="AX81" s="95" t="str">
        <f t="shared" si="72"/>
        <v>2060-61</v>
      </c>
      <c r="AY81" s="95" t="str">
        <f t="shared" si="72"/>
        <v>2061-62</v>
      </c>
      <c r="AZ81" s="95" t="str">
        <f t="shared" si="72"/>
        <v>2062-63</v>
      </c>
      <c r="BA81" s="95" t="str">
        <f t="shared" si="72"/>
        <v>2063-64</v>
      </c>
      <c r="BB81" s="95" t="str">
        <f t="shared" si="72"/>
        <v>2064-65</v>
      </c>
      <c r="BC81" s="95" t="str">
        <f t="shared" si="72"/>
        <v>2065-66</v>
      </c>
      <c r="BD81" s="95" t="str">
        <f t="shared" si="72"/>
        <v>2066-67</v>
      </c>
      <c r="BE81" s="95" t="str">
        <f t="shared" si="72"/>
        <v>2067-68</v>
      </c>
      <c r="BF81" s="95" t="str">
        <f t="shared" si="72"/>
        <v>2068-69</v>
      </c>
      <c r="BG81" s="95" t="str">
        <f t="shared" si="72"/>
        <v>2069-70</v>
      </c>
      <c r="BH81" s="95" t="str">
        <f t="shared" si="72"/>
        <v>2070-71</v>
      </c>
      <c r="BI81" s="95" t="str">
        <f t="shared" si="72"/>
        <v>2071-72</v>
      </c>
      <c r="BJ81" s="95" t="str">
        <f t="shared" si="72"/>
        <v>2072-73</v>
      </c>
      <c r="BK81" s="95" t="str">
        <f t="shared" si="72"/>
        <v>2073-74</v>
      </c>
      <c r="BL81" s="95" t="str">
        <f t="shared" si="72"/>
        <v>2074-75</v>
      </c>
      <c r="BM81" s="95" t="str">
        <f t="shared" si="72"/>
        <v>2075-76</v>
      </c>
      <c r="BN81" s="95" t="str">
        <f t="shared" si="72"/>
        <v>2076-77</v>
      </c>
      <c r="BO81" s="95" t="str">
        <f t="shared" si="72"/>
        <v>2077-78</v>
      </c>
      <c r="BP81" s="95" t="str">
        <f t="shared" si="72"/>
        <v>2078-79</v>
      </c>
      <c r="BQ81" s="96" t="str">
        <f t="shared" si="72"/>
        <v>2079-80</v>
      </c>
      <c r="BR81" s="312" t="s">
        <v>131</v>
      </c>
      <c r="BS81" s="312" t="s">
        <v>132</v>
      </c>
      <c r="BT81" s="312" t="s">
        <v>133</v>
      </c>
      <c r="BU81" s="312" t="s">
        <v>134</v>
      </c>
      <c r="BV81" s="312" t="s">
        <v>135</v>
      </c>
      <c r="BW81" s="312" t="s">
        <v>136</v>
      </c>
      <c r="BX81" s="312" t="s">
        <v>137</v>
      </c>
      <c r="BY81" s="312" t="s">
        <v>138</v>
      </c>
      <c r="BZ81" s="312" t="s">
        <v>139</v>
      </c>
      <c r="CA81" s="312" t="s">
        <v>140</v>
      </c>
      <c r="CB81" s="312" t="s">
        <v>141</v>
      </c>
      <c r="CC81" s="312" t="s">
        <v>142</v>
      </c>
      <c r="CD81" s="312" t="s">
        <v>143</v>
      </c>
      <c r="CE81" s="312" t="s">
        <v>144</v>
      </c>
      <c r="CF81" s="312" t="s">
        <v>145</v>
      </c>
      <c r="CG81" s="312" t="s">
        <v>146</v>
      </c>
      <c r="CH81" s="312" t="s">
        <v>147</v>
      </c>
      <c r="CI81" s="312" t="s">
        <v>148</v>
      </c>
      <c r="CJ81" s="312" t="s">
        <v>149</v>
      </c>
      <c r="CK81" s="312" t="s">
        <v>150</v>
      </c>
    </row>
    <row r="82" spans="2:107" x14ac:dyDescent="0.2">
      <c r="B82" s="203"/>
      <c r="C82" s="203"/>
      <c r="D82" s="203"/>
      <c r="E82" s="203"/>
      <c r="F82" s="204" t="s">
        <v>356</v>
      </c>
      <c r="G82" s="205" t="s">
        <v>357</v>
      </c>
      <c r="H82" s="206">
        <v>58.1</v>
      </c>
      <c r="I82" s="207"/>
      <c r="J82" s="208">
        <f t="shared" ref="J82:Y90" si="73">SUMIFS(J$94:J$392,$B$94:$B$392,"Y",$C$94:$C$392,$G82)</f>
        <v>0</v>
      </c>
      <c r="K82" s="209">
        <f t="shared" si="73"/>
        <v>0</v>
      </c>
      <c r="L82" s="209">
        <f t="shared" si="73"/>
        <v>0</v>
      </c>
      <c r="M82" s="209">
        <f t="shared" si="73"/>
        <v>0</v>
      </c>
      <c r="N82" s="209">
        <f t="shared" si="73"/>
        <v>0</v>
      </c>
      <c r="O82" s="209">
        <f t="shared" si="73"/>
        <v>0</v>
      </c>
      <c r="P82" s="209">
        <f t="shared" si="73"/>
        <v>0</v>
      </c>
      <c r="Q82" s="209">
        <f t="shared" si="73"/>
        <v>0</v>
      </c>
      <c r="R82" s="209">
        <f t="shared" si="73"/>
        <v>0</v>
      </c>
      <c r="S82" s="209">
        <f t="shared" si="73"/>
        <v>0</v>
      </c>
      <c r="T82" s="209">
        <f t="shared" si="73"/>
        <v>0</v>
      </c>
      <c r="U82" s="209">
        <f t="shared" si="73"/>
        <v>0</v>
      </c>
      <c r="V82" s="209">
        <f t="shared" si="73"/>
        <v>0</v>
      </c>
      <c r="W82" s="209">
        <f t="shared" si="73"/>
        <v>0</v>
      </c>
      <c r="X82" s="209">
        <f t="shared" si="73"/>
        <v>0</v>
      </c>
      <c r="Y82" s="209">
        <f t="shared" si="73"/>
        <v>0</v>
      </c>
      <c r="Z82" s="209">
        <f t="shared" ref="Z82:AO90" si="74">SUMIFS(Z$94:Z$392,$B$94:$B$392,"Y",$C$94:$C$392,$G82)</f>
        <v>0</v>
      </c>
      <c r="AA82" s="209">
        <f t="shared" si="74"/>
        <v>0</v>
      </c>
      <c r="AB82" s="209">
        <f t="shared" si="74"/>
        <v>0</v>
      </c>
      <c r="AC82" s="209">
        <f t="shared" si="74"/>
        <v>0</v>
      </c>
      <c r="AD82" s="209">
        <f t="shared" si="74"/>
        <v>0</v>
      </c>
      <c r="AE82" s="209">
        <f t="shared" si="74"/>
        <v>0</v>
      </c>
      <c r="AF82" s="209">
        <f t="shared" si="74"/>
        <v>0</v>
      </c>
      <c r="AG82" s="209">
        <f t="shared" si="74"/>
        <v>0</v>
      </c>
      <c r="AH82" s="209">
        <f t="shared" si="74"/>
        <v>0</v>
      </c>
      <c r="AI82" s="209">
        <f t="shared" si="74"/>
        <v>0</v>
      </c>
      <c r="AJ82" s="209">
        <f t="shared" si="74"/>
        <v>0</v>
      </c>
      <c r="AK82" s="209">
        <f t="shared" si="74"/>
        <v>0</v>
      </c>
      <c r="AL82" s="209">
        <f t="shared" si="74"/>
        <v>0</v>
      </c>
      <c r="AM82" s="209">
        <f t="shared" si="74"/>
        <v>0</v>
      </c>
      <c r="AN82" s="209">
        <f t="shared" si="74"/>
        <v>0</v>
      </c>
      <c r="AO82" s="209">
        <f t="shared" si="74"/>
        <v>0</v>
      </c>
      <c r="AP82" s="209">
        <f t="shared" ref="AP82:BE90" si="75">SUMIFS(AP$94:AP$392,$B$94:$B$392,"Y",$C$94:$C$392,$G82)</f>
        <v>0</v>
      </c>
      <c r="AQ82" s="209">
        <f t="shared" si="75"/>
        <v>0</v>
      </c>
      <c r="AR82" s="209">
        <f t="shared" si="75"/>
        <v>0</v>
      </c>
      <c r="AS82" s="209">
        <f t="shared" si="75"/>
        <v>0</v>
      </c>
      <c r="AT82" s="209">
        <f t="shared" si="75"/>
        <v>0</v>
      </c>
      <c r="AU82" s="209">
        <f t="shared" si="75"/>
        <v>0</v>
      </c>
      <c r="AV82" s="209">
        <f t="shared" si="75"/>
        <v>0</v>
      </c>
      <c r="AW82" s="209">
        <f t="shared" si="75"/>
        <v>0</v>
      </c>
      <c r="AX82" s="209">
        <f t="shared" si="75"/>
        <v>0</v>
      </c>
      <c r="AY82" s="209">
        <f t="shared" si="75"/>
        <v>0</v>
      </c>
      <c r="AZ82" s="209">
        <f t="shared" si="75"/>
        <v>0</v>
      </c>
      <c r="BA82" s="209">
        <f t="shared" si="75"/>
        <v>0</v>
      </c>
      <c r="BB82" s="209">
        <f t="shared" si="75"/>
        <v>0</v>
      </c>
      <c r="BC82" s="209">
        <f t="shared" si="75"/>
        <v>0</v>
      </c>
      <c r="BD82" s="209">
        <f t="shared" si="75"/>
        <v>0</v>
      </c>
      <c r="BE82" s="209">
        <f t="shared" si="75"/>
        <v>0</v>
      </c>
      <c r="BF82" s="209">
        <f t="shared" ref="BF82:BU90" si="76">SUMIFS(BF$94:BF$392,$B$94:$B$392,"Y",$C$94:$C$392,$G82)</f>
        <v>0</v>
      </c>
      <c r="BG82" s="209">
        <f t="shared" si="76"/>
        <v>0</v>
      </c>
      <c r="BH82" s="209">
        <f t="shared" si="76"/>
        <v>0</v>
      </c>
      <c r="BI82" s="209">
        <f t="shared" si="76"/>
        <v>0</v>
      </c>
      <c r="BJ82" s="209">
        <f t="shared" si="76"/>
        <v>0</v>
      </c>
      <c r="BK82" s="209">
        <f t="shared" si="76"/>
        <v>0</v>
      </c>
      <c r="BL82" s="209">
        <f t="shared" si="76"/>
        <v>0</v>
      </c>
      <c r="BM82" s="209">
        <f t="shared" si="76"/>
        <v>0</v>
      </c>
      <c r="BN82" s="209">
        <f t="shared" si="76"/>
        <v>0</v>
      </c>
      <c r="BO82" s="209">
        <f t="shared" si="76"/>
        <v>0</v>
      </c>
      <c r="BP82" s="209">
        <f t="shared" si="76"/>
        <v>0</v>
      </c>
      <c r="BQ82" s="210">
        <f t="shared" si="76"/>
        <v>0</v>
      </c>
      <c r="BR82" s="210">
        <f t="shared" si="76"/>
        <v>0</v>
      </c>
      <c r="BS82" s="210">
        <f t="shared" si="76"/>
        <v>0</v>
      </c>
      <c r="BT82" s="210">
        <f t="shared" si="76"/>
        <v>0</v>
      </c>
      <c r="BU82" s="210">
        <f t="shared" si="76"/>
        <v>0</v>
      </c>
      <c r="BV82" s="210">
        <f t="shared" ref="BV82:CK90" si="77">SUMIFS(BV$94:BV$392,$B$94:$B$392,"Y",$C$94:$C$392,$G82)</f>
        <v>0</v>
      </c>
      <c r="BW82" s="210">
        <f t="shared" si="77"/>
        <v>0</v>
      </c>
      <c r="BX82" s="210">
        <f t="shared" si="77"/>
        <v>0</v>
      </c>
      <c r="BY82" s="210">
        <f t="shared" si="77"/>
        <v>0</v>
      </c>
      <c r="BZ82" s="210">
        <f t="shared" si="77"/>
        <v>0</v>
      </c>
      <c r="CA82" s="210">
        <f t="shared" si="77"/>
        <v>0</v>
      </c>
      <c r="CB82" s="210">
        <f t="shared" si="77"/>
        <v>0</v>
      </c>
      <c r="CC82" s="210">
        <f t="shared" si="77"/>
        <v>0</v>
      </c>
      <c r="CD82" s="210">
        <f t="shared" si="77"/>
        <v>0</v>
      </c>
      <c r="CE82" s="210">
        <f t="shared" si="77"/>
        <v>0</v>
      </c>
      <c r="CF82" s="210">
        <f t="shared" si="77"/>
        <v>0</v>
      </c>
      <c r="CG82" s="210">
        <f t="shared" si="77"/>
        <v>0</v>
      </c>
      <c r="CH82" s="210">
        <f t="shared" si="77"/>
        <v>0</v>
      </c>
      <c r="CI82" s="210">
        <f t="shared" si="77"/>
        <v>0</v>
      </c>
      <c r="CJ82" s="210">
        <f t="shared" si="77"/>
        <v>0</v>
      </c>
      <c r="CK82" s="210">
        <f t="shared" si="77"/>
        <v>0</v>
      </c>
    </row>
    <row r="83" spans="2:107" x14ac:dyDescent="0.2">
      <c r="B83" s="203"/>
      <c r="C83" s="203"/>
      <c r="D83" s="203"/>
      <c r="E83" s="203"/>
      <c r="F83" s="211" t="s">
        <v>358</v>
      </c>
      <c r="G83" s="212" t="s">
        <v>359</v>
      </c>
      <c r="H83" s="213">
        <v>58.2</v>
      </c>
      <c r="I83" s="214"/>
      <c r="J83" s="215">
        <f t="shared" si="73"/>
        <v>0</v>
      </c>
      <c r="K83" s="216">
        <f t="shared" si="73"/>
        <v>0</v>
      </c>
      <c r="L83" s="216">
        <f t="shared" si="73"/>
        <v>0</v>
      </c>
      <c r="M83" s="216">
        <f t="shared" si="73"/>
        <v>0</v>
      </c>
      <c r="N83" s="216">
        <f t="shared" si="73"/>
        <v>0</v>
      </c>
      <c r="O83" s="216">
        <f t="shared" si="73"/>
        <v>0</v>
      </c>
      <c r="P83" s="216">
        <f t="shared" si="73"/>
        <v>0</v>
      </c>
      <c r="Q83" s="216">
        <f t="shared" si="73"/>
        <v>0</v>
      </c>
      <c r="R83" s="216">
        <f t="shared" si="73"/>
        <v>0</v>
      </c>
      <c r="S83" s="216">
        <f t="shared" si="73"/>
        <v>0</v>
      </c>
      <c r="T83" s="216">
        <f t="shared" si="73"/>
        <v>0</v>
      </c>
      <c r="U83" s="216">
        <f t="shared" si="73"/>
        <v>0</v>
      </c>
      <c r="V83" s="216">
        <f t="shared" si="73"/>
        <v>0</v>
      </c>
      <c r="W83" s="216">
        <f t="shared" si="73"/>
        <v>0</v>
      </c>
      <c r="X83" s="216">
        <f t="shared" si="73"/>
        <v>0</v>
      </c>
      <c r="Y83" s="216">
        <f t="shared" si="73"/>
        <v>0</v>
      </c>
      <c r="Z83" s="216">
        <f t="shared" si="74"/>
        <v>0</v>
      </c>
      <c r="AA83" s="216">
        <f t="shared" si="74"/>
        <v>0</v>
      </c>
      <c r="AB83" s="216">
        <f t="shared" si="74"/>
        <v>0</v>
      </c>
      <c r="AC83" s="216">
        <f t="shared" si="74"/>
        <v>0</v>
      </c>
      <c r="AD83" s="216">
        <f t="shared" si="74"/>
        <v>0</v>
      </c>
      <c r="AE83" s="216">
        <f t="shared" si="74"/>
        <v>0</v>
      </c>
      <c r="AF83" s="216">
        <f t="shared" si="74"/>
        <v>0</v>
      </c>
      <c r="AG83" s="216">
        <f t="shared" si="74"/>
        <v>0</v>
      </c>
      <c r="AH83" s="216">
        <f t="shared" si="74"/>
        <v>0</v>
      </c>
      <c r="AI83" s="216">
        <f t="shared" si="74"/>
        <v>0</v>
      </c>
      <c r="AJ83" s="216">
        <f t="shared" si="74"/>
        <v>0</v>
      </c>
      <c r="AK83" s="216">
        <f t="shared" si="74"/>
        <v>0</v>
      </c>
      <c r="AL83" s="216">
        <f t="shared" si="74"/>
        <v>0</v>
      </c>
      <c r="AM83" s="216">
        <f t="shared" si="74"/>
        <v>0</v>
      </c>
      <c r="AN83" s="216">
        <f t="shared" si="74"/>
        <v>0</v>
      </c>
      <c r="AO83" s="216">
        <f t="shared" si="74"/>
        <v>0</v>
      </c>
      <c r="AP83" s="216">
        <f t="shared" si="75"/>
        <v>0</v>
      </c>
      <c r="AQ83" s="216">
        <f t="shared" si="75"/>
        <v>0</v>
      </c>
      <c r="AR83" s="216">
        <f t="shared" si="75"/>
        <v>0</v>
      </c>
      <c r="AS83" s="216">
        <f t="shared" si="75"/>
        <v>0</v>
      </c>
      <c r="AT83" s="216">
        <f t="shared" si="75"/>
        <v>0</v>
      </c>
      <c r="AU83" s="216">
        <f t="shared" si="75"/>
        <v>0</v>
      </c>
      <c r="AV83" s="216">
        <f t="shared" si="75"/>
        <v>0</v>
      </c>
      <c r="AW83" s="216">
        <f t="shared" si="75"/>
        <v>0</v>
      </c>
      <c r="AX83" s="216">
        <f t="shared" si="75"/>
        <v>0</v>
      </c>
      <c r="AY83" s="216">
        <f t="shared" si="75"/>
        <v>0</v>
      </c>
      <c r="AZ83" s="216">
        <f t="shared" si="75"/>
        <v>0</v>
      </c>
      <c r="BA83" s="216">
        <f t="shared" si="75"/>
        <v>0</v>
      </c>
      <c r="BB83" s="216">
        <f t="shared" si="75"/>
        <v>0</v>
      </c>
      <c r="BC83" s="216">
        <f t="shared" si="75"/>
        <v>0</v>
      </c>
      <c r="BD83" s="216">
        <f t="shared" si="75"/>
        <v>0</v>
      </c>
      <c r="BE83" s="216">
        <f t="shared" si="75"/>
        <v>0</v>
      </c>
      <c r="BF83" s="216">
        <f t="shared" si="76"/>
        <v>0</v>
      </c>
      <c r="BG83" s="216">
        <f t="shared" si="76"/>
        <v>0</v>
      </c>
      <c r="BH83" s="216">
        <f t="shared" si="76"/>
        <v>0</v>
      </c>
      <c r="BI83" s="216">
        <f t="shared" si="76"/>
        <v>0</v>
      </c>
      <c r="BJ83" s="216">
        <f t="shared" si="76"/>
        <v>0</v>
      </c>
      <c r="BK83" s="216">
        <f t="shared" si="76"/>
        <v>0</v>
      </c>
      <c r="BL83" s="216">
        <f t="shared" si="76"/>
        <v>0</v>
      </c>
      <c r="BM83" s="216">
        <f t="shared" si="76"/>
        <v>0</v>
      </c>
      <c r="BN83" s="216">
        <f t="shared" si="76"/>
        <v>0</v>
      </c>
      <c r="BO83" s="216">
        <f t="shared" si="76"/>
        <v>0</v>
      </c>
      <c r="BP83" s="216">
        <f t="shared" si="76"/>
        <v>0</v>
      </c>
      <c r="BQ83" s="217">
        <f t="shared" si="76"/>
        <v>0</v>
      </c>
      <c r="BR83" s="217">
        <f t="shared" si="76"/>
        <v>0</v>
      </c>
      <c r="BS83" s="217">
        <f t="shared" si="76"/>
        <v>0</v>
      </c>
      <c r="BT83" s="217">
        <f t="shared" si="76"/>
        <v>0</v>
      </c>
      <c r="BU83" s="217">
        <f t="shared" si="76"/>
        <v>0</v>
      </c>
      <c r="BV83" s="217">
        <f t="shared" si="77"/>
        <v>0</v>
      </c>
      <c r="BW83" s="217">
        <f t="shared" si="77"/>
        <v>0</v>
      </c>
      <c r="BX83" s="217">
        <f t="shared" si="77"/>
        <v>0</v>
      </c>
      <c r="BY83" s="217">
        <f t="shared" si="77"/>
        <v>0</v>
      </c>
      <c r="BZ83" s="217">
        <f t="shared" si="77"/>
        <v>0</v>
      </c>
      <c r="CA83" s="217">
        <f t="shared" si="77"/>
        <v>0</v>
      </c>
      <c r="CB83" s="217">
        <f t="shared" si="77"/>
        <v>0</v>
      </c>
      <c r="CC83" s="217">
        <f t="shared" si="77"/>
        <v>0</v>
      </c>
      <c r="CD83" s="217">
        <f t="shared" si="77"/>
        <v>0</v>
      </c>
      <c r="CE83" s="217">
        <f t="shared" si="77"/>
        <v>0</v>
      </c>
      <c r="CF83" s="217">
        <f t="shared" si="77"/>
        <v>0</v>
      </c>
      <c r="CG83" s="217">
        <f t="shared" si="77"/>
        <v>0</v>
      </c>
      <c r="CH83" s="217">
        <f t="shared" si="77"/>
        <v>0</v>
      </c>
      <c r="CI83" s="217">
        <f t="shared" si="77"/>
        <v>0</v>
      </c>
      <c r="CJ83" s="217">
        <f t="shared" si="77"/>
        <v>0</v>
      </c>
      <c r="CK83" s="217">
        <f t="shared" si="77"/>
        <v>0</v>
      </c>
    </row>
    <row r="84" spans="2:107" x14ac:dyDescent="0.2">
      <c r="B84" s="203"/>
      <c r="C84" s="203"/>
      <c r="D84" s="203"/>
      <c r="E84" s="203"/>
      <c r="F84" s="211" t="s">
        <v>360</v>
      </c>
      <c r="G84" s="212" t="s">
        <v>361</v>
      </c>
      <c r="H84" s="213">
        <v>58.3</v>
      </c>
      <c r="I84" s="214"/>
      <c r="J84" s="215">
        <f t="shared" si="73"/>
        <v>0</v>
      </c>
      <c r="K84" s="216">
        <f t="shared" si="73"/>
        <v>0</v>
      </c>
      <c r="L84" s="216">
        <f t="shared" si="73"/>
        <v>0</v>
      </c>
      <c r="M84" s="216">
        <f t="shared" si="73"/>
        <v>0</v>
      </c>
      <c r="N84" s="216">
        <f t="shared" si="73"/>
        <v>0</v>
      </c>
      <c r="O84" s="216">
        <f t="shared" si="73"/>
        <v>0</v>
      </c>
      <c r="P84" s="216">
        <f t="shared" si="73"/>
        <v>0</v>
      </c>
      <c r="Q84" s="216">
        <f t="shared" si="73"/>
        <v>0</v>
      </c>
      <c r="R84" s="216">
        <f t="shared" si="73"/>
        <v>0</v>
      </c>
      <c r="S84" s="216">
        <f t="shared" si="73"/>
        <v>0</v>
      </c>
      <c r="T84" s="216">
        <f t="shared" si="73"/>
        <v>0</v>
      </c>
      <c r="U84" s="216">
        <f t="shared" si="73"/>
        <v>0</v>
      </c>
      <c r="V84" s="216">
        <f t="shared" si="73"/>
        <v>0</v>
      </c>
      <c r="W84" s="216">
        <f t="shared" si="73"/>
        <v>0</v>
      </c>
      <c r="X84" s="216">
        <f t="shared" si="73"/>
        <v>0</v>
      </c>
      <c r="Y84" s="216">
        <f t="shared" si="73"/>
        <v>0</v>
      </c>
      <c r="Z84" s="216">
        <f t="shared" si="74"/>
        <v>0</v>
      </c>
      <c r="AA84" s="216">
        <f t="shared" si="74"/>
        <v>0</v>
      </c>
      <c r="AB84" s="216">
        <f t="shared" si="74"/>
        <v>0</v>
      </c>
      <c r="AC84" s="216">
        <f t="shared" si="74"/>
        <v>0</v>
      </c>
      <c r="AD84" s="216">
        <f t="shared" si="74"/>
        <v>0</v>
      </c>
      <c r="AE84" s="216">
        <f t="shared" si="74"/>
        <v>0</v>
      </c>
      <c r="AF84" s="216">
        <f t="shared" si="74"/>
        <v>0</v>
      </c>
      <c r="AG84" s="216">
        <f t="shared" si="74"/>
        <v>0</v>
      </c>
      <c r="AH84" s="216">
        <f t="shared" si="74"/>
        <v>0</v>
      </c>
      <c r="AI84" s="216">
        <f t="shared" si="74"/>
        <v>0</v>
      </c>
      <c r="AJ84" s="216">
        <f t="shared" si="74"/>
        <v>0</v>
      </c>
      <c r="AK84" s="216">
        <f t="shared" si="74"/>
        <v>0</v>
      </c>
      <c r="AL84" s="216">
        <f t="shared" si="74"/>
        <v>0</v>
      </c>
      <c r="AM84" s="216">
        <f t="shared" si="74"/>
        <v>0</v>
      </c>
      <c r="AN84" s="216">
        <f t="shared" si="74"/>
        <v>0</v>
      </c>
      <c r="AO84" s="216">
        <f t="shared" si="74"/>
        <v>0</v>
      </c>
      <c r="AP84" s="216">
        <f t="shared" si="75"/>
        <v>0</v>
      </c>
      <c r="AQ84" s="216">
        <f t="shared" si="75"/>
        <v>0</v>
      </c>
      <c r="AR84" s="216">
        <f t="shared" si="75"/>
        <v>0</v>
      </c>
      <c r="AS84" s="216">
        <f t="shared" si="75"/>
        <v>0</v>
      </c>
      <c r="AT84" s="216">
        <f t="shared" si="75"/>
        <v>0</v>
      </c>
      <c r="AU84" s="216">
        <f t="shared" si="75"/>
        <v>0</v>
      </c>
      <c r="AV84" s="216">
        <f t="shared" si="75"/>
        <v>0</v>
      </c>
      <c r="AW84" s="216">
        <f t="shared" si="75"/>
        <v>0</v>
      </c>
      <c r="AX84" s="216">
        <f t="shared" si="75"/>
        <v>0</v>
      </c>
      <c r="AY84" s="216">
        <f t="shared" si="75"/>
        <v>0</v>
      </c>
      <c r="AZ84" s="216">
        <f t="shared" si="75"/>
        <v>0</v>
      </c>
      <c r="BA84" s="216">
        <f t="shared" si="75"/>
        <v>0</v>
      </c>
      <c r="BB84" s="216">
        <f t="shared" si="75"/>
        <v>0</v>
      </c>
      <c r="BC84" s="216">
        <f t="shared" si="75"/>
        <v>0</v>
      </c>
      <c r="BD84" s="216">
        <f t="shared" si="75"/>
        <v>0</v>
      </c>
      <c r="BE84" s="216">
        <f t="shared" si="75"/>
        <v>0</v>
      </c>
      <c r="BF84" s="216">
        <f t="shared" si="76"/>
        <v>0</v>
      </c>
      <c r="BG84" s="216">
        <f t="shared" si="76"/>
        <v>0</v>
      </c>
      <c r="BH84" s="216">
        <f t="shared" si="76"/>
        <v>0</v>
      </c>
      <c r="BI84" s="216">
        <f t="shared" si="76"/>
        <v>0</v>
      </c>
      <c r="BJ84" s="216">
        <f t="shared" si="76"/>
        <v>0</v>
      </c>
      <c r="BK84" s="216">
        <f t="shared" si="76"/>
        <v>0</v>
      </c>
      <c r="BL84" s="216">
        <f t="shared" si="76"/>
        <v>0</v>
      </c>
      <c r="BM84" s="216">
        <f t="shared" si="76"/>
        <v>0</v>
      </c>
      <c r="BN84" s="216">
        <f t="shared" si="76"/>
        <v>0</v>
      </c>
      <c r="BO84" s="216">
        <f t="shared" si="76"/>
        <v>0</v>
      </c>
      <c r="BP84" s="216">
        <f t="shared" si="76"/>
        <v>0</v>
      </c>
      <c r="BQ84" s="217">
        <f t="shared" si="76"/>
        <v>0</v>
      </c>
      <c r="BR84" s="217">
        <f t="shared" si="76"/>
        <v>0</v>
      </c>
      <c r="BS84" s="217">
        <f t="shared" si="76"/>
        <v>0</v>
      </c>
      <c r="BT84" s="217">
        <f t="shared" si="76"/>
        <v>0</v>
      </c>
      <c r="BU84" s="217">
        <f t="shared" si="76"/>
        <v>0</v>
      </c>
      <c r="BV84" s="217">
        <f t="shared" si="77"/>
        <v>0</v>
      </c>
      <c r="BW84" s="217">
        <f t="shared" si="77"/>
        <v>0</v>
      </c>
      <c r="BX84" s="217">
        <f t="shared" si="77"/>
        <v>0</v>
      </c>
      <c r="BY84" s="217">
        <f t="shared" si="77"/>
        <v>0</v>
      </c>
      <c r="BZ84" s="217">
        <f t="shared" si="77"/>
        <v>0</v>
      </c>
      <c r="CA84" s="217">
        <f t="shared" si="77"/>
        <v>0</v>
      </c>
      <c r="CB84" s="217">
        <f t="shared" si="77"/>
        <v>0</v>
      </c>
      <c r="CC84" s="217">
        <f t="shared" si="77"/>
        <v>0</v>
      </c>
      <c r="CD84" s="217">
        <f t="shared" si="77"/>
        <v>0</v>
      </c>
      <c r="CE84" s="217">
        <f t="shared" si="77"/>
        <v>0</v>
      </c>
      <c r="CF84" s="217">
        <f t="shared" si="77"/>
        <v>0</v>
      </c>
      <c r="CG84" s="217">
        <f t="shared" si="77"/>
        <v>0</v>
      </c>
      <c r="CH84" s="217">
        <f t="shared" si="77"/>
        <v>0</v>
      </c>
      <c r="CI84" s="217">
        <f t="shared" si="77"/>
        <v>0</v>
      </c>
      <c r="CJ84" s="217">
        <f t="shared" si="77"/>
        <v>0</v>
      </c>
      <c r="CK84" s="217">
        <f t="shared" si="77"/>
        <v>0</v>
      </c>
    </row>
    <row r="85" spans="2:107" ht="28.5" x14ac:dyDescent="0.2">
      <c r="B85" s="203"/>
      <c r="C85" s="203"/>
      <c r="D85" s="218"/>
      <c r="E85" s="203"/>
      <c r="F85" s="339" t="s">
        <v>362</v>
      </c>
      <c r="G85" s="212" t="s">
        <v>363</v>
      </c>
      <c r="H85" s="213">
        <v>58.4</v>
      </c>
      <c r="I85" s="214"/>
      <c r="J85" s="215">
        <f t="shared" si="73"/>
        <v>0</v>
      </c>
      <c r="K85" s="216">
        <f t="shared" si="73"/>
        <v>0</v>
      </c>
      <c r="L85" s="216">
        <f t="shared" si="73"/>
        <v>0</v>
      </c>
      <c r="M85" s="216">
        <f t="shared" si="73"/>
        <v>0</v>
      </c>
      <c r="N85" s="216">
        <f t="shared" si="73"/>
        <v>0</v>
      </c>
      <c r="O85" s="216">
        <f t="shared" si="73"/>
        <v>0</v>
      </c>
      <c r="P85" s="216">
        <f t="shared" si="73"/>
        <v>0</v>
      </c>
      <c r="Q85" s="216">
        <f t="shared" si="73"/>
        <v>0</v>
      </c>
      <c r="R85" s="216">
        <f t="shared" si="73"/>
        <v>0</v>
      </c>
      <c r="S85" s="216">
        <f t="shared" si="73"/>
        <v>0</v>
      </c>
      <c r="T85" s="216">
        <f t="shared" si="73"/>
        <v>0</v>
      </c>
      <c r="U85" s="216">
        <f t="shared" si="73"/>
        <v>0</v>
      </c>
      <c r="V85" s="216">
        <f t="shared" si="73"/>
        <v>0</v>
      </c>
      <c r="W85" s="216">
        <f t="shared" si="73"/>
        <v>0</v>
      </c>
      <c r="X85" s="216">
        <f t="shared" si="73"/>
        <v>0</v>
      </c>
      <c r="Y85" s="216">
        <f t="shared" si="73"/>
        <v>0</v>
      </c>
      <c r="Z85" s="216">
        <f t="shared" si="74"/>
        <v>0</v>
      </c>
      <c r="AA85" s="216">
        <f t="shared" si="74"/>
        <v>0</v>
      </c>
      <c r="AB85" s="216">
        <f t="shared" si="74"/>
        <v>0</v>
      </c>
      <c r="AC85" s="216">
        <f t="shared" si="74"/>
        <v>0</v>
      </c>
      <c r="AD85" s="216">
        <f t="shared" si="74"/>
        <v>0</v>
      </c>
      <c r="AE85" s="216">
        <f t="shared" si="74"/>
        <v>0</v>
      </c>
      <c r="AF85" s="216">
        <f t="shared" si="74"/>
        <v>0</v>
      </c>
      <c r="AG85" s="216">
        <f t="shared" si="74"/>
        <v>0</v>
      </c>
      <c r="AH85" s="216">
        <f t="shared" si="74"/>
        <v>0</v>
      </c>
      <c r="AI85" s="216">
        <f t="shared" si="74"/>
        <v>0</v>
      </c>
      <c r="AJ85" s="216">
        <f t="shared" si="74"/>
        <v>0</v>
      </c>
      <c r="AK85" s="216">
        <f t="shared" si="74"/>
        <v>0</v>
      </c>
      <c r="AL85" s="216">
        <f t="shared" si="74"/>
        <v>0</v>
      </c>
      <c r="AM85" s="216">
        <f t="shared" si="74"/>
        <v>0</v>
      </c>
      <c r="AN85" s="216">
        <f t="shared" si="74"/>
        <v>0</v>
      </c>
      <c r="AO85" s="216">
        <f t="shared" si="74"/>
        <v>0</v>
      </c>
      <c r="AP85" s="216">
        <f t="shared" si="75"/>
        <v>0</v>
      </c>
      <c r="AQ85" s="216">
        <f t="shared" si="75"/>
        <v>0</v>
      </c>
      <c r="AR85" s="216">
        <f t="shared" si="75"/>
        <v>0</v>
      </c>
      <c r="AS85" s="216">
        <f t="shared" si="75"/>
        <v>0</v>
      </c>
      <c r="AT85" s="216">
        <f t="shared" si="75"/>
        <v>0</v>
      </c>
      <c r="AU85" s="216">
        <f t="shared" si="75"/>
        <v>0</v>
      </c>
      <c r="AV85" s="216">
        <f t="shared" si="75"/>
        <v>0</v>
      </c>
      <c r="AW85" s="216">
        <f t="shared" si="75"/>
        <v>0</v>
      </c>
      <c r="AX85" s="216">
        <f t="shared" si="75"/>
        <v>0</v>
      </c>
      <c r="AY85" s="216">
        <f t="shared" si="75"/>
        <v>0</v>
      </c>
      <c r="AZ85" s="216">
        <f t="shared" si="75"/>
        <v>0</v>
      </c>
      <c r="BA85" s="216">
        <f t="shared" si="75"/>
        <v>0</v>
      </c>
      <c r="BB85" s="216">
        <f t="shared" si="75"/>
        <v>0</v>
      </c>
      <c r="BC85" s="216">
        <f t="shared" si="75"/>
        <v>0</v>
      </c>
      <c r="BD85" s="216">
        <f t="shared" si="75"/>
        <v>0</v>
      </c>
      <c r="BE85" s="216">
        <f t="shared" si="75"/>
        <v>0</v>
      </c>
      <c r="BF85" s="216">
        <f t="shared" si="76"/>
        <v>0</v>
      </c>
      <c r="BG85" s="216">
        <f t="shared" si="76"/>
        <v>0</v>
      </c>
      <c r="BH85" s="216">
        <f t="shared" si="76"/>
        <v>0</v>
      </c>
      <c r="BI85" s="216">
        <f t="shared" si="76"/>
        <v>0</v>
      </c>
      <c r="BJ85" s="216">
        <f t="shared" si="76"/>
        <v>0</v>
      </c>
      <c r="BK85" s="216">
        <f t="shared" si="76"/>
        <v>0</v>
      </c>
      <c r="BL85" s="216">
        <f t="shared" si="76"/>
        <v>0</v>
      </c>
      <c r="BM85" s="216">
        <f t="shared" si="76"/>
        <v>0</v>
      </c>
      <c r="BN85" s="216">
        <f t="shared" si="76"/>
        <v>0</v>
      </c>
      <c r="BO85" s="216">
        <f t="shared" si="76"/>
        <v>0</v>
      </c>
      <c r="BP85" s="216">
        <f t="shared" si="76"/>
        <v>0</v>
      </c>
      <c r="BQ85" s="217">
        <f t="shared" si="76"/>
        <v>0</v>
      </c>
      <c r="BR85" s="217">
        <f t="shared" si="76"/>
        <v>0</v>
      </c>
      <c r="BS85" s="217">
        <f t="shared" si="76"/>
        <v>0</v>
      </c>
      <c r="BT85" s="217">
        <f t="shared" si="76"/>
        <v>0</v>
      </c>
      <c r="BU85" s="217">
        <f t="shared" si="76"/>
        <v>0</v>
      </c>
      <c r="BV85" s="217">
        <f t="shared" si="77"/>
        <v>0</v>
      </c>
      <c r="BW85" s="217">
        <f t="shared" si="77"/>
        <v>0</v>
      </c>
      <c r="BX85" s="217">
        <f t="shared" si="77"/>
        <v>0</v>
      </c>
      <c r="BY85" s="217">
        <f t="shared" si="77"/>
        <v>0</v>
      </c>
      <c r="BZ85" s="217">
        <f t="shared" si="77"/>
        <v>0</v>
      </c>
      <c r="CA85" s="217">
        <f t="shared" si="77"/>
        <v>0</v>
      </c>
      <c r="CB85" s="217">
        <f t="shared" si="77"/>
        <v>0</v>
      </c>
      <c r="CC85" s="217">
        <f t="shared" si="77"/>
        <v>0</v>
      </c>
      <c r="CD85" s="217">
        <f t="shared" si="77"/>
        <v>0</v>
      </c>
      <c r="CE85" s="217">
        <f t="shared" si="77"/>
        <v>0</v>
      </c>
      <c r="CF85" s="217">
        <f t="shared" si="77"/>
        <v>0</v>
      </c>
      <c r="CG85" s="217">
        <f t="shared" si="77"/>
        <v>0</v>
      </c>
      <c r="CH85" s="217">
        <f t="shared" si="77"/>
        <v>0</v>
      </c>
      <c r="CI85" s="217">
        <f t="shared" si="77"/>
        <v>0</v>
      </c>
      <c r="CJ85" s="217">
        <f t="shared" si="77"/>
        <v>0</v>
      </c>
      <c r="CK85" s="217">
        <f t="shared" si="77"/>
        <v>0</v>
      </c>
    </row>
    <row r="86" spans="2:107" x14ac:dyDescent="0.2">
      <c r="B86" s="203"/>
      <c r="C86" s="203"/>
      <c r="D86" s="203"/>
      <c r="E86" s="203"/>
      <c r="F86" s="211" t="s">
        <v>364</v>
      </c>
      <c r="G86" s="212" t="s">
        <v>365</v>
      </c>
      <c r="H86" s="213">
        <v>58.5</v>
      </c>
      <c r="I86" s="214"/>
      <c r="J86" s="215">
        <f t="shared" si="73"/>
        <v>0</v>
      </c>
      <c r="K86" s="216">
        <f t="shared" si="73"/>
        <v>0</v>
      </c>
      <c r="L86" s="216">
        <f t="shared" si="73"/>
        <v>0</v>
      </c>
      <c r="M86" s="216">
        <f t="shared" si="73"/>
        <v>0</v>
      </c>
      <c r="N86" s="216">
        <f t="shared" si="73"/>
        <v>0</v>
      </c>
      <c r="O86" s="216">
        <f t="shared" si="73"/>
        <v>0</v>
      </c>
      <c r="P86" s="216">
        <f t="shared" si="73"/>
        <v>0</v>
      </c>
      <c r="Q86" s="216">
        <f t="shared" si="73"/>
        <v>0</v>
      </c>
      <c r="R86" s="216">
        <f t="shared" si="73"/>
        <v>0</v>
      </c>
      <c r="S86" s="216">
        <f t="shared" si="73"/>
        <v>0</v>
      </c>
      <c r="T86" s="216">
        <f t="shared" si="73"/>
        <v>0</v>
      </c>
      <c r="U86" s="216">
        <f t="shared" si="73"/>
        <v>0</v>
      </c>
      <c r="V86" s="216">
        <f t="shared" si="73"/>
        <v>0</v>
      </c>
      <c r="W86" s="216">
        <f t="shared" si="73"/>
        <v>0</v>
      </c>
      <c r="X86" s="216">
        <f t="shared" si="73"/>
        <v>0</v>
      </c>
      <c r="Y86" s="216">
        <f t="shared" si="73"/>
        <v>0</v>
      </c>
      <c r="Z86" s="216">
        <f t="shared" si="74"/>
        <v>0</v>
      </c>
      <c r="AA86" s="216">
        <f t="shared" si="74"/>
        <v>0</v>
      </c>
      <c r="AB86" s="216">
        <f t="shared" si="74"/>
        <v>0</v>
      </c>
      <c r="AC86" s="216">
        <f t="shared" si="74"/>
        <v>0</v>
      </c>
      <c r="AD86" s="216">
        <f t="shared" si="74"/>
        <v>0</v>
      </c>
      <c r="AE86" s="216">
        <f t="shared" si="74"/>
        <v>0</v>
      </c>
      <c r="AF86" s="216">
        <f t="shared" si="74"/>
        <v>0</v>
      </c>
      <c r="AG86" s="216">
        <f t="shared" si="74"/>
        <v>0</v>
      </c>
      <c r="AH86" s="216">
        <f t="shared" si="74"/>
        <v>0</v>
      </c>
      <c r="AI86" s="216">
        <f t="shared" si="74"/>
        <v>0</v>
      </c>
      <c r="AJ86" s="216">
        <f t="shared" si="74"/>
        <v>0</v>
      </c>
      <c r="AK86" s="216">
        <f t="shared" si="74"/>
        <v>0</v>
      </c>
      <c r="AL86" s="216">
        <f t="shared" si="74"/>
        <v>0</v>
      </c>
      <c r="AM86" s="216">
        <f t="shared" si="74"/>
        <v>0</v>
      </c>
      <c r="AN86" s="216">
        <f t="shared" si="74"/>
        <v>0</v>
      </c>
      <c r="AO86" s="216">
        <f t="shared" si="74"/>
        <v>0</v>
      </c>
      <c r="AP86" s="216">
        <f t="shared" si="75"/>
        <v>0</v>
      </c>
      <c r="AQ86" s="216">
        <f t="shared" si="75"/>
        <v>0</v>
      </c>
      <c r="AR86" s="216">
        <f t="shared" si="75"/>
        <v>0</v>
      </c>
      <c r="AS86" s="216">
        <f t="shared" si="75"/>
        <v>0</v>
      </c>
      <c r="AT86" s="216">
        <f t="shared" si="75"/>
        <v>0</v>
      </c>
      <c r="AU86" s="216">
        <f t="shared" si="75"/>
        <v>0</v>
      </c>
      <c r="AV86" s="216">
        <f t="shared" si="75"/>
        <v>0</v>
      </c>
      <c r="AW86" s="216">
        <f t="shared" si="75"/>
        <v>0</v>
      </c>
      <c r="AX86" s="216">
        <f t="shared" si="75"/>
        <v>0</v>
      </c>
      <c r="AY86" s="216">
        <f t="shared" si="75"/>
        <v>0</v>
      </c>
      <c r="AZ86" s="216">
        <f t="shared" si="75"/>
        <v>0</v>
      </c>
      <c r="BA86" s="216">
        <f t="shared" si="75"/>
        <v>0</v>
      </c>
      <c r="BB86" s="216">
        <f t="shared" si="75"/>
        <v>0</v>
      </c>
      <c r="BC86" s="216">
        <f t="shared" si="75"/>
        <v>0</v>
      </c>
      <c r="BD86" s="216">
        <f t="shared" si="75"/>
        <v>0</v>
      </c>
      <c r="BE86" s="216">
        <f t="shared" si="75"/>
        <v>0</v>
      </c>
      <c r="BF86" s="216">
        <f t="shared" si="76"/>
        <v>0</v>
      </c>
      <c r="BG86" s="216">
        <f t="shared" si="76"/>
        <v>0</v>
      </c>
      <c r="BH86" s="216">
        <f t="shared" si="76"/>
        <v>0</v>
      </c>
      <c r="BI86" s="216">
        <f t="shared" si="76"/>
        <v>0</v>
      </c>
      <c r="BJ86" s="216">
        <f t="shared" si="76"/>
        <v>0</v>
      </c>
      <c r="BK86" s="216">
        <f t="shared" si="76"/>
        <v>0</v>
      </c>
      <c r="BL86" s="216">
        <f t="shared" si="76"/>
        <v>0</v>
      </c>
      <c r="BM86" s="216">
        <f t="shared" si="76"/>
        <v>0</v>
      </c>
      <c r="BN86" s="216">
        <f t="shared" si="76"/>
        <v>0</v>
      </c>
      <c r="BO86" s="216">
        <f t="shared" si="76"/>
        <v>0</v>
      </c>
      <c r="BP86" s="216">
        <f t="shared" si="76"/>
        <v>0</v>
      </c>
      <c r="BQ86" s="217">
        <f t="shared" si="76"/>
        <v>0</v>
      </c>
      <c r="BR86" s="217">
        <f t="shared" si="76"/>
        <v>0</v>
      </c>
      <c r="BS86" s="217">
        <f t="shared" si="76"/>
        <v>0</v>
      </c>
      <c r="BT86" s="217">
        <f t="shared" si="76"/>
        <v>0</v>
      </c>
      <c r="BU86" s="217">
        <f t="shared" si="76"/>
        <v>0</v>
      </c>
      <c r="BV86" s="217">
        <f t="shared" si="77"/>
        <v>0</v>
      </c>
      <c r="BW86" s="217">
        <f t="shared" si="77"/>
        <v>0</v>
      </c>
      <c r="BX86" s="217">
        <f t="shared" si="77"/>
        <v>0</v>
      </c>
      <c r="BY86" s="217">
        <f t="shared" si="77"/>
        <v>0</v>
      </c>
      <c r="BZ86" s="217">
        <f t="shared" si="77"/>
        <v>0</v>
      </c>
      <c r="CA86" s="217">
        <f t="shared" si="77"/>
        <v>0</v>
      </c>
      <c r="CB86" s="217">
        <f t="shared" si="77"/>
        <v>0</v>
      </c>
      <c r="CC86" s="217">
        <f t="shared" si="77"/>
        <v>0</v>
      </c>
      <c r="CD86" s="217">
        <f t="shared" si="77"/>
        <v>0</v>
      </c>
      <c r="CE86" s="217">
        <f t="shared" si="77"/>
        <v>0</v>
      </c>
      <c r="CF86" s="217">
        <f t="shared" si="77"/>
        <v>0</v>
      </c>
      <c r="CG86" s="217">
        <f t="shared" si="77"/>
        <v>0</v>
      </c>
      <c r="CH86" s="217">
        <f t="shared" si="77"/>
        <v>0</v>
      </c>
      <c r="CI86" s="217">
        <f t="shared" si="77"/>
        <v>0</v>
      </c>
      <c r="CJ86" s="217">
        <f t="shared" si="77"/>
        <v>0</v>
      </c>
      <c r="CK86" s="217">
        <f t="shared" si="77"/>
        <v>0</v>
      </c>
    </row>
    <row r="87" spans="2:107" x14ac:dyDescent="0.2">
      <c r="B87" s="203"/>
      <c r="C87" s="203"/>
      <c r="D87" s="203"/>
      <c r="E87" s="203"/>
      <c r="F87" s="211" t="s">
        <v>366</v>
      </c>
      <c r="G87" s="212" t="s">
        <v>367</v>
      </c>
      <c r="H87" s="213">
        <v>58.6</v>
      </c>
      <c r="I87" s="214"/>
      <c r="J87" s="215">
        <f t="shared" si="73"/>
        <v>0</v>
      </c>
      <c r="K87" s="216">
        <f t="shared" si="73"/>
        <v>0</v>
      </c>
      <c r="L87" s="216">
        <f t="shared" si="73"/>
        <v>0</v>
      </c>
      <c r="M87" s="216">
        <f t="shared" si="73"/>
        <v>0</v>
      </c>
      <c r="N87" s="216">
        <f t="shared" si="73"/>
        <v>0</v>
      </c>
      <c r="O87" s="216">
        <f t="shared" si="73"/>
        <v>0</v>
      </c>
      <c r="P87" s="216">
        <f t="shared" si="73"/>
        <v>0</v>
      </c>
      <c r="Q87" s="216">
        <f t="shared" si="73"/>
        <v>0</v>
      </c>
      <c r="R87" s="216">
        <f t="shared" si="73"/>
        <v>0</v>
      </c>
      <c r="S87" s="216">
        <f t="shared" si="73"/>
        <v>0</v>
      </c>
      <c r="T87" s="216">
        <f t="shared" si="73"/>
        <v>0</v>
      </c>
      <c r="U87" s="216">
        <f t="shared" si="73"/>
        <v>0</v>
      </c>
      <c r="V87" s="216">
        <f t="shared" si="73"/>
        <v>0</v>
      </c>
      <c r="W87" s="216">
        <f t="shared" si="73"/>
        <v>0</v>
      </c>
      <c r="X87" s="216">
        <f t="shared" si="73"/>
        <v>0</v>
      </c>
      <c r="Y87" s="216">
        <f t="shared" si="73"/>
        <v>0</v>
      </c>
      <c r="Z87" s="216">
        <f t="shared" si="74"/>
        <v>0</v>
      </c>
      <c r="AA87" s="216">
        <f t="shared" si="74"/>
        <v>0</v>
      </c>
      <c r="AB87" s="216">
        <f t="shared" si="74"/>
        <v>0</v>
      </c>
      <c r="AC87" s="216">
        <f t="shared" si="74"/>
        <v>0</v>
      </c>
      <c r="AD87" s="216">
        <f t="shared" si="74"/>
        <v>0</v>
      </c>
      <c r="AE87" s="216">
        <f t="shared" si="74"/>
        <v>0</v>
      </c>
      <c r="AF87" s="216">
        <f t="shared" si="74"/>
        <v>0</v>
      </c>
      <c r="AG87" s="216">
        <f t="shared" si="74"/>
        <v>0</v>
      </c>
      <c r="AH87" s="216">
        <f t="shared" si="74"/>
        <v>0</v>
      </c>
      <c r="AI87" s="216">
        <f t="shared" si="74"/>
        <v>0</v>
      </c>
      <c r="AJ87" s="216">
        <f t="shared" si="74"/>
        <v>0</v>
      </c>
      <c r="AK87" s="216">
        <f t="shared" si="74"/>
        <v>0</v>
      </c>
      <c r="AL87" s="216">
        <f t="shared" si="74"/>
        <v>0</v>
      </c>
      <c r="AM87" s="216">
        <f t="shared" si="74"/>
        <v>0</v>
      </c>
      <c r="AN87" s="216">
        <f t="shared" si="74"/>
        <v>0</v>
      </c>
      <c r="AO87" s="216">
        <f t="shared" si="74"/>
        <v>0</v>
      </c>
      <c r="AP87" s="216">
        <f t="shared" si="75"/>
        <v>0</v>
      </c>
      <c r="AQ87" s="216">
        <f t="shared" si="75"/>
        <v>0</v>
      </c>
      <c r="AR87" s="216">
        <f t="shared" si="75"/>
        <v>0</v>
      </c>
      <c r="AS87" s="216">
        <f t="shared" si="75"/>
        <v>0</v>
      </c>
      <c r="AT87" s="216">
        <f t="shared" si="75"/>
        <v>0</v>
      </c>
      <c r="AU87" s="216">
        <f t="shared" si="75"/>
        <v>0</v>
      </c>
      <c r="AV87" s="216">
        <f t="shared" si="75"/>
        <v>0</v>
      </c>
      <c r="AW87" s="216">
        <f t="shared" si="75"/>
        <v>0</v>
      </c>
      <c r="AX87" s="216">
        <f t="shared" si="75"/>
        <v>0</v>
      </c>
      <c r="AY87" s="216">
        <f t="shared" si="75"/>
        <v>0</v>
      </c>
      <c r="AZ87" s="216">
        <f t="shared" si="75"/>
        <v>0</v>
      </c>
      <c r="BA87" s="216">
        <f t="shared" si="75"/>
        <v>0</v>
      </c>
      <c r="BB87" s="216">
        <f t="shared" si="75"/>
        <v>0</v>
      </c>
      <c r="BC87" s="216">
        <f t="shared" si="75"/>
        <v>0</v>
      </c>
      <c r="BD87" s="216">
        <f t="shared" si="75"/>
        <v>0</v>
      </c>
      <c r="BE87" s="216">
        <f t="shared" si="75"/>
        <v>0</v>
      </c>
      <c r="BF87" s="216">
        <f t="shared" si="76"/>
        <v>0</v>
      </c>
      <c r="BG87" s="216">
        <f t="shared" si="76"/>
        <v>0</v>
      </c>
      <c r="BH87" s="216">
        <f t="shared" si="76"/>
        <v>0</v>
      </c>
      <c r="BI87" s="216">
        <f t="shared" si="76"/>
        <v>0</v>
      </c>
      <c r="BJ87" s="216">
        <f t="shared" si="76"/>
        <v>0</v>
      </c>
      <c r="BK87" s="216">
        <f t="shared" si="76"/>
        <v>0</v>
      </c>
      <c r="BL87" s="216">
        <f t="shared" si="76"/>
        <v>0</v>
      </c>
      <c r="BM87" s="216">
        <f t="shared" si="76"/>
        <v>0</v>
      </c>
      <c r="BN87" s="216">
        <f t="shared" si="76"/>
        <v>0</v>
      </c>
      <c r="BO87" s="216">
        <f t="shared" si="76"/>
        <v>0</v>
      </c>
      <c r="BP87" s="216">
        <f t="shared" si="76"/>
        <v>0</v>
      </c>
      <c r="BQ87" s="217">
        <f t="shared" si="76"/>
        <v>0</v>
      </c>
      <c r="BR87" s="217">
        <f t="shared" si="76"/>
        <v>0</v>
      </c>
      <c r="BS87" s="217">
        <f t="shared" si="76"/>
        <v>0</v>
      </c>
      <c r="BT87" s="217">
        <f t="shared" si="76"/>
        <v>0</v>
      </c>
      <c r="BU87" s="217">
        <f t="shared" si="76"/>
        <v>0</v>
      </c>
      <c r="BV87" s="217">
        <f t="shared" si="77"/>
        <v>0</v>
      </c>
      <c r="BW87" s="217">
        <f t="shared" si="77"/>
        <v>0</v>
      </c>
      <c r="BX87" s="217">
        <f t="shared" si="77"/>
        <v>0</v>
      </c>
      <c r="BY87" s="217">
        <f t="shared" si="77"/>
        <v>0</v>
      </c>
      <c r="BZ87" s="217">
        <f t="shared" si="77"/>
        <v>0</v>
      </c>
      <c r="CA87" s="217">
        <f t="shared" si="77"/>
        <v>0</v>
      </c>
      <c r="CB87" s="217">
        <f t="shared" si="77"/>
        <v>0</v>
      </c>
      <c r="CC87" s="217">
        <f t="shared" si="77"/>
        <v>0</v>
      </c>
      <c r="CD87" s="217">
        <f t="shared" si="77"/>
        <v>0</v>
      </c>
      <c r="CE87" s="217">
        <f t="shared" si="77"/>
        <v>0</v>
      </c>
      <c r="CF87" s="217">
        <f t="shared" si="77"/>
        <v>0</v>
      </c>
      <c r="CG87" s="217">
        <f t="shared" si="77"/>
        <v>0</v>
      </c>
      <c r="CH87" s="217">
        <f t="shared" si="77"/>
        <v>0</v>
      </c>
      <c r="CI87" s="217">
        <f t="shared" si="77"/>
        <v>0</v>
      </c>
      <c r="CJ87" s="217">
        <f t="shared" si="77"/>
        <v>0</v>
      </c>
      <c r="CK87" s="217">
        <f t="shared" si="77"/>
        <v>0</v>
      </c>
    </row>
    <row r="88" spans="2:107" x14ac:dyDescent="0.2">
      <c r="B88" s="203"/>
      <c r="C88" s="203"/>
      <c r="D88" s="203"/>
      <c r="E88" s="203"/>
      <c r="F88" s="211" t="s">
        <v>368</v>
      </c>
      <c r="G88" s="212" t="s">
        <v>369</v>
      </c>
      <c r="H88" s="213">
        <v>58.7</v>
      </c>
      <c r="I88" s="214"/>
      <c r="J88" s="215">
        <f t="shared" si="73"/>
        <v>0</v>
      </c>
      <c r="K88" s="216">
        <f t="shared" si="73"/>
        <v>0</v>
      </c>
      <c r="L88" s="216">
        <f t="shared" si="73"/>
        <v>0</v>
      </c>
      <c r="M88" s="216">
        <f t="shared" si="73"/>
        <v>0</v>
      </c>
      <c r="N88" s="216">
        <f t="shared" si="73"/>
        <v>0</v>
      </c>
      <c r="O88" s="216">
        <f t="shared" si="73"/>
        <v>0</v>
      </c>
      <c r="P88" s="216">
        <f t="shared" si="73"/>
        <v>0</v>
      </c>
      <c r="Q88" s="216">
        <f t="shared" si="73"/>
        <v>0</v>
      </c>
      <c r="R88" s="216">
        <f t="shared" si="73"/>
        <v>0</v>
      </c>
      <c r="S88" s="216">
        <f t="shared" si="73"/>
        <v>0</v>
      </c>
      <c r="T88" s="216">
        <f t="shared" si="73"/>
        <v>0</v>
      </c>
      <c r="U88" s="216">
        <f t="shared" si="73"/>
        <v>0</v>
      </c>
      <c r="V88" s="216">
        <f t="shared" si="73"/>
        <v>0</v>
      </c>
      <c r="W88" s="216">
        <f t="shared" si="73"/>
        <v>0</v>
      </c>
      <c r="X88" s="216">
        <f t="shared" si="73"/>
        <v>0</v>
      </c>
      <c r="Y88" s="216">
        <f t="shared" si="73"/>
        <v>0</v>
      </c>
      <c r="Z88" s="216">
        <f t="shared" si="74"/>
        <v>0</v>
      </c>
      <c r="AA88" s="216">
        <f t="shared" si="74"/>
        <v>0</v>
      </c>
      <c r="AB88" s="216">
        <f t="shared" si="74"/>
        <v>0</v>
      </c>
      <c r="AC88" s="216">
        <f t="shared" si="74"/>
        <v>0</v>
      </c>
      <c r="AD88" s="216">
        <f t="shared" si="74"/>
        <v>0</v>
      </c>
      <c r="AE88" s="216">
        <f t="shared" si="74"/>
        <v>0</v>
      </c>
      <c r="AF88" s="216">
        <f t="shared" si="74"/>
        <v>0</v>
      </c>
      <c r="AG88" s="216">
        <f t="shared" si="74"/>
        <v>0</v>
      </c>
      <c r="AH88" s="216">
        <f t="shared" si="74"/>
        <v>0</v>
      </c>
      <c r="AI88" s="216">
        <f t="shared" si="74"/>
        <v>0</v>
      </c>
      <c r="AJ88" s="216">
        <f t="shared" si="74"/>
        <v>0</v>
      </c>
      <c r="AK88" s="216">
        <f t="shared" si="74"/>
        <v>0</v>
      </c>
      <c r="AL88" s="216">
        <f t="shared" si="74"/>
        <v>0</v>
      </c>
      <c r="AM88" s="216">
        <f t="shared" si="74"/>
        <v>0</v>
      </c>
      <c r="AN88" s="216">
        <f t="shared" si="74"/>
        <v>0</v>
      </c>
      <c r="AO88" s="216">
        <f t="shared" si="74"/>
        <v>0</v>
      </c>
      <c r="AP88" s="216">
        <f t="shared" si="75"/>
        <v>0</v>
      </c>
      <c r="AQ88" s="216">
        <f t="shared" si="75"/>
        <v>0</v>
      </c>
      <c r="AR88" s="216">
        <f t="shared" si="75"/>
        <v>0</v>
      </c>
      <c r="AS88" s="216">
        <f t="shared" si="75"/>
        <v>0</v>
      </c>
      <c r="AT88" s="216">
        <f t="shared" si="75"/>
        <v>0</v>
      </c>
      <c r="AU88" s="216">
        <f t="shared" si="75"/>
        <v>0</v>
      </c>
      <c r="AV88" s="216">
        <f t="shared" si="75"/>
        <v>0</v>
      </c>
      <c r="AW88" s="216">
        <f t="shared" si="75"/>
        <v>0</v>
      </c>
      <c r="AX88" s="216">
        <f t="shared" si="75"/>
        <v>0</v>
      </c>
      <c r="AY88" s="216">
        <f t="shared" si="75"/>
        <v>0</v>
      </c>
      <c r="AZ88" s="216">
        <f t="shared" si="75"/>
        <v>0</v>
      </c>
      <c r="BA88" s="216">
        <f t="shared" si="75"/>
        <v>0</v>
      </c>
      <c r="BB88" s="216">
        <f t="shared" si="75"/>
        <v>0</v>
      </c>
      <c r="BC88" s="216">
        <f t="shared" si="75"/>
        <v>0</v>
      </c>
      <c r="BD88" s="216">
        <f t="shared" si="75"/>
        <v>0</v>
      </c>
      <c r="BE88" s="216">
        <f t="shared" si="75"/>
        <v>0</v>
      </c>
      <c r="BF88" s="216">
        <f t="shared" si="76"/>
        <v>0</v>
      </c>
      <c r="BG88" s="216">
        <f t="shared" si="76"/>
        <v>0</v>
      </c>
      <c r="BH88" s="216">
        <f t="shared" si="76"/>
        <v>0</v>
      </c>
      <c r="BI88" s="216">
        <f t="shared" si="76"/>
        <v>0</v>
      </c>
      <c r="BJ88" s="216">
        <f t="shared" si="76"/>
        <v>0</v>
      </c>
      <c r="BK88" s="216">
        <f t="shared" si="76"/>
        <v>0</v>
      </c>
      <c r="BL88" s="216">
        <f t="shared" si="76"/>
        <v>0</v>
      </c>
      <c r="BM88" s="216">
        <f t="shared" si="76"/>
        <v>0</v>
      </c>
      <c r="BN88" s="216">
        <f t="shared" si="76"/>
        <v>0</v>
      </c>
      <c r="BO88" s="216">
        <f t="shared" si="76"/>
        <v>0</v>
      </c>
      <c r="BP88" s="216">
        <f t="shared" si="76"/>
        <v>0</v>
      </c>
      <c r="BQ88" s="217">
        <f t="shared" si="76"/>
        <v>0</v>
      </c>
      <c r="BR88" s="217">
        <f t="shared" si="76"/>
        <v>0</v>
      </c>
      <c r="BS88" s="217">
        <f t="shared" si="76"/>
        <v>0</v>
      </c>
      <c r="BT88" s="217">
        <f t="shared" si="76"/>
        <v>0</v>
      </c>
      <c r="BU88" s="217">
        <f t="shared" si="76"/>
        <v>0</v>
      </c>
      <c r="BV88" s="217">
        <f t="shared" si="77"/>
        <v>0</v>
      </c>
      <c r="BW88" s="217">
        <f t="shared" si="77"/>
        <v>0</v>
      </c>
      <c r="BX88" s="217">
        <f t="shared" si="77"/>
        <v>0</v>
      </c>
      <c r="BY88" s="217">
        <f t="shared" si="77"/>
        <v>0</v>
      </c>
      <c r="BZ88" s="217">
        <f t="shared" si="77"/>
        <v>0</v>
      </c>
      <c r="CA88" s="217">
        <f t="shared" si="77"/>
        <v>0</v>
      </c>
      <c r="CB88" s="217">
        <f t="shared" si="77"/>
        <v>0</v>
      </c>
      <c r="CC88" s="217">
        <f t="shared" si="77"/>
        <v>0</v>
      </c>
      <c r="CD88" s="217">
        <f t="shared" si="77"/>
        <v>0</v>
      </c>
      <c r="CE88" s="217">
        <f t="shared" si="77"/>
        <v>0</v>
      </c>
      <c r="CF88" s="217">
        <f t="shared" si="77"/>
        <v>0</v>
      </c>
      <c r="CG88" s="217">
        <f t="shared" si="77"/>
        <v>0</v>
      </c>
      <c r="CH88" s="217">
        <f t="shared" si="77"/>
        <v>0</v>
      </c>
      <c r="CI88" s="217">
        <f t="shared" si="77"/>
        <v>0</v>
      </c>
      <c r="CJ88" s="217">
        <f t="shared" si="77"/>
        <v>0</v>
      </c>
      <c r="CK88" s="217">
        <f t="shared" si="77"/>
        <v>0</v>
      </c>
    </row>
    <row r="89" spans="2:107" x14ac:dyDescent="0.2">
      <c r="B89" s="203"/>
      <c r="C89" s="203"/>
      <c r="D89" s="203"/>
      <c r="E89" s="203"/>
      <c r="F89" s="211" t="s">
        <v>370</v>
      </c>
      <c r="G89" s="212" t="s">
        <v>371</v>
      </c>
      <c r="H89" s="213">
        <v>60.1</v>
      </c>
      <c r="I89" s="214"/>
      <c r="J89" s="215">
        <f t="shared" si="73"/>
        <v>0</v>
      </c>
      <c r="K89" s="216">
        <f t="shared" si="73"/>
        <v>0</v>
      </c>
      <c r="L89" s="216">
        <f t="shared" si="73"/>
        <v>0</v>
      </c>
      <c r="M89" s="216">
        <f t="shared" si="73"/>
        <v>0</v>
      </c>
      <c r="N89" s="216">
        <f t="shared" si="73"/>
        <v>0</v>
      </c>
      <c r="O89" s="216">
        <f t="shared" si="73"/>
        <v>0</v>
      </c>
      <c r="P89" s="216">
        <f t="shared" si="73"/>
        <v>0</v>
      </c>
      <c r="Q89" s="216">
        <f t="shared" si="73"/>
        <v>0</v>
      </c>
      <c r="R89" s="216">
        <f t="shared" si="73"/>
        <v>0</v>
      </c>
      <c r="S89" s="216">
        <f t="shared" si="73"/>
        <v>0</v>
      </c>
      <c r="T89" s="216">
        <f t="shared" si="73"/>
        <v>0</v>
      </c>
      <c r="U89" s="216">
        <f t="shared" si="73"/>
        <v>0</v>
      </c>
      <c r="V89" s="216">
        <f t="shared" si="73"/>
        <v>0</v>
      </c>
      <c r="W89" s="216">
        <f t="shared" si="73"/>
        <v>0</v>
      </c>
      <c r="X89" s="216">
        <f t="shared" si="73"/>
        <v>0</v>
      </c>
      <c r="Y89" s="216">
        <f t="shared" si="73"/>
        <v>0</v>
      </c>
      <c r="Z89" s="216">
        <f t="shared" si="74"/>
        <v>0</v>
      </c>
      <c r="AA89" s="216">
        <f t="shared" si="74"/>
        <v>0</v>
      </c>
      <c r="AB89" s="216">
        <f t="shared" si="74"/>
        <v>0</v>
      </c>
      <c r="AC89" s="216">
        <f t="shared" si="74"/>
        <v>0</v>
      </c>
      <c r="AD89" s="216">
        <f t="shared" si="74"/>
        <v>0</v>
      </c>
      <c r="AE89" s="216">
        <f t="shared" si="74"/>
        <v>0</v>
      </c>
      <c r="AF89" s="216">
        <f t="shared" si="74"/>
        <v>0</v>
      </c>
      <c r="AG89" s="216">
        <f t="shared" si="74"/>
        <v>0</v>
      </c>
      <c r="AH89" s="216">
        <f t="shared" si="74"/>
        <v>0</v>
      </c>
      <c r="AI89" s="216">
        <f t="shared" si="74"/>
        <v>0</v>
      </c>
      <c r="AJ89" s="216">
        <f t="shared" si="74"/>
        <v>0</v>
      </c>
      <c r="AK89" s="216">
        <f t="shared" si="74"/>
        <v>0</v>
      </c>
      <c r="AL89" s="216">
        <f t="shared" si="74"/>
        <v>0</v>
      </c>
      <c r="AM89" s="216">
        <f t="shared" si="74"/>
        <v>0</v>
      </c>
      <c r="AN89" s="216">
        <f t="shared" si="74"/>
        <v>0</v>
      </c>
      <c r="AO89" s="216">
        <f t="shared" si="74"/>
        <v>0</v>
      </c>
      <c r="AP89" s="216">
        <f t="shared" si="75"/>
        <v>0</v>
      </c>
      <c r="AQ89" s="216">
        <f t="shared" si="75"/>
        <v>0</v>
      </c>
      <c r="AR89" s="216">
        <f t="shared" si="75"/>
        <v>0</v>
      </c>
      <c r="AS89" s="216">
        <f t="shared" si="75"/>
        <v>0</v>
      </c>
      <c r="AT89" s="216">
        <f t="shared" si="75"/>
        <v>0</v>
      </c>
      <c r="AU89" s="216">
        <f t="shared" si="75"/>
        <v>0</v>
      </c>
      <c r="AV89" s="216">
        <f t="shared" si="75"/>
        <v>0</v>
      </c>
      <c r="AW89" s="216">
        <f t="shared" si="75"/>
        <v>0</v>
      </c>
      <c r="AX89" s="216">
        <f t="shared" si="75"/>
        <v>0</v>
      </c>
      <c r="AY89" s="216">
        <f t="shared" si="75"/>
        <v>0</v>
      </c>
      <c r="AZ89" s="216">
        <f t="shared" si="75"/>
        <v>0</v>
      </c>
      <c r="BA89" s="216">
        <f t="shared" si="75"/>
        <v>0</v>
      </c>
      <c r="BB89" s="216">
        <f t="shared" si="75"/>
        <v>0</v>
      </c>
      <c r="BC89" s="216">
        <f t="shared" si="75"/>
        <v>0</v>
      </c>
      <c r="BD89" s="216">
        <f t="shared" si="75"/>
        <v>0</v>
      </c>
      <c r="BE89" s="216">
        <f t="shared" si="75"/>
        <v>0</v>
      </c>
      <c r="BF89" s="216">
        <f t="shared" si="76"/>
        <v>0</v>
      </c>
      <c r="BG89" s="216">
        <f t="shared" si="76"/>
        <v>0</v>
      </c>
      <c r="BH89" s="216">
        <f t="shared" si="76"/>
        <v>0</v>
      </c>
      <c r="BI89" s="216">
        <f t="shared" si="76"/>
        <v>0</v>
      </c>
      <c r="BJ89" s="216">
        <f t="shared" si="76"/>
        <v>0</v>
      </c>
      <c r="BK89" s="216">
        <f t="shared" si="76"/>
        <v>0</v>
      </c>
      <c r="BL89" s="216">
        <f t="shared" si="76"/>
        <v>0</v>
      </c>
      <c r="BM89" s="216">
        <f t="shared" si="76"/>
        <v>0</v>
      </c>
      <c r="BN89" s="216">
        <f t="shared" si="76"/>
        <v>0</v>
      </c>
      <c r="BO89" s="216">
        <f t="shared" si="76"/>
        <v>0</v>
      </c>
      <c r="BP89" s="216">
        <f t="shared" si="76"/>
        <v>0</v>
      </c>
      <c r="BQ89" s="217">
        <f t="shared" si="76"/>
        <v>0</v>
      </c>
      <c r="BR89" s="217">
        <f t="shared" si="76"/>
        <v>0</v>
      </c>
      <c r="BS89" s="217">
        <f t="shared" si="76"/>
        <v>0</v>
      </c>
      <c r="BT89" s="217">
        <f t="shared" si="76"/>
        <v>0</v>
      </c>
      <c r="BU89" s="217">
        <f t="shared" si="76"/>
        <v>0</v>
      </c>
      <c r="BV89" s="217">
        <f t="shared" si="77"/>
        <v>0</v>
      </c>
      <c r="BW89" s="217">
        <f t="shared" si="77"/>
        <v>0</v>
      </c>
      <c r="BX89" s="217">
        <f t="shared" si="77"/>
        <v>0</v>
      </c>
      <c r="BY89" s="217">
        <f t="shared" si="77"/>
        <v>0</v>
      </c>
      <c r="BZ89" s="217">
        <f t="shared" si="77"/>
        <v>0</v>
      </c>
      <c r="CA89" s="217">
        <f t="shared" si="77"/>
        <v>0</v>
      </c>
      <c r="CB89" s="217">
        <f t="shared" si="77"/>
        <v>0</v>
      </c>
      <c r="CC89" s="217">
        <f t="shared" si="77"/>
        <v>0</v>
      </c>
      <c r="CD89" s="217">
        <f t="shared" si="77"/>
        <v>0</v>
      </c>
      <c r="CE89" s="217">
        <f t="shared" si="77"/>
        <v>0</v>
      </c>
      <c r="CF89" s="217">
        <f t="shared" si="77"/>
        <v>0</v>
      </c>
      <c r="CG89" s="217">
        <f t="shared" si="77"/>
        <v>0</v>
      </c>
      <c r="CH89" s="217">
        <f t="shared" si="77"/>
        <v>0</v>
      </c>
      <c r="CI89" s="217">
        <f t="shared" si="77"/>
        <v>0</v>
      </c>
      <c r="CJ89" s="217">
        <f t="shared" si="77"/>
        <v>0</v>
      </c>
      <c r="CK89" s="217">
        <f t="shared" si="77"/>
        <v>0</v>
      </c>
    </row>
    <row r="90" spans="2:107" ht="15" thickBot="1" x14ac:dyDescent="0.25">
      <c r="B90" s="203"/>
      <c r="C90" s="203"/>
      <c r="D90" s="203"/>
      <c r="E90" s="203"/>
      <c r="F90" s="219" t="s">
        <v>372</v>
      </c>
      <c r="G90" s="220" t="s">
        <v>373</v>
      </c>
      <c r="H90" s="221">
        <v>60.2</v>
      </c>
      <c r="I90" s="222"/>
      <c r="J90" s="223">
        <f t="shared" si="73"/>
        <v>0</v>
      </c>
      <c r="K90" s="224">
        <f t="shared" si="73"/>
        <v>0</v>
      </c>
      <c r="L90" s="224">
        <f t="shared" si="73"/>
        <v>0</v>
      </c>
      <c r="M90" s="224">
        <f t="shared" si="73"/>
        <v>0</v>
      </c>
      <c r="N90" s="224">
        <f t="shared" si="73"/>
        <v>0</v>
      </c>
      <c r="O90" s="224">
        <f t="shared" si="73"/>
        <v>0</v>
      </c>
      <c r="P90" s="224">
        <f t="shared" si="73"/>
        <v>0</v>
      </c>
      <c r="Q90" s="224">
        <f t="shared" si="73"/>
        <v>0</v>
      </c>
      <c r="R90" s="224">
        <f t="shared" si="73"/>
        <v>0</v>
      </c>
      <c r="S90" s="224">
        <f t="shared" si="73"/>
        <v>0</v>
      </c>
      <c r="T90" s="224">
        <f t="shared" si="73"/>
        <v>0</v>
      </c>
      <c r="U90" s="224">
        <f t="shared" si="73"/>
        <v>0</v>
      </c>
      <c r="V90" s="224">
        <f t="shared" si="73"/>
        <v>0</v>
      </c>
      <c r="W90" s="224">
        <f t="shared" si="73"/>
        <v>0</v>
      </c>
      <c r="X90" s="224">
        <f t="shared" si="73"/>
        <v>0</v>
      </c>
      <c r="Y90" s="224">
        <f t="shared" si="73"/>
        <v>0</v>
      </c>
      <c r="Z90" s="224">
        <f t="shared" si="74"/>
        <v>0</v>
      </c>
      <c r="AA90" s="224">
        <f t="shared" si="74"/>
        <v>0</v>
      </c>
      <c r="AB90" s="224">
        <f t="shared" si="74"/>
        <v>0</v>
      </c>
      <c r="AC90" s="224">
        <f t="shared" si="74"/>
        <v>0</v>
      </c>
      <c r="AD90" s="224">
        <f t="shared" si="74"/>
        <v>0</v>
      </c>
      <c r="AE90" s="224">
        <f t="shared" si="74"/>
        <v>0</v>
      </c>
      <c r="AF90" s="224">
        <f t="shared" si="74"/>
        <v>0</v>
      </c>
      <c r="AG90" s="224">
        <f t="shared" si="74"/>
        <v>0</v>
      </c>
      <c r="AH90" s="224">
        <f t="shared" si="74"/>
        <v>0</v>
      </c>
      <c r="AI90" s="224">
        <f t="shared" si="74"/>
        <v>0</v>
      </c>
      <c r="AJ90" s="224">
        <f t="shared" si="74"/>
        <v>0</v>
      </c>
      <c r="AK90" s="224">
        <f t="shared" si="74"/>
        <v>0</v>
      </c>
      <c r="AL90" s="224">
        <f t="shared" si="74"/>
        <v>0</v>
      </c>
      <c r="AM90" s="224">
        <f t="shared" si="74"/>
        <v>0</v>
      </c>
      <c r="AN90" s="224">
        <f t="shared" si="74"/>
        <v>0</v>
      </c>
      <c r="AO90" s="224">
        <f t="shared" si="74"/>
        <v>0</v>
      </c>
      <c r="AP90" s="224">
        <f t="shared" si="75"/>
        <v>0</v>
      </c>
      <c r="AQ90" s="224">
        <f t="shared" si="75"/>
        <v>0</v>
      </c>
      <c r="AR90" s="224">
        <f t="shared" si="75"/>
        <v>0</v>
      </c>
      <c r="AS90" s="224">
        <f t="shared" si="75"/>
        <v>0</v>
      </c>
      <c r="AT90" s="224">
        <f t="shared" si="75"/>
        <v>0</v>
      </c>
      <c r="AU90" s="224">
        <f t="shared" si="75"/>
        <v>0</v>
      </c>
      <c r="AV90" s="224">
        <f t="shared" si="75"/>
        <v>0</v>
      </c>
      <c r="AW90" s="224">
        <f t="shared" si="75"/>
        <v>0</v>
      </c>
      <c r="AX90" s="224">
        <f t="shared" si="75"/>
        <v>0</v>
      </c>
      <c r="AY90" s="224">
        <f t="shared" si="75"/>
        <v>0</v>
      </c>
      <c r="AZ90" s="224">
        <f t="shared" si="75"/>
        <v>0</v>
      </c>
      <c r="BA90" s="224">
        <f t="shared" si="75"/>
        <v>0</v>
      </c>
      <c r="BB90" s="224">
        <f t="shared" si="75"/>
        <v>0</v>
      </c>
      <c r="BC90" s="224">
        <f t="shared" si="75"/>
        <v>0</v>
      </c>
      <c r="BD90" s="224">
        <f t="shared" si="75"/>
        <v>0</v>
      </c>
      <c r="BE90" s="224">
        <f t="shared" si="75"/>
        <v>0</v>
      </c>
      <c r="BF90" s="224">
        <f t="shared" si="76"/>
        <v>0</v>
      </c>
      <c r="BG90" s="224">
        <f t="shared" si="76"/>
        <v>0</v>
      </c>
      <c r="BH90" s="224">
        <f t="shared" si="76"/>
        <v>0</v>
      </c>
      <c r="BI90" s="224">
        <f t="shared" si="76"/>
        <v>0</v>
      </c>
      <c r="BJ90" s="224">
        <f t="shared" si="76"/>
        <v>0</v>
      </c>
      <c r="BK90" s="224">
        <f t="shared" si="76"/>
        <v>0</v>
      </c>
      <c r="BL90" s="224">
        <f t="shared" si="76"/>
        <v>0</v>
      </c>
      <c r="BM90" s="224">
        <f t="shared" si="76"/>
        <v>0</v>
      </c>
      <c r="BN90" s="224">
        <f t="shared" si="76"/>
        <v>0</v>
      </c>
      <c r="BO90" s="224">
        <f t="shared" si="76"/>
        <v>0</v>
      </c>
      <c r="BP90" s="224">
        <f t="shared" si="76"/>
        <v>0</v>
      </c>
      <c r="BQ90" s="225">
        <f t="shared" si="76"/>
        <v>0</v>
      </c>
      <c r="BR90" s="225">
        <f t="shared" si="76"/>
        <v>0</v>
      </c>
      <c r="BS90" s="225">
        <f t="shared" si="76"/>
        <v>0</v>
      </c>
      <c r="BT90" s="225">
        <f t="shared" si="76"/>
        <v>0</v>
      </c>
      <c r="BU90" s="225">
        <f t="shared" si="76"/>
        <v>0</v>
      </c>
      <c r="BV90" s="225">
        <f t="shared" si="77"/>
        <v>0</v>
      </c>
      <c r="BW90" s="225">
        <f t="shared" si="77"/>
        <v>0</v>
      </c>
      <c r="BX90" s="225">
        <f t="shared" si="77"/>
        <v>0</v>
      </c>
      <c r="BY90" s="225">
        <f t="shared" si="77"/>
        <v>0</v>
      </c>
      <c r="BZ90" s="225">
        <f t="shared" si="77"/>
        <v>0</v>
      </c>
      <c r="CA90" s="225">
        <f t="shared" si="77"/>
        <v>0</v>
      </c>
      <c r="CB90" s="225">
        <f t="shared" si="77"/>
        <v>0</v>
      </c>
      <c r="CC90" s="225">
        <f t="shared" si="77"/>
        <v>0</v>
      </c>
      <c r="CD90" s="225">
        <f t="shared" si="77"/>
        <v>0</v>
      </c>
      <c r="CE90" s="225">
        <f t="shared" si="77"/>
        <v>0</v>
      </c>
      <c r="CF90" s="225">
        <f t="shared" si="77"/>
        <v>0</v>
      </c>
      <c r="CG90" s="225">
        <f t="shared" si="77"/>
        <v>0</v>
      </c>
      <c r="CH90" s="225">
        <f t="shared" si="77"/>
        <v>0</v>
      </c>
      <c r="CI90" s="225">
        <f t="shared" si="77"/>
        <v>0</v>
      </c>
      <c r="CJ90" s="225">
        <f t="shared" si="77"/>
        <v>0</v>
      </c>
      <c r="CK90" s="225">
        <f t="shared" si="77"/>
        <v>0</v>
      </c>
    </row>
    <row r="91" spans="2:107" x14ac:dyDescent="0.2">
      <c r="CM91" s="99"/>
      <c r="CN91" s="226">
        <v>42</v>
      </c>
      <c r="CO91" s="226"/>
      <c r="CP91" s="226"/>
      <c r="CQ91" s="104"/>
      <c r="CR91" s="227"/>
      <c r="CS91" s="99"/>
      <c r="CT91" s="226" t="e">
        <f>CN91-CN92</f>
        <v>#REF!</v>
      </c>
      <c r="CU91" s="228"/>
      <c r="CV91" s="99"/>
      <c r="CW91" s="226"/>
      <c r="CX91" s="226"/>
      <c r="CY91" s="228"/>
      <c r="CZ91" s="104"/>
      <c r="DB91" s="99"/>
      <c r="DC91" s="104"/>
    </row>
    <row r="92" spans="2:107" ht="15" thickBot="1" x14ac:dyDescent="0.25">
      <c r="CM92" s="100" t="e">
        <f>CN92+CT92</f>
        <v>#REF!</v>
      </c>
      <c r="CN92" s="229" t="e">
        <f>#REF!</f>
        <v>#REF!</v>
      </c>
      <c r="CO92" s="229"/>
      <c r="CP92" s="229" t="e">
        <f ca="1">MAX(CP94:CP393)</f>
        <v>#REF!</v>
      </c>
      <c r="CQ92" s="230"/>
      <c r="CR92" s="227"/>
      <c r="CS92" s="100">
        <v>0</v>
      </c>
      <c r="CT92" s="229" t="e">
        <f>#REF!</f>
        <v>#REF!</v>
      </c>
      <c r="CU92" s="231"/>
      <c r="CV92" s="100" t="e">
        <f ca="1">MAX(CV94:CV393)</f>
        <v>#REF!</v>
      </c>
      <c r="CW92" s="229"/>
      <c r="CX92" s="229"/>
      <c r="CY92" s="231"/>
      <c r="CZ92" s="230"/>
      <c r="DB92" s="100" t="e">
        <f ca="1">CP92+CV92</f>
        <v>#REF!</v>
      </c>
      <c r="DC92" s="230"/>
    </row>
    <row r="93" spans="2:107" ht="45.75" thickBot="1" x14ac:dyDescent="0.25">
      <c r="B93" s="232" t="s">
        <v>374</v>
      </c>
      <c r="C93" s="233" t="s">
        <v>375</v>
      </c>
      <c r="D93" s="233" t="s">
        <v>376</v>
      </c>
      <c r="E93" s="234" t="s">
        <v>377</v>
      </c>
      <c r="F93" s="235" t="s">
        <v>378</v>
      </c>
      <c r="G93" s="232" t="s">
        <v>379</v>
      </c>
      <c r="H93" s="236" t="s">
        <v>380</v>
      </c>
      <c r="I93" s="237" t="s">
        <v>381</v>
      </c>
      <c r="J93" s="107" t="str">
        <f t="shared" ref="J93:BQ93" si="78">J5</f>
        <v>2020-21</v>
      </c>
      <c r="K93" s="95" t="str">
        <f t="shared" si="78"/>
        <v>2021-22</v>
      </c>
      <c r="L93" s="95" t="str">
        <f t="shared" si="78"/>
        <v>2022-23</v>
      </c>
      <c r="M93" s="95" t="str">
        <f t="shared" si="78"/>
        <v>2023-24</v>
      </c>
      <c r="N93" s="95" t="str">
        <f t="shared" si="78"/>
        <v>2024-25</v>
      </c>
      <c r="O93" s="95" t="str">
        <f t="shared" si="78"/>
        <v>2025-26</v>
      </c>
      <c r="P93" s="95" t="str">
        <f t="shared" si="78"/>
        <v>2026-27</v>
      </c>
      <c r="Q93" s="95" t="str">
        <f t="shared" si="78"/>
        <v>2027-28</v>
      </c>
      <c r="R93" s="95" t="str">
        <f t="shared" si="78"/>
        <v>2028-29</v>
      </c>
      <c r="S93" s="95" t="str">
        <f t="shared" si="78"/>
        <v>2029-30</v>
      </c>
      <c r="T93" s="95" t="str">
        <f t="shared" si="78"/>
        <v>2030-31</v>
      </c>
      <c r="U93" s="95" t="str">
        <f t="shared" si="78"/>
        <v>2031-32</v>
      </c>
      <c r="V93" s="95" t="str">
        <f t="shared" si="78"/>
        <v>2032-33</v>
      </c>
      <c r="W93" s="95" t="str">
        <f t="shared" si="78"/>
        <v>2033-34</v>
      </c>
      <c r="X93" s="95" t="str">
        <f t="shared" si="78"/>
        <v>2034-35</v>
      </c>
      <c r="Y93" s="95" t="str">
        <f t="shared" si="78"/>
        <v>2035-36</v>
      </c>
      <c r="Z93" s="95" t="str">
        <f t="shared" si="78"/>
        <v>2036-37</v>
      </c>
      <c r="AA93" s="95" t="str">
        <f t="shared" si="78"/>
        <v>2037-38</v>
      </c>
      <c r="AB93" s="95" t="str">
        <f t="shared" si="78"/>
        <v>2038-39</v>
      </c>
      <c r="AC93" s="95" t="str">
        <f t="shared" si="78"/>
        <v>2039-40</v>
      </c>
      <c r="AD93" s="95" t="str">
        <f t="shared" si="78"/>
        <v>2040-41</v>
      </c>
      <c r="AE93" s="95" t="str">
        <f t="shared" si="78"/>
        <v>2041-42</v>
      </c>
      <c r="AF93" s="95" t="str">
        <f t="shared" si="78"/>
        <v>2042-43</v>
      </c>
      <c r="AG93" s="95" t="str">
        <f t="shared" si="78"/>
        <v>2043-44</v>
      </c>
      <c r="AH93" s="95" t="str">
        <f t="shared" si="78"/>
        <v>2044-45</v>
      </c>
      <c r="AI93" s="95" t="str">
        <f t="shared" si="78"/>
        <v>2045-46</v>
      </c>
      <c r="AJ93" s="95" t="str">
        <f t="shared" si="78"/>
        <v>2046-47</v>
      </c>
      <c r="AK93" s="95" t="str">
        <f t="shared" si="78"/>
        <v>2047-48</v>
      </c>
      <c r="AL93" s="95" t="str">
        <f t="shared" si="78"/>
        <v>2048-49</v>
      </c>
      <c r="AM93" s="95" t="str">
        <f t="shared" si="78"/>
        <v>2049-50</v>
      </c>
      <c r="AN93" s="95" t="str">
        <f t="shared" si="78"/>
        <v>2050-51</v>
      </c>
      <c r="AO93" s="95" t="str">
        <f t="shared" si="78"/>
        <v>2051-52</v>
      </c>
      <c r="AP93" s="95" t="str">
        <f t="shared" si="78"/>
        <v>2052-53</v>
      </c>
      <c r="AQ93" s="95" t="str">
        <f t="shared" si="78"/>
        <v>2053-54</v>
      </c>
      <c r="AR93" s="95" t="str">
        <f t="shared" si="78"/>
        <v>2054-55</v>
      </c>
      <c r="AS93" s="95" t="str">
        <f t="shared" si="78"/>
        <v>2055-56</v>
      </c>
      <c r="AT93" s="95" t="str">
        <f t="shared" si="78"/>
        <v>2056-57</v>
      </c>
      <c r="AU93" s="95" t="str">
        <f t="shared" si="78"/>
        <v>2057-58</v>
      </c>
      <c r="AV93" s="95" t="str">
        <f t="shared" si="78"/>
        <v>2058-59</v>
      </c>
      <c r="AW93" s="95" t="str">
        <f t="shared" si="78"/>
        <v>2059-60</v>
      </c>
      <c r="AX93" s="95" t="str">
        <f t="shared" si="78"/>
        <v>2060-61</v>
      </c>
      <c r="AY93" s="95" t="str">
        <f t="shared" si="78"/>
        <v>2061-62</v>
      </c>
      <c r="AZ93" s="95" t="str">
        <f t="shared" si="78"/>
        <v>2062-63</v>
      </c>
      <c r="BA93" s="95" t="str">
        <f t="shared" si="78"/>
        <v>2063-64</v>
      </c>
      <c r="BB93" s="95" t="str">
        <f t="shared" si="78"/>
        <v>2064-65</v>
      </c>
      <c r="BC93" s="95" t="str">
        <f t="shared" si="78"/>
        <v>2065-66</v>
      </c>
      <c r="BD93" s="95" t="str">
        <f t="shared" si="78"/>
        <v>2066-67</v>
      </c>
      <c r="BE93" s="95" t="str">
        <f t="shared" si="78"/>
        <v>2067-68</v>
      </c>
      <c r="BF93" s="95" t="str">
        <f t="shared" si="78"/>
        <v>2068-69</v>
      </c>
      <c r="BG93" s="95" t="str">
        <f t="shared" si="78"/>
        <v>2069-70</v>
      </c>
      <c r="BH93" s="95" t="str">
        <f t="shared" si="78"/>
        <v>2070-71</v>
      </c>
      <c r="BI93" s="95" t="str">
        <f t="shared" si="78"/>
        <v>2071-72</v>
      </c>
      <c r="BJ93" s="95" t="str">
        <f t="shared" si="78"/>
        <v>2072-73</v>
      </c>
      <c r="BK93" s="95" t="str">
        <f t="shared" si="78"/>
        <v>2073-74</v>
      </c>
      <c r="BL93" s="95" t="str">
        <f t="shared" si="78"/>
        <v>2074-75</v>
      </c>
      <c r="BM93" s="95" t="str">
        <f t="shared" si="78"/>
        <v>2075-76</v>
      </c>
      <c r="BN93" s="95" t="str">
        <f t="shared" si="78"/>
        <v>2076-77</v>
      </c>
      <c r="BO93" s="95" t="str">
        <f t="shared" si="78"/>
        <v>2077-78</v>
      </c>
      <c r="BP93" s="95" t="str">
        <f t="shared" si="78"/>
        <v>2078-79</v>
      </c>
      <c r="BQ93" s="96" t="str">
        <f t="shared" si="78"/>
        <v>2079-80</v>
      </c>
      <c r="BR93" s="312" t="s">
        <v>131</v>
      </c>
      <c r="BS93" s="312" t="s">
        <v>132</v>
      </c>
      <c r="BT93" s="312" t="s">
        <v>133</v>
      </c>
      <c r="BU93" s="312" t="s">
        <v>134</v>
      </c>
      <c r="BV93" s="312" t="s">
        <v>135</v>
      </c>
      <c r="BW93" s="312" t="s">
        <v>136</v>
      </c>
      <c r="BX93" s="312" t="s">
        <v>137</v>
      </c>
      <c r="BY93" s="312" t="s">
        <v>138</v>
      </c>
      <c r="BZ93" s="312" t="s">
        <v>139</v>
      </c>
      <c r="CA93" s="312" t="s">
        <v>140</v>
      </c>
      <c r="CB93" s="312" t="s">
        <v>141</v>
      </c>
      <c r="CC93" s="312" t="s">
        <v>142</v>
      </c>
      <c r="CD93" s="312" t="s">
        <v>143</v>
      </c>
      <c r="CE93" s="312" t="s">
        <v>144</v>
      </c>
      <c r="CF93" s="312" t="s">
        <v>145</v>
      </c>
      <c r="CG93" s="312" t="s">
        <v>146</v>
      </c>
      <c r="CH93" s="312" t="s">
        <v>147</v>
      </c>
      <c r="CI93" s="312" t="s">
        <v>148</v>
      </c>
      <c r="CJ93" s="312" t="s">
        <v>149</v>
      </c>
      <c r="CK93" s="312" t="s">
        <v>150</v>
      </c>
      <c r="CM93" s="100"/>
      <c r="CN93" s="229" t="s">
        <v>382</v>
      </c>
      <c r="CO93" s="229"/>
      <c r="CP93" s="229">
        <v>0</v>
      </c>
      <c r="CQ93" s="230"/>
      <c r="CR93" s="227"/>
      <c r="CS93" s="103"/>
      <c r="CT93" s="238" t="s">
        <v>383</v>
      </c>
      <c r="CU93" s="239"/>
      <c r="CV93" s="103">
        <v>0</v>
      </c>
      <c r="CW93" s="238">
        <v>0</v>
      </c>
      <c r="CX93" s="238"/>
      <c r="CY93" s="239"/>
      <c r="CZ93" s="105"/>
      <c r="DB93" s="100"/>
      <c r="DC93" s="230"/>
    </row>
    <row r="94" spans="2:107" ht="30.6" customHeight="1" x14ac:dyDescent="0.2">
      <c r="B94" s="240" t="s">
        <v>222</v>
      </c>
      <c r="C94" s="241" t="s">
        <v>222</v>
      </c>
      <c r="D94" s="242" t="s">
        <v>222</v>
      </c>
      <c r="E94" s="520" t="s">
        <v>222</v>
      </c>
      <c r="F94" s="521" t="s">
        <v>222</v>
      </c>
      <c r="G94" s="243" t="s">
        <v>222</v>
      </c>
      <c r="H94" s="244" t="s">
        <v>222</v>
      </c>
      <c r="I94" s="245" t="s">
        <v>222</v>
      </c>
      <c r="J94" s="246" t="s">
        <v>222</v>
      </c>
      <c r="K94" s="247" t="s">
        <v>222</v>
      </c>
      <c r="L94" s="247" t="s">
        <v>222</v>
      </c>
      <c r="M94" s="247" t="s">
        <v>222</v>
      </c>
      <c r="N94" s="247" t="s">
        <v>222</v>
      </c>
      <c r="O94" s="247" t="s">
        <v>222</v>
      </c>
      <c r="P94" s="247" t="s">
        <v>222</v>
      </c>
      <c r="Q94" s="247" t="s">
        <v>222</v>
      </c>
      <c r="R94" s="247" t="s">
        <v>222</v>
      </c>
      <c r="S94" s="247" t="s">
        <v>222</v>
      </c>
      <c r="T94" s="247" t="s">
        <v>222</v>
      </c>
      <c r="U94" s="247" t="s">
        <v>222</v>
      </c>
      <c r="V94" s="247" t="s">
        <v>222</v>
      </c>
      <c r="W94" s="247" t="s">
        <v>222</v>
      </c>
      <c r="X94" s="247" t="s">
        <v>222</v>
      </c>
      <c r="Y94" s="247" t="s">
        <v>222</v>
      </c>
      <c r="Z94" s="247" t="s">
        <v>222</v>
      </c>
      <c r="AA94" s="247" t="s">
        <v>222</v>
      </c>
      <c r="AB94" s="247" t="s">
        <v>222</v>
      </c>
      <c r="AC94" s="247" t="s">
        <v>222</v>
      </c>
      <c r="AD94" s="247" t="s">
        <v>222</v>
      </c>
      <c r="AE94" s="247" t="s">
        <v>222</v>
      </c>
      <c r="AF94" s="247" t="s">
        <v>222</v>
      </c>
      <c r="AG94" s="247" t="s">
        <v>222</v>
      </c>
      <c r="AH94" s="247" t="s">
        <v>222</v>
      </c>
      <c r="AI94" s="247" t="s">
        <v>222</v>
      </c>
      <c r="AJ94" s="247" t="s">
        <v>222</v>
      </c>
      <c r="AK94" s="247" t="s">
        <v>222</v>
      </c>
      <c r="AL94" s="247" t="s">
        <v>222</v>
      </c>
      <c r="AM94" s="247" t="s">
        <v>222</v>
      </c>
      <c r="AN94" s="247" t="s">
        <v>222</v>
      </c>
      <c r="AO94" s="247" t="s">
        <v>222</v>
      </c>
      <c r="AP94" s="247" t="s">
        <v>222</v>
      </c>
      <c r="AQ94" s="247" t="s">
        <v>222</v>
      </c>
      <c r="AR94" s="247" t="s">
        <v>222</v>
      </c>
      <c r="AS94" s="247" t="s">
        <v>222</v>
      </c>
      <c r="AT94" s="247" t="s">
        <v>222</v>
      </c>
      <c r="AU94" s="247" t="s">
        <v>222</v>
      </c>
      <c r="AV94" s="247" t="s">
        <v>222</v>
      </c>
      <c r="AW94" s="247" t="s">
        <v>222</v>
      </c>
      <c r="AX94" s="247" t="s">
        <v>222</v>
      </c>
      <c r="AY94" s="247" t="s">
        <v>222</v>
      </c>
      <c r="AZ94" s="247" t="s">
        <v>222</v>
      </c>
      <c r="BA94" s="247" t="s">
        <v>222</v>
      </c>
      <c r="BB94" s="247" t="s">
        <v>222</v>
      </c>
      <c r="BC94" s="247" t="s">
        <v>222</v>
      </c>
      <c r="BD94" s="247" t="s">
        <v>222</v>
      </c>
      <c r="BE94" s="247" t="s">
        <v>222</v>
      </c>
      <c r="BF94" s="247" t="s">
        <v>222</v>
      </c>
      <c r="BG94" s="247" t="s">
        <v>222</v>
      </c>
      <c r="BH94" s="247" t="s">
        <v>222</v>
      </c>
      <c r="BI94" s="247" t="s">
        <v>222</v>
      </c>
      <c r="BJ94" s="247" t="s">
        <v>222</v>
      </c>
      <c r="BK94" s="247" t="s">
        <v>222</v>
      </c>
      <c r="BL94" s="247" t="s">
        <v>222</v>
      </c>
      <c r="BM94" s="247" t="s">
        <v>222</v>
      </c>
      <c r="BN94" s="247" t="s">
        <v>222</v>
      </c>
      <c r="BO94" s="247" t="s">
        <v>222</v>
      </c>
      <c r="BP94" s="247" t="s">
        <v>222</v>
      </c>
      <c r="BQ94" s="245" t="s">
        <v>222</v>
      </c>
      <c r="BR94" s="245" t="s">
        <v>222</v>
      </c>
      <c r="BS94" s="245" t="s">
        <v>222</v>
      </c>
      <c r="BT94" s="245" t="s">
        <v>222</v>
      </c>
      <c r="BU94" s="245" t="s">
        <v>222</v>
      </c>
      <c r="BV94" s="245" t="s">
        <v>222</v>
      </c>
      <c r="BW94" s="245" t="s">
        <v>222</v>
      </c>
      <c r="BX94" s="245" t="s">
        <v>222</v>
      </c>
      <c r="BY94" s="245" t="s">
        <v>222</v>
      </c>
      <c r="BZ94" s="245" t="s">
        <v>222</v>
      </c>
      <c r="CA94" s="245" t="s">
        <v>222</v>
      </c>
      <c r="CB94" s="245" t="s">
        <v>222</v>
      </c>
      <c r="CC94" s="245" t="s">
        <v>222</v>
      </c>
      <c r="CD94" s="245" t="s">
        <v>222</v>
      </c>
      <c r="CE94" s="245" t="s">
        <v>222</v>
      </c>
      <c r="CF94" s="245" t="s">
        <v>222</v>
      </c>
      <c r="CG94" s="245" t="s">
        <v>222</v>
      </c>
      <c r="CH94" s="245" t="s">
        <v>222</v>
      </c>
      <c r="CI94" s="245" t="s">
        <v>222</v>
      </c>
      <c r="CJ94" s="245" t="s">
        <v>222</v>
      </c>
      <c r="CK94" s="245" t="s">
        <v>222</v>
      </c>
      <c r="CM94" s="100">
        <v>1</v>
      </c>
      <c r="CN94" s="229" t="e">
        <f>IF(CM94&gt;$CN$92,0,CM94+$CN$91)</f>
        <v>#REF!</v>
      </c>
      <c r="CO94" s="229" t="e">
        <f ca="1">IF(CN94&gt;0,INDIRECT(ADDRESS($CN94,7,,,#REF!)),"")</f>
        <v>#REF!</v>
      </c>
      <c r="CP94" s="229" t="e">
        <f ca="1">IF(LEFT(CO94,1)="R",$CP93+1,IF(LEFT(CO94,1)="P",$CP93+1,$CP93))</f>
        <v>#REF!</v>
      </c>
      <c r="CQ94" s="230">
        <f ca="1">IFERROR(VLOOKUP(MATCH($CM94,$CP$94:$CP$393,0),$CM$94:$CN$393,2,FALSE),0)</f>
        <v>0</v>
      </c>
      <c r="CR94" s="227"/>
      <c r="CS94" s="248">
        <f>CM94</f>
        <v>1</v>
      </c>
      <c r="CT94" s="249" t="e">
        <f>IF(CM94&gt;$CN$92,IF(CM94&lt;($CN$92+$CT$92+1),CM94+$CT$91,0),0)</f>
        <v>#REF!</v>
      </c>
      <c r="CU94" s="250" t="e">
        <f ca="1">IF(CT94&gt;0,INDIRECT(ADDRESS($CT94,4,,,#REF!)),"")</f>
        <v>#REF!</v>
      </c>
      <c r="CV94" s="248" t="e">
        <f ca="1">IF(LEFT(CU94,1)="R",$CV93+1,IF(LEFT(CU94,1)="P",$CV93+1,$CV93))</f>
        <v>#REF!</v>
      </c>
      <c r="CW94" s="249">
        <f ca="1">IF(CQ94&gt;0,0,CW93+1)</f>
        <v>1</v>
      </c>
      <c r="CX94" s="249" t="e">
        <f t="shared" ref="CX94:CX157" ca="1" si="79">IF(CW94=0,"",IF(CW94&gt;$CV$92,"",CW94))</f>
        <v>#REF!</v>
      </c>
      <c r="CY94" s="250" t="str">
        <f t="shared" ref="CY94:CY108" ca="1" si="80">IFERROR(MATCH($CX94,$CV$94:$CV$393,0),"")</f>
        <v/>
      </c>
      <c r="CZ94" s="251">
        <f t="shared" ref="CZ94:CZ157" ca="1" si="81">IFERROR(VLOOKUP(MATCH($CX94,$CV$94:$CV$393,0),$CS$94:$CT$393,2,FALSE),0)</f>
        <v>0</v>
      </c>
      <c r="DB94" s="100">
        <f t="shared" ref="DB94:DB157" ca="1" si="82">CQ94</f>
        <v>0</v>
      </c>
      <c r="DC94" s="230">
        <f ca="1">CZ94</f>
        <v>0</v>
      </c>
    </row>
    <row r="95" spans="2:107" x14ac:dyDescent="0.2">
      <c r="B95" s="252" t="s">
        <v>222</v>
      </c>
      <c r="C95" s="253" t="s">
        <v>222</v>
      </c>
      <c r="D95" s="254" t="s">
        <v>222</v>
      </c>
      <c r="E95" s="522" t="s">
        <v>222</v>
      </c>
      <c r="F95" s="523" t="s">
        <v>222</v>
      </c>
      <c r="G95" s="255" t="s">
        <v>222</v>
      </c>
      <c r="H95" s="256" t="s">
        <v>222</v>
      </c>
      <c r="I95" s="257" t="s">
        <v>222</v>
      </c>
      <c r="J95" s="258" t="s">
        <v>222</v>
      </c>
      <c r="K95" s="259" t="s">
        <v>222</v>
      </c>
      <c r="L95" s="259" t="s">
        <v>222</v>
      </c>
      <c r="M95" s="259" t="s">
        <v>222</v>
      </c>
      <c r="N95" s="259" t="s">
        <v>222</v>
      </c>
      <c r="O95" s="259" t="s">
        <v>222</v>
      </c>
      <c r="P95" s="259" t="s">
        <v>222</v>
      </c>
      <c r="Q95" s="259" t="s">
        <v>222</v>
      </c>
      <c r="R95" s="259" t="s">
        <v>222</v>
      </c>
      <c r="S95" s="259" t="s">
        <v>222</v>
      </c>
      <c r="T95" s="259" t="s">
        <v>222</v>
      </c>
      <c r="U95" s="259" t="s">
        <v>222</v>
      </c>
      <c r="V95" s="259" t="s">
        <v>222</v>
      </c>
      <c r="W95" s="259" t="s">
        <v>222</v>
      </c>
      <c r="X95" s="259" t="s">
        <v>222</v>
      </c>
      <c r="Y95" s="259" t="s">
        <v>222</v>
      </c>
      <c r="Z95" s="259" t="s">
        <v>222</v>
      </c>
      <c r="AA95" s="259" t="s">
        <v>222</v>
      </c>
      <c r="AB95" s="259" t="s">
        <v>222</v>
      </c>
      <c r="AC95" s="259" t="s">
        <v>222</v>
      </c>
      <c r="AD95" s="259" t="s">
        <v>222</v>
      </c>
      <c r="AE95" s="259" t="s">
        <v>222</v>
      </c>
      <c r="AF95" s="259" t="s">
        <v>222</v>
      </c>
      <c r="AG95" s="259" t="s">
        <v>222</v>
      </c>
      <c r="AH95" s="259" t="s">
        <v>222</v>
      </c>
      <c r="AI95" s="259" t="s">
        <v>222</v>
      </c>
      <c r="AJ95" s="259" t="s">
        <v>222</v>
      </c>
      <c r="AK95" s="259" t="s">
        <v>222</v>
      </c>
      <c r="AL95" s="259" t="s">
        <v>222</v>
      </c>
      <c r="AM95" s="259" t="s">
        <v>222</v>
      </c>
      <c r="AN95" s="259" t="s">
        <v>222</v>
      </c>
      <c r="AO95" s="259" t="s">
        <v>222</v>
      </c>
      <c r="AP95" s="259" t="s">
        <v>222</v>
      </c>
      <c r="AQ95" s="259" t="s">
        <v>222</v>
      </c>
      <c r="AR95" s="259" t="s">
        <v>222</v>
      </c>
      <c r="AS95" s="259" t="s">
        <v>222</v>
      </c>
      <c r="AT95" s="259" t="s">
        <v>222</v>
      </c>
      <c r="AU95" s="259" t="s">
        <v>222</v>
      </c>
      <c r="AV95" s="259" t="s">
        <v>222</v>
      </c>
      <c r="AW95" s="259" t="s">
        <v>222</v>
      </c>
      <c r="AX95" s="259" t="s">
        <v>222</v>
      </c>
      <c r="AY95" s="259" t="s">
        <v>222</v>
      </c>
      <c r="AZ95" s="259" t="s">
        <v>222</v>
      </c>
      <c r="BA95" s="259" t="s">
        <v>222</v>
      </c>
      <c r="BB95" s="259" t="s">
        <v>222</v>
      </c>
      <c r="BC95" s="259" t="s">
        <v>222</v>
      </c>
      <c r="BD95" s="259" t="s">
        <v>222</v>
      </c>
      <c r="BE95" s="259" t="s">
        <v>222</v>
      </c>
      <c r="BF95" s="259" t="s">
        <v>222</v>
      </c>
      <c r="BG95" s="259" t="s">
        <v>222</v>
      </c>
      <c r="BH95" s="259" t="s">
        <v>222</v>
      </c>
      <c r="BI95" s="259" t="s">
        <v>222</v>
      </c>
      <c r="BJ95" s="259" t="s">
        <v>222</v>
      </c>
      <c r="BK95" s="259" t="s">
        <v>222</v>
      </c>
      <c r="BL95" s="259" t="s">
        <v>222</v>
      </c>
      <c r="BM95" s="259" t="s">
        <v>222</v>
      </c>
      <c r="BN95" s="259" t="s">
        <v>222</v>
      </c>
      <c r="BO95" s="259" t="s">
        <v>222</v>
      </c>
      <c r="BP95" s="259" t="s">
        <v>222</v>
      </c>
      <c r="BQ95" s="257" t="s">
        <v>222</v>
      </c>
      <c r="BR95" s="257" t="s">
        <v>222</v>
      </c>
      <c r="BS95" s="257" t="s">
        <v>222</v>
      </c>
      <c r="BT95" s="257" t="s">
        <v>222</v>
      </c>
      <c r="BU95" s="257" t="s">
        <v>222</v>
      </c>
      <c r="BV95" s="257" t="s">
        <v>222</v>
      </c>
      <c r="BW95" s="257" t="s">
        <v>222</v>
      </c>
      <c r="BX95" s="257" t="s">
        <v>222</v>
      </c>
      <c r="BY95" s="257" t="s">
        <v>222</v>
      </c>
      <c r="BZ95" s="257" t="s">
        <v>222</v>
      </c>
      <c r="CA95" s="257" t="s">
        <v>222</v>
      </c>
      <c r="CB95" s="257" t="s">
        <v>222</v>
      </c>
      <c r="CC95" s="257" t="s">
        <v>222</v>
      </c>
      <c r="CD95" s="257" t="s">
        <v>222</v>
      </c>
      <c r="CE95" s="257" t="s">
        <v>222</v>
      </c>
      <c r="CF95" s="257" t="s">
        <v>222</v>
      </c>
      <c r="CG95" s="257" t="s">
        <v>222</v>
      </c>
      <c r="CH95" s="257" t="s">
        <v>222</v>
      </c>
      <c r="CI95" s="257" t="s">
        <v>222</v>
      </c>
      <c r="CJ95" s="257" t="s">
        <v>222</v>
      </c>
      <c r="CK95" s="257" t="s">
        <v>222</v>
      </c>
      <c r="CM95" s="100">
        <v>2</v>
      </c>
      <c r="CN95" s="229" t="e">
        <f t="shared" ref="CN95:CN158" si="83">IF(CM95&gt;$CN$92,0,CM95+$CN$91)</f>
        <v>#REF!</v>
      </c>
      <c r="CO95" s="229" t="e">
        <f ca="1">IF(CN95&gt;0,INDIRECT(ADDRESS($CN95,7,,,#REF!)),"")</f>
        <v>#REF!</v>
      </c>
      <c r="CP95" s="229" t="e">
        <f t="shared" ref="CP95:CP158" ca="1" si="84">IF(LEFT(CO95,1)="R",$CP94+1,IF(LEFT(CO95,1)="P",$CP94+1,$CP94))</f>
        <v>#REF!</v>
      </c>
      <c r="CQ95" s="230">
        <f ca="1">IFERROR(VLOOKUP(MATCH($CM95,$CP$94:$CP$393,0),$CM$94:$CN$393,2,FALSE),0)</f>
        <v>0</v>
      </c>
      <c r="CR95" s="227"/>
      <c r="CS95" s="248">
        <f t="shared" ref="CS95:CS158" si="85">CM95</f>
        <v>2</v>
      </c>
      <c r="CT95" s="229" t="e">
        <f t="shared" ref="CT95:CT158" si="86">IF(CM95&gt;$CN$92,IF(CM95&lt;($CN$92+$CT$92+1),CM95+$CT$91,0),0)</f>
        <v>#REF!</v>
      </c>
      <c r="CU95" s="231" t="e">
        <f ca="1">IF(CT95&gt;0,INDIRECT(ADDRESS($CT95,4,,,#REF!)),"")</f>
        <v>#REF!</v>
      </c>
      <c r="CV95" s="100" t="e">
        <f t="shared" ref="CV95:CV158" ca="1" si="87">IF(LEFT(CU95,1)="R",$CV94+1,IF(LEFT(CU95,1)="P",$CV94+1,$CV94))</f>
        <v>#REF!</v>
      </c>
      <c r="CW95" s="229">
        <f t="shared" ref="CW95:CW158" ca="1" si="88">IF(CQ95&gt;0,0,CW94+1)</f>
        <v>2</v>
      </c>
      <c r="CX95" s="229" t="e">
        <f t="shared" ca="1" si="79"/>
        <v>#REF!</v>
      </c>
      <c r="CY95" s="250" t="str">
        <f t="shared" ca="1" si="80"/>
        <v/>
      </c>
      <c r="CZ95" s="251">
        <f t="shared" ca="1" si="81"/>
        <v>0</v>
      </c>
      <c r="DB95" s="100">
        <f t="shared" ca="1" si="82"/>
        <v>0</v>
      </c>
      <c r="DC95" s="230">
        <f t="shared" ref="DC95:DC158" ca="1" si="89">CZ95</f>
        <v>0</v>
      </c>
    </row>
    <row r="96" spans="2:107" x14ac:dyDescent="0.2">
      <c r="B96" s="252" t="s">
        <v>222</v>
      </c>
      <c r="C96" s="253" t="s">
        <v>222</v>
      </c>
      <c r="D96" s="254" t="s">
        <v>222</v>
      </c>
      <c r="E96" s="522" t="s">
        <v>222</v>
      </c>
      <c r="F96" s="523" t="s">
        <v>222</v>
      </c>
      <c r="G96" s="255" t="s">
        <v>222</v>
      </c>
      <c r="H96" s="256" t="s">
        <v>222</v>
      </c>
      <c r="I96" s="257" t="s">
        <v>222</v>
      </c>
      <c r="J96" s="258" t="s">
        <v>222</v>
      </c>
      <c r="K96" s="259" t="s">
        <v>222</v>
      </c>
      <c r="L96" s="259" t="s">
        <v>222</v>
      </c>
      <c r="M96" s="259" t="s">
        <v>222</v>
      </c>
      <c r="N96" s="259" t="s">
        <v>222</v>
      </c>
      <c r="O96" s="259" t="s">
        <v>222</v>
      </c>
      <c r="P96" s="259" t="s">
        <v>222</v>
      </c>
      <c r="Q96" s="259" t="s">
        <v>222</v>
      </c>
      <c r="R96" s="259" t="s">
        <v>222</v>
      </c>
      <c r="S96" s="259" t="s">
        <v>222</v>
      </c>
      <c r="T96" s="259" t="s">
        <v>222</v>
      </c>
      <c r="U96" s="259" t="s">
        <v>222</v>
      </c>
      <c r="V96" s="259" t="s">
        <v>222</v>
      </c>
      <c r="W96" s="259" t="s">
        <v>222</v>
      </c>
      <c r="X96" s="259" t="s">
        <v>222</v>
      </c>
      <c r="Y96" s="259" t="s">
        <v>222</v>
      </c>
      <c r="Z96" s="259" t="s">
        <v>222</v>
      </c>
      <c r="AA96" s="259" t="s">
        <v>222</v>
      </c>
      <c r="AB96" s="259" t="s">
        <v>222</v>
      </c>
      <c r="AC96" s="259" t="s">
        <v>222</v>
      </c>
      <c r="AD96" s="259" t="s">
        <v>222</v>
      </c>
      <c r="AE96" s="259" t="s">
        <v>222</v>
      </c>
      <c r="AF96" s="259" t="s">
        <v>222</v>
      </c>
      <c r="AG96" s="259" t="s">
        <v>222</v>
      </c>
      <c r="AH96" s="259" t="s">
        <v>222</v>
      </c>
      <c r="AI96" s="259" t="s">
        <v>222</v>
      </c>
      <c r="AJ96" s="259" t="s">
        <v>222</v>
      </c>
      <c r="AK96" s="259" t="s">
        <v>222</v>
      </c>
      <c r="AL96" s="259" t="s">
        <v>222</v>
      </c>
      <c r="AM96" s="259" t="s">
        <v>222</v>
      </c>
      <c r="AN96" s="259" t="s">
        <v>222</v>
      </c>
      <c r="AO96" s="259" t="s">
        <v>222</v>
      </c>
      <c r="AP96" s="259" t="s">
        <v>222</v>
      </c>
      <c r="AQ96" s="259" t="s">
        <v>222</v>
      </c>
      <c r="AR96" s="259" t="s">
        <v>222</v>
      </c>
      <c r="AS96" s="259" t="s">
        <v>222</v>
      </c>
      <c r="AT96" s="259" t="s">
        <v>222</v>
      </c>
      <c r="AU96" s="259" t="s">
        <v>222</v>
      </c>
      <c r="AV96" s="259" t="s">
        <v>222</v>
      </c>
      <c r="AW96" s="259" t="s">
        <v>222</v>
      </c>
      <c r="AX96" s="259" t="s">
        <v>222</v>
      </c>
      <c r="AY96" s="259" t="s">
        <v>222</v>
      </c>
      <c r="AZ96" s="259" t="s">
        <v>222</v>
      </c>
      <c r="BA96" s="259" t="s">
        <v>222</v>
      </c>
      <c r="BB96" s="259" t="s">
        <v>222</v>
      </c>
      <c r="BC96" s="259" t="s">
        <v>222</v>
      </c>
      <c r="BD96" s="259" t="s">
        <v>222</v>
      </c>
      <c r="BE96" s="259" t="s">
        <v>222</v>
      </c>
      <c r="BF96" s="259" t="s">
        <v>222</v>
      </c>
      <c r="BG96" s="259" t="s">
        <v>222</v>
      </c>
      <c r="BH96" s="259" t="s">
        <v>222</v>
      </c>
      <c r="BI96" s="259" t="s">
        <v>222</v>
      </c>
      <c r="BJ96" s="259" t="s">
        <v>222</v>
      </c>
      <c r="BK96" s="259" t="s">
        <v>222</v>
      </c>
      <c r="BL96" s="259" t="s">
        <v>222</v>
      </c>
      <c r="BM96" s="259" t="s">
        <v>222</v>
      </c>
      <c r="BN96" s="259" t="s">
        <v>222</v>
      </c>
      <c r="BO96" s="259" t="s">
        <v>222</v>
      </c>
      <c r="BP96" s="259" t="s">
        <v>222</v>
      </c>
      <c r="BQ96" s="257" t="s">
        <v>222</v>
      </c>
      <c r="BR96" s="257" t="s">
        <v>222</v>
      </c>
      <c r="BS96" s="257" t="s">
        <v>222</v>
      </c>
      <c r="BT96" s="257" t="s">
        <v>222</v>
      </c>
      <c r="BU96" s="257" t="s">
        <v>222</v>
      </c>
      <c r="BV96" s="257" t="s">
        <v>222</v>
      </c>
      <c r="BW96" s="257" t="s">
        <v>222</v>
      </c>
      <c r="BX96" s="257" t="s">
        <v>222</v>
      </c>
      <c r="BY96" s="257" t="s">
        <v>222</v>
      </c>
      <c r="BZ96" s="257" t="s">
        <v>222</v>
      </c>
      <c r="CA96" s="257" t="s">
        <v>222</v>
      </c>
      <c r="CB96" s="257" t="s">
        <v>222</v>
      </c>
      <c r="CC96" s="257" t="s">
        <v>222</v>
      </c>
      <c r="CD96" s="257" t="s">
        <v>222</v>
      </c>
      <c r="CE96" s="257" t="s">
        <v>222</v>
      </c>
      <c r="CF96" s="257" t="s">
        <v>222</v>
      </c>
      <c r="CG96" s="257" t="s">
        <v>222</v>
      </c>
      <c r="CH96" s="257" t="s">
        <v>222</v>
      </c>
      <c r="CI96" s="257" t="s">
        <v>222</v>
      </c>
      <c r="CJ96" s="257" t="s">
        <v>222</v>
      </c>
      <c r="CK96" s="257" t="s">
        <v>222</v>
      </c>
      <c r="CM96" s="100">
        <v>3</v>
      </c>
      <c r="CN96" s="229" t="e">
        <f t="shared" si="83"/>
        <v>#REF!</v>
      </c>
      <c r="CO96" s="229" t="e">
        <f ca="1">IF(CN96&gt;0,INDIRECT(ADDRESS($CN96,7,,,#REF!)),"")</f>
        <v>#REF!</v>
      </c>
      <c r="CP96" s="229" t="e">
        <f t="shared" ca="1" si="84"/>
        <v>#REF!</v>
      </c>
      <c r="CQ96" s="230">
        <f t="shared" ref="CQ96:CQ159" ca="1" si="90">IFERROR(VLOOKUP(MATCH($CM96,$CP$94:$CP$393,0),$CM$94:$CN$393,2,FALSE),0)</f>
        <v>0</v>
      </c>
      <c r="CR96" s="227"/>
      <c r="CS96" s="248">
        <f t="shared" si="85"/>
        <v>3</v>
      </c>
      <c r="CT96" s="229" t="e">
        <f t="shared" si="86"/>
        <v>#REF!</v>
      </c>
      <c r="CU96" s="231" t="e">
        <f ca="1">IF(CT96&gt;0,INDIRECT(ADDRESS($CT96,4,,,#REF!)),"")</f>
        <v>#REF!</v>
      </c>
      <c r="CV96" s="100" t="e">
        <f t="shared" ca="1" si="87"/>
        <v>#REF!</v>
      </c>
      <c r="CW96" s="229">
        <f t="shared" ca="1" si="88"/>
        <v>3</v>
      </c>
      <c r="CX96" s="229" t="e">
        <f t="shared" ca="1" si="79"/>
        <v>#REF!</v>
      </c>
      <c r="CY96" s="250" t="str">
        <f t="shared" ca="1" si="80"/>
        <v/>
      </c>
      <c r="CZ96" s="251">
        <f t="shared" ca="1" si="81"/>
        <v>0</v>
      </c>
      <c r="DB96" s="100">
        <f t="shared" ca="1" si="82"/>
        <v>0</v>
      </c>
      <c r="DC96" s="230">
        <f t="shared" ca="1" si="89"/>
        <v>0</v>
      </c>
    </row>
    <row r="97" spans="2:107" x14ac:dyDescent="0.2">
      <c r="B97" s="252" t="s">
        <v>222</v>
      </c>
      <c r="C97" s="253" t="s">
        <v>222</v>
      </c>
      <c r="D97" s="254" t="s">
        <v>222</v>
      </c>
      <c r="E97" s="522" t="s">
        <v>222</v>
      </c>
      <c r="F97" s="523" t="s">
        <v>222</v>
      </c>
      <c r="G97" s="255" t="s">
        <v>222</v>
      </c>
      <c r="H97" s="256" t="s">
        <v>222</v>
      </c>
      <c r="I97" s="257" t="s">
        <v>222</v>
      </c>
      <c r="J97" s="258" t="s">
        <v>222</v>
      </c>
      <c r="K97" s="259" t="s">
        <v>222</v>
      </c>
      <c r="L97" s="259" t="s">
        <v>222</v>
      </c>
      <c r="M97" s="259" t="s">
        <v>222</v>
      </c>
      <c r="N97" s="259" t="s">
        <v>222</v>
      </c>
      <c r="O97" s="259" t="s">
        <v>222</v>
      </c>
      <c r="P97" s="259" t="s">
        <v>222</v>
      </c>
      <c r="Q97" s="259" t="s">
        <v>222</v>
      </c>
      <c r="R97" s="259" t="s">
        <v>222</v>
      </c>
      <c r="S97" s="259" t="s">
        <v>222</v>
      </c>
      <c r="T97" s="259" t="s">
        <v>222</v>
      </c>
      <c r="U97" s="259" t="s">
        <v>222</v>
      </c>
      <c r="V97" s="259" t="s">
        <v>222</v>
      </c>
      <c r="W97" s="259" t="s">
        <v>222</v>
      </c>
      <c r="X97" s="259" t="s">
        <v>222</v>
      </c>
      <c r="Y97" s="259" t="s">
        <v>222</v>
      </c>
      <c r="Z97" s="259" t="s">
        <v>222</v>
      </c>
      <c r="AA97" s="259" t="s">
        <v>222</v>
      </c>
      <c r="AB97" s="259" t="s">
        <v>222</v>
      </c>
      <c r="AC97" s="259" t="s">
        <v>222</v>
      </c>
      <c r="AD97" s="259" t="s">
        <v>222</v>
      </c>
      <c r="AE97" s="259" t="s">
        <v>222</v>
      </c>
      <c r="AF97" s="259" t="s">
        <v>222</v>
      </c>
      <c r="AG97" s="259" t="s">
        <v>222</v>
      </c>
      <c r="AH97" s="259" t="s">
        <v>222</v>
      </c>
      <c r="AI97" s="259" t="s">
        <v>222</v>
      </c>
      <c r="AJ97" s="259" t="s">
        <v>222</v>
      </c>
      <c r="AK97" s="259" t="s">
        <v>222</v>
      </c>
      <c r="AL97" s="259" t="s">
        <v>222</v>
      </c>
      <c r="AM97" s="259" t="s">
        <v>222</v>
      </c>
      <c r="AN97" s="259" t="s">
        <v>222</v>
      </c>
      <c r="AO97" s="259" t="s">
        <v>222</v>
      </c>
      <c r="AP97" s="259" t="s">
        <v>222</v>
      </c>
      <c r="AQ97" s="259" t="s">
        <v>222</v>
      </c>
      <c r="AR97" s="259" t="s">
        <v>222</v>
      </c>
      <c r="AS97" s="259" t="s">
        <v>222</v>
      </c>
      <c r="AT97" s="259" t="s">
        <v>222</v>
      </c>
      <c r="AU97" s="259" t="s">
        <v>222</v>
      </c>
      <c r="AV97" s="259" t="s">
        <v>222</v>
      </c>
      <c r="AW97" s="259" t="s">
        <v>222</v>
      </c>
      <c r="AX97" s="259" t="s">
        <v>222</v>
      </c>
      <c r="AY97" s="259" t="s">
        <v>222</v>
      </c>
      <c r="AZ97" s="259" t="s">
        <v>222</v>
      </c>
      <c r="BA97" s="259" t="s">
        <v>222</v>
      </c>
      <c r="BB97" s="259" t="s">
        <v>222</v>
      </c>
      <c r="BC97" s="259" t="s">
        <v>222</v>
      </c>
      <c r="BD97" s="259" t="s">
        <v>222</v>
      </c>
      <c r="BE97" s="259" t="s">
        <v>222</v>
      </c>
      <c r="BF97" s="259" t="s">
        <v>222</v>
      </c>
      <c r="BG97" s="259" t="s">
        <v>222</v>
      </c>
      <c r="BH97" s="259" t="s">
        <v>222</v>
      </c>
      <c r="BI97" s="259" t="s">
        <v>222</v>
      </c>
      <c r="BJ97" s="259" t="s">
        <v>222</v>
      </c>
      <c r="BK97" s="259" t="s">
        <v>222</v>
      </c>
      <c r="BL97" s="259" t="s">
        <v>222</v>
      </c>
      <c r="BM97" s="259" t="s">
        <v>222</v>
      </c>
      <c r="BN97" s="259" t="s">
        <v>222</v>
      </c>
      <c r="BO97" s="259" t="s">
        <v>222</v>
      </c>
      <c r="BP97" s="259" t="s">
        <v>222</v>
      </c>
      <c r="BQ97" s="257" t="s">
        <v>222</v>
      </c>
      <c r="BR97" s="257" t="s">
        <v>222</v>
      </c>
      <c r="BS97" s="257" t="s">
        <v>222</v>
      </c>
      <c r="BT97" s="257" t="s">
        <v>222</v>
      </c>
      <c r="BU97" s="257" t="s">
        <v>222</v>
      </c>
      <c r="BV97" s="257" t="s">
        <v>222</v>
      </c>
      <c r="BW97" s="257" t="s">
        <v>222</v>
      </c>
      <c r="BX97" s="257" t="s">
        <v>222</v>
      </c>
      <c r="BY97" s="257" t="s">
        <v>222</v>
      </c>
      <c r="BZ97" s="257" t="s">
        <v>222</v>
      </c>
      <c r="CA97" s="257" t="s">
        <v>222</v>
      </c>
      <c r="CB97" s="257" t="s">
        <v>222</v>
      </c>
      <c r="CC97" s="257" t="s">
        <v>222</v>
      </c>
      <c r="CD97" s="257" t="s">
        <v>222</v>
      </c>
      <c r="CE97" s="257" t="s">
        <v>222</v>
      </c>
      <c r="CF97" s="257" t="s">
        <v>222</v>
      </c>
      <c r="CG97" s="257" t="s">
        <v>222</v>
      </c>
      <c r="CH97" s="257" t="s">
        <v>222</v>
      </c>
      <c r="CI97" s="257" t="s">
        <v>222</v>
      </c>
      <c r="CJ97" s="257" t="s">
        <v>222</v>
      </c>
      <c r="CK97" s="257" t="s">
        <v>222</v>
      </c>
      <c r="CM97" s="100">
        <v>4</v>
      </c>
      <c r="CN97" s="229" t="e">
        <f t="shared" si="83"/>
        <v>#REF!</v>
      </c>
      <c r="CO97" s="229" t="e">
        <f ca="1">IF(CN97&gt;0,INDIRECT(ADDRESS($CN97,7,,,#REF!)),"")</f>
        <v>#REF!</v>
      </c>
      <c r="CP97" s="229" t="e">
        <f t="shared" ca="1" si="84"/>
        <v>#REF!</v>
      </c>
      <c r="CQ97" s="230">
        <f t="shared" ca="1" si="90"/>
        <v>0</v>
      </c>
      <c r="CR97" s="227"/>
      <c r="CS97" s="248">
        <f t="shared" si="85"/>
        <v>4</v>
      </c>
      <c r="CT97" s="229" t="e">
        <f t="shared" si="86"/>
        <v>#REF!</v>
      </c>
      <c r="CU97" s="231" t="e">
        <f ca="1">IF(CT97&gt;0,INDIRECT(ADDRESS($CT97,4,,,#REF!)),"")</f>
        <v>#REF!</v>
      </c>
      <c r="CV97" s="100" t="e">
        <f t="shared" ca="1" si="87"/>
        <v>#REF!</v>
      </c>
      <c r="CW97" s="229">
        <f t="shared" ca="1" si="88"/>
        <v>4</v>
      </c>
      <c r="CX97" s="229" t="e">
        <f t="shared" ca="1" si="79"/>
        <v>#REF!</v>
      </c>
      <c r="CY97" s="250" t="str">
        <f t="shared" ca="1" si="80"/>
        <v/>
      </c>
      <c r="CZ97" s="251">
        <f t="shared" ca="1" si="81"/>
        <v>0</v>
      </c>
      <c r="DB97" s="100">
        <f t="shared" ca="1" si="82"/>
        <v>0</v>
      </c>
      <c r="DC97" s="230">
        <f t="shared" ca="1" si="89"/>
        <v>0</v>
      </c>
    </row>
    <row r="98" spans="2:107" x14ac:dyDescent="0.2">
      <c r="B98" s="252" t="s">
        <v>222</v>
      </c>
      <c r="C98" s="253" t="s">
        <v>222</v>
      </c>
      <c r="D98" s="254" t="s">
        <v>222</v>
      </c>
      <c r="E98" s="522" t="s">
        <v>222</v>
      </c>
      <c r="F98" s="523" t="s">
        <v>222</v>
      </c>
      <c r="G98" s="255" t="s">
        <v>222</v>
      </c>
      <c r="H98" s="256" t="s">
        <v>222</v>
      </c>
      <c r="I98" s="257" t="s">
        <v>222</v>
      </c>
      <c r="J98" s="258" t="s">
        <v>222</v>
      </c>
      <c r="K98" s="259" t="s">
        <v>222</v>
      </c>
      <c r="L98" s="259" t="s">
        <v>222</v>
      </c>
      <c r="M98" s="259" t="s">
        <v>222</v>
      </c>
      <c r="N98" s="259" t="s">
        <v>222</v>
      </c>
      <c r="O98" s="259" t="s">
        <v>222</v>
      </c>
      <c r="P98" s="259" t="s">
        <v>222</v>
      </c>
      <c r="Q98" s="259" t="s">
        <v>222</v>
      </c>
      <c r="R98" s="259" t="s">
        <v>222</v>
      </c>
      <c r="S98" s="259" t="s">
        <v>222</v>
      </c>
      <c r="T98" s="259" t="s">
        <v>222</v>
      </c>
      <c r="U98" s="259" t="s">
        <v>222</v>
      </c>
      <c r="V98" s="259" t="s">
        <v>222</v>
      </c>
      <c r="W98" s="259" t="s">
        <v>222</v>
      </c>
      <c r="X98" s="259" t="s">
        <v>222</v>
      </c>
      <c r="Y98" s="259" t="s">
        <v>222</v>
      </c>
      <c r="Z98" s="259" t="s">
        <v>222</v>
      </c>
      <c r="AA98" s="259" t="s">
        <v>222</v>
      </c>
      <c r="AB98" s="259" t="s">
        <v>222</v>
      </c>
      <c r="AC98" s="259" t="s">
        <v>222</v>
      </c>
      <c r="AD98" s="259" t="s">
        <v>222</v>
      </c>
      <c r="AE98" s="259" t="s">
        <v>222</v>
      </c>
      <c r="AF98" s="259" t="s">
        <v>222</v>
      </c>
      <c r="AG98" s="259" t="s">
        <v>222</v>
      </c>
      <c r="AH98" s="259" t="s">
        <v>222</v>
      </c>
      <c r="AI98" s="259" t="s">
        <v>222</v>
      </c>
      <c r="AJ98" s="259" t="s">
        <v>222</v>
      </c>
      <c r="AK98" s="259" t="s">
        <v>222</v>
      </c>
      <c r="AL98" s="259" t="s">
        <v>222</v>
      </c>
      <c r="AM98" s="259" t="s">
        <v>222</v>
      </c>
      <c r="AN98" s="259" t="s">
        <v>222</v>
      </c>
      <c r="AO98" s="259" t="s">
        <v>222</v>
      </c>
      <c r="AP98" s="259" t="s">
        <v>222</v>
      </c>
      <c r="AQ98" s="259" t="s">
        <v>222</v>
      </c>
      <c r="AR98" s="259" t="s">
        <v>222</v>
      </c>
      <c r="AS98" s="259" t="s">
        <v>222</v>
      </c>
      <c r="AT98" s="259" t="s">
        <v>222</v>
      </c>
      <c r="AU98" s="259" t="s">
        <v>222</v>
      </c>
      <c r="AV98" s="259" t="s">
        <v>222</v>
      </c>
      <c r="AW98" s="259" t="s">
        <v>222</v>
      </c>
      <c r="AX98" s="259" t="s">
        <v>222</v>
      </c>
      <c r="AY98" s="259" t="s">
        <v>222</v>
      </c>
      <c r="AZ98" s="259" t="s">
        <v>222</v>
      </c>
      <c r="BA98" s="259" t="s">
        <v>222</v>
      </c>
      <c r="BB98" s="259" t="s">
        <v>222</v>
      </c>
      <c r="BC98" s="259" t="s">
        <v>222</v>
      </c>
      <c r="BD98" s="259" t="s">
        <v>222</v>
      </c>
      <c r="BE98" s="259" t="s">
        <v>222</v>
      </c>
      <c r="BF98" s="259" t="s">
        <v>222</v>
      </c>
      <c r="BG98" s="259" t="s">
        <v>222</v>
      </c>
      <c r="BH98" s="259" t="s">
        <v>222</v>
      </c>
      <c r="BI98" s="259" t="s">
        <v>222</v>
      </c>
      <c r="BJ98" s="259" t="s">
        <v>222</v>
      </c>
      <c r="BK98" s="259" t="s">
        <v>222</v>
      </c>
      <c r="BL98" s="259" t="s">
        <v>222</v>
      </c>
      <c r="BM98" s="259" t="s">
        <v>222</v>
      </c>
      <c r="BN98" s="259" t="s">
        <v>222</v>
      </c>
      <c r="BO98" s="259" t="s">
        <v>222</v>
      </c>
      <c r="BP98" s="259" t="s">
        <v>222</v>
      </c>
      <c r="BQ98" s="257" t="s">
        <v>222</v>
      </c>
      <c r="BR98" s="257" t="s">
        <v>222</v>
      </c>
      <c r="BS98" s="257" t="s">
        <v>222</v>
      </c>
      <c r="BT98" s="257" t="s">
        <v>222</v>
      </c>
      <c r="BU98" s="257" t="s">
        <v>222</v>
      </c>
      <c r="BV98" s="257" t="s">
        <v>222</v>
      </c>
      <c r="BW98" s="257" t="s">
        <v>222</v>
      </c>
      <c r="BX98" s="257" t="s">
        <v>222</v>
      </c>
      <c r="BY98" s="257" t="s">
        <v>222</v>
      </c>
      <c r="BZ98" s="257" t="s">
        <v>222</v>
      </c>
      <c r="CA98" s="257" t="s">
        <v>222</v>
      </c>
      <c r="CB98" s="257" t="s">
        <v>222</v>
      </c>
      <c r="CC98" s="257" t="s">
        <v>222</v>
      </c>
      <c r="CD98" s="257" t="s">
        <v>222</v>
      </c>
      <c r="CE98" s="257" t="s">
        <v>222</v>
      </c>
      <c r="CF98" s="257" t="s">
        <v>222</v>
      </c>
      <c r="CG98" s="257" t="s">
        <v>222</v>
      </c>
      <c r="CH98" s="257" t="s">
        <v>222</v>
      </c>
      <c r="CI98" s="257" t="s">
        <v>222</v>
      </c>
      <c r="CJ98" s="257" t="s">
        <v>222</v>
      </c>
      <c r="CK98" s="257" t="s">
        <v>222</v>
      </c>
      <c r="CM98" s="100">
        <v>5</v>
      </c>
      <c r="CN98" s="229" t="e">
        <f t="shared" si="83"/>
        <v>#REF!</v>
      </c>
      <c r="CO98" s="229" t="e">
        <f ca="1">IF(CN98&gt;0,INDIRECT(ADDRESS($CN98,7,,,#REF!)),"")</f>
        <v>#REF!</v>
      </c>
      <c r="CP98" s="229" t="e">
        <f t="shared" ca="1" si="84"/>
        <v>#REF!</v>
      </c>
      <c r="CQ98" s="230">
        <f t="shared" ca="1" si="90"/>
        <v>0</v>
      </c>
      <c r="CR98" s="227"/>
      <c r="CS98" s="248">
        <f t="shared" si="85"/>
        <v>5</v>
      </c>
      <c r="CT98" s="229" t="e">
        <f t="shared" si="86"/>
        <v>#REF!</v>
      </c>
      <c r="CU98" s="231" t="e">
        <f ca="1">IF(CT98&gt;0,INDIRECT(ADDRESS($CT98,4,,,#REF!)),"")</f>
        <v>#REF!</v>
      </c>
      <c r="CV98" s="100" t="e">
        <f t="shared" ca="1" si="87"/>
        <v>#REF!</v>
      </c>
      <c r="CW98" s="229">
        <f t="shared" ca="1" si="88"/>
        <v>5</v>
      </c>
      <c r="CX98" s="229" t="e">
        <f t="shared" ca="1" si="79"/>
        <v>#REF!</v>
      </c>
      <c r="CY98" s="250" t="str">
        <f t="shared" ca="1" si="80"/>
        <v/>
      </c>
      <c r="CZ98" s="251">
        <f t="shared" ca="1" si="81"/>
        <v>0</v>
      </c>
      <c r="DB98" s="100">
        <f t="shared" ca="1" si="82"/>
        <v>0</v>
      </c>
      <c r="DC98" s="230">
        <f t="shared" ca="1" si="89"/>
        <v>0</v>
      </c>
    </row>
    <row r="99" spans="2:107" x14ac:dyDescent="0.2">
      <c r="B99" s="252" t="s">
        <v>222</v>
      </c>
      <c r="C99" s="253" t="s">
        <v>222</v>
      </c>
      <c r="D99" s="254" t="s">
        <v>222</v>
      </c>
      <c r="E99" s="522" t="s">
        <v>222</v>
      </c>
      <c r="F99" s="523" t="s">
        <v>222</v>
      </c>
      <c r="G99" s="255" t="s">
        <v>222</v>
      </c>
      <c r="H99" s="256" t="s">
        <v>222</v>
      </c>
      <c r="I99" s="257" t="s">
        <v>222</v>
      </c>
      <c r="J99" s="258" t="s">
        <v>222</v>
      </c>
      <c r="K99" s="259" t="s">
        <v>222</v>
      </c>
      <c r="L99" s="259" t="s">
        <v>222</v>
      </c>
      <c r="M99" s="259" t="s">
        <v>222</v>
      </c>
      <c r="N99" s="259" t="s">
        <v>222</v>
      </c>
      <c r="O99" s="259" t="s">
        <v>222</v>
      </c>
      <c r="P99" s="259" t="s">
        <v>222</v>
      </c>
      <c r="Q99" s="259" t="s">
        <v>222</v>
      </c>
      <c r="R99" s="259" t="s">
        <v>222</v>
      </c>
      <c r="S99" s="259" t="s">
        <v>222</v>
      </c>
      <c r="T99" s="259" t="s">
        <v>222</v>
      </c>
      <c r="U99" s="259" t="s">
        <v>222</v>
      </c>
      <c r="V99" s="259" t="s">
        <v>222</v>
      </c>
      <c r="W99" s="259" t="s">
        <v>222</v>
      </c>
      <c r="X99" s="259" t="s">
        <v>222</v>
      </c>
      <c r="Y99" s="259" t="s">
        <v>222</v>
      </c>
      <c r="Z99" s="259" t="s">
        <v>222</v>
      </c>
      <c r="AA99" s="259" t="s">
        <v>222</v>
      </c>
      <c r="AB99" s="259" t="s">
        <v>222</v>
      </c>
      <c r="AC99" s="259" t="s">
        <v>222</v>
      </c>
      <c r="AD99" s="259" t="s">
        <v>222</v>
      </c>
      <c r="AE99" s="259" t="s">
        <v>222</v>
      </c>
      <c r="AF99" s="259" t="s">
        <v>222</v>
      </c>
      <c r="AG99" s="259" t="s">
        <v>222</v>
      </c>
      <c r="AH99" s="259" t="s">
        <v>222</v>
      </c>
      <c r="AI99" s="259" t="s">
        <v>222</v>
      </c>
      <c r="AJ99" s="259" t="s">
        <v>222</v>
      </c>
      <c r="AK99" s="259" t="s">
        <v>222</v>
      </c>
      <c r="AL99" s="259" t="s">
        <v>222</v>
      </c>
      <c r="AM99" s="259" t="s">
        <v>222</v>
      </c>
      <c r="AN99" s="259" t="s">
        <v>222</v>
      </c>
      <c r="AO99" s="259" t="s">
        <v>222</v>
      </c>
      <c r="AP99" s="259" t="s">
        <v>222</v>
      </c>
      <c r="AQ99" s="259" t="s">
        <v>222</v>
      </c>
      <c r="AR99" s="259" t="s">
        <v>222</v>
      </c>
      <c r="AS99" s="259" t="s">
        <v>222</v>
      </c>
      <c r="AT99" s="259" t="s">
        <v>222</v>
      </c>
      <c r="AU99" s="259" t="s">
        <v>222</v>
      </c>
      <c r="AV99" s="259" t="s">
        <v>222</v>
      </c>
      <c r="AW99" s="259" t="s">
        <v>222</v>
      </c>
      <c r="AX99" s="259" t="s">
        <v>222</v>
      </c>
      <c r="AY99" s="259" t="s">
        <v>222</v>
      </c>
      <c r="AZ99" s="259" t="s">
        <v>222</v>
      </c>
      <c r="BA99" s="259" t="s">
        <v>222</v>
      </c>
      <c r="BB99" s="259" t="s">
        <v>222</v>
      </c>
      <c r="BC99" s="259" t="s">
        <v>222</v>
      </c>
      <c r="BD99" s="259" t="s">
        <v>222</v>
      </c>
      <c r="BE99" s="259" t="s">
        <v>222</v>
      </c>
      <c r="BF99" s="259" t="s">
        <v>222</v>
      </c>
      <c r="BG99" s="259" t="s">
        <v>222</v>
      </c>
      <c r="BH99" s="259" t="s">
        <v>222</v>
      </c>
      <c r="BI99" s="259" t="s">
        <v>222</v>
      </c>
      <c r="BJ99" s="259" t="s">
        <v>222</v>
      </c>
      <c r="BK99" s="259" t="s">
        <v>222</v>
      </c>
      <c r="BL99" s="259" t="s">
        <v>222</v>
      </c>
      <c r="BM99" s="259" t="s">
        <v>222</v>
      </c>
      <c r="BN99" s="259" t="s">
        <v>222</v>
      </c>
      <c r="BO99" s="259" t="s">
        <v>222</v>
      </c>
      <c r="BP99" s="259" t="s">
        <v>222</v>
      </c>
      <c r="BQ99" s="257" t="s">
        <v>222</v>
      </c>
      <c r="BR99" s="257" t="s">
        <v>222</v>
      </c>
      <c r="BS99" s="257" t="s">
        <v>222</v>
      </c>
      <c r="BT99" s="257" t="s">
        <v>222</v>
      </c>
      <c r="BU99" s="257" t="s">
        <v>222</v>
      </c>
      <c r="BV99" s="257" t="s">
        <v>222</v>
      </c>
      <c r="BW99" s="257" t="s">
        <v>222</v>
      </c>
      <c r="BX99" s="257" t="s">
        <v>222</v>
      </c>
      <c r="BY99" s="257" t="s">
        <v>222</v>
      </c>
      <c r="BZ99" s="257" t="s">
        <v>222</v>
      </c>
      <c r="CA99" s="257" t="s">
        <v>222</v>
      </c>
      <c r="CB99" s="257" t="s">
        <v>222</v>
      </c>
      <c r="CC99" s="257" t="s">
        <v>222</v>
      </c>
      <c r="CD99" s="257" t="s">
        <v>222</v>
      </c>
      <c r="CE99" s="257" t="s">
        <v>222</v>
      </c>
      <c r="CF99" s="257" t="s">
        <v>222</v>
      </c>
      <c r="CG99" s="257" t="s">
        <v>222</v>
      </c>
      <c r="CH99" s="257" t="s">
        <v>222</v>
      </c>
      <c r="CI99" s="257" t="s">
        <v>222</v>
      </c>
      <c r="CJ99" s="257" t="s">
        <v>222</v>
      </c>
      <c r="CK99" s="257" t="s">
        <v>222</v>
      </c>
      <c r="CM99" s="100">
        <v>6</v>
      </c>
      <c r="CN99" s="229" t="e">
        <f t="shared" si="83"/>
        <v>#REF!</v>
      </c>
      <c r="CO99" s="229" t="e">
        <f ca="1">IF(CN99&gt;0,INDIRECT(ADDRESS($CN99,7,,,#REF!)),"")</f>
        <v>#REF!</v>
      </c>
      <c r="CP99" s="229" t="e">
        <f t="shared" ca="1" si="84"/>
        <v>#REF!</v>
      </c>
      <c r="CQ99" s="230">
        <f t="shared" ca="1" si="90"/>
        <v>0</v>
      </c>
      <c r="CR99" s="227"/>
      <c r="CS99" s="248">
        <f t="shared" si="85"/>
        <v>6</v>
      </c>
      <c r="CT99" s="229" t="e">
        <f t="shared" si="86"/>
        <v>#REF!</v>
      </c>
      <c r="CU99" s="231" t="e">
        <f ca="1">IF(CT99&gt;0,INDIRECT(ADDRESS($CT99,4,,,#REF!)),"")</f>
        <v>#REF!</v>
      </c>
      <c r="CV99" s="100" t="e">
        <f t="shared" ca="1" si="87"/>
        <v>#REF!</v>
      </c>
      <c r="CW99" s="229">
        <f t="shared" ca="1" si="88"/>
        <v>6</v>
      </c>
      <c r="CX99" s="229" t="e">
        <f t="shared" ca="1" si="79"/>
        <v>#REF!</v>
      </c>
      <c r="CY99" s="250" t="str">
        <f t="shared" ca="1" si="80"/>
        <v/>
      </c>
      <c r="CZ99" s="251">
        <f t="shared" ca="1" si="81"/>
        <v>0</v>
      </c>
      <c r="DB99" s="100">
        <f t="shared" ca="1" si="82"/>
        <v>0</v>
      </c>
      <c r="DC99" s="230">
        <f t="shared" ca="1" si="89"/>
        <v>0</v>
      </c>
    </row>
    <row r="100" spans="2:107" x14ac:dyDescent="0.2">
      <c r="B100" s="252" t="s">
        <v>222</v>
      </c>
      <c r="C100" s="253" t="s">
        <v>222</v>
      </c>
      <c r="D100" s="254" t="s">
        <v>222</v>
      </c>
      <c r="E100" s="522" t="s">
        <v>222</v>
      </c>
      <c r="F100" s="523" t="s">
        <v>222</v>
      </c>
      <c r="G100" s="255" t="s">
        <v>222</v>
      </c>
      <c r="H100" s="256" t="s">
        <v>222</v>
      </c>
      <c r="I100" s="257" t="s">
        <v>222</v>
      </c>
      <c r="J100" s="258" t="s">
        <v>222</v>
      </c>
      <c r="K100" s="259" t="s">
        <v>222</v>
      </c>
      <c r="L100" s="259" t="s">
        <v>222</v>
      </c>
      <c r="M100" s="259" t="s">
        <v>222</v>
      </c>
      <c r="N100" s="259" t="s">
        <v>222</v>
      </c>
      <c r="O100" s="259" t="s">
        <v>222</v>
      </c>
      <c r="P100" s="259" t="s">
        <v>222</v>
      </c>
      <c r="Q100" s="259" t="s">
        <v>222</v>
      </c>
      <c r="R100" s="259" t="s">
        <v>222</v>
      </c>
      <c r="S100" s="259" t="s">
        <v>222</v>
      </c>
      <c r="T100" s="259" t="s">
        <v>222</v>
      </c>
      <c r="U100" s="259" t="s">
        <v>222</v>
      </c>
      <c r="V100" s="259" t="s">
        <v>222</v>
      </c>
      <c r="W100" s="259" t="s">
        <v>222</v>
      </c>
      <c r="X100" s="259" t="s">
        <v>222</v>
      </c>
      <c r="Y100" s="259" t="s">
        <v>222</v>
      </c>
      <c r="Z100" s="259" t="s">
        <v>222</v>
      </c>
      <c r="AA100" s="259" t="s">
        <v>222</v>
      </c>
      <c r="AB100" s="259" t="s">
        <v>222</v>
      </c>
      <c r="AC100" s="259" t="s">
        <v>222</v>
      </c>
      <c r="AD100" s="259" t="s">
        <v>222</v>
      </c>
      <c r="AE100" s="259" t="s">
        <v>222</v>
      </c>
      <c r="AF100" s="259" t="s">
        <v>222</v>
      </c>
      <c r="AG100" s="259" t="s">
        <v>222</v>
      </c>
      <c r="AH100" s="259" t="s">
        <v>222</v>
      </c>
      <c r="AI100" s="259" t="s">
        <v>222</v>
      </c>
      <c r="AJ100" s="259" t="s">
        <v>222</v>
      </c>
      <c r="AK100" s="259" t="s">
        <v>222</v>
      </c>
      <c r="AL100" s="259" t="s">
        <v>222</v>
      </c>
      <c r="AM100" s="259" t="s">
        <v>222</v>
      </c>
      <c r="AN100" s="259" t="s">
        <v>222</v>
      </c>
      <c r="AO100" s="259" t="s">
        <v>222</v>
      </c>
      <c r="AP100" s="259" t="s">
        <v>222</v>
      </c>
      <c r="AQ100" s="259" t="s">
        <v>222</v>
      </c>
      <c r="AR100" s="259" t="s">
        <v>222</v>
      </c>
      <c r="AS100" s="259" t="s">
        <v>222</v>
      </c>
      <c r="AT100" s="259" t="s">
        <v>222</v>
      </c>
      <c r="AU100" s="259" t="s">
        <v>222</v>
      </c>
      <c r="AV100" s="259" t="s">
        <v>222</v>
      </c>
      <c r="AW100" s="259" t="s">
        <v>222</v>
      </c>
      <c r="AX100" s="259" t="s">
        <v>222</v>
      </c>
      <c r="AY100" s="259" t="s">
        <v>222</v>
      </c>
      <c r="AZ100" s="259" t="s">
        <v>222</v>
      </c>
      <c r="BA100" s="259" t="s">
        <v>222</v>
      </c>
      <c r="BB100" s="259" t="s">
        <v>222</v>
      </c>
      <c r="BC100" s="259" t="s">
        <v>222</v>
      </c>
      <c r="BD100" s="259" t="s">
        <v>222</v>
      </c>
      <c r="BE100" s="259" t="s">
        <v>222</v>
      </c>
      <c r="BF100" s="259" t="s">
        <v>222</v>
      </c>
      <c r="BG100" s="259" t="s">
        <v>222</v>
      </c>
      <c r="BH100" s="259" t="s">
        <v>222</v>
      </c>
      <c r="BI100" s="259" t="s">
        <v>222</v>
      </c>
      <c r="BJ100" s="259" t="s">
        <v>222</v>
      </c>
      <c r="BK100" s="259" t="s">
        <v>222</v>
      </c>
      <c r="BL100" s="259" t="s">
        <v>222</v>
      </c>
      <c r="BM100" s="259" t="s">
        <v>222</v>
      </c>
      <c r="BN100" s="259" t="s">
        <v>222</v>
      </c>
      <c r="BO100" s="259" t="s">
        <v>222</v>
      </c>
      <c r="BP100" s="259" t="s">
        <v>222</v>
      </c>
      <c r="BQ100" s="257" t="s">
        <v>222</v>
      </c>
      <c r="BR100" s="257" t="s">
        <v>222</v>
      </c>
      <c r="BS100" s="257" t="s">
        <v>222</v>
      </c>
      <c r="BT100" s="257" t="s">
        <v>222</v>
      </c>
      <c r="BU100" s="257" t="s">
        <v>222</v>
      </c>
      <c r="BV100" s="257" t="s">
        <v>222</v>
      </c>
      <c r="BW100" s="257" t="s">
        <v>222</v>
      </c>
      <c r="BX100" s="257" t="s">
        <v>222</v>
      </c>
      <c r="BY100" s="257" t="s">
        <v>222</v>
      </c>
      <c r="BZ100" s="257" t="s">
        <v>222</v>
      </c>
      <c r="CA100" s="257" t="s">
        <v>222</v>
      </c>
      <c r="CB100" s="257" t="s">
        <v>222</v>
      </c>
      <c r="CC100" s="257" t="s">
        <v>222</v>
      </c>
      <c r="CD100" s="257" t="s">
        <v>222</v>
      </c>
      <c r="CE100" s="257" t="s">
        <v>222</v>
      </c>
      <c r="CF100" s="257" t="s">
        <v>222</v>
      </c>
      <c r="CG100" s="257" t="s">
        <v>222</v>
      </c>
      <c r="CH100" s="257" t="s">
        <v>222</v>
      </c>
      <c r="CI100" s="257" t="s">
        <v>222</v>
      </c>
      <c r="CJ100" s="257" t="s">
        <v>222</v>
      </c>
      <c r="CK100" s="257" t="s">
        <v>222</v>
      </c>
      <c r="CM100" s="100">
        <v>7</v>
      </c>
      <c r="CN100" s="229" t="e">
        <f t="shared" si="83"/>
        <v>#REF!</v>
      </c>
      <c r="CO100" s="229" t="e">
        <f ca="1">IF(CN100&gt;0,INDIRECT(ADDRESS($CN100,7,,,#REF!)),"")</f>
        <v>#REF!</v>
      </c>
      <c r="CP100" s="229" t="e">
        <f t="shared" ca="1" si="84"/>
        <v>#REF!</v>
      </c>
      <c r="CQ100" s="230">
        <f t="shared" ca="1" si="90"/>
        <v>0</v>
      </c>
      <c r="CR100" s="227"/>
      <c r="CS100" s="248">
        <f t="shared" si="85"/>
        <v>7</v>
      </c>
      <c r="CT100" s="229" t="e">
        <f t="shared" si="86"/>
        <v>#REF!</v>
      </c>
      <c r="CU100" s="231" t="e">
        <f ca="1">IF(CT100&gt;0,INDIRECT(ADDRESS($CT100,4,,,#REF!)),"")</f>
        <v>#REF!</v>
      </c>
      <c r="CV100" s="100" t="e">
        <f t="shared" ca="1" si="87"/>
        <v>#REF!</v>
      </c>
      <c r="CW100" s="229">
        <f t="shared" ca="1" si="88"/>
        <v>7</v>
      </c>
      <c r="CX100" s="229" t="e">
        <f t="shared" ca="1" si="79"/>
        <v>#REF!</v>
      </c>
      <c r="CY100" s="250" t="str">
        <f t="shared" ca="1" si="80"/>
        <v/>
      </c>
      <c r="CZ100" s="251">
        <f t="shared" ca="1" si="81"/>
        <v>0</v>
      </c>
      <c r="DB100" s="100">
        <f t="shared" ca="1" si="82"/>
        <v>0</v>
      </c>
      <c r="DC100" s="230">
        <f t="shared" ca="1" si="89"/>
        <v>0</v>
      </c>
    </row>
    <row r="101" spans="2:107" x14ac:dyDescent="0.2">
      <c r="B101" s="252" t="s">
        <v>222</v>
      </c>
      <c r="C101" s="253" t="s">
        <v>222</v>
      </c>
      <c r="D101" s="254" t="s">
        <v>222</v>
      </c>
      <c r="E101" s="522" t="s">
        <v>222</v>
      </c>
      <c r="F101" s="523" t="s">
        <v>222</v>
      </c>
      <c r="G101" s="255" t="s">
        <v>222</v>
      </c>
      <c r="H101" s="256" t="s">
        <v>222</v>
      </c>
      <c r="I101" s="257" t="s">
        <v>222</v>
      </c>
      <c r="J101" s="258" t="s">
        <v>222</v>
      </c>
      <c r="K101" s="259" t="s">
        <v>222</v>
      </c>
      <c r="L101" s="259" t="s">
        <v>222</v>
      </c>
      <c r="M101" s="259" t="s">
        <v>222</v>
      </c>
      <c r="N101" s="259" t="s">
        <v>222</v>
      </c>
      <c r="O101" s="259" t="s">
        <v>222</v>
      </c>
      <c r="P101" s="259" t="s">
        <v>222</v>
      </c>
      <c r="Q101" s="259" t="s">
        <v>222</v>
      </c>
      <c r="R101" s="259" t="s">
        <v>222</v>
      </c>
      <c r="S101" s="259" t="s">
        <v>222</v>
      </c>
      <c r="T101" s="259" t="s">
        <v>222</v>
      </c>
      <c r="U101" s="259" t="s">
        <v>222</v>
      </c>
      <c r="V101" s="259" t="s">
        <v>222</v>
      </c>
      <c r="W101" s="259" t="s">
        <v>222</v>
      </c>
      <c r="X101" s="259" t="s">
        <v>222</v>
      </c>
      <c r="Y101" s="259" t="s">
        <v>222</v>
      </c>
      <c r="Z101" s="259" t="s">
        <v>222</v>
      </c>
      <c r="AA101" s="259" t="s">
        <v>222</v>
      </c>
      <c r="AB101" s="259" t="s">
        <v>222</v>
      </c>
      <c r="AC101" s="259" t="s">
        <v>222</v>
      </c>
      <c r="AD101" s="259" t="s">
        <v>222</v>
      </c>
      <c r="AE101" s="259" t="s">
        <v>222</v>
      </c>
      <c r="AF101" s="259" t="s">
        <v>222</v>
      </c>
      <c r="AG101" s="259" t="s">
        <v>222</v>
      </c>
      <c r="AH101" s="259" t="s">
        <v>222</v>
      </c>
      <c r="AI101" s="259" t="s">
        <v>222</v>
      </c>
      <c r="AJ101" s="259" t="s">
        <v>222</v>
      </c>
      <c r="AK101" s="259" t="s">
        <v>222</v>
      </c>
      <c r="AL101" s="259" t="s">
        <v>222</v>
      </c>
      <c r="AM101" s="259" t="s">
        <v>222</v>
      </c>
      <c r="AN101" s="259" t="s">
        <v>222</v>
      </c>
      <c r="AO101" s="259" t="s">
        <v>222</v>
      </c>
      <c r="AP101" s="259" t="s">
        <v>222</v>
      </c>
      <c r="AQ101" s="259" t="s">
        <v>222</v>
      </c>
      <c r="AR101" s="259" t="s">
        <v>222</v>
      </c>
      <c r="AS101" s="259" t="s">
        <v>222</v>
      </c>
      <c r="AT101" s="259" t="s">
        <v>222</v>
      </c>
      <c r="AU101" s="259" t="s">
        <v>222</v>
      </c>
      <c r="AV101" s="259" t="s">
        <v>222</v>
      </c>
      <c r="AW101" s="259" t="s">
        <v>222</v>
      </c>
      <c r="AX101" s="259" t="s">
        <v>222</v>
      </c>
      <c r="AY101" s="259" t="s">
        <v>222</v>
      </c>
      <c r="AZ101" s="259" t="s">
        <v>222</v>
      </c>
      <c r="BA101" s="259" t="s">
        <v>222</v>
      </c>
      <c r="BB101" s="259" t="s">
        <v>222</v>
      </c>
      <c r="BC101" s="259" t="s">
        <v>222</v>
      </c>
      <c r="BD101" s="259" t="s">
        <v>222</v>
      </c>
      <c r="BE101" s="259" t="s">
        <v>222</v>
      </c>
      <c r="BF101" s="259" t="s">
        <v>222</v>
      </c>
      <c r="BG101" s="259" t="s">
        <v>222</v>
      </c>
      <c r="BH101" s="259" t="s">
        <v>222</v>
      </c>
      <c r="BI101" s="259" t="s">
        <v>222</v>
      </c>
      <c r="BJ101" s="259" t="s">
        <v>222</v>
      </c>
      <c r="BK101" s="259" t="s">
        <v>222</v>
      </c>
      <c r="BL101" s="259" t="s">
        <v>222</v>
      </c>
      <c r="BM101" s="259" t="s">
        <v>222</v>
      </c>
      <c r="BN101" s="259" t="s">
        <v>222</v>
      </c>
      <c r="BO101" s="259" t="s">
        <v>222</v>
      </c>
      <c r="BP101" s="259" t="s">
        <v>222</v>
      </c>
      <c r="BQ101" s="257" t="s">
        <v>222</v>
      </c>
      <c r="BR101" s="257" t="s">
        <v>222</v>
      </c>
      <c r="BS101" s="257" t="s">
        <v>222</v>
      </c>
      <c r="BT101" s="257" t="s">
        <v>222</v>
      </c>
      <c r="BU101" s="257" t="s">
        <v>222</v>
      </c>
      <c r="BV101" s="257" t="s">
        <v>222</v>
      </c>
      <c r="BW101" s="257" t="s">
        <v>222</v>
      </c>
      <c r="BX101" s="257" t="s">
        <v>222</v>
      </c>
      <c r="BY101" s="257" t="s">
        <v>222</v>
      </c>
      <c r="BZ101" s="257" t="s">
        <v>222</v>
      </c>
      <c r="CA101" s="257" t="s">
        <v>222</v>
      </c>
      <c r="CB101" s="257" t="s">
        <v>222</v>
      </c>
      <c r="CC101" s="257" t="s">
        <v>222</v>
      </c>
      <c r="CD101" s="257" t="s">
        <v>222</v>
      </c>
      <c r="CE101" s="257" t="s">
        <v>222</v>
      </c>
      <c r="CF101" s="257" t="s">
        <v>222</v>
      </c>
      <c r="CG101" s="257" t="s">
        <v>222</v>
      </c>
      <c r="CH101" s="257" t="s">
        <v>222</v>
      </c>
      <c r="CI101" s="257" t="s">
        <v>222</v>
      </c>
      <c r="CJ101" s="257" t="s">
        <v>222</v>
      </c>
      <c r="CK101" s="257" t="s">
        <v>222</v>
      </c>
      <c r="CM101" s="100">
        <v>8</v>
      </c>
      <c r="CN101" s="229" t="e">
        <f t="shared" si="83"/>
        <v>#REF!</v>
      </c>
      <c r="CO101" s="229" t="e">
        <f ca="1">IF(CN101&gt;0,INDIRECT(ADDRESS($CN101,7,,,#REF!)),"")</f>
        <v>#REF!</v>
      </c>
      <c r="CP101" s="229" t="e">
        <f t="shared" ca="1" si="84"/>
        <v>#REF!</v>
      </c>
      <c r="CQ101" s="230">
        <f t="shared" ca="1" si="90"/>
        <v>0</v>
      </c>
      <c r="CR101" s="227"/>
      <c r="CS101" s="248">
        <f t="shared" si="85"/>
        <v>8</v>
      </c>
      <c r="CT101" s="229" t="e">
        <f t="shared" si="86"/>
        <v>#REF!</v>
      </c>
      <c r="CU101" s="231" t="e">
        <f ca="1">IF(CT101&gt;0,INDIRECT(ADDRESS($CT101,4,,,#REF!)),"")</f>
        <v>#REF!</v>
      </c>
      <c r="CV101" s="100" t="e">
        <f t="shared" ca="1" si="87"/>
        <v>#REF!</v>
      </c>
      <c r="CW101" s="229">
        <f t="shared" ca="1" si="88"/>
        <v>8</v>
      </c>
      <c r="CX101" s="229" t="e">
        <f t="shared" ca="1" si="79"/>
        <v>#REF!</v>
      </c>
      <c r="CY101" s="250" t="str">
        <f t="shared" ca="1" si="80"/>
        <v/>
      </c>
      <c r="CZ101" s="251">
        <f t="shared" ca="1" si="81"/>
        <v>0</v>
      </c>
      <c r="DB101" s="100">
        <f t="shared" ca="1" si="82"/>
        <v>0</v>
      </c>
      <c r="DC101" s="230">
        <f t="shared" ca="1" si="89"/>
        <v>0</v>
      </c>
    </row>
    <row r="102" spans="2:107" x14ac:dyDescent="0.2">
      <c r="B102" s="252" t="s">
        <v>222</v>
      </c>
      <c r="C102" s="253" t="s">
        <v>222</v>
      </c>
      <c r="D102" s="254" t="s">
        <v>222</v>
      </c>
      <c r="E102" s="522" t="s">
        <v>222</v>
      </c>
      <c r="F102" s="523" t="s">
        <v>222</v>
      </c>
      <c r="G102" s="255" t="s">
        <v>222</v>
      </c>
      <c r="H102" s="256" t="s">
        <v>222</v>
      </c>
      <c r="I102" s="257" t="s">
        <v>222</v>
      </c>
      <c r="J102" s="258" t="s">
        <v>222</v>
      </c>
      <c r="K102" s="259" t="s">
        <v>222</v>
      </c>
      <c r="L102" s="259" t="s">
        <v>222</v>
      </c>
      <c r="M102" s="259" t="s">
        <v>222</v>
      </c>
      <c r="N102" s="259" t="s">
        <v>222</v>
      </c>
      <c r="O102" s="259" t="s">
        <v>222</v>
      </c>
      <c r="P102" s="259" t="s">
        <v>222</v>
      </c>
      <c r="Q102" s="259" t="s">
        <v>222</v>
      </c>
      <c r="R102" s="259" t="s">
        <v>222</v>
      </c>
      <c r="S102" s="259" t="s">
        <v>222</v>
      </c>
      <c r="T102" s="259" t="s">
        <v>222</v>
      </c>
      <c r="U102" s="259" t="s">
        <v>222</v>
      </c>
      <c r="V102" s="259" t="s">
        <v>222</v>
      </c>
      <c r="W102" s="259" t="s">
        <v>222</v>
      </c>
      <c r="X102" s="259" t="s">
        <v>222</v>
      </c>
      <c r="Y102" s="259" t="s">
        <v>222</v>
      </c>
      <c r="Z102" s="259" t="s">
        <v>222</v>
      </c>
      <c r="AA102" s="259" t="s">
        <v>222</v>
      </c>
      <c r="AB102" s="259" t="s">
        <v>222</v>
      </c>
      <c r="AC102" s="259" t="s">
        <v>222</v>
      </c>
      <c r="AD102" s="259" t="s">
        <v>222</v>
      </c>
      <c r="AE102" s="259" t="s">
        <v>222</v>
      </c>
      <c r="AF102" s="259" t="s">
        <v>222</v>
      </c>
      <c r="AG102" s="259" t="s">
        <v>222</v>
      </c>
      <c r="AH102" s="259" t="s">
        <v>222</v>
      </c>
      <c r="AI102" s="259" t="s">
        <v>222</v>
      </c>
      <c r="AJ102" s="259" t="s">
        <v>222</v>
      </c>
      <c r="AK102" s="259" t="s">
        <v>222</v>
      </c>
      <c r="AL102" s="259" t="s">
        <v>222</v>
      </c>
      <c r="AM102" s="259" t="s">
        <v>222</v>
      </c>
      <c r="AN102" s="259" t="s">
        <v>222</v>
      </c>
      <c r="AO102" s="259" t="s">
        <v>222</v>
      </c>
      <c r="AP102" s="259" t="s">
        <v>222</v>
      </c>
      <c r="AQ102" s="259" t="s">
        <v>222</v>
      </c>
      <c r="AR102" s="259" t="s">
        <v>222</v>
      </c>
      <c r="AS102" s="259" t="s">
        <v>222</v>
      </c>
      <c r="AT102" s="259" t="s">
        <v>222</v>
      </c>
      <c r="AU102" s="259" t="s">
        <v>222</v>
      </c>
      <c r="AV102" s="259" t="s">
        <v>222</v>
      </c>
      <c r="AW102" s="259" t="s">
        <v>222</v>
      </c>
      <c r="AX102" s="259" t="s">
        <v>222</v>
      </c>
      <c r="AY102" s="259" t="s">
        <v>222</v>
      </c>
      <c r="AZ102" s="259" t="s">
        <v>222</v>
      </c>
      <c r="BA102" s="259" t="s">
        <v>222</v>
      </c>
      <c r="BB102" s="259" t="s">
        <v>222</v>
      </c>
      <c r="BC102" s="259" t="s">
        <v>222</v>
      </c>
      <c r="BD102" s="259" t="s">
        <v>222</v>
      </c>
      <c r="BE102" s="259" t="s">
        <v>222</v>
      </c>
      <c r="BF102" s="259" t="s">
        <v>222</v>
      </c>
      <c r="BG102" s="259" t="s">
        <v>222</v>
      </c>
      <c r="BH102" s="259" t="s">
        <v>222</v>
      </c>
      <c r="BI102" s="259" t="s">
        <v>222</v>
      </c>
      <c r="BJ102" s="259" t="s">
        <v>222</v>
      </c>
      <c r="BK102" s="259" t="s">
        <v>222</v>
      </c>
      <c r="BL102" s="259" t="s">
        <v>222</v>
      </c>
      <c r="BM102" s="259" t="s">
        <v>222</v>
      </c>
      <c r="BN102" s="259" t="s">
        <v>222</v>
      </c>
      <c r="BO102" s="259" t="s">
        <v>222</v>
      </c>
      <c r="BP102" s="259" t="s">
        <v>222</v>
      </c>
      <c r="BQ102" s="257" t="s">
        <v>222</v>
      </c>
      <c r="BR102" s="257" t="s">
        <v>222</v>
      </c>
      <c r="BS102" s="257" t="s">
        <v>222</v>
      </c>
      <c r="BT102" s="257" t="s">
        <v>222</v>
      </c>
      <c r="BU102" s="257" t="s">
        <v>222</v>
      </c>
      <c r="BV102" s="257" t="s">
        <v>222</v>
      </c>
      <c r="BW102" s="257" t="s">
        <v>222</v>
      </c>
      <c r="BX102" s="257" t="s">
        <v>222</v>
      </c>
      <c r="BY102" s="257" t="s">
        <v>222</v>
      </c>
      <c r="BZ102" s="257" t="s">
        <v>222</v>
      </c>
      <c r="CA102" s="257" t="s">
        <v>222</v>
      </c>
      <c r="CB102" s="257" t="s">
        <v>222</v>
      </c>
      <c r="CC102" s="257" t="s">
        <v>222</v>
      </c>
      <c r="CD102" s="257" t="s">
        <v>222</v>
      </c>
      <c r="CE102" s="257" t="s">
        <v>222</v>
      </c>
      <c r="CF102" s="257" t="s">
        <v>222</v>
      </c>
      <c r="CG102" s="257" t="s">
        <v>222</v>
      </c>
      <c r="CH102" s="257" t="s">
        <v>222</v>
      </c>
      <c r="CI102" s="257" t="s">
        <v>222</v>
      </c>
      <c r="CJ102" s="257" t="s">
        <v>222</v>
      </c>
      <c r="CK102" s="257" t="s">
        <v>222</v>
      </c>
      <c r="CM102" s="100">
        <v>9</v>
      </c>
      <c r="CN102" s="229" t="e">
        <f t="shared" si="83"/>
        <v>#REF!</v>
      </c>
      <c r="CO102" s="229" t="e">
        <f ca="1">IF(CN102&gt;0,INDIRECT(ADDRESS($CN102,7,,,#REF!)),"")</f>
        <v>#REF!</v>
      </c>
      <c r="CP102" s="229" t="e">
        <f t="shared" ca="1" si="84"/>
        <v>#REF!</v>
      </c>
      <c r="CQ102" s="230">
        <f t="shared" ca="1" si="90"/>
        <v>0</v>
      </c>
      <c r="CR102" s="227"/>
      <c r="CS102" s="248">
        <f t="shared" si="85"/>
        <v>9</v>
      </c>
      <c r="CT102" s="229" t="e">
        <f t="shared" si="86"/>
        <v>#REF!</v>
      </c>
      <c r="CU102" s="231" t="e">
        <f ca="1">IF(CT102&gt;0,INDIRECT(ADDRESS($CT102,4,,,#REF!)),"")</f>
        <v>#REF!</v>
      </c>
      <c r="CV102" s="100" t="e">
        <f t="shared" ca="1" si="87"/>
        <v>#REF!</v>
      </c>
      <c r="CW102" s="229">
        <f t="shared" ca="1" si="88"/>
        <v>9</v>
      </c>
      <c r="CX102" s="229" t="e">
        <f t="shared" ca="1" si="79"/>
        <v>#REF!</v>
      </c>
      <c r="CY102" s="250" t="str">
        <f t="shared" ca="1" si="80"/>
        <v/>
      </c>
      <c r="CZ102" s="251">
        <f t="shared" ca="1" si="81"/>
        <v>0</v>
      </c>
      <c r="DB102" s="100">
        <f t="shared" ca="1" si="82"/>
        <v>0</v>
      </c>
      <c r="DC102" s="230">
        <f t="shared" ca="1" si="89"/>
        <v>0</v>
      </c>
    </row>
    <row r="103" spans="2:107" ht="16.149999999999999" customHeight="1" x14ac:dyDescent="0.2">
      <c r="B103" s="252" t="s">
        <v>222</v>
      </c>
      <c r="C103" s="253" t="s">
        <v>222</v>
      </c>
      <c r="D103" s="254" t="s">
        <v>222</v>
      </c>
      <c r="E103" s="522" t="s">
        <v>222</v>
      </c>
      <c r="F103" s="523" t="s">
        <v>222</v>
      </c>
      <c r="G103" s="255" t="s">
        <v>222</v>
      </c>
      <c r="H103" s="256" t="s">
        <v>222</v>
      </c>
      <c r="I103" s="257" t="s">
        <v>222</v>
      </c>
      <c r="J103" s="258" t="s">
        <v>222</v>
      </c>
      <c r="K103" s="259" t="s">
        <v>222</v>
      </c>
      <c r="L103" s="259" t="s">
        <v>222</v>
      </c>
      <c r="M103" s="259" t="s">
        <v>222</v>
      </c>
      <c r="N103" s="259" t="s">
        <v>222</v>
      </c>
      <c r="O103" s="259" t="s">
        <v>222</v>
      </c>
      <c r="P103" s="259" t="s">
        <v>222</v>
      </c>
      <c r="Q103" s="259" t="s">
        <v>222</v>
      </c>
      <c r="R103" s="259" t="s">
        <v>222</v>
      </c>
      <c r="S103" s="259" t="s">
        <v>222</v>
      </c>
      <c r="T103" s="259" t="s">
        <v>222</v>
      </c>
      <c r="U103" s="259" t="s">
        <v>222</v>
      </c>
      <c r="V103" s="259" t="s">
        <v>222</v>
      </c>
      <c r="W103" s="259" t="s">
        <v>222</v>
      </c>
      <c r="X103" s="259" t="s">
        <v>222</v>
      </c>
      <c r="Y103" s="259" t="s">
        <v>222</v>
      </c>
      <c r="Z103" s="259" t="s">
        <v>222</v>
      </c>
      <c r="AA103" s="259" t="s">
        <v>222</v>
      </c>
      <c r="AB103" s="259" t="s">
        <v>222</v>
      </c>
      <c r="AC103" s="259" t="s">
        <v>222</v>
      </c>
      <c r="AD103" s="259" t="s">
        <v>222</v>
      </c>
      <c r="AE103" s="259" t="s">
        <v>222</v>
      </c>
      <c r="AF103" s="259" t="s">
        <v>222</v>
      </c>
      <c r="AG103" s="259" t="s">
        <v>222</v>
      </c>
      <c r="AH103" s="259" t="s">
        <v>222</v>
      </c>
      <c r="AI103" s="259" t="s">
        <v>222</v>
      </c>
      <c r="AJ103" s="259" t="s">
        <v>222</v>
      </c>
      <c r="AK103" s="259" t="s">
        <v>222</v>
      </c>
      <c r="AL103" s="259" t="s">
        <v>222</v>
      </c>
      <c r="AM103" s="259" t="s">
        <v>222</v>
      </c>
      <c r="AN103" s="259" t="s">
        <v>222</v>
      </c>
      <c r="AO103" s="259" t="s">
        <v>222</v>
      </c>
      <c r="AP103" s="259" t="s">
        <v>222</v>
      </c>
      <c r="AQ103" s="259" t="s">
        <v>222</v>
      </c>
      <c r="AR103" s="259" t="s">
        <v>222</v>
      </c>
      <c r="AS103" s="259" t="s">
        <v>222</v>
      </c>
      <c r="AT103" s="259" t="s">
        <v>222</v>
      </c>
      <c r="AU103" s="259" t="s">
        <v>222</v>
      </c>
      <c r="AV103" s="259" t="s">
        <v>222</v>
      </c>
      <c r="AW103" s="259" t="s">
        <v>222</v>
      </c>
      <c r="AX103" s="259" t="s">
        <v>222</v>
      </c>
      <c r="AY103" s="259" t="s">
        <v>222</v>
      </c>
      <c r="AZ103" s="259" t="s">
        <v>222</v>
      </c>
      <c r="BA103" s="259" t="s">
        <v>222</v>
      </c>
      <c r="BB103" s="259" t="s">
        <v>222</v>
      </c>
      <c r="BC103" s="259" t="s">
        <v>222</v>
      </c>
      <c r="BD103" s="259" t="s">
        <v>222</v>
      </c>
      <c r="BE103" s="259" t="s">
        <v>222</v>
      </c>
      <c r="BF103" s="259" t="s">
        <v>222</v>
      </c>
      <c r="BG103" s="259" t="s">
        <v>222</v>
      </c>
      <c r="BH103" s="259" t="s">
        <v>222</v>
      </c>
      <c r="BI103" s="259" t="s">
        <v>222</v>
      </c>
      <c r="BJ103" s="259" t="s">
        <v>222</v>
      </c>
      <c r="BK103" s="259" t="s">
        <v>222</v>
      </c>
      <c r="BL103" s="259" t="s">
        <v>222</v>
      </c>
      <c r="BM103" s="259" t="s">
        <v>222</v>
      </c>
      <c r="BN103" s="259" t="s">
        <v>222</v>
      </c>
      <c r="BO103" s="259" t="s">
        <v>222</v>
      </c>
      <c r="BP103" s="259" t="s">
        <v>222</v>
      </c>
      <c r="BQ103" s="257" t="s">
        <v>222</v>
      </c>
      <c r="BR103" s="257" t="s">
        <v>222</v>
      </c>
      <c r="BS103" s="257" t="s">
        <v>222</v>
      </c>
      <c r="BT103" s="257" t="s">
        <v>222</v>
      </c>
      <c r="BU103" s="257" t="s">
        <v>222</v>
      </c>
      <c r="BV103" s="257" t="s">
        <v>222</v>
      </c>
      <c r="BW103" s="257" t="s">
        <v>222</v>
      </c>
      <c r="BX103" s="257" t="s">
        <v>222</v>
      </c>
      <c r="BY103" s="257" t="s">
        <v>222</v>
      </c>
      <c r="BZ103" s="257" t="s">
        <v>222</v>
      </c>
      <c r="CA103" s="257" t="s">
        <v>222</v>
      </c>
      <c r="CB103" s="257" t="s">
        <v>222</v>
      </c>
      <c r="CC103" s="257" t="s">
        <v>222</v>
      </c>
      <c r="CD103" s="257" t="s">
        <v>222</v>
      </c>
      <c r="CE103" s="257" t="s">
        <v>222</v>
      </c>
      <c r="CF103" s="257" t="s">
        <v>222</v>
      </c>
      <c r="CG103" s="257" t="s">
        <v>222</v>
      </c>
      <c r="CH103" s="257" t="s">
        <v>222</v>
      </c>
      <c r="CI103" s="257" t="s">
        <v>222</v>
      </c>
      <c r="CJ103" s="257" t="s">
        <v>222</v>
      </c>
      <c r="CK103" s="257" t="s">
        <v>222</v>
      </c>
      <c r="CM103" s="100">
        <v>10</v>
      </c>
      <c r="CN103" s="229" t="e">
        <f t="shared" si="83"/>
        <v>#REF!</v>
      </c>
      <c r="CO103" s="229" t="e">
        <f ca="1">IF(CN103&gt;0,INDIRECT(ADDRESS($CN103,7,,,#REF!)),"")</f>
        <v>#REF!</v>
      </c>
      <c r="CP103" s="229" t="e">
        <f t="shared" ca="1" si="84"/>
        <v>#REF!</v>
      </c>
      <c r="CQ103" s="230">
        <f t="shared" ca="1" si="90"/>
        <v>0</v>
      </c>
      <c r="CR103" s="227"/>
      <c r="CS103" s="248">
        <f t="shared" si="85"/>
        <v>10</v>
      </c>
      <c r="CT103" s="229" t="e">
        <f t="shared" si="86"/>
        <v>#REF!</v>
      </c>
      <c r="CU103" s="231" t="e">
        <f ca="1">IF(CT103&gt;0,INDIRECT(ADDRESS($CT103,4,,,#REF!)),"")</f>
        <v>#REF!</v>
      </c>
      <c r="CV103" s="100" t="e">
        <f t="shared" ca="1" si="87"/>
        <v>#REF!</v>
      </c>
      <c r="CW103" s="229">
        <f t="shared" ca="1" si="88"/>
        <v>10</v>
      </c>
      <c r="CX103" s="229" t="e">
        <f t="shared" ca="1" si="79"/>
        <v>#REF!</v>
      </c>
      <c r="CY103" s="250" t="str">
        <f t="shared" ca="1" si="80"/>
        <v/>
      </c>
      <c r="CZ103" s="251">
        <f t="shared" ca="1" si="81"/>
        <v>0</v>
      </c>
      <c r="DB103" s="100">
        <f t="shared" ca="1" si="82"/>
        <v>0</v>
      </c>
      <c r="DC103" s="230">
        <f t="shared" ca="1" si="89"/>
        <v>0</v>
      </c>
    </row>
    <row r="104" spans="2:107" ht="16.149999999999999" customHeight="1" x14ac:dyDescent="0.2">
      <c r="B104" s="252" t="s">
        <v>222</v>
      </c>
      <c r="C104" s="253" t="s">
        <v>222</v>
      </c>
      <c r="D104" s="254" t="s">
        <v>222</v>
      </c>
      <c r="E104" s="522" t="s">
        <v>222</v>
      </c>
      <c r="F104" s="523" t="s">
        <v>222</v>
      </c>
      <c r="G104" s="255" t="s">
        <v>222</v>
      </c>
      <c r="H104" s="256" t="s">
        <v>222</v>
      </c>
      <c r="I104" s="257" t="s">
        <v>222</v>
      </c>
      <c r="J104" s="258" t="s">
        <v>222</v>
      </c>
      <c r="K104" s="259" t="s">
        <v>222</v>
      </c>
      <c r="L104" s="259" t="s">
        <v>222</v>
      </c>
      <c r="M104" s="259" t="s">
        <v>222</v>
      </c>
      <c r="N104" s="259" t="s">
        <v>222</v>
      </c>
      <c r="O104" s="259" t="s">
        <v>222</v>
      </c>
      <c r="P104" s="259" t="s">
        <v>222</v>
      </c>
      <c r="Q104" s="259" t="s">
        <v>222</v>
      </c>
      <c r="R104" s="259" t="s">
        <v>222</v>
      </c>
      <c r="S104" s="259" t="s">
        <v>222</v>
      </c>
      <c r="T104" s="259" t="s">
        <v>222</v>
      </c>
      <c r="U104" s="259" t="s">
        <v>222</v>
      </c>
      <c r="V104" s="259" t="s">
        <v>222</v>
      </c>
      <c r="W104" s="259" t="s">
        <v>222</v>
      </c>
      <c r="X104" s="259" t="s">
        <v>222</v>
      </c>
      <c r="Y104" s="259" t="s">
        <v>222</v>
      </c>
      <c r="Z104" s="259" t="s">
        <v>222</v>
      </c>
      <c r="AA104" s="259" t="s">
        <v>222</v>
      </c>
      <c r="AB104" s="259" t="s">
        <v>222</v>
      </c>
      <c r="AC104" s="259" t="s">
        <v>222</v>
      </c>
      <c r="AD104" s="259" t="s">
        <v>222</v>
      </c>
      <c r="AE104" s="259" t="s">
        <v>222</v>
      </c>
      <c r="AF104" s="259" t="s">
        <v>222</v>
      </c>
      <c r="AG104" s="259" t="s">
        <v>222</v>
      </c>
      <c r="AH104" s="259" t="s">
        <v>222</v>
      </c>
      <c r="AI104" s="259" t="s">
        <v>222</v>
      </c>
      <c r="AJ104" s="259" t="s">
        <v>222</v>
      </c>
      <c r="AK104" s="259" t="s">
        <v>222</v>
      </c>
      <c r="AL104" s="259" t="s">
        <v>222</v>
      </c>
      <c r="AM104" s="259" t="s">
        <v>222</v>
      </c>
      <c r="AN104" s="259" t="s">
        <v>222</v>
      </c>
      <c r="AO104" s="259" t="s">
        <v>222</v>
      </c>
      <c r="AP104" s="259" t="s">
        <v>222</v>
      </c>
      <c r="AQ104" s="259" t="s">
        <v>222</v>
      </c>
      <c r="AR104" s="259" t="s">
        <v>222</v>
      </c>
      <c r="AS104" s="259" t="s">
        <v>222</v>
      </c>
      <c r="AT104" s="259" t="s">
        <v>222</v>
      </c>
      <c r="AU104" s="259" t="s">
        <v>222</v>
      </c>
      <c r="AV104" s="259" t="s">
        <v>222</v>
      </c>
      <c r="AW104" s="259" t="s">
        <v>222</v>
      </c>
      <c r="AX104" s="259" t="s">
        <v>222</v>
      </c>
      <c r="AY104" s="259" t="s">
        <v>222</v>
      </c>
      <c r="AZ104" s="259" t="s">
        <v>222</v>
      </c>
      <c r="BA104" s="259" t="s">
        <v>222</v>
      </c>
      <c r="BB104" s="259" t="s">
        <v>222</v>
      </c>
      <c r="BC104" s="259" t="s">
        <v>222</v>
      </c>
      <c r="BD104" s="259" t="s">
        <v>222</v>
      </c>
      <c r="BE104" s="259" t="s">
        <v>222</v>
      </c>
      <c r="BF104" s="259" t="s">
        <v>222</v>
      </c>
      <c r="BG104" s="259" t="s">
        <v>222</v>
      </c>
      <c r="BH104" s="259" t="s">
        <v>222</v>
      </c>
      <c r="BI104" s="259" t="s">
        <v>222</v>
      </c>
      <c r="BJ104" s="259" t="s">
        <v>222</v>
      </c>
      <c r="BK104" s="259" t="s">
        <v>222</v>
      </c>
      <c r="BL104" s="259" t="s">
        <v>222</v>
      </c>
      <c r="BM104" s="259" t="s">
        <v>222</v>
      </c>
      <c r="BN104" s="259" t="s">
        <v>222</v>
      </c>
      <c r="BO104" s="259" t="s">
        <v>222</v>
      </c>
      <c r="BP104" s="259" t="s">
        <v>222</v>
      </c>
      <c r="BQ104" s="257" t="s">
        <v>222</v>
      </c>
      <c r="BR104" s="257" t="s">
        <v>222</v>
      </c>
      <c r="BS104" s="257" t="s">
        <v>222</v>
      </c>
      <c r="BT104" s="257" t="s">
        <v>222</v>
      </c>
      <c r="BU104" s="257" t="s">
        <v>222</v>
      </c>
      <c r="BV104" s="257" t="s">
        <v>222</v>
      </c>
      <c r="BW104" s="257" t="s">
        <v>222</v>
      </c>
      <c r="BX104" s="257" t="s">
        <v>222</v>
      </c>
      <c r="BY104" s="257" t="s">
        <v>222</v>
      </c>
      <c r="BZ104" s="257" t="s">
        <v>222</v>
      </c>
      <c r="CA104" s="257" t="s">
        <v>222</v>
      </c>
      <c r="CB104" s="257" t="s">
        <v>222</v>
      </c>
      <c r="CC104" s="257" t="s">
        <v>222</v>
      </c>
      <c r="CD104" s="257" t="s">
        <v>222</v>
      </c>
      <c r="CE104" s="257" t="s">
        <v>222</v>
      </c>
      <c r="CF104" s="257" t="s">
        <v>222</v>
      </c>
      <c r="CG104" s="257" t="s">
        <v>222</v>
      </c>
      <c r="CH104" s="257" t="s">
        <v>222</v>
      </c>
      <c r="CI104" s="257" t="s">
        <v>222</v>
      </c>
      <c r="CJ104" s="257" t="s">
        <v>222</v>
      </c>
      <c r="CK104" s="257" t="s">
        <v>222</v>
      </c>
      <c r="CM104" s="100">
        <v>11</v>
      </c>
      <c r="CN104" s="229" t="e">
        <f t="shared" si="83"/>
        <v>#REF!</v>
      </c>
      <c r="CO104" s="229" t="e">
        <f ca="1">IF(CN104&gt;0,INDIRECT(ADDRESS($CN104,7,,,#REF!)),"")</f>
        <v>#REF!</v>
      </c>
      <c r="CP104" s="229" t="e">
        <f t="shared" ca="1" si="84"/>
        <v>#REF!</v>
      </c>
      <c r="CQ104" s="230">
        <f t="shared" ca="1" si="90"/>
        <v>0</v>
      </c>
      <c r="CR104" s="227"/>
      <c r="CS104" s="248">
        <f t="shared" si="85"/>
        <v>11</v>
      </c>
      <c r="CT104" s="229" t="e">
        <f t="shared" si="86"/>
        <v>#REF!</v>
      </c>
      <c r="CU104" s="231" t="e">
        <f ca="1">IF(CT104&gt;0,INDIRECT(ADDRESS($CT104,4,,,#REF!)),"")</f>
        <v>#REF!</v>
      </c>
      <c r="CV104" s="100" t="e">
        <f t="shared" ca="1" si="87"/>
        <v>#REF!</v>
      </c>
      <c r="CW104" s="229">
        <f t="shared" ca="1" si="88"/>
        <v>11</v>
      </c>
      <c r="CX104" s="229" t="e">
        <f t="shared" ca="1" si="79"/>
        <v>#REF!</v>
      </c>
      <c r="CY104" s="250" t="str">
        <f t="shared" ca="1" si="80"/>
        <v/>
      </c>
      <c r="CZ104" s="251">
        <f t="shared" ca="1" si="81"/>
        <v>0</v>
      </c>
      <c r="DB104" s="100">
        <f t="shared" ca="1" si="82"/>
        <v>0</v>
      </c>
      <c r="DC104" s="230">
        <f t="shared" ca="1" si="89"/>
        <v>0</v>
      </c>
    </row>
    <row r="105" spans="2:107" x14ac:dyDescent="0.2">
      <c r="B105" s="252" t="s">
        <v>222</v>
      </c>
      <c r="C105" s="253" t="s">
        <v>222</v>
      </c>
      <c r="D105" s="254" t="s">
        <v>222</v>
      </c>
      <c r="E105" s="522" t="s">
        <v>222</v>
      </c>
      <c r="F105" s="523" t="s">
        <v>222</v>
      </c>
      <c r="G105" s="255" t="s">
        <v>222</v>
      </c>
      <c r="H105" s="256" t="s">
        <v>222</v>
      </c>
      <c r="I105" s="257" t="s">
        <v>222</v>
      </c>
      <c r="J105" s="258" t="s">
        <v>222</v>
      </c>
      <c r="K105" s="259" t="s">
        <v>222</v>
      </c>
      <c r="L105" s="259" t="s">
        <v>222</v>
      </c>
      <c r="M105" s="259" t="s">
        <v>222</v>
      </c>
      <c r="N105" s="259" t="s">
        <v>222</v>
      </c>
      <c r="O105" s="259" t="s">
        <v>222</v>
      </c>
      <c r="P105" s="259" t="s">
        <v>222</v>
      </c>
      <c r="Q105" s="259" t="s">
        <v>222</v>
      </c>
      <c r="R105" s="259" t="s">
        <v>222</v>
      </c>
      <c r="S105" s="259" t="s">
        <v>222</v>
      </c>
      <c r="T105" s="259" t="s">
        <v>222</v>
      </c>
      <c r="U105" s="259" t="s">
        <v>222</v>
      </c>
      <c r="V105" s="259" t="s">
        <v>222</v>
      </c>
      <c r="W105" s="259" t="s">
        <v>222</v>
      </c>
      <c r="X105" s="259" t="s">
        <v>222</v>
      </c>
      <c r="Y105" s="259" t="s">
        <v>222</v>
      </c>
      <c r="Z105" s="259" t="s">
        <v>222</v>
      </c>
      <c r="AA105" s="259" t="s">
        <v>222</v>
      </c>
      <c r="AB105" s="259" t="s">
        <v>222</v>
      </c>
      <c r="AC105" s="259" t="s">
        <v>222</v>
      </c>
      <c r="AD105" s="259" t="s">
        <v>222</v>
      </c>
      <c r="AE105" s="259" t="s">
        <v>222</v>
      </c>
      <c r="AF105" s="259" t="s">
        <v>222</v>
      </c>
      <c r="AG105" s="259" t="s">
        <v>222</v>
      </c>
      <c r="AH105" s="259" t="s">
        <v>222</v>
      </c>
      <c r="AI105" s="259" t="s">
        <v>222</v>
      </c>
      <c r="AJ105" s="259" t="s">
        <v>222</v>
      </c>
      <c r="AK105" s="259" t="s">
        <v>222</v>
      </c>
      <c r="AL105" s="259" t="s">
        <v>222</v>
      </c>
      <c r="AM105" s="259" t="s">
        <v>222</v>
      </c>
      <c r="AN105" s="259" t="s">
        <v>222</v>
      </c>
      <c r="AO105" s="259" t="s">
        <v>222</v>
      </c>
      <c r="AP105" s="259" t="s">
        <v>222</v>
      </c>
      <c r="AQ105" s="259" t="s">
        <v>222</v>
      </c>
      <c r="AR105" s="259" t="s">
        <v>222</v>
      </c>
      <c r="AS105" s="259" t="s">
        <v>222</v>
      </c>
      <c r="AT105" s="259" t="s">
        <v>222</v>
      </c>
      <c r="AU105" s="259" t="s">
        <v>222</v>
      </c>
      <c r="AV105" s="259" t="s">
        <v>222</v>
      </c>
      <c r="AW105" s="259" t="s">
        <v>222</v>
      </c>
      <c r="AX105" s="259" t="s">
        <v>222</v>
      </c>
      <c r="AY105" s="259" t="s">
        <v>222</v>
      </c>
      <c r="AZ105" s="259" t="s">
        <v>222</v>
      </c>
      <c r="BA105" s="259" t="s">
        <v>222</v>
      </c>
      <c r="BB105" s="259" t="s">
        <v>222</v>
      </c>
      <c r="BC105" s="259" t="s">
        <v>222</v>
      </c>
      <c r="BD105" s="259" t="s">
        <v>222</v>
      </c>
      <c r="BE105" s="259" t="s">
        <v>222</v>
      </c>
      <c r="BF105" s="259" t="s">
        <v>222</v>
      </c>
      <c r="BG105" s="259" t="s">
        <v>222</v>
      </c>
      <c r="BH105" s="259" t="s">
        <v>222</v>
      </c>
      <c r="BI105" s="259" t="s">
        <v>222</v>
      </c>
      <c r="BJ105" s="259" t="s">
        <v>222</v>
      </c>
      <c r="BK105" s="259" t="s">
        <v>222</v>
      </c>
      <c r="BL105" s="259" t="s">
        <v>222</v>
      </c>
      <c r="BM105" s="259" t="s">
        <v>222</v>
      </c>
      <c r="BN105" s="259" t="s">
        <v>222</v>
      </c>
      <c r="BO105" s="259" t="s">
        <v>222</v>
      </c>
      <c r="BP105" s="259" t="s">
        <v>222</v>
      </c>
      <c r="BQ105" s="257" t="s">
        <v>222</v>
      </c>
      <c r="BR105" s="257" t="s">
        <v>222</v>
      </c>
      <c r="BS105" s="257" t="s">
        <v>222</v>
      </c>
      <c r="BT105" s="257" t="s">
        <v>222</v>
      </c>
      <c r="BU105" s="257" t="s">
        <v>222</v>
      </c>
      <c r="BV105" s="257" t="s">
        <v>222</v>
      </c>
      <c r="BW105" s="257" t="s">
        <v>222</v>
      </c>
      <c r="BX105" s="257" t="s">
        <v>222</v>
      </c>
      <c r="BY105" s="257" t="s">
        <v>222</v>
      </c>
      <c r="BZ105" s="257" t="s">
        <v>222</v>
      </c>
      <c r="CA105" s="257" t="s">
        <v>222</v>
      </c>
      <c r="CB105" s="257" t="s">
        <v>222</v>
      </c>
      <c r="CC105" s="257" t="s">
        <v>222</v>
      </c>
      <c r="CD105" s="257" t="s">
        <v>222</v>
      </c>
      <c r="CE105" s="257" t="s">
        <v>222</v>
      </c>
      <c r="CF105" s="257" t="s">
        <v>222</v>
      </c>
      <c r="CG105" s="257" t="s">
        <v>222</v>
      </c>
      <c r="CH105" s="257" t="s">
        <v>222</v>
      </c>
      <c r="CI105" s="257" t="s">
        <v>222</v>
      </c>
      <c r="CJ105" s="257" t="s">
        <v>222</v>
      </c>
      <c r="CK105" s="257" t="s">
        <v>222</v>
      </c>
      <c r="CM105" s="100">
        <v>12</v>
      </c>
      <c r="CN105" s="229" t="e">
        <f t="shared" si="83"/>
        <v>#REF!</v>
      </c>
      <c r="CO105" s="229" t="e">
        <f ca="1">IF(CN105&gt;0,INDIRECT(ADDRESS($CN105,7,,,#REF!)),"")</f>
        <v>#REF!</v>
      </c>
      <c r="CP105" s="229" t="e">
        <f t="shared" ca="1" si="84"/>
        <v>#REF!</v>
      </c>
      <c r="CQ105" s="230">
        <f t="shared" ca="1" si="90"/>
        <v>0</v>
      </c>
      <c r="CR105" s="227"/>
      <c r="CS105" s="248">
        <f t="shared" si="85"/>
        <v>12</v>
      </c>
      <c r="CT105" s="229" t="e">
        <f t="shared" si="86"/>
        <v>#REF!</v>
      </c>
      <c r="CU105" s="231" t="e">
        <f ca="1">IF(CT105&gt;0,INDIRECT(ADDRESS($CT105,4,,,#REF!)),"")</f>
        <v>#REF!</v>
      </c>
      <c r="CV105" s="100" t="e">
        <f t="shared" ca="1" si="87"/>
        <v>#REF!</v>
      </c>
      <c r="CW105" s="229">
        <f t="shared" ca="1" si="88"/>
        <v>12</v>
      </c>
      <c r="CX105" s="229" t="e">
        <f t="shared" ca="1" si="79"/>
        <v>#REF!</v>
      </c>
      <c r="CY105" s="250" t="str">
        <f t="shared" ca="1" si="80"/>
        <v/>
      </c>
      <c r="CZ105" s="251">
        <f t="shared" ca="1" si="81"/>
        <v>0</v>
      </c>
      <c r="DB105" s="100">
        <f t="shared" ca="1" si="82"/>
        <v>0</v>
      </c>
      <c r="DC105" s="230">
        <f t="shared" ca="1" si="89"/>
        <v>0</v>
      </c>
    </row>
    <row r="106" spans="2:107" ht="16.149999999999999" customHeight="1" x14ac:dyDescent="0.2">
      <c r="B106" s="252" t="s">
        <v>222</v>
      </c>
      <c r="C106" s="253" t="s">
        <v>222</v>
      </c>
      <c r="D106" s="254" t="s">
        <v>222</v>
      </c>
      <c r="E106" s="522" t="s">
        <v>222</v>
      </c>
      <c r="F106" s="523" t="s">
        <v>222</v>
      </c>
      <c r="G106" s="255" t="s">
        <v>222</v>
      </c>
      <c r="H106" s="256" t="s">
        <v>222</v>
      </c>
      <c r="I106" s="257" t="s">
        <v>222</v>
      </c>
      <c r="J106" s="258" t="s">
        <v>222</v>
      </c>
      <c r="K106" s="259" t="s">
        <v>222</v>
      </c>
      <c r="L106" s="259" t="s">
        <v>222</v>
      </c>
      <c r="M106" s="259" t="s">
        <v>222</v>
      </c>
      <c r="N106" s="259" t="s">
        <v>222</v>
      </c>
      <c r="O106" s="259" t="s">
        <v>222</v>
      </c>
      <c r="P106" s="259" t="s">
        <v>222</v>
      </c>
      <c r="Q106" s="259" t="s">
        <v>222</v>
      </c>
      <c r="R106" s="259" t="s">
        <v>222</v>
      </c>
      <c r="S106" s="259" t="s">
        <v>222</v>
      </c>
      <c r="T106" s="259" t="s">
        <v>222</v>
      </c>
      <c r="U106" s="259" t="s">
        <v>222</v>
      </c>
      <c r="V106" s="259" t="s">
        <v>222</v>
      </c>
      <c r="W106" s="259" t="s">
        <v>222</v>
      </c>
      <c r="X106" s="259" t="s">
        <v>222</v>
      </c>
      <c r="Y106" s="259" t="s">
        <v>222</v>
      </c>
      <c r="Z106" s="259" t="s">
        <v>222</v>
      </c>
      <c r="AA106" s="259" t="s">
        <v>222</v>
      </c>
      <c r="AB106" s="259" t="s">
        <v>222</v>
      </c>
      <c r="AC106" s="259" t="s">
        <v>222</v>
      </c>
      <c r="AD106" s="259" t="s">
        <v>222</v>
      </c>
      <c r="AE106" s="259" t="s">
        <v>222</v>
      </c>
      <c r="AF106" s="259" t="s">
        <v>222</v>
      </c>
      <c r="AG106" s="259" t="s">
        <v>222</v>
      </c>
      <c r="AH106" s="259" t="s">
        <v>222</v>
      </c>
      <c r="AI106" s="259" t="s">
        <v>222</v>
      </c>
      <c r="AJ106" s="259" t="s">
        <v>222</v>
      </c>
      <c r="AK106" s="259" t="s">
        <v>222</v>
      </c>
      <c r="AL106" s="259" t="s">
        <v>222</v>
      </c>
      <c r="AM106" s="259" t="s">
        <v>222</v>
      </c>
      <c r="AN106" s="259" t="s">
        <v>222</v>
      </c>
      <c r="AO106" s="259" t="s">
        <v>222</v>
      </c>
      <c r="AP106" s="259" t="s">
        <v>222</v>
      </c>
      <c r="AQ106" s="259" t="s">
        <v>222</v>
      </c>
      <c r="AR106" s="259" t="s">
        <v>222</v>
      </c>
      <c r="AS106" s="259" t="s">
        <v>222</v>
      </c>
      <c r="AT106" s="259" t="s">
        <v>222</v>
      </c>
      <c r="AU106" s="259" t="s">
        <v>222</v>
      </c>
      <c r="AV106" s="259" t="s">
        <v>222</v>
      </c>
      <c r="AW106" s="259" t="s">
        <v>222</v>
      </c>
      <c r="AX106" s="259" t="s">
        <v>222</v>
      </c>
      <c r="AY106" s="259" t="s">
        <v>222</v>
      </c>
      <c r="AZ106" s="259" t="s">
        <v>222</v>
      </c>
      <c r="BA106" s="259" t="s">
        <v>222</v>
      </c>
      <c r="BB106" s="259" t="s">
        <v>222</v>
      </c>
      <c r="BC106" s="259" t="s">
        <v>222</v>
      </c>
      <c r="BD106" s="259" t="s">
        <v>222</v>
      </c>
      <c r="BE106" s="259" t="s">
        <v>222</v>
      </c>
      <c r="BF106" s="259" t="s">
        <v>222</v>
      </c>
      <c r="BG106" s="259" t="s">
        <v>222</v>
      </c>
      <c r="BH106" s="259" t="s">
        <v>222</v>
      </c>
      <c r="BI106" s="259" t="s">
        <v>222</v>
      </c>
      <c r="BJ106" s="259" t="s">
        <v>222</v>
      </c>
      <c r="BK106" s="259" t="s">
        <v>222</v>
      </c>
      <c r="BL106" s="259" t="s">
        <v>222</v>
      </c>
      <c r="BM106" s="259" t="s">
        <v>222</v>
      </c>
      <c r="BN106" s="259" t="s">
        <v>222</v>
      </c>
      <c r="BO106" s="259" t="s">
        <v>222</v>
      </c>
      <c r="BP106" s="259" t="s">
        <v>222</v>
      </c>
      <c r="BQ106" s="257" t="s">
        <v>222</v>
      </c>
      <c r="BR106" s="257" t="s">
        <v>222</v>
      </c>
      <c r="BS106" s="257" t="s">
        <v>222</v>
      </c>
      <c r="BT106" s="257" t="s">
        <v>222</v>
      </c>
      <c r="BU106" s="257" t="s">
        <v>222</v>
      </c>
      <c r="BV106" s="257" t="s">
        <v>222</v>
      </c>
      <c r="BW106" s="257" t="s">
        <v>222</v>
      </c>
      <c r="BX106" s="257" t="s">
        <v>222</v>
      </c>
      <c r="BY106" s="257" t="s">
        <v>222</v>
      </c>
      <c r="BZ106" s="257" t="s">
        <v>222</v>
      </c>
      <c r="CA106" s="257" t="s">
        <v>222</v>
      </c>
      <c r="CB106" s="257" t="s">
        <v>222</v>
      </c>
      <c r="CC106" s="257" t="s">
        <v>222</v>
      </c>
      <c r="CD106" s="257" t="s">
        <v>222</v>
      </c>
      <c r="CE106" s="257" t="s">
        <v>222</v>
      </c>
      <c r="CF106" s="257" t="s">
        <v>222</v>
      </c>
      <c r="CG106" s="257" t="s">
        <v>222</v>
      </c>
      <c r="CH106" s="257" t="s">
        <v>222</v>
      </c>
      <c r="CI106" s="257" t="s">
        <v>222</v>
      </c>
      <c r="CJ106" s="257" t="s">
        <v>222</v>
      </c>
      <c r="CK106" s="257" t="s">
        <v>222</v>
      </c>
      <c r="CM106" s="100">
        <v>13</v>
      </c>
      <c r="CN106" s="229" t="e">
        <f t="shared" si="83"/>
        <v>#REF!</v>
      </c>
      <c r="CO106" s="229" t="e">
        <f ca="1">IF(CN106&gt;0,INDIRECT(ADDRESS($CN106,7,,,#REF!)),"")</f>
        <v>#REF!</v>
      </c>
      <c r="CP106" s="229" t="e">
        <f t="shared" ca="1" si="84"/>
        <v>#REF!</v>
      </c>
      <c r="CQ106" s="230">
        <f t="shared" ca="1" si="90"/>
        <v>0</v>
      </c>
      <c r="CR106" s="227"/>
      <c r="CS106" s="248">
        <f t="shared" si="85"/>
        <v>13</v>
      </c>
      <c r="CT106" s="229" t="e">
        <f>IF(CM106&gt;$CN$92,IF(CM106&lt;($CN$92+$CT$92+1),CM106+$CT$91,0),0)</f>
        <v>#REF!</v>
      </c>
      <c r="CU106" s="231" t="e">
        <f ca="1">IF(CT106&gt;0,INDIRECT(ADDRESS($CT106,4,,,#REF!)),"")</f>
        <v>#REF!</v>
      </c>
      <c r="CV106" s="100" t="e">
        <f t="shared" ca="1" si="87"/>
        <v>#REF!</v>
      </c>
      <c r="CW106" s="229">
        <f t="shared" ca="1" si="88"/>
        <v>13</v>
      </c>
      <c r="CX106" s="229" t="e">
        <f t="shared" ca="1" si="79"/>
        <v>#REF!</v>
      </c>
      <c r="CY106" s="250" t="str">
        <f t="shared" ca="1" si="80"/>
        <v/>
      </c>
      <c r="CZ106" s="251">
        <f t="shared" ca="1" si="81"/>
        <v>0</v>
      </c>
      <c r="DB106" s="100">
        <f t="shared" ca="1" si="82"/>
        <v>0</v>
      </c>
      <c r="DC106" s="230">
        <f t="shared" ca="1" si="89"/>
        <v>0</v>
      </c>
    </row>
    <row r="107" spans="2:107" ht="16.149999999999999" customHeight="1" x14ac:dyDescent="0.2">
      <c r="B107" s="252" t="s">
        <v>222</v>
      </c>
      <c r="C107" s="253" t="s">
        <v>222</v>
      </c>
      <c r="D107" s="254" t="s">
        <v>222</v>
      </c>
      <c r="E107" s="522" t="s">
        <v>222</v>
      </c>
      <c r="F107" s="523" t="s">
        <v>222</v>
      </c>
      <c r="G107" s="255" t="s">
        <v>222</v>
      </c>
      <c r="H107" s="256" t="s">
        <v>222</v>
      </c>
      <c r="I107" s="257" t="s">
        <v>222</v>
      </c>
      <c r="J107" s="258" t="s">
        <v>222</v>
      </c>
      <c r="K107" s="259" t="s">
        <v>222</v>
      </c>
      <c r="L107" s="259" t="s">
        <v>222</v>
      </c>
      <c r="M107" s="259" t="s">
        <v>222</v>
      </c>
      <c r="N107" s="259" t="s">
        <v>222</v>
      </c>
      <c r="O107" s="259" t="s">
        <v>222</v>
      </c>
      <c r="P107" s="259" t="s">
        <v>222</v>
      </c>
      <c r="Q107" s="259" t="s">
        <v>222</v>
      </c>
      <c r="R107" s="259" t="s">
        <v>222</v>
      </c>
      <c r="S107" s="259" t="s">
        <v>222</v>
      </c>
      <c r="T107" s="259" t="s">
        <v>222</v>
      </c>
      <c r="U107" s="259" t="s">
        <v>222</v>
      </c>
      <c r="V107" s="259" t="s">
        <v>222</v>
      </c>
      <c r="W107" s="259" t="s">
        <v>222</v>
      </c>
      <c r="X107" s="259" t="s">
        <v>222</v>
      </c>
      <c r="Y107" s="259" t="s">
        <v>222</v>
      </c>
      <c r="Z107" s="259" t="s">
        <v>222</v>
      </c>
      <c r="AA107" s="259" t="s">
        <v>222</v>
      </c>
      <c r="AB107" s="259" t="s">
        <v>222</v>
      </c>
      <c r="AC107" s="259" t="s">
        <v>222</v>
      </c>
      <c r="AD107" s="259" t="s">
        <v>222</v>
      </c>
      <c r="AE107" s="259" t="s">
        <v>222</v>
      </c>
      <c r="AF107" s="259" t="s">
        <v>222</v>
      </c>
      <c r="AG107" s="259" t="s">
        <v>222</v>
      </c>
      <c r="AH107" s="259" t="s">
        <v>222</v>
      </c>
      <c r="AI107" s="259" t="s">
        <v>222</v>
      </c>
      <c r="AJ107" s="259" t="s">
        <v>222</v>
      </c>
      <c r="AK107" s="259" t="s">
        <v>222</v>
      </c>
      <c r="AL107" s="259" t="s">
        <v>222</v>
      </c>
      <c r="AM107" s="259" t="s">
        <v>222</v>
      </c>
      <c r="AN107" s="259" t="s">
        <v>222</v>
      </c>
      <c r="AO107" s="259" t="s">
        <v>222</v>
      </c>
      <c r="AP107" s="259" t="s">
        <v>222</v>
      </c>
      <c r="AQ107" s="259" t="s">
        <v>222</v>
      </c>
      <c r="AR107" s="259" t="s">
        <v>222</v>
      </c>
      <c r="AS107" s="259" t="s">
        <v>222</v>
      </c>
      <c r="AT107" s="259" t="s">
        <v>222</v>
      </c>
      <c r="AU107" s="259" t="s">
        <v>222</v>
      </c>
      <c r="AV107" s="259" t="s">
        <v>222</v>
      </c>
      <c r="AW107" s="259" t="s">
        <v>222</v>
      </c>
      <c r="AX107" s="259" t="s">
        <v>222</v>
      </c>
      <c r="AY107" s="259" t="s">
        <v>222</v>
      </c>
      <c r="AZ107" s="259" t="s">
        <v>222</v>
      </c>
      <c r="BA107" s="259" t="s">
        <v>222</v>
      </c>
      <c r="BB107" s="259" t="s">
        <v>222</v>
      </c>
      <c r="BC107" s="259" t="s">
        <v>222</v>
      </c>
      <c r="BD107" s="259" t="s">
        <v>222</v>
      </c>
      <c r="BE107" s="259" t="s">
        <v>222</v>
      </c>
      <c r="BF107" s="259" t="s">
        <v>222</v>
      </c>
      <c r="BG107" s="259" t="s">
        <v>222</v>
      </c>
      <c r="BH107" s="259" t="s">
        <v>222</v>
      </c>
      <c r="BI107" s="259" t="s">
        <v>222</v>
      </c>
      <c r="BJ107" s="259" t="s">
        <v>222</v>
      </c>
      <c r="BK107" s="259" t="s">
        <v>222</v>
      </c>
      <c r="BL107" s="259" t="s">
        <v>222</v>
      </c>
      <c r="BM107" s="259" t="s">
        <v>222</v>
      </c>
      <c r="BN107" s="259" t="s">
        <v>222</v>
      </c>
      <c r="BO107" s="259" t="s">
        <v>222</v>
      </c>
      <c r="BP107" s="259" t="s">
        <v>222</v>
      </c>
      <c r="BQ107" s="257" t="s">
        <v>222</v>
      </c>
      <c r="BR107" s="257" t="s">
        <v>222</v>
      </c>
      <c r="BS107" s="257" t="s">
        <v>222</v>
      </c>
      <c r="BT107" s="257" t="s">
        <v>222</v>
      </c>
      <c r="BU107" s="257" t="s">
        <v>222</v>
      </c>
      <c r="BV107" s="257" t="s">
        <v>222</v>
      </c>
      <c r="BW107" s="257" t="s">
        <v>222</v>
      </c>
      <c r="BX107" s="257" t="s">
        <v>222</v>
      </c>
      <c r="BY107" s="257" t="s">
        <v>222</v>
      </c>
      <c r="BZ107" s="257" t="s">
        <v>222</v>
      </c>
      <c r="CA107" s="257" t="s">
        <v>222</v>
      </c>
      <c r="CB107" s="257" t="s">
        <v>222</v>
      </c>
      <c r="CC107" s="257" t="s">
        <v>222</v>
      </c>
      <c r="CD107" s="257" t="s">
        <v>222</v>
      </c>
      <c r="CE107" s="257" t="s">
        <v>222</v>
      </c>
      <c r="CF107" s="257" t="s">
        <v>222</v>
      </c>
      <c r="CG107" s="257" t="s">
        <v>222</v>
      </c>
      <c r="CH107" s="257" t="s">
        <v>222</v>
      </c>
      <c r="CI107" s="257" t="s">
        <v>222</v>
      </c>
      <c r="CJ107" s="257" t="s">
        <v>222</v>
      </c>
      <c r="CK107" s="257" t="s">
        <v>222</v>
      </c>
      <c r="CM107" s="100">
        <v>14</v>
      </c>
      <c r="CN107" s="229" t="e">
        <f t="shared" si="83"/>
        <v>#REF!</v>
      </c>
      <c r="CO107" s="229" t="e">
        <f ca="1">IF(CN107&gt;0,INDIRECT(ADDRESS($CN107,7,,,#REF!)),"")</f>
        <v>#REF!</v>
      </c>
      <c r="CP107" s="229" t="e">
        <f t="shared" ca="1" si="84"/>
        <v>#REF!</v>
      </c>
      <c r="CQ107" s="230">
        <f t="shared" ca="1" si="90"/>
        <v>0</v>
      </c>
      <c r="CR107" s="227"/>
      <c r="CS107" s="248">
        <f t="shared" si="85"/>
        <v>14</v>
      </c>
      <c r="CT107" s="229" t="e">
        <f t="shared" si="86"/>
        <v>#REF!</v>
      </c>
      <c r="CU107" s="231" t="e">
        <f ca="1">IF(CT107&gt;0,INDIRECT(ADDRESS($CT107,4,,,#REF!)),"")</f>
        <v>#REF!</v>
      </c>
      <c r="CV107" s="100" t="e">
        <f t="shared" ca="1" si="87"/>
        <v>#REF!</v>
      </c>
      <c r="CW107" s="229">
        <f t="shared" ca="1" si="88"/>
        <v>14</v>
      </c>
      <c r="CX107" s="229" t="e">
        <f t="shared" ca="1" si="79"/>
        <v>#REF!</v>
      </c>
      <c r="CY107" s="250" t="str">
        <f t="shared" ca="1" si="80"/>
        <v/>
      </c>
      <c r="CZ107" s="251">
        <f t="shared" ca="1" si="81"/>
        <v>0</v>
      </c>
      <c r="DB107" s="100">
        <f t="shared" ca="1" si="82"/>
        <v>0</v>
      </c>
      <c r="DC107" s="230">
        <f t="shared" ca="1" si="89"/>
        <v>0</v>
      </c>
    </row>
    <row r="108" spans="2:107" ht="16.149999999999999" customHeight="1" x14ac:dyDescent="0.2">
      <c r="B108" s="252" t="s">
        <v>222</v>
      </c>
      <c r="C108" s="253" t="s">
        <v>222</v>
      </c>
      <c r="D108" s="254" t="s">
        <v>222</v>
      </c>
      <c r="E108" s="522" t="s">
        <v>222</v>
      </c>
      <c r="F108" s="523" t="s">
        <v>222</v>
      </c>
      <c r="G108" s="255" t="s">
        <v>222</v>
      </c>
      <c r="H108" s="256" t="s">
        <v>222</v>
      </c>
      <c r="I108" s="257" t="s">
        <v>222</v>
      </c>
      <c r="J108" s="258" t="s">
        <v>222</v>
      </c>
      <c r="K108" s="259" t="s">
        <v>222</v>
      </c>
      <c r="L108" s="259" t="s">
        <v>222</v>
      </c>
      <c r="M108" s="259" t="s">
        <v>222</v>
      </c>
      <c r="N108" s="259" t="s">
        <v>222</v>
      </c>
      <c r="O108" s="259" t="s">
        <v>222</v>
      </c>
      <c r="P108" s="259" t="s">
        <v>222</v>
      </c>
      <c r="Q108" s="259" t="s">
        <v>222</v>
      </c>
      <c r="R108" s="259" t="s">
        <v>222</v>
      </c>
      <c r="S108" s="259" t="s">
        <v>222</v>
      </c>
      <c r="T108" s="259" t="s">
        <v>222</v>
      </c>
      <c r="U108" s="259" t="s">
        <v>222</v>
      </c>
      <c r="V108" s="259" t="s">
        <v>222</v>
      </c>
      <c r="W108" s="259" t="s">
        <v>222</v>
      </c>
      <c r="X108" s="259" t="s">
        <v>222</v>
      </c>
      <c r="Y108" s="259" t="s">
        <v>222</v>
      </c>
      <c r="Z108" s="259" t="s">
        <v>222</v>
      </c>
      <c r="AA108" s="259" t="s">
        <v>222</v>
      </c>
      <c r="AB108" s="259" t="s">
        <v>222</v>
      </c>
      <c r="AC108" s="259" t="s">
        <v>222</v>
      </c>
      <c r="AD108" s="259" t="s">
        <v>222</v>
      </c>
      <c r="AE108" s="259" t="s">
        <v>222</v>
      </c>
      <c r="AF108" s="259" t="s">
        <v>222</v>
      </c>
      <c r="AG108" s="259" t="s">
        <v>222</v>
      </c>
      <c r="AH108" s="259" t="s">
        <v>222</v>
      </c>
      <c r="AI108" s="259" t="s">
        <v>222</v>
      </c>
      <c r="AJ108" s="259" t="s">
        <v>222</v>
      </c>
      <c r="AK108" s="259" t="s">
        <v>222</v>
      </c>
      <c r="AL108" s="259" t="s">
        <v>222</v>
      </c>
      <c r="AM108" s="259" t="s">
        <v>222</v>
      </c>
      <c r="AN108" s="259" t="s">
        <v>222</v>
      </c>
      <c r="AO108" s="259" t="s">
        <v>222</v>
      </c>
      <c r="AP108" s="259" t="s">
        <v>222</v>
      </c>
      <c r="AQ108" s="259" t="s">
        <v>222</v>
      </c>
      <c r="AR108" s="259" t="s">
        <v>222</v>
      </c>
      <c r="AS108" s="259" t="s">
        <v>222</v>
      </c>
      <c r="AT108" s="259" t="s">
        <v>222</v>
      </c>
      <c r="AU108" s="259" t="s">
        <v>222</v>
      </c>
      <c r="AV108" s="259" t="s">
        <v>222</v>
      </c>
      <c r="AW108" s="259" t="s">
        <v>222</v>
      </c>
      <c r="AX108" s="259" t="s">
        <v>222</v>
      </c>
      <c r="AY108" s="259" t="s">
        <v>222</v>
      </c>
      <c r="AZ108" s="259" t="s">
        <v>222</v>
      </c>
      <c r="BA108" s="259" t="s">
        <v>222</v>
      </c>
      <c r="BB108" s="259" t="s">
        <v>222</v>
      </c>
      <c r="BC108" s="259" t="s">
        <v>222</v>
      </c>
      <c r="BD108" s="259" t="s">
        <v>222</v>
      </c>
      <c r="BE108" s="259" t="s">
        <v>222</v>
      </c>
      <c r="BF108" s="259" t="s">
        <v>222</v>
      </c>
      <c r="BG108" s="259" t="s">
        <v>222</v>
      </c>
      <c r="BH108" s="259" t="s">
        <v>222</v>
      </c>
      <c r="BI108" s="259" t="s">
        <v>222</v>
      </c>
      <c r="BJ108" s="259" t="s">
        <v>222</v>
      </c>
      <c r="BK108" s="259" t="s">
        <v>222</v>
      </c>
      <c r="BL108" s="259" t="s">
        <v>222</v>
      </c>
      <c r="BM108" s="259" t="s">
        <v>222</v>
      </c>
      <c r="BN108" s="259" t="s">
        <v>222</v>
      </c>
      <c r="BO108" s="259" t="s">
        <v>222</v>
      </c>
      <c r="BP108" s="259" t="s">
        <v>222</v>
      </c>
      <c r="BQ108" s="257" t="s">
        <v>222</v>
      </c>
      <c r="BR108" s="257" t="s">
        <v>222</v>
      </c>
      <c r="BS108" s="257" t="s">
        <v>222</v>
      </c>
      <c r="BT108" s="257" t="s">
        <v>222</v>
      </c>
      <c r="BU108" s="257" t="s">
        <v>222</v>
      </c>
      <c r="BV108" s="257" t="s">
        <v>222</v>
      </c>
      <c r="BW108" s="257" t="s">
        <v>222</v>
      </c>
      <c r="BX108" s="257" t="s">
        <v>222</v>
      </c>
      <c r="BY108" s="257" t="s">
        <v>222</v>
      </c>
      <c r="BZ108" s="257" t="s">
        <v>222</v>
      </c>
      <c r="CA108" s="257" t="s">
        <v>222</v>
      </c>
      <c r="CB108" s="257" t="s">
        <v>222</v>
      </c>
      <c r="CC108" s="257" t="s">
        <v>222</v>
      </c>
      <c r="CD108" s="257" t="s">
        <v>222</v>
      </c>
      <c r="CE108" s="257" t="s">
        <v>222</v>
      </c>
      <c r="CF108" s="257" t="s">
        <v>222</v>
      </c>
      <c r="CG108" s="257" t="s">
        <v>222</v>
      </c>
      <c r="CH108" s="257" t="s">
        <v>222</v>
      </c>
      <c r="CI108" s="257" t="s">
        <v>222</v>
      </c>
      <c r="CJ108" s="257" t="s">
        <v>222</v>
      </c>
      <c r="CK108" s="257" t="s">
        <v>222</v>
      </c>
      <c r="CM108" s="100">
        <v>15</v>
      </c>
      <c r="CN108" s="229" t="e">
        <f t="shared" si="83"/>
        <v>#REF!</v>
      </c>
      <c r="CO108" s="229" t="e">
        <f ca="1">IF(CN108&gt;0,INDIRECT(ADDRESS($CN108,7,,,#REF!)),"")</f>
        <v>#REF!</v>
      </c>
      <c r="CP108" s="229" t="e">
        <f t="shared" ca="1" si="84"/>
        <v>#REF!</v>
      </c>
      <c r="CQ108" s="230">
        <f t="shared" ca="1" si="90"/>
        <v>0</v>
      </c>
      <c r="CR108" s="227"/>
      <c r="CS108" s="248">
        <f t="shared" si="85"/>
        <v>15</v>
      </c>
      <c r="CT108" s="229" t="e">
        <f t="shared" si="86"/>
        <v>#REF!</v>
      </c>
      <c r="CU108" s="231" t="e">
        <f ca="1">IF(CT108&gt;0,INDIRECT(ADDRESS($CT108,4,,,#REF!)),"")</f>
        <v>#REF!</v>
      </c>
      <c r="CV108" s="100" t="e">
        <f t="shared" ca="1" si="87"/>
        <v>#REF!</v>
      </c>
      <c r="CW108" s="229">
        <f t="shared" ca="1" si="88"/>
        <v>15</v>
      </c>
      <c r="CX108" s="229" t="e">
        <f t="shared" ca="1" si="79"/>
        <v>#REF!</v>
      </c>
      <c r="CY108" s="250" t="str">
        <f t="shared" ca="1" si="80"/>
        <v/>
      </c>
      <c r="CZ108" s="251">
        <f t="shared" ca="1" si="81"/>
        <v>0</v>
      </c>
      <c r="DB108" s="100">
        <f t="shared" ca="1" si="82"/>
        <v>0</v>
      </c>
      <c r="DC108" s="230">
        <f t="shared" ca="1" si="89"/>
        <v>0</v>
      </c>
    </row>
    <row r="109" spans="2:107" ht="16.149999999999999" customHeight="1" x14ac:dyDescent="0.2">
      <c r="B109" s="252" t="s">
        <v>222</v>
      </c>
      <c r="C109" s="253" t="s">
        <v>222</v>
      </c>
      <c r="D109" s="254" t="s">
        <v>222</v>
      </c>
      <c r="E109" s="522" t="s">
        <v>222</v>
      </c>
      <c r="F109" s="523" t="s">
        <v>222</v>
      </c>
      <c r="G109" s="255" t="s">
        <v>222</v>
      </c>
      <c r="H109" s="256" t="s">
        <v>222</v>
      </c>
      <c r="I109" s="257" t="s">
        <v>222</v>
      </c>
      <c r="J109" s="258" t="s">
        <v>222</v>
      </c>
      <c r="K109" s="259" t="s">
        <v>222</v>
      </c>
      <c r="L109" s="259" t="s">
        <v>222</v>
      </c>
      <c r="M109" s="259" t="s">
        <v>222</v>
      </c>
      <c r="N109" s="259" t="s">
        <v>222</v>
      </c>
      <c r="O109" s="259" t="s">
        <v>222</v>
      </c>
      <c r="P109" s="259" t="s">
        <v>222</v>
      </c>
      <c r="Q109" s="259" t="s">
        <v>222</v>
      </c>
      <c r="R109" s="259" t="s">
        <v>222</v>
      </c>
      <c r="S109" s="259" t="s">
        <v>222</v>
      </c>
      <c r="T109" s="259" t="s">
        <v>222</v>
      </c>
      <c r="U109" s="259" t="s">
        <v>222</v>
      </c>
      <c r="V109" s="259" t="s">
        <v>222</v>
      </c>
      <c r="W109" s="259" t="s">
        <v>222</v>
      </c>
      <c r="X109" s="259" t="s">
        <v>222</v>
      </c>
      <c r="Y109" s="259" t="s">
        <v>222</v>
      </c>
      <c r="Z109" s="259" t="s">
        <v>222</v>
      </c>
      <c r="AA109" s="259" t="s">
        <v>222</v>
      </c>
      <c r="AB109" s="259" t="s">
        <v>222</v>
      </c>
      <c r="AC109" s="259" t="s">
        <v>222</v>
      </c>
      <c r="AD109" s="259" t="s">
        <v>222</v>
      </c>
      <c r="AE109" s="259" t="s">
        <v>222</v>
      </c>
      <c r="AF109" s="259" t="s">
        <v>222</v>
      </c>
      <c r="AG109" s="259" t="s">
        <v>222</v>
      </c>
      <c r="AH109" s="259" t="s">
        <v>222</v>
      </c>
      <c r="AI109" s="259" t="s">
        <v>222</v>
      </c>
      <c r="AJ109" s="259" t="s">
        <v>222</v>
      </c>
      <c r="AK109" s="259" t="s">
        <v>222</v>
      </c>
      <c r="AL109" s="259" t="s">
        <v>222</v>
      </c>
      <c r="AM109" s="259" t="s">
        <v>222</v>
      </c>
      <c r="AN109" s="259" t="s">
        <v>222</v>
      </c>
      <c r="AO109" s="259" t="s">
        <v>222</v>
      </c>
      <c r="AP109" s="259" t="s">
        <v>222</v>
      </c>
      <c r="AQ109" s="259" t="s">
        <v>222</v>
      </c>
      <c r="AR109" s="259" t="s">
        <v>222</v>
      </c>
      <c r="AS109" s="259" t="s">
        <v>222</v>
      </c>
      <c r="AT109" s="259" t="s">
        <v>222</v>
      </c>
      <c r="AU109" s="259" t="s">
        <v>222</v>
      </c>
      <c r="AV109" s="259" t="s">
        <v>222</v>
      </c>
      <c r="AW109" s="259" t="s">
        <v>222</v>
      </c>
      <c r="AX109" s="259" t="s">
        <v>222</v>
      </c>
      <c r="AY109" s="259" t="s">
        <v>222</v>
      </c>
      <c r="AZ109" s="259" t="s">
        <v>222</v>
      </c>
      <c r="BA109" s="259" t="s">
        <v>222</v>
      </c>
      <c r="BB109" s="259" t="s">
        <v>222</v>
      </c>
      <c r="BC109" s="259" t="s">
        <v>222</v>
      </c>
      <c r="BD109" s="259" t="s">
        <v>222</v>
      </c>
      <c r="BE109" s="259" t="s">
        <v>222</v>
      </c>
      <c r="BF109" s="259" t="s">
        <v>222</v>
      </c>
      <c r="BG109" s="259" t="s">
        <v>222</v>
      </c>
      <c r="BH109" s="259" t="s">
        <v>222</v>
      </c>
      <c r="BI109" s="259" t="s">
        <v>222</v>
      </c>
      <c r="BJ109" s="259" t="s">
        <v>222</v>
      </c>
      <c r="BK109" s="259" t="s">
        <v>222</v>
      </c>
      <c r="BL109" s="259" t="s">
        <v>222</v>
      </c>
      <c r="BM109" s="259" t="s">
        <v>222</v>
      </c>
      <c r="BN109" s="259" t="s">
        <v>222</v>
      </c>
      <c r="BO109" s="259" t="s">
        <v>222</v>
      </c>
      <c r="BP109" s="259" t="s">
        <v>222</v>
      </c>
      <c r="BQ109" s="257" t="s">
        <v>222</v>
      </c>
      <c r="BR109" s="257" t="s">
        <v>222</v>
      </c>
      <c r="BS109" s="257" t="s">
        <v>222</v>
      </c>
      <c r="BT109" s="257" t="s">
        <v>222</v>
      </c>
      <c r="BU109" s="257" t="s">
        <v>222</v>
      </c>
      <c r="BV109" s="257" t="s">
        <v>222</v>
      </c>
      <c r="BW109" s="257" t="s">
        <v>222</v>
      </c>
      <c r="BX109" s="257" t="s">
        <v>222</v>
      </c>
      <c r="BY109" s="257" t="s">
        <v>222</v>
      </c>
      <c r="BZ109" s="257" t="s">
        <v>222</v>
      </c>
      <c r="CA109" s="257" t="s">
        <v>222</v>
      </c>
      <c r="CB109" s="257" t="s">
        <v>222</v>
      </c>
      <c r="CC109" s="257" t="s">
        <v>222</v>
      </c>
      <c r="CD109" s="257" t="s">
        <v>222</v>
      </c>
      <c r="CE109" s="257" t="s">
        <v>222</v>
      </c>
      <c r="CF109" s="257" t="s">
        <v>222</v>
      </c>
      <c r="CG109" s="257" t="s">
        <v>222</v>
      </c>
      <c r="CH109" s="257" t="s">
        <v>222</v>
      </c>
      <c r="CI109" s="257" t="s">
        <v>222</v>
      </c>
      <c r="CJ109" s="257" t="s">
        <v>222</v>
      </c>
      <c r="CK109" s="257" t="s">
        <v>222</v>
      </c>
      <c r="CM109" s="100">
        <v>16</v>
      </c>
      <c r="CN109" s="229" t="e">
        <f t="shared" si="83"/>
        <v>#REF!</v>
      </c>
      <c r="CO109" s="229" t="e">
        <f ca="1">IF(CN109&gt;0,INDIRECT(ADDRESS($CN109,7,,,#REF!)),"")</f>
        <v>#REF!</v>
      </c>
      <c r="CP109" s="229" t="e">
        <f t="shared" ca="1" si="84"/>
        <v>#REF!</v>
      </c>
      <c r="CQ109" s="230">
        <f t="shared" ca="1" si="90"/>
        <v>0</v>
      </c>
      <c r="CR109" s="227"/>
      <c r="CS109" s="248">
        <f t="shared" si="85"/>
        <v>16</v>
      </c>
      <c r="CT109" s="229" t="e">
        <f t="shared" si="86"/>
        <v>#REF!</v>
      </c>
      <c r="CU109" s="231" t="e">
        <f ca="1">IF(CT109&gt;0,INDIRECT(ADDRESS($CT109,4,,,#REF!)),"")</f>
        <v>#REF!</v>
      </c>
      <c r="CV109" s="100" t="e">
        <f t="shared" ca="1" si="87"/>
        <v>#REF!</v>
      </c>
      <c r="CW109" s="229">
        <f t="shared" ca="1" si="88"/>
        <v>16</v>
      </c>
      <c r="CX109" s="229" t="e">
        <f t="shared" ca="1" si="79"/>
        <v>#REF!</v>
      </c>
      <c r="CY109" s="250"/>
      <c r="CZ109" s="251">
        <f t="shared" ca="1" si="81"/>
        <v>0</v>
      </c>
      <c r="DB109" s="100">
        <f t="shared" ca="1" si="82"/>
        <v>0</v>
      </c>
      <c r="DC109" s="230">
        <f t="shared" ca="1" si="89"/>
        <v>0</v>
      </c>
    </row>
    <row r="110" spans="2:107" ht="16.149999999999999" customHeight="1" x14ac:dyDescent="0.2">
      <c r="B110" s="252" t="s">
        <v>222</v>
      </c>
      <c r="C110" s="253" t="s">
        <v>222</v>
      </c>
      <c r="D110" s="254" t="s">
        <v>222</v>
      </c>
      <c r="E110" s="522" t="s">
        <v>222</v>
      </c>
      <c r="F110" s="523" t="s">
        <v>222</v>
      </c>
      <c r="G110" s="255" t="s">
        <v>222</v>
      </c>
      <c r="H110" s="256" t="s">
        <v>222</v>
      </c>
      <c r="I110" s="257" t="s">
        <v>222</v>
      </c>
      <c r="J110" s="258" t="s">
        <v>222</v>
      </c>
      <c r="K110" s="259" t="s">
        <v>222</v>
      </c>
      <c r="L110" s="259" t="s">
        <v>222</v>
      </c>
      <c r="M110" s="259" t="s">
        <v>222</v>
      </c>
      <c r="N110" s="259" t="s">
        <v>222</v>
      </c>
      <c r="O110" s="259" t="s">
        <v>222</v>
      </c>
      <c r="P110" s="259" t="s">
        <v>222</v>
      </c>
      <c r="Q110" s="259" t="s">
        <v>222</v>
      </c>
      <c r="R110" s="259" t="s">
        <v>222</v>
      </c>
      <c r="S110" s="259" t="s">
        <v>222</v>
      </c>
      <c r="T110" s="259" t="s">
        <v>222</v>
      </c>
      <c r="U110" s="259" t="s">
        <v>222</v>
      </c>
      <c r="V110" s="259" t="s">
        <v>222</v>
      </c>
      <c r="W110" s="259" t="s">
        <v>222</v>
      </c>
      <c r="X110" s="259" t="s">
        <v>222</v>
      </c>
      <c r="Y110" s="259" t="s">
        <v>222</v>
      </c>
      <c r="Z110" s="259" t="s">
        <v>222</v>
      </c>
      <c r="AA110" s="259" t="s">
        <v>222</v>
      </c>
      <c r="AB110" s="259" t="s">
        <v>222</v>
      </c>
      <c r="AC110" s="259" t="s">
        <v>222</v>
      </c>
      <c r="AD110" s="259" t="s">
        <v>222</v>
      </c>
      <c r="AE110" s="259" t="s">
        <v>222</v>
      </c>
      <c r="AF110" s="259" t="s">
        <v>222</v>
      </c>
      <c r="AG110" s="259" t="s">
        <v>222</v>
      </c>
      <c r="AH110" s="259" t="s">
        <v>222</v>
      </c>
      <c r="AI110" s="259" t="s">
        <v>222</v>
      </c>
      <c r="AJ110" s="259" t="s">
        <v>222</v>
      </c>
      <c r="AK110" s="259" t="s">
        <v>222</v>
      </c>
      <c r="AL110" s="259" t="s">
        <v>222</v>
      </c>
      <c r="AM110" s="259" t="s">
        <v>222</v>
      </c>
      <c r="AN110" s="259" t="s">
        <v>222</v>
      </c>
      <c r="AO110" s="259" t="s">
        <v>222</v>
      </c>
      <c r="AP110" s="259" t="s">
        <v>222</v>
      </c>
      <c r="AQ110" s="259" t="s">
        <v>222</v>
      </c>
      <c r="AR110" s="259" t="s">
        <v>222</v>
      </c>
      <c r="AS110" s="259" t="s">
        <v>222</v>
      </c>
      <c r="AT110" s="259" t="s">
        <v>222</v>
      </c>
      <c r="AU110" s="259" t="s">
        <v>222</v>
      </c>
      <c r="AV110" s="259" t="s">
        <v>222</v>
      </c>
      <c r="AW110" s="259" t="s">
        <v>222</v>
      </c>
      <c r="AX110" s="259" t="s">
        <v>222</v>
      </c>
      <c r="AY110" s="259" t="s">
        <v>222</v>
      </c>
      <c r="AZ110" s="259" t="s">
        <v>222</v>
      </c>
      <c r="BA110" s="259" t="s">
        <v>222</v>
      </c>
      <c r="BB110" s="259" t="s">
        <v>222</v>
      </c>
      <c r="BC110" s="259" t="s">
        <v>222</v>
      </c>
      <c r="BD110" s="259" t="s">
        <v>222</v>
      </c>
      <c r="BE110" s="259" t="s">
        <v>222</v>
      </c>
      <c r="BF110" s="259" t="s">
        <v>222</v>
      </c>
      <c r="BG110" s="259" t="s">
        <v>222</v>
      </c>
      <c r="BH110" s="259" t="s">
        <v>222</v>
      </c>
      <c r="BI110" s="259" t="s">
        <v>222</v>
      </c>
      <c r="BJ110" s="259" t="s">
        <v>222</v>
      </c>
      <c r="BK110" s="259" t="s">
        <v>222</v>
      </c>
      <c r="BL110" s="259" t="s">
        <v>222</v>
      </c>
      <c r="BM110" s="259" t="s">
        <v>222</v>
      </c>
      <c r="BN110" s="259" t="s">
        <v>222</v>
      </c>
      <c r="BO110" s="259" t="s">
        <v>222</v>
      </c>
      <c r="BP110" s="259" t="s">
        <v>222</v>
      </c>
      <c r="BQ110" s="257" t="s">
        <v>222</v>
      </c>
      <c r="BR110" s="257" t="s">
        <v>222</v>
      </c>
      <c r="BS110" s="257" t="s">
        <v>222</v>
      </c>
      <c r="BT110" s="257" t="s">
        <v>222</v>
      </c>
      <c r="BU110" s="257" t="s">
        <v>222</v>
      </c>
      <c r="BV110" s="257" t="s">
        <v>222</v>
      </c>
      <c r="BW110" s="257" t="s">
        <v>222</v>
      </c>
      <c r="BX110" s="257" t="s">
        <v>222</v>
      </c>
      <c r="BY110" s="257" t="s">
        <v>222</v>
      </c>
      <c r="BZ110" s="257" t="s">
        <v>222</v>
      </c>
      <c r="CA110" s="257" t="s">
        <v>222</v>
      </c>
      <c r="CB110" s="257" t="s">
        <v>222</v>
      </c>
      <c r="CC110" s="257" t="s">
        <v>222</v>
      </c>
      <c r="CD110" s="257" t="s">
        <v>222</v>
      </c>
      <c r="CE110" s="257" t="s">
        <v>222</v>
      </c>
      <c r="CF110" s="257" t="s">
        <v>222</v>
      </c>
      <c r="CG110" s="257" t="s">
        <v>222</v>
      </c>
      <c r="CH110" s="257" t="s">
        <v>222</v>
      </c>
      <c r="CI110" s="257" t="s">
        <v>222</v>
      </c>
      <c r="CJ110" s="257" t="s">
        <v>222</v>
      </c>
      <c r="CK110" s="257" t="s">
        <v>222</v>
      </c>
      <c r="CM110" s="100">
        <v>17</v>
      </c>
      <c r="CN110" s="229" t="e">
        <f t="shared" si="83"/>
        <v>#REF!</v>
      </c>
      <c r="CO110" s="229" t="e">
        <f ca="1">IF(CN110&gt;0,INDIRECT(ADDRESS($CN110,7,,,#REF!)),"")</f>
        <v>#REF!</v>
      </c>
      <c r="CP110" s="229" t="e">
        <f t="shared" ca="1" si="84"/>
        <v>#REF!</v>
      </c>
      <c r="CQ110" s="230">
        <f t="shared" ca="1" si="90"/>
        <v>0</v>
      </c>
      <c r="CR110" s="227"/>
      <c r="CS110" s="248">
        <f t="shared" si="85"/>
        <v>17</v>
      </c>
      <c r="CT110" s="229" t="e">
        <f t="shared" si="86"/>
        <v>#REF!</v>
      </c>
      <c r="CU110" s="231" t="e">
        <f ca="1">IF(CT110&gt;0,INDIRECT(ADDRESS($CT110,4,,,#REF!)),"")</f>
        <v>#REF!</v>
      </c>
      <c r="CV110" s="100" t="e">
        <f t="shared" ca="1" si="87"/>
        <v>#REF!</v>
      </c>
      <c r="CW110" s="229">
        <f t="shared" ca="1" si="88"/>
        <v>17</v>
      </c>
      <c r="CX110" s="229" t="e">
        <f t="shared" ca="1" si="79"/>
        <v>#REF!</v>
      </c>
      <c r="CY110" s="250"/>
      <c r="CZ110" s="251">
        <f t="shared" ca="1" si="81"/>
        <v>0</v>
      </c>
      <c r="DB110" s="100">
        <f t="shared" ca="1" si="82"/>
        <v>0</v>
      </c>
      <c r="DC110" s="230">
        <f t="shared" ca="1" si="89"/>
        <v>0</v>
      </c>
    </row>
    <row r="111" spans="2:107" ht="16.149999999999999" customHeight="1" x14ac:dyDescent="0.2">
      <c r="B111" s="252" t="s">
        <v>222</v>
      </c>
      <c r="C111" s="253" t="s">
        <v>222</v>
      </c>
      <c r="D111" s="254" t="s">
        <v>222</v>
      </c>
      <c r="E111" s="522" t="s">
        <v>222</v>
      </c>
      <c r="F111" s="523" t="s">
        <v>222</v>
      </c>
      <c r="G111" s="255" t="s">
        <v>222</v>
      </c>
      <c r="H111" s="256" t="s">
        <v>222</v>
      </c>
      <c r="I111" s="257" t="s">
        <v>222</v>
      </c>
      <c r="J111" s="258" t="s">
        <v>222</v>
      </c>
      <c r="K111" s="259" t="s">
        <v>222</v>
      </c>
      <c r="L111" s="259" t="s">
        <v>222</v>
      </c>
      <c r="M111" s="259" t="s">
        <v>222</v>
      </c>
      <c r="N111" s="259" t="s">
        <v>222</v>
      </c>
      <c r="O111" s="259" t="s">
        <v>222</v>
      </c>
      <c r="P111" s="259" t="s">
        <v>222</v>
      </c>
      <c r="Q111" s="259" t="s">
        <v>222</v>
      </c>
      <c r="R111" s="259" t="s">
        <v>222</v>
      </c>
      <c r="S111" s="259" t="s">
        <v>222</v>
      </c>
      <c r="T111" s="259" t="s">
        <v>222</v>
      </c>
      <c r="U111" s="259" t="s">
        <v>222</v>
      </c>
      <c r="V111" s="259" t="s">
        <v>222</v>
      </c>
      <c r="W111" s="259" t="s">
        <v>222</v>
      </c>
      <c r="X111" s="259" t="s">
        <v>222</v>
      </c>
      <c r="Y111" s="259" t="s">
        <v>222</v>
      </c>
      <c r="Z111" s="259" t="s">
        <v>222</v>
      </c>
      <c r="AA111" s="259" t="s">
        <v>222</v>
      </c>
      <c r="AB111" s="259" t="s">
        <v>222</v>
      </c>
      <c r="AC111" s="259" t="s">
        <v>222</v>
      </c>
      <c r="AD111" s="259" t="s">
        <v>222</v>
      </c>
      <c r="AE111" s="259" t="s">
        <v>222</v>
      </c>
      <c r="AF111" s="259" t="s">
        <v>222</v>
      </c>
      <c r="AG111" s="259" t="s">
        <v>222</v>
      </c>
      <c r="AH111" s="259" t="s">
        <v>222</v>
      </c>
      <c r="AI111" s="259" t="s">
        <v>222</v>
      </c>
      <c r="AJ111" s="259" t="s">
        <v>222</v>
      </c>
      <c r="AK111" s="259" t="s">
        <v>222</v>
      </c>
      <c r="AL111" s="259" t="s">
        <v>222</v>
      </c>
      <c r="AM111" s="259" t="s">
        <v>222</v>
      </c>
      <c r="AN111" s="259" t="s">
        <v>222</v>
      </c>
      <c r="AO111" s="259" t="s">
        <v>222</v>
      </c>
      <c r="AP111" s="259" t="s">
        <v>222</v>
      </c>
      <c r="AQ111" s="259" t="s">
        <v>222</v>
      </c>
      <c r="AR111" s="259" t="s">
        <v>222</v>
      </c>
      <c r="AS111" s="259" t="s">
        <v>222</v>
      </c>
      <c r="AT111" s="259" t="s">
        <v>222</v>
      </c>
      <c r="AU111" s="259" t="s">
        <v>222</v>
      </c>
      <c r="AV111" s="259" t="s">
        <v>222</v>
      </c>
      <c r="AW111" s="259" t="s">
        <v>222</v>
      </c>
      <c r="AX111" s="259" t="s">
        <v>222</v>
      </c>
      <c r="AY111" s="259" t="s">
        <v>222</v>
      </c>
      <c r="AZ111" s="259" t="s">
        <v>222</v>
      </c>
      <c r="BA111" s="259" t="s">
        <v>222</v>
      </c>
      <c r="BB111" s="259" t="s">
        <v>222</v>
      </c>
      <c r="BC111" s="259" t="s">
        <v>222</v>
      </c>
      <c r="BD111" s="259" t="s">
        <v>222</v>
      </c>
      <c r="BE111" s="259" t="s">
        <v>222</v>
      </c>
      <c r="BF111" s="259" t="s">
        <v>222</v>
      </c>
      <c r="BG111" s="259" t="s">
        <v>222</v>
      </c>
      <c r="BH111" s="259" t="s">
        <v>222</v>
      </c>
      <c r="BI111" s="259" t="s">
        <v>222</v>
      </c>
      <c r="BJ111" s="259" t="s">
        <v>222</v>
      </c>
      <c r="BK111" s="259" t="s">
        <v>222</v>
      </c>
      <c r="BL111" s="259" t="s">
        <v>222</v>
      </c>
      <c r="BM111" s="259" t="s">
        <v>222</v>
      </c>
      <c r="BN111" s="259" t="s">
        <v>222</v>
      </c>
      <c r="BO111" s="259" t="s">
        <v>222</v>
      </c>
      <c r="BP111" s="259" t="s">
        <v>222</v>
      </c>
      <c r="BQ111" s="257" t="s">
        <v>222</v>
      </c>
      <c r="BR111" s="257" t="s">
        <v>222</v>
      </c>
      <c r="BS111" s="257" t="s">
        <v>222</v>
      </c>
      <c r="BT111" s="257" t="s">
        <v>222</v>
      </c>
      <c r="BU111" s="257" t="s">
        <v>222</v>
      </c>
      <c r="BV111" s="257" t="s">
        <v>222</v>
      </c>
      <c r="BW111" s="257" t="s">
        <v>222</v>
      </c>
      <c r="BX111" s="257" t="s">
        <v>222</v>
      </c>
      <c r="BY111" s="257" t="s">
        <v>222</v>
      </c>
      <c r="BZ111" s="257" t="s">
        <v>222</v>
      </c>
      <c r="CA111" s="257" t="s">
        <v>222</v>
      </c>
      <c r="CB111" s="257" t="s">
        <v>222</v>
      </c>
      <c r="CC111" s="257" t="s">
        <v>222</v>
      </c>
      <c r="CD111" s="257" t="s">
        <v>222</v>
      </c>
      <c r="CE111" s="257" t="s">
        <v>222</v>
      </c>
      <c r="CF111" s="257" t="s">
        <v>222</v>
      </c>
      <c r="CG111" s="257" t="s">
        <v>222</v>
      </c>
      <c r="CH111" s="257" t="s">
        <v>222</v>
      </c>
      <c r="CI111" s="257" t="s">
        <v>222</v>
      </c>
      <c r="CJ111" s="257" t="s">
        <v>222</v>
      </c>
      <c r="CK111" s="257" t="s">
        <v>222</v>
      </c>
      <c r="CM111" s="100">
        <v>18</v>
      </c>
      <c r="CN111" s="229" t="e">
        <f t="shared" si="83"/>
        <v>#REF!</v>
      </c>
      <c r="CO111" s="229" t="e">
        <f ca="1">IF(CN111&gt;0,INDIRECT(ADDRESS($CN111,7,,,#REF!)),"")</f>
        <v>#REF!</v>
      </c>
      <c r="CP111" s="229" t="e">
        <f t="shared" ca="1" si="84"/>
        <v>#REF!</v>
      </c>
      <c r="CQ111" s="230">
        <f t="shared" ca="1" si="90"/>
        <v>0</v>
      </c>
      <c r="CR111" s="227"/>
      <c r="CS111" s="248">
        <f t="shared" si="85"/>
        <v>18</v>
      </c>
      <c r="CT111" s="229" t="e">
        <f t="shared" si="86"/>
        <v>#REF!</v>
      </c>
      <c r="CU111" s="231" t="e">
        <f ca="1">IF(CT111&gt;0,INDIRECT(ADDRESS($CT111,4,,,#REF!)),"")</f>
        <v>#REF!</v>
      </c>
      <c r="CV111" s="100" t="e">
        <f t="shared" ca="1" si="87"/>
        <v>#REF!</v>
      </c>
      <c r="CW111" s="229">
        <f t="shared" ca="1" si="88"/>
        <v>18</v>
      </c>
      <c r="CX111" s="229" t="e">
        <f t="shared" ca="1" si="79"/>
        <v>#REF!</v>
      </c>
      <c r="CY111" s="250"/>
      <c r="CZ111" s="251">
        <f t="shared" ca="1" si="81"/>
        <v>0</v>
      </c>
      <c r="DB111" s="100">
        <f t="shared" ca="1" si="82"/>
        <v>0</v>
      </c>
      <c r="DC111" s="230">
        <f t="shared" ca="1" si="89"/>
        <v>0</v>
      </c>
    </row>
    <row r="112" spans="2:107" ht="16.149999999999999" customHeight="1" x14ac:dyDescent="0.2">
      <c r="B112" s="252" t="s">
        <v>222</v>
      </c>
      <c r="C112" s="253" t="s">
        <v>222</v>
      </c>
      <c r="D112" s="254" t="s">
        <v>222</v>
      </c>
      <c r="E112" s="522" t="s">
        <v>222</v>
      </c>
      <c r="F112" s="523" t="s">
        <v>222</v>
      </c>
      <c r="G112" s="255" t="s">
        <v>222</v>
      </c>
      <c r="H112" s="256" t="s">
        <v>222</v>
      </c>
      <c r="I112" s="257" t="s">
        <v>222</v>
      </c>
      <c r="J112" s="258" t="s">
        <v>222</v>
      </c>
      <c r="K112" s="259" t="s">
        <v>222</v>
      </c>
      <c r="L112" s="259" t="s">
        <v>222</v>
      </c>
      <c r="M112" s="259" t="s">
        <v>222</v>
      </c>
      <c r="N112" s="259" t="s">
        <v>222</v>
      </c>
      <c r="O112" s="259" t="s">
        <v>222</v>
      </c>
      <c r="P112" s="259" t="s">
        <v>222</v>
      </c>
      <c r="Q112" s="259" t="s">
        <v>222</v>
      </c>
      <c r="R112" s="259" t="s">
        <v>222</v>
      </c>
      <c r="S112" s="259" t="s">
        <v>222</v>
      </c>
      <c r="T112" s="259" t="s">
        <v>222</v>
      </c>
      <c r="U112" s="259" t="s">
        <v>222</v>
      </c>
      <c r="V112" s="259" t="s">
        <v>222</v>
      </c>
      <c r="W112" s="259" t="s">
        <v>222</v>
      </c>
      <c r="X112" s="259" t="s">
        <v>222</v>
      </c>
      <c r="Y112" s="259" t="s">
        <v>222</v>
      </c>
      <c r="Z112" s="259" t="s">
        <v>222</v>
      </c>
      <c r="AA112" s="259" t="s">
        <v>222</v>
      </c>
      <c r="AB112" s="259" t="s">
        <v>222</v>
      </c>
      <c r="AC112" s="259" t="s">
        <v>222</v>
      </c>
      <c r="AD112" s="259" t="s">
        <v>222</v>
      </c>
      <c r="AE112" s="259" t="s">
        <v>222</v>
      </c>
      <c r="AF112" s="259" t="s">
        <v>222</v>
      </c>
      <c r="AG112" s="259" t="s">
        <v>222</v>
      </c>
      <c r="AH112" s="259" t="s">
        <v>222</v>
      </c>
      <c r="AI112" s="259" t="s">
        <v>222</v>
      </c>
      <c r="AJ112" s="259" t="s">
        <v>222</v>
      </c>
      <c r="AK112" s="259" t="s">
        <v>222</v>
      </c>
      <c r="AL112" s="259" t="s">
        <v>222</v>
      </c>
      <c r="AM112" s="259" t="s">
        <v>222</v>
      </c>
      <c r="AN112" s="259" t="s">
        <v>222</v>
      </c>
      <c r="AO112" s="259" t="s">
        <v>222</v>
      </c>
      <c r="AP112" s="259" t="s">
        <v>222</v>
      </c>
      <c r="AQ112" s="259" t="s">
        <v>222</v>
      </c>
      <c r="AR112" s="259" t="s">
        <v>222</v>
      </c>
      <c r="AS112" s="259" t="s">
        <v>222</v>
      </c>
      <c r="AT112" s="259" t="s">
        <v>222</v>
      </c>
      <c r="AU112" s="259" t="s">
        <v>222</v>
      </c>
      <c r="AV112" s="259" t="s">
        <v>222</v>
      </c>
      <c r="AW112" s="259" t="s">
        <v>222</v>
      </c>
      <c r="AX112" s="259" t="s">
        <v>222</v>
      </c>
      <c r="AY112" s="259" t="s">
        <v>222</v>
      </c>
      <c r="AZ112" s="259" t="s">
        <v>222</v>
      </c>
      <c r="BA112" s="259" t="s">
        <v>222</v>
      </c>
      <c r="BB112" s="259" t="s">
        <v>222</v>
      </c>
      <c r="BC112" s="259" t="s">
        <v>222</v>
      </c>
      <c r="BD112" s="259" t="s">
        <v>222</v>
      </c>
      <c r="BE112" s="259" t="s">
        <v>222</v>
      </c>
      <c r="BF112" s="259" t="s">
        <v>222</v>
      </c>
      <c r="BG112" s="259" t="s">
        <v>222</v>
      </c>
      <c r="BH112" s="259" t="s">
        <v>222</v>
      </c>
      <c r="BI112" s="259" t="s">
        <v>222</v>
      </c>
      <c r="BJ112" s="259" t="s">
        <v>222</v>
      </c>
      <c r="BK112" s="259" t="s">
        <v>222</v>
      </c>
      <c r="BL112" s="259" t="s">
        <v>222</v>
      </c>
      <c r="BM112" s="259" t="s">
        <v>222</v>
      </c>
      <c r="BN112" s="259" t="s">
        <v>222</v>
      </c>
      <c r="BO112" s="259" t="s">
        <v>222</v>
      </c>
      <c r="BP112" s="259" t="s">
        <v>222</v>
      </c>
      <c r="BQ112" s="257" t="s">
        <v>222</v>
      </c>
      <c r="BR112" s="257" t="s">
        <v>222</v>
      </c>
      <c r="BS112" s="257" t="s">
        <v>222</v>
      </c>
      <c r="BT112" s="257" t="s">
        <v>222</v>
      </c>
      <c r="BU112" s="257" t="s">
        <v>222</v>
      </c>
      <c r="BV112" s="257" t="s">
        <v>222</v>
      </c>
      <c r="BW112" s="257" t="s">
        <v>222</v>
      </c>
      <c r="BX112" s="257" t="s">
        <v>222</v>
      </c>
      <c r="BY112" s="257" t="s">
        <v>222</v>
      </c>
      <c r="BZ112" s="257" t="s">
        <v>222</v>
      </c>
      <c r="CA112" s="257" t="s">
        <v>222</v>
      </c>
      <c r="CB112" s="257" t="s">
        <v>222</v>
      </c>
      <c r="CC112" s="257" t="s">
        <v>222</v>
      </c>
      <c r="CD112" s="257" t="s">
        <v>222</v>
      </c>
      <c r="CE112" s="257" t="s">
        <v>222</v>
      </c>
      <c r="CF112" s="257" t="s">
        <v>222</v>
      </c>
      <c r="CG112" s="257" t="s">
        <v>222</v>
      </c>
      <c r="CH112" s="257" t="s">
        <v>222</v>
      </c>
      <c r="CI112" s="257" t="s">
        <v>222</v>
      </c>
      <c r="CJ112" s="257" t="s">
        <v>222</v>
      </c>
      <c r="CK112" s="257" t="s">
        <v>222</v>
      </c>
      <c r="CM112" s="100">
        <v>19</v>
      </c>
      <c r="CN112" s="229" t="e">
        <f t="shared" si="83"/>
        <v>#REF!</v>
      </c>
      <c r="CO112" s="229" t="e">
        <f ca="1">IF(CN112&gt;0,INDIRECT(ADDRESS($CN112,7,,,#REF!)),"")</f>
        <v>#REF!</v>
      </c>
      <c r="CP112" s="229" t="e">
        <f t="shared" ca="1" si="84"/>
        <v>#REF!</v>
      </c>
      <c r="CQ112" s="230">
        <f t="shared" ca="1" si="90"/>
        <v>0</v>
      </c>
      <c r="CR112" s="227"/>
      <c r="CS112" s="248">
        <f t="shared" si="85"/>
        <v>19</v>
      </c>
      <c r="CT112" s="229" t="e">
        <f t="shared" si="86"/>
        <v>#REF!</v>
      </c>
      <c r="CU112" s="231" t="e">
        <f ca="1">IF(CT112&gt;0,INDIRECT(ADDRESS($CT112,4,,,#REF!)),"")</f>
        <v>#REF!</v>
      </c>
      <c r="CV112" s="100" t="e">
        <f t="shared" ca="1" si="87"/>
        <v>#REF!</v>
      </c>
      <c r="CW112" s="229">
        <f t="shared" ca="1" si="88"/>
        <v>19</v>
      </c>
      <c r="CX112" s="229" t="e">
        <f t="shared" ca="1" si="79"/>
        <v>#REF!</v>
      </c>
      <c r="CY112" s="250"/>
      <c r="CZ112" s="251">
        <f t="shared" ca="1" si="81"/>
        <v>0</v>
      </c>
      <c r="DB112" s="100">
        <f t="shared" ca="1" si="82"/>
        <v>0</v>
      </c>
      <c r="DC112" s="230">
        <f t="shared" ca="1" si="89"/>
        <v>0</v>
      </c>
    </row>
    <row r="113" spans="2:107" ht="16.149999999999999" customHeight="1" x14ac:dyDescent="0.2">
      <c r="B113" s="252" t="s">
        <v>222</v>
      </c>
      <c r="C113" s="253" t="s">
        <v>222</v>
      </c>
      <c r="D113" s="254" t="s">
        <v>222</v>
      </c>
      <c r="E113" s="522" t="s">
        <v>222</v>
      </c>
      <c r="F113" s="523" t="s">
        <v>222</v>
      </c>
      <c r="G113" s="255" t="s">
        <v>222</v>
      </c>
      <c r="H113" s="256" t="s">
        <v>222</v>
      </c>
      <c r="I113" s="257" t="s">
        <v>222</v>
      </c>
      <c r="J113" s="258" t="s">
        <v>222</v>
      </c>
      <c r="K113" s="259" t="s">
        <v>222</v>
      </c>
      <c r="L113" s="259" t="s">
        <v>222</v>
      </c>
      <c r="M113" s="259" t="s">
        <v>222</v>
      </c>
      <c r="N113" s="259" t="s">
        <v>222</v>
      </c>
      <c r="O113" s="259" t="s">
        <v>222</v>
      </c>
      <c r="P113" s="259" t="s">
        <v>222</v>
      </c>
      <c r="Q113" s="259" t="s">
        <v>222</v>
      </c>
      <c r="R113" s="259" t="s">
        <v>222</v>
      </c>
      <c r="S113" s="259" t="s">
        <v>222</v>
      </c>
      <c r="T113" s="259" t="s">
        <v>222</v>
      </c>
      <c r="U113" s="259" t="s">
        <v>222</v>
      </c>
      <c r="V113" s="259" t="s">
        <v>222</v>
      </c>
      <c r="W113" s="259" t="s">
        <v>222</v>
      </c>
      <c r="X113" s="259" t="s">
        <v>222</v>
      </c>
      <c r="Y113" s="259" t="s">
        <v>222</v>
      </c>
      <c r="Z113" s="259" t="s">
        <v>222</v>
      </c>
      <c r="AA113" s="259" t="s">
        <v>222</v>
      </c>
      <c r="AB113" s="259" t="s">
        <v>222</v>
      </c>
      <c r="AC113" s="259" t="s">
        <v>222</v>
      </c>
      <c r="AD113" s="259" t="s">
        <v>222</v>
      </c>
      <c r="AE113" s="259" t="s">
        <v>222</v>
      </c>
      <c r="AF113" s="259" t="s">
        <v>222</v>
      </c>
      <c r="AG113" s="259" t="s">
        <v>222</v>
      </c>
      <c r="AH113" s="259" t="s">
        <v>222</v>
      </c>
      <c r="AI113" s="259" t="s">
        <v>222</v>
      </c>
      <c r="AJ113" s="259" t="s">
        <v>222</v>
      </c>
      <c r="AK113" s="259" t="s">
        <v>222</v>
      </c>
      <c r="AL113" s="259" t="s">
        <v>222</v>
      </c>
      <c r="AM113" s="259" t="s">
        <v>222</v>
      </c>
      <c r="AN113" s="259" t="s">
        <v>222</v>
      </c>
      <c r="AO113" s="259" t="s">
        <v>222</v>
      </c>
      <c r="AP113" s="259" t="s">
        <v>222</v>
      </c>
      <c r="AQ113" s="259" t="s">
        <v>222</v>
      </c>
      <c r="AR113" s="259" t="s">
        <v>222</v>
      </c>
      <c r="AS113" s="259" t="s">
        <v>222</v>
      </c>
      <c r="AT113" s="259" t="s">
        <v>222</v>
      </c>
      <c r="AU113" s="259" t="s">
        <v>222</v>
      </c>
      <c r="AV113" s="259" t="s">
        <v>222</v>
      </c>
      <c r="AW113" s="259" t="s">
        <v>222</v>
      </c>
      <c r="AX113" s="259" t="s">
        <v>222</v>
      </c>
      <c r="AY113" s="259" t="s">
        <v>222</v>
      </c>
      <c r="AZ113" s="259" t="s">
        <v>222</v>
      </c>
      <c r="BA113" s="259" t="s">
        <v>222</v>
      </c>
      <c r="BB113" s="259" t="s">
        <v>222</v>
      </c>
      <c r="BC113" s="259" t="s">
        <v>222</v>
      </c>
      <c r="BD113" s="259" t="s">
        <v>222</v>
      </c>
      <c r="BE113" s="259" t="s">
        <v>222</v>
      </c>
      <c r="BF113" s="259" t="s">
        <v>222</v>
      </c>
      <c r="BG113" s="259" t="s">
        <v>222</v>
      </c>
      <c r="BH113" s="259" t="s">
        <v>222</v>
      </c>
      <c r="BI113" s="259" t="s">
        <v>222</v>
      </c>
      <c r="BJ113" s="259" t="s">
        <v>222</v>
      </c>
      <c r="BK113" s="259" t="s">
        <v>222</v>
      </c>
      <c r="BL113" s="259" t="s">
        <v>222</v>
      </c>
      <c r="BM113" s="259" t="s">
        <v>222</v>
      </c>
      <c r="BN113" s="259" t="s">
        <v>222</v>
      </c>
      <c r="BO113" s="259" t="s">
        <v>222</v>
      </c>
      <c r="BP113" s="259" t="s">
        <v>222</v>
      </c>
      <c r="BQ113" s="257" t="s">
        <v>222</v>
      </c>
      <c r="BR113" s="257" t="s">
        <v>222</v>
      </c>
      <c r="BS113" s="257" t="s">
        <v>222</v>
      </c>
      <c r="BT113" s="257" t="s">
        <v>222</v>
      </c>
      <c r="BU113" s="257" t="s">
        <v>222</v>
      </c>
      <c r="BV113" s="257" t="s">
        <v>222</v>
      </c>
      <c r="BW113" s="257" t="s">
        <v>222</v>
      </c>
      <c r="BX113" s="257" t="s">
        <v>222</v>
      </c>
      <c r="BY113" s="257" t="s">
        <v>222</v>
      </c>
      <c r="BZ113" s="257" t="s">
        <v>222</v>
      </c>
      <c r="CA113" s="257" t="s">
        <v>222</v>
      </c>
      <c r="CB113" s="257" t="s">
        <v>222</v>
      </c>
      <c r="CC113" s="257" t="s">
        <v>222</v>
      </c>
      <c r="CD113" s="257" t="s">
        <v>222</v>
      </c>
      <c r="CE113" s="257" t="s">
        <v>222</v>
      </c>
      <c r="CF113" s="257" t="s">
        <v>222</v>
      </c>
      <c r="CG113" s="257" t="s">
        <v>222</v>
      </c>
      <c r="CH113" s="257" t="s">
        <v>222</v>
      </c>
      <c r="CI113" s="257" t="s">
        <v>222</v>
      </c>
      <c r="CJ113" s="257" t="s">
        <v>222</v>
      </c>
      <c r="CK113" s="257" t="s">
        <v>222</v>
      </c>
      <c r="CM113" s="100">
        <v>20</v>
      </c>
      <c r="CN113" s="229" t="e">
        <f t="shared" si="83"/>
        <v>#REF!</v>
      </c>
      <c r="CO113" s="229" t="e">
        <f ca="1">IF(CN113&gt;0,INDIRECT(ADDRESS($CN113,7,,,#REF!)),"")</f>
        <v>#REF!</v>
      </c>
      <c r="CP113" s="229" t="e">
        <f t="shared" ca="1" si="84"/>
        <v>#REF!</v>
      </c>
      <c r="CQ113" s="230">
        <f t="shared" ca="1" si="90"/>
        <v>0</v>
      </c>
      <c r="CR113" s="227"/>
      <c r="CS113" s="248">
        <f t="shared" si="85"/>
        <v>20</v>
      </c>
      <c r="CT113" s="229" t="e">
        <f t="shared" si="86"/>
        <v>#REF!</v>
      </c>
      <c r="CU113" s="231" t="e">
        <f ca="1">IF(CT113&gt;0,INDIRECT(ADDRESS($CT113,4,,,#REF!)),"")</f>
        <v>#REF!</v>
      </c>
      <c r="CV113" s="100" t="e">
        <f t="shared" ca="1" si="87"/>
        <v>#REF!</v>
      </c>
      <c r="CW113" s="229">
        <f t="shared" ca="1" si="88"/>
        <v>20</v>
      </c>
      <c r="CX113" s="229" t="e">
        <f t="shared" ca="1" si="79"/>
        <v>#REF!</v>
      </c>
      <c r="CY113" s="250"/>
      <c r="CZ113" s="251">
        <f t="shared" ca="1" si="81"/>
        <v>0</v>
      </c>
      <c r="DB113" s="100">
        <f t="shared" ca="1" si="82"/>
        <v>0</v>
      </c>
      <c r="DC113" s="230">
        <f t="shared" ca="1" si="89"/>
        <v>0</v>
      </c>
    </row>
    <row r="114" spans="2:107" ht="16.149999999999999" customHeight="1" x14ac:dyDescent="0.2">
      <c r="B114" s="252" t="s">
        <v>222</v>
      </c>
      <c r="C114" s="253" t="s">
        <v>222</v>
      </c>
      <c r="D114" s="254" t="s">
        <v>222</v>
      </c>
      <c r="E114" s="522" t="s">
        <v>222</v>
      </c>
      <c r="F114" s="523" t="s">
        <v>222</v>
      </c>
      <c r="G114" s="255" t="s">
        <v>222</v>
      </c>
      <c r="H114" s="256" t="s">
        <v>222</v>
      </c>
      <c r="I114" s="257" t="s">
        <v>222</v>
      </c>
      <c r="J114" s="258" t="s">
        <v>222</v>
      </c>
      <c r="K114" s="259" t="s">
        <v>222</v>
      </c>
      <c r="L114" s="259" t="s">
        <v>222</v>
      </c>
      <c r="M114" s="259" t="s">
        <v>222</v>
      </c>
      <c r="N114" s="259" t="s">
        <v>222</v>
      </c>
      <c r="O114" s="259" t="s">
        <v>222</v>
      </c>
      <c r="P114" s="259" t="s">
        <v>222</v>
      </c>
      <c r="Q114" s="259" t="s">
        <v>222</v>
      </c>
      <c r="R114" s="259" t="s">
        <v>222</v>
      </c>
      <c r="S114" s="259" t="s">
        <v>222</v>
      </c>
      <c r="T114" s="259" t="s">
        <v>222</v>
      </c>
      <c r="U114" s="259" t="s">
        <v>222</v>
      </c>
      <c r="V114" s="259" t="s">
        <v>222</v>
      </c>
      <c r="W114" s="259" t="s">
        <v>222</v>
      </c>
      <c r="X114" s="259" t="s">
        <v>222</v>
      </c>
      <c r="Y114" s="259" t="s">
        <v>222</v>
      </c>
      <c r="Z114" s="259" t="s">
        <v>222</v>
      </c>
      <c r="AA114" s="259" t="s">
        <v>222</v>
      </c>
      <c r="AB114" s="259" t="s">
        <v>222</v>
      </c>
      <c r="AC114" s="259" t="s">
        <v>222</v>
      </c>
      <c r="AD114" s="259" t="s">
        <v>222</v>
      </c>
      <c r="AE114" s="259" t="s">
        <v>222</v>
      </c>
      <c r="AF114" s="259" t="s">
        <v>222</v>
      </c>
      <c r="AG114" s="259" t="s">
        <v>222</v>
      </c>
      <c r="AH114" s="259" t="s">
        <v>222</v>
      </c>
      <c r="AI114" s="259" t="s">
        <v>222</v>
      </c>
      <c r="AJ114" s="259" t="s">
        <v>222</v>
      </c>
      <c r="AK114" s="259" t="s">
        <v>222</v>
      </c>
      <c r="AL114" s="259" t="s">
        <v>222</v>
      </c>
      <c r="AM114" s="259" t="s">
        <v>222</v>
      </c>
      <c r="AN114" s="259" t="s">
        <v>222</v>
      </c>
      <c r="AO114" s="259" t="s">
        <v>222</v>
      </c>
      <c r="AP114" s="259" t="s">
        <v>222</v>
      </c>
      <c r="AQ114" s="259" t="s">
        <v>222</v>
      </c>
      <c r="AR114" s="259" t="s">
        <v>222</v>
      </c>
      <c r="AS114" s="259" t="s">
        <v>222</v>
      </c>
      <c r="AT114" s="259" t="s">
        <v>222</v>
      </c>
      <c r="AU114" s="259" t="s">
        <v>222</v>
      </c>
      <c r="AV114" s="259" t="s">
        <v>222</v>
      </c>
      <c r="AW114" s="259" t="s">
        <v>222</v>
      </c>
      <c r="AX114" s="259" t="s">
        <v>222</v>
      </c>
      <c r="AY114" s="259" t="s">
        <v>222</v>
      </c>
      <c r="AZ114" s="259" t="s">
        <v>222</v>
      </c>
      <c r="BA114" s="259" t="s">
        <v>222</v>
      </c>
      <c r="BB114" s="259" t="s">
        <v>222</v>
      </c>
      <c r="BC114" s="259" t="s">
        <v>222</v>
      </c>
      <c r="BD114" s="259" t="s">
        <v>222</v>
      </c>
      <c r="BE114" s="259" t="s">
        <v>222</v>
      </c>
      <c r="BF114" s="259" t="s">
        <v>222</v>
      </c>
      <c r="BG114" s="259" t="s">
        <v>222</v>
      </c>
      <c r="BH114" s="259" t="s">
        <v>222</v>
      </c>
      <c r="BI114" s="259" t="s">
        <v>222</v>
      </c>
      <c r="BJ114" s="259" t="s">
        <v>222</v>
      </c>
      <c r="BK114" s="259" t="s">
        <v>222</v>
      </c>
      <c r="BL114" s="259" t="s">
        <v>222</v>
      </c>
      <c r="BM114" s="259" t="s">
        <v>222</v>
      </c>
      <c r="BN114" s="259" t="s">
        <v>222</v>
      </c>
      <c r="BO114" s="259" t="s">
        <v>222</v>
      </c>
      <c r="BP114" s="259" t="s">
        <v>222</v>
      </c>
      <c r="BQ114" s="257" t="s">
        <v>222</v>
      </c>
      <c r="BR114" s="257" t="s">
        <v>222</v>
      </c>
      <c r="BS114" s="257" t="s">
        <v>222</v>
      </c>
      <c r="BT114" s="257" t="s">
        <v>222</v>
      </c>
      <c r="BU114" s="257" t="s">
        <v>222</v>
      </c>
      <c r="BV114" s="257" t="s">
        <v>222</v>
      </c>
      <c r="BW114" s="257" t="s">
        <v>222</v>
      </c>
      <c r="BX114" s="257" t="s">
        <v>222</v>
      </c>
      <c r="BY114" s="257" t="s">
        <v>222</v>
      </c>
      <c r="BZ114" s="257" t="s">
        <v>222</v>
      </c>
      <c r="CA114" s="257" t="s">
        <v>222</v>
      </c>
      <c r="CB114" s="257" t="s">
        <v>222</v>
      </c>
      <c r="CC114" s="257" t="s">
        <v>222</v>
      </c>
      <c r="CD114" s="257" t="s">
        <v>222</v>
      </c>
      <c r="CE114" s="257" t="s">
        <v>222</v>
      </c>
      <c r="CF114" s="257" t="s">
        <v>222</v>
      </c>
      <c r="CG114" s="257" t="s">
        <v>222</v>
      </c>
      <c r="CH114" s="257" t="s">
        <v>222</v>
      </c>
      <c r="CI114" s="257" t="s">
        <v>222</v>
      </c>
      <c r="CJ114" s="257" t="s">
        <v>222</v>
      </c>
      <c r="CK114" s="257" t="s">
        <v>222</v>
      </c>
      <c r="CM114" s="100">
        <v>21</v>
      </c>
      <c r="CN114" s="229" t="e">
        <f t="shared" si="83"/>
        <v>#REF!</v>
      </c>
      <c r="CO114" s="229" t="e">
        <f ca="1">IF(CN114&gt;0,INDIRECT(ADDRESS($CN114,7,,,#REF!)),"")</f>
        <v>#REF!</v>
      </c>
      <c r="CP114" s="229" t="e">
        <f t="shared" ca="1" si="84"/>
        <v>#REF!</v>
      </c>
      <c r="CQ114" s="230">
        <f t="shared" ca="1" si="90"/>
        <v>0</v>
      </c>
      <c r="CR114" s="227"/>
      <c r="CS114" s="248">
        <f t="shared" si="85"/>
        <v>21</v>
      </c>
      <c r="CT114" s="229" t="e">
        <f t="shared" si="86"/>
        <v>#REF!</v>
      </c>
      <c r="CU114" s="231" t="e">
        <f ca="1">IF(CT114&gt;0,INDIRECT(ADDRESS($CT114,4,,,#REF!)),"")</f>
        <v>#REF!</v>
      </c>
      <c r="CV114" s="100" t="e">
        <f t="shared" ca="1" si="87"/>
        <v>#REF!</v>
      </c>
      <c r="CW114" s="229">
        <f t="shared" ca="1" si="88"/>
        <v>21</v>
      </c>
      <c r="CX114" s="229" t="e">
        <f t="shared" ca="1" si="79"/>
        <v>#REF!</v>
      </c>
      <c r="CY114" s="250"/>
      <c r="CZ114" s="251">
        <f t="shared" ca="1" si="81"/>
        <v>0</v>
      </c>
      <c r="DB114" s="100">
        <f t="shared" ca="1" si="82"/>
        <v>0</v>
      </c>
      <c r="DC114" s="230">
        <f t="shared" ca="1" si="89"/>
        <v>0</v>
      </c>
    </row>
    <row r="115" spans="2:107" ht="16.149999999999999" customHeight="1" x14ac:dyDescent="0.2">
      <c r="B115" s="252" t="s">
        <v>222</v>
      </c>
      <c r="C115" s="253" t="s">
        <v>222</v>
      </c>
      <c r="D115" s="254" t="s">
        <v>222</v>
      </c>
      <c r="E115" s="522" t="s">
        <v>222</v>
      </c>
      <c r="F115" s="523" t="s">
        <v>222</v>
      </c>
      <c r="G115" s="255" t="s">
        <v>222</v>
      </c>
      <c r="H115" s="256" t="s">
        <v>222</v>
      </c>
      <c r="I115" s="257" t="s">
        <v>222</v>
      </c>
      <c r="J115" s="258" t="s">
        <v>222</v>
      </c>
      <c r="K115" s="259" t="s">
        <v>222</v>
      </c>
      <c r="L115" s="259" t="s">
        <v>222</v>
      </c>
      <c r="M115" s="259" t="s">
        <v>222</v>
      </c>
      <c r="N115" s="259" t="s">
        <v>222</v>
      </c>
      <c r="O115" s="259" t="s">
        <v>222</v>
      </c>
      <c r="P115" s="259" t="s">
        <v>222</v>
      </c>
      <c r="Q115" s="259" t="s">
        <v>222</v>
      </c>
      <c r="R115" s="259" t="s">
        <v>222</v>
      </c>
      <c r="S115" s="259" t="s">
        <v>222</v>
      </c>
      <c r="T115" s="259" t="s">
        <v>222</v>
      </c>
      <c r="U115" s="259" t="s">
        <v>222</v>
      </c>
      <c r="V115" s="259" t="s">
        <v>222</v>
      </c>
      <c r="W115" s="259" t="s">
        <v>222</v>
      </c>
      <c r="X115" s="259" t="s">
        <v>222</v>
      </c>
      <c r="Y115" s="259" t="s">
        <v>222</v>
      </c>
      <c r="Z115" s="259" t="s">
        <v>222</v>
      </c>
      <c r="AA115" s="259" t="s">
        <v>222</v>
      </c>
      <c r="AB115" s="259" t="s">
        <v>222</v>
      </c>
      <c r="AC115" s="259" t="s">
        <v>222</v>
      </c>
      <c r="AD115" s="259" t="s">
        <v>222</v>
      </c>
      <c r="AE115" s="259" t="s">
        <v>222</v>
      </c>
      <c r="AF115" s="259" t="s">
        <v>222</v>
      </c>
      <c r="AG115" s="259" t="s">
        <v>222</v>
      </c>
      <c r="AH115" s="259" t="s">
        <v>222</v>
      </c>
      <c r="AI115" s="259" t="s">
        <v>222</v>
      </c>
      <c r="AJ115" s="259" t="s">
        <v>222</v>
      </c>
      <c r="AK115" s="259" t="s">
        <v>222</v>
      </c>
      <c r="AL115" s="259" t="s">
        <v>222</v>
      </c>
      <c r="AM115" s="259" t="s">
        <v>222</v>
      </c>
      <c r="AN115" s="259" t="s">
        <v>222</v>
      </c>
      <c r="AO115" s="259" t="s">
        <v>222</v>
      </c>
      <c r="AP115" s="259" t="s">
        <v>222</v>
      </c>
      <c r="AQ115" s="259" t="s">
        <v>222</v>
      </c>
      <c r="AR115" s="259" t="s">
        <v>222</v>
      </c>
      <c r="AS115" s="259" t="s">
        <v>222</v>
      </c>
      <c r="AT115" s="259" t="s">
        <v>222</v>
      </c>
      <c r="AU115" s="259" t="s">
        <v>222</v>
      </c>
      <c r="AV115" s="259" t="s">
        <v>222</v>
      </c>
      <c r="AW115" s="259" t="s">
        <v>222</v>
      </c>
      <c r="AX115" s="259" t="s">
        <v>222</v>
      </c>
      <c r="AY115" s="259" t="s">
        <v>222</v>
      </c>
      <c r="AZ115" s="259" t="s">
        <v>222</v>
      </c>
      <c r="BA115" s="259" t="s">
        <v>222</v>
      </c>
      <c r="BB115" s="259" t="s">
        <v>222</v>
      </c>
      <c r="BC115" s="259" t="s">
        <v>222</v>
      </c>
      <c r="BD115" s="259" t="s">
        <v>222</v>
      </c>
      <c r="BE115" s="259" t="s">
        <v>222</v>
      </c>
      <c r="BF115" s="259" t="s">
        <v>222</v>
      </c>
      <c r="BG115" s="259" t="s">
        <v>222</v>
      </c>
      <c r="BH115" s="259" t="s">
        <v>222</v>
      </c>
      <c r="BI115" s="259" t="s">
        <v>222</v>
      </c>
      <c r="BJ115" s="259" t="s">
        <v>222</v>
      </c>
      <c r="BK115" s="259" t="s">
        <v>222</v>
      </c>
      <c r="BL115" s="259" t="s">
        <v>222</v>
      </c>
      <c r="BM115" s="259" t="s">
        <v>222</v>
      </c>
      <c r="BN115" s="259" t="s">
        <v>222</v>
      </c>
      <c r="BO115" s="259" t="s">
        <v>222</v>
      </c>
      <c r="BP115" s="259" t="s">
        <v>222</v>
      </c>
      <c r="BQ115" s="257" t="s">
        <v>222</v>
      </c>
      <c r="BR115" s="257" t="s">
        <v>222</v>
      </c>
      <c r="BS115" s="257" t="s">
        <v>222</v>
      </c>
      <c r="BT115" s="257" t="s">
        <v>222</v>
      </c>
      <c r="BU115" s="257" t="s">
        <v>222</v>
      </c>
      <c r="BV115" s="257" t="s">
        <v>222</v>
      </c>
      <c r="BW115" s="257" t="s">
        <v>222</v>
      </c>
      <c r="BX115" s="257" t="s">
        <v>222</v>
      </c>
      <c r="BY115" s="257" t="s">
        <v>222</v>
      </c>
      <c r="BZ115" s="257" t="s">
        <v>222</v>
      </c>
      <c r="CA115" s="257" t="s">
        <v>222</v>
      </c>
      <c r="CB115" s="257" t="s">
        <v>222</v>
      </c>
      <c r="CC115" s="257" t="s">
        <v>222</v>
      </c>
      <c r="CD115" s="257" t="s">
        <v>222</v>
      </c>
      <c r="CE115" s="257" t="s">
        <v>222</v>
      </c>
      <c r="CF115" s="257" t="s">
        <v>222</v>
      </c>
      <c r="CG115" s="257" t="s">
        <v>222</v>
      </c>
      <c r="CH115" s="257" t="s">
        <v>222</v>
      </c>
      <c r="CI115" s="257" t="s">
        <v>222</v>
      </c>
      <c r="CJ115" s="257" t="s">
        <v>222</v>
      </c>
      <c r="CK115" s="257" t="s">
        <v>222</v>
      </c>
      <c r="CM115" s="100">
        <v>22</v>
      </c>
      <c r="CN115" s="229" t="e">
        <f t="shared" si="83"/>
        <v>#REF!</v>
      </c>
      <c r="CO115" s="229" t="e">
        <f ca="1">IF(CN115&gt;0,INDIRECT(ADDRESS($CN115,7,,,#REF!)),"")</f>
        <v>#REF!</v>
      </c>
      <c r="CP115" s="229" t="e">
        <f t="shared" ca="1" si="84"/>
        <v>#REF!</v>
      </c>
      <c r="CQ115" s="230">
        <f t="shared" ca="1" si="90"/>
        <v>0</v>
      </c>
      <c r="CR115" s="227"/>
      <c r="CS115" s="248">
        <f t="shared" si="85"/>
        <v>22</v>
      </c>
      <c r="CT115" s="229" t="e">
        <f t="shared" si="86"/>
        <v>#REF!</v>
      </c>
      <c r="CU115" s="231" t="e">
        <f ca="1">IF(CT115&gt;0,INDIRECT(ADDRESS($CT115,4,,,#REF!)),"")</f>
        <v>#REF!</v>
      </c>
      <c r="CV115" s="100" t="e">
        <f t="shared" ca="1" si="87"/>
        <v>#REF!</v>
      </c>
      <c r="CW115" s="229">
        <f t="shared" ca="1" si="88"/>
        <v>22</v>
      </c>
      <c r="CX115" s="229" t="e">
        <f t="shared" ca="1" si="79"/>
        <v>#REF!</v>
      </c>
      <c r="CY115" s="250"/>
      <c r="CZ115" s="251">
        <f t="shared" ca="1" si="81"/>
        <v>0</v>
      </c>
      <c r="DB115" s="100">
        <f t="shared" ca="1" si="82"/>
        <v>0</v>
      </c>
      <c r="DC115" s="230">
        <f t="shared" ca="1" si="89"/>
        <v>0</v>
      </c>
    </row>
    <row r="116" spans="2:107" ht="16.149999999999999" customHeight="1" x14ac:dyDescent="0.2">
      <c r="B116" s="252" t="s">
        <v>222</v>
      </c>
      <c r="C116" s="253" t="s">
        <v>222</v>
      </c>
      <c r="D116" s="254" t="s">
        <v>222</v>
      </c>
      <c r="E116" s="522" t="s">
        <v>222</v>
      </c>
      <c r="F116" s="523" t="s">
        <v>222</v>
      </c>
      <c r="G116" s="255" t="s">
        <v>222</v>
      </c>
      <c r="H116" s="256" t="s">
        <v>222</v>
      </c>
      <c r="I116" s="257" t="s">
        <v>222</v>
      </c>
      <c r="J116" s="258" t="s">
        <v>222</v>
      </c>
      <c r="K116" s="259" t="s">
        <v>222</v>
      </c>
      <c r="L116" s="259" t="s">
        <v>222</v>
      </c>
      <c r="M116" s="259" t="s">
        <v>222</v>
      </c>
      <c r="N116" s="259" t="s">
        <v>222</v>
      </c>
      <c r="O116" s="259" t="s">
        <v>222</v>
      </c>
      <c r="P116" s="259" t="s">
        <v>222</v>
      </c>
      <c r="Q116" s="259" t="s">
        <v>222</v>
      </c>
      <c r="R116" s="259" t="s">
        <v>222</v>
      </c>
      <c r="S116" s="259" t="s">
        <v>222</v>
      </c>
      <c r="T116" s="259" t="s">
        <v>222</v>
      </c>
      <c r="U116" s="259" t="s">
        <v>222</v>
      </c>
      <c r="V116" s="259" t="s">
        <v>222</v>
      </c>
      <c r="W116" s="259" t="s">
        <v>222</v>
      </c>
      <c r="X116" s="259" t="s">
        <v>222</v>
      </c>
      <c r="Y116" s="259" t="s">
        <v>222</v>
      </c>
      <c r="Z116" s="259" t="s">
        <v>222</v>
      </c>
      <c r="AA116" s="259" t="s">
        <v>222</v>
      </c>
      <c r="AB116" s="259" t="s">
        <v>222</v>
      </c>
      <c r="AC116" s="259" t="s">
        <v>222</v>
      </c>
      <c r="AD116" s="259" t="s">
        <v>222</v>
      </c>
      <c r="AE116" s="259" t="s">
        <v>222</v>
      </c>
      <c r="AF116" s="259" t="s">
        <v>222</v>
      </c>
      <c r="AG116" s="259" t="s">
        <v>222</v>
      </c>
      <c r="AH116" s="259" t="s">
        <v>222</v>
      </c>
      <c r="AI116" s="259" t="s">
        <v>222</v>
      </c>
      <c r="AJ116" s="259" t="s">
        <v>222</v>
      </c>
      <c r="AK116" s="259" t="s">
        <v>222</v>
      </c>
      <c r="AL116" s="259" t="s">
        <v>222</v>
      </c>
      <c r="AM116" s="259" t="s">
        <v>222</v>
      </c>
      <c r="AN116" s="259" t="s">
        <v>222</v>
      </c>
      <c r="AO116" s="259" t="s">
        <v>222</v>
      </c>
      <c r="AP116" s="259" t="s">
        <v>222</v>
      </c>
      <c r="AQ116" s="259" t="s">
        <v>222</v>
      </c>
      <c r="AR116" s="259" t="s">
        <v>222</v>
      </c>
      <c r="AS116" s="259" t="s">
        <v>222</v>
      </c>
      <c r="AT116" s="259" t="s">
        <v>222</v>
      </c>
      <c r="AU116" s="259" t="s">
        <v>222</v>
      </c>
      <c r="AV116" s="259" t="s">
        <v>222</v>
      </c>
      <c r="AW116" s="259" t="s">
        <v>222</v>
      </c>
      <c r="AX116" s="259" t="s">
        <v>222</v>
      </c>
      <c r="AY116" s="259" t="s">
        <v>222</v>
      </c>
      <c r="AZ116" s="259" t="s">
        <v>222</v>
      </c>
      <c r="BA116" s="259" t="s">
        <v>222</v>
      </c>
      <c r="BB116" s="259" t="s">
        <v>222</v>
      </c>
      <c r="BC116" s="259" t="s">
        <v>222</v>
      </c>
      <c r="BD116" s="259" t="s">
        <v>222</v>
      </c>
      <c r="BE116" s="259" t="s">
        <v>222</v>
      </c>
      <c r="BF116" s="259" t="s">
        <v>222</v>
      </c>
      <c r="BG116" s="259" t="s">
        <v>222</v>
      </c>
      <c r="BH116" s="259" t="s">
        <v>222</v>
      </c>
      <c r="BI116" s="259" t="s">
        <v>222</v>
      </c>
      <c r="BJ116" s="259" t="s">
        <v>222</v>
      </c>
      <c r="BK116" s="259" t="s">
        <v>222</v>
      </c>
      <c r="BL116" s="259" t="s">
        <v>222</v>
      </c>
      <c r="BM116" s="259" t="s">
        <v>222</v>
      </c>
      <c r="BN116" s="259" t="s">
        <v>222</v>
      </c>
      <c r="BO116" s="259" t="s">
        <v>222</v>
      </c>
      <c r="BP116" s="259" t="s">
        <v>222</v>
      </c>
      <c r="BQ116" s="257" t="s">
        <v>222</v>
      </c>
      <c r="BR116" s="257" t="s">
        <v>222</v>
      </c>
      <c r="BS116" s="257" t="s">
        <v>222</v>
      </c>
      <c r="BT116" s="257" t="s">
        <v>222</v>
      </c>
      <c r="BU116" s="257" t="s">
        <v>222</v>
      </c>
      <c r="BV116" s="257" t="s">
        <v>222</v>
      </c>
      <c r="BW116" s="257" t="s">
        <v>222</v>
      </c>
      <c r="BX116" s="257" t="s">
        <v>222</v>
      </c>
      <c r="BY116" s="257" t="s">
        <v>222</v>
      </c>
      <c r="BZ116" s="257" t="s">
        <v>222</v>
      </c>
      <c r="CA116" s="257" t="s">
        <v>222</v>
      </c>
      <c r="CB116" s="257" t="s">
        <v>222</v>
      </c>
      <c r="CC116" s="257" t="s">
        <v>222</v>
      </c>
      <c r="CD116" s="257" t="s">
        <v>222</v>
      </c>
      <c r="CE116" s="257" t="s">
        <v>222</v>
      </c>
      <c r="CF116" s="257" t="s">
        <v>222</v>
      </c>
      <c r="CG116" s="257" t="s">
        <v>222</v>
      </c>
      <c r="CH116" s="257" t="s">
        <v>222</v>
      </c>
      <c r="CI116" s="257" t="s">
        <v>222</v>
      </c>
      <c r="CJ116" s="257" t="s">
        <v>222</v>
      </c>
      <c r="CK116" s="257" t="s">
        <v>222</v>
      </c>
      <c r="CM116" s="100">
        <v>23</v>
      </c>
      <c r="CN116" s="229" t="e">
        <f t="shared" si="83"/>
        <v>#REF!</v>
      </c>
      <c r="CO116" s="229" t="e">
        <f ca="1">IF(CN116&gt;0,INDIRECT(ADDRESS($CN116,7,,,#REF!)),"")</f>
        <v>#REF!</v>
      </c>
      <c r="CP116" s="229" t="e">
        <f t="shared" ca="1" si="84"/>
        <v>#REF!</v>
      </c>
      <c r="CQ116" s="230">
        <f t="shared" ca="1" si="90"/>
        <v>0</v>
      </c>
      <c r="CR116" s="227"/>
      <c r="CS116" s="248">
        <f t="shared" si="85"/>
        <v>23</v>
      </c>
      <c r="CT116" s="229" t="e">
        <f t="shared" si="86"/>
        <v>#REF!</v>
      </c>
      <c r="CU116" s="231" t="e">
        <f ca="1">IF(CT116&gt;0,INDIRECT(ADDRESS($CT116,4,,,#REF!)),"")</f>
        <v>#REF!</v>
      </c>
      <c r="CV116" s="100" t="e">
        <f t="shared" ca="1" si="87"/>
        <v>#REF!</v>
      </c>
      <c r="CW116" s="229">
        <f t="shared" ca="1" si="88"/>
        <v>23</v>
      </c>
      <c r="CX116" s="229" t="e">
        <f t="shared" ca="1" si="79"/>
        <v>#REF!</v>
      </c>
      <c r="CY116" s="250"/>
      <c r="CZ116" s="251">
        <f t="shared" ca="1" si="81"/>
        <v>0</v>
      </c>
      <c r="DB116" s="100">
        <f t="shared" ca="1" si="82"/>
        <v>0</v>
      </c>
      <c r="DC116" s="230">
        <f t="shared" ca="1" si="89"/>
        <v>0</v>
      </c>
    </row>
    <row r="117" spans="2:107" ht="16.149999999999999" customHeight="1" x14ac:dyDescent="0.2">
      <c r="B117" s="252" t="s">
        <v>222</v>
      </c>
      <c r="C117" s="253" t="s">
        <v>222</v>
      </c>
      <c r="D117" s="254" t="s">
        <v>222</v>
      </c>
      <c r="E117" s="522" t="s">
        <v>222</v>
      </c>
      <c r="F117" s="523" t="s">
        <v>222</v>
      </c>
      <c r="G117" s="255" t="s">
        <v>222</v>
      </c>
      <c r="H117" s="256" t="s">
        <v>222</v>
      </c>
      <c r="I117" s="257" t="s">
        <v>222</v>
      </c>
      <c r="J117" s="258" t="s">
        <v>222</v>
      </c>
      <c r="K117" s="259" t="s">
        <v>222</v>
      </c>
      <c r="L117" s="259" t="s">
        <v>222</v>
      </c>
      <c r="M117" s="259" t="s">
        <v>222</v>
      </c>
      <c r="N117" s="259" t="s">
        <v>222</v>
      </c>
      <c r="O117" s="259" t="s">
        <v>222</v>
      </c>
      <c r="P117" s="259" t="s">
        <v>222</v>
      </c>
      <c r="Q117" s="259" t="s">
        <v>222</v>
      </c>
      <c r="R117" s="259" t="s">
        <v>222</v>
      </c>
      <c r="S117" s="259" t="s">
        <v>222</v>
      </c>
      <c r="T117" s="259" t="s">
        <v>222</v>
      </c>
      <c r="U117" s="259" t="s">
        <v>222</v>
      </c>
      <c r="V117" s="259" t="s">
        <v>222</v>
      </c>
      <c r="W117" s="259" t="s">
        <v>222</v>
      </c>
      <c r="X117" s="259" t="s">
        <v>222</v>
      </c>
      <c r="Y117" s="259" t="s">
        <v>222</v>
      </c>
      <c r="Z117" s="259" t="s">
        <v>222</v>
      </c>
      <c r="AA117" s="259" t="s">
        <v>222</v>
      </c>
      <c r="AB117" s="259" t="s">
        <v>222</v>
      </c>
      <c r="AC117" s="259" t="s">
        <v>222</v>
      </c>
      <c r="AD117" s="259" t="s">
        <v>222</v>
      </c>
      <c r="AE117" s="259" t="s">
        <v>222</v>
      </c>
      <c r="AF117" s="259" t="s">
        <v>222</v>
      </c>
      <c r="AG117" s="259" t="s">
        <v>222</v>
      </c>
      <c r="AH117" s="259" t="s">
        <v>222</v>
      </c>
      <c r="AI117" s="259" t="s">
        <v>222</v>
      </c>
      <c r="AJ117" s="259" t="s">
        <v>222</v>
      </c>
      <c r="AK117" s="259" t="s">
        <v>222</v>
      </c>
      <c r="AL117" s="259" t="s">
        <v>222</v>
      </c>
      <c r="AM117" s="259" t="s">
        <v>222</v>
      </c>
      <c r="AN117" s="259" t="s">
        <v>222</v>
      </c>
      <c r="AO117" s="259" t="s">
        <v>222</v>
      </c>
      <c r="AP117" s="259" t="s">
        <v>222</v>
      </c>
      <c r="AQ117" s="259" t="s">
        <v>222</v>
      </c>
      <c r="AR117" s="259" t="s">
        <v>222</v>
      </c>
      <c r="AS117" s="259" t="s">
        <v>222</v>
      </c>
      <c r="AT117" s="259" t="s">
        <v>222</v>
      </c>
      <c r="AU117" s="259" t="s">
        <v>222</v>
      </c>
      <c r="AV117" s="259" t="s">
        <v>222</v>
      </c>
      <c r="AW117" s="259" t="s">
        <v>222</v>
      </c>
      <c r="AX117" s="259" t="s">
        <v>222</v>
      </c>
      <c r="AY117" s="259" t="s">
        <v>222</v>
      </c>
      <c r="AZ117" s="259" t="s">
        <v>222</v>
      </c>
      <c r="BA117" s="259" t="s">
        <v>222</v>
      </c>
      <c r="BB117" s="259" t="s">
        <v>222</v>
      </c>
      <c r="BC117" s="259" t="s">
        <v>222</v>
      </c>
      <c r="BD117" s="259" t="s">
        <v>222</v>
      </c>
      <c r="BE117" s="259" t="s">
        <v>222</v>
      </c>
      <c r="BF117" s="259" t="s">
        <v>222</v>
      </c>
      <c r="BG117" s="259" t="s">
        <v>222</v>
      </c>
      <c r="BH117" s="259" t="s">
        <v>222</v>
      </c>
      <c r="BI117" s="259" t="s">
        <v>222</v>
      </c>
      <c r="BJ117" s="259" t="s">
        <v>222</v>
      </c>
      <c r="BK117" s="259" t="s">
        <v>222</v>
      </c>
      <c r="BL117" s="259" t="s">
        <v>222</v>
      </c>
      <c r="BM117" s="259" t="s">
        <v>222</v>
      </c>
      <c r="BN117" s="259" t="s">
        <v>222</v>
      </c>
      <c r="BO117" s="259" t="s">
        <v>222</v>
      </c>
      <c r="BP117" s="259" t="s">
        <v>222</v>
      </c>
      <c r="BQ117" s="257" t="s">
        <v>222</v>
      </c>
      <c r="BR117" s="257" t="s">
        <v>222</v>
      </c>
      <c r="BS117" s="257" t="s">
        <v>222</v>
      </c>
      <c r="BT117" s="257" t="s">
        <v>222</v>
      </c>
      <c r="BU117" s="257" t="s">
        <v>222</v>
      </c>
      <c r="BV117" s="257" t="s">
        <v>222</v>
      </c>
      <c r="BW117" s="257" t="s">
        <v>222</v>
      </c>
      <c r="BX117" s="257" t="s">
        <v>222</v>
      </c>
      <c r="BY117" s="257" t="s">
        <v>222</v>
      </c>
      <c r="BZ117" s="257" t="s">
        <v>222</v>
      </c>
      <c r="CA117" s="257" t="s">
        <v>222</v>
      </c>
      <c r="CB117" s="257" t="s">
        <v>222</v>
      </c>
      <c r="CC117" s="257" t="s">
        <v>222</v>
      </c>
      <c r="CD117" s="257" t="s">
        <v>222</v>
      </c>
      <c r="CE117" s="257" t="s">
        <v>222</v>
      </c>
      <c r="CF117" s="257" t="s">
        <v>222</v>
      </c>
      <c r="CG117" s="257" t="s">
        <v>222</v>
      </c>
      <c r="CH117" s="257" t="s">
        <v>222</v>
      </c>
      <c r="CI117" s="257" t="s">
        <v>222</v>
      </c>
      <c r="CJ117" s="257" t="s">
        <v>222</v>
      </c>
      <c r="CK117" s="257" t="s">
        <v>222</v>
      </c>
      <c r="CM117" s="100">
        <v>24</v>
      </c>
      <c r="CN117" s="229" t="e">
        <f t="shared" si="83"/>
        <v>#REF!</v>
      </c>
      <c r="CO117" s="229" t="e">
        <f ca="1">IF(CN117&gt;0,INDIRECT(ADDRESS($CN117,7,,,#REF!)),"")</f>
        <v>#REF!</v>
      </c>
      <c r="CP117" s="229" t="e">
        <f t="shared" ca="1" si="84"/>
        <v>#REF!</v>
      </c>
      <c r="CQ117" s="230">
        <f t="shared" ca="1" si="90"/>
        <v>0</v>
      </c>
      <c r="CR117" s="227"/>
      <c r="CS117" s="248">
        <f t="shared" si="85"/>
        <v>24</v>
      </c>
      <c r="CT117" s="229" t="e">
        <f t="shared" si="86"/>
        <v>#REF!</v>
      </c>
      <c r="CU117" s="231" t="e">
        <f ca="1">IF(CT117&gt;0,INDIRECT(ADDRESS($CT117,4,,,#REF!)),"")</f>
        <v>#REF!</v>
      </c>
      <c r="CV117" s="100" t="e">
        <f t="shared" ca="1" si="87"/>
        <v>#REF!</v>
      </c>
      <c r="CW117" s="229">
        <f t="shared" ca="1" si="88"/>
        <v>24</v>
      </c>
      <c r="CX117" s="229" t="e">
        <f t="shared" ca="1" si="79"/>
        <v>#REF!</v>
      </c>
      <c r="CY117" s="250"/>
      <c r="CZ117" s="251">
        <f t="shared" ca="1" si="81"/>
        <v>0</v>
      </c>
      <c r="DB117" s="100">
        <f t="shared" ca="1" si="82"/>
        <v>0</v>
      </c>
      <c r="DC117" s="230">
        <f t="shared" ca="1" si="89"/>
        <v>0</v>
      </c>
    </row>
    <row r="118" spans="2:107" ht="16.149999999999999" customHeight="1" x14ac:dyDescent="0.2">
      <c r="B118" s="252" t="s">
        <v>222</v>
      </c>
      <c r="C118" s="253" t="s">
        <v>222</v>
      </c>
      <c r="D118" s="254" t="s">
        <v>222</v>
      </c>
      <c r="E118" s="522" t="s">
        <v>222</v>
      </c>
      <c r="F118" s="523" t="s">
        <v>222</v>
      </c>
      <c r="G118" s="255" t="s">
        <v>222</v>
      </c>
      <c r="H118" s="256" t="s">
        <v>222</v>
      </c>
      <c r="I118" s="257" t="s">
        <v>222</v>
      </c>
      <c r="J118" s="258" t="s">
        <v>222</v>
      </c>
      <c r="K118" s="259" t="s">
        <v>222</v>
      </c>
      <c r="L118" s="259" t="s">
        <v>222</v>
      </c>
      <c r="M118" s="259" t="s">
        <v>222</v>
      </c>
      <c r="N118" s="259" t="s">
        <v>222</v>
      </c>
      <c r="O118" s="259" t="s">
        <v>222</v>
      </c>
      <c r="P118" s="259" t="s">
        <v>222</v>
      </c>
      <c r="Q118" s="259" t="s">
        <v>222</v>
      </c>
      <c r="R118" s="259" t="s">
        <v>222</v>
      </c>
      <c r="S118" s="259" t="s">
        <v>222</v>
      </c>
      <c r="T118" s="259" t="s">
        <v>222</v>
      </c>
      <c r="U118" s="259" t="s">
        <v>222</v>
      </c>
      <c r="V118" s="259" t="s">
        <v>222</v>
      </c>
      <c r="W118" s="259" t="s">
        <v>222</v>
      </c>
      <c r="X118" s="259" t="s">
        <v>222</v>
      </c>
      <c r="Y118" s="259" t="s">
        <v>222</v>
      </c>
      <c r="Z118" s="259" t="s">
        <v>222</v>
      </c>
      <c r="AA118" s="259" t="s">
        <v>222</v>
      </c>
      <c r="AB118" s="259" t="s">
        <v>222</v>
      </c>
      <c r="AC118" s="259" t="s">
        <v>222</v>
      </c>
      <c r="AD118" s="259" t="s">
        <v>222</v>
      </c>
      <c r="AE118" s="259" t="s">
        <v>222</v>
      </c>
      <c r="AF118" s="259" t="s">
        <v>222</v>
      </c>
      <c r="AG118" s="259" t="s">
        <v>222</v>
      </c>
      <c r="AH118" s="259" t="s">
        <v>222</v>
      </c>
      <c r="AI118" s="259" t="s">
        <v>222</v>
      </c>
      <c r="AJ118" s="259" t="s">
        <v>222</v>
      </c>
      <c r="AK118" s="259" t="s">
        <v>222</v>
      </c>
      <c r="AL118" s="259" t="s">
        <v>222</v>
      </c>
      <c r="AM118" s="259" t="s">
        <v>222</v>
      </c>
      <c r="AN118" s="259" t="s">
        <v>222</v>
      </c>
      <c r="AO118" s="259" t="s">
        <v>222</v>
      </c>
      <c r="AP118" s="259" t="s">
        <v>222</v>
      </c>
      <c r="AQ118" s="259" t="s">
        <v>222</v>
      </c>
      <c r="AR118" s="259" t="s">
        <v>222</v>
      </c>
      <c r="AS118" s="259" t="s">
        <v>222</v>
      </c>
      <c r="AT118" s="259" t="s">
        <v>222</v>
      </c>
      <c r="AU118" s="259" t="s">
        <v>222</v>
      </c>
      <c r="AV118" s="259" t="s">
        <v>222</v>
      </c>
      <c r="AW118" s="259" t="s">
        <v>222</v>
      </c>
      <c r="AX118" s="259" t="s">
        <v>222</v>
      </c>
      <c r="AY118" s="259" t="s">
        <v>222</v>
      </c>
      <c r="AZ118" s="259" t="s">
        <v>222</v>
      </c>
      <c r="BA118" s="259" t="s">
        <v>222</v>
      </c>
      <c r="BB118" s="259" t="s">
        <v>222</v>
      </c>
      <c r="BC118" s="259" t="s">
        <v>222</v>
      </c>
      <c r="BD118" s="259" t="s">
        <v>222</v>
      </c>
      <c r="BE118" s="259" t="s">
        <v>222</v>
      </c>
      <c r="BF118" s="259" t="s">
        <v>222</v>
      </c>
      <c r="BG118" s="259" t="s">
        <v>222</v>
      </c>
      <c r="BH118" s="259" t="s">
        <v>222</v>
      </c>
      <c r="BI118" s="259" t="s">
        <v>222</v>
      </c>
      <c r="BJ118" s="259" t="s">
        <v>222</v>
      </c>
      <c r="BK118" s="259" t="s">
        <v>222</v>
      </c>
      <c r="BL118" s="259" t="s">
        <v>222</v>
      </c>
      <c r="BM118" s="259" t="s">
        <v>222</v>
      </c>
      <c r="BN118" s="259" t="s">
        <v>222</v>
      </c>
      <c r="BO118" s="259" t="s">
        <v>222</v>
      </c>
      <c r="BP118" s="259" t="s">
        <v>222</v>
      </c>
      <c r="BQ118" s="257" t="s">
        <v>222</v>
      </c>
      <c r="BR118" s="257" t="s">
        <v>222</v>
      </c>
      <c r="BS118" s="257" t="s">
        <v>222</v>
      </c>
      <c r="BT118" s="257" t="s">
        <v>222</v>
      </c>
      <c r="BU118" s="257" t="s">
        <v>222</v>
      </c>
      <c r="BV118" s="257" t="s">
        <v>222</v>
      </c>
      <c r="BW118" s="257" t="s">
        <v>222</v>
      </c>
      <c r="BX118" s="257" t="s">
        <v>222</v>
      </c>
      <c r="BY118" s="257" t="s">
        <v>222</v>
      </c>
      <c r="BZ118" s="257" t="s">
        <v>222</v>
      </c>
      <c r="CA118" s="257" t="s">
        <v>222</v>
      </c>
      <c r="CB118" s="257" t="s">
        <v>222</v>
      </c>
      <c r="CC118" s="257" t="s">
        <v>222</v>
      </c>
      <c r="CD118" s="257" t="s">
        <v>222</v>
      </c>
      <c r="CE118" s="257" t="s">
        <v>222</v>
      </c>
      <c r="CF118" s="257" t="s">
        <v>222</v>
      </c>
      <c r="CG118" s="257" t="s">
        <v>222</v>
      </c>
      <c r="CH118" s="257" t="s">
        <v>222</v>
      </c>
      <c r="CI118" s="257" t="s">
        <v>222</v>
      </c>
      <c r="CJ118" s="257" t="s">
        <v>222</v>
      </c>
      <c r="CK118" s="257" t="s">
        <v>222</v>
      </c>
      <c r="CM118" s="100">
        <v>25</v>
      </c>
      <c r="CN118" s="229" t="e">
        <f t="shared" si="83"/>
        <v>#REF!</v>
      </c>
      <c r="CO118" s="229" t="e">
        <f ca="1">IF(CN118&gt;0,INDIRECT(ADDRESS($CN118,7,,,#REF!)),"")</f>
        <v>#REF!</v>
      </c>
      <c r="CP118" s="229" t="e">
        <f t="shared" ca="1" si="84"/>
        <v>#REF!</v>
      </c>
      <c r="CQ118" s="230">
        <f t="shared" ca="1" si="90"/>
        <v>0</v>
      </c>
      <c r="CR118" s="227"/>
      <c r="CS118" s="248">
        <f t="shared" si="85"/>
        <v>25</v>
      </c>
      <c r="CT118" s="229" t="e">
        <f t="shared" si="86"/>
        <v>#REF!</v>
      </c>
      <c r="CU118" s="231" t="e">
        <f ca="1">IF(CT118&gt;0,INDIRECT(ADDRESS($CT118,4,,,#REF!)),"")</f>
        <v>#REF!</v>
      </c>
      <c r="CV118" s="100" t="e">
        <f t="shared" ca="1" si="87"/>
        <v>#REF!</v>
      </c>
      <c r="CW118" s="229">
        <f t="shared" ca="1" si="88"/>
        <v>25</v>
      </c>
      <c r="CX118" s="229" t="e">
        <f t="shared" ca="1" si="79"/>
        <v>#REF!</v>
      </c>
      <c r="CY118" s="250"/>
      <c r="CZ118" s="251">
        <f t="shared" ca="1" si="81"/>
        <v>0</v>
      </c>
      <c r="DB118" s="100">
        <f t="shared" ca="1" si="82"/>
        <v>0</v>
      </c>
      <c r="DC118" s="230">
        <f t="shared" ca="1" si="89"/>
        <v>0</v>
      </c>
    </row>
    <row r="119" spans="2:107" ht="16.149999999999999" customHeight="1" x14ac:dyDescent="0.2">
      <c r="B119" s="252" t="s">
        <v>222</v>
      </c>
      <c r="C119" s="253" t="s">
        <v>222</v>
      </c>
      <c r="D119" s="254" t="s">
        <v>222</v>
      </c>
      <c r="E119" s="522" t="s">
        <v>222</v>
      </c>
      <c r="F119" s="523" t="s">
        <v>222</v>
      </c>
      <c r="G119" s="255" t="s">
        <v>222</v>
      </c>
      <c r="H119" s="256" t="s">
        <v>222</v>
      </c>
      <c r="I119" s="257" t="s">
        <v>222</v>
      </c>
      <c r="J119" s="258" t="s">
        <v>222</v>
      </c>
      <c r="K119" s="259" t="s">
        <v>222</v>
      </c>
      <c r="L119" s="259" t="s">
        <v>222</v>
      </c>
      <c r="M119" s="259" t="s">
        <v>222</v>
      </c>
      <c r="N119" s="259" t="s">
        <v>222</v>
      </c>
      <c r="O119" s="259" t="s">
        <v>222</v>
      </c>
      <c r="P119" s="259" t="s">
        <v>222</v>
      </c>
      <c r="Q119" s="259" t="s">
        <v>222</v>
      </c>
      <c r="R119" s="259" t="s">
        <v>222</v>
      </c>
      <c r="S119" s="259" t="s">
        <v>222</v>
      </c>
      <c r="T119" s="259" t="s">
        <v>222</v>
      </c>
      <c r="U119" s="259" t="s">
        <v>222</v>
      </c>
      <c r="V119" s="259" t="s">
        <v>222</v>
      </c>
      <c r="W119" s="259" t="s">
        <v>222</v>
      </c>
      <c r="X119" s="259" t="s">
        <v>222</v>
      </c>
      <c r="Y119" s="259" t="s">
        <v>222</v>
      </c>
      <c r="Z119" s="259" t="s">
        <v>222</v>
      </c>
      <c r="AA119" s="259" t="s">
        <v>222</v>
      </c>
      <c r="AB119" s="259" t="s">
        <v>222</v>
      </c>
      <c r="AC119" s="259" t="s">
        <v>222</v>
      </c>
      <c r="AD119" s="259" t="s">
        <v>222</v>
      </c>
      <c r="AE119" s="259" t="s">
        <v>222</v>
      </c>
      <c r="AF119" s="259" t="s">
        <v>222</v>
      </c>
      <c r="AG119" s="259" t="s">
        <v>222</v>
      </c>
      <c r="AH119" s="259" t="s">
        <v>222</v>
      </c>
      <c r="AI119" s="259" t="s">
        <v>222</v>
      </c>
      <c r="AJ119" s="259" t="s">
        <v>222</v>
      </c>
      <c r="AK119" s="259" t="s">
        <v>222</v>
      </c>
      <c r="AL119" s="259" t="s">
        <v>222</v>
      </c>
      <c r="AM119" s="259" t="s">
        <v>222</v>
      </c>
      <c r="AN119" s="259" t="s">
        <v>222</v>
      </c>
      <c r="AO119" s="259" t="s">
        <v>222</v>
      </c>
      <c r="AP119" s="259" t="s">
        <v>222</v>
      </c>
      <c r="AQ119" s="259" t="s">
        <v>222</v>
      </c>
      <c r="AR119" s="259" t="s">
        <v>222</v>
      </c>
      <c r="AS119" s="259" t="s">
        <v>222</v>
      </c>
      <c r="AT119" s="259" t="s">
        <v>222</v>
      </c>
      <c r="AU119" s="259" t="s">
        <v>222</v>
      </c>
      <c r="AV119" s="259" t="s">
        <v>222</v>
      </c>
      <c r="AW119" s="259" t="s">
        <v>222</v>
      </c>
      <c r="AX119" s="259" t="s">
        <v>222</v>
      </c>
      <c r="AY119" s="259" t="s">
        <v>222</v>
      </c>
      <c r="AZ119" s="259" t="s">
        <v>222</v>
      </c>
      <c r="BA119" s="259" t="s">
        <v>222</v>
      </c>
      <c r="BB119" s="259" t="s">
        <v>222</v>
      </c>
      <c r="BC119" s="259" t="s">
        <v>222</v>
      </c>
      <c r="BD119" s="259" t="s">
        <v>222</v>
      </c>
      <c r="BE119" s="259" t="s">
        <v>222</v>
      </c>
      <c r="BF119" s="259" t="s">
        <v>222</v>
      </c>
      <c r="BG119" s="259" t="s">
        <v>222</v>
      </c>
      <c r="BH119" s="259" t="s">
        <v>222</v>
      </c>
      <c r="BI119" s="259" t="s">
        <v>222</v>
      </c>
      <c r="BJ119" s="259" t="s">
        <v>222</v>
      </c>
      <c r="BK119" s="259" t="s">
        <v>222</v>
      </c>
      <c r="BL119" s="259" t="s">
        <v>222</v>
      </c>
      <c r="BM119" s="259" t="s">
        <v>222</v>
      </c>
      <c r="BN119" s="259" t="s">
        <v>222</v>
      </c>
      <c r="BO119" s="259" t="s">
        <v>222</v>
      </c>
      <c r="BP119" s="259" t="s">
        <v>222</v>
      </c>
      <c r="BQ119" s="257" t="s">
        <v>222</v>
      </c>
      <c r="BR119" s="257" t="s">
        <v>222</v>
      </c>
      <c r="BS119" s="257" t="s">
        <v>222</v>
      </c>
      <c r="BT119" s="257" t="s">
        <v>222</v>
      </c>
      <c r="BU119" s="257" t="s">
        <v>222</v>
      </c>
      <c r="BV119" s="257" t="s">
        <v>222</v>
      </c>
      <c r="BW119" s="257" t="s">
        <v>222</v>
      </c>
      <c r="BX119" s="257" t="s">
        <v>222</v>
      </c>
      <c r="BY119" s="257" t="s">
        <v>222</v>
      </c>
      <c r="BZ119" s="257" t="s">
        <v>222</v>
      </c>
      <c r="CA119" s="257" t="s">
        <v>222</v>
      </c>
      <c r="CB119" s="257" t="s">
        <v>222</v>
      </c>
      <c r="CC119" s="257" t="s">
        <v>222</v>
      </c>
      <c r="CD119" s="257" t="s">
        <v>222</v>
      </c>
      <c r="CE119" s="257" t="s">
        <v>222</v>
      </c>
      <c r="CF119" s="257" t="s">
        <v>222</v>
      </c>
      <c r="CG119" s="257" t="s">
        <v>222</v>
      </c>
      <c r="CH119" s="257" t="s">
        <v>222</v>
      </c>
      <c r="CI119" s="257" t="s">
        <v>222</v>
      </c>
      <c r="CJ119" s="257" t="s">
        <v>222</v>
      </c>
      <c r="CK119" s="257" t="s">
        <v>222</v>
      </c>
      <c r="CM119" s="100">
        <v>26</v>
      </c>
      <c r="CN119" s="229" t="e">
        <f t="shared" si="83"/>
        <v>#REF!</v>
      </c>
      <c r="CO119" s="229" t="e">
        <f ca="1">IF(CN119&gt;0,INDIRECT(ADDRESS($CN119,7,,,#REF!)),"")</f>
        <v>#REF!</v>
      </c>
      <c r="CP119" s="229" t="e">
        <f t="shared" ca="1" si="84"/>
        <v>#REF!</v>
      </c>
      <c r="CQ119" s="230">
        <f t="shared" ca="1" si="90"/>
        <v>0</v>
      </c>
      <c r="CR119" s="227"/>
      <c r="CS119" s="248">
        <f t="shared" si="85"/>
        <v>26</v>
      </c>
      <c r="CT119" s="229" t="e">
        <f t="shared" si="86"/>
        <v>#REF!</v>
      </c>
      <c r="CU119" s="231" t="e">
        <f ca="1">IF(CT119&gt;0,INDIRECT(ADDRESS($CT119,4,,,#REF!)),"")</f>
        <v>#REF!</v>
      </c>
      <c r="CV119" s="100" t="e">
        <f t="shared" ca="1" si="87"/>
        <v>#REF!</v>
      </c>
      <c r="CW119" s="229">
        <f t="shared" ca="1" si="88"/>
        <v>26</v>
      </c>
      <c r="CX119" s="229" t="e">
        <f t="shared" ca="1" si="79"/>
        <v>#REF!</v>
      </c>
      <c r="CY119" s="250"/>
      <c r="CZ119" s="251">
        <f t="shared" ca="1" si="81"/>
        <v>0</v>
      </c>
      <c r="DB119" s="100">
        <f t="shared" ca="1" si="82"/>
        <v>0</v>
      </c>
      <c r="DC119" s="230">
        <f t="shared" ca="1" si="89"/>
        <v>0</v>
      </c>
    </row>
    <row r="120" spans="2:107" ht="16.149999999999999" customHeight="1" x14ac:dyDescent="0.2">
      <c r="B120" s="252" t="s">
        <v>222</v>
      </c>
      <c r="C120" s="253" t="s">
        <v>222</v>
      </c>
      <c r="D120" s="254" t="s">
        <v>222</v>
      </c>
      <c r="E120" s="522" t="s">
        <v>222</v>
      </c>
      <c r="F120" s="523" t="s">
        <v>222</v>
      </c>
      <c r="G120" s="255" t="s">
        <v>222</v>
      </c>
      <c r="H120" s="256" t="s">
        <v>222</v>
      </c>
      <c r="I120" s="257" t="s">
        <v>222</v>
      </c>
      <c r="J120" s="258" t="s">
        <v>222</v>
      </c>
      <c r="K120" s="259" t="s">
        <v>222</v>
      </c>
      <c r="L120" s="259" t="s">
        <v>222</v>
      </c>
      <c r="M120" s="259" t="s">
        <v>222</v>
      </c>
      <c r="N120" s="259" t="s">
        <v>222</v>
      </c>
      <c r="O120" s="259" t="s">
        <v>222</v>
      </c>
      <c r="P120" s="259" t="s">
        <v>222</v>
      </c>
      <c r="Q120" s="259" t="s">
        <v>222</v>
      </c>
      <c r="R120" s="259" t="s">
        <v>222</v>
      </c>
      <c r="S120" s="259" t="s">
        <v>222</v>
      </c>
      <c r="T120" s="259" t="s">
        <v>222</v>
      </c>
      <c r="U120" s="259" t="s">
        <v>222</v>
      </c>
      <c r="V120" s="259" t="s">
        <v>222</v>
      </c>
      <c r="W120" s="259" t="s">
        <v>222</v>
      </c>
      <c r="X120" s="259" t="s">
        <v>222</v>
      </c>
      <c r="Y120" s="259" t="s">
        <v>222</v>
      </c>
      <c r="Z120" s="259" t="s">
        <v>222</v>
      </c>
      <c r="AA120" s="259" t="s">
        <v>222</v>
      </c>
      <c r="AB120" s="259" t="s">
        <v>222</v>
      </c>
      <c r="AC120" s="259" t="s">
        <v>222</v>
      </c>
      <c r="AD120" s="259" t="s">
        <v>222</v>
      </c>
      <c r="AE120" s="259" t="s">
        <v>222</v>
      </c>
      <c r="AF120" s="259" t="s">
        <v>222</v>
      </c>
      <c r="AG120" s="259" t="s">
        <v>222</v>
      </c>
      <c r="AH120" s="259" t="s">
        <v>222</v>
      </c>
      <c r="AI120" s="259" t="s">
        <v>222</v>
      </c>
      <c r="AJ120" s="259" t="s">
        <v>222</v>
      </c>
      <c r="AK120" s="259" t="s">
        <v>222</v>
      </c>
      <c r="AL120" s="259" t="s">
        <v>222</v>
      </c>
      <c r="AM120" s="259" t="s">
        <v>222</v>
      </c>
      <c r="AN120" s="259" t="s">
        <v>222</v>
      </c>
      <c r="AO120" s="259" t="s">
        <v>222</v>
      </c>
      <c r="AP120" s="259" t="s">
        <v>222</v>
      </c>
      <c r="AQ120" s="259" t="s">
        <v>222</v>
      </c>
      <c r="AR120" s="259" t="s">
        <v>222</v>
      </c>
      <c r="AS120" s="259" t="s">
        <v>222</v>
      </c>
      <c r="AT120" s="259" t="s">
        <v>222</v>
      </c>
      <c r="AU120" s="259" t="s">
        <v>222</v>
      </c>
      <c r="AV120" s="259" t="s">
        <v>222</v>
      </c>
      <c r="AW120" s="259" t="s">
        <v>222</v>
      </c>
      <c r="AX120" s="259" t="s">
        <v>222</v>
      </c>
      <c r="AY120" s="259" t="s">
        <v>222</v>
      </c>
      <c r="AZ120" s="259" t="s">
        <v>222</v>
      </c>
      <c r="BA120" s="259" t="s">
        <v>222</v>
      </c>
      <c r="BB120" s="259" t="s">
        <v>222</v>
      </c>
      <c r="BC120" s="259" t="s">
        <v>222</v>
      </c>
      <c r="BD120" s="259" t="s">
        <v>222</v>
      </c>
      <c r="BE120" s="259" t="s">
        <v>222</v>
      </c>
      <c r="BF120" s="259" t="s">
        <v>222</v>
      </c>
      <c r="BG120" s="259" t="s">
        <v>222</v>
      </c>
      <c r="BH120" s="259" t="s">
        <v>222</v>
      </c>
      <c r="BI120" s="259" t="s">
        <v>222</v>
      </c>
      <c r="BJ120" s="259" t="s">
        <v>222</v>
      </c>
      <c r="BK120" s="259" t="s">
        <v>222</v>
      </c>
      <c r="BL120" s="259" t="s">
        <v>222</v>
      </c>
      <c r="BM120" s="259" t="s">
        <v>222</v>
      </c>
      <c r="BN120" s="259" t="s">
        <v>222</v>
      </c>
      <c r="BO120" s="259" t="s">
        <v>222</v>
      </c>
      <c r="BP120" s="259" t="s">
        <v>222</v>
      </c>
      <c r="BQ120" s="257" t="s">
        <v>222</v>
      </c>
      <c r="BR120" s="257" t="s">
        <v>222</v>
      </c>
      <c r="BS120" s="257" t="s">
        <v>222</v>
      </c>
      <c r="BT120" s="257" t="s">
        <v>222</v>
      </c>
      <c r="BU120" s="257" t="s">
        <v>222</v>
      </c>
      <c r="BV120" s="257" t="s">
        <v>222</v>
      </c>
      <c r="BW120" s="257" t="s">
        <v>222</v>
      </c>
      <c r="BX120" s="257" t="s">
        <v>222</v>
      </c>
      <c r="BY120" s="257" t="s">
        <v>222</v>
      </c>
      <c r="BZ120" s="257" t="s">
        <v>222</v>
      </c>
      <c r="CA120" s="257" t="s">
        <v>222</v>
      </c>
      <c r="CB120" s="257" t="s">
        <v>222</v>
      </c>
      <c r="CC120" s="257" t="s">
        <v>222</v>
      </c>
      <c r="CD120" s="257" t="s">
        <v>222</v>
      </c>
      <c r="CE120" s="257" t="s">
        <v>222</v>
      </c>
      <c r="CF120" s="257" t="s">
        <v>222</v>
      </c>
      <c r="CG120" s="257" t="s">
        <v>222</v>
      </c>
      <c r="CH120" s="257" t="s">
        <v>222</v>
      </c>
      <c r="CI120" s="257" t="s">
        <v>222</v>
      </c>
      <c r="CJ120" s="257" t="s">
        <v>222</v>
      </c>
      <c r="CK120" s="257" t="s">
        <v>222</v>
      </c>
      <c r="CM120" s="100">
        <v>27</v>
      </c>
      <c r="CN120" s="229" t="e">
        <f t="shared" si="83"/>
        <v>#REF!</v>
      </c>
      <c r="CO120" s="229" t="e">
        <f ca="1">IF(CN120&gt;0,INDIRECT(ADDRESS($CN120,7,,,#REF!)),"")</f>
        <v>#REF!</v>
      </c>
      <c r="CP120" s="229" t="e">
        <f t="shared" ca="1" si="84"/>
        <v>#REF!</v>
      </c>
      <c r="CQ120" s="230">
        <f t="shared" ca="1" si="90"/>
        <v>0</v>
      </c>
      <c r="CR120" s="227"/>
      <c r="CS120" s="248">
        <f t="shared" si="85"/>
        <v>27</v>
      </c>
      <c r="CT120" s="229" t="e">
        <f t="shared" si="86"/>
        <v>#REF!</v>
      </c>
      <c r="CU120" s="231" t="e">
        <f ca="1">IF(CT120&gt;0,INDIRECT(ADDRESS($CT120,4,,,#REF!)),"")</f>
        <v>#REF!</v>
      </c>
      <c r="CV120" s="100" t="e">
        <f t="shared" ca="1" si="87"/>
        <v>#REF!</v>
      </c>
      <c r="CW120" s="229">
        <f t="shared" ca="1" si="88"/>
        <v>27</v>
      </c>
      <c r="CX120" s="229" t="e">
        <f t="shared" ca="1" si="79"/>
        <v>#REF!</v>
      </c>
      <c r="CY120" s="250"/>
      <c r="CZ120" s="251">
        <f t="shared" ca="1" si="81"/>
        <v>0</v>
      </c>
      <c r="DB120" s="100">
        <f t="shared" ca="1" si="82"/>
        <v>0</v>
      </c>
      <c r="DC120" s="230">
        <f t="shared" ca="1" si="89"/>
        <v>0</v>
      </c>
    </row>
    <row r="121" spans="2:107" ht="16.149999999999999" customHeight="1" x14ac:dyDescent="0.2">
      <c r="B121" s="252" t="s">
        <v>222</v>
      </c>
      <c r="C121" s="253" t="s">
        <v>222</v>
      </c>
      <c r="D121" s="254" t="s">
        <v>222</v>
      </c>
      <c r="E121" s="522" t="s">
        <v>222</v>
      </c>
      <c r="F121" s="523" t="s">
        <v>222</v>
      </c>
      <c r="G121" s="255" t="s">
        <v>222</v>
      </c>
      <c r="H121" s="256" t="s">
        <v>222</v>
      </c>
      <c r="I121" s="257" t="s">
        <v>222</v>
      </c>
      <c r="J121" s="258" t="s">
        <v>222</v>
      </c>
      <c r="K121" s="259" t="s">
        <v>222</v>
      </c>
      <c r="L121" s="259" t="s">
        <v>222</v>
      </c>
      <c r="M121" s="259" t="s">
        <v>222</v>
      </c>
      <c r="N121" s="259" t="s">
        <v>222</v>
      </c>
      <c r="O121" s="259" t="s">
        <v>222</v>
      </c>
      <c r="P121" s="259" t="s">
        <v>222</v>
      </c>
      <c r="Q121" s="259" t="s">
        <v>222</v>
      </c>
      <c r="R121" s="259" t="s">
        <v>222</v>
      </c>
      <c r="S121" s="259" t="s">
        <v>222</v>
      </c>
      <c r="T121" s="259" t="s">
        <v>222</v>
      </c>
      <c r="U121" s="259" t="s">
        <v>222</v>
      </c>
      <c r="V121" s="259" t="s">
        <v>222</v>
      </c>
      <c r="W121" s="259" t="s">
        <v>222</v>
      </c>
      <c r="X121" s="259" t="s">
        <v>222</v>
      </c>
      <c r="Y121" s="259" t="s">
        <v>222</v>
      </c>
      <c r="Z121" s="259" t="s">
        <v>222</v>
      </c>
      <c r="AA121" s="259" t="s">
        <v>222</v>
      </c>
      <c r="AB121" s="259" t="s">
        <v>222</v>
      </c>
      <c r="AC121" s="259" t="s">
        <v>222</v>
      </c>
      <c r="AD121" s="259" t="s">
        <v>222</v>
      </c>
      <c r="AE121" s="259" t="s">
        <v>222</v>
      </c>
      <c r="AF121" s="259" t="s">
        <v>222</v>
      </c>
      <c r="AG121" s="259" t="s">
        <v>222</v>
      </c>
      <c r="AH121" s="259" t="s">
        <v>222</v>
      </c>
      <c r="AI121" s="259" t="s">
        <v>222</v>
      </c>
      <c r="AJ121" s="259" t="s">
        <v>222</v>
      </c>
      <c r="AK121" s="259" t="s">
        <v>222</v>
      </c>
      <c r="AL121" s="259" t="s">
        <v>222</v>
      </c>
      <c r="AM121" s="259" t="s">
        <v>222</v>
      </c>
      <c r="AN121" s="259" t="s">
        <v>222</v>
      </c>
      <c r="AO121" s="259" t="s">
        <v>222</v>
      </c>
      <c r="AP121" s="259" t="s">
        <v>222</v>
      </c>
      <c r="AQ121" s="259" t="s">
        <v>222</v>
      </c>
      <c r="AR121" s="259" t="s">
        <v>222</v>
      </c>
      <c r="AS121" s="259" t="s">
        <v>222</v>
      </c>
      <c r="AT121" s="259" t="s">
        <v>222</v>
      </c>
      <c r="AU121" s="259" t="s">
        <v>222</v>
      </c>
      <c r="AV121" s="259" t="s">
        <v>222</v>
      </c>
      <c r="AW121" s="259" t="s">
        <v>222</v>
      </c>
      <c r="AX121" s="259" t="s">
        <v>222</v>
      </c>
      <c r="AY121" s="259" t="s">
        <v>222</v>
      </c>
      <c r="AZ121" s="259" t="s">
        <v>222</v>
      </c>
      <c r="BA121" s="259" t="s">
        <v>222</v>
      </c>
      <c r="BB121" s="259" t="s">
        <v>222</v>
      </c>
      <c r="BC121" s="259" t="s">
        <v>222</v>
      </c>
      <c r="BD121" s="259" t="s">
        <v>222</v>
      </c>
      <c r="BE121" s="259" t="s">
        <v>222</v>
      </c>
      <c r="BF121" s="259" t="s">
        <v>222</v>
      </c>
      <c r="BG121" s="259" t="s">
        <v>222</v>
      </c>
      <c r="BH121" s="259" t="s">
        <v>222</v>
      </c>
      <c r="BI121" s="259" t="s">
        <v>222</v>
      </c>
      <c r="BJ121" s="259" t="s">
        <v>222</v>
      </c>
      <c r="BK121" s="259" t="s">
        <v>222</v>
      </c>
      <c r="BL121" s="259" t="s">
        <v>222</v>
      </c>
      <c r="BM121" s="259" t="s">
        <v>222</v>
      </c>
      <c r="BN121" s="259" t="s">
        <v>222</v>
      </c>
      <c r="BO121" s="259" t="s">
        <v>222</v>
      </c>
      <c r="BP121" s="259" t="s">
        <v>222</v>
      </c>
      <c r="BQ121" s="257" t="s">
        <v>222</v>
      </c>
      <c r="BR121" s="257" t="s">
        <v>222</v>
      </c>
      <c r="BS121" s="257" t="s">
        <v>222</v>
      </c>
      <c r="BT121" s="257" t="s">
        <v>222</v>
      </c>
      <c r="BU121" s="257" t="s">
        <v>222</v>
      </c>
      <c r="BV121" s="257" t="s">
        <v>222</v>
      </c>
      <c r="BW121" s="257" t="s">
        <v>222</v>
      </c>
      <c r="BX121" s="257" t="s">
        <v>222</v>
      </c>
      <c r="BY121" s="257" t="s">
        <v>222</v>
      </c>
      <c r="BZ121" s="257" t="s">
        <v>222</v>
      </c>
      <c r="CA121" s="257" t="s">
        <v>222</v>
      </c>
      <c r="CB121" s="257" t="s">
        <v>222</v>
      </c>
      <c r="CC121" s="257" t="s">
        <v>222</v>
      </c>
      <c r="CD121" s="257" t="s">
        <v>222</v>
      </c>
      <c r="CE121" s="257" t="s">
        <v>222</v>
      </c>
      <c r="CF121" s="257" t="s">
        <v>222</v>
      </c>
      <c r="CG121" s="257" t="s">
        <v>222</v>
      </c>
      <c r="CH121" s="257" t="s">
        <v>222</v>
      </c>
      <c r="CI121" s="257" t="s">
        <v>222</v>
      </c>
      <c r="CJ121" s="257" t="s">
        <v>222</v>
      </c>
      <c r="CK121" s="257" t="s">
        <v>222</v>
      </c>
      <c r="CM121" s="100">
        <v>28</v>
      </c>
      <c r="CN121" s="229" t="e">
        <f t="shared" si="83"/>
        <v>#REF!</v>
      </c>
      <c r="CO121" s="229" t="e">
        <f ca="1">IF(CN121&gt;0,INDIRECT(ADDRESS($CN121,7,,,#REF!)),"")</f>
        <v>#REF!</v>
      </c>
      <c r="CP121" s="229" t="e">
        <f t="shared" ca="1" si="84"/>
        <v>#REF!</v>
      </c>
      <c r="CQ121" s="230">
        <f t="shared" ca="1" si="90"/>
        <v>0</v>
      </c>
      <c r="CR121" s="227"/>
      <c r="CS121" s="248">
        <f t="shared" si="85"/>
        <v>28</v>
      </c>
      <c r="CT121" s="229" t="e">
        <f t="shared" si="86"/>
        <v>#REF!</v>
      </c>
      <c r="CU121" s="231" t="e">
        <f ca="1">IF(CT121&gt;0,INDIRECT(ADDRESS($CT121,4,,,#REF!)),"")</f>
        <v>#REF!</v>
      </c>
      <c r="CV121" s="100" t="e">
        <f t="shared" ca="1" si="87"/>
        <v>#REF!</v>
      </c>
      <c r="CW121" s="229">
        <f t="shared" ca="1" si="88"/>
        <v>28</v>
      </c>
      <c r="CX121" s="229" t="e">
        <f t="shared" ca="1" si="79"/>
        <v>#REF!</v>
      </c>
      <c r="CY121" s="250"/>
      <c r="CZ121" s="251">
        <f t="shared" ca="1" si="81"/>
        <v>0</v>
      </c>
      <c r="DB121" s="100">
        <f t="shared" ca="1" si="82"/>
        <v>0</v>
      </c>
      <c r="DC121" s="230">
        <f t="shared" ca="1" si="89"/>
        <v>0</v>
      </c>
    </row>
    <row r="122" spans="2:107" ht="16.149999999999999" customHeight="1" x14ac:dyDescent="0.2">
      <c r="B122" s="252" t="s">
        <v>222</v>
      </c>
      <c r="C122" s="253" t="s">
        <v>222</v>
      </c>
      <c r="D122" s="254" t="s">
        <v>222</v>
      </c>
      <c r="E122" s="522" t="s">
        <v>222</v>
      </c>
      <c r="F122" s="523" t="s">
        <v>222</v>
      </c>
      <c r="G122" s="255" t="s">
        <v>222</v>
      </c>
      <c r="H122" s="256" t="s">
        <v>222</v>
      </c>
      <c r="I122" s="257" t="s">
        <v>222</v>
      </c>
      <c r="J122" s="258" t="s">
        <v>222</v>
      </c>
      <c r="K122" s="259" t="s">
        <v>222</v>
      </c>
      <c r="L122" s="259" t="s">
        <v>222</v>
      </c>
      <c r="M122" s="259" t="s">
        <v>222</v>
      </c>
      <c r="N122" s="259" t="s">
        <v>222</v>
      </c>
      <c r="O122" s="259" t="s">
        <v>222</v>
      </c>
      <c r="P122" s="259" t="s">
        <v>222</v>
      </c>
      <c r="Q122" s="259" t="s">
        <v>222</v>
      </c>
      <c r="R122" s="259" t="s">
        <v>222</v>
      </c>
      <c r="S122" s="259" t="s">
        <v>222</v>
      </c>
      <c r="T122" s="259" t="s">
        <v>222</v>
      </c>
      <c r="U122" s="259" t="s">
        <v>222</v>
      </c>
      <c r="V122" s="259" t="s">
        <v>222</v>
      </c>
      <c r="W122" s="259" t="s">
        <v>222</v>
      </c>
      <c r="X122" s="259" t="s">
        <v>222</v>
      </c>
      <c r="Y122" s="259" t="s">
        <v>222</v>
      </c>
      <c r="Z122" s="259" t="s">
        <v>222</v>
      </c>
      <c r="AA122" s="259" t="s">
        <v>222</v>
      </c>
      <c r="AB122" s="259" t="s">
        <v>222</v>
      </c>
      <c r="AC122" s="259" t="s">
        <v>222</v>
      </c>
      <c r="AD122" s="259" t="s">
        <v>222</v>
      </c>
      <c r="AE122" s="259" t="s">
        <v>222</v>
      </c>
      <c r="AF122" s="259" t="s">
        <v>222</v>
      </c>
      <c r="AG122" s="259" t="s">
        <v>222</v>
      </c>
      <c r="AH122" s="259" t="s">
        <v>222</v>
      </c>
      <c r="AI122" s="259" t="s">
        <v>222</v>
      </c>
      <c r="AJ122" s="259" t="s">
        <v>222</v>
      </c>
      <c r="AK122" s="259" t="s">
        <v>222</v>
      </c>
      <c r="AL122" s="259" t="s">
        <v>222</v>
      </c>
      <c r="AM122" s="259" t="s">
        <v>222</v>
      </c>
      <c r="AN122" s="259" t="s">
        <v>222</v>
      </c>
      <c r="AO122" s="259" t="s">
        <v>222</v>
      </c>
      <c r="AP122" s="259" t="s">
        <v>222</v>
      </c>
      <c r="AQ122" s="259" t="s">
        <v>222</v>
      </c>
      <c r="AR122" s="259" t="s">
        <v>222</v>
      </c>
      <c r="AS122" s="259" t="s">
        <v>222</v>
      </c>
      <c r="AT122" s="259" t="s">
        <v>222</v>
      </c>
      <c r="AU122" s="259" t="s">
        <v>222</v>
      </c>
      <c r="AV122" s="259" t="s">
        <v>222</v>
      </c>
      <c r="AW122" s="259" t="s">
        <v>222</v>
      </c>
      <c r="AX122" s="259" t="s">
        <v>222</v>
      </c>
      <c r="AY122" s="259" t="s">
        <v>222</v>
      </c>
      <c r="AZ122" s="259" t="s">
        <v>222</v>
      </c>
      <c r="BA122" s="259" t="s">
        <v>222</v>
      </c>
      <c r="BB122" s="259" t="s">
        <v>222</v>
      </c>
      <c r="BC122" s="259" t="s">
        <v>222</v>
      </c>
      <c r="BD122" s="259" t="s">
        <v>222</v>
      </c>
      <c r="BE122" s="259" t="s">
        <v>222</v>
      </c>
      <c r="BF122" s="259" t="s">
        <v>222</v>
      </c>
      <c r="BG122" s="259" t="s">
        <v>222</v>
      </c>
      <c r="BH122" s="259" t="s">
        <v>222</v>
      </c>
      <c r="BI122" s="259" t="s">
        <v>222</v>
      </c>
      <c r="BJ122" s="259" t="s">
        <v>222</v>
      </c>
      <c r="BK122" s="259" t="s">
        <v>222</v>
      </c>
      <c r="BL122" s="259" t="s">
        <v>222</v>
      </c>
      <c r="BM122" s="259" t="s">
        <v>222</v>
      </c>
      <c r="BN122" s="259" t="s">
        <v>222</v>
      </c>
      <c r="BO122" s="259" t="s">
        <v>222</v>
      </c>
      <c r="BP122" s="259" t="s">
        <v>222</v>
      </c>
      <c r="BQ122" s="257" t="s">
        <v>222</v>
      </c>
      <c r="BR122" s="257" t="s">
        <v>222</v>
      </c>
      <c r="BS122" s="257" t="s">
        <v>222</v>
      </c>
      <c r="BT122" s="257" t="s">
        <v>222</v>
      </c>
      <c r="BU122" s="257" t="s">
        <v>222</v>
      </c>
      <c r="BV122" s="257" t="s">
        <v>222</v>
      </c>
      <c r="BW122" s="257" t="s">
        <v>222</v>
      </c>
      <c r="BX122" s="257" t="s">
        <v>222</v>
      </c>
      <c r="BY122" s="257" t="s">
        <v>222</v>
      </c>
      <c r="BZ122" s="257" t="s">
        <v>222</v>
      </c>
      <c r="CA122" s="257" t="s">
        <v>222</v>
      </c>
      <c r="CB122" s="257" t="s">
        <v>222</v>
      </c>
      <c r="CC122" s="257" t="s">
        <v>222</v>
      </c>
      <c r="CD122" s="257" t="s">
        <v>222</v>
      </c>
      <c r="CE122" s="257" t="s">
        <v>222</v>
      </c>
      <c r="CF122" s="257" t="s">
        <v>222</v>
      </c>
      <c r="CG122" s="257" t="s">
        <v>222</v>
      </c>
      <c r="CH122" s="257" t="s">
        <v>222</v>
      </c>
      <c r="CI122" s="257" t="s">
        <v>222</v>
      </c>
      <c r="CJ122" s="257" t="s">
        <v>222</v>
      </c>
      <c r="CK122" s="257" t="s">
        <v>222</v>
      </c>
      <c r="CM122" s="100">
        <v>29</v>
      </c>
      <c r="CN122" s="229" t="e">
        <f t="shared" si="83"/>
        <v>#REF!</v>
      </c>
      <c r="CO122" s="229" t="e">
        <f ca="1">IF(CN122&gt;0,INDIRECT(ADDRESS($CN122,7,,,#REF!)),"")</f>
        <v>#REF!</v>
      </c>
      <c r="CP122" s="229" t="e">
        <f t="shared" ca="1" si="84"/>
        <v>#REF!</v>
      </c>
      <c r="CQ122" s="230">
        <f t="shared" ca="1" si="90"/>
        <v>0</v>
      </c>
      <c r="CR122" s="227"/>
      <c r="CS122" s="248">
        <f t="shared" si="85"/>
        <v>29</v>
      </c>
      <c r="CT122" s="229" t="e">
        <f t="shared" si="86"/>
        <v>#REF!</v>
      </c>
      <c r="CU122" s="231" t="e">
        <f ca="1">IF(CT122&gt;0,INDIRECT(ADDRESS($CT122,4,,,#REF!)),"")</f>
        <v>#REF!</v>
      </c>
      <c r="CV122" s="100" t="e">
        <f t="shared" ca="1" si="87"/>
        <v>#REF!</v>
      </c>
      <c r="CW122" s="229">
        <f t="shared" ca="1" si="88"/>
        <v>29</v>
      </c>
      <c r="CX122" s="229" t="e">
        <f t="shared" ca="1" si="79"/>
        <v>#REF!</v>
      </c>
      <c r="CY122" s="250"/>
      <c r="CZ122" s="251">
        <f t="shared" ca="1" si="81"/>
        <v>0</v>
      </c>
      <c r="DB122" s="100">
        <f t="shared" ca="1" si="82"/>
        <v>0</v>
      </c>
      <c r="DC122" s="230">
        <f t="shared" ca="1" si="89"/>
        <v>0</v>
      </c>
    </row>
    <row r="123" spans="2:107" ht="16.149999999999999" customHeight="1" x14ac:dyDescent="0.2">
      <c r="B123" s="252" t="s">
        <v>222</v>
      </c>
      <c r="C123" s="253" t="s">
        <v>222</v>
      </c>
      <c r="D123" s="254" t="s">
        <v>222</v>
      </c>
      <c r="E123" s="522" t="s">
        <v>222</v>
      </c>
      <c r="F123" s="523" t="s">
        <v>222</v>
      </c>
      <c r="G123" s="255" t="s">
        <v>222</v>
      </c>
      <c r="H123" s="256" t="s">
        <v>222</v>
      </c>
      <c r="I123" s="257" t="s">
        <v>222</v>
      </c>
      <c r="J123" s="258" t="s">
        <v>222</v>
      </c>
      <c r="K123" s="259" t="s">
        <v>222</v>
      </c>
      <c r="L123" s="259" t="s">
        <v>222</v>
      </c>
      <c r="M123" s="259" t="s">
        <v>222</v>
      </c>
      <c r="N123" s="259" t="s">
        <v>222</v>
      </c>
      <c r="O123" s="259" t="s">
        <v>222</v>
      </c>
      <c r="P123" s="259" t="s">
        <v>222</v>
      </c>
      <c r="Q123" s="259" t="s">
        <v>222</v>
      </c>
      <c r="R123" s="259" t="s">
        <v>222</v>
      </c>
      <c r="S123" s="259" t="s">
        <v>222</v>
      </c>
      <c r="T123" s="259" t="s">
        <v>222</v>
      </c>
      <c r="U123" s="259" t="s">
        <v>222</v>
      </c>
      <c r="V123" s="259" t="s">
        <v>222</v>
      </c>
      <c r="W123" s="259" t="s">
        <v>222</v>
      </c>
      <c r="X123" s="259" t="s">
        <v>222</v>
      </c>
      <c r="Y123" s="259" t="s">
        <v>222</v>
      </c>
      <c r="Z123" s="259" t="s">
        <v>222</v>
      </c>
      <c r="AA123" s="259" t="s">
        <v>222</v>
      </c>
      <c r="AB123" s="259" t="s">
        <v>222</v>
      </c>
      <c r="AC123" s="259" t="s">
        <v>222</v>
      </c>
      <c r="AD123" s="259" t="s">
        <v>222</v>
      </c>
      <c r="AE123" s="259" t="s">
        <v>222</v>
      </c>
      <c r="AF123" s="259" t="s">
        <v>222</v>
      </c>
      <c r="AG123" s="259" t="s">
        <v>222</v>
      </c>
      <c r="AH123" s="259" t="s">
        <v>222</v>
      </c>
      <c r="AI123" s="259" t="s">
        <v>222</v>
      </c>
      <c r="AJ123" s="259" t="s">
        <v>222</v>
      </c>
      <c r="AK123" s="259" t="s">
        <v>222</v>
      </c>
      <c r="AL123" s="259" t="s">
        <v>222</v>
      </c>
      <c r="AM123" s="259" t="s">
        <v>222</v>
      </c>
      <c r="AN123" s="259" t="s">
        <v>222</v>
      </c>
      <c r="AO123" s="259" t="s">
        <v>222</v>
      </c>
      <c r="AP123" s="259" t="s">
        <v>222</v>
      </c>
      <c r="AQ123" s="259" t="s">
        <v>222</v>
      </c>
      <c r="AR123" s="259" t="s">
        <v>222</v>
      </c>
      <c r="AS123" s="259" t="s">
        <v>222</v>
      </c>
      <c r="AT123" s="259" t="s">
        <v>222</v>
      </c>
      <c r="AU123" s="259" t="s">
        <v>222</v>
      </c>
      <c r="AV123" s="259" t="s">
        <v>222</v>
      </c>
      <c r="AW123" s="259" t="s">
        <v>222</v>
      </c>
      <c r="AX123" s="259" t="s">
        <v>222</v>
      </c>
      <c r="AY123" s="259" t="s">
        <v>222</v>
      </c>
      <c r="AZ123" s="259" t="s">
        <v>222</v>
      </c>
      <c r="BA123" s="259" t="s">
        <v>222</v>
      </c>
      <c r="BB123" s="259" t="s">
        <v>222</v>
      </c>
      <c r="BC123" s="259" t="s">
        <v>222</v>
      </c>
      <c r="BD123" s="259" t="s">
        <v>222</v>
      </c>
      <c r="BE123" s="259" t="s">
        <v>222</v>
      </c>
      <c r="BF123" s="259" t="s">
        <v>222</v>
      </c>
      <c r="BG123" s="259" t="s">
        <v>222</v>
      </c>
      <c r="BH123" s="259" t="s">
        <v>222</v>
      </c>
      <c r="BI123" s="259" t="s">
        <v>222</v>
      </c>
      <c r="BJ123" s="259" t="s">
        <v>222</v>
      </c>
      <c r="BK123" s="259" t="s">
        <v>222</v>
      </c>
      <c r="BL123" s="259" t="s">
        <v>222</v>
      </c>
      <c r="BM123" s="259" t="s">
        <v>222</v>
      </c>
      <c r="BN123" s="259" t="s">
        <v>222</v>
      </c>
      <c r="BO123" s="259" t="s">
        <v>222</v>
      </c>
      <c r="BP123" s="259" t="s">
        <v>222</v>
      </c>
      <c r="BQ123" s="257" t="s">
        <v>222</v>
      </c>
      <c r="BR123" s="257" t="s">
        <v>222</v>
      </c>
      <c r="BS123" s="257" t="s">
        <v>222</v>
      </c>
      <c r="BT123" s="257" t="s">
        <v>222</v>
      </c>
      <c r="BU123" s="257" t="s">
        <v>222</v>
      </c>
      <c r="BV123" s="257" t="s">
        <v>222</v>
      </c>
      <c r="BW123" s="257" t="s">
        <v>222</v>
      </c>
      <c r="BX123" s="257" t="s">
        <v>222</v>
      </c>
      <c r="BY123" s="257" t="s">
        <v>222</v>
      </c>
      <c r="BZ123" s="257" t="s">
        <v>222</v>
      </c>
      <c r="CA123" s="257" t="s">
        <v>222</v>
      </c>
      <c r="CB123" s="257" t="s">
        <v>222</v>
      </c>
      <c r="CC123" s="257" t="s">
        <v>222</v>
      </c>
      <c r="CD123" s="257" t="s">
        <v>222</v>
      </c>
      <c r="CE123" s="257" t="s">
        <v>222</v>
      </c>
      <c r="CF123" s="257" t="s">
        <v>222</v>
      </c>
      <c r="CG123" s="257" t="s">
        <v>222</v>
      </c>
      <c r="CH123" s="257" t="s">
        <v>222</v>
      </c>
      <c r="CI123" s="257" t="s">
        <v>222</v>
      </c>
      <c r="CJ123" s="257" t="s">
        <v>222</v>
      </c>
      <c r="CK123" s="257" t="s">
        <v>222</v>
      </c>
      <c r="CM123" s="100">
        <v>30</v>
      </c>
      <c r="CN123" s="229" t="e">
        <f t="shared" si="83"/>
        <v>#REF!</v>
      </c>
      <c r="CO123" s="229" t="e">
        <f ca="1">IF(CN123&gt;0,INDIRECT(ADDRESS($CN123,7,,,#REF!)),"")</f>
        <v>#REF!</v>
      </c>
      <c r="CP123" s="229" t="e">
        <f t="shared" ca="1" si="84"/>
        <v>#REF!</v>
      </c>
      <c r="CQ123" s="230">
        <f t="shared" ca="1" si="90"/>
        <v>0</v>
      </c>
      <c r="CR123" s="227"/>
      <c r="CS123" s="248">
        <f t="shared" si="85"/>
        <v>30</v>
      </c>
      <c r="CT123" s="229" t="e">
        <f t="shared" si="86"/>
        <v>#REF!</v>
      </c>
      <c r="CU123" s="231" t="e">
        <f ca="1">IF(CT123&gt;0,INDIRECT(ADDRESS($CT123,4,,,#REF!)),"")</f>
        <v>#REF!</v>
      </c>
      <c r="CV123" s="100" t="e">
        <f t="shared" ca="1" si="87"/>
        <v>#REF!</v>
      </c>
      <c r="CW123" s="229">
        <f t="shared" ca="1" si="88"/>
        <v>30</v>
      </c>
      <c r="CX123" s="229" t="e">
        <f t="shared" ca="1" si="79"/>
        <v>#REF!</v>
      </c>
      <c r="CY123" s="250"/>
      <c r="CZ123" s="251">
        <f t="shared" ca="1" si="81"/>
        <v>0</v>
      </c>
      <c r="DB123" s="100">
        <f t="shared" ca="1" si="82"/>
        <v>0</v>
      </c>
      <c r="DC123" s="230">
        <f t="shared" ca="1" si="89"/>
        <v>0</v>
      </c>
    </row>
    <row r="124" spans="2:107" ht="16.149999999999999" customHeight="1" x14ac:dyDescent="0.2">
      <c r="B124" s="252" t="s">
        <v>222</v>
      </c>
      <c r="C124" s="253" t="s">
        <v>222</v>
      </c>
      <c r="D124" s="254" t="s">
        <v>222</v>
      </c>
      <c r="E124" s="522" t="s">
        <v>222</v>
      </c>
      <c r="F124" s="523" t="s">
        <v>222</v>
      </c>
      <c r="G124" s="255" t="s">
        <v>222</v>
      </c>
      <c r="H124" s="256" t="s">
        <v>222</v>
      </c>
      <c r="I124" s="257" t="s">
        <v>222</v>
      </c>
      <c r="J124" s="258" t="s">
        <v>222</v>
      </c>
      <c r="K124" s="259" t="s">
        <v>222</v>
      </c>
      <c r="L124" s="259" t="s">
        <v>222</v>
      </c>
      <c r="M124" s="259" t="s">
        <v>222</v>
      </c>
      <c r="N124" s="259" t="s">
        <v>222</v>
      </c>
      <c r="O124" s="259" t="s">
        <v>222</v>
      </c>
      <c r="P124" s="259" t="s">
        <v>222</v>
      </c>
      <c r="Q124" s="259" t="s">
        <v>222</v>
      </c>
      <c r="R124" s="259" t="s">
        <v>222</v>
      </c>
      <c r="S124" s="259" t="s">
        <v>222</v>
      </c>
      <c r="T124" s="259" t="s">
        <v>222</v>
      </c>
      <c r="U124" s="259" t="s">
        <v>222</v>
      </c>
      <c r="V124" s="259" t="s">
        <v>222</v>
      </c>
      <c r="W124" s="259" t="s">
        <v>222</v>
      </c>
      <c r="X124" s="259" t="s">
        <v>222</v>
      </c>
      <c r="Y124" s="259" t="s">
        <v>222</v>
      </c>
      <c r="Z124" s="259" t="s">
        <v>222</v>
      </c>
      <c r="AA124" s="259" t="s">
        <v>222</v>
      </c>
      <c r="AB124" s="259" t="s">
        <v>222</v>
      </c>
      <c r="AC124" s="259" t="s">
        <v>222</v>
      </c>
      <c r="AD124" s="259" t="s">
        <v>222</v>
      </c>
      <c r="AE124" s="259" t="s">
        <v>222</v>
      </c>
      <c r="AF124" s="259" t="s">
        <v>222</v>
      </c>
      <c r="AG124" s="259" t="s">
        <v>222</v>
      </c>
      <c r="AH124" s="259" t="s">
        <v>222</v>
      </c>
      <c r="AI124" s="259" t="s">
        <v>222</v>
      </c>
      <c r="AJ124" s="259" t="s">
        <v>222</v>
      </c>
      <c r="AK124" s="259" t="s">
        <v>222</v>
      </c>
      <c r="AL124" s="259" t="s">
        <v>222</v>
      </c>
      <c r="AM124" s="259" t="s">
        <v>222</v>
      </c>
      <c r="AN124" s="259" t="s">
        <v>222</v>
      </c>
      <c r="AO124" s="259" t="s">
        <v>222</v>
      </c>
      <c r="AP124" s="259" t="s">
        <v>222</v>
      </c>
      <c r="AQ124" s="259" t="s">
        <v>222</v>
      </c>
      <c r="AR124" s="259" t="s">
        <v>222</v>
      </c>
      <c r="AS124" s="259" t="s">
        <v>222</v>
      </c>
      <c r="AT124" s="259" t="s">
        <v>222</v>
      </c>
      <c r="AU124" s="259" t="s">
        <v>222</v>
      </c>
      <c r="AV124" s="259" t="s">
        <v>222</v>
      </c>
      <c r="AW124" s="259" t="s">
        <v>222</v>
      </c>
      <c r="AX124" s="259" t="s">
        <v>222</v>
      </c>
      <c r="AY124" s="259" t="s">
        <v>222</v>
      </c>
      <c r="AZ124" s="259" t="s">
        <v>222</v>
      </c>
      <c r="BA124" s="259" t="s">
        <v>222</v>
      </c>
      <c r="BB124" s="259" t="s">
        <v>222</v>
      </c>
      <c r="BC124" s="259" t="s">
        <v>222</v>
      </c>
      <c r="BD124" s="259" t="s">
        <v>222</v>
      </c>
      <c r="BE124" s="259" t="s">
        <v>222</v>
      </c>
      <c r="BF124" s="259" t="s">
        <v>222</v>
      </c>
      <c r="BG124" s="259" t="s">
        <v>222</v>
      </c>
      <c r="BH124" s="259" t="s">
        <v>222</v>
      </c>
      <c r="BI124" s="259" t="s">
        <v>222</v>
      </c>
      <c r="BJ124" s="259" t="s">
        <v>222</v>
      </c>
      <c r="BK124" s="259" t="s">
        <v>222</v>
      </c>
      <c r="BL124" s="259" t="s">
        <v>222</v>
      </c>
      <c r="BM124" s="259" t="s">
        <v>222</v>
      </c>
      <c r="BN124" s="259" t="s">
        <v>222</v>
      </c>
      <c r="BO124" s="259" t="s">
        <v>222</v>
      </c>
      <c r="BP124" s="259" t="s">
        <v>222</v>
      </c>
      <c r="BQ124" s="257" t="s">
        <v>222</v>
      </c>
      <c r="BR124" s="257" t="s">
        <v>222</v>
      </c>
      <c r="BS124" s="257" t="s">
        <v>222</v>
      </c>
      <c r="BT124" s="257" t="s">
        <v>222</v>
      </c>
      <c r="BU124" s="257" t="s">
        <v>222</v>
      </c>
      <c r="BV124" s="257" t="s">
        <v>222</v>
      </c>
      <c r="BW124" s="257" t="s">
        <v>222</v>
      </c>
      <c r="BX124" s="257" t="s">
        <v>222</v>
      </c>
      <c r="BY124" s="257" t="s">
        <v>222</v>
      </c>
      <c r="BZ124" s="257" t="s">
        <v>222</v>
      </c>
      <c r="CA124" s="257" t="s">
        <v>222</v>
      </c>
      <c r="CB124" s="257" t="s">
        <v>222</v>
      </c>
      <c r="CC124" s="257" t="s">
        <v>222</v>
      </c>
      <c r="CD124" s="257" t="s">
        <v>222</v>
      </c>
      <c r="CE124" s="257" t="s">
        <v>222</v>
      </c>
      <c r="CF124" s="257" t="s">
        <v>222</v>
      </c>
      <c r="CG124" s="257" t="s">
        <v>222</v>
      </c>
      <c r="CH124" s="257" t="s">
        <v>222</v>
      </c>
      <c r="CI124" s="257" t="s">
        <v>222</v>
      </c>
      <c r="CJ124" s="257" t="s">
        <v>222</v>
      </c>
      <c r="CK124" s="257" t="s">
        <v>222</v>
      </c>
      <c r="CM124" s="100">
        <v>31</v>
      </c>
      <c r="CN124" s="229" t="e">
        <f t="shared" si="83"/>
        <v>#REF!</v>
      </c>
      <c r="CO124" s="229" t="e">
        <f ca="1">IF(CN124&gt;0,INDIRECT(ADDRESS($CN124,7,,,#REF!)),"")</f>
        <v>#REF!</v>
      </c>
      <c r="CP124" s="229" t="e">
        <f t="shared" ca="1" si="84"/>
        <v>#REF!</v>
      </c>
      <c r="CQ124" s="230">
        <f t="shared" ca="1" si="90"/>
        <v>0</v>
      </c>
      <c r="CR124" s="227"/>
      <c r="CS124" s="248">
        <f t="shared" si="85"/>
        <v>31</v>
      </c>
      <c r="CT124" s="229" t="e">
        <f t="shared" si="86"/>
        <v>#REF!</v>
      </c>
      <c r="CU124" s="231" t="e">
        <f ca="1">IF(CT124&gt;0,INDIRECT(ADDRESS($CT124,4,,,#REF!)),"")</f>
        <v>#REF!</v>
      </c>
      <c r="CV124" s="100" t="e">
        <f t="shared" ca="1" si="87"/>
        <v>#REF!</v>
      </c>
      <c r="CW124" s="229">
        <f t="shared" ca="1" si="88"/>
        <v>31</v>
      </c>
      <c r="CX124" s="229" t="e">
        <f t="shared" ca="1" si="79"/>
        <v>#REF!</v>
      </c>
      <c r="CY124" s="250"/>
      <c r="CZ124" s="251">
        <f t="shared" ca="1" si="81"/>
        <v>0</v>
      </c>
      <c r="DB124" s="100">
        <f t="shared" ca="1" si="82"/>
        <v>0</v>
      </c>
      <c r="DC124" s="230">
        <f t="shared" ca="1" si="89"/>
        <v>0</v>
      </c>
    </row>
    <row r="125" spans="2:107" ht="16.149999999999999" customHeight="1" x14ac:dyDescent="0.2">
      <c r="B125" s="252" t="s">
        <v>222</v>
      </c>
      <c r="C125" s="253" t="s">
        <v>222</v>
      </c>
      <c r="D125" s="254" t="s">
        <v>222</v>
      </c>
      <c r="E125" s="522" t="s">
        <v>222</v>
      </c>
      <c r="F125" s="523" t="s">
        <v>222</v>
      </c>
      <c r="G125" s="255" t="s">
        <v>222</v>
      </c>
      <c r="H125" s="256" t="s">
        <v>222</v>
      </c>
      <c r="I125" s="257" t="s">
        <v>222</v>
      </c>
      <c r="J125" s="258" t="s">
        <v>222</v>
      </c>
      <c r="K125" s="259" t="s">
        <v>222</v>
      </c>
      <c r="L125" s="259" t="s">
        <v>222</v>
      </c>
      <c r="M125" s="259" t="s">
        <v>222</v>
      </c>
      <c r="N125" s="259" t="s">
        <v>222</v>
      </c>
      <c r="O125" s="259" t="s">
        <v>222</v>
      </c>
      <c r="P125" s="259" t="s">
        <v>222</v>
      </c>
      <c r="Q125" s="259" t="s">
        <v>222</v>
      </c>
      <c r="R125" s="259" t="s">
        <v>222</v>
      </c>
      <c r="S125" s="259" t="s">
        <v>222</v>
      </c>
      <c r="T125" s="259" t="s">
        <v>222</v>
      </c>
      <c r="U125" s="259" t="s">
        <v>222</v>
      </c>
      <c r="V125" s="259" t="s">
        <v>222</v>
      </c>
      <c r="W125" s="259" t="s">
        <v>222</v>
      </c>
      <c r="X125" s="259" t="s">
        <v>222</v>
      </c>
      <c r="Y125" s="259" t="s">
        <v>222</v>
      </c>
      <c r="Z125" s="259" t="s">
        <v>222</v>
      </c>
      <c r="AA125" s="259" t="s">
        <v>222</v>
      </c>
      <c r="AB125" s="259" t="s">
        <v>222</v>
      </c>
      <c r="AC125" s="259" t="s">
        <v>222</v>
      </c>
      <c r="AD125" s="259" t="s">
        <v>222</v>
      </c>
      <c r="AE125" s="259" t="s">
        <v>222</v>
      </c>
      <c r="AF125" s="259" t="s">
        <v>222</v>
      </c>
      <c r="AG125" s="259" t="s">
        <v>222</v>
      </c>
      <c r="AH125" s="259" t="s">
        <v>222</v>
      </c>
      <c r="AI125" s="259" t="s">
        <v>222</v>
      </c>
      <c r="AJ125" s="259" t="s">
        <v>222</v>
      </c>
      <c r="AK125" s="259" t="s">
        <v>222</v>
      </c>
      <c r="AL125" s="259" t="s">
        <v>222</v>
      </c>
      <c r="AM125" s="259" t="s">
        <v>222</v>
      </c>
      <c r="AN125" s="259" t="s">
        <v>222</v>
      </c>
      <c r="AO125" s="259" t="s">
        <v>222</v>
      </c>
      <c r="AP125" s="259" t="s">
        <v>222</v>
      </c>
      <c r="AQ125" s="259" t="s">
        <v>222</v>
      </c>
      <c r="AR125" s="259" t="s">
        <v>222</v>
      </c>
      <c r="AS125" s="259" t="s">
        <v>222</v>
      </c>
      <c r="AT125" s="259" t="s">
        <v>222</v>
      </c>
      <c r="AU125" s="259" t="s">
        <v>222</v>
      </c>
      <c r="AV125" s="259" t="s">
        <v>222</v>
      </c>
      <c r="AW125" s="259" t="s">
        <v>222</v>
      </c>
      <c r="AX125" s="259" t="s">
        <v>222</v>
      </c>
      <c r="AY125" s="259" t="s">
        <v>222</v>
      </c>
      <c r="AZ125" s="259" t="s">
        <v>222</v>
      </c>
      <c r="BA125" s="259" t="s">
        <v>222</v>
      </c>
      <c r="BB125" s="259" t="s">
        <v>222</v>
      </c>
      <c r="BC125" s="259" t="s">
        <v>222</v>
      </c>
      <c r="BD125" s="259" t="s">
        <v>222</v>
      </c>
      <c r="BE125" s="259" t="s">
        <v>222</v>
      </c>
      <c r="BF125" s="259" t="s">
        <v>222</v>
      </c>
      <c r="BG125" s="259" t="s">
        <v>222</v>
      </c>
      <c r="BH125" s="259" t="s">
        <v>222</v>
      </c>
      <c r="BI125" s="259" t="s">
        <v>222</v>
      </c>
      <c r="BJ125" s="259" t="s">
        <v>222</v>
      </c>
      <c r="BK125" s="259" t="s">
        <v>222</v>
      </c>
      <c r="BL125" s="259" t="s">
        <v>222</v>
      </c>
      <c r="BM125" s="259" t="s">
        <v>222</v>
      </c>
      <c r="BN125" s="259" t="s">
        <v>222</v>
      </c>
      <c r="BO125" s="259" t="s">
        <v>222</v>
      </c>
      <c r="BP125" s="259" t="s">
        <v>222</v>
      </c>
      <c r="BQ125" s="257" t="s">
        <v>222</v>
      </c>
      <c r="BR125" s="257" t="s">
        <v>222</v>
      </c>
      <c r="BS125" s="257" t="s">
        <v>222</v>
      </c>
      <c r="BT125" s="257" t="s">
        <v>222</v>
      </c>
      <c r="BU125" s="257" t="s">
        <v>222</v>
      </c>
      <c r="BV125" s="257" t="s">
        <v>222</v>
      </c>
      <c r="BW125" s="257" t="s">
        <v>222</v>
      </c>
      <c r="BX125" s="257" t="s">
        <v>222</v>
      </c>
      <c r="BY125" s="257" t="s">
        <v>222</v>
      </c>
      <c r="BZ125" s="257" t="s">
        <v>222</v>
      </c>
      <c r="CA125" s="257" t="s">
        <v>222</v>
      </c>
      <c r="CB125" s="257" t="s">
        <v>222</v>
      </c>
      <c r="CC125" s="257" t="s">
        <v>222</v>
      </c>
      <c r="CD125" s="257" t="s">
        <v>222</v>
      </c>
      <c r="CE125" s="257" t="s">
        <v>222</v>
      </c>
      <c r="CF125" s="257" t="s">
        <v>222</v>
      </c>
      <c r="CG125" s="257" t="s">
        <v>222</v>
      </c>
      <c r="CH125" s="257" t="s">
        <v>222</v>
      </c>
      <c r="CI125" s="257" t="s">
        <v>222</v>
      </c>
      <c r="CJ125" s="257" t="s">
        <v>222</v>
      </c>
      <c r="CK125" s="257" t="s">
        <v>222</v>
      </c>
      <c r="CM125" s="100">
        <v>32</v>
      </c>
      <c r="CN125" s="229" t="e">
        <f t="shared" si="83"/>
        <v>#REF!</v>
      </c>
      <c r="CO125" s="229" t="e">
        <f ca="1">IF(CN125&gt;0,INDIRECT(ADDRESS($CN125,7,,,#REF!)),"")</f>
        <v>#REF!</v>
      </c>
      <c r="CP125" s="229" t="e">
        <f t="shared" ca="1" si="84"/>
        <v>#REF!</v>
      </c>
      <c r="CQ125" s="230">
        <f t="shared" ca="1" si="90"/>
        <v>0</v>
      </c>
      <c r="CR125" s="227"/>
      <c r="CS125" s="248">
        <f t="shared" si="85"/>
        <v>32</v>
      </c>
      <c r="CT125" s="229" t="e">
        <f t="shared" si="86"/>
        <v>#REF!</v>
      </c>
      <c r="CU125" s="231" t="e">
        <f ca="1">IF(CT125&gt;0,INDIRECT(ADDRESS($CT125,4,,,#REF!)),"")</f>
        <v>#REF!</v>
      </c>
      <c r="CV125" s="100" t="e">
        <f t="shared" ca="1" si="87"/>
        <v>#REF!</v>
      </c>
      <c r="CW125" s="229">
        <f t="shared" ca="1" si="88"/>
        <v>32</v>
      </c>
      <c r="CX125" s="229" t="e">
        <f t="shared" ca="1" si="79"/>
        <v>#REF!</v>
      </c>
      <c r="CY125" s="250"/>
      <c r="CZ125" s="251">
        <f t="shared" ca="1" si="81"/>
        <v>0</v>
      </c>
      <c r="DB125" s="100">
        <f t="shared" ca="1" si="82"/>
        <v>0</v>
      </c>
      <c r="DC125" s="230">
        <f t="shared" ca="1" si="89"/>
        <v>0</v>
      </c>
    </row>
    <row r="126" spans="2:107" ht="16.149999999999999" customHeight="1" x14ac:dyDescent="0.2">
      <c r="B126" s="252" t="s">
        <v>222</v>
      </c>
      <c r="C126" s="253" t="s">
        <v>222</v>
      </c>
      <c r="D126" s="254" t="s">
        <v>222</v>
      </c>
      <c r="E126" s="522" t="s">
        <v>222</v>
      </c>
      <c r="F126" s="523" t="s">
        <v>222</v>
      </c>
      <c r="G126" s="255" t="s">
        <v>222</v>
      </c>
      <c r="H126" s="256" t="s">
        <v>222</v>
      </c>
      <c r="I126" s="257" t="s">
        <v>222</v>
      </c>
      <c r="J126" s="258" t="s">
        <v>222</v>
      </c>
      <c r="K126" s="259" t="s">
        <v>222</v>
      </c>
      <c r="L126" s="259" t="s">
        <v>222</v>
      </c>
      <c r="M126" s="259" t="s">
        <v>222</v>
      </c>
      <c r="N126" s="259" t="s">
        <v>222</v>
      </c>
      <c r="O126" s="259" t="s">
        <v>222</v>
      </c>
      <c r="P126" s="259" t="s">
        <v>222</v>
      </c>
      <c r="Q126" s="259" t="s">
        <v>222</v>
      </c>
      <c r="R126" s="259" t="s">
        <v>222</v>
      </c>
      <c r="S126" s="259" t="s">
        <v>222</v>
      </c>
      <c r="T126" s="259" t="s">
        <v>222</v>
      </c>
      <c r="U126" s="259" t="s">
        <v>222</v>
      </c>
      <c r="V126" s="259" t="s">
        <v>222</v>
      </c>
      <c r="W126" s="259" t="s">
        <v>222</v>
      </c>
      <c r="X126" s="259" t="s">
        <v>222</v>
      </c>
      <c r="Y126" s="259" t="s">
        <v>222</v>
      </c>
      <c r="Z126" s="259" t="s">
        <v>222</v>
      </c>
      <c r="AA126" s="259" t="s">
        <v>222</v>
      </c>
      <c r="AB126" s="259" t="s">
        <v>222</v>
      </c>
      <c r="AC126" s="259" t="s">
        <v>222</v>
      </c>
      <c r="AD126" s="259" t="s">
        <v>222</v>
      </c>
      <c r="AE126" s="259" t="s">
        <v>222</v>
      </c>
      <c r="AF126" s="259" t="s">
        <v>222</v>
      </c>
      <c r="AG126" s="259" t="s">
        <v>222</v>
      </c>
      <c r="AH126" s="259" t="s">
        <v>222</v>
      </c>
      <c r="AI126" s="259" t="s">
        <v>222</v>
      </c>
      <c r="AJ126" s="259" t="s">
        <v>222</v>
      </c>
      <c r="AK126" s="259" t="s">
        <v>222</v>
      </c>
      <c r="AL126" s="259" t="s">
        <v>222</v>
      </c>
      <c r="AM126" s="259" t="s">
        <v>222</v>
      </c>
      <c r="AN126" s="259" t="s">
        <v>222</v>
      </c>
      <c r="AO126" s="259" t="s">
        <v>222</v>
      </c>
      <c r="AP126" s="259" t="s">
        <v>222</v>
      </c>
      <c r="AQ126" s="259" t="s">
        <v>222</v>
      </c>
      <c r="AR126" s="259" t="s">
        <v>222</v>
      </c>
      <c r="AS126" s="259" t="s">
        <v>222</v>
      </c>
      <c r="AT126" s="259" t="s">
        <v>222</v>
      </c>
      <c r="AU126" s="259" t="s">
        <v>222</v>
      </c>
      <c r="AV126" s="259" t="s">
        <v>222</v>
      </c>
      <c r="AW126" s="259" t="s">
        <v>222</v>
      </c>
      <c r="AX126" s="259" t="s">
        <v>222</v>
      </c>
      <c r="AY126" s="259" t="s">
        <v>222</v>
      </c>
      <c r="AZ126" s="259" t="s">
        <v>222</v>
      </c>
      <c r="BA126" s="259" t="s">
        <v>222</v>
      </c>
      <c r="BB126" s="259" t="s">
        <v>222</v>
      </c>
      <c r="BC126" s="259" t="s">
        <v>222</v>
      </c>
      <c r="BD126" s="259" t="s">
        <v>222</v>
      </c>
      <c r="BE126" s="259" t="s">
        <v>222</v>
      </c>
      <c r="BF126" s="259" t="s">
        <v>222</v>
      </c>
      <c r="BG126" s="259" t="s">
        <v>222</v>
      </c>
      <c r="BH126" s="259" t="s">
        <v>222</v>
      </c>
      <c r="BI126" s="259" t="s">
        <v>222</v>
      </c>
      <c r="BJ126" s="259" t="s">
        <v>222</v>
      </c>
      <c r="BK126" s="259" t="s">
        <v>222</v>
      </c>
      <c r="BL126" s="259" t="s">
        <v>222</v>
      </c>
      <c r="BM126" s="259" t="s">
        <v>222</v>
      </c>
      <c r="BN126" s="259" t="s">
        <v>222</v>
      </c>
      <c r="BO126" s="259" t="s">
        <v>222</v>
      </c>
      <c r="BP126" s="259" t="s">
        <v>222</v>
      </c>
      <c r="BQ126" s="257" t="s">
        <v>222</v>
      </c>
      <c r="BR126" s="257" t="s">
        <v>222</v>
      </c>
      <c r="BS126" s="257" t="s">
        <v>222</v>
      </c>
      <c r="BT126" s="257" t="s">
        <v>222</v>
      </c>
      <c r="BU126" s="257" t="s">
        <v>222</v>
      </c>
      <c r="BV126" s="257" t="s">
        <v>222</v>
      </c>
      <c r="BW126" s="257" t="s">
        <v>222</v>
      </c>
      <c r="BX126" s="257" t="s">
        <v>222</v>
      </c>
      <c r="BY126" s="257" t="s">
        <v>222</v>
      </c>
      <c r="BZ126" s="257" t="s">
        <v>222</v>
      </c>
      <c r="CA126" s="257" t="s">
        <v>222</v>
      </c>
      <c r="CB126" s="257" t="s">
        <v>222</v>
      </c>
      <c r="CC126" s="257" t="s">
        <v>222</v>
      </c>
      <c r="CD126" s="257" t="s">
        <v>222</v>
      </c>
      <c r="CE126" s="257" t="s">
        <v>222</v>
      </c>
      <c r="CF126" s="257" t="s">
        <v>222</v>
      </c>
      <c r="CG126" s="257" t="s">
        <v>222</v>
      </c>
      <c r="CH126" s="257" t="s">
        <v>222</v>
      </c>
      <c r="CI126" s="257" t="s">
        <v>222</v>
      </c>
      <c r="CJ126" s="257" t="s">
        <v>222</v>
      </c>
      <c r="CK126" s="257" t="s">
        <v>222</v>
      </c>
      <c r="CM126" s="100">
        <v>33</v>
      </c>
      <c r="CN126" s="229" t="e">
        <f t="shared" si="83"/>
        <v>#REF!</v>
      </c>
      <c r="CO126" s="229" t="e">
        <f ca="1">IF(CN126&gt;0,INDIRECT(ADDRESS($CN126,7,,,#REF!)),"")</f>
        <v>#REF!</v>
      </c>
      <c r="CP126" s="229" t="e">
        <f t="shared" ca="1" si="84"/>
        <v>#REF!</v>
      </c>
      <c r="CQ126" s="230">
        <f t="shared" ca="1" si="90"/>
        <v>0</v>
      </c>
      <c r="CR126" s="227"/>
      <c r="CS126" s="248">
        <f t="shared" si="85"/>
        <v>33</v>
      </c>
      <c r="CT126" s="229" t="e">
        <f t="shared" si="86"/>
        <v>#REF!</v>
      </c>
      <c r="CU126" s="231" t="e">
        <f ca="1">IF(CT126&gt;0,INDIRECT(ADDRESS($CT126,4,,,#REF!)),"")</f>
        <v>#REF!</v>
      </c>
      <c r="CV126" s="100" t="e">
        <f t="shared" ca="1" si="87"/>
        <v>#REF!</v>
      </c>
      <c r="CW126" s="229">
        <f t="shared" ca="1" si="88"/>
        <v>33</v>
      </c>
      <c r="CX126" s="229" t="e">
        <f t="shared" ca="1" si="79"/>
        <v>#REF!</v>
      </c>
      <c r="CY126" s="250"/>
      <c r="CZ126" s="251">
        <f t="shared" ca="1" si="81"/>
        <v>0</v>
      </c>
      <c r="DB126" s="100">
        <f t="shared" ca="1" si="82"/>
        <v>0</v>
      </c>
      <c r="DC126" s="230">
        <f t="shared" ca="1" si="89"/>
        <v>0</v>
      </c>
    </row>
    <row r="127" spans="2:107" ht="16.149999999999999" customHeight="1" x14ac:dyDescent="0.2">
      <c r="B127" s="252" t="s">
        <v>222</v>
      </c>
      <c r="C127" s="253" t="s">
        <v>222</v>
      </c>
      <c r="D127" s="254" t="s">
        <v>222</v>
      </c>
      <c r="E127" s="522" t="s">
        <v>222</v>
      </c>
      <c r="F127" s="523" t="s">
        <v>222</v>
      </c>
      <c r="G127" s="255" t="s">
        <v>222</v>
      </c>
      <c r="H127" s="256" t="s">
        <v>222</v>
      </c>
      <c r="I127" s="257" t="s">
        <v>222</v>
      </c>
      <c r="J127" s="258" t="s">
        <v>222</v>
      </c>
      <c r="K127" s="259" t="s">
        <v>222</v>
      </c>
      <c r="L127" s="259" t="s">
        <v>222</v>
      </c>
      <c r="M127" s="259" t="s">
        <v>222</v>
      </c>
      <c r="N127" s="259" t="s">
        <v>222</v>
      </c>
      <c r="O127" s="259" t="s">
        <v>222</v>
      </c>
      <c r="P127" s="259" t="s">
        <v>222</v>
      </c>
      <c r="Q127" s="259" t="s">
        <v>222</v>
      </c>
      <c r="R127" s="259" t="s">
        <v>222</v>
      </c>
      <c r="S127" s="259" t="s">
        <v>222</v>
      </c>
      <c r="T127" s="259" t="s">
        <v>222</v>
      </c>
      <c r="U127" s="259" t="s">
        <v>222</v>
      </c>
      <c r="V127" s="259" t="s">
        <v>222</v>
      </c>
      <c r="W127" s="259" t="s">
        <v>222</v>
      </c>
      <c r="X127" s="259" t="s">
        <v>222</v>
      </c>
      <c r="Y127" s="259" t="s">
        <v>222</v>
      </c>
      <c r="Z127" s="259" t="s">
        <v>222</v>
      </c>
      <c r="AA127" s="259" t="s">
        <v>222</v>
      </c>
      <c r="AB127" s="259" t="s">
        <v>222</v>
      </c>
      <c r="AC127" s="259" t="s">
        <v>222</v>
      </c>
      <c r="AD127" s="259" t="s">
        <v>222</v>
      </c>
      <c r="AE127" s="259" t="s">
        <v>222</v>
      </c>
      <c r="AF127" s="259" t="s">
        <v>222</v>
      </c>
      <c r="AG127" s="259" t="s">
        <v>222</v>
      </c>
      <c r="AH127" s="259" t="s">
        <v>222</v>
      </c>
      <c r="AI127" s="259" t="s">
        <v>222</v>
      </c>
      <c r="AJ127" s="259" t="s">
        <v>222</v>
      </c>
      <c r="AK127" s="259" t="s">
        <v>222</v>
      </c>
      <c r="AL127" s="259" t="s">
        <v>222</v>
      </c>
      <c r="AM127" s="259" t="s">
        <v>222</v>
      </c>
      <c r="AN127" s="259" t="s">
        <v>222</v>
      </c>
      <c r="AO127" s="259" t="s">
        <v>222</v>
      </c>
      <c r="AP127" s="259" t="s">
        <v>222</v>
      </c>
      <c r="AQ127" s="259" t="s">
        <v>222</v>
      </c>
      <c r="AR127" s="259" t="s">
        <v>222</v>
      </c>
      <c r="AS127" s="259" t="s">
        <v>222</v>
      </c>
      <c r="AT127" s="259" t="s">
        <v>222</v>
      </c>
      <c r="AU127" s="259" t="s">
        <v>222</v>
      </c>
      <c r="AV127" s="259" t="s">
        <v>222</v>
      </c>
      <c r="AW127" s="259" t="s">
        <v>222</v>
      </c>
      <c r="AX127" s="259" t="s">
        <v>222</v>
      </c>
      <c r="AY127" s="259" t="s">
        <v>222</v>
      </c>
      <c r="AZ127" s="259" t="s">
        <v>222</v>
      </c>
      <c r="BA127" s="259" t="s">
        <v>222</v>
      </c>
      <c r="BB127" s="259" t="s">
        <v>222</v>
      </c>
      <c r="BC127" s="259" t="s">
        <v>222</v>
      </c>
      <c r="BD127" s="259" t="s">
        <v>222</v>
      </c>
      <c r="BE127" s="259" t="s">
        <v>222</v>
      </c>
      <c r="BF127" s="259" t="s">
        <v>222</v>
      </c>
      <c r="BG127" s="259" t="s">
        <v>222</v>
      </c>
      <c r="BH127" s="259" t="s">
        <v>222</v>
      </c>
      <c r="BI127" s="259" t="s">
        <v>222</v>
      </c>
      <c r="BJ127" s="259" t="s">
        <v>222</v>
      </c>
      <c r="BK127" s="259" t="s">
        <v>222</v>
      </c>
      <c r="BL127" s="259" t="s">
        <v>222</v>
      </c>
      <c r="BM127" s="259" t="s">
        <v>222</v>
      </c>
      <c r="BN127" s="259" t="s">
        <v>222</v>
      </c>
      <c r="BO127" s="259" t="s">
        <v>222</v>
      </c>
      <c r="BP127" s="259" t="s">
        <v>222</v>
      </c>
      <c r="BQ127" s="257" t="s">
        <v>222</v>
      </c>
      <c r="BR127" s="257" t="s">
        <v>222</v>
      </c>
      <c r="BS127" s="257" t="s">
        <v>222</v>
      </c>
      <c r="BT127" s="257" t="s">
        <v>222</v>
      </c>
      <c r="BU127" s="257" t="s">
        <v>222</v>
      </c>
      <c r="BV127" s="257" t="s">
        <v>222</v>
      </c>
      <c r="BW127" s="257" t="s">
        <v>222</v>
      </c>
      <c r="BX127" s="257" t="s">
        <v>222</v>
      </c>
      <c r="BY127" s="257" t="s">
        <v>222</v>
      </c>
      <c r="BZ127" s="257" t="s">
        <v>222</v>
      </c>
      <c r="CA127" s="257" t="s">
        <v>222</v>
      </c>
      <c r="CB127" s="257" t="s">
        <v>222</v>
      </c>
      <c r="CC127" s="257" t="s">
        <v>222</v>
      </c>
      <c r="CD127" s="257" t="s">
        <v>222</v>
      </c>
      <c r="CE127" s="257" t="s">
        <v>222</v>
      </c>
      <c r="CF127" s="257" t="s">
        <v>222</v>
      </c>
      <c r="CG127" s="257" t="s">
        <v>222</v>
      </c>
      <c r="CH127" s="257" t="s">
        <v>222</v>
      </c>
      <c r="CI127" s="257" t="s">
        <v>222</v>
      </c>
      <c r="CJ127" s="257" t="s">
        <v>222</v>
      </c>
      <c r="CK127" s="257" t="s">
        <v>222</v>
      </c>
      <c r="CM127" s="100">
        <v>34</v>
      </c>
      <c r="CN127" s="229" t="e">
        <f t="shared" si="83"/>
        <v>#REF!</v>
      </c>
      <c r="CO127" s="229" t="e">
        <f ca="1">IF(CN127&gt;0,INDIRECT(ADDRESS($CN127,7,,,#REF!)),"")</f>
        <v>#REF!</v>
      </c>
      <c r="CP127" s="229" t="e">
        <f t="shared" ca="1" si="84"/>
        <v>#REF!</v>
      </c>
      <c r="CQ127" s="230">
        <f t="shared" ca="1" si="90"/>
        <v>0</v>
      </c>
      <c r="CR127" s="227"/>
      <c r="CS127" s="248">
        <f t="shared" si="85"/>
        <v>34</v>
      </c>
      <c r="CT127" s="229" t="e">
        <f t="shared" si="86"/>
        <v>#REF!</v>
      </c>
      <c r="CU127" s="231" t="e">
        <f ca="1">IF(CT127&gt;0,INDIRECT(ADDRESS($CT127,4,,,#REF!)),"")</f>
        <v>#REF!</v>
      </c>
      <c r="CV127" s="100" t="e">
        <f t="shared" ca="1" si="87"/>
        <v>#REF!</v>
      </c>
      <c r="CW127" s="229">
        <f t="shared" ca="1" si="88"/>
        <v>34</v>
      </c>
      <c r="CX127" s="229" t="e">
        <f t="shared" ca="1" si="79"/>
        <v>#REF!</v>
      </c>
      <c r="CY127" s="250"/>
      <c r="CZ127" s="251">
        <f t="shared" ca="1" si="81"/>
        <v>0</v>
      </c>
      <c r="DB127" s="100">
        <f t="shared" ca="1" si="82"/>
        <v>0</v>
      </c>
      <c r="DC127" s="230">
        <f t="shared" ca="1" si="89"/>
        <v>0</v>
      </c>
    </row>
    <row r="128" spans="2:107" ht="16.149999999999999" customHeight="1" x14ac:dyDescent="0.2">
      <c r="B128" s="252" t="s">
        <v>222</v>
      </c>
      <c r="C128" s="253" t="s">
        <v>222</v>
      </c>
      <c r="D128" s="254" t="s">
        <v>222</v>
      </c>
      <c r="E128" s="522" t="s">
        <v>222</v>
      </c>
      <c r="F128" s="523" t="s">
        <v>222</v>
      </c>
      <c r="G128" s="255" t="s">
        <v>222</v>
      </c>
      <c r="H128" s="256" t="s">
        <v>222</v>
      </c>
      <c r="I128" s="257" t="s">
        <v>222</v>
      </c>
      <c r="J128" s="258" t="s">
        <v>222</v>
      </c>
      <c r="K128" s="259" t="s">
        <v>222</v>
      </c>
      <c r="L128" s="259" t="s">
        <v>222</v>
      </c>
      <c r="M128" s="259" t="s">
        <v>222</v>
      </c>
      <c r="N128" s="259" t="s">
        <v>222</v>
      </c>
      <c r="O128" s="259" t="s">
        <v>222</v>
      </c>
      <c r="P128" s="259" t="s">
        <v>222</v>
      </c>
      <c r="Q128" s="259" t="s">
        <v>222</v>
      </c>
      <c r="R128" s="259" t="s">
        <v>222</v>
      </c>
      <c r="S128" s="259" t="s">
        <v>222</v>
      </c>
      <c r="T128" s="259" t="s">
        <v>222</v>
      </c>
      <c r="U128" s="259" t="s">
        <v>222</v>
      </c>
      <c r="V128" s="259" t="s">
        <v>222</v>
      </c>
      <c r="W128" s="259" t="s">
        <v>222</v>
      </c>
      <c r="X128" s="259" t="s">
        <v>222</v>
      </c>
      <c r="Y128" s="259" t="s">
        <v>222</v>
      </c>
      <c r="Z128" s="259" t="s">
        <v>222</v>
      </c>
      <c r="AA128" s="259" t="s">
        <v>222</v>
      </c>
      <c r="AB128" s="259" t="s">
        <v>222</v>
      </c>
      <c r="AC128" s="259" t="s">
        <v>222</v>
      </c>
      <c r="AD128" s="259" t="s">
        <v>222</v>
      </c>
      <c r="AE128" s="259" t="s">
        <v>222</v>
      </c>
      <c r="AF128" s="259" t="s">
        <v>222</v>
      </c>
      <c r="AG128" s="259" t="s">
        <v>222</v>
      </c>
      <c r="AH128" s="259" t="s">
        <v>222</v>
      </c>
      <c r="AI128" s="259" t="s">
        <v>222</v>
      </c>
      <c r="AJ128" s="259" t="s">
        <v>222</v>
      </c>
      <c r="AK128" s="259" t="s">
        <v>222</v>
      </c>
      <c r="AL128" s="259" t="s">
        <v>222</v>
      </c>
      <c r="AM128" s="259" t="s">
        <v>222</v>
      </c>
      <c r="AN128" s="259" t="s">
        <v>222</v>
      </c>
      <c r="AO128" s="259" t="s">
        <v>222</v>
      </c>
      <c r="AP128" s="259" t="s">
        <v>222</v>
      </c>
      <c r="AQ128" s="259" t="s">
        <v>222</v>
      </c>
      <c r="AR128" s="259" t="s">
        <v>222</v>
      </c>
      <c r="AS128" s="259" t="s">
        <v>222</v>
      </c>
      <c r="AT128" s="259" t="s">
        <v>222</v>
      </c>
      <c r="AU128" s="259" t="s">
        <v>222</v>
      </c>
      <c r="AV128" s="259" t="s">
        <v>222</v>
      </c>
      <c r="AW128" s="259" t="s">
        <v>222</v>
      </c>
      <c r="AX128" s="259" t="s">
        <v>222</v>
      </c>
      <c r="AY128" s="259" t="s">
        <v>222</v>
      </c>
      <c r="AZ128" s="259" t="s">
        <v>222</v>
      </c>
      <c r="BA128" s="259" t="s">
        <v>222</v>
      </c>
      <c r="BB128" s="259" t="s">
        <v>222</v>
      </c>
      <c r="BC128" s="259" t="s">
        <v>222</v>
      </c>
      <c r="BD128" s="259" t="s">
        <v>222</v>
      </c>
      <c r="BE128" s="259" t="s">
        <v>222</v>
      </c>
      <c r="BF128" s="259" t="s">
        <v>222</v>
      </c>
      <c r="BG128" s="259" t="s">
        <v>222</v>
      </c>
      <c r="BH128" s="259" t="s">
        <v>222</v>
      </c>
      <c r="BI128" s="259" t="s">
        <v>222</v>
      </c>
      <c r="BJ128" s="259" t="s">
        <v>222</v>
      </c>
      <c r="BK128" s="259" t="s">
        <v>222</v>
      </c>
      <c r="BL128" s="259" t="s">
        <v>222</v>
      </c>
      <c r="BM128" s="259" t="s">
        <v>222</v>
      </c>
      <c r="BN128" s="259" t="s">
        <v>222</v>
      </c>
      <c r="BO128" s="259" t="s">
        <v>222</v>
      </c>
      <c r="BP128" s="259" t="s">
        <v>222</v>
      </c>
      <c r="BQ128" s="257" t="s">
        <v>222</v>
      </c>
      <c r="BR128" s="257" t="s">
        <v>222</v>
      </c>
      <c r="BS128" s="257" t="s">
        <v>222</v>
      </c>
      <c r="BT128" s="257" t="s">
        <v>222</v>
      </c>
      <c r="BU128" s="257" t="s">
        <v>222</v>
      </c>
      <c r="BV128" s="257" t="s">
        <v>222</v>
      </c>
      <c r="BW128" s="257" t="s">
        <v>222</v>
      </c>
      <c r="BX128" s="257" t="s">
        <v>222</v>
      </c>
      <c r="BY128" s="257" t="s">
        <v>222</v>
      </c>
      <c r="BZ128" s="257" t="s">
        <v>222</v>
      </c>
      <c r="CA128" s="257" t="s">
        <v>222</v>
      </c>
      <c r="CB128" s="257" t="s">
        <v>222</v>
      </c>
      <c r="CC128" s="257" t="s">
        <v>222</v>
      </c>
      <c r="CD128" s="257" t="s">
        <v>222</v>
      </c>
      <c r="CE128" s="257" t="s">
        <v>222</v>
      </c>
      <c r="CF128" s="257" t="s">
        <v>222</v>
      </c>
      <c r="CG128" s="257" t="s">
        <v>222</v>
      </c>
      <c r="CH128" s="257" t="s">
        <v>222</v>
      </c>
      <c r="CI128" s="257" t="s">
        <v>222</v>
      </c>
      <c r="CJ128" s="257" t="s">
        <v>222</v>
      </c>
      <c r="CK128" s="257" t="s">
        <v>222</v>
      </c>
      <c r="CM128" s="100">
        <v>35</v>
      </c>
      <c r="CN128" s="229" t="e">
        <f t="shared" si="83"/>
        <v>#REF!</v>
      </c>
      <c r="CO128" s="229" t="e">
        <f ca="1">IF(CN128&gt;0,INDIRECT(ADDRESS($CN128,7,,,#REF!)),"")</f>
        <v>#REF!</v>
      </c>
      <c r="CP128" s="229" t="e">
        <f t="shared" ca="1" si="84"/>
        <v>#REF!</v>
      </c>
      <c r="CQ128" s="230">
        <f t="shared" ca="1" si="90"/>
        <v>0</v>
      </c>
      <c r="CR128" s="227"/>
      <c r="CS128" s="248">
        <f t="shared" si="85"/>
        <v>35</v>
      </c>
      <c r="CT128" s="229" t="e">
        <f t="shared" si="86"/>
        <v>#REF!</v>
      </c>
      <c r="CU128" s="231" t="e">
        <f ca="1">IF(CT128&gt;0,INDIRECT(ADDRESS($CT128,4,,,#REF!)),"")</f>
        <v>#REF!</v>
      </c>
      <c r="CV128" s="100" t="e">
        <f t="shared" ca="1" si="87"/>
        <v>#REF!</v>
      </c>
      <c r="CW128" s="229">
        <f t="shared" ca="1" si="88"/>
        <v>35</v>
      </c>
      <c r="CX128" s="229" t="e">
        <f t="shared" ca="1" si="79"/>
        <v>#REF!</v>
      </c>
      <c r="CY128" s="250"/>
      <c r="CZ128" s="251">
        <f t="shared" ca="1" si="81"/>
        <v>0</v>
      </c>
      <c r="DB128" s="100">
        <f t="shared" ca="1" si="82"/>
        <v>0</v>
      </c>
      <c r="DC128" s="230">
        <f t="shared" ca="1" si="89"/>
        <v>0</v>
      </c>
    </row>
    <row r="129" spans="2:107" ht="16.149999999999999" customHeight="1" x14ac:dyDescent="0.2">
      <c r="B129" s="252" t="s">
        <v>222</v>
      </c>
      <c r="C129" s="253" t="s">
        <v>222</v>
      </c>
      <c r="D129" s="254" t="s">
        <v>222</v>
      </c>
      <c r="E129" s="522" t="s">
        <v>222</v>
      </c>
      <c r="F129" s="523" t="s">
        <v>222</v>
      </c>
      <c r="G129" s="255" t="s">
        <v>222</v>
      </c>
      <c r="H129" s="256" t="s">
        <v>222</v>
      </c>
      <c r="I129" s="257" t="s">
        <v>222</v>
      </c>
      <c r="J129" s="258" t="s">
        <v>222</v>
      </c>
      <c r="K129" s="259" t="s">
        <v>222</v>
      </c>
      <c r="L129" s="259" t="s">
        <v>222</v>
      </c>
      <c r="M129" s="259" t="s">
        <v>222</v>
      </c>
      <c r="N129" s="259" t="s">
        <v>222</v>
      </c>
      <c r="O129" s="259" t="s">
        <v>222</v>
      </c>
      <c r="P129" s="259" t="s">
        <v>222</v>
      </c>
      <c r="Q129" s="259" t="s">
        <v>222</v>
      </c>
      <c r="R129" s="259" t="s">
        <v>222</v>
      </c>
      <c r="S129" s="259" t="s">
        <v>222</v>
      </c>
      <c r="T129" s="259" t="s">
        <v>222</v>
      </c>
      <c r="U129" s="259" t="s">
        <v>222</v>
      </c>
      <c r="V129" s="259" t="s">
        <v>222</v>
      </c>
      <c r="W129" s="259" t="s">
        <v>222</v>
      </c>
      <c r="X129" s="259" t="s">
        <v>222</v>
      </c>
      <c r="Y129" s="259" t="s">
        <v>222</v>
      </c>
      <c r="Z129" s="259" t="s">
        <v>222</v>
      </c>
      <c r="AA129" s="259" t="s">
        <v>222</v>
      </c>
      <c r="AB129" s="259" t="s">
        <v>222</v>
      </c>
      <c r="AC129" s="259" t="s">
        <v>222</v>
      </c>
      <c r="AD129" s="259" t="s">
        <v>222</v>
      </c>
      <c r="AE129" s="259" t="s">
        <v>222</v>
      </c>
      <c r="AF129" s="259" t="s">
        <v>222</v>
      </c>
      <c r="AG129" s="259" t="s">
        <v>222</v>
      </c>
      <c r="AH129" s="259" t="s">
        <v>222</v>
      </c>
      <c r="AI129" s="259" t="s">
        <v>222</v>
      </c>
      <c r="AJ129" s="259" t="s">
        <v>222</v>
      </c>
      <c r="AK129" s="259" t="s">
        <v>222</v>
      </c>
      <c r="AL129" s="259" t="s">
        <v>222</v>
      </c>
      <c r="AM129" s="259" t="s">
        <v>222</v>
      </c>
      <c r="AN129" s="259" t="s">
        <v>222</v>
      </c>
      <c r="AO129" s="259" t="s">
        <v>222</v>
      </c>
      <c r="AP129" s="259" t="s">
        <v>222</v>
      </c>
      <c r="AQ129" s="259" t="s">
        <v>222</v>
      </c>
      <c r="AR129" s="259" t="s">
        <v>222</v>
      </c>
      <c r="AS129" s="259" t="s">
        <v>222</v>
      </c>
      <c r="AT129" s="259" t="s">
        <v>222</v>
      </c>
      <c r="AU129" s="259" t="s">
        <v>222</v>
      </c>
      <c r="AV129" s="259" t="s">
        <v>222</v>
      </c>
      <c r="AW129" s="259" t="s">
        <v>222</v>
      </c>
      <c r="AX129" s="259" t="s">
        <v>222</v>
      </c>
      <c r="AY129" s="259" t="s">
        <v>222</v>
      </c>
      <c r="AZ129" s="259" t="s">
        <v>222</v>
      </c>
      <c r="BA129" s="259" t="s">
        <v>222</v>
      </c>
      <c r="BB129" s="259" t="s">
        <v>222</v>
      </c>
      <c r="BC129" s="259" t="s">
        <v>222</v>
      </c>
      <c r="BD129" s="259" t="s">
        <v>222</v>
      </c>
      <c r="BE129" s="259" t="s">
        <v>222</v>
      </c>
      <c r="BF129" s="259" t="s">
        <v>222</v>
      </c>
      <c r="BG129" s="259" t="s">
        <v>222</v>
      </c>
      <c r="BH129" s="259" t="s">
        <v>222</v>
      </c>
      <c r="BI129" s="259" t="s">
        <v>222</v>
      </c>
      <c r="BJ129" s="259" t="s">
        <v>222</v>
      </c>
      <c r="BK129" s="259" t="s">
        <v>222</v>
      </c>
      <c r="BL129" s="259" t="s">
        <v>222</v>
      </c>
      <c r="BM129" s="259" t="s">
        <v>222</v>
      </c>
      <c r="BN129" s="259" t="s">
        <v>222</v>
      </c>
      <c r="BO129" s="259" t="s">
        <v>222</v>
      </c>
      <c r="BP129" s="259" t="s">
        <v>222</v>
      </c>
      <c r="BQ129" s="257" t="s">
        <v>222</v>
      </c>
      <c r="BR129" s="257" t="s">
        <v>222</v>
      </c>
      <c r="BS129" s="257" t="s">
        <v>222</v>
      </c>
      <c r="BT129" s="257" t="s">
        <v>222</v>
      </c>
      <c r="BU129" s="257" t="s">
        <v>222</v>
      </c>
      <c r="BV129" s="257" t="s">
        <v>222</v>
      </c>
      <c r="BW129" s="257" t="s">
        <v>222</v>
      </c>
      <c r="BX129" s="257" t="s">
        <v>222</v>
      </c>
      <c r="BY129" s="257" t="s">
        <v>222</v>
      </c>
      <c r="BZ129" s="257" t="s">
        <v>222</v>
      </c>
      <c r="CA129" s="257" t="s">
        <v>222</v>
      </c>
      <c r="CB129" s="257" t="s">
        <v>222</v>
      </c>
      <c r="CC129" s="257" t="s">
        <v>222</v>
      </c>
      <c r="CD129" s="257" t="s">
        <v>222</v>
      </c>
      <c r="CE129" s="257" t="s">
        <v>222</v>
      </c>
      <c r="CF129" s="257" t="s">
        <v>222</v>
      </c>
      <c r="CG129" s="257" t="s">
        <v>222</v>
      </c>
      <c r="CH129" s="257" t="s">
        <v>222</v>
      </c>
      <c r="CI129" s="257" t="s">
        <v>222</v>
      </c>
      <c r="CJ129" s="257" t="s">
        <v>222</v>
      </c>
      <c r="CK129" s="257" t="s">
        <v>222</v>
      </c>
      <c r="CM129" s="100">
        <v>36</v>
      </c>
      <c r="CN129" s="229" t="e">
        <f t="shared" si="83"/>
        <v>#REF!</v>
      </c>
      <c r="CO129" s="229" t="e">
        <f ca="1">IF(CN129&gt;0,INDIRECT(ADDRESS($CN129,7,,,#REF!)),"")</f>
        <v>#REF!</v>
      </c>
      <c r="CP129" s="229" t="e">
        <f t="shared" ca="1" si="84"/>
        <v>#REF!</v>
      </c>
      <c r="CQ129" s="230">
        <f t="shared" ca="1" si="90"/>
        <v>0</v>
      </c>
      <c r="CR129" s="227"/>
      <c r="CS129" s="248">
        <f t="shared" si="85"/>
        <v>36</v>
      </c>
      <c r="CT129" s="229" t="e">
        <f t="shared" si="86"/>
        <v>#REF!</v>
      </c>
      <c r="CU129" s="231" t="e">
        <f ca="1">IF(CT129&gt;0,INDIRECT(ADDRESS($CT129,4,,,#REF!)),"")</f>
        <v>#REF!</v>
      </c>
      <c r="CV129" s="100" t="e">
        <f t="shared" ca="1" si="87"/>
        <v>#REF!</v>
      </c>
      <c r="CW129" s="229">
        <f t="shared" ca="1" si="88"/>
        <v>36</v>
      </c>
      <c r="CX129" s="229" t="e">
        <f t="shared" ca="1" si="79"/>
        <v>#REF!</v>
      </c>
      <c r="CY129" s="250"/>
      <c r="CZ129" s="251">
        <f t="shared" ca="1" si="81"/>
        <v>0</v>
      </c>
      <c r="DB129" s="100">
        <f t="shared" ca="1" si="82"/>
        <v>0</v>
      </c>
      <c r="DC129" s="230">
        <f t="shared" ca="1" si="89"/>
        <v>0</v>
      </c>
    </row>
    <row r="130" spans="2:107" ht="16.149999999999999" customHeight="1" x14ac:dyDescent="0.2">
      <c r="B130" s="252" t="s">
        <v>222</v>
      </c>
      <c r="C130" s="253" t="s">
        <v>222</v>
      </c>
      <c r="D130" s="254" t="s">
        <v>222</v>
      </c>
      <c r="E130" s="522" t="s">
        <v>222</v>
      </c>
      <c r="F130" s="523" t="s">
        <v>222</v>
      </c>
      <c r="G130" s="255" t="s">
        <v>222</v>
      </c>
      <c r="H130" s="256" t="s">
        <v>222</v>
      </c>
      <c r="I130" s="257" t="s">
        <v>222</v>
      </c>
      <c r="J130" s="258" t="s">
        <v>222</v>
      </c>
      <c r="K130" s="259" t="s">
        <v>222</v>
      </c>
      <c r="L130" s="259" t="s">
        <v>222</v>
      </c>
      <c r="M130" s="259" t="s">
        <v>222</v>
      </c>
      <c r="N130" s="259" t="s">
        <v>222</v>
      </c>
      <c r="O130" s="259" t="s">
        <v>222</v>
      </c>
      <c r="P130" s="259" t="s">
        <v>222</v>
      </c>
      <c r="Q130" s="259" t="s">
        <v>222</v>
      </c>
      <c r="R130" s="259" t="s">
        <v>222</v>
      </c>
      <c r="S130" s="259" t="s">
        <v>222</v>
      </c>
      <c r="T130" s="259" t="s">
        <v>222</v>
      </c>
      <c r="U130" s="259" t="s">
        <v>222</v>
      </c>
      <c r="V130" s="259" t="s">
        <v>222</v>
      </c>
      <c r="W130" s="259" t="s">
        <v>222</v>
      </c>
      <c r="X130" s="259" t="s">
        <v>222</v>
      </c>
      <c r="Y130" s="259" t="s">
        <v>222</v>
      </c>
      <c r="Z130" s="259" t="s">
        <v>222</v>
      </c>
      <c r="AA130" s="259" t="s">
        <v>222</v>
      </c>
      <c r="AB130" s="259" t="s">
        <v>222</v>
      </c>
      <c r="AC130" s="259" t="s">
        <v>222</v>
      </c>
      <c r="AD130" s="259" t="s">
        <v>222</v>
      </c>
      <c r="AE130" s="259" t="s">
        <v>222</v>
      </c>
      <c r="AF130" s="259" t="s">
        <v>222</v>
      </c>
      <c r="AG130" s="259" t="s">
        <v>222</v>
      </c>
      <c r="AH130" s="259" t="s">
        <v>222</v>
      </c>
      <c r="AI130" s="259" t="s">
        <v>222</v>
      </c>
      <c r="AJ130" s="259" t="s">
        <v>222</v>
      </c>
      <c r="AK130" s="259" t="s">
        <v>222</v>
      </c>
      <c r="AL130" s="259" t="s">
        <v>222</v>
      </c>
      <c r="AM130" s="259" t="s">
        <v>222</v>
      </c>
      <c r="AN130" s="259" t="s">
        <v>222</v>
      </c>
      <c r="AO130" s="259" t="s">
        <v>222</v>
      </c>
      <c r="AP130" s="259" t="s">
        <v>222</v>
      </c>
      <c r="AQ130" s="259" t="s">
        <v>222</v>
      </c>
      <c r="AR130" s="259" t="s">
        <v>222</v>
      </c>
      <c r="AS130" s="259" t="s">
        <v>222</v>
      </c>
      <c r="AT130" s="259" t="s">
        <v>222</v>
      </c>
      <c r="AU130" s="259" t="s">
        <v>222</v>
      </c>
      <c r="AV130" s="259" t="s">
        <v>222</v>
      </c>
      <c r="AW130" s="259" t="s">
        <v>222</v>
      </c>
      <c r="AX130" s="259" t="s">
        <v>222</v>
      </c>
      <c r="AY130" s="259" t="s">
        <v>222</v>
      </c>
      <c r="AZ130" s="259" t="s">
        <v>222</v>
      </c>
      <c r="BA130" s="259" t="s">
        <v>222</v>
      </c>
      <c r="BB130" s="259" t="s">
        <v>222</v>
      </c>
      <c r="BC130" s="259" t="s">
        <v>222</v>
      </c>
      <c r="BD130" s="259" t="s">
        <v>222</v>
      </c>
      <c r="BE130" s="259" t="s">
        <v>222</v>
      </c>
      <c r="BF130" s="259" t="s">
        <v>222</v>
      </c>
      <c r="BG130" s="259" t="s">
        <v>222</v>
      </c>
      <c r="BH130" s="259" t="s">
        <v>222</v>
      </c>
      <c r="BI130" s="259" t="s">
        <v>222</v>
      </c>
      <c r="BJ130" s="259" t="s">
        <v>222</v>
      </c>
      <c r="BK130" s="259" t="s">
        <v>222</v>
      </c>
      <c r="BL130" s="259" t="s">
        <v>222</v>
      </c>
      <c r="BM130" s="259" t="s">
        <v>222</v>
      </c>
      <c r="BN130" s="259" t="s">
        <v>222</v>
      </c>
      <c r="BO130" s="259" t="s">
        <v>222</v>
      </c>
      <c r="BP130" s="259" t="s">
        <v>222</v>
      </c>
      <c r="BQ130" s="257" t="s">
        <v>222</v>
      </c>
      <c r="BR130" s="257" t="s">
        <v>222</v>
      </c>
      <c r="BS130" s="257" t="s">
        <v>222</v>
      </c>
      <c r="BT130" s="257" t="s">
        <v>222</v>
      </c>
      <c r="BU130" s="257" t="s">
        <v>222</v>
      </c>
      <c r="BV130" s="257" t="s">
        <v>222</v>
      </c>
      <c r="BW130" s="257" t="s">
        <v>222</v>
      </c>
      <c r="BX130" s="257" t="s">
        <v>222</v>
      </c>
      <c r="BY130" s="257" t="s">
        <v>222</v>
      </c>
      <c r="BZ130" s="257" t="s">
        <v>222</v>
      </c>
      <c r="CA130" s="257" t="s">
        <v>222</v>
      </c>
      <c r="CB130" s="257" t="s">
        <v>222</v>
      </c>
      <c r="CC130" s="257" t="s">
        <v>222</v>
      </c>
      <c r="CD130" s="257" t="s">
        <v>222</v>
      </c>
      <c r="CE130" s="257" t="s">
        <v>222</v>
      </c>
      <c r="CF130" s="257" t="s">
        <v>222</v>
      </c>
      <c r="CG130" s="257" t="s">
        <v>222</v>
      </c>
      <c r="CH130" s="257" t="s">
        <v>222</v>
      </c>
      <c r="CI130" s="257" t="s">
        <v>222</v>
      </c>
      <c r="CJ130" s="257" t="s">
        <v>222</v>
      </c>
      <c r="CK130" s="257" t="s">
        <v>222</v>
      </c>
      <c r="CM130" s="100">
        <v>37</v>
      </c>
      <c r="CN130" s="229" t="e">
        <f t="shared" si="83"/>
        <v>#REF!</v>
      </c>
      <c r="CO130" s="229" t="e">
        <f ca="1">IF(CN130&gt;0,INDIRECT(ADDRESS($CN130,7,,,#REF!)),"")</f>
        <v>#REF!</v>
      </c>
      <c r="CP130" s="229" t="e">
        <f t="shared" ca="1" si="84"/>
        <v>#REF!</v>
      </c>
      <c r="CQ130" s="230">
        <f t="shared" ca="1" si="90"/>
        <v>0</v>
      </c>
      <c r="CR130" s="227"/>
      <c r="CS130" s="248">
        <f t="shared" si="85"/>
        <v>37</v>
      </c>
      <c r="CT130" s="229" t="e">
        <f t="shared" si="86"/>
        <v>#REF!</v>
      </c>
      <c r="CU130" s="231" t="e">
        <f ca="1">IF(CT130&gt;0,INDIRECT(ADDRESS($CT130,4,,,#REF!)),"")</f>
        <v>#REF!</v>
      </c>
      <c r="CV130" s="100" t="e">
        <f t="shared" ca="1" si="87"/>
        <v>#REF!</v>
      </c>
      <c r="CW130" s="229">
        <f t="shared" ca="1" si="88"/>
        <v>37</v>
      </c>
      <c r="CX130" s="229" t="e">
        <f t="shared" ca="1" si="79"/>
        <v>#REF!</v>
      </c>
      <c r="CY130" s="250"/>
      <c r="CZ130" s="251">
        <f t="shared" ca="1" si="81"/>
        <v>0</v>
      </c>
      <c r="DB130" s="100">
        <f t="shared" ca="1" si="82"/>
        <v>0</v>
      </c>
      <c r="DC130" s="230">
        <f t="shared" ca="1" si="89"/>
        <v>0</v>
      </c>
    </row>
    <row r="131" spans="2:107" ht="16.149999999999999" customHeight="1" x14ac:dyDescent="0.2">
      <c r="B131" s="252" t="s">
        <v>222</v>
      </c>
      <c r="C131" s="253" t="s">
        <v>222</v>
      </c>
      <c r="D131" s="254" t="s">
        <v>222</v>
      </c>
      <c r="E131" s="522" t="s">
        <v>222</v>
      </c>
      <c r="F131" s="523" t="s">
        <v>222</v>
      </c>
      <c r="G131" s="255" t="s">
        <v>222</v>
      </c>
      <c r="H131" s="256" t="s">
        <v>222</v>
      </c>
      <c r="I131" s="257" t="s">
        <v>222</v>
      </c>
      <c r="J131" s="258" t="s">
        <v>222</v>
      </c>
      <c r="K131" s="259" t="s">
        <v>222</v>
      </c>
      <c r="L131" s="259" t="s">
        <v>222</v>
      </c>
      <c r="M131" s="259" t="s">
        <v>222</v>
      </c>
      <c r="N131" s="259" t="s">
        <v>222</v>
      </c>
      <c r="O131" s="259" t="s">
        <v>222</v>
      </c>
      <c r="P131" s="259" t="s">
        <v>222</v>
      </c>
      <c r="Q131" s="259" t="s">
        <v>222</v>
      </c>
      <c r="R131" s="259" t="s">
        <v>222</v>
      </c>
      <c r="S131" s="259" t="s">
        <v>222</v>
      </c>
      <c r="T131" s="259" t="s">
        <v>222</v>
      </c>
      <c r="U131" s="259" t="s">
        <v>222</v>
      </c>
      <c r="V131" s="259" t="s">
        <v>222</v>
      </c>
      <c r="W131" s="259" t="s">
        <v>222</v>
      </c>
      <c r="X131" s="259" t="s">
        <v>222</v>
      </c>
      <c r="Y131" s="259" t="s">
        <v>222</v>
      </c>
      <c r="Z131" s="259" t="s">
        <v>222</v>
      </c>
      <c r="AA131" s="259" t="s">
        <v>222</v>
      </c>
      <c r="AB131" s="259" t="s">
        <v>222</v>
      </c>
      <c r="AC131" s="259" t="s">
        <v>222</v>
      </c>
      <c r="AD131" s="259" t="s">
        <v>222</v>
      </c>
      <c r="AE131" s="259" t="s">
        <v>222</v>
      </c>
      <c r="AF131" s="259" t="s">
        <v>222</v>
      </c>
      <c r="AG131" s="259" t="s">
        <v>222</v>
      </c>
      <c r="AH131" s="259" t="s">
        <v>222</v>
      </c>
      <c r="AI131" s="259" t="s">
        <v>222</v>
      </c>
      <c r="AJ131" s="259" t="s">
        <v>222</v>
      </c>
      <c r="AK131" s="259" t="s">
        <v>222</v>
      </c>
      <c r="AL131" s="259" t="s">
        <v>222</v>
      </c>
      <c r="AM131" s="259" t="s">
        <v>222</v>
      </c>
      <c r="AN131" s="259" t="s">
        <v>222</v>
      </c>
      <c r="AO131" s="259" t="s">
        <v>222</v>
      </c>
      <c r="AP131" s="259" t="s">
        <v>222</v>
      </c>
      <c r="AQ131" s="259" t="s">
        <v>222</v>
      </c>
      <c r="AR131" s="259" t="s">
        <v>222</v>
      </c>
      <c r="AS131" s="259" t="s">
        <v>222</v>
      </c>
      <c r="AT131" s="259" t="s">
        <v>222</v>
      </c>
      <c r="AU131" s="259" t="s">
        <v>222</v>
      </c>
      <c r="AV131" s="259" t="s">
        <v>222</v>
      </c>
      <c r="AW131" s="259" t="s">
        <v>222</v>
      </c>
      <c r="AX131" s="259" t="s">
        <v>222</v>
      </c>
      <c r="AY131" s="259" t="s">
        <v>222</v>
      </c>
      <c r="AZ131" s="259" t="s">
        <v>222</v>
      </c>
      <c r="BA131" s="259" t="s">
        <v>222</v>
      </c>
      <c r="BB131" s="259" t="s">
        <v>222</v>
      </c>
      <c r="BC131" s="259" t="s">
        <v>222</v>
      </c>
      <c r="BD131" s="259" t="s">
        <v>222</v>
      </c>
      <c r="BE131" s="259" t="s">
        <v>222</v>
      </c>
      <c r="BF131" s="259" t="s">
        <v>222</v>
      </c>
      <c r="BG131" s="259" t="s">
        <v>222</v>
      </c>
      <c r="BH131" s="259" t="s">
        <v>222</v>
      </c>
      <c r="BI131" s="259" t="s">
        <v>222</v>
      </c>
      <c r="BJ131" s="259" t="s">
        <v>222</v>
      </c>
      <c r="BK131" s="259" t="s">
        <v>222</v>
      </c>
      <c r="BL131" s="259" t="s">
        <v>222</v>
      </c>
      <c r="BM131" s="259" t="s">
        <v>222</v>
      </c>
      <c r="BN131" s="259" t="s">
        <v>222</v>
      </c>
      <c r="BO131" s="259" t="s">
        <v>222</v>
      </c>
      <c r="BP131" s="259" t="s">
        <v>222</v>
      </c>
      <c r="BQ131" s="257" t="s">
        <v>222</v>
      </c>
      <c r="BR131" s="257" t="s">
        <v>222</v>
      </c>
      <c r="BS131" s="257" t="s">
        <v>222</v>
      </c>
      <c r="BT131" s="257" t="s">
        <v>222</v>
      </c>
      <c r="BU131" s="257" t="s">
        <v>222</v>
      </c>
      <c r="BV131" s="257" t="s">
        <v>222</v>
      </c>
      <c r="BW131" s="257" t="s">
        <v>222</v>
      </c>
      <c r="BX131" s="257" t="s">
        <v>222</v>
      </c>
      <c r="BY131" s="257" t="s">
        <v>222</v>
      </c>
      <c r="BZ131" s="257" t="s">
        <v>222</v>
      </c>
      <c r="CA131" s="257" t="s">
        <v>222</v>
      </c>
      <c r="CB131" s="257" t="s">
        <v>222</v>
      </c>
      <c r="CC131" s="257" t="s">
        <v>222</v>
      </c>
      <c r="CD131" s="257" t="s">
        <v>222</v>
      </c>
      <c r="CE131" s="257" t="s">
        <v>222</v>
      </c>
      <c r="CF131" s="257" t="s">
        <v>222</v>
      </c>
      <c r="CG131" s="257" t="s">
        <v>222</v>
      </c>
      <c r="CH131" s="257" t="s">
        <v>222</v>
      </c>
      <c r="CI131" s="257" t="s">
        <v>222</v>
      </c>
      <c r="CJ131" s="257" t="s">
        <v>222</v>
      </c>
      <c r="CK131" s="257" t="s">
        <v>222</v>
      </c>
      <c r="CM131" s="100">
        <v>38</v>
      </c>
      <c r="CN131" s="229" t="e">
        <f t="shared" si="83"/>
        <v>#REF!</v>
      </c>
      <c r="CO131" s="229" t="e">
        <f ca="1">IF(CN131&gt;0,INDIRECT(ADDRESS($CN131,7,,,#REF!)),"")</f>
        <v>#REF!</v>
      </c>
      <c r="CP131" s="229" t="e">
        <f t="shared" ca="1" si="84"/>
        <v>#REF!</v>
      </c>
      <c r="CQ131" s="230">
        <f t="shared" ca="1" si="90"/>
        <v>0</v>
      </c>
      <c r="CR131" s="227"/>
      <c r="CS131" s="248">
        <f t="shared" si="85"/>
        <v>38</v>
      </c>
      <c r="CT131" s="229" t="e">
        <f t="shared" si="86"/>
        <v>#REF!</v>
      </c>
      <c r="CU131" s="231" t="e">
        <f ca="1">IF(CT131&gt;0,INDIRECT(ADDRESS($CT131,4,,,#REF!)),"")</f>
        <v>#REF!</v>
      </c>
      <c r="CV131" s="100" t="e">
        <f t="shared" ca="1" si="87"/>
        <v>#REF!</v>
      </c>
      <c r="CW131" s="229">
        <f t="shared" ca="1" si="88"/>
        <v>38</v>
      </c>
      <c r="CX131" s="229" t="e">
        <f t="shared" ca="1" si="79"/>
        <v>#REF!</v>
      </c>
      <c r="CY131" s="250"/>
      <c r="CZ131" s="251">
        <f t="shared" ca="1" si="81"/>
        <v>0</v>
      </c>
      <c r="DB131" s="100">
        <f t="shared" ca="1" si="82"/>
        <v>0</v>
      </c>
      <c r="DC131" s="230">
        <f t="shared" ca="1" si="89"/>
        <v>0</v>
      </c>
    </row>
    <row r="132" spans="2:107" ht="16.149999999999999" customHeight="1" x14ac:dyDescent="0.2">
      <c r="B132" s="252" t="s">
        <v>222</v>
      </c>
      <c r="C132" s="253" t="s">
        <v>222</v>
      </c>
      <c r="D132" s="254" t="s">
        <v>222</v>
      </c>
      <c r="E132" s="522" t="s">
        <v>222</v>
      </c>
      <c r="F132" s="523" t="s">
        <v>222</v>
      </c>
      <c r="G132" s="255" t="s">
        <v>222</v>
      </c>
      <c r="H132" s="256" t="s">
        <v>222</v>
      </c>
      <c r="I132" s="257" t="s">
        <v>222</v>
      </c>
      <c r="J132" s="258" t="s">
        <v>222</v>
      </c>
      <c r="K132" s="259" t="s">
        <v>222</v>
      </c>
      <c r="L132" s="259" t="s">
        <v>222</v>
      </c>
      <c r="M132" s="259" t="s">
        <v>222</v>
      </c>
      <c r="N132" s="259" t="s">
        <v>222</v>
      </c>
      <c r="O132" s="259" t="s">
        <v>222</v>
      </c>
      <c r="P132" s="259" t="s">
        <v>222</v>
      </c>
      <c r="Q132" s="259" t="s">
        <v>222</v>
      </c>
      <c r="R132" s="259" t="s">
        <v>222</v>
      </c>
      <c r="S132" s="259" t="s">
        <v>222</v>
      </c>
      <c r="T132" s="259" t="s">
        <v>222</v>
      </c>
      <c r="U132" s="259" t="s">
        <v>222</v>
      </c>
      <c r="V132" s="259" t="s">
        <v>222</v>
      </c>
      <c r="W132" s="259" t="s">
        <v>222</v>
      </c>
      <c r="X132" s="259" t="s">
        <v>222</v>
      </c>
      <c r="Y132" s="259" t="s">
        <v>222</v>
      </c>
      <c r="Z132" s="259" t="s">
        <v>222</v>
      </c>
      <c r="AA132" s="259" t="s">
        <v>222</v>
      </c>
      <c r="AB132" s="259" t="s">
        <v>222</v>
      </c>
      <c r="AC132" s="259" t="s">
        <v>222</v>
      </c>
      <c r="AD132" s="259" t="s">
        <v>222</v>
      </c>
      <c r="AE132" s="259" t="s">
        <v>222</v>
      </c>
      <c r="AF132" s="259" t="s">
        <v>222</v>
      </c>
      <c r="AG132" s="259" t="s">
        <v>222</v>
      </c>
      <c r="AH132" s="259" t="s">
        <v>222</v>
      </c>
      <c r="AI132" s="259" t="s">
        <v>222</v>
      </c>
      <c r="AJ132" s="259" t="s">
        <v>222</v>
      </c>
      <c r="AK132" s="259" t="s">
        <v>222</v>
      </c>
      <c r="AL132" s="259" t="s">
        <v>222</v>
      </c>
      <c r="AM132" s="259" t="s">
        <v>222</v>
      </c>
      <c r="AN132" s="259" t="s">
        <v>222</v>
      </c>
      <c r="AO132" s="259" t="s">
        <v>222</v>
      </c>
      <c r="AP132" s="259" t="s">
        <v>222</v>
      </c>
      <c r="AQ132" s="259" t="s">
        <v>222</v>
      </c>
      <c r="AR132" s="259" t="s">
        <v>222</v>
      </c>
      <c r="AS132" s="259" t="s">
        <v>222</v>
      </c>
      <c r="AT132" s="259" t="s">
        <v>222</v>
      </c>
      <c r="AU132" s="259" t="s">
        <v>222</v>
      </c>
      <c r="AV132" s="259" t="s">
        <v>222</v>
      </c>
      <c r="AW132" s="259" t="s">
        <v>222</v>
      </c>
      <c r="AX132" s="259" t="s">
        <v>222</v>
      </c>
      <c r="AY132" s="259" t="s">
        <v>222</v>
      </c>
      <c r="AZ132" s="259" t="s">
        <v>222</v>
      </c>
      <c r="BA132" s="259" t="s">
        <v>222</v>
      </c>
      <c r="BB132" s="259" t="s">
        <v>222</v>
      </c>
      <c r="BC132" s="259" t="s">
        <v>222</v>
      </c>
      <c r="BD132" s="259" t="s">
        <v>222</v>
      </c>
      <c r="BE132" s="259" t="s">
        <v>222</v>
      </c>
      <c r="BF132" s="259" t="s">
        <v>222</v>
      </c>
      <c r="BG132" s="259" t="s">
        <v>222</v>
      </c>
      <c r="BH132" s="259" t="s">
        <v>222</v>
      </c>
      <c r="BI132" s="259" t="s">
        <v>222</v>
      </c>
      <c r="BJ132" s="259" t="s">
        <v>222</v>
      </c>
      <c r="BK132" s="259" t="s">
        <v>222</v>
      </c>
      <c r="BL132" s="259" t="s">
        <v>222</v>
      </c>
      <c r="BM132" s="259" t="s">
        <v>222</v>
      </c>
      <c r="BN132" s="259" t="s">
        <v>222</v>
      </c>
      <c r="BO132" s="259" t="s">
        <v>222</v>
      </c>
      <c r="BP132" s="259" t="s">
        <v>222</v>
      </c>
      <c r="BQ132" s="257" t="s">
        <v>222</v>
      </c>
      <c r="BR132" s="257" t="s">
        <v>222</v>
      </c>
      <c r="BS132" s="257" t="s">
        <v>222</v>
      </c>
      <c r="BT132" s="257" t="s">
        <v>222</v>
      </c>
      <c r="BU132" s="257" t="s">
        <v>222</v>
      </c>
      <c r="BV132" s="257" t="s">
        <v>222</v>
      </c>
      <c r="BW132" s="257" t="s">
        <v>222</v>
      </c>
      <c r="BX132" s="257" t="s">
        <v>222</v>
      </c>
      <c r="BY132" s="257" t="s">
        <v>222</v>
      </c>
      <c r="BZ132" s="257" t="s">
        <v>222</v>
      </c>
      <c r="CA132" s="257" t="s">
        <v>222</v>
      </c>
      <c r="CB132" s="257" t="s">
        <v>222</v>
      </c>
      <c r="CC132" s="257" t="s">
        <v>222</v>
      </c>
      <c r="CD132" s="257" t="s">
        <v>222</v>
      </c>
      <c r="CE132" s="257" t="s">
        <v>222</v>
      </c>
      <c r="CF132" s="257" t="s">
        <v>222</v>
      </c>
      <c r="CG132" s="257" t="s">
        <v>222</v>
      </c>
      <c r="CH132" s="257" t="s">
        <v>222</v>
      </c>
      <c r="CI132" s="257" t="s">
        <v>222</v>
      </c>
      <c r="CJ132" s="257" t="s">
        <v>222</v>
      </c>
      <c r="CK132" s="257" t="s">
        <v>222</v>
      </c>
      <c r="CM132" s="100">
        <v>39</v>
      </c>
      <c r="CN132" s="229" t="e">
        <f t="shared" si="83"/>
        <v>#REF!</v>
      </c>
      <c r="CO132" s="229" t="e">
        <f ca="1">IF(CN132&gt;0,INDIRECT(ADDRESS($CN132,7,,,#REF!)),"")</f>
        <v>#REF!</v>
      </c>
      <c r="CP132" s="229" t="e">
        <f t="shared" ca="1" si="84"/>
        <v>#REF!</v>
      </c>
      <c r="CQ132" s="230">
        <f t="shared" ca="1" si="90"/>
        <v>0</v>
      </c>
      <c r="CR132" s="227"/>
      <c r="CS132" s="248">
        <f t="shared" si="85"/>
        <v>39</v>
      </c>
      <c r="CT132" s="229" t="e">
        <f t="shared" si="86"/>
        <v>#REF!</v>
      </c>
      <c r="CU132" s="231" t="e">
        <f ca="1">IF(CT132&gt;0,INDIRECT(ADDRESS($CT132,4,,,#REF!)),"")</f>
        <v>#REF!</v>
      </c>
      <c r="CV132" s="100" t="e">
        <f t="shared" ca="1" si="87"/>
        <v>#REF!</v>
      </c>
      <c r="CW132" s="229">
        <f t="shared" ca="1" si="88"/>
        <v>39</v>
      </c>
      <c r="CX132" s="229" t="e">
        <f t="shared" ca="1" si="79"/>
        <v>#REF!</v>
      </c>
      <c r="CY132" s="250"/>
      <c r="CZ132" s="251">
        <f t="shared" ca="1" si="81"/>
        <v>0</v>
      </c>
      <c r="DB132" s="100">
        <f t="shared" ca="1" si="82"/>
        <v>0</v>
      </c>
      <c r="DC132" s="230">
        <f t="shared" ca="1" si="89"/>
        <v>0</v>
      </c>
    </row>
    <row r="133" spans="2:107" ht="16.149999999999999" customHeight="1" x14ac:dyDescent="0.2">
      <c r="B133" s="252" t="s">
        <v>222</v>
      </c>
      <c r="C133" s="253" t="s">
        <v>222</v>
      </c>
      <c r="D133" s="254" t="s">
        <v>222</v>
      </c>
      <c r="E133" s="522" t="s">
        <v>222</v>
      </c>
      <c r="F133" s="523" t="s">
        <v>222</v>
      </c>
      <c r="G133" s="255" t="s">
        <v>222</v>
      </c>
      <c r="H133" s="256" t="s">
        <v>222</v>
      </c>
      <c r="I133" s="257" t="s">
        <v>222</v>
      </c>
      <c r="J133" s="258" t="s">
        <v>222</v>
      </c>
      <c r="K133" s="259" t="s">
        <v>222</v>
      </c>
      <c r="L133" s="259" t="s">
        <v>222</v>
      </c>
      <c r="M133" s="259" t="s">
        <v>222</v>
      </c>
      <c r="N133" s="259" t="s">
        <v>222</v>
      </c>
      <c r="O133" s="259" t="s">
        <v>222</v>
      </c>
      <c r="P133" s="259" t="s">
        <v>222</v>
      </c>
      <c r="Q133" s="259" t="s">
        <v>222</v>
      </c>
      <c r="R133" s="259" t="s">
        <v>222</v>
      </c>
      <c r="S133" s="259" t="s">
        <v>222</v>
      </c>
      <c r="T133" s="259" t="s">
        <v>222</v>
      </c>
      <c r="U133" s="259" t="s">
        <v>222</v>
      </c>
      <c r="V133" s="259" t="s">
        <v>222</v>
      </c>
      <c r="W133" s="259" t="s">
        <v>222</v>
      </c>
      <c r="X133" s="259" t="s">
        <v>222</v>
      </c>
      <c r="Y133" s="259" t="s">
        <v>222</v>
      </c>
      <c r="Z133" s="259" t="s">
        <v>222</v>
      </c>
      <c r="AA133" s="259" t="s">
        <v>222</v>
      </c>
      <c r="AB133" s="259" t="s">
        <v>222</v>
      </c>
      <c r="AC133" s="259" t="s">
        <v>222</v>
      </c>
      <c r="AD133" s="259" t="s">
        <v>222</v>
      </c>
      <c r="AE133" s="259" t="s">
        <v>222</v>
      </c>
      <c r="AF133" s="259" t="s">
        <v>222</v>
      </c>
      <c r="AG133" s="259" t="s">
        <v>222</v>
      </c>
      <c r="AH133" s="259" t="s">
        <v>222</v>
      </c>
      <c r="AI133" s="259" t="s">
        <v>222</v>
      </c>
      <c r="AJ133" s="259" t="s">
        <v>222</v>
      </c>
      <c r="AK133" s="259" t="s">
        <v>222</v>
      </c>
      <c r="AL133" s="259" t="s">
        <v>222</v>
      </c>
      <c r="AM133" s="259" t="s">
        <v>222</v>
      </c>
      <c r="AN133" s="259" t="s">
        <v>222</v>
      </c>
      <c r="AO133" s="259" t="s">
        <v>222</v>
      </c>
      <c r="AP133" s="259" t="s">
        <v>222</v>
      </c>
      <c r="AQ133" s="259" t="s">
        <v>222</v>
      </c>
      <c r="AR133" s="259" t="s">
        <v>222</v>
      </c>
      <c r="AS133" s="259" t="s">
        <v>222</v>
      </c>
      <c r="AT133" s="259" t="s">
        <v>222</v>
      </c>
      <c r="AU133" s="259" t="s">
        <v>222</v>
      </c>
      <c r="AV133" s="259" t="s">
        <v>222</v>
      </c>
      <c r="AW133" s="259" t="s">
        <v>222</v>
      </c>
      <c r="AX133" s="259" t="s">
        <v>222</v>
      </c>
      <c r="AY133" s="259" t="s">
        <v>222</v>
      </c>
      <c r="AZ133" s="259" t="s">
        <v>222</v>
      </c>
      <c r="BA133" s="259" t="s">
        <v>222</v>
      </c>
      <c r="BB133" s="259" t="s">
        <v>222</v>
      </c>
      <c r="BC133" s="259" t="s">
        <v>222</v>
      </c>
      <c r="BD133" s="259" t="s">
        <v>222</v>
      </c>
      <c r="BE133" s="259" t="s">
        <v>222</v>
      </c>
      <c r="BF133" s="259" t="s">
        <v>222</v>
      </c>
      <c r="BG133" s="259" t="s">
        <v>222</v>
      </c>
      <c r="BH133" s="259" t="s">
        <v>222</v>
      </c>
      <c r="BI133" s="259" t="s">
        <v>222</v>
      </c>
      <c r="BJ133" s="259" t="s">
        <v>222</v>
      </c>
      <c r="BK133" s="259" t="s">
        <v>222</v>
      </c>
      <c r="BL133" s="259" t="s">
        <v>222</v>
      </c>
      <c r="BM133" s="259" t="s">
        <v>222</v>
      </c>
      <c r="BN133" s="259" t="s">
        <v>222</v>
      </c>
      <c r="BO133" s="259" t="s">
        <v>222</v>
      </c>
      <c r="BP133" s="259" t="s">
        <v>222</v>
      </c>
      <c r="BQ133" s="257" t="s">
        <v>222</v>
      </c>
      <c r="BR133" s="257" t="s">
        <v>222</v>
      </c>
      <c r="BS133" s="257" t="s">
        <v>222</v>
      </c>
      <c r="BT133" s="257" t="s">
        <v>222</v>
      </c>
      <c r="BU133" s="257" t="s">
        <v>222</v>
      </c>
      <c r="BV133" s="257" t="s">
        <v>222</v>
      </c>
      <c r="BW133" s="257" t="s">
        <v>222</v>
      </c>
      <c r="BX133" s="257" t="s">
        <v>222</v>
      </c>
      <c r="BY133" s="257" t="s">
        <v>222</v>
      </c>
      <c r="BZ133" s="257" t="s">
        <v>222</v>
      </c>
      <c r="CA133" s="257" t="s">
        <v>222</v>
      </c>
      <c r="CB133" s="257" t="s">
        <v>222</v>
      </c>
      <c r="CC133" s="257" t="s">
        <v>222</v>
      </c>
      <c r="CD133" s="257" t="s">
        <v>222</v>
      </c>
      <c r="CE133" s="257" t="s">
        <v>222</v>
      </c>
      <c r="CF133" s="257" t="s">
        <v>222</v>
      </c>
      <c r="CG133" s="257" t="s">
        <v>222</v>
      </c>
      <c r="CH133" s="257" t="s">
        <v>222</v>
      </c>
      <c r="CI133" s="257" t="s">
        <v>222</v>
      </c>
      <c r="CJ133" s="257" t="s">
        <v>222</v>
      </c>
      <c r="CK133" s="257" t="s">
        <v>222</v>
      </c>
      <c r="CM133" s="100">
        <v>40</v>
      </c>
      <c r="CN133" s="229" t="e">
        <f t="shared" si="83"/>
        <v>#REF!</v>
      </c>
      <c r="CO133" s="229" t="e">
        <f ca="1">IF(CN133&gt;0,INDIRECT(ADDRESS($CN133,7,,,#REF!)),"")</f>
        <v>#REF!</v>
      </c>
      <c r="CP133" s="229" t="e">
        <f t="shared" ca="1" si="84"/>
        <v>#REF!</v>
      </c>
      <c r="CQ133" s="230">
        <f t="shared" ca="1" si="90"/>
        <v>0</v>
      </c>
      <c r="CR133" s="227"/>
      <c r="CS133" s="248">
        <f t="shared" si="85"/>
        <v>40</v>
      </c>
      <c r="CT133" s="229" t="e">
        <f t="shared" si="86"/>
        <v>#REF!</v>
      </c>
      <c r="CU133" s="231" t="e">
        <f ca="1">IF(CT133&gt;0,INDIRECT(ADDRESS($CT133,4,,,#REF!)),"")</f>
        <v>#REF!</v>
      </c>
      <c r="CV133" s="100" t="e">
        <f t="shared" ca="1" si="87"/>
        <v>#REF!</v>
      </c>
      <c r="CW133" s="229">
        <f t="shared" ca="1" si="88"/>
        <v>40</v>
      </c>
      <c r="CX133" s="229" t="e">
        <f t="shared" ca="1" si="79"/>
        <v>#REF!</v>
      </c>
      <c r="CY133" s="250"/>
      <c r="CZ133" s="251">
        <f t="shared" ca="1" si="81"/>
        <v>0</v>
      </c>
      <c r="DB133" s="100">
        <f t="shared" ca="1" si="82"/>
        <v>0</v>
      </c>
      <c r="DC133" s="230">
        <f t="shared" ca="1" si="89"/>
        <v>0</v>
      </c>
    </row>
    <row r="134" spans="2:107" ht="16.149999999999999" customHeight="1" x14ac:dyDescent="0.2">
      <c r="B134" s="252" t="s">
        <v>222</v>
      </c>
      <c r="C134" s="253" t="s">
        <v>222</v>
      </c>
      <c r="D134" s="254" t="s">
        <v>222</v>
      </c>
      <c r="E134" s="522" t="s">
        <v>222</v>
      </c>
      <c r="F134" s="523" t="s">
        <v>222</v>
      </c>
      <c r="G134" s="255" t="s">
        <v>222</v>
      </c>
      <c r="H134" s="256" t="s">
        <v>222</v>
      </c>
      <c r="I134" s="257" t="s">
        <v>222</v>
      </c>
      <c r="J134" s="258" t="s">
        <v>222</v>
      </c>
      <c r="K134" s="259" t="s">
        <v>222</v>
      </c>
      <c r="L134" s="259" t="s">
        <v>222</v>
      </c>
      <c r="M134" s="259" t="s">
        <v>222</v>
      </c>
      <c r="N134" s="259" t="s">
        <v>222</v>
      </c>
      <c r="O134" s="259" t="s">
        <v>222</v>
      </c>
      <c r="P134" s="259" t="s">
        <v>222</v>
      </c>
      <c r="Q134" s="259" t="s">
        <v>222</v>
      </c>
      <c r="R134" s="259" t="s">
        <v>222</v>
      </c>
      <c r="S134" s="259" t="s">
        <v>222</v>
      </c>
      <c r="T134" s="259" t="s">
        <v>222</v>
      </c>
      <c r="U134" s="259" t="s">
        <v>222</v>
      </c>
      <c r="V134" s="259" t="s">
        <v>222</v>
      </c>
      <c r="W134" s="259" t="s">
        <v>222</v>
      </c>
      <c r="X134" s="259" t="s">
        <v>222</v>
      </c>
      <c r="Y134" s="259" t="s">
        <v>222</v>
      </c>
      <c r="Z134" s="259" t="s">
        <v>222</v>
      </c>
      <c r="AA134" s="259" t="s">
        <v>222</v>
      </c>
      <c r="AB134" s="259" t="s">
        <v>222</v>
      </c>
      <c r="AC134" s="259" t="s">
        <v>222</v>
      </c>
      <c r="AD134" s="259" t="s">
        <v>222</v>
      </c>
      <c r="AE134" s="259" t="s">
        <v>222</v>
      </c>
      <c r="AF134" s="259" t="s">
        <v>222</v>
      </c>
      <c r="AG134" s="259" t="s">
        <v>222</v>
      </c>
      <c r="AH134" s="259" t="s">
        <v>222</v>
      </c>
      <c r="AI134" s="259" t="s">
        <v>222</v>
      </c>
      <c r="AJ134" s="259" t="s">
        <v>222</v>
      </c>
      <c r="AK134" s="259" t="s">
        <v>222</v>
      </c>
      <c r="AL134" s="259" t="s">
        <v>222</v>
      </c>
      <c r="AM134" s="259" t="s">
        <v>222</v>
      </c>
      <c r="AN134" s="259" t="s">
        <v>222</v>
      </c>
      <c r="AO134" s="259" t="s">
        <v>222</v>
      </c>
      <c r="AP134" s="259" t="s">
        <v>222</v>
      </c>
      <c r="AQ134" s="259" t="s">
        <v>222</v>
      </c>
      <c r="AR134" s="259" t="s">
        <v>222</v>
      </c>
      <c r="AS134" s="259" t="s">
        <v>222</v>
      </c>
      <c r="AT134" s="259" t="s">
        <v>222</v>
      </c>
      <c r="AU134" s="259" t="s">
        <v>222</v>
      </c>
      <c r="AV134" s="259" t="s">
        <v>222</v>
      </c>
      <c r="AW134" s="259" t="s">
        <v>222</v>
      </c>
      <c r="AX134" s="259" t="s">
        <v>222</v>
      </c>
      <c r="AY134" s="259" t="s">
        <v>222</v>
      </c>
      <c r="AZ134" s="259" t="s">
        <v>222</v>
      </c>
      <c r="BA134" s="259" t="s">
        <v>222</v>
      </c>
      <c r="BB134" s="259" t="s">
        <v>222</v>
      </c>
      <c r="BC134" s="259" t="s">
        <v>222</v>
      </c>
      <c r="BD134" s="259" t="s">
        <v>222</v>
      </c>
      <c r="BE134" s="259" t="s">
        <v>222</v>
      </c>
      <c r="BF134" s="259" t="s">
        <v>222</v>
      </c>
      <c r="BG134" s="259" t="s">
        <v>222</v>
      </c>
      <c r="BH134" s="259" t="s">
        <v>222</v>
      </c>
      <c r="BI134" s="259" t="s">
        <v>222</v>
      </c>
      <c r="BJ134" s="259" t="s">
        <v>222</v>
      </c>
      <c r="BK134" s="259" t="s">
        <v>222</v>
      </c>
      <c r="BL134" s="259" t="s">
        <v>222</v>
      </c>
      <c r="BM134" s="259" t="s">
        <v>222</v>
      </c>
      <c r="BN134" s="259" t="s">
        <v>222</v>
      </c>
      <c r="BO134" s="259" t="s">
        <v>222</v>
      </c>
      <c r="BP134" s="259" t="s">
        <v>222</v>
      </c>
      <c r="BQ134" s="257" t="s">
        <v>222</v>
      </c>
      <c r="BR134" s="257" t="s">
        <v>222</v>
      </c>
      <c r="BS134" s="257" t="s">
        <v>222</v>
      </c>
      <c r="BT134" s="257" t="s">
        <v>222</v>
      </c>
      <c r="BU134" s="257" t="s">
        <v>222</v>
      </c>
      <c r="BV134" s="257" t="s">
        <v>222</v>
      </c>
      <c r="BW134" s="257" t="s">
        <v>222</v>
      </c>
      <c r="BX134" s="257" t="s">
        <v>222</v>
      </c>
      <c r="BY134" s="257" t="s">
        <v>222</v>
      </c>
      <c r="BZ134" s="257" t="s">
        <v>222</v>
      </c>
      <c r="CA134" s="257" t="s">
        <v>222</v>
      </c>
      <c r="CB134" s="257" t="s">
        <v>222</v>
      </c>
      <c r="CC134" s="257" t="s">
        <v>222</v>
      </c>
      <c r="CD134" s="257" t="s">
        <v>222</v>
      </c>
      <c r="CE134" s="257" t="s">
        <v>222</v>
      </c>
      <c r="CF134" s="257" t="s">
        <v>222</v>
      </c>
      <c r="CG134" s="257" t="s">
        <v>222</v>
      </c>
      <c r="CH134" s="257" t="s">
        <v>222</v>
      </c>
      <c r="CI134" s="257" t="s">
        <v>222</v>
      </c>
      <c r="CJ134" s="257" t="s">
        <v>222</v>
      </c>
      <c r="CK134" s="257" t="s">
        <v>222</v>
      </c>
      <c r="CM134" s="100">
        <v>41</v>
      </c>
      <c r="CN134" s="229" t="e">
        <f t="shared" si="83"/>
        <v>#REF!</v>
      </c>
      <c r="CO134" s="229" t="e">
        <f ca="1">IF(CN134&gt;0,INDIRECT(ADDRESS($CN134,7,,,#REF!)),"")</f>
        <v>#REF!</v>
      </c>
      <c r="CP134" s="229" t="e">
        <f t="shared" ca="1" si="84"/>
        <v>#REF!</v>
      </c>
      <c r="CQ134" s="230">
        <f t="shared" ca="1" si="90"/>
        <v>0</v>
      </c>
      <c r="CR134" s="227"/>
      <c r="CS134" s="248">
        <f t="shared" si="85"/>
        <v>41</v>
      </c>
      <c r="CT134" s="229" t="e">
        <f t="shared" si="86"/>
        <v>#REF!</v>
      </c>
      <c r="CU134" s="231" t="e">
        <f ca="1">IF(CT134&gt;0,INDIRECT(ADDRESS($CT134,4,,,#REF!)),"")</f>
        <v>#REF!</v>
      </c>
      <c r="CV134" s="100" t="e">
        <f t="shared" ca="1" si="87"/>
        <v>#REF!</v>
      </c>
      <c r="CW134" s="229">
        <f t="shared" ca="1" si="88"/>
        <v>41</v>
      </c>
      <c r="CX134" s="229" t="e">
        <f t="shared" ca="1" si="79"/>
        <v>#REF!</v>
      </c>
      <c r="CY134" s="250"/>
      <c r="CZ134" s="251">
        <f t="shared" ca="1" si="81"/>
        <v>0</v>
      </c>
      <c r="DB134" s="100">
        <f t="shared" ca="1" si="82"/>
        <v>0</v>
      </c>
      <c r="DC134" s="230">
        <f t="shared" ca="1" si="89"/>
        <v>0</v>
      </c>
    </row>
    <row r="135" spans="2:107" ht="16.149999999999999" customHeight="1" x14ac:dyDescent="0.2">
      <c r="B135" s="252" t="s">
        <v>222</v>
      </c>
      <c r="C135" s="253" t="s">
        <v>222</v>
      </c>
      <c r="D135" s="254" t="s">
        <v>222</v>
      </c>
      <c r="E135" s="522" t="s">
        <v>222</v>
      </c>
      <c r="F135" s="523" t="s">
        <v>222</v>
      </c>
      <c r="G135" s="255" t="s">
        <v>222</v>
      </c>
      <c r="H135" s="256" t="s">
        <v>222</v>
      </c>
      <c r="I135" s="257" t="s">
        <v>222</v>
      </c>
      <c r="J135" s="258" t="s">
        <v>222</v>
      </c>
      <c r="K135" s="259" t="s">
        <v>222</v>
      </c>
      <c r="L135" s="259" t="s">
        <v>222</v>
      </c>
      <c r="M135" s="259" t="s">
        <v>222</v>
      </c>
      <c r="N135" s="259" t="s">
        <v>222</v>
      </c>
      <c r="O135" s="259" t="s">
        <v>222</v>
      </c>
      <c r="P135" s="259" t="s">
        <v>222</v>
      </c>
      <c r="Q135" s="259" t="s">
        <v>222</v>
      </c>
      <c r="R135" s="259" t="s">
        <v>222</v>
      </c>
      <c r="S135" s="259" t="s">
        <v>222</v>
      </c>
      <c r="T135" s="259" t="s">
        <v>222</v>
      </c>
      <c r="U135" s="259" t="s">
        <v>222</v>
      </c>
      <c r="V135" s="259" t="s">
        <v>222</v>
      </c>
      <c r="W135" s="259" t="s">
        <v>222</v>
      </c>
      <c r="X135" s="259" t="s">
        <v>222</v>
      </c>
      <c r="Y135" s="259" t="s">
        <v>222</v>
      </c>
      <c r="Z135" s="259" t="s">
        <v>222</v>
      </c>
      <c r="AA135" s="259" t="s">
        <v>222</v>
      </c>
      <c r="AB135" s="259" t="s">
        <v>222</v>
      </c>
      <c r="AC135" s="259" t="s">
        <v>222</v>
      </c>
      <c r="AD135" s="259" t="s">
        <v>222</v>
      </c>
      <c r="AE135" s="259" t="s">
        <v>222</v>
      </c>
      <c r="AF135" s="259" t="s">
        <v>222</v>
      </c>
      <c r="AG135" s="259" t="s">
        <v>222</v>
      </c>
      <c r="AH135" s="259" t="s">
        <v>222</v>
      </c>
      <c r="AI135" s="259" t="s">
        <v>222</v>
      </c>
      <c r="AJ135" s="259" t="s">
        <v>222</v>
      </c>
      <c r="AK135" s="259" t="s">
        <v>222</v>
      </c>
      <c r="AL135" s="259" t="s">
        <v>222</v>
      </c>
      <c r="AM135" s="259" t="s">
        <v>222</v>
      </c>
      <c r="AN135" s="259" t="s">
        <v>222</v>
      </c>
      <c r="AO135" s="259" t="s">
        <v>222</v>
      </c>
      <c r="AP135" s="259" t="s">
        <v>222</v>
      </c>
      <c r="AQ135" s="259" t="s">
        <v>222</v>
      </c>
      <c r="AR135" s="259" t="s">
        <v>222</v>
      </c>
      <c r="AS135" s="259" t="s">
        <v>222</v>
      </c>
      <c r="AT135" s="259" t="s">
        <v>222</v>
      </c>
      <c r="AU135" s="259" t="s">
        <v>222</v>
      </c>
      <c r="AV135" s="259" t="s">
        <v>222</v>
      </c>
      <c r="AW135" s="259" t="s">
        <v>222</v>
      </c>
      <c r="AX135" s="259" t="s">
        <v>222</v>
      </c>
      <c r="AY135" s="259" t="s">
        <v>222</v>
      </c>
      <c r="AZ135" s="259" t="s">
        <v>222</v>
      </c>
      <c r="BA135" s="259" t="s">
        <v>222</v>
      </c>
      <c r="BB135" s="259" t="s">
        <v>222</v>
      </c>
      <c r="BC135" s="259" t="s">
        <v>222</v>
      </c>
      <c r="BD135" s="259" t="s">
        <v>222</v>
      </c>
      <c r="BE135" s="259" t="s">
        <v>222</v>
      </c>
      <c r="BF135" s="259" t="s">
        <v>222</v>
      </c>
      <c r="BG135" s="259" t="s">
        <v>222</v>
      </c>
      <c r="BH135" s="259" t="s">
        <v>222</v>
      </c>
      <c r="BI135" s="259" t="s">
        <v>222</v>
      </c>
      <c r="BJ135" s="259" t="s">
        <v>222</v>
      </c>
      <c r="BK135" s="259" t="s">
        <v>222</v>
      </c>
      <c r="BL135" s="259" t="s">
        <v>222</v>
      </c>
      <c r="BM135" s="259" t="s">
        <v>222</v>
      </c>
      <c r="BN135" s="259" t="s">
        <v>222</v>
      </c>
      <c r="BO135" s="259" t="s">
        <v>222</v>
      </c>
      <c r="BP135" s="259" t="s">
        <v>222</v>
      </c>
      <c r="BQ135" s="257" t="s">
        <v>222</v>
      </c>
      <c r="BR135" s="257" t="s">
        <v>222</v>
      </c>
      <c r="BS135" s="257" t="s">
        <v>222</v>
      </c>
      <c r="BT135" s="257" t="s">
        <v>222</v>
      </c>
      <c r="BU135" s="257" t="s">
        <v>222</v>
      </c>
      <c r="BV135" s="257" t="s">
        <v>222</v>
      </c>
      <c r="BW135" s="257" t="s">
        <v>222</v>
      </c>
      <c r="BX135" s="257" t="s">
        <v>222</v>
      </c>
      <c r="BY135" s="257" t="s">
        <v>222</v>
      </c>
      <c r="BZ135" s="257" t="s">
        <v>222</v>
      </c>
      <c r="CA135" s="257" t="s">
        <v>222</v>
      </c>
      <c r="CB135" s="257" t="s">
        <v>222</v>
      </c>
      <c r="CC135" s="257" t="s">
        <v>222</v>
      </c>
      <c r="CD135" s="257" t="s">
        <v>222</v>
      </c>
      <c r="CE135" s="257" t="s">
        <v>222</v>
      </c>
      <c r="CF135" s="257" t="s">
        <v>222</v>
      </c>
      <c r="CG135" s="257" t="s">
        <v>222</v>
      </c>
      <c r="CH135" s="257" t="s">
        <v>222</v>
      </c>
      <c r="CI135" s="257" t="s">
        <v>222</v>
      </c>
      <c r="CJ135" s="257" t="s">
        <v>222</v>
      </c>
      <c r="CK135" s="257" t="s">
        <v>222</v>
      </c>
      <c r="CM135" s="100">
        <v>42</v>
      </c>
      <c r="CN135" s="229" t="e">
        <f t="shared" si="83"/>
        <v>#REF!</v>
      </c>
      <c r="CO135" s="229" t="e">
        <f ca="1">IF(CN135&gt;0,INDIRECT(ADDRESS($CN135,7,,,#REF!)),"")</f>
        <v>#REF!</v>
      </c>
      <c r="CP135" s="229" t="e">
        <f t="shared" ca="1" si="84"/>
        <v>#REF!</v>
      </c>
      <c r="CQ135" s="230">
        <f t="shared" ca="1" si="90"/>
        <v>0</v>
      </c>
      <c r="CR135" s="227"/>
      <c r="CS135" s="248">
        <f t="shared" si="85"/>
        <v>42</v>
      </c>
      <c r="CT135" s="229" t="e">
        <f t="shared" si="86"/>
        <v>#REF!</v>
      </c>
      <c r="CU135" s="231" t="e">
        <f ca="1">IF(CT135&gt;0,INDIRECT(ADDRESS($CT135,4,,,#REF!)),"")</f>
        <v>#REF!</v>
      </c>
      <c r="CV135" s="100" t="e">
        <f t="shared" ca="1" si="87"/>
        <v>#REF!</v>
      </c>
      <c r="CW135" s="229">
        <f t="shared" ca="1" si="88"/>
        <v>42</v>
      </c>
      <c r="CX135" s="229" t="e">
        <f t="shared" ca="1" si="79"/>
        <v>#REF!</v>
      </c>
      <c r="CY135" s="250"/>
      <c r="CZ135" s="251">
        <f t="shared" ca="1" si="81"/>
        <v>0</v>
      </c>
      <c r="DB135" s="100">
        <f t="shared" ca="1" si="82"/>
        <v>0</v>
      </c>
      <c r="DC135" s="230">
        <f t="shared" ca="1" si="89"/>
        <v>0</v>
      </c>
    </row>
    <row r="136" spans="2:107" ht="16.149999999999999" customHeight="1" x14ac:dyDescent="0.2">
      <c r="B136" s="252" t="s">
        <v>222</v>
      </c>
      <c r="C136" s="253" t="s">
        <v>222</v>
      </c>
      <c r="D136" s="254" t="s">
        <v>222</v>
      </c>
      <c r="E136" s="522" t="s">
        <v>222</v>
      </c>
      <c r="F136" s="523" t="s">
        <v>222</v>
      </c>
      <c r="G136" s="255" t="s">
        <v>222</v>
      </c>
      <c r="H136" s="256" t="s">
        <v>222</v>
      </c>
      <c r="I136" s="257" t="s">
        <v>222</v>
      </c>
      <c r="J136" s="258" t="s">
        <v>222</v>
      </c>
      <c r="K136" s="259" t="s">
        <v>222</v>
      </c>
      <c r="L136" s="259" t="s">
        <v>222</v>
      </c>
      <c r="M136" s="259" t="s">
        <v>222</v>
      </c>
      <c r="N136" s="259" t="s">
        <v>222</v>
      </c>
      <c r="O136" s="259" t="s">
        <v>222</v>
      </c>
      <c r="P136" s="259" t="s">
        <v>222</v>
      </c>
      <c r="Q136" s="259" t="s">
        <v>222</v>
      </c>
      <c r="R136" s="259" t="s">
        <v>222</v>
      </c>
      <c r="S136" s="259" t="s">
        <v>222</v>
      </c>
      <c r="T136" s="259" t="s">
        <v>222</v>
      </c>
      <c r="U136" s="259" t="s">
        <v>222</v>
      </c>
      <c r="V136" s="259" t="s">
        <v>222</v>
      </c>
      <c r="W136" s="259" t="s">
        <v>222</v>
      </c>
      <c r="X136" s="259" t="s">
        <v>222</v>
      </c>
      <c r="Y136" s="259" t="s">
        <v>222</v>
      </c>
      <c r="Z136" s="259" t="s">
        <v>222</v>
      </c>
      <c r="AA136" s="259" t="s">
        <v>222</v>
      </c>
      <c r="AB136" s="259" t="s">
        <v>222</v>
      </c>
      <c r="AC136" s="259" t="s">
        <v>222</v>
      </c>
      <c r="AD136" s="259" t="s">
        <v>222</v>
      </c>
      <c r="AE136" s="259" t="s">
        <v>222</v>
      </c>
      <c r="AF136" s="259" t="s">
        <v>222</v>
      </c>
      <c r="AG136" s="259" t="s">
        <v>222</v>
      </c>
      <c r="AH136" s="259" t="s">
        <v>222</v>
      </c>
      <c r="AI136" s="259" t="s">
        <v>222</v>
      </c>
      <c r="AJ136" s="259" t="s">
        <v>222</v>
      </c>
      <c r="AK136" s="259" t="s">
        <v>222</v>
      </c>
      <c r="AL136" s="259" t="s">
        <v>222</v>
      </c>
      <c r="AM136" s="259" t="s">
        <v>222</v>
      </c>
      <c r="AN136" s="259" t="s">
        <v>222</v>
      </c>
      <c r="AO136" s="259" t="s">
        <v>222</v>
      </c>
      <c r="AP136" s="259" t="s">
        <v>222</v>
      </c>
      <c r="AQ136" s="259" t="s">
        <v>222</v>
      </c>
      <c r="AR136" s="259" t="s">
        <v>222</v>
      </c>
      <c r="AS136" s="259" t="s">
        <v>222</v>
      </c>
      <c r="AT136" s="259" t="s">
        <v>222</v>
      </c>
      <c r="AU136" s="259" t="s">
        <v>222</v>
      </c>
      <c r="AV136" s="259" t="s">
        <v>222</v>
      </c>
      <c r="AW136" s="259" t="s">
        <v>222</v>
      </c>
      <c r="AX136" s="259" t="s">
        <v>222</v>
      </c>
      <c r="AY136" s="259" t="s">
        <v>222</v>
      </c>
      <c r="AZ136" s="259" t="s">
        <v>222</v>
      </c>
      <c r="BA136" s="259" t="s">
        <v>222</v>
      </c>
      <c r="BB136" s="259" t="s">
        <v>222</v>
      </c>
      <c r="BC136" s="259" t="s">
        <v>222</v>
      </c>
      <c r="BD136" s="259" t="s">
        <v>222</v>
      </c>
      <c r="BE136" s="259" t="s">
        <v>222</v>
      </c>
      <c r="BF136" s="259" t="s">
        <v>222</v>
      </c>
      <c r="BG136" s="259" t="s">
        <v>222</v>
      </c>
      <c r="BH136" s="259" t="s">
        <v>222</v>
      </c>
      <c r="BI136" s="259" t="s">
        <v>222</v>
      </c>
      <c r="BJ136" s="259" t="s">
        <v>222</v>
      </c>
      <c r="BK136" s="259" t="s">
        <v>222</v>
      </c>
      <c r="BL136" s="259" t="s">
        <v>222</v>
      </c>
      <c r="BM136" s="259" t="s">
        <v>222</v>
      </c>
      <c r="BN136" s="259" t="s">
        <v>222</v>
      </c>
      <c r="BO136" s="259" t="s">
        <v>222</v>
      </c>
      <c r="BP136" s="259" t="s">
        <v>222</v>
      </c>
      <c r="BQ136" s="257" t="s">
        <v>222</v>
      </c>
      <c r="BR136" s="257" t="s">
        <v>222</v>
      </c>
      <c r="BS136" s="257" t="s">
        <v>222</v>
      </c>
      <c r="BT136" s="257" t="s">
        <v>222</v>
      </c>
      <c r="BU136" s="257" t="s">
        <v>222</v>
      </c>
      <c r="BV136" s="257" t="s">
        <v>222</v>
      </c>
      <c r="BW136" s="257" t="s">
        <v>222</v>
      </c>
      <c r="BX136" s="257" t="s">
        <v>222</v>
      </c>
      <c r="BY136" s="257" t="s">
        <v>222</v>
      </c>
      <c r="BZ136" s="257" t="s">
        <v>222</v>
      </c>
      <c r="CA136" s="257" t="s">
        <v>222</v>
      </c>
      <c r="CB136" s="257" t="s">
        <v>222</v>
      </c>
      <c r="CC136" s="257" t="s">
        <v>222</v>
      </c>
      <c r="CD136" s="257" t="s">
        <v>222</v>
      </c>
      <c r="CE136" s="257" t="s">
        <v>222</v>
      </c>
      <c r="CF136" s="257" t="s">
        <v>222</v>
      </c>
      <c r="CG136" s="257" t="s">
        <v>222</v>
      </c>
      <c r="CH136" s="257" t="s">
        <v>222</v>
      </c>
      <c r="CI136" s="257" t="s">
        <v>222</v>
      </c>
      <c r="CJ136" s="257" t="s">
        <v>222</v>
      </c>
      <c r="CK136" s="257" t="s">
        <v>222</v>
      </c>
      <c r="CM136" s="100">
        <v>43</v>
      </c>
      <c r="CN136" s="229" t="e">
        <f t="shared" si="83"/>
        <v>#REF!</v>
      </c>
      <c r="CO136" s="229" t="e">
        <f ca="1">IF(CN136&gt;0,INDIRECT(ADDRESS($CN136,7,,,#REF!)),"")</f>
        <v>#REF!</v>
      </c>
      <c r="CP136" s="229" t="e">
        <f t="shared" ca="1" si="84"/>
        <v>#REF!</v>
      </c>
      <c r="CQ136" s="230">
        <f t="shared" ca="1" si="90"/>
        <v>0</v>
      </c>
      <c r="CR136" s="227"/>
      <c r="CS136" s="248">
        <f t="shared" si="85"/>
        <v>43</v>
      </c>
      <c r="CT136" s="229" t="e">
        <f t="shared" si="86"/>
        <v>#REF!</v>
      </c>
      <c r="CU136" s="231" t="e">
        <f ca="1">IF(CT136&gt;0,INDIRECT(ADDRESS($CT136,4,,,#REF!)),"")</f>
        <v>#REF!</v>
      </c>
      <c r="CV136" s="100" t="e">
        <f t="shared" ca="1" si="87"/>
        <v>#REF!</v>
      </c>
      <c r="CW136" s="229">
        <f t="shared" ca="1" si="88"/>
        <v>43</v>
      </c>
      <c r="CX136" s="229" t="e">
        <f t="shared" ca="1" si="79"/>
        <v>#REF!</v>
      </c>
      <c r="CY136" s="250"/>
      <c r="CZ136" s="251">
        <f t="shared" ca="1" si="81"/>
        <v>0</v>
      </c>
      <c r="DB136" s="100">
        <f t="shared" ca="1" si="82"/>
        <v>0</v>
      </c>
      <c r="DC136" s="230">
        <f t="shared" ca="1" si="89"/>
        <v>0</v>
      </c>
    </row>
    <row r="137" spans="2:107" ht="16.149999999999999" customHeight="1" x14ac:dyDescent="0.2">
      <c r="B137" s="252" t="s">
        <v>222</v>
      </c>
      <c r="C137" s="253" t="s">
        <v>222</v>
      </c>
      <c r="D137" s="254" t="s">
        <v>222</v>
      </c>
      <c r="E137" s="522" t="s">
        <v>222</v>
      </c>
      <c r="F137" s="523" t="s">
        <v>222</v>
      </c>
      <c r="G137" s="255" t="s">
        <v>222</v>
      </c>
      <c r="H137" s="256" t="s">
        <v>222</v>
      </c>
      <c r="I137" s="257" t="s">
        <v>222</v>
      </c>
      <c r="J137" s="258" t="s">
        <v>222</v>
      </c>
      <c r="K137" s="259" t="s">
        <v>222</v>
      </c>
      <c r="L137" s="259" t="s">
        <v>222</v>
      </c>
      <c r="M137" s="259" t="s">
        <v>222</v>
      </c>
      <c r="N137" s="259" t="s">
        <v>222</v>
      </c>
      <c r="O137" s="259" t="s">
        <v>222</v>
      </c>
      <c r="P137" s="259" t="s">
        <v>222</v>
      </c>
      <c r="Q137" s="259" t="s">
        <v>222</v>
      </c>
      <c r="R137" s="259" t="s">
        <v>222</v>
      </c>
      <c r="S137" s="259" t="s">
        <v>222</v>
      </c>
      <c r="T137" s="259" t="s">
        <v>222</v>
      </c>
      <c r="U137" s="259" t="s">
        <v>222</v>
      </c>
      <c r="V137" s="259" t="s">
        <v>222</v>
      </c>
      <c r="W137" s="259" t="s">
        <v>222</v>
      </c>
      <c r="X137" s="259" t="s">
        <v>222</v>
      </c>
      <c r="Y137" s="259" t="s">
        <v>222</v>
      </c>
      <c r="Z137" s="259" t="s">
        <v>222</v>
      </c>
      <c r="AA137" s="259" t="s">
        <v>222</v>
      </c>
      <c r="AB137" s="259" t="s">
        <v>222</v>
      </c>
      <c r="AC137" s="259" t="s">
        <v>222</v>
      </c>
      <c r="AD137" s="259" t="s">
        <v>222</v>
      </c>
      <c r="AE137" s="259" t="s">
        <v>222</v>
      </c>
      <c r="AF137" s="259" t="s">
        <v>222</v>
      </c>
      <c r="AG137" s="259" t="s">
        <v>222</v>
      </c>
      <c r="AH137" s="259" t="s">
        <v>222</v>
      </c>
      <c r="AI137" s="259" t="s">
        <v>222</v>
      </c>
      <c r="AJ137" s="259" t="s">
        <v>222</v>
      </c>
      <c r="AK137" s="259" t="s">
        <v>222</v>
      </c>
      <c r="AL137" s="259" t="s">
        <v>222</v>
      </c>
      <c r="AM137" s="259" t="s">
        <v>222</v>
      </c>
      <c r="AN137" s="259" t="s">
        <v>222</v>
      </c>
      <c r="AO137" s="259" t="s">
        <v>222</v>
      </c>
      <c r="AP137" s="259" t="s">
        <v>222</v>
      </c>
      <c r="AQ137" s="259" t="s">
        <v>222</v>
      </c>
      <c r="AR137" s="259" t="s">
        <v>222</v>
      </c>
      <c r="AS137" s="259" t="s">
        <v>222</v>
      </c>
      <c r="AT137" s="259" t="s">
        <v>222</v>
      </c>
      <c r="AU137" s="259" t="s">
        <v>222</v>
      </c>
      <c r="AV137" s="259" t="s">
        <v>222</v>
      </c>
      <c r="AW137" s="259" t="s">
        <v>222</v>
      </c>
      <c r="AX137" s="259" t="s">
        <v>222</v>
      </c>
      <c r="AY137" s="259" t="s">
        <v>222</v>
      </c>
      <c r="AZ137" s="259" t="s">
        <v>222</v>
      </c>
      <c r="BA137" s="259" t="s">
        <v>222</v>
      </c>
      <c r="BB137" s="259" t="s">
        <v>222</v>
      </c>
      <c r="BC137" s="259" t="s">
        <v>222</v>
      </c>
      <c r="BD137" s="259" t="s">
        <v>222</v>
      </c>
      <c r="BE137" s="259" t="s">
        <v>222</v>
      </c>
      <c r="BF137" s="259" t="s">
        <v>222</v>
      </c>
      <c r="BG137" s="259" t="s">
        <v>222</v>
      </c>
      <c r="BH137" s="259" t="s">
        <v>222</v>
      </c>
      <c r="BI137" s="259" t="s">
        <v>222</v>
      </c>
      <c r="BJ137" s="259" t="s">
        <v>222</v>
      </c>
      <c r="BK137" s="259" t="s">
        <v>222</v>
      </c>
      <c r="BL137" s="259" t="s">
        <v>222</v>
      </c>
      <c r="BM137" s="259" t="s">
        <v>222</v>
      </c>
      <c r="BN137" s="259" t="s">
        <v>222</v>
      </c>
      <c r="BO137" s="259" t="s">
        <v>222</v>
      </c>
      <c r="BP137" s="259" t="s">
        <v>222</v>
      </c>
      <c r="BQ137" s="257" t="s">
        <v>222</v>
      </c>
      <c r="BR137" s="257" t="s">
        <v>222</v>
      </c>
      <c r="BS137" s="257" t="s">
        <v>222</v>
      </c>
      <c r="BT137" s="257" t="s">
        <v>222</v>
      </c>
      <c r="BU137" s="257" t="s">
        <v>222</v>
      </c>
      <c r="BV137" s="257" t="s">
        <v>222</v>
      </c>
      <c r="BW137" s="257" t="s">
        <v>222</v>
      </c>
      <c r="BX137" s="257" t="s">
        <v>222</v>
      </c>
      <c r="BY137" s="257" t="s">
        <v>222</v>
      </c>
      <c r="BZ137" s="257" t="s">
        <v>222</v>
      </c>
      <c r="CA137" s="257" t="s">
        <v>222</v>
      </c>
      <c r="CB137" s="257" t="s">
        <v>222</v>
      </c>
      <c r="CC137" s="257" t="s">
        <v>222</v>
      </c>
      <c r="CD137" s="257" t="s">
        <v>222</v>
      </c>
      <c r="CE137" s="257" t="s">
        <v>222</v>
      </c>
      <c r="CF137" s="257" t="s">
        <v>222</v>
      </c>
      <c r="CG137" s="257" t="s">
        <v>222</v>
      </c>
      <c r="CH137" s="257" t="s">
        <v>222</v>
      </c>
      <c r="CI137" s="257" t="s">
        <v>222</v>
      </c>
      <c r="CJ137" s="257" t="s">
        <v>222</v>
      </c>
      <c r="CK137" s="257" t="s">
        <v>222</v>
      </c>
      <c r="CM137" s="100">
        <v>44</v>
      </c>
      <c r="CN137" s="229" t="e">
        <f t="shared" si="83"/>
        <v>#REF!</v>
      </c>
      <c r="CO137" s="229" t="e">
        <f ca="1">IF(CN137&gt;0,INDIRECT(ADDRESS($CN137,7,,,#REF!)),"")</f>
        <v>#REF!</v>
      </c>
      <c r="CP137" s="229" t="e">
        <f t="shared" ca="1" si="84"/>
        <v>#REF!</v>
      </c>
      <c r="CQ137" s="230">
        <f t="shared" ca="1" si="90"/>
        <v>0</v>
      </c>
      <c r="CR137" s="227"/>
      <c r="CS137" s="248">
        <f t="shared" si="85"/>
        <v>44</v>
      </c>
      <c r="CT137" s="229" t="e">
        <f t="shared" si="86"/>
        <v>#REF!</v>
      </c>
      <c r="CU137" s="231" t="e">
        <f ca="1">IF(CT137&gt;0,INDIRECT(ADDRESS($CT137,4,,,#REF!)),"")</f>
        <v>#REF!</v>
      </c>
      <c r="CV137" s="100" t="e">
        <f t="shared" ca="1" si="87"/>
        <v>#REF!</v>
      </c>
      <c r="CW137" s="229">
        <f t="shared" ca="1" si="88"/>
        <v>44</v>
      </c>
      <c r="CX137" s="229" t="e">
        <f t="shared" ca="1" si="79"/>
        <v>#REF!</v>
      </c>
      <c r="CY137" s="250"/>
      <c r="CZ137" s="251">
        <f t="shared" ca="1" si="81"/>
        <v>0</v>
      </c>
      <c r="DB137" s="100">
        <f t="shared" ca="1" si="82"/>
        <v>0</v>
      </c>
      <c r="DC137" s="230">
        <f t="shared" ca="1" si="89"/>
        <v>0</v>
      </c>
    </row>
    <row r="138" spans="2:107" ht="16.149999999999999" customHeight="1" x14ac:dyDescent="0.2">
      <c r="B138" s="252" t="s">
        <v>222</v>
      </c>
      <c r="C138" s="253" t="s">
        <v>222</v>
      </c>
      <c r="D138" s="254" t="s">
        <v>222</v>
      </c>
      <c r="E138" s="522" t="s">
        <v>222</v>
      </c>
      <c r="F138" s="523" t="s">
        <v>222</v>
      </c>
      <c r="G138" s="255" t="s">
        <v>222</v>
      </c>
      <c r="H138" s="256" t="s">
        <v>222</v>
      </c>
      <c r="I138" s="257" t="s">
        <v>222</v>
      </c>
      <c r="J138" s="258" t="s">
        <v>222</v>
      </c>
      <c r="K138" s="259" t="s">
        <v>222</v>
      </c>
      <c r="L138" s="259" t="s">
        <v>222</v>
      </c>
      <c r="M138" s="259" t="s">
        <v>222</v>
      </c>
      <c r="N138" s="259" t="s">
        <v>222</v>
      </c>
      <c r="O138" s="259" t="s">
        <v>222</v>
      </c>
      <c r="P138" s="259" t="s">
        <v>222</v>
      </c>
      <c r="Q138" s="259" t="s">
        <v>222</v>
      </c>
      <c r="R138" s="259" t="s">
        <v>222</v>
      </c>
      <c r="S138" s="259" t="s">
        <v>222</v>
      </c>
      <c r="T138" s="259" t="s">
        <v>222</v>
      </c>
      <c r="U138" s="259" t="s">
        <v>222</v>
      </c>
      <c r="V138" s="259" t="s">
        <v>222</v>
      </c>
      <c r="W138" s="259" t="s">
        <v>222</v>
      </c>
      <c r="X138" s="259" t="s">
        <v>222</v>
      </c>
      <c r="Y138" s="259" t="s">
        <v>222</v>
      </c>
      <c r="Z138" s="259" t="s">
        <v>222</v>
      </c>
      <c r="AA138" s="259" t="s">
        <v>222</v>
      </c>
      <c r="AB138" s="259" t="s">
        <v>222</v>
      </c>
      <c r="AC138" s="259" t="s">
        <v>222</v>
      </c>
      <c r="AD138" s="259" t="s">
        <v>222</v>
      </c>
      <c r="AE138" s="259" t="s">
        <v>222</v>
      </c>
      <c r="AF138" s="259" t="s">
        <v>222</v>
      </c>
      <c r="AG138" s="259" t="s">
        <v>222</v>
      </c>
      <c r="AH138" s="259" t="s">
        <v>222</v>
      </c>
      <c r="AI138" s="259" t="s">
        <v>222</v>
      </c>
      <c r="AJ138" s="259" t="s">
        <v>222</v>
      </c>
      <c r="AK138" s="259" t="s">
        <v>222</v>
      </c>
      <c r="AL138" s="259" t="s">
        <v>222</v>
      </c>
      <c r="AM138" s="259" t="s">
        <v>222</v>
      </c>
      <c r="AN138" s="259" t="s">
        <v>222</v>
      </c>
      <c r="AO138" s="259" t="s">
        <v>222</v>
      </c>
      <c r="AP138" s="259" t="s">
        <v>222</v>
      </c>
      <c r="AQ138" s="259" t="s">
        <v>222</v>
      </c>
      <c r="AR138" s="259" t="s">
        <v>222</v>
      </c>
      <c r="AS138" s="259" t="s">
        <v>222</v>
      </c>
      <c r="AT138" s="259" t="s">
        <v>222</v>
      </c>
      <c r="AU138" s="259" t="s">
        <v>222</v>
      </c>
      <c r="AV138" s="259" t="s">
        <v>222</v>
      </c>
      <c r="AW138" s="259" t="s">
        <v>222</v>
      </c>
      <c r="AX138" s="259" t="s">
        <v>222</v>
      </c>
      <c r="AY138" s="259" t="s">
        <v>222</v>
      </c>
      <c r="AZ138" s="259" t="s">
        <v>222</v>
      </c>
      <c r="BA138" s="259" t="s">
        <v>222</v>
      </c>
      <c r="BB138" s="259" t="s">
        <v>222</v>
      </c>
      <c r="BC138" s="259" t="s">
        <v>222</v>
      </c>
      <c r="BD138" s="259" t="s">
        <v>222</v>
      </c>
      <c r="BE138" s="259" t="s">
        <v>222</v>
      </c>
      <c r="BF138" s="259" t="s">
        <v>222</v>
      </c>
      <c r="BG138" s="259" t="s">
        <v>222</v>
      </c>
      <c r="BH138" s="259" t="s">
        <v>222</v>
      </c>
      <c r="BI138" s="259" t="s">
        <v>222</v>
      </c>
      <c r="BJ138" s="259" t="s">
        <v>222</v>
      </c>
      <c r="BK138" s="259" t="s">
        <v>222</v>
      </c>
      <c r="BL138" s="259" t="s">
        <v>222</v>
      </c>
      <c r="BM138" s="259" t="s">
        <v>222</v>
      </c>
      <c r="BN138" s="259" t="s">
        <v>222</v>
      </c>
      <c r="BO138" s="259" t="s">
        <v>222</v>
      </c>
      <c r="BP138" s="259" t="s">
        <v>222</v>
      </c>
      <c r="BQ138" s="257" t="s">
        <v>222</v>
      </c>
      <c r="BR138" s="257" t="s">
        <v>222</v>
      </c>
      <c r="BS138" s="257" t="s">
        <v>222</v>
      </c>
      <c r="BT138" s="257" t="s">
        <v>222</v>
      </c>
      <c r="BU138" s="257" t="s">
        <v>222</v>
      </c>
      <c r="BV138" s="257" t="s">
        <v>222</v>
      </c>
      <c r="BW138" s="257" t="s">
        <v>222</v>
      </c>
      <c r="BX138" s="257" t="s">
        <v>222</v>
      </c>
      <c r="BY138" s="257" t="s">
        <v>222</v>
      </c>
      <c r="BZ138" s="257" t="s">
        <v>222</v>
      </c>
      <c r="CA138" s="257" t="s">
        <v>222</v>
      </c>
      <c r="CB138" s="257" t="s">
        <v>222</v>
      </c>
      <c r="CC138" s="257" t="s">
        <v>222</v>
      </c>
      <c r="CD138" s="257" t="s">
        <v>222</v>
      </c>
      <c r="CE138" s="257" t="s">
        <v>222</v>
      </c>
      <c r="CF138" s="257" t="s">
        <v>222</v>
      </c>
      <c r="CG138" s="257" t="s">
        <v>222</v>
      </c>
      <c r="CH138" s="257" t="s">
        <v>222</v>
      </c>
      <c r="CI138" s="257" t="s">
        <v>222</v>
      </c>
      <c r="CJ138" s="257" t="s">
        <v>222</v>
      </c>
      <c r="CK138" s="257" t="s">
        <v>222</v>
      </c>
      <c r="CM138" s="100">
        <v>45</v>
      </c>
      <c r="CN138" s="229" t="e">
        <f t="shared" si="83"/>
        <v>#REF!</v>
      </c>
      <c r="CO138" s="229" t="e">
        <f ca="1">IF(CN138&gt;0,INDIRECT(ADDRESS($CN138,7,,,#REF!)),"")</f>
        <v>#REF!</v>
      </c>
      <c r="CP138" s="229" t="e">
        <f t="shared" ca="1" si="84"/>
        <v>#REF!</v>
      </c>
      <c r="CQ138" s="230">
        <f t="shared" ca="1" si="90"/>
        <v>0</v>
      </c>
      <c r="CR138" s="227"/>
      <c r="CS138" s="248">
        <f t="shared" si="85"/>
        <v>45</v>
      </c>
      <c r="CT138" s="229" t="e">
        <f t="shared" si="86"/>
        <v>#REF!</v>
      </c>
      <c r="CU138" s="231" t="e">
        <f ca="1">IF(CT138&gt;0,INDIRECT(ADDRESS($CT138,4,,,#REF!)),"")</f>
        <v>#REF!</v>
      </c>
      <c r="CV138" s="100" t="e">
        <f t="shared" ca="1" si="87"/>
        <v>#REF!</v>
      </c>
      <c r="CW138" s="229">
        <f t="shared" ca="1" si="88"/>
        <v>45</v>
      </c>
      <c r="CX138" s="229" t="e">
        <f t="shared" ca="1" si="79"/>
        <v>#REF!</v>
      </c>
      <c r="CY138" s="250"/>
      <c r="CZ138" s="251">
        <f t="shared" ca="1" si="81"/>
        <v>0</v>
      </c>
      <c r="DB138" s="100">
        <f t="shared" ca="1" si="82"/>
        <v>0</v>
      </c>
      <c r="DC138" s="230">
        <f t="shared" ca="1" si="89"/>
        <v>0</v>
      </c>
    </row>
    <row r="139" spans="2:107" ht="16.149999999999999" customHeight="1" x14ac:dyDescent="0.2">
      <c r="B139" s="252" t="s">
        <v>222</v>
      </c>
      <c r="C139" s="253" t="s">
        <v>222</v>
      </c>
      <c r="D139" s="254" t="s">
        <v>222</v>
      </c>
      <c r="E139" s="522" t="s">
        <v>222</v>
      </c>
      <c r="F139" s="523" t="s">
        <v>222</v>
      </c>
      <c r="G139" s="255" t="s">
        <v>222</v>
      </c>
      <c r="H139" s="256" t="s">
        <v>222</v>
      </c>
      <c r="I139" s="257" t="s">
        <v>222</v>
      </c>
      <c r="J139" s="258" t="s">
        <v>222</v>
      </c>
      <c r="K139" s="259" t="s">
        <v>222</v>
      </c>
      <c r="L139" s="259" t="s">
        <v>222</v>
      </c>
      <c r="M139" s="259" t="s">
        <v>222</v>
      </c>
      <c r="N139" s="259" t="s">
        <v>222</v>
      </c>
      <c r="O139" s="259" t="s">
        <v>222</v>
      </c>
      <c r="P139" s="259" t="s">
        <v>222</v>
      </c>
      <c r="Q139" s="259" t="s">
        <v>222</v>
      </c>
      <c r="R139" s="259" t="s">
        <v>222</v>
      </c>
      <c r="S139" s="259" t="s">
        <v>222</v>
      </c>
      <c r="T139" s="259" t="s">
        <v>222</v>
      </c>
      <c r="U139" s="259" t="s">
        <v>222</v>
      </c>
      <c r="V139" s="259" t="s">
        <v>222</v>
      </c>
      <c r="W139" s="259" t="s">
        <v>222</v>
      </c>
      <c r="X139" s="259" t="s">
        <v>222</v>
      </c>
      <c r="Y139" s="259" t="s">
        <v>222</v>
      </c>
      <c r="Z139" s="259" t="s">
        <v>222</v>
      </c>
      <c r="AA139" s="259" t="s">
        <v>222</v>
      </c>
      <c r="AB139" s="259" t="s">
        <v>222</v>
      </c>
      <c r="AC139" s="259" t="s">
        <v>222</v>
      </c>
      <c r="AD139" s="259" t="s">
        <v>222</v>
      </c>
      <c r="AE139" s="259" t="s">
        <v>222</v>
      </c>
      <c r="AF139" s="259" t="s">
        <v>222</v>
      </c>
      <c r="AG139" s="259" t="s">
        <v>222</v>
      </c>
      <c r="AH139" s="259" t="s">
        <v>222</v>
      </c>
      <c r="AI139" s="259" t="s">
        <v>222</v>
      </c>
      <c r="AJ139" s="259" t="s">
        <v>222</v>
      </c>
      <c r="AK139" s="259" t="s">
        <v>222</v>
      </c>
      <c r="AL139" s="259" t="s">
        <v>222</v>
      </c>
      <c r="AM139" s="259" t="s">
        <v>222</v>
      </c>
      <c r="AN139" s="259" t="s">
        <v>222</v>
      </c>
      <c r="AO139" s="259" t="s">
        <v>222</v>
      </c>
      <c r="AP139" s="259" t="s">
        <v>222</v>
      </c>
      <c r="AQ139" s="259" t="s">
        <v>222</v>
      </c>
      <c r="AR139" s="259" t="s">
        <v>222</v>
      </c>
      <c r="AS139" s="259" t="s">
        <v>222</v>
      </c>
      <c r="AT139" s="259" t="s">
        <v>222</v>
      </c>
      <c r="AU139" s="259" t="s">
        <v>222</v>
      </c>
      <c r="AV139" s="259" t="s">
        <v>222</v>
      </c>
      <c r="AW139" s="259" t="s">
        <v>222</v>
      </c>
      <c r="AX139" s="259" t="s">
        <v>222</v>
      </c>
      <c r="AY139" s="259" t="s">
        <v>222</v>
      </c>
      <c r="AZ139" s="259" t="s">
        <v>222</v>
      </c>
      <c r="BA139" s="259" t="s">
        <v>222</v>
      </c>
      <c r="BB139" s="259" t="s">
        <v>222</v>
      </c>
      <c r="BC139" s="259" t="s">
        <v>222</v>
      </c>
      <c r="BD139" s="259" t="s">
        <v>222</v>
      </c>
      <c r="BE139" s="259" t="s">
        <v>222</v>
      </c>
      <c r="BF139" s="259" t="s">
        <v>222</v>
      </c>
      <c r="BG139" s="259" t="s">
        <v>222</v>
      </c>
      <c r="BH139" s="259" t="s">
        <v>222</v>
      </c>
      <c r="BI139" s="259" t="s">
        <v>222</v>
      </c>
      <c r="BJ139" s="259" t="s">
        <v>222</v>
      </c>
      <c r="BK139" s="259" t="s">
        <v>222</v>
      </c>
      <c r="BL139" s="259" t="s">
        <v>222</v>
      </c>
      <c r="BM139" s="259" t="s">
        <v>222</v>
      </c>
      <c r="BN139" s="259" t="s">
        <v>222</v>
      </c>
      <c r="BO139" s="259" t="s">
        <v>222</v>
      </c>
      <c r="BP139" s="259" t="s">
        <v>222</v>
      </c>
      <c r="BQ139" s="257" t="s">
        <v>222</v>
      </c>
      <c r="BR139" s="257" t="s">
        <v>222</v>
      </c>
      <c r="BS139" s="257" t="s">
        <v>222</v>
      </c>
      <c r="BT139" s="257" t="s">
        <v>222</v>
      </c>
      <c r="BU139" s="257" t="s">
        <v>222</v>
      </c>
      <c r="BV139" s="257" t="s">
        <v>222</v>
      </c>
      <c r="BW139" s="257" t="s">
        <v>222</v>
      </c>
      <c r="BX139" s="257" t="s">
        <v>222</v>
      </c>
      <c r="BY139" s="257" t="s">
        <v>222</v>
      </c>
      <c r="BZ139" s="257" t="s">
        <v>222</v>
      </c>
      <c r="CA139" s="257" t="s">
        <v>222</v>
      </c>
      <c r="CB139" s="257" t="s">
        <v>222</v>
      </c>
      <c r="CC139" s="257" t="s">
        <v>222</v>
      </c>
      <c r="CD139" s="257" t="s">
        <v>222</v>
      </c>
      <c r="CE139" s="257" t="s">
        <v>222</v>
      </c>
      <c r="CF139" s="257" t="s">
        <v>222</v>
      </c>
      <c r="CG139" s="257" t="s">
        <v>222</v>
      </c>
      <c r="CH139" s="257" t="s">
        <v>222</v>
      </c>
      <c r="CI139" s="257" t="s">
        <v>222</v>
      </c>
      <c r="CJ139" s="257" t="s">
        <v>222</v>
      </c>
      <c r="CK139" s="257" t="s">
        <v>222</v>
      </c>
      <c r="CM139" s="100">
        <v>46</v>
      </c>
      <c r="CN139" s="229" t="e">
        <f t="shared" si="83"/>
        <v>#REF!</v>
      </c>
      <c r="CO139" s="229" t="e">
        <f ca="1">IF(CN139&gt;0,INDIRECT(ADDRESS($CN139,7,,,#REF!)),"")</f>
        <v>#REF!</v>
      </c>
      <c r="CP139" s="229" t="e">
        <f t="shared" ca="1" si="84"/>
        <v>#REF!</v>
      </c>
      <c r="CQ139" s="230">
        <f t="shared" ca="1" si="90"/>
        <v>0</v>
      </c>
      <c r="CR139" s="227"/>
      <c r="CS139" s="248">
        <f t="shared" si="85"/>
        <v>46</v>
      </c>
      <c r="CT139" s="229" t="e">
        <f t="shared" si="86"/>
        <v>#REF!</v>
      </c>
      <c r="CU139" s="231" t="e">
        <f ca="1">IF(CT139&gt;0,INDIRECT(ADDRESS($CT139,4,,,#REF!)),"")</f>
        <v>#REF!</v>
      </c>
      <c r="CV139" s="100" t="e">
        <f t="shared" ca="1" si="87"/>
        <v>#REF!</v>
      </c>
      <c r="CW139" s="229">
        <f t="shared" ca="1" si="88"/>
        <v>46</v>
      </c>
      <c r="CX139" s="229" t="e">
        <f t="shared" ca="1" si="79"/>
        <v>#REF!</v>
      </c>
      <c r="CY139" s="250"/>
      <c r="CZ139" s="251">
        <f t="shared" ca="1" si="81"/>
        <v>0</v>
      </c>
      <c r="DB139" s="100">
        <f t="shared" ca="1" si="82"/>
        <v>0</v>
      </c>
      <c r="DC139" s="230">
        <f t="shared" ca="1" si="89"/>
        <v>0</v>
      </c>
    </row>
    <row r="140" spans="2:107" ht="16.149999999999999" customHeight="1" x14ac:dyDescent="0.2">
      <c r="B140" s="252" t="s">
        <v>222</v>
      </c>
      <c r="C140" s="253" t="s">
        <v>222</v>
      </c>
      <c r="D140" s="254" t="s">
        <v>222</v>
      </c>
      <c r="E140" s="522" t="s">
        <v>222</v>
      </c>
      <c r="F140" s="523" t="s">
        <v>222</v>
      </c>
      <c r="G140" s="255" t="s">
        <v>222</v>
      </c>
      <c r="H140" s="256" t="s">
        <v>222</v>
      </c>
      <c r="I140" s="257" t="s">
        <v>222</v>
      </c>
      <c r="J140" s="258" t="s">
        <v>222</v>
      </c>
      <c r="K140" s="259" t="s">
        <v>222</v>
      </c>
      <c r="L140" s="259" t="s">
        <v>222</v>
      </c>
      <c r="M140" s="259" t="s">
        <v>222</v>
      </c>
      <c r="N140" s="259" t="s">
        <v>222</v>
      </c>
      <c r="O140" s="259" t="s">
        <v>222</v>
      </c>
      <c r="P140" s="259" t="s">
        <v>222</v>
      </c>
      <c r="Q140" s="259" t="s">
        <v>222</v>
      </c>
      <c r="R140" s="259" t="s">
        <v>222</v>
      </c>
      <c r="S140" s="259" t="s">
        <v>222</v>
      </c>
      <c r="T140" s="259" t="s">
        <v>222</v>
      </c>
      <c r="U140" s="259" t="s">
        <v>222</v>
      </c>
      <c r="V140" s="259" t="s">
        <v>222</v>
      </c>
      <c r="W140" s="259" t="s">
        <v>222</v>
      </c>
      <c r="X140" s="259" t="s">
        <v>222</v>
      </c>
      <c r="Y140" s="259" t="s">
        <v>222</v>
      </c>
      <c r="Z140" s="259" t="s">
        <v>222</v>
      </c>
      <c r="AA140" s="259" t="s">
        <v>222</v>
      </c>
      <c r="AB140" s="259" t="s">
        <v>222</v>
      </c>
      <c r="AC140" s="259" t="s">
        <v>222</v>
      </c>
      <c r="AD140" s="259" t="s">
        <v>222</v>
      </c>
      <c r="AE140" s="259" t="s">
        <v>222</v>
      </c>
      <c r="AF140" s="259" t="s">
        <v>222</v>
      </c>
      <c r="AG140" s="259" t="s">
        <v>222</v>
      </c>
      <c r="AH140" s="259" t="s">
        <v>222</v>
      </c>
      <c r="AI140" s="259" t="s">
        <v>222</v>
      </c>
      <c r="AJ140" s="259" t="s">
        <v>222</v>
      </c>
      <c r="AK140" s="259" t="s">
        <v>222</v>
      </c>
      <c r="AL140" s="259" t="s">
        <v>222</v>
      </c>
      <c r="AM140" s="259" t="s">
        <v>222</v>
      </c>
      <c r="AN140" s="259" t="s">
        <v>222</v>
      </c>
      <c r="AO140" s="259" t="s">
        <v>222</v>
      </c>
      <c r="AP140" s="259" t="s">
        <v>222</v>
      </c>
      <c r="AQ140" s="259" t="s">
        <v>222</v>
      </c>
      <c r="AR140" s="259" t="s">
        <v>222</v>
      </c>
      <c r="AS140" s="259" t="s">
        <v>222</v>
      </c>
      <c r="AT140" s="259" t="s">
        <v>222</v>
      </c>
      <c r="AU140" s="259" t="s">
        <v>222</v>
      </c>
      <c r="AV140" s="259" t="s">
        <v>222</v>
      </c>
      <c r="AW140" s="259" t="s">
        <v>222</v>
      </c>
      <c r="AX140" s="259" t="s">
        <v>222</v>
      </c>
      <c r="AY140" s="259" t="s">
        <v>222</v>
      </c>
      <c r="AZ140" s="259" t="s">
        <v>222</v>
      </c>
      <c r="BA140" s="259" t="s">
        <v>222</v>
      </c>
      <c r="BB140" s="259" t="s">
        <v>222</v>
      </c>
      <c r="BC140" s="259" t="s">
        <v>222</v>
      </c>
      <c r="BD140" s="259" t="s">
        <v>222</v>
      </c>
      <c r="BE140" s="259" t="s">
        <v>222</v>
      </c>
      <c r="BF140" s="259" t="s">
        <v>222</v>
      </c>
      <c r="BG140" s="259" t="s">
        <v>222</v>
      </c>
      <c r="BH140" s="259" t="s">
        <v>222</v>
      </c>
      <c r="BI140" s="259" t="s">
        <v>222</v>
      </c>
      <c r="BJ140" s="259" t="s">
        <v>222</v>
      </c>
      <c r="BK140" s="259" t="s">
        <v>222</v>
      </c>
      <c r="BL140" s="259" t="s">
        <v>222</v>
      </c>
      <c r="BM140" s="259" t="s">
        <v>222</v>
      </c>
      <c r="BN140" s="259" t="s">
        <v>222</v>
      </c>
      <c r="BO140" s="259" t="s">
        <v>222</v>
      </c>
      <c r="BP140" s="259" t="s">
        <v>222</v>
      </c>
      <c r="BQ140" s="257" t="s">
        <v>222</v>
      </c>
      <c r="BR140" s="257" t="s">
        <v>222</v>
      </c>
      <c r="BS140" s="257" t="s">
        <v>222</v>
      </c>
      <c r="BT140" s="257" t="s">
        <v>222</v>
      </c>
      <c r="BU140" s="257" t="s">
        <v>222</v>
      </c>
      <c r="BV140" s="257" t="s">
        <v>222</v>
      </c>
      <c r="BW140" s="257" t="s">
        <v>222</v>
      </c>
      <c r="BX140" s="257" t="s">
        <v>222</v>
      </c>
      <c r="BY140" s="257" t="s">
        <v>222</v>
      </c>
      <c r="BZ140" s="257" t="s">
        <v>222</v>
      </c>
      <c r="CA140" s="257" t="s">
        <v>222</v>
      </c>
      <c r="CB140" s="257" t="s">
        <v>222</v>
      </c>
      <c r="CC140" s="257" t="s">
        <v>222</v>
      </c>
      <c r="CD140" s="257" t="s">
        <v>222</v>
      </c>
      <c r="CE140" s="257" t="s">
        <v>222</v>
      </c>
      <c r="CF140" s="257" t="s">
        <v>222</v>
      </c>
      <c r="CG140" s="257" t="s">
        <v>222</v>
      </c>
      <c r="CH140" s="257" t="s">
        <v>222</v>
      </c>
      <c r="CI140" s="257" t="s">
        <v>222</v>
      </c>
      <c r="CJ140" s="257" t="s">
        <v>222</v>
      </c>
      <c r="CK140" s="257" t="s">
        <v>222</v>
      </c>
      <c r="CM140" s="100">
        <v>47</v>
      </c>
      <c r="CN140" s="229" t="e">
        <f t="shared" si="83"/>
        <v>#REF!</v>
      </c>
      <c r="CO140" s="229" t="e">
        <f ca="1">IF(CN140&gt;0,INDIRECT(ADDRESS($CN140,7,,,#REF!)),"")</f>
        <v>#REF!</v>
      </c>
      <c r="CP140" s="229" t="e">
        <f t="shared" ca="1" si="84"/>
        <v>#REF!</v>
      </c>
      <c r="CQ140" s="230">
        <f t="shared" ca="1" si="90"/>
        <v>0</v>
      </c>
      <c r="CR140" s="227"/>
      <c r="CS140" s="248">
        <f t="shared" si="85"/>
        <v>47</v>
      </c>
      <c r="CT140" s="229" t="e">
        <f t="shared" si="86"/>
        <v>#REF!</v>
      </c>
      <c r="CU140" s="231" t="e">
        <f ca="1">IF(CT140&gt;0,INDIRECT(ADDRESS($CT140,4,,,#REF!)),"")</f>
        <v>#REF!</v>
      </c>
      <c r="CV140" s="100" t="e">
        <f t="shared" ca="1" si="87"/>
        <v>#REF!</v>
      </c>
      <c r="CW140" s="229">
        <f t="shared" ca="1" si="88"/>
        <v>47</v>
      </c>
      <c r="CX140" s="229" t="e">
        <f t="shared" ca="1" si="79"/>
        <v>#REF!</v>
      </c>
      <c r="CY140" s="250"/>
      <c r="CZ140" s="251">
        <f t="shared" ca="1" si="81"/>
        <v>0</v>
      </c>
      <c r="DB140" s="100">
        <f t="shared" ca="1" si="82"/>
        <v>0</v>
      </c>
      <c r="DC140" s="230">
        <f t="shared" ca="1" si="89"/>
        <v>0</v>
      </c>
    </row>
    <row r="141" spans="2:107" ht="16.149999999999999" customHeight="1" x14ac:dyDescent="0.2">
      <c r="B141" s="252" t="s">
        <v>222</v>
      </c>
      <c r="C141" s="253" t="s">
        <v>222</v>
      </c>
      <c r="D141" s="254" t="s">
        <v>222</v>
      </c>
      <c r="E141" s="522" t="s">
        <v>222</v>
      </c>
      <c r="F141" s="523" t="s">
        <v>222</v>
      </c>
      <c r="G141" s="255" t="s">
        <v>222</v>
      </c>
      <c r="H141" s="256" t="s">
        <v>222</v>
      </c>
      <c r="I141" s="257" t="s">
        <v>222</v>
      </c>
      <c r="J141" s="258" t="s">
        <v>222</v>
      </c>
      <c r="K141" s="259" t="s">
        <v>222</v>
      </c>
      <c r="L141" s="259" t="s">
        <v>222</v>
      </c>
      <c r="M141" s="259" t="s">
        <v>222</v>
      </c>
      <c r="N141" s="259" t="s">
        <v>222</v>
      </c>
      <c r="O141" s="259" t="s">
        <v>222</v>
      </c>
      <c r="P141" s="259" t="s">
        <v>222</v>
      </c>
      <c r="Q141" s="259" t="s">
        <v>222</v>
      </c>
      <c r="R141" s="259" t="s">
        <v>222</v>
      </c>
      <c r="S141" s="259" t="s">
        <v>222</v>
      </c>
      <c r="T141" s="259" t="s">
        <v>222</v>
      </c>
      <c r="U141" s="259" t="s">
        <v>222</v>
      </c>
      <c r="V141" s="259" t="s">
        <v>222</v>
      </c>
      <c r="W141" s="259" t="s">
        <v>222</v>
      </c>
      <c r="X141" s="259" t="s">
        <v>222</v>
      </c>
      <c r="Y141" s="259" t="s">
        <v>222</v>
      </c>
      <c r="Z141" s="259" t="s">
        <v>222</v>
      </c>
      <c r="AA141" s="259" t="s">
        <v>222</v>
      </c>
      <c r="AB141" s="259" t="s">
        <v>222</v>
      </c>
      <c r="AC141" s="259" t="s">
        <v>222</v>
      </c>
      <c r="AD141" s="259" t="s">
        <v>222</v>
      </c>
      <c r="AE141" s="259" t="s">
        <v>222</v>
      </c>
      <c r="AF141" s="259" t="s">
        <v>222</v>
      </c>
      <c r="AG141" s="259" t="s">
        <v>222</v>
      </c>
      <c r="AH141" s="259" t="s">
        <v>222</v>
      </c>
      <c r="AI141" s="259" t="s">
        <v>222</v>
      </c>
      <c r="AJ141" s="259" t="s">
        <v>222</v>
      </c>
      <c r="AK141" s="259" t="s">
        <v>222</v>
      </c>
      <c r="AL141" s="259" t="s">
        <v>222</v>
      </c>
      <c r="AM141" s="259" t="s">
        <v>222</v>
      </c>
      <c r="AN141" s="259" t="s">
        <v>222</v>
      </c>
      <c r="AO141" s="259" t="s">
        <v>222</v>
      </c>
      <c r="AP141" s="259" t="s">
        <v>222</v>
      </c>
      <c r="AQ141" s="259" t="s">
        <v>222</v>
      </c>
      <c r="AR141" s="259" t="s">
        <v>222</v>
      </c>
      <c r="AS141" s="259" t="s">
        <v>222</v>
      </c>
      <c r="AT141" s="259" t="s">
        <v>222</v>
      </c>
      <c r="AU141" s="259" t="s">
        <v>222</v>
      </c>
      <c r="AV141" s="259" t="s">
        <v>222</v>
      </c>
      <c r="AW141" s="259" t="s">
        <v>222</v>
      </c>
      <c r="AX141" s="259" t="s">
        <v>222</v>
      </c>
      <c r="AY141" s="259" t="s">
        <v>222</v>
      </c>
      <c r="AZ141" s="259" t="s">
        <v>222</v>
      </c>
      <c r="BA141" s="259" t="s">
        <v>222</v>
      </c>
      <c r="BB141" s="259" t="s">
        <v>222</v>
      </c>
      <c r="BC141" s="259" t="s">
        <v>222</v>
      </c>
      <c r="BD141" s="259" t="s">
        <v>222</v>
      </c>
      <c r="BE141" s="259" t="s">
        <v>222</v>
      </c>
      <c r="BF141" s="259" t="s">
        <v>222</v>
      </c>
      <c r="BG141" s="259" t="s">
        <v>222</v>
      </c>
      <c r="BH141" s="259" t="s">
        <v>222</v>
      </c>
      <c r="BI141" s="259" t="s">
        <v>222</v>
      </c>
      <c r="BJ141" s="259" t="s">
        <v>222</v>
      </c>
      <c r="BK141" s="259" t="s">
        <v>222</v>
      </c>
      <c r="BL141" s="259" t="s">
        <v>222</v>
      </c>
      <c r="BM141" s="259" t="s">
        <v>222</v>
      </c>
      <c r="BN141" s="259" t="s">
        <v>222</v>
      </c>
      <c r="BO141" s="259" t="s">
        <v>222</v>
      </c>
      <c r="BP141" s="259" t="s">
        <v>222</v>
      </c>
      <c r="BQ141" s="257" t="s">
        <v>222</v>
      </c>
      <c r="BR141" s="257" t="s">
        <v>222</v>
      </c>
      <c r="BS141" s="257" t="s">
        <v>222</v>
      </c>
      <c r="BT141" s="257" t="s">
        <v>222</v>
      </c>
      <c r="BU141" s="257" t="s">
        <v>222</v>
      </c>
      <c r="BV141" s="257" t="s">
        <v>222</v>
      </c>
      <c r="BW141" s="257" t="s">
        <v>222</v>
      </c>
      <c r="BX141" s="257" t="s">
        <v>222</v>
      </c>
      <c r="BY141" s="257" t="s">
        <v>222</v>
      </c>
      <c r="BZ141" s="257" t="s">
        <v>222</v>
      </c>
      <c r="CA141" s="257" t="s">
        <v>222</v>
      </c>
      <c r="CB141" s="257" t="s">
        <v>222</v>
      </c>
      <c r="CC141" s="257" t="s">
        <v>222</v>
      </c>
      <c r="CD141" s="257" t="s">
        <v>222</v>
      </c>
      <c r="CE141" s="257" t="s">
        <v>222</v>
      </c>
      <c r="CF141" s="257" t="s">
        <v>222</v>
      </c>
      <c r="CG141" s="257" t="s">
        <v>222</v>
      </c>
      <c r="CH141" s="257" t="s">
        <v>222</v>
      </c>
      <c r="CI141" s="257" t="s">
        <v>222</v>
      </c>
      <c r="CJ141" s="257" t="s">
        <v>222</v>
      </c>
      <c r="CK141" s="257" t="s">
        <v>222</v>
      </c>
      <c r="CM141" s="100">
        <v>48</v>
      </c>
      <c r="CN141" s="229" t="e">
        <f t="shared" si="83"/>
        <v>#REF!</v>
      </c>
      <c r="CO141" s="229" t="e">
        <f ca="1">IF(CN141&gt;0,INDIRECT(ADDRESS($CN141,7,,,#REF!)),"")</f>
        <v>#REF!</v>
      </c>
      <c r="CP141" s="229" t="e">
        <f t="shared" ca="1" si="84"/>
        <v>#REF!</v>
      </c>
      <c r="CQ141" s="230">
        <f t="shared" ca="1" si="90"/>
        <v>0</v>
      </c>
      <c r="CR141" s="227"/>
      <c r="CS141" s="248">
        <f t="shared" si="85"/>
        <v>48</v>
      </c>
      <c r="CT141" s="229" t="e">
        <f t="shared" si="86"/>
        <v>#REF!</v>
      </c>
      <c r="CU141" s="231" t="e">
        <f ca="1">IF(CT141&gt;0,INDIRECT(ADDRESS($CT141,4,,,#REF!)),"")</f>
        <v>#REF!</v>
      </c>
      <c r="CV141" s="100" t="e">
        <f t="shared" ca="1" si="87"/>
        <v>#REF!</v>
      </c>
      <c r="CW141" s="229">
        <f t="shared" ca="1" si="88"/>
        <v>48</v>
      </c>
      <c r="CX141" s="229" t="e">
        <f t="shared" ca="1" si="79"/>
        <v>#REF!</v>
      </c>
      <c r="CY141" s="250"/>
      <c r="CZ141" s="251">
        <f t="shared" ca="1" si="81"/>
        <v>0</v>
      </c>
      <c r="DB141" s="100">
        <f t="shared" ca="1" si="82"/>
        <v>0</v>
      </c>
      <c r="DC141" s="230">
        <f t="shared" ca="1" si="89"/>
        <v>0</v>
      </c>
    </row>
    <row r="142" spans="2:107" ht="16.149999999999999" customHeight="1" x14ac:dyDescent="0.2">
      <c r="B142" s="252" t="s">
        <v>222</v>
      </c>
      <c r="C142" s="253" t="s">
        <v>222</v>
      </c>
      <c r="D142" s="254" t="s">
        <v>222</v>
      </c>
      <c r="E142" s="522" t="s">
        <v>222</v>
      </c>
      <c r="F142" s="523" t="s">
        <v>222</v>
      </c>
      <c r="G142" s="255" t="s">
        <v>222</v>
      </c>
      <c r="H142" s="256" t="s">
        <v>222</v>
      </c>
      <c r="I142" s="257" t="s">
        <v>222</v>
      </c>
      <c r="J142" s="258" t="s">
        <v>222</v>
      </c>
      <c r="K142" s="259" t="s">
        <v>222</v>
      </c>
      <c r="L142" s="259" t="s">
        <v>222</v>
      </c>
      <c r="M142" s="259" t="s">
        <v>222</v>
      </c>
      <c r="N142" s="259" t="s">
        <v>222</v>
      </c>
      <c r="O142" s="259" t="s">
        <v>222</v>
      </c>
      <c r="P142" s="259" t="s">
        <v>222</v>
      </c>
      <c r="Q142" s="259" t="s">
        <v>222</v>
      </c>
      <c r="R142" s="259" t="s">
        <v>222</v>
      </c>
      <c r="S142" s="259" t="s">
        <v>222</v>
      </c>
      <c r="T142" s="259" t="s">
        <v>222</v>
      </c>
      <c r="U142" s="259" t="s">
        <v>222</v>
      </c>
      <c r="V142" s="259" t="s">
        <v>222</v>
      </c>
      <c r="W142" s="259" t="s">
        <v>222</v>
      </c>
      <c r="X142" s="259" t="s">
        <v>222</v>
      </c>
      <c r="Y142" s="259" t="s">
        <v>222</v>
      </c>
      <c r="Z142" s="259" t="s">
        <v>222</v>
      </c>
      <c r="AA142" s="259" t="s">
        <v>222</v>
      </c>
      <c r="AB142" s="259" t="s">
        <v>222</v>
      </c>
      <c r="AC142" s="259" t="s">
        <v>222</v>
      </c>
      <c r="AD142" s="259" t="s">
        <v>222</v>
      </c>
      <c r="AE142" s="259" t="s">
        <v>222</v>
      </c>
      <c r="AF142" s="259" t="s">
        <v>222</v>
      </c>
      <c r="AG142" s="259" t="s">
        <v>222</v>
      </c>
      <c r="AH142" s="259" t="s">
        <v>222</v>
      </c>
      <c r="AI142" s="259" t="s">
        <v>222</v>
      </c>
      <c r="AJ142" s="259" t="s">
        <v>222</v>
      </c>
      <c r="AK142" s="259" t="s">
        <v>222</v>
      </c>
      <c r="AL142" s="259" t="s">
        <v>222</v>
      </c>
      <c r="AM142" s="259" t="s">
        <v>222</v>
      </c>
      <c r="AN142" s="259" t="s">
        <v>222</v>
      </c>
      <c r="AO142" s="259" t="s">
        <v>222</v>
      </c>
      <c r="AP142" s="259" t="s">
        <v>222</v>
      </c>
      <c r="AQ142" s="259" t="s">
        <v>222</v>
      </c>
      <c r="AR142" s="259" t="s">
        <v>222</v>
      </c>
      <c r="AS142" s="259" t="s">
        <v>222</v>
      </c>
      <c r="AT142" s="259" t="s">
        <v>222</v>
      </c>
      <c r="AU142" s="259" t="s">
        <v>222</v>
      </c>
      <c r="AV142" s="259" t="s">
        <v>222</v>
      </c>
      <c r="AW142" s="259" t="s">
        <v>222</v>
      </c>
      <c r="AX142" s="259" t="s">
        <v>222</v>
      </c>
      <c r="AY142" s="259" t="s">
        <v>222</v>
      </c>
      <c r="AZ142" s="259" t="s">
        <v>222</v>
      </c>
      <c r="BA142" s="259" t="s">
        <v>222</v>
      </c>
      <c r="BB142" s="259" t="s">
        <v>222</v>
      </c>
      <c r="BC142" s="259" t="s">
        <v>222</v>
      </c>
      <c r="BD142" s="259" t="s">
        <v>222</v>
      </c>
      <c r="BE142" s="259" t="s">
        <v>222</v>
      </c>
      <c r="BF142" s="259" t="s">
        <v>222</v>
      </c>
      <c r="BG142" s="259" t="s">
        <v>222</v>
      </c>
      <c r="BH142" s="259" t="s">
        <v>222</v>
      </c>
      <c r="BI142" s="259" t="s">
        <v>222</v>
      </c>
      <c r="BJ142" s="259" t="s">
        <v>222</v>
      </c>
      <c r="BK142" s="259" t="s">
        <v>222</v>
      </c>
      <c r="BL142" s="259" t="s">
        <v>222</v>
      </c>
      <c r="BM142" s="259" t="s">
        <v>222</v>
      </c>
      <c r="BN142" s="259" t="s">
        <v>222</v>
      </c>
      <c r="BO142" s="259" t="s">
        <v>222</v>
      </c>
      <c r="BP142" s="259" t="s">
        <v>222</v>
      </c>
      <c r="BQ142" s="257" t="s">
        <v>222</v>
      </c>
      <c r="BR142" s="257" t="s">
        <v>222</v>
      </c>
      <c r="BS142" s="257" t="s">
        <v>222</v>
      </c>
      <c r="BT142" s="257" t="s">
        <v>222</v>
      </c>
      <c r="BU142" s="257" t="s">
        <v>222</v>
      </c>
      <c r="BV142" s="257" t="s">
        <v>222</v>
      </c>
      <c r="BW142" s="257" t="s">
        <v>222</v>
      </c>
      <c r="BX142" s="257" t="s">
        <v>222</v>
      </c>
      <c r="BY142" s="257" t="s">
        <v>222</v>
      </c>
      <c r="BZ142" s="257" t="s">
        <v>222</v>
      </c>
      <c r="CA142" s="257" t="s">
        <v>222</v>
      </c>
      <c r="CB142" s="257" t="s">
        <v>222</v>
      </c>
      <c r="CC142" s="257" t="s">
        <v>222</v>
      </c>
      <c r="CD142" s="257" t="s">
        <v>222</v>
      </c>
      <c r="CE142" s="257" t="s">
        <v>222</v>
      </c>
      <c r="CF142" s="257" t="s">
        <v>222</v>
      </c>
      <c r="CG142" s="257" t="s">
        <v>222</v>
      </c>
      <c r="CH142" s="257" t="s">
        <v>222</v>
      </c>
      <c r="CI142" s="257" t="s">
        <v>222</v>
      </c>
      <c r="CJ142" s="257" t="s">
        <v>222</v>
      </c>
      <c r="CK142" s="257" t="s">
        <v>222</v>
      </c>
      <c r="CM142" s="100">
        <v>49</v>
      </c>
      <c r="CN142" s="229" t="e">
        <f t="shared" si="83"/>
        <v>#REF!</v>
      </c>
      <c r="CO142" s="229" t="e">
        <f ca="1">IF(CN142&gt;0,INDIRECT(ADDRESS($CN142,7,,,#REF!)),"")</f>
        <v>#REF!</v>
      </c>
      <c r="CP142" s="229" t="e">
        <f t="shared" ca="1" si="84"/>
        <v>#REF!</v>
      </c>
      <c r="CQ142" s="230">
        <f t="shared" ca="1" si="90"/>
        <v>0</v>
      </c>
      <c r="CR142" s="227"/>
      <c r="CS142" s="248">
        <f t="shared" si="85"/>
        <v>49</v>
      </c>
      <c r="CT142" s="229" t="e">
        <f t="shared" si="86"/>
        <v>#REF!</v>
      </c>
      <c r="CU142" s="231" t="e">
        <f ca="1">IF(CT142&gt;0,INDIRECT(ADDRESS($CT142,4,,,#REF!)),"")</f>
        <v>#REF!</v>
      </c>
      <c r="CV142" s="100" t="e">
        <f t="shared" ca="1" si="87"/>
        <v>#REF!</v>
      </c>
      <c r="CW142" s="229">
        <f t="shared" ca="1" si="88"/>
        <v>49</v>
      </c>
      <c r="CX142" s="229" t="e">
        <f t="shared" ca="1" si="79"/>
        <v>#REF!</v>
      </c>
      <c r="CY142" s="250"/>
      <c r="CZ142" s="251">
        <f t="shared" ca="1" si="81"/>
        <v>0</v>
      </c>
      <c r="DB142" s="100">
        <f t="shared" ca="1" si="82"/>
        <v>0</v>
      </c>
      <c r="DC142" s="230">
        <f t="shared" ca="1" si="89"/>
        <v>0</v>
      </c>
    </row>
    <row r="143" spans="2:107" ht="16.149999999999999" customHeight="1" x14ac:dyDescent="0.2">
      <c r="B143" s="252" t="s">
        <v>222</v>
      </c>
      <c r="C143" s="253" t="s">
        <v>222</v>
      </c>
      <c r="D143" s="254" t="s">
        <v>222</v>
      </c>
      <c r="E143" s="522" t="s">
        <v>222</v>
      </c>
      <c r="F143" s="523" t="s">
        <v>222</v>
      </c>
      <c r="G143" s="255" t="s">
        <v>222</v>
      </c>
      <c r="H143" s="256" t="s">
        <v>222</v>
      </c>
      <c r="I143" s="257" t="s">
        <v>222</v>
      </c>
      <c r="J143" s="258" t="s">
        <v>222</v>
      </c>
      <c r="K143" s="259" t="s">
        <v>222</v>
      </c>
      <c r="L143" s="259" t="s">
        <v>222</v>
      </c>
      <c r="M143" s="259" t="s">
        <v>222</v>
      </c>
      <c r="N143" s="259" t="s">
        <v>222</v>
      </c>
      <c r="O143" s="259" t="s">
        <v>222</v>
      </c>
      <c r="P143" s="259" t="s">
        <v>222</v>
      </c>
      <c r="Q143" s="259" t="s">
        <v>222</v>
      </c>
      <c r="R143" s="259" t="s">
        <v>222</v>
      </c>
      <c r="S143" s="259" t="s">
        <v>222</v>
      </c>
      <c r="T143" s="259" t="s">
        <v>222</v>
      </c>
      <c r="U143" s="259" t="s">
        <v>222</v>
      </c>
      <c r="V143" s="259" t="s">
        <v>222</v>
      </c>
      <c r="W143" s="259" t="s">
        <v>222</v>
      </c>
      <c r="X143" s="259" t="s">
        <v>222</v>
      </c>
      <c r="Y143" s="259" t="s">
        <v>222</v>
      </c>
      <c r="Z143" s="259" t="s">
        <v>222</v>
      </c>
      <c r="AA143" s="259" t="s">
        <v>222</v>
      </c>
      <c r="AB143" s="259" t="s">
        <v>222</v>
      </c>
      <c r="AC143" s="259" t="s">
        <v>222</v>
      </c>
      <c r="AD143" s="259" t="s">
        <v>222</v>
      </c>
      <c r="AE143" s="259" t="s">
        <v>222</v>
      </c>
      <c r="AF143" s="259" t="s">
        <v>222</v>
      </c>
      <c r="AG143" s="259" t="s">
        <v>222</v>
      </c>
      <c r="AH143" s="259" t="s">
        <v>222</v>
      </c>
      <c r="AI143" s="259" t="s">
        <v>222</v>
      </c>
      <c r="AJ143" s="259" t="s">
        <v>222</v>
      </c>
      <c r="AK143" s="259" t="s">
        <v>222</v>
      </c>
      <c r="AL143" s="259" t="s">
        <v>222</v>
      </c>
      <c r="AM143" s="259" t="s">
        <v>222</v>
      </c>
      <c r="AN143" s="259" t="s">
        <v>222</v>
      </c>
      <c r="AO143" s="259" t="s">
        <v>222</v>
      </c>
      <c r="AP143" s="259" t="s">
        <v>222</v>
      </c>
      <c r="AQ143" s="259" t="s">
        <v>222</v>
      </c>
      <c r="AR143" s="259" t="s">
        <v>222</v>
      </c>
      <c r="AS143" s="259" t="s">
        <v>222</v>
      </c>
      <c r="AT143" s="259" t="s">
        <v>222</v>
      </c>
      <c r="AU143" s="259" t="s">
        <v>222</v>
      </c>
      <c r="AV143" s="259" t="s">
        <v>222</v>
      </c>
      <c r="AW143" s="259" t="s">
        <v>222</v>
      </c>
      <c r="AX143" s="259" t="s">
        <v>222</v>
      </c>
      <c r="AY143" s="259" t="s">
        <v>222</v>
      </c>
      <c r="AZ143" s="259" t="s">
        <v>222</v>
      </c>
      <c r="BA143" s="259" t="s">
        <v>222</v>
      </c>
      <c r="BB143" s="259" t="s">
        <v>222</v>
      </c>
      <c r="BC143" s="259" t="s">
        <v>222</v>
      </c>
      <c r="BD143" s="259" t="s">
        <v>222</v>
      </c>
      <c r="BE143" s="259" t="s">
        <v>222</v>
      </c>
      <c r="BF143" s="259" t="s">
        <v>222</v>
      </c>
      <c r="BG143" s="259" t="s">
        <v>222</v>
      </c>
      <c r="BH143" s="259" t="s">
        <v>222</v>
      </c>
      <c r="BI143" s="259" t="s">
        <v>222</v>
      </c>
      <c r="BJ143" s="259" t="s">
        <v>222</v>
      </c>
      <c r="BK143" s="259" t="s">
        <v>222</v>
      </c>
      <c r="BL143" s="259" t="s">
        <v>222</v>
      </c>
      <c r="BM143" s="259" t="s">
        <v>222</v>
      </c>
      <c r="BN143" s="259" t="s">
        <v>222</v>
      </c>
      <c r="BO143" s="259" t="s">
        <v>222</v>
      </c>
      <c r="BP143" s="259" t="s">
        <v>222</v>
      </c>
      <c r="BQ143" s="257" t="s">
        <v>222</v>
      </c>
      <c r="BR143" s="257" t="s">
        <v>222</v>
      </c>
      <c r="BS143" s="257" t="s">
        <v>222</v>
      </c>
      <c r="BT143" s="257" t="s">
        <v>222</v>
      </c>
      <c r="BU143" s="257" t="s">
        <v>222</v>
      </c>
      <c r="BV143" s="257" t="s">
        <v>222</v>
      </c>
      <c r="BW143" s="257" t="s">
        <v>222</v>
      </c>
      <c r="BX143" s="257" t="s">
        <v>222</v>
      </c>
      <c r="BY143" s="257" t="s">
        <v>222</v>
      </c>
      <c r="BZ143" s="257" t="s">
        <v>222</v>
      </c>
      <c r="CA143" s="257" t="s">
        <v>222</v>
      </c>
      <c r="CB143" s="257" t="s">
        <v>222</v>
      </c>
      <c r="CC143" s="257" t="s">
        <v>222</v>
      </c>
      <c r="CD143" s="257" t="s">
        <v>222</v>
      </c>
      <c r="CE143" s="257" t="s">
        <v>222</v>
      </c>
      <c r="CF143" s="257" t="s">
        <v>222</v>
      </c>
      <c r="CG143" s="257" t="s">
        <v>222</v>
      </c>
      <c r="CH143" s="257" t="s">
        <v>222</v>
      </c>
      <c r="CI143" s="257" t="s">
        <v>222</v>
      </c>
      <c r="CJ143" s="257" t="s">
        <v>222</v>
      </c>
      <c r="CK143" s="257" t="s">
        <v>222</v>
      </c>
      <c r="CM143" s="100">
        <v>50</v>
      </c>
      <c r="CN143" s="229" t="e">
        <f t="shared" si="83"/>
        <v>#REF!</v>
      </c>
      <c r="CO143" s="229" t="e">
        <f ca="1">IF(CN143&gt;0,INDIRECT(ADDRESS($CN143,7,,,#REF!)),"")</f>
        <v>#REF!</v>
      </c>
      <c r="CP143" s="229" t="e">
        <f t="shared" ca="1" si="84"/>
        <v>#REF!</v>
      </c>
      <c r="CQ143" s="230">
        <f t="shared" ca="1" si="90"/>
        <v>0</v>
      </c>
      <c r="CR143" s="227"/>
      <c r="CS143" s="248">
        <f t="shared" si="85"/>
        <v>50</v>
      </c>
      <c r="CT143" s="229" t="e">
        <f t="shared" si="86"/>
        <v>#REF!</v>
      </c>
      <c r="CU143" s="231" t="e">
        <f ca="1">IF(CT143&gt;0,INDIRECT(ADDRESS($CT143,4,,,#REF!)),"")</f>
        <v>#REF!</v>
      </c>
      <c r="CV143" s="100" t="e">
        <f t="shared" ca="1" si="87"/>
        <v>#REF!</v>
      </c>
      <c r="CW143" s="229">
        <f t="shared" ca="1" si="88"/>
        <v>50</v>
      </c>
      <c r="CX143" s="229" t="e">
        <f t="shared" ca="1" si="79"/>
        <v>#REF!</v>
      </c>
      <c r="CY143" s="250"/>
      <c r="CZ143" s="251">
        <f t="shared" ca="1" si="81"/>
        <v>0</v>
      </c>
      <c r="DB143" s="100">
        <f t="shared" ca="1" si="82"/>
        <v>0</v>
      </c>
      <c r="DC143" s="230">
        <f t="shared" ca="1" si="89"/>
        <v>0</v>
      </c>
    </row>
    <row r="144" spans="2:107" ht="16.149999999999999" customHeight="1" x14ac:dyDescent="0.2">
      <c r="B144" s="252" t="s">
        <v>222</v>
      </c>
      <c r="C144" s="253" t="s">
        <v>222</v>
      </c>
      <c r="D144" s="254" t="s">
        <v>222</v>
      </c>
      <c r="E144" s="522" t="s">
        <v>222</v>
      </c>
      <c r="F144" s="523" t="s">
        <v>222</v>
      </c>
      <c r="G144" s="255" t="s">
        <v>222</v>
      </c>
      <c r="H144" s="256" t="s">
        <v>222</v>
      </c>
      <c r="I144" s="257" t="s">
        <v>222</v>
      </c>
      <c r="J144" s="258" t="s">
        <v>222</v>
      </c>
      <c r="K144" s="259" t="s">
        <v>222</v>
      </c>
      <c r="L144" s="259" t="s">
        <v>222</v>
      </c>
      <c r="M144" s="259" t="s">
        <v>222</v>
      </c>
      <c r="N144" s="259" t="s">
        <v>222</v>
      </c>
      <c r="O144" s="259" t="s">
        <v>222</v>
      </c>
      <c r="P144" s="259" t="s">
        <v>222</v>
      </c>
      <c r="Q144" s="259" t="s">
        <v>222</v>
      </c>
      <c r="R144" s="259" t="s">
        <v>222</v>
      </c>
      <c r="S144" s="259" t="s">
        <v>222</v>
      </c>
      <c r="T144" s="259" t="s">
        <v>222</v>
      </c>
      <c r="U144" s="259" t="s">
        <v>222</v>
      </c>
      <c r="V144" s="259" t="s">
        <v>222</v>
      </c>
      <c r="W144" s="259" t="s">
        <v>222</v>
      </c>
      <c r="X144" s="259" t="s">
        <v>222</v>
      </c>
      <c r="Y144" s="259" t="s">
        <v>222</v>
      </c>
      <c r="Z144" s="259" t="s">
        <v>222</v>
      </c>
      <c r="AA144" s="259" t="s">
        <v>222</v>
      </c>
      <c r="AB144" s="259" t="s">
        <v>222</v>
      </c>
      <c r="AC144" s="259" t="s">
        <v>222</v>
      </c>
      <c r="AD144" s="259" t="s">
        <v>222</v>
      </c>
      <c r="AE144" s="259" t="s">
        <v>222</v>
      </c>
      <c r="AF144" s="259" t="s">
        <v>222</v>
      </c>
      <c r="AG144" s="259" t="s">
        <v>222</v>
      </c>
      <c r="AH144" s="259" t="s">
        <v>222</v>
      </c>
      <c r="AI144" s="259" t="s">
        <v>222</v>
      </c>
      <c r="AJ144" s="259" t="s">
        <v>222</v>
      </c>
      <c r="AK144" s="259" t="s">
        <v>222</v>
      </c>
      <c r="AL144" s="259" t="s">
        <v>222</v>
      </c>
      <c r="AM144" s="259" t="s">
        <v>222</v>
      </c>
      <c r="AN144" s="259" t="s">
        <v>222</v>
      </c>
      <c r="AO144" s="259" t="s">
        <v>222</v>
      </c>
      <c r="AP144" s="259" t="s">
        <v>222</v>
      </c>
      <c r="AQ144" s="259" t="s">
        <v>222</v>
      </c>
      <c r="AR144" s="259" t="s">
        <v>222</v>
      </c>
      <c r="AS144" s="259" t="s">
        <v>222</v>
      </c>
      <c r="AT144" s="259" t="s">
        <v>222</v>
      </c>
      <c r="AU144" s="259" t="s">
        <v>222</v>
      </c>
      <c r="AV144" s="259" t="s">
        <v>222</v>
      </c>
      <c r="AW144" s="259" t="s">
        <v>222</v>
      </c>
      <c r="AX144" s="259" t="s">
        <v>222</v>
      </c>
      <c r="AY144" s="259" t="s">
        <v>222</v>
      </c>
      <c r="AZ144" s="259" t="s">
        <v>222</v>
      </c>
      <c r="BA144" s="259" t="s">
        <v>222</v>
      </c>
      <c r="BB144" s="259" t="s">
        <v>222</v>
      </c>
      <c r="BC144" s="259" t="s">
        <v>222</v>
      </c>
      <c r="BD144" s="259" t="s">
        <v>222</v>
      </c>
      <c r="BE144" s="259" t="s">
        <v>222</v>
      </c>
      <c r="BF144" s="259" t="s">
        <v>222</v>
      </c>
      <c r="BG144" s="259" t="s">
        <v>222</v>
      </c>
      <c r="BH144" s="259" t="s">
        <v>222</v>
      </c>
      <c r="BI144" s="259" t="s">
        <v>222</v>
      </c>
      <c r="BJ144" s="259" t="s">
        <v>222</v>
      </c>
      <c r="BK144" s="259" t="s">
        <v>222</v>
      </c>
      <c r="BL144" s="259" t="s">
        <v>222</v>
      </c>
      <c r="BM144" s="259" t="s">
        <v>222</v>
      </c>
      <c r="BN144" s="259" t="s">
        <v>222</v>
      </c>
      <c r="BO144" s="259" t="s">
        <v>222</v>
      </c>
      <c r="BP144" s="259" t="s">
        <v>222</v>
      </c>
      <c r="BQ144" s="257" t="s">
        <v>222</v>
      </c>
      <c r="BR144" s="257" t="s">
        <v>222</v>
      </c>
      <c r="BS144" s="257" t="s">
        <v>222</v>
      </c>
      <c r="BT144" s="257" t="s">
        <v>222</v>
      </c>
      <c r="BU144" s="257" t="s">
        <v>222</v>
      </c>
      <c r="BV144" s="257" t="s">
        <v>222</v>
      </c>
      <c r="BW144" s="257" t="s">
        <v>222</v>
      </c>
      <c r="BX144" s="257" t="s">
        <v>222</v>
      </c>
      <c r="BY144" s="257" t="s">
        <v>222</v>
      </c>
      <c r="BZ144" s="257" t="s">
        <v>222</v>
      </c>
      <c r="CA144" s="257" t="s">
        <v>222</v>
      </c>
      <c r="CB144" s="257" t="s">
        <v>222</v>
      </c>
      <c r="CC144" s="257" t="s">
        <v>222</v>
      </c>
      <c r="CD144" s="257" t="s">
        <v>222</v>
      </c>
      <c r="CE144" s="257" t="s">
        <v>222</v>
      </c>
      <c r="CF144" s="257" t="s">
        <v>222</v>
      </c>
      <c r="CG144" s="257" t="s">
        <v>222</v>
      </c>
      <c r="CH144" s="257" t="s">
        <v>222</v>
      </c>
      <c r="CI144" s="257" t="s">
        <v>222</v>
      </c>
      <c r="CJ144" s="257" t="s">
        <v>222</v>
      </c>
      <c r="CK144" s="257" t="s">
        <v>222</v>
      </c>
      <c r="CM144" s="100">
        <v>51</v>
      </c>
      <c r="CN144" s="229" t="e">
        <f t="shared" si="83"/>
        <v>#REF!</v>
      </c>
      <c r="CO144" s="229" t="e">
        <f ca="1">IF(CN144&gt;0,INDIRECT(ADDRESS($CN144,7,,,#REF!)),"")</f>
        <v>#REF!</v>
      </c>
      <c r="CP144" s="229" t="e">
        <f t="shared" ca="1" si="84"/>
        <v>#REF!</v>
      </c>
      <c r="CQ144" s="230">
        <f t="shared" ca="1" si="90"/>
        <v>0</v>
      </c>
      <c r="CR144" s="227"/>
      <c r="CS144" s="248">
        <f t="shared" si="85"/>
        <v>51</v>
      </c>
      <c r="CT144" s="229" t="e">
        <f t="shared" si="86"/>
        <v>#REF!</v>
      </c>
      <c r="CU144" s="231" t="e">
        <f ca="1">IF(CT144&gt;0,INDIRECT(ADDRESS($CT144,4,,,#REF!)),"")</f>
        <v>#REF!</v>
      </c>
      <c r="CV144" s="100" t="e">
        <f t="shared" ca="1" si="87"/>
        <v>#REF!</v>
      </c>
      <c r="CW144" s="229">
        <f t="shared" ca="1" si="88"/>
        <v>51</v>
      </c>
      <c r="CX144" s="229" t="e">
        <f t="shared" ca="1" si="79"/>
        <v>#REF!</v>
      </c>
      <c r="CY144" s="250"/>
      <c r="CZ144" s="251">
        <f t="shared" ca="1" si="81"/>
        <v>0</v>
      </c>
      <c r="DB144" s="100">
        <f t="shared" ca="1" si="82"/>
        <v>0</v>
      </c>
      <c r="DC144" s="230">
        <f t="shared" ca="1" si="89"/>
        <v>0</v>
      </c>
    </row>
    <row r="145" spans="2:107" ht="16.149999999999999" customHeight="1" x14ac:dyDescent="0.2">
      <c r="B145" s="252" t="s">
        <v>222</v>
      </c>
      <c r="C145" s="253" t="s">
        <v>222</v>
      </c>
      <c r="D145" s="254" t="s">
        <v>222</v>
      </c>
      <c r="E145" s="522" t="s">
        <v>222</v>
      </c>
      <c r="F145" s="523" t="s">
        <v>222</v>
      </c>
      <c r="G145" s="255" t="s">
        <v>222</v>
      </c>
      <c r="H145" s="256" t="s">
        <v>222</v>
      </c>
      <c r="I145" s="257" t="s">
        <v>222</v>
      </c>
      <c r="J145" s="258" t="s">
        <v>222</v>
      </c>
      <c r="K145" s="259" t="s">
        <v>222</v>
      </c>
      <c r="L145" s="259" t="s">
        <v>222</v>
      </c>
      <c r="M145" s="259" t="s">
        <v>222</v>
      </c>
      <c r="N145" s="259" t="s">
        <v>222</v>
      </c>
      <c r="O145" s="259" t="s">
        <v>222</v>
      </c>
      <c r="P145" s="259" t="s">
        <v>222</v>
      </c>
      <c r="Q145" s="259" t="s">
        <v>222</v>
      </c>
      <c r="R145" s="259" t="s">
        <v>222</v>
      </c>
      <c r="S145" s="259" t="s">
        <v>222</v>
      </c>
      <c r="T145" s="259" t="s">
        <v>222</v>
      </c>
      <c r="U145" s="259" t="s">
        <v>222</v>
      </c>
      <c r="V145" s="259" t="s">
        <v>222</v>
      </c>
      <c r="W145" s="259" t="s">
        <v>222</v>
      </c>
      <c r="X145" s="259" t="s">
        <v>222</v>
      </c>
      <c r="Y145" s="259" t="s">
        <v>222</v>
      </c>
      <c r="Z145" s="259" t="s">
        <v>222</v>
      </c>
      <c r="AA145" s="259" t="s">
        <v>222</v>
      </c>
      <c r="AB145" s="259" t="s">
        <v>222</v>
      </c>
      <c r="AC145" s="259" t="s">
        <v>222</v>
      </c>
      <c r="AD145" s="259" t="s">
        <v>222</v>
      </c>
      <c r="AE145" s="259" t="s">
        <v>222</v>
      </c>
      <c r="AF145" s="259" t="s">
        <v>222</v>
      </c>
      <c r="AG145" s="259" t="s">
        <v>222</v>
      </c>
      <c r="AH145" s="259" t="s">
        <v>222</v>
      </c>
      <c r="AI145" s="259" t="s">
        <v>222</v>
      </c>
      <c r="AJ145" s="259" t="s">
        <v>222</v>
      </c>
      <c r="AK145" s="259" t="s">
        <v>222</v>
      </c>
      <c r="AL145" s="259" t="s">
        <v>222</v>
      </c>
      <c r="AM145" s="259" t="s">
        <v>222</v>
      </c>
      <c r="AN145" s="259" t="s">
        <v>222</v>
      </c>
      <c r="AO145" s="259" t="s">
        <v>222</v>
      </c>
      <c r="AP145" s="259" t="s">
        <v>222</v>
      </c>
      <c r="AQ145" s="259" t="s">
        <v>222</v>
      </c>
      <c r="AR145" s="259" t="s">
        <v>222</v>
      </c>
      <c r="AS145" s="259" t="s">
        <v>222</v>
      </c>
      <c r="AT145" s="259" t="s">
        <v>222</v>
      </c>
      <c r="AU145" s="259" t="s">
        <v>222</v>
      </c>
      <c r="AV145" s="259" t="s">
        <v>222</v>
      </c>
      <c r="AW145" s="259" t="s">
        <v>222</v>
      </c>
      <c r="AX145" s="259" t="s">
        <v>222</v>
      </c>
      <c r="AY145" s="259" t="s">
        <v>222</v>
      </c>
      <c r="AZ145" s="259" t="s">
        <v>222</v>
      </c>
      <c r="BA145" s="259" t="s">
        <v>222</v>
      </c>
      <c r="BB145" s="259" t="s">
        <v>222</v>
      </c>
      <c r="BC145" s="259" t="s">
        <v>222</v>
      </c>
      <c r="BD145" s="259" t="s">
        <v>222</v>
      </c>
      <c r="BE145" s="259" t="s">
        <v>222</v>
      </c>
      <c r="BF145" s="259" t="s">
        <v>222</v>
      </c>
      <c r="BG145" s="259" t="s">
        <v>222</v>
      </c>
      <c r="BH145" s="259" t="s">
        <v>222</v>
      </c>
      <c r="BI145" s="259" t="s">
        <v>222</v>
      </c>
      <c r="BJ145" s="259" t="s">
        <v>222</v>
      </c>
      <c r="BK145" s="259" t="s">
        <v>222</v>
      </c>
      <c r="BL145" s="259" t="s">
        <v>222</v>
      </c>
      <c r="BM145" s="259" t="s">
        <v>222</v>
      </c>
      <c r="BN145" s="259" t="s">
        <v>222</v>
      </c>
      <c r="BO145" s="259" t="s">
        <v>222</v>
      </c>
      <c r="BP145" s="259" t="s">
        <v>222</v>
      </c>
      <c r="BQ145" s="257" t="s">
        <v>222</v>
      </c>
      <c r="BR145" s="257" t="s">
        <v>222</v>
      </c>
      <c r="BS145" s="257" t="s">
        <v>222</v>
      </c>
      <c r="BT145" s="257" t="s">
        <v>222</v>
      </c>
      <c r="BU145" s="257" t="s">
        <v>222</v>
      </c>
      <c r="BV145" s="257" t="s">
        <v>222</v>
      </c>
      <c r="BW145" s="257" t="s">
        <v>222</v>
      </c>
      <c r="BX145" s="257" t="s">
        <v>222</v>
      </c>
      <c r="BY145" s="257" t="s">
        <v>222</v>
      </c>
      <c r="BZ145" s="257" t="s">
        <v>222</v>
      </c>
      <c r="CA145" s="257" t="s">
        <v>222</v>
      </c>
      <c r="CB145" s="257" t="s">
        <v>222</v>
      </c>
      <c r="CC145" s="257" t="s">
        <v>222</v>
      </c>
      <c r="CD145" s="257" t="s">
        <v>222</v>
      </c>
      <c r="CE145" s="257" t="s">
        <v>222</v>
      </c>
      <c r="CF145" s="257" t="s">
        <v>222</v>
      </c>
      <c r="CG145" s="257" t="s">
        <v>222</v>
      </c>
      <c r="CH145" s="257" t="s">
        <v>222</v>
      </c>
      <c r="CI145" s="257" t="s">
        <v>222</v>
      </c>
      <c r="CJ145" s="257" t="s">
        <v>222</v>
      </c>
      <c r="CK145" s="257" t="s">
        <v>222</v>
      </c>
      <c r="CM145" s="100">
        <v>52</v>
      </c>
      <c r="CN145" s="229" t="e">
        <f t="shared" si="83"/>
        <v>#REF!</v>
      </c>
      <c r="CO145" s="229" t="e">
        <f ca="1">IF(CN145&gt;0,INDIRECT(ADDRESS($CN145,7,,,#REF!)),"")</f>
        <v>#REF!</v>
      </c>
      <c r="CP145" s="229" t="e">
        <f t="shared" ca="1" si="84"/>
        <v>#REF!</v>
      </c>
      <c r="CQ145" s="230">
        <f t="shared" ca="1" si="90"/>
        <v>0</v>
      </c>
      <c r="CR145" s="227"/>
      <c r="CS145" s="248">
        <f t="shared" si="85"/>
        <v>52</v>
      </c>
      <c r="CT145" s="229" t="e">
        <f t="shared" si="86"/>
        <v>#REF!</v>
      </c>
      <c r="CU145" s="231" t="e">
        <f ca="1">IF(CT145&gt;0,INDIRECT(ADDRESS($CT145,4,,,#REF!)),"")</f>
        <v>#REF!</v>
      </c>
      <c r="CV145" s="100" t="e">
        <f t="shared" ca="1" si="87"/>
        <v>#REF!</v>
      </c>
      <c r="CW145" s="229">
        <f t="shared" ca="1" si="88"/>
        <v>52</v>
      </c>
      <c r="CX145" s="229" t="e">
        <f t="shared" ca="1" si="79"/>
        <v>#REF!</v>
      </c>
      <c r="CY145" s="250"/>
      <c r="CZ145" s="251">
        <f t="shared" ca="1" si="81"/>
        <v>0</v>
      </c>
      <c r="DB145" s="100">
        <f t="shared" ca="1" si="82"/>
        <v>0</v>
      </c>
      <c r="DC145" s="230">
        <f t="shared" ca="1" si="89"/>
        <v>0</v>
      </c>
    </row>
    <row r="146" spans="2:107" ht="16.149999999999999" customHeight="1" x14ac:dyDescent="0.2">
      <c r="B146" s="252" t="s">
        <v>222</v>
      </c>
      <c r="C146" s="253" t="s">
        <v>222</v>
      </c>
      <c r="D146" s="254" t="s">
        <v>222</v>
      </c>
      <c r="E146" s="522" t="s">
        <v>222</v>
      </c>
      <c r="F146" s="523" t="s">
        <v>222</v>
      </c>
      <c r="G146" s="255" t="s">
        <v>222</v>
      </c>
      <c r="H146" s="256" t="s">
        <v>222</v>
      </c>
      <c r="I146" s="257" t="s">
        <v>222</v>
      </c>
      <c r="J146" s="258" t="s">
        <v>222</v>
      </c>
      <c r="K146" s="259" t="s">
        <v>222</v>
      </c>
      <c r="L146" s="259" t="s">
        <v>222</v>
      </c>
      <c r="M146" s="259" t="s">
        <v>222</v>
      </c>
      <c r="N146" s="259" t="s">
        <v>222</v>
      </c>
      <c r="O146" s="259" t="s">
        <v>222</v>
      </c>
      <c r="P146" s="259" t="s">
        <v>222</v>
      </c>
      <c r="Q146" s="259" t="s">
        <v>222</v>
      </c>
      <c r="R146" s="259" t="s">
        <v>222</v>
      </c>
      <c r="S146" s="259" t="s">
        <v>222</v>
      </c>
      <c r="T146" s="259" t="s">
        <v>222</v>
      </c>
      <c r="U146" s="259" t="s">
        <v>222</v>
      </c>
      <c r="V146" s="259" t="s">
        <v>222</v>
      </c>
      <c r="W146" s="259" t="s">
        <v>222</v>
      </c>
      <c r="X146" s="259" t="s">
        <v>222</v>
      </c>
      <c r="Y146" s="259" t="s">
        <v>222</v>
      </c>
      <c r="Z146" s="259" t="s">
        <v>222</v>
      </c>
      <c r="AA146" s="259" t="s">
        <v>222</v>
      </c>
      <c r="AB146" s="259" t="s">
        <v>222</v>
      </c>
      <c r="AC146" s="259" t="s">
        <v>222</v>
      </c>
      <c r="AD146" s="259" t="s">
        <v>222</v>
      </c>
      <c r="AE146" s="259" t="s">
        <v>222</v>
      </c>
      <c r="AF146" s="259" t="s">
        <v>222</v>
      </c>
      <c r="AG146" s="259" t="s">
        <v>222</v>
      </c>
      <c r="AH146" s="259" t="s">
        <v>222</v>
      </c>
      <c r="AI146" s="259" t="s">
        <v>222</v>
      </c>
      <c r="AJ146" s="259" t="s">
        <v>222</v>
      </c>
      <c r="AK146" s="259" t="s">
        <v>222</v>
      </c>
      <c r="AL146" s="259" t="s">
        <v>222</v>
      </c>
      <c r="AM146" s="259" t="s">
        <v>222</v>
      </c>
      <c r="AN146" s="259" t="s">
        <v>222</v>
      </c>
      <c r="AO146" s="259" t="s">
        <v>222</v>
      </c>
      <c r="AP146" s="259" t="s">
        <v>222</v>
      </c>
      <c r="AQ146" s="259" t="s">
        <v>222</v>
      </c>
      <c r="AR146" s="259" t="s">
        <v>222</v>
      </c>
      <c r="AS146" s="259" t="s">
        <v>222</v>
      </c>
      <c r="AT146" s="259" t="s">
        <v>222</v>
      </c>
      <c r="AU146" s="259" t="s">
        <v>222</v>
      </c>
      <c r="AV146" s="259" t="s">
        <v>222</v>
      </c>
      <c r="AW146" s="259" t="s">
        <v>222</v>
      </c>
      <c r="AX146" s="259" t="s">
        <v>222</v>
      </c>
      <c r="AY146" s="259" t="s">
        <v>222</v>
      </c>
      <c r="AZ146" s="259" t="s">
        <v>222</v>
      </c>
      <c r="BA146" s="259" t="s">
        <v>222</v>
      </c>
      <c r="BB146" s="259" t="s">
        <v>222</v>
      </c>
      <c r="BC146" s="259" t="s">
        <v>222</v>
      </c>
      <c r="BD146" s="259" t="s">
        <v>222</v>
      </c>
      <c r="BE146" s="259" t="s">
        <v>222</v>
      </c>
      <c r="BF146" s="259" t="s">
        <v>222</v>
      </c>
      <c r="BG146" s="259" t="s">
        <v>222</v>
      </c>
      <c r="BH146" s="259" t="s">
        <v>222</v>
      </c>
      <c r="BI146" s="259" t="s">
        <v>222</v>
      </c>
      <c r="BJ146" s="259" t="s">
        <v>222</v>
      </c>
      <c r="BK146" s="259" t="s">
        <v>222</v>
      </c>
      <c r="BL146" s="259" t="s">
        <v>222</v>
      </c>
      <c r="BM146" s="259" t="s">
        <v>222</v>
      </c>
      <c r="BN146" s="259" t="s">
        <v>222</v>
      </c>
      <c r="BO146" s="259" t="s">
        <v>222</v>
      </c>
      <c r="BP146" s="259" t="s">
        <v>222</v>
      </c>
      <c r="BQ146" s="257" t="s">
        <v>222</v>
      </c>
      <c r="BR146" s="257" t="s">
        <v>222</v>
      </c>
      <c r="BS146" s="257" t="s">
        <v>222</v>
      </c>
      <c r="BT146" s="257" t="s">
        <v>222</v>
      </c>
      <c r="BU146" s="257" t="s">
        <v>222</v>
      </c>
      <c r="BV146" s="257" t="s">
        <v>222</v>
      </c>
      <c r="BW146" s="257" t="s">
        <v>222</v>
      </c>
      <c r="BX146" s="257" t="s">
        <v>222</v>
      </c>
      <c r="BY146" s="257" t="s">
        <v>222</v>
      </c>
      <c r="BZ146" s="257" t="s">
        <v>222</v>
      </c>
      <c r="CA146" s="257" t="s">
        <v>222</v>
      </c>
      <c r="CB146" s="257" t="s">
        <v>222</v>
      </c>
      <c r="CC146" s="257" t="s">
        <v>222</v>
      </c>
      <c r="CD146" s="257" t="s">
        <v>222</v>
      </c>
      <c r="CE146" s="257" t="s">
        <v>222</v>
      </c>
      <c r="CF146" s="257" t="s">
        <v>222</v>
      </c>
      <c r="CG146" s="257" t="s">
        <v>222</v>
      </c>
      <c r="CH146" s="257" t="s">
        <v>222</v>
      </c>
      <c r="CI146" s="257" t="s">
        <v>222</v>
      </c>
      <c r="CJ146" s="257" t="s">
        <v>222</v>
      </c>
      <c r="CK146" s="257" t="s">
        <v>222</v>
      </c>
      <c r="CM146" s="100">
        <v>53</v>
      </c>
      <c r="CN146" s="229" t="e">
        <f t="shared" si="83"/>
        <v>#REF!</v>
      </c>
      <c r="CO146" s="229" t="e">
        <f ca="1">IF(CN146&gt;0,INDIRECT(ADDRESS($CN146,7,,,#REF!)),"")</f>
        <v>#REF!</v>
      </c>
      <c r="CP146" s="229" t="e">
        <f t="shared" ca="1" si="84"/>
        <v>#REF!</v>
      </c>
      <c r="CQ146" s="230">
        <f t="shared" ca="1" si="90"/>
        <v>0</v>
      </c>
      <c r="CR146" s="227"/>
      <c r="CS146" s="248">
        <f t="shared" si="85"/>
        <v>53</v>
      </c>
      <c r="CT146" s="229" t="e">
        <f t="shared" si="86"/>
        <v>#REF!</v>
      </c>
      <c r="CU146" s="231" t="e">
        <f ca="1">IF(CT146&gt;0,INDIRECT(ADDRESS($CT146,4,,,#REF!)),"")</f>
        <v>#REF!</v>
      </c>
      <c r="CV146" s="100" t="e">
        <f t="shared" ca="1" si="87"/>
        <v>#REF!</v>
      </c>
      <c r="CW146" s="229">
        <f t="shared" ca="1" si="88"/>
        <v>53</v>
      </c>
      <c r="CX146" s="229" t="e">
        <f t="shared" ca="1" si="79"/>
        <v>#REF!</v>
      </c>
      <c r="CY146" s="250"/>
      <c r="CZ146" s="251">
        <f t="shared" ca="1" si="81"/>
        <v>0</v>
      </c>
      <c r="DB146" s="100">
        <f t="shared" ca="1" si="82"/>
        <v>0</v>
      </c>
      <c r="DC146" s="230">
        <f t="shared" ca="1" si="89"/>
        <v>0</v>
      </c>
    </row>
    <row r="147" spans="2:107" ht="16.149999999999999" customHeight="1" x14ac:dyDescent="0.2">
      <c r="B147" s="252" t="s">
        <v>222</v>
      </c>
      <c r="C147" s="253" t="s">
        <v>222</v>
      </c>
      <c r="D147" s="254" t="s">
        <v>222</v>
      </c>
      <c r="E147" s="522" t="s">
        <v>222</v>
      </c>
      <c r="F147" s="523" t="s">
        <v>222</v>
      </c>
      <c r="G147" s="255" t="s">
        <v>222</v>
      </c>
      <c r="H147" s="256" t="s">
        <v>222</v>
      </c>
      <c r="I147" s="257" t="s">
        <v>222</v>
      </c>
      <c r="J147" s="258" t="s">
        <v>222</v>
      </c>
      <c r="K147" s="259" t="s">
        <v>222</v>
      </c>
      <c r="L147" s="259" t="s">
        <v>222</v>
      </c>
      <c r="M147" s="259" t="s">
        <v>222</v>
      </c>
      <c r="N147" s="259" t="s">
        <v>222</v>
      </c>
      <c r="O147" s="259" t="s">
        <v>222</v>
      </c>
      <c r="P147" s="259" t="s">
        <v>222</v>
      </c>
      <c r="Q147" s="259" t="s">
        <v>222</v>
      </c>
      <c r="R147" s="259" t="s">
        <v>222</v>
      </c>
      <c r="S147" s="259" t="s">
        <v>222</v>
      </c>
      <c r="T147" s="259" t="s">
        <v>222</v>
      </c>
      <c r="U147" s="259" t="s">
        <v>222</v>
      </c>
      <c r="V147" s="259" t="s">
        <v>222</v>
      </c>
      <c r="W147" s="259" t="s">
        <v>222</v>
      </c>
      <c r="X147" s="259" t="s">
        <v>222</v>
      </c>
      <c r="Y147" s="259" t="s">
        <v>222</v>
      </c>
      <c r="Z147" s="259" t="s">
        <v>222</v>
      </c>
      <c r="AA147" s="259" t="s">
        <v>222</v>
      </c>
      <c r="AB147" s="259" t="s">
        <v>222</v>
      </c>
      <c r="AC147" s="259" t="s">
        <v>222</v>
      </c>
      <c r="AD147" s="259" t="s">
        <v>222</v>
      </c>
      <c r="AE147" s="259" t="s">
        <v>222</v>
      </c>
      <c r="AF147" s="259" t="s">
        <v>222</v>
      </c>
      <c r="AG147" s="259" t="s">
        <v>222</v>
      </c>
      <c r="AH147" s="259" t="s">
        <v>222</v>
      </c>
      <c r="AI147" s="259" t="s">
        <v>222</v>
      </c>
      <c r="AJ147" s="259" t="s">
        <v>222</v>
      </c>
      <c r="AK147" s="259" t="s">
        <v>222</v>
      </c>
      <c r="AL147" s="259" t="s">
        <v>222</v>
      </c>
      <c r="AM147" s="259" t="s">
        <v>222</v>
      </c>
      <c r="AN147" s="259" t="s">
        <v>222</v>
      </c>
      <c r="AO147" s="259" t="s">
        <v>222</v>
      </c>
      <c r="AP147" s="259" t="s">
        <v>222</v>
      </c>
      <c r="AQ147" s="259" t="s">
        <v>222</v>
      </c>
      <c r="AR147" s="259" t="s">
        <v>222</v>
      </c>
      <c r="AS147" s="259" t="s">
        <v>222</v>
      </c>
      <c r="AT147" s="259" t="s">
        <v>222</v>
      </c>
      <c r="AU147" s="259" t="s">
        <v>222</v>
      </c>
      <c r="AV147" s="259" t="s">
        <v>222</v>
      </c>
      <c r="AW147" s="259" t="s">
        <v>222</v>
      </c>
      <c r="AX147" s="259" t="s">
        <v>222</v>
      </c>
      <c r="AY147" s="259" t="s">
        <v>222</v>
      </c>
      <c r="AZ147" s="259" t="s">
        <v>222</v>
      </c>
      <c r="BA147" s="259" t="s">
        <v>222</v>
      </c>
      <c r="BB147" s="259" t="s">
        <v>222</v>
      </c>
      <c r="BC147" s="259" t="s">
        <v>222</v>
      </c>
      <c r="BD147" s="259" t="s">
        <v>222</v>
      </c>
      <c r="BE147" s="259" t="s">
        <v>222</v>
      </c>
      <c r="BF147" s="259" t="s">
        <v>222</v>
      </c>
      <c r="BG147" s="259" t="s">
        <v>222</v>
      </c>
      <c r="BH147" s="259" t="s">
        <v>222</v>
      </c>
      <c r="BI147" s="259" t="s">
        <v>222</v>
      </c>
      <c r="BJ147" s="259" t="s">
        <v>222</v>
      </c>
      <c r="BK147" s="259" t="s">
        <v>222</v>
      </c>
      <c r="BL147" s="259" t="s">
        <v>222</v>
      </c>
      <c r="BM147" s="259" t="s">
        <v>222</v>
      </c>
      <c r="BN147" s="259" t="s">
        <v>222</v>
      </c>
      <c r="BO147" s="259" t="s">
        <v>222</v>
      </c>
      <c r="BP147" s="259" t="s">
        <v>222</v>
      </c>
      <c r="BQ147" s="257" t="s">
        <v>222</v>
      </c>
      <c r="BR147" s="257" t="s">
        <v>222</v>
      </c>
      <c r="BS147" s="257" t="s">
        <v>222</v>
      </c>
      <c r="BT147" s="257" t="s">
        <v>222</v>
      </c>
      <c r="BU147" s="257" t="s">
        <v>222</v>
      </c>
      <c r="BV147" s="257" t="s">
        <v>222</v>
      </c>
      <c r="BW147" s="257" t="s">
        <v>222</v>
      </c>
      <c r="BX147" s="257" t="s">
        <v>222</v>
      </c>
      <c r="BY147" s="257" t="s">
        <v>222</v>
      </c>
      <c r="BZ147" s="257" t="s">
        <v>222</v>
      </c>
      <c r="CA147" s="257" t="s">
        <v>222</v>
      </c>
      <c r="CB147" s="257" t="s">
        <v>222</v>
      </c>
      <c r="CC147" s="257" t="s">
        <v>222</v>
      </c>
      <c r="CD147" s="257" t="s">
        <v>222</v>
      </c>
      <c r="CE147" s="257" t="s">
        <v>222</v>
      </c>
      <c r="CF147" s="257" t="s">
        <v>222</v>
      </c>
      <c r="CG147" s="257" t="s">
        <v>222</v>
      </c>
      <c r="CH147" s="257" t="s">
        <v>222</v>
      </c>
      <c r="CI147" s="257" t="s">
        <v>222</v>
      </c>
      <c r="CJ147" s="257" t="s">
        <v>222</v>
      </c>
      <c r="CK147" s="257" t="s">
        <v>222</v>
      </c>
      <c r="CM147" s="100">
        <v>54</v>
      </c>
      <c r="CN147" s="229" t="e">
        <f t="shared" si="83"/>
        <v>#REF!</v>
      </c>
      <c r="CO147" s="229" t="e">
        <f ca="1">IF(CN147&gt;0,INDIRECT(ADDRESS($CN147,7,,,#REF!)),"")</f>
        <v>#REF!</v>
      </c>
      <c r="CP147" s="229" t="e">
        <f t="shared" ca="1" si="84"/>
        <v>#REF!</v>
      </c>
      <c r="CQ147" s="230">
        <f t="shared" ca="1" si="90"/>
        <v>0</v>
      </c>
      <c r="CR147" s="227"/>
      <c r="CS147" s="248">
        <f t="shared" si="85"/>
        <v>54</v>
      </c>
      <c r="CT147" s="229" t="e">
        <f t="shared" si="86"/>
        <v>#REF!</v>
      </c>
      <c r="CU147" s="231" t="e">
        <f ca="1">IF(CT147&gt;0,INDIRECT(ADDRESS($CT147,4,,,#REF!)),"")</f>
        <v>#REF!</v>
      </c>
      <c r="CV147" s="100" t="e">
        <f t="shared" ca="1" si="87"/>
        <v>#REF!</v>
      </c>
      <c r="CW147" s="229">
        <f t="shared" ca="1" si="88"/>
        <v>54</v>
      </c>
      <c r="CX147" s="229" t="e">
        <f t="shared" ca="1" si="79"/>
        <v>#REF!</v>
      </c>
      <c r="CY147" s="250"/>
      <c r="CZ147" s="251">
        <f t="shared" ca="1" si="81"/>
        <v>0</v>
      </c>
      <c r="DB147" s="100">
        <f t="shared" ca="1" si="82"/>
        <v>0</v>
      </c>
      <c r="DC147" s="230">
        <f t="shared" ca="1" si="89"/>
        <v>0</v>
      </c>
    </row>
    <row r="148" spans="2:107" ht="16.149999999999999" customHeight="1" x14ac:dyDescent="0.2">
      <c r="B148" s="252" t="s">
        <v>222</v>
      </c>
      <c r="C148" s="253" t="s">
        <v>222</v>
      </c>
      <c r="D148" s="254" t="s">
        <v>222</v>
      </c>
      <c r="E148" s="522" t="s">
        <v>222</v>
      </c>
      <c r="F148" s="523" t="s">
        <v>222</v>
      </c>
      <c r="G148" s="255" t="s">
        <v>222</v>
      </c>
      <c r="H148" s="256" t="s">
        <v>222</v>
      </c>
      <c r="I148" s="257" t="s">
        <v>222</v>
      </c>
      <c r="J148" s="258" t="s">
        <v>222</v>
      </c>
      <c r="K148" s="259" t="s">
        <v>222</v>
      </c>
      <c r="L148" s="259" t="s">
        <v>222</v>
      </c>
      <c r="M148" s="259" t="s">
        <v>222</v>
      </c>
      <c r="N148" s="259" t="s">
        <v>222</v>
      </c>
      <c r="O148" s="259" t="s">
        <v>222</v>
      </c>
      <c r="P148" s="259" t="s">
        <v>222</v>
      </c>
      <c r="Q148" s="259" t="s">
        <v>222</v>
      </c>
      <c r="R148" s="259" t="s">
        <v>222</v>
      </c>
      <c r="S148" s="259" t="s">
        <v>222</v>
      </c>
      <c r="T148" s="259" t="s">
        <v>222</v>
      </c>
      <c r="U148" s="259" t="s">
        <v>222</v>
      </c>
      <c r="V148" s="259" t="s">
        <v>222</v>
      </c>
      <c r="W148" s="259" t="s">
        <v>222</v>
      </c>
      <c r="X148" s="259" t="s">
        <v>222</v>
      </c>
      <c r="Y148" s="259" t="s">
        <v>222</v>
      </c>
      <c r="Z148" s="259" t="s">
        <v>222</v>
      </c>
      <c r="AA148" s="259" t="s">
        <v>222</v>
      </c>
      <c r="AB148" s="259" t="s">
        <v>222</v>
      </c>
      <c r="AC148" s="259" t="s">
        <v>222</v>
      </c>
      <c r="AD148" s="259" t="s">
        <v>222</v>
      </c>
      <c r="AE148" s="259" t="s">
        <v>222</v>
      </c>
      <c r="AF148" s="259" t="s">
        <v>222</v>
      </c>
      <c r="AG148" s="259" t="s">
        <v>222</v>
      </c>
      <c r="AH148" s="259" t="s">
        <v>222</v>
      </c>
      <c r="AI148" s="259" t="s">
        <v>222</v>
      </c>
      <c r="AJ148" s="259" t="s">
        <v>222</v>
      </c>
      <c r="AK148" s="259" t="s">
        <v>222</v>
      </c>
      <c r="AL148" s="259" t="s">
        <v>222</v>
      </c>
      <c r="AM148" s="259" t="s">
        <v>222</v>
      </c>
      <c r="AN148" s="259" t="s">
        <v>222</v>
      </c>
      <c r="AO148" s="259" t="s">
        <v>222</v>
      </c>
      <c r="AP148" s="259" t="s">
        <v>222</v>
      </c>
      <c r="AQ148" s="259" t="s">
        <v>222</v>
      </c>
      <c r="AR148" s="259" t="s">
        <v>222</v>
      </c>
      <c r="AS148" s="259" t="s">
        <v>222</v>
      </c>
      <c r="AT148" s="259" t="s">
        <v>222</v>
      </c>
      <c r="AU148" s="259" t="s">
        <v>222</v>
      </c>
      <c r="AV148" s="259" t="s">
        <v>222</v>
      </c>
      <c r="AW148" s="259" t="s">
        <v>222</v>
      </c>
      <c r="AX148" s="259" t="s">
        <v>222</v>
      </c>
      <c r="AY148" s="259" t="s">
        <v>222</v>
      </c>
      <c r="AZ148" s="259" t="s">
        <v>222</v>
      </c>
      <c r="BA148" s="259" t="s">
        <v>222</v>
      </c>
      <c r="BB148" s="259" t="s">
        <v>222</v>
      </c>
      <c r="BC148" s="259" t="s">
        <v>222</v>
      </c>
      <c r="BD148" s="259" t="s">
        <v>222</v>
      </c>
      <c r="BE148" s="259" t="s">
        <v>222</v>
      </c>
      <c r="BF148" s="259" t="s">
        <v>222</v>
      </c>
      <c r="BG148" s="259" t="s">
        <v>222</v>
      </c>
      <c r="BH148" s="259" t="s">
        <v>222</v>
      </c>
      <c r="BI148" s="259" t="s">
        <v>222</v>
      </c>
      <c r="BJ148" s="259" t="s">
        <v>222</v>
      </c>
      <c r="BK148" s="259" t="s">
        <v>222</v>
      </c>
      <c r="BL148" s="259" t="s">
        <v>222</v>
      </c>
      <c r="BM148" s="259" t="s">
        <v>222</v>
      </c>
      <c r="BN148" s="259" t="s">
        <v>222</v>
      </c>
      <c r="BO148" s="259" t="s">
        <v>222</v>
      </c>
      <c r="BP148" s="259" t="s">
        <v>222</v>
      </c>
      <c r="BQ148" s="257" t="s">
        <v>222</v>
      </c>
      <c r="BR148" s="257" t="s">
        <v>222</v>
      </c>
      <c r="BS148" s="257" t="s">
        <v>222</v>
      </c>
      <c r="BT148" s="257" t="s">
        <v>222</v>
      </c>
      <c r="BU148" s="257" t="s">
        <v>222</v>
      </c>
      <c r="BV148" s="257" t="s">
        <v>222</v>
      </c>
      <c r="BW148" s="257" t="s">
        <v>222</v>
      </c>
      <c r="BX148" s="257" t="s">
        <v>222</v>
      </c>
      <c r="BY148" s="257" t="s">
        <v>222</v>
      </c>
      <c r="BZ148" s="257" t="s">
        <v>222</v>
      </c>
      <c r="CA148" s="257" t="s">
        <v>222</v>
      </c>
      <c r="CB148" s="257" t="s">
        <v>222</v>
      </c>
      <c r="CC148" s="257" t="s">
        <v>222</v>
      </c>
      <c r="CD148" s="257" t="s">
        <v>222</v>
      </c>
      <c r="CE148" s="257" t="s">
        <v>222</v>
      </c>
      <c r="CF148" s="257" t="s">
        <v>222</v>
      </c>
      <c r="CG148" s="257" t="s">
        <v>222</v>
      </c>
      <c r="CH148" s="257" t="s">
        <v>222</v>
      </c>
      <c r="CI148" s="257" t="s">
        <v>222</v>
      </c>
      <c r="CJ148" s="257" t="s">
        <v>222</v>
      </c>
      <c r="CK148" s="257" t="s">
        <v>222</v>
      </c>
      <c r="CM148" s="100">
        <v>55</v>
      </c>
      <c r="CN148" s="229" t="e">
        <f t="shared" si="83"/>
        <v>#REF!</v>
      </c>
      <c r="CO148" s="229" t="e">
        <f ca="1">IF(CN148&gt;0,INDIRECT(ADDRESS($CN148,7,,,#REF!)),"")</f>
        <v>#REF!</v>
      </c>
      <c r="CP148" s="229" t="e">
        <f t="shared" ca="1" si="84"/>
        <v>#REF!</v>
      </c>
      <c r="CQ148" s="230">
        <f t="shared" ca="1" si="90"/>
        <v>0</v>
      </c>
      <c r="CR148" s="227"/>
      <c r="CS148" s="248">
        <f t="shared" si="85"/>
        <v>55</v>
      </c>
      <c r="CT148" s="229" t="e">
        <f t="shared" si="86"/>
        <v>#REF!</v>
      </c>
      <c r="CU148" s="231" t="e">
        <f ca="1">IF(CT148&gt;0,INDIRECT(ADDRESS($CT148,4,,,#REF!)),"")</f>
        <v>#REF!</v>
      </c>
      <c r="CV148" s="100" t="e">
        <f t="shared" ca="1" si="87"/>
        <v>#REF!</v>
      </c>
      <c r="CW148" s="229">
        <f t="shared" ca="1" si="88"/>
        <v>55</v>
      </c>
      <c r="CX148" s="229" t="e">
        <f t="shared" ca="1" si="79"/>
        <v>#REF!</v>
      </c>
      <c r="CY148" s="250"/>
      <c r="CZ148" s="251">
        <f t="shared" ca="1" si="81"/>
        <v>0</v>
      </c>
      <c r="DB148" s="100">
        <f t="shared" ca="1" si="82"/>
        <v>0</v>
      </c>
      <c r="DC148" s="230">
        <f t="shared" ca="1" si="89"/>
        <v>0</v>
      </c>
    </row>
    <row r="149" spans="2:107" ht="16.149999999999999" customHeight="1" x14ac:dyDescent="0.2">
      <c r="B149" s="252" t="s">
        <v>222</v>
      </c>
      <c r="C149" s="253" t="s">
        <v>222</v>
      </c>
      <c r="D149" s="254" t="s">
        <v>222</v>
      </c>
      <c r="E149" s="522" t="s">
        <v>222</v>
      </c>
      <c r="F149" s="523" t="s">
        <v>222</v>
      </c>
      <c r="G149" s="255" t="s">
        <v>222</v>
      </c>
      <c r="H149" s="256" t="s">
        <v>222</v>
      </c>
      <c r="I149" s="257" t="s">
        <v>222</v>
      </c>
      <c r="J149" s="258" t="s">
        <v>222</v>
      </c>
      <c r="K149" s="259" t="s">
        <v>222</v>
      </c>
      <c r="L149" s="259" t="s">
        <v>222</v>
      </c>
      <c r="M149" s="259" t="s">
        <v>222</v>
      </c>
      <c r="N149" s="259" t="s">
        <v>222</v>
      </c>
      <c r="O149" s="259" t="s">
        <v>222</v>
      </c>
      <c r="P149" s="259" t="s">
        <v>222</v>
      </c>
      <c r="Q149" s="259" t="s">
        <v>222</v>
      </c>
      <c r="R149" s="259" t="s">
        <v>222</v>
      </c>
      <c r="S149" s="259" t="s">
        <v>222</v>
      </c>
      <c r="T149" s="259" t="s">
        <v>222</v>
      </c>
      <c r="U149" s="259" t="s">
        <v>222</v>
      </c>
      <c r="V149" s="259" t="s">
        <v>222</v>
      </c>
      <c r="W149" s="259" t="s">
        <v>222</v>
      </c>
      <c r="X149" s="259" t="s">
        <v>222</v>
      </c>
      <c r="Y149" s="259" t="s">
        <v>222</v>
      </c>
      <c r="Z149" s="259" t="s">
        <v>222</v>
      </c>
      <c r="AA149" s="259" t="s">
        <v>222</v>
      </c>
      <c r="AB149" s="259" t="s">
        <v>222</v>
      </c>
      <c r="AC149" s="259" t="s">
        <v>222</v>
      </c>
      <c r="AD149" s="259" t="s">
        <v>222</v>
      </c>
      <c r="AE149" s="259" t="s">
        <v>222</v>
      </c>
      <c r="AF149" s="259" t="s">
        <v>222</v>
      </c>
      <c r="AG149" s="259" t="s">
        <v>222</v>
      </c>
      <c r="AH149" s="259" t="s">
        <v>222</v>
      </c>
      <c r="AI149" s="259" t="s">
        <v>222</v>
      </c>
      <c r="AJ149" s="259" t="s">
        <v>222</v>
      </c>
      <c r="AK149" s="259" t="s">
        <v>222</v>
      </c>
      <c r="AL149" s="259" t="s">
        <v>222</v>
      </c>
      <c r="AM149" s="259" t="s">
        <v>222</v>
      </c>
      <c r="AN149" s="259" t="s">
        <v>222</v>
      </c>
      <c r="AO149" s="259" t="s">
        <v>222</v>
      </c>
      <c r="AP149" s="259" t="s">
        <v>222</v>
      </c>
      <c r="AQ149" s="259" t="s">
        <v>222</v>
      </c>
      <c r="AR149" s="259" t="s">
        <v>222</v>
      </c>
      <c r="AS149" s="259" t="s">
        <v>222</v>
      </c>
      <c r="AT149" s="259" t="s">
        <v>222</v>
      </c>
      <c r="AU149" s="259" t="s">
        <v>222</v>
      </c>
      <c r="AV149" s="259" t="s">
        <v>222</v>
      </c>
      <c r="AW149" s="259" t="s">
        <v>222</v>
      </c>
      <c r="AX149" s="259" t="s">
        <v>222</v>
      </c>
      <c r="AY149" s="259" t="s">
        <v>222</v>
      </c>
      <c r="AZ149" s="259" t="s">
        <v>222</v>
      </c>
      <c r="BA149" s="259" t="s">
        <v>222</v>
      </c>
      <c r="BB149" s="259" t="s">
        <v>222</v>
      </c>
      <c r="BC149" s="259" t="s">
        <v>222</v>
      </c>
      <c r="BD149" s="259" t="s">
        <v>222</v>
      </c>
      <c r="BE149" s="259" t="s">
        <v>222</v>
      </c>
      <c r="BF149" s="259" t="s">
        <v>222</v>
      </c>
      <c r="BG149" s="259" t="s">
        <v>222</v>
      </c>
      <c r="BH149" s="259" t="s">
        <v>222</v>
      </c>
      <c r="BI149" s="259" t="s">
        <v>222</v>
      </c>
      <c r="BJ149" s="259" t="s">
        <v>222</v>
      </c>
      <c r="BK149" s="259" t="s">
        <v>222</v>
      </c>
      <c r="BL149" s="259" t="s">
        <v>222</v>
      </c>
      <c r="BM149" s="259" t="s">
        <v>222</v>
      </c>
      <c r="BN149" s="259" t="s">
        <v>222</v>
      </c>
      <c r="BO149" s="259" t="s">
        <v>222</v>
      </c>
      <c r="BP149" s="259" t="s">
        <v>222</v>
      </c>
      <c r="BQ149" s="257" t="s">
        <v>222</v>
      </c>
      <c r="BR149" s="257" t="s">
        <v>222</v>
      </c>
      <c r="BS149" s="257" t="s">
        <v>222</v>
      </c>
      <c r="BT149" s="257" t="s">
        <v>222</v>
      </c>
      <c r="BU149" s="257" t="s">
        <v>222</v>
      </c>
      <c r="BV149" s="257" t="s">
        <v>222</v>
      </c>
      <c r="BW149" s="257" t="s">
        <v>222</v>
      </c>
      <c r="BX149" s="257" t="s">
        <v>222</v>
      </c>
      <c r="BY149" s="257" t="s">
        <v>222</v>
      </c>
      <c r="BZ149" s="257" t="s">
        <v>222</v>
      </c>
      <c r="CA149" s="257" t="s">
        <v>222</v>
      </c>
      <c r="CB149" s="257" t="s">
        <v>222</v>
      </c>
      <c r="CC149" s="257" t="s">
        <v>222</v>
      </c>
      <c r="CD149" s="257" t="s">
        <v>222</v>
      </c>
      <c r="CE149" s="257" t="s">
        <v>222</v>
      </c>
      <c r="CF149" s="257" t="s">
        <v>222</v>
      </c>
      <c r="CG149" s="257" t="s">
        <v>222</v>
      </c>
      <c r="CH149" s="257" t="s">
        <v>222</v>
      </c>
      <c r="CI149" s="257" t="s">
        <v>222</v>
      </c>
      <c r="CJ149" s="257" t="s">
        <v>222</v>
      </c>
      <c r="CK149" s="257" t="s">
        <v>222</v>
      </c>
      <c r="CM149" s="100">
        <v>56</v>
      </c>
      <c r="CN149" s="229" t="e">
        <f t="shared" si="83"/>
        <v>#REF!</v>
      </c>
      <c r="CO149" s="229" t="e">
        <f ca="1">IF(CN149&gt;0,INDIRECT(ADDRESS($CN149,7,,,#REF!)),"")</f>
        <v>#REF!</v>
      </c>
      <c r="CP149" s="229" t="e">
        <f t="shared" ca="1" si="84"/>
        <v>#REF!</v>
      </c>
      <c r="CQ149" s="230">
        <f t="shared" ca="1" si="90"/>
        <v>0</v>
      </c>
      <c r="CR149" s="227"/>
      <c r="CS149" s="248">
        <f t="shared" si="85"/>
        <v>56</v>
      </c>
      <c r="CT149" s="229" t="e">
        <f t="shared" si="86"/>
        <v>#REF!</v>
      </c>
      <c r="CU149" s="231" t="e">
        <f ca="1">IF(CT149&gt;0,INDIRECT(ADDRESS($CT149,4,,,#REF!)),"")</f>
        <v>#REF!</v>
      </c>
      <c r="CV149" s="100" t="e">
        <f t="shared" ca="1" si="87"/>
        <v>#REF!</v>
      </c>
      <c r="CW149" s="229">
        <f t="shared" ca="1" si="88"/>
        <v>56</v>
      </c>
      <c r="CX149" s="229" t="e">
        <f t="shared" ca="1" si="79"/>
        <v>#REF!</v>
      </c>
      <c r="CY149" s="250"/>
      <c r="CZ149" s="251">
        <f t="shared" ca="1" si="81"/>
        <v>0</v>
      </c>
      <c r="DB149" s="100">
        <f t="shared" ca="1" si="82"/>
        <v>0</v>
      </c>
      <c r="DC149" s="230">
        <f t="shared" ca="1" si="89"/>
        <v>0</v>
      </c>
    </row>
    <row r="150" spans="2:107" ht="16.149999999999999" customHeight="1" x14ac:dyDescent="0.2">
      <c r="B150" s="252" t="s">
        <v>222</v>
      </c>
      <c r="C150" s="253" t="s">
        <v>222</v>
      </c>
      <c r="D150" s="254" t="s">
        <v>222</v>
      </c>
      <c r="E150" s="522" t="s">
        <v>222</v>
      </c>
      <c r="F150" s="523" t="s">
        <v>222</v>
      </c>
      <c r="G150" s="255" t="s">
        <v>222</v>
      </c>
      <c r="H150" s="256" t="s">
        <v>222</v>
      </c>
      <c r="I150" s="257" t="s">
        <v>222</v>
      </c>
      <c r="J150" s="258" t="s">
        <v>222</v>
      </c>
      <c r="K150" s="259" t="s">
        <v>222</v>
      </c>
      <c r="L150" s="259" t="s">
        <v>222</v>
      </c>
      <c r="M150" s="259" t="s">
        <v>222</v>
      </c>
      <c r="N150" s="259" t="s">
        <v>222</v>
      </c>
      <c r="O150" s="259" t="s">
        <v>222</v>
      </c>
      <c r="P150" s="259" t="s">
        <v>222</v>
      </c>
      <c r="Q150" s="259" t="s">
        <v>222</v>
      </c>
      <c r="R150" s="259" t="s">
        <v>222</v>
      </c>
      <c r="S150" s="259" t="s">
        <v>222</v>
      </c>
      <c r="T150" s="259" t="s">
        <v>222</v>
      </c>
      <c r="U150" s="259" t="s">
        <v>222</v>
      </c>
      <c r="V150" s="259" t="s">
        <v>222</v>
      </c>
      <c r="W150" s="259" t="s">
        <v>222</v>
      </c>
      <c r="X150" s="259" t="s">
        <v>222</v>
      </c>
      <c r="Y150" s="259" t="s">
        <v>222</v>
      </c>
      <c r="Z150" s="259" t="s">
        <v>222</v>
      </c>
      <c r="AA150" s="259" t="s">
        <v>222</v>
      </c>
      <c r="AB150" s="259" t="s">
        <v>222</v>
      </c>
      <c r="AC150" s="259" t="s">
        <v>222</v>
      </c>
      <c r="AD150" s="259" t="s">
        <v>222</v>
      </c>
      <c r="AE150" s="259" t="s">
        <v>222</v>
      </c>
      <c r="AF150" s="259" t="s">
        <v>222</v>
      </c>
      <c r="AG150" s="259" t="s">
        <v>222</v>
      </c>
      <c r="AH150" s="259" t="s">
        <v>222</v>
      </c>
      <c r="AI150" s="259" t="s">
        <v>222</v>
      </c>
      <c r="AJ150" s="259" t="s">
        <v>222</v>
      </c>
      <c r="AK150" s="259" t="s">
        <v>222</v>
      </c>
      <c r="AL150" s="259" t="s">
        <v>222</v>
      </c>
      <c r="AM150" s="259" t="s">
        <v>222</v>
      </c>
      <c r="AN150" s="259" t="s">
        <v>222</v>
      </c>
      <c r="AO150" s="259" t="s">
        <v>222</v>
      </c>
      <c r="AP150" s="259" t="s">
        <v>222</v>
      </c>
      <c r="AQ150" s="259" t="s">
        <v>222</v>
      </c>
      <c r="AR150" s="259" t="s">
        <v>222</v>
      </c>
      <c r="AS150" s="259" t="s">
        <v>222</v>
      </c>
      <c r="AT150" s="259" t="s">
        <v>222</v>
      </c>
      <c r="AU150" s="259" t="s">
        <v>222</v>
      </c>
      <c r="AV150" s="259" t="s">
        <v>222</v>
      </c>
      <c r="AW150" s="259" t="s">
        <v>222</v>
      </c>
      <c r="AX150" s="259" t="s">
        <v>222</v>
      </c>
      <c r="AY150" s="259" t="s">
        <v>222</v>
      </c>
      <c r="AZ150" s="259" t="s">
        <v>222</v>
      </c>
      <c r="BA150" s="259" t="s">
        <v>222</v>
      </c>
      <c r="BB150" s="259" t="s">
        <v>222</v>
      </c>
      <c r="BC150" s="259" t="s">
        <v>222</v>
      </c>
      <c r="BD150" s="259" t="s">
        <v>222</v>
      </c>
      <c r="BE150" s="259" t="s">
        <v>222</v>
      </c>
      <c r="BF150" s="259" t="s">
        <v>222</v>
      </c>
      <c r="BG150" s="259" t="s">
        <v>222</v>
      </c>
      <c r="BH150" s="259" t="s">
        <v>222</v>
      </c>
      <c r="BI150" s="259" t="s">
        <v>222</v>
      </c>
      <c r="BJ150" s="259" t="s">
        <v>222</v>
      </c>
      <c r="BK150" s="259" t="s">
        <v>222</v>
      </c>
      <c r="BL150" s="259" t="s">
        <v>222</v>
      </c>
      <c r="BM150" s="259" t="s">
        <v>222</v>
      </c>
      <c r="BN150" s="259" t="s">
        <v>222</v>
      </c>
      <c r="BO150" s="259" t="s">
        <v>222</v>
      </c>
      <c r="BP150" s="259" t="s">
        <v>222</v>
      </c>
      <c r="BQ150" s="257" t="s">
        <v>222</v>
      </c>
      <c r="BR150" s="257" t="s">
        <v>222</v>
      </c>
      <c r="BS150" s="257" t="s">
        <v>222</v>
      </c>
      <c r="BT150" s="257" t="s">
        <v>222</v>
      </c>
      <c r="BU150" s="257" t="s">
        <v>222</v>
      </c>
      <c r="BV150" s="257" t="s">
        <v>222</v>
      </c>
      <c r="BW150" s="257" t="s">
        <v>222</v>
      </c>
      <c r="BX150" s="257" t="s">
        <v>222</v>
      </c>
      <c r="BY150" s="257" t="s">
        <v>222</v>
      </c>
      <c r="BZ150" s="257" t="s">
        <v>222</v>
      </c>
      <c r="CA150" s="257" t="s">
        <v>222</v>
      </c>
      <c r="CB150" s="257" t="s">
        <v>222</v>
      </c>
      <c r="CC150" s="257" t="s">
        <v>222</v>
      </c>
      <c r="CD150" s="257" t="s">
        <v>222</v>
      </c>
      <c r="CE150" s="257" t="s">
        <v>222</v>
      </c>
      <c r="CF150" s="257" t="s">
        <v>222</v>
      </c>
      <c r="CG150" s="257" t="s">
        <v>222</v>
      </c>
      <c r="CH150" s="257" t="s">
        <v>222</v>
      </c>
      <c r="CI150" s="257" t="s">
        <v>222</v>
      </c>
      <c r="CJ150" s="257" t="s">
        <v>222</v>
      </c>
      <c r="CK150" s="257" t="s">
        <v>222</v>
      </c>
      <c r="CM150" s="100">
        <v>57</v>
      </c>
      <c r="CN150" s="229" t="e">
        <f t="shared" si="83"/>
        <v>#REF!</v>
      </c>
      <c r="CO150" s="229" t="e">
        <f ca="1">IF(CN150&gt;0,INDIRECT(ADDRESS($CN150,7,,,#REF!)),"")</f>
        <v>#REF!</v>
      </c>
      <c r="CP150" s="229" t="e">
        <f t="shared" ca="1" si="84"/>
        <v>#REF!</v>
      </c>
      <c r="CQ150" s="230">
        <f t="shared" ca="1" si="90"/>
        <v>0</v>
      </c>
      <c r="CR150" s="227"/>
      <c r="CS150" s="248">
        <f t="shared" si="85"/>
        <v>57</v>
      </c>
      <c r="CT150" s="229" t="e">
        <f t="shared" si="86"/>
        <v>#REF!</v>
      </c>
      <c r="CU150" s="231" t="e">
        <f ca="1">IF(CT150&gt;0,INDIRECT(ADDRESS($CT150,4,,,#REF!)),"")</f>
        <v>#REF!</v>
      </c>
      <c r="CV150" s="100" t="e">
        <f t="shared" ca="1" si="87"/>
        <v>#REF!</v>
      </c>
      <c r="CW150" s="229">
        <f t="shared" ca="1" si="88"/>
        <v>57</v>
      </c>
      <c r="CX150" s="229" t="e">
        <f t="shared" ca="1" si="79"/>
        <v>#REF!</v>
      </c>
      <c r="CY150" s="250"/>
      <c r="CZ150" s="251">
        <f t="shared" ca="1" si="81"/>
        <v>0</v>
      </c>
      <c r="DB150" s="100">
        <f t="shared" ca="1" si="82"/>
        <v>0</v>
      </c>
      <c r="DC150" s="230">
        <f t="shared" ca="1" si="89"/>
        <v>0</v>
      </c>
    </row>
    <row r="151" spans="2:107" ht="16.149999999999999" customHeight="1" x14ac:dyDescent="0.2">
      <c r="B151" s="252" t="s">
        <v>222</v>
      </c>
      <c r="C151" s="253" t="s">
        <v>222</v>
      </c>
      <c r="D151" s="254" t="s">
        <v>222</v>
      </c>
      <c r="E151" s="522" t="s">
        <v>222</v>
      </c>
      <c r="F151" s="523" t="s">
        <v>222</v>
      </c>
      <c r="G151" s="255" t="s">
        <v>222</v>
      </c>
      <c r="H151" s="256" t="s">
        <v>222</v>
      </c>
      <c r="I151" s="257" t="s">
        <v>222</v>
      </c>
      <c r="J151" s="258" t="s">
        <v>222</v>
      </c>
      <c r="K151" s="259" t="s">
        <v>222</v>
      </c>
      <c r="L151" s="259" t="s">
        <v>222</v>
      </c>
      <c r="M151" s="259" t="s">
        <v>222</v>
      </c>
      <c r="N151" s="259" t="s">
        <v>222</v>
      </c>
      <c r="O151" s="259" t="s">
        <v>222</v>
      </c>
      <c r="P151" s="259" t="s">
        <v>222</v>
      </c>
      <c r="Q151" s="259" t="s">
        <v>222</v>
      </c>
      <c r="R151" s="259" t="s">
        <v>222</v>
      </c>
      <c r="S151" s="259" t="s">
        <v>222</v>
      </c>
      <c r="T151" s="259" t="s">
        <v>222</v>
      </c>
      <c r="U151" s="259" t="s">
        <v>222</v>
      </c>
      <c r="V151" s="259" t="s">
        <v>222</v>
      </c>
      <c r="W151" s="259" t="s">
        <v>222</v>
      </c>
      <c r="X151" s="259" t="s">
        <v>222</v>
      </c>
      <c r="Y151" s="259" t="s">
        <v>222</v>
      </c>
      <c r="Z151" s="259" t="s">
        <v>222</v>
      </c>
      <c r="AA151" s="259" t="s">
        <v>222</v>
      </c>
      <c r="AB151" s="259" t="s">
        <v>222</v>
      </c>
      <c r="AC151" s="259" t="s">
        <v>222</v>
      </c>
      <c r="AD151" s="259" t="s">
        <v>222</v>
      </c>
      <c r="AE151" s="259" t="s">
        <v>222</v>
      </c>
      <c r="AF151" s="259" t="s">
        <v>222</v>
      </c>
      <c r="AG151" s="259" t="s">
        <v>222</v>
      </c>
      <c r="AH151" s="259" t="s">
        <v>222</v>
      </c>
      <c r="AI151" s="259" t="s">
        <v>222</v>
      </c>
      <c r="AJ151" s="259" t="s">
        <v>222</v>
      </c>
      <c r="AK151" s="259" t="s">
        <v>222</v>
      </c>
      <c r="AL151" s="259" t="s">
        <v>222</v>
      </c>
      <c r="AM151" s="259" t="s">
        <v>222</v>
      </c>
      <c r="AN151" s="259" t="s">
        <v>222</v>
      </c>
      <c r="AO151" s="259" t="s">
        <v>222</v>
      </c>
      <c r="AP151" s="259" t="s">
        <v>222</v>
      </c>
      <c r="AQ151" s="259" t="s">
        <v>222</v>
      </c>
      <c r="AR151" s="259" t="s">
        <v>222</v>
      </c>
      <c r="AS151" s="259" t="s">
        <v>222</v>
      </c>
      <c r="AT151" s="259" t="s">
        <v>222</v>
      </c>
      <c r="AU151" s="259" t="s">
        <v>222</v>
      </c>
      <c r="AV151" s="259" t="s">
        <v>222</v>
      </c>
      <c r="AW151" s="259" t="s">
        <v>222</v>
      </c>
      <c r="AX151" s="259" t="s">
        <v>222</v>
      </c>
      <c r="AY151" s="259" t="s">
        <v>222</v>
      </c>
      <c r="AZ151" s="259" t="s">
        <v>222</v>
      </c>
      <c r="BA151" s="259" t="s">
        <v>222</v>
      </c>
      <c r="BB151" s="259" t="s">
        <v>222</v>
      </c>
      <c r="BC151" s="259" t="s">
        <v>222</v>
      </c>
      <c r="BD151" s="259" t="s">
        <v>222</v>
      </c>
      <c r="BE151" s="259" t="s">
        <v>222</v>
      </c>
      <c r="BF151" s="259" t="s">
        <v>222</v>
      </c>
      <c r="BG151" s="259" t="s">
        <v>222</v>
      </c>
      <c r="BH151" s="259" t="s">
        <v>222</v>
      </c>
      <c r="BI151" s="259" t="s">
        <v>222</v>
      </c>
      <c r="BJ151" s="259" t="s">
        <v>222</v>
      </c>
      <c r="BK151" s="259" t="s">
        <v>222</v>
      </c>
      <c r="BL151" s="259" t="s">
        <v>222</v>
      </c>
      <c r="BM151" s="259" t="s">
        <v>222</v>
      </c>
      <c r="BN151" s="259" t="s">
        <v>222</v>
      </c>
      <c r="BO151" s="259" t="s">
        <v>222</v>
      </c>
      <c r="BP151" s="259" t="s">
        <v>222</v>
      </c>
      <c r="BQ151" s="257" t="s">
        <v>222</v>
      </c>
      <c r="BR151" s="257" t="s">
        <v>222</v>
      </c>
      <c r="BS151" s="257" t="s">
        <v>222</v>
      </c>
      <c r="BT151" s="257" t="s">
        <v>222</v>
      </c>
      <c r="BU151" s="257" t="s">
        <v>222</v>
      </c>
      <c r="BV151" s="257" t="s">
        <v>222</v>
      </c>
      <c r="BW151" s="257" t="s">
        <v>222</v>
      </c>
      <c r="BX151" s="257" t="s">
        <v>222</v>
      </c>
      <c r="BY151" s="257" t="s">
        <v>222</v>
      </c>
      <c r="BZ151" s="257" t="s">
        <v>222</v>
      </c>
      <c r="CA151" s="257" t="s">
        <v>222</v>
      </c>
      <c r="CB151" s="257" t="s">
        <v>222</v>
      </c>
      <c r="CC151" s="257" t="s">
        <v>222</v>
      </c>
      <c r="CD151" s="257" t="s">
        <v>222</v>
      </c>
      <c r="CE151" s="257" t="s">
        <v>222</v>
      </c>
      <c r="CF151" s="257" t="s">
        <v>222</v>
      </c>
      <c r="CG151" s="257" t="s">
        <v>222</v>
      </c>
      <c r="CH151" s="257" t="s">
        <v>222</v>
      </c>
      <c r="CI151" s="257" t="s">
        <v>222</v>
      </c>
      <c r="CJ151" s="257" t="s">
        <v>222</v>
      </c>
      <c r="CK151" s="257" t="s">
        <v>222</v>
      </c>
      <c r="CM151" s="100">
        <v>58</v>
      </c>
      <c r="CN151" s="229" t="e">
        <f t="shared" si="83"/>
        <v>#REF!</v>
      </c>
      <c r="CO151" s="229" t="e">
        <f ca="1">IF(CN151&gt;0,INDIRECT(ADDRESS($CN151,7,,,#REF!)),"")</f>
        <v>#REF!</v>
      </c>
      <c r="CP151" s="229" t="e">
        <f t="shared" ca="1" si="84"/>
        <v>#REF!</v>
      </c>
      <c r="CQ151" s="230">
        <f t="shared" ca="1" si="90"/>
        <v>0</v>
      </c>
      <c r="CR151" s="227"/>
      <c r="CS151" s="248">
        <f t="shared" si="85"/>
        <v>58</v>
      </c>
      <c r="CT151" s="229" t="e">
        <f t="shared" si="86"/>
        <v>#REF!</v>
      </c>
      <c r="CU151" s="231" t="e">
        <f ca="1">IF(CT151&gt;0,INDIRECT(ADDRESS($CT151,4,,,#REF!)),"")</f>
        <v>#REF!</v>
      </c>
      <c r="CV151" s="100" t="e">
        <f t="shared" ca="1" si="87"/>
        <v>#REF!</v>
      </c>
      <c r="CW151" s="229">
        <f t="shared" ca="1" si="88"/>
        <v>58</v>
      </c>
      <c r="CX151" s="229" t="e">
        <f t="shared" ca="1" si="79"/>
        <v>#REF!</v>
      </c>
      <c r="CY151" s="250"/>
      <c r="CZ151" s="251">
        <f t="shared" ca="1" si="81"/>
        <v>0</v>
      </c>
      <c r="DB151" s="100">
        <f t="shared" ca="1" si="82"/>
        <v>0</v>
      </c>
      <c r="DC151" s="230">
        <f t="shared" ca="1" si="89"/>
        <v>0</v>
      </c>
    </row>
    <row r="152" spans="2:107" ht="16.149999999999999" customHeight="1" x14ac:dyDescent="0.2">
      <c r="B152" s="252" t="s">
        <v>222</v>
      </c>
      <c r="C152" s="253" t="s">
        <v>222</v>
      </c>
      <c r="D152" s="254" t="s">
        <v>222</v>
      </c>
      <c r="E152" s="522" t="s">
        <v>222</v>
      </c>
      <c r="F152" s="523" t="s">
        <v>222</v>
      </c>
      <c r="G152" s="255" t="s">
        <v>222</v>
      </c>
      <c r="H152" s="256" t="s">
        <v>222</v>
      </c>
      <c r="I152" s="257" t="s">
        <v>222</v>
      </c>
      <c r="J152" s="258" t="s">
        <v>222</v>
      </c>
      <c r="K152" s="259" t="s">
        <v>222</v>
      </c>
      <c r="L152" s="259" t="s">
        <v>222</v>
      </c>
      <c r="M152" s="259" t="s">
        <v>222</v>
      </c>
      <c r="N152" s="259" t="s">
        <v>222</v>
      </c>
      <c r="O152" s="259" t="s">
        <v>222</v>
      </c>
      <c r="P152" s="259" t="s">
        <v>222</v>
      </c>
      <c r="Q152" s="259" t="s">
        <v>222</v>
      </c>
      <c r="R152" s="259" t="s">
        <v>222</v>
      </c>
      <c r="S152" s="259" t="s">
        <v>222</v>
      </c>
      <c r="T152" s="259" t="s">
        <v>222</v>
      </c>
      <c r="U152" s="259" t="s">
        <v>222</v>
      </c>
      <c r="V152" s="259" t="s">
        <v>222</v>
      </c>
      <c r="W152" s="259" t="s">
        <v>222</v>
      </c>
      <c r="X152" s="259" t="s">
        <v>222</v>
      </c>
      <c r="Y152" s="259" t="s">
        <v>222</v>
      </c>
      <c r="Z152" s="259" t="s">
        <v>222</v>
      </c>
      <c r="AA152" s="259" t="s">
        <v>222</v>
      </c>
      <c r="AB152" s="259" t="s">
        <v>222</v>
      </c>
      <c r="AC152" s="259" t="s">
        <v>222</v>
      </c>
      <c r="AD152" s="259" t="s">
        <v>222</v>
      </c>
      <c r="AE152" s="259" t="s">
        <v>222</v>
      </c>
      <c r="AF152" s="259" t="s">
        <v>222</v>
      </c>
      <c r="AG152" s="259" t="s">
        <v>222</v>
      </c>
      <c r="AH152" s="259" t="s">
        <v>222</v>
      </c>
      <c r="AI152" s="259" t="s">
        <v>222</v>
      </c>
      <c r="AJ152" s="259" t="s">
        <v>222</v>
      </c>
      <c r="AK152" s="259" t="s">
        <v>222</v>
      </c>
      <c r="AL152" s="259" t="s">
        <v>222</v>
      </c>
      <c r="AM152" s="259" t="s">
        <v>222</v>
      </c>
      <c r="AN152" s="259" t="s">
        <v>222</v>
      </c>
      <c r="AO152" s="259" t="s">
        <v>222</v>
      </c>
      <c r="AP152" s="259" t="s">
        <v>222</v>
      </c>
      <c r="AQ152" s="259" t="s">
        <v>222</v>
      </c>
      <c r="AR152" s="259" t="s">
        <v>222</v>
      </c>
      <c r="AS152" s="259" t="s">
        <v>222</v>
      </c>
      <c r="AT152" s="259" t="s">
        <v>222</v>
      </c>
      <c r="AU152" s="259" t="s">
        <v>222</v>
      </c>
      <c r="AV152" s="259" t="s">
        <v>222</v>
      </c>
      <c r="AW152" s="259" t="s">
        <v>222</v>
      </c>
      <c r="AX152" s="259" t="s">
        <v>222</v>
      </c>
      <c r="AY152" s="259" t="s">
        <v>222</v>
      </c>
      <c r="AZ152" s="259" t="s">
        <v>222</v>
      </c>
      <c r="BA152" s="259" t="s">
        <v>222</v>
      </c>
      <c r="BB152" s="259" t="s">
        <v>222</v>
      </c>
      <c r="BC152" s="259" t="s">
        <v>222</v>
      </c>
      <c r="BD152" s="259" t="s">
        <v>222</v>
      </c>
      <c r="BE152" s="259" t="s">
        <v>222</v>
      </c>
      <c r="BF152" s="259" t="s">
        <v>222</v>
      </c>
      <c r="BG152" s="259" t="s">
        <v>222</v>
      </c>
      <c r="BH152" s="259" t="s">
        <v>222</v>
      </c>
      <c r="BI152" s="259" t="s">
        <v>222</v>
      </c>
      <c r="BJ152" s="259" t="s">
        <v>222</v>
      </c>
      <c r="BK152" s="259" t="s">
        <v>222</v>
      </c>
      <c r="BL152" s="259" t="s">
        <v>222</v>
      </c>
      <c r="BM152" s="259" t="s">
        <v>222</v>
      </c>
      <c r="BN152" s="259" t="s">
        <v>222</v>
      </c>
      <c r="BO152" s="259" t="s">
        <v>222</v>
      </c>
      <c r="BP152" s="259" t="s">
        <v>222</v>
      </c>
      <c r="BQ152" s="257" t="s">
        <v>222</v>
      </c>
      <c r="BR152" s="257" t="s">
        <v>222</v>
      </c>
      <c r="BS152" s="257" t="s">
        <v>222</v>
      </c>
      <c r="BT152" s="257" t="s">
        <v>222</v>
      </c>
      <c r="BU152" s="257" t="s">
        <v>222</v>
      </c>
      <c r="BV152" s="257" t="s">
        <v>222</v>
      </c>
      <c r="BW152" s="257" t="s">
        <v>222</v>
      </c>
      <c r="BX152" s="257" t="s">
        <v>222</v>
      </c>
      <c r="BY152" s="257" t="s">
        <v>222</v>
      </c>
      <c r="BZ152" s="257" t="s">
        <v>222</v>
      </c>
      <c r="CA152" s="257" t="s">
        <v>222</v>
      </c>
      <c r="CB152" s="257" t="s">
        <v>222</v>
      </c>
      <c r="CC152" s="257" t="s">
        <v>222</v>
      </c>
      <c r="CD152" s="257" t="s">
        <v>222</v>
      </c>
      <c r="CE152" s="257" t="s">
        <v>222</v>
      </c>
      <c r="CF152" s="257" t="s">
        <v>222</v>
      </c>
      <c r="CG152" s="257" t="s">
        <v>222</v>
      </c>
      <c r="CH152" s="257" t="s">
        <v>222</v>
      </c>
      <c r="CI152" s="257" t="s">
        <v>222</v>
      </c>
      <c r="CJ152" s="257" t="s">
        <v>222</v>
      </c>
      <c r="CK152" s="257" t="s">
        <v>222</v>
      </c>
      <c r="CM152" s="100">
        <v>59</v>
      </c>
      <c r="CN152" s="229" t="e">
        <f t="shared" si="83"/>
        <v>#REF!</v>
      </c>
      <c r="CO152" s="229" t="e">
        <f ca="1">IF(CN152&gt;0,INDIRECT(ADDRESS($CN152,7,,,#REF!)),"")</f>
        <v>#REF!</v>
      </c>
      <c r="CP152" s="229" t="e">
        <f t="shared" ca="1" si="84"/>
        <v>#REF!</v>
      </c>
      <c r="CQ152" s="230">
        <f t="shared" ca="1" si="90"/>
        <v>0</v>
      </c>
      <c r="CR152" s="227"/>
      <c r="CS152" s="248">
        <f t="shared" si="85"/>
        <v>59</v>
      </c>
      <c r="CT152" s="229" t="e">
        <f t="shared" si="86"/>
        <v>#REF!</v>
      </c>
      <c r="CU152" s="231" t="e">
        <f ca="1">IF(CT152&gt;0,INDIRECT(ADDRESS($CT152,4,,,#REF!)),"")</f>
        <v>#REF!</v>
      </c>
      <c r="CV152" s="100" t="e">
        <f t="shared" ca="1" si="87"/>
        <v>#REF!</v>
      </c>
      <c r="CW152" s="229">
        <f t="shared" ca="1" si="88"/>
        <v>59</v>
      </c>
      <c r="CX152" s="229" t="e">
        <f t="shared" ca="1" si="79"/>
        <v>#REF!</v>
      </c>
      <c r="CY152" s="250"/>
      <c r="CZ152" s="251">
        <f t="shared" ca="1" si="81"/>
        <v>0</v>
      </c>
      <c r="DB152" s="100">
        <f t="shared" ca="1" si="82"/>
        <v>0</v>
      </c>
      <c r="DC152" s="230">
        <f t="shared" ca="1" si="89"/>
        <v>0</v>
      </c>
    </row>
    <row r="153" spans="2:107" ht="16.149999999999999" customHeight="1" x14ac:dyDescent="0.2">
      <c r="B153" s="252" t="s">
        <v>222</v>
      </c>
      <c r="C153" s="253" t="s">
        <v>222</v>
      </c>
      <c r="D153" s="254" t="s">
        <v>222</v>
      </c>
      <c r="E153" s="522" t="s">
        <v>222</v>
      </c>
      <c r="F153" s="523" t="s">
        <v>222</v>
      </c>
      <c r="G153" s="255" t="s">
        <v>222</v>
      </c>
      <c r="H153" s="256" t="s">
        <v>222</v>
      </c>
      <c r="I153" s="257" t="s">
        <v>222</v>
      </c>
      <c r="J153" s="258" t="s">
        <v>222</v>
      </c>
      <c r="K153" s="259" t="s">
        <v>222</v>
      </c>
      <c r="L153" s="259" t="s">
        <v>222</v>
      </c>
      <c r="M153" s="259" t="s">
        <v>222</v>
      </c>
      <c r="N153" s="259" t="s">
        <v>222</v>
      </c>
      <c r="O153" s="259" t="s">
        <v>222</v>
      </c>
      <c r="P153" s="259" t="s">
        <v>222</v>
      </c>
      <c r="Q153" s="259" t="s">
        <v>222</v>
      </c>
      <c r="R153" s="259" t="s">
        <v>222</v>
      </c>
      <c r="S153" s="259" t="s">
        <v>222</v>
      </c>
      <c r="T153" s="259" t="s">
        <v>222</v>
      </c>
      <c r="U153" s="259" t="s">
        <v>222</v>
      </c>
      <c r="V153" s="259" t="s">
        <v>222</v>
      </c>
      <c r="W153" s="259" t="s">
        <v>222</v>
      </c>
      <c r="X153" s="259" t="s">
        <v>222</v>
      </c>
      <c r="Y153" s="259" t="s">
        <v>222</v>
      </c>
      <c r="Z153" s="259" t="s">
        <v>222</v>
      </c>
      <c r="AA153" s="259" t="s">
        <v>222</v>
      </c>
      <c r="AB153" s="259" t="s">
        <v>222</v>
      </c>
      <c r="AC153" s="259" t="s">
        <v>222</v>
      </c>
      <c r="AD153" s="259" t="s">
        <v>222</v>
      </c>
      <c r="AE153" s="259" t="s">
        <v>222</v>
      </c>
      <c r="AF153" s="259" t="s">
        <v>222</v>
      </c>
      <c r="AG153" s="259" t="s">
        <v>222</v>
      </c>
      <c r="AH153" s="259" t="s">
        <v>222</v>
      </c>
      <c r="AI153" s="259" t="s">
        <v>222</v>
      </c>
      <c r="AJ153" s="259" t="s">
        <v>222</v>
      </c>
      <c r="AK153" s="259" t="s">
        <v>222</v>
      </c>
      <c r="AL153" s="259" t="s">
        <v>222</v>
      </c>
      <c r="AM153" s="259" t="s">
        <v>222</v>
      </c>
      <c r="AN153" s="259" t="s">
        <v>222</v>
      </c>
      <c r="AO153" s="259" t="s">
        <v>222</v>
      </c>
      <c r="AP153" s="259" t="s">
        <v>222</v>
      </c>
      <c r="AQ153" s="259" t="s">
        <v>222</v>
      </c>
      <c r="AR153" s="259" t="s">
        <v>222</v>
      </c>
      <c r="AS153" s="259" t="s">
        <v>222</v>
      </c>
      <c r="AT153" s="259" t="s">
        <v>222</v>
      </c>
      <c r="AU153" s="259" t="s">
        <v>222</v>
      </c>
      <c r="AV153" s="259" t="s">
        <v>222</v>
      </c>
      <c r="AW153" s="259" t="s">
        <v>222</v>
      </c>
      <c r="AX153" s="259" t="s">
        <v>222</v>
      </c>
      <c r="AY153" s="259" t="s">
        <v>222</v>
      </c>
      <c r="AZ153" s="259" t="s">
        <v>222</v>
      </c>
      <c r="BA153" s="259" t="s">
        <v>222</v>
      </c>
      <c r="BB153" s="259" t="s">
        <v>222</v>
      </c>
      <c r="BC153" s="259" t="s">
        <v>222</v>
      </c>
      <c r="BD153" s="259" t="s">
        <v>222</v>
      </c>
      <c r="BE153" s="259" t="s">
        <v>222</v>
      </c>
      <c r="BF153" s="259" t="s">
        <v>222</v>
      </c>
      <c r="BG153" s="259" t="s">
        <v>222</v>
      </c>
      <c r="BH153" s="259" t="s">
        <v>222</v>
      </c>
      <c r="BI153" s="259" t="s">
        <v>222</v>
      </c>
      <c r="BJ153" s="259" t="s">
        <v>222</v>
      </c>
      <c r="BK153" s="259" t="s">
        <v>222</v>
      </c>
      <c r="BL153" s="259" t="s">
        <v>222</v>
      </c>
      <c r="BM153" s="259" t="s">
        <v>222</v>
      </c>
      <c r="BN153" s="259" t="s">
        <v>222</v>
      </c>
      <c r="BO153" s="259" t="s">
        <v>222</v>
      </c>
      <c r="BP153" s="259" t="s">
        <v>222</v>
      </c>
      <c r="BQ153" s="257" t="s">
        <v>222</v>
      </c>
      <c r="BR153" s="257" t="s">
        <v>222</v>
      </c>
      <c r="BS153" s="257" t="s">
        <v>222</v>
      </c>
      <c r="BT153" s="257" t="s">
        <v>222</v>
      </c>
      <c r="BU153" s="257" t="s">
        <v>222</v>
      </c>
      <c r="BV153" s="257" t="s">
        <v>222</v>
      </c>
      <c r="BW153" s="257" t="s">
        <v>222</v>
      </c>
      <c r="BX153" s="257" t="s">
        <v>222</v>
      </c>
      <c r="BY153" s="257" t="s">
        <v>222</v>
      </c>
      <c r="BZ153" s="257" t="s">
        <v>222</v>
      </c>
      <c r="CA153" s="257" t="s">
        <v>222</v>
      </c>
      <c r="CB153" s="257" t="s">
        <v>222</v>
      </c>
      <c r="CC153" s="257" t="s">
        <v>222</v>
      </c>
      <c r="CD153" s="257" t="s">
        <v>222</v>
      </c>
      <c r="CE153" s="257" t="s">
        <v>222</v>
      </c>
      <c r="CF153" s="257" t="s">
        <v>222</v>
      </c>
      <c r="CG153" s="257" t="s">
        <v>222</v>
      </c>
      <c r="CH153" s="257" t="s">
        <v>222</v>
      </c>
      <c r="CI153" s="257" t="s">
        <v>222</v>
      </c>
      <c r="CJ153" s="257" t="s">
        <v>222</v>
      </c>
      <c r="CK153" s="257" t="s">
        <v>222</v>
      </c>
      <c r="CM153" s="100">
        <v>60</v>
      </c>
      <c r="CN153" s="229" t="e">
        <f t="shared" si="83"/>
        <v>#REF!</v>
      </c>
      <c r="CO153" s="229" t="e">
        <f ca="1">IF(CN153&gt;0,INDIRECT(ADDRESS($CN153,7,,,#REF!)),"")</f>
        <v>#REF!</v>
      </c>
      <c r="CP153" s="229" t="e">
        <f t="shared" ca="1" si="84"/>
        <v>#REF!</v>
      </c>
      <c r="CQ153" s="230">
        <f t="shared" ca="1" si="90"/>
        <v>0</v>
      </c>
      <c r="CR153" s="227"/>
      <c r="CS153" s="248">
        <f t="shared" si="85"/>
        <v>60</v>
      </c>
      <c r="CT153" s="229" t="e">
        <f t="shared" si="86"/>
        <v>#REF!</v>
      </c>
      <c r="CU153" s="231" t="e">
        <f ca="1">IF(CT153&gt;0,INDIRECT(ADDRESS($CT153,4,,,#REF!)),"")</f>
        <v>#REF!</v>
      </c>
      <c r="CV153" s="100" t="e">
        <f t="shared" ca="1" si="87"/>
        <v>#REF!</v>
      </c>
      <c r="CW153" s="229">
        <f t="shared" ca="1" si="88"/>
        <v>60</v>
      </c>
      <c r="CX153" s="229" t="e">
        <f t="shared" ca="1" si="79"/>
        <v>#REF!</v>
      </c>
      <c r="CY153" s="250"/>
      <c r="CZ153" s="251">
        <f t="shared" ca="1" si="81"/>
        <v>0</v>
      </c>
      <c r="DB153" s="100">
        <f t="shared" ca="1" si="82"/>
        <v>0</v>
      </c>
      <c r="DC153" s="230">
        <f t="shared" ca="1" si="89"/>
        <v>0</v>
      </c>
    </row>
    <row r="154" spans="2:107" ht="16.149999999999999" customHeight="1" x14ac:dyDescent="0.2">
      <c r="B154" s="252" t="s">
        <v>222</v>
      </c>
      <c r="C154" s="253" t="s">
        <v>222</v>
      </c>
      <c r="D154" s="254" t="s">
        <v>222</v>
      </c>
      <c r="E154" s="522" t="s">
        <v>222</v>
      </c>
      <c r="F154" s="523" t="s">
        <v>222</v>
      </c>
      <c r="G154" s="255" t="s">
        <v>222</v>
      </c>
      <c r="H154" s="256" t="s">
        <v>222</v>
      </c>
      <c r="I154" s="257" t="s">
        <v>222</v>
      </c>
      <c r="J154" s="258" t="s">
        <v>222</v>
      </c>
      <c r="K154" s="259" t="s">
        <v>222</v>
      </c>
      <c r="L154" s="259" t="s">
        <v>222</v>
      </c>
      <c r="M154" s="259" t="s">
        <v>222</v>
      </c>
      <c r="N154" s="259" t="s">
        <v>222</v>
      </c>
      <c r="O154" s="259" t="s">
        <v>222</v>
      </c>
      <c r="P154" s="259" t="s">
        <v>222</v>
      </c>
      <c r="Q154" s="259" t="s">
        <v>222</v>
      </c>
      <c r="R154" s="259" t="s">
        <v>222</v>
      </c>
      <c r="S154" s="259" t="s">
        <v>222</v>
      </c>
      <c r="T154" s="259" t="s">
        <v>222</v>
      </c>
      <c r="U154" s="259" t="s">
        <v>222</v>
      </c>
      <c r="V154" s="259" t="s">
        <v>222</v>
      </c>
      <c r="W154" s="259" t="s">
        <v>222</v>
      </c>
      <c r="X154" s="259" t="s">
        <v>222</v>
      </c>
      <c r="Y154" s="259" t="s">
        <v>222</v>
      </c>
      <c r="Z154" s="259" t="s">
        <v>222</v>
      </c>
      <c r="AA154" s="259" t="s">
        <v>222</v>
      </c>
      <c r="AB154" s="259" t="s">
        <v>222</v>
      </c>
      <c r="AC154" s="259" t="s">
        <v>222</v>
      </c>
      <c r="AD154" s="259" t="s">
        <v>222</v>
      </c>
      <c r="AE154" s="259" t="s">
        <v>222</v>
      </c>
      <c r="AF154" s="259" t="s">
        <v>222</v>
      </c>
      <c r="AG154" s="259" t="s">
        <v>222</v>
      </c>
      <c r="AH154" s="259" t="s">
        <v>222</v>
      </c>
      <c r="AI154" s="259" t="s">
        <v>222</v>
      </c>
      <c r="AJ154" s="259" t="s">
        <v>222</v>
      </c>
      <c r="AK154" s="259" t="s">
        <v>222</v>
      </c>
      <c r="AL154" s="259" t="s">
        <v>222</v>
      </c>
      <c r="AM154" s="259" t="s">
        <v>222</v>
      </c>
      <c r="AN154" s="259" t="s">
        <v>222</v>
      </c>
      <c r="AO154" s="259" t="s">
        <v>222</v>
      </c>
      <c r="AP154" s="259" t="s">
        <v>222</v>
      </c>
      <c r="AQ154" s="259" t="s">
        <v>222</v>
      </c>
      <c r="AR154" s="259" t="s">
        <v>222</v>
      </c>
      <c r="AS154" s="259" t="s">
        <v>222</v>
      </c>
      <c r="AT154" s="259" t="s">
        <v>222</v>
      </c>
      <c r="AU154" s="259" t="s">
        <v>222</v>
      </c>
      <c r="AV154" s="259" t="s">
        <v>222</v>
      </c>
      <c r="AW154" s="259" t="s">
        <v>222</v>
      </c>
      <c r="AX154" s="259" t="s">
        <v>222</v>
      </c>
      <c r="AY154" s="259" t="s">
        <v>222</v>
      </c>
      <c r="AZ154" s="259" t="s">
        <v>222</v>
      </c>
      <c r="BA154" s="259" t="s">
        <v>222</v>
      </c>
      <c r="BB154" s="259" t="s">
        <v>222</v>
      </c>
      <c r="BC154" s="259" t="s">
        <v>222</v>
      </c>
      <c r="BD154" s="259" t="s">
        <v>222</v>
      </c>
      <c r="BE154" s="259" t="s">
        <v>222</v>
      </c>
      <c r="BF154" s="259" t="s">
        <v>222</v>
      </c>
      <c r="BG154" s="259" t="s">
        <v>222</v>
      </c>
      <c r="BH154" s="259" t="s">
        <v>222</v>
      </c>
      <c r="BI154" s="259" t="s">
        <v>222</v>
      </c>
      <c r="BJ154" s="259" t="s">
        <v>222</v>
      </c>
      <c r="BK154" s="259" t="s">
        <v>222</v>
      </c>
      <c r="BL154" s="259" t="s">
        <v>222</v>
      </c>
      <c r="BM154" s="259" t="s">
        <v>222</v>
      </c>
      <c r="BN154" s="259" t="s">
        <v>222</v>
      </c>
      <c r="BO154" s="259" t="s">
        <v>222</v>
      </c>
      <c r="BP154" s="259" t="s">
        <v>222</v>
      </c>
      <c r="BQ154" s="257" t="s">
        <v>222</v>
      </c>
      <c r="BR154" s="257" t="s">
        <v>222</v>
      </c>
      <c r="BS154" s="257" t="s">
        <v>222</v>
      </c>
      <c r="BT154" s="257" t="s">
        <v>222</v>
      </c>
      <c r="BU154" s="257" t="s">
        <v>222</v>
      </c>
      <c r="BV154" s="257" t="s">
        <v>222</v>
      </c>
      <c r="BW154" s="257" t="s">
        <v>222</v>
      </c>
      <c r="BX154" s="257" t="s">
        <v>222</v>
      </c>
      <c r="BY154" s="257" t="s">
        <v>222</v>
      </c>
      <c r="BZ154" s="257" t="s">
        <v>222</v>
      </c>
      <c r="CA154" s="257" t="s">
        <v>222</v>
      </c>
      <c r="CB154" s="257" t="s">
        <v>222</v>
      </c>
      <c r="CC154" s="257" t="s">
        <v>222</v>
      </c>
      <c r="CD154" s="257" t="s">
        <v>222</v>
      </c>
      <c r="CE154" s="257" t="s">
        <v>222</v>
      </c>
      <c r="CF154" s="257" t="s">
        <v>222</v>
      </c>
      <c r="CG154" s="257" t="s">
        <v>222</v>
      </c>
      <c r="CH154" s="257" t="s">
        <v>222</v>
      </c>
      <c r="CI154" s="257" t="s">
        <v>222</v>
      </c>
      <c r="CJ154" s="257" t="s">
        <v>222</v>
      </c>
      <c r="CK154" s="257" t="s">
        <v>222</v>
      </c>
      <c r="CM154" s="100">
        <v>61</v>
      </c>
      <c r="CN154" s="229" t="e">
        <f t="shared" si="83"/>
        <v>#REF!</v>
      </c>
      <c r="CO154" s="229" t="e">
        <f ca="1">IF(CN154&gt;0,INDIRECT(ADDRESS($CN154,7,,,#REF!)),"")</f>
        <v>#REF!</v>
      </c>
      <c r="CP154" s="229" t="e">
        <f t="shared" ca="1" si="84"/>
        <v>#REF!</v>
      </c>
      <c r="CQ154" s="230">
        <f t="shared" ca="1" si="90"/>
        <v>0</v>
      </c>
      <c r="CR154" s="227"/>
      <c r="CS154" s="248">
        <f t="shared" si="85"/>
        <v>61</v>
      </c>
      <c r="CT154" s="229" t="e">
        <f t="shared" si="86"/>
        <v>#REF!</v>
      </c>
      <c r="CU154" s="231" t="e">
        <f ca="1">IF(CT154&gt;0,INDIRECT(ADDRESS($CT154,4,,,#REF!)),"")</f>
        <v>#REF!</v>
      </c>
      <c r="CV154" s="100" t="e">
        <f t="shared" ca="1" si="87"/>
        <v>#REF!</v>
      </c>
      <c r="CW154" s="229">
        <f t="shared" ca="1" si="88"/>
        <v>61</v>
      </c>
      <c r="CX154" s="229" t="e">
        <f t="shared" ca="1" si="79"/>
        <v>#REF!</v>
      </c>
      <c r="CY154" s="250"/>
      <c r="CZ154" s="251">
        <f t="shared" ca="1" si="81"/>
        <v>0</v>
      </c>
      <c r="DB154" s="100">
        <f t="shared" ca="1" si="82"/>
        <v>0</v>
      </c>
      <c r="DC154" s="230">
        <f t="shared" ca="1" si="89"/>
        <v>0</v>
      </c>
    </row>
    <row r="155" spans="2:107" ht="16.149999999999999" customHeight="1" x14ac:dyDescent="0.2">
      <c r="B155" s="252" t="s">
        <v>222</v>
      </c>
      <c r="C155" s="253" t="s">
        <v>222</v>
      </c>
      <c r="D155" s="254" t="s">
        <v>222</v>
      </c>
      <c r="E155" s="522" t="s">
        <v>222</v>
      </c>
      <c r="F155" s="523" t="s">
        <v>222</v>
      </c>
      <c r="G155" s="255" t="s">
        <v>222</v>
      </c>
      <c r="H155" s="256" t="s">
        <v>222</v>
      </c>
      <c r="I155" s="257" t="s">
        <v>222</v>
      </c>
      <c r="J155" s="258" t="s">
        <v>222</v>
      </c>
      <c r="K155" s="259" t="s">
        <v>222</v>
      </c>
      <c r="L155" s="259" t="s">
        <v>222</v>
      </c>
      <c r="M155" s="259" t="s">
        <v>222</v>
      </c>
      <c r="N155" s="259" t="s">
        <v>222</v>
      </c>
      <c r="O155" s="259" t="s">
        <v>222</v>
      </c>
      <c r="P155" s="259" t="s">
        <v>222</v>
      </c>
      <c r="Q155" s="259" t="s">
        <v>222</v>
      </c>
      <c r="R155" s="259" t="s">
        <v>222</v>
      </c>
      <c r="S155" s="259" t="s">
        <v>222</v>
      </c>
      <c r="T155" s="259" t="s">
        <v>222</v>
      </c>
      <c r="U155" s="259" t="s">
        <v>222</v>
      </c>
      <c r="V155" s="259" t="s">
        <v>222</v>
      </c>
      <c r="W155" s="259" t="s">
        <v>222</v>
      </c>
      <c r="X155" s="259" t="s">
        <v>222</v>
      </c>
      <c r="Y155" s="259" t="s">
        <v>222</v>
      </c>
      <c r="Z155" s="259" t="s">
        <v>222</v>
      </c>
      <c r="AA155" s="259" t="s">
        <v>222</v>
      </c>
      <c r="AB155" s="259" t="s">
        <v>222</v>
      </c>
      <c r="AC155" s="259" t="s">
        <v>222</v>
      </c>
      <c r="AD155" s="259" t="s">
        <v>222</v>
      </c>
      <c r="AE155" s="259" t="s">
        <v>222</v>
      </c>
      <c r="AF155" s="259" t="s">
        <v>222</v>
      </c>
      <c r="AG155" s="259" t="s">
        <v>222</v>
      </c>
      <c r="AH155" s="259" t="s">
        <v>222</v>
      </c>
      <c r="AI155" s="259" t="s">
        <v>222</v>
      </c>
      <c r="AJ155" s="259" t="s">
        <v>222</v>
      </c>
      <c r="AK155" s="259" t="s">
        <v>222</v>
      </c>
      <c r="AL155" s="259" t="s">
        <v>222</v>
      </c>
      <c r="AM155" s="259" t="s">
        <v>222</v>
      </c>
      <c r="AN155" s="259" t="s">
        <v>222</v>
      </c>
      <c r="AO155" s="259" t="s">
        <v>222</v>
      </c>
      <c r="AP155" s="259" t="s">
        <v>222</v>
      </c>
      <c r="AQ155" s="259" t="s">
        <v>222</v>
      </c>
      <c r="AR155" s="259" t="s">
        <v>222</v>
      </c>
      <c r="AS155" s="259" t="s">
        <v>222</v>
      </c>
      <c r="AT155" s="259" t="s">
        <v>222</v>
      </c>
      <c r="AU155" s="259" t="s">
        <v>222</v>
      </c>
      <c r="AV155" s="259" t="s">
        <v>222</v>
      </c>
      <c r="AW155" s="259" t="s">
        <v>222</v>
      </c>
      <c r="AX155" s="259" t="s">
        <v>222</v>
      </c>
      <c r="AY155" s="259" t="s">
        <v>222</v>
      </c>
      <c r="AZ155" s="259" t="s">
        <v>222</v>
      </c>
      <c r="BA155" s="259" t="s">
        <v>222</v>
      </c>
      <c r="BB155" s="259" t="s">
        <v>222</v>
      </c>
      <c r="BC155" s="259" t="s">
        <v>222</v>
      </c>
      <c r="BD155" s="259" t="s">
        <v>222</v>
      </c>
      <c r="BE155" s="259" t="s">
        <v>222</v>
      </c>
      <c r="BF155" s="259" t="s">
        <v>222</v>
      </c>
      <c r="BG155" s="259" t="s">
        <v>222</v>
      </c>
      <c r="BH155" s="259" t="s">
        <v>222</v>
      </c>
      <c r="BI155" s="259" t="s">
        <v>222</v>
      </c>
      <c r="BJ155" s="259" t="s">
        <v>222</v>
      </c>
      <c r="BK155" s="259" t="s">
        <v>222</v>
      </c>
      <c r="BL155" s="259" t="s">
        <v>222</v>
      </c>
      <c r="BM155" s="259" t="s">
        <v>222</v>
      </c>
      <c r="BN155" s="259" t="s">
        <v>222</v>
      </c>
      <c r="BO155" s="259" t="s">
        <v>222</v>
      </c>
      <c r="BP155" s="259" t="s">
        <v>222</v>
      </c>
      <c r="BQ155" s="257" t="s">
        <v>222</v>
      </c>
      <c r="BR155" s="257" t="s">
        <v>222</v>
      </c>
      <c r="BS155" s="257" t="s">
        <v>222</v>
      </c>
      <c r="BT155" s="257" t="s">
        <v>222</v>
      </c>
      <c r="BU155" s="257" t="s">
        <v>222</v>
      </c>
      <c r="BV155" s="257" t="s">
        <v>222</v>
      </c>
      <c r="BW155" s="257" t="s">
        <v>222</v>
      </c>
      <c r="BX155" s="257" t="s">
        <v>222</v>
      </c>
      <c r="BY155" s="257" t="s">
        <v>222</v>
      </c>
      <c r="BZ155" s="257" t="s">
        <v>222</v>
      </c>
      <c r="CA155" s="257" t="s">
        <v>222</v>
      </c>
      <c r="CB155" s="257" t="s">
        <v>222</v>
      </c>
      <c r="CC155" s="257" t="s">
        <v>222</v>
      </c>
      <c r="CD155" s="257" t="s">
        <v>222</v>
      </c>
      <c r="CE155" s="257" t="s">
        <v>222</v>
      </c>
      <c r="CF155" s="257" t="s">
        <v>222</v>
      </c>
      <c r="CG155" s="257" t="s">
        <v>222</v>
      </c>
      <c r="CH155" s="257" t="s">
        <v>222</v>
      </c>
      <c r="CI155" s="257" t="s">
        <v>222</v>
      </c>
      <c r="CJ155" s="257" t="s">
        <v>222</v>
      </c>
      <c r="CK155" s="257" t="s">
        <v>222</v>
      </c>
      <c r="CM155" s="100">
        <v>62</v>
      </c>
      <c r="CN155" s="229" t="e">
        <f t="shared" si="83"/>
        <v>#REF!</v>
      </c>
      <c r="CO155" s="229" t="e">
        <f ca="1">IF(CN155&gt;0,INDIRECT(ADDRESS($CN155,7,,,#REF!)),"")</f>
        <v>#REF!</v>
      </c>
      <c r="CP155" s="229" t="e">
        <f t="shared" ca="1" si="84"/>
        <v>#REF!</v>
      </c>
      <c r="CQ155" s="230">
        <f t="shared" ca="1" si="90"/>
        <v>0</v>
      </c>
      <c r="CR155" s="227"/>
      <c r="CS155" s="248">
        <f t="shared" si="85"/>
        <v>62</v>
      </c>
      <c r="CT155" s="229" t="e">
        <f t="shared" si="86"/>
        <v>#REF!</v>
      </c>
      <c r="CU155" s="231" t="e">
        <f ca="1">IF(CT155&gt;0,INDIRECT(ADDRESS($CT155,4,,,#REF!)),"")</f>
        <v>#REF!</v>
      </c>
      <c r="CV155" s="100" t="e">
        <f t="shared" ca="1" si="87"/>
        <v>#REF!</v>
      </c>
      <c r="CW155" s="229">
        <f t="shared" ca="1" si="88"/>
        <v>62</v>
      </c>
      <c r="CX155" s="229" t="e">
        <f t="shared" ca="1" si="79"/>
        <v>#REF!</v>
      </c>
      <c r="CY155" s="250"/>
      <c r="CZ155" s="251">
        <f t="shared" ca="1" si="81"/>
        <v>0</v>
      </c>
      <c r="DB155" s="100">
        <f t="shared" ca="1" si="82"/>
        <v>0</v>
      </c>
      <c r="DC155" s="230">
        <f t="shared" ca="1" si="89"/>
        <v>0</v>
      </c>
    </row>
    <row r="156" spans="2:107" ht="16.149999999999999" customHeight="1" x14ac:dyDescent="0.2">
      <c r="B156" s="252" t="s">
        <v>222</v>
      </c>
      <c r="C156" s="253" t="s">
        <v>222</v>
      </c>
      <c r="D156" s="254" t="s">
        <v>222</v>
      </c>
      <c r="E156" s="522" t="s">
        <v>222</v>
      </c>
      <c r="F156" s="523" t="s">
        <v>222</v>
      </c>
      <c r="G156" s="255" t="s">
        <v>222</v>
      </c>
      <c r="H156" s="256" t="s">
        <v>222</v>
      </c>
      <c r="I156" s="257" t="s">
        <v>222</v>
      </c>
      <c r="J156" s="258" t="s">
        <v>222</v>
      </c>
      <c r="K156" s="259" t="s">
        <v>222</v>
      </c>
      <c r="L156" s="259" t="s">
        <v>222</v>
      </c>
      <c r="M156" s="259" t="s">
        <v>222</v>
      </c>
      <c r="N156" s="259" t="s">
        <v>222</v>
      </c>
      <c r="O156" s="259" t="s">
        <v>222</v>
      </c>
      <c r="P156" s="259" t="s">
        <v>222</v>
      </c>
      <c r="Q156" s="259" t="s">
        <v>222</v>
      </c>
      <c r="R156" s="259" t="s">
        <v>222</v>
      </c>
      <c r="S156" s="259" t="s">
        <v>222</v>
      </c>
      <c r="T156" s="259" t="s">
        <v>222</v>
      </c>
      <c r="U156" s="259" t="s">
        <v>222</v>
      </c>
      <c r="V156" s="259" t="s">
        <v>222</v>
      </c>
      <c r="W156" s="259" t="s">
        <v>222</v>
      </c>
      <c r="X156" s="259" t="s">
        <v>222</v>
      </c>
      <c r="Y156" s="259" t="s">
        <v>222</v>
      </c>
      <c r="Z156" s="259" t="s">
        <v>222</v>
      </c>
      <c r="AA156" s="259" t="s">
        <v>222</v>
      </c>
      <c r="AB156" s="259" t="s">
        <v>222</v>
      </c>
      <c r="AC156" s="259" t="s">
        <v>222</v>
      </c>
      <c r="AD156" s="259" t="s">
        <v>222</v>
      </c>
      <c r="AE156" s="259" t="s">
        <v>222</v>
      </c>
      <c r="AF156" s="259" t="s">
        <v>222</v>
      </c>
      <c r="AG156" s="259" t="s">
        <v>222</v>
      </c>
      <c r="AH156" s="259" t="s">
        <v>222</v>
      </c>
      <c r="AI156" s="259" t="s">
        <v>222</v>
      </c>
      <c r="AJ156" s="259" t="s">
        <v>222</v>
      </c>
      <c r="AK156" s="259" t="s">
        <v>222</v>
      </c>
      <c r="AL156" s="259" t="s">
        <v>222</v>
      </c>
      <c r="AM156" s="259" t="s">
        <v>222</v>
      </c>
      <c r="AN156" s="259" t="s">
        <v>222</v>
      </c>
      <c r="AO156" s="259" t="s">
        <v>222</v>
      </c>
      <c r="AP156" s="259" t="s">
        <v>222</v>
      </c>
      <c r="AQ156" s="259" t="s">
        <v>222</v>
      </c>
      <c r="AR156" s="259" t="s">
        <v>222</v>
      </c>
      <c r="AS156" s="259" t="s">
        <v>222</v>
      </c>
      <c r="AT156" s="259" t="s">
        <v>222</v>
      </c>
      <c r="AU156" s="259" t="s">
        <v>222</v>
      </c>
      <c r="AV156" s="259" t="s">
        <v>222</v>
      </c>
      <c r="AW156" s="259" t="s">
        <v>222</v>
      </c>
      <c r="AX156" s="259" t="s">
        <v>222</v>
      </c>
      <c r="AY156" s="259" t="s">
        <v>222</v>
      </c>
      <c r="AZ156" s="259" t="s">
        <v>222</v>
      </c>
      <c r="BA156" s="259" t="s">
        <v>222</v>
      </c>
      <c r="BB156" s="259" t="s">
        <v>222</v>
      </c>
      <c r="BC156" s="259" t="s">
        <v>222</v>
      </c>
      <c r="BD156" s="259" t="s">
        <v>222</v>
      </c>
      <c r="BE156" s="259" t="s">
        <v>222</v>
      </c>
      <c r="BF156" s="259" t="s">
        <v>222</v>
      </c>
      <c r="BG156" s="259" t="s">
        <v>222</v>
      </c>
      <c r="BH156" s="259" t="s">
        <v>222</v>
      </c>
      <c r="BI156" s="259" t="s">
        <v>222</v>
      </c>
      <c r="BJ156" s="259" t="s">
        <v>222</v>
      </c>
      <c r="BK156" s="259" t="s">
        <v>222</v>
      </c>
      <c r="BL156" s="259" t="s">
        <v>222</v>
      </c>
      <c r="BM156" s="259" t="s">
        <v>222</v>
      </c>
      <c r="BN156" s="259" t="s">
        <v>222</v>
      </c>
      <c r="BO156" s="259" t="s">
        <v>222</v>
      </c>
      <c r="BP156" s="259" t="s">
        <v>222</v>
      </c>
      <c r="BQ156" s="257" t="s">
        <v>222</v>
      </c>
      <c r="BR156" s="257" t="s">
        <v>222</v>
      </c>
      <c r="BS156" s="257" t="s">
        <v>222</v>
      </c>
      <c r="BT156" s="257" t="s">
        <v>222</v>
      </c>
      <c r="BU156" s="257" t="s">
        <v>222</v>
      </c>
      <c r="BV156" s="257" t="s">
        <v>222</v>
      </c>
      <c r="BW156" s="257" t="s">
        <v>222</v>
      </c>
      <c r="BX156" s="257" t="s">
        <v>222</v>
      </c>
      <c r="BY156" s="257" t="s">
        <v>222</v>
      </c>
      <c r="BZ156" s="257" t="s">
        <v>222</v>
      </c>
      <c r="CA156" s="257" t="s">
        <v>222</v>
      </c>
      <c r="CB156" s="257" t="s">
        <v>222</v>
      </c>
      <c r="CC156" s="257" t="s">
        <v>222</v>
      </c>
      <c r="CD156" s="257" t="s">
        <v>222</v>
      </c>
      <c r="CE156" s="257" t="s">
        <v>222</v>
      </c>
      <c r="CF156" s="257" t="s">
        <v>222</v>
      </c>
      <c r="CG156" s="257" t="s">
        <v>222</v>
      </c>
      <c r="CH156" s="257" t="s">
        <v>222</v>
      </c>
      <c r="CI156" s="257" t="s">
        <v>222</v>
      </c>
      <c r="CJ156" s="257" t="s">
        <v>222</v>
      </c>
      <c r="CK156" s="257" t="s">
        <v>222</v>
      </c>
      <c r="CM156" s="100">
        <v>63</v>
      </c>
      <c r="CN156" s="229" t="e">
        <f t="shared" si="83"/>
        <v>#REF!</v>
      </c>
      <c r="CO156" s="229" t="e">
        <f ca="1">IF(CN156&gt;0,INDIRECT(ADDRESS($CN156,7,,,#REF!)),"")</f>
        <v>#REF!</v>
      </c>
      <c r="CP156" s="229" t="e">
        <f t="shared" ca="1" si="84"/>
        <v>#REF!</v>
      </c>
      <c r="CQ156" s="230">
        <f t="shared" ca="1" si="90"/>
        <v>0</v>
      </c>
      <c r="CR156" s="227"/>
      <c r="CS156" s="248">
        <f t="shared" si="85"/>
        <v>63</v>
      </c>
      <c r="CT156" s="229" t="e">
        <f t="shared" si="86"/>
        <v>#REF!</v>
      </c>
      <c r="CU156" s="231" t="e">
        <f ca="1">IF(CT156&gt;0,INDIRECT(ADDRESS($CT156,4,,,#REF!)),"")</f>
        <v>#REF!</v>
      </c>
      <c r="CV156" s="100" t="e">
        <f t="shared" ca="1" si="87"/>
        <v>#REF!</v>
      </c>
      <c r="CW156" s="229">
        <f t="shared" ca="1" si="88"/>
        <v>63</v>
      </c>
      <c r="CX156" s="229" t="e">
        <f t="shared" ca="1" si="79"/>
        <v>#REF!</v>
      </c>
      <c r="CY156" s="250"/>
      <c r="CZ156" s="251">
        <f t="shared" ca="1" si="81"/>
        <v>0</v>
      </c>
      <c r="DB156" s="100">
        <f t="shared" ca="1" si="82"/>
        <v>0</v>
      </c>
      <c r="DC156" s="230">
        <f t="shared" ca="1" si="89"/>
        <v>0</v>
      </c>
    </row>
    <row r="157" spans="2:107" ht="16.149999999999999" customHeight="1" x14ac:dyDescent="0.2">
      <c r="B157" s="252" t="s">
        <v>222</v>
      </c>
      <c r="C157" s="253" t="s">
        <v>222</v>
      </c>
      <c r="D157" s="254" t="s">
        <v>222</v>
      </c>
      <c r="E157" s="522" t="s">
        <v>222</v>
      </c>
      <c r="F157" s="523" t="s">
        <v>222</v>
      </c>
      <c r="G157" s="255" t="s">
        <v>222</v>
      </c>
      <c r="H157" s="256" t="s">
        <v>222</v>
      </c>
      <c r="I157" s="257" t="s">
        <v>222</v>
      </c>
      <c r="J157" s="258" t="s">
        <v>222</v>
      </c>
      <c r="K157" s="259" t="s">
        <v>222</v>
      </c>
      <c r="L157" s="259" t="s">
        <v>222</v>
      </c>
      <c r="M157" s="259" t="s">
        <v>222</v>
      </c>
      <c r="N157" s="259" t="s">
        <v>222</v>
      </c>
      <c r="O157" s="259" t="s">
        <v>222</v>
      </c>
      <c r="P157" s="259" t="s">
        <v>222</v>
      </c>
      <c r="Q157" s="259" t="s">
        <v>222</v>
      </c>
      <c r="R157" s="259" t="s">
        <v>222</v>
      </c>
      <c r="S157" s="259" t="s">
        <v>222</v>
      </c>
      <c r="T157" s="259" t="s">
        <v>222</v>
      </c>
      <c r="U157" s="259" t="s">
        <v>222</v>
      </c>
      <c r="V157" s="259" t="s">
        <v>222</v>
      </c>
      <c r="W157" s="259" t="s">
        <v>222</v>
      </c>
      <c r="X157" s="259" t="s">
        <v>222</v>
      </c>
      <c r="Y157" s="259" t="s">
        <v>222</v>
      </c>
      <c r="Z157" s="259" t="s">
        <v>222</v>
      </c>
      <c r="AA157" s="259" t="s">
        <v>222</v>
      </c>
      <c r="AB157" s="259" t="s">
        <v>222</v>
      </c>
      <c r="AC157" s="259" t="s">
        <v>222</v>
      </c>
      <c r="AD157" s="259" t="s">
        <v>222</v>
      </c>
      <c r="AE157" s="259" t="s">
        <v>222</v>
      </c>
      <c r="AF157" s="259" t="s">
        <v>222</v>
      </c>
      <c r="AG157" s="259" t="s">
        <v>222</v>
      </c>
      <c r="AH157" s="259" t="s">
        <v>222</v>
      </c>
      <c r="AI157" s="259" t="s">
        <v>222</v>
      </c>
      <c r="AJ157" s="259" t="s">
        <v>222</v>
      </c>
      <c r="AK157" s="259" t="s">
        <v>222</v>
      </c>
      <c r="AL157" s="259" t="s">
        <v>222</v>
      </c>
      <c r="AM157" s="259" t="s">
        <v>222</v>
      </c>
      <c r="AN157" s="259" t="s">
        <v>222</v>
      </c>
      <c r="AO157" s="259" t="s">
        <v>222</v>
      </c>
      <c r="AP157" s="259" t="s">
        <v>222</v>
      </c>
      <c r="AQ157" s="259" t="s">
        <v>222</v>
      </c>
      <c r="AR157" s="259" t="s">
        <v>222</v>
      </c>
      <c r="AS157" s="259" t="s">
        <v>222</v>
      </c>
      <c r="AT157" s="259" t="s">
        <v>222</v>
      </c>
      <c r="AU157" s="259" t="s">
        <v>222</v>
      </c>
      <c r="AV157" s="259" t="s">
        <v>222</v>
      </c>
      <c r="AW157" s="259" t="s">
        <v>222</v>
      </c>
      <c r="AX157" s="259" t="s">
        <v>222</v>
      </c>
      <c r="AY157" s="259" t="s">
        <v>222</v>
      </c>
      <c r="AZ157" s="259" t="s">
        <v>222</v>
      </c>
      <c r="BA157" s="259" t="s">
        <v>222</v>
      </c>
      <c r="BB157" s="259" t="s">
        <v>222</v>
      </c>
      <c r="BC157" s="259" t="s">
        <v>222</v>
      </c>
      <c r="BD157" s="259" t="s">
        <v>222</v>
      </c>
      <c r="BE157" s="259" t="s">
        <v>222</v>
      </c>
      <c r="BF157" s="259" t="s">
        <v>222</v>
      </c>
      <c r="BG157" s="259" t="s">
        <v>222</v>
      </c>
      <c r="BH157" s="259" t="s">
        <v>222</v>
      </c>
      <c r="BI157" s="259" t="s">
        <v>222</v>
      </c>
      <c r="BJ157" s="259" t="s">
        <v>222</v>
      </c>
      <c r="BK157" s="259" t="s">
        <v>222</v>
      </c>
      <c r="BL157" s="259" t="s">
        <v>222</v>
      </c>
      <c r="BM157" s="259" t="s">
        <v>222</v>
      </c>
      <c r="BN157" s="259" t="s">
        <v>222</v>
      </c>
      <c r="BO157" s="259" t="s">
        <v>222</v>
      </c>
      <c r="BP157" s="259" t="s">
        <v>222</v>
      </c>
      <c r="BQ157" s="257" t="s">
        <v>222</v>
      </c>
      <c r="BR157" s="257" t="s">
        <v>222</v>
      </c>
      <c r="BS157" s="257" t="s">
        <v>222</v>
      </c>
      <c r="BT157" s="257" t="s">
        <v>222</v>
      </c>
      <c r="BU157" s="257" t="s">
        <v>222</v>
      </c>
      <c r="BV157" s="257" t="s">
        <v>222</v>
      </c>
      <c r="BW157" s="257" t="s">
        <v>222</v>
      </c>
      <c r="BX157" s="257" t="s">
        <v>222</v>
      </c>
      <c r="BY157" s="257" t="s">
        <v>222</v>
      </c>
      <c r="BZ157" s="257" t="s">
        <v>222</v>
      </c>
      <c r="CA157" s="257" t="s">
        <v>222</v>
      </c>
      <c r="CB157" s="257" t="s">
        <v>222</v>
      </c>
      <c r="CC157" s="257" t="s">
        <v>222</v>
      </c>
      <c r="CD157" s="257" t="s">
        <v>222</v>
      </c>
      <c r="CE157" s="257" t="s">
        <v>222</v>
      </c>
      <c r="CF157" s="257" t="s">
        <v>222</v>
      </c>
      <c r="CG157" s="257" t="s">
        <v>222</v>
      </c>
      <c r="CH157" s="257" t="s">
        <v>222</v>
      </c>
      <c r="CI157" s="257" t="s">
        <v>222</v>
      </c>
      <c r="CJ157" s="257" t="s">
        <v>222</v>
      </c>
      <c r="CK157" s="257" t="s">
        <v>222</v>
      </c>
      <c r="CM157" s="100">
        <v>64</v>
      </c>
      <c r="CN157" s="229" t="e">
        <f t="shared" si="83"/>
        <v>#REF!</v>
      </c>
      <c r="CO157" s="229" t="e">
        <f ca="1">IF(CN157&gt;0,INDIRECT(ADDRESS($CN157,7,,,#REF!)),"")</f>
        <v>#REF!</v>
      </c>
      <c r="CP157" s="229" t="e">
        <f t="shared" ca="1" si="84"/>
        <v>#REF!</v>
      </c>
      <c r="CQ157" s="230">
        <f t="shared" ca="1" si="90"/>
        <v>0</v>
      </c>
      <c r="CR157" s="227"/>
      <c r="CS157" s="248">
        <f t="shared" si="85"/>
        <v>64</v>
      </c>
      <c r="CT157" s="229" t="e">
        <f t="shared" si="86"/>
        <v>#REF!</v>
      </c>
      <c r="CU157" s="231" t="e">
        <f ca="1">IF(CT157&gt;0,INDIRECT(ADDRESS($CT157,4,,,#REF!)),"")</f>
        <v>#REF!</v>
      </c>
      <c r="CV157" s="100" t="e">
        <f t="shared" ca="1" si="87"/>
        <v>#REF!</v>
      </c>
      <c r="CW157" s="229">
        <f t="shared" ca="1" si="88"/>
        <v>64</v>
      </c>
      <c r="CX157" s="229" t="e">
        <f t="shared" ca="1" si="79"/>
        <v>#REF!</v>
      </c>
      <c r="CY157" s="250"/>
      <c r="CZ157" s="251">
        <f t="shared" ca="1" si="81"/>
        <v>0</v>
      </c>
      <c r="DB157" s="100">
        <f t="shared" ca="1" si="82"/>
        <v>0</v>
      </c>
      <c r="DC157" s="230">
        <f t="shared" ca="1" si="89"/>
        <v>0</v>
      </c>
    </row>
    <row r="158" spans="2:107" ht="16.149999999999999" customHeight="1" x14ac:dyDescent="0.2">
      <c r="B158" s="252" t="s">
        <v>222</v>
      </c>
      <c r="C158" s="253" t="s">
        <v>222</v>
      </c>
      <c r="D158" s="254" t="s">
        <v>222</v>
      </c>
      <c r="E158" s="522" t="s">
        <v>222</v>
      </c>
      <c r="F158" s="523" t="s">
        <v>222</v>
      </c>
      <c r="G158" s="255" t="s">
        <v>222</v>
      </c>
      <c r="H158" s="256" t="s">
        <v>222</v>
      </c>
      <c r="I158" s="257" t="s">
        <v>222</v>
      </c>
      <c r="J158" s="258" t="s">
        <v>222</v>
      </c>
      <c r="K158" s="259" t="s">
        <v>222</v>
      </c>
      <c r="L158" s="259" t="s">
        <v>222</v>
      </c>
      <c r="M158" s="259" t="s">
        <v>222</v>
      </c>
      <c r="N158" s="259" t="s">
        <v>222</v>
      </c>
      <c r="O158" s="259" t="s">
        <v>222</v>
      </c>
      <c r="P158" s="259" t="s">
        <v>222</v>
      </c>
      <c r="Q158" s="259" t="s">
        <v>222</v>
      </c>
      <c r="R158" s="259" t="s">
        <v>222</v>
      </c>
      <c r="S158" s="259" t="s">
        <v>222</v>
      </c>
      <c r="T158" s="259" t="s">
        <v>222</v>
      </c>
      <c r="U158" s="259" t="s">
        <v>222</v>
      </c>
      <c r="V158" s="259" t="s">
        <v>222</v>
      </c>
      <c r="W158" s="259" t="s">
        <v>222</v>
      </c>
      <c r="X158" s="259" t="s">
        <v>222</v>
      </c>
      <c r="Y158" s="259" t="s">
        <v>222</v>
      </c>
      <c r="Z158" s="259" t="s">
        <v>222</v>
      </c>
      <c r="AA158" s="259" t="s">
        <v>222</v>
      </c>
      <c r="AB158" s="259" t="s">
        <v>222</v>
      </c>
      <c r="AC158" s="259" t="s">
        <v>222</v>
      </c>
      <c r="AD158" s="259" t="s">
        <v>222</v>
      </c>
      <c r="AE158" s="259" t="s">
        <v>222</v>
      </c>
      <c r="AF158" s="259" t="s">
        <v>222</v>
      </c>
      <c r="AG158" s="259" t="s">
        <v>222</v>
      </c>
      <c r="AH158" s="259" t="s">
        <v>222</v>
      </c>
      <c r="AI158" s="259" t="s">
        <v>222</v>
      </c>
      <c r="AJ158" s="259" t="s">
        <v>222</v>
      </c>
      <c r="AK158" s="259" t="s">
        <v>222</v>
      </c>
      <c r="AL158" s="259" t="s">
        <v>222</v>
      </c>
      <c r="AM158" s="259" t="s">
        <v>222</v>
      </c>
      <c r="AN158" s="259" t="s">
        <v>222</v>
      </c>
      <c r="AO158" s="259" t="s">
        <v>222</v>
      </c>
      <c r="AP158" s="259" t="s">
        <v>222</v>
      </c>
      <c r="AQ158" s="259" t="s">
        <v>222</v>
      </c>
      <c r="AR158" s="259" t="s">
        <v>222</v>
      </c>
      <c r="AS158" s="259" t="s">
        <v>222</v>
      </c>
      <c r="AT158" s="259" t="s">
        <v>222</v>
      </c>
      <c r="AU158" s="259" t="s">
        <v>222</v>
      </c>
      <c r="AV158" s="259" t="s">
        <v>222</v>
      </c>
      <c r="AW158" s="259" t="s">
        <v>222</v>
      </c>
      <c r="AX158" s="259" t="s">
        <v>222</v>
      </c>
      <c r="AY158" s="259" t="s">
        <v>222</v>
      </c>
      <c r="AZ158" s="259" t="s">
        <v>222</v>
      </c>
      <c r="BA158" s="259" t="s">
        <v>222</v>
      </c>
      <c r="BB158" s="259" t="s">
        <v>222</v>
      </c>
      <c r="BC158" s="259" t="s">
        <v>222</v>
      </c>
      <c r="BD158" s="259" t="s">
        <v>222</v>
      </c>
      <c r="BE158" s="259" t="s">
        <v>222</v>
      </c>
      <c r="BF158" s="259" t="s">
        <v>222</v>
      </c>
      <c r="BG158" s="259" t="s">
        <v>222</v>
      </c>
      <c r="BH158" s="259" t="s">
        <v>222</v>
      </c>
      <c r="BI158" s="259" t="s">
        <v>222</v>
      </c>
      <c r="BJ158" s="259" t="s">
        <v>222</v>
      </c>
      <c r="BK158" s="259" t="s">
        <v>222</v>
      </c>
      <c r="BL158" s="259" t="s">
        <v>222</v>
      </c>
      <c r="BM158" s="259" t="s">
        <v>222</v>
      </c>
      <c r="BN158" s="259" t="s">
        <v>222</v>
      </c>
      <c r="BO158" s="259" t="s">
        <v>222</v>
      </c>
      <c r="BP158" s="259" t="s">
        <v>222</v>
      </c>
      <c r="BQ158" s="257" t="s">
        <v>222</v>
      </c>
      <c r="BR158" s="257" t="s">
        <v>222</v>
      </c>
      <c r="BS158" s="257" t="s">
        <v>222</v>
      </c>
      <c r="BT158" s="257" t="s">
        <v>222</v>
      </c>
      <c r="BU158" s="257" t="s">
        <v>222</v>
      </c>
      <c r="BV158" s="257" t="s">
        <v>222</v>
      </c>
      <c r="BW158" s="257" t="s">
        <v>222</v>
      </c>
      <c r="BX158" s="257" t="s">
        <v>222</v>
      </c>
      <c r="BY158" s="257" t="s">
        <v>222</v>
      </c>
      <c r="BZ158" s="257" t="s">
        <v>222</v>
      </c>
      <c r="CA158" s="257" t="s">
        <v>222</v>
      </c>
      <c r="CB158" s="257" t="s">
        <v>222</v>
      </c>
      <c r="CC158" s="257" t="s">
        <v>222</v>
      </c>
      <c r="CD158" s="257" t="s">
        <v>222</v>
      </c>
      <c r="CE158" s="257" t="s">
        <v>222</v>
      </c>
      <c r="CF158" s="257" t="s">
        <v>222</v>
      </c>
      <c r="CG158" s="257" t="s">
        <v>222</v>
      </c>
      <c r="CH158" s="257" t="s">
        <v>222</v>
      </c>
      <c r="CI158" s="257" t="s">
        <v>222</v>
      </c>
      <c r="CJ158" s="257" t="s">
        <v>222</v>
      </c>
      <c r="CK158" s="257" t="s">
        <v>222</v>
      </c>
      <c r="CM158" s="100">
        <v>65</v>
      </c>
      <c r="CN158" s="229" t="e">
        <f t="shared" si="83"/>
        <v>#REF!</v>
      </c>
      <c r="CO158" s="229" t="e">
        <f ca="1">IF(CN158&gt;0,INDIRECT(ADDRESS($CN158,7,,,#REF!)),"")</f>
        <v>#REF!</v>
      </c>
      <c r="CP158" s="229" t="e">
        <f t="shared" ca="1" si="84"/>
        <v>#REF!</v>
      </c>
      <c r="CQ158" s="230">
        <f t="shared" ca="1" si="90"/>
        <v>0</v>
      </c>
      <c r="CR158" s="227"/>
      <c r="CS158" s="248">
        <f t="shared" si="85"/>
        <v>65</v>
      </c>
      <c r="CT158" s="229" t="e">
        <f t="shared" si="86"/>
        <v>#REF!</v>
      </c>
      <c r="CU158" s="231" t="e">
        <f ca="1">IF(CT158&gt;0,INDIRECT(ADDRESS($CT158,4,,,#REF!)),"")</f>
        <v>#REF!</v>
      </c>
      <c r="CV158" s="100" t="e">
        <f t="shared" ca="1" si="87"/>
        <v>#REF!</v>
      </c>
      <c r="CW158" s="229">
        <f t="shared" ca="1" si="88"/>
        <v>65</v>
      </c>
      <c r="CX158" s="229" t="e">
        <f t="shared" ref="CX158:CX221" ca="1" si="91">IF(CW158=0,"",IF(CW158&gt;$CV$92,"",CW158))</f>
        <v>#REF!</v>
      </c>
      <c r="CY158" s="250"/>
      <c r="CZ158" s="251">
        <f t="shared" ref="CZ158:CZ221" ca="1" si="92">IFERROR(VLOOKUP(MATCH($CX158,$CV$94:$CV$393,0),$CS$94:$CT$393,2,FALSE),0)</f>
        <v>0</v>
      </c>
      <c r="DB158" s="100">
        <f t="shared" ref="DB158:DB221" ca="1" si="93">CQ158</f>
        <v>0</v>
      </c>
      <c r="DC158" s="230">
        <f t="shared" ca="1" si="89"/>
        <v>0</v>
      </c>
    </row>
    <row r="159" spans="2:107" ht="16.149999999999999" customHeight="1" x14ac:dyDescent="0.2">
      <c r="B159" s="252" t="s">
        <v>222</v>
      </c>
      <c r="C159" s="253" t="s">
        <v>222</v>
      </c>
      <c r="D159" s="254" t="s">
        <v>222</v>
      </c>
      <c r="E159" s="522" t="s">
        <v>222</v>
      </c>
      <c r="F159" s="523" t="s">
        <v>222</v>
      </c>
      <c r="G159" s="255" t="s">
        <v>222</v>
      </c>
      <c r="H159" s="256" t="s">
        <v>222</v>
      </c>
      <c r="I159" s="257" t="s">
        <v>222</v>
      </c>
      <c r="J159" s="258" t="s">
        <v>222</v>
      </c>
      <c r="K159" s="259" t="s">
        <v>222</v>
      </c>
      <c r="L159" s="259" t="s">
        <v>222</v>
      </c>
      <c r="M159" s="259" t="s">
        <v>222</v>
      </c>
      <c r="N159" s="259" t="s">
        <v>222</v>
      </c>
      <c r="O159" s="259" t="s">
        <v>222</v>
      </c>
      <c r="P159" s="259" t="s">
        <v>222</v>
      </c>
      <c r="Q159" s="259" t="s">
        <v>222</v>
      </c>
      <c r="R159" s="259" t="s">
        <v>222</v>
      </c>
      <c r="S159" s="259" t="s">
        <v>222</v>
      </c>
      <c r="T159" s="259" t="s">
        <v>222</v>
      </c>
      <c r="U159" s="259" t="s">
        <v>222</v>
      </c>
      <c r="V159" s="259" t="s">
        <v>222</v>
      </c>
      <c r="W159" s="259" t="s">
        <v>222</v>
      </c>
      <c r="X159" s="259" t="s">
        <v>222</v>
      </c>
      <c r="Y159" s="259" t="s">
        <v>222</v>
      </c>
      <c r="Z159" s="259" t="s">
        <v>222</v>
      </c>
      <c r="AA159" s="259" t="s">
        <v>222</v>
      </c>
      <c r="AB159" s="259" t="s">
        <v>222</v>
      </c>
      <c r="AC159" s="259" t="s">
        <v>222</v>
      </c>
      <c r="AD159" s="259" t="s">
        <v>222</v>
      </c>
      <c r="AE159" s="259" t="s">
        <v>222</v>
      </c>
      <c r="AF159" s="259" t="s">
        <v>222</v>
      </c>
      <c r="AG159" s="259" t="s">
        <v>222</v>
      </c>
      <c r="AH159" s="259" t="s">
        <v>222</v>
      </c>
      <c r="AI159" s="259" t="s">
        <v>222</v>
      </c>
      <c r="AJ159" s="259" t="s">
        <v>222</v>
      </c>
      <c r="AK159" s="259" t="s">
        <v>222</v>
      </c>
      <c r="AL159" s="259" t="s">
        <v>222</v>
      </c>
      <c r="AM159" s="259" t="s">
        <v>222</v>
      </c>
      <c r="AN159" s="259" t="s">
        <v>222</v>
      </c>
      <c r="AO159" s="259" t="s">
        <v>222</v>
      </c>
      <c r="AP159" s="259" t="s">
        <v>222</v>
      </c>
      <c r="AQ159" s="259" t="s">
        <v>222</v>
      </c>
      <c r="AR159" s="259" t="s">
        <v>222</v>
      </c>
      <c r="AS159" s="259" t="s">
        <v>222</v>
      </c>
      <c r="AT159" s="259" t="s">
        <v>222</v>
      </c>
      <c r="AU159" s="259" t="s">
        <v>222</v>
      </c>
      <c r="AV159" s="259" t="s">
        <v>222</v>
      </c>
      <c r="AW159" s="259" t="s">
        <v>222</v>
      </c>
      <c r="AX159" s="259" t="s">
        <v>222</v>
      </c>
      <c r="AY159" s="259" t="s">
        <v>222</v>
      </c>
      <c r="AZ159" s="259" t="s">
        <v>222</v>
      </c>
      <c r="BA159" s="259" t="s">
        <v>222</v>
      </c>
      <c r="BB159" s="259" t="s">
        <v>222</v>
      </c>
      <c r="BC159" s="259" t="s">
        <v>222</v>
      </c>
      <c r="BD159" s="259" t="s">
        <v>222</v>
      </c>
      <c r="BE159" s="259" t="s">
        <v>222</v>
      </c>
      <c r="BF159" s="259" t="s">
        <v>222</v>
      </c>
      <c r="BG159" s="259" t="s">
        <v>222</v>
      </c>
      <c r="BH159" s="259" t="s">
        <v>222</v>
      </c>
      <c r="BI159" s="259" t="s">
        <v>222</v>
      </c>
      <c r="BJ159" s="259" t="s">
        <v>222</v>
      </c>
      <c r="BK159" s="259" t="s">
        <v>222</v>
      </c>
      <c r="BL159" s="259" t="s">
        <v>222</v>
      </c>
      <c r="BM159" s="259" t="s">
        <v>222</v>
      </c>
      <c r="BN159" s="259" t="s">
        <v>222</v>
      </c>
      <c r="BO159" s="259" t="s">
        <v>222</v>
      </c>
      <c r="BP159" s="259" t="s">
        <v>222</v>
      </c>
      <c r="BQ159" s="257" t="s">
        <v>222</v>
      </c>
      <c r="BR159" s="257" t="s">
        <v>222</v>
      </c>
      <c r="BS159" s="257" t="s">
        <v>222</v>
      </c>
      <c r="BT159" s="257" t="s">
        <v>222</v>
      </c>
      <c r="BU159" s="257" t="s">
        <v>222</v>
      </c>
      <c r="BV159" s="257" t="s">
        <v>222</v>
      </c>
      <c r="BW159" s="257" t="s">
        <v>222</v>
      </c>
      <c r="BX159" s="257" t="s">
        <v>222</v>
      </c>
      <c r="BY159" s="257" t="s">
        <v>222</v>
      </c>
      <c r="BZ159" s="257" t="s">
        <v>222</v>
      </c>
      <c r="CA159" s="257" t="s">
        <v>222</v>
      </c>
      <c r="CB159" s="257" t="s">
        <v>222</v>
      </c>
      <c r="CC159" s="257" t="s">
        <v>222</v>
      </c>
      <c r="CD159" s="257" t="s">
        <v>222</v>
      </c>
      <c r="CE159" s="257" t="s">
        <v>222</v>
      </c>
      <c r="CF159" s="257" t="s">
        <v>222</v>
      </c>
      <c r="CG159" s="257" t="s">
        <v>222</v>
      </c>
      <c r="CH159" s="257" t="s">
        <v>222</v>
      </c>
      <c r="CI159" s="257" t="s">
        <v>222</v>
      </c>
      <c r="CJ159" s="257" t="s">
        <v>222</v>
      </c>
      <c r="CK159" s="257" t="s">
        <v>222</v>
      </c>
      <c r="CM159" s="100">
        <v>66</v>
      </c>
      <c r="CN159" s="229" t="e">
        <f t="shared" ref="CN159:CN222" si="94">IF(CM159&gt;$CN$92,0,CM159+$CN$91)</f>
        <v>#REF!</v>
      </c>
      <c r="CO159" s="229" t="e">
        <f ca="1">IF(CN159&gt;0,INDIRECT(ADDRESS($CN159,7,,,#REF!)),"")</f>
        <v>#REF!</v>
      </c>
      <c r="CP159" s="229" t="e">
        <f t="shared" ref="CP159:CP222" ca="1" si="95">IF(LEFT(CO159,1)="R",$CP158+1,IF(LEFT(CO159,1)="P",$CP158+1,$CP158))</f>
        <v>#REF!</v>
      </c>
      <c r="CQ159" s="230">
        <f t="shared" ca="1" si="90"/>
        <v>0</v>
      </c>
      <c r="CR159" s="227"/>
      <c r="CS159" s="248">
        <f t="shared" ref="CS159:CS222" si="96">CM159</f>
        <v>66</v>
      </c>
      <c r="CT159" s="229" t="e">
        <f t="shared" ref="CT159:CT222" si="97">IF(CM159&gt;$CN$92,IF(CM159&lt;($CN$92+$CT$92+1),CM159+$CT$91,0),0)</f>
        <v>#REF!</v>
      </c>
      <c r="CU159" s="231" t="e">
        <f ca="1">IF(CT159&gt;0,INDIRECT(ADDRESS($CT159,4,,,#REF!)),"")</f>
        <v>#REF!</v>
      </c>
      <c r="CV159" s="100" t="e">
        <f t="shared" ref="CV159:CV222" ca="1" si="98">IF(LEFT(CU159,1)="R",$CV158+1,IF(LEFT(CU159,1)="P",$CV158+1,$CV158))</f>
        <v>#REF!</v>
      </c>
      <c r="CW159" s="229">
        <f t="shared" ref="CW159:CW222" ca="1" si="99">IF(CQ159&gt;0,0,CW158+1)</f>
        <v>66</v>
      </c>
      <c r="CX159" s="229" t="e">
        <f t="shared" ca="1" si="91"/>
        <v>#REF!</v>
      </c>
      <c r="CY159" s="250"/>
      <c r="CZ159" s="251">
        <f t="shared" ca="1" si="92"/>
        <v>0</v>
      </c>
      <c r="DB159" s="100">
        <f t="shared" ca="1" si="93"/>
        <v>0</v>
      </c>
      <c r="DC159" s="230">
        <f t="shared" ref="DC159:DC222" ca="1" si="100">CZ159</f>
        <v>0</v>
      </c>
    </row>
    <row r="160" spans="2:107" ht="16.149999999999999" customHeight="1" x14ac:dyDescent="0.2">
      <c r="B160" s="252" t="s">
        <v>222</v>
      </c>
      <c r="C160" s="253" t="s">
        <v>222</v>
      </c>
      <c r="D160" s="254" t="s">
        <v>222</v>
      </c>
      <c r="E160" s="522" t="s">
        <v>222</v>
      </c>
      <c r="F160" s="523" t="s">
        <v>222</v>
      </c>
      <c r="G160" s="255" t="s">
        <v>222</v>
      </c>
      <c r="H160" s="256" t="s">
        <v>222</v>
      </c>
      <c r="I160" s="257" t="s">
        <v>222</v>
      </c>
      <c r="J160" s="258" t="s">
        <v>222</v>
      </c>
      <c r="K160" s="259" t="s">
        <v>222</v>
      </c>
      <c r="L160" s="259" t="s">
        <v>222</v>
      </c>
      <c r="M160" s="259" t="s">
        <v>222</v>
      </c>
      <c r="N160" s="259" t="s">
        <v>222</v>
      </c>
      <c r="O160" s="259" t="s">
        <v>222</v>
      </c>
      <c r="P160" s="259" t="s">
        <v>222</v>
      </c>
      <c r="Q160" s="259" t="s">
        <v>222</v>
      </c>
      <c r="R160" s="259" t="s">
        <v>222</v>
      </c>
      <c r="S160" s="259" t="s">
        <v>222</v>
      </c>
      <c r="T160" s="259" t="s">
        <v>222</v>
      </c>
      <c r="U160" s="259" t="s">
        <v>222</v>
      </c>
      <c r="V160" s="259" t="s">
        <v>222</v>
      </c>
      <c r="W160" s="259" t="s">
        <v>222</v>
      </c>
      <c r="X160" s="259" t="s">
        <v>222</v>
      </c>
      <c r="Y160" s="259" t="s">
        <v>222</v>
      </c>
      <c r="Z160" s="259" t="s">
        <v>222</v>
      </c>
      <c r="AA160" s="259" t="s">
        <v>222</v>
      </c>
      <c r="AB160" s="259" t="s">
        <v>222</v>
      </c>
      <c r="AC160" s="259" t="s">
        <v>222</v>
      </c>
      <c r="AD160" s="259" t="s">
        <v>222</v>
      </c>
      <c r="AE160" s="259" t="s">
        <v>222</v>
      </c>
      <c r="AF160" s="259" t="s">
        <v>222</v>
      </c>
      <c r="AG160" s="259" t="s">
        <v>222</v>
      </c>
      <c r="AH160" s="259" t="s">
        <v>222</v>
      </c>
      <c r="AI160" s="259" t="s">
        <v>222</v>
      </c>
      <c r="AJ160" s="259" t="s">
        <v>222</v>
      </c>
      <c r="AK160" s="259" t="s">
        <v>222</v>
      </c>
      <c r="AL160" s="259" t="s">
        <v>222</v>
      </c>
      <c r="AM160" s="259" t="s">
        <v>222</v>
      </c>
      <c r="AN160" s="259" t="s">
        <v>222</v>
      </c>
      <c r="AO160" s="259" t="s">
        <v>222</v>
      </c>
      <c r="AP160" s="259" t="s">
        <v>222</v>
      </c>
      <c r="AQ160" s="259" t="s">
        <v>222</v>
      </c>
      <c r="AR160" s="259" t="s">
        <v>222</v>
      </c>
      <c r="AS160" s="259" t="s">
        <v>222</v>
      </c>
      <c r="AT160" s="259" t="s">
        <v>222</v>
      </c>
      <c r="AU160" s="259" t="s">
        <v>222</v>
      </c>
      <c r="AV160" s="259" t="s">
        <v>222</v>
      </c>
      <c r="AW160" s="259" t="s">
        <v>222</v>
      </c>
      <c r="AX160" s="259" t="s">
        <v>222</v>
      </c>
      <c r="AY160" s="259" t="s">
        <v>222</v>
      </c>
      <c r="AZ160" s="259" t="s">
        <v>222</v>
      </c>
      <c r="BA160" s="259" t="s">
        <v>222</v>
      </c>
      <c r="BB160" s="259" t="s">
        <v>222</v>
      </c>
      <c r="BC160" s="259" t="s">
        <v>222</v>
      </c>
      <c r="BD160" s="259" t="s">
        <v>222</v>
      </c>
      <c r="BE160" s="259" t="s">
        <v>222</v>
      </c>
      <c r="BF160" s="259" t="s">
        <v>222</v>
      </c>
      <c r="BG160" s="259" t="s">
        <v>222</v>
      </c>
      <c r="BH160" s="259" t="s">
        <v>222</v>
      </c>
      <c r="BI160" s="259" t="s">
        <v>222</v>
      </c>
      <c r="BJ160" s="259" t="s">
        <v>222</v>
      </c>
      <c r="BK160" s="259" t="s">
        <v>222</v>
      </c>
      <c r="BL160" s="259" t="s">
        <v>222</v>
      </c>
      <c r="BM160" s="259" t="s">
        <v>222</v>
      </c>
      <c r="BN160" s="259" t="s">
        <v>222</v>
      </c>
      <c r="BO160" s="259" t="s">
        <v>222</v>
      </c>
      <c r="BP160" s="259" t="s">
        <v>222</v>
      </c>
      <c r="BQ160" s="257" t="s">
        <v>222</v>
      </c>
      <c r="BR160" s="257" t="s">
        <v>222</v>
      </c>
      <c r="BS160" s="257" t="s">
        <v>222</v>
      </c>
      <c r="BT160" s="257" t="s">
        <v>222</v>
      </c>
      <c r="BU160" s="257" t="s">
        <v>222</v>
      </c>
      <c r="BV160" s="257" t="s">
        <v>222</v>
      </c>
      <c r="BW160" s="257" t="s">
        <v>222</v>
      </c>
      <c r="BX160" s="257" t="s">
        <v>222</v>
      </c>
      <c r="BY160" s="257" t="s">
        <v>222</v>
      </c>
      <c r="BZ160" s="257" t="s">
        <v>222</v>
      </c>
      <c r="CA160" s="257" t="s">
        <v>222</v>
      </c>
      <c r="CB160" s="257" t="s">
        <v>222</v>
      </c>
      <c r="CC160" s="257" t="s">
        <v>222</v>
      </c>
      <c r="CD160" s="257" t="s">
        <v>222</v>
      </c>
      <c r="CE160" s="257" t="s">
        <v>222</v>
      </c>
      <c r="CF160" s="257" t="s">
        <v>222</v>
      </c>
      <c r="CG160" s="257" t="s">
        <v>222</v>
      </c>
      <c r="CH160" s="257" t="s">
        <v>222</v>
      </c>
      <c r="CI160" s="257" t="s">
        <v>222</v>
      </c>
      <c r="CJ160" s="257" t="s">
        <v>222</v>
      </c>
      <c r="CK160" s="257" t="s">
        <v>222</v>
      </c>
      <c r="CM160" s="100">
        <v>67</v>
      </c>
      <c r="CN160" s="229" t="e">
        <f t="shared" si="94"/>
        <v>#REF!</v>
      </c>
      <c r="CO160" s="229" t="e">
        <f ca="1">IF(CN160&gt;0,INDIRECT(ADDRESS($CN160,7,,,#REF!)),"")</f>
        <v>#REF!</v>
      </c>
      <c r="CP160" s="229" t="e">
        <f t="shared" ca="1" si="95"/>
        <v>#REF!</v>
      </c>
      <c r="CQ160" s="230">
        <f t="shared" ref="CQ160:CQ223" ca="1" si="101">IFERROR(VLOOKUP(MATCH($CM160,$CP$94:$CP$393,0),$CM$94:$CN$393,2,FALSE),0)</f>
        <v>0</v>
      </c>
      <c r="CR160" s="227"/>
      <c r="CS160" s="248">
        <f t="shared" si="96"/>
        <v>67</v>
      </c>
      <c r="CT160" s="229" t="e">
        <f t="shared" si="97"/>
        <v>#REF!</v>
      </c>
      <c r="CU160" s="231" t="e">
        <f ca="1">IF(CT160&gt;0,INDIRECT(ADDRESS($CT160,4,,,#REF!)),"")</f>
        <v>#REF!</v>
      </c>
      <c r="CV160" s="100" t="e">
        <f t="shared" ca="1" si="98"/>
        <v>#REF!</v>
      </c>
      <c r="CW160" s="229">
        <f t="shared" ca="1" si="99"/>
        <v>67</v>
      </c>
      <c r="CX160" s="229" t="e">
        <f t="shared" ca="1" si="91"/>
        <v>#REF!</v>
      </c>
      <c r="CY160" s="250"/>
      <c r="CZ160" s="251">
        <f t="shared" ca="1" si="92"/>
        <v>0</v>
      </c>
      <c r="DB160" s="100">
        <f t="shared" ca="1" si="93"/>
        <v>0</v>
      </c>
      <c r="DC160" s="230">
        <f t="shared" ca="1" si="100"/>
        <v>0</v>
      </c>
    </row>
    <row r="161" spans="2:107" ht="16.149999999999999" customHeight="1" x14ac:dyDescent="0.2">
      <c r="B161" s="252" t="s">
        <v>222</v>
      </c>
      <c r="C161" s="253" t="s">
        <v>222</v>
      </c>
      <c r="D161" s="254" t="s">
        <v>222</v>
      </c>
      <c r="E161" s="522" t="s">
        <v>222</v>
      </c>
      <c r="F161" s="523" t="s">
        <v>222</v>
      </c>
      <c r="G161" s="255" t="s">
        <v>222</v>
      </c>
      <c r="H161" s="256" t="s">
        <v>222</v>
      </c>
      <c r="I161" s="257" t="s">
        <v>222</v>
      </c>
      <c r="J161" s="258" t="s">
        <v>222</v>
      </c>
      <c r="K161" s="259" t="s">
        <v>222</v>
      </c>
      <c r="L161" s="259" t="s">
        <v>222</v>
      </c>
      <c r="M161" s="259" t="s">
        <v>222</v>
      </c>
      <c r="N161" s="259" t="s">
        <v>222</v>
      </c>
      <c r="O161" s="259" t="s">
        <v>222</v>
      </c>
      <c r="P161" s="259" t="s">
        <v>222</v>
      </c>
      <c r="Q161" s="259" t="s">
        <v>222</v>
      </c>
      <c r="R161" s="259" t="s">
        <v>222</v>
      </c>
      <c r="S161" s="259" t="s">
        <v>222</v>
      </c>
      <c r="T161" s="259" t="s">
        <v>222</v>
      </c>
      <c r="U161" s="259" t="s">
        <v>222</v>
      </c>
      <c r="V161" s="259" t="s">
        <v>222</v>
      </c>
      <c r="W161" s="259" t="s">
        <v>222</v>
      </c>
      <c r="X161" s="259" t="s">
        <v>222</v>
      </c>
      <c r="Y161" s="259" t="s">
        <v>222</v>
      </c>
      <c r="Z161" s="259" t="s">
        <v>222</v>
      </c>
      <c r="AA161" s="259" t="s">
        <v>222</v>
      </c>
      <c r="AB161" s="259" t="s">
        <v>222</v>
      </c>
      <c r="AC161" s="259" t="s">
        <v>222</v>
      </c>
      <c r="AD161" s="259" t="s">
        <v>222</v>
      </c>
      <c r="AE161" s="259" t="s">
        <v>222</v>
      </c>
      <c r="AF161" s="259" t="s">
        <v>222</v>
      </c>
      <c r="AG161" s="259" t="s">
        <v>222</v>
      </c>
      <c r="AH161" s="259" t="s">
        <v>222</v>
      </c>
      <c r="AI161" s="259" t="s">
        <v>222</v>
      </c>
      <c r="AJ161" s="259" t="s">
        <v>222</v>
      </c>
      <c r="AK161" s="259" t="s">
        <v>222</v>
      </c>
      <c r="AL161" s="259" t="s">
        <v>222</v>
      </c>
      <c r="AM161" s="259" t="s">
        <v>222</v>
      </c>
      <c r="AN161" s="259" t="s">
        <v>222</v>
      </c>
      <c r="AO161" s="259" t="s">
        <v>222</v>
      </c>
      <c r="AP161" s="259" t="s">
        <v>222</v>
      </c>
      <c r="AQ161" s="259" t="s">
        <v>222</v>
      </c>
      <c r="AR161" s="259" t="s">
        <v>222</v>
      </c>
      <c r="AS161" s="259" t="s">
        <v>222</v>
      </c>
      <c r="AT161" s="259" t="s">
        <v>222</v>
      </c>
      <c r="AU161" s="259" t="s">
        <v>222</v>
      </c>
      <c r="AV161" s="259" t="s">
        <v>222</v>
      </c>
      <c r="AW161" s="259" t="s">
        <v>222</v>
      </c>
      <c r="AX161" s="259" t="s">
        <v>222</v>
      </c>
      <c r="AY161" s="259" t="s">
        <v>222</v>
      </c>
      <c r="AZ161" s="259" t="s">
        <v>222</v>
      </c>
      <c r="BA161" s="259" t="s">
        <v>222</v>
      </c>
      <c r="BB161" s="259" t="s">
        <v>222</v>
      </c>
      <c r="BC161" s="259" t="s">
        <v>222</v>
      </c>
      <c r="BD161" s="259" t="s">
        <v>222</v>
      </c>
      <c r="BE161" s="259" t="s">
        <v>222</v>
      </c>
      <c r="BF161" s="259" t="s">
        <v>222</v>
      </c>
      <c r="BG161" s="259" t="s">
        <v>222</v>
      </c>
      <c r="BH161" s="259" t="s">
        <v>222</v>
      </c>
      <c r="BI161" s="259" t="s">
        <v>222</v>
      </c>
      <c r="BJ161" s="259" t="s">
        <v>222</v>
      </c>
      <c r="BK161" s="259" t="s">
        <v>222</v>
      </c>
      <c r="BL161" s="259" t="s">
        <v>222</v>
      </c>
      <c r="BM161" s="259" t="s">
        <v>222</v>
      </c>
      <c r="BN161" s="259" t="s">
        <v>222</v>
      </c>
      <c r="BO161" s="259" t="s">
        <v>222</v>
      </c>
      <c r="BP161" s="259" t="s">
        <v>222</v>
      </c>
      <c r="BQ161" s="257" t="s">
        <v>222</v>
      </c>
      <c r="BR161" s="257" t="s">
        <v>222</v>
      </c>
      <c r="BS161" s="257" t="s">
        <v>222</v>
      </c>
      <c r="BT161" s="257" t="s">
        <v>222</v>
      </c>
      <c r="BU161" s="257" t="s">
        <v>222</v>
      </c>
      <c r="BV161" s="257" t="s">
        <v>222</v>
      </c>
      <c r="BW161" s="257" t="s">
        <v>222</v>
      </c>
      <c r="BX161" s="257" t="s">
        <v>222</v>
      </c>
      <c r="BY161" s="257" t="s">
        <v>222</v>
      </c>
      <c r="BZ161" s="257" t="s">
        <v>222</v>
      </c>
      <c r="CA161" s="257" t="s">
        <v>222</v>
      </c>
      <c r="CB161" s="257" t="s">
        <v>222</v>
      </c>
      <c r="CC161" s="257" t="s">
        <v>222</v>
      </c>
      <c r="CD161" s="257" t="s">
        <v>222</v>
      </c>
      <c r="CE161" s="257" t="s">
        <v>222</v>
      </c>
      <c r="CF161" s="257" t="s">
        <v>222</v>
      </c>
      <c r="CG161" s="257" t="s">
        <v>222</v>
      </c>
      <c r="CH161" s="257" t="s">
        <v>222</v>
      </c>
      <c r="CI161" s="257" t="s">
        <v>222</v>
      </c>
      <c r="CJ161" s="257" t="s">
        <v>222</v>
      </c>
      <c r="CK161" s="257" t="s">
        <v>222</v>
      </c>
      <c r="CM161" s="100">
        <v>68</v>
      </c>
      <c r="CN161" s="229" t="e">
        <f t="shared" si="94"/>
        <v>#REF!</v>
      </c>
      <c r="CO161" s="229" t="e">
        <f ca="1">IF(CN161&gt;0,INDIRECT(ADDRESS($CN161,7,,,#REF!)),"")</f>
        <v>#REF!</v>
      </c>
      <c r="CP161" s="229" t="e">
        <f t="shared" ca="1" si="95"/>
        <v>#REF!</v>
      </c>
      <c r="CQ161" s="230">
        <f t="shared" ca="1" si="101"/>
        <v>0</v>
      </c>
      <c r="CR161" s="227"/>
      <c r="CS161" s="248">
        <f t="shared" si="96"/>
        <v>68</v>
      </c>
      <c r="CT161" s="229" t="e">
        <f t="shared" si="97"/>
        <v>#REF!</v>
      </c>
      <c r="CU161" s="231" t="e">
        <f ca="1">IF(CT161&gt;0,INDIRECT(ADDRESS($CT161,4,,,#REF!)),"")</f>
        <v>#REF!</v>
      </c>
      <c r="CV161" s="100" t="e">
        <f t="shared" ca="1" si="98"/>
        <v>#REF!</v>
      </c>
      <c r="CW161" s="229">
        <f t="shared" ca="1" si="99"/>
        <v>68</v>
      </c>
      <c r="CX161" s="229" t="e">
        <f t="shared" ca="1" si="91"/>
        <v>#REF!</v>
      </c>
      <c r="CY161" s="250"/>
      <c r="CZ161" s="251">
        <f t="shared" ca="1" si="92"/>
        <v>0</v>
      </c>
      <c r="DB161" s="100">
        <f t="shared" ca="1" si="93"/>
        <v>0</v>
      </c>
      <c r="DC161" s="230">
        <f t="shared" ca="1" si="100"/>
        <v>0</v>
      </c>
    </row>
    <row r="162" spans="2:107" ht="16.149999999999999" customHeight="1" x14ac:dyDescent="0.2">
      <c r="B162" s="252" t="s">
        <v>222</v>
      </c>
      <c r="C162" s="253" t="s">
        <v>222</v>
      </c>
      <c r="D162" s="254" t="s">
        <v>222</v>
      </c>
      <c r="E162" s="522" t="s">
        <v>222</v>
      </c>
      <c r="F162" s="523" t="s">
        <v>222</v>
      </c>
      <c r="G162" s="255" t="s">
        <v>222</v>
      </c>
      <c r="H162" s="256" t="s">
        <v>222</v>
      </c>
      <c r="I162" s="257" t="s">
        <v>222</v>
      </c>
      <c r="J162" s="258" t="s">
        <v>222</v>
      </c>
      <c r="K162" s="259" t="s">
        <v>222</v>
      </c>
      <c r="L162" s="259" t="s">
        <v>222</v>
      </c>
      <c r="M162" s="259" t="s">
        <v>222</v>
      </c>
      <c r="N162" s="259" t="s">
        <v>222</v>
      </c>
      <c r="O162" s="259" t="s">
        <v>222</v>
      </c>
      <c r="P162" s="259" t="s">
        <v>222</v>
      </c>
      <c r="Q162" s="259" t="s">
        <v>222</v>
      </c>
      <c r="R162" s="259" t="s">
        <v>222</v>
      </c>
      <c r="S162" s="259" t="s">
        <v>222</v>
      </c>
      <c r="T162" s="259" t="s">
        <v>222</v>
      </c>
      <c r="U162" s="259" t="s">
        <v>222</v>
      </c>
      <c r="V162" s="259" t="s">
        <v>222</v>
      </c>
      <c r="W162" s="259" t="s">
        <v>222</v>
      </c>
      <c r="X162" s="259" t="s">
        <v>222</v>
      </c>
      <c r="Y162" s="259" t="s">
        <v>222</v>
      </c>
      <c r="Z162" s="259" t="s">
        <v>222</v>
      </c>
      <c r="AA162" s="259" t="s">
        <v>222</v>
      </c>
      <c r="AB162" s="259" t="s">
        <v>222</v>
      </c>
      <c r="AC162" s="259" t="s">
        <v>222</v>
      </c>
      <c r="AD162" s="259" t="s">
        <v>222</v>
      </c>
      <c r="AE162" s="259" t="s">
        <v>222</v>
      </c>
      <c r="AF162" s="259" t="s">
        <v>222</v>
      </c>
      <c r="AG162" s="259" t="s">
        <v>222</v>
      </c>
      <c r="AH162" s="259" t="s">
        <v>222</v>
      </c>
      <c r="AI162" s="259" t="s">
        <v>222</v>
      </c>
      <c r="AJ162" s="259" t="s">
        <v>222</v>
      </c>
      <c r="AK162" s="259" t="s">
        <v>222</v>
      </c>
      <c r="AL162" s="259" t="s">
        <v>222</v>
      </c>
      <c r="AM162" s="259" t="s">
        <v>222</v>
      </c>
      <c r="AN162" s="259" t="s">
        <v>222</v>
      </c>
      <c r="AO162" s="259" t="s">
        <v>222</v>
      </c>
      <c r="AP162" s="259" t="s">
        <v>222</v>
      </c>
      <c r="AQ162" s="259" t="s">
        <v>222</v>
      </c>
      <c r="AR162" s="259" t="s">
        <v>222</v>
      </c>
      <c r="AS162" s="259" t="s">
        <v>222</v>
      </c>
      <c r="AT162" s="259" t="s">
        <v>222</v>
      </c>
      <c r="AU162" s="259" t="s">
        <v>222</v>
      </c>
      <c r="AV162" s="259" t="s">
        <v>222</v>
      </c>
      <c r="AW162" s="259" t="s">
        <v>222</v>
      </c>
      <c r="AX162" s="259" t="s">
        <v>222</v>
      </c>
      <c r="AY162" s="259" t="s">
        <v>222</v>
      </c>
      <c r="AZ162" s="259" t="s">
        <v>222</v>
      </c>
      <c r="BA162" s="259" t="s">
        <v>222</v>
      </c>
      <c r="BB162" s="259" t="s">
        <v>222</v>
      </c>
      <c r="BC162" s="259" t="s">
        <v>222</v>
      </c>
      <c r="BD162" s="259" t="s">
        <v>222</v>
      </c>
      <c r="BE162" s="259" t="s">
        <v>222</v>
      </c>
      <c r="BF162" s="259" t="s">
        <v>222</v>
      </c>
      <c r="BG162" s="259" t="s">
        <v>222</v>
      </c>
      <c r="BH162" s="259" t="s">
        <v>222</v>
      </c>
      <c r="BI162" s="259" t="s">
        <v>222</v>
      </c>
      <c r="BJ162" s="259" t="s">
        <v>222</v>
      </c>
      <c r="BK162" s="259" t="s">
        <v>222</v>
      </c>
      <c r="BL162" s="259" t="s">
        <v>222</v>
      </c>
      <c r="BM162" s="259" t="s">
        <v>222</v>
      </c>
      <c r="BN162" s="259" t="s">
        <v>222</v>
      </c>
      <c r="BO162" s="259" t="s">
        <v>222</v>
      </c>
      <c r="BP162" s="259" t="s">
        <v>222</v>
      </c>
      <c r="BQ162" s="257" t="s">
        <v>222</v>
      </c>
      <c r="BR162" s="257" t="s">
        <v>222</v>
      </c>
      <c r="BS162" s="257" t="s">
        <v>222</v>
      </c>
      <c r="BT162" s="257" t="s">
        <v>222</v>
      </c>
      <c r="BU162" s="257" t="s">
        <v>222</v>
      </c>
      <c r="BV162" s="257" t="s">
        <v>222</v>
      </c>
      <c r="BW162" s="257" t="s">
        <v>222</v>
      </c>
      <c r="BX162" s="257" t="s">
        <v>222</v>
      </c>
      <c r="BY162" s="257" t="s">
        <v>222</v>
      </c>
      <c r="BZ162" s="257" t="s">
        <v>222</v>
      </c>
      <c r="CA162" s="257" t="s">
        <v>222</v>
      </c>
      <c r="CB162" s="257" t="s">
        <v>222</v>
      </c>
      <c r="CC162" s="257" t="s">
        <v>222</v>
      </c>
      <c r="CD162" s="257" t="s">
        <v>222</v>
      </c>
      <c r="CE162" s="257" t="s">
        <v>222</v>
      </c>
      <c r="CF162" s="257" t="s">
        <v>222</v>
      </c>
      <c r="CG162" s="257" t="s">
        <v>222</v>
      </c>
      <c r="CH162" s="257" t="s">
        <v>222</v>
      </c>
      <c r="CI162" s="257" t="s">
        <v>222</v>
      </c>
      <c r="CJ162" s="257" t="s">
        <v>222</v>
      </c>
      <c r="CK162" s="257" t="s">
        <v>222</v>
      </c>
      <c r="CM162" s="100">
        <v>69</v>
      </c>
      <c r="CN162" s="229" t="e">
        <f t="shared" si="94"/>
        <v>#REF!</v>
      </c>
      <c r="CO162" s="229" t="e">
        <f ca="1">IF(CN162&gt;0,INDIRECT(ADDRESS($CN162,7,,,#REF!)),"")</f>
        <v>#REF!</v>
      </c>
      <c r="CP162" s="229" t="e">
        <f t="shared" ca="1" si="95"/>
        <v>#REF!</v>
      </c>
      <c r="CQ162" s="230">
        <f t="shared" ca="1" si="101"/>
        <v>0</v>
      </c>
      <c r="CR162" s="227"/>
      <c r="CS162" s="248">
        <f t="shared" si="96"/>
        <v>69</v>
      </c>
      <c r="CT162" s="229" t="e">
        <f t="shared" si="97"/>
        <v>#REF!</v>
      </c>
      <c r="CU162" s="231" t="e">
        <f ca="1">IF(CT162&gt;0,INDIRECT(ADDRESS($CT162,4,,,#REF!)),"")</f>
        <v>#REF!</v>
      </c>
      <c r="CV162" s="100" t="e">
        <f t="shared" ca="1" si="98"/>
        <v>#REF!</v>
      </c>
      <c r="CW162" s="229">
        <f t="shared" ca="1" si="99"/>
        <v>69</v>
      </c>
      <c r="CX162" s="229" t="e">
        <f t="shared" ca="1" si="91"/>
        <v>#REF!</v>
      </c>
      <c r="CY162" s="250"/>
      <c r="CZ162" s="251">
        <f t="shared" ca="1" si="92"/>
        <v>0</v>
      </c>
      <c r="DB162" s="100">
        <f t="shared" ca="1" si="93"/>
        <v>0</v>
      </c>
      <c r="DC162" s="230">
        <f t="shared" ca="1" si="100"/>
        <v>0</v>
      </c>
    </row>
    <row r="163" spans="2:107" ht="16.149999999999999" customHeight="1" x14ac:dyDescent="0.2">
      <c r="B163" s="252" t="s">
        <v>222</v>
      </c>
      <c r="C163" s="253" t="s">
        <v>222</v>
      </c>
      <c r="D163" s="254" t="s">
        <v>222</v>
      </c>
      <c r="E163" s="522" t="s">
        <v>222</v>
      </c>
      <c r="F163" s="523" t="s">
        <v>222</v>
      </c>
      <c r="G163" s="255" t="s">
        <v>222</v>
      </c>
      <c r="H163" s="256" t="s">
        <v>222</v>
      </c>
      <c r="I163" s="257" t="s">
        <v>222</v>
      </c>
      <c r="J163" s="258" t="s">
        <v>222</v>
      </c>
      <c r="K163" s="259" t="s">
        <v>222</v>
      </c>
      <c r="L163" s="259" t="s">
        <v>222</v>
      </c>
      <c r="M163" s="259" t="s">
        <v>222</v>
      </c>
      <c r="N163" s="259" t="s">
        <v>222</v>
      </c>
      <c r="O163" s="259" t="s">
        <v>222</v>
      </c>
      <c r="P163" s="259" t="s">
        <v>222</v>
      </c>
      <c r="Q163" s="259" t="s">
        <v>222</v>
      </c>
      <c r="R163" s="259" t="s">
        <v>222</v>
      </c>
      <c r="S163" s="259" t="s">
        <v>222</v>
      </c>
      <c r="T163" s="259" t="s">
        <v>222</v>
      </c>
      <c r="U163" s="259" t="s">
        <v>222</v>
      </c>
      <c r="V163" s="259" t="s">
        <v>222</v>
      </c>
      <c r="W163" s="259" t="s">
        <v>222</v>
      </c>
      <c r="X163" s="259" t="s">
        <v>222</v>
      </c>
      <c r="Y163" s="259" t="s">
        <v>222</v>
      </c>
      <c r="Z163" s="259" t="s">
        <v>222</v>
      </c>
      <c r="AA163" s="259" t="s">
        <v>222</v>
      </c>
      <c r="AB163" s="259" t="s">
        <v>222</v>
      </c>
      <c r="AC163" s="259" t="s">
        <v>222</v>
      </c>
      <c r="AD163" s="259" t="s">
        <v>222</v>
      </c>
      <c r="AE163" s="259" t="s">
        <v>222</v>
      </c>
      <c r="AF163" s="259" t="s">
        <v>222</v>
      </c>
      <c r="AG163" s="259" t="s">
        <v>222</v>
      </c>
      <c r="AH163" s="259" t="s">
        <v>222</v>
      </c>
      <c r="AI163" s="259" t="s">
        <v>222</v>
      </c>
      <c r="AJ163" s="259" t="s">
        <v>222</v>
      </c>
      <c r="AK163" s="259" t="s">
        <v>222</v>
      </c>
      <c r="AL163" s="259" t="s">
        <v>222</v>
      </c>
      <c r="AM163" s="259" t="s">
        <v>222</v>
      </c>
      <c r="AN163" s="259" t="s">
        <v>222</v>
      </c>
      <c r="AO163" s="259" t="s">
        <v>222</v>
      </c>
      <c r="AP163" s="259" t="s">
        <v>222</v>
      </c>
      <c r="AQ163" s="259" t="s">
        <v>222</v>
      </c>
      <c r="AR163" s="259" t="s">
        <v>222</v>
      </c>
      <c r="AS163" s="259" t="s">
        <v>222</v>
      </c>
      <c r="AT163" s="259" t="s">
        <v>222</v>
      </c>
      <c r="AU163" s="259" t="s">
        <v>222</v>
      </c>
      <c r="AV163" s="259" t="s">
        <v>222</v>
      </c>
      <c r="AW163" s="259" t="s">
        <v>222</v>
      </c>
      <c r="AX163" s="259" t="s">
        <v>222</v>
      </c>
      <c r="AY163" s="259" t="s">
        <v>222</v>
      </c>
      <c r="AZ163" s="259" t="s">
        <v>222</v>
      </c>
      <c r="BA163" s="259" t="s">
        <v>222</v>
      </c>
      <c r="BB163" s="259" t="s">
        <v>222</v>
      </c>
      <c r="BC163" s="259" t="s">
        <v>222</v>
      </c>
      <c r="BD163" s="259" t="s">
        <v>222</v>
      </c>
      <c r="BE163" s="259" t="s">
        <v>222</v>
      </c>
      <c r="BF163" s="259" t="s">
        <v>222</v>
      </c>
      <c r="BG163" s="259" t="s">
        <v>222</v>
      </c>
      <c r="BH163" s="259" t="s">
        <v>222</v>
      </c>
      <c r="BI163" s="259" t="s">
        <v>222</v>
      </c>
      <c r="BJ163" s="259" t="s">
        <v>222</v>
      </c>
      <c r="BK163" s="259" t="s">
        <v>222</v>
      </c>
      <c r="BL163" s="259" t="s">
        <v>222</v>
      </c>
      <c r="BM163" s="259" t="s">
        <v>222</v>
      </c>
      <c r="BN163" s="259" t="s">
        <v>222</v>
      </c>
      <c r="BO163" s="259" t="s">
        <v>222</v>
      </c>
      <c r="BP163" s="259" t="s">
        <v>222</v>
      </c>
      <c r="BQ163" s="257" t="s">
        <v>222</v>
      </c>
      <c r="BR163" s="257" t="s">
        <v>222</v>
      </c>
      <c r="BS163" s="257" t="s">
        <v>222</v>
      </c>
      <c r="BT163" s="257" t="s">
        <v>222</v>
      </c>
      <c r="BU163" s="257" t="s">
        <v>222</v>
      </c>
      <c r="BV163" s="257" t="s">
        <v>222</v>
      </c>
      <c r="BW163" s="257" t="s">
        <v>222</v>
      </c>
      <c r="BX163" s="257" t="s">
        <v>222</v>
      </c>
      <c r="BY163" s="257" t="s">
        <v>222</v>
      </c>
      <c r="BZ163" s="257" t="s">
        <v>222</v>
      </c>
      <c r="CA163" s="257" t="s">
        <v>222</v>
      </c>
      <c r="CB163" s="257" t="s">
        <v>222</v>
      </c>
      <c r="CC163" s="257" t="s">
        <v>222</v>
      </c>
      <c r="CD163" s="257" t="s">
        <v>222</v>
      </c>
      <c r="CE163" s="257" t="s">
        <v>222</v>
      </c>
      <c r="CF163" s="257" t="s">
        <v>222</v>
      </c>
      <c r="CG163" s="257" t="s">
        <v>222</v>
      </c>
      <c r="CH163" s="257" t="s">
        <v>222</v>
      </c>
      <c r="CI163" s="257" t="s">
        <v>222</v>
      </c>
      <c r="CJ163" s="257" t="s">
        <v>222</v>
      </c>
      <c r="CK163" s="257" t="s">
        <v>222</v>
      </c>
      <c r="CM163" s="100">
        <v>70</v>
      </c>
      <c r="CN163" s="229" t="e">
        <f t="shared" si="94"/>
        <v>#REF!</v>
      </c>
      <c r="CO163" s="229" t="e">
        <f ca="1">IF(CN163&gt;0,INDIRECT(ADDRESS($CN163,7,,,#REF!)),"")</f>
        <v>#REF!</v>
      </c>
      <c r="CP163" s="229" t="e">
        <f t="shared" ca="1" si="95"/>
        <v>#REF!</v>
      </c>
      <c r="CQ163" s="230">
        <f t="shared" ca="1" si="101"/>
        <v>0</v>
      </c>
      <c r="CR163" s="227"/>
      <c r="CS163" s="248">
        <f t="shared" si="96"/>
        <v>70</v>
      </c>
      <c r="CT163" s="229" t="e">
        <f t="shared" si="97"/>
        <v>#REF!</v>
      </c>
      <c r="CU163" s="231" t="e">
        <f ca="1">IF(CT163&gt;0,INDIRECT(ADDRESS($CT163,4,,,#REF!)),"")</f>
        <v>#REF!</v>
      </c>
      <c r="CV163" s="100" t="e">
        <f t="shared" ca="1" si="98"/>
        <v>#REF!</v>
      </c>
      <c r="CW163" s="229">
        <f t="shared" ca="1" si="99"/>
        <v>70</v>
      </c>
      <c r="CX163" s="229" t="e">
        <f t="shared" ca="1" si="91"/>
        <v>#REF!</v>
      </c>
      <c r="CY163" s="250"/>
      <c r="CZ163" s="251">
        <f t="shared" ca="1" si="92"/>
        <v>0</v>
      </c>
      <c r="DB163" s="100">
        <f t="shared" ca="1" si="93"/>
        <v>0</v>
      </c>
      <c r="DC163" s="230">
        <f t="shared" ca="1" si="100"/>
        <v>0</v>
      </c>
    </row>
    <row r="164" spans="2:107" ht="16.149999999999999" customHeight="1" x14ac:dyDescent="0.2">
      <c r="B164" s="252" t="s">
        <v>222</v>
      </c>
      <c r="C164" s="253" t="s">
        <v>222</v>
      </c>
      <c r="D164" s="254" t="s">
        <v>222</v>
      </c>
      <c r="E164" s="522" t="s">
        <v>222</v>
      </c>
      <c r="F164" s="523" t="s">
        <v>222</v>
      </c>
      <c r="G164" s="255" t="s">
        <v>222</v>
      </c>
      <c r="H164" s="256" t="s">
        <v>222</v>
      </c>
      <c r="I164" s="257" t="s">
        <v>222</v>
      </c>
      <c r="J164" s="258" t="s">
        <v>222</v>
      </c>
      <c r="K164" s="259" t="s">
        <v>222</v>
      </c>
      <c r="L164" s="259" t="s">
        <v>222</v>
      </c>
      <c r="M164" s="259" t="s">
        <v>222</v>
      </c>
      <c r="N164" s="259" t="s">
        <v>222</v>
      </c>
      <c r="O164" s="259" t="s">
        <v>222</v>
      </c>
      <c r="P164" s="259" t="s">
        <v>222</v>
      </c>
      <c r="Q164" s="259" t="s">
        <v>222</v>
      </c>
      <c r="R164" s="259" t="s">
        <v>222</v>
      </c>
      <c r="S164" s="259" t="s">
        <v>222</v>
      </c>
      <c r="T164" s="259" t="s">
        <v>222</v>
      </c>
      <c r="U164" s="259" t="s">
        <v>222</v>
      </c>
      <c r="V164" s="259" t="s">
        <v>222</v>
      </c>
      <c r="W164" s="259" t="s">
        <v>222</v>
      </c>
      <c r="X164" s="259" t="s">
        <v>222</v>
      </c>
      <c r="Y164" s="259" t="s">
        <v>222</v>
      </c>
      <c r="Z164" s="259" t="s">
        <v>222</v>
      </c>
      <c r="AA164" s="259" t="s">
        <v>222</v>
      </c>
      <c r="AB164" s="259" t="s">
        <v>222</v>
      </c>
      <c r="AC164" s="259" t="s">
        <v>222</v>
      </c>
      <c r="AD164" s="259" t="s">
        <v>222</v>
      </c>
      <c r="AE164" s="259" t="s">
        <v>222</v>
      </c>
      <c r="AF164" s="259" t="s">
        <v>222</v>
      </c>
      <c r="AG164" s="259" t="s">
        <v>222</v>
      </c>
      <c r="AH164" s="259" t="s">
        <v>222</v>
      </c>
      <c r="AI164" s="259" t="s">
        <v>222</v>
      </c>
      <c r="AJ164" s="259" t="s">
        <v>222</v>
      </c>
      <c r="AK164" s="259" t="s">
        <v>222</v>
      </c>
      <c r="AL164" s="259" t="s">
        <v>222</v>
      </c>
      <c r="AM164" s="259" t="s">
        <v>222</v>
      </c>
      <c r="AN164" s="259" t="s">
        <v>222</v>
      </c>
      <c r="AO164" s="259" t="s">
        <v>222</v>
      </c>
      <c r="AP164" s="259" t="s">
        <v>222</v>
      </c>
      <c r="AQ164" s="259" t="s">
        <v>222</v>
      </c>
      <c r="AR164" s="259" t="s">
        <v>222</v>
      </c>
      <c r="AS164" s="259" t="s">
        <v>222</v>
      </c>
      <c r="AT164" s="259" t="s">
        <v>222</v>
      </c>
      <c r="AU164" s="259" t="s">
        <v>222</v>
      </c>
      <c r="AV164" s="259" t="s">
        <v>222</v>
      </c>
      <c r="AW164" s="259" t="s">
        <v>222</v>
      </c>
      <c r="AX164" s="259" t="s">
        <v>222</v>
      </c>
      <c r="AY164" s="259" t="s">
        <v>222</v>
      </c>
      <c r="AZ164" s="259" t="s">
        <v>222</v>
      </c>
      <c r="BA164" s="259" t="s">
        <v>222</v>
      </c>
      <c r="BB164" s="259" t="s">
        <v>222</v>
      </c>
      <c r="BC164" s="259" t="s">
        <v>222</v>
      </c>
      <c r="BD164" s="259" t="s">
        <v>222</v>
      </c>
      <c r="BE164" s="259" t="s">
        <v>222</v>
      </c>
      <c r="BF164" s="259" t="s">
        <v>222</v>
      </c>
      <c r="BG164" s="259" t="s">
        <v>222</v>
      </c>
      <c r="BH164" s="259" t="s">
        <v>222</v>
      </c>
      <c r="BI164" s="259" t="s">
        <v>222</v>
      </c>
      <c r="BJ164" s="259" t="s">
        <v>222</v>
      </c>
      <c r="BK164" s="259" t="s">
        <v>222</v>
      </c>
      <c r="BL164" s="259" t="s">
        <v>222</v>
      </c>
      <c r="BM164" s="259" t="s">
        <v>222</v>
      </c>
      <c r="BN164" s="259" t="s">
        <v>222</v>
      </c>
      <c r="BO164" s="259" t="s">
        <v>222</v>
      </c>
      <c r="BP164" s="259" t="s">
        <v>222</v>
      </c>
      <c r="BQ164" s="257" t="s">
        <v>222</v>
      </c>
      <c r="BR164" s="257" t="s">
        <v>222</v>
      </c>
      <c r="BS164" s="257" t="s">
        <v>222</v>
      </c>
      <c r="BT164" s="257" t="s">
        <v>222</v>
      </c>
      <c r="BU164" s="257" t="s">
        <v>222</v>
      </c>
      <c r="BV164" s="257" t="s">
        <v>222</v>
      </c>
      <c r="BW164" s="257" t="s">
        <v>222</v>
      </c>
      <c r="BX164" s="257" t="s">
        <v>222</v>
      </c>
      <c r="BY164" s="257" t="s">
        <v>222</v>
      </c>
      <c r="BZ164" s="257" t="s">
        <v>222</v>
      </c>
      <c r="CA164" s="257" t="s">
        <v>222</v>
      </c>
      <c r="CB164" s="257" t="s">
        <v>222</v>
      </c>
      <c r="CC164" s="257" t="s">
        <v>222</v>
      </c>
      <c r="CD164" s="257" t="s">
        <v>222</v>
      </c>
      <c r="CE164" s="257" t="s">
        <v>222</v>
      </c>
      <c r="CF164" s="257" t="s">
        <v>222</v>
      </c>
      <c r="CG164" s="257" t="s">
        <v>222</v>
      </c>
      <c r="CH164" s="257" t="s">
        <v>222</v>
      </c>
      <c r="CI164" s="257" t="s">
        <v>222</v>
      </c>
      <c r="CJ164" s="257" t="s">
        <v>222</v>
      </c>
      <c r="CK164" s="257" t="s">
        <v>222</v>
      </c>
      <c r="CM164" s="100">
        <v>71</v>
      </c>
      <c r="CN164" s="229" t="e">
        <f t="shared" si="94"/>
        <v>#REF!</v>
      </c>
      <c r="CO164" s="229" t="e">
        <f ca="1">IF(CN164&gt;0,INDIRECT(ADDRESS($CN164,7,,,#REF!)),"")</f>
        <v>#REF!</v>
      </c>
      <c r="CP164" s="229" t="e">
        <f t="shared" ca="1" si="95"/>
        <v>#REF!</v>
      </c>
      <c r="CQ164" s="230">
        <f t="shared" ca="1" si="101"/>
        <v>0</v>
      </c>
      <c r="CR164" s="227"/>
      <c r="CS164" s="248">
        <f t="shared" si="96"/>
        <v>71</v>
      </c>
      <c r="CT164" s="229" t="e">
        <f t="shared" si="97"/>
        <v>#REF!</v>
      </c>
      <c r="CU164" s="231" t="e">
        <f ca="1">IF(CT164&gt;0,INDIRECT(ADDRESS($CT164,4,,,#REF!)),"")</f>
        <v>#REF!</v>
      </c>
      <c r="CV164" s="100" t="e">
        <f t="shared" ca="1" si="98"/>
        <v>#REF!</v>
      </c>
      <c r="CW164" s="229">
        <f t="shared" ca="1" si="99"/>
        <v>71</v>
      </c>
      <c r="CX164" s="229" t="e">
        <f t="shared" ca="1" si="91"/>
        <v>#REF!</v>
      </c>
      <c r="CY164" s="250"/>
      <c r="CZ164" s="251">
        <f t="shared" ca="1" si="92"/>
        <v>0</v>
      </c>
      <c r="DB164" s="100">
        <f t="shared" ca="1" si="93"/>
        <v>0</v>
      </c>
      <c r="DC164" s="230">
        <f t="shared" ca="1" si="100"/>
        <v>0</v>
      </c>
    </row>
    <row r="165" spans="2:107" ht="16.149999999999999" customHeight="1" x14ac:dyDescent="0.2">
      <c r="B165" s="252" t="s">
        <v>222</v>
      </c>
      <c r="C165" s="253" t="s">
        <v>222</v>
      </c>
      <c r="D165" s="254" t="s">
        <v>222</v>
      </c>
      <c r="E165" s="522" t="s">
        <v>222</v>
      </c>
      <c r="F165" s="523" t="s">
        <v>222</v>
      </c>
      <c r="G165" s="255" t="s">
        <v>222</v>
      </c>
      <c r="H165" s="256" t="s">
        <v>222</v>
      </c>
      <c r="I165" s="257" t="s">
        <v>222</v>
      </c>
      <c r="J165" s="258" t="s">
        <v>222</v>
      </c>
      <c r="K165" s="259" t="s">
        <v>222</v>
      </c>
      <c r="L165" s="259" t="s">
        <v>222</v>
      </c>
      <c r="M165" s="259" t="s">
        <v>222</v>
      </c>
      <c r="N165" s="259" t="s">
        <v>222</v>
      </c>
      <c r="O165" s="259" t="s">
        <v>222</v>
      </c>
      <c r="P165" s="259" t="s">
        <v>222</v>
      </c>
      <c r="Q165" s="259" t="s">
        <v>222</v>
      </c>
      <c r="R165" s="259" t="s">
        <v>222</v>
      </c>
      <c r="S165" s="259" t="s">
        <v>222</v>
      </c>
      <c r="T165" s="259" t="s">
        <v>222</v>
      </c>
      <c r="U165" s="259" t="s">
        <v>222</v>
      </c>
      <c r="V165" s="259" t="s">
        <v>222</v>
      </c>
      <c r="W165" s="259" t="s">
        <v>222</v>
      </c>
      <c r="X165" s="259" t="s">
        <v>222</v>
      </c>
      <c r="Y165" s="259" t="s">
        <v>222</v>
      </c>
      <c r="Z165" s="259" t="s">
        <v>222</v>
      </c>
      <c r="AA165" s="259" t="s">
        <v>222</v>
      </c>
      <c r="AB165" s="259" t="s">
        <v>222</v>
      </c>
      <c r="AC165" s="259" t="s">
        <v>222</v>
      </c>
      <c r="AD165" s="259" t="s">
        <v>222</v>
      </c>
      <c r="AE165" s="259" t="s">
        <v>222</v>
      </c>
      <c r="AF165" s="259" t="s">
        <v>222</v>
      </c>
      <c r="AG165" s="259" t="s">
        <v>222</v>
      </c>
      <c r="AH165" s="259" t="s">
        <v>222</v>
      </c>
      <c r="AI165" s="259" t="s">
        <v>222</v>
      </c>
      <c r="AJ165" s="259" t="s">
        <v>222</v>
      </c>
      <c r="AK165" s="259" t="s">
        <v>222</v>
      </c>
      <c r="AL165" s="259" t="s">
        <v>222</v>
      </c>
      <c r="AM165" s="259" t="s">
        <v>222</v>
      </c>
      <c r="AN165" s="259" t="s">
        <v>222</v>
      </c>
      <c r="AO165" s="259" t="s">
        <v>222</v>
      </c>
      <c r="AP165" s="259" t="s">
        <v>222</v>
      </c>
      <c r="AQ165" s="259" t="s">
        <v>222</v>
      </c>
      <c r="AR165" s="259" t="s">
        <v>222</v>
      </c>
      <c r="AS165" s="259" t="s">
        <v>222</v>
      </c>
      <c r="AT165" s="259" t="s">
        <v>222</v>
      </c>
      <c r="AU165" s="259" t="s">
        <v>222</v>
      </c>
      <c r="AV165" s="259" t="s">
        <v>222</v>
      </c>
      <c r="AW165" s="259" t="s">
        <v>222</v>
      </c>
      <c r="AX165" s="259" t="s">
        <v>222</v>
      </c>
      <c r="AY165" s="259" t="s">
        <v>222</v>
      </c>
      <c r="AZ165" s="259" t="s">
        <v>222</v>
      </c>
      <c r="BA165" s="259" t="s">
        <v>222</v>
      </c>
      <c r="BB165" s="259" t="s">
        <v>222</v>
      </c>
      <c r="BC165" s="259" t="s">
        <v>222</v>
      </c>
      <c r="BD165" s="259" t="s">
        <v>222</v>
      </c>
      <c r="BE165" s="259" t="s">
        <v>222</v>
      </c>
      <c r="BF165" s="259" t="s">
        <v>222</v>
      </c>
      <c r="BG165" s="259" t="s">
        <v>222</v>
      </c>
      <c r="BH165" s="259" t="s">
        <v>222</v>
      </c>
      <c r="BI165" s="259" t="s">
        <v>222</v>
      </c>
      <c r="BJ165" s="259" t="s">
        <v>222</v>
      </c>
      <c r="BK165" s="259" t="s">
        <v>222</v>
      </c>
      <c r="BL165" s="259" t="s">
        <v>222</v>
      </c>
      <c r="BM165" s="259" t="s">
        <v>222</v>
      </c>
      <c r="BN165" s="259" t="s">
        <v>222</v>
      </c>
      <c r="BO165" s="259" t="s">
        <v>222</v>
      </c>
      <c r="BP165" s="259" t="s">
        <v>222</v>
      </c>
      <c r="BQ165" s="257" t="s">
        <v>222</v>
      </c>
      <c r="BR165" s="257" t="s">
        <v>222</v>
      </c>
      <c r="BS165" s="257" t="s">
        <v>222</v>
      </c>
      <c r="BT165" s="257" t="s">
        <v>222</v>
      </c>
      <c r="BU165" s="257" t="s">
        <v>222</v>
      </c>
      <c r="BV165" s="257" t="s">
        <v>222</v>
      </c>
      <c r="BW165" s="257" t="s">
        <v>222</v>
      </c>
      <c r="BX165" s="257" t="s">
        <v>222</v>
      </c>
      <c r="BY165" s="257" t="s">
        <v>222</v>
      </c>
      <c r="BZ165" s="257" t="s">
        <v>222</v>
      </c>
      <c r="CA165" s="257" t="s">
        <v>222</v>
      </c>
      <c r="CB165" s="257" t="s">
        <v>222</v>
      </c>
      <c r="CC165" s="257" t="s">
        <v>222</v>
      </c>
      <c r="CD165" s="257" t="s">
        <v>222</v>
      </c>
      <c r="CE165" s="257" t="s">
        <v>222</v>
      </c>
      <c r="CF165" s="257" t="s">
        <v>222</v>
      </c>
      <c r="CG165" s="257" t="s">
        <v>222</v>
      </c>
      <c r="CH165" s="257" t="s">
        <v>222</v>
      </c>
      <c r="CI165" s="257" t="s">
        <v>222</v>
      </c>
      <c r="CJ165" s="257" t="s">
        <v>222</v>
      </c>
      <c r="CK165" s="257" t="s">
        <v>222</v>
      </c>
      <c r="CM165" s="100">
        <v>72</v>
      </c>
      <c r="CN165" s="229" t="e">
        <f t="shared" si="94"/>
        <v>#REF!</v>
      </c>
      <c r="CO165" s="229" t="e">
        <f ca="1">IF(CN165&gt;0,INDIRECT(ADDRESS($CN165,7,,,#REF!)),"")</f>
        <v>#REF!</v>
      </c>
      <c r="CP165" s="229" t="e">
        <f t="shared" ca="1" si="95"/>
        <v>#REF!</v>
      </c>
      <c r="CQ165" s="230">
        <f t="shared" ca="1" si="101"/>
        <v>0</v>
      </c>
      <c r="CR165" s="227"/>
      <c r="CS165" s="248">
        <f t="shared" si="96"/>
        <v>72</v>
      </c>
      <c r="CT165" s="229" t="e">
        <f t="shared" si="97"/>
        <v>#REF!</v>
      </c>
      <c r="CU165" s="231" t="e">
        <f ca="1">IF(CT165&gt;0,INDIRECT(ADDRESS($CT165,4,,,#REF!)),"")</f>
        <v>#REF!</v>
      </c>
      <c r="CV165" s="100" t="e">
        <f t="shared" ca="1" si="98"/>
        <v>#REF!</v>
      </c>
      <c r="CW165" s="229">
        <f t="shared" ca="1" si="99"/>
        <v>72</v>
      </c>
      <c r="CX165" s="229" t="e">
        <f t="shared" ca="1" si="91"/>
        <v>#REF!</v>
      </c>
      <c r="CY165" s="250"/>
      <c r="CZ165" s="251">
        <f t="shared" ca="1" si="92"/>
        <v>0</v>
      </c>
      <c r="DB165" s="100">
        <f t="shared" ca="1" si="93"/>
        <v>0</v>
      </c>
      <c r="DC165" s="230">
        <f t="shared" ca="1" si="100"/>
        <v>0</v>
      </c>
    </row>
    <row r="166" spans="2:107" ht="16.149999999999999" customHeight="1" x14ac:dyDescent="0.2">
      <c r="B166" s="252" t="s">
        <v>222</v>
      </c>
      <c r="C166" s="253" t="s">
        <v>222</v>
      </c>
      <c r="D166" s="254" t="s">
        <v>222</v>
      </c>
      <c r="E166" s="522" t="s">
        <v>222</v>
      </c>
      <c r="F166" s="523" t="s">
        <v>222</v>
      </c>
      <c r="G166" s="255" t="s">
        <v>222</v>
      </c>
      <c r="H166" s="256" t="s">
        <v>222</v>
      </c>
      <c r="I166" s="257" t="s">
        <v>222</v>
      </c>
      <c r="J166" s="258" t="s">
        <v>222</v>
      </c>
      <c r="K166" s="259" t="s">
        <v>222</v>
      </c>
      <c r="L166" s="259" t="s">
        <v>222</v>
      </c>
      <c r="M166" s="259" t="s">
        <v>222</v>
      </c>
      <c r="N166" s="259" t="s">
        <v>222</v>
      </c>
      <c r="O166" s="259" t="s">
        <v>222</v>
      </c>
      <c r="P166" s="259" t="s">
        <v>222</v>
      </c>
      <c r="Q166" s="259" t="s">
        <v>222</v>
      </c>
      <c r="R166" s="259" t="s">
        <v>222</v>
      </c>
      <c r="S166" s="259" t="s">
        <v>222</v>
      </c>
      <c r="T166" s="259" t="s">
        <v>222</v>
      </c>
      <c r="U166" s="259" t="s">
        <v>222</v>
      </c>
      <c r="V166" s="259" t="s">
        <v>222</v>
      </c>
      <c r="W166" s="259" t="s">
        <v>222</v>
      </c>
      <c r="X166" s="259" t="s">
        <v>222</v>
      </c>
      <c r="Y166" s="259" t="s">
        <v>222</v>
      </c>
      <c r="Z166" s="259" t="s">
        <v>222</v>
      </c>
      <c r="AA166" s="259" t="s">
        <v>222</v>
      </c>
      <c r="AB166" s="259" t="s">
        <v>222</v>
      </c>
      <c r="AC166" s="259" t="s">
        <v>222</v>
      </c>
      <c r="AD166" s="259" t="s">
        <v>222</v>
      </c>
      <c r="AE166" s="259" t="s">
        <v>222</v>
      </c>
      <c r="AF166" s="259" t="s">
        <v>222</v>
      </c>
      <c r="AG166" s="259" t="s">
        <v>222</v>
      </c>
      <c r="AH166" s="259" t="s">
        <v>222</v>
      </c>
      <c r="AI166" s="259" t="s">
        <v>222</v>
      </c>
      <c r="AJ166" s="259" t="s">
        <v>222</v>
      </c>
      <c r="AK166" s="259" t="s">
        <v>222</v>
      </c>
      <c r="AL166" s="259" t="s">
        <v>222</v>
      </c>
      <c r="AM166" s="259" t="s">
        <v>222</v>
      </c>
      <c r="AN166" s="259" t="s">
        <v>222</v>
      </c>
      <c r="AO166" s="259" t="s">
        <v>222</v>
      </c>
      <c r="AP166" s="259" t="s">
        <v>222</v>
      </c>
      <c r="AQ166" s="259" t="s">
        <v>222</v>
      </c>
      <c r="AR166" s="259" t="s">
        <v>222</v>
      </c>
      <c r="AS166" s="259" t="s">
        <v>222</v>
      </c>
      <c r="AT166" s="259" t="s">
        <v>222</v>
      </c>
      <c r="AU166" s="259" t="s">
        <v>222</v>
      </c>
      <c r="AV166" s="259" t="s">
        <v>222</v>
      </c>
      <c r="AW166" s="259" t="s">
        <v>222</v>
      </c>
      <c r="AX166" s="259" t="s">
        <v>222</v>
      </c>
      <c r="AY166" s="259" t="s">
        <v>222</v>
      </c>
      <c r="AZ166" s="259" t="s">
        <v>222</v>
      </c>
      <c r="BA166" s="259" t="s">
        <v>222</v>
      </c>
      <c r="BB166" s="259" t="s">
        <v>222</v>
      </c>
      <c r="BC166" s="259" t="s">
        <v>222</v>
      </c>
      <c r="BD166" s="259" t="s">
        <v>222</v>
      </c>
      <c r="BE166" s="259" t="s">
        <v>222</v>
      </c>
      <c r="BF166" s="259" t="s">
        <v>222</v>
      </c>
      <c r="BG166" s="259" t="s">
        <v>222</v>
      </c>
      <c r="BH166" s="259" t="s">
        <v>222</v>
      </c>
      <c r="BI166" s="259" t="s">
        <v>222</v>
      </c>
      <c r="BJ166" s="259" t="s">
        <v>222</v>
      </c>
      <c r="BK166" s="259" t="s">
        <v>222</v>
      </c>
      <c r="BL166" s="259" t="s">
        <v>222</v>
      </c>
      <c r="BM166" s="259" t="s">
        <v>222</v>
      </c>
      <c r="BN166" s="259" t="s">
        <v>222</v>
      </c>
      <c r="BO166" s="259" t="s">
        <v>222</v>
      </c>
      <c r="BP166" s="259" t="s">
        <v>222</v>
      </c>
      <c r="BQ166" s="257" t="s">
        <v>222</v>
      </c>
      <c r="BR166" s="257" t="s">
        <v>222</v>
      </c>
      <c r="BS166" s="257" t="s">
        <v>222</v>
      </c>
      <c r="BT166" s="257" t="s">
        <v>222</v>
      </c>
      <c r="BU166" s="257" t="s">
        <v>222</v>
      </c>
      <c r="BV166" s="257" t="s">
        <v>222</v>
      </c>
      <c r="BW166" s="257" t="s">
        <v>222</v>
      </c>
      <c r="BX166" s="257" t="s">
        <v>222</v>
      </c>
      <c r="BY166" s="257" t="s">
        <v>222</v>
      </c>
      <c r="BZ166" s="257" t="s">
        <v>222</v>
      </c>
      <c r="CA166" s="257" t="s">
        <v>222</v>
      </c>
      <c r="CB166" s="257" t="s">
        <v>222</v>
      </c>
      <c r="CC166" s="257" t="s">
        <v>222</v>
      </c>
      <c r="CD166" s="257" t="s">
        <v>222</v>
      </c>
      <c r="CE166" s="257" t="s">
        <v>222</v>
      </c>
      <c r="CF166" s="257" t="s">
        <v>222</v>
      </c>
      <c r="CG166" s="257" t="s">
        <v>222</v>
      </c>
      <c r="CH166" s="257" t="s">
        <v>222</v>
      </c>
      <c r="CI166" s="257" t="s">
        <v>222</v>
      </c>
      <c r="CJ166" s="257" t="s">
        <v>222</v>
      </c>
      <c r="CK166" s="257" t="s">
        <v>222</v>
      </c>
      <c r="CM166" s="100">
        <v>73</v>
      </c>
      <c r="CN166" s="229" t="e">
        <f t="shared" si="94"/>
        <v>#REF!</v>
      </c>
      <c r="CO166" s="229" t="e">
        <f ca="1">IF(CN166&gt;0,INDIRECT(ADDRESS($CN166,7,,,#REF!)),"")</f>
        <v>#REF!</v>
      </c>
      <c r="CP166" s="229" t="e">
        <f t="shared" ca="1" si="95"/>
        <v>#REF!</v>
      </c>
      <c r="CQ166" s="230">
        <f t="shared" ca="1" si="101"/>
        <v>0</v>
      </c>
      <c r="CR166" s="227"/>
      <c r="CS166" s="248">
        <f t="shared" si="96"/>
        <v>73</v>
      </c>
      <c r="CT166" s="229" t="e">
        <f t="shared" si="97"/>
        <v>#REF!</v>
      </c>
      <c r="CU166" s="231" t="e">
        <f ca="1">IF(CT166&gt;0,INDIRECT(ADDRESS($CT166,4,,,#REF!)),"")</f>
        <v>#REF!</v>
      </c>
      <c r="CV166" s="100" t="e">
        <f t="shared" ca="1" si="98"/>
        <v>#REF!</v>
      </c>
      <c r="CW166" s="229">
        <f t="shared" ca="1" si="99"/>
        <v>73</v>
      </c>
      <c r="CX166" s="229" t="e">
        <f t="shared" ca="1" si="91"/>
        <v>#REF!</v>
      </c>
      <c r="CY166" s="250"/>
      <c r="CZ166" s="251">
        <f t="shared" ca="1" si="92"/>
        <v>0</v>
      </c>
      <c r="DB166" s="100">
        <f t="shared" ca="1" si="93"/>
        <v>0</v>
      </c>
      <c r="DC166" s="230">
        <f t="shared" ca="1" si="100"/>
        <v>0</v>
      </c>
    </row>
    <row r="167" spans="2:107" ht="16.149999999999999" customHeight="1" x14ac:dyDescent="0.2">
      <c r="B167" s="252" t="s">
        <v>222</v>
      </c>
      <c r="C167" s="253" t="s">
        <v>222</v>
      </c>
      <c r="D167" s="254" t="s">
        <v>222</v>
      </c>
      <c r="E167" s="522" t="s">
        <v>222</v>
      </c>
      <c r="F167" s="523" t="s">
        <v>222</v>
      </c>
      <c r="G167" s="255" t="s">
        <v>222</v>
      </c>
      <c r="H167" s="256" t="s">
        <v>222</v>
      </c>
      <c r="I167" s="257" t="s">
        <v>222</v>
      </c>
      <c r="J167" s="258" t="s">
        <v>222</v>
      </c>
      <c r="K167" s="259" t="s">
        <v>222</v>
      </c>
      <c r="L167" s="259" t="s">
        <v>222</v>
      </c>
      <c r="M167" s="259" t="s">
        <v>222</v>
      </c>
      <c r="N167" s="259" t="s">
        <v>222</v>
      </c>
      <c r="O167" s="259" t="s">
        <v>222</v>
      </c>
      <c r="P167" s="259" t="s">
        <v>222</v>
      </c>
      <c r="Q167" s="259" t="s">
        <v>222</v>
      </c>
      <c r="R167" s="259" t="s">
        <v>222</v>
      </c>
      <c r="S167" s="259" t="s">
        <v>222</v>
      </c>
      <c r="T167" s="259" t="s">
        <v>222</v>
      </c>
      <c r="U167" s="259" t="s">
        <v>222</v>
      </c>
      <c r="V167" s="259" t="s">
        <v>222</v>
      </c>
      <c r="W167" s="259" t="s">
        <v>222</v>
      </c>
      <c r="X167" s="259" t="s">
        <v>222</v>
      </c>
      <c r="Y167" s="259" t="s">
        <v>222</v>
      </c>
      <c r="Z167" s="259" t="s">
        <v>222</v>
      </c>
      <c r="AA167" s="259" t="s">
        <v>222</v>
      </c>
      <c r="AB167" s="259" t="s">
        <v>222</v>
      </c>
      <c r="AC167" s="259" t="s">
        <v>222</v>
      </c>
      <c r="AD167" s="259" t="s">
        <v>222</v>
      </c>
      <c r="AE167" s="259" t="s">
        <v>222</v>
      </c>
      <c r="AF167" s="259" t="s">
        <v>222</v>
      </c>
      <c r="AG167" s="259" t="s">
        <v>222</v>
      </c>
      <c r="AH167" s="259" t="s">
        <v>222</v>
      </c>
      <c r="AI167" s="259" t="s">
        <v>222</v>
      </c>
      <c r="AJ167" s="259" t="s">
        <v>222</v>
      </c>
      <c r="AK167" s="259" t="s">
        <v>222</v>
      </c>
      <c r="AL167" s="259" t="s">
        <v>222</v>
      </c>
      <c r="AM167" s="259" t="s">
        <v>222</v>
      </c>
      <c r="AN167" s="259" t="s">
        <v>222</v>
      </c>
      <c r="AO167" s="259" t="s">
        <v>222</v>
      </c>
      <c r="AP167" s="259" t="s">
        <v>222</v>
      </c>
      <c r="AQ167" s="259" t="s">
        <v>222</v>
      </c>
      <c r="AR167" s="259" t="s">
        <v>222</v>
      </c>
      <c r="AS167" s="259" t="s">
        <v>222</v>
      </c>
      <c r="AT167" s="259" t="s">
        <v>222</v>
      </c>
      <c r="AU167" s="259" t="s">
        <v>222</v>
      </c>
      <c r="AV167" s="259" t="s">
        <v>222</v>
      </c>
      <c r="AW167" s="259" t="s">
        <v>222</v>
      </c>
      <c r="AX167" s="259" t="s">
        <v>222</v>
      </c>
      <c r="AY167" s="259" t="s">
        <v>222</v>
      </c>
      <c r="AZ167" s="259" t="s">
        <v>222</v>
      </c>
      <c r="BA167" s="259" t="s">
        <v>222</v>
      </c>
      <c r="BB167" s="259" t="s">
        <v>222</v>
      </c>
      <c r="BC167" s="259" t="s">
        <v>222</v>
      </c>
      <c r="BD167" s="259" t="s">
        <v>222</v>
      </c>
      <c r="BE167" s="259" t="s">
        <v>222</v>
      </c>
      <c r="BF167" s="259" t="s">
        <v>222</v>
      </c>
      <c r="BG167" s="259" t="s">
        <v>222</v>
      </c>
      <c r="BH167" s="259" t="s">
        <v>222</v>
      </c>
      <c r="BI167" s="259" t="s">
        <v>222</v>
      </c>
      <c r="BJ167" s="259" t="s">
        <v>222</v>
      </c>
      <c r="BK167" s="259" t="s">
        <v>222</v>
      </c>
      <c r="BL167" s="259" t="s">
        <v>222</v>
      </c>
      <c r="BM167" s="259" t="s">
        <v>222</v>
      </c>
      <c r="BN167" s="259" t="s">
        <v>222</v>
      </c>
      <c r="BO167" s="259" t="s">
        <v>222</v>
      </c>
      <c r="BP167" s="259" t="s">
        <v>222</v>
      </c>
      <c r="BQ167" s="257" t="s">
        <v>222</v>
      </c>
      <c r="BR167" s="257" t="s">
        <v>222</v>
      </c>
      <c r="BS167" s="257" t="s">
        <v>222</v>
      </c>
      <c r="BT167" s="257" t="s">
        <v>222</v>
      </c>
      <c r="BU167" s="257" t="s">
        <v>222</v>
      </c>
      <c r="BV167" s="257" t="s">
        <v>222</v>
      </c>
      <c r="BW167" s="257" t="s">
        <v>222</v>
      </c>
      <c r="BX167" s="257" t="s">
        <v>222</v>
      </c>
      <c r="BY167" s="257" t="s">
        <v>222</v>
      </c>
      <c r="BZ167" s="257" t="s">
        <v>222</v>
      </c>
      <c r="CA167" s="257" t="s">
        <v>222</v>
      </c>
      <c r="CB167" s="257" t="s">
        <v>222</v>
      </c>
      <c r="CC167" s="257" t="s">
        <v>222</v>
      </c>
      <c r="CD167" s="257" t="s">
        <v>222</v>
      </c>
      <c r="CE167" s="257" t="s">
        <v>222</v>
      </c>
      <c r="CF167" s="257" t="s">
        <v>222</v>
      </c>
      <c r="CG167" s="257" t="s">
        <v>222</v>
      </c>
      <c r="CH167" s="257" t="s">
        <v>222</v>
      </c>
      <c r="CI167" s="257" t="s">
        <v>222</v>
      </c>
      <c r="CJ167" s="257" t="s">
        <v>222</v>
      </c>
      <c r="CK167" s="257" t="s">
        <v>222</v>
      </c>
      <c r="CM167" s="100">
        <v>74</v>
      </c>
      <c r="CN167" s="229" t="e">
        <f t="shared" si="94"/>
        <v>#REF!</v>
      </c>
      <c r="CO167" s="229" t="e">
        <f ca="1">IF(CN167&gt;0,INDIRECT(ADDRESS($CN167,7,,,#REF!)),"")</f>
        <v>#REF!</v>
      </c>
      <c r="CP167" s="229" t="e">
        <f t="shared" ca="1" si="95"/>
        <v>#REF!</v>
      </c>
      <c r="CQ167" s="230">
        <f t="shared" ca="1" si="101"/>
        <v>0</v>
      </c>
      <c r="CR167" s="227"/>
      <c r="CS167" s="248">
        <f t="shared" si="96"/>
        <v>74</v>
      </c>
      <c r="CT167" s="229" t="e">
        <f t="shared" si="97"/>
        <v>#REF!</v>
      </c>
      <c r="CU167" s="231" t="e">
        <f ca="1">IF(CT167&gt;0,INDIRECT(ADDRESS($CT167,4,,,#REF!)),"")</f>
        <v>#REF!</v>
      </c>
      <c r="CV167" s="100" t="e">
        <f t="shared" ca="1" si="98"/>
        <v>#REF!</v>
      </c>
      <c r="CW167" s="229">
        <f t="shared" ca="1" si="99"/>
        <v>74</v>
      </c>
      <c r="CX167" s="229" t="e">
        <f t="shared" ca="1" si="91"/>
        <v>#REF!</v>
      </c>
      <c r="CY167" s="250"/>
      <c r="CZ167" s="251">
        <f t="shared" ca="1" si="92"/>
        <v>0</v>
      </c>
      <c r="DB167" s="100">
        <f t="shared" ca="1" si="93"/>
        <v>0</v>
      </c>
      <c r="DC167" s="230">
        <f t="shared" ca="1" si="100"/>
        <v>0</v>
      </c>
    </row>
    <row r="168" spans="2:107" ht="16.149999999999999" customHeight="1" x14ac:dyDescent="0.2">
      <c r="B168" s="252" t="s">
        <v>222</v>
      </c>
      <c r="C168" s="253" t="s">
        <v>222</v>
      </c>
      <c r="D168" s="254" t="s">
        <v>222</v>
      </c>
      <c r="E168" s="522" t="s">
        <v>222</v>
      </c>
      <c r="F168" s="523" t="s">
        <v>222</v>
      </c>
      <c r="G168" s="255" t="s">
        <v>222</v>
      </c>
      <c r="H168" s="256" t="s">
        <v>222</v>
      </c>
      <c r="I168" s="257" t="s">
        <v>222</v>
      </c>
      <c r="J168" s="258" t="s">
        <v>222</v>
      </c>
      <c r="K168" s="259" t="s">
        <v>222</v>
      </c>
      <c r="L168" s="259" t="s">
        <v>222</v>
      </c>
      <c r="M168" s="259" t="s">
        <v>222</v>
      </c>
      <c r="N168" s="259" t="s">
        <v>222</v>
      </c>
      <c r="O168" s="259" t="s">
        <v>222</v>
      </c>
      <c r="P168" s="259" t="s">
        <v>222</v>
      </c>
      <c r="Q168" s="259" t="s">
        <v>222</v>
      </c>
      <c r="R168" s="259" t="s">
        <v>222</v>
      </c>
      <c r="S168" s="259" t="s">
        <v>222</v>
      </c>
      <c r="T168" s="259" t="s">
        <v>222</v>
      </c>
      <c r="U168" s="259" t="s">
        <v>222</v>
      </c>
      <c r="V168" s="259" t="s">
        <v>222</v>
      </c>
      <c r="W168" s="259" t="s">
        <v>222</v>
      </c>
      <c r="X168" s="259" t="s">
        <v>222</v>
      </c>
      <c r="Y168" s="259" t="s">
        <v>222</v>
      </c>
      <c r="Z168" s="259" t="s">
        <v>222</v>
      </c>
      <c r="AA168" s="259" t="s">
        <v>222</v>
      </c>
      <c r="AB168" s="259" t="s">
        <v>222</v>
      </c>
      <c r="AC168" s="259" t="s">
        <v>222</v>
      </c>
      <c r="AD168" s="259" t="s">
        <v>222</v>
      </c>
      <c r="AE168" s="259" t="s">
        <v>222</v>
      </c>
      <c r="AF168" s="259" t="s">
        <v>222</v>
      </c>
      <c r="AG168" s="259" t="s">
        <v>222</v>
      </c>
      <c r="AH168" s="259" t="s">
        <v>222</v>
      </c>
      <c r="AI168" s="259" t="s">
        <v>222</v>
      </c>
      <c r="AJ168" s="259" t="s">
        <v>222</v>
      </c>
      <c r="AK168" s="259" t="s">
        <v>222</v>
      </c>
      <c r="AL168" s="259" t="s">
        <v>222</v>
      </c>
      <c r="AM168" s="259" t="s">
        <v>222</v>
      </c>
      <c r="AN168" s="259" t="s">
        <v>222</v>
      </c>
      <c r="AO168" s="259" t="s">
        <v>222</v>
      </c>
      <c r="AP168" s="259" t="s">
        <v>222</v>
      </c>
      <c r="AQ168" s="259" t="s">
        <v>222</v>
      </c>
      <c r="AR168" s="259" t="s">
        <v>222</v>
      </c>
      <c r="AS168" s="259" t="s">
        <v>222</v>
      </c>
      <c r="AT168" s="259" t="s">
        <v>222</v>
      </c>
      <c r="AU168" s="259" t="s">
        <v>222</v>
      </c>
      <c r="AV168" s="259" t="s">
        <v>222</v>
      </c>
      <c r="AW168" s="259" t="s">
        <v>222</v>
      </c>
      <c r="AX168" s="259" t="s">
        <v>222</v>
      </c>
      <c r="AY168" s="259" t="s">
        <v>222</v>
      </c>
      <c r="AZ168" s="259" t="s">
        <v>222</v>
      </c>
      <c r="BA168" s="259" t="s">
        <v>222</v>
      </c>
      <c r="BB168" s="259" t="s">
        <v>222</v>
      </c>
      <c r="BC168" s="259" t="s">
        <v>222</v>
      </c>
      <c r="BD168" s="259" t="s">
        <v>222</v>
      </c>
      <c r="BE168" s="259" t="s">
        <v>222</v>
      </c>
      <c r="BF168" s="259" t="s">
        <v>222</v>
      </c>
      <c r="BG168" s="259" t="s">
        <v>222</v>
      </c>
      <c r="BH168" s="259" t="s">
        <v>222</v>
      </c>
      <c r="BI168" s="259" t="s">
        <v>222</v>
      </c>
      <c r="BJ168" s="259" t="s">
        <v>222</v>
      </c>
      <c r="BK168" s="259" t="s">
        <v>222</v>
      </c>
      <c r="BL168" s="259" t="s">
        <v>222</v>
      </c>
      <c r="BM168" s="259" t="s">
        <v>222</v>
      </c>
      <c r="BN168" s="259" t="s">
        <v>222</v>
      </c>
      <c r="BO168" s="259" t="s">
        <v>222</v>
      </c>
      <c r="BP168" s="259" t="s">
        <v>222</v>
      </c>
      <c r="BQ168" s="257" t="s">
        <v>222</v>
      </c>
      <c r="BR168" s="257" t="s">
        <v>222</v>
      </c>
      <c r="BS168" s="257" t="s">
        <v>222</v>
      </c>
      <c r="BT168" s="257" t="s">
        <v>222</v>
      </c>
      <c r="BU168" s="257" t="s">
        <v>222</v>
      </c>
      <c r="BV168" s="257" t="s">
        <v>222</v>
      </c>
      <c r="BW168" s="257" t="s">
        <v>222</v>
      </c>
      <c r="BX168" s="257" t="s">
        <v>222</v>
      </c>
      <c r="BY168" s="257" t="s">
        <v>222</v>
      </c>
      <c r="BZ168" s="257" t="s">
        <v>222</v>
      </c>
      <c r="CA168" s="257" t="s">
        <v>222</v>
      </c>
      <c r="CB168" s="257" t="s">
        <v>222</v>
      </c>
      <c r="CC168" s="257" t="s">
        <v>222</v>
      </c>
      <c r="CD168" s="257" t="s">
        <v>222</v>
      </c>
      <c r="CE168" s="257" t="s">
        <v>222</v>
      </c>
      <c r="CF168" s="257" t="s">
        <v>222</v>
      </c>
      <c r="CG168" s="257" t="s">
        <v>222</v>
      </c>
      <c r="CH168" s="257" t="s">
        <v>222</v>
      </c>
      <c r="CI168" s="257" t="s">
        <v>222</v>
      </c>
      <c r="CJ168" s="257" t="s">
        <v>222</v>
      </c>
      <c r="CK168" s="257" t="s">
        <v>222</v>
      </c>
      <c r="CM168" s="100">
        <v>75</v>
      </c>
      <c r="CN168" s="229" t="e">
        <f t="shared" si="94"/>
        <v>#REF!</v>
      </c>
      <c r="CO168" s="229" t="e">
        <f ca="1">IF(CN168&gt;0,INDIRECT(ADDRESS($CN168,7,,,#REF!)),"")</f>
        <v>#REF!</v>
      </c>
      <c r="CP168" s="229" t="e">
        <f t="shared" ca="1" si="95"/>
        <v>#REF!</v>
      </c>
      <c r="CQ168" s="230">
        <f t="shared" ca="1" si="101"/>
        <v>0</v>
      </c>
      <c r="CR168" s="227"/>
      <c r="CS168" s="248">
        <f t="shared" si="96"/>
        <v>75</v>
      </c>
      <c r="CT168" s="229" t="e">
        <f t="shared" si="97"/>
        <v>#REF!</v>
      </c>
      <c r="CU168" s="231" t="e">
        <f ca="1">IF(CT168&gt;0,INDIRECT(ADDRESS($CT168,4,,,#REF!)),"")</f>
        <v>#REF!</v>
      </c>
      <c r="CV168" s="100" t="e">
        <f t="shared" ca="1" si="98"/>
        <v>#REF!</v>
      </c>
      <c r="CW168" s="229">
        <f t="shared" ca="1" si="99"/>
        <v>75</v>
      </c>
      <c r="CX168" s="229" t="e">
        <f t="shared" ca="1" si="91"/>
        <v>#REF!</v>
      </c>
      <c r="CY168" s="250"/>
      <c r="CZ168" s="251">
        <f t="shared" ca="1" si="92"/>
        <v>0</v>
      </c>
      <c r="DB168" s="100">
        <f t="shared" ca="1" si="93"/>
        <v>0</v>
      </c>
      <c r="DC168" s="230">
        <f t="shared" ca="1" si="100"/>
        <v>0</v>
      </c>
    </row>
    <row r="169" spans="2:107" ht="16.149999999999999" customHeight="1" x14ac:dyDescent="0.2">
      <c r="B169" s="252" t="s">
        <v>222</v>
      </c>
      <c r="C169" s="253" t="s">
        <v>222</v>
      </c>
      <c r="D169" s="254" t="s">
        <v>222</v>
      </c>
      <c r="E169" s="522" t="s">
        <v>222</v>
      </c>
      <c r="F169" s="523" t="s">
        <v>222</v>
      </c>
      <c r="G169" s="255" t="s">
        <v>222</v>
      </c>
      <c r="H169" s="256" t="s">
        <v>222</v>
      </c>
      <c r="I169" s="257" t="s">
        <v>222</v>
      </c>
      <c r="J169" s="258" t="s">
        <v>222</v>
      </c>
      <c r="K169" s="259" t="s">
        <v>222</v>
      </c>
      <c r="L169" s="259" t="s">
        <v>222</v>
      </c>
      <c r="M169" s="259" t="s">
        <v>222</v>
      </c>
      <c r="N169" s="259" t="s">
        <v>222</v>
      </c>
      <c r="O169" s="259" t="s">
        <v>222</v>
      </c>
      <c r="P169" s="259" t="s">
        <v>222</v>
      </c>
      <c r="Q169" s="259" t="s">
        <v>222</v>
      </c>
      <c r="R169" s="259" t="s">
        <v>222</v>
      </c>
      <c r="S169" s="259" t="s">
        <v>222</v>
      </c>
      <c r="T169" s="259" t="s">
        <v>222</v>
      </c>
      <c r="U169" s="259" t="s">
        <v>222</v>
      </c>
      <c r="V169" s="259" t="s">
        <v>222</v>
      </c>
      <c r="W169" s="259" t="s">
        <v>222</v>
      </c>
      <c r="X169" s="259" t="s">
        <v>222</v>
      </c>
      <c r="Y169" s="259" t="s">
        <v>222</v>
      </c>
      <c r="Z169" s="259" t="s">
        <v>222</v>
      </c>
      <c r="AA169" s="259" t="s">
        <v>222</v>
      </c>
      <c r="AB169" s="259" t="s">
        <v>222</v>
      </c>
      <c r="AC169" s="259" t="s">
        <v>222</v>
      </c>
      <c r="AD169" s="259" t="s">
        <v>222</v>
      </c>
      <c r="AE169" s="259" t="s">
        <v>222</v>
      </c>
      <c r="AF169" s="259" t="s">
        <v>222</v>
      </c>
      <c r="AG169" s="259" t="s">
        <v>222</v>
      </c>
      <c r="AH169" s="259" t="s">
        <v>222</v>
      </c>
      <c r="AI169" s="259" t="s">
        <v>222</v>
      </c>
      <c r="AJ169" s="259" t="s">
        <v>222</v>
      </c>
      <c r="AK169" s="259" t="s">
        <v>222</v>
      </c>
      <c r="AL169" s="259" t="s">
        <v>222</v>
      </c>
      <c r="AM169" s="259" t="s">
        <v>222</v>
      </c>
      <c r="AN169" s="259" t="s">
        <v>222</v>
      </c>
      <c r="AO169" s="259" t="s">
        <v>222</v>
      </c>
      <c r="AP169" s="259" t="s">
        <v>222</v>
      </c>
      <c r="AQ169" s="259" t="s">
        <v>222</v>
      </c>
      <c r="AR169" s="259" t="s">
        <v>222</v>
      </c>
      <c r="AS169" s="259" t="s">
        <v>222</v>
      </c>
      <c r="AT169" s="259" t="s">
        <v>222</v>
      </c>
      <c r="AU169" s="259" t="s">
        <v>222</v>
      </c>
      <c r="AV169" s="259" t="s">
        <v>222</v>
      </c>
      <c r="AW169" s="259" t="s">
        <v>222</v>
      </c>
      <c r="AX169" s="259" t="s">
        <v>222</v>
      </c>
      <c r="AY169" s="259" t="s">
        <v>222</v>
      </c>
      <c r="AZ169" s="259" t="s">
        <v>222</v>
      </c>
      <c r="BA169" s="259" t="s">
        <v>222</v>
      </c>
      <c r="BB169" s="259" t="s">
        <v>222</v>
      </c>
      <c r="BC169" s="259" t="s">
        <v>222</v>
      </c>
      <c r="BD169" s="259" t="s">
        <v>222</v>
      </c>
      <c r="BE169" s="259" t="s">
        <v>222</v>
      </c>
      <c r="BF169" s="259" t="s">
        <v>222</v>
      </c>
      <c r="BG169" s="259" t="s">
        <v>222</v>
      </c>
      <c r="BH169" s="259" t="s">
        <v>222</v>
      </c>
      <c r="BI169" s="259" t="s">
        <v>222</v>
      </c>
      <c r="BJ169" s="259" t="s">
        <v>222</v>
      </c>
      <c r="BK169" s="259" t="s">
        <v>222</v>
      </c>
      <c r="BL169" s="259" t="s">
        <v>222</v>
      </c>
      <c r="BM169" s="259" t="s">
        <v>222</v>
      </c>
      <c r="BN169" s="259" t="s">
        <v>222</v>
      </c>
      <c r="BO169" s="259" t="s">
        <v>222</v>
      </c>
      <c r="BP169" s="259" t="s">
        <v>222</v>
      </c>
      <c r="BQ169" s="257" t="s">
        <v>222</v>
      </c>
      <c r="BR169" s="257" t="s">
        <v>222</v>
      </c>
      <c r="BS169" s="257" t="s">
        <v>222</v>
      </c>
      <c r="BT169" s="257" t="s">
        <v>222</v>
      </c>
      <c r="BU169" s="257" t="s">
        <v>222</v>
      </c>
      <c r="BV169" s="257" t="s">
        <v>222</v>
      </c>
      <c r="BW169" s="257" t="s">
        <v>222</v>
      </c>
      <c r="BX169" s="257" t="s">
        <v>222</v>
      </c>
      <c r="BY169" s="257" t="s">
        <v>222</v>
      </c>
      <c r="BZ169" s="257" t="s">
        <v>222</v>
      </c>
      <c r="CA169" s="257" t="s">
        <v>222</v>
      </c>
      <c r="CB169" s="257" t="s">
        <v>222</v>
      </c>
      <c r="CC169" s="257" t="s">
        <v>222</v>
      </c>
      <c r="CD169" s="257" t="s">
        <v>222</v>
      </c>
      <c r="CE169" s="257" t="s">
        <v>222</v>
      </c>
      <c r="CF169" s="257" t="s">
        <v>222</v>
      </c>
      <c r="CG169" s="257" t="s">
        <v>222</v>
      </c>
      <c r="CH169" s="257" t="s">
        <v>222</v>
      </c>
      <c r="CI169" s="257" t="s">
        <v>222</v>
      </c>
      <c r="CJ169" s="257" t="s">
        <v>222</v>
      </c>
      <c r="CK169" s="257" t="s">
        <v>222</v>
      </c>
      <c r="CM169" s="100">
        <v>76</v>
      </c>
      <c r="CN169" s="229" t="e">
        <f t="shared" si="94"/>
        <v>#REF!</v>
      </c>
      <c r="CO169" s="229" t="e">
        <f ca="1">IF(CN169&gt;0,INDIRECT(ADDRESS($CN169,7,,,#REF!)),"")</f>
        <v>#REF!</v>
      </c>
      <c r="CP169" s="229" t="e">
        <f t="shared" ca="1" si="95"/>
        <v>#REF!</v>
      </c>
      <c r="CQ169" s="230">
        <f t="shared" ca="1" si="101"/>
        <v>0</v>
      </c>
      <c r="CR169" s="227"/>
      <c r="CS169" s="248">
        <f t="shared" si="96"/>
        <v>76</v>
      </c>
      <c r="CT169" s="229" t="e">
        <f t="shared" si="97"/>
        <v>#REF!</v>
      </c>
      <c r="CU169" s="231" t="e">
        <f ca="1">IF(CT169&gt;0,INDIRECT(ADDRESS($CT169,4,,,#REF!)),"")</f>
        <v>#REF!</v>
      </c>
      <c r="CV169" s="100" t="e">
        <f t="shared" ca="1" si="98"/>
        <v>#REF!</v>
      </c>
      <c r="CW169" s="229">
        <f t="shared" ca="1" si="99"/>
        <v>76</v>
      </c>
      <c r="CX169" s="229" t="e">
        <f t="shared" ca="1" si="91"/>
        <v>#REF!</v>
      </c>
      <c r="CY169" s="250"/>
      <c r="CZ169" s="251">
        <f t="shared" ca="1" si="92"/>
        <v>0</v>
      </c>
      <c r="DB169" s="100">
        <f t="shared" ca="1" si="93"/>
        <v>0</v>
      </c>
      <c r="DC169" s="230">
        <f t="shared" ca="1" si="100"/>
        <v>0</v>
      </c>
    </row>
    <row r="170" spans="2:107" ht="16.149999999999999" customHeight="1" x14ac:dyDescent="0.2">
      <c r="B170" s="252" t="s">
        <v>222</v>
      </c>
      <c r="C170" s="253" t="s">
        <v>222</v>
      </c>
      <c r="D170" s="254" t="s">
        <v>222</v>
      </c>
      <c r="E170" s="522" t="s">
        <v>222</v>
      </c>
      <c r="F170" s="523" t="s">
        <v>222</v>
      </c>
      <c r="G170" s="255" t="s">
        <v>222</v>
      </c>
      <c r="H170" s="256" t="s">
        <v>222</v>
      </c>
      <c r="I170" s="257" t="s">
        <v>222</v>
      </c>
      <c r="J170" s="258" t="s">
        <v>222</v>
      </c>
      <c r="K170" s="259" t="s">
        <v>222</v>
      </c>
      <c r="L170" s="259" t="s">
        <v>222</v>
      </c>
      <c r="M170" s="259" t="s">
        <v>222</v>
      </c>
      <c r="N170" s="259" t="s">
        <v>222</v>
      </c>
      <c r="O170" s="259" t="s">
        <v>222</v>
      </c>
      <c r="P170" s="259" t="s">
        <v>222</v>
      </c>
      <c r="Q170" s="259" t="s">
        <v>222</v>
      </c>
      <c r="R170" s="259" t="s">
        <v>222</v>
      </c>
      <c r="S170" s="259" t="s">
        <v>222</v>
      </c>
      <c r="T170" s="259" t="s">
        <v>222</v>
      </c>
      <c r="U170" s="259" t="s">
        <v>222</v>
      </c>
      <c r="V170" s="259" t="s">
        <v>222</v>
      </c>
      <c r="W170" s="259" t="s">
        <v>222</v>
      </c>
      <c r="X170" s="259" t="s">
        <v>222</v>
      </c>
      <c r="Y170" s="259" t="s">
        <v>222</v>
      </c>
      <c r="Z170" s="259" t="s">
        <v>222</v>
      </c>
      <c r="AA170" s="259" t="s">
        <v>222</v>
      </c>
      <c r="AB170" s="259" t="s">
        <v>222</v>
      </c>
      <c r="AC170" s="259" t="s">
        <v>222</v>
      </c>
      <c r="AD170" s="259" t="s">
        <v>222</v>
      </c>
      <c r="AE170" s="259" t="s">
        <v>222</v>
      </c>
      <c r="AF170" s="259" t="s">
        <v>222</v>
      </c>
      <c r="AG170" s="259" t="s">
        <v>222</v>
      </c>
      <c r="AH170" s="259" t="s">
        <v>222</v>
      </c>
      <c r="AI170" s="259" t="s">
        <v>222</v>
      </c>
      <c r="AJ170" s="259" t="s">
        <v>222</v>
      </c>
      <c r="AK170" s="259" t="s">
        <v>222</v>
      </c>
      <c r="AL170" s="259" t="s">
        <v>222</v>
      </c>
      <c r="AM170" s="259" t="s">
        <v>222</v>
      </c>
      <c r="AN170" s="259" t="s">
        <v>222</v>
      </c>
      <c r="AO170" s="259" t="s">
        <v>222</v>
      </c>
      <c r="AP170" s="259" t="s">
        <v>222</v>
      </c>
      <c r="AQ170" s="259" t="s">
        <v>222</v>
      </c>
      <c r="AR170" s="259" t="s">
        <v>222</v>
      </c>
      <c r="AS170" s="259" t="s">
        <v>222</v>
      </c>
      <c r="AT170" s="259" t="s">
        <v>222</v>
      </c>
      <c r="AU170" s="259" t="s">
        <v>222</v>
      </c>
      <c r="AV170" s="259" t="s">
        <v>222</v>
      </c>
      <c r="AW170" s="259" t="s">
        <v>222</v>
      </c>
      <c r="AX170" s="259" t="s">
        <v>222</v>
      </c>
      <c r="AY170" s="259" t="s">
        <v>222</v>
      </c>
      <c r="AZ170" s="259" t="s">
        <v>222</v>
      </c>
      <c r="BA170" s="259" t="s">
        <v>222</v>
      </c>
      <c r="BB170" s="259" t="s">
        <v>222</v>
      </c>
      <c r="BC170" s="259" t="s">
        <v>222</v>
      </c>
      <c r="BD170" s="259" t="s">
        <v>222</v>
      </c>
      <c r="BE170" s="259" t="s">
        <v>222</v>
      </c>
      <c r="BF170" s="259" t="s">
        <v>222</v>
      </c>
      <c r="BG170" s="259" t="s">
        <v>222</v>
      </c>
      <c r="BH170" s="259" t="s">
        <v>222</v>
      </c>
      <c r="BI170" s="259" t="s">
        <v>222</v>
      </c>
      <c r="BJ170" s="259" t="s">
        <v>222</v>
      </c>
      <c r="BK170" s="259" t="s">
        <v>222</v>
      </c>
      <c r="BL170" s="259" t="s">
        <v>222</v>
      </c>
      <c r="BM170" s="259" t="s">
        <v>222</v>
      </c>
      <c r="BN170" s="259" t="s">
        <v>222</v>
      </c>
      <c r="BO170" s="259" t="s">
        <v>222</v>
      </c>
      <c r="BP170" s="259" t="s">
        <v>222</v>
      </c>
      <c r="BQ170" s="257" t="s">
        <v>222</v>
      </c>
      <c r="BR170" s="257" t="s">
        <v>222</v>
      </c>
      <c r="BS170" s="257" t="s">
        <v>222</v>
      </c>
      <c r="BT170" s="257" t="s">
        <v>222</v>
      </c>
      <c r="BU170" s="257" t="s">
        <v>222</v>
      </c>
      <c r="BV170" s="257" t="s">
        <v>222</v>
      </c>
      <c r="BW170" s="257" t="s">
        <v>222</v>
      </c>
      <c r="BX170" s="257" t="s">
        <v>222</v>
      </c>
      <c r="BY170" s="257" t="s">
        <v>222</v>
      </c>
      <c r="BZ170" s="257" t="s">
        <v>222</v>
      </c>
      <c r="CA170" s="257" t="s">
        <v>222</v>
      </c>
      <c r="CB170" s="257" t="s">
        <v>222</v>
      </c>
      <c r="CC170" s="257" t="s">
        <v>222</v>
      </c>
      <c r="CD170" s="257" t="s">
        <v>222</v>
      </c>
      <c r="CE170" s="257" t="s">
        <v>222</v>
      </c>
      <c r="CF170" s="257" t="s">
        <v>222</v>
      </c>
      <c r="CG170" s="257" t="s">
        <v>222</v>
      </c>
      <c r="CH170" s="257" t="s">
        <v>222</v>
      </c>
      <c r="CI170" s="257" t="s">
        <v>222</v>
      </c>
      <c r="CJ170" s="257" t="s">
        <v>222</v>
      </c>
      <c r="CK170" s="257" t="s">
        <v>222</v>
      </c>
      <c r="CM170" s="100">
        <v>77</v>
      </c>
      <c r="CN170" s="229" t="e">
        <f t="shared" si="94"/>
        <v>#REF!</v>
      </c>
      <c r="CO170" s="229" t="e">
        <f ca="1">IF(CN170&gt;0,INDIRECT(ADDRESS($CN170,7,,,#REF!)),"")</f>
        <v>#REF!</v>
      </c>
      <c r="CP170" s="229" t="e">
        <f t="shared" ca="1" si="95"/>
        <v>#REF!</v>
      </c>
      <c r="CQ170" s="230">
        <f t="shared" ca="1" si="101"/>
        <v>0</v>
      </c>
      <c r="CR170" s="227"/>
      <c r="CS170" s="248">
        <f t="shared" si="96"/>
        <v>77</v>
      </c>
      <c r="CT170" s="229" t="e">
        <f t="shared" si="97"/>
        <v>#REF!</v>
      </c>
      <c r="CU170" s="231" t="e">
        <f ca="1">IF(CT170&gt;0,INDIRECT(ADDRESS($CT170,4,,,#REF!)),"")</f>
        <v>#REF!</v>
      </c>
      <c r="CV170" s="100" t="e">
        <f t="shared" ca="1" si="98"/>
        <v>#REF!</v>
      </c>
      <c r="CW170" s="229">
        <f t="shared" ca="1" si="99"/>
        <v>77</v>
      </c>
      <c r="CX170" s="229" t="e">
        <f t="shared" ca="1" si="91"/>
        <v>#REF!</v>
      </c>
      <c r="CY170" s="250"/>
      <c r="CZ170" s="251">
        <f t="shared" ca="1" si="92"/>
        <v>0</v>
      </c>
      <c r="DB170" s="100">
        <f t="shared" ca="1" si="93"/>
        <v>0</v>
      </c>
      <c r="DC170" s="230">
        <f t="shared" ca="1" si="100"/>
        <v>0</v>
      </c>
    </row>
    <row r="171" spans="2:107" ht="16.149999999999999" customHeight="1" x14ac:dyDescent="0.2">
      <c r="B171" s="252" t="s">
        <v>222</v>
      </c>
      <c r="C171" s="253" t="s">
        <v>222</v>
      </c>
      <c r="D171" s="254" t="s">
        <v>222</v>
      </c>
      <c r="E171" s="522" t="s">
        <v>222</v>
      </c>
      <c r="F171" s="523" t="s">
        <v>222</v>
      </c>
      <c r="G171" s="255" t="s">
        <v>222</v>
      </c>
      <c r="H171" s="256" t="s">
        <v>222</v>
      </c>
      <c r="I171" s="257" t="s">
        <v>222</v>
      </c>
      <c r="J171" s="258" t="s">
        <v>222</v>
      </c>
      <c r="K171" s="259" t="s">
        <v>222</v>
      </c>
      <c r="L171" s="259" t="s">
        <v>222</v>
      </c>
      <c r="M171" s="259" t="s">
        <v>222</v>
      </c>
      <c r="N171" s="259" t="s">
        <v>222</v>
      </c>
      <c r="O171" s="259" t="s">
        <v>222</v>
      </c>
      <c r="P171" s="259" t="s">
        <v>222</v>
      </c>
      <c r="Q171" s="259" t="s">
        <v>222</v>
      </c>
      <c r="R171" s="259" t="s">
        <v>222</v>
      </c>
      <c r="S171" s="259" t="s">
        <v>222</v>
      </c>
      <c r="T171" s="259" t="s">
        <v>222</v>
      </c>
      <c r="U171" s="259" t="s">
        <v>222</v>
      </c>
      <c r="V171" s="259" t="s">
        <v>222</v>
      </c>
      <c r="W171" s="259" t="s">
        <v>222</v>
      </c>
      <c r="X171" s="259" t="s">
        <v>222</v>
      </c>
      <c r="Y171" s="259" t="s">
        <v>222</v>
      </c>
      <c r="Z171" s="259" t="s">
        <v>222</v>
      </c>
      <c r="AA171" s="259" t="s">
        <v>222</v>
      </c>
      <c r="AB171" s="259" t="s">
        <v>222</v>
      </c>
      <c r="AC171" s="259" t="s">
        <v>222</v>
      </c>
      <c r="AD171" s="259" t="s">
        <v>222</v>
      </c>
      <c r="AE171" s="259" t="s">
        <v>222</v>
      </c>
      <c r="AF171" s="259" t="s">
        <v>222</v>
      </c>
      <c r="AG171" s="259" t="s">
        <v>222</v>
      </c>
      <c r="AH171" s="259" t="s">
        <v>222</v>
      </c>
      <c r="AI171" s="259" t="s">
        <v>222</v>
      </c>
      <c r="AJ171" s="259" t="s">
        <v>222</v>
      </c>
      <c r="AK171" s="259" t="s">
        <v>222</v>
      </c>
      <c r="AL171" s="259" t="s">
        <v>222</v>
      </c>
      <c r="AM171" s="259" t="s">
        <v>222</v>
      </c>
      <c r="AN171" s="259" t="s">
        <v>222</v>
      </c>
      <c r="AO171" s="259" t="s">
        <v>222</v>
      </c>
      <c r="AP171" s="259" t="s">
        <v>222</v>
      </c>
      <c r="AQ171" s="259" t="s">
        <v>222</v>
      </c>
      <c r="AR171" s="259" t="s">
        <v>222</v>
      </c>
      <c r="AS171" s="259" t="s">
        <v>222</v>
      </c>
      <c r="AT171" s="259" t="s">
        <v>222</v>
      </c>
      <c r="AU171" s="259" t="s">
        <v>222</v>
      </c>
      <c r="AV171" s="259" t="s">
        <v>222</v>
      </c>
      <c r="AW171" s="259" t="s">
        <v>222</v>
      </c>
      <c r="AX171" s="259" t="s">
        <v>222</v>
      </c>
      <c r="AY171" s="259" t="s">
        <v>222</v>
      </c>
      <c r="AZ171" s="259" t="s">
        <v>222</v>
      </c>
      <c r="BA171" s="259" t="s">
        <v>222</v>
      </c>
      <c r="BB171" s="259" t="s">
        <v>222</v>
      </c>
      <c r="BC171" s="259" t="s">
        <v>222</v>
      </c>
      <c r="BD171" s="259" t="s">
        <v>222</v>
      </c>
      <c r="BE171" s="259" t="s">
        <v>222</v>
      </c>
      <c r="BF171" s="259" t="s">
        <v>222</v>
      </c>
      <c r="BG171" s="259" t="s">
        <v>222</v>
      </c>
      <c r="BH171" s="259" t="s">
        <v>222</v>
      </c>
      <c r="BI171" s="259" t="s">
        <v>222</v>
      </c>
      <c r="BJ171" s="259" t="s">
        <v>222</v>
      </c>
      <c r="BK171" s="259" t="s">
        <v>222</v>
      </c>
      <c r="BL171" s="259" t="s">
        <v>222</v>
      </c>
      <c r="BM171" s="259" t="s">
        <v>222</v>
      </c>
      <c r="BN171" s="259" t="s">
        <v>222</v>
      </c>
      <c r="BO171" s="259" t="s">
        <v>222</v>
      </c>
      <c r="BP171" s="259" t="s">
        <v>222</v>
      </c>
      <c r="BQ171" s="257" t="s">
        <v>222</v>
      </c>
      <c r="BR171" s="257" t="s">
        <v>222</v>
      </c>
      <c r="BS171" s="257" t="s">
        <v>222</v>
      </c>
      <c r="BT171" s="257" t="s">
        <v>222</v>
      </c>
      <c r="BU171" s="257" t="s">
        <v>222</v>
      </c>
      <c r="BV171" s="257" t="s">
        <v>222</v>
      </c>
      <c r="BW171" s="257" t="s">
        <v>222</v>
      </c>
      <c r="BX171" s="257" t="s">
        <v>222</v>
      </c>
      <c r="BY171" s="257" t="s">
        <v>222</v>
      </c>
      <c r="BZ171" s="257" t="s">
        <v>222</v>
      </c>
      <c r="CA171" s="257" t="s">
        <v>222</v>
      </c>
      <c r="CB171" s="257" t="s">
        <v>222</v>
      </c>
      <c r="CC171" s="257" t="s">
        <v>222</v>
      </c>
      <c r="CD171" s="257" t="s">
        <v>222</v>
      </c>
      <c r="CE171" s="257" t="s">
        <v>222</v>
      </c>
      <c r="CF171" s="257" t="s">
        <v>222</v>
      </c>
      <c r="CG171" s="257" t="s">
        <v>222</v>
      </c>
      <c r="CH171" s="257" t="s">
        <v>222</v>
      </c>
      <c r="CI171" s="257" t="s">
        <v>222</v>
      </c>
      <c r="CJ171" s="257" t="s">
        <v>222</v>
      </c>
      <c r="CK171" s="257" t="s">
        <v>222</v>
      </c>
      <c r="CM171" s="100">
        <v>78</v>
      </c>
      <c r="CN171" s="229" t="e">
        <f t="shared" si="94"/>
        <v>#REF!</v>
      </c>
      <c r="CO171" s="229" t="e">
        <f ca="1">IF(CN171&gt;0,INDIRECT(ADDRESS($CN171,7,,,#REF!)),"")</f>
        <v>#REF!</v>
      </c>
      <c r="CP171" s="229" t="e">
        <f t="shared" ca="1" si="95"/>
        <v>#REF!</v>
      </c>
      <c r="CQ171" s="230">
        <f t="shared" ca="1" si="101"/>
        <v>0</v>
      </c>
      <c r="CR171" s="227"/>
      <c r="CS171" s="248">
        <f t="shared" si="96"/>
        <v>78</v>
      </c>
      <c r="CT171" s="229" t="e">
        <f t="shared" si="97"/>
        <v>#REF!</v>
      </c>
      <c r="CU171" s="231" t="e">
        <f ca="1">IF(CT171&gt;0,INDIRECT(ADDRESS($CT171,4,,,#REF!)),"")</f>
        <v>#REF!</v>
      </c>
      <c r="CV171" s="100" t="e">
        <f t="shared" ca="1" si="98"/>
        <v>#REF!</v>
      </c>
      <c r="CW171" s="229">
        <f t="shared" ca="1" si="99"/>
        <v>78</v>
      </c>
      <c r="CX171" s="229" t="e">
        <f t="shared" ca="1" si="91"/>
        <v>#REF!</v>
      </c>
      <c r="CY171" s="250"/>
      <c r="CZ171" s="251">
        <f t="shared" ca="1" si="92"/>
        <v>0</v>
      </c>
      <c r="DB171" s="100">
        <f t="shared" ca="1" si="93"/>
        <v>0</v>
      </c>
      <c r="DC171" s="230">
        <f t="shared" ca="1" si="100"/>
        <v>0</v>
      </c>
    </row>
    <row r="172" spans="2:107" ht="16.149999999999999" customHeight="1" x14ac:dyDescent="0.2">
      <c r="B172" s="252" t="s">
        <v>222</v>
      </c>
      <c r="C172" s="253" t="s">
        <v>222</v>
      </c>
      <c r="D172" s="254" t="s">
        <v>222</v>
      </c>
      <c r="E172" s="522" t="s">
        <v>222</v>
      </c>
      <c r="F172" s="523" t="s">
        <v>222</v>
      </c>
      <c r="G172" s="255" t="s">
        <v>222</v>
      </c>
      <c r="H172" s="256" t="s">
        <v>222</v>
      </c>
      <c r="I172" s="257" t="s">
        <v>222</v>
      </c>
      <c r="J172" s="258" t="s">
        <v>222</v>
      </c>
      <c r="K172" s="259" t="s">
        <v>222</v>
      </c>
      <c r="L172" s="259" t="s">
        <v>222</v>
      </c>
      <c r="M172" s="259" t="s">
        <v>222</v>
      </c>
      <c r="N172" s="259" t="s">
        <v>222</v>
      </c>
      <c r="O172" s="259" t="s">
        <v>222</v>
      </c>
      <c r="P172" s="259" t="s">
        <v>222</v>
      </c>
      <c r="Q172" s="259" t="s">
        <v>222</v>
      </c>
      <c r="R172" s="259" t="s">
        <v>222</v>
      </c>
      <c r="S172" s="259" t="s">
        <v>222</v>
      </c>
      <c r="T172" s="259" t="s">
        <v>222</v>
      </c>
      <c r="U172" s="259" t="s">
        <v>222</v>
      </c>
      <c r="V172" s="259" t="s">
        <v>222</v>
      </c>
      <c r="W172" s="259" t="s">
        <v>222</v>
      </c>
      <c r="X172" s="259" t="s">
        <v>222</v>
      </c>
      <c r="Y172" s="259" t="s">
        <v>222</v>
      </c>
      <c r="Z172" s="259" t="s">
        <v>222</v>
      </c>
      <c r="AA172" s="259" t="s">
        <v>222</v>
      </c>
      <c r="AB172" s="259" t="s">
        <v>222</v>
      </c>
      <c r="AC172" s="259" t="s">
        <v>222</v>
      </c>
      <c r="AD172" s="259" t="s">
        <v>222</v>
      </c>
      <c r="AE172" s="259" t="s">
        <v>222</v>
      </c>
      <c r="AF172" s="259" t="s">
        <v>222</v>
      </c>
      <c r="AG172" s="259" t="s">
        <v>222</v>
      </c>
      <c r="AH172" s="259" t="s">
        <v>222</v>
      </c>
      <c r="AI172" s="259" t="s">
        <v>222</v>
      </c>
      <c r="AJ172" s="259" t="s">
        <v>222</v>
      </c>
      <c r="AK172" s="259" t="s">
        <v>222</v>
      </c>
      <c r="AL172" s="259" t="s">
        <v>222</v>
      </c>
      <c r="AM172" s="259" t="s">
        <v>222</v>
      </c>
      <c r="AN172" s="259" t="s">
        <v>222</v>
      </c>
      <c r="AO172" s="259" t="s">
        <v>222</v>
      </c>
      <c r="AP172" s="259" t="s">
        <v>222</v>
      </c>
      <c r="AQ172" s="259" t="s">
        <v>222</v>
      </c>
      <c r="AR172" s="259" t="s">
        <v>222</v>
      </c>
      <c r="AS172" s="259" t="s">
        <v>222</v>
      </c>
      <c r="AT172" s="259" t="s">
        <v>222</v>
      </c>
      <c r="AU172" s="259" t="s">
        <v>222</v>
      </c>
      <c r="AV172" s="259" t="s">
        <v>222</v>
      </c>
      <c r="AW172" s="259" t="s">
        <v>222</v>
      </c>
      <c r="AX172" s="259" t="s">
        <v>222</v>
      </c>
      <c r="AY172" s="259" t="s">
        <v>222</v>
      </c>
      <c r="AZ172" s="259" t="s">
        <v>222</v>
      </c>
      <c r="BA172" s="259" t="s">
        <v>222</v>
      </c>
      <c r="BB172" s="259" t="s">
        <v>222</v>
      </c>
      <c r="BC172" s="259" t="s">
        <v>222</v>
      </c>
      <c r="BD172" s="259" t="s">
        <v>222</v>
      </c>
      <c r="BE172" s="259" t="s">
        <v>222</v>
      </c>
      <c r="BF172" s="259" t="s">
        <v>222</v>
      </c>
      <c r="BG172" s="259" t="s">
        <v>222</v>
      </c>
      <c r="BH172" s="259" t="s">
        <v>222</v>
      </c>
      <c r="BI172" s="259" t="s">
        <v>222</v>
      </c>
      <c r="BJ172" s="259" t="s">
        <v>222</v>
      </c>
      <c r="BK172" s="259" t="s">
        <v>222</v>
      </c>
      <c r="BL172" s="259" t="s">
        <v>222</v>
      </c>
      <c r="BM172" s="259" t="s">
        <v>222</v>
      </c>
      <c r="BN172" s="259" t="s">
        <v>222</v>
      </c>
      <c r="BO172" s="259" t="s">
        <v>222</v>
      </c>
      <c r="BP172" s="259" t="s">
        <v>222</v>
      </c>
      <c r="BQ172" s="257" t="s">
        <v>222</v>
      </c>
      <c r="BR172" s="257" t="s">
        <v>222</v>
      </c>
      <c r="BS172" s="257" t="s">
        <v>222</v>
      </c>
      <c r="BT172" s="257" t="s">
        <v>222</v>
      </c>
      <c r="BU172" s="257" t="s">
        <v>222</v>
      </c>
      <c r="BV172" s="257" t="s">
        <v>222</v>
      </c>
      <c r="BW172" s="257" t="s">
        <v>222</v>
      </c>
      <c r="BX172" s="257" t="s">
        <v>222</v>
      </c>
      <c r="BY172" s="257" t="s">
        <v>222</v>
      </c>
      <c r="BZ172" s="257" t="s">
        <v>222</v>
      </c>
      <c r="CA172" s="257" t="s">
        <v>222</v>
      </c>
      <c r="CB172" s="257" t="s">
        <v>222</v>
      </c>
      <c r="CC172" s="257" t="s">
        <v>222</v>
      </c>
      <c r="CD172" s="257" t="s">
        <v>222</v>
      </c>
      <c r="CE172" s="257" t="s">
        <v>222</v>
      </c>
      <c r="CF172" s="257" t="s">
        <v>222</v>
      </c>
      <c r="CG172" s="257" t="s">
        <v>222</v>
      </c>
      <c r="CH172" s="257" t="s">
        <v>222</v>
      </c>
      <c r="CI172" s="257" t="s">
        <v>222</v>
      </c>
      <c r="CJ172" s="257" t="s">
        <v>222</v>
      </c>
      <c r="CK172" s="257" t="s">
        <v>222</v>
      </c>
      <c r="CM172" s="100">
        <v>79</v>
      </c>
      <c r="CN172" s="229" t="e">
        <f t="shared" si="94"/>
        <v>#REF!</v>
      </c>
      <c r="CO172" s="229" t="e">
        <f ca="1">IF(CN172&gt;0,INDIRECT(ADDRESS($CN172,7,,,#REF!)),"")</f>
        <v>#REF!</v>
      </c>
      <c r="CP172" s="229" t="e">
        <f t="shared" ca="1" si="95"/>
        <v>#REF!</v>
      </c>
      <c r="CQ172" s="230">
        <f t="shared" ca="1" si="101"/>
        <v>0</v>
      </c>
      <c r="CR172" s="227"/>
      <c r="CS172" s="248">
        <f t="shared" si="96"/>
        <v>79</v>
      </c>
      <c r="CT172" s="229" t="e">
        <f t="shared" si="97"/>
        <v>#REF!</v>
      </c>
      <c r="CU172" s="231" t="e">
        <f ca="1">IF(CT172&gt;0,INDIRECT(ADDRESS($CT172,4,,,#REF!)),"")</f>
        <v>#REF!</v>
      </c>
      <c r="CV172" s="100" t="e">
        <f t="shared" ca="1" si="98"/>
        <v>#REF!</v>
      </c>
      <c r="CW172" s="229">
        <f t="shared" ca="1" si="99"/>
        <v>79</v>
      </c>
      <c r="CX172" s="229" t="e">
        <f t="shared" ca="1" si="91"/>
        <v>#REF!</v>
      </c>
      <c r="CY172" s="250"/>
      <c r="CZ172" s="251">
        <f t="shared" ca="1" si="92"/>
        <v>0</v>
      </c>
      <c r="DB172" s="100">
        <f t="shared" ca="1" si="93"/>
        <v>0</v>
      </c>
      <c r="DC172" s="230">
        <f t="shared" ca="1" si="100"/>
        <v>0</v>
      </c>
    </row>
    <row r="173" spans="2:107" ht="16.149999999999999" customHeight="1" x14ac:dyDescent="0.2">
      <c r="B173" s="252" t="s">
        <v>222</v>
      </c>
      <c r="C173" s="253" t="s">
        <v>222</v>
      </c>
      <c r="D173" s="254" t="s">
        <v>222</v>
      </c>
      <c r="E173" s="522" t="s">
        <v>222</v>
      </c>
      <c r="F173" s="523" t="s">
        <v>222</v>
      </c>
      <c r="G173" s="255" t="s">
        <v>222</v>
      </c>
      <c r="H173" s="256" t="s">
        <v>222</v>
      </c>
      <c r="I173" s="257" t="s">
        <v>222</v>
      </c>
      <c r="J173" s="258" t="s">
        <v>222</v>
      </c>
      <c r="K173" s="259" t="s">
        <v>222</v>
      </c>
      <c r="L173" s="259" t="s">
        <v>222</v>
      </c>
      <c r="M173" s="259" t="s">
        <v>222</v>
      </c>
      <c r="N173" s="259" t="s">
        <v>222</v>
      </c>
      <c r="O173" s="259" t="s">
        <v>222</v>
      </c>
      <c r="P173" s="259" t="s">
        <v>222</v>
      </c>
      <c r="Q173" s="259" t="s">
        <v>222</v>
      </c>
      <c r="R173" s="259" t="s">
        <v>222</v>
      </c>
      <c r="S173" s="259" t="s">
        <v>222</v>
      </c>
      <c r="T173" s="259" t="s">
        <v>222</v>
      </c>
      <c r="U173" s="259" t="s">
        <v>222</v>
      </c>
      <c r="V173" s="259" t="s">
        <v>222</v>
      </c>
      <c r="W173" s="259" t="s">
        <v>222</v>
      </c>
      <c r="X173" s="259" t="s">
        <v>222</v>
      </c>
      <c r="Y173" s="259" t="s">
        <v>222</v>
      </c>
      <c r="Z173" s="259" t="s">
        <v>222</v>
      </c>
      <c r="AA173" s="259" t="s">
        <v>222</v>
      </c>
      <c r="AB173" s="259" t="s">
        <v>222</v>
      </c>
      <c r="AC173" s="259" t="s">
        <v>222</v>
      </c>
      <c r="AD173" s="259" t="s">
        <v>222</v>
      </c>
      <c r="AE173" s="259" t="s">
        <v>222</v>
      </c>
      <c r="AF173" s="259" t="s">
        <v>222</v>
      </c>
      <c r="AG173" s="259" t="s">
        <v>222</v>
      </c>
      <c r="AH173" s="259" t="s">
        <v>222</v>
      </c>
      <c r="AI173" s="259" t="s">
        <v>222</v>
      </c>
      <c r="AJ173" s="259" t="s">
        <v>222</v>
      </c>
      <c r="AK173" s="259" t="s">
        <v>222</v>
      </c>
      <c r="AL173" s="259" t="s">
        <v>222</v>
      </c>
      <c r="AM173" s="259" t="s">
        <v>222</v>
      </c>
      <c r="AN173" s="259" t="s">
        <v>222</v>
      </c>
      <c r="AO173" s="259" t="s">
        <v>222</v>
      </c>
      <c r="AP173" s="259" t="s">
        <v>222</v>
      </c>
      <c r="AQ173" s="259" t="s">
        <v>222</v>
      </c>
      <c r="AR173" s="259" t="s">
        <v>222</v>
      </c>
      <c r="AS173" s="259" t="s">
        <v>222</v>
      </c>
      <c r="AT173" s="259" t="s">
        <v>222</v>
      </c>
      <c r="AU173" s="259" t="s">
        <v>222</v>
      </c>
      <c r="AV173" s="259" t="s">
        <v>222</v>
      </c>
      <c r="AW173" s="259" t="s">
        <v>222</v>
      </c>
      <c r="AX173" s="259" t="s">
        <v>222</v>
      </c>
      <c r="AY173" s="259" t="s">
        <v>222</v>
      </c>
      <c r="AZ173" s="259" t="s">
        <v>222</v>
      </c>
      <c r="BA173" s="259" t="s">
        <v>222</v>
      </c>
      <c r="BB173" s="259" t="s">
        <v>222</v>
      </c>
      <c r="BC173" s="259" t="s">
        <v>222</v>
      </c>
      <c r="BD173" s="259" t="s">
        <v>222</v>
      </c>
      <c r="BE173" s="259" t="s">
        <v>222</v>
      </c>
      <c r="BF173" s="259" t="s">
        <v>222</v>
      </c>
      <c r="BG173" s="259" t="s">
        <v>222</v>
      </c>
      <c r="BH173" s="259" t="s">
        <v>222</v>
      </c>
      <c r="BI173" s="259" t="s">
        <v>222</v>
      </c>
      <c r="BJ173" s="259" t="s">
        <v>222</v>
      </c>
      <c r="BK173" s="259" t="s">
        <v>222</v>
      </c>
      <c r="BL173" s="259" t="s">
        <v>222</v>
      </c>
      <c r="BM173" s="259" t="s">
        <v>222</v>
      </c>
      <c r="BN173" s="259" t="s">
        <v>222</v>
      </c>
      <c r="BO173" s="259" t="s">
        <v>222</v>
      </c>
      <c r="BP173" s="259" t="s">
        <v>222</v>
      </c>
      <c r="BQ173" s="257" t="s">
        <v>222</v>
      </c>
      <c r="BR173" s="257" t="s">
        <v>222</v>
      </c>
      <c r="BS173" s="257" t="s">
        <v>222</v>
      </c>
      <c r="BT173" s="257" t="s">
        <v>222</v>
      </c>
      <c r="BU173" s="257" t="s">
        <v>222</v>
      </c>
      <c r="BV173" s="257" t="s">
        <v>222</v>
      </c>
      <c r="BW173" s="257" t="s">
        <v>222</v>
      </c>
      <c r="BX173" s="257" t="s">
        <v>222</v>
      </c>
      <c r="BY173" s="257" t="s">
        <v>222</v>
      </c>
      <c r="BZ173" s="257" t="s">
        <v>222</v>
      </c>
      <c r="CA173" s="257" t="s">
        <v>222</v>
      </c>
      <c r="CB173" s="257" t="s">
        <v>222</v>
      </c>
      <c r="CC173" s="257" t="s">
        <v>222</v>
      </c>
      <c r="CD173" s="257" t="s">
        <v>222</v>
      </c>
      <c r="CE173" s="257" t="s">
        <v>222</v>
      </c>
      <c r="CF173" s="257" t="s">
        <v>222</v>
      </c>
      <c r="CG173" s="257" t="s">
        <v>222</v>
      </c>
      <c r="CH173" s="257" t="s">
        <v>222</v>
      </c>
      <c r="CI173" s="257" t="s">
        <v>222</v>
      </c>
      <c r="CJ173" s="257" t="s">
        <v>222</v>
      </c>
      <c r="CK173" s="257" t="s">
        <v>222</v>
      </c>
      <c r="CM173" s="100">
        <v>80</v>
      </c>
      <c r="CN173" s="229" t="e">
        <f t="shared" si="94"/>
        <v>#REF!</v>
      </c>
      <c r="CO173" s="229" t="e">
        <f ca="1">IF(CN173&gt;0,INDIRECT(ADDRESS($CN173,7,,,#REF!)),"")</f>
        <v>#REF!</v>
      </c>
      <c r="CP173" s="229" t="e">
        <f t="shared" ca="1" si="95"/>
        <v>#REF!</v>
      </c>
      <c r="CQ173" s="230">
        <f t="shared" ca="1" si="101"/>
        <v>0</v>
      </c>
      <c r="CR173" s="227"/>
      <c r="CS173" s="248">
        <f t="shared" si="96"/>
        <v>80</v>
      </c>
      <c r="CT173" s="229" t="e">
        <f t="shared" si="97"/>
        <v>#REF!</v>
      </c>
      <c r="CU173" s="231" t="e">
        <f ca="1">IF(CT173&gt;0,INDIRECT(ADDRESS($CT173,4,,,#REF!)),"")</f>
        <v>#REF!</v>
      </c>
      <c r="CV173" s="100" t="e">
        <f t="shared" ca="1" si="98"/>
        <v>#REF!</v>
      </c>
      <c r="CW173" s="229">
        <f t="shared" ca="1" si="99"/>
        <v>80</v>
      </c>
      <c r="CX173" s="229" t="e">
        <f t="shared" ca="1" si="91"/>
        <v>#REF!</v>
      </c>
      <c r="CY173" s="250"/>
      <c r="CZ173" s="251">
        <f t="shared" ca="1" si="92"/>
        <v>0</v>
      </c>
      <c r="DB173" s="100">
        <f t="shared" ca="1" si="93"/>
        <v>0</v>
      </c>
      <c r="DC173" s="230">
        <f t="shared" ca="1" si="100"/>
        <v>0</v>
      </c>
    </row>
    <row r="174" spans="2:107" ht="16.149999999999999" customHeight="1" x14ac:dyDescent="0.2">
      <c r="B174" s="252" t="s">
        <v>222</v>
      </c>
      <c r="C174" s="253" t="s">
        <v>222</v>
      </c>
      <c r="D174" s="254" t="s">
        <v>222</v>
      </c>
      <c r="E174" s="522" t="s">
        <v>222</v>
      </c>
      <c r="F174" s="523" t="s">
        <v>222</v>
      </c>
      <c r="G174" s="255" t="s">
        <v>222</v>
      </c>
      <c r="H174" s="256" t="s">
        <v>222</v>
      </c>
      <c r="I174" s="257" t="s">
        <v>222</v>
      </c>
      <c r="J174" s="258" t="s">
        <v>222</v>
      </c>
      <c r="K174" s="259" t="s">
        <v>222</v>
      </c>
      <c r="L174" s="259" t="s">
        <v>222</v>
      </c>
      <c r="M174" s="259" t="s">
        <v>222</v>
      </c>
      <c r="N174" s="259" t="s">
        <v>222</v>
      </c>
      <c r="O174" s="259" t="s">
        <v>222</v>
      </c>
      <c r="P174" s="259" t="s">
        <v>222</v>
      </c>
      <c r="Q174" s="259" t="s">
        <v>222</v>
      </c>
      <c r="R174" s="259" t="s">
        <v>222</v>
      </c>
      <c r="S174" s="259" t="s">
        <v>222</v>
      </c>
      <c r="T174" s="259" t="s">
        <v>222</v>
      </c>
      <c r="U174" s="259" t="s">
        <v>222</v>
      </c>
      <c r="V174" s="259" t="s">
        <v>222</v>
      </c>
      <c r="W174" s="259" t="s">
        <v>222</v>
      </c>
      <c r="X174" s="259" t="s">
        <v>222</v>
      </c>
      <c r="Y174" s="259" t="s">
        <v>222</v>
      </c>
      <c r="Z174" s="259" t="s">
        <v>222</v>
      </c>
      <c r="AA174" s="259" t="s">
        <v>222</v>
      </c>
      <c r="AB174" s="259" t="s">
        <v>222</v>
      </c>
      <c r="AC174" s="259" t="s">
        <v>222</v>
      </c>
      <c r="AD174" s="259" t="s">
        <v>222</v>
      </c>
      <c r="AE174" s="259" t="s">
        <v>222</v>
      </c>
      <c r="AF174" s="259" t="s">
        <v>222</v>
      </c>
      <c r="AG174" s="259" t="s">
        <v>222</v>
      </c>
      <c r="AH174" s="259" t="s">
        <v>222</v>
      </c>
      <c r="AI174" s="259" t="s">
        <v>222</v>
      </c>
      <c r="AJ174" s="259" t="s">
        <v>222</v>
      </c>
      <c r="AK174" s="259" t="s">
        <v>222</v>
      </c>
      <c r="AL174" s="259" t="s">
        <v>222</v>
      </c>
      <c r="AM174" s="259" t="s">
        <v>222</v>
      </c>
      <c r="AN174" s="259" t="s">
        <v>222</v>
      </c>
      <c r="AO174" s="259" t="s">
        <v>222</v>
      </c>
      <c r="AP174" s="259" t="s">
        <v>222</v>
      </c>
      <c r="AQ174" s="259" t="s">
        <v>222</v>
      </c>
      <c r="AR174" s="259" t="s">
        <v>222</v>
      </c>
      <c r="AS174" s="259" t="s">
        <v>222</v>
      </c>
      <c r="AT174" s="259" t="s">
        <v>222</v>
      </c>
      <c r="AU174" s="259" t="s">
        <v>222</v>
      </c>
      <c r="AV174" s="259" t="s">
        <v>222</v>
      </c>
      <c r="AW174" s="259" t="s">
        <v>222</v>
      </c>
      <c r="AX174" s="259" t="s">
        <v>222</v>
      </c>
      <c r="AY174" s="259" t="s">
        <v>222</v>
      </c>
      <c r="AZ174" s="259" t="s">
        <v>222</v>
      </c>
      <c r="BA174" s="259" t="s">
        <v>222</v>
      </c>
      <c r="BB174" s="259" t="s">
        <v>222</v>
      </c>
      <c r="BC174" s="259" t="s">
        <v>222</v>
      </c>
      <c r="BD174" s="259" t="s">
        <v>222</v>
      </c>
      <c r="BE174" s="259" t="s">
        <v>222</v>
      </c>
      <c r="BF174" s="259" t="s">
        <v>222</v>
      </c>
      <c r="BG174" s="259" t="s">
        <v>222</v>
      </c>
      <c r="BH174" s="259" t="s">
        <v>222</v>
      </c>
      <c r="BI174" s="259" t="s">
        <v>222</v>
      </c>
      <c r="BJ174" s="259" t="s">
        <v>222</v>
      </c>
      <c r="BK174" s="259" t="s">
        <v>222</v>
      </c>
      <c r="BL174" s="259" t="s">
        <v>222</v>
      </c>
      <c r="BM174" s="259" t="s">
        <v>222</v>
      </c>
      <c r="BN174" s="259" t="s">
        <v>222</v>
      </c>
      <c r="BO174" s="259" t="s">
        <v>222</v>
      </c>
      <c r="BP174" s="259" t="s">
        <v>222</v>
      </c>
      <c r="BQ174" s="257" t="s">
        <v>222</v>
      </c>
      <c r="BR174" s="257" t="s">
        <v>222</v>
      </c>
      <c r="BS174" s="257" t="s">
        <v>222</v>
      </c>
      <c r="BT174" s="257" t="s">
        <v>222</v>
      </c>
      <c r="BU174" s="257" t="s">
        <v>222</v>
      </c>
      <c r="BV174" s="257" t="s">
        <v>222</v>
      </c>
      <c r="BW174" s="257" t="s">
        <v>222</v>
      </c>
      <c r="BX174" s="257" t="s">
        <v>222</v>
      </c>
      <c r="BY174" s="257" t="s">
        <v>222</v>
      </c>
      <c r="BZ174" s="257" t="s">
        <v>222</v>
      </c>
      <c r="CA174" s="257" t="s">
        <v>222</v>
      </c>
      <c r="CB174" s="257" t="s">
        <v>222</v>
      </c>
      <c r="CC174" s="257" t="s">
        <v>222</v>
      </c>
      <c r="CD174" s="257" t="s">
        <v>222</v>
      </c>
      <c r="CE174" s="257" t="s">
        <v>222</v>
      </c>
      <c r="CF174" s="257" t="s">
        <v>222</v>
      </c>
      <c r="CG174" s="257" t="s">
        <v>222</v>
      </c>
      <c r="CH174" s="257" t="s">
        <v>222</v>
      </c>
      <c r="CI174" s="257" t="s">
        <v>222</v>
      </c>
      <c r="CJ174" s="257" t="s">
        <v>222</v>
      </c>
      <c r="CK174" s="257" t="s">
        <v>222</v>
      </c>
      <c r="CM174" s="100">
        <v>81</v>
      </c>
      <c r="CN174" s="229" t="e">
        <f t="shared" si="94"/>
        <v>#REF!</v>
      </c>
      <c r="CO174" s="229" t="e">
        <f ca="1">IF(CN174&gt;0,INDIRECT(ADDRESS($CN174,7,,,#REF!)),"")</f>
        <v>#REF!</v>
      </c>
      <c r="CP174" s="229" t="e">
        <f t="shared" ca="1" si="95"/>
        <v>#REF!</v>
      </c>
      <c r="CQ174" s="230">
        <f t="shared" ca="1" si="101"/>
        <v>0</v>
      </c>
      <c r="CR174" s="227"/>
      <c r="CS174" s="248">
        <f t="shared" si="96"/>
        <v>81</v>
      </c>
      <c r="CT174" s="229" t="e">
        <f t="shared" si="97"/>
        <v>#REF!</v>
      </c>
      <c r="CU174" s="231" t="e">
        <f ca="1">IF(CT174&gt;0,INDIRECT(ADDRESS($CT174,4,,,#REF!)),"")</f>
        <v>#REF!</v>
      </c>
      <c r="CV174" s="100" t="e">
        <f t="shared" ca="1" si="98"/>
        <v>#REF!</v>
      </c>
      <c r="CW174" s="229">
        <f t="shared" ca="1" si="99"/>
        <v>81</v>
      </c>
      <c r="CX174" s="229" t="e">
        <f t="shared" ca="1" si="91"/>
        <v>#REF!</v>
      </c>
      <c r="CY174" s="250"/>
      <c r="CZ174" s="251">
        <f t="shared" ca="1" si="92"/>
        <v>0</v>
      </c>
      <c r="DB174" s="100">
        <f t="shared" ca="1" si="93"/>
        <v>0</v>
      </c>
      <c r="DC174" s="230">
        <f t="shared" ca="1" si="100"/>
        <v>0</v>
      </c>
    </row>
    <row r="175" spans="2:107" ht="16.149999999999999" customHeight="1" x14ac:dyDescent="0.2">
      <c r="B175" s="252" t="s">
        <v>222</v>
      </c>
      <c r="C175" s="253" t="s">
        <v>222</v>
      </c>
      <c r="D175" s="254" t="s">
        <v>222</v>
      </c>
      <c r="E175" s="522" t="s">
        <v>222</v>
      </c>
      <c r="F175" s="523" t="s">
        <v>222</v>
      </c>
      <c r="G175" s="255" t="s">
        <v>222</v>
      </c>
      <c r="H175" s="256" t="s">
        <v>222</v>
      </c>
      <c r="I175" s="257" t="s">
        <v>222</v>
      </c>
      <c r="J175" s="258" t="s">
        <v>222</v>
      </c>
      <c r="K175" s="259" t="s">
        <v>222</v>
      </c>
      <c r="L175" s="259" t="s">
        <v>222</v>
      </c>
      <c r="M175" s="259" t="s">
        <v>222</v>
      </c>
      <c r="N175" s="259" t="s">
        <v>222</v>
      </c>
      <c r="O175" s="259" t="s">
        <v>222</v>
      </c>
      <c r="P175" s="259" t="s">
        <v>222</v>
      </c>
      <c r="Q175" s="259" t="s">
        <v>222</v>
      </c>
      <c r="R175" s="259" t="s">
        <v>222</v>
      </c>
      <c r="S175" s="259" t="s">
        <v>222</v>
      </c>
      <c r="T175" s="259" t="s">
        <v>222</v>
      </c>
      <c r="U175" s="259" t="s">
        <v>222</v>
      </c>
      <c r="V175" s="259" t="s">
        <v>222</v>
      </c>
      <c r="W175" s="259" t="s">
        <v>222</v>
      </c>
      <c r="X175" s="259" t="s">
        <v>222</v>
      </c>
      <c r="Y175" s="259" t="s">
        <v>222</v>
      </c>
      <c r="Z175" s="259" t="s">
        <v>222</v>
      </c>
      <c r="AA175" s="259" t="s">
        <v>222</v>
      </c>
      <c r="AB175" s="259" t="s">
        <v>222</v>
      </c>
      <c r="AC175" s="259" t="s">
        <v>222</v>
      </c>
      <c r="AD175" s="259" t="s">
        <v>222</v>
      </c>
      <c r="AE175" s="259" t="s">
        <v>222</v>
      </c>
      <c r="AF175" s="259" t="s">
        <v>222</v>
      </c>
      <c r="AG175" s="259" t="s">
        <v>222</v>
      </c>
      <c r="AH175" s="259" t="s">
        <v>222</v>
      </c>
      <c r="AI175" s="259" t="s">
        <v>222</v>
      </c>
      <c r="AJ175" s="259" t="s">
        <v>222</v>
      </c>
      <c r="AK175" s="259" t="s">
        <v>222</v>
      </c>
      <c r="AL175" s="259" t="s">
        <v>222</v>
      </c>
      <c r="AM175" s="259" t="s">
        <v>222</v>
      </c>
      <c r="AN175" s="259" t="s">
        <v>222</v>
      </c>
      <c r="AO175" s="259" t="s">
        <v>222</v>
      </c>
      <c r="AP175" s="259" t="s">
        <v>222</v>
      </c>
      <c r="AQ175" s="259" t="s">
        <v>222</v>
      </c>
      <c r="AR175" s="259" t="s">
        <v>222</v>
      </c>
      <c r="AS175" s="259" t="s">
        <v>222</v>
      </c>
      <c r="AT175" s="259" t="s">
        <v>222</v>
      </c>
      <c r="AU175" s="259" t="s">
        <v>222</v>
      </c>
      <c r="AV175" s="259" t="s">
        <v>222</v>
      </c>
      <c r="AW175" s="259" t="s">
        <v>222</v>
      </c>
      <c r="AX175" s="259" t="s">
        <v>222</v>
      </c>
      <c r="AY175" s="259" t="s">
        <v>222</v>
      </c>
      <c r="AZ175" s="259" t="s">
        <v>222</v>
      </c>
      <c r="BA175" s="259" t="s">
        <v>222</v>
      </c>
      <c r="BB175" s="259" t="s">
        <v>222</v>
      </c>
      <c r="BC175" s="259" t="s">
        <v>222</v>
      </c>
      <c r="BD175" s="259" t="s">
        <v>222</v>
      </c>
      <c r="BE175" s="259" t="s">
        <v>222</v>
      </c>
      <c r="BF175" s="259" t="s">
        <v>222</v>
      </c>
      <c r="BG175" s="259" t="s">
        <v>222</v>
      </c>
      <c r="BH175" s="259" t="s">
        <v>222</v>
      </c>
      <c r="BI175" s="259" t="s">
        <v>222</v>
      </c>
      <c r="BJ175" s="259" t="s">
        <v>222</v>
      </c>
      <c r="BK175" s="259" t="s">
        <v>222</v>
      </c>
      <c r="BL175" s="259" t="s">
        <v>222</v>
      </c>
      <c r="BM175" s="259" t="s">
        <v>222</v>
      </c>
      <c r="BN175" s="259" t="s">
        <v>222</v>
      </c>
      <c r="BO175" s="259" t="s">
        <v>222</v>
      </c>
      <c r="BP175" s="259" t="s">
        <v>222</v>
      </c>
      <c r="BQ175" s="257" t="s">
        <v>222</v>
      </c>
      <c r="BR175" s="257" t="s">
        <v>222</v>
      </c>
      <c r="BS175" s="257" t="s">
        <v>222</v>
      </c>
      <c r="BT175" s="257" t="s">
        <v>222</v>
      </c>
      <c r="BU175" s="257" t="s">
        <v>222</v>
      </c>
      <c r="BV175" s="257" t="s">
        <v>222</v>
      </c>
      <c r="BW175" s="257" t="s">
        <v>222</v>
      </c>
      <c r="BX175" s="257" t="s">
        <v>222</v>
      </c>
      <c r="BY175" s="257" t="s">
        <v>222</v>
      </c>
      <c r="BZ175" s="257" t="s">
        <v>222</v>
      </c>
      <c r="CA175" s="257" t="s">
        <v>222</v>
      </c>
      <c r="CB175" s="257" t="s">
        <v>222</v>
      </c>
      <c r="CC175" s="257" t="s">
        <v>222</v>
      </c>
      <c r="CD175" s="257" t="s">
        <v>222</v>
      </c>
      <c r="CE175" s="257" t="s">
        <v>222</v>
      </c>
      <c r="CF175" s="257" t="s">
        <v>222</v>
      </c>
      <c r="CG175" s="257" t="s">
        <v>222</v>
      </c>
      <c r="CH175" s="257" t="s">
        <v>222</v>
      </c>
      <c r="CI175" s="257" t="s">
        <v>222</v>
      </c>
      <c r="CJ175" s="257" t="s">
        <v>222</v>
      </c>
      <c r="CK175" s="257" t="s">
        <v>222</v>
      </c>
      <c r="CM175" s="100">
        <v>82</v>
      </c>
      <c r="CN175" s="229" t="e">
        <f t="shared" si="94"/>
        <v>#REF!</v>
      </c>
      <c r="CO175" s="229" t="e">
        <f ca="1">IF(CN175&gt;0,INDIRECT(ADDRESS($CN175,7,,,#REF!)),"")</f>
        <v>#REF!</v>
      </c>
      <c r="CP175" s="229" t="e">
        <f t="shared" ca="1" si="95"/>
        <v>#REF!</v>
      </c>
      <c r="CQ175" s="230">
        <f t="shared" ca="1" si="101"/>
        <v>0</v>
      </c>
      <c r="CR175" s="227"/>
      <c r="CS175" s="248">
        <f t="shared" si="96"/>
        <v>82</v>
      </c>
      <c r="CT175" s="229" t="e">
        <f t="shared" si="97"/>
        <v>#REF!</v>
      </c>
      <c r="CU175" s="231" t="e">
        <f ca="1">IF(CT175&gt;0,INDIRECT(ADDRESS($CT175,4,,,#REF!)),"")</f>
        <v>#REF!</v>
      </c>
      <c r="CV175" s="100" t="e">
        <f t="shared" ca="1" si="98"/>
        <v>#REF!</v>
      </c>
      <c r="CW175" s="229">
        <f t="shared" ca="1" si="99"/>
        <v>82</v>
      </c>
      <c r="CX175" s="229" t="e">
        <f t="shared" ca="1" si="91"/>
        <v>#REF!</v>
      </c>
      <c r="CY175" s="250"/>
      <c r="CZ175" s="251">
        <f t="shared" ca="1" si="92"/>
        <v>0</v>
      </c>
      <c r="DB175" s="100">
        <f t="shared" ca="1" si="93"/>
        <v>0</v>
      </c>
      <c r="DC175" s="230">
        <f t="shared" ca="1" si="100"/>
        <v>0</v>
      </c>
    </row>
    <row r="176" spans="2:107" ht="16.149999999999999" customHeight="1" x14ac:dyDescent="0.2">
      <c r="B176" s="252" t="s">
        <v>222</v>
      </c>
      <c r="C176" s="253" t="s">
        <v>222</v>
      </c>
      <c r="D176" s="254" t="s">
        <v>222</v>
      </c>
      <c r="E176" s="522" t="s">
        <v>222</v>
      </c>
      <c r="F176" s="523" t="s">
        <v>222</v>
      </c>
      <c r="G176" s="255" t="s">
        <v>222</v>
      </c>
      <c r="H176" s="256" t="s">
        <v>222</v>
      </c>
      <c r="I176" s="257" t="s">
        <v>222</v>
      </c>
      <c r="J176" s="258" t="s">
        <v>222</v>
      </c>
      <c r="K176" s="259" t="s">
        <v>222</v>
      </c>
      <c r="L176" s="259" t="s">
        <v>222</v>
      </c>
      <c r="M176" s="259" t="s">
        <v>222</v>
      </c>
      <c r="N176" s="259" t="s">
        <v>222</v>
      </c>
      <c r="O176" s="259" t="s">
        <v>222</v>
      </c>
      <c r="P176" s="259" t="s">
        <v>222</v>
      </c>
      <c r="Q176" s="259" t="s">
        <v>222</v>
      </c>
      <c r="R176" s="259" t="s">
        <v>222</v>
      </c>
      <c r="S176" s="259" t="s">
        <v>222</v>
      </c>
      <c r="T176" s="259" t="s">
        <v>222</v>
      </c>
      <c r="U176" s="259" t="s">
        <v>222</v>
      </c>
      <c r="V176" s="259" t="s">
        <v>222</v>
      </c>
      <c r="W176" s="259" t="s">
        <v>222</v>
      </c>
      <c r="X176" s="259" t="s">
        <v>222</v>
      </c>
      <c r="Y176" s="259" t="s">
        <v>222</v>
      </c>
      <c r="Z176" s="259" t="s">
        <v>222</v>
      </c>
      <c r="AA176" s="259" t="s">
        <v>222</v>
      </c>
      <c r="AB176" s="259" t="s">
        <v>222</v>
      </c>
      <c r="AC176" s="259" t="s">
        <v>222</v>
      </c>
      <c r="AD176" s="259" t="s">
        <v>222</v>
      </c>
      <c r="AE176" s="259" t="s">
        <v>222</v>
      </c>
      <c r="AF176" s="259" t="s">
        <v>222</v>
      </c>
      <c r="AG176" s="259" t="s">
        <v>222</v>
      </c>
      <c r="AH176" s="259" t="s">
        <v>222</v>
      </c>
      <c r="AI176" s="259" t="s">
        <v>222</v>
      </c>
      <c r="AJ176" s="259" t="s">
        <v>222</v>
      </c>
      <c r="AK176" s="259" t="s">
        <v>222</v>
      </c>
      <c r="AL176" s="259" t="s">
        <v>222</v>
      </c>
      <c r="AM176" s="259" t="s">
        <v>222</v>
      </c>
      <c r="AN176" s="259" t="s">
        <v>222</v>
      </c>
      <c r="AO176" s="259" t="s">
        <v>222</v>
      </c>
      <c r="AP176" s="259" t="s">
        <v>222</v>
      </c>
      <c r="AQ176" s="259" t="s">
        <v>222</v>
      </c>
      <c r="AR176" s="259" t="s">
        <v>222</v>
      </c>
      <c r="AS176" s="259" t="s">
        <v>222</v>
      </c>
      <c r="AT176" s="259" t="s">
        <v>222</v>
      </c>
      <c r="AU176" s="259" t="s">
        <v>222</v>
      </c>
      <c r="AV176" s="259" t="s">
        <v>222</v>
      </c>
      <c r="AW176" s="259" t="s">
        <v>222</v>
      </c>
      <c r="AX176" s="259" t="s">
        <v>222</v>
      </c>
      <c r="AY176" s="259" t="s">
        <v>222</v>
      </c>
      <c r="AZ176" s="259" t="s">
        <v>222</v>
      </c>
      <c r="BA176" s="259" t="s">
        <v>222</v>
      </c>
      <c r="BB176" s="259" t="s">
        <v>222</v>
      </c>
      <c r="BC176" s="259" t="s">
        <v>222</v>
      </c>
      <c r="BD176" s="259" t="s">
        <v>222</v>
      </c>
      <c r="BE176" s="259" t="s">
        <v>222</v>
      </c>
      <c r="BF176" s="259" t="s">
        <v>222</v>
      </c>
      <c r="BG176" s="259" t="s">
        <v>222</v>
      </c>
      <c r="BH176" s="259" t="s">
        <v>222</v>
      </c>
      <c r="BI176" s="259" t="s">
        <v>222</v>
      </c>
      <c r="BJ176" s="259" t="s">
        <v>222</v>
      </c>
      <c r="BK176" s="259" t="s">
        <v>222</v>
      </c>
      <c r="BL176" s="259" t="s">
        <v>222</v>
      </c>
      <c r="BM176" s="259" t="s">
        <v>222</v>
      </c>
      <c r="BN176" s="259" t="s">
        <v>222</v>
      </c>
      <c r="BO176" s="259" t="s">
        <v>222</v>
      </c>
      <c r="BP176" s="259" t="s">
        <v>222</v>
      </c>
      <c r="BQ176" s="257" t="s">
        <v>222</v>
      </c>
      <c r="BR176" s="257" t="s">
        <v>222</v>
      </c>
      <c r="BS176" s="257" t="s">
        <v>222</v>
      </c>
      <c r="BT176" s="257" t="s">
        <v>222</v>
      </c>
      <c r="BU176" s="257" t="s">
        <v>222</v>
      </c>
      <c r="BV176" s="257" t="s">
        <v>222</v>
      </c>
      <c r="BW176" s="257" t="s">
        <v>222</v>
      </c>
      <c r="BX176" s="257" t="s">
        <v>222</v>
      </c>
      <c r="BY176" s="257" t="s">
        <v>222</v>
      </c>
      <c r="BZ176" s="257" t="s">
        <v>222</v>
      </c>
      <c r="CA176" s="257" t="s">
        <v>222</v>
      </c>
      <c r="CB176" s="257" t="s">
        <v>222</v>
      </c>
      <c r="CC176" s="257" t="s">
        <v>222</v>
      </c>
      <c r="CD176" s="257" t="s">
        <v>222</v>
      </c>
      <c r="CE176" s="257" t="s">
        <v>222</v>
      </c>
      <c r="CF176" s="257" t="s">
        <v>222</v>
      </c>
      <c r="CG176" s="257" t="s">
        <v>222</v>
      </c>
      <c r="CH176" s="257" t="s">
        <v>222</v>
      </c>
      <c r="CI176" s="257" t="s">
        <v>222</v>
      </c>
      <c r="CJ176" s="257" t="s">
        <v>222</v>
      </c>
      <c r="CK176" s="257" t="s">
        <v>222</v>
      </c>
      <c r="CM176" s="100">
        <v>83</v>
      </c>
      <c r="CN176" s="229" t="e">
        <f t="shared" si="94"/>
        <v>#REF!</v>
      </c>
      <c r="CO176" s="229" t="e">
        <f ca="1">IF(CN176&gt;0,INDIRECT(ADDRESS($CN176,7,,,#REF!)),"")</f>
        <v>#REF!</v>
      </c>
      <c r="CP176" s="229" t="e">
        <f t="shared" ca="1" si="95"/>
        <v>#REF!</v>
      </c>
      <c r="CQ176" s="230">
        <f t="shared" ca="1" si="101"/>
        <v>0</v>
      </c>
      <c r="CR176" s="227"/>
      <c r="CS176" s="248">
        <f t="shared" si="96"/>
        <v>83</v>
      </c>
      <c r="CT176" s="229" t="e">
        <f t="shared" si="97"/>
        <v>#REF!</v>
      </c>
      <c r="CU176" s="231" t="e">
        <f ca="1">IF(CT176&gt;0,INDIRECT(ADDRESS($CT176,4,,,#REF!)),"")</f>
        <v>#REF!</v>
      </c>
      <c r="CV176" s="100" t="e">
        <f t="shared" ca="1" si="98"/>
        <v>#REF!</v>
      </c>
      <c r="CW176" s="229">
        <f t="shared" ca="1" si="99"/>
        <v>83</v>
      </c>
      <c r="CX176" s="229" t="e">
        <f t="shared" ca="1" si="91"/>
        <v>#REF!</v>
      </c>
      <c r="CY176" s="250"/>
      <c r="CZ176" s="251">
        <f t="shared" ca="1" si="92"/>
        <v>0</v>
      </c>
      <c r="DB176" s="100">
        <f t="shared" ca="1" si="93"/>
        <v>0</v>
      </c>
      <c r="DC176" s="230">
        <f t="shared" ca="1" si="100"/>
        <v>0</v>
      </c>
    </row>
    <row r="177" spans="2:107" ht="16.149999999999999" customHeight="1" x14ac:dyDescent="0.2">
      <c r="B177" s="252" t="s">
        <v>222</v>
      </c>
      <c r="C177" s="253" t="s">
        <v>222</v>
      </c>
      <c r="D177" s="254" t="s">
        <v>222</v>
      </c>
      <c r="E177" s="522" t="s">
        <v>222</v>
      </c>
      <c r="F177" s="523" t="s">
        <v>222</v>
      </c>
      <c r="G177" s="255" t="s">
        <v>222</v>
      </c>
      <c r="H177" s="256" t="s">
        <v>222</v>
      </c>
      <c r="I177" s="257" t="s">
        <v>222</v>
      </c>
      <c r="J177" s="258" t="s">
        <v>222</v>
      </c>
      <c r="K177" s="259" t="s">
        <v>222</v>
      </c>
      <c r="L177" s="259" t="s">
        <v>222</v>
      </c>
      <c r="M177" s="259" t="s">
        <v>222</v>
      </c>
      <c r="N177" s="259" t="s">
        <v>222</v>
      </c>
      <c r="O177" s="259" t="s">
        <v>222</v>
      </c>
      <c r="P177" s="259" t="s">
        <v>222</v>
      </c>
      <c r="Q177" s="259" t="s">
        <v>222</v>
      </c>
      <c r="R177" s="259" t="s">
        <v>222</v>
      </c>
      <c r="S177" s="259" t="s">
        <v>222</v>
      </c>
      <c r="T177" s="259" t="s">
        <v>222</v>
      </c>
      <c r="U177" s="259" t="s">
        <v>222</v>
      </c>
      <c r="V177" s="259" t="s">
        <v>222</v>
      </c>
      <c r="W177" s="259" t="s">
        <v>222</v>
      </c>
      <c r="X177" s="259" t="s">
        <v>222</v>
      </c>
      <c r="Y177" s="259" t="s">
        <v>222</v>
      </c>
      <c r="Z177" s="259" t="s">
        <v>222</v>
      </c>
      <c r="AA177" s="259" t="s">
        <v>222</v>
      </c>
      <c r="AB177" s="259" t="s">
        <v>222</v>
      </c>
      <c r="AC177" s="259" t="s">
        <v>222</v>
      </c>
      <c r="AD177" s="259" t="s">
        <v>222</v>
      </c>
      <c r="AE177" s="259" t="s">
        <v>222</v>
      </c>
      <c r="AF177" s="259" t="s">
        <v>222</v>
      </c>
      <c r="AG177" s="259" t="s">
        <v>222</v>
      </c>
      <c r="AH177" s="259" t="s">
        <v>222</v>
      </c>
      <c r="AI177" s="259" t="s">
        <v>222</v>
      </c>
      <c r="AJ177" s="259" t="s">
        <v>222</v>
      </c>
      <c r="AK177" s="259" t="s">
        <v>222</v>
      </c>
      <c r="AL177" s="259" t="s">
        <v>222</v>
      </c>
      <c r="AM177" s="259" t="s">
        <v>222</v>
      </c>
      <c r="AN177" s="259" t="s">
        <v>222</v>
      </c>
      <c r="AO177" s="259" t="s">
        <v>222</v>
      </c>
      <c r="AP177" s="259" t="s">
        <v>222</v>
      </c>
      <c r="AQ177" s="259" t="s">
        <v>222</v>
      </c>
      <c r="AR177" s="259" t="s">
        <v>222</v>
      </c>
      <c r="AS177" s="259" t="s">
        <v>222</v>
      </c>
      <c r="AT177" s="259" t="s">
        <v>222</v>
      </c>
      <c r="AU177" s="259" t="s">
        <v>222</v>
      </c>
      <c r="AV177" s="259" t="s">
        <v>222</v>
      </c>
      <c r="AW177" s="259" t="s">
        <v>222</v>
      </c>
      <c r="AX177" s="259" t="s">
        <v>222</v>
      </c>
      <c r="AY177" s="259" t="s">
        <v>222</v>
      </c>
      <c r="AZ177" s="259" t="s">
        <v>222</v>
      </c>
      <c r="BA177" s="259" t="s">
        <v>222</v>
      </c>
      <c r="BB177" s="259" t="s">
        <v>222</v>
      </c>
      <c r="BC177" s="259" t="s">
        <v>222</v>
      </c>
      <c r="BD177" s="259" t="s">
        <v>222</v>
      </c>
      <c r="BE177" s="259" t="s">
        <v>222</v>
      </c>
      <c r="BF177" s="259" t="s">
        <v>222</v>
      </c>
      <c r="BG177" s="259" t="s">
        <v>222</v>
      </c>
      <c r="BH177" s="259" t="s">
        <v>222</v>
      </c>
      <c r="BI177" s="259" t="s">
        <v>222</v>
      </c>
      <c r="BJ177" s="259" t="s">
        <v>222</v>
      </c>
      <c r="BK177" s="259" t="s">
        <v>222</v>
      </c>
      <c r="BL177" s="259" t="s">
        <v>222</v>
      </c>
      <c r="BM177" s="259" t="s">
        <v>222</v>
      </c>
      <c r="BN177" s="259" t="s">
        <v>222</v>
      </c>
      <c r="BO177" s="259" t="s">
        <v>222</v>
      </c>
      <c r="BP177" s="259" t="s">
        <v>222</v>
      </c>
      <c r="BQ177" s="257" t="s">
        <v>222</v>
      </c>
      <c r="BR177" s="257" t="s">
        <v>222</v>
      </c>
      <c r="BS177" s="257" t="s">
        <v>222</v>
      </c>
      <c r="BT177" s="257" t="s">
        <v>222</v>
      </c>
      <c r="BU177" s="257" t="s">
        <v>222</v>
      </c>
      <c r="BV177" s="257" t="s">
        <v>222</v>
      </c>
      <c r="BW177" s="257" t="s">
        <v>222</v>
      </c>
      <c r="BX177" s="257" t="s">
        <v>222</v>
      </c>
      <c r="BY177" s="257" t="s">
        <v>222</v>
      </c>
      <c r="BZ177" s="257" t="s">
        <v>222</v>
      </c>
      <c r="CA177" s="257" t="s">
        <v>222</v>
      </c>
      <c r="CB177" s="257" t="s">
        <v>222</v>
      </c>
      <c r="CC177" s="257" t="s">
        <v>222</v>
      </c>
      <c r="CD177" s="257" t="s">
        <v>222</v>
      </c>
      <c r="CE177" s="257" t="s">
        <v>222</v>
      </c>
      <c r="CF177" s="257" t="s">
        <v>222</v>
      </c>
      <c r="CG177" s="257" t="s">
        <v>222</v>
      </c>
      <c r="CH177" s="257" t="s">
        <v>222</v>
      </c>
      <c r="CI177" s="257" t="s">
        <v>222</v>
      </c>
      <c r="CJ177" s="257" t="s">
        <v>222</v>
      </c>
      <c r="CK177" s="257" t="s">
        <v>222</v>
      </c>
      <c r="CM177" s="100">
        <v>84</v>
      </c>
      <c r="CN177" s="229" t="e">
        <f t="shared" si="94"/>
        <v>#REF!</v>
      </c>
      <c r="CO177" s="229" t="e">
        <f ca="1">IF(CN177&gt;0,INDIRECT(ADDRESS($CN177,7,,,#REF!)),"")</f>
        <v>#REF!</v>
      </c>
      <c r="CP177" s="229" t="e">
        <f t="shared" ca="1" si="95"/>
        <v>#REF!</v>
      </c>
      <c r="CQ177" s="230">
        <f t="shared" ca="1" si="101"/>
        <v>0</v>
      </c>
      <c r="CR177" s="227"/>
      <c r="CS177" s="248">
        <f t="shared" si="96"/>
        <v>84</v>
      </c>
      <c r="CT177" s="229" t="e">
        <f t="shared" si="97"/>
        <v>#REF!</v>
      </c>
      <c r="CU177" s="231" t="e">
        <f ca="1">IF(CT177&gt;0,INDIRECT(ADDRESS($CT177,4,,,#REF!)),"")</f>
        <v>#REF!</v>
      </c>
      <c r="CV177" s="100" t="e">
        <f t="shared" ca="1" si="98"/>
        <v>#REF!</v>
      </c>
      <c r="CW177" s="229">
        <f t="shared" ca="1" si="99"/>
        <v>84</v>
      </c>
      <c r="CX177" s="229" t="e">
        <f t="shared" ca="1" si="91"/>
        <v>#REF!</v>
      </c>
      <c r="CY177" s="250"/>
      <c r="CZ177" s="251">
        <f t="shared" ca="1" si="92"/>
        <v>0</v>
      </c>
      <c r="DB177" s="100">
        <f t="shared" ca="1" si="93"/>
        <v>0</v>
      </c>
      <c r="DC177" s="230">
        <f t="shared" ca="1" si="100"/>
        <v>0</v>
      </c>
    </row>
    <row r="178" spans="2:107" ht="16.149999999999999" customHeight="1" x14ac:dyDescent="0.2">
      <c r="B178" s="252" t="s">
        <v>222</v>
      </c>
      <c r="C178" s="253" t="s">
        <v>222</v>
      </c>
      <c r="D178" s="254" t="s">
        <v>222</v>
      </c>
      <c r="E178" s="522" t="s">
        <v>222</v>
      </c>
      <c r="F178" s="523" t="s">
        <v>222</v>
      </c>
      <c r="G178" s="255" t="s">
        <v>222</v>
      </c>
      <c r="H178" s="256" t="s">
        <v>222</v>
      </c>
      <c r="I178" s="257" t="s">
        <v>222</v>
      </c>
      <c r="J178" s="258" t="s">
        <v>222</v>
      </c>
      <c r="K178" s="259" t="s">
        <v>222</v>
      </c>
      <c r="L178" s="259" t="s">
        <v>222</v>
      </c>
      <c r="M178" s="259" t="s">
        <v>222</v>
      </c>
      <c r="N178" s="259" t="s">
        <v>222</v>
      </c>
      <c r="O178" s="259" t="s">
        <v>222</v>
      </c>
      <c r="P178" s="259" t="s">
        <v>222</v>
      </c>
      <c r="Q178" s="259" t="s">
        <v>222</v>
      </c>
      <c r="R178" s="259" t="s">
        <v>222</v>
      </c>
      <c r="S178" s="259" t="s">
        <v>222</v>
      </c>
      <c r="T178" s="259" t="s">
        <v>222</v>
      </c>
      <c r="U178" s="259" t="s">
        <v>222</v>
      </c>
      <c r="V178" s="259" t="s">
        <v>222</v>
      </c>
      <c r="W178" s="259" t="s">
        <v>222</v>
      </c>
      <c r="X178" s="259" t="s">
        <v>222</v>
      </c>
      <c r="Y178" s="259" t="s">
        <v>222</v>
      </c>
      <c r="Z178" s="259" t="s">
        <v>222</v>
      </c>
      <c r="AA178" s="259" t="s">
        <v>222</v>
      </c>
      <c r="AB178" s="259" t="s">
        <v>222</v>
      </c>
      <c r="AC178" s="259" t="s">
        <v>222</v>
      </c>
      <c r="AD178" s="259" t="s">
        <v>222</v>
      </c>
      <c r="AE178" s="259" t="s">
        <v>222</v>
      </c>
      <c r="AF178" s="259" t="s">
        <v>222</v>
      </c>
      <c r="AG178" s="259" t="s">
        <v>222</v>
      </c>
      <c r="AH178" s="259" t="s">
        <v>222</v>
      </c>
      <c r="AI178" s="259" t="s">
        <v>222</v>
      </c>
      <c r="AJ178" s="259" t="s">
        <v>222</v>
      </c>
      <c r="AK178" s="259" t="s">
        <v>222</v>
      </c>
      <c r="AL178" s="259" t="s">
        <v>222</v>
      </c>
      <c r="AM178" s="259" t="s">
        <v>222</v>
      </c>
      <c r="AN178" s="259" t="s">
        <v>222</v>
      </c>
      <c r="AO178" s="259" t="s">
        <v>222</v>
      </c>
      <c r="AP178" s="259" t="s">
        <v>222</v>
      </c>
      <c r="AQ178" s="259" t="s">
        <v>222</v>
      </c>
      <c r="AR178" s="259" t="s">
        <v>222</v>
      </c>
      <c r="AS178" s="259" t="s">
        <v>222</v>
      </c>
      <c r="AT178" s="259" t="s">
        <v>222</v>
      </c>
      <c r="AU178" s="259" t="s">
        <v>222</v>
      </c>
      <c r="AV178" s="259" t="s">
        <v>222</v>
      </c>
      <c r="AW178" s="259" t="s">
        <v>222</v>
      </c>
      <c r="AX178" s="259" t="s">
        <v>222</v>
      </c>
      <c r="AY178" s="259" t="s">
        <v>222</v>
      </c>
      <c r="AZ178" s="259" t="s">
        <v>222</v>
      </c>
      <c r="BA178" s="259" t="s">
        <v>222</v>
      </c>
      <c r="BB178" s="259" t="s">
        <v>222</v>
      </c>
      <c r="BC178" s="259" t="s">
        <v>222</v>
      </c>
      <c r="BD178" s="259" t="s">
        <v>222</v>
      </c>
      <c r="BE178" s="259" t="s">
        <v>222</v>
      </c>
      <c r="BF178" s="259" t="s">
        <v>222</v>
      </c>
      <c r="BG178" s="259" t="s">
        <v>222</v>
      </c>
      <c r="BH178" s="259" t="s">
        <v>222</v>
      </c>
      <c r="BI178" s="259" t="s">
        <v>222</v>
      </c>
      <c r="BJ178" s="259" t="s">
        <v>222</v>
      </c>
      <c r="BK178" s="259" t="s">
        <v>222</v>
      </c>
      <c r="BL178" s="259" t="s">
        <v>222</v>
      </c>
      <c r="BM178" s="259" t="s">
        <v>222</v>
      </c>
      <c r="BN178" s="259" t="s">
        <v>222</v>
      </c>
      <c r="BO178" s="259" t="s">
        <v>222</v>
      </c>
      <c r="BP178" s="259" t="s">
        <v>222</v>
      </c>
      <c r="BQ178" s="257" t="s">
        <v>222</v>
      </c>
      <c r="BR178" s="257" t="s">
        <v>222</v>
      </c>
      <c r="BS178" s="257" t="s">
        <v>222</v>
      </c>
      <c r="BT178" s="257" t="s">
        <v>222</v>
      </c>
      <c r="BU178" s="257" t="s">
        <v>222</v>
      </c>
      <c r="BV178" s="257" t="s">
        <v>222</v>
      </c>
      <c r="BW178" s="257" t="s">
        <v>222</v>
      </c>
      <c r="BX178" s="257" t="s">
        <v>222</v>
      </c>
      <c r="BY178" s="257" t="s">
        <v>222</v>
      </c>
      <c r="BZ178" s="257" t="s">
        <v>222</v>
      </c>
      <c r="CA178" s="257" t="s">
        <v>222</v>
      </c>
      <c r="CB178" s="257" t="s">
        <v>222</v>
      </c>
      <c r="CC178" s="257" t="s">
        <v>222</v>
      </c>
      <c r="CD178" s="257" t="s">
        <v>222</v>
      </c>
      <c r="CE178" s="257" t="s">
        <v>222</v>
      </c>
      <c r="CF178" s="257" t="s">
        <v>222</v>
      </c>
      <c r="CG178" s="257" t="s">
        <v>222</v>
      </c>
      <c r="CH178" s="257" t="s">
        <v>222</v>
      </c>
      <c r="CI178" s="257" t="s">
        <v>222</v>
      </c>
      <c r="CJ178" s="257" t="s">
        <v>222</v>
      </c>
      <c r="CK178" s="257" t="s">
        <v>222</v>
      </c>
      <c r="CM178" s="100">
        <v>85</v>
      </c>
      <c r="CN178" s="229" t="e">
        <f t="shared" si="94"/>
        <v>#REF!</v>
      </c>
      <c r="CO178" s="229" t="e">
        <f ca="1">IF(CN178&gt;0,INDIRECT(ADDRESS($CN178,7,,,#REF!)),"")</f>
        <v>#REF!</v>
      </c>
      <c r="CP178" s="229" t="e">
        <f t="shared" ca="1" si="95"/>
        <v>#REF!</v>
      </c>
      <c r="CQ178" s="230">
        <f t="shared" ca="1" si="101"/>
        <v>0</v>
      </c>
      <c r="CR178" s="227"/>
      <c r="CS178" s="248">
        <f t="shared" si="96"/>
        <v>85</v>
      </c>
      <c r="CT178" s="229" t="e">
        <f t="shared" si="97"/>
        <v>#REF!</v>
      </c>
      <c r="CU178" s="231" t="e">
        <f ca="1">IF(CT178&gt;0,INDIRECT(ADDRESS($CT178,4,,,#REF!)),"")</f>
        <v>#REF!</v>
      </c>
      <c r="CV178" s="100" t="e">
        <f t="shared" ca="1" si="98"/>
        <v>#REF!</v>
      </c>
      <c r="CW178" s="229">
        <f t="shared" ca="1" si="99"/>
        <v>85</v>
      </c>
      <c r="CX178" s="229" t="e">
        <f t="shared" ca="1" si="91"/>
        <v>#REF!</v>
      </c>
      <c r="CY178" s="250"/>
      <c r="CZ178" s="251">
        <f t="shared" ca="1" si="92"/>
        <v>0</v>
      </c>
      <c r="DB178" s="100">
        <f t="shared" ca="1" si="93"/>
        <v>0</v>
      </c>
      <c r="DC178" s="230">
        <f t="shared" ca="1" si="100"/>
        <v>0</v>
      </c>
    </row>
    <row r="179" spans="2:107" ht="16.149999999999999" customHeight="1" x14ac:dyDescent="0.2">
      <c r="B179" s="252" t="s">
        <v>222</v>
      </c>
      <c r="C179" s="253" t="s">
        <v>222</v>
      </c>
      <c r="D179" s="254" t="s">
        <v>222</v>
      </c>
      <c r="E179" s="522" t="s">
        <v>222</v>
      </c>
      <c r="F179" s="523" t="s">
        <v>222</v>
      </c>
      <c r="G179" s="255" t="s">
        <v>222</v>
      </c>
      <c r="H179" s="256" t="s">
        <v>222</v>
      </c>
      <c r="I179" s="257" t="s">
        <v>222</v>
      </c>
      <c r="J179" s="258" t="s">
        <v>222</v>
      </c>
      <c r="K179" s="259" t="s">
        <v>222</v>
      </c>
      <c r="L179" s="259" t="s">
        <v>222</v>
      </c>
      <c r="M179" s="259" t="s">
        <v>222</v>
      </c>
      <c r="N179" s="259" t="s">
        <v>222</v>
      </c>
      <c r="O179" s="259" t="s">
        <v>222</v>
      </c>
      <c r="P179" s="259" t="s">
        <v>222</v>
      </c>
      <c r="Q179" s="259" t="s">
        <v>222</v>
      </c>
      <c r="R179" s="259" t="s">
        <v>222</v>
      </c>
      <c r="S179" s="259" t="s">
        <v>222</v>
      </c>
      <c r="T179" s="259" t="s">
        <v>222</v>
      </c>
      <c r="U179" s="259" t="s">
        <v>222</v>
      </c>
      <c r="V179" s="259" t="s">
        <v>222</v>
      </c>
      <c r="W179" s="259" t="s">
        <v>222</v>
      </c>
      <c r="X179" s="259" t="s">
        <v>222</v>
      </c>
      <c r="Y179" s="259" t="s">
        <v>222</v>
      </c>
      <c r="Z179" s="259" t="s">
        <v>222</v>
      </c>
      <c r="AA179" s="259" t="s">
        <v>222</v>
      </c>
      <c r="AB179" s="259" t="s">
        <v>222</v>
      </c>
      <c r="AC179" s="259" t="s">
        <v>222</v>
      </c>
      <c r="AD179" s="259" t="s">
        <v>222</v>
      </c>
      <c r="AE179" s="259" t="s">
        <v>222</v>
      </c>
      <c r="AF179" s="259" t="s">
        <v>222</v>
      </c>
      <c r="AG179" s="259" t="s">
        <v>222</v>
      </c>
      <c r="AH179" s="259" t="s">
        <v>222</v>
      </c>
      <c r="AI179" s="259" t="s">
        <v>222</v>
      </c>
      <c r="AJ179" s="259" t="s">
        <v>222</v>
      </c>
      <c r="AK179" s="259" t="s">
        <v>222</v>
      </c>
      <c r="AL179" s="259" t="s">
        <v>222</v>
      </c>
      <c r="AM179" s="259" t="s">
        <v>222</v>
      </c>
      <c r="AN179" s="259" t="s">
        <v>222</v>
      </c>
      <c r="AO179" s="259" t="s">
        <v>222</v>
      </c>
      <c r="AP179" s="259" t="s">
        <v>222</v>
      </c>
      <c r="AQ179" s="259" t="s">
        <v>222</v>
      </c>
      <c r="AR179" s="259" t="s">
        <v>222</v>
      </c>
      <c r="AS179" s="259" t="s">
        <v>222</v>
      </c>
      <c r="AT179" s="259" t="s">
        <v>222</v>
      </c>
      <c r="AU179" s="259" t="s">
        <v>222</v>
      </c>
      <c r="AV179" s="259" t="s">
        <v>222</v>
      </c>
      <c r="AW179" s="259" t="s">
        <v>222</v>
      </c>
      <c r="AX179" s="259" t="s">
        <v>222</v>
      </c>
      <c r="AY179" s="259" t="s">
        <v>222</v>
      </c>
      <c r="AZ179" s="259" t="s">
        <v>222</v>
      </c>
      <c r="BA179" s="259" t="s">
        <v>222</v>
      </c>
      <c r="BB179" s="259" t="s">
        <v>222</v>
      </c>
      <c r="BC179" s="259" t="s">
        <v>222</v>
      </c>
      <c r="BD179" s="259" t="s">
        <v>222</v>
      </c>
      <c r="BE179" s="259" t="s">
        <v>222</v>
      </c>
      <c r="BF179" s="259" t="s">
        <v>222</v>
      </c>
      <c r="BG179" s="259" t="s">
        <v>222</v>
      </c>
      <c r="BH179" s="259" t="s">
        <v>222</v>
      </c>
      <c r="BI179" s="259" t="s">
        <v>222</v>
      </c>
      <c r="BJ179" s="259" t="s">
        <v>222</v>
      </c>
      <c r="BK179" s="259" t="s">
        <v>222</v>
      </c>
      <c r="BL179" s="259" t="s">
        <v>222</v>
      </c>
      <c r="BM179" s="259" t="s">
        <v>222</v>
      </c>
      <c r="BN179" s="259" t="s">
        <v>222</v>
      </c>
      <c r="BO179" s="259" t="s">
        <v>222</v>
      </c>
      <c r="BP179" s="259" t="s">
        <v>222</v>
      </c>
      <c r="BQ179" s="257" t="s">
        <v>222</v>
      </c>
      <c r="BR179" s="257" t="s">
        <v>222</v>
      </c>
      <c r="BS179" s="257" t="s">
        <v>222</v>
      </c>
      <c r="BT179" s="257" t="s">
        <v>222</v>
      </c>
      <c r="BU179" s="257" t="s">
        <v>222</v>
      </c>
      <c r="BV179" s="257" t="s">
        <v>222</v>
      </c>
      <c r="BW179" s="257" t="s">
        <v>222</v>
      </c>
      <c r="BX179" s="257" t="s">
        <v>222</v>
      </c>
      <c r="BY179" s="257" t="s">
        <v>222</v>
      </c>
      <c r="BZ179" s="257" t="s">
        <v>222</v>
      </c>
      <c r="CA179" s="257" t="s">
        <v>222</v>
      </c>
      <c r="CB179" s="257" t="s">
        <v>222</v>
      </c>
      <c r="CC179" s="257" t="s">
        <v>222</v>
      </c>
      <c r="CD179" s="257" t="s">
        <v>222</v>
      </c>
      <c r="CE179" s="257" t="s">
        <v>222</v>
      </c>
      <c r="CF179" s="257" t="s">
        <v>222</v>
      </c>
      <c r="CG179" s="257" t="s">
        <v>222</v>
      </c>
      <c r="CH179" s="257" t="s">
        <v>222</v>
      </c>
      <c r="CI179" s="257" t="s">
        <v>222</v>
      </c>
      <c r="CJ179" s="257" t="s">
        <v>222</v>
      </c>
      <c r="CK179" s="257" t="s">
        <v>222</v>
      </c>
      <c r="CM179" s="100">
        <v>86</v>
      </c>
      <c r="CN179" s="229" t="e">
        <f t="shared" si="94"/>
        <v>#REF!</v>
      </c>
      <c r="CO179" s="229" t="e">
        <f ca="1">IF(CN179&gt;0,INDIRECT(ADDRESS($CN179,7,,,#REF!)),"")</f>
        <v>#REF!</v>
      </c>
      <c r="CP179" s="229" t="e">
        <f t="shared" ca="1" si="95"/>
        <v>#REF!</v>
      </c>
      <c r="CQ179" s="230">
        <f t="shared" ca="1" si="101"/>
        <v>0</v>
      </c>
      <c r="CR179" s="227"/>
      <c r="CS179" s="248">
        <f t="shared" si="96"/>
        <v>86</v>
      </c>
      <c r="CT179" s="229" t="e">
        <f t="shared" si="97"/>
        <v>#REF!</v>
      </c>
      <c r="CU179" s="231" t="e">
        <f ca="1">IF(CT179&gt;0,INDIRECT(ADDRESS($CT179,4,,,#REF!)),"")</f>
        <v>#REF!</v>
      </c>
      <c r="CV179" s="100" t="e">
        <f t="shared" ca="1" si="98"/>
        <v>#REF!</v>
      </c>
      <c r="CW179" s="229">
        <f t="shared" ca="1" si="99"/>
        <v>86</v>
      </c>
      <c r="CX179" s="229" t="e">
        <f t="shared" ca="1" si="91"/>
        <v>#REF!</v>
      </c>
      <c r="CY179" s="250"/>
      <c r="CZ179" s="251">
        <f t="shared" ca="1" si="92"/>
        <v>0</v>
      </c>
      <c r="DB179" s="100">
        <f t="shared" ca="1" si="93"/>
        <v>0</v>
      </c>
      <c r="DC179" s="230">
        <f t="shared" ca="1" si="100"/>
        <v>0</v>
      </c>
    </row>
    <row r="180" spans="2:107" ht="16.149999999999999" customHeight="1" x14ac:dyDescent="0.2">
      <c r="B180" s="252" t="s">
        <v>222</v>
      </c>
      <c r="C180" s="253" t="s">
        <v>222</v>
      </c>
      <c r="D180" s="254" t="s">
        <v>222</v>
      </c>
      <c r="E180" s="522" t="s">
        <v>222</v>
      </c>
      <c r="F180" s="523" t="s">
        <v>222</v>
      </c>
      <c r="G180" s="255" t="s">
        <v>222</v>
      </c>
      <c r="H180" s="256" t="s">
        <v>222</v>
      </c>
      <c r="I180" s="257" t="s">
        <v>222</v>
      </c>
      <c r="J180" s="258" t="s">
        <v>222</v>
      </c>
      <c r="K180" s="259" t="s">
        <v>222</v>
      </c>
      <c r="L180" s="259" t="s">
        <v>222</v>
      </c>
      <c r="M180" s="259" t="s">
        <v>222</v>
      </c>
      <c r="N180" s="259" t="s">
        <v>222</v>
      </c>
      <c r="O180" s="259" t="s">
        <v>222</v>
      </c>
      <c r="P180" s="259" t="s">
        <v>222</v>
      </c>
      <c r="Q180" s="259" t="s">
        <v>222</v>
      </c>
      <c r="R180" s="259" t="s">
        <v>222</v>
      </c>
      <c r="S180" s="259" t="s">
        <v>222</v>
      </c>
      <c r="T180" s="259" t="s">
        <v>222</v>
      </c>
      <c r="U180" s="259" t="s">
        <v>222</v>
      </c>
      <c r="V180" s="259" t="s">
        <v>222</v>
      </c>
      <c r="W180" s="259" t="s">
        <v>222</v>
      </c>
      <c r="X180" s="259" t="s">
        <v>222</v>
      </c>
      <c r="Y180" s="259" t="s">
        <v>222</v>
      </c>
      <c r="Z180" s="259" t="s">
        <v>222</v>
      </c>
      <c r="AA180" s="259" t="s">
        <v>222</v>
      </c>
      <c r="AB180" s="259" t="s">
        <v>222</v>
      </c>
      <c r="AC180" s="259" t="s">
        <v>222</v>
      </c>
      <c r="AD180" s="259" t="s">
        <v>222</v>
      </c>
      <c r="AE180" s="259" t="s">
        <v>222</v>
      </c>
      <c r="AF180" s="259" t="s">
        <v>222</v>
      </c>
      <c r="AG180" s="259" t="s">
        <v>222</v>
      </c>
      <c r="AH180" s="259" t="s">
        <v>222</v>
      </c>
      <c r="AI180" s="259" t="s">
        <v>222</v>
      </c>
      <c r="AJ180" s="259" t="s">
        <v>222</v>
      </c>
      <c r="AK180" s="259" t="s">
        <v>222</v>
      </c>
      <c r="AL180" s="259" t="s">
        <v>222</v>
      </c>
      <c r="AM180" s="259" t="s">
        <v>222</v>
      </c>
      <c r="AN180" s="259" t="s">
        <v>222</v>
      </c>
      <c r="AO180" s="259" t="s">
        <v>222</v>
      </c>
      <c r="AP180" s="259" t="s">
        <v>222</v>
      </c>
      <c r="AQ180" s="259" t="s">
        <v>222</v>
      </c>
      <c r="AR180" s="259" t="s">
        <v>222</v>
      </c>
      <c r="AS180" s="259" t="s">
        <v>222</v>
      </c>
      <c r="AT180" s="259" t="s">
        <v>222</v>
      </c>
      <c r="AU180" s="259" t="s">
        <v>222</v>
      </c>
      <c r="AV180" s="259" t="s">
        <v>222</v>
      </c>
      <c r="AW180" s="259" t="s">
        <v>222</v>
      </c>
      <c r="AX180" s="259" t="s">
        <v>222</v>
      </c>
      <c r="AY180" s="259" t="s">
        <v>222</v>
      </c>
      <c r="AZ180" s="259" t="s">
        <v>222</v>
      </c>
      <c r="BA180" s="259" t="s">
        <v>222</v>
      </c>
      <c r="BB180" s="259" t="s">
        <v>222</v>
      </c>
      <c r="BC180" s="259" t="s">
        <v>222</v>
      </c>
      <c r="BD180" s="259" t="s">
        <v>222</v>
      </c>
      <c r="BE180" s="259" t="s">
        <v>222</v>
      </c>
      <c r="BF180" s="259" t="s">
        <v>222</v>
      </c>
      <c r="BG180" s="259" t="s">
        <v>222</v>
      </c>
      <c r="BH180" s="259" t="s">
        <v>222</v>
      </c>
      <c r="BI180" s="259" t="s">
        <v>222</v>
      </c>
      <c r="BJ180" s="259" t="s">
        <v>222</v>
      </c>
      <c r="BK180" s="259" t="s">
        <v>222</v>
      </c>
      <c r="BL180" s="259" t="s">
        <v>222</v>
      </c>
      <c r="BM180" s="259" t="s">
        <v>222</v>
      </c>
      <c r="BN180" s="259" t="s">
        <v>222</v>
      </c>
      <c r="BO180" s="259" t="s">
        <v>222</v>
      </c>
      <c r="BP180" s="259" t="s">
        <v>222</v>
      </c>
      <c r="BQ180" s="257" t="s">
        <v>222</v>
      </c>
      <c r="BR180" s="257" t="s">
        <v>222</v>
      </c>
      <c r="BS180" s="257" t="s">
        <v>222</v>
      </c>
      <c r="BT180" s="257" t="s">
        <v>222</v>
      </c>
      <c r="BU180" s="257" t="s">
        <v>222</v>
      </c>
      <c r="BV180" s="257" t="s">
        <v>222</v>
      </c>
      <c r="BW180" s="257" t="s">
        <v>222</v>
      </c>
      <c r="BX180" s="257" t="s">
        <v>222</v>
      </c>
      <c r="BY180" s="257" t="s">
        <v>222</v>
      </c>
      <c r="BZ180" s="257" t="s">
        <v>222</v>
      </c>
      <c r="CA180" s="257" t="s">
        <v>222</v>
      </c>
      <c r="CB180" s="257" t="s">
        <v>222</v>
      </c>
      <c r="CC180" s="257" t="s">
        <v>222</v>
      </c>
      <c r="CD180" s="257" t="s">
        <v>222</v>
      </c>
      <c r="CE180" s="257" t="s">
        <v>222</v>
      </c>
      <c r="CF180" s="257" t="s">
        <v>222</v>
      </c>
      <c r="CG180" s="257" t="s">
        <v>222</v>
      </c>
      <c r="CH180" s="257" t="s">
        <v>222</v>
      </c>
      <c r="CI180" s="257" t="s">
        <v>222</v>
      </c>
      <c r="CJ180" s="257" t="s">
        <v>222</v>
      </c>
      <c r="CK180" s="257" t="s">
        <v>222</v>
      </c>
      <c r="CM180" s="100">
        <v>87</v>
      </c>
      <c r="CN180" s="229" t="e">
        <f t="shared" si="94"/>
        <v>#REF!</v>
      </c>
      <c r="CO180" s="229" t="e">
        <f ca="1">IF(CN180&gt;0,INDIRECT(ADDRESS($CN180,7,,,#REF!)),"")</f>
        <v>#REF!</v>
      </c>
      <c r="CP180" s="229" t="e">
        <f t="shared" ca="1" si="95"/>
        <v>#REF!</v>
      </c>
      <c r="CQ180" s="230">
        <f t="shared" ca="1" si="101"/>
        <v>0</v>
      </c>
      <c r="CR180" s="227"/>
      <c r="CS180" s="248">
        <f t="shared" si="96"/>
        <v>87</v>
      </c>
      <c r="CT180" s="229" t="e">
        <f t="shared" si="97"/>
        <v>#REF!</v>
      </c>
      <c r="CU180" s="231" t="e">
        <f ca="1">IF(CT180&gt;0,INDIRECT(ADDRESS($CT180,4,,,#REF!)),"")</f>
        <v>#REF!</v>
      </c>
      <c r="CV180" s="100" t="e">
        <f t="shared" ca="1" si="98"/>
        <v>#REF!</v>
      </c>
      <c r="CW180" s="229">
        <f t="shared" ca="1" si="99"/>
        <v>87</v>
      </c>
      <c r="CX180" s="229" t="e">
        <f t="shared" ca="1" si="91"/>
        <v>#REF!</v>
      </c>
      <c r="CY180" s="250"/>
      <c r="CZ180" s="251">
        <f t="shared" ca="1" si="92"/>
        <v>0</v>
      </c>
      <c r="DB180" s="100">
        <f t="shared" ca="1" si="93"/>
        <v>0</v>
      </c>
      <c r="DC180" s="230">
        <f t="shared" ca="1" si="100"/>
        <v>0</v>
      </c>
    </row>
    <row r="181" spans="2:107" ht="16.149999999999999" customHeight="1" x14ac:dyDescent="0.2">
      <c r="B181" s="252" t="s">
        <v>222</v>
      </c>
      <c r="C181" s="253" t="s">
        <v>222</v>
      </c>
      <c r="D181" s="254" t="s">
        <v>222</v>
      </c>
      <c r="E181" s="522" t="s">
        <v>222</v>
      </c>
      <c r="F181" s="523" t="s">
        <v>222</v>
      </c>
      <c r="G181" s="255" t="s">
        <v>222</v>
      </c>
      <c r="H181" s="256" t="s">
        <v>222</v>
      </c>
      <c r="I181" s="257" t="s">
        <v>222</v>
      </c>
      <c r="J181" s="258" t="s">
        <v>222</v>
      </c>
      <c r="K181" s="259" t="s">
        <v>222</v>
      </c>
      <c r="L181" s="259" t="s">
        <v>222</v>
      </c>
      <c r="M181" s="259" t="s">
        <v>222</v>
      </c>
      <c r="N181" s="259" t="s">
        <v>222</v>
      </c>
      <c r="O181" s="259" t="s">
        <v>222</v>
      </c>
      <c r="P181" s="259" t="s">
        <v>222</v>
      </c>
      <c r="Q181" s="259" t="s">
        <v>222</v>
      </c>
      <c r="R181" s="259" t="s">
        <v>222</v>
      </c>
      <c r="S181" s="259" t="s">
        <v>222</v>
      </c>
      <c r="T181" s="259" t="s">
        <v>222</v>
      </c>
      <c r="U181" s="259" t="s">
        <v>222</v>
      </c>
      <c r="V181" s="259" t="s">
        <v>222</v>
      </c>
      <c r="W181" s="259" t="s">
        <v>222</v>
      </c>
      <c r="X181" s="259" t="s">
        <v>222</v>
      </c>
      <c r="Y181" s="259" t="s">
        <v>222</v>
      </c>
      <c r="Z181" s="259" t="s">
        <v>222</v>
      </c>
      <c r="AA181" s="259" t="s">
        <v>222</v>
      </c>
      <c r="AB181" s="259" t="s">
        <v>222</v>
      </c>
      <c r="AC181" s="259" t="s">
        <v>222</v>
      </c>
      <c r="AD181" s="259" t="s">
        <v>222</v>
      </c>
      <c r="AE181" s="259" t="s">
        <v>222</v>
      </c>
      <c r="AF181" s="259" t="s">
        <v>222</v>
      </c>
      <c r="AG181" s="259" t="s">
        <v>222</v>
      </c>
      <c r="AH181" s="259" t="s">
        <v>222</v>
      </c>
      <c r="AI181" s="259" t="s">
        <v>222</v>
      </c>
      <c r="AJ181" s="259" t="s">
        <v>222</v>
      </c>
      <c r="AK181" s="259" t="s">
        <v>222</v>
      </c>
      <c r="AL181" s="259" t="s">
        <v>222</v>
      </c>
      <c r="AM181" s="259" t="s">
        <v>222</v>
      </c>
      <c r="AN181" s="259" t="s">
        <v>222</v>
      </c>
      <c r="AO181" s="259" t="s">
        <v>222</v>
      </c>
      <c r="AP181" s="259" t="s">
        <v>222</v>
      </c>
      <c r="AQ181" s="259" t="s">
        <v>222</v>
      </c>
      <c r="AR181" s="259" t="s">
        <v>222</v>
      </c>
      <c r="AS181" s="259" t="s">
        <v>222</v>
      </c>
      <c r="AT181" s="259" t="s">
        <v>222</v>
      </c>
      <c r="AU181" s="259" t="s">
        <v>222</v>
      </c>
      <c r="AV181" s="259" t="s">
        <v>222</v>
      </c>
      <c r="AW181" s="259" t="s">
        <v>222</v>
      </c>
      <c r="AX181" s="259" t="s">
        <v>222</v>
      </c>
      <c r="AY181" s="259" t="s">
        <v>222</v>
      </c>
      <c r="AZ181" s="259" t="s">
        <v>222</v>
      </c>
      <c r="BA181" s="259" t="s">
        <v>222</v>
      </c>
      <c r="BB181" s="259" t="s">
        <v>222</v>
      </c>
      <c r="BC181" s="259" t="s">
        <v>222</v>
      </c>
      <c r="BD181" s="259" t="s">
        <v>222</v>
      </c>
      <c r="BE181" s="259" t="s">
        <v>222</v>
      </c>
      <c r="BF181" s="259" t="s">
        <v>222</v>
      </c>
      <c r="BG181" s="259" t="s">
        <v>222</v>
      </c>
      <c r="BH181" s="259" t="s">
        <v>222</v>
      </c>
      <c r="BI181" s="259" t="s">
        <v>222</v>
      </c>
      <c r="BJ181" s="259" t="s">
        <v>222</v>
      </c>
      <c r="BK181" s="259" t="s">
        <v>222</v>
      </c>
      <c r="BL181" s="259" t="s">
        <v>222</v>
      </c>
      <c r="BM181" s="259" t="s">
        <v>222</v>
      </c>
      <c r="BN181" s="259" t="s">
        <v>222</v>
      </c>
      <c r="BO181" s="259" t="s">
        <v>222</v>
      </c>
      <c r="BP181" s="259" t="s">
        <v>222</v>
      </c>
      <c r="BQ181" s="257" t="s">
        <v>222</v>
      </c>
      <c r="BR181" s="257" t="s">
        <v>222</v>
      </c>
      <c r="BS181" s="257" t="s">
        <v>222</v>
      </c>
      <c r="BT181" s="257" t="s">
        <v>222</v>
      </c>
      <c r="BU181" s="257" t="s">
        <v>222</v>
      </c>
      <c r="BV181" s="257" t="s">
        <v>222</v>
      </c>
      <c r="BW181" s="257" t="s">
        <v>222</v>
      </c>
      <c r="BX181" s="257" t="s">
        <v>222</v>
      </c>
      <c r="BY181" s="257" t="s">
        <v>222</v>
      </c>
      <c r="BZ181" s="257" t="s">
        <v>222</v>
      </c>
      <c r="CA181" s="257" t="s">
        <v>222</v>
      </c>
      <c r="CB181" s="257" t="s">
        <v>222</v>
      </c>
      <c r="CC181" s="257" t="s">
        <v>222</v>
      </c>
      <c r="CD181" s="257" t="s">
        <v>222</v>
      </c>
      <c r="CE181" s="257" t="s">
        <v>222</v>
      </c>
      <c r="CF181" s="257" t="s">
        <v>222</v>
      </c>
      <c r="CG181" s="257" t="s">
        <v>222</v>
      </c>
      <c r="CH181" s="257" t="s">
        <v>222</v>
      </c>
      <c r="CI181" s="257" t="s">
        <v>222</v>
      </c>
      <c r="CJ181" s="257" t="s">
        <v>222</v>
      </c>
      <c r="CK181" s="257" t="s">
        <v>222</v>
      </c>
      <c r="CM181" s="100">
        <v>88</v>
      </c>
      <c r="CN181" s="229" t="e">
        <f t="shared" si="94"/>
        <v>#REF!</v>
      </c>
      <c r="CO181" s="229" t="e">
        <f ca="1">IF(CN181&gt;0,INDIRECT(ADDRESS($CN181,7,,,#REF!)),"")</f>
        <v>#REF!</v>
      </c>
      <c r="CP181" s="229" t="e">
        <f t="shared" ca="1" si="95"/>
        <v>#REF!</v>
      </c>
      <c r="CQ181" s="230">
        <f t="shared" ca="1" si="101"/>
        <v>0</v>
      </c>
      <c r="CR181" s="227"/>
      <c r="CS181" s="248">
        <f t="shared" si="96"/>
        <v>88</v>
      </c>
      <c r="CT181" s="229" t="e">
        <f t="shared" si="97"/>
        <v>#REF!</v>
      </c>
      <c r="CU181" s="231" t="e">
        <f ca="1">IF(CT181&gt;0,INDIRECT(ADDRESS($CT181,4,,,#REF!)),"")</f>
        <v>#REF!</v>
      </c>
      <c r="CV181" s="100" t="e">
        <f t="shared" ca="1" si="98"/>
        <v>#REF!</v>
      </c>
      <c r="CW181" s="229">
        <f t="shared" ca="1" si="99"/>
        <v>88</v>
      </c>
      <c r="CX181" s="229" t="e">
        <f t="shared" ca="1" si="91"/>
        <v>#REF!</v>
      </c>
      <c r="CY181" s="250"/>
      <c r="CZ181" s="251">
        <f t="shared" ca="1" si="92"/>
        <v>0</v>
      </c>
      <c r="DB181" s="100">
        <f t="shared" ca="1" si="93"/>
        <v>0</v>
      </c>
      <c r="DC181" s="230">
        <f t="shared" ca="1" si="100"/>
        <v>0</v>
      </c>
    </row>
    <row r="182" spans="2:107" ht="16.149999999999999" customHeight="1" x14ac:dyDescent="0.2">
      <c r="B182" s="252" t="s">
        <v>222</v>
      </c>
      <c r="C182" s="253" t="s">
        <v>222</v>
      </c>
      <c r="D182" s="254" t="s">
        <v>222</v>
      </c>
      <c r="E182" s="522" t="s">
        <v>222</v>
      </c>
      <c r="F182" s="523" t="s">
        <v>222</v>
      </c>
      <c r="G182" s="255" t="s">
        <v>222</v>
      </c>
      <c r="H182" s="256" t="s">
        <v>222</v>
      </c>
      <c r="I182" s="257" t="s">
        <v>222</v>
      </c>
      <c r="J182" s="258" t="s">
        <v>222</v>
      </c>
      <c r="K182" s="259" t="s">
        <v>222</v>
      </c>
      <c r="L182" s="259" t="s">
        <v>222</v>
      </c>
      <c r="M182" s="259" t="s">
        <v>222</v>
      </c>
      <c r="N182" s="259" t="s">
        <v>222</v>
      </c>
      <c r="O182" s="259" t="s">
        <v>222</v>
      </c>
      <c r="P182" s="259" t="s">
        <v>222</v>
      </c>
      <c r="Q182" s="259" t="s">
        <v>222</v>
      </c>
      <c r="R182" s="259" t="s">
        <v>222</v>
      </c>
      <c r="S182" s="259" t="s">
        <v>222</v>
      </c>
      <c r="T182" s="259" t="s">
        <v>222</v>
      </c>
      <c r="U182" s="259" t="s">
        <v>222</v>
      </c>
      <c r="V182" s="259" t="s">
        <v>222</v>
      </c>
      <c r="W182" s="259" t="s">
        <v>222</v>
      </c>
      <c r="X182" s="259" t="s">
        <v>222</v>
      </c>
      <c r="Y182" s="259" t="s">
        <v>222</v>
      </c>
      <c r="Z182" s="259" t="s">
        <v>222</v>
      </c>
      <c r="AA182" s="259" t="s">
        <v>222</v>
      </c>
      <c r="AB182" s="259" t="s">
        <v>222</v>
      </c>
      <c r="AC182" s="259" t="s">
        <v>222</v>
      </c>
      <c r="AD182" s="259" t="s">
        <v>222</v>
      </c>
      <c r="AE182" s="259" t="s">
        <v>222</v>
      </c>
      <c r="AF182" s="259" t="s">
        <v>222</v>
      </c>
      <c r="AG182" s="259" t="s">
        <v>222</v>
      </c>
      <c r="AH182" s="259" t="s">
        <v>222</v>
      </c>
      <c r="AI182" s="259" t="s">
        <v>222</v>
      </c>
      <c r="AJ182" s="259" t="s">
        <v>222</v>
      </c>
      <c r="AK182" s="259" t="s">
        <v>222</v>
      </c>
      <c r="AL182" s="259" t="s">
        <v>222</v>
      </c>
      <c r="AM182" s="259" t="s">
        <v>222</v>
      </c>
      <c r="AN182" s="259" t="s">
        <v>222</v>
      </c>
      <c r="AO182" s="259" t="s">
        <v>222</v>
      </c>
      <c r="AP182" s="259" t="s">
        <v>222</v>
      </c>
      <c r="AQ182" s="259" t="s">
        <v>222</v>
      </c>
      <c r="AR182" s="259" t="s">
        <v>222</v>
      </c>
      <c r="AS182" s="259" t="s">
        <v>222</v>
      </c>
      <c r="AT182" s="259" t="s">
        <v>222</v>
      </c>
      <c r="AU182" s="259" t="s">
        <v>222</v>
      </c>
      <c r="AV182" s="259" t="s">
        <v>222</v>
      </c>
      <c r="AW182" s="259" t="s">
        <v>222</v>
      </c>
      <c r="AX182" s="259" t="s">
        <v>222</v>
      </c>
      <c r="AY182" s="259" t="s">
        <v>222</v>
      </c>
      <c r="AZ182" s="259" t="s">
        <v>222</v>
      </c>
      <c r="BA182" s="259" t="s">
        <v>222</v>
      </c>
      <c r="BB182" s="259" t="s">
        <v>222</v>
      </c>
      <c r="BC182" s="259" t="s">
        <v>222</v>
      </c>
      <c r="BD182" s="259" t="s">
        <v>222</v>
      </c>
      <c r="BE182" s="259" t="s">
        <v>222</v>
      </c>
      <c r="BF182" s="259" t="s">
        <v>222</v>
      </c>
      <c r="BG182" s="259" t="s">
        <v>222</v>
      </c>
      <c r="BH182" s="259" t="s">
        <v>222</v>
      </c>
      <c r="BI182" s="259" t="s">
        <v>222</v>
      </c>
      <c r="BJ182" s="259" t="s">
        <v>222</v>
      </c>
      <c r="BK182" s="259" t="s">
        <v>222</v>
      </c>
      <c r="BL182" s="259" t="s">
        <v>222</v>
      </c>
      <c r="BM182" s="259" t="s">
        <v>222</v>
      </c>
      <c r="BN182" s="259" t="s">
        <v>222</v>
      </c>
      <c r="BO182" s="259" t="s">
        <v>222</v>
      </c>
      <c r="BP182" s="259" t="s">
        <v>222</v>
      </c>
      <c r="BQ182" s="257" t="s">
        <v>222</v>
      </c>
      <c r="BR182" s="257" t="s">
        <v>222</v>
      </c>
      <c r="BS182" s="257" t="s">
        <v>222</v>
      </c>
      <c r="BT182" s="257" t="s">
        <v>222</v>
      </c>
      <c r="BU182" s="257" t="s">
        <v>222</v>
      </c>
      <c r="BV182" s="257" t="s">
        <v>222</v>
      </c>
      <c r="BW182" s="257" t="s">
        <v>222</v>
      </c>
      <c r="BX182" s="257" t="s">
        <v>222</v>
      </c>
      <c r="BY182" s="257" t="s">
        <v>222</v>
      </c>
      <c r="BZ182" s="257" t="s">
        <v>222</v>
      </c>
      <c r="CA182" s="257" t="s">
        <v>222</v>
      </c>
      <c r="CB182" s="257" t="s">
        <v>222</v>
      </c>
      <c r="CC182" s="257" t="s">
        <v>222</v>
      </c>
      <c r="CD182" s="257" t="s">
        <v>222</v>
      </c>
      <c r="CE182" s="257" t="s">
        <v>222</v>
      </c>
      <c r="CF182" s="257" t="s">
        <v>222</v>
      </c>
      <c r="CG182" s="257" t="s">
        <v>222</v>
      </c>
      <c r="CH182" s="257" t="s">
        <v>222</v>
      </c>
      <c r="CI182" s="257" t="s">
        <v>222</v>
      </c>
      <c r="CJ182" s="257" t="s">
        <v>222</v>
      </c>
      <c r="CK182" s="257" t="s">
        <v>222</v>
      </c>
      <c r="CM182" s="100">
        <v>89</v>
      </c>
      <c r="CN182" s="229" t="e">
        <f t="shared" si="94"/>
        <v>#REF!</v>
      </c>
      <c r="CO182" s="229" t="e">
        <f ca="1">IF(CN182&gt;0,INDIRECT(ADDRESS($CN182,7,,,#REF!)),"")</f>
        <v>#REF!</v>
      </c>
      <c r="CP182" s="229" t="e">
        <f t="shared" ca="1" si="95"/>
        <v>#REF!</v>
      </c>
      <c r="CQ182" s="230">
        <f t="shared" ca="1" si="101"/>
        <v>0</v>
      </c>
      <c r="CR182" s="227"/>
      <c r="CS182" s="248">
        <f t="shared" si="96"/>
        <v>89</v>
      </c>
      <c r="CT182" s="229" t="e">
        <f t="shared" si="97"/>
        <v>#REF!</v>
      </c>
      <c r="CU182" s="231" t="e">
        <f ca="1">IF(CT182&gt;0,INDIRECT(ADDRESS($CT182,4,,,#REF!)),"")</f>
        <v>#REF!</v>
      </c>
      <c r="CV182" s="100" t="e">
        <f t="shared" ca="1" si="98"/>
        <v>#REF!</v>
      </c>
      <c r="CW182" s="229">
        <f t="shared" ca="1" si="99"/>
        <v>89</v>
      </c>
      <c r="CX182" s="229" t="e">
        <f t="shared" ca="1" si="91"/>
        <v>#REF!</v>
      </c>
      <c r="CY182" s="250"/>
      <c r="CZ182" s="251">
        <f t="shared" ca="1" si="92"/>
        <v>0</v>
      </c>
      <c r="DB182" s="100">
        <f t="shared" ca="1" si="93"/>
        <v>0</v>
      </c>
      <c r="DC182" s="230">
        <f t="shared" ca="1" si="100"/>
        <v>0</v>
      </c>
    </row>
    <row r="183" spans="2:107" ht="16.149999999999999" customHeight="1" x14ac:dyDescent="0.2">
      <c r="B183" s="252" t="s">
        <v>222</v>
      </c>
      <c r="C183" s="253" t="s">
        <v>222</v>
      </c>
      <c r="D183" s="254" t="s">
        <v>222</v>
      </c>
      <c r="E183" s="522" t="s">
        <v>222</v>
      </c>
      <c r="F183" s="523" t="s">
        <v>222</v>
      </c>
      <c r="G183" s="255" t="s">
        <v>222</v>
      </c>
      <c r="H183" s="256" t="s">
        <v>222</v>
      </c>
      <c r="I183" s="257" t="s">
        <v>222</v>
      </c>
      <c r="J183" s="258" t="s">
        <v>222</v>
      </c>
      <c r="K183" s="259" t="s">
        <v>222</v>
      </c>
      <c r="L183" s="259" t="s">
        <v>222</v>
      </c>
      <c r="M183" s="259" t="s">
        <v>222</v>
      </c>
      <c r="N183" s="259" t="s">
        <v>222</v>
      </c>
      <c r="O183" s="259" t="s">
        <v>222</v>
      </c>
      <c r="P183" s="259" t="s">
        <v>222</v>
      </c>
      <c r="Q183" s="259" t="s">
        <v>222</v>
      </c>
      <c r="R183" s="259" t="s">
        <v>222</v>
      </c>
      <c r="S183" s="259" t="s">
        <v>222</v>
      </c>
      <c r="T183" s="259" t="s">
        <v>222</v>
      </c>
      <c r="U183" s="259" t="s">
        <v>222</v>
      </c>
      <c r="V183" s="259" t="s">
        <v>222</v>
      </c>
      <c r="W183" s="259" t="s">
        <v>222</v>
      </c>
      <c r="X183" s="259" t="s">
        <v>222</v>
      </c>
      <c r="Y183" s="259" t="s">
        <v>222</v>
      </c>
      <c r="Z183" s="259" t="s">
        <v>222</v>
      </c>
      <c r="AA183" s="259" t="s">
        <v>222</v>
      </c>
      <c r="AB183" s="259" t="s">
        <v>222</v>
      </c>
      <c r="AC183" s="259" t="s">
        <v>222</v>
      </c>
      <c r="AD183" s="259" t="s">
        <v>222</v>
      </c>
      <c r="AE183" s="259" t="s">
        <v>222</v>
      </c>
      <c r="AF183" s="259" t="s">
        <v>222</v>
      </c>
      <c r="AG183" s="259" t="s">
        <v>222</v>
      </c>
      <c r="AH183" s="259" t="s">
        <v>222</v>
      </c>
      <c r="AI183" s="259" t="s">
        <v>222</v>
      </c>
      <c r="AJ183" s="259" t="s">
        <v>222</v>
      </c>
      <c r="AK183" s="259" t="s">
        <v>222</v>
      </c>
      <c r="AL183" s="259" t="s">
        <v>222</v>
      </c>
      <c r="AM183" s="259" t="s">
        <v>222</v>
      </c>
      <c r="AN183" s="259" t="s">
        <v>222</v>
      </c>
      <c r="AO183" s="259" t="s">
        <v>222</v>
      </c>
      <c r="AP183" s="259" t="s">
        <v>222</v>
      </c>
      <c r="AQ183" s="259" t="s">
        <v>222</v>
      </c>
      <c r="AR183" s="259" t="s">
        <v>222</v>
      </c>
      <c r="AS183" s="259" t="s">
        <v>222</v>
      </c>
      <c r="AT183" s="259" t="s">
        <v>222</v>
      </c>
      <c r="AU183" s="259" t="s">
        <v>222</v>
      </c>
      <c r="AV183" s="259" t="s">
        <v>222</v>
      </c>
      <c r="AW183" s="259" t="s">
        <v>222</v>
      </c>
      <c r="AX183" s="259" t="s">
        <v>222</v>
      </c>
      <c r="AY183" s="259" t="s">
        <v>222</v>
      </c>
      <c r="AZ183" s="259" t="s">
        <v>222</v>
      </c>
      <c r="BA183" s="259" t="s">
        <v>222</v>
      </c>
      <c r="BB183" s="259" t="s">
        <v>222</v>
      </c>
      <c r="BC183" s="259" t="s">
        <v>222</v>
      </c>
      <c r="BD183" s="259" t="s">
        <v>222</v>
      </c>
      <c r="BE183" s="259" t="s">
        <v>222</v>
      </c>
      <c r="BF183" s="259" t="s">
        <v>222</v>
      </c>
      <c r="BG183" s="259" t="s">
        <v>222</v>
      </c>
      <c r="BH183" s="259" t="s">
        <v>222</v>
      </c>
      <c r="BI183" s="259" t="s">
        <v>222</v>
      </c>
      <c r="BJ183" s="259" t="s">
        <v>222</v>
      </c>
      <c r="BK183" s="259" t="s">
        <v>222</v>
      </c>
      <c r="BL183" s="259" t="s">
        <v>222</v>
      </c>
      <c r="BM183" s="259" t="s">
        <v>222</v>
      </c>
      <c r="BN183" s="259" t="s">
        <v>222</v>
      </c>
      <c r="BO183" s="259" t="s">
        <v>222</v>
      </c>
      <c r="BP183" s="259" t="s">
        <v>222</v>
      </c>
      <c r="BQ183" s="257" t="s">
        <v>222</v>
      </c>
      <c r="BR183" s="257" t="s">
        <v>222</v>
      </c>
      <c r="BS183" s="257" t="s">
        <v>222</v>
      </c>
      <c r="BT183" s="257" t="s">
        <v>222</v>
      </c>
      <c r="BU183" s="257" t="s">
        <v>222</v>
      </c>
      <c r="BV183" s="257" t="s">
        <v>222</v>
      </c>
      <c r="BW183" s="257" t="s">
        <v>222</v>
      </c>
      <c r="BX183" s="257" t="s">
        <v>222</v>
      </c>
      <c r="BY183" s="257" t="s">
        <v>222</v>
      </c>
      <c r="BZ183" s="257" t="s">
        <v>222</v>
      </c>
      <c r="CA183" s="257" t="s">
        <v>222</v>
      </c>
      <c r="CB183" s="257" t="s">
        <v>222</v>
      </c>
      <c r="CC183" s="257" t="s">
        <v>222</v>
      </c>
      <c r="CD183" s="257" t="s">
        <v>222</v>
      </c>
      <c r="CE183" s="257" t="s">
        <v>222</v>
      </c>
      <c r="CF183" s="257" t="s">
        <v>222</v>
      </c>
      <c r="CG183" s="257" t="s">
        <v>222</v>
      </c>
      <c r="CH183" s="257" t="s">
        <v>222</v>
      </c>
      <c r="CI183" s="257" t="s">
        <v>222</v>
      </c>
      <c r="CJ183" s="257" t="s">
        <v>222</v>
      </c>
      <c r="CK183" s="257" t="s">
        <v>222</v>
      </c>
      <c r="CM183" s="100">
        <v>90</v>
      </c>
      <c r="CN183" s="229" t="e">
        <f t="shared" si="94"/>
        <v>#REF!</v>
      </c>
      <c r="CO183" s="229" t="e">
        <f ca="1">IF(CN183&gt;0,INDIRECT(ADDRESS($CN183,7,,,#REF!)),"")</f>
        <v>#REF!</v>
      </c>
      <c r="CP183" s="229" t="e">
        <f t="shared" ca="1" si="95"/>
        <v>#REF!</v>
      </c>
      <c r="CQ183" s="230">
        <f t="shared" ca="1" si="101"/>
        <v>0</v>
      </c>
      <c r="CR183" s="227"/>
      <c r="CS183" s="248">
        <f t="shared" si="96"/>
        <v>90</v>
      </c>
      <c r="CT183" s="229" t="e">
        <f t="shared" si="97"/>
        <v>#REF!</v>
      </c>
      <c r="CU183" s="231" t="e">
        <f ca="1">IF(CT183&gt;0,INDIRECT(ADDRESS($CT183,4,,,#REF!)),"")</f>
        <v>#REF!</v>
      </c>
      <c r="CV183" s="100" t="e">
        <f t="shared" ca="1" si="98"/>
        <v>#REF!</v>
      </c>
      <c r="CW183" s="229">
        <f t="shared" ca="1" si="99"/>
        <v>90</v>
      </c>
      <c r="CX183" s="229" t="e">
        <f t="shared" ca="1" si="91"/>
        <v>#REF!</v>
      </c>
      <c r="CY183" s="250"/>
      <c r="CZ183" s="251">
        <f t="shared" ca="1" si="92"/>
        <v>0</v>
      </c>
      <c r="DB183" s="100">
        <f t="shared" ca="1" si="93"/>
        <v>0</v>
      </c>
      <c r="DC183" s="230">
        <f t="shared" ca="1" si="100"/>
        <v>0</v>
      </c>
    </row>
    <row r="184" spans="2:107" ht="16.149999999999999" customHeight="1" x14ac:dyDescent="0.2">
      <c r="B184" s="252" t="s">
        <v>222</v>
      </c>
      <c r="C184" s="253" t="s">
        <v>222</v>
      </c>
      <c r="D184" s="254" t="s">
        <v>222</v>
      </c>
      <c r="E184" s="522" t="s">
        <v>222</v>
      </c>
      <c r="F184" s="523" t="s">
        <v>222</v>
      </c>
      <c r="G184" s="255" t="s">
        <v>222</v>
      </c>
      <c r="H184" s="256" t="s">
        <v>222</v>
      </c>
      <c r="I184" s="257" t="s">
        <v>222</v>
      </c>
      <c r="J184" s="258" t="s">
        <v>222</v>
      </c>
      <c r="K184" s="259" t="s">
        <v>222</v>
      </c>
      <c r="L184" s="259" t="s">
        <v>222</v>
      </c>
      <c r="M184" s="259" t="s">
        <v>222</v>
      </c>
      <c r="N184" s="259" t="s">
        <v>222</v>
      </c>
      <c r="O184" s="259" t="s">
        <v>222</v>
      </c>
      <c r="P184" s="259" t="s">
        <v>222</v>
      </c>
      <c r="Q184" s="259" t="s">
        <v>222</v>
      </c>
      <c r="R184" s="259" t="s">
        <v>222</v>
      </c>
      <c r="S184" s="259" t="s">
        <v>222</v>
      </c>
      <c r="T184" s="259" t="s">
        <v>222</v>
      </c>
      <c r="U184" s="259" t="s">
        <v>222</v>
      </c>
      <c r="V184" s="259" t="s">
        <v>222</v>
      </c>
      <c r="W184" s="259" t="s">
        <v>222</v>
      </c>
      <c r="X184" s="259" t="s">
        <v>222</v>
      </c>
      <c r="Y184" s="259" t="s">
        <v>222</v>
      </c>
      <c r="Z184" s="259" t="s">
        <v>222</v>
      </c>
      <c r="AA184" s="259" t="s">
        <v>222</v>
      </c>
      <c r="AB184" s="259" t="s">
        <v>222</v>
      </c>
      <c r="AC184" s="259" t="s">
        <v>222</v>
      </c>
      <c r="AD184" s="259" t="s">
        <v>222</v>
      </c>
      <c r="AE184" s="259" t="s">
        <v>222</v>
      </c>
      <c r="AF184" s="259" t="s">
        <v>222</v>
      </c>
      <c r="AG184" s="259" t="s">
        <v>222</v>
      </c>
      <c r="AH184" s="259" t="s">
        <v>222</v>
      </c>
      <c r="AI184" s="259" t="s">
        <v>222</v>
      </c>
      <c r="AJ184" s="259" t="s">
        <v>222</v>
      </c>
      <c r="AK184" s="259" t="s">
        <v>222</v>
      </c>
      <c r="AL184" s="259" t="s">
        <v>222</v>
      </c>
      <c r="AM184" s="259" t="s">
        <v>222</v>
      </c>
      <c r="AN184" s="259" t="s">
        <v>222</v>
      </c>
      <c r="AO184" s="259" t="s">
        <v>222</v>
      </c>
      <c r="AP184" s="259" t="s">
        <v>222</v>
      </c>
      <c r="AQ184" s="259" t="s">
        <v>222</v>
      </c>
      <c r="AR184" s="259" t="s">
        <v>222</v>
      </c>
      <c r="AS184" s="259" t="s">
        <v>222</v>
      </c>
      <c r="AT184" s="259" t="s">
        <v>222</v>
      </c>
      <c r="AU184" s="259" t="s">
        <v>222</v>
      </c>
      <c r="AV184" s="259" t="s">
        <v>222</v>
      </c>
      <c r="AW184" s="259" t="s">
        <v>222</v>
      </c>
      <c r="AX184" s="259" t="s">
        <v>222</v>
      </c>
      <c r="AY184" s="259" t="s">
        <v>222</v>
      </c>
      <c r="AZ184" s="259" t="s">
        <v>222</v>
      </c>
      <c r="BA184" s="259" t="s">
        <v>222</v>
      </c>
      <c r="BB184" s="259" t="s">
        <v>222</v>
      </c>
      <c r="BC184" s="259" t="s">
        <v>222</v>
      </c>
      <c r="BD184" s="259" t="s">
        <v>222</v>
      </c>
      <c r="BE184" s="259" t="s">
        <v>222</v>
      </c>
      <c r="BF184" s="259" t="s">
        <v>222</v>
      </c>
      <c r="BG184" s="259" t="s">
        <v>222</v>
      </c>
      <c r="BH184" s="259" t="s">
        <v>222</v>
      </c>
      <c r="BI184" s="259" t="s">
        <v>222</v>
      </c>
      <c r="BJ184" s="259" t="s">
        <v>222</v>
      </c>
      <c r="BK184" s="259" t="s">
        <v>222</v>
      </c>
      <c r="BL184" s="259" t="s">
        <v>222</v>
      </c>
      <c r="BM184" s="259" t="s">
        <v>222</v>
      </c>
      <c r="BN184" s="259" t="s">
        <v>222</v>
      </c>
      <c r="BO184" s="259" t="s">
        <v>222</v>
      </c>
      <c r="BP184" s="259" t="s">
        <v>222</v>
      </c>
      <c r="BQ184" s="257" t="s">
        <v>222</v>
      </c>
      <c r="BR184" s="257" t="s">
        <v>222</v>
      </c>
      <c r="BS184" s="257" t="s">
        <v>222</v>
      </c>
      <c r="BT184" s="257" t="s">
        <v>222</v>
      </c>
      <c r="BU184" s="257" t="s">
        <v>222</v>
      </c>
      <c r="BV184" s="257" t="s">
        <v>222</v>
      </c>
      <c r="BW184" s="257" t="s">
        <v>222</v>
      </c>
      <c r="BX184" s="257" t="s">
        <v>222</v>
      </c>
      <c r="BY184" s="257" t="s">
        <v>222</v>
      </c>
      <c r="BZ184" s="257" t="s">
        <v>222</v>
      </c>
      <c r="CA184" s="257" t="s">
        <v>222</v>
      </c>
      <c r="CB184" s="257" t="s">
        <v>222</v>
      </c>
      <c r="CC184" s="257" t="s">
        <v>222</v>
      </c>
      <c r="CD184" s="257" t="s">
        <v>222</v>
      </c>
      <c r="CE184" s="257" t="s">
        <v>222</v>
      </c>
      <c r="CF184" s="257" t="s">
        <v>222</v>
      </c>
      <c r="CG184" s="257" t="s">
        <v>222</v>
      </c>
      <c r="CH184" s="257" t="s">
        <v>222</v>
      </c>
      <c r="CI184" s="257" t="s">
        <v>222</v>
      </c>
      <c r="CJ184" s="257" t="s">
        <v>222</v>
      </c>
      <c r="CK184" s="257" t="s">
        <v>222</v>
      </c>
      <c r="CM184" s="100">
        <v>91</v>
      </c>
      <c r="CN184" s="229" t="e">
        <f t="shared" si="94"/>
        <v>#REF!</v>
      </c>
      <c r="CO184" s="229" t="e">
        <f ca="1">IF(CN184&gt;0,INDIRECT(ADDRESS($CN184,7,,,#REF!)),"")</f>
        <v>#REF!</v>
      </c>
      <c r="CP184" s="229" t="e">
        <f t="shared" ca="1" si="95"/>
        <v>#REF!</v>
      </c>
      <c r="CQ184" s="230">
        <f t="shared" ca="1" si="101"/>
        <v>0</v>
      </c>
      <c r="CR184" s="227"/>
      <c r="CS184" s="248">
        <f t="shared" si="96"/>
        <v>91</v>
      </c>
      <c r="CT184" s="229" t="e">
        <f t="shared" si="97"/>
        <v>#REF!</v>
      </c>
      <c r="CU184" s="231" t="e">
        <f ca="1">IF(CT184&gt;0,INDIRECT(ADDRESS($CT184,4,,,#REF!)),"")</f>
        <v>#REF!</v>
      </c>
      <c r="CV184" s="100" t="e">
        <f t="shared" ca="1" si="98"/>
        <v>#REF!</v>
      </c>
      <c r="CW184" s="229">
        <f t="shared" ca="1" si="99"/>
        <v>91</v>
      </c>
      <c r="CX184" s="229" t="e">
        <f t="shared" ca="1" si="91"/>
        <v>#REF!</v>
      </c>
      <c r="CY184" s="250"/>
      <c r="CZ184" s="251">
        <f t="shared" ca="1" si="92"/>
        <v>0</v>
      </c>
      <c r="DB184" s="100">
        <f t="shared" ca="1" si="93"/>
        <v>0</v>
      </c>
      <c r="DC184" s="230">
        <f t="shared" ca="1" si="100"/>
        <v>0</v>
      </c>
    </row>
    <row r="185" spans="2:107" ht="16.149999999999999" customHeight="1" x14ac:dyDescent="0.2">
      <c r="B185" s="252" t="s">
        <v>222</v>
      </c>
      <c r="C185" s="253" t="s">
        <v>222</v>
      </c>
      <c r="D185" s="254" t="s">
        <v>222</v>
      </c>
      <c r="E185" s="522" t="s">
        <v>222</v>
      </c>
      <c r="F185" s="523" t="s">
        <v>222</v>
      </c>
      <c r="G185" s="255" t="s">
        <v>222</v>
      </c>
      <c r="H185" s="256" t="s">
        <v>222</v>
      </c>
      <c r="I185" s="257" t="s">
        <v>222</v>
      </c>
      <c r="J185" s="258" t="s">
        <v>222</v>
      </c>
      <c r="K185" s="259" t="s">
        <v>222</v>
      </c>
      <c r="L185" s="259" t="s">
        <v>222</v>
      </c>
      <c r="M185" s="259" t="s">
        <v>222</v>
      </c>
      <c r="N185" s="259" t="s">
        <v>222</v>
      </c>
      <c r="O185" s="259" t="s">
        <v>222</v>
      </c>
      <c r="P185" s="259" t="s">
        <v>222</v>
      </c>
      <c r="Q185" s="259" t="s">
        <v>222</v>
      </c>
      <c r="R185" s="259" t="s">
        <v>222</v>
      </c>
      <c r="S185" s="259" t="s">
        <v>222</v>
      </c>
      <c r="T185" s="259" t="s">
        <v>222</v>
      </c>
      <c r="U185" s="259" t="s">
        <v>222</v>
      </c>
      <c r="V185" s="259" t="s">
        <v>222</v>
      </c>
      <c r="W185" s="259" t="s">
        <v>222</v>
      </c>
      <c r="X185" s="259" t="s">
        <v>222</v>
      </c>
      <c r="Y185" s="259" t="s">
        <v>222</v>
      </c>
      <c r="Z185" s="259" t="s">
        <v>222</v>
      </c>
      <c r="AA185" s="259" t="s">
        <v>222</v>
      </c>
      <c r="AB185" s="259" t="s">
        <v>222</v>
      </c>
      <c r="AC185" s="259" t="s">
        <v>222</v>
      </c>
      <c r="AD185" s="259" t="s">
        <v>222</v>
      </c>
      <c r="AE185" s="259" t="s">
        <v>222</v>
      </c>
      <c r="AF185" s="259" t="s">
        <v>222</v>
      </c>
      <c r="AG185" s="259" t="s">
        <v>222</v>
      </c>
      <c r="AH185" s="259" t="s">
        <v>222</v>
      </c>
      <c r="AI185" s="259" t="s">
        <v>222</v>
      </c>
      <c r="AJ185" s="259" t="s">
        <v>222</v>
      </c>
      <c r="AK185" s="259" t="s">
        <v>222</v>
      </c>
      <c r="AL185" s="259" t="s">
        <v>222</v>
      </c>
      <c r="AM185" s="259" t="s">
        <v>222</v>
      </c>
      <c r="AN185" s="259" t="s">
        <v>222</v>
      </c>
      <c r="AO185" s="259" t="s">
        <v>222</v>
      </c>
      <c r="AP185" s="259" t="s">
        <v>222</v>
      </c>
      <c r="AQ185" s="259" t="s">
        <v>222</v>
      </c>
      <c r="AR185" s="259" t="s">
        <v>222</v>
      </c>
      <c r="AS185" s="259" t="s">
        <v>222</v>
      </c>
      <c r="AT185" s="259" t="s">
        <v>222</v>
      </c>
      <c r="AU185" s="259" t="s">
        <v>222</v>
      </c>
      <c r="AV185" s="259" t="s">
        <v>222</v>
      </c>
      <c r="AW185" s="259" t="s">
        <v>222</v>
      </c>
      <c r="AX185" s="259" t="s">
        <v>222</v>
      </c>
      <c r="AY185" s="259" t="s">
        <v>222</v>
      </c>
      <c r="AZ185" s="259" t="s">
        <v>222</v>
      </c>
      <c r="BA185" s="259" t="s">
        <v>222</v>
      </c>
      <c r="BB185" s="259" t="s">
        <v>222</v>
      </c>
      <c r="BC185" s="259" t="s">
        <v>222</v>
      </c>
      <c r="BD185" s="259" t="s">
        <v>222</v>
      </c>
      <c r="BE185" s="259" t="s">
        <v>222</v>
      </c>
      <c r="BF185" s="259" t="s">
        <v>222</v>
      </c>
      <c r="BG185" s="259" t="s">
        <v>222</v>
      </c>
      <c r="BH185" s="259" t="s">
        <v>222</v>
      </c>
      <c r="BI185" s="259" t="s">
        <v>222</v>
      </c>
      <c r="BJ185" s="259" t="s">
        <v>222</v>
      </c>
      <c r="BK185" s="259" t="s">
        <v>222</v>
      </c>
      <c r="BL185" s="259" t="s">
        <v>222</v>
      </c>
      <c r="BM185" s="259" t="s">
        <v>222</v>
      </c>
      <c r="BN185" s="259" t="s">
        <v>222</v>
      </c>
      <c r="BO185" s="259" t="s">
        <v>222</v>
      </c>
      <c r="BP185" s="259" t="s">
        <v>222</v>
      </c>
      <c r="BQ185" s="257" t="s">
        <v>222</v>
      </c>
      <c r="BR185" s="257" t="s">
        <v>222</v>
      </c>
      <c r="BS185" s="257" t="s">
        <v>222</v>
      </c>
      <c r="BT185" s="257" t="s">
        <v>222</v>
      </c>
      <c r="BU185" s="257" t="s">
        <v>222</v>
      </c>
      <c r="BV185" s="257" t="s">
        <v>222</v>
      </c>
      <c r="BW185" s="257" t="s">
        <v>222</v>
      </c>
      <c r="BX185" s="257" t="s">
        <v>222</v>
      </c>
      <c r="BY185" s="257" t="s">
        <v>222</v>
      </c>
      <c r="BZ185" s="257" t="s">
        <v>222</v>
      </c>
      <c r="CA185" s="257" t="s">
        <v>222</v>
      </c>
      <c r="CB185" s="257" t="s">
        <v>222</v>
      </c>
      <c r="CC185" s="257" t="s">
        <v>222</v>
      </c>
      <c r="CD185" s="257" t="s">
        <v>222</v>
      </c>
      <c r="CE185" s="257" t="s">
        <v>222</v>
      </c>
      <c r="CF185" s="257" t="s">
        <v>222</v>
      </c>
      <c r="CG185" s="257" t="s">
        <v>222</v>
      </c>
      <c r="CH185" s="257" t="s">
        <v>222</v>
      </c>
      <c r="CI185" s="257" t="s">
        <v>222</v>
      </c>
      <c r="CJ185" s="257" t="s">
        <v>222</v>
      </c>
      <c r="CK185" s="257" t="s">
        <v>222</v>
      </c>
      <c r="CM185" s="100">
        <v>92</v>
      </c>
      <c r="CN185" s="229" t="e">
        <f t="shared" si="94"/>
        <v>#REF!</v>
      </c>
      <c r="CO185" s="229" t="e">
        <f ca="1">IF(CN185&gt;0,INDIRECT(ADDRESS($CN185,7,,,#REF!)),"")</f>
        <v>#REF!</v>
      </c>
      <c r="CP185" s="229" t="e">
        <f t="shared" ca="1" si="95"/>
        <v>#REF!</v>
      </c>
      <c r="CQ185" s="230">
        <f t="shared" ca="1" si="101"/>
        <v>0</v>
      </c>
      <c r="CR185" s="227"/>
      <c r="CS185" s="248">
        <f t="shared" si="96"/>
        <v>92</v>
      </c>
      <c r="CT185" s="229" t="e">
        <f t="shared" si="97"/>
        <v>#REF!</v>
      </c>
      <c r="CU185" s="231" t="e">
        <f ca="1">IF(CT185&gt;0,INDIRECT(ADDRESS($CT185,4,,,#REF!)),"")</f>
        <v>#REF!</v>
      </c>
      <c r="CV185" s="100" t="e">
        <f t="shared" ca="1" si="98"/>
        <v>#REF!</v>
      </c>
      <c r="CW185" s="229">
        <f t="shared" ca="1" si="99"/>
        <v>92</v>
      </c>
      <c r="CX185" s="229" t="e">
        <f t="shared" ca="1" si="91"/>
        <v>#REF!</v>
      </c>
      <c r="CY185" s="250"/>
      <c r="CZ185" s="251">
        <f t="shared" ca="1" si="92"/>
        <v>0</v>
      </c>
      <c r="DB185" s="100">
        <f t="shared" ca="1" si="93"/>
        <v>0</v>
      </c>
      <c r="DC185" s="230">
        <f t="shared" ca="1" si="100"/>
        <v>0</v>
      </c>
    </row>
    <row r="186" spans="2:107" ht="16.149999999999999" customHeight="1" x14ac:dyDescent="0.2">
      <c r="B186" s="252" t="s">
        <v>222</v>
      </c>
      <c r="C186" s="253" t="s">
        <v>222</v>
      </c>
      <c r="D186" s="254" t="s">
        <v>222</v>
      </c>
      <c r="E186" s="522" t="s">
        <v>222</v>
      </c>
      <c r="F186" s="523" t="s">
        <v>222</v>
      </c>
      <c r="G186" s="255" t="s">
        <v>222</v>
      </c>
      <c r="H186" s="256" t="s">
        <v>222</v>
      </c>
      <c r="I186" s="257" t="s">
        <v>222</v>
      </c>
      <c r="J186" s="258" t="s">
        <v>222</v>
      </c>
      <c r="K186" s="259" t="s">
        <v>222</v>
      </c>
      <c r="L186" s="259" t="s">
        <v>222</v>
      </c>
      <c r="M186" s="259" t="s">
        <v>222</v>
      </c>
      <c r="N186" s="259" t="s">
        <v>222</v>
      </c>
      <c r="O186" s="259" t="s">
        <v>222</v>
      </c>
      <c r="P186" s="259" t="s">
        <v>222</v>
      </c>
      <c r="Q186" s="259" t="s">
        <v>222</v>
      </c>
      <c r="R186" s="259" t="s">
        <v>222</v>
      </c>
      <c r="S186" s="259" t="s">
        <v>222</v>
      </c>
      <c r="T186" s="259" t="s">
        <v>222</v>
      </c>
      <c r="U186" s="259" t="s">
        <v>222</v>
      </c>
      <c r="V186" s="259" t="s">
        <v>222</v>
      </c>
      <c r="W186" s="259" t="s">
        <v>222</v>
      </c>
      <c r="X186" s="259" t="s">
        <v>222</v>
      </c>
      <c r="Y186" s="259" t="s">
        <v>222</v>
      </c>
      <c r="Z186" s="259" t="s">
        <v>222</v>
      </c>
      <c r="AA186" s="259" t="s">
        <v>222</v>
      </c>
      <c r="AB186" s="259" t="s">
        <v>222</v>
      </c>
      <c r="AC186" s="259" t="s">
        <v>222</v>
      </c>
      <c r="AD186" s="259" t="s">
        <v>222</v>
      </c>
      <c r="AE186" s="259" t="s">
        <v>222</v>
      </c>
      <c r="AF186" s="259" t="s">
        <v>222</v>
      </c>
      <c r="AG186" s="259" t="s">
        <v>222</v>
      </c>
      <c r="AH186" s="259" t="s">
        <v>222</v>
      </c>
      <c r="AI186" s="259" t="s">
        <v>222</v>
      </c>
      <c r="AJ186" s="259" t="s">
        <v>222</v>
      </c>
      <c r="AK186" s="259" t="s">
        <v>222</v>
      </c>
      <c r="AL186" s="259" t="s">
        <v>222</v>
      </c>
      <c r="AM186" s="259" t="s">
        <v>222</v>
      </c>
      <c r="AN186" s="259" t="s">
        <v>222</v>
      </c>
      <c r="AO186" s="259" t="s">
        <v>222</v>
      </c>
      <c r="AP186" s="259" t="s">
        <v>222</v>
      </c>
      <c r="AQ186" s="259" t="s">
        <v>222</v>
      </c>
      <c r="AR186" s="259" t="s">
        <v>222</v>
      </c>
      <c r="AS186" s="259" t="s">
        <v>222</v>
      </c>
      <c r="AT186" s="259" t="s">
        <v>222</v>
      </c>
      <c r="AU186" s="259" t="s">
        <v>222</v>
      </c>
      <c r="AV186" s="259" t="s">
        <v>222</v>
      </c>
      <c r="AW186" s="259" t="s">
        <v>222</v>
      </c>
      <c r="AX186" s="259" t="s">
        <v>222</v>
      </c>
      <c r="AY186" s="259" t="s">
        <v>222</v>
      </c>
      <c r="AZ186" s="259" t="s">
        <v>222</v>
      </c>
      <c r="BA186" s="259" t="s">
        <v>222</v>
      </c>
      <c r="BB186" s="259" t="s">
        <v>222</v>
      </c>
      <c r="BC186" s="259" t="s">
        <v>222</v>
      </c>
      <c r="BD186" s="259" t="s">
        <v>222</v>
      </c>
      <c r="BE186" s="259" t="s">
        <v>222</v>
      </c>
      <c r="BF186" s="259" t="s">
        <v>222</v>
      </c>
      <c r="BG186" s="259" t="s">
        <v>222</v>
      </c>
      <c r="BH186" s="259" t="s">
        <v>222</v>
      </c>
      <c r="BI186" s="259" t="s">
        <v>222</v>
      </c>
      <c r="BJ186" s="259" t="s">
        <v>222</v>
      </c>
      <c r="BK186" s="259" t="s">
        <v>222</v>
      </c>
      <c r="BL186" s="259" t="s">
        <v>222</v>
      </c>
      <c r="BM186" s="259" t="s">
        <v>222</v>
      </c>
      <c r="BN186" s="259" t="s">
        <v>222</v>
      </c>
      <c r="BO186" s="259" t="s">
        <v>222</v>
      </c>
      <c r="BP186" s="259" t="s">
        <v>222</v>
      </c>
      <c r="BQ186" s="257" t="s">
        <v>222</v>
      </c>
      <c r="BR186" s="257" t="s">
        <v>222</v>
      </c>
      <c r="BS186" s="257" t="s">
        <v>222</v>
      </c>
      <c r="BT186" s="257" t="s">
        <v>222</v>
      </c>
      <c r="BU186" s="257" t="s">
        <v>222</v>
      </c>
      <c r="BV186" s="257" t="s">
        <v>222</v>
      </c>
      <c r="BW186" s="257" t="s">
        <v>222</v>
      </c>
      <c r="BX186" s="257" t="s">
        <v>222</v>
      </c>
      <c r="BY186" s="257" t="s">
        <v>222</v>
      </c>
      <c r="BZ186" s="257" t="s">
        <v>222</v>
      </c>
      <c r="CA186" s="257" t="s">
        <v>222</v>
      </c>
      <c r="CB186" s="257" t="s">
        <v>222</v>
      </c>
      <c r="CC186" s="257" t="s">
        <v>222</v>
      </c>
      <c r="CD186" s="257" t="s">
        <v>222</v>
      </c>
      <c r="CE186" s="257" t="s">
        <v>222</v>
      </c>
      <c r="CF186" s="257" t="s">
        <v>222</v>
      </c>
      <c r="CG186" s="257" t="s">
        <v>222</v>
      </c>
      <c r="CH186" s="257" t="s">
        <v>222</v>
      </c>
      <c r="CI186" s="257" t="s">
        <v>222</v>
      </c>
      <c r="CJ186" s="257" t="s">
        <v>222</v>
      </c>
      <c r="CK186" s="257" t="s">
        <v>222</v>
      </c>
      <c r="CM186" s="100">
        <v>93</v>
      </c>
      <c r="CN186" s="229" t="e">
        <f t="shared" si="94"/>
        <v>#REF!</v>
      </c>
      <c r="CO186" s="229" t="e">
        <f ca="1">IF(CN186&gt;0,INDIRECT(ADDRESS($CN186,7,,,#REF!)),"")</f>
        <v>#REF!</v>
      </c>
      <c r="CP186" s="229" t="e">
        <f t="shared" ca="1" si="95"/>
        <v>#REF!</v>
      </c>
      <c r="CQ186" s="230">
        <f t="shared" ca="1" si="101"/>
        <v>0</v>
      </c>
      <c r="CR186" s="227"/>
      <c r="CS186" s="248">
        <f t="shared" si="96"/>
        <v>93</v>
      </c>
      <c r="CT186" s="229" t="e">
        <f t="shared" si="97"/>
        <v>#REF!</v>
      </c>
      <c r="CU186" s="231" t="e">
        <f ca="1">IF(CT186&gt;0,INDIRECT(ADDRESS($CT186,4,,,#REF!)),"")</f>
        <v>#REF!</v>
      </c>
      <c r="CV186" s="100" t="e">
        <f t="shared" ca="1" si="98"/>
        <v>#REF!</v>
      </c>
      <c r="CW186" s="229">
        <f t="shared" ca="1" si="99"/>
        <v>93</v>
      </c>
      <c r="CX186" s="229" t="e">
        <f t="shared" ca="1" si="91"/>
        <v>#REF!</v>
      </c>
      <c r="CY186" s="250"/>
      <c r="CZ186" s="251">
        <f t="shared" ca="1" si="92"/>
        <v>0</v>
      </c>
      <c r="DB186" s="100">
        <f t="shared" ca="1" si="93"/>
        <v>0</v>
      </c>
      <c r="DC186" s="230">
        <f t="shared" ca="1" si="100"/>
        <v>0</v>
      </c>
    </row>
    <row r="187" spans="2:107" ht="16.149999999999999" customHeight="1" x14ac:dyDescent="0.2">
      <c r="B187" s="252" t="s">
        <v>222</v>
      </c>
      <c r="C187" s="253" t="s">
        <v>222</v>
      </c>
      <c r="D187" s="254" t="s">
        <v>222</v>
      </c>
      <c r="E187" s="522" t="s">
        <v>222</v>
      </c>
      <c r="F187" s="523" t="s">
        <v>222</v>
      </c>
      <c r="G187" s="255" t="s">
        <v>222</v>
      </c>
      <c r="H187" s="256" t="s">
        <v>222</v>
      </c>
      <c r="I187" s="257" t="s">
        <v>222</v>
      </c>
      <c r="J187" s="258" t="s">
        <v>222</v>
      </c>
      <c r="K187" s="259" t="s">
        <v>222</v>
      </c>
      <c r="L187" s="259" t="s">
        <v>222</v>
      </c>
      <c r="M187" s="259" t="s">
        <v>222</v>
      </c>
      <c r="N187" s="259" t="s">
        <v>222</v>
      </c>
      <c r="O187" s="259" t="s">
        <v>222</v>
      </c>
      <c r="P187" s="259" t="s">
        <v>222</v>
      </c>
      <c r="Q187" s="259" t="s">
        <v>222</v>
      </c>
      <c r="R187" s="259" t="s">
        <v>222</v>
      </c>
      <c r="S187" s="259" t="s">
        <v>222</v>
      </c>
      <c r="T187" s="259" t="s">
        <v>222</v>
      </c>
      <c r="U187" s="259" t="s">
        <v>222</v>
      </c>
      <c r="V187" s="259" t="s">
        <v>222</v>
      </c>
      <c r="W187" s="259" t="s">
        <v>222</v>
      </c>
      <c r="X187" s="259" t="s">
        <v>222</v>
      </c>
      <c r="Y187" s="259" t="s">
        <v>222</v>
      </c>
      <c r="Z187" s="259" t="s">
        <v>222</v>
      </c>
      <c r="AA187" s="259" t="s">
        <v>222</v>
      </c>
      <c r="AB187" s="259" t="s">
        <v>222</v>
      </c>
      <c r="AC187" s="259" t="s">
        <v>222</v>
      </c>
      <c r="AD187" s="259" t="s">
        <v>222</v>
      </c>
      <c r="AE187" s="259" t="s">
        <v>222</v>
      </c>
      <c r="AF187" s="259" t="s">
        <v>222</v>
      </c>
      <c r="AG187" s="259" t="s">
        <v>222</v>
      </c>
      <c r="AH187" s="259" t="s">
        <v>222</v>
      </c>
      <c r="AI187" s="259" t="s">
        <v>222</v>
      </c>
      <c r="AJ187" s="259" t="s">
        <v>222</v>
      </c>
      <c r="AK187" s="259" t="s">
        <v>222</v>
      </c>
      <c r="AL187" s="259" t="s">
        <v>222</v>
      </c>
      <c r="AM187" s="259" t="s">
        <v>222</v>
      </c>
      <c r="AN187" s="259" t="s">
        <v>222</v>
      </c>
      <c r="AO187" s="259" t="s">
        <v>222</v>
      </c>
      <c r="AP187" s="259" t="s">
        <v>222</v>
      </c>
      <c r="AQ187" s="259" t="s">
        <v>222</v>
      </c>
      <c r="AR187" s="259" t="s">
        <v>222</v>
      </c>
      <c r="AS187" s="259" t="s">
        <v>222</v>
      </c>
      <c r="AT187" s="259" t="s">
        <v>222</v>
      </c>
      <c r="AU187" s="259" t="s">
        <v>222</v>
      </c>
      <c r="AV187" s="259" t="s">
        <v>222</v>
      </c>
      <c r="AW187" s="259" t="s">
        <v>222</v>
      </c>
      <c r="AX187" s="259" t="s">
        <v>222</v>
      </c>
      <c r="AY187" s="259" t="s">
        <v>222</v>
      </c>
      <c r="AZ187" s="259" t="s">
        <v>222</v>
      </c>
      <c r="BA187" s="259" t="s">
        <v>222</v>
      </c>
      <c r="BB187" s="259" t="s">
        <v>222</v>
      </c>
      <c r="BC187" s="259" t="s">
        <v>222</v>
      </c>
      <c r="BD187" s="259" t="s">
        <v>222</v>
      </c>
      <c r="BE187" s="259" t="s">
        <v>222</v>
      </c>
      <c r="BF187" s="259" t="s">
        <v>222</v>
      </c>
      <c r="BG187" s="259" t="s">
        <v>222</v>
      </c>
      <c r="BH187" s="259" t="s">
        <v>222</v>
      </c>
      <c r="BI187" s="259" t="s">
        <v>222</v>
      </c>
      <c r="BJ187" s="259" t="s">
        <v>222</v>
      </c>
      <c r="BK187" s="259" t="s">
        <v>222</v>
      </c>
      <c r="BL187" s="259" t="s">
        <v>222</v>
      </c>
      <c r="BM187" s="259" t="s">
        <v>222</v>
      </c>
      <c r="BN187" s="259" t="s">
        <v>222</v>
      </c>
      <c r="BO187" s="259" t="s">
        <v>222</v>
      </c>
      <c r="BP187" s="259" t="s">
        <v>222</v>
      </c>
      <c r="BQ187" s="257" t="s">
        <v>222</v>
      </c>
      <c r="BR187" s="257" t="s">
        <v>222</v>
      </c>
      <c r="BS187" s="257" t="s">
        <v>222</v>
      </c>
      <c r="BT187" s="257" t="s">
        <v>222</v>
      </c>
      <c r="BU187" s="257" t="s">
        <v>222</v>
      </c>
      <c r="BV187" s="257" t="s">
        <v>222</v>
      </c>
      <c r="BW187" s="257" t="s">
        <v>222</v>
      </c>
      <c r="BX187" s="257" t="s">
        <v>222</v>
      </c>
      <c r="BY187" s="257" t="s">
        <v>222</v>
      </c>
      <c r="BZ187" s="257" t="s">
        <v>222</v>
      </c>
      <c r="CA187" s="257" t="s">
        <v>222</v>
      </c>
      <c r="CB187" s="257" t="s">
        <v>222</v>
      </c>
      <c r="CC187" s="257" t="s">
        <v>222</v>
      </c>
      <c r="CD187" s="257" t="s">
        <v>222</v>
      </c>
      <c r="CE187" s="257" t="s">
        <v>222</v>
      </c>
      <c r="CF187" s="257" t="s">
        <v>222</v>
      </c>
      <c r="CG187" s="257" t="s">
        <v>222</v>
      </c>
      <c r="CH187" s="257" t="s">
        <v>222</v>
      </c>
      <c r="CI187" s="257" t="s">
        <v>222</v>
      </c>
      <c r="CJ187" s="257" t="s">
        <v>222</v>
      </c>
      <c r="CK187" s="257" t="s">
        <v>222</v>
      </c>
      <c r="CM187" s="100">
        <v>94</v>
      </c>
      <c r="CN187" s="229" t="e">
        <f t="shared" si="94"/>
        <v>#REF!</v>
      </c>
      <c r="CO187" s="229" t="e">
        <f ca="1">IF(CN187&gt;0,INDIRECT(ADDRESS($CN187,7,,,#REF!)),"")</f>
        <v>#REF!</v>
      </c>
      <c r="CP187" s="229" t="e">
        <f t="shared" ca="1" si="95"/>
        <v>#REF!</v>
      </c>
      <c r="CQ187" s="230">
        <f t="shared" ca="1" si="101"/>
        <v>0</v>
      </c>
      <c r="CR187" s="227"/>
      <c r="CS187" s="248">
        <f t="shared" si="96"/>
        <v>94</v>
      </c>
      <c r="CT187" s="229" t="e">
        <f t="shared" si="97"/>
        <v>#REF!</v>
      </c>
      <c r="CU187" s="231" t="e">
        <f ca="1">IF(CT187&gt;0,INDIRECT(ADDRESS($CT187,4,,,#REF!)),"")</f>
        <v>#REF!</v>
      </c>
      <c r="CV187" s="100" t="e">
        <f t="shared" ca="1" si="98"/>
        <v>#REF!</v>
      </c>
      <c r="CW187" s="229">
        <f t="shared" ca="1" si="99"/>
        <v>94</v>
      </c>
      <c r="CX187" s="229" t="e">
        <f t="shared" ca="1" si="91"/>
        <v>#REF!</v>
      </c>
      <c r="CY187" s="250"/>
      <c r="CZ187" s="251">
        <f t="shared" ca="1" si="92"/>
        <v>0</v>
      </c>
      <c r="DB187" s="100">
        <f t="shared" ca="1" si="93"/>
        <v>0</v>
      </c>
      <c r="DC187" s="230">
        <f t="shared" ca="1" si="100"/>
        <v>0</v>
      </c>
    </row>
    <row r="188" spans="2:107" ht="16.149999999999999" customHeight="1" x14ac:dyDescent="0.2">
      <c r="B188" s="252" t="s">
        <v>222</v>
      </c>
      <c r="C188" s="253" t="s">
        <v>222</v>
      </c>
      <c r="D188" s="254" t="s">
        <v>222</v>
      </c>
      <c r="E188" s="522" t="s">
        <v>222</v>
      </c>
      <c r="F188" s="523" t="s">
        <v>222</v>
      </c>
      <c r="G188" s="255" t="s">
        <v>222</v>
      </c>
      <c r="H188" s="256" t="s">
        <v>222</v>
      </c>
      <c r="I188" s="257" t="s">
        <v>222</v>
      </c>
      <c r="J188" s="258" t="s">
        <v>222</v>
      </c>
      <c r="K188" s="259" t="s">
        <v>222</v>
      </c>
      <c r="L188" s="259" t="s">
        <v>222</v>
      </c>
      <c r="M188" s="259" t="s">
        <v>222</v>
      </c>
      <c r="N188" s="259" t="s">
        <v>222</v>
      </c>
      <c r="O188" s="259" t="s">
        <v>222</v>
      </c>
      <c r="P188" s="259" t="s">
        <v>222</v>
      </c>
      <c r="Q188" s="259" t="s">
        <v>222</v>
      </c>
      <c r="R188" s="259" t="s">
        <v>222</v>
      </c>
      <c r="S188" s="259" t="s">
        <v>222</v>
      </c>
      <c r="T188" s="259" t="s">
        <v>222</v>
      </c>
      <c r="U188" s="259" t="s">
        <v>222</v>
      </c>
      <c r="V188" s="259" t="s">
        <v>222</v>
      </c>
      <c r="W188" s="259" t="s">
        <v>222</v>
      </c>
      <c r="X188" s="259" t="s">
        <v>222</v>
      </c>
      <c r="Y188" s="259" t="s">
        <v>222</v>
      </c>
      <c r="Z188" s="259" t="s">
        <v>222</v>
      </c>
      <c r="AA188" s="259" t="s">
        <v>222</v>
      </c>
      <c r="AB188" s="259" t="s">
        <v>222</v>
      </c>
      <c r="AC188" s="259" t="s">
        <v>222</v>
      </c>
      <c r="AD188" s="259" t="s">
        <v>222</v>
      </c>
      <c r="AE188" s="259" t="s">
        <v>222</v>
      </c>
      <c r="AF188" s="259" t="s">
        <v>222</v>
      </c>
      <c r="AG188" s="259" t="s">
        <v>222</v>
      </c>
      <c r="AH188" s="259" t="s">
        <v>222</v>
      </c>
      <c r="AI188" s="259" t="s">
        <v>222</v>
      </c>
      <c r="AJ188" s="259" t="s">
        <v>222</v>
      </c>
      <c r="AK188" s="259" t="s">
        <v>222</v>
      </c>
      <c r="AL188" s="259" t="s">
        <v>222</v>
      </c>
      <c r="AM188" s="259" t="s">
        <v>222</v>
      </c>
      <c r="AN188" s="259" t="s">
        <v>222</v>
      </c>
      <c r="AO188" s="259" t="s">
        <v>222</v>
      </c>
      <c r="AP188" s="259" t="s">
        <v>222</v>
      </c>
      <c r="AQ188" s="259" t="s">
        <v>222</v>
      </c>
      <c r="AR188" s="259" t="s">
        <v>222</v>
      </c>
      <c r="AS188" s="259" t="s">
        <v>222</v>
      </c>
      <c r="AT188" s="259" t="s">
        <v>222</v>
      </c>
      <c r="AU188" s="259" t="s">
        <v>222</v>
      </c>
      <c r="AV188" s="259" t="s">
        <v>222</v>
      </c>
      <c r="AW188" s="259" t="s">
        <v>222</v>
      </c>
      <c r="AX188" s="259" t="s">
        <v>222</v>
      </c>
      <c r="AY188" s="259" t="s">
        <v>222</v>
      </c>
      <c r="AZ188" s="259" t="s">
        <v>222</v>
      </c>
      <c r="BA188" s="259" t="s">
        <v>222</v>
      </c>
      <c r="BB188" s="259" t="s">
        <v>222</v>
      </c>
      <c r="BC188" s="259" t="s">
        <v>222</v>
      </c>
      <c r="BD188" s="259" t="s">
        <v>222</v>
      </c>
      <c r="BE188" s="259" t="s">
        <v>222</v>
      </c>
      <c r="BF188" s="259" t="s">
        <v>222</v>
      </c>
      <c r="BG188" s="259" t="s">
        <v>222</v>
      </c>
      <c r="BH188" s="259" t="s">
        <v>222</v>
      </c>
      <c r="BI188" s="259" t="s">
        <v>222</v>
      </c>
      <c r="BJ188" s="259" t="s">
        <v>222</v>
      </c>
      <c r="BK188" s="259" t="s">
        <v>222</v>
      </c>
      <c r="BL188" s="259" t="s">
        <v>222</v>
      </c>
      <c r="BM188" s="259" t="s">
        <v>222</v>
      </c>
      <c r="BN188" s="259" t="s">
        <v>222</v>
      </c>
      <c r="BO188" s="259" t="s">
        <v>222</v>
      </c>
      <c r="BP188" s="259" t="s">
        <v>222</v>
      </c>
      <c r="BQ188" s="257" t="s">
        <v>222</v>
      </c>
      <c r="BR188" s="257" t="s">
        <v>222</v>
      </c>
      <c r="BS188" s="257" t="s">
        <v>222</v>
      </c>
      <c r="BT188" s="257" t="s">
        <v>222</v>
      </c>
      <c r="BU188" s="257" t="s">
        <v>222</v>
      </c>
      <c r="BV188" s="257" t="s">
        <v>222</v>
      </c>
      <c r="BW188" s="257" t="s">
        <v>222</v>
      </c>
      <c r="BX188" s="257" t="s">
        <v>222</v>
      </c>
      <c r="BY188" s="257" t="s">
        <v>222</v>
      </c>
      <c r="BZ188" s="257" t="s">
        <v>222</v>
      </c>
      <c r="CA188" s="257" t="s">
        <v>222</v>
      </c>
      <c r="CB188" s="257" t="s">
        <v>222</v>
      </c>
      <c r="CC188" s="257" t="s">
        <v>222</v>
      </c>
      <c r="CD188" s="257" t="s">
        <v>222</v>
      </c>
      <c r="CE188" s="257" t="s">
        <v>222</v>
      </c>
      <c r="CF188" s="257" t="s">
        <v>222</v>
      </c>
      <c r="CG188" s="257" t="s">
        <v>222</v>
      </c>
      <c r="CH188" s="257" t="s">
        <v>222</v>
      </c>
      <c r="CI188" s="257" t="s">
        <v>222</v>
      </c>
      <c r="CJ188" s="257" t="s">
        <v>222</v>
      </c>
      <c r="CK188" s="257" t="s">
        <v>222</v>
      </c>
      <c r="CM188" s="100">
        <v>95</v>
      </c>
      <c r="CN188" s="229" t="e">
        <f t="shared" si="94"/>
        <v>#REF!</v>
      </c>
      <c r="CO188" s="229" t="e">
        <f ca="1">IF(CN188&gt;0,INDIRECT(ADDRESS($CN188,7,,,#REF!)),"")</f>
        <v>#REF!</v>
      </c>
      <c r="CP188" s="229" t="e">
        <f t="shared" ca="1" si="95"/>
        <v>#REF!</v>
      </c>
      <c r="CQ188" s="230">
        <f t="shared" ca="1" si="101"/>
        <v>0</v>
      </c>
      <c r="CR188" s="227"/>
      <c r="CS188" s="248">
        <f t="shared" si="96"/>
        <v>95</v>
      </c>
      <c r="CT188" s="229" t="e">
        <f t="shared" si="97"/>
        <v>#REF!</v>
      </c>
      <c r="CU188" s="231" t="e">
        <f ca="1">IF(CT188&gt;0,INDIRECT(ADDRESS($CT188,4,,,#REF!)),"")</f>
        <v>#REF!</v>
      </c>
      <c r="CV188" s="100" t="e">
        <f t="shared" ca="1" si="98"/>
        <v>#REF!</v>
      </c>
      <c r="CW188" s="229">
        <f t="shared" ca="1" si="99"/>
        <v>95</v>
      </c>
      <c r="CX188" s="229" t="e">
        <f t="shared" ca="1" si="91"/>
        <v>#REF!</v>
      </c>
      <c r="CY188" s="250"/>
      <c r="CZ188" s="251">
        <f t="shared" ca="1" si="92"/>
        <v>0</v>
      </c>
      <c r="DB188" s="100">
        <f t="shared" ca="1" si="93"/>
        <v>0</v>
      </c>
      <c r="DC188" s="230">
        <f t="shared" ca="1" si="100"/>
        <v>0</v>
      </c>
    </row>
    <row r="189" spans="2:107" ht="16.149999999999999" customHeight="1" x14ac:dyDescent="0.2">
      <c r="B189" s="252" t="s">
        <v>222</v>
      </c>
      <c r="C189" s="253" t="s">
        <v>222</v>
      </c>
      <c r="D189" s="254" t="s">
        <v>222</v>
      </c>
      <c r="E189" s="522" t="s">
        <v>222</v>
      </c>
      <c r="F189" s="523" t="s">
        <v>222</v>
      </c>
      <c r="G189" s="255" t="s">
        <v>222</v>
      </c>
      <c r="H189" s="256" t="s">
        <v>222</v>
      </c>
      <c r="I189" s="257" t="s">
        <v>222</v>
      </c>
      <c r="J189" s="258" t="s">
        <v>222</v>
      </c>
      <c r="K189" s="259" t="s">
        <v>222</v>
      </c>
      <c r="L189" s="259" t="s">
        <v>222</v>
      </c>
      <c r="M189" s="259" t="s">
        <v>222</v>
      </c>
      <c r="N189" s="259" t="s">
        <v>222</v>
      </c>
      <c r="O189" s="259" t="s">
        <v>222</v>
      </c>
      <c r="P189" s="259" t="s">
        <v>222</v>
      </c>
      <c r="Q189" s="259" t="s">
        <v>222</v>
      </c>
      <c r="R189" s="259" t="s">
        <v>222</v>
      </c>
      <c r="S189" s="259" t="s">
        <v>222</v>
      </c>
      <c r="T189" s="259" t="s">
        <v>222</v>
      </c>
      <c r="U189" s="259" t="s">
        <v>222</v>
      </c>
      <c r="V189" s="259" t="s">
        <v>222</v>
      </c>
      <c r="W189" s="259" t="s">
        <v>222</v>
      </c>
      <c r="X189" s="259" t="s">
        <v>222</v>
      </c>
      <c r="Y189" s="259" t="s">
        <v>222</v>
      </c>
      <c r="Z189" s="259" t="s">
        <v>222</v>
      </c>
      <c r="AA189" s="259" t="s">
        <v>222</v>
      </c>
      <c r="AB189" s="259" t="s">
        <v>222</v>
      </c>
      <c r="AC189" s="259" t="s">
        <v>222</v>
      </c>
      <c r="AD189" s="259" t="s">
        <v>222</v>
      </c>
      <c r="AE189" s="259" t="s">
        <v>222</v>
      </c>
      <c r="AF189" s="259" t="s">
        <v>222</v>
      </c>
      <c r="AG189" s="259" t="s">
        <v>222</v>
      </c>
      <c r="AH189" s="259" t="s">
        <v>222</v>
      </c>
      <c r="AI189" s="259" t="s">
        <v>222</v>
      </c>
      <c r="AJ189" s="259" t="s">
        <v>222</v>
      </c>
      <c r="AK189" s="259" t="s">
        <v>222</v>
      </c>
      <c r="AL189" s="259" t="s">
        <v>222</v>
      </c>
      <c r="AM189" s="259" t="s">
        <v>222</v>
      </c>
      <c r="AN189" s="259" t="s">
        <v>222</v>
      </c>
      <c r="AO189" s="259" t="s">
        <v>222</v>
      </c>
      <c r="AP189" s="259" t="s">
        <v>222</v>
      </c>
      <c r="AQ189" s="259" t="s">
        <v>222</v>
      </c>
      <c r="AR189" s="259" t="s">
        <v>222</v>
      </c>
      <c r="AS189" s="259" t="s">
        <v>222</v>
      </c>
      <c r="AT189" s="259" t="s">
        <v>222</v>
      </c>
      <c r="AU189" s="259" t="s">
        <v>222</v>
      </c>
      <c r="AV189" s="259" t="s">
        <v>222</v>
      </c>
      <c r="AW189" s="259" t="s">
        <v>222</v>
      </c>
      <c r="AX189" s="259" t="s">
        <v>222</v>
      </c>
      <c r="AY189" s="259" t="s">
        <v>222</v>
      </c>
      <c r="AZ189" s="259" t="s">
        <v>222</v>
      </c>
      <c r="BA189" s="259" t="s">
        <v>222</v>
      </c>
      <c r="BB189" s="259" t="s">
        <v>222</v>
      </c>
      <c r="BC189" s="259" t="s">
        <v>222</v>
      </c>
      <c r="BD189" s="259" t="s">
        <v>222</v>
      </c>
      <c r="BE189" s="259" t="s">
        <v>222</v>
      </c>
      <c r="BF189" s="259" t="s">
        <v>222</v>
      </c>
      <c r="BG189" s="259" t="s">
        <v>222</v>
      </c>
      <c r="BH189" s="259" t="s">
        <v>222</v>
      </c>
      <c r="BI189" s="259" t="s">
        <v>222</v>
      </c>
      <c r="BJ189" s="259" t="s">
        <v>222</v>
      </c>
      <c r="BK189" s="259" t="s">
        <v>222</v>
      </c>
      <c r="BL189" s="259" t="s">
        <v>222</v>
      </c>
      <c r="BM189" s="259" t="s">
        <v>222</v>
      </c>
      <c r="BN189" s="259" t="s">
        <v>222</v>
      </c>
      <c r="BO189" s="259" t="s">
        <v>222</v>
      </c>
      <c r="BP189" s="259" t="s">
        <v>222</v>
      </c>
      <c r="BQ189" s="257" t="s">
        <v>222</v>
      </c>
      <c r="BR189" s="257" t="s">
        <v>222</v>
      </c>
      <c r="BS189" s="257" t="s">
        <v>222</v>
      </c>
      <c r="BT189" s="257" t="s">
        <v>222</v>
      </c>
      <c r="BU189" s="257" t="s">
        <v>222</v>
      </c>
      <c r="BV189" s="257" t="s">
        <v>222</v>
      </c>
      <c r="BW189" s="257" t="s">
        <v>222</v>
      </c>
      <c r="BX189" s="257" t="s">
        <v>222</v>
      </c>
      <c r="BY189" s="257" t="s">
        <v>222</v>
      </c>
      <c r="BZ189" s="257" t="s">
        <v>222</v>
      </c>
      <c r="CA189" s="257" t="s">
        <v>222</v>
      </c>
      <c r="CB189" s="257" t="s">
        <v>222</v>
      </c>
      <c r="CC189" s="257" t="s">
        <v>222</v>
      </c>
      <c r="CD189" s="257" t="s">
        <v>222</v>
      </c>
      <c r="CE189" s="257" t="s">
        <v>222</v>
      </c>
      <c r="CF189" s="257" t="s">
        <v>222</v>
      </c>
      <c r="CG189" s="257" t="s">
        <v>222</v>
      </c>
      <c r="CH189" s="257" t="s">
        <v>222</v>
      </c>
      <c r="CI189" s="257" t="s">
        <v>222</v>
      </c>
      <c r="CJ189" s="257" t="s">
        <v>222</v>
      </c>
      <c r="CK189" s="257" t="s">
        <v>222</v>
      </c>
      <c r="CM189" s="100">
        <v>96</v>
      </c>
      <c r="CN189" s="229" t="e">
        <f t="shared" si="94"/>
        <v>#REF!</v>
      </c>
      <c r="CO189" s="229" t="e">
        <f ca="1">IF(CN189&gt;0,INDIRECT(ADDRESS($CN189,7,,,#REF!)),"")</f>
        <v>#REF!</v>
      </c>
      <c r="CP189" s="229" t="e">
        <f t="shared" ca="1" si="95"/>
        <v>#REF!</v>
      </c>
      <c r="CQ189" s="230">
        <f t="shared" ca="1" si="101"/>
        <v>0</v>
      </c>
      <c r="CR189" s="227"/>
      <c r="CS189" s="248">
        <f t="shared" si="96"/>
        <v>96</v>
      </c>
      <c r="CT189" s="229" t="e">
        <f t="shared" si="97"/>
        <v>#REF!</v>
      </c>
      <c r="CU189" s="231" t="e">
        <f ca="1">IF(CT189&gt;0,INDIRECT(ADDRESS($CT189,4,,,#REF!)),"")</f>
        <v>#REF!</v>
      </c>
      <c r="CV189" s="100" t="e">
        <f t="shared" ca="1" si="98"/>
        <v>#REF!</v>
      </c>
      <c r="CW189" s="229">
        <f t="shared" ca="1" si="99"/>
        <v>96</v>
      </c>
      <c r="CX189" s="229" t="e">
        <f t="shared" ca="1" si="91"/>
        <v>#REF!</v>
      </c>
      <c r="CY189" s="250"/>
      <c r="CZ189" s="251">
        <f t="shared" ca="1" si="92"/>
        <v>0</v>
      </c>
      <c r="DB189" s="100">
        <f t="shared" ca="1" si="93"/>
        <v>0</v>
      </c>
      <c r="DC189" s="230">
        <f t="shared" ca="1" si="100"/>
        <v>0</v>
      </c>
    </row>
    <row r="190" spans="2:107" ht="16.149999999999999" customHeight="1" x14ac:dyDescent="0.2">
      <c r="B190" s="252" t="s">
        <v>222</v>
      </c>
      <c r="C190" s="253" t="s">
        <v>222</v>
      </c>
      <c r="D190" s="254" t="s">
        <v>222</v>
      </c>
      <c r="E190" s="522" t="s">
        <v>222</v>
      </c>
      <c r="F190" s="523" t="s">
        <v>222</v>
      </c>
      <c r="G190" s="255" t="s">
        <v>222</v>
      </c>
      <c r="H190" s="256" t="s">
        <v>222</v>
      </c>
      <c r="I190" s="257" t="s">
        <v>222</v>
      </c>
      <c r="J190" s="258" t="s">
        <v>222</v>
      </c>
      <c r="K190" s="259" t="s">
        <v>222</v>
      </c>
      <c r="L190" s="259" t="s">
        <v>222</v>
      </c>
      <c r="M190" s="259" t="s">
        <v>222</v>
      </c>
      <c r="N190" s="259" t="s">
        <v>222</v>
      </c>
      <c r="O190" s="259" t="s">
        <v>222</v>
      </c>
      <c r="P190" s="259" t="s">
        <v>222</v>
      </c>
      <c r="Q190" s="259" t="s">
        <v>222</v>
      </c>
      <c r="R190" s="259" t="s">
        <v>222</v>
      </c>
      <c r="S190" s="259" t="s">
        <v>222</v>
      </c>
      <c r="T190" s="259" t="s">
        <v>222</v>
      </c>
      <c r="U190" s="259" t="s">
        <v>222</v>
      </c>
      <c r="V190" s="259" t="s">
        <v>222</v>
      </c>
      <c r="W190" s="259" t="s">
        <v>222</v>
      </c>
      <c r="X190" s="259" t="s">
        <v>222</v>
      </c>
      <c r="Y190" s="259" t="s">
        <v>222</v>
      </c>
      <c r="Z190" s="259" t="s">
        <v>222</v>
      </c>
      <c r="AA190" s="259" t="s">
        <v>222</v>
      </c>
      <c r="AB190" s="259" t="s">
        <v>222</v>
      </c>
      <c r="AC190" s="259" t="s">
        <v>222</v>
      </c>
      <c r="AD190" s="259" t="s">
        <v>222</v>
      </c>
      <c r="AE190" s="259" t="s">
        <v>222</v>
      </c>
      <c r="AF190" s="259" t="s">
        <v>222</v>
      </c>
      <c r="AG190" s="259" t="s">
        <v>222</v>
      </c>
      <c r="AH190" s="259" t="s">
        <v>222</v>
      </c>
      <c r="AI190" s="259" t="s">
        <v>222</v>
      </c>
      <c r="AJ190" s="259" t="s">
        <v>222</v>
      </c>
      <c r="AK190" s="259" t="s">
        <v>222</v>
      </c>
      <c r="AL190" s="259" t="s">
        <v>222</v>
      </c>
      <c r="AM190" s="259" t="s">
        <v>222</v>
      </c>
      <c r="AN190" s="259" t="s">
        <v>222</v>
      </c>
      <c r="AO190" s="259" t="s">
        <v>222</v>
      </c>
      <c r="AP190" s="259" t="s">
        <v>222</v>
      </c>
      <c r="AQ190" s="259" t="s">
        <v>222</v>
      </c>
      <c r="AR190" s="259" t="s">
        <v>222</v>
      </c>
      <c r="AS190" s="259" t="s">
        <v>222</v>
      </c>
      <c r="AT190" s="259" t="s">
        <v>222</v>
      </c>
      <c r="AU190" s="259" t="s">
        <v>222</v>
      </c>
      <c r="AV190" s="259" t="s">
        <v>222</v>
      </c>
      <c r="AW190" s="259" t="s">
        <v>222</v>
      </c>
      <c r="AX190" s="259" t="s">
        <v>222</v>
      </c>
      <c r="AY190" s="259" t="s">
        <v>222</v>
      </c>
      <c r="AZ190" s="259" t="s">
        <v>222</v>
      </c>
      <c r="BA190" s="259" t="s">
        <v>222</v>
      </c>
      <c r="BB190" s="259" t="s">
        <v>222</v>
      </c>
      <c r="BC190" s="259" t="s">
        <v>222</v>
      </c>
      <c r="BD190" s="259" t="s">
        <v>222</v>
      </c>
      <c r="BE190" s="259" t="s">
        <v>222</v>
      </c>
      <c r="BF190" s="259" t="s">
        <v>222</v>
      </c>
      <c r="BG190" s="259" t="s">
        <v>222</v>
      </c>
      <c r="BH190" s="259" t="s">
        <v>222</v>
      </c>
      <c r="BI190" s="259" t="s">
        <v>222</v>
      </c>
      <c r="BJ190" s="259" t="s">
        <v>222</v>
      </c>
      <c r="BK190" s="259" t="s">
        <v>222</v>
      </c>
      <c r="BL190" s="259" t="s">
        <v>222</v>
      </c>
      <c r="BM190" s="259" t="s">
        <v>222</v>
      </c>
      <c r="BN190" s="259" t="s">
        <v>222</v>
      </c>
      <c r="BO190" s="259" t="s">
        <v>222</v>
      </c>
      <c r="BP190" s="259" t="s">
        <v>222</v>
      </c>
      <c r="BQ190" s="257" t="s">
        <v>222</v>
      </c>
      <c r="BR190" s="257" t="s">
        <v>222</v>
      </c>
      <c r="BS190" s="257" t="s">
        <v>222</v>
      </c>
      <c r="BT190" s="257" t="s">
        <v>222</v>
      </c>
      <c r="BU190" s="257" t="s">
        <v>222</v>
      </c>
      <c r="BV190" s="257" t="s">
        <v>222</v>
      </c>
      <c r="BW190" s="257" t="s">
        <v>222</v>
      </c>
      <c r="BX190" s="257" t="s">
        <v>222</v>
      </c>
      <c r="BY190" s="257" t="s">
        <v>222</v>
      </c>
      <c r="BZ190" s="257" t="s">
        <v>222</v>
      </c>
      <c r="CA190" s="257" t="s">
        <v>222</v>
      </c>
      <c r="CB190" s="257" t="s">
        <v>222</v>
      </c>
      <c r="CC190" s="257" t="s">
        <v>222</v>
      </c>
      <c r="CD190" s="257" t="s">
        <v>222</v>
      </c>
      <c r="CE190" s="257" t="s">
        <v>222</v>
      </c>
      <c r="CF190" s="257" t="s">
        <v>222</v>
      </c>
      <c r="CG190" s="257" t="s">
        <v>222</v>
      </c>
      <c r="CH190" s="257" t="s">
        <v>222</v>
      </c>
      <c r="CI190" s="257" t="s">
        <v>222</v>
      </c>
      <c r="CJ190" s="257" t="s">
        <v>222</v>
      </c>
      <c r="CK190" s="257" t="s">
        <v>222</v>
      </c>
      <c r="CM190" s="100">
        <v>97</v>
      </c>
      <c r="CN190" s="229" t="e">
        <f t="shared" si="94"/>
        <v>#REF!</v>
      </c>
      <c r="CO190" s="229" t="e">
        <f ca="1">IF(CN190&gt;0,INDIRECT(ADDRESS($CN190,7,,,#REF!)),"")</f>
        <v>#REF!</v>
      </c>
      <c r="CP190" s="229" t="e">
        <f t="shared" ca="1" si="95"/>
        <v>#REF!</v>
      </c>
      <c r="CQ190" s="230">
        <f t="shared" ca="1" si="101"/>
        <v>0</v>
      </c>
      <c r="CR190" s="227"/>
      <c r="CS190" s="248">
        <f t="shared" si="96"/>
        <v>97</v>
      </c>
      <c r="CT190" s="229" t="e">
        <f t="shared" si="97"/>
        <v>#REF!</v>
      </c>
      <c r="CU190" s="231" t="e">
        <f ca="1">IF(CT190&gt;0,INDIRECT(ADDRESS($CT190,4,,,#REF!)),"")</f>
        <v>#REF!</v>
      </c>
      <c r="CV190" s="100" t="e">
        <f t="shared" ca="1" si="98"/>
        <v>#REF!</v>
      </c>
      <c r="CW190" s="229">
        <f t="shared" ca="1" si="99"/>
        <v>97</v>
      </c>
      <c r="CX190" s="229" t="e">
        <f t="shared" ca="1" si="91"/>
        <v>#REF!</v>
      </c>
      <c r="CY190" s="250"/>
      <c r="CZ190" s="251">
        <f t="shared" ca="1" si="92"/>
        <v>0</v>
      </c>
      <c r="DB190" s="100">
        <f t="shared" ca="1" si="93"/>
        <v>0</v>
      </c>
      <c r="DC190" s="230">
        <f t="shared" ca="1" si="100"/>
        <v>0</v>
      </c>
    </row>
    <row r="191" spans="2:107" ht="16.149999999999999" customHeight="1" x14ac:dyDescent="0.2">
      <c r="B191" s="252" t="s">
        <v>222</v>
      </c>
      <c r="C191" s="253" t="s">
        <v>222</v>
      </c>
      <c r="D191" s="254" t="s">
        <v>222</v>
      </c>
      <c r="E191" s="522" t="s">
        <v>222</v>
      </c>
      <c r="F191" s="523" t="s">
        <v>222</v>
      </c>
      <c r="G191" s="255" t="s">
        <v>222</v>
      </c>
      <c r="H191" s="256" t="s">
        <v>222</v>
      </c>
      <c r="I191" s="257" t="s">
        <v>222</v>
      </c>
      <c r="J191" s="258" t="s">
        <v>222</v>
      </c>
      <c r="K191" s="259" t="s">
        <v>222</v>
      </c>
      <c r="L191" s="259" t="s">
        <v>222</v>
      </c>
      <c r="M191" s="259" t="s">
        <v>222</v>
      </c>
      <c r="N191" s="259" t="s">
        <v>222</v>
      </c>
      <c r="O191" s="259" t="s">
        <v>222</v>
      </c>
      <c r="P191" s="259" t="s">
        <v>222</v>
      </c>
      <c r="Q191" s="259" t="s">
        <v>222</v>
      </c>
      <c r="R191" s="259" t="s">
        <v>222</v>
      </c>
      <c r="S191" s="259" t="s">
        <v>222</v>
      </c>
      <c r="T191" s="259" t="s">
        <v>222</v>
      </c>
      <c r="U191" s="259" t="s">
        <v>222</v>
      </c>
      <c r="V191" s="259" t="s">
        <v>222</v>
      </c>
      <c r="W191" s="259" t="s">
        <v>222</v>
      </c>
      <c r="X191" s="259" t="s">
        <v>222</v>
      </c>
      <c r="Y191" s="259" t="s">
        <v>222</v>
      </c>
      <c r="Z191" s="259" t="s">
        <v>222</v>
      </c>
      <c r="AA191" s="259" t="s">
        <v>222</v>
      </c>
      <c r="AB191" s="259" t="s">
        <v>222</v>
      </c>
      <c r="AC191" s="259" t="s">
        <v>222</v>
      </c>
      <c r="AD191" s="259" t="s">
        <v>222</v>
      </c>
      <c r="AE191" s="259" t="s">
        <v>222</v>
      </c>
      <c r="AF191" s="259" t="s">
        <v>222</v>
      </c>
      <c r="AG191" s="259" t="s">
        <v>222</v>
      </c>
      <c r="AH191" s="259" t="s">
        <v>222</v>
      </c>
      <c r="AI191" s="259" t="s">
        <v>222</v>
      </c>
      <c r="AJ191" s="259" t="s">
        <v>222</v>
      </c>
      <c r="AK191" s="259" t="s">
        <v>222</v>
      </c>
      <c r="AL191" s="259" t="s">
        <v>222</v>
      </c>
      <c r="AM191" s="259" t="s">
        <v>222</v>
      </c>
      <c r="AN191" s="259" t="s">
        <v>222</v>
      </c>
      <c r="AO191" s="259" t="s">
        <v>222</v>
      </c>
      <c r="AP191" s="259" t="s">
        <v>222</v>
      </c>
      <c r="AQ191" s="259" t="s">
        <v>222</v>
      </c>
      <c r="AR191" s="259" t="s">
        <v>222</v>
      </c>
      <c r="AS191" s="259" t="s">
        <v>222</v>
      </c>
      <c r="AT191" s="259" t="s">
        <v>222</v>
      </c>
      <c r="AU191" s="259" t="s">
        <v>222</v>
      </c>
      <c r="AV191" s="259" t="s">
        <v>222</v>
      </c>
      <c r="AW191" s="259" t="s">
        <v>222</v>
      </c>
      <c r="AX191" s="259" t="s">
        <v>222</v>
      </c>
      <c r="AY191" s="259" t="s">
        <v>222</v>
      </c>
      <c r="AZ191" s="259" t="s">
        <v>222</v>
      </c>
      <c r="BA191" s="259" t="s">
        <v>222</v>
      </c>
      <c r="BB191" s="259" t="s">
        <v>222</v>
      </c>
      <c r="BC191" s="259" t="s">
        <v>222</v>
      </c>
      <c r="BD191" s="259" t="s">
        <v>222</v>
      </c>
      <c r="BE191" s="259" t="s">
        <v>222</v>
      </c>
      <c r="BF191" s="259" t="s">
        <v>222</v>
      </c>
      <c r="BG191" s="259" t="s">
        <v>222</v>
      </c>
      <c r="BH191" s="259" t="s">
        <v>222</v>
      </c>
      <c r="BI191" s="259" t="s">
        <v>222</v>
      </c>
      <c r="BJ191" s="259" t="s">
        <v>222</v>
      </c>
      <c r="BK191" s="259" t="s">
        <v>222</v>
      </c>
      <c r="BL191" s="259" t="s">
        <v>222</v>
      </c>
      <c r="BM191" s="259" t="s">
        <v>222</v>
      </c>
      <c r="BN191" s="259" t="s">
        <v>222</v>
      </c>
      <c r="BO191" s="259" t="s">
        <v>222</v>
      </c>
      <c r="BP191" s="259" t="s">
        <v>222</v>
      </c>
      <c r="BQ191" s="257" t="s">
        <v>222</v>
      </c>
      <c r="BR191" s="257" t="s">
        <v>222</v>
      </c>
      <c r="BS191" s="257" t="s">
        <v>222</v>
      </c>
      <c r="BT191" s="257" t="s">
        <v>222</v>
      </c>
      <c r="BU191" s="257" t="s">
        <v>222</v>
      </c>
      <c r="BV191" s="257" t="s">
        <v>222</v>
      </c>
      <c r="BW191" s="257" t="s">
        <v>222</v>
      </c>
      <c r="BX191" s="257" t="s">
        <v>222</v>
      </c>
      <c r="BY191" s="257" t="s">
        <v>222</v>
      </c>
      <c r="BZ191" s="257" t="s">
        <v>222</v>
      </c>
      <c r="CA191" s="257" t="s">
        <v>222</v>
      </c>
      <c r="CB191" s="257" t="s">
        <v>222</v>
      </c>
      <c r="CC191" s="257" t="s">
        <v>222</v>
      </c>
      <c r="CD191" s="257" t="s">
        <v>222</v>
      </c>
      <c r="CE191" s="257" t="s">
        <v>222</v>
      </c>
      <c r="CF191" s="257" t="s">
        <v>222</v>
      </c>
      <c r="CG191" s="257" t="s">
        <v>222</v>
      </c>
      <c r="CH191" s="257" t="s">
        <v>222</v>
      </c>
      <c r="CI191" s="257" t="s">
        <v>222</v>
      </c>
      <c r="CJ191" s="257" t="s">
        <v>222</v>
      </c>
      <c r="CK191" s="257" t="s">
        <v>222</v>
      </c>
      <c r="CM191" s="100">
        <v>98</v>
      </c>
      <c r="CN191" s="229" t="e">
        <f t="shared" si="94"/>
        <v>#REF!</v>
      </c>
      <c r="CO191" s="229" t="e">
        <f ca="1">IF(CN191&gt;0,INDIRECT(ADDRESS($CN191,7,,,#REF!)),"")</f>
        <v>#REF!</v>
      </c>
      <c r="CP191" s="229" t="e">
        <f t="shared" ca="1" si="95"/>
        <v>#REF!</v>
      </c>
      <c r="CQ191" s="230">
        <f t="shared" ca="1" si="101"/>
        <v>0</v>
      </c>
      <c r="CR191" s="227"/>
      <c r="CS191" s="248">
        <f t="shared" si="96"/>
        <v>98</v>
      </c>
      <c r="CT191" s="229" t="e">
        <f t="shared" si="97"/>
        <v>#REF!</v>
      </c>
      <c r="CU191" s="231" t="e">
        <f ca="1">IF(CT191&gt;0,INDIRECT(ADDRESS($CT191,4,,,#REF!)),"")</f>
        <v>#REF!</v>
      </c>
      <c r="CV191" s="100" t="e">
        <f t="shared" ca="1" si="98"/>
        <v>#REF!</v>
      </c>
      <c r="CW191" s="229">
        <f t="shared" ca="1" si="99"/>
        <v>98</v>
      </c>
      <c r="CX191" s="229" t="e">
        <f t="shared" ca="1" si="91"/>
        <v>#REF!</v>
      </c>
      <c r="CY191" s="250"/>
      <c r="CZ191" s="251">
        <f t="shared" ca="1" si="92"/>
        <v>0</v>
      </c>
      <c r="DB191" s="100">
        <f t="shared" ca="1" si="93"/>
        <v>0</v>
      </c>
      <c r="DC191" s="230">
        <f t="shared" ca="1" si="100"/>
        <v>0</v>
      </c>
    </row>
    <row r="192" spans="2:107" ht="16.149999999999999" customHeight="1" x14ac:dyDescent="0.2">
      <c r="B192" s="252" t="s">
        <v>222</v>
      </c>
      <c r="C192" s="253" t="s">
        <v>222</v>
      </c>
      <c r="D192" s="254" t="s">
        <v>222</v>
      </c>
      <c r="E192" s="522" t="s">
        <v>222</v>
      </c>
      <c r="F192" s="523" t="s">
        <v>222</v>
      </c>
      <c r="G192" s="255" t="s">
        <v>222</v>
      </c>
      <c r="H192" s="256" t="s">
        <v>222</v>
      </c>
      <c r="I192" s="257" t="s">
        <v>222</v>
      </c>
      <c r="J192" s="258" t="s">
        <v>222</v>
      </c>
      <c r="K192" s="259" t="s">
        <v>222</v>
      </c>
      <c r="L192" s="259" t="s">
        <v>222</v>
      </c>
      <c r="M192" s="259" t="s">
        <v>222</v>
      </c>
      <c r="N192" s="259" t="s">
        <v>222</v>
      </c>
      <c r="O192" s="259" t="s">
        <v>222</v>
      </c>
      <c r="P192" s="259" t="s">
        <v>222</v>
      </c>
      <c r="Q192" s="259" t="s">
        <v>222</v>
      </c>
      <c r="R192" s="259" t="s">
        <v>222</v>
      </c>
      <c r="S192" s="259" t="s">
        <v>222</v>
      </c>
      <c r="T192" s="259" t="s">
        <v>222</v>
      </c>
      <c r="U192" s="259" t="s">
        <v>222</v>
      </c>
      <c r="V192" s="259" t="s">
        <v>222</v>
      </c>
      <c r="W192" s="259" t="s">
        <v>222</v>
      </c>
      <c r="X192" s="259" t="s">
        <v>222</v>
      </c>
      <c r="Y192" s="259" t="s">
        <v>222</v>
      </c>
      <c r="Z192" s="259" t="s">
        <v>222</v>
      </c>
      <c r="AA192" s="259" t="s">
        <v>222</v>
      </c>
      <c r="AB192" s="259" t="s">
        <v>222</v>
      </c>
      <c r="AC192" s="259" t="s">
        <v>222</v>
      </c>
      <c r="AD192" s="259" t="s">
        <v>222</v>
      </c>
      <c r="AE192" s="259" t="s">
        <v>222</v>
      </c>
      <c r="AF192" s="259" t="s">
        <v>222</v>
      </c>
      <c r="AG192" s="259" t="s">
        <v>222</v>
      </c>
      <c r="AH192" s="259" t="s">
        <v>222</v>
      </c>
      <c r="AI192" s="259" t="s">
        <v>222</v>
      </c>
      <c r="AJ192" s="259" t="s">
        <v>222</v>
      </c>
      <c r="AK192" s="259" t="s">
        <v>222</v>
      </c>
      <c r="AL192" s="259" t="s">
        <v>222</v>
      </c>
      <c r="AM192" s="259" t="s">
        <v>222</v>
      </c>
      <c r="AN192" s="259" t="s">
        <v>222</v>
      </c>
      <c r="AO192" s="259" t="s">
        <v>222</v>
      </c>
      <c r="AP192" s="259" t="s">
        <v>222</v>
      </c>
      <c r="AQ192" s="259" t="s">
        <v>222</v>
      </c>
      <c r="AR192" s="259" t="s">
        <v>222</v>
      </c>
      <c r="AS192" s="259" t="s">
        <v>222</v>
      </c>
      <c r="AT192" s="259" t="s">
        <v>222</v>
      </c>
      <c r="AU192" s="259" t="s">
        <v>222</v>
      </c>
      <c r="AV192" s="259" t="s">
        <v>222</v>
      </c>
      <c r="AW192" s="259" t="s">
        <v>222</v>
      </c>
      <c r="AX192" s="259" t="s">
        <v>222</v>
      </c>
      <c r="AY192" s="259" t="s">
        <v>222</v>
      </c>
      <c r="AZ192" s="259" t="s">
        <v>222</v>
      </c>
      <c r="BA192" s="259" t="s">
        <v>222</v>
      </c>
      <c r="BB192" s="259" t="s">
        <v>222</v>
      </c>
      <c r="BC192" s="259" t="s">
        <v>222</v>
      </c>
      <c r="BD192" s="259" t="s">
        <v>222</v>
      </c>
      <c r="BE192" s="259" t="s">
        <v>222</v>
      </c>
      <c r="BF192" s="259" t="s">
        <v>222</v>
      </c>
      <c r="BG192" s="259" t="s">
        <v>222</v>
      </c>
      <c r="BH192" s="259" t="s">
        <v>222</v>
      </c>
      <c r="BI192" s="259" t="s">
        <v>222</v>
      </c>
      <c r="BJ192" s="259" t="s">
        <v>222</v>
      </c>
      <c r="BK192" s="259" t="s">
        <v>222</v>
      </c>
      <c r="BL192" s="259" t="s">
        <v>222</v>
      </c>
      <c r="BM192" s="259" t="s">
        <v>222</v>
      </c>
      <c r="BN192" s="259" t="s">
        <v>222</v>
      </c>
      <c r="BO192" s="259" t="s">
        <v>222</v>
      </c>
      <c r="BP192" s="259" t="s">
        <v>222</v>
      </c>
      <c r="BQ192" s="257" t="s">
        <v>222</v>
      </c>
      <c r="BR192" s="257" t="s">
        <v>222</v>
      </c>
      <c r="BS192" s="257" t="s">
        <v>222</v>
      </c>
      <c r="BT192" s="257" t="s">
        <v>222</v>
      </c>
      <c r="BU192" s="257" t="s">
        <v>222</v>
      </c>
      <c r="BV192" s="257" t="s">
        <v>222</v>
      </c>
      <c r="BW192" s="257" t="s">
        <v>222</v>
      </c>
      <c r="BX192" s="257" t="s">
        <v>222</v>
      </c>
      <c r="BY192" s="257" t="s">
        <v>222</v>
      </c>
      <c r="BZ192" s="257" t="s">
        <v>222</v>
      </c>
      <c r="CA192" s="257" t="s">
        <v>222</v>
      </c>
      <c r="CB192" s="257" t="s">
        <v>222</v>
      </c>
      <c r="CC192" s="257" t="s">
        <v>222</v>
      </c>
      <c r="CD192" s="257" t="s">
        <v>222</v>
      </c>
      <c r="CE192" s="257" t="s">
        <v>222</v>
      </c>
      <c r="CF192" s="257" t="s">
        <v>222</v>
      </c>
      <c r="CG192" s="257" t="s">
        <v>222</v>
      </c>
      <c r="CH192" s="257" t="s">
        <v>222</v>
      </c>
      <c r="CI192" s="257" t="s">
        <v>222</v>
      </c>
      <c r="CJ192" s="257" t="s">
        <v>222</v>
      </c>
      <c r="CK192" s="257" t="s">
        <v>222</v>
      </c>
      <c r="CM192" s="100">
        <v>99</v>
      </c>
      <c r="CN192" s="229" t="e">
        <f t="shared" si="94"/>
        <v>#REF!</v>
      </c>
      <c r="CO192" s="229" t="e">
        <f ca="1">IF(CN192&gt;0,INDIRECT(ADDRESS($CN192,7,,,#REF!)),"")</f>
        <v>#REF!</v>
      </c>
      <c r="CP192" s="229" t="e">
        <f t="shared" ca="1" si="95"/>
        <v>#REF!</v>
      </c>
      <c r="CQ192" s="230">
        <f t="shared" ca="1" si="101"/>
        <v>0</v>
      </c>
      <c r="CR192" s="227"/>
      <c r="CS192" s="248">
        <f t="shared" si="96"/>
        <v>99</v>
      </c>
      <c r="CT192" s="229" t="e">
        <f t="shared" si="97"/>
        <v>#REF!</v>
      </c>
      <c r="CU192" s="231" t="e">
        <f ca="1">IF(CT192&gt;0,INDIRECT(ADDRESS($CT192,4,,,#REF!)),"")</f>
        <v>#REF!</v>
      </c>
      <c r="CV192" s="100" t="e">
        <f t="shared" ca="1" si="98"/>
        <v>#REF!</v>
      </c>
      <c r="CW192" s="229">
        <f t="shared" ca="1" si="99"/>
        <v>99</v>
      </c>
      <c r="CX192" s="229" t="e">
        <f t="shared" ca="1" si="91"/>
        <v>#REF!</v>
      </c>
      <c r="CY192" s="250"/>
      <c r="CZ192" s="251">
        <f t="shared" ca="1" si="92"/>
        <v>0</v>
      </c>
      <c r="DB192" s="100">
        <f t="shared" ca="1" si="93"/>
        <v>0</v>
      </c>
      <c r="DC192" s="230">
        <f t="shared" ca="1" si="100"/>
        <v>0</v>
      </c>
    </row>
    <row r="193" spans="2:107" ht="16.149999999999999" customHeight="1" x14ac:dyDescent="0.2">
      <c r="B193" s="252" t="s">
        <v>222</v>
      </c>
      <c r="C193" s="253" t="s">
        <v>222</v>
      </c>
      <c r="D193" s="254" t="s">
        <v>222</v>
      </c>
      <c r="E193" s="522" t="s">
        <v>222</v>
      </c>
      <c r="F193" s="523" t="s">
        <v>222</v>
      </c>
      <c r="G193" s="255" t="s">
        <v>222</v>
      </c>
      <c r="H193" s="256" t="s">
        <v>222</v>
      </c>
      <c r="I193" s="257" t="s">
        <v>222</v>
      </c>
      <c r="J193" s="258" t="s">
        <v>222</v>
      </c>
      <c r="K193" s="259" t="s">
        <v>222</v>
      </c>
      <c r="L193" s="259" t="s">
        <v>222</v>
      </c>
      <c r="M193" s="259" t="s">
        <v>222</v>
      </c>
      <c r="N193" s="259" t="s">
        <v>222</v>
      </c>
      <c r="O193" s="259" t="s">
        <v>222</v>
      </c>
      <c r="P193" s="259" t="s">
        <v>222</v>
      </c>
      <c r="Q193" s="259" t="s">
        <v>222</v>
      </c>
      <c r="R193" s="259" t="s">
        <v>222</v>
      </c>
      <c r="S193" s="259" t="s">
        <v>222</v>
      </c>
      <c r="T193" s="259" t="s">
        <v>222</v>
      </c>
      <c r="U193" s="259" t="s">
        <v>222</v>
      </c>
      <c r="V193" s="259" t="s">
        <v>222</v>
      </c>
      <c r="W193" s="259" t="s">
        <v>222</v>
      </c>
      <c r="X193" s="259" t="s">
        <v>222</v>
      </c>
      <c r="Y193" s="259" t="s">
        <v>222</v>
      </c>
      <c r="Z193" s="259" t="s">
        <v>222</v>
      </c>
      <c r="AA193" s="259" t="s">
        <v>222</v>
      </c>
      <c r="AB193" s="259" t="s">
        <v>222</v>
      </c>
      <c r="AC193" s="259" t="s">
        <v>222</v>
      </c>
      <c r="AD193" s="259" t="s">
        <v>222</v>
      </c>
      <c r="AE193" s="259" t="s">
        <v>222</v>
      </c>
      <c r="AF193" s="259" t="s">
        <v>222</v>
      </c>
      <c r="AG193" s="259" t="s">
        <v>222</v>
      </c>
      <c r="AH193" s="259" t="s">
        <v>222</v>
      </c>
      <c r="AI193" s="259" t="s">
        <v>222</v>
      </c>
      <c r="AJ193" s="259" t="s">
        <v>222</v>
      </c>
      <c r="AK193" s="259" t="s">
        <v>222</v>
      </c>
      <c r="AL193" s="259" t="s">
        <v>222</v>
      </c>
      <c r="AM193" s="259" t="s">
        <v>222</v>
      </c>
      <c r="AN193" s="259" t="s">
        <v>222</v>
      </c>
      <c r="AO193" s="259" t="s">
        <v>222</v>
      </c>
      <c r="AP193" s="259" t="s">
        <v>222</v>
      </c>
      <c r="AQ193" s="259" t="s">
        <v>222</v>
      </c>
      <c r="AR193" s="259" t="s">
        <v>222</v>
      </c>
      <c r="AS193" s="259" t="s">
        <v>222</v>
      </c>
      <c r="AT193" s="259" t="s">
        <v>222</v>
      </c>
      <c r="AU193" s="259" t="s">
        <v>222</v>
      </c>
      <c r="AV193" s="259" t="s">
        <v>222</v>
      </c>
      <c r="AW193" s="259" t="s">
        <v>222</v>
      </c>
      <c r="AX193" s="259" t="s">
        <v>222</v>
      </c>
      <c r="AY193" s="259" t="s">
        <v>222</v>
      </c>
      <c r="AZ193" s="259" t="s">
        <v>222</v>
      </c>
      <c r="BA193" s="259" t="s">
        <v>222</v>
      </c>
      <c r="BB193" s="259" t="s">
        <v>222</v>
      </c>
      <c r="BC193" s="259" t="s">
        <v>222</v>
      </c>
      <c r="BD193" s="259" t="s">
        <v>222</v>
      </c>
      <c r="BE193" s="259" t="s">
        <v>222</v>
      </c>
      <c r="BF193" s="259" t="s">
        <v>222</v>
      </c>
      <c r="BG193" s="259" t="s">
        <v>222</v>
      </c>
      <c r="BH193" s="259" t="s">
        <v>222</v>
      </c>
      <c r="BI193" s="259" t="s">
        <v>222</v>
      </c>
      <c r="BJ193" s="259" t="s">
        <v>222</v>
      </c>
      <c r="BK193" s="259" t="s">
        <v>222</v>
      </c>
      <c r="BL193" s="259" t="s">
        <v>222</v>
      </c>
      <c r="BM193" s="259" t="s">
        <v>222</v>
      </c>
      <c r="BN193" s="259" t="s">
        <v>222</v>
      </c>
      <c r="BO193" s="259" t="s">
        <v>222</v>
      </c>
      <c r="BP193" s="259" t="s">
        <v>222</v>
      </c>
      <c r="BQ193" s="257" t="s">
        <v>222</v>
      </c>
      <c r="BR193" s="257" t="s">
        <v>222</v>
      </c>
      <c r="BS193" s="257" t="s">
        <v>222</v>
      </c>
      <c r="BT193" s="257" t="s">
        <v>222</v>
      </c>
      <c r="BU193" s="257" t="s">
        <v>222</v>
      </c>
      <c r="BV193" s="257" t="s">
        <v>222</v>
      </c>
      <c r="BW193" s="257" t="s">
        <v>222</v>
      </c>
      <c r="BX193" s="257" t="s">
        <v>222</v>
      </c>
      <c r="BY193" s="257" t="s">
        <v>222</v>
      </c>
      <c r="BZ193" s="257" t="s">
        <v>222</v>
      </c>
      <c r="CA193" s="257" t="s">
        <v>222</v>
      </c>
      <c r="CB193" s="257" t="s">
        <v>222</v>
      </c>
      <c r="CC193" s="257" t="s">
        <v>222</v>
      </c>
      <c r="CD193" s="257" t="s">
        <v>222</v>
      </c>
      <c r="CE193" s="257" t="s">
        <v>222</v>
      </c>
      <c r="CF193" s="257" t="s">
        <v>222</v>
      </c>
      <c r="CG193" s="257" t="s">
        <v>222</v>
      </c>
      <c r="CH193" s="257" t="s">
        <v>222</v>
      </c>
      <c r="CI193" s="257" t="s">
        <v>222</v>
      </c>
      <c r="CJ193" s="257" t="s">
        <v>222</v>
      </c>
      <c r="CK193" s="257" t="s">
        <v>222</v>
      </c>
      <c r="CM193" s="100">
        <v>100</v>
      </c>
      <c r="CN193" s="229" t="e">
        <f t="shared" si="94"/>
        <v>#REF!</v>
      </c>
      <c r="CO193" s="229" t="e">
        <f ca="1">IF(CN193&gt;0,INDIRECT(ADDRESS($CN193,7,,,#REF!)),"")</f>
        <v>#REF!</v>
      </c>
      <c r="CP193" s="229" t="e">
        <f t="shared" ca="1" si="95"/>
        <v>#REF!</v>
      </c>
      <c r="CQ193" s="230">
        <f t="shared" ca="1" si="101"/>
        <v>0</v>
      </c>
      <c r="CR193" s="227"/>
      <c r="CS193" s="248">
        <f t="shared" si="96"/>
        <v>100</v>
      </c>
      <c r="CT193" s="229" t="e">
        <f t="shared" si="97"/>
        <v>#REF!</v>
      </c>
      <c r="CU193" s="231" t="e">
        <f ca="1">IF(CT193&gt;0,INDIRECT(ADDRESS($CT193,4,,,#REF!)),"")</f>
        <v>#REF!</v>
      </c>
      <c r="CV193" s="100" t="e">
        <f t="shared" ca="1" si="98"/>
        <v>#REF!</v>
      </c>
      <c r="CW193" s="229">
        <f t="shared" ca="1" si="99"/>
        <v>100</v>
      </c>
      <c r="CX193" s="229" t="e">
        <f t="shared" ca="1" si="91"/>
        <v>#REF!</v>
      </c>
      <c r="CY193" s="250"/>
      <c r="CZ193" s="251">
        <f t="shared" ca="1" si="92"/>
        <v>0</v>
      </c>
      <c r="DB193" s="100">
        <f t="shared" ca="1" si="93"/>
        <v>0</v>
      </c>
      <c r="DC193" s="230">
        <f t="shared" ca="1" si="100"/>
        <v>0</v>
      </c>
    </row>
    <row r="194" spans="2:107" ht="16.149999999999999" customHeight="1" x14ac:dyDescent="0.2">
      <c r="B194" s="252" t="s">
        <v>222</v>
      </c>
      <c r="C194" s="253" t="s">
        <v>222</v>
      </c>
      <c r="D194" s="254" t="s">
        <v>222</v>
      </c>
      <c r="E194" s="522" t="s">
        <v>222</v>
      </c>
      <c r="F194" s="523" t="s">
        <v>222</v>
      </c>
      <c r="G194" s="255" t="s">
        <v>222</v>
      </c>
      <c r="H194" s="256" t="s">
        <v>222</v>
      </c>
      <c r="I194" s="257" t="s">
        <v>222</v>
      </c>
      <c r="J194" s="258" t="s">
        <v>222</v>
      </c>
      <c r="K194" s="259" t="s">
        <v>222</v>
      </c>
      <c r="L194" s="259" t="s">
        <v>222</v>
      </c>
      <c r="M194" s="259" t="s">
        <v>222</v>
      </c>
      <c r="N194" s="259" t="s">
        <v>222</v>
      </c>
      <c r="O194" s="259" t="s">
        <v>222</v>
      </c>
      <c r="P194" s="259" t="s">
        <v>222</v>
      </c>
      <c r="Q194" s="259" t="s">
        <v>222</v>
      </c>
      <c r="R194" s="259" t="s">
        <v>222</v>
      </c>
      <c r="S194" s="259" t="s">
        <v>222</v>
      </c>
      <c r="T194" s="259" t="s">
        <v>222</v>
      </c>
      <c r="U194" s="259" t="s">
        <v>222</v>
      </c>
      <c r="V194" s="259" t="s">
        <v>222</v>
      </c>
      <c r="W194" s="259" t="s">
        <v>222</v>
      </c>
      <c r="X194" s="259" t="s">
        <v>222</v>
      </c>
      <c r="Y194" s="259" t="s">
        <v>222</v>
      </c>
      <c r="Z194" s="259" t="s">
        <v>222</v>
      </c>
      <c r="AA194" s="259" t="s">
        <v>222</v>
      </c>
      <c r="AB194" s="259" t="s">
        <v>222</v>
      </c>
      <c r="AC194" s="259" t="s">
        <v>222</v>
      </c>
      <c r="AD194" s="259" t="s">
        <v>222</v>
      </c>
      <c r="AE194" s="259" t="s">
        <v>222</v>
      </c>
      <c r="AF194" s="259" t="s">
        <v>222</v>
      </c>
      <c r="AG194" s="259" t="s">
        <v>222</v>
      </c>
      <c r="AH194" s="259" t="s">
        <v>222</v>
      </c>
      <c r="AI194" s="259" t="s">
        <v>222</v>
      </c>
      <c r="AJ194" s="259" t="s">
        <v>222</v>
      </c>
      <c r="AK194" s="259" t="s">
        <v>222</v>
      </c>
      <c r="AL194" s="259" t="s">
        <v>222</v>
      </c>
      <c r="AM194" s="259" t="s">
        <v>222</v>
      </c>
      <c r="AN194" s="259" t="s">
        <v>222</v>
      </c>
      <c r="AO194" s="259" t="s">
        <v>222</v>
      </c>
      <c r="AP194" s="259" t="s">
        <v>222</v>
      </c>
      <c r="AQ194" s="259" t="s">
        <v>222</v>
      </c>
      <c r="AR194" s="259" t="s">
        <v>222</v>
      </c>
      <c r="AS194" s="259" t="s">
        <v>222</v>
      </c>
      <c r="AT194" s="259" t="s">
        <v>222</v>
      </c>
      <c r="AU194" s="259" t="s">
        <v>222</v>
      </c>
      <c r="AV194" s="259" t="s">
        <v>222</v>
      </c>
      <c r="AW194" s="259" t="s">
        <v>222</v>
      </c>
      <c r="AX194" s="259" t="s">
        <v>222</v>
      </c>
      <c r="AY194" s="259" t="s">
        <v>222</v>
      </c>
      <c r="AZ194" s="259" t="s">
        <v>222</v>
      </c>
      <c r="BA194" s="259" t="s">
        <v>222</v>
      </c>
      <c r="BB194" s="259" t="s">
        <v>222</v>
      </c>
      <c r="BC194" s="259" t="s">
        <v>222</v>
      </c>
      <c r="BD194" s="259" t="s">
        <v>222</v>
      </c>
      <c r="BE194" s="259" t="s">
        <v>222</v>
      </c>
      <c r="BF194" s="259" t="s">
        <v>222</v>
      </c>
      <c r="BG194" s="259" t="s">
        <v>222</v>
      </c>
      <c r="BH194" s="259" t="s">
        <v>222</v>
      </c>
      <c r="BI194" s="259" t="s">
        <v>222</v>
      </c>
      <c r="BJ194" s="259" t="s">
        <v>222</v>
      </c>
      <c r="BK194" s="259" t="s">
        <v>222</v>
      </c>
      <c r="BL194" s="259" t="s">
        <v>222</v>
      </c>
      <c r="BM194" s="259" t="s">
        <v>222</v>
      </c>
      <c r="BN194" s="259" t="s">
        <v>222</v>
      </c>
      <c r="BO194" s="259" t="s">
        <v>222</v>
      </c>
      <c r="BP194" s="259" t="s">
        <v>222</v>
      </c>
      <c r="BQ194" s="257" t="s">
        <v>222</v>
      </c>
      <c r="BR194" s="257" t="s">
        <v>222</v>
      </c>
      <c r="BS194" s="257" t="s">
        <v>222</v>
      </c>
      <c r="BT194" s="257" t="s">
        <v>222</v>
      </c>
      <c r="BU194" s="257" t="s">
        <v>222</v>
      </c>
      <c r="BV194" s="257" t="s">
        <v>222</v>
      </c>
      <c r="BW194" s="257" t="s">
        <v>222</v>
      </c>
      <c r="BX194" s="257" t="s">
        <v>222</v>
      </c>
      <c r="BY194" s="257" t="s">
        <v>222</v>
      </c>
      <c r="BZ194" s="257" t="s">
        <v>222</v>
      </c>
      <c r="CA194" s="257" t="s">
        <v>222</v>
      </c>
      <c r="CB194" s="257" t="s">
        <v>222</v>
      </c>
      <c r="CC194" s="257" t="s">
        <v>222</v>
      </c>
      <c r="CD194" s="257" t="s">
        <v>222</v>
      </c>
      <c r="CE194" s="257" t="s">
        <v>222</v>
      </c>
      <c r="CF194" s="257" t="s">
        <v>222</v>
      </c>
      <c r="CG194" s="257" t="s">
        <v>222</v>
      </c>
      <c r="CH194" s="257" t="s">
        <v>222</v>
      </c>
      <c r="CI194" s="257" t="s">
        <v>222</v>
      </c>
      <c r="CJ194" s="257" t="s">
        <v>222</v>
      </c>
      <c r="CK194" s="257" t="s">
        <v>222</v>
      </c>
      <c r="CM194" s="100">
        <v>101</v>
      </c>
      <c r="CN194" s="229" t="e">
        <f t="shared" si="94"/>
        <v>#REF!</v>
      </c>
      <c r="CO194" s="229" t="e">
        <f ca="1">IF(CN194&gt;0,INDIRECT(ADDRESS($CN194,7,,,#REF!)),"")</f>
        <v>#REF!</v>
      </c>
      <c r="CP194" s="229" t="e">
        <f t="shared" ca="1" si="95"/>
        <v>#REF!</v>
      </c>
      <c r="CQ194" s="230">
        <f t="shared" ca="1" si="101"/>
        <v>0</v>
      </c>
      <c r="CR194" s="227"/>
      <c r="CS194" s="248">
        <f t="shared" si="96"/>
        <v>101</v>
      </c>
      <c r="CT194" s="229" t="e">
        <f t="shared" si="97"/>
        <v>#REF!</v>
      </c>
      <c r="CU194" s="231" t="e">
        <f ca="1">IF(CT194&gt;0,INDIRECT(ADDRESS($CT194,4,,,#REF!)),"")</f>
        <v>#REF!</v>
      </c>
      <c r="CV194" s="100" t="e">
        <f t="shared" ca="1" si="98"/>
        <v>#REF!</v>
      </c>
      <c r="CW194" s="229">
        <f t="shared" ca="1" si="99"/>
        <v>101</v>
      </c>
      <c r="CX194" s="229" t="e">
        <f t="shared" ca="1" si="91"/>
        <v>#REF!</v>
      </c>
      <c r="CY194" s="250"/>
      <c r="CZ194" s="251">
        <f t="shared" ca="1" si="92"/>
        <v>0</v>
      </c>
      <c r="DB194" s="100">
        <f t="shared" ca="1" si="93"/>
        <v>0</v>
      </c>
      <c r="DC194" s="230">
        <f t="shared" ca="1" si="100"/>
        <v>0</v>
      </c>
    </row>
    <row r="195" spans="2:107" ht="16.149999999999999" customHeight="1" x14ac:dyDescent="0.2">
      <c r="B195" s="252" t="s">
        <v>222</v>
      </c>
      <c r="C195" s="253" t="s">
        <v>222</v>
      </c>
      <c r="D195" s="254" t="s">
        <v>222</v>
      </c>
      <c r="E195" s="522" t="s">
        <v>222</v>
      </c>
      <c r="F195" s="523" t="s">
        <v>222</v>
      </c>
      <c r="G195" s="255" t="s">
        <v>222</v>
      </c>
      <c r="H195" s="256" t="s">
        <v>222</v>
      </c>
      <c r="I195" s="257" t="s">
        <v>222</v>
      </c>
      <c r="J195" s="258" t="s">
        <v>222</v>
      </c>
      <c r="K195" s="259" t="s">
        <v>222</v>
      </c>
      <c r="L195" s="259" t="s">
        <v>222</v>
      </c>
      <c r="M195" s="259" t="s">
        <v>222</v>
      </c>
      <c r="N195" s="259" t="s">
        <v>222</v>
      </c>
      <c r="O195" s="259" t="s">
        <v>222</v>
      </c>
      <c r="P195" s="259" t="s">
        <v>222</v>
      </c>
      <c r="Q195" s="259" t="s">
        <v>222</v>
      </c>
      <c r="R195" s="259" t="s">
        <v>222</v>
      </c>
      <c r="S195" s="259" t="s">
        <v>222</v>
      </c>
      <c r="T195" s="259" t="s">
        <v>222</v>
      </c>
      <c r="U195" s="259" t="s">
        <v>222</v>
      </c>
      <c r="V195" s="259" t="s">
        <v>222</v>
      </c>
      <c r="W195" s="259" t="s">
        <v>222</v>
      </c>
      <c r="X195" s="259" t="s">
        <v>222</v>
      </c>
      <c r="Y195" s="259" t="s">
        <v>222</v>
      </c>
      <c r="Z195" s="259" t="s">
        <v>222</v>
      </c>
      <c r="AA195" s="259" t="s">
        <v>222</v>
      </c>
      <c r="AB195" s="259" t="s">
        <v>222</v>
      </c>
      <c r="AC195" s="259" t="s">
        <v>222</v>
      </c>
      <c r="AD195" s="259" t="s">
        <v>222</v>
      </c>
      <c r="AE195" s="259" t="s">
        <v>222</v>
      </c>
      <c r="AF195" s="259" t="s">
        <v>222</v>
      </c>
      <c r="AG195" s="259" t="s">
        <v>222</v>
      </c>
      <c r="AH195" s="259" t="s">
        <v>222</v>
      </c>
      <c r="AI195" s="259" t="s">
        <v>222</v>
      </c>
      <c r="AJ195" s="259" t="s">
        <v>222</v>
      </c>
      <c r="AK195" s="259" t="s">
        <v>222</v>
      </c>
      <c r="AL195" s="259" t="s">
        <v>222</v>
      </c>
      <c r="AM195" s="259" t="s">
        <v>222</v>
      </c>
      <c r="AN195" s="259" t="s">
        <v>222</v>
      </c>
      <c r="AO195" s="259" t="s">
        <v>222</v>
      </c>
      <c r="AP195" s="259" t="s">
        <v>222</v>
      </c>
      <c r="AQ195" s="259" t="s">
        <v>222</v>
      </c>
      <c r="AR195" s="259" t="s">
        <v>222</v>
      </c>
      <c r="AS195" s="259" t="s">
        <v>222</v>
      </c>
      <c r="AT195" s="259" t="s">
        <v>222</v>
      </c>
      <c r="AU195" s="259" t="s">
        <v>222</v>
      </c>
      <c r="AV195" s="259" t="s">
        <v>222</v>
      </c>
      <c r="AW195" s="259" t="s">
        <v>222</v>
      </c>
      <c r="AX195" s="259" t="s">
        <v>222</v>
      </c>
      <c r="AY195" s="259" t="s">
        <v>222</v>
      </c>
      <c r="AZ195" s="259" t="s">
        <v>222</v>
      </c>
      <c r="BA195" s="259" t="s">
        <v>222</v>
      </c>
      <c r="BB195" s="259" t="s">
        <v>222</v>
      </c>
      <c r="BC195" s="259" t="s">
        <v>222</v>
      </c>
      <c r="BD195" s="259" t="s">
        <v>222</v>
      </c>
      <c r="BE195" s="259" t="s">
        <v>222</v>
      </c>
      <c r="BF195" s="259" t="s">
        <v>222</v>
      </c>
      <c r="BG195" s="259" t="s">
        <v>222</v>
      </c>
      <c r="BH195" s="259" t="s">
        <v>222</v>
      </c>
      <c r="BI195" s="259" t="s">
        <v>222</v>
      </c>
      <c r="BJ195" s="259" t="s">
        <v>222</v>
      </c>
      <c r="BK195" s="259" t="s">
        <v>222</v>
      </c>
      <c r="BL195" s="259" t="s">
        <v>222</v>
      </c>
      <c r="BM195" s="259" t="s">
        <v>222</v>
      </c>
      <c r="BN195" s="259" t="s">
        <v>222</v>
      </c>
      <c r="BO195" s="259" t="s">
        <v>222</v>
      </c>
      <c r="BP195" s="259" t="s">
        <v>222</v>
      </c>
      <c r="BQ195" s="257" t="s">
        <v>222</v>
      </c>
      <c r="BR195" s="257" t="s">
        <v>222</v>
      </c>
      <c r="BS195" s="257" t="s">
        <v>222</v>
      </c>
      <c r="BT195" s="257" t="s">
        <v>222</v>
      </c>
      <c r="BU195" s="257" t="s">
        <v>222</v>
      </c>
      <c r="BV195" s="257" t="s">
        <v>222</v>
      </c>
      <c r="BW195" s="257" t="s">
        <v>222</v>
      </c>
      <c r="BX195" s="257" t="s">
        <v>222</v>
      </c>
      <c r="BY195" s="257" t="s">
        <v>222</v>
      </c>
      <c r="BZ195" s="257" t="s">
        <v>222</v>
      </c>
      <c r="CA195" s="257" t="s">
        <v>222</v>
      </c>
      <c r="CB195" s="257" t="s">
        <v>222</v>
      </c>
      <c r="CC195" s="257" t="s">
        <v>222</v>
      </c>
      <c r="CD195" s="257" t="s">
        <v>222</v>
      </c>
      <c r="CE195" s="257" t="s">
        <v>222</v>
      </c>
      <c r="CF195" s="257" t="s">
        <v>222</v>
      </c>
      <c r="CG195" s="257" t="s">
        <v>222</v>
      </c>
      <c r="CH195" s="257" t="s">
        <v>222</v>
      </c>
      <c r="CI195" s="257" t="s">
        <v>222</v>
      </c>
      <c r="CJ195" s="257" t="s">
        <v>222</v>
      </c>
      <c r="CK195" s="257" t="s">
        <v>222</v>
      </c>
      <c r="CM195" s="100">
        <v>102</v>
      </c>
      <c r="CN195" s="229" t="e">
        <f t="shared" si="94"/>
        <v>#REF!</v>
      </c>
      <c r="CO195" s="229" t="e">
        <f ca="1">IF(CN195&gt;0,INDIRECT(ADDRESS($CN195,7,,,#REF!)),"")</f>
        <v>#REF!</v>
      </c>
      <c r="CP195" s="229" t="e">
        <f t="shared" ca="1" si="95"/>
        <v>#REF!</v>
      </c>
      <c r="CQ195" s="230">
        <f t="shared" ca="1" si="101"/>
        <v>0</v>
      </c>
      <c r="CR195" s="227"/>
      <c r="CS195" s="248">
        <f t="shared" si="96"/>
        <v>102</v>
      </c>
      <c r="CT195" s="229" t="e">
        <f t="shared" si="97"/>
        <v>#REF!</v>
      </c>
      <c r="CU195" s="231" t="e">
        <f ca="1">IF(CT195&gt;0,INDIRECT(ADDRESS($CT195,4,,,#REF!)),"")</f>
        <v>#REF!</v>
      </c>
      <c r="CV195" s="100" t="e">
        <f t="shared" ca="1" si="98"/>
        <v>#REF!</v>
      </c>
      <c r="CW195" s="229">
        <f t="shared" ca="1" si="99"/>
        <v>102</v>
      </c>
      <c r="CX195" s="229" t="e">
        <f t="shared" ca="1" si="91"/>
        <v>#REF!</v>
      </c>
      <c r="CY195" s="250"/>
      <c r="CZ195" s="251">
        <f t="shared" ca="1" si="92"/>
        <v>0</v>
      </c>
      <c r="DB195" s="100">
        <f t="shared" ca="1" si="93"/>
        <v>0</v>
      </c>
      <c r="DC195" s="230">
        <f t="shared" ca="1" si="100"/>
        <v>0</v>
      </c>
    </row>
    <row r="196" spans="2:107" ht="16.149999999999999" customHeight="1" x14ac:dyDescent="0.2">
      <c r="B196" s="252" t="s">
        <v>222</v>
      </c>
      <c r="C196" s="253" t="s">
        <v>222</v>
      </c>
      <c r="D196" s="254" t="s">
        <v>222</v>
      </c>
      <c r="E196" s="522" t="s">
        <v>222</v>
      </c>
      <c r="F196" s="523" t="s">
        <v>222</v>
      </c>
      <c r="G196" s="255" t="s">
        <v>222</v>
      </c>
      <c r="H196" s="256" t="s">
        <v>222</v>
      </c>
      <c r="I196" s="257" t="s">
        <v>222</v>
      </c>
      <c r="J196" s="258" t="s">
        <v>222</v>
      </c>
      <c r="K196" s="259" t="s">
        <v>222</v>
      </c>
      <c r="L196" s="259" t="s">
        <v>222</v>
      </c>
      <c r="M196" s="259" t="s">
        <v>222</v>
      </c>
      <c r="N196" s="259" t="s">
        <v>222</v>
      </c>
      <c r="O196" s="259" t="s">
        <v>222</v>
      </c>
      <c r="P196" s="259" t="s">
        <v>222</v>
      </c>
      <c r="Q196" s="259" t="s">
        <v>222</v>
      </c>
      <c r="R196" s="259" t="s">
        <v>222</v>
      </c>
      <c r="S196" s="259" t="s">
        <v>222</v>
      </c>
      <c r="T196" s="259" t="s">
        <v>222</v>
      </c>
      <c r="U196" s="259" t="s">
        <v>222</v>
      </c>
      <c r="V196" s="259" t="s">
        <v>222</v>
      </c>
      <c r="W196" s="259" t="s">
        <v>222</v>
      </c>
      <c r="X196" s="259" t="s">
        <v>222</v>
      </c>
      <c r="Y196" s="259" t="s">
        <v>222</v>
      </c>
      <c r="Z196" s="259" t="s">
        <v>222</v>
      </c>
      <c r="AA196" s="259" t="s">
        <v>222</v>
      </c>
      <c r="AB196" s="259" t="s">
        <v>222</v>
      </c>
      <c r="AC196" s="259" t="s">
        <v>222</v>
      </c>
      <c r="AD196" s="259" t="s">
        <v>222</v>
      </c>
      <c r="AE196" s="259" t="s">
        <v>222</v>
      </c>
      <c r="AF196" s="259" t="s">
        <v>222</v>
      </c>
      <c r="AG196" s="259" t="s">
        <v>222</v>
      </c>
      <c r="AH196" s="259" t="s">
        <v>222</v>
      </c>
      <c r="AI196" s="259" t="s">
        <v>222</v>
      </c>
      <c r="AJ196" s="259" t="s">
        <v>222</v>
      </c>
      <c r="AK196" s="259" t="s">
        <v>222</v>
      </c>
      <c r="AL196" s="259" t="s">
        <v>222</v>
      </c>
      <c r="AM196" s="259" t="s">
        <v>222</v>
      </c>
      <c r="AN196" s="259" t="s">
        <v>222</v>
      </c>
      <c r="AO196" s="259" t="s">
        <v>222</v>
      </c>
      <c r="AP196" s="259" t="s">
        <v>222</v>
      </c>
      <c r="AQ196" s="259" t="s">
        <v>222</v>
      </c>
      <c r="AR196" s="259" t="s">
        <v>222</v>
      </c>
      <c r="AS196" s="259" t="s">
        <v>222</v>
      </c>
      <c r="AT196" s="259" t="s">
        <v>222</v>
      </c>
      <c r="AU196" s="259" t="s">
        <v>222</v>
      </c>
      <c r="AV196" s="259" t="s">
        <v>222</v>
      </c>
      <c r="AW196" s="259" t="s">
        <v>222</v>
      </c>
      <c r="AX196" s="259" t="s">
        <v>222</v>
      </c>
      <c r="AY196" s="259" t="s">
        <v>222</v>
      </c>
      <c r="AZ196" s="259" t="s">
        <v>222</v>
      </c>
      <c r="BA196" s="259" t="s">
        <v>222</v>
      </c>
      <c r="BB196" s="259" t="s">
        <v>222</v>
      </c>
      <c r="BC196" s="259" t="s">
        <v>222</v>
      </c>
      <c r="BD196" s="259" t="s">
        <v>222</v>
      </c>
      <c r="BE196" s="259" t="s">
        <v>222</v>
      </c>
      <c r="BF196" s="259" t="s">
        <v>222</v>
      </c>
      <c r="BG196" s="259" t="s">
        <v>222</v>
      </c>
      <c r="BH196" s="259" t="s">
        <v>222</v>
      </c>
      <c r="BI196" s="259" t="s">
        <v>222</v>
      </c>
      <c r="BJ196" s="259" t="s">
        <v>222</v>
      </c>
      <c r="BK196" s="259" t="s">
        <v>222</v>
      </c>
      <c r="BL196" s="259" t="s">
        <v>222</v>
      </c>
      <c r="BM196" s="259" t="s">
        <v>222</v>
      </c>
      <c r="BN196" s="259" t="s">
        <v>222</v>
      </c>
      <c r="BO196" s="259" t="s">
        <v>222</v>
      </c>
      <c r="BP196" s="259" t="s">
        <v>222</v>
      </c>
      <c r="BQ196" s="257" t="s">
        <v>222</v>
      </c>
      <c r="BR196" s="257" t="s">
        <v>222</v>
      </c>
      <c r="BS196" s="257" t="s">
        <v>222</v>
      </c>
      <c r="BT196" s="257" t="s">
        <v>222</v>
      </c>
      <c r="BU196" s="257" t="s">
        <v>222</v>
      </c>
      <c r="BV196" s="257" t="s">
        <v>222</v>
      </c>
      <c r="BW196" s="257" t="s">
        <v>222</v>
      </c>
      <c r="BX196" s="257" t="s">
        <v>222</v>
      </c>
      <c r="BY196" s="257" t="s">
        <v>222</v>
      </c>
      <c r="BZ196" s="257" t="s">
        <v>222</v>
      </c>
      <c r="CA196" s="257" t="s">
        <v>222</v>
      </c>
      <c r="CB196" s="257" t="s">
        <v>222</v>
      </c>
      <c r="CC196" s="257" t="s">
        <v>222</v>
      </c>
      <c r="CD196" s="257" t="s">
        <v>222</v>
      </c>
      <c r="CE196" s="257" t="s">
        <v>222</v>
      </c>
      <c r="CF196" s="257" t="s">
        <v>222</v>
      </c>
      <c r="CG196" s="257" t="s">
        <v>222</v>
      </c>
      <c r="CH196" s="257" t="s">
        <v>222</v>
      </c>
      <c r="CI196" s="257" t="s">
        <v>222</v>
      </c>
      <c r="CJ196" s="257" t="s">
        <v>222</v>
      </c>
      <c r="CK196" s="257" t="s">
        <v>222</v>
      </c>
      <c r="CM196" s="100">
        <v>103</v>
      </c>
      <c r="CN196" s="229" t="e">
        <f t="shared" si="94"/>
        <v>#REF!</v>
      </c>
      <c r="CO196" s="229" t="e">
        <f ca="1">IF(CN196&gt;0,INDIRECT(ADDRESS($CN196,7,,,#REF!)),"")</f>
        <v>#REF!</v>
      </c>
      <c r="CP196" s="229" t="e">
        <f t="shared" ca="1" si="95"/>
        <v>#REF!</v>
      </c>
      <c r="CQ196" s="230">
        <f t="shared" ca="1" si="101"/>
        <v>0</v>
      </c>
      <c r="CR196" s="227"/>
      <c r="CS196" s="248">
        <f t="shared" si="96"/>
        <v>103</v>
      </c>
      <c r="CT196" s="229" t="e">
        <f t="shared" si="97"/>
        <v>#REF!</v>
      </c>
      <c r="CU196" s="231" t="e">
        <f ca="1">IF(CT196&gt;0,INDIRECT(ADDRESS($CT196,4,,,#REF!)),"")</f>
        <v>#REF!</v>
      </c>
      <c r="CV196" s="100" t="e">
        <f t="shared" ca="1" si="98"/>
        <v>#REF!</v>
      </c>
      <c r="CW196" s="229">
        <f t="shared" ca="1" si="99"/>
        <v>103</v>
      </c>
      <c r="CX196" s="229" t="e">
        <f t="shared" ca="1" si="91"/>
        <v>#REF!</v>
      </c>
      <c r="CY196" s="250"/>
      <c r="CZ196" s="251">
        <f t="shared" ca="1" si="92"/>
        <v>0</v>
      </c>
      <c r="DB196" s="100">
        <f t="shared" ca="1" si="93"/>
        <v>0</v>
      </c>
      <c r="DC196" s="230">
        <f t="shared" ca="1" si="100"/>
        <v>0</v>
      </c>
    </row>
    <row r="197" spans="2:107" ht="16.149999999999999" customHeight="1" x14ac:dyDescent="0.2">
      <c r="B197" s="252" t="s">
        <v>222</v>
      </c>
      <c r="C197" s="253" t="s">
        <v>222</v>
      </c>
      <c r="D197" s="254" t="s">
        <v>222</v>
      </c>
      <c r="E197" s="522" t="s">
        <v>222</v>
      </c>
      <c r="F197" s="523" t="s">
        <v>222</v>
      </c>
      <c r="G197" s="255" t="s">
        <v>222</v>
      </c>
      <c r="H197" s="256" t="s">
        <v>222</v>
      </c>
      <c r="I197" s="257" t="s">
        <v>222</v>
      </c>
      <c r="J197" s="258" t="s">
        <v>222</v>
      </c>
      <c r="K197" s="259" t="s">
        <v>222</v>
      </c>
      <c r="L197" s="259" t="s">
        <v>222</v>
      </c>
      <c r="M197" s="259" t="s">
        <v>222</v>
      </c>
      <c r="N197" s="259" t="s">
        <v>222</v>
      </c>
      <c r="O197" s="259" t="s">
        <v>222</v>
      </c>
      <c r="P197" s="259" t="s">
        <v>222</v>
      </c>
      <c r="Q197" s="259" t="s">
        <v>222</v>
      </c>
      <c r="R197" s="259" t="s">
        <v>222</v>
      </c>
      <c r="S197" s="259" t="s">
        <v>222</v>
      </c>
      <c r="T197" s="259" t="s">
        <v>222</v>
      </c>
      <c r="U197" s="259" t="s">
        <v>222</v>
      </c>
      <c r="V197" s="259" t="s">
        <v>222</v>
      </c>
      <c r="W197" s="259" t="s">
        <v>222</v>
      </c>
      <c r="X197" s="259" t="s">
        <v>222</v>
      </c>
      <c r="Y197" s="259" t="s">
        <v>222</v>
      </c>
      <c r="Z197" s="259" t="s">
        <v>222</v>
      </c>
      <c r="AA197" s="259" t="s">
        <v>222</v>
      </c>
      <c r="AB197" s="259" t="s">
        <v>222</v>
      </c>
      <c r="AC197" s="259" t="s">
        <v>222</v>
      </c>
      <c r="AD197" s="259" t="s">
        <v>222</v>
      </c>
      <c r="AE197" s="259" t="s">
        <v>222</v>
      </c>
      <c r="AF197" s="259" t="s">
        <v>222</v>
      </c>
      <c r="AG197" s="259" t="s">
        <v>222</v>
      </c>
      <c r="AH197" s="259" t="s">
        <v>222</v>
      </c>
      <c r="AI197" s="259" t="s">
        <v>222</v>
      </c>
      <c r="AJ197" s="259" t="s">
        <v>222</v>
      </c>
      <c r="AK197" s="259" t="s">
        <v>222</v>
      </c>
      <c r="AL197" s="259" t="s">
        <v>222</v>
      </c>
      <c r="AM197" s="259" t="s">
        <v>222</v>
      </c>
      <c r="AN197" s="259" t="s">
        <v>222</v>
      </c>
      <c r="AO197" s="259" t="s">
        <v>222</v>
      </c>
      <c r="AP197" s="259" t="s">
        <v>222</v>
      </c>
      <c r="AQ197" s="259" t="s">
        <v>222</v>
      </c>
      <c r="AR197" s="259" t="s">
        <v>222</v>
      </c>
      <c r="AS197" s="259" t="s">
        <v>222</v>
      </c>
      <c r="AT197" s="259" t="s">
        <v>222</v>
      </c>
      <c r="AU197" s="259" t="s">
        <v>222</v>
      </c>
      <c r="AV197" s="259" t="s">
        <v>222</v>
      </c>
      <c r="AW197" s="259" t="s">
        <v>222</v>
      </c>
      <c r="AX197" s="259" t="s">
        <v>222</v>
      </c>
      <c r="AY197" s="259" t="s">
        <v>222</v>
      </c>
      <c r="AZ197" s="259" t="s">
        <v>222</v>
      </c>
      <c r="BA197" s="259" t="s">
        <v>222</v>
      </c>
      <c r="BB197" s="259" t="s">
        <v>222</v>
      </c>
      <c r="BC197" s="259" t="s">
        <v>222</v>
      </c>
      <c r="BD197" s="259" t="s">
        <v>222</v>
      </c>
      <c r="BE197" s="259" t="s">
        <v>222</v>
      </c>
      <c r="BF197" s="259" t="s">
        <v>222</v>
      </c>
      <c r="BG197" s="259" t="s">
        <v>222</v>
      </c>
      <c r="BH197" s="259" t="s">
        <v>222</v>
      </c>
      <c r="BI197" s="259" t="s">
        <v>222</v>
      </c>
      <c r="BJ197" s="259" t="s">
        <v>222</v>
      </c>
      <c r="BK197" s="259" t="s">
        <v>222</v>
      </c>
      <c r="BL197" s="259" t="s">
        <v>222</v>
      </c>
      <c r="BM197" s="259" t="s">
        <v>222</v>
      </c>
      <c r="BN197" s="259" t="s">
        <v>222</v>
      </c>
      <c r="BO197" s="259" t="s">
        <v>222</v>
      </c>
      <c r="BP197" s="259" t="s">
        <v>222</v>
      </c>
      <c r="BQ197" s="257" t="s">
        <v>222</v>
      </c>
      <c r="BR197" s="257" t="s">
        <v>222</v>
      </c>
      <c r="BS197" s="257" t="s">
        <v>222</v>
      </c>
      <c r="BT197" s="257" t="s">
        <v>222</v>
      </c>
      <c r="BU197" s="257" t="s">
        <v>222</v>
      </c>
      <c r="BV197" s="257" t="s">
        <v>222</v>
      </c>
      <c r="BW197" s="257" t="s">
        <v>222</v>
      </c>
      <c r="BX197" s="257" t="s">
        <v>222</v>
      </c>
      <c r="BY197" s="257" t="s">
        <v>222</v>
      </c>
      <c r="BZ197" s="257" t="s">
        <v>222</v>
      </c>
      <c r="CA197" s="257" t="s">
        <v>222</v>
      </c>
      <c r="CB197" s="257" t="s">
        <v>222</v>
      </c>
      <c r="CC197" s="257" t="s">
        <v>222</v>
      </c>
      <c r="CD197" s="257" t="s">
        <v>222</v>
      </c>
      <c r="CE197" s="257" t="s">
        <v>222</v>
      </c>
      <c r="CF197" s="257" t="s">
        <v>222</v>
      </c>
      <c r="CG197" s="257" t="s">
        <v>222</v>
      </c>
      <c r="CH197" s="257" t="s">
        <v>222</v>
      </c>
      <c r="CI197" s="257" t="s">
        <v>222</v>
      </c>
      <c r="CJ197" s="257" t="s">
        <v>222</v>
      </c>
      <c r="CK197" s="257" t="s">
        <v>222</v>
      </c>
      <c r="CM197" s="100">
        <v>104</v>
      </c>
      <c r="CN197" s="229" t="e">
        <f t="shared" si="94"/>
        <v>#REF!</v>
      </c>
      <c r="CO197" s="229" t="e">
        <f ca="1">IF(CN197&gt;0,INDIRECT(ADDRESS($CN197,7,,,#REF!)),"")</f>
        <v>#REF!</v>
      </c>
      <c r="CP197" s="229" t="e">
        <f t="shared" ca="1" si="95"/>
        <v>#REF!</v>
      </c>
      <c r="CQ197" s="230">
        <f t="shared" ca="1" si="101"/>
        <v>0</v>
      </c>
      <c r="CR197" s="227"/>
      <c r="CS197" s="248">
        <f t="shared" si="96"/>
        <v>104</v>
      </c>
      <c r="CT197" s="229" t="e">
        <f t="shared" si="97"/>
        <v>#REF!</v>
      </c>
      <c r="CU197" s="231" t="e">
        <f ca="1">IF(CT197&gt;0,INDIRECT(ADDRESS($CT197,4,,,#REF!)),"")</f>
        <v>#REF!</v>
      </c>
      <c r="CV197" s="100" t="e">
        <f t="shared" ca="1" si="98"/>
        <v>#REF!</v>
      </c>
      <c r="CW197" s="229">
        <f t="shared" ca="1" si="99"/>
        <v>104</v>
      </c>
      <c r="CX197" s="229" t="e">
        <f t="shared" ca="1" si="91"/>
        <v>#REF!</v>
      </c>
      <c r="CY197" s="250"/>
      <c r="CZ197" s="251">
        <f t="shared" ca="1" si="92"/>
        <v>0</v>
      </c>
      <c r="DB197" s="100">
        <f t="shared" ca="1" si="93"/>
        <v>0</v>
      </c>
      <c r="DC197" s="230">
        <f t="shared" ca="1" si="100"/>
        <v>0</v>
      </c>
    </row>
    <row r="198" spans="2:107" ht="16.149999999999999" customHeight="1" x14ac:dyDescent="0.2">
      <c r="B198" s="252" t="s">
        <v>222</v>
      </c>
      <c r="C198" s="253" t="s">
        <v>222</v>
      </c>
      <c r="D198" s="254" t="s">
        <v>222</v>
      </c>
      <c r="E198" s="522" t="s">
        <v>222</v>
      </c>
      <c r="F198" s="523" t="s">
        <v>222</v>
      </c>
      <c r="G198" s="255" t="s">
        <v>222</v>
      </c>
      <c r="H198" s="256" t="s">
        <v>222</v>
      </c>
      <c r="I198" s="257" t="s">
        <v>222</v>
      </c>
      <c r="J198" s="258" t="s">
        <v>222</v>
      </c>
      <c r="K198" s="259" t="s">
        <v>222</v>
      </c>
      <c r="L198" s="259" t="s">
        <v>222</v>
      </c>
      <c r="M198" s="259" t="s">
        <v>222</v>
      </c>
      <c r="N198" s="259" t="s">
        <v>222</v>
      </c>
      <c r="O198" s="259" t="s">
        <v>222</v>
      </c>
      <c r="P198" s="259" t="s">
        <v>222</v>
      </c>
      <c r="Q198" s="259" t="s">
        <v>222</v>
      </c>
      <c r="R198" s="259" t="s">
        <v>222</v>
      </c>
      <c r="S198" s="259" t="s">
        <v>222</v>
      </c>
      <c r="T198" s="259" t="s">
        <v>222</v>
      </c>
      <c r="U198" s="259" t="s">
        <v>222</v>
      </c>
      <c r="V198" s="259" t="s">
        <v>222</v>
      </c>
      <c r="W198" s="259" t="s">
        <v>222</v>
      </c>
      <c r="X198" s="259" t="s">
        <v>222</v>
      </c>
      <c r="Y198" s="259" t="s">
        <v>222</v>
      </c>
      <c r="Z198" s="259" t="s">
        <v>222</v>
      </c>
      <c r="AA198" s="259" t="s">
        <v>222</v>
      </c>
      <c r="AB198" s="259" t="s">
        <v>222</v>
      </c>
      <c r="AC198" s="259" t="s">
        <v>222</v>
      </c>
      <c r="AD198" s="259" t="s">
        <v>222</v>
      </c>
      <c r="AE198" s="259" t="s">
        <v>222</v>
      </c>
      <c r="AF198" s="259" t="s">
        <v>222</v>
      </c>
      <c r="AG198" s="259" t="s">
        <v>222</v>
      </c>
      <c r="AH198" s="259" t="s">
        <v>222</v>
      </c>
      <c r="AI198" s="259" t="s">
        <v>222</v>
      </c>
      <c r="AJ198" s="259" t="s">
        <v>222</v>
      </c>
      <c r="AK198" s="259" t="s">
        <v>222</v>
      </c>
      <c r="AL198" s="259" t="s">
        <v>222</v>
      </c>
      <c r="AM198" s="259" t="s">
        <v>222</v>
      </c>
      <c r="AN198" s="259" t="s">
        <v>222</v>
      </c>
      <c r="AO198" s="259" t="s">
        <v>222</v>
      </c>
      <c r="AP198" s="259" t="s">
        <v>222</v>
      </c>
      <c r="AQ198" s="259" t="s">
        <v>222</v>
      </c>
      <c r="AR198" s="259" t="s">
        <v>222</v>
      </c>
      <c r="AS198" s="259" t="s">
        <v>222</v>
      </c>
      <c r="AT198" s="259" t="s">
        <v>222</v>
      </c>
      <c r="AU198" s="259" t="s">
        <v>222</v>
      </c>
      <c r="AV198" s="259" t="s">
        <v>222</v>
      </c>
      <c r="AW198" s="259" t="s">
        <v>222</v>
      </c>
      <c r="AX198" s="259" t="s">
        <v>222</v>
      </c>
      <c r="AY198" s="259" t="s">
        <v>222</v>
      </c>
      <c r="AZ198" s="259" t="s">
        <v>222</v>
      </c>
      <c r="BA198" s="259" t="s">
        <v>222</v>
      </c>
      <c r="BB198" s="259" t="s">
        <v>222</v>
      </c>
      <c r="BC198" s="259" t="s">
        <v>222</v>
      </c>
      <c r="BD198" s="259" t="s">
        <v>222</v>
      </c>
      <c r="BE198" s="259" t="s">
        <v>222</v>
      </c>
      <c r="BF198" s="259" t="s">
        <v>222</v>
      </c>
      <c r="BG198" s="259" t="s">
        <v>222</v>
      </c>
      <c r="BH198" s="259" t="s">
        <v>222</v>
      </c>
      <c r="BI198" s="259" t="s">
        <v>222</v>
      </c>
      <c r="BJ198" s="259" t="s">
        <v>222</v>
      </c>
      <c r="BK198" s="259" t="s">
        <v>222</v>
      </c>
      <c r="BL198" s="259" t="s">
        <v>222</v>
      </c>
      <c r="BM198" s="259" t="s">
        <v>222</v>
      </c>
      <c r="BN198" s="259" t="s">
        <v>222</v>
      </c>
      <c r="BO198" s="259" t="s">
        <v>222</v>
      </c>
      <c r="BP198" s="259" t="s">
        <v>222</v>
      </c>
      <c r="BQ198" s="257" t="s">
        <v>222</v>
      </c>
      <c r="BR198" s="257" t="s">
        <v>222</v>
      </c>
      <c r="BS198" s="257" t="s">
        <v>222</v>
      </c>
      <c r="BT198" s="257" t="s">
        <v>222</v>
      </c>
      <c r="BU198" s="257" t="s">
        <v>222</v>
      </c>
      <c r="BV198" s="257" t="s">
        <v>222</v>
      </c>
      <c r="BW198" s="257" t="s">
        <v>222</v>
      </c>
      <c r="BX198" s="257" t="s">
        <v>222</v>
      </c>
      <c r="BY198" s="257" t="s">
        <v>222</v>
      </c>
      <c r="BZ198" s="257" t="s">
        <v>222</v>
      </c>
      <c r="CA198" s="257" t="s">
        <v>222</v>
      </c>
      <c r="CB198" s="257" t="s">
        <v>222</v>
      </c>
      <c r="CC198" s="257" t="s">
        <v>222</v>
      </c>
      <c r="CD198" s="257" t="s">
        <v>222</v>
      </c>
      <c r="CE198" s="257" t="s">
        <v>222</v>
      </c>
      <c r="CF198" s="257" t="s">
        <v>222</v>
      </c>
      <c r="CG198" s="257" t="s">
        <v>222</v>
      </c>
      <c r="CH198" s="257" t="s">
        <v>222</v>
      </c>
      <c r="CI198" s="257" t="s">
        <v>222</v>
      </c>
      <c r="CJ198" s="257" t="s">
        <v>222</v>
      </c>
      <c r="CK198" s="257" t="s">
        <v>222</v>
      </c>
      <c r="CM198" s="100">
        <v>105</v>
      </c>
      <c r="CN198" s="229" t="e">
        <f t="shared" si="94"/>
        <v>#REF!</v>
      </c>
      <c r="CO198" s="229" t="e">
        <f ca="1">IF(CN198&gt;0,INDIRECT(ADDRESS($CN198,7,,,#REF!)),"")</f>
        <v>#REF!</v>
      </c>
      <c r="CP198" s="229" t="e">
        <f t="shared" ca="1" si="95"/>
        <v>#REF!</v>
      </c>
      <c r="CQ198" s="230">
        <f t="shared" ca="1" si="101"/>
        <v>0</v>
      </c>
      <c r="CR198" s="227"/>
      <c r="CS198" s="248">
        <f t="shared" si="96"/>
        <v>105</v>
      </c>
      <c r="CT198" s="229" t="e">
        <f t="shared" si="97"/>
        <v>#REF!</v>
      </c>
      <c r="CU198" s="231" t="e">
        <f ca="1">IF(CT198&gt;0,INDIRECT(ADDRESS($CT198,4,,,#REF!)),"")</f>
        <v>#REF!</v>
      </c>
      <c r="CV198" s="100" t="e">
        <f t="shared" ca="1" si="98"/>
        <v>#REF!</v>
      </c>
      <c r="CW198" s="229">
        <f t="shared" ca="1" si="99"/>
        <v>105</v>
      </c>
      <c r="CX198" s="229" t="e">
        <f t="shared" ca="1" si="91"/>
        <v>#REF!</v>
      </c>
      <c r="CY198" s="250"/>
      <c r="CZ198" s="251">
        <f t="shared" ca="1" si="92"/>
        <v>0</v>
      </c>
      <c r="DB198" s="100">
        <f t="shared" ca="1" si="93"/>
        <v>0</v>
      </c>
      <c r="DC198" s="230">
        <f t="shared" ca="1" si="100"/>
        <v>0</v>
      </c>
    </row>
    <row r="199" spans="2:107" ht="16.149999999999999" customHeight="1" x14ac:dyDescent="0.2">
      <c r="B199" s="252" t="s">
        <v>222</v>
      </c>
      <c r="C199" s="253" t="s">
        <v>222</v>
      </c>
      <c r="D199" s="254" t="s">
        <v>222</v>
      </c>
      <c r="E199" s="522" t="s">
        <v>222</v>
      </c>
      <c r="F199" s="523" t="s">
        <v>222</v>
      </c>
      <c r="G199" s="255" t="s">
        <v>222</v>
      </c>
      <c r="H199" s="256" t="s">
        <v>222</v>
      </c>
      <c r="I199" s="257" t="s">
        <v>222</v>
      </c>
      <c r="J199" s="258" t="s">
        <v>222</v>
      </c>
      <c r="K199" s="259" t="s">
        <v>222</v>
      </c>
      <c r="L199" s="259" t="s">
        <v>222</v>
      </c>
      <c r="M199" s="259" t="s">
        <v>222</v>
      </c>
      <c r="N199" s="259" t="s">
        <v>222</v>
      </c>
      <c r="O199" s="259" t="s">
        <v>222</v>
      </c>
      <c r="P199" s="259" t="s">
        <v>222</v>
      </c>
      <c r="Q199" s="259" t="s">
        <v>222</v>
      </c>
      <c r="R199" s="259" t="s">
        <v>222</v>
      </c>
      <c r="S199" s="259" t="s">
        <v>222</v>
      </c>
      <c r="T199" s="259" t="s">
        <v>222</v>
      </c>
      <c r="U199" s="259" t="s">
        <v>222</v>
      </c>
      <c r="V199" s="259" t="s">
        <v>222</v>
      </c>
      <c r="W199" s="259" t="s">
        <v>222</v>
      </c>
      <c r="X199" s="259" t="s">
        <v>222</v>
      </c>
      <c r="Y199" s="259" t="s">
        <v>222</v>
      </c>
      <c r="Z199" s="259" t="s">
        <v>222</v>
      </c>
      <c r="AA199" s="259" t="s">
        <v>222</v>
      </c>
      <c r="AB199" s="259" t="s">
        <v>222</v>
      </c>
      <c r="AC199" s="259" t="s">
        <v>222</v>
      </c>
      <c r="AD199" s="259" t="s">
        <v>222</v>
      </c>
      <c r="AE199" s="259" t="s">
        <v>222</v>
      </c>
      <c r="AF199" s="259" t="s">
        <v>222</v>
      </c>
      <c r="AG199" s="259" t="s">
        <v>222</v>
      </c>
      <c r="AH199" s="259" t="s">
        <v>222</v>
      </c>
      <c r="AI199" s="259" t="s">
        <v>222</v>
      </c>
      <c r="AJ199" s="259" t="s">
        <v>222</v>
      </c>
      <c r="AK199" s="259" t="s">
        <v>222</v>
      </c>
      <c r="AL199" s="259" t="s">
        <v>222</v>
      </c>
      <c r="AM199" s="259" t="s">
        <v>222</v>
      </c>
      <c r="AN199" s="259" t="s">
        <v>222</v>
      </c>
      <c r="AO199" s="259" t="s">
        <v>222</v>
      </c>
      <c r="AP199" s="259" t="s">
        <v>222</v>
      </c>
      <c r="AQ199" s="259" t="s">
        <v>222</v>
      </c>
      <c r="AR199" s="259" t="s">
        <v>222</v>
      </c>
      <c r="AS199" s="259" t="s">
        <v>222</v>
      </c>
      <c r="AT199" s="259" t="s">
        <v>222</v>
      </c>
      <c r="AU199" s="259" t="s">
        <v>222</v>
      </c>
      <c r="AV199" s="259" t="s">
        <v>222</v>
      </c>
      <c r="AW199" s="259" t="s">
        <v>222</v>
      </c>
      <c r="AX199" s="259" t="s">
        <v>222</v>
      </c>
      <c r="AY199" s="259" t="s">
        <v>222</v>
      </c>
      <c r="AZ199" s="259" t="s">
        <v>222</v>
      </c>
      <c r="BA199" s="259" t="s">
        <v>222</v>
      </c>
      <c r="BB199" s="259" t="s">
        <v>222</v>
      </c>
      <c r="BC199" s="259" t="s">
        <v>222</v>
      </c>
      <c r="BD199" s="259" t="s">
        <v>222</v>
      </c>
      <c r="BE199" s="259" t="s">
        <v>222</v>
      </c>
      <c r="BF199" s="259" t="s">
        <v>222</v>
      </c>
      <c r="BG199" s="259" t="s">
        <v>222</v>
      </c>
      <c r="BH199" s="259" t="s">
        <v>222</v>
      </c>
      <c r="BI199" s="259" t="s">
        <v>222</v>
      </c>
      <c r="BJ199" s="259" t="s">
        <v>222</v>
      </c>
      <c r="BK199" s="259" t="s">
        <v>222</v>
      </c>
      <c r="BL199" s="259" t="s">
        <v>222</v>
      </c>
      <c r="BM199" s="259" t="s">
        <v>222</v>
      </c>
      <c r="BN199" s="259" t="s">
        <v>222</v>
      </c>
      <c r="BO199" s="259" t="s">
        <v>222</v>
      </c>
      <c r="BP199" s="259" t="s">
        <v>222</v>
      </c>
      <c r="BQ199" s="257" t="s">
        <v>222</v>
      </c>
      <c r="BR199" s="257" t="s">
        <v>222</v>
      </c>
      <c r="BS199" s="257" t="s">
        <v>222</v>
      </c>
      <c r="BT199" s="257" t="s">
        <v>222</v>
      </c>
      <c r="BU199" s="257" t="s">
        <v>222</v>
      </c>
      <c r="BV199" s="257" t="s">
        <v>222</v>
      </c>
      <c r="BW199" s="257" t="s">
        <v>222</v>
      </c>
      <c r="BX199" s="257" t="s">
        <v>222</v>
      </c>
      <c r="BY199" s="257" t="s">
        <v>222</v>
      </c>
      <c r="BZ199" s="257" t="s">
        <v>222</v>
      </c>
      <c r="CA199" s="257" t="s">
        <v>222</v>
      </c>
      <c r="CB199" s="257" t="s">
        <v>222</v>
      </c>
      <c r="CC199" s="257" t="s">
        <v>222</v>
      </c>
      <c r="CD199" s="257" t="s">
        <v>222</v>
      </c>
      <c r="CE199" s="257" t="s">
        <v>222</v>
      </c>
      <c r="CF199" s="257" t="s">
        <v>222</v>
      </c>
      <c r="CG199" s="257" t="s">
        <v>222</v>
      </c>
      <c r="CH199" s="257" t="s">
        <v>222</v>
      </c>
      <c r="CI199" s="257" t="s">
        <v>222</v>
      </c>
      <c r="CJ199" s="257" t="s">
        <v>222</v>
      </c>
      <c r="CK199" s="257" t="s">
        <v>222</v>
      </c>
      <c r="CM199" s="100">
        <v>106</v>
      </c>
      <c r="CN199" s="229" t="e">
        <f t="shared" si="94"/>
        <v>#REF!</v>
      </c>
      <c r="CO199" s="229" t="e">
        <f ca="1">IF(CN199&gt;0,INDIRECT(ADDRESS($CN199,7,,,#REF!)),"")</f>
        <v>#REF!</v>
      </c>
      <c r="CP199" s="229" t="e">
        <f t="shared" ca="1" si="95"/>
        <v>#REF!</v>
      </c>
      <c r="CQ199" s="230">
        <f t="shared" ca="1" si="101"/>
        <v>0</v>
      </c>
      <c r="CR199" s="227"/>
      <c r="CS199" s="248">
        <f t="shared" si="96"/>
        <v>106</v>
      </c>
      <c r="CT199" s="229" t="e">
        <f t="shared" si="97"/>
        <v>#REF!</v>
      </c>
      <c r="CU199" s="231" t="e">
        <f ca="1">IF(CT199&gt;0,INDIRECT(ADDRESS($CT199,4,,,#REF!)),"")</f>
        <v>#REF!</v>
      </c>
      <c r="CV199" s="100" t="e">
        <f t="shared" ca="1" si="98"/>
        <v>#REF!</v>
      </c>
      <c r="CW199" s="229">
        <f t="shared" ca="1" si="99"/>
        <v>106</v>
      </c>
      <c r="CX199" s="229" t="e">
        <f t="shared" ca="1" si="91"/>
        <v>#REF!</v>
      </c>
      <c r="CY199" s="250"/>
      <c r="CZ199" s="251">
        <f t="shared" ca="1" si="92"/>
        <v>0</v>
      </c>
      <c r="DB199" s="100">
        <f t="shared" ca="1" si="93"/>
        <v>0</v>
      </c>
      <c r="DC199" s="230">
        <f t="shared" ca="1" si="100"/>
        <v>0</v>
      </c>
    </row>
    <row r="200" spans="2:107" ht="16.149999999999999" customHeight="1" x14ac:dyDescent="0.2">
      <c r="B200" s="252" t="s">
        <v>222</v>
      </c>
      <c r="C200" s="253" t="s">
        <v>222</v>
      </c>
      <c r="D200" s="254" t="s">
        <v>222</v>
      </c>
      <c r="E200" s="522" t="s">
        <v>222</v>
      </c>
      <c r="F200" s="523" t="s">
        <v>222</v>
      </c>
      <c r="G200" s="255" t="s">
        <v>222</v>
      </c>
      <c r="H200" s="256" t="s">
        <v>222</v>
      </c>
      <c r="I200" s="257" t="s">
        <v>222</v>
      </c>
      <c r="J200" s="258" t="s">
        <v>222</v>
      </c>
      <c r="K200" s="259" t="s">
        <v>222</v>
      </c>
      <c r="L200" s="259" t="s">
        <v>222</v>
      </c>
      <c r="M200" s="259" t="s">
        <v>222</v>
      </c>
      <c r="N200" s="259" t="s">
        <v>222</v>
      </c>
      <c r="O200" s="259" t="s">
        <v>222</v>
      </c>
      <c r="P200" s="259" t="s">
        <v>222</v>
      </c>
      <c r="Q200" s="259" t="s">
        <v>222</v>
      </c>
      <c r="R200" s="259" t="s">
        <v>222</v>
      </c>
      <c r="S200" s="259" t="s">
        <v>222</v>
      </c>
      <c r="T200" s="259" t="s">
        <v>222</v>
      </c>
      <c r="U200" s="259" t="s">
        <v>222</v>
      </c>
      <c r="V200" s="259" t="s">
        <v>222</v>
      </c>
      <c r="W200" s="259" t="s">
        <v>222</v>
      </c>
      <c r="X200" s="259" t="s">
        <v>222</v>
      </c>
      <c r="Y200" s="259" t="s">
        <v>222</v>
      </c>
      <c r="Z200" s="259" t="s">
        <v>222</v>
      </c>
      <c r="AA200" s="259" t="s">
        <v>222</v>
      </c>
      <c r="AB200" s="259" t="s">
        <v>222</v>
      </c>
      <c r="AC200" s="259" t="s">
        <v>222</v>
      </c>
      <c r="AD200" s="259" t="s">
        <v>222</v>
      </c>
      <c r="AE200" s="259" t="s">
        <v>222</v>
      </c>
      <c r="AF200" s="259" t="s">
        <v>222</v>
      </c>
      <c r="AG200" s="259" t="s">
        <v>222</v>
      </c>
      <c r="AH200" s="259" t="s">
        <v>222</v>
      </c>
      <c r="AI200" s="259" t="s">
        <v>222</v>
      </c>
      <c r="AJ200" s="259" t="s">
        <v>222</v>
      </c>
      <c r="AK200" s="259" t="s">
        <v>222</v>
      </c>
      <c r="AL200" s="259" t="s">
        <v>222</v>
      </c>
      <c r="AM200" s="259" t="s">
        <v>222</v>
      </c>
      <c r="AN200" s="259" t="s">
        <v>222</v>
      </c>
      <c r="AO200" s="259" t="s">
        <v>222</v>
      </c>
      <c r="AP200" s="259" t="s">
        <v>222</v>
      </c>
      <c r="AQ200" s="259" t="s">
        <v>222</v>
      </c>
      <c r="AR200" s="259" t="s">
        <v>222</v>
      </c>
      <c r="AS200" s="259" t="s">
        <v>222</v>
      </c>
      <c r="AT200" s="259" t="s">
        <v>222</v>
      </c>
      <c r="AU200" s="259" t="s">
        <v>222</v>
      </c>
      <c r="AV200" s="259" t="s">
        <v>222</v>
      </c>
      <c r="AW200" s="259" t="s">
        <v>222</v>
      </c>
      <c r="AX200" s="259" t="s">
        <v>222</v>
      </c>
      <c r="AY200" s="259" t="s">
        <v>222</v>
      </c>
      <c r="AZ200" s="259" t="s">
        <v>222</v>
      </c>
      <c r="BA200" s="259" t="s">
        <v>222</v>
      </c>
      <c r="BB200" s="259" t="s">
        <v>222</v>
      </c>
      <c r="BC200" s="259" t="s">
        <v>222</v>
      </c>
      <c r="BD200" s="259" t="s">
        <v>222</v>
      </c>
      <c r="BE200" s="259" t="s">
        <v>222</v>
      </c>
      <c r="BF200" s="259" t="s">
        <v>222</v>
      </c>
      <c r="BG200" s="259" t="s">
        <v>222</v>
      </c>
      <c r="BH200" s="259" t="s">
        <v>222</v>
      </c>
      <c r="BI200" s="259" t="s">
        <v>222</v>
      </c>
      <c r="BJ200" s="259" t="s">
        <v>222</v>
      </c>
      <c r="BK200" s="259" t="s">
        <v>222</v>
      </c>
      <c r="BL200" s="259" t="s">
        <v>222</v>
      </c>
      <c r="BM200" s="259" t="s">
        <v>222</v>
      </c>
      <c r="BN200" s="259" t="s">
        <v>222</v>
      </c>
      <c r="BO200" s="259" t="s">
        <v>222</v>
      </c>
      <c r="BP200" s="259" t="s">
        <v>222</v>
      </c>
      <c r="BQ200" s="257" t="s">
        <v>222</v>
      </c>
      <c r="BR200" s="257" t="s">
        <v>222</v>
      </c>
      <c r="BS200" s="257" t="s">
        <v>222</v>
      </c>
      <c r="BT200" s="257" t="s">
        <v>222</v>
      </c>
      <c r="BU200" s="257" t="s">
        <v>222</v>
      </c>
      <c r="BV200" s="257" t="s">
        <v>222</v>
      </c>
      <c r="BW200" s="257" t="s">
        <v>222</v>
      </c>
      <c r="BX200" s="257" t="s">
        <v>222</v>
      </c>
      <c r="BY200" s="257" t="s">
        <v>222</v>
      </c>
      <c r="BZ200" s="257" t="s">
        <v>222</v>
      </c>
      <c r="CA200" s="257" t="s">
        <v>222</v>
      </c>
      <c r="CB200" s="257" t="s">
        <v>222</v>
      </c>
      <c r="CC200" s="257" t="s">
        <v>222</v>
      </c>
      <c r="CD200" s="257" t="s">
        <v>222</v>
      </c>
      <c r="CE200" s="257" t="s">
        <v>222</v>
      </c>
      <c r="CF200" s="257" t="s">
        <v>222</v>
      </c>
      <c r="CG200" s="257" t="s">
        <v>222</v>
      </c>
      <c r="CH200" s="257" t="s">
        <v>222</v>
      </c>
      <c r="CI200" s="257" t="s">
        <v>222</v>
      </c>
      <c r="CJ200" s="257" t="s">
        <v>222</v>
      </c>
      <c r="CK200" s="257" t="s">
        <v>222</v>
      </c>
      <c r="CM200" s="100">
        <v>107</v>
      </c>
      <c r="CN200" s="229" t="e">
        <f t="shared" si="94"/>
        <v>#REF!</v>
      </c>
      <c r="CO200" s="229" t="e">
        <f ca="1">IF(CN200&gt;0,INDIRECT(ADDRESS($CN200,7,,,#REF!)),"")</f>
        <v>#REF!</v>
      </c>
      <c r="CP200" s="229" t="e">
        <f t="shared" ca="1" si="95"/>
        <v>#REF!</v>
      </c>
      <c r="CQ200" s="230">
        <f t="shared" ca="1" si="101"/>
        <v>0</v>
      </c>
      <c r="CR200" s="227"/>
      <c r="CS200" s="248">
        <f t="shared" si="96"/>
        <v>107</v>
      </c>
      <c r="CT200" s="229" t="e">
        <f t="shared" si="97"/>
        <v>#REF!</v>
      </c>
      <c r="CU200" s="231" t="e">
        <f ca="1">IF(CT200&gt;0,INDIRECT(ADDRESS($CT200,4,,,#REF!)),"")</f>
        <v>#REF!</v>
      </c>
      <c r="CV200" s="100" t="e">
        <f t="shared" ca="1" si="98"/>
        <v>#REF!</v>
      </c>
      <c r="CW200" s="229">
        <f t="shared" ca="1" si="99"/>
        <v>107</v>
      </c>
      <c r="CX200" s="229" t="e">
        <f t="shared" ca="1" si="91"/>
        <v>#REF!</v>
      </c>
      <c r="CY200" s="250"/>
      <c r="CZ200" s="251">
        <f t="shared" ca="1" si="92"/>
        <v>0</v>
      </c>
      <c r="DB200" s="100">
        <f t="shared" ca="1" si="93"/>
        <v>0</v>
      </c>
      <c r="DC200" s="230">
        <f t="shared" ca="1" si="100"/>
        <v>0</v>
      </c>
    </row>
    <row r="201" spans="2:107" ht="16.149999999999999" customHeight="1" x14ac:dyDescent="0.2">
      <c r="B201" s="252" t="s">
        <v>222</v>
      </c>
      <c r="C201" s="253" t="s">
        <v>222</v>
      </c>
      <c r="D201" s="254" t="s">
        <v>222</v>
      </c>
      <c r="E201" s="522" t="s">
        <v>222</v>
      </c>
      <c r="F201" s="523" t="s">
        <v>222</v>
      </c>
      <c r="G201" s="255" t="s">
        <v>222</v>
      </c>
      <c r="H201" s="256" t="s">
        <v>222</v>
      </c>
      <c r="I201" s="257" t="s">
        <v>222</v>
      </c>
      <c r="J201" s="258" t="s">
        <v>222</v>
      </c>
      <c r="K201" s="259" t="s">
        <v>222</v>
      </c>
      <c r="L201" s="259" t="s">
        <v>222</v>
      </c>
      <c r="M201" s="259" t="s">
        <v>222</v>
      </c>
      <c r="N201" s="259" t="s">
        <v>222</v>
      </c>
      <c r="O201" s="259" t="s">
        <v>222</v>
      </c>
      <c r="P201" s="259" t="s">
        <v>222</v>
      </c>
      <c r="Q201" s="259" t="s">
        <v>222</v>
      </c>
      <c r="R201" s="259" t="s">
        <v>222</v>
      </c>
      <c r="S201" s="259" t="s">
        <v>222</v>
      </c>
      <c r="T201" s="259" t="s">
        <v>222</v>
      </c>
      <c r="U201" s="259" t="s">
        <v>222</v>
      </c>
      <c r="V201" s="259" t="s">
        <v>222</v>
      </c>
      <c r="W201" s="259" t="s">
        <v>222</v>
      </c>
      <c r="X201" s="259" t="s">
        <v>222</v>
      </c>
      <c r="Y201" s="259" t="s">
        <v>222</v>
      </c>
      <c r="Z201" s="259" t="s">
        <v>222</v>
      </c>
      <c r="AA201" s="259" t="s">
        <v>222</v>
      </c>
      <c r="AB201" s="259" t="s">
        <v>222</v>
      </c>
      <c r="AC201" s="259" t="s">
        <v>222</v>
      </c>
      <c r="AD201" s="259" t="s">
        <v>222</v>
      </c>
      <c r="AE201" s="259" t="s">
        <v>222</v>
      </c>
      <c r="AF201" s="259" t="s">
        <v>222</v>
      </c>
      <c r="AG201" s="259" t="s">
        <v>222</v>
      </c>
      <c r="AH201" s="259" t="s">
        <v>222</v>
      </c>
      <c r="AI201" s="259" t="s">
        <v>222</v>
      </c>
      <c r="AJ201" s="259" t="s">
        <v>222</v>
      </c>
      <c r="AK201" s="259" t="s">
        <v>222</v>
      </c>
      <c r="AL201" s="259" t="s">
        <v>222</v>
      </c>
      <c r="AM201" s="259" t="s">
        <v>222</v>
      </c>
      <c r="AN201" s="259" t="s">
        <v>222</v>
      </c>
      <c r="AO201" s="259" t="s">
        <v>222</v>
      </c>
      <c r="AP201" s="259" t="s">
        <v>222</v>
      </c>
      <c r="AQ201" s="259" t="s">
        <v>222</v>
      </c>
      <c r="AR201" s="259" t="s">
        <v>222</v>
      </c>
      <c r="AS201" s="259" t="s">
        <v>222</v>
      </c>
      <c r="AT201" s="259" t="s">
        <v>222</v>
      </c>
      <c r="AU201" s="259" t="s">
        <v>222</v>
      </c>
      <c r="AV201" s="259" t="s">
        <v>222</v>
      </c>
      <c r="AW201" s="259" t="s">
        <v>222</v>
      </c>
      <c r="AX201" s="259" t="s">
        <v>222</v>
      </c>
      <c r="AY201" s="259" t="s">
        <v>222</v>
      </c>
      <c r="AZ201" s="259" t="s">
        <v>222</v>
      </c>
      <c r="BA201" s="259" t="s">
        <v>222</v>
      </c>
      <c r="BB201" s="259" t="s">
        <v>222</v>
      </c>
      <c r="BC201" s="259" t="s">
        <v>222</v>
      </c>
      <c r="BD201" s="259" t="s">
        <v>222</v>
      </c>
      <c r="BE201" s="259" t="s">
        <v>222</v>
      </c>
      <c r="BF201" s="259" t="s">
        <v>222</v>
      </c>
      <c r="BG201" s="259" t="s">
        <v>222</v>
      </c>
      <c r="BH201" s="259" t="s">
        <v>222</v>
      </c>
      <c r="BI201" s="259" t="s">
        <v>222</v>
      </c>
      <c r="BJ201" s="259" t="s">
        <v>222</v>
      </c>
      <c r="BK201" s="259" t="s">
        <v>222</v>
      </c>
      <c r="BL201" s="259" t="s">
        <v>222</v>
      </c>
      <c r="BM201" s="259" t="s">
        <v>222</v>
      </c>
      <c r="BN201" s="259" t="s">
        <v>222</v>
      </c>
      <c r="BO201" s="259" t="s">
        <v>222</v>
      </c>
      <c r="BP201" s="259" t="s">
        <v>222</v>
      </c>
      <c r="BQ201" s="257" t="s">
        <v>222</v>
      </c>
      <c r="BR201" s="257" t="s">
        <v>222</v>
      </c>
      <c r="BS201" s="257" t="s">
        <v>222</v>
      </c>
      <c r="BT201" s="257" t="s">
        <v>222</v>
      </c>
      <c r="BU201" s="257" t="s">
        <v>222</v>
      </c>
      <c r="BV201" s="257" t="s">
        <v>222</v>
      </c>
      <c r="BW201" s="257" t="s">
        <v>222</v>
      </c>
      <c r="BX201" s="257" t="s">
        <v>222</v>
      </c>
      <c r="BY201" s="257" t="s">
        <v>222</v>
      </c>
      <c r="BZ201" s="257" t="s">
        <v>222</v>
      </c>
      <c r="CA201" s="257" t="s">
        <v>222</v>
      </c>
      <c r="CB201" s="257" t="s">
        <v>222</v>
      </c>
      <c r="CC201" s="257" t="s">
        <v>222</v>
      </c>
      <c r="CD201" s="257" t="s">
        <v>222</v>
      </c>
      <c r="CE201" s="257" t="s">
        <v>222</v>
      </c>
      <c r="CF201" s="257" t="s">
        <v>222</v>
      </c>
      <c r="CG201" s="257" t="s">
        <v>222</v>
      </c>
      <c r="CH201" s="257" t="s">
        <v>222</v>
      </c>
      <c r="CI201" s="257" t="s">
        <v>222</v>
      </c>
      <c r="CJ201" s="257" t="s">
        <v>222</v>
      </c>
      <c r="CK201" s="257" t="s">
        <v>222</v>
      </c>
      <c r="CM201" s="100">
        <v>108</v>
      </c>
      <c r="CN201" s="229" t="e">
        <f t="shared" si="94"/>
        <v>#REF!</v>
      </c>
      <c r="CO201" s="229" t="e">
        <f ca="1">IF(CN201&gt;0,INDIRECT(ADDRESS($CN201,7,,,#REF!)),"")</f>
        <v>#REF!</v>
      </c>
      <c r="CP201" s="229" t="e">
        <f t="shared" ca="1" si="95"/>
        <v>#REF!</v>
      </c>
      <c r="CQ201" s="230">
        <f t="shared" ca="1" si="101"/>
        <v>0</v>
      </c>
      <c r="CR201" s="227"/>
      <c r="CS201" s="248">
        <f t="shared" si="96"/>
        <v>108</v>
      </c>
      <c r="CT201" s="229" t="e">
        <f t="shared" si="97"/>
        <v>#REF!</v>
      </c>
      <c r="CU201" s="231" t="e">
        <f ca="1">IF(CT201&gt;0,INDIRECT(ADDRESS($CT201,4,,,#REF!)),"")</f>
        <v>#REF!</v>
      </c>
      <c r="CV201" s="100" t="e">
        <f t="shared" ca="1" si="98"/>
        <v>#REF!</v>
      </c>
      <c r="CW201" s="229">
        <f t="shared" ca="1" si="99"/>
        <v>108</v>
      </c>
      <c r="CX201" s="229" t="e">
        <f t="shared" ca="1" si="91"/>
        <v>#REF!</v>
      </c>
      <c r="CY201" s="250"/>
      <c r="CZ201" s="251">
        <f t="shared" ca="1" si="92"/>
        <v>0</v>
      </c>
      <c r="DB201" s="100">
        <f t="shared" ca="1" si="93"/>
        <v>0</v>
      </c>
      <c r="DC201" s="230">
        <f t="shared" ca="1" si="100"/>
        <v>0</v>
      </c>
    </row>
    <row r="202" spans="2:107" ht="16.149999999999999" customHeight="1" x14ac:dyDescent="0.2">
      <c r="B202" s="252" t="s">
        <v>222</v>
      </c>
      <c r="C202" s="253" t="s">
        <v>222</v>
      </c>
      <c r="D202" s="254" t="s">
        <v>222</v>
      </c>
      <c r="E202" s="522" t="s">
        <v>222</v>
      </c>
      <c r="F202" s="523" t="s">
        <v>222</v>
      </c>
      <c r="G202" s="255" t="s">
        <v>222</v>
      </c>
      <c r="H202" s="256" t="s">
        <v>222</v>
      </c>
      <c r="I202" s="257" t="s">
        <v>222</v>
      </c>
      <c r="J202" s="258" t="s">
        <v>222</v>
      </c>
      <c r="K202" s="259" t="s">
        <v>222</v>
      </c>
      <c r="L202" s="259" t="s">
        <v>222</v>
      </c>
      <c r="M202" s="259" t="s">
        <v>222</v>
      </c>
      <c r="N202" s="259" t="s">
        <v>222</v>
      </c>
      <c r="O202" s="259" t="s">
        <v>222</v>
      </c>
      <c r="P202" s="259" t="s">
        <v>222</v>
      </c>
      <c r="Q202" s="259" t="s">
        <v>222</v>
      </c>
      <c r="R202" s="259" t="s">
        <v>222</v>
      </c>
      <c r="S202" s="259" t="s">
        <v>222</v>
      </c>
      <c r="T202" s="259" t="s">
        <v>222</v>
      </c>
      <c r="U202" s="259" t="s">
        <v>222</v>
      </c>
      <c r="V202" s="259" t="s">
        <v>222</v>
      </c>
      <c r="W202" s="259" t="s">
        <v>222</v>
      </c>
      <c r="X202" s="259" t="s">
        <v>222</v>
      </c>
      <c r="Y202" s="259" t="s">
        <v>222</v>
      </c>
      <c r="Z202" s="259" t="s">
        <v>222</v>
      </c>
      <c r="AA202" s="259" t="s">
        <v>222</v>
      </c>
      <c r="AB202" s="259" t="s">
        <v>222</v>
      </c>
      <c r="AC202" s="259" t="s">
        <v>222</v>
      </c>
      <c r="AD202" s="259" t="s">
        <v>222</v>
      </c>
      <c r="AE202" s="259" t="s">
        <v>222</v>
      </c>
      <c r="AF202" s="259" t="s">
        <v>222</v>
      </c>
      <c r="AG202" s="259" t="s">
        <v>222</v>
      </c>
      <c r="AH202" s="259" t="s">
        <v>222</v>
      </c>
      <c r="AI202" s="259" t="s">
        <v>222</v>
      </c>
      <c r="AJ202" s="259" t="s">
        <v>222</v>
      </c>
      <c r="AK202" s="259" t="s">
        <v>222</v>
      </c>
      <c r="AL202" s="259" t="s">
        <v>222</v>
      </c>
      <c r="AM202" s="259" t="s">
        <v>222</v>
      </c>
      <c r="AN202" s="259" t="s">
        <v>222</v>
      </c>
      <c r="AO202" s="259" t="s">
        <v>222</v>
      </c>
      <c r="AP202" s="259" t="s">
        <v>222</v>
      </c>
      <c r="AQ202" s="259" t="s">
        <v>222</v>
      </c>
      <c r="AR202" s="259" t="s">
        <v>222</v>
      </c>
      <c r="AS202" s="259" t="s">
        <v>222</v>
      </c>
      <c r="AT202" s="259" t="s">
        <v>222</v>
      </c>
      <c r="AU202" s="259" t="s">
        <v>222</v>
      </c>
      <c r="AV202" s="259" t="s">
        <v>222</v>
      </c>
      <c r="AW202" s="259" t="s">
        <v>222</v>
      </c>
      <c r="AX202" s="259" t="s">
        <v>222</v>
      </c>
      <c r="AY202" s="259" t="s">
        <v>222</v>
      </c>
      <c r="AZ202" s="259" t="s">
        <v>222</v>
      </c>
      <c r="BA202" s="259" t="s">
        <v>222</v>
      </c>
      <c r="BB202" s="259" t="s">
        <v>222</v>
      </c>
      <c r="BC202" s="259" t="s">
        <v>222</v>
      </c>
      <c r="BD202" s="259" t="s">
        <v>222</v>
      </c>
      <c r="BE202" s="259" t="s">
        <v>222</v>
      </c>
      <c r="BF202" s="259" t="s">
        <v>222</v>
      </c>
      <c r="BG202" s="259" t="s">
        <v>222</v>
      </c>
      <c r="BH202" s="259" t="s">
        <v>222</v>
      </c>
      <c r="BI202" s="259" t="s">
        <v>222</v>
      </c>
      <c r="BJ202" s="259" t="s">
        <v>222</v>
      </c>
      <c r="BK202" s="259" t="s">
        <v>222</v>
      </c>
      <c r="BL202" s="259" t="s">
        <v>222</v>
      </c>
      <c r="BM202" s="259" t="s">
        <v>222</v>
      </c>
      <c r="BN202" s="259" t="s">
        <v>222</v>
      </c>
      <c r="BO202" s="259" t="s">
        <v>222</v>
      </c>
      <c r="BP202" s="259" t="s">
        <v>222</v>
      </c>
      <c r="BQ202" s="257" t="s">
        <v>222</v>
      </c>
      <c r="BR202" s="257" t="s">
        <v>222</v>
      </c>
      <c r="BS202" s="257" t="s">
        <v>222</v>
      </c>
      <c r="BT202" s="257" t="s">
        <v>222</v>
      </c>
      <c r="BU202" s="257" t="s">
        <v>222</v>
      </c>
      <c r="BV202" s="257" t="s">
        <v>222</v>
      </c>
      <c r="BW202" s="257" t="s">
        <v>222</v>
      </c>
      <c r="BX202" s="257" t="s">
        <v>222</v>
      </c>
      <c r="BY202" s="257" t="s">
        <v>222</v>
      </c>
      <c r="BZ202" s="257" t="s">
        <v>222</v>
      </c>
      <c r="CA202" s="257" t="s">
        <v>222</v>
      </c>
      <c r="CB202" s="257" t="s">
        <v>222</v>
      </c>
      <c r="CC202" s="257" t="s">
        <v>222</v>
      </c>
      <c r="CD202" s="257" t="s">
        <v>222</v>
      </c>
      <c r="CE202" s="257" t="s">
        <v>222</v>
      </c>
      <c r="CF202" s="257" t="s">
        <v>222</v>
      </c>
      <c r="CG202" s="257" t="s">
        <v>222</v>
      </c>
      <c r="CH202" s="257" t="s">
        <v>222</v>
      </c>
      <c r="CI202" s="257" t="s">
        <v>222</v>
      </c>
      <c r="CJ202" s="257" t="s">
        <v>222</v>
      </c>
      <c r="CK202" s="257" t="s">
        <v>222</v>
      </c>
      <c r="CM202" s="100">
        <v>109</v>
      </c>
      <c r="CN202" s="229" t="e">
        <f t="shared" si="94"/>
        <v>#REF!</v>
      </c>
      <c r="CO202" s="229" t="e">
        <f ca="1">IF(CN202&gt;0,INDIRECT(ADDRESS($CN202,7,,,#REF!)),"")</f>
        <v>#REF!</v>
      </c>
      <c r="CP202" s="229" t="e">
        <f t="shared" ca="1" si="95"/>
        <v>#REF!</v>
      </c>
      <c r="CQ202" s="230">
        <f t="shared" ca="1" si="101"/>
        <v>0</v>
      </c>
      <c r="CR202" s="227"/>
      <c r="CS202" s="248">
        <f t="shared" si="96"/>
        <v>109</v>
      </c>
      <c r="CT202" s="229" t="e">
        <f t="shared" si="97"/>
        <v>#REF!</v>
      </c>
      <c r="CU202" s="231" t="e">
        <f ca="1">IF(CT202&gt;0,INDIRECT(ADDRESS($CT202,4,,,#REF!)),"")</f>
        <v>#REF!</v>
      </c>
      <c r="CV202" s="100" t="e">
        <f t="shared" ca="1" si="98"/>
        <v>#REF!</v>
      </c>
      <c r="CW202" s="229">
        <f t="shared" ca="1" si="99"/>
        <v>109</v>
      </c>
      <c r="CX202" s="229" t="e">
        <f t="shared" ca="1" si="91"/>
        <v>#REF!</v>
      </c>
      <c r="CY202" s="250"/>
      <c r="CZ202" s="251">
        <f t="shared" ca="1" si="92"/>
        <v>0</v>
      </c>
      <c r="DB202" s="100">
        <f t="shared" ca="1" si="93"/>
        <v>0</v>
      </c>
      <c r="DC202" s="230">
        <f t="shared" ca="1" si="100"/>
        <v>0</v>
      </c>
    </row>
    <row r="203" spans="2:107" ht="16.149999999999999" customHeight="1" x14ac:dyDescent="0.2">
      <c r="B203" s="252" t="s">
        <v>222</v>
      </c>
      <c r="C203" s="253" t="s">
        <v>222</v>
      </c>
      <c r="D203" s="254" t="s">
        <v>222</v>
      </c>
      <c r="E203" s="522" t="s">
        <v>222</v>
      </c>
      <c r="F203" s="523" t="s">
        <v>222</v>
      </c>
      <c r="G203" s="255" t="s">
        <v>222</v>
      </c>
      <c r="H203" s="256" t="s">
        <v>222</v>
      </c>
      <c r="I203" s="257" t="s">
        <v>222</v>
      </c>
      <c r="J203" s="258" t="s">
        <v>222</v>
      </c>
      <c r="K203" s="259" t="s">
        <v>222</v>
      </c>
      <c r="L203" s="259" t="s">
        <v>222</v>
      </c>
      <c r="M203" s="259" t="s">
        <v>222</v>
      </c>
      <c r="N203" s="259" t="s">
        <v>222</v>
      </c>
      <c r="O203" s="259" t="s">
        <v>222</v>
      </c>
      <c r="P203" s="259" t="s">
        <v>222</v>
      </c>
      <c r="Q203" s="259" t="s">
        <v>222</v>
      </c>
      <c r="R203" s="259" t="s">
        <v>222</v>
      </c>
      <c r="S203" s="259" t="s">
        <v>222</v>
      </c>
      <c r="T203" s="259" t="s">
        <v>222</v>
      </c>
      <c r="U203" s="259" t="s">
        <v>222</v>
      </c>
      <c r="V203" s="259" t="s">
        <v>222</v>
      </c>
      <c r="W203" s="259" t="s">
        <v>222</v>
      </c>
      <c r="X203" s="259" t="s">
        <v>222</v>
      </c>
      <c r="Y203" s="259" t="s">
        <v>222</v>
      </c>
      <c r="Z203" s="259" t="s">
        <v>222</v>
      </c>
      <c r="AA203" s="259" t="s">
        <v>222</v>
      </c>
      <c r="AB203" s="259" t="s">
        <v>222</v>
      </c>
      <c r="AC203" s="259" t="s">
        <v>222</v>
      </c>
      <c r="AD203" s="259" t="s">
        <v>222</v>
      </c>
      <c r="AE203" s="259" t="s">
        <v>222</v>
      </c>
      <c r="AF203" s="259" t="s">
        <v>222</v>
      </c>
      <c r="AG203" s="259" t="s">
        <v>222</v>
      </c>
      <c r="AH203" s="259" t="s">
        <v>222</v>
      </c>
      <c r="AI203" s="259" t="s">
        <v>222</v>
      </c>
      <c r="AJ203" s="259" t="s">
        <v>222</v>
      </c>
      <c r="AK203" s="259" t="s">
        <v>222</v>
      </c>
      <c r="AL203" s="259" t="s">
        <v>222</v>
      </c>
      <c r="AM203" s="259" t="s">
        <v>222</v>
      </c>
      <c r="AN203" s="259" t="s">
        <v>222</v>
      </c>
      <c r="AO203" s="259" t="s">
        <v>222</v>
      </c>
      <c r="AP203" s="259" t="s">
        <v>222</v>
      </c>
      <c r="AQ203" s="259" t="s">
        <v>222</v>
      </c>
      <c r="AR203" s="259" t="s">
        <v>222</v>
      </c>
      <c r="AS203" s="259" t="s">
        <v>222</v>
      </c>
      <c r="AT203" s="259" t="s">
        <v>222</v>
      </c>
      <c r="AU203" s="259" t="s">
        <v>222</v>
      </c>
      <c r="AV203" s="259" t="s">
        <v>222</v>
      </c>
      <c r="AW203" s="259" t="s">
        <v>222</v>
      </c>
      <c r="AX203" s="259" t="s">
        <v>222</v>
      </c>
      <c r="AY203" s="259" t="s">
        <v>222</v>
      </c>
      <c r="AZ203" s="259" t="s">
        <v>222</v>
      </c>
      <c r="BA203" s="259" t="s">
        <v>222</v>
      </c>
      <c r="BB203" s="259" t="s">
        <v>222</v>
      </c>
      <c r="BC203" s="259" t="s">
        <v>222</v>
      </c>
      <c r="BD203" s="259" t="s">
        <v>222</v>
      </c>
      <c r="BE203" s="259" t="s">
        <v>222</v>
      </c>
      <c r="BF203" s="259" t="s">
        <v>222</v>
      </c>
      <c r="BG203" s="259" t="s">
        <v>222</v>
      </c>
      <c r="BH203" s="259" t="s">
        <v>222</v>
      </c>
      <c r="BI203" s="259" t="s">
        <v>222</v>
      </c>
      <c r="BJ203" s="259" t="s">
        <v>222</v>
      </c>
      <c r="BK203" s="259" t="s">
        <v>222</v>
      </c>
      <c r="BL203" s="259" t="s">
        <v>222</v>
      </c>
      <c r="BM203" s="259" t="s">
        <v>222</v>
      </c>
      <c r="BN203" s="259" t="s">
        <v>222</v>
      </c>
      <c r="BO203" s="259" t="s">
        <v>222</v>
      </c>
      <c r="BP203" s="259" t="s">
        <v>222</v>
      </c>
      <c r="BQ203" s="257" t="s">
        <v>222</v>
      </c>
      <c r="BR203" s="257" t="s">
        <v>222</v>
      </c>
      <c r="BS203" s="257" t="s">
        <v>222</v>
      </c>
      <c r="BT203" s="257" t="s">
        <v>222</v>
      </c>
      <c r="BU203" s="257" t="s">
        <v>222</v>
      </c>
      <c r="BV203" s="257" t="s">
        <v>222</v>
      </c>
      <c r="BW203" s="257" t="s">
        <v>222</v>
      </c>
      <c r="BX203" s="257" t="s">
        <v>222</v>
      </c>
      <c r="BY203" s="257" t="s">
        <v>222</v>
      </c>
      <c r="BZ203" s="257" t="s">
        <v>222</v>
      </c>
      <c r="CA203" s="257" t="s">
        <v>222</v>
      </c>
      <c r="CB203" s="257" t="s">
        <v>222</v>
      </c>
      <c r="CC203" s="257" t="s">
        <v>222</v>
      </c>
      <c r="CD203" s="257" t="s">
        <v>222</v>
      </c>
      <c r="CE203" s="257" t="s">
        <v>222</v>
      </c>
      <c r="CF203" s="257" t="s">
        <v>222</v>
      </c>
      <c r="CG203" s="257" t="s">
        <v>222</v>
      </c>
      <c r="CH203" s="257" t="s">
        <v>222</v>
      </c>
      <c r="CI203" s="257" t="s">
        <v>222</v>
      </c>
      <c r="CJ203" s="257" t="s">
        <v>222</v>
      </c>
      <c r="CK203" s="257" t="s">
        <v>222</v>
      </c>
      <c r="CM203" s="100">
        <v>110</v>
      </c>
      <c r="CN203" s="229" t="e">
        <f t="shared" si="94"/>
        <v>#REF!</v>
      </c>
      <c r="CO203" s="229" t="e">
        <f ca="1">IF(CN203&gt;0,INDIRECT(ADDRESS($CN203,7,,,#REF!)),"")</f>
        <v>#REF!</v>
      </c>
      <c r="CP203" s="229" t="e">
        <f t="shared" ca="1" si="95"/>
        <v>#REF!</v>
      </c>
      <c r="CQ203" s="230">
        <f t="shared" ca="1" si="101"/>
        <v>0</v>
      </c>
      <c r="CR203" s="227"/>
      <c r="CS203" s="248">
        <f t="shared" si="96"/>
        <v>110</v>
      </c>
      <c r="CT203" s="229" t="e">
        <f t="shared" si="97"/>
        <v>#REF!</v>
      </c>
      <c r="CU203" s="231" t="e">
        <f ca="1">IF(CT203&gt;0,INDIRECT(ADDRESS($CT203,4,,,#REF!)),"")</f>
        <v>#REF!</v>
      </c>
      <c r="CV203" s="100" t="e">
        <f t="shared" ca="1" si="98"/>
        <v>#REF!</v>
      </c>
      <c r="CW203" s="229">
        <f t="shared" ca="1" si="99"/>
        <v>110</v>
      </c>
      <c r="CX203" s="229" t="e">
        <f t="shared" ca="1" si="91"/>
        <v>#REF!</v>
      </c>
      <c r="CY203" s="250"/>
      <c r="CZ203" s="251">
        <f t="shared" ca="1" si="92"/>
        <v>0</v>
      </c>
      <c r="DB203" s="100">
        <f t="shared" ca="1" si="93"/>
        <v>0</v>
      </c>
      <c r="DC203" s="230">
        <f t="shared" ca="1" si="100"/>
        <v>0</v>
      </c>
    </row>
    <row r="204" spans="2:107" ht="16.149999999999999" customHeight="1" x14ac:dyDescent="0.2">
      <c r="B204" s="252" t="s">
        <v>222</v>
      </c>
      <c r="C204" s="253" t="s">
        <v>222</v>
      </c>
      <c r="D204" s="254" t="s">
        <v>222</v>
      </c>
      <c r="E204" s="522" t="s">
        <v>222</v>
      </c>
      <c r="F204" s="523" t="s">
        <v>222</v>
      </c>
      <c r="G204" s="255" t="s">
        <v>222</v>
      </c>
      <c r="H204" s="256" t="s">
        <v>222</v>
      </c>
      <c r="I204" s="257" t="s">
        <v>222</v>
      </c>
      <c r="J204" s="258" t="s">
        <v>222</v>
      </c>
      <c r="K204" s="259" t="s">
        <v>222</v>
      </c>
      <c r="L204" s="259" t="s">
        <v>222</v>
      </c>
      <c r="M204" s="259" t="s">
        <v>222</v>
      </c>
      <c r="N204" s="259" t="s">
        <v>222</v>
      </c>
      <c r="O204" s="259" t="s">
        <v>222</v>
      </c>
      <c r="P204" s="259" t="s">
        <v>222</v>
      </c>
      <c r="Q204" s="259" t="s">
        <v>222</v>
      </c>
      <c r="R204" s="259" t="s">
        <v>222</v>
      </c>
      <c r="S204" s="259" t="s">
        <v>222</v>
      </c>
      <c r="T204" s="259" t="s">
        <v>222</v>
      </c>
      <c r="U204" s="259" t="s">
        <v>222</v>
      </c>
      <c r="V204" s="259" t="s">
        <v>222</v>
      </c>
      <c r="W204" s="259" t="s">
        <v>222</v>
      </c>
      <c r="X204" s="259" t="s">
        <v>222</v>
      </c>
      <c r="Y204" s="259" t="s">
        <v>222</v>
      </c>
      <c r="Z204" s="259" t="s">
        <v>222</v>
      </c>
      <c r="AA204" s="259" t="s">
        <v>222</v>
      </c>
      <c r="AB204" s="259" t="s">
        <v>222</v>
      </c>
      <c r="AC204" s="259" t="s">
        <v>222</v>
      </c>
      <c r="AD204" s="259" t="s">
        <v>222</v>
      </c>
      <c r="AE204" s="259" t="s">
        <v>222</v>
      </c>
      <c r="AF204" s="259" t="s">
        <v>222</v>
      </c>
      <c r="AG204" s="259" t="s">
        <v>222</v>
      </c>
      <c r="AH204" s="259" t="s">
        <v>222</v>
      </c>
      <c r="AI204" s="259" t="s">
        <v>222</v>
      </c>
      <c r="AJ204" s="259" t="s">
        <v>222</v>
      </c>
      <c r="AK204" s="259" t="s">
        <v>222</v>
      </c>
      <c r="AL204" s="259" t="s">
        <v>222</v>
      </c>
      <c r="AM204" s="259" t="s">
        <v>222</v>
      </c>
      <c r="AN204" s="259" t="s">
        <v>222</v>
      </c>
      <c r="AO204" s="259" t="s">
        <v>222</v>
      </c>
      <c r="AP204" s="259" t="s">
        <v>222</v>
      </c>
      <c r="AQ204" s="259" t="s">
        <v>222</v>
      </c>
      <c r="AR204" s="259" t="s">
        <v>222</v>
      </c>
      <c r="AS204" s="259" t="s">
        <v>222</v>
      </c>
      <c r="AT204" s="259" t="s">
        <v>222</v>
      </c>
      <c r="AU204" s="259" t="s">
        <v>222</v>
      </c>
      <c r="AV204" s="259" t="s">
        <v>222</v>
      </c>
      <c r="AW204" s="259" t="s">
        <v>222</v>
      </c>
      <c r="AX204" s="259" t="s">
        <v>222</v>
      </c>
      <c r="AY204" s="259" t="s">
        <v>222</v>
      </c>
      <c r="AZ204" s="259" t="s">
        <v>222</v>
      </c>
      <c r="BA204" s="259" t="s">
        <v>222</v>
      </c>
      <c r="BB204" s="259" t="s">
        <v>222</v>
      </c>
      <c r="BC204" s="259" t="s">
        <v>222</v>
      </c>
      <c r="BD204" s="259" t="s">
        <v>222</v>
      </c>
      <c r="BE204" s="259" t="s">
        <v>222</v>
      </c>
      <c r="BF204" s="259" t="s">
        <v>222</v>
      </c>
      <c r="BG204" s="259" t="s">
        <v>222</v>
      </c>
      <c r="BH204" s="259" t="s">
        <v>222</v>
      </c>
      <c r="BI204" s="259" t="s">
        <v>222</v>
      </c>
      <c r="BJ204" s="259" t="s">
        <v>222</v>
      </c>
      <c r="BK204" s="259" t="s">
        <v>222</v>
      </c>
      <c r="BL204" s="259" t="s">
        <v>222</v>
      </c>
      <c r="BM204" s="259" t="s">
        <v>222</v>
      </c>
      <c r="BN204" s="259" t="s">
        <v>222</v>
      </c>
      <c r="BO204" s="259" t="s">
        <v>222</v>
      </c>
      <c r="BP204" s="259" t="s">
        <v>222</v>
      </c>
      <c r="BQ204" s="257" t="s">
        <v>222</v>
      </c>
      <c r="BR204" s="257" t="s">
        <v>222</v>
      </c>
      <c r="BS204" s="257" t="s">
        <v>222</v>
      </c>
      <c r="BT204" s="257" t="s">
        <v>222</v>
      </c>
      <c r="BU204" s="257" t="s">
        <v>222</v>
      </c>
      <c r="BV204" s="257" t="s">
        <v>222</v>
      </c>
      <c r="BW204" s="257" t="s">
        <v>222</v>
      </c>
      <c r="BX204" s="257" t="s">
        <v>222</v>
      </c>
      <c r="BY204" s="257" t="s">
        <v>222</v>
      </c>
      <c r="BZ204" s="257" t="s">
        <v>222</v>
      </c>
      <c r="CA204" s="257" t="s">
        <v>222</v>
      </c>
      <c r="CB204" s="257" t="s">
        <v>222</v>
      </c>
      <c r="CC204" s="257" t="s">
        <v>222</v>
      </c>
      <c r="CD204" s="257" t="s">
        <v>222</v>
      </c>
      <c r="CE204" s="257" t="s">
        <v>222</v>
      </c>
      <c r="CF204" s="257" t="s">
        <v>222</v>
      </c>
      <c r="CG204" s="257" t="s">
        <v>222</v>
      </c>
      <c r="CH204" s="257" t="s">
        <v>222</v>
      </c>
      <c r="CI204" s="257" t="s">
        <v>222</v>
      </c>
      <c r="CJ204" s="257" t="s">
        <v>222</v>
      </c>
      <c r="CK204" s="257" t="s">
        <v>222</v>
      </c>
      <c r="CM204" s="100">
        <v>111</v>
      </c>
      <c r="CN204" s="229" t="e">
        <f t="shared" si="94"/>
        <v>#REF!</v>
      </c>
      <c r="CO204" s="229" t="e">
        <f ca="1">IF(CN204&gt;0,INDIRECT(ADDRESS($CN204,7,,,#REF!)),"")</f>
        <v>#REF!</v>
      </c>
      <c r="CP204" s="229" t="e">
        <f t="shared" ca="1" si="95"/>
        <v>#REF!</v>
      </c>
      <c r="CQ204" s="230">
        <f t="shared" ca="1" si="101"/>
        <v>0</v>
      </c>
      <c r="CR204" s="227"/>
      <c r="CS204" s="248">
        <f t="shared" si="96"/>
        <v>111</v>
      </c>
      <c r="CT204" s="229" t="e">
        <f t="shared" si="97"/>
        <v>#REF!</v>
      </c>
      <c r="CU204" s="231" t="e">
        <f ca="1">IF(CT204&gt;0,INDIRECT(ADDRESS($CT204,4,,,#REF!)),"")</f>
        <v>#REF!</v>
      </c>
      <c r="CV204" s="100" t="e">
        <f t="shared" ca="1" si="98"/>
        <v>#REF!</v>
      </c>
      <c r="CW204" s="229">
        <f t="shared" ca="1" si="99"/>
        <v>111</v>
      </c>
      <c r="CX204" s="229" t="e">
        <f t="shared" ca="1" si="91"/>
        <v>#REF!</v>
      </c>
      <c r="CY204" s="250"/>
      <c r="CZ204" s="251">
        <f t="shared" ca="1" si="92"/>
        <v>0</v>
      </c>
      <c r="DB204" s="100">
        <f t="shared" ca="1" si="93"/>
        <v>0</v>
      </c>
      <c r="DC204" s="230">
        <f t="shared" ca="1" si="100"/>
        <v>0</v>
      </c>
    </row>
    <row r="205" spans="2:107" ht="16.149999999999999" customHeight="1" x14ac:dyDescent="0.2">
      <c r="B205" s="252" t="s">
        <v>222</v>
      </c>
      <c r="C205" s="253" t="s">
        <v>222</v>
      </c>
      <c r="D205" s="254" t="s">
        <v>222</v>
      </c>
      <c r="E205" s="522" t="s">
        <v>222</v>
      </c>
      <c r="F205" s="523" t="s">
        <v>222</v>
      </c>
      <c r="G205" s="255" t="s">
        <v>222</v>
      </c>
      <c r="H205" s="256" t="s">
        <v>222</v>
      </c>
      <c r="I205" s="257" t="s">
        <v>222</v>
      </c>
      <c r="J205" s="258" t="s">
        <v>222</v>
      </c>
      <c r="K205" s="259" t="s">
        <v>222</v>
      </c>
      <c r="L205" s="259" t="s">
        <v>222</v>
      </c>
      <c r="M205" s="259" t="s">
        <v>222</v>
      </c>
      <c r="N205" s="259" t="s">
        <v>222</v>
      </c>
      <c r="O205" s="259" t="s">
        <v>222</v>
      </c>
      <c r="P205" s="259" t="s">
        <v>222</v>
      </c>
      <c r="Q205" s="259" t="s">
        <v>222</v>
      </c>
      <c r="R205" s="259" t="s">
        <v>222</v>
      </c>
      <c r="S205" s="259" t="s">
        <v>222</v>
      </c>
      <c r="T205" s="259" t="s">
        <v>222</v>
      </c>
      <c r="U205" s="259" t="s">
        <v>222</v>
      </c>
      <c r="V205" s="259" t="s">
        <v>222</v>
      </c>
      <c r="W205" s="259" t="s">
        <v>222</v>
      </c>
      <c r="X205" s="259" t="s">
        <v>222</v>
      </c>
      <c r="Y205" s="259" t="s">
        <v>222</v>
      </c>
      <c r="Z205" s="259" t="s">
        <v>222</v>
      </c>
      <c r="AA205" s="259" t="s">
        <v>222</v>
      </c>
      <c r="AB205" s="259" t="s">
        <v>222</v>
      </c>
      <c r="AC205" s="259" t="s">
        <v>222</v>
      </c>
      <c r="AD205" s="259" t="s">
        <v>222</v>
      </c>
      <c r="AE205" s="259" t="s">
        <v>222</v>
      </c>
      <c r="AF205" s="259" t="s">
        <v>222</v>
      </c>
      <c r="AG205" s="259" t="s">
        <v>222</v>
      </c>
      <c r="AH205" s="259" t="s">
        <v>222</v>
      </c>
      <c r="AI205" s="259" t="s">
        <v>222</v>
      </c>
      <c r="AJ205" s="259" t="s">
        <v>222</v>
      </c>
      <c r="AK205" s="259" t="s">
        <v>222</v>
      </c>
      <c r="AL205" s="259" t="s">
        <v>222</v>
      </c>
      <c r="AM205" s="259" t="s">
        <v>222</v>
      </c>
      <c r="AN205" s="259" t="s">
        <v>222</v>
      </c>
      <c r="AO205" s="259" t="s">
        <v>222</v>
      </c>
      <c r="AP205" s="259" t="s">
        <v>222</v>
      </c>
      <c r="AQ205" s="259" t="s">
        <v>222</v>
      </c>
      <c r="AR205" s="259" t="s">
        <v>222</v>
      </c>
      <c r="AS205" s="259" t="s">
        <v>222</v>
      </c>
      <c r="AT205" s="259" t="s">
        <v>222</v>
      </c>
      <c r="AU205" s="259" t="s">
        <v>222</v>
      </c>
      <c r="AV205" s="259" t="s">
        <v>222</v>
      </c>
      <c r="AW205" s="259" t="s">
        <v>222</v>
      </c>
      <c r="AX205" s="259" t="s">
        <v>222</v>
      </c>
      <c r="AY205" s="259" t="s">
        <v>222</v>
      </c>
      <c r="AZ205" s="259" t="s">
        <v>222</v>
      </c>
      <c r="BA205" s="259" t="s">
        <v>222</v>
      </c>
      <c r="BB205" s="259" t="s">
        <v>222</v>
      </c>
      <c r="BC205" s="259" t="s">
        <v>222</v>
      </c>
      <c r="BD205" s="259" t="s">
        <v>222</v>
      </c>
      <c r="BE205" s="259" t="s">
        <v>222</v>
      </c>
      <c r="BF205" s="259" t="s">
        <v>222</v>
      </c>
      <c r="BG205" s="259" t="s">
        <v>222</v>
      </c>
      <c r="BH205" s="259" t="s">
        <v>222</v>
      </c>
      <c r="BI205" s="259" t="s">
        <v>222</v>
      </c>
      <c r="BJ205" s="259" t="s">
        <v>222</v>
      </c>
      <c r="BK205" s="259" t="s">
        <v>222</v>
      </c>
      <c r="BL205" s="259" t="s">
        <v>222</v>
      </c>
      <c r="BM205" s="259" t="s">
        <v>222</v>
      </c>
      <c r="BN205" s="259" t="s">
        <v>222</v>
      </c>
      <c r="BO205" s="259" t="s">
        <v>222</v>
      </c>
      <c r="BP205" s="259" t="s">
        <v>222</v>
      </c>
      <c r="BQ205" s="257" t="s">
        <v>222</v>
      </c>
      <c r="BR205" s="257" t="s">
        <v>222</v>
      </c>
      <c r="BS205" s="257" t="s">
        <v>222</v>
      </c>
      <c r="BT205" s="257" t="s">
        <v>222</v>
      </c>
      <c r="BU205" s="257" t="s">
        <v>222</v>
      </c>
      <c r="BV205" s="257" t="s">
        <v>222</v>
      </c>
      <c r="BW205" s="257" t="s">
        <v>222</v>
      </c>
      <c r="BX205" s="257" t="s">
        <v>222</v>
      </c>
      <c r="BY205" s="257" t="s">
        <v>222</v>
      </c>
      <c r="BZ205" s="257" t="s">
        <v>222</v>
      </c>
      <c r="CA205" s="257" t="s">
        <v>222</v>
      </c>
      <c r="CB205" s="257" t="s">
        <v>222</v>
      </c>
      <c r="CC205" s="257" t="s">
        <v>222</v>
      </c>
      <c r="CD205" s="257" t="s">
        <v>222</v>
      </c>
      <c r="CE205" s="257" t="s">
        <v>222</v>
      </c>
      <c r="CF205" s="257" t="s">
        <v>222</v>
      </c>
      <c r="CG205" s="257" t="s">
        <v>222</v>
      </c>
      <c r="CH205" s="257" t="s">
        <v>222</v>
      </c>
      <c r="CI205" s="257" t="s">
        <v>222</v>
      </c>
      <c r="CJ205" s="257" t="s">
        <v>222</v>
      </c>
      <c r="CK205" s="257" t="s">
        <v>222</v>
      </c>
      <c r="CM205" s="100">
        <v>112</v>
      </c>
      <c r="CN205" s="229" t="e">
        <f t="shared" si="94"/>
        <v>#REF!</v>
      </c>
      <c r="CO205" s="229" t="e">
        <f ca="1">IF(CN205&gt;0,INDIRECT(ADDRESS($CN205,7,,,#REF!)),"")</f>
        <v>#REF!</v>
      </c>
      <c r="CP205" s="229" t="e">
        <f t="shared" ca="1" si="95"/>
        <v>#REF!</v>
      </c>
      <c r="CQ205" s="230">
        <f t="shared" ca="1" si="101"/>
        <v>0</v>
      </c>
      <c r="CR205" s="227"/>
      <c r="CS205" s="248">
        <f t="shared" si="96"/>
        <v>112</v>
      </c>
      <c r="CT205" s="229" t="e">
        <f t="shared" si="97"/>
        <v>#REF!</v>
      </c>
      <c r="CU205" s="231" t="e">
        <f ca="1">IF(CT205&gt;0,INDIRECT(ADDRESS($CT205,4,,,#REF!)),"")</f>
        <v>#REF!</v>
      </c>
      <c r="CV205" s="100" t="e">
        <f t="shared" ca="1" si="98"/>
        <v>#REF!</v>
      </c>
      <c r="CW205" s="229">
        <f t="shared" ca="1" si="99"/>
        <v>112</v>
      </c>
      <c r="CX205" s="229" t="e">
        <f t="shared" ca="1" si="91"/>
        <v>#REF!</v>
      </c>
      <c r="CY205" s="250"/>
      <c r="CZ205" s="251">
        <f t="shared" ca="1" si="92"/>
        <v>0</v>
      </c>
      <c r="DB205" s="100">
        <f t="shared" ca="1" si="93"/>
        <v>0</v>
      </c>
      <c r="DC205" s="230">
        <f t="shared" ca="1" si="100"/>
        <v>0</v>
      </c>
    </row>
    <row r="206" spans="2:107" ht="16.149999999999999" customHeight="1" x14ac:dyDescent="0.2">
      <c r="B206" s="252" t="s">
        <v>222</v>
      </c>
      <c r="C206" s="253" t="s">
        <v>222</v>
      </c>
      <c r="D206" s="254" t="s">
        <v>222</v>
      </c>
      <c r="E206" s="522" t="s">
        <v>222</v>
      </c>
      <c r="F206" s="523" t="s">
        <v>222</v>
      </c>
      <c r="G206" s="255" t="s">
        <v>222</v>
      </c>
      <c r="H206" s="256" t="s">
        <v>222</v>
      </c>
      <c r="I206" s="257" t="s">
        <v>222</v>
      </c>
      <c r="J206" s="258" t="s">
        <v>222</v>
      </c>
      <c r="K206" s="259" t="s">
        <v>222</v>
      </c>
      <c r="L206" s="259" t="s">
        <v>222</v>
      </c>
      <c r="M206" s="259" t="s">
        <v>222</v>
      </c>
      <c r="N206" s="259" t="s">
        <v>222</v>
      </c>
      <c r="O206" s="259" t="s">
        <v>222</v>
      </c>
      <c r="P206" s="259" t="s">
        <v>222</v>
      </c>
      <c r="Q206" s="259" t="s">
        <v>222</v>
      </c>
      <c r="R206" s="259" t="s">
        <v>222</v>
      </c>
      <c r="S206" s="259" t="s">
        <v>222</v>
      </c>
      <c r="T206" s="259" t="s">
        <v>222</v>
      </c>
      <c r="U206" s="259" t="s">
        <v>222</v>
      </c>
      <c r="V206" s="259" t="s">
        <v>222</v>
      </c>
      <c r="W206" s="259" t="s">
        <v>222</v>
      </c>
      <c r="X206" s="259" t="s">
        <v>222</v>
      </c>
      <c r="Y206" s="259" t="s">
        <v>222</v>
      </c>
      <c r="Z206" s="259" t="s">
        <v>222</v>
      </c>
      <c r="AA206" s="259" t="s">
        <v>222</v>
      </c>
      <c r="AB206" s="259" t="s">
        <v>222</v>
      </c>
      <c r="AC206" s="259" t="s">
        <v>222</v>
      </c>
      <c r="AD206" s="259" t="s">
        <v>222</v>
      </c>
      <c r="AE206" s="259" t="s">
        <v>222</v>
      </c>
      <c r="AF206" s="259" t="s">
        <v>222</v>
      </c>
      <c r="AG206" s="259" t="s">
        <v>222</v>
      </c>
      <c r="AH206" s="259" t="s">
        <v>222</v>
      </c>
      <c r="AI206" s="259" t="s">
        <v>222</v>
      </c>
      <c r="AJ206" s="259" t="s">
        <v>222</v>
      </c>
      <c r="AK206" s="259" t="s">
        <v>222</v>
      </c>
      <c r="AL206" s="259" t="s">
        <v>222</v>
      </c>
      <c r="AM206" s="259" t="s">
        <v>222</v>
      </c>
      <c r="AN206" s="259" t="s">
        <v>222</v>
      </c>
      <c r="AO206" s="259" t="s">
        <v>222</v>
      </c>
      <c r="AP206" s="259" t="s">
        <v>222</v>
      </c>
      <c r="AQ206" s="259" t="s">
        <v>222</v>
      </c>
      <c r="AR206" s="259" t="s">
        <v>222</v>
      </c>
      <c r="AS206" s="259" t="s">
        <v>222</v>
      </c>
      <c r="AT206" s="259" t="s">
        <v>222</v>
      </c>
      <c r="AU206" s="259" t="s">
        <v>222</v>
      </c>
      <c r="AV206" s="259" t="s">
        <v>222</v>
      </c>
      <c r="AW206" s="259" t="s">
        <v>222</v>
      </c>
      <c r="AX206" s="259" t="s">
        <v>222</v>
      </c>
      <c r="AY206" s="259" t="s">
        <v>222</v>
      </c>
      <c r="AZ206" s="259" t="s">
        <v>222</v>
      </c>
      <c r="BA206" s="259" t="s">
        <v>222</v>
      </c>
      <c r="BB206" s="259" t="s">
        <v>222</v>
      </c>
      <c r="BC206" s="259" t="s">
        <v>222</v>
      </c>
      <c r="BD206" s="259" t="s">
        <v>222</v>
      </c>
      <c r="BE206" s="259" t="s">
        <v>222</v>
      </c>
      <c r="BF206" s="259" t="s">
        <v>222</v>
      </c>
      <c r="BG206" s="259" t="s">
        <v>222</v>
      </c>
      <c r="BH206" s="259" t="s">
        <v>222</v>
      </c>
      <c r="BI206" s="259" t="s">
        <v>222</v>
      </c>
      <c r="BJ206" s="259" t="s">
        <v>222</v>
      </c>
      <c r="BK206" s="259" t="s">
        <v>222</v>
      </c>
      <c r="BL206" s="259" t="s">
        <v>222</v>
      </c>
      <c r="BM206" s="259" t="s">
        <v>222</v>
      </c>
      <c r="BN206" s="259" t="s">
        <v>222</v>
      </c>
      <c r="BO206" s="259" t="s">
        <v>222</v>
      </c>
      <c r="BP206" s="259" t="s">
        <v>222</v>
      </c>
      <c r="BQ206" s="257" t="s">
        <v>222</v>
      </c>
      <c r="BR206" s="257" t="s">
        <v>222</v>
      </c>
      <c r="BS206" s="257" t="s">
        <v>222</v>
      </c>
      <c r="BT206" s="257" t="s">
        <v>222</v>
      </c>
      <c r="BU206" s="257" t="s">
        <v>222</v>
      </c>
      <c r="BV206" s="257" t="s">
        <v>222</v>
      </c>
      <c r="BW206" s="257" t="s">
        <v>222</v>
      </c>
      <c r="BX206" s="257" t="s">
        <v>222</v>
      </c>
      <c r="BY206" s="257" t="s">
        <v>222</v>
      </c>
      <c r="BZ206" s="257" t="s">
        <v>222</v>
      </c>
      <c r="CA206" s="257" t="s">
        <v>222</v>
      </c>
      <c r="CB206" s="257" t="s">
        <v>222</v>
      </c>
      <c r="CC206" s="257" t="s">
        <v>222</v>
      </c>
      <c r="CD206" s="257" t="s">
        <v>222</v>
      </c>
      <c r="CE206" s="257" t="s">
        <v>222</v>
      </c>
      <c r="CF206" s="257" t="s">
        <v>222</v>
      </c>
      <c r="CG206" s="257" t="s">
        <v>222</v>
      </c>
      <c r="CH206" s="257" t="s">
        <v>222</v>
      </c>
      <c r="CI206" s="257" t="s">
        <v>222</v>
      </c>
      <c r="CJ206" s="257" t="s">
        <v>222</v>
      </c>
      <c r="CK206" s="257" t="s">
        <v>222</v>
      </c>
      <c r="CM206" s="100">
        <v>113</v>
      </c>
      <c r="CN206" s="229" t="e">
        <f t="shared" si="94"/>
        <v>#REF!</v>
      </c>
      <c r="CO206" s="229" t="e">
        <f ca="1">IF(CN206&gt;0,INDIRECT(ADDRESS($CN206,7,,,#REF!)),"")</f>
        <v>#REF!</v>
      </c>
      <c r="CP206" s="229" t="e">
        <f t="shared" ca="1" si="95"/>
        <v>#REF!</v>
      </c>
      <c r="CQ206" s="230">
        <f t="shared" ca="1" si="101"/>
        <v>0</v>
      </c>
      <c r="CR206" s="227"/>
      <c r="CS206" s="248">
        <f t="shared" si="96"/>
        <v>113</v>
      </c>
      <c r="CT206" s="229" t="e">
        <f t="shared" si="97"/>
        <v>#REF!</v>
      </c>
      <c r="CU206" s="231" t="e">
        <f ca="1">IF(CT206&gt;0,INDIRECT(ADDRESS($CT206,4,,,#REF!)),"")</f>
        <v>#REF!</v>
      </c>
      <c r="CV206" s="100" t="e">
        <f t="shared" ca="1" si="98"/>
        <v>#REF!</v>
      </c>
      <c r="CW206" s="229">
        <f t="shared" ca="1" si="99"/>
        <v>113</v>
      </c>
      <c r="CX206" s="229" t="e">
        <f t="shared" ca="1" si="91"/>
        <v>#REF!</v>
      </c>
      <c r="CY206" s="250"/>
      <c r="CZ206" s="251">
        <f t="shared" ca="1" si="92"/>
        <v>0</v>
      </c>
      <c r="DB206" s="100">
        <f t="shared" ca="1" si="93"/>
        <v>0</v>
      </c>
      <c r="DC206" s="230">
        <f t="shared" ca="1" si="100"/>
        <v>0</v>
      </c>
    </row>
    <row r="207" spans="2:107" ht="16.149999999999999" customHeight="1" x14ac:dyDescent="0.2">
      <c r="B207" s="252" t="s">
        <v>222</v>
      </c>
      <c r="C207" s="253" t="s">
        <v>222</v>
      </c>
      <c r="D207" s="254" t="s">
        <v>222</v>
      </c>
      <c r="E207" s="522" t="s">
        <v>222</v>
      </c>
      <c r="F207" s="523" t="s">
        <v>222</v>
      </c>
      <c r="G207" s="255" t="s">
        <v>222</v>
      </c>
      <c r="H207" s="256" t="s">
        <v>222</v>
      </c>
      <c r="I207" s="257" t="s">
        <v>222</v>
      </c>
      <c r="J207" s="258" t="s">
        <v>222</v>
      </c>
      <c r="K207" s="259" t="s">
        <v>222</v>
      </c>
      <c r="L207" s="259" t="s">
        <v>222</v>
      </c>
      <c r="M207" s="259" t="s">
        <v>222</v>
      </c>
      <c r="N207" s="259" t="s">
        <v>222</v>
      </c>
      <c r="O207" s="259" t="s">
        <v>222</v>
      </c>
      <c r="P207" s="259" t="s">
        <v>222</v>
      </c>
      <c r="Q207" s="259" t="s">
        <v>222</v>
      </c>
      <c r="R207" s="259" t="s">
        <v>222</v>
      </c>
      <c r="S207" s="259" t="s">
        <v>222</v>
      </c>
      <c r="T207" s="259" t="s">
        <v>222</v>
      </c>
      <c r="U207" s="259" t="s">
        <v>222</v>
      </c>
      <c r="V207" s="259" t="s">
        <v>222</v>
      </c>
      <c r="W207" s="259" t="s">
        <v>222</v>
      </c>
      <c r="X207" s="259" t="s">
        <v>222</v>
      </c>
      <c r="Y207" s="259" t="s">
        <v>222</v>
      </c>
      <c r="Z207" s="259" t="s">
        <v>222</v>
      </c>
      <c r="AA207" s="259" t="s">
        <v>222</v>
      </c>
      <c r="AB207" s="259" t="s">
        <v>222</v>
      </c>
      <c r="AC207" s="259" t="s">
        <v>222</v>
      </c>
      <c r="AD207" s="259" t="s">
        <v>222</v>
      </c>
      <c r="AE207" s="259" t="s">
        <v>222</v>
      </c>
      <c r="AF207" s="259" t="s">
        <v>222</v>
      </c>
      <c r="AG207" s="259" t="s">
        <v>222</v>
      </c>
      <c r="AH207" s="259" t="s">
        <v>222</v>
      </c>
      <c r="AI207" s="259" t="s">
        <v>222</v>
      </c>
      <c r="AJ207" s="259" t="s">
        <v>222</v>
      </c>
      <c r="AK207" s="259" t="s">
        <v>222</v>
      </c>
      <c r="AL207" s="259" t="s">
        <v>222</v>
      </c>
      <c r="AM207" s="259" t="s">
        <v>222</v>
      </c>
      <c r="AN207" s="259" t="s">
        <v>222</v>
      </c>
      <c r="AO207" s="259" t="s">
        <v>222</v>
      </c>
      <c r="AP207" s="259" t="s">
        <v>222</v>
      </c>
      <c r="AQ207" s="259" t="s">
        <v>222</v>
      </c>
      <c r="AR207" s="259" t="s">
        <v>222</v>
      </c>
      <c r="AS207" s="259" t="s">
        <v>222</v>
      </c>
      <c r="AT207" s="259" t="s">
        <v>222</v>
      </c>
      <c r="AU207" s="259" t="s">
        <v>222</v>
      </c>
      <c r="AV207" s="259" t="s">
        <v>222</v>
      </c>
      <c r="AW207" s="259" t="s">
        <v>222</v>
      </c>
      <c r="AX207" s="259" t="s">
        <v>222</v>
      </c>
      <c r="AY207" s="259" t="s">
        <v>222</v>
      </c>
      <c r="AZ207" s="259" t="s">
        <v>222</v>
      </c>
      <c r="BA207" s="259" t="s">
        <v>222</v>
      </c>
      <c r="BB207" s="259" t="s">
        <v>222</v>
      </c>
      <c r="BC207" s="259" t="s">
        <v>222</v>
      </c>
      <c r="BD207" s="259" t="s">
        <v>222</v>
      </c>
      <c r="BE207" s="259" t="s">
        <v>222</v>
      </c>
      <c r="BF207" s="259" t="s">
        <v>222</v>
      </c>
      <c r="BG207" s="259" t="s">
        <v>222</v>
      </c>
      <c r="BH207" s="259" t="s">
        <v>222</v>
      </c>
      <c r="BI207" s="259" t="s">
        <v>222</v>
      </c>
      <c r="BJ207" s="259" t="s">
        <v>222</v>
      </c>
      <c r="BK207" s="259" t="s">
        <v>222</v>
      </c>
      <c r="BL207" s="259" t="s">
        <v>222</v>
      </c>
      <c r="BM207" s="259" t="s">
        <v>222</v>
      </c>
      <c r="BN207" s="259" t="s">
        <v>222</v>
      </c>
      <c r="BO207" s="259" t="s">
        <v>222</v>
      </c>
      <c r="BP207" s="259" t="s">
        <v>222</v>
      </c>
      <c r="BQ207" s="257" t="s">
        <v>222</v>
      </c>
      <c r="BR207" s="257" t="s">
        <v>222</v>
      </c>
      <c r="BS207" s="257" t="s">
        <v>222</v>
      </c>
      <c r="BT207" s="257" t="s">
        <v>222</v>
      </c>
      <c r="BU207" s="257" t="s">
        <v>222</v>
      </c>
      <c r="BV207" s="257" t="s">
        <v>222</v>
      </c>
      <c r="BW207" s="257" t="s">
        <v>222</v>
      </c>
      <c r="BX207" s="257" t="s">
        <v>222</v>
      </c>
      <c r="BY207" s="257" t="s">
        <v>222</v>
      </c>
      <c r="BZ207" s="257" t="s">
        <v>222</v>
      </c>
      <c r="CA207" s="257" t="s">
        <v>222</v>
      </c>
      <c r="CB207" s="257" t="s">
        <v>222</v>
      </c>
      <c r="CC207" s="257" t="s">
        <v>222</v>
      </c>
      <c r="CD207" s="257" t="s">
        <v>222</v>
      </c>
      <c r="CE207" s="257" t="s">
        <v>222</v>
      </c>
      <c r="CF207" s="257" t="s">
        <v>222</v>
      </c>
      <c r="CG207" s="257" t="s">
        <v>222</v>
      </c>
      <c r="CH207" s="257" t="s">
        <v>222</v>
      </c>
      <c r="CI207" s="257" t="s">
        <v>222</v>
      </c>
      <c r="CJ207" s="257" t="s">
        <v>222</v>
      </c>
      <c r="CK207" s="257" t="s">
        <v>222</v>
      </c>
      <c r="CM207" s="100">
        <v>114</v>
      </c>
      <c r="CN207" s="229" t="e">
        <f t="shared" si="94"/>
        <v>#REF!</v>
      </c>
      <c r="CO207" s="229" t="e">
        <f ca="1">IF(CN207&gt;0,INDIRECT(ADDRESS($CN207,7,,,#REF!)),"")</f>
        <v>#REF!</v>
      </c>
      <c r="CP207" s="229" t="e">
        <f t="shared" ca="1" si="95"/>
        <v>#REF!</v>
      </c>
      <c r="CQ207" s="230">
        <f t="shared" ca="1" si="101"/>
        <v>0</v>
      </c>
      <c r="CR207" s="227"/>
      <c r="CS207" s="248">
        <f t="shared" si="96"/>
        <v>114</v>
      </c>
      <c r="CT207" s="229" t="e">
        <f t="shared" si="97"/>
        <v>#REF!</v>
      </c>
      <c r="CU207" s="231" t="e">
        <f ca="1">IF(CT207&gt;0,INDIRECT(ADDRESS($CT207,4,,,#REF!)),"")</f>
        <v>#REF!</v>
      </c>
      <c r="CV207" s="100" t="e">
        <f t="shared" ca="1" si="98"/>
        <v>#REF!</v>
      </c>
      <c r="CW207" s="229">
        <f t="shared" ca="1" si="99"/>
        <v>114</v>
      </c>
      <c r="CX207" s="229" t="e">
        <f t="shared" ca="1" si="91"/>
        <v>#REF!</v>
      </c>
      <c r="CY207" s="250"/>
      <c r="CZ207" s="251">
        <f t="shared" ca="1" si="92"/>
        <v>0</v>
      </c>
      <c r="DB207" s="100">
        <f t="shared" ca="1" si="93"/>
        <v>0</v>
      </c>
      <c r="DC207" s="230">
        <f t="shared" ca="1" si="100"/>
        <v>0</v>
      </c>
    </row>
    <row r="208" spans="2:107" ht="16.149999999999999" customHeight="1" x14ac:dyDescent="0.2">
      <c r="B208" s="252" t="s">
        <v>222</v>
      </c>
      <c r="C208" s="253" t="s">
        <v>222</v>
      </c>
      <c r="D208" s="254" t="s">
        <v>222</v>
      </c>
      <c r="E208" s="522" t="s">
        <v>222</v>
      </c>
      <c r="F208" s="523" t="s">
        <v>222</v>
      </c>
      <c r="G208" s="255" t="s">
        <v>222</v>
      </c>
      <c r="H208" s="256" t="s">
        <v>222</v>
      </c>
      <c r="I208" s="257" t="s">
        <v>222</v>
      </c>
      <c r="J208" s="258" t="s">
        <v>222</v>
      </c>
      <c r="K208" s="259" t="s">
        <v>222</v>
      </c>
      <c r="L208" s="259" t="s">
        <v>222</v>
      </c>
      <c r="M208" s="259" t="s">
        <v>222</v>
      </c>
      <c r="N208" s="259" t="s">
        <v>222</v>
      </c>
      <c r="O208" s="259" t="s">
        <v>222</v>
      </c>
      <c r="P208" s="259" t="s">
        <v>222</v>
      </c>
      <c r="Q208" s="259" t="s">
        <v>222</v>
      </c>
      <c r="R208" s="259" t="s">
        <v>222</v>
      </c>
      <c r="S208" s="259" t="s">
        <v>222</v>
      </c>
      <c r="T208" s="259" t="s">
        <v>222</v>
      </c>
      <c r="U208" s="259" t="s">
        <v>222</v>
      </c>
      <c r="V208" s="259" t="s">
        <v>222</v>
      </c>
      <c r="W208" s="259" t="s">
        <v>222</v>
      </c>
      <c r="X208" s="259" t="s">
        <v>222</v>
      </c>
      <c r="Y208" s="259" t="s">
        <v>222</v>
      </c>
      <c r="Z208" s="259" t="s">
        <v>222</v>
      </c>
      <c r="AA208" s="259" t="s">
        <v>222</v>
      </c>
      <c r="AB208" s="259" t="s">
        <v>222</v>
      </c>
      <c r="AC208" s="259" t="s">
        <v>222</v>
      </c>
      <c r="AD208" s="259" t="s">
        <v>222</v>
      </c>
      <c r="AE208" s="259" t="s">
        <v>222</v>
      </c>
      <c r="AF208" s="259" t="s">
        <v>222</v>
      </c>
      <c r="AG208" s="259" t="s">
        <v>222</v>
      </c>
      <c r="AH208" s="259" t="s">
        <v>222</v>
      </c>
      <c r="AI208" s="259" t="s">
        <v>222</v>
      </c>
      <c r="AJ208" s="259" t="s">
        <v>222</v>
      </c>
      <c r="AK208" s="259" t="s">
        <v>222</v>
      </c>
      <c r="AL208" s="259" t="s">
        <v>222</v>
      </c>
      <c r="AM208" s="259" t="s">
        <v>222</v>
      </c>
      <c r="AN208" s="259" t="s">
        <v>222</v>
      </c>
      <c r="AO208" s="259" t="s">
        <v>222</v>
      </c>
      <c r="AP208" s="259" t="s">
        <v>222</v>
      </c>
      <c r="AQ208" s="259" t="s">
        <v>222</v>
      </c>
      <c r="AR208" s="259" t="s">
        <v>222</v>
      </c>
      <c r="AS208" s="259" t="s">
        <v>222</v>
      </c>
      <c r="AT208" s="259" t="s">
        <v>222</v>
      </c>
      <c r="AU208" s="259" t="s">
        <v>222</v>
      </c>
      <c r="AV208" s="259" t="s">
        <v>222</v>
      </c>
      <c r="AW208" s="259" t="s">
        <v>222</v>
      </c>
      <c r="AX208" s="259" t="s">
        <v>222</v>
      </c>
      <c r="AY208" s="259" t="s">
        <v>222</v>
      </c>
      <c r="AZ208" s="259" t="s">
        <v>222</v>
      </c>
      <c r="BA208" s="259" t="s">
        <v>222</v>
      </c>
      <c r="BB208" s="259" t="s">
        <v>222</v>
      </c>
      <c r="BC208" s="259" t="s">
        <v>222</v>
      </c>
      <c r="BD208" s="259" t="s">
        <v>222</v>
      </c>
      <c r="BE208" s="259" t="s">
        <v>222</v>
      </c>
      <c r="BF208" s="259" t="s">
        <v>222</v>
      </c>
      <c r="BG208" s="259" t="s">
        <v>222</v>
      </c>
      <c r="BH208" s="259" t="s">
        <v>222</v>
      </c>
      <c r="BI208" s="259" t="s">
        <v>222</v>
      </c>
      <c r="BJ208" s="259" t="s">
        <v>222</v>
      </c>
      <c r="BK208" s="259" t="s">
        <v>222</v>
      </c>
      <c r="BL208" s="259" t="s">
        <v>222</v>
      </c>
      <c r="BM208" s="259" t="s">
        <v>222</v>
      </c>
      <c r="BN208" s="259" t="s">
        <v>222</v>
      </c>
      <c r="BO208" s="259" t="s">
        <v>222</v>
      </c>
      <c r="BP208" s="259" t="s">
        <v>222</v>
      </c>
      <c r="BQ208" s="257" t="s">
        <v>222</v>
      </c>
      <c r="BR208" s="257" t="s">
        <v>222</v>
      </c>
      <c r="BS208" s="257" t="s">
        <v>222</v>
      </c>
      <c r="BT208" s="257" t="s">
        <v>222</v>
      </c>
      <c r="BU208" s="257" t="s">
        <v>222</v>
      </c>
      <c r="BV208" s="257" t="s">
        <v>222</v>
      </c>
      <c r="BW208" s="257" t="s">
        <v>222</v>
      </c>
      <c r="BX208" s="257" t="s">
        <v>222</v>
      </c>
      <c r="BY208" s="257" t="s">
        <v>222</v>
      </c>
      <c r="BZ208" s="257" t="s">
        <v>222</v>
      </c>
      <c r="CA208" s="257" t="s">
        <v>222</v>
      </c>
      <c r="CB208" s="257" t="s">
        <v>222</v>
      </c>
      <c r="CC208" s="257" t="s">
        <v>222</v>
      </c>
      <c r="CD208" s="257" t="s">
        <v>222</v>
      </c>
      <c r="CE208" s="257" t="s">
        <v>222</v>
      </c>
      <c r="CF208" s="257" t="s">
        <v>222</v>
      </c>
      <c r="CG208" s="257" t="s">
        <v>222</v>
      </c>
      <c r="CH208" s="257" t="s">
        <v>222</v>
      </c>
      <c r="CI208" s="257" t="s">
        <v>222</v>
      </c>
      <c r="CJ208" s="257" t="s">
        <v>222</v>
      </c>
      <c r="CK208" s="257" t="s">
        <v>222</v>
      </c>
      <c r="CM208" s="100">
        <v>115</v>
      </c>
      <c r="CN208" s="229" t="e">
        <f t="shared" si="94"/>
        <v>#REF!</v>
      </c>
      <c r="CO208" s="229" t="e">
        <f ca="1">IF(CN208&gt;0,INDIRECT(ADDRESS($CN208,7,,,#REF!)),"")</f>
        <v>#REF!</v>
      </c>
      <c r="CP208" s="229" t="e">
        <f t="shared" ca="1" si="95"/>
        <v>#REF!</v>
      </c>
      <c r="CQ208" s="230">
        <f t="shared" ca="1" si="101"/>
        <v>0</v>
      </c>
      <c r="CR208" s="227"/>
      <c r="CS208" s="248">
        <f t="shared" si="96"/>
        <v>115</v>
      </c>
      <c r="CT208" s="229" t="e">
        <f t="shared" si="97"/>
        <v>#REF!</v>
      </c>
      <c r="CU208" s="231" t="e">
        <f ca="1">IF(CT208&gt;0,INDIRECT(ADDRESS($CT208,4,,,#REF!)),"")</f>
        <v>#REF!</v>
      </c>
      <c r="CV208" s="100" t="e">
        <f t="shared" ca="1" si="98"/>
        <v>#REF!</v>
      </c>
      <c r="CW208" s="229">
        <f t="shared" ca="1" si="99"/>
        <v>115</v>
      </c>
      <c r="CX208" s="229" t="e">
        <f t="shared" ca="1" si="91"/>
        <v>#REF!</v>
      </c>
      <c r="CY208" s="250"/>
      <c r="CZ208" s="251">
        <f t="shared" ca="1" si="92"/>
        <v>0</v>
      </c>
      <c r="DB208" s="100">
        <f t="shared" ca="1" si="93"/>
        <v>0</v>
      </c>
      <c r="DC208" s="230">
        <f t="shared" ca="1" si="100"/>
        <v>0</v>
      </c>
    </row>
    <row r="209" spans="2:107" ht="16.149999999999999" customHeight="1" x14ac:dyDescent="0.2">
      <c r="B209" s="252" t="s">
        <v>222</v>
      </c>
      <c r="C209" s="253" t="s">
        <v>222</v>
      </c>
      <c r="D209" s="254" t="s">
        <v>222</v>
      </c>
      <c r="E209" s="522" t="s">
        <v>222</v>
      </c>
      <c r="F209" s="523" t="s">
        <v>222</v>
      </c>
      <c r="G209" s="255" t="s">
        <v>222</v>
      </c>
      <c r="H209" s="256" t="s">
        <v>222</v>
      </c>
      <c r="I209" s="257" t="s">
        <v>222</v>
      </c>
      <c r="J209" s="258" t="s">
        <v>222</v>
      </c>
      <c r="K209" s="259" t="s">
        <v>222</v>
      </c>
      <c r="L209" s="259" t="s">
        <v>222</v>
      </c>
      <c r="M209" s="259" t="s">
        <v>222</v>
      </c>
      <c r="N209" s="259" t="s">
        <v>222</v>
      </c>
      <c r="O209" s="259" t="s">
        <v>222</v>
      </c>
      <c r="P209" s="259" t="s">
        <v>222</v>
      </c>
      <c r="Q209" s="259" t="s">
        <v>222</v>
      </c>
      <c r="R209" s="259" t="s">
        <v>222</v>
      </c>
      <c r="S209" s="259" t="s">
        <v>222</v>
      </c>
      <c r="T209" s="259" t="s">
        <v>222</v>
      </c>
      <c r="U209" s="259" t="s">
        <v>222</v>
      </c>
      <c r="V209" s="259" t="s">
        <v>222</v>
      </c>
      <c r="W209" s="259" t="s">
        <v>222</v>
      </c>
      <c r="X209" s="259" t="s">
        <v>222</v>
      </c>
      <c r="Y209" s="259" t="s">
        <v>222</v>
      </c>
      <c r="Z209" s="259" t="s">
        <v>222</v>
      </c>
      <c r="AA209" s="259" t="s">
        <v>222</v>
      </c>
      <c r="AB209" s="259" t="s">
        <v>222</v>
      </c>
      <c r="AC209" s="259" t="s">
        <v>222</v>
      </c>
      <c r="AD209" s="259" t="s">
        <v>222</v>
      </c>
      <c r="AE209" s="259" t="s">
        <v>222</v>
      </c>
      <c r="AF209" s="259" t="s">
        <v>222</v>
      </c>
      <c r="AG209" s="259" t="s">
        <v>222</v>
      </c>
      <c r="AH209" s="259" t="s">
        <v>222</v>
      </c>
      <c r="AI209" s="259" t="s">
        <v>222</v>
      </c>
      <c r="AJ209" s="259" t="s">
        <v>222</v>
      </c>
      <c r="AK209" s="259" t="s">
        <v>222</v>
      </c>
      <c r="AL209" s="259" t="s">
        <v>222</v>
      </c>
      <c r="AM209" s="259" t="s">
        <v>222</v>
      </c>
      <c r="AN209" s="259" t="s">
        <v>222</v>
      </c>
      <c r="AO209" s="259" t="s">
        <v>222</v>
      </c>
      <c r="AP209" s="259" t="s">
        <v>222</v>
      </c>
      <c r="AQ209" s="259" t="s">
        <v>222</v>
      </c>
      <c r="AR209" s="259" t="s">
        <v>222</v>
      </c>
      <c r="AS209" s="259" t="s">
        <v>222</v>
      </c>
      <c r="AT209" s="259" t="s">
        <v>222</v>
      </c>
      <c r="AU209" s="259" t="s">
        <v>222</v>
      </c>
      <c r="AV209" s="259" t="s">
        <v>222</v>
      </c>
      <c r="AW209" s="259" t="s">
        <v>222</v>
      </c>
      <c r="AX209" s="259" t="s">
        <v>222</v>
      </c>
      <c r="AY209" s="259" t="s">
        <v>222</v>
      </c>
      <c r="AZ209" s="259" t="s">
        <v>222</v>
      </c>
      <c r="BA209" s="259" t="s">
        <v>222</v>
      </c>
      <c r="BB209" s="259" t="s">
        <v>222</v>
      </c>
      <c r="BC209" s="259" t="s">
        <v>222</v>
      </c>
      <c r="BD209" s="259" t="s">
        <v>222</v>
      </c>
      <c r="BE209" s="259" t="s">
        <v>222</v>
      </c>
      <c r="BF209" s="259" t="s">
        <v>222</v>
      </c>
      <c r="BG209" s="259" t="s">
        <v>222</v>
      </c>
      <c r="BH209" s="259" t="s">
        <v>222</v>
      </c>
      <c r="BI209" s="259" t="s">
        <v>222</v>
      </c>
      <c r="BJ209" s="259" t="s">
        <v>222</v>
      </c>
      <c r="BK209" s="259" t="s">
        <v>222</v>
      </c>
      <c r="BL209" s="259" t="s">
        <v>222</v>
      </c>
      <c r="BM209" s="259" t="s">
        <v>222</v>
      </c>
      <c r="BN209" s="259" t="s">
        <v>222</v>
      </c>
      <c r="BO209" s="259" t="s">
        <v>222</v>
      </c>
      <c r="BP209" s="259" t="s">
        <v>222</v>
      </c>
      <c r="BQ209" s="257" t="s">
        <v>222</v>
      </c>
      <c r="BR209" s="257" t="s">
        <v>222</v>
      </c>
      <c r="BS209" s="257" t="s">
        <v>222</v>
      </c>
      <c r="BT209" s="257" t="s">
        <v>222</v>
      </c>
      <c r="BU209" s="257" t="s">
        <v>222</v>
      </c>
      <c r="BV209" s="257" t="s">
        <v>222</v>
      </c>
      <c r="BW209" s="257" t="s">
        <v>222</v>
      </c>
      <c r="BX209" s="257" t="s">
        <v>222</v>
      </c>
      <c r="BY209" s="257" t="s">
        <v>222</v>
      </c>
      <c r="BZ209" s="257" t="s">
        <v>222</v>
      </c>
      <c r="CA209" s="257" t="s">
        <v>222</v>
      </c>
      <c r="CB209" s="257" t="s">
        <v>222</v>
      </c>
      <c r="CC209" s="257" t="s">
        <v>222</v>
      </c>
      <c r="CD209" s="257" t="s">
        <v>222</v>
      </c>
      <c r="CE209" s="257" t="s">
        <v>222</v>
      </c>
      <c r="CF209" s="257" t="s">
        <v>222</v>
      </c>
      <c r="CG209" s="257" t="s">
        <v>222</v>
      </c>
      <c r="CH209" s="257" t="s">
        <v>222</v>
      </c>
      <c r="CI209" s="257" t="s">
        <v>222</v>
      </c>
      <c r="CJ209" s="257" t="s">
        <v>222</v>
      </c>
      <c r="CK209" s="257" t="s">
        <v>222</v>
      </c>
      <c r="CM209" s="100">
        <v>116</v>
      </c>
      <c r="CN209" s="229" t="e">
        <f t="shared" si="94"/>
        <v>#REF!</v>
      </c>
      <c r="CO209" s="229" t="e">
        <f ca="1">IF(CN209&gt;0,INDIRECT(ADDRESS($CN209,7,,,#REF!)),"")</f>
        <v>#REF!</v>
      </c>
      <c r="CP209" s="229" t="e">
        <f t="shared" ca="1" si="95"/>
        <v>#REF!</v>
      </c>
      <c r="CQ209" s="230">
        <f t="shared" ca="1" si="101"/>
        <v>0</v>
      </c>
      <c r="CR209" s="227"/>
      <c r="CS209" s="248">
        <f t="shared" si="96"/>
        <v>116</v>
      </c>
      <c r="CT209" s="229" t="e">
        <f t="shared" si="97"/>
        <v>#REF!</v>
      </c>
      <c r="CU209" s="231" t="e">
        <f ca="1">IF(CT209&gt;0,INDIRECT(ADDRESS($CT209,4,,,#REF!)),"")</f>
        <v>#REF!</v>
      </c>
      <c r="CV209" s="100" t="e">
        <f t="shared" ca="1" si="98"/>
        <v>#REF!</v>
      </c>
      <c r="CW209" s="229">
        <f t="shared" ca="1" si="99"/>
        <v>116</v>
      </c>
      <c r="CX209" s="229" t="e">
        <f t="shared" ca="1" si="91"/>
        <v>#REF!</v>
      </c>
      <c r="CY209" s="250"/>
      <c r="CZ209" s="251">
        <f t="shared" ca="1" si="92"/>
        <v>0</v>
      </c>
      <c r="DB209" s="100">
        <f t="shared" ca="1" si="93"/>
        <v>0</v>
      </c>
      <c r="DC209" s="230">
        <f t="shared" ca="1" si="100"/>
        <v>0</v>
      </c>
    </row>
    <row r="210" spans="2:107" ht="16.149999999999999" customHeight="1" x14ac:dyDescent="0.2">
      <c r="B210" s="252" t="s">
        <v>222</v>
      </c>
      <c r="C210" s="253" t="s">
        <v>222</v>
      </c>
      <c r="D210" s="254" t="s">
        <v>222</v>
      </c>
      <c r="E210" s="522" t="s">
        <v>222</v>
      </c>
      <c r="F210" s="523" t="s">
        <v>222</v>
      </c>
      <c r="G210" s="255" t="s">
        <v>222</v>
      </c>
      <c r="H210" s="256" t="s">
        <v>222</v>
      </c>
      <c r="I210" s="257" t="s">
        <v>222</v>
      </c>
      <c r="J210" s="258" t="s">
        <v>222</v>
      </c>
      <c r="K210" s="259" t="s">
        <v>222</v>
      </c>
      <c r="L210" s="259" t="s">
        <v>222</v>
      </c>
      <c r="M210" s="259" t="s">
        <v>222</v>
      </c>
      <c r="N210" s="259" t="s">
        <v>222</v>
      </c>
      <c r="O210" s="259" t="s">
        <v>222</v>
      </c>
      <c r="P210" s="259" t="s">
        <v>222</v>
      </c>
      <c r="Q210" s="259" t="s">
        <v>222</v>
      </c>
      <c r="R210" s="259" t="s">
        <v>222</v>
      </c>
      <c r="S210" s="259" t="s">
        <v>222</v>
      </c>
      <c r="T210" s="259" t="s">
        <v>222</v>
      </c>
      <c r="U210" s="259" t="s">
        <v>222</v>
      </c>
      <c r="V210" s="259" t="s">
        <v>222</v>
      </c>
      <c r="W210" s="259" t="s">
        <v>222</v>
      </c>
      <c r="X210" s="259" t="s">
        <v>222</v>
      </c>
      <c r="Y210" s="259" t="s">
        <v>222</v>
      </c>
      <c r="Z210" s="259" t="s">
        <v>222</v>
      </c>
      <c r="AA210" s="259" t="s">
        <v>222</v>
      </c>
      <c r="AB210" s="259" t="s">
        <v>222</v>
      </c>
      <c r="AC210" s="259" t="s">
        <v>222</v>
      </c>
      <c r="AD210" s="259" t="s">
        <v>222</v>
      </c>
      <c r="AE210" s="259" t="s">
        <v>222</v>
      </c>
      <c r="AF210" s="259" t="s">
        <v>222</v>
      </c>
      <c r="AG210" s="259" t="s">
        <v>222</v>
      </c>
      <c r="AH210" s="259" t="s">
        <v>222</v>
      </c>
      <c r="AI210" s="259" t="s">
        <v>222</v>
      </c>
      <c r="AJ210" s="259" t="s">
        <v>222</v>
      </c>
      <c r="AK210" s="259" t="s">
        <v>222</v>
      </c>
      <c r="AL210" s="259" t="s">
        <v>222</v>
      </c>
      <c r="AM210" s="259" t="s">
        <v>222</v>
      </c>
      <c r="AN210" s="259" t="s">
        <v>222</v>
      </c>
      <c r="AO210" s="259" t="s">
        <v>222</v>
      </c>
      <c r="AP210" s="259" t="s">
        <v>222</v>
      </c>
      <c r="AQ210" s="259" t="s">
        <v>222</v>
      </c>
      <c r="AR210" s="259" t="s">
        <v>222</v>
      </c>
      <c r="AS210" s="259" t="s">
        <v>222</v>
      </c>
      <c r="AT210" s="259" t="s">
        <v>222</v>
      </c>
      <c r="AU210" s="259" t="s">
        <v>222</v>
      </c>
      <c r="AV210" s="259" t="s">
        <v>222</v>
      </c>
      <c r="AW210" s="259" t="s">
        <v>222</v>
      </c>
      <c r="AX210" s="259" t="s">
        <v>222</v>
      </c>
      <c r="AY210" s="259" t="s">
        <v>222</v>
      </c>
      <c r="AZ210" s="259" t="s">
        <v>222</v>
      </c>
      <c r="BA210" s="259" t="s">
        <v>222</v>
      </c>
      <c r="BB210" s="259" t="s">
        <v>222</v>
      </c>
      <c r="BC210" s="259" t="s">
        <v>222</v>
      </c>
      <c r="BD210" s="259" t="s">
        <v>222</v>
      </c>
      <c r="BE210" s="259" t="s">
        <v>222</v>
      </c>
      <c r="BF210" s="259" t="s">
        <v>222</v>
      </c>
      <c r="BG210" s="259" t="s">
        <v>222</v>
      </c>
      <c r="BH210" s="259" t="s">
        <v>222</v>
      </c>
      <c r="BI210" s="259" t="s">
        <v>222</v>
      </c>
      <c r="BJ210" s="259" t="s">
        <v>222</v>
      </c>
      <c r="BK210" s="259" t="s">
        <v>222</v>
      </c>
      <c r="BL210" s="259" t="s">
        <v>222</v>
      </c>
      <c r="BM210" s="259" t="s">
        <v>222</v>
      </c>
      <c r="BN210" s="259" t="s">
        <v>222</v>
      </c>
      <c r="BO210" s="259" t="s">
        <v>222</v>
      </c>
      <c r="BP210" s="259" t="s">
        <v>222</v>
      </c>
      <c r="BQ210" s="257" t="s">
        <v>222</v>
      </c>
      <c r="BR210" s="257" t="s">
        <v>222</v>
      </c>
      <c r="BS210" s="257" t="s">
        <v>222</v>
      </c>
      <c r="BT210" s="257" t="s">
        <v>222</v>
      </c>
      <c r="BU210" s="257" t="s">
        <v>222</v>
      </c>
      <c r="BV210" s="257" t="s">
        <v>222</v>
      </c>
      <c r="BW210" s="257" t="s">
        <v>222</v>
      </c>
      <c r="BX210" s="257" t="s">
        <v>222</v>
      </c>
      <c r="BY210" s="257" t="s">
        <v>222</v>
      </c>
      <c r="BZ210" s="257" t="s">
        <v>222</v>
      </c>
      <c r="CA210" s="257" t="s">
        <v>222</v>
      </c>
      <c r="CB210" s="257" t="s">
        <v>222</v>
      </c>
      <c r="CC210" s="257" t="s">
        <v>222</v>
      </c>
      <c r="CD210" s="257" t="s">
        <v>222</v>
      </c>
      <c r="CE210" s="257" t="s">
        <v>222</v>
      </c>
      <c r="CF210" s="257" t="s">
        <v>222</v>
      </c>
      <c r="CG210" s="257" t="s">
        <v>222</v>
      </c>
      <c r="CH210" s="257" t="s">
        <v>222</v>
      </c>
      <c r="CI210" s="257" t="s">
        <v>222</v>
      </c>
      <c r="CJ210" s="257" t="s">
        <v>222</v>
      </c>
      <c r="CK210" s="257" t="s">
        <v>222</v>
      </c>
      <c r="CM210" s="100">
        <v>117</v>
      </c>
      <c r="CN210" s="229" t="e">
        <f t="shared" si="94"/>
        <v>#REF!</v>
      </c>
      <c r="CO210" s="229" t="e">
        <f ca="1">IF(CN210&gt;0,INDIRECT(ADDRESS($CN210,7,,,#REF!)),"")</f>
        <v>#REF!</v>
      </c>
      <c r="CP210" s="229" t="e">
        <f t="shared" ca="1" si="95"/>
        <v>#REF!</v>
      </c>
      <c r="CQ210" s="230">
        <f t="shared" ca="1" si="101"/>
        <v>0</v>
      </c>
      <c r="CR210" s="227"/>
      <c r="CS210" s="248">
        <f t="shared" si="96"/>
        <v>117</v>
      </c>
      <c r="CT210" s="229" t="e">
        <f t="shared" si="97"/>
        <v>#REF!</v>
      </c>
      <c r="CU210" s="231" t="e">
        <f ca="1">IF(CT210&gt;0,INDIRECT(ADDRESS($CT210,4,,,#REF!)),"")</f>
        <v>#REF!</v>
      </c>
      <c r="CV210" s="100" t="e">
        <f t="shared" ca="1" si="98"/>
        <v>#REF!</v>
      </c>
      <c r="CW210" s="229">
        <f t="shared" ca="1" si="99"/>
        <v>117</v>
      </c>
      <c r="CX210" s="229" t="e">
        <f t="shared" ca="1" si="91"/>
        <v>#REF!</v>
      </c>
      <c r="CY210" s="250"/>
      <c r="CZ210" s="251">
        <f t="shared" ca="1" si="92"/>
        <v>0</v>
      </c>
      <c r="DB210" s="100">
        <f t="shared" ca="1" si="93"/>
        <v>0</v>
      </c>
      <c r="DC210" s="230">
        <f t="shared" ca="1" si="100"/>
        <v>0</v>
      </c>
    </row>
    <row r="211" spans="2:107" ht="16.149999999999999" customHeight="1" x14ac:dyDescent="0.2">
      <c r="B211" s="252" t="s">
        <v>222</v>
      </c>
      <c r="C211" s="253" t="s">
        <v>222</v>
      </c>
      <c r="D211" s="254" t="s">
        <v>222</v>
      </c>
      <c r="E211" s="522" t="s">
        <v>222</v>
      </c>
      <c r="F211" s="523" t="s">
        <v>222</v>
      </c>
      <c r="G211" s="255" t="s">
        <v>222</v>
      </c>
      <c r="H211" s="256" t="s">
        <v>222</v>
      </c>
      <c r="I211" s="257" t="s">
        <v>222</v>
      </c>
      <c r="J211" s="258" t="s">
        <v>222</v>
      </c>
      <c r="K211" s="259" t="s">
        <v>222</v>
      </c>
      <c r="L211" s="259" t="s">
        <v>222</v>
      </c>
      <c r="M211" s="259" t="s">
        <v>222</v>
      </c>
      <c r="N211" s="259" t="s">
        <v>222</v>
      </c>
      <c r="O211" s="259" t="s">
        <v>222</v>
      </c>
      <c r="P211" s="259" t="s">
        <v>222</v>
      </c>
      <c r="Q211" s="259" t="s">
        <v>222</v>
      </c>
      <c r="R211" s="259" t="s">
        <v>222</v>
      </c>
      <c r="S211" s="259" t="s">
        <v>222</v>
      </c>
      <c r="T211" s="259" t="s">
        <v>222</v>
      </c>
      <c r="U211" s="259" t="s">
        <v>222</v>
      </c>
      <c r="V211" s="259" t="s">
        <v>222</v>
      </c>
      <c r="W211" s="259" t="s">
        <v>222</v>
      </c>
      <c r="X211" s="259" t="s">
        <v>222</v>
      </c>
      <c r="Y211" s="259" t="s">
        <v>222</v>
      </c>
      <c r="Z211" s="259" t="s">
        <v>222</v>
      </c>
      <c r="AA211" s="259" t="s">
        <v>222</v>
      </c>
      <c r="AB211" s="259" t="s">
        <v>222</v>
      </c>
      <c r="AC211" s="259" t="s">
        <v>222</v>
      </c>
      <c r="AD211" s="259" t="s">
        <v>222</v>
      </c>
      <c r="AE211" s="259" t="s">
        <v>222</v>
      </c>
      <c r="AF211" s="259" t="s">
        <v>222</v>
      </c>
      <c r="AG211" s="259" t="s">
        <v>222</v>
      </c>
      <c r="AH211" s="259" t="s">
        <v>222</v>
      </c>
      <c r="AI211" s="259" t="s">
        <v>222</v>
      </c>
      <c r="AJ211" s="259" t="s">
        <v>222</v>
      </c>
      <c r="AK211" s="259" t="s">
        <v>222</v>
      </c>
      <c r="AL211" s="259" t="s">
        <v>222</v>
      </c>
      <c r="AM211" s="259" t="s">
        <v>222</v>
      </c>
      <c r="AN211" s="259" t="s">
        <v>222</v>
      </c>
      <c r="AO211" s="259" t="s">
        <v>222</v>
      </c>
      <c r="AP211" s="259" t="s">
        <v>222</v>
      </c>
      <c r="AQ211" s="259" t="s">
        <v>222</v>
      </c>
      <c r="AR211" s="259" t="s">
        <v>222</v>
      </c>
      <c r="AS211" s="259" t="s">
        <v>222</v>
      </c>
      <c r="AT211" s="259" t="s">
        <v>222</v>
      </c>
      <c r="AU211" s="259" t="s">
        <v>222</v>
      </c>
      <c r="AV211" s="259" t="s">
        <v>222</v>
      </c>
      <c r="AW211" s="259" t="s">
        <v>222</v>
      </c>
      <c r="AX211" s="259" t="s">
        <v>222</v>
      </c>
      <c r="AY211" s="259" t="s">
        <v>222</v>
      </c>
      <c r="AZ211" s="259" t="s">
        <v>222</v>
      </c>
      <c r="BA211" s="259" t="s">
        <v>222</v>
      </c>
      <c r="BB211" s="259" t="s">
        <v>222</v>
      </c>
      <c r="BC211" s="259" t="s">
        <v>222</v>
      </c>
      <c r="BD211" s="259" t="s">
        <v>222</v>
      </c>
      <c r="BE211" s="259" t="s">
        <v>222</v>
      </c>
      <c r="BF211" s="259" t="s">
        <v>222</v>
      </c>
      <c r="BG211" s="259" t="s">
        <v>222</v>
      </c>
      <c r="BH211" s="259" t="s">
        <v>222</v>
      </c>
      <c r="BI211" s="259" t="s">
        <v>222</v>
      </c>
      <c r="BJ211" s="259" t="s">
        <v>222</v>
      </c>
      <c r="BK211" s="259" t="s">
        <v>222</v>
      </c>
      <c r="BL211" s="259" t="s">
        <v>222</v>
      </c>
      <c r="BM211" s="259" t="s">
        <v>222</v>
      </c>
      <c r="BN211" s="259" t="s">
        <v>222</v>
      </c>
      <c r="BO211" s="259" t="s">
        <v>222</v>
      </c>
      <c r="BP211" s="259" t="s">
        <v>222</v>
      </c>
      <c r="BQ211" s="257" t="s">
        <v>222</v>
      </c>
      <c r="BR211" s="257" t="s">
        <v>222</v>
      </c>
      <c r="BS211" s="257" t="s">
        <v>222</v>
      </c>
      <c r="BT211" s="257" t="s">
        <v>222</v>
      </c>
      <c r="BU211" s="257" t="s">
        <v>222</v>
      </c>
      <c r="BV211" s="257" t="s">
        <v>222</v>
      </c>
      <c r="BW211" s="257" t="s">
        <v>222</v>
      </c>
      <c r="BX211" s="257" t="s">
        <v>222</v>
      </c>
      <c r="BY211" s="257" t="s">
        <v>222</v>
      </c>
      <c r="BZ211" s="257" t="s">
        <v>222</v>
      </c>
      <c r="CA211" s="257" t="s">
        <v>222</v>
      </c>
      <c r="CB211" s="257" t="s">
        <v>222</v>
      </c>
      <c r="CC211" s="257" t="s">
        <v>222</v>
      </c>
      <c r="CD211" s="257" t="s">
        <v>222</v>
      </c>
      <c r="CE211" s="257" t="s">
        <v>222</v>
      </c>
      <c r="CF211" s="257" t="s">
        <v>222</v>
      </c>
      <c r="CG211" s="257" t="s">
        <v>222</v>
      </c>
      <c r="CH211" s="257" t="s">
        <v>222</v>
      </c>
      <c r="CI211" s="257" t="s">
        <v>222</v>
      </c>
      <c r="CJ211" s="257" t="s">
        <v>222</v>
      </c>
      <c r="CK211" s="257" t="s">
        <v>222</v>
      </c>
      <c r="CM211" s="100">
        <v>118</v>
      </c>
      <c r="CN211" s="229" t="e">
        <f t="shared" si="94"/>
        <v>#REF!</v>
      </c>
      <c r="CO211" s="229" t="e">
        <f ca="1">IF(CN211&gt;0,INDIRECT(ADDRESS($CN211,7,,,#REF!)),"")</f>
        <v>#REF!</v>
      </c>
      <c r="CP211" s="229" t="e">
        <f t="shared" ca="1" si="95"/>
        <v>#REF!</v>
      </c>
      <c r="CQ211" s="230">
        <f t="shared" ca="1" si="101"/>
        <v>0</v>
      </c>
      <c r="CR211" s="227"/>
      <c r="CS211" s="248">
        <f t="shared" si="96"/>
        <v>118</v>
      </c>
      <c r="CT211" s="229" t="e">
        <f t="shared" si="97"/>
        <v>#REF!</v>
      </c>
      <c r="CU211" s="231" t="e">
        <f ca="1">IF(CT211&gt;0,INDIRECT(ADDRESS($CT211,4,,,#REF!)),"")</f>
        <v>#REF!</v>
      </c>
      <c r="CV211" s="100" t="e">
        <f t="shared" ca="1" si="98"/>
        <v>#REF!</v>
      </c>
      <c r="CW211" s="229">
        <f t="shared" ca="1" si="99"/>
        <v>118</v>
      </c>
      <c r="CX211" s="229" t="e">
        <f t="shared" ca="1" si="91"/>
        <v>#REF!</v>
      </c>
      <c r="CY211" s="250"/>
      <c r="CZ211" s="251">
        <f t="shared" ca="1" si="92"/>
        <v>0</v>
      </c>
      <c r="DB211" s="100">
        <f t="shared" ca="1" si="93"/>
        <v>0</v>
      </c>
      <c r="DC211" s="230">
        <f t="shared" ca="1" si="100"/>
        <v>0</v>
      </c>
    </row>
    <row r="212" spans="2:107" ht="16.149999999999999" customHeight="1" x14ac:dyDescent="0.2">
      <c r="B212" s="252" t="s">
        <v>222</v>
      </c>
      <c r="C212" s="253" t="s">
        <v>222</v>
      </c>
      <c r="D212" s="254" t="s">
        <v>222</v>
      </c>
      <c r="E212" s="522" t="s">
        <v>222</v>
      </c>
      <c r="F212" s="523" t="s">
        <v>222</v>
      </c>
      <c r="G212" s="255" t="s">
        <v>222</v>
      </c>
      <c r="H212" s="256" t="s">
        <v>222</v>
      </c>
      <c r="I212" s="257" t="s">
        <v>222</v>
      </c>
      <c r="J212" s="258" t="s">
        <v>222</v>
      </c>
      <c r="K212" s="259" t="s">
        <v>222</v>
      </c>
      <c r="L212" s="259" t="s">
        <v>222</v>
      </c>
      <c r="M212" s="259" t="s">
        <v>222</v>
      </c>
      <c r="N212" s="259" t="s">
        <v>222</v>
      </c>
      <c r="O212" s="259" t="s">
        <v>222</v>
      </c>
      <c r="P212" s="259" t="s">
        <v>222</v>
      </c>
      <c r="Q212" s="259" t="s">
        <v>222</v>
      </c>
      <c r="R212" s="259" t="s">
        <v>222</v>
      </c>
      <c r="S212" s="259" t="s">
        <v>222</v>
      </c>
      <c r="T212" s="259" t="s">
        <v>222</v>
      </c>
      <c r="U212" s="259" t="s">
        <v>222</v>
      </c>
      <c r="V212" s="259" t="s">
        <v>222</v>
      </c>
      <c r="W212" s="259" t="s">
        <v>222</v>
      </c>
      <c r="X212" s="259" t="s">
        <v>222</v>
      </c>
      <c r="Y212" s="259" t="s">
        <v>222</v>
      </c>
      <c r="Z212" s="259" t="s">
        <v>222</v>
      </c>
      <c r="AA212" s="259" t="s">
        <v>222</v>
      </c>
      <c r="AB212" s="259" t="s">
        <v>222</v>
      </c>
      <c r="AC212" s="259" t="s">
        <v>222</v>
      </c>
      <c r="AD212" s="259" t="s">
        <v>222</v>
      </c>
      <c r="AE212" s="259" t="s">
        <v>222</v>
      </c>
      <c r="AF212" s="259" t="s">
        <v>222</v>
      </c>
      <c r="AG212" s="259" t="s">
        <v>222</v>
      </c>
      <c r="AH212" s="259" t="s">
        <v>222</v>
      </c>
      <c r="AI212" s="259" t="s">
        <v>222</v>
      </c>
      <c r="AJ212" s="259" t="s">
        <v>222</v>
      </c>
      <c r="AK212" s="259" t="s">
        <v>222</v>
      </c>
      <c r="AL212" s="259" t="s">
        <v>222</v>
      </c>
      <c r="AM212" s="259" t="s">
        <v>222</v>
      </c>
      <c r="AN212" s="259" t="s">
        <v>222</v>
      </c>
      <c r="AO212" s="259" t="s">
        <v>222</v>
      </c>
      <c r="AP212" s="259" t="s">
        <v>222</v>
      </c>
      <c r="AQ212" s="259" t="s">
        <v>222</v>
      </c>
      <c r="AR212" s="259" t="s">
        <v>222</v>
      </c>
      <c r="AS212" s="259" t="s">
        <v>222</v>
      </c>
      <c r="AT212" s="259" t="s">
        <v>222</v>
      </c>
      <c r="AU212" s="259" t="s">
        <v>222</v>
      </c>
      <c r="AV212" s="259" t="s">
        <v>222</v>
      </c>
      <c r="AW212" s="259" t="s">
        <v>222</v>
      </c>
      <c r="AX212" s="259" t="s">
        <v>222</v>
      </c>
      <c r="AY212" s="259" t="s">
        <v>222</v>
      </c>
      <c r="AZ212" s="259" t="s">
        <v>222</v>
      </c>
      <c r="BA212" s="259" t="s">
        <v>222</v>
      </c>
      <c r="BB212" s="259" t="s">
        <v>222</v>
      </c>
      <c r="BC212" s="259" t="s">
        <v>222</v>
      </c>
      <c r="BD212" s="259" t="s">
        <v>222</v>
      </c>
      <c r="BE212" s="259" t="s">
        <v>222</v>
      </c>
      <c r="BF212" s="259" t="s">
        <v>222</v>
      </c>
      <c r="BG212" s="259" t="s">
        <v>222</v>
      </c>
      <c r="BH212" s="259" t="s">
        <v>222</v>
      </c>
      <c r="BI212" s="259" t="s">
        <v>222</v>
      </c>
      <c r="BJ212" s="259" t="s">
        <v>222</v>
      </c>
      <c r="BK212" s="259" t="s">
        <v>222</v>
      </c>
      <c r="BL212" s="259" t="s">
        <v>222</v>
      </c>
      <c r="BM212" s="259" t="s">
        <v>222</v>
      </c>
      <c r="BN212" s="259" t="s">
        <v>222</v>
      </c>
      <c r="BO212" s="259" t="s">
        <v>222</v>
      </c>
      <c r="BP212" s="259" t="s">
        <v>222</v>
      </c>
      <c r="BQ212" s="257" t="s">
        <v>222</v>
      </c>
      <c r="BR212" s="257" t="s">
        <v>222</v>
      </c>
      <c r="BS212" s="257" t="s">
        <v>222</v>
      </c>
      <c r="BT212" s="257" t="s">
        <v>222</v>
      </c>
      <c r="BU212" s="257" t="s">
        <v>222</v>
      </c>
      <c r="BV212" s="257" t="s">
        <v>222</v>
      </c>
      <c r="BW212" s="257" t="s">
        <v>222</v>
      </c>
      <c r="BX212" s="257" t="s">
        <v>222</v>
      </c>
      <c r="BY212" s="257" t="s">
        <v>222</v>
      </c>
      <c r="BZ212" s="257" t="s">
        <v>222</v>
      </c>
      <c r="CA212" s="257" t="s">
        <v>222</v>
      </c>
      <c r="CB212" s="257" t="s">
        <v>222</v>
      </c>
      <c r="CC212" s="257" t="s">
        <v>222</v>
      </c>
      <c r="CD212" s="257" t="s">
        <v>222</v>
      </c>
      <c r="CE212" s="257" t="s">
        <v>222</v>
      </c>
      <c r="CF212" s="257" t="s">
        <v>222</v>
      </c>
      <c r="CG212" s="257" t="s">
        <v>222</v>
      </c>
      <c r="CH212" s="257" t="s">
        <v>222</v>
      </c>
      <c r="CI212" s="257" t="s">
        <v>222</v>
      </c>
      <c r="CJ212" s="257" t="s">
        <v>222</v>
      </c>
      <c r="CK212" s="257" t="s">
        <v>222</v>
      </c>
      <c r="CM212" s="100">
        <v>119</v>
      </c>
      <c r="CN212" s="229" t="e">
        <f t="shared" si="94"/>
        <v>#REF!</v>
      </c>
      <c r="CO212" s="229" t="e">
        <f ca="1">IF(CN212&gt;0,INDIRECT(ADDRESS($CN212,7,,,#REF!)),"")</f>
        <v>#REF!</v>
      </c>
      <c r="CP212" s="229" t="e">
        <f t="shared" ca="1" si="95"/>
        <v>#REF!</v>
      </c>
      <c r="CQ212" s="230">
        <f t="shared" ca="1" si="101"/>
        <v>0</v>
      </c>
      <c r="CR212" s="227"/>
      <c r="CS212" s="248">
        <f t="shared" si="96"/>
        <v>119</v>
      </c>
      <c r="CT212" s="229" t="e">
        <f t="shared" si="97"/>
        <v>#REF!</v>
      </c>
      <c r="CU212" s="231" t="e">
        <f ca="1">IF(CT212&gt;0,INDIRECT(ADDRESS($CT212,4,,,#REF!)),"")</f>
        <v>#REF!</v>
      </c>
      <c r="CV212" s="100" t="e">
        <f t="shared" ca="1" si="98"/>
        <v>#REF!</v>
      </c>
      <c r="CW212" s="229">
        <f t="shared" ca="1" si="99"/>
        <v>119</v>
      </c>
      <c r="CX212" s="229" t="e">
        <f t="shared" ca="1" si="91"/>
        <v>#REF!</v>
      </c>
      <c r="CY212" s="250"/>
      <c r="CZ212" s="251">
        <f t="shared" ca="1" si="92"/>
        <v>0</v>
      </c>
      <c r="DB212" s="100">
        <f t="shared" ca="1" si="93"/>
        <v>0</v>
      </c>
      <c r="DC212" s="230">
        <f t="shared" ca="1" si="100"/>
        <v>0</v>
      </c>
    </row>
    <row r="213" spans="2:107" ht="16.149999999999999" customHeight="1" x14ac:dyDescent="0.2">
      <c r="B213" s="252" t="s">
        <v>222</v>
      </c>
      <c r="C213" s="253" t="s">
        <v>222</v>
      </c>
      <c r="D213" s="254" t="s">
        <v>222</v>
      </c>
      <c r="E213" s="522" t="s">
        <v>222</v>
      </c>
      <c r="F213" s="523" t="s">
        <v>222</v>
      </c>
      <c r="G213" s="255" t="s">
        <v>222</v>
      </c>
      <c r="H213" s="256" t="s">
        <v>222</v>
      </c>
      <c r="I213" s="257" t="s">
        <v>222</v>
      </c>
      <c r="J213" s="258" t="s">
        <v>222</v>
      </c>
      <c r="K213" s="259" t="s">
        <v>222</v>
      </c>
      <c r="L213" s="259" t="s">
        <v>222</v>
      </c>
      <c r="M213" s="259" t="s">
        <v>222</v>
      </c>
      <c r="N213" s="259" t="s">
        <v>222</v>
      </c>
      <c r="O213" s="259" t="s">
        <v>222</v>
      </c>
      <c r="P213" s="259" t="s">
        <v>222</v>
      </c>
      <c r="Q213" s="259" t="s">
        <v>222</v>
      </c>
      <c r="R213" s="259" t="s">
        <v>222</v>
      </c>
      <c r="S213" s="259" t="s">
        <v>222</v>
      </c>
      <c r="T213" s="259" t="s">
        <v>222</v>
      </c>
      <c r="U213" s="259" t="s">
        <v>222</v>
      </c>
      <c r="V213" s="259" t="s">
        <v>222</v>
      </c>
      <c r="W213" s="259" t="s">
        <v>222</v>
      </c>
      <c r="X213" s="259" t="s">
        <v>222</v>
      </c>
      <c r="Y213" s="259" t="s">
        <v>222</v>
      </c>
      <c r="Z213" s="259" t="s">
        <v>222</v>
      </c>
      <c r="AA213" s="259" t="s">
        <v>222</v>
      </c>
      <c r="AB213" s="259" t="s">
        <v>222</v>
      </c>
      <c r="AC213" s="259" t="s">
        <v>222</v>
      </c>
      <c r="AD213" s="259" t="s">
        <v>222</v>
      </c>
      <c r="AE213" s="259" t="s">
        <v>222</v>
      </c>
      <c r="AF213" s="259" t="s">
        <v>222</v>
      </c>
      <c r="AG213" s="259" t="s">
        <v>222</v>
      </c>
      <c r="AH213" s="259" t="s">
        <v>222</v>
      </c>
      <c r="AI213" s="259" t="s">
        <v>222</v>
      </c>
      <c r="AJ213" s="259" t="s">
        <v>222</v>
      </c>
      <c r="AK213" s="259" t="s">
        <v>222</v>
      </c>
      <c r="AL213" s="259" t="s">
        <v>222</v>
      </c>
      <c r="AM213" s="259" t="s">
        <v>222</v>
      </c>
      <c r="AN213" s="259" t="s">
        <v>222</v>
      </c>
      <c r="AO213" s="259" t="s">
        <v>222</v>
      </c>
      <c r="AP213" s="259" t="s">
        <v>222</v>
      </c>
      <c r="AQ213" s="259" t="s">
        <v>222</v>
      </c>
      <c r="AR213" s="259" t="s">
        <v>222</v>
      </c>
      <c r="AS213" s="259" t="s">
        <v>222</v>
      </c>
      <c r="AT213" s="259" t="s">
        <v>222</v>
      </c>
      <c r="AU213" s="259" t="s">
        <v>222</v>
      </c>
      <c r="AV213" s="259" t="s">
        <v>222</v>
      </c>
      <c r="AW213" s="259" t="s">
        <v>222</v>
      </c>
      <c r="AX213" s="259" t="s">
        <v>222</v>
      </c>
      <c r="AY213" s="259" t="s">
        <v>222</v>
      </c>
      <c r="AZ213" s="259" t="s">
        <v>222</v>
      </c>
      <c r="BA213" s="259" t="s">
        <v>222</v>
      </c>
      <c r="BB213" s="259" t="s">
        <v>222</v>
      </c>
      <c r="BC213" s="259" t="s">
        <v>222</v>
      </c>
      <c r="BD213" s="259" t="s">
        <v>222</v>
      </c>
      <c r="BE213" s="259" t="s">
        <v>222</v>
      </c>
      <c r="BF213" s="259" t="s">
        <v>222</v>
      </c>
      <c r="BG213" s="259" t="s">
        <v>222</v>
      </c>
      <c r="BH213" s="259" t="s">
        <v>222</v>
      </c>
      <c r="BI213" s="259" t="s">
        <v>222</v>
      </c>
      <c r="BJ213" s="259" t="s">
        <v>222</v>
      </c>
      <c r="BK213" s="259" t="s">
        <v>222</v>
      </c>
      <c r="BL213" s="259" t="s">
        <v>222</v>
      </c>
      <c r="BM213" s="259" t="s">
        <v>222</v>
      </c>
      <c r="BN213" s="259" t="s">
        <v>222</v>
      </c>
      <c r="BO213" s="259" t="s">
        <v>222</v>
      </c>
      <c r="BP213" s="259" t="s">
        <v>222</v>
      </c>
      <c r="BQ213" s="257" t="s">
        <v>222</v>
      </c>
      <c r="BR213" s="257" t="s">
        <v>222</v>
      </c>
      <c r="BS213" s="257" t="s">
        <v>222</v>
      </c>
      <c r="BT213" s="257" t="s">
        <v>222</v>
      </c>
      <c r="BU213" s="257" t="s">
        <v>222</v>
      </c>
      <c r="BV213" s="257" t="s">
        <v>222</v>
      </c>
      <c r="BW213" s="257" t="s">
        <v>222</v>
      </c>
      <c r="BX213" s="257" t="s">
        <v>222</v>
      </c>
      <c r="BY213" s="257" t="s">
        <v>222</v>
      </c>
      <c r="BZ213" s="257" t="s">
        <v>222</v>
      </c>
      <c r="CA213" s="257" t="s">
        <v>222</v>
      </c>
      <c r="CB213" s="257" t="s">
        <v>222</v>
      </c>
      <c r="CC213" s="257" t="s">
        <v>222</v>
      </c>
      <c r="CD213" s="257" t="s">
        <v>222</v>
      </c>
      <c r="CE213" s="257" t="s">
        <v>222</v>
      </c>
      <c r="CF213" s="257" t="s">
        <v>222</v>
      </c>
      <c r="CG213" s="257" t="s">
        <v>222</v>
      </c>
      <c r="CH213" s="257" t="s">
        <v>222</v>
      </c>
      <c r="CI213" s="257" t="s">
        <v>222</v>
      </c>
      <c r="CJ213" s="257" t="s">
        <v>222</v>
      </c>
      <c r="CK213" s="257" t="s">
        <v>222</v>
      </c>
      <c r="CM213" s="100">
        <v>120</v>
      </c>
      <c r="CN213" s="229" t="e">
        <f t="shared" si="94"/>
        <v>#REF!</v>
      </c>
      <c r="CO213" s="229" t="e">
        <f ca="1">IF(CN213&gt;0,INDIRECT(ADDRESS($CN213,7,,,#REF!)),"")</f>
        <v>#REF!</v>
      </c>
      <c r="CP213" s="229" t="e">
        <f t="shared" ca="1" si="95"/>
        <v>#REF!</v>
      </c>
      <c r="CQ213" s="230">
        <f t="shared" ca="1" si="101"/>
        <v>0</v>
      </c>
      <c r="CR213" s="227"/>
      <c r="CS213" s="248">
        <f t="shared" si="96"/>
        <v>120</v>
      </c>
      <c r="CT213" s="229" t="e">
        <f t="shared" si="97"/>
        <v>#REF!</v>
      </c>
      <c r="CU213" s="231" t="e">
        <f ca="1">IF(CT213&gt;0,INDIRECT(ADDRESS($CT213,4,,,#REF!)),"")</f>
        <v>#REF!</v>
      </c>
      <c r="CV213" s="100" t="e">
        <f t="shared" ca="1" si="98"/>
        <v>#REF!</v>
      </c>
      <c r="CW213" s="229">
        <f t="shared" ca="1" si="99"/>
        <v>120</v>
      </c>
      <c r="CX213" s="229" t="e">
        <f t="shared" ca="1" si="91"/>
        <v>#REF!</v>
      </c>
      <c r="CY213" s="250"/>
      <c r="CZ213" s="251">
        <f t="shared" ca="1" si="92"/>
        <v>0</v>
      </c>
      <c r="DB213" s="100">
        <f t="shared" ca="1" si="93"/>
        <v>0</v>
      </c>
      <c r="DC213" s="230">
        <f t="shared" ca="1" si="100"/>
        <v>0</v>
      </c>
    </row>
    <row r="214" spans="2:107" ht="16.149999999999999" customHeight="1" x14ac:dyDescent="0.2">
      <c r="B214" s="252" t="s">
        <v>222</v>
      </c>
      <c r="C214" s="253" t="s">
        <v>222</v>
      </c>
      <c r="D214" s="254" t="s">
        <v>222</v>
      </c>
      <c r="E214" s="522" t="s">
        <v>222</v>
      </c>
      <c r="F214" s="523" t="s">
        <v>222</v>
      </c>
      <c r="G214" s="255" t="s">
        <v>222</v>
      </c>
      <c r="H214" s="256" t="s">
        <v>222</v>
      </c>
      <c r="I214" s="257" t="s">
        <v>222</v>
      </c>
      <c r="J214" s="258" t="s">
        <v>222</v>
      </c>
      <c r="K214" s="259" t="s">
        <v>222</v>
      </c>
      <c r="L214" s="259" t="s">
        <v>222</v>
      </c>
      <c r="M214" s="259" t="s">
        <v>222</v>
      </c>
      <c r="N214" s="259" t="s">
        <v>222</v>
      </c>
      <c r="O214" s="259" t="s">
        <v>222</v>
      </c>
      <c r="P214" s="259" t="s">
        <v>222</v>
      </c>
      <c r="Q214" s="259" t="s">
        <v>222</v>
      </c>
      <c r="R214" s="259" t="s">
        <v>222</v>
      </c>
      <c r="S214" s="259" t="s">
        <v>222</v>
      </c>
      <c r="T214" s="259" t="s">
        <v>222</v>
      </c>
      <c r="U214" s="259" t="s">
        <v>222</v>
      </c>
      <c r="V214" s="259" t="s">
        <v>222</v>
      </c>
      <c r="W214" s="259" t="s">
        <v>222</v>
      </c>
      <c r="X214" s="259" t="s">
        <v>222</v>
      </c>
      <c r="Y214" s="259" t="s">
        <v>222</v>
      </c>
      <c r="Z214" s="259" t="s">
        <v>222</v>
      </c>
      <c r="AA214" s="259" t="s">
        <v>222</v>
      </c>
      <c r="AB214" s="259" t="s">
        <v>222</v>
      </c>
      <c r="AC214" s="259" t="s">
        <v>222</v>
      </c>
      <c r="AD214" s="259" t="s">
        <v>222</v>
      </c>
      <c r="AE214" s="259" t="s">
        <v>222</v>
      </c>
      <c r="AF214" s="259" t="s">
        <v>222</v>
      </c>
      <c r="AG214" s="259" t="s">
        <v>222</v>
      </c>
      <c r="AH214" s="259" t="s">
        <v>222</v>
      </c>
      <c r="AI214" s="259" t="s">
        <v>222</v>
      </c>
      <c r="AJ214" s="259" t="s">
        <v>222</v>
      </c>
      <c r="AK214" s="259" t="s">
        <v>222</v>
      </c>
      <c r="AL214" s="259" t="s">
        <v>222</v>
      </c>
      <c r="AM214" s="259" t="s">
        <v>222</v>
      </c>
      <c r="AN214" s="259" t="s">
        <v>222</v>
      </c>
      <c r="AO214" s="259" t="s">
        <v>222</v>
      </c>
      <c r="AP214" s="259" t="s">
        <v>222</v>
      </c>
      <c r="AQ214" s="259" t="s">
        <v>222</v>
      </c>
      <c r="AR214" s="259" t="s">
        <v>222</v>
      </c>
      <c r="AS214" s="259" t="s">
        <v>222</v>
      </c>
      <c r="AT214" s="259" t="s">
        <v>222</v>
      </c>
      <c r="AU214" s="259" t="s">
        <v>222</v>
      </c>
      <c r="AV214" s="259" t="s">
        <v>222</v>
      </c>
      <c r="AW214" s="259" t="s">
        <v>222</v>
      </c>
      <c r="AX214" s="259" t="s">
        <v>222</v>
      </c>
      <c r="AY214" s="259" t="s">
        <v>222</v>
      </c>
      <c r="AZ214" s="259" t="s">
        <v>222</v>
      </c>
      <c r="BA214" s="259" t="s">
        <v>222</v>
      </c>
      <c r="BB214" s="259" t="s">
        <v>222</v>
      </c>
      <c r="BC214" s="259" t="s">
        <v>222</v>
      </c>
      <c r="BD214" s="259" t="s">
        <v>222</v>
      </c>
      <c r="BE214" s="259" t="s">
        <v>222</v>
      </c>
      <c r="BF214" s="259" t="s">
        <v>222</v>
      </c>
      <c r="BG214" s="259" t="s">
        <v>222</v>
      </c>
      <c r="BH214" s="259" t="s">
        <v>222</v>
      </c>
      <c r="BI214" s="259" t="s">
        <v>222</v>
      </c>
      <c r="BJ214" s="259" t="s">
        <v>222</v>
      </c>
      <c r="BK214" s="259" t="s">
        <v>222</v>
      </c>
      <c r="BL214" s="259" t="s">
        <v>222</v>
      </c>
      <c r="BM214" s="259" t="s">
        <v>222</v>
      </c>
      <c r="BN214" s="259" t="s">
        <v>222</v>
      </c>
      <c r="BO214" s="259" t="s">
        <v>222</v>
      </c>
      <c r="BP214" s="259" t="s">
        <v>222</v>
      </c>
      <c r="BQ214" s="257" t="s">
        <v>222</v>
      </c>
      <c r="BR214" s="257" t="s">
        <v>222</v>
      </c>
      <c r="BS214" s="257" t="s">
        <v>222</v>
      </c>
      <c r="BT214" s="257" t="s">
        <v>222</v>
      </c>
      <c r="BU214" s="257" t="s">
        <v>222</v>
      </c>
      <c r="BV214" s="257" t="s">
        <v>222</v>
      </c>
      <c r="BW214" s="257" t="s">
        <v>222</v>
      </c>
      <c r="BX214" s="257" t="s">
        <v>222</v>
      </c>
      <c r="BY214" s="257" t="s">
        <v>222</v>
      </c>
      <c r="BZ214" s="257" t="s">
        <v>222</v>
      </c>
      <c r="CA214" s="257" t="s">
        <v>222</v>
      </c>
      <c r="CB214" s="257" t="s">
        <v>222</v>
      </c>
      <c r="CC214" s="257" t="s">
        <v>222</v>
      </c>
      <c r="CD214" s="257" t="s">
        <v>222</v>
      </c>
      <c r="CE214" s="257" t="s">
        <v>222</v>
      </c>
      <c r="CF214" s="257" t="s">
        <v>222</v>
      </c>
      <c r="CG214" s="257" t="s">
        <v>222</v>
      </c>
      <c r="CH214" s="257" t="s">
        <v>222</v>
      </c>
      <c r="CI214" s="257" t="s">
        <v>222</v>
      </c>
      <c r="CJ214" s="257" t="s">
        <v>222</v>
      </c>
      <c r="CK214" s="257" t="s">
        <v>222</v>
      </c>
      <c r="CM214" s="100">
        <v>121</v>
      </c>
      <c r="CN214" s="229" t="e">
        <f t="shared" si="94"/>
        <v>#REF!</v>
      </c>
      <c r="CO214" s="229" t="e">
        <f ca="1">IF(CN214&gt;0,INDIRECT(ADDRESS($CN214,7,,,#REF!)),"")</f>
        <v>#REF!</v>
      </c>
      <c r="CP214" s="229" t="e">
        <f t="shared" ca="1" si="95"/>
        <v>#REF!</v>
      </c>
      <c r="CQ214" s="230">
        <f t="shared" ca="1" si="101"/>
        <v>0</v>
      </c>
      <c r="CR214" s="227"/>
      <c r="CS214" s="248">
        <f t="shared" si="96"/>
        <v>121</v>
      </c>
      <c r="CT214" s="229" t="e">
        <f t="shared" si="97"/>
        <v>#REF!</v>
      </c>
      <c r="CU214" s="231" t="e">
        <f ca="1">IF(CT214&gt;0,INDIRECT(ADDRESS($CT214,4,,,#REF!)),"")</f>
        <v>#REF!</v>
      </c>
      <c r="CV214" s="100" t="e">
        <f t="shared" ca="1" si="98"/>
        <v>#REF!</v>
      </c>
      <c r="CW214" s="229">
        <f t="shared" ca="1" si="99"/>
        <v>121</v>
      </c>
      <c r="CX214" s="229" t="e">
        <f t="shared" ca="1" si="91"/>
        <v>#REF!</v>
      </c>
      <c r="CY214" s="250"/>
      <c r="CZ214" s="251">
        <f t="shared" ca="1" si="92"/>
        <v>0</v>
      </c>
      <c r="DB214" s="100">
        <f t="shared" ca="1" si="93"/>
        <v>0</v>
      </c>
      <c r="DC214" s="230">
        <f t="shared" ca="1" si="100"/>
        <v>0</v>
      </c>
    </row>
    <row r="215" spans="2:107" ht="16.149999999999999" customHeight="1" x14ac:dyDescent="0.2">
      <c r="B215" s="252" t="s">
        <v>222</v>
      </c>
      <c r="C215" s="253" t="s">
        <v>222</v>
      </c>
      <c r="D215" s="254" t="s">
        <v>222</v>
      </c>
      <c r="E215" s="522" t="s">
        <v>222</v>
      </c>
      <c r="F215" s="523" t="s">
        <v>222</v>
      </c>
      <c r="G215" s="255" t="s">
        <v>222</v>
      </c>
      <c r="H215" s="256" t="s">
        <v>222</v>
      </c>
      <c r="I215" s="257" t="s">
        <v>222</v>
      </c>
      <c r="J215" s="258" t="s">
        <v>222</v>
      </c>
      <c r="K215" s="259" t="s">
        <v>222</v>
      </c>
      <c r="L215" s="259" t="s">
        <v>222</v>
      </c>
      <c r="M215" s="259" t="s">
        <v>222</v>
      </c>
      <c r="N215" s="259" t="s">
        <v>222</v>
      </c>
      <c r="O215" s="259" t="s">
        <v>222</v>
      </c>
      <c r="P215" s="259" t="s">
        <v>222</v>
      </c>
      <c r="Q215" s="259" t="s">
        <v>222</v>
      </c>
      <c r="R215" s="259" t="s">
        <v>222</v>
      </c>
      <c r="S215" s="259" t="s">
        <v>222</v>
      </c>
      <c r="T215" s="259" t="s">
        <v>222</v>
      </c>
      <c r="U215" s="259" t="s">
        <v>222</v>
      </c>
      <c r="V215" s="259" t="s">
        <v>222</v>
      </c>
      <c r="W215" s="259" t="s">
        <v>222</v>
      </c>
      <c r="X215" s="259" t="s">
        <v>222</v>
      </c>
      <c r="Y215" s="259" t="s">
        <v>222</v>
      </c>
      <c r="Z215" s="259" t="s">
        <v>222</v>
      </c>
      <c r="AA215" s="259" t="s">
        <v>222</v>
      </c>
      <c r="AB215" s="259" t="s">
        <v>222</v>
      </c>
      <c r="AC215" s="259" t="s">
        <v>222</v>
      </c>
      <c r="AD215" s="259" t="s">
        <v>222</v>
      </c>
      <c r="AE215" s="259" t="s">
        <v>222</v>
      </c>
      <c r="AF215" s="259" t="s">
        <v>222</v>
      </c>
      <c r="AG215" s="259" t="s">
        <v>222</v>
      </c>
      <c r="AH215" s="259" t="s">
        <v>222</v>
      </c>
      <c r="AI215" s="259" t="s">
        <v>222</v>
      </c>
      <c r="AJ215" s="259" t="s">
        <v>222</v>
      </c>
      <c r="AK215" s="259" t="s">
        <v>222</v>
      </c>
      <c r="AL215" s="259" t="s">
        <v>222</v>
      </c>
      <c r="AM215" s="259" t="s">
        <v>222</v>
      </c>
      <c r="AN215" s="259" t="s">
        <v>222</v>
      </c>
      <c r="AO215" s="259" t="s">
        <v>222</v>
      </c>
      <c r="AP215" s="259" t="s">
        <v>222</v>
      </c>
      <c r="AQ215" s="259" t="s">
        <v>222</v>
      </c>
      <c r="AR215" s="259" t="s">
        <v>222</v>
      </c>
      <c r="AS215" s="259" t="s">
        <v>222</v>
      </c>
      <c r="AT215" s="259" t="s">
        <v>222</v>
      </c>
      <c r="AU215" s="259" t="s">
        <v>222</v>
      </c>
      <c r="AV215" s="259" t="s">
        <v>222</v>
      </c>
      <c r="AW215" s="259" t="s">
        <v>222</v>
      </c>
      <c r="AX215" s="259" t="s">
        <v>222</v>
      </c>
      <c r="AY215" s="259" t="s">
        <v>222</v>
      </c>
      <c r="AZ215" s="259" t="s">
        <v>222</v>
      </c>
      <c r="BA215" s="259" t="s">
        <v>222</v>
      </c>
      <c r="BB215" s="259" t="s">
        <v>222</v>
      </c>
      <c r="BC215" s="259" t="s">
        <v>222</v>
      </c>
      <c r="BD215" s="259" t="s">
        <v>222</v>
      </c>
      <c r="BE215" s="259" t="s">
        <v>222</v>
      </c>
      <c r="BF215" s="259" t="s">
        <v>222</v>
      </c>
      <c r="BG215" s="259" t="s">
        <v>222</v>
      </c>
      <c r="BH215" s="259" t="s">
        <v>222</v>
      </c>
      <c r="BI215" s="259" t="s">
        <v>222</v>
      </c>
      <c r="BJ215" s="259" t="s">
        <v>222</v>
      </c>
      <c r="BK215" s="259" t="s">
        <v>222</v>
      </c>
      <c r="BL215" s="259" t="s">
        <v>222</v>
      </c>
      <c r="BM215" s="259" t="s">
        <v>222</v>
      </c>
      <c r="BN215" s="259" t="s">
        <v>222</v>
      </c>
      <c r="BO215" s="259" t="s">
        <v>222</v>
      </c>
      <c r="BP215" s="259" t="s">
        <v>222</v>
      </c>
      <c r="BQ215" s="257" t="s">
        <v>222</v>
      </c>
      <c r="BR215" s="257" t="s">
        <v>222</v>
      </c>
      <c r="BS215" s="257" t="s">
        <v>222</v>
      </c>
      <c r="BT215" s="257" t="s">
        <v>222</v>
      </c>
      <c r="BU215" s="257" t="s">
        <v>222</v>
      </c>
      <c r="BV215" s="257" t="s">
        <v>222</v>
      </c>
      <c r="BW215" s="257" t="s">
        <v>222</v>
      </c>
      <c r="BX215" s="257" t="s">
        <v>222</v>
      </c>
      <c r="BY215" s="257" t="s">
        <v>222</v>
      </c>
      <c r="BZ215" s="257" t="s">
        <v>222</v>
      </c>
      <c r="CA215" s="257" t="s">
        <v>222</v>
      </c>
      <c r="CB215" s="257" t="s">
        <v>222</v>
      </c>
      <c r="CC215" s="257" t="s">
        <v>222</v>
      </c>
      <c r="CD215" s="257" t="s">
        <v>222</v>
      </c>
      <c r="CE215" s="257" t="s">
        <v>222</v>
      </c>
      <c r="CF215" s="257" t="s">
        <v>222</v>
      </c>
      <c r="CG215" s="257" t="s">
        <v>222</v>
      </c>
      <c r="CH215" s="257" t="s">
        <v>222</v>
      </c>
      <c r="CI215" s="257" t="s">
        <v>222</v>
      </c>
      <c r="CJ215" s="257" t="s">
        <v>222</v>
      </c>
      <c r="CK215" s="257" t="s">
        <v>222</v>
      </c>
      <c r="CM215" s="100">
        <v>122</v>
      </c>
      <c r="CN215" s="229" t="e">
        <f t="shared" si="94"/>
        <v>#REF!</v>
      </c>
      <c r="CO215" s="229" t="e">
        <f ca="1">IF(CN215&gt;0,INDIRECT(ADDRESS($CN215,7,,,#REF!)),"")</f>
        <v>#REF!</v>
      </c>
      <c r="CP215" s="229" t="e">
        <f t="shared" ca="1" si="95"/>
        <v>#REF!</v>
      </c>
      <c r="CQ215" s="230">
        <f t="shared" ca="1" si="101"/>
        <v>0</v>
      </c>
      <c r="CR215" s="227"/>
      <c r="CS215" s="248">
        <f t="shared" si="96"/>
        <v>122</v>
      </c>
      <c r="CT215" s="229" t="e">
        <f t="shared" si="97"/>
        <v>#REF!</v>
      </c>
      <c r="CU215" s="231" t="e">
        <f ca="1">IF(CT215&gt;0,INDIRECT(ADDRESS($CT215,4,,,#REF!)),"")</f>
        <v>#REF!</v>
      </c>
      <c r="CV215" s="100" t="e">
        <f t="shared" ca="1" si="98"/>
        <v>#REF!</v>
      </c>
      <c r="CW215" s="229">
        <f t="shared" ca="1" si="99"/>
        <v>122</v>
      </c>
      <c r="CX215" s="229" t="e">
        <f t="shared" ca="1" si="91"/>
        <v>#REF!</v>
      </c>
      <c r="CY215" s="250"/>
      <c r="CZ215" s="251">
        <f t="shared" ca="1" si="92"/>
        <v>0</v>
      </c>
      <c r="DB215" s="100">
        <f t="shared" ca="1" si="93"/>
        <v>0</v>
      </c>
      <c r="DC215" s="230">
        <f t="shared" ca="1" si="100"/>
        <v>0</v>
      </c>
    </row>
    <row r="216" spans="2:107" ht="16.149999999999999" customHeight="1" x14ac:dyDescent="0.2">
      <c r="B216" s="252" t="s">
        <v>222</v>
      </c>
      <c r="C216" s="253" t="s">
        <v>222</v>
      </c>
      <c r="D216" s="254" t="s">
        <v>222</v>
      </c>
      <c r="E216" s="522" t="s">
        <v>222</v>
      </c>
      <c r="F216" s="523" t="s">
        <v>222</v>
      </c>
      <c r="G216" s="255" t="s">
        <v>222</v>
      </c>
      <c r="H216" s="256" t="s">
        <v>222</v>
      </c>
      <c r="I216" s="257" t="s">
        <v>222</v>
      </c>
      <c r="J216" s="258" t="s">
        <v>222</v>
      </c>
      <c r="K216" s="259" t="s">
        <v>222</v>
      </c>
      <c r="L216" s="259" t="s">
        <v>222</v>
      </c>
      <c r="M216" s="259" t="s">
        <v>222</v>
      </c>
      <c r="N216" s="259" t="s">
        <v>222</v>
      </c>
      <c r="O216" s="259" t="s">
        <v>222</v>
      </c>
      <c r="P216" s="259" t="s">
        <v>222</v>
      </c>
      <c r="Q216" s="259" t="s">
        <v>222</v>
      </c>
      <c r="R216" s="259" t="s">
        <v>222</v>
      </c>
      <c r="S216" s="259" t="s">
        <v>222</v>
      </c>
      <c r="T216" s="259" t="s">
        <v>222</v>
      </c>
      <c r="U216" s="259" t="s">
        <v>222</v>
      </c>
      <c r="V216" s="259" t="s">
        <v>222</v>
      </c>
      <c r="W216" s="259" t="s">
        <v>222</v>
      </c>
      <c r="X216" s="259" t="s">
        <v>222</v>
      </c>
      <c r="Y216" s="259" t="s">
        <v>222</v>
      </c>
      <c r="Z216" s="259" t="s">
        <v>222</v>
      </c>
      <c r="AA216" s="259" t="s">
        <v>222</v>
      </c>
      <c r="AB216" s="259" t="s">
        <v>222</v>
      </c>
      <c r="AC216" s="259" t="s">
        <v>222</v>
      </c>
      <c r="AD216" s="259" t="s">
        <v>222</v>
      </c>
      <c r="AE216" s="259" t="s">
        <v>222</v>
      </c>
      <c r="AF216" s="259" t="s">
        <v>222</v>
      </c>
      <c r="AG216" s="259" t="s">
        <v>222</v>
      </c>
      <c r="AH216" s="259" t="s">
        <v>222</v>
      </c>
      <c r="AI216" s="259" t="s">
        <v>222</v>
      </c>
      <c r="AJ216" s="259" t="s">
        <v>222</v>
      </c>
      <c r="AK216" s="259" t="s">
        <v>222</v>
      </c>
      <c r="AL216" s="259" t="s">
        <v>222</v>
      </c>
      <c r="AM216" s="259" t="s">
        <v>222</v>
      </c>
      <c r="AN216" s="259" t="s">
        <v>222</v>
      </c>
      <c r="AO216" s="259" t="s">
        <v>222</v>
      </c>
      <c r="AP216" s="259" t="s">
        <v>222</v>
      </c>
      <c r="AQ216" s="259" t="s">
        <v>222</v>
      </c>
      <c r="AR216" s="259" t="s">
        <v>222</v>
      </c>
      <c r="AS216" s="259" t="s">
        <v>222</v>
      </c>
      <c r="AT216" s="259" t="s">
        <v>222</v>
      </c>
      <c r="AU216" s="259" t="s">
        <v>222</v>
      </c>
      <c r="AV216" s="259" t="s">
        <v>222</v>
      </c>
      <c r="AW216" s="259" t="s">
        <v>222</v>
      </c>
      <c r="AX216" s="259" t="s">
        <v>222</v>
      </c>
      <c r="AY216" s="259" t="s">
        <v>222</v>
      </c>
      <c r="AZ216" s="259" t="s">
        <v>222</v>
      </c>
      <c r="BA216" s="259" t="s">
        <v>222</v>
      </c>
      <c r="BB216" s="259" t="s">
        <v>222</v>
      </c>
      <c r="BC216" s="259" t="s">
        <v>222</v>
      </c>
      <c r="BD216" s="259" t="s">
        <v>222</v>
      </c>
      <c r="BE216" s="259" t="s">
        <v>222</v>
      </c>
      <c r="BF216" s="259" t="s">
        <v>222</v>
      </c>
      <c r="BG216" s="259" t="s">
        <v>222</v>
      </c>
      <c r="BH216" s="259" t="s">
        <v>222</v>
      </c>
      <c r="BI216" s="259" t="s">
        <v>222</v>
      </c>
      <c r="BJ216" s="259" t="s">
        <v>222</v>
      </c>
      <c r="BK216" s="259" t="s">
        <v>222</v>
      </c>
      <c r="BL216" s="259" t="s">
        <v>222</v>
      </c>
      <c r="BM216" s="259" t="s">
        <v>222</v>
      </c>
      <c r="BN216" s="259" t="s">
        <v>222</v>
      </c>
      <c r="BO216" s="259" t="s">
        <v>222</v>
      </c>
      <c r="BP216" s="259" t="s">
        <v>222</v>
      </c>
      <c r="BQ216" s="257" t="s">
        <v>222</v>
      </c>
      <c r="BR216" s="257" t="s">
        <v>222</v>
      </c>
      <c r="BS216" s="257" t="s">
        <v>222</v>
      </c>
      <c r="BT216" s="257" t="s">
        <v>222</v>
      </c>
      <c r="BU216" s="257" t="s">
        <v>222</v>
      </c>
      <c r="BV216" s="257" t="s">
        <v>222</v>
      </c>
      <c r="BW216" s="257" t="s">
        <v>222</v>
      </c>
      <c r="BX216" s="257" t="s">
        <v>222</v>
      </c>
      <c r="BY216" s="257" t="s">
        <v>222</v>
      </c>
      <c r="BZ216" s="257" t="s">
        <v>222</v>
      </c>
      <c r="CA216" s="257" t="s">
        <v>222</v>
      </c>
      <c r="CB216" s="257" t="s">
        <v>222</v>
      </c>
      <c r="CC216" s="257" t="s">
        <v>222</v>
      </c>
      <c r="CD216" s="257" t="s">
        <v>222</v>
      </c>
      <c r="CE216" s="257" t="s">
        <v>222</v>
      </c>
      <c r="CF216" s="257" t="s">
        <v>222</v>
      </c>
      <c r="CG216" s="257" t="s">
        <v>222</v>
      </c>
      <c r="CH216" s="257" t="s">
        <v>222</v>
      </c>
      <c r="CI216" s="257" t="s">
        <v>222</v>
      </c>
      <c r="CJ216" s="257" t="s">
        <v>222</v>
      </c>
      <c r="CK216" s="257" t="s">
        <v>222</v>
      </c>
      <c r="CM216" s="100">
        <v>123</v>
      </c>
      <c r="CN216" s="229" t="e">
        <f t="shared" si="94"/>
        <v>#REF!</v>
      </c>
      <c r="CO216" s="229" t="e">
        <f ca="1">IF(CN216&gt;0,INDIRECT(ADDRESS($CN216,7,,,#REF!)),"")</f>
        <v>#REF!</v>
      </c>
      <c r="CP216" s="229" t="e">
        <f t="shared" ca="1" si="95"/>
        <v>#REF!</v>
      </c>
      <c r="CQ216" s="230">
        <f t="shared" ca="1" si="101"/>
        <v>0</v>
      </c>
      <c r="CR216" s="227"/>
      <c r="CS216" s="248">
        <f t="shared" si="96"/>
        <v>123</v>
      </c>
      <c r="CT216" s="229" t="e">
        <f t="shared" si="97"/>
        <v>#REF!</v>
      </c>
      <c r="CU216" s="231" t="e">
        <f ca="1">IF(CT216&gt;0,INDIRECT(ADDRESS($CT216,4,,,#REF!)),"")</f>
        <v>#REF!</v>
      </c>
      <c r="CV216" s="100" t="e">
        <f t="shared" ca="1" si="98"/>
        <v>#REF!</v>
      </c>
      <c r="CW216" s="229">
        <f t="shared" ca="1" si="99"/>
        <v>123</v>
      </c>
      <c r="CX216" s="229" t="e">
        <f t="shared" ca="1" si="91"/>
        <v>#REF!</v>
      </c>
      <c r="CY216" s="250"/>
      <c r="CZ216" s="251">
        <f t="shared" ca="1" si="92"/>
        <v>0</v>
      </c>
      <c r="DB216" s="100">
        <f t="shared" ca="1" si="93"/>
        <v>0</v>
      </c>
      <c r="DC216" s="230">
        <f t="shared" ca="1" si="100"/>
        <v>0</v>
      </c>
    </row>
    <row r="217" spans="2:107" ht="16.149999999999999" customHeight="1" x14ac:dyDescent="0.2">
      <c r="B217" s="252" t="s">
        <v>222</v>
      </c>
      <c r="C217" s="253" t="s">
        <v>222</v>
      </c>
      <c r="D217" s="254" t="s">
        <v>222</v>
      </c>
      <c r="E217" s="522" t="s">
        <v>222</v>
      </c>
      <c r="F217" s="523" t="s">
        <v>222</v>
      </c>
      <c r="G217" s="255" t="s">
        <v>222</v>
      </c>
      <c r="H217" s="256" t="s">
        <v>222</v>
      </c>
      <c r="I217" s="257" t="s">
        <v>222</v>
      </c>
      <c r="J217" s="258" t="s">
        <v>222</v>
      </c>
      <c r="K217" s="259" t="s">
        <v>222</v>
      </c>
      <c r="L217" s="259" t="s">
        <v>222</v>
      </c>
      <c r="M217" s="259" t="s">
        <v>222</v>
      </c>
      <c r="N217" s="259" t="s">
        <v>222</v>
      </c>
      <c r="O217" s="259" t="s">
        <v>222</v>
      </c>
      <c r="P217" s="259" t="s">
        <v>222</v>
      </c>
      <c r="Q217" s="259" t="s">
        <v>222</v>
      </c>
      <c r="R217" s="259" t="s">
        <v>222</v>
      </c>
      <c r="S217" s="259" t="s">
        <v>222</v>
      </c>
      <c r="T217" s="259" t="s">
        <v>222</v>
      </c>
      <c r="U217" s="259" t="s">
        <v>222</v>
      </c>
      <c r="V217" s="259" t="s">
        <v>222</v>
      </c>
      <c r="W217" s="259" t="s">
        <v>222</v>
      </c>
      <c r="X217" s="259" t="s">
        <v>222</v>
      </c>
      <c r="Y217" s="259" t="s">
        <v>222</v>
      </c>
      <c r="Z217" s="259" t="s">
        <v>222</v>
      </c>
      <c r="AA217" s="259" t="s">
        <v>222</v>
      </c>
      <c r="AB217" s="259" t="s">
        <v>222</v>
      </c>
      <c r="AC217" s="259" t="s">
        <v>222</v>
      </c>
      <c r="AD217" s="259" t="s">
        <v>222</v>
      </c>
      <c r="AE217" s="259" t="s">
        <v>222</v>
      </c>
      <c r="AF217" s="259" t="s">
        <v>222</v>
      </c>
      <c r="AG217" s="259" t="s">
        <v>222</v>
      </c>
      <c r="AH217" s="259" t="s">
        <v>222</v>
      </c>
      <c r="AI217" s="259" t="s">
        <v>222</v>
      </c>
      <c r="AJ217" s="259" t="s">
        <v>222</v>
      </c>
      <c r="AK217" s="259" t="s">
        <v>222</v>
      </c>
      <c r="AL217" s="259" t="s">
        <v>222</v>
      </c>
      <c r="AM217" s="259" t="s">
        <v>222</v>
      </c>
      <c r="AN217" s="259" t="s">
        <v>222</v>
      </c>
      <c r="AO217" s="259" t="s">
        <v>222</v>
      </c>
      <c r="AP217" s="259" t="s">
        <v>222</v>
      </c>
      <c r="AQ217" s="259" t="s">
        <v>222</v>
      </c>
      <c r="AR217" s="259" t="s">
        <v>222</v>
      </c>
      <c r="AS217" s="259" t="s">
        <v>222</v>
      </c>
      <c r="AT217" s="259" t="s">
        <v>222</v>
      </c>
      <c r="AU217" s="259" t="s">
        <v>222</v>
      </c>
      <c r="AV217" s="259" t="s">
        <v>222</v>
      </c>
      <c r="AW217" s="259" t="s">
        <v>222</v>
      </c>
      <c r="AX217" s="259" t="s">
        <v>222</v>
      </c>
      <c r="AY217" s="259" t="s">
        <v>222</v>
      </c>
      <c r="AZ217" s="259" t="s">
        <v>222</v>
      </c>
      <c r="BA217" s="259" t="s">
        <v>222</v>
      </c>
      <c r="BB217" s="259" t="s">
        <v>222</v>
      </c>
      <c r="BC217" s="259" t="s">
        <v>222</v>
      </c>
      <c r="BD217" s="259" t="s">
        <v>222</v>
      </c>
      <c r="BE217" s="259" t="s">
        <v>222</v>
      </c>
      <c r="BF217" s="259" t="s">
        <v>222</v>
      </c>
      <c r="BG217" s="259" t="s">
        <v>222</v>
      </c>
      <c r="BH217" s="259" t="s">
        <v>222</v>
      </c>
      <c r="BI217" s="259" t="s">
        <v>222</v>
      </c>
      <c r="BJ217" s="259" t="s">
        <v>222</v>
      </c>
      <c r="BK217" s="259" t="s">
        <v>222</v>
      </c>
      <c r="BL217" s="259" t="s">
        <v>222</v>
      </c>
      <c r="BM217" s="259" t="s">
        <v>222</v>
      </c>
      <c r="BN217" s="259" t="s">
        <v>222</v>
      </c>
      <c r="BO217" s="259" t="s">
        <v>222</v>
      </c>
      <c r="BP217" s="259" t="s">
        <v>222</v>
      </c>
      <c r="BQ217" s="257" t="s">
        <v>222</v>
      </c>
      <c r="BR217" s="257" t="s">
        <v>222</v>
      </c>
      <c r="BS217" s="257" t="s">
        <v>222</v>
      </c>
      <c r="BT217" s="257" t="s">
        <v>222</v>
      </c>
      <c r="BU217" s="257" t="s">
        <v>222</v>
      </c>
      <c r="BV217" s="257" t="s">
        <v>222</v>
      </c>
      <c r="BW217" s="257" t="s">
        <v>222</v>
      </c>
      <c r="BX217" s="257" t="s">
        <v>222</v>
      </c>
      <c r="BY217" s="257" t="s">
        <v>222</v>
      </c>
      <c r="BZ217" s="257" t="s">
        <v>222</v>
      </c>
      <c r="CA217" s="257" t="s">
        <v>222</v>
      </c>
      <c r="CB217" s="257" t="s">
        <v>222</v>
      </c>
      <c r="CC217" s="257" t="s">
        <v>222</v>
      </c>
      <c r="CD217" s="257" t="s">
        <v>222</v>
      </c>
      <c r="CE217" s="257" t="s">
        <v>222</v>
      </c>
      <c r="CF217" s="257" t="s">
        <v>222</v>
      </c>
      <c r="CG217" s="257" t="s">
        <v>222</v>
      </c>
      <c r="CH217" s="257" t="s">
        <v>222</v>
      </c>
      <c r="CI217" s="257" t="s">
        <v>222</v>
      </c>
      <c r="CJ217" s="257" t="s">
        <v>222</v>
      </c>
      <c r="CK217" s="257" t="s">
        <v>222</v>
      </c>
      <c r="CM217" s="100">
        <v>124</v>
      </c>
      <c r="CN217" s="229" t="e">
        <f t="shared" si="94"/>
        <v>#REF!</v>
      </c>
      <c r="CO217" s="229" t="e">
        <f ca="1">IF(CN217&gt;0,INDIRECT(ADDRESS($CN217,7,,,#REF!)),"")</f>
        <v>#REF!</v>
      </c>
      <c r="CP217" s="229" t="e">
        <f t="shared" ca="1" si="95"/>
        <v>#REF!</v>
      </c>
      <c r="CQ217" s="230">
        <f t="shared" ca="1" si="101"/>
        <v>0</v>
      </c>
      <c r="CR217" s="227"/>
      <c r="CS217" s="248">
        <f t="shared" si="96"/>
        <v>124</v>
      </c>
      <c r="CT217" s="229" t="e">
        <f t="shared" si="97"/>
        <v>#REF!</v>
      </c>
      <c r="CU217" s="231" t="e">
        <f ca="1">IF(CT217&gt;0,INDIRECT(ADDRESS($CT217,4,,,#REF!)),"")</f>
        <v>#REF!</v>
      </c>
      <c r="CV217" s="100" t="e">
        <f t="shared" ca="1" si="98"/>
        <v>#REF!</v>
      </c>
      <c r="CW217" s="229">
        <f t="shared" ca="1" si="99"/>
        <v>124</v>
      </c>
      <c r="CX217" s="229" t="e">
        <f t="shared" ca="1" si="91"/>
        <v>#REF!</v>
      </c>
      <c r="CY217" s="250"/>
      <c r="CZ217" s="251">
        <f t="shared" ca="1" si="92"/>
        <v>0</v>
      </c>
      <c r="DB217" s="100">
        <f t="shared" ca="1" si="93"/>
        <v>0</v>
      </c>
      <c r="DC217" s="230">
        <f t="shared" ca="1" si="100"/>
        <v>0</v>
      </c>
    </row>
    <row r="218" spans="2:107" ht="16.149999999999999" customHeight="1" x14ac:dyDescent="0.2">
      <c r="B218" s="252" t="s">
        <v>222</v>
      </c>
      <c r="C218" s="253" t="s">
        <v>222</v>
      </c>
      <c r="D218" s="254" t="s">
        <v>222</v>
      </c>
      <c r="E218" s="522" t="s">
        <v>222</v>
      </c>
      <c r="F218" s="523" t="s">
        <v>222</v>
      </c>
      <c r="G218" s="255" t="s">
        <v>222</v>
      </c>
      <c r="H218" s="256" t="s">
        <v>222</v>
      </c>
      <c r="I218" s="257" t="s">
        <v>222</v>
      </c>
      <c r="J218" s="258" t="s">
        <v>222</v>
      </c>
      <c r="K218" s="259" t="s">
        <v>222</v>
      </c>
      <c r="L218" s="259" t="s">
        <v>222</v>
      </c>
      <c r="M218" s="259" t="s">
        <v>222</v>
      </c>
      <c r="N218" s="259" t="s">
        <v>222</v>
      </c>
      <c r="O218" s="259" t="s">
        <v>222</v>
      </c>
      <c r="P218" s="259" t="s">
        <v>222</v>
      </c>
      <c r="Q218" s="259" t="s">
        <v>222</v>
      </c>
      <c r="R218" s="259" t="s">
        <v>222</v>
      </c>
      <c r="S218" s="259" t="s">
        <v>222</v>
      </c>
      <c r="T218" s="259" t="s">
        <v>222</v>
      </c>
      <c r="U218" s="259" t="s">
        <v>222</v>
      </c>
      <c r="V218" s="259" t="s">
        <v>222</v>
      </c>
      <c r="W218" s="259" t="s">
        <v>222</v>
      </c>
      <c r="X218" s="259" t="s">
        <v>222</v>
      </c>
      <c r="Y218" s="259" t="s">
        <v>222</v>
      </c>
      <c r="Z218" s="259" t="s">
        <v>222</v>
      </c>
      <c r="AA218" s="259" t="s">
        <v>222</v>
      </c>
      <c r="AB218" s="259" t="s">
        <v>222</v>
      </c>
      <c r="AC218" s="259" t="s">
        <v>222</v>
      </c>
      <c r="AD218" s="259" t="s">
        <v>222</v>
      </c>
      <c r="AE218" s="259" t="s">
        <v>222</v>
      </c>
      <c r="AF218" s="259" t="s">
        <v>222</v>
      </c>
      <c r="AG218" s="259" t="s">
        <v>222</v>
      </c>
      <c r="AH218" s="259" t="s">
        <v>222</v>
      </c>
      <c r="AI218" s="259" t="s">
        <v>222</v>
      </c>
      <c r="AJ218" s="259" t="s">
        <v>222</v>
      </c>
      <c r="AK218" s="259" t="s">
        <v>222</v>
      </c>
      <c r="AL218" s="259" t="s">
        <v>222</v>
      </c>
      <c r="AM218" s="259" t="s">
        <v>222</v>
      </c>
      <c r="AN218" s="259" t="s">
        <v>222</v>
      </c>
      <c r="AO218" s="259" t="s">
        <v>222</v>
      </c>
      <c r="AP218" s="259" t="s">
        <v>222</v>
      </c>
      <c r="AQ218" s="259" t="s">
        <v>222</v>
      </c>
      <c r="AR218" s="259" t="s">
        <v>222</v>
      </c>
      <c r="AS218" s="259" t="s">
        <v>222</v>
      </c>
      <c r="AT218" s="259" t="s">
        <v>222</v>
      </c>
      <c r="AU218" s="259" t="s">
        <v>222</v>
      </c>
      <c r="AV218" s="259" t="s">
        <v>222</v>
      </c>
      <c r="AW218" s="259" t="s">
        <v>222</v>
      </c>
      <c r="AX218" s="259" t="s">
        <v>222</v>
      </c>
      <c r="AY218" s="259" t="s">
        <v>222</v>
      </c>
      <c r="AZ218" s="259" t="s">
        <v>222</v>
      </c>
      <c r="BA218" s="259" t="s">
        <v>222</v>
      </c>
      <c r="BB218" s="259" t="s">
        <v>222</v>
      </c>
      <c r="BC218" s="259" t="s">
        <v>222</v>
      </c>
      <c r="BD218" s="259" t="s">
        <v>222</v>
      </c>
      <c r="BE218" s="259" t="s">
        <v>222</v>
      </c>
      <c r="BF218" s="259" t="s">
        <v>222</v>
      </c>
      <c r="BG218" s="259" t="s">
        <v>222</v>
      </c>
      <c r="BH218" s="259" t="s">
        <v>222</v>
      </c>
      <c r="BI218" s="259" t="s">
        <v>222</v>
      </c>
      <c r="BJ218" s="259" t="s">
        <v>222</v>
      </c>
      <c r="BK218" s="259" t="s">
        <v>222</v>
      </c>
      <c r="BL218" s="259" t="s">
        <v>222</v>
      </c>
      <c r="BM218" s="259" t="s">
        <v>222</v>
      </c>
      <c r="BN218" s="259" t="s">
        <v>222</v>
      </c>
      <c r="BO218" s="259" t="s">
        <v>222</v>
      </c>
      <c r="BP218" s="259" t="s">
        <v>222</v>
      </c>
      <c r="BQ218" s="257" t="s">
        <v>222</v>
      </c>
      <c r="BR218" s="257" t="s">
        <v>222</v>
      </c>
      <c r="BS218" s="257" t="s">
        <v>222</v>
      </c>
      <c r="BT218" s="257" t="s">
        <v>222</v>
      </c>
      <c r="BU218" s="257" t="s">
        <v>222</v>
      </c>
      <c r="BV218" s="257" t="s">
        <v>222</v>
      </c>
      <c r="BW218" s="257" t="s">
        <v>222</v>
      </c>
      <c r="BX218" s="257" t="s">
        <v>222</v>
      </c>
      <c r="BY218" s="257" t="s">
        <v>222</v>
      </c>
      <c r="BZ218" s="257" t="s">
        <v>222</v>
      </c>
      <c r="CA218" s="257" t="s">
        <v>222</v>
      </c>
      <c r="CB218" s="257" t="s">
        <v>222</v>
      </c>
      <c r="CC218" s="257" t="s">
        <v>222</v>
      </c>
      <c r="CD218" s="257" t="s">
        <v>222</v>
      </c>
      <c r="CE218" s="257" t="s">
        <v>222</v>
      </c>
      <c r="CF218" s="257" t="s">
        <v>222</v>
      </c>
      <c r="CG218" s="257" t="s">
        <v>222</v>
      </c>
      <c r="CH218" s="257" t="s">
        <v>222</v>
      </c>
      <c r="CI218" s="257" t="s">
        <v>222</v>
      </c>
      <c r="CJ218" s="257" t="s">
        <v>222</v>
      </c>
      <c r="CK218" s="257" t="s">
        <v>222</v>
      </c>
      <c r="CM218" s="100">
        <v>125</v>
      </c>
      <c r="CN218" s="229" t="e">
        <f t="shared" si="94"/>
        <v>#REF!</v>
      </c>
      <c r="CO218" s="229" t="e">
        <f ca="1">IF(CN218&gt;0,INDIRECT(ADDRESS($CN218,7,,,#REF!)),"")</f>
        <v>#REF!</v>
      </c>
      <c r="CP218" s="229" t="e">
        <f t="shared" ca="1" si="95"/>
        <v>#REF!</v>
      </c>
      <c r="CQ218" s="230">
        <f t="shared" ca="1" si="101"/>
        <v>0</v>
      </c>
      <c r="CR218" s="227"/>
      <c r="CS218" s="248">
        <f t="shared" si="96"/>
        <v>125</v>
      </c>
      <c r="CT218" s="229" t="e">
        <f t="shared" si="97"/>
        <v>#REF!</v>
      </c>
      <c r="CU218" s="231" t="e">
        <f ca="1">IF(CT218&gt;0,INDIRECT(ADDRESS($CT218,4,,,#REF!)),"")</f>
        <v>#REF!</v>
      </c>
      <c r="CV218" s="100" t="e">
        <f t="shared" ca="1" si="98"/>
        <v>#REF!</v>
      </c>
      <c r="CW218" s="229">
        <f t="shared" ca="1" si="99"/>
        <v>125</v>
      </c>
      <c r="CX218" s="229" t="e">
        <f t="shared" ca="1" si="91"/>
        <v>#REF!</v>
      </c>
      <c r="CY218" s="250"/>
      <c r="CZ218" s="251">
        <f t="shared" ca="1" si="92"/>
        <v>0</v>
      </c>
      <c r="DB218" s="100">
        <f t="shared" ca="1" si="93"/>
        <v>0</v>
      </c>
      <c r="DC218" s="230">
        <f t="shared" ca="1" si="100"/>
        <v>0</v>
      </c>
    </row>
    <row r="219" spans="2:107" ht="16.149999999999999" customHeight="1" x14ac:dyDescent="0.2">
      <c r="B219" s="252" t="s">
        <v>222</v>
      </c>
      <c r="C219" s="253" t="s">
        <v>222</v>
      </c>
      <c r="D219" s="254" t="s">
        <v>222</v>
      </c>
      <c r="E219" s="522" t="s">
        <v>222</v>
      </c>
      <c r="F219" s="523" t="s">
        <v>222</v>
      </c>
      <c r="G219" s="255" t="s">
        <v>222</v>
      </c>
      <c r="H219" s="256" t="s">
        <v>222</v>
      </c>
      <c r="I219" s="257" t="s">
        <v>222</v>
      </c>
      <c r="J219" s="258" t="s">
        <v>222</v>
      </c>
      <c r="K219" s="259" t="s">
        <v>222</v>
      </c>
      <c r="L219" s="259" t="s">
        <v>222</v>
      </c>
      <c r="M219" s="259" t="s">
        <v>222</v>
      </c>
      <c r="N219" s="259" t="s">
        <v>222</v>
      </c>
      <c r="O219" s="259" t="s">
        <v>222</v>
      </c>
      <c r="P219" s="259" t="s">
        <v>222</v>
      </c>
      <c r="Q219" s="259" t="s">
        <v>222</v>
      </c>
      <c r="R219" s="259" t="s">
        <v>222</v>
      </c>
      <c r="S219" s="259" t="s">
        <v>222</v>
      </c>
      <c r="T219" s="259" t="s">
        <v>222</v>
      </c>
      <c r="U219" s="259" t="s">
        <v>222</v>
      </c>
      <c r="V219" s="259" t="s">
        <v>222</v>
      </c>
      <c r="W219" s="259" t="s">
        <v>222</v>
      </c>
      <c r="X219" s="259" t="s">
        <v>222</v>
      </c>
      <c r="Y219" s="259" t="s">
        <v>222</v>
      </c>
      <c r="Z219" s="259" t="s">
        <v>222</v>
      </c>
      <c r="AA219" s="259" t="s">
        <v>222</v>
      </c>
      <c r="AB219" s="259" t="s">
        <v>222</v>
      </c>
      <c r="AC219" s="259" t="s">
        <v>222</v>
      </c>
      <c r="AD219" s="259" t="s">
        <v>222</v>
      </c>
      <c r="AE219" s="259" t="s">
        <v>222</v>
      </c>
      <c r="AF219" s="259" t="s">
        <v>222</v>
      </c>
      <c r="AG219" s="259" t="s">
        <v>222</v>
      </c>
      <c r="AH219" s="259" t="s">
        <v>222</v>
      </c>
      <c r="AI219" s="259" t="s">
        <v>222</v>
      </c>
      <c r="AJ219" s="259" t="s">
        <v>222</v>
      </c>
      <c r="AK219" s="259" t="s">
        <v>222</v>
      </c>
      <c r="AL219" s="259" t="s">
        <v>222</v>
      </c>
      <c r="AM219" s="259" t="s">
        <v>222</v>
      </c>
      <c r="AN219" s="259" t="s">
        <v>222</v>
      </c>
      <c r="AO219" s="259" t="s">
        <v>222</v>
      </c>
      <c r="AP219" s="259" t="s">
        <v>222</v>
      </c>
      <c r="AQ219" s="259" t="s">
        <v>222</v>
      </c>
      <c r="AR219" s="259" t="s">
        <v>222</v>
      </c>
      <c r="AS219" s="259" t="s">
        <v>222</v>
      </c>
      <c r="AT219" s="259" t="s">
        <v>222</v>
      </c>
      <c r="AU219" s="259" t="s">
        <v>222</v>
      </c>
      <c r="AV219" s="259" t="s">
        <v>222</v>
      </c>
      <c r="AW219" s="259" t="s">
        <v>222</v>
      </c>
      <c r="AX219" s="259" t="s">
        <v>222</v>
      </c>
      <c r="AY219" s="259" t="s">
        <v>222</v>
      </c>
      <c r="AZ219" s="259" t="s">
        <v>222</v>
      </c>
      <c r="BA219" s="259" t="s">
        <v>222</v>
      </c>
      <c r="BB219" s="259" t="s">
        <v>222</v>
      </c>
      <c r="BC219" s="259" t="s">
        <v>222</v>
      </c>
      <c r="BD219" s="259" t="s">
        <v>222</v>
      </c>
      <c r="BE219" s="259" t="s">
        <v>222</v>
      </c>
      <c r="BF219" s="259" t="s">
        <v>222</v>
      </c>
      <c r="BG219" s="259" t="s">
        <v>222</v>
      </c>
      <c r="BH219" s="259" t="s">
        <v>222</v>
      </c>
      <c r="BI219" s="259" t="s">
        <v>222</v>
      </c>
      <c r="BJ219" s="259" t="s">
        <v>222</v>
      </c>
      <c r="BK219" s="259" t="s">
        <v>222</v>
      </c>
      <c r="BL219" s="259" t="s">
        <v>222</v>
      </c>
      <c r="BM219" s="259" t="s">
        <v>222</v>
      </c>
      <c r="BN219" s="259" t="s">
        <v>222</v>
      </c>
      <c r="BO219" s="259" t="s">
        <v>222</v>
      </c>
      <c r="BP219" s="259" t="s">
        <v>222</v>
      </c>
      <c r="BQ219" s="257" t="s">
        <v>222</v>
      </c>
      <c r="BR219" s="257" t="s">
        <v>222</v>
      </c>
      <c r="BS219" s="257" t="s">
        <v>222</v>
      </c>
      <c r="BT219" s="257" t="s">
        <v>222</v>
      </c>
      <c r="BU219" s="257" t="s">
        <v>222</v>
      </c>
      <c r="BV219" s="257" t="s">
        <v>222</v>
      </c>
      <c r="BW219" s="257" t="s">
        <v>222</v>
      </c>
      <c r="BX219" s="257" t="s">
        <v>222</v>
      </c>
      <c r="BY219" s="257" t="s">
        <v>222</v>
      </c>
      <c r="BZ219" s="257" t="s">
        <v>222</v>
      </c>
      <c r="CA219" s="257" t="s">
        <v>222</v>
      </c>
      <c r="CB219" s="257" t="s">
        <v>222</v>
      </c>
      <c r="CC219" s="257" t="s">
        <v>222</v>
      </c>
      <c r="CD219" s="257" t="s">
        <v>222</v>
      </c>
      <c r="CE219" s="257" t="s">
        <v>222</v>
      </c>
      <c r="CF219" s="257" t="s">
        <v>222</v>
      </c>
      <c r="CG219" s="257" t="s">
        <v>222</v>
      </c>
      <c r="CH219" s="257" t="s">
        <v>222</v>
      </c>
      <c r="CI219" s="257" t="s">
        <v>222</v>
      </c>
      <c r="CJ219" s="257" t="s">
        <v>222</v>
      </c>
      <c r="CK219" s="257" t="s">
        <v>222</v>
      </c>
      <c r="CM219" s="100">
        <v>126</v>
      </c>
      <c r="CN219" s="229" t="e">
        <f t="shared" si="94"/>
        <v>#REF!</v>
      </c>
      <c r="CO219" s="229" t="e">
        <f ca="1">IF(CN219&gt;0,INDIRECT(ADDRESS($CN219,7,,,#REF!)),"")</f>
        <v>#REF!</v>
      </c>
      <c r="CP219" s="229" t="e">
        <f t="shared" ca="1" si="95"/>
        <v>#REF!</v>
      </c>
      <c r="CQ219" s="230">
        <f t="shared" ca="1" si="101"/>
        <v>0</v>
      </c>
      <c r="CR219" s="227"/>
      <c r="CS219" s="248">
        <f t="shared" si="96"/>
        <v>126</v>
      </c>
      <c r="CT219" s="229" t="e">
        <f t="shared" si="97"/>
        <v>#REF!</v>
      </c>
      <c r="CU219" s="231" t="e">
        <f ca="1">IF(CT219&gt;0,INDIRECT(ADDRESS($CT219,4,,,#REF!)),"")</f>
        <v>#REF!</v>
      </c>
      <c r="CV219" s="100" t="e">
        <f t="shared" ca="1" si="98"/>
        <v>#REF!</v>
      </c>
      <c r="CW219" s="229">
        <f t="shared" ca="1" si="99"/>
        <v>126</v>
      </c>
      <c r="CX219" s="229" t="e">
        <f t="shared" ca="1" si="91"/>
        <v>#REF!</v>
      </c>
      <c r="CY219" s="250"/>
      <c r="CZ219" s="251">
        <f t="shared" ca="1" si="92"/>
        <v>0</v>
      </c>
      <c r="DB219" s="100">
        <f t="shared" ca="1" si="93"/>
        <v>0</v>
      </c>
      <c r="DC219" s="230">
        <f t="shared" ca="1" si="100"/>
        <v>0</v>
      </c>
    </row>
    <row r="220" spans="2:107" ht="16.149999999999999" customHeight="1" x14ac:dyDescent="0.2">
      <c r="B220" s="252" t="s">
        <v>222</v>
      </c>
      <c r="C220" s="253" t="s">
        <v>222</v>
      </c>
      <c r="D220" s="254" t="s">
        <v>222</v>
      </c>
      <c r="E220" s="522" t="s">
        <v>222</v>
      </c>
      <c r="F220" s="523" t="s">
        <v>222</v>
      </c>
      <c r="G220" s="255" t="s">
        <v>222</v>
      </c>
      <c r="H220" s="256" t="s">
        <v>222</v>
      </c>
      <c r="I220" s="257" t="s">
        <v>222</v>
      </c>
      <c r="J220" s="258" t="s">
        <v>222</v>
      </c>
      <c r="K220" s="259" t="s">
        <v>222</v>
      </c>
      <c r="L220" s="259" t="s">
        <v>222</v>
      </c>
      <c r="M220" s="259" t="s">
        <v>222</v>
      </c>
      <c r="N220" s="259" t="s">
        <v>222</v>
      </c>
      <c r="O220" s="259" t="s">
        <v>222</v>
      </c>
      <c r="P220" s="259" t="s">
        <v>222</v>
      </c>
      <c r="Q220" s="259" t="s">
        <v>222</v>
      </c>
      <c r="R220" s="259" t="s">
        <v>222</v>
      </c>
      <c r="S220" s="259" t="s">
        <v>222</v>
      </c>
      <c r="T220" s="259" t="s">
        <v>222</v>
      </c>
      <c r="U220" s="259" t="s">
        <v>222</v>
      </c>
      <c r="V220" s="259" t="s">
        <v>222</v>
      </c>
      <c r="W220" s="259" t="s">
        <v>222</v>
      </c>
      <c r="X220" s="259" t="s">
        <v>222</v>
      </c>
      <c r="Y220" s="259" t="s">
        <v>222</v>
      </c>
      <c r="Z220" s="259" t="s">
        <v>222</v>
      </c>
      <c r="AA220" s="259" t="s">
        <v>222</v>
      </c>
      <c r="AB220" s="259" t="s">
        <v>222</v>
      </c>
      <c r="AC220" s="259" t="s">
        <v>222</v>
      </c>
      <c r="AD220" s="259" t="s">
        <v>222</v>
      </c>
      <c r="AE220" s="259" t="s">
        <v>222</v>
      </c>
      <c r="AF220" s="259" t="s">
        <v>222</v>
      </c>
      <c r="AG220" s="259" t="s">
        <v>222</v>
      </c>
      <c r="AH220" s="259" t="s">
        <v>222</v>
      </c>
      <c r="AI220" s="259" t="s">
        <v>222</v>
      </c>
      <c r="AJ220" s="259" t="s">
        <v>222</v>
      </c>
      <c r="AK220" s="259" t="s">
        <v>222</v>
      </c>
      <c r="AL220" s="259" t="s">
        <v>222</v>
      </c>
      <c r="AM220" s="259" t="s">
        <v>222</v>
      </c>
      <c r="AN220" s="259" t="s">
        <v>222</v>
      </c>
      <c r="AO220" s="259" t="s">
        <v>222</v>
      </c>
      <c r="AP220" s="259" t="s">
        <v>222</v>
      </c>
      <c r="AQ220" s="259" t="s">
        <v>222</v>
      </c>
      <c r="AR220" s="259" t="s">
        <v>222</v>
      </c>
      <c r="AS220" s="259" t="s">
        <v>222</v>
      </c>
      <c r="AT220" s="259" t="s">
        <v>222</v>
      </c>
      <c r="AU220" s="259" t="s">
        <v>222</v>
      </c>
      <c r="AV220" s="259" t="s">
        <v>222</v>
      </c>
      <c r="AW220" s="259" t="s">
        <v>222</v>
      </c>
      <c r="AX220" s="259" t="s">
        <v>222</v>
      </c>
      <c r="AY220" s="259" t="s">
        <v>222</v>
      </c>
      <c r="AZ220" s="259" t="s">
        <v>222</v>
      </c>
      <c r="BA220" s="259" t="s">
        <v>222</v>
      </c>
      <c r="BB220" s="259" t="s">
        <v>222</v>
      </c>
      <c r="BC220" s="259" t="s">
        <v>222</v>
      </c>
      <c r="BD220" s="259" t="s">
        <v>222</v>
      </c>
      <c r="BE220" s="259" t="s">
        <v>222</v>
      </c>
      <c r="BF220" s="259" t="s">
        <v>222</v>
      </c>
      <c r="BG220" s="259" t="s">
        <v>222</v>
      </c>
      <c r="BH220" s="259" t="s">
        <v>222</v>
      </c>
      <c r="BI220" s="259" t="s">
        <v>222</v>
      </c>
      <c r="BJ220" s="259" t="s">
        <v>222</v>
      </c>
      <c r="BK220" s="259" t="s">
        <v>222</v>
      </c>
      <c r="BL220" s="259" t="s">
        <v>222</v>
      </c>
      <c r="BM220" s="259" t="s">
        <v>222</v>
      </c>
      <c r="BN220" s="259" t="s">
        <v>222</v>
      </c>
      <c r="BO220" s="259" t="s">
        <v>222</v>
      </c>
      <c r="BP220" s="259" t="s">
        <v>222</v>
      </c>
      <c r="BQ220" s="257" t="s">
        <v>222</v>
      </c>
      <c r="BR220" s="257" t="s">
        <v>222</v>
      </c>
      <c r="BS220" s="257" t="s">
        <v>222</v>
      </c>
      <c r="BT220" s="257" t="s">
        <v>222</v>
      </c>
      <c r="BU220" s="257" t="s">
        <v>222</v>
      </c>
      <c r="BV220" s="257" t="s">
        <v>222</v>
      </c>
      <c r="BW220" s="257" t="s">
        <v>222</v>
      </c>
      <c r="BX220" s="257" t="s">
        <v>222</v>
      </c>
      <c r="BY220" s="257" t="s">
        <v>222</v>
      </c>
      <c r="BZ220" s="257" t="s">
        <v>222</v>
      </c>
      <c r="CA220" s="257" t="s">
        <v>222</v>
      </c>
      <c r="CB220" s="257" t="s">
        <v>222</v>
      </c>
      <c r="CC220" s="257" t="s">
        <v>222</v>
      </c>
      <c r="CD220" s="257" t="s">
        <v>222</v>
      </c>
      <c r="CE220" s="257" t="s">
        <v>222</v>
      </c>
      <c r="CF220" s="257" t="s">
        <v>222</v>
      </c>
      <c r="CG220" s="257" t="s">
        <v>222</v>
      </c>
      <c r="CH220" s="257" t="s">
        <v>222</v>
      </c>
      <c r="CI220" s="257" t="s">
        <v>222</v>
      </c>
      <c r="CJ220" s="257" t="s">
        <v>222</v>
      </c>
      <c r="CK220" s="257" t="s">
        <v>222</v>
      </c>
      <c r="CM220" s="100">
        <v>127</v>
      </c>
      <c r="CN220" s="229" t="e">
        <f t="shared" si="94"/>
        <v>#REF!</v>
      </c>
      <c r="CO220" s="229" t="e">
        <f ca="1">IF(CN220&gt;0,INDIRECT(ADDRESS($CN220,7,,,#REF!)),"")</f>
        <v>#REF!</v>
      </c>
      <c r="CP220" s="229" t="e">
        <f t="shared" ca="1" si="95"/>
        <v>#REF!</v>
      </c>
      <c r="CQ220" s="230">
        <f t="shared" ca="1" si="101"/>
        <v>0</v>
      </c>
      <c r="CR220" s="227"/>
      <c r="CS220" s="248">
        <f t="shared" si="96"/>
        <v>127</v>
      </c>
      <c r="CT220" s="229" t="e">
        <f t="shared" si="97"/>
        <v>#REF!</v>
      </c>
      <c r="CU220" s="231" t="e">
        <f ca="1">IF(CT220&gt;0,INDIRECT(ADDRESS($CT220,4,,,#REF!)),"")</f>
        <v>#REF!</v>
      </c>
      <c r="CV220" s="100" t="e">
        <f t="shared" ca="1" si="98"/>
        <v>#REF!</v>
      </c>
      <c r="CW220" s="229">
        <f t="shared" ca="1" si="99"/>
        <v>127</v>
      </c>
      <c r="CX220" s="229" t="e">
        <f t="shared" ca="1" si="91"/>
        <v>#REF!</v>
      </c>
      <c r="CY220" s="250"/>
      <c r="CZ220" s="251">
        <f t="shared" ca="1" si="92"/>
        <v>0</v>
      </c>
      <c r="DB220" s="100">
        <f t="shared" ca="1" si="93"/>
        <v>0</v>
      </c>
      <c r="DC220" s="230">
        <f t="shared" ca="1" si="100"/>
        <v>0</v>
      </c>
    </row>
    <row r="221" spans="2:107" ht="16.149999999999999" customHeight="1" x14ac:dyDescent="0.2">
      <c r="B221" s="252" t="s">
        <v>222</v>
      </c>
      <c r="C221" s="253" t="s">
        <v>222</v>
      </c>
      <c r="D221" s="254" t="s">
        <v>222</v>
      </c>
      <c r="E221" s="522" t="s">
        <v>222</v>
      </c>
      <c r="F221" s="523" t="s">
        <v>222</v>
      </c>
      <c r="G221" s="255" t="s">
        <v>222</v>
      </c>
      <c r="H221" s="256" t="s">
        <v>222</v>
      </c>
      <c r="I221" s="257" t="s">
        <v>222</v>
      </c>
      <c r="J221" s="258" t="s">
        <v>222</v>
      </c>
      <c r="K221" s="259" t="s">
        <v>222</v>
      </c>
      <c r="L221" s="259" t="s">
        <v>222</v>
      </c>
      <c r="M221" s="259" t="s">
        <v>222</v>
      </c>
      <c r="N221" s="259" t="s">
        <v>222</v>
      </c>
      <c r="O221" s="259" t="s">
        <v>222</v>
      </c>
      <c r="P221" s="259" t="s">
        <v>222</v>
      </c>
      <c r="Q221" s="259" t="s">
        <v>222</v>
      </c>
      <c r="R221" s="259" t="s">
        <v>222</v>
      </c>
      <c r="S221" s="259" t="s">
        <v>222</v>
      </c>
      <c r="T221" s="259" t="s">
        <v>222</v>
      </c>
      <c r="U221" s="259" t="s">
        <v>222</v>
      </c>
      <c r="V221" s="259" t="s">
        <v>222</v>
      </c>
      <c r="W221" s="259" t="s">
        <v>222</v>
      </c>
      <c r="X221" s="259" t="s">
        <v>222</v>
      </c>
      <c r="Y221" s="259" t="s">
        <v>222</v>
      </c>
      <c r="Z221" s="259" t="s">
        <v>222</v>
      </c>
      <c r="AA221" s="259" t="s">
        <v>222</v>
      </c>
      <c r="AB221" s="259" t="s">
        <v>222</v>
      </c>
      <c r="AC221" s="259" t="s">
        <v>222</v>
      </c>
      <c r="AD221" s="259" t="s">
        <v>222</v>
      </c>
      <c r="AE221" s="259" t="s">
        <v>222</v>
      </c>
      <c r="AF221" s="259" t="s">
        <v>222</v>
      </c>
      <c r="AG221" s="259" t="s">
        <v>222</v>
      </c>
      <c r="AH221" s="259" t="s">
        <v>222</v>
      </c>
      <c r="AI221" s="259" t="s">
        <v>222</v>
      </c>
      <c r="AJ221" s="259" t="s">
        <v>222</v>
      </c>
      <c r="AK221" s="259" t="s">
        <v>222</v>
      </c>
      <c r="AL221" s="259" t="s">
        <v>222</v>
      </c>
      <c r="AM221" s="259" t="s">
        <v>222</v>
      </c>
      <c r="AN221" s="259" t="s">
        <v>222</v>
      </c>
      <c r="AO221" s="259" t="s">
        <v>222</v>
      </c>
      <c r="AP221" s="259" t="s">
        <v>222</v>
      </c>
      <c r="AQ221" s="259" t="s">
        <v>222</v>
      </c>
      <c r="AR221" s="259" t="s">
        <v>222</v>
      </c>
      <c r="AS221" s="259" t="s">
        <v>222</v>
      </c>
      <c r="AT221" s="259" t="s">
        <v>222</v>
      </c>
      <c r="AU221" s="259" t="s">
        <v>222</v>
      </c>
      <c r="AV221" s="259" t="s">
        <v>222</v>
      </c>
      <c r="AW221" s="259" t="s">
        <v>222</v>
      </c>
      <c r="AX221" s="259" t="s">
        <v>222</v>
      </c>
      <c r="AY221" s="259" t="s">
        <v>222</v>
      </c>
      <c r="AZ221" s="259" t="s">
        <v>222</v>
      </c>
      <c r="BA221" s="259" t="s">
        <v>222</v>
      </c>
      <c r="BB221" s="259" t="s">
        <v>222</v>
      </c>
      <c r="BC221" s="259" t="s">
        <v>222</v>
      </c>
      <c r="BD221" s="259" t="s">
        <v>222</v>
      </c>
      <c r="BE221" s="259" t="s">
        <v>222</v>
      </c>
      <c r="BF221" s="259" t="s">
        <v>222</v>
      </c>
      <c r="BG221" s="259" t="s">
        <v>222</v>
      </c>
      <c r="BH221" s="259" t="s">
        <v>222</v>
      </c>
      <c r="BI221" s="259" t="s">
        <v>222</v>
      </c>
      <c r="BJ221" s="259" t="s">
        <v>222</v>
      </c>
      <c r="BK221" s="259" t="s">
        <v>222</v>
      </c>
      <c r="BL221" s="259" t="s">
        <v>222</v>
      </c>
      <c r="BM221" s="259" t="s">
        <v>222</v>
      </c>
      <c r="BN221" s="259" t="s">
        <v>222</v>
      </c>
      <c r="BO221" s="259" t="s">
        <v>222</v>
      </c>
      <c r="BP221" s="259" t="s">
        <v>222</v>
      </c>
      <c r="BQ221" s="257" t="s">
        <v>222</v>
      </c>
      <c r="BR221" s="257" t="s">
        <v>222</v>
      </c>
      <c r="BS221" s="257" t="s">
        <v>222</v>
      </c>
      <c r="BT221" s="257" t="s">
        <v>222</v>
      </c>
      <c r="BU221" s="257" t="s">
        <v>222</v>
      </c>
      <c r="BV221" s="257" t="s">
        <v>222</v>
      </c>
      <c r="BW221" s="257" t="s">
        <v>222</v>
      </c>
      <c r="BX221" s="257" t="s">
        <v>222</v>
      </c>
      <c r="BY221" s="257" t="s">
        <v>222</v>
      </c>
      <c r="BZ221" s="257" t="s">
        <v>222</v>
      </c>
      <c r="CA221" s="257" t="s">
        <v>222</v>
      </c>
      <c r="CB221" s="257" t="s">
        <v>222</v>
      </c>
      <c r="CC221" s="257" t="s">
        <v>222</v>
      </c>
      <c r="CD221" s="257" t="s">
        <v>222</v>
      </c>
      <c r="CE221" s="257" t="s">
        <v>222</v>
      </c>
      <c r="CF221" s="257" t="s">
        <v>222</v>
      </c>
      <c r="CG221" s="257" t="s">
        <v>222</v>
      </c>
      <c r="CH221" s="257" t="s">
        <v>222</v>
      </c>
      <c r="CI221" s="257" t="s">
        <v>222</v>
      </c>
      <c r="CJ221" s="257" t="s">
        <v>222</v>
      </c>
      <c r="CK221" s="257" t="s">
        <v>222</v>
      </c>
      <c r="CM221" s="100">
        <v>128</v>
      </c>
      <c r="CN221" s="229" t="e">
        <f t="shared" si="94"/>
        <v>#REF!</v>
      </c>
      <c r="CO221" s="229" t="e">
        <f ca="1">IF(CN221&gt;0,INDIRECT(ADDRESS($CN221,7,,,#REF!)),"")</f>
        <v>#REF!</v>
      </c>
      <c r="CP221" s="229" t="e">
        <f t="shared" ca="1" si="95"/>
        <v>#REF!</v>
      </c>
      <c r="CQ221" s="230">
        <f t="shared" ca="1" si="101"/>
        <v>0</v>
      </c>
      <c r="CR221" s="227"/>
      <c r="CS221" s="248">
        <f t="shared" si="96"/>
        <v>128</v>
      </c>
      <c r="CT221" s="229" t="e">
        <f t="shared" si="97"/>
        <v>#REF!</v>
      </c>
      <c r="CU221" s="231" t="e">
        <f ca="1">IF(CT221&gt;0,INDIRECT(ADDRESS($CT221,4,,,#REF!)),"")</f>
        <v>#REF!</v>
      </c>
      <c r="CV221" s="100" t="e">
        <f t="shared" ca="1" si="98"/>
        <v>#REF!</v>
      </c>
      <c r="CW221" s="229">
        <f t="shared" ca="1" si="99"/>
        <v>128</v>
      </c>
      <c r="CX221" s="229" t="e">
        <f t="shared" ca="1" si="91"/>
        <v>#REF!</v>
      </c>
      <c r="CY221" s="250"/>
      <c r="CZ221" s="251">
        <f t="shared" ca="1" si="92"/>
        <v>0</v>
      </c>
      <c r="DB221" s="100">
        <f t="shared" ca="1" si="93"/>
        <v>0</v>
      </c>
      <c r="DC221" s="230">
        <f t="shared" ca="1" si="100"/>
        <v>0</v>
      </c>
    </row>
    <row r="222" spans="2:107" ht="16.149999999999999" customHeight="1" x14ac:dyDescent="0.2">
      <c r="B222" s="252" t="s">
        <v>222</v>
      </c>
      <c r="C222" s="253" t="s">
        <v>222</v>
      </c>
      <c r="D222" s="254" t="s">
        <v>222</v>
      </c>
      <c r="E222" s="522" t="s">
        <v>222</v>
      </c>
      <c r="F222" s="523" t="s">
        <v>222</v>
      </c>
      <c r="G222" s="255" t="s">
        <v>222</v>
      </c>
      <c r="H222" s="256" t="s">
        <v>222</v>
      </c>
      <c r="I222" s="257" t="s">
        <v>222</v>
      </c>
      <c r="J222" s="258" t="s">
        <v>222</v>
      </c>
      <c r="K222" s="259" t="s">
        <v>222</v>
      </c>
      <c r="L222" s="259" t="s">
        <v>222</v>
      </c>
      <c r="M222" s="259" t="s">
        <v>222</v>
      </c>
      <c r="N222" s="259" t="s">
        <v>222</v>
      </c>
      <c r="O222" s="259" t="s">
        <v>222</v>
      </c>
      <c r="P222" s="259" t="s">
        <v>222</v>
      </c>
      <c r="Q222" s="259" t="s">
        <v>222</v>
      </c>
      <c r="R222" s="259" t="s">
        <v>222</v>
      </c>
      <c r="S222" s="259" t="s">
        <v>222</v>
      </c>
      <c r="T222" s="259" t="s">
        <v>222</v>
      </c>
      <c r="U222" s="259" t="s">
        <v>222</v>
      </c>
      <c r="V222" s="259" t="s">
        <v>222</v>
      </c>
      <c r="W222" s="259" t="s">
        <v>222</v>
      </c>
      <c r="X222" s="259" t="s">
        <v>222</v>
      </c>
      <c r="Y222" s="259" t="s">
        <v>222</v>
      </c>
      <c r="Z222" s="259" t="s">
        <v>222</v>
      </c>
      <c r="AA222" s="259" t="s">
        <v>222</v>
      </c>
      <c r="AB222" s="259" t="s">
        <v>222</v>
      </c>
      <c r="AC222" s="259" t="s">
        <v>222</v>
      </c>
      <c r="AD222" s="259" t="s">
        <v>222</v>
      </c>
      <c r="AE222" s="259" t="s">
        <v>222</v>
      </c>
      <c r="AF222" s="259" t="s">
        <v>222</v>
      </c>
      <c r="AG222" s="259" t="s">
        <v>222</v>
      </c>
      <c r="AH222" s="259" t="s">
        <v>222</v>
      </c>
      <c r="AI222" s="259" t="s">
        <v>222</v>
      </c>
      <c r="AJ222" s="259" t="s">
        <v>222</v>
      </c>
      <c r="AK222" s="259" t="s">
        <v>222</v>
      </c>
      <c r="AL222" s="259" t="s">
        <v>222</v>
      </c>
      <c r="AM222" s="259" t="s">
        <v>222</v>
      </c>
      <c r="AN222" s="259" t="s">
        <v>222</v>
      </c>
      <c r="AO222" s="259" t="s">
        <v>222</v>
      </c>
      <c r="AP222" s="259" t="s">
        <v>222</v>
      </c>
      <c r="AQ222" s="259" t="s">
        <v>222</v>
      </c>
      <c r="AR222" s="259" t="s">
        <v>222</v>
      </c>
      <c r="AS222" s="259" t="s">
        <v>222</v>
      </c>
      <c r="AT222" s="259" t="s">
        <v>222</v>
      </c>
      <c r="AU222" s="259" t="s">
        <v>222</v>
      </c>
      <c r="AV222" s="259" t="s">
        <v>222</v>
      </c>
      <c r="AW222" s="259" t="s">
        <v>222</v>
      </c>
      <c r="AX222" s="259" t="s">
        <v>222</v>
      </c>
      <c r="AY222" s="259" t="s">
        <v>222</v>
      </c>
      <c r="AZ222" s="259" t="s">
        <v>222</v>
      </c>
      <c r="BA222" s="259" t="s">
        <v>222</v>
      </c>
      <c r="BB222" s="259" t="s">
        <v>222</v>
      </c>
      <c r="BC222" s="259" t="s">
        <v>222</v>
      </c>
      <c r="BD222" s="259" t="s">
        <v>222</v>
      </c>
      <c r="BE222" s="259" t="s">
        <v>222</v>
      </c>
      <c r="BF222" s="259" t="s">
        <v>222</v>
      </c>
      <c r="BG222" s="259" t="s">
        <v>222</v>
      </c>
      <c r="BH222" s="259" t="s">
        <v>222</v>
      </c>
      <c r="BI222" s="259" t="s">
        <v>222</v>
      </c>
      <c r="BJ222" s="259" t="s">
        <v>222</v>
      </c>
      <c r="BK222" s="259" t="s">
        <v>222</v>
      </c>
      <c r="BL222" s="259" t="s">
        <v>222</v>
      </c>
      <c r="BM222" s="259" t="s">
        <v>222</v>
      </c>
      <c r="BN222" s="259" t="s">
        <v>222</v>
      </c>
      <c r="BO222" s="259" t="s">
        <v>222</v>
      </c>
      <c r="BP222" s="259" t="s">
        <v>222</v>
      </c>
      <c r="BQ222" s="257" t="s">
        <v>222</v>
      </c>
      <c r="BR222" s="257" t="s">
        <v>222</v>
      </c>
      <c r="BS222" s="257" t="s">
        <v>222</v>
      </c>
      <c r="BT222" s="257" t="s">
        <v>222</v>
      </c>
      <c r="BU222" s="257" t="s">
        <v>222</v>
      </c>
      <c r="BV222" s="257" t="s">
        <v>222</v>
      </c>
      <c r="BW222" s="257" t="s">
        <v>222</v>
      </c>
      <c r="BX222" s="257" t="s">
        <v>222</v>
      </c>
      <c r="BY222" s="257" t="s">
        <v>222</v>
      </c>
      <c r="BZ222" s="257" t="s">
        <v>222</v>
      </c>
      <c r="CA222" s="257" t="s">
        <v>222</v>
      </c>
      <c r="CB222" s="257" t="s">
        <v>222</v>
      </c>
      <c r="CC222" s="257" t="s">
        <v>222</v>
      </c>
      <c r="CD222" s="257" t="s">
        <v>222</v>
      </c>
      <c r="CE222" s="257" t="s">
        <v>222</v>
      </c>
      <c r="CF222" s="257" t="s">
        <v>222</v>
      </c>
      <c r="CG222" s="257" t="s">
        <v>222</v>
      </c>
      <c r="CH222" s="257" t="s">
        <v>222</v>
      </c>
      <c r="CI222" s="257" t="s">
        <v>222</v>
      </c>
      <c r="CJ222" s="257" t="s">
        <v>222</v>
      </c>
      <c r="CK222" s="257" t="s">
        <v>222</v>
      </c>
      <c r="CM222" s="100">
        <v>129</v>
      </c>
      <c r="CN222" s="229" t="e">
        <f t="shared" si="94"/>
        <v>#REF!</v>
      </c>
      <c r="CO222" s="229" t="e">
        <f ca="1">IF(CN222&gt;0,INDIRECT(ADDRESS($CN222,7,,,#REF!)),"")</f>
        <v>#REF!</v>
      </c>
      <c r="CP222" s="229" t="e">
        <f t="shared" ca="1" si="95"/>
        <v>#REF!</v>
      </c>
      <c r="CQ222" s="230">
        <f t="shared" ca="1" si="101"/>
        <v>0</v>
      </c>
      <c r="CR222" s="227"/>
      <c r="CS222" s="248">
        <f t="shared" si="96"/>
        <v>129</v>
      </c>
      <c r="CT222" s="229" t="e">
        <f t="shared" si="97"/>
        <v>#REF!</v>
      </c>
      <c r="CU222" s="231" t="e">
        <f ca="1">IF(CT222&gt;0,INDIRECT(ADDRESS($CT222,4,,,#REF!)),"")</f>
        <v>#REF!</v>
      </c>
      <c r="CV222" s="100" t="e">
        <f t="shared" ca="1" si="98"/>
        <v>#REF!</v>
      </c>
      <c r="CW222" s="229">
        <f t="shared" ca="1" si="99"/>
        <v>129</v>
      </c>
      <c r="CX222" s="229" t="e">
        <f t="shared" ref="CX222:CX285" ca="1" si="102">IF(CW222=0,"",IF(CW222&gt;$CV$92,"",CW222))</f>
        <v>#REF!</v>
      </c>
      <c r="CY222" s="250"/>
      <c r="CZ222" s="251">
        <f t="shared" ref="CZ222:CZ285" ca="1" si="103">IFERROR(VLOOKUP(MATCH($CX222,$CV$94:$CV$393,0),$CS$94:$CT$393,2,FALSE),0)</f>
        <v>0</v>
      </c>
      <c r="DB222" s="100">
        <f t="shared" ref="DB222:DB285" ca="1" si="104">CQ222</f>
        <v>0</v>
      </c>
      <c r="DC222" s="230">
        <f t="shared" ca="1" si="100"/>
        <v>0</v>
      </c>
    </row>
    <row r="223" spans="2:107" ht="16.149999999999999" customHeight="1" x14ac:dyDescent="0.2">
      <c r="B223" s="252" t="s">
        <v>222</v>
      </c>
      <c r="C223" s="253" t="s">
        <v>222</v>
      </c>
      <c r="D223" s="254" t="s">
        <v>222</v>
      </c>
      <c r="E223" s="522" t="s">
        <v>222</v>
      </c>
      <c r="F223" s="523" t="s">
        <v>222</v>
      </c>
      <c r="G223" s="255" t="s">
        <v>222</v>
      </c>
      <c r="H223" s="256" t="s">
        <v>222</v>
      </c>
      <c r="I223" s="257" t="s">
        <v>222</v>
      </c>
      <c r="J223" s="258" t="s">
        <v>222</v>
      </c>
      <c r="K223" s="259" t="s">
        <v>222</v>
      </c>
      <c r="L223" s="259" t="s">
        <v>222</v>
      </c>
      <c r="M223" s="259" t="s">
        <v>222</v>
      </c>
      <c r="N223" s="259" t="s">
        <v>222</v>
      </c>
      <c r="O223" s="259" t="s">
        <v>222</v>
      </c>
      <c r="P223" s="259" t="s">
        <v>222</v>
      </c>
      <c r="Q223" s="259" t="s">
        <v>222</v>
      </c>
      <c r="R223" s="259" t="s">
        <v>222</v>
      </c>
      <c r="S223" s="259" t="s">
        <v>222</v>
      </c>
      <c r="T223" s="259" t="s">
        <v>222</v>
      </c>
      <c r="U223" s="259" t="s">
        <v>222</v>
      </c>
      <c r="V223" s="259" t="s">
        <v>222</v>
      </c>
      <c r="W223" s="259" t="s">
        <v>222</v>
      </c>
      <c r="X223" s="259" t="s">
        <v>222</v>
      </c>
      <c r="Y223" s="259" t="s">
        <v>222</v>
      </c>
      <c r="Z223" s="259" t="s">
        <v>222</v>
      </c>
      <c r="AA223" s="259" t="s">
        <v>222</v>
      </c>
      <c r="AB223" s="259" t="s">
        <v>222</v>
      </c>
      <c r="AC223" s="259" t="s">
        <v>222</v>
      </c>
      <c r="AD223" s="259" t="s">
        <v>222</v>
      </c>
      <c r="AE223" s="259" t="s">
        <v>222</v>
      </c>
      <c r="AF223" s="259" t="s">
        <v>222</v>
      </c>
      <c r="AG223" s="259" t="s">
        <v>222</v>
      </c>
      <c r="AH223" s="259" t="s">
        <v>222</v>
      </c>
      <c r="AI223" s="259" t="s">
        <v>222</v>
      </c>
      <c r="AJ223" s="259" t="s">
        <v>222</v>
      </c>
      <c r="AK223" s="259" t="s">
        <v>222</v>
      </c>
      <c r="AL223" s="259" t="s">
        <v>222</v>
      </c>
      <c r="AM223" s="259" t="s">
        <v>222</v>
      </c>
      <c r="AN223" s="259" t="s">
        <v>222</v>
      </c>
      <c r="AO223" s="259" t="s">
        <v>222</v>
      </c>
      <c r="AP223" s="259" t="s">
        <v>222</v>
      </c>
      <c r="AQ223" s="259" t="s">
        <v>222</v>
      </c>
      <c r="AR223" s="259" t="s">
        <v>222</v>
      </c>
      <c r="AS223" s="259" t="s">
        <v>222</v>
      </c>
      <c r="AT223" s="259" t="s">
        <v>222</v>
      </c>
      <c r="AU223" s="259" t="s">
        <v>222</v>
      </c>
      <c r="AV223" s="259" t="s">
        <v>222</v>
      </c>
      <c r="AW223" s="259" t="s">
        <v>222</v>
      </c>
      <c r="AX223" s="259" t="s">
        <v>222</v>
      </c>
      <c r="AY223" s="259" t="s">
        <v>222</v>
      </c>
      <c r="AZ223" s="259" t="s">
        <v>222</v>
      </c>
      <c r="BA223" s="259" t="s">
        <v>222</v>
      </c>
      <c r="BB223" s="259" t="s">
        <v>222</v>
      </c>
      <c r="BC223" s="259" t="s">
        <v>222</v>
      </c>
      <c r="BD223" s="259" t="s">
        <v>222</v>
      </c>
      <c r="BE223" s="259" t="s">
        <v>222</v>
      </c>
      <c r="BF223" s="259" t="s">
        <v>222</v>
      </c>
      <c r="BG223" s="259" t="s">
        <v>222</v>
      </c>
      <c r="BH223" s="259" t="s">
        <v>222</v>
      </c>
      <c r="BI223" s="259" t="s">
        <v>222</v>
      </c>
      <c r="BJ223" s="259" t="s">
        <v>222</v>
      </c>
      <c r="BK223" s="259" t="s">
        <v>222</v>
      </c>
      <c r="BL223" s="259" t="s">
        <v>222</v>
      </c>
      <c r="BM223" s="259" t="s">
        <v>222</v>
      </c>
      <c r="BN223" s="259" t="s">
        <v>222</v>
      </c>
      <c r="BO223" s="259" t="s">
        <v>222</v>
      </c>
      <c r="BP223" s="259" t="s">
        <v>222</v>
      </c>
      <c r="BQ223" s="257" t="s">
        <v>222</v>
      </c>
      <c r="BR223" s="257" t="s">
        <v>222</v>
      </c>
      <c r="BS223" s="257" t="s">
        <v>222</v>
      </c>
      <c r="BT223" s="257" t="s">
        <v>222</v>
      </c>
      <c r="BU223" s="257" t="s">
        <v>222</v>
      </c>
      <c r="BV223" s="257" t="s">
        <v>222</v>
      </c>
      <c r="BW223" s="257" t="s">
        <v>222</v>
      </c>
      <c r="BX223" s="257" t="s">
        <v>222</v>
      </c>
      <c r="BY223" s="257" t="s">
        <v>222</v>
      </c>
      <c r="BZ223" s="257" t="s">
        <v>222</v>
      </c>
      <c r="CA223" s="257" t="s">
        <v>222</v>
      </c>
      <c r="CB223" s="257" t="s">
        <v>222</v>
      </c>
      <c r="CC223" s="257" t="s">
        <v>222</v>
      </c>
      <c r="CD223" s="257" t="s">
        <v>222</v>
      </c>
      <c r="CE223" s="257" t="s">
        <v>222</v>
      </c>
      <c r="CF223" s="257" t="s">
        <v>222</v>
      </c>
      <c r="CG223" s="257" t="s">
        <v>222</v>
      </c>
      <c r="CH223" s="257" t="s">
        <v>222</v>
      </c>
      <c r="CI223" s="257" t="s">
        <v>222</v>
      </c>
      <c r="CJ223" s="257" t="s">
        <v>222</v>
      </c>
      <c r="CK223" s="257" t="s">
        <v>222</v>
      </c>
      <c r="CM223" s="100">
        <v>130</v>
      </c>
      <c r="CN223" s="229" t="e">
        <f t="shared" ref="CN223:CN286" si="105">IF(CM223&gt;$CN$92,0,CM223+$CN$91)</f>
        <v>#REF!</v>
      </c>
      <c r="CO223" s="229" t="e">
        <f ca="1">IF(CN223&gt;0,INDIRECT(ADDRESS($CN223,7,,,#REF!)),"")</f>
        <v>#REF!</v>
      </c>
      <c r="CP223" s="229" t="e">
        <f t="shared" ref="CP223:CP286" ca="1" si="106">IF(LEFT(CO223,1)="R",$CP222+1,IF(LEFT(CO223,1)="P",$CP222+1,$CP222))</f>
        <v>#REF!</v>
      </c>
      <c r="CQ223" s="230">
        <f t="shared" ca="1" si="101"/>
        <v>0</v>
      </c>
      <c r="CR223" s="227"/>
      <c r="CS223" s="248">
        <f t="shared" ref="CS223:CS286" si="107">CM223</f>
        <v>130</v>
      </c>
      <c r="CT223" s="229" t="e">
        <f t="shared" ref="CT223:CT286" si="108">IF(CM223&gt;$CN$92,IF(CM223&lt;($CN$92+$CT$92+1),CM223+$CT$91,0),0)</f>
        <v>#REF!</v>
      </c>
      <c r="CU223" s="231" t="e">
        <f ca="1">IF(CT223&gt;0,INDIRECT(ADDRESS($CT223,4,,,#REF!)),"")</f>
        <v>#REF!</v>
      </c>
      <c r="CV223" s="100" t="e">
        <f t="shared" ref="CV223:CV286" ca="1" si="109">IF(LEFT(CU223,1)="R",$CV222+1,IF(LEFT(CU223,1)="P",$CV222+1,$CV222))</f>
        <v>#REF!</v>
      </c>
      <c r="CW223" s="229">
        <f t="shared" ref="CW223:CW286" ca="1" si="110">IF(CQ223&gt;0,0,CW222+1)</f>
        <v>130</v>
      </c>
      <c r="CX223" s="229" t="e">
        <f t="shared" ca="1" si="102"/>
        <v>#REF!</v>
      </c>
      <c r="CY223" s="250"/>
      <c r="CZ223" s="251">
        <f t="shared" ca="1" si="103"/>
        <v>0</v>
      </c>
      <c r="DB223" s="100">
        <f t="shared" ca="1" si="104"/>
        <v>0</v>
      </c>
      <c r="DC223" s="230">
        <f t="shared" ref="DC223:DC286" ca="1" si="111">CZ223</f>
        <v>0</v>
      </c>
    </row>
    <row r="224" spans="2:107" ht="16.149999999999999" customHeight="1" x14ac:dyDescent="0.2">
      <c r="B224" s="252" t="s">
        <v>222</v>
      </c>
      <c r="C224" s="253" t="s">
        <v>222</v>
      </c>
      <c r="D224" s="254" t="s">
        <v>222</v>
      </c>
      <c r="E224" s="522" t="s">
        <v>222</v>
      </c>
      <c r="F224" s="523" t="s">
        <v>222</v>
      </c>
      <c r="G224" s="255" t="s">
        <v>222</v>
      </c>
      <c r="H224" s="256" t="s">
        <v>222</v>
      </c>
      <c r="I224" s="257" t="s">
        <v>222</v>
      </c>
      <c r="J224" s="258" t="s">
        <v>222</v>
      </c>
      <c r="K224" s="259" t="s">
        <v>222</v>
      </c>
      <c r="L224" s="259" t="s">
        <v>222</v>
      </c>
      <c r="M224" s="259" t="s">
        <v>222</v>
      </c>
      <c r="N224" s="259" t="s">
        <v>222</v>
      </c>
      <c r="O224" s="259" t="s">
        <v>222</v>
      </c>
      <c r="P224" s="259" t="s">
        <v>222</v>
      </c>
      <c r="Q224" s="259" t="s">
        <v>222</v>
      </c>
      <c r="R224" s="259" t="s">
        <v>222</v>
      </c>
      <c r="S224" s="259" t="s">
        <v>222</v>
      </c>
      <c r="T224" s="259" t="s">
        <v>222</v>
      </c>
      <c r="U224" s="259" t="s">
        <v>222</v>
      </c>
      <c r="V224" s="259" t="s">
        <v>222</v>
      </c>
      <c r="W224" s="259" t="s">
        <v>222</v>
      </c>
      <c r="X224" s="259" t="s">
        <v>222</v>
      </c>
      <c r="Y224" s="259" t="s">
        <v>222</v>
      </c>
      <c r="Z224" s="259" t="s">
        <v>222</v>
      </c>
      <c r="AA224" s="259" t="s">
        <v>222</v>
      </c>
      <c r="AB224" s="259" t="s">
        <v>222</v>
      </c>
      <c r="AC224" s="259" t="s">
        <v>222</v>
      </c>
      <c r="AD224" s="259" t="s">
        <v>222</v>
      </c>
      <c r="AE224" s="259" t="s">
        <v>222</v>
      </c>
      <c r="AF224" s="259" t="s">
        <v>222</v>
      </c>
      <c r="AG224" s="259" t="s">
        <v>222</v>
      </c>
      <c r="AH224" s="259" t="s">
        <v>222</v>
      </c>
      <c r="AI224" s="259" t="s">
        <v>222</v>
      </c>
      <c r="AJ224" s="259" t="s">
        <v>222</v>
      </c>
      <c r="AK224" s="259" t="s">
        <v>222</v>
      </c>
      <c r="AL224" s="259" t="s">
        <v>222</v>
      </c>
      <c r="AM224" s="259" t="s">
        <v>222</v>
      </c>
      <c r="AN224" s="259" t="s">
        <v>222</v>
      </c>
      <c r="AO224" s="259" t="s">
        <v>222</v>
      </c>
      <c r="AP224" s="259" t="s">
        <v>222</v>
      </c>
      <c r="AQ224" s="259" t="s">
        <v>222</v>
      </c>
      <c r="AR224" s="259" t="s">
        <v>222</v>
      </c>
      <c r="AS224" s="259" t="s">
        <v>222</v>
      </c>
      <c r="AT224" s="259" t="s">
        <v>222</v>
      </c>
      <c r="AU224" s="259" t="s">
        <v>222</v>
      </c>
      <c r="AV224" s="259" t="s">
        <v>222</v>
      </c>
      <c r="AW224" s="259" t="s">
        <v>222</v>
      </c>
      <c r="AX224" s="259" t="s">
        <v>222</v>
      </c>
      <c r="AY224" s="259" t="s">
        <v>222</v>
      </c>
      <c r="AZ224" s="259" t="s">
        <v>222</v>
      </c>
      <c r="BA224" s="259" t="s">
        <v>222</v>
      </c>
      <c r="BB224" s="259" t="s">
        <v>222</v>
      </c>
      <c r="BC224" s="259" t="s">
        <v>222</v>
      </c>
      <c r="BD224" s="259" t="s">
        <v>222</v>
      </c>
      <c r="BE224" s="259" t="s">
        <v>222</v>
      </c>
      <c r="BF224" s="259" t="s">
        <v>222</v>
      </c>
      <c r="BG224" s="259" t="s">
        <v>222</v>
      </c>
      <c r="BH224" s="259" t="s">
        <v>222</v>
      </c>
      <c r="BI224" s="259" t="s">
        <v>222</v>
      </c>
      <c r="BJ224" s="259" t="s">
        <v>222</v>
      </c>
      <c r="BK224" s="259" t="s">
        <v>222</v>
      </c>
      <c r="BL224" s="259" t="s">
        <v>222</v>
      </c>
      <c r="BM224" s="259" t="s">
        <v>222</v>
      </c>
      <c r="BN224" s="259" t="s">
        <v>222</v>
      </c>
      <c r="BO224" s="259" t="s">
        <v>222</v>
      </c>
      <c r="BP224" s="259" t="s">
        <v>222</v>
      </c>
      <c r="BQ224" s="257" t="s">
        <v>222</v>
      </c>
      <c r="BR224" s="257" t="s">
        <v>222</v>
      </c>
      <c r="BS224" s="257" t="s">
        <v>222</v>
      </c>
      <c r="BT224" s="257" t="s">
        <v>222</v>
      </c>
      <c r="BU224" s="257" t="s">
        <v>222</v>
      </c>
      <c r="BV224" s="257" t="s">
        <v>222</v>
      </c>
      <c r="BW224" s="257" t="s">
        <v>222</v>
      </c>
      <c r="BX224" s="257" t="s">
        <v>222</v>
      </c>
      <c r="BY224" s="257" t="s">
        <v>222</v>
      </c>
      <c r="BZ224" s="257" t="s">
        <v>222</v>
      </c>
      <c r="CA224" s="257" t="s">
        <v>222</v>
      </c>
      <c r="CB224" s="257" t="s">
        <v>222</v>
      </c>
      <c r="CC224" s="257" t="s">
        <v>222</v>
      </c>
      <c r="CD224" s="257" t="s">
        <v>222</v>
      </c>
      <c r="CE224" s="257" t="s">
        <v>222</v>
      </c>
      <c r="CF224" s="257" t="s">
        <v>222</v>
      </c>
      <c r="CG224" s="257" t="s">
        <v>222</v>
      </c>
      <c r="CH224" s="257" t="s">
        <v>222</v>
      </c>
      <c r="CI224" s="257" t="s">
        <v>222</v>
      </c>
      <c r="CJ224" s="257" t="s">
        <v>222</v>
      </c>
      <c r="CK224" s="257" t="s">
        <v>222</v>
      </c>
      <c r="CM224" s="100">
        <v>131</v>
      </c>
      <c r="CN224" s="229" t="e">
        <f t="shared" si="105"/>
        <v>#REF!</v>
      </c>
      <c r="CO224" s="229" t="e">
        <f ca="1">IF(CN224&gt;0,INDIRECT(ADDRESS($CN224,7,,,#REF!)),"")</f>
        <v>#REF!</v>
      </c>
      <c r="CP224" s="229" t="e">
        <f t="shared" ca="1" si="106"/>
        <v>#REF!</v>
      </c>
      <c r="CQ224" s="230">
        <f t="shared" ref="CQ224:CQ287" ca="1" si="112">IFERROR(VLOOKUP(MATCH($CM224,$CP$94:$CP$393,0),$CM$94:$CN$393,2,FALSE),0)</f>
        <v>0</v>
      </c>
      <c r="CR224" s="227"/>
      <c r="CS224" s="248">
        <f t="shared" si="107"/>
        <v>131</v>
      </c>
      <c r="CT224" s="229" t="e">
        <f t="shared" si="108"/>
        <v>#REF!</v>
      </c>
      <c r="CU224" s="231" t="e">
        <f ca="1">IF(CT224&gt;0,INDIRECT(ADDRESS($CT224,4,,,#REF!)),"")</f>
        <v>#REF!</v>
      </c>
      <c r="CV224" s="100" t="e">
        <f t="shared" ca="1" si="109"/>
        <v>#REF!</v>
      </c>
      <c r="CW224" s="229">
        <f t="shared" ca="1" si="110"/>
        <v>131</v>
      </c>
      <c r="CX224" s="229" t="e">
        <f t="shared" ca="1" si="102"/>
        <v>#REF!</v>
      </c>
      <c r="CY224" s="250"/>
      <c r="CZ224" s="251">
        <f t="shared" ca="1" si="103"/>
        <v>0</v>
      </c>
      <c r="DB224" s="100">
        <f t="shared" ca="1" si="104"/>
        <v>0</v>
      </c>
      <c r="DC224" s="230">
        <f t="shared" ca="1" si="111"/>
        <v>0</v>
      </c>
    </row>
    <row r="225" spans="2:107" ht="16.149999999999999" customHeight="1" x14ac:dyDescent="0.2">
      <c r="B225" s="252" t="s">
        <v>222</v>
      </c>
      <c r="C225" s="253" t="s">
        <v>222</v>
      </c>
      <c r="D225" s="254" t="s">
        <v>222</v>
      </c>
      <c r="E225" s="522" t="s">
        <v>222</v>
      </c>
      <c r="F225" s="523" t="s">
        <v>222</v>
      </c>
      <c r="G225" s="255" t="s">
        <v>222</v>
      </c>
      <c r="H225" s="256" t="s">
        <v>222</v>
      </c>
      <c r="I225" s="257" t="s">
        <v>222</v>
      </c>
      <c r="J225" s="258" t="s">
        <v>222</v>
      </c>
      <c r="K225" s="259" t="s">
        <v>222</v>
      </c>
      <c r="L225" s="259" t="s">
        <v>222</v>
      </c>
      <c r="M225" s="259" t="s">
        <v>222</v>
      </c>
      <c r="N225" s="259" t="s">
        <v>222</v>
      </c>
      <c r="O225" s="259" t="s">
        <v>222</v>
      </c>
      <c r="P225" s="259" t="s">
        <v>222</v>
      </c>
      <c r="Q225" s="259" t="s">
        <v>222</v>
      </c>
      <c r="R225" s="259" t="s">
        <v>222</v>
      </c>
      <c r="S225" s="259" t="s">
        <v>222</v>
      </c>
      <c r="T225" s="259" t="s">
        <v>222</v>
      </c>
      <c r="U225" s="259" t="s">
        <v>222</v>
      </c>
      <c r="V225" s="259" t="s">
        <v>222</v>
      </c>
      <c r="W225" s="259" t="s">
        <v>222</v>
      </c>
      <c r="X225" s="259" t="s">
        <v>222</v>
      </c>
      <c r="Y225" s="259" t="s">
        <v>222</v>
      </c>
      <c r="Z225" s="259" t="s">
        <v>222</v>
      </c>
      <c r="AA225" s="259" t="s">
        <v>222</v>
      </c>
      <c r="AB225" s="259" t="s">
        <v>222</v>
      </c>
      <c r="AC225" s="259" t="s">
        <v>222</v>
      </c>
      <c r="AD225" s="259" t="s">
        <v>222</v>
      </c>
      <c r="AE225" s="259" t="s">
        <v>222</v>
      </c>
      <c r="AF225" s="259" t="s">
        <v>222</v>
      </c>
      <c r="AG225" s="259" t="s">
        <v>222</v>
      </c>
      <c r="AH225" s="259" t="s">
        <v>222</v>
      </c>
      <c r="AI225" s="259" t="s">
        <v>222</v>
      </c>
      <c r="AJ225" s="259" t="s">
        <v>222</v>
      </c>
      <c r="AK225" s="259" t="s">
        <v>222</v>
      </c>
      <c r="AL225" s="259" t="s">
        <v>222</v>
      </c>
      <c r="AM225" s="259" t="s">
        <v>222</v>
      </c>
      <c r="AN225" s="259" t="s">
        <v>222</v>
      </c>
      <c r="AO225" s="259" t="s">
        <v>222</v>
      </c>
      <c r="AP225" s="259" t="s">
        <v>222</v>
      </c>
      <c r="AQ225" s="259" t="s">
        <v>222</v>
      </c>
      <c r="AR225" s="259" t="s">
        <v>222</v>
      </c>
      <c r="AS225" s="259" t="s">
        <v>222</v>
      </c>
      <c r="AT225" s="259" t="s">
        <v>222</v>
      </c>
      <c r="AU225" s="259" t="s">
        <v>222</v>
      </c>
      <c r="AV225" s="259" t="s">
        <v>222</v>
      </c>
      <c r="AW225" s="259" t="s">
        <v>222</v>
      </c>
      <c r="AX225" s="259" t="s">
        <v>222</v>
      </c>
      <c r="AY225" s="259" t="s">
        <v>222</v>
      </c>
      <c r="AZ225" s="259" t="s">
        <v>222</v>
      </c>
      <c r="BA225" s="259" t="s">
        <v>222</v>
      </c>
      <c r="BB225" s="259" t="s">
        <v>222</v>
      </c>
      <c r="BC225" s="259" t="s">
        <v>222</v>
      </c>
      <c r="BD225" s="259" t="s">
        <v>222</v>
      </c>
      <c r="BE225" s="259" t="s">
        <v>222</v>
      </c>
      <c r="BF225" s="259" t="s">
        <v>222</v>
      </c>
      <c r="BG225" s="259" t="s">
        <v>222</v>
      </c>
      <c r="BH225" s="259" t="s">
        <v>222</v>
      </c>
      <c r="BI225" s="259" t="s">
        <v>222</v>
      </c>
      <c r="BJ225" s="259" t="s">
        <v>222</v>
      </c>
      <c r="BK225" s="259" t="s">
        <v>222</v>
      </c>
      <c r="BL225" s="259" t="s">
        <v>222</v>
      </c>
      <c r="BM225" s="259" t="s">
        <v>222</v>
      </c>
      <c r="BN225" s="259" t="s">
        <v>222</v>
      </c>
      <c r="BO225" s="259" t="s">
        <v>222</v>
      </c>
      <c r="BP225" s="259" t="s">
        <v>222</v>
      </c>
      <c r="BQ225" s="257" t="s">
        <v>222</v>
      </c>
      <c r="BR225" s="257" t="s">
        <v>222</v>
      </c>
      <c r="BS225" s="257" t="s">
        <v>222</v>
      </c>
      <c r="BT225" s="257" t="s">
        <v>222</v>
      </c>
      <c r="BU225" s="257" t="s">
        <v>222</v>
      </c>
      <c r="BV225" s="257" t="s">
        <v>222</v>
      </c>
      <c r="BW225" s="257" t="s">
        <v>222</v>
      </c>
      <c r="BX225" s="257" t="s">
        <v>222</v>
      </c>
      <c r="BY225" s="257" t="s">
        <v>222</v>
      </c>
      <c r="BZ225" s="257" t="s">
        <v>222</v>
      </c>
      <c r="CA225" s="257" t="s">
        <v>222</v>
      </c>
      <c r="CB225" s="257" t="s">
        <v>222</v>
      </c>
      <c r="CC225" s="257" t="s">
        <v>222</v>
      </c>
      <c r="CD225" s="257" t="s">
        <v>222</v>
      </c>
      <c r="CE225" s="257" t="s">
        <v>222</v>
      </c>
      <c r="CF225" s="257" t="s">
        <v>222</v>
      </c>
      <c r="CG225" s="257" t="s">
        <v>222</v>
      </c>
      <c r="CH225" s="257" t="s">
        <v>222</v>
      </c>
      <c r="CI225" s="257" t="s">
        <v>222</v>
      </c>
      <c r="CJ225" s="257" t="s">
        <v>222</v>
      </c>
      <c r="CK225" s="257" t="s">
        <v>222</v>
      </c>
      <c r="CM225" s="100">
        <v>132</v>
      </c>
      <c r="CN225" s="229" t="e">
        <f t="shared" si="105"/>
        <v>#REF!</v>
      </c>
      <c r="CO225" s="229" t="e">
        <f ca="1">IF(CN225&gt;0,INDIRECT(ADDRESS($CN225,7,,,#REF!)),"")</f>
        <v>#REF!</v>
      </c>
      <c r="CP225" s="229" t="e">
        <f t="shared" ca="1" si="106"/>
        <v>#REF!</v>
      </c>
      <c r="CQ225" s="230">
        <f t="shared" ca="1" si="112"/>
        <v>0</v>
      </c>
      <c r="CR225" s="227"/>
      <c r="CS225" s="248">
        <f t="shared" si="107"/>
        <v>132</v>
      </c>
      <c r="CT225" s="229" t="e">
        <f t="shared" si="108"/>
        <v>#REF!</v>
      </c>
      <c r="CU225" s="231" t="e">
        <f ca="1">IF(CT225&gt;0,INDIRECT(ADDRESS($CT225,4,,,#REF!)),"")</f>
        <v>#REF!</v>
      </c>
      <c r="CV225" s="100" t="e">
        <f t="shared" ca="1" si="109"/>
        <v>#REF!</v>
      </c>
      <c r="CW225" s="229">
        <f t="shared" ca="1" si="110"/>
        <v>132</v>
      </c>
      <c r="CX225" s="229" t="e">
        <f t="shared" ca="1" si="102"/>
        <v>#REF!</v>
      </c>
      <c r="CY225" s="250"/>
      <c r="CZ225" s="251">
        <f t="shared" ca="1" si="103"/>
        <v>0</v>
      </c>
      <c r="DB225" s="100">
        <f t="shared" ca="1" si="104"/>
        <v>0</v>
      </c>
      <c r="DC225" s="230">
        <f t="shared" ca="1" si="111"/>
        <v>0</v>
      </c>
    </row>
    <row r="226" spans="2:107" ht="16.149999999999999" customHeight="1" x14ac:dyDescent="0.2">
      <c r="B226" s="252" t="s">
        <v>222</v>
      </c>
      <c r="C226" s="253" t="s">
        <v>222</v>
      </c>
      <c r="D226" s="254" t="s">
        <v>222</v>
      </c>
      <c r="E226" s="522" t="s">
        <v>222</v>
      </c>
      <c r="F226" s="523" t="s">
        <v>222</v>
      </c>
      <c r="G226" s="255" t="s">
        <v>222</v>
      </c>
      <c r="H226" s="256" t="s">
        <v>222</v>
      </c>
      <c r="I226" s="257" t="s">
        <v>222</v>
      </c>
      <c r="J226" s="258" t="s">
        <v>222</v>
      </c>
      <c r="K226" s="259" t="s">
        <v>222</v>
      </c>
      <c r="L226" s="259" t="s">
        <v>222</v>
      </c>
      <c r="M226" s="259" t="s">
        <v>222</v>
      </c>
      <c r="N226" s="259" t="s">
        <v>222</v>
      </c>
      <c r="O226" s="259" t="s">
        <v>222</v>
      </c>
      <c r="P226" s="259" t="s">
        <v>222</v>
      </c>
      <c r="Q226" s="259" t="s">
        <v>222</v>
      </c>
      <c r="R226" s="259" t="s">
        <v>222</v>
      </c>
      <c r="S226" s="259" t="s">
        <v>222</v>
      </c>
      <c r="T226" s="259" t="s">
        <v>222</v>
      </c>
      <c r="U226" s="259" t="s">
        <v>222</v>
      </c>
      <c r="V226" s="259" t="s">
        <v>222</v>
      </c>
      <c r="W226" s="259" t="s">
        <v>222</v>
      </c>
      <c r="X226" s="259" t="s">
        <v>222</v>
      </c>
      <c r="Y226" s="259" t="s">
        <v>222</v>
      </c>
      <c r="Z226" s="259" t="s">
        <v>222</v>
      </c>
      <c r="AA226" s="259" t="s">
        <v>222</v>
      </c>
      <c r="AB226" s="259" t="s">
        <v>222</v>
      </c>
      <c r="AC226" s="259" t="s">
        <v>222</v>
      </c>
      <c r="AD226" s="259" t="s">
        <v>222</v>
      </c>
      <c r="AE226" s="259" t="s">
        <v>222</v>
      </c>
      <c r="AF226" s="259" t="s">
        <v>222</v>
      </c>
      <c r="AG226" s="259" t="s">
        <v>222</v>
      </c>
      <c r="AH226" s="259" t="s">
        <v>222</v>
      </c>
      <c r="AI226" s="259" t="s">
        <v>222</v>
      </c>
      <c r="AJ226" s="259" t="s">
        <v>222</v>
      </c>
      <c r="AK226" s="259" t="s">
        <v>222</v>
      </c>
      <c r="AL226" s="259" t="s">
        <v>222</v>
      </c>
      <c r="AM226" s="259" t="s">
        <v>222</v>
      </c>
      <c r="AN226" s="259" t="s">
        <v>222</v>
      </c>
      <c r="AO226" s="259" t="s">
        <v>222</v>
      </c>
      <c r="AP226" s="259" t="s">
        <v>222</v>
      </c>
      <c r="AQ226" s="259" t="s">
        <v>222</v>
      </c>
      <c r="AR226" s="259" t="s">
        <v>222</v>
      </c>
      <c r="AS226" s="259" t="s">
        <v>222</v>
      </c>
      <c r="AT226" s="259" t="s">
        <v>222</v>
      </c>
      <c r="AU226" s="259" t="s">
        <v>222</v>
      </c>
      <c r="AV226" s="259" t="s">
        <v>222</v>
      </c>
      <c r="AW226" s="259" t="s">
        <v>222</v>
      </c>
      <c r="AX226" s="259" t="s">
        <v>222</v>
      </c>
      <c r="AY226" s="259" t="s">
        <v>222</v>
      </c>
      <c r="AZ226" s="259" t="s">
        <v>222</v>
      </c>
      <c r="BA226" s="259" t="s">
        <v>222</v>
      </c>
      <c r="BB226" s="259" t="s">
        <v>222</v>
      </c>
      <c r="BC226" s="259" t="s">
        <v>222</v>
      </c>
      <c r="BD226" s="259" t="s">
        <v>222</v>
      </c>
      <c r="BE226" s="259" t="s">
        <v>222</v>
      </c>
      <c r="BF226" s="259" t="s">
        <v>222</v>
      </c>
      <c r="BG226" s="259" t="s">
        <v>222</v>
      </c>
      <c r="BH226" s="259" t="s">
        <v>222</v>
      </c>
      <c r="BI226" s="259" t="s">
        <v>222</v>
      </c>
      <c r="BJ226" s="259" t="s">
        <v>222</v>
      </c>
      <c r="BK226" s="259" t="s">
        <v>222</v>
      </c>
      <c r="BL226" s="259" t="s">
        <v>222</v>
      </c>
      <c r="BM226" s="259" t="s">
        <v>222</v>
      </c>
      <c r="BN226" s="259" t="s">
        <v>222</v>
      </c>
      <c r="BO226" s="259" t="s">
        <v>222</v>
      </c>
      <c r="BP226" s="259" t="s">
        <v>222</v>
      </c>
      <c r="BQ226" s="257" t="s">
        <v>222</v>
      </c>
      <c r="BR226" s="257" t="s">
        <v>222</v>
      </c>
      <c r="BS226" s="257" t="s">
        <v>222</v>
      </c>
      <c r="BT226" s="257" t="s">
        <v>222</v>
      </c>
      <c r="BU226" s="257" t="s">
        <v>222</v>
      </c>
      <c r="BV226" s="257" t="s">
        <v>222</v>
      </c>
      <c r="BW226" s="257" t="s">
        <v>222</v>
      </c>
      <c r="BX226" s="257" t="s">
        <v>222</v>
      </c>
      <c r="BY226" s="257" t="s">
        <v>222</v>
      </c>
      <c r="BZ226" s="257" t="s">
        <v>222</v>
      </c>
      <c r="CA226" s="257" t="s">
        <v>222</v>
      </c>
      <c r="CB226" s="257" t="s">
        <v>222</v>
      </c>
      <c r="CC226" s="257" t="s">
        <v>222</v>
      </c>
      <c r="CD226" s="257" t="s">
        <v>222</v>
      </c>
      <c r="CE226" s="257" t="s">
        <v>222</v>
      </c>
      <c r="CF226" s="257" t="s">
        <v>222</v>
      </c>
      <c r="CG226" s="257" t="s">
        <v>222</v>
      </c>
      <c r="CH226" s="257" t="s">
        <v>222</v>
      </c>
      <c r="CI226" s="257" t="s">
        <v>222</v>
      </c>
      <c r="CJ226" s="257" t="s">
        <v>222</v>
      </c>
      <c r="CK226" s="257" t="s">
        <v>222</v>
      </c>
      <c r="CM226" s="100">
        <v>133</v>
      </c>
      <c r="CN226" s="229" t="e">
        <f t="shared" si="105"/>
        <v>#REF!</v>
      </c>
      <c r="CO226" s="229" t="e">
        <f ca="1">IF(CN226&gt;0,INDIRECT(ADDRESS($CN226,7,,,#REF!)),"")</f>
        <v>#REF!</v>
      </c>
      <c r="CP226" s="229" t="e">
        <f t="shared" ca="1" si="106"/>
        <v>#REF!</v>
      </c>
      <c r="CQ226" s="230">
        <f t="shared" ca="1" si="112"/>
        <v>0</v>
      </c>
      <c r="CR226" s="227"/>
      <c r="CS226" s="248">
        <f t="shared" si="107"/>
        <v>133</v>
      </c>
      <c r="CT226" s="229" t="e">
        <f t="shared" si="108"/>
        <v>#REF!</v>
      </c>
      <c r="CU226" s="231" t="e">
        <f ca="1">IF(CT226&gt;0,INDIRECT(ADDRESS($CT226,4,,,#REF!)),"")</f>
        <v>#REF!</v>
      </c>
      <c r="CV226" s="100" t="e">
        <f t="shared" ca="1" si="109"/>
        <v>#REF!</v>
      </c>
      <c r="CW226" s="229">
        <f t="shared" ca="1" si="110"/>
        <v>133</v>
      </c>
      <c r="CX226" s="229" t="e">
        <f t="shared" ca="1" si="102"/>
        <v>#REF!</v>
      </c>
      <c r="CY226" s="250"/>
      <c r="CZ226" s="251">
        <f t="shared" ca="1" si="103"/>
        <v>0</v>
      </c>
      <c r="DB226" s="100">
        <f t="shared" ca="1" si="104"/>
        <v>0</v>
      </c>
      <c r="DC226" s="230">
        <f t="shared" ca="1" si="111"/>
        <v>0</v>
      </c>
    </row>
    <row r="227" spans="2:107" ht="16.149999999999999" customHeight="1" x14ac:dyDescent="0.2">
      <c r="B227" s="252" t="s">
        <v>222</v>
      </c>
      <c r="C227" s="253" t="s">
        <v>222</v>
      </c>
      <c r="D227" s="254" t="s">
        <v>222</v>
      </c>
      <c r="E227" s="522" t="s">
        <v>222</v>
      </c>
      <c r="F227" s="523" t="s">
        <v>222</v>
      </c>
      <c r="G227" s="255" t="s">
        <v>222</v>
      </c>
      <c r="H227" s="256" t="s">
        <v>222</v>
      </c>
      <c r="I227" s="257" t="s">
        <v>222</v>
      </c>
      <c r="J227" s="258" t="s">
        <v>222</v>
      </c>
      <c r="K227" s="259" t="s">
        <v>222</v>
      </c>
      <c r="L227" s="259" t="s">
        <v>222</v>
      </c>
      <c r="M227" s="259" t="s">
        <v>222</v>
      </c>
      <c r="N227" s="259" t="s">
        <v>222</v>
      </c>
      <c r="O227" s="259" t="s">
        <v>222</v>
      </c>
      <c r="P227" s="259" t="s">
        <v>222</v>
      </c>
      <c r="Q227" s="259" t="s">
        <v>222</v>
      </c>
      <c r="R227" s="259" t="s">
        <v>222</v>
      </c>
      <c r="S227" s="259" t="s">
        <v>222</v>
      </c>
      <c r="T227" s="259" t="s">
        <v>222</v>
      </c>
      <c r="U227" s="259" t="s">
        <v>222</v>
      </c>
      <c r="V227" s="259" t="s">
        <v>222</v>
      </c>
      <c r="W227" s="259" t="s">
        <v>222</v>
      </c>
      <c r="X227" s="259" t="s">
        <v>222</v>
      </c>
      <c r="Y227" s="259" t="s">
        <v>222</v>
      </c>
      <c r="Z227" s="259" t="s">
        <v>222</v>
      </c>
      <c r="AA227" s="259" t="s">
        <v>222</v>
      </c>
      <c r="AB227" s="259" t="s">
        <v>222</v>
      </c>
      <c r="AC227" s="259" t="s">
        <v>222</v>
      </c>
      <c r="AD227" s="259" t="s">
        <v>222</v>
      </c>
      <c r="AE227" s="259" t="s">
        <v>222</v>
      </c>
      <c r="AF227" s="259" t="s">
        <v>222</v>
      </c>
      <c r="AG227" s="259" t="s">
        <v>222</v>
      </c>
      <c r="AH227" s="259" t="s">
        <v>222</v>
      </c>
      <c r="AI227" s="259" t="s">
        <v>222</v>
      </c>
      <c r="AJ227" s="259" t="s">
        <v>222</v>
      </c>
      <c r="AK227" s="259" t="s">
        <v>222</v>
      </c>
      <c r="AL227" s="259" t="s">
        <v>222</v>
      </c>
      <c r="AM227" s="259" t="s">
        <v>222</v>
      </c>
      <c r="AN227" s="259" t="s">
        <v>222</v>
      </c>
      <c r="AO227" s="259" t="s">
        <v>222</v>
      </c>
      <c r="AP227" s="259" t="s">
        <v>222</v>
      </c>
      <c r="AQ227" s="259" t="s">
        <v>222</v>
      </c>
      <c r="AR227" s="259" t="s">
        <v>222</v>
      </c>
      <c r="AS227" s="259" t="s">
        <v>222</v>
      </c>
      <c r="AT227" s="259" t="s">
        <v>222</v>
      </c>
      <c r="AU227" s="259" t="s">
        <v>222</v>
      </c>
      <c r="AV227" s="259" t="s">
        <v>222</v>
      </c>
      <c r="AW227" s="259" t="s">
        <v>222</v>
      </c>
      <c r="AX227" s="259" t="s">
        <v>222</v>
      </c>
      <c r="AY227" s="259" t="s">
        <v>222</v>
      </c>
      <c r="AZ227" s="259" t="s">
        <v>222</v>
      </c>
      <c r="BA227" s="259" t="s">
        <v>222</v>
      </c>
      <c r="BB227" s="259" t="s">
        <v>222</v>
      </c>
      <c r="BC227" s="259" t="s">
        <v>222</v>
      </c>
      <c r="BD227" s="259" t="s">
        <v>222</v>
      </c>
      <c r="BE227" s="259" t="s">
        <v>222</v>
      </c>
      <c r="BF227" s="259" t="s">
        <v>222</v>
      </c>
      <c r="BG227" s="259" t="s">
        <v>222</v>
      </c>
      <c r="BH227" s="259" t="s">
        <v>222</v>
      </c>
      <c r="BI227" s="259" t="s">
        <v>222</v>
      </c>
      <c r="BJ227" s="259" t="s">
        <v>222</v>
      </c>
      <c r="BK227" s="259" t="s">
        <v>222</v>
      </c>
      <c r="BL227" s="259" t="s">
        <v>222</v>
      </c>
      <c r="BM227" s="259" t="s">
        <v>222</v>
      </c>
      <c r="BN227" s="259" t="s">
        <v>222</v>
      </c>
      <c r="BO227" s="259" t="s">
        <v>222</v>
      </c>
      <c r="BP227" s="259" t="s">
        <v>222</v>
      </c>
      <c r="BQ227" s="257" t="s">
        <v>222</v>
      </c>
      <c r="BR227" s="257" t="s">
        <v>222</v>
      </c>
      <c r="BS227" s="257" t="s">
        <v>222</v>
      </c>
      <c r="BT227" s="257" t="s">
        <v>222</v>
      </c>
      <c r="BU227" s="257" t="s">
        <v>222</v>
      </c>
      <c r="BV227" s="257" t="s">
        <v>222</v>
      </c>
      <c r="BW227" s="257" t="s">
        <v>222</v>
      </c>
      <c r="BX227" s="257" t="s">
        <v>222</v>
      </c>
      <c r="BY227" s="257" t="s">
        <v>222</v>
      </c>
      <c r="BZ227" s="257" t="s">
        <v>222</v>
      </c>
      <c r="CA227" s="257" t="s">
        <v>222</v>
      </c>
      <c r="CB227" s="257" t="s">
        <v>222</v>
      </c>
      <c r="CC227" s="257" t="s">
        <v>222</v>
      </c>
      <c r="CD227" s="257" t="s">
        <v>222</v>
      </c>
      <c r="CE227" s="257" t="s">
        <v>222</v>
      </c>
      <c r="CF227" s="257" t="s">
        <v>222</v>
      </c>
      <c r="CG227" s="257" t="s">
        <v>222</v>
      </c>
      <c r="CH227" s="257" t="s">
        <v>222</v>
      </c>
      <c r="CI227" s="257" t="s">
        <v>222</v>
      </c>
      <c r="CJ227" s="257" t="s">
        <v>222</v>
      </c>
      <c r="CK227" s="257" t="s">
        <v>222</v>
      </c>
      <c r="CM227" s="100">
        <v>134</v>
      </c>
      <c r="CN227" s="229" t="e">
        <f t="shared" si="105"/>
        <v>#REF!</v>
      </c>
      <c r="CO227" s="229" t="e">
        <f ca="1">IF(CN227&gt;0,INDIRECT(ADDRESS($CN227,7,,,#REF!)),"")</f>
        <v>#REF!</v>
      </c>
      <c r="CP227" s="229" t="e">
        <f t="shared" ca="1" si="106"/>
        <v>#REF!</v>
      </c>
      <c r="CQ227" s="230">
        <f t="shared" ca="1" si="112"/>
        <v>0</v>
      </c>
      <c r="CR227" s="227"/>
      <c r="CS227" s="248">
        <f t="shared" si="107"/>
        <v>134</v>
      </c>
      <c r="CT227" s="229" t="e">
        <f t="shared" si="108"/>
        <v>#REF!</v>
      </c>
      <c r="CU227" s="231" t="e">
        <f ca="1">IF(CT227&gt;0,INDIRECT(ADDRESS($CT227,4,,,#REF!)),"")</f>
        <v>#REF!</v>
      </c>
      <c r="CV227" s="100" t="e">
        <f t="shared" ca="1" si="109"/>
        <v>#REF!</v>
      </c>
      <c r="CW227" s="229">
        <f t="shared" ca="1" si="110"/>
        <v>134</v>
      </c>
      <c r="CX227" s="229" t="e">
        <f t="shared" ca="1" si="102"/>
        <v>#REF!</v>
      </c>
      <c r="CY227" s="250"/>
      <c r="CZ227" s="251">
        <f t="shared" ca="1" si="103"/>
        <v>0</v>
      </c>
      <c r="DB227" s="100">
        <f t="shared" ca="1" si="104"/>
        <v>0</v>
      </c>
      <c r="DC227" s="230">
        <f t="shared" ca="1" si="111"/>
        <v>0</v>
      </c>
    </row>
    <row r="228" spans="2:107" ht="16.149999999999999" customHeight="1" x14ac:dyDescent="0.2">
      <c r="B228" s="252" t="s">
        <v>222</v>
      </c>
      <c r="C228" s="253" t="s">
        <v>222</v>
      </c>
      <c r="D228" s="254" t="s">
        <v>222</v>
      </c>
      <c r="E228" s="522" t="s">
        <v>222</v>
      </c>
      <c r="F228" s="523" t="s">
        <v>222</v>
      </c>
      <c r="G228" s="255" t="s">
        <v>222</v>
      </c>
      <c r="H228" s="256" t="s">
        <v>222</v>
      </c>
      <c r="I228" s="257" t="s">
        <v>222</v>
      </c>
      <c r="J228" s="258" t="s">
        <v>222</v>
      </c>
      <c r="K228" s="259" t="s">
        <v>222</v>
      </c>
      <c r="L228" s="259" t="s">
        <v>222</v>
      </c>
      <c r="M228" s="259" t="s">
        <v>222</v>
      </c>
      <c r="N228" s="259" t="s">
        <v>222</v>
      </c>
      <c r="O228" s="259" t="s">
        <v>222</v>
      </c>
      <c r="P228" s="259" t="s">
        <v>222</v>
      </c>
      <c r="Q228" s="259" t="s">
        <v>222</v>
      </c>
      <c r="R228" s="259" t="s">
        <v>222</v>
      </c>
      <c r="S228" s="259" t="s">
        <v>222</v>
      </c>
      <c r="T228" s="259" t="s">
        <v>222</v>
      </c>
      <c r="U228" s="259" t="s">
        <v>222</v>
      </c>
      <c r="V228" s="259" t="s">
        <v>222</v>
      </c>
      <c r="W228" s="259" t="s">
        <v>222</v>
      </c>
      <c r="X228" s="259" t="s">
        <v>222</v>
      </c>
      <c r="Y228" s="259" t="s">
        <v>222</v>
      </c>
      <c r="Z228" s="259" t="s">
        <v>222</v>
      </c>
      <c r="AA228" s="259" t="s">
        <v>222</v>
      </c>
      <c r="AB228" s="259" t="s">
        <v>222</v>
      </c>
      <c r="AC228" s="259" t="s">
        <v>222</v>
      </c>
      <c r="AD228" s="259" t="s">
        <v>222</v>
      </c>
      <c r="AE228" s="259" t="s">
        <v>222</v>
      </c>
      <c r="AF228" s="259" t="s">
        <v>222</v>
      </c>
      <c r="AG228" s="259" t="s">
        <v>222</v>
      </c>
      <c r="AH228" s="259" t="s">
        <v>222</v>
      </c>
      <c r="AI228" s="259" t="s">
        <v>222</v>
      </c>
      <c r="AJ228" s="259" t="s">
        <v>222</v>
      </c>
      <c r="AK228" s="259" t="s">
        <v>222</v>
      </c>
      <c r="AL228" s="259" t="s">
        <v>222</v>
      </c>
      <c r="AM228" s="259" t="s">
        <v>222</v>
      </c>
      <c r="AN228" s="259" t="s">
        <v>222</v>
      </c>
      <c r="AO228" s="259" t="s">
        <v>222</v>
      </c>
      <c r="AP228" s="259" t="s">
        <v>222</v>
      </c>
      <c r="AQ228" s="259" t="s">
        <v>222</v>
      </c>
      <c r="AR228" s="259" t="s">
        <v>222</v>
      </c>
      <c r="AS228" s="259" t="s">
        <v>222</v>
      </c>
      <c r="AT228" s="259" t="s">
        <v>222</v>
      </c>
      <c r="AU228" s="259" t="s">
        <v>222</v>
      </c>
      <c r="AV228" s="259" t="s">
        <v>222</v>
      </c>
      <c r="AW228" s="259" t="s">
        <v>222</v>
      </c>
      <c r="AX228" s="259" t="s">
        <v>222</v>
      </c>
      <c r="AY228" s="259" t="s">
        <v>222</v>
      </c>
      <c r="AZ228" s="259" t="s">
        <v>222</v>
      </c>
      <c r="BA228" s="259" t="s">
        <v>222</v>
      </c>
      <c r="BB228" s="259" t="s">
        <v>222</v>
      </c>
      <c r="BC228" s="259" t="s">
        <v>222</v>
      </c>
      <c r="BD228" s="259" t="s">
        <v>222</v>
      </c>
      <c r="BE228" s="259" t="s">
        <v>222</v>
      </c>
      <c r="BF228" s="259" t="s">
        <v>222</v>
      </c>
      <c r="BG228" s="259" t="s">
        <v>222</v>
      </c>
      <c r="BH228" s="259" t="s">
        <v>222</v>
      </c>
      <c r="BI228" s="259" t="s">
        <v>222</v>
      </c>
      <c r="BJ228" s="259" t="s">
        <v>222</v>
      </c>
      <c r="BK228" s="259" t="s">
        <v>222</v>
      </c>
      <c r="BL228" s="259" t="s">
        <v>222</v>
      </c>
      <c r="BM228" s="259" t="s">
        <v>222</v>
      </c>
      <c r="BN228" s="259" t="s">
        <v>222</v>
      </c>
      <c r="BO228" s="259" t="s">
        <v>222</v>
      </c>
      <c r="BP228" s="259" t="s">
        <v>222</v>
      </c>
      <c r="BQ228" s="257" t="s">
        <v>222</v>
      </c>
      <c r="BR228" s="257" t="s">
        <v>222</v>
      </c>
      <c r="BS228" s="257" t="s">
        <v>222</v>
      </c>
      <c r="BT228" s="257" t="s">
        <v>222</v>
      </c>
      <c r="BU228" s="257" t="s">
        <v>222</v>
      </c>
      <c r="BV228" s="257" t="s">
        <v>222</v>
      </c>
      <c r="BW228" s="257" t="s">
        <v>222</v>
      </c>
      <c r="BX228" s="257" t="s">
        <v>222</v>
      </c>
      <c r="BY228" s="257" t="s">
        <v>222</v>
      </c>
      <c r="BZ228" s="257" t="s">
        <v>222</v>
      </c>
      <c r="CA228" s="257" t="s">
        <v>222</v>
      </c>
      <c r="CB228" s="257" t="s">
        <v>222</v>
      </c>
      <c r="CC228" s="257" t="s">
        <v>222</v>
      </c>
      <c r="CD228" s="257" t="s">
        <v>222</v>
      </c>
      <c r="CE228" s="257" t="s">
        <v>222</v>
      </c>
      <c r="CF228" s="257" t="s">
        <v>222</v>
      </c>
      <c r="CG228" s="257" t="s">
        <v>222</v>
      </c>
      <c r="CH228" s="257" t="s">
        <v>222</v>
      </c>
      <c r="CI228" s="257" t="s">
        <v>222</v>
      </c>
      <c r="CJ228" s="257" t="s">
        <v>222</v>
      </c>
      <c r="CK228" s="257" t="s">
        <v>222</v>
      </c>
      <c r="CM228" s="100">
        <v>135</v>
      </c>
      <c r="CN228" s="229" t="e">
        <f t="shared" si="105"/>
        <v>#REF!</v>
      </c>
      <c r="CO228" s="229" t="e">
        <f ca="1">IF(CN228&gt;0,INDIRECT(ADDRESS($CN228,7,,,#REF!)),"")</f>
        <v>#REF!</v>
      </c>
      <c r="CP228" s="229" t="e">
        <f t="shared" ca="1" si="106"/>
        <v>#REF!</v>
      </c>
      <c r="CQ228" s="230">
        <f t="shared" ca="1" si="112"/>
        <v>0</v>
      </c>
      <c r="CR228" s="227"/>
      <c r="CS228" s="248">
        <f t="shared" si="107"/>
        <v>135</v>
      </c>
      <c r="CT228" s="229" t="e">
        <f t="shared" si="108"/>
        <v>#REF!</v>
      </c>
      <c r="CU228" s="231" t="e">
        <f ca="1">IF(CT228&gt;0,INDIRECT(ADDRESS($CT228,4,,,#REF!)),"")</f>
        <v>#REF!</v>
      </c>
      <c r="CV228" s="100" t="e">
        <f t="shared" ca="1" si="109"/>
        <v>#REF!</v>
      </c>
      <c r="CW228" s="229">
        <f t="shared" ca="1" si="110"/>
        <v>135</v>
      </c>
      <c r="CX228" s="229" t="e">
        <f t="shared" ca="1" si="102"/>
        <v>#REF!</v>
      </c>
      <c r="CY228" s="250"/>
      <c r="CZ228" s="251">
        <f t="shared" ca="1" si="103"/>
        <v>0</v>
      </c>
      <c r="DB228" s="100">
        <f t="shared" ca="1" si="104"/>
        <v>0</v>
      </c>
      <c r="DC228" s="230">
        <f t="shared" ca="1" si="111"/>
        <v>0</v>
      </c>
    </row>
    <row r="229" spans="2:107" ht="16.149999999999999" customHeight="1" x14ac:dyDescent="0.2">
      <c r="B229" s="252" t="s">
        <v>222</v>
      </c>
      <c r="C229" s="253" t="s">
        <v>222</v>
      </c>
      <c r="D229" s="254" t="s">
        <v>222</v>
      </c>
      <c r="E229" s="522" t="s">
        <v>222</v>
      </c>
      <c r="F229" s="523" t="s">
        <v>222</v>
      </c>
      <c r="G229" s="255" t="s">
        <v>222</v>
      </c>
      <c r="H229" s="256" t="s">
        <v>222</v>
      </c>
      <c r="I229" s="257" t="s">
        <v>222</v>
      </c>
      <c r="J229" s="258" t="s">
        <v>222</v>
      </c>
      <c r="K229" s="259" t="s">
        <v>222</v>
      </c>
      <c r="L229" s="259" t="s">
        <v>222</v>
      </c>
      <c r="M229" s="259" t="s">
        <v>222</v>
      </c>
      <c r="N229" s="259" t="s">
        <v>222</v>
      </c>
      <c r="O229" s="259" t="s">
        <v>222</v>
      </c>
      <c r="P229" s="259" t="s">
        <v>222</v>
      </c>
      <c r="Q229" s="259" t="s">
        <v>222</v>
      </c>
      <c r="R229" s="259" t="s">
        <v>222</v>
      </c>
      <c r="S229" s="259" t="s">
        <v>222</v>
      </c>
      <c r="T229" s="259" t="s">
        <v>222</v>
      </c>
      <c r="U229" s="259" t="s">
        <v>222</v>
      </c>
      <c r="V229" s="259" t="s">
        <v>222</v>
      </c>
      <c r="W229" s="259" t="s">
        <v>222</v>
      </c>
      <c r="X229" s="259" t="s">
        <v>222</v>
      </c>
      <c r="Y229" s="259" t="s">
        <v>222</v>
      </c>
      <c r="Z229" s="259" t="s">
        <v>222</v>
      </c>
      <c r="AA229" s="259" t="s">
        <v>222</v>
      </c>
      <c r="AB229" s="259" t="s">
        <v>222</v>
      </c>
      <c r="AC229" s="259" t="s">
        <v>222</v>
      </c>
      <c r="AD229" s="259" t="s">
        <v>222</v>
      </c>
      <c r="AE229" s="259" t="s">
        <v>222</v>
      </c>
      <c r="AF229" s="259" t="s">
        <v>222</v>
      </c>
      <c r="AG229" s="259" t="s">
        <v>222</v>
      </c>
      <c r="AH229" s="259" t="s">
        <v>222</v>
      </c>
      <c r="AI229" s="259" t="s">
        <v>222</v>
      </c>
      <c r="AJ229" s="259" t="s">
        <v>222</v>
      </c>
      <c r="AK229" s="259" t="s">
        <v>222</v>
      </c>
      <c r="AL229" s="259" t="s">
        <v>222</v>
      </c>
      <c r="AM229" s="259" t="s">
        <v>222</v>
      </c>
      <c r="AN229" s="259" t="s">
        <v>222</v>
      </c>
      <c r="AO229" s="259" t="s">
        <v>222</v>
      </c>
      <c r="AP229" s="259" t="s">
        <v>222</v>
      </c>
      <c r="AQ229" s="259" t="s">
        <v>222</v>
      </c>
      <c r="AR229" s="259" t="s">
        <v>222</v>
      </c>
      <c r="AS229" s="259" t="s">
        <v>222</v>
      </c>
      <c r="AT229" s="259" t="s">
        <v>222</v>
      </c>
      <c r="AU229" s="259" t="s">
        <v>222</v>
      </c>
      <c r="AV229" s="259" t="s">
        <v>222</v>
      </c>
      <c r="AW229" s="259" t="s">
        <v>222</v>
      </c>
      <c r="AX229" s="259" t="s">
        <v>222</v>
      </c>
      <c r="AY229" s="259" t="s">
        <v>222</v>
      </c>
      <c r="AZ229" s="259" t="s">
        <v>222</v>
      </c>
      <c r="BA229" s="259" t="s">
        <v>222</v>
      </c>
      <c r="BB229" s="259" t="s">
        <v>222</v>
      </c>
      <c r="BC229" s="259" t="s">
        <v>222</v>
      </c>
      <c r="BD229" s="259" t="s">
        <v>222</v>
      </c>
      <c r="BE229" s="259" t="s">
        <v>222</v>
      </c>
      <c r="BF229" s="259" t="s">
        <v>222</v>
      </c>
      <c r="BG229" s="259" t="s">
        <v>222</v>
      </c>
      <c r="BH229" s="259" t="s">
        <v>222</v>
      </c>
      <c r="BI229" s="259" t="s">
        <v>222</v>
      </c>
      <c r="BJ229" s="259" t="s">
        <v>222</v>
      </c>
      <c r="BK229" s="259" t="s">
        <v>222</v>
      </c>
      <c r="BL229" s="259" t="s">
        <v>222</v>
      </c>
      <c r="BM229" s="259" t="s">
        <v>222</v>
      </c>
      <c r="BN229" s="259" t="s">
        <v>222</v>
      </c>
      <c r="BO229" s="259" t="s">
        <v>222</v>
      </c>
      <c r="BP229" s="259" t="s">
        <v>222</v>
      </c>
      <c r="BQ229" s="257" t="s">
        <v>222</v>
      </c>
      <c r="BR229" s="257" t="s">
        <v>222</v>
      </c>
      <c r="BS229" s="257" t="s">
        <v>222</v>
      </c>
      <c r="BT229" s="257" t="s">
        <v>222</v>
      </c>
      <c r="BU229" s="257" t="s">
        <v>222</v>
      </c>
      <c r="BV229" s="257" t="s">
        <v>222</v>
      </c>
      <c r="BW229" s="257" t="s">
        <v>222</v>
      </c>
      <c r="BX229" s="257" t="s">
        <v>222</v>
      </c>
      <c r="BY229" s="257" t="s">
        <v>222</v>
      </c>
      <c r="BZ229" s="257" t="s">
        <v>222</v>
      </c>
      <c r="CA229" s="257" t="s">
        <v>222</v>
      </c>
      <c r="CB229" s="257" t="s">
        <v>222</v>
      </c>
      <c r="CC229" s="257" t="s">
        <v>222</v>
      </c>
      <c r="CD229" s="257" t="s">
        <v>222</v>
      </c>
      <c r="CE229" s="257" t="s">
        <v>222</v>
      </c>
      <c r="CF229" s="257" t="s">
        <v>222</v>
      </c>
      <c r="CG229" s="257" t="s">
        <v>222</v>
      </c>
      <c r="CH229" s="257" t="s">
        <v>222</v>
      </c>
      <c r="CI229" s="257" t="s">
        <v>222</v>
      </c>
      <c r="CJ229" s="257" t="s">
        <v>222</v>
      </c>
      <c r="CK229" s="257" t="s">
        <v>222</v>
      </c>
      <c r="CM229" s="100">
        <v>136</v>
      </c>
      <c r="CN229" s="229" t="e">
        <f t="shared" si="105"/>
        <v>#REF!</v>
      </c>
      <c r="CO229" s="229" t="e">
        <f ca="1">IF(CN229&gt;0,INDIRECT(ADDRESS($CN229,7,,,#REF!)),"")</f>
        <v>#REF!</v>
      </c>
      <c r="CP229" s="229" t="e">
        <f t="shared" ca="1" si="106"/>
        <v>#REF!</v>
      </c>
      <c r="CQ229" s="230">
        <f t="shared" ca="1" si="112"/>
        <v>0</v>
      </c>
      <c r="CR229" s="227"/>
      <c r="CS229" s="248">
        <f t="shared" si="107"/>
        <v>136</v>
      </c>
      <c r="CT229" s="229" t="e">
        <f t="shared" si="108"/>
        <v>#REF!</v>
      </c>
      <c r="CU229" s="231" t="e">
        <f ca="1">IF(CT229&gt;0,INDIRECT(ADDRESS($CT229,4,,,#REF!)),"")</f>
        <v>#REF!</v>
      </c>
      <c r="CV229" s="100" t="e">
        <f t="shared" ca="1" si="109"/>
        <v>#REF!</v>
      </c>
      <c r="CW229" s="229">
        <f t="shared" ca="1" si="110"/>
        <v>136</v>
      </c>
      <c r="CX229" s="229" t="e">
        <f t="shared" ca="1" si="102"/>
        <v>#REF!</v>
      </c>
      <c r="CY229" s="250"/>
      <c r="CZ229" s="251">
        <f t="shared" ca="1" si="103"/>
        <v>0</v>
      </c>
      <c r="DB229" s="100">
        <f t="shared" ca="1" si="104"/>
        <v>0</v>
      </c>
      <c r="DC229" s="230">
        <f t="shared" ca="1" si="111"/>
        <v>0</v>
      </c>
    </row>
    <row r="230" spans="2:107" ht="16.149999999999999" customHeight="1" x14ac:dyDescent="0.2">
      <c r="B230" s="252" t="s">
        <v>222</v>
      </c>
      <c r="C230" s="253" t="s">
        <v>222</v>
      </c>
      <c r="D230" s="254" t="s">
        <v>222</v>
      </c>
      <c r="E230" s="522" t="s">
        <v>222</v>
      </c>
      <c r="F230" s="523" t="s">
        <v>222</v>
      </c>
      <c r="G230" s="255" t="s">
        <v>222</v>
      </c>
      <c r="H230" s="256" t="s">
        <v>222</v>
      </c>
      <c r="I230" s="257" t="s">
        <v>222</v>
      </c>
      <c r="J230" s="258" t="s">
        <v>222</v>
      </c>
      <c r="K230" s="259" t="s">
        <v>222</v>
      </c>
      <c r="L230" s="259" t="s">
        <v>222</v>
      </c>
      <c r="M230" s="259" t="s">
        <v>222</v>
      </c>
      <c r="N230" s="259" t="s">
        <v>222</v>
      </c>
      <c r="O230" s="259" t="s">
        <v>222</v>
      </c>
      <c r="P230" s="259" t="s">
        <v>222</v>
      </c>
      <c r="Q230" s="259" t="s">
        <v>222</v>
      </c>
      <c r="R230" s="259" t="s">
        <v>222</v>
      </c>
      <c r="S230" s="259" t="s">
        <v>222</v>
      </c>
      <c r="T230" s="259" t="s">
        <v>222</v>
      </c>
      <c r="U230" s="259" t="s">
        <v>222</v>
      </c>
      <c r="V230" s="259" t="s">
        <v>222</v>
      </c>
      <c r="W230" s="259" t="s">
        <v>222</v>
      </c>
      <c r="X230" s="259" t="s">
        <v>222</v>
      </c>
      <c r="Y230" s="259" t="s">
        <v>222</v>
      </c>
      <c r="Z230" s="259" t="s">
        <v>222</v>
      </c>
      <c r="AA230" s="259" t="s">
        <v>222</v>
      </c>
      <c r="AB230" s="259" t="s">
        <v>222</v>
      </c>
      <c r="AC230" s="259" t="s">
        <v>222</v>
      </c>
      <c r="AD230" s="259" t="s">
        <v>222</v>
      </c>
      <c r="AE230" s="259" t="s">
        <v>222</v>
      </c>
      <c r="AF230" s="259" t="s">
        <v>222</v>
      </c>
      <c r="AG230" s="259" t="s">
        <v>222</v>
      </c>
      <c r="AH230" s="259" t="s">
        <v>222</v>
      </c>
      <c r="AI230" s="259" t="s">
        <v>222</v>
      </c>
      <c r="AJ230" s="259" t="s">
        <v>222</v>
      </c>
      <c r="AK230" s="259" t="s">
        <v>222</v>
      </c>
      <c r="AL230" s="259" t="s">
        <v>222</v>
      </c>
      <c r="AM230" s="259" t="s">
        <v>222</v>
      </c>
      <c r="AN230" s="259" t="s">
        <v>222</v>
      </c>
      <c r="AO230" s="259" t="s">
        <v>222</v>
      </c>
      <c r="AP230" s="259" t="s">
        <v>222</v>
      </c>
      <c r="AQ230" s="259" t="s">
        <v>222</v>
      </c>
      <c r="AR230" s="259" t="s">
        <v>222</v>
      </c>
      <c r="AS230" s="259" t="s">
        <v>222</v>
      </c>
      <c r="AT230" s="259" t="s">
        <v>222</v>
      </c>
      <c r="AU230" s="259" t="s">
        <v>222</v>
      </c>
      <c r="AV230" s="259" t="s">
        <v>222</v>
      </c>
      <c r="AW230" s="259" t="s">
        <v>222</v>
      </c>
      <c r="AX230" s="259" t="s">
        <v>222</v>
      </c>
      <c r="AY230" s="259" t="s">
        <v>222</v>
      </c>
      <c r="AZ230" s="259" t="s">
        <v>222</v>
      </c>
      <c r="BA230" s="259" t="s">
        <v>222</v>
      </c>
      <c r="BB230" s="259" t="s">
        <v>222</v>
      </c>
      <c r="BC230" s="259" t="s">
        <v>222</v>
      </c>
      <c r="BD230" s="259" t="s">
        <v>222</v>
      </c>
      <c r="BE230" s="259" t="s">
        <v>222</v>
      </c>
      <c r="BF230" s="259" t="s">
        <v>222</v>
      </c>
      <c r="BG230" s="259" t="s">
        <v>222</v>
      </c>
      <c r="BH230" s="259" t="s">
        <v>222</v>
      </c>
      <c r="BI230" s="259" t="s">
        <v>222</v>
      </c>
      <c r="BJ230" s="259" t="s">
        <v>222</v>
      </c>
      <c r="BK230" s="259" t="s">
        <v>222</v>
      </c>
      <c r="BL230" s="259" t="s">
        <v>222</v>
      </c>
      <c r="BM230" s="259" t="s">
        <v>222</v>
      </c>
      <c r="BN230" s="259" t="s">
        <v>222</v>
      </c>
      <c r="BO230" s="259" t="s">
        <v>222</v>
      </c>
      <c r="BP230" s="259" t="s">
        <v>222</v>
      </c>
      <c r="BQ230" s="257" t="s">
        <v>222</v>
      </c>
      <c r="BR230" s="257" t="s">
        <v>222</v>
      </c>
      <c r="BS230" s="257" t="s">
        <v>222</v>
      </c>
      <c r="BT230" s="257" t="s">
        <v>222</v>
      </c>
      <c r="BU230" s="257" t="s">
        <v>222</v>
      </c>
      <c r="BV230" s="257" t="s">
        <v>222</v>
      </c>
      <c r="BW230" s="257" t="s">
        <v>222</v>
      </c>
      <c r="BX230" s="257" t="s">
        <v>222</v>
      </c>
      <c r="BY230" s="257" t="s">
        <v>222</v>
      </c>
      <c r="BZ230" s="257" t="s">
        <v>222</v>
      </c>
      <c r="CA230" s="257" t="s">
        <v>222</v>
      </c>
      <c r="CB230" s="257" t="s">
        <v>222</v>
      </c>
      <c r="CC230" s="257" t="s">
        <v>222</v>
      </c>
      <c r="CD230" s="257" t="s">
        <v>222</v>
      </c>
      <c r="CE230" s="257" t="s">
        <v>222</v>
      </c>
      <c r="CF230" s="257" t="s">
        <v>222</v>
      </c>
      <c r="CG230" s="257" t="s">
        <v>222</v>
      </c>
      <c r="CH230" s="257" t="s">
        <v>222</v>
      </c>
      <c r="CI230" s="257" t="s">
        <v>222</v>
      </c>
      <c r="CJ230" s="257" t="s">
        <v>222</v>
      </c>
      <c r="CK230" s="257" t="s">
        <v>222</v>
      </c>
      <c r="CM230" s="100">
        <v>137</v>
      </c>
      <c r="CN230" s="229" t="e">
        <f t="shared" si="105"/>
        <v>#REF!</v>
      </c>
      <c r="CO230" s="229" t="e">
        <f ca="1">IF(CN230&gt;0,INDIRECT(ADDRESS($CN230,7,,,#REF!)),"")</f>
        <v>#REF!</v>
      </c>
      <c r="CP230" s="229" t="e">
        <f t="shared" ca="1" si="106"/>
        <v>#REF!</v>
      </c>
      <c r="CQ230" s="230">
        <f t="shared" ca="1" si="112"/>
        <v>0</v>
      </c>
      <c r="CR230" s="227"/>
      <c r="CS230" s="248">
        <f t="shared" si="107"/>
        <v>137</v>
      </c>
      <c r="CT230" s="229" t="e">
        <f t="shared" si="108"/>
        <v>#REF!</v>
      </c>
      <c r="CU230" s="231" t="e">
        <f ca="1">IF(CT230&gt;0,INDIRECT(ADDRESS($CT230,4,,,#REF!)),"")</f>
        <v>#REF!</v>
      </c>
      <c r="CV230" s="100" t="e">
        <f t="shared" ca="1" si="109"/>
        <v>#REF!</v>
      </c>
      <c r="CW230" s="229">
        <f t="shared" ca="1" si="110"/>
        <v>137</v>
      </c>
      <c r="CX230" s="229" t="e">
        <f t="shared" ca="1" si="102"/>
        <v>#REF!</v>
      </c>
      <c r="CY230" s="250"/>
      <c r="CZ230" s="251">
        <f t="shared" ca="1" si="103"/>
        <v>0</v>
      </c>
      <c r="DB230" s="100">
        <f t="shared" ca="1" si="104"/>
        <v>0</v>
      </c>
      <c r="DC230" s="230">
        <f t="shared" ca="1" si="111"/>
        <v>0</v>
      </c>
    </row>
    <row r="231" spans="2:107" ht="16.149999999999999" customHeight="1" x14ac:dyDescent="0.2">
      <c r="B231" s="252" t="s">
        <v>222</v>
      </c>
      <c r="C231" s="253" t="s">
        <v>222</v>
      </c>
      <c r="D231" s="254" t="s">
        <v>222</v>
      </c>
      <c r="E231" s="522" t="s">
        <v>222</v>
      </c>
      <c r="F231" s="523" t="s">
        <v>222</v>
      </c>
      <c r="G231" s="255" t="s">
        <v>222</v>
      </c>
      <c r="H231" s="256" t="s">
        <v>222</v>
      </c>
      <c r="I231" s="257" t="s">
        <v>222</v>
      </c>
      <c r="J231" s="258" t="s">
        <v>222</v>
      </c>
      <c r="K231" s="259" t="s">
        <v>222</v>
      </c>
      <c r="L231" s="259" t="s">
        <v>222</v>
      </c>
      <c r="M231" s="259" t="s">
        <v>222</v>
      </c>
      <c r="N231" s="259" t="s">
        <v>222</v>
      </c>
      <c r="O231" s="259" t="s">
        <v>222</v>
      </c>
      <c r="P231" s="259" t="s">
        <v>222</v>
      </c>
      <c r="Q231" s="259" t="s">
        <v>222</v>
      </c>
      <c r="R231" s="259" t="s">
        <v>222</v>
      </c>
      <c r="S231" s="259" t="s">
        <v>222</v>
      </c>
      <c r="T231" s="259" t="s">
        <v>222</v>
      </c>
      <c r="U231" s="259" t="s">
        <v>222</v>
      </c>
      <c r="V231" s="259" t="s">
        <v>222</v>
      </c>
      <c r="W231" s="259" t="s">
        <v>222</v>
      </c>
      <c r="X231" s="259" t="s">
        <v>222</v>
      </c>
      <c r="Y231" s="259" t="s">
        <v>222</v>
      </c>
      <c r="Z231" s="259" t="s">
        <v>222</v>
      </c>
      <c r="AA231" s="259" t="s">
        <v>222</v>
      </c>
      <c r="AB231" s="259" t="s">
        <v>222</v>
      </c>
      <c r="AC231" s="259" t="s">
        <v>222</v>
      </c>
      <c r="AD231" s="259" t="s">
        <v>222</v>
      </c>
      <c r="AE231" s="259" t="s">
        <v>222</v>
      </c>
      <c r="AF231" s="259" t="s">
        <v>222</v>
      </c>
      <c r="AG231" s="259" t="s">
        <v>222</v>
      </c>
      <c r="AH231" s="259" t="s">
        <v>222</v>
      </c>
      <c r="AI231" s="259" t="s">
        <v>222</v>
      </c>
      <c r="AJ231" s="259" t="s">
        <v>222</v>
      </c>
      <c r="AK231" s="259" t="s">
        <v>222</v>
      </c>
      <c r="AL231" s="259" t="s">
        <v>222</v>
      </c>
      <c r="AM231" s="259" t="s">
        <v>222</v>
      </c>
      <c r="AN231" s="259" t="s">
        <v>222</v>
      </c>
      <c r="AO231" s="259" t="s">
        <v>222</v>
      </c>
      <c r="AP231" s="259" t="s">
        <v>222</v>
      </c>
      <c r="AQ231" s="259" t="s">
        <v>222</v>
      </c>
      <c r="AR231" s="259" t="s">
        <v>222</v>
      </c>
      <c r="AS231" s="259" t="s">
        <v>222</v>
      </c>
      <c r="AT231" s="259" t="s">
        <v>222</v>
      </c>
      <c r="AU231" s="259" t="s">
        <v>222</v>
      </c>
      <c r="AV231" s="259" t="s">
        <v>222</v>
      </c>
      <c r="AW231" s="259" t="s">
        <v>222</v>
      </c>
      <c r="AX231" s="259" t="s">
        <v>222</v>
      </c>
      <c r="AY231" s="259" t="s">
        <v>222</v>
      </c>
      <c r="AZ231" s="259" t="s">
        <v>222</v>
      </c>
      <c r="BA231" s="259" t="s">
        <v>222</v>
      </c>
      <c r="BB231" s="259" t="s">
        <v>222</v>
      </c>
      <c r="BC231" s="259" t="s">
        <v>222</v>
      </c>
      <c r="BD231" s="259" t="s">
        <v>222</v>
      </c>
      <c r="BE231" s="259" t="s">
        <v>222</v>
      </c>
      <c r="BF231" s="259" t="s">
        <v>222</v>
      </c>
      <c r="BG231" s="259" t="s">
        <v>222</v>
      </c>
      <c r="BH231" s="259" t="s">
        <v>222</v>
      </c>
      <c r="BI231" s="259" t="s">
        <v>222</v>
      </c>
      <c r="BJ231" s="259" t="s">
        <v>222</v>
      </c>
      <c r="BK231" s="259" t="s">
        <v>222</v>
      </c>
      <c r="BL231" s="259" t="s">
        <v>222</v>
      </c>
      <c r="BM231" s="259" t="s">
        <v>222</v>
      </c>
      <c r="BN231" s="259" t="s">
        <v>222</v>
      </c>
      <c r="BO231" s="259" t="s">
        <v>222</v>
      </c>
      <c r="BP231" s="259" t="s">
        <v>222</v>
      </c>
      <c r="BQ231" s="257" t="s">
        <v>222</v>
      </c>
      <c r="BR231" s="257" t="s">
        <v>222</v>
      </c>
      <c r="BS231" s="257" t="s">
        <v>222</v>
      </c>
      <c r="BT231" s="257" t="s">
        <v>222</v>
      </c>
      <c r="BU231" s="257" t="s">
        <v>222</v>
      </c>
      <c r="BV231" s="257" t="s">
        <v>222</v>
      </c>
      <c r="BW231" s="257" t="s">
        <v>222</v>
      </c>
      <c r="BX231" s="257" t="s">
        <v>222</v>
      </c>
      <c r="BY231" s="257" t="s">
        <v>222</v>
      </c>
      <c r="BZ231" s="257" t="s">
        <v>222</v>
      </c>
      <c r="CA231" s="257" t="s">
        <v>222</v>
      </c>
      <c r="CB231" s="257" t="s">
        <v>222</v>
      </c>
      <c r="CC231" s="257" t="s">
        <v>222</v>
      </c>
      <c r="CD231" s="257" t="s">
        <v>222</v>
      </c>
      <c r="CE231" s="257" t="s">
        <v>222</v>
      </c>
      <c r="CF231" s="257" t="s">
        <v>222</v>
      </c>
      <c r="CG231" s="257" t="s">
        <v>222</v>
      </c>
      <c r="CH231" s="257" t="s">
        <v>222</v>
      </c>
      <c r="CI231" s="257" t="s">
        <v>222</v>
      </c>
      <c r="CJ231" s="257" t="s">
        <v>222</v>
      </c>
      <c r="CK231" s="257" t="s">
        <v>222</v>
      </c>
      <c r="CM231" s="100">
        <v>138</v>
      </c>
      <c r="CN231" s="229" t="e">
        <f t="shared" si="105"/>
        <v>#REF!</v>
      </c>
      <c r="CO231" s="229" t="e">
        <f ca="1">IF(CN231&gt;0,INDIRECT(ADDRESS($CN231,7,,,#REF!)),"")</f>
        <v>#REF!</v>
      </c>
      <c r="CP231" s="229" t="e">
        <f t="shared" ca="1" si="106"/>
        <v>#REF!</v>
      </c>
      <c r="CQ231" s="230">
        <f t="shared" ca="1" si="112"/>
        <v>0</v>
      </c>
      <c r="CR231" s="227"/>
      <c r="CS231" s="248">
        <f t="shared" si="107"/>
        <v>138</v>
      </c>
      <c r="CT231" s="229" t="e">
        <f t="shared" si="108"/>
        <v>#REF!</v>
      </c>
      <c r="CU231" s="231" t="e">
        <f ca="1">IF(CT231&gt;0,INDIRECT(ADDRESS($CT231,4,,,#REF!)),"")</f>
        <v>#REF!</v>
      </c>
      <c r="CV231" s="100" t="e">
        <f t="shared" ca="1" si="109"/>
        <v>#REF!</v>
      </c>
      <c r="CW231" s="229">
        <f t="shared" ca="1" si="110"/>
        <v>138</v>
      </c>
      <c r="CX231" s="229" t="e">
        <f t="shared" ca="1" si="102"/>
        <v>#REF!</v>
      </c>
      <c r="CY231" s="250"/>
      <c r="CZ231" s="251">
        <f t="shared" ca="1" si="103"/>
        <v>0</v>
      </c>
      <c r="DB231" s="100">
        <f t="shared" ca="1" si="104"/>
        <v>0</v>
      </c>
      <c r="DC231" s="230">
        <f t="shared" ca="1" si="111"/>
        <v>0</v>
      </c>
    </row>
    <row r="232" spans="2:107" ht="16.149999999999999" customHeight="1" x14ac:dyDescent="0.2">
      <c r="B232" s="252" t="s">
        <v>222</v>
      </c>
      <c r="C232" s="253" t="s">
        <v>222</v>
      </c>
      <c r="D232" s="254" t="s">
        <v>222</v>
      </c>
      <c r="E232" s="522" t="s">
        <v>222</v>
      </c>
      <c r="F232" s="523" t="s">
        <v>222</v>
      </c>
      <c r="G232" s="255" t="s">
        <v>222</v>
      </c>
      <c r="H232" s="256" t="s">
        <v>222</v>
      </c>
      <c r="I232" s="257" t="s">
        <v>222</v>
      </c>
      <c r="J232" s="258" t="s">
        <v>222</v>
      </c>
      <c r="K232" s="259" t="s">
        <v>222</v>
      </c>
      <c r="L232" s="259" t="s">
        <v>222</v>
      </c>
      <c r="M232" s="259" t="s">
        <v>222</v>
      </c>
      <c r="N232" s="259" t="s">
        <v>222</v>
      </c>
      <c r="O232" s="259" t="s">
        <v>222</v>
      </c>
      <c r="P232" s="259" t="s">
        <v>222</v>
      </c>
      <c r="Q232" s="259" t="s">
        <v>222</v>
      </c>
      <c r="R232" s="259" t="s">
        <v>222</v>
      </c>
      <c r="S232" s="259" t="s">
        <v>222</v>
      </c>
      <c r="T232" s="259" t="s">
        <v>222</v>
      </c>
      <c r="U232" s="259" t="s">
        <v>222</v>
      </c>
      <c r="V232" s="259" t="s">
        <v>222</v>
      </c>
      <c r="W232" s="259" t="s">
        <v>222</v>
      </c>
      <c r="X232" s="259" t="s">
        <v>222</v>
      </c>
      <c r="Y232" s="259" t="s">
        <v>222</v>
      </c>
      <c r="Z232" s="259" t="s">
        <v>222</v>
      </c>
      <c r="AA232" s="259" t="s">
        <v>222</v>
      </c>
      <c r="AB232" s="259" t="s">
        <v>222</v>
      </c>
      <c r="AC232" s="259" t="s">
        <v>222</v>
      </c>
      <c r="AD232" s="259" t="s">
        <v>222</v>
      </c>
      <c r="AE232" s="259" t="s">
        <v>222</v>
      </c>
      <c r="AF232" s="259" t="s">
        <v>222</v>
      </c>
      <c r="AG232" s="259" t="s">
        <v>222</v>
      </c>
      <c r="AH232" s="259" t="s">
        <v>222</v>
      </c>
      <c r="AI232" s="259" t="s">
        <v>222</v>
      </c>
      <c r="AJ232" s="259" t="s">
        <v>222</v>
      </c>
      <c r="AK232" s="259" t="s">
        <v>222</v>
      </c>
      <c r="AL232" s="259" t="s">
        <v>222</v>
      </c>
      <c r="AM232" s="259" t="s">
        <v>222</v>
      </c>
      <c r="AN232" s="259" t="s">
        <v>222</v>
      </c>
      <c r="AO232" s="259" t="s">
        <v>222</v>
      </c>
      <c r="AP232" s="259" t="s">
        <v>222</v>
      </c>
      <c r="AQ232" s="259" t="s">
        <v>222</v>
      </c>
      <c r="AR232" s="259" t="s">
        <v>222</v>
      </c>
      <c r="AS232" s="259" t="s">
        <v>222</v>
      </c>
      <c r="AT232" s="259" t="s">
        <v>222</v>
      </c>
      <c r="AU232" s="259" t="s">
        <v>222</v>
      </c>
      <c r="AV232" s="259" t="s">
        <v>222</v>
      </c>
      <c r="AW232" s="259" t="s">
        <v>222</v>
      </c>
      <c r="AX232" s="259" t="s">
        <v>222</v>
      </c>
      <c r="AY232" s="259" t="s">
        <v>222</v>
      </c>
      <c r="AZ232" s="259" t="s">
        <v>222</v>
      </c>
      <c r="BA232" s="259" t="s">
        <v>222</v>
      </c>
      <c r="BB232" s="259" t="s">
        <v>222</v>
      </c>
      <c r="BC232" s="259" t="s">
        <v>222</v>
      </c>
      <c r="BD232" s="259" t="s">
        <v>222</v>
      </c>
      <c r="BE232" s="259" t="s">
        <v>222</v>
      </c>
      <c r="BF232" s="259" t="s">
        <v>222</v>
      </c>
      <c r="BG232" s="259" t="s">
        <v>222</v>
      </c>
      <c r="BH232" s="259" t="s">
        <v>222</v>
      </c>
      <c r="BI232" s="259" t="s">
        <v>222</v>
      </c>
      <c r="BJ232" s="259" t="s">
        <v>222</v>
      </c>
      <c r="BK232" s="259" t="s">
        <v>222</v>
      </c>
      <c r="BL232" s="259" t="s">
        <v>222</v>
      </c>
      <c r="BM232" s="259" t="s">
        <v>222</v>
      </c>
      <c r="BN232" s="259" t="s">
        <v>222</v>
      </c>
      <c r="BO232" s="259" t="s">
        <v>222</v>
      </c>
      <c r="BP232" s="259" t="s">
        <v>222</v>
      </c>
      <c r="BQ232" s="257" t="s">
        <v>222</v>
      </c>
      <c r="BR232" s="257" t="s">
        <v>222</v>
      </c>
      <c r="BS232" s="257" t="s">
        <v>222</v>
      </c>
      <c r="BT232" s="257" t="s">
        <v>222</v>
      </c>
      <c r="BU232" s="257" t="s">
        <v>222</v>
      </c>
      <c r="BV232" s="257" t="s">
        <v>222</v>
      </c>
      <c r="BW232" s="257" t="s">
        <v>222</v>
      </c>
      <c r="BX232" s="257" t="s">
        <v>222</v>
      </c>
      <c r="BY232" s="257" t="s">
        <v>222</v>
      </c>
      <c r="BZ232" s="257" t="s">
        <v>222</v>
      </c>
      <c r="CA232" s="257" t="s">
        <v>222</v>
      </c>
      <c r="CB232" s="257" t="s">
        <v>222</v>
      </c>
      <c r="CC232" s="257" t="s">
        <v>222</v>
      </c>
      <c r="CD232" s="257" t="s">
        <v>222</v>
      </c>
      <c r="CE232" s="257" t="s">
        <v>222</v>
      </c>
      <c r="CF232" s="257" t="s">
        <v>222</v>
      </c>
      <c r="CG232" s="257" t="s">
        <v>222</v>
      </c>
      <c r="CH232" s="257" t="s">
        <v>222</v>
      </c>
      <c r="CI232" s="257" t="s">
        <v>222</v>
      </c>
      <c r="CJ232" s="257" t="s">
        <v>222</v>
      </c>
      <c r="CK232" s="257" t="s">
        <v>222</v>
      </c>
      <c r="CM232" s="100">
        <v>139</v>
      </c>
      <c r="CN232" s="229" t="e">
        <f t="shared" si="105"/>
        <v>#REF!</v>
      </c>
      <c r="CO232" s="229" t="e">
        <f ca="1">IF(CN232&gt;0,INDIRECT(ADDRESS($CN232,7,,,#REF!)),"")</f>
        <v>#REF!</v>
      </c>
      <c r="CP232" s="229" t="e">
        <f t="shared" ca="1" si="106"/>
        <v>#REF!</v>
      </c>
      <c r="CQ232" s="230">
        <f t="shared" ca="1" si="112"/>
        <v>0</v>
      </c>
      <c r="CR232" s="227"/>
      <c r="CS232" s="248">
        <f t="shared" si="107"/>
        <v>139</v>
      </c>
      <c r="CT232" s="229" t="e">
        <f t="shared" si="108"/>
        <v>#REF!</v>
      </c>
      <c r="CU232" s="231" t="e">
        <f ca="1">IF(CT232&gt;0,INDIRECT(ADDRESS($CT232,4,,,#REF!)),"")</f>
        <v>#REF!</v>
      </c>
      <c r="CV232" s="100" t="e">
        <f t="shared" ca="1" si="109"/>
        <v>#REF!</v>
      </c>
      <c r="CW232" s="229">
        <f t="shared" ca="1" si="110"/>
        <v>139</v>
      </c>
      <c r="CX232" s="229" t="e">
        <f t="shared" ca="1" si="102"/>
        <v>#REF!</v>
      </c>
      <c r="CY232" s="250"/>
      <c r="CZ232" s="251">
        <f t="shared" ca="1" si="103"/>
        <v>0</v>
      </c>
      <c r="DB232" s="100">
        <f t="shared" ca="1" si="104"/>
        <v>0</v>
      </c>
      <c r="DC232" s="230">
        <f t="shared" ca="1" si="111"/>
        <v>0</v>
      </c>
    </row>
    <row r="233" spans="2:107" ht="16.149999999999999" customHeight="1" x14ac:dyDescent="0.2">
      <c r="B233" s="252" t="s">
        <v>222</v>
      </c>
      <c r="C233" s="253" t="s">
        <v>222</v>
      </c>
      <c r="D233" s="254" t="s">
        <v>222</v>
      </c>
      <c r="E233" s="522" t="s">
        <v>222</v>
      </c>
      <c r="F233" s="523" t="s">
        <v>222</v>
      </c>
      <c r="G233" s="255" t="s">
        <v>222</v>
      </c>
      <c r="H233" s="256" t="s">
        <v>222</v>
      </c>
      <c r="I233" s="257" t="s">
        <v>222</v>
      </c>
      <c r="J233" s="258" t="s">
        <v>222</v>
      </c>
      <c r="K233" s="259" t="s">
        <v>222</v>
      </c>
      <c r="L233" s="259" t="s">
        <v>222</v>
      </c>
      <c r="M233" s="259" t="s">
        <v>222</v>
      </c>
      <c r="N233" s="259" t="s">
        <v>222</v>
      </c>
      <c r="O233" s="259" t="s">
        <v>222</v>
      </c>
      <c r="P233" s="259" t="s">
        <v>222</v>
      </c>
      <c r="Q233" s="259" t="s">
        <v>222</v>
      </c>
      <c r="R233" s="259" t="s">
        <v>222</v>
      </c>
      <c r="S233" s="259" t="s">
        <v>222</v>
      </c>
      <c r="T233" s="259" t="s">
        <v>222</v>
      </c>
      <c r="U233" s="259" t="s">
        <v>222</v>
      </c>
      <c r="V233" s="259" t="s">
        <v>222</v>
      </c>
      <c r="W233" s="259" t="s">
        <v>222</v>
      </c>
      <c r="X233" s="259" t="s">
        <v>222</v>
      </c>
      <c r="Y233" s="259" t="s">
        <v>222</v>
      </c>
      <c r="Z233" s="259" t="s">
        <v>222</v>
      </c>
      <c r="AA233" s="259" t="s">
        <v>222</v>
      </c>
      <c r="AB233" s="259" t="s">
        <v>222</v>
      </c>
      <c r="AC233" s="259" t="s">
        <v>222</v>
      </c>
      <c r="AD233" s="259" t="s">
        <v>222</v>
      </c>
      <c r="AE233" s="259" t="s">
        <v>222</v>
      </c>
      <c r="AF233" s="259" t="s">
        <v>222</v>
      </c>
      <c r="AG233" s="259" t="s">
        <v>222</v>
      </c>
      <c r="AH233" s="259" t="s">
        <v>222</v>
      </c>
      <c r="AI233" s="259" t="s">
        <v>222</v>
      </c>
      <c r="AJ233" s="259" t="s">
        <v>222</v>
      </c>
      <c r="AK233" s="259" t="s">
        <v>222</v>
      </c>
      <c r="AL233" s="259" t="s">
        <v>222</v>
      </c>
      <c r="AM233" s="259" t="s">
        <v>222</v>
      </c>
      <c r="AN233" s="259" t="s">
        <v>222</v>
      </c>
      <c r="AO233" s="259" t="s">
        <v>222</v>
      </c>
      <c r="AP233" s="259" t="s">
        <v>222</v>
      </c>
      <c r="AQ233" s="259" t="s">
        <v>222</v>
      </c>
      <c r="AR233" s="259" t="s">
        <v>222</v>
      </c>
      <c r="AS233" s="259" t="s">
        <v>222</v>
      </c>
      <c r="AT233" s="259" t="s">
        <v>222</v>
      </c>
      <c r="AU233" s="259" t="s">
        <v>222</v>
      </c>
      <c r="AV233" s="259" t="s">
        <v>222</v>
      </c>
      <c r="AW233" s="259" t="s">
        <v>222</v>
      </c>
      <c r="AX233" s="259" t="s">
        <v>222</v>
      </c>
      <c r="AY233" s="259" t="s">
        <v>222</v>
      </c>
      <c r="AZ233" s="259" t="s">
        <v>222</v>
      </c>
      <c r="BA233" s="259" t="s">
        <v>222</v>
      </c>
      <c r="BB233" s="259" t="s">
        <v>222</v>
      </c>
      <c r="BC233" s="259" t="s">
        <v>222</v>
      </c>
      <c r="BD233" s="259" t="s">
        <v>222</v>
      </c>
      <c r="BE233" s="259" t="s">
        <v>222</v>
      </c>
      <c r="BF233" s="259" t="s">
        <v>222</v>
      </c>
      <c r="BG233" s="259" t="s">
        <v>222</v>
      </c>
      <c r="BH233" s="259" t="s">
        <v>222</v>
      </c>
      <c r="BI233" s="259" t="s">
        <v>222</v>
      </c>
      <c r="BJ233" s="259" t="s">
        <v>222</v>
      </c>
      <c r="BK233" s="259" t="s">
        <v>222</v>
      </c>
      <c r="BL233" s="259" t="s">
        <v>222</v>
      </c>
      <c r="BM233" s="259" t="s">
        <v>222</v>
      </c>
      <c r="BN233" s="259" t="s">
        <v>222</v>
      </c>
      <c r="BO233" s="259" t="s">
        <v>222</v>
      </c>
      <c r="BP233" s="259" t="s">
        <v>222</v>
      </c>
      <c r="BQ233" s="257" t="s">
        <v>222</v>
      </c>
      <c r="BR233" s="257" t="s">
        <v>222</v>
      </c>
      <c r="BS233" s="257" t="s">
        <v>222</v>
      </c>
      <c r="BT233" s="257" t="s">
        <v>222</v>
      </c>
      <c r="BU233" s="257" t="s">
        <v>222</v>
      </c>
      <c r="BV233" s="257" t="s">
        <v>222</v>
      </c>
      <c r="BW233" s="257" t="s">
        <v>222</v>
      </c>
      <c r="BX233" s="257" t="s">
        <v>222</v>
      </c>
      <c r="BY233" s="257" t="s">
        <v>222</v>
      </c>
      <c r="BZ233" s="257" t="s">
        <v>222</v>
      </c>
      <c r="CA233" s="257" t="s">
        <v>222</v>
      </c>
      <c r="CB233" s="257" t="s">
        <v>222</v>
      </c>
      <c r="CC233" s="257" t="s">
        <v>222</v>
      </c>
      <c r="CD233" s="257" t="s">
        <v>222</v>
      </c>
      <c r="CE233" s="257" t="s">
        <v>222</v>
      </c>
      <c r="CF233" s="257" t="s">
        <v>222</v>
      </c>
      <c r="CG233" s="257" t="s">
        <v>222</v>
      </c>
      <c r="CH233" s="257" t="s">
        <v>222</v>
      </c>
      <c r="CI233" s="257" t="s">
        <v>222</v>
      </c>
      <c r="CJ233" s="257" t="s">
        <v>222</v>
      </c>
      <c r="CK233" s="257" t="s">
        <v>222</v>
      </c>
      <c r="CM233" s="100">
        <v>140</v>
      </c>
      <c r="CN233" s="229" t="e">
        <f t="shared" si="105"/>
        <v>#REF!</v>
      </c>
      <c r="CO233" s="229" t="e">
        <f ca="1">IF(CN233&gt;0,INDIRECT(ADDRESS($CN233,7,,,#REF!)),"")</f>
        <v>#REF!</v>
      </c>
      <c r="CP233" s="229" t="e">
        <f t="shared" ca="1" si="106"/>
        <v>#REF!</v>
      </c>
      <c r="CQ233" s="230">
        <f t="shared" ca="1" si="112"/>
        <v>0</v>
      </c>
      <c r="CR233" s="227"/>
      <c r="CS233" s="248">
        <f t="shared" si="107"/>
        <v>140</v>
      </c>
      <c r="CT233" s="229" t="e">
        <f t="shared" si="108"/>
        <v>#REF!</v>
      </c>
      <c r="CU233" s="231" t="e">
        <f ca="1">IF(CT233&gt;0,INDIRECT(ADDRESS($CT233,4,,,#REF!)),"")</f>
        <v>#REF!</v>
      </c>
      <c r="CV233" s="100" t="e">
        <f t="shared" ca="1" si="109"/>
        <v>#REF!</v>
      </c>
      <c r="CW233" s="229">
        <f t="shared" ca="1" si="110"/>
        <v>140</v>
      </c>
      <c r="CX233" s="229" t="e">
        <f t="shared" ca="1" si="102"/>
        <v>#REF!</v>
      </c>
      <c r="CY233" s="250"/>
      <c r="CZ233" s="251">
        <f t="shared" ca="1" si="103"/>
        <v>0</v>
      </c>
      <c r="DB233" s="100">
        <f t="shared" ca="1" si="104"/>
        <v>0</v>
      </c>
      <c r="DC233" s="230">
        <f t="shared" ca="1" si="111"/>
        <v>0</v>
      </c>
    </row>
    <row r="234" spans="2:107" ht="16.149999999999999" customHeight="1" x14ac:dyDescent="0.2">
      <c r="B234" s="252" t="s">
        <v>222</v>
      </c>
      <c r="C234" s="253" t="s">
        <v>222</v>
      </c>
      <c r="D234" s="254" t="s">
        <v>222</v>
      </c>
      <c r="E234" s="522" t="s">
        <v>222</v>
      </c>
      <c r="F234" s="523" t="s">
        <v>222</v>
      </c>
      <c r="G234" s="255" t="s">
        <v>222</v>
      </c>
      <c r="H234" s="256" t="s">
        <v>222</v>
      </c>
      <c r="I234" s="257" t="s">
        <v>222</v>
      </c>
      <c r="J234" s="258" t="s">
        <v>222</v>
      </c>
      <c r="K234" s="259" t="s">
        <v>222</v>
      </c>
      <c r="L234" s="259" t="s">
        <v>222</v>
      </c>
      <c r="M234" s="259" t="s">
        <v>222</v>
      </c>
      <c r="N234" s="259" t="s">
        <v>222</v>
      </c>
      <c r="O234" s="259" t="s">
        <v>222</v>
      </c>
      <c r="P234" s="259" t="s">
        <v>222</v>
      </c>
      <c r="Q234" s="259" t="s">
        <v>222</v>
      </c>
      <c r="R234" s="259" t="s">
        <v>222</v>
      </c>
      <c r="S234" s="259" t="s">
        <v>222</v>
      </c>
      <c r="T234" s="259" t="s">
        <v>222</v>
      </c>
      <c r="U234" s="259" t="s">
        <v>222</v>
      </c>
      <c r="V234" s="259" t="s">
        <v>222</v>
      </c>
      <c r="W234" s="259" t="s">
        <v>222</v>
      </c>
      <c r="X234" s="259" t="s">
        <v>222</v>
      </c>
      <c r="Y234" s="259" t="s">
        <v>222</v>
      </c>
      <c r="Z234" s="259" t="s">
        <v>222</v>
      </c>
      <c r="AA234" s="259" t="s">
        <v>222</v>
      </c>
      <c r="AB234" s="259" t="s">
        <v>222</v>
      </c>
      <c r="AC234" s="259" t="s">
        <v>222</v>
      </c>
      <c r="AD234" s="259" t="s">
        <v>222</v>
      </c>
      <c r="AE234" s="259" t="s">
        <v>222</v>
      </c>
      <c r="AF234" s="259" t="s">
        <v>222</v>
      </c>
      <c r="AG234" s="259" t="s">
        <v>222</v>
      </c>
      <c r="AH234" s="259" t="s">
        <v>222</v>
      </c>
      <c r="AI234" s="259" t="s">
        <v>222</v>
      </c>
      <c r="AJ234" s="259" t="s">
        <v>222</v>
      </c>
      <c r="AK234" s="259" t="s">
        <v>222</v>
      </c>
      <c r="AL234" s="259" t="s">
        <v>222</v>
      </c>
      <c r="AM234" s="259" t="s">
        <v>222</v>
      </c>
      <c r="AN234" s="259" t="s">
        <v>222</v>
      </c>
      <c r="AO234" s="259" t="s">
        <v>222</v>
      </c>
      <c r="AP234" s="259" t="s">
        <v>222</v>
      </c>
      <c r="AQ234" s="259" t="s">
        <v>222</v>
      </c>
      <c r="AR234" s="259" t="s">
        <v>222</v>
      </c>
      <c r="AS234" s="259" t="s">
        <v>222</v>
      </c>
      <c r="AT234" s="259" t="s">
        <v>222</v>
      </c>
      <c r="AU234" s="259" t="s">
        <v>222</v>
      </c>
      <c r="AV234" s="259" t="s">
        <v>222</v>
      </c>
      <c r="AW234" s="259" t="s">
        <v>222</v>
      </c>
      <c r="AX234" s="259" t="s">
        <v>222</v>
      </c>
      <c r="AY234" s="259" t="s">
        <v>222</v>
      </c>
      <c r="AZ234" s="259" t="s">
        <v>222</v>
      </c>
      <c r="BA234" s="259" t="s">
        <v>222</v>
      </c>
      <c r="BB234" s="259" t="s">
        <v>222</v>
      </c>
      <c r="BC234" s="259" t="s">
        <v>222</v>
      </c>
      <c r="BD234" s="259" t="s">
        <v>222</v>
      </c>
      <c r="BE234" s="259" t="s">
        <v>222</v>
      </c>
      <c r="BF234" s="259" t="s">
        <v>222</v>
      </c>
      <c r="BG234" s="259" t="s">
        <v>222</v>
      </c>
      <c r="BH234" s="259" t="s">
        <v>222</v>
      </c>
      <c r="BI234" s="259" t="s">
        <v>222</v>
      </c>
      <c r="BJ234" s="259" t="s">
        <v>222</v>
      </c>
      <c r="BK234" s="259" t="s">
        <v>222</v>
      </c>
      <c r="BL234" s="259" t="s">
        <v>222</v>
      </c>
      <c r="BM234" s="259" t="s">
        <v>222</v>
      </c>
      <c r="BN234" s="259" t="s">
        <v>222</v>
      </c>
      <c r="BO234" s="259" t="s">
        <v>222</v>
      </c>
      <c r="BP234" s="259" t="s">
        <v>222</v>
      </c>
      <c r="BQ234" s="257" t="s">
        <v>222</v>
      </c>
      <c r="BR234" s="257" t="s">
        <v>222</v>
      </c>
      <c r="BS234" s="257" t="s">
        <v>222</v>
      </c>
      <c r="BT234" s="257" t="s">
        <v>222</v>
      </c>
      <c r="BU234" s="257" t="s">
        <v>222</v>
      </c>
      <c r="BV234" s="257" t="s">
        <v>222</v>
      </c>
      <c r="BW234" s="257" t="s">
        <v>222</v>
      </c>
      <c r="BX234" s="257" t="s">
        <v>222</v>
      </c>
      <c r="BY234" s="257" t="s">
        <v>222</v>
      </c>
      <c r="BZ234" s="257" t="s">
        <v>222</v>
      </c>
      <c r="CA234" s="257" t="s">
        <v>222</v>
      </c>
      <c r="CB234" s="257" t="s">
        <v>222</v>
      </c>
      <c r="CC234" s="257" t="s">
        <v>222</v>
      </c>
      <c r="CD234" s="257" t="s">
        <v>222</v>
      </c>
      <c r="CE234" s="257" t="s">
        <v>222</v>
      </c>
      <c r="CF234" s="257" t="s">
        <v>222</v>
      </c>
      <c r="CG234" s="257" t="s">
        <v>222</v>
      </c>
      <c r="CH234" s="257" t="s">
        <v>222</v>
      </c>
      <c r="CI234" s="257" t="s">
        <v>222</v>
      </c>
      <c r="CJ234" s="257" t="s">
        <v>222</v>
      </c>
      <c r="CK234" s="257" t="s">
        <v>222</v>
      </c>
      <c r="CM234" s="100">
        <v>141</v>
      </c>
      <c r="CN234" s="229" t="e">
        <f t="shared" si="105"/>
        <v>#REF!</v>
      </c>
      <c r="CO234" s="229" t="e">
        <f ca="1">IF(CN234&gt;0,INDIRECT(ADDRESS($CN234,7,,,#REF!)),"")</f>
        <v>#REF!</v>
      </c>
      <c r="CP234" s="229" t="e">
        <f t="shared" ca="1" si="106"/>
        <v>#REF!</v>
      </c>
      <c r="CQ234" s="230">
        <f t="shared" ca="1" si="112"/>
        <v>0</v>
      </c>
      <c r="CR234" s="227"/>
      <c r="CS234" s="248">
        <f t="shared" si="107"/>
        <v>141</v>
      </c>
      <c r="CT234" s="229" t="e">
        <f t="shared" si="108"/>
        <v>#REF!</v>
      </c>
      <c r="CU234" s="231" t="e">
        <f ca="1">IF(CT234&gt;0,INDIRECT(ADDRESS($CT234,4,,,#REF!)),"")</f>
        <v>#REF!</v>
      </c>
      <c r="CV234" s="100" t="e">
        <f t="shared" ca="1" si="109"/>
        <v>#REF!</v>
      </c>
      <c r="CW234" s="229">
        <f t="shared" ca="1" si="110"/>
        <v>141</v>
      </c>
      <c r="CX234" s="229" t="e">
        <f t="shared" ca="1" si="102"/>
        <v>#REF!</v>
      </c>
      <c r="CY234" s="250"/>
      <c r="CZ234" s="251">
        <f t="shared" ca="1" si="103"/>
        <v>0</v>
      </c>
      <c r="DB234" s="100">
        <f t="shared" ca="1" si="104"/>
        <v>0</v>
      </c>
      <c r="DC234" s="230">
        <f t="shared" ca="1" si="111"/>
        <v>0</v>
      </c>
    </row>
    <row r="235" spans="2:107" ht="16.149999999999999" customHeight="1" x14ac:dyDescent="0.2">
      <c r="B235" s="252" t="s">
        <v>222</v>
      </c>
      <c r="C235" s="253" t="s">
        <v>222</v>
      </c>
      <c r="D235" s="254" t="s">
        <v>222</v>
      </c>
      <c r="E235" s="522" t="s">
        <v>222</v>
      </c>
      <c r="F235" s="523" t="s">
        <v>222</v>
      </c>
      <c r="G235" s="255" t="s">
        <v>222</v>
      </c>
      <c r="H235" s="256" t="s">
        <v>222</v>
      </c>
      <c r="I235" s="257" t="s">
        <v>222</v>
      </c>
      <c r="J235" s="258" t="s">
        <v>222</v>
      </c>
      <c r="K235" s="259" t="s">
        <v>222</v>
      </c>
      <c r="L235" s="259" t="s">
        <v>222</v>
      </c>
      <c r="M235" s="259" t="s">
        <v>222</v>
      </c>
      <c r="N235" s="259" t="s">
        <v>222</v>
      </c>
      <c r="O235" s="259" t="s">
        <v>222</v>
      </c>
      <c r="P235" s="259" t="s">
        <v>222</v>
      </c>
      <c r="Q235" s="259" t="s">
        <v>222</v>
      </c>
      <c r="R235" s="259" t="s">
        <v>222</v>
      </c>
      <c r="S235" s="259" t="s">
        <v>222</v>
      </c>
      <c r="T235" s="259" t="s">
        <v>222</v>
      </c>
      <c r="U235" s="259" t="s">
        <v>222</v>
      </c>
      <c r="V235" s="259" t="s">
        <v>222</v>
      </c>
      <c r="W235" s="259" t="s">
        <v>222</v>
      </c>
      <c r="X235" s="259" t="s">
        <v>222</v>
      </c>
      <c r="Y235" s="259" t="s">
        <v>222</v>
      </c>
      <c r="Z235" s="259" t="s">
        <v>222</v>
      </c>
      <c r="AA235" s="259" t="s">
        <v>222</v>
      </c>
      <c r="AB235" s="259" t="s">
        <v>222</v>
      </c>
      <c r="AC235" s="259" t="s">
        <v>222</v>
      </c>
      <c r="AD235" s="259" t="s">
        <v>222</v>
      </c>
      <c r="AE235" s="259" t="s">
        <v>222</v>
      </c>
      <c r="AF235" s="259" t="s">
        <v>222</v>
      </c>
      <c r="AG235" s="259" t="s">
        <v>222</v>
      </c>
      <c r="AH235" s="259" t="s">
        <v>222</v>
      </c>
      <c r="AI235" s="259" t="s">
        <v>222</v>
      </c>
      <c r="AJ235" s="259" t="s">
        <v>222</v>
      </c>
      <c r="AK235" s="259" t="s">
        <v>222</v>
      </c>
      <c r="AL235" s="259" t="s">
        <v>222</v>
      </c>
      <c r="AM235" s="259" t="s">
        <v>222</v>
      </c>
      <c r="AN235" s="259" t="s">
        <v>222</v>
      </c>
      <c r="AO235" s="259" t="s">
        <v>222</v>
      </c>
      <c r="AP235" s="259" t="s">
        <v>222</v>
      </c>
      <c r="AQ235" s="259" t="s">
        <v>222</v>
      </c>
      <c r="AR235" s="259" t="s">
        <v>222</v>
      </c>
      <c r="AS235" s="259" t="s">
        <v>222</v>
      </c>
      <c r="AT235" s="259" t="s">
        <v>222</v>
      </c>
      <c r="AU235" s="259" t="s">
        <v>222</v>
      </c>
      <c r="AV235" s="259" t="s">
        <v>222</v>
      </c>
      <c r="AW235" s="259" t="s">
        <v>222</v>
      </c>
      <c r="AX235" s="259" t="s">
        <v>222</v>
      </c>
      <c r="AY235" s="259" t="s">
        <v>222</v>
      </c>
      <c r="AZ235" s="259" t="s">
        <v>222</v>
      </c>
      <c r="BA235" s="259" t="s">
        <v>222</v>
      </c>
      <c r="BB235" s="259" t="s">
        <v>222</v>
      </c>
      <c r="BC235" s="259" t="s">
        <v>222</v>
      </c>
      <c r="BD235" s="259" t="s">
        <v>222</v>
      </c>
      <c r="BE235" s="259" t="s">
        <v>222</v>
      </c>
      <c r="BF235" s="259" t="s">
        <v>222</v>
      </c>
      <c r="BG235" s="259" t="s">
        <v>222</v>
      </c>
      <c r="BH235" s="259" t="s">
        <v>222</v>
      </c>
      <c r="BI235" s="259" t="s">
        <v>222</v>
      </c>
      <c r="BJ235" s="259" t="s">
        <v>222</v>
      </c>
      <c r="BK235" s="259" t="s">
        <v>222</v>
      </c>
      <c r="BL235" s="259" t="s">
        <v>222</v>
      </c>
      <c r="BM235" s="259" t="s">
        <v>222</v>
      </c>
      <c r="BN235" s="259" t="s">
        <v>222</v>
      </c>
      <c r="BO235" s="259" t="s">
        <v>222</v>
      </c>
      <c r="BP235" s="259" t="s">
        <v>222</v>
      </c>
      <c r="BQ235" s="257" t="s">
        <v>222</v>
      </c>
      <c r="BR235" s="257" t="s">
        <v>222</v>
      </c>
      <c r="BS235" s="257" t="s">
        <v>222</v>
      </c>
      <c r="BT235" s="257" t="s">
        <v>222</v>
      </c>
      <c r="BU235" s="257" t="s">
        <v>222</v>
      </c>
      <c r="BV235" s="257" t="s">
        <v>222</v>
      </c>
      <c r="BW235" s="257" t="s">
        <v>222</v>
      </c>
      <c r="BX235" s="257" t="s">
        <v>222</v>
      </c>
      <c r="BY235" s="257" t="s">
        <v>222</v>
      </c>
      <c r="BZ235" s="257" t="s">
        <v>222</v>
      </c>
      <c r="CA235" s="257" t="s">
        <v>222</v>
      </c>
      <c r="CB235" s="257" t="s">
        <v>222</v>
      </c>
      <c r="CC235" s="257" t="s">
        <v>222</v>
      </c>
      <c r="CD235" s="257" t="s">
        <v>222</v>
      </c>
      <c r="CE235" s="257" t="s">
        <v>222</v>
      </c>
      <c r="CF235" s="257" t="s">
        <v>222</v>
      </c>
      <c r="CG235" s="257" t="s">
        <v>222</v>
      </c>
      <c r="CH235" s="257" t="s">
        <v>222</v>
      </c>
      <c r="CI235" s="257" t="s">
        <v>222</v>
      </c>
      <c r="CJ235" s="257" t="s">
        <v>222</v>
      </c>
      <c r="CK235" s="257" t="s">
        <v>222</v>
      </c>
      <c r="CM235" s="100">
        <v>142</v>
      </c>
      <c r="CN235" s="229" t="e">
        <f t="shared" si="105"/>
        <v>#REF!</v>
      </c>
      <c r="CO235" s="229" t="e">
        <f ca="1">IF(CN235&gt;0,INDIRECT(ADDRESS($CN235,7,,,#REF!)),"")</f>
        <v>#REF!</v>
      </c>
      <c r="CP235" s="229" t="e">
        <f t="shared" ca="1" si="106"/>
        <v>#REF!</v>
      </c>
      <c r="CQ235" s="230">
        <f t="shared" ca="1" si="112"/>
        <v>0</v>
      </c>
      <c r="CR235" s="227"/>
      <c r="CS235" s="248">
        <f t="shared" si="107"/>
        <v>142</v>
      </c>
      <c r="CT235" s="229" t="e">
        <f t="shared" si="108"/>
        <v>#REF!</v>
      </c>
      <c r="CU235" s="231" t="e">
        <f ca="1">IF(CT235&gt;0,INDIRECT(ADDRESS($CT235,4,,,#REF!)),"")</f>
        <v>#REF!</v>
      </c>
      <c r="CV235" s="100" t="e">
        <f t="shared" ca="1" si="109"/>
        <v>#REF!</v>
      </c>
      <c r="CW235" s="229">
        <f t="shared" ca="1" si="110"/>
        <v>142</v>
      </c>
      <c r="CX235" s="229" t="e">
        <f t="shared" ca="1" si="102"/>
        <v>#REF!</v>
      </c>
      <c r="CY235" s="250"/>
      <c r="CZ235" s="251">
        <f t="shared" ca="1" si="103"/>
        <v>0</v>
      </c>
      <c r="DB235" s="100">
        <f t="shared" ca="1" si="104"/>
        <v>0</v>
      </c>
      <c r="DC235" s="230">
        <f t="shared" ca="1" si="111"/>
        <v>0</v>
      </c>
    </row>
    <row r="236" spans="2:107" ht="16.149999999999999" customHeight="1" x14ac:dyDescent="0.2">
      <c r="B236" s="252" t="s">
        <v>222</v>
      </c>
      <c r="C236" s="253" t="s">
        <v>222</v>
      </c>
      <c r="D236" s="254" t="s">
        <v>222</v>
      </c>
      <c r="E236" s="522" t="s">
        <v>222</v>
      </c>
      <c r="F236" s="523" t="s">
        <v>222</v>
      </c>
      <c r="G236" s="255" t="s">
        <v>222</v>
      </c>
      <c r="H236" s="256" t="s">
        <v>222</v>
      </c>
      <c r="I236" s="257" t="s">
        <v>222</v>
      </c>
      <c r="J236" s="258" t="s">
        <v>222</v>
      </c>
      <c r="K236" s="259" t="s">
        <v>222</v>
      </c>
      <c r="L236" s="259" t="s">
        <v>222</v>
      </c>
      <c r="M236" s="259" t="s">
        <v>222</v>
      </c>
      <c r="N236" s="259" t="s">
        <v>222</v>
      </c>
      <c r="O236" s="259" t="s">
        <v>222</v>
      </c>
      <c r="P236" s="259" t="s">
        <v>222</v>
      </c>
      <c r="Q236" s="259" t="s">
        <v>222</v>
      </c>
      <c r="R236" s="259" t="s">
        <v>222</v>
      </c>
      <c r="S236" s="259" t="s">
        <v>222</v>
      </c>
      <c r="T236" s="259" t="s">
        <v>222</v>
      </c>
      <c r="U236" s="259" t="s">
        <v>222</v>
      </c>
      <c r="V236" s="259" t="s">
        <v>222</v>
      </c>
      <c r="W236" s="259" t="s">
        <v>222</v>
      </c>
      <c r="X236" s="259" t="s">
        <v>222</v>
      </c>
      <c r="Y236" s="259" t="s">
        <v>222</v>
      </c>
      <c r="Z236" s="259" t="s">
        <v>222</v>
      </c>
      <c r="AA236" s="259" t="s">
        <v>222</v>
      </c>
      <c r="AB236" s="259" t="s">
        <v>222</v>
      </c>
      <c r="AC236" s="259" t="s">
        <v>222</v>
      </c>
      <c r="AD236" s="259" t="s">
        <v>222</v>
      </c>
      <c r="AE236" s="259" t="s">
        <v>222</v>
      </c>
      <c r="AF236" s="259" t="s">
        <v>222</v>
      </c>
      <c r="AG236" s="259" t="s">
        <v>222</v>
      </c>
      <c r="AH236" s="259" t="s">
        <v>222</v>
      </c>
      <c r="AI236" s="259" t="s">
        <v>222</v>
      </c>
      <c r="AJ236" s="259" t="s">
        <v>222</v>
      </c>
      <c r="AK236" s="259" t="s">
        <v>222</v>
      </c>
      <c r="AL236" s="259" t="s">
        <v>222</v>
      </c>
      <c r="AM236" s="259" t="s">
        <v>222</v>
      </c>
      <c r="AN236" s="259" t="s">
        <v>222</v>
      </c>
      <c r="AO236" s="259" t="s">
        <v>222</v>
      </c>
      <c r="AP236" s="259" t="s">
        <v>222</v>
      </c>
      <c r="AQ236" s="259" t="s">
        <v>222</v>
      </c>
      <c r="AR236" s="259" t="s">
        <v>222</v>
      </c>
      <c r="AS236" s="259" t="s">
        <v>222</v>
      </c>
      <c r="AT236" s="259" t="s">
        <v>222</v>
      </c>
      <c r="AU236" s="259" t="s">
        <v>222</v>
      </c>
      <c r="AV236" s="259" t="s">
        <v>222</v>
      </c>
      <c r="AW236" s="259" t="s">
        <v>222</v>
      </c>
      <c r="AX236" s="259" t="s">
        <v>222</v>
      </c>
      <c r="AY236" s="259" t="s">
        <v>222</v>
      </c>
      <c r="AZ236" s="259" t="s">
        <v>222</v>
      </c>
      <c r="BA236" s="259" t="s">
        <v>222</v>
      </c>
      <c r="BB236" s="259" t="s">
        <v>222</v>
      </c>
      <c r="BC236" s="259" t="s">
        <v>222</v>
      </c>
      <c r="BD236" s="259" t="s">
        <v>222</v>
      </c>
      <c r="BE236" s="259" t="s">
        <v>222</v>
      </c>
      <c r="BF236" s="259" t="s">
        <v>222</v>
      </c>
      <c r="BG236" s="259" t="s">
        <v>222</v>
      </c>
      <c r="BH236" s="259" t="s">
        <v>222</v>
      </c>
      <c r="BI236" s="259" t="s">
        <v>222</v>
      </c>
      <c r="BJ236" s="259" t="s">
        <v>222</v>
      </c>
      <c r="BK236" s="259" t="s">
        <v>222</v>
      </c>
      <c r="BL236" s="259" t="s">
        <v>222</v>
      </c>
      <c r="BM236" s="259" t="s">
        <v>222</v>
      </c>
      <c r="BN236" s="259" t="s">
        <v>222</v>
      </c>
      <c r="BO236" s="259" t="s">
        <v>222</v>
      </c>
      <c r="BP236" s="259" t="s">
        <v>222</v>
      </c>
      <c r="BQ236" s="257" t="s">
        <v>222</v>
      </c>
      <c r="BR236" s="257" t="s">
        <v>222</v>
      </c>
      <c r="BS236" s="257" t="s">
        <v>222</v>
      </c>
      <c r="BT236" s="257" t="s">
        <v>222</v>
      </c>
      <c r="BU236" s="257" t="s">
        <v>222</v>
      </c>
      <c r="BV236" s="257" t="s">
        <v>222</v>
      </c>
      <c r="BW236" s="257" t="s">
        <v>222</v>
      </c>
      <c r="BX236" s="257" t="s">
        <v>222</v>
      </c>
      <c r="BY236" s="257" t="s">
        <v>222</v>
      </c>
      <c r="BZ236" s="257" t="s">
        <v>222</v>
      </c>
      <c r="CA236" s="257" t="s">
        <v>222</v>
      </c>
      <c r="CB236" s="257" t="s">
        <v>222</v>
      </c>
      <c r="CC236" s="257" t="s">
        <v>222</v>
      </c>
      <c r="CD236" s="257" t="s">
        <v>222</v>
      </c>
      <c r="CE236" s="257" t="s">
        <v>222</v>
      </c>
      <c r="CF236" s="257" t="s">
        <v>222</v>
      </c>
      <c r="CG236" s="257" t="s">
        <v>222</v>
      </c>
      <c r="CH236" s="257" t="s">
        <v>222</v>
      </c>
      <c r="CI236" s="257" t="s">
        <v>222</v>
      </c>
      <c r="CJ236" s="257" t="s">
        <v>222</v>
      </c>
      <c r="CK236" s="257" t="s">
        <v>222</v>
      </c>
      <c r="CM236" s="100">
        <v>143</v>
      </c>
      <c r="CN236" s="229" t="e">
        <f t="shared" si="105"/>
        <v>#REF!</v>
      </c>
      <c r="CO236" s="229" t="e">
        <f ca="1">IF(CN236&gt;0,INDIRECT(ADDRESS($CN236,7,,,#REF!)),"")</f>
        <v>#REF!</v>
      </c>
      <c r="CP236" s="229" t="e">
        <f t="shared" ca="1" si="106"/>
        <v>#REF!</v>
      </c>
      <c r="CQ236" s="230">
        <f t="shared" ca="1" si="112"/>
        <v>0</v>
      </c>
      <c r="CR236" s="227"/>
      <c r="CS236" s="248">
        <f t="shared" si="107"/>
        <v>143</v>
      </c>
      <c r="CT236" s="229" t="e">
        <f t="shared" si="108"/>
        <v>#REF!</v>
      </c>
      <c r="CU236" s="231" t="e">
        <f ca="1">IF(CT236&gt;0,INDIRECT(ADDRESS($CT236,4,,,#REF!)),"")</f>
        <v>#REF!</v>
      </c>
      <c r="CV236" s="100" t="e">
        <f t="shared" ca="1" si="109"/>
        <v>#REF!</v>
      </c>
      <c r="CW236" s="229">
        <f t="shared" ca="1" si="110"/>
        <v>143</v>
      </c>
      <c r="CX236" s="229" t="e">
        <f t="shared" ca="1" si="102"/>
        <v>#REF!</v>
      </c>
      <c r="CY236" s="250"/>
      <c r="CZ236" s="251">
        <f t="shared" ca="1" si="103"/>
        <v>0</v>
      </c>
      <c r="DB236" s="100">
        <f t="shared" ca="1" si="104"/>
        <v>0</v>
      </c>
      <c r="DC236" s="230">
        <f t="shared" ca="1" si="111"/>
        <v>0</v>
      </c>
    </row>
    <row r="237" spans="2:107" ht="16.149999999999999" customHeight="1" x14ac:dyDescent="0.2">
      <c r="B237" s="252" t="s">
        <v>222</v>
      </c>
      <c r="C237" s="253" t="s">
        <v>222</v>
      </c>
      <c r="D237" s="254" t="s">
        <v>222</v>
      </c>
      <c r="E237" s="522" t="s">
        <v>222</v>
      </c>
      <c r="F237" s="523" t="s">
        <v>222</v>
      </c>
      <c r="G237" s="255" t="s">
        <v>222</v>
      </c>
      <c r="H237" s="256" t="s">
        <v>222</v>
      </c>
      <c r="I237" s="257" t="s">
        <v>222</v>
      </c>
      <c r="J237" s="258" t="s">
        <v>222</v>
      </c>
      <c r="K237" s="259" t="s">
        <v>222</v>
      </c>
      <c r="L237" s="259" t="s">
        <v>222</v>
      </c>
      <c r="M237" s="259" t="s">
        <v>222</v>
      </c>
      <c r="N237" s="259" t="s">
        <v>222</v>
      </c>
      <c r="O237" s="259" t="s">
        <v>222</v>
      </c>
      <c r="P237" s="259" t="s">
        <v>222</v>
      </c>
      <c r="Q237" s="259" t="s">
        <v>222</v>
      </c>
      <c r="R237" s="259" t="s">
        <v>222</v>
      </c>
      <c r="S237" s="259" t="s">
        <v>222</v>
      </c>
      <c r="T237" s="259" t="s">
        <v>222</v>
      </c>
      <c r="U237" s="259" t="s">
        <v>222</v>
      </c>
      <c r="V237" s="259" t="s">
        <v>222</v>
      </c>
      <c r="W237" s="259" t="s">
        <v>222</v>
      </c>
      <c r="X237" s="259" t="s">
        <v>222</v>
      </c>
      <c r="Y237" s="259" t="s">
        <v>222</v>
      </c>
      <c r="Z237" s="259" t="s">
        <v>222</v>
      </c>
      <c r="AA237" s="259" t="s">
        <v>222</v>
      </c>
      <c r="AB237" s="259" t="s">
        <v>222</v>
      </c>
      <c r="AC237" s="259" t="s">
        <v>222</v>
      </c>
      <c r="AD237" s="259" t="s">
        <v>222</v>
      </c>
      <c r="AE237" s="259" t="s">
        <v>222</v>
      </c>
      <c r="AF237" s="259" t="s">
        <v>222</v>
      </c>
      <c r="AG237" s="259" t="s">
        <v>222</v>
      </c>
      <c r="AH237" s="259" t="s">
        <v>222</v>
      </c>
      <c r="AI237" s="259" t="s">
        <v>222</v>
      </c>
      <c r="AJ237" s="259" t="s">
        <v>222</v>
      </c>
      <c r="AK237" s="259" t="s">
        <v>222</v>
      </c>
      <c r="AL237" s="259" t="s">
        <v>222</v>
      </c>
      <c r="AM237" s="259" t="s">
        <v>222</v>
      </c>
      <c r="AN237" s="259" t="s">
        <v>222</v>
      </c>
      <c r="AO237" s="259" t="s">
        <v>222</v>
      </c>
      <c r="AP237" s="259" t="s">
        <v>222</v>
      </c>
      <c r="AQ237" s="259" t="s">
        <v>222</v>
      </c>
      <c r="AR237" s="259" t="s">
        <v>222</v>
      </c>
      <c r="AS237" s="259" t="s">
        <v>222</v>
      </c>
      <c r="AT237" s="259" t="s">
        <v>222</v>
      </c>
      <c r="AU237" s="259" t="s">
        <v>222</v>
      </c>
      <c r="AV237" s="259" t="s">
        <v>222</v>
      </c>
      <c r="AW237" s="259" t="s">
        <v>222</v>
      </c>
      <c r="AX237" s="259" t="s">
        <v>222</v>
      </c>
      <c r="AY237" s="259" t="s">
        <v>222</v>
      </c>
      <c r="AZ237" s="259" t="s">
        <v>222</v>
      </c>
      <c r="BA237" s="259" t="s">
        <v>222</v>
      </c>
      <c r="BB237" s="259" t="s">
        <v>222</v>
      </c>
      <c r="BC237" s="259" t="s">
        <v>222</v>
      </c>
      <c r="BD237" s="259" t="s">
        <v>222</v>
      </c>
      <c r="BE237" s="259" t="s">
        <v>222</v>
      </c>
      <c r="BF237" s="259" t="s">
        <v>222</v>
      </c>
      <c r="BG237" s="259" t="s">
        <v>222</v>
      </c>
      <c r="BH237" s="259" t="s">
        <v>222</v>
      </c>
      <c r="BI237" s="259" t="s">
        <v>222</v>
      </c>
      <c r="BJ237" s="259" t="s">
        <v>222</v>
      </c>
      <c r="BK237" s="259" t="s">
        <v>222</v>
      </c>
      <c r="BL237" s="259" t="s">
        <v>222</v>
      </c>
      <c r="BM237" s="259" t="s">
        <v>222</v>
      </c>
      <c r="BN237" s="259" t="s">
        <v>222</v>
      </c>
      <c r="BO237" s="259" t="s">
        <v>222</v>
      </c>
      <c r="BP237" s="259" t="s">
        <v>222</v>
      </c>
      <c r="BQ237" s="257" t="s">
        <v>222</v>
      </c>
      <c r="BR237" s="257" t="s">
        <v>222</v>
      </c>
      <c r="BS237" s="257" t="s">
        <v>222</v>
      </c>
      <c r="BT237" s="257" t="s">
        <v>222</v>
      </c>
      <c r="BU237" s="257" t="s">
        <v>222</v>
      </c>
      <c r="BV237" s="257" t="s">
        <v>222</v>
      </c>
      <c r="BW237" s="257" t="s">
        <v>222</v>
      </c>
      <c r="BX237" s="257" t="s">
        <v>222</v>
      </c>
      <c r="BY237" s="257" t="s">
        <v>222</v>
      </c>
      <c r="BZ237" s="257" t="s">
        <v>222</v>
      </c>
      <c r="CA237" s="257" t="s">
        <v>222</v>
      </c>
      <c r="CB237" s="257" t="s">
        <v>222</v>
      </c>
      <c r="CC237" s="257" t="s">
        <v>222</v>
      </c>
      <c r="CD237" s="257" t="s">
        <v>222</v>
      </c>
      <c r="CE237" s="257" t="s">
        <v>222</v>
      </c>
      <c r="CF237" s="257" t="s">
        <v>222</v>
      </c>
      <c r="CG237" s="257" t="s">
        <v>222</v>
      </c>
      <c r="CH237" s="257" t="s">
        <v>222</v>
      </c>
      <c r="CI237" s="257" t="s">
        <v>222</v>
      </c>
      <c r="CJ237" s="257" t="s">
        <v>222</v>
      </c>
      <c r="CK237" s="257" t="s">
        <v>222</v>
      </c>
      <c r="CM237" s="100">
        <v>144</v>
      </c>
      <c r="CN237" s="229" t="e">
        <f t="shared" si="105"/>
        <v>#REF!</v>
      </c>
      <c r="CO237" s="229" t="e">
        <f ca="1">IF(CN237&gt;0,INDIRECT(ADDRESS($CN237,7,,,#REF!)),"")</f>
        <v>#REF!</v>
      </c>
      <c r="CP237" s="229" t="e">
        <f t="shared" ca="1" si="106"/>
        <v>#REF!</v>
      </c>
      <c r="CQ237" s="230">
        <f t="shared" ca="1" si="112"/>
        <v>0</v>
      </c>
      <c r="CR237" s="227"/>
      <c r="CS237" s="248">
        <f t="shared" si="107"/>
        <v>144</v>
      </c>
      <c r="CT237" s="229" t="e">
        <f t="shared" si="108"/>
        <v>#REF!</v>
      </c>
      <c r="CU237" s="231" t="e">
        <f ca="1">IF(CT237&gt;0,INDIRECT(ADDRESS($CT237,4,,,#REF!)),"")</f>
        <v>#REF!</v>
      </c>
      <c r="CV237" s="100" t="e">
        <f t="shared" ca="1" si="109"/>
        <v>#REF!</v>
      </c>
      <c r="CW237" s="229">
        <f t="shared" ca="1" si="110"/>
        <v>144</v>
      </c>
      <c r="CX237" s="229" t="e">
        <f t="shared" ca="1" si="102"/>
        <v>#REF!</v>
      </c>
      <c r="CY237" s="250"/>
      <c r="CZ237" s="251">
        <f t="shared" ca="1" si="103"/>
        <v>0</v>
      </c>
      <c r="DB237" s="100">
        <f t="shared" ca="1" si="104"/>
        <v>0</v>
      </c>
      <c r="DC237" s="230">
        <f t="shared" ca="1" si="111"/>
        <v>0</v>
      </c>
    </row>
    <row r="238" spans="2:107" ht="16.149999999999999" customHeight="1" x14ac:dyDescent="0.2">
      <c r="B238" s="252" t="s">
        <v>222</v>
      </c>
      <c r="C238" s="253" t="s">
        <v>222</v>
      </c>
      <c r="D238" s="254" t="s">
        <v>222</v>
      </c>
      <c r="E238" s="522" t="s">
        <v>222</v>
      </c>
      <c r="F238" s="523" t="s">
        <v>222</v>
      </c>
      <c r="G238" s="255" t="s">
        <v>222</v>
      </c>
      <c r="H238" s="256" t="s">
        <v>222</v>
      </c>
      <c r="I238" s="257" t="s">
        <v>222</v>
      </c>
      <c r="J238" s="258" t="s">
        <v>222</v>
      </c>
      <c r="K238" s="259" t="s">
        <v>222</v>
      </c>
      <c r="L238" s="259" t="s">
        <v>222</v>
      </c>
      <c r="M238" s="259" t="s">
        <v>222</v>
      </c>
      <c r="N238" s="259" t="s">
        <v>222</v>
      </c>
      <c r="O238" s="259" t="s">
        <v>222</v>
      </c>
      <c r="P238" s="259" t="s">
        <v>222</v>
      </c>
      <c r="Q238" s="259" t="s">
        <v>222</v>
      </c>
      <c r="R238" s="259" t="s">
        <v>222</v>
      </c>
      <c r="S238" s="259" t="s">
        <v>222</v>
      </c>
      <c r="T238" s="259" t="s">
        <v>222</v>
      </c>
      <c r="U238" s="259" t="s">
        <v>222</v>
      </c>
      <c r="V238" s="259" t="s">
        <v>222</v>
      </c>
      <c r="W238" s="259" t="s">
        <v>222</v>
      </c>
      <c r="X238" s="259" t="s">
        <v>222</v>
      </c>
      <c r="Y238" s="259" t="s">
        <v>222</v>
      </c>
      <c r="Z238" s="259" t="s">
        <v>222</v>
      </c>
      <c r="AA238" s="259" t="s">
        <v>222</v>
      </c>
      <c r="AB238" s="259" t="s">
        <v>222</v>
      </c>
      <c r="AC238" s="259" t="s">
        <v>222</v>
      </c>
      <c r="AD238" s="259" t="s">
        <v>222</v>
      </c>
      <c r="AE238" s="259" t="s">
        <v>222</v>
      </c>
      <c r="AF238" s="259" t="s">
        <v>222</v>
      </c>
      <c r="AG238" s="259" t="s">
        <v>222</v>
      </c>
      <c r="AH238" s="259" t="s">
        <v>222</v>
      </c>
      <c r="AI238" s="259" t="s">
        <v>222</v>
      </c>
      <c r="AJ238" s="259" t="s">
        <v>222</v>
      </c>
      <c r="AK238" s="259" t="s">
        <v>222</v>
      </c>
      <c r="AL238" s="259" t="s">
        <v>222</v>
      </c>
      <c r="AM238" s="259" t="s">
        <v>222</v>
      </c>
      <c r="AN238" s="259" t="s">
        <v>222</v>
      </c>
      <c r="AO238" s="259" t="s">
        <v>222</v>
      </c>
      <c r="AP238" s="259" t="s">
        <v>222</v>
      </c>
      <c r="AQ238" s="259" t="s">
        <v>222</v>
      </c>
      <c r="AR238" s="259" t="s">
        <v>222</v>
      </c>
      <c r="AS238" s="259" t="s">
        <v>222</v>
      </c>
      <c r="AT238" s="259" t="s">
        <v>222</v>
      </c>
      <c r="AU238" s="259" t="s">
        <v>222</v>
      </c>
      <c r="AV238" s="259" t="s">
        <v>222</v>
      </c>
      <c r="AW238" s="259" t="s">
        <v>222</v>
      </c>
      <c r="AX238" s="259" t="s">
        <v>222</v>
      </c>
      <c r="AY238" s="259" t="s">
        <v>222</v>
      </c>
      <c r="AZ238" s="259" t="s">
        <v>222</v>
      </c>
      <c r="BA238" s="259" t="s">
        <v>222</v>
      </c>
      <c r="BB238" s="259" t="s">
        <v>222</v>
      </c>
      <c r="BC238" s="259" t="s">
        <v>222</v>
      </c>
      <c r="BD238" s="259" t="s">
        <v>222</v>
      </c>
      <c r="BE238" s="259" t="s">
        <v>222</v>
      </c>
      <c r="BF238" s="259" t="s">
        <v>222</v>
      </c>
      <c r="BG238" s="259" t="s">
        <v>222</v>
      </c>
      <c r="BH238" s="259" t="s">
        <v>222</v>
      </c>
      <c r="BI238" s="259" t="s">
        <v>222</v>
      </c>
      <c r="BJ238" s="259" t="s">
        <v>222</v>
      </c>
      <c r="BK238" s="259" t="s">
        <v>222</v>
      </c>
      <c r="BL238" s="259" t="s">
        <v>222</v>
      </c>
      <c r="BM238" s="259" t="s">
        <v>222</v>
      </c>
      <c r="BN238" s="259" t="s">
        <v>222</v>
      </c>
      <c r="BO238" s="259" t="s">
        <v>222</v>
      </c>
      <c r="BP238" s="259" t="s">
        <v>222</v>
      </c>
      <c r="BQ238" s="257" t="s">
        <v>222</v>
      </c>
      <c r="BR238" s="257" t="s">
        <v>222</v>
      </c>
      <c r="BS238" s="257" t="s">
        <v>222</v>
      </c>
      <c r="BT238" s="257" t="s">
        <v>222</v>
      </c>
      <c r="BU238" s="257" t="s">
        <v>222</v>
      </c>
      <c r="BV238" s="257" t="s">
        <v>222</v>
      </c>
      <c r="BW238" s="257" t="s">
        <v>222</v>
      </c>
      <c r="BX238" s="257" t="s">
        <v>222</v>
      </c>
      <c r="BY238" s="257" t="s">
        <v>222</v>
      </c>
      <c r="BZ238" s="257" t="s">
        <v>222</v>
      </c>
      <c r="CA238" s="257" t="s">
        <v>222</v>
      </c>
      <c r="CB238" s="257" t="s">
        <v>222</v>
      </c>
      <c r="CC238" s="257" t="s">
        <v>222</v>
      </c>
      <c r="CD238" s="257" t="s">
        <v>222</v>
      </c>
      <c r="CE238" s="257" t="s">
        <v>222</v>
      </c>
      <c r="CF238" s="257" t="s">
        <v>222</v>
      </c>
      <c r="CG238" s="257" t="s">
        <v>222</v>
      </c>
      <c r="CH238" s="257" t="s">
        <v>222</v>
      </c>
      <c r="CI238" s="257" t="s">
        <v>222</v>
      </c>
      <c r="CJ238" s="257" t="s">
        <v>222</v>
      </c>
      <c r="CK238" s="257" t="s">
        <v>222</v>
      </c>
      <c r="CM238" s="100">
        <v>145</v>
      </c>
      <c r="CN238" s="229" t="e">
        <f t="shared" si="105"/>
        <v>#REF!</v>
      </c>
      <c r="CO238" s="229" t="e">
        <f ca="1">IF(CN238&gt;0,INDIRECT(ADDRESS($CN238,7,,,#REF!)),"")</f>
        <v>#REF!</v>
      </c>
      <c r="CP238" s="229" t="e">
        <f t="shared" ca="1" si="106"/>
        <v>#REF!</v>
      </c>
      <c r="CQ238" s="230">
        <f t="shared" ca="1" si="112"/>
        <v>0</v>
      </c>
      <c r="CR238" s="227"/>
      <c r="CS238" s="248">
        <f t="shared" si="107"/>
        <v>145</v>
      </c>
      <c r="CT238" s="229" t="e">
        <f t="shared" si="108"/>
        <v>#REF!</v>
      </c>
      <c r="CU238" s="231" t="e">
        <f ca="1">IF(CT238&gt;0,INDIRECT(ADDRESS($CT238,4,,,#REF!)),"")</f>
        <v>#REF!</v>
      </c>
      <c r="CV238" s="100" t="e">
        <f t="shared" ca="1" si="109"/>
        <v>#REF!</v>
      </c>
      <c r="CW238" s="229">
        <f t="shared" ca="1" si="110"/>
        <v>145</v>
      </c>
      <c r="CX238" s="229" t="e">
        <f t="shared" ca="1" si="102"/>
        <v>#REF!</v>
      </c>
      <c r="CY238" s="250"/>
      <c r="CZ238" s="251">
        <f t="shared" ca="1" si="103"/>
        <v>0</v>
      </c>
      <c r="DB238" s="100">
        <f t="shared" ca="1" si="104"/>
        <v>0</v>
      </c>
      <c r="DC238" s="230">
        <f t="shared" ca="1" si="111"/>
        <v>0</v>
      </c>
    </row>
    <row r="239" spans="2:107" ht="16.149999999999999" customHeight="1" x14ac:dyDescent="0.2">
      <c r="B239" s="252" t="s">
        <v>222</v>
      </c>
      <c r="C239" s="253" t="s">
        <v>222</v>
      </c>
      <c r="D239" s="254" t="s">
        <v>222</v>
      </c>
      <c r="E239" s="522" t="s">
        <v>222</v>
      </c>
      <c r="F239" s="523" t="s">
        <v>222</v>
      </c>
      <c r="G239" s="255" t="s">
        <v>222</v>
      </c>
      <c r="H239" s="256" t="s">
        <v>222</v>
      </c>
      <c r="I239" s="257" t="s">
        <v>222</v>
      </c>
      <c r="J239" s="258" t="s">
        <v>222</v>
      </c>
      <c r="K239" s="259" t="s">
        <v>222</v>
      </c>
      <c r="L239" s="259" t="s">
        <v>222</v>
      </c>
      <c r="M239" s="259" t="s">
        <v>222</v>
      </c>
      <c r="N239" s="259" t="s">
        <v>222</v>
      </c>
      <c r="O239" s="259" t="s">
        <v>222</v>
      </c>
      <c r="P239" s="259" t="s">
        <v>222</v>
      </c>
      <c r="Q239" s="259" t="s">
        <v>222</v>
      </c>
      <c r="R239" s="259" t="s">
        <v>222</v>
      </c>
      <c r="S239" s="259" t="s">
        <v>222</v>
      </c>
      <c r="T239" s="259" t="s">
        <v>222</v>
      </c>
      <c r="U239" s="259" t="s">
        <v>222</v>
      </c>
      <c r="V239" s="259" t="s">
        <v>222</v>
      </c>
      <c r="W239" s="259" t="s">
        <v>222</v>
      </c>
      <c r="X239" s="259" t="s">
        <v>222</v>
      </c>
      <c r="Y239" s="259" t="s">
        <v>222</v>
      </c>
      <c r="Z239" s="259" t="s">
        <v>222</v>
      </c>
      <c r="AA239" s="259" t="s">
        <v>222</v>
      </c>
      <c r="AB239" s="259" t="s">
        <v>222</v>
      </c>
      <c r="AC239" s="259" t="s">
        <v>222</v>
      </c>
      <c r="AD239" s="259" t="s">
        <v>222</v>
      </c>
      <c r="AE239" s="259" t="s">
        <v>222</v>
      </c>
      <c r="AF239" s="259" t="s">
        <v>222</v>
      </c>
      <c r="AG239" s="259" t="s">
        <v>222</v>
      </c>
      <c r="AH239" s="259" t="s">
        <v>222</v>
      </c>
      <c r="AI239" s="259" t="s">
        <v>222</v>
      </c>
      <c r="AJ239" s="259" t="s">
        <v>222</v>
      </c>
      <c r="AK239" s="259" t="s">
        <v>222</v>
      </c>
      <c r="AL239" s="259" t="s">
        <v>222</v>
      </c>
      <c r="AM239" s="259" t="s">
        <v>222</v>
      </c>
      <c r="AN239" s="259" t="s">
        <v>222</v>
      </c>
      <c r="AO239" s="259" t="s">
        <v>222</v>
      </c>
      <c r="AP239" s="259" t="s">
        <v>222</v>
      </c>
      <c r="AQ239" s="259" t="s">
        <v>222</v>
      </c>
      <c r="AR239" s="259" t="s">
        <v>222</v>
      </c>
      <c r="AS239" s="259" t="s">
        <v>222</v>
      </c>
      <c r="AT239" s="259" t="s">
        <v>222</v>
      </c>
      <c r="AU239" s="259" t="s">
        <v>222</v>
      </c>
      <c r="AV239" s="259" t="s">
        <v>222</v>
      </c>
      <c r="AW239" s="259" t="s">
        <v>222</v>
      </c>
      <c r="AX239" s="259" t="s">
        <v>222</v>
      </c>
      <c r="AY239" s="259" t="s">
        <v>222</v>
      </c>
      <c r="AZ239" s="259" t="s">
        <v>222</v>
      </c>
      <c r="BA239" s="259" t="s">
        <v>222</v>
      </c>
      <c r="BB239" s="259" t="s">
        <v>222</v>
      </c>
      <c r="BC239" s="259" t="s">
        <v>222</v>
      </c>
      <c r="BD239" s="259" t="s">
        <v>222</v>
      </c>
      <c r="BE239" s="259" t="s">
        <v>222</v>
      </c>
      <c r="BF239" s="259" t="s">
        <v>222</v>
      </c>
      <c r="BG239" s="259" t="s">
        <v>222</v>
      </c>
      <c r="BH239" s="259" t="s">
        <v>222</v>
      </c>
      <c r="BI239" s="259" t="s">
        <v>222</v>
      </c>
      <c r="BJ239" s="259" t="s">
        <v>222</v>
      </c>
      <c r="BK239" s="259" t="s">
        <v>222</v>
      </c>
      <c r="BL239" s="259" t="s">
        <v>222</v>
      </c>
      <c r="BM239" s="259" t="s">
        <v>222</v>
      </c>
      <c r="BN239" s="259" t="s">
        <v>222</v>
      </c>
      <c r="BO239" s="259" t="s">
        <v>222</v>
      </c>
      <c r="BP239" s="259" t="s">
        <v>222</v>
      </c>
      <c r="BQ239" s="257" t="s">
        <v>222</v>
      </c>
      <c r="BR239" s="257" t="s">
        <v>222</v>
      </c>
      <c r="BS239" s="257" t="s">
        <v>222</v>
      </c>
      <c r="BT239" s="257" t="s">
        <v>222</v>
      </c>
      <c r="BU239" s="257" t="s">
        <v>222</v>
      </c>
      <c r="BV239" s="257" t="s">
        <v>222</v>
      </c>
      <c r="BW239" s="257" t="s">
        <v>222</v>
      </c>
      <c r="BX239" s="257" t="s">
        <v>222</v>
      </c>
      <c r="BY239" s="257" t="s">
        <v>222</v>
      </c>
      <c r="BZ239" s="257" t="s">
        <v>222</v>
      </c>
      <c r="CA239" s="257" t="s">
        <v>222</v>
      </c>
      <c r="CB239" s="257" t="s">
        <v>222</v>
      </c>
      <c r="CC239" s="257" t="s">
        <v>222</v>
      </c>
      <c r="CD239" s="257" t="s">
        <v>222</v>
      </c>
      <c r="CE239" s="257" t="s">
        <v>222</v>
      </c>
      <c r="CF239" s="257" t="s">
        <v>222</v>
      </c>
      <c r="CG239" s="257" t="s">
        <v>222</v>
      </c>
      <c r="CH239" s="257" t="s">
        <v>222</v>
      </c>
      <c r="CI239" s="257" t="s">
        <v>222</v>
      </c>
      <c r="CJ239" s="257" t="s">
        <v>222</v>
      </c>
      <c r="CK239" s="257" t="s">
        <v>222</v>
      </c>
      <c r="CM239" s="100">
        <v>146</v>
      </c>
      <c r="CN239" s="229" t="e">
        <f t="shared" si="105"/>
        <v>#REF!</v>
      </c>
      <c r="CO239" s="229" t="e">
        <f ca="1">IF(CN239&gt;0,INDIRECT(ADDRESS($CN239,7,,,#REF!)),"")</f>
        <v>#REF!</v>
      </c>
      <c r="CP239" s="229" t="e">
        <f t="shared" ca="1" si="106"/>
        <v>#REF!</v>
      </c>
      <c r="CQ239" s="230">
        <f t="shared" ca="1" si="112"/>
        <v>0</v>
      </c>
      <c r="CR239" s="227"/>
      <c r="CS239" s="248">
        <f t="shared" si="107"/>
        <v>146</v>
      </c>
      <c r="CT239" s="229" t="e">
        <f t="shared" si="108"/>
        <v>#REF!</v>
      </c>
      <c r="CU239" s="231" t="e">
        <f ca="1">IF(CT239&gt;0,INDIRECT(ADDRESS($CT239,4,,,#REF!)),"")</f>
        <v>#REF!</v>
      </c>
      <c r="CV239" s="100" t="e">
        <f t="shared" ca="1" si="109"/>
        <v>#REF!</v>
      </c>
      <c r="CW239" s="229">
        <f t="shared" ca="1" si="110"/>
        <v>146</v>
      </c>
      <c r="CX239" s="229" t="e">
        <f t="shared" ca="1" si="102"/>
        <v>#REF!</v>
      </c>
      <c r="CY239" s="250"/>
      <c r="CZ239" s="251">
        <f t="shared" ca="1" si="103"/>
        <v>0</v>
      </c>
      <c r="DB239" s="100">
        <f t="shared" ca="1" si="104"/>
        <v>0</v>
      </c>
      <c r="DC239" s="230">
        <f t="shared" ca="1" si="111"/>
        <v>0</v>
      </c>
    </row>
    <row r="240" spans="2:107" ht="16.149999999999999" customHeight="1" x14ac:dyDescent="0.2">
      <c r="B240" s="252" t="s">
        <v>222</v>
      </c>
      <c r="C240" s="253" t="s">
        <v>222</v>
      </c>
      <c r="D240" s="254" t="s">
        <v>222</v>
      </c>
      <c r="E240" s="522" t="s">
        <v>222</v>
      </c>
      <c r="F240" s="523" t="s">
        <v>222</v>
      </c>
      <c r="G240" s="255" t="s">
        <v>222</v>
      </c>
      <c r="H240" s="256" t="s">
        <v>222</v>
      </c>
      <c r="I240" s="257" t="s">
        <v>222</v>
      </c>
      <c r="J240" s="258" t="s">
        <v>222</v>
      </c>
      <c r="K240" s="259" t="s">
        <v>222</v>
      </c>
      <c r="L240" s="259" t="s">
        <v>222</v>
      </c>
      <c r="M240" s="259" t="s">
        <v>222</v>
      </c>
      <c r="N240" s="259" t="s">
        <v>222</v>
      </c>
      <c r="O240" s="259" t="s">
        <v>222</v>
      </c>
      <c r="P240" s="259" t="s">
        <v>222</v>
      </c>
      <c r="Q240" s="259" t="s">
        <v>222</v>
      </c>
      <c r="R240" s="259" t="s">
        <v>222</v>
      </c>
      <c r="S240" s="259" t="s">
        <v>222</v>
      </c>
      <c r="T240" s="259" t="s">
        <v>222</v>
      </c>
      <c r="U240" s="259" t="s">
        <v>222</v>
      </c>
      <c r="V240" s="259" t="s">
        <v>222</v>
      </c>
      <c r="W240" s="259" t="s">
        <v>222</v>
      </c>
      <c r="X240" s="259" t="s">
        <v>222</v>
      </c>
      <c r="Y240" s="259" t="s">
        <v>222</v>
      </c>
      <c r="Z240" s="259" t="s">
        <v>222</v>
      </c>
      <c r="AA240" s="259" t="s">
        <v>222</v>
      </c>
      <c r="AB240" s="259" t="s">
        <v>222</v>
      </c>
      <c r="AC240" s="259" t="s">
        <v>222</v>
      </c>
      <c r="AD240" s="259" t="s">
        <v>222</v>
      </c>
      <c r="AE240" s="259" t="s">
        <v>222</v>
      </c>
      <c r="AF240" s="259" t="s">
        <v>222</v>
      </c>
      <c r="AG240" s="259" t="s">
        <v>222</v>
      </c>
      <c r="AH240" s="259" t="s">
        <v>222</v>
      </c>
      <c r="AI240" s="259" t="s">
        <v>222</v>
      </c>
      <c r="AJ240" s="259" t="s">
        <v>222</v>
      </c>
      <c r="AK240" s="259" t="s">
        <v>222</v>
      </c>
      <c r="AL240" s="259" t="s">
        <v>222</v>
      </c>
      <c r="AM240" s="259" t="s">
        <v>222</v>
      </c>
      <c r="AN240" s="259" t="s">
        <v>222</v>
      </c>
      <c r="AO240" s="259" t="s">
        <v>222</v>
      </c>
      <c r="AP240" s="259" t="s">
        <v>222</v>
      </c>
      <c r="AQ240" s="259" t="s">
        <v>222</v>
      </c>
      <c r="AR240" s="259" t="s">
        <v>222</v>
      </c>
      <c r="AS240" s="259" t="s">
        <v>222</v>
      </c>
      <c r="AT240" s="259" t="s">
        <v>222</v>
      </c>
      <c r="AU240" s="259" t="s">
        <v>222</v>
      </c>
      <c r="AV240" s="259" t="s">
        <v>222</v>
      </c>
      <c r="AW240" s="259" t="s">
        <v>222</v>
      </c>
      <c r="AX240" s="259" t="s">
        <v>222</v>
      </c>
      <c r="AY240" s="259" t="s">
        <v>222</v>
      </c>
      <c r="AZ240" s="259" t="s">
        <v>222</v>
      </c>
      <c r="BA240" s="259" t="s">
        <v>222</v>
      </c>
      <c r="BB240" s="259" t="s">
        <v>222</v>
      </c>
      <c r="BC240" s="259" t="s">
        <v>222</v>
      </c>
      <c r="BD240" s="259" t="s">
        <v>222</v>
      </c>
      <c r="BE240" s="259" t="s">
        <v>222</v>
      </c>
      <c r="BF240" s="259" t="s">
        <v>222</v>
      </c>
      <c r="BG240" s="259" t="s">
        <v>222</v>
      </c>
      <c r="BH240" s="259" t="s">
        <v>222</v>
      </c>
      <c r="BI240" s="259" t="s">
        <v>222</v>
      </c>
      <c r="BJ240" s="259" t="s">
        <v>222</v>
      </c>
      <c r="BK240" s="259" t="s">
        <v>222</v>
      </c>
      <c r="BL240" s="259" t="s">
        <v>222</v>
      </c>
      <c r="BM240" s="259" t="s">
        <v>222</v>
      </c>
      <c r="BN240" s="259" t="s">
        <v>222</v>
      </c>
      <c r="BO240" s="259" t="s">
        <v>222</v>
      </c>
      <c r="BP240" s="259" t="s">
        <v>222</v>
      </c>
      <c r="BQ240" s="257" t="s">
        <v>222</v>
      </c>
      <c r="BR240" s="257" t="s">
        <v>222</v>
      </c>
      <c r="BS240" s="257" t="s">
        <v>222</v>
      </c>
      <c r="BT240" s="257" t="s">
        <v>222</v>
      </c>
      <c r="BU240" s="257" t="s">
        <v>222</v>
      </c>
      <c r="BV240" s="257" t="s">
        <v>222</v>
      </c>
      <c r="BW240" s="257" t="s">
        <v>222</v>
      </c>
      <c r="BX240" s="257" t="s">
        <v>222</v>
      </c>
      <c r="BY240" s="257" t="s">
        <v>222</v>
      </c>
      <c r="BZ240" s="257" t="s">
        <v>222</v>
      </c>
      <c r="CA240" s="257" t="s">
        <v>222</v>
      </c>
      <c r="CB240" s="257" t="s">
        <v>222</v>
      </c>
      <c r="CC240" s="257" t="s">
        <v>222</v>
      </c>
      <c r="CD240" s="257" t="s">
        <v>222</v>
      </c>
      <c r="CE240" s="257" t="s">
        <v>222</v>
      </c>
      <c r="CF240" s="257" t="s">
        <v>222</v>
      </c>
      <c r="CG240" s="257" t="s">
        <v>222</v>
      </c>
      <c r="CH240" s="257" t="s">
        <v>222</v>
      </c>
      <c r="CI240" s="257" t="s">
        <v>222</v>
      </c>
      <c r="CJ240" s="257" t="s">
        <v>222</v>
      </c>
      <c r="CK240" s="257" t="s">
        <v>222</v>
      </c>
      <c r="CM240" s="100">
        <v>147</v>
      </c>
      <c r="CN240" s="229" t="e">
        <f t="shared" si="105"/>
        <v>#REF!</v>
      </c>
      <c r="CO240" s="229" t="e">
        <f ca="1">IF(CN240&gt;0,INDIRECT(ADDRESS($CN240,7,,,#REF!)),"")</f>
        <v>#REF!</v>
      </c>
      <c r="CP240" s="229" t="e">
        <f t="shared" ca="1" si="106"/>
        <v>#REF!</v>
      </c>
      <c r="CQ240" s="230">
        <f t="shared" ca="1" si="112"/>
        <v>0</v>
      </c>
      <c r="CR240" s="227"/>
      <c r="CS240" s="248">
        <f t="shared" si="107"/>
        <v>147</v>
      </c>
      <c r="CT240" s="229" t="e">
        <f t="shared" si="108"/>
        <v>#REF!</v>
      </c>
      <c r="CU240" s="231" t="e">
        <f ca="1">IF(CT240&gt;0,INDIRECT(ADDRESS($CT240,4,,,#REF!)),"")</f>
        <v>#REF!</v>
      </c>
      <c r="CV240" s="100" t="e">
        <f t="shared" ca="1" si="109"/>
        <v>#REF!</v>
      </c>
      <c r="CW240" s="229">
        <f t="shared" ca="1" si="110"/>
        <v>147</v>
      </c>
      <c r="CX240" s="229" t="e">
        <f t="shared" ca="1" si="102"/>
        <v>#REF!</v>
      </c>
      <c r="CY240" s="250"/>
      <c r="CZ240" s="251">
        <f t="shared" ca="1" si="103"/>
        <v>0</v>
      </c>
      <c r="DB240" s="100">
        <f t="shared" ca="1" si="104"/>
        <v>0</v>
      </c>
      <c r="DC240" s="230">
        <f t="shared" ca="1" si="111"/>
        <v>0</v>
      </c>
    </row>
    <row r="241" spans="2:107" ht="16.149999999999999" customHeight="1" x14ac:dyDescent="0.2">
      <c r="B241" s="252" t="s">
        <v>222</v>
      </c>
      <c r="C241" s="253" t="s">
        <v>222</v>
      </c>
      <c r="D241" s="254" t="s">
        <v>222</v>
      </c>
      <c r="E241" s="522" t="s">
        <v>222</v>
      </c>
      <c r="F241" s="523" t="s">
        <v>222</v>
      </c>
      <c r="G241" s="255" t="s">
        <v>222</v>
      </c>
      <c r="H241" s="256" t="s">
        <v>222</v>
      </c>
      <c r="I241" s="257" t="s">
        <v>222</v>
      </c>
      <c r="J241" s="258" t="s">
        <v>222</v>
      </c>
      <c r="K241" s="259" t="s">
        <v>222</v>
      </c>
      <c r="L241" s="259" t="s">
        <v>222</v>
      </c>
      <c r="M241" s="259" t="s">
        <v>222</v>
      </c>
      <c r="N241" s="259" t="s">
        <v>222</v>
      </c>
      <c r="O241" s="259" t="s">
        <v>222</v>
      </c>
      <c r="P241" s="259" t="s">
        <v>222</v>
      </c>
      <c r="Q241" s="259" t="s">
        <v>222</v>
      </c>
      <c r="R241" s="259" t="s">
        <v>222</v>
      </c>
      <c r="S241" s="259" t="s">
        <v>222</v>
      </c>
      <c r="T241" s="259" t="s">
        <v>222</v>
      </c>
      <c r="U241" s="259" t="s">
        <v>222</v>
      </c>
      <c r="V241" s="259" t="s">
        <v>222</v>
      </c>
      <c r="W241" s="259" t="s">
        <v>222</v>
      </c>
      <c r="X241" s="259" t="s">
        <v>222</v>
      </c>
      <c r="Y241" s="259" t="s">
        <v>222</v>
      </c>
      <c r="Z241" s="259" t="s">
        <v>222</v>
      </c>
      <c r="AA241" s="259" t="s">
        <v>222</v>
      </c>
      <c r="AB241" s="259" t="s">
        <v>222</v>
      </c>
      <c r="AC241" s="259" t="s">
        <v>222</v>
      </c>
      <c r="AD241" s="259" t="s">
        <v>222</v>
      </c>
      <c r="AE241" s="259" t="s">
        <v>222</v>
      </c>
      <c r="AF241" s="259" t="s">
        <v>222</v>
      </c>
      <c r="AG241" s="259" t="s">
        <v>222</v>
      </c>
      <c r="AH241" s="259" t="s">
        <v>222</v>
      </c>
      <c r="AI241" s="259" t="s">
        <v>222</v>
      </c>
      <c r="AJ241" s="259" t="s">
        <v>222</v>
      </c>
      <c r="AK241" s="259" t="s">
        <v>222</v>
      </c>
      <c r="AL241" s="259" t="s">
        <v>222</v>
      </c>
      <c r="AM241" s="259" t="s">
        <v>222</v>
      </c>
      <c r="AN241" s="259" t="s">
        <v>222</v>
      </c>
      <c r="AO241" s="259" t="s">
        <v>222</v>
      </c>
      <c r="AP241" s="259" t="s">
        <v>222</v>
      </c>
      <c r="AQ241" s="259" t="s">
        <v>222</v>
      </c>
      <c r="AR241" s="259" t="s">
        <v>222</v>
      </c>
      <c r="AS241" s="259" t="s">
        <v>222</v>
      </c>
      <c r="AT241" s="259" t="s">
        <v>222</v>
      </c>
      <c r="AU241" s="259" t="s">
        <v>222</v>
      </c>
      <c r="AV241" s="259" t="s">
        <v>222</v>
      </c>
      <c r="AW241" s="259" t="s">
        <v>222</v>
      </c>
      <c r="AX241" s="259" t="s">
        <v>222</v>
      </c>
      <c r="AY241" s="259" t="s">
        <v>222</v>
      </c>
      <c r="AZ241" s="259" t="s">
        <v>222</v>
      </c>
      <c r="BA241" s="259" t="s">
        <v>222</v>
      </c>
      <c r="BB241" s="259" t="s">
        <v>222</v>
      </c>
      <c r="BC241" s="259" t="s">
        <v>222</v>
      </c>
      <c r="BD241" s="259" t="s">
        <v>222</v>
      </c>
      <c r="BE241" s="259" t="s">
        <v>222</v>
      </c>
      <c r="BF241" s="259" t="s">
        <v>222</v>
      </c>
      <c r="BG241" s="259" t="s">
        <v>222</v>
      </c>
      <c r="BH241" s="259" t="s">
        <v>222</v>
      </c>
      <c r="BI241" s="259" t="s">
        <v>222</v>
      </c>
      <c r="BJ241" s="259" t="s">
        <v>222</v>
      </c>
      <c r="BK241" s="259" t="s">
        <v>222</v>
      </c>
      <c r="BL241" s="259" t="s">
        <v>222</v>
      </c>
      <c r="BM241" s="259" t="s">
        <v>222</v>
      </c>
      <c r="BN241" s="259" t="s">
        <v>222</v>
      </c>
      <c r="BO241" s="259" t="s">
        <v>222</v>
      </c>
      <c r="BP241" s="259" t="s">
        <v>222</v>
      </c>
      <c r="BQ241" s="257" t="s">
        <v>222</v>
      </c>
      <c r="BR241" s="257" t="s">
        <v>222</v>
      </c>
      <c r="BS241" s="257" t="s">
        <v>222</v>
      </c>
      <c r="BT241" s="257" t="s">
        <v>222</v>
      </c>
      <c r="BU241" s="257" t="s">
        <v>222</v>
      </c>
      <c r="BV241" s="257" t="s">
        <v>222</v>
      </c>
      <c r="BW241" s="257" t="s">
        <v>222</v>
      </c>
      <c r="BX241" s="257" t="s">
        <v>222</v>
      </c>
      <c r="BY241" s="257" t="s">
        <v>222</v>
      </c>
      <c r="BZ241" s="257" t="s">
        <v>222</v>
      </c>
      <c r="CA241" s="257" t="s">
        <v>222</v>
      </c>
      <c r="CB241" s="257" t="s">
        <v>222</v>
      </c>
      <c r="CC241" s="257" t="s">
        <v>222</v>
      </c>
      <c r="CD241" s="257" t="s">
        <v>222</v>
      </c>
      <c r="CE241" s="257" t="s">
        <v>222</v>
      </c>
      <c r="CF241" s="257" t="s">
        <v>222</v>
      </c>
      <c r="CG241" s="257" t="s">
        <v>222</v>
      </c>
      <c r="CH241" s="257" t="s">
        <v>222</v>
      </c>
      <c r="CI241" s="257" t="s">
        <v>222</v>
      </c>
      <c r="CJ241" s="257" t="s">
        <v>222</v>
      </c>
      <c r="CK241" s="257" t="s">
        <v>222</v>
      </c>
      <c r="CM241" s="100">
        <v>148</v>
      </c>
      <c r="CN241" s="229" t="e">
        <f t="shared" si="105"/>
        <v>#REF!</v>
      </c>
      <c r="CO241" s="229" t="e">
        <f ca="1">IF(CN241&gt;0,INDIRECT(ADDRESS($CN241,7,,,#REF!)),"")</f>
        <v>#REF!</v>
      </c>
      <c r="CP241" s="229" t="e">
        <f t="shared" ca="1" si="106"/>
        <v>#REF!</v>
      </c>
      <c r="CQ241" s="230">
        <f t="shared" ca="1" si="112"/>
        <v>0</v>
      </c>
      <c r="CR241" s="227"/>
      <c r="CS241" s="248">
        <f t="shared" si="107"/>
        <v>148</v>
      </c>
      <c r="CT241" s="229" t="e">
        <f t="shared" si="108"/>
        <v>#REF!</v>
      </c>
      <c r="CU241" s="231" t="e">
        <f ca="1">IF(CT241&gt;0,INDIRECT(ADDRESS($CT241,4,,,#REF!)),"")</f>
        <v>#REF!</v>
      </c>
      <c r="CV241" s="100" t="e">
        <f t="shared" ca="1" si="109"/>
        <v>#REF!</v>
      </c>
      <c r="CW241" s="229">
        <f t="shared" ca="1" si="110"/>
        <v>148</v>
      </c>
      <c r="CX241" s="229" t="e">
        <f t="shared" ca="1" si="102"/>
        <v>#REF!</v>
      </c>
      <c r="CY241" s="250"/>
      <c r="CZ241" s="251">
        <f t="shared" ca="1" si="103"/>
        <v>0</v>
      </c>
      <c r="DB241" s="100">
        <f t="shared" ca="1" si="104"/>
        <v>0</v>
      </c>
      <c r="DC241" s="230">
        <f t="shared" ca="1" si="111"/>
        <v>0</v>
      </c>
    </row>
    <row r="242" spans="2:107" ht="16.149999999999999" customHeight="1" x14ac:dyDescent="0.2">
      <c r="B242" s="252" t="s">
        <v>222</v>
      </c>
      <c r="C242" s="253" t="s">
        <v>222</v>
      </c>
      <c r="D242" s="254" t="s">
        <v>222</v>
      </c>
      <c r="E242" s="522" t="s">
        <v>222</v>
      </c>
      <c r="F242" s="523" t="s">
        <v>222</v>
      </c>
      <c r="G242" s="255" t="s">
        <v>222</v>
      </c>
      <c r="H242" s="256" t="s">
        <v>222</v>
      </c>
      <c r="I242" s="257" t="s">
        <v>222</v>
      </c>
      <c r="J242" s="258" t="s">
        <v>222</v>
      </c>
      <c r="K242" s="259" t="s">
        <v>222</v>
      </c>
      <c r="L242" s="259" t="s">
        <v>222</v>
      </c>
      <c r="M242" s="259" t="s">
        <v>222</v>
      </c>
      <c r="N242" s="259" t="s">
        <v>222</v>
      </c>
      <c r="O242" s="259" t="s">
        <v>222</v>
      </c>
      <c r="P242" s="259" t="s">
        <v>222</v>
      </c>
      <c r="Q242" s="259" t="s">
        <v>222</v>
      </c>
      <c r="R242" s="259" t="s">
        <v>222</v>
      </c>
      <c r="S242" s="259" t="s">
        <v>222</v>
      </c>
      <c r="T242" s="259" t="s">
        <v>222</v>
      </c>
      <c r="U242" s="259" t="s">
        <v>222</v>
      </c>
      <c r="V242" s="259" t="s">
        <v>222</v>
      </c>
      <c r="W242" s="259" t="s">
        <v>222</v>
      </c>
      <c r="X242" s="259" t="s">
        <v>222</v>
      </c>
      <c r="Y242" s="259" t="s">
        <v>222</v>
      </c>
      <c r="Z242" s="259" t="s">
        <v>222</v>
      </c>
      <c r="AA242" s="259" t="s">
        <v>222</v>
      </c>
      <c r="AB242" s="259" t="s">
        <v>222</v>
      </c>
      <c r="AC242" s="259" t="s">
        <v>222</v>
      </c>
      <c r="AD242" s="259" t="s">
        <v>222</v>
      </c>
      <c r="AE242" s="259" t="s">
        <v>222</v>
      </c>
      <c r="AF242" s="259" t="s">
        <v>222</v>
      </c>
      <c r="AG242" s="259" t="s">
        <v>222</v>
      </c>
      <c r="AH242" s="259" t="s">
        <v>222</v>
      </c>
      <c r="AI242" s="259" t="s">
        <v>222</v>
      </c>
      <c r="AJ242" s="259" t="s">
        <v>222</v>
      </c>
      <c r="AK242" s="259" t="s">
        <v>222</v>
      </c>
      <c r="AL242" s="259" t="s">
        <v>222</v>
      </c>
      <c r="AM242" s="259" t="s">
        <v>222</v>
      </c>
      <c r="AN242" s="259" t="s">
        <v>222</v>
      </c>
      <c r="AO242" s="259" t="s">
        <v>222</v>
      </c>
      <c r="AP242" s="259" t="s">
        <v>222</v>
      </c>
      <c r="AQ242" s="259" t="s">
        <v>222</v>
      </c>
      <c r="AR242" s="259" t="s">
        <v>222</v>
      </c>
      <c r="AS242" s="259" t="s">
        <v>222</v>
      </c>
      <c r="AT242" s="259" t="s">
        <v>222</v>
      </c>
      <c r="AU242" s="259" t="s">
        <v>222</v>
      </c>
      <c r="AV242" s="259" t="s">
        <v>222</v>
      </c>
      <c r="AW242" s="259" t="s">
        <v>222</v>
      </c>
      <c r="AX242" s="259" t="s">
        <v>222</v>
      </c>
      <c r="AY242" s="259" t="s">
        <v>222</v>
      </c>
      <c r="AZ242" s="259" t="s">
        <v>222</v>
      </c>
      <c r="BA242" s="259" t="s">
        <v>222</v>
      </c>
      <c r="BB242" s="259" t="s">
        <v>222</v>
      </c>
      <c r="BC242" s="259" t="s">
        <v>222</v>
      </c>
      <c r="BD242" s="259" t="s">
        <v>222</v>
      </c>
      <c r="BE242" s="259" t="s">
        <v>222</v>
      </c>
      <c r="BF242" s="259" t="s">
        <v>222</v>
      </c>
      <c r="BG242" s="259" t="s">
        <v>222</v>
      </c>
      <c r="BH242" s="259" t="s">
        <v>222</v>
      </c>
      <c r="BI242" s="259" t="s">
        <v>222</v>
      </c>
      <c r="BJ242" s="259" t="s">
        <v>222</v>
      </c>
      <c r="BK242" s="259" t="s">
        <v>222</v>
      </c>
      <c r="BL242" s="259" t="s">
        <v>222</v>
      </c>
      <c r="BM242" s="259" t="s">
        <v>222</v>
      </c>
      <c r="BN242" s="259" t="s">
        <v>222</v>
      </c>
      <c r="BO242" s="259" t="s">
        <v>222</v>
      </c>
      <c r="BP242" s="259" t="s">
        <v>222</v>
      </c>
      <c r="BQ242" s="257" t="s">
        <v>222</v>
      </c>
      <c r="BR242" s="257" t="s">
        <v>222</v>
      </c>
      <c r="BS242" s="257" t="s">
        <v>222</v>
      </c>
      <c r="BT242" s="257" t="s">
        <v>222</v>
      </c>
      <c r="BU242" s="257" t="s">
        <v>222</v>
      </c>
      <c r="BV242" s="257" t="s">
        <v>222</v>
      </c>
      <c r="BW242" s="257" t="s">
        <v>222</v>
      </c>
      <c r="BX242" s="257" t="s">
        <v>222</v>
      </c>
      <c r="BY242" s="257" t="s">
        <v>222</v>
      </c>
      <c r="BZ242" s="257" t="s">
        <v>222</v>
      </c>
      <c r="CA242" s="257" t="s">
        <v>222</v>
      </c>
      <c r="CB242" s="257" t="s">
        <v>222</v>
      </c>
      <c r="CC242" s="257" t="s">
        <v>222</v>
      </c>
      <c r="CD242" s="257" t="s">
        <v>222</v>
      </c>
      <c r="CE242" s="257" t="s">
        <v>222</v>
      </c>
      <c r="CF242" s="257" t="s">
        <v>222</v>
      </c>
      <c r="CG242" s="257" t="s">
        <v>222</v>
      </c>
      <c r="CH242" s="257" t="s">
        <v>222</v>
      </c>
      <c r="CI242" s="257" t="s">
        <v>222</v>
      </c>
      <c r="CJ242" s="257" t="s">
        <v>222</v>
      </c>
      <c r="CK242" s="257" t="s">
        <v>222</v>
      </c>
      <c r="CM242" s="100">
        <v>149</v>
      </c>
      <c r="CN242" s="229" t="e">
        <f t="shared" si="105"/>
        <v>#REF!</v>
      </c>
      <c r="CO242" s="229" t="e">
        <f ca="1">IF(CN242&gt;0,INDIRECT(ADDRESS($CN242,7,,,#REF!)),"")</f>
        <v>#REF!</v>
      </c>
      <c r="CP242" s="229" t="e">
        <f t="shared" ca="1" si="106"/>
        <v>#REF!</v>
      </c>
      <c r="CQ242" s="230">
        <f t="shared" ca="1" si="112"/>
        <v>0</v>
      </c>
      <c r="CR242" s="227"/>
      <c r="CS242" s="248">
        <f t="shared" si="107"/>
        <v>149</v>
      </c>
      <c r="CT242" s="229" t="e">
        <f t="shared" si="108"/>
        <v>#REF!</v>
      </c>
      <c r="CU242" s="231" t="e">
        <f ca="1">IF(CT242&gt;0,INDIRECT(ADDRESS($CT242,4,,,#REF!)),"")</f>
        <v>#REF!</v>
      </c>
      <c r="CV242" s="100" t="e">
        <f t="shared" ca="1" si="109"/>
        <v>#REF!</v>
      </c>
      <c r="CW242" s="229">
        <f t="shared" ca="1" si="110"/>
        <v>149</v>
      </c>
      <c r="CX242" s="229" t="e">
        <f t="shared" ca="1" si="102"/>
        <v>#REF!</v>
      </c>
      <c r="CY242" s="250"/>
      <c r="CZ242" s="251">
        <f t="shared" ca="1" si="103"/>
        <v>0</v>
      </c>
      <c r="DB242" s="100">
        <f t="shared" ca="1" si="104"/>
        <v>0</v>
      </c>
      <c r="DC242" s="230">
        <f t="shared" ca="1" si="111"/>
        <v>0</v>
      </c>
    </row>
    <row r="243" spans="2:107" ht="16.149999999999999" customHeight="1" x14ac:dyDescent="0.2">
      <c r="B243" s="252" t="s">
        <v>222</v>
      </c>
      <c r="C243" s="253" t="s">
        <v>222</v>
      </c>
      <c r="D243" s="254" t="s">
        <v>222</v>
      </c>
      <c r="E243" s="522" t="s">
        <v>222</v>
      </c>
      <c r="F243" s="523" t="s">
        <v>222</v>
      </c>
      <c r="G243" s="255" t="s">
        <v>222</v>
      </c>
      <c r="H243" s="256" t="s">
        <v>222</v>
      </c>
      <c r="I243" s="257" t="s">
        <v>222</v>
      </c>
      <c r="J243" s="258" t="s">
        <v>222</v>
      </c>
      <c r="K243" s="259" t="s">
        <v>222</v>
      </c>
      <c r="L243" s="259" t="s">
        <v>222</v>
      </c>
      <c r="M243" s="259" t="s">
        <v>222</v>
      </c>
      <c r="N243" s="259" t="s">
        <v>222</v>
      </c>
      <c r="O243" s="259" t="s">
        <v>222</v>
      </c>
      <c r="P243" s="259" t="s">
        <v>222</v>
      </c>
      <c r="Q243" s="259" t="s">
        <v>222</v>
      </c>
      <c r="R243" s="259" t="s">
        <v>222</v>
      </c>
      <c r="S243" s="259" t="s">
        <v>222</v>
      </c>
      <c r="T243" s="259" t="s">
        <v>222</v>
      </c>
      <c r="U243" s="259" t="s">
        <v>222</v>
      </c>
      <c r="V243" s="259" t="s">
        <v>222</v>
      </c>
      <c r="W243" s="259" t="s">
        <v>222</v>
      </c>
      <c r="X243" s="259" t="s">
        <v>222</v>
      </c>
      <c r="Y243" s="259" t="s">
        <v>222</v>
      </c>
      <c r="Z243" s="259" t="s">
        <v>222</v>
      </c>
      <c r="AA243" s="259" t="s">
        <v>222</v>
      </c>
      <c r="AB243" s="259" t="s">
        <v>222</v>
      </c>
      <c r="AC243" s="259" t="s">
        <v>222</v>
      </c>
      <c r="AD243" s="259" t="s">
        <v>222</v>
      </c>
      <c r="AE243" s="259" t="s">
        <v>222</v>
      </c>
      <c r="AF243" s="259" t="s">
        <v>222</v>
      </c>
      <c r="AG243" s="259" t="s">
        <v>222</v>
      </c>
      <c r="AH243" s="259" t="s">
        <v>222</v>
      </c>
      <c r="AI243" s="259" t="s">
        <v>222</v>
      </c>
      <c r="AJ243" s="259" t="s">
        <v>222</v>
      </c>
      <c r="AK243" s="259" t="s">
        <v>222</v>
      </c>
      <c r="AL243" s="259" t="s">
        <v>222</v>
      </c>
      <c r="AM243" s="259" t="s">
        <v>222</v>
      </c>
      <c r="AN243" s="259" t="s">
        <v>222</v>
      </c>
      <c r="AO243" s="259" t="s">
        <v>222</v>
      </c>
      <c r="AP243" s="259" t="s">
        <v>222</v>
      </c>
      <c r="AQ243" s="259" t="s">
        <v>222</v>
      </c>
      <c r="AR243" s="259" t="s">
        <v>222</v>
      </c>
      <c r="AS243" s="259" t="s">
        <v>222</v>
      </c>
      <c r="AT243" s="259" t="s">
        <v>222</v>
      </c>
      <c r="AU243" s="259" t="s">
        <v>222</v>
      </c>
      <c r="AV243" s="259" t="s">
        <v>222</v>
      </c>
      <c r="AW243" s="259" t="s">
        <v>222</v>
      </c>
      <c r="AX243" s="259" t="s">
        <v>222</v>
      </c>
      <c r="AY243" s="259" t="s">
        <v>222</v>
      </c>
      <c r="AZ243" s="259" t="s">
        <v>222</v>
      </c>
      <c r="BA243" s="259" t="s">
        <v>222</v>
      </c>
      <c r="BB243" s="259" t="s">
        <v>222</v>
      </c>
      <c r="BC243" s="259" t="s">
        <v>222</v>
      </c>
      <c r="BD243" s="259" t="s">
        <v>222</v>
      </c>
      <c r="BE243" s="259" t="s">
        <v>222</v>
      </c>
      <c r="BF243" s="259" t="s">
        <v>222</v>
      </c>
      <c r="BG243" s="259" t="s">
        <v>222</v>
      </c>
      <c r="BH243" s="259" t="s">
        <v>222</v>
      </c>
      <c r="BI243" s="259" t="s">
        <v>222</v>
      </c>
      <c r="BJ243" s="259" t="s">
        <v>222</v>
      </c>
      <c r="BK243" s="259" t="s">
        <v>222</v>
      </c>
      <c r="BL243" s="259" t="s">
        <v>222</v>
      </c>
      <c r="BM243" s="259" t="s">
        <v>222</v>
      </c>
      <c r="BN243" s="259" t="s">
        <v>222</v>
      </c>
      <c r="BO243" s="259" t="s">
        <v>222</v>
      </c>
      <c r="BP243" s="259" t="s">
        <v>222</v>
      </c>
      <c r="BQ243" s="257" t="s">
        <v>222</v>
      </c>
      <c r="BR243" s="257" t="s">
        <v>222</v>
      </c>
      <c r="BS243" s="257" t="s">
        <v>222</v>
      </c>
      <c r="BT243" s="257" t="s">
        <v>222</v>
      </c>
      <c r="BU243" s="257" t="s">
        <v>222</v>
      </c>
      <c r="BV243" s="257" t="s">
        <v>222</v>
      </c>
      <c r="BW243" s="257" t="s">
        <v>222</v>
      </c>
      <c r="BX243" s="257" t="s">
        <v>222</v>
      </c>
      <c r="BY243" s="257" t="s">
        <v>222</v>
      </c>
      <c r="BZ243" s="257" t="s">
        <v>222</v>
      </c>
      <c r="CA243" s="257" t="s">
        <v>222</v>
      </c>
      <c r="CB243" s="257" t="s">
        <v>222</v>
      </c>
      <c r="CC243" s="257" t="s">
        <v>222</v>
      </c>
      <c r="CD243" s="257" t="s">
        <v>222</v>
      </c>
      <c r="CE243" s="257" t="s">
        <v>222</v>
      </c>
      <c r="CF243" s="257" t="s">
        <v>222</v>
      </c>
      <c r="CG243" s="257" t="s">
        <v>222</v>
      </c>
      <c r="CH243" s="257" t="s">
        <v>222</v>
      </c>
      <c r="CI243" s="257" t="s">
        <v>222</v>
      </c>
      <c r="CJ243" s="257" t="s">
        <v>222</v>
      </c>
      <c r="CK243" s="257" t="s">
        <v>222</v>
      </c>
      <c r="CM243" s="100">
        <v>150</v>
      </c>
      <c r="CN243" s="229" t="e">
        <f t="shared" si="105"/>
        <v>#REF!</v>
      </c>
      <c r="CO243" s="229" t="e">
        <f ca="1">IF(CN243&gt;0,INDIRECT(ADDRESS($CN243,7,,,#REF!)),"")</f>
        <v>#REF!</v>
      </c>
      <c r="CP243" s="229" t="e">
        <f t="shared" ca="1" si="106"/>
        <v>#REF!</v>
      </c>
      <c r="CQ243" s="230">
        <f t="shared" ca="1" si="112"/>
        <v>0</v>
      </c>
      <c r="CR243" s="227"/>
      <c r="CS243" s="248">
        <f t="shared" si="107"/>
        <v>150</v>
      </c>
      <c r="CT243" s="229" t="e">
        <f t="shared" si="108"/>
        <v>#REF!</v>
      </c>
      <c r="CU243" s="231" t="e">
        <f ca="1">IF(CT243&gt;0,INDIRECT(ADDRESS($CT243,4,,,#REF!)),"")</f>
        <v>#REF!</v>
      </c>
      <c r="CV243" s="100" t="e">
        <f t="shared" ca="1" si="109"/>
        <v>#REF!</v>
      </c>
      <c r="CW243" s="229">
        <f t="shared" ca="1" si="110"/>
        <v>150</v>
      </c>
      <c r="CX243" s="229" t="e">
        <f t="shared" ca="1" si="102"/>
        <v>#REF!</v>
      </c>
      <c r="CY243" s="250"/>
      <c r="CZ243" s="251">
        <f t="shared" ca="1" si="103"/>
        <v>0</v>
      </c>
      <c r="DB243" s="100">
        <f t="shared" ca="1" si="104"/>
        <v>0</v>
      </c>
      <c r="DC243" s="230">
        <f t="shared" ca="1" si="111"/>
        <v>0</v>
      </c>
    </row>
    <row r="244" spans="2:107" ht="16.149999999999999" customHeight="1" x14ac:dyDescent="0.2">
      <c r="B244" s="252" t="s">
        <v>222</v>
      </c>
      <c r="C244" s="253" t="s">
        <v>222</v>
      </c>
      <c r="D244" s="254" t="s">
        <v>222</v>
      </c>
      <c r="E244" s="522" t="s">
        <v>222</v>
      </c>
      <c r="F244" s="523" t="s">
        <v>222</v>
      </c>
      <c r="G244" s="255" t="s">
        <v>222</v>
      </c>
      <c r="H244" s="256" t="s">
        <v>222</v>
      </c>
      <c r="I244" s="257" t="s">
        <v>222</v>
      </c>
      <c r="J244" s="258" t="s">
        <v>222</v>
      </c>
      <c r="K244" s="259" t="s">
        <v>222</v>
      </c>
      <c r="L244" s="259" t="s">
        <v>222</v>
      </c>
      <c r="M244" s="259" t="s">
        <v>222</v>
      </c>
      <c r="N244" s="259" t="s">
        <v>222</v>
      </c>
      <c r="O244" s="259" t="s">
        <v>222</v>
      </c>
      <c r="P244" s="259" t="s">
        <v>222</v>
      </c>
      <c r="Q244" s="259" t="s">
        <v>222</v>
      </c>
      <c r="R244" s="259" t="s">
        <v>222</v>
      </c>
      <c r="S244" s="259" t="s">
        <v>222</v>
      </c>
      <c r="T244" s="259" t="s">
        <v>222</v>
      </c>
      <c r="U244" s="259" t="s">
        <v>222</v>
      </c>
      <c r="V244" s="259" t="s">
        <v>222</v>
      </c>
      <c r="W244" s="259" t="s">
        <v>222</v>
      </c>
      <c r="X244" s="259" t="s">
        <v>222</v>
      </c>
      <c r="Y244" s="259" t="s">
        <v>222</v>
      </c>
      <c r="Z244" s="259" t="s">
        <v>222</v>
      </c>
      <c r="AA244" s="259" t="s">
        <v>222</v>
      </c>
      <c r="AB244" s="259" t="s">
        <v>222</v>
      </c>
      <c r="AC244" s="259" t="s">
        <v>222</v>
      </c>
      <c r="AD244" s="259" t="s">
        <v>222</v>
      </c>
      <c r="AE244" s="259" t="s">
        <v>222</v>
      </c>
      <c r="AF244" s="259" t="s">
        <v>222</v>
      </c>
      <c r="AG244" s="259" t="s">
        <v>222</v>
      </c>
      <c r="AH244" s="259" t="s">
        <v>222</v>
      </c>
      <c r="AI244" s="259" t="s">
        <v>222</v>
      </c>
      <c r="AJ244" s="259" t="s">
        <v>222</v>
      </c>
      <c r="AK244" s="259" t="s">
        <v>222</v>
      </c>
      <c r="AL244" s="259" t="s">
        <v>222</v>
      </c>
      <c r="AM244" s="259" t="s">
        <v>222</v>
      </c>
      <c r="AN244" s="259" t="s">
        <v>222</v>
      </c>
      <c r="AO244" s="259" t="s">
        <v>222</v>
      </c>
      <c r="AP244" s="259" t="s">
        <v>222</v>
      </c>
      <c r="AQ244" s="259" t="s">
        <v>222</v>
      </c>
      <c r="AR244" s="259" t="s">
        <v>222</v>
      </c>
      <c r="AS244" s="259" t="s">
        <v>222</v>
      </c>
      <c r="AT244" s="259" t="s">
        <v>222</v>
      </c>
      <c r="AU244" s="259" t="s">
        <v>222</v>
      </c>
      <c r="AV244" s="259" t="s">
        <v>222</v>
      </c>
      <c r="AW244" s="259" t="s">
        <v>222</v>
      </c>
      <c r="AX244" s="259" t="s">
        <v>222</v>
      </c>
      <c r="AY244" s="259" t="s">
        <v>222</v>
      </c>
      <c r="AZ244" s="259" t="s">
        <v>222</v>
      </c>
      <c r="BA244" s="259" t="s">
        <v>222</v>
      </c>
      <c r="BB244" s="259" t="s">
        <v>222</v>
      </c>
      <c r="BC244" s="259" t="s">
        <v>222</v>
      </c>
      <c r="BD244" s="259" t="s">
        <v>222</v>
      </c>
      <c r="BE244" s="259" t="s">
        <v>222</v>
      </c>
      <c r="BF244" s="259" t="s">
        <v>222</v>
      </c>
      <c r="BG244" s="259" t="s">
        <v>222</v>
      </c>
      <c r="BH244" s="259" t="s">
        <v>222</v>
      </c>
      <c r="BI244" s="259" t="s">
        <v>222</v>
      </c>
      <c r="BJ244" s="259" t="s">
        <v>222</v>
      </c>
      <c r="BK244" s="259" t="s">
        <v>222</v>
      </c>
      <c r="BL244" s="259" t="s">
        <v>222</v>
      </c>
      <c r="BM244" s="259" t="s">
        <v>222</v>
      </c>
      <c r="BN244" s="259" t="s">
        <v>222</v>
      </c>
      <c r="BO244" s="259" t="s">
        <v>222</v>
      </c>
      <c r="BP244" s="259" t="s">
        <v>222</v>
      </c>
      <c r="BQ244" s="257" t="s">
        <v>222</v>
      </c>
      <c r="BR244" s="257" t="s">
        <v>222</v>
      </c>
      <c r="BS244" s="257" t="s">
        <v>222</v>
      </c>
      <c r="BT244" s="257" t="s">
        <v>222</v>
      </c>
      <c r="BU244" s="257" t="s">
        <v>222</v>
      </c>
      <c r="BV244" s="257" t="s">
        <v>222</v>
      </c>
      <c r="BW244" s="257" t="s">
        <v>222</v>
      </c>
      <c r="BX244" s="257" t="s">
        <v>222</v>
      </c>
      <c r="BY244" s="257" t="s">
        <v>222</v>
      </c>
      <c r="BZ244" s="257" t="s">
        <v>222</v>
      </c>
      <c r="CA244" s="257" t="s">
        <v>222</v>
      </c>
      <c r="CB244" s="257" t="s">
        <v>222</v>
      </c>
      <c r="CC244" s="257" t="s">
        <v>222</v>
      </c>
      <c r="CD244" s="257" t="s">
        <v>222</v>
      </c>
      <c r="CE244" s="257" t="s">
        <v>222</v>
      </c>
      <c r="CF244" s="257" t="s">
        <v>222</v>
      </c>
      <c r="CG244" s="257" t="s">
        <v>222</v>
      </c>
      <c r="CH244" s="257" t="s">
        <v>222</v>
      </c>
      <c r="CI244" s="257" t="s">
        <v>222</v>
      </c>
      <c r="CJ244" s="257" t="s">
        <v>222</v>
      </c>
      <c r="CK244" s="257" t="s">
        <v>222</v>
      </c>
      <c r="CM244" s="100">
        <v>151</v>
      </c>
      <c r="CN244" s="229" t="e">
        <f t="shared" si="105"/>
        <v>#REF!</v>
      </c>
      <c r="CO244" s="229" t="e">
        <f ca="1">IF(CN244&gt;0,INDIRECT(ADDRESS($CN244,7,,,#REF!)),"")</f>
        <v>#REF!</v>
      </c>
      <c r="CP244" s="229" t="e">
        <f t="shared" ca="1" si="106"/>
        <v>#REF!</v>
      </c>
      <c r="CQ244" s="230">
        <f t="shared" ca="1" si="112"/>
        <v>0</v>
      </c>
      <c r="CR244" s="227"/>
      <c r="CS244" s="248">
        <f t="shared" si="107"/>
        <v>151</v>
      </c>
      <c r="CT244" s="229" t="e">
        <f t="shared" si="108"/>
        <v>#REF!</v>
      </c>
      <c r="CU244" s="231" t="e">
        <f ca="1">IF(CT244&gt;0,INDIRECT(ADDRESS($CT244,4,,,#REF!)),"")</f>
        <v>#REF!</v>
      </c>
      <c r="CV244" s="100" t="e">
        <f t="shared" ca="1" si="109"/>
        <v>#REF!</v>
      </c>
      <c r="CW244" s="229">
        <f t="shared" ca="1" si="110"/>
        <v>151</v>
      </c>
      <c r="CX244" s="229" t="e">
        <f t="shared" ca="1" si="102"/>
        <v>#REF!</v>
      </c>
      <c r="CY244" s="250"/>
      <c r="CZ244" s="251">
        <f t="shared" ca="1" si="103"/>
        <v>0</v>
      </c>
      <c r="DB244" s="100">
        <f t="shared" ca="1" si="104"/>
        <v>0</v>
      </c>
      <c r="DC244" s="230">
        <f t="shared" ca="1" si="111"/>
        <v>0</v>
      </c>
    </row>
    <row r="245" spans="2:107" ht="16.149999999999999" customHeight="1" x14ac:dyDescent="0.2">
      <c r="B245" s="252" t="s">
        <v>222</v>
      </c>
      <c r="C245" s="253" t="s">
        <v>222</v>
      </c>
      <c r="D245" s="254" t="s">
        <v>222</v>
      </c>
      <c r="E245" s="522" t="s">
        <v>222</v>
      </c>
      <c r="F245" s="523" t="s">
        <v>222</v>
      </c>
      <c r="G245" s="255" t="s">
        <v>222</v>
      </c>
      <c r="H245" s="256" t="s">
        <v>222</v>
      </c>
      <c r="I245" s="257" t="s">
        <v>222</v>
      </c>
      <c r="J245" s="258" t="s">
        <v>222</v>
      </c>
      <c r="K245" s="259" t="s">
        <v>222</v>
      </c>
      <c r="L245" s="259" t="s">
        <v>222</v>
      </c>
      <c r="M245" s="259" t="s">
        <v>222</v>
      </c>
      <c r="N245" s="259" t="s">
        <v>222</v>
      </c>
      <c r="O245" s="259" t="s">
        <v>222</v>
      </c>
      <c r="P245" s="259" t="s">
        <v>222</v>
      </c>
      <c r="Q245" s="259" t="s">
        <v>222</v>
      </c>
      <c r="R245" s="259" t="s">
        <v>222</v>
      </c>
      <c r="S245" s="259" t="s">
        <v>222</v>
      </c>
      <c r="T245" s="259" t="s">
        <v>222</v>
      </c>
      <c r="U245" s="259" t="s">
        <v>222</v>
      </c>
      <c r="V245" s="259" t="s">
        <v>222</v>
      </c>
      <c r="W245" s="259" t="s">
        <v>222</v>
      </c>
      <c r="X245" s="259" t="s">
        <v>222</v>
      </c>
      <c r="Y245" s="259" t="s">
        <v>222</v>
      </c>
      <c r="Z245" s="259" t="s">
        <v>222</v>
      </c>
      <c r="AA245" s="259" t="s">
        <v>222</v>
      </c>
      <c r="AB245" s="259" t="s">
        <v>222</v>
      </c>
      <c r="AC245" s="259" t="s">
        <v>222</v>
      </c>
      <c r="AD245" s="259" t="s">
        <v>222</v>
      </c>
      <c r="AE245" s="259" t="s">
        <v>222</v>
      </c>
      <c r="AF245" s="259" t="s">
        <v>222</v>
      </c>
      <c r="AG245" s="259" t="s">
        <v>222</v>
      </c>
      <c r="AH245" s="259" t="s">
        <v>222</v>
      </c>
      <c r="AI245" s="259" t="s">
        <v>222</v>
      </c>
      <c r="AJ245" s="259" t="s">
        <v>222</v>
      </c>
      <c r="AK245" s="259" t="s">
        <v>222</v>
      </c>
      <c r="AL245" s="259" t="s">
        <v>222</v>
      </c>
      <c r="AM245" s="259" t="s">
        <v>222</v>
      </c>
      <c r="AN245" s="259" t="s">
        <v>222</v>
      </c>
      <c r="AO245" s="259" t="s">
        <v>222</v>
      </c>
      <c r="AP245" s="259" t="s">
        <v>222</v>
      </c>
      <c r="AQ245" s="259" t="s">
        <v>222</v>
      </c>
      <c r="AR245" s="259" t="s">
        <v>222</v>
      </c>
      <c r="AS245" s="259" t="s">
        <v>222</v>
      </c>
      <c r="AT245" s="259" t="s">
        <v>222</v>
      </c>
      <c r="AU245" s="259" t="s">
        <v>222</v>
      </c>
      <c r="AV245" s="259" t="s">
        <v>222</v>
      </c>
      <c r="AW245" s="259" t="s">
        <v>222</v>
      </c>
      <c r="AX245" s="259" t="s">
        <v>222</v>
      </c>
      <c r="AY245" s="259" t="s">
        <v>222</v>
      </c>
      <c r="AZ245" s="259" t="s">
        <v>222</v>
      </c>
      <c r="BA245" s="259" t="s">
        <v>222</v>
      </c>
      <c r="BB245" s="259" t="s">
        <v>222</v>
      </c>
      <c r="BC245" s="259" t="s">
        <v>222</v>
      </c>
      <c r="BD245" s="259" t="s">
        <v>222</v>
      </c>
      <c r="BE245" s="259" t="s">
        <v>222</v>
      </c>
      <c r="BF245" s="259" t="s">
        <v>222</v>
      </c>
      <c r="BG245" s="259" t="s">
        <v>222</v>
      </c>
      <c r="BH245" s="259" t="s">
        <v>222</v>
      </c>
      <c r="BI245" s="259" t="s">
        <v>222</v>
      </c>
      <c r="BJ245" s="259" t="s">
        <v>222</v>
      </c>
      <c r="BK245" s="259" t="s">
        <v>222</v>
      </c>
      <c r="BL245" s="259" t="s">
        <v>222</v>
      </c>
      <c r="BM245" s="259" t="s">
        <v>222</v>
      </c>
      <c r="BN245" s="259" t="s">
        <v>222</v>
      </c>
      <c r="BO245" s="259" t="s">
        <v>222</v>
      </c>
      <c r="BP245" s="259" t="s">
        <v>222</v>
      </c>
      <c r="BQ245" s="257" t="s">
        <v>222</v>
      </c>
      <c r="BR245" s="257" t="s">
        <v>222</v>
      </c>
      <c r="BS245" s="257" t="s">
        <v>222</v>
      </c>
      <c r="BT245" s="257" t="s">
        <v>222</v>
      </c>
      <c r="BU245" s="257" t="s">
        <v>222</v>
      </c>
      <c r="BV245" s="257" t="s">
        <v>222</v>
      </c>
      <c r="BW245" s="257" t="s">
        <v>222</v>
      </c>
      <c r="BX245" s="257" t="s">
        <v>222</v>
      </c>
      <c r="BY245" s="257" t="s">
        <v>222</v>
      </c>
      <c r="BZ245" s="257" t="s">
        <v>222</v>
      </c>
      <c r="CA245" s="257" t="s">
        <v>222</v>
      </c>
      <c r="CB245" s="257" t="s">
        <v>222</v>
      </c>
      <c r="CC245" s="257" t="s">
        <v>222</v>
      </c>
      <c r="CD245" s="257" t="s">
        <v>222</v>
      </c>
      <c r="CE245" s="257" t="s">
        <v>222</v>
      </c>
      <c r="CF245" s="257" t="s">
        <v>222</v>
      </c>
      <c r="CG245" s="257" t="s">
        <v>222</v>
      </c>
      <c r="CH245" s="257" t="s">
        <v>222</v>
      </c>
      <c r="CI245" s="257" t="s">
        <v>222</v>
      </c>
      <c r="CJ245" s="257" t="s">
        <v>222</v>
      </c>
      <c r="CK245" s="257" t="s">
        <v>222</v>
      </c>
      <c r="CM245" s="100">
        <v>152</v>
      </c>
      <c r="CN245" s="229" t="e">
        <f t="shared" si="105"/>
        <v>#REF!</v>
      </c>
      <c r="CO245" s="229" t="e">
        <f ca="1">IF(CN245&gt;0,INDIRECT(ADDRESS($CN245,7,,,#REF!)),"")</f>
        <v>#REF!</v>
      </c>
      <c r="CP245" s="229" t="e">
        <f t="shared" ca="1" si="106"/>
        <v>#REF!</v>
      </c>
      <c r="CQ245" s="230">
        <f t="shared" ca="1" si="112"/>
        <v>0</v>
      </c>
      <c r="CR245" s="227"/>
      <c r="CS245" s="248">
        <f t="shared" si="107"/>
        <v>152</v>
      </c>
      <c r="CT245" s="229" t="e">
        <f t="shared" si="108"/>
        <v>#REF!</v>
      </c>
      <c r="CU245" s="231" t="e">
        <f ca="1">IF(CT245&gt;0,INDIRECT(ADDRESS($CT245,4,,,#REF!)),"")</f>
        <v>#REF!</v>
      </c>
      <c r="CV245" s="100" t="e">
        <f t="shared" ca="1" si="109"/>
        <v>#REF!</v>
      </c>
      <c r="CW245" s="229">
        <f t="shared" ca="1" si="110"/>
        <v>152</v>
      </c>
      <c r="CX245" s="229" t="e">
        <f t="shared" ca="1" si="102"/>
        <v>#REF!</v>
      </c>
      <c r="CY245" s="250"/>
      <c r="CZ245" s="251">
        <f t="shared" ca="1" si="103"/>
        <v>0</v>
      </c>
      <c r="DB245" s="100">
        <f t="shared" ca="1" si="104"/>
        <v>0</v>
      </c>
      <c r="DC245" s="230">
        <f t="shared" ca="1" si="111"/>
        <v>0</v>
      </c>
    </row>
    <row r="246" spans="2:107" ht="16.149999999999999" customHeight="1" x14ac:dyDescent="0.2">
      <c r="B246" s="252" t="s">
        <v>222</v>
      </c>
      <c r="C246" s="253" t="s">
        <v>222</v>
      </c>
      <c r="D246" s="254" t="s">
        <v>222</v>
      </c>
      <c r="E246" s="522" t="s">
        <v>222</v>
      </c>
      <c r="F246" s="523" t="s">
        <v>222</v>
      </c>
      <c r="G246" s="255" t="s">
        <v>222</v>
      </c>
      <c r="H246" s="256" t="s">
        <v>222</v>
      </c>
      <c r="I246" s="257" t="s">
        <v>222</v>
      </c>
      <c r="J246" s="258" t="s">
        <v>222</v>
      </c>
      <c r="K246" s="259" t="s">
        <v>222</v>
      </c>
      <c r="L246" s="259" t="s">
        <v>222</v>
      </c>
      <c r="M246" s="259" t="s">
        <v>222</v>
      </c>
      <c r="N246" s="259" t="s">
        <v>222</v>
      </c>
      <c r="O246" s="259" t="s">
        <v>222</v>
      </c>
      <c r="P246" s="259" t="s">
        <v>222</v>
      </c>
      <c r="Q246" s="259" t="s">
        <v>222</v>
      </c>
      <c r="R246" s="259" t="s">
        <v>222</v>
      </c>
      <c r="S246" s="259" t="s">
        <v>222</v>
      </c>
      <c r="T246" s="259" t="s">
        <v>222</v>
      </c>
      <c r="U246" s="259" t="s">
        <v>222</v>
      </c>
      <c r="V246" s="259" t="s">
        <v>222</v>
      </c>
      <c r="W246" s="259" t="s">
        <v>222</v>
      </c>
      <c r="X246" s="259" t="s">
        <v>222</v>
      </c>
      <c r="Y246" s="259" t="s">
        <v>222</v>
      </c>
      <c r="Z246" s="259" t="s">
        <v>222</v>
      </c>
      <c r="AA246" s="259" t="s">
        <v>222</v>
      </c>
      <c r="AB246" s="259" t="s">
        <v>222</v>
      </c>
      <c r="AC246" s="259" t="s">
        <v>222</v>
      </c>
      <c r="AD246" s="259" t="s">
        <v>222</v>
      </c>
      <c r="AE246" s="259" t="s">
        <v>222</v>
      </c>
      <c r="AF246" s="259" t="s">
        <v>222</v>
      </c>
      <c r="AG246" s="259" t="s">
        <v>222</v>
      </c>
      <c r="AH246" s="259" t="s">
        <v>222</v>
      </c>
      <c r="AI246" s="259" t="s">
        <v>222</v>
      </c>
      <c r="AJ246" s="259" t="s">
        <v>222</v>
      </c>
      <c r="AK246" s="259" t="s">
        <v>222</v>
      </c>
      <c r="AL246" s="259" t="s">
        <v>222</v>
      </c>
      <c r="AM246" s="259" t="s">
        <v>222</v>
      </c>
      <c r="AN246" s="259" t="s">
        <v>222</v>
      </c>
      <c r="AO246" s="259" t="s">
        <v>222</v>
      </c>
      <c r="AP246" s="259" t="s">
        <v>222</v>
      </c>
      <c r="AQ246" s="259" t="s">
        <v>222</v>
      </c>
      <c r="AR246" s="259" t="s">
        <v>222</v>
      </c>
      <c r="AS246" s="259" t="s">
        <v>222</v>
      </c>
      <c r="AT246" s="259" t="s">
        <v>222</v>
      </c>
      <c r="AU246" s="259" t="s">
        <v>222</v>
      </c>
      <c r="AV246" s="259" t="s">
        <v>222</v>
      </c>
      <c r="AW246" s="259" t="s">
        <v>222</v>
      </c>
      <c r="AX246" s="259" t="s">
        <v>222</v>
      </c>
      <c r="AY246" s="259" t="s">
        <v>222</v>
      </c>
      <c r="AZ246" s="259" t="s">
        <v>222</v>
      </c>
      <c r="BA246" s="259" t="s">
        <v>222</v>
      </c>
      <c r="BB246" s="259" t="s">
        <v>222</v>
      </c>
      <c r="BC246" s="259" t="s">
        <v>222</v>
      </c>
      <c r="BD246" s="259" t="s">
        <v>222</v>
      </c>
      <c r="BE246" s="259" t="s">
        <v>222</v>
      </c>
      <c r="BF246" s="259" t="s">
        <v>222</v>
      </c>
      <c r="BG246" s="259" t="s">
        <v>222</v>
      </c>
      <c r="BH246" s="259" t="s">
        <v>222</v>
      </c>
      <c r="BI246" s="259" t="s">
        <v>222</v>
      </c>
      <c r="BJ246" s="259" t="s">
        <v>222</v>
      </c>
      <c r="BK246" s="259" t="s">
        <v>222</v>
      </c>
      <c r="BL246" s="259" t="s">
        <v>222</v>
      </c>
      <c r="BM246" s="259" t="s">
        <v>222</v>
      </c>
      <c r="BN246" s="259" t="s">
        <v>222</v>
      </c>
      <c r="BO246" s="259" t="s">
        <v>222</v>
      </c>
      <c r="BP246" s="259" t="s">
        <v>222</v>
      </c>
      <c r="BQ246" s="257" t="s">
        <v>222</v>
      </c>
      <c r="BR246" s="257" t="s">
        <v>222</v>
      </c>
      <c r="BS246" s="257" t="s">
        <v>222</v>
      </c>
      <c r="BT246" s="257" t="s">
        <v>222</v>
      </c>
      <c r="BU246" s="257" t="s">
        <v>222</v>
      </c>
      <c r="BV246" s="257" t="s">
        <v>222</v>
      </c>
      <c r="BW246" s="257" t="s">
        <v>222</v>
      </c>
      <c r="BX246" s="257" t="s">
        <v>222</v>
      </c>
      <c r="BY246" s="257" t="s">
        <v>222</v>
      </c>
      <c r="BZ246" s="257" t="s">
        <v>222</v>
      </c>
      <c r="CA246" s="257" t="s">
        <v>222</v>
      </c>
      <c r="CB246" s="257" t="s">
        <v>222</v>
      </c>
      <c r="CC246" s="257" t="s">
        <v>222</v>
      </c>
      <c r="CD246" s="257" t="s">
        <v>222</v>
      </c>
      <c r="CE246" s="257" t="s">
        <v>222</v>
      </c>
      <c r="CF246" s="257" t="s">
        <v>222</v>
      </c>
      <c r="CG246" s="257" t="s">
        <v>222</v>
      </c>
      <c r="CH246" s="257" t="s">
        <v>222</v>
      </c>
      <c r="CI246" s="257" t="s">
        <v>222</v>
      </c>
      <c r="CJ246" s="257" t="s">
        <v>222</v>
      </c>
      <c r="CK246" s="257" t="s">
        <v>222</v>
      </c>
      <c r="CM246" s="100">
        <v>153</v>
      </c>
      <c r="CN246" s="229" t="e">
        <f t="shared" si="105"/>
        <v>#REF!</v>
      </c>
      <c r="CO246" s="229" t="e">
        <f ca="1">IF(CN246&gt;0,INDIRECT(ADDRESS($CN246,7,,,#REF!)),"")</f>
        <v>#REF!</v>
      </c>
      <c r="CP246" s="229" t="e">
        <f t="shared" ca="1" si="106"/>
        <v>#REF!</v>
      </c>
      <c r="CQ246" s="230">
        <f t="shared" ca="1" si="112"/>
        <v>0</v>
      </c>
      <c r="CR246" s="227"/>
      <c r="CS246" s="248">
        <f t="shared" si="107"/>
        <v>153</v>
      </c>
      <c r="CT246" s="229" t="e">
        <f t="shared" si="108"/>
        <v>#REF!</v>
      </c>
      <c r="CU246" s="231" t="e">
        <f ca="1">IF(CT246&gt;0,INDIRECT(ADDRESS($CT246,4,,,#REF!)),"")</f>
        <v>#REF!</v>
      </c>
      <c r="CV246" s="100" t="e">
        <f t="shared" ca="1" si="109"/>
        <v>#REF!</v>
      </c>
      <c r="CW246" s="229">
        <f t="shared" ca="1" si="110"/>
        <v>153</v>
      </c>
      <c r="CX246" s="229" t="e">
        <f t="shared" ca="1" si="102"/>
        <v>#REF!</v>
      </c>
      <c r="CY246" s="250"/>
      <c r="CZ246" s="251">
        <f t="shared" ca="1" si="103"/>
        <v>0</v>
      </c>
      <c r="DB246" s="100">
        <f t="shared" ca="1" si="104"/>
        <v>0</v>
      </c>
      <c r="DC246" s="230">
        <f t="shared" ca="1" si="111"/>
        <v>0</v>
      </c>
    </row>
    <row r="247" spans="2:107" ht="16.149999999999999" customHeight="1" x14ac:dyDescent="0.2">
      <c r="B247" s="252" t="s">
        <v>222</v>
      </c>
      <c r="C247" s="253" t="s">
        <v>222</v>
      </c>
      <c r="D247" s="254" t="s">
        <v>222</v>
      </c>
      <c r="E247" s="522" t="s">
        <v>222</v>
      </c>
      <c r="F247" s="523" t="s">
        <v>222</v>
      </c>
      <c r="G247" s="255" t="s">
        <v>222</v>
      </c>
      <c r="H247" s="256" t="s">
        <v>222</v>
      </c>
      <c r="I247" s="257" t="s">
        <v>222</v>
      </c>
      <c r="J247" s="258" t="s">
        <v>222</v>
      </c>
      <c r="K247" s="259" t="s">
        <v>222</v>
      </c>
      <c r="L247" s="259" t="s">
        <v>222</v>
      </c>
      <c r="M247" s="259" t="s">
        <v>222</v>
      </c>
      <c r="N247" s="259" t="s">
        <v>222</v>
      </c>
      <c r="O247" s="259" t="s">
        <v>222</v>
      </c>
      <c r="P247" s="259" t="s">
        <v>222</v>
      </c>
      <c r="Q247" s="259" t="s">
        <v>222</v>
      </c>
      <c r="R247" s="259" t="s">
        <v>222</v>
      </c>
      <c r="S247" s="259" t="s">
        <v>222</v>
      </c>
      <c r="T247" s="259" t="s">
        <v>222</v>
      </c>
      <c r="U247" s="259" t="s">
        <v>222</v>
      </c>
      <c r="V247" s="259" t="s">
        <v>222</v>
      </c>
      <c r="W247" s="259" t="s">
        <v>222</v>
      </c>
      <c r="X247" s="259" t="s">
        <v>222</v>
      </c>
      <c r="Y247" s="259" t="s">
        <v>222</v>
      </c>
      <c r="Z247" s="259" t="s">
        <v>222</v>
      </c>
      <c r="AA247" s="259" t="s">
        <v>222</v>
      </c>
      <c r="AB247" s="259" t="s">
        <v>222</v>
      </c>
      <c r="AC247" s="259" t="s">
        <v>222</v>
      </c>
      <c r="AD247" s="259" t="s">
        <v>222</v>
      </c>
      <c r="AE247" s="259" t="s">
        <v>222</v>
      </c>
      <c r="AF247" s="259" t="s">
        <v>222</v>
      </c>
      <c r="AG247" s="259" t="s">
        <v>222</v>
      </c>
      <c r="AH247" s="259" t="s">
        <v>222</v>
      </c>
      <c r="AI247" s="259" t="s">
        <v>222</v>
      </c>
      <c r="AJ247" s="259" t="s">
        <v>222</v>
      </c>
      <c r="AK247" s="259" t="s">
        <v>222</v>
      </c>
      <c r="AL247" s="259" t="s">
        <v>222</v>
      </c>
      <c r="AM247" s="259" t="s">
        <v>222</v>
      </c>
      <c r="AN247" s="259" t="s">
        <v>222</v>
      </c>
      <c r="AO247" s="259" t="s">
        <v>222</v>
      </c>
      <c r="AP247" s="259" t="s">
        <v>222</v>
      </c>
      <c r="AQ247" s="259" t="s">
        <v>222</v>
      </c>
      <c r="AR247" s="259" t="s">
        <v>222</v>
      </c>
      <c r="AS247" s="259" t="s">
        <v>222</v>
      </c>
      <c r="AT247" s="259" t="s">
        <v>222</v>
      </c>
      <c r="AU247" s="259" t="s">
        <v>222</v>
      </c>
      <c r="AV247" s="259" t="s">
        <v>222</v>
      </c>
      <c r="AW247" s="259" t="s">
        <v>222</v>
      </c>
      <c r="AX247" s="259" t="s">
        <v>222</v>
      </c>
      <c r="AY247" s="259" t="s">
        <v>222</v>
      </c>
      <c r="AZ247" s="259" t="s">
        <v>222</v>
      </c>
      <c r="BA247" s="259" t="s">
        <v>222</v>
      </c>
      <c r="BB247" s="259" t="s">
        <v>222</v>
      </c>
      <c r="BC247" s="259" t="s">
        <v>222</v>
      </c>
      <c r="BD247" s="259" t="s">
        <v>222</v>
      </c>
      <c r="BE247" s="259" t="s">
        <v>222</v>
      </c>
      <c r="BF247" s="259" t="s">
        <v>222</v>
      </c>
      <c r="BG247" s="259" t="s">
        <v>222</v>
      </c>
      <c r="BH247" s="259" t="s">
        <v>222</v>
      </c>
      <c r="BI247" s="259" t="s">
        <v>222</v>
      </c>
      <c r="BJ247" s="259" t="s">
        <v>222</v>
      </c>
      <c r="BK247" s="259" t="s">
        <v>222</v>
      </c>
      <c r="BL247" s="259" t="s">
        <v>222</v>
      </c>
      <c r="BM247" s="259" t="s">
        <v>222</v>
      </c>
      <c r="BN247" s="259" t="s">
        <v>222</v>
      </c>
      <c r="BO247" s="259" t="s">
        <v>222</v>
      </c>
      <c r="BP247" s="259" t="s">
        <v>222</v>
      </c>
      <c r="BQ247" s="257" t="s">
        <v>222</v>
      </c>
      <c r="BR247" s="257" t="s">
        <v>222</v>
      </c>
      <c r="BS247" s="257" t="s">
        <v>222</v>
      </c>
      <c r="BT247" s="257" t="s">
        <v>222</v>
      </c>
      <c r="BU247" s="257" t="s">
        <v>222</v>
      </c>
      <c r="BV247" s="257" t="s">
        <v>222</v>
      </c>
      <c r="BW247" s="257" t="s">
        <v>222</v>
      </c>
      <c r="BX247" s="257" t="s">
        <v>222</v>
      </c>
      <c r="BY247" s="257" t="s">
        <v>222</v>
      </c>
      <c r="BZ247" s="257" t="s">
        <v>222</v>
      </c>
      <c r="CA247" s="257" t="s">
        <v>222</v>
      </c>
      <c r="CB247" s="257" t="s">
        <v>222</v>
      </c>
      <c r="CC247" s="257" t="s">
        <v>222</v>
      </c>
      <c r="CD247" s="257" t="s">
        <v>222</v>
      </c>
      <c r="CE247" s="257" t="s">
        <v>222</v>
      </c>
      <c r="CF247" s="257" t="s">
        <v>222</v>
      </c>
      <c r="CG247" s="257" t="s">
        <v>222</v>
      </c>
      <c r="CH247" s="257" t="s">
        <v>222</v>
      </c>
      <c r="CI247" s="257" t="s">
        <v>222</v>
      </c>
      <c r="CJ247" s="257" t="s">
        <v>222</v>
      </c>
      <c r="CK247" s="257" t="s">
        <v>222</v>
      </c>
      <c r="CM247" s="100">
        <v>154</v>
      </c>
      <c r="CN247" s="229" t="e">
        <f t="shared" si="105"/>
        <v>#REF!</v>
      </c>
      <c r="CO247" s="229" t="e">
        <f ca="1">IF(CN247&gt;0,INDIRECT(ADDRESS($CN247,7,,,#REF!)),"")</f>
        <v>#REF!</v>
      </c>
      <c r="CP247" s="229" t="e">
        <f t="shared" ca="1" si="106"/>
        <v>#REF!</v>
      </c>
      <c r="CQ247" s="230">
        <f t="shared" ca="1" si="112"/>
        <v>0</v>
      </c>
      <c r="CR247" s="227"/>
      <c r="CS247" s="248">
        <f t="shared" si="107"/>
        <v>154</v>
      </c>
      <c r="CT247" s="229" t="e">
        <f t="shared" si="108"/>
        <v>#REF!</v>
      </c>
      <c r="CU247" s="231" t="e">
        <f ca="1">IF(CT247&gt;0,INDIRECT(ADDRESS($CT247,4,,,#REF!)),"")</f>
        <v>#REF!</v>
      </c>
      <c r="CV247" s="100" t="e">
        <f t="shared" ca="1" si="109"/>
        <v>#REF!</v>
      </c>
      <c r="CW247" s="229">
        <f t="shared" ca="1" si="110"/>
        <v>154</v>
      </c>
      <c r="CX247" s="229" t="e">
        <f t="shared" ca="1" si="102"/>
        <v>#REF!</v>
      </c>
      <c r="CY247" s="250"/>
      <c r="CZ247" s="251">
        <f t="shared" ca="1" si="103"/>
        <v>0</v>
      </c>
      <c r="DB247" s="100">
        <f t="shared" ca="1" si="104"/>
        <v>0</v>
      </c>
      <c r="DC247" s="230">
        <f t="shared" ca="1" si="111"/>
        <v>0</v>
      </c>
    </row>
    <row r="248" spans="2:107" ht="16.149999999999999" customHeight="1" x14ac:dyDescent="0.2">
      <c r="B248" s="252" t="s">
        <v>222</v>
      </c>
      <c r="C248" s="253" t="s">
        <v>222</v>
      </c>
      <c r="D248" s="254" t="s">
        <v>222</v>
      </c>
      <c r="E248" s="522" t="s">
        <v>222</v>
      </c>
      <c r="F248" s="523" t="s">
        <v>222</v>
      </c>
      <c r="G248" s="255" t="s">
        <v>222</v>
      </c>
      <c r="H248" s="256" t="s">
        <v>222</v>
      </c>
      <c r="I248" s="257" t="s">
        <v>222</v>
      </c>
      <c r="J248" s="258" t="s">
        <v>222</v>
      </c>
      <c r="K248" s="259" t="s">
        <v>222</v>
      </c>
      <c r="L248" s="259" t="s">
        <v>222</v>
      </c>
      <c r="M248" s="259" t="s">
        <v>222</v>
      </c>
      <c r="N248" s="259" t="s">
        <v>222</v>
      </c>
      <c r="O248" s="259" t="s">
        <v>222</v>
      </c>
      <c r="P248" s="259" t="s">
        <v>222</v>
      </c>
      <c r="Q248" s="259" t="s">
        <v>222</v>
      </c>
      <c r="R248" s="259" t="s">
        <v>222</v>
      </c>
      <c r="S248" s="259" t="s">
        <v>222</v>
      </c>
      <c r="T248" s="259" t="s">
        <v>222</v>
      </c>
      <c r="U248" s="259" t="s">
        <v>222</v>
      </c>
      <c r="V248" s="259" t="s">
        <v>222</v>
      </c>
      <c r="W248" s="259" t="s">
        <v>222</v>
      </c>
      <c r="X248" s="259" t="s">
        <v>222</v>
      </c>
      <c r="Y248" s="259" t="s">
        <v>222</v>
      </c>
      <c r="Z248" s="259" t="s">
        <v>222</v>
      </c>
      <c r="AA248" s="259" t="s">
        <v>222</v>
      </c>
      <c r="AB248" s="259" t="s">
        <v>222</v>
      </c>
      <c r="AC248" s="259" t="s">
        <v>222</v>
      </c>
      <c r="AD248" s="259" t="s">
        <v>222</v>
      </c>
      <c r="AE248" s="259" t="s">
        <v>222</v>
      </c>
      <c r="AF248" s="259" t="s">
        <v>222</v>
      </c>
      <c r="AG248" s="259" t="s">
        <v>222</v>
      </c>
      <c r="AH248" s="259" t="s">
        <v>222</v>
      </c>
      <c r="AI248" s="259" t="s">
        <v>222</v>
      </c>
      <c r="AJ248" s="259" t="s">
        <v>222</v>
      </c>
      <c r="AK248" s="259" t="s">
        <v>222</v>
      </c>
      <c r="AL248" s="259" t="s">
        <v>222</v>
      </c>
      <c r="AM248" s="259" t="s">
        <v>222</v>
      </c>
      <c r="AN248" s="259" t="s">
        <v>222</v>
      </c>
      <c r="AO248" s="259" t="s">
        <v>222</v>
      </c>
      <c r="AP248" s="259" t="s">
        <v>222</v>
      </c>
      <c r="AQ248" s="259" t="s">
        <v>222</v>
      </c>
      <c r="AR248" s="259" t="s">
        <v>222</v>
      </c>
      <c r="AS248" s="259" t="s">
        <v>222</v>
      </c>
      <c r="AT248" s="259" t="s">
        <v>222</v>
      </c>
      <c r="AU248" s="259" t="s">
        <v>222</v>
      </c>
      <c r="AV248" s="259" t="s">
        <v>222</v>
      </c>
      <c r="AW248" s="259" t="s">
        <v>222</v>
      </c>
      <c r="AX248" s="259" t="s">
        <v>222</v>
      </c>
      <c r="AY248" s="259" t="s">
        <v>222</v>
      </c>
      <c r="AZ248" s="259" t="s">
        <v>222</v>
      </c>
      <c r="BA248" s="259" t="s">
        <v>222</v>
      </c>
      <c r="BB248" s="259" t="s">
        <v>222</v>
      </c>
      <c r="BC248" s="259" t="s">
        <v>222</v>
      </c>
      <c r="BD248" s="259" t="s">
        <v>222</v>
      </c>
      <c r="BE248" s="259" t="s">
        <v>222</v>
      </c>
      <c r="BF248" s="259" t="s">
        <v>222</v>
      </c>
      <c r="BG248" s="259" t="s">
        <v>222</v>
      </c>
      <c r="BH248" s="259" t="s">
        <v>222</v>
      </c>
      <c r="BI248" s="259" t="s">
        <v>222</v>
      </c>
      <c r="BJ248" s="259" t="s">
        <v>222</v>
      </c>
      <c r="BK248" s="259" t="s">
        <v>222</v>
      </c>
      <c r="BL248" s="259" t="s">
        <v>222</v>
      </c>
      <c r="BM248" s="259" t="s">
        <v>222</v>
      </c>
      <c r="BN248" s="259" t="s">
        <v>222</v>
      </c>
      <c r="BO248" s="259" t="s">
        <v>222</v>
      </c>
      <c r="BP248" s="259" t="s">
        <v>222</v>
      </c>
      <c r="BQ248" s="257" t="s">
        <v>222</v>
      </c>
      <c r="BR248" s="257" t="s">
        <v>222</v>
      </c>
      <c r="BS248" s="257" t="s">
        <v>222</v>
      </c>
      <c r="BT248" s="257" t="s">
        <v>222</v>
      </c>
      <c r="BU248" s="257" t="s">
        <v>222</v>
      </c>
      <c r="BV248" s="257" t="s">
        <v>222</v>
      </c>
      <c r="BW248" s="257" t="s">
        <v>222</v>
      </c>
      <c r="BX248" s="257" t="s">
        <v>222</v>
      </c>
      <c r="BY248" s="257" t="s">
        <v>222</v>
      </c>
      <c r="BZ248" s="257" t="s">
        <v>222</v>
      </c>
      <c r="CA248" s="257" t="s">
        <v>222</v>
      </c>
      <c r="CB248" s="257" t="s">
        <v>222</v>
      </c>
      <c r="CC248" s="257" t="s">
        <v>222</v>
      </c>
      <c r="CD248" s="257" t="s">
        <v>222</v>
      </c>
      <c r="CE248" s="257" t="s">
        <v>222</v>
      </c>
      <c r="CF248" s="257" t="s">
        <v>222</v>
      </c>
      <c r="CG248" s="257" t="s">
        <v>222</v>
      </c>
      <c r="CH248" s="257" t="s">
        <v>222</v>
      </c>
      <c r="CI248" s="257" t="s">
        <v>222</v>
      </c>
      <c r="CJ248" s="257" t="s">
        <v>222</v>
      </c>
      <c r="CK248" s="257" t="s">
        <v>222</v>
      </c>
      <c r="CM248" s="100">
        <v>155</v>
      </c>
      <c r="CN248" s="229" t="e">
        <f t="shared" si="105"/>
        <v>#REF!</v>
      </c>
      <c r="CO248" s="229" t="e">
        <f ca="1">IF(CN248&gt;0,INDIRECT(ADDRESS($CN248,7,,,#REF!)),"")</f>
        <v>#REF!</v>
      </c>
      <c r="CP248" s="229" t="e">
        <f t="shared" ca="1" si="106"/>
        <v>#REF!</v>
      </c>
      <c r="CQ248" s="230">
        <f t="shared" ca="1" si="112"/>
        <v>0</v>
      </c>
      <c r="CR248" s="227"/>
      <c r="CS248" s="248">
        <f t="shared" si="107"/>
        <v>155</v>
      </c>
      <c r="CT248" s="229" t="e">
        <f t="shared" si="108"/>
        <v>#REF!</v>
      </c>
      <c r="CU248" s="231" t="e">
        <f ca="1">IF(CT248&gt;0,INDIRECT(ADDRESS($CT248,4,,,#REF!)),"")</f>
        <v>#REF!</v>
      </c>
      <c r="CV248" s="100" t="e">
        <f t="shared" ca="1" si="109"/>
        <v>#REF!</v>
      </c>
      <c r="CW248" s="229">
        <f t="shared" ca="1" si="110"/>
        <v>155</v>
      </c>
      <c r="CX248" s="229" t="e">
        <f t="shared" ca="1" si="102"/>
        <v>#REF!</v>
      </c>
      <c r="CY248" s="250"/>
      <c r="CZ248" s="251">
        <f t="shared" ca="1" si="103"/>
        <v>0</v>
      </c>
      <c r="DB248" s="100">
        <f t="shared" ca="1" si="104"/>
        <v>0</v>
      </c>
      <c r="DC248" s="230">
        <f t="shared" ca="1" si="111"/>
        <v>0</v>
      </c>
    </row>
    <row r="249" spans="2:107" ht="16.149999999999999" customHeight="1" x14ac:dyDescent="0.2">
      <c r="B249" s="252" t="s">
        <v>222</v>
      </c>
      <c r="C249" s="253" t="s">
        <v>222</v>
      </c>
      <c r="D249" s="254" t="s">
        <v>222</v>
      </c>
      <c r="E249" s="522" t="s">
        <v>222</v>
      </c>
      <c r="F249" s="523" t="s">
        <v>222</v>
      </c>
      <c r="G249" s="255" t="s">
        <v>222</v>
      </c>
      <c r="H249" s="256" t="s">
        <v>222</v>
      </c>
      <c r="I249" s="257" t="s">
        <v>222</v>
      </c>
      <c r="J249" s="258" t="s">
        <v>222</v>
      </c>
      <c r="K249" s="259" t="s">
        <v>222</v>
      </c>
      <c r="L249" s="259" t="s">
        <v>222</v>
      </c>
      <c r="M249" s="259" t="s">
        <v>222</v>
      </c>
      <c r="N249" s="259" t="s">
        <v>222</v>
      </c>
      <c r="O249" s="259" t="s">
        <v>222</v>
      </c>
      <c r="P249" s="259" t="s">
        <v>222</v>
      </c>
      <c r="Q249" s="259" t="s">
        <v>222</v>
      </c>
      <c r="R249" s="259" t="s">
        <v>222</v>
      </c>
      <c r="S249" s="259" t="s">
        <v>222</v>
      </c>
      <c r="T249" s="259" t="s">
        <v>222</v>
      </c>
      <c r="U249" s="259" t="s">
        <v>222</v>
      </c>
      <c r="V249" s="259" t="s">
        <v>222</v>
      </c>
      <c r="W249" s="259" t="s">
        <v>222</v>
      </c>
      <c r="X249" s="259" t="s">
        <v>222</v>
      </c>
      <c r="Y249" s="259" t="s">
        <v>222</v>
      </c>
      <c r="Z249" s="259" t="s">
        <v>222</v>
      </c>
      <c r="AA249" s="259" t="s">
        <v>222</v>
      </c>
      <c r="AB249" s="259" t="s">
        <v>222</v>
      </c>
      <c r="AC249" s="259" t="s">
        <v>222</v>
      </c>
      <c r="AD249" s="259" t="s">
        <v>222</v>
      </c>
      <c r="AE249" s="259" t="s">
        <v>222</v>
      </c>
      <c r="AF249" s="259" t="s">
        <v>222</v>
      </c>
      <c r="AG249" s="259" t="s">
        <v>222</v>
      </c>
      <c r="AH249" s="259" t="s">
        <v>222</v>
      </c>
      <c r="AI249" s="259" t="s">
        <v>222</v>
      </c>
      <c r="AJ249" s="259" t="s">
        <v>222</v>
      </c>
      <c r="AK249" s="259" t="s">
        <v>222</v>
      </c>
      <c r="AL249" s="259" t="s">
        <v>222</v>
      </c>
      <c r="AM249" s="259" t="s">
        <v>222</v>
      </c>
      <c r="AN249" s="259" t="s">
        <v>222</v>
      </c>
      <c r="AO249" s="259" t="s">
        <v>222</v>
      </c>
      <c r="AP249" s="259" t="s">
        <v>222</v>
      </c>
      <c r="AQ249" s="259" t="s">
        <v>222</v>
      </c>
      <c r="AR249" s="259" t="s">
        <v>222</v>
      </c>
      <c r="AS249" s="259" t="s">
        <v>222</v>
      </c>
      <c r="AT249" s="259" t="s">
        <v>222</v>
      </c>
      <c r="AU249" s="259" t="s">
        <v>222</v>
      </c>
      <c r="AV249" s="259" t="s">
        <v>222</v>
      </c>
      <c r="AW249" s="259" t="s">
        <v>222</v>
      </c>
      <c r="AX249" s="259" t="s">
        <v>222</v>
      </c>
      <c r="AY249" s="259" t="s">
        <v>222</v>
      </c>
      <c r="AZ249" s="259" t="s">
        <v>222</v>
      </c>
      <c r="BA249" s="259" t="s">
        <v>222</v>
      </c>
      <c r="BB249" s="259" t="s">
        <v>222</v>
      </c>
      <c r="BC249" s="259" t="s">
        <v>222</v>
      </c>
      <c r="BD249" s="259" t="s">
        <v>222</v>
      </c>
      <c r="BE249" s="259" t="s">
        <v>222</v>
      </c>
      <c r="BF249" s="259" t="s">
        <v>222</v>
      </c>
      <c r="BG249" s="259" t="s">
        <v>222</v>
      </c>
      <c r="BH249" s="259" t="s">
        <v>222</v>
      </c>
      <c r="BI249" s="259" t="s">
        <v>222</v>
      </c>
      <c r="BJ249" s="259" t="s">
        <v>222</v>
      </c>
      <c r="BK249" s="259" t="s">
        <v>222</v>
      </c>
      <c r="BL249" s="259" t="s">
        <v>222</v>
      </c>
      <c r="BM249" s="259" t="s">
        <v>222</v>
      </c>
      <c r="BN249" s="259" t="s">
        <v>222</v>
      </c>
      <c r="BO249" s="259" t="s">
        <v>222</v>
      </c>
      <c r="BP249" s="259" t="s">
        <v>222</v>
      </c>
      <c r="BQ249" s="257" t="s">
        <v>222</v>
      </c>
      <c r="BR249" s="257" t="s">
        <v>222</v>
      </c>
      <c r="BS249" s="257" t="s">
        <v>222</v>
      </c>
      <c r="BT249" s="257" t="s">
        <v>222</v>
      </c>
      <c r="BU249" s="257" t="s">
        <v>222</v>
      </c>
      <c r="BV249" s="257" t="s">
        <v>222</v>
      </c>
      <c r="BW249" s="257" t="s">
        <v>222</v>
      </c>
      <c r="BX249" s="257" t="s">
        <v>222</v>
      </c>
      <c r="BY249" s="257" t="s">
        <v>222</v>
      </c>
      <c r="BZ249" s="257" t="s">
        <v>222</v>
      </c>
      <c r="CA249" s="257" t="s">
        <v>222</v>
      </c>
      <c r="CB249" s="257" t="s">
        <v>222</v>
      </c>
      <c r="CC249" s="257" t="s">
        <v>222</v>
      </c>
      <c r="CD249" s="257" t="s">
        <v>222</v>
      </c>
      <c r="CE249" s="257" t="s">
        <v>222</v>
      </c>
      <c r="CF249" s="257" t="s">
        <v>222</v>
      </c>
      <c r="CG249" s="257" t="s">
        <v>222</v>
      </c>
      <c r="CH249" s="257" t="s">
        <v>222</v>
      </c>
      <c r="CI249" s="257" t="s">
        <v>222</v>
      </c>
      <c r="CJ249" s="257" t="s">
        <v>222</v>
      </c>
      <c r="CK249" s="257" t="s">
        <v>222</v>
      </c>
      <c r="CM249" s="100">
        <v>156</v>
      </c>
      <c r="CN249" s="229" t="e">
        <f t="shared" si="105"/>
        <v>#REF!</v>
      </c>
      <c r="CO249" s="229" t="e">
        <f ca="1">IF(CN249&gt;0,INDIRECT(ADDRESS($CN249,7,,,#REF!)),"")</f>
        <v>#REF!</v>
      </c>
      <c r="CP249" s="229" t="e">
        <f t="shared" ca="1" si="106"/>
        <v>#REF!</v>
      </c>
      <c r="CQ249" s="230">
        <f t="shared" ca="1" si="112"/>
        <v>0</v>
      </c>
      <c r="CR249" s="227"/>
      <c r="CS249" s="248">
        <f t="shared" si="107"/>
        <v>156</v>
      </c>
      <c r="CT249" s="229" t="e">
        <f t="shared" si="108"/>
        <v>#REF!</v>
      </c>
      <c r="CU249" s="231" t="e">
        <f ca="1">IF(CT249&gt;0,INDIRECT(ADDRESS($CT249,4,,,#REF!)),"")</f>
        <v>#REF!</v>
      </c>
      <c r="CV249" s="100" t="e">
        <f t="shared" ca="1" si="109"/>
        <v>#REF!</v>
      </c>
      <c r="CW249" s="229">
        <f t="shared" ca="1" si="110"/>
        <v>156</v>
      </c>
      <c r="CX249" s="229" t="e">
        <f t="shared" ca="1" si="102"/>
        <v>#REF!</v>
      </c>
      <c r="CY249" s="250"/>
      <c r="CZ249" s="251">
        <f t="shared" ca="1" si="103"/>
        <v>0</v>
      </c>
      <c r="DB249" s="100">
        <f t="shared" ca="1" si="104"/>
        <v>0</v>
      </c>
      <c r="DC249" s="230">
        <f t="shared" ca="1" si="111"/>
        <v>0</v>
      </c>
    </row>
    <row r="250" spans="2:107" ht="16.149999999999999" customHeight="1" x14ac:dyDescent="0.2">
      <c r="B250" s="252" t="s">
        <v>222</v>
      </c>
      <c r="C250" s="253" t="s">
        <v>222</v>
      </c>
      <c r="D250" s="254" t="s">
        <v>222</v>
      </c>
      <c r="E250" s="522" t="s">
        <v>222</v>
      </c>
      <c r="F250" s="523" t="s">
        <v>222</v>
      </c>
      <c r="G250" s="255" t="s">
        <v>222</v>
      </c>
      <c r="H250" s="256" t="s">
        <v>222</v>
      </c>
      <c r="I250" s="257" t="s">
        <v>222</v>
      </c>
      <c r="J250" s="258" t="s">
        <v>222</v>
      </c>
      <c r="K250" s="259" t="s">
        <v>222</v>
      </c>
      <c r="L250" s="259" t="s">
        <v>222</v>
      </c>
      <c r="M250" s="259" t="s">
        <v>222</v>
      </c>
      <c r="N250" s="259" t="s">
        <v>222</v>
      </c>
      <c r="O250" s="259" t="s">
        <v>222</v>
      </c>
      <c r="P250" s="259" t="s">
        <v>222</v>
      </c>
      <c r="Q250" s="259" t="s">
        <v>222</v>
      </c>
      <c r="R250" s="259" t="s">
        <v>222</v>
      </c>
      <c r="S250" s="259" t="s">
        <v>222</v>
      </c>
      <c r="T250" s="259" t="s">
        <v>222</v>
      </c>
      <c r="U250" s="259" t="s">
        <v>222</v>
      </c>
      <c r="V250" s="259" t="s">
        <v>222</v>
      </c>
      <c r="W250" s="259" t="s">
        <v>222</v>
      </c>
      <c r="X250" s="259" t="s">
        <v>222</v>
      </c>
      <c r="Y250" s="259" t="s">
        <v>222</v>
      </c>
      <c r="Z250" s="259" t="s">
        <v>222</v>
      </c>
      <c r="AA250" s="259" t="s">
        <v>222</v>
      </c>
      <c r="AB250" s="259" t="s">
        <v>222</v>
      </c>
      <c r="AC250" s="259" t="s">
        <v>222</v>
      </c>
      <c r="AD250" s="259" t="s">
        <v>222</v>
      </c>
      <c r="AE250" s="259" t="s">
        <v>222</v>
      </c>
      <c r="AF250" s="259" t="s">
        <v>222</v>
      </c>
      <c r="AG250" s="259" t="s">
        <v>222</v>
      </c>
      <c r="AH250" s="259" t="s">
        <v>222</v>
      </c>
      <c r="AI250" s="259" t="s">
        <v>222</v>
      </c>
      <c r="AJ250" s="259" t="s">
        <v>222</v>
      </c>
      <c r="AK250" s="259" t="s">
        <v>222</v>
      </c>
      <c r="AL250" s="259" t="s">
        <v>222</v>
      </c>
      <c r="AM250" s="259" t="s">
        <v>222</v>
      </c>
      <c r="AN250" s="259" t="s">
        <v>222</v>
      </c>
      <c r="AO250" s="259" t="s">
        <v>222</v>
      </c>
      <c r="AP250" s="259" t="s">
        <v>222</v>
      </c>
      <c r="AQ250" s="259" t="s">
        <v>222</v>
      </c>
      <c r="AR250" s="259" t="s">
        <v>222</v>
      </c>
      <c r="AS250" s="259" t="s">
        <v>222</v>
      </c>
      <c r="AT250" s="259" t="s">
        <v>222</v>
      </c>
      <c r="AU250" s="259" t="s">
        <v>222</v>
      </c>
      <c r="AV250" s="259" t="s">
        <v>222</v>
      </c>
      <c r="AW250" s="259" t="s">
        <v>222</v>
      </c>
      <c r="AX250" s="259" t="s">
        <v>222</v>
      </c>
      <c r="AY250" s="259" t="s">
        <v>222</v>
      </c>
      <c r="AZ250" s="259" t="s">
        <v>222</v>
      </c>
      <c r="BA250" s="259" t="s">
        <v>222</v>
      </c>
      <c r="BB250" s="259" t="s">
        <v>222</v>
      </c>
      <c r="BC250" s="259" t="s">
        <v>222</v>
      </c>
      <c r="BD250" s="259" t="s">
        <v>222</v>
      </c>
      <c r="BE250" s="259" t="s">
        <v>222</v>
      </c>
      <c r="BF250" s="259" t="s">
        <v>222</v>
      </c>
      <c r="BG250" s="259" t="s">
        <v>222</v>
      </c>
      <c r="BH250" s="259" t="s">
        <v>222</v>
      </c>
      <c r="BI250" s="259" t="s">
        <v>222</v>
      </c>
      <c r="BJ250" s="259" t="s">
        <v>222</v>
      </c>
      <c r="BK250" s="259" t="s">
        <v>222</v>
      </c>
      <c r="BL250" s="259" t="s">
        <v>222</v>
      </c>
      <c r="BM250" s="259" t="s">
        <v>222</v>
      </c>
      <c r="BN250" s="259" t="s">
        <v>222</v>
      </c>
      <c r="BO250" s="259" t="s">
        <v>222</v>
      </c>
      <c r="BP250" s="259" t="s">
        <v>222</v>
      </c>
      <c r="BQ250" s="257" t="s">
        <v>222</v>
      </c>
      <c r="BR250" s="257" t="s">
        <v>222</v>
      </c>
      <c r="BS250" s="257" t="s">
        <v>222</v>
      </c>
      <c r="BT250" s="257" t="s">
        <v>222</v>
      </c>
      <c r="BU250" s="257" t="s">
        <v>222</v>
      </c>
      <c r="BV250" s="257" t="s">
        <v>222</v>
      </c>
      <c r="BW250" s="257" t="s">
        <v>222</v>
      </c>
      <c r="BX250" s="257" t="s">
        <v>222</v>
      </c>
      <c r="BY250" s="257" t="s">
        <v>222</v>
      </c>
      <c r="BZ250" s="257" t="s">
        <v>222</v>
      </c>
      <c r="CA250" s="257" t="s">
        <v>222</v>
      </c>
      <c r="CB250" s="257" t="s">
        <v>222</v>
      </c>
      <c r="CC250" s="257" t="s">
        <v>222</v>
      </c>
      <c r="CD250" s="257" t="s">
        <v>222</v>
      </c>
      <c r="CE250" s="257" t="s">
        <v>222</v>
      </c>
      <c r="CF250" s="257" t="s">
        <v>222</v>
      </c>
      <c r="CG250" s="257" t="s">
        <v>222</v>
      </c>
      <c r="CH250" s="257" t="s">
        <v>222</v>
      </c>
      <c r="CI250" s="257" t="s">
        <v>222</v>
      </c>
      <c r="CJ250" s="257" t="s">
        <v>222</v>
      </c>
      <c r="CK250" s="257" t="s">
        <v>222</v>
      </c>
      <c r="CM250" s="100">
        <v>157</v>
      </c>
      <c r="CN250" s="229" t="e">
        <f t="shared" si="105"/>
        <v>#REF!</v>
      </c>
      <c r="CO250" s="229" t="e">
        <f ca="1">IF(CN250&gt;0,INDIRECT(ADDRESS($CN250,7,,,#REF!)),"")</f>
        <v>#REF!</v>
      </c>
      <c r="CP250" s="229" t="e">
        <f t="shared" ca="1" si="106"/>
        <v>#REF!</v>
      </c>
      <c r="CQ250" s="230">
        <f t="shared" ca="1" si="112"/>
        <v>0</v>
      </c>
      <c r="CR250" s="227"/>
      <c r="CS250" s="248">
        <f t="shared" si="107"/>
        <v>157</v>
      </c>
      <c r="CT250" s="229" t="e">
        <f t="shared" si="108"/>
        <v>#REF!</v>
      </c>
      <c r="CU250" s="231" t="e">
        <f ca="1">IF(CT250&gt;0,INDIRECT(ADDRESS($CT250,4,,,#REF!)),"")</f>
        <v>#REF!</v>
      </c>
      <c r="CV250" s="100" t="e">
        <f t="shared" ca="1" si="109"/>
        <v>#REF!</v>
      </c>
      <c r="CW250" s="229">
        <f t="shared" ca="1" si="110"/>
        <v>157</v>
      </c>
      <c r="CX250" s="229" t="e">
        <f t="shared" ca="1" si="102"/>
        <v>#REF!</v>
      </c>
      <c r="CY250" s="250"/>
      <c r="CZ250" s="251">
        <f t="shared" ca="1" si="103"/>
        <v>0</v>
      </c>
      <c r="DB250" s="100">
        <f t="shared" ca="1" si="104"/>
        <v>0</v>
      </c>
      <c r="DC250" s="230">
        <f t="shared" ca="1" si="111"/>
        <v>0</v>
      </c>
    </row>
    <row r="251" spans="2:107" ht="16.149999999999999" customHeight="1" x14ac:dyDescent="0.2">
      <c r="B251" s="252" t="s">
        <v>222</v>
      </c>
      <c r="C251" s="253" t="s">
        <v>222</v>
      </c>
      <c r="D251" s="254" t="s">
        <v>222</v>
      </c>
      <c r="E251" s="522" t="s">
        <v>222</v>
      </c>
      <c r="F251" s="523" t="s">
        <v>222</v>
      </c>
      <c r="G251" s="255" t="s">
        <v>222</v>
      </c>
      <c r="H251" s="256" t="s">
        <v>222</v>
      </c>
      <c r="I251" s="257" t="s">
        <v>222</v>
      </c>
      <c r="J251" s="258" t="s">
        <v>222</v>
      </c>
      <c r="K251" s="259" t="s">
        <v>222</v>
      </c>
      <c r="L251" s="259" t="s">
        <v>222</v>
      </c>
      <c r="M251" s="259" t="s">
        <v>222</v>
      </c>
      <c r="N251" s="259" t="s">
        <v>222</v>
      </c>
      <c r="O251" s="259" t="s">
        <v>222</v>
      </c>
      <c r="P251" s="259" t="s">
        <v>222</v>
      </c>
      <c r="Q251" s="259" t="s">
        <v>222</v>
      </c>
      <c r="R251" s="259" t="s">
        <v>222</v>
      </c>
      <c r="S251" s="259" t="s">
        <v>222</v>
      </c>
      <c r="T251" s="259" t="s">
        <v>222</v>
      </c>
      <c r="U251" s="259" t="s">
        <v>222</v>
      </c>
      <c r="V251" s="259" t="s">
        <v>222</v>
      </c>
      <c r="W251" s="259" t="s">
        <v>222</v>
      </c>
      <c r="X251" s="259" t="s">
        <v>222</v>
      </c>
      <c r="Y251" s="259" t="s">
        <v>222</v>
      </c>
      <c r="Z251" s="259" t="s">
        <v>222</v>
      </c>
      <c r="AA251" s="259" t="s">
        <v>222</v>
      </c>
      <c r="AB251" s="259" t="s">
        <v>222</v>
      </c>
      <c r="AC251" s="259" t="s">
        <v>222</v>
      </c>
      <c r="AD251" s="259" t="s">
        <v>222</v>
      </c>
      <c r="AE251" s="259" t="s">
        <v>222</v>
      </c>
      <c r="AF251" s="259" t="s">
        <v>222</v>
      </c>
      <c r="AG251" s="259" t="s">
        <v>222</v>
      </c>
      <c r="AH251" s="259" t="s">
        <v>222</v>
      </c>
      <c r="AI251" s="259" t="s">
        <v>222</v>
      </c>
      <c r="AJ251" s="259" t="s">
        <v>222</v>
      </c>
      <c r="AK251" s="259" t="s">
        <v>222</v>
      </c>
      <c r="AL251" s="259" t="s">
        <v>222</v>
      </c>
      <c r="AM251" s="259" t="s">
        <v>222</v>
      </c>
      <c r="AN251" s="259" t="s">
        <v>222</v>
      </c>
      <c r="AO251" s="259" t="s">
        <v>222</v>
      </c>
      <c r="AP251" s="259" t="s">
        <v>222</v>
      </c>
      <c r="AQ251" s="259" t="s">
        <v>222</v>
      </c>
      <c r="AR251" s="259" t="s">
        <v>222</v>
      </c>
      <c r="AS251" s="259" t="s">
        <v>222</v>
      </c>
      <c r="AT251" s="259" t="s">
        <v>222</v>
      </c>
      <c r="AU251" s="259" t="s">
        <v>222</v>
      </c>
      <c r="AV251" s="259" t="s">
        <v>222</v>
      </c>
      <c r="AW251" s="259" t="s">
        <v>222</v>
      </c>
      <c r="AX251" s="259" t="s">
        <v>222</v>
      </c>
      <c r="AY251" s="259" t="s">
        <v>222</v>
      </c>
      <c r="AZ251" s="259" t="s">
        <v>222</v>
      </c>
      <c r="BA251" s="259" t="s">
        <v>222</v>
      </c>
      <c r="BB251" s="259" t="s">
        <v>222</v>
      </c>
      <c r="BC251" s="259" t="s">
        <v>222</v>
      </c>
      <c r="BD251" s="259" t="s">
        <v>222</v>
      </c>
      <c r="BE251" s="259" t="s">
        <v>222</v>
      </c>
      <c r="BF251" s="259" t="s">
        <v>222</v>
      </c>
      <c r="BG251" s="259" t="s">
        <v>222</v>
      </c>
      <c r="BH251" s="259" t="s">
        <v>222</v>
      </c>
      <c r="BI251" s="259" t="s">
        <v>222</v>
      </c>
      <c r="BJ251" s="259" t="s">
        <v>222</v>
      </c>
      <c r="BK251" s="259" t="s">
        <v>222</v>
      </c>
      <c r="BL251" s="259" t="s">
        <v>222</v>
      </c>
      <c r="BM251" s="259" t="s">
        <v>222</v>
      </c>
      <c r="BN251" s="259" t="s">
        <v>222</v>
      </c>
      <c r="BO251" s="259" t="s">
        <v>222</v>
      </c>
      <c r="BP251" s="259" t="s">
        <v>222</v>
      </c>
      <c r="BQ251" s="257" t="s">
        <v>222</v>
      </c>
      <c r="BR251" s="257" t="s">
        <v>222</v>
      </c>
      <c r="BS251" s="257" t="s">
        <v>222</v>
      </c>
      <c r="BT251" s="257" t="s">
        <v>222</v>
      </c>
      <c r="BU251" s="257" t="s">
        <v>222</v>
      </c>
      <c r="BV251" s="257" t="s">
        <v>222</v>
      </c>
      <c r="BW251" s="257" t="s">
        <v>222</v>
      </c>
      <c r="BX251" s="257" t="s">
        <v>222</v>
      </c>
      <c r="BY251" s="257" t="s">
        <v>222</v>
      </c>
      <c r="BZ251" s="257" t="s">
        <v>222</v>
      </c>
      <c r="CA251" s="257" t="s">
        <v>222</v>
      </c>
      <c r="CB251" s="257" t="s">
        <v>222</v>
      </c>
      <c r="CC251" s="257" t="s">
        <v>222</v>
      </c>
      <c r="CD251" s="257" t="s">
        <v>222</v>
      </c>
      <c r="CE251" s="257" t="s">
        <v>222</v>
      </c>
      <c r="CF251" s="257" t="s">
        <v>222</v>
      </c>
      <c r="CG251" s="257" t="s">
        <v>222</v>
      </c>
      <c r="CH251" s="257" t="s">
        <v>222</v>
      </c>
      <c r="CI251" s="257" t="s">
        <v>222</v>
      </c>
      <c r="CJ251" s="257" t="s">
        <v>222</v>
      </c>
      <c r="CK251" s="257" t="s">
        <v>222</v>
      </c>
      <c r="CM251" s="100">
        <v>158</v>
      </c>
      <c r="CN251" s="229" t="e">
        <f t="shared" si="105"/>
        <v>#REF!</v>
      </c>
      <c r="CO251" s="229" t="e">
        <f ca="1">IF(CN251&gt;0,INDIRECT(ADDRESS($CN251,7,,,#REF!)),"")</f>
        <v>#REF!</v>
      </c>
      <c r="CP251" s="229" t="e">
        <f t="shared" ca="1" si="106"/>
        <v>#REF!</v>
      </c>
      <c r="CQ251" s="230">
        <f t="shared" ca="1" si="112"/>
        <v>0</v>
      </c>
      <c r="CR251" s="227"/>
      <c r="CS251" s="248">
        <f t="shared" si="107"/>
        <v>158</v>
      </c>
      <c r="CT251" s="229" t="e">
        <f t="shared" si="108"/>
        <v>#REF!</v>
      </c>
      <c r="CU251" s="231" t="e">
        <f ca="1">IF(CT251&gt;0,INDIRECT(ADDRESS($CT251,4,,,#REF!)),"")</f>
        <v>#REF!</v>
      </c>
      <c r="CV251" s="100" t="e">
        <f t="shared" ca="1" si="109"/>
        <v>#REF!</v>
      </c>
      <c r="CW251" s="229">
        <f t="shared" ca="1" si="110"/>
        <v>158</v>
      </c>
      <c r="CX251" s="229" t="e">
        <f t="shared" ca="1" si="102"/>
        <v>#REF!</v>
      </c>
      <c r="CY251" s="250"/>
      <c r="CZ251" s="251">
        <f t="shared" ca="1" si="103"/>
        <v>0</v>
      </c>
      <c r="DB251" s="100">
        <f t="shared" ca="1" si="104"/>
        <v>0</v>
      </c>
      <c r="DC251" s="230">
        <f t="shared" ca="1" si="111"/>
        <v>0</v>
      </c>
    </row>
    <row r="252" spans="2:107" ht="16.149999999999999" customHeight="1" x14ac:dyDescent="0.2">
      <c r="B252" s="252" t="s">
        <v>222</v>
      </c>
      <c r="C252" s="253" t="s">
        <v>222</v>
      </c>
      <c r="D252" s="254" t="s">
        <v>222</v>
      </c>
      <c r="E252" s="522" t="s">
        <v>222</v>
      </c>
      <c r="F252" s="523" t="s">
        <v>222</v>
      </c>
      <c r="G252" s="255" t="s">
        <v>222</v>
      </c>
      <c r="H252" s="256" t="s">
        <v>222</v>
      </c>
      <c r="I252" s="257" t="s">
        <v>222</v>
      </c>
      <c r="J252" s="258" t="s">
        <v>222</v>
      </c>
      <c r="K252" s="259" t="s">
        <v>222</v>
      </c>
      <c r="L252" s="259" t="s">
        <v>222</v>
      </c>
      <c r="M252" s="259" t="s">
        <v>222</v>
      </c>
      <c r="N252" s="259" t="s">
        <v>222</v>
      </c>
      <c r="O252" s="259" t="s">
        <v>222</v>
      </c>
      <c r="P252" s="259" t="s">
        <v>222</v>
      </c>
      <c r="Q252" s="259" t="s">
        <v>222</v>
      </c>
      <c r="R252" s="259" t="s">
        <v>222</v>
      </c>
      <c r="S252" s="259" t="s">
        <v>222</v>
      </c>
      <c r="T252" s="259" t="s">
        <v>222</v>
      </c>
      <c r="U252" s="259" t="s">
        <v>222</v>
      </c>
      <c r="V252" s="259" t="s">
        <v>222</v>
      </c>
      <c r="W252" s="259" t="s">
        <v>222</v>
      </c>
      <c r="X252" s="259" t="s">
        <v>222</v>
      </c>
      <c r="Y252" s="259" t="s">
        <v>222</v>
      </c>
      <c r="Z252" s="259" t="s">
        <v>222</v>
      </c>
      <c r="AA252" s="259" t="s">
        <v>222</v>
      </c>
      <c r="AB252" s="259" t="s">
        <v>222</v>
      </c>
      <c r="AC252" s="259" t="s">
        <v>222</v>
      </c>
      <c r="AD252" s="259" t="s">
        <v>222</v>
      </c>
      <c r="AE252" s="259" t="s">
        <v>222</v>
      </c>
      <c r="AF252" s="259" t="s">
        <v>222</v>
      </c>
      <c r="AG252" s="259" t="s">
        <v>222</v>
      </c>
      <c r="AH252" s="259" t="s">
        <v>222</v>
      </c>
      <c r="AI252" s="259" t="s">
        <v>222</v>
      </c>
      <c r="AJ252" s="259" t="s">
        <v>222</v>
      </c>
      <c r="AK252" s="259" t="s">
        <v>222</v>
      </c>
      <c r="AL252" s="259" t="s">
        <v>222</v>
      </c>
      <c r="AM252" s="259" t="s">
        <v>222</v>
      </c>
      <c r="AN252" s="259" t="s">
        <v>222</v>
      </c>
      <c r="AO252" s="259" t="s">
        <v>222</v>
      </c>
      <c r="AP252" s="259" t="s">
        <v>222</v>
      </c>
      <c r="AQ252" s="259" t="s">
        <v>222</v>
      </c>
      <c r="AR252" s="259" t="s">
        <v>222</v>
      </c>
      <c r="AS252" s="259" t="s">
        <v>222</v>
      </c>
      <c r="AT252" s="259" t="s">
        <v>222</v>
      </c>
      <c r="AU252" s="259" t="s">
        <v>222</v>
      </c>
      <c r="AV252" s="259" t="s">
        <v>222</v>
      </c>
      <c r="AW252" s="259" t="s">
        <v>222</v>
      </c>
      <c r="AX252" s="259" t="s">
        <v>222</v>
      </c>
      <c r="AY252" s="259" t="s">
        <v>222</v>
      </c>
      <c r="AZ252" s="259" t="s">
        <v>222</v>
      </c>
      <c r="BA252" s="259" t="s">
        <v>222</v>
      </c>
      <c r="BB252" s="259" t="s">
        <v>222</v>
      </c>
      <c r="BC252" s="259" t="s">
        <v>222</v>
      </c>
      <c r="BD252" s="259" t="s">
        <v>222</v>
      </c>
      <c r="BE252" s="259" t="s">
        <v>222</v>
      </c>
      <c r="BF252" s="259" t="s">
        <v>222</v>
      </c>
      <c r="BG252" s="259" t="s">
        <v>222</v>
      </c>
      <c r="BH252" s="259" t="s">
        <v>222</v>
      </c>
      <c r="BI252" s="259" t="s">
        <v>222</v>
      </c>
      <c r="BJ252" s="259" t="s">
        <v>222</v>
      </c>
      <c r="BK252" s="259" t="s">
        <v>222</v>
      </c>
      <c r="BL252" s="259" t="s">
        <v>222</v>
      </c>
      <c r="BM252" s="259" t="s">
        <v>222</v>
      </c>
      <c r="BN252" s="259" t="s">
        <v>222</v>
      </c>
      <c r="BO252" s="259" t="s">
        <v>222</v>
      </c>
      <c r="BP252" s="259" t="s">
        <v>222</v>
      </c>
      <c r="BQ252" s="257" t="s">
        <v>222</v>
      </c>
      <c r="BR252" s="257" t="s">
        <v>222</v>
      </c>
      <c r="BS252" s="257" t="s">
        <v>222</v>
      </c>
      <c r="BT252" s="257" t="s">
        <v>222</v>
      </c>
      <c r="BU252" s="257" t="s">
        <v>222</v>
      </c>
      <c r="BV252" s="257" t="s">
        <v>222</v>
      </c>
      <c r="BW252" s="257" t="s">
        <v>222</v>
      </c>
      <c r="BX252" s="257" t="s">
        <v>222</v>
      </c>
      <c r="BY252" s="257" t="s">
        <v>222</v>
      </c>
      <c r="BZ252" s="257" t="s">
        <v>222</v>
      </c>
      <c r="CA252" s="257" t="s">
        <v>222</v>
      </c>
      <c r="CB252" s="257" t="s">
        <v>222</v>
      </c>
      <c r="CC252" s="257" t="s">
        <v>222</v>
      </c>
      <c r="CD252" s="257" t="s">
        <v>222</v>
      </c>
      <c r="CE252" s="257" t="s">
        <v>222</v>
      </c>
      <c r="CF252" s="257" t="s">
        <v>222</v>
      </c>
      <c r="CG252" s="257" t="s">
        <v>222</v>
      </c>
      <c r="CH252" s="257" t="s">
        <v>222</v>
      </c>
      <c r="CI252" s="257" t="s">
        <v>222</v>
      </c>
      <c r="CJ252" s="257" t="s">
        <v>222</v>
      </c>
      <c r="CK252" s="257" t="s">
        <v>222</v>
      </c>
      <c r="CM252" s="100">
        <v>159</v>
      </c>
      <c r="CN252" s="229" t="e">
        <f t="shared" si="105"/>
        <v>#REF!</v>
      </c>
      <c r="CO252" s="229" t="e">
        <f ca="1">IF(CN252&gt;0,INDIRECT(ADDRESS($CN252,7,,,#REF!)),"")</f>
        <v>#REF!</v>
      </c>
      <c r="CP252" s="229" t="e">
        <f t="shared" ca="1" si="106"/>
        <v>#REF!</v>
      </c>
      <c r="CQ252" s="230">
        <f t="shared" ca="1" si="112"/>
        <v>0</v>
      </c>
      <c r="CR252" s="227"/>
      <c r="CS252" s="248">
        <f t="shared" si="107"/>
        <v>159</v>
      </c>
      <c r="CT252" s="229" t="e">
        <f t="shared" si="108"/>
        <v>#REF!</v>
      </c>
      <c r="CU252" s="231" t="e">
        <f ca="1">IF(CT252&gt;0,INDIRECT(ADDRESS($CT252,4,,,#REF!)),"")</f>
        <v>#REF!</v>
      </c>
      <c r="CV252" s="100" t="e">
        <f t="shared" ca="1" si="109"/>
        <v>#REF!</v>
      </c>
      <c r="CW252" s="229">
        <f t="shared" ca="1" si="110"/>
        <v>159</v>
      </c>
      <c r="CX252" s="229" t="e">
        <f t="shared" ca="1" si="102"/>
        <v>#REF!</v>
      </c>
      <c r="CY252" s="250"/>
      <c r="CZ252" s="251">
        <f t="shared" ca="1" si="103"/>
        <v>0</v>
      </c>
      <c r="DB252" s="100">
        <f t="shared" ca="1" si="104"/>
        <v>0</v>
      </c>
      <c r="DC252" s="230">
        <f t="shared" ca="1" si="111"/>
        <v>0</v>
      </c>
    </row>
    <row r="253" spans="2:107" ht="16.149999999999999" customHeight="1" x14ac:dyDescent="0.2">
      <c r="B253" s="252" t="s">
        <v>222</v>
      </c>
      <c r="C253" s="253" t="s">
        <v>222</v>
      </c>
      <c r="D253" s="254" t="s">
        <v>222</v>
      </c>
      <c r="E253" s="522" t="s">
        <v>222</v>
      </c>
      <c r="F253" s="523" t="s">
        <v>222</v>
      </c>
      <c r="G253" s="255" t="s">
        <v>222</v>
      </c>
      <c r="H253" s="256" t="s">
        <v>222</v>
      </c>
      <c r="I253" s="257" t="s">
        <v>222</v>
      </c>
      <c r="J253" s="258" t="s">
        <v>222</v>
      </c>
      <c r="K253" s="259" t="s">
        <v>222</v>
      </c>
      <c r="L253" s="259" t="s">
        <v>222</v>
      </c>
      <c r="M253" s="259" t="s">
        <v>222</v>
      </c>
      <c r="N253" s="259" t="s">
        <v>222</v>
      </c>
      <c r="O253" s="259" t="s">
        <v>222</v>
      </c>
      <c r="P253" s="259" t="s">
        <v>222</v>
      </c>
      <c r="Q253" s="259" t="s">
        <v>222</v>
      </c>
      <c r="R253" s="259" t="s">
        <v>222</v>
      </c>
      <c r="S253" s="259" t="s">
        <v>222</v>
      </c>
      <c r="T253" s="259" t="s">
        <v>222</v>
      </c>
      <c r="U253" s="259" t="s">
        <v>222</v>
      </c>
      <c r="V253" s="259" t="s">
        <v>222</v>
      </c>
      <c r="W253" s="259" t="s">
        <v>222</v>
      </c>
      <c r="X253" s="259" t="s">
        <v>222</v>
      </c>
      <c r="Y253" s="259" t="s">
        <v>222</v>
      </c>
      <c r="Z253" s="259" t="s">
        <v>222</v>
      </c>
      <c r="AA253" s="259" t="s">
        <v>222</v>
      </c>
      <c r="AB253" s="259" t="s">
        <v>222</v>
      </c>
      <c r="AC253" s="259" t="s">
        <v>222</v>
      </c>
      <c r="AD253" s="259" t="s">
        <v>222</v>
      </c>
      <c r="AE253" s="259" t="s">
        <v>222</v>
      </c>
      <c r="AF253" s="259" t="s">
        <v>222</v>
      </c>
      <c r="AG253" s="259" t="s">
        <v>222</v>
      </c>
      <c r="AH253" s="259" t="s">
        <v>222</v>
      </c>
      <c r="AI253" s="259" t="s">
        <v>222</v>
      </c>
      <c r="AJ253" s="259" t="s">
        <v>222</v>
      </c>
      <c r="AK253" s="259" t="s">
        <v>222</v>
      </c>
      <c r="AL253" s="259" t="s">
        <v>222</v>
      </c>
      <c r="AM253" s="259" t="s">
        <v>222</v>
      </c>
      <c r="AN253" s="259" t="s">
        <v>222</v>
      </c>
      <c r="AO253" s="259" t="s">
        <v>222</v>
      </c>
      <c r="AP253" s="259" t="s">
        <v>222</v>
      </c>
      <c r="AQ253" s="259" t="s">
        <v>222</v>
      </c>
      <c r="AR253" s="259" t="s">
        <v>222</v>
      </c>
      <c r="AS253" s="259" t="s">
        <v>222</v>
      </c>
      <c r="AT253" s="259" t="s">
        <v>222</v>
      </c>
      <c r="AU253" s="259" t="s">
        <v>222</v>
      </c>
      <c r="AV253" s="259" t="s">
        <v>222</v>
      </c>
      <c r="AW253" s="259" t="s">
        <v>222</v>
      </c>
      <c r="AX253" s="259" t="s">
        <v>222</v>
      </c>
      <c r="AY253" s="259" t="s">
        <v>222</v>
      </c>
      <c r="AZ253" s="259" t="s">
        <v>222</v>
      </c>
      <c r="BA253" s="259" t="s">
        <v>222</v>
      </c>
      <c r="BB253" s="259" t="s">
        <v>222</v>
      </c>
      <c r="BC253" s="259" t="s">
        <v>222</v>
      </c>
      <c r="BD253" s="259" t="s">
        <v>222</v>
      </c>
      <c r="BE253" s="259" t="s">
        <v>222</v>
      </c>
      <c r="BF253" s="259" t="s">
        <v>222</v>
      </c>
      <c r="BG253" s="259" t="s">
        <v>222</v>
      </c>
      <c r="BH253" s="259" t="s">
        <v>222</v>
      </c>
      <c r="BI253" s="259" t="s">
        <v>222</v>
      </c>
      <c r="BJ253" s="259" t="s">
        <v>222</v>
      </c>
      <c r="BK253" s="259" t="s">
        <v>222</v>
      </c>
      <c r="BL253" s="259" t="s">
        <v>222</v>
      </c>
      <c r="BM253" s="259" t="s">
        <v>222</v>
      </c>
      <c r="BN253" s="259" t="s">
        <v>222</v>
      </c>
      <c r="BO253" s="259" t="s">
        <v>222</v>
      </c>
      <c r="BP253" s="259" t="s">
        <v>222</v>
      </c>
      <c r="BQ253" s="257" t="s">
        <v>222</v>
      </c>
      <c r="BR253" s="257" t="s">
        <v>222</v>
      </c>
      <c r="BS253" s="257" t="s">
        <v>222</v>
      </c>
      <c r="BT253" s="257" t="s">
        <v>222</v>
      </c>
      <c r="BU253" s="257" t="s">
        <v>222</v>
      </c>
      <c r="BV253" s="257" t="s">
        <v>222</v>
      </c>
      <c r="BW253" s="257" t="s">
        <v>222</v>
      </c>
      <c r="BX253" s="257" t="s">
        <v>222</v>
      </c>
      <c r="BY253" s="257" t="s">
        <v>222</v>
      </c>
      <c r="BZ253" s="257" t="s">
        <v>222</v>
      </c>
      <c r="CA253" s="257" t="s">
        <v>222</v>
      </c>
      <c r="CB253" s="257" t="s">
        <v>222</v>
      </c>
      <c r="CC253" s="257" t="s">
        <v>222</v>
      </c>
      <c r="CD253" s="257" t="s">
        <v>222</v>
      </c>
      <c r="CE253" s="257" t="s">
        <v>222</v>
      </c>
      <c r="CF253" s="257" t="s">
        <v>222</v>
      </c>
      <c r="CG253" s="257" t="s">
        <v>222</v>
      </c>
      <c r="CH253" s="257" t="s">
        <v>222</v>
      </c>
      <c r="CI253" s="257" t="s">
        <v>222</v>
      </c>
      <c r="CJ253" s="257" t="s">
        <v>222</v>
      </c>
      <c r="CK253" s="257" t="s">
        <v>222</v>
      </c>
      <c r="CM253" s="100">
        <v>160</v>
      </c>
      <c r="CN253" s="229" t="e">
        <f t="shared" si="105"/>
        <v>#REF!</v>
      </c>
      <c r="CO253" s="229" t="e">
        <f ca="1">IF(CN253&gt;0,INDIRECT(ADDRESS($CN253,7,,,#REF!)),"")</f>
        <v>#REF!</v>
      </c>
      <c r="CP253" s="229" t="e">
        <f t="shared" ca="1" si="106"/>
        <v>#REF!</v>
      </c>
      <c r="CQ253" s="230">
        <f t="shared" ca="1" si="112"/>
        <v>0</v>
      </c>
      <c r="CR253" s="227"/>
      <c r="CS253" s="248">
        <f t="shared" si="107"/>
        <v>160</v>
      </c>
      <c r="CT253" s="229" t="e">
        <f t="shared" si="108"/>
        <v>#REF!</v>
      </c>
      <c r="CU253" s="231" t="e">
        <f ca="1">IF(CT253&gt;0,INDIRECT(ADDRESS($CT253,4,,,#REF!)),"")</f>
        <v>#REF!</v>
      </c>
      <c r="CV253" s="100" t="e">
        <f t="shared" ca="1" si="109"/>
        <v>#REF!</v>
      </c>
      <c r="CW253" s="229">
        <f t="shared" ca="1" si="110"/>
        <v>160</v>
      </c>
      <c r="CX253" s="229" t="e">
        <f t="shared" ca="1" si="102"/>
        <v>#REF!</v>
      </c>
      <c r="CY253" s="250"/>
      <c r="CZ253" s="251">
        <f t="shared" ca="1" si="103"/>
        <v>0</v>
      </c>
      <c r="DB253" s="100">
        <f t="shared" ca="1" si="104"/>
        <v>0</v>
      </c>
      <c r="DC253" s="230">
        <f t="shared" ca="1" si="111"/>
        <v>0</v>
      </c>
    </row>
    <row r="254" spans="2:107" ht="16.149999999999999" customHeight="1" x14ac:dyDescent="0.2">
      <c r="B254" s="252" t="s">
        <v>222</v>
      </c>
      <c r="C254" s="253" t="s">
        <v>222</v>
      </c>
      <c r="D254" s="254" t="s">
        <v>222</v>
      </c>
      <c r="E254" s="522" t="s">
        <v>222</v>
      </c>
      <c r="F254" s="523" t="s">
        <v>222</v>
      </c>
      <c r="G254" s="255" t="s">
        <v>222</v>
      </c>
      <c r="H254" s="256" t="s">
        <v>222</v>
      </c>
      <c r="I254" s="257" t="s">
        <v>222</v>
      </c>
      <c r="J254" s="258" t="s">
        <v>222</v>
      </c>
      <c r="K254" s="259" t="s">
        <v>222</v>
      </c>
      <c r="L254" s="259" t="s">
        <v>222</v>
      </c>
      <c r="M254" s="259" t="s">
        <v>222</v>
      </c>
      <c r="N254" s="259" t="s">
        <v>222</v>
      </c>
      <c r="O254" s="259" t="s">
        <v>222</v>
      </c>
      <c r="P254" s="259" t="s">
        <v>222</v>
      </c>
      <c r="Q254" s="259" t="s">
        <v>222</v>
      </c>
      <c r="R254" s="259" t="s">
        <v>222</v>
      </c>
      <c r="S254" s="259" t="s">
        <v>222</v>
      </c>
      <c r="T254" s="259" t="s">
        <v>222</v>
      </c>
      <c r="U254" s="259" t="s">
        <v>222</v>
      </c>
      <c r="V254" s="259" t="s">
        <v>222</v>
      </c>
      <c r="W254" s="259" t="s">
        <v>222</v>
      </c>
      <c r="X254" s="259" t="s">
        <v>222</v>
      </c>
      <c r="Y254" s="259" t="s">
        <v>222</v>
      </c>
      <c r="Z254" s="259" t="s">
        <v>222</v>
      </c>
      <c r="AA254" s="259" t="s">
        <v>222</v>
      </c>
      <c r="AB254" s="259" t="s">
        <v>222</v>
      </c>
      <c r="AC254" s="259" t="s">
        <v>222</v>
      </c>
      <c r="AD254" s="259" t="s">
        <v>222</v>
      </c>
      <c r="AE254" s="259" t="s">
        <v>222</v>
      </c>
      <c r="AF254" s="259" t="s">
        <v>222</v>
      </c>
      <c r="AG254" s="259" t="s">
        <v>222</v>
      </c>
      <c r="AH254" s="259" t="s">
        <v>222</v>
      </c>
      <c r="AI254" s="259" t="s">
        <v>222</v>
      </c>
      <c r="AJ254" s="259" t="s">
        <v>222</v>
      </c>
      <c r="AK254" s="259" t="s">
        <v>222</v>
      </c>
      <c r="AL254" s="259" t="s">
        <v>222</v>
      </c>
      <c r="AM254" s="259" t="s">
        <v>222</v>
      </c>
      <c r="AN254" s="259" t="s">
        <v>222</v>
      </c>
      <c r="AO254" s="259" t="s">
        <v>222</v>
      </c>
      <c r="AP254" s="259" t="s">
        <v>222</v>
      </c>
      <c r="AQ254" s="259" t="s">
        <v>222</v>
      </c>
      <c r="AR254" s="259" t="s">
        <v>222</v>
      </c>
      <c r="AS254" s="259" t="s">
        <v>222</v>
      </c>
      <c r="AT254" s="259" t="s">
        <v>222</v>
      </c>
      <c r="AU254" s="259" t="s">
        <v>222</v>
      </c>
      <c r="AV254" s="259" t="s">
        <v>222</v>
      </c>
      <c r="AW254" s="259" t="s">
        <v>222</v>
      </c>
      <c r="AX254" s="259" t="s">
        <v>222</v>
      </c>
      <c r="AY254" s="259" t="s">
        <v>222</v>
      </c>
      <c r="AZ254" s="259" t="s">
        <v>222</v>
      </c>
      <c r="BA254" s="259" t="s">
        <v>222</v>
      </c>
      <c r="BB254" s="259" t="s">
        <v>222</v>
      </c>
      <c r="BC254" s="259" t="s">
        <v>222</v>
      </c>
      <c r="BD254" s="259" t="s">
        <v>222</v>
      </c>
      <c r="BE254" s="259" t="s">
        <v>222</v>
      </c>
      <c r="BF254" s="259" t="s">
        <v>222</v>
      </c>
      <c r="BG254" s="259" t="s">
        <v>222</v>
      </c>
      <c r="BH254" s="259" t="s">
        <v>222</v>
      </c>
      <c r="BI254" s="259" t="s">
        <v>222</v>
      </c>
      <c r="BJ254" s="259" t="s">
        <v>222</v>
      </c>
      <c r="BK254" s="259" t="s">
        <v>222</v>
      </c>
      <c r="BL254" s="259" t="s">
        <v>222</v>
      </c>
      <c r="BM254" s="259" t="s">
        <v>222</v>
      </c>
      <c r="BN254" s="259" t="s">
        <v>222</v>
      </c>
      <c r="BO254" s="259" t="s">
        <v>222</v>
      </c>
      <c r="BP254" s="259" t="s">
        <v>222</v>
      </c>
      <c r="BQ254" s="257" t="s">
        <v>222</v>
      </c>
      <c r="BR254" s="257" t="s">
        <v>222</v>
      </c>
      <c r="BS254" s="257" t="s">
        <v>222</v>
      </c>
      <c r="BT254" s="257" t="s">
        <v>222</v>
      </c>
      <c r="BU254" s="257" t="s">
        <v>222</v>
      </c>
      <c r="BV254" s="257" t="s">
        <v>222</v>
      </c>
      <c r="BW254" s="257" t="s">
        <v>222</v>
      </c>
      <c r="BX254" s="257" t="s">
        <v>222</v>
      </c>
      <c r="BY254" s="257" t="s">
        <v>222</v>
      </c>
      <c r="BZ254" s="257" t="s">
        <v>222</v>
      </c>
      <c r="CA254" s="257" t="s">
        <v>222</v>
      </c>
      <c r="CB254" s="257" t="s">
        <v>222</v>
      </c>
      <c r="CC254" s="257" t="s">
        <v>222</v>
      </c>
      <c r="CD254" s="257" t="s">
        <v>222</v>
      </c>
      <c r="CE254" s="257" t="s">
        <v>222</v>
      </c>
      <c r="CF254" s="257" t="s">
        <v>222</v>
      </c>
      <c r="CG254" s="257" t="s">
        <v>222</v>
      </c>
      <c r="CH254" s="257" t="s">
        <v>222</v>
      </c>
      <c r="CI254" s="257" t="s">
        <v>222</v>
      </c>
      <c r="CJ254" s="257" t="s">
        <v>222</v>
      </c>
      <c r="CK254" s="257" t="s">
        <v>222</v>
      </c>
      <c r="CM254" s="100">
        <v>161</v>
      </c>
      <c r="CN254" s="229" t="e">
        <f t="shared" si="105"/>
        <v>#REF!</v>
      </c>
      <c r="CO254" s="229" t="e">
        <f ca="1">IF(CN254&gt;0,INDIRECT(ADDRESS($CN254,7,,,#REF!)),"")</f>
        <v>#REF!</v>
      </c>
      <c r="CP254" s="229" t="e">
        <f t="shared" ca="1" si="106"/>
        <v>#REF!</v>
      </c>
      <c r="CQ254" s="230">
        <f t="shared" ca="1" si="112"/>
        <v>0</v>
      </c>
      <c r="CR254" s="227"/>
      <c r="CS254" s="248">
        <f t="shared" si="107"/>
        <v>161</v>
      </c>
      <c r="CT254" s="229" t="e">
        <f t="shared" si="108"/>
        <v>#REF!</v>
      </c>
      <c r="CU254" s="231" t="e">
        <f ca="1">IF(CT254&gt;0,INDIRECT(ADDRESS($CT254,4,,,#REF!)),"")</f>
        <v>#REF!</v>
      </c>
      <c r="CV254" s="100" t="e">
        <f t="shared" ca="1" si="109"/>
        <v>#REF!</v>
      </c>
      <c r="CW254" s="229">
        <f t="shared" ca="1" si="110"/>
        <v>161</v>
      </c>
      <c r="CX254" s="229" t="e">
        <f t="shared" ca="1" si="102"/>
        <v>#REF!</v>
      </c>
      <c r="CY254" s="250"/>
      <c r="CZ254" s="251">
        <f t="shared" ca="1" si="103"/>
        <v>0</v>
      </c>
      <c r="DB254" s="100">
        <f t="shared" ca="1" si="104"/>
        <v>0</v>
      </c>
      <c r="DC254" s="230">
        <f t="shared" ca="1" si="111"/>
        <v>0</v>
      </c>
    </row>
    <row r="255" spans="2:107" ht="16.149999999999999" customHeight="1" x14ac:dyDescent="0.2">
      <c r="B255" s="252" t="s">
        <v>222</v>
      </c>
      <c r="C255" s="253" t="s">
        <v>222</v>
      </c>
      <c r="D255" s="254" t="s">
        <v>222</v>
      </c>
      <c r="E255" s="522" t="s">
        <v>222</v>
      </c>
      <c r="F255" s="523" t="s">
        <v>222</v>
      </c>
      <c r="G255" s="255" t="s">
        <v>222</v>
      </c>
      <c r="H255" s="256" t="s">
        <v>222</v>
      </c>
      <c r="I255" s="257" t="s">
        <v>222</v>
      </c>
      <c r="J255" s="258" t="s">
        <v>222</v>
      </c>
      <c r="K255" s="259" t="s">
        <v>222</v>
      </c>
      <c r="L255" s="259" t="s">
        <v>222</v>
      </c>
      <c r="M255" s="259" t="s">
        <v>222</v>
      </c>
      <c r="N255" s="259" t="s">
        <v>222</v>
      </c>
      <c r="O255" s="259" t="s">
        <v>222</v>
      </c>
      <c r="P255" s="259" t="s">
        <v>222</v>
      </c>
      <c r="Q255" s="259" t="s">
        <v>222</v>
      </c>
      <c r="R255" s="259" t="s">
        <v>222</v>
      </c>
      <c r="S255" s="259" t="s">
        <v>222</v>
      </c>
      <c r="T255" s="259" t="s">
        <v>222</v>
      </c>
      <c r="U255" s="259" t="s">
        <v>222</v>
      </c>
      <c r="V255" s="259" t="s">
        <v>222</v>
      </c>
      <c r="W255" s="259" t="s">
        <v>222</v>
      </c>
      <c r="X255" s="259" t="s">
        <v>222</v>
      </c>
      <c r="Y255" s="259" t="s">
        <v>222</v>
      </c>
      <c r="Z255" s="259" t="s">
        <v>222</v>
      </c>
      <c r="AA255" s="259" t="s">
        <v>222</v>
      </c>
      <c r="AB255" s="259" t="s">
        <v>222</v>
      </c>
      <c r="AC255" s="259" t="s">
        <v>222</v>
      </c>
      <c r="AD255" s="259" t="s">
        <v>222</v>
      </c>
      <c r="AE255" s="259" t="s">
        <v>222</v>
      </c>
      <c r="AF255" s="259" t="s">
        <v>222</v>
      </c>
      <c r="AG255" s="259" t="s">
        <v>222</v>
      </c>
      <c r="AH255" s="259" t="s">
        <v>222</v>
      </c>
      <c r="AI255" s="259" t="s">
        <v>222</v>
      </c>
      <c r="AJ255" s="259" t="s">
        <v>222</v>
      </c>
      <c r="AK255" s="259" t="s">
        <v>222</v>
      </c>
      <c r="AL255" s="259" t="s">
        <v>222</v>
      </c>
      <c r="AM255" s="259" t="s">
        <v>222</v>
      </c>
      <c r="AN255" s="259" t="s">
        <v>222</v>
      </c>
      <c r="AO255" s="259" t="s">
        <v>222</v>
      </c>
      <c r="AP255" s="259" t="s">
        <v>222</v>
      </c>
      <c r="AQ255" s="259" t="s">
        <v>222</v>
      </c>
      <c r="AR255" s="259" t="s">
        <v>222</v>
      </c>
      <c r="AS255" s="259" t="s">
        <v>222</v>
      </c>
      <c r="AT255" s="259" t="s">
        <v>222</v>
      </c>
      <c r="AU255" s="259" t="s">
        <v>222</v>
      </c>
      <c r="AV255" s="259" t="s">
        <v>222</v>
      </c>
      <c r="AW255" s="259" t="s">
        <v>222</v>
      </c>
      <c r="AX255" s="259" t="s">
        <v>222</v>
      </c>
      <c r="AY255" s="259" t="s">
        <v>222</v>
      </c>
      <c r="AZ255" s="259" t="s">
        <v>222</v>
      </c>
      <c r="BA255" s="259" t="s">
        <v>222</v>
      </c>
      <c r="BB255" s="259" t="s">
        <v>222</v>
      </c>
      <c r="BC255" s="259" t="s">
        <v>222</v>
      </c>
      <c r="BD255" s="259" t="s">
        <v>222</v>
      </c>
      <c r="BE255" s="259" t="s">
        <v>222</v>
      </c>
      <c r="BF255" s="259" t="s">
        <v>222</v>
      </c>
      <c r="BG255" s="259" t="s">
        <v>222</v>
      </c>
      <c r="BH255" s="259" t="s">
        <v>222</v>
      </c>
      <c r="BI255" s="259" t="s">
        <v>222</v>
      </c>
      <c r="BJ255" s="259" t="s">
        <v>222</v>
      </c>
      <c r="BK255" s="259" t="s">
        <v>222</v>
      </c>
      <c r="BL255" s="259" t="s">
        <v>222</v>
      </c>
      <c r="BM255" s="259" t="s">
        <v>222</v>
      </c>
      <c r="BN255" s="259" t="s">
        <v>222</v>
      </c>
      <c r="BO255" s="259" t="s">
        <v>222</v>
      </c>
      <c r="BP255" s="259" t="s">
        <v>222</v>
      </c>
      <c r="BQ255" s="257" t="s">
        <v>222</v>
      </c>
      <c r="BR255" s="257" t="s">
        <v>222</v>
      </c>
      <c r="BS255" s="257" t="s">
        <v>222</v>
      </c>
      <c r="BT255" s="257" t="s">
        <v>222</v>
      </c>
      <c r="BU255" s="257" t="s">
        <v>222</v>
      </c>
      <c r="BV255" s="257" t="s">
        <v>222</v>
      </c>
      <c r="BW255" s="257" t="s">
        <v>222</v>
      </c>
      <c r="BX255" s="257" t="s">
        <v>222</v>
      </c>
      <c r="BY255" s="257" t="s">
        <v>222</v>
      </c>
      <c r="BZ255" s="257" t="s">
        <v>222</v>
      </c>
      <c r="CA255" s="257" t="s">
        <v>222</v>
      </c>
      <c r="CB255" s="257" t="s">
        <v>222</v>
      </c>
      <c r="CC255" s="257" t="s">
        <v>222</v>
      </c>
      <c r="CD255" s="257" t="s">
        <v>222</v>
      </c>
      <c r="CE255" s="257" t="s">
        <v>222</v>
      </c>
      <c r="CF255" s="257" t="s">
        <v>222</v>
      </c>
      <c r="CG255" s="257" t="s">
        <v>222</v>
      </c>
      <c r="CH255" s="257" t="s">
        <v>222</v>
      </c>
      <c r="CI255" s="257" t="s">
        <v>222</v>
      </c>
      <c r="CJ255" s="257" t="s">
        <v>222</v>
      </c>
      <c r="CK255" s="257" t="s">
        <v>222</v>
      </c>
      <c r="CM255" s="100">
        <v>162</v>
      </c>
      <c r="CN255" s="229" t="e">
        <f t="shared" si="105"/>
        <v>#REF!</v>
      </c>
      <c r="CO255" s="229" t="e">
        <f ca="1">IF(CN255&gt;0,INDIRECT(ADDRESS($CN255,7,,,#REF!)),"")</f>
        <v>#REF!</v>
      </c>
      <c r="CP255" s="229" t="e">
        <f t="shared" ca="1" si="106"/>
        <v>#REF!</v>
      </c>
      <c r="CQ255" s="230">
        <f t="shared" ca="1" si="112"/>
        <v>0</v>
      </c>
      <c r="CR255" s="227"/>
      <c r="CS255" s="248">
        <f t="shared" si="107"/>
        <v>162</v>
      </c>
      <c r="CT255" s="229" t="e">
        <f t="shared" si="108"/>
        <v>#REF!</v>
      </c>
      <c r="CU255" s="231" t="e">
        <f ca="1">IF(CT255&gt;0,INDIRECT(ADDRESS($CT255,4,,,#REF!)),"")</f>
        <v>#REF!</v>
      </c>
      <c r="CV255" s="100" t="e">
        <f t="shared" ca="1" si="109"/>
        <v>#REF!</v>
      </c>
      <c r="CW255" s="229">
        <f t="shared" ca="1" si="110"/>
        <v>162</v>
      </c>
      <c r="CX255" s="229" t="e">
        <f t="shared" ca="1" si="102"/>
        <v>#REF!</v>
      </c>
      <c r="CY255" s="250"/>
      <c r="CZ255" s="251">
        <f t="shared" ca="1" si="103"/>
        <v>0</v>
      </c>
      <c r="DB255" s="100">
        <f t="shared" ca="1" si="104"/>
        <v>0</v>
      </c>
      <c r="DC255" s="230">
        <f t="shared" ca="1" si="111"/>
        <v>0</v>
      </c>
    </row>
    <row r="256" spans="2:107" ht="16.149999999999999" customHeight="1" x14ac:dyDescent="0.2">
      <c r="B256" s="252" t="s">
        <v>222</v>
      </c>
      <c r="C256" s="253" t="s">
        <v>222</v>
      </c>
      <c r="D256" s="254" t="s">
        <v>222</v>
      </c>
      <c r="E256" s="522" t="s">
        <v>222</v>
      </c>
      <c r="F256" s="523" t="s">
        <v>222</v>
      </c>
      <c r="G256" s="255" t="s">
        <v>222</v>
      </c>
      <c r="H256" s="256" t="s">
        <v>222</v>
      </c>
      <c r="I256" s="257" t="s">
        <v>222</v>
      </c>
      <c r="J256" s="258" t="s">
        <v>222</v>
      </c>
      <c r="K256" s="259" t="s">
        <v>222</v>
      </c>
      <c r="L256" s="259" t="s">
        <v>222</v>
      </c>
      <c r="M256" s="259" t="s">
        <v>222</v>
      </c>
      <c r="N256" s="259" t="s">
        <v>222</v>
      </c>
      <c r="O256" s="259" t="s">
        <v>222</v>
      </c>
      <c r="P256" s="259" t="s">
        <v>222</v>
      </c>
      <c r="Q256" s="259" t="s">
        <v>222</v>
      </c>
      <c r="R256" s="259" t="s">
        <v>222</v>
      </c>
      <c r="S256" s="259" t="s">
        <v>222</v>
      </c>
      <c r="T256" s="259" t="s">
        <v>222</v>
      </c>
      <c r="U256" s="259" t="s">
        <v>222</v>
      </c>
      <c r="V256" s="259" t="s">
        <v>222</v>
      </c>
      <c r="W256" s="259" t="s">
        <v>222</v>
      </c>
      <c r="X256" s="259" t="s">
        <v>222</v>
      </c>
      <c r="Y256" s="259" t="s">
        <v>222</v>
      </c>
      <c r="Z256" s="259" t="s">
        <v>222</v>
      </c>
      <c r="AA256" s="259" t="s">
        <v>222</v>
      </c>
      <c r="AB256" s="259" t="s">
        <v>222</v>
      </c>
      <c r="AC256" s="259" t="s">
        <v>222</v>
      </c>
      <c r="AD256" s="259" t="s">
        <v>222</v>
      </c>
      <c r="AE256" s="259" t="s">
        <v>222</v>
      </c>
      <c r="AF256" s="259" t="s">
        <v>222</v>
      </c>
      <c r="AG256" s="259" t="s">
        <v>222</v>
      </c>
      <c r="AH256" s="259" t="s">
        <v>222</v>
      </c>
      <c r="AI256" s="259" t="s">
        <v>222</v>
      </c>
      <c r="AJ256" s="259" t="s">
        <v>222</v>
      </c>
      <c r="AK256" s="259" t="s">
        <v>222</v>
      </c>
      <c r="AL256" s="259" t="s">
        <v>222</v>
      </c>
      <c r="AM256" s="259" t="s">
        <v>222</v>
      </c>
      <c r="AN256" s="259" t="s">
        <v>222</v>
      </c>
      <c r="AO256" s="259" t="s">
        <v>222</v>
      </c>
      <c r="AP256" s="259" t="s">
        <v>222</v>
      </c>
      <c r="AQ256" s="259" t="s">
        <v>222</v>
      </c>
      <c r="AR256" s="259" t="s">
        <v>222</v>
      </c>
      <c r="AS256" s="259" t="s">
        <v>222</v>
      </c>
      <c r="AT256" s="259" t="s">
        <v>222</v>
      </c>
      <c r="AU256" s="259" t="s">
        <v>222</v>
      </c>
      <c r="AV256" s="259" t="s">
        <v>222</v>
      </c>
      <c r="AW256" s="259" t="s">
        <v>222</v>
      </c>
      <c r="AX256" s="259" t="s">
        <v>222</v>
      </c>
      <c r="AY256" s="259" t="s">
        <v>222</v>
      </c>
      <c r="AZ256" s="259" t="s">
        <v>222</v>
      </c>
      <c r="BA256" s="259" t="s">
        <v>222</v>
      </c>
      <c r="BB256" s="259" t="s">
        <v>222</v>
      </c>
      <c r="BC256" s="259" t="s">
        <v>222</v>
      </c>
      <c r="BD256" s="259" t="s">
        <v>222</v>
      </c>
      <c r="BE256" s="259" t="s">
        <v>222</v>
      </c>
      <c r="BF256" s="259" t="s">
        <v>222</v>
      </c>
      <c r="BG256" s="259" t="s">
        <v>222</v>
      </c>
      <c r="BH256" s="259" t="s">
        <v>222</v>
      </c>
      <c r="BI256" s="259" t="s">
        <v>222</v>
      </c>
      <c r="BJ256" s="259" t="s">
        <v>222</v>
      </c>
      <c r="BK256" s="259" t="s">
        <v>222</v>
      </c>
      <c r="BL256" s="259" t="s">
        <v>222</v>
      </c>
      <c r="BM256" s="259" t="s">
        <v>222</v>
      </c>
      <c r="BN256" s="259" t="s">
        <v>222</v>
      </c>
      <c r="BO256" s="259" t="s">
        <v>222</v>
      </c>
      <c r="BP256" s="259" t="s">
        <v>222</v>
      </c>
      <c r="BQ256" s="257" t="s">
        <v>222</v>
      </c>
      <c r="BR256" s="257" t="s">
        <v>222</v>
      </c>
      <c r="BS256" s="257" t="s">
        <v>222</v>
      </c>
      <c r="BT256" s="257" t="s">
        <v>222</v>
      </c>
      <c r="BU256" s="257" t="s">
        <v>222</v>
      </c>
      <c r="BV256" s="257" t="s">
        <v>222</v>
      </c>
      <c r="BW256" s="257" t="s">
        <v>222</v>
      </c>
      <c r="BX256" s="257" t="s">
        <v>222</v>
      </c>
      <c r="BY256" s="257" t="s">
        <v>222</v>
      </c>
      <c r="BZ256" s="257" t="s">
        <v>222</v>
      </c>
      <c r="CA256" s="257" t="s">
        <v>222</v>
      </c>
      <c r="CB256" s="257" t="s">
        <v>222</v>
      </c>
      <c r="CC256" s="257" t="s">
        <v>222</v>
      </c>
      <c r="CD256" s="257" t="s">
        <v>222</v>
      </c>
      <c r="CE256" s="257" t="s">
        <v>222</v>
      </c>
      <c r="CF256" s="257" t="s">
        <v>222</v>
      </c>
      <c r="CG256" s="257" t="s">
        <v>222</v>
      </c>
      <c r="CH256" s="257" t="s">
        <v>222</v>
      </c>
      <c r="CI256" s="257" t="s">
        <v>222</v>
      </c>
      <c r="CJ256" s="257" t="s">
        <v>222</v>
      </c>
      <c r="CK256" s="257" t="s">
        <v>222</v>
      </c>
      <c r="CM256" s="100">
        <v>163</v>
      </c>
      <c r="CN256" s="229" t="e">
        <f t="shared" si="105"/>
        <v>#REF!</v>
      </c>
      <c r="CO256" s="229" t="e">
        <f ca="1">IF(CN256&gt;0,INDIRECT(ADDRESS($CN256,7,,,#REF!)),"")</f>
        <v>#REF!</v>
      </c>
      <c r="CP256" s="229" t="e">
        <f t="shared" ca="1" si="106"/>
        <v>#REF!</v>
      </c>
      <c r="CQ256" s="230">
        <f t="shared" ca="1" si="112"/>
        <v>0</v>
      </c>
      <c r="CR256" s="227"/>
      <c r="CS256" s="248">
        <f t="shared" si="107"/>
        <v>163</v>
      </c>
      <c r="CT256" s="229" t="e">
        <f t="shared" si="108"/>
        <v>#REF!</v>
      </c>
      <c r="CU256" s="231" t="e">
        <f ca="1">IF(CT256&gt;0,INDIRECT(ADDRESS($CT256,4,,,#REF!)),"")</f>
        <v>#REF!</v>
      </c>
      <c r="CV256" s="100" t="e">
        <f t="shared" ca="1" si="109"/>
        <v>#REF!</v>
      </c>
      <c r="CW256" s="229">
        <f t="shared" ca="1" si="110"/>
        <v>163</v>
      </c>
      <c r="CX256" s="229" t="e">
        <f t="shared" ca="1" si="102"/>
        <v>#REF!</v>
      </c>
      <c r="CY256" s="250"/>
      <c r="CZ256" s="251">
        <f t="shared" ca="1" si="103"/>
        <v>0</v>
      </c>
      <c r="DB256" s="100">
        <f t="shared" ca="1" si="104"/>
        <v>0</v>
      </c>
      <c r="DC256" s="230">
        <f t="shared" ca="1" si="111"/>
        <v>0</v>
      </c>
    </row>
    <row r="257" spans="2:107" ht="16.149999999999999" customHeight="1" x14ac:dyDescent="0.2">
      <c r="B257" s="252" t="s">
        <v>222</v>
      </c>
      <c r="C257" s="253" t="s">
        <v>222</v>
      </c>
      <c r="D257" s="254" t="s">
        <v>222</v>
      </c>
      <c r="E257" s="522" t="s">
        <v>222</v>
      </c>
      <c r="F257" s="523" t="s">
        <v>222</v>
      </c>
      <c r="G257" s="255" t="s">
        <v>222</v>
      </c>
      <c r="H257" s="256" t="s">
        <v>222</v>
      </c>
      <c r="I257" s="257" t="s">
        <v>222</v>
      </c>
      <c r="J257" s="258" t="s">
        <v>222</v>
      </c>
      <c r="K257" s="259" t="s">
        <v>222</v>
      </c>
      <c r="L257" s="259" t="s">
        <v>222</v>
      </c>
      <c r="M257" s="259" t="s">
        <v>222</v>
      </c>
      <c r="N257" s="259" t="s">
        <v>222</v>
      </c>
      <c r="O257" s="259" t="s">
        <v>222</v>
      </c>
      <c r="P257" s="259" t="s">
        <v>222</v>
      </c>
      <c r="Q257" s="259" t="s">
        <v>222</v>
      </c>
      <c r="R257" s="259" t="s">
        <v>222</v>
      </c>
      <c r="S257" s="259" t="s">
        <v>222</v>
      </c>
      <c r="T257" s="259" t="s">
        <v>222</v>
      </c>
      <c r="U257" s="259" t="s">
        <v>222</v>
      </c>
      <c r="V257" s="259" t="s">
        <v>222</v>
      </c>
      <c r="W257" s="259" t="s">
        <v>222</v>
      </c>
      <c r="X257" s="259" t="s">
        <v>222</v>
      </c>
      <c r="Y257" s="259" t="s">
        <v>222</v>
      </c>
      <c r="Z257" s="259" t="s">
        <v>222</v>
      </c>
      <c r="AA257" s="259" t="s">
        <v>222</v>
      </c>
      <c r="AB257" s="259" t="s">
        <v>222</v>
      </c>
      <c r="AC257" s="259" t="s">
        <v>222</v>
      </c>
      <c r="AD257" s="259" t="s">
        <v>222</v>
      </c>
      <c r="AE257" s="259" t="s">
        <v>222</v>
      </c>
      <c r="AF257" s="259" t="s">
        <v>222</v>
      </c>
      <c r="AG257" s="259" t="s">
        <v>222</v>
      </c>
      <c r="AH257" s="259" t="s">
        <v>222</v>
      </c>
      <c r="AI257" s="259" t="s">
        <v>222</v>
      </c>
      <c r="AJ257" s="259" t="s">
        <v>222</v>
      </c>
      <c r="AK257" s="259" t="s">
        <v>222</v>
      </c>
      <c r="AL257" s="259" t="s">
        <v>222</v>
      </c>
      <c r="AM257" s="259" t="s">
        <v>222</v>
      </c>
      <c r="AN257" s="259" t="s">
        <v>222</v>
      </c>
      <c r="AO257" s="259" t="s">
        <v>222</v>
      </c>
      <c r="AP257" s="259" t="s">
        <v>222</v>
      </c>
      <c r="AQ257" s="259" t="s">
        <v>222</v>
      </c>
      <c r="AR257" s="259" t="s">
        <v>222</v>
      </c>
      <c r="AS257" s="259" t="s">
        <v>222</v>
      </c>
      <c r="AT257" s="259" t="s">
        <v>222</v>
      </c>
      <c r="AU257" s="259" t="s">
        <v>222</v>
      </c>
      <c r="AV257" s="259" t="s">
        <v>222</v>
      </c>
      <c r="AW257" s="259" t="s">
        <v>222</v>
      </c>
      <c r="AX257" s="259" t="s">
        <v>222</v>
      </c>
      <c r="AY257" s="259" t="s">
        <v>222</v>
      </c>
      <c r="AZ257" s="259" t="s">
        <v>222</v>
      </c>
      <c r="BA257" s="259" t="s">
        <v>222</v>
      </c>
      <c r="BB257" s="259" t="s">
        <v>222</v>
      </c>
      <c r="BC257" s="259" t="s">
        <v>222</v>
      </c>
      <c r="BD257" s="259" t="s">
        <v>222</v>
      </c>
      <c r="BE257" s="259" t="s">
        <v>222</v>
      </c>
      <c r="BF257" s="259" t="s">
        <v>222</v>
      </c>
      <c r="BG257" s="259" t="s">
        <v>222</v>
      </c>
      <c r="BH257" s="259" t="s">
        <v>222</v>
      </c>
      <c r="BI257" s="259" t="s">
        <v>222</v>
      </c>
      <c r="BJ257" s="259" t="s">
        <v>222</v>
      </c>
      <c r="BK257" s="259" t="s">
        <v>222</v>
      </c>
      <c r="BL257" s="259" t="s">
        <v>222</v>
      </c>
      <c r="BM257" s="259" t="s">
        <v>222</v>
      </c>
      <c r="BN257" s="259" t="s">
        <v>222</v>
      </c>
      <c r="BO257" s="259" t="s">
        <v>222</v>
      </c>
      <c r="BP257" s="259" t="s">
        <v>222</v>
      </c>
      <c r="BQ257" s="257" t="s">
        <v>222</v>
      </c>
      <c r="BR257" s="257" t="s">
        <v>222</v>
      </c>
      <c r="BS257" s="257" t="s">
        <v>222</v>
      </c>
      <c r="BT257" s="257" t="s">
        <v>222</v>
      </c>
      <c r="BU257" s="257" t="s">
        <v>222</v>
      </c>
      <c r="BV257" s="257" t="s">
        <v>222</v>
      </c>
      <c r="BW257" s="257" t="s">
        <v>222</v>
      </c>
      <c r="BX257" s="257" t="s">
        <v>222</v>
      </c>
      <c r="BY257" s="257" t="s">
        <v>222</v>
      </c>
      <c r="BZ257" s="257" t="s">
        <v>222</v>
      </c>
      <c r="CA257" s="257" t="s">
        <v>222</v>
      </c>
      <c r="CB257" s="257" t="s">
        <v>222</v>
      </c>
      <c r="CC257" s="257" t="s">
        <v>222</v>
      </c>
      <c r="CD257" s="257" t="s">
        <v>222</v>
      </c>
      <c r="CE257" s="257" t="s">
        <v>222</v>
      </c>
      <c r="CF257" s="257" t="s">
        <v>222</v>
      </c>
      <c r="CG257" s="257" t="s">
        <v>222</v>
      </c>
      <c r="CH257" s="257" t="s">
        <v>222</v>
      </c>
      <c r="CI257" s="257" t="s">
        <v>222</v>
      </c>
      <c r="CJ257" s="257" t="s">
        <v>222</v>
      </c>
      <c r="CK257" s="257" t="s">
        <v>222</v>
      </c>
      <c r="CM257" s="100">
        <v>164</v>
      </c>
      <c r="CN257" s="229" t="e">
        <f t="shared" si="105"/>
        <v>#REF!</v>
      </c>
      <c r="CO257" s="229" t="e">
        <f ca="1">IF(CN257&gt;0,INDIRECT(ADDRESS($CN257,7,,,#REF!)),"")</f>
        <v>#REF!</v>
      </c>
      <c r="CP257" s="229" t="e">
        <f t="shared" ca="1" si="106"/>
        <v>#REF!</v>
      </c>
      <c r="CQ257" s="230">
        <f t="shared" ca="1" si="112"/>
        <v>0</v>
      </c>
      <c r="CR257" s="227"/>
      <c r="CS257" s="248">
        <f t="shared" si="107"/>
        <v>164</v>
      </c>
      <c r="CT257" s="229" t="e">
        <f t="shared" si="108"/>
        <v>#REF!</v>
      </c>
      <c r="CU257" s="231" t="e">
        <f ca="1">IF(CT257&gt;0,INDIRECT(ADDRESS($CT257,4,,,#REF!)),"")</f>
        <v>#REF!</v>
      </c>
      <c r="CV257" s="100" t="e">
        <f t="shared" ca="1" si="109"/>
        <v>#REF!</v>
      </c>
      <c r="CW257" s="229">
        <f t="shared" ca="1" si="110"/>
        <v>164</v>
      </c>
      <c r="CX257" s="229" t="e">
        <f t="shared" ca="1" si="102"/>
        <v>#REF!</v>
      </c>
      <c r="CY257" s="250"/>
      <c r="CZ257" s="251">
        <f t="shared" ca="1" si="103"/>
        <v>0</v>
      </c>
      <c r="DB257" s="100">
        <f t="shared" ca="1" si="104"/>
        <v>0</v>
      </c>
      <c r="DC257" s="230">
        <f t="shared" ca="1" si="111"/>
        <v>0</v>
      </c>
    </row>
    <row r="258" spans="2:107" ht="16.149999999999999" customHeight="1" x14ac:dyDescent="0.2">
      <c r="B258" s="252" t="s">
        <v>222</v>
      </c>
      <c r="C258" s="253" t="s">
        <v>222</v>
      </c>
      <c r="D258" s="254" t="s">
        <v>222</v>
      </c>
      <c r="E258" s="522" t="s">
        <v>222</v>
      </c>
      <c r="F258" s="523" t="s">
        <v>222</v>
      </c>
      <c r="G258" s="255" t="s">
        <v>222</v>
      </c>
      <c r="H258" s="256" t="s">
        <v>222</v>
      </c>
      <c r="I258" s="257" t="s">
        <v>222</v>
      </c>
      <c r="J258" s="258" t="s">
        <v>222</v>
      </c>
      <c r="K258" s="259" t="s">
        <v>222</v>
      </c>
      <c r="L258" s="259" t="s">
        <v>222</v>
      </c>
      <c r="M258" s="259" t="s">
        <v>222</v>
      </c>
      <c r="N258" s="259" t="s">
        <v>222</v>
      </c>
      <c r="O258" s="259" t="s">
        <v>222</v>
      </c>
      <c r="P258" s="259" t="s">
        <v>222</v>
      </c>
      <c r="Q258" s="259" t="s">
        <v>222</v>
      </c>
      <c r="R258" s="259" t="s">
        <v>222</v>
      </c>
      <c r="S258" s="259" t="s">
        <v>222</v>
      </c>
      <c r="T258" s="259" t="s">
        <v>222</v>
      </c>
      <c r="U258" s="259" t="s">
        <v>222</v>
      </c>
      <c r="V258" s="259" t="s">
        <v>222</v>
      </c>
      <c r="W258" s="259" t="s">
        <v>222</v>
      </c>
      <c r="X258" s="259" t="s">
        <v>222</v>
      </c>
      <c r="Y258" s="259" t="s">
        <v>222</v>
      </c>
      <c r="Z258" s="259" t="s">
        <v>222</v>
      </c>
      <c r="AA258" s="259" t="s">
        <v>222</v>
      </c>
      <c r="AB258" s="259" t="s">
        <v>222</v>
      </c>
      <c r="AC258" s="259" t="s">
        <v>222</v>
      </c>
      <c r="AD258" s="259" t="s">
        <v>222</v>
      </c>
      <c r="AE258" s="259" t="s">
        <v>222</v>
      </c>
      <c r="AF258" s="259" t="s">
        <v>222</v>
      </c>
      <c r="AG258" s="259" t="s">
        <v>222</v>
      </c>
      <c r="AH258" s="259" t="s">
        <v>222</v>
      </c>
      <c r="AI258" s="259" t="s">
        <v>222</v>
      </c>
      <c r="AJ258" s="259" t="s">
        <v>222</v>
      </c>
      <c r="AK258" s="259" t="s">
        <v>222</v>
      </c>
      <c r="AL258" s="259" t="s">
        <v>222</v>
      </c>
      <c r="AM258" s="259" t="s">
        <v>222</v>
      </c>
      <c r="AN258" s="259" t="s">
        <v>222</v>
      </c>
      <c r="AO258" s="259" t="s">
        <v>222</v>
      </c>
      <c r="AP258" s="259" t="s">
        <v>222</v>
      </c>
      <c r="AQ258" s="259" t="s">
        <v>222</v>
      </c>
      <c r="AR258" s="259" t="s">
        <v>222</v>
      </c>
      <c r="AS258" s="259" t="s">
        <v>222</v>
      </c>
      <c r="AT258" s="259" t="s">
        <v>222</v>
      </c>
      <c r="AU258" s="259" t="s">
        <v>222</v>
      </c>
      <c r="AV258" s="259" t="s">
        <v>222</v>
      </c>
      <c r="AW258" s="259" t="s">
        <v>222</v>
      </c>
      <c r="AX258" s="259" t="s">
        <v>222</v>
      </c>
      <c r="AY258" s="259" t="s">
        <v>222</v>
      </c>
      <c r="AZ258" s="259" t="s">
        <v>222</v>
      </c>
      <c r="BA258" s="259" t="s">
        <v>222</v>
      </c>
      <c r="BB258" s="259" t="s">
        <v>222</v>
      </c>
      <c r="BC258" s="259" t="s">
        <v>222</v>
      </c>
      <c r="BD258" s="259" t="s">
        <v>222</v>
      </c>
      <c r="BE258" s="259" t="s">
        <v>222</v>
      </c>
      <c r="BF258" s="259" t="s">
        <v>222</v>
      </c>
      <c r="BG258" s="259" t="s">
        <v>222</v>
      </c>
      <c r="BH258" s="259" t="s">
        <v>222</v>
      </c>
      <c r="BI258" s="259" t="s">
        <v>222</v>
      </c>
      <c r="BJ258" s="259" t="s">
        <v>222</v>
      </c>
      <c r="BK258" s="259" t="s">
        <v>222</v>
      </c>
      <c r="BL258" s="259" t="s">
        <v>222</v>
      </c>
      <c r="BM258" s="259" t="s">
        <v>222</v>
      </c>
      <c r="BN258" s="259" t="s">
        <v>222</v>
      </c>
      <c r="BO258" s="259" t="s">
        <v>222</v>
      </c>
      <c r="BP258" s="259" t="s">
        <v>222</v>
      </c>
      <c r="BQ258" s="257" t="s">
        <v>222</v>
      </c>
      <c r="BR258" s="257" t="s">
        <v>222</v>
      </c>
      <c r="BS258" s="257" t="s">
        <v>222</v>
      </c>
      <c r="BT258" s="257" t="s">
        <v>222</v>
      </c>
      <c r="BU258" s="257" t="s">
        <v>222</v>
      </c>
      <c r="BV258" s="257" t="s">
        <v>222</v>
      </c>
      <c r="BW258" s="257" t="s">
        <v>222</v>
      </c>
      <c r="BX258" s="257" t="s">
        <v>222</v>
      </c>
      <c r="BY258" s="257" t="s">
        <v>222</v>
      </c>
      <c r="BZ258" s="257" t="s">
        <v>222</v>
      </c>
      <c r="CA258" s="257" t="s">
        <v>222</v>
      </c>
      <c r="CB258" s="257" t="s">
        <v>222</v>
      </c>
      <c r="CC258" s="257" t="s">
        <v>222</v>
      </c>
      <c r="CD258" s="257" t="s">
        <v>222</v>
      </c>
      <c r="CE258" s="257" t="s">
        <v>222</v>
      </c>
      <c r="CF258" s="257" t="s">
        <v>222</v>
      </c>
      <c r="CG258" s="257" t="s">
        <v>222</v>
      </c>
      <c r="CH258" s="257" t="s">
        <v>222</v>
      </c>
      <c r="CI258" s="257" t="s">
        <v>222</v>
      </c>
      <c r="CJ258" s="257" t="s">
        <v>222</v>
      </c>
      <c r="CK258" s="257" t="s">
        <v>222</v>
      </c>
      <c r="CM258" s="100">
        <v>165</v>
      </c>
      <c r="CN258" s="229" t="e">
        <f t="shared" si="105"/>
        <v>#REF!</v>
      </c>
      <c r="CO258" s="229" t="e">
        <f ca="1">IF(CN258&gt;0,INDIRECT(ADDRESS($CN258,7,,,#REF!)),"")</f>
        <v>#REF!</v>
      </c>
      <c r="CP258" s="229" t="e">
        <f t="shared" ca="1" si="106"/>
        <v>#REF!</v>
      </c>
      <c r="CQ258" s="230">
        <f t="shared" ca="1" si="112"/>
        <v>0</v>
      </c>
      <c r="CR258" s="227"/>
      <c r="CS258" s="248">
        <f t="shared" si="107"/>
        <v>165</v>
      </c>
      <c r="CT258" s="229" t="e">
        <f t="shared" si="108"/>
        <v>#REF!</v>
      </c>
      <c r="CU258" s="231" t="e">
        <f ca="1">IF(CT258&gt;0,INDIRECT(ADDRESS($CT258,4,,,#REF!)),"")</f>
        <v>#REF!</v>
      </c>
      <c r="CV258" s="100" t="e">
        <f t="shared" ca="1" si="109"/>
        <v>#REF!</v>
      </c>
      <c r="CW258" s="229">
        <f t="shared" ca="1" si="110"/>
        <v>165</v>
      </c>
      <c r="CX258" s="229" t="e">
        <f t="shared" ca="1" si="102"/>
        <v>#REF!</v>
      </c>
      <c r="CY258" s="250"/>
      <c r="CZ258" s="251">
        <f t="shared" ca="1" si="103"/>
        <v>0</v>
      </c>
      <c r="DB258" s="100">
        <f t="shared" ca="1" si="104"/>
        <v>0</v>
      </c>
      <c r="DC258" s="230">
        <f t="shared" ca="1" si="111"/>
        <v>0</v>
      </c>
    </row>
    <row r="259" spans="2:107" ht="16.149999999999999" customHeight="1" x14ac:dyDescent="0.2">
      <c r="B259" s="252" t="s">
        <v>222</v>
      </c>
      <c r="C259" s="253" t="s">
        <v>222</v>
      </c>
      <c r="D259" s="254" t="s">
        <v>222</v>
      </c>
      <c r="E259" s="522" t="s">
        <v>222</v>
      </c>
      <c r="F259" s="523" t="s">
        <v>222</v>
      </c>
      <c r="G259" s="255" t="s">
        <v>222</v>
      </c>
      <c r="H259" s="256" t="s">
        <v>222</v>
      </c>
      <c r="I259" s="257" t="s">
        <v>222</v>
      </c>
      <c r="J259" s="258" t="s">
        <v>222</v>
      </c>
      <c r="K259" s="259" t="s">
        <v>222</v>
      </c>
      <c r="L259" s="259" t="s">
        <v>222</v>
      </c>
      <c r="M259" s="259" t="s">
        <v>222</v>
      </c>
      <c r="N259" s="259" t="s">
        <v>222</v>
      </c>
      <c r="O259" s="259" t="s">
        <v>222</v>
      </c>
      <c r="P259" s="259" t="s">
        <v>222</v>
      </c>
      <c r="Q259" s="259" t="s">
        <v>222</v>
      </c>
      <c r="R259" s="259" t="s">
        <v>222</v>
      </c>
      <c r="S259" s="259" t="s">
        <v>222</v>
      </c>
      <c r="T259" s="259" t="s">
        <v>222</v>
      </c>
      <c r="U259" s="259" t="s">
        <v>222</v>
      </c>
      <c r="V259" s="259" t="s">
        <v>222</v>
      </c>
      <c r="W259" s="259" t="s">
        <v>222</v>
      </c>
      <c r="X259" s="259" t="s">
        <v>222</v>
      </c>
      <c r="Y259" s="259" t="s">
        <v>222</v>
      </c>
      <c r="Z259" s="259" t="s">
        <v>222</v>
      </c>
      <c r="AA259" s="259" t="s">
        <v>222</v>
      </c>
      <c r="AB259" s="259" t="s">
        <v>222</v>
      </c>
      <c r="AC259" s="259" t="s">
        <v>222</v>
      </c>
      <c r="AD259" s="259" t="s">
        <v>222</v>
      </c>
      <c r="AE259" s="259" t="s">
        <v>222</v>
      </c>
      <c r="AF259" s="259" t="s">
        <v>222</v>
      </c>
      <c r="AG259" s="259" t="s">
        <v>222</v>
      </c>
      <c r="AH259" s="259" t="s">
        <v>222</v>
      </c>
      <c r="AI259" s="259" t="s">
        <v>222</v>
      </c>
      <c r="AJ259" s="259" t="s">
        <v>222</v>
      </c>
      <c r="AK259" s="259" t="s">
        <v>222</v>
      </c>
      <c r="AL259" s="259" t="s">
        <v>222</v>
      </c>
      <c r="AM259" s="259" t="s">
        <v>222</v>
      </c>
      <c r="AN259" s="259" t="s">
        <v>222</v>
      </c>
      <c r="AO259" s="259" t="s">
        <v>222</v>
      </c>
      <c r="AP259" s="259" t="s">
        <v>222</v>
      </c>
      <c r="AQ259" s="259" t="s">
        <v>222</v>
      </c>
      <c r="AR259" s="259" t="s">
        <v>222</v>
      </c>
      <c r="AS259" s="259" t="s">
        <v>222</v>
      </c>
      <c r="AT259" s="259" t="s">
        <v>222</v>
      </c>
      <c r="AU259" s="259" t="s">
        <v>222</v>
      </c>
      <c r="AV259" s="259" t="s">
        <v>222</v>
      </c>
      <c r="AW259" s="259" t="s">
        <v>222</v>
      </c>
      <c r="AX259" s="259" t="s">
        <v>222</v>
      </c>
      <c r="AY259" s="259" t="s">
        <v>222</v>
      </c>
      <c r="AZ259" s="259" t="s">
        <v>222</v>
      </c>
      <c r="BA259" s="259" t="s">
        <v>222</v>
      </c>
      <c r="BB259" s="259" t="s">
        <v>222</v>
      </c>
      <c r="BC259" s="259" t="s">
        <v>222</v>
      </c>
      <c r="BD259" s="259" t="s">
        <v>222</v>
      </c>
      <c r="BE259" s="259" t="s">
        <v>222</v>
      </c>
      <c r="BF259" s="259" t="s">
        <v>222</v>
      </c>
      <c r="BG259" s="259" t="s">
        <v>222</v>
      </c>
      <c r="BH259" s="259" t="s">
        <v>222</v>
      </c>
      <c r="BI259" s="259" t="s">
        <v>222</v>
      </c>
      <c r="BJ259" s="259" t="s">
        <v>222</v>
      </c>
      <c r="BK259" s="259" t="s">
        <v>222</v>
      </c>
      <c r="BL259" s="259" t="s">
        <v>222</v>
      </c>
      <c r="BM259" s="259" t="s">
        <v>222</v>
      </c>
      <c r="BN259" s="259" t="s">
        <v>222</v>
      </c>
      <c r="BO259" s="259" t="s">
        <v>222</v>
      </c>
      <c r="BP259" s="259" t="s">
        <v>222</v>
      </c>
      <c r="BQ259" s="257" t="s">
        <v>222</v>
      </c>
      <c r="BR259" s="257" t="s">
        <v>222</v>
      </c>
      <c r="BS259" s="257" t="s">
        <v>222</v>
      </c>
      <c r="BT259" s="257" t="s">
        <v>222</v>
      </c>
      <c r="BU259" s="257" t="s">
        <v>222</v>
      </c>
      <c r="BV259" s="257" t="s">
        <v>222</v>
      </c>
      <c r="BW259" s="257" t="s">
        <v>222</v>
      </c>
      <c r="BX259" s="257" t="s">
        <v>222</v>
      </c>
      <c r="BY259" s="257" t="s">
        <v>222</v>
      </c>
      <c r="BZ259" s="257" t="s">
        <v>222</v>
      </c>
      <c r="CA259" s="257" t="s">
        <v>222</v>
      </c>
      <c r="CB259" s="257" t="s">
        <v>222</v>
      </c>
      <c r="CC259" s="257" t="s">
        <v>222</v>
      </c>
      <c r="CD259" s="257" t="s">
        <v>222</v>
      </c>
      <c r="CE259" s="257" t="s">
        <v>222</v>
      </c>
      <c r="CF259" s="257" t="s">
        <v>222</v>
      </c>
      <c r="CG259" s="257" t="s">
        <v>222</v>
      </c>
      <c r="CH259" s="257" t="s">
        <v>222</v>
      </c>
      <c r="CI259" s="257" t="s">
        <v>222</v>
      </c>
      <c r="CJ259" s="257" t="s">
        <v>222</v>
      </c>
      <c r="CK259" s="257" t="s">
        <v>222</v>
      </c>
      <c r="CM259" s="100">
        <v>166</v>
      </c>
      <c r="CN259" s="229" t="e">
        <f t="shared" si="105"/>
        <v>#REF!</v>
      </c>
      <c r="CO259" s="229" t="e">
        <f ca="1">IF(CN259&gt;0,INDIRECT(ADDRESS($CN259,7,,,#REF!)),"")</f>
        <v>#REF!</v>
      </c>
      <c r="CP259" s="229" t="e">
        <f t="shared" ca="1" si="106"/>
        <v>#REF!</v>
      </c>
      <c r="CQ259" s="230">
        <f t="shared" ca="1" si="112"/>
        <v>0</v>
      </c>
      <c r="CR259" s="227"/>
      <c r="CS259" s="248">
        <f t="shared" si="107"/>
        <v>166</v>
      </c>
      <c r="CT259" s="229" t="e">
        <f t="shared" si="108"/>
        <v>#REF!</v>
      </c>
      <c r="CU259" s="231" t="e">
        <f ca="1">IF(CT259&gt;0,INDIRECT(ADDRESS($CT259,4,,,#REF!)),"")</f>
        <v>#REF!</v>
      </c>
      <c r="CV259" s="100" t="e">
        <f t="shared" ca="1" si="109"/>
        <v>#REF!</v>
      </c>
      <c r="CW259" s="229">
        <f t="shared" ca="1" si="110"/>
        <v>166</v>
      </c>
      <c r="CX259" s="229" t="e">
        <f t="shared" ca="1" si="102"/>
        <v>#REF!</v>
      </c>
      <c r="CY259" s="250"/>
      <c r="CZ259" s="251">
        <f t="shared" ca="1" si="103"/>
        <v>0</v>
      </c>
      <c r="DB259" s="100">
        <f t="shared" ca="1" si="104"/>
        <v>0</v>
      </c>
      <c r="DC259" s="230">
        <f t="shared" ca="1" si="111"/>
        <v>0</v>
      </c>
    </row>
    <row r="260" spans="2:107" ht="16.149999999999999" customHeight="1" x14ac:dyDescent="0.2">
      <c r="B260" s="252" t="s">
        <v>222</v>
      </c>
      <c r="C260" s="253" t="s">
        <v>222</v>
      </c>
      <c r="D260" s="254" t="s">
        <v>222</v>
      </c>
      <c r="E260" s="522" t="s">
        <v>222</v>
      </c>
      <c r="F260" s="523" t="s">
        <v>222</v>
      </c>
      <c r="G260" s="255" t="s">
        <v>222</v>
      </c>
      <c r="H260" s="256" t="s">
        <v>222</v>
      </c>
      <c r="I260" s="257" t="s">
        <v>222</v>
      </c>
      <c r="J260" s="258" t="s">
        <v>222</v>
      </c>
      <c r="K260" s="259" t="s">
        <v>222</v>
      </c>
      <c r="L260" s="259" t="s">
        <v>222</v>
      </c>
      <c r="M260" s="259" t="s">
        <v>222</v>
      </c>
      <c r="N260" s="259" t="s">
        <v>222</v>
      </c>
      <c r="O260" s="259" t="s">
        <v>222</v>
      </c>
      <c r="P260" s="259" t="s">
        <v>222</v>
      </c>
      <c r="Q260" s="259" t="s">
        <v>222</v>
      </c>
      <c r="R260" s="259" t="s">
        <v>222</v>
      </c>
      <c r="S260" s="259" t="s">
        <v>222</v>
      </c>
      <c r="T260" s="259" t="s">
        <v>222</v>
      </c>
      <c r="U260" s="259" t="s">
        <v>222</v>
      </c>
      <c r="V260" s="259" t="s">
        <v>222</v>
      </c>
      <c r="W260" s="259" t="s">
        <v>222</v>
      </c>
      <c r="X260" s="259" t="s">
        <v>222</v>
      </c>
      <c r="Y260" s="259" t="s">
        <v>222</v>
      </c>
      <c r="Z260" s="259" t="s">
        <v>222</v>
      </c>
      <c r="AA260" s="259" t="s">
        <v>222</v>
      </c>
      <c r="AB260" s="259" t="s">
        <v>222</v>
      </c>
      <c r="AC260" s="259" t="s">
        <v>222</v>
      </c>
      <c r="AD260" s="259" t="s">
        <v>222</v>
      </c>
      <c r="AE260" s="259" t="s">
        <v>222</v>
      </c>
      <c r="AF260" s="259" t="s">
        <v>222</v>
      </c>
      <c r="AG260" s="259" t="s">
        <v>222</v>
      </c>
      <c r="AH260" s="259" t="s">
        <v>222</v>
      </c>
      <c r="AI260" s="259" t="s">
        <v>222</v>
      </c>
      <c r="AJ260" s="259" t="s">
        <v>222</v>
      </c>
      <c r="AK260" s="259" t="s">
        <v>222</v>
      </c>
      <c r="AL260" s="259" t="s">
        <v>222</v>
      </c>
      <c r="AM260" s="259" t="s">
        <v>222</v>
      </c>
      <c r="AN260" s="259" t="s">
        <v>222</v>
      </c>
      <c r="AO260" s="259" t="s">
        <v>222</v>
      </c>
      <c r="AP260" s="259" t="s">
        <v>222</v>
      </c>
      <c r="AQ260" s="259" t="s">
        <v>222</v>
      </c>
      <c r="AR260" s="259" t="s">
        <v>222</v>
      </c>
      <c r="AS260" s="259" t="s">
        <v>222</v>
      </c>
      <c r="AT260" s="259" t="s">
        <v>222</v>
      </c>
      <c r="AU260" s="259" t="s">
        <v>222</v>
      </c>
      <c r="AV260" s="259" t="s">
        <v>222</v>
      </c>
      <c r="AW260" s="259" t="s">
        <v>222</v>
      </c>
      <c r="AX260" s="259" t="s">
        <v>222</v>
      </c>
      <c r="AY260" s="259" t="s">
        <v>222</v>
      </c>
      <c r="AZ260" s="259" t="s">
        <v>222</v>
      </c>
      <c r="BA260" s="259" t="s">
        <v>222</v>
      </c>
      <c r="BB260" s="259" t="s">
        <v>222</v>
      </c>
      <c r="BC260" s="259" t="s">
        <v>222</v>
      </c>
      <c r="BD260" s="259" t="s">
        <v>222</v>
      </c>
      <c r="BE260" s="259" t="s">
        <v>222</v>
      </c>
      <c r="BF260" s="259" t="s">
        <v>222</v>
      </c>
      <c r="BG260" s="259" t="s">
        <v>222</v>
      </c>
      <c r="BH260" s="259" t="s">
        <v>222</v>
      </c>
      <c r="BI260" s="259" t="s">
        <v>222</v>
      </c>
      <c r="BJ260" s="259" t="s">
        <v>222</v>
      </c>
      <c r="BK260" s="259" t="s">
        <v>222</v>
      </c>
      <c r="BL260" s="259" t="s">
        <v>222</v>
      </c>
      <c r="BM260" s="259" t="s">
        <v>222</v>
      </c>
      <c r="BN260" s="259" t="s">
        <v>222</v>
      </c>
      <c r="BO260" s="259" t="s">
        <v>222</v>
      </c>
      <c r="BP260" s="259" t="s">
        <v>222</v>
      </c>
      <c r="BQ260" s="257" t="s">
        <v>222</v>
      </c>
      <c r="BR260" s="257" t="s">
        <v>222</v>
      </c>
      <c r="BS260" s="257" t="s">
        <v>222</v>
      </c>
      <c r="BT260" s="257" t="s">
        <v>222</v>
      </c>
      <c r="BU260" s="257" t="s">
        <v>222</v>
      </c>
      <c r="BV260" s="257" t="s">
        <v>222</v>
      </c>
      <c r="BW260" s="257" t="s">
        <v>222</v>
      </c>
      <c r="BX260" s="257" t="s">
        <v>222</v>
      </c>
      <c r="BY260" s="257" t="s">
        <v>222</v>
      </c>
      <c r="BZ260" s="257" t="s">
        <v>222</v>
      </c>
      <c r="CA260" s="257" t="s">
        <v>222</v>
      </c>
      <c r="CB260" s="257" t="s">
        <v>222</v>
      </c>
      <c r="CC260" s="257" t="s">
        <v>222</v>
      </c>
      <c r="CD260" s="257" t="s">
        <v>222</v>
      </c>
      <c r="CE260" s="257" t="s">
        <v>222</v>
      </c>
      <c r="CF260" s="257" t="s">
        <v>222</v>
      </c>
      <c r="CG260" s="257" t="s">
        <v>222</v>
      </c>
      <c r="CH260" s="257" t="s">
        <v>222</v>
      </c>
      <c r="CI260" s="257" t="s">
        <v>222</v>
      </c>
      <c r="CJ260" s="257" t="s">
        <v>222</v>
      </c>
      <c r="CK260" s="257" t="s">
        <v>222</v>
      </c>
      <c r="CM260" s="100">
        <v>167</v>
      </c>
      <c r="CN260" s="229" t="e">
        <f t="shared" si="105"/>
        <v>#REF!</v>
      </c>
      <c r="CO260" s="229" t="e">
        <f ca="1">IF(CN260&gt;0,INDIRECT(ADDRESS($CN260,7,,,#REF!)),"")</f>
        <v>#REF!</v>
      </c>
      <c r="CP260" s="229" t="e">
        <f t="shared" ca="1" si="106"/>
        <v>#REF!</v>
      </c>
      <c r="CQ260" s="230">
        <f t="shared" ca="1" si="112"/>
        <v>0</v>
      </c>
      <c r="CR260" s="227"/>
      <c r="CS260" s="248">
        <f t="shared" si="107"/>
        <v>167</v>
      </c>
      <c r="CT260" s="229" t="e">
        <f t="shared" si="108"/>
        <v>#REF!</v>
      </c>
      <c r="CU260" s="231" t="e">
        <f ca="1">IF(CT260&gt;0,INDIRECT(ADDRESS($CT260,4,,,#REF!)),"")</f>
        <v>#REF!</v>
      </c>
      <c r="CV260" s="100" t="e">
        <f t="shared" ca="1" si="109"/>
        <v>#REF!</v>
      </c>
      <c r="CW260" s="229">
        <f t="shared" ca="1" si="110"/>
        <v>167</v>
      </c>
      <c r="CX260" s="229" t="e">
        <f t="shared" ca="1" si="102"/>
        <v>#REF!</v>
      </c>
      <c r="CY260" s="250"/>
      <c r="CZ260" s="251">
        <f t="shared" ca="1" si="103"/>
        <v>0</v>
      </c>
      <c r="DB260" s="100">
        <f t="shared" ca="1" si="104"/>
        <v>0</v>
      </c>
      <c r="DC260" s="230">
        <f t="shared" ca="1" si="111"/>
        <v>0</v>
      </c>
    </row>
    <row r="261" spans="2:107" ht="16.149999999999999" customHeight="1" x14ac:dyDescent="0.2">
      <c r="B261" s="252" t="s">
        <v>222</v>
      </c>
      <c r="C261" s="253" t="s">
        <v>222</v>
      </c>
      <c r="D261" s="254" t="s">
        <v>222</v>
      </c>
      <c r="E261" s="522" t="s">
        <v>222</v>
      </c>
      <c r="F261" s="523" t="s">
        <v>222</v>
      </c>
      <c r="G261" s="255" t="s">
        <v>222</v>
      </c>
      <c r="H261" s="256" t="s">
        <v>222</v>
      </c>
      <c r="I261" s="257" t="s">
        <v>222</v>
      </c>
      <c r="J261" s="258" t="s">
        <v>222</v>
      </c>
      <c r="K261" s="259" t="s">
        <v>222</v>
      </c>
      <c r="L261" s="259" t="s">
        <v>222</v>
      </c>
      <c r="M261" s="259" t="s">
        <v>222</v>
      </c>
      <c r="N261" s="259" t="s">
        <v>222</v>
      </c>
      <c r="O261" s="259" t="s">
        <v>222</v>
      </c>
      <c r="P261" s="259" t="s">
        <v>222</v>
      </c>
      <c r="Q261" s="259" t="s">
        <v>222</v>
      </c>
      <c r="R261" s="259" t="s">
        <v>222</v>
      </c>
      <c r="S261" s="259" t="s">
        <v>222</v>
      </c>
      <c r="T261" s="259" t="s">
        <v>222</v>
      </c>
      <c r="U261" s="259" t="s">
        <v>222</v>
      </c>
      <c r="V261" s="259" t="s">
        <v>222</v>
      </c>
      <c r="W261" s="259" t="s">
        <v>222</v>
      </c>
      <c r="X261" s="259" t="s">
        <v>222</v>
      </c>
      <c r="Y261" s="259" t="s">
        <v>222</v>
      </c>
      <c r="Z261" s="259" t="s">
        <v>222</v>
      </c>
      <c r="AA261" s="259" t="s">
        <v>222</v>
      </c>
      <c r="AB261" s="259" t="s">
        <v>222</v>
      </c>
      <c r="AC261" s="259" t="s">
        <v>222</v>
      </c>
      <c r="AD261" s="259" t="s">
        <v>222</v>
      </c>
      <c r="AE261" s="259" t="s">
        <v>222</v>
      </c>
      <c r="AF261" s="259" t="s">
        <v>222</v>
      </c>
      <c r="AG261" s="259" t="s">
        <v>222</v>
      </c>
      <c r="AH261" s="259" t="s">
        <v>222</v>
      </c>
      <c r="AI261" s="259" t="s">
        <v>222</v>
      </c>
      <c r="AJ261" s="259" t="s">
        <v>222</v>
      </c>
      <c r="AK261" s="259" t="s">
        <v>222</v>
      </c>
      <c r="AL261" s="259" t="s">
        <v>222</v>
      </c>
      <c r="AM261" s="259" t="s">
        <v>222</v>
      </c>
      <c r="AN261" s="259" t="s">
        <v>222</v>
      </c>
      <c r="AO261" s="259" t="s">
        <v>222</v>
      </c>
      <c r="AP261" s="259" t="s">
        <v>222</v>
      </c>
      <c r="AQ261" s="259" t="s">
        <v>222</v>
      </c>
      <c r="AR261" s="259" t="s">
        <v>222</v>
      </c>
      <c r="AS261" s="259" t="s">
        <v>222</v>
      </c>
      <c r="AT261" s="259" t="s">
        <v>222</v>
      </c>
      <c r="AU261" s="259" t="s">
        <v>222</v>
      </c>
      <c r="AV261" s="259" t="s">
        <v>222</v>
      </c>
      <c r="AW261" s="259" t="s">
        <v>222</v>
      </c>
      <c r="AX261" s="259" t="s">
        <v>222</v>
      </c>
      <c r="AY261" s="259" t="s">
        <v>222</v>
      </c>
      <c r="AZ261" s="259" t="s">
        <v>222</v>
      </c>
      <c r="BA261" s="259" t="s">
        <v>222</v>
      </c>
      <c r="BB261" s="259" t="s">
        <v>222</v>
      </c>
      <c r="BC261" s="259" t="s">
        <v>222</v>
      </c>
      <c r="BD261" s="259" t="s">
        <v>222</v>
      </c>
      <c r="BE261" s="259" t="s">
        <v>222</v>
      </c>
      <c r="BF261" s="259" t="s">
        <v>222</v>
      </c>
      <c r="BG261" s="259" t="s">
        <v>222</v>
      </c>
      <c r="BH261" s="259" t="s">
        <v>222</v>
      </c>
      <c r="BI261" s="259" t="s">
        <v>222</v>
      </c>
      <c r="BJ261" s="259" t="s">
        <v>222</v>
      </c>
      <c r="BK261" s="259" t="s">
        <v>222</v>
      </c>
      <c r="BL261" s="259" t="s">
        <v>222</v>
      </c>
      <c r="BM261" s="259" t="s">
        <v>222</v>
      </c>
      <c r="BN261" s="259" t="s">
        <v>222</v>
      </c>
      <c r="BO261" s="259" t="s">
        <v>222</v>
      </c>
      <c r="BP261" s="259" t="s">
        <v>222</v>
      </c>
      <c r="BQ261" s="257" t="s">
        <v>222</v>
      </c>
      <c r="BR261" s="257" t="s">
        <v>222</v>
      </c>
      <c r="BS261" s="257" t="s">
        <v>222</v>
      </c>
      <c r="BT261" s="257" t="s">
        <v>222</v>
      </c>
      <c r="BU261" s="257" t="s">
        <v>222</v>
      </c>
      <c r="BV261" s="257" t="s">
        <v>222</v>
      </c>
      <c r="BW261" s="257" t="s">
        <v>222</v>
      </c>
      <c r="BX261" s="257" t="s">
        <v>222</v>
      </c>
      <c r="BY261" s="257" t="s">
        <v>222</v>
      </c>
      <c r="BZ261" s="257" t="s">
        <v>222</v>
      </c>
      <c r="CA261" s="257" t="s">
        <v>222</v>
      </c>
      <c r="CB261" s="257" t="s">
        <v>222</v>
      </c>
      <c r="CC261" s="257" t="s">
        <v>222</v>
      </c>
      <c r="CD261" s="257" t="s">
        <v>222</v>
      </c>
      <c r="CE261" s="257" t="s">
        <v>222</v>
      </c>
      <c r="CF261" s="257" t="s">
        <v>222</v>
      </c>
      <c r="CG261" s="257" t="s">
        <v>222</v>
      </c>
      <c r="CH261" s="257" t="s">
        <v>222</v>
      </c>
      <c r="CI261" s="257" t="s">
        <v>222</v>
      </c>
      <c r="CJ261" s="257" t="s">
        <v>222</v>
      </c>
      <c r="CK261" s="257" t="s">
        <v>222</v>
      </c>
      <c r="CM261" s="100">
        <v>168</v>
      </c>
      <c r="CN261" s="229" t="e">
        <f t="shared" si="105"/>
        <v>#REF!</v>
      </c>
      <c r="CO261" s="229" t="e">
        <f ca="1">IF(CN261&gt;0,INDIRECT(ADDRESS($CN261,7,,,#REF!)),"")</f>
        <v>#REF!</v>
      </c>
      <c r="CP261" s="229" t="e">
        <f t="shared" ca="1" si="106"/>
        <v>#REF!</v>
      </c>
      <c r="CQ261" s="230">
        <f t="shared" ca="1" si="112"/>
        <v>0</v>
      </c>
      <c r="CR261" s="227"/>
      <c r="CS261" s="248">
        <f t="shared" si="107"/>
        <v>168</v>
      </c>
      <c r="CT261" s="229" t="e">
        <f t="shared" si="108"/>
        <v>#REF!</v>
      </c>
      <c r="CU261" s="231" t="e">
        <f ca="1">IF(CT261&gt;0,INDIRECT(ADDRESS($CT261,4,,,#REF!)),"")</f>
        <v>#REF!</v>
      </c>
      <c r="CV261" s="100" t="e">
        <f t="shared" ca="1" si="109"/>
        <v>#REF!</v>
      </c>
      <c r="CW261" s="229">
        <f t="shared" ca="1" si="110"/>
        <v>168</v>
      </c>
      <c r="CX261" s="229" t="e">
        <f t="shared" ca="1" si="102"/>
        <v>#REF!</v>
      </c>
      <c r="CY261" s="250"/>
      <c r="CZ261" s="251">
        <f t="shared" ca="1" si="103"/>
        <v>0</v>
      </c>
      <c r="DB261" s="100">
        <f t="shared" ca="1" si="104"/>
        <v>0</v>
      </c>
      <c r="DC261" s="230">
        <f t="shared" ca="1" si="111"/>
        <v>0</v>
      </c>
    </row>
    <row r="262" spans="2:107" ht="16.149999999999999" customHeight="1" x14ac:dyDescent="0.2">
      <c r="B262" s="252" t="s">
        <v>222</v>
      </c>
      <c r="C262" s="253" t="s">
        <v>222</v>
      </c>
      <c r="D262" s="254" t="s">
        <v>222</v>
      </c>
      <c r="E262" s="522" t="s">
        <v>222</v>
      </c>
      <c r="F262" s="523" t="s">
        <v>222</v>
      </c>
      <c r="G262" s="255" t="s">
        <v>222</v>
      </c>
      <c r="H262" s="256" t="s">
        <v>222</v>
      </c>
      <c r="I262" s="257" t="s">
        <v>222</v>
      </c>
      <c r="J262" s="258" t="s">
        <v>222</v>
      </c>
      <c r="K262" s="259" t="s">
        <v>222</v>
      </c>
      <c r="L262" s="259" t="s">
        <v>222</v>
      </c>
      <c r="M262" s="259" t="s">
        <v>222</v>
      </c>
      <c r="N262" s="259" t="s">
        <v>222</v>
      </c>
      <c r="O262" s="259" t="s">
        <v>222</v>
      </c>
      <c r="P262" s="259" t="s">
        <v>222</v>
      </c>
      <c r="Q262" s="259" t="s">
        <v>222</v>
      </c>
      <c r="R262" s="259" t="s">
        <v>222</v>
      </c>
      <c r="S262" s="259" t="s">
        <v>222</v>
      </c>
      <c r="T262" s="259" t="s">
        <v>222</v>
      </c>
      <c r="U262" s="259" t="s">
        <v>222</v>
      </c>
      <c r="V262" s="259" t="s">
        <v>222</v>
      </c>
      <c r="W262" s="259" t="s">
        <v>222</v>
      </c>
      <c r="X262" s="259" t="s">
        <v>222</v>
      </c>
      <c r="Y262" s="259" t="s">
        <v>222</v>
      </c>
      <c r="Z262" s="259" t="s">
        <v>222</v>
      </c>
      <c r="AA262" s="259" t="s">
        <v>222</v>
      </c>
      <c r="AB262" s="259" t="s">
        <v>222</v>
      </c>
      <c r="AC262" s="259" t="s">
        <v>222</v>
      </c>
      <c r="AD262" s="259" t="s">
        <v>222</v>
      </c>
      <c r="AE262" s="259" t="s">
        <v>222</v>
      </c>
      <c r="AF262" s="259" t="s">
        <v>222</v>
      </c>
      <c r="AG262" s="259" t="s">
        <v>222</v>
      </c>
      <c r="AH262" s="259" t="s">
        <v>222</v>
      </c>
      <c r="AI262" s="259" t="s">
        <v>222</v>
      </c>
      <c r="AJ262" s="259" t="s">
        <v>222</v>
      </c>
      <c r="AK262" s="259" t="s">
        <v>222</v>
      </c>
      <c r="AL262" s="259" t="s">
        <v>222</v>
      </c>
      <c r="AM262" s="259" t="s">
        <v>222</v>
      </c>
      <c r="AN262" s="259" t="s">
        <v>222</v>
      </c>
      <c r="AO262" s="259" t="s">
        <v>222</v>
      </c>
      <c r="AP262" s="259" t="s">
        <v>222</v>
      </c>
      <c r="AQ262" s="259" t="s">
        <v>222</v>
      </c>
      <c r="AR262" s="259" t="s">
        <v>222</v>
      </c>
      <c r="AS262" s="259" t="s">
        <v>222</v>
      </c>
      <c r="AT262" s="259" t="s">
        <v>222</v>
      </c>
      <c r="AU262" s="259" t="s">
        <v>222</v>
      </c>
      <c r="AV262" s="259" t="s">
        <v>222</v>
      </c>
      <c r="AW262" s="259" t="s">
        <v>222</v>
      </c>
      <c r="AX262" s="259" t="s">
        <v>222</v>
      </c>
      <c r="AY262" s="259" t="s">
        <v>222</v>
      </c>
      <c r="AZ262" s="259" t="s">
        <v>222</v>
      </c>
      <c r="BA262" s="259" t="s">
        <v>222</v>
      </c>
      <c r="BB262" s="259" t="s">
        <v>222</v>
      </c>
      <c r="BC262" s="259" t="s">
        <v>222</v>
      </c>
      <c r="BD262" s="259" t="s">
        <v>222</v>
      </c>
      <c r="BE262" s="259" t="s">
        <v>222</v>
      </c>
      <c r="BF262" s="259" t="s">
        <v>222</v>
      </c>
      <c r="BG262" s="259" t="s">
        <v>222</v>
      </c>
      <c r="BH262" s="259" t="s">
        <v>222</v>
      </c>
      <c r="BI262" s="259" t="s">
        <v>222</v>
      </c>
      <c r="BJ262" s="259" t="s">
        <v>222</v>
      </c>
      <c r="BK262" s="259" t="s">
        <v>222</v>
      </c>
      <c r="BL262" s="259" t="s">
        <v>222</v>
      </c>
      <c r="BM262" s="259" t="s">
        <v>222</v>
      </c>
      <c r="BN262" s="259" t="s">
        <v>222</v>
      </c>
      <c r="BO262" s="259" t="s">
        <v>222</v>
      </c>
      <c r="BP262" s="259" t="s">
        <v>222</v>
      </c>
      <c r="BQ262" s="257" t="s">
        <v>222</v>
      </c>
      <c r="BR262" s="257" t="s">
        <v>222</v>
      </c>
      <c r="BS262" s="257" t="s">
        <v>222</v>
      </c>
      <c r="BT262" s="257" t="s">
        <v>222</v>
      </c>
      <c r="BU262" s="257" t="s">
        <v>222</v>
      </c>
      <c r="BV262" s="257" t="s">
        <v>222</v>
      </c>
      <c r="BW262" s="257" t="s">
        <v>222</v>
      </c>
      <c r="BX262" s="257" t="s">
        <v>222</v>
      </c>
      <c r="BY262" s="257" t="s">
        <v>222</v>
      </c>
      <c r="BZ262" s="257" t="s">
        <v>222</v>
      </c>
      <c r="CA262" s="257" t="s">
        <v>222</v>
      </c>
      <c r="CB262" s="257" t="s">
        <v>222</v>
      </c>
      <c r="CC262" s="257" t="s">
        <v>222</v>
      </c>
      <c r="CD262" s="257" t="s">
        <v>222</v>
      </c>
      <c r="CE262" s="257" t="s">
        <v>222</v>
      </c>
      <c r="CF262" s="257" t="s">
        <v>222</v>
      </c>
      <c r="CG262" s="257" t="s">
        <v>222</v>
      </c>
      <c r="CH262" s="257" t="s">
        <v>222</v>
      </c>
      <c r="CI262" s="257" t="s">
        <v>222</v>
      </c>
      <c r="CJ262" s="257" t="s">
        <v>222</v>
      </c>
      <c r="CK262" s="257" t="s">
        <v>222</v>
      </c>
      <c r="CM262" s="100">
        <v>169</v>
      </c>
      <c r="CN262" s="229" t="e">
        <f t="shared" si="105"/>
        <v>#REF!</v>
      </c>
      <c r="CO262" s="229" t="e">
        <f ca="1">IF(CN262&gt;0,INDIRECT(ADDRESS($CN262,7,,,#REF!)),"")</f>
        <v>#REF!</v>
      </c>
      <c r="CP262" s="229" t="e">
        <f t="shared" ca="1" si="106"/>
        <v>#REF!</v>
      </c>
      <c r="CQ262" s="230">
        <f t="shared" ca="1" si="112"/>
        <v>0</v>
      </c>
      <c r="CR262" s="227"/>
      <c r="CS262" s="248">
        <f t="shared" si="107"/>
        <v>169</v>
      </c>
      <c r="CT262" s="229" t="e">
        <f t="shared" si="108"/>
        <v>#REF!</v>
      </c>
      <c r="CU262" s="231" t="e">
        <f ca="1">IF(CT262&gt;0,INDIRECT(ADDRESS($CT262,4,,,#REF!)),"")</f>
        <v>#REF!</v>
      </c>
      <c r="CV262" s="100" t="e">
        <f t="shared" ca="1" si="109"/>
        <v>#REF!</v>
      </c>
      <c r="CW262" s="229">
        <f t="shared" ca="1" si="110"/>
        <v>169</v>
      </c>
      <c r="CX262" s="229" t="e">
        <f t="shared" ca="1" si="102"/>
        <v>#REF!</v>
      </c>
      <c r="CY262" s="250"/>
      <c r="CZ262" s="251">
        <f t="shared" ca="1" si="103"/>
        <v>0</v>
      </c>
      <c r="DB262" s="100">
        <f t="shared" ca="1" si="104"/>
        <v>0</v>
      </c>
      <c r="DC262" s="230">
        <f t="shared" ca="1" si="111"/>
        <v>0</v>
      </c>
    </row>
    <row r="263" spans="2:107" ht="16.149999999999999" customHeight="1" x14ac:dyDescent="0.2">
      <c r="B263" s="252" t="s">
        <v>222</v>
      </c>
      <c r="C263" s="253" t="s">
        <v>222</v>
      </c>
      <c r="D263" s="254" t="s">
        <v>222</v>
      </c>
      <c r="E263" s="522" t="s">
        <v>222</v>
      </c>
      <c r="F263" s="523" t="s">
        <v>222</v>
      </c>
      <c r="G263" s="255" t="s">
        <v>222</v>
      </c>
      <c r="H263" s="256" t="s">
        <v>222</v>
      </c>
      <c r="I263" s="257" t="s">
        <v>222</v>
      </c>
      <c r="J263" s="258" t="s">
        <v>222</v>
      </c>
      <c r="K263" s="259" t="s">
        <v>222</v>
      </c>
      <c r="L263" s="259" t="s">
        <v>222</v>
      </c>
      <c r="M263" s="259" t="s">
        <v>222</v>
      </c>
      <c r="N263" s="259" t="s">
        <v>222</v>
      </c>
      <c r="O263" s="259" t="s">
        <v>222</v>
      </c>
      <c r="P263" s="259" t="s">
        <v>222</v>
      </c>
      <c r="Q263" s="259" t="s">
        <v>222</v>
      </c>
      <c r="R263" s="259" t="s">
        <v>222</v>
      </c>
      <c r="S263" s="259" t="s">
        <v>222</v>
      </c>
      <c r="T263" s="259" t="s">
        <v>222</v>
      </c>
      <c r="U263" s="259" t="s">
        <v>222</v>
      </c>
      <c r="V263" s="259" t="s">
        <v>222</v>
      </c>
      <c r="W263" s="259" t="s">
        <v>222</v>
      </c>
      <c r="X263" s="259" t="s">
        <v>222</v>
      </c>
      <c r="Y263" s="259" t="s">
        <v>222</v>
      </c>
      <c r="Z263" s="259" t="s">
        <v>222</v>
      </c>
      <c r="AA263" s="259" t="s">
        <v>222</v>
      </c>
      <c r="AB263" s="259" t="s">
        <v>222</v>
      </c>
      <c r="AC263" s="259" t="s">
        <v>222</v>
      </c>
      <c r="AD263" s="259" t="s">
        <v>222</v>
      </c>
      <c r="AE263" s="259" t="s">
        <v>222</v>
      </c>
      <c r="AF263" s="259" t="s">
        <v>222</v>
      </c>
      <c r="AG263" s="259" t="s">
        <v>222</v>
      </c>
      <c r="AH263" s="259" t="s">
        <v>222</v>
      </c>
      <c r="AI263" s="259" t="s">
        <v>222</v>
      </c>
      <c r="AJ263" s="259" t="s">
        <v>222</v>
      </c>
      <c r="AK263" s="259" t="s">
        <v>222</v>
      </c>
      <c r="AL263" s="259" t="s">
        <v>222</v>
      </c>
      <c r="AM263" s="259" t="s">
        <v>222</v>
      </c>
      <c r="AN263" s="259" t="s">
        <v>222</v>
      </c>
      <c r="AO263" s="259" t="s">
        <v>222</v>
      </c>
      <c r="AP263" s="259" t="s">
        <v>222</v>
      </c>
      <c r="AQ263" s="259" t="s">
        <v>222</v>
      </c>
      <c r="AR263" s="259" t="s">
        <v>222</v>
      </c>
      <c r="AS263" s="259" t="s">
        <v>222</v>
      </c>
      <c r="AT263" s="259" t="s">
        <v>222</v>
      </c>
      <c r="AU263" s="259" t="s">
        <v>222</v>
      </c>
      <c r="AV263" s="259" t="s">
        <v>222</v>
      </c>
      <c r="AW263" s="259" t="s">
        <v>222</v>
      </c>
      <c r="AX263" s="259" t="s">
        <v>222</v>
      </c>
      <c r="AY263" s="259" t="s">
        <v>222</v>
      </c>
      <c r="AZ263" s="259" t="s">
        <v>222</v>
      </c>
      <c r="BA263" s="259" t="s">
        <v>222</v>
      </c>
      <c r="BB263" s="259" t="s">
        <v>222</v>
      </c>
      <c r="BC263" s="259" t="s">
        <v>222</v>
      </c>
      <c r="BD263" s="259" t="s">
        <v>222</v>
      </c>
      <c r="BE263" s="259" t="s">
        <v>222</v>
      </c>
      <c r="BF263" s="259" t="s">
        <v>222</v>
      </c>
      <c r="BG263" s="259" t="s">
        <v>222</v>
      </c>
      <c r="BH263" s="259" t="s">
        <v>222</v>
      </c>
      <c r="BI263" s="259" t="s">
        <v>222</v>
      </c>
      <c r="BJ263" s="259" t="s">
        <v>222</v>
      </c>
      <c r="BK263" s="259" t="s">
        <v>222</v>
      </c>
      <c r="BL263" s="259" t="s">
        <v>222</v>
      </c>
      <c r="BM263" s="259" t="s">
        <v>222</v>
      </c>
      <c r="BN263" s="259" t="s">
        <v>222</v>
      </c>
      <c r="BO263" s="259" t="s">
        <v>222</v>
      </c>
      <c r="BP263" s="259" t="s">
        <v>222</v>
      </c>
      <c r="BQ263" s="257" t="s">
        <v>222</v>
      </c>
      <c r="BR263" s="257" t="s">
        <v>222</v>
      </c>
      <c r="BS263" s="257" t="s">
        <v>222</v>
      </c>
      <c r="BT263" s="257" t="s">
        <v>222</v>
      </c>
      <c r="BU263" s="257" t="s">
        <v>222</v>
      </c>
      <c r="BV263" s="257" t="s">
        <v>222</v>
      </c>
      <c r="BW263" s="257" t="s">
        <v>222</v>
      </c>
      <c r="BX263" s="257" t="s">
        <v>222</v>
      </c>
      <c r="BY263" s="257" t="s">
        <v>222</v>
      </c>
      <c r="BZ263" s="257" t="s">
        <v>222</v>
      </c>
      <c r="CA263" s="257" t="s">
        <v>222</v>
      </c>
      <c r="CB263" s="257" t="s">
        <v>222</v>
      </c>
      <c r="CC263" s="257" t="s">
        <v>222</v>
      </c>
      <c r="CD263" s="257" t="s">
        <v>222</v>
      </c>
      <c r="CE263" s="257" t="s">
        <v>222</v>
      </c>
      <c r="CF263" s="257" t="s">
        <v>222</v>
      </c>
      <c r="CG263" s="257" t="s">
        <v>222</v>
      </c>
      <c r="CH263" s="257" t="s">
        <v>222</v>
      </c>
      <c r="CI263" s="257" t="s">
        <v>222</v>
      </c>
      <c r="CJ263" s="257" t="s">
        <v>222</v>
      </c>
      <c r="CK263" s="257" t="s">
        <v>222</v>
      </c>
      <c r="CM263" s="100">
        <v>170</v>
      </c>
      <c r="CN263" s="229" t="e">
        <f t="shared" si="105"/>
        <v>#REF!</v>
      </c>
      <c r="CO263" s="229" t="e">
        <f ca="1">IF(CN263&gt;0,INDIRECT(ADDRESS($CN263,7,,,#REF!)),"")</f>
        <v>#REF!</v>
      </c>
      <c r="CP263" s="229" t="e">
        <f t="shared" ca="1" si="106"/>
        <v>#REF!</v>
      </c>
      <c r="CQ263" s="230">
        <f t="shared" ca="1" si="112"/>
        <v>0</v>
      </c>
      <c r="CR263" s="227"/>
      <c r="CS263" s="248">
        <f t="shared" si="107"/>
        <v>170</v>
      </c>
      <c r="CT263" s="229" t="e">
        <f t="shared" si="108"/>
        <v>#REF!</v>
      </c>
      <c r="CU263" s="231" t="e">
        <f ca="1">IF(CT263&gt;0,INDIRECT(ADDRESS($CT263,4,,,#REF!)),"")</f>
        <v>#REF!</v>
      </c>
      <c r="CV263" s="100" t="e">
        <f t="shared" ca="1" si="109"/>
        <v>#REF!</v>
      </c>
      <c r="CW263" s="229">
        <f t="shared" ca="1" si="110"/>
        <v>170</v>
      </c>
      <c r="CX263" s="229" t="e">
        <f t="shared" ca="1" si="102"/>
        <v>#REF!</v>
      </c>
      <c r="CY263" s="250"/>
      <c r="CZ263" s="251">
        <f t="shared" ca="1" si="103"/>
        <v>0</v>
      </c>
      <c r="DB263" s="100">
        <f t="shared" ca="1" si="104"/>
        <v>0</v>
      </c>
      <c r="DC263" s="230">
        <f t="shared" ca="1" si="111"/>
        <v>0</v>
      </c>
    </row>
    <row r="264" spans="2:107" ht="16.149999999999999" customHeight="1" x14ac:dyDescent="0.2">
      <c r="B264" s="252" t="s">
        <v>222</v>
      </c>
      <c r="C264" s="253" t="s">
        <v>222</v>
      </c>
      <c r="D264" s="254" t="s">
        <v>222</v>
      </c>
      <c r="E264" s="522" t="s">
        <v>222</v>
      </c>
      <c r="F264" s="523" t="s">
        <v>222</v>
      </c>
      <c r="G264" s="255" t="s">
        <v>222</v>
      </c>
      <c r="H264" s="256" t="s">
        <v>222</v>
      </c>
      <c r="I264" s="257" t="s">
        <v>222</v>
      </c>
      <c r="J264" s="258" t="s">
        <v>222</v>
      </c>
      <c r="K264" s="259" t="s">
        <v>222</v>
      </c>
      <c r="L264" s="259" t="s">
        <v>222</v>
      </c>
      <c r="M264" s="259" t="s">
        <v>222</v>
      </c>
      <c r="N264" s="259" t="s">
        <v>222</v>
      </c>
      <c r="O264" s="259" t="s">
        <v>222</v>
      </c>
      <c r="P264" s="259" t="s">
        <v>222</v>
      </c>
      <c r="Q264" s="259" t="s">
        <v>222</v>
      </c>
      <c r="R264" s="259" t="s">
        <v>222</v>
      </c>
      <c r="S264" s="259" t="s">
        <v>222</v>
      </c>
      <c r="T264" s="259" t="s">
        <v>222</v>
      </c>
      <c r="U264" s="259" t="s">
        <v>222</v>
      </c>
      <c r="V264" s="259" t="s">
        <v>222</v>
      </c>
      <c r="W264" s="259" t="s">
        <v>222</v>
      </c>
      <c r="X264" s="259" t="s">
        <v>222</v>
      </c>
      <c r="Y264" s="259" t="s">
        <v>222</v>
      </c>
      <c r="Z264" s="259" t="s">
        <v>222</v>
      </c>
      <c r="AA264" s="259" t="s">
        <v>222</v>
      </c>
      <c r="AB264" s="259" t="s">
        <v>222</v>
      </c>
      <c r="AC264" s="259" t="s">
        <v>222</v>
      </c>
      <c r="AD264" s="259" t="s">
        <v>222</v>
      </c>
      <c r="AE264" s="259" t="s">
        <v>222</v>
      </c>
      <c r="AF264" s="259" t="s">
        <v>222</v>
      </c>
      <c r="AG264" s="259" t="s">
        <v>222</v>
      </c>
      <c r="AH264" s="259" t="s">
        <v>222</v>
      </c>
      <c r="AI264" s="259" t="s">
        <v>222</v>
      </c>
      <c r="AJ264" s="259" t="s">
        <v>222</v>
      </c>
      <c r="AK264" s="259" t="s">
        <v>222</v>
      </c>
      <c r="AL264" s="259" t="s">
        <v>222</v>
      </c>
      <c r="AM264" s="259" t="s">
        <v>222</v>
      </c>
      <c r="AN264" s="259" t="s">
        <v>222</v>
      </c>
      <c r="AO264" s="259" t="s">
        <v>222</v>
      </c>
      <c r="AP264" s="259" t="s">
        <v>222</v>
      </c>
      <c r="AQ264" s="259" t="s">
        <v>222</v>
      </c>
      <c r="AR264" s="259" t="s">
        <v>222</v>
      </c>
      <c r="AS264" s="259" t="s">
        <v>222</v>
      </c>
      <c r="AT264" s="259" t="s">
        <v>222</v>
      </c>
      <c r="AU264" s="259" t="s">
        <v>222</v>
      </c>
      <c r="AV264" s="259" t="s">
        <v>222</v>
      </c>
      <c r="AW264" s="259" t="s">
        <v>222</v>
      </c>
      <c r="AX264" s="259" t="s">
        <v>222</v>
      </c>
      <c r="AY264" s="259" t="s">
        <v>222</v>
      </c>
      <c r="AZ264" s="259" t="s">
        <v>222</v>
      </c>
      <c r="BA264" s="259" t="s">
        <v>222</v>
      </c>
      <c r="BB264" s="259" t="s">
        <v>222</v>
      </c>
      <c r="BC264" s="259" t="s">
        <v>222</v>
      </c>
      <c r="BD264" s="259" t="s">
        <v>222</v>
      </c>
      <c r="BE264" s="259" t="s">
        <v>222</v>
      </c>
      <c r="BF264" s="259" t="s">
        <v>222</v>
      </c>
      <c r="BG264" s="259" t="s">
        <v>222</v>
      </c>
      <c r="BH264" s="259" t="s">
        <v>222</v>
      </c>
      <c r="BI264" s="259" t="s">
        <v>222</v>
      </c>
      <c r="BJ264" s="259" t="s">
        <v>222</v>
      </c>
      <c r="BK264" s="259" t="s">
        <v>222</v>
      </c>
      <c r="BL264" s="259" t="s">
        <v>222</v>
      </c>
      <c r="BM264" s="259" t="s">
        <v>222</v>
      </c>
      <c r="BN264" s="259" t="s">
        <v>222</v>
      </c>
      <c r="BO264" s="259" t="s">
        <v>222</v>
      </c>
      <c r="BP264" s="259" t="s">
        <v>222</v>
      </c>
      <c r="BQ264" s="257" t="s">
        <v>222</v>
      </c>
      <c r="BR264" s="257" t="s">
        <v>222</v>
      </c>
      <c r="BS264" s="257" t="s">
        <v>222</v>
      </c>
      <c r="BT264" s="257" t="s">
        <v>222</v>
      </c>
      <c r="BU264" s="257" t="s">
        <v>222</v>
      </c>
      <c r="BV264" s="257" t="s">
        <v>222</v>
      </c>
      <c r="BW264" s="257" t="s">
        <v>222</v>
      </c>
      <c r="BX264" s="257" t="s">
        <v>222</v>
      </c>
      <c r="BY264" s="257" t="s">
        <v>222</v>
      </c>
      <c r="BZ264" s="257" t="s">
        <v>222</v>
      </c>
      <c r="CA264" s="257" t="s">
        <v>222</v>
      </c>
      <c r="CB264" s="257" t="s">
        <v>222</v>
      </c>
      <c r="CC264" s="257" t="s">
        <v>222</v>
      </c>
      <c r="CD264" s="257" t="s">
        <v>222</v>
      </c>
      <c r="CE264" s="257" t="s">
        <v>222</v>
      </c>
      <c r="CF264" s="257" t="s">
        <v>222</v>
      </c>
      <c r="CG264" s="257" t="s">
        <v>222</v>
      </c>
      <c r="CH264" s="257" t="s">
        <v>222</v>
      </c>
      <c r="CI264" s="257" t="s">
        <v>222</v>
      </c>
      <c r="CJ264" s="257" t="s">
        <v>222</v>
      </c>
      <c r="CK264" s="257" t="s">
        <v>222</v>
      </c>
      <c r="CM264" s="100">
        <v>171</v>
      </c>
      <c r="CN264" s="229" t="e">
        <f t="shared" si="105"/>
        <v>#REF!</v>
      </c>
      <c r="CO264" s="229" t="e">
        <f ca="1">IF(CN264&gt;0,INDIRECT(ADDRESS($CN264,7,,,#REF!)),"")</f>
        <v>#REF!</v>
      </c>
      <c r="CP264" s="229" t="e">
        <f t="shared" ca="1" si="106"/>
        <v>#REF!</v>
      </c>
      <c r="CQ264" s="230">
        <f t="shared" ca="1" si="112"/>
        <v>0</v>
      </c>
      <c r="CR264" s="227"/>
      <c r="CS264" s="248">
        <f t="shared" si="107"/>
        <v>171</v>
      </c>
      <c r="CT264" s="229" t="e">
        <f t="shared" si="108"/>
        <v>#REF!</v>
      </c>
      <c r="CU264" s="231" t="e">
        <f ca="1">IF(CT264&gt;0,INDIRECT(ADDRESS($CT264,4,,,#REF!)),"")</f>
        <v>#REF!</v>
      </c>
      <c r="CV264" s="100" t="e">
        <f t="shared" ca="1" si="109"/>
        <v>#REF!</v>
      </c>
      <c r="CW264" s="229">
        <f t="shared" ca="1" si="110"/>
        <v>171</v>
      </c>
      <c r="CX264" s="229" t="e">
        <f t="shared" ca="1" si="102"/>
        <v>#REF!</v>
      </c>
      <c r="CY264" s="250"/>
      <c r="CZ264" s="251">
        <f t="shared" ca="1" si="103"/>
        <v>0</v>
      </c>
      <c r="DB264" s="100">
        <f t="shared" ca="1" si="104"/>
        <v>0</v>
      </c>
      <c r="DC264" s="230">
        <f t="shared" ca="1" si="111"/>
        <v>0</v>
      </c>
    </row>
    <row r="265" spans="2:107" ht="16.149999999999999" customHeight="1" x14ac:dyDescent="0.2">
      <c r="B265" s="252" t="s">
        <v>222</v>
      </c>
      <c r="C265" s="253" t="s">
        <v>222</v>
      </c>
      <c r="D265" s="254" t="s">
        <v>222</v>
      </c>
      <c r="E265" s="522" t="s">
        <v>222</v>
      </c>
      <c r="F265" s="523" t="s">
        <v>222</v>
      </c>
      <c r="G265" s="255" t="s">
        <v>222</v>
      </c>
      <c r="H265" s="256" t="s">
        <v>222</v>
      </c>
      <c r="I265" s="257" t="s">
        <v>222</v>
      </c>
      <c r="J265" s="258" t="s">
        <v>222</v>
      </c>
      <c r="K265" s="259" t="s">
        <v>222</v>
      </c>
      <c r="L265" s="259" t="s">
        <v>222</v>
      </c>
      <c r="M265" s="259" t="s">
        <v>222</v>
      </c>
      <c r="N265" s="259" t="s">
        <v>222</v>
      </c>
      <c r="O265" s="259" t="s">
        <v>222</v>
      </c>
      <c r="P265" s="259" t="s">
        <v>222</v>
      </c>
      <c r="Q265" s="259" t="s">
        <v>222</v>
      </c>
      <c r="R265" s="259" t="s">
        <v>222</v>
      </c>
      <c r="S265" s="259" t="s">
        <v>222</v>
      </c>
      <c r="T265" s="259" t="s">
        <v>222</v>
      </c>
      <c r="U265" s="259" t="s">
        <v>222</v>
      </c>
      <c r="V265" s="259" t="s">
        <v>222</v>
      </c>
      <c r="W265" s="259" t="s">
        <v>222</v>
      </c>
      <c r="X265" s="259" t="s">
        <v>222</v>
      </c>
      <c r="Y265" s="259" t="s">
        <v>222</v>
      </c>
      <c r="Z265" s="259" t="s">
        <v>222</v>
      </c>
      <c r="AA265" s="259" t="s">
        <v>222</v>
      </c>
      <c r="AB265" s="259" t="s">
        <v>222</v>
      </c>
      <c r="AC265" s="259" t="s">
        <v>222</v>
      </c>
      <c r="AD265" s="259" t="s">
        <v>222</v>
      </c>
      <c r="AE265" s="259" t="s">
        <v>222</v>
      </c>
      <c r="AF265" s="259" t="s">
        <v>222</v>
      </c>
      <c r="AG265" s="259" t="s">
        <v>222</v>
      </c>
      <c r="AH265" s="259" t="s">
        <v>222</v>
      </c>
      <c r="AI265" s="259" t="s">
        <v>222</v>
      </c>
      <c r="AJ265" s="259" t="s">
        <v>222</v>
      </c>
      <c r="AK265" s="259" t="s">
        <v>222</v>
      </c>
      <c r="AL265" s="259" t="s">
        <v>222</v>
      </c>
      <c r="AM265" s="259" t="s">
        <v>222</v>
      </c>
      <c r="AN265" s="259" t="s">
        <v>222</v>
      </c>
      <c r="AO265" s="259" t="s">
        <v>222</v>
      </c>
      <c r="AP265" s="259" t="s">
        <v>222</v>
      </c>
      <c r="AQ265" s="259" t="s">
        <v>222</v>
      </c>
      <c r="AR265" s="259" t="s">
        <v>222</v>
      </c>
      <c r="AS265" s="259" t="s">
        <v>222</v>
      </c>
      <c r="AT265" s="259" t="s">
        <v>222</v>
      </c>
      <c r="AU265" s="259" t="s">
        <v>222</v>
      </c>
      <c r="AV265" s="259" t="s">
        <v>222</v>
      </c>
      <c r="AW265" s="259" t="s">
        <v>222</v>
      </c>
      <c r="AX265" s="259" t="s">
        <v>222</v>
      </c>
      <c r="AY265" s="259" t="s">
        <v>222</v>
      </c>
      <c r="AZ265" s="259" t="s">
        <v>222</v>
      </c>
      <c r="BA265" s="259" t="s">
        <v>222</v>
      </c>
      <c r="BB265" s="259" t="s">
        <v>222</v>
      </c>
      <c r="BC265" s="259" t="s">
        <v>222</v>
      </c>
      <c r="BD265" s="259" t="s">
        <v>222</v>
      </c>
      <c r="BE265" s="259" t="s">
        <v>222</v>
      </c>
      <c r="BF265" s="259" t="s">
        <v>222</v>
      </c>
      <c r="BG265" s="259" t="s">
        <v>222</v>
      </c>
      <c r="BH265" s="259" t="s">
        <v>222</v>
      </c>
      <c r="BI265" s="259" t="s">
        <v>222</v>
      </c>
      <c r="BJ265" s="259" t="s">
        <v>222</v>
      </c>
      <c r="BK265" s="259" t="s">
        <v>222</v>
      </c>
      <c r="BL265" s="259" t="s">
        <v>222</v>
      </c>
      <c r="BM265" s="259" t="s">
        <v>222</v>
      </c>
      <c r="BN265" s="259" t="s">
        <v>222</v>
      </c>
      <c r="BO265" s="259" t="s">
        <v>222</v>
      </c>
      <c r="BP265" s="259" t="s">
        <v>222</v>
      </c>
      <c r="BQ265" s="257" t="s">
        <v>222</v>
      </c>
      <c r="BR265" s="257" t="s">
        <v>222</v>
      </c>
      <c r="BS265" s="257" t="s">
        <v>222</v>
      </c>
      <c r="BT265" s="257" t="s">
        <v>222</v>
      </c>
      <c r="BU265" s="257" t="s">
        <v>222</v>
      </c>
      <c r="BV265" s="257" t="s">
        <v>222</v>
      </c>
      <c r="BW265" s="257" t="s">
        <v>222</v>
      </c>
      <c r="BX265" s="257" t="s">
        <v>222</v>
      </c>
      <c r="BY265" s="257" t="s">
        <v>222</v>
      </c>
      <c r="BZ265" s="257" t="s">
        <v>222</v>
      </c>
      <c r="CA265" s="257" t="s">
        <v>222</v>
      </c>
      <c r="CB265" s="257" t="s">
        <v>222</v>
      </c>
      <c r="CC265" s="257" t="s">
        <v>222</v>
      </c>
      <c r="CD265" s="257" t="s">
        <v>222</v>
      </c>
      <c r="CE265" s="257" t="s">
        <v>222</v>
      </c>
      <c r="CF265" s="257" t="s">
        <v>222</v>
      </c>
      <c r="CG265" s="257" t="s">
        <v>222</v>
      </c>
      <c r="CH265" s="257" t="s">
        <v>222</v>
      </c>
      <c r="CI265" s="257" t="s">
        <v>222</v>
      </c>
      <c r="CJ265" s="257" t="s">
        <v>222</v>
      </c>
      <c r="CK265" s="257" t="s">
        <v>222</v>
      </c>
      <c r="CM265" s="100">
        <v>172</v>
      </c>
      <c r="CN265" s="229" t="e">
        <f t="shared" si="105"/>
        <v>#REF!</v>
      </c>
      <c r="CO265" s="229" t="e">
        <f ca="1">IF(CN265&gt;0,INDIRECT(ADDRESS($CN265,7,,,#REF!)),"")</f>
        <v>#REF!</v>
      </c>
      <c r="CP265" s="229" t="e">
        <f t="shared" ca="1" si="106"/>
        <v>#REF!</v>
      </c>
      <c r="CQ265" s="230">
        <f t="shared" ca="1" si="112"/>
        <v>0</v>
      </c>
      <c r="CR265" s="227"/>
      <c r="CS265" s="248">
        <f t="shared" si="107"/>
        <v>172</v>
      </c>
      <c r="CT265" s="229" t="e">
        <f t="shared" si="108"/>
        <v>#REF!</v>
      </c>
      <c r="CU265" s="231" t="e">
        <f ca="1">IF(CT265&gt;0,INDIRECT(ADDRESS($CT265,4,,,#REF!)),"")</f>
        <v>#REF!</v>
      </c>
      <c r="CV265" s="100" t="e">
        <f t="shared" ca="1" si="109"/>
        <v>#REF!</v>
      </c>
      <c r="CW265" s="229">
        <f t="shared" ca="1" si="110"/>
        <v>172</v>
      </c>
      <c r="CX265" s="229" t="e">
        <f t="shared" ca="1" si="102"/>
        <v>#REF!</v>
      </c>
      <c r="CY265" s="250"/>
      <c r="CZ265" s="251">
        <f t="shared" ca="1" si="103"/>
        <v>0</v>
      </c>
      <c r="DB265" s="100">
        <f t="shared" ca="1" si="104"/>
        <v>0</v>
      </c>
      <c r="DC265" s="230">
        <f t="shared" ca="1" si="111"/>
        <v>0</v>
      </c>
    </row>
    <row r="266" spans="2:107" ht="16.149999999999999" customHeight="1" x14ac:dyDescent="0.2">
      <c r="B266" s="252" t="s">
        <v>222</v>
      </c>
      <c r="C266" s="253" t="s">
        <v>222</v>
      </c>
      <c r="D266" s="254" t="s">
        <v>222</v>
      </c>
      <c r="E266" s="522" t="s">
        <v>222</v>
      </c>
      <c r="F266" s="523" t="s">
        <v>222</v>
      </c>
      <c r="G266" s="255" t="s">
        <v>222</v>
      </c>
      <c r="H266" s="256" t="s">
        <v>222</v>
      </c>
      <c r="I266" s="257" t="s">
        <v>222</v>
      </c>
      <c r="J266" s="258" t="s">
        <v>222</v>
      </c>
      <c r="K266" s="259" t="s">
        <v>222</v>
      </c>
      <c r="L266" s="259" t="s">
        <v>222</v>
      </c>
      <c r="M266" s="259" t="s">
        <v>222</v>
      </c>
      <c r="N266" s="259" t="s">
        <v>222</v>
      </c>
      <c r="O266" s="259" t="s">
        <v>222</v>
      </c>
      <c r="P266" s="259" t="s">
        <v>222</v>
      </c>
      <c r="Q266" s="259" t="s">
        <v>222</v>
      </c>
      <c r="R266" s="259" t="s">
        <v>222</v>
      </c>
      <c r="S266" s="259" t="s">
        <v>222</v>
      </c>
      <c r="T266" s="259" t="s">
        <v>222</v>
      </c>
      <c r="U266" s="259" t="s">
        <v>222</v>
      </c>
      <c r="V266" s="259" t="s">
        <v>222</v>
      </c>
      <c r="W266" s="259" t="s">
        <v>222</v>
      </c>
      <c r="X266" s="259" t="s">
        <v>222</v>
      </c>
      <c r="Y266" s="259" t="s">
        <v>222</v>
      </c>
      <c r="Z266" s="259" t="s">
        <v>222</v>
      </c>
      <c r="AA266" s="259" t="s">
        <v>222</v>
      </c>
      <c r="AB266" s="259" t="s">
        <v>222</v>
      </c>
      <c r="AC266" s="259" t="s">
        <v>222</v>
      </c>
      <c r="AD266" s="259" t="s">
        <v>222</v>
      </c>
      <c r="AE266" s="259" t="s">
        <v>222</v>
      </c>
      <c r="AF266" s="259" t="s">
        <v>222</v>
      </c>
      <c r="AG266" s="259" t="s">
        <v>222</v>
      </c>
      <c r="AH266" s="259" t="s">
        <v>222</v>
      </c>
      <c r="AI266" s="259" t="s">
        <v>222</v>
      </c>
      <c r="AJ266" s="259" t="s">
        <v>222</v>
      </c>
      <c r="AK266" s="259" t="s">
        <v>222</v>
      </c>
      <c r="AL266" s="259" t="s">
        <v>222</v>
      </c>
      <c r="AM266" s="259" t="s">
        <v>222</v>
      </c>
      <c r="AN266" s="259" t="s">
        <v>222</v>
      </c>
      <c r="AO266" s="259" t="s">
        <v>222</v>
      </c>
      <c r="AP266" s="259" t="s">
        <v>222</v>
      </c>
      <c r="AQ266" s="259" t="s">
        <v>222</v>
      </c>
      <c r="AR266" s="259" t="s">
        <v>222</v>
      </c>
      <c r="AS266" s="259" t="s">
        <v>222</v>
      </c>
      <c r="AT266" s="259" t="s">
        <v>222</v>
      </c>
      <c r="AU266" s="259" t="s">
        <v>222</v>
      </c>
      <c r="AV266" s="259" t="s">
        <v>222</v>
      </c>
      <c r="AW266" s="259" t="s">
        <v>222</v>
      </c>
      <c r="AX266" s="259" t="s">
        <v>222</v>
      </c>
      <c r="AY266" s="259" t="s">
        <v>222</v>
      </c>
      <c r="AZ266" s="259" t="s">
        <v>222</v>
      </c>
      <c r="BA266" s="259" t="s">
        <v>222</v>
      </c>
      <c r="BB266" s="259" t="s">
        <v>222</v>
      </c>
      <c r="BC266" s="259" t="s">
        <v>222</v>
      </c>
      <c r="BD266" s="259" t="s">
        <v>222</v>
      </c>
      <c r="BE266" s="259" t="s">
        <v>222</v>
      </c>
      <c r="BF266" s="259" t="s">
        <v>222</v>
      </c>
      <c r="BG266" s="259" t="s">
        <v>222</v>
      </c>
      <c r="BH266" s="259" t="s">
        <v>222</v>
      </c>
      <c r="BI266" s="259" t="s">
        <v>222</v>
      </c>
      <c r="BJ266" s="259" t="s">
        <v>222</v>
      </c>
      <c r="BK266" s="259" t="s">
        <v>222</v>
      </c>
      <c r="BL266" s="259" t="s">
        <v>222</v>
      </c>
      <c r="BM266" s="259" t="s">
        <v>222</v>
      </c>
      <c r="BN266" s="259" t="s">
        <v>222</v>
      </c>
      <c r="BO266" s="259" t="s">
        <v>222</v>
      </c>
      <c r="BP266" s="259" t="s">
        <v>222</v>
      </c>
      <c r="BQ266" s="257" t="s">
        <v>222</v>
      </c>
      <c r="BR266" s="257" t="s">
        <v>222</v>
      </c>
      <c r="BS266" s="257" t="s">
        <v>222</v>
      </c>
      <c r="BT266" s="257" t="s">
        <v>222</v>
      </c>
      <c r="BU266" s="257" t="s">
        <v>222</v>
      </c>
      <c r="BV266" s="257" t="s">
        <v>222</v>
      </c>
      <c r="BW266" s="257" t="s">
        <v>222</v>
      </c>
      <c r="BX266" s="257" t="s">
        <v>222</v>
      </c>
      <c r="BY266" s="257" t="s">
        <v>222</v>
      </c>
      <c r="BZ266" s="257" t="s">
        <v>222</v>
      </c>
      <c r="CA266" s="257" t="s">
        <v>222</v>
      </c>
      <c r="CB266" s="257" t="s">
        <v>222</v>
      </c>
      <c r="CC266" s="257" t="s">
        <v>222</v>
      </c>
      <c r="CD266" s="257" t="s">
        <v>222</v>
      </c>
      <c r="CE266" s="257" t="s">
        <v>222</v>
      </c>
      <c r="CF266" s="257" t="s">
        <v>222</v>
      </c>
      <c r="CG266" s="257" t="s">
        <v>222</v>
      </c>
      <c r="CH266" s="257" t="s">
        <v>222</v>
      </c>
      <c r="CI266" s="257" t="s">
        <v>222</v>
      </c>
      <c r="CJ266" s="257" t="s">
        <v>222</v>
      </c>
      <c r="CK266" s="257" t="s">
        <v>222</v>
      </c>
      <c r="CM266" s="100">
        <v>173</v>
      </c>
      <c r="CN266" s="229" t="e">
        <f t="shared" si="105"/>
        <v>#REF!</v>
      </c>
      <c r="CO266" s="229" t="e">
        <f ca="1">IF(CN266&gt;0,INDIRECT(ADDRESS($CN266,7,,,#REF!)),"")</f>
        <v>#REF!</v>
      </c>
      <c r="CP266" s="229" t="e">
        <f t="shared" ca="1" si="106"/>
        <v>#REF!</v>
      </c>
      <c r="CQ266" s="230">
        <f t="shared" ca="1" si="112"/>
        <v>0</v>
      </c>
      <c r="CR266" s="227"/>
      <c r="CS266" s="248">
        <f t="shared" si="107"/>
        <v>173</v>
      </c>
      <c r="CT266" s="229" t="e">
        <f t="shared" si="108"/>
        <v>#REF!</v>
      </c>
      <c r="CU266" s="231" t="e">
        <f ca="1">IF(CT266&gt;0,INDIRECT(ADDRESS($CT266,4,,,#REF!)),"")</f>
        <v>#REF!</v>
      </c>
      <c r="CV266" s="100" t="e">
        <f t="shared" ca="1" si="109"/>
        <v>#REF!</v>
      </c>
      <c r="CW266" s="229">
        <f t="shared" ca="1" si="110"/>
        <v>173</v>
      </c>
      <c r="CX266" s="229" t="e">
        <f t="shared" ca="1" si="102"/>
        <v>#REF!</v>
      </c>
      <c r="CY266" s="250"/>
      <c r="CZ266" s="251">
        <f t="shared" ca="1" si="103"/>
        <v>0</v>
      </c>
      <c r="DB266" s="100">
        <f t="shared" ca="1" si="104"/>
        <v>0</v>
      </c>
      <c r="DC266" s="230">
        <f t="shared" ca="1" si="111"/>
        <v>0</v>
      </c>
    </row>
    <row r="267" spans="2:107" ht="16.149999999999999" customHeight="1" x14ac:dyDescent="0.2">
      <c r="B267" s="252" t="s">
        <v>222</v>
      </c>
      <c r="C267" s="253" t="s">
        <v>222</v>
      </c>
      <c r="D267" s="254" t="s">
        <v>222</v>
      </c>
      <c r="E267" s="522" t="s">
        <v>222</v>
      </c>
      <c r="F267" s="523" t="s">
        <v>222</v>
      </c>
      <c r="G267" s="255" t="s">
        <v>222</v>
      </c>
      <c r="H267" s="256" t="s">
        <v>222</v>
      </c>
      <c r="I267" s="257" t="s">
        <v>222</v>
      </c>
      <c r="J267" s="258" t="s">
        <v>222</v>
      </c>
      <c r="K267" s="259" t="s">
        <v>222</v>
      </c>
      <c r="L267" s="259" t="s">
        <v>222</v>
      </c>
      <c r="M267" s="259" t="s">
        <v>222</v>
      </c>
      <c r="N267" s="259" t="s">
        <v>222</v>
      </c>
      <c r="O267" s="259" t="s">
        <v>222</v>
      </c>
      <c r="P267" s="259" t="s">
        <v>222</v>
      </c>
      <c r="Q267" s="259" t="s">
        <v>222</v>
      </c>
      <c r="R267" s="259" t="s">
        <v>222</v>
      </c>
      <c r="S267" s="259" t="s">
        <v>222</v>
      </c>
      <c r="T267" s="259" t="s">
        <v>222</v>
      </c>
      <c r="U267" s="259" t="s">
        <v>222</v>
      </c>
      <c r="V267" s="259" t="s">
        <v>222</v>
      </c>
      <c r="W267" s="259" t="s">
        <v>222</v>
      </c>
      <c r="X267" s="259" t="s">
        <v>222</v>
      </c>
      <c r="Y267" s="259" t="s">
        <v>222</v>
      </c>
      <c r="Z267" s="259" t="s">
        <v>222</v>
      </c>
      <c r="AA267" s="259" t="s">
        <v>222</v>
      </c>
      <c r="AB267" s="259" t="s">
        <v>222</v>
      </c>
      <c r="AC267" s="259" t="s">
        <v>222</v>
      </c>
      <c r="AD267" s="259" t="s">
        <v>222</v>
      </c>
      <c r="AE267" s="259" t="s">
        <v>222</v>
      </c>
      <c r="AF267" s="259" t="s">
        <v>222</v>
      </c>
      <c r="AG267" s="259" t="s">
        <v>222</v>
      </c>
      <c r="AH267" s="259" t="s">
        <v>222</v>
      </c>
      <c r="AI267" s="259" t="s">
        <v>222</v>
      </c>
      <c r="AJ267" s="259" t="s">
        <v>222</v>
      </c>
      <c r="AK267" s="259" t="s">
        <v>222</v>
      </c>
      <c r="AL267" s="259" t="s">
        <v>222</v>
      </c>
      <c r="AM267" s="259" t="s">
        <v>222</v>
      </c>
      <c r="AN267" s="259" t="s">
        <v>222</v>
      </c>
      <c r="AO267" s="259" t="s">
        <v>222</v>
      </c>
      <c r="AP267" s="259" t="s">
        <v>222</v>
      </c>
      <c r="AQ267" s="259" t="s">
        <v>222</v>
      </c>
      <c r="AR267" s="259" t="s">
        <v>222</v>
      </c>
      <c r="AS267" s="259" t="s">
        <v>222</v>
      </c>
      <c r="AT267" s="259" t="s">
        <v>222</v>
      </c>
      <c r="AU267" s="259" t="s">
        <v>222</v>
      </c>
      <c r="AV267" s="259" t="s">
        <v>222</v>
      </c>
      <c r="AW267" s="259" t="s">
        <v>222</v>
      </c>
      <c r="AX267" s="259" t="s">
        <v>222</v>
      </c>
      <c r="AY267" s="259" t="s">
        <v>222</v>
      </c>
      <c r="AZ267" s="259" t="s">
        <v>222</v>
      </c>
      <c r="BA267" s="259" t="s">
        <v>222</v>
      </c>
      <c r="BB267" s="259" t="s">
        <v>222</v>
      </c>
      <c r="BC267" s="259" t="s">
        <v>222</v>
      </c>
      <c r="BD267" s="259" t="s">
        <v>222</v>
      </c>
      <c r="BE267" s="259" t="s">
        <v>222</v>
      </c>
      <c r="BF267" s="259" t="s">
        <v>222</v>
      </c>
      <c r="BG267" s="259" t="s">
        <v>222</v>
      </c>
      <c r="BH267" s="259" t="s">
        <v>222</v>
      </c>
      <c r="BI267" s="259" t="s">
        <v>222</v>
      </c>
      <c r="BJ267" s="259" t="s">
        <v>222</v>
      </c>
      <c r="BK267" s="259" t="s">
        <v>222</v>
      </c>
      <c r="BL267" s="259" t="s">
        <v>222</v>
      </c>
      <c r="BM267" s="259" t="s">
        <v>222</v>
      </c>
      <c r="BN267" s="259" t="s">
        <v>222</v>
      </c>
      <c r="BO267" s="259" t="s">
        <v>222</v>
      </c>
      <c r="BP267" s="259" t="s">
        <v>222</v>
      </c>
      <c r="BQ267" s="257" t="s">
        <v>222</v>
      </c>
      <c r="BR267" s="257" t="s">
        <v>222</v>
      </c>
      <c r="BS267" s="257" t="s">
        <v>222</v>
      </c>
      <c r="BT267" s="257" t="s">
        <v>222</v>
      </c>
      <c r="BU267" s="257" t="s">
        <v>222</v>
      </c>
      <c r="BV267" s="257" t="s">
        <v>222</v>
      </c>
      <c r="BW267" s="257" t="s">
        <v>222</v>
      </c>
      <c r="BX267" s="257" t="s">
        <v>222</v>
      </c>
      <c r="BY267" s="257" t="s">
        <v>222</v>
      </c>
      <c r="BZ267" s="257" t="s">
        <v>222</v>
      </c>
      <c r="CA267" s="257" t="s">
        <v>222</v>
      </c>
      <c r="CB267" s="257" t="s">
        <v>222</v>
      </c>
      <c r="CC267" s="257" t="s">
        <v>222</v>
      </c>
      <c r="CD267" s="257" t="s">
        <v>222</v>
      </c>
      <c r="CE267" s="257" t="s">
        <v>222</v>
      </c>
      <c r="CF267" s="257" t="s">
        <v>222</v>
      </c>
      <c r="CG267" s="257" t="s">
        <v>222</v>
      </c>
      <c r="CH267" s="257" t="s">
        <v>222</v>
      </c>
      <c r="CI267" s="257" t="s">
        <v>222</v>
      </c>
      <c r="CJ267" s="257" t="s">
        <v>222</v>
      </c>
      <c r="CK267" s="257" t="s">
        <v>222</v>
      </c>
      <c r="CM267" s="100">
        <v>174</v>
      </c>
      <c r="CN267" s="229" t="e">
        <f t="shared" si="105"/>
        <v>#REF!</v>
      </c>
      <c r="CO267" s="229" t="e">
        <f ca="1">IF(CN267&gt;0,INDIRECT(ADDRESS($CN267,7,,,#REF!)),"")</f>
        <v>#REF!</v>
      </c>
      <c r="CP267" s="229" t="e">
        <f t="shared" ca="1" si="106"/>
        <v>#REF!</v>
      </c>
      <c r="CQ267" s="230">
        <f t="shared" ca="1" si="112"/>
        <v>0</v>
      </c>
      <c r="CR267" s="227"/>
      <c r="CS267" s="248">
        <f t="shared" si="107"/>
        <v>174</v>
      </c>
      <c r="CT267" s="229" t="e">
        <f t="shared" si="108"/>
        <v>#REF!</v>
      </c>
      <c r="CU267" s="231" t="e">
        <f ca="1">IF(CT267&gt;0,INDIRECT(ADDRESS($CT267,4,,,#REF!)),"")</f>
        <v>#REF!</v>
      </c>
      <c r="CV267" s="100" t="e">
        <f t="shared" ca="1" si="109"/>
        <v>#REF!</v>
      </c>
      <c r="CW267" s="229">
        <f t="shared" ca="1" si="110"/>
        <v>174</v>
      </c>
      <c r="CX267" s="229" t="e">
        <f t="shared" ca="1" si="102"/>
        <v>#REF!</v>
      </c>
      <c r="CY267" s="250"/>
      <c r="CZ267" s="251">
        <f t="shared" ca="1" si="103"/>
        <v>0</v>
      </c>
      <c r="DB267" s="100">
        <f t="shared" ca="1" si="104"/>
        <v>0</v>
      </c>
      <c r="DC267" s="230">
        <f t="shared" ca="1" si="111"/>
        <v>0</v>
      </c>
    </row>
    <row r="268" spans="2:107" ht="16.149999999999999" customHeight="1" x14ac:dyDescent="0.2">
      <c r="B268" s="252" t="s">
        <v>222</v>
      </c>
      <c r="C268" s="253" t="s">
        <v>222</v>
      </c>
      <c r="D268" s="254" t="s">
        <v>222</v>
      </c>
      <c r="E268" s="522" t="s">
        <v>222</v>
      </c>
      <c r="F268" s="523" t="s">
        <v>222</v>
      </c>
      <c r="G268" s="255" t="s">
        <v>222</v>
      </c>
      <c r="H268" s="256" t="s">
        <v>222</v>
      </c>
      <c r="I268" s="257" t="s">
        <v>222</v>
      </c>
      <c r="J268" s="258" t="s">
        <v>222</v>
      </c>
      <c r="K268" s="259" t="s">
        <v>222</v>
      </c>
      <c r="L268" s="259" t="s">
        <v>222</v>
      </c>
      <c r="M268" s="259" t="s">
        <v>222</v>
      </c>
      <c r="N268" s="259" t="s">
        <v>222</v>
      </c>
      <c r="O268" s="259" t="s">
        <v>222</v>
      </c>
      <c r="P268" s="259" t="s">
        <v>222</v>
      </c>
      <c r="Q268" s="259" t="s">
        <v>222</v>
      </c>
      <c r="R268" s="259" t="s">
        <v>222</v>
      </c>
      <c r="S268" s="259" t="s">
        <v>222</v>
      </c>
      <c r="T268" s="259" t="s">
        <v>222</v>
      </c>
      <c r="U268" s="259" t="s">
        <v>222</v>
      </c>
      <c r="V268" s="259" t="s">
        <v>222</v>
      </c>
      <c r="W268" s="259" t="s">
        <v>222</v>
      </c>
      <c r="X268" s="259" t="s">
        <v>222</v>
      </c>
      <c r="Y268" s="259" t="s">
        <v>222</v>
      </c>
      <c r="Z268" s="259" t="s">
        <v>222</v>
      </c>
      <c r="AA268" s="259" t="s">
        <v>222</v>
      </c>
      <c r="AB268" s="259" t="s">
        <v>222</v>
      </c>
      <c r="AC268" s="259" t="s">
        <v>222</v>
      </c>
      <c r="AD268" s="259" t="s">
        <v>222</v>
      </c>
      <c r="AE268" s="259" t="s">
        <v>222</v>
      </c>
      <c r="AF268" s="259" t="s">
        <v>222</v>
      </c>
      <c r="AG268" s="259" t="s">
        <v>222</v>
      </c>
      <c r="AH268" s="259" t="s">
        <v>222</v>
      </c>
      <c r="AI268" s="259" t="s">
        <v>222</v>
      </c>
      <c r="AJ268" s="259" t="s">
        <v>222</v>
      </c>
      <c r="AK268" s="259" t="s">
        <v>222</v>
      </c>
      <c r="AL268" s="259" t="s">
        <v>222</v>
      </c>
      <c r="AM268" s="259" t="s">
        <v>222</v>
      </c>
      <c r="AN268" s="259" t="s">
        <v>222</v>
      </c>
      <c r="AO268" s="259" t="s">
        <v>222</v>
      </c>
      <c r="AP268" s="259" t="s">
        <v>222</v>
      </c>
      <c r="AQ268" s="259" t="s">
        <v>222</v>
      </c>
      <c r="AR268" s="259" t="s">
        <v>222</v>
      </c>
      <c r="AS268" s="259" t="s">
        <v>222</v>
      </c>
      <c r="AT268" s="259" t="s">
        <v>222</v>
      </c>
      <c r="AU268" s="259" t="s">
        <v>222</v>
      </c>
      <c r="AV268" s="259" t="s">
        <v>222</v>
      </c>
      <c r="AW268" s="259" t="s">
        <v>222</v>
      </c>
      <c r="AX268" s="259" t="s">
        <v>222</v>
      </c>
      <c r="AY268" s="259" t="s">
        <v>222</v>
      </c>
      <c r="AZ268" s="259" t="s">
        <v>222</v>
      </c>
      <c r="BA268" s="259" t="s">
        <v>222</v>
      </c>
      <c r="BB268" s="259" t="s">
        <v>222</v>
      </c>
      <c r="BC268" s="259" t="s">
        <v>222</v>
      </c>
      <c r="BD268" s="259" t="s">
        <v>222</v>
      </c>
      <c r="BE268" s="259" t="s">
        <v>222</v>
      </c>
      <c r="BF268" s="259" t="s">
        <v>222</v>
      </c>
      <c r="BG268" s="259" t="s">
        <v>222</v>
      </c>
      <c r="BH268" s="259" t="s">
        <v>222</v>
      </c>
      <c r="BI268" s="259" t="s">
        <v>222</v>
      </c>
      <c r="BJ268" s="259" t="s">
        <v>222</v>
      </c>
      <c r="BK268" s="259" t="s">
        <v>222</v>
      </c>
      <c r="BL268" s="259" t="s">
        <v>222</v>
      </c>
      <c r="BM268" s="259" t="s">
        <v>222</v>
      </c>
      <c r="BN268" s="259" t="s">
        <v>222</v>
      </c>
      <c r="BO268" s="259" t="s">
        <v>222</v>
      </c>
      <c r="BP268" s="259" t="s">
        <v>222</v>
      </c>
      <c r="BQ268" s="257" t="s">
        <v>222</v>
      </c>
      <c r="BR268" s="257" t="s">
        <v>222</v>
      </c>
      <c r="BS268" s="257" t="s">
        <v>222</v>
      </c>
      <c r="BT268" s="257" t="s">
        <v>222</v>
      </c>
      <c r="BU268" s="257" t="s">
        <v>222</v>
      </c>
      <c r="BV268" s="257" t="s">
        <v>222</v>
      </c>
      <c r="BW268" s="257" t="s">
        <v>222</v>
      </c>
      <c r="BX268" s="257" t="s">
        <v>222</v>
      </c>
      <c r="BY268" s="257" t="s">
        <v>222</v>
      </c>
      <c r="BZ268" s="257" t="s">
        <v>222</v>
      </c>
      <c r="CA268" s="257" t="s">
        <v>222</v>
      </c>
      <c r="CB268" s="257" t="s">
        <v>222</v>
      </c>
      <c r="CC268" s="257" t="s">
        <v>222</v>
      </c>
      <c r="CD268" s="257" t="s">
        <v>222</v>
      </c>
      <c r="CE268" s="257" t="s">
        <v>222</v>
      </c>
      <c r="CF268" s="257" t="s">
        <v>222</v>
      </c>
      <c r="CG268" s="257" t="s">
        <v>222</v>
      </c>
      <c r="CH268" s="257" t="s">
        <v>222</v>
      </c>
      <c r="CI268" s="257" t="s">
        <v>222</v>
      </c>
      <c r="CJ268" s="257" t="s">
        <v>222</v>
      </c>
      <c r="CK268" s="257" t="s">
        <v>222</v>
      </c>
      <c r="CM268" s="100">
        <v>175</v>
      </c>
      <c r="CN268" s="229" t="e">
        <f t="shared" si="105"/>
        <v>#REF!</v>
      </c>
      <c r="CO268" s="229" t="e">
        <f ca="1">IF(CN268&gt;0,INDIRECT(ADDRESS($CN268,7,,,#REF!)),"")</f>
        <v>#REF!</v>
      </c>
      <c r="CP268" s="229" t="e">
        <f t="shared" ca="1" si="106"/>
        <v>#REF!</v>
      </c>
      <c r="CQ268" s="230">
        <f t="shared" ca="1" si="112"/>
        <v>0</v>
      </c>
      <c r="CR268" s="227"/>
      <c r="CS268" s="248">
        <f t="shared" si="107"/>
        <v>175</v>
      </c>
      <c r="CT268" s="229" t="e">
        <f t="shared" si="108"/>
        <v>#REF!</v>
      </c>
      <c r="CU268" s="231" t="e">
        <f ca="1">IF(CT268&gt;0,INDIRECT(ADDRESS($CT268,4,,,#REF!)),"")</f>
        <v>#REF!</v>
      </c>
      <c r="CV268" s="100" t="e">
        <f t="shared" ca="1" si="109"/>
        <v>#REF!</v>
      </c>
      <c r="CW268" s="229">
        <f t="shared" ca="1" si="110"/>
        <v>175</v>
      </c>
      <c r="CX268" s="229" t="e">
        <f t="shared" ca="1" si="102"/>
        <v>#REF!</v>
      </c>
      <c r="CY268" s="250"/>
      <c r="CZ268" s="251">
        <f t="shared" ca="1" si="103"/>
        <v>0</v>
      </c>
      <c r="DB268" s="100">
        <f t="shared" ca="1" si="104"/>
        <v>0</v>
      </c>
      <c r="DC268" s="230">
        <f t="shared" ca="1" si="111"/>
        <v>0</v>
      </c>
    </row>
    <row r="269" spans="2:107" ht="16.149999999999999" customHeight="1" x14ac:dyDescent="0.2">
      <c r="B269" s="252" t="s">
        <v>222</v>
      </c>
      <c r="C269" s="253" t="s">
        <v>222</v>
      </c>
      <c r="D269" s="254" t="s">
        <v>222</v>
      </c>
      <c r="E269" s="522" t="s">
        <v>222</v>
      </c>
      <c r="F269" s="523" t="s">
        <v>222</v>
      </c>
      <c r="G269" s="255" t="s">
        <v>222</v>
      </c>
      <c r="H269" s="256" t="s">
        <v>222</v>
      </c>
      <c r="I269" s="257" t="s">
        <v>222</v>
      </c>
      <c r="J269" s="258" t="s">
        <v>222</v>
      </c>
      <c r="K269" s="259" t="s">
        <v>222</v>
      </c>
      <c r="L269" s="259" t="s">
        <v>222</v>
      </c>
      <c r="M269" s="259" t="s">
        <v>222</v>
      </c>
      <c r="N269" s="259" t="s">
        <v>222</v>
      </c>
      <c r="O269" s="259" t="s">
        <v>222</v>
      </c>
      <c r="P269" s="259" t="s">
        <v>222</v>
      </c>
      <c r="Q269" s="259" t="s">
        <v>222</v>
      </c>
      <c r="R269" s="259" t="s">
        <v>222</v>
      </c>
      <c r="S269" s="259" t="s">
        <v>222</v>
      </c>
      <c r="T269" s="259" t="s">
        <v>222</v>
      </c>
      <c r="U269" s="259" t="s">
        <v>222</v>
      </c>
      <c r="V269" s="259" t="s">
        <v>222</v>
      </c>
      <c r="W269" s="259" t="s">
        <v>222</v>
      </c>
      <c r="X269" s="259" t="s">
        <v>222</v>
      </c>
      <c r="Y269" s="259" t="s">
        <v>222</v>
      </c>
      <c r="Z269" s="259" t="s">
        <v>222</v>
      </c>
      <c r="AA269" s="259" t="s">
        <v>222</v>
      </c>
      <c r="AB269" s="259" t="s">
        <v>222</v>
      </c>
      <c r="AC269" s="259" t="s">
        <v>222</v>
      </c>
      <c r="AD269" s="259" t="s">
        <v>222</v>
      </c>
      <c r="AE269" s="259" t="s">
        <v>222</v>
      </c>
      <c r="AF269" s="259" t="s">
        <v>222</v>
      </c>
      <c r="AG269" s="259" t="s">
        <v>222</v>
      </c>
      <c r="AH269" s="259" t="s">
        <v>222</v>
      </c>
      <c r="AI269" s="259" t="s">
        <v>222</v>
      </c>
      <c r="AJ269" s="259" t="s">
        <v>222</v>
      </c>
      <c r="AK269" s="259" t="s">
        <v>222</v>
      </c>
      <c r="AL269" s="259" t="s">
        <v>222</v>
      </c>
      <c r="AM269" s="259" t="s">
        <v>222</v>
      </c>
      <c r="AN269" s="259" t="s">
        <v>222</v>
      </c>
      <c r="AO269" s="259" t="s">
        <v>222</v>
      </c>
      <c r="AP269" s="259" t="s">
        <v>222</v>
      </c>
      <c r="AQ269" s="259" t="s">
        <v>222</v>
      </c>
      <c r="AR269" s="259" t="s">
        <v>222</v>
      </c>
      <c r="AS269" s="259" t="s">
        <v>222</v>
      </c>
      <c r="AT269" s="259" t="s">
        <v>222</v>
      </c>
      <c r="AU269" s="259" t="s">
        <v>222</v>
      </c>
      <c r="AV269" s="259" t="s">
        <v>222</v>
      </c>
      <c r="AW269" s="259" t="s">
        <v>222</v>
      </c>
      <c r="AX269" s="259" t="s">
        <v>222</v>
      </c>
      <c r="AY269" s="259" t="s">
        <v>222</v>
      </c>
      <c r="AZ269" s="259" t="s">
        <v>222</v>
      </c>
      <c r="BA269" s="259" t="s">
        <v>222</v>
      </c>
      <c r="BB269" s="259" t="s">
        <v>222</v>
      </c>
      <c r="BC269" s="259" t="s">
        <v>222</v>
      </c>
      <c r="BD269" s="259" t="s">
        <v>222</v>
      </c>
      <c r="BE269" s="259" t="s">
        <v>222</v>
      </c>
      <c r="BF269" s="259" t="s">
        <v>222</v>
      </c>
      <c r="BG269" s="259" t="s">
        <v>222</v>
      </c>
      <c r="BH269" s="259" t="s">
        <v>222</v>
      </c>
      <c r="BI269" s="259" t="s">
        <v>222</v>
      </c>
      <c r="BJ269" s="259" t="s">
        <v>222</v>
      </c>
      <c r="BK269" s="259" t="s">
        <v>222</v>
      </c>
      <c r="BL269" s="259" t="s">
        <v>222</v>
      </c>
      <c r="BM269" s="259" t="s">
        <v>222</v>
      </c>
      <c r="BN269" s="259" t="s">
        <v>222</v>
      </c>
      <c r="BO269" s="259" t="s">
        <v>222</v>
      </c>
      <c r="BP269" s="259" t="s">
        <v>222</v>
      </c>
      <c r="BQ269" s="257" t="s">
        <v>222</v>
      </c>
      <c r="BR269" s="257" t="s">
        <v>222</v>
      </c>
      <c r="BS269" s="257" t="s">
        <v>222</v>
      </c>
      <c r="BT269" s="257" t="s">
        <v>222</v>
      </c>
      <c r="BU269" s="257" t="s">
        <v>222</v>
      </c>
      <c r="BV269" s="257" t="s">
        <v>222</v>
      </c>
      <c r="BW269" s="257" t="s">
        <v>222</v>
      </c>
      <c r="BX269" s="257" t="s">
        <v>222</v>
      </c>
      <c r="BY269" s="257" t="s">
        <v>222</v>
      </c>
      <c r="BZ269" s="257" t="s">
        <v>222</v>
      </c>
      <c r="CA269" s="257" t="s">
        <v>222</v>
      </c>
      <c r="CB269" s="257" t="s">
        <v>222</v>
      </c>
      <c r="CC269" s="257" t="s">
        <v>222</v>
      </c>
      <c r="CD269" s="257" t="s">
        <v>222</v>
      </c>
      <c r="CE269" s="257" t="s">
        <v>222</v>
      </c>
      <c r="CF269" s="257" t="s">
        <v>222</v>
      </c>
      <c r="CG269" s="257" t="s">
        <v>222</v>
      </c>
      <c r="CH269" s="257" t="s">
        <v>222</v>
      </c>
      <c r="CI269" s="257" t="s">
        <v>222</v>
      </c>
      <c r="CJ269" s="257" t="s">
        <v>222</v>
      </c>
      <c r="CK269" s="257" t="s">
        <v>222</v>
      </c>
      <c r="CM269" s="100">
        <v>176</v>
      </c>
      <c r="CN269" s="229" t="e">
        <f t="shared" si="105"/>
        <v>#REF!</v>
      </c>
      <c r="CO269" s="229" t="e">
        <f ca="1">IF(CN269&gt;0,INDIRECT(ADDRESS($CN269,7,,,#REF!)),"")</f>
        <v>#REF!</v>
      </c>
      <c r="CP269" s="229" t="e">
        <f t="shared" ca="1" si="106"/>
        <v>#REF!</v>
      </c>
      <c r="CQ269" s="230">
        <f t="shared" ca="1" si="112"/>
        <v>0</v>
      </c>
      <c r="CR269" s="227"/>
      <c r="CS269" s="248">
        <f t="shared" si="107"/>
        <v>176</v>
      </c>
      <c r="CT269" s="229" t="e">
        <f t="shared" si="108"/>
        <v>#REF!</v>
      </c>
      <c r="CU269" s="231" t="e">
        <f ca="1">IF(CT269&gt;0,INDIRECT(ADDRESS($CT269,4,,,#REF!)),"")</f>
        <v>#REF!</v>
      </c>
      <c r="CV269" s="100" t="e">
        <f t="shared" ca="1" si="109"/>
        <v>#REF!</v>
      </c>
      <c r="CW269" s="229">
        <f t="shared" ca="1" si="110"/>
        <v>176</v>
      </c>
      <c r="CX269" s="229" t="e">
        <f t="shared" ca="1" si="102"/>
        <v>#REF!</v>
      </c>
      <c r="CY269" s="250"/>
      <c r="CZ269" s="251">
        <f t="shared" ca="1" si="103"/>
        <v>0</v>
      </c>
      <c r="DB269" s="100">
        <f t="shared" ca="1" si="104"/>
        <v>0</v>
      </c>
      <c r="DC269" s="230">
        <f t="shared" ca="1" si="111"/>
        <v>0</v>
      </c>
    </row>
    <row r="270" spans="2:107" ht="16.149999999999999" customHeight="1" x14ac:dyDescent="0.2">
      <c r="B270" s="252" t="s">
        <v>222</v>
      </c>
      <c r="C270" s="253" t="s">
        <v>222</v>
      </c>
      <c r="D270" s="254" t="s">
        <v>222</v>
      </c>
      <c r="E270" s="522" t="s">
        <v>222</v>
      </c>
      <c r="F270" s="523" t="s">
        <v>222</v>
      </c>
      <c r="G270" s="255" t="s">
        <v>222</v>
      </c>
      <c r="H270" s="256" t="s">
        <v>222</v>
      </c>
      <c r="I270" s="257" t="s">
        <v>222</v>
      </c>
      <c r="J270" s="258" t="s">
        <v>222</v>
      </c>
      <c r="K270" s="259" t="s">
        <v>222</v>
      </c>
      <c r="L270" s="259" t="s">
        <v>222</v>
      </c>
      <c r="M270" s="259" t="s">
        <v>222</v>
      </c>
      <c r="N270" s="259" t="s">
        <v>222</v>
      </c>
      <c r="O270" s="259" t="s">
        <v>222</v>
      </c>
      <c r="P270" s="259" t="s">
        <v>222</v>
      </c>
      <c r="Q270" s="259" t="s">
        <v>222</v>
      </c>
      <c r="R270" s="259" t="s">
        <v>222</v>
      </c>
      <c r="S270" s="259" t="s">
        <v>222</v>
      </c>
      <c r="T270" s="259" t="s">
        <v>222</v>
      </c>
      <c r="U270" s="259" t="s">
        <v>222</v>
      </c>
      <c r="V270" s="259" t="s">
        <v>222</v>
      </c>
      <c r="W270" s="259" t="s">
        <v>222</v>
      </c>
      <c r="X270" s="259" t="s">
        <v>222</v>
      </c>
      <c r="Y270" s="259" t="s">
        <v>222</v>
      </c>
      <c r="Z270" s="259" t="s">
        <v>222</v>
      </c>
      <c r="AA270" s="259" t="s">
        <v>222</v>
      </c>
      <c r="AB270" s="259" t="s">
        <v>222</v>
      </c>
      <c r="AC270" s="259" t="s">
        <v>222</v>
      </c>
      <c r="AD270" s="259" t="s">
        <v>222</v>
      </c>
      <c r="AE270" s="259" t="s">
        <v>222</v>
      </c>
      <c r="AF270" s="259" t="s">
        <v>222</v>
      </c>
      <c r="AG270" s="259" t="s">
        <v>222</v>
      </c>
      <c r="AH270" s="259" t="s">
        <v>222</v>
      </c>
      <c r="AI270" s="259" t="s">
        <v>222</v>
      </c>
      <c r="AJ270" s="259" t="s">
        <v>222</v>
      </c>
      <c r="AK270" s="259" t="s">
        <v>222</v>
      </c>
      <c r="AL270" s="259" t="s">
        <v>222</v>
      </c>
      <c r="AM270" s="259" t="s">
        <v>222</v>
      </c>
      <c r="AN270" s="259" t="s">
        <v>222</v>
      </c>
      <c r="AO270" s="259" t="s">
        <v>222</v>
      </c>
      <c r="AP270" s="259" t="s">
        <v>222</v>
      </c>
      <c r="AQ270" s="259" t="s">
        <v>222</v>
      </c>
      <c r="AR270" s="259" t="s">
        <v>222</v>
      </c>
      <c r="AS270" s="259" t="s">
        <v>222</v>
      </c>
      <c r="AT270" s="259" t="s">
        <v>222</v>
      </c>
      <c r="AU270" s="259" t="s">
        <v>222</v>
      </c>
      <c r="AV270" s="259" t="s">
        <v>222</v>
      </c>
      <c r="AW270" s="259" t="s">
        <v>222</v>
      </c>
      <c r="AX270" s="259" t="s">
        <v>222</v>
      </c>
      <c r="AY270" s="259" t="s">
        <v>222</v>
      </c>
      <c r="AZ270" s="259" t="s">
        <v>222</v>
      </c>
      <c r="BA270" s="259" t="s">
        <v>222</v>
      </c>
      <c r="BB270" s="259" t="s">
        <v>222</v>
      </c>
      <c r="BC270" s="259" t="s">
        <v>222</v>
      </c>
      <c r="BD270" s="259" t="s">
        <v>222</v>
      </c>
      <c r="BE270" s="259" t="s">
        <v>222</v>
      </c>
      <c r="BF270" s="259" t="s">
        <v>222</v>
      </c>
      <c r="BG270" s="259" t="s">
        <v>222</v>
      </c>
      <c r="BH270" s="259" t="s">
        <v>222</v>
      </c>
      <c r="BI270" s="259" t="s">
        <v>222</v>
      </c>
      <c r="BJ270" s="259" t="s">
        <v>222</v>
      </c>
      <c r="BK270" s="259" t="s">
        <v>222</v>
      </c>
      <c r="BL270" s="259" t="s">
        <v>222</v>
      </c>
      <c r="BM270" s="259" t="s">
        <v>222</v>
      </c>
      <c r="BN270" s="259" t="s">
        <v>222</v>
      </c>
      <c r="BO270" s="259" t="s">
        <v>222</v>
      </c>
      <c r="BP270" s="259" t="s">
        <v>222</v>
      </c>
      <c r="BQ270" s="257" t="s">
        <v>222</v>
      </c>
      <c r="BR270" s="257" t="s">
        <v>222</v>
      </c>
      <c r="BS270" s="257" t="s">
        <v>222</v>
      </c>
      <c r="BT270" s="257" t="s">
        <v>222</v>
      </c>
      <c r="BU270" s="257" t="s">
        <v>222</v>
      </c>
      <c r="BV270" s="257" t="s">
        <v>222</v>
      </c>
      <c r="BW270" s="257" t="s">
        <v>222</v>
      </c>
      <c r="BX270" s="257" t="s">
        <v>222</v>
      </c>
      <c r="BY270" s="257" t="s">
        <v>222</v>
      </c>
      <c r="BZ270" s="257" t="s">
        <v>222</v>
      </c>
      <c r="CA270" s="257" t="s">
        <v>222</v>
      </c>
      <c r="CB270" s="257" t="s">
        <v>222</v>
      </c>
      <c r="CC270" s="257" t="s">
        <v>222</v>
      </c>
      <c r="CD270" s="257" t="s">
        <v>222</v>
      </c>
      <c r="CE270" s="257" t="s">
        <v>222</v>
      </c>
      <c r="CF270" s="257" t="s">
        <v>222</v>
      </c>
      <c r="CG270" s="257" t="s">
        <v>222</v>
      </c>
      <c r="CH270" s="257" t="s">
        <v>222</v>
      </c>
      <c r="CI270" s="257" t="s">
        <v>222</v>
      </c>
      <c r="CJ270" s="257" t="s">
        <v>222</v>
      </c>
      <c r="CK270" s="257" t="s">
        <v>222</v>
      </c>
      <c r="CM270" s="100">
        <v>177</v>
      </c>
      <c r="CN270" s="229" t="e">
        <f t="shared" si="105"/>
        <v>#REF!</v>
      </c>
      <c r="CO270" s="229" t="e">
        <f ca="1">IF(CN270&gt;0,INDIRECT(ADDRESS($CN270,7,,,#REF!)),"")</f>
        <v>#REF!</v>
      </c>
      <c r="CP270" s="229" t="e">
        <f t="shared" ca="1" si="106"/>
        <v>#REF!</v>
      </c>
      <c r="CQ270" s="230">
        <f t="shared" ca="1" si="112"/>
        <v>0</v>
      </c>
      <c r="CR270" s="227"/>
      <c r="CS270" s="248">
        <f t="shared" si="107"/>
        <v>177</v>
      </c>
      <c r="CT270" s="229" t="e">
        <f t="shared" si="108"/>
        <v>#REF!</v>
      </c>
      <c r="CU270" s="231" t="e">
        <f ca="1">IF(CT270&gt;0,INDIRECT(ADDRESS($CT270,4,,,#REF!)),"")</f>
        <v>#REF!</v>
      </c>
      <c r="CV270" s="100" t="e">
        <f t="shared" ca="1" si="109"/>
        <v>#REF!</v>
      </c>
      <c r="CW270" s="229">
        <f t="shared" ca="1" si="110"/>
        <v>177</v>
      </c>
      <c r="CX270" s="229" t="e">
        <f t="shared" ca="1" si="102"/>
        <v>#REF!</v>
      </c>
      <c r="CY270" s="250"/>
      <c r="CZ270" s="251">
        <f t="shared" ca="1" si="103"/>
        <v>0</v>
      </c>
      <c r="DB270" s="100">
        <f t="shared" ca="1" si="104"/>
        <v>0</v>
      </c>
      <c r="DC270" s="230">
        <f t="shared" ca="1" si="111"/>
        <v>0</v>
      </c>
    </row>
    <row r="271" spans="2:107" ht="16.149999999999999" customHeight="1" x14ac:dyDescent="0.2">
      <c r="B271" s="252" t="s">
        <v>222</v>
      </c>
      <c r="C271" s="253" t="s">
        <v>222</v>
      </c>
      <c r="D271" s="254" t="s">
        <v>222</v>
      </c>
      <c r="E271" s="522" t="s">
        <v>222</v>
      </c>
      <c r="F271" s="523" t="s">
        <v>222</v>
      </c>
      <c r="G271" s="255" t="s">
        <v>222</v>
      </c>
      <c r="H271" s="256" t="s">
        <v>222</v>
      </c>
      <c r="I271" s="257" t="s">
        <v>222</v>
      </c>
      <c r="J271" s="258" t="s">
        <v>222</v>
      </c>
      <c r="K271" s="259" t="s">
        <v>222</v>
      </c>
      <c r="L271" s="259" t="s">
        <v>222</v>
      </c>
      <c r="M271" s="259" t="s">
        <v>222</v>
      </c>
      <c r="N271" s="259" t="s">
        <v>222</v>
      </c>
      <c r="O271" s="259" t="s">
        <v>222</v>
      </c>
      <c r="P271" s="259" t="s">
        <v>222</v>
      </c>
      <c r="Q271" s="259" t="s">
        <v>222</v>
      </c>
      <c r="R271" s="259" t="s">
        <v>222</v>
      </c>
      <c r="S271" s="259" t="s">
        <v>222</v>
      </c>
      <c r="T271" s="259" t="s">
        <v>222</v>
      </c>
      <c r="U271" s="259" t="s">
        <v>222</v>
      </c>
      <c r="V271" s="259" t="s">
        <v>222</v>
      </c>
      <c r="W271" s="259" t="s">
        <v>222</v>
      </c>
      <c r="X271" s="259" t="s">
        <v>222</v>
      </c>
      <c r="Y271" s="259" t="s">
        <v>222</v>
      </c>
      <c r="Z271" s="259" t="s">
        <v>222</v>
      </c>
      <c r="AA271" s="259" t="s">
        <v>222</v>
      </c>
      <c r="AB271" s="259" t="s">
        <v>222</v>
      </c>
      <c r="AC271" s="259" t="s">
        <v>222</v>
      </c>
      <c r="AD271" s="259" t="s">
        <v>222</v>
      </c>
      <c r="AE271" s="259" t="s">
        <v>222</v>
      </c>
      <c r="AF271" s="259" t="s">
        <v>222</v>
      </c>
      <c r="AG271" s="259" t="s">
        <v>222</v>
      </c>
      <c r="AH271" s="259" t="s">
        <v>222</v>
      </c>
      <c r="AI271" s="259" t="s">
        <v>222</v>
      </c>
      <c r="AJ271" s="259" t="s">
        <v>222</v>
      </c>
      <c r="AK271" s="259" t="s">
        <v>222</v>
      </c>
      <c r="AL271" s="259" t="s">
        <v>222</v>
      </c>
      <c r="AM271" s="259" t="s">
        <v>222</v>
      </c>
      <c r="AN271" s="259" t="s">
        <v>222</v>
      </c>
      <c r="AO271" s="259" t="s">
        <v>222</v>
      </c>
      <c r="AP271" s="259" t="s">
        <v>222</v>
      </c>
      <c r="AQ271" s="259" t="s">
        <v>222</v>
      </c>
      <c r="AR271" s="259" t="s">
        <v>222</v>
      </c>
      <c r="AS271" s="259" t="s">
        <v>222</v>
      </c>
      <c r="AT271" s="259" t="s">
        <v>222</v>
      </c>
      <c r="AU271" s="259" t="s">
        <v>222</v>
      </c>
      <c r="AV271" s="259" t="s">
        <v>222</v>
      </c>
      <c r="AW271" s="259" t="s">
        <v>222</v>
      </c>
      <c r="AX271" s="259" t="s">
        <v>222</v>
      </c>
      <c r="AY271" s="259" t="s">
        <v>222</v>
      </c>
      <c r="AZ271" s="259" t="s">
        <v>222</v>
      </c>
      <c r="BA271" s="259" t="s">
        <v>222</v>
      </c>
      <c r="BB271" s="259" t="s">
        <v>222</v>
      </c>
      <c r="BC271" s="259" t="s">
        <v>222</v>
      </c>
      <c r="BD271" s="259" t="s">
        <v>222</v>
      </c>
      <c r="BE271" s="259" t="s">
        <v>222</v>
      </c>
      <c r="BF271" s="259" t="s">
        <v>222</v>
      </c>
      <c r="BG271" s="259" t="s">
        <v>222</v>
      </c>
      <c r="BH271" s="259" t="s">
        <v>222</v>
      </c>
      <c r="BI271" s="259" t="s">
        <v>222</v>
      </c>
      <c r="BJ271" s="259" t="s">
        <v>222</v>
      </c>
      <c r="BK271" s="259" t="s">
        <v>222</v>
      </c>
      <c r="BL271" s="259" t="s">
        <v>222</v>
      </c>
      <c r="BM271" s="259" t="s">
        <v>222</v>
      </c>
      <c r="BN271" s="259" t="s">
        <v>222</v>
      </c>
      <c r="BO271" s="259" t="s">
        <v>222</v>
      </c>
      <c r="BP271" s="259" t="s">
        <v>222</v>
      </c>
      <c r="BQ271" s="257" t="s">
        <v>222</v>
      </c>
      <c r="BR271" s="257" t="s">
        <v>222</v>
      </c>
      <c r="BS271" s="257" t="s">
        <v>222</v>
      </c>
      <c r="BT271" s="257" t="s">
        <v>222</v>
      </c>
      <c r="BU271" s="257" t="s">
        <v>222</v>
      </c>
      <c r="BV271" s="257" t="s">
        <v>222</v>
      </c>
      <c r="BW271" s="257" t="s">
        <v>222</v>
      </c>
      <c r="BX271" s="257" t="s">
        <v>222</v>
      </c>
      <c r="BY271" s="257" t="s">
        <v>222</v>
      </c>
      <c r="BZ271" s="257" t="s">
        <v>222</v>
      </c>
      <c r="CA271" s="257" t="s">
        <v>222</v>
      </c>
      <c r="CB271" s="257" t="s">
        <v>222</v>
      </c>
      <c r="CC271" s="257" t="s">
        <v>222</v>
      </c>
      <c r="CD271" s="257" t="s">
        <v>222</v>
      </c>
      <c r="CE271" s="257" t="s">
        <v>222</v>
      </c>
      <c r="CF271" s="257" t="s">
        <v>222</v>
      </c>
      <c r="CG271" s="257" t="s">
        <v>222</v>
      </c>
      <c r="CH271" s="257" t="s">
        <v>222</v>
      </c>
      <c r="CI271" s="257" t="s">
        <v>222</v>
      </c>
      <c r="CJ271" s="257" t="s">
        <v>222</v>
      </c>
      <c r="CK271" s="257" t="s">
        <v>222</v>
      </c>
      <c r="CM271" s="100">
        <v>178</v>
      </c>
      <c r="CN271" s="229" t="e">
        <f t="shared" si="105"/>
        <v>#REF!</v>
      </c>
      <c r="CO271" s="229" t="e">
        <f ca="1">IF(CN271&gt;0,INDIRECT(ADDRESS($CN271,7,,,#REF!)),"")</f>
        <v>#REF!</v>
      </c>
      <c r="CP271" s="229" t="e">
        <f t="shared" ca="1" si="106"/>
        <v>#REF!</v>
      </c>
      <c r="CQ271" s="230">
        <f t="shared" ca="1" si="112"/>
        <v>0</v>
      </c>
      <c r="CR271" s="227"/>
      <c r="CS271" s="248">
        <f t="shared" si="107"/>
        <v>178</v>
      </c>
      <c r="CT271" s="229" t="e">
        <f t="shared" si="108"/>
        <v>#REF!</v>
      </c>
      <c r="CU271" s="231" t="e">
        <f ca="1">IF(CT271&gt;0,INDIRECT(ADDRESS($CT271,4,,,#REF!)),"")</f>
        <v>#REF!</v>
      </c>
      <c r="CV271" s="100" t="e">
        <f t="shared" ca="1" si="109"/>
        <v>#REF!</v>
      </c>
      <c r="CW271" s="229">
        <f t="shared" ca="1" si="110"/>
        <v>178</v>
      </c>
      <c r="CX271" s="229" t="e">
        <f t="shared" ca="1" si="102"/>
        <v>#REF!</v>
      </c>
      <c r="CY271" s="250"/>
      <c r="CZ271" s="251">
        <f t="shared" ca="1" si="103"/>
        <v>0</v>
      </c>
      <c r="DB271" s="100">
        <f t="shared" ca="1" si="104"/>
        <v>0</v>
      </c>
      <c r="DC271" s="230">
        <f t="shared" ca="1" si="111"/>
        <v>0</v>
      </c>
    </row>
    <row r="272" spans="2:107" ht="16.149999999999999" customHeight="1" x14ac:dyDescent="0.2">
      <c r="B272" s="252" t="s">
        <v>222</v>
      </c>
      <c r="C272" s="253" t="s">
        <v>222</v>
      </c>
      <c r="D272" s="254" t="s">
        <v>222</v>
      </c>
      <c r="E272" s="522" t="s">
        <v>222</v>
      </c>
      <c r="F272" s="523" t="s">
        <v>222</v>
      </c>
      <c r="G272" s="255" t="s">
        <v>222</v>
      </c>
      <c r="H272" s="256" t="s">
        <v>222</v>
      </c>
      <c r="I272" s="257" t="s">
        <v>222</v>
      </c>
      <c r="J272" s="258" t="s">
        <v>222</v>
      </c>
      <c r="K272" s="259" t="s">
        <v>222</v>
      </c>
      <c r="L272" s="259" t="s">
        <v>222</v>
      </c>
      <c r="M272" s="259" t="s">
        <v>222</v>
      </c>
      <c r="N272" s="259" t="s">
        <v>222</v>
      </c>
      <c r="O272" s="259" t="s">
        <v>222</v>
      </c>
      <c r="P272" s="259" t="s">
        <v>222</v>
      </c>
      <c r="Q272" s="259" t="s">
        <v>222</v>
      </c>
      <c r="R272" s="259" t="s">
        <v>222</v>
      </c>
      <c r="S272" s="259" t="s">
        <v>222</v>
      </c>
      <c r="T272" s="259" t="s">
        <v>222</v>
      </c>
      <c r="U272" s="259" t="s">
        <v>222</v>
      </c>
      <c r="V272" s="259" t="s">
        <v>222</v>
      </c>
      <c r="W272" s="259" t="s">
        <v>222</v>
      </c>
      <c r="X272" s="259" t="s">
        <v>222</v>
      </c>
      <c r="Y272" s="259" t="s">
        <v>222</v>
      </c>
      <c r="Z272" s="259" t="s">
        <v>222</v>
      </c>
      <c r="AA272" s="259" t="s">
        <v>222</v>
      </c>
      <c r="AB272" s="259" t="s">
        <v>222</v>
      </c>
      <c r="AC272" s="259" t="s">
        <v>222</v>
      </c>
      <c r="AD272" s="259" t="s">
        <v>222</v>
      </c>
      <c r="AE272" s="259" t="s">
        <v>222</v>
      </c>
      <c r="AF272" s="259" t="s">
        <v>222</v>
      </c>
      <c r="AG272" s="259" t="s">
        <v>222</v>
      </c>
      <c r="AH272" s="259" t="s">
        <v>222</v>
      </c>
      <c r="AI272" s="259" t="s">
        <v>222</v>
      </c>
      <c r="AJ272" s="259" t="s">
        <v>222</v>
      </c>
      <c r="AK272" s="259" t="s">
        <v>222</v>
      </c>
      <c r="AL272" s="259" t="s">
        <v>222</v>
      </c>
      <c r="AM272" s="259" t="s">
        <v>222</v>
      </c>
      <c r="AN272" s="259" t="s">
        <v>222</v>
      </c>
      <c r="AO272" s="259" t="s">
        <v>222</v>
      </c>
      <c r="AP272" s="259" t="s">
        <v>222</v>
      </c>
      <c r="AQ272" s="259" t="s">
        <v>222</v>
      </c>
      <c r="AR272" s="259" t="s">
        <v>222</v>
      </c>
      <c r="AS272" s="259" t="s">
        <v>222</v>
      </c>
      <c r="AT272" s="259" t="s">
        <v>222</v>
      </c>
      <c r="AU272" s="259" t="s">
        <v>222</v>
      </c>
      <c r="AV272" s="259" t="s">
        <v>222</v>
      </c>
      <c r="AW272" s="259" t="s">
        <v>222</v>
      </c>
      <c r="AX272" s="259" t="s">
        <v>222</v>
      </c>
      <c r="AY272" s="259" t="s">
        <v>222</v>
      </c>
      <c r="AZ272" s="259" t="s">
        <v>222</v>
      </c>
      <c r="BA272" s="259" t="s">
        <v>222</v>
      </c>
      <c r="BB272" s="259" t="s">
        <v>222</v>
      </c>
      <c r="BC272" s="259" t="s">
        <v>222</v>
      </c>
      <c r="BD272" s="259" t="s">
        <v>222</v>
      </c>
      <c r="BE272" s="259" t="s">
        <v>222</v>
      </c>
      <c r="BF272" s="259" t="s">
        <v>222</v>
      </c>
      <c r="BG272" s="259" t="s">
        <v>222</v>
      </c>
      <c r="BH272" s="259" t="s">
        <v>222</v>
      </c>
      <c r="BI272" s="259" t="s">
        <v>222</v>
      </c>
      <c r="BJ272" s="259" t="s">
        <v>222</v>
      </c>
      <c r="BK272" s="259" t="s">
        <v>222</v>
      </c>
      <c r="BL272" s="259" t="s">
        <v>222</v>
      </c>
      <c r="BM272" s="259" t="s">
        <v>222</v>
      </c>
      <c r="BN272" s="259" t="s">
        <v>222</v>
      </c>
      <c r="BO272" s="259" t="s">
        <v>222</v>
      </c>
      <c r="BP272" s="259" t="s">
        <v>222</v>
      </c>
      <c r="BQ272" s="257" t="s">
        <v>222</v>
      </c>
      <c r="BR272" s="257" t="s">
        <v>222</v>
      </c>
      <c r="BS272" s="257" t="s">
        <v>222</v>
      </c>
      <c r="BT272" s="257" t="s">
        <v>222</v>
      </c>
      <c r="BU272" s="257" t="s">
        <v>222</v>
      </c>
      <c r="BV272" s="257" t="s">
        <v>222</v>
      </c>
      <c r="BW272" s="257" t="s">
        <v>222</v>
      </c>
      <c r="BX272" s="257" t="s">
        <v>222</v>
      </c>
      <c r="BY272" s="257" t="s">
        <v>222</v>
      </c>
      <c r="BZ272" s="257" t="s">
        <v>222</v>
      </c>
      <c r="CA272" s="257" t="s">
        <v>222</v>
      </c>
      <c r="CB272" s="257" t="s">
        <v>222</v>
      </c>
      <c r="CC272" s="257" t="s">
        <v>222</v>
      </c>
      <c r="CD272" s="257" t="s">
        <v>222</v>
      </c>
      <c r="CE272" s="257" t="s">
        <v>222</v>
      </c>
      <c r="CF272" s="257" t="s">
        <v>222</v>
      </c>
      <c r="CG272" s="257" t="s">
        <v>222</v>
      </c>
      <c r="CH272" s="257" t="s">
        <v>222</v>
      </c>
      <c r="CI272" s="257" t="s">
        <v>222</v>
      </c>
      <c r="CJ272" s="257" t="s">
        <v>222</v>
      </c>
      <c r="CK272" s="257" t="s">
        <v>222</v>
      </c>
      <c r="CM272" s="100">
        <v>179</v>
      </c>
      <c r="CN272" s="229" t="e">
        <f t="shared" si="105"/>
        <v>#REF!</v>
      </c>
      <c r="CO272" s="229" t="e">
        <f ca="1">IF(CN272&gt;0,INDIRECT(ADDRESS($CN272,7,,,#REF!)),"")</f>
        <v>#REF!</v>
      </c>
      <c r="CP272" s="229" t="e">
        <f t="shared" ca="1" si="106"/>
        <v>#REF!</v>
      </c>
      <c r="CQ272" s="230">
        <f t="shared" ca="1" si="112"/>
        <v>0</v>
      </c>
      <c r="CR272" s="227"/>
      <c r="CS272" s="248">
        <f t="shared" si="107"/>
        <v>179</v>
      </c>
      <c r="CT272" s="229" t="e">
        <f t="shared" si="108"/>
        <v>#REF!</v>
      </c>
      <c r="CU272" s="231" t="e">
        <f ca="1">IF(CT272&gt;0,INDIRECT(ADDRESS($CT272,4,,,#REF!)),"")</f>
        <v>#REF!</v>
      </c>
      <c r="CV272" s="100" t="e">
        <f t="shared" ca="1" si="109"/>
        <v>#REF!</v>
      </c>
      <c r="CW272" s="229">
        <f t="shared" ca="1" si="110"/>
        <v>179</v>
      </c>
      <c r="CX272" s="229" t="e">
        <f t="shared" ca="1" si="102"/>
        <v>#REF!</v>
      </c>
      <c r="CY272" s="250"/>
      <c r="CZ272" s="251">
        <f t="shared" ca="1" si="103"/>
        <v>0</v>
      </c>
      <c r="DB272" s="100">
        <f t="shared" ca="1" si="104"/>
        <v>0</v>
      </c>
      <c r="DC272" s="230">
        <f t="shared" ca="1" si="111"/>
        <v>0</v>
      </c>
    </row>
    <row r="273" spans="2:107" ht="16.149999999999999" customHeight="1" x14ac:dyDescent="0.2">
      <c r="B273" s="252" t="s">
        <v>222</v>
      </c>
      <c r="C273" s="253" t="s">
        <v>222</v>
      </c>
      <c r="D273" s="254" t="s">
        <v>222</v>
      </c>
      <c r="E273" s="522" t="s">
        <v>222</v>
      </c>
      <c r="F273" s="523" t="s">
        <v>222</v>
      </c>
      <c r="G273" s="255" t="s">
        <v>222</v>
      </c>
      <c r="H273" s="256" t="s">
        <v>222</v>
      </c>
      <c r="I273" s="257" t="s">
        <v>222</v>
      </c>
      <c r="J273" s="258" t="s">
        <v>222</v>
      </c>
      <c r="K273" s="259" t="s">
        <v>222</v>
      </c>
      <c r="L273" s="259" t="s">
        <v>222</v>
      </c>
      <c r="M273" s="259" t="s">
        <v>222</v>
      </c>
      <c r="N273" s="259" t="s">
        <v>222</v>
      </c>
      <c r="O273" s="259" t="s">
        <v>222</v>
      </c>
      <c r="P273" s="259" t="s">
        <v>222</v>
      </c>
      <c r="Q273" s="259" t="s">
        <v>222</v>
      </c>
      <c r="R273" s="259" t="s">
        <v>222</v>
      </c>
      <c r="S273" s="259" t="s">
        <v>222</v>
      </c>
      <c r="T273" s="259" t="s">
        <v>222</v>
      </c>
      <c r="U273" s="259" t="s">
        <v>222</v>
      </c>
      <c r="V273" s="259" t="s">
        <v>222</v>
      </c>
      <c r="W273" s="259" t="s">
        <v>222</v>
      </c>
      <c r="X273" s="259" t="s">
        <v>222</v>
      </c>
      <c r="Y273" s="259" t="s">
        <v>222</v>
      </c>
      <c r="Z273" s="259" t="s">
        <v>222</v>
      </c>
      <c r="AA273" s="259" t="s">
        <v>222</v>
      </c>
      <c r="AB273" s="259" t="s">
        <v>222</v>
      </c>
      <c r="AC273" s="259" t="s">
        <v>222</v>
      </c>
      <c r="AD273" s="259" t="s">
        <v>222</v>
      </c>
      <c r="AE273" s="259" t="s">
        <v>222</v>
      </c>
      <c r="AF273" s="259" t="s">
        <v>222</v>
      </c>
      <c r="AG273" s="259" t="s">
        <v>222</v>
      </c>
      <c r="AH273" s="259" t="s">
        <v>222</v>
      </c>
      <c r="AI273" s="259" t="s">
        <v>222</v>
      </c>
      <c r="AJ273" s="259" t="s">
        <v>222</v>
      </c>
      <c r="AK273" s="259" t="s">
        <v>222</v>
      </c>
      <c r="AL273" s="259" t="s">
        <v>222</v>
      </c>
      <c r="AM273" s="259" t="s">
        <v>222</v>
      </c>
      <c r="AN273" s="259" t="s">
        <v>222</v>
      </c>
      <c r="AO273" s="259" t="s">
        <v>222</v>
      </c>
      <c r="AP273" s="259" t="s">
        <v>222</v>
      </c>
      <c r="AQ273" s="259" t="s">
        <v>222</v>
      </c>
      <c r="AR273" s="259" t="s">
        <v>222</v>
      </c>
      <c r="AS273" s="259" t="s">
        <v>222</v>
      </c>
      <c r="AT273" s="259" t="s">
        <v>222</v>
      </c>
      <c r="AU273" s="259" t="s">
        <v>222</v>
      </c>
      <c r="AV273" s="259" t="s">
        <v>222</v>
      </c>
      <c r="AW273" s="259" t="s">
        <v>222</v>
      </c>
      <c r="AX273" s="259" t="s">
        <v>222</v>
      </c>
      <c r="AY273" s="259" t="s">
        <v>222</v>
      </c>
      <c r="AZ273" s="259" t="s">
        <v>222</v>
      </c>
      <c r="BA273" s="259" t="s">
        <v>222</v>
      </c>
      <c r="BB273" s="259" t="s">
        <v>222</v>
      </c>
      <c r="BC273" s="259" t="s">
        <v>222</v>
      </c>
      <c r="BD273" s="259" t="s">
        <v>222</v>
      </c>
      <c r="BE273" s="259" t="s">
        <v>222</v>
      </c>
      <c r="BF273" s="259" t="s">
        <v>222</v>
      </c>
      <c r="BG273" s="259" t="s">
        <v>222</v>
      </c>
      <c r="BH273" s="259" t="s">
        <v>222</v>
      </c>
      <c r="BI273" s="259" t="s">
        <v>222</v>
      </c>
      <c r="BJ273" s="259" t="s">
        <v>222</v>
      </c>
      <c r="BK273" s="259" t="s">
        <v>222</v>
      </c>
      <c r="BL273" s="259" t="s">
        <v>222</v>
      </c>
      <c r="BM273" s="259" t="s">
        <v>222</v>
      </c>
      <c r="BN273" s="259" t="s">
        <v>222</v>
      </c>
      <c r="BO273" s="259" t="s">
        <v>222</v>
      </c>
      <c r="BP273" s="259" t="s">
        <v>222</v>
      </c>
      <c r="BQ273" s="257" t="s">
        <v>222</v>
      </c>
      <c r="BR273" s="257" t="s">
        <v>222</v>
      </c>
      <c r="BS273" s="257" t="s">
        <v>222</v>
      </c>
      <c r="BT273" s="257" t="s">
        <v>222</v>
      </c>
      <c r="BU273" s="257" t="s">
        <v>222</v>
      </c>
      <c r="BV273" s="257" t="s">
        <v>222</v>
      </c>
      <c r="BW273" s="257" t="s">
        <v>222</v>
      </c>
      <c r="BX273" s="257" t="s">
        <v>222</v>
      </c>
      <c r="BY273" s="257" t="s">
        <v>222</v>
      </c>
      <c r="BZ273" s="257" t="s">
        <v>222</v>
      </c>
      <c r="CA273" s="257" t="s">
        <v>222</v>
      </c>
      <c r="CB273" s="257" t="s">
        <v>222</v>
      </c>
      <c r="CC273" s="257" t="s">
        <v>222</v>
      </c>
      <c r="CD273" s="257" t="s">
        <v>222</v>
      </c>
      <c r="CE273" s="257" t="s">
        <v>222</v>
      </c>
      <c r="CF273" s="257" t="s">
        <v>222</v>
      </c>
      <c r="CG273" s="257" t="s">
        <v>222</v>
      </c>
      <c r="CH273" s="257" t="s">
        <v>222</v>
      </c>
      <c r="CI273" s="257" t="s">
        <v>222</v>
      </c>
      <c r="CJ273" s="257" t="s">
        <v>222</v>
      </c>
      <c r="CK273" s="257" t="s">
        <v>222</v>
      </c>
      <c r="CM273" s="100">
        <v>180</v>
      </c>
      <c r="CN273" s="229" t="e">
        <f t="shared" si="105"/>
        <v>#REF!</v>
      </c>
      <c r="CO273" s="229" t="e">
        <f ca="1">IF(CN273&gt;0,INDIRECT(ADDRESS($CN273,7,,,#REF!)),"")</f>
        <v>#REF!</v>
      </c>
      <c r="CP273" s="229" t="e">
        <f t="shared" ca="1" si="106"/>
        <v>#REF!</v>
      </c>
      <c r="CQ273" s="230">
        <f t="shared" ca="1" si="112"/>
        <v>0</v>
      </c>
      <c r="CR273" s="227"/>
      <c r="CS273" s="248">
        <f t="shared" si="107"/>
        <v>180</v>
      </c>
      <c r="CT273" s="229" t="e">
        <f t="shared" si="108"/>
        <v>#REF!</v>
      </c>
      <c r="CU273" s="231" t="e">
        <f ca="1">IF(CT273&gt;0,INDIRECT(ADDRESS($CT273,4,,,#REF!)),"")</f>
        <v>#REF!</v>
      </c>
      <c r="CV273" s="100" t="e">
        <f t="shared" ca="1" si="109"/>
        <v>#REF!</v>
      </c>
      <c r="CW273" s="229">
        <f t="shared" ca="1" si="110"/>
        <v>180</v>
      </c>
      <c r="CX273" s="229" t="e">
        <f t="shared" ca="1" si="102"/>
        <v>#REF!</v>
      </c>
      <c r="CY273" s="250"/>
      <c r="CZ273" s="251">
        <f t="shared" ca="1" si="103"/>
        <v>0</v>
      </c>
      <c r="DB273" s="100">
        <f t="shared" ca="1" si="104"/>
        <v>0</v>
      </c>
      <c r="DC273" s="230">
        <f t="shared" ca="1" si="111"/>
        <v>0</v>
      </c>
    </row>
    <row r="274" spans="2:107" ht="16.149999999999999" customHeight="1" x14ac:dyDescent="0.2">
      <c r="B274" s="252" t="s">
        <v>222</v>
      </c>
      <c r="C274" s="253" t="s">
        <v>222</v>
      </c>
      <c r="D274" s="254" t="s">
        <v>222</v>
      </c>
      <c r="E274" s="522" t="s">
        <v>222</v>
      </c>
      <c r="F274" s="523" t="s">
        <v>222</v>
      </c>
      <c r="G274" s="255" t="s">
        <v>222</v>
      </c>
      <c r="H274" s="256" t="s">
        <v>222</v>
      </c>
      <c r="I274" s="257" t="s">
        <v>222</v>
      </c>
      <c r="J274" s="258" t="s">
        <v>222</v>
      </c>
      <c r="K274" s="259" t="s">
        <v>222</v>
      </c>
      <c r="L274" s="259" t="s">
        <v>222</v>
      </c>
      <c r="M274" s="259" t="s">
        <v>222</v>
      </c>
      <c r="N274" s="259" t="s">
        <v>222</v>
      </c>
      <c r="O274" s="259" t="s">
        <v>222</v>
      </c>
      <c r="P274" s="259" t="s">
        <v>222</v>
      </c>
      <c r="Q274" s="259" t="s">
        <v>222</v>
      </c>
      <c r="R274" s="259" t="s">
        <v>222</v>
      </c>
      <c r="S274" s="259" t="s">
        <v>222</v>
      </c>
      <c r="T274" s="259" t="s">
        <v>222</v>
      </c>
      <c r="U274" s="259" t="s">
        <v>222</v>
      </c>
      <c r="V274" s="259" t="s">
        <v>222</v>
      </c>
      <c r="W274" s="259" t="s">
        <v>222</v>
      </c>
      <c r="X274" s="259" t="s">
        <v>222</v>
      </c>
      <c r="Y274" s="259" t="s">
        <v>222</v>
      </c>
      <c r="Z274" s="259" t="s">
        <v>222</v>
      </c>
      <c r="AA274" s="259" t="s">
        <v>222</v>
      </c>
      <c r="AB274" s="259" t="s">
        <v>222</v>
      </c>
      <c r="AC274" s="259" t="s">
        <v>222</v>
      </c>
      <c r="AD274" s="259" t="s">
        <v>222</v>
      </c>
      <c r="AE274" s="259" t="s">
        <v>222</v>
      </c>
      <c r="AF274" s="259" t="s">
        <v>222</v>
      </c>
      <c r="AG274" s="259" t="s">
        <v>222</v>
      </c>
      <c r="AH274" s="259" t="s">
        <v>222</v>
      </c>
      <c r="AI274" s="259" t="s">
        <v>222</v>
      </c>
      <c r="AJ274" s="259" t="s">
        <v>222</v>
      </c>
      <c r="AK274" s="259" t="s">
        <v>222</v>
      </c>
      <c r="AL274" s="259" t="s">
        <v>222</v>
      </c>
      <c r="AM274" s="259" t="s">
        <v>222</v>
      </c>
      <c r="AN274" s="259" t="s">
        <v>222</v>
      </c>
      <c r="AO274" s="259" t="s">
        <v>222</v>
      </c>
      <c r="AP274" s="259" t="s">
        <v>222</v>
      </c>
      <c r="AQ274" s="259" t="s">
        <v>222</v>
      </c>
      <c r="AR274" s="259" t="s">
        <v>222</v>
      </c>
      <c r="AS274" s="259" t="s">
        <v>222</v>
      </c>
      <c r="AT274" s="259" t="s">
        <v>222</v>
      </c>
      <c r="AU274" s="259" t="s">
        <v>222</v>
      </c>
      <c r="AV274" s="259" t="s">
        <v>222</v>
      </c>
      <c r="AW274" s="259" t="s">
        <v>222</v>
      </c>
      <c r="AX274" s="259" t="s">
        <v>222</v>
      </c>
      <c r="AY274" s="259" t="s">
        <v>222</v>
      </c>
      <c r="AZ274" s="259" t="s">
        <v>222</v>
      </c>
      <c r="BA274" s="259" t="s">
        <v>222</v>
      </c>
      <c r="BB274" s="259" t="s">
        <v>222</v>
      </c>
      <c r="BC274" s="259" t="s">
        <v>222</v>
      </c>
      <c r="BD274" s="259" t="s">
        <v>222</v>
      </c>
      <c r="BE274" s="259" t="s">
        <v>222</v>
      </c>
      <c r="BF274" s="259" t="s">
        <v>222</v>
      </c>
      <c r="BG274" s="259" t="s">
        <v>222</v>
      </c>
      <c r="BH274" s="259" t="s">
        <v>222</v>
      </c>
      <c r="BI274" s="259" t="s">
        <v>222</v>
      </c>
      <c r="BJ274" s="259" t="s">
        <v>222</v>
      </c>
      <c r="BK274" s="259" t="s">
        <v>222</v>
      </c>
      <c r="BL274" s="259" t="s">
        <v>222</v>
      </c>
      <c r="BM274" s="259" t="s">
        <v>222</v>
      </c>
      <c r="BN274" s="259" t="s">
        <v>222</v>
      </c>
      <c r="BO274" s="259" t="s">
        <v>222</v>
      </c>
      <c r="BP274" s="259" t="s">
        <v>222</v>
      </c>
      <c r="BQ274" s="257" t="s">
        <v>222</v>
      </c>
      <c r="BR274" s="257" t="s">
        <v>222</v>
      </c>
      <c r="BS274" s="257" t="s">
        <v>222</v>
      </c>
      <c r="BT274" s="257" t="s">
        <v>222</v>
      </c>
      <c r="BU274" s="257" t="s">
        <v>222</v>
      </c>
      <c r="BV274" s="257" t="s">
        <v>222</v>
      </c>
      <c r="BW274" s="257" t="s">
        <v>222</v>
      </c>
      <c r="BX274" s="257" t="s">
        <v>222</v>
      </c>
      <c r="BY274" s="257" t="s">
        <v>222</v>
      </c>
      <c r="BZ274" s="257" t="s">
        <v>222</v>
      </c>
      <c r="CA274" s="257" t="s">
        <v>222</v>
      </c>
      <c r="CB274" s="257" t="s">
        <v>222</v>
      </c>
      <c r="CC274" s="257" t="s">
        <v>222</v>
      </c>
      <c r="CD274" s="257" t="s">
        <v>222</v>
      </c>
      <c r="CE274" s="257" t="s">
        <v>222</v>
      </c>
      <c r="CF274" s="257" t="s">
        <v>222</v>
      </c>
      <c r="CG274" s="257" t="s">
        <v>222</v>
      </c>
      <c r="CH274" s="257" t="s">
        <v>222</v>
      </c>
      <c r="CI274" s="257" t="s">
        <v>222</v>
      </c>
      <c r="CJ274" s="257" t="s">
        <v>222</v>
      </c>
      <c r="CK274" s="257" t="s">
        <v>222</v>
      </c>
      <c r="CM274" s="100">
        <v>181</v>
      </c>
      <c r="CN274" s="229" t="e">
        <f t="shared" si="105"/>
        <v>#REF!</v>
      </c>
      <c r="CO274" s="229" t="e">
        <f ca="1">IF(CN274&gt;0,INDIRECT(ADDRESS($CN274,7,,,#REF!)),"")</f>
        <v>#REF!</v>
      </c>
      <c r="CP274" s="229" t="e">
        <f t="shared" ca="1" si="106"/>
        <v>#REF!</v>
      </c>
      <c r="CQ274" s="230">
        <f t="shared" ca="1" si="112"/>
        <v>0</v>
      </c>
      <c r="CR274" s="227"/>
      <c r="CS274" s="248">
        <f t="shared" si="107"/>
        <v>181</v>
      </c>
      <c r="CT274" s="229" t="e">
        <f t="shared" si="108"/>
        <v>#REF!</v>
      </c>
      <c r="CU274" s="231" t="e">
        <f ca="1">IF(CT274&gt;0,INDIRECT(ADDRESS($CT274,4,,,#REF!)),"")</f>
        <v>#REF!</v>
      </c>
      <c r="CV274" s="100" t="e">
        <f t="shared" ca="1" si="109"/>
        <v>#REF!</v>
      </c>
      <c r="CW274" s="229">
        <f t="shared" ca="1" si="110"/>
        <v>181</v>
      </c>
      <c r="CX274" s="229" t="e">
        <f t="shared" ca="1" si="102"/>
        <v>#REF!</v>
      </c>
      <c r="CY274" s="250"/>
      <c r="CZ274" s="251">
        <f t="shared" ca="1" si="103"/>
        <v>0</v>
      </c>
      <c r="DB274" s="100">
        <f t="shared" ca="1" si="104"/>
        <v>0</v>
      </c>
      <c r="DC274" s="230">
        <f t="shared" ca="1" si="111"/>
        <v>0</v>
      </c>
    </row>
    <row r="275" spans="2:107" ht="16.149999999999999" customHeight="1" x14ac:dyDescent="0.2">
      <c r="B275" s="252" t="s">
        <v>222</v>
      </c>
      <c r="C275" s="253" t="s">
        <v>222</v>
      </c>
      <c r="D275" s="254" t="s">
        <v>222</v>
      </c>
      <c r="E275" s="522" t="s">
        <v>222</v>
      </c>
      <c r="F275" s="523" t="s">
        <v>222</v>
      </c>
      <c r="G275" s="255" t="s">
        <v>222</v>
      </c>
      <c r="H275" s="256" t="s">
        <v>222</v>
      </c>
      <c r="I275" s="257" t="s">
        <v>222</v>
      </c>
      <c r="J275" s="258" t="s">
        <v>222</v>
      </c>
      <c r="K275" s="259" t="s">
        <v>222</v>
      </c>
      <c r="L275" s="259" t="s">
        <v>222</v>
      </c>
      <c r="M275" s="259" t="s">
        <v>222</v>
      </c>
      <c r="N275" s="259" t="s">
        <v>222</v>
      </c>
      <c r="O275" s="259" t="s">
        <v>222</v>
      </c>
      <c r="P275" s="259" t="s">
        <v>222</v>
      </c>
      <c r="Q275" s="259" t="s">
        <v>222</v>
      </c>
      <c r="R275" s="259" t="s">
        <v>222</v>
      </c>
      <c r="S275" s="259" t="s">
        <v>222</v>
      </c>
      <c r="T275" s="259" t="s">
        <v>222</v>
      </c>
      <c r="U275" s="259" t="s">
        <v>222</v>
      </c>
      <c r="V275" s="259" t="s">
        <v>222</v>
      </c>
      <c r="W275" s="259" t="s">
        <v>222</v>
      </c>
      <c r="X275" s="259" t="s">
        <v>222</v>
      </c>
      <c r="Y275" s="259" t="s">
        <v>222</v>
      </c>
      <c r="Z275" s="259" t="s">
        <v>222</v>
      </c>
      <c r="AA275" s="259" t="s">
        <v>222</v>
      </c>
      <c r="AB275" s="259" t="s">
        <v>222</v>
      </c>
      <c r="AC275" s="259" t="s">
        <v>222</v>
      </c>
      <c r="AD275" s="259" t="s">
        <v>222</v>
      </c>
      <c r="AE275" s="259" t="s">
        <v>222</v>
      </c>
      <c r="AF275" s="259" t="s">
        <v>222</v>
      </c>
      <c r="AG275" s="259" t="s">
        <v>222</v>
      </c>
      <c r="AH275" s="259" t="s">
        <v>222</v>
      </c>
      <c r="AI275" s="259" t="s">
        <v>222</v>
      </c>
      <c r="AJ275" s="259" t="s">
        <v>222</v>
      </c>
      <c r="AK275" s="259" t="s">
        <v>222</v>
      </c>
      <c r="AL275" s="259" t="s">
        <v>222</v>
      </c>
      <c r="AM275" s="259" t="s">
        <v>222</v>
      </c>
      <c r="AN275" s="259" t="s">
        <v>222</v>
      </c>
      <c r="AO275" s="259" t="s">
        <v>222</v>
      </c>
      <c r="AP275" s="259" t="s">
        <v>222</v>
      </c>
      <c r="AQ275" s="259" t="s">
        <v>222</v>
      </c>
      <c r="AR275" s="259" t="s">
        <v>222</v>
      </c>
      <c r="AS275" s="259" t="s">
        <v>222</v>
      </c>
      <c r="AT275" s="259" t="s">
        <v>222</v>
      </c>
      <c r="AU275" s="259" t="s">
        <v>222</v>
      </c>
      <c r="AV275" s="259" t="s">
        <v>222</v>
      </c>
      <c r="AW275" s="259" t="s">
        <v>222</v>
      </c>
      <c r="AX275" s="259" t="s">
        <v>222</v>
      </c>
      <c r="AY275" s="259" t="s">
        <v>222</v>
      </c>
      <c r="AZ275" s="259" t="s">
        <v>222</v>
      </c>
      <c r="BA275" s="259" t="s">
        <v>222</v>
      </c>
      <c r="BB275" s="259" t="s">
        <v>222</v>
      </c>
      <c r="BC275" s="259" t="s">
        <v>222</v>
      </c>
      <c r="BD275" s="259" t="s">
        <v>222</v>
      </c>
      <c r="BE275" s="259" t="s">
        <v>222</v>
      </c>
      <c r="BF275" s="259" t="s">
        <v>222</v>
      </c>
      <c r="BG275" s="259" t="s">
        <v>222</v>
      </c>
      <c r="BH275" s="259" t="s">
        <v>222</v>
      </c>
      <c r="BI275" s="259" t="s">
        <v>222</v>
      </c>
      <c r="BJ275" s="259" t="s">
        <v>222</v>
      </c>
      <c r="BK275" s="259" t="s">
        <v>222</v>
      </c>
      <c r="BL275" s="259" t="s">
        <v>222</v>
      </c>
      <c r="BM275" s="259" t="s">
        <v>222</v>
      </c>
      <c r="BN275" s="259" t="s">
        <v>222</v>
      </c>
      <c r="BO275" s="259" t="s">
        <v>222</v>
      </c>
      <c r="BP275" s="259" t="s">
        <v>222</v>
      </c>
      <c r="BQ275" s="257" t="s">
        <v>222</v>
      </c>
      <c r="BR275" s="257" t="s">
        <v>222</v>
      </c>
      <c r="BS275" s="257" t="s">
        <v>222</v>
      </c>
      <c r="BT275" s="257" t="s">
        <v>222</v>
      </c>
      <c r="BU275" s="257" t="s">
        <v>222</v>
      </c>
      <c r="BV275" s="257" t="s">
        <v>222</v>
      </c>
      <c r="BW275" s="257" t="s">
        <v>222</v>
      </c>
      <c r="BX275" s="257" t="s">
        <v>222</v>
      </c>
      <c r="BY275" s="257" t="s">
        <v>222</v>
      </c>
      <c r="BZ275" s="257" t="s">
        <v>222</v>
      </c>
      <c r="CA275" s="257" t="s">
        <v>222</v>
      </c>
      <c r="CB275" s="257" t="s">
        <v>222</v>
      </c>
      <c r="CC275" s="257" t="s">
        <v>222</v>
      </c>
      <c r="CD275" s="257" t="s">
        <v>222</v>
      </c>
      <c r="CE275" s="257" t="s">
        <v>222</v>
      </c>
      <c r="CF275" s="257" t="s">
        <v>222</v>
      </c>
      <c r="CG275" s="257" t="s">
        <v>222</v>
      </c>
      <c r="CH275" s="257" t="s">
        <v>222</v>
      </c>
      <c r="CI275" s="257" t="s">
        <v>222</v>
      </c>
      <c r="CJ275" s="257" t="s">
        <v>222</v>
      </c>
      <c r="CK275" s="257" t="s">
        <v>222</v>
      </c>
      <c r="CM275" s="100">
        <v>182</v>
      </c>
      <c r="CN275" s="229" t="e">
        <f t="shared" si="105"/>
        <v>#REF!</v>
      </c>
      <c r="CO275" s="229" t="e">
        <f ca="1">IF(CN275&gt;0,INDIRECT(ADDRESS($CN275,7,,,#REF!)),"")</f>
        <v>#REF!</v>
      </c>
      <c r="CP275" s="229" t="e">
        <f t="shared" ca="1" si="106"/>
        <v>#REF!</v>
      </c>
      <c r="CQ275" s="230">
        <f t="shared" ca="1" si="112"/>
        <v>0</v>
      </c>
      <c r="CR275" s="227"/>
      <c r="CS275" s="248">
        <f t="shared" si="107"/>
        <v>182</v>
      </c>
      <c r="CT275" s="229" t="e">
        <f t="shared" si="108"/>
        <v>#REF!</v>
      </c>
      <c r="CU275" s="231" t="e">
        <f ca="1">IF(CT275&gt;0,INDIRECT(ADDRESS($CT275,4,,,#REF!)),"")</f>
        <v>#REF!</v>
      </c>
      <c r="CV275" s="100" t="e">
        <f t="shared" ca="1" si="109"/>
        <v>#REF!</v>
      </c>
      <c r="CW275" s="229">
        <f t="shared" ca="1" si="110"/>
        <v>182</v>
      </c>
      <c r="CX275" s="229" t="e">
        <f t="shared" ca="1" si="102"/>
        <v>#REF!</v>
      </c>
      <c r="CY275" s="250"/>
      <c r="CZ275" s="251">
        <f t="shared" ca="1" si="103"/>
        <v>0</v>
      </c>
      <c r="DB275" s="100">
        <f t="shared" ca="1" si="104"/>
        <v>0</v>
      </c>
      <c r="DC275" s="230">
        <f t="shared" ca="1" si="111"/>
        <v>0</v>
      </c>
    </row>
    <row r="276" spans="2:107" ht="16.149999999999999" customHeight="1" x14ac:dyDescent="0.2">
      <c r="B276" s="252" t="s">
        <v>222</v>
      </c>
      <c r="C276" s="253" t="s">
        <v>222</v>
      </c>
      <c r="D276" s="254" t="s">
        <v>222</v>
      </c>
      <c r="E276" s="522" t="s">
        <v>222</v>
      </c>
      <c r="F276" s="523" t="s">
        <v>222</v>
      </c>
      <c r="G276" s="255" t="s">
        <v>222</v>
      </c>
      <c r="H276" s="256" t="s">
        <v>222</v>
      </c>
      <c r="I276" s="257" t="s">
        <v>222</v>
      </c>
      <c r="J276" s="258" t="s">
        <v>222</v>
      </c>
      <c r="K276" s="259" t="s">
        <v>222</v>
      </c>
      <c r="L276" s="259" t="s">
        <v>222</v>
      </c>
      <c r="M276" s="259" t="s">
        <v>222</v>
      </c>
      <c r="N276" s="259" t="s">
        <v>222</v>
      </c>
      <c r="O276" s="259" t="s">
        <v>222</v>
      </c>
      <c r="P276" s="259" t="s">
        <v>222</v>
      </c>
      <c r="Q276" s="259" t="s">
        <v>222</v>
      </c>
      <c r="R276" s="259" t="s">
        <v>222</v>
      </c>
      <c r="S276" s="259" t="s">
        <v>222</v>
      </c>
      <c r="T276" s="259" t="s">
        <v>222</v>
      </c>
      <c r="U276" s="259" t="s">
        <v>222</v>
      </c>
      <c r="V276" s="259" t="s">
        <v>222</v>
      </c>
      <c r="W276" s="259" t="s">
        <v>222</v>
      </c>
      <c r="X276" s="259" t="s">
        <v>222</v>
      </c>
      <c r="Y276" s="259" t="s">
        <v>222</v>
      </c>
      <c r="Z276" s="259" t="s">
        <v>222</v>
      </c>
      <c r="AA276" s="259" t="s">
        <v>222</v>
      </c>
      <c r="AB276" s="259" t="s">
        <v>222</v>
      </c>
      <c r="AC276" s="259" t="s">
        <v>222</v>
      </c>
      <c r="AD276" s="259" t="s">
        <v>222</v>
      </c>
      <c r="AE276" s="259" t="s">
        <v>222</v>
      </c>
      <c r="AF276" s="259" t="s">
        <v>222</v>
      </c>
      <c r="AG276" s="259" t="s">
        <v>222</v>
      </c>
      <c r="AH276" s="259" t="s">
        <v>222</v>
      </c>
      <c r="AI276" s="259" t="s">
        <v>222</v>
      </c>
      <c r="AJ276" s="259" t="s">
        <v>222</v>
      </c>
      <c r="AK276" s="259" t="s">
        <v>222</v>
      </c>
      <c r="AL276" s="259" t="s">
        <v>222</v>
      </c>
      <c r="AM276" s="259" t="s">
        <v>222</v>
      </c>
      <c r="AN276" s="259" t="s">
        <v>222</v>
      </c>
      <c r="AO276" s="259" t="s">
        <v>222</v>
      </c>
      <c r="AP276" s="259" t="s">
        <v>222</v>
      </c>
      <c r="AQ276" s="259" t="s">
        <v>222</v>
      </c>
      <c r="AR276" s="259" t="s">
        <v>222</v>
      </c>
      <c r="AS276" s="259" t="s">
        <v>222</v>
      </c>
      <c r="AT276" s="259" t="s">
        <v>222</v>
      </c>
      <c r="AU276" s="259" t="s">
        <v>222</v>
      </c>
      <c r="AV276" s="259" t="s">
        <v>222</v>
      </c>
      <c r="AW276" s="259" t="s">
        <v>222</v>
      </c>
      <c r="AX276" s="259" t="s">
        <v>222</v>
      </c>
      <c r="AY276" s="259" t="s">
        <v>222</v>
      </c>
      <c r="AZ276" s="259" t="s">
        <v>222</v>
      </c>
      <c r="BA276" s="259" t="s">
        <v>222</v>
      </c>
      <c r="BB276" s="259" t="s">
        <v>222</v>
      </c>
      <c r="BC276" s="259" t="s">
        <v>222</v>
      </c>
      <c r="BD276" s="259" t="s">
        <v>222</v>
      </c>
      <c r="BE276" s="259" t="s">
        <v>222</v>
      </c>
      <c r="BF276" s="259" t="s">
        <v>222</v>
      </c>
      <c r="BG276" s="259" t="s">
        <v>222</v>
      </c>
      <c r="BH276" s="259" t="s">
        <v>222</v>
      </c>
      <c r="BI276" s="259" t="s">
        <v>222</v>
      </c>
      <c r="BJ276" s="259" t="s">
        <v>222</v>
      </c>
      <c r="BK276" s="259" t="s">
        <v>222</v>
      </c>
      <c r="BL276" s="259" t="s">
        <v>222</v>
      </c>
      <c r="BM276" s="259" t="s">
        <v>222</v>
      </c>
      <c r="BN276" s="259" t="s">
        <v>222</v>
      </c>
      <c r="BO276" s="259" t="s">
        <v>222</v>
      </c>
      <c r="BP276" s="259" t="s">
        <v>222</v>
      </c>
      <c r="BQ276" s="257" t="s">
        <v>222</v>
      </c>
      <c r="BR276" s="257" t="s">
        <v>222</v>
      </c>
      <c r="BS276" s="257" t="s">
        <v>222</v>
      </c>
      <c r="BT276" s="257" t="s">
        <v>222</v>
      </c>
      <c r="BU276" s="257" t="s">
        <v>222</v>
      </c>
      <c r="BV276" s="257" t="s">
        <v>222</v>
      </c>
      <c r="BW276" s="257" t="s">
        <v>222</v>
      </c>
      <c r="BX276" s="257" t="s">
        <v>222</v>
      </c>
      <c r="BY276" s="257" t="s">
        <v>222</v>
      </c>
      <c r="BZ276" s="257" t="s">
        <v>222</v>
      </c>
      <c r="CA276" s="257" t="s">
        <v>222</v>
      </c>
      <c r="CB276" s="257" t="s">
        <v>222</v>
      </c>
      <c r="CC276" s="257" t="s">
        <v>222</v>
      </c>
      <c r="CD276" s="257" t="s">
        <v>222</v>
      </c>
      <c r="CE276" s="257" t="s">
        <v>222</v>
      </c>
      <c r="CF276" s="257" t="s">
        <v>222</v>
      </c>
      <c r="CG276" s="257" t="s">
        <v>222</v>
      </c>
      <c r="CH276" s="257" t="s">
        <v>222</v>
      </c>
      <c r="CI276" s="257" t="s">
        <v>222</v>
      </c>
      <c r="CJ276" s="257" t="s">
        <v>222</v>
      </c>
      <c r="CK276" s="257" t="s">
        <v>222</v>
      </c>
      <c r="CM276" s="100">
        <v>183</v>
      </c>
      <c r="CN276" s="229" t="e">
        <f t="shared" si="105"/>
        <v>#REF!</v>
      </c>
      <c r="CO276" s="229" t="e">
        <f ca="1">IF(CN276&gt;0,INDIRECT(ADDRESS($CN276,7,,,#REF!)),"")</f>
        <v>#REF!</v>
      </c>
      <c r="CP276" s="229" t="e">
        <f t="shared" ca="1" si="106"/>
        <v>#REF!</v>
      </c>
      <c r="CQ276" s="230">
        <f t="shared" ca="1" si="112"/>
        <v>0</v>
      </c>
      <c r="CR276" s="227"/>
      <c r="CS276" s="248">
        <f t="shared" si="107"/>
        <v>183</v>
      </c>
      <c r="CT276" s="229" t="e">
        <f t="shared" si="108"/>
        <v>#REF!</v>
      </c>
      <c r="CU276" s="231" t="e">
        <f ca="1">IF(CT276&gt;0,INDIRECT(ADDRESS($CT276,4,,,#REF!)),"")</f>
        <v>#REF!</v>
      </c>
      <c r="CV276" s="100" t="e">
        <f t="shared" ca="1" si="109"/>
        <v>#REF!</v>
      </c>
      <c r="CW276" s="229">
        <f t="shared" ca="1" si="110"/>
        <v>183</v>
      </c>
      <c r="CX276" s="229" t="e">
        <f t="shared" ca="1" si="102"/>
        <v>#REF!</v>
      </c>
      <c r="CY276" s="250"/>
      <c r="CZ276" s="251">
        <f t="shared" ca="1" si="103"/>
        <v>0</v>
      </c>
      <c r="DB276" s="100">
        <f t="shared" ca="1" si="104"/>
        <v>0</v>
      </c>
      <c r="DC276" s="230">
        <f t="shared" ca="1" si="111"/>
        <v>0</v>
      </c>
    </row>
    <row r="277" spans="2:107" ht="16.149999999999999" customHeight="1" x14ac:dyDescent="0.2">
      <c r="B277" s="252" t="s">
        <v>222</v>
      </c>
      <c r="C277" s="253" t="s">
        <v>222</v>
      </c>
      <c r="D277" s="254" t="s">
        <v>222</v>
      </c>
      <c r="E277" s="522" t="s">
        <v>222</v>
      </c>
      <c r="F277" s="523" t="s">
        <v>222</v>
      </c>
      <c r="G277" s="255" t="s">
        <v>222</v>
      </c>
      <c r="H277" s="256" t="s">
        <v>222</v>
      </c>
      <c r="I277" s="257" t="s">
        <v>222</v>
      </c>
      <c r="J277" s="258" t="s">
        <v>222</v>
      </c>
      <c r="K277" s="259" t="s">
        <v>222</v>
      </c>
      <c r="L277" s="259" t="s">
        <v>222</v>
      </c>
      <c r="M277" s="259" t="s">
        <v>222</v>
      </c>
      <c r="N277" s="259" t="s">
        <v>222</v>
      </c>
      <c r="O277" s="259" t="s">
        <v>222</v>
      </c>
      <c r="P277" s="259" t="s">
        <v>222</v>
      </c>
      <c r="Q277" s="259" t="s">
        <v>222</v>
      </c>
      <c r="R277" s="259" t="s">
        <v>222</v>
      </c>
      <c r="S277" s="259" t="s">
        <v>222</v>
      </c>
      <c r="T277" s="259" t="s">
        <v>222</v>
      </c>
      <c r="U277" s="259" t="s">
        <v>222</v>
      </c>
      <c r="V277" s="259" t="s">
        <v>222</v>
      </c>
      <c r="W277" s="259" t="s">
        <v>222</v>
      </c>
      <c r="X277" s="259" t="s">
        <v>222</v>
      </c>
      <c r="Y277" s="259" t="s">
        <v>222</v>
      </c>
      <c r="Z277" s="259" t="s">
        <v>222</v>
      </c>
      <c r="AA277" s="259" t="s">
        <v>222</v>
      </c>
      <c r="AB277" s="259" t="s">
        <v>222</v>
      </c>
      <c r="AC277" s="259" t="s">
        <v>222</v>
      </c>
      <c r="AD277" s="259" t="s">
        <v>222</v>
      </c>
      <c r="AE277" s="259" t="s">
        <v>222</v>
      </c>
      <c r="AF277" s="259" t="s">
        <v>222</v>
      </c>
      <c r="AG277" s="259" t="s">
        <v>222</v>
      </c>
      <c r="AH277" s="259" t="s">
        <v>222</v>
      </c>
      <c r="AI277" s="259" t="s">
        <v>222</v>
      </c>
      <c r="AJ277" s="259" t="s">
        <v>222</v>
      </c>
      <c r="AK277" s="259" t="s">
        <v>222</v>
      </c>
      <c r="AL277" s="259" t="s">
        <v>222</v>
      </c>
      <c r="AM277" s="259" t="s">
        <v>222</v>
      </c>
      <c r="AN277" s="259" t="s">
        <v>222</v>
      </c>
      <c r="AO277" s="259" t="s">
        <v>222</v>
      </c>
      <c r="AP277" s="259" t="s">
        <v>222</v>
      </c>
      <c r="AQ277" s="259" t="s">
        <v>222</v>
      </c>
      <c r="AR277" s="259" t="s">
        <v>222</v>
      </c>
      <c r="AS277" s="259" t="s">
        <v>222</v>
      </c>
      <c r="AT277" s="259" t="s">
        <v>222</v>
      </c>
      <c r="AU277" s="259" t="s">
        <v>222</v>
      </c>
      <c r="AV277" s="259" t="s">
        <v>222</v>
      </c>
      <c r="AW277" s="259" t="s">
        <v>222</v>
      </c>
      <c r="AX277" s="259" t="s">
        <v>222</v>
      </c>
      <c r="AY277" s="259" t="s">
        <v>222</v>
      </c>
      <c r="AZ277" s="259" t="s">
        <v>222</v>
      </c>
      <c r="BA277" s="259" t="s">
        <v>222</v>
      </c>
      <c r="BB277" s="259" t="s">
        <v>222</v>
      </c>
      <c r="BC277" s="259" t="s">
        <v>222</v>
      </c>
      <c r="BD277" s="259" t="s">
        <v>222</v>
      </c>
      <c r="BE277" s="259" t="s">
        <v>222</v>
      </c>
      <c r="BF277" s="259" t="s">
        <v>222</v>
      </c>
      <c r="BG277" s="259" t="s">
        <v>222</v>
      </c>
      <c r="BH277" s="259" t="s">
        <v>222</v>
      </c>
      <c r="BI277" s="259" t="s">
        <v>222</v>
      </c>
      <c r="BJ277" s="259" t="s">
        <v>222</v>
      </c>
      <c r="BK277" s="259" t="s">
        <v>222</v>
      </c>
      <c r="BL277" s="259" t="s">
        <v>222</v>
      </c>
      <c r="BM277" s="259" t="s">
        <v>222</v>
      </c>
      <c r="BN277" s="259" t="s">
        <v>222</v>
      </c>
      <c r="BO277" s="259" t="s">
        <v>222</v>
      </c>
      <c r="BP277" s="259" t="s">
        <v>222</v>
      </c>
      <c r="BQ277" s="257" t="s">
        <v>222</v>
      </c>
      <c r="BR277" s="257" t="s">
        <v>222</v>
      </c>
      <c r="BS277" s="257" t="s">
        <v>222</v>
      </c>
      <c r="BT277" s="257" t="s">
        <v>222</v>
      </c>
      <c r="BU277" s="257" t="s">
        <v>222</v>
      </c>
      <c r="BV277" s="257" t="s">
        <v>222</v>
      </c>
      <c r="BW277" s="257" t="s">
        <v>222</v>
      </c>
      <c r="BX277" s="257" t="s">
        <v>222</v>
      </c>
      <c r="BY277" s="257" t="s">
        <v>222</v>
      </c>
      <c r="BZ277" s="257" t="s">
        <v>222</v>
      </c>
      <c r="CA277" s="257" t="s">
        <v>222</v>
      </c>
      <c r="CB277" s="257" t="s">
        <v>222</v>
      </c>
      <c r="CC277" s="257" t="s">
        <v>222</v>
      </c>
      <c r="CD277" s="257" t="s">
        <v>222</v>
      </c>
      <c r="CE277" s="257" t="s">
        <v>222</v>
      </c>
      <c r="CF277" s="257" t="s">
        <v>222</v>
      </c>
      <c r="CG277" s="257" t="s">
        <v>222</v>
      </c>
      <c r="CH277" s="257" t="s">
        <v>222</v>
      </c>
      <c r="CI277" s="257" t="s">
        <v>222</v>
      </c>
      <c r="CJ277" s="257" t="s">
        <v>222</v>
      </c>
      <c r="CK277" s="257" t="s">
        <v>222</v>
      </c>
      <c r="CM277" s="100">
        <v>184</v>
      </c>
      <c r="CN277" s="229" t="e">
        <f t="shared" si="105"/>
        <v>#REF!</v>
      </c>
      <c r="CO277" s="229" t="e">
        <f ca="1">IF(CN277&gt;0,INDIRECT(ADDRESS($CN277,7,,,#REF!)),"")</f>
        <v>#REF!</v>
      </c>
      <c r="CP277" s="229" t="e">
        <f t="shared" ca="1" si="106"/>
        <v>#REF!</v>
      </c>
      <c r="CQ277" s="230">
        <f t="shared" ca="1" si="112"/>
        <v>0</v>
      </c>
      <c r="CR277" s="227"/>
      <c r="CS277" s="248">
        <f t="shared" si="107"/>
        <v>184</v>
      </c>
      <c r="CT277" s="229" t="e">
        <f t="shared" si="108"/>
        <v>#REF!</v>
      </c>
      <c r="CU277" s="231" t="e">
        <f ca="1">IF(CT277&gt;0,INDIRECT(ADDRESS($CT277,4,,,#REF!)),"")</f>
        <v>#REF!</v>
      </c>
      <c r="CV277" s="100" t="e">
        <f t="shared" ca="1" si="109"/>
        <v>#REF!</v>
      </c>
      <c r="CW277" s="229">
        <f t="shared" ca="1" si="110"/>
        <v>184</v>
      </c>
      <c r="CX277" s="229" t="e">
        <f t="shared" ca="1" si="102"/>
        <v>#REF!</v>
      </c>
      <c r="CY277" s="250"/>
      <c r="CZ277" s="251">
        <f t="shared" ca="1" si="103"/>
        <v>0</v>
      </c>
      <c r="DB277" s="100">
        <f t="shared" ca="1" si="104"/>
        <v>0</v>
      </c>
      <c r="DC277" s="230">
        <f t="shared" ca="1" si="111"/>
        <v>0</v>
      </c>
    </row>
    <row r="278" spans="2:107" ht="16.149999999999999" customHeight="1" x14ac:dyDescent="0.2">
      <c r="B278" s="252" t="s">
        <v>222</v>
      </c>
      <c r="C278" s="253" t="s">
        <v>222</v>
      </c>
      <c r="D278" s="254" t="s">
        <v>222</v>
      </c>
      <c r="E278" s="522" t="s">
        <v>222</v>
      </c>
      <c r="F278" s="523" t="s">
        <v>222</v>
      </c>
      <c r="G278" s="255" t="s">
        <v>222</v>
      </c>
      <c r="H278" s="256" t="s">
        <v>222</v>
      </c>
      <c r="I278" s="257" t="s">
        <v>222</v>
      </c>
      <c r="J278" s="258" t="s">
        <v>222</v>
      </c>
      <c r="K278" s="259" t="s">
        <v>222</v>
      </c>
      <c r="L278" s="259" t="s">
        <v>222</v>
      </c>
      <c r="M278" s="259" t="s">
        <v>222</v>
      </c>
      <c r="N278" s="259" t="s">
        <v>222</v>
      </c>
      <c r="O278" s="259" t="s">
        <v>222</v>
      </c>
      <c r="P278" s="259" t="s">
        <v>222</v>
      </c>
      <c r="Q278" s="259" t="s">
        <v>222</v>
      </c>
      <c r="R278" s="259" t="s">
        <v>222</v>
      </c>
      <c r="S278" s="259" t="s">
        <v>222</v>
      </c>
      <c r="T278" s="259" t="s">
        <v>222</v>
      </c>
      <c r="U278" s="259" t="s">
        <v>222</v>
      </c>
      <c r="V278" s="259" t="s">
        <v>222</v>
      </c>
      <c r="W278" s="259" t="s">
        <v>222</v>
      </c>
      <c r="X278" s="259" t="s">
        <v>222</v>
      </c>
      <c r="Y278" s="259" t="s">
        <v>222</v>
      </c>
      <c r="Z278" s="259" t="s">
        <v>222</v>
      </c>
      <c r="AA278" s="259" t="s">
        <v>222</v>
      </c>
      <c r="AB278" s="259" t="s">
        <v>222</v>
      </c>
      <c r="AC278" s="259" t="s">
        <v>222</v>
      </c>
      <c r="AD278" s="259" t="s">
        <v>222</v>
      </c>
      <c r="AE278" s="259" t="s">
        <v>222</v>
      </c>
      <c r="AF278" s="259" t="s">
        <v>222</v>
      </c>
      <c r="AG278" s="259" t="s">
        <v>222</v>
      </c>
      <c r="AH278" s="259" t="s">
        <v>222</v>
      </c>
      <c r="AI278" s="259" t="s">
        <v>222</v>
      </c>
      <c r="AJ278" s="259" t="s">
        <v>222</v>
      </c>
      <c r="AK278" s="259" t="s">
        <v>222</v>
      </c>
      <c r="AL278" s="259" t="s">
        <v>222</v>
      </c>
      <c r="AM278" s="259" t="s">
        <v>222</v>
      </c>
      <c r="AN278" s="259" t="s">
        <v>222</v>
      </c>
      <c r="AO278" s="259" t="s">
        <v>222</v>
      </c>
      <c r="AP278" s="259" t="s">
        <v>222</v>
      </c>
      <c r="AQ278" s="259" t="s">
        <v>222</v>
      </c>
      <c r="AR278" s="259" t="s">
        <v>222</v>
      </c>
      <c r="AS278" s="259" t="s">
        <v>222</v>
      </c>
      <c r="AT278" s="259" t="s">
        <v>222</v>
      </c>
      <c r="AU278" s="259" t="s">
        <v>222</v>
      </c>
      <c r="AV278" s="259" t="s">
        <v>222</v>
      </c>
      <c r="AW278" s="259" t="s">
        <v>222</v>
      </c>
      <c r="AX278" s="259" t="s">
        <v>222</v>
      </c>
      <c r="AY278" s="259" t="s">
        <v>222</v>
      </c>
      <c r="AZ278" s="259" t="s">
        <v>222</v>
      </c>
      <c r="BA278" s="259" t="s">
        <v>222</v>
      </c>
      <c r="BB278" s="259" t="s">
        <v>222</v>
      </c>
      <c r="BC278" s="259" t="s">
        <v>222</v>
      </c>
      <c r="BD278" s="259" t="s">
        <v>222</v>
      </c>
      <c r="BE278" s="259" t="s">
        <v>222</v>
      </c>
      <c r="BF278" s="259" t="s">
        <v>222</v>
      </c>
      <c r="BG278" s="259" t="s">
        <v>222</v>
      </c>
      <c r="BH278" s="259" t="s">
        <v>222</v>
      </c>
      <c r="BI278" s="259" t="s">
        <v>222</v>
      </c>
      <c r="BJ278" s="259" t="s">
        <v>222</v>
      </c>
      <c r="BK278" s="259" t="s">
        <v>222</v>
      </c>
      <c r="BL278" s="259" t="s">
        <v>222</v>
      </c>
      <c r="BM278" s="259" t="s">
        <v>222</v>
      </c>
      <c r="BN278" s="259" t="s">
        <v>222</v>
      </c>
      <c r="BO278" s="259" t="s">
        <v>222</v>
      </c>
      <c r="BP278" s="259" t="s">
        <v>222</v>
      </c>
      <c r="BQ278" s="257" t="s">
        <v>222</v>
      </c>
      <c r="BR278" s="257" t="s">
        <v>222</v>
      </c>
      <c r="BS278" s="257" t="s">
        <v>222</v>
      </c>
      <c r="BT278" s="257" t="s">
        <v>222</v>
      </c>
      <c r="BU278" s="257" t="s">
        <v>222</v>
      </c>
      <c r="BV278" s="257" t="s">
        <v>222</v>
      </c>
      <c r="BW278" s="257" t="s">
        <v>222</v>
      </c>
      <c r="BX278" s="257" t="s">
        <v>222</v>
      </c>
      <c r="BY278" s="257" t="s">
        <v>222</v>
      </c>
      <c r="BZ278" s="257" t="s">
        <v>222</v>
      </c>
      <c r="CA278" s="257" t="s">
        <v>222</v>
      </c>
      <c r="CB278" s="257" t="s">
        <v>222</v>
      </c>
      <c r="CC278" s="257" t="s">
        <v>222</v>
      </c>
      <c r="CD278" s="257" t="s">
        <v>222</v>
      </c>
      <c r="CE278" s="257" t="s">
        <v>222</v>
      </c>
      <c r="CF278" s="257" t="s">
        <v>222</v>
      </c>
      <c r="CG278" s="257" t="s">
        <v>222</v>
      </c>
      <c r="CH278" s="257" t="s">
        <v>222</v>
      </c>
      <c r="CI278" s="257" t="s">
        <v>222</v>
      </c>
      <c r="CJ278" s="257" t="s">
        <v>222</v>
      </c>
      <c r="CK278" s="257" t="s">
        <v>222</v>
      </c>
      <c r="CM278" s="100">
        <v>185</v>
      </c>
      <c r="CN278" s="229" t="e">
        <f t="shared" si="105"/>
        <v>#REF!</v>
      </c>
      <c r="CO278" s="229" t="e">
        <f ca="1">IF(CN278&gt;0,INDIRECT(ADDRESS($CN278,7,,,#REF!)),"")</f>
        <v>#REF!</v>
      </c>
      <c r="CP278" s="229" t="e">
        <f t="shared" ca="1" si="106"/>
        <v>#REF!</v>
      </c>
      <c r="CQ278" s="230">
        <f t="shared" ca="1" si="112"/>
        <v>0</v>
      </c>
      <c r="CR278" s="227"/>
      <c r="CS278" s="248">
        <f t="shared" si="107"/>
        <v>185</v>
      </c>
      <c r="CT278" s="229" t="e">
        <f t="shared" si="108"/>
        <v>#REF!</v>
      </c>
      <c r="CU278" s="231" t="e">
        <f ca="1">IF(CT278&gt;0,INDIRECT(ADDRESS($CT278,4,,,#REF!)),"")</f>
        <v>#REF!</v>
      </c>
      <c r="CV278" s="100" t="e">
        <f t="shared" ca="1" si="109"/>
        <v>#REF!</v>
      </c>
      <c r="CW278" s="229">
        <f t="shared" ca="1" si="110"/>
        <v>185</v>
      </c>
      <c r="CX278" s="229" t="e">
        <f t="shared" ca="1" si="102"/>
        <v>#REF!</v>
      </c>
      <c r="CY278" s="250"/>
      <c r="CZ278" s="251">
        <f t="shared" ca="1" si="103"/>
        <v>0</v>
      </c>
      <c r="DB278" s="100">
        <f t="shared" ca="1" si="104"/>
        <v>0</v>
      </c>
      <c r="DC278" s="230">
        <f t="shared" ca="1" si="111"/>
        <v>0</v>
      </c>
    </row>
    <row r="279" spans="2:107" ht="16.149999999999999" customHeight="1" x14ac:dyDescent="0.2">
      <c r="B279" s="252" t="s">
        <v>222</v>
      </c>
      <c r="C279" s="253" t="s">
        <v>222</v>
      </c>
      <c r="D279" s="254" t="s">
        <v>222</v>
      </c>
      <c r="E279" s="522" t="s">
        <v>222</v>
      </c>
      <c r="F279" s="523" t="s">
        <v>222</v>
      </c>
      <c r="G279" s="255" t="s">
        <v>222</v>
      </c>
      <c r="H279" s="256" t="s">
        <v>222</v>
      </c>
      <c r="I279" s="257" t="s">
        <v>222</v>
      </c>
      <c r="J279" s="258" t="s">
        <v>222</v>
      </c>
      <c r="K279" s="259" t="s">
        <v>222</v>
      </c>
      <c r="L279" s="259" t="s">
        <v>222</v>
      </c>
      <c r="M279" s="259" t="s">
        <v>222</v>
      </c>
      <c r="N279" s="259" t="s">
        <v>222</v>
      </c>
      <c r="O279" s="259" t="s">
        <v>222</v>
      </c>
      <c r="P279" s="259" t="s">
        <v>222</v>
      </c>
      <c r="Q279" s="259" t="s">
        <v>222</v>
      </c>
      <c r="R279" s="259" t="s">
        <v>222</v>
      </c>
      <c r="S279" s="259" t="s">
        <v>222</v>
      </c>
      <c r="T279" s="259" t="s">
        <v>222</v>
      </c>
      <c r="U279" s="259" t="s">
        <v>222</v>
      </c>
      <c r="V279" s="259" t="s">
        <v>222</v>
      </c>
      <c r="W279" s="259" t="s">
        <v>222</v>
      </c>
      <c r="X279" s="259" t="s">
        <v>222</v>
      </c>
      <c r="Y279" s="259" t="s">
        <v>222</v>
      </c>
      <c r="Z279" s="259" t="s">
        <v>222</v>
      </c>
      <c r="AA279" s="259" t="s">
        <v>222</v>
      </c>
      <c r="AB279" s="259" t="s">
        <v>222</v>
      </c>
      <c r="AC279" s="259" t="s">
        <v>222</v>
      </c>
      <c r="AD279" s="259" t="s">
        <v>222</v>
      </c>
      <c r="AE279" s="259" t="s">
        <v>222</v>
      </c>
      <c r="AF279" s="259" t="s">
        <v>222</v>
      </c>
      <c r="AG279" s="259" t="s">
        <v>222</v>
      </c>
      <c r="AH279" s="259" t="s">
        <v>222</v>
      </c>
      <c r="AI279" s="259" t="s">
        <v>222</v>
      </c>
      <c r="AJ279" s="259" t="s">
        <v>222</v>
      </c>
      <c r="AK279" s="259" t="s">
        <v>222</v>
      </c>
      <c r="AL279" s="259" t="s">
        <v>222</v>
      </c>
      <c r="AM279" s="259" t="s">
        <v>222</v>
      </c>
      <c r="AN279" s="259" t="s">
        <v>222</v>
      </c>
      <c r="AO279" s="259" t="s">
        <v>222</v>
      </c>
      <c r="AP279" s="259" t="s">
        <v>222</v>
      </c>
      <c r="AQ279" s="259" t="s">
        <v>222</v>
      </c>
      <c r="AR279" s="259" t="s">
        <v>222</v>
      </c>
      <c r="AS279" s="259" t="s">
        <v>222</v>
      </c>
      <c r="AT279" s="259" t="s">
        <v>222</v>
      </c>
      <c r="AU279" s="259" t="s">
        <v>222</v>
      </c>
      <c r="AV279" s="259" t="s">
        <v>222</v>
      </c>
      <c r="AW279" s="259" t="s">
        <v>222</v>
      </c>
      <c r="AX279" s="259" t="s">
        <v>222</v>
      </c>
      <c r="AY279" s="259" t="s">
        <v>222</v>
      </c>
      <c r="AZ279" s="259" t="s">
        <v>222</v>
      </c>
      <c r="BA279" s="259" t="s">
        <v>222</v>
      </c>
      <c r="BB279" s="259" t="s">
        <v>222</v>
      </c>
      <c r="BC279" s="259" t="s">
        <v>222</v>
      </c>
      <c r="BD279" s="259" t="s">
        <v>222</v>
      </c>
      <c r="BE279" s="259" t="s">
        <v>222</v>
      </c>
      <c r="BF279" s="259" t="s">
        <v>222</v>
      </c>
      <c r="BG279" s="259" t="s">
        <v>222</v>
      </c>
      <c r="BH279" s="259" t="s">
        <v>222</v>
      </c>
      <c r="BI279" s="259" t="s">
        <v>222</v>
      </c>
      <c r="BJ279" s="259" t="s">
        <v>222</v>
      </c>
      <c r="BK279" s="259" t="s">
        <v>222</v>
      </c>
      <c r="BL279" s="259" t="s">
        <v>222</v>
      </c>
      <c r="BM279" s="259" t="s">
        <v>222</v>
      </c>
      <c r="BN279" s="259" t="s">
        <v>222</v>
      </c>
      <c r="BO279" s="259" t="s">
        <v>222</v>
      </c>
      <c r="BP279" s="259" t="s">
        <v>222</v>
      </c>
      <c r="BQ279" s="257" t="s">
        <v>222</v>
      </c>
      <c r="BR279" s="257" t="s">
        <v>222</v>
      </c>
      <c r="BS279" s="257" t="s">
        <v>222</v>
      </c>
      <c r="BT279" s="257" t="s">
        <v>222</v>
      </c>
      <c r="BU279" s="257" t="s">
        <v>222</v>
      </c>
      <c r="BV279" s="257" t="s">
        <v>222</v>
      </c>
      <c r="BW279" s="257" t="s">
        <v>222</v>
      </c>
      <c r="BX279" s="257" t="s">
        <v>222</v>
      </c>
      <c r="BY279" s="257" t="s">
        <v>222</v>
      </c>
      <c r="BZ279" s="257" t="s">
        <v>222</v>
      </c>
      <c r="CA279" s="257" t="s">
        <v>222</v>
      </c>
      <c r="CB279" s="257" t="s">
        <v>222</v>
      </c>
      <c r="CC279" s="257" t="s">
        <v>222</v>
      </c>
      <c r="CD279" s="257" t="s">
        <v>222</v>
      </c>
      <c r="CE279" s="257" t="s">
        <v>222</v>
      </c>
      <c r="CF279" s="257" t="s">
        <v>222</v>
      </c>
      <c r="CG279" s="257" t="s">
        <v>222</v>
      </c>
      <c r="CH279" s="257" t="s">
        <v>222</v>
      </c>
      <c r="CI279" s="257" t="s">
        <v>222</v>
      </c>
      <c r="CJ279" s="257" t="s">
        <v>222</v>
      </c>
      <c r="CK279" s="257" t="s">
        <v>222</v>
      </c>
      <c r="CM279" s="100">
        <v>186</v>
      </c>
      <c r="CN279" s="229" t="e">
        <f t="shared" si="105"/>
        <v>#REF!</v>
      </c>
      <c r="CO279" s="229" t="e">
        <f ca="1">IF(CN279&gt;0,INDIRECT(ADDRESS($CN279,7,,,#REF!)),"")</f>
        <v>#REF!</v>
      </c>
      <c r="CP279" s="229" t="e">
        <f t="shared" ca="1" si="106"/>
        <v>#REF!</v>
      </c>
      <c r="CQ279" s="230">
        <f t="shared" ca="1" si="112"/>
        <v>0</v>
      </c>
      <c r="CR279" s="227"/>
      <c r="CS279" s="248">
        <f t="shared" si="107"/>
        <v>186</v>
      </c>
      <c r="CT279" s="229" t="e">
        <f t="shared" si="108"/>
        <v>#REF!</v>
      </c>
      <c r="CU279" s="231" t="e">
        <f ca="1">IF(CT279&gt;0,INDIRECT(ADDRESS($CT279,4,,,#REF!)),"")</f>
        <v>#REF!</v>
      </c>
      <c r="CV279" s="100" t="e">
        <f t="shared" ca="1" si="109"/>
        <v>#REF!</v>
      </c>
      <c r="CW279" s="229">
        <f t="shared" ca="1" si="110"/>
        <v>186</v>
      </c>
      <c r="CX279" s="229" t="e">
        <f t="shared" ca="1" si="102"/>
        <v>#REF!</v>
      </c>
      <c r="CY279" s="250"/>
      <c r="CZ279" s="251">
        <f t="shared" ca="1" si="103"/>
        <v>0</v>
      </c>
      <c r="DB279" s="100">
        <f t="shared" ca="1" si="104"/>
        <v>0</v>
      </c>
      <c r="DC279" s="230">
        <f t="shared" ca="1" si="111"/>
        <v>0</v>
      </c>
    </row>
    <row r="280" spans="2:107" ht="16.149999999999999" customHeight="1" x14ac:dyDescent="0.2">
      <c r="B280" s="252" t="s">
        <v>222</v>
      </c>
      <c r="C280" s="253" t="s">
        <v>222</v>
      </c>
      <c r="D280" s="254" t="s">
        <v>222</v>
      </c>
      <c r="E280" s="522" t="s">
        <v>222</v>
      </c>
      <c r="F280" s="523" t="s">
        <v>222</v>
      </c>
      <c r="G280" s="255" t="s">
        <v>222</v>
      </c>
      <c r="H280" s="256" t="s">
        <v>222</v>
      </c>
      <c r="I280" s="257" t="s">
        <v>222</v>
      </c>
      <c r="J280" s="258" t="s">
        <v>222</v>
      </c>
      <c r="K280" s="259" t="s">
        <v>222</v>
      </c>
      <c r="L280" s="259" t="s">
        <v>222</v>
      </c>
      <c r="M280" s="259" t="s">
        <v>222</v>
      </c>
      <c r="N280" s="259" t="s">
        <v>222</v>
      </c>
      <c r="O280" s="259" t="s">
        <v>222</v>
      </c>
      <c r="P280" s="259" t="s">
        <v>222</v>
      </c>
      <c r="Q280" s="259" t="s">
        <v>222</v>
      </c>
      <c r="R280" s="259" t="s">
        <v>222</v>
      </c>
      <c r="S280" s="259" t="s">
        <v>222</v>
      </c>
      <c r="T280" s="259" t="s">
        <v>222</v>
      </c>
      <c r="U280" s="259" t="s">
        <v>222</v>
      </c>
      <c r="V280" s="259" t="s">
        <v>222</v>
      </c>
      <c r="W280" s="259" t="s">
        <v>222</v>
      </c>
      <c r="X280" s="259" t="s">
        <v>222</v>
      </c>
      <c r="Y280" s="259" t="s">
        <v>222</v>
      </c>
      <c r="Z280" s="259" t="s">
        <v>222</v>
      </c>
      <c r="AA280" s="259" t="s">
        <v>222</v>
      </c>
      <c r="AB280" s="259" t="s">
        <v>222</v>
      </c>
      <c r="AC280" s="259" t="s">
        <v>222</v>
      </c>
      <c r="AD280" s="259" t="s">
        <v>222</v>
      </c>
      <c r="AE280" s="259" t="s">
        <v>222</v>
      </c>
      <c r="AF280" s="259" t="s">
        <v>222</v>
      </c>
      <c r="AG280" s="259" t="s">
        <v>222</v>
      </c>
      <c r="AH280" s="259" t="s">
        <v>222</v>
      </c>
      <c r="AI280" s="259" t="s">
        <v>222</v>
      </c>
      <c r="AJ280" s="259" t="s">
        <v>222</v>
      </c>
      <c r="AK280" s="259" t="s">
        <v>222</v>
      </c>
      <c r="AL280" s="259" t="s">
        <v>222</v>
      </c>
      <c r="AM280" s="259" t="s">
        <v>222</v>
      </c>
      <c r="AN280" s="259" t="s">
        <v>222</v>
      </c>
      <c r="AO280" s="259" t="s">
        <v>222</v>
      </c>
      <c r="AP280" s="259" t="s">
        <v>222</v>
      </c>
      <c r="AQ280" s="259" t="s">
        <v>222</v>
      </c>
      <c r="AR280" s="259" t="s">
        <v>222</v>
      </c>
      <c r="AS280" s="259" t="s">
        <v>222</v>
      </c>
      <c r="AT280" s="259" t="s">
        <v>222</v>
      </c>
      <c r="AU280" s="259" t="s">
        <v>222</v>
      </c>
      <c r="AV280" s="259" t="s">
        <v>222</v>
      </c>
      <c r="AW280" s="259" t="s">
        <v>222</v>
      </c>
      <c r="AX280" s="259" t="s">
        <v>222</v>
      </c>
      <c r="AY280" s="259" t="s">
        <v>222</v>
      </c>
      <c r="AZ280" s="259" t="s">
        <v>222</v>
      </c>
      <c r="BA280" s="259" t="s">
        <v>222</v>
      </c>
      <c r="BB280" s="259" t="s">
        <v>222</v>
      </c>
      <c r="BC280" s="259" t="s">
        <v>222</v>
      </c>
      <c r="BD280" s="259" t="s">
        <v>222</v>
      </c>
      <c r="BE280" s="259" t="s">
        <v>222</v>
      </c>
      <c r="BF280" s="259" t="s">
        <v>222</v>
      </c>
      <c r="BG280" s="259" t="s">
        <v>222</v>
      </c>
      <c r="BH280" s="259" t="s">
        <v>222</v>
      </c>
      <c r="BI280" s="259" t="s">
        <v>222</v>
      </c>
      <c r="BJ280" s="259" t="s">
        <v>222</v>
      </c>
      <c r="BK280" s="259" t="s">
        <v>222</v>
      </c>
      <c r="BL280" s="259" t="s">
        <v>222</v>
      </c>
      <c r="BM280" s="259" t="s">
        <v>222</v>
      </c>
      <c r="BN280" s="259" t="s">
        <v>222</v>
      </c>
      <c r="BO280" s="259" t="s">
        <v>222</v>
      </c>
      <c r="BP280" s="259" t="s">
        <v>222</v>
      </c>
      <c r="BQ280" s="257" t="s">
        <v>222</v>
      </c>
      <c r="BR280" s="257" t="s">
        <v>222</v>
      </c>
      <c r="BS280" s="257" t="s">
        <v>222</v>
      </c>
      <c r="BT280" s="257" t="s">
        <v>222</v>
      </c>
      <c r="BU280" s="257" t="s">
        <v>222</v>
      </c>
      <c r="BV280" s="257" t="s">
        <v>222</v>
      </c>
      <c r="BW280" s="257" t="s">
        <v>222</v>
      </c>
      <c r="BX280" s="257" t="s">
        <v>222</v>
      </c>
      <c r="BY280" s="257" t="s">
        <v>222</v>
      </c>
      <c r="BZ280" s="257" t="s">
        <v>222</v>
      </c>
      <c r="CA280" s="257" t="s">
        <v>222</v>
      </c>
      <c r="CB280" s="257" t="s">
        <v>222</v>
      </c>
      <c r="CC280" s="257" t="s">
        <v>222</v>
      </c>
      <c r="CD280" s="257" t="s">
        <v>222</v>
      </c>
      <c r="CE280" s="257" t="s">
        <v>222</v>
      </c>
      <c r="CF280" s="257" t="s">
        <v>222</v>
      </c>
      <c r="CG280" s="257" t="s">
        <v>222</v>
      </c>
      <c r="CH280" s="257" t="s">
        <v>222</v>
      </c>
      <c r="CI280" s="257" t="s">
        <v>222</v>
      </c>
      <c r="CJ280" s="257" t="s">
        <v>222</v>
      </c>
      <c r="CK280" s="257" t="s">
        <v>222</v>
      </c>
      <c r="CM280" s="100">
        <v>187</v>
      </c>
      <c r="CN280" s="229" t="e">
        <f t="shared" si="105"/>
        <v>#REF!</v>
      </c>
      <c r="CO280" s="229" t="e">
        <f ca="1">IF(CN280&gt;0,INDIRECT(ADDRESS($CN280,7,,,#REF!)),"")</f>
        <v>#REF!</v>
      </c>
      <c r="CP280" s="229" t="e">
        <f t="shared" ca="1" si="106"/>
        <v>#REF!</v>
      </c>
      <c r="CQ280" s="230">
        <f t="shared" ca="1" si="112"/>
        <v>0</v>
      </c>
      <c r="CR280" s="227"/>
      <c r="CS280" s="248">
        <f t="shared" si="107"/>
        <v>187</v>
      </c>
      <c r="CT280" s="229" t="e">
        <f t="shared" si="108"/>
        <v>#REF!</v>
      </c>
      <c r="CU280" s="231" t="e">
        <f ca="1">IF(CT280&gt;0,INDIRECT(ADDRESS($CT280,4,,,#REF!)),"")</f>
        <v>#REF!</v>
      </c>
      <c r="CV280" s="100" t="e">
        <f t="shared" ca="1" si="109"/>
        <v>#REF!</v>
      </c>
      <c r="CW280" s="229">
        <f t="shared" ca="1" si="110"/>
        <v>187</v>
      </c>
      <c r="CX280" s="229" t="e">
        <f t="shared" ca="1" si="102"/>
        <v>#REF!</v>
      </c>
      <c r="CY280" s="250"/>
      <c r="CZ280" s="251">
        <f t="shared" ca="1" si="103"/>
        <v>0</v>
      </c>
      <c r="DB280" s="100">
        <f t="shared" ca="1" si="104"/>
        <v>0</v>
      </c>
      <c r="DC280" s="230">
        <f t="shared" ca="1" si="111"/>
        <v>0</v>
      </c>
    </row>
    <row r="281" spans="2:107" ht="16.149999999999999" customHeight="1" x14ac:dyDescent="0.2">
      <c r="B281" s="252" t="s">
        <v>222</v>
      </c>
      <c r="C281" s="253" t="s">
        <v>222</v>
      </c>
      <c r="D281" s="254" t="s">
        <v>222</v>
      </c>
      <c r="E281" s="522" t="s">
        <v>222</v>
      </c>
      <c r="F281" s="523" t="s">
        <v>222</v>
      </c>
      <c r="G281" s="255" t="s">
        <v>222</v>
      </c>
      <c r="H281" s="256" t="s">
        <v>222</v>
      </c>
      <c r="I281" s="257" t="s">
        <v>222</v>
      </c>
      <c r="J281" s="258" t="s">
        <v>222</v>
      </c>
      <c r="K281" s="259" t="s">
        <v>222</v>
      </c>
      <c r="L281" s="259" t="s">
        <v>222</v>
      </c>
      <c r="M281" s="259" t="s">
        <v>222</v>
      </c>
      <c r="N281" s="259" t="s">
        <v>222</v>
      </c>
      <c r="O281" s="259" t="s">
        <v>222</v>
      </c>
      <c r="P281" s="259" t="s">
        <v>222</v>
      </c>
      <c r="Q281" s="259" t="s">
        <v>222</v>
      </c>
      <c r="R281" s="259" t="s">
        <v>222</v>
      </c>
      <c r="S281" s="259" t="s">
        <v>222</v>
      </c>
      <c r="T281" s="259" t="s">
        <v>222</v>
      </c>
      <c r="U281" s="259" t="s">
        <v>222</v>
      </c>
      <c r="V281" s="259" t="s">
        <v>222</v>
      </c>
      <c r="W281" s="259" t="s">
        <v>222</v>
      </c>
      <c r="X281" s="259" t="s">
        <v>222</v>
      </c>
      <c r="Y281" s="259" t="s">
        <v>222</v>
      </c>
      <c r="Z281" s="259" t="s">
        <v>222</v>
      </c>
      <c r="AA281" s="259" t="s">
        <v>222</v>
      </c>
      <c r="AB281" s="259" t="s">
        <v>222</v>
      </c>
      <c r="AC281" s="259" t="s">
        <v>222</v>
      </c>
      <c r="AD281" s="259" t="s">
        <v>222</v>
      </c>
      <c r="AE281" s="259" t="s">
        <v>222</v>
      </c>
      <c r="AF281" s="259" t="s">
        <v>222</v>
      </c>
      <c r="AG281" s="259" t="s">
        <v>222</v>
      </c>
      <c r="AH281" s="259" t="s">
        <v>222</v>
      </c>
      <c r="AI281" s="259" t="s">
        <v>222</v>
      </c>
      <c r="AJ281" s="259" t="s">
        <v>222</v>
      </c>
      <c r="AK281" s="259" t="s">
        <v>222</v>
      </c>
      <c r="AL281" s="259" t="s">
        <v>222</v>
      </c>
      <c r="AM281" s="259" t="s">
        <v>222</v>
      </c>
      <c r="AN281" s="259" t="s">
        <v>222</v>
      </c>
      <c r="AO281" s="259" t="s">
        <v>222</v>
      </c>
      <c r="AP281" s="259" t="s">
        <v>222</v>
      </c>
      <c r="AQ281" s="259" t="s">
        <v>222</v>
      </c>
      <c r="AR281" s="259" t="s">
        <v>222</v>
      </c>
      <c r="AS281" s="259" t="s">
        <v>222</v>
      </c>
      <c r="AT281" s="259" t="s">
        <v>222</v>
      </c>
      <c r="AU281" s="259" t="s">
        <v>222</v>
      </c>
      <c r="AV281" s="259" t="s">
        <v>222</v>
      </c>
      <c r="AW281" s="259" t="s">
        <v>222</v>
      </c>
      <c r="AX281" s="259" t="s">
        <v>222</v>
      </c>
      <c r="AY281" s="259" t="s">
        <v>222</v>
      </c>
      <c r="AZ281" s="259" t="s">
        <v>222</v>
      </c>
      <c r="BA281" s="259" t="s">
        <v>222</v>
      </c>
      <c r="BB281" s="259" t="s">
        <v>222</v>
      </c>
      <c r="BC281" s="259" t="s">
        <v>222</v>
      </c>
      <c r="BD281" s="259" t="s">
        <v>222</v>
      </c>
      <c r="BE281" s="259" t="s">
        <v>222</v>
      </c>
      <c r="BF281" s="259" t="s">
        <v>222</v>
      </c>
      <c r="BG281" s="259" t="s">
        <v>222</v>
      </c>
      <c r="BH281" s="259" t="s">
        <v>222</v>
      </c>
      <c r="BI281" s="259" t="s">
        <v>222</v>
      </c>
      <c r="BJ281" s="259" t="s">
        <v>222</v>
      </c>
      <c r="BK281" s="259" t="s">
        <v>222</v>
      </c>
      <c r="BL281" s="259" t="s">
        <v>222</v>
      </c>
      <c r="BM281" s="259" t="s">
        <v>222</v>
      </c>
      <c r="BN281" s="259" t="s">
        <v>222</v>
      </c>
      <c r="BO281" s="259" t="s">
        <v>222</v>
      </c>
      <c r="BP281" s="259" t="s">
        <v>222</v>
      </c>
      <c r="BQ281" s="257" t="s">
        <v>222</v>
      </c>
      <c r="BR281" s="257" t="s">
        <v>222</v>
      </c>
      <c r="BS281" s="257" t="s">
        <v>222</v>
      </c>
      <c r="BT281" s="257" t="s">
        <v>222</v>
      </c>
      <c r="BU281" s="257" t="s">
        <v>222</v>
      </c>
      <c r="BV281" s="257" t="s">
        <v>222</v>
      </c>
      <c r="BW281" s="257" t="s">
        <v>222</v>
      </c>
      <c r="BX281" s="257" t="s">
        <v>222</v>
      </c>
      <c r="BY281" s="257" t="s">
        <v>222</v>
      </c>
      <c r="BZ281" s="257" t="s">
        <v>222</v>
      </c>
      <c r="CA281" s="257" t="s">
        <v>222</v>
      </c>
      <c r="CB281" s="257" t="s">
        <v>222</v>
      </c>
      <c r="CC281" s="257" t="s">
        <v>222</v>
      </c>
      <c r="CD281" s="257" t="s">
        <v>222</v>
      </c>
      <c r="CE281" s="257" t="s">
        <v>222</v>
      </c>
      <c r="CF281" s="257" t="s">
        <v>222</v>
      </c>
      <c r="CG281" s="257" t="s">
        <v>222</v>
      </c>
      <c r="CH281" s="257" t="s">
        <v>222</v>
      </c>
      <c r="CI281" s="257" t="s">
        <v>222</v>
      </c>
      <c r="CJ281" s="257" t="s">
        <v>222</v>
      </c>
      <c r="CK281" s="257" t="s">
        <v>222</v>
      </c>
      <c r="CM281" s="100">
        <v>188</v>
      </c>
      <c r="CN281" s="229" t="e">
        <f t="shared" si="105"/>
        <v>#REF!</v>
      </c>
      <c r="CO281" s="229" t="e">
        <f ca="1">IF(CN281&gt;0,INDIRECT(ADDRESS($CN281,7,,,#REF!)),"")</f>
        <v>#REF!</v>
      </c>
      <c r="CP281" s="229" t="e">
        <f t="shared" ca="1" si="106"/>
        <v>#REF!</v>
      </c>
      <c r="CQ281" s="230">
        <f t="shared" ca="1" si="112"/>
        <v>0</v>
      </c>
      <c r="CR281" s="227"/>
      <c r="CS281" s="248">
        <f t="shared" si="107"/>
        <v>188</v>
      </c>
      <c r="CT281" s="229" t="e">
        <f t="shared" si="108"/>
        <v>#REF!</v>
      </c>
      <c r="CU281" s="231" t="e">
        <f ca="1">IF(CT281&gt;0,INDIRECT(ADDRESS($CT281,4,,,#REF!)),"")</f>
        <v>#REF!</v>
      </c>
      <c r="CV281" s="100" t="e">
        <f t="shared" ca="1" si="109"/>
        <v>#REF!</v>
      </c>
      <c r="CW281" s="229">
        <f t="shared" ca="1" si="110"/>
        <v>188</v>
      </c>
      <c r="CX281" s="229" t="e">
        <f t="shared" ca="1" si="102"/>
        <v>#REF!</v>
      </c>
      <c r="CY281" s="250"/>
      <c r="CZ281" s="251">
        <f t="shared" ca="1" si="103"/>
        <v>0</v>
      </c>
      <c r="DB281" s="100">
        <f t="shared" ca="1" si="104"/>
        <v>0</v>
      </c>
      <c r="DC281" s="230">
        <f t="shared" ca="1" si="111"/>
        <v>0</v>
      </c>
    </row>
    <row r="282" spans="2:107" ht="16.149999999999999" customHeight="1" x14ac:dyDescent="0.2">
      <c r="B282" s="252" t="s">
        <v>222</v>
      </c>
      <c r="C282" s="253" t="s">
        <v>222</v>
      </c>
      <c r="D282" s="254" t="s">
        <v>222</v>
      </c>
      <c r="E282" s="522" t="s">
        <v>222</v>
      </c>
      <c r="F282" s="523" t="s">
        <v>222</v>
      </c>
      <c r="G282" s="255" t="s">
        <v>222</v>
      </c>
      <c r="H282" s="256" t="s">
        <v>222</v>
      </c>
      <c r="I282" s="257" t="s">
        <v>222</v>
      </c>
      <c r="J282" s="258" t="s">
        <v>222</v>
      </c>
      <c r="K282" s="259" t="s">
        <v>222</v>
      </c>
      <c r="L282" s="259" t="s">
        <v>222</v>
      </c>
      <c r="M282" s="259" t="s">
        <v>222</v>
      </c>
      <c r="N282" s="259" t="s">
        <v>222</v>
      </c>
      <c r="O282" s="259" t="s">
        <v>222</v>
      </c>
      <c r="P282" s="259" t="s">
        <v>222</v>
      </c>
      <c r="Q282" s="259" t="s">
        <v>222</v>
      </c>
      <c r="R282" s="259" t="s">
        <v>222</v>
      </c>
      <c r="S282" s="259" t="s">
        <v>222</v>
      </c>
      <c r="T282" s="259" t="s">
        <v>222</v>
      </c>
      <c r="U282" s="259" t="s">
        <v>222</v>
      </c>
      <c r="V282" s="259" t="s">
        <v>222</v>
      </c>
      <c r="W282" s="259" t="s">
        <v>222</v>
      </c>
      <c r="X282" s="259" t="s">
        <v>222</v>
      </c>
      <c r="Y282" s="259" t="s">
        <v>222</v>
      </c>
      <c r="Z282" s="259" t="s">
        <v>222</v>
      </c>
      <c r="AA282" s="259" t="s">
        <v>222</v>
      </c>
      <c r="AB282" s="259" t="s">
        <v>222</v>
      </c>
      <c r="AC282" s="259" t="s">
        <v>222</v>
      </c>
      <c r="AD282" s="259" t="s">
        <v>222</v>
      </c>
      <c r="AE282" s="259" t="s">
        <v>222</v>
      </c>
      <c r="AF282" s="259" t="s">
        <v>222</v>
      </c>
      <c r="AG282" s="259" t="s">
        <v>222</v>
      </c>
      <c r="AH282" s="259" t="s">
        <v>222</v>
      </c>
      <c r="AI282" s="259" t="s">
        <v>222</v>
      </c>
      <c r="AJ282" s="259" t="s">
        <v>222</v>
      </c>
      <c r="AK282" s="259" t="s">
        <v>222</v>
      </c>
      <c r="AL282" s="259" t="s">
        <v>222</v>
      </c>
      <c r="AM282" s="259" t="s">
        <v>222</v>
      </c>
      <c r="AN282" s="259" t="s">
        <v>222</v>
      </c>
      <c r="AO282" s="259" t="s">
        <v>222</v>
      </c>
      <c r="AP282" s="259" t="s">
        <v>222</v>
      </c>
      <c r="AQ282" s="259" t="s">
        <v>222</v>
      </c>
      <c r="AR282" s="259" t="s">
        <v>222</v>
      </c>
      <c r="AS282" s="259" t="s">
        <v>222</v>
      </c>
      <c r="AT282" s="259" t="s">
        <v>222</v>
      </c>
      <c r="AU282" s="259" t="s">
        <v>222</v>
      </c>
      <c r="AV282" s="259" t="s">
        <v>222</v>
      </c>
      <c r="AW282" s="259" t="s">
        <v>222</v>
      </c>
      <c r="AX282" s="259" t="s">
        <v>222</v>
      </c>
      <c r="AY282" s="259" t="s">
        <v>222</v>
      </c>
      <c r="AZ282" s="259" t="s">
        <v>222</v>
      </c>
      <c r="BA282" s="259" t="s">
        <v>222</v>
      </c>
      <c r="BB282" s="259" t="s">
        <v>222</v>
      </c>
      <c r="BC282" s="259" t="s">
        <v>222</v>
      </c>
      <c r="BD282" s="259" t="s">
        <v>222</v>
      </c>
      <c r="BE282" s="259" t="s">
        <v>222</v>
      </c>
      <c r="BF282" s="259" t="s">
        <v>222</v>
      </c>
      <c r="BG282" s="259" t="s">
        <v>222</v>
      </c>
      <c r="BH282" s="259" t="s">
        <v>222</v>
      </c>
      <c r="BI282" s="259" t="s">
        <v>222</v>
      </c>
      <c r="BJ282" s="259" t="s">
        <v>222</v>
      </c>
      <c r="BK282" s="259" t="s">
        <v>222</v>
      </c>
      <c r="BL282" s="259" t="s">
        <v>222</v>
      </c>
      <c r="BM282" s="259" t="s">
        <v>222</v>
      </c>
      <c r="BN282" s="259" t="s">
        <v>222</v>
      </c>
      <c r="BO282" s="259" t="s">
        <v>222</v>
      </c>
      <c r="BP282" s="259" t="s">
        <v>222</v>
      </c>
      <c r="BQ282" s="257" t="s">
        <v>222</v>
      </c>
      <c r="BR282" s="257" t="s">
        <v>222</v>
      </c>
      <c r="BS282" s="257" t="s">
        <v>222</v>
      </c>
      <c r="BT282" s="257" t="s">
        <v>222</v>
      </c>
      <c r="BU282" s="257" t="s">
        <v>222</v>
      </c>
      <c r="BV282" s="257" t="s">
        <v>222</v>
      </c>
      <c r="BW282" s="257" t="s">
        <v>222</v>
      </c>
      <c r="BX282" s="257" t="s">
        <v>222</v>
      </c>
      <c r="BY282" s="257" t="s">
        <v>222</v>
      </c>
      <c r="BZ282" s="257" t="s">
        <v>222</v>
      </c>
      <c r="CA282" s="257" t="s">
        <v>222</v>
      </c>
      <c r="CB282" s="257" t="s">
        <v>222</v>
      </c>
      <c r="CC282" s="257" t="s">
        <v>222</v>
      </c>
      <c r="CD282" s="257" t="s">
        <v>222</v>
      </c>
      <c r="CE282" s="257" t="s">
        <v>222</v>
      </c>
      <c r="CF282" s="257" t="s">
        <v>222</v>
      </c>
      <c r="CG282" s="257" t="s">
        <v>222</v>
      </c>
      <c r="CH282" s="257" t="s">
        <v>222</v>
      </c>
      <c r="CI282" s="257" t="s">
        <v>222</v>
      </c>
      <c r="CJ282" s="257" t="s">
        <v>222</v>
      </c>
      <c r="CK282" s="257" t="s">
        <v>222</v>
      </c>
      <c r="CM282" s="100">
        <v>189</v>
      </c>
      <c r="CN282" s="229" t="e">
        <f t="shared" si="105"/>
        <v>#REF!</v>
      </c>
      <c r="CO282" s="229" t="e">
        <f ca="1">IF(CN282&gt;0,INDIRECT(ADDRESS($CN282,7,,,#REF!)),"")</f>
        <v>#REF!</v>
      </c>
      <c r="CP282" s="229" t="e">
        <f t="shared" ca="1" si="106"/>
        <v>#REF!</v>
      </c>
      <c r="CQ282" s="230">
        <f t="shared" ca="1" si="112"/>
        <v>0</v>
      </c>
      <c r="CR282" s="227"/>
      <c r="CS282" s="248">
        <f t="shared" si="107"/>
        <v>189</v>
      </c>
      <c r="CT282" s="229" t="e">
        <f t="shared" si="108"/>
        <v>#REF!</v>
      </c>
      <c r="CU282" s="231" t="e">
        <f ca="1">IF(CT282&gt;0,INDIRECT(ADDRESS($CT282,4,,,#REF!)),"")</f>
        <v>#REF!</v>
      </c>
      <c r="CV282" s="100" t="e">
        <f t="shared" ca="1" si="109"/>
        <v>#REF!</v>
      </c>
      <c r="CW282" s="229">
        <f t="shared" ca="1" si="110"/>
        <v>189</v>
      </c>
      <c r="CX282" s="229" t="e">
        <f t="shared" ca="1" si="102"/>
        <v>#REF!</v>
      </c>
      <c r="CY282" s="250"/>
      <c r="CZ282" s="251">
        <f t="shared" ca="1" si="103"/>
        <v>0</v>
      </c>
      <c r="DB282" s="100">
        <f t="shared" ca="1" si="104"/>
        <v>0</v>
      </c>
      <c r="DC282" s="230">
        <f t="shared" ca="1" si="111"/>
        <v>0</v>
      </c>
    </row>
    <row r="283" spans="2:107" ht="16.149999999999999" customHeight="1" x14ac:dyDescent="0.2">
      <c r="B283" s="252" t="s">
        <v>222</v>
      </c>
      <c r="C283" s="253" t="s">
        <v>222</v>
      </c>
      <c r="D283" s="254" t="s">
        <v>222</v>
      </c>
      <c r="E283" s="522" t="s">
        <v>222</v>
      </c>
      <c r="F283" s="523" t="s">
        <v>222</v>
      </c>
      <c r="G283" s="255" t="s">
        <v>222</v>
      </c>
      <c r="H283" s="256" t="s">
        <v>222</v>
      </c>
      <c r="I283" s="257" t="s">
        <v>222</v>
      </c>
      <c r="J283" s="258" t="s">
        <v>222</v>
      </c>
      <c r="K283" s="259" t="s">
        <v>222</v>
      </c>
      <c r="L283" s="259" t="s">
        <v>222</v>
      </c>
      <c r="M283" s="259" t="s">
        <v>222</v>
      </c>
      <c r="N283" s="259" t="s">
        <v>222</v>
      </c>
      <c r="O283" s="259" t="s">
        <v>222</v>
      </c>
      <c r="P283" s="259" t="s">
        <v>222</v>
      </c>
      <c r="Q283" s="259" t="s">
        <v>222</v>
      </c>
      <c r="R283" s="259" t="s">
        <v>222</v>
      </c>
      <c r="S283" s="259" t="s">
        <v>222</v>
      </c>
      <c r="T283" s="259" t="s">
        <v>222</v>
      </c>
      <c r="U283" s="259" t="s">
        <v>222</v>
      </c>
      <c r="V283" s="259" t="s">
        <v>222</v>
      </c>
      <c r="W283" s="259" t="s">
        <v>222</v>
      </c>
      <c r="X283" s="259" t="s">
        <v>222</v>
      </c>
      <c r="Y283" s="259" t="s">
        <v>222</v>
      </c>
      <c r="Z283" s="259" t="s">
        <v>222</v>
      </c>
      <c r="AA283" s="259" t="s">
        <v>222</v>
      </c>
      <c r="AB283" s="259" t="s">
        <v>222</v>
      </c>
      <c r="AC283" s="259" t="s">
        <v>222</v>
      </c>
      <c r="AD283" s="259" t="s">
        <v>222</v>
      </c>
      <c r="AE283" s="259" t="s">
        <v>222</v>
      </c>
      <c r="AF283" s="259" t="s">
        <v>222</v>
      </c>
      <c r="AG283" s="259" t="s">
        <v>222</v>
      </c>
      <c r="AH283" s="259" t="s">
        <v>222</v>
      </c>
      <c r="AI283" s="259" t="s">
        <v>222</v>
      </c>
      <c r="AJ283" s="259" t="s">
        <v>222</v>
      </c>
      <c r="AK283" s="259" t="s">
        <v>222</v>
      </c>
      <c r="AL283" s="259" t="s">
        <v>222</v>
      </c>
      <c r="AM283" s="259" t="s">
        <v>222</v>
      </c>
      <c r="AN283" s="259" t="s">
        <v>222</v>
      </c>
      <c r="AO283" s="259" t="s">
        <v>222</v>
      </c>
      <c r="AP283" s="259" t="s">
        <v>222</v>
      </c>
      <c r="AQ283" s="259" t="s">
        <v>222</v>
      </c>
      <c r="AR283" s="259" t="s">
        <v>222</v>
      </c>
      <c r="AS283" s="259" t="s">
        <v>222</v>
      </c>
      <c r="AT283" s="259" t="s">
        <v>222</v>
      </c>
      <c r="AU283" s="259" t="s">
        <v>222</v>
      </c>
      <c r="AV283" s="259" t="s">
        <v>222</v>
      </c>
      <c r="AW283" s="259" t="s">
        <v>222</v>
      </c>
      <c r="AX283" s="259" t="s">
        <v>222</v>
      </c>
      <c r="AY283" s="259" t="s">
        <v>222</v>
      </c>
      <c r="AZ283" s="259" t="s">
        <v>222</v>
      </c>
      <c r="BA283" s="259" t="s">
        <v>222</v>
      </c>
      <c r="BB283" s="259" t="s">
        <v>222</v>
      </c>
      <c r="BC283" s="259" t="s">
        <v>222</v>
      </c>
      <c r="BD283" s="259" t="s">
        <v>222</v>
      </c>
      <c r="BE283" s="259" t="s">
        <v>222</v>
      </c>
      <c r="BF283" s="259" t="s">
        <v>222</v>
      </c>
      <c r="BG283" s="259" t="s">
        <v>222</v>
      </c>
      <c r="BH283" s="259" t="s">
        <v>222</v>
      </c>
      <c r="BI283" s="259" t="s">
        <v>222</v>
      </c>
      <c r="BJ283" s="259" t="s">
        <v>222</v>
      </c>
      <c r="BK283" s="259" t="s">
        <v>222</v>
      </c>
      <c r="BL283" s="259" t="s">
        <v>222</v>
      </c>
      <c r="BM283" s="259" t="s">
        <v>222</v>
      </c>
      <c r="BN283" s="259" t="s">
        <v>222</v>
      </c>
      <c r="BO283" s="259" t="s">
        <v>222</v>
      </c>
      <c r="BP283" s="259" t="s">
        <v>222</v>
      </c>
      <c r="BQ283" s="257" t="s">
        <v>222</v>
      </c>
      <c r="BR283" s="257" t="s">
        <v>222</v>
      </c>
      <c r="BS283" s="257" t="s">
        <v>222</v>
      </c>
      <c r="BT283" s="257" t="s">
        <v>222</v>
      </c>
      <c r="BU283" s="257" t="s">
        <v>222</v>
      </c>
      <c r="BV283" s="257" t="s">
        <v>222</v>
      </c>
      <c r="BW283" s="257" t="s">
        <v>222</v>
      </c>
      <c r="BX283" s="257" t="s">
        <v>222</v>
      </c>
      <c r="BY283" s="257" t="s">
        <v>222</v>
      </c>
      <c r="BZ283" s="257" t="s">
        <v>222</v>
      </c>
      <c r="CA283" s="257" t="s">
        <v>222</v>
      </c>
      <c r="CB283" s="257" t="s">
        <v>222</v>
      </c>
      <c r="CC283" s="257" t="s">
        <v>222</v>
      </c>
      <c r="CD283" s="257" t="s">
        <v>222</v>
      </c>
      <c r="CE283" s="257" t="s">
        <v>222</v>
      </c>
      <c r="CF283" s="257" t="s">
        <v>222</v>
      </c>
      <c r="CG283" s="257" t="s">
        <v>222</v>
      </c>
      <c r="CH283" s="257" t="s">
        <v>222</v>
      </c>
      <c r="CI283" s="257" t="s">
        <v>222</v>
      </c>
      <c r="CJ283" s="257" t="s">
        <v>222</v>
      </c>
      <c r="CK283" s="257" t="s">
        <v>222</v>
      </c>
      <c r="CM283" s="100">
        <v>190</v>
      </c>
      <c r="CN283" s="229" t="e">
        <f t="shared" si="105"/>
        <v>#REF!</v>
      </c>
      <c r="CO283" s="229" t="e">
        <f ca="1">IF(CN283&gt;0,INDIRECT(ADDRESS($CN283,7,,,#REF!)),"")</f>
        <v>#REF!</v>
      </c>
      <c r="CP283" s="229" t="e">
        <f t="shared" ca="1" si="106"/>
        <v>#REF!</v>
      </c>
      <c r="CQ283" s="230">
        <f t="shared" ca="1" si="112"/>
        <v>0</v>
      </c>
      <c r="CR283" s="227"/>
      <c r="CS283" s="248">
        <f t="shared" si="107"/>
        <v>190</v>
      </c>
      <c r="CT283" s="229" t="e">
        <f t="shared" si="108"/>
        <v>#REF!</v>
      </c>
      <c r="CU283" s="231" t="e">
        <f ca="1">IF(CT283&gt;0,INDIRECT(ADDRESS($CT283,4,,,#REF!)),"")</f>
        <v>#REF!</v>
      </c>
      <c r="CV283" s="100" t="e">
        <f t="shared" ca="1" si="109"/>
        <v>#REF!</v>
      </c>
      <c r="CW283" s="229">
        <f t="shared" ca="1" si="110"/>
        <v>190</v>
      </c>
      <c r="CX283" s="229" t="e">
        <f t="shared" ca="1" si="102"/>
        <v>#REF!</v>
      </c>
      <c r="CY283" s="250"/>
      <c r="CZ283" s="251">
        <f t="shared" ca="1" si="103"/>
        <v>0</v>
      </c>
      <c r="DB283" s="100">
        <f t="shared" ca="1" si="104"/>
        <v>0</v>
      </c>
      <c r="DC283" s="230">
        <f t="shared" ca="1" si="111"/>
        <v>0</v>
      </c>
    </row>
    <row r="284" spans="2:107" ht="16.149999999999999" customHeight="1" x14ac:dyDescent="0.2">
      <c r="B284" s="252" t="s">
        <v>222</v>
      </c>
      <c r="C284" s="253" t="s">
        <v>222</v>
      </c>
      <c r="D284" s="254" t="s">
        <v>222</v>
      </c>
      <c r="E284" s="522" t="s">
        <v>222</v>
      </c>
      <c r="F284" s="523" t="s">
        <v>222</v>
      </c>
      <c r="G284" s="255" t="s">
        <v>222</v>
      </c>
      <c r="H284" s="256" t="s">
        <v>222</v>
      </c>
      <c r="I284" s="257" t="s">
        <v>222</v>
      </c>
      <c r="J284" s="258" t="s">
        <v>222</v>
      </c>
      <c r="K284" s="259" t="s">
        <v>222</v>
      </c>
      <c r="L284" s="259" t="s">
        <v>222</v>
      </c>
      <c r="M284" s="259" t="s">
        <v>222</v>
      </c>
      <c r="N284" s="259" t="s">
        <v>222</v>
      </c>
      <c r="O284" s="259" t="s">
        <v>222</v>
      </c>
      <c r="P284" s="259" t="s">
        <v>222</v>
      </c>
      <c r="Q284" s="259" t="s">
        <v>222</v>
      </c>
      <c r="R284" s="259" t="s">
        <v>222</v>
      </c>
      <c r="S284" s="259" t="s">
        <v>222</v>
      </c>
      <c r="T284" s="259" t="s">
        <v>222</v>
      </c>
      <c r="U284" s="259" t="s">
        <v>222</v>
      </c>
      <c r="V284" s="259" t="s">
        <v>222</v>
      </c>
      <c r="W284" s="259" t="s">
        <v>222</v>
      </c>
      <c r="X284" s="259" t="s">
        <v>222</v>
      </c>
      <c r="Y284" s="259" t="s">
        <v>222</v>
      </c>
      <c r="Z284" s="259" t="s">
        <v>222</v>
      </c>
      <c r="AA284" s="259" t="s">
        <v>222</v>
      </c>
      <c r="AB284" s="259" t="s">
        <v>222</v>
      </c>
      <c r="AC284" s="259" t="s">
        <v>222</v>
      </c>
      <c r="AD284" s="259" t="s">
        <v>222</v>
      </c>
      <c r="AE284" s="259" t="s">
        <v>222</v>
      </c>
      <c r="AF284" s="259" t="s">
        <v>222</v>
      </c>
      <c r="AG284" s="259" t="s">
        <v>222</v>
      </c>
      <c r="AH284" s="259" t="s">
        <v>222</v>
      </c>
      <c r="AI284" s="259" t="s">
        <v>222</v>
      </c>
      <c r="AJ284" s="259" t="s">
        <v>222</v>
      </c>
      <c r="AK284" s="259" t="s">
        <v>222</v>
      </c>
      <c r="AL284" s="259" t="s">
        <v>222</v>
      </c>
      <c r="AM284" s="259" t="s">
        <v>222</v>
      </c>
      <c r="AN284" s="259" t="s">
        <v>222</v>
      </c>
      <c r="AO284" s="259" t="s">
        <v>222</v>
      </c>
      <c r="AP284" s="259" t="s">
        <v>222</v>
      </c>
      <c r="AQ284" s="259" t="s">
        <v>222</v>
      </c>
      <c r="AR284" s="259" t="s">
        <v>222</v>
      </c>
      <c r="AS284" s="259" t="s">
        <v>222</v>
      </c>
      <c r="AT284" s="259" t="s">
        <v>222</v>
      </c>
      <c r="AU284" s="259" t="s">
        <v>222</v>
      </c>
      <c r="AV284" s="259" t="s">
        <v>222</v>
      </c>
      <c r="AW284" s="259" t="s">
        <v>222</v>
      </c>
      <c r="AX284" s="259" t="s">
        <v>222</v>
      </c>
      <c r="AY284" s="259" t="s">
        <v>222</v>
      </c>
      <c r="AZ284" s="259" t="s">
        <v>222</v>
      </c>
      <c r="BA284" s="259" t="s">
        <v>222</v>
      </c>
      <c r="BB284" s="259" t="s">
        <v>222</v>
      </c>
      <c r="BC284" s="259" t="s">
        <v>222</v>
      </c>
      <c r="BD284" s="259" t="s">
        <v>222</v>
      </c>
      <c r="BE284" s="259" t="s">
        <v>222</v>
      </c>
      <c r="BF284" s="259" t="s">
        <v>222</v>
      </c>
      <c r="BG284" s="259" t="s">
        <v>222</v>
      </c>
      <c r="BH284" s="259" t="s">
        <v>222</v>
      </c>
      <c r="BI284" s="259" t="s">
        <v>222</v>
      </c>
      <c r="BJ284" s="259" t="s">
        <v>222</v>
      </c>
      <c r="BK284" s="259" t="s">
        <v>222</v>
      </c>
      <c r="BL284" s="259" t="s">
        <v>222</v>
      </c>
      <c r="BM284" s="259" t="s">
        <v>222</v>
      </c>
      <c r="BN284" s="259" t="s">
        <v>222</v>
      </c>
      <c r="BO284" s="259" t="s">
        <v>222</v>
      </c>
      <c r="BP284" s="259" t="s">
        <v>222</v>
      </c>
      <c r="BQ284" s="257" t="s">
        <v>222</v>
      </c>
      <c r="BR284" s="257" t="s">
        <v>222</v>
      </c>
      <c r="BS284" s="257" t="s">
        <v>222</v>
      </c>
      <c r="BT284" s="257" t="s">
        <v>222</v>
      </c>
      <c r="BU284" s="257" t="s">
        <v>222</v>
      </c>
      <c r="BV284" s="257" t="s">
        <v>222</v>
      </c>
      <c r="BW284" s="257" t="s">
        <v>222</v>
      </c>
      <c r="BX284" s="257" t="s">
        <v>222</v>
      </c>
      <c r="BY284" s="257" t="s">
        <v>222</v>
      </c>
      <c r="BZ284" s="257" t="s">
        <v>222</v>
      </c>
      <c r="CA284" s="257" t="s">
        <v>222</v>
      </c>
      <c r="CB284" s="257" t="s">
        <v>222</v>
      </c>
      <c r="CC284" s="257" t="s">
        <v>222</v>
      </c>
      <c r="CD284" s="257" t="s">
        <v>222</v>
      </c>
      <c r="CE284" s="257" t="s">
        <v>222</v>
      </c>
      <c r="CF284" s="257" t="s">
        <v>222</v>
      </c>
      <c r="CG284" s="257" t="s">
        <v>222</v>
      </c>
      <c r="CH284" s="257" t="s">
        <v>222</v>
      </c>
      <c r="CI284" s="257" t="s">
        <v>222</v>
      </c>
      <c r="CJ284" s="257" t="s">
        <v>222</v>
      </c>
      <c r="CK284" s="257" t="s">
        <v>222</v>
      </c>
      <c r="CM284" s="100">
        <v>191</v>
      </c>
      <c r="CN284" s="229" t="e">
        <f t="shared" si="105"/>
        <v>#REF!</v>
      </c>
      <c r="CO284" s="229" t="e">
        <f ca="1">IF(CN284&gt;0,INDIRECT(ADDRESS($CN284,7,,,#REF!)),"")</f>
        <v>#REF!</v>
      </c>
      <c r="CP284" s="229" t="e">
        <f t="shared" ca="1" si="106"/>
        <v>#REF!</v>
      </c>
      <c r="CQ284" s="230">
        <f t="shared" ca="1" si="112"/>
        <v>0</v>
      </c>
      <c r="CR284" s="227"/>
      <c r="CS284" s="248">
        <f t="shared" si="107"/>
        <v>191</v>
      </c>
      <c r="CT284" s="229" t="e">
        <f t="shared" si="108"/>
        <v>#REF!</v>
      </c>
      <c r="CU284" s="231" t="e">
        <f ca="1">IF(CT284&gt;0,INDIRECT(ADDRESS($CT284,4,,,#REF!)),"")</f>
        <v>#REF!</v>
      </c>
      <c r="CV284" s="100" t="e">
        <f t="shared" ca="1" si="109"/>
        <v>#REF!</v>
      </c>
      <c r="CW284" s="229">
        <f t="shared" ca="1" si="110"/>
        <v>191</v>
      </c>
      <c r="CX284" s="229" t="e">
        <f t="shared" ca="1" si="102"/>
        <v>#REF!</v>
      </c>
      <c r="CY284" s="250"/>
      <c r="CZ284" s="251">
        <f t="shared" ca="1" si="103"/>
        <v>0</v>
      </c>
      <c r="DB284" s="100">
        <f t="shared" ca="1" si="104"/>
        <v>0</v>
      </c>
      <c r="DC284" s="230">
        <f t="shared" ca="1" si="111"/>
        <v>0</v>
      </c>
    </row>
    <row r="285" spans="2:107" ht="16.149999999999999" customHeight="1" x14ac:dyDescent="0.2">
      <c r="B285" s="252" t="s">
        <v>222</v>
      </c>
      <c r="C285" s="253" t="s">
        <v>222</v>
      </c>
      <c r="D285" s="254" t="s">
        <v>222</v>
      </c>
      <c r="E285" s="522" t="s">
        <v>222</v>
      </c>
      <c r="F285" s="523" t="s">
        <v>222</v>
      </c>
      <c r="G285" s="255" t="s">
        <v>222</v>
      </c>
      <c r="H285" s="256" t="s">
        <v>222</v>
      </c>
      <c r="I285" s="257" t="s">
        <v>222</v>
      </c>
      <c r="J285" s="258" t="s">
        <v>222</v>
      </c>
      <c r="K285" s="259" t="s">
        <v>222</v>
      </c>
      <c r="L285" s="259" t="s">
        <v>222</v>
      </c>
      <c r="M285" s="259" t="s">
        <v>222</v>
      </c>
      <c r="N285" s="259" t="s">
        <v>222</v>
      </c>
      <c r="O285" s="259" t="s">
        <v>222</v>
      </c>
      <c r="P285" s="259" t="s">
        <v>222</v>
      </c>
      <c r="Q285" s="259" t="s">
        <v>222</v>
      </c>
      <c r="R285" s="259" t="s">
        <v>222</v>
      </c>
      <c r="S285" s="259" t="s">
        <v>222</v>
      </c>
      <c r="T285" s="259" t="s">
        <v>222</v>
      </c>
      <c r="U285" s="259" t="s">
        <v>222</v>
      </c>
      <c r="V285" s="259" t="s">
        <v>222</v>
      </c>
      <c r="W285" s="259" t="s">
        <v>222</v>
      </c>
      <c r="X285" s="259" t="s">
        <v>222</v>
      </c>
      <c r="Y285" s="259" t="s">
        <v>222</v>
      </c>
      <c r="Z285" s="259" t="s">
        <v>222</v>
      </c>
      <c r="AA285" s="259" t="s">
        <v>222</v>
      </c>
      <c r="AB285" s="259" t="s">
        <v>222</v>
      </c>
      <c r="AC285" s="259" t="s">
        <v>222</v>
      </c>
      <c r="AD285" s="259" t="s">
        <v>222</v>
      </c>
      <c r="AE285" s="259" t="s">
        <v>222</v>
      </c>
      <c r="AF285" s="259" t="s">
        <v>222</v>
      </c>
      <c r="AG285" s="259" t="s">
        <v>222</v>
      </c>
      <c r="AH285" s="259" t="s">
        <v>222</v>
      </c>
      <c r="AI285" s="259" t="s">
        <v>222</v>
      </c>
      <c r="AJ285" s="259" t="s">
        <v>222</v>
      </c>
      <c r="AK285" s="259" t="s">
        <v>222</v>
      </c>
      <c r="AL285" s="259" t="s">
        <v>222</v>
      </c>
      <c r="AM285" s="259" t="s">
        <v>222</v>
      </c>
      <c r="AN285" s="259" t="s">
        <v>222</v>
      </c>
      <c r="AO285" s="259" t="s">
        <v>222</v>
      </c>
      <c r="AP285" s="259" t="s">
        <v>222</v>
      </c>
      <c r="AQ285" s="259" t="s">
        <v>222</v>
      </c>
      <c r="AR285" s="259" t="s">
        <v>222</v>
      </c>
      <c r="AS285" s="259" t="s">
        <v>222</v>
      </c>
      <c r="AT285" s="259" t="s">
        <v>222</v>
      </c>
      <c r="AU285" s="259" t="s">
        <v>222</v>
      </c>
      <c r="AV285" s="259" t="s">
        <v>222</v>
      </c>
      <c r="AW285" s="259" t="s">
        <v>222</v>
      </c>
      <c r="AX285" s="259" t="s">
        <v>222</v>
      </c>
      <c r="AY285" s="259" t="s">
        <v>222</v>
      </c>
      <c r="AZ285" s="259" t="s">
        <v>222</v>
      </c>
      <c r="BA285" s="259" t="s">
        <v>222</v>
      </c>
      <c r="BB285" s="259" t="s">
        <v>222</v>
      </c>
      <c r="BC285" s="259" t="s">
        <v>222</v>
      </c>
      <c r="BD285" s="259" t="s">
        <v>222</v>
      </c>
      <c r="BE285" s="259" t="s">
        <v>222</v>
      </c>
      <c r="BF285" s="259" t="s">
        <v>222</v>
      </c>
      <c r="BG285" s="259" t="s">
        <v>222</v>
      </c>
      <c r="BH285" s="259" t="s">
        <v>222</v>
      </c>
      <c r="BI285" s="259" t="s">
        <v>222</v>
      </c>
      <c r="BJ285" s="259" t="s">
        <v>222</v>
      </c>
      <c r="BK285" s="259" t="s">
        <v>222</v>
      </c>
      <c r="BL285" s="259" t="s">
        <v>222</v>
      </c>
      <c r="BM285" s="259" t="s">
        <v>222</v>
      </c>
      <c r="BN285" s="259" t="s">
        <v>222</v>
      </c>
      <c r="BO285" s="259" t="s">
        <v>222</v>
      </c>
      <c r="BP285" s="259" t="s">
        <v>222</v>
      </c>
      <c r="BQ285" s="257" t="s">
        <v>222</v>
      </c>
      <c r="BR285" s="257" t="s">
        <v>222</v>
      </c>
      <c r="BS285" s="257" t="s">
        <v>222</v>
      </c>
      <c r="BT285" s="257" t="s">
        <v>222</v>
      </c>
      <c r="BU285" s="257" t="s">
        <v>222</v>
      </c>
      <c r="BV285" s="257" t="s">
        <v>222</v>
      </c>
      <c r="BW285" s="257" t="s">
        <v>222</v>
      </c>
      <c r="BX285" s="257" t="s">
        <v>222</v>
      </c>
      <c r="BY285" s="257" t="s">
        <v>222</v>
      </c>
      <c r="BZ285" s="257" t="s">
        <v>222</v>
      </c>
      <c r="CA285" s="257" t="s">
        <v>222</v>
      </c>
      <c r="CB285" s="257" t="s">
        <v>222</v>
      </c>
      <c r="CC285" s="257" t="s">
        <v>222</v>
      </c>
      <c r="CD285" s="257" t="s">
        <v>222</v>
      </c>
      <c r="CE285" s="257" t="s">
        <v>222</v>
      </c>
      <c r="CF285" s="257" t="s">
        <v>222</v>
      </c>
      <c r="CG285" s="257" t="s">
        <v>222</v>
      </c>
      <c r="CH285" s="257" t="s">
        <v>222</v>
      </c>
      <c r="CI285" s="257" t="s">
        <v>222</v>
      </c>
      <c r="CJ285" s="257" t="s">
        <v>222</v>
      </c>
      <c r="CK285" s="257" t="s">
        <v>222</v>
      </c>
      <c r="CM285" s="100">
        <v>192</v>
      </c>
      <c r="CN285" s="229" t="e">
        <f t="shared" si="105"/>
        <v>#REF!</v>
      </c>
      <c r="CO285" s="229" t="e">
        <f ca="1">IF(CN285&gt;0,INDIRECT(ADDRESS($CN285,7,,,#REF!)),"")</f>
        <v>#REF!</v>
      </c>
      <c r="CP285" s="229" t="e">
        <f t="shared" ca="1" si="106"/>
        <v>#REF!</v>
      </c>
      <c r="CQ285" s="230">
        <f t="shared" ca="1" si="112"/>
        <v>0</v>
      </c>
      <c r="CR285" s="227"/>
      <c r="CS285" s="248">
        <f t="shared" si="107"/>
        <v>192</v>
      </c>
      <c r="CT285" s="229" t="e">
        <f t="shared" si="108"/>
        <v>#REF!</v>
      </c>
      <c r="CU285" s="231" t="e">
        <f ca="1">IF(CT285&gt;0,INDIRECT(ADDRESS($CT285,4,,,#REF!)),"")</f>
        <v>#REF!</v>
      </c>
      <c r="CV285" s="100" t="e">
        <f t="shared" ca="1" si="109"/>
        <v>#REF!</v>
      </c>
      <c r="CW285" s="229">
        <f t="shared" ca="1" si="110"/>
        <v>192</v>
      </c>
      <c r="CX285" s="229" t="e">
        <f t="shared" ca="1" si="102"/>
        <v>#REF!</v>
      </c>
      <c r="CY285" s="250"/>
      <c r="CZ285" s="251">
        <f t="shared" ca="1" si="103"/>
        <v>0</v>
      </c>
      <c r="DB285" s="100">
        <f t="shared" ca="1" si="104"/>
        <v>0</v>
      </c>
      <c r="DC285" s="230">
        <f t="shared" ca="1" si="111"/>
        <v>0</v>
      </c>
    </row>
    <row r="286" spans="2:107" ht="16.149999999999999" customHeight="1" x14ac:dyDescent="0.2">
      <c r="B286" s="252" t="s">
        <v>222</v>
      </c>
      <c r="C286" s="253" t="s">
        <v>222</v>
      </c>
      <c r="D286" s="254" t="s">
        <v>222</v>
      </c>
      <c r="E286" s="522" t="s">
        <v>222</v>
      </c>
      <c r="F286" s="523" t="s">
        <v>222</v>
      </c>
      <c r="G286" s="255" t="s">
        <v>222</v>
      </c>
      <c r="H286" s="256" t="s">
        <v>222</v>
      </c>
      <c r="I286" s="257" t="s">
        <v>222</v>
      </c>
      <c r="J286" s="258" t="s">
        <v>222</v>
      </c>
      <c r="K286" s="259" t="s">
        <v>222</v>
      </c>
      <c r="L286" s="259" t="s">
        <v>222</v>
      </c>
      <c r="M286" s="259" t="s">
        <v>222</v>
      </c>
      <c r="N286" s="259" t="s">
        <v>222</v>
      </c>
      <c r="O286" s="259" t="s">
        <v>222</v>
      </c>
      <c r="P286" s="259" t="s">
        <v>222</v>
      </c>
      <c r="Q286" s="259" t="s">
        <v>222</v>
      </c>
      <c r="R286" s="259" t="s">
        <v>222</v>
      </c>
      <c r="S286" s="259" t="s">
        <v>222</v>
      </c>
      <c r="T286" s="259" t="s">
        <v>222</v>
      </c>
      <c r="U286" s="259" t="s">
        <v>222</v>
      </c>
      <c r="V286" s="259" t="s">
        <v>222</v>
      </c>
      <c r="W286" s="259" t="s">
        <v>222</v>
      </c>
      <c r="X286" s="259" t="s">
        <v>222</v>
      </c>
      <c r="Y286" s="259" t="s">
        <v>222</v>
      </c>
      <c r="Z286" s="259" t="s">
        <v>222</v>
      </c>
      <c r="AA286" s="259" t="s">
        <v>222</v>
      </c>
      <c r="AB286" s="259" t="s">
        <v>222</v>
      </c>
      <c r="AC286" s="259" t="s">
        <v>222</v>
      </c>
      <c r="AD286" s="259" t="s">
        <v>222</v>
      </c>
      <c r="AE286" s="259" t="s">
        <v>222</v>
      </c>
      <c r="AF286" s="259" t="s">
        <v>222</v>
      </c>
      <c r="AG286" s="259" t="s">
        <v>222</v>
      </c>
      <c r="AH286" s="259" t="s">
        <v>222</v>
      </c>
      <c r="AI286" s="259" t="s">
        <v>222</v>
      </c>
      <c r="AJ286" s="259" t="s">
        <v>222</v>
      </c>
      <c r="AK286" s="259" t="s">
        <v>222</v>
      </c>
      <c r="AL286" s="259" t="s">
        <v>222</v>
      </c>
      <c r="AM286" s="259" t="s">
        <v>222</v>
      </c>
      <c r="AN286" s="259" t="s">
        <v>222</v>
      </c>
      <c r="AO286" s="259" t="s">
        <v>222</v>
      </c>
      <c r="AP286" s="259" t="s">
        <v>222</v>
      </c>
      <c r="AQ286" s="259" t="s">
        <v>222</v>
      </c>
      <c r="AR286" s="259" t="s">
        <v>222</v>
      </c>
      <c r="AS286" s="259" t="s">
        <v>222</v>
      </c>
      <c r="AT286" s="259" t="s">
        <v>222</v>
      </c>
      <c r="AU286" s="259" t="s">
        <v>222</v>
      </c>
      <c r="AV286" s="259" t="s">
        <v>222</v>
      </c>
      <c r="AW286" s="259" t="s">
        <v>222</v>
      </c>
      <c r="AX286" s="259" t="s">
        <v>222</v>
      </c>
      <c r="AY286" s="259" t="s">
        <v>222</v>
      </c>
      <c r="AZ286" s="259" t="s">
        <v>222</v>
      </c>
      <c r="BA286" s="259" t="s">
        <v>222</v>
      </c>
      <c r="BB286" s="259" t="s">
        <v>222</v>
      </c>
      <c r="BC286" s="259" t="s">
        <v>222</v>
      </c>
      <c r="BD286" s="259" t="s">
        <v>222</v>
      </c>
      <c r="BE286" s="259" t="s">
        <v>222</v>
      </c>
      <c r="BF286" s="259" t="s">
        <v>222</v>
      </c>
      <c r="BG286" s="259" t="s">
        <v>222</v>
      </c>
      <c r="BH286" s="259" t="s">
        <v>222</v>
      </c>
      <c r="BI286" s="259" t="s">
        <v>222</v>
      </c>
      <c r="BJ286" s="259" t="s">
        <v>222</v>
      </c>
      <c r="BK286" s="259" t="s">
        <v>222</v>
      </c>
      <c r="BL286" s="259" t="s">
        <v>222</v>
      </c>
      <c r="BM286" s="259" t="s">
        <v>222</v>
      </c>
      <c r="BN286" s="259" t="s">
        <v>222</v>
      </c>
      <c r="BO286" s="259" t="s">
        <v>222</v>
      </c>
      <c r="BP286" s="259" t="s">
        <v>222</v>
      </c>
      <c r="BQ286" s="257" t="s">
        <v>222</v>
      </c>
      <c r="BR286" s="257" t="s">
        <v>222</v>
      </c>
      <c r="BS286" s="257" t="s">
        <v>222</v>
      </c>
      <c r="BT286" s="257" t="s">
        <v>222</v>
      </c>
      <c r="BU286" s="257" t="s">
        <v>222</v>
      </c>
      <c r="BV286" s="257" t="s">
        <v>222</v>
      </c>
      <c r="BW286" s="257" t="s">
        <v>222</v>
      </c>
      <c r="BX286" s="257" t="s">
        <v>222</v>
      </c>
      <c r="BY286" s="257" t="s">
        <v>222</v>
      </c>
      <c r="BZ286" s="257" t="s">
        <v>222</v>
      </c>
      <c r="CA286" s="257" t="s">
        <v>222</v>
      </c>
      <c r="CB286" s="257" t="s">
        <v>222</v>
      </c>
      <c r="CC286" s="257" t="s">
        <v>222</v>
      </c>
      <c r="CD286" s="257" t="s">
        <v>222</v>
      </c>
      <c r="CE286" s="257" t="s">
        <v>222</v>
      </c>
      <c r="CF286" s="257" t="s">
        <v>222</v>
      </c>
      <c r="CG286" s="257" t="s">
        <v>222</v>
      </c>
      <c r="CH286" s="257" t="s">
        <v>222</v>
      </c>
      <c r="CI286" s="257" t="s">
        <v>222</v>
      </c>
      <c r="CJ286" s="257" t="s">
        <v>222</v>
      </c>
      <c r="CK286" s="257" t="s">
        <v>222</v>
      </c>
      <c r="CM286" s="100">
        <v>193</v>
      </c>
      <c r="CN286" s="229" t="e">
        <f t="shared" si="105"/>
        <v>#REF!</v>
      </c>
      <c r="CO286" s="229" t="e">
        <f ca="1">IF(CN286&gt;0,INDIRECT(ADDRESS($CN286,7,,,#REF!)),"")</f>
        <v>#REF!</v>
      </c>
      <c r="CP286" s="229" t="e">
        <f t="shared" ca="1" si="106"/>
        <v>#REF!</v>
      </c>
      <c r="CQ286" s="230">
        <f t="shared" ca="1" si="112"/>
        <v>0</v>
      </c>
      <c r="CR286" s="227"/>
      <c r="CS286" s="248">
        <f t="shared" si="107"/>
        <v>193</v>
      </c>
      <c r="CT286" s="229" t="e">
        <f t="shared" si="108"/>
        <v>#REF!</v>
      </c>
      <c r="CU286" s="231" t="e">
        <f ca="1">IF(CT286&gt;0,INDIRECT(ADDRESS($CT286,4,,,#REF!)),"")</f>
        <v>#REF!</v>
      </c>
      <c r="CV286" s="100" t="e">
        <f t="shared" ca="1" si="109"/>
        <v>#REF!</v>
      </c>
      <c r="CW286" s="229">
        <f t="shared" ca="1" si="110"/>
        <v>193</v>
      </c>
      <c r="CX286" s="229" t="e">
        <f t="shared" ref="CX286:CX349" ca="1" si="113">IF(CW286=0,"",IF(CW286&gt;$CV$92,"",CW286))</f>
        <v>#REF!</v>
      </c>
      <c r="CY286" s="250"/>
      <c r="CZ286" s="251">
        <f t="shared" ref="CZ286:CZ349" ca="1" si="114">IFERROR(VLOOKUP(MATCH($CX286,$CV$94:$CV$393,0),$CS$94:$CT$393,2,FALSE),0)</f>
        <v>0</v>
      </c>
      <c r="DB286" s="100">
        <f t="shared" ref="DB286:DB349" ca="1" si="115">CQ286</f>
        <v>0</v>
      </c>
      <c r="DC286" s="230">
        <f t="shared" ca="1" si="111"/>
        <v>0</v>
      </c>
    </row>
    <row r="287" spans="2:107" ht="16.149999999999999" customHeight="1" x14ac:dyDescent="0.2">
      <c r="B287" s="252" t="s">
        <v>222</v>
      </c>
      <c r="C287" s="253" t="s">
        <v>222</v>
      </c>
      <c r="D287" s="254" t="s">
        <v>222</v>
      </c>
      <c r="E287" s="522" t="s">
        <v>222</v>
      </c>
      <c r="F287" s="523" t="s">
        <v>222</v>
      </c>
      <c r="G287" s="255" t="s">
        <v>222</v>
      </c>
      <c r="H287" s="256" t="s">
        <v>222</v>
      </c>
      <c r="I287" s="257" t="s">
        <v>222</v>
      </c>
      <c r="J287" s="258" t="s">
        <v>222</v>
      </c>
      <c r="K287" s="259" t="s">
        <v>222</v>
      </c>
      <c r="L287" s="259" t="s">
        <v>222</v>
      </c>
      <c r="M287" s="259" t="s">
        <v>222</v>
      </c>
      <c r="N287" s="259" t="s">
        <v>222</v>
      </c>
      <c r="O287" s="259" t="s">
        <v>222</v>
      </c>
      <c r="P287" s="259" t="s">
        <v>222</v>
      </c>
      <c r="Q287" s="259" t="s">
        <v>222</v>
      </c>
      <c r="R287" s="259" t="s">
        <v>222</v>
      </c>
      <c r="S287" s="259" t="s">
        <v>222</v>
      </c>
      <c r="T287" s="259" t="s">
        <v>222</v>
      </c>
      <c r="U287" s="259" t="s">
        <v>222</v>
      </c>
      <c r="V287" s="259" t="s">
        <v>222</v>
      </c>
      <c r="W287" s="259" t="s">
        <v>222</v>
      </c>
      <c r="X287" s="259" t="s">
        <v>222</v>
      </c>
      <c r="Y287" s="259" t="s">
        <v>222</v>
      </c>
      <c r="Z287" s="259" t="s">
        <v>222</v>
      </c>
      <c r="AA287" s="259" t="s">
        <v>222</v>
      </c>
      <c r="AB287" s="259" t="s">
        <v>222</v>
      </c>
      <c r="AC287" s="259" t="s">
        <v>222</v>
      </c>
      <c r="AD287" s="259" t="s">
        <v>222</v>
      </c>
      <c r="AE287" s="259" t="s">
        <v>222</v>
      </c>
      <c r="AF287" s="259" t="s">
        <v>222</v>
      </c>
      <c r="AG287" s="259" t="s">
        <v>222</v>
      </c>
      <c r="AH287" s="259" t="s">
        <v>222</v>
      </c>
      <c r="AI287" s="259" t="s">
        <v>222</v>
      </c>
      <c r="AJ287" s="259" t="s">
        <v>222</v>
      </c>
      <c r="AK287" s="259" t="s">
        <v>222</v>
      </c>
      <c r="AL287" s="259" t="s">
        <v>222</v>
      </c>
      <c r="AM287" s="259" t="s">
        <v>222</v>
      </c>
      <c r="AN287" s="259" t="s">
        <v>222</v>
      </c>
      <c r="AO287" s="259" t="s">
        <v>222</v>
      </c>
      <c r="AP287" s="259" t="s">
        <v>222</v>
      </c>
      <c r="AQ287" s="259" t="s">
        <v>222</v>
      </c>
      <c r="AR287" s="259" t="s">
        <v>222</v>
      </c>
      <c r="AS287" s="259" t="s">
        <v>222</v>
      </c>
      <c r="AT287" s="259" t="s">
        <v>222</v>
      </c>
      <c r="AU287" s="259" t="s">
        <v>222</v>
      </c>
      <c r="AV287" s="259" t="s">
        <v>222</v>
      </c>
      <c r="AW287" s="259" t="s">
        <v>222</v>
      </c>
      <c r="AX287" s="259" t="s">
        <v>222</v>
      </c>
      <c r="AY287" s="259" t="s">
        <v>222</v>
      </c>
      <c r="AZ287" s="259" t="s">
        <v>222</v>
      </c>
      <c r="BA287" s="259" t="s">
        <v>222</v>
      </c>
      <c r="BB287" s="259" t="s">
        <v>222</v>
      </c>
      <c r="BC287" s="259" t="s">
        <v>222</v>
      </c>
      <c r="BD287" s="259" t="s">
        <v>222</v>
      </c>
      <c r="BE287" s="259" t="s">
        <v>222</v>
      </c>
      <c r="BF287" s="259" t="s">
        <v>222</v>
      </c>
      <c r="BG287" s="259" t="s">
        <v>222</v>
      </c>
      <c r="BH287" s="259" t="s">
        <v>222</v>
      </c>
      <c r="BI287" s="259" t="s">
        <v>222</v>
      </c>
      <c r="BJ287" s="259" t="s">
        <v>222</v>
      </c>
      <c r="BK287" s="259" t="s">
        <v>222</v>
      </c>
      <c r="BL287" s="259" t="s">
        <v>222</v>
      </c>
      <c r="BM287" s="259" t="s">
        <v>222</v>
      </c>
      <c r="BN287" s="259" t="s">
        <v>222</v>
      </c>
      <c r="BO287" s="259" t="s">
        <v>222</v>
      </c>
      <c r="BP287" s="259" t="s">
        <v>222</v>
      </c>
      <c r="BQ287" s="257" t="s">
        <v>222</v>
      </c>
      <c r="BR287" s="257" t="s">
        <v>222</v>
      </c>
      <c r="BS287" s="257" t="s">
        <v>222</v>
      </c>
      <c r="BT287" s="257" t="s">
        <v>222</v>
      </c>
      <c r="BU287" s="257" t="s">
        <v>222</v>
      </c>
      <c r="BV287" s="257" t="s">
        <v>222</v>
      </c>
      <c r="BW287" s="257" t="s">
        <v>222</v>
      </c>
      <c r="BX287" s="257" t="s">
        <v>222</v>
      </c>
      <c r="BY287" s="257" t="s">
        <v>222</v>
      </c>
      <c r="BZ287" s="257" t="s">
        <v>222</v>
      </c>
      <c r="CA287" s="257" t="s">
        <v>222</v>
      </c>
      <c r="CB287" s="257" t="s">
        <v>222</v>
      </c>
      <c r="CC287" s="257" t="s">
        <v>222</v>
      </c>
      <c r="CD287" s="257" t="s">
        <v>222</v>
      </c>
      <c r="CE287" s="257" t="s">
        <v>222</v>
      </c>
      <c r="CF287" s="257" t="s">
        <v>222</v>
      </c>
      <c r="CG287" s="257" t="s">
        <v>222</v>
      </c>
      <c r="CH287" s="257" t="s">
        <v>222</v>
      </c>
      <c r="CI287" s="257" t="s">
        <v>222</v>
      </c>
      <c r="CJ287" s="257" t="s">
        <v>222</v>
      </c>
      <c r="CK287" s="257" t="s">
        <v>222</v>
      </c>
      <c r="CM287" s="100">
        <v>194</v>
      </c>
      <c r="CN287" s="229" t="e">
        <f t="shared" ref="CN287:CN350" si="116">IF(CM287&gt;$CN$92,0,CM287+$CN$91)</f>
        <v>#REF!</v>
      </c>
      <c r="CO287" s="229" t="e">
        <f ca="1">IF(CN287&gt;0,INDIRECT(ADDRESS($CN287,7,,,#REF!)),"")</f>
        <v>#REF!</v>
      </c>
      <c r="CP287" s="229" t="e">
        <f t="shared" ref="CP287:CP350" ca="1" si="117">IF(LEFT(CO287,1)="R",$CP286+1,IF(LEFT(CO287,1)="P",$CP286+1,$CP286))</f>
        <v>#REF!</v>
      </c>
      <c r="CQ287" s="230">
        <f t="shared" ca="1" si="112"/>
        <v>0</v>
      </c>
      <c r="CR287" s="227"/>
      <c r="CS287" s="248">
        <f t="shared" ref="CS287:CS350" si="118">CM287</f>
        <v>194</v>
      </c>
      <c r="CT287" s="229" t="e">
        <f t="shared" ref="CT287:CT350" si="119">IF(CM287&gt;$CN$92,IF(CM287&lt;($CN$92+$CT$92+1),CM287+$CT$91,0),0)</f>
        <v>#REF!</v>
      </c>
      <c r="CU287" s="231" t="e">
        <f ca="1">IF(CT287&gt;0,INDIRECT(ADDRESS($CT287,4,,,#REF!)),"")</f>
        <v>#REF!</v>
      </c>
      <c r="CV287" s="100" t="e">
        <f t="shared" ref="CV287:CV350" ca="1" si="120">IF(LEFT(CU287,1)="R",$CV286+1,IF(LEFT(CU287,1)="P",$CV286+1,$CV286))</f>
        <v>#REF!</v>
      </c>
      <c r="CW287" s="229">
        <f t="shared" ref="CW287:CW350" ca="1" si="121">IF(CQ287&gt;0,0,CW286+1)</f>
        <v>194</v>
      </c>
      <c r="CX287" s="229" t="e">
        <f t="shared" ca="1" si="113"/>
        <v>#REF!</v>
      </c>
      <c r="CY287" s="250"/>
      <c r="CZ287" s="251">
        <f t="shared" ca="1" si="114"/>
        <v>0</v>
      </c>
      <c r="DB287" s="100">
        <f t="shared" ca="1" si="115"/>
        <v>0</v>
      </c>
      <c r="DC287" s="230">
        <f t="shared" ref="DC287:DC350" ca="1" si="122">CZ287</f>
        <v>0</v>
      </c>
    </row>
    <row r="288" spans="2:107" ht="16.149999999999999" customHeight="1" x14ac:dyDescent="0.2">
      <c r="B288" s="252" t="s">
        <v>222</v>
      </c>
      <c r="C288" s="253" t="s">
        <v>222</v>
      </c>
      <c r="D288" s="254" t="s">
        <v>222</v>
      </c>
      <c r="E288" s="522" t="s">
        <v>222</v>
      </c>
      <c r="F288" s="523" t="s">
        <v>222</v>
      </c>
      <c r="G288" s="255" t="s">
        <v>222</v>
      </c>
      <c r="H288" s="256" t="s">
        <v>222</v>
      </c>
      <c r="I288" s="257" t="s">
        <v>222</v>
      </c>
      <c r="J288" s="258" t="s">
        <v>222</v>
      </c>
      <c r="K288" s="259" t="s">
        <v>222</v>
      </c>
      <c r="L288" s="259" t="s">
        <v>222</v>
      </c>
      <c r="M288" s="259" t="s">
        <v>222</v>
      </c>
      <c r="N288" s="259" t="s">
        <v>222</v>
      </c>
      <c r="O288" s="259" t="s">
        <v>222</v>
      </c>
      <c r="P288" s="259" t="s">
        <v>222</v>
      </c>
      <c r="Q288" s="259" t="s">
        <v>222</v>
      </c>
      <c r="R288" s="259" t="s">
        <v>222</v>
      </c>
      <c r="S288" s="259" t="s">
        <v>222</v>
      </c>
      <c r="T288" s="259" t="s">
        <v>222</v>
      </c>
      <c r="U288" s="259" t="s">
        <v>222</v>
      </c>
      <c r="V288" s="259" t="s">
        <v>222</v>
      </c>
      <c r="W288" s="259" t="s">
        <v>222</v>
      </c>
      <c r="X288" s="259" t="s">
        <v>222</v>
      </c>
      <c r="Y288" s="259" t="s">
        <v>222</v>
      </c>
      <c r="Z288" s="259" t="s">
        <v>222</v>
      </c>
      <c r="AA288" s="259" t="s">
        <v>222</v>
      </c>
      <c r="AB288" s="259" t="s">
        <v>222</v>
      </c>
      <c r="AC288" s="259" t="s">
        <v>222</v>
      </c>
      <c r="AD288" s="259" t="s">
        <v>222</v>
      </c>
      <c r="AE288" s="259" t="s">
        <v>222</v>
      </c>
      <c r="AF288" s="259" t="s">
        <v>222</v>
      </c>
      <c r="AG288" s="259" t="s">
        <v>222</v>
      </c>
      <c r="AH288" s="259" t="s">
        <v>222</v>
      </c>
      <c r="AI288" s="259" t="s">
        <v>222</v>
      </c>
      <c r="AJ288" s="259" t="s">
        <v>222</v>
      </c>
      <c r="AK288" s="259" t="s">
        <v>222</v>
      </c>
      <c r="AL288" s="259" t="s">
        <v>222</v>
      </c>
      <c r="AM288" s="259" t="s">
        <v>222</v>
      </c>
      <c r="AN288" s="259" t="s">
        <v>222</v>
      </c>
      <c r="AO288" s="259" t="s">
        <v>222</v>
      </c>
      <c r="AP288" s="259" t="s">
        <v>222</v>
      </c>
      <c r="AQ288" s="259" t="s">
        <v>222</v>
      </c>
      <c r="AR288" s="259" t="s">
        <v>222</v>
      </c>
      <c r="AS288" s="259" t="s">
        <v>222</v>
      </c>
      <c r="AT288" s="259" t="s">
        <v>222</v>
      </c>
      <c r="AU288" s="259" t="s">
        <v>222</v>
      </c>
      <c r="AV288" s="259" t="s">
        <v>222</v>
      </c>
      <c r="AW288" s="259" t="s">
        <v>222</v>
      </c>
      <c r="AX288" s="259" t="s">
        <v>222</v>
      </c>
      <c r="AY288" s="259" t="s">
        <v>222</v>
      </c>
      <c r="AZ288" s="259" t="s">
        <v>222</v>
      </c>
      <c r="BA288" s="259" t="s">
        <v>222</v>
      </c>
      <c r="BB288" s="259" t="s">
        <v>222</v>
      </c>
      <c r="BC288" s="259" t="s">
        <v>222</v>
      </c>
      <c r="BD288" s="259" t="s">
        <v>222</v>
      </c>
      <c r="BE288" s="259" t="s">
        <v>222</v>
      </c>
      <c r="BF288" s="259" t="s">
        <v>222</v>
      </c>
      <c r="BG288" s="259" t="s">
        <v>222</v>
      </c>
      <c r="BH288" s="259" t="s">
        <v>222</v>
      </c>
      <c r="BI288" s="259" t="s">
        <v>222</v>
      </c>
      <c r="BJ288" s="259" t="s">
        <v>222</v>
      </c>
      <c r="BK288" s="259" t="s">
        <v>222</v>
      </c>
      <c r="BL288" s="259" t="s">
        <v>222</v>
      </c>
      <c r="BM288" s="259" t="s">
        <v>222</v>
      </c>
      <c r="BN288" s="259" t="s">
        <v>222</v>
      </c>
      <c r="BO288" s="259" t="s">
        <v>222</v>
      </c>
      <c r="BP288" s="259" t="s">
        <v>222</v>
      </c>
      <c r="BQ288" s="257" t="s">
        <v>222</v>
      </c>
      <c r="BR288" s="257" t="s">
        <v>222</v>
      </c>
      <c r="BS288" s="257" t="s">
        <v>222</v>
      </c>
      <c r="BT288" s="257" t="s">
        <v>222</v>
      </c>
      <c r="BU288" s="257" t="s">
        <v>222</v>
      </c>
      <c r="BV288" s="257" t="s">
        <v>222</v>
      </c>
      <c r="BW288" s="257" t="s">
        <v>222</v>
      </c>
      <c r="BX288" s="257" t="s">
        <v>222</v>
      </c>
      <c r="BY288" s="257" t="s">
        <v>222</v>
      </c>
      <c r="BZ288" s="257" t="s">
        <v>222</v>
      </c>
      <c r="CA288" s="257" t="s">
        <v>222</v>
      </c>
      <c r="CB288" s="257" t="s">
        <v>222</v>
      </c>
      <c r="CC288" s="257" t="s">
        <v>222</v>
      </c>
      <c r="CD288" s="257" t="s">
        <v>222</v>
      </c>
      <c r="CE288" s="257" t="s">
        <v>222</v>
      </c>
      <c r="CF288" s="257" t="s">
        <v>222</v>
      </c>
      <c r="CG288" s="257" t="s">
        <v>222</v>
      </c>
      <c r="CH288" s="257" t="s">
        <v>222</v>
      </c>
      <c r="CI288" s="257" t="s">
        <v>222</v>
      </c>
      <c r="CJ288" s="257" t="s">
        <v>222</v>
      </c>
      <c r="CK288" s="257" t="s">
        <v>222</v>
      </c>
      <c r="CM288" s="100">
        <v>195</v>
      </c>
      <c r="CN288" s="229" t="e">
        <f t="shared" si="116"/>
        <v>#REF!</v>
      </c>
      <c r="CO288" s="229" t="e">
        <f ca="1">IF(CN288&gt;0,INDIRECT(ADDRESS($CN288,7,,,#REF!)),"")</f>
        <v>#REF!</v>
      </c>
      <c r="CP288" s="229" t="e">
        <f t="shared" ca="1" si="117"/>
        <v>#REF!</v>
      </c>
      <c r="CQ288" s="230">
        <f t="shared" ref="CQ288:CQ351" ca="1" si="123">IFERROR(VLOOKUP(MATCH($CM288,$CP$94:$CP$393,0),$CM$94:$CN$393,2,FALSE),0)</f>
        <v>0</v>
      </c>
      <c r="CR288" s="227"/>
      <c r="CS288" s="248">
        <f t="shared" si="118"/>
        <v>195</v>
      </c>
      <c r="CT288" s="229" t="e">
        <f t="shared" si="119"/>
        <v>#REF!</v>
      </c>
      <c r="CU288" s="231" t="e">
        <f ca="1">IF(CT288&gt;0,INDIRECT(ADDRESS($CT288,4,,,#REF!)),"")</f>
        <v>#REF!</v>
      </c>
      <c r="CV288" s="100" t="e">
        <f t="shared" ca="1" si="120"/>
        <v>#REF!</v>
      </c>
      <c r="CW288" s="229">
        <f t="shared" ca="1" si="121"/>
        <v>195</v>
      </c>
      <c r="CX288" s="229" t="e">
        <f t="shared" ca="1" si="113"/>
        <v>#REF!</v>
      </c>
      <c r="CY288" s="250"/>
      <c r="CZ288" s="251">
        <f t="shared" ca="1" si="114"/>
        <v>0</v>
      </c>
      <c r="DB288" s="100">
        <f t="shared" ca="1" si="115"/>
        <v>0</v>
      </c>
      <c r="DC288" s="230">
        <f t="shared" ca="1" si="122"/>
        <v>0</v>
      </c>
    </row>
    <row r="289" spans="2:107" ht="16.149999999999999" customHeight="1" x14ac:dyDescent="0.2">
      <c r="B289" s="252" t="s">
        <v>222</v>
      </c>
      <c r="C289" s="253" t="s">
        <v>222</v>
      </c>
      <c r="D289" s="254" t="s">
        <v>222</v>
      </c>
      <c r="E289" s="522" t="s">
        <v>222</v>
      </c>
      <c r="F289" s="523" t="s">
        <v>222</v>
      </c>
      <c r="G289" s="255" t="s">
        <v>222</v>
      </c>
      <c r="H289" s="256" t="s">
        <v>222</v>
      </c>
      <c r="I289" s="257" t="s">
        <v>222</v>
      </c>
      <c r="J289" s="258" t="s">
        <v>222</v>
      </c>
      <c r="K289" s="259" t="s">
        <v>222</v>
      </c>
      <c r="L289" s="259" t="s">
        <v>222</v>
      </c>
      <c r="M289" s="259" t="s">
        <v>222</v>
      </c>
      <c r="N289" s="259" t="s">
        <v>222</v>
      </c>
      <c r="O289" s="259" t="s">
        <v>222</v>
      </c>
      <c r="P289" s="259" t="s">
        <v>222</v>
      </c>
      <c r="Q289" s="259" t="s">
        <v>222</v>
      </c>
      <c r="R289" s="259" t="s">
        <v>222</v>
      </c>
      <c r="S289" s="259" t="s">
        <v>222</v>
      </c>
      <c r="T289" s="259" t="s">
        <v>222</v>
      </c>
      <c r="U289" s="259" t="s">
        <v>222</v>
      </c>
      <c r="V289" s="259" t="s">
        <v>222</v>
      </c>
      <c r="W289" s="259" t="s">
        <v>222</v>
      </c>
      <c r="X289" s="259" t="s">
        <v>222</v>
      </c>
      <c r="Y289" s="259" t="s">
        <v>222</v>
      </c>
      <c r="Z289" s="259" t="s">
        <v>222</v>
      </c>
      <c r="AA289" s="259" t="s">
        <v>222</v>
      </c>
      <c r="AB289" s="259" t="s">
        <v>222</v>
      </c>
      <c r="AC289" s="259" t="s">
        <v>222</v>
      </c>
      <c r="AD289" s="259" t="s">
        <v>222</v>
      </c>
      <c r="AE289" s="259" t="s">
        <v>222</v>
      </c>
      <c r="AF289" s="259" t="s">
        <v>222</v>
      </c>
      <c r="AG289" s="259" t="s">
        <v>222</v>
      </c>
      <c r="AH289" s="259" t="s">
        <v>222</v>
      </c>
      <c r="AI289" s="259" t="s">
        <v>222</v>
      </c>
      <c r="AJ289" s="259" t="s">
        <v>222</v>
      </c>
      <c r="AK289" s="259" t="s">
        <v>222</v>
      </c>
      <c r="AL289" s="259" t="s">
        <v>222</v>
      </c>
      <c r="AM289" s="259" t="s">
        <v>222</v>
      </c>
      <c r="AN289" s="259" t="s">
        <v>222</v>
      </c>
      <c r="AO289" s="259" t="s">
        <v>222</v>
      </c>
      <c r="AP289" s="259" t="s">
        <v>222</v>
      </c>
      <c r="AQ289" s="259" t="s">
        <v>222</v>
      </c>
      <c r="AR289" s="259" t="s">
        <v>222</v>
      </c>
      <c r="AS289" s="259" t="s">
        <v>222</v>
      </c>
      <c r="AT289" s="259" t="s">
        <v>222</v>
      </c>
      <c r="AU289" s="259" t="s">
        <v>222</v>
      </c>
      <c r="AV289" s="259" t="s">
        <v>222</v>
      </c>
      <c r="AW289" s="259" t="s">
        <v>222</v>
      </c>
      <c r="AX289" s="259" t="s">
        <v>222</v>
      </c>
      <c r="AY289" s="259" t="s">
        <v>222</v>
      </c>
      <c r="AZ289" s="259" t="s">
        <v>222</v>
      </c>
      <c r="BA289" s="259" t="s">
        <v>222</v>
      </c>
      <c r="BB289" s="259" t="s">
        <v>222</v>
      </c>
      <c r="BC289" s="259" t="s">
        <v>222</v>
      </c>
      <c r="BD289" s="259" t="s">
        <v>222</v>
      </c>
      <c r="BE289" s="259" t="s">
        <v>222</v>
      </c>
      <c r="BF289" s="259" t="s">
        <v>222</v>
      </c>
      <c r="BG289" s="259" t="s">
        <v>222</v>
      </c>
      <c r="BH289" s="259" t="s">
        <v>222</v>
      </c>
      <c r="BI289" s="259" t="s">
        <v>222</v>
      </c>
      <c r="BJ289" s="259" t="s">
        <v>222</v>
      </c>
      <c r="BK289" s="259" t="s">
        <v>222</v>
      </c>
      <c r="BL289" s="259" t="s">
        <v>222</v>
      </c>
      <c r="BM289" s="259" t="s">
        <v>222</v>
      </c>
      <c r="BN289" s="259" t="s">
        <v>222</v>
      </c>
      <c r="BO289" s="259" t="s">
        <v>222</v>
      </c>
      <c r="BP289" s="259" t="s">
        <v>222</v>
      </c>
      <c r="BQ289" s="257" t="s">
        <v>222</v>
      </c>
      <c r="BR289" s="257" t="s">
        <v>222</v>
      </c>
      <c r="BS289" s="257" t="s">
        <v>222</v>
      </c>
      <c r="BT289" s="257" t="s">
        <v>222</v>
      </c>
      <c r="BU289" s="257" t="s">
        <v>222</v>
      </c>
      <c r="BV289" s="257" t="s">
        <v>222</v>
      </c>
      <c r="BW289" s="257" t="s">
        <v>222</v>
      </c>
      <c r="BX289" s="257" t="s">
        <v>222</v>
      </c>
      <c r="BY289" s="257" t="s">
        <v>222</v>
      </c>
      <c r="BZ289" s="257" t="s">
        <v>222</v>
      </c>
      <c r="CA289" s="257" t="s">
        <v>222</v>
      </c>
      <c r="CB289" s="257" t="s">
        <v>222</v>
      </c>
      <c r="CC289" s="257" t="s">
        <v>222</v>
      </c>
      <c r="CD289" s="257" t="s">
        <v>222</v>
      </c>
      <c r="CE289" s="257" t="s">
        <v>222</v>
      </c>
      <c r="CF289" s="257" t="s">
        <v>222</v>
      </c>
      <c r="CG289" s="257" t="s">
        <v>222</v>
      </c>
      <c r="CH289" s="257" t="s">
        <v>222</v>
      </c>
      <c r="CI289" s="257" t="s">
        <v>222</v>
      </c>
      <c r="CJ289" s="257" t="s">
        <v>222</v>
      </c>
      <c r="CK289" s="257" t="s">
        <v>222</v>
      </c>
      <c r="CM289" s="100">
        <v>196</v>
      </c>
      <c r="CN289" s="229" t="e">
        <f t="shared" si="116"/>
        <v>#REF!</v>
      </c>
      <c r="CO289" s="229" t="e">
        <f ca="1">IF(CN289&gt;0,INDIRECT(ADDRESS($CN289,7,,,#REF!)),"")</f>
        <v>#REF!</v>
      </c>
      <c r="CP289" s="229" t="e">
        <f t="shared" ca="1" si="117"/>
        <v>#REF!</v>
      </c>
      <c r="CQ289" s="230">
        <f t="shared" ca="1" si="123"/>
        <v>0</v>
      </c>
      <c r="CR289" s="227"/>
      <c r="CS289" s="248">
        <f t="shared" si="118"/>
        <v>196</v>
      </c>
      <c r="CT289" s="229" t="e">
        <f t="shared" si="119"/>
        <v>#REF!</v>
      </c>
      <c r="CU289" s="231" t="e">
        <f ca="1">IF(CT289&gt;0,INDIRECT(ADDRESS($CT289,4,,,#REF!)),"")</f>
        <v>#REF!</v>
      </c>
      <c r="CV289" s="100" t="e">
        <f t="shared" ca="1" si="120"/>
        <v>#REF!</v>
      </c>
      <c r="CW289" s="229">
        <f t="shared" ca="1" si="121"/>
        <v>196</v>
      </c>
      <c r="CX289" s="229" t="e">
        <f t="shared" ca="1" si="113"/>
        <v>#REF!</v>
      </c>
      <c r="CY289" s="250"/>
      <c r="CZ289" s="251">
        <f t="shared" ca="1" si="114"/>
        <v>0</v>
      </c>
      <c r="DB289" s="100">
        <f t="shared" ca="1" si="115"/>
        <v>0</v>
      </c>
      <c r="DC289" s="230">
        <f t="shared" ca="1" si="122"/>
        <v>0</v>
      </c>
    </row>
    <row r="290" spans="2:107" ht="16.149999999999999" customHeight="1" x14ac:dyDescent="0.2">
      <c r="B290" s="252" t="s">
        <v>222</v>
      </c>
      <c r="C290" s="253" t="s">
        <v>222</v>
      </c>
      <c r="D290" s="254" t="s">
        <v>222</v>
      </c>
      <c r="E290" s="522" t="s">
        <v>222</v>
      </c>
      <c r="F290" s="523" t="s">
        <v>222</v>
      </c>
      <c r="G290" s="255" t="s">
        <v>222</v>
      </c>
      <c r="H290" s="256" t="s">
        <v>222</v>
      </c>
      <c r="I290" s="257" t="s">
        <v>222</v>
      </c>
      <c r="J290" s="258" t="s">
        <v>222</v>
      </c>
      <c r="K290" s="259" t="s">
        <v>222</v>
      </c>
      <c r="L290" s="259" t="s">
        <v>222</v>
      </c>
      <c r="M290" s="259" t="s">
        <v>222</v>
      </c>
      <c r="N290" s="259" t="s">
        <v>222</v>
      </c>
      <c r="O290" s="259" t="s">
        <v>222</v>
      </c>
      <c r="P290" s="259" t="s">
        <v>222</v>
      </c>
      <c r="Q290" s="259" t="s">
        <v>222</v>
      </c>
      <c r="R290" s="259" t="s">
        <v>222</v>
      </c>
      <c r="S290" s="259" t="s">
        <v>222</v>
      </c>
      <c r="T290" s="259" t="s">
        <v>222</v>
      </c>
      <c r="U290" s="259" t="s">
        <v>222</v>
      </c>
      <c r="V290" s="259" t="s">
        <v>222</v>
      </c>
      <c r="W290" s="259" t="s">
        <v>222</v>
      </c>
      <c r="X290" s="259" t="s">
        <v>222</v>
      </c>
      <c r="Y290" s="259" t="s">
        <v>222</v>
      </c>
      <c r="Z290" s="259" t="s">
        <v>222</v>
      </c>
      <c r="AA290" s="259" t="s">
        <v>222</v>
      </c>
      <c r="AB290" s="259" t="s">
        <v>222</v>
      </c>
      <c r="AC290" s="259" t="s">
        <v>222</v>
      </c>
      <c r="AD290" s="259" t="s">
        <v>222</v>
      </c>
      <c r="AE290" s="259" t="s">
        <v>222</v>
      </c>
      <c r="AF290" s="259" t="s">
        <v>222</v>
      </c>
      <c r="AG290" s="259" t="s">
        <v>222</v>
      </c>
      <c r="AH290" s="259" t="s">
        <v>222</v>
      </c>
      <c r="AI290" s="259" t="s">
        <v>222</v>
      </c>
      <c r="AJ290" s="259" t="s">
        <v>222</v>
      </c>
      <c r="AK290" s="259" t="s">
        <v>222</v>
      </c>
      <c r="AL290" s="259" t="s">
        <v>222</v>
      </c>
      <c r="AM290" s="259" t="s">
        <v>222</v>
      </c>
      <c r="AN290" s="259" t="s">
        <v>222</v>
      </c>
      <c r="AO290" s="259" t="s">
        <v>222</v>
      </c>
      <c r="AP290" s="259" t="s">
        <v>222</v>
      </c>
      <c r="AQ290" s="259" t="s">
        <v>222</v>
      </c>
      <c r="AR290" s="259" t="s">
        <v>222</v>
      </c>
      <c r="AS290" s="259" t="s">
        <v>222</v>
      </c>
      <c r="AT290" s="259" t="s">
        <v>222</v>
      </c>
      <c r="AU290" s="259" t="s">
        <v>222</v>
      </c>
      <c r="AV290" s="259" t="s">
        <v>222</v>
      </c>
      <c r="AW290" s="259" t="s">
        <v>222</v>
      </c>
      <c r="AX290" s="259" t="s">
        <v>222</v>
      </c>
      <c r="AY290" s="259" t="s">
        <v>222</v>
      </c>
      <c r="AZ290" s="259" t="s">
        <v>222</v>
      </c>
      <c r="BA290" s="259" t="s">
        <v>222</v>
      </c>
      <c r="BB290" s="259" t="s">
        <v>222</v>
      </c>
      <c r="BC290" s="259" t="s">
        <v>222</v>
      </c>
      <c r="BD290" s="259" t="s">
        <v>222</v>
      </c>
      <c r="BE290" s="259" t="s">
        <v>222</v>
      </c>
      <c r="BF290" s="259" t="s">
        <v>222</v>
      </c>
      <c r="BG290" s="259" t="s">
        <v>222</v>
      </c>
      <c r="BH290" s="259" t="s">
        <v>222</v>
      </c>
      <c r="BI290" s="259" t="s">
        <v>222</v>
      </c>
      <c r="BJ290" s="259" t="s">
        <v>222</v>
      </c>
      <c r="BK290" s="259" t="s">
        <v>222</v>
      </c>
      <c r="BL290" s="259" t="s">
        <v>222</v>
      </c>
      <c r="BM290" s="259" t="s">
        <v>222</v>
      </c>
      <c r="BN290" s="259" t="s">
        <v>222</v>
      </c>
      <c r="BO290" s="259" t="s">
        <v>222</v>
      </c>
      <c r="BP290" s="259" t="s">
        <v>222</v>
      </c>
      <c r="BQ290" s="257" t="s">
        <v>222</v>
      </c>
      <c r="BR290" s="257" t="s">
        <v>222</v>
      </c>
      <c r="BS290" s="257" t="s">
        <v>222</v>
      </c>
      <c r="BT290" s="257" t="s">
        <v>222</v>
      </c>
      <c r="BU290" s="257" t="s">
        <v>222</v>
      </c>
      <c r="BV290" s="257" t="s">
        <v>222</v>
      </c>
      <c r="BW290" s="257" t="s">
        <v>222</v>
      </c>
      <c r="BX290" s="257" t="s">
        <v>222</v>
      </c>
      <c r="BY290" s="257" t="s">
        <v>222</v>
      </c>
      <c r="BZ290" s="257" t="s">
        <v>222</v>
      </c>
      <c r="CA290" s="257" t="s">
        <v>222</v>
      </c>
      <c r="CB290" s="257" t="s">
        <v>222</v>
      </c>
      <c r="CC290" s="257" t="s">
        <v>222</v>
      </c>
      <c r="CD290" s="257" t="s">
        <v>222</v>
      </c>
      <c r="CE290" s="257" t="s">
        <v>222</v>
      </c>
      <c r="CF290" s="257" t="s">
        <v>222</v>
      </c>
      <c r="CG290" s="257" t="s">
        <v>222</v>
      </c>
      <c r="CH290" s="257" t="s">
        <v>222</v>
      </c>
      <c r="CI290" s="257" t="s">
        <v>222</v>
      </c>
      <c r="CJ290" s="257" t="s">
        <v>222</v>
      </c>
      <c r="CK290" s="257" t="s">
        <v>222</v>
      </c>
      <c r="CM290" s="100">
        <v>197</v>
      </c>
      <c r="CN290" s="229" t="e">
        <f t="shared" si="116"/>
        <v>#REF!</v>
      </c>
      <c r="CO290" s="229" t="e">
        <f ca="1">IF(CN290&gt;0,INDIRECT(ADDRESS($CN290,7,,,#REF!)),"")</f>
        <v>#REF!</v>
      </c>
      <c r="CP290" s="229" t="e">
        <f t="shared" ca="1" si="117"/>
        <v>#REF!</v>
      </c>
      <c r="CQ290" s="230">
        <f t="shared" ca="1" si="123"/>
        <v>0</v>
      </c>
      <c r="CR290" s="227"/>
      <c r="CS290" s="248">
        <f t="shared" si="118"/>
        <v>197</v>
      </c>
      <c r="CT290" s="229" t="e">
        <f t="shared" si="119"/>
        <v>#REF!</v>
      </c>
      <c r="CU290" s="231" t="e">
        <f ca="1">IF(CT290&gt;0,INDIRECT(ADDRESS($CT290,4,,,#REF!)),"")</f>
        <v>#REF!</v>
      </c>
      <c r="CV290" s="100" t="e">
        <f t="shared" ca="1" si="120"/>
        <v>#REF!</v>
      </c>
      <c r="CW290" s="229">
        <f t="shared" ca="1" si="121"/>
        <v>197</v>
      </c>
      <c r="CX290" s="229" t="e">
        <f t="shared" ca="1" si="113"/>
        <v>#REF!</v>
      </c>
      <c r="CY290" s="250"/>
      <c r="CZ290" s="251">
        <f t="shared" ca="1" si="114"/>
        <v>0</v>
      </c>
      <c r="DB290" s="100">
        <f t="shared" ca="1" si="115"/>
        <v>0</v>
      </c>
      <c r="DC290" s="230">
        <f t="shared" ca="1" si="122"/>
        <v>0</v>
      </c>
    </row>
    <row r="291" spans="2:107" ht="16.149999999999999" customHeight="1" x14ac:dyDescent="0.2">
      <c r="B291" s="252" t="s">
        <v>222</v>
      </c>
      <c r="C291" s="253" t="s">
        <v>222</v>
      </c>
      <c r="D291" s="254" t="s">
        <v>222</v>
      </c>
      <c r="E291" s="522" t="s">
        <v>222</v>
      </c>
      <c r="F291" s="523" t="s">
        <v>222</v>
      </c>
      <c r="G291" s="255" t="s">
        <v>222</v>
      </c>
      <c r="H291" s="256" t="s">
        <v>222</v>
      </c>
      <c r="I291" s="257" t="s">
        <v>222</v>
      </c>
      <c r="J291" s="258" t="s">
        <v>222</v>
      </c>
      <c r="K291" s="259" t="s">
        <v>222</v>
      </c>
      <c r="L291" s="259" t="s">
        <v>222</v>
      </c>
      <c r="M291" s="259" t="s">
        <v>222</v>
      </c>
      <c r="N291" s="259" t="s">
        <v>222</v>
      </c>
      <c r="O291" s="259" t="s">
        <v>222</v>
      </c>
      <c r="P291" s="259" t="s">
        <v>222</v>
      </c>
      <c r="Q291" s="259" t="s">
        <v>222</v>
      </c>
      <c r="R291" s="259" t="s">
        <v>222</v>
      </c>
      <c r="S291" s="259" t="s">
        <v>222</v>
      </c>
      <c r="T291" s="259" t="s">
        <v>222</v>
      </c>
      <c r="U291" s="259" t="s">
        <v>222</v>
      </c>
      <c r="V291" s="259" t="s">
        <v>222</v>
      </c>
      <c r="W291" s="259" t="s">
        <v>222</v>
      </c>
      <c r="X291" s="259" t="s">
        <v>222</v>
      </c>
      <c r="Y291" s="259" t="s">
        <v>222</v>
      </c>
      <c r="Z291" s="259" t="s">
        <v>222</v>
      </c>
      <c r="AA291" s="259" t="s">
        <v>222</v>
      </c>
      <c r="AB291" s="259" t="s">
        <v>222</v>
      </c>
      <c r="AC291" s="259" t="s">
        <v>222</v>
      </c>
      <c r="AD291" s="259" t="s">
        <v>222</v>
      </c>
      <c r="AE291" s="259" t="s">
        <v>222</v>
      </c>
      <c r="AF291" s="259" t="s">
        <v>222</v>
      </c>
      <c r="AG291" s="259" t="s">
        <v>222</v>
      </c>
      <c r="AH291" s="259" t="s">
        <v>222</v>
      </c>
      <c r="AI291" s="259" t="s">
        <v>222</v>
      </c>
      <c r="AJ291" s="259" t="s">
        <v>222</v>
      </c>
      <c r="AK291" s="259" t="s">
        <v>222</v>
      </c>
      <c r="AL291" s="259" t="s">
        <v>222</v>
      </c>
      <c r="AM291" s="259" t="s">
        <v>222</v>
      </c>
      <c r="AN291" s="259" t="s">
        <v>222</v>
      </c>
      <c r="AO291" s="259" t="s">
        <v>222</v>
      </c>
      <c r="AP291" s="259" t="s">
        <v>222</v>
      </c>
      <c r="AQ291" s="259" t="s">
        <v>222</v>
      </c>
      <c r="AR291" s="259" t="s">
        <v>222</v>
      </c>
      <c r="AS291" s="259" t="s">
        <v>222</v>
      </c>
      <c r="AT291" s="259" t="s">
        <v>222</v>
      </c>
      <c r="AU291" s="259" t="s">
        <v>222</v>
      </c>
      <c r="AV291" s="259" t="s">
        <v>222</v>
      </c>
      <c r="AW291" s="259" t="s">
        <v>222</v>
      </c>
      <c r="AX291" s="259" t="s">
        <v>222</v>
      </c>
      <c r="AY291" s="259" t="s">
        <v>222</v>
      </c>
      <c r="AZ291" s="259" t="s">
        <v>222</v>
      </c>
      <c r="BA291" s="259" t="s">
        <v>222</v>
      </c>
      <c r="BB291" s="259" t="s">
        <v>222</v>
      </c>
      <c r="BC291" s="259" t="s">
        <v>222</v>
      </c>
      <c r="BD291" s="259" t="s">
        <v>222</v>
      </c>
      <c r="BE291" s="259" t="s">
        <v>222</v>
      </c>
      <c r="BF291" s="259" t="s">
        <v>222</v>
      </c>
      <c r="BG291" s="259" t="s">
        <v>222</v>
      </c>
      <c r="BH291" s="259" t="s">
        <v>222</v>
      </c>
      <c r="BI291" s="259" t="s">
        <v>222</v>
      </c>
      <c r="BJ291" s="259" t="s">
        <v>222</v>
      </c>
      <c r="BK291" s="259" t="s">
        <v>222</v>
      </c>
      <c r="BL291" s="259" t="s">
        <v>222</v>
      </c>
      <c r="BM291" s="259" t="s">
        <v>222</v>
      </c>
      <c r="BN291" s="259" t="s">
        <v>222</v>
      </c>
      <c r="BO291" s="259" t="s">
        <v>222</v>
      </c>
      <c r="BP291" s="259" t="s">
        <v>222</v>
      </c>
      <c r="BQ291" s="257" t="s">
        <v>222</v>
      </c>
      <c r="BR291" s="257" t="s">
        <v>222</v>
      </c>
      <c r="BS291" s="257" t="s">
        <v>222</v>
      </c>
      <c r="BT291" s="257" t="s">
        <v>222</v>
      </c>
      <c r="BU291" s="257" t="s">
        <v>222</v>
      </c>
      <c r="BV291" s="257" t="s">
        <v>222</v>
      </c>
      <c r="BW291" s="257" t="s">
        <v>222</v>
      </c>
      <c r="BX291" s="257" t="s">
        <v>222</v>
      </c>
      <c r="BY291" s="257" t="s">
        <v>222</v>
      </c>
      <c r="BZ291" s="257" t="s">
        <v>222</v>
      </c>
      <c r="CA291" s="257" t="s">
        <v>222</v>
      </c>
      <c r="CB291" s="257" t="s">
        <v>222</v>
      </c>
      <c r="CC291" s="257" t="s">
        <v>222</v>
      </c>
      <c r="CD291" s="257" t="s">
        <v>222</v>
      </c>
      <c r="CE291" s="257" t="s">
        <v>222</v>
      </c>
      <c r="CF291" s="257" t="s">
        <v>222</v>
      </c>
      <c r="CG291" s="257" t="s">
        <v>222</v>
      </c>
      <c r="CH291" s="257" t="s">
        <v>222</v>
      </c>
      <c r="CI291" s="257" t="s">
        <v>222</v>
      </c>
      <c r="CJ291" s="257" t="s">
        <v>222</v>
      </c>
      <c r="CK291" s="257" t="s">
        <v>222</v>
      </c>
      <c r="CM291" s="100">
        <v>198</v>
      </c>
      <c r="CN291" s="229" t="e">
        <f t="shared" si="116"/>
        <v>#REF!</v>
      </c>
      <c r="CO291" s="229" t="e">
        <f ca="1">IF(CN291&gt;0,INDIRECT(ADDRESS($CN291,7,,,#REF!)),"")</f>
        <v>#REF!</v>
      </c>
      <c r="CP291" s="229" t="e">
        <f t="shared" ca="1" si="117"/>
        <v>#REF!</v>
      </c>
      <c r="CQ291" s="230">
        <f t="shared" ca="1" si="123"/>
        <v>0</v>
      </c>
      <c r="CR291" s="227"/>
      <c r="CS291" s="248">
        <f t="shared" si="118"/>
        <v>198</v>
      </c>
      <c r="CT291" s="229" t="e">
        <f t="shared" si="119"/>
        <v>#REF!</v>
      </c>
      <c r="CU291" s="231" t="e">
        <f ca="1">IF(CT291&gt;0,INDIRECT(ADDRESS($CT291,4,,,#REF!)),"")</f>
        <v>#REF!</v>
      </c>
      <c r="CV291" s="100" t="e">
        <f t="shared" ca="1" si="120"/>
        <v>#REF!</v>
      </c>
      <c r="CW291" s="229">
        <f t="shared" ca="1" si="121"/>
        <v>198</v>
      </c>
      <c r="CX291" s="229" t="e">
        <f t="shared" ca="1" si="113"/>
        <v>#REF!</v>
      </c>
      <c r="CY291" s="250"/>
      <c r="CZ291" s="251">
        <f t="shared" ca="1" si="114"/>
        <v>0</v>
      </c>
      <c r="DB291" s="100">
        <f t="shared" ca="1" si="115"/>
        <v>0</v>
      </c>
      <c r="DC291" s="230">
        <f t="shared" ca="1" si="122"/>
        <v>0</v>
      </c>
    </row>
    <row r="292" spans="2:107" ht="16.149999999999999" customHeight="1" x14ac:dyDescent="0.2">
      <c r="B292" s="252" t="s">
        <v>222</v>
      </c>
      <c r="C292" s="253" t="s">
        <v>222</v>
      </c>
      <c r="D292" s="254" t="s">
        <v>222</v>
      </c>
      <c r="E292" s="522" t="s">
        <v>222</v>
      </c>
      <c r="F292" s="523" t="s">
        <v>222</v>
      </c>
      <c r="G292" s="255" t="s">
        <v>222</v>
      </c>
      <c r="H292" s="256" t="s">
        <v>222</v>
      </c>
      <c r="I292" s="257" t="s">
        <v>222</v>
      </c>
      <c r="J292" s="258" t="s">
        <v>222</v>
      </c>
      <c r="K292" s="259" t="s">
        <v>222</v>
      </c>
      <c r="L292" s="259" t="s">
        <v>222</v>
      </c>
      <c r="M292" s="259" t="s">
        <v>222</v>
      </c>
      <c r="N292" s="259" t="s">
        <v>222</v>
      </c>
      <c r="O292" s="259" t="s">
        <v>222</v>
      </c>
      <c r="P292" s="259" t="s">
        <v>222</v>
      </c>
      <c r="Q292" s="259" t="s">
        <v>222</v>
      </c>
      <c r="R292" s="259" t="s">
        <v>222</v>
      </c>
      <c r="S292" s="259" t="s">
        <v>222</v>
      </c>
      <c r="T292" s="259" t="s">
        <v>222</v>
      </c>
      <c r="U292" s="259" t="s">
        <v>222</v>
      </c>
      <c r="V292" s="259" t="s">
        <v>222</v>
      </c>
      <c r="W292" s="259" t="s">
        <v>222</v>
      </c>
      <c r="X292" s="259" t="s">
        <v>222</v>
      </c>
      <c r="Y292" s="259" t="s">
        <v>222</v>
      </c>
      <c r="Z292" s="259" t="s">
        <v>222</v>
      </c>
      <c r="AA292" s="259" t="s">
        <v>222</v>
      </c>
      <c r="AB292" s="259" t="s">
        <v>222</v>
      </c>
      <c r="AC292" s="259" t="s">
        <v>222</v>
      </c>
      <c r="AD292" s="259" t="s">
        <v>222</v>
      </c>
      <c r="AE292" s="259" t="s">
        <v>222</v>
      </c>
      <c r="AF292" s="259" t="s">
        <v>222</v>
      </c>
      <c r="AG292" s="259" t="s">
        <v>222</v>
      </c>
      <c r="AH292" s="259" t="s">
        <v>222</v>
      </c>
      <c r="AI292" s="259" t="s">
        <v>222</v>
      </c>
      <c r="AJ292" s="259" t="s">
        <v>222</v>
      </c>
      <c r="AK292" s="259" t="s">
        <v>222</v>
      </c>
      <c r="AL292" s="259" t="s">
        <v>222</v>
      </c>
      <c r="AM292" s="259" t="s">
        <v>222</v>
      </c>
      <c r="AN292" s="259" t="s">
        <v>222</v>
      </c>
      <c r="AO292" s="259" t="s">
        <v>222</v>
      </c>
      <c r="AP292" s="259" t="s">
        <v>222</v>
      </c>
      <c r="AQ292" s="259" t="s">
        <v>222</v>
      </c>
      <c r="AR292" s="259" t="s">
        <v>222</v>
      </c>
      <c r="AS292" s="259" t="s">
        <v>222</v>
      </c>
      <c r="AT292" s="259" t="s">
        <v>222</v>
      </c>
      <c r="AU292" s="259" t="s">
        <v>222</v>
      </c>
      <c r="AV292" s="259" t="s">
        <v>222</v>
      </c>
      <c r="AW292" s="259" t="s">
        <v>222</v>
      </c>
      <c r="AX292" s="259" t="s">
        <v>222</v>
      </c>
      <c r="AY292" s="259" t="s">
        <v>222</v>
      </c>
      <c r="AZ292" s="259" t="s">
        <v>222</v>
      </c>
      <c r="BA292" s="259" t="s">
        <v>222</v>
      </c>
      <c r="BB292" s="259" t="s">
        <v>222</v>
      </c>
      <c r="BC292" s="259" t="s">
        <v>222</v>
      </c>
      <c r="BD292" s="259" t="s">
        <v>222</v>
      </c>
      <c r="BE292" s="259" t="s">
        <v>222</v>
      </c>
      <c r="BF292" s="259" t="s">
        <v>222</v>
      </c>
      <c r="BG292" s="259" t="s">
        <v>222</v>
      </c>
      <c r="BH292" s="259" t="s">
        <v>222</v>
      </c>
      <c r="BI292" s="259" t="s">
        <v>222</v>
      </c>
      <c r="BJ292" s="259" t="s">
        <v>222</v>
      </c>
      <c r="BK292" s="259" t="s">
        <v>222</v>
      </c>
      <c r="BL292" s="259" t="s">
        <v>222</v>
      </c>
      <c r="BM292" s="259" t="s">
        <v>222</v>
      </c>
      <c r="BN292" s="259" t="s">
        <v>222</v>
      </c>
      <c r="BO292" s="259" t="s">
        <v>222</v>
      </c>
      <c r="BP292" s="259" t="s">
        <v>222</v>
      </c>
      <c r="BQ292" s="257" t="s">
        <v>222</v>
      </c>
      <c r="BR292" s="257" t="s">
        <v>222</v>
      </c>
      <c r="BS292" s="257" t="s">
        <v>222</v>
      </c>
      <c r="BT292" s="257" t="s">
        <v>222</v>
      </c>
      <c r="BU292" s="257" t="s">
        <v>222</v>
      </c>
      <c r="BV292" s="257" t="s">
        <v>222</v>
      </c>
      <c r="BW292" s="257" t="s">
        <v>222</v>
      </c>
      <c r="BX292" s="257" t="s">
        <v>222</v>
      </c>
      <c r="BY292" s="257" t="s">
        <v>222</v>
      </c>
      <c r="BZ292" s="257" t="s">
        <v>222</v>
      </c>
      <c r="CA292" s="257" t="s">
        <v>222</v>
      </c>
      <c r="CB292" s="257" t="s">
        <v>222</v>
      </c>
      <c r="CC292" s="257" t="s">
        <v>222</v>
      </c>
      <c r="CD292" s="257" t="s">
        <v>222</v>
      </c>
      <c r="CE292" s="257" t="s">
        <v>222</v>
      </c>
      <c r="CF292" s="257" t="s">
        <v>222</v>
      </c>
      <c r="CG292" s="257" t="s">
        <v>222</v>
      </c>
      <c r="CH292" s="257" t="s">
        <v>222</v>
      </c>
      <c r="CI292" s="257" t="s">
        <v>222</v>
      </c>
      <c r="CJ292" s="257" t="s">
        <v>222</v>
      </c>
      <c r="CK292" s="257" t="s">
        <v>222</v>
      </c>
      <c r="CM292" s="100">
        <v>199</v>
      </c>
      <c r="CN292" s="229" t="e">
        <f t="shared" si="116"/>
        <v>#REF!</v>
      </c>
      <c r="CO292" s="229" t="e">
        <f ca="1">IF(CN292&gt;0,INDIRECT(ADDRESS($CN292,7,,,#REF!)),"")</f>
        <v>#REF!</v>
      </c>
      <c r="CP292" s="229" t="e">
        <f t="shared" ca="1" si="117"/>
        <v>#REF!</v>
      </c>
      <c r="CQ292" s="230">
        <f t="shared" ca="1" si="123"/>
        <v>0</v>
      </c>
      <c r="CR292" s="227"/>
      <c r="CS292" s="248">
        <f t="shared" si="118"/>
        <v>199</v>
      </c>
      <c r="CT292" s="229" t="e">
        <f t="shared" si="119"/>
        <v>#REF!</v>
      </c>
      <c r="CU292" s="231" t="e">
        <f ca="1">IF(CT292&gt;0,INDIRECT(ADDRESS($CT292,4,,,#REF!)),"")</f>
        <v>#REF!</v>
      </c>
      <c r="CV292" s="100" t="e">
        <f t="shared" ca="1" si="120"/>
        <v>#REF!</v>
      </c>
      <c r="CW292" s="229">
        <f t="shared" ca="1" si="121"/>
        <v>199</v>
      </c>
      <c r="CX292" s="229" t="e">
        <f t="shared" ca="1" si="113"/>
        <v>#REF!</v>
      </c>
      <c r="CY292" s="250"/>
      <c r="CZ292" s="251">
        <f t="shared" ca="1" si="114"/>
        <v>0</v>
      </c>
      <c r="DB292" s="100">
        <f t="shared" ca="1" si="115"/>
        <v>0</v>
      </c>
      <c r="DC292" s="230">
        <f t="shared" ca="1" si="122"/>
        <v>0</v>
      </c>
    </row>
    <row r="293" spans="2:107" ht="16.149999999999999" customHeight="1" x14ac:dyDescent="0.2">
      <c r="B293" s="252" t="s">
        <v>222</v>
      </c>
      <c r="C293" s="253" t="s">
        <v>222</v>
      </c>
      <c r="D293" s="254" t="s">
        <v>222</v>
      </c>
      <c r="E293" s="522" t="s">
        <v>222</v>
      </c>
      <c r="F293" s="523" t="s">
        <v>222</v>
      </c>
      <c r="G293" s="255" t="s">
        <v>222</v>
      </c>
      <c r="H293" s="256" t="s">
        <v>222</v>
      </c>
      <c r="I293" s="257" t="s">
        <v>222</v>
      </c>
      <c r="J293" s="258" t="s">
        <v>222</v>
      </c>
      <c r="K293" s="259" t="s">
        <v>222</v>
      </c>
      <c r="L293" s="259" t="s">
        <v>222</v>
      </c>
      <c r="M293" s="259" t="s">
        <v>222</v>
      </c>
      <c r="N293" s="259" t="s">
        <v>222</v>
      </c>
      <c r="O293" s="259" t="s">
        <v>222</v>
      </c>
      <c r="P293" s="259" t="s">
        <v>222</v>
      </c>
      <c r="Q293" s="259" t="s">
        <v>222</v>
      </c>
      <c r="R293" s="259" t="s">
        <v>222</v>
      </c>
      <c r="S293" s="259" t="s">
        <v>222</v>
      </c>
      <c r="T293" s="259" t="s">
        <v>222</v>
      </c>
      <c r="U293" s="259" t="s">
        <v>222</v>
      </c>
      <c r="V293" s="259" t="s">
        <v>222</v>
      </c>
      <c r="W293" s="259" t="s">
        <v>222</v>
      </c>
      <c r="X293" s="259" t="s">
        <v>222</v>
      </c>
      <c r="Y293" s="259" t="s">
        <v>222</v>
      </c>
      <c r="Z293" s="259" t="s">
        <v>222</v>
      </c>
      <c r="AA293" s="259" t="s">
        <v>222</v>
      </c>
      <c r="AB293" s="259" t="s">
        <v>222</v>
      </c>
      <c r="AC293" s="259" t="s">
        <v>222</v>
      </c>
      <c r="AD293" s="259" t="s">
        <v>222</v>
      </c>
      <c r="AE293" s="259" t="s">
        <v>222</v>
      </c>
      <c r="AF293" s="259" t="s">
        <v>222</v>
      </c>
      <c r="AG293" s="259" t="s">
        <v>222</v>
      </c>
      <c r="AH293" s="259" t="s">
        <v>222</v>
      </c>
      <c r="AI293" s="259" t="s">
        <v>222</v>
      </c>
      <c r="AJ293" s="259" t="s">
        <v>222</v>
      </c>
      <c r="AK293" s="259" t="s">
        <v>222</v>
      </c>
      <c r="AL293" s="259" t="s">
        <v>222</v>
      </c>
      <c r="AM293" s="259" t="s">
        <v>222</v>
      </c>
      <c r="AN293" s="259" t="s">
        <v>222</v>
      </c>
      <c r="AO293" s="259" t="s">
        <v>222</v>
      </c>
      <c r="AP293" s="259" t="s">
        <v>222</v>
      </c>
      <c r="AQ293" s="259" t="s">
        <v>222</v>
      </c>
      <c r="AR293" s="259" t="s">
        <v>222</v>
      </c>
      <c r="AS293" s="259" t="s">
        <v>222</v>
      </c>
      <c r="AT293" s="259" t="s">
        <v>222</v>
      </c>
      <c r="AU293" s="259" t="s">
        <v>222</v>
      </c>
      <c r="AV293" s="259" t="s">
        <v>222</v>
      </c>
      <c r="AW293" s="259" t="s">
        <v>222</v>
      </c>
      <c r="AX293" s="259" t="s">
        <v>222</v>
      </c>
      <c r="AY293" s="259" t="s">
        <v>222</v>
      </c>
      <c r="AZ293" s="259" t="s">
        <v>222</v>
      </c>
      <c r="BA293" s="259" t="s">
        <v>222</v>
      </c>
      <c r="BB293" s="259" t="s">
        <v>222</v>
      </c>
      <c r="BC293" s="259" t="s">
        <v>222</v>
      </c>
      <c r="BD293" s="259" t="s">
        <v>222</v>
      </c>
      <c r="BE293" s="259" t="s">
        <v>222</v>
      </c>
      <c r="BF293" s="259" t="s">
        <v>222</v>
      </c>
      <c r="BG293" s="259" t="s">
        <v>222</v>
      </c>
      <c r="BH293" s="259" t="s">
        <v>222</v>
      </c>
      <c r="BI293" s="259" t="s">
        <v>222</v>
      </c>
      <c r="BJ293" s="259" t="s">
        <v>222</v>
      </c>
      <c r="BK293" s="259" t="s">
        <v>222</v>
      </c>
      <c r="BL293" s="259" t="s">
        <v>222</v>
      </c>
      <c r="BM293" s="259" t="s">
        <v>222</v>
      </c>
      <c r="BN293" s="259" t="s">
        <v>222</v>
      </c>
      <c r="BO293" s="259" t="s">
        <v>222</v>
      </c>
      <c r="BP293" s="259" t="s">
        <v>222</v>
      </c>
      <c r="BQ293" s="257" t="s">
        <v>222</v>
      </c>
      <c r="BR293" s="257" t="s">
        <v>222</v>
      </c>
      <c r="BS293" s="257" t="s">
        <v>222</v>
      </c>
      <c r="BT293" s="257" t="s">
        <v>222</v>
      </c>
      <c r="BU293" s="257" t="s">
        <v>222</v>
      </c>
      <c r="BV293" s="257" t="s">
        <v>222</v>
      </c>
      <c r="BW293" s="257" t="s">
        <v>222</v>
      </c>
      <c r="BX293" s="257" t="s">
        <v>222</v>
      </c>
      <c r="BY293" s="257" t="s">
        <v>222</v>
      </c>
      <c r="BZ293" s="257" t="s">
        <v>222</v>
      </c>
      <c r="CA293" s="257" t="s">
        <v>222</v>
      </c>
      <c r="CB293" s="257" t="s">
        <v>222</v>
      </c>
      <c r="CC293" s="257" t="s">
        <v>222</v>
      </c>
      <c r="CD293" s="257" t="s">
        <v>222</v>
      </c>
      <c r="CE293" s="257" t="s">
        <v>222</v>
      </c>
      <c r="CF293" s="257" t="s">
        <v>222</v>
      </c>
      <c r="CG293" s="257" t="s">
        <v>222</v>
      </c>
      <c r="CH293" s="257" t="s">
        <v>222</v>
      </c>
      <c r="CI293" s="257" t="s">
        <v>222</v>
      </c>
      <c r="CJ293" s="257" t="s">
        <v>222</v>
      </c>
      <c r="CK293" s="257" t="s">
        <v>222</v>
      </c>
      <c r="CM293" s="100">
        <v>200</v>
      </c>
      <c r="CN293" s="229" t="e">
        <f t="shared" si="116"/>
        <v>#REF!</v>
      </c>
      <c r="CO293" s="229" t="e">
        <f ca="1">IF(CN293&gt;0,INDIRECT(ADDRESS($CN293,7,,,#REF!)),"")</f>
        <v>#REF!</v>
      </c>
      <c r="CP293" s="229" t="e">
        <f t="shared" ca="1" si="117"/>
        <v>#REF!</v>
      </c>
      <c r="CQ293" s="230">
        <f t="shared" ca="1" si="123"/>
        <v>0</v>
      </c>
      <c r="CR293" s="227"/>
      <c r="CS293" s="248">
        <f t="shared" si="118"/>
        <v>200</v>
      </c>
      <c r="CT293" s="229" t="e">
        <f t="shared" si="119"/>
        <v>#REF!</v>
      </c>
      <c r="CU293" s="231" t="e">
        <f ca="1">IF(CT293&gt;0,INDIRECT(ADDRESS($CT293,4,,,#REF!)),"")</f>
        <v>#REF!</v>
      </c>
      <c r="CV293" s="100" t="e">
        <f t="shared" ca="1" si="120"/>
        <v>#REF!</v>
      </c>
      <c r="CW293" s="229">
        <f t="shared" ca="1" si="121"/>
        <v>200</v>
      </c>
      <c r="CX293" s="229" t="e">
        <f t="shared" ca="1" si="113"/>
        <v>#REF!</v>
      </c>
      <c r="CY293" s="250"/>
      <c r="CZ293" s="251">
        <f t="shared" ca="1" si="114"/>
        <v>0</v>
      </c>
      <c r="DB293" s="100">
        <f t="shared" ca="1" si="115"/>
        <v>0</v>
      </c>
      <c r="DC293" s="230">
        <f t="shared" ca="1" si="122"/>
        <v>0</v>
      </c>
    </row>
    <row r="294" spans="2:107" ht="16.149999999999999" customHeight="1" x14ac:dyDescent="0.2">
      <c r="B294" s="252" t="s">
        <v>222</v>
      </c>
      <c r="C294" s="253" t="s">
        <v>222</v>
      </c>
      <c r="D294" s="254" t="s">
        <v>222</v>
      </c>
      <c r="E294" s="522" t="s">
        <v>222</v>
      </c>
      <c r="F294" s="523" t="s">
        <v>222</v>
      </c>
      <c r="G294" s="255" t="s">
        <v>222</v>
      </c>
      <c r="H294" s="256" t="s">
        <v>222</v>
      </c>
      <c r="I294" s="257" t="s">
        <v>222</v>
      </c>
      <c r="J294" s="258" t="s">
        <v>222</v>
      </c>
      <c r="K294" s="259" t="s">
        <v>222</v>
      </c>
      <c r="L294" s="259" t="s">
        <v>222</v>
      </c>
      <c r="M294" s="259" t="s">
        <v>222</v>
      </c>
      <c r="N294" s="259" t="s">
        <v>222</v>
      </c>
      <c r="O294" s="259" t="s">
        <v>222</v>
      </c>
      <c r="P294" s="259" t="s">
        <v>222</v>
      </c>
      <c r="Q294" s="259" t="s">
        <v>222</v>
      </c>
      <c r="R294" s="259" t="s">
        <v>222</v>
      </c>
      <c r="S294" s="259" t="s">
        <v>222</v>
      </c>
      <c r="T294" s="259" t="s">
        <v>222</v>
      </c>
      <c r="U294" s="259" t="s">
        <v>222</v>
      </c>
      <c r="V294" s="259" t="s">
        <v>222</v>
      </c>
      <c r="W294" s="259" t="s">
        <v>222</v>
      </c>
      <c r="X294" s="259" t="s">
        <v>222</v>
      </c>
      <c r="Y294" s="259" t="s">
        <v>222</v>
      </c>
      <c r="Z294" s="259" t="s">
        <v>222</v>
      </c>
      <c r="AA294" s="259" t="s">
        <v>222</v>
      </c>
      <c r="AB294" s="259" t="s">
        <v>222</v>
      </c>
      <c r="AC294" s="259" t="s">
        <v>222</v>
      </c>
      <c r="AD294" s="259" t="s">
        <v>222</v>
      </c>
      <c r="AE294" s="259" t="s">
        <v>222</v>
      </c>
      <c r="AF294" s="259" t="s">
        <v>222</v>
      </c>
      <c r="AG294" s="259" t="s">
        <v>222</v>
      </c>
      <c r="AH294" s="259" t="s">
        <v>222</v>
      </c>
      <c r="AI294" s="259" t="s">
        <v>222</v>
      </c>
      <c r="AJ294" s="259" t="s">
        <v>222</v>
      </c>
      <c r="AK294" s="259" t="s">
        <v>222</v>
      </c>
      <c r="AL294" s="259" t="s">
        <v>222</v>
      </c>
      <c r="AM294" s="259" t="s">
        <v>222</v>
      </c>
      <c r="AN294" s="259" t="s">
        <v>222</v>
      </c>
      <c r="AO294" s="259" t="s">
        <v>222</v>
      </c>
      <c r="AP294" s="259" t="s">
        <v>222</v>
      </c>
      <c r="AQ294" s="259" t="s">
        <v>222</v>
      </c>
      <c r="AR294" s="259" t="s">
        <v>222</v>
      </c>
      <c r="AS294" s="259" t="s">
        <v>222</v>
      </c>
      <c r="AT294" s="259" t="s">
        <v>222</v>
      </c>
      <c r="AU294" s="259" t="s">
        <v>222</v>
      </c>
      <c r="AV294" s="259" t="s">
        <v>222</v>
      </c>
      <c r="AW294" s="259" t="s">
        <v>222</v>
      </c>
      <c r="AX294" s="259" t="s">
        <v>222</v>
      </c>
      <c r="AY294" s="259" t="s">
        <v>222</v>
      </c>
      <c r="AZ294" s="259" t="s">
        <v>222</v>
      </c>
      <c r="BA294" s="259" t="s">
        <v>222</v>
      </c>
      <c r="BB294" s="259" t="s">
        <v>222</v>
      </c>
      <c r="BC294" s="259" t="s">
        <v>222</v>
      </c>
      <c r="BD294" s="259" t="s">
        <v>222</v>
      </c>
      <c r="BE294" s="259" t="s">
        <v>222</v>
      </c>
      <c r="BF294" s="259" t="s">
        <v>222</v>
      </c>
      <c r="BG294" s="259" t="s">
        <v>222</v>
      </c>
      <c r="BH294" s="259" t="s">
        <v>222</v>
      </c>
      <c r="BI294" s="259" t="s">
        <v>222</v>
      </c>
      <c r="BJ294" s="259" t="s">
        <v>222</v>
      </c>
      <c r="BK294" s="259" t="s">
        <v>222</v>
      </c>
      <c r="BL294" s="259" t="s">
        <v>222</v>
      </c>
      <c r="BM294" s="259" t="s">
        <v>222</v>
      </c>
      <c r="BN294" s="259" t="s">
        <v>222</v>
      </c>
      <c r="BO294" s="259" t="s">
        <v>222</v>
      </c>
      <c r="BP294" s="259" t="s">
        <v>222</v>
      </c>
      <c r="BQ294" s="257" t="s">
        <v>222</v>
      </c>
      <c r="BR294" s="257" t="s">
        <v>222</v>
      </c>
      <c r="BS294" s="257" t="s">
        <v>222</v>
      </c>
      <c r="BT294" s="257" t="s">
        <v>222</v>
      </c>
      <c r="BU294" s="257" t="s">
        <v>222</v>
      </c>
      <c r="BV294" s="257" t="s">
        <v>222</v>
      </c>
      <c r="BW294" s="257" t="s">
        <v>222</v>
      </c>
      <c r="BX294" s="257" t="s">
        <v>222</v>
      </c>
      <c r="BY294" s="257" t="s">
        <v>222</v>
      </c>
      <c r="BZ294" s="257" t="s">
        <v>222</v>
      </c>
      <c r="CA294" s="257" t="s">
        <v>222</v>
      </c>
      <c r="CB294" s="257" t="s">
        <v>222</v>
      </c>
      <c r="CC294" s="257" t="s">
        <v>222</v>
      </c>
      <c r="CD294" s="257" t="s">
        <v>222</v>
      </c>
      <c r="CE294" s="257" t="s">
        <v>222</v>
      </c>
      <c r="CF294" s="257" t="s">
        <v>222</v>
      </c>
      <c r="CG294" s="257" t="s">
        <v>222</v>
      </c>
      <c r="CH294" s="257" t="s">
        <v>222</v>
      </c>
      <c r="CI294" s="257" t="s">
        <v>222</v>
      </c>
      <c r="CJ294" s="257" t="s">
        <v>222</v>
      </c>
      <c r="CK294" s="257" t="s">
        <v>222</v>
      </c>
      <c r="CM294" s="100">
        <v>201</v>
      </c>
      <c r="CN294" s="229" t="e">
        <f t="shared" si="116"/>
        <v>#REF!</v>
      </c>
      <c r="CO294" s="229" t="e">
        <f ca="1">IF(CN294&gt;0,INDIRECT(ADDRESS($CN294,7,,,#REF!)),"")</f>
        <v>#REF!</v>
      </c>
      <c r="CP294" s="229" t="e">
        <f t="shared" ca="1" si="117"/>
        <v>#REF!</v>
      </c>
      <c r="CQ294" s="230">
        <f t="shared" ca="1" si="123"/>
        <v>0</v>
      </c>
      <c r="CR294" s="227"/>
      <c r="CS294" s="248">
        <f t="shared" si="118"/>
        <v>201</v>
      </c>
      <c r="CT294" s="229" t="e">
        <f t="shared" si="119"/>
        <v>#REF!</v>
      </c>
      <c r="CU294" s="231" t="e">
        <f ca="1">IF(CT294&gt;0,INDIRECT(ADDRESS($CT294,4,,,#REF!)),"")</f>
        <v>#REF!</v>
      </c>
      <c r="CV294" s="100" t="e">
        <f t="shared" ca="1" si="120"/>
        <v>#REF!</v>
      </c>
      <c r="CW294" s="229">
        <f t="shared" ca="1" si="121"/>
        <v>201</v>
      </c>
      <c r="CX294" s="229" t="e">
        <f t="shared" ca="1" si="113"/>
        <v>#REF!</v>
      </c>
      <c r="CY294" s="250"/>
      <c r="CZ294" s="251">
        <f t="shared" ca="1" si="114"/>
        <v>0</v>
      </c>
      <c r="DB294" s="100">
        <f t="shared" ca="1" si="115"/>
        <v>0</v>
      </c>
      <c r="DC294" s="230">
        <f t="shared" ca="1" si="122"/>
        <v>0</v>
      </c>
    </row>
    <row r="295" spans="2:107" ht="16.149999999999999" customHeight="1" x14ac:dyDescent="0.2">
      <c r="B295" s="252" t="s">
        <v>222</v>
      </c>
      <c r="C295" s="253" t="s">
        <v>222</v>
      </c>
      <c r="D295" s="254" t="s">
        <v>222</v>
      </c>
      <c r="E295" s="522" t="s">
        <v>222</v>
      </c>
      <c r="F295" s="523" t="s">
        <v>222</v>
      </c>
      <c r="G295" s="255" t="s">
        <v>222</v>
      </c>
      <c r="H295" s="256" t="s">
        <v>222</v>
      </c>
      <c r="I295" s="257" t="s">
        <v>222</v>
      </c>
      <c r="J295" s="258" t="s">
        <v>222</v>
      </c>
      <c r="K295" s="259" t="s">
        <v>222</v>
      </c>
      <c r="L295" s="259" t="s">
        <v>222</v>
      </c>
      <c r="M295" s="259" t="s">
        <v>222</v>
      </c>
      <c r="N295" s="259" t="s">
        <v>222</v>
      </c>
      <c r="O295" s="259" t="s">
        <v>222</v>
      </c>
      <c r="P295" s="259" t="s">
        <v>222</v>
      </c>
      <c r="Q295" s="259" t="s">
        <v>222</v>
      </c>
      <c r="R295" s="259" t="s">
        <v>222</v>
      </c>
      <c r="S295" s="259" t="s">
        <v>222</v>
      </c>
      <c r="T295" s="259" t="s">
        <v>222</v>
      </c>
      <c r="U295" s="259" t="s">
        <v>222</v>
      </c>
      <c r="V295" s="259" t="s">
        <v>222</v>
      </c>
      <c r="W295" s="259" t="s">
        <v>222</v>
      </c>
      <c r="X295" s="259" t="s">
        <v>222</v>
      </c>
      <c r="Y295" s="259" t="s">
        <v>222</v>
      </c>
      <c r="Z295" s="259" t="s">
        <v>222</v>
      </c>
      <c r="AA295" s="259" t="s">
        <v>222</v>
      </c>
      <c r="AB295" s="259" t="s">
        <v>222</v>
      </c>
      <c r="AC295" s="259" t="s">
        <v>222</v>
      </c>
      <c r="AD295" s="259" t="s">
        <v>222</v>
      </c>
      <c r="AE295" s="259" t="s">
        <v>222</v>
      </c>
      <c r="AF295" s="259" t="s">
        <v>222</v>
      </c>
      <c r="AG295" s="259" t="s">
        <v>222</v>
      </c>
      <c r="AH295" s="259" t="s">
        <v>222</v>
      </c>
      <c r="AI295" s="259" t="s">
        <v>222</v>
      </c>
      <c r="AJ295" s="259" t="s">
        <v>222</v>
      </c>
      <c r="AK295" s="259" t="s">
        <v>222</v>
      </c>
      <c r="AL295" s="259" t="s">
        <v>222</v>
      </c>
      <c r="AM295" s="259" t="s">
        <v>222</v>
      </c>
      <c r="AN295" s="259" t="s">
        <v>222</v>
      </c>
      <c r="AO295" s="259" t="s">
        <v>222</v>
      </c>
      <c r="AP295" s="259" t="s">
        <v>222</v>
      </c>
      <c r="AQ295" s="259" t="s">
        <v>222</v>
      </c>
      <c r="AR295" s="259" t="s">
        <v>222</v>
      </c>
      <c r="AS295" s="259" t="s">
        <v>222</v>
      </c>
      <c r="AT295" s="259" t="s">
        <v>222</v>
      </c>
      <c r="AU295" s="259" t="s">
        <v>222</v>
      </c>
      <c r="AV295" s="259" t="s">
        <v>222</v>
      </c>
      <c r="AW295" s="259" t="s">
        <v>222</v>
      </c>
      <c r="AX295" s="259" t="s">
        <v>222</v>
      </c>
      <c r="AY295" s="259" t="s">
        <v>222</v>
      </c>
      <c r="AZ295" s="259" t="s">
        <v>222</v>
      </c>
      <c r="BA295" s="259" t="s">
        <v>222</v>
      </c>
      <c r="BB295" s="259" t="s">
        <v>222</v>
      </c>
      <c r="BC295" s="259" t="s">
        <v>222</v>
      </c>
      <c r="BD295" s="259" t="s">
        <v>222</v>
      </c>
      <c r="BE295" s="259" t="s">
        <v>222</v>
      </c>
      <c r="BF295" s="259" t="s">
        <v>222</v>
      </c>
      <c r="BG295" s="259" t="s">
        <v>222</v>
      </c>
      <c r="BH295" s="259" t="s">
        <v>222</v>
      </c>
      <c r="BI295" s="259" t="s">
        <v>222</v>
      </c>
      <c r="BJ295" s="259" t="s">
        <v>222</v>
      </c>
      <c r="BK295" s="259" t="s">
        <v>222</v>
      </c>
      <c r="BL295" s="259" t="s">
        <v>222</v>
      </c>
      <c r="BM295" s="259" t="s">
        <v>222</v>
      </c>
      <c r="BN295" s="259" t="s">
        <v>222</v>
      </c>
      <c r="BO295" s="259" t="s">
        <v>222</v>
      </c>
      <c r="BP295" s="259" t="s">
        <v>222</v>
      </c>
      <c r="BQ295" s="257" t="s">
        <v>222</v>
      </c>
      <c r="BR295" s="257" t="s">
        <v>222</v>
      </c>
      <c r="BS295" s="257" t="s">
        <v>222</v>
      </c>
      <c r="BT295" s="257" t="s">
        <v>222</v>
      </c>
      <c r="BU295" s="257" t="s">
        <v>222</v>
      </c>
      <c r="BV295" s="257" t="s">
        <v>222</v>
      </c>
      <c r="BW295" s="257" t="s">
        <v>222</v>
      </c>
      <c r="BX295" s="257" t="s">
        <v>222</v>
      </c>
      <c r="BY295" s="257" t="s">
        <v>222</v>
      </c>
      <c r="BZ295" s="257" t="s">
        <v>222</v>
      </c>
      <c r="CA295" s="257" t="s">
        <v>222</v>
      </c>
      <c r="CB295" s="257" t="s">
        <v>222</v>
      </c>
      <c r="CC295" s="257" t="s">
        <v>222</v>
      </c>
      <c r="CD295" s="257" t="s">
        <v>222</v>
      </c>
      <c r="CE295" s="257" t="s">
        <v>222</v>
      </c>
      <c r="CF295" s="257" t="s">
        <v>222</v>
      </c>
      <c r="CG295" s="257" t="s">
        <v>222</v>
      </c>
      <c r="CH295" s="257" t="s">
        <v>222</v>
      </c>
      <c r="CI295" s="257" t="s">
        <v>222</v>
      </c>
      <c r="CJ295" s="257" t="s">
        <v>222</v>
      </c>
      <c r="CK295" s="257" t="s">
        <v>222</v>
      </c>
      <c r="CM295" s="100">
        <v>202</v>
      </c>
      <c r="CN295" s="229" t="e">
        <f t="shared" si="116"/>
        <v>#REF!</v>
      </c>
      <c r="CO295" s="229" t="e">
        <f ca="1">IF(CN295&gt;0,INDIRECT(ADDRESS($CN295,7,,,#REF!)),"")</f>
        <v>#REF!</v>
      </c>
      <c r="CP295" s="229" t="e">
        <f t="shared" ca="1" si="117"/>
        <v>#REF!</v>
      </c>
      <c r="CQ295" s="230">
        <f t="shared" ca="1" si="123"/>
        <v>0</v>
      </c>
      <c r="CR295" s="227"/>
      <c r="CS295" s="248">
        <f t="shared" si="118"/>
        <v>202</v>
      </c>
      <c r="CT295" s="229" t="e">
        <f t="shared" si="119"/>
        <v>#REF!</v>
      </c>
      <c r="CU295" s="231" t="e">
        <f ca="1">IF(CT295&gt;0,INDIRECT(ADDRESS($CT295,4,,,#REF!)),"")</f>
        <v>#REF!</v>
      </c>
      <c r="CV295" s="100" t="e">
        <f t="shared" ca="1" si="120"/>
        <v>#REF!</v>
      </c>
      <c r="CW295" s="229">
        <f t="shared" ca="1" si="121"/>
        <v>202</v>
      </c>
      <c r="CX295" s="229" t="e">
        <f t="shared" ca="1" si="113"/>
        <v>#REF!</v>
      </c>
      <c r="CY295" s="250"/>
      <c r="CZ295" s="251">
        <f t="shared" ca="1" si="114"/>
        <v>0</v>
      </c>
      <c r="DB295" s="100">
        <f t="shared" ca="1" si="115"/>
        <v>0</v>
      </c>
      <c r="DC295" s="230">
        <f t="shared" ca="1" si="122"/>
        <v>0</v>
      </c>
    </row>
    <row r="296" spans="2:107" ht="16.149999999999999" customHeight="1" x14ac:dyDescent="0.2">
      <c r="B296" s="252" t="s">
        <v>222</v>
      </c>
      <c r="C296" s="253" t="s">
        <v>222</v>
      </c>
      <c r="D296" s="254" t="s">
        <v>222</v>
      </c>
      <c r="E296" s="522" t="s">
        <v>222</v>
      </c>
      <c r="F296" s="523" t="s">
        <v>222</v>
      </c>
      <c r="G296" s="255" t="s">
        <v>222</v>
      </c>
      <c r="H296" s="256" t="s">
        <v>222</v>
      </c>
      <c r="I296" s="257" t="s">
        <v>222</v>
      </c>
      <c r="J296" s="258" t="s">
        <v>222</v>
      </c>
      <c r="K296" s="259" t="s">
        <v>222</v>
      </c>
      <c r="L296" s="259" t="s">
        <v>222</v>
      </c>
      <c r="M296" s="259" t="s">
        <v>222</v>
      </c>
      <c r="N296" s="259" t="s">
        <v>222</v>
      </c>
      <c r="O296" s="259" t="s">
        <v>222</v>
      </c>
      <c r="P296" s="259" t="s">
        <v>222</v>
      </c>
      <c r="Q296" s="259" t="s">
        <v>222</v>
      </c>
      <c r="R296" s="259" t="s">
        <v>222</v>
      </c>
      <c r="S296" s="259" t="s">
        <v>222</v>
      </c>
      <c r="T296" s="259" t="s">
        <v>222</v>
      </c>
      <c r="U296" s="259" t="s">
        <v>222</v>
      </c>
      <c r="V296" s="259" t="s">
        <v>222</v>
      </c>
      <c r="W296" s="259" t="s">
        <v>222</v>
      </c>
      <c r="X296" s="259" t="s">
        <v>222</v>
      </c>
      <c r="Y296" s="259" t="s">
        <v>222</v>
      </c>
      <c r="Z296" s="259" t="s">
        <v>222</v>
      </c>
      <c r="AA296" s="259" t="s">
        <v>222</v>
      </c>
      <c r="AB296" s="259" t="s">
        <v>222</v>
      </c>
      <c r="AC296" s="259" t="s">
        <v>222</v>
      </c>
      <c r="AD296" s="259" t="s">
        <v>222</v>
      </c>
      <c r="AE296" s="259" t="s">
        <v>222</v>
      </c>
      <c r="AF296" s="259" t="s">
        <v>222</v>
      </c>
      <c r="AG296" s="259" t="s">
        <v>222</v>
      </c>
      <c r="AH296" s="259" t="s">
        <v>222</v>
      </c>
      <c r="AI296" s="259" t="s">
        <v>222</v>
      </c>
      <c r="AJ296" s="259" t="s">
        <v>222</v>
      </c>
      <c r="AK296" s="259" t="s">
        <v>222</v>
      </c>
      <c r="AL296" s="259" t="s">
        <v>222</v>
      </c>
      <c r="AM296" s="259" t="s">
        <v>222</v>
      </c>
      <c r="AN296" s="259" t="s">
        <v>222</v>
      </c>
      <c r="AO296" s="259" t="s">
        <v>222</v>
      </c>
      <c r="AP296" s="259" t="s">
        <v>222</v>
      </c>
      <c r="AQ296" s="259" t="s">
        <v>222</v>
      </c>
      <c r="AR296" s="259" t="s">
        <v>222</v>
      </c>
      <c r="AS296" s="259" t="s">
        <v>222</v>
      </c>
      <c r="AT296" s="259" t="s">
        <v>222</v>
      </c>
      <c r="AU296" s="259" t="s">
        <v>222</v>
      </c>
      <c r="AV296" s="259" t="s">
        <v>222</v>
      </c>
      <c r="AW296" s="259" t="s">
        <v>222</v>
      </c>
      <c r="AX296" s="259" t="s">
        <v>222</v>
      </c>
      <c r="AY296" s="259" t="s">
        <v>222</v>
      </c>
      <c r="AZ296" s="259" t="s">
        <v>222</v>
      </c>
      <c r="BA296" s="259" t="s">
        <v>222</v>
      </c>
      <c r="BB296" s="259" t="s">
        <v>222</v>
      </c>
      <c r="BC296" s="259" t="s">
        <v>222</v>
      </c>
      <c r="BD296" s="259" t="s">
        <v>222</v>
      </c>
      <c r="BE296" s="259" t="s">
        <v>222</v>
      </c>
      <c r="BF296" s="259" t="s">
        <v>222</v>
      </c>
      <c r="BG296" s="259" t="s">
        <v>222</v>
      </c>
      <c r="BH296" s="259" t="s">
        <v>222</v>
      </c>
      <c r="BI296" s="259" t="s">
        <v>222</v>
      </c>
      <c r="BJ296" s="259" t="s">
        <v>222</v>
      </c>
      <c r="BK296" s="259" t="s">
        <v>222</v>
      </c>
      <c r="BL296" s="259" t="s">
        <v>222</v>
      </c>
      <c r="BM296" s="259" t="s">
        <v>222</v>
      </c>
      <c r="BN296" s="259" t="s">
        <v>222</v>
      </c>
      <c r="BO296" s="259" t="s">
        <v>222</v>
      </c>
      <c r="BP296" s="259" t="s">
        <v>222</v>
      </c>
      <c r="BQ296" s="257" t="s">
        <v>222</v>
      </c>
      <c r="BR296" s="257" t="s">
        <v>222</v>
      </c>
      <c r="BS296" s="257" t="s">
        <v>222</v>
      </c>
      <c r="BT296" s="257" t="s">
        <v>222</v>
      </c>
      <c r="BU296" s="257" t="s">
        <v>222</v>
      </c>
      <c r="BV296" s="257" t="s">
        <v>222</v>
      </c>
      <c r="BW296" s="257" t="s">
        <v>222</v>
      </c>
      <c r="BX296" s="257" t="s">
        <v>222</v>
      </c>
      <c r="BY296" s="257" t="s">
        <v>222</v>
      </c>
      <c r="BZ296" s="257" t="s">
        <v>222</v>
      </c>
      <c r="CA296" s="257" t="s">
        <v>222</v>
      </c>
      <c r="CB296" s="257" t="s">
        <v>222</v>
      </c>
      <c r="CC296" s="257" t="s">
        <v>222</v>
      </c>
      <c r="CD296" s="257" t="s">
        <v>222</v>
      </c>
      <c r="CE296" s="257" t="s">
        <v>222</v>
      </c>
      <c r="CF296" s="257" t="s">
        <v>222</v>
      </c>
      <c r="CG296" s="257" t="s">
        <v>222</v>
      </c>
      <c r="CH296" s="257" t="s">
        <v>222</v>
      </c>
      <c r="CI296" s="257" t="s">
        <v>222</v>
      </c>
      <c r="CJ296" s="257" t="s">
        <v>222</v>
      </c>
      <c r="CK296" s="257" t="s">
        <v>222</v>
      </c>
      <c r="CM296" s="100">
        <v>203</v>
      </c>
      <c r="CN296" s="229" t="e">
        <f t="shared" si="116"/>
        <v>#REF!</v>
      </c>
      <c r="CO296" s="229" t="e">
        <f ca="1">IF(CN296&gt;0,INDIRECT(ADDRESS($CN296,7,,,#REF!)),"")</f>
        <v>#REF!</v>
      </c>
      <c r="CP296" s="229" t="e">
        <f t="shared" ca="1" si="117"/>
        <v>#REF!</v>
      </c>
      <c r="CQ296" s="230">
        <f t="shared" ca="1" si="123"/>
        <v>0</v>
      </c>
      <c r="CR296" s="227"/>
      <c r="CS296" s="248">
        <f t="shared" si="118"/>
        <v>203</v>
      </c>
      <c r="CT296" s="229" t="e">
        <f t="shared" si="119"/>
        <v>#REF!</v>
      </c>
      <c r="CU296" s="231" t="e">
        <f ca="1">IF(CT296&gt;0,INDIRECT(ADDRESS($CT296,4,,,#REF!)),"")</f>
        <v>#REF!</v>
      </c>
      <c r="CV296" s="100" t="e">
        <f t="shared" ca="1" si="120"/>
        <v>#REF!</v>
      </c>
      <c r="CW296" s="229">
        <f t="shared" ca="1" si="121"/>
        <v>203</v>
      </c>
      <c r="CX296" s="229" t="e">
        <f t="shared" ca="1" si="113"/>
        <v>#REF!</v>
      </c>
      <c r="CY296" s="250"/>
      <c r="CZ296" s="251">
        <f t="shared" ca="1" si="114"/>
        <v>0</v>
      </c>
      <c r="DB296" s="100">
        <f t="shared" ca="1" si="115"/>
        <v>0</v>
      </c>
      <c r="DC296" s="230">
        <f t="shared" ca="1" si="122"/>
        <v>0</v>
      </c>
    </row>
    <row r="297" spans="2:107" ht="16.149999999999999" customHeight="1" x14ac:dyDescent="0.2">
      <c r="B297" s="252" t="s">
        <v>222</v>
      </c>
      <c r="C297" s="253" t="s">
        <v>222</v>
      </c>
      <c r="D297" s="254" t="s">
        <v>222</v>
      </c>
      <c r="E297" s="522" t="s">
        <v>222</v>
      </c>
      <c r="F297" s="523" t="s">
        <v>222</v>
      </c>
      <c r="G297" s="255" t="s">
        <v>222</v>
      </c>
      <c r="H297" s="256" t="s">
        <v>222</v>
      </c>
      <c r="I297" s="257" t="s">
        <v>222</v>
      </c>
      <c r="J297" s="258" t="s">
        <v>222</v>
      </c>
      <c r="K297" s="259" t="s">
        <v>222</v>
      </c>
      <c r="L297" s="259" t="s">
        <v>222</v>
      </c>
      <c r="M297" s="259" t="s">
        <v>222</v>
      </c>
      <c r="N297" s="259" t="s">
        <v>222</v>
      </c>
      <c r="O297" s="259" t="s">
        <v>222</v>
      </c>
      <c r="P297" s="259" t="s">
        <v>222</v>
      </c>
      <c r="Q297" s="259" t="s">
        <v>222</v>
      </c>
      <c r="R297" s="259" t="s">
        <v>222</v>
      </c>
      <c r="S297" s="259" t="s">
        <v>222</v>
      </c>
      <c r="T297" s="259" t="s">
        <v>222</v>
      </c>
      <c r="U297" s="259" t="s">
        <v>222</v>
      </c>
      <c r="V297" s="259" t="s">
        <v>222</v>
      </c>
      <c r="W297" s="259" t="s">
        <v>222</v>
      </c>
      <c r="X297" s="259" t="s">
        <v>222</v>
      </c>
      <c r="Y297" s="259" t="s">
        <v>222</v>
      </c>
      <c r="Z297" s="259" t="s">
        <v>222</v>
      </c>
      <c r="AA297" s="259" t="s">
        <v>222</v>
      </c>
      <c r="AB297" s="259" t="s">
        <v>222</v>
      </c>
      <c r="AC297" s="259" t="s">
        <v>222</v>
      </c>
      <c r="AD297" s="259" t="s">
        <v>222</v>
      </c>
      <c r="AE297" s="259" t="s">
        <v>222</v>
      </c>
      <c r="AF297" s="259" t="s">
        <v>222</v>
      </c>
      <c r="AG297" s="259" t="s">
        <v>222</v>
      </c>
      <c r="AH297" s="259" t="s">
        <v>222</v>
      </c>
      <c r="AI297" s="259" t="s">
        <v>222</v>
      </c>
      <c r="AJ297" s="259" t="s">
        <v>222</v>
      </c>
      <c r="AK297" s="259" t="s">
        <v>222</v>
      </c>
      <c r="AL297" s="259" t="s">
        <v>222</v>
      </c>
      <c r="AM297" s="259" t="s">
        <v>222</v>
      </c>
      <c r="AN297" s="259" t="s">
        <v>222</v>
      </c>
      <c r="AO297" s="259" t="s">
        <v>222</v>
      </c>
      <c r="AP297" s="259" t="s">
        <v>222</v>
      </c>
      <c r="AQ297" s="259" t="s">
        <v>222</v>
      </c>
      <c r="AR297" s="259" t="s">
        <v>222</v>
      </c>
      <c r="AS297" s="259" t="s">
        <v>222</v>
      </c>
      <c r="AT297" s="259" t="s">
        <v>222</v>
      </c>
      <c r="AU297" s="259" t="s">
        <v>222</v>
      </c>
      <c r="AV297" s="259" t="s">
        <v>222</v>
      </c>
      <c r="AW297" s="259" t="s">
        <v>222</v>
      </c>
      <c r="AX297" s="259" t="s">
        <v>222</v>
      </c>
      <c r="AY297" s="259" t="s">
        <v>222</v>
      </c>
      <c r="AZ297" s="259" t="s">
        <v>222</v>
      </c>
      <c r="BA297" s="259" t="s">
        <v>222</v>
      </c>
      <c r="BB297" s="259" t="s">
        <v>222</v>
      </c>
      <c r="BC297" s="259" t="s">
        <v>222</v>
      </c>
      <c r="BD297" s="259" t="s">
        <v>222</v>
      </c>
      <c r="BE297" s="259" t="s">
        <v>222</v>
      </c>
      <c r="BF297" s="259" t="s">
        <v>222</v>
      </c>
      <c r="BG297" s="259" t="s">
        <v>222</v>
      </c>
      <c r="BH297" s="259" t="s">
        <v>222</v>
      </c>
      <c r="BI297" s="259" t="s">
        <v>222</v>
      </c>
      <c r="BJ297" s="259" t="s">
        <v>222</v>
      </c>
      <c r="BK297" s="259" t="s">
        <v>222</v>
      </c>
      <c r="BL297" s="259" t="s">
        <v>222</v>
      </c>
      <c r="BM297" s="259" t="s">
        <v>222</v>
      </c>
      <c r="BN297" s="259" t="s">
        <v>222</v>
      </c>
      <c r="BO297" s="259" t="s">
        <v>222</v>
      </c>
      <c r="BP297" s="259" t="s">
        <v>222</v>
      </c>
      <c r="BQ297" s="257" t="s">
        <v>222</v>
      </c>
      <c r="BR297" s="257" t="s">
        <v>222</v>
      </c>
      <c r="BS297" s="257" t="s">
        <v>222</v>
      </c>
      <c r="BT297" s="257" t="s">
        <v>222</v>
      </c>
      <c r="BU297" s="257" t="s">
        <v>222</v>
      </c>
      <c r="BV297" s="257" t="s">
        <v>222</v>
      </c>
      <c r="BW297" s="257" t="s">
        <v>222</v>
      </c>
      <c r="BX297" s="257" t="s">
        <v>222</v>
      </c>
      <c r="BY297" s="257" t="s">
        <v>222</v>
      </c>
      <c r="BZ297" s="257" t="s">
        <v>222</v>
      </c>
      <c r="CA297" s="257" t="s">
        <v>222</v>
      </c>
      <c r="CB297" s="257" t="s">
        <v>222</v>
      </c>
      <c r="CC297" s="257" t="s">
        <v>222</v>
      </c>
      <c r="CD297" s="257" t="s">
        <v>222</v>
      </c>
      <c r="CE297" s="257" t="s">
        <v>222</v>
      </c>
      <c r="CF297" s="257" t="s">
        <v>222</v>
      </c>
      <c r="CG297" s="257" t="s">
        <v>222</v>
      </c>
      <c r="CH297" s="257" t="s">
        <v>222</v>
      </c>
      <c r="CI297" s="257" t="s">
        <v>222</v>
      </c>
      <c r="CJ297" s="257" t="s">
        <v>222</v>
      </c>
      <c r="CK297" s="257" t="s">
        <v>222</v>
      </c>
      <c r="CM297" s="100">
        <v>204</v>
      </c>
      <c r="CN297" s="229" t="e">
        <f t="shared" si="116"/>
        <v>#REF!</v>
      </c>
      <c r="CO297" s="229" t="e">
        <f ca="1">IF(CN297&gt;0,INDIRECT(ADDRESS($CN297,7,,,#REF!)),"")</f>
        <v>#REF!</v>
      </c>
      <c r="CP297" s="229" t="e">
        <f t="shared" ca="1" si="117"/>
        <v>#REF!</v>
      </c>
      <c r="CQ297" s="230">
        <f t="shared" ca="1" si="123"/>
        <v>0</v>
      </c>
      <c r="CR297" s="227"/>
      <c r="CS297" s="248">
        <f t="shared" si="118"/>
        <v>204</v>
      </c>
      <c r="CT297" s="229" t="e">
        <f t="shared" si="119"/>
        <v>#REF!</v>
      </c>
      <c r="CU297" s="231" t="e">
        <f ca="1">IF(CT297&gt;0,INDIRECT(ADDRESS($CT297,4,,,#REF!)),"")</f>
        <v>#REF!</v>
      </c>
      <c r="CV297" s="100" t="e">
        <f t="shared" ca="1" si="120"/>
        <v>#REF!</v>
      </c>
      <c r="CW297" s="229">
        <f t="shared" ca="1" si="121"/>
        <v>204</v>
      </c>
      <c r="CX297" s="229" t="e">
        <f t="shared" ca="1" si="113"/>
        <v>#REF!</v>
      </c>
      <c r="CY297" s="250"/>
      <c r="CZ297" s="251">
        <f t="shared" ca="1" si="114"/>
        <v>0</v>
      </c>
      <c r="DB297" s="100">
        <f t="shared" ca="1" si="115"/>
        <v>0</v>
      </c>
      <c r="DC297" s="230">
        <f t="shared" ca="1" si="122"/>
        <v>0</v>
      </c>
    </row>
    <row r="298" spans="2:107" ht="16.149999999999999" customHeight="1" x14ac:dyDescent="0.2">
      <c r="B298" s="252" t="s">
        <v>222</v>
      </c>
      <c r="C298" s="253" t="s">
        <v>222</v>
      </c>
      <c r="D298" s="254" t="s">
        <v>222</v>
      </c>
      <c r="E298" s="522" t="s">
        <v>222</v>
      </c>
      <c r="F298" s="523" t="s">
        <v>222</v>
      </c>
      <c r="G298" s="255" t="s">
        <v>222</v>
      </c>
      <c r="H298" s="256" t="s">
        <v>222</v>
      </c>
      <c r="I298" s="257" t="s">
        <v>222</v>
      </c>
      <c r="J298" s="258" t="s">
        <v>222</v>
      </c>
      <c r="K298" s="259" t="s">
        <v>222</v>
      </c>
      <c r="L298" s="259" t="s">
        <v>222</v>
      </c>
      <c r="M298" s="259" t="s">
        <v>222</v>
      </c>
      <c r="N298" s="259" t="s">
        <v>222</v>
      </c>
      <c r="O298" s="259" t="s">
        <v>222</v>
      </c>
      <c r="P298" s="259" t="s">
        <v>222</v>
      </c>
      <c r="Q298" s="259" t="s">
        <v>222</v>
      </c>
      <c r="R298" s="259" t="s">
        <v>222</v>
      </c>
      <c r="S298" s="259" t="s">
        <v>222</v>
      </c>
      <c r="T298" s="259" t="s">
        <v>222</v>
      </c>
      <c r="U298" s="259" t="s">
        <v>222</v>
      </c>
      <c r="V298" s="259" t="s">
        <v>222</v>
      </c>
      <c r="W298" s="259" t="s">
        <v>222</v>
      </c>
      <c r="X298" s="259" t="s">
        <v>222</v>
      </c>
      <c r="Y298" s="259" t="s">
        <v>222</v>
      </c>
      <c r="Z298" s="259" t="s">
        <v>222</v>
      </c>
      <c r="AA298" s="259" t="s">
        <v>222</v>
      </c>
      <c r="AB298" s="259" t="s">
        <v>222</v>
      </c>
      <c r="AC298" s="259" t="s">
        <v>222</v>
      </c>
      <c r="AD298" s="259" t="s">
        <v>222</v>
      </c>
      <c r="AE298" s="259" t="s">
        <v>222</v>
      </c>
      <c r="AF298" s="259" t="s">
        <v>222</v>
      </c>
      <c r="AG298" s="259" t="s">
        <v>222</v>
      </c>
      <c r="AH298" s="259" t="s">
        <v>222</v>
      </c>
      <c r="AI298" s="259" t="s">
        <v>222</v>
      </c>
      <c r="AJ298" s="259" t="s">
        <v>222</v>
      </c>
      <c r="AK298" s="259" t="s">
        <v>222</v>
      </c>
      <c r="AL298" s="259" t="s">
        <v>222</v>
      </c>
      <c r="AM298" s="259" t="s">
        <v>222</v>
      </c>
      <c r="AN298" s="259" t="s">
        <v>222</v>
      </c>
      <c r="AO298" s="259" t="s">
        <v>222</v>
      </c>
      <c r="AP298" s="259" t="s">
        <v>222</v>
      </c>
      <c r="AQ298" s="259" t="s">
        <v>222</v>
      </c>
      <c r="AR298" s="259" t="s">
        <v>222</v>
      </c>
      <c r="AS298" s="259" t="s">
        <v>222</v>
      </c>
      <c r="AT298" s="259" t="s">
        <v>222</v>
      </c>
      <c r="AU298" s="259" t="s">
        <v>222</v>
      </c>
      <c r="AV298" s="259" t="s">
        <v>222</v>
      </c>
      <c r="AW298" s="259" t="s">
        <v>222</v>
      </c>
      <c r="AX298" s="259" t="s">
        <v>222</v>
      </c>
      <c r="AY298" s="259" t="s">
        <v>222</v>
      </c>
      <c r="AZ298" s="259" t="s">
        <v>222</v>
      </c>
      <c r="BA298" s="259" t="s">
        <v>222</v>
      </c>
      <c r="BB298" s="259" t="s">
        <v>222</v>
      </c>
      <c r="BC298" s="259" t="s">
        <v>222</v>
      </c>
      <c r="BD298" s="259" t="s">
        <v>222</v>
      </c>
      <c r="BE298" s="259" t="s">
        <v>222</v>
      </c>
      <c r="BF298" s="259" t="s">
        <v>222</v>
      </c>
      <c r="BG298" s="259" t="s">
        <v>222</v>
      </c>
      <c r="BH298" s="259" t="s">
        <v>222</v>
      </c>
      <c r="BI298" s="259" t="s">
        <v>222</v>
      </c>
      <c r="BJ298" s="259" t="s">
        <v>222</v>
      </c>
      <c r="BK298" s="259" t="s">
        <v>222</v>
      </c>
      <c r="BL298" s="259" t="s">
        <v>222</v>
      </c>
      <c r="BM298" s="259" t="s">
        <v>222</v>
      </c>
      <c r="BN298" s="259" t="s">
        <v>222</v>
      </c>
      <c r="BO298" s="259" t="s">
        <v>222</v>
      </c>
      <c r="BP298" s="259" t="s">
        <v>222</v>
      </c>
      <c r="BQ298" s="257" t="s">
        <v>222</v>
      </c>
      <c r="BR298" s="257" t="s">
        <v>222</v>
      </c>
      <c r="BS298" s="257" t="s">
        <v>222</v>
      </c>
      <c r="BT298" s="257" t="s">
        <v>222</v>
      </c>
      <c r="BU298" s="257" t="s">
        <v>222</v>
      </c>
      <c r="BV298" s="257" t="s">
        <v>222</v>
      </c>
      <c r="BW298" s="257" t="s">
        <v>222</v>
      </c>
      <c r="BX298" s="257" t="s">
        <v>222</v>
      </c>
      <c r="BY298" s="257" t="s">
        <v>222</v>
      </c>
      <c r="BZ298" s="257" t="s">
        <v>222</v>
      </c>
      <c r="CA298" s="257" t="s">
        <v>222</v>
      </c>
      <c r="CB298" s="257" t="s">
        <v>222</v>
      </c>
      <c r="CC298" s="257" t="s">
        <v>222</v>
      </c>
      <c r="CD298" s="257" t="s">
        <v>222</v>
      </c>
      <c r="CE298" s="257" t="s">
        <v>222</v>
      </c>
      <c r="CF298" s="257" t="s">
        <v>222</v>
      </c>
      <c r="CG298" s="257" t="s">
        <v>222</v>
      </c>
      <c r="CH298" s="257" t="s">
        <v>222</v>
      </c>
      <c r="CI298" s="257" t="s">
        <v>222</v>
      </c>
      <c r="CJ298" s="257" t="s">
        <v>222</v>
      </c>
      <c r="CK298" s="257" t="s">
        <v>222</v>
      </c>
      <c r="CM298" s="100">
        <v>205</v>
      </c>
      <c r="CN298" s="229" t="e">
        <f t="shared" si="116"/>
        <v>#REF!</v>
      </c>
      <c r="CO298" s="229" t="e">
        <f ca="1">IF(CN298&gt;0,INDIRECT(ADDRESS($CN298,7,,,#REF!)),"")</f>
        <v>#REF!</v>
      </c>
      <c r="CP298" s="229" t="e">
        <f t="shared" ca="1" si="117"/>
        <v>#REF!</v>
      </c>
      <c r="CQ298" s="230">
        <f t="shared" ca="1" si="123"/>
        <v>0</v>
      </c>
      <c r="CR298" s="227"/>
      <c r="CS298" s="248">
        <f t="shared" si="118"/>
        <v>205</v>
      </c>
      <c r="CT298" s="229" t="e">
        <f t="shared" si="119"/>
        <v>#REF!</v>
      </c>
      <c r="CU298" s="231" t="e">
        <f ca="1">IF(CT298&gt;0,INDIRECT(ADDRESS($CT298,4,,,#REF!)),"")</f>
        <v>#REF!</v>
      </c>
      <c r="CV298" s="100" t="e">
        <f t="shared" ca="1" si="120"/>
        <v>#REF!</v>
      </c>
      <c r="CW298" s="229">
        <f t="shared" ca="1" si="121"/>
        <v>205</v>
      </c>
      <c r="CX298" s="229" t="e">
        <f t="shared" ca="1" si="113"/>
        <v>#REF!</v>
      </c>
      <c r="CY298" s="250"/>
      <c r="CZ298" s="251">
        <f t="shared" ca="1" si="114"/>
        <v>0</v>
      </c>
      <c r="DB298" s="100">
        <f t="shared" ca="1" si="115"/>
        <v>0</v>
      </c>
      <c r="DC298" s="230">
        <f t="shared" ca="1" si="122"/>
        <v>0</v>
      </c>
    </row>
    <row r="299" spans="2:107" ht="16.149999999999999" customHeight="1" x14ac:dyDescent="0.2">
      <c r="B299" s="252" t="s">
        <v>222</v>
      </c>
      <c r="C299" s="253" t="s">
        <v>222</v>
      </c>
      <c r="D299" s="254" t="s">
        <v>222</v>
      </c>
      <c r="E299" s="522" t="s">
        <v>222</v>
      </c>
      <c r="F299" s="523" t="s">
        <v>222</v>
      </c>
      <c r="G299" s="255" t="s">
        <v>222</v>
      </c>
      <c r="H299" s="256" t="s">
        <v>222</v>
      </c>
      <c r="I299" s="257" t="s">
        <v>222</v>
      </c>
      <c r="J299" s="258" t="s">
        <v>222</v>
      </c>
      <c r="K299" s="259" t="s">
        <v>222</v>
      </c>
      <c r="L299" s="259" t="s">
        <v>222</v>
      </c>
      <c r="M299" s="259" t="s">
        <v>222</v>
      </c>
      <c r="N299" s="259" t="s">
        <v>222</v>
      </c>
      <c r="O299" s="259" t="s">
        <v>222</v>
      </c>
      <c r="P299" s="259" t="s">
        <v>222</v>
      </c>
      <c r="Q299" s="259" t="s">
        <v>222</v>
      </c>
      <c r="R299" s="259" t="s">
        <v>222</v>
      </c>
      <c r="S299" s="259" t="s">
        <v>222</v>
      </c>
      <c r="T299" s="259" t="s">
        <v>222</v>
      </c>
      <c r="U299" s="259" t="s">
        <v>222</v>
      </c>
      <c r="V299" s="259" t="s">
        <v>222</v>
      </c>
      <c r="W299" s="259" t="s">
        <v>222</v>
      </c>
      <c r="X299" s="259" t="s">
        <v>222</v>
      </c>
      <c r="Y299" s="259" t="s">
        <v>222</v>
      </c>
      <c r="Z299" s="259" t="s">
        <v>222</v>
      </c>
      <c r="AA299" s="259" t="s">
        <v>222</v>
      </c>
      <c r="AB299" s="259" t="s">
        <v>222</v>
      </c>
      <c r="AC299" s="259" t="s">
        <v>222</v>
      </c>
      <c r="AD299" s="259" t="s">
        <v>222</v>
      </c>
      <c r="AE299" s="259" t="s">
        <v>222</v>
      </c>
      <c r="AF299" s="259" t="s">
        <v>222</v>
      </c>
      <c r="AG299" s="259" t="s">
        <v>222</v>
      </c>
      <c r="AH299" s="259" t="s">
        <v>222</v>
      </c>
      <c r="AI299" s="259" t="s">
        <v>222</v>
      </c>
      <c r="AJ299" s="259" t="s">
        <v>222</v>
      </c>
      <c r="AK299" s="259" t="s">
        <v>222</v>
      </c>
      <c r="AL299" s="259" t="s">
        <v>222</v>
      </c>
      <c r="AM299" s="259" t="s">
        <v>222</v>
      </c>
      <c r="AN299" s="259" t="s">
        <v>222</v>
      </c>
      <c r="AO299" s="259" t="s">
        <v>222</v>
      </c>
      <c r="AP299" s="259" t="s">
        <v>222</v>
      </c>
      <c r="AQ299" s="259" t="s">
        <v>222</v>
      </c>
      <c r="AR299" s="259" t="s">
        <v>222</v>
      </c>
      <c r="AS299" s="259" t="s">
        <v>222</v>
      </c>
      <c r="AT299" s="259" t="s">
        <v>222</v>
      </c>
      <c r="AU299" s="259" t="s">
        <v>222</v>
      </c>
      <c r="AV299" s="259" t="s">
        <v>222</v>
      </c>
      <c r="AW299" s="259" t="s">
        <v>222</v>
      </c>
      <c r="AX299" s="259" t="s">
        <v>222</v>
      </c>
      <c r="AY299" s="259" t="s">
        <v>222</v>
      </c>
      <c r="AZ299" s="259" t="s">
        <v>222</v>
      </c>
      <c r="BA299" s="259" t="s">
        <v>222</v>
      </c>
      <c r="BB299" s="259" t="s">
        <v>222</v>
      </c>
      <c r="BC299" s="259" t="s">
        <v>222</v>
      </c>
      <c r="BD299" s="259" t="s">
        <v>222</v>
      </c>
      <c r="BE299" s="259" t="s">
        <v>222</v>
      </c>
      <c r="BF299" s="259" t="s">
        <v>222</v>
      </c>
      <c r="BG299" s="259" t="s">
        <v>222</v>
      </c>
      <c r="BH299" s="259" t="s">
        <v>222</v>
      </c>
      <c r="BI299" s="259" t="s">
        <v>222</v>
      </c>
      <c r="BJ299" s="259" t="s">
        <v>222</v>
      </c>
      <c r="BK299" s="259" t="s">
        <v>222</v>
      </c>
      <c r="BL299" s="259" t="s">
        <v>222</v>
      </c>
      <c r="BM299" s="259" t="s">
        <v>222</v>
      </c>
      <c r="BN299" s="259" t="s">
        <v>222</v>
      </c>
      <c r="BO299" s="259" t="s">
        <v>222</v>
      </c>
      <c r="BP299" s="259" t="s">
        <v>222</v>
      </c>
      <c r="BQ299" s="257" t="s">
        <v>222</v>
      </c>
      <c r="BR299" s="257" t="s">
        <v>222</v>
      </c>
      <c r="BS299" s="257" t="s">
        <v>222</v>
      </c>
      <c r="BT299" s="257" t="s">
        <v>222</v>
      </c>
      <c r="BU299" s="257" t="s">
        <v>222</v>
      </c>
      <c r="BV299" s="257" t="s">
        <v>222</v>
      </c>
      <c r="BW299" s="257" t="s">
        <v>222</v>
      </c>
      <c r="BX299" s="257" t="s">
        <v>222</v>
      </c>
      <c r="BY299" s="257" t="s">
        <v>222</v>
      </c>
      <c r="BZ299" s="257" t="s">
        <v>222</v>
      </c>
      <c r="CA299" s="257" t="s">
        <v>222</v>
      </c>
      <c r="CB299" s="257" t="s">
        <v>222</v>
      </c>
      <c r="CC299" s="257" t="s">
        <v>222</v>
      </c>
      <c r="CD299" s="257" t="s">
        <v>222</v>
      </c>
      <c r="CE299" s="257" t="s">
        <v>222</v>
      </c>
      <c r="CF299" s="257" t="s">
        <v>222</v>
      </c>
      <c r="CG299" s="257" t="s">
        <v>222</v>
      </c>
      <c r="CH299" s="257" t="s">
        <v>222</v>
      </c>
      <c r="CI299" s="257" t="s">
        <v>222</v>
      </c>
      <c r="CJ299" s="257" t="s">
        <v>222</v>
      </c>
      <c r="CK299" s="257" t="s">
        <v>222</v>
      </c>
      <c r="CM299" s="100">
        <v>206</v>
      </c>
      <c r="CN299" s="229" t="e">
        <f t="shared" si="116"/>
        <v>#REF!</v>
      </c>
      <c r="CO299" s="229" t="e">
        <f ca="1">IF(CN299&gt;0,INDIRECT(ADDRESS($CN299,7,,,#REF!)),"")</f>
        <v>#REF!</v>
      </c>
      <c r="CP299" s="229" t="e">
        <f t="shared" ca="1" si="117"/>
        <v>#REF!</v>
      </c>
      <c r="CQ299" s="230">
        <f t="shared" ca="1" si="123"/>
        <v>0</v>
      </c>
      <c r="CR299" s="227"/>
      <c r="CS299" s="248">
        <f t="shared" si="118"/>
        <v>206</v>
      </c>
      <c r="CT299" s="229" t="e">
        <f t="shared" si="119"/>
        <v>#REF!</v>
      </c>
      <c r="CU299" s="231" t="e">
        <f ca="1">IF(CT299&gt;0,INDIRECT(ADDRESS($CT299,4,,,#REF!)),"")</f>
        <v>#REF!</v>
      </c>
      <c r="CV299" s="100" t="e">
        <f t="shared" ca="1" si="120"/>
        <v>#REF!</v>
      </c>
      <c r="CW299" s="229">
        <f t="shared" ca="1" si="121"/>
        <v>206</v>
      </c>
      <c r="CX299" s="229" t="e">
        <f t="shared" ca="1" si="113"/>
        <v>#REF!</v>
      </c>
      <c r="CY299" s="250"/>
      <c r="CZ299" s="251">
        <f t="shared" ca="1" si="114"/>
        <v>0</v>
      </c>
      <c r="DB299" s="100">
        <f t="shared" ca="1" si="115"/>
        <v>0</v>
      </c>
      <c r="DC299" s="230">
        <f t="shared" ca="1" si="122"/>
        <v>0</v>
      </c>
    </row>
    <row r="300" spans="2:107" ht="16.149999999999999" customHeight="1" x14ac:dyDescent="0.2">
      <c r="B300" s="252" t="s">
        <v>222</v>
      </c>
      <c r="C300" s="253" t="s">
        <v>222</v>
      </c>
      <c r="D300" s="254" t="s">
        <v>222</v>
      </c>
      <c r="E300" s="522" t="s">
        <v>222</v>
      </c>
      <c r="F300" s="523" t="s">
        <v>222</v>
      </c>
      <c r="G300" s="255" t="s">
        <v>222</v>
      </c>
      <c r="H300" s="256" t="s">
        <v>222</v>
      </c>
      <c r="I300" s="257" t="s">
        <v>222</v>
      </c>
      <c r="J300" s="258" t="s">
        <v>222</v>
      </c>
      <c r="K300" s="259" t="s">
        <v>222</v>
      </c>
      <c r="L300" s="259" t="s">
        <v>222</v>
      </c>
      <c r="M300" s="259" t="s">
        <v>222</v>
      </c>
      <c r="N300" s="259" t="s">
        <v>222</v>
      </c>
      <c r="O300" s="259" t="s">
        <v>222</v>
      </c>
      <c r="P300" s="259" t="s">
        <v>222</v>
      </c>
      <c r="Q300" s="259" t="s">
        <v>222</v>
      </c>
      <c r="R300" s="259" t="s">
        <v>222</v>
      </c>
      <c r="S300" s="259" t="s">
        <v>222</v>
      </c>
      <c r="T300" s="259" t="s">
        <v>222</v>
      </c>
      <c r="U300" s="259" t="s">
        <v>222</v>
      </c>
      <c r="V300" s="259" t="s">
        <v>222</v>
      </c>
      <c r="W300" s="259" t="s">
        <v>222</v>
      </c>
      <c r="X300" s="259" t="s">
        <v>222</v>
      </c>
      <c r="Y300" s="259" t="s">
        <v>222</v>
      </c>
      <c r="Z300" s="259" t="s">
        <v>222</v>
      </c>
      <c r="AA300" s="259" t="s">
        <v>222</v>
      </c>
      <c r="AB300" s="259" t="s">
        <v>222</v>
      </c>
      <c r="AC300" s="259" t="s">
        <v>222</v>
      </c>
      <c r="AD300" s="259" t="s">
        <v>222</v>
      </c>
      <c r="AE300" s="259" t="s">
        <v>222</v>
      </c>
      <c r="AF300" s="259" t="s">
        <v>222</v>
      </c>
      <c r="AG300" s="259" t="s">
        <v>222</v>
      </c>
      <c r="AH300" s="259" t="s">
        <v>222</v>
      </c>
      <c r="AI300" s="259" t="s">
        <v>222</v>
      </c>
      <c r="AJ300" s="259" t="s">
        <v>222</v>
      </c>
      <c r="AK300" s="259" t="s">
        <v>222</v>
      </c>
      <c r="AL300" s="259" t="s">
        <v>222</v>
      </c>
      <c r="AM300" s="259" t="s">
        <v>222</v>
      </c>
      <c r="AN300" s="259" t="s">
        <v>222</v>
      </c>
      <c r="AO300" s="259" t="s">
        <v>222</v>
      </c>
      <c r="AP300" s="259" t="s">
        <v>222</v>
      </c>
      <c r="AQ300" s="259" t="s">
        <v>222</v>
      </c>
      <c r="AR300" s="259" t="s">
        <v>222</v>
      </c>
      <c r="AS300" s="259" t="s">
        <v>222</v>
      </c>
      <c r="AT300" s="259" t="s">
        <v>222</v>
      </c>
      <c r="AU300" s="259" t="s">
        <v>222</v>
      </c>
      <c r="AV300" s="259" t="s">
        <v>222</v>
      </c>
      <c r="AW300" s="259" t="s">
        <v>222</v>
      </c>
      <c r="AX300" s="259" t="s">
        <v>222</v>
      </c>
      <c r="AY300" s="259" t="s">
        <v>222</v>
      </c>
      <c r="AZ300" s="259" t="s">
        <v>222</v>
      </c>
      <c r="BA300" s="259" t="s">
        <v>222</v>
      </c>
      <c r="BB300" s="259" t="s">
        <v>222</v>
      </c>
      <c r="BC300" s="259" t="s">
        <v>222</v>
      </c>
      <c r="BD300" s="259" t="s">
        <v>222</v>
      </c>
      <c r="BE300" s="259" t="s">
        <v>222</v>
      </c>
      <c r="BF300" s="259" t="s">
        <v>222</v>
      </c>
      <c r="BG300" s="259" t="s">
        <v>222</v>
      </c>
      <c r="BH300" s="259" t="s">
        <v>222</v>
      </c>
      <c r="BI300" s="259" t="s">
        <v>222</v>
      </c>
      <c r="BJ300" s="259" t="s">
        <v>222</v>
      </c>
      <c r="BK300" s="259" t="s">
        <v>222</v>
      </c>
      <c r="BL300" s="259" t="s">
        <v>222</v>
      </c>
      <c r="BM300" s="259" t="s">
        <v>222</v>
      </c>
      <c r="BN300" s="259" t="s">
        <v>222</v>
      </c>
      <c r="BO300" s="259" t="s">
        <v>222</v>
      </c>
      <c r="BP300" s="259" t="s">
        <v>222</v>
      </c>
      <c r="BQ300" s="257" t="s">
        <v>222</v>
      </c>
      <c r="BR300" s="257" t="s">
        <v>222</v>
      </c>
      <c r="BS300" s="257" t="s">
        <v>222</v>
      </c>
      <c r="BT300" s="257" t="s">
        <v>222</v>
      </c>
      <c r="BU300" s="257" t="s">
        <v>222</v>
      </c>
      <c r="BV300" s="257" t="s">
        <v>222</v>
      </c>
      <c r="BW300" s="257" t="s">
        <v>222</v>
      </c>
      <c r="BX300" s="257" t="s">
        <v>222</v>
      </c>
      <c r="BY300" s="257" t="s">
        <v>222</v>
      </c>
      <c r="BZ300" s="257" t="s">
        <v>222</v>
      </c>
      <c r="CA300" s="257" t="s">
        <v>222</v>
      </c>
      <c r="CB300" s="257" t="s">
        <v>222</v>
      </c>
      <c r="CC300" s="257" t="s">
        <v>222</v>
      </c>
      <c r="CD300" s="257" t="s">
        <v>222</v>
      </c>
      <c r="CE300" s="257" t="s">
        <v>222</v>
      </c>
      <c r="CF300" s="257" t="s">
        <v>222</v>
      </c>
      <c r="CG300" s="257" t="s">
        <v>222</v>
      </c>
      <c r="CH300" s="257" t="s">
        <v>222</v>
      </c>
      <c r="CI300" s="257" t="s">
        <v>222</v>
      </c>
      <c r="CJ300" s="257" t="s">
        <v>222</v>
      </c>
      <c r="CK300" s="257" t="s">
        <v>222</v>
      </c>
      <c r="CM300" s="100">
        <v>207</v>
      </c>
      <c r="CN300" s="229" t="e">
        <f t="shared" si="116"/>
        <v>#REF!</v>
      </c>
      <c r="CO300" s="229" t="e">
        <f ca="1">IF(CN300&gt;0,INDIRECT(ADDRESS($CN300,7,,,#REF!)),"")</f>
        <v>#REF!</v>
      </c>
      <c r="CP300" s="229" t="e">
        <f t="shared" ca="1" si="117"/>
        <v>#REF!</v>
      </c>
      <c r="CQ300" s="230">
        <f t="shared" ca="1" si="123"/>
        <v>0</v>
      </c>
      <c r="CR300" s="227"/>
      <c r="CS300" s="248">
        <f t="shared" si="118"/>
        <v>207</v>
      </c>
      <c r="CT300" s="229" t="e">
        <f t="shared" si="119"/>
        <v>#REF!</v>
      </c>
      <c r="CU300" s="231" t="e">
        <f ca="1">IF(CT300&gt;0,INDIRECT(ADDRESS($CT300,4,,,#REF!)),"")</f>
        <v>#REF!</v>
      </c>
      <c r="CV300" s="100" t="e">
        <f t="shared" ca="1" si="120"/>
        <v>#REF!</v>
      </c>
      <c r="CW300" s="229">
        <f t="shared" ca="1" si="121"/>
        <v>207</v>
      </c>
      <c r="CX300" s="229" t="e">
        <f t="shared" ca="1" si="113"/>
        <v>#REF!</v>
      </c>
      <c r="CY300" s="250"/>
      <c r="CZ300" s="251">
        <f t="shared" ca="1" si="114"/>
        <v>0</v>
      </c>
      <c r="DB300" s="100">
        <f t="shared" ca="1" si="115"/>
        <v>0</v>
      </c>
      <c r="DC300" s="230">
        <f t="shared" ca="1" si="122"/>
        <v>0</v>
      </c>
    </row>
    <row r="301" spans="2:107" ht="16.149999999999999" customHeight="1" x14ac:dyDescent="0.2">
      <c r="B301" s="252" t="s">
        <v>222</v>
      </c>
      <c r="C301" s="253" t="s">
        <v>222</v>
      </c>
      <c r="D301" s="254" t="s">
        <v>222</v>
      </c>
      <c r="E301" s="522" t="s">
        <v>222</v>
      </c>
      <c r="F301" s="523" t="s">
        <v>222</v>
      </c>
      <c r="G301" s="255" t="s">
        <v>222</v>
      </c>
      <c r="H301" s="256" t="s">
        <v>222</v>
      </c>
      <c r="I301" s="257" t="s">
        <v>222</v>
      </c>
      <c r="J301" s="258" t="s">
        <v>222</v>
      </c>
      <c r="K301" s="259" t="s">
        <v>222</v>
      </c>
      <c r="L301" s="259" t="s">
        <v>222</v>
      </c>
      <c r="M301" s="259" t="s">
        <v>222</v>
      </c>
      <c r="N301" s="259" t="s">
        <v>222</v>
      </c>
      <c r="O301" s="259" t="s">
        <v>222</v>
      </c>
      <c r="P301" s="259" t="s">
        <v>222</v>
      </c>
      <c r="Q301" s="259" t="s">
        <v>222</v>
      </c>
      <c r="R301" s="259" t="s">
        <v>222</v>
      </c>
      <c r="S301" s="259" t="s">
        <v>222</v>
      </c>
      <c r="T301" s="259" t="s">
        <v>222</v>
      </c>
      <c r="U301" s="259" t="s">
        <v>222</v>
      </c>
      <c r="V301" s="259" t="s">
        <v>222</v>
      </c>
      <c r="W301" s="259" t="s">
        <v>222</v>
      </c>
      <c r="X301" s="259" t="s">
        <v>222</v>
      </c>
      <c r="Y301" s="259" t="s">
        <v>222</v>
      </c>
      <c r="Z301" s="259" t="s">
        <v>222</v>
      </c>
      <c r="AA301" s="259" t="s">
        <v>222</v>
      </c>
      <c r="AB301" s="259" t="s">
        <v>222</v>
      </c>
      <c r="AC301" s="259" t="s">
        <v>222</v>
      </c>
      <c r="AD301" s="259" t="s">
        <v>222</v>
      </c>
      <c r="AE301" s="259" t="s">
        <v>222</v>
      </c>
      <c r="AF301" s="259" t="s">
        <v>222</v>
      </c>
      <c r="AG301" s="259" t="s">
        <v>222</v>
      </c>
      <c r="AH301" s="259" t="s">
        <v>222</v>
      </c>
      <c r="AI301" s="259" t="s">
        <v>222</v>
      </c>
      <c r="AJ301" s="259" t="s">
        <v>222</v>
      </c>
      <c r="AK301" s="259" t="s">
        <v>222</v>
      </c>
      <c r="AL301" s="259" t="s">
        <v>222</v>
      </c>
      <c r="AM301" s="259" t="s">
        <v>222</v>
      </c>
      <c r="AN301" s="259" t="s">
        <v>222</v>
      </c>
      <c r="AO301" s="259" t="s">
        <v>222</v>
      </c>
      <c r="AP301" s="259" t="s">
        <v>222</v>
      </c>
      <c r="AQ301" s="259" t="s">
        <v>222</v>
      </c>
      <c r="AR301" s="259" t="s">
        <v>222</v>
      </c>
      <c r="AS301" s="259" t="s">
        <v>222</v>
      </c>
      <c r="AT301" s="259" t="s">
        <v>222</v>
      </c>
      <c r="AU301" s="259" t="s">
        <v>222</v>
      </c>
      <c r="AV301" s="259" t="s">
        <v>222</v>
      </c>
      <c r="AW301" s="259" t="s">
        <v>222</v>
      </c>
      <c r="AX301" s="259" t="s">
        <v>222</v>
      </c>
      <c r="AY301" s="259" t="s">
        <v>222</v>
      </c>
      <c r="AZ301" s="259" t="s">
        <v>222</v>
      </c>
      <c r="BA301" s="259" t="s">
        <v>222</v>
      </c>
      <c r="BB301" s="259" t="s">
        <v>222</v>
      </c>
      <c r="BC301" s="259" t="s">
        <v>222</v>
      </c>
      <c r="BD301" s="259" t="s">
        <v>222</v>
      </c>
      <c r="BE301" s="259" t="s">
        <v>222</v>
      </c>
      <c r="BF301" s="259" t="s">
        <v>222</v>
      </c>
      <c r="BG301" s="259" t="s">
        <v>222</v>
      </c>
      <c r="BH301" s="259" t="s">
        <v>222</v>
      </c>
      <c r="BI301" s="259" t="s">
        <v>222</v>
      </c>
      <c r="BJ301" s="259" t="s">
        <v>222</v>
      </c>
      <c r="BK301" s="259" t="s">
        <v>222</v>
      </c>
      <c r="BL301" s="259" t="s">
        <v>222</v>
      </c>
      <c r="BM301" s="259" t="s">
        <v>222</v>
      </c>
      <c r="BN301" s="259" t="s">
        <v>222</v>
      </c>
      <c r="BO301" s="259" t="s">
        <v>222</v>
      </c>
      <c r="BP301" s="259" t="s">
        <v>222</v>
      </c>
      <c r="BQ301" s="257" t="s">
        <v>222</v>
      </c>
      <c r="BR301" s="257" t="s">
        <v>222</v>
      </c>
      <c r="BS301" s="257" t="s">
        <v>222</v>
      </c>
      <c r="BT301" s="257" t="s">
        <v>222</v>
      </c>
      <c r="BU301" s="257" t="s">
        <v>222</v>
      </c>
      <c r="BV301" s="257" t="s">
        <v>222</v>
      </c>
      <c r="BW301" s="257" t="s">
        <v>222</v>
      </c>
      <c r="BX301" s="257" t="s">
        <v>222</v>
      </c>
      <c r="BY301" s="257" t="s">
        <v>222</v>
      </c>
      <c r="BZ301" s="257" t="s">
        <v>222</v>
      </c>
      <c r="CA301" s="257" t="s">
        <v>222</v>
      </c>
      <c r="CB301" s="257" t="s">
        <v>222</v>
      </c>
      <c r="CC301" s="257" t="s">
        <v>222</v>
      </c>
      <c r="CD301" s="257" t="s">
        <v>222</v>
      </c>
      <c r="CE301" s="257" t="s">
        <v>222</v>
      </c>
      <c r="CF301" s="257" t="s">
        <v>222</v>
      </c>
      <c r="CG301" s="257" t="s">
        <v>222</v>
      </c>
      <c r="CH301" s="257" t="s">
        <v>222</v>
      </c>
      <c r="CI301" s="257" t="s">
        <v>222</v>
      </c>
      <c r="CJ301" s="257" t="s">
        <v>222</v>
      </c>
      <c r="CK301" s="257" t="s">
        <v>222</v>
      </c>
      <c r="CM301" s="100">
        <v>208</v>
      </c>
      <c r="CN301" s="229" t="e">
        <f t="shared" si="116"/>
        <v>#REF!</v>
      </c>
      <c r="CO301" s="229" t="e">
        <f ca="1">IF(CN301&gt;0,INDIRECT(ADDRESS($CN301,7,,,#REF!)),"")</f>
        <v>#REF!</v>
      </c>
      <c r="CP301" s="229" t="e">
        <f t="shared" ca="1" si="117"/>
        <v>#REF!</v>
      </c>
      <c r="CQ301" s="230">
        <f t="shared" ca="1" si="123"/>
        <v>0</v>
      </c>
      <c r="CR301" s="227"/>
      <c r="CS301" s="248">
        <f t="shared" si="118"/>
        <v>208</v>
      </c>
      <c r="CT301" s="229" t="e">
        <f t="shared" si="119"/>
        <v>#REF!</v>
      </c>
      <c r="CU301" s="231" t="e">
        <f ca="1">IF(CT301&gt;0,INDIRECT(ADDRESS($CT301,4,,,#REF!)),"")</f>
        <v>#REF!</v>
      </c>
      <c r="CV301" s="100" t="e">
        <f t="shared" ca="1" si="120"/>
        <v>#REF!</v>
      </c>
      <c r="CW301" s="229">
        <f t="shared" ca="1" si="121"/>
        <v>208</v>
      </c>
      <c r="CX301" s="229" t="e">
        <f t="shared" ca="1" si="113"/>
        <v>#REF!</v>
      </c>
      <c r="CY301" s="250"/>
      <c r="CZ301" s="251">
        <f t="shared" ca="1" si="114"/>
        <v>0</v>
      </c>
      <c r="DB301" s="100">
        <f t="shared" ca="1" si="115"/>
        <v>0</v>
      </c>
      <c r="DC301" s="230">
        <f t="shared" ca="1" si="122"/>
        <v>0</v>
      </c>
    </row>
    <row r="302" spans="2:107" ht="16.149999999999999" customHeight="1" x14ac:dyDescent="0.2">
      <c r="B302" s="252" t="s">
        <v>222</v>
      </c>
      <c r="C302" s="253" t="s">
        <v>222</v>
      </c>
      <c r="D302" s="254" t="s">
        <v>222</v>
      </c>
      <c r="E302" s="522" t="s">
        <v>222</v>
      </c>
      <c r="F302" s="523" t="s">
        <v>222</v>
      </c>
      <c r="G302" s="255" t="s">
        <v>222</v>
      </c>
      <c r="H302" s="256" t="s">
        <v>222</v>
      </c>
      <c r="I302" s="257" t="s">
        <v>222</v>
      </c>
      <c r="J302" s="258" t="s">
        <v>222</v>
      </c>
      <c r="K302" s="259" t="s">
        <v>222</v>
      </c>
      <c r="L302" s="259" t="s">
        <v>222</v>
      </c>
      <c r="M302" s="259" t="s">
        <v>222</v>
      </c>
      <c r="N302" s="259" t="s">
        <v>222</v>
      </c>
      <c r="O302" s="259" t="s">
        <v>222</v>
      </c>
      <c r="P302" s="259" t="s">
        <v>222</v>
      </c>
      <c r="Q302" s="259" t="s">
        <v>222</v>
      </c>
      <c r="R302" s="259" t="s">
        <v>222</v>
      </c>
      <c r="S302" s="259" t="s">
        <v>222</v>
      </c>
      <c r="T302" s="259" t="s">
        <v>222</v>
      </c>
      <c r="U302" s="259" t="s">
        <v>222</v>
      </c>
      <c r="V302" s="259" t="s">
        <v>222</v>
      </c>
      <c r="W302" s="259" t="s">
        <v>222</v>
      </c>
      <c r="X302" s="259" t="s">
        <v>222</v>
      </c>
      <c r="Y302" s="259" t="s">
        <v>222</v>
      </c>
      <c r="Z302" s="259" t="s">
        <v>222</v>
      </c>
      <c r="AA302" s="259" t="s">
        <v>222</v>
      </c>
      <c r="AB302" s="259" t="s">
        <v>222</v>
      </c>
      <c r="AC302" s="259" t="s">
        <v>222</v>
      </c>
      <c r="AD302" s="259" t="s">
        <v>222</v>
      </c>
      <c r="AE302" s="259" t="s">
        <v>222</v>
      </c>
      <c r="AF302" s="259" t="s">
        <v>222</v>
      </c>
      <c r="AG302" s="259" t="s">
        <v>222</v>
      </c>
      <c r="AH302" s="259" t="s">
        <v>222</v>
      </c>
      <c r="AI302" s="259" t="s">
        <v>222</v>
      </c>
      <c r="AJ302" s="259" t="s">
        <v>222</v>
      </c>
      <c r="AK302" s="259" t="s">
        <v>222</v>
      </c>
      <c r="AL302" s="259" t="s">
        <v>222</v>
      </c>
      <c r="AM302" s="259" t="s">
        <v>222</v>
      </c>
      <c r="AN302" s="259" t="s">
        <v>222</v>
      </c>
      <c r="AO302" s="259" t="s">
        <v>222</v>
      </c>
      <c r="AP302" s="259" t="s">
        <v>222</v>
      </c>
      <c r="AQ302" s="259" t="s">
        <v>222</v>
      </c>
      <c r="AR302" s="259" t="s">
        <v>222</v>
      </c>
      <c r="AS302" s="259" t="s">
        <v>222</v>
      </c>
      <c r="AT302" s="259" t="s">
        <v>222</v>
      </c>
      <c r="AU302" s="259" t="s">
        <v>222</v>
      </c>
      <c r="AV302" s="259" t="s">
        <v>222</v>
      </c>
      <c r="AW302" s="259" t="s">
        <v>222</v>
      </c>
      <c r="AX302" s="259" t="s">
        <v>222</v>
      </c>
      <c r="AY302" s="259" t="s">
        <v>222</v>
      </c>
      <c r="AZ302" s="259" t="s">
        <v>222</v>
      </c>
      <c r="BA302" s="259" t="s">
        <v>222</v>
      </c>
      <c r="BB302" s="259" t="s">
        <v>222</v>
      </c>
      <c r="BC302" s="259" t="s">
        <v>222</v>
      </c>
      <c r="BD302" s="259" t="s">
        <v>222</v>
      </c>
      <c r="BE302" s="259" t="s">
        <v>222</v>
      </c>
      <c r="BF302" s="259" t="s">
        <v>222</v>
      </c>
      <c r="BG302" s="259" t="s">
        <v>222</v>
      </c>
      <c r="BH302" s="259" t="s">
        <v>222</v>
      </c>
      <c r="BI302" s="259" t="s">
        <v>222</v>
      </c>
      <c r="BJ302" s="259" t="s">
        <v>222</v>
      </c>
      <c r="BK302" s="259" t="s">
        <v>222</v>
      </c>
      <c r="BL302" s="259" t="s">
        <v>222</v>
      </c>
      <c r="BM302" s="259" t="s">
        <v>222</v>
      </c>
      <c r="BN302" s="259" t="s">
        <v>222</v>
      </c>
      <c r="BO302" s="259" t="s">
        <v>222</v>
      </c>
      <c r="BP302" s="259" t="s">
        <v>222</v>
      </c>
      <c r="BQ302" s="257" t="s">
        <v>222</v>
      </c>
      <c r="BR302" s="257" t="s">
        <v>222</v>
      </c>
      <c r="BS302" s="257" t="s">
        <v>222</v>
      </c>
      <c r="BT302" s="257" t="s">
        <v>222</v>
      </c>
      <c r="BU302" s="257" t="s">
        <v>222</v>
      </c>
      <c r="BV302" s="257" t="s">
        <v>222</v>
      </c>
      <c r="BW302" s="257" t="s">
        <v>222</v>
      </c>
      <c r="BX302" s="257" t="s">
        <v>222</v>
      </c>
      <c r="BY302" s="257" t="s">
        <v>222</v>
      </c>
      <c r="BZ302" s="257" t="s">
        <v>222</v>
      </c>
      <c r="CA302" s="257" t="s">
        <v>222</v>
      </c>
      <c r="CB302" s="257" t="s">
        <v>222</v>
      </c>
      <c r="CC302" s="257" t="s">
        <v>222</v>
      </c>
      <c r="CD302" s="257" t="s">
        <v>222</v>
      </c>
      <c r="CE302" s="257" t="s">
        <v>222</v>
      </c>
      <c r="CF302" s="257" t="s">
        <v>222</v>
      </c>
      <c r="CG302" s="257" t="s">
        <v>222</v>
      </c>
      <c r="CH302" s="257" t="s">
        <v>222</v>
      </c>
      <c r="CI302" s="257" t="s">
        <v>222</v>
      </c>
      <c r="CJ302" s="257" t="s">
        <v>222</v>
      </c>
      <c r="CK302" s="257" t="s">
        <v>222</v>
      </c>
      <c r="CM302" s="100">
        <v>209</v>
      </c>
      <c r="CN302" s="229" t="e">
        <f t="shared" si="116"/>
        <v>#REF!</v>
      </c>
      <c r="CO302" s="229" t="e">
        <f ca="1">IF(CN302&gt;0,INDIRECT(ADDRESS($CN302,7,,,#REF!)),"")</f>
        <v>#REF!</v>
      </c>
      <c r="CP302" s="229" t="e">
        <f t="shared" ca="1" si="117"/>
        <v>#REF!</v>
      </c>
      <c r="CQ302" s="230">
        <f t="shared" ca="1" si="123"/>
        <v>0</v>
      </c>
      <c r="CR302" s="227"/>
      <c r="CS302" s="248">
        <f t="shared" si="118"/>
        <v>209</v>
      </c>
      <c r="CT302" s="229" t="e">
        <f t="shared" si="119"/>
        <v>#REF!</v>
      </c>
      <c r="CU302" s="231" t="e">
        <f ca="1">IF(CT302&gt;0,INDIRECT(ADDRESS($CT302,4,,,#REF!)),"")</f>
        <v>#REF!</v>
      </c>
      <c r="CV302" s="100" t="e">
        <f t="shared" ca="1" si="120"/>
        <v>#REF!</v>
      </c>
      <c r="CW302" s="229">
        <f t="shared" ca="1" si="121"/>
        <v>209</v>
      </c>
      <c r="CX302" s="229" t="e">
        <f t="shared" ca="1" si="113"/>
        <v>#REF!</v>
      </c>
      <c r="CY302" s="250"/>
      <c r="CZ302" s="251">
        <f t="shared" ca="1" si="114"/>
        <v>0</v>
      </c>
      <c r="DB302" s="100">
        <f t="shared" ca="1" si="115"/>
        <v>0</v>
      </c>
      <c r="DC302" s="230">
        <f t="shared" ca="1" si="122"/>
        <v>0</v>
      </c>
    </row>
    <row r="303" spans="2:107" ht="16.149999999999999" customHeight="1" x14ac:dyDescent="0.2">
      <c r="B303" s="252" t="s">
        <v>222</v>
      </c>
      <c r="C303" s="253" t="s">
        <v>222</v>
      </c>
      <c r="D303" s="254" t="s">
        <v>222</v>
      </c>
      <c r="E303" s="522" t="s">
        <v>222</v>
      </c>
      <c r="F303" s="523" t="s">
        <v>222</v>
      </c>
      <c r="G303" s="255" t="s">
        <v>222</v>
      </c>
      <c r="H303" s="256" t="s">
        <v>222</v>
      </c>
      <c r="I303" s="257" t="s">
        <v>222</v>
      </c>
      <c r="J303" s="258" t="s">
        <v>222</v>
      </c>
      <c r="K303" s="259" t="s">
        <v>222</v>
      </c>
      <c r="L303" s="259" t="s">
        <v>222</v>
      </c>
      <c r="M303" s="259" t="s">
        <v>222</v>
      </c>
      <c r="N303" s="259" t="s">
        <v>222</v>
      </c>
      <c r="O303" s="259" t="s">
        <v>222</v>
      </c>
      <c r="P303" s="259" t="s">
        <v>222</v>
      </c>
      <c r="Q303" s="259" t="s">
        <v>222</v>
      </c>
      <c r="R303" s="259" t="s">
        <v>222</v>
      </c>
      <c r="S303" s="259" t="s">
        <v>222</v>
      </c>
      <c r="T303" s="259" t="s">
        <v>222</v>
      </c>
      <c r="U303" s="259" t="s">
        <v>222</v>
      </c>
      <c r="V303" s="259" t="s">
        <v>222</v>
      </c>
      <c r="W303" s="259" t="s">
        <v>222</v>
      </c>
      <c r="X303" s="259" t="s">
        <v>222</v>
      </c>
      <c r="Y303" s="259" t="s">
        <v>222</v>
      </c>
      <c r="Z303" s="259" t="s">
        <v>222</v>
      </c>
      <c r="AA303" s="259" t="s">
        <v>222</v>
      </c>
      <c r="AB303" s="259" t="s">
        <v>222</v>
      </c>
      <c r="AC303" s="259" t="s">
        <v>222</v>
      </c>
      <c r="AD303" s="259" t="s">
        <v>222</v>
      </c>
      <c r="AE303" s="259" t="s">
        <v>222</v>
      </c>
      <c r="AF303" s="259" t="s">
        <v>222</v>
      </c>
      <c r="AG303" s="259" t="s">
        <v>222</v>
      </c>
      <c r="AH303" s="259" t="s">
        <v>222</v>
      </c>
      <c r="AI303" s="259" t="s">
        <v>222</v>
      </c>
      <c r="AJ303" s="259" t="s">
        <v>222</v>
      </c>
      <c r="AK303" s="259" t="s">
        <v>222</v>
      </c>
      <c r="AL303" s="259" t="s">
        <v>222</v>
      </c>
      <c r="AM303" s="259" t="s">
        <v>222</v>
      </c>
      <c r="AN303" s="259" t="s">
        <v>222</v>
      </c>
      <c r="AO303" s="259" t="s">
        <v>222</v>
      </c>
      <c r="AP303" s="259" t="s">
        <v>222</v>
      </c>
      <c r="AQ303" s="259" t="s">
        <v>222</v>
      </c>
      <c r="AR303" s="259" t="s">
        <v>222</v>
      </c>
      <c r="AS303" s="259" t="s">
        <v>222</v>
      </c>
      <c r="AT303" s="259" t="s">
        <v>222</v>
      </c>
      <c r="AU303" s="259" t="s">
        <v>222</v>
      </c>
      <c r="AV303" s="259" t="s">
        <v>222</v>
      </c>
      <c r="AW303" s="259" t="s">
        <v>222</v>
      </c>
      <c r="AX303" s="259" t="s">
        <v>222</v>
      </c>
      <c r="AY303" s="259" t="s">
        <v>222</v>
      </c>
      <c r="AZ303" s="259" t="s">
        <v>222</v>
      </c>
      <c r="BA303" s="259" t="s">
        <v>222</v>
      </c>
      <c r="BB303" s="259" t="s">
        <v>222</v>
      </c>
      <c r="BC303" s="259" t="s">
        <v>222</v>
      </c>
      <c r="BD303" s="259" t="s">
        <v>222</v>
      </c>
      <c r="BE303" s="259" t="s">
        <v>222</v>
      </c>
      <c r="BF303" s="259" t="s">
        <v>222</v>
      </c>
      <c r="BG303" s="259" t="s">
        <v>222</v>
      </c>
      <c r="BH303" s="259" t="s">
        <v>222</v>
      </c>
      <c r="BI303" s="259" t="s">
        <v>222</v>
      </c>
      <c r="BJ303" s="259" t="s">
        <v>222</v>
      </c>
      <c r="BK303" s="259" t="s">
        <v>222</v>
      </c>
      <c r="BL303" s="259" t="s">
        <v>222</v>
      </c>
      <c r="BM303" s="259" t="s">
        <v>222</v>
      </c>
      <c r="BN303" s="259" t="s">
        <v>222</v>
      </c>
      <c r="BO303" s="259" t="s">
        <v>222</v>
      </c>
      <c r="BP303" s="259" t="s">
        <v>222</v>
      </c>
      <c r="BQ303" s="257" t="s">
        <v>222</v>
      </c>
      <c r="BR303" s="257" t="s">
        <v>222</v>
      </c>
      <c r="BS303" s="257" t="s">
        <v>222</v>
      </c>
      <c r="BT303" s="257" t="s">
        <v>222</v>
      </c>
      <c r="BU303" s="257" t="s">
        <v>222</v>
      </c>
      <c r="BV303" s="257" t="s">
        <v>222</v>
      </c>
      <c r="BW303" s="257" t="s">
        <v>222</v>
      </c>
      <c r="BX303" s="257" t="s">
        <v>222</v>
      </c>
      <c r="BY303" s="257" t="s">
        <v>222</v>
      </c>
      <c r="BZ303" s="257" t="s">
        <v>222</v>
      </c>
      <c r="CA303" s="257" t="s">
        <v>222</v>
      </c>
      <c r="CB303" s="257" t="s">
        <v>222</v>
      </c>
      <c r="CC303" s="257" t="s">
        <v>222</v>
      </c>
      <c r="CD303" s="257" t="s">
        <v>222</v>
      </c>
      <c r="CE303" s="257" t="s">
        <v>222</v>
      </c>
      <c r="CF303" s="257" t="s">
        <v>222</v>
      </c>
      <c r="CG303" s="257" t="s">
        <v>222</v>
      </c>
      <c r="CH303" s="257" t="s">
        <v>222</v>
      </c>
      <c r="CI303" s="257" t="s">
        <v>222</v>
      </c>
      <c r="CJ303" s="257" t="s">
        <v>222</v>
      </c>
      <c r="CK303" s="257" t="s">
        <v>222</v>
      </c>
      <c r="CM303" s="100">
        <v>210</v>
      </c>
      <c r="CN303" s="229" t="e">
        <f t="shared" si="116"/>
        <v>#REF!</v>
      </c>
      <c r="CO303" s="229" t="e">
        <f ca="1">IF(CN303&gt;0,INDIRECT(ADDRESS($CN303,7,,,#REF!)),"")</f>
        <v>#REF!</v>
      </c>
      <c r="CP303" s="229" t="e">
        <f t="shared" ca="1" si="117"/>
        <v>#REF!</v>
      </c>
      <c r="CQ303" s="230">
        <f t="shared" ca="1" si="123"/>
        <v>0</v>
      </c>
      <c r="CR303" s="227"/>
      <c r="CS303" s="248">
        <f t="shared" si="118"/>
        <v>210</v>
      </c>
      <c r="CT303" s="229" t="e">
        <f t="shared" si="119"/>
        <v>#REF!</v>
      </c>
      <c r="CU303" s="231" t="e">
        <f ca="1">IF(CT303&gt;0,INDIRECT(ADDRESS($CT303,4,,,#REF!)),"")</f>
        <v>#REF!</v>
      </c>
      <c r="CV303" s="100" t="e">
        <f t="shared" ca="1" si="120"/>
        <v>#REF!</v>
      </c>
      <c r="CW303" s="229">
        <f t="shared" ca="1" si="121"/>
        <v>210</v>
      </c>
      <c r="CX303" s="229" t="e">
        <f t="shared" ca="1" si="113"/>
        <v>#REF!</v>
      </c>
      <c r="CY303" s="250"/>
      <c r="CZ303" s="251">
        <f t="shared" ca="1" si="114"/>
        <v>0</v>
      </c>
      <c r="DB303" s="100">
        <f t="shared" ca="1" si="115"/>
        <v>0</v>
      </c>
      <c r="DC303" s="230">
        <f t="shared" ca="1" si="122"/>
        <v>0</v>
      </c>
    </row>
    <row r="304" spans="2:107" ht="16.149999999999999" customHeight="1" x14ac:dyDescent="0.2">
      <c r="B304" s="252" t="s">
        <v>222</v>
      </c>
      <c r="C304" s="253" t="s">
        <v>222</v>
      </c>
      <c r="D304" s="254" t="s">
        <v>222</v>
      </c>
      <c r="E304" s="522" t="s">
        <v>222</v>
      </c>
      <c r="F304" s="523" t="s">
        <v>222</v>
      </c>
      <c r="G304" s="255" t="s">
        <v>222</v>
      </c>
      <c r="H304" s="256" t="s">
        <v>222</v>
      </c>
      <c r="I304" s="257" t="s">
        <v>222</v>
      </c>
      <c r="J304" s="258" t="s">
        <v>222</v>
      </c>
      <c r="K304" s="259" t="s">
        <v>222</v>
      </c>
      <c r="L304" s="259" t="s">
        <v>222</v>
      </c>
      <c r="M304" s="259" t="s">
        <v>222</v>
      </c>
      <c r="N304" s="259" t="s">
        <v>222</v>
      </c>
      <c r="O304" s="259" t="s">
        <v>222</v>
      </c>
      <c r="P304" s="259" t="s">
        <v>222</v>
      </c>
      <c r="Q304" s="259" t="s">
        <v>222</v>
      </c>
      <c r="R304" s="259" t="s">
        <v>222</v>
      </c>
      <c r="S304" s="259" t="s">
        <v>222</v>
      </c>
      <c r="T304" s="259" t="s">
        <v>222</v>
      </c>
      <c r="U304" s="259" t="s">
        <v>222</v>
      </c>
      <c r="V304" s="259" t="s">
        <v>222</v>
      </c>
      <c r="W304" s="259" t="s">
        <v>222</v>
      </c>
      <c r="X304" s="259" t="s">
        <v>222</v>
      </c>
      <c r="Y304" s="259" t="s">
        <v>222</v>
      </c>
      <c r="Z304" s="259" t="s">
        <v>222</v>
      </c>
      <c r="AA304" s="259" t="s">
        <v>222</v>
      </c>
      <c r="AB304" s="259" t="s">
        <v>222</v>
      </c>
      <c r="AC304" s="259" t="s">
        <v>222</v>
      </c>
      <c r="AD304" s="259" t="s">
        <v>222</v>
      </c>
      <c r="AE304" s="259" t="s">
        <v>222</v>
      </c>
      <c r="AF304" s="259" t="s">
        <v>222</v>
      </c>
      <c r="AG304" s="259" t="s">
        <v>222</v>
      </c>
      <c r="AH304" s="259" t="s">
        <v>222</v>
      </c>
      <c r="AI304" s="259" t="s">
        <v>222</v>
      </c>
      <c r="AJ304" s="259" t="s">
        <v>222</v>
      </c>
      <c r="AK304" s="259" t="s">
        <v>222</v>
      </c>
      <c r="AL304" s="259" t="s">
        <v>222</v>
      </c>
      <c r="AM304" s="259" t="s">
        <v>222</v>
      </c>
      <c r="AN304" s="259" t="s">
        <v>222</v>
      </c>
      <c r="AO304" s="259" t="s">
        <v>222</v>
      </c>
      <c r="AP304" s="259" t="s">
        <v>222</v>
      </c>
      <c r="AQ304" s="259" t="s">
        <v>222</v>
      </c>
      <c r="AR304" s="259" t="s">
        <v>222</v>
      </c>
      <c r="AS304" s="259" t="s">
        <v>222</v>
      </c>
      <c r="AT304" s="259" t="s">
        <v>222</v>
      </c>
      <c r="AU304" s="259" t="s">
        <v>222</v>
      </c>
      <c r="AV304" s="259" t="s">
        <v>222</v>
      </c>
      <c r="AW304" s="259" t="s">
        <v>222</v>
      </c>
      <c r="AX304" s="259" t="s">
        <v>222</v>
      </c>
      <c r="AY304" s="259" t="s">
        <v>222</v>
      </c>
      <c r="AZ304" s="259" t="s">
        <v>222</v>
      </c>
      <c r="BA304" s="259" t="s">
        <v>222</v>
      </c>
      <c r="BB304" s="259" t="s">
        <v>222</v>
      </c>
      <c r="BC304" s="259" t="s">
        <v>222</v>
      </c>
      <c r="BD304" s="259" t="s">
        <v>222</v>
      </c>
      <c r="BE304" s="259" t="s">
        <v>222</v>
      </c>
      <c r="BF304" s="259" t="s">
        <v>222</v>
      </c>
      <c r="BG304" s="259" t="s">
        <v>222</v>
      </c>
      <c r="BH304" s="259" t="s">
        <v>222</v>
      </c>
      <c r="BI304" s="259" t="s">
        <v>222</v>
      </c>
      <c r="BJ304" s="259" t="s">
        <v>222</v>
      </c>
      <c r="BK304" s="259" t="s">
        <v>222</v>
      </c>
      <c r="BL304" s="259" t="s">
        <v>222</v>
      </c>
      <c r="BM304" s="259" t="s">
        <v>222</v>
      </c>
      <c r="BN304" s="259" t="s">
        <v>222</v>
      </c>
      <c r="BO304" s="259" t="s">
        <v>222</v>
      </c>
      <c r="BP304" s="259" t="s">
        <v>222</v>
      </c>
      <c r="BQ304" s="257" t="s">
        <v>222</v>
      </c>
      <c r="BR304" s="257" t="s">
        <v>222</v>
      </c>
      <c r="BS304" s="257" t="s">
        <v>222</v>
      </c>
      <c r="BT304" s="257" t="s">
        <v>222</v>
      </c>
      <c r="BU304" s="257" t="s">
        <v>222</v>
      </c>
      <c r="BV304" s="257" t="s">
        <v>222</v>
      </c>
      <c r="BW304" s="257" t="s">
        <v>222</v>
      </c>
      <c r="BX304" s="257" t="s">
        <v>222</v>
      </c>
      <c r="BY304" s="257" t="s">
        <v>222</v>
      </c>
      <c r="BZ304" s="257" t="s">
        <v>222</v>
      </c>
      <c r="CA304" s="257" t="s">
        <v>222</v>
      </c>
      <c r="CB304" s="257" t="s">
        <v>222</v>
      </c>
      <c r="CC304" s="257" t="s">
        <v>222</v>
      </c>
      <c r="CD304" s="257" t="s">
        <v>222</v>
      </c>
      <c r="CE304" s="257" t="s">
        <v>222</v>
      </c>
      <c r="CF304" s="257" t="s">
        <v>222</v>
      </c>
      <c r="CG304" s="257" t="s">
        <v>222</v>
      </c>
      <c r="CH304" s="257" t="s">
        <v>222</v>
      </c>
      <c r="CI304" s="257" t="s">
        <v>222</v>
      </c>
      <c r="CJ304" s="257" t="s">
        <v>222</v>
      </c>
      <c r="CK304" s="257" t="s">
        <v>222</v>
      </c>
      <c r="CM304" s="100">
        <v>211</v>
      </c>
      <c r="CN304" s="229" t="e">
        <f t="shared" si="116"/>
        <v>#REF!</v>
      </c>
      <c r="CO304" s="229" t="e">
        <f ca="1">IF(CN304&gt;0,INDIRECT(ADDRESS($CN304,7,,,#REF!)),"")</f>
        <v>#REF!</v>
      </c>
      <c r="CP304" s="229" t="e">
        <f t="shared" ca="1" si="117"/>
        <v>#REF!</v>
      </c>
      <c r="CQ304" s="230">
        <f t="shared" ca="1" si="123"/>
        <v>0</v>
      </c>
      <c r="CR304" s="227"/>
      <c r="CS304" s="248">
        <f t="shared" si="118"/>
        <v>211</v>
      </c>
      <c r="CT304" s="229" t="e">
        <f t="shared" si="119"/>
        <v>#REF!</v>
      </c>
      <c r="CU304" s="231" t="e">
        <f ca="1">IF(CT304&gt;0,INDIRECT(ADDRESS($CT304,4,,,#REF!)),"")</f>
        <v>#REF!</v>
      </c>
      <c r="CV304" s="100" t="e">
        <f t="shared" ca="1" si="120"/>
        <v>#REF!</v>
      </c>
      <c r="CW304" s="229">
        <f t="shared" ca="1" si="121"/>
        <v>211</v>
      </c>
      <c r="CX304" s="229" t="e">
        <f t="shared" ca="1" si="113"/>
        <v>#REF!</v>
      </c>
      <c r="CY304" s="250"/>
      <c r="CZ304" s="251">
        <f t="shared" ca="1" si="114"/>
        <v>0</v>
      </c>
      <c r="DB304" s="100">
        <f t="shared" ca="1" si="115"/>
        <v>0</v>
      </c>
      <c r="DC304" s="230">
        <f t="shared" ca="1" si="122"/>
        <v>0</v>
      </c>
    </row>
    <row r="305" spans="2:107" ht="16.149999999999999" customHeight="1" x14ac:dyDescent="0.2">
      <c r="B305" s="252" t="s">
        <v>222</v>
      </c>
      <c r="C305" s="253" t="s">
        <v>222</v>
      </c>
      <c r="D305" s="254" t="s">
        <v>222</v>
      </c>
      <c r="E305" s="522" t="s">
        <v>222</v>
      </c>
      <c r="F305" s="523" t="s">
        <v>222</v>
      </c>
      <c r="G305" s="255" t="s">
        <v>222</v>
      </c>
      <c r="H305" s="256" t="s">
        <v>222</v>
      </c>
      <c r="I305" s="257" t="s">
        <v>222</v>
      </c>
      <c r="J305" s="258" t="s">
        <v>222</v>
      </c>
      <c r="K305" s="259" t="s">
        <v>222</v>
      </c>
      <c r="L305" s="259" t="s">
        <v>222</v>
      </c>
      <c r="M305" s="259" t="s">
        <v>222</v>
      </c>
      <c r="N305" s="259" t="s">
        <v>222</v>
      </c>
      <c r="O305" s="259" t="s">
        <v>222</v>
      </c>
      <c r="P305" s="259" t="s">
        <v>222</v>
      </c>
      <c r="Q305" s="259" t="s">
        <v>222</v>
      </c>
      <c r="R305" s="259" t="s">
        <v>222</v>
      </c>
      <c r="S305" s="259" t="s">
        <v>222</v>
      </c>
      <c r="T305" s="259" t="s">
        <v>222</v>
      </c>
      <c r="U305" s="259" t="s">
        <v>222</v>
      </c>
      <c r="V305" s="259" t="s">
        <v>222</v>
      </c>
      <c r="W305" s="259" t="s">
        <v>222</v>
      </c>
      <c r="X305" s="259" t="s">
        <v>222</v>
      </c>
      <c r="Y305" s="259" t="s">
        <v>222</v>
      </c>
      <c r="Z305" s="259" t="s">
        <v>222</v>
      </c>
      <c r="AA305" s="259" t="s">
        <v>222</v>
      </c>
      <c r="AB305" s="259" t="s">
        <v>222</v>
      </c>
      <c r="AC305" s="259" t="s">
        <v>222</v>
      </c>
      <c r="AD305" s="259" t="s">
        <v>222</v>
      </c>
      <c r="AE305" s="259" t="s">
        <v>222</v>
      </c>
      <c r="AF305" s="259" t="s">
        <v>222</v>
      </c>
      <c r="AG305" s="259" t="s">
        <v>222</v>
      </c>
      <c r="AH305" s="259" t="s">
        <v>222</v>
      </c>
      <c r="AI305" s="259" t="s">
        <v>222</v>
      </c>
      <c r="AJ305" s="259" t="s">
        <v>222</v>
      </c>
      <c r="AK305" s="259" t="s">
        <v>222</v>
      </c>
      <c r="AL305" s="259" t="s">
        <v>222</v>
      </c>
      <c r="AM305" s="259" t="s">
        <v>222</v>
      </c>
      <c r="AN305" s="259" t="s">
        <v>222</v>
      </c>
      <c r="AO305" s="259" t="s">
        <v>222</v>
      </c>
      <c r="AP305" s="259" t="s">
        <v>222</v>
      </c>
      <c r="AQ305" s="259" t="s">
        <v>222</v>
      </c>
      <c r="AR305" s="259" t="s">
        <v>222</v>
      </c>
      <c r="AS305" s="259" t="s">
        <v>222</v>
      </c>
      <c r="AT305" s="259" t="s">
        <v>222</v>
      </c>
      <c r="AU305" s="259" t="s">
        <v>222</v>
      </c>
      <c r="AV305" s="259" t="s">
        <v>222</v>
      </c>
      <c r="AW305" s="259" t="s">
        <v>222</v>
      </c>
      <c r="AX305" s="259" t="s">
        <v>222</v>
      </c>
      <c r="AY305" s="259" t="s">
        <v>222</v>
      </c>
      <c r="AZ305" s="259" t="s">
        <v>222</v>
      </c>
      <c r="BA305" s="259" t="s">
        <v>222</v>
      </c>
      <c r="BB305" s="259" t="s">
        <v>222</v>
      </c>
      <c r="BC305" s="259" t="s">
        <v>222</v>
      </c>
      <c r="BD305" s="259" t="s">
        <v>222</v>
      </c>
      <c r="BE305" s="259" t="s">
        <v>222</v>
      </c>
      <c r="BF305" s="259" t="s">
        <v>222</v>
      </c>
      <c r="BG305" s="259" t="s">
        <v>222</v>
      </c>
      <c r="BH305" s="259" t="s">
        <v>222</v>
      </c>
      <c r="BI305" s="259" t="s">
        <v>222</v>
      </c>
      <c r="BJ305" s="259" t="s">
        <v>222</v>
      </c>
      <c r="BK305" s="259" t="s">
        <v>222</v>
      </c>
      <c r="BL305" s="259" t="s">
        <v>222</v>
      </c>
      <c r="BM305" s="259" t="s">
        <v>222</v>
      </c>
      <c r="BN305" s="259" t="s">
        <v>222</v>
      </c>
      <c r="BO305" s="259" t="s">
        <v>222</v>
      </c>
      <c r="BP305" s="259" t="s">
        <v>222</v>
      </c>
      <c r="BQ305" s="257" t="s">
        <v>222</v>
      </c>
      <c r="BR305" s="257" t="s">
        <v>222</v>
      </c>
      <c r="BS305" s="257" t="s">
        <v>222</v>
      </c>
      <c r="BT305" s="257" t="s">
        <v>222</v>
      </c>
      <c r="BU305" s="257" t="s">
        <v>222</v>
      </c>
      <c r="BV305" s="257" t="s">
        <v>222</v>
      </c>
      <c r="BW305" s="257" t="s">
        <v>222</v>
      </c>
      <c r="BX305" s="257" t="s">
        <v>222</v>
      </c>
      <c r="BY305" s="257" t="s">
        <v>222</v>
      </c>
      <c r="BZ305" s="257" t="s">
        <v>222</v>
      </c>
      <c r="CA305" s="257" t="s">
        <v>222</v>
      </c>
      <c r="CB305" s="257" t="s">
        <v>222</v>
      </c>
      <c r="CC305" s="257" t="s">
        <v>222</v>
      </c>
      <c r="CD305" s="257" t="s">
        <v>222</v>
      </c>
      <c r="CE305" s="257" t="s">
        <v>222</v>
      </c>
      <c r="CF305" s="257" t="s">
        <v>222</v>
      </c>
      <c r="CG305" s="257" t="s">
        <v>222</v>
      </c>
      <c r="CH305" s="257" t="s">
        <v>222</v>
      </c>
      <c r="CI305" s="257" t="s">
        <v>222</v>
      </c>
      <c r="CJ305" s="257" t="s">
        <v>222</v>
      </c>
      <c r="CK305" s="257" t="s">
        <v>222</v>
      </c>
      <c r="CM305" s="100">
        <v>212</v>
      </c>
      <c r="CN305" s="229" t="e">
        <f t="shared" si="116"/>
        <v>#REF!</v>
      </c>
      <c r="CO305" s="229" t="e">
        <f ca="1">IF(CN305&gt;0,INDIRECT(ADDRESS($CN305,7,,,#REF!)),"")</f>
        <v>#REF!</v>
      </c>
      <c r="CP305" s="229" t="e">
        <f t="shared" ca="1" si="117"/>
        <v>#REF!</v>
      </c>
      <c r="CQ305" s="230">
        <f t="shared" ca="1" si="123"/>
        <v>0</v>
      </c>
      <c r="CR305" s="227"/>
      <c r="CS305" s="248">
        <f t="shared" si="118"/>
        <v>212</v>
      </c>
      <c r="CT305" s="229" t="e">
        <f t="shared" si="119"/>
        <v>#REF!</v>
      </c>
      <c r="CU305" s="231" t="e">
        <f ca="1">IF(CT305&gt;0,INDIRECT(ADDRESS($CT305,4,,,#REF!)),"")</f>
        <v>#REF!</v>
      </c>
      <c r="CV305" s="100" t="e">
        <f t="shared" ca="1" si="120"/>
        <v>#REF!</v>
      </c>
      <c r="CW305" s="229">
        <f t="shared" ca="1" si="121"/>
        <v>212</v>
      </c>
      <c r="CX305" s="229" t="e">
        <f t="shared" ca="1" si="113"/>
        <v>#REF!</v>
      </c>
      <c r="CY305" s="250"/>
      <c r="CZ305" s="251">
        <f t="shared" ca="1" si="114"/>
        <v>0</v>
      </c>
      <c r="DB305" s="100">
        <f t="shared" ca="1" si="115"/>
        <v>0</v>
      </c>
      <c r="DC305" s="230">
        <f t="shared" ca="1" si="122"/>
        <v>0</v>
      </c>
    </row>
    <row r="306" spans="2:107" ht="16.149999999999999" customHeight="1" x14ac:dyDescent="0.2">
      <c r="B306" s="252" t="s">
        <v>222</v>
      </c>
      <c r="C306" s="253" t="s">
        <v>222</v>
      </c>
      <c r="D306" s="254" t="s">
        <v>222</v>
      </c>
      <c r="E306" s="522" t="s">
        <v>222</v>
      </c>
      <c r="F306" s="523" t="s">
        <v>222</v>
      </c>
      <c r="G306" s="255" t="s">
        <v>222</v>
      </c>
      <c r="H306" s="256" t="s">
        <v>222</v>
      </c>
      <c r="I306" s="257" t="s">
        <v>222</v>
      </c>
      <c r="J306" s="258" t="s">
        <v>222</v>
      </c>
      <c r="K306" s="259" t="s">
        <v>222</v>
      </c>
      <c r="L306" s="259" t="s">
        <v>222</v>
      </c>
      <c r="M306" s="259" t="s">
        <v>222</v>
      </c>
      <c r="N306" s="259" t="s">
        <v>222</v>
      </c>
      <c r="O306" s="259" t="s">
        <v>222</v>
      </c>
      <c r="P306" s="259" t="s">
        <v>222</v>
      </c>
      <c r="Q306" s="259" t="s">
        <v>222</v>
      </c>
      <c r="R306" s="259" t="s">
        <v>222</v>
      </c>
      <c r="S306" s="259" t="s">
        <v>222</v>
      </c>
      <c r="T306" s="259" t="s">
        <v>222</v>
      </c>
      <c r="U306" s="259" t="s">
        <v>222</v>
      </c>
      <c r="V306" s="259" t="s">
        <v>222</v>
      </c>
      <c r="W306" s="259" t="s">
        <v>222</v>
      </c>
      <c r="X306" s="259" t="s">
        <v>222</v>
      </c>
      <c r="Y306" s="259" t="s">
        <v>222</v>
      </c>
      <c r="Z306" s="259" t="s">
        <v>222</v>
      </c>
      <c r="AA306" s="259" t="s">
        <v>222</v>
      </c>
      <c r="AB306" s="259" t="s">
        <v>222</v>
      </c>
      <c r="AC306" s="259" t="s">
        <v>222</v>
      </c>
      <c r="AD306" s="259" t="s">
        <v>222</v>
      </c>
      <c r="AE306" s="259" t="s">
        <v>222</v>
      </c>
      <c r="AF306" s="259" t="s">
        <v>222</v>
      </c>
      <c r="AG306" s="259" t="s">
        <v>222</v>
      </c>
      <c r="AH306" s="259" t="s">
        <v>222</v>
      </c>
      <c r="AI306" s="259" t="s">
        <v>222</v>
      </c>
      <c r="AJ306" s="259" t="s">
        <v>222</v>
      </c>
      <c r="AK306" s="259" t="s">
        <v>222</v>
      </c>
      <c r="AL306" s="259" t="s">
        <v>222</v>
      </c>
      <c r="AM306" s="259" t="s">
        <v>222</v>
      </c>
      <c r="AN306" s="259" t="s">
        <v>222</v>
      </c>
      <c r="AO306" s="259" t="s">
        <v>222</v>
      </c>
      <c r="AP306" s="259" t="s">
        <v>222</v>
      </c>
      <c r="AQ306" s="259" t="s">
        <v>222</v>
      </c>
      <c r="AR306" s="259" t="s">
        <v>222</v>
      </c>
      <c r="AS306" s="259" t="s">
        <v>222</v>
      </c>
      <c r="AT306" s="259" t="s">
        <v>222</v>
      </c>
      <c r="AU306" s="259" t="s">
        <v>222</v>
      </c>
      <c r="AV306" s="259" t="s">
        <v>222</v>
      </c>
      <c r="AW306" s="259" t="s">
        <v>222</v>
      </c>
      <c r="AX306" s="259" t="s">
        <v>222</v>
      </c>
      <c r="AY306" s="259" t="s">
        <v>222</v>
      </c>
      <c r="AZ306" s="259" t="s">
        <v>222</v>
      </c>
      <c r="BA306" s="259" t="s">
        <v>222</v>
      </c>
      <c r="BB306" s="259" t="s">
        <v>222</v>
      </c>
      <c r="BC306" s="259" t="s">
        <v>222</v>
      </c>
      <c r="BD306" s="259" t="s">
        <v>222</v>
      </c>
      <c r="BE306" s="259" t="s">
        <v>222</v>
      </c>
      <c r="BF306" s="259" t="s">
        <v>222</v>
      </c>
      <c r="BG306" s="259" t="s">
        <v>222</v>
      </c>
      <c r="BH306" s="259" t="s">
        <v>222</v>
      </c>
      <c r="BI306" s="259" t="s">
        <v>222</v>
      </c>
      <c r="BJ306" s="259" t="s">
        <v>222</v>
      </c>
      <c r="BK306" s="259" t="s">
        <v>222</v>
      </c>
      <c r="BL306" s="259" t="s">
        <v>222</v>
      </c>
      <c r="BM306" s="259" t="s">
        <v>222</v>
      </c>
      <c r="BN306" s="259" t="s">
        <v>222</v>
      </c>
      <c r="BO306" s="259" t="s">
        <v>222</v>
      </c>
      <c r="BP306" s="259" t="s">
        <v>222</v>
      </c>
      <c r="BQ306" s="257" t="s">
        <v>222</v>
      </c>
      <c r="BR306" s="257" t="s">
        <v>222</v>
      </c>
      <c r="BS306" s="257" t="s">
        <v>222</v>
      </c>
      <c r="BT306" s="257" t="s">
        <v>222</v>
      </c>
      <c r="BU306" s="257" t="s">
        <v>222</v>
      </c>
      <c r="BV306" s="257" t="s">
        <v>222</v>
      </c>
      <c r="BW306" s="257" t="s">
        <v>222</v>
      </c>
      <c r="BX306" s="257" t="s">
        <v>222</v>
      </c>
      <c r="BY306" s="257" t="s">
        <v>222</v>
      </c>
      <c r="BZ306" s="257" t="s">
        <v>222</v>
      </c>
      <c r="CA306" s="257" t="s">
        <v>222</v>
      </c>
      <c r="CB306" s="257" t="s">
        <v>222</v>
      </c>
      <c r="CC306" s="257" t="s">
        <v>222</v>
      </c>
      <c r="CD306" s="257" t="s">
        <v>222</v>
      </c>
      <c r="CE306" s="257" t="s">
        <v>222</v>
      </c>
      <c r="CF306" s="257" t="s">
        <v>222</v>
      </c>
      <c r="CG306" s="257" t="s">
        <v>222</v>
      </c>
      <c r="CH306" s="257" t="s">
        <v>222</v>
      </c>
      <c r="CI306" s="257" t="s">
        <v>222</v>
      </c>
      <c r="CJ306" s="257" t="s">
        <v>222</v>
      </c>
      <c r="CK306" s="257" t="s">
        <v>222</v>
      </c>
      <c r="CM306" s="100">
        <v>213</v>
      </c>
      <c r="CN306" s="229" t="e">
        <f t="shared" si="116"/>
        <v>#REF!</v>
      </c>
      <c r="CO306" s="229" t="e">
        <f ca="1">IF(CN306&gt;0,INDIRECT(ADDRESS($CN306,7,,,#REF!)),"")</f>
        <v>#REF!</v>
      </c>
      <c r="CP306" s="229" t="e">
        <f t="shared" ca="1" si="117"/>
        <v>#REF!</v>
      </c>
      <c r="CQ306" s="230">
        <f t="shared" ca="1" si="123"/>
        <v>0</v>
      </c>
      <c r="CR306" s="227"/>
      <c r="CS306" s="248">
        <f t="shared" si="118"/>
        <v>213</v>
      </c>
      <c r="CT306" s="229" t="e">
        <f t="shared" si="119"/>
        <v>#REF!</v>
      </c>
      <c r="CU306" s="231" t="e">
        <f ca="1">IF(CT306&gt;0,INDIRECT(ADDRESS($CT306,4,,,#REF!)),"")</f>
        <v>#REF!</v>
      </c>
      <c r="CV306" s="100" t="e">
        <f t="shared" ca="1" si="120"/>
        <v>#REF!</v>
      </c>
      <c r="CW306" s="229">
        <f t="shared" ca="1" si="121"/>
        <v>213</v>
      </c>
      <c r="CX306" s="229" t="e">
        <f t="shared" ca="1" si="113"/>
        <v>#REF!</v>
      </c>
      <c r="CY306" s="250"/>
      <c r="CZ306" s="251">
        <f t="shared" ca="1" si="114"/>
        <v>0</v>
      </c>
      <c r="DB306" s="100">
        <f t="shared" ca="1" si="115"/>
        <v>0</v>
      </c>
      <c r="DC306" s="230">
        <f t="shared" ca="1" si="122"/>
        <v>0</v>
      </c>
    </row>
    <row r="307" spans="2:107" ht="16.149999999999999" customHeight="1" x14ac:dyDescent="0.2">
      <c r="B307" s="252" t="s">
        <v>222</v>
      </c>
      <c r="C307" s="253" t="s">
        <v>222</v>
      </c>
      <c r="D307" s="254" t="s">
        <v>222</v>
      </c>
      <c r="E307" s="522" t="s">
        <v>222</v>
      </c>
      <c r="F307" s="523" t="s">
        <v>222</v>
      </c>
      <c r="G307" s="255" t="s">
        <v>222</v>
      </c>
      <c r="H307" s="256" t="s">
        <v>222</v>
      </c>
      <c r="I307" s="257" t="s">
        <v>222</v>
      </c>
      <c r="J307" s="258" t="s">
        <v>222</v>
      </c>
      <c r="K307" s="259" t="s">
        <v>222</v>
      </c>
      <c r="L307" s="259" t="s">
        <v>222</v>
      </c>
      <c r="M307" s="259" t="s">
        <v>222</v>
      </c>
      <c r="N307" s="259" t="s">
        <v>222</v>
      </c>
      <c r="O307" s="259" t="s">
        <v>222</v>
      </c>
      <c r="P307" s="259" t="s">
        <v>222</v>
      </c>
      <c r="Q307" s="259" t="s">
        <v>222</v>
      </c>
      <c r="R307" s="259" t="s">
        <v>222</v>
      </c>
      <c r="S307" s="259" t="s">
        <v>222</v>
      </c>
      <c r="T307" s="259" t="s">
        <v>222</v>
      </c>
      <c r="U307" s="259" t="s">
        <v>222</v>
      </c>
      <c r="V307" s="259" t="s">
        <v>222</v>
      </c>
      <c r="W307" s="259" t="s">
        <v>222</v>
      </c>
      <c r="X307" s="259" t="s">
        <v>222</v>
      </c>
      <c r="Y307" s="259" t="s">
        <v>222</v>
      </c>
      <c r="Z307" s="259" t="s">
        <v>222</v>
      </c>
      <c r="AA307" s="259" t="s">
        <v>222</v>
      </c>
      <c r="AB307" s="259" t="s">
        <v>222</v>
      </c>
      <c r="AC307" s="259" t="s">
        <v>222</v>
      </c>
      <c r="AD307" s="259" t="s">
        <v>222</v>
      </c>
      <c r="AE307" s="259" t="s">
        <v>222</v>
      </c>
      <c r="AF307" s="259" t="s">
        <v>222</v>
      </c>
      <c r="AG307" s="259" t="s">
        <v>222</v>
      </c>
      <c r="AH307" s="259" t="s">
        <v>222</v>
      </c>
      <c r="AI307" s="259" t="s">
        <v>222</v>
      </c>
      <c r="AJ307" s="259" t="s">
        <v>222</v>
      </c>
      <c r="AK307" s="259" t="s">
        <v>222</v>
      </c>
      <c r="AL307" s="259" t="s">
        <v>222</v>
      </c>
      <c r="AM307" s="259" t="s">
        <v>222</v>
      </c>
      <c r="AN307" s="259" t="s">
        <v>222</v>
      </c>
      <c r="AO307" s="259" t="s">
        <v>222</v>
      </c>
      <c r="AP307" s="259" t="s">
        <v>222</v>
      </c>
      <c r="AQ307" s="259" t="s">
        <v>222</v>
      </c>
      <c r="AR307" s="259" t="s">
        <v>222</v>
      </c>
      <c r="AS307" s="259" t="s">
        <v>222</v>
      </c>
      <c r="AT307" s="259" t="s">
        <v>222</v>
      </c>
      <c r="AU307" s="259" t="s">
        <v>222</v>
      </c>
      <c r="AV307" s="259" t="s">
        <v>222</v>
      </c>
      <c r="AW307" s="259" t="s">
        <v>222</v>
      </c>
      <c r="AX307" s="259" t="s">
        <v>222</v>
      </c>
      <c r="AY307" s="259" t="s">
        <v>222</v>
      </c>
      <c r="AZ307" s="259" t="s">
        <v>222</v>
      </c>
      <c r="BA307" s="259" t="s">
        <v>222</v>
      </c>
      <c r="BB307" s="259" t="s">
        <v>222</v>
      </c>
      <c r="BC307" s="259" t="s">
        <v>222</v>
      </c>
      <c r="BD307" s="259" t="s">
        <v>222</v>
      </c>
      <c r="BE307" s="259" t="s">
        <v>222</v>
      </c>
      <c r="BF307" s="259" t="s">
        <v>222</v>
      </c>
      <c r="BG307" s="259" t="s">
        <v>222</v>
      </c>
      <c r="BH307" s="259" t="s">
        <v>222</v>
      </c>
      <c r="BI307" s="259" t="s">
        <v>222</v>
      </c>
      <c r="BJ307" s="259" t="s">
        <v>222</v>
      </c>
      <c r="BK307" s="259" t="s">
        <v>222</v>
      </c>
      <c r="BL307" s="259" t="s">
        <v>222</v>
      </c>
      <c r="BM307" s="259" t="s">
        <v>222</v>
      </c>
      <c r="BN307" s="259" t="s">
        <v>222</v>
      </c>
      <c r="BO307" s="259" t="s">
        <v>222</v>
      </c>
      <c r="BP307" s="259" t="s">
        <v>222</v>
      </c>
      <c r="BQ307" s="257" t="s">
        <v>222</v>
      </c>
      <c r="BR307" s="257" t="s">
        <v>222</v>
      </c>
      <c r="BS307" s="257" t="s">
        <v>222</v>
      </c>
      <c r="BT307" s="257" t="s">
        <v>222</v>
      </c>
      <c r="BU307" s="257" t="s">
        <v>222</v>
      </c>
      <c r="BV307" s="257" t="s">
        <v>222</v>
      </c>
      <c r="BW307" s="257" t="s">
        <v>222</v>
      </c>
      <c r="BX307" s="257" t="s">
        <v>222</v>
      </c>
      <c r="BY307" s="257" t="s">
        <v>222</v>
      </c>
      <c r="BZ307" s="257" t="s">
        <v>222</v>
      </c>
      <c r="CA307" s="257" t="s">
        <v>222</v>
      </c>
      <c r="CB307" s="257" t="s">
        <v>222</v>
      </c>
      <c r="CC307" s="257" t="s">
        <v>222</v>
      </c>
      <c r="CD307" s="257" t="s">
        <v>222</v>
      </c>
      <c r="CE307" s="257" t="s">
        <v>222</v>
      </c>
      <c r="CF307" s="257" t="s">
        <v>222</v>
      </c>
      <c r="CG307" s="257" t="s">
        <v>222</v>
      </c>
      <c r="CH307" s="257" t="s">
        <v>222</v>
      </c>
      <c r="CI307" s="257" t="s">
        <v>222</v>
      </c>
      <c r="CJ307" s="257" t="s">
        <v>222</v>
      </c>
      <c r="CK307" s="257" t="s">
        <v>222</v>
      </c>
      <c r="CM307" s="100">
        <v>214</v>
      </c>
      <c r="CN307" s="229" t="e">
        <f t="shared" si="116"/>
        <v>#REF!</v>
      </c>
      <c r="CO307" s="229" t="e">
        <f ca="1">IF(CN307&gt;0,INDIRECT(ADDRESS($CN307,7,,,#REF!)),"")</f>
        <v>#REF!</v>
      </c>
      <c r="CP307" s="229" t="e">
        <f t="shared" ca="1" si="117"/>
        <v>#REF!</v>
      </c>
      <c r="CQ307" s="230">
        <f t="shared" ca="1" si="123"/>
        <v>0</v>
      </c>
      <c r="CR307" s="227"/>
      <c r="CS307" s="248">
        <f t="shared" si="118"/>
        <v>214</v>
      </c>
      <c r="CT307" s="229" t="e">
        <f t="shared" si="119"/>
        <v>#REF!</v>
      </c>
      <c r="CU307" s="231" t="e">
        <f ca="1">IF(CT307&gt;0,INDIRECT(ADDRESS($CT307,4,,,#REF!)),"")</f>
        <v>#REF!</v>
      </c>
      <c r="CV307" s="100" t="e">
        <f t="shared" ca="1" si="120"/>
        <v>#REF!</v>
      </c>
      <c r="CW307" s="229">
        <f t="shared" ca="1" si="121"/>
        <v>214</v>
      </c>
      <c r="CX307" s="229" t="e">
        <f t="shared" ca="1" si="113"/>
        <v>#REF!</v>
      </c>
      <c r="CY307" s="250"/>
      <c r="CZ307" s="251">
        <f t="shared" ca="1" si="114"/>
        <v>0</v>
      </c>
      <c r="DB307" s="100">
        <f t="shared" ca="1" si="115"/>
        <v>0</v>
      </c>
      <c r="DC307" s="230">
        <f t="shared" ca="1" si="122"/>
        <v>0</v>
      </c>
    </row>
    <row r="308" spans="2:107" ht="16.149999999999999" customHeight="1" x14ac:dyDescent="0.2">
      <c r="B308" s="252" t="s">
        <v>222</v>
      </c>
      <c r="C308" s="253" t="s">
        <v>222</v>
      </c>
      <c r="D308" s="254" t="s">
        <v>222</v>
      </c>
      <c r="E308" s="522" t="s">
        <v>222</v>
      </c>
      <c r="F308" s="523" t="s">
        <v>222</v>
      </c>
      <c r="G308" s="255" t="s">
        <v>222</v>
      </c>
      <c r="H308" s="256" t="s">
        <v>222</v>
      </c>
      <c r="I308" s="257" t="s">
        <v>222</v>
      </c>
      <c r="J308" s="258" t="s">
        <v>222</v>
      </c>
      <c r="K308" s="259" t="s">
        <v>222</v>
      </c>
      <c r="L308" s="259" t="s">
        <v>222</v>
      </c>
      <c r="M308" s="259" t="s">
        <v>222</v>
      </c>
      <c r="N308" s="259" t="s">
        <v>222</v>
      </c>
      <c r="O308" s="259" t="s">
        <v>222</v>
      </c>
      <c r="P308" s="259" t="s">
        <v>222</v>
      </c>
      <c r="Q308" s="259" t="s">
        <v>222</v>
      </c>
      <c r="R308" s="259" t="s">
        <v>222</v>
      </c>
      <c r="S308" s="259" t="s">
        <v>222</v>
      </c>
      <c r="T308" s="259" t="s">
        <v>222</v>
      </c>
      <c r="U308" s="259" t="s">
        <v>222</v>
      </c>
      <c r="V308" s="259" t="s">
        <v>222</v>
      </c>
      <c r="W308" s="259" t="s">
        <v>222</v>
      </c>
      <c r="X308" s="259" t="s">
        <v>222</v>
      </c>
      <c r="Y308" s="259" t="s">
        <v>222</v>
      </c>
      <c r="Z308" s="259" t="s">
        <v>222</v>
      </c>
      <c r="AA308" s="259" t="s">
        <v>222</v>
      </c>
      <c r="AB308" s="259" t="s">
        <v>222</v>
      </c>
      <c r="AC308" s="259" t="s">
        <v>222</v>
      </c>
      <c r="AD308" s="259" t="s">
        <v>222</v>
      </c>
      <c r="AE308" s="259" t="s">
        <v>222</v>
      </c>
      <c r="AF308" s="259" t="s">
        <v>222</v>
      </c>
      <c r="AG308" s="259" t="s">
        <v>222</v>
      </c>
      <c r="AH308" s="259" t="s">
        <v>222</v>
      </c>
      <c r="AI308" s="259" t="s">
        <v>222</v>
      </c>
      <c r="AJ308" s="259" t="s">
        <v>222</v>
      </c>
      <c r="AK308" s="259" t="s">
        <v>222</v>
      </c>
      <c r="AL308" s="259" t="s">
        <v>222</v>
      </c>
      <c r="AM308" s="259" t="s">
        <v>222</v>
      </c>
      <c r="AN308" s="259" t="s">
        <v>222</v>
      </c>
      <c r="AO308" s="259" t="s">
        <v>222</v>
      </c>
      <c r="AP308" s="259" t="s">
        <v>222</v>
      </c>
      <c r="AQ308" s="259" t="s">
        <v>222</v>
      </c>
      <c r="AR308" s="259" t="s">
        <v>222</v>
      </c>
      <c r="AS308" s="259" t="s">
        <v>222</v>
      </c>
      <c r="AT308" s="259" t="s">
        <v>222</v>
      </c>
      <c r="AU308" s="259" t="s">
        <v>222</v>
      </c>
      <c r="AV308" s="259" t="s">
        <v>222</v>
      </c>
      <c r="AW308" s="259" t="s">
        <v>222</v>
      </c>
      <c r="AX308" s="259" t="s">
        <v>222</v>
      </c>
      <c r="AY308" s="259" t="s">
        <v>222</v>
      </c>
      <c r="AZ308" s="259" t="s">
        <v>222</v>
      </c>
      <c r="BA308" s="259" t="s">
        <v>222</v>
      </c>
      <c r="BB308" s="259" t="s">
        <v>222</v>
      </c>
      <c r="BC308" s="259" t="s">
        <v>222</v>
      </c>
      <c r="BD308" s="259" t="s">
        <v>222</v>
      </c>
      <c r="BE308" s="259" t="s">
        <v>222</v>
      </c>
      <c r="BF308" s="259" t="s">
        <v>222</v>
      </c>
      <c r="BG308" s="259" t="s">
        <v>222</v>
      </c>
      <c r="BH308" s="259" t="s">
        <v>222</v>
      </c>
      <c r="BI308" s="259" t="s">
        <v>222</v>
      </c>
      <c r="BJ308" s="259" t="s">
        <v>222</v>
      </c>
      <c r="BK308" s="259" t="s">
        <v>222</v>
      </c>
      <c r="BL308" s="259" t="s">
        <v>222</v>
      </c>
      <c r="BM308" s="259" t="s">
        <v>222</v>
      </c>
      <c r="BN308" s="259" t="s">
        <v>222</v>
      </c>
      <c r="BO308" s="259" t="s">
        <v>222</v>
      </c>
      <c r="BP308" s="259" t="s">
        <v>222</v>
      </c>
      <c r="BQ308" s="257" t="s">
        <v>222</v>
      </c>
      <c r="BR308" s="257" t="s">
        <v>222</v>
      </c>
      <c r="BS308" s="257" t="s">
        <v>222</v>
      </c>
      <c r="BT308" s="257" t="s">
        <v>222</v>
      </c>
      <c r="BU308" s="257" t="s">
        <v>222</v>
      </c>
      <c r="BV308" s="257" t="s">
        <v>222</v>
      </c>
      <c r="BW308" s="257" t="s">
        <v>222</v>
      </c>
      <c r="BX308" s="257" t="s">
        <v>222</v>
      </c>
      <c r="BY308" s="257" t="s">
        <v>222</v>
      </c>
      <c r="BZ308" s="257" t="s">
        <v>222</v>
      </c>
      <c r="CA308" s="257" t="s">
        <v>222</v>
      </c>
      <c r="CB308" s="257" t="s">
        <v>222</v>
      </c>
      <c r="CC308" s="257" t="s">
        <v>222</v>
      </c>
      <c r="CD308" s="257" t="s">
        <v>222</v>
      </c>
      <c r="CE308" s="257" t="s">
        <v>222</v>
      </c>
      <c r="CF308" s="257" t="s">
        <v>222</v>
      </c>
      <c r="CG308" s="257" t="s">
        <v>222</v>
      </c>
      <c r="CH308" s="257" t="s">
        <v>222</v>
      </c>
      <c r="CI308" s="257" t="s">
        <v>222</v>
      </c>
      <c r="CJ308" s="257" t="s">
        <v>222</v>
      </c>
      <c r="CK308" s="257" t="s">
        <v>222</v>
      </c>
      <c r="CM308" s="100">
        <v>215</v>
      </c>
      <c r="CN308" s="229" t="e">
        <f t="shared" si="116"/>
        <v>#REF!</v>
      </c>
      <c r="CO308" s="229" t="e">
        <f ca="1">IF(CN308&gt;0,INDIRECT(ADDRESS($CN308,7,,,#REF!)),"")</f>
        <v>#REF!</v>
      </c>
      <c r="CP308" s="229" t="e">
        <f t="shared" ca="1" si="117"/>
        <v>#REF!</v>
      </c>
      <c r="CQ308" s="230">
        <f t="shared" ca="1" si="123"/>
        <v>0</v>
      </c>
      <c r="CR308" s="227"/>
      <c r="CS308" s="248">
        <f t="shared" si="118"/>
        <v>215</v>
      </c>
      <c r="CT308" s="229" t="e">
        <f t="shared" si="119"/>
        <v>#REF!</v>
      </c>
      <c r="CU308" s="231" t="e">
        <f ca="1">IF(CT308&gt;0,INDIRECT(ADDRESS($CT308,4,,,#REF!)),"")</f>
        <v>#REF!</v>
      </c>
      <c r="CV308" s="100" t="e">
        <f t="shared" ca="1" si="120"/>
        <v>#REF!</v>
      </c>
      <c r="CW308" s="229">
        <f t="shared" ca="1" si="121"/>
        <v>215</v>
      </c>
      <c r="CX308" s="229" t="e">
        <f t="shared" ca="1" si="113"/>
        <v>#REF!</v>
      </c>
      <c r="CY308" s="250"/>
      <c r="CZ308" s="251">
        <f t="shared" ca="1" si="114"/>
        <v>0</v>
      </c>
      <c r="DB308" s="100">
        <f t="shared" ca="1" si="115"/>
        <v>0</v>
      </c>
      <c r="DC308" s="230">
        <f t="shared" ca="1" si="122"/>
        <v>0</v>
      </c>
    </row>
    <row r="309" spans="2:107" ht="16.149999999999999" customHeight="1" x14ac:dyDescent="0.2">
      <c r="B309" s="252" t="s">
        <v>222</v>
      </c>
      <c r="C309" s="253" t="s">
        <v>222</v>
      </c>
      <c r="D309" s="254" t="s">
        <v>222</v>
      </c>
      <c r="E309" s="522" t="s">
        <v>222</v>
      </c>
      <c r="F309" s="523" t="s">
        <v>222</v>
      </c>
      <c r="G309" s="255" t="s">
        <v>222</v>
      </c>
      <c r="H309" s="256" t="s">
        <v>222</v>
      </c>
      <c r="I309" s="257" t="s">
        <v>222</v>
      </c>
      <c r="J309" s="258" t="s">
        <v>222</v>
      </c>
      <c r="K309" s="259" t="s">
        <v>222</v>
      </c>
      <c r="L309" s="259" t="s">
        <v>222</v>
      </c>
      <c r="M309" s="259" t="s">
        <v>222</v>
      </c>
      <c r="N309" s="259" t="s">
        <v>222</v>
      </c>
      <c r="O309" s="259" t="s">
        <v>222</v>
      </c>
      <c r="P309" s="259" t="s">
        <v>222</v>
      </c>
      <c r="Q309" s="259" t="s">
        <v>222</v>
      </c>
      <c r="R309" s="259" t="s">
        <v>222</v>
      </c>
      <c r="S309" s="259" t="s">
        <v>222</v>
      </c>
      <c r="T309" s="259" t="s">
        <v>222</v>
      </c>
      <c r="U309" s="259" t="s">
        <v>222</v>
      </c>
      <c r="V309" s="259" t="s">
        <v>222</v>
      </c>
      <c r="W309" s="259" t="s">
        <v>222</v>
      </c>
      <c r="X309" s="259" t="s">
        <v>222</v>
      </c>
      <c r="Y309" s="259" t="s">
        <v>222</v>
      </c>
      <c r="Z309" s="259" t="s">
        <v>222</v>
      </c>
      <c r="AA309" s="259" t="s">
        <v>222</v>
      </c>
      <c r="AB309" s="259" t="s">
        <v>222</v>
      </c>
      <c r="AC309" s="259" t="s">
        <v>222</v>
      </c>
      <c r="AD309" s="259" t="s">
        <v>222</v>
      </c>
      <c r="AE309" s="259" t="s">
        <v>222</v>
      </c>
      <c r="AF309" s="259" t="s">
        <v>222</v>
      </c>
      <c r="AG309" s="259" t="s">
        <v>222</v>
      </c>
      <c r="AH309" s="259" t="s">
        <v>222</v>
      </c>
      <c r="AI309" s="259" t="s">
        <v>222</v>
      </c>
      <c r="AJ309" s="259" t="s">
        <v>222</v>
      </c>
      <c r="AK309" s="259" t="s">
        <v>222</v>
      </c>
      <c r="AL309" s="259" t="s">
        <v>222</v>
      </c>
      <c r="AM309" s="259" t="s">
        <v>222</v>
      </c>
      <c r="AN309" s="259" t="s">
        <v>222</v>
      </c>
      <c r="AO309" s="259" t="s">
        <v>222</v>
      </c>
      <c r="AP309" s="259" t="s">
        <v>222</v>
      </c>
      <c r="AQ309" s="259" t="s">
        <v>222</v>
      </c>
      <c r="AR309" s="259" t="s">
        <v>222</v>
      </c>
      <c r="AS309" s="259" t="s">
        <v>222</v>
      </c>
      <c r="AT309" s="259" t="s">
        <v>222</v>
      </c>
      <c r="AU309" s="259" t="s">
        <v>222</v>
      </c>
      <c r="AV309" s="259" t="s">
        <v>222</v>
      </c>
      <c r="AW309" s="259" t="s">
        <v>222</v>
      </c>
      <c r="AX309" s="259" t="s">
        <v>222</v>
      </c>
      <c r="AY309" s="259" t="s">
        <v>222</v>
      </c>
      <c r="AZ309" s="259" t="s">
        <v>222</v>
      </c>
      <c r="BA309" s="259" t="s">
        <v>222</v>
      </c>
      <c r="BB309" s="259" t="s">
        <v>222</v>
      </c>
      <c r="BC309" s="259" t="s">
        <v>222</v>
      </c>
      <c r="BD309" s="259" t="s">
        <v>222</v>
      </c>
      <c r="BE309" s="259" t="s">
        <v>222</v>
      </c>
      <c r="BF309" s="259" t="s">
        <v>222</v>
      </c>
      <c r="BG309" s="259" t="s">
        <v>222</v>
      </c>
      <c r="BH309" s="259" t="s">
        <v>222</v>
      </c>
      <c r="BI309" s="259" t="s">
        <v>222</v>
      </c>
      <c r="BJ309" s="259" t="s">
        <v>222</v>
      </c>
      <c r="BK309" s="259" t="s">
        <v>222</v>
      </c>
      <c r="BL309" s="259" t="s">
        <v>222</v>
      </c>
      <c r="BM309" s="259" t="s">
        <v>222</v>
      </c>
      <c r="BN309" s="259" t="s">
        <v>222</v>
      </c>
      <c r="BO309" s="259" t="s">
        <v>222</v>
      </c>
      <c r="BP309" s="259" t="s">
        <v>222</v>
      </c>
      <c r="BQ309" s="257" t="s">
        <v>222</v>
      </c>
      <c r="BR309" s="257" t="s">
        <v>222</v>
      </c>
      <c r="BS309" s="257" t="s">
        <v>222</v>
      </c>
      <c r="BT309" s="257" t="s">
        <v>222</v>
      </c>
      <c r="BU309" s="257" t="s">
        <v>222</v>
      </c>
      <c r="BV309" s="257" t="s">
        <v>222</v>
      </c>
      <c r="BW309" s="257" t="s">
        <v>222</v>
      </c>
      <c r="BX309" s="257" t="s">
        <v>222</v>
      </c>
      <c r="BY309" s="257" t="s">
        <v>222</v>
      </c>
      <c r="BZ309" s="257" t="s">
        <v>222</v>
      </c>
      <c r="CA309" s="257" t="s">
        <v>222</v>
      </c>
      <c r="CB309" s="257" t="s">
        <v>222</v>
      </c>
      <c r="CC309" s="257" t="s">
        <v>222</v>
      </c>
      <c r="CD309" s="257" t="s">
        <v>222</v>
      </c>
      <c r="CE309" s="257" t="s">
        <v>222</v>
      </c>
      <c r="CF309" s="257" t="s">
        <v>222</v>
      </c>
      <c r="CG309" s="257" t="s">
        <v>222</v>
      </c>
      <c r="CH309" s="257" t="s">
        <v>222</v>
      </c>
      <c r="CI309" s="257" t="s">
        <v>222</v>
      </c>
      <c r="CJ309" s="257" t="s">
        <v>222</v>
      </c>
      <c r="CK309" s="257" t="s">
        <v>222</v>
      </c>
      <c r="CM309" s="100">
        <v>216</v>
      </c>
      <c r="CN309" s="229" t="e">
        <f t="shared" si="116"/>
        <v>#REF!</v>
      </c>
      <c r="CO309" s="229" t="e">
        <f ca="1">IF(CN309&gt;0,INDIRECT(ADDRESS($CN309,7,,,#REF!)),"")</f>
        <v>#REF!</v>
      </c>
      <c r="CP309" s="229" t="e">
        <f t="shared" ca="1" si="117"/>
        <v>#REF!</v>
      </c>
      <c r="CQ309" s="230">
        <f t="shared" ca="1" si="123"/>
        <v>0</v>
      </c>
      <c r="CR309" s="227"/>
      <c r="CS309" s="248">
        <f t="shared" si="118"/>
        <v>216</v>
      </c>
      <c r="CT309" s="229" t="e">
        <f t="shared" si="119"/>
        <v>#REF!</v>
      </c>
      <c r="CU309" s="231" t="e">
        <f ca="1">IF(CT309&gt;0,INDIRECT(ADDRESS($CT309,4,,,#REF!)),"")</f>
        <v>#REF!</v>
      </c>
      <c r="CV309" s="100" t="e">
        <f t="shared" ca="1" si="120"/>
        <v>#REF!</v>
      </c>
      <c r="CW309" s="229">
        <f t="shared" ca="1" si="121"/>
        <v>216</v>
      </c>
      <c r="CX309" s="229" t="e">
        <f t="shared" ca="1" si="113"/>
        <v>#REF!</v>
      </c>
      <c r="CY309" s="250"/>
      <c r="CZ309" s="251">
        <f t="shared" ca="1" si="114"/>
        <v>0</v>
      </c>
      <c r="DB309" s="100">
        <f t="shared" ca="1" si="115"/>
        <v>0</v>
      </c>
      <c r="DC309" s="230">
        <f t="shared" ca="1" si="122"/>
        <v>0</v>
      </c>
    </row>
    <row r="310" spans="2:107" ht="16.149999999999999" customHeight="1" x14ac:dyDescent="0.2">
      <c r="B310" s="252" t="s">
        <v>222</v>
      </c>
      <c r="C310" s="253" t="s">
        <v>222</v>
      </c>
      <c r="D310" s="254" t="s">
        <v>222</v>
      </c>
      <c r="E310" s="522" t="s">
        <v>222</v>
      </c>
      <c r="F310" s="523" t="s">
        <v>222</v>
      </c>
      <c r="G310" s="255" t="s">
        <v>222</v>
      </c>
      <c r="H310" s="256" t="s">
        <v>222</v>
      </c>
      <c r="I310" s="257" t="s">
        <v>222</v>
      </c>
      <c r="J310" s="258" t="s">
        <v>222</v>
      </c>
      <c r="K310" s="259" t="s">
        <v>222</v>
      </c>
      <c r="L310" s="259" t="s">
        <v>222</v>
      </c>
      <c r="M310" s="259" t="s">
        <v>222</v>
      </c>
      <c r="N310" s="259" t="s">
        <v>222</v>
      </c>
      <c r="O310" s="259" t="s">
        <v>222</v>
      </c>
      <c r="P310" s="259" t="s">
        <v>222</v>
      </c>
      <c r="Q310" s="259" t="s">
        <v>222</v>
      </c>
      <c r="R310" s="259" t="s">
        <v>222</v>
      </c>
      <c r="S310" s="259" t="s">
        <v>222</v>
      </c>
      <c r="T310" s="259" t="s">
        <v>222</v>
      </c>
      <c r="U310" s="259" t="s">
        <v>222</v>
      </c>
      <c r="V310" s="259" t="s">
        <v>222</v>
      </c>
      <c r="W310" s="259" t="s">
        <v>222</v>
      </c>
      <c r="X310" s="259" t="s">
        <v>222</v>
      </c>
      <c r="Y310" s="259" t="s">
        <v>222</v>
      </c>
      <c r="Z310" s="259" t="s">
        <v>222</v>
      </c>
      <c r="AA310" s="259" t="s">
        <v>222</v>
      </c>
      <c r="AB310" s="259" t="s">
        <v>222</v>
      </c>
      <c r="AC310" s="259" t="s">
        <v>222</v>
      </c>
      <c r="AD310" s="259" t="s">
        <v>222</v>
      </c>
      <c r="AE310" s="259" t="s">
        <v>222</v>
      </c>
      <c r="AF310" s="259" t="s">
        <v>222</v>
      </c>
      <c r="AG310" s="259" t="s">
        <v>222</v>
      </c>
      <c r="AH310" s="259" t="s">
        <v>222</v>
      </c>
      <c r="AI310" s="259" t="s">
        <v>222</v>
      </c>
      <c r="AJ310" s="259" t="s">
        <v>222</v>
      </c>
      <c r="AK310" s="259" t="s">
        <v>222</v>
      </c>
      <c r="AL310" s="259" t="s">
        <v>222</v>
      </c>
      <c r="AM310" s="259" t="s">
        <v>222</v>
      </c>
      <c r="AN310" s="259" t="s">
        <v>222</v>
      </c>
      <c r="AO310" s="259" t="s">
        <v>222</v>
      </c>
      <c r="AP310" s="259" t="s">
        <v>222</v>
      </c>
      <c r="AQ310" s="259" t="s">
        <v>222</v>
      </c>
      <c r="AR310" s="259" t="s">
        <v>222</v>
      </c>
      <c r="AS310" s="259" t="s">
        <v>222</v>
      </c>
      <c r="AT310" s="259" t="s">
        <v>222</v>
      </c>
      <c r="AU310" s="259" t="s">
        <v>222</v>
      </c>
      <c r="AV310" s="259" t="s">
        <v>222</v>
      </c>
      <c r="AW310" s="259" t="s">
        <v>222</v>
      </c>
      <c r="AX310" s="259" t="s">
        <v>222</v>
      </c>
      <c r="AY310" s="259" t="s">
        <v>222</v>
      </c>
      <c r="AZ310" s="259" t="s">
        <v>222</v>
      </c>
      <c r="BA310" s="259" t="s">
        <v>222</v>
      </c>
      <c r="BB310" s="259" t="s">
        <v>222</v>
      </c>
      <c r="BC310" s="259" t="s">
        <v>222</v>
      </c>
      <c r="BD310" s="259" t="s">
        <v>222</v>
      </c>
      <c r="BE310" s="259" t="s">
        <v>222</v>
      </c>
      <c r="BF310" s="259" t="s">
        <v>222</v>
      </c>
      <c r="BG310" s="259" t="s">
        <v>222</v>
      </c>
      <c r="BH310" s="259" t="s">
        <v>222</v>
      </c>
      <c r="BI310" s="259" t="s">
        <v>222</v>
      </c>
      <c r="BJ310" s="259" t="s">
        <v>222</v>
      </c>
      <c r="BK310" s="259" t="s">
        <v>222</v>
      </c>
      <c r="BL310" s="259" t="s">
        <v>222</v>
      </c>
      <c r="BM310" s="259" t="s">
        <v>222</v>
      </c>
      <c r="BN310" s="259" t="s">
        <v>222</v>
      </c>
      <c r="BO310" s="259" t="s">
        <v>222</v>
      </c>
      <c r="BP310" s="259" t="s">
        <v>222</v>
      </c>
      <c r="BQ310" s="257" t="s">
        <v>222</v>
      </c>
      <c r="BR310" s="257" t="s">
        <v>222</v>
      </c>
      <c r="BS310" s="257" t="s">
        <v>222</v>
      </c>
      <c r="BT310" s="257" t="s">
        <v>222</v>
      </c>
      <c r="BU310" s="257" t="s">
        <v>222</v>
      </c>
      <c r="BV310" s="257" t="s">
        <v>222</v>
      </c>
      <c r="BW310" s="257" t="s">
        <v>222</v>
      </c>
      <c r="BX310" s="257" t="s">
        <v>222</v>
      </c>
      <c r="BY310" s="257" t="s">
        <v>222</v>
      </c>
      <c r="BZ310" s="257" t="s">
        <v>222</v>
      </c>
      <c r="CA310" s="257" t="s">
        <v>222</v>
      </c>
      <c r="CB310" s="257" t="s">
        <v>222</v>
      </c>
      <c r="CC310" s="257" t="s">
        <v>222</v>
      </c>
      <c r="CD310" s="257" t="s">
        <v>222</v>
      </c>
      <c r="CE310" s="257" t="s">
        <v>222</v>
      </c>
      <c r="CF310" s="257" t="s">
        <v>222</v>
      </c>
      <c r="CG310" s="257" t="s">
        <v>222</v>
      </c>
      <c r="CH310" s="257" t="s">
        <v>222</v>
      </c>
      <c r="CI310" s="257" t="s">
        <v>222</v>
      </c>
      <c r="CJ310" s="257" t="s">
        <v>222</v>
      </c>
      <c r="CK310" s="257" t="s">
        <v>222</v>
      </c>
      <c r="CM310" s="100">
        <v>217</v>
      </c>
      <c r="CN310" s="229" t="e">
        <f t="shared" si="116"/>
        <v>#REF!</v>
      </c>
      <c r="CO310" s="229" t="e">
        <f ca="1">IF(CN310&gt;0,INDIRECT(ADDRESS($CN310,7,,,#REF!)),"")</f>
        <v>#REF!</v>
      </c>
      <c r="CP310" s="229" t="e">
        <f t="shared" ca="1" si="117"/>
        <v>#REF!</v>
      </c>
      <c r="CQ310" s="230">
        <f t="shared" ca="1" si="123"/>
        <v>0</v>
      </c>
      <c r="CR310" s="227"/>
      <c r="CS310" s="248">
        <f t="shared" si="118"/>
        <v>217</v>
      </c>
      <c r="CT310" s="229" t="e">
        <f t="shared" si="119"/>
        <v>#REF!</v>
      </c>
      <c r="CU310" s="231" t="e">
        <f ca="1">IF(CT310&gt;0,INDIRECT(ADDRESS($CT310,4,,,#REF!)),"")</f>
        <v>#REF!</v>
      </c>
      <c r="CV310" s="100" t="e">
        <f t="shared" ca="1" si="120"/>
        <v>#REF!</v>
      </c>
      <c r="CW310" s="229">
        <f t="shared" ca="1" si="121"/>
        <v>217</v>
      </c>
      <c r="CX310" s="229" t="e">
        <f t="shared" ca="1" si="113"/>
        <v>#REF!</v>
      </c>
      <c r="CY310" s="250"/>
      <c r="CZ310" s="251">
        <f t="shared" ca="1" si="114"/>
        <v>0</v>
      </c>
      <c r="DB310" s="100">
        <f t="shared" ca="1" si="115"/>
        <v>0</v>
      </c>
      <c r="DC310" s="230">
        <f t="shared" ca="1" si="122"/>
        <v>0</v>
      </c>
    </row>
    <row r="311" spans="2:107" ht="16.149999999999999" customHeight="1" x14ac:dyDescent="0.2">
      <c r="B311" s="252" t="s">
        <v>222</v>
      </c>
      <c r="C311" s="253" t="s">
        <v>222</v>
      </c>
      <c r="D311" s="254" t="s">
        <v>222</v>
      </c>
      <c r="E311" s="522" t="s">
        <v>222</v>
      </c>
      <c r="F311" s="523" t="s">
        <v>222</v>
      </c>
      <c r="G311" s="255" t="s">
        <v>222</v>
      </c>
      <c r="H311" s="256" t="s">
        <v>222</v>
      </c>
      <c r="I311" s="257" t="s">
        <v>222</v>
      </c>
      <c r="J311" s="258" t="s">
        <v>222</v>
      </c>
      <c r="K311" s="259" t="s">
        <v>222</v>
      </c>
      <c r="L311" s="259" t="s">
        <v>222</v>
      </c>
      <c r="M311" s="259" t="s">
        <v>222</v>
      </c>
      <c r="N311" s="259" t="s">
        <v>222</v>
      </c>
      <c r="O311" s="259" t="s">
        <v>222</v>
      </c>
      <c r="P311" s="259" t="s">
        <v>222</v>
      </c>
      <c r="Q311" s="259" t="s">
        <v>222</v>
      </c>
      <c r="R311" s="259" t="s">
        <v>222</v>
      </c>
      <c r="S311" s="259" t="s">
        <v>222</v>
      </c>
      <c r="T311" s="259" t="s">
        <v>222</v>
      </c>
      <c r="U311" s="259" t="s">
        <v>222</v>
      </c>
      <c r="V311" s="259" t="s">
        <v>222</v>
      </c>
      <c r="W311" s="259" t="s">
        <v>222</v>
      </c>
      <c r="X311" s="259" t="s">
        <v>222</v>
      </c>
      <c r="Y311" s="259" t="s">
        <v>222</v>
      </c>
      <c r="Z311" s="259" t="s">
        <v>222</v>
      </c>
      <c r="AA311" s="259" t="s">
        <v>222</v>
      </c>
      <c r="AB311" s="259" t="s">
        <v>222</v>
      </c>
      <c r="AC311" s="259" t="s">
        <v>222</v>
      </c>
      <c r="AD311" s="259" t="s">
        <v>222</v>
      </c>
      <c r="AE311" s="259" t="s">
        <v>222</v>
      </c>
      <c r="AF311" s="259" t="s">
        <v>222</v>
      </c>
      <c r="AG311" s="259" t="s">
        <v>222</v>
      </c>
      <c r="AH311" s="259" t="s">
        <v>222</v>
      </c>
      <c r="AI311" s="259" t="s">
        <v>222</v>
      </c>
      <c r="AJ311" s="259" t="s">
        <v>222</v>
      </c>
      <c r="AK311" s="259" t="s">
        <v>222</v>
      </c>
      <c r="AL311" s="259" t="s">
        <v>222</v>
      </c>
      <c r="AM311" s="259" t="s">
        <v>222</v>
      </c>
      <c r="AN311" s="259" t="s">
        <v>222</v>
      </c>
      <c r="AO311" s="259" t="s">
        <v>222</v>
      </c>
      <c r="AP311" s="259" t="s">
        <v>222</v>
      </c>
      <c r="AQ311" s="259" t="s">
        <v>222</v>
      </c>
      <c r="AR311" s="259" t="s">
        <v>222</v>
      </c>
      <c r="AS311" s="259" t="s">
        <v>222</v>
      </c>
      <c r="AT311" s="259" t="s">
        <v>222</v>
      </c>
      <c r="AU311" s="259" t="s">
        <v>222</v>
      </c>
      <c r="AV311" s="259" t="s">
        <v>222</v>
      </c>
      <c r="AW311" s="259" t="s">
        <v>222</v>
      </c>
      <c r="AX311" s="259" t="s">
        <v>222</v>
      </c>
      <c r="AY311" s="259" t="s">
        <v>222</v>
      </c>
      <c r="AZ311" s="259" t="s">
        <v>222</v>
      </c>
      <c r="BA311" s="259" t="s">
        <v>222</v>
      </c>
      <c r="BB311" s="259" t="s">
        <v>222</v>
      </c>
      <c r="BC311" s="259" t="s">
        <v>222</v>
      </c>
      <c r="BD311" s="259" t="s">
        <v>222</v>
      </c>
      <c r="BE311" s="259" t="s">
        <v>222</v>
      </c>
      <c r="BF311" s="259" t="s">
        <v>222</v>
      </c>
      <c r="BG311" s="259" t="s">
        <v>222</v>
      </c>
      <c r="BH311" s="259" t="s">
        <v>222</v>
      </c>
      <c r="BI311" s="259" t="s">
        <v>222</v>
      </c>
      <c r="BJ311" s="259" t="s">
        <v>222</v>
      </c>
      <c r="BK311" s="259" t="s">
        <v>222</v>
      </c>
      <c r="BL311" s="259" t="s">
        <v>222</v>
      </c>
      <c r="BM311" s="259" t="s">
        <v>222</v>
      </c>
      <c r="BN311" s="259" t="s">
        <v>222</v>
      </c>
      <c r="BO311" s="259" t="s">
        <v>222</v>
      </c>
      <c r="BP311" s="259" t="s">
        <v>222</v>
      </c>
      <c r="BQ311" s="257" t="s">
        <v>222</v>
      </c>
      <c r="BR311" s="257" t="s">
        <v>222</v>
      </c>
      <c r="BS311" s="257" t="s">
        <v>222</v>
      </c>
      <c r="BT311" s="257" t="s">
        <v>222</v>
      </c>
      <c r="BU311" s="257" t="s">
        <v>222</v>
      </c>
      <c r="BV311" s="257" t="s">
        <v>222</v>
      </c>
      <c r="BW311" s="257" t="s">
        <v>222</v>
      </c>
      <c r="BX311" s="257" t="s">
        <v>222</v>
      </c>
      <c r="BY311" s="257" t="s">
        <v>222</v>
      </c>
      <c r="BZ311" s="257" t="s">
        <v>222</v>
      </c>
      <c r="CA311" s="257" t="s">
        <v>222</v>
      </c>
      <c r="CB311" s="257" t="s">
        <v>222</v>
      </c>
      <c r="CC311" s="257" t="s">
        <v>222</v>
      </c>
      <c r="CD311" s="257" t="s">
        <v>222</v>
      </c>
      <c r="CE311" s="257" t="s">
        <v>222</v>
      </c>
      <c r="CF311" s="257" t="s">
        <v>222</v>
      </c>
      <c r="CG311" s="257" t="s">
        <v>222</v>
      </c>
      <c r="CH311" s="257" t="s">
        <v>222</v>
      </c>
      <c r="CI311" s="257" t="s">
        <v>222</v>
      </c>
      <c r="CJ311" s="257" t="s">
        <v>222</v>
      </c>
      <c r="CK311" s="257" t="s">
        <v>222</v>
      </c>
      <c r="CM311" s="100">
        <v>218</v>
      </c>
      <c r="CN311" s="229" t="e">
        <f t="shared" si="116"/>
        <v>#REF!</v>
      </c>
      <c r="CO311" s="229" t="e">
        <f ca="1">IF(CN311&gt;0,INDIRECT(ADDRESS($CN311,7,,,#REF!)),"")</f>
        <v>#REF!</v>
      </c>
      <c r="CP311" s="229" t="e">
        <f t="shared" ca="1" si="117"/>
        <v>#REF!</v>
      </c>
      <c r="CQ311" s="230">
        <f t="shared" ca="1" si="123"/>
        <v>0</v>
      </c>
      <c r="CR311" s="227"/>
      <c r="CS311" s="248">
        <f t="shared" si="118"/>
        <v>218</v>
      </c>
      <c r="CT311" s="229" t="e">
        <f t="shared" si="119"/>
        <v>#REF!</v>
      </c>
      <c r="CU311" s="231" t="e">
        <f ca="1">IF(CT311&gt;0,INDIRECT(ADDRESS($CT311,4,,,#REF!)),"")</f>
        <v>#REF!</v>
      </c>
      <c r="CV311" s="100" t="e">
        <f t="shared" ca="1" si="120"/>
        <v>#REF!</v>
      </c>
      <c r="CW311" s="229">
        <f t="shared" ca="1" si="121"/>
        <v>218</v>
      </c>
      <c r="CX311" s="229" t="e">
        <f t="shared" ca="1" si="113"/>
        <v>#REF!</v>
      </c>
      <c r="CY311" s="250"/>
      <c r="CZ311" s="251">
        <f t="shared" ca="1" si="114"/>
        <v>0</v>
      </c>
      <c r="DB311" s="100">
        <f t="shared" ca="1" si="115"/>
        <v>0</v>
      </c>
      <c r="DC311" s="230">
        <f t="shared" ca="1" si="122"/>
        <v>0</v>
      </c>
    </row>
    <row r="312" spans="2:107" ht="16.149999999999999" customHeight="1" x14ac:dyDescent="0.2">
      <c r="B312" s="252" t="s">
        <v>222</v>
      </c>
      <c r="C312" s="253" t="s">
        <v>222</v>
      </c>
      <c r="D312" s="254" t="s">
        <v>222</v>
      </c>
      <c r="E312" s="522" t="s">
        <v>222</v>
      </c>
      <c r="F312" s="523" t="s">
        <v>222</v>
      </c>
      <c r="G312" s="255" t="s">
        <v>222</v>
      </c>
      <c r="H312" s="256" t="s">
        <v>222</v>
      </c>
      <c r="I312" s="257" t="s">
        <v>222</v>
      </c>
      <c r="J312" s="258" t="s">
        <v>222</v>
      </c>
      <c r="K312" s="259" t="s">
        <v>222</v>
      </c>
      <c r="L312" s="259" t="s">
        <v>222</v>
      </c>
      <c r="M312" s="259" t="s">
        <v>222</v>
      </c>
      <c r="N312" s="259" t="s">
        <v>222</v>
      </c>
      <c r="O312" s="259" t="s">
        <v>222</v>
      </c>
      <c r="P312" s="259" t="s">
        <v>222</v>
      </c>
      <c r="Q312" s="259" t="s">
        <v>222</v>
      </c>
      <c r="R312" s="259" t="s">
        <v>222</v>
      </c>
      <c r="S312" s="259" t="s">
        <v>222</v>
      </c>
      <c r="T312" s="259" t="s">
        <v>222</v>
      </c>
      <c r="U312" s="259" t="s">
        <v>222</v>
      </c>
      <c r="V312" s="259" t="s">
        <v>222</v>
      </c>
      <c r="W312" s="259" t="s">
        <v>222</v>
      </c>
      <c r="X312" s="259" t="s">
        <v>222</v>
      </c>
      <c r="Y312" s="259" t="s">
        <v>222</v>
      </c>
      <c r="Z312" s="259" t="s">
        <v>222</v>
      </c>
      <c r="AA312" s="259" t="s">
        <v>222</v>
      </c>
      <c r="AB312" s="259" t="s">
        <v>222</v>
      </c>
      <c r="AC312" s="259" t="s">
        <v>222</v>
      </c>
      <c r="AD312" s="259" t="s">
        <v>222</v>
      </c>
      <c r="AE312" s="259" t="s">
        <v>222</v>
      </c>
      <c r="AF312" s="259" t="s">
        <v>222</v>
      </c>
      <c r="AG312" s="259" t="s">
        <v>222</v>
      </c>
      <c r="AH312" s="259" t="s">
        <v>222</v>
      </c>
      <c r="AI312" s="259" t="s">
        <v>222</v>
      </c>
      <c r="AJ312" s="259" t="s">
        <v>222</v>
      </c>
      <c r="AK312" s="259" t="s">
        <v>222</v>
      </c>
      <c r="AL312" s="259" t="s">
        <v>222</v>
      </c>
      <c r="AM312" s="259" t="s">
        <v>222</v>
      </c>
      <c r="AN312" s="259" t="s">
        <v>222</v>
      </c>
      <c r="AO312" s="259" t="s">
        <v>222</v>
      </c>
      <c r="AP312" s="259" t="s">
        <v>222</v>
      </c>
      <c r="AQ312" s="259" t="s">
        <v>222</v>
      </c>
      <c r="AR312" s="259" t="s">
        <v>222</v>
      </c>
      <c r="AS312" s="259" t="s">
        <v>222</v>
      </c>
      <c r="AT312" s="259" t="s">
        <v>222</v>
      </c>
      <c r="AU312" s="259" t="s">
        <v>222</v>
      </c>
      <c r="AV312" s="259" t="s">
        <v>222</v>
      </c>
      <c r="AW312" s="259" t="s">
        <v>222</v>
      </c>
      <c r="AX312" s="259" t="s">
        <v>222</v>
      </c>
      <c r="AY312" s="259" t="s">
        <v>222</v>
      </c>
      <c r="AZ312" s="259" t="s">
        <v>222</v>
      </c>
      <c r="BA312" s="259" t="s">
        <v>222</v>
      </c>
      <c r="BB312" s="259" t="s">
        <v>222</v>
      </c>
      <c r="BC312" s="259" t="s">
        <v>222</v>
      </c>
      <c r="BD312" s="259" t="s">
        <v>222</v>
      </c>
      <c r="BE312" s="259" t="s">
        <v>222</v>
      </c>
      <c r="BF312" s="259" t="s">
        <v>222</v>
      </c>
      <c r="BG312" s="259" t="s">
        <v>222</v>
      </c>
      <c r="BH312" s="259" t="s">
        <v>222</v>
      </c>
      <c r="BI312" s="259" t="s">
        <v>222</v>
      </c>
      <c r="BJ312" s="259" t="s">
        <v>222</v>
      </c>
      <c r="BK312" s="259" t="s">
        <v>222</v>
      </c>
      <c r="BL312" s="259" t="s">
        <v>222</v>
      </c>
      <c r="BM312" s="259" t="s">
        <v>222</v>
      </c>
      <c r="BN312" s="259" t="s">
        <v>222</v>
      </c>
      <c r="BO312" s="259" t="s">
        <v>222</v>
      </c>
      <c r="BP312" s="259" t="s">
        <v>222</v>
      </c>
      <c r="BQ312" s="257" t="s">
        <v>222</v>
      </c>
      <c r="BR312" s="257" t="s">
        <v>222</v>
      </c>
      <c r="BS312" s="257" t="s">
        <v>222</v>
      </c>
      <c r="BT312" s="257" t="s">
        <v>222</v>
      </c>
      <c r="BU312" s="257" t="s">
        <v>222</v>
      </c>
      <c r="BV312" s="257" t="s">
        <v>222</v>
      </c>
      <c r="BW312" s="257" t="s">
        <v>222</v>
      </c>
      <c r="BX312" s="257" t="s">
        <v>222</v>
      </c>
      <c r="BY312" s="257" t="s">
        <v>222</v>
      </c>
      <c r="BZ312" s="257" t="s">
        <v>222</v>
      </c>
      <c r="CA312" s="257" t="s">
        <v>222</v>
      </c>
      <c r="CB312" s="257" t="s">
        <v>222</v>
      </c>
      <c r="CC312" s="257" t="s">
        <v>222</v>
      </c>
      <c r="CD312" s="257" t="s">
        <v>222</v>
      </c>
      <c r="CE312" s="257" t="s">
        <v>222</v>
      </c>
      <c r="CF312" s="257" t="s">
        <v>222</v>
      </c>
      <c r="CG312" s="257" t="s">
        <v>222</v>
      </c>
      <c r="CH312" s="257" t="s">
        <v>222</v>
      </c>
      <c r="CI312" s="257" t="s">
        <v>222</v>
      </c>
      <c r="CJ312" s="257" t="s">
        <v>222</v>
      </c>
      <c r="CK312" s="257" t="s">
        <v>222</v>
      </c>
      <c r="CM312" s="100">
        <v>219</v>
      </c>
      <c r="CN312" s="229" t="e">
        <f t="shared" si="116"/>
        <v>#REF!</v>
      </c>
      <c r="CO312" s="229" t="e">
        <f ca="1">IF(CN312&gt;0,INDIRECT(ADDRESS($CN312,7,,,#REF!)),"")</f>
        <v>#REF!</v>
      </c>
      <c r="CP312" s="229" t="e">
        <f t="shared" ca="1" si="117"/>
        <v>#REF!</v>
      </c>
      <c r="CQ312" s="230">
        <f t="shared" ca="1" si="123"/>
        <v>0</v>
      </c>
      <c r="CR312" s="227"/>
      <c r="CS312" s="248">
        <f t="shared" si="118"/>
        <v>219</v>
      </c>
      <c r="CT312" s="229" t="e">
        <f t="shared" si="119"/>
        <v>#REF!</v>
      </c>
      <c r="CU312" s="231" t="e">
        <f ca="1">IF(CT312&gt;0,INDIRECT(ADDRESS($CT312,4,,,#REF!)),"")</f>
        <v>#REF!</v>
      </c>
      <c r="CV312" s="100" t="e">
        <f t="shared" ca="1" si="120"/>
        <v>#REF!</v>
      </c>
      <c r="CW312" s="229">
        <f t="shared" ca="1" si="121"/>
        <v>219</v>
      </c>
      <c r="CX312" s="229" t="e">
        <f t="shared" ca="1" si="113"/>
        <v>#REF!</v>
      </c>
      <c r="CY312" s="250"/>
      <c r="CZ312" s="251">
        <f t="shared" ca="1" si="114"/>
        <v>0</v>
      </c>
      <c r="DB312" s="100">
        <f t="shared" ca="1" si="115"/>
        <v>0</v>
      </c>
      <c r="DC312" s="230">
        <f t="shared" ca="1" si="122"/>
        <v>0</v>
      </c>
    </row>
    <row r="313" spans="2:107" ht="16.149999999999999" customHeight="1" x14ac:dyDescent="0.2">
      <c r="B313" s="252" t="s">
        <v>222</v>
      </c>
      <c r="C313" s="253" t="s">
        <v>222</v>
      </c>
      <c r="D313" s="254" t="s">
        <v>222</v>
      </c>
      <c r="E313" s="522" t="s">
        <v>222</v>
      </c>
      <c r="F313" s="523" t="s">
        <v>222</v>
      </c>
      <c r="G313" s="255" t="s">
        <v>222</v>
      </c>
      <c r="H313" s="256" t="s">
        <v>222</v>
      </c>
      <c r="I313" s="257" t="s">
        <v>222</v>
      </c>
      <c r="J313" s="258" t="s">
        <v>222</v>
      </c>
      <c r="K313" s="259" t="s">
        <v>222</v>
      </c>
      <c r="L313" s="259" t="s">
        <v>222</v>
      </c>
      <c r="M313" s="259" t="s">
        <v>222</v>
      </c>
      <c r="N313" s="259" t="s">
        <v>222</v>
      </c>
      <c r="O313" s="259" t="s">
        <v>222</v>
      </c>
      <c r="P313" s="259" t="s">
        <v>222</v>
      </c>
      <c r="Q313" s="259" t="s">
        <v>222</v>
      </c>
      <c r="R313" s="259" t="s">
        <v>222</v>
      </c>
      <c r="S313" s="259" t="s">
        <v>222</v>
      </c>
      <c r="T313" s="259" t="s">
        <v>222</v>
      </c>
      <c r="U313" s="259" t="s">
        <v>222</v>
      </c>
      <c r="V313" s="259" t="s">
        <v>222</v>
      </c>
      <c r="W313" s="259" t="s">
        <v>222</v>
      </c>
      <c r="X313" s="259" t="s">
        <v>222</v>
      </c>
      <c r="Y313" s="259" t="s">
        <v>222</v>
      </c>
      <c r="Z313" s="259" t="s">
        <v>222</v>
      </c>
      <c r="AA313" s="259" t="s">
        <v>222</v>
      </c>
      <c r="AB313" s="259" t="s">
        <v>222</v>
      </c>
      <c r="AC313" s="259" t="s">
        <v>222</v>
      </c>
      <c r="AD313" s="259" t="s">
        <v>222</v>
      </c>
      <c r="AE313" s="259" t="s">
        <v>222</v>
      </c>
      <c r="AF313" s="259" t="s">
        <v>222</v>
      </c>
      <c r="AG313" s="259" t="s">
        <v>222</v>
      </c>
      <c r="AH313" s="259" t="s">
        <v>222</v>
      </c>
      <c r="AI313" s="259" t="s">
        <v>222</v>
      </c>
      <c r="AJ313" s="259" t="s">
        <v>222</v>
      </c>
      <c r="AK313" s="259" t="s">
        <v>222</v>
      </c>
      <c r="AL313" s="259" t="s">
        <v>222</v>
      </c>
      <c r="AM313" s="259" t="s">
        <v>222</v>
      </c>
      <c r="AN313" s="259" t="s">
        <v>222</v>
      </c>
      <c r="AO313" s="259" t="s">
        <v>222</v>
      </c>
      <c r="AP313" s="259" t="s">
        <v>222</v>
      </c>
      <c r="AQ313" s="259" t="s">
        <v>222</v>
      </c>
      <c r="AR313" s="259" t="s">
        <v>222</v>
      </c>
      <c r="AS313" s="259" t="s">
        <v>222</v>
      </c>
      <c r="AT313" s="259" t="s">
        <v>222</v>
      </c>
      <c r="AU313" s="259" t="s">
        <v>222</v>
      </c>
      <c r="AV313" s="259" t="s">
        <v>222</v>
      </c>
      <c r="AW313" s="259" t="s">
        <v>222</v>
      </c>
      <c r="AX313" s="259" t="s">
        <v>222</v>
      </c>
      <c r="AY313" s="259" t="s">
        <v>222</v>
      </c>
      <c r="AZ313" s="259" t="s">
        <v>222</v>
      </c>
      <c r="BA313" s="259" t="s">
        <v>222</v>
      </c>
      <c r="BB313" s="259" t="s">
        <v>222</v>
      </c>
      <c r="BC313" s="259" t="s">
        <v>222</v>
      </c>
      <c r="BD313" s="259" t="s">
        <v>222</v>
      </c>
      <c r="BE313" s="259" t="s">
        <v>222</v>
      </c>
      <c r="BF313" s="259" t="s">
        <v>222</v>
      </c>
      <c r="BG313" s="259" t="s">
        <v>222</v>
      </c>
      <c r="BH313" s="259" t="s">
        <v>222</v>
      </c>
      <c r="BI313" s="259" t="s">
        <v>222</v>
      </c>
      <c r="BJ313" s="259" t="s">
        <v>222</v>
      </c>
      <c r="BK313" s="259" t="s">
        <v>222</v>
      </c>
      <c r="BL313" s="259" t="s">
        <v>222</v>
      </c>
      <c r="BM313" s="259" t="s">
        <v>222</v>
      </c>
      <c r="BN313" s="259" t="s">
        <v>222</v>
      </c>
      <c r="BO313" s="259" t="s">
        <v>222</v>
      </c>
      <c r="BP313" s="259" t="s">
        <v>222</v>
      </c>
      <c r="BQ313" s="257" t="s">
        <v>222</v>
      </c>
      <c r="BR313" s="257" t="s">
        <v>222</v>
      </c>
      <c r="BS313" s="257" t="s">
        <v>222</v>
      </c>
      <c r="BT313" s="257" t="s">
        <v>222</v>
      </c>
      <c r="BU313" s="257" t="s">
        <v>222</v>
      </c>
      <c r="BV313" s="257" t="s">
        <v>222</v>
      </c>
      <c r="BW313" s="257" t="s">
        <v>222</v>
      </c>
      <c r="BX313" s="257" t="s">
        <v>222</v>
      </c>
      <c r="BY313" s="257" t="s">
        <v>222</v>
      </c>
      <c r="BZ313" s="257" t="s">
        <v>222</v>
      </c>
      <c r="CA313" s="257" t="s">
        <v>222</v>
      </c>
      <c r="CB313" s="257" t="s">
        <v>222</v>
      </c>
      <c r="CC313" s="257" t="s">
        <v>222</v>
      </c>
      <c r="CD313" s="257" t="s">
        <v>222</v>
      </c>
      <c r="CE313" s="257" t="s">
        <v>222</v>
      </c>
      <c r="CF313" s="257" t="s">
        <v>222</v>
      </c>
      <c r="CG313" s="257" t="s">
        <v>222</v>
      </c>
      <c r="CH313" s="257" t="s">
        <v>222</v>
      </c>
      <c r="CI313" s="257" t="s">
        <v>222</v>
      </c>
      <c r="CJ313" s="257" t="s">
        <v>222</v>
      </c>
      <c r="CK313" s="257" t="s">
        <v>222</v>
      </c>
      <c r="CM313" s="100">
        <v>220</v>
      </c>
      <c r="CN313" s="229" t="e">
        <f t="shared" si="116"/>
        <v>#REF!</v>
      </c>
      <c r="CO313" s="229" t="e">
        <f ca="1">IF(CN313&gt;0,INDIRECT(ADDRESS($CN313,7,,,#REF!)),"")</f>
        <v>#REF!</v>
      </c>
      <c r="CP313" s="229" t="e">
        <f t="shared" ca="1" si="117"/>
        <v>#REF!</v>
      </c>
      <c r="CQ313" s="230">
        <f t="shared" ca="1" si="123"/>
        <v>0</v>
      </c>
      <c r="CR313" s="227"/>
      <c r="CS313" s="248">
        <f t="shared" si="118"/>
        <v>220</v>
      </c>
      <c r="CT313" s="229" t="e">
        <f t="shared" si="119"/>
        <v>#REF!</v>
      </c>
      <c r="CU313" s="231" t="e">
        <f ca="1">IF(CT313&gt;0,INDIRECT(ADDRESS($CT313,4,,,#REF!)),"")</f>
        <v>#REF!</v>
      </c>
      <c r="CV313" s="100" t="e">
        <f t="shared" ca="1" si="120"/>
        <v>#REF!</v>
      </c>
      <c r="CW313" s="229">
        <f t="shared" ca="1" si="121"/>
        <v>220</v>
      </c>
      <c r="CX313" s="229" t="e">
        <f t="shared" ca="1" si="113"/>
        <v>#REF!</v>
      </c>
      <c r="CY313" s="250"/>
      <c r="CZ313" s="251">
        <f t="shared" ca="1" si="114"/>
        <v>0</v>
      </c>
      <c r="DB313" s="100">
        <f t="shared" ca="1" si="115"/>
        <v>0</v>
      </c>
      <c r="DC313" s="230">
        <f t="shared" ca="1" si="122"/>
        <v>0</v>
      </c>
    </row>
    <row r="314" spans="2:107" ht="16.149999999999999" customHeight="1" x14ac:dyDescent="0.2">
      <c r="B314" s="252" t="s">
        <v>222</v>
      </c>
      <c r="C314" s="253" t="s">
        <v>222</v>
      </c>
      <c r="D314" s="254" t="s">
        <v>222</v>
      </c>
      <c r="E314" s="522" t="s">
        <v>222</v>
      </c>
      <c r="F314" s="523" t="s">
        <v>222</v>
      </c>
      <c r="G314" s="255" t="s">
        <v>222</v>
      </c>
      <c r="H314" s="256" t="s">
        <v>222</v>
      </c>
      <c r="I314" s="257" t="s">
        <v>222</v>
      </c>
      <c r="J314" s="258" t="s">
        <v>222</v>
      </c>
      <c r="K314" s="259" t="s">
        <v>222</v>
      </c>
      <c r="L314" s="259" t="s">
        <v>222</v>
      </c>
      <c r="M314" s="259" t="s">
        <v>222</v>
      </c>
      <c r="N314" s="259" t="s">
        <v>222</v>
      </c>
      <c r="O314" s="259" t="s">
        <v>222</v>
      </c>
      <c r="P314" s="259" t="s">
        <v>222</v>
      </c>
      <c r="Q314" s="259" t="s">
        <v>222</v>
      </c>
      <c r="R314" s="259" t="s">
        <v>222</v>
      </c>
      <c r="S314" s="259" t="s">
        <v>222</v>
      </c>
      <c r="T314" s="259" t="s">
        <v>222</v>
      </c>
      <c r="U314" s="259" t="s">
        <v>222</v>
      </c>
      <c r="V314" s="259" t="s">
        <v>222</v>
      </c>
      <c r="W314" s="259" t="s">
        <v>222</v>
      </c>
      <c r="X314" s="259" t="s">
        <v>222</v>
      </c>
      <c r="Y314" s="259" t="s">
        <v>222</v>
      </c>
      <c r="Z314" s="259" t="s">
        <v>222</v>
      </c>
      <c r="AA314" s="259" t="s">
        <v>222</v>
      </c>
      <c r="AB314" s="259" t="s">
        <v>222</v>
      </c>
      <c r="AC314" s="259" t="s">
        <v>222</v>
      </c>
      <c r="AD314" s="259" t="s">
        <v>222</v>
      </c>
      <c r="AE314" s="259" t="s">
        <v>222</v>
      </c>
      <c r="AF314" s="259" t="s">
        <v>222</v>
      </c>
      <c r="AG314" s="259" t="s">
        <v>222</v>
      </c>
      <c r="AH314" s="259" t="s">
        <v>222</v>
      </c>
      <c r="AI314" s="259" t="s">
        <v>222</v>
      </c>
      <c r="AJ314" s="259" t="s">
        <v>222</v>
      </c>
      <c r="AK314" s="259" t="s">
        <v>222</v>
      </c>
      <c r="AL314" s="259" t="s">
        <v>222</v>
      </c>
      <c r="AM314" s="259" t="s">
        <v>222</v>
      </c>
      <c r="AN314" s="259" t="s">
        <v>222</v>
      </c>
      <c r="AO314" s="259" t="s">
        <v>222</v>
      </c>
      <c r="AP314" s="259" t="s">
        <v>222</v>
      </c>
      <c r="AQ314" s="259" t="s">
        <v>222</v>
      </c>
      <c r="AR314" s="259" t="s">
        <v>222</v>
      </c>
      <c r="AS314" s="259" t="s">
        <v>222</v>
      </c>
      <c r="AT314" s="259" t="s">
        <v>222</v>
      </c>
      <c r="AU314" s="259" t="s">
        <v>222</v>
      </c>
      <c r="AV314" s="259" t="s">
        <v>222</v>
      </c>
      <c r="AW314" s="259" t="s">
        <v>222</v>
      </c>
      <c r="AX314" s="259" t="s">
        <v>222</v>
      </c>
      <c r="AY314" s="259" t="s">
        <v>222</v>
      </c>
      <c r="AZ314" s="259" t="s">
        <v>222</v>
      </c>
      <c r="BA314" s="259" t="s">
        <v>222</v>
      </c>
      <c r="BB314" s="259" t="s">
        <v>222</v>
      </c>
      <c r="BC314" s="259" t="s">
        <v>222</v>
      </c>
      <c r="BD314" s="259" t="s">
        <v>222</v>
      </c>
      <c r="BE314" s="259" t="s">
        <v>222</v>
      </c>
      <c r="BF314" s="259" t="s">
        <v>222</v>
      </c>
      <c r="BG314" s="259" t="s">
        <v>222</v>
      </c>
      <c r="BH314" s="259" t="s">
        <v>222</v>
      </c>
      <c r="BI314" s="259" t="s">
        <v>222</v>
      </c>
      <c r="BJ314" s="259" t="s">
        <v>222</v>
      </c>
      <c r="BK314" s="259" t="s">
        <v>222</v>
      </c>
      <c r="BL314" s="259" t="s">
        <v>222</v>
      </c>
      <c r="BM314" s="259" t="s">
        <v>222</v>
      </c>
      <c r="BN314" s="259" t="s">
        <v>222</v>
      </c>
      <c r="BO314" s="259" t="s">
        <v>222</v>
      </c>
      <c r="BP314" s="259" t="s">
        <v>222</v>
      </c>
      <c r="BQ314" s="257" t="s">
        <v>222</v>
      </c>
      <c r="BR314" s="257" t="s">
        <v>222</v>
      </c>
      <c r="BS314" s="257" t="s">
        <v>222</v>
      </c>
      <c r="BT314" s="257" t="s">
        <v>222</v>
      </c>
      <c r="BU314" s="257" t="s">
        <v>222</v>
      </c>
      <c r="BV314" s="257" t="s">
        <v>222</v>
      </c>
      <c r="BW314" s="257" t="s">
        <v>222</v>
      </c>
      <c r="BX314" s="257" t="s">
        <v>222</v>
      </c>
      <c r="BY314" s="257" t="s">
        <v>222</v>
      </c>
      <c r="BZ314" s="257" t="s">
        <v>222</v>
      </c>
      <c r="CA314" s="257" t="s">
        <v>222</v>
      </c>
      <c r="CB314" s="257" t="s">
        <v>222</v>
      </c>
      <c r="CC314" s="257" t="s">
        <v>222</v>
      </c>
      <c r="CD314" s="257" t="s">
        <v>222</v>
      </c>
      <c r="CE314" s="257" t="s">
        <v>222</v>
      </c>
      <c r="CF314" s="257" t="s">
        <v>222</v>
      </c>
      <c r="CG314" s="257" t="s">
        <v>222</v>
      </c>
      <c r="CH314" s="257" t="s">
        <v>222</v>
      </c>
      <c r="CI314" s="257" t="s">
        <v>222</v>
      </c>
      <c r="CJ314" s="257" t="s">
        <v>222</v>
      </c>
      <c r="CK314" s="257" t="s">
        <v>222</v>
      </c>
      <c r="CM314" s="100">
        <v>221</v>
      </c>
      <c r="CN314" s="229" t="e">
        <f t="shared" si="116"/>
        <v>#REF!</v>
      </c>
      <c r="CO314" s="229" t="e">
        <f ca="1">IF(CN314&gt;0,INDIRECT(ADDRESS($CN314,7,,,#REF!)),"")</f>
        <v>#REF!</v>
      </c>
      <c r="CP314" s="229" t="e">
        <f t="shared" ca="1" si="117"/>
        <v>#REF!</v>
      </c>
      <c r="CQ314" s="230">
        <f t="shared" ca="1" si="123"/>
        <v>0</v>
      </c>
      <c r="CR314" s="227"/>
      <c r="CS314" s="248">
        <f t="shared" si="118"/>
        <v>221</v>
      </c>
      <c r="CT314" s="229" t="e">
        <f t="shared" si="119"/>
        <v>#REF!</v>
      </c>
      <c r="CU314" s="231" t="e">
        <f ca="1">IF(CT314&gt;0,INDIRECT(ADDRESS($CT314,4,,,#REF!)),"")</f>
        <v>#REF!</v>
      </c>
      <c r="CV314" s="100" t="e">
        <f t="shared" ca="1" si="120"/>
        <v>#REF!</v>
      </c>
      <c r="CW314" s="229">
        <f t="shared" ca="1" si="121"/>
        <v>221</v>
      </c>
      <c r="CX314" s="229" t="e">
        <f t="shared" ca="1" si="113"/>
        <v>#REF!</v>
      </c>
      <c r="CY314" s="250"/>
      <c r="CZ314" s="251">
        <f t="shared" ca="1" si="114"/>
        <v>0</v>
      </c>
      <c r="DB314" s="100">
        <f t="shared" ca="1" si="115"/>
        <v>0</v>
      </c>
      <c r="DC314" s="230">
        <f t="shared" ca="1" si="122"/>
        <v>0</v>
      </c>
    </row>
    <row r="315" spans="2:107" ht="16.149999999999999" customHeight="1" x14ac:dyDescent="0.2">
      <c r="B315" s="252" t="s">
        <v>222</v>
      </c>
      <c r="C315" s="253" t="s">
        <v>222</v>
      </c>
      <c r="D315" s="254" t="s">
        <v>222</v>
      </c>
      <c r="E315" s="522" t="s">
        <v>222</v>
      </c>
      <c r="F315" s="523" t="s">
        <v>222</v>
      </c>
      <c r="G315" s="255" t="s">
        <v>222</v>
      </c>
      <c r="H315" s="256" t="s">
        <v>222</v>
      </c>
      <c r="I315" s="257" t="s">
        <v>222</v>
      </c>
      <c r="J315" s="258" t="s">
        <v>222</v>
      </c>
      <c r="K315" s="259" t="s">
        <v>222</v>
      </c>
      <c r="L315" s="259" t="s">
        <v>222</v>
      </c>
      <c r="M315" s="259" t="s">
        <v>222</v>
      </c>
      <c r="N315" s="259" t="s">
        <v>222</v>
      </c>
      <c r="O315" s="259" t="s">
        <v>222</v>
      </c>
      <c r="P315" s="259" t="s">
        <v>222</v>
      </c>
      <c r="Q315" s="259" t="s">
        <v>222</v>
      </c>
      <c r="R315" s="259" t="s">
        <v>222</v>
      </c>
      <c r="S315" s="259" t="s">
        <v>222</v>
      </c>
      <c r="T315" s="259" t="s">
        <v>222</v>
      </c>
      <c r="U315" s="259" t="s">
        <v>222</v>
      </c>
      <c r="V315" s="259" t="s">
        <v>222</v>
      </c>
      <c r="W315" s="259" t="s">
        <v>222</v>
      </c>
      <c r="X315" s="259" t="s">
        <v>222</v>
      </c>
      <c r="Y315" s="259" t="s">
        <v>222</v>
      </c>
      <c r="Z315" s="259" t="s">
        <v>222</v>
      </c>
      <c r="AA315" s="259" t="s">
        <v>222</v>
      </c>
      <c r="AB315" s="259" t="s">
        <v>222</v>
      </c>
      <c r="AC315" s="259" t="s">
        <v>222</v>
      </c>
      <c r="AD315" s="259" t="s">
        <v>222</v>
      </c>
      <c r="AE315" s="259" t="s">
        <v>222</v>
      </c>
      <c r="AF315" s="259" t="s">
        <v>222</v>
      </c>
      <c r="AG315" s="259" t="s">
        <v>222</v>
      </c>
      <c r="AH315" s="259" t="s">
        <v>222</v>
      </c>
      <c r="AI315" s="259" t="s">
        <v>222</v>
      </c>
      <c r="AJ315" s="259" t="s">
        <v>222</v>
      </c>
      <c r="AK315" s="259" t="s">
        <v>222</v>
      </c>
      <c r="AL315" s="259" t="s">
        <v>222</v>
      </c>
      <c r="AM315" s="259" t="s">
        <v>222</v>
      </c>
      <c r="AN315" s="259" t="s">
        <v>222</v>
      </c>
      <c r="AO315" s="259" t="s">
        <v>222</v>
      </c>
      <c r="AP315" s="259" t="s">
        <v>222</v>
      </c>
      <c r="AQ315" s="259" t="s">
        <v>222</v>
      </c>
      <c r="AR315" s="259" t="s">
        <v>222</v>
      </c>
      <c r="AS315" s="259" t="s">
        <v>222</v>
      </c>
      <c r="AT315" s="259" t="s">
        <v>222</v>
      </c>
      <c r="AU315" s="259" t="s">
        <v>222</v>
      </c>
      <c r="AV315" s="259" t="s">
        <v>222</v>
      </c>
      <c r="AW315" s="259" t="s">
        <v>222</v>
      </c>
      <c r="AX315" s="259" t="s">
        <v>222</v>
      </c>
      <c r="AY315" s="259" t="s">
        <v>222</v>
      </c>
      <c r="AZ315" s="259" t="s">
        <v>222</v>
      </c>
      <c r="BA315" s="259" t="s">
        <v>222</v>
      </c>
      <c r="BB315" s="259" t="s">
        <v>222</v>
      </c>
      <c r="BC315" s="259" t="s">
        <v>222</v>
      </c>
      <c r="BD315" s="259" t="s">
        <v>222</v>
      </c>
      <c r="BE315" s="259" t="s">
        <v>222</v>
      </c>
      <c r="BF315" s="259" t="s">
        <v>222</v>
      </c>
      <c r="BG315" s="259" t="s">
        <v>222</v>
      </c>
      <c r="BH315" s="259" t="s">
        <v>222</v>
      </c>
      <c r="BI315" s="259" t="s">
        <v>222</v>
      </c>
      <c r="BJ315" s="259" t="s">
        <v>222</v>
      </c>
      <c r="BK315" s="259" t="s">
        <v>222</v>
      </c>
      <c r="BL315" s="259" t="s">
        <v>222</v>
      </c>
      <c r="BM315" s="259" t="s">
        <v>222</v>
      </c>
      <c r="BN315" s="259" t="s">
        <v>222</v>
      </c>
      <c r="BO315" s="259" t="s">
        <v>222</v>
      </c>
      <c r="BP315" s="259" t="s">
        <v>222</v>
      </c>
      <c r="BQ315" s="257" t="s">
        <v>222</v>
      </c>
      <c r="BR315" s="257" t="s">
        <v>222</v>
      </c>
      <c r="BS315" s="257" t="s">
        <v>222</v>
      </c>
      <c r="BT315" s="257" t="s">
        <v>222</v>
      </c>
      <c r="BU315" s="257" t="s">
        <v>222</v>
      </c>
      <c r="BV315" s="257" t="s">
        <v>222</v>
      </c>
      <c r="BW315" s="257" t="s">
        <v>222</v>
      </c>
      <c r="BX315" s="257" t="s">
        <v>222</v>
      </c>
      <c r="BY315" s="257" t="s">
        <v>222</v>
      </c>
      <c r="BZ315" s="257" t="s">
        <v>222</v>
      </c>
      <c r="CA315" s="257" t="s">
        <v>222</v>
      </c>
      <c r="CB315" s="257" t="s">
        <v>222</v>
      </c>
      <c r="CC315" s="257" t="s">
        <v>222</v>
      </c>
      <c r="CD315" s="257" t="s">
        <v>222</v>
      </c>
      <c r="CE315" s="257" t="s">
        <v>222</v>
      </c>
      <c r="CF315" s="257" t="s">
        <v>222</v>
      </c>
      <c r="CG315" s="257" t="s">
        <v>222</v>
      </c>
      <c r="CH315" s="257" t="s">
        <v>222</v>
      </c>
      <c r="CI315" s="257" t="s">
        <v>222</v>
      </c>
      <c r="CJ315" s="257" t="s">
        <v>222</v>
      </c>
      <c r="CK315" s="257" t="s">
        <v>222</v>
      </c>
      <c r="CM315" s="100">
        <v>222</v>
      </c>
      <c r="CN315" s="229" t="e">
        <f t="shared" si="116"/>
        <v>#REF!</v>
      </c>
      <c r="CO315" s="229" t="e">
        <f ca="1">IF(CN315&gt;0,INDIRECT(ADDRESS($CN315,7,,,#REF!)),"")</f>
        <v>#REF!</v>
      </c>
      <c r="CP315" s="229" t="e">
        <f t="shared" ca="1" si="117"/>
        <v>#REF!</v>
      </c>
      <c r="CQ315" s="230">
        <f t="shared" ca="1" si="123"/>
        <v>0</v>
      </c>
      <c r="CR315" s="227"/>
      <c r="CS315" s="248">
        <f t="shared" si="118"/>
        <v>222</v>
      </c>
      <c r="CT315" s="229" t="e">
        <f t="shared" si="119"/>
        <v>#REF!</v>
      </c>
      <c r="CU315" s="231" t="e">
        <f ca="1">IF(CT315&gt;0,INDIRECT(ADDRESS($CT315,4,,,#REF!)),"")</f>
        <v>#REF!</v>
      </c>
      <c r="CV315" s="100" t="e">
        <f t="shared" ca="1" si="120"/>
        <v>#REF!</v>
      </c>
      <c r="CW315" s="229">
        <f t="shared" ca="1" si="121"/>
        <v>222</v>
      </c>
      <c r="CX315" s="229" t="e">
        <f t="shared" ca="1" si="113"/>
        <v>#REF!</v>
      </c>
      <c r="CY315" s="250"/>
      <c r="CZ315" s="251">
        <f t="shared" ca="1" si="114"/>
        <v>0</v>
      </c>
      <c r="DB315" s="100">
        <f t="shared" ca="1" si="115"/>
        <v>0</v>
      </c>
      <c r="DC315" s="230">
        <f t="shared" ca="1" si="122"/>
        <v>0</v>
      </c>
    </row>
    <row r="316" spans="2:107" ht="16.149999999999999" customHeight="1" x14ac:dyDescent="0.2">
      <c r="B316" s="252" t="s">
        <v>222</v>
      </c>
      <c r="C316" s="253" t="s">
        <v>222</v>
      </c>
      <c r="D316" s="254" t="s">
        <v>222</v>
      </c>
      <c r="E316" s="522" t="s">
        <v>222</v>
      </c>
      <c r="F316" s="523" t="s">
        <v>222</v>
      </c>
      <c r="G316" s="255" t="s">
        <v>222</v>
      </c>
      <c r="H316" s="256" t="s">
        <v>222</v>
      </c>
      <c r="I316" s="257" t="s">
        <v>222</v>
      </c>
      <c r="J316" s="258" t="s">
        <v>222</v>
      </c>
      <c r="K316" s="259" t="s">
        <v>222</v>
      </c>
      <c r="L316" s="259" t="s">
        <v>222</v>
      </c>
      <c r="M316" s="259" t="s">
        <v>222</v>
      </c>
      <c r="N316" s="259" t="s">
        <v>222</v>
      </c>
      <c r="O316" s="259" t="s">
        <v>222</v>
      </c>
      <c r="P316" s="259" t="s">
        <v>222</v>
      </c>
      <c r="Q316" s="259" t="s">
        <v>222</v>
      </c>
      <c r="R316" s="259" t="s">
        <v>222</v>
      </c>
      <c r="S316" s="259" t="s">
        <v>222</v>
      </c>
      <c r="T316" s="259" t="s">
        <v>222</v>
      </c>
      <c r="U316" s="259" t="s">
        <v>222</v>
      </c>
      <c r="V316" s="259" t="s">
        <v>222</v>
      </c>
      <c r="W316" s="259" t="s">
        <v>222</v>
      </c>
      <c r="X316" s="259" t="s">
        <v>222</v>
      </c>
      <c r="Y316" s="259" t="s">
        <v>222</v>
      </c>
      <c r="Z316" s="259" t="s">
        <v>222</v>
      </c>
      <c r="AA316" s="259" t="s">
        <v>222</v>
      </c>
      <c r="AB316" s="259" t="s">
        <v>222</v>
      </c>
      <c r="AC316" s="259" t="s">
        <v>222</v>
      </c>
      <c r="AD316" s="259" t="s">
        <v>222</v>
      </c>
      <c r="AE316" s="259" t="s">
        <v>222</v>
      </c>
      <c r="AF316" s="259" t="s">
        <v>222</v>
      </c>
      <c r="AG316" s="259" t="s">
        <v>222</v>
      </c>
      <c r="AH316" s="259" t="s">
        <v>222</v>
      </c>
      <c r="AI316" s="259" t="s">
        <v>222</v>
      </c>
      <c r="AJ316" s="259" t="s">
        <v>222</v>
      </c>
      <c r="AK316" s="259" t="s">
        <v>222</v>
      </c>
      <c r="AL316" s="259" t="s">
        <v>222</v>
      </c>
      <c r="AM316" s="259" t="s">
        <v>222</v>
      </c>
      <c r="AN316" s="259" t="s">
        <v>222</v>
      </c>
      <c r="AO316" s="259" t="s">
        <v>222</v>
      </c>
      <c r="AP316" s="259" t="s">
        <v>222</v>
      </c>
      <c r="AQ316" s="259" t="s">
        <v>222</v>
      </c>
      <c r="AR316" s="259" t="s">
        <v>222</v>
      </c>
      <c r="AS316" s="259" t="s">
        <v>222</v>
      </c>
      <c r="AT316" s="259" t="s">
        <v>222</v>
      </c>
      <c r="AU316" s="259" t="s">
        <v>222</v>
      </c>
      <c r="AV316" s="259" t="s">
        <v>222</v>
      </c>
      <c r="AW316" s="259" t="s">
        <v>222</v>
      </c>
      <c r="AX316" s="259" t="s">
        <v>222</v>
      </c>
      <c r="AY316" s="259" t="s">
        <v>222</v>
      </c>
      <c r="AZ316" s="259" t="s">
        <v>222</v>
      </c>
      <c r="BA316" s="259" t="s">
        <v>222</v>
      </c>
      <c r="BB316" s="259" t="s">
        <v>222</v>
      </c>
      <c r="BC316" s="259" t="s">
        <v>222</v>
      </c>
      <c r="BD316" s="259" t="s">
        <v>222</v>
      </c>
      <c r="BE316" s="259" t="s">
        <v>222</v>
      </c>
      <c r="BF316" s="259" t="s">
        <v>222</v>
      </c>
      <c r="BG316" s="259" t="s">
        <v>222</v>
      </c>
      <c r="BH316" s="259" t="s">
        <v>222</v>
      </c>
      <c r="BI316" s="259" t="s">
        <v>222</v>
      </c>
      <c r="BJ316" s="259" t="s">
        <v>222</v>
      </c>
      <c r="BK316" s="259" t="s">
        <v>222</v>
      </c>
      <c r="BL316" s="259" t="s">
        <v>222</v>
      </c>
      <c r="BM316" s="259" t="s">
        <v>222</v>
      </c>
      <c r="BN316" s="259" t="s">
        <v>222</v>
      </c>
      <c r="BO316" s="259" t="s">
        <v>222</v>
      </c>
      <c r="BP316" s="259" t="s">
        <v>222</v>
      </c>
      <c r="BQ316" s="257" t="s">
        <v>222</v>
      </c>
      <c r="BR316" s="257" t="s">
        <v>222</v>
      </c>
      <c r="BS316" s="257" t="s">
        <v>222</v>
      </c>
      <c r="BT316" s="257" t="s">
        <v>222</v>
      </c>
      <c r="BU316" s="257" t="s">
        <v>222</v>
      </c>
      <c r="BV316" s="257" t="s">
        <v>222</v>
      </c>
      <c r="BW316" s="257" t="s">
        <v>222</v>
      </c>
      <c r="BX316" s="257" t="s">
        <v>222</v>
      </c>
      <c r="BY316" s="257" t="s">
        <v>222</v>
      </c>
      <c r="BZ316" s="257" t="s">
        <v>222</v>
      </c>
      <c r="CA316" s="257" t="s">
        <v>222</v>
      </c>
      <c r="CB316" s="257" t="s">
        <v>222</v>
      </c>
      <c r="CC316" s="257" t="s">
        <v>222</v>
      </c>
      <c r="CD316" s="257" t="s">
        <v>222</v>
      </c>
      <c r="CE316" s="257" t="s">
        <v>222</v>
      </c>
      <c r="CF316" s="257" t="s">
        <v>222</v>
      </c>
      <c r="CG316" s="257" t="s">
        <v>222</v>
      </c>
      <c r="CH316" s="257" t="s">
        <v>222</v>
      </c>
      <c r="CI316" s="257" t="s">
        <v>222</v>
      </c>
      <c r="CJ316" s="257" t="s">
        <v>222</v>
      </c>
      <c r="CK316" s="257" t="s">
        <v>222</v>
      </c>
      <c r="CM316" s="100">
        <v>223</v>
      </c>
      <c r="CN316" s="229" t="e">
        <f t="shared" si="116"/>
        <v>#REF!</v>
      </c>
      <c r="CO316" s="229" t="e">
        <f ca="1">IF(CN316&gt;0,INDIRECT(ADDRESS($CN316,7,,,#REF!)),"")</f>
        <v>#REF!</v>
      </c>
      <c r="CP316" s="229" t="e">
        <f t="shared" ca="1" si="117"/>
        <v>#REF!</v>
      </c>
      <c r="CQ316" s="230">
        <f t="shared" ca="1" si="123"/>
        <v>0</v>
      </c>
      <c r="CR316" s="227"/>
      <c r="CS316" s="248">
        <f t="shared" si="118"/>
        <v>223</v>
      </c>
      <c r="CT316" s="229" t="e">
        <f t="shared" si="119"/>
        <v>#REF!</v>
      </c>
      <c r="CU316" s="231" t="e">
        <f ca="1">IF(CT316&gt;0,INDIRECT(ADDRESS($CT316,4,,,#REF!)),"")</f>
        <v>#REF!</v>
      </c>
      <c r="CV316" s="100" t="e">
        <f t="shared" ca="1" si="120"/>
        <v>#REF!</v>
      </c>
      <c r="CW316" s="229">
        <f t="shared" ca="1" si="121"/>
        <v>223</v>
      </c>
      <c r="CX316" s="229" t="e">
        <f t="shared" ca="1" si="113"/>
        <v>#REF!</v>
      </c>
      <c r="CY316" s="250"/>
      <c r="CZ316" s="251">
        <f t="shared" ca="1" si="114"/>
        <v>0</v>
      </c>
      <c r="DB316" s="100">
        <f t="shared" ca="1" si="115"/>
        <v>0</v>
      </c>
      <c r="DC316" s="230">
        <f t="shared" ca="1" si="122"/>
        <v>0</v>
      </c>
    </row>
    <row r="317" spans="2:107" ht="16.149999999999999" customHeight="1" x14ac:dyDescent="0.2">
      <c r="B317" s="252" t="s">
        <v>222</v>
      </c>
      <c r="C317" s="253" t="s">
        <v>222</v>
      </c>
      <c r="D317" s="254" t="s">
        <v>222</v>
      </c>
      <c r="E317" s="522" t="s">
        <v>222</v>
      </c>
      <c r="F317" s="523" t="s">
        <v>222</v>
      </c>
      <c r="G317" s="255" t="s">
        <v>222</v>
      </c>
      <c r="H317" s="256" t="s">
        <v>222</v>
      </c>
      <c r="I317" s="257" t="s">
        <v>222</v>
      </c>
      <c r="J317" s="258" t="s">
        <v>222</v>
      </c>
      <c r="K317" s="259" t="s">
        <v>222</v>
      </c>
      <c r="L317" s="259" t="s">
        <v>222</v>
      </c>
      <c r="M317" s="259" t="s">
        <v>222</v>
      </c>
      <c r="N317" s="259" t="s">
        <v>222</v>
      </c>
      <c r="O317" s="259" t="s">
        <v>222</v>
      </c>
      <c r="P317" s="259" t="s">
        <v>222</v>
      </c>
      <c r="Q317" s="259" t="s">
        <v>222</v>
      </c>
      <c r="R317" s="259" t="s">
        <v>222</v>
      </c>
      <c r="S317" s="259" t="s">
        <v>222</v>
      </c>
      <c r="T317" s="259" t="s">
        <v>222</v>
      </c>
      <c r="U317" s="259" t="s">
        <v>222</v>
      </c>
      <c r="V317" s="259" t="s">
        <v>222</v>
      </c>
      <c r="W317" s="259" t="s">
        <v>222</v>
      </c>
      <c r="X317" s="259" t="s">
        <v>222</v>
      </c>
      <c r="Y317" s="259" t="s">
        <v>222</v>
      </c>
      <c r="Z317" s="259" t="s">
        <v>222</v>
      </c>
      <c r="AA317" s="259" t="s">
        <v>222</v>
      </c>
      <c r="AB317" s="259" t="s">
        <v>222</v>
      </c>
      <c r="AC317" s="259" t="s">
        <v>222</v>
      </c>
      <c r="AD317" s="259" t="s">
        <v>222</v>
      </c>
      <c r="AE317" s="259" t="s">
        <v>222</v>
      </c>
      <c r="AF317" s="259" t="s">
        <v>222</v>
      </c>
      <c r="AG317" s="259" t="s">
        <v>222</v>
      </c>
      <c r="AH317" s="259" t="s">
        <v>222</v>
      </c>
      <c r="AI317" s="259" t="s">
        <v>222</v>
      </c>
      <c r="AJ317" s="259" t="s">
        <v>222</v>
      </c>
      <c r="AK317" s="259" t="s">
        <v>222</v>
      </c>
      <c r="AL317" s="259" t="s">
        <v>222</v>
      </c>
      <c r="AM317" s="259" t="s">
        <v>222</v>
      </c>
      <c r="AN317" s="259" t="s">
        <v>222</v>
      </c>
      <c r="AO317" s="259" t="s">
        <v>222</v>
      </c>
      <c r="AP317" s="259" t="s">
        <v>222</v>
      </c>
      <c r="AQ317" s="259" t="s">
        <v>222</v>
      </c>
      <c r="AR317" s="259" t="s">
        <v>222</v>
      </c>
      <c r="AS317" s="259" t="s">
        <v>222</v>
      </c>
      <c r="AT317" s="259" t="s">
        <v>222</v>
      </c>
      <c r="AU317" s="259" t="s">
        <v>222</v>
      </c>
      <c r="AV317" s="259" t="s">
        <v>222</v>
      </c>
      <c r="AW317" s="259" t="s">
        <v>222</v>
      </c>
      <c r="AX317" s="259" t="s">
        <v>222</v>
      </c>
      <c r="AY317" s="259" t="s">
        <v>222</v>
      </c>
      <c r="AZ317" s="259" t="s">
        <v>222</v>
      </c>
      <c r="BA317" s="259" t="s">
        <v>222</v>
      </c>
      <c r="BB317" s="259" t="s">
        <v>222</v>
      </c>
      <c r="BC317" s="259" t="s">
        <v>222</v>
      </c>
      <c r="BD317" s="259" t="s">
        <v>222</v>
      </c>
      <c r="BE317" s="259" t="s">
        <v>222</v>
      </c>
      <c r="BF317" s="259" t="s">
        <v>222</v>
      </c>
      <c r="BG317" s="259" t="s">
        <v>222</v>
      </c>
      <c r="BH317" s="259" t="s">
        <v>222</v>
      </c>
      <c r="BI317" s="259" t="s">
        <v>222</v>
      </c>
      <c r="BJ317" s="259" t="s">
        <v>222</v>
      </c>
      <c r="BK317" s="259" t="s">
        <v>222</v>
      </c>
      <c r="BL317" s="259" t="s">
        <v>222</v>
      </c>
      <c r="BM317" s="259" t="s">
        <v>222</v>
      </c>
      <c r="BN317" s="259" t="s">
        <v>222</v>
      </c>
      <c r="BO317" s="259" t="s">
        <v>222</v>
      </c>
      <c r="BP317" s="259" t="s">
        <v>222</v>
      </c>
      <c r="BQ317" s="257" t="s">
        <v>222</v>
      </c>
      <c r="BR317" s="257" t="s">
        <v>222</v>
      </c>
      <c r="BS317" s="257" t="s">
        <v>222</v>
      </c>
      <c r="BT317" s="257" t="s">
        <v>222</v>
      </c>
      <c r="BU317" s="257" t="s">
        <v>222</v>
      </c>
      <c r="BV317" s="257" t="s">
        <v>222</v>
      </c>
      <c r="BW317" s="257" t="s">
        <v>222</v>
      </c>
      <c r="BX317" s="257" t="s">
        <v>222</v>
      </c>
      <c r="BY317" s="257" t="s">
        <v>222</v>
      </c>
      <c r="BZ317" s="257" t="s">
        <v>222</v>
      </c>
      <c r="CA317" s="257" t="s">
        <v>222</v>
      </c>
      <c r="CB317" s="257" t="s">
        <v>222</v>
      </c>
      <c r="CC317" s="257" t="s">
        <v>222</v>
      </c>
      <c r="CD317" s="257" t="s">
        <v>222</v>
      </c>
      <c r="CE317" s="257" t="s">
        <v>222</v>
      </c>
      <c r="CF317" s="257" t="s">
        <v>222</v>
      </c>
      <c r="CG317" s="257" t="s">
        <v>222</v>
      </c>
      <c r="CH317" s="257" t="s">
        <v>222</v>
      </c>
      <c r="CI317" s="257" t="s">
        <v>222</v>
      </c>
      <c r="CJ317" s="257" t="s">
        <v>222</v>
      </c>
      <c r="CK317" s="257" t="s">
        <v>222</v>
      </c>
      <c r="CM317" s="100">
        <v>224</v>
      </c>
      <c r="CN317" s="229" t="e">
        <f t="shared" si="116"/>
        <v>#REF!</v>
      </c>
      <c r="CO317" s="229" t="e">
        <f ca="1">IF(CN317&gt;0,INDIRECT(ADDRESS($CN317,7,,,#REF!)),"")</f>
        <v>#REF!</v>
      </c>
      <c r="CP317" s="229" t="e">
        <f t="shared" ca="1" si="117"/>
        <v>#REF!</v>
      </c>
      <c r="CQ317" s="230">
        <f t="shared" ca="1" si="123"/>
        <v>0</v>
      </c>
      <c r="CR317" s="227"/>
      <c r="CS317" s="248">
        <f t="shared" si="118"/>
        <v>224</v>
      </c>
      <c r="CT317" s="229" t="e">
        <f t="shared" si="119"/>
        <v>#REF!</v>
      </c>
      <c r="CU317" s="231" t="e">
        <f ca="1">IF(CT317&gt;0,INDIRECT(ADDRESS($CT317,4,,,#REF!)),"")</f>
        <v>#REF!</v>
      </c>
      <c r="CV317" s="100" t="e">
        <f t="shared" ca="1" si="120"/>
        <v>#REF!</v>
      </c>
      <c r="CW317" s="229">
        <f t="shared" ca="1" si="121"/>
        <v>224</v>
      </c>
      <c r="CX317" s="229" t="e">
        <f t="shared" ca="1" si="113"/>
        <v>#REF!</v>
      </c>
      <c r="CY317" s="250"/>
      <c r="CZ317" s="251">
        <f t="shared" ca="1" si="114"/>
        <v>0</v>
      </c>
      <c r="DB317" s="100">
        <f t="shared" ca="1" si="115"/>
        <v>0</v>
      </c>
      <c r="DC317" s="230">
        <f t="shared" ca="1" si="122"/>
        <v>0</v>
      </c>
    </row>
    <row r="318" spans="2:107" ht="16.149999999999999" customHeight="1" x14ac:dyDescent="0.2">
      <c r="B318" s="252" t="s">
        <v>222</v>
      </c>
      <c r="C318" s="253" t="s">
        <v>222</v>
      </c>
      <c r="D318" s="254" t="s">
        <v>222</v>
      </c>
      <c r="E318" s="522" t="s">
        <v>222</v>
      </c>
      <c r="F318" s="523" t="s">
        <v>222</v>
      </c>
      <c r="G318" s="255" t="s">
        <v>222</v>
      </c>
      <c r="H318" s="256" t="s">
        <v>222</v>
      </c>
      <c r="I318" s="257" t="s">
        <v>222</v>
      </c>
      <c r="J318" s="258" t="s">
        <v>222</v>
      </c>
      <c r="K318" s="259" t="s">
        <v>222</v>
      </c>
      <c r="L318" s="259" t="s">
        <v>222</v>
      </c>
      <c r="M318" s="259" t="s">
        <v>222</v>
      </c>
      <c r="N318" s="259" t="s">
        <v>222</v>
      </c>
      <c r="O318" s="259" t="s">
        <v>222</v>
      </c>
      <c r="P318" s="259" t="s">
        <v>222</v>
      </c>
      <c r="Q318" s="259" t="s">
        <v>222</v>
      </c>
      <c r="R318" s="259" t="s">
        <v>222</v>
      </c>
      <c r="S318" s="259" t="s">
        <v>222</v>
      </c>
      <c r="T318" s="259" t="s">
        <v>222</v>
      </c>
      <c r="U318" s="259" t="s">
        <v>222</v>
      </c>
      <c r="V318" s="259" t="s">
        <v>222</v>
      </c>
      <c r="W318" s="259" t="s">
        <v>222</v>
      </c>
      <c r="X318" s="259" t="s">
        <v>222</v>
      </c>
      <c r="Y318" s="259" t="s">
        <v>222</v>
      </c>
      <c r="Z318" s="259" t="s">
        <v>222</v>
      </c>
      <c r="AA318" s="259" t="s">
        <v>222</v>
      </c>
      <c r="AB318" s="259" t="s">
        <v>222</v>
      </c>
      <c r="AC318" s="259" t="s">
        <v>222</v>
      </c>
      <c r="AD318" s="259" t="s">
        <v>222</v>
      </c>
      <c r="AE318" s="259" t="s">
        <v>222</v>
      </c>
      <c r="AF318" s="259" t="s">
        <v>222</v>
      </c>
      <c r="AG318" s="259" t="s">
        <v>222</v>
      </c>
      <c r="AH318" s="259" t="s">
        <v>222</v>
      </c>
      <c r="AI318" s="259" t="s">
        <v>222</v>
      </c>
      <c r="AJ318" s="259" t="s">
        <v>222</v>
      </c>
      <c r="AK318" s="259" t="s">
        <v>222</v>
      </c>
      <c r="AL318" s="259" t="s">
        <v>222</v>
      </c>
      <c r="AM318" s="259" t="s">
        <v>222</v>
      </c>
      <c r="AN318" s="259" t="s">
        <v>222</v>
      </c>
      <c r="AO318" s="259" t="s">
        <v>222</v>
      </c>
      <c r="AP318" s="259" t="s">
        <v>222</v>
      </c>
      <c r="AQ318" s="259" t="s">
        <v>222</v>
      </c>
      <c r="AR318" s="259" t="s">
        <v>222</v>
      </c>
      <c r="AS318" s="259" t="s">
        <v>222</v>
      </c>
      <c r="AT318" s="259" t="s">
        <v>222</v>
      </c>
      <c r="AU318" s="259" t="s">
        <v>222</v>
      </c>
      <c r="AV318" s="259" t="s">
        <v>222</v>
      </c>
      <c r="AW318" s="259" t="s">
        <v>222</v>
      </c>
      <c r="AX318" s="259" t="s">
        <v>222</v>
      </c>
      <c r="AY318" s="259" t="s">
        <v>222</v>
      </c>
      <c r="AZ318" s="259" t="s">
        <v>222</v>
      </c>
      <c r="BA318" s="259" t="s">
        <v>222</v>
      </c>
      <c r="BB318" s="259" t="s">
        <v>222</v>
      </c>
      <c r="BC318" s="259" t="s">
        <v>222</v>
      </c>
      <c r="BD318" s="259" t="s">
        <v>222</v>
      </c>
      <c r="BE318" s="259" t="s">
        <v>222</v>
      </c>
      <c r="BF318" s="259" t="s">
        <v>222</v>
      </c>
      <c r="BG318" s="259" t="s">
        <v>222</v>
      </c>
      <c r="BH318" s="259" t="s">
        <v>222</v>
      </c>
      <c r="BI318" s="259" t="s">
        <v>222</v>
      </c>
      <c r="BJ318" s="259" t="s">
        <v>222</v>
      </c>
      <c r="BK318" s="259" t="s">
        <v>222</v>
      </c>
      <c r="BL318" s="259" t="s">
        <v>222</v>
      </c>
      <c r="BM318" s="259" t="s">
        <v>222</v>
      </c>
      <c r="BN318" s="259" t="s">
        <v>222</v>
      </c>
      <c r="BO318" s="259" t="s">
        <v>222</v>
      </c>
      <c r="BP318" s="259" t="s">
        <v>222</v>
      </c>
      <c r="BQ318" s="257" t="s">
        <v>222</v>
      </c>
      <c r="BR318" s="257" t="s">
        <v>222</v>
      </c>
      <c r="BS318" s="257" t="s">
        <v>222</v>
      </c>
      <c r="BT318" s="257" t="s">
        <v>222</v>
      </c>
      <c r="BU318" s="257" t="s">
        <v>222</v>
      </c>
      <c r="BV318" s="257" t="s">
        <v>222</v>
      </c>
      <c r="BW318" s="257" t="s">
        <v>222</v>
      </c>
      <c r="BX318" s="257" t="s">
        <v>222</v>
      </c>
      <c r="BY318" s="257" t="s">
        <v>222</v>
      </c>
      <c r="BZ318" s="257" t="s">
        <v>222</v>
      </c>
      <c r="CA318" s="257" t="s">
        <v>222</v>
      </c>
      <c r="CB318" s="257" t="s">
        <v>222</v>
      </c>
      <c r="CC318" s="257" t="s">
        <v>222</v>
      </c>
      <c r="CD318" s="257" t="s">
        <v>222</v>
      </c>
      <c r="CE318" s="257" t="s">
        <v>222</v>
      </c>
      <c r="CF318" s="257" t="s">
        <v>222</v>
      </c>
      <c r="CG318" s="257" t="s">
        <v>222</v>
      </c>
      <c r="CH318" s="257" t="s">
        <v>222</v>
      </c>
      <c r="CI318" s="257" t="s">
        <v>222</v>
      </c>
      <c r="CJ318" s="257" t="s">
        <v>222</v>
      </c>
      <c r="CK318" s="257" t="s">
        <v>222</v>
      </c>
      <c r="CM318" s="100">
        <v>225</v>
      </c>
      <c r="CN318" s="229" t="e">
        <f t="shared" si="116"/>
        <v>#REF!</v>
      </c>
      <c r="CO318" s="229" t="e">
        <f ca="1">IF(CN318&gt;0,INDIRECT(ADDRESS($CN318,7,,,#REF!)),"")</f>
        <v>#REF!</v>
      </c>
      <c r="CP318" s="229" t="e">
        <f t="shared" ca="1" si="117"/>
        <v>#REF!</v>
      </c>
      <c r="CQ318" s="230">
        <f t="shared" ca="1" si="123"/>
        <v>0</v>
      </c>
      <c r="CR318" s="227"/>
      <c r="CS318" s="248">
        <f t="shared" si="118"/>
        <v>225</v>
      </c>
      <c r="CT318" s="229" t="e">
        <f t="shared" si="119"/>
        <v>#REF!</v>
      </c>
      <c r="CU318" s="231" t="e">
        <f ca="1">IF(CT318&gt;0,INDIRECT(ADDRESS($CT318,4,,,#REF!)),"")</f>
        <v>#REF!</v>
      </c>
      <c r="CV318" s="100" t="e">
        <f t="shared" ca="1" si="120"/>
        <v>#REF!</v>
      </c>
      <c r="CW318" s="229">
        <f t="shared" ca="1" si="121"/>
        <v>225</v>
      </c>
      <c r="CX318" s="229" t="e">
        <f t="shared" ca="1" si="113"/>
        <v>#REF!</v>
      </c>
      <c r="CY318" s="250"/>
      <c r="CZ318" s="251">
        <f t="shared" ca="1" si="114"/>
        <v>0</v>
      </c>
      <c r="DB318" s="100">
        <f t="shared" ca="1" si="115"/>
        <v>0</v>
      </c>
      <c r="DC318" s="230">
        <f t="shared" ca="1" si="122"/>
        <v>0</v>
      </c>
    </row>
    <row r="319" spans="2:107" ht="16.149999999999999" customHeight="1" x14ac:dyDescent="0.2">
      <c r="B319" s="252" t="s">
        <v>222</v>
      </c>
      <c r="C319" s="253" t="s">
        <v>222</v>
      </c>
      <c r="D319" s="254" t="s">
        <v>222</v>
      </c>
      <c r="E319" s="522" t="s">
        <v>222</v>
      </c>
      <c r="F319" s="523" t="s">
        <v>222</v>
      </c>
      <c r="G319" s="255" t="s">
        <v>222</v>
      </c>
      <c r="H319" s="256" t="s">
        <v>222</v>
      </c>
      <c r="I319" s="257" t="s">
        <v>222</v>
      </c>
      <c r="J319" s="258" t="s">
        <v>222</v>
      </c>
      <c r="K319" s="259" t="s">
        <v>222</v>
      </c>
      <c r="L319" s="259" t="s">
        <v>222</v>
      </c>
      <c r="M319" s="259" t="s">
        <v>222</v>
      </c>
      <c r="N319" s="259" t="s">
        <v>222</v>
      </c>
      <c r="O319" s="259" t="s">
        <v>222</v>
      </c>
      <c r="P319" s="259" t="s">
        <v>222</v>
      </c>
      <c r="Q319" s="259" t="s">
        <v>222</v>
      </c>
      <c r="R319" s="259" t="s">
        <v>222</v>
      </c>
      <c r="S319" s="259" t="s">
        <v>222</v>
      </c>
      <c r="T319" s="259" t="s">
        <v>222</v>
      </c>
      <c r="U319" s="259" t="s">
        <v>222</v>
      </c>
      <c r="V319" s="259" t="s">
        <v>222</v>
      </c>
      <c r="W319" s="259" t="s">
        <v>222</v>
      </c>
      <c r="X319" s="259" t="s">
        <v>222</v>
      </c>
      <c r="Y319" s="259" t="s">
        <v>222</v>
      </c>
      <c r="Z319" s="259" t="s">
        <v>222</v>
      </c>
      <c r="AA319" s="259" t="s">
        <v>222</v>
      </c>
      <c r="AB319" s="259" t="s">
        <v>222</v>
      </c>
      <c r="AC319" s="259" t="s">
        <v>222</v>
      </c>
      <c r="AD319" s="259" t="s">
        <v>222</v>
      </c>
      <c r="AE319" s="259" t="s">
        <v>222</v>
      </c>
      <c r="AF319" s="259" t="s">
        <v>222</v>
      </c>
      <c r="AG319" s="259" t="s">
        <v>222</v>
      </c>
      <c r="AH319" s="259" t="s">
        <v>222</v>
      </c>
      <c r="AI319" s="259" t="s">
        <v>222</v>
      </c>
      <c r="AJ319" s="259" t="s">
        <v>222</v>
      </c>
      <c r="AK319" s="259" t="s">
        <v>222</v>
      </c>
      <c r="AL319" s="259" t="s">
        <v>222</v>
      </c>
      <c r="AM319" s="259" t="s">
        <v>222</v>
      </c>
      <c r="AN319" s="259" t="s">
        <v>222</v>
      </c>
      <c r="AO319" s="259" t="s">
        <v>222</v>
      </c>
      <c r="AP319" s="259" t="s">
        <v>222</v>
      </c>
      <c r="AQ319" s="259" t="s">
        <v>222</v>
      </c>
      <c r="AR319" s="259" t="s">
        <v>222</v>
      </c>
      <c r="AS319" s="259" t="s">
        <v>222</v>
      </c>
      <c r="AT319" s="259" t="s">
        <v>222</v>
      </c>
      <c r="AU319" s="259" t="s">
        <v>222</v>
      </c>
      <c r="AV319" s="259" t="s">
        <v>222</v>
      </c>
      <c r="AW319" s="259" t="s">
        <v>222</v>
      </c>
      <c r="AX319" s="259" t="s">
        <v>222</v>
      </c>
      <c r="AY319" s="259" t="s">
        <v>222</v>
      </c>
      <c r="AZ319" s="259" t="s">
        <v>222</v>
      </c>
      <c r="BA319" s="259" t="s">
        <v>222</v>
      </c>
      <c r="BB319" s="259" t="s">
        <v>222</v>
      </c>
      <c r="BC319" s="259" t="s">
        <v>222</v>
      </c>
      <c r="BD319" s="259" t="s">
        <v>222</v>
      </c>
      <c r="BE319" s="259" t="s">
        <v>222</v>
      </c>
      <c r="BF319" s="259" t="s">
        <v>222</v>
      </c>
      <c r="BG319" s="259" t="s">
        <v>222</v>
      </c>
      <c r="BH319" s="259" t="s">
        <v>222</v>
      </c>
      <c r="BI319" s="259" t="s">
        <v>222</v>
      </c>
      <c r="BJ319" s="259" t="s">
        <v>222</v>
      </c>
      <c r="BK319" s="259" t="s">
        <v>222</v>
      </c>
      <c r="BL319" s="259" t="s">
        <v>222</v>
      </c>
      <c r="BM319" s="259" t="s">
        <v>222</v>
      </c>
      <c r="BN319" s="259" t="s">
        <v>222</v>
      </c>
      <c r="BO319" s="259" t="s">
        <v>222</v>
      </c>
      <c r="BP319" s="259" t="s">
        <v>222</v>
      </c>
      <c r="BQ319" s="257" t="s">
        <v>222</v>
      </c>
      <c r="BR319" s="257" t="s">
        <v>222</v>
      </c>
      <c r="BS319" s="257" t="s">
        <v>222</v>
      </c>
      <c r="BT319" s="257" t="s">
        <v>222</v>
      </c>
      <c r="BU319" s="257" t="s">
        <v>222</v>
      </c>
      <c r="BV319" s="257" t="s">
        <v>222</v>
      </c>
      <c r="BW319" s="257" t="s">
        <v>222</v>
      </c>
      <c r="BX319" s="257" t="s">
        <v>222</v>
      </c>
      <c r="BY319" s="257" t="s">
        <v>222</v>
      </c>
      <c r="BZ319" s="257" t="s">
        <v>222</v>
      </c>
      <c r="CA319" s="257" t="s">
        <v>222</v>
      </c>
      <c r="CB319" s="257" t="s">
        <v>222</v>
      </c>
      <c r="CC319" s="257" t="s">
        <v>222</v>
      </c>
      <c r="CD319" s="257" t="s">
        <v>222</v>
      </c>
      <c r="CE319" s="257" t="s">
        <v>222</v>
      </c>
      <c r="CF319" s="257" t="s">
        <v>222</v>
      </c>
      <c r="CG319" s="257" t="s">
        <v>222</v>
      </c>
      <c r="CH319" s="257" t="s">
        <v>222</v>
      </c>
      <c r="CI319" s="257" t="s">
        <v>222</v>
      </c>
      <c r="CJ319" s="257" t="s">
        <v>222</v>
      </c>
      <c r="CK319" s="257" t="s">
        <v>222</v>
      </c>
      <c r="CM319" s="100">
        <v>226</v>
      </c>
      <c r="CN319" s="229" t="e">
        <f t="shared" si="116"/>
        <v>#REF!</v>
      </c>
      <c r="CO319" s="229" t="e">
        <f ca="1">IF(CN319&gt;0,INDIRECT(ADDRESS($CN319,7,,,#REF!)),"")</f>
        <v>#REF!</v>
      </c>
      <c r="CP319" s="229" t="e">
        <f t="shared" ca="1" si="117"/>
        <v>#REF!</v>
      </c>
      <c r="CQ319" s="230">
        <f t="shared" ca="1" si="123"/>
        <v>0</v>
      </c>
      <c r="CR319" s="227"/>
      <c r="CS319" s="248">
        <f t="shared" si="118"/>
        <v>226</v>
      </c>
      <c r="CT319" s="229" t="e">
        <f t="shared" si="119"/>
        <v>#REF!</v>
      </c>
      <c r="CU319" s="231" t="e">
        <f ca="1">IF(CT319&gt;0,INDIRECT(ADDRESS($CT319,4,,,#REF!)),"")</f>
        <v>#REF!</v>
      </c>
      <c r="CV319" s="100" t="e">
        <f t="shared" ca="1" si="120"/>
        <v>#REF!</v>
      </c>
      <c r="CW319" s="229">
        <f t="shared" ca="1" si="121"/>
        <v>226</v>
      </c>
      <c r="CX319" s="229" t="e">
        <f t="shared" ca="1" si="113"/>
        <v>#REF!</v>
      </c>
      <c r="CY319" s="250"/>
      <c r="CZ319" s="251">
        <f t="shared" ca="1" si="114"/>
        <v>0</v>
      </c>
      <c r="DB319" s="100">
        <f t="shared" ca="1" si="115"/>
        <v>0</v>
      </c>
      <c r="DC319" s="230">
        <f t="shared" ca="1" si="122"/>
        <v>0</v>
      </c>
    </row>
    <row r="320" spans="2:107" ht="16.149999999999999" customHeight="1" x14ac:dyDescent="0.2">
      <c r="B320" s="252" t="s">
        <v>222</v>
      </c>
      <c r="C320" s="253" t="s">
        <v>222</v>
      </c>
      <c r="D320" s="254" t="s">
        <v>222</v>
      </c>
      <c r="E320" s="522" t="s">
        <v>222</v>
      </c>
      <c r="F320" s="523" t="s">
        <v>222</v>
      </c>
      <c r="G320" s="255" t="s">
        <v>222</v>
      </c>
      <c r="H320" s="256" t="s">
        <v>222</v>
      </c>
      <c r="I320" s="257" t="s">
        <v>222</v>
      </c>
      <c r="J320" s="258" t="s">
        <v>222</v>
      </c>
      <c r="K320" s="259" t="s">
        <v>222</v>
      </c>
      <c r="L320" s="259" t="s">
        <v>222</v>
      </c>
      <c r="M320" s="259" t="s">
        <v>222</v>
      </c>
      <c r="N320" s="259" t="s">
        <v>222</v>
      </c>
      <c r="O320" s="259" t="s">
        <v>222</v>
      </c>
      <c r="P320" s="259" t="s">
        <v>222</v>
      </c>
      <c r="Q320" s="259" t="s">
        <v>222</v>
      </c>
      <c r="R320" s="259" t="s">
        <v>222</v>
      </c>
      <c r="S320" s="259" t="s">
        <v>222</v>
      </c>
      <c r="T320" s="259" t="s">
        <v>222</v>
      </c>
      <c r="U320" s="259" t="s">
        <v>222</v>
      </c>
      <c r="V320" s="259" t="s">
        <v>222</v>
      </c>
      <c r="W320" s="259" t="s">
        <v>222</v>
      </c>
      <c r="X320" s="259" t="s">
        <v>222</v>
      </c>
      <c r="Y320" s="259" t="s">
        <v>222</v>
      </c>
      <c r="Z320" s="259" t="s">
        <v>222</v>
      </c>
      <c r="AA320" s="259" t="s">
        <v>222</v>
      </c>
      <c r="AB320" s="259" t="s">
        <v>222</v>
      </c>
      <c r="AC320" s="259" t="s">
        <v>222</v>
      </c>
      <c r="AD320" s="259" t="s">
        <v>222</v>
      </c>
      <c r="AE320" s="259" t="s">
        <v>222</v>
      </c>
      <c r="AF320" s="259" t="s">
        <v>222</v>
      </c>
      <c r="AG320" s="259" t="s">
        <v>222</v>
      </c>
      <c r="AH320" s="259" t="s">
        <v>222</v>
      </c>
      <c r="AI320" s="259" t="s">
        <v>222</v>
      </c>
      <c r="AJ320" s="259" t="s">
        <v>222</v>
      </c>
      <c r="AK320" s="259" t="s">
        <v>222</v>
      </c>
      <c r="AL320" s="259" t="s">
        <v>222</v>
      </c>
      <c r="AM320" s="259" t="s">
        <v>222</v>
      </c>
      <c r="AN320" s="259" t="s">
        <v>222</v>
      </c>
      <c r="AO320" s="259" t="s">
        <v>222</v>
      </c>
      <c r="AP320" s="259" t="s">
        <v>222</v>
      </c>
      <c r="AQ320" s="259" t="s">
        <v>222</v>
      </c>
      <c r="AR320" s="259" t="s">
        <v>222</v>
      </c>
      <c r="AS320" s="259" t="s">
        <v>222</v>
      </c>
      <c r="AT320" s="259" t="s">
        <v>222</v>
      </c>
      <c r="AU320" s="259" t="s">
        <v>222</v>
      </c>
      <c r="AV320" s="259" t="s">
        <v>222</v>
      </c>
      <c r="AW320" s="259" t="s">
        <v>222</v>
      </c>
      <c r="AX320" s="259" t="s">
        <v>222</v>
      </c>
      <c r="AY320" s="259" t="s">
        <v>222</v>
      </c>
      <c r="AZ320" s="259" t="s">
        <v>222</v>
      </c>
      <c r="BA320" s="259" t="s">
        <v>222</v>
      </c>
      <c r="BB320" s="259" t="s">
        <v>222</v>
      </c>
      <c r="BC320" s="259" t="s">
        <v>222</v>
      </c>
      <c r="BD320" s="259" t="s">
        <v>222</v>
      </c>
      <c r="BE320" s="259" t="s">
        <v>222</v>
      </c>
      <c r="BF320" s="259" t="s">
        <v>222</v>
      </c>
      <c r="BG320" s="259" t="s">
        <v>222</v>
      </c>
      <c r="BH320" s="259" t="s">
        <v>222</v>
      </c>
      <c r="BI320" s="259" t="s">
        <v>222</v>
      </c>
      <c r="BJ320" s="259" t="s">
        <v>222</v>
      </c>
      <c r="BK320" s="259" t="s">
        <v>222</v>
      </c>
      <c r="BL320" s="259" t="s">
        <v>222</v>
      </c>
      <c r="BM320" s="259" t="s">
        <v>222</v>
      </c>
      <c r="BN320" s="259" t="s">
        <v>222</v>
      </c>
      <c r="BO320" s="259" t="s">
        <v>222</v>
      </c>
      <c r="BP320" s="259" t="s">
        <v>222</v>
      </c>
      <c r="BQ320" s="257" t="s">
        <v>222</v>
      </c>
      <c r="BR320" s="257" t="s">
        <v>222</v>
      </c>
      <c r="BS320" s="257" t="s">
        <v>222</v>
      </c>
      <c r="BT320" s="257" t="s">
        <v>222</v>
      </c>
      <c r="BU320" s="257" t="s">
        <v>222</v>
      </c>
      <c r="BV320" s="257" t="s">
        <v>222</v>
      </c>
      <c r="BW320" s="257" t="s">
        <v>222</v>
      </c>
      <c r="BX320" s="257" t="s">
        <v>222</v>
      </c>
      <c r="BY320" s="257" t="s">
        <v>222</v>
      </c>
      <c r="BZ320" s="257" t="s">
        <v>222</v>
      </c>
      <c r="CA320" s="257" t="s">
        <v>222</v>
      </c>
      <c r="CB320" s="257" t="s">
        <v>222</v>
      </c>
      <c r="CC320" s="257" t="s">
        <v>222</v>
      </c>
      <c r="CD320" s="257" t="s">
        <v>222</v>
      </c>
      <c r="CE320" s="257" t="s">
        <v>222</v>
      </c>
      <c r="CF320" s="257" t="s">
        <v>222</v>
      </c>
      <c r="CG320" s="257" t="s">
        <v>222</v>
      </c>
      <c r="CH320" s="257" t="s">
        <v>222</v>
      </c>
      <c r="CI320" s="257" t="s">
        <v>222</v>
      </c>
      <c r="CJ320" s="257" t="s">
        <v>222</v>
      </c>
      <c r="CK320" s="257" t="s">
        <v>222</v>
      </c>
      <c r="CM320" s="100">
        <v>227</v>
      </c>
      <c r="CN320" s="229" t="e">
        <f t="shared" si="116"/>
        <v>#REF!</v>
      </c>
      <c r="CO320" s="229" t="e">
        <f ca="1">IF(CN320&gt;0,INDIRECT(ADDRESS($CN320,7,,,#REF!)),"")</f>
        <v>#REF!</v>
      </c>
      <c r="CP320" s="229" t="e">
        <f t="shared" ca="1" si="117"/>
        <v>#REF!</v>
      </c>
      <c r="CQ320" s="230">
        <f t="shared" ca="1" si="123"/>
        <v>0</v>
      </c>
      <c r="CR320" s="227"/>
      <c r="CS320" s="248">
        <f t="shared" si="118"/>
        <v>227</v>
      </c>
      <c r="CT320" s="229" t="e">
        <f t="shared" si="119"/>
        <v>#REF!</v>
      </c>
      <c r="CU320" s="231" t="e">
        <f ca="1">IF(CT320&gt;0,INDIRECT(ADDRESS($CT320,4,,,#REF!)),"")</f>
        <v>#REF!</v>
      </c>
      <c r="CV320" s="100" t="e">
        <f t="shared" ca="1" si="120"/>
        <v>#REF!</v>
      </c>
      <c r="CW320" s="229">
        <f t="shared" ca="1" si="121"/>
        <v>227</v>
      </c>
      <c r="CX320" s="229" t="e">
        <f t="shared" ca="1" si="113"/>
        <v>#REF!</v>
      </c>
      <c r="CY320" s="250"/>
      <c r="CZ320" s="251">
        <f t="shared" ca="1" si="114"/>
        <v>0</v>
      </c>
      <c r="DB320" s="100">
        <f t="shared" ca="1" si="115"/>
        <v>0</v>
      </c>
      <c r="DC320" s="230">
        <f t="shared" ca="1" si="122"/>
        <v>0</v>
      </c>
    </row>
    <row r="321" spans="2:107" ht="16.149999999999999" customHeight="1" x14ac:dyDescent="0.2">
      <c r="B321" s="252" t="s">
        <v>222</v>
      </c>
      <c r="C321" s="253" t="s">
        <v>222</v>
      </c>
      <c r="D321" s="254" t="s">
        <v>222</v>
      </c>
      <c r="E321" s="522" t="s">
        <v>222</v>
      </c>
      <c r="F321" s="523" t="s">
        <v>222</v>
      </c>
      <c r="G321" s="255" t="s">
        <v>222</v>
      </c>
      <c r="H321" s="256" t="s">
        <v>222</v>
      </c>
      <c r="I321" s="257" t="s">
        <v>222</v>
      </c>
      <c r="J321" s="258" t="s">
        <v>222</v>
      </c>
      <c r="K321" s="259" t="s">
        <v>222</v>
      </c>
      <c r="L321" s="259" t="s">
        <v>222</v>
      </c>
      <c r="M321" s="259" t="s">
        <v>222</v>
      </c>
      <c r="N321" s="259" t="s">
        <v>222</v>
      </c>
      <c r="O321" s="259" t="s">
        <v>222</v>
      </c>
      <c r="P321" s="259" t="s">
        <v>222</v>
      </c>
      <c r="Q321" s="259" t="s">
        <v>222</v>
      </c>
      <c r="R321" s="259" t="s">
        <v>222</v>
      </c>
      <c r="S321" s="259" t="s">
        <v>222</v>
      </c>
      <c r="T321" s="259" t="s">
        <v>222</v>
      </c>
      <c r="U321" s="259" t="s">
        <v>222</v>
      </c>
      <c r="V321" s="259" t="s">
        <v>222</v>
      </c>
      <c r="W321" s="259" t="s">
        <v>222</v>
      </c>
      <c r="X321" s="259" t="s">
        <v>222</v>
      </c>
      <c r="Y321" s="259" t="s">
        <v>222</v>
      </c>
      <c r="Z321" s="259" t="s">
        <v>222</v>
      </c>
      <c r="AA321" s="259" t="s">
        <v>222</v>
      </c>
      <c r="AB321" s="259" t="s">
        <v>222</v>
      </c>
      <c r="AC321" s="259" t="s">
        <v>222</v>
      </c>
      <c r="AD321" s="259" t="s">
        <v>222</v>
      </c>
      <c r="AE321" s="259" t="s">
        <v>222</v>
      </c>
      <c r="AF321" s="259" t="s">
        <v>222</v>
      </c>
      <c r="AG321" s="259" t="s">
        <v>222</v>
      </c>
      <c r="AH321" s="259" t="s">
        <v>222</v>
      </c>
      <c r="AI321" s="259" t="s">
        <v>222</v>
      </c>
      <c r="AJ321" s="259" t="s">
        <v>222</v>
      </c>
      <c r="AK321" s="259" t="s">
        <v>222</v>
      </c>
      <c r="AL321" s="259" t="s">
        <v>222</v>
      </c>
      <c r="AM321" s="259" t="s">
        <v>222</v>
      </c>
      <c r="AN321" s="259" t="s">
        <v>222</v>
      </c>
      <c r="AO321" s="259" t="s">
        <v>222</v>
      </c>
      <c r="AP321" s="259" t="s">
        <v>222</v>
      </c>
      <c r="AQ321" s="259" t="s">
        <v>222</v>
      </c>
      <c r="AR321" s="259" t="s">
        <v>222</v>
      </c>
      <c r="AS321" s="259" t="s">
        <v>222</v>
      </c>
      <c r="AT321" s="259" t="s">
        <v>222</v>
      </c>
      <c r="AU321" s="259" t="s">
        <v>222</v>
      </c>
      <c r="AV321" s="259" t="s">
        <v>222</v>
      </c>
      <c r="AW321" s="259" t="s">
        <v>222</v>
      </c>
      <c r="AX321" s="259" t="s">
        <v>222</v>
      </c>
      <c r="AY321" s="259" t="s">
        <v>222</v>
      </c>
      <c r="AZ321" s="259" t="s">
        <v>222</v>
      </c>
      <c r="BA321" s="259" t="s">
        <v>222</v>
      </c>
      <c r="BB321" s="259" t="s">
        <v>222</v>
      </c>
      <c r="BC321" s="259" t="s">
        <v>222</v>
      </c>
      <c r="BD321" s="259" t="s">
        <v>222</v>
      </c>
      <c r="BE321" s="259" t="s">
        <v>222</v>
      </c>
      <c r="BF321" s="259" t="s">
        <v>222</v>
      </c>
      <c r="BG321" s="259" t="s">
        <v>222</v>
      </c>
      <c r="BH321" s="259" t="s">
        <v>222</v>
      </c>
      <c r="BI321" s="259" t="s">
        <v>222</v>
      </c>
      <c r="BJ321" s="259" t="s">
        <v>222</v>
      </c>
      <c r="BK321" s="259" t="s">
        <v>222</v>
      </c>
      <c r="BL321" s="259" t="s">
        <v>222</v>
      </c>
      <c r="BM321" s="259" t="s">
        <v>222</v>
      </c>
      <c r="BN321" s="259" t="s">
        <v>222</v>
      </c>
      <c r="BO321" s="259" t="s">
        <v>222</v>
      </c>
      <c r="BP321" s="259" t="s">
        <v>222</v>
      </c>
      <c r="BQ321" s="257" t="s">
        <v>222</v>
      </c>
      <c r="BR321" s="257" t="s">
        <v>222</v>
      </c>
      <c r="BS321" s="257" t="s">
        <v>222</v>
      </c>
      <c r="BT321" s="257" t="s">
        <v>222</v>
      </c>
      <c r="BU321" s="257" t="s">
        <v>222</v>
      </c>
      <c r="BV321" s="257" t="s">
        <v>222</v>
      </c>
      <c r="BW321" s="257" t="s">
        <v>222</v>
      </c>
      <c r="BX321" s="257" t="s">
        <v>222</v>
      </c>
      <c r="BY321" s="257" t="s">
        <v>222</v>
      </c>
      <c r="BZ321" s="257" t="s">
        <v>222</v>
      </c>
      <c r="CA321" s="257" t="s">
        <v>222</v>
      </c>
      <c r="CB321" s="257" t="s">
        <v>222</v>
      </c>
      <c r="CC321" s="257" t="s">
        <v>222</v>
      </c>
      <c r="CD321" s="257" t="s">
        <v>222</v>
      </c>
      <c r="CE321" s="257" t="s">
        <v>222</v>
      </c>
      <c r="CF321" s="257" t="s">
        <v>222</v>
      </c>
      <c r="CG321" s="257" t="s">
        <v>222</v>
      </c>
      <c r="CH321" s="257" t="s">
        <v>222</v>
      </c>
      <c r="CI321" s="257" t="s">
        <v>222</v>
      </c>
      <c r="CJ321" s="257" t="s">
        <v>222</v>
      </c>
      <c r="CK321" s="257" t="s">
        <v>222</v>
      </c>
      <c r="CM321" s="100">
        <v>228</v>
      </c>
      <c r="CN321" s="229" t="e">
        <f t="shared" si="116"/>
        <v>#REF!</v>
      </c>
      <c r="CO321" s="229" t="e">
        <f ca="1">IF(CN321&gt;0,INDIRECT(ADDRESS($CN321,7,,,#REF!)),"")</f>
        <v>#REF!</v>
      </c>
      <c r="CP321" s="229" t="e">
        <f t="shared" ca="1" si="117"/>
        <v>#REF!</v>
      </c>
      <c r="CQ321" s="230">
        <f t="shared" ca="1" si="123"/>
        <v>0</v>
      </c>
      <c r="CR321" s="227"/>
      <c r="CS321" s="248">
        <f t="shared" si="118"/>
        <v>228</v>
      </c>
      <c r="CT321" s="229" t="e">
        <f t="shared" si="119"/>
        <v>#REF!</v>
      </c>
      <c r="CU321" s="231" t="e">
        <f ca="1">IF(CT321&gt;0,INDIRECT(ADDRESS($CT321,4,,,#REF!)),"")</f>
        <v>#REF!</v>
      </c>
      <c r="CV321" s="100" t="e">
        <f t="shared" ca="1" si="120"/>
        <v>#REF!</v>
      </c>
      <c r="CW321" s="229">
        <f t="shared" ca="1" si="121"/>
        <v>228</v>
      </c>
      <c r="CX321" s="229" t="e">
        <f t="shared" ca="1" si="113"/>
        <v>#REF!</v>
      </c>
      <c r="CY321" s="250"/>
      <c r="CZ321" s="251">
        <f t="shared" ca="1" si="114"/>
        <v>0</v>
      </c>
      <c r="DB321" s="100">
        <f t="shared" ca="1" si="115"/>
        <v>0</v>
      </c>
      <c r="DC321" s="230">
        <f t="shared" ca="1" si="122"/>
        <v>0</v>
      </c>
    </row>
    <row r="322" spans="2:107" ht="16.149999999999999" customHeight="1" x14ac:dyDescent="0.2">
      <c r="B322" s="252" t="s">
        <v>222</v>
      </c>
      <c r="C322" s="253" t="s">
        <v>222</v>
      </c>
      <c r="D322" s="254" t="s">
        <v>222</v>
      </c>
      <c r="E322" s="522" t="s">
        <v>222</v>
      </c>
      <c r="F322" s="523" t="s">
        <v>222</v>
      </c>
      <c r="G322" s="255" t="s">
        <v>222</v>
      </c>
      <c r="H322" s="256" t="s">
        <v>222</v>
      </c>
      <c r="I322" s="257" t="s">
        <v>222</v>
      </c>
      <c r="J322" s="258" t="s">
        <v>222</v>
      </c>
      <c r="K322" s="259" t="s">
        <v>222</v>
      </c>
      <c r="L322" s="259" t="s">
        <v>222</v>
      </c>
      <c r="M322" s="259" t="s">
        <v>222</v>
      </c>
      <c r="N322" s="259" t="s">
        <v>222</v>
      </c>
      <c r="O322" s="259" t="s">
        <v>222</v>
      </c>
      <c r="P322" s="259" t="s">
        <v>222</v>
      </c>
      <c r="Q322" s="259" t="s">
        <v>222</v>
      </c>
      <c r="R322" s="259" t="s">
        <v>222</v>
      </c>
      <c r="S322" s="259" t="s">
        <v>222</v>
      </c>
      <c r="T322" s="259" t="s">
        <v>222</v>
      </c>
      <c r="U322" s="259" t="s">
        <v>222</v>
      </c>
      <c r="V322" s="259" t="s">
        <v>222</v>
      </c>
      <c r="W322" s="259" t="s">
        <v>222</v>
      </c>
      <c r="X322" s="259" t="s">
        <v>222</v>
      </c>
      <c r="Y322" s="259" t="s">
        <v>222</v>
      </c>
      <c r="Z322" s="259" t="s">
        <v>222</v>
      </c>
      <c r="AA322" s="259" t="s">
        <v>222</v>
      </c>
      <c r="AB322" s="259" t="s">
        <v>222</v>
      </c>
      <c r="AC322" s="259" t="s">
        <v>222</v>
      </c>
      <c r="AD322" s="259" t="s">
        <v>222</v>
      </c>
      <c r="AE322" s="259" t="s">
        <v>222</v>
      </c>
      <c r="AF322" s="259" t="s">
        <v>222</v>
      </c>
      <c r="AG322" s="259" t="s">
        <v>222</v>
      </c>
      <c r="AH322" s="259" t="s">
        <v>222</v>
      </c>
      <c r="AI322" s="259" t="s">
        <v>222</v>
      </c>
      <c r="AJ322" s="259" t="s">
        <v>222</v>
      </c>
      <c r="AK322" s="259" t="s">
        <v>222</v>
      </c>
      <c r="AL322" s="259" t="s">
        <v>222</v>
      </c>
      <c r="AM322" s="259" t="s">
        <v>222</v>
      </c>
      <c r="AN322" s="259" t="s">
        <v>222</v>
      </c>
      <c r="AO322" s="259" t="s">
        <v>222</v>
      </c>
      <c r="AP322" s="259" t="s">
        <v>222</v>
      </c>
      <c r="AQ322" s="259" t="s">
        <v>222</v>
      </c>
      <c r="AR322" s="259" t="s">
        <v>222</v>
      </c>
      <c r="AS322" s="259" t="s">
        <v>222</v>
      </c>
      <c r="AT322" s="259" t="s">
        <v>222</v>
      </c>
      <c r="AU322" s="259" t="s">
        <v>222</v>
      </c>
      <c r="AV322" s="259" t="s">
        <v>222</v>
      </c>
      <c r="AW322" s="259" t="s">
        <v>222</v>
      </c>
      <c r="AX322" s="259" t="s">
        <v>222</v>
      </c>
      <c r="AY322" s="259" t="s">
        <v>222</v>
      </c>
      <c r="AZ322" s="259" t="s">
        <v>222</v>
      </c>
      <c r="BA322" s="259" t="s">
        <v>222</v>
      </c>
      <c r="BB322" s="259" t="s">
        <v>222</v>
      </c>
      <c r="BC322" s="259" t="s">
        <v>222</v>
      </c>
      <c r="BD322" s="259" t="s">
        <v>222</v>
      </c>
      <c r="BE322" s="259" t="s">
        <v>222</v>
      </c>
      <c r="BF322" s="259" t="s">
        <v>222</v>
      </c>
      <c r="BG322" s="259" t="s">
        <v>222</v>
      </c>
      <c r="BH322" s="259" t="s">
        <v>222</v>
      </c>
      <c r="BI322" s="259" t="s">
        <v>222</v>
      </c>
      <c r="BJ322" s="259" t="s">
        <v>222</v>
      </c>
      <c r="BK322" s="259" t="s">
        <v>222</v>
      </c>
      <c r="BL322" s="259" t="s">
        <v>222</v>
      </c>
      <c r="BM322" s="259" t="s">
        <v>222</v>
      </c>
      <c r="BN322" s="259" t="s">
        <v>222</v>
      </c>
      <c r="BO322" s="259" t="s">
        <v>222</v>
      </c>
      <c r="BP322" s="259" t="s">
        <v>222</v>
      </c>
      <c r="BQ322" s="257" t="s">
        <v>222</v>
      </c>
      <c r="BR322" s="257" t="s">
        <v>222</v>
      </c>
      <c r="BS322" s="257" t="s">
        <v>222</v>
      </c>
      <c r="BT322" s="257" t="s">
        <v>222</v>
      </c>
      <c r="BU322" s="257" t="s">
        <v>222</v>
      </c>
      <c r="BV322" s="257" t="s">
        <v>222</v>
      </c>
      <c r="BW322" s="257" t="s">
        <v>222</v>
      </c>
      <c r="BX322" s="257" t="s">
        <v>222</v>
      </c>
      <c r="BY322" s="257" t="s">
        <v>222</v>
      </c>
      <c r="BZ322" s="257" t="s">
        <v>222</v>
      </c>
      <c r="CA322" s="257" t="s">
        <v>222</v>
      </c>
      <c r="CB322" s="257" t="s">
        <v>222</v>
      </c>
      <c r="CC322" s="257" t="s">
        <v>222</v>
      </c>
      <c r="CD322" s="257" t="s">
        <v>222</v>
      </c>
      <c r="CE322" s="257" t="s">
        <v>222</v>
      </c>
      <c r="CF322" s="257" t="s">
        <v>222</v>
      </c>
      <c r="CG322" s="257" t="s">
        <v>222</v>
      </c>
      <c r="CH322" s="257" t="s">
        <v>222</v>
      </c>
      <c r="CI322" s="257" t="s">
        <v>222</v>
      </c>
      <c r="CJ322" s="257" t="s">
        <v>222</v>
      </c>
      <c r="CK322" s="257" t="s">
        <v>222</v>
      </c>
      <c r="CM322" s="100">
        <v>229</v>
      </c>
      <c r="CN322" s="229" t="e">
        <f t="shared" si="116"/>
        <v>#REF!</v>
      </c>
      <c r="CO322" s="229" t="e">
        <f ca="1">IF(CN322&gt;0,INDIRECT(ADDRESS($CN322,7,,,#REF!)),"")</f>
        <v>#REF!</v>
      </c>
      <c r="CP322" s="229" t="e">
        <f t="shared" ca="1" si="117"/>
        <v>#REF!</v>
      </c>
      <c r="CQ322" s="230">
        <f t="shared" ca="1" si="123"/>
        <v>0</v>
      </c>
      <c r="CR322" s="227"/>
      <c r="CS322" s="248">
        <f t="shared" si="118"/>
        <v>229</v>
      </c>
      <c r="CT322" s="229" t="e">
        <f t="shared" si="119"/>
        <v>#REF!</v>
      </c>
      <c r="CU322" s="231" t="e">
        <f ca="1">IF(CT322&gt;0,INDIRECT(ADDRESS($CT322,4,,,#REF!)),"")</f>
        <v>#REF!</v>
      </c>
      <c r="CV322" s="100" t="e">
        <f t="shared" ca="1" si="120"/>
        <v>#REF!</v>
      </c>
      <c r="CW322" s="229">
        <f t="shared" ca="1" si="121"/>
        <v>229</v>
      </c>
      <c r="CX322" s="229" t="e">
        <f t="shared" ca="1" si="113"/>
        <v>#REF!</v>
      </c>
      <c r="CY322" s="250"/>
      <c r="CZ322" s="251">
        <f t="shared" ca="1" si="114"/>
        <v>0</v>
      </c>
      <c r="DB322" s="100">
        <f t="shared" ca="1" si="115"/>
        <v>0</v>
      </c>
      <c r="DC322" s="230">
        <f t="shared" ca="1" si="122"/>
        <v>0</v>
      </c>
    </row>
    <row r="323" spans="2:107" ht="16.149999999999999" customHeight="1" x14ac:dyDescent="0.2">
      <c r="B323" s="252" t="s">
        <v>222</v>
      </c>
      <c r="C323" s="253" t="s">
        <v>222</v>
      </c>
      <c r="D323" s="254" t="s">
        <v>222</v>
      </c>
      <c r="E323" s="522" t="s">
        <v>222</v>
      </c>
      <c r="F323" s="523" t="s">
        <v>222</v>
      </c>
      <c r="G323" s="255" t="s">
        <v>222</v>
      </c>
      <c r="H323" s="256" t="s">
        <v>222</v>
      </c>
      <c r="I323" s="257" t="s">
        <v>222</v>
      </c>
      <c r="J323" s="258" t="s">
        <v>222</v>
      </c>
      <c r="K323" s="259" t="s">
        <v>222</v>
      </c>
      <c r="L323" s="259" t="s">
        <v>222</v>
      </c>
      <c r="M323" s="259" t="s">
        <v>222</v>
      </c>
      <c r="N323" s="259" t="s">
        <v>222</v>
      </c>
      <c r="O323" s="259" t="s">
        <v>222</v>
      </c>
      <c r="P323" s="259" t="s">
        <v>222</v>
      </c>
      <c r="Q323" s="259" t="s">
        <v>222</v>
      </c>
      <c r="R323" s="259" t="s">
        <v>222</v>
      </c>
      <c r="S323" s="259" t="s">
        <v>222</v>
      </c>
      <c r="T323" s="259" t="s">
        <v>222</v>
      </c>
      <c r="U323" s="259" t="s">
        <v>222</v>
      </c>
      <c r="V323" s="259" t="s">
        <v>222</v>
      </c>
      <c r="W323" s="259" t="s">
        <v>222</v>
      </c>
      <c r="X323" s="259" t="s">
        <v>222</v>
      </c>
      <c r="Y323" s="259" t="s">
        <v>222</v>
      </c>
      <c r="Z323" s="259" t="s">
        <v>222</v>
      </c>
      <c r="AA323" s="259" t="s">
        <v>222</v>
      </c>
      <c r="AB323" s="259" t="s">
        <v>222</v>
      </c>
      <c r="AC323" s="259" t="s">
        <v>222</v>
      </c>
      <c r="AD323" s="259" t="s">
        <v>222</v>
      </c>
      <c r="AE323" s="259" t="s">
        <v>222</v>
      </c>
      <c r="AF323" s="259" t="s">
        <v>222</v>
      </c>
      <c r="AG323" s="259" t="s">
        <v>222</v>
      </c>
      <c r="AH323" s="259" t="s">
        <v>222</v>
      </c>
      <c r="AI323" s="259" t="s">
        <v>222</v>
      </c>
      <c r="AJ323" s="259" t="s">
        <v>222</v>
      </c>
      <c r="AK323" s="259" t="s">
        <v>222</v>
      </c>
      <c r="AL323" s="259" t="s">
        <v>222</v>
      </c>
      <c r="AM323" s="259" t="s">
        <v>222</v>
      </c>
      <c r="AN323" s="259" t="s">
        <v>222</v>
      </c>
      <c r="AO323" s="259" t="s">
        <v>222</v>
      </c>
      <c r="AP323" s="259" t="s">
        <v>222</v>
      </c>
      <c r="AQ323" s="259" t="s">
        <v>222</v>
      </c>
      <c r="AR323" s="259" t="s">
        <v>222</v>
      </c>
      <c r="AS323" s="259" t="s">
        <v>222</v>
      </c>
      <c r="AT323" s="259" t="s">
        <v>222</v>
      </c>
      <c r="AU323" s="259" t="s">
        <v>222</v>
      </c>
      <c r="AV323" s="259" t="s">
        <v>222</v>
      </c>
      <c r="AW323" s="259" t="s">
        <v>222</v>
      </c>
      <c r="AX323" s="259" t="s">
        <v>222</v>
      </c>
      <c r="AY323" s="259" t="s">
        <v>222</v>
      </c>
      <c r="AZ323" s="259" t="s">
        <v>222</v>
      </c>
      <c r="BA323" s="259" t="s">
        <v>222</v>
      </c>
      <c r="BB323" s="259" t="s">
        <v>222</v>
      </c>
      <c r="BC323" s="259" t="s">
        <v>222</v>
      </c>
      <c r="BD323" s="259" t="s">
        <v>222</v>
      </c>
      <c r="BE323" s="259" t="s">
        <v>222</v>
      </c>
      <c r="BF323" s="259" t="s">
        <v>222</v>
      </c>
      <c r="BG323" s="259" t="s">
        <v>222</v>
      </c>
      <c r="BH323" s="259" t="s">
        <v>222</v>
      </c>
      <c r="BI323" s="259" t="s">
        <v>222</v>
      </c>
      <c r="BJ323" s="259" t="s">
        <v>222</v>
      </c>
      <c r="BK323" s="259" t="s">
        <v>222</v>
      </c>
      <c r="BL323" s="259" t="s">
        <v>222</v>
      </c>
      <c r="BM323" s="259" t="s">
        <v>222</v>
      </c>
      <c r="BN323" s="259" t="s">
        <v>222</v>
      </c>
      <c r="BO323" s="259" t="s">
        <v>222</v>
      </c>
      <c r="BP323" s="259" t="s">
        <v>222</v>
      </c>
      <c r="BQ323" s="257" t="s">
        <v>222</v>
      </c>
      <c r="BR323" s="257" t="s">
        <v>222</v>
      </c>
      <c r="BS323" s="257" t="s">
        <v>222</v>
      </c>
      <c r="BT323" s="257" t="s">
        <v>222</v>
      </c>
      <c r="BU323" s="257" t="s">
        <v>222</v>
      </c>
      <c r="BV323" s="257" t="s">
        <v>222</v>
      </c>
      <c r="BW323" s="257" t="s">
        <v>222</v>
      </c>
      <c r="BX323" s="257" t="s">
        <v>222</v>
      </c>
      <c r="BY323" s="257" t="s">
        <v>222</v>
      </c>
      <c r="BZ323" s="257" t="s">
        <v>222</v>
      </c>
      <c r="CA323" s="257" t="s">
        <v>222</v>
      </c>
      <c r="CB323" s="257" t="s">
        <v>222</v>
      </c>
      <c r="CC323" s="257" t="s">
        <v>222</v>
      </c>
      <c r="CD323" s="257" t="s">
        <v>222</v>
      </c>
      <c r="CE323" s="257" t="s">
        <v>222</v>
      </c>
      <c r="CF323" s="257" t="s">
        <v>222</v>
      </c>
      <c r="CG323" s="257" t="s">
        <v>222</v>
      </c>
      <c r="CH323" s="257" t="s">
        <v>222</v>
      </c>
      <c r="CI323" s="257" t="s">
        <v>222</v>
      </c>
      <c r="CJ323" s="257" t="s">
        <v>222</v>
      </c>
      <c r="CK323" s="257" t="s">
        <v>222</v>
      </c>
      <c r="CM323" s="100">
        <v>230</v>
      </c>
      <c r="CN323" s="229" t="e">
        <f t="shared" si="116"/>
        <v>#REF!</v>
      </c>
      <c r="CO323" s="229" t="e">
        <f ca="1">IF(CN323&gt;0,INDIRECT(ADDRESS($CN323,7,,,#REF!)),"")</f>
        <v>#REF!</v>
      </c>
      <c r="CP323" s="229" t="e">
        <f t="shared" ca="1" si="117"/>
        <v>#REF!</v>
      </c>
      <c r="CQ323" s="230">
        <f t="shared" ca="1" si="123"/>
        <v>0</v>
      </c>
      <c r="CR323" s="227"/>
      <c r="CS323" s="248">
        <f t="shared" si="118"/>
        <v>230</v>
      </c>
      <c r="CT323" s="229" t="e">
        <f t="shared" si="119"/>
        <v>#REF!</v>
      </c>
      <c r="CU323" s="231" t="e">
        <f ca="1">IF(CT323&gt;0,INDIRECT(ADDRESS($CT323,4,,,#REF!)),"")</f>
        <v>#REF!</v>
      </c>
      <c r="CV323" s="100" t="e">
        <f t="shared" ca="1" si="120"/>
        <v>#REF!</v>
      </c>
      <c r="CW323" s="229">
        <f t="shared" ca="1" si="121"/>
        <v>230</v>
      </c>
      <c r="CX323" s="229" t="e">
        <f t="shared" ca="1" si="113"/>
        <v>#REF!</v>
      </c>
      <c r="CY323" s="250"/>
      <c r="CZ323" s="251">
        <f t="shared" ca="1" si="114"/>
        <v>0</v>
      </c>
      <c r="DB323" s="100">
        <f t="shared" ca="1" si="115"/>
        <v>0</v>
      </c>
      <c r="DC323" s="230">
        <f t="shared" ca="1" si="122"/>
        <v>0</v>
      </c>
    </row>
    <row r="324" spans="2:107" ht="16.149999999999999" customHeight="1" x14ac:dyDescent="0.2">
      <c r="B324" s="252" t="s">
        <v>222</v>
      </c>
      <c r="C324" s="253" t="s">
        <v>222</v>
      </c>
      <c r="D324" s="254" t="s">
        <v>222</v>
      </c>
      <c r="E324" s="522" t="s">
        <v>222</v>
      </c>
      <c r="F324" s="523" t="s">
        <v>222</v>
      </c>
      <c r="G324" s="255" t="s">
        <v>222</v>
      </c>
      <c r="H324" s="256" t="s">
        <v>222</v>
      </c>
      <c r="I324" s="257" t="s">
        <v>222</v>
      </c>
      <c r="J324" s="258" t="s">
        <v>222</v>
      </c>
      <c r="K324" s="259" t="s">
        <v>222</v>
      </c>
      <c r="L324" s="259" t="s">
        <v>222</v>
      </c>
      <c r="M324" s="259" t="s">
        <v>222</v>
      </c>
      <c r="N324" s="259" t="s">
        <v>222</v>
      </c>
      <c r="O324" s="259" t="s">
        <v>222</v>
      </c>
      <c r="P324" s="259" t="s">
        <v>222</v>
      </c>
      <c r="Q324" s="259" t="s">
        <v>222</v>
      </c>
      <c r="R324" s="259" t="s">
        <v>222</v>
      </c>
      <c r="S324" s="259" t="s">
        <v>222</v>
      </c>
      <c r="T324" s="259" t="s">
        <v>222</v>
      </c>
      <c r="U324" s="259" t="s">
        <v>222</v>
      </c>
      <c r="V324" s="259" t="s">
        <v>222</v>
      </c>
      <c r="W324" s="259" t="s">
        <v>222</v>
      </c>
      <c r="X324" s="259" t="s">
        <v>222</v>
      </c>
      <c r="Y324" s="259" t="s">
        <v>222</v>
      </c>
      <c r="Z324" s="259" t="s">
        <v>222</v>
      </c>
      <c r="AA324" s="259" t="s">
        <v>222</v>
      </c>
      <c r="AB324" s="259" t="s">
        <v>222</v>
      </c>
      <c r="AC324" s="259" t="s">
        <v>222</v>
      </c>
      <c r="AD324" s="259" t="s">
        <v>222</v>
      </c>
      <c r="AE324" s="259" t="s">
        <v>222</v>
      </c>
      <c r="AF324" s="259" t="s">
        <v>222</v>
      </c>
      <c r="AG324" s="259" t="s">
        <v>222</v>
      </c>
      <c r="AH324" s="259" t="s">
        <v>222</v>
      </c>
      <c r="AI324" s="259" t="s">
        <v>222</v>
      </c>
      <c r="AJ324" s="259" t="s">
        <v>222</v>
      </c>
      <c r="AK324" s="259" t="s">
        <v>222</v>
      </c>
      <c r="AL324" s="259" t="s">
        <v>222</v>
      </c>
      <c r="AM324" s="259" t="s">
        <v>222</v>
      </c>
      <c r="AN324" s="259" t="s">
        <v>222</v>
      </c>
      <c r="AO324" s="259" t="s">
        <v>222</v>
      </c>
      <c r="AP324" s="259" t="s">
        <v>222</v>
      </c>
      <c r="AQ324" s="259" t="s">
        <v>222</v>
      </c>
      <c r="AR324" s="259" t="s">
        <v>222</v>
      </c>
      <c r="AS324" s="259" t="s">
        <v>222</v>
      </c>
      <c r="AT324" s="259" t="s">
        <v>222</v>
      </c>
      <c r="AU324" s="259" t="s">
        <v>222</v>
      </c>
      <c r="AV324" s="259" t="s">
        <v>222</v>
      </c>
      <c r="AW324" s="259" t="s">
        <v>222</v>
      </c>
      <c r="AX324" s="259" t="s">
        <v>222</v>
      </c>
      <c r="AY324" s="259" t="s">
        <v>222</v>
      </c>
      <c r="AZ324" s="259" t="s">
        <v>222</v>
      </c>
      <c r="BA324" s="259" t="s">
        <v>222</v>
      </c>
      <c r="BB324" s="259" t="s">
        <v>222</v>
      </c>
      <c r="BC324" s="259" t="s">
        <v>222</v>
      </c>
      <c r="BD324" s="259" t="s">
        <v>222</v>
      </c>
      <c r="BE324" s="259" t="s">
        <v>222</v>
      </c>
      <c r="BF324" s="259" t="s">
        <v>222</v>
      </c>
      <c r="BG324" s="259" t="s">
        <v>222</v>
      </c>
      <c r="BH324" s="259" t="s">
        <v>222</v>
      </c>
      <c r="BI324" s="259" t="s">
        <v>222</v>
      </c>
      <c r="BJ324" s="259" t="s">
        <v>222</v>
      </c>
      <c r="BK324" s="259" t="s">
        <v>222</v>
      </c>
      <c r="BL324" s="259" t="s">
        <v>222</v>
      </c>
      <c r="BM324" s="259" t="s">
        <v>222</v>
      </c>
      <c r="BN324" s="259" t="s">
        <v>222</v>
      </c>
      <c r="BO324" s="259" t="s">
        <v>222</v>
      </c>
      <c r="BP324" s="259" t="s">
        <v>222</v>
      </c>
      <c r="BQ324" s="257" t="s">
        <v>222</v>
      </c>
      <c r="BR324" s="257" t="s">
        <v>222</v>
      </c>
      <c r="BS324" s="257" t="s">
        <v>222</v>
      </c>
      <c r="BT324" s="257" t="s">
        <v>222</v>
      </c>
      <c r="BU324" s="257" t="s">
        <v>222</v>
      </c>
      <c r="BV324" s="257" t="s">
        <v>222</v>
      </c>
      <c r="BW324" s="257" t="s">
        <v>222</v>
      </c>
      <c r="BX324" s="257" t="s">
        <v>222</v>
      </c>
      <c r="BY324" s="257" t="s">
        <v>222</v>
      </c>
      <c r="BZ324" s="257" t="s">
        <v>222</v>
      </c>
      <c r="CA324" s="257" t="s">
        <v>222</v>
      </c>
      <c r="CB324" s="257" t="s">
        <v>222</v>
      </c>
      <c r="CC324" s="257" t="s">
        <v>222</v>
      </c>
      <c r="CD324" s="257" t="s">
        <v>222</v>
      </c>
      <c r="CE324" s="257" t="s">
        <v>222</v>
      </c>
      <c r="CF324" s="257" t="s">
        <v>222</v>
      </c>
      <c r="CG324" s="257" t="s">
        <v>222</v>
      </c>
      <c r="CH324" s="257" t="s">
        <v>222</v>
      </c>
      <c r="CI324" s="257" t="s">
        <v>222</v>
      </c>
      <c r="CJ324" s="257" t="s">
        <v>222</v>
      </c>
      <c r="CK324" s="257" t="s">
        <v>222</v>
      </c>
      <c r="CM324" s="100">
        <v>231</v>
      </c>
      <c r="CN324" s="229" t="e">
        <f t="shared" si="116"/>
        <v>#REF!</v>
      </c>
      <c r="CO324" s="229" t="e">
        <f ca="1">IF(CN324&gt;0,INDIRECT(ADDRESS($CN324,7,,,#REF!)),"")</f>
        <v>#REF!</v>
      </c>
      <c r="CP324" s="229" t="e">
        <f t="shared" ca="1" si="117"/>
        <v>#REF!</v>
      </c>
      <c r="CQ324" s="230">
        <f t="shared" ca="1" si="123"/>
        <v>0</v>
      </c>
      <c r="CR324" s="227"/>
      <c r="CS324" s="248">
        <f t="shared" si="118"/>
        <v>231</v>
      </c>
      <c r="CT324" s="229" t="e">
        <f t="shared" si="119"/>
        <v>#REF!</v>
      </c>
      <c r="CU324" s="231" t="e">
        <f ca="1">IF(CT324&gt;0,INDIRECT(ADDRESS($CT324,4,,,#REF!)),"")</f>
        <v>#REF!</v>
      </c>
      <c r="CV324" s="100" t="e">
        <f t="shared" ca="1" si="120"/>
        <v>#REF!</v>
      </c>
      <c r="CW324" s="229">
        <f t="shared" ca="1" si="121"/>
        <v>231</v>
      </c>
      <c r="CX324" s="229" t="e">
        <f t="shared" ca="1" si="113"/>
        <v>#REF!</v>
      </c>
      <c r="CY324" s="250"/>
      <c r="CZ324" s="251">
        <f t="shared" ca="1" si="114"/>
        <v>0</v>
      </c>
      <c r="DB324" s="100">
        <f t="shared" ca="1" si="115"/>
        <v>0</v>
      </c>
      <c r="DC324" s="230">
        <f t="shared" ca="1" si="122"/>
        <v>0</v>
      </c>
    </row>
    <row r="325" spans="2:107" ht="16.149999999999999" customHeight="1" x14ac:dyDescent="0.2">
      <c r="B325" s="252" t="s">
        <v>222</v>
      </c>
      <c r="C325" s="253" t="s">
        <v>222</v>
      </c>
      <c r="D325" s="254" t="s">
        <v>222</v>
      </c>
      <c r="E325" s="522" t="s">
        <v>222</v>
      </c>
      <c r="F325" s="523" t="s">
        <v>222</v>
      </c>
      <c r="G325" s="255" t="s">
        <v>222</v>
      </c>
      <c r="H325" s="256" t="s">
        <v>222</v>
      </c>
      <c r="I325" s="257" t="s">
        <v>222</v>
      </c>
      <c r="J325" s="258" t="s">
        <v>222</v>
      </c>
      <c r="K325" s="259" t="s">
        <v>222</v>
      </c>
      <c r="L325" s="259" t="s">
        <v>222</v>
      </c>
      <c r="M325" s="259" t="s">
        <v>222</v>
      </c>
      <c r="N325" s="259" t="s">
        <v>222</v>
      </c>
      <c r="O325" s="259" t="s">
        <v>222</v>
      </c>
      <c r="P325" s="259" t="s">
        <v>222</v>
      </c>
      <c r="Q325" s="259" t="s">
        <v>222</v>
      </c>
      <c r="R325" s="259" t="s">
        <v>222</v>
      </c>
      <c r="S325" s="259" t="s">
        <v>222</v>
      </c>
      <c r="T325" s="259" t="s">
        <v>222</v>
      </c>
      <c r="U325" s="259" t="s">
        <v>222</v>
      </c>
      <c r="V325" s="259" t="s">
        <v>222</v>
      </c>
      <c r="W325" s="259" t="s">
        <v>222</v>
      </c>
      <c r="X325" s="259" t="s">
        <v>222</v>
      </c>
      <c r="Y325" s="259" t="s">
        <v>222</v>
      </c>
      <c r="Z325" s="259" t="s">
        <v>222</v>
      </c>
      <c r="AA325" s="259" t="s">
        <v>222</v>
      </c>
      <c r="AB325" s="259" t="s">
        <v>222</v>
      </c>
      <c r="AC325" s="259" t="s">
        <v>222</v>
      </c>
      <c r="AD325" s="259" t="s">
        <v>222</v>
      </c>
      <c r="AE325" s="259" t="s">
        <v>222</v>
      </c>
      <c r="AF325" s="259" t="s">
        <v>222</v>
      </c>
      <c r="AG325" s="259" t="s">
        <v>222</v>
      </c>
      <c r="AH325" s="259" t="s">
        <v>222</v>
      </c>
      <c r="AI325" s="259" t="s">
        <v>222</v>
      </c>
      <c r="AJ325" s="259" t="s">
        <v>222</v>
      </c>
      <c r="AK325" s="259" t="s">
        <v>222</v>
      </c>
      <c r="AL325" s="259" t="s">
        <v>222</v>
      </c>
      <c r="AM325" s="259" t="s">
        <v>222</v>
      </c>
      <c r="AN325" s="259" t="s">
        <v>222</v>
      </c>
      <c r="AO325" s="259" t="s">
        <v>222</v>
      </c>
      <c r="AP325" s="259" t="s">
        <v>222</v>
      </c>
      <c r="AQ325" s="259" t="s">
        <v>222</v>
      </c>
      <c r="AR325" s="259" t="s">
        <v>222</v>
      </c>
      <c r="AS325" s="259" t="s">
        <v>222</v>
      </c>
      <c r="AT325" s="259" t="s">
        <v>222</v>
      </c>
      <c r="AU325" s="259" t="s">
        <v>222</v>
      </c>
      <c r="AV325" s="259" t="s">
        <v>222</v>
      </c>
      <c r="AW325" s="259" t="s">
        <v>222</v>
      </c>
      <c r="AX325" s="259" t="s">
        <v>222</v>
      </c>
      <c r="AY325" s="259" t="s">
        <v>222</v>
      </c>
      <c r="AZ325" s="259" t="s">
        <v>222</v>
      </c>
      <c r="BA325" s="259" t="s">
        <v>222</v>
      </c>
      <c r="BB325" s="259" t="s">
        <v>222</v>
      </c>
      <c r="BC325" s="259" t="s">
        <v>222</v>
      </c>
      <c r="BD325" s="259" t="s">
        <v>222</v>
      </c>
      <c r="BE325" s="259" t="s">
        <v>222</v>
      </c>
      <c r="BF325" s="259" t="s">
        <v>222</v>
      </c>
      <c r="BG325" s="259" t="s">
        <v>222</v>
      </c>
      <c r="BH325" s="259" t="s">
        <v>222</v>
      </c>
      <c r="BI325" s="259" t="s">
        <v>222</v>
      </c>
      <c r="BJ325" s="259" t="s">
        <v>222</v>
      </c>
      <c r="BK325" s="259" t="s">
        <v>222</v>
      </c>
      <c r="BL325" s="259" t="s">
        <v>222</v>
      </c>
      <c r="BM325" s="259" t="s">
        <v>222</v>
      </c>
      <c r="BN325" s="259" t="s">
        <v>222</v>
      </c>
      <c r="BO325" s="259" t="s">
        <v>222</v>
      </c>
      <c r="BP325" s="259" t="s">
        <v>222</v>
      </c>
      <c r="BQ325" s="257" t="s">
        <v>222</v>
      </c>
      <c r="BR325" s="257" t="s">
        <v>222</v>
      </c>
      <c r="BS325" s="257" t="s">
        <v>222</v>
      </c>
      <c r="BT325" s="257" t="s">
        <v>222</v>
      </c>
      <c r="BU325" s="257" t="s">
        <v>222</v>
      </c>
      <c r="BV325" s="257" t="s">
        <v>222</v>
      </c>
      <c r="BW325" s="257" t="s">
        <v>222</v>
      </c>
      <c r="BX325" s="257" t="s">
        <v>222</v>
      </c>
      <c r="BY325" s="257" t="s">
        <v>222</v>
      </c>
      <c r="BZ325" s="257" t="s">
        <v>222</v>
      </c>
      <c r="CA325" s="257" t="s">
        <v>222</v>
      </c>
      <c r="CB325" s="257" t="s">
        <v>222</v>
      </c>
      <c r="CC325" s="257" t="s">
        <v>222</v>
      </c>
      <c r="CD325" s="257" t="s">
        <v>222</v>
      </c>
      <c r="CE325" s="257" t="s">
        <v>222</v>
      </c>
      <c r="CF325" s="257" t="s">
        <v>222</v>
      </c>
      <c r="CG325" s="257" t="s">
        <v>222</v>
      </c>
      <c r="CH325" s="257" t="s">
        <v>222</v>
      </c>
      <c r="CI325" s="257" t="s">
        <v>222</v>
      </c>
      <c r="CJ325" s="257" t="s">
        <v>222</v>
      </c>
      <c r="CK325" s="257" t="s">
        <v>222</v>
      </c>
      <c r="CM325" s="100">
        <v>232</v>
      </c>
      <c r="CN325" s="229" t="e">
        <f t="shared" si="116"/>
        <v>#REF!</v>
      </c>
      <c r="CO325" s="229" t="e">
        <f ca="1">IF(CN325&gt;0,INDIRECT(ADDRESS($CN325,7,,,#REF!)),"")</f>
        <v>#REF!</v>
      </c>
      <c r="CP325" s="229" t="e">
        <f t="shared" ca="1" si="117"/>
        <v>#REF!</v>
      </c>
      <c r="CQ325" s="230">
        <f t="shared" ca="1" si="123"/>
        <v>0</v>
      </c>
      <c r="CR325" s="227"/>
      <c r="CS325" s="248">
        <f t="shared" si="118"/>
        <v>232</v>
      </c>
      <c r="CT325" s="229" t="e">
        <f t="shared" si="119"/>
        <v>#REF!</v>
      </c>
      <c r="CU325" s="231" t="e">
        <f ca="1">IF(CT325&gt;0,INDIRECT(ADDRESS($CT325,4,,,#REF!)),"")</f>
        <v>#REF!</v>
      </c>
      <c r="CV325" s="100" t="e">
        <f t="shared" ca="1" si="120"/>
        <v>#REF!</v>
      </c>
      <c r="CW325" s="229">
        <f t="shared" ca="1" si="121"/>
        <v>232</v>
      </c>
      <c r="CX325" s="229" t="e">
        <f t="shared" ca="1" si="113"/>
        <v>#REF!</v>
      </c>
      <c r="CY325" s="250"/>
      <c r="CZ325" s="251">
        <f t="shared" ca="1" si="114"/>
        <v>0</v>
      </c>
      <c r="DB325" s="100">
        <f t="shared" ca="1" si="115"/>
        <v>0</v>
      </c>
      <c r="DC325" s="230">
        <f t="shared" ca="1" si="122"/>
        <v>0</v>
      </c>
    </row>
    <row r="326" spans="2:107" ht="16.149999999999999" customHeight="1" x14ac:dyDescent="0.2">
      <c r="B326" s="252" t="s">
        <v>222</v>
      </c>
      <c r="C326" s="253" t="s">
        <v>222</v>
      </c>
      <c r="D326" s="254" t="s">
        <v>222</v>
      </c>
      <c r="E326" s="522" t="s">
        <v>222</v>
      </c>
      <c r="F326" s="523" t="s">
        <v>222</v>
      </c>
      <c r="G326" s="255" t="s">
        <v>222</v>
      </c>
      <c r="H326" s="256" t="s">
        <v>222</v>
      </c>
      <c r="I326" s="257" t="s">
        <v>222</v>
      </c>
      <c r="J326" s="258" t="s">
        <v>222</v>
      </c>
      <c r="K326" s="259" t="s">
        <v>222</v>
      </c>
      <c r="L326" s="259" t="s">
        <v>222</v>
      </c>
      <c r="M326" s="259" t="s">
        <v>222</v>
      </c>
      <c r="N326" s="259" t="s">
        <v>222</v>
      </c>
      <c r="O326" s="259" t="s">
        <v>222</v>
      </c>
      <c r="P326" s="259" t="s">
        <v>222</v>
      </c>
      <c r="Q326" s="259" t="s">
        <v>222</v>
      </c>
      <c r="R326" s="259" t="s">
        <v>222</v>
      </c>
      <c r="S326" s="259" t="s">
        <v>222</v>
      </c>
      <c r="T326" s="259" t="s">
        <v>222</v>
      </c>
      <c r="U326" s="259" t="s">
        <v>222</v>
      </c>
      <c r="V326" s="259" t="s">
        <v>222</v>
      </c>
      <c r="W326" s="259" t="s">
        <v>222</v>
      </c>
      <c r="X326" s="259" t="s">
        <v>222</v>
      </c>
      <c r="Y326" s="259" t="s">
        <v>222</v>
      </c>
      <c r="Z326" s="259" t="s">
        <v>222</v>
      </c>
      <c r="AA326" s="259" t="s">
        <v>222</v>
      </c>
      <c r="AB326" s="259" t="s">
        <v>222</v>
      </c>
      <c r="AC326" s="259" t="s">
        <v>222</v>
      </c>
      <c r="AD326" s="259" t="s">
        <v>222</v>
      </c>
      <c r="AE326" s="259" t="s">
        <v>222</v>
      </c>
      <c r="AF326" s="259" t="s">
        <v>222</v>
      </c>
      <c r="AG326" s="259" t="s">
        <v>222</v>
      </c>
      <c r="AH326" s="259" t="s">
        <v>222</v>
      </c>
      <c r="AI326" s="259" t="s">
        <v>222</v>
      </c>
      <c r="AJ326" s="259" t="s">
        <v>222</v>
      </c>
      <c r="AK326" s="259" t="s">
        <v>222</v>
      </c>
      <c r="AL326" s="259" t="s">
        <v>222</v>
      </c>
      <c r="AM326" s="259" t="s">
        <v>222</v>
      </c>
      <c r="AN326" s="259" t="s">
        <v>222</v>
      </c>
      <c r="AO326" s="259" t="s">
        <v>222</v>
      </c>
      <c r="AP326" s="259" t="s">
        <v>222</v>
      </c>
      <c r="AQ326" s="259" t="s">
        <v>222</v>
      </c>
      <c r="AR326" s="259" t="s">
        <v>222</v>
      </c>
      <c r="AS326" s="259" t="s">
        <v>222</v>
      </c>
      <c r="AT326" s="259" t="s">
        <v>222</v>
      </c>
      <c r="AU326" s="259" t="s">
        <v>222</v>
      </c>
      <c r="AV326" s="259" t="s">
        <v>222</v>
      </c>
      <c r="AW326" s="259" t="s">
        <v>222</v>
      </c>
      <c r="AX326" s="259" t="s">
        <v>222</v>
      </c>
      <c r="AY326" s="259" t="s">
        <v>222</v>
      </c>
      <c r="AZ326" s="259" t="s">
        <v>222</v>
      </c>
      <c r="BA326" s="259" t="s">
        <v>222</v>
      </c>
      <c r="BB326" s="259" t="s">
        <v>222</v>
      </c>
      <c r="BC326" s="259" t="s">
        <v>222</v>
      </c>
      <c r="BD326" s="259" t="s">
        <v>222</v>
      </c>
      <c r="BE326" s="259" t="s">
        <v>222</v>
      </c>
      <c r="BF326" s="259" t="s">
        <v>222</v>
      </c>
      <c r="BG326" s="259" t="s">
        <v>222</v>
      </c>
      <c r="BH326" s="259" t="s">
        <v>222</v>
      </c>
      <c r="BI326" s="259" t="s">
        <v>222</v>
      </c>
      <c r="BJ326" s="259" t="s">
        <v>222</v>
      </c>
      <c r="BK326" s="259" t="s">
        <v>222</v>
      </c>
      <c r="BL326" s="259" t="s">
        <v>222</v>
      </c>
      <c r="BM326" s="259" t="s">
        <v>222</v>
      </c>
      <c r="BN326" s="259" t="s">
        <v>222</v>
      </c>
      <c r="BO326" s="259" t="s">
        <v>222</v>
      </c>
      <c r="BP326" s="259" t="s">
        <v>222</v>
      </c>
      <c r="BQ326" s="257" t="s">
        <v>222</v>
      </c>
      <c r="BR326" s="257" t="s">
        <v>222</v>
      </c>
      <c r="BS326" s="257" t="s">
        <v>222</v>
      </c>
      <c r="BT326" s="257" t="s">
        <v>222</v>
      </c>
      <c r="BU326" s="257" t="s">
        <v>222</v>
      </c>
      <c r="BV326" s="257" t="s">
        <v>222</v>
      </c>
      <c r="BW326" s="257" t="s">
        <v>222</v>
      </c>
      <c r="BX326" s="257" t="s">
        <v>222</v>
      </c>
      <c r="BY326" s="257" t="s">
        <v>222</v>
      </c>
      <c r="BZ326" s="257" t="s">
        <v>222</v>
      </c>
      <c r="CA326" s="257" t="s">
        <v>222</v>
      </c>
      <c r="CB326" s="257" t="s">
        <v>222</v>
      </c>
      <c r="CC326" s="257" t="s">
        <v>222</v>
      </c>
      <c r="CD326" s="257" t="s">
        <v>222</v>
      </c>
      <c r="CE326" s="257" t="s">
        <v>222</v>
      </c>
      <c r="CF326" s="257" t="s">
        <v>222</v>
      </c>
      <c r="CG326" s="257" t="s">
        <v>222</v>
      </c>
      <c r="CH326" s="257" t="s">
        <v>222</v>
      </c>
      <c r="CI326" s="257" t="s">
        <v>222</v>
      </c>
      <c r="CJ326" s="257" t="s">
        <v>222</v>
      </c>
      <c r="CK326" s="257" t="s">
        <v>222</v>
      </c>
      <c r="CM326" s="100">
        <v>233</v>
      </c>
      <c r="CN326" s="229" t="e">
        <f t="shared" si="116"/>
        <v>#REF!</v>
      </c>
      <c r="CO326" s="229" t="e">
        <f ca="1">IF(CN326&gt;0,INDIRECT(ADDRESS($CN326,7,,,#REF!)),"")</f>
        <v>#REF!</v>
      </c>
      <c r="CP326" s="229" t="e">
        <f t="shared" ca="1" si="117"/>
        <v>#REF!</v>
      </c>
      <c r="CQ326" s="230">
        <f t="shared" ca="1" si="123"/>
        <v>0</v>
      </c>
      <c r="CR326" s="227"/>
      <c r="CS326" s="248">
        <f t="shared" si="118"/>
        <v>233</v>
      </c>
      <c r="CT326" s="229" t="e">
        <f t="shared" si="119"/>
        <v>#REF!</v>
      </c>
      <c r="CU326" s="231" t="e">
        <f ca="1">IF(CT326&gt;0,INDIRECT(ADDRESS($CT326,4,,,#REF!)),"")</f>
        <v>#REF!</v>
      </c>
      <c r="CV326" s="100" t="e">
        <f t="shared" ca="1" si="120"/>
        <v>#REF!</v>
      </c>
      <c r="CW326" s="229">
        <f t="shared" ca="1" si="121"/>
        <v>233</v>
      </c>
      <c r="CX326" s="229" t="e">
        <f t="shared" ca="1" si="113"/>
        <v>#REF!</v>
      </c>
      <c r="CY326" s="250"/>
      <c r="CZ326" s="251">
        <f t="shared" ca="1" si="114"/>
        <v>0</v>
      </c>
      <c r="DB326" s="100">
        <f t="shared" ca="1" si="115"/>
        <v>0</v>
      </c>
      <c r="DC326" s="230">
        <f t="shared" ca="1" si="122"/>
        <v>0</v>
      </c>
    </row>
    <row r="327" spans="2:107" ht="16.149999999999999" customHeight="1" x14ac:dyDescent="0.2">
      <c r="B327" s="252" t="s">
        <v>222</v>
      </c>
      <c r="C327" s="253" t="s">
        <v>222</v>
      </c>
      <c r="D327" s="254" t="s">
        <v>222</v>
      </c>
      <c r="E327" s="522" t="s">
        <v>222</v>
      </c>
      <c r="F327" s="523" t="s">
        <v>222</v>
      </c>
      <c r="G327" s="255" t="s">
        <v>222</v>
      </c>
      <c r="H327" s="256" t="s">
        <v>222</v>
      </c>
      <c r="I327" s="257" t="s">
        <v>222</v>
      </c>
      <c r="J327" s="258" t="s">
        <v>222</v>
      </c>
      <c r="K327" s="259" t="s">
        <v>222</v>
      </c>
      <c r="L327" s="259" t="s">
        <v>222</v>
      </c>
      <c r="M327" s="259" t="s">
        <v>222</v>
      </c>
      <c r="N327" s="259" t="s">
        <v>222</v>
      </c>
      <c r="O327" s="259" t="s">
        <v>222</v>
      </c>
      <c r="P327" s="259" t="s">
        <v>222</v>
      </c>
      <c r="Q327" s="259" t="s">
        <v>222</v>
      </c>
      <c r="R327" s="259" t="s">
        <v>222</v>
      </c>
      <c r="S327" s="259" t="s">
        <v>222</v>
      </c>
      <c r="T327" s="259" t="s">
        <v>222</v>
      </c>
      <c r="U327" s="259" t="s">
        <v>222</v>
      </c>
      <c r="V327" s="259" t="s">
        <v>222</v>
      </c>
      <c r="W327" s="259" t="s">
        <v>222</v>
      </c>
      <c r="X327" s="259" t="s">
        <v>222</v>
      </c>
      <c r="Y327" s="259" t="s">
        <v>222</v>
      </c>
      <c r="Z327" s="259" t="s">
        <v>222</v>
      </c>
      <c r="AA327" s="259" t="s">
        <v>222</v>
      </c>
      <c r="AB327" s="259" t="s">
        <v>222</v>
      </c>
      <c r="AC327" s="259" t="s">
        <v>222</v>
      </c>
      <c r="AD327" s="259" t="s">
        <v>222</v>
      </c>
      <c r="AE327" s="259" t="s">
        <v>222</v>
      </c>
      <c r="AF327" s="259" t="s">
        <v>222</v>
      </c>
      <c r="AG327" s="259" t="s">
        <v>222</v>
      </c>
      <c r="AH327" s="259" t="s">
        <v>222</v>
      </c>
      <c r="AI327" s="259" t="s">
        <v>222</v>
      </c>
      <c r="AJ327" s="259" t="s">
        <v>222</v>
      </c>
      <c r="AK327" s="259" t="s">
        <v>222</v>
      </c>
      <c r="AL327" s="259" t="s">
        <v>222</v>
      </c>
      <c r="AM327" s="259" t="s">
        <v>222</v>
      </c>
      <c r="AN327" s="259" t="s">
        <v>222</v>
      </c>
      <c r="AO327" s="259" t="s">
        <v>222</v>
      </c>
      <c r="AP327" s="259" t="s">
        <v>222</v>
      </c>
      <c r="AQ327" s="259" t="s">
        <v>222</v>
      </c>
      <c r="AR327" s="259" t="s">
        <v>222</v>
      </c>
      <c r="AS327" s="259" t="s">
        <v>222</v>
      </c>
      <c r="AT327" s="259" t="s">
        <v>222</v>
      </c>
      <c r="AU327" s="259" t="s">
        <v>222</v>
      </c>
      <c r="AV327" s="259" t="s">
        <v>222</v>
      </c>
      <c r="AW327" s="259" t="s">
        <v>222</v>
      </c>
      <c r="AX327" s="259" t="s">
        <v>222</v>
      </c>
      <c r="AY327" s="259" t="s">
        <v>222</v>
      </c>
      <c r="AZ327" s="259" t="s">
        <v>222</v>
      </c>
      <c r="BA327" s="259" t="s">
        <v>222</v>
      </c>
      <c r="BB327" s="259" t="s">
        <v>222</v>
      </c>
      <c r="BC327" s="259" t="s">
        <v>222</v>
      </c>
      <c r="BD327" s="259" t="s">
        <v>222</v>
      </c>
      <c r="BE327" s="259" t="s">
        <v>222</v>
      </c>
      <c r="BF327" s="259" t="s">
        <v>222</v>
      </c>
      <c r="BG327" s="259" t="s">
        <v>222</v>
      </c>
      <c r="BH327" s="259" t="s">
        <v>222</v>
      </c>
      <c r="BI327" s="259" t="s">
        <v>222</v>
      </c>
      <c r="BJ327" s="259" t="s">
        <v>222</v>
      </c>
      <c r="BK327" s="259" t="s">
        <v>222</v>
      </c>
      <c r="BL327" s="259" t="s">
        <v>222</v>
      </c>
      <c r="BM327" s="259" t="s">
        <v>222</v>
      </c>
      <c r="BN327" s="259" t="s">
        <v>222</v>
      </c>
      <c r="BO327" s="259" t="s">
        <v>222</v>
      </c>
      <c r="BP327" s="259" t="s">
        <v>222</v>
      </c>
      <c r="BQ327" s="257" t="s">
        <v>222</v>
      </c>
      <c r="BR327" s="257" t="s">
        <v>222</v>
      </c>
      <c r="BS327" s="257" t="s">
        <v>222</v>
      </c>
      <c r="BT327" s="257" t="s">
        <v>222</v>
      </c>
      <c r="BU327" s="257" t="s">
        <v>222</v>
      </c>
      <c r="BV327" s="257" t="s">
        <v>222</v>
      </c>
      <c r="BW327" s="257" t="s">
        <v>222</v>
      </c>
      <c r="BX327" s="257" t="s">
        <v>222</v>
      </c>
      <c r="BY327" s="257" t="s">
        <v>222</v>
      </c>
      <c r="BZ327" s="257" t="s">
        <v>222</v>
      </c>
      <c r="CA327" s="257" t="s">
        <v>222</v>
      </c>
      <c r="CB327" s="257" t="s">
        <v>222</v>
      </c>
      <c r="CC327" s="257" t="s">
        <v>222</v>
      </c>
      <c r="CD327" s="257" t="s">
        <v>222</v>
      </c>
      <c r="CE327" s="257" t="s">
        <v>222</v>
      </c>
      <c r="CF327" s="257" t="s">
        <v>222</v>
      </c>
      <c r="CG327" s="257" t="s">
        <v>222</v>
      </c>
      <c r="CH327" s="257" t="s">
        <v>222</v>
      </c>
      <c r="CI327" s="257" t="s">
        <v>222</v>
      </c>
      <c r="CJ327" s="257" t="s">
        <v>222</v>
      </c>
      <c r="CK327" s="257" t="s">
        <v>222</v>
      </c>
      <c r="CM327" s="100">
        <v>234</v>
      </c>
      <c r="CN327" s="229" t="e">
        <f t="shared" si="116"/>
        <v>#REF!</v>
      </c>
      <c r="CO327" s="229" t="e">
        <f ca="1">IF(CN327&gt;0,INDIRECT(ADDRESS($CN327,7,,,#REF!)),"")</f>
        <v>#REF!</v>
      </c>
      <c r="CP327" s="229" t="e">
        <f t="shared" ca="1" si="117"/>
        <v>#REF!</v>
      </c>
      <c r="CQ327" s="230">
        <f t="shared" ca="1" si="123"/>
        <v>0</v>
      </c>
      <c r="CR327" s="227"/>
      <c r="CS327" s="248">
        <f t="shared" si="118"/>
        <v>234</v>
      </c>
      <c r="CT327" s="229" t="e">
        <f t="shared" si="119"/>
        <v>#REF!</v>
      </c>
      <c r="CU327" s="231" t="e">
        <f ca="1">IF(CT327&gt;0,INDIRECT(ADDRESS($CT327,4,,,#REF!)),"")</f>
        <v>#REF!</v>
      </c>
      <c r="CV327" s="100" t="e">
        <f t="shared" ca="1" si="120"/>
        <v>#REF!</v>
      </c>
      <c r="CW327" s="229">
        <f t="shared" ca="1" si="121"/>
        <v>234</v>
      </c>
      <c r="CX327" s="229" t="e">
        <f t="shared" ca="1" si="113"/>
        <v>#REF!</v>
      </c>
      <c r="CY327" s="250"/>
      <c r="CZ327" s="251">
        <f t="shared" ca="1" si="114"/>
        <v>0</v>
      </c>
      <c r="DB327" s="100">
        <f t="shared" ca="1" si="115"/>
        <v>0</v>
      </c>
      <c r="DC327" s="230">
        <f t="shared" ca="1" si="122"/>
        <v>0</v>
      </c>
    </row>
    <row r="328" spans="2:107" ht="16.149999999999999" customHeight="1" x14ac:dyDescent="0.2">
      <c r="B328" s="252" t="s">
        <v>222</v>
      </c>
      <c r="C328" s="253" t="s">
        <v>222</v>
      </c>
      <c r="D328" s="254" t="s">
        <v>222</v>
      </c>
      <c r="E328" s="522" t="s">
        <v>222</v>
      </c>
      <c r="F328" s="523" t="s">
        <v>222</v>
      </c>
      <c r="G328" s="255" t="s">
        <v>222</v>
      </c>
      <c r="H328" s="256" t="s">
        <v>222</v>
      </c>
      <c r="I328" s="257" t="s">
        <v>222</v>
      </c>
      <c r="J328" s="258" t="s">
        <v>222</v>
      </c>
      <c r="K328" s="259" t="s">
        <v>222</v>
      </c>
      <c r="L328" s="259" t="s">
        <v>222</v>
      </c>
      <c r="M328" s="259" t="s">
        <v>222</v>
      </c>
      <c r="N328" s="259" t="s">
        <v>222</v>
      </c>
      <c r="O328" s="259" t="s">
        <v>222</v>
      </c>
      <c r="P328" s="259" t="s">
        <v>222</v>
      </c>
      <c r="Q328" s="259" t="s">
        <v>222</v>
      </c>
      <c r="R328" s="259" t="s">
        <v>222</v>
      </c>
      <c r="S328" s="259" t="s">
        <v>222</v>
      </c>
      <c r="T328" s="259" t="s">
        <v>222</v>
      </c>
      <c r="U328" s="259" t="s">
        <v>222</v>
      </c>
      <c r="V328" s="259" t="s">
        <v>222</v>
      </c>
      <c r="W328" s="259" t="s">
        <v>222</v>
      </c>
      <c r="X328" s="259" t="s">
        <v>222</v>
      </c>
      <c r="Y328" s="259" t="s">
        <v>222</v>
      </c>
      <c r="Z328" s="259" t="s">
        <v>222</v>
      </c>
      <c r="AA328" s="259" t="s">
        <v>222</v>
      </c>
      <c r="AB328" s="259" t="s">
        <v>222</v>
      </c>
      <c r="AC328" s="259" t="s">
        <v>222</v>
      </c>
      <c r="AD328" s="259" t="s">
        <v>222</v>
      </c>
      <c r="AE328" s="259" t="s">
        <v>222</v>
      </c>
      <c r="AF328" s="259" t="s">
        <v>222</v>
      </c>
      <c r="AG328" s="259" t="s">
        <v>222</v>
      </c>
      <c r="AH328" s="259" t="s">
        <v>222</v>
      </c>
      <c r="AI328" s="259" t="s">
        <v>222</v>
      </c>
      <c r="AJ328" s="259" t="s">
        <v>222</v>
      </c>
      <c r="AK328" s="259" t="s">
        <v>222</v>
      </c>
      <c r="AL328" s="259" t="s">
        <v>222</v>
      </c>
      <c r="AM328" s="259" t="s">
        <v>222</v>
      </c>
      <c r="AN328" s="259" t="s">
        <v>222</v>
      </c>
      <c r="AO328" s="259" t="s">
        <v>222</v>
      </c>
      <c r="AP328" s="259" t="s">
        <v>222</v>
      </c>
      <c r="AQ328" s="259" t="s">
        <v>222</v>
      </c>
      <c r="AR328" s="259" t="s">
        <v>222</v>
      </c>
      <c r="AS328" s="259" t="s">
        <v>222</v>
      </c>
      <c r="AT328" s="259" t="s">
        <v>222</v>
      </c>
      <c r="AU328" s="259" t="s">
        <v>222</v>
      </c>
      <c r="AV328" s="259" t="s">
        <v>222</v>
      </c>
      <c r="AW328" s="259" t="s">
        <v>222</v>
      </c>
      <c r="AX328" s="259" t="s">
        <v>222</v>
      </c>
      <c r="AY328" s="259" t="s">
        <v>222</v>
      </c>
      <c r="AZ328" s="259" t="s">
        <v>222</v>
      </c>
      <c r="BA328" s="259" t="s">
        <v>222</v>
      </c>
      <c r="BB328" s="259" t="s">
        <v>222</v>
      </c>
      <c r="BC328" s="259" t="s">
        <v>222</v>
      </c>
      <c r="BD328" s="259" t="s">
        <v>222</v>
      </c>
      <c r="BE328" s="259" t="s">
        <v>222</v>
      </c>
      <c r="BF328" s="259" t="s">
        <v>222</v>
      </c>
      <c r="BG328" s="259" t="s">
        <v>222</v>
      </c>
      <c r="BH328" s="259" t="s">
        <v>222</v>
      </c>
      <c r="BI328" s="259" t="s">
        <v>222</v>
      </c>
      <c r="BJ328" s="259" t="s">
        <v>222</v>
      </c>
      <c r="BK328" s="259" t="s">
        <v>222</v>
      </c>
      <c r="BL328" s="259" t="s">
        <v>222</v>
      </c>
      <c r="BM328" s="259" t="s">
        <v>222</v>
      </c>
      <c r="BN328" s="259" t="s">
        <v>222</v>
      </c>
      <c r="BO328" s="259" t="s">
        <v>222</v>
      </c>
      <c r="BP328" s="259" t="s">
        <v>222</v>
      </c>
      <c r="BQ328" s="257" t="s">
        <v>222</v>
      </c>
      <c r="BR328" s="257" t="s">
        <v>222</v>
      </c>
      <c r="BS328" s="257" t="s">
        <v>222</v>
      </c>
      <c r="BT328" s="257" t="s">
        <v>222</v>
      </c>
      <c r="BU328" s="257" t="s">
        <v>222</v>
      </c>
      <c r="BV328" s="257" t="s">
        <v>222</v>
      </c>
      <c r="BW328" s="257" t="s">
        <v>222</v>
      </c>
      <c r="BX328" s="257" t="s">
        <v>222</v>
      </c>
      <c r="BY328" s="257" t="s">
        <v>222</v>
      </c>
      <c r="BZ328" s="257" t="s">
        <v>222</v>
      </c>
      <c r="CA328" s="257" t="s">
        <v>222</v>
      </c>
      <c r="CB328" s="257" t="s">
        <v>222</v>
      </c>
      <c r="CC328" s="257" t="s">
        <v>222</v>
      </c>
      <c r="CD328" s="257" t="s">
        <v>222</v>
      </c>
      <c r="CE328" s="257" t="s">
        <v>222</v>
      </c>
      <c r="CF328" s="257" t="s">
        <v>222</v>
      </c>
      <c r="CG328" s="257" t="s">
        <v>222</v>
      </c>
      <c r="CH328" s="257" t="s">
        <v>222</v>
      </c>
      <c r="CI328" s="257" t="s">
        <v>222</v>
      </c>
      <c r="CJ328" s="257" t="s">
        <v>222</v>
      </c>
      <c r="CK328" s="257" t="s">
        <v>222</v>
      </c>
      <c r="CM328" s="100">
        <v>235</v>
      </c>
      <c r="CN328" s="229" t="e">
        <f t="shared" si="116"/>
        <v>#REF!</v>
      </c>
      <c r="CO328" s="229" t="e">
        <f ca="1">IF(CN328&gt;0,INDIRECT(ADDRESS($CN328,7,,,#REF!)),"")</f>
        <v>#REF!</v>
      </c>
      <c r="CP328" s="229" t="e">
        <f t="shared" ca="1" si="117"/>
        <v>#REF!</v>
      </c>
      <c r="CQ328" s="230">
        <f t="shared" ca="1" si="123"/>
        <v>0</v>
      </c>
      <c r="CR328" s="227"/>
      <c r="CS328" s="248">
        <f t="shared" si="118"/>
        <v>235</v>
      </c>
      <c r="CT328" s="229" t="e">
        <f t="shared" si="119"/>
        <v>#REF!</v>
      </c>
      <c r="CU328" s="231" t="e">
        <f ca="1">IF(CT328&gt;0,INDIRECT(ADDRESS($CT328,4,,,#REF!)),"")</f>
        <v>#REF!</v>
      </c>
      <c r="CV328" s="100" t="e">
        <f t="shared" ca="1" si="120"/>
        <v>#REF!</v>
      </c>
      <c r="CW328" s="229">
        <f t="shared" ca="1" si="121"/>
        <v>235</v>
      </c>
      <c r="CX328" s="229" t="e">
        <f t="shared" ca="1" si="113"/>
        <v>#REF!</v>
      </c>
      <c r="CY328" s="250"/>
      <c r="CZ328" s="251">
        <f t="shared" ca="1" si="114"/>
        <v>0</v>
      </c>
      <c r="DB328" s="100">
        <f t="shared" ca="1" si="115"/>
        <v>0</v>
      </c>
      <c r="DC328" s="230">
        <f t="shared" ca="1" si="122"/>
        <v>0</v>
      </c>
    </row>
    <row r="329" spans="2:107" ht="16.149999999999999" customHeight="1" x14ac:dyDescent="0.2">
      <c r="B329" s="252" t="s">
        <v>222</v>
      </c>
      <c r="C329" s="253" t="s">
        <v>222</v>
      </c>
      <c r="D329" s="254" t="s">
        <v>222</v>
      </c>
      <c r="E329" s="522" t="s">
        <v>222</v>
      </c>
      <c r="F329" s="523" t="s">
        <v>222</v>
      </c>
      <c r="G329" s="255" t="s">
        <v>222</v>
      </c>
      <c r="H329" s="256" t="s">
        <v>222</v>
      </c>
      <c r="I329" s="257" t="s">
        <v>222</v>
      </c>
      <c r="J329" s="258" t="s">
        <v>222</v>
      </c>
      <c r="K329" s="259" t="s">
        <v>222</v>
      </c>
      <c r="L329" s="259" t="s">
        <v>222</v>
      </c>
      <c r="M329" s="259" t="s">
        <v>222</v>
      </c>
      <c r="N329" s="259" t="s">
        <v>222</v>
      </c>
      <c r="O329" s="259" t="s">
        <v>222</v>
      </c>
      <c r="P329" s="259" t="s">
        <v>222</v>
      </c>
      <c r="Q329" s="259" t="s">
        <v>222</v>
      </c>
      <c r="R329" s="259" t="s">
        <v>222</v>
      </c>
      <c r="S329" s="259" t="s">
        <v>222</v>
      </c>
      <c r="T329" s="259" t="s">
        <v>222</v>
      </c>
      <c r="U329" s="259" t="s">
        <v>222</v>
      </c>
      <c r="V329" s="259" t="s">
        <v>222</v>
      </c>
      <c r="W329" s="259" t="s">
        <v>222</v>
      </c>
      <c r="X329" s="259" t="s">
        <v>222</v>
      </c>
      <c r="Y329" s="259" t="s">
        <v>222</v>
      </c>
      <c r="Z329" s="259" t="s">
        <v>222</v>
      </c>
      <c r="AA329" s="259" t="s">
        <v>222</v>
      </c>
      <c r="AB329" s="259" t="s">
        <v>222</v>
      </c>
      <c r="AC329" s="259" t="s">
        <v>222</v>
      </c>
      <c r="AD329" s="259" t="s">
        <v>222</v>
      </c>
      <c r="AE329" s="259" t="s">
        <v>222</v>
      </c>
      <c r="AF329" s="259" t="s">
        <v>222</v>
      </c>
      <c r="AG329" s="259" t="s">
        <v>222</v>
      </c>
      <c r="AH329" s="259" t="s">
        <v>222</v>
      </c>
      <c r="AI329" s="259" t="s">
        <v>222</v>
      </c>
      <c r="AJ329" s="259" t="s">
        <v>222</v>
      </c>
      <c r="AK329" s="259" t="s">
        <v>222</v>
      </c>
      <c r="AL329" s="259" t="s">
        <v>222</v>
      </c>
      <c r="AM329" s="259" t="s">
        <v>222</v>
      </c>
      <c r="AN329" s="259" t="s">
        <v>222</v>
      </c>
      <c r="AO329" s="259" t="s">
        <v>222</v>
      </c>
      <c r="AP329" s="259" t="s">
        <v>222</v>
      </c>
      <c r="AQ329" s="259" t="s">
        <v>222</v>
      </c>
      <c r="AR329" s="259" t="s">
        <v>222</v>
      </c>
      <c r="AS329" s="259" t="s">
        <v>222</v>
      </c>
      <c r="AT329" s="259" t="s">
        <v>222</v>
      </c>
      <c r="AU329" s="259" t="s">
        <v>222</v>
      </c>
      <c r="AV329" s="259" t="s">
        <v>222</v>
      </c>
      <c r="AW329" s="259" t="s">
        <v>222</v>
      </c>
      <c r="AX329" s="259" t="s">
        <v>222</v>
      </c>
      <c r="AY329" s="259" t="s">
        <v>222</v>
      </c>
      <c r="AZ329" s="259" t="s">
        <v>222</v>
      </c>
      <c r="BA329" s="259" t="s">
        <v>222</v>
      </c>
      <c r="BB329" s="259" t="s">
        <v>222</v>
      </c>
      <c r="BC329" s="259" t="s">
        <v>222</v>
      </c>
      <c r="BD329" s="259" t="s">
        <v>222</v>
      </c>
      <c r="BE329" s="259" t="s">
        <v>222</v>
      </c>
      <c r="BF329" s="259" t="s">
        <v>222</v>
      </c>
      <c r="BG329" s="259" t="s">
        <v>222</v>
      </c>
      <c r="BH329" s="259" t="s">
        <v>222</v>
      </c>
      <c r="BI329" s="259" t="s">
        <v>222</v>
      </c>
      <c r="BJ329" s="259" t="s">
        <v>222</v>
      </c>
      <c r="BK329" s="259" t="s">
        <v>222</v>
      </c>
      <c r="BL329" s="259" t="s">
        <v>222</v>
      </c>
      <c r="BM329" s="259" t="s">
        <v>222</v>
      </c>
      <c r="BN329" s="259" t="s">
        <v>222</v>
      </c>
      <c r="BO329" s="259" t="s">
        <v>222</v>
      </c>
      <c r="BP329" s="259" t="s">
        <v>222</v>
      </c>
      <c r="BQ329" s="257" t="s">
        <v>222</v>
      </c>
      <c r="BR329" s="257" t="s">
        <v>222</v>
      </c>
      <c r="BS329" s="257" t="s">
        <v>222</v>
      </c>
      <c r="BT329" s="257" t="s">
        <v>222</v>
      </c>
      <c r="BU329" s="257" t="s">
        <v>222</v>
      </c>
      <c r="BV329" s="257" t="s">
        <v>222</v>
      </c>
      <c r="BW329" s="257" t="s">
        <v>222</v>
      </c>
      <c r="BX329" s="257" t="s">
        <v>222</v>
      </c>
      <c r="BY329" s="257" t="s">
        <v>222</v>
      </c>
      <c r="BZ329" s="257" t="s">
        <v>222</v>
      </c>
      <c r="CA329" s="257" t="s">
        <v>222</v>
      </c>
      <c r="CB329" s="257" t="s">
        <v>222</v>
      </c>
      <c r="CC329" s="257" t="s">
        <v>222</v>
      </c>
      <c r="CD329" s="257" t="s">
        <v>222</v>
      </c>
      <c r="CE329" s="257" t="s">
        <v>222</v>
      </c>
      <c r="CF329" s="257" t="s">
        <v>222</v>
      </c>
      <c r="CG329" s="257" t="s">
        <v>222</v>
      </c>
      <c r="CH329" s="257" t="s">
        <v>222</v>
      </c>
      <c r="CI329" s="257" t="s">
        <v>222</v>
      </c>
      <c r="CJ329" s="257" t="s">
        <v>222</v>
      </c>
      <c r="CK329" s="257" t="s">
        <v>222</v>
      </c>
      <c r="CM329" s="100">
        <v>236</v>
      </c>
      <c r="CN329" s="229" t="e">
        <f t="shared" si="116"/>
        <v>#REF!</v>
      </c>
      <c r="CO329" s="229" t="e">
        <f ca="1">IF(CN329&gt;0,INDIRECT(ADDRESS($CN329,7,,,#REF!)),"")</f>
        <v>#REF!</v>
      </c>
      <c r="CP329" s="229" t="e">
        <f t="shared" ca="1" si="117"/>
        <v>#REF!</v>
      </c>
      <c r="CQ329" s="230">
        <f t="shared" ca="1" si="123"/>
        <v>0</v>
      </c>
      <c r="CR329" s="227"/>
      <c r="CS329" s="248">
        <f t="shared" si="118"/>
        <v>236</v>
      </c>
      <c r="CT329" s="229" t="e">
        <f t="shared" si="119"/>
        <v>#REF!</v>
      </c>
      <c r="CU329" s="231" t="e">
        <f ca="1">IF(CT329&gt;0,INDIRECT(ADDRESS($CT329,4,,,#REF!)),"")</f>
        <v>#REF!</v>
      </c>
      <c r="CV329" s="100" t="e">
        <f t="shared" ca="1" si="120"/>
        <v>#REF!</v>
      </c>
      <c r="CW329" s="229">
        <f t="shared" ca="1" si="121"/>
        <v>236</v>
      </c>
      <c r="CX329" s="229" t="e">
        <f t="shared" ca="1" si="113"/>
        <v>#REF!</v>
      </c>
      <c r="CY329" s="250"/>
      <c r="CZ329" s="251">
        <f t="shared" ca="1" si="114"/>
        <v>0</v>
      </c>
      <c r="DB329" s="100">
        <f t="shared" ca="1" si="115"/>
        <v>0</v>
      </c>
      <c r="DC329" s="230">
        <f t="shared" ca="1" si="122"/>
        <v>0</v>
      </c>
    </row>
    <row r="330" spans="2:107" ht="16.149999999999999" customHeight="1" x14ac:dyDescent="0.2">
      <c r="B330" s="252" t="s">
        <v>222</v>
      </c>
      <c r="C330" s="253" t="s">
        <v>222</v>
      </c>
      <c r="D330" s="254" t="s">
        <v>222</v>
      </c>
      <c r="E330" s="522" t="s">
        <v>222</v>
      </c>
      <c r="F330" s="523" t="s">
        <v>222</v>
      </c>
      <c r="G330" s="255" t="s">
        <v>222</v>
      </c>
      <c r="H330" s="256" t="s">
        <v>222</v>
      </c>
      <c r="I330" s="257" t="s">
        <v>222</v>
      </c>
      <c r="J330" s="258" t="s">
        <v>222</v>
      </c>
      <c r="K330" s="259" t="s">
        <v>222</v>
      </c>
      <c r="L330" s="259" t="s">
        <v>222</v>
      </c>
      <c r="M330" s="259" t="s">
        <v>222</v>
      </c>
      <c r="N330" s="259" t="s">
        <v>222</v>
      </c>
      <c r="O330" s="259" t="s">
        <v>222</v>
      </c>
      <c r="P330" s="259" t="s">
        <v>222</v>
      </c>
      <c r="Q330" s="259" t="s">
        <v>222</v>
      </c>
      <c r="R330" s="259" t="s">
        <v>222</v>
      </c>
      <c r="S330" s="259" t="s">
        <v>222</v>
      </c>
      <c r="T330" s="259" t="s">
        <v>222</v>
      </c>
      <c r="U330" s="259" t="s">
        <v>222</v>
      </c>
      <c r="V330" s="259" t="s">
        <v>222</v>
      </c>
      <c r="W330" s="259" t="s">
        <v>222</v>
      </c>
      <c r="X330" s="259" t="s">
        <v>222</v>
      </c>
      <c r="Y330" s="259" t="s">
        <v>222</v>
      </c>
      <c r="Z330" s="259" t="s">
        <v>222</v>
      </c>
      <c r="AA330" s="259" t="s">
        <v>222</v>
      </c>
      <c r="AB330" s="259" t="s">
        <v>222</v>
      </c>
      <c r="AC330" s="259" t="s">
        <v>222</v>
      </c>
      <c r="AD330" s="259" t="s">
        <v>222</v>
      </c>
      <c r="AE330" s="259" t="s">
        <v>222</v>
      </c>
      <c r="AF330" s="259" t="s">
        <v>222</v>
      </c>
      <c r="AG330" s="259" t="s">
        <v>222</v>
      </c>
      <c r="AH330" s="259" t="s">
        <v>222</v>
      </c>
      <c r="AI330" s="259" t="s">
        <v>222</v>
      </c>
      <c r="AJ330" s="259" t="s">
        <v>222</v>
      </c>
      <c r="AK330" s="259" t="s">
        <v>222</v>
      </c>
      <c r="AL330" s="259" t="s">
        <v>222</v>
      </c>
      <c r="AM330" s="259" t="s">
        <v>222</v>
      </c>
      <c r="AN330" s="259" t="s">
        <v>222</v>
      </c>
      <c r="AO330" s="259" t="s">
        <v>222</v>
      </c>
      <c r="AP330" s="259" t="s">
        <v>222</v>
      </c>
      <c r="AQ330" s="259" t="s">
        <v>222</v>
      </c>
      <c r="AR330" s="259" t="s">
        <v>222</v>
      </c>
      <c r="AS330" s="259" t="s">
        <v>222</v>
      </c>
      <c r="AT330" s="259" t="s">
        <v>222</v>
      </c>
      <c r="AU330" s="259" t="s">
        <v>222</v>
      </c>
      <c r="AV330" s="259" t="s">
        <v>222</v>
      </c>
      <c r="AW330" s="259" t="s">
        <v>222</v>
      </c>
      <c r="AX330" s="259" t="s">
        <v>222</v>
      </c>
      <c r="AY330" s="259" t="s">
        <v>222</v>
      </c>
      <c r="AZ330" s="259" t="s">
        <v>222</v>
      </c>
      <c r="BA330" s="259" t="s">
        <v>222</v>
      </c>
      <c r="BB330" s="259" t="s">
        <v>222</v>
      </c>
      <c r="BC330" s="259" t="s">
        <v>222</v>
      </c>
      <c r="BD330" s="259" t="s">
        <v>222</v>
      </c>
      <c r="BE330" s="259" t="s">
        <v>222</v>
      </c>
      <c r="BF330" s="259" t="s">
        <v>222</v>
      </c>
      <c r="BG330" s="259" t="s">
        <v>222</v>
      </c>
      <c r="BH330" s="259" t="s">
        <v>222</v>
      </c>
      <c r="BI330" s="259" t="s">
        <v>222</v>
      </c>
      <c r="BJ330" s="259" t="s">
        <v>222</v>
      </c>
      <c r="BK330" s="259" t="s">
        <v>222</v>
      </c>
      <c r="BL330" s="259" t="s">
        <v>222</v>
      </c>
      <c r="BM330" s="259" t="s">
        <v>222</v>
      </c>
      <c r="BN330" s="259" t="s">
        <v>222</v>
      </c>
      <c r="BO330" s="259" t="s">
        <v>222</v>
      </c>
      <c r="BP330" s="259" t="s">
        <v>222</v>
      </c>
      <c r="BQ330" s="257" t="s">
        <v>222</v>
      </c>
      <c r="BR330" s="257" t="s">
        <v>222</v>
      </c>
      <c r="BS330" s="257" t="s">
        <v>222</v>
      </c>
      <c r="BT330" s="257" t="s">
        <v>222</v>
      </c>
      <c r="BU330" s="257" t="s">
        <v>222</v>
      </c>
      <c r="BV330" s="257" t="s">
        <v>222</v>
      </c>
      <c r="BW330" s="257" t="s">
        <v>222</v>
      </c>
      <c r="BX330" s="257" t="s">
        <v>222</v>
      </c>
      <c r="BY330" s="257" t="s">
        <v>222</v>
      </c>
      <c r="BZ330" s="257" t="s">
        <v>222</v>
      </c>
      <c r="CA330" s="257" t="s">
        <v>222</v>
      </c>
      <c r="CB330" s="257" t="s">
        <v>222</v>
      </c>
      <c r="CC330" s="257" t="s">
        <v>222</v>
      </c>
      <c r="CD330" s="257" t="s">
        <v>222</v>
      </c>
      <c r="CE330" s="257" t="s">
        <v>222</v>
      </c>
      <c r="CF330" s="257" t="s">
        <v>222</v>
      </c>
      <c r="CG330" s="257" t="s">
        <v>222</v>
      </c>
      <c r="CH330" s="257" t="s">
        <v>222</v>
      </c>
      <c r="CI330" s="257" t="s">
        <v>222</v>
      </c>
      <c r="CJ330" s="257" t="s">
        <v>222</v>
      </c>
      <c r="CK330" s="257" t="s">
        <v>222</v>
      </c>
      <c r="CM330" s="100">
        <v>237</v>
      </c>
      <c r="CN330" s="229" t="e">
        <f t="shared" si="116"/>
        <v>#REF!</v>
      </c>
      <c r="CO330" s="229" t="e">
        <f ca="1">IF(CN330&gt;0,INDIRECT(ADDRESS($CN330,7,,,#REF!)),"")</f>
        <v>#REF!</v>
      </c>
      <c r="CP330" s="229" t="e">
        <f t="shared" ca="1" si="117"/>
        <v>#REF!</v>
      </c>
      <c r="CQ330" s="230">
        <f t="shared" ca="1" si="123"/>
        <v>0</v>
      </c>
      <c r="CR330" s="227"/>
      <c r="CS330" s="248">
        <f t="shared" si="118"/>
        <v>237</v>
      </c>
      <c r="CT330" s="229" t="e">
        <f t="shared" si="119"/>
        <v>#REF!</v>
      </c>
      <c r="CU330" s="231" t="e">
        <f ca="1">IF(CT330&gt;0,INDIRECT(ADDRESS($CT330,4,,,#REF!)),"")</f>
        <v>#REF!</v>
      </c>
      <c r="CV330" s="100" t="e">
        <f t="shared" ca="1" si="120"/>
        <v>#REF!</v>
      </c>
      <c r="CW330" s="229">
        <f t="shared" ca="1" si="121"/>
        <v>237</v>
      </c>
      <c r="CX330" s="229" t="e">
        <f t="shared" ca="1" si="113"/>
        <v>#REF!</v>
      </c>
      <c r="CY330" s="250"/>
      <c r="CZ330" s="251">
        <f t="shared" ca="1" si="114"/>
        <v>0</v>
      </c>
      <c r="DB330" s="100">
        <f t="shared" ca="1" si="115"/>
        <v>0</v>
      </c>
      <c r="DC330" s="230">
        <f t="shared" ca="1" si="122"/>
        <v>0</v>
      </c>
    </row>
    <row r="331" spans="2:107" ht="16.149999999999999" customHeight="1" x14ac:dyDescent="0.2">
      <c r="B331" s="252" t="s">
        <v>222</v>
      </c>
      <c r="C331" s="253" t="s">
        <v>222</v>
      </c>
      <c r="D331" s="254" t="s">
        <v>222</v>
      </c>
      <c r="E331" s="522" t="s">
        <v>222</v>
      </c>
      <c r="F331" s="523" t="s">
        <v>222</v>
      </c>
      <c r="G331" s="255" t="s">
        <v>222</v>
      </c>
      <c r="H331" s="256" t="s">
        <v>222</v>
      </c>
      <c r="I331" s="257" t="s">
        <v>222</v>
      </c>
      <c r="J331" s="258" t="s">
        <v>222</v>
      </c>
      <c r="K331" s="259" t="s">
        <v>222</v>
      </c>
      <c r="L331" s="259" t="s">
        <v>222</v>
      </c>
      <c r="M331" s="259" t="s">
        <v>222</v>
      </c>
      <c r="N331" s="259" t="s">
        <v>222</v>
      </c>
      <c r="O331" s="259" t="s">
        <v>222</v>
      </c>
      <c r="P331" s="259" t="s">
        <v>222</v>
      </c>
      <c r="Q331" s="259" t="s">
        <v>222</v>
      </c>
      <c r="R331" s="259" t="s">
        <v>222</v>
      </c>
      <c r="S331" s="259" t="s">
        <v>222</v>
      </c>
      <c r="T331" s="259" t="s">
        <v>222</v>
      </c>
      <c r="U331" s="259" t="s">
        <v>222</v>
      </c>
      <c r="V331" s="259" t="s">
        <v>222</v>
      </c>
      <c r="W331" s="259" t="s">
        <v>222</v>
      </c>
      <c r="X331" s="259" t="s">
        <v>222</v>
      </c>
      <c r="Y331" s="259" t="s">
        <v>222</v>
      </c>
      <c r="Z331" s="259" t="s">
        <v>222</v>
      </c>
      <c r="AA331" s="259" t="s">
        <v>222</v>
      </c>
      <c r="AB331" s="259" t="s">
        <v>222</v>
      </c>
      <c r="AC331" s="259" t="s">
        <v>222</v>
      </c>
      <c r="AD331" s="259" t="s">
        <v>222</v>
      </c>
      <c r="AE331" s="259" t="s">
        <v>222</v>
      </c>
      <c r="AF331" s="259" t="s">
        <v>222</v>
      </c>
      <c r="AG331" s="259" t="s">
        <v>222</v>
      </c>
      <c r="AH331" s="259" t="s">
        <v>222</v>
      </c>
      <c r="AI331" s="259" t="s">
        <v>222</v>
      </c>
      <c r="AJ331" s="259" t="s">
        <v>222</v>
      </c>
      <c r="AK331" s="259" t="s">
        <v>222</v>
      </c>
      <c r="AL331" s="259" t="s">
        <v>222</v>
      </c>
      <c r="AM331" s="259" t="s">
        <v>222</v>
      </c>
      <c r="AN331" s="259" t="s">
        <v>222</v>
      </c>
      <c r="AO331" s="259" t="s">
        <v>222</v>
      </c>
      <c r="AP331" s="259" t="s">
        <v>222</v>
      </c>
      <c r="AQ331" s="259" t="s">
        <v>222</v>
      </c>
      <c r="AR331" s="259" t="s">
        <v>222</v>
      </c>
      <c r="AS331" s="259" t="s">
        <v>222</v>
      </c>
      <c r="AT331" s="259" t="s">
        <v>222</v>
      </c>
      <c r="AU331" s="259" t="s">
        <v>222</v>
      </c>
      <c r="AV331" s="259" t="s">
        <v>222</v>
      </c>
      <c r="AW331" s="259" t="s">
        <v>222</v>
      </c>
      <c r="AX331" s="259" t="s">
        <v>222</v>
      </c>
      <c r="AY331" s="259" t="s">
        <v>222</v>
      </c>
      <c r="AZ331" s="259" t="s">
        <v>222</v>
      </c>
      <c r="BA331" s="259" t="s">
        <v>222</v>
      </c>
      <c r="BB331" s="259" t="s">
        <v>222</v>
      </c>
      <c r="BC331" s="259" t="s">
        <v>222</v>
      </c>
      <c r="BD331" s="259" t="s">
        <v>222</v>
      </c>
      <c r="BE331" s="259" t="s">
        <v>222</v>
      </c>
      <c r="BF331" s="259" t="s">
        <v>222</v>
      </c>
      <c r="BG331" s="259" t="s">
        <v>222</v>
      </c>
      <c r="BH331" s="259" t="s">
        <v>222</v>
      </c>
      <c r="BI331" s="259" t="s">
        <v>222</v>
      </c>
      <c r="BJ331" s="259" t="s">
        <v>222</v>
      </c>
      <c r="BK331" s="259" t="s">
        <v>222</v>
      </c>
      <c r="BL331" s="259" t="s">
        <v>222</v>
      </c>
      <c r="BM331" s="259" t="s">
        <v>222</v>
      </c>
      <c r="BN331" s="259" t="s">
        <v>222</v>
      </c>
      <c r="BO331" s="259" t="s">
        <v>222</v>
      </c>
      <c r="BP331" s="259" t="s">
        <v>222</v>
      </c>
      <c r="BQ331" s="257" t="s">
        <v>222</v>
      </c>
      <c r="BR331" s="257" t="s">
        <v>222</v>
      </c>
      <c r="BS331" s="257" t="s">
        <v>222</v>
      </c>
      <c r="BT331" s="257" t="s">
        <v>222</v>
      </c>
      <c r="BU331" s="257" t="s">
        <v>222</v>
      </c>
      <c r="BV331" s="257" t="s">
        <v>222</v>
      </c>
      <c r="BW331" s="257" t="s">
        <v>222</v>
      </c>
      <c r="BX331" s="257" t="s">
        <v>222</v>
      </c>
      <c r="BY331" s="257" t="s">
        <v>222</v>
      </c>
      <c r="BZ331" s="257" t="s">
        <v>222</v>
      </c>
      <c r="CA331" s="257" t="s">
        <v>222</v>
      </c>
      <c r="CB331" s="257" t="s">
        <v>222</v>
      </c>
      <c r="CC331" s="257" t="s">
        <v>222</v>
      </c>
      <c r="CD331" s="257" t="s">
        <v>222</v>
      </c>
      <c r="CE331" s="257" t="s">
        <v>222</v>
      </c>
      <c r="CF331" s="257" t="s">
        <v>222</v>
      </c>
      <c r="CG331" s="257" t="s">
        <v>222</v>
      </c>
      <c r="CH331" s="257" t="s">
        <v>222</v>
      </c>
      <c r="CI331" s="257" t="s">
        <v>222</v>
      </c>
      <c r="CJ331" s="257" t="s">
        <v>222</v>
      </c>
      <c r="CK331" s="257" t="s">
        <v>222</v>
      </c>
      <c r="CM331" s="100">
        <v>238</v>
      </c>
      <c r="CN331" s="229" t="e">
        <f t="shared" si="116"/>
        <v>#REF!</v>
      </c>
      <c r="CO331" s="229" t="e">
        <f ca="1">IF(CN331&gt;0,INDIRECT(ADDRESS($CN331,7,,,#REF!)),"")</f>
        <v>#REF!</v>
      </c>
      <c r="CP331" s="229" t="e">
        <f t="shared" ca="1" si="117"/>
        <v>#REF!</v>
      </c>
      <c r="CQ331" s="230">
        <f t="shared" ca="1" si="123"/>
        <v>0</v>
      </c>
      <c r="CR331" s="227"/>
      <c r="CS331" s="248">
        <f t="shared" si="118"/>
        <v>238</v>
      </c>
      <c r="CT331" s="229" t="e">
        <f t="shared" si="119"/>
        <v>#REF!</v>
      </c>
      <c r="CU331" s="231" t="e">
        <f ca="1">IF(CT331&gt;0,INDIRECT(ADDRESS($CT331,4,,,#REF!)),"")</f>
        <v>#REF!</v>
      </c>
      <c r="CV331" s="100" t="e">
        <f t="shared" ca="1" si="120"/>
        <v>#REF!</v>
      </c>
      <c r="CW331" s="229">
        <f t="shared" ca="1" si="121"/>
        <v>238</v>
      </c>
      <c r="CX331" s="229" t="e">
        <f t="shared" ca="1" si="113"/>
        <v>#REF!</v>
      </c>
      <c r="CY331" s="250"/>
      <c r="CZ331" s="251">
        <f t="shared" ca="1" si="114"/>
        <v>0</v>
      </c>
      <c r="DB331" s="100">
        <f t="shared" ca="1" si="115"/>
        <v>0</v>
      </c>
      <c r="DC331" s="230">
        <f t="shared" ca="1" si="122"/>
        <v>0</v>
      </c>
    </row>
    <row r="332" spans="2:107" ht="16.149999999999999" customHeight="1" x14ac:dyDescent="0.2">
      <c r="B332" s="252" t="s">
        <v>222</v>
      </c>
      <c r="C332" s="253" t="s">
        <v>222</v>
      </c>
      <c r="D332" s="254" t="s">
        <v>222</v>
      </c>
      <c r="E332" s="522" t="s">
        <v>222</v>
      </c>
      <c r="F332" s="523" t="s">
        <v>222</v>
      </c>
      <c r="G332" s="255" t="s">
        <v>222</v>
      </c>
      <c r="H332" s="256" t="s">
        <v>222</v>
      </c>
      <c r="I332" s="257" t="s">
        <v>222</v>
      </c>
      <c r="J332" s="258" t="s">
        <v>222</v>
      </c>
      <c r="K332" s="259" t="s">
        <v>222</v>
      </c>
      <c r="L332" s="259" t="s">
        <v>222</v>
      </c>
      <c r="M332" s="259" t="s">
        <v>222</v>
      </c>
      <c r="N332" s="259" t="s">
        <v>222</v>
      </c>
      <c r="O332" s="259" t="s">
        <v>222</v>
      </c>
      <c r="P332" s="259" t="s">
        <v>222</v>
      </c>
      <c r="Q332" s="259" t="s">
        <v>222</v>
      </c>
      <c r="R332" s="259" t="s">
        <v>222</v>
      </c>
      <c r="S332" s="259" t="s">
        <v>222</v>
      </c>
      <c r="T332" s="259" t="s">
        <v>222</v>
      </c>
      <c r="U332" s="259" t="s">
        <v>222</v>
      </c>
      <c r="V332" s="259" t="s">
        <v>222</v>
      </c>
      <c r="W332" s="259" t="s">
        <v>222</v>
      </c>
      <c r="X332" s="259" t="s">
        <v>222</v>
      </c>
      <c r="Y332" s="259" t="s">
        <v>222</v>
      </c>
      <c r="Z332" s="259" t="s">
        <v>222</v>
      </c>
      <c r="AA332" s="259" t="s">
        <v>222</v>
      </c>
      <c r="AB332" s="259" t="s">
        <v>222</v>
      </c>
      <c r="AC332" s="259" t="s">
        <v>222</v>
      </c>
      <c r="AD332" s="259" t="s">
        <v>222</v>
      </c>
      <c r="AE332" s="259" t="s">
        <v>222</v>
      </c>
      <c r="AF332" s="259" t="s">
        <v>222</v>
      </c>
      <c r="AG332" s="259" t="s">
        <v>222</v>
      </c>
      <c r="AH332" s="259" t="s">
        <v>222</v>
      </c>
      <c r="AI332" s="259" t="s">
        <v>222</v>
      </c>
      <c r="AJ332" s="259" t="s">
        <v>222</v>
      </c>
      <c r="AK332" s="259" t="s">
        <v>222</v>
      </c>
      <c r="AL332" s="259" t="s">
        <v>222</v>
      </c>
      <c r="AM332" s="259" t="s">
        <v>222</v>
      </c>
      <c r="AN332" s="259" t="s">
        <v>222</v>
      </c>
      <c r="AO332" s="259" t="s">
        <v>222</v>
      </c>
      <c r="AP332" s="259" t="s">
        <v>222</v>
      </c>
      <c r="AQ332" s="259" t="s">
        <v>222</v>
      </c>
      <c r="AR332" s="259" t="s">
        <v>222</v>
      </c>
      <c r="AS332" s="259" t="s">
        <v>222</v>
      </c>
      <c r="AT332" s="259" t="s">
        <v>222</v>
      </c>
      <c r="AU332" s="259" t="s">
        <v>222</v>
      </c>
      <c r="AV332" s="259" t="s">
        <v>222</v>
      </c>
      <c r="AW332" s="259" t="s">
        <v>222</v>
      </c>
      <c r="AX332" s="259" t="s">
        <v>222</v>
      </c>
      <c r="AY332" s="259" t="s">
        <v>222</v>
      </c>
      <c r="AZ332" s="259" t="s">
        <v>222</v>
      </c>
      <c r="BA332" s="259" t="s">
        <v>222</v>
      </c>
      <c r="BB332" s="259" t="s">
        <v>222</v>
      </c>
      <c r="BC332" s="259" t="s">
        <v>222</v>
      </c>
      <c r="BD332" s="259" t="s">
        <v>222</v>
      </c>
      <c r="BE332" s="259" t="s">
        <v>222</v>
      </c>
      <c r="BF332" s="259" t="s">
        <v>222</v>
      </c>
      <c r="BG332" s="259" t="s">
        <v>222</v>
      </c>
      <c r="BH332" s="259" t="s">
        <v>222</v>
      </c>
      <c r="BI332" s="259" t="s">
        <v>222</v>
      </c>
      <c r="BJ332" s="259" t="s">
        <v>222</v>
      </c>
      <c r="BK332" s="259" t="s">
        <v>222</v>
      </c>
      <c r="BL332" s="259" t="s">
        <v>222</v>
      </c>
      <c r="BM332" s="259" t="s">
        <v>222</v>
      </c>
      <c r="BN332" s="259" t="s">
        <v>222</v>
      </c>
      <c r="BO332" s="259" t="s">
        <v>222</v>
      </c>
      <c r="BP332" s="259" t="s">
        <v>222</v>
      </c>
      <c r="BQ332" s="257" t="s">
        <v>222</v>
      </c>
      <c r="BR332" s="257" t="s">
        <v>222</v>
      </c>
      <c r="BS332" s="257" t="s">
        <v>222</v>
      </c>
      <c r="BT332" s="257" t="s">
        <v>222</v>
      </c>
      <c r="BU332" s="257" t="s">
        <v>222</v>
      </c>
      <c r="BV332" s="257" t="s">
        <v>222</v>
      </c>
      <c r="BW332" s="257" t="s">
        <v>222</v>
      </c>
      <c r="BX332" s="257" t="s">
        <v>222</v>
      </c>
      <c r="BY332" s="257" t="s">
        <v>222</v>
      </c>
      <c r="BZ332" s="257" t="s">
        <v>222</v>
      </c>
      <c r="CA332" s="257" t="s">
        <v>222</v>
      </c>
      <c r="CB332" s="257" t="s">
        <v>222</v>
      </c>
      <c r="CC332" s="257" t="s">
        <v>222</v>
      </c>
      <c r="CD332" s="257" t="s">
        <v>222</v>
      </c>
      <c r="CE332" s="257" t="s">
        <v>222</v>
      </c>
      <c r="CF332" s="257" t="s">
        <v>222</v>
      </c>
      <c r="CG332" s="257" t="s">
        <v>222</v>
      </c>
      <c r="CH332" s="257" t="s">
        <v>222</v>
      </c>
      <c r="CI332" s="257" t="s">
        <v>222</v>
      </c>
      <c r="CJ332" s="257" t="s">
        <v>222</v>
      </c>
      <c r="CK332" s="257" t="s">
        <v>222</v>
      </c>
      <c r="CM332" s="100">
        <v>239</v>
      </c>
      <c r="CN332" s="229" t="e">
        <f t="shared" si="116"/>
        <v>#REF!</v>
      </c>
      <c r="CO332" s="229" t="e">
        <f ca="1">IF(CN332&gt;0,INDIRECT(ADDRESS($CN332,7,,,#REF!)),"")</f>
        <v>#REF!</v>
      </c>
      <c r="CP332" s="229" t="e">
        <f t="shared" ca="1" si="117"/>
        <v>#REF!</v>
      </c>
      <c r="CQ332" s="230">
        <f t="shared" ca="1" si="123"/>
        <v>0</v>
      </c>
      <c r="CR332" s="227"/>
      <c r="CS332" s="248">
        <f t="shared" si="118"/>
        <v>239</v>
      </c>
      <c r="CT332" s="229" t="e">
        <f t="shared" si="119"/>
        <v>#REF!</v>
      </c>
      <c r="CU332" s="231" t="e">
        <f ca="1">IF(CT332&gt;0,INDIRECT(ADDRESS($CT332,4,,,#REF!)),"")</f>
        <v>#REF!</v>
      </c>
      <c r="CV332" s="100" t="e">
        <f t="shared" ca="1" si="120"/>
        <v>#REF!</v>
      </c>
      <c r="CW332" s="229">
        <f t="shared" ca="1" si="121"/>
        <v>239</v>
      </c>
      <c r="CX332" s="229" t="e">
        <f t="shared" ca="1" si="113"/>
        <v>#REF!</v>
      </c>
      <c r="CY332" s="250"/>
      <c r="CZ332" s="251">
        <f t="shared" ca="1" si="114"/>
        <v>0</v>
      </c>
      <c r="DB332" s="100">
        <f t="shared" ca="1" si="115"/>
        <v>0</v>
      </c>
      <c r="DC332" s="230">
        <f t="shared" ca="1" si="122"/>
        <v>0</v>
      </c>
    </row>
    <row r="333" spans="2:107" ht="16.149999999999999" customHeight="1" x14ac:dyDescent="0.2">
      <c r="B333" s="252" t="s">
        <v>222</v>
      </c>
      <c r="C333" s="253" t="s">
        <v>222</v>
      </c>
      <c r="D333" s="254" t="s">
        <v>222</v>
      </c>
      <c r="E333" s="522" t="s">
        <v>222</v>
      </c>
      <c r="F333" s="523" t="s">
        <v>222</v>
      </c>
      <c r="G333" s="255" t="s">
        <v>222</v>
      </c>
      <c r="H333" s="256" t="s">
        <v>222</v>
      </c>
      <c r="I333" s="257" t="s">
        <v>222</v>
      </c>
      <c r="J333" s="258" t="s">
        <v>222</v>
      </c>
      <c r="K333" s="259" t="s">
        <v>222</v>
      </c>
      <c r="L333" s="259" t="s">
        <v>222</v>
      </c>
      <c r="M333" s="259" t="s">
        <v>222</v>
      </c>
      <c r="N333" s="259" t="s">
        <v>222</v>
      </c>
      <c r="O333" s="259" t="s">
        <v>222</v>
      </c>
      <c r="P333" s="259" t="s">
        <v>222</v>
      </c>
      <c r="Q333" s="259" t="s">
        <v>222</v>
      </c>
      <c r="R333" s="259" t="s">
        <v>222</v>
      </c>
      <c r="S333" s="259" t="s">
        <v>222</v>
      </c>
      <c r="T333" s="259" t="s">
        <v>222</v>
      </c>
      <c r="U333" s="259" t="s">
        <v>222</v>
      </c>
      <c r="V333" s="259" t="s">
        <v>222</v>
      </c>
      <c r="W333" s="259" t="s">
        <v>222</v>
      </c>
      <c r="X333" s="259" t="s">
        <v>222</v>
      </c>
      <c r="Y333" s="259" t="s">
        <v>222</v>
      </c>
      <c r="Z333" s="259" t="s">
        <v>222</v>
      </c>
      <c r="AA333" s="259" t="s">
        <v>222</v>
      </c>
      <c r="AB333" s="259" t="s">
        <v>222</v>
      </c>
      <c r="AC333" s="259" t="s">
        <v>222</v>
      </c>
      <c r="AD333" s="259" t="s">
        <v>222</v>
      </c>
      <c r="AE333" s="259" t="s">
        <v>222</v>
      </c>
      <c r="AF333" s="259" t="s">
        <v>222</v>
      </c>
      <c r="AG333" s="259" t="s">
        <v>222</v>
      </c>
      <c r="AH333" s="259" t="s">
        <v>222</v>
      </c>
      <c r="AI333" s="259" t="s">
        <v>222</v>
      </c>
      <c r="AJ333" s="259" t="s">
        <v>222</v>
      </c>
      <c r="AK333" s="259" t="s">
        <v>222</v>
      </c>
      <c r="AL333" s="259" t="s">
        <v>222</v>
      </c>
      <c r="AM333" s="259" t="s">
        <v>222</v>
      </c>
      <c r="AN333" s="259" t="s">
        <v>222</v>
      </c>
      <c r="AO333" s="259" t="s">
        <v>222</v>
      </c>
      <c r="AP333" s="259" t="s">
        <v>222</v>
      </c>
      <c r="AQ333" s="259" t="s">
        <v>222</v>
      </c>
      <c r="AR333" s="259" t="s">
        <v>222</v>
      </c>
      <c r="AS333" s="259" t="s">
        <v>222</v>
      </c>
      <c r="AT333" s="259" t="s">
        <v>222</v>
      </c>
      <c r="AU333" s="259" t="s">
        <v>222</v>
      </c>
      <c r="AV333" s="259" t="s">
        <v>222</v>
      </c>
      <c r="AW333" s="259" t="s">
        <v>222</v>
      </c>
      <c r="AX333" s="259" t="s">
        <v>222</v>
      </c>
      <c r="AY333" s="259" t="s">
        <v>222</v>
      </c>
      <c r="AZ333" s="259" t="s">
        <v>222</v>
      </c>
      <c r="BA333" s="259" t="s">
        <v>222</v>
      </c>
      <c r="BB333" s="259" t="s">
        <v>222</v>
      </c>
      <c r="BC333" s="259" t="s">
        <v>222</v>
      </c>
      <c r="BD333" s="259" t="s">
        <v>222</v>
      </c>
      <c r="BE333" s="259" t="s">
        <v>222</v>
      </c>
      <c r="BF333" s="259" t="s">
        <v>222</v>
      </c>
      <c r="BG333" s="259" t="s">
        <v>222</v>
      </c>
      <c r="BH333" s="259" t="s">
        <v>222</v>
      </c>
      <c r="BI333" s="259" t="s">
        <v>222</v>
      </c>
      <c r="BJ333" s="259" t="s">
        <v>222</v>
      </c>
      <c r="BK333" s="259" t="s">
        <v>222</v>
      </c>
      <c r="BL333" s="259" t="s">
        <v>222</v>
      </c>
      <c r="BM333" s="259" t="s">
        <v>222</v>
      </c>
      <c r="BN333" s="259" t="s">
        <v>222</v>
      </c>
      <c r="BO333" s="259" t="s">
        <v>222</v>
      </c>
      <c r="BP333" s="259" t="s">
        <v>222</v>
      </c>
      <c r="BQ333" s="257" t="s">
        <v>222</v>
      </c>
      <c r="BR333" s="257" t="s">
        <v>222</v>
      </c>
      <c r="BS333" s="257" t="s">
        <v>222</v>
      </c>
      <c r="BT333" s="257" t="s">
        <v>222</v>
      </c>
      <c r="BU333" s="257" t="s">
        <v>222</v>
      </c>
      <c r="BV333" s="257" t="s">
        <v>222</v>
      </c>
      <c r="BW333" s="257" t="s">
        <v>222</v>
      </c>
      <c r="BX333" s="257" t="s">
        <v>222</v>
      </c>
      <c r="BY333" s="257" t="s">
        <v>222</v>
      </c>
      <c r="BZ333" s="257" t="s">
        <v>222</v>
      </c>
      <c r="CA333" s="257" t="s">
        <v>222</v>
      </c>
      <c r="CB333" s="257" t="s">
        <v>222</v>
      </c>
      <c r="CC333" s="257" t="s">
        <v>222</v>
      </c>
      <c r="CD333" s="257" t="s">
        <v>222</v>
      </c>
      <c r="CE333" s="257" t="s">
        <v>222</v>
      </c>
      <c r="CF333" s="257" t="s">
        <v>222</v>
      </c>
      <c r="CG333" s="257" t="s">
        <v>222</v>
      </c>
      <c r="CH333" s="257" t="s">
        <v>222</v>
      </c>
      <c r="CI333" s="257" t="s">
        <v>222</v>
      </c>
      <c r="CJ333" s="257" t="s">
        <v>222</v>
      </c>
      <c r="CK333" s="257" t="s">
        <v>222</v>
      </c>
      <c r="CM333" s="100">
        <v>240</v>
      </c>
      <c r="CN333" s="229" t="e">
        <f t="shared" si="116"/>
        <v>#REF!</v>
      </c>
      <c r="CO333" s="229" t="e">
        <f ca="1">IF(CN333&gt;0,INDIRECT(ADDRESS($CN333,7,,,#REF!)),"")</f>
        <v>#REF!</v>
      </c>
      <c r="CP333" s="229" t="e">
        <f t="shared" ca="1" si="117"/>
        <v>#REF!</v>
      </c>
      <c r="CQ333" s="230">
        <f t="shared" ca="1" si="123"/>
        <v>0</v>
      </c>
      <c r="CR333" s="227"/>
      <c r="CS333" s="248">
        <f t="shared" si="118"/>
        <v>240</v>
      </c>
      <c r="CT333" s="229" t="e">
        <f t="shared" si="119"/>
        <v>#REF!</v>
      </c>
      <c r="CU333" s="231" t="e">
        <f ca="1">IF(CT333&gt;0,INDIRECT(ADDRESS($CT333,4,,,#REF!)),"")</f>
        <v>#REF!</v>
      </c>
      <c r="CV333" s="100" t="e">
        <f t="shared" ca="1" si="120"/>
        <v>#REF!</v>
      </c>
      <c r="CW333" s="229">
        <f t="shared" ca="1" si="121"/>
        <v>240</v>
      </c>
      <c r="CX333" s="229" t="e">
        <f t="shared" ca="1" si="113"/>
        <v>#REF!</v>
      </c>
      <c r="CY333" s="250"/>
      <c r="CZ333" s="251">
        <f t="shared" ca="1" si="114"/>
        <v>0</v>
      </c>
      <c r="DB333" s="100">
        <f t="shared" ca="1" si="115"/>
        <v>0</v>
      </c>
      <c r="DC333" s="230">
        <f t="shared" ca="1" si="122"/>
        <v>0</v>
      </c>
    </row>
    <row r="334" spans="2:107" ht="16.149999999999999" customHeight="1" x14ac:dyDescent="0.2">
      <c r="B334" s="252" t="s">
        <v>222</v>
      </c>
      <c r="C334" s="253" t="s">
        <v>222</v>
      </c>
      <c r="D334" s="254" t="s">
        <v>222</v>
      </c>
      <c r="E334" s="522" t="s">
        <v>222</v>
      </c>
      <c r="F334" s="523" t="s">
        <v>222</v>
      </c>
      <c r="G334" s="255" t="s">
        <v>222</v>
      </c>
      <c r="H334" s="256" t="s">
        <v>222</v>
      </c>
      <c r="I334" s="257" t="s">
        <v>222</v>
      </c>
      <c r="J334" s="258" t="s">
        <v>222</v>
      </c>
      <c r="K334" s="259" t="s">
        <v>222</v>
      </c>
      <c r="L334" s="259" t="s">
        <v>222</v>
      </c>
      <c r="M334" s="259" t="s">
        <v>222</v>
      </c>
      <c r="N334" s="259" t="s">
        <v>222</v>
      </c>
      <c r="O334" s="259" t="s">
        <v>222</v>
      </c>
      <c r="P334" s="259" t="s">
        <v>222</v>
      </c>
      <c r="Q334" s="259" t="s">
        <v>222</v>
      </c>
      <c r="R334" s="259" t="s">
        <v>222</v>
      </c>
      <c r="S334" s="259" t="s">
        <v>222</v>
      </c>
      <c r="T334" s="259" t="s">
        <v>222</v>
      </c>
      <c r="U334" s="259" t="s">
        <v>222</v>
      </c>
      <c r="V334" s="259" t="s">
        <v>222</v>
      </c>
      <c r="W334" s="259" t="s">
        <v>222</v>
      </c>
      <c r="X334" s="259" t="s">
        <v>222</v>
      </c>
      <c r="Y334" s="259" t="s">
        <v>222</v>
      </c>
      <c r="Z334" s="259" t="s">
        <v>222</v>
      </c>
      <c r="AA334" s="259" t="s">
        <v>222</v>
      </c>
      <c r="AB334" s="259" t="s">
        <v>222</v>
      </c>
      <c r="AC334" s="259" t="s">
        <v>222</v>
      </c>
      <c r="AD334" s="259" t="s">
        <v>222</v>
      </c>
      <c r="AE334" s="259" t="s">
        <v>222</v>
      </c>
      <c r="AF334" s="259" t="s">
        <v>222</v>
      </c>
      <c r="AG334" s="259" t="s">
        <v>222</v>
      </c>
      <c r="AH334" s="259" t="s">
        <v>222</v>
      </c>
      <c r="AI334" s="259" t="s">
        <v>222</v>
      </c>
      <c r="AJ334" s="259" t="s">
        <v>222</v>
      </c>
      <c r="AK334" s="259" t="s">
        <v>222</v>
      </c>
      <c r="AL334" s="259" t="s">
        <v>222</v>
      </c>
      <c r="AM334" s="259" t="s">
        <v>222</v>
      </c>
      <c r="AN334" s="259" t="s">
        <v>222</v>
      </c>
      <c r="AO334" s="259" t="s">
        <v>222</v>
      </c>
      <c r="AP334" s="259" t="s">
        <v>222</v>
      </c>
      <c r="AQ334" s="259" t="s">
        <v>222</v>
      </c>
      <c r="AR334" s="259" t="s">
        <v>222</v>
      </c>
      <c r="AS334" s="259" t="s">
        <v>222</v>
      </c>
      <c r="AT334" s="259" t="s">
        <v>222</v>
      </c>
      <c r="AU334" s="259" t="s">
        <v>222</v>
      </c>
      <c r="AV334" s="259" t="s">
        <v>222</v>
      </c>
      <c r="AW334" s="259" t="s">
        <v>222</v>
      </c>
      <c r="AX334" s="259" t="s">
        <v>222</v>
      </c>
      <c r="AY334" s="259" t="s">
        <v>222</v>
      </c>
      <c r="AZ334" s="259" t="s">
        <v>222</v>
      </c>
      <c r="BA334" s="259" t="s">
        <v>222</v>
      </c>
      <c r="BB334" s="259" t="s">
        <v>222</v>
      </c>
      <c r="BC334" s="259" t="s">
        <v>222</v>
      </c>
      <c r="BD334" s="259" t="s">
        <v>222</v>
      </c>
      <c r="BE334" s="259" t="s">
        <v>222</v>
      </c>
      <c r="BF334" s="259" t="s">
        <v>222</v>
      </c>
      <c r="BG334" s="259" t="s">
        <v>222</v>
      </c>
      <c r="BH334" s="259" t="s">
        <v>222</v>
      </c>
      <c r="BI334" s="259" t="s">
        <v>222</v>
      </c>
      <c r="BJ334" s="259" t="s">
        <v>222</v>
      </c>
      <c r="BK334" s="259" t="s">
        <v>222</v>
      </c>
      <c r="BL334" s="259" t="s">
        <v>222</v>
      </c>
      <c r="BM334" s="259" t="s">
        <v>222</v>
      </c>
      <c r="BN334" s="259" t="s">
        <v>222</v>
      </c>
      <c r="BO334" s="259" t="s">
        <v>222</v>
      </c>
      <c r="BP334" s="259" t="s">
        <v>222</v>
      </c>
      <c r="BQ334" s="257" t="s">
        <v>222</v>
      </c>
      <c r="BR334" s="257" t="s">
        <v>222</v>
      </c>
      <c r="BS334" s="257" t="s">
        <v>222</v>
      </c>
      <c r="BT334" s="257" t="s">
        <v>222</v>
      </c>
      <c r="BU334" s="257" t="s">
        <v>222</v>
      </c>
      <c r="BV334" s="257" t="s">
        <v>222</v>
      </c>
      <c r="BW334" s="257" t="s">
        <v>222</v>
      </c>
      <c r="BX334" s="257" t="s">
        <v>222</v>
      </c>
      <c r="BY334" s="257" t="s">
        <v>222</v>
      </c>
      <c r="BZ334" s="257" t="s">
        <v>222</v>
      </c>
      <c r="CA334" s="257" t="s">
        <v>222</v>
      </c>
      <c r="CB334" s="257" t="s">
        <v>222</v>
      </c>
      <c r="CC334" s="257" t="s">
        <v>222</v>
      </c>
      <c r="CD334" s="257" t="s">
        <v>222</v>
      </c>
      <c r="CE334" s="257" t="s">
        <v>222</v>
      </c>
      <c r="CF334" s="257" t="s">
        <v>222</v>
      </c>
      <c r="CG334" s="257" t="s">
        <v>222</v>
      </c>
      <c r="CH334" s="257" t="s">
        <v>222</v>
      </c>
      <c r="CI334" s="257" t="s">
        <v>222</v>
      </c>
      <c r="CJ334" s="257" t="s">
        <v>222</v>
      </c>
      <c r="CK334" s="257" t="s">
        <v>222</v>
      </c>
      <c r="CM334" s="100">
        <v>241</v>
      </c>
      <c r="CN334" s="229" t="e">
        <f t="shared" si="116"/>
        <v>#REF!</v>
      </c>
      <c r="CO334" s="229" t="e">
        <f ca="1">IF(CN334&gt;0,INDIRECT(ADDRESS($CN334,7,,,#REF!)),"")</f>
        <v>#REF!</v>
      </c>
      <c r="CP334" s="229" t="e">
        <f t="shared" ca="1" si="117"/>
        <v>#REF!</v>
      </c>
      <c r="CQ334" s="230">
        <f t="shared" ca="1" si="123"/>
        <v>0</v>
      </c>
      <c r="CR334" s="227"/>
      <c r="CS334" s="248">
        <f t="shared" si="118"/>
        <v>241</v>
      </c>
      <c r="CT334" s="229" t="e">
        <f t="shared" si="119"/>
        <v>#REF!</v>
      </c>
      <c r="CU334" s="231" t="e">
        <f ca="1">IF(CT334&gt;0,INDIRECT(ADDRESS($CT334,4,,,#REF!)),"")</f>
        <v>#REF!</v>
      </c>
      <c r="CV334" s="100" t="e">
        <f t="shared" ca="1" si="120"/>
        <v>#REF!</v>
      </c>
      <c r="CW334" s="229">
        <f t="shared" ca="1" si="121"/>
        <v>241</v>
      </c>
      <c r="CX334" s="229" t="e">
        <f t="shared" ca="1" si="113"/>
        <v>#REF!</v>
      </c>
      <c r="CY334" s="250"/>
      <c r="CZ334" s="251">
        <f t="shared" ca="1" si="114"/>
        <v>0</v>
      </c>
      <c r="DB334" s="100">
        <f t="shared" ca="1" si="115"/>
        <v>0</v>
      </c>
      <c r="DC334" s="230">
        <f t="shared" ca="1" si="122"/>
        <v>0</v>
      </c>
    </row>
    <row r="335" spans="2:107" ht="16.149999999999999" customHeight="1" x14ac:dyDescent="0.2">
      <c r="B335" s="252" t="s">
        <v>222</v>
      </c>
      <c r="C335" s="253" t="s">
        <v>222</v>
      </c>
      <c r="D335" s="254" t="s">
        <v>222</v>
      </c>
      <c r="E335" s="522" t="s">
        <v>222</v>
      </c>
      <c r="F335" s="523" t="s">
        <v>222</v>
      </c>
      <c r="G335" s="255" t="s">
        <v>222</v>
      </c>
      <c r="H335" s="256" t="s">
        <v>222</v>
      </c>
      <c r="I335" s="257" t="s">
        <v>222</v>
      </c>
      <c r="J335" s="258" t="s">
        <v>222</v>
      </c>
      <c r="K335" s="259" t="s">
        <v>222</v>
      </c>
      <c r="L335" s="259" t="s">
        <v>222</v>
      </c>
      <c r="M335" s="259" t="s">
        <v>222</v>
      </c>
      <c r="N335" s="259" t="s">
        <v>222</v>
      </c>
      <c r="O335" s="259" t="s">
        <v>222</v>
      </c>
      <c r="P335" s="259" t="s">
        <v>222</v>
      </c>
      <c r="Q335" s="259" t="s">
        <v>222</v>
      </c>
      <c r="R335" s="259" t="s">
        <v>222</v>
      </c>
      <c r="S335" s="259" t="s">
        <v>222</v>
      </c>
      <c r="T335" s="259" t="s">
        <v>222</v>
      </c>
      <c r="U335" s="259" t="s">
        <v>222</v>
      </c>
      <c r="V335" s="259" t="s">
        <v>222</v>
      </c>
      <c r="W335" s="259" t="s">
        <v>222</v>
      </c>
      <c r="X335" s="259" t="s">
        <v>222</v>
      </c>
      <c r="Y335" s="259" t="s">
        <v>222</v>
      </c>
      <c r="Z335" s="259" t="s">
        <v>222</v>
      </c>
      <c r="AA335" s="259" t="s">
        <v>222</v>
      </c>
      <c r="AB335" s="259" t="s">
        <v>222</v>
      </c>
      <c r="AC335" s="259" t="s">
        <v>222</v>
      </c>
      <c r="AD335" s="259" t="s">
        <v>222</v>
      </c>
      <c r="AE335" s="259" t="s">
        <v>222</v>
      </c>
      <c r="AF335" s="259" t="s">
        <v>222</v>
      </c>
      <c r="AG335" s="259" t="s">
        <v>222</v>
      </c>
      <c r="AH335" s="259" t="s">
        <v>222</v>
      </c>
      <c r="AI335" s="259" t="s">
        <v>222</v>
      </c>
      <c r="AJ335" s="259" t="s">
        <v>222</v>
      </c>
      <c r="AK335" s="259" t="s">
        <v>222</v>
      </c>
      <c r="AL335" s="259" t="s">
        <v>222</v>
      </c>
      <c r="AM335" s="259" t="s">
        <v>222</v>
      </c>
      <c r="AN335" s="259" t="s">
        <v>222</v>
      </c>
      <c r="AO335" s="259" t="s">
        <v>222</v>
      </c>
      <c r="AP335" s="259" t="s">
        <v>222</v>
      </c>
      <c r="AQ335" s="259" t="s">
        <v>222</v>
      </c>
      <c r="AR335" s="259" t="s">
        <v>222</v>
      </c>
      <c r="AS335" s="259" t="s">
        <v>222</v>
      </c>
      <c r="AT335" s="259" t="s">
        <v>222</v>
      </c>
      <c r="AU335" s="259" t="s">
        <v>222</v>
      </c>
      <c r="AV335" s="259" t="s">
        <v>222</v>
      </c>
      <c r="AW335" s="259" t="s">
        <v>222</v>
      </c>
      <c r="AX335" s="259" t="s">
        <v>222</v>
      </c>
      <c r="AY335" s="259" t="s">
        <v>222</v>
      </c>
      <c r="AZ335" s="259" t="s">
        <v>222</v>
      </c>
      <c r="BA335" s="259" t="s">
        <v>222</v>
      </c>
      <c r="BB335" s="259" t="s">
        <v>222</v>
      </c>
      <c r="BC335" s="259" t="s">
        <v>222</v>
      </c>
      <c r="BD335" s="259" t="s">
        <v>222</v>
      </c>
      <c r="BE335" s="259" t="s">
        <v>222</v>
      </c>
      <c r="BF335" s="259" t="s">
        <v>222</v>
      </c>
      <c r="BG335" s="259" t="s">
        <v>222</v>
      </c>
      <c r="BH335" s="259" t="s">
        <v>222</v>
      </c>
      <c r="BI335" s="259" t="s">
        <v>222</v>
      </c>
      <c r="BJ335" s="259" t="s">
        <v>222</v>
      </c>
      <c r="BK335" s="259" t="s">
        <v>222</v>
      </c>
      <c r="BL335" s="259" t="s">
        <v>222</v>
      </c>
      <c r="BM335" s="259" t="s">
        <v>222</v>
      </c>
      <c r="BN335" s="259" t="s">
        <v>222</v>
      </c>
      <c r="BO335" s="259" t="s">
        <v>222</v>
      </c>
      <c r="BP335" s="259" t="s">
        <v>222</v>
      </c>
      <c r="BQ335" s="257" t="s">
        <v>222</v>
      </c>
      <c r="BR335" s="257" t="s">
        <v>222</v>
      </c>
      <c r="BS335" s="257" t="s">
        <v>222</v>
      </c>
      <c r="BT335" s="257" t="s">
        <v>222</v>
      </c>
      <c r="BU335" s="257" t="s">
        <v>222</v>
      </c>
      <c r="BV335" s="257" t="s">
        <v>222</v>
      </c>
      <c r="BW335" s="257" t="s">
        <v>222</v>
      </c>
      <c r="BX335" s="257" t="s">
        <v>222</v>
      </c>
      <c r="BY335" s="257" t="s">
        <v>222</v>
      </c>
      <c r="BZ335" s="257" t="s">
        <v>222</v>
      </c>
      <c r="CA335" s="257" t="s">
        <v>222</v>
      </c>
      <c r="CB335" s="257" t="s">
        <v>222</v>
      </c>
      <c r="CC335" s="257" t="s">
        <v>222</v>
      </c>
      <c r="CD335" s="257" t="s">
        <v>222</v>
      </c>
      <c r="CE335" s="257" t="s">
        <v>222</v>
      </c>
      <c r="CF335" s="257" t="s">
        <v>222</v>
      </c>
      <c r="CG335" s="257" t="s">
        <v>222</v>
      </c>
      <c r="CH335" s="257" t="s">
        <v>222</v>
      </c>
      <c r="CI335" s="257" t="s">
        <v>222</v>
      </c>
      <c r="CJ335" s="257" t="s">
        <v>222</v>
      </c>
      <c r="CK335" s="257" t="s">
        <v>222</v>
      </c>
      <c r="CM335" s="100">
        <v>242</v>
      </c>
      <c r="CN335" s="229" t="e">
        <f t="shared" si="116"/>
        <v>#REF!</v>
      </c>
      <c r="CO335" s="229" t="e">
        <f ca="1">IF(CN335&gt;0,INDIRECT(ADDRESS($CN335,7,,,#REF!)),"")</f>
        <v>#REF!</v>
      </c>
      <c r="CP335" s="229" t="e">
        <f t="shared" ca="1" si="117"/>
        <v>#REF!</v>
      </c>
      <c r="CQ335" s="230">
        <f t="shared" ca="1" si="123"/>
        <v>0</v>
      </c>
      <c r="CR335" s="227"/>
      <c r="CS335" s="248">
        <f t="shared" si="118"/>
        <v>242</v>
      </c>
      <c r="CT335" s="229" t="e">
        <f t="shared" si="119"/>
        <v>#REF!</v>
      </c>
      <c r="CU335" s="231" t="e">
        <f ca="1">IF(CT335&gt;0,INDIRECT(ADDRESS($CT335,4,,,#REF!)),"")</f>
        <v>#REF!</v>
      </c>
      <c r="CV335" s="100" t="e">
        <f t="shared" ca="1" si="120"/>
        <v>#REF!</v>
      </c>
      <c r="CW335" s="229">
        <f t="shared" ca="1" si="121"/>
        <v>242</v>
      </c>
      <c r="CX335" s="229" t="e">
        <f t="shared" ca="1" si="113"/>
        <v>#REF!</v>
      </c>
      <c r="CY335" s="250"/>
      <c r="CZ335" s="251">
        <f t="shared" ca="1" si="114"/>
        <v>0</v>
      </c>
      <c r="DB335" s="100">
        <f t="shared" ca="1" si="115"/>
        <v>0</v>
      </c>
      <c r="DC335" s="230">
        <f t="shared" ca="1" si="122"/>
        <v>0</v>
      </c>
    </row>
    <row r="336" spans="2:107" ht="16.149999999999999" customHeight="1" x14ac:dyDescent="0.2">
      <c r="B336" s="252" t="s">
        <v>222</v>
      </c>
      <c r="C336" s="253" t="s">
        <v>222</v>
      </c>
      <c r="D336" s="254" t="s">
        <v>222</v>
      </c>
      <c r="E336" s="522" t="s">
        <v>222</v>
      </c>
      <c r="F336" s="523" t="s">
        <v>222</v>
      </c>
      <c r="G336" s="255" t="s">
        <v>222</v>
      </c>
      <c r="H336" s="256" t="s">
        <v>222</v>
      </c>
      <c r="I336" s="257" t="s">
        <v>222</v>
      </c>
      <c r="J336" s="258" t="s">
        <v>222</v>
      </c>
      <c r="K336" s="259" t="s">
        <v>222</v>
      </c>
      <c r="L336" s="259" t="s">
        <v>222</v>
      </c>
      <c r="M336" s="259" t="s">
        <v>222</v>
      </c>
      <c r="N336" s="259" t="s">
        <v>222</v>
      </c>
      <c r="O336" s="259" t="s">
        <v>222</v>
      </c>
      <c r="P336" s="259" t="s">
        <v>222</v>
      </c>
      <c r="Q336" s="259" t="s">
        <v>222</v>
      </c>
      <c r="R336" s="259" t="s">
        <v>222</v>
      </c>
      <c r="S336" s="259" t="s">
        <v>222</v>
      </c>
      <c r="T336" s="259" t="s">
        <v>222</v>
      </c>
      <c r="U336" s="259" t="s">
        <v>222</v>
      </c>
      <c r="V336" s="259" t="s">
        <v>222</v>
      </c>
      <c r="W336" s="259" t="s">
        <v>222</v>
      </c>
      <c r="X336" s="259" t="s">
        <v>222</v>
      </c>
      <c r="Y336" s="259" t="s">
        <v>222</v>
      </c>
      <c r="Z336" s="259" t="s">
        <v>222</v>
      </c>
      <c r="AA336" s="259" t="s">
        <v>222</v>
      </c>
      <c r="AB336" s="259" t="s">
        <v>222</v>
      </c>
      <c r="AC336" s="259" t="s">
        <v>222</v>
      </c>
      <c r="AD336" s="259" t="s">
        <v>222</v>
      </c>
      <c r="AE336" s="259" t="s">
        <v>222</v>
      </c>
      <c r="AF336" s="259" t="s">
        <v>222</v>
      </c>
      <c r="AG336" s="259" t="s">
        <v>222</v>
      </c>
      <c r="AH336" s="259" t="s">
        <v>222</v>
      </c>
      <c r="AI336" s="259" t="s">
        <v>222</v>
      </c>
      <c r="AJ336" s="259" t="s">
        <v>222</v>
      </c>
      <c r="AK336" s="259" t="s">
        <v>222</v>
      </c>
      <c r="AL336" s="259" t="s">
        <v>222</v>
      </c>
      <c r="AM336" s="259" t="s">
        <v>222</v>
      </c>
      <c r="AN336" s="259" t="s">
        <v>222</v>
      </c>
      <c r="AO336" s="259" t="s">
        <v>222</v>
      </c>
      <c r="AP336" s="259" t="s">
        <v>222</v>
      </c>
      <c r="AQ336" s="259" t="s">
        <v>222</v>
      </c>
      <c r="AR336" s="259" t="s">
        <v>222</v>
      </c>
      <c r="AS336" s="259" t="s">
        <v>222</v>
      </c>
      <c r="AT336" s="259" t="s">
        <v>222</v>
      </c>
      <c r="AU336" s="259" t="s">
        <v>222</v>
      </c>
      <c r="AV336" s="259" t="s">
        <v>222</v>
      </c>
      <c r="AW336" s="259" t="s">
        <v>222</v>
      </c>
      <c r="AX336" s="259" t="s">
        <v>222</v>
      </c>
      <c r="AY336" s="259" t="s">
        <v>222</v>
      </c>
      <c r="AZ336" s="259" t="s">
        <v>222</v>
      </c>
      <c r="BA336" s="259" t="s">
        <v>222</v>
      </c>
      <c r="BB336" s="259" t="s">
        <v>222</v>
      </c>
      <c r="BC336" s="259" t="s">
        <v>222</v>
      </c>
      <c r="BD336" s="259" t="s">
        <v>222</v>
      </c>
      <c r="BE336" s="259" t="s">
        <v>222</v>
      </c>
      <c r="BF336" s="259" t="s">
        <v>222</v>
      </c>
      <c r="BG336" s="259" t="s">
        <v>222</v>
      </c>
      <c r="BH336" s="259" t="s">
        <v>222</v>
      </c>
      <c r="BI336" s="259" t="s">
        <v>222</v>
      </c>
      <c r="BJ336" s="259" t="s">
        <v>222</v>
      </c>
      <c r="BK336" s="259" t="s">
        <v>222</v>
      </c>
      <c r="BL336" s="259" t="s">
        <v>222</v>
      </c>
      <c r="BM336" s="259" t="s">
        <v>222</v>
      </c>
      <c r="BN336" s="259" t="s">
        <v>222</v>
      </c>
      <c r="BO336" s="259" t="s">
        <v>222</v>
      </c>
      <c r="BP336" s="259" t="s">
        <v>222</v>
      </c>
      <c r="BQ336" s="257" t="s">
        <v>222</v>
      </c>
      <c r="BR336" s="257" t="s">
        <v>222</v>
      </c>
      <c r="BS336" s="257" t="s">
        <v>222</v>
      </c>
      <c r="BT336" s="257" t="s">
        <v>222</v>
      </c>
      <c r="BU336" s="257" t="s">
        <v>222</v>
      </c>
      <c r="BV336" s="257" t="s">
        <v>222</v>
      </c>
      <c r="BW336" s="257" t="s">
        <v>222</v>
      </c>
      <c r="BX336" s="257" t="s">
        <v>222</v>
      </c>
      <c r="BY336" s="257" t="s">
        <v>222</v>
      </c>
      <c r="BZ336" s="257" t="s">
        <v>222</v>
      </c>
      <c r="CA336" s="257" t="s">
        <v>222</v>
      </c>
      <c r="CB336" s="257" t="s">
        <v>222</v>
      </c>
      <c r="CC336" s="257" t="s">
        <v>222</v>
      </c>
      <c r="CD336" s="257" t="s">
        <v>222</v>
      </c>
      <c r="CE336" s="257" t="s">
        <v>222</v>
      </c>
      <c r="CF336" s="257" t="s">
        <v>222</v>
      </c>
      <c r="CG336" s="257" t="s">
        <v>222</v>
      </c>
      <c r="CH336" s="257" t="s">
        <v>222</v>
      </c>
      <c r="CI336" s="257" t="s">
        <v>222</v>
      </c>
      <c r="CJ336" s="257" t="s">
        <v>222</v>
      </c>
      <c r="CK336" s="257" t="s">
        <v>222</v>
      </c>
      <c r="CM336" s="100">
        <v>243</v>
      </c>
      <c r="CN336" s="229" t="e">
        <f t="shared" si="116"/>
        <v>#REF!</v>
      </c>
      <c r="CO336" s="229" t="e">
        <f ca="1">IF(CN336&gt;0,INDIRECT(ADDRESS($CN336,7,,,#REF!)),"")</f>
        <v>#REF!</v>
      </c>
      <c r="CP336" s="229" t="e">
        <f t="shared" ca="1" si="117"/>
        <v>#REF!</v>
      </c>
      <c r="CQ336" s="230">
        <f t="shared" ca="1" si="123"/>
        <v>0</v>
      </c>
      <c r="CR336" s="227"/>
      <c r="CS336" s="248">
        <f t="shared" si="118"/>
        <v>243</v>
      </c>
      <c r="CT336" s="229" t="e">
        <f t="shared" si="119"/>
        <v>#REF!</v>
      </c>
      <c r="CU336" s="231" t="e">
        <f ca="1">IF(CT336&gt;0,INDIRECT(ADDRESS($CT336,4,,,#REF!)),"")</f>
        <v>#REF!</v>
      </c>
      <c r="CV336" s="100" t="e">
        <f t="shared" ca="1" si="120"/>
        <v>#REF!</v>
      </c>
      <c r="CW336" s="229">
        <f t="shared" ca="1" si="121"/>
        <v>243</v>
      </c>
      <c r="CX336" s="229" t="e">
        <f t="shared" ca="1" si="113"/>
        <v>#REF!</v>
      </c>
      <c r="CY336" s="250"/>
      <c r="CZ336" s="251">
        <f t="shared" ca="1" si="114"/>
        <v>0</v>
      </c>
      <c r="DB336" s="100">
        <f t="shared" ca="1" si="115"/>
        <v>0</v>
      </c>
      <c r="DC336" s="230">
        <f t="shared" ca="1" si="122"/>
        <v>0</v>
      </c>
    </row>
    <row r="337" spans="2:107" ht="16.149999999999999" customHeight="1" x14ac:dyDescent="0.2">
      <c r="B337" s="252" t="s">
        <v>222</v>
      </c>
      <c r="C337" s="253" t="s">
        <v>222</v>
      </c>
      <c r="D337" s="254" t="s">
        <v>222</v>
      </c>
      <c r="E337" s="522" t="s">
        <v>222</v>
      </c>
      <c r="F337" s="523" t="s">
        <v>222</v>
      </c>
      <c r="G337" s="255" t="s">
        <v>222</v>
      </c>
      <c r="H337" s="256" t="s">
        <v>222</v>
      </c>
      <c r="I337" s="257" t="s">
        <v>222</v>
      </c>
      <c r="J337" s="258" t="s">
        <v>222</v>
      </c>
      <c r="K337" s="259" t="s">
        <v>222</v>
      </c>
      <c r="L337" s="259" t="s">
        <v>222</v>
      </c>
      <c r="M337" s="259" t="s">
        <v>222</v>
      </c>
      <c r="N337" s="259" t="s">
        <v>222</v>
      </c>
      <c r="O337" s="259" t="s">
        <v>222</v>
      </c>
      <c r="P337" s="259" t="s">
        <v>222</v>
      </c>
      <c r="Q337" s="259" t="s">
        <v>222</v>
      </c>
      <c r="R337" s="259" t="s">
        <v>222</v>
      </c>
      <c r="S337" s="259" t="s">
        <v>222</v>
      </c>
      <c r="T337" s="259" t="s">
        <v>222</v>
      </c>
      <c r="U337" s="259" t="s">
        <v>222</v>
      </c>
      <c r="V337" s="259" t="s">
        <v>222</v>
      </c>
      <c r="W337" s="259" t="s">
        <v>222</v>
      </c>
      <c r="X337" s="259" t="s">
        <v>222</v>
      </c>
      <c r="Y337" s="259" t="s">
        <v>222</v>
      </c>
      <c r="Z337" s="259" t="s">
        <v>222</v>
      </c>
      <c r="AA337" s="259" t="s">
        <v>222</v>
      </c>
      <c r="AB337" s="259" t="s">
        <v>222</v>
      </c>
      <c r="AC337" s="259" t="s">
        <v>222</v>
      </c>
      <c r="AD337" s="259" t="s">
        <v>222</v>
      </c>
      <c r="AE337" s="259" t="s">
        <v>222</v>
      </c>
      <c r="AF337" s="259" t="s">
        <v>222</v>
      </c>
      <c r="AG337" s="259" t="s">
        <v>222</v>
      </c>
      <c r="AH337" s="259" t="s">
        <v>222</v>
      </c>
      <c r="AI337" s="259" t="s">
        <v>222</v>
      </c>
      <c r="AJ337" s="259" t="s">
        <v>222</v>
      </c>
      <c r="AK337" s="259" t="s">
        <v>222</v>
      </c>
      <c r="AL337" s="259" t="s">
        <v>222</v>
      </c>
      <c r="AM337" s="259" t="s">
        <v>222</v>
      </c>
      <c r="AN337" s="259" t="s">
        <v>222</v>
      </c>
      <c r="AO337" s="259" t="s">
        <v>222</v>
      </c>
      <c r="AP337" s="259" t="s">
        <v>222</v>
      </c>
      <c r="AQ337" s="259" t="s">
        <v>222</v>
      </c>
      <c r="AR337" s="259" t="s">
        <v>222</v>
      </c>
      <c r="AS337" s="259" t="s">
        <v>222</v>
      </c>
      <c r="AT337" s="259" t="s">
        <v>222</v>
      </c>
      <c r="AU337" s="259" t="s">
        <v>222</v>
      </c>
      <c r="AV337" s="259" t="s">
        <v>222</v>
      </c>
      <c r="AW337" s="259" t="s">
        <v>222</v>
      </c>
      <c r="AX337" s="259" t="s">
        <v>222</v>
      </c>
      <c r="AY337" s="259" t="s">
        <v>222</v>
      </c>
      <c r="AZ337" s="259" t="s">
        <v>222</v>
      </c>
      <c r="BA337" s="259" t="s">
        <v>222</v>
      </c>
      <c r="BB337" s="259" t="s">
        <v>222</v>
      </c>
      <c r="BC337" s="259" t="s">
        <v>222</v>
      </c>
      <c r="BD337" s="259" t="s">
        <v>222</v>
      </c>
      <c r="BE337" s="259" t="s">
        <v>222</v>
      </c>
      <c r="BF337" s="259" t="s">
        <v>222</v>
      </c>
      <c r="BG337" s="259" t="s">
        <v>222</v>
      </c>
      <c r="BH337" s="259" t="s">
        <v>222</v>
      </c>
      <c r="BI337" s="259" t="s">
        <v>222</v>
      </c>
      <c r="BJ337" s="259" t="s">
        <v>222</v>
      </c>
      <c r="BK337" s="259" t="s">
        <v>222</v>
      </c>
      <c r="BL337" s="259" t="s">
        <v>222</v>
      </c>
      <c r="BM337" s="259" t="s">
        <v>222</v>
      </c>
      <c r="BN337" s="259" t="s">
        <v>222</v>
      </c>
      <c r="BO337" s="259" t="s">
        <v>222</v>
      </c>
      <c r="BP337" s="259" t="s">
        <v>222</v>
      </c>
      <c r="BQ337" s="257" t="s">
        <v>222</v>
      </c>
      <c r="BR337" s="257" t="s">
        <v>222</v>
      </c>
      <c r="BS337" s="257" t="s">
        <v>222</v>
      </c>
      <c r="BT337" s="257" t="s">
        <v>222</v>
      </c>
      <c r="BU337" s="257" t="s">
        <v>222</v>
      </c>
      <c r="BV337" s="257" t="s">
        <v>222</v>
      </c>
      <c r="BW337" s="257" t="s">
        <v>222</v>
      </c>
      <c r="BX337" s="257" t="s">
        <v>222</v>
      </c>
      <c r="BY337" s="257" t="s">
        <v>222</v>
      </c>
      <c r="BZ337" s="257" t="s">
        <v>222</v>
      </c>
      <c r="CA337" s="257" t="s">
        <v>222</v>
      </c>
      <c r="CB337" s="257" t="s">
        <v>222</v>
      </c>
      <c r="CC337" s="257" t="s">
        <v>222</v>
      </c>
      <c r="CD337" s="257" t="s">
        <v>222</v>
      </c>
      <c r="CE337" s="257" t="s">
        <v>222</v>
      </c>
      <c r="CF337" s="257" t="s">
        <v>222</v>
      </c>
      <c r="CG337" s="257" t="s">
        <v>222</v>
      </c>
      <c r="CH337" s="257" t="s">
        <v>222</v>
      </c>
      <c r="CI337" s="257" t="s">
        <v>222</v>
      </c>
      <c r="CJ337" s="257" t="s">
        <v>222</v>
      </c>
      <c r="CK337" s="257" t="s">
        <v>222</v>
      </c>
      <c r="CM337" s="100">
        <v>244</v>
      </c>
      <c r="CN337" s="229" t="e">
        <f t="shared" si="116"/>
        <v>#REF!</v>
      </c>
      <c r="CO337" s="229" t="e">
        <f ca="1">IF(CN337&gt;0,INDIRECT(ADDRESS($CN337,7,,,#REF!)),"")</f>
        <v>#REF!</v>
      </c>
      <c r="CP337" s="229" t="e">
        <f t="shared" ca="1" si="117"/>
        <v>#REF!</v>
      </c>
      <c r="CQ337" s="230">
        <f t="shared" ca="1" si="123"/>
        <v>0</v>
      </c>
      <c r="CR337" s="227"/>
      <c r="CS337" s="248">
        <f t="shared" si="118"/>
        <v>244</v>
      </c>
      <c r="CT337" s="229" t="e">
        <f t="shared" si="119"/>
        <v>#REF!</v>
      </c>
      <c r="CU337" s="231" t="e">
        <f ca="1">IF(CT337&gt;0,INDIRECT(ADDRESS($CT337,4,,,#REF!)),"")</f>
        <v>#REF!</v>
      </c>
      <c r="CV337" s="100" t="e">
        <f t="shared" ca="1" si="120"/>
        <v>#REF!</v>
      </c>
      <c r="CW337" s="229">
        <f t="shared" ca="1" si="121"/>
        <v>244</v>
      </c>
      <c r="CX337" s="229" t="e">
        <f t="shared" ca="1" si="113"/>
        <v>#REF!</v>
      </c>
      <c r="CY337" s="250"/>
      <c r="CZ337" s="251">
        <f t="shared" ca="1" si="114"/>
        <v>0</v>
      </c>
      <c r="DB337" s="100">
        <f t="shared" ca="1" si="115"/>
        <v>0</v>
      </c>
      <c r="DC337" s="230">
        <f t="shared" ca="1" si="122"/>
        <v>0</v>
      </c>
    </row>
    <row r="338" spans="2:107" ht="16.149999999999999" customHeight="1" x14ac:dyDescent="0.2">
      <c r="B338" s="252" t="s">
        <v>222</v>
      </c>
      <c r="C338" s="253" t="s">
        <v>222</v>
      </c>
      <c r="D338" s="254" t="s">
        <v>222</v>
      </c>
      <c r="E338" s="522" t="s">
        <v>222</v>
      </c>
      <c r="F338" s="523" t="s">
        <v>222</v>
      </c>
      <c r="G338" s="255" t="s">
        <v>222</v>
      </c>
      <c r="H338" s="256" t="s">
        <v>222</v>
      </c>
      <c r="I338" s="257" t="s">
        <v>222</v>
      </c>
      <c r="J338" s="258" t="s">
        <v>222</v>
      </c>
      <c r="K338" s="259" t="s">
        <v>222</v>
      </c>
      <c r="L338" s="259" t="s">
        <v>222</v>
      </c>
      <c r="M338" s="259" t="s">
        <v>222</v>
      </c>
      <c r="N338" s="259" t="s">
        <v>222</v>
      </c>
      <c r="O338" s="259" t="s">
        <v>222</v>
      </c>
      <c r="P338" s="259" t="s">
        <v>222</v>
      </c>
      <c r="Q338" s="259" t="s">
        <v>222</v>
      </c>
      <c r="R338" s="259" t="s">
        <v>222</v>
      </c>
      <c r="S338" s="259" t="s">
        <v>222</v>
      </c>
      <c r="T338" s="259" t="s">
        <v>222</v>
      </c>
      <c r="U338" s="259" t="s">
        <v>222</v>
      </c>
      <c r="V338" s="259" t="s">
        <v>222</v>
      </c>
      <c r="W338" s="259" t="s">
        <v>222</v>
      </c>
      <c r="X338" s="259" t="s">
        <v>222</v>
      </c>
      <c r="Y338" s="259" t="s">
        <v>222</v>
      </c>
      <c r="Z338" s="259" t="s">
        <v>222</v>
      </c>
      <c r="AA338" s="259" t="s">
        <v>222</v>
      </c>
      <c r="AB338" s="259" t="s">
        <v>222</v>
      </c>
      <c r="AC338" s="259" t="s">
        <v>222</v>
      </c>
      <c r="AD338" s="259" t="s">
        <v>222</v>
      </c>
      <c r="AE338" s="259" t="s">
        <v>222</v>
      </c>
      <c r="AF338" s="259" t="s">
        <v>222</v>
      </c>
      <c r="AG338" s="259" t="s">
        <v>222</v>
      </c>
      <c r="AH338" s="259" t="s">
        <v>222</v>
      </c>
      <c r="AI338" s="259" t="s">
        <v>222</v>
      </c>
      <c r="AJ338" s="259" t="s">
        <v>222</v>
      </c>
      <c r="AK338" s="259" t="s">
        <v>222</v>
      </c>
      <c r="AL338" s="259" t="s">
        <v>222</v>
      </c>
      <c r="AM338" s="259" t="s">
        <v>222</v>
      </c>
      <c r="AN338" s="259" t="s">
        <v>222</v>
      </c>
      <c r="AO338" s="259" t="s">
        <v>222</v>
      </c>
      <c r="AP338" s="259" t="s">
        <v>222</v>
      </c>
      <c r="AQ338" s="259" t="s">
        <v>222</v>
      </c>
      <c r="AR338" s="259" t="s">
        <v>222</v>
      </c>
      <c r="AS338" s="259" t="s">
        <v>222</v>
      </c>
      <c r="AT338" s="259" t="s">
        <v>222</v>
      </c>
      <c r="AU338" s="259" t="s">
        <v>222</v>
      </c>
      <c r="AV338" s="259" t="s">
        <v>222</v>
      </c>
      <c r="AW338" s="259" t="s">
        <v>222</v>
      </c>
      <c r="AX338" s="259" t="s">
        <v>222</v>
      </c>
      <c r="AY338" s="259" t="s">
        <v>222</v>
      </c>
      <c r="AZ338" s="259" t="s">
        <v>222</v>
      </c>
      <c r="BA338" s="259" t="s">
        <v>222</v>
      </c>
      <c r="BB338" s="259" t="s">
        <v>222</v>
      </c>
      <c r="BC338" s="259" t="s">
        <v>222</v>
      </c>
      <c r="BD338" s="259" t="s">
        <v>222</v>
      </c>
      <c r="BE338" s="259" t="s">
        <v>222</v>
      </c>
      <c r="BF338" s="259" t="s">
        <v>222</v>
      </c>
      <c r="BG338" s="259" t="s">
        <v>222</v>
      </c>
      <c r="BH338" s="259" t="s">
        <v>222</v>
      </c>
      <c r="BI338" s="259" t="s">
        <v>222</v>
      </c>
      <c r="BJ338" s="259" t="s">
        <v>222</v>
      </c>
      <c r="BK338" s="259" t="s">
        <v>222</v>
      </c>
      <c r="BL338" s="259" t="s">
        <v>222</v>
      </c>
      <c r="BM338" s="259" t="s">
        <v>222</v>
      </c>
      <c r="BN338" s="259" t="s">
        <v>222</v>
      </c>
      <c r="BO338" s="259" t="s">
        <v>222</v>
      </c>
      <c r="BP338" s="259" t="s">
        <v>222</v>
      </c>
      <c r="BQ338" s="257" t="s">
        <v>222</v>
      </c>
      <c r="BR338" s="257" t="s">
        <v>222</v>
      </c>
      <c r="BS338" s="257" t="s">
        <v>222</v>
      </c>
      <c r="BT338" s="257" t="s">
        <v>222</v>
      </c>
      <c r="BU338" s="257" t="s">
        <v>222</v>
      </c>
      <c r="BV338" s="257" t="s">
        <v>222</v>
      </c>
      <c r="BW338" s="257" t="s">
        <v>222</v>
      </c>
      <c r="BX338" s="257" t="s">
        <v>222</v>
      </c>
      <c r="BY338" s="257" t="s">
        <v>222</v>
      </c>
      <c r="BZ338" s="257" t="s">
        <v>222</v>
      </c>
      <c r="CA338" s="257" t="s">
        <v>222</v>
      </c>
      <c r="CB338" s="257" t="s">
        <v>222</v>
      </c>
      <c r="CC338" s="257" t="s">
        <v>222</v>
      </c>
      <c r="CD338" s="257" t="s">
        <v>222</v>
      </c>
      <c r="CE338" s="257" t="s">
        <v>222</v>
      </c>
      <c r="CF338" s="257" t="s">
        <v>222</v>
      </c>
      <c r="CG338" s="257" t="s">
        <v>222</v>
      </c>
      <c r="CH338" s="257" t="s">
        <v>222</v>
      </c>
      <c r="CI338" s="257" t="s">
        <v>222</v>
      </c>
      <c r="CJ338" s="257" t="s">
        <v>222</v>
      </c>
      <c r="CK338" s="257" t="s">
        <v>222</v>
      </c>
      <c r="CM338" s="100">
        <v>245</v>
      </c>
      <c r="CN338" s="229" t="e">
        <f t="shared" si="116"/>
        <v>#REF!</v>
      </c>
      <c r="CO338" s="229" t="e">
        <f ca="1">IF(CN338&gt;0,INDIRECT(ADDRESS($CN338,7,,,#REF!)),"")</f>
        <v>#REF!</v>
      </c>
      <c r="CP338" s="229" t="e">
        <f t="shared" ca="1" si="117"/>
        <v>#REF!</v>
      </c>
      <c r="CQ338" s="230">
        <f t="shared" ca="1" si="123"/>
        <v>0</v>
      </c>
      <c r="CR338" s="227"/>
      <c r="CS338" s="248">
        <f t="shared" si="118"/>
        <v>245</v>
      </c>
      <c r="CT338" s="229" t="e">
        <f t="shared" si="119"/>
        <v>#REF!</v>
      </c>
      <c r="CU338" s="231" t="e">
        <f ca="1">IF(CT338&gt;0,INDIRECT(ADDRESS($CT338,4,,,#REF!)),"")</f>
        <v>#REF!</v>
      </c>
      <c r="CV338" s="100" t="e">
        <f t="shared" ca="1" si="120"/>
        <v>#REF!</v>
      </c>
      <c r="CW338" s="229">
        <f t="shared" ca="1" si="121"/>
        <v>245</v>
      </c>
      <c r="CX338" s="229" t="e">
        <f t="shared" ca="1" si="113"/>
        <v>#REF!</v>
      </c>
      <c r="CY338" s="250"/>
      <c r="CZ338" s="251">
        <f t="shared" ca="1" si="114"/>
        <v>0</v>
      </c>
      <c r="DB338" s="100">
        <f t="shared" ca="1" si="115"/>
        <v>0</v>
      </c>
      <c r="DC338" s="230">
        <f t="shared" ca="1" si="122"/>
        <v>0</v>
      </c>
    </row>
    <row r="339" spans="2:107" ht="16.149999999999999" customHeight="1" x14ac:dyDescent="0.2">
      <c r="B339" s="252" t="s">
        <v>222</v>
      </c>
      <c r="C339" s="253" t="s">
        <v>222</v>
      </c>
      <c r="D339" s="254" t="s">
        <v>222</v>
      </c>
      <c r="E339" s="522" t="s">
        <v>222</v>
      </c>
      <c r="F339" s="523" t="s">
        <v>222</v>
      </c>
      <c r="G339" s="255" t="s">
        <v>222</v>
      </c>
      <c r="H339" s="256" t="s">
        <v>222</v>
      </c>
      <c r="I339" s="257" t="s">
        <v>222</v>
      </c>
      <c r="J339" s="258" t="s">
        <v>222</v>
      </c>
      <c r="K339" s="259" t="s">
        <v>222</v>
      </c>
      <c r="L339" s="259" t="s">
        <v>222</v>
      </c>
      <c r="M339" s="259" t="s">
        <v>222</v>
      </c>
      <c r="N339" s="259" t="s">
        <v>222</v>
      </c>
      <c r="O339" s="259" t="s">
        <v>222</v>
      </c>
      <c r="P339" s="259" t="s">
        <v>222</v>
      </c>
      <c r="Q339" s="259" t="s">
        <v>222</v>
      </c>
      <c r="R339" s="259" t="s">
        <v>222</v>
      </c>
      <c r="S339" s="259" t="s">
        <v>222</v>
      </c>
      <c r="T339" s="259" t="s">
        <v>222</v>
      </c>
      <c r="U339" s="259" t="s">
        <v>222</v>
      </c>
      <c r="V339" s="259" t="s">
        <v>222</v>
      </c>
      <c r="W339" s="259" t="s">
        <v>222</v>
      </c>
      <c r="X339" s="259" t="s">
        <v>222</v>
      </c>
      <c r="Y339" s="259" t="s">
        <v>222</v>
      </c>
      <c r="Z339" s="259" t="s">
        <v>222</v>
      </c>
      <c r="AA339" s="259" t="s">
        <v>222</v>
      </c>
      <c r="AB339" s="259" t="s">
        <v>222</v>
      </c>
      <c r="AC339" s="259" t="s">
        <v>222</v>
      </c>
      <c r="AD339" s="259" t="s">
        <v>222</v>
      </c>
      <c r="AE339" s="259" t="s">
        <v>222</v>
      </c>
      <c r="AF339" s="259" t="s">
        <v>222</v>
      </c>
      <c r="AG339" s="259" t="s">
        <v>222</v>
      </c>
      <c r="AH339" s="259" t="s">
        <v>222</v>
      </c>
      <c r="AI339" s="259" t="s">
        <v>222</v>
      </c>
      <c r="AJ339" s="259" t="s">
        <v>222</v>
      </c>
      <c r="AK339" s="259" t="s">
        <v>222</v>
      </c>
      <c r="AL339" s="259" t="s">
        <v>222</v>
      </c>
      <c r="AM339" s="259" t="s">
        <v>222</v>
      </c>
      <c r="AN339" s="259" t="s">
        <v>222</v>
      </c>
      <c r="AO339" s="259" t="s">
        <v>222</v>
      </c>
      <c r="AP339" s="259" t="s">
        <v>222</v>
      </c>
      <c r="AQ339" s="259" t="s">
        <v>222</v>
      </c>
      <c r="AR339" s="259" t="s">
        <v>222</v>
      </c>
      <c r="AS339" s="259" t="s">
        <v>222</v>
      </c>
      <c r="AT339" s="259" t="s">
        <v>222</v>
      </c>
      <c r="AU339" s="259" t="s">
        <v>222</v>
      </c>
      <c r="AV339" s="259" t="s">
        <v>222</v>
      </c>
      <c r="AW339" s="259" t="s">
        <v>222</v>
      </c>
      <c r="AX339" s="259" t="s">
        <v>222</v>
      </c>
      <c r="AY339" s="259" t="s">
        <v>222</v>
      </c>
      <c r="AZ339" s="259" t="s">
        <v>222</v>
      </c>
      <c r="BA339" s="259" t="s">
        <v>222</v>
      </c>
      <c r="BB339" s="259" t="s">
        <v>222</v>
      </c>
      <c r="BC339" s="259" t="s">
        <v>222</v>
      </c>
      <c r="BD339" s="259" t="s">
        <v>222</v>
      </c>
      <c r="BE339" s="259" t="s">
        <v>222</v>
      </c>
      <c r="BF339" s="259" t="s">
        <v>222</v>
      </c>
      <c r="BG339" s="259" t="s">
        <v>222</v>
      </c>
      <c r="BH339" s="259" t="s">
        <v>222</v>
      </c>
      <c r="BI339" s="259" t="s">
        <v>222</v>
      </c>
      <c r="BJ339" s="259" t="s">
        <v>222</v>
      </c>
      <c r="BK339" s="259" t="s">
        <v>222</v>
      </c>
      <c r="BL339" s="259" t="s">
        <v>222</v>
      </c>
      <c r="BM339" s="259" t="s">
        <v>222</v>
      </c>
      <c r="BN339" s="259" t="s">
        <v>222</v>
      </c>
      <c r="BO339" s="259" t="s">
        <v>222</v>
      </c>
      <c r="BP339" s="259" t="s">
        <v>222</v>
      </c>
      <c r="BQ339" s="257" t="s">
        <v>222</v>
      </c>
      <c r="BR339" s="257" t="s">
        <v>222</v>
      </c>
      <c r="BS339" s="257" t="s">
        <v>222</v>
      </c>
      <c r="BT339" s="257" t="s">
        <v>222</v>
      </c>
      <c r="BU339" s="257" t="s">
        <v>222</v>
      </c>
      <c r="BV339" s="257" t="s">
        <v>222</v>
      </c>
      <c r="BW339" s="257" t="s">
        <v>222</v>
      </c>
      <c r="BX339" s="257" t="s">
        <v>222</v>
      </c>
      <c r="BY339" s="257" t="s">
        <v>222</v>
      </c>
      <c r="BZ339" s="257" t="s">
        <v>222</v>
      </c>
      <c r="CA339" s="257" t="s">
        <v>222</v>
      </c>
      <c r="CB339" s="257" t="s">
        <v>222</v>
      </c>
      <c r="CC339" s="257" t="s">
        <v>222</v>
      </c>
      <c r="CD339" s="257" t="s">
        <v>222</v>
      </c>
      <c r="CE339" s="257" t="s">
        <v>222</v>
      </c>
      <c r="CF339" s="257" t="s">
        <v>222</v>
      </c>
      <c r="CG339" s="257" t="s">
        <v>222</v>
      </c>
      <c r="CH339" s="257" t="s">
        <v>222</v>
      </c>
      <c r="CI339" s="257" t="s">
        <v>222</v>
      </c>
      <c r="CJ339" s="257" t="s">
        <v>222</v>
      </c>
      <c r="CK339" s="257" t="s">
        <v>222</v>
      </c>
      <c r="CM339" s="100">
        <v>246</v>
      </c>
      <c r="CN339" s="229" t="e">
        <f t="shared" si="116"/>
        <v>#REF!</v>
      </c>
      <c r="CO339" s="229" t="e">
        <f ca="1">IF(CN339&gt;0,INDIRECT(ADDRESS($CN339,7,,,#REF!)),"")</f>
        <v>#REF!</v>
      </c>
      <c r="CP339" s="229" t="e">
        <f t="shared" ca="1" si="117"/>
        <v>#REF!</v>
      </c>
      <c r="CQ339" s="230">
        <f t="shared" ca="1" si="123"/>
        <v>0</v>
      </c>
      <c r="CR339" s="227"/>
      <c r="CS339" s="248">
        <f t="shared" si="118"/>
        <v>246</v>
      </c>
      <c r="CT339" s="229" t="e">
        <f t="shared" si="119"/>
        <v>#REF!</v>
      </c>
      <c r="CU339" s="231" t="e">
        <f ca="1">IF(CT339&gt;0,INDIRECT(ADDRESS($CT339,4,,,#REF!)),"")</f>
        <v>#REF!</v>
      </c>
      <c r="CV339" s="100" t="e">
        <f t="shared" ca="1" si="120"/>
        <v>#REF!</v>
      </c>
      <c r="CW339" s="229">
        <f t="shared" ca="1" si="121"/>
        <v>246</v>
      </c>
      <c r="CX339" s="229" t="e">
        <f t="shared" ca="1" si="113"/>
        <v>#REF!</v>
      </c>
      <c r="CY339" s="250"/>
      <c r="CZ339" s="251">
        <f t="shared" ca="1" si="114"/>
        <v>0</v>
      </c>
      <c r="DB339" s="100">
        <f t="shared" ca="1" si="115"/>
        <v>0</v>
      </c>
      <c r="DC339" s="230">
        <f t="shared" ca="1" si="122"/>
        <v>0</v>
      </c>
    </row>
    <row r="340" spans="2:107" ht="16.149999999999999" customHeight="1" x14ac:dyDescent="0.2">
      <c r="B340" s="252" t="s">
        <v>222</v>
      </c>
      <c r="C340" s="253" t="s">
        <v>222</v>
      </c>
      <c r="D340" s="254" t="s">
        <v>222</v>
      </c>
      <c r="E340" s="522" t="s">
        <v>222</v>
      </c>
      <c r="F340" s="523" t="s">
        <v>222</v>
      </c>
      <c r="G340" s="255" t="s">
        <v>222</v>
      </c>
      <c r="H340" s="256" t="s">
        <v>222</v>
      </c>
      <c r="I340" s="257" t="s">
        <v>222</v>
      </c>
      <c r="J340" s="258" t="s">
        <v>222</v>
      </c>
      <c r="K340" s="259" t="s">
        <v>222</v>
      </c>
      <c r="L340" s="259" t="s">
        <v>222</v>
      </c>
      <c r="M340" s="259" t="s">
        <v>222</v>
      </c>
      <c r="N340" s="259" t="s">
        <v>222</v>
      </c>
      <c r="O340" s="259" t="s">
        <v>222</v>
      </c>
      <c r="P340" s="259" t="s">
        <v>222</v>
      </c>
      <c r="Q340" s="259" t="s">
        <v>222</v>
      </c>
      <c r="R340" s="259" t="s">
        <v>222</v>
      </c>
      <c r="S340" s="259" t="s">
        <v>222</v>
      </c>
      <c r="T340" s="259" t="s">
        <v>222</v>
      </c>
      <c r="U340" s="259" t="s">
        <v>222</v>
      </c>
      <c r="V340" s="259" t="s">
        <v>222</v>
      </c>
      <c r="W340" s="259" t="s">
        <v>222</v>
      </c>
      <c r="X340" s="259" t="s">
        <v>222</v>
      </c>
      <c r="Y340" s="259" t="s">
        <v>222</v>
      </c>
      <c r="Z340" s="259" t="s">
        <v>222</v>
      </c>
      <c r="AA340" s="259" t="s">
        <v>222</v>
      </c>
      <c r="AB340" s="259" t="s">
        <v>222</v>
      </c>
      <c r="AC340" s="259" t="s">
        <v>222</v>
      </c>
      <c r="AD340" s="259" t="s">
        <v>222</v>
      </c>
      <c r="AE340" s="259" t="s">
        <v>222</v>
      </c>
      <c r="AF340" s="259" t="s">
        <v>222</v>
      </c>
      <c r="AG340" s="259" t="s">
        <v>222</v>
      </c>
      <c r="AH340" s="259" t="s">
        <v>222</v>
      </c>
      <c r="AI340" s="259" t="s">
        <v>222</v>
      </c>
      <c r="AJ340" s="259" t="s">
        <v>222</v>
      </c>
      <c r="AK340" s="259" t="s">
        <v>222</v>
      </c>
      <c r="AL340" s="259" t="s">
        <v>222</v>
      </c>
      <c r="AM340" s="259" t="s">
        <v>222</v>
      </c>
      <c r="AN340" s="259" t="s">
        <v>222</v>
      </c>
      <c r="AO340" s="259" t="s">
        <v>222</v>
      </c>
      <c r="AP340" s="259" t="s">
        <v>222</v>
      </c>
      <c r="AQ340" s="259" t="s">
        <v>222</v>
      </c>
      <c r="AR340" s="259" t="s">
        <v>222</v>
      </c>
      <c r="AS340" s="259" t="s">
        <v>222</v>
      </c>
      <c r="AT340" s="259" t="s">
        <v>222</v>
      </c>
      <c r="AU340" s="259" t="s">
        <v>222</v>
      </c>
      <c r="AV340" s="259" t="s">
        <v>222</v>
      </c>
      <c r="AW340" s="259" t="s">
        <v>222</v>
      </c>
      <c r="AX340" s="259" t="s">
        <v>222</v>
      </c>
      <c r="AY340" s="259" t="s">
        <v>222</v>
      </c>
      <c r="AZ340" s="259" t="s">
        <v>222</v>
      </c>
      <c r="BA340" s="259" t="s">
        <v>222</v>
      </c>
      <c r="BB340" s="259" t="s">
        <v>222</v>
      </c>
      <c r="BC340" s="259" t="s">
        <v>222</v>
      </c>
      <c r="BD340" s="259" t="s">
        <v>222</v>
      </c>
      <c r="BE340" s="259" t="s">
        <v>222</v>
      </c>
      <c r="BF340" s="259" t="s">
        <v>222</v>
      </c>
      <c r="BG340" s="259" t="s">
        <v>222</v>
      </c>
      <c r="BH340" s="259" t="s">
        <v>222</v>
      </c>
      <c r="BI340" s="259" t="s">
        <v>222</v>
      </c>
      <c r="BJ340" s="259" t="s">
        <v>222</v>
      </c>
      <c r="BK340" s="259" t="s">
        <v>222</v>
      </c>
      <c r="BL340" s="259" t="s">
        <v>222</v>
      </c>
      <c r="BM340" s="259" t="s">
        <v>222</v>
      </c>
      <c r="BN340" s="259" t="s">
        <v>222</v>
      </c>
      <c r="BO340" s="259" t="s">
        <v>222</v>
      </c>
      <c r="BP340" s="259" t="s">
        <v>222</v>
      </c>
      <c r="BQ340" s="257" t="s">
        <v>222</v>
      </c>
      <c r="BR340" s="257" t="s">
        <v>222</v>
      </c>
      <c r="BS340" s="257" t="s">
        <v>222</v>
      </c>
      <c r="BT340" s="257" t="s">
        <v>222</v>
      </c>
      <c r="BU340" s="257" t="s">
        <v>222</v>
      </c>
      <c r="BV340" s="257" t="s">
        <v>222</v>
      </c>
      <c r="BW340" s="257" t="s">
        <v>222</v>
      </c>
      <c r="BX340" s="257" t="s">
        <v>222</v>
      </c>
      <c r="BY340" s="257" t="s">
        <v>222</v>
      </c>
      <c r="BZ340" s="257" t="s">
        <v>222</v>
      </c>
      <c r="CA340" s="257" t="s">
        <v>222</v>
      </c>
      <c r="CB340" s="257" t="s">
        <v>222</v>
      </c>
      <c r="CC340" s="257" t="s">
        <v>222</v>
      </c>
      <c r="CD340" s="257" t="s">
        <v>222</v>
      </c>
      <c r="CE340" s="257" t="s">
        <v>222</v>
      </c>
      <c r="CF340" s="257" t="s">
        <v>222</v>
      </c>
      <c r="CG340" s="257" t="s">
        <v>222</v>
      </c>
      <c r="CH340" s="257" t="s">
        <v>222</v>
      </c>
      <c r="CI340" s="257" t="s">
        <v>222</v>
      </c>
      <c r="CJ340" s="257" t="s">
        <v>222</v>
      </c>
      <c r="CK340" s="257" t="s">
        <v>222</v>
      </c>
      <c r="CM340" s="100">
        <v>247</v>
      </c>
      <c r="CN340" s="229" t="e">
        <f t="shared" si="116"/>
        <v>#REF!</v>
      </c>
      <c r="CO340" s="229" t="e">
        <f ca="1">IF(CN340&gt;0,INDIRECT(ADDRESS($CN340,7,,,#REF!)),"")</f>
        <v>#REF!</v>
      </c>
      <c r="CP340" s="229" t="e">
        <f t="shared" ca="1" si="117"/>
        <v>#REF!</v>
      </c>
      <c r="CQ340" s="230">
        <f t="shared" ca="1" si="123"/>
        <v>0</v>
      </c>
      <c r="CR340" s="227"/>
      <c r="CS340" s="248">
        <f t="shared" si="118"/>
        <v>247</v>
      </c>
      <c r="CT340" s="229" t="e">
        <f t="shared" si="119"/>
        <v>#REF!</v>
      </c>
      <c r="CU340" s="231" t="e">
        <f ca="1">IF(CT340&gt;0,INDIRECT(ADDRESS($CT340,4,,,#REF!)),"")</f>
        <v>#REF!</v>
      </c>
      <c r="CV340" s="100" t="e">
        <f t="shared" ca="1" si="120"/>
        <v>#REF!</v>
      </c>
      <c r="CW340" s="229">
        <f t="shared" ca="1" si="121"/>
        <v>247</v>
      </c>
      <c r="CX340" s="229" t="e">
        <f t="shared" ca="1" si="113"/>
        <v>#REF!</v>
      </c>
      <c r="CY340" s="250"/>
      <c r="CZ340" s="251">
        <f t="shared" ca="1" si="114"/>
        <v>0</v>
      </c>
      <c r="DB340" s="100">
        <f t="shared" ca="1" si="115"/>
        <v>0</v>
      </c>
      <c r="DC340" s="230">
        <f t="shared" ca="1" si="122"/>
        <v>0</v>
      </c>
    </row>
    <row r="341" spans="2:107" ht="16.149999999999999" customHeight="1" x14ac:dyDescent="0.2">
      <c r="B341" s="252" t="s">
        <v>222</v>
      </c>
      <c r="C341" s="253" t="s">
        <v>222</v>
      </c>
      <c r="D341" s="254" t="s">
        <v>222</v>
      </c>
      <c r="E341" s="522" t="s">
        <v>222</v>
      </c>
      <c r="F341" s="523" t="s">
        <v>222</v>
      </c>
      <c r="G341" s="255" t="s">
        <v>222</v>
      </c>
      <c r="H341" s="256" t="s">
        <v>222</v>
      </c>
      <c r="I341" s="257" t="s">
        <v>222</v>
      </c>
      <c r="J341" s="258" t="s">
        <v>222</v>
      </c>
      <c r="K341" s="259" t="s">
        <v>222</v>
      </c>
      <c r="L341" s="259" t="s">
        <v>222</v>
      </c>
      <c r="M341" s="259" t="s">
        <v>222</v>
      </c>
      <c r="N341" s="259" t="s">
        <v>222</v>
      </c>
      <c r="O341" s="259" t="s">
        <v>222</v>
      </c>
      <c r="P341" s="259" t="s">
        <v>222</v>
      </c>
      <c r="Q341" s="259" t="s">
        <v>222</v>
      </c>
      <c r="R341" s="259" t="s">
        <v>222</v>
      </c>
      <c r="S341" s="259" t="s">
        <v>222</v>
      </c>
      <c r="T341" s="259" t="s">
        <v>222</v>
      </c>
      <c r="U341" s="259" t="s">
        <v>222</v>
      </c>
      <c r="V341" s="259" t="s">
        <v>222</v>
      </c>
      <c r="W341" s="259" t="s">
        <v>222</v>
      </c>
      <c r="X341" s="259" t="s">
        <v>222</v>
      </c>
      <c r="Y341" s="259" t="s">
        <v>222</v>
      </c>
      <c r="Z341" s="259" t="s">
        <v>222</v>
      </c>
      <c r="AA341" s="259" t="s">
        <v>222</v>
      </c>
      <c r="AB341" s="259" t="s">
        <v>222</v>
      </c>
      <c r="AC341" s="259" t="s">
        <v>222</v>
      </c>
      <c r="AD341" s="259" t="s">
        <v>222</v>
      </c>
      <c r="AE341" s="259" t="s">
        <v>222</v>
      </c>
      <c r="AF341" s="259" t="s">
        <v>222</v>
      </c>
      <c r="AG341" s="259" t="s">
        <v>222</v>
      </c>
      <c r="AH341" s="259" t="s">
        <v>222</v>
      </c>
      <c r="AI341" s="259" t="s">
        <v>222</v>
      </c>
      <c r="AJ341" s="259" t="s">
        <v>222</v>
      </c>
      <c r="AK341" s="259" t="s">
        <v>222</v>
      </c>
      <c r="AL341" s="259" t="s">
        <v>222</v>
      </c>
      <c r="AM341" s="259" t="s">
        <v>222</v>
      </c>
      <c r="AN341" s="259" t="s">
        <v>222</v>
      </c>
      <c r="AO341" s="259" t="s">
        <v>222</v>
      </c>
      <c r="AP341" s="259" t="s">
        <v>222</v>
      </c>
      <c r="AQ341" s="259" t="s">
        <v>222</v>
      </c>
      <c r="AR341" s="259" t="s">
        <v>222</v>
      </c>
      <c r="AS341" s="259" t="s">
        <v>222</v>
      </c>
      <c r="AT341" s="259" t="s">
        <v>222</v>
      </c>
      <c r="AU341" s="259" t="s">
        <v>222</v>
      </c>
      <c r="AV341" s="259" t="s">
        <v>222</v>
      </c>
      <c r="AW341" s="259" t="s">
        <v>222</v>
      </c>
      <c r="AX341" s="259" t="s">
        <v>222</v>
      </c>
      <c r="AY341" s="259" t="s">
        <v>222</v>
      </c>
      <c r="AZ341" s="259" t="s">
        <v>222</v>
      </c>
      <c r="BA341" s="259" t="s">
        <v>222</v>
      </c>
      <c r="BB341" s="259" t="s">
        <v>222</v>
      </c>
      <c r="BC341" s="259" t="s">
        <v>222</v>
      </c>
      <c r="BD341" s="259" t="s">
        <v>222</v>
      </c>
      <c r="BE341" s="259" t="s">
        <v>222</v>
      </c>
      <c r="BF341" s="259" t="s">
        <v>222</v>
      </c>
      <c r="BG341" s="259" t="s">
        <v>222</v>
      </c>
      <c r="BH341" s="259" t="s">
        <v>222</v>
      </c>
      <c r="BI341" s="259" t="s">
        <v>222</v>
      </c>
      <c r="BJ341" s="259" t="s">
        <v>222</v>
      </c>
      <c r="BK341" s="259" t="s">
        <v>222</v>
      </c>
      <c r="BL341" s="259" t="s">
        <v>222</v>
      </c>
      <c r="BM341" s="259" t="s">
        <v>222</v>
      </c>
      <c r="BN341" s="259" t="s">
        <v>222</v>
      </c>
      <c r="BO341" s="259" t="s">
        <v>222</v>
      </c>
      <c r="BP341" s="259" t="s">
        <v>222</v>
      </c>
      <c r="BQ341" s="257" t="s">
        <v>222</v>
      </c>
      <c r="BR341" s="257" t="s">
        <v>222</v>
      </c>
      <c r="BS341" s="257" t="s">
        <v>222</v>
      </c>
      <c r="BT341" s="257" t="s">
        <v>222</v>
      </c>
      <c r="BU341" s="257" t="s">
        <v>222</v>
      </c>
      <c r="BV341" s="257" t="s">
        <v>222</v>
      </c>
      <c r="BW341" s="257" t="s">
        <v>222</v>
      </c>
      <c r="BX341" s="257" t="s">
        <v>222</v>
      </c>
      <c r="BY341" s="257" t="s">
        <v>222</v>
      </c>
      <c r="BZ341" s="257" t="s">
        <v>222</v>
      </c>
      <c r="CA341" s="257" t="s">
        <v>222</v>
      </c>
      <c r="CB341" s="257" t="s">
        <v>222</v>
      </c>
      <c r="CC341" s="257" t="s">
        <v>222</v>
      </c>
      <c r="CD341" s="257" t="s">
        <v>222</v>
      </c>
      <c r="CE341" s="257" t="s">
        <v>222</v>
      </c>
      <c r="CF341" s="257" t="s">
        <v>222</v>
      </c>
      <c r="CG341" s="257" t="s">
        <v>222</v>
      </c>
      <c r="CH341" s="257" t="s">
        <v>222</v>
      </c>
      <c r="CI341" s="257" t="s">
        <v>222</v>
      </c>
      <c r="CJ341" s="257" t="s">
        <v>222</v>
      </c>
      <c r="CK341" s="257" t="s">
        <v>222</v>
      </c>
      <c r="CM341" s="100">
        <v>248</v>
      </c>
      <c r="CN341" s="229" t="e">
        <f t="shared" si="116"/>
        <v>#REF!</v>
      </c>
      <c r="CO341" s="229" t="e">
        <f ca="1">IF(CN341&gt;0,INDIRECT(ADDRESS($CN341,7,,,#REF!)),"")</f>
        <v>#REF!</v>
      </c>
      <c r="CP341" s="229" t="e">
        <f t="shared" ca="1" si="117"/>
        <v>#REF!</v>
      </c>
      <c r="CQ341" s="230">
        <f t="shared" ca="1" si="123"/>
        <v>0</v>
      </c>
      <c r="CR341" s="227"/>
      <c r="CS341" s="248">
        <f t="shared" si="118"/>
        <v>248</v>
      </c>
      <c r="CT341" s="229" t="e">
        <f t="shared" si="119"/>
        <v>#REF!</v>
      </c>
      <c r="CU341" s="231" t="e">
        <f ca="1">IF(CT341&gt;0,INDIRECT(ADDRESS($CT341,4,,,#REF!)),"")</f>
        <v>#REF!</v>
      </c>
      <c r="CV341" s="100" t="e">
        <f t="shared" ca="1" si="120"/>
        <v>#REF!</v>
      </c>
      <c r="CW341" s="229">
        <f t="shared" ca="1" si="121"/>
        <v>248</v>
      </c>
      <c r="CX341" s="229" t="e">
        <f t="shared" ca="1" si="113"/>
        <v>#REF!</v>
      </c>
      <c r="CY341" s="250"/>
      <c r="CZ341" s="251">
        <f t="shared" ca="1" si="114"/>
        <v>0</v>
      </c>
      <c r="DB341" s="100">
        <f t="shared" ca="1" si="115"/>
        <v>0</v>
      </c>
      <c r="DC341" s="230">
        <f t="shared" ca="1" si="122"/>
        <v>0</v>
      </c>
    </row>
    <row r="342" spans="2:107" ht="16.149999999999999" customHeight="1" x14ac:dyDescent="0.2">
      <c r="B342" s="252" t="s">
        <v>222</v>
      </c>
      <c r="C342" s="253" t="s">
        <v>222</v>
      </c>
      <c r="D342" s="254" t="s">
        <v>222</v>
      </c>
      <c r="E342" s="522" t="s">
        <v>222</v>
      </c>
      <c r="F342" s="523" t="s">
        <v>222</v>
      </c>
      <c r="G342" s="255" t="s">
        <v>222</v>
      </c>
      <c r="H342" s="256" t="s">
        <v>222</v>
      </c>
      <c r="I342" s="257" t="s">
        <v>222</v>
      </c>
      <c r="J342" s="258" t="s">
        <v>222</v>
      </c>
      <c r="K342" s="259" t="s">
        <v>222</v>
      </c>
      <c r="L342" s="259" t="s">
        <v>222</v>
      </c>
      <c r="M342" s="259" t="s">
        <v>222</v>
      </c>
      <c r="N342" s="259" t="s">
        <v>222</v>
      </c>
      <c r="O342" s="259" t="s">
        <v>222</v>
      </c>
      <c r="P342" s="259" t="s">
        <v>222</v>
      </c>
      <c r="Q342" s="259" t="s">
        <v>222</v>
      </c>
      <c r="R342" s="259" t="s">
        <v>222</v>
      </c>
      <c r="S342" s="259" t="s">
        <v>222</v>
      </c>
      <c r="T342" s="259" t="s">
        <v>222</v>
      </c>
      <c r="U342" s="259" t="s">
        <v>222</v>
      </c>
      <c r="V342" s="259" t="s">
        <v>222</v>
      </c>
      <c r="W342" s="259" t="s">
        <v>222</v>
      </c>
      <c r="X342" s="259" t="s">
        <v>222</v>
      </c>
      <c r="Y342" s="259" t="s">
        <v>222</v>
      </c>
      <c r="Z342" s="259" t="s">
        <v>222</v>
      </c>
      <c r="AA342" s="259" t="s">
        <v>222</v>
      </c>
      <c r="AB342" s="259" t="s">
        <v>222</v>
      </c>
      <c r="AC342" s="259" t="s">
        <v>222</v>
      </c>
      <c r="AD342" s="259" t="s">
        <v>222</v>
      </c>
      <c r="AE342" s="259" t="s">
        <v>222</v>
      </c>
      <c r="AF342" s="259" t="s">
        <v>222</v>
      </c>
      <c r="AG342" s="259" t="s">
        <v>222</v>
      </c>
      <c r="AH342" s="259" t="s">
        <v>222</v>
      </c>
      <c r="AI342" s="259" t="s">
        <v>222</v>
      </c>
      <c r="AJ342" s="259" t="s">
        <v>222</v>
      </c>
      <c r="AK342" s="259" t="s">
        <v>222</v>
      </c>
      <c r="AL342" s="259" t="s">
        <v>222</v>
      </c>
      <c r="AM342" s="259" t="s">
        <v>222</v>
      </c>
      <c r="AN342" s="259" t="s">
        <v>222</v>
      </c>
      <c r="AO342" s="259" t="s">
        <v>222</v>
      </c>
      <c r="AP342" s="259" t="s">
        <v>222</v>
      </c>
      <c r="AQ342" s="259" t="s">
        <v>222</v>
      </c>
      <c r="AR342" s="259" t="s">
        <v>222</v>
      </c>
      <c r="AS342" s="259" t="s">
        <v>222</v>
      </c>
      <c r="AT342" s="259" t="s">
        <v>222</v>
      </c>
      <c r="AU342" s="259" t="s">
        <v>222</v>
      </c>
      <c r="AV342" s="259" t="s">
        <v>222</v>
      </c>
      <c r="AW342" s="259" t="s">
        <v>222</v>
      </c>
      <c r="AX342" s="259" t="s">
        <v>222</v>
      </c>
      <c r="AY342" s="259" t="s">
        <v>222</v>
      </c>
      <c r="AZ342" s="259" t="s">
        <v>222</v>
      </c>
      <c r="BA342" s="259" t="s">
        <v>222</v>
      </c>
      <c r="BB342" s="259" t="s">
        <v>222</v>
      </c>
      <c r="BC342" s="259" t="s">
        <v>222</v>
      </c>
      <c r="BD342" s="259" t="s">
        <v>222</v>
      </c>
      <c r="BE342" s="259" t="s">
        <v>222</v>
      </c>
      <c r="BF342" s="259" t="s">
        <v>222</v>
      </c>
      <c r="BG342" s="259" t="s">
        <v>222</v>
      </c>
      <c r="BH342" s="259" t="s">
        <v>222</v>
      </c>
      <c r="BI342" s="259" t="s">
        <v>222</v>
      </c>
      <c r="BJ342" s="259" t="s">
        <v>222</v>
      </c>
      <c r="BK342" s="259" t="s">
        <v>222</v>
      </c>
      <c r="BL342" s="259" t="s">
        <v>222</v>
      </c>
      <c r="BM342" s="259" t="s">
        <v>222</v>
      </c>
      <c r="BN342" s="259" t="s">
        <v>222</v>
      </c>
      <c r="BO342" s="259" t="s">
        <v>222</v>
      </c>
      <c r="BP342" s="259" t="s">
        <v>222</v>
      </c>
      <c r="BQ342" s="257" t="s">
        <v>222</v>
      </c>
      <c r="BR342" s="257" t="s">
        <v>222</v>
      </c>
      <c r="BS342" s="257" t="s">
        <v>222</v>
      </c>
      <c r="BT342" s="257" t="s">
        <v>222</v>
      </c>
      <c r="BU342" s="257" t="s">
        <v>222</v>
      </c>
      <c r="BV342" s="257" t="s">
        <v>222</v>
      </c>
      <c r="BW342" s="257" t="s">
        <v>222</v>
      </c>
      <c r="BX342" s="257" t="s">
        <v>222</v>
      </c>
      <c r="BY342" s="257" t="s">
        <v>222</v>
      </c>
      <c r="BZ342" s="257" t="s">
        <v>222</v>
      </c>
      <c r="CA342" s="257" t="s">
        <v>222</v>
      </c>
      <c r="CB342" s="257" t="s">
        <v>222</v>
      </c>
      <c r="CC342" s="257" t="s">
        <v>222</v>
      </c>
      <c r="CD342" s="257" t="s">
        <v>222</v>
      </c>
      <c r="CE342" s="257" t="s">
        <v>222</v>
      </c>
      <c r="CF342" s="257" t="s">
        <v>222</v>
      </c>
      <c r="CG342" s="257" t="s">
        <v>222</v>
      </c>
      <c r="CH342" s="257" t="s">
        <v>222</v>
      </c>
      <c r="CI342" s="257" t="s">
        <v>222</v>
      </c>
      <c r="CJ342" s="257" t="s">
        <v>222</v>
      </c>
      <c r="CK342" s="257" t="s">
        <v>222</v>
      </c>
      <c r="CM342" s="100">
        <v>249</v>
      </c>
      <c r="CN342" s="229" t="e">
        <f t="shared" si="116"/>
        <v>#REF!</v>
      </c>
      <c r="CO342" s="229" t="e">
        <f ca="1">IF(CN342&gt;0,INDIRECT(ADDRESS($CN342,7,,,#REF!)),"")</f>
        <v>#REF!</v>
      </c>
      <c r="CP342" s="229" t="e">
        <f t="shared" ca="1" si="117"/>
        <v>#REF!</v>
      </c>
      <c r="CQ342" s="230">
        <f t="shared" ca="1" si="123"/>
        <v>0</v>
      </c>
      <c r="CR342" s="227"/>
      <c r="CS342" s="248">
        <f t="shared" si="118"/>
        <v>249</v>
      </c>
      <c r="CT342" s="229" t="e">
        <f t="shared" si="119"/>
        <v>#REF!</v>
      </c>
      <c r="CU342" s="231" t="e">
        <f ca="1">IF(CT342&gt;0,INDIRECT(ADDRESS($CT342,4,,,#REF!)),"")</f>
        <v>#REF!</v>
      </c>
      <c r="CV342" s="100" t="e">
        <f t="shared" ca="1" si="120"/>
        <v>#REF!</v>
      </c>
      <c r="CW342" s="229">
        <f t="shared" ca="1" si="121"/>
        <v>249</v>
      </c>
      <c r="CX342" s="229" t="e">
        <f t="shared" ca="1" si="113"/>
        <v>#REF!</v>
      </c>
      <c r="CY342" s="250"/>
      <c r="CZ342" s="251">
        <f t="shared" ca="1" si="114"/>
        <v>0</v>
      </c>
      <c r="DB342" s="100">
        <f t="shared" ca="1" si="115"/>
        <v>0</v>
      </c>
      <c r="DC342" s="230">
        <f t="shared" ca="1" si="122"/>
        <v>0</v>
      </c>
    </row>
    <row r="343" spans="2:107" ht="16.149999999999999" customHeight="1" x14ac:dyDescent="0.2">
      <c r="B343" s="252" t="s">
        <v>222</v>
      </c>
      <c r="C343" s="253" t="s">
        <v>222</v>
      </c>
      <c r="D343" s="254" t="s">
        <v>222</v>
      </c>
      <c r="E343" s="522" t="s">
        <v>222</v>
      </c>
      <c r="F343" s="523" t="s">
        <v>222</v>
      </c>
      <c r="G343" s="255" t="s">
        <v>222</v>
      </c>
      <c r="H343" s="256" t="s">
        <v>222</v>
      </c>
      <c r="I343" s="257" t="s">
        <v>222</v>
      </c>
      <c r="J343" s="258" t="s">
        <v>222</v>
      </c>
      <c r="K343" s="259" t="s">
        <v>222</v>
      </c>
      <c r="L343" s="259" t="s">
        <v>222</v>
      </c>
      <c r="M343" s="259" t="s">
        <v>222</v>
      </c>
      <c r="N343" s="259" t="s">
        <v>222</v>
      </c>
      <c r="O343" s="259" t="s">
        <v>222</v>
      </c>
      <c r="P343" s="259" t="s">
        <v>222</v>
      </c>
      <c r="Q343" s="259" t="s">
        <v>222</v>
      </c>
      <c r="R343" s="259" t="s">
        <v>222</v>
      </c>
      <c r="S343" s="259" t="s">
        <v>222</v>
      </c>
      <c r="T343" s="259" t="s">
        <v>222</v>
      </c>
      <c r="U343" s="259" t="s">
        <v>222</v>
      </c>
      <c r="V343" s="259" t="s">
        <v>222</v>
      </c>
      <c r="W343" s="259" t="s">
        <v>222</v>
      </c>
      <c r="X343" s="259" t="s">
        <v>222</v>
      </c>
      <c r="Y343" s="259" t="s">
        <v>222</v>
      </c>
      <c r="Z343" s="259" t="s">
        <v>222</v>
      </c>
      <c r="AA343" s="259" t="s">
        <v>222</v>
      </c>
      <c r="AB343" s="259" t="s">
        <v>222</v>
      </c>
      <c r="AC343" s="259" t="s">
        <v>222</v>
      </c>
      <c r="AD343" s="259" t="s">
        <v>222</v>
      </c>
      <c r="AE343" s="259" t="s">
        <v>222</v>
      </c>
      <c r="AF343" s="259" t="s">
        <v>222</v>
      </c>
      <c r="AG343" s="259" t="s">
        <v>222</v>
      </c>
      <c r="AH343" s="259" t="s">
        <v>222</v>
      </c>
      <c r="AI343" s="259" t="s">
        <v>222</v>
      </c>
      <c r="AJ343" s="259" t="s">
        <v>222</v>
      </c>
      <c r="AK343" s="259" t="s">
        <v>222</v>
      </c>
      <c r="AL343" s="259" t="s">
        <v>222</v>
      </c>
      <c r="AM343" s="259" t="s">
        <v>222</v>
      </c>
      <c r="AN343" s="259" t="s">
        <v>222</v>
      </c>
      <c r="AO343" s="259" t="s">
        <v>222</v>
      </c>
      <c r="AP343" s="259" t="s">
        <v>222</v>
      </c>
      <c r="AQ343" s="259" t="s">
        <v>222</v>
      </c>
      <c r="AR343" s="259" t="s">
        <v>222</v>
      </c>
      <c r="AS343" s="259" t="s">
        <v>222</v>
      </c>
      <c r="AT343" s="259" t="s">
        <v>222</v>
      </c>
      <c r="AU343" s="259" t="s">
        <v>222</v>
      </c>
      <c r="AV343" s="259" t="s">
        <v>222</v>
      </c>
      <c r="AW343" s="259" t="s">
        <v>222</v>
      </c>
      <c r="AX343" s="259" t="s">
        <v>222</v>
      </c>
      <c r="AY343" s="259" t="s">
        <v>222</v>
      </c>
      <c r="AZ343" s="259" t="s">
        <v>222</v>
      </c>
      <c r="BA343" s="259" t="s">
        <v>222</v>
      </c>
      <c r="BB343" s="259" t="s">
        <v>222</v>
      </c>
      <c r="BC343" s="259" t="s">
        <v>222</v>
      </c>
      <c r="BD343" s="259" t="s">
        <v>222</v>
      </c>
      <c r="BE343" s="259" t="s">
        <v>222</v>
      </c>
      <c r="BF343" s="259" t="s">
        <v>222</v>
      </c>
      <c r="BG343" s="259" t="s">
        <v>222</v>
      </c>
      <c r="BH343" s="259" t="s">
        <v>222</v>
      </c>
      <c r="BI343" s="259" t="s">
        <v>222</v>
      </c>
      <c r="BJ343" s="259" t="s">
        <v>222</v>
      </c>
      <c r="BK343" s="259" t="s">
        <v>222</v>
      </c>
      <c r="BL343" s="259" t="s">
        <v>222</v>
      </c>
      <c r="BM343" s="259" t="s">
        <v>222</v>
      </c>
      <c r="BN343" s="259" t="s">
        <v>222</v>
      </c>
      <c r="BO343" s="259" t="s">
        <v>222</v>
      </c>
      <c r="BP343" s="259" t="s">
        <v>222</v>
      </c>
      <c r="BQ343" s="257" t="s">
        <v>222</v>
      </c>
      <c r="BR343" s="257" t="s">
        <v>222</v>
      </c>
      <c r="BS343" s="257" t="s">
        <v>222</v>
      </c>
      <c r="BT343" s="257" t="s">
        <v>222</v>
      </c>
      <c r="BU343" s="257" t="s">
        <v>222</v>
      </c>
      <c r="BV343" s="257" t="s">
        <v>222</v>
      </c>
      <c r="BW343" s="257" t="s">
        <v>222</v>
      </c>
      <c r="BX343" s="257" t="s">
        <v>222</v>
      </c>
      <c r="BY343" s="257" t="s">
        <v>222</v>
      </c>
      <c r="BZ343" s="257" t="s">
        <v>222</v>
      </c>
      <c r="CA343" s="257" t="s">
        <v>222</v>
      </c>
      <c r="CB343" s="257" t="s">
        <v>222</v>
      </c>
      <c r="CC343" s="257" t="s">
        <v>222</v>
      </c>
      <c r="CD343" s="257" t="s">
        <v>222</v>
      </c>
      <c r="CE343" s="257" t="s">
        <v>222</v>
      </c>
      <c r="CF343" s="257" t="s">
        <v>222</v>
      </c>
      <c r="CG343" s="257" t="s">
        <v>222</v>
      </c>
      <c r="CH343" s="257" t="s">
        <v>222</v>
      </c>
      <c r="CI343" s="257" t="s">
        <v>222</v>
      </c>
      <c r="CJ343" s="257" t="s">
        <v>222</v>
      </c>
      <c r="CK343" s="257" t="s">
        <v>222</v>
      </c>
      <c r="CM343" s="100">
        <v>250</v>
      </c>
      <c r="CN343" s="229" t="e">
        <f t="shared" si="116"/>
        <v>#REF!</v>
      </c>
      <c r="CO343" s="229" t="e">
        <f ca="1">IF(CN343&gt;0,INDIRECT(ADDRESS($CN343,7,,,#REF!)),"")</f>
        <v>#REF!</v>
      </c>
      <c r="CP343" s="229" t="e">
        <f t="shared" ca="1" si="117"/>
        <v>#REF!</v>
      </c>
      <c r="CQ343" s="230">
        <f t="shared" ca="1" si="123"/>
        <v>0</v>
      </c>
      <c r="CR343" s="227"/>
      <c r="CS343" s="248">
        <f t="shared" si="118"/>
        <v>250</v>
      </c>
      <c r="CT343" s="229" t="e">
        <f t="shared" si="119"/>
        <v>#REF!</v>
      </c>
      <c r="CU343" s="231" t="e">
        <f ca="1">IF(CT343&gt;0,INDIRECT(ADDRESS($CT343,4,,,#REF!)),"")</f>
        <v>#REF!</v>
      </c>
      <c r="CV343" s="100" t="e">
        <f t="shared" ca="1" si="120"/>
        <v>#REF!</v>
      </c>
      <c r="CW343" s="229">
        <f t="shared" ca="1" si="121"/>
        <v>250</v>
      </c>
      <c r="CX343" s="229" t="e">
        <f t="shared" ca="1" si="113"/>
        <v>#REF!</v>
      </c>
      <c r="CY343" s="250"/>
      <c r="CZ343" s="251">
        <f t="shared" ca="1" si="114"/>
        <v>0</v>
      </c>
      <c r="DB343" s="100">
        <f t="shared" ca="1" si="115"/>
        <v>0</v>
      </c>
      <c r="DC343" s="230">
        <f t="shared" ca="1" si="122"/>
        <v>0</v>
      </c>
    </row>
    <row r="344" spans="2:107" ht="16.149999999999999" customHeight="1" x14ac:dyDescent="0.2">
      <c r="B344" s="252" t="s">
        <v>222</v>
      </c>
      <c r="C344" s="253" t="s">
        <v>222</v>
      </c>
      <c r="D344" s="254" t="s">
        <v>222</v>
      </c>
      <c r="E344" s="522" t="s">
        <v>222</v>
      </c>
      <c r="F344" s="523" t="s">
        <v>222</v>
      </c>
      <c r="G344" s="255" t="s">
        <v>222</v>
      </c>
      <c r="H344" s="256" t="s">
        <v>222</v>
      </c>
      <c r="I344" s="257" t="s">
        <v>222</v>
      </c>
      <c r="J344" s="258" t="s">
        <v>222</v>
      </c>
      <c r="K344" s="259" t="s">
        <v>222</v>
      </c>
      <c r="L344" s="259" t="s">
        <v>222</v>
      </c>
      <c r="M344" s="259" t="s">
        <v>222</v>
      </c>
      <c r="N344" s="259" t="s">
        <v>222</v>
      </c>
      <c r="O344" s="259" t="s">
        <v>222</v>
      </c>
      <c r="P344" s="259" t="s">
        <v>222</v>
      </c>
      <c r="Q344" s="259" t="s">
        <v>222</v>
      </c>
      <c r="R344" s="259" t="s">
        <v>222</v>
      </c>
      <c r="S344" s="259" t="s">
        <v>222</v>
      </c>
      <c r="T344" s="259" t="s">
        <v>222</v>
      </c>
      <c r="U344" s="259" t="s">
        <v>222</v>
      </c>
      <c r="V344" s="259" t="s">
        <v>222</v>
      </c>
      <c r="W344" s="259" t="s">
        <v>222</v>
      </c>
      <c r="X344" s="259" t="s">
        <v>222</v>
      </c>
      <c r="Y344" s="259" t="s">
        <v>222</v>
      </c>
      <c r="Z344" s="259" t="s">
        <v>222</v>
      </c>
      <c r="AA344" s="259" t="s">
        <v>222</v>
      </c>
      <c r="AB344" s="259" t="s">
        <v>222</v>
      </c>
      <c r="AC344" s="259" t="s">
        <v>222</v>
      </c>
      <c r="AD344" s="259" t="s">
        <v>222</v>
      </c>
      <c r="AE344" s="259" t="s">
        <v>222</v>
      </c>
      <c r="AF344" s="259" t="s">
        <v>222</v>
      </c>
      <c r="AG344" s="259" t="s">
        <v>222</v>
      </c>
      <c r="AH344" s="259" t="s">
        <v>222</v>
      </c>
      <c r="AI344" s="259" t="s">
        <v>222</v>
      </c>
      <c r="AJ344" s="259" t="s">
        <v>222</v>
      </c>
      <c r="AK344" s="259" t="s">
        <v>222</v>
      </c>
      <c r="AL344" s="259" t="s">
        <v>222</v>
      </c>
      <c r="AM344" s="259" t="s">
        <v>222</v>
      </c>
      <c r="AN344" s="259" t="s">
        <v>222</v>
      </c>
      <c r="AO344" s="259" t="s">
        <v>222</v>
      </c>
      <c r="AP344" s="259" t="s">
        <v>222</v>
      </c>
      <c r="AQ344" s="259" t="s">
        <v>222</v>
      </c>
      <c r="AR344" s="259" t="s">
        <v>222</v>
      </c>
      <c r="AS344" s="259" t="s">
        <v>222</v>
      </c>
      <c r="AT344" s="259" t="s">
        <v>222</v>
      </c>
      <c r="AU344" s="259" t="s">
        <v>222</v>
      </c>
      <c r="AV344" s="259" t="s">
        <v>222</v>
      </c>
      <c r="AW344" s="259" t="s">
        <v>222</v>
      </c>
      <c r="AX344" s="259" t="s">
        <v>222</v>
      </c>
      <c r="AY344" s="259" t="s">
        <v>222</v>
      </c>
      <c r="AZ344" s="259" t="s">
        <v>222</v>
      </c>
      <c r="BA344" s="259" t="s">
        <v>222</v>
      </c>
      <c r="BB344" s="259" t="s">
        <v>222</v>
      </c>
      <c r="BC344" s="259" t="s">
        <v>222</v>
      </c>
      <c r="BD344" s="259" t="s">
        <v>222</v>
      </c>
      <c r="BE344" s="259" t="s">
        <v>222</v>
      </c>
      <c r="BF344" s="259" t="s">
        <v>222</v>
      </c>
      <c r="BG344" s="259" t="s">
        <v>222</v>
      </c>
      <c r="BH344" s="259" t="s">
        <v>222</v>
      </c>
      <c r="BI344" s="259" t="s">
        <v>222</v>
      </c>
      <c r="BJ344" s="259" t="s">
        <v>222</v>
      </c>
      <c r="BK344" s="259" t="s">
        <v>222</v>
      </c>
      <c r="BL344" s="259" t="s">
        <v>222</v>
      </c>
      <c r="BM344" s="259" t="s">
        <v>222</v>
      </c>
      <c r="BN344" s="259" t="s">
        <v>222</v>
      </c>
      <c r="BO344" s="259" t="s">
        <v>222</v>
      </c>
      <c r="BP344" s="259" t="s">
        <v>222</v>
      </c>
      <c r="BQ344" s="257" t="s">
        <v>222</v>
      </c>
      <c r="BR344" s="257" t="s">
        <v>222</v>
      </c>
      <c r="BS344" s="257" t="s">
        <v>222</v>
      </c>
      <c r="BT344" s="257" t="s">
        <v>222</v>
      </c>
      <c r="BU344" s="257" t="s">
        <v>222</v>
      </c>
      <c r="BV344" s="257" t="s">
        <v>222</v>
      </c>
      <c r="BW344" s="257" t="s">
        <v>222</v>
      </c>
      <c r="BX344" s="257" t="s">
        <v>222</v>
      </c>
      <c r="BY344" s="257" t="s">
        <v>222</v>
      </c>
      <c r="BZ344" s="257" t="s">
        <v>222</v>
      </c>
      <c r="CA344" s="257" t="s">
        <v>222</v>
      </c>
      <c r="CB344" s="257" t="s">
        <v>222</v>
      </c>
      <c r="CC344" s="257" t="s">
        <v>222</v>
      </c>
      <c r="CD344" s="257" t="s">
        <v>222</v>
      </c>
      <c r="CE344" s="257" t="s">
        <v>222</v>
      </c>
      <c r="CF344" s="257" t="s">
        <v>222</v>
      </c>
      <c r="CG344" s="257" t="s">
        <v>222</v>
      </c>
      <c r="CH344" s="257" t="s">
        <v>222</v>
      </c>
      <c r="CI344" s="257" t="s">
        <v>222</v>
      </c>
      <c r="CJ344" s="257" t="s">
        <v>222</v>
      </c>
      <c r="CK344" s="257" t="s">
        <v>222</v>
      </c>
      <c r="CM344" s="100">
        <v>251</v>
      </c>
      <c r="CN344" s="229" t="e">
        <f t="shared" si="116"/>
        <v>#REF!</v>
      </c>
      <c r="CO344" s="229" t="e">
        <f ca="1">IF(CN344&gt;0,INDIRECT(ADDRESS($CN344,7,,,#REF!)),"")</f>
        <v>#REF!</v>
      </c>
      <c r="CP344" s="229" t="e">
        <f t="shared" ca="1" si="117"/>
        <v>#REF!</v>
      </c>
      <c r="CQ344" s="230">
        <f t="shared" ca="1" si="123"/>
        <v>0</v>
      </c>
      <c r="CR344" s="227"/>
      <c r="CS344" s="248">
        <f t="shared" si="118"/>
        <v>251</v>
      </c>
      <c r="CT344" s="229" t="e">
        <f t="shared" si="119"/>
        <v>#REF!</v>
      </c>
      <c r="CU344" s="231" t="e">
        <f ca="1">IF(CT344&gt;0,INDIRECT(ADDRESS($CT344,4,,,#REF!)),"")</f>
        <v>#REF!</v>
      </c>
      <c r="CV344" s="100" t="e">
        <f t="shared" ca="1" si="120"/>
        <v>#REF!</v>
      </c>
      <c r="CW344" s="229">
        <f t="shared" ca="1" si="121"/>
        <v>251</v>
      </c>
      <c r="CX344" s="229" t="e">
        <f t="shared" ca="1" si="113"/>
        <v>#REF!</v>
      </c>
      <c r="CY344" s="250"/>
      <c r="CZ344" s="251">
        <f t="shared" ca="1" si="114"/>
        <v>0</v>
      </c>
      <c r="DB344" s="100">
        <f t="shared" ca="1" si="115"/>
        <v>0</v>
      </c>
      <c r="DC344" s="230">
        <f t="shared" ca="1" si="122"/>
        <v>0</v>
      </c>
    </row>
    <row r="345" spans="2:107" ht="16.149999999999999" customHeight="1" x14ac:dyDescent="0.2">
      <c r="B345" s="252" t="s">
        <v>222</v>
      </c>
      <c r="C345" s="253" t="s">
        <v>222</v>
      </c>
      <c r="D345" s="254" t="s">
        <v>222</v>
      </c>
      <c r="E345" s="522" t="s">
        <v>222</v>
      </c>
      <c r="F345" s="523" t="s">
        <v>222</v>
      </c>
      <c r="G345" s="255" t="s">
        <v>222</v>
      </c>
      <c r="H345" s="256" t="s">
        <v>222</v>
      </c>
      <c r="I345" s="257" t="s">
        <v>222</v>
      </c>
      <c r="J345" s="258" t="s">
        <v>222</v>
      </c>
      <c r="K345" s="259" t="s">
        <v>222</v>
      </c>
      <c r="L345" s="259" t="s">
        <v>222</v>
      </c>
      <c r="M345" s="259" t="s">
        <v>222</v>
      </c>
      <c r="N345" s="259" t="s">
        <v>222</v>
      </c>
      <c r="O345" s="259" t="s">
        <v>222</v>
      </c>
      <c r="P345" s="259" t="s">
        <v>222</v>
      </c>
      <c r="Q345" s="259" t="s">
        <v>222</v>
      </c>
      <c r="R345" s="259" t="s">
        <v>222</v>
      </c>
      <c r="S345" s="259" t="s">
        <v>222</v>
      </c>
      <c r="T345" s="259" t="s">
        <v>222</v>
      </c>
      <c r="U345" s="259" t="s">
        <v>222</v>
      </c>
      <c r="V345" s="259" t="s">
        <v>222</v>
      </c>
      <c r="W345" s="259" t="s">
        <v>222</v>
      </c>
      <c r="X345" s="259" t="s">
        <v>222</v>
      </c>
      <c r="Y345" s="259" t="s">
        <v>222</v>
      </c>
      <c r="Z345" s="259" t="s">
        <v>222</v>
      </c>
      <c r="AA345" s="259" t="s">
        <v>222</v>
      </c>
      <c r="AB345" s="259" t="s">
        <v>222</v>
      </c>
      <c r="AC345" s="259" t="s">
        <v>222</v>
      </c>
      <c r="AD345" s="259" t="s">
        <v>222</v>
      </c>
      <c r="AE345" s="259" t="s">
        <v>222</v>
      </c>
      <c r="AF345" s="259" t="s">
        <v>222</v>
      </c>
      <c r="AG345" s="259" t="s">
        <v>222</v>
      </c>
      <c r="AH345" s="259" t="s">
        <v>222</v>
      </c>
      <c r="AI345" s="259" t="s">
        <v>222</v>
      </c>
      <c r="AJ345" s="259" t="s">
        <v>222</v>
      </c>
      <c r="AK345" s="259" t="s">
        <v>222</v>
      </c>
      <c r="AL345" s="259" t="s">
        <v>222</v>
      </c>
      <c r="AM345" s="259" t="s">
        <v>222</v>
      </c>
      <c r="AN345" s="259" t="s">
        <v>222</v>
      </c>
      <c r="AO345" s="259" t="s">
        <v>222</v>
      </c>
      <c r="AP345" s="259" t="s">
        <v>222</v>
      </c>
      <c r="AQ345" s="259" t="s">
        <v>222</v>
      </c>
      <c r="AR345" s="259" t="s">
        <v>222</v>
      </c>
      <c r="AS345" s="259" t="s">
        <v>222</v>
      </c>
      <c r="AT345" s="259" t="s">
        <v>222</v>
      </c>
      <c r="AU345" s="259" t="s">
        <v>222</v>
      </c>
      <c r="AV345" s="259" t="s">
        <v>222</v>
      </c>
      <c r="AW345" s="259" t="s">
        <v>222</v>
      </c>
      <c r="AX345" s="259" t="s">
        <v>222</v>
      </c>
      <c r="AY345" s="259" t="s">
        <v>222</v>
      </c>
      <c r="AZ345" s="259" t="s">
        <v>222</v>
      </c>
      <c r="BA345" s="259" t="s">
        <v>222</v>
      </c>
      <c r="BB345" s="259" t="s">
        <v>222</v>
      </c>
      <c r="BC345" s="259" t="s">
        <v>222</v>
      </c>
      <c r="BD345" s="259" t="s">
        <v>222</v>
      </c>
      <c r="BE345" s="259" t="s">
        <v>222</v>
      </c>
      <c r="BF345" s="259" t="s">
        <v>222</v>
      </c>
      <c r="BG345" s="259" t="s">
        <v>222</v>
      </c>
      <c r="BH345" s="259" t="s">
        <v>222</v>
      </c>
      <c r="BI345" s="259" t="s">
        <v>222</v>
      </c>
      <c r="BJ345" s="259" t="s">
        <v>222</v>
      </c>
      <c r="BK345" s="259" t="s">
        <v>222</v>
      </c>
      <c r="BL345" s="259" t="s">
        <v>222</v>
      </c>
      <c r="BM345" s="259" t="s">
        <v>222</v>
      </c>
      <c r="BN345" s="259" t="s">
        <v>222</v>
      </c>
      <c r="BO345" s="259" t="s">
        <v>222</v>
      </c>
      <c r="BP345" s="259" t="s">
        <v>222</v>
      </c>
      <c r="BQ345" s="257" t="s">
        <v>222</v>
      </c>
      <c r="BR345" s="257" t="s">
        <v>222</v>
      </c>
      <c r="BS345" s="257" t="s">
        <v>222</v>
      </c>
      <c r="BT345" s="257" t="s">
        <v>222</v>
      </c>
      <c r="BU345" s="257" t="s">
        <v>222</v>
      </c>
      <c r="BV345" s="257" t="s">
        <v>222</v>
      </c>
      <c r="BW345" s="257" t="s">
        <v>222</v>
      </c>
      <c r="BX345" s="257" t="s">
        <v>222</v>
      </c>
      <c r="BY345" s="257" t="s">
        <v>222</v>
      </c>
      <c r="BZ345" s="257" t="s">
        <v>222</v>
      </c>
      <c r="CA345" s="257" t="s">
        <v>222</v>
      </c>
      <c r="CB345" s="257" t="s">
        <v>222</v>
      </c>
      <c r="CC345" s="257" t="s">
        <v>222</v>
      </c>
      <c r="CD345" s="257" t="s">
        <v>222</v>
      </c>
      <c r="CE345" s="257" t="s">
        <v>222</v>
      </c>
      <c r="CF345" s="257" t="s">
        <v>222</v>
      </c>
      <c r="CG345" s="257" t="s">
        <v>222</v>
      </c>
      <c r="CH345" s="257" t="s">
        <v>222</v>
      </c>
      <c r="CI345" s="257" t="s">
        <v>222</v>
      </c>
      <c r="CJ345" s="257" t="s">
        <v>222</v>
      </c>
      <c r="CK345" s="257" t="s">
        <v>222</v>
      </c>
      <c r="CM345" s="100">
        <v>252</v>
      </c>
      <c r="CN345" s="229" t="e">
        <f t="shared" si="116"/>
        <v>#REF!</v>
      </c>
      <c r="CO345" s="229" t="e">
        <f ca="1">IF(CN345&gt;0,INDIRECT(ADDRESS($CN345,7,,,#REF!)),"")</f>
        <v>#REF!</v>
      </c>
      <c r="CP345" s="229" t="e">
        <f t="shared" ca="1" si="117"/>
        <v>#REF!</v>
      </c>
      <c r="CQ345" s="230">
        <f t="shared" ca="1" si="123"/>
        <v>0</v>
      </c>
      <c r="CR345" s="227"/>
      <c r="CS345" s="248">
        <f t="shared" si="118"/>
        <v>252</v>
      </c>
      <c r="CT345" s="229" t="e">
        <f t="shared" si="119"/>
        <v>#REF!</v>
      </c>
      <c r="CU345" s="231" t="e">
        <f ca="1">IF(CT345&gt;0,INDIRECT(ADDRESS($CT345,4,,,#REF!)),"")</f>
        <v>#REF!</v>
      </c>
      <c r="CV345" s="100" t="e">
        <f t="shared" ca="1" si="120"/>
        <v>#REF!</v>
      </c>
      <c r="CW345" s="229">
        <f t="shared" ca="1" si="121"/>
        <v>252</v>
      </c>
      <c r="CX345" s="229" t="e">
        <f t="shared" ca="1" si="113"/>
        <v>#REF!</v>
      </c>
      <c r="CY345" s="250"/>
      <c r="CZ345" s="251">
        <f t="shared" ca="1" si="114"/>
        <v>0</v>
      </c>
      <c r="DB345" s="100">
        <f t="shared" ca="1" si="115"/>
        <v>0</v>
      </c>
      <c r="DC345" s="230">
        <f t="shared" ca="1" si="122"/>
        <v>0</v>
      </c>
    </row>
    <row r="346" spans="2:107" ht="16.149999999999999" customHeight="1" x14ac:dyDescent="0.2">
      <c r="B346" s="252" t="s">
        <v>222</v>
      </c>
      <c r="C346" s="253" t="s">
        <v>222</v>
      </c>
      <c r="D346" s="254" t="s">
        <v>222</v>
      </c>
      <c r="E346" s="522" t="s">
        <v>222</v>
      </c>
      <c r="F346" s="523" t="s">
        <v>222</v>
      </c>
      <c r="G346" s="255" t="s">
        <v>222</v>
      </c>
      <c r="H346" s="256" t="s">
        <v>222</v>
      </c>
      <c r="I346" s="257" t="s">
        <v>222</v>
      </c>
      <c r="J346" s="258" t="s">
        <v>222</v>
      </c>
      <c r="K346" s="259" t="s">
        <v>222</v>
      </c>
      <c r="L346" s="259" t="s">
        <v>222</v>
      </c>
      <c r="M346" s="259" t="s">
        <v>222</v>
      </c>
      <c r="N346" s="259" t="s">
        <v>222</v>
      </c>
      <c r="O346" s="259" t="s">
        <v>222</v>
      </c>
      <c r="P346" s="259" t="s">
        <v>222</v>
      </c>
      <c r="Q346" s="259" t="s">
        <v>222</v>
      </c>
      <c r="R346" s="259" t="s">
        <v>222</v>
      </c>
      <c r="S346" s="259" t="s">
        <v>222</v>
      </c>
      <c r="T346" s="259" t="s">
        <v>222</v>
      </c>
      <c r="U346" s="259" t="s">
        <v>222</v>
      </c>
      <c r="V346" s="259" t="s">
        <v>222</v>
      </c>
      <c r="W346" s="259" t="s">
        <v>222</v>
      </c>
      <c r="X346" s="259" t="s">
        <v>222</v>
      </c>
      <c r="Y346" s="259" t="s">
        <v>222</v>
      </c>
      <c r="Z346" s="259" t="s">
        <v>222</v>
      </c>
      <c r="AA346" s="259" t="s">
        <v>222</v>
      </c>
      <c r="AB346" s="259" t="s">
        <v>222</v>
      </c>
      <c r="AC346" s="259" t="s">
        <v>222</v>
      </c>
      <c r="AD346" s="259" t="s">
        <v>222</v>
      </c>
      <c r="AE346" s="259" t="s">
        <v>222</v>
      </c>
      <c r="AF346" s="259" t="s">
        <v>222</v>
      </c>
      <c r="AG346" s="259" t="s">
        <v>222</v>
      </c>
      <c r="AH346" s="259" t="s">
        <v>222</v>
      </c>
      <c r="AI346" s="259" t="s">
        <v>222</v>
      </c>
      <c r="AJ346" s="259" t="s">
        <v>222</v>
      </c>
      <c r="AK346" s="259" t="s">
        <v>222</v>
      </c>
      <c r="AL346" s="259" t="s">
        <v>222</v>
      </c>
      <c r="AM346" s="259" t="s">
        <v>222</v>
      </c>
      <c r="AN346" s="259" t="s">
        <v>222</v>
      </c>
      <c r="AO346" s="259" t="s">
        <v>222</v>
      </c>
      <c r="AP346" s="259" t="s">
        <v>222</v>
      </c>
      <c r="AQ346" s="259" t="s">
        <v>222</v>
      </c>
      <c r="AR346" s="259" t="s">
        <v>222</v>
      </c>
      <c r="AS346" s="259" t="s">
        <v>222</v>
      </c>
      <c r="AT346" s="259" t="s">
        <v>222</v>
      </c>
      <c r="AU346" s="259" t="s">
        <v>222</v>
      </c>
      <c r="AV346" s="259" t="s">
        <v>222</v>
      </c>
      <c r="AW346" s="259" t="s">
        <v>222</v>
      </c>
      <c r="AX346" s="259" t="s">
        <v>222</v>
      </c>
      <c r="AY346" s="259" t="s">
        <v>222</v>
      </c>
      <c r="AZ346" s="259" t="s">
        <v>222</v>
      </c>
      <c r="BA346" s="259" t="s">
        <v>222</v>
      </c>
      <c r="BB346" s="259" t="s">
        <v>222</v>
      </c>
      <c r="BC346" s="259" t="s">
        <v>222</v>
      </c>
      <c r="BD346" s="259" t="s">
        <v>222</v>
      </c>
      <c r="BE346" s="259" t="s">
        <v>222</v>
      </c>
      <c r="BF346" s="259" t="s">
        <v>222</v>
      </c>
      <c r="BG346" s="259" t="s">
        <v>222</v>
      </c>
      <c r="BH346" s="259" t="s">
        <v>222</v>
      </c>
      <c r="BI346" s="259" t="s">
        <v>222</v>
      </c>
      <c r="BJ346" s="259" t="s">
        <v>222</v>
      </c>
      <c r="BK346" s="259" t="s">
        <v>222</v>
      </c>
      <c r="BL346" s="259" t="s">
        <v>222</v>
      </c>
      <c r="BM346" s="259" t="s">
        <v>222</v>
      </c>
      <c r="BN346" s="259" t="s">
        <v>222</v>
      </c>
      <c r="BO346" s="259" t="s">
        <v>222</v>
      </c>
      <c r="BP346" s="259" t="s">
        <v>222</v>
      </c>
      <c r="BQ346" s="257" t="s">
        <v>222</v>
      </c>
      <c r="BR346" s="257" t="s">
        <v>222</v>
      </c>
      <c r="BS346" s="257" t="s">
        <v>222</v>
      </c>
      <c r="BT346" s="257" t="s">
        <v>222</v>
      </c>
      <c r="BU346" s="257" t="s">
        <v>222</v>
      </c>
      <c r="BV346" s="257" t="s">
        <v>222</v>
      </c>
      <c r="BW346" s="257" t="s">
        <v>222</v>
      </c>
      <c r="BX346" s="257" t="s">
        <v>222</v>
      </c>
      <c r="BY346" s="257" t="s">
        <v>222</v>
      </c>
      <c r="BZ346" s="257" t="s">
        <v>222</v>
      </c>
      <c r="CA346" s="257" t="s">
        <v>222</v>
      </c>
      <c r="CB346" s="257" t="s">
        <v>222</v>
      </c>
      <c r="CC346" s="257" t="s">
        <v>222</v>
      </c>
      <c r="CD346" s="257" t="s">
        <v>222</v>
      </c>
      <c r="CE346" s="257" t="s">
        <v>222</v>
      </c>
      <c r="CF346" s="257" t="s">
        <v>222</v>
      </c>
      <c r="CG346" s="257" t="s">
        <v>222</v>
      </c>
      <c r="CH346" s="257" t="s">
        <v>222</v>
      </c>
      <c r="CI346" s="257" t="s">
        <v>222</v>
      </c>
      <c r="CJ346" s="257" t="s">
        <v>222</v>
      </c>
      <c r="CK346" s="257" t="s">
        <v>222</v>
      </c>
      <c r="CM346" s="100">
        <v>253</v>
      </c>
      <c r="CN346" s="229" t="e">
        <f t="shared" si="116"/>
        <v>#REF!</v>
      </c>
      <c r="CO346" s="229" t="e">
        <f ca="1">IF(CN346&gt;0,INDIRECT(ADDRESS($CN346,7,,,#REF!)),"")</f>
        <v>#REF!</v>
      </c>
      <c r="CP346" s="229" t="e">
        <f t="shared" ca="1" si="117"/>
        <v>#REF!</v>
      </c>
      <c r="CQ346" s="230">
        <f t="shared" ca="1" si="123"/>
        <v>0</v>
      </c>
      <c r="CR346" s="227"/>
      <c r="CS346" s="248">
        <f t="shared" si="118"/>
        <v>253</v>
      </c>
      <c r="CT346" s="229" t="e">
        <f t="shared" si="119"/>
        <v>#REF!</v>
      </c>
      <c r="CU346" s="231" t="e">
        <f ca="1">IF(CT346&gt;0,INDIRECT(ADDRESS($CT346,4,,,#REF!)),"")</f>
        <v>#REF!</v>
      </c>
      <c r="CV346" s="100" t="e">
        <f t="shared" ca="1" si="120"/>
        <v>#REF!</v>
      </c>
      <c r="CW346" s="229">
        <f t="shared" ca="1" si="121"/>
        <v>253</v>
      </c>
      <c r="CX346" s="229" t="e">
        <f t="shared" ca="1" si="113"/>
        <v>#REF!</v>
      </c>
      <c r="CY346" s="250"/>
      <c r="CZ346" s="251">
        <f t="shared" ca="1" si="114"/>
        <v>0</v>
      </c>
      <c r="DB346" s="100">
        <f t="shared" ca="1" si="115"/>
        <v>0</v>
      </c>
      <c r="DC346" s="230">
        <f t="shared" ca="1" si="122"/>
        <v>0</v>
      </c>
    </row>
    <row r="347" spans="2:107" ht="16.149999999999999" customHeight="1" x14ac:dyDescent="0.2">
      <c r="B347" s="252" t="s">
        <v>222</v>
      </c>
      <c r="C347" s="253" t="s">
        <v>222</v>
      </c>
      <c r="D347" s="254" t="s">
        <v>222</v>
      </c>
      <c r="E347" s="522" t="s">
        <v>222</v>
      </c>
      <c r="F347" s="523" t="s">
        <v>222</v>
      </c>
      <c r="G347" s="255" t="s">
        <v>222</v>
      </c>
      <c r="H347" s="256" t="s">
        <v>222</v>
      </c>
      <c r="I347" s="257" t="s">
        <v>222</v>
      </c>
      <c r="J347" s="258" t="s">
        <v>222</v>
      </c>
      <c r="K347" s="259" t="s">
        <v>222</v>
      </c>
      <c r="L347" s="259" t="s">
        <v>222</v>
      </c>
      <c r="M347" s="259" t="s">
        <v>222</v>
      </c>
      <c r="N347" s="259" t="s">
        <v>222</v>
      </c>
      <c r="O347" s="259" t="s">
        <v>222</v>
      </c>
      <c r="P347" s="259" t="s">
        <v>222</v>
      </c>
      <c r="Q347" s="259" t="s">
        <v>222</v>
      </c>
      <c r="R347" s="259" t="s">
        <v>222</v>
      </c>
      <c r="S347" s="259" t="s">
        <v>222</v>
      </c>
      <c r="T347" s="259" t="s">
        <v>222</v>
      </c>
      <c r="U347" s="259" t="s">
        <v>222</v>
      </c>
      <c r="V347" s="259" t="s">
        <v>222</v>
      </c>
      <c r="W347" s="259" t="s">
        <v>222</v>
      </c>
      <c r="X347" s="259" t="s">
        <v>222</v>
      </c>
      <c r="Y347" s="259" t="s">
        <v>222</v>
      </c>
      <c r="Z347" s="259" t="s">
        <v>222</v>
      </c>
      <c r="AA347" s="259" t="s">
        <v>222</v>
      </c>
      <c r="AB347" s="259" t="s">
        <v>222</v>
      </c>
      <c r="AC347" s="259" t="s">
        <v>222</v>
      </c>
      <c r="AD347" s="259" t="s">
        <v>222</v>
      </c>
      <c r="AE347" s="259" t="s">
        <v>222</v>
      </c>
      <c r="AF347" s="259" t="s">
        <v>222</v>
      </c>
      <c r="AG347" s="259" t="s">
        <v>222</v>
      </c>
      <c r="AH347" s="259" t="s">
        <v>222</v>
      </c>
      <c r="AI347" s="259" t="s">
        <v>222</v>
      </c>
      <c r="AJ347" s="259" t="s">
        <v>222</v>
      </c>
      <c r="AK347" s="259" t="s">
        <v>222</v>
      </c>
      <c r="AL347" s="259" t="s">
        <v>222</v>
      </c>
      <c r="AM347" s="259" t="s">
        <v>222</v>
      </c>
      <c r="AN347" s="259" t="s">
        <v>222</v>
      </c>
      <c r="AO347" s="259" t="s">
        <v>222</v>
      </c>
      <c r="AP347" s="259" t="s">
        <v>222</v>
      </c>
      <c r="AQ347" s="259" t="s">
        <v>222</v>
      </c>
      <c r="AR347" s="259" t="s">
        <v>222</v>
      </c>
      <c r="AS347" s="259" t="s">
        <v>222</v>
      </c>
      <c r="AT347" s="259" t="s">
        <v>222</v>
      </c>
      <c r="AU347" s="259" t="s">
        <v>222</v>
      </c>
      <c r="AV347" s="259" t="s">
        <v>222</v>
      </c>
      <c r="AW347" s="259" t="s">
        <v>222</v>
      </c>
      <c r="AX347" s="259" t="s">
        <v>222</v>
      </c>
      <c r="AY347" s="259" t="s">
        <v>222</v>
      </c>
      <c r="AZ347" s="259" t="s">
        <v>222</v>
      </c>
      <c r="BA347" s="259" t="s">
        <v>222</v>
      </c>
      <c r="BB347" s="259" t="s">
        <v>222</v>
      </c>
      <c r="BC347" s="259" t="s">
        <v>222</v>
      </c>
      <c r="BD347" s="259" t="s">
        <v>222</v>
      </c>
      <c r="BE347" s="259" t="s">
        <v>222</v>
      </c>
      <c r="BF347" s="259" t="s">
        <v>222</v>
      </c>
      <c r="BG347" s="259" t="s">
        <v>222</v>
      </c>
      <c r="BH347" s="259" t="s">
        <v>222</v>
      </c>
      <c r="BI347" s="259" t="s">
        <v>222</v>
      </c>
      <c r="BJ347" s="259" t="s">
        <v>222</v>
      </c>
      <c r="BK347" s="259" t="s">
        <v>222</v>
      </c>
      <c r="BL347" s="259" t="s">
        <v>222</v>
      </c>
      <c r="BM347" s="259" t="s">
        <v>222</v>
      </c>
      <c r="BN347" s="259" t="s">
        <v>222</v>
      </c>
      <c r="BO347" s="259" t="s">
        <v>222</v>
      </c>
      <c r="BP347" s="259" t="s">
        <v>222</v>
      </c>
      <c r="BQ347" s="257" t="s">
        <v>222</v>
      </c>
      <c r="BR347" s="257" t="s">
        <v>222</v>
      </c>
      <c r="BS347" s="257" t="s">
        <v>222</v>
      </c>
      <c r="BT347" s="257" t="s">
        <v>222</v>
      </c>
      <c r="BU347" s="257" t="s">
        <v>222</v>
      </c>
      <c r="BV347" s="257" t="s">
        <v>222</v>
      </c>
      <c r="BW347" s="257" t="s">
        <v>222</v>
      </c>
      <c r="BX347" s="257" t="s">
        <v>222</v>
      </c>
      <c r="BY347" s="257" t="s">
        <v>222</v>
      </c>
      <c r="BZ347" s="257" t="s">
        <v>222</v>
      </c>
      <c r="CA347" s="257" t="s">
        <v>222</v>
      </c>
      <c r="CB347" s="257" t="s">
        <v>222</v>
      </c>
      <c r="CC347" s="257" t="s">
        <v>222</v>
      </c>
      <c r="CD347" s="257" t="s">
        <v>222</v>
      </c>
      <c r="CE347" s="257" t="s">
        <v>222</v>
      </c>
      <c r="CF347" s="257" t="s">
        <v>222</v>
      </c>
      <c r="CG347" s="257" t="s">
        <v>222</v>
      </c>
      <c r="CH347" s="257" t="s">
        <v>222</v>
      </c>
      <c r="CI347" s="257" t="s">
        <v>222</v>
      </c>
      <c r="CJ347" s="257" t="s">
        <v>222</v>
      </c>
      <c r="CK347" s="257" t="s">
        <v>222</v>
      </c>
      <c r="CM347" s="100">
        <v>254</v>
      </c>
      <c r="CN347" s="229" t="e">
        <f t="shared" si="116"/>
        <v>#REF!</v>
      </c>
      <c r="CO347" s="229" t="e">
        <f ca="1">IF(CN347&gt;0,INDIRECT(ADDRESS($CN347,7,,,#REF!)),"")</f>
        <v>#REF!</v>
      </c>
      <c r="CP347" s="229" t="e">
        <f t="shared" ca="1" si="117"/>
        <v>#REF!</v>
      </c>
      <c r="CQ347" s="230">
        <f t="shared" ca="1" si="123"/>
        <v>0</v>
      </c>
      <c r="CR347" s="227"/>
      <c r="CS347" s="248">
        <f t="shared" si="118"/>
        <v>254</v>
      </c>
      <c r="CT347" s="229" t="e">
        <f t="shared" si="119"/>
        <v>#REF!</v>
      </c>
      <c r="CU347" s="231" t="e">
        <f ca="1">IF(CT347&gt;0,INDIRECT(ADDRESS($CT347,4,,,#REF!)),"")</f>
        <v>#REF!</v>
      </c>
      <c r="CV347" s="100" t="e">
        <f t="shared" ca="1" si="120"/>
        <v>#REF!</v>
      </c>
      <c r="CW347" s="229">
        <f t="shared" ca="1" si="121"/>
        <v>254</v>
      </c>
      <c r="CX347" s="229" t="e">
        <f t="shared" ca="1" si="113"/>
        <v>#REF!</v>
      </c>
      <c r="CY347" s="250"/>
      <c r="CZ347" s="251">
        <f t="shared" ca="1" si="114"/>
        <v>0</v>
      </c>
      <c r="DB347" s="100">
        <f t="shared" ca="1" si="115"/>
        <v>0</v>
      </c>
      <c r="DC347" s="230">
        <f t="shared" ca="1" si="122"/>
        <v>0</v>
      </c>
    </row>
    <row r="348" spans="2:107" ht="16.149999999999999" customHeight="1" x14ac:dyDescent="0.2">
      <c r="B348" s="252" t="s">
        <v>222</v>
      </c>
      <c r="C348" s="253" t="s">
        <v>222</v>
      </c>
      <c r="D348" s="254" t="s">
        <v>222</v>
      </c>
      <c r="E348" s="522" t="s">
        <v>222</v>
      </c>
      <c r="F348" s="523" t="s">
        <v>222</v>
      </c>
      <c r="G348" s="255" t="s">
        <v>222</v>
      </c>
      <c r="H348" s="256" t="s">
        <v>222</v>
      </c>
      <c r="I348" s="257" t="s">
        <v>222</v>
      </c>
      <c r="J348" s="258" t="s">
        <v>222</v>
      </c>
      <c r="K348" s="259" t="s">
        <v>222</v>
      </c>
      <c r="L348" s="259" t="s">
        <v>222</v>
      </c>
      <c r="M348" s="259" t="s">
        <v>222</v>
      </c>
      <c r="N348" s="259" t="s">
        <v>222</v>
      </c>
      <c r="O348" s="259" t="s">
        <v>222</v>
      </c>
      <c r="P348" s="259" t="s">
        <v>222</v>
      </c>
      <c r="Q348" s="259" t="s">
        <v>222</v>
      </c>
      <c r="R348" s="259" t="s">
        <v>222</v>
      </c>
      <c r="S348" s="259" t="s">
        <v>222</v>
      </c>
      <c r="T348" s="259" t="s">
        <v>222</v>
      </c>
      <c r="U348" s="259" t="s">
        <v>222</v>
      </c>
      <c r="V348" s="259" t="s">
        <v>222</v>
      </c>
      <c r="W348" s="259" t="s">
        <v>222</v>
      </c>
      <c r="X348" s="259" t="s">
        <v>222</v>
      </c>
      <c r="Y348" s="259" t="s">
        <v>222</v>
      </c>
      <c r="Z348" s="259" t="s">
        <v>222</v>
      </c>
      <c r="AA348" s="259" t="s">
        <v>222</v>
      </c>
      <c r="AB348" s="259" t="s">
        <v>222</v>
      </c>
      <c r="AC348" s="259" t="s">
        <v>222</v>
      </c>
      <c r="AD348" s="259" t="s">
        <v>222</v>
      </c>
      <c r="AE348" s="259" t="s">
        <v>222</v>
      </c>
      <c r="AF348" s="259" t="s">
        <v>222</v>
      </c>
      <c r="AG348" s="259" t="s">
        <v>222</v>
      </c>
      <c r="AH348" s="259" t="s">
        <v>222</v>
      </c>
      <c r="AI348" s="259" t="s">
        <v>222</v>
      </c>
      <c r="AJ348" s="259" t="s">
        <v>222</v>
      </c>
      <c r="AK348" s="259" t="s">
        <v>222</v>
      </c>
      <c r="AL348" s="259" t="s">
        <v>222</v>
      </c>
      <c r="AM348" s="259" t="s">
        <v>222</v>
      </c>
      <c r="AN348" s="259" t="s">
        <v>222</v>
      </c>
      <c r="AO348" s="259" t="s">
        <v>222</v>
      </c>
      <c r="AP348" s="259" t="s">
        <v>222</v>
      </c>
      <c r="AQ348" s="259" t="s">
        <v>222</v>
      </c>
      <c r="AR348" s="259" t="s">
        <v>222</v>
      </c>
      <c r="AS348" s="259" t="s">
        <v>222</v>
      </c>
      <c r="AT348" s="259" t="s">
        <v>222</v>
      </c>
      <c r="AU348" s="259" t="s">
        <v>222</v>
      </c>
      <c r="AV348" s="259" t="s">
        <v>222</v>
      </c>
      <c r="AW348" s="259" t="s">
        <v>222</v>
      </c>
      <c r="AX348" s="259" t="s">
        <v>222</v>
      </c>
      <c r="AY348" s="259" t="s">
        <v>222</v>
      </c>
      <c r="AZ348" s="259" t="s">
        <v>222</v>
      </c>
      <c r="BA348" s="259" t="s">
        <v>222</v>
      </c>
      <c r="BB348" s="259" t="s">
        <v>222</v>
      </c>
      <c r="BC348" s="259" t="s">
        <v>222</v>
      </c>
      <c r="BD348" s="259" t="s">
        <v>222</v>
      </c>
      <c r="BE348" s="259" t="s">
        <v>222</v>
      </c>
      <c r="BF348" s="259" t="s">
        <v>222</v>
      </c>
      <c r="BG348" s="259" t="s">
        <v>222</v>
      </c>
      <c r="BH348" s="259" t="s">
        <v>222</v>
      </c>
      <c r="BI348" s="259" t="s">
        <v>222</v>
      </c>
      <c r="BJ348" s="259" t="s">
        <v>222</v>
      </c>
      <c r="BK348" s="259" t="s">
        <v>222</v>
      </c>
      <c r="BL348" s="259" t="s">
        <v>222</v>
      </c>
      <c r="BM348" s="259" t="s">
        <v>222</v>
      </c>
      <c r="BN348" s="259" t="s">
        <v>222</v>
      </c>
      <c r="BO348" s="259" t="s">
        <v>222</v>
      </c>
      <c r="BP348" s="259" t="s">
        <v>222</v>
      </c>
      <c r="BQ348" s="257" t="s">
        <v>222</v>
      </c>
      <c r="BR348" s="257" t="s">
        <v>222</v>
      </c>
      <c r="BS348" s="257" t="s">
        <v>222</v>
      </c>
      <c r="BT348" s="257" t="s">
        <v>222</v>
      </c>
      <c r="BU348" s="257" t="s">
        <v>222</v>
      </c>
      <c r="BV348" s="257" t="s">
        <v>222</v>
      </c>
      <c r="BW348" s="257" t="s">
        <v>222</v>
      </c>
      <c r="BX348" s="257" t="s">
        <v>222</v>
      </c>
      <c r="BY348" s="257" t="s">
        <v>222</v>
      </c>
      <c r="BZ348" s="257" t="s">
        <v>222</v>
      </c>
      <c r="CA348" s="257" t="s">
        <v>222</v>
      </c>
      <c r="CB348" s="257" t="s">
        <v>222</v>
      </c>
      <c r="CC348" s="257" t="s">
        <v>222</v>
      </c>
      <c r="CD348" s="257" t="s">
        <v>222</v>
      </c>
      <c r="CE348" s="257" t="s">
        <v>222</v>
      </c>
      <c r="CF348" s="257" t="s">
        <v>222</v>
      </c>
      <c r="CG348" s="257" t="s">
        <v>222</v>
      </c>
      <c r="CH348" s="257" t="s">
        <v>222</v>
      </c>
      <c r="CI348" s="257" t="s">
        <v>222</v>
      </c>
      <c r="CJ348" s="257" t="s">
        <v>222</v>
      </c>
      <c r="CK348" s="257" t="s">
        <v>222</v>
      </c>
      <c r="CM348" s="100">
        <v>255</v>
      </c>
      <c r="CN348" s="229" t="e">
        <f t="shared" si="116"/>
        <v>#REF!</v>
      </c>
      <c r="CO348" s="229" t="e">
        <f ca="1">IF(CN348&gt;0,INDIRECT(ADDRESS($CN348,7,,,#REF!)),"")</f>
        <v>#REF!</v>
      </c>
      <c r="CP348" s="229" t="e">
        <f t="shared" ca="1" si="117"/>
        <v>#REF!</v>
      </c>
      <c r="CQ348" s="230">
        <f t="shared" ca="1" si="123"/>
        <v>0</v>
      </c>
      <c r="CR348" s="227"/>
      <c r="CS348" s="248">
        <f t="shared" si="118"/>
        <v>255</v>
      </c>
      <c r="CT348" s="229" t="e">
        <f t="shared" si="119"/>
        <v>#REF!</v>
      </c>
      <c r="CU348" s="231" t="e">
        <f ca="1">IF(CT348&gt;0,INDIRECT(ADDRESS($CT348,4,,,#REF!)),"")</f>
        <v>#REF!</v>
      </c>
      <c r="CV348" s="100" t="e">
        <f t="shared" ca="1" si="120"/>
        <v>#REF!</v>
      </c>
      <c r="CW348" s="229">
        <f t="shared" ca="1" si="121"/>
        <v>255</v>
      </c>
      <c r="CX348" s="229" t="e">
        <f t="shared" ca="1" si="113"/>
        <v>#REF!</v>
      </c>
      <c r="CY348" s="250"/>
      <c r="CZ348" s="251">
        <f t="shared" ca="1" si="114"/>
        <v>0</v>
      </c>
      <c r="DB348" s="100">
        <f t="shared" ca="1" si="115"/>
        <v>0</v>
      </c>
      <c r="DC348" s="230">
        <f t="shared" ca="1" si="122"/>
        <v>0</v>
      </c>
    </row>
    <row r="349" spans="2:107" ht="16.149999999999999" customHeight="1" x14ac:dyDescent="0.2">
      <c r="B349" s="252" t="s">
        <v>222</v>
      </c>
      <c r="C349" s="253" t="s">
        <v>222</v>
      </c>
      <c r="D349" s="254" t="s">
        <v>222</v>
      </c>
      <c r="E349" s="522" t="s">
        <v>222</v>
      </c>
      <c r="F349" s="523" t="s">
        <v>222</v>
      </c>
      <c r="G349" s="255" t="s">
        <v>222</v>
      </c>
      <c r="H349" s="256" t="s">
        <v>222</v>
      </c>
      <c r="I349" s="257" t="s">
        <v>222</v>
      </c>
      <c r="J349" s="258" t="s">
        <v>222</v>
      </c>
      <c r="K349" s="259" t="s">
        <v>222</v>
      </c>
      <c r="L349" s="259" t="s">
        <v>222</v>
      </c>
      <c r="M349" s="259" t="s">
        <v>222</v>
      </c>
      <c r="N349" s="259" t="s">
        <v>222</v>
      </c>
      <c r="O349" s="259" t="s">
        <v>222</v>
      </c>
      <c r="P349" s="259" t="s">
        <v>222</v>
      </c>
      <c r="Q349" s="259" t="s">
        <v>222</v>
      </c>
      <c r="R349" s="259" t="s">
        <v>222</v>
      </c>
      <c r="S349" s="259" t="s">
        <v>222</v>
      </c>
      <c r="T349" s="259" t="s">
        <v>222</v>
      </c>
      <c r="U349" s="259" t="s">
        <v>222</v>
      </c>
      <c r="V349" s="259" t="s">
        <v>222</v>
      </c>
      <c r="W349" s="259" t="s">
        <v>222</v>
      </c>
      <c r="X349" s="259" t="s">
        <v>222</v>
      </c>
      <c r="Y349" s="259" t="s">
        <v>222</v>
      </c>
      <c r="Z349" s="259" t="s">
        <v>222</v>
      </c>
      <c r="AA349" s="259" t="s">
        <v>222</v>
      </c>
      <c r="AB349" s="259" t="s">
        <v>222</v>
      </c>
      <c r="AC349" s="259" t="s">
        <v>222</v>
      </c>
      <c r="AD349" s="259" t="s">
        <v>222</v>
      </c>
      <c r="AE349" s="259" t="s">
        <v>222</v>
      </c>
      <c r="AF349" s="259" t="s">
        <v>222</v>
      </c>
      <c r="AG349" s="259" t="s">
        <v>222</v>
      </c>
      <c r="AH349" s="259" t="s">
        <v>222</v>
      </c>
      <c r="AI349" s="259" t="s">
        <v>222</v>
      </c>
      <c r="AJ349" s="259" t="s">
        <v>222</v>
      </c>
      <c r="AK349" s="259" t="s">
        <v>222</v>
      </c>
      <c r="AL349" s="259" t="s">
        <v>222</v>
      </c>
      <c r="AM349" s="259" t="s">
        <v>222</v>
      </c>
      <c r="AN349" s="259" t="s">
        <v>222</v>
      </c>
      <c r="AO349" s="259" t="s">
        <v>222</v>
      </c>
      <c r="AP349" s="259" t="s">
        <v>222</v>
      </c>
      <c r="AQ349" s="259" t="s">
        <v>222</v>
      </c>
      <c r="AR349" s="259" t="s">
        <v>222</v>
      </c>
      <c r="AS349" s="259" t="s">
        <v>222</v>
      </c>
      <c r="AT349" s="259" t="s">
        <v>222</v>
      </c>
      <c r="AU349" s="259" t="s">
        <v>222</v>
      </c>
      <c r="AV349" s="259" t="s">
        <v>222</v>
      </c>
      <c r="AW349" s="259" t="s">
        <v>222</v>
      </c>
      <c r="AX349" s="259" t="s">
        <v>222</v>
      </c>
      <c r="AY349" s="259" t="s">
        <v>222</v>
      </c>
      <c r="AZ349" s="259" t="s">
        <v>222</v>
      </c>
      <c r="BA349" s="259" t="s">
        <v>222</v>
      </c>
      <c r="BB349" s="259" t="s">
        <v>222</v>
      </c>
      <c r="BC349" s="259" t="s">
        <v>222</v>
      </c>
      <c r="BD349" s="259" t="s">
        <v>222</v>
      </c>
      <c r="BE349" s="259" t="s">
        <v>222</v>
      </c>
      <c r="BF349" s="259" t="s">
        <v>222</v>
      </c>
      <c r="BG349" s="259" t="s">
        <v>222</v>
      </c>
      <c r="BH349" s="259" t="s">
        <v>222</v>
      </c>
      <c r="BI349" s="259" t="s">
        <v>222</v>
      </c>
      <c r="BJ349" s="259" t="s">
        <v>222</v>
      </c>
      <c r="BK349" s="259" t="s">
        <v>222</v>
      </c>
      <c r="BL349" s="259" t="s">
        <v>222</v>
      </c>
      <c r="BM349" s="259" t="s">
        <v>222</v>
      </c>
      <c r="BN349" s="259" t="s">
        <v>222</v>
      </c>
      <c r="BO349" s="259" t="s">
        <v>222</v>
      </c>
      <c r="BP349" s="259" t="s">
        <v>222</v>
      </c>
      <c r="BQ349" s="257" t="s">
        <v>222</v>
      </c>
      <c r="BR349" s="257" t="s">
        <v>222</v>
      </c>
      <c r="BS349" s="257" t="s">
        <v>222</v>
      </c>
      <c r="BT349" s="257" t="s">
        <v>222</v>
      </c>
      <c r="BU349" s="257" t="s">
        <v>222</v>
      </c>
      <c r="BV349" s="257" t="s">
        <v>222</v>
      </c>
      <c r="BW349" s="257" t="s">
        <v>222</v>
      </c>
      <c r="BX349" s="257" t="s">
        <v>222</v>
      </c>
      <c r="BY349" s="257" t="s">
        <v>222</v>
      </c>
      <c r="BZ349" s="257" t="s">
        <v>222</v>
      </c>
      <c r="CA349" s="257" t="s">
        <v>222</v>
      </c>
      <c r="CB349" s="257" t="s">
        <v>222</v>
      </c>
      <c r="CC349" s="257" t="s">
        <v>222</v>
      </c>
      <c r="CD349" s="257" t="s">
        <v>222</v>
      </c>
      <c r="CE349" s="257" t="s">
        <v>222</v>
      </c>
      <c r="CF349" s="257" t="s">
        <v>222</v>
      </c>
      <c r="CG349" s="257" t="s">
        <v>222</v>
      </c>
      <c r="CH349" s="257" t="s">
        <v>222</v>
      </c>
      <c r="CI349" s="257" t="s">
        <v>222</v>
      </c>
      <c r="CJ349" s="257" t="s">
        <v>222</v>
      </c>
      <c r="CK349" s="257" t="s">
        <v>222</v>
      </c>
      <c r="CM349" s="100">
        <v>256</v>
      </c>
      <c r="CN349" s="229" t="e">
        <f t="shared" si="116"/>
        <v>#REF!</v>
      </c>
      <c r="CO349" s="229" t="e">
        <f ca="1">IF(CN349&gt;0,INDIRECT(ADDRESS($CN349,7,,,#REF!)),"")</f>
        <v>#REF!</v>
      </c>
      <c r="CP349" s="229" t="e">
        <f t="shared" ca="1" si="117"/>
        <v>#REF!</v>
      </c>
      <c r="CQ349" s="230">
        <f t="shared" ca="1" si="123"/>
        <v>0</v>
      </c>
      <c r="CR349" s="227"/>
      <c r="CS349" s="248">
        <f t="shared" si="118"/>
        <v>256</v>
      </c>
      <c r="CT349" s="229" t="e">
        <f t="shared" si="119"/>
        <v>#REF!</v>
      </c>
      <c r="CU349" s="231" t="e">
        <f ca="1">IF(CT349&gt;0,INDIRECT(ADDRESS($CT349,4,,,#REF!)),"")</f>
        <v>#REF!</v>
      </c>
      <c r="CV349" s="100" t="e">
        <f t="shared" ca="1" si="120"/>
        <v>#REF!</v>
      </c>
      <c r="CW349" s="229">
        <f t="shared" ca="1" si="121"/>
        <v>256</v>
      </c>
      <c r="CX349" s="229" t="e">
        <f t="shared" ca="1" si="113"/>
        <v>#REF!</v>
      </c>
      <c r="CY349" s="250"/>
      <c r="CZ349" s="251">
        <f t="shared" ca="1" si="114"/>
        <v>0</v>
      </c>
      <c r="DB349" s="100">
        <f t="shared" ca="1" si="115"/>
        <v>0</v>
      </c>
      <c r="DC349" s="230">
        <f t="shared" ca="1" si="122"/>
        <v>0</v>
      </c>
    </row>
    <row r="350" spans="2:107" ht="16.149999999999999" customHeight="1" x14ac:dyDescent="0.2">
      <c r="B350" s="252" t="s">
        <v>222</v>
      </c>
      <c r="C350" s="253" t="s">
        <v>222</v>
      </c>
      <c r="D350" s="254" t="s">
        <v>222</v>
      </c>
      <c r="E350" s="522" t="s">
        <v>222</v>
      </c>
      <c r="F350" s="523" t="s">
        <v>222</v>
      </c>
      <c r="G350" s="255" t="s">
        <v>222</v>
      </c>
      <c r="H350" s="256" t="s">
        <v>222</v>
      </c>
      <c r="I350" s="257" t="s">
        <v>222</v>
      </c>
      <c r="J350" s="258" t="s">
        <v>222</v>
      </c>
      <c r="K350" s="259" t="s">
        <v>222</v>
      </c>
      <c r="L350" s="259" t="s">
        <v>222</v>
      </c>
      <c r="M350" s="259" t="s">
        <v>222</v>
      </c>
      <c r="N350" s="259" t="s">
        <v>222</v>
      </c>
      <c r="O350" s="259" t="s">
        <v>222</v>
      </c>
      <c r="P350" s="259" t="s">
        <v>222</v>
      </c>
      <c r="Q350" s="259" t="s">
        <v>222</v>
      </c>
      <c r="R350" s="259" t="s">
        <v>222</v>
      </c>
      <c r="S350" s="259" t="s">
        <v>222</v>
      </c>
      <c r="T350" s="259" t="s">
        <v>222</v>
      </c>
      <c r="U350" s="259" t="s">
        <v>222</v>
      </c>
      <c r="V350" s="259" t="s">
        <v>222</v>
      </c>
      <c r="W350" s="259" t="s">
        <v>222</v>
      </c>
      <c r="X350" s="259" t="s">
        <v>222</v>
      </c>
      <c r="Y350" s="259" t="s">
        <v>222</v>
      </c>
      <c r="Z350" s="259" t="s">
        <v>222</v>
      </c>
      <c r="AA350" s="259" t="s">
        <v>222</v>
      </c>
      <c r="AB350" s="259" t="s">
        <v>222</v>
      </c>
      <c r="AC350" s="259" t="s">
        <v>222</v>
      </c>
      <c r="AD350" s="259" t="s">
        <v>222</v>
      </c>
      <c r="AE350" s="259" t="s">
        <v>222</v>
      </c>
      <c r="AF350" s="259" t="s">
        <v>222</v>
      </c>
      <c r="AG350" s="259" t="s">
        <v>222</v>
      </c>
      <c r="AH350" s="259" t="s">
        <v>222</v>
      </c>
      <c r="AI350" s="259" t="s">
        <v>222</v>
      </c>
      <c r="AJ350" s="259" t="s">
        <v>222</v>
      </c>
      <c r="AK350" s="259" t="s">
        <v>222</v>
      </c>
      <c r="AL350" s="259" t="s">
        <v>222</v>
      </c>
      <c r="AM350" s="259" t="s">
        <v>222</v>
      </c>
      <c r="AN350" s="259" t="s">
        <v>222</v>
      </c>
      <c r="AO350" s="259" t="s">
        <v>222</v>
      </c>
      <c r="AP350" s="259" t="s">
        <v>222</v>
      </c>
      <c r="AQ350" s="259" t="s">
        <v>222</v>
      </c>
      <c r="AR350" s="259" t="s">
        <v>222</v>
      </c>
      <c r="AS350" s="259" t="s">
        <v>222</v>
      </c>
      <c r="AT350" s="259" t="s">
        <v>222</v>
      </c>
      <c r="AU350" s="259" t="s">
        <v>222</v>
      </c>
      <c r="AV350" s="259" t="s">
        <v>222</v>
      </c>
      <c r="AW350" s="259" t="s">
        <v>222</v>
      </c>
      <c r="AX350" s="259" t="s">
        <v>222</v>
      </c>
      <c r="AY350" s="259" t="s">
        <v>222</v>
      </c>
      <c r="AZ350" s="259" t="s">
        <v>222</v>
      </c>
      <c r="BA350" s="259" t="s">
        <v>222</v>
      </c>
      <c r="BB350" s="259" t="s">
        <v>222</v>
      </c>
      <c r="BC350" s="259" t="s">
        <v>222</v>
      </c>
      <c r="BD350" s="259" t="s">
        <v>222</v>
      </c>
      <c r="BE350" s="259" t="s">
        <v>222</v>
      </c>
      <c r="BF350" s="259" t="s">
        <v>222</v>
      </c>
      <c r="BG350" s="259" t="s">
        <v>222</v>
      </c>
      <c r="BH350" s="259" t="s">
        <v>222</v>
      </c>
      <c r="BI350" s="259" t="s">
        <v>222</v>
      </c>
      <c r="BJ350" s="259" t="s">
        <v>222</v>
      </c>
      <c r="BK350" s="259" t="s">
        <v>222</v>
      </c>
      <c r="BL350" s="259" t="s">
        <v>222</v>
      </c>
      <c r="BM350" s="259" t="s">
        <v>222</v>
      </c>
      <c r="BN350" s="259" t="s">
        <v>222</v>
      </c>
      <c r="BO350" s="259" t="s">
        <v>222</v>
      </c>
      <c r="BP350" s="259" t="s">
        <v>222</v>
      </c>
      <c r="BQ350" s="257" t="s">
        <v>222</v>
      </c>
      <c r="BR350" s="257" t="s">
        <v>222</v>
      </c>
      <c r="BS350" s="257" t="s">
        <v>222</v>
      </c>
      <c r="BT350" s="257" t="s">
        <v>222</v>
      </c>
      <c r="BU350" s="257" t="s">
        <v>222</v>
      </c>
      <c r="BV350" s="257" t="s">
        <v>222</v>
      </c>
      <c r="BW350" s="257" t="s">
        <v>222</v>
      </c>
      <c r="BX350" s="257" t="s">
        <v>222</v>
      </c>
      <c r="BY350" s="257" t="s">
        <v>222</v>
      </c>
      <c r="BZ350" s="257" t="s">
        <v>222</v>
      </c>
      <c r="CA350" s="257" t="s">
        <v>222</v>
      </c>
      <c r="CB350" s="257" t="s">
        <v>222</v>
      </c>
      <c r="CC350" s="257" t="s">
        <v>222</v>
      </c>
      <c r="CD350" s="257" t="s">
        <v>222</v>
      </c>
      <c r="CE350" s="257" t="s">
        <v>222</v>
      </c>
      <c r="CF350" s="257" t="s">
        <v>222</v>
      </c>
      <c r="CG350" s="257" t="s">
        <v>222</v>
      </c>
      <c r="CH350" s="257" t="s">
        <v>222</v>
      </c>
      <c r="CI350" s="257" t="s">
        <v>222</v>
      </c>
      <c r="CJ350" s="257" t="s">
        <v>222</v>
      </c>
      <c r="CK350" s="257" t="s">
        <v>222</v>
      </c>
      <c r="CM350" s="100">
        <v>257</v>
      </c>
      <c r="CN350" s="229" t="e">
        <f t="shared" si="116"/>
        <v>#REF!</v>
      </c>
      <c r="CO350" s="229" t="e">
        <f ca="1">IF(CN350&gt;0,INDIRECT(ADDRESS($CN350,7,,,#REF!)),"")</f>
        <v>#REF!</v>
      </c>
      <c r="CP350" s="229" t="e">
        <f t="shared" ca="1" si="117"/>
        <v>#REF!</v>
      </c>
      <c r="CQ350" s="230">
        <f t="shared" ca="1" si="123"/>
        <v>0</v>
      </c>
      <c r="CR350" s="227"/>
      <c r="CS350" s="248">
        <f t="shared" si="118"/>
        <v>257</v>
      </c>
      <c r="CT350" s="229" t="e">
        <f t="shared" si="119"/>
        <v>#REF!</v>
      </c>
      <c r="CU350" s="231" t="e">
        <f ca="1">IF(CT350&gt;0,INDIRECT(ADDRESS($CT350,4,,,#REF!)),"")</f>
        <v>#REF!</v>
      </c>
      <c r="CV350" s="100" t="e">
        <f t="shared" ca="1" si="120"/>
        <v>#REF!</v>
      </c>
      <c r="CW350" s="229">
        <f t="shared" ca="1" si="121"/>
        <v>257</v>
      </c>
      <c r="CX350" s="229" t="e">
        <f t="shared" ref="CX350:CX393" ca="1" si="124">IF(CW350=0,"",IF(CW350&gt;$CV$92,"",CW350))</f>
        <v>#REF!</v>
      </c>
      <c r="CY350" s="250"/>
      <c r="CZ350" s="251">
        <f t="shared" ref="CZ350:CZ393" ca="1" si="125">IFERROR(VLOOKUP(MATCH($CX350,$CV$94:$CV$393,0),$CS$94:$CT$393,2,FALSE),0)</f>
        <v>0</v>
      </c>
      <c r="DB350" s="100">
        <f t="shared" ref="DB350:DB393" ca="1" si="126">CQ350</f>
        <v>0</v>
      </c>
      <c r="DC350" s="230">
        <f t="shared" ca="1" si="122"/>
        <v>0</v>
      </c>
    </row>
    <row r="351" spans="2:107" ht="16.149999999999999" customHeight="1" x14ac:dyDescent="0.2">
      <c r="B351" s="252" t="s">
        <v>222</v>
      </c>
      <c r="C351" s="253" t="s">
        <v>222</v>
      </c>
      <c r="D351" s="254" t="s">
        <v>222</v>
      </c>
      <c r="E351" s="522" t="s">
        <v>222</v>
      </c>
      <c r="F351" s="523" t="s">
        <v>222</v>
      </c>
      <c r="G351" s="255" t="s">
        <v>222</v>
      </c>
      <c r="H351" s="256" t="s">
        <v>222</v>
      </c>
      <c r="I351" s="257" t="s">
        <v>222</v>
      </c>
      <c r="J351" s="258" t="s">
        <v>222</v>
      </c>
      <c r="K351" s="259" t="s">
        <v>222</v>
      </c>
      <c r="L351" s="259" t="s">
        <v>222</v>
      </c>
      <c r="M351" s="259" t="s">
        <v>222</v>
      </c>
      <c r="N351" s="259" t="s">
        <v>222</v>
      </c>
      <c r="O351" s="259" t="s">
        <v>222</v>
      </c>
      <c r="P351" s="259" t="s">
        <v>222</v>
      </c>
      <c r="Q351" s="259" t="s">
        <v>222</v>
      </c>
      <c r="R351" s="259" t="s">
        <v>222</v>
      </c>
      <c r="S351" s="259" t="s">
        <v>222</v>
      </c>
      <c r="T351" s="259" t="s">
        <v>222</v>
      </c>
      <c r="U351" s="259" t="s">
        <v>222</v>
      </c>
      <c r="V351" s="259" t="s">
        <v>222</v>
      </c>
      <c r="W351" s="259" t="s">
        <v>222</v>
      </c>
      <c r="X351" s="259" t="s">
        <v>222</v>
      </c>
      <c r="Y351" s="259" t="s">
        <v>222</v>
      </c>
      <c r="Z351" s="259" t="s">
        <v>222</v>
      </c>
      <c r="AA351" s="259" t="s">
        <v>222</v>
      </c>
      <c r="AB351" s="259" t="s">
        <v>222</v>
      </c>
      <c r="AC351" s="259" t="s">
        <v>222</v>
      </c>
      <c r="AD351" s="259" t="s">
        <v>222</v>
      </c>
      <c r="AE351" s="259" t="s">
        <v>222</v>
      </c>
      <c r="AF351" s="259" t="s">
        <v>222</v>
      </c>
      <c r="AG351" s="259" t="s">
        <v>222</v>
      </c>
      <c r="AH351" s="259" t="s">
        <v>222</v>
      </c>
      <c r="AI351" s="259" t="s">
        <v>222</v>
      </c>
      <c r="AJ351" s="259" t="s">
        <v>222</v>
      </c>
      <c r="AK351" s="259" t="s">
        <v>222</v>
      </c>
      <c r="AL351" s="259" t="s">
        <v>222</v>
      </c>
      <c r="AM351" s="259" t="s">
        <v>222</v>
      </c>
      <c r="AN351" s="259" t="s">
        <v>222</v>
      </c>
      <c r="AO351" s="259" t="s">
        <v>222</v>
      </c>
      <c r="AP351" s="259" t="s">
        <v>222</v>
      </c>
      <c r="AQ351" s="259" t="s">
        <v>222</v>
      </c>
      <c r="AR351" s="259" t="s">
        <v>222</v>
      </c>
      <c r="AS351" s="259" t="s">
        <v>222</v>
      </c>
      <c r="AT351" s="259" t="s">
        <v>222</v>
      </c>
      <c r="AU351" s="259" t="s">
        <v>222</v>
      </c>
      <c r="AV351" s="259" t="s">
        <v>222</v>
      </c>
      <c r="AW351" s="259" t="s">
        <v>222</v>
      </c>
      <c r="AX351" s="259" t="s">
        <v>222</v>
      </c>
      <c r="AY351" s="259" t="s">
        <v>222</v>
      </c>
      <c r="AZ351" s="259" t="s">
        <v>222</v>
      </c>
      <c r="BA351" s="259" t="s">
        <v>222</v>
      </c>
      <c r="BB351" s="259" t="s">
        <v>222</v>
      </c>
      <c r="BC351" s="259" t="s">
        <v>222</v>
      </c>
      <c r="BD351" s="259" t="s">
        <v>222</v>
      </c>
      <c r="BE351" s="259" t="s">
        <v>222</v>
      </c>
      <c r="BF351" s="259" t="s">
        <v>222</v>
      </c>
      <c r="BG351" s="259" t="s">
        <v>222</v>
      </c>
      <c r="BH351" s="259" t="s">
        <v>222</v>
      </c>
      <c r="BI351" s="259" t="s">
        <v>222</v>
      </c>
      <c r="BJ351" s="259" t="s">
        <v>222</v>
      </c>
      <c r="BK351" s="259" t="s">
        <v>222</v>
      </c>
      <c r="BL351" s="259" t="s">
        <v>222</v>
      </c>
      <c r="BM351" s="259" t="s">
        <v>222</v>
      </c>
      <c r="BN351" s="259" t="s">
        <v>222</v>
      </c>
      <c r="BO351" s="259" t="s">
        <v>222</v>
      </c>
      <c r="BP351" s="259" t="s">
        <v>222</v>
      </c>
      <c r="BQ351" s="257" t="s">
        <v>222</v>
      </c>
      <c r="BR351" s="257" t="s">
        <v>222</v>
      </c>
      <c r="BS351" s="257" t="s">
        <v>222</v>
      </c>
      <c r="BT351" s="257" t="s">
        <v>222</v>
      </c>
      <c r="BU351" s="257" t="s">
        <v>222</v>
      </c>
      <c r="BV351" s="257" t="s">
        <v>222</v>
      </c>
      <c r="BW351" s="257" t="s">
        <v>222</v>
      </c>
      <c r="BX351" s="257" t="s">
        <v>222</v>
      </c>
      <c r="BY351" s="257" t="s">
        <v>222</v>
      </c>
      <c r="BZ351" s="257" t="s">
        <v>222</v>
      </c>
      <c r="CA351" s="257" t="s">
        <v>222</v>
      </c>
      <c r="CB351" s="257" t="s">
        <v>222</v>
      </c>
      <c r="CC351" s="257" t="s">
        <v>222</v>
      </c>
      <c r="CD351" s="257" t="s">
        <v>222</v>
      </c>
      <c r="CE351" s="257" t="s">
        <v>222</v>
      </c>
      <c r="CF351" s="257" t="s">
        <v>222</v>
      </c>
      <c r="CG351" s="257" t="s">
        <v>222</v>
      </c>
      <c r="CH351" s="257" t="s">
        <v>222</v>
      </c>
      <c r="CI351" s="257" t="s">
        <v>222</v>
      </c>
      <c r="CJ351" s="257" t="s">
        <v>222</v>
      </c>
      <c r="CK351" s="257" t="s">
        <v>222</v>
      </c>
      <c r="CM351" s="100">
        <v>258</v>
      </c>
      <c r="CN351" s="229" t="e">
        <f t="shared" ref="CN351:CN393" si="127">IF(CM351&gt;$CN$92,0,CM351+$CN$91)</f>
        <v>#REF!</v>
      </c>
      <c r="CO351" s="229" t="e">
        <f ca="1">IF(CN351&gt;0,INDIRECT(ADDRESS($CN351,7,,,#REF!)),"")</f>
        <v>#REF!</v>
      </c>
      <c r="CP351" s="229" t="e">
        <f t="shared" ref="CP351:CP393" ca="1" si="128">IF(LEFT(CO351,1)="R",$CP350+1,IF(LEFT(CO351,1)="P",$CP350+1,$CP350))</f>
        <v>#REF!</v>
      </c>
      <c r="CQ351" s="230">
        <f t="shared" ca="1" si="123"/>
        <v>0</v>
      </c>
      <c r="CR351" s="227"/>
      <c r="CS351" s="248">
        <f t="shared" ref="CS351:CS393" si="129">CM351</f>
        <v>258</v>
      </c>
      <c r="CT351" s="229" t="e">
        <f t="shared" ref="CT351:CT393" si="130">IF(CM351&gt;$CN$92,IF(CM351&lt;($CN$92+$CT$92+1),CM351+$CT$91,0),0)</f>
        <v>#REF!</v>
      </c>
      <c r="CU351" s="231" t="e">
        <f ca="1">IF(CT351&gt;0,INDIRECT(ADDRESS($CT351,4,,,#REF!)),"")</f>
        <v>#REF!</v>
      </c>
      <c r="CV351" s="100" t="e">
        <f t="shared" ref="CV351:CV393" ca="1" si="131">IF(LEFT(CU351,1)="R",$CV350+1,IF(LEFT(CU351,1)="P",$CV350+1,$CV350))</f>
        <v>#REF!</v>
      </c>
      <c r="CW351" s="229">
        <f t="shared" ref="CW351:CW393" ca="1" si="132">IF(CQ351&gt;0,0,CW350+1)</f>
        <v>258</v>
      </c>
      <c r="CX351" s="229" t="e">
        <f t="shared" ca="1" si="124"/>
        <v>#REF!</v>
      </c>
      <c r="CY351" s="250"/>
      <c r="CZ351" s="251">
        <f t="shared" ca="1" si="125"/>
        <v>0</v>
      </c>
      <c r="DB351" s="100">
        <f t="shared" ca="1" si="126"/>
        <v>0</v>
      </c>
      <c r="DC351" s="230">
        <f t="shared" ref="DC351:DC393" ca="1" si="133">CZ351</f>
        <v>0</v>
      </c>
    </row>
    <row r="352" spans="2:107" ht="16.149999999999999" customHeight="1" x14ac:dyDescent="0.2">
      <c r="B352" s="252" t="s">
        <v>222</v>
      </c>
      <c r="C352" s="253" t="s">
        <v>222</v>
      </c>
      <c r="D352" s="254" t="s">
        <v>222</v>
      </c>
      <c r="E352" s="522" t="s">
        <v>222</v>
      </c>
      <c r="F352" s="523" t="s">
        <v>222</v>
      </c>
      <c r="G352" s="255" t="s">
        <v>222</v>
      </c>
      <c r="H352" s="256" t="s">
        <v>222</v>
      </c>
      <c r="I352" s="257" t="s">
        <v>222</v>
      </c>
      <c r="J352" s="258" t="s">
        <v>222</v>
      </c>
      <c r="K352" s="259" t="s">
        <v>222</v>
      </c>
      <c r="L352" s="259" t="s">
        <v>222</v>
      </c>
      <c r="M352" s="259" t="s">
        <v>222</v>
      </c>
      <c r="N352" s="259" t="s">
        <v>222</v>
      </c>
      <c r="O352" s="259" t="s">
        <v>222</v>
      </c>
      <c r="P352" s="259" t="s">
        <v>222</v>
      </c>
      <c r="Q352" s="259" t="s">
        <v>222</v>
      </c>
      <c r="R352" s="259" t="s">
        <v>222</v>
      </c>
      <c r="S352" s="259" t="s">
        <v>222</v>
      </c>
      <c r="T352" s="259" t="s">
        <v>222</v>
      </c>
      <c r="U352" s="259" t="s">
        <v>222</v>
      </c>
      <c r="V352" s="259" t="s">
        <v>222</v>
      </c>
      <c r="W352" s="259" t="s">
        <v>222</v>
      </c>
      <c r="X352" s="259" t="s">
        <v>222</v>
      </c>
      <c r="Y352" s="259" t="s">
        <v>222</v>
      </c>
      <c r="Z352" s="259" t="s">
        <v>222</v>
      </c>
      <c r="AA352" s="259" t="s">
        <v>222</v>
      </c>
      <c r="AB352" s="259" t="s">
        <v>222</v>
      </c>
      <c r="AC352" s="259" t="s">
        <v>222</v>
      </c>
      <c r="AD352" s="259" t="s">
        <v>222</v>
      </c>
      <c r="AE352" s="259" t="s">
        <v>222</v>
      </c>
      <c r="AF352" s="259" t="s">
        <v>222</v>
      </c>
      <c r="AG352" s="259" t="s">
        <v>222</v>
      </c>
      <c r="AH352" s="259" t="s">
        <v>222</v>
      </c>
      <c r="AI352" s="259" t="s">
        <v>222</v>
      </c>
      <c r="AJ352" s="259" t="s">
        <v>222</v>
      </c>
      <c r="AK352" s="259" t="s">
        <v>222</v>
      </c>
      <c r="AL352" s="259" t="s">
        <v>222</v>
      </c>
      <c r="AM352" s="259" t="s">
        <v>222</v>
      </c>
      <c r="AN352" s="259" t="s">
        <v>222</v>
      </c>
      <c r="AO352" s="259" t="s">
        <v>222</v>
      </c>
      <c r="AP352" s="259" t="s">
        <v>222</v>
      </c>
      <c r="AQ352" s="259" t="s">
        <v>222</v>
      </c>
      <c r="AR352" s="259" t="s">
        <v>222</v>
      </c>
      <c r="AS352" s="259" t="s">
        <v>222</v>
      </c>
      <c r="AT352" s="259" t="s">
        <v>222</v>
      </c>
      <c r="AU352" s="259" t="s">
        <v>222</v>
      </c>
      <c r="AV352" s="259" t="s">
        <v>222</v>
      </c>
      <c r="AW352" s="259" t="s">
        <v>222</v>
      </c>
      <c r="AX352" s="259" t="s">
        <v>222</v>
      </c>
      <c r="AY352" s="259" t="s">
        <v>222</v>
      </c>
      <c r="AZ352" s="259" t="s">
        <v>222</v>
      </c>
      <c r="BA352" s="259" t="s">
        <v>222</v>
      </c>
      <c r="BB352" s="259" t="s">
        <v>222</v>
      </c>
      <c r="BC352" s="259" t="s">
        <v>222</v>
      </c>
      <c r="BD352" s="259" t="s">
        <v>222</v>
      </c>
      <c r="BE352" s="259" t="s">
        <v>222</v>
      </c>
      <c r="BF352" s="259" t="s">
        <v>222</v>
      </c>
      <c r="BG352" s="259" t="s">
        <v>222</v>
      </c>
      <c r="BH352" s="259" t="s">
        <v>222</v>
      </c>
      <c r="BI352" s="259" t="s">
        <v>222</v>
      </c>
      <c r="BJ352" s="259" t="s">
        <v>222</v>
      </c>
      <c r="BK352" s="259" t="s">
        <v>222</v>
      </c>
      <c r="BL352" s="259" t="s">
        <v>222</v>
      </c>
      <c r="BM352" s="259" t="s">
        <v>222</v>
      </c>
      <c r="BN352" s="259" t="s">
        <v>222</v>
      </c>
      <c r="BO352" s="259" t="s">
        <v>222</v>
      </c>
      <c r="BP352" s="259" t="s">
        <v>222</v>
      </c>
      <c r="BQ352" s="257" t="s">
        <v>222</v>
      </c>
      <c r="BR352" s="257" t="s">
        <v>222</v>
      </c>
      <c r="BS352" s="257" t="s">
        <v>222</v>
      </c>
      <c r="BT352" s="257" t="s">
        <v>222</v>
      </c>
      <c r="BU352" s="257" t="s">
        <v>222</v>
      </c>
      <c r="BV352" s="257" t="s">
        <v>222</v>
      </c>
      <c r="BW352" s="257" t="s">
        <v>222</v>
      </c>
      <c r="BX352" s="257" t="s">
        <v>222</v>
      </c>
      <c r="BY352" s="257" t="s">
        <v>222</v>
      </c>
      <c r="BZ352" s="257" t="s">
        <v>222</v>
      </c>
      <c r="CA352" s="257" t="s">
        <v>222</v>
      </c>
      <c r="CB352" s="257" t="s">
        <v>222</v>
      </c>
      <c r="CC352" s="257" t="s">
        <v>222</v>
      </c>
      <c r="CD352" s="257" t="s">
        <v>222</v>
      </c>
      <c r="CE352" s="257" t="s">
        <v>222</v>
      </c>
      <c r="CF352" s="257" t="s">
        <v>222</v>
      </c>
      <c r="CG352" s="257" t="s">
        <v>222</v>
      </c>
      <c r="CH352" s="257" t="s">
        <v>222</v>
      </c>
      <c r="CI352" s="257" t="s">
        <v>222</v>
      </c>
      <c r="CJ352" s="257" t="s">
        <v>222</v>
      </c>
      <c r="CK352" s="257" t="s">
        <v>222</v>
      </c>
      <c r="CM352" s="100">
        <v>259</v>
      </c>
      <c r="CN352" s="229" t="e">
        <f t="shared" si="127"/>
        <v>#REF!</v>
      </c>
      <c r="CO352" s="229" t="e">
        <f ca="1">IF(CN352&gt;0,INDIRECT(ADDRESS($CN352,7,,,#REF!)),"")</f>
        <v>#REF!</v>
      </c>
      <c r="CP352" s="229" t="e">
        <f t="shared" ca="1" si="128"/>
        <v>#REF!</v>
      </c>
      <c r="CQ352" s="230">
        <f t="shared" ref="CQ352:CQ393" ca="1" si="134">IFERROR(VLOOKUP(MATCH($CM352,$CP$94:$CP$393,0),$CM$94:$CN$393,2,FALSE),0)</f>
        <v>0</v>
      </c>
      <c r="CR352" s="227"/>
      <c r="CS352" s="248">
        <f t="shared" si="129"/>
        <v>259</v>
      </c>
      <c r="CT352" s="229" t="e">
        <f t="shared" si="130"/>
        <v>#REF!</v>
      </c>
      <c r="CU352" s="231" t="e">
        <f ca="1">IF(CT352&gt;0,INDIRECT(ADDRESS($CT352,4,,,#REF!)),"")</f>
        <v>#REF!</v>
      </c>
      <c r="CV352" s="100" t="e">
        <f t="shared" ca="1" si="131"/>
        <v>#REF!</v>
      </c>
      <c r="CW352" s="229">
        <f t="shared" ca="1" si="132"/>
        <v>259</v>
      </c>
      <c r="CX352" s="229" t="e">
        <f t="shared" ca="1" si="124"/>
        <v>#REF!</v>
      </c>
      <c r="CY352" s="250"/>
      <c r="CZ352" s="251">
        <f t="shared" ca="1" si="125"/>
        <v>0</v>
      </c>
      <c r="DB352" s="100">
        <f t="shared" ca="1" si="126"/>
        <v>0</v>
      </c>
      <c r="DC352" s="230">
        <f t="shared" ca="1" si="133"/>
        <v>0</v>
      </c>
    </row>
    <row r="353" spans="2:107" ht="16.149999999999999" customHeight="1" x14ac:dyDescent="0.2">
      <c r="B353" s="252" t="s">
        <v>222</v>
      </c>
      <c r="C353" s="253" t="s">
        <v>222</v>
      </c>
      <c r="D353" s="254" t="s">
        <v>222</v>
      </c>
      <c r="E353" s="522" t="s">
        <v>222</v>
      </c>
      <c r="F353" s="523" t="s">
        <v>222</v>
      </c>
      <c r="G353" s="255" t="s">
        <v>222</v>
      </c>
      <c r="H353" s="256" t="s">
        <v>222</v>
      </c>
      <c r="I353" s="257" t="s">
        <v>222</v>
      </c>
      <c r="J353" s="258" t="s">
        <v>222</v>
      </c>
      <c r="K353" s="259" t="s">
        <v>222</v>
      </c>
      <c r="L353" s="259" t="s">
        <v>222</v>
      </c>
      <c r="M353" s="259" t="s">
        <v>222</v>
      </c>
      <c r="N353" s="259" t="s">
        <v>222</v>
      </c>
      <c r="O353" s="259" t="s">
        <v>222</v>
      </c>
      <c r="P353" s="259" t="s">
        <v>222</v>
      </c>
      <c r="Q353" s="259" t="s">
        <v>222</v>
      </c>
      <c r="R353" s="259" t="s">
        <v>222</v>
      </c>
      <c r="S353" s="259" t="s">
        <v>222</v>
      </c>
      <c r="T353" s="259" t="s">
        <v>222</v>
      </c>
      <c r="U353" s="259" t="s">
        <v>222</v>
      </c>
      <c r="V353" s="259" t="s">
        <v>222</v>
      </c>
      <c r="W353" s="259" t="s">
        <v>222</v>
      </c>
      <c r="X353" s="259" t="s">
        <v>222</v>
      </c>
      <c r="Y353" s="259" t="s">
        <v>222</v>
      </c>
      <c r="Z353" s="259" t="s">
        <v>222</v>
      </c>
      <c r="AA353" s="259" t="s">
        <v>222</v>
      </c>
      <c r="AB353" s="259" t="s">
        <v>222</v>
      </c>
      <c r="AC353" s="259" t="s">
        <v>222</v>
      </c>
      <c r="AD353" s="259" t="s">
        <v>222</v>
      </c>
      <c r="AE353" s="259" t="s">
        <v>222</v>
      </c>
      <c r="AF353" s="259" t="s">
        <v>222</v>
      </c>
      <c r="AG353" s="259" t="s">
        <v>222</v>
      </c>
      <c r="AH353" s="259" t="s">
        <v>222</v>
      </c>
      <c r="AI353" s="259" t="s">
        <v>222</v>
      </c>
      <c r="AJ353" s="259" t="s">
        <v>222</v>
      </c>
      <c r="AK353" s="259" t="s">
        <v>222</v>
      </c>
      <c r="AL353" s="259" t="s">
        <v>222</v>
      </c>
      <c r="AM353" s="259" t="s">
        <v>222</v>
      </c>
      <c r="AN353" s="259" t="s">
        <v>222</v>
      </c>
      <c r="AO353" s="259" t="s">
        <v>222</v>
      </c>
      <c r="AP353" s="259" t="s">
        <v>222</v>
      </c>
      <c r="AQ353" s="259" t="s">
        <v>222</v>
      </c>
      <c r="AR353" s="259" t="s">
        <v>222</v>
      </c>
      <c r="AS353" s="259" t="s">
        <v>222</v>
      </c>
      <c r="AT353" s="259" t="s">
        <v>222</v>
      </c>
      <c r="AU353" s="259" t="s">
        <v>222</v>
      </c>
      <c r="AV353" s="259" t="s">
        <v>222</v>
      </c>
      <c r="AW353" s="259" t="s">
        <v>222</v>
      </c>
      <c r="AX353" s="259" t="s">
        <v>222</v>
      </c>
      <c r="AY353" s="259" t="s">
        <v>222</v>
      </c>
      <c r="AZ353" s="259" t="s">
        <v>222</v>
      </c>
      <c r="BA353" s="259" t="s">
        <v>222</v>
      </c>
      <c r="BB353" s="259" t="s">
        <v>222</v>
      </c>
      <c r="BC353" s="259" t="s">
        <v>222</v>
      </c>
      <c r="BD353" s="259" t="s">
        <v>222</v>
      </c>
      <c r="BE353" s="259" t="s">
        <v>222</v>
      </c>
      <c r="BF353" s="259" t="s">
        <v>222</v>
      </c>
      <c r="BG353" s="259" t="s">
        <v>222</v>
      </c>
      <c r="BH353" s="259" t="s">
        <v>222</v>
      </c>
      <c r="BI353" s="259" t="s">
        <v>222</v>
      </c>
      <c r="BJ353" s="259" t="s">
        <v>222</v>
      </c>
      <c r="BK353" s="259" t="s">
        <v>222</v>
      </c>
      <c r="BL353" s="259" t="s">
        <v>222</v>
      </c>
      <c r="BM353" s="259" t="s">
        <v>222</v>
      </c>
      <c r="BN353" s="259" t="s">
        <v>222</v>
      </c>
      <c r="BO353" s="259" t="s">
        <v>222</v>
      </c>
      <c r="BP353" s="259" t="s">
        <v>222</v>
      </c>
      <c r="BQ353" s="257" t="s">
        <v>222</v>
      </c>
      <c r="BR353" s="257" t="s">
        <v>222</v>
      </c>
      <c r="BS353" s="257" t="s">
        <v>222</v>
      </c>
      <c r="BT353" s="257" t="s">
        <v>222</v>
      </c>
      <c r="BU353" s="257" t="s">
        <v>222</v>
      </c>
      <c r="BV353" s="257" t="s">
        <v>222</v>
      </c>
      <c r="BW353" s="257" t="s">
        <v>222</v>
      </c>
      <c r="BX353" s="257" t="s">
        <v>222</v>
      </c>
      <c r="BY353" s="257" t="s">
        <v>222</v>
      </c>
      <c r="BZ353" s="257" t="s">
        <v>222</v>
      </c>
      <c r="CA353" s="257" t="s">
        <v>222</v>
      </c>
      <c r="CB353" s="257" t="s">
        <v>222</v>
      </c>
      <c r="CC353" s="257" t="s">
        <v>222</v>
      </c>
      <c r="CD353" s="257" t="s">
        <v>222</v>
      </c>
      <c r="CE353" s="257" t="s">
        <v>222</v>
      </c>
      <c r="CF353" s="257" t="s">
        <v>222</v>
      </c>
      <c r="CG353" s="257" t="s">
        <v>222</v>
      </c>
      <c r="CH353" s="257" t="s">
        <v>222</v>
      </c>
      <c r="CI353" s="257" t="s">
        <v>222</v>
      </c>
      <c r="CJ353" s="257" t="s">
        <v>222</v>
      </c>
      <c r="CK353" s="257" t="s">
        <v>222</v>
      </c>
      <c r="CM353" s="100">
        <v>260</v>
      </c>
      <c r="CN353" s="229" t="e">
        <f t="shared" si="127"/>
        <v>#REF!</v>
      </c>
      <c r="CO353" s="229" t="e">
        <f ca="1">IF(CN353&gt;0,INDIRECT(ADDRESS($CN353,7,,,#REF!)),"")</f>
        <v>#REF!</v>
      </c>
      <c r="CP353" s="229" t="e">
        <f t="shared" ca="1" si="128"/>
        <v>#REF!</v>
      </c>
      <c r="CQ353" s="230">
        <f t="shared" ca="1" si="134"/>
        <v>0</v>
      </c>
      <c r="CR353" s="227"/>
      <c r="CS353" s="248">
        <f t="shared" si="129"/>
        <v>260</v>
      </c>
      <c r="CT353" s="229" t="e">
        <f t="shared" si="130"/>
        <v>#REF!</v>
      </c>
      <c r="CU353" s="231" t="e">
        <f ca="1">IF(CT353&gt;0,INDIRECT(ADDRESS($CT353,4,,,#REF!)),"")</f>
        <v>#REF!</v>
      </c>
      <c r="CV353" s="100" t="e">
        <f t="shared" ca="1" si="131"/>
        <v>#REF!</v>
      </c>
      <c r="CW353" s="229">
        <f t="shared" ca="1" si="132"/>
        <v>260</v>
      </c>
      <c r="CX353" s="229" t="e">
        <f t="shared" ca="1" si="124"/>
        <v>#REF!</v>
      </c>
      <c r="CY353" s="250"/>
      <c r="CZ353" s="251">
        <f t="shared" ca="1" si="125"/>
        <v>0</v>
      </c>
      <c r="DB353" s="100">
        <f t="shared" ca="1" si="126"/>
        <v>0</v>
      </c>
      <c r="DC353" s="230">
        <f t="shared" ca="1" si="133"/>
        <v>0</v>
      </c>
    </row>
    <row r="354" spans="2:107" ht="16.149999999999999" customHeight="1" x14ac:dyDescent="0.2">
      <c r="B354" s="252" t="s">
        <v>222</v>
      </c>
      <c r="C354" s="253" t="s">
        <v>222</v>
      </c>
      <c r="D354" s="254" t="s">
        <v>222</v>
      </c>
      <c r="E354" s="522" t="s">
        <v>222</v>
      </c>
      <c r="F354" s="523" t="s">
        <v>222</v>
      </c>
      <c r="G354" s="255" t="s">
        <v>222</v>
      </c>
      <c r="H354" s="256" t="s">
        <v>222</v>
      </c>
      <c r="I354" s="257" t="s">
        <v>222</v>
      </c>
      <c r="J354" s="258" t="s">
        <v>222</v>
      </c>
      <c r="K354" s="259" t="s">
        <v>222</v>
      </c>
      <c r="L354" s="259" t="s">
        <v>222</v>
      </c>
      <c r="M354" s="259" t="s">
        <v>222</v>
      </c>
      <c r="N354" s="259" t="s">
        <v>222</v>
      </c>
      <c r="O354" s="259" t="s">
        <v>222</v>
      </c>
      <c r="P354" s="259" t="s">
        <v>222</v>
      </c>
      <c r="Q354" s="259" t="s">
        <v>222</v>
      </c>
      <c r="R354" s="259" t="s">
        <v>222</v>
      </c>
      <c r="S354" s="259" t="s">
        <v>222</v>
      </c>
      <c r="T354" s="259" t="s">
        <v>222</v>
      </c>
      <c r="U354" s="259" t="s">
        <v>222</v>
      </c>
      <c r="V354" s="259" t="s">
        <v>222</v>
      </c>
      <c r="W354" s="259" t="s">
        <v>222</v>
      </c>
      <c r="X354" s="259" t="s">
        <v>222</v>
      </c>
      <c r="Y354" s="259" t="s">
        <v>222</v>
      </c>
      <c r="Z354" s="259" t="s">
        <v>222</v>
      </c>
      <c r="AA354" s="259" t="s">
        <v>222</v>
      </c>
      <c r="AB354" s="259" t="s">
        <v>222</v>
      </c>
      <c r="AC354" s="259" t="s">
        <v>222</v>
      </c>
      <c r="AD354" s="259" t="s">
        <v>222</v>
      </c>
      <c r="AE354" s="259" t="s">
        <v>222</v>
      </c>
      <c r="AF354" s="259" t="s">
        <v>222</v>
      </c>
      <c r="AG354" s="259" t="s">
        <v>222</v>
      </c>
      <c r="AH354" s="259" t="s">
        <v>222</v>
      </c>
      <c r="AI354" s="259" t="s">
        <v>222</v>
      </c>
      <c r="AJ354" s="259" t="s">
        <v>222</v>
      </c>
      <c r="AK354" s="259" t="s">
        <v>222</v>
      </c>
      <c r="AL354" s="259" t="s">
        <v>222</v>
      </c>
      <c r="AM354" s="259" t="s">
        <v>222</v>
      </c>
      <c r="AN354" s="259" t="s">
        <v>222</v>
      </c>
      <c r="AO354" s="259" t="s">
        <v>222</v>
      </c>
      <c r="AP354" s="259" t="s">
        <v>222</v>
      </c>
      <c r="AQ354" s="259" t="s">
        <v>222</v>
      </c>
      <c r="AR354" s="259" t="s">
        <v>222</v>
      </c>
      <c r="AS354" s="259" t="s">
        <v>222</v>
      </c>
      <c r="AT354" s="259" t="s">
        <v>222</v>
      </c>
      <c r="AU354" s="259" t="s">
        <v>222</v>
      </c>
      <c r="AV354" s="259" t="s">
        <v>222</v>
      </c>
      <c r="AW354" s="259" t="s">
        <v>222</v>
      </c>
      <c r="AX354" s="259" t="s">
        <v>222</v>
      </c>
      <c r="AY354" s="259" t="s">
        <v>222</v>
      </c>
      <c r="AZ354" s="259" t="s">
        <v>222</v>
      </c>
      <c r="BA354" s="259" t="s">
        <v>222</v>
      </c>
      <c r="BB354" s="259" t="s">
        <v>222</v>
      </c>
      <c r="BC354" s="259" t="s">
        <v>222</v>
      </c>
      <c r="BD354" s="259" t="s">
        <v>222</v>
      </c>
      <c r="BE354" s="259" t="s">
        <v>222</v>
      </c>
      <c r="BF354" s="259" t="s">
        <v>222</v>
      </c>
      <c r="BG354" s="259" t="s">
        <v>222</v>
      </c>
      <c r="BH354" s="259" t="s">
        <v>222</v>
      </c>
      <c r="BI354" s="259" t="s">
        <v>222</v>
      </c>
      <c r="BJ354" s="259" t="s">
        <v>222</v>
      </c>
      <c r="BK354" s="259" t="s">
        <v>222</v>
      </c>
      <c r="BL354" s="259" t="s">
        <v>222</v>
      </c>
      <c r="BM354" s="259" t="s">
        <v>222</v>
      </c>
      <c r="BN354" s="259" t="s">
        <v>222</v>
      </c>
      <c r="BO354" s="259" t="s">
        <v>222</v>
      </c>
      <c r="BP354" s="259" t="s">
        <v>222</v>
      </c>
      <c r="BQ354" s="257" t="s">
        <v>222</v>
      </c>
      <c r="BR354" s="257" t="s">
        <v>222</v>
      </c>
      <c r="BS354" s="257" t="s">
        <v>222</v>
      </c>
      <c r="BT354" s="257" t="s">
        <v>222</v>
      </c>
      <c r="BU354" s="257" t="s">
        <v>222</v>
      </c>
      <c r="BV354" s="257" t="s">
        <v>222</v>
      </c>
      <c r="BW354" s="257" t="s">
        <v>222</v>
      </c>
      <c r="BX354" s="257" t="s">
        <v>222</v>
      </c>
      <c r="BY354" s="257" t="s">
        <v>222</v>
      </c>
      <c r="BZ354" s="257" t="s">
        <v>222</v>
      </c>
      <c r="CA354" s="257" t="s">
        <v>222</v>
      </c>
      <c r="CB354" s="257" t="s">
        <v>222</v>
      </c>
      <c r="CC354" s="257" t="s">
        <v>222</v>
      </c>
      <c r="CD354" s="257" t="s">
        <v>222</v>
      </c>
      <c r="CE354" s="257" t="s">
        <v>222</v>
      </c>
      <c r="CF354" s="257" t="s">
        <v>222</v>
      </c>
      <c r="CG354" s="257" t="s">
        <v>222</v>
      </c>
      <c r="CH354" s="257" t="s">
        <v>222</v>
      </c>
      <c r="CI354" s="257" t="s">
        <v>222</v>
      </c>
      <c r="CJ354" s="257" t="s">
        <v>222</v>
      </c>
      <c r="CK354" s="257" t="s">
        <v>222</v>
      </c>
      <c r="CM354" s="100">
        <v>261</v>
      </c>
      <c r="CN354" s="229" t="e">
        <f t="shared" si="127"/>
        <v>#REF!</v>
      </c>
      <c r="CO354" s="229" t="e">
        <f ca="1">IF(CN354&gt;0,INDIRECT(ADDRESS($CN354,7,,,#REF!)),"")</f>
        <v>#REF!</v>
      </c>
      <c r="CP354" s="229" t="e">
        <f t="shared" ca="1" si="128"/>
        <v>#REF!</v>
      </c>
      <c r="CQ354" s="230">
        <f t="shared" ca="1" si="134"/>
        <v>0</v>
      </c>
      <c r="CR354" s="227"/>
      <c r="CS354" s="248">
        <f t="shared" si="129"/>
        <v>261</v>
      </c>
      <c r="CT354" s="229" t="e">
        <f t="shared" si="130"/>
        <v>#REF!</v>
      </c>
      <c r="CU354" s="231" t="e">
        <f ca="1">IF(CT354&gt;0,INDIRECT(ADDRESS($CT354,4,,,#REF!)),"")</f>
        <v>#REF!</v>
      </c>
      <c r="CV354" s="100" t="e">
        <f t="shared" ca="1" si="131"/>
        <v>#REF!</v>
      </c>
      <c r="CW354" s="229">
        <f t="shared" ca="1" si="132"/>
        <v>261</v>
      </c>
      <c r="CX354" s="229" t="e">
        <f t="shared" ca="1" si="124"/>
        <v>#REF!</v>
      </c>
      <c r="CY354" s="250"/>
      <c r="CZ354" s="251">
        <f t="shared" ca="1" si="125"/>
        <v>0</v>
      </c>
      <c r="DB354" s="100">
        <f t="shared" ca="1" si="126"/>
        <v>0</v>
      </c>
      <c r="DC354" s="230">
        <f t="shared" ca="1" si="133"/>
        <v>0</v>
      </c>
    </row>
    <row r="355" spans="2:107" ht="16.149999999999999" customHeight="1" x14ac:dyDescent="0.2">
      <c r="B355" s="252" t="s">
        <v>222</v>
      </c>
      <c r="C355" s="253" t="s">
        <v>222</v>
      </c>
      <c r="D355" s="254" t="s">
        <v>222</v>
      </c>
      <c r="E355" s="522" t="s">
        <v>222</v>
      </c>
      <c r="F355" s="523" t="s">
        <v>222</v>
      </c>
      <c r="G355" s="255" t="s">
        <v>222</v>
      </c>
      <c r="H355" s="256" t="s">
        <v>222</v>
      </c>
      <c r="I355" s="257" t="s">
        <v>222</v>
      </c>
      <c r="J355" s="258" t="s">
        <v>222</v>
      </c>
      <c r="K355" s="259" t="s">
        <v>222</v>
      </c>
      <c r="L355" s="259" t="s">
        <v>222</v>
      </c>
      <c r="M355" s="259" t="s">
        <v>222</v>
      </c>
      <c r="N355" s="259" t="s">
        <v>222</v>
      </c>
      <c r="O355" s="259" t="s">
        <v>222</v>
      </c>
      <c r="P355" s="259" t="s">
        <v>222</v>
      </c>
      <c r="Q355" s="259" t="s">
        <v>222</v>
      </c>
      <c r="R355" s="259" t="s">
        <v>222</v>
      </c>
      <c r="S355" s="259" t="s">
        <v>222</v>
      </c>
      <c r="T355" s="259" t="s">
        <v>222</v>
      </c>
      <c r="U355" s="259" t="s">
        <v>222</v>
      </c>
      <c r="V355" s="259" t="s">
        <v>222</v>
      </c>
      <c r="W355" s="259" t="s">
        <v>222</v>
      </c>
      <c r="X355" s="259" t="s">
        <v>222</v>
      </c>
      <c r="Y355" s="259" t="s">
        <v>222</v>
      </c>
      <c r="Z355" s="259" t="s">
        <v>222</v>
      </c>
      <c r="AA355" s="259" t="s">
        <v>222</v>
      </c>
      <c r="AB355" s="259" t="s">
        <v>222</v>
      </c>
      <c r="AC355" s="259" t="s">
        <v>222</v>
      </c>
      <c r="AD355" s="259" t="s">
        <v>222</v>
      </c>
      <c r="AE355" s="259" t="s">
        <v>222</v>
      </c>
      <c r="AF355" s="259" t="s">
        <v>222</v>
      </c>
      <c r="AG355" s="259" t="s">
        <v>222</v>
      </c>
      <c r="AH355" s="259" t="s">
        <v>222</v>
      </c>
      <c r="AI355" s="259" t="s">
        <v>222</v>
      </c>
      <c r="AJ355" s="259" t="s">
        <v>222</v>
      </c>
      <c r="AK355" s="259" t="s">
        <v>222</v>
      </c>
      <c r="AL355" s="259" t="s">
        <v>222</v>
      </c>
      <c r="AM355" s="259" t="s">
        <v>222</v>
      </c>
      <c r="AN355" s="259" t="s">
        <v>222</v>
      </c>
      <c r="AO355" s="259" t="s">
        <v>222</v>
      </c>
      <c r="AP355" s="259" t="s">
        <v>222</v>
      </c>
      <c r="AQ355" s="259" t="s">
        <v>222</v>
      </c>
      <c r="AR355" s="259" t="s">
        <v>222</v>
      </c>
      <c r="AS355" s="259" t="s">
        <v>222</v>
      </c>
      <c r="AT355" s="259" t="s">
        <v>222</v>
      </c>
      <c r="AU355" s="259" t="s">
        <v>222</v>
      </c>
      <c r="AV355" s="259" t="s">
        <v>222</v>
      </c>
      <c r="AW355" s="259" t="s">
        <v>222</v>
      </c>
      <c r="AX355" s="259" t="s">
        <v>222</v>
      </c>
      <c r="AY355" s="259" t="s">
        <v>222</v>
      </c>
      <c r="AZ355" s="259" t="s">
        <v>222</v>
      </c>
      <c r="BA355" s="259" t="s">
        <v>222</v>
      </c>
      <c r="BB355" s="259" t="s">
        <v>222</v>
      </c>
      <c r="BC355" s="259" t="s">
        <v>222</v>
      </c>
      <c r="BD355" s="259" t="s">
        <v>222</v>
      </c>
      <c r="BE355" s="259" t="s">
        <v>222</v>
      </c>
      <c r="BF355" s="259" t="s">
        <v>222</v>
      </c>
      <c r="BG355" s="259" t="s">
        <v>222</v>
      </c>
      <c r="BH355" s="259" t="s">
        <v>222</v>
      </c>
      <c r="BI355" s="259" t="s">
        <v>222</v>
      </c>
      <c r="BJ355" s="259" t="s">
        <v>222</v>
      </c>
      <c r="BK355" s="259" t="s">
        <v>222</v>
      </c>
      <c r="BL355" s="259" t="s">
        <v>222</v>
      </c>
      <c r="BM355" s="259" t="s">
        <v>222</v>
      </c>
      <c r="BN355" s="259" t="s">
        <v>222</v>
      </c>
      <c r="BO355" s="259" t="s">
        <v>222</v>
      </c>
      <c r="BP355" s="259" t="s">
        <v>222</v>
      </c>
      <c r="BQ355" s="257" t="s">
        <v>222</v>
      </c>
      <c r="BR355" s="257" t="s">
        <v>222</v>
      </c>
      <c r="BS355" s="257" t="s">
        <v>222</v>
      </c>
      <c r="BT355" s="257" t="s">
        <v>222</v>
      </c>
      <c r="BU355" s="257" t="s">
        <v>222</v>
      </c>
      <c r="BV355" s="257" t="s">
        <v>222</v>
      </c>
      <c r="BW355" s="257" t="s">
        <v>222</v>
      </c>
      <c r="BX355" s="257" t="s">
        <v>222</v>
      </c>
      <c r="BY355" s="257" t="s">
        <v>222</v>
      </c>
      <c r="BZ355" s="257" t="s">
        <v>222</v>
      </c>
      <c r="CA355" s="257" t="s">
        <v>222</v>
      </c>
      <c r="CB355" s="257" t="s">
        <v>222</v>
      </c>
      <c r="CC355" s="257" t="s">
        <v>222</v>
      </c>
      <c r="CD355" s="257" t="s">
        <v>222</v>
      </c>
      <c r="CE355" s="257" t="s">
        <v>222</v>
      </c>
      <c r="CF355" s="257" t="s">
        <v>222</v>
      </c>
      <c r="CG355" s="257" t="s">
        <v>222</v>
      </c>
      <c r="CH355" s="257" t="s">
        <v>222</v>
      </c>
      <c r="CI355" s="257" t="s">
        <v>222</v>
      </c>
      <c r="CJ355" s="257" t="s">
        <v>222</v>
      </c>
      <c r="CK355" s="257" t="s">
        <v>222</v>
      </c>
      <c r="CM355" s="100">
        <v>262</v>
      </c>
      <c r="CN355" s="229" t="e">
        <f t="shared" si="127"/>
        <v>#REF!</v>
      </c>
      <c r="CO355" s="229" t="e">
        <f ca="1">IF(CN355&gt;0,INDIRECT(ADDRESS($CN355,7,,,#REF!)),"")</f>
        <v>#REF!</v>
      </c>
      <c r="CP355" s="229" t="e">
        <f t="shared" ca="1" si="128"/>
        <v>#REF!</v>
      </c>
      <c r="CQ355" s="230">
        <f t="shared" ca="1" si="134"/>
        <v>0</v>
      </c>
      <c r="CR355" s="227"/>
      <c r="CS355" s="248">
        <f t="shared" si="129"/>
        <v>262</v>
      </c>
      <c r="CT355" s="229" t="e">
        <f t="shared" si="130"/>
        <v>#REF!</v>
      </c>
      <c r="CU355" s="231" t="e">
        <f ca="1">IF(CT355&gt;0,INDIRECT(ADDRESS($CT355,4,,,#REF!)),"")</f>
        <v>#REF!</v>
      </c>
      <c r="CV355" s="100" t="e">
        <f t="shared" ca="1" si="131"/>
        <v>#REF!</v>
      </c>
      <c r="CW355" s="229">
        <f t="shared" ca="1" si="132"/>
        <v>262</v>
      </c>
      <c r="CX355" s="229" t="e">
        <f t="shared" ca="1" si="124"/>
        <v>#REF!</v>
      </c>
      <c r="CY355" s="250"/>
      <c r="CZ355" s="251">
        <f t="shared" ca="1" si="125"/>
        <v>0</v>
      </c>
      <c r="DB355" s="100">
        <f t="shared" ca="1" si="126"/>
        <v>0</v>
      </c>
      <c r="DC355" s="230">
        <f t="shared" ca="1" si="133"/>
        <v>0</v>
      </c>
    </row>
    <row r="356" spans="2:107" ht="16.149999999999999" customHeight="1" x14ac:dyDescent="0.2">
      <c r="B356" s="252" t="s">
        <v>222</v>
      </c>
      <c r="C356" s="253" t="s">
        <v>222</v>
      </c>
      <c r="D356" s="254" t="s">
        <v>222</v>
      </c>
      <c r="E356" s="522" t="s">
        <v>222</v>
      </c>
      <c r="F356" s="523" t="s">
        <v>222</v>
      </c>
      <c r="G356" s="255" t="s">
        <v>222</v>
      </c>
      <c r="H356" s="256" t="s">
        <v>222</v>
      </c>
      <c r="I356" s="257" t="s">
        <v>222</v>
      </c>
      <c r="J356" s="258" t="s">
        <v>222</v>
      </c>
      <c r="K356" s="259" t="s">
        <v>222</v>
      </c>
      <c r="L356" s="259" t="s">
        <v>222</v>
      </c>
      <c r="M356" s="259" t="s">
        <v>222</v>
      </c>
      <c r="N356" s="259" t="s">
        <v>222</v>
      </c>
      <c r="O356" s="259" t="s">
        <v>222</v>
      </c>
      <c r="P356" s="259" t="s">
        <v>222</v>
      </c>
      <c r="Q356" s="259" t="s">
        <v>222</v>
      </c>
      <c r="R356" s="259" t="s">
        <v>222</v>
      </c>
      <c r="S356" s="259" t="s">
        <v>222</v>
      </c>
      <c r="T356" s="259" t="s">
        <v>222</v>
      </c>
      <c r="U356" s="259" t="s">
        <v>222</v>
      </c>
      <c r="V356" s="259" t="s">
        <v>222</v>
      </c>
      <c r="W356" s="259" t="s">
        <v>222</v>
      </c>
      <c r="X356" s="259" t="s">
        <v>222</v>
      </c>
      <c r="Y356" s="259" t="s">
        <v>222</v>
      </c>
      <c r="Z356" s="259" t="s">
        <v>222</v>
      </c>
      <c r="AA356" s="259" t="s">
        <v>222</v>
      </c>
      <c r="AB356" s="259" t="s">
        <v>222</v>
      </c>
      <c r="AC356" s="259" t="s">
        <v>222</v>
      </c>
      <c r="AD356" s="259" t="s">
        <v>222</v>
      </c>
      <c r="AE356" s="259" t="s">
        <v>222</v>
      </c>
      <c r="AF356" s="259" t="s">
        <v>222</v>
      </c>
      <c r="AG356" s="259" t="s">
        <v>222</v>
      </c>
      <c r="AH356" s="259" t="s">
        <v>222</v>
      </c>
      <c r="AI356" s="259" t="s">
        <v>222</v>
      </c>
      <c r="AJ356" s="259" t="s">
        <v>222</v>
      </c>
      <c r="AK356" s="259" t="s">
        <v>222</v>
      </c>
      <c r="AL356" s="259" t="s">
        <v>222</v>
      </c>
      <c r="AM356" s="259" t="s">
        <v>222</v>
      </c>
      <c r="AN356" s="259" t="s">
        <v>222</v>
      </c>
      <c r="AO356" s="259" t="s">
        <v>222</v>
      </c>
      <c r="AP356" s="259" t="s">
        <v>222</v>
      </c>
      <c r="AQ356" s="259" t="s">
        <v>222</v>
      </c>
      <c r="AR356" s="259" t="s">
        <v>222</v>
      </c>
      <c r="AS356" s="259" t="s">
        <v>222</v>
      </c>
      <c r="AT356" s="259" t="s">
        <v>222</v>
      </c>
      <c r="AU356" s="259" t="s">
        <v>222</v>
      </c>
      <c r="AV356" s="259" t="s">
        <v>222</v>
      </c>
      <c r="AW356" s="259" t="s">
        <v>222</v>
      </c>
      <c r="AX356" s="259" t="s">
        <v>222</v>
      </c>
      <c r="AY356" s="259" t="s">
        <v>222</v>
      </c>
      <c r="AZ356" s="259" t="s">
        <v>222</v>
      </c>
      <c r="BA356" s="259" t="s">
        <v>222</v>
      </c>
      <c r="BB356" s="259" t="s">
        <v>222</v>
      </c>
      <c r="BC356" s="259" t="s">
        <v>222</v>
      </c>
      <c r="BD356" s="259" t="s">
        <v>222</v>
      </c>
      <c r="BE356" s="259" t="s">
        <v>222</v>
      </c>
      <c r="BF356" s="259" t="s">
        <v>222</v>
      </c>
      <c r="BG356" s="259" t="s">
        <v>222</v>
      </c>
      <c r="BH356" s="259" t="s">
        <v>222</v>
      </c>
      <c r="BI356" s="259" t="s">
        <v>222</v>
      </c>
      <c r="BJ356" s="259" t="s">
        <v>222</v>
      </c>
      <c r="BK356" s="259" t="s">
        <v>222</v>
      </c>
      <c r="BL356" s="259" t="s">
        <v>222</v>
      </c>
      <c r="BM356" s="259" t="s">
        <v>222</v>
      </c>
      <c r="BN356" s="259" t="s">
        <v>222</v>
      </c>
      <c r="BO356" s="259" t="s">
        <v>222</v>
      </c>
      <c r="BP356" s="259" t="s">
        <v>222</v>
      </c>
      <c r="BQ356" s="257" t="s">
        <v>222</v>
      </c>
      <c r="BR356" s="257" t="s">
        <v>222</v>
      </c>
      <c r="BS356" s="257" t="s">
        <v>222</v>
      </c>
      <c r="BT356" s="257" t="s">
        <v>222</v>
      </c>
      <c r="BU356" s="257" t="s">
        <v>222</v>
      </c>
      <c r="BV356" s="257" t="s">
        <v>222</v>
      </c>
      <c r="BW356" s="257" t="s">
        <v>222</v>
      </c>
      <c r="BX356" s="257" t="s">
        <v>222</v>
      </c>
      <c r="BY356" s="257" t="s">
        <v>222</v>
      </c>
      <c r="BZ356" s="257" t="s">
        <v>222</v>
      </c>
      <c r="CA356" s="257" t="s">
        <v>222</v>
      </c>
      <c r="CB356" s="257" t="s">
        <v>222</v>
      </c>
      <c r="CC356" s="257" t="s">
        <v>222</v>
      </c>
      <c r="CD356" s="257" t="s">
        <v>222</v>
      </c>
      <c r="CE356" s="257" t="s">
        <v>222</v>
      </c>
      <c r="CF356" s="257" t="s">
        <v>222</v>
      </c>
      <c r="CG356" s="257" t="s">
        <v>222</v>
      </c>
      <c r="CH356" s="257" t="s">
        <v>222</v>
      </c>
      <c r="CI356" s="257" t="s">
        <v>222</v>
      </c>
      <c r="CJ356" s="257" t="s">
        <v>222</v>
      </c>
      <c r="CK356" s="257" t="s">
        <v>222</v>
      </c>
      <c r="CM356" s="100">
        <v>263</v>
      </c>
      <c r="CN356" s="229" t="e">
        <f t="shared" si="127"/>
        <v>#REF!</v>
      </c>
      <c r="CO356" s="229" t="e">
        <f ca="1">IF(CN356&gt;0,INDIRECT(ADDRESS($CN356,7,,,#REF!)),"")</f>
        <v>#REF!</v>
      </c>
      <c r="CP356" s="229" t="e">
        <f t="shared" ca="1" si="128"/>
        <v>#REF!</v>
      </c>
      <c r="CQ356" s="230">
        <f t="shared" ca="1" si="134"/>
        <v>0</v>
      </c>
      <c r="CR356" s="227"/>
      <c r="CS356" s="248">
        <f t="shared" si="129"/>
        <v>263</v>
      </c>
      <c r="CT356" s="229" t="e">
        <f t="shared" si="130"/>
        <v>#REF!</v>
      </c>
      <c r="CU356" s="231" t="e">
        <f ca="1">IF(CT356&gt;0,INDIRECT(ADDRESS($CT356,4,,,#REF!)),"")</f>
        <v>#REF!</v>
      </c>
      <c r="CV356" s="100" t="e">
        <f t="shared" ca="1" si="131"/>
        <v>#REF!</v>
      </c>
      <c r="CW356" s="229">
        <f t="shared" ca="1" si="132"/>
        <v>263</v>
      </c>
      <c r="CX356" s="229" t="e">
        <f t="shared" ca="1" si="124"/>
        <v>#REF!</v>
      </c>
      <c r="CY356" s="250"/>
      <c r="CZ356" s="251">
        <f t="shared" ca="1" si="125"/>
        <v>0</v>
      </c>
      <c r="DB356" s="100">
        <f t="shared" ca="1" si="126"/>
        <v>0</v>
      </c>
      <c r="DC356" s="230">
        <f t="shared" ca="1" si="133"/>
        <v>0</v>
      </c>
    </row>
    <row r="357" spans="2:107" ht="16.149999999999999" customHeight="1" x14ac:dyDescent="0.2">
      <c r="B357" s="252" t="s">
        <v>222</v>
      </c>
      <c r="C357" s="253" t="s">
        <v>222</v>
      </c>
      <c r="D357" s="254" t="s">
        <v>222</v>
      </c>
      <c r="E357" s="522" t="s">
        <v>222</v>
      </c>
      <c r="F357" s="523" t="s">
        <v>222</v>
      </c>
      <c r="G357" s="255" t="s">
        <v>222</v>
      </c>
      <c r="H357" s="256" t="s">
        <v>222</v>
      </c>
      <c r="I357" s="257" t="s">
        <v>222</v>
      </c>
      <c r="J357" s="258" t="s">
        <v>222</v>
      </c>
      <c r="K357" s="259" t="s">
        <v>222</v>
      </c>
      <c r="L357" s="259" t="s">
        <v>222</v>
      </c>
      <c r="M357" s="259" t="s">
        <v>222</v>
      </c>
      <c r="N357" s="259" t="s">
        <v>222</v>
      </c>
      <c r="O357" s="259" t="s">
        <v>222</v>
      </c>
      <c r="P357" s="259" t="s">
        <v>222</v>
      </c>
      <c r="Q357" s="259" t="s">
        <v>222</v>
      </c>
      <c r="R357" s="259" t="s">
        <v>222</v>
      </c>
      <c r="S357" s="259" t="s">
        <v>222</v>
      </c>
      <c r="T357" s="259" t="s">
        <v>222</v>
      </c>
      <c r="U357" s="259" t="s">
        <v>222</v>
      </c>
      <c r="V357" s="259" t="s">
        <v>222</v>
      </c>
      <c r="W357" s="259" t="s">
        <v>222</v>
      </c>
      <c r="X357" s="259" t="s">
        <v>222</v>
      </c>
      <c r="Y357" s="259" t="s">
        <v>222</v>
      </c>
      <c r="Z357" s="259" t="s">
        <v>222</v>
      </c>
      <c r="AA357" s="259" t="s">
        <v>222</v>
      </c>
      <c r="AB357" s="259" t="s">
        <v>222</v>
      </c>
      <c r="AC357" s="259" t="s">
        <v>222</v>
      </c>
      <c r="AD357" s="259" t="s">
        <v>222</v>
      </c>
      <c r="AE357" s="259" t="s">
        <v>222</v>
      </c>
      <c r="AF357" s="259" t="s">
        <v>222</v>
      </c>
      <c r="AG357" s="259" t="s">
        <v>222</v>
      </c>
      <c r="AH357" s="259" t="s">
        <v>222</v>
      </c>
      <c r="AI357" s="259" t="s">
        <v>222</v>
      </c>
      <c r="AJ357" s="259" t="s">
        <v>222</v>
      </c>
      <c r="AK357" s="259" t="s">
        <v>222</v>
      </c>
      <c r="AL357" s="259" t="s">
        <v>222</v>
      </c>
      <c r="AM357" s="259" t="s">
        <v>222</v>
      </c>
      <c r="AN357" s="259" t="s">
        <v>222</v>
      </c>
      <c r="AO357" s="259" t="s">
        <v>222</v>
      </c>
      <c r="AP357" s="259" t="s">
        <v>222</v>
      </c>
      <c r="AQ357" s="259" t="s">
        <v>222</v>
      </c>
      <c r="AR357" s="259" t="s">
        <v>222</v>
      </c>
      <c r="AS357" s="259" t="s">
        <v>222</v>
      </c>
      <c r="AT357" s="259" t="s">
        <v>222</v>
      </c>
      <c r="AU357" s="259" t="s">
        <v>222</v>
      </c>
      <c r="AV357" s="259" t="s">
        <v>222</v>
      </c>
      <c r="AW357" s="259" t="s">
        <v>222</v>
      </c>
      <c r="AX357" s="259" t="s">
        <v>222</v>
      </c>
      <c r="AY357" s="259" t="s">
        <v>222</v>
      </c>
      <c r="AZ357" s="259" t="s">
        <v>222</v>
      </c>
      <c r="BA357" s="259" t="s">
        <v>222</v>
      </c>
      <c r="BB357" s="259" t="s">
        <v>222</v>
      </c>
      <c r="BC357" s="259" t="s">
        <v>222</v>
      </c>
      <c r="BD357" s="259" t="s">
        <v>222</v>
      </c>
      <c r="BE357" s="259" t="s">
        <v>222</v>
      </c>
      <c r="BF357" s="259" t="s">
        <v>222</v>
      </c>
      <c r="BG357" s="259" t="s">
        <v>222</v>
      </c>
      <c r="BH357" s="259" t="s">
        <v>222</v>
      </c>
      <c r="BI357" s="259" t="s">
        <v>222</v>
      </c>
      <c r="BJ357" s="259" t="s">
        <v>222</v>
      </c>
      <c r="BK357" s="259" t="s">
        <v>222</v>
      </c>
      <c r="BL357" s="259" t="s">
        <v>222</v>
      </c>
      <c r="BM357" s="259" t="s">
        <v>222</v>
      </c>
      <c r="BN357" s="259" t="s">
        <v>222</v>
      </c>
      <c r="BO357" s="259" t="s">
        <v>222</v>
      </c>
      <c r="BP357" s="259" t="s">
        <v>222</v>
      </c>
      <c r="BQ357" s="257" t="s">
        <v>222</v>
      </c>
      <c r="BR357" s="257" t="s">
        <v>222</v>
      </c>
      <c r="BS357" s="257" t="s">
        <v>222</v>
      </c>
      <c r="BT357" s="257" t="s">
        <v>222</v>
      </c>
      <c r="BU357" s="257" t="s">
        <v>222</v>
      </c>
      <c r="BV357" s="257" t="s">
        <v>222</v>
      </c>
      <c r="BW357" s="257" t="s">
        <v>222</v>
      </c>
      <c r="BX357" s="257" t="s">
        <v>222</v>
      </c>
      <c r="BY357" s="257" t="s">
        <v>222</v>
      </c>
      <c r="BZ357" s="257" t="s">
        <v>222</v>
      </c>
      <c r="CA357" s="257" t="s">
        <v>222</v>
      </c>
      <c r="CB357" s="257" t="s">
        <v>222</v>
      </c>
      <c r="CC357" s="257" t="s">
        <v>222</v>
      </c>
      <c r="CD357" s="257" t="s">
        <v>222</v>
      </c>
      <c r="CE357" s="257" t="s">
        <v>222</v>
      </c>
      <c r="CF357" s="257" t="s">
        <v>222</v>
      </c>
      <c r="CG357" s="257" t="s">
        <v>222</v>
      </c>
      <c r="CH357" s="257" t="s">
        <v>222</v>
      </c>
      <c r="CI357" s="257" t="s">
        <v>222</v>
      </c>
      <c r="CJ357" s="257" t="s">
        <v>222</v>
      </c>
      <c r="CK357" s="257" t="s">
        <v>222</v>
      </c>
      <c r="CM357" s="100">
        <v>264</v>
      </c>
      <c r="CN357" s="229" t="e">
        <f t="shared" si="127"/>
        <v>#REF!</v>
      </c>
      <c r="CO357" s="229" t="e">
        <f ca="1">IF(CN357&gt;0,INDIRECT(ADDRESS($CN357,7,,,#REF!)),"")</f>
        <v>#REF!</v>
      </c>
      <c r="CP357" s="229" t="e">
        <f t="shared" ca="1" si="128"/>
        <v>#REF!</v>
      </c>
      <c r="CQ357" s="230">
        <f t="shared" ca="1" si="134"/>
        <v>0</v>
      </c>
      <c r="CR357" s="227"/>
      <c r="CS357" s="248">
        <f t="shared" si="129"/>
        <v>264</v>
      </c>
      <c r="CT357" s="229" t="e">
        <f t="shared" si="130"/>
        <v>#REF!</v>
      </c>
      <c r="CU357" s="231" t="e">
        <f ca="1">IF(CT357&gt;0,INDIRECT(ADDRESS($CT357,4,,,#REF!)),"")</f>
        <v>#REF!</v>
      </c>
      <c r="CV357" s="100" t="e">
        <f t="shared" ca="1" si="131"/>
        <v>#REF!</v>
      </c>
      <c r="CW357" s="229">
        <f t="shared" ca="1" si="132"/>
        <v>264</v>
      </c>
      <c r="CX357" s="229" t="e">
        <f t="shared" ca="1" si="124"/>
        <v>#REF!</v>
      </c>
      <c r="CY357" s="250"/>
      <c r="CZ357" s="251">
        <f t="shared" ca="1" si="125"/>
        <v>0</v>
      </c>
      <c r="DB357" s="100">
        <f t="shared" ca="1" si="126"/>
        <v>0</v>
      </c>
      <c r="DC357" s="230">
        <f t="shared" ca="1" si="133"/>
        <v>0</v>
      </c>
    </row>
    <row r="358" spans="2:107" ht="16.149999999999999" customHeight="1" x14ac:dyDescent="0.2">
      <c r="B358" s="252" t="s">
        <v>222</v>
      </c>
      <c r="C358" s="253" t="s">
        <v>222</v>
      </c>
      <c r="D358" s="254" t="s">
        <v>222</v>
      </c>
      <c r="E358" s="522" t="s">
        <v>222</v>
      </c>
      <c r="F358" s="523" t="s">
        <v>222</v>
      </c>
      <c r="G358" s="255" t="s">
        <v>222</v>
      </c>
      <c r="H358" s="256" t="s">
        <v>222</v>
      </c>
      <c r="I358" s="257" t="s">
        <v>222</v>
      </c>
      <c r="J358" s="258" t="s">
        <v>222</v>
      </c>
      <c r="K358" s="259" t="s">
        <v>222</v>
      </c>
      <c r="L358" s="259" t="s">
        <v>222</v>
      </c>
      <c r="M358" s="259" t="s">
        <v>222</v>
      </c>
      <c r="N358" s="259" t="s">
        <v>222</v>
      </c>
      <c r="O358" s="259" t="s">
        <v>222</v>
      </c>
      <c r="P358" s="259" t="s">
        <v>222</v>
      </c>
      <c r="Q358" s="259" t="s">
        <v>222</v>
      </c>
      <c r="R358" s="259" t="s">
        <v>222</v>
      </c>
      <c r="S358" s="259" t="s">
        <v>222</v>
      </c>
      <c r="T358" s="259" t="s">
        <v>222</v>
      </c>
      <c r="U358" s="259" t="s">
        <v>222</v>
      </c>
      <c r="V358" s="259" t="s">
        <v>222</v>
      </c>
      <c r="W358" s="259" t="s">
        <v>222</v>
      </c>
      <c r="X358" s="259" t="s">
        <v>222</v>
      </c>
      <c r="Y358" s="259" t="s">
        <v>222</v>
      </c>
      <c r="Z358" s="259" t="s">
        <v>222</v>
      </c>
      <c r="AA358" s="259" t="s">
        <v>222</v>
      </c>
      <c r="AB358" s="259" t="s">
        <v>222</v>
      </c>
      <c r="AC358" s="259" t="s">
        <v>222</v>
      </c>
      <c r="AD358" s="259" t="s">
        <v>222</v>
      </c>
      <c r="AE358" s="259" t="s">
        <v>222</v>
      </c>
      <c r="AF358" s="259" t="s">
        <v>222</v>
      </c>
      <c r="AG358" s="259" t="s">
        <v>222</v>
      </c>
      <c r="AH358" s="259" t="s">
        <v>222</v>
      </c>
      <c r="AI358" s="259" t="s">
        <v>222</v>
      </c>
      <c r="AJ358" s="259" t="s">
        <v>222</v>
      </c>
      <c r="AK358" s="259" t="s">
        <v>222</v>
      </c>
      <c r="AL358" s="259" t="s">
        <v>222</v>
      </c>
      <c r="AM358" s="259" t="s">
        <v>222</v>
      </c>
      <c r="AN358" s="259" t="s">
        <v>222</v>
      </c>
      <c r="AO358" s="259" t="s">
        <v>222</v>
      </c>
      <c r="AP358" s="259" t="s">
        <v>222</v>
      </c>
      <c r="AQ358" s="259" t="s">
        <v>222</v>
      </c>
      <c r="AR358" s="259" t="s">
        <v>222</v>
      </c>
      <c r="AS358" s="259" t="s">
        <v>222</v>
      </c>
      <c r="AT358" s="259" t="s">
        <v>222</v>
      </c>
      <c r="AU358" s="259" t="s">
        <v>222</v>
      </c>
      <c r="AV358" s="259" t="s">
        <v>222</v>
      </c>
      <c r="AW358" s="259" t="s">
        <v>222</v>
      </c>
      <c r="AX358" s="259" t="s">
        <v>222</v>
      </c>
      <c r="AY358" s="259" t="s">
        <v>222</v>
      </c>
      <c r="AZ358" s="259" t="s">
        <v>222</v>
      </c>
      <c r="BA358" s="259" t="s">
        <v>222</v>
      </c>
      <c r="BB358" s="259" t="s">
        <v>222</v>
      </c>
      <c r="BC358" s="259" t="s">
        <v>222</v>
      </c>
      <c r="BD358" s="259" t="s">
        <v>222</v>
      </c>
      <c r="BE358" s="259" t="s">
        <v>222</v>
      </c>
      <c r="BF358" s="259" t="s">
        <v>222</v>
      </c>
      <c r="BG358" s="259" t="s">
        <v>222</v>
      </c>
      <c r="BH358" s="259" t="s">
        <v>222</v>
      </c>
      <c r="BI358" s="259" t="s">
        <v>222</v>
      </c>
      <c r="BJ358" s="259" t="s">
        <v>222</v>
      </c>
      <c r="BK358" s="259" t="s">
        <v>222</v>
      </c>
      <c r="BL358" s="259" t="s">
        <v>222</v>
      </c>
      <c r="BM358" s="259" t="s">
        <v>222</v>
      </c>
      <c r="BN358" s="259" t="s">
        <v>222</v>
      </c>
      <c r="BO358" s="259" t="s">
        <v>222</v>
      </c>
      <c r="BP358" s="259" t="s">
        <v>222</v>
      </c>
      <c r="BQ358" s="257" t="s">
        <v>222</v>
      </c>
      <c r="BR358" s="257" t="s">
        <v>222</v>
      </c>
      <c r="BS358" s="257" t="s">
        <v>222</v>
      </c>
      <c r="BT358" s="257" t="s">
        <v>222</v>
      </c>
      <c r="BU358" s="257" t="s">
        <v>222</v>
      </c>
      <c r="BV358" s="257" t="s">
        <v>222</v>
      </c>
      <c r="BW358" s="257" t="s">
        <v>222</v>
      </c>
      <c r="BX358" s="257" t="s">
        <v>222</v>
      </c>
      <c r="BY358" s="257" t="s">
        <v>222</v>
      </c>
      <c r="BZ358" s="257" t="s">
        <v>222</v>
      </c>
      <c r="CA358" s="257" t="s">
        <v>222</v>
      </c>
      <c r="CB358" s="257" t="s">
        <v>222</v>
      </c>
      <c r="CC358" s="257" t="s">
        <v>222</v>
      </c>
      <c r="CD358" s="257" t="s">
        <v>222</v>
      </c>
      <c r="CE358" s="257" t="s">
        <v>222</v>
      </c>
      <c r="CF358" s="257" t="s">
        <v>222</v>
      </c>
      <c r="CG358" s="257" t="s">
        <v>222</v>
      </c>
      <c r="CH358" s="257" t="s">
        <v>222</v>
      </c>
      <c r="CI358" s="257" t="s">
        <v>222</v>
      </c>
      <c r="CJ358" s="257" t="s">
        <v>222</v>
      </c>
      <c r="CK358" s="257" t="s">
        <v>222</v>
      </c>
      <c r="CM358" s="100">
        <v>265</v>
      </c>
      <c r="CN358" s="229" t="e">
        <f t="shared" si="127"/>
        <v>#REF!</v>
      </c>
      <c r="CO358" s="229" t="e">
        <f ca="1">IF(CN358&gt;0,INDIRECT(ADDRESS($CN358,7,,,#REF!)),"")</f>
        <v>#REF!</v>
      </c>
      <c r="CP358" s="229" t="e">
        <f t="shared" ca="1" si="128"/>
        <v>#REF!</v>
      </c>
      <c r="CQ358" s="230">
        <f t="shared" ca="1" si="134"/>
        <v>0</v>
      </c>
      <c r="CR358" s="227"/>
      <c r="CS358" s="248">
        <f t="shared" si="129"/>
        <v>265</v>
      </c>
      <c r="CT358" s="229" t="e">
        <f t="shared" si="130"/>
        <v>#REF!</v>
      </c>
      <c r="CU358" s="231" t="e">
        <f ca="1">IF(CT358&gt;0,INDIRECT(ADDRESS($CT358,4,,,#REF!)),"")</f>
        <v>#REF!</v>
      </c>
      <c r="CV358" s="100" t="e">
        <f t="shared" ca="1" si="131"/>
        <v>#REF!</v>
      </c>
      <c r="CW358" s="229">
        <f t="shared" ca="1" si="132"/>
        <v>265</v>
      </c>
      <c r="CX358" s="229" t="e">
        <f t="shared" ca="1" si="124"/>
        <v>#REF!</v>
      </c>
      <c r="CY358" s="250"/>
      <c r="CZ358" s="251">
        <f t="shared" ca="1" si="125"/>
        <v>0</v>
      </c>
      <c r="DB358" s="100">
        <f t="shared" ca="1" si="126"/>
        <v>0</v>
      </c>
      <c r="DC358" s="230">
        <f t="shared" ca="1" si="133"/>
        <v>0</v>
      </c>
    </row>
    <row r="359" spans="2:107" ht="16.149999999999999" customHeight="1" x14ac:dyDescent="0.2">
      <c r="B359" s="252" t="s">
        <v>222</v>
      </c>
      <c r="C359" s="253" t="s">
        <v>222</v>
      </c>
      <c r="D359" s="254" t="s">
        <v>222</v>
      </c>
      <c r="E359" s="522" t="s">
        <v>222</v>
      </c>
      <c r="F359" s="523" t="s">
        <v>222</v>
      </c>
      <c r="G359" s="255" t="s">
        <v>222</v>
      </c>
      <c r="H359" s="256" t="s">
        <v>222</v>
      </c>
      <c r="I359" s="257" t="s">
        <v>222</v>
      </c>
      <c r="J359" s="258" t="s">
        <v>222</v>
      </c>
      <c r="K359" s="259" t="s">
        <v>222</v>
      </c>
      <c r="L359" s="259" t="s">
        <v>222</v>
      </c>
      <c r="M359" s="259" t="s">
        <v>222</v>
      </c>
      <c r="N359" s="259" t="s">
        <v>222</v>
      </c>
      <c r="O359" s="259" t="s">
        <v>222</v>
      </c>
      <c r="P359" s="259" t="s">
        <v>222</v>
      </c>
      <c r="Q359" s="259" t="s">
        <v>222</v>
      </c>
      <c r="R359" s="259" t="s">
        <v>222</v>
      </c>
      <c r="S359" s="259" t="s">
        <v>222</v>
      </c>
      <c r="T359" s="259" t="s">
        <v>222</v>
      </c>
      <c r="U359" s="259" t="s">
        <v>222</v>
      </c>
      <c r="V359" s="259" t="s">
        <v>222</v>
      </c>
      <c r="W359" s="259" t="s">
        <v>222</v>
      </c>
      <c r="X359" s="259" t="s">
        <v>222</v>
      </c>
      <c r="Y359" s="259" t="s">
        <v>222</v>
      </c>
      <c r="Z359" s="259" t="s">
        <v>222</v>
      </c>
      <c r="AA359" s="259" t="s">
        <v>222</v>
      </c>
      <c r="AB359" s="259" t="s">
        <v>222</v>
      </c>
      <c r="AC359" s="259" t="s">
        <v>222</v>
      </c>
      <c r="AD359" s="259" t="s">
        <v>222</v>
      </c>
      <c r="AE359" s="259" t="s">
        <v>222</v>
      </c>
      <c r="AF359" s="259" t="s">
        <v>222</v>
      </c>
      <c r="AG359" s="259" t="s">
        <v>222</v>
      </c>
      <c r="AH359" s="259" t="s">
        <v>222</v>
      </c>
      <c r="AI359" s="259" t="s">
        <v>222</v>
      </c>
      <c r="AJ359" s="259" t="s">
        <v>222</v>
      </c>
      <c r="AK359" s="259" t="s">
        <v>222</v>
      </c>
      <c r="AL359" s="259" t="s">
        <v>222</v>
      </c>
      <c r="AM359" s="259" t="s">
        <v>222</v>
      </c>
      <c r="AN359" s="259" t="s">
        <v>222</v>
      </c>
      <c r="AO359" s="259" t="s">
        <v>222</v>
      </c>
      <c r="AP359" s="259" t="s">
        <v>222</v>
      </c>
      <c r="AQ359" s="259" t="s">
        <v>222</v>
      </c>
      <c r="AR359" s="259" t="s">
        <v>222</v>
      </c>
      <c r="AS359" s="259" t="s">
        <v>222</v>
      </c>
      <c r="AT359" s="259" t="s">
        <v>222</v>
      </c>
      <c r="AU359" s="259" t="s">
        <v>222</v>
      </c>
      <c r="AV359" s="259" t="s">
        <v>222</v>
      </c>
      <c r="AW359" s="259" t="s">
        <v>222</v>
      </c>
      <c r="AX359" s="259" t="s">
        <v>222</v>
      </c>
      <c r="AY359" s="259" t="s">
        <v>222</v>
      </c>
      <c r="AZ359" s="259" t="s">
        <v>222</v>
      </c>
      <c r="BA359" s="259" t="s">
        <v>222</v>
      </c>
      <c r="BB359" s="259" t="s">
        <v>222</v>
      </c>
      <c r="BC359" s="259" t="s">
        <v>222</v>
      </c>
      <c r="BD359" s="259" t="s">
        <v>222</v>
      </c>
      <c r="BE359" s="259" t="s">
        <v>222</v>
      </c>
      <c r="BF359" s="259" t="s">
        <v>222</v>
      </c>
      <c r="BG359" s="259" t="s">
        <v>222</v>
      </c>
      <c r="BH359" s="259" t="s">
        <v>222</v>
      </c>
      <c r="BI359" s="259" t="s">
        <v>222</v>
      </c>
      <c r="BJ359" s="259" t="s">
        <v>222</v>
      </c>
      <c r="BK359" s="259" t="s">
        <v>222</v>
      </c>
      <c r="BL359" s="259" t="s">
        <v>222</v>
      </c>
      <c r="BM359" s="259" t="s">
        <v>222</v>
      </c>
      <c r="BN359" s="259" t="s">
        <v>222</v>
      </c>
      <c r="BO359" s="259" t="s">
        <v>222</v>
      </c>
      <c r="BP359" s="259" t="s">
        <v>222</v>
      </c>
      <c r="BQ359" s="257" t="s">
        <v>222</v>
      </c>
      <c r="BR359" s="257" t="s">
        <v>222</v>
      </c>
      <c r="BS359" s="257" t="s">
        <v>222</v>
      </c>
      <c r="BT359" s="257" t="s">
        <v>222</v>
      </c>
      <c r="BU359" s="257" t="s">
        <v>222</v>
      </c>
      <c r="BV359" s="257" t="s">
        <v>222</v>
      </c>
      <c r="BW359" s="257" t="s">
        <v>222</v>
      </c>
      <c r="BX359" s="257" t="s">
        <v>222</v>
      </c>
      <c r="BY359" s="257" t="s">
        <v>222</v>
      </c>
      <c r="BZ359" s="257" t="s">
        <v>222</v>
      </c>
      <c r="CA359" s="257" t="s">
        <v>222</v>
      </c>
      <c r="CB359" s="257" t="s">
        <v>222</v>
      </c>
      <c r="CC359" s="257" t="s">
        <v>222</v>
      </c>
      <c r="CD359" s="257" t="s">
        <v>222</v>
      </c>
      <c r="CE359" s="257" t="s">
        <v>222</v>
      </c>
      <c r="CF359" s="257" t="s">
        <v>222</v>
      </c>
      <c r="CG359" s="257" t="s">
        <v>222</v>
      </c>
      <c r="CH359" s="257" t="s">
        <v>222</v>
      </c>
      <c r="CI359" s="257" t="s">
        <v>222</v>
      </c>
      <c r="CJ359" s="257" t="s">
        <v>222</v>
      </c>
      <c r="CK359" s="257" t="s">
        <v>222</v>
      </c>
      <c r="CM359" s="100">
        <v>266</v>
      </c>
      <c r="CN359" s="229" t="e">
        <f t="shared" si="127"/>
        <v>#REF!</v>
      </c>
      <c r="CO359" s="229" t="e">
        <f ca="1">IF(CN359&gt;0,INDIRECT(ADDRESS($CN359,7,,,#REF!)),"")</f>
        <v>#REF!</v>
      </c>
      <c r="CP359" s="229" t="e">
        <f t="shared" ca="1" si="128"/>
        <v>#REF!</v>
      </c>
      <c r="CQ359" s="230">
        <f t="shared" ca="1" si="134"/>
        <v>0</v>
      </c>
      <c r="CR359" s="227"/>
      <c r="CS359" s="248">
        <f t="shared" si="129"/>
        <v>266</v>
      </c>
      <c r="CT359" s="229" t="e">
        <f t="shared" si="130"/>
        <v>#REF!</v>
      </c>
      <c r="CU359" s="231" t="e">
        <f ca="1">IF(CT359&gt;0,INDIRECT(ADDRESS($CT359,4,,,#REF!)),"")</f>
        <v>#REF!</v>
      </c>
      <c r="CV359" s="100" t="e">
        <f t="shared" ca="1" si="131"/>
        <v>#REF!</v>
      </c>
      <c r="CW359" s="229">
        <f t="shared" ca="1" si="132"/>
        <v>266</v>
      </c>
      <c r="CX359" s="229" t="e">
        <f t="shared" ca="1" si="124"/>
        <v>#REF!</v>
      </c>
      <c r="CY359" s="250"/>
      <c r="CZ359" s="251">
        <f t="shared" ca="1" si="125"/>
        <v>0</v>
      </c>
      <c r="DB359" s="100">
        <f t="shared" ca="1" si="126"/>
        <v>0</v>
      </c>
      <c r="DC359" s="230">
        <f t="shared" ca="1" si="133"/>
        <v>0</v>
      </c>
    </row>
    <row r="360" spans="2:107" ht="16.149999999999999" customHeight="1" x14ac:dyDescent="0.2">
      <c r="B360" s="252" t="s">
        <v>222</v>
      </c>
      <c r="C360" s="253" t="s">
        <v>222</v>
      </c>
      <c r="D360" s="254" t="s">
        <v>222</v>
      </c>
      <c r="E360" s="522" t="s">
        <v>222</v>
      </c>
      <c r="F360" s="523" t="s">
        <v>222</v>
      </c>
      <c r="G360" s="255" t="s">
        <v>222</v>
      </c>
      <c r="H360" s="256" t="s">
        <v>222</v>
      </c>
      <c r="I360" s="257" t="s">
        <v>222</v>
      </c>
      <c r="J360" s="258" t="s">
        <v>222</v>
      </c>
      <c r="K360" s="259" t="s">
        <v>222</v>
      </c>
      <c r="L360" s="259" t="s">
        <v>222</v>
      </c>
      <c r="M360" s="259" t="s">
        <v>222</v>
      </c>
      <c r="N360" s="259" t="s">
        <v>222</v>
      </c>
      <c r="O360" s="259" t="s">
        <v>222</v>
      </c>
      <c r="P360" s="259" t="s">
        <v>222</v>
      </c>
      <c r="Q360" s="259" t="s">
        <v>222</v>
      </c>
      <c r="R360" s="259" t="s">
        <v>222</v>
      </c>
      <c r="S360" s="259" t="s">
        <v>222</v>
      </c>
      <c r="T360" s="259" t="s">
        <v>222</v>
      </c>
      <c r="U360" s="259" t="s">
        <v>222</v>
      </c>
      <c r="V360" s="259" t="s">
        <v>222</v>
      </c>
      <c r="W360" s="259" t="s">
        <v>222</v>
      </c>
      <c r="X360" s="259" t="s">
        <v>222</v>
      </c>
      <c r="Y360" s="259" t="s">
        <v>222</v>
      </c>
      <c r="Z360" s="259" t="s">
        <v>222</v>
      </c>
      <c r="AA360" s="259" t="s">
        <v>222</v>
      </c>
      <c r="AB360" s="259" t="s">
        <v>222</v>
      </c>
      <c r="AC360" s="259" t="s">
        <v>222</v>
      </c>
      <c r="AD360" s="259" t="s">
        <v>222</v>
      </c>
      <c r="AE360" s="259" t="s">
        <v>222</v>
      </c>
      <c r="AF360" s="259" t="s">
        <v>222</v>
      </c>
      <c r="AG360" s="259" t="s">
        <v>222</v>
      </c>
      <c r="AH360" s="259" t="s">
        <v>222</v>
      </c>
      <c r="AI360" s="259" t="s">
        <v>222</v>
      </c>
      <c r="AJ360" s="259" t="s">
        <v>222</v>
      </c>
      <c r="AK360" s="259" t="s">
        <v>222</v>
      </c>
      <c r="AL360" s="259" t="s">
        <v>222</v>
      </c>
      <c r="AM360" s="259" t="s">
        <v>222</v>
      </c>
      <c r="AN360" s="259" t="s">
        <v>222</v>
      </c>
      <c r="AO360" s="259" t="s">
        <v>222</v>
      </c>
      <c r="AP360" s="259" t="s">
        <v>222</v>
      </c>
      <c r="AQ360" s="259" t="s">
        <v>222</v>
      </c>
      <c r="AR360" s="259" t="s">
        <v>222</v>
      </c>
      <c r="AS360" s="259" t="s">
        <v>222</v>
      </c>
      <c r="AT360" s="259" t="s">
        <v>222</v>
      </c>
      <c r="AU360" s="259" t="s">
        <v>222</v>
      </c>
      <c r="AV360" s="259" t="s">
        <v>222</v>
      </c>
      <c r="AW360" s="259" t="s">
        <v>222</v>
      </c>
      <c r="AX360" s="259" t="s">
        <v>222</v>
      </c>
      <c r="AY360" s="259" t="s">
        <v>222</v>
      </c>
      <c r="AZ360" s="259" t="s">
        <v>222</v>
      </c>
      <c r="BA360" s="259" t="s">
        <v>222</v>
      </c>
      <c r="BB360" s="259" t="s">
        <v>222</v>
      </c>
      <c r="BC360" s="259" t="s">
        <v>222</v>
      </c>
      <c r="BD360" s="259" t="s">
        <v>222</v>
      </c>
      <c r="BE360" s="259" t="s">
        <v>222</v>
      </c>
      <c r="BF360" s="259" t="s">
        <v>222</v>
      </c>
      <c r="BG360" s="259" t="s">
        <v>222</v>
      </c>
      <c r="BH360" s="259" t="s">
        <v>222</v>
      </c>
      <c r="BI360" s="259" t="s">
        <v>222</v>
      </c>
      <c r="BJ360" s="259" t="s">
        <v>222</v>
      </c>
      <c r="BK360" s="259" t="s">
        <v>222</v>
      </c>
      <c r="BL360" s="259" t="s">
        <v>222</v>
      </c>
      <c r="BM360" s="259" t="s">
        <v>222</v>
      </c>
      <c r="BN360" s="259" t="s">
        <v>222</v>
      </c>
      <c r="BO360" s="259" t="s">
        <v>222</v>
      </c>
      <c r="BP360" s="259" t="s">
        <v>222</v>
      </c>
      <c r="BQ360" s="257" t="s">
        <v>222</v>
      </c>
      <c r="BR360" s="257" t="s">
        <v>222</v>
      </c>
      <c r="BS360" s="257" t="s">
        <v>222</v>
      </c>
      <c r="BT360" s="257" t="s">
        <v>222</v>
      </c>
      <c r="BU360" s="257" t="s">
        <v>222</v>
      </c>
      <c r="BV360" s="257" t="s">
        <v>222</v>
      </c>
      <c r="BW360" s="257" t="s">
        <v>222</v>
      </c>
      <c r="BX360" s="257" t="s">
        <v>222</v>
      </c>
      <c r="BY360" s="257" t="s">
        <v>222</v>
      </c>
      <c r="BZ360" s="257" t="s">
        <v>222</v>
      </c>
      <c r="CA360" s="257" t="s">
        <v>222</v>
      </c>
      <c r="CB360" s="257" t="s">
        <v>222</v>
      </c>
      <c r="CC360" s="257" t="s">
        <v>222</v>
      </c>
      <c r="CD360" s="257" t="s">
        <v>222</v>
      </c>
      <c r="CE360" s="257" t="s">
        <v>222</v>
      </c>
      <c r="CF360" s="257" t="s">
        <v>222</v>
      </c>
      <c r="CG360" s="257" t="s">
        <v>222</v>
      </c>
      <c r="CH360" s="257" t="s">
        <v>222</v>
      </c>
      <c r="CI360" s="257" t="s">
        <v>222</v>
      </c>
      <c r="CJ360" s="257" t="s">
        <v>222</v>
      </c>
      <c r="CK360" s="257" t="s">
        <v>222</v>
      </c>
      <c r="CM360" s="100">
        <v>267</v>
      </c>
      <c r="CN360" s="229" t="e">
        <f t="shared" si="127"/>
        <v>#REF!</v>
      </c>
      <c r="CO360" s="229" t="e">
        <f ca="1">IF(CN360&gt;0,INDIRECT(ADDRESS($CN360,7,,,#REF!)),"")</f>
        <v>#REF!</v>
      </c>
      <c r="CP360" s="229" t="e">
        <f t="shared" ca="1" si="128"/>
        <v>#REF!</v>
      </c>
      <c r="CQ360" s="230">
        <f t="shared" ca="1" si="134"/>
        <v>0</v>
      </c>
      <c r="CR360" s="227"/>
      <c r="CS360" s="248">
        <f t="shared" si="129"/>
        <v>267</v>
      </c>
      <c r="CT360" s="229" t="e">
        <f t="shared" si="130"/>
        <v>#REF!</v>
      </c>
      <c r="CU360" s="231" t="e">
        <f ca="1">IF(CT360&gt;0,INDIRECT(ADDRESS($CT360,4,,,#REF!)),"")</f>
        <v>#REF!</v>
      </c>
      <c r="CV360" s="100" t="e">
        <f t="shared" ca="1" si="131"/>
        <v>#REF!</v>
      </c>
      <c r="CW360" s="229">
        <f t="shared" ca="1" si="132"/>
        <v>267</v>
      </c>
      <c r="CX360" s="229" t="e">
        <f t="shared" ca="1" si="124"/>
        <v>#REF!</v>
      </c>
      <c r="CY360" s="250"/>
      <c r="CZ360" s="251">
        <f t="shared" ca="1" si="125"/>
        <v>0</v>
      </c>
      <c r="DB360" s="100">
        <f t="shared" ca="1" si="126"/>
        <v>0</v>
      </c>
      <c r="DC360" s="230">
        <f t="shared" ca="1" si="133"/>
        <v>0</v>
      </c>
    </row>
    <row r="361" spans="2:107" ht="16.149999999999999" customHeight="1" x14ac:dyDescent="0.2">
      <c r="B361" s="252" t="s">
        <v>222</v>
      </c>
      <c r="C361" s="253" t="s">
        <v>222</v>
      </c>
      <c r="D361" s="254" t="s">
        <v>222</v>
      </c>
      <c r="E361" s="522" t="s">
        <v>222</v>
      </c>
      <c r="F361" s="523" t="s">
        <v>222</v>
      </c>
      <c r="G361" s="255" t="s">
        <v>222</v>
      </c>
      <c r="H361" s="256" t="s">
        <v>222</v>
      </c>
      <c r="I361" s="257" t="s">
        <v>222</v>
      </c>
      <c r="J361" s="258" t="s">
        <v>222</v>
      </c>
      <c r="K361" s="259" t="s">
        <v>222</v>
      </c>
      <c r="L361" s="259" t="s">
        <v>222</v>
      </c>
      <c r="M361" s="259" t="s">
        <v>222</v>
      </c>
      <c r="N361" s="259" t="s">
        <v>222</v>
      </c>
      <c r="O361" s="259" t="s">
        <v>222</v>
      </c>
      <c r="P361" s="259" t="s">
        <v>222</v>
      </c>
      <c r="Q361" s="259" t="s">
        <v>222</v>
      </c>
      <c r="R361" s="259" t="s">
        <v>222</v>
      </c>
      <c r="S361" s="259" t="s">
        <v>222</v>
      </c>
      <c r="T361" s="259" t="s">
        <v>222</v>
      </c>
      <c r="U361" s="259" t="s">
        <v>222</v>
      </c>
      <c r="V361" s="259" t="s">
        <v>222</v>
      </c>
      <c r="W361" s="259" t="s">
        <v>222</v>
      </c>
      <c r="X361" s="259" t="s">
        <v>222</v>
      </c>
      <c r="Y361" s="259" t="s">
        <v>222</v>
      </c>
      <c r="Z361" s="259" t="s">
        <v>222</v>
      </c>
      <c r="AA361" s="259" t="s">
        <v>222</v>
      </c>
      <c r="AB361" s="259" t="s">
        <v>222</v>
      </c>
      <c r="AC361" s="259" t="s">
        <v>222</v>
      </c>
      <c r="AD361" s="259" t="s">
        <v>222</v>
      </c>
      <c r="AE361" s="259" t="s">
        <v>222</v>
      </c>
      <c r="AF361" s="259" t="s">
        <v>222</v>
      </c>
      <c r="AG361" s="259" t="s">
        <v>222</v>
      </c>
      <c r="AH361" s="259" t="s">
        <v>222</v>
      </c>
      <c r="AI361" s="259" t="s">
        <v>222</v>
      </c>
      <c r="AJ361" s="259" t="s">
        <v>222</v>
      </c>
      <c r="AK361" s="259" t="s">
        <v>222</v>
      </c>
      <c r="AL361" s="259" t="s">
        <v>222</v>
      </c>
      <c r="AM361" s="259" t="s">
        <v>222</v>
      </c>
      <c r="AN361" s="259" t="s">
        <v>222</v>
      </c>
      <c r="AO361" s="259" t="s">
        <v>222</v>
      </c>
      <c r="AP361" s="259" t="s">
        <v>222</v>
      </c>
      <c r="AQ361" s="259" t="s">
        <v>222</v>
      </c>
      <c r="AR361" s="259" t="s">
        <v>222</v>
      </c>
      <c r="AS361" s="259" t="s">
        <v>222</v>
      </c>
      <c r="AT361" s="259" t="s">
        <v>222</v>
      </c>
      <c r="AU361" s="259" t="s">
        <v>222</v>
      </c>
      <c r="AV361" s="259" t="s">
        <v>222</v>
      </c>
      <c r="AW361" s="259" t="s">
        <v>222</v>
      </c>
      <c r="AX361" s="259" t="s">
        <v>222</v>
      </c>
      <c r="AY361" s="259" t="s">
        <v>222</v>
      </c>
      <c r="AZ361" s="259" t="s">
        <v>222</v>
      </c>
      <c r="BA361" s="259" t="s">
        <v>222</v>
      </c>
      <c r="BB361" s="259" t="s">
        <v>222</v>
      </c>
      <c r="BC361" s="259" t="s">
        <v>222</v>
      </c>
      <c r="BD361" s="259" t="s">
        <v>222</v>
      </c>
      <c r="BE361" s="259" t="s">
        <v>222</v>
      </c>
      <c r="BF361" s="259" t="s">
        <v>222</v>
      </c>
      <c r="BG361" s="259" t="s">
        <v>222</v>
      </c>
      <c r="BH361" s="259" t="s">
        <v>222</v>
      </c>
      <c r="BI361" s="259" t="s">
        <v>222</v>
      </c>
      <c r="BJ361" s="259" t="s">
        <v>222</v>
      </c>
      <c r="BK361" s="259" t="s">
        <v>222</v>
      </c>
      <c r="BL361" s="259" t="s">
        <v>222</v>
      </c>
      <c r="BM361" s="259" t="s">
        <v>222</v>
      </c>
      <c r="BN361" s="259" t="s">
        <v>222</v>
      </c>
      <c r="BO361" s="259" t="s">
        <v>222</v>
      </c>
      <c r="BP361" s="259" t="s">
        <v>222</v>
      </c>
      <c r="BQ361" s="257" t="s">
        <v>222</v>
      </c>
      <c r="BR361" s="257" t="s">
        <v>222</v>
      </c>
      <c r="BS361" s="257" t="s">
        <v>222</v>
      </c>
      <c r="BT361" s="257" t="s">
        <v>222</v>
      </c>
      <c r="BU361" s="257" t="s">
        <v>222</v>
      </c>
      <c r="BV361" s="257" t="s">
        <v>222</v>
      </c>
      <c r="BW361" s="257" t="s">
        <v>222</v>
      </c>
      <c r="BX361" s="257" t="s">
        <v>222</v>
      </c>
      <c r="BY361" s="257" t="s">
        <v>222</v>
      </c>
      <c r="BZ361" s="257" t="s">
        <v>222</v>
      </c>
      <c r="CA361" s="257" t="s">
        <v>222</v>
      </c>
      <c r="CB361" s="257" t="s">
        <v>222</v>
      </c>
      <c r="CC361" s="257" t="s">
        <v>222</v>
      </c>
      <c r="CD361" s="257" t="s">
        <v>222</v>
      </c>
      <c r="CE361" s="257" t="s">
        <v>222</v>
      </c>
      <c r="CF361" s="257" t="s">
        <v>222</v>
      </c>
      <c r="CG361" s="257" t="s">
        <v>222</v>
      </c>
      <c r="CH361" s="257" t="s">
        <v>222</v>
      </c>
      <c r="CI361" s="257" t="s">
        <v>222</v>
      </c>
      <c r="CJ361" s="257" t="s">
        <v>222</v>
      </c>
      <c r="CK361" s="257" t="s">
        <v>222</v>
      </c>
      <c r="CM361" s="100">
        <v>268</v>
      </c>
      <c r="CN361" s="229" t="e">
        <f t="shared" si="127"/>
        <v>#REF!</v>
      </c>
      <c r="CO361" s="229" t="e">
        <f ca="1">IF(CN361&gt;0,INDIRECT(ADDRESS($CN361,7,,,#REF!)),"")</f>
        <v>#REF!</v>
      </c>
      <c r="CP361" s="229" t="e">
        <f t="shared" ca="1" si="128"/>
        <v>#REF!</v>
      </c>
      <c r="CQ361" s="230">
        <f t="shared" ca="1" si="134"/>
        <v>0</v>
      </c>
      <c r="CR361" s="227"/>
      <c r="CS361" s="248">
        <f t="shared" si="129"/>
        <v>268</v>
      </c>
      <c r="CT361" s="229" t="e">
        <f t="shared" si="130"/>
        <v>#REF!</v>
      </c>
      <c r="CU361" s="231" t="e">
        <f ca="1">IF(CT361&gt;0,INDIRECT(ADDRESS($CT361,4,,,#REF!)),"")</f>
        <v>#REF!</v>
      </c>
      <c r="CV361" s="100" t="e">
        <f t="shared" ca="1" si="131"/>
        <v>#REF!</v>
      </c>
      <c r="CW361" s="229">
        <f t="shared" ca="1" si="132"/>
        <v>268</v>
      </c>
      <c r="CX361" s="229" t="e">
        <f t="shared" ca="1" si="124"/>
        <v>#REF!</v>
      </c>
      <c r="CY361" s="250"/>
      <c r="CZ361" s="251">
        <f t="shared" ca="1" si="125"/>
        <v>0</v>
      </c>
      <c r="DB361" s="100">
        <f t="shared" ca="1" si="126"/>
        <v>0</v>
      </c>
      <c r="DC361" s="230">
        <f t="shared" ca="1" si="133"/>
        <v>0</v>
      </c>
    </row>
    <row r="362" spans="2:107" ht="16.149999999999999" customHeight="1" x14ac:dyDescent="0.2">
      <c r="B362" s="252" t="s">
        <v>222</v>
      </c>
      <c r="C362" s="253" t="s">
        <v>222</v>
      </c>
      <c r="D362" s="254" t="s">
        <v>222</v>
      </c>
      <c r="E362" s="522" t="s">
        <v>222</v>
      </c>
      <c r="F362" s="523" t="s">
        <v>222</v>
      </c>
      <c r="G362" s="255" t="s">
        <v>222</v>
      </c>
      <c r="H362" s="256" t="s">
        <v>222</v>
      </c>
      <c r="I362" s="257" t="s">
        <v>222</v>
      </c>
      <c r="J362" s="258" t="s">
        <v>222</v>
      </c>
      <c r="K362" s="259" t="s">
        <v>222</v>
      </c>
      <c r="L362" s="259" t="s">
        <v>222</v>
      </c>
      <c r="M362" s="259" t="s">
        <v>222</v>
      </c>
      <c r="N362" s="259" t="s">
        <v>222</v>
      </c>
      <c r="O362" s="259" t="s">
        <v>222</v>
      </c>
      <c r="P362" s="259" t="s">
        <v>222</v>
      </c>
      <c r="Q362" s="259" t="s">
        <v>222</v>
      </c>
      <c r="R362" s="259" t="s">
        <v>222</v>
      </c>
      <c r="S362" s="259" t="s">
        <v>222</v>
      </c>
      <c r="T362" s="259" t="s">
        <v>222</v>
      </c>
      <c r="U362" s="259" t="s">
        <v>222</v>
      </c>
      <c r="V362" s="259" t="s">
        <v>222</v>
      </c>
      <c r="W362" s="259" t="s">
        <v>222</v>
      </c>
      <c r="X362" s="259" t="s">
        <v>222</v>
      </c>
      <c r="Y362" s="259" t="s">
        <v>222</v>
      </c>
      <c r="Z362" s="259" t="s">
        <v>222</v>
      </c>
      <c r="AA362" s="259" t="s">
        <v>222</v>
      </c>
      <c r="AB362" s="259" t="s">
        <v>222</v>
      </c>
      <c r="AC362" s="259" t="s">
        <v>222</v>
      </c>
      <c r="AD362" s="259" t="s">
        <v>222</v>
      </c>
      <c r="AE362" s="259" t="s">
        <v>222</v>
      </c>
      <c r="AF362" s="259" t="s">
        <v>222</v>
      </c>
      <c r="AG362" s="259" t="s">
        <v>222</v>
      </c>
      <c r="AH362" s="259" t="s">
        <v>222</v>
      </c>
      <c r="AI362" s="259" t="s">
        <v>222</v>
      </c>
      <c r="AJ362" s="259" t="s">
        <v>222</v>
      </c>
      <c r="AK362" s="259" t="s">
        <v>222</v>
      </c>
      <c r="AL362" s="259" t="s">
        <v>222</v>
      </c>
      <c r="AM362" s="259" t="s">
        <v>222</v>
      </c>
      <c r="AN362" s="259" t="s">
        <v>222</v>
      </c>
      <c r="AO362" s="259" t="s">
        <v>222</v>
      </c>
      <c r="AP362" s="259" t="s">
        <v>222</v>
      </c>
      <c r="AQ362" s="259" t="s">
        <v>222</v>
      </c>
      <c r="AR362" s="259" t="s">
        <v>222</v>
      </c>
      <c r="AS362" s="259" t="s">
        <v>222</v>
      </c>
      <c r="AT362" s="259" t="s">
        <v>222</v>
      </c>
      <c r="AU362" s="259" t="s">
        <v>222</v>
      </c>
      <c r="AV362" s="259" t="s">
        <v>222</v>
      </c>
      <c r="AW362" s="259" t="s">
        <v>222</v>
      </c>
      <c r="AX362" s="259" t="s">
        <v>222</v>
      </c>
      <c r="AY362" s="259" t="s">
        <v>222</v>
      </c>
      <c r="AZ362" s="259" t="s">
        <v>222</v>
      </c>
      <c r="BA362" s="259" t="s">
        <v>222</v>
      </c>
      <c r="BB362" s="259" t="s">
        <v>222</v>
      </c>
      <c r="BC362" s="259" t="s">
        <v>222</v>
      </c>
      <c r="BD362" s="259" t="s">
        <v>222</v>
      </c>
      <c r="BE362" s="259" t="s">
        <v>222</v>
      </c>
      <c r="BF362" s="259" t="s">
        <v>222</v>
      </c>
      <c r="BG362" s="259" t="s">
        <v>222</v>
      </c>
      <c r="BH362" s="259" t="s">
        <v>222</v>
      </c>
      <c r="BI362" s="259" t="s">
        <v>222</v>
      </c>
      <c r="BJ362" s="259" t="s">
        <v>222</v>
      </c>
      <c r="BK362" s="259" t="s">
        <v>222</v>
      </c>
      <c r="BL362" s="259" t="s">
        <v>222</v>
      </c>
      <c r="BM362" s="259" t="s">
        <v>222</v>
      </c>
      <c r="BN362" s="259" t="s">
        <v>222</v>
      </c>
      <c r="BO362" s="259" t="s">
        <v>222</v>
      </c>
      <c r="BP362" s="259" t="s">
        <v>222</v>
      </c>
      <c r="BQ362" s="257" t="s">
        <v>222</v>
      </c>
      <c r="BR362" s="257" t="s">
        <v>222</v>
      </c>
      <c r="BS362" s="257" t="s">
        <v>222</v>
      </c>
      <c r="BT362" s="257" t="s">
        <v>222</v>
      </c>
      <c r="BU362" s="257" t="s">
        <v>222</v>
      </c>
      <c r="BV362" s="257" t="s">
        <v>222</v>
      </c>
      <c r="BW362" s="257" t="s">
        <v>222</v>
      </c>
      <c r="BX362" s="257" t="s">
        <v>222</v>
      </c>
      <c r="BY362" s="257" t="s">
        <v>222</v>
      </c>
      <c r="BZ362" s="257" t="s">
        <v>222</v>
      </c>
      <c r="CA362" s="257" t="s">
        <v>222</v>
      </c>
      <c r="CB362" s="257" t="s">
        <v>222</v>
      </c>
      <c r="CC362" s="257" t="s">
        <v>222</v>
      </c>
      <c r="CD362" s="257" t="s">
        <v>222</v>
      </c>
      <c r="CE362" s="257" t="s">
        <v>222</v>
      </c>
      <c r="CF362" s="257" t="s">
        <v>222</v>
      </c>
      <c r="CG362" s="257" t="s">
        <v>222</v>
      </c>
      <c r="CH362" s="257" t="s">
        <v>222</v>
      </c>
      <c r="CI362" s="257" t="s">
        <v>222</v>
      </c>
      <c r="CJ362" s="257" t="s">
        <v>222</v>
      </c>
      <c r="CK362" s="257" t="s">
        <v>222</v>
      </c>
      <c r="CM362" s="100">
        <v>269</v>
      </c>
      <c r="CN362" s="229" t="e">
        <f t="shared" si="127"/>
        <v>#REF!</v>
      </c>
      <c r="CO362" s="229" t="e">
        <f ca="1">IF(CN362&gt;0,INDIRECT(ADDRESS($CN362,7,,,#REF!)),"")</f>
        <v>#REF!</v>
      </c>
      <c r="CP362" s="229" t="e">
        <f t="shared" ca="1" si="128"/>
        <v>#REF!</v>
      </c>
      <c r="CQ362" s="230">
        <f t="shared" ca="1" si="134"/>
        <v>0</v>
      </c>
      <c r="CR362" s="227"/>
      <c r="CS362" s="248">
        <f t="shared" si="129"/>
        <v>269</v>
      </c>
      <c r="CT362" s="229" t="e">
        <f t="shared" si="130"/>
        <v>#REF!</v>
      </c>
      <c r="CU362" s="231" t="e">
        <f ca="1">IF(CT362&gt;0,INDIRECT(ADDRESS($CT362,4,,,#REF!)),"")</f>
        <v>#REF!</v>
      </c>
      <c r="CV362" s="100" t="e">
        <f t="shared" ca="1" si="131"/>
        <v>#REF!</v>
      </c>
      <c r="CW362" s="229">
        <f t="shared" ca="1" si="132"/>
        <v>269</v>
      </c>
      <c r="CX362" s="229" t="e">
        <f t="shared" ca="1" si="124"/>
        <v>#REF!</v>
      </c>
      <c r="CY362" s="250"/>
      <c r="CZ362" s="251">
        <f t="shared" ca="1" si="125"/>
        <v>0</v>
      </c>
      <c r="DB362" s="100">
        <f t="shared" ca="1" si="126"/>
        <v>0</v>
      </c>
      <c r="DC362" s="230">
        <f t="shared" ca="1" si="133"/>
        <v>0</v>
      </c>
    </row>
    <row r="363" spans="2:107" ht="16.149999999999999" customHeight="1" x14ac:dyDescent="0.2">
      <c r="B363" s="252" t="s">
        <v>222</v>
      </c>
      <c r="C363" s="253" t="s">
        <v>222</v>
      </c>
      <c r="D363" s="254" t="s">
        <v>222</v>
      </c>
      <c r="E363" s="522" t="s">
        <v>222</v>
      </c>
      <c r="F363" s="523" t="s">
        <v>222</v>
      </c>
      <c r="G363" s="255" t="s">
        <v>222</v>
      </c>
      <c r="H363" s="256" t="s">
        <v>222</v>
      </c>
      <c r="I363" s="257" t="s">
        <v>222</v>
      </c>
      <c r="J363" s="258" t="s">
        <v>222</v>
      </c>
      <c r="K363" s="259" t="s">
        <v>222</v>
      </c>
      <c r="L363" s="259" t="s">
        <v>222</v>
      </c>
      <c r="M363" s="259" t="s">
        <v>222</v>
      </c>
      <c r="N363" s="259" t="s">
        <v>222</v>
      </c>
      <c r="O363" s="259" t="s">
        <v>222</v>
      </c>
      <c r="P363" s="259" t="s">
        <v>222</v>
      </c>
      <c r="Q363" s="259" t="s">
        <v>222</v>
      </c>
      <c r="R363" s="259" t="s">
        <v>222</v>
      </c>
      <c r="S363" s="259" t="s">
        <v>222</v>
      </c>
      <c r="T363" s="259" t="s">
        <v>222</v>
      </c>
      <c r="U363" s="259" t="s">
        <v>222</v>
      </c>
      <c r="V363" s="259" t="s">
        <v>222</v>
      </c>
      <c r="W363" s="259" t="s">
        <v>222</v>
      </c>
      <c r="X363" s="259" t="s">
        <v>222</v>
      </c>
      <c r="Y363" s="259" t="s">
        <v>222</v>
      </c>
      <c r="Z363" s="259" t="s">
        <v>222</v>
      </c>
      <c r="AA363" s="259" t="s">
        <v>222</v>
      </c>
      <c r="AB363" s="259" t="s">
        <v>222</v>
      </c>
      <c r="AC363" s="259" t="s">
        <v>222</v>
      </c>
      <c r="AD363" s="259" t="s">
        <v>222</v>
      </c>
      <c r="AE363" s="259" t="s">
        <v>222</v>
      </c>
      <c r="AF363" s="259" t="s">
        <v>222</v>
      </c>
      <c r="AG363" s="259" t="s">
        <v>222</v>
      </c>
      <c r="AH363" s="259" t="s">
        <v>222</v>
      </c>
      <c r="AI363" s="259" t="s">
        <v>222</v>
      </c>
      <c r="AJ363" s="259" t="s">
        <v>222</v>
      </c>
      <c r="AK363" s="259" t="s">
        <v>222</v>
      </c>
      <c r="AL363" s="259" t="s">
        <v>222</v>
      </c>
      <c r="AM363" s="259" t="s">
        <v>222</v>
      </c>
      <c r="AN363" s="259" t="s">
        <v>222</v>
      </c>
      <c r="AO363" s="259" t="s">
        <v>222</v>
      </c>
      <c r="AP363" s="259" t="s">
        <v>222</v>
      </c>
      <c r="AQ363" s="259" t="s">
        <v>222</v>
      </c>
      <c r="AR363" s="259" t="s">
        <v>222</v>
      </c>
      <c r="AS363" s="259" t="s">
        <v>222</v>
      </c>
      <c r="AT363" s="259" t="s">
        <v>222</v>
      </c>
      <c r="AU363" s="259" t="s">
        <v>222</v>
      </c>
      <c r="AV363" s="259" t="s">
        <v>222</v>
      </c>
      <c r="AW363" s="259" t="s">
        <v>222</v>
      </c>
      <c r="AX363" s="259" t="s">
        <v>222</v>
      </c>
      <c r="AY363" s="259" t="s">
        <v>222</v>
      </c>
      <c r="AZ363" s="259" t="s">
        <v>222</v>
      </c>
      <c r="BA363" s="259" t="s">
        <v>222</v>
      </c>
      <c r="BB363" s="259" t="s">
        <v>222</v>
      </c>
      <c r="BC363" s="259" t="s">
        <v>222</v>
      </c>
      <c r="BD363" s="259" t="s">
        <v>222</v>
      </c>
      <c r="BE363" s="259" t="s">
        <v>222</v>
      </c>
      <c r="BF363" s="259" t="s">
        <v>222</v>
      </c>
      <c r="BG363" s="259" t="s">
        <v>222</v>
      </c>
      <c r="BH363" s="259" t="s">
        <v>222</v>
      </c>
      <c r="BI363" s="259" t="s">
        <v>222</v>
      </c>
      <c r="BJ363" s="259" t="s">
        <v>222</v>
      </c>
      <c r="BK363" s="259" t="s">
        <v>222</v>
      </c>
      <c r="BL363" s="259" t="s">
        <v>222</v>
      </c>
      <c r="BM363" s="259" t="s">
        <v>222</v>
      </c>
      <c r="BN363" s="259" t="s">
        <v>222</v>
      </c>
      <c r="BO363" s="259" t="s">
        <v>222</v>
      </c>
      <c r="BP363" s="259" t="s">
        <v>222</v>
      </c>
      <c r="BQ363" s="257" t="s">
        <v>222</v>
      </c>
      <c r="BR363" s="257" t="s">
        <v>222</v>
      </c>
      <c r="BS363" s="257" t="s">
        <v>222</v>
      </c>
      <c r="BT363" s="257" t="s">
        <v>222</v>
      </c>
      <c r="BU363" s="257" t="s">
        <v>222</v>
      </c>
      <c r="BV363" s="257" t="s">
        <v>222</v>
      </c>
      <c r="BW363" s="257" t="s">
        <v>222</v>
      </c>
      <c r="BX363" s="257" t="s">
        <v>222</v>
      </c>
      <c r="BY363" s="257" t="s">
        <v>222</v>
      </c>
      <c r="BZ363" s="257" t="s">
        <v>222</v>
      </c>
      <c r="CA363" s="257" t="s">
        <v>222</v>
      </c>
      <c r="CB363" s="257" t="s">
        <v>222</v>
      </c>
      <c r="CC363" s="257" t="s">
        <v>222</v>
      </c>
      <c r="CD363" s="257" t="s">
        <v>222</v>
      </c>
      <c r="CE363" s="257" t="s">
        <v>222</v>
      </c>
      <c r="CF363" s="257" t="s">
        <v>222</v>
      </c>
      <c r="CG363" s="257" t="s">
        <v>222</v>
      </c>
      <c r="CH363" s="257" t="s">
        <v>222</v>
      </c>
      <c r="CI363" s="257" t="s">
        <v>222</v>
      </c>
      <c r="CJ363" s="257" t="s">
        <v>222</v>
      </c>
      <c r="CK363" s="257" t="s">
        <v>222</v>
      </c>
      <c r="CM363" s="100">
        <v>270</v>
      </c>
      <c r="CN363" s="229" t="e">
        <f t="shared" si="127"/>
        <v>#REF!</v>
      </c>
      <c r="CO363" s="229" t="e">
        <f ca="1">IF(CN363&gt;0,INDIRECT(ADDRESS($CN363,7,,,#REF!)),"")</f>
        <v>#REF!</v>
      </c>
      <c r="CP363" s="229" t="e">
        <f t="shared" ca="1" si="128"/>
        <v>#REF!</v>
      </c>
      <c r="CQ363" s="230">
        <f t="shared" ca="1" si="134"/>
        <v>0</v>
      </c>
      <c r="CR363" s="227"/>
      <c r="CS363" s="248">
        <f t="shared" si="129"/>
        <v>270</v>
      </c>
      <c r="CT363" s="229" t="e">
        <f t="shared" si="130"/>
        <v>#REF!</v>
      </c>
      <c r="CU363" s="231" t="e">
        <f ca="1">IF(CT363&gt;0,INDIRECT(ADDRESS($CT363,4,,,#REF!)),"")</f>
        <v>#REF!</v>
      </c>
      <c r="CV363" s="100" t="e">
        <f t="shared" ca="1" si="131"/>
        <v>#REF!</v>
      </c>
      <c r="CW363" s="229">
        <f t="shared" ca="1" si="132"/>
        <v>270</v>
      </c>
      <c r="CX363" s="229" t="e">
        <f t="shared" ca="1" si="124"/>
        <v>#REF!</v>
      </c>
      <c r="CY363" s="250"/>
      <c r="CZ363" s="251">
        <f t="shared" ca="1" si="125"/>
        <v>0</v>
      </c>
      <c r="DB363" s="100">
        <f t="shared" ca="1" si="126"/>
        <v>0</v>
      </c>
      <c r="DC363" s="230">
        <f t="shared" ca="1" si="133"/>
        <v>0</v>
      </c>
    </row>
    <row r="364" spans="2:107" ht="16.149999999999999" customHeight="1" x14ac:dyDescent="0.2">
      <c r="B364" s="252" t="s">
        <v>222</v>
      </c>
      <c r="C364" s="253" t="s">
        <v>222</v>
      </c>
      <c r="D364" s="254" t="s">
        <v>222</v>
      </c>
      <c r="E364" s="522" t="s">
        <v>222</v>
      </c>
      <c r="F364" s="523" t="s">
        <v>222</v>
      </c>
      <c r="G364" s="255" t="s">
        <v>222</v>
      </c>
      <c r="H364" s="256" t="s">
        <v>222</v>
      </c>
      <c r="I364" s="257" t="s">
        <v>222</v>
      </c>
      <c r="J364" s="258" t="s">
        <v>222</v>
      </c>
      <c r="K364" s="259" t="s">
        <v>222</v>
      </c>
      <c r="L364" s="259" t="s">
        <v>222</v>
      </c>
      <c r="M364" s="259" t="s">
        <v>222</v>
      </c>
      <c r="N364" s="259" t="s">
        <v>222</v>
      </c>
      <c r="O364" s="259" t="s">
        <v>222</v>
      </c>
      <c r="P364" s="259" t="s">
        <v>222</v>
      </c>
      <c r="Q364" s="259" t="s">
        <v>222</v>
      </c>
      <c r="R364" s="259" t="s">
        <v>222</v>
      </c>
      <c r="S364" s="259" t="s">
        <v>222</v>
      </c>
      <c r="T364" s="259" t="s">
        <v>222</v>
      </c>
      <c r="U364" s="259" t="s">
        <v>222</v>
      </c>
      <c r="V364" s="259" t="s">
        <v>222</v>
      </c>
      <c r="W364" s="259" t="s">
        <v>222</v>
      </c>
      <c r="X364" s="259" t="s">
        <v>222</v>
      </c>
      <c r="Y364" s="259" t="s">
        <v>222</v>
      </c>
      <c r="Z364" s="259" t="s">
        <v>222</v>
      </c>
      <c r="AA364" s="259" t="s">
        <v>222</v>
      </c>
      <c r="AB364" s="259" t="s">
        <v>222</v>
      </c>
      <c r="AC364" s="259" t="s">
        <v>222</v>
      </c>
      <c r="AD364" s="259" t="s">
        <v>222</v>
      </c>
      <c r="AE364" s="259" t="s">
        <v>222</v>
      </c>
      <c r="AF364" s="259" t="s">
        <v>222</v>
      </c>
      <c r="AG364" s="259" t="s">
        <v>222</v>
      </c>
      <c r="AH364" s="259" t="s">
        <v>222</v>
      </c>
      <c r="AI364" s="259" t="s">
        <v>222</v>
      </c>
      <c r="AJ364" s="259" t="s">
        <v>222</v>
      </c>
      <c r="AK364" s="259" t="s">
        <v>222</v>
      </c>
      <c r="AL364" s="259" t="s">
        <v>222</v>
      </c>
      <c r="AM364" s="259" t="s">
        <v>222</v>
      </c>
      <c r="AN364" s="259" t="s">
        <v>222</v>
      </c>
      <c r="AO364" s="259" t="s">
        <v>222</v>
      </c>
      <c r="AP364" s="259" t="s">
        <v>222</v>
      </c>
      <c r="AQ364" s="259" t="s">
        <v>222</v>
      </c>
      <c r="AR364" s="259" t="s">
        <v>222</v>
      </c>
      <c r="AS364" s="259" t="s">
        <v>222</v>
      </c>
      <c r="AT364" s="259" t="s">
        <v>222</v>
      </c>
      <c r="AU364" s="259" t="s">
        <v>222</v>
      </c>
      <c r="AV364" s="259" t="s">
        <v>222</v>
      </c>
      <c r="AW364" s="259" t="s">
        <v>222</v>
      </c>
      <c r="AX364" s="259" t="s">
        <v>222</v>
      </c>
      <c r="AY364" s="259" t="s">
        <v>222</v>
      </c>
      <c r="AZ364" s="259" t="s">
        <v>222</v>
      </c>
      <c r="BA364" s="259" t="s">
        <v>222</v>
      </c>
      <c r="BB364" s="259" t="s">
        <v>222</v>
      </c>
      <c r="BC364" s="259" t="s">
        <v>222</v>
      </c>
      <c r="BD364" s="259" t="s">
        <v>222</v>
      </c>
      <c r="BE364" s="259" t="s">
        <v>222</v>
      </c>
      <c r="BF364" s="259" t="s">
        <v>222</v>
      </c>
      <c r="BG364" s="259" t="s">
        <v>222</v>
      </c>
      <c r="BH364" s="259" t="s">
        <v>222</v>
      </c>
      <c r="BI364" s="259" t="s">
        <v>222</v>
      </c>
      <c r="BJ364" s="259" t="s">
        <v>222</v>
      </c>
      <c r="BK364" s="259" t="s">
        <v>222</v>
      </c>
      <c r="BL364" s="259" t="s">
        <v>222</v>
      </c>
      <c r="BM364" s="259" t="s">
        <v>222</v>
      </c>
      <c r="BN364" s="259" t="s">
        <v>222</v>
      </c>
      <c r="BO364" s="259" t="s">
        <v>222</v>
      </c>
      <c r="BP364" s="259" t="s">
        <v>222</v>
      </c>
      <c r="BQ364" s="257" t="s">
        <v>222</v>
      </c>
      <c r="BR364" s="257" t="s">
        <v>222</v>
      </c>
      <c r="BS364" s="257" t="s">
        <v>222</v>
      </c>
      <c r="BT364" s="257" t="s">
        <v>222</v>
      </c>
      <c r="BU364" s="257" t="s">
        <v>222</v>
      </c>
      <c r="BV364" s="257" t="s">
        <v>222</v>
      </c>
      <c r="BW364" s="257" t="s">
        <v>222</v>
      </c>
      <c r="BX364" s="257" t="s">
        <v>222</v>
      </c>
      <c r="BY364" s="257" t="s">
        <v>222</v>
      </c>
      <c r="BZ364" s="257" t="s">
        <v>222</v>
      </c>
      <c r="CA364" s="257" t="s">
        <v>222</v>
      </c>
      <c r="CB364" s="257" t="s">
        <v>222</v>
      </c>
      <c r="CC364" s="257" t="s">
        <v>222</v>
      </c>
      <c r="CD364" s="257" t="s">
        <v>222</v>
      </c>
      <c r="CE364" s="257" t="s">
        <v>222</v>
      </c>
      <c r="CF364" s="257" t="s">
        <v>222</v>
      </c>
      <c r="CG364" s="257" t="s">
        <v>222</v>
      </c>
      <c r="CH364" s="257" t="s">
        <v>222</v>
      </c>
      <c r="CI364" s="257" t="s">
        <v>222</v>
      </c>
      <c r="CJ364" s="257" t="s">
        <v>222</v>
      </c>
      <c r="CK364" s="257" t="s">
        <v>222</v>
      </c>
      <c r="CM364" s="100">
        <v>271</v>
      </c>
      <c r="CN364" s="229" t="e">
        <f t="shared" si="127"/>
        <v>#REF!</v>
      </c>
      <c r="CO364" s="229" t="e">
        <f ca="1">IF(CN364&gt;0,INDIRECT(ADDRESS($CN364,7,,,#REF!)),"")</f>
        <v>#REF!</v>
      </c>
      <c r="CP364" s="229" t="e">
        <f t="shared" ca="1" si="128"/>
        <v>#REF!</v>
      </c>
      <c r="CQ364" s="230">
        <f t="shared" ca="1" si="134"/>
        <v>0</v>
      </c>
      <c r="CR364" s="227"/>
      <c r="CS364" s="248">
        <f t="shared" si="129"/>
        <v>271</v>
      </c>
      <c r="CT364" s="229" t="e">
        <f t="shared" si="130"/>
        <v>#REF!</v>
      </c>
      <c r="CU364" s="231" t="e">
        <f ca="1">IF(CT364&gt;0,INDIRECT(ADDRESS($CT364,4,,,#REF!)),"")</f>
        <v>#REF!</v>
      </c>
      <c r="CV364" s="100" t="e">
        <f t="shared" ca="1" si="131"/>
        <v>#REF!</v>
      </c>
      <c r="CW364" s="229">
        <f t="shared" ca="1" si="132"/>
        <v>271</v>
      </c>
      <c r="CX364" s="229" t="e">
        <f t="shared" ca="1" si="124"/>
        <v>#REF!</v>
      </c>
      <c r="CY364" s="250"/>
      <c r="CZ364" s="251">
        <f t="shared" ca="1" si="125"/>
        <v>0</v>
      </c>
      <c r="DB364" s="100">
        <f t="shared" ca="1" si="126"/>
        <v>0</v>
      </c>
      <c r="DC364" s="230">
        <f t="shared" ca="1" si="133"/>
        <v>0</v>
      </c>
    </row>
    <row r="365" spans="2:107" ht="16.149999999999999" customHeight="1" x14ac:dyDescent="0.2">
      <c r="B365" s="252" t="s">
        <v>222</v>
      </c>
      <c r="C365" s="253" t="s">
        <v>222</v>
      </c>
      <c r="D365" s="254" t="s">
        <v>222</v>
      </c>
      <c r="E365" s="522" t="s">
        <v>222</v>
      </c>
      <c r="F365" s="523" t="s">
        <v>222</v>
      </c>
      <c r="G365" s="255" t="s">
        <v>222</v>
      </c>
      <c r="H365" s="256" t="s">
        <v>222</v>
      </c>
      <c r="I365" s="257" t="s">
        <v>222</v>
      </c>
      <c r="J365" s="258" t="s">
        <v>222</v>
      </c>
      <c r="K365" s="259" t="s">
        <v>222</v>
      </c>
      <c r="L365" s="259" t="s">
        <v>222</v>
      </c>
      <c r="M365" s="259" t="s">
        <v>222</v>
      </c>
      <c r="N365" s="259" t="s">
        <v>222</v>
      </c>
      <c r="O365" s="259" t="s">
        <v>222</v>
      </c>
      <c r="P365" s="259" t="s">
        <v>222</v>
      </c>
      <c r="Q365" s="259" t="s">
        <v>222</v>
      </c>
      <c r="R365" s="259" t="s">
        <v>222</v>
      </c>
      <c r="S365" s="259" t="s">
        <v>222</v>
      </c>
      <c r="T365" s="259" t="s">
        <v>222</v>
      </c>
      <c r="U365" s="259" t="s">
        <v>222</v>
      </c>
      <c r="V365" s="259" t="s">
        <v>222</v>
      </c>
      <c r="W365" s="259" t="s">
        <v>222</v>
      </c>
      <c r="X365" s="259" t="s">
        <v>222</v>
      </c>
      <c r="Y365" s="259" t="s">
        <v>222</v>
      </c>
      <c r="Z365" s="259" t="s">
        <v>222</v>
      </c>
      <c r="AA365" s="259" t="s">
        <v>222</v>
      </c>
      <c r="AB365" s="259" t="s">
        <v>222</v>
      </c>
      <c r="AC365" s="259" t="s">
        <v>222</v>
      </c>
      <c r="AD365" s="259" t="s">
        <v>222</v>
      </c>
      <c r="AE365" s="259" t="s">
        <v>222</v>
      </c>
      <c r="AF365" s="259" t="s">
        <v>222</v>
      </c>
      <c r="AG365" s="259" t="s">
        <v>222</v>
      </c>
      <c r="AH365" s="259" t="s">
        <v>222</v>
      </c>
      <c r="AI365" s="259" t="s">
        <v>222</v>
      </c>
      <c r="AJ365" s="259" t="s">
        <v>222</v>
      </c>
      <c r="AK365" s="259" t="s">
        <v>222</v>
      </c>
      <c r="AL365" s="259" t="s">
        <v>222</v>
      </c>
      <c r="AM365" s="259" t="s">
        <v>222</v>
      </c>
      <c r="AN365" s="259" t="s">
        <v>222</v>
      </c>
      <c r="AO365" s="259" t="s">
        <v>222</v>
      </c>
      <c r="AP365" s="259" t="s">
        <v>222</v>
      </c>
      <c r="AQ365" s="259" t="s">
        <v>222</v>
      </c>
      <c r="AR365" s="259" t="s">
        <v>222</v>
      </c>
      <c r="AS365" s="259" t="s">
        <v>222</v>
      </c>
      <c r="AT365" s="259" t="s">
        <v>222</v>
      </c>
      <c r="AU365" s="259" t="s">
        <v>222</v>
      </c>
      <c r="AV365" s="259" t="s">
        <v>222</v>
      </c>
      <c r="AW365" s="259" t="s">
        <v>222</v>
      </c>
      <c r="AX365" s="259" t="s">
        <v>222</v>
      </c>
      <c r="AY365" s="259" t="s">
        <v>222</v>
      </c>
      <c r="AZ365" s="259" t="s">
        <v>222</v>
      </c>
      <c r="BA365" s="259" t="s">
        <v>222</v>
      </c>
      <c r="BB365" s="259" t="s">
        <v>222</v>
      </c>
      <c r="BC365" s="259" t="s">
        <v>222</v>
      </c>
      <c r="BD365" s="259" t="s">
        <v>222</v>
      </c>
      <c r="BE365" s="259" t="s">
        <v>222</v>
      </c>
      <c r="BF365" s="259" t="s">
        <v>222</v>
      </c>
      <c r="BG365" s="259" t="s">
        <v>222</v>
      </c>
      <c r="BH365" s="259" t="s">
        <v>222</v>
      </c>
      <c r="BI365" s="259" t="s">
        <v>222</v>
      </c>
      <c r="BJ365" s="259" t="s">
        <v>222</v>
      </c>
      <c r="BK365" s="259" t="s">
        <v>222</v>
      </c>
      <c r="BL365" s="259" t="s">
        <v>222</v>
      </c>
      <c r="BM365" s="259" t="s">
        <v>222</v>
      </c>
      <c r="BN365" s="259" t="s">
        <v>222</v>
      </c>
      <c r="BO365" s="259" t="s">
        <v>222</v>
      </c>
      <c r="BP365" s="259" t="s">
        <v>222</v>
      </c>
      <c r="BQ365" s="257" t="s">
        <v>222</v>
      </c>
      <c r="BR365" s="257" t="s">
        <v>222</v>
      </c>
      <c r="BS365" s="257" t="s">
        <v>222</v>
      </c>
      <c r="BT365" s="257" t="s">
        <v>222</v>
      </c>
      <c r="BU365" s="257" t="s">
        <v>222</v>
      </c>
      <c r="BV365" s="257" t="s">
        <v>222</v>
      </c>
      <c r="BW365" s="257" t="s">
        <v>222</v>
      </c>
      <c r="BX365" s="257" t="s">
        <v>222</v>
      </c>
      <c r="BY365" s="257" t="s">
        <v>222</v>
      </c>
      <c r="BZ365" s="257" t="s">
        <v>222</v>
      </c>
      <c r="CA365" s="257" t="s">
        <v>222</v>
      </c>
      <c r="CB365" s="257" t="s">
        <v>222</v>
      </c>
      <c r="CC365" s="257" t="s">
        <v>222</v>
      </c>
      <c r="CD365" s="257" t="s">
        <v>222</v>
      </c>
      <c r="CE365" s="257" t="s">
        <v>222</v>
      </c>
      <c r="CF365" s="257" t="s">
        <v>222</v>
      </c>
      <c r="CG365" s="257" t="s">
        <v>222</v>
      </c>
      <c r="CH365" s="257" t="s">
        <v>222</v>
      </c>
      <c r="CI365" s="257" t="s">
        <v>222</v>
      </c>
      <c r="CJ365" s="257" t="s">
        <v>222</v>
      </c>
      <c r="CK365" s="257" t="s">
        <v>222</v>
      </c>
      <c r="CM365" s="100">
        <v>272</v>
      </c>
      <c r="CN365" s="229" t="e">
        <f t="shared" si="127"/>
        <v>#REF!</v>
      </c>
      <c r="CO365" s="229" t="e">
        <f ca="1">IF(CN365&gt;0,INDIRECT(ADDRESS($CN365,7,,,#REF!)),"")</f>
        <v>#REF!</v>
      </c>
      <c r="CP365" s="229" t="e">
        <f t="shared" ca="1" si="128"/>
        <v>#REF!</v>
      </c>
      <c r="CQ365" s="230">
        <f t="shared" ca="1" si="134"/>
        <v>0</v>
      </c>
      <c r="CR365" s="227"/>
      <c r="CS365" s="248">
        <f t="shared" si="129"/>
        <v>272</v>
      </c>
      <c r="CT365" s="229" t="e">
        <f t="shared" si="130"/>
        <v>#REF!</v>
      </c>
      <c r="CU365" s="231" t="e">
        <f ca="1">IF(CT365&gt;0,INDIRECT(ADDRESS($CT365,4,,,#REF!)),"")</f>
        <v>#REF!</v>
      </c>
      <c r="CV365" s="100" t="e">
        <f t="shared" ca="1" si="131"/>
        <v>#REF!</v>
      </c>
      <c r="CW365" s="229">
        <f t="shared" ca="1" si="132"/>
        <v>272</v>
      </c>
      <c r="CX365" s="229" t="e">
        <f t="shared" ca="1" si="124"/>
        <v>#REF!</v>
      </c>
      <c r="CY365" s="250"/>
      <c r="CZ365" s="251">
        <f t="shared" ca="1" si="125"/>
        <v>0</v>
      </c>
      <c r="DB365" s="100">
        <f t="shared" ca="1" si="126"/>
        <v>0</v>
      </c>
      <c r="DC365" s="230">
        <f t="shared" ca="1" si="133"/>
        <v>0</v>
      </c>
    </row>
    <row r="366" spans="2:107" ht="16.149999999999999" customHeight="1" x14ac:dyDescent="0.2">
      <c r="B366" s="252" t="s">
        <v>222</v>
      </c>
      <c r="C366" s="253" t="s">
        <v>222</v>
      </c>
      <c r="D366" s="254" t="s">
        <v>222</v>
      </c>
      <c r="E366" s="522" t="s">
        <v>222</v>
      </c>
      <c r="F366" s="523" t="s">
        <v>222</v>
      </c>
      <c r="G366" s="255" t="s">
        <v>222</v>
      </c>
      <c r="H366" s="256" t="s">
        <v>222</v>
      </c>
      <c r="I366" s="257" t="s">
        <v>222</v>
      </c>
      <c r="J366" s="258" t="s">
        <v>222</v>
      </c>
      <c r="K366" s="259" t="s">
        <v>222</v>
      </c>
      <c r="L366" s="259" t="s">
        <v>222</v>
      </c>
      <c r="M366" s="259" t="s">
        <v>222</v>
      </c>
      <c r="N366" s="259" t="s">
        <v>222</v>
      </c>
      <c r="O366" s="259" t="s">
        <v>222</v>
      </c>
      <c r="P366" s="259" t="s">
        <v>222</v>
      </c>
      <c r="Q366" s="259" t="s">
        <v>222</v>
      </c>
      <c r="R366" s="259" t="s">
        <v>222</v>
      </c>
      <c r="S366" s="259" t="s">
        <v>222</v>
      </c>
      <c r="T366" s="259" t="s">
        <v>222</v>
      </c>
      <c r="U366" s="259" t="s">
        <v>222</v>
      </c>
      <c r="V366" s="259" t="s">
        <v>222</v>
      </c>
      <c r="W366" s="259" t="s">
        <v>222</v>
      </c>
      <c r="X366" s="259" t="s">
        <v>222</v>
      </c>
      <c r="Y366" s="259" t="s">
        <v>222</v>
      </c>
      <c r="Z366" s="259" t="s">
        <v>222</v>
      </c>
      <c r="AA366" s="259" t="s">
        <v>222</v>
      </c>
      <c r="AB366" s="259" t="s">
        <v>222</v>
      </c>
      <c r="AC366" s="259" t="s">
        <v>222</v>
      </c>
      <c r="AD366" s="259" t="s">
        <v>222</v>
      </c>
      <c r="AE366" s="259" t="s">
        <v>222</v>
      </c>
      <c r="AF366" s="259" t="s">
        <v>222</v>
      </c>
      <c r="AG366" s="259" t="s">
        <v>222</v>
      </c>
      <c r="AH366" s="259" t="s">
        <v>222</v>
      </c>
      <c r="AI366" s="259" t="s">
        <v>222</v>
      </c>
      <c r="AJ366" s="259" t="s">
        <v>222</v>
      </c>
      <c r="AK366" s="259" t="s">
        <v>222</v>
      </c>
      <c r="AL366" s="259" t="s">
        <v>222</v>
      </c>
      <c r="AM366" s="259" t="s">
        <v>222</v>
      </c>
      <c r="AN366" s="259" t="s">
        <v>222</v>
      </c>
      <c r="AO366" s="259" t="s">
        <v>222</v>
      </c>
      <c r="AP366" s="259" t="s">
        <v>222</v>
      </c>
      <c r="AQ366" s="259" t="s">
        <v>222</v>
      </c>
      <c r="AR366" s="259" t="s">
        <v>222</v>
      </c>
      <c r="AS366" s="259" t="s">
        <v>222</v>
      </c>
      <c r="AT366" s="259" t="s">
        <v>222</v>
      </c>
      <c r="AU366" s="259" t="s">
        <v>222</v>
      </c>
      <c r="AV366" s="259" t="s">
        <v>222</v>
      </c>
      <c r="AW366" s="259" t="s">
        <v>222</v>
      </c>
      <c r="AX366" s="259" t="s">
        <v>222</v>
      </c>
      <c r="AY366" s="259" t="s">
        <v>222</v>
      </c>
      <c r="AZ366" s="259" t="s">
        <v>222</v>
      </c>
      <c r="BA366" s="259" t="s">
        <v>222</v>
      </c>
      <c r="BB366" s="259" t="s">
        <v>222</v>
      </c>
      <c r="BC366" s="259" t="s">
        <v>222</v>
      </c>
      <c r="BD366" s="259" t="s">
        <v>222</v>
      </c>
      <c r="BE366" s="259" t="s">
        <v>222</v>
      </c>
      <c r="BF366" s="259" t="s">
        <v>222</v>
      </c>
      <c r="BG366" s="259" t="s">
        <v>222</v>
      </c>
      <c r="BH366" s="259" t="s">
        <v>222</v>
      </c>
      <c r="BI366" s="259" t="s">
        <v>222</v>
      </c>
      <c r="BJ366" s="259" t="s">
        <v>222</v>
      </c>
      <c r="BK366" s="259" t="s">
        <v>222</v>
      </c>
      <c r="BL366" s="259" t="s">
        <v>222</v>
      </c>
      <c r="BM366" s="259" t="s">
        <v>222</v>
      </c>
      <c r="BN366" s="259" t="s">
        <v>222</v>
      </c>
      <c r="BO366" s="259" t="s">
        <v>222</v>
      </c>
      <c r="BP366" s="259" t="s">
        <v>222</v>
      </c>
      <c r="BQ366" s="257" t="s">
        <v>222</v>
      </c>
      <c r="BR366" s="257" t="s">
        <v>222</v>
      </c>
      <c r="BS366" s="257" t="s">
        <v>222</v>
      </c>
      <c r="BT366" s="257" t="s">
        <v>222</v>
      </c>
      <c r="BU366" s="257" t="s">
        <v>222</v>
      </c>
      <c r="BV366" s="257" t="s">
        <v>222</v>
      </c>
      <c r="BW366" s="257" t="s">
        <v>222</v>
      </c>
      <c r="BX366" s="257" t="s">
        <v>222</v>
      </c>
      <c r="BY366" s="257" t="s">
        <v>222</v>
      </c>
      <c r="BZ366" s="257" t="s">
        <v>222</v>
      </c>
      <c r="CA366" s="257" t="s">
        <v>222</v>
      </c>
      <c r="CB366" s="257" t="s">
        <v>222</v>
      </c>
      <c r="CC366" s="257" t="s">
        <v>222</v>
      </c>
      <c r="CD366" s="257" t="s">
        <v>222</v>
      </c>
      <c r="CE366" s="257" t="s">
        <v>222</v>
      </c>
      <c r="CF366" s="257" t="s">
        <v>222</v>
      </c>
      <c r="CG366" s="257" t="s">
        <v>222</v>
      </c>
      <c r="CH366" s="257" t="s">
        <v>222</v>
      </c>
      <c r="CI366" s="257" t="s">
        <v>222</v>
      </c>
      <c r="CJ366" s="257" t="s">
        <v>222</v>
      </c>
      <c r="CK366" s="257" t="s">
        <v>222</v>
      </c>
      <c r="CM366" s="100">
        <v>273</v>
      </c>
      <c r="CN366" s="229" t="e">
        <f t="shared" si="127"/>
        <v>#REF!</v>
      </c>
      <c r="CO366" s="229" t="e">
        <f ca="1">IF(CN366&gt;0,INDIRECT(ADDRESS($CN366,7,,,#REF!)),"")</f>
        <v>#REF!</v>
      </c>
      <c r="CP366" s="229" t="e">
        <f t="shared" ca="1" si="128"/>
        <v>#REF!</v>
      </c>
      <c r="CQ366" s="230">
        <f t="shared" ca="1" si="134"/>
        <v>0</v>
      </c>
      <c r="CR366" s="227"/>
      <c r="CS366" s="248">
        <f t="shared" si="129"/>
        <v>273</v>
      </c>
      <c r="CT366" s="229" t="e">
        <f t="shared" si="130"/>
        <v>#REF!</v>
      </c>
      <c r="CU366" s="231" t="e">
        <f ca="1">IF(CT366&gt;0,INDIRECT(ADDRESS($CT366,4,,,#REF!)),"")</f>
        <v>#REF!</v>
      </c>
      <c r="CV366" s="100" t="e">
        <f t="shared" ca="1" si="131"/>
        <v>#REF!</v>
      </c>
      <c r="CW366" s="229">
        <f t="shared" ca="1" si="132"/>
        <v>273</v>
      </c>
      <c r="CX366" s="229" t="e">
        <f t="shared" ca="1" si="124"/>
        <v>#REF!</v>
      </c>
      <c r="CY366" s="250"/>
      <c r="CZ366" s="251">
        <f t="shared" ca="1" si="125"/>
        <v>0</v>
      </c>
      <c r="DB366" s="100">
        <f t="shared" ca="1" si="126"/>
        <v>0</v>
      </c>
      <c r="DC366" s="230">
        <f t="shared" ca="1" si="133"/>
        <v>0</v>
      </c>
    </row>
    <row r="367" spans="2:107" ht="16.149999999999999" customHeight="1" x14ac:dyDescent="0.2">
      <c r="B367" s="252" t="s">
        <v>222</v>
      </c>
      <c r="C367" s="253" t="s">
        <v>222</v>
      </c>
      <c r="D367" s="254" t="s">
        <v>222</v>
      </c>
      <c r="E367" s="522" t="s">
        <v>222</v>
      </c>
      <c r="F367" s="523" t="s">
        <v>222</v>
      </c>
      <c r="G367" s="255" t="s">
        <v>222</v>
      </c>
      <c r="H367" s="256" t="s">
        <v>222</v>
      </c>
      <c r="I367" s="257" t="s">
        <v>222</v>
      </c>
      <c r="J367" s="258" t="s">
        <v>222</v>
      </c>
      <c r="K367" s="259" t="s">
        <v>222</v>
      </c>
      <c r="L367" s="259" t="s">
        <v>222</v>
      </c>
      <c r="M367" s="259" t="s">
        <v>222</v>
      </c>
      <c r="N367" s="259" t="s">
        <v>222</v>
      </c>
      <c r="O367" s="259" t="s">
        <v>222</v>
      </c>
      <c r="P367" s="259" t="s">
        <v>222</v>
      </c>
      <c r="Q367" s="259" t="s">
        <v>222</v>
      </c>
      <c r="R367" s="259" t="s">
        <v>222</v>
      </c>
      <c r="S367" s="259" t="s">
        <v>222</v>
      </c>
      <c r="T367" s="259" t="s">
        <v>222</v>
      </c>
      <c r="U367" s="259" t="s">
        <v>222</v>
      </c>
      <c r="V367" s="259" t="s">
        <v>222</v>
      </c>
      <c r="W367" s="259" t="s">
        <v>222</v>
      </c>
      <c r="X367" s="259" t="s">
        <v>222</v>
      </c>
      <c r="Y367" s="259" t="s">
        <v>222</v>
      </c>
      <c r="Z367" s="259" t="s">
        <v>222</v>
      </c>
      <c r="AA367" s="259" t="s">
        <v>222</v>
      </c>
      <c r="AB367" s="259" t="s">
        <v>222</v>
      </c>
      <c r="AC367" s="259" t="s">
        <v>222</v>
      </c>
      <c r="AD367" s="259" t="s">
        <v>222</v>
      </c>
      <c r="AE367" s="259" t="s">
        <v>222</v>
      </c>
      <c r="AF367" s="259" t="s">
        <v>222</v>
      </c>
      <c r="AG367" s="259" t="s">
        <v>222</v>
      </c>
      <c r="AH367" s="259" t="s">
        <v>222</v>
      </c>
      <c r="AI367" s="259" t="s">
        <v>222</v>
      </c>
      <c r="AJ367" s="259" t="s">
        <v>222</v>
      </c>
      <c r="AK367" s="259" t="s">
        <v>222</v>
      </c>
      <c r="AL367" s="259" t="s">
        <v>222</v>
      </c>
      <c r="AM367" s="259" t="s">
        <v>222</v>
      </c>
      <c r="AN367" s="259" t="s">
        <v>222</v>
      </c>
      <c r="AO367" s="259" t="s">
        <v>222</v>
      </c>
      <c r="AP367" s="259" t="s">
        <v>222</v>
      </c>
      <c r="AQ367" s="259" t="s">
        <v>222</v>
      </c>
      <c r="AR367" s="259" t="s">
        <v>222</v>
      </c>
      <c r="AS367" s="259" t="s">
        <v>222</v>
      </c>
      <c r="AT367" s="259" t="s">
        <v>222</v>
      </c>
      <c r="AU367" s="259" t="s">
        <v>222</v>
      </c>
      <c r="AV367" s="259" t="s">
        <v>222</v>
      </c>
      <c r="AW367" s="259" t="s">
        <v>222</v>
      </c>
      <c r="AX367" s="259" t="s">
        <v>222</v>
      </c>
      <c r="AY367" s="259" t="s">
        <v>222</v>
      </c>
      <c r="AZ367" s="259" t="s">
        <v>222</v>
      </c>
      <c r="BA367" s="259" t="s">
        <v>222</v>
      </c>
      <c r="BB367" s="259" t="s">
        <v>222</v>
      </c>
      <c r="BC367" s="259" t="s">
        <v>222</v>
      </c>
      <c r="BD367" s="259" t="s">
        <v>222</v>
      </c>
      <c r="BE367" s="259" t="s">
        <v>222</v>
      </c>
      <c r="BF367" s="259" t="s">
        <v>222</v>
      </c>
      <c r="BG367" s="259" t="s">
        <v>222</v>
      </c>
      <c r="BH367" s="259" t="s">
        <v>222</v>
      </c>
      <c r="BI367" s="259" t="s">
        <v>222</v>
      </c>
      <c r="BJ367" s="259" t="s">
        <v>222</v>
      </c>
      <c r="BK367" s="259" t="s">
        <v>222</v>
      </c>
      <c r="BL367" s="259" t="s">
        <v>222</v>
      </c>
      <c r="BM367" s="259" t="s">
        <v>222</v>
      </c>
      <c r="BN367" s="259" t="s">
        <v>222</v>
      </c>
      <c r="BO367" s="259" t="s">
        <v>222</v>
      </c>
      <c r="BP367" s="259" t="s">
        <v>222</v>
      </c>
      <c r="BQ367" s="257" t="s">
        <v>222</v>
      </c>
      <c r="BR367" s="257" t="s">
        <v>222</v>
      </c>
      <c r="BS367" s="257" t="s">
        <v>222</v>
      </c>
      <c r="BT367" s="257" t="s">
        <v>222</v>
      </c>
      <c r="BU367" s="257" t="s">
        <v>222</v>
      </c>
      <c r="BV367" s="257" t="s">
        <v>222</v>
      </c>
      <c r="BW367" s="257" t="s">
        <v>222</v>
      </c>
      <c r="BX367" s="257" t="s">
        <v>222</v>
      </c>
      <c r="BY367" s="257" t="s">
        <v>222</v>
      </c>
      <c r="BZ367" s="257" t="s">
        <v>222</v>
      </c>
      <c r="CA367" s="257" t="s">
        <v>222</v>
      </c>
      <c r="CB367" s="257" t="s">
        <v>222</v>
      </c>
      <c r="CC367" s="257" t="s">
        <v>222</v>
      </c>
      <c r="CD367" s="257" t="s">
        <v>222</v>
      </c>
      <c r="CE367" s="257" t="s">
        <v>222</v>
      </c>
      <c r="CF367" s="257" t="s">
        <v>222</v>
      </c>
      <c r="CG367" s="257" t="s">
        <v>222</v>
      </c>
      <c r="CH367" s="257" t="s">
        <v>222</v>
      </c>
      <c r="CI367" s="257" t="s">
        <v>222</v>
      </c>
      <c r="CJ367" s="257" t="s">
        <v>222</v>
      </c>
      <c r="CK367" s="257" t="s">
        <v>222</v>
      </c>
      <c r="CM367" s="100">
        <v>274</v>
      </c>
      <c r="CN367" s="229" t="e">
        <f t="shared" si="127"/>
        <v>#REF!</v>
      </c>
      <c r="CO367" s="229" t="e">
        <f ca="1">IF(CN367&gt;0,INDIRECT(ADDRESS($CN367,7,,,#REF!)),"")</f>
        <v>#REF!</v>
      </c>
      <c r="CP367" s="229" t="e">
        <f t="shared" ca="1" si="128"/>
        <v>#REF!</v>
      </c>
      <c r="CQ367" s="230">
        <f t="shared" ca="1" si="134"/>
        <v>0</v>
      </c>
      <c r="CR367" s="227"/>
      <c r="CS367" s="248">
        <f t="shared" si="129"/>
        <v>274</v>
      </c>
      <c r="CT367" s="229" t="e">
        <f t="shared" si="130"/>
        <v>#REF!</v>
      </c>
      <c r="CU367" s="231" t="e">
        <f ca="1">IF(CT367&gt;0,INDIRECT(ADDRESS($CT367,4,,,#REF!)),"")</f>
        <v>#REF!</v>
      </c>
      <c r="CV367" s="100" t="e">
        <f t="shared" ca="1" si="131"/>
        <v>#REF!</v>
      </c>
      <c r="CW367" s="229">
        <f t="shared" ca="1" si="132"/>
        <v>274</v>
      </c>
      <c r="CX367" s="229" t="e">
        <f t="shared" ca="1" si="124"/>
        <v>#REF!</v>
      </c>
      <c r="CY367" s="250"/>
      <c r="CZ367" s="251">
        <f t="shared" ca="1" si="125"/>
        <v>0</v>
      </c>
      <c r="DB367" s="100">
        <f t="shared" ca="1" si="126"/>
        <v>0</v>
      </c>
      <c r="DC367" s="230">
        <f t="shared" ca="1" si="133"/>
        <v>0</v>
      </c>
    </row>
    <row r="368" spans="2:107" ht="16.149999999999999" customHeight="1" x14ac:dyDescent="0.2">
      <c r="B368" s="252" t="s">
        <v>222</v>
      </c>
      <c r="C368" s="253" t="s">
        <v>222</v>
      </c>
      <c r="D368" s="254" t="s">
        <v>222</v>
      </c>
      <c r="E368" s="522" t="s">
        <v>222</v>
      </c>
      <c r="F368" s="523" t="s">
        <v>222</v>
      </c>
      <c r="G368" s="255" t="s">
        <v>222</v>
      </c>
      <c r="H368" s="256" t="s">
        <v>222</v>
      </c>
      <c r="I368" s="257" t="s">
        <v>222</v>
      </c>
      <c r="J368" s="258" t="s">
        <v>222</v>
      </c>
      <c r="K368" s="259" t="s">
        <v>222</v>
      </c>
      <c r="L368" s="259" t="s">
        <v>222</v>
      </c>
      <c r="M368" s="259" t="s">
        <v>222</v>
      </c>
      <c r="N368" s="259" t="s">
        <v>222</v>
      </c>
      <c r="O368" s="259" t="s">
        <v>222</v>
      </c>
      <c r="P368" s="259" t="s">
        <v>222</v>
      </c>
      <c r="Q368" s="259" t="s">
        <v>222</v>
      </c>
      <c r="R368" s="259" t="s">
        <v>222</v>
      </c>
      <c r="S368" s="259" t="s">
        <v>222</v>
      </c>
      <c r="T368" s="259" t="s">
        <v>222</v>
      </c>
      <c r="U368" s="259" t="s">
        <v>222</v>
      </c>
      <c r="V368" s="259" t="s">
        <v>222</v>
      </c>
      <c r="W368" s="259" t="s">
        <v>222</v>
      </c>
      <c r="X368" s="259" t="s">
        <v>222</v>
      </c>
      <c r="Y368" s="259" t="s">
        <v>222</v>
      </c>
      <c r="Z368" s="259" t="s">
        <v>222</v>
      </c>
      <c r="AA368" s="259" t="s">
        <v>222</v>
      </c>
      <c r="AB368" s="259" t="s">
        <v>222</v>
      </c>
      <c r="AC368" s="259" t="s">
        <v>222</v>
      </c>
      <c r="AD368" s="259" t="s">
        <v>222</v>
      </c>
      <c r="AE368" s="259" t="s">
        <v>222</v>
      </c>
      <c r="AF368" s="259" t="s">
        <v>222</v>
      </c>
      <c r="AG368" s="259" t="s">
        <v>222</v>
      </c>
      <c r="AH368" s="259" t="s">
        <v>222</v>
      </c>
      <c r="AI368" s="259" t="s">
        <v>222</v>
      </c>
      <c r="AJ368" s="259" t="s">
        <v>222</v>
      </c>
      <c r="AK368" s="259" t="s">
        <v>222</v>
      </c>
      <c r="AL368" s="259" t="s">
        <v>222</v>
      </c>
      <c r="AM368" s="259" t="s">
        <v>222</v>
      </c>
      <c r="AN368" s="259" t="s">
        <v>222</v>
      </c>
      <c r="AO368" s="259" t="s">
        <v>222</v>
      </c>
      <c r="AP368" s="259" t="s">
        <v>222</v>
      </c>
      <c r="AQ368" s="259" t="s">
        <v>222</v>
      </c>
      <c r="AR368" s="259" t="s">
        <v>222</v>
      </c>
      <c r="AS368" s="259" t="s">
        <v>222</v>
      </c>
      <c r="AT368" s="259" t="s">
        <v>222</v>
      </c>
      <c r="AU368" s="259" t="s">
        <v>222</v>
      </c>
      <c r="AV368" s="259" t="s">
        <v>222</v>
      </c>
      <c r="AW368" s="259" t="s">
        <v>222</v>
      </c>
      <c r="AX368" s="259" t="s">
        <v>222</v>
      </c>
      <c r="AY368" s="259" t="s">
        <v>222</v>
      </c>
      <c r="AZ368" s="259" t="s">
        <v>222</v>
      </c>
      <c r="BA368" s="259" t="s">
        <v>222</v>
      </c>
      <c r="BB368" s="259" t="s">
        <v>222</v>
      </c>
      <c r="BC368" s="259" t="s">
        <v>222</v>
      </c>
      <c r="BD368" s="259" t="s">
        <v>222</v>
      </c>
      <c r="BE368" s="259" t="s">
        <v>222</v>
      </c>
      <c r="BF368" s="259" t="s">
        <v>222</v>
      </c>
      <c r="BG368" s="259" t="s">
        <v>222</v>
      </c>
      <c r="BH368" s="259" t="s">
        <v>222</v>
      </c>
      <c r="BI368" s="259" t="s">
        <v>222</v>
      </c>
      <c r="BJ368" s="259" t="s">
        <v>222</v>
      </c>
      <c r="BK368" s="259" t="s">
        <v>222</v>
      </c>
      <c r="BL368" s="259" t="s">
        <v>222</v>
      </c>
      <c r="BM368" s="259" t="s">
        <v>222</v>
      </c>
      <c r="BN368" s="259" t="s">
        <v>222</v>
      </c>
      <c r="BO368" s="259" t="s">
        <v>222</v>
      </c>
      <c r="BP368" s="259" t="s">
        <v>222</v>
      </c>
      <c r="BQ368" s="257" t="s">
        <v>222</v>
      </c>
      <c r="BR368" s="257" t="s">
        <v>222</v>
      </c>
      <c r="BS368" s="257" t="s">
        <v>222</v>
      </c>
      <c r="BT368" s="257" t="s">
        <v>222</v>
      </c>
      <c r="BU368" s="257" t="s">
        <v>222</v>
      </c>
      <c r="BV368" s="257" t="s">
        <v>222</v>
      </c>
      <c r="BW368" s="257" t="s">
        <v>222</v>
      </c>
      <c r="BX368" s="257" t="s">
        <v>222</v>
      </c>
      <c r="BY368" s="257" t="s">
        <v>222</v>
      </c>
      <c r="BZ368" s="257" t="s">
        <v>222</v>
      </c>
      <c r="CA368" s="257" t="s">
        <v>222</v>
      </c>
      <c r="CB368" s="257" t="s">
        <v>222</v>
      </c>
      <c r="CC368" s="257" t="s">
        <v>222</v>
      </c>
      <c r="CD368" s="257" t="s">
        <v>222</v>
      </c>
      <c r="CE368" s="257" t="s">
        <v>222</v>
      </c>
      <c r="CF368" s="257" t="s">
        <v>222</v>
      </c>
      <c r="CG368" s="257" t="s">
        <v>222</v>
      </c>
      <c r="CH368" s="257" t="s">
        <v>222</v>
      </c>
      <c r="CI368" s="257" t="s">
        <v>222</v>
      </c>
      <c r="CJ368" s="257" t="s">
        <v>222</v>
      </c>
      <c r="CK368" s="257" t="s">
        <v>222</v>
      </c>
      <c r="CM368" s="100">
        <v>275</v>
      </c>
      <c r="CN368" s="229" t="e">
        <f t="shared" si="127"/>
        <v>#REF!</v>
      </c>
      <c r="CO368" s="229" t="e">
        <f ca="1">IF(CN368&gt;0,INDIRECT(ADDRESS($CN368,7,,,#REF!)),"")</f>
        <v>#REF!</v>
      </c>
      <c r="CP368" s="229" t="e">
        <f t="shared" ca="1" si="128"/>
        <v>#REF!</v>
      </c>
      <c r="CQ368" s="230">
        <f t="shared" ca="1" si="134"/>
        <v>0</v>
      </c>
      <c r="CR368" s="227"/>
      <c r="CS368" s="248">
        <f t="shared" si="129"/>
        <v>275</v>
      </c>
      <c r="CT368" s="229" t="e">
        <f t="shared" si="130"/>
        <v>#REF!</v>
      </c>
      <c r="CU368" s="231" t="e">
        <f ca="1">IF(CT368&gt;0,INDIRECT(ADDRESS($CT368,4,,,#REF!)),"")</f>
        <v>#REF!</v>
      </c>
      <c r="CV368" s="100" t="e">
        <f t="shared" ca="1" si="131"/>
        <v>#REF!</v>
      </c>
      <c r="CW368" s="229">
        <f t="shared" ca="1" si="132"/>
        <v>275</v>
      </c>
      <c r="CX368" s="229" t="e">
        <f t="shared" ca="1" si="124"/>
        <v>#REF!</v>
      </c>
      <c r="CY368" s="250"/>
      <c r="CZ368" s="251">
        <f t="shared" ca="1" si="125"/>
        <v>0</v>
      </c>
      <c r="DB368" s="100">
        <f t="shared" ca="1" si="126"/>
        <v>0</v>
      </c>
      <c r="DC368" s="230">
        <f t="shared" ca="1" si="133"/>
        <v>0</v>
      </c>
    </row>
    <row r="369" spans="2:107" ht="16.149999999999999" customHeight="1" x14ac:dyDescent="0.2">
      <c r="B369" s="252" t="s">
        <v>222</v>
      </c>
      <c r="C369" s="253" t="s">
        <v>222</v>
      </c>
      <c r="D369" s="254" t="s">
        <v>222</v>
      </c>
      <c r="E369" s="522" t="s">
        <v>222</v>
      </c>
      <c r="F369" s="523" t="s">
        <v>222</v>
      </c>
      <c r="G369" s="255" t="s">
        <v>222</v>
      </c>
      <c r="H369" s="256" t="s">
        <v>222</v>
      </c>
      <c r="I369" s="257" t="s">
        <v>222</v>
      </c>
      <c r="J369" s="258" t="s">
        <v>222</v>
      </c>
      <c r="K369" s="259" t="s">
        <v>222</v>
      </c>
      <c r="L369" s="259" t="s">
        <v>222</v>
      </c>
      <c r="M369" s="259" t="s">
        <v>222</v>
      </c>
      <c r="N369" s="259" t="s">
        <v>222</v>
      </c>
      <c r="O369" s="259" t="s">
        <v>222</v>
      </c>
      <c r="P369" s="259" t="s">
        <v>222</v>
      </c>
      <c r="Q369" s="259" t="s">
        <v>222</v>
      </c>
      <c r="R369" s="259" t="s">
        <v>222</v>
      </c>
      <c r="S369" s="259" t="s">
        <v>222</v>
      </c>
      <c r="T369" s="259" t="s">
        <v>222</v>
      </c>
      <c r="U369" s="259" t="s">
        <v>222</v>
      </c>
      <c r="V369" s="259" t="s">
        <v>222</v>
      </c>
      <c r="W369" s="259" t="s">
        <v>222</v>
      </c>
      <c r="X369" s="259" t="s">
        <v>222</v>
      </c>
      <c r="Y369" s="259" t="s">
        <v>222</v>
      </c>
      <c r="Z369" s="259" t="s">
        <v>222</v>
      </c>
      <c r="AA369" s="259" t="s">
        <v>222</v>
      </c>
      <c r="AB369" s="259" t="s">
        <v>222</v>
      </c>
      <c r="AC369" s="259" t="s">
        <v>222</v>
      </c>
      <c r="AD369" s="259" t="s">
        <v>222</v>
      </c>
      <c r="AE369" s="259" t="s">
        <v>222</v>
      </c>
      <c r="AF369" s="259" t="s">
        <v>222</v>
      </c>
      <c r="AG369" s="259" t="s">
        <v>222</v>
      </c>
      <c r="AH369" s="259" t="s">
        <v>222</v>
      </c>
      <c r="AI369" s="259" t="s">
        <v>222</v>
      </c>
      <c r="AJ369" s="259" t="s">
        <v>222</v>
      </c>
      <c r="AK369" s="259" t="s">
        <v>222</v>
      </c>
      <c r="AL369" s="259" t="s">
        <v>222</v>
      </c>
      <c r="AM369" s="259" t="s">
        <v>222</v>
      </c>
      <c r="AN369" s="259" t="s">
        <v>222</v>
      </c>
      <c r="AO369" s="259" t="s">
        <v>222</v>
      </c>
      <c r="AP369" s="259" t="s">
        <v>222</v>
      </c>
      <c r="AQ369" s="259" t="s">
        <v>222</v>
      </c>
      <c r="AR369" s="259" t="s">
        <v>222</v>
      </c>
      <c r="AS369" s="259" t="s">
        <v>222</v>
      </c>
      <c r="AT369" s="259" t="s">
        <v>222</v>
      </c>
      <c r="AU369" s="259" t="s">
        <v>222</v>
      </c>
      <c r="AV369" s="259" t="s">
        <v>222</v>
      </c>
      <c r="AW369" s="259" t="s">
        <v>222</v>
      </c>
      <c r="AX369" s="259" t="s">
        <v>222</v>
      </c>
      <c r="AY369" s="259" t="s">
        <v>222</v>
      </c>
      <c r="AZ369" s="259" t="s">
        <v>222</v>
      </c>
      <c r="BA369" s="259" t="s">
        <v>222</v>
      </c>
      <c r="BB369" s="259" t="s">
        <v>222</v>
      </c>
      <c r="BC369" s="259" t="s">
        <v>222</v>
      </c>
      <c r="BD369" s="259" t="s">
        <v>222</v>
      </c>
      <c r="BE369" s="259" t="s">
        <v>222</v>
      </c>
      <c r="BF369" s="259" t="s">
        <v>222</v>
      </c>
      <c r="BG369" s="259" t="s">
        <v>222</v>
      </c>
      <c r="BH369" s="259" t="s">
        <v>222</v>
      </c>
      <c r="BI369" s="259" t="s">
        <v>222</v>
      </c>
      <c r="BJ369" s="259" t="s">
        <v>222</v>
      </c>
      <c r="BK369" s="259" t="s">
        <v>222</v>
      </c>
      <c r="BL369" s="259" t="s">
        <v>222</v>
      </c>
      <c r="BM369" s="259" t="s">
        <v>222</v>
      </c>
      <c r="BN369" s="259" t="s">
        <v>222</v>
      </c>
      <c r="BO369" s="259" t="s">
        <v>222</v>
      </c>
      <c r="BP369" s="259" t="s">
        <v>222</v>
      </c>
      <c r="BQ369" s="257" t="s">
        <v>222</v>
      </c>
      <c r="BR369" s="257" t="s">
        <v>222</v>
      </c>
      <c r="BS369" s="257" t="s">
        <v>222</v>
      </c>
      <c r="BT369" s="257" t="s">
        <v>222</v>
      </c>
      <c r="BU369" s="257" t="s">
        <v>222</v>
      </c>
      <c r="BV369" s="257" t="s">
        <v>222</v>
      </c>
      <c r="BW369" s="257" t="s">
        <v>222</v>
      </c>
      <c r="BX369" s="257" t="s">
        <v>222</v>
      </c>
      <c r="BY369" s="257" t="s">
        <v>222</v>
      </c>
      <c r="BZ369" s="257" t="s">
        <v>222</v>
      </c>
      <c r="CA369" s="257" t="s">
        <v>222</v>
      </c>
      <c r="CB369" s="257" t="s">
        <v>222</v>
      </c>
      <c r="CC369" s="257" t="s">
        <v>222</v>
      </c>
      <c r="CD369" s="257" t="s">
        <v>222</v>
      </c>
      <c r="CE369" s="257" t="s">
        <v>222</v>
      </c>
      <c r="CF369" s="257" t="s">
        <v>222</v>
      </c>
      <c r="CG369" s="257" t="s">
        <v>222</v>
      </c>
      <c r="CH369" s="257" t="s">
        <v>222</v>
      </c>
      <c r="CI369" s="257" t="s">
        <v>222</v>
      </c>
      <c r="CJ369" s="257" t="s">
        <v>222</v>
      </c>
      <c r="CK369" s="257" t="s">
        <v>222</v>
      </c>
      <c r="CM369" s="100">
        <v>276</v>
      </c>
      <c r="CN369" s="229" t="e">
        <f t="shared" si="127"/>
        <v>#REF!</v>
      </c>
      <c r="CO369" s="229" t="e">
        <f ca="1">IF(CN369&gt;0,INDIRECT(ADDRESS($CN369,7,,,#REF!)),"")</f>
        <v>#REF!</v>
      </c>
      <c r="CP369" s="229" t="e">
        <f t="shared" ca="1" si="128"/>
        <v>#REF!</v>
      </c>
      <c r="CQ369" s="230">
        <f t="shared" ca="1" si="134"/>
        <v>0</v>
      </c>
      <c r="CR369" s="227"/>
      <c r="CS369" s="248">
        <f t="shared" si="129"/>
        <v>276</v>
      </c>
      <c r="CT369" s="229" t="e">
        <f t="shared" si="130"/>
        <v>#REF!</v>
      </c>
      <c r="CU369" s="231" t="e">
        <f ca="1">IF(CT369&gt;0,INDIRECT(ADDRESS($CT369,4,,,#REF!)),"")</f>
        <v>#REF!</v>
      </c>
      <c r="CV369" s="100" t="e">
        <f t="shared" ca="1" si="131"/>
        <v>#REF!</v>
      </c>
      <c r="CW369" s="229">
        <f t="shared" ca="1" si="132"/>
        <v>276</v>
      </c>
      <c r="CX369" s="229" t="e">
        <f t="shared" ca="1" si="124"/>
        <v>#REF!</v>
      </c>
      <c r="CY369" s="250"/>
      <c r="CZ369" s="251">
        <f t="shared" ca="1" si="125"/>
        <v>0</v>
      </c>
      <c r="DB369" s="100">
        <f t="shared" ca="1" si="126"/>
        <v>0</v>
      </c>
      <c r="DC369" s="230">
        <f t="shared" ca="1" si="133"/>
        <v>0</v>
      </c>
    </row>
    <row r="370" spans="2:107" ht="16.149999999999999" customHeight="1" x14ac:dyDescent="0.2">
      <c r="B370" s="252" t="s">
        <v>222</v>
      </c>
      <c r="C370" s="253" t="s">
        <v>222</v>
      </c>
      <c r="D370" s="254" t="s">
        <v>222</v>
      </c>
      <c r="E370" s="522" t="s">
        <v>222</v>
      </c>
      <c r="F370" s="523" t="s">
        <v>222</v>
      </c>
      <c r="G370" s="255" t="s">
        <v>222</v>
      </c>
      <c r="H370" s="256" t="s">
        <v>222</v>
      </c>
      <c r="I370" s="257" t="s">
        <v>222</v>
      </c>
      <c r="J370" s="258" t="s">
        <v>222</v>
      </c>
      <c r="K370" s="259" t="s">
        <v>222</v>
      </c>
      <c r="L370" s="259" t="s">
        <v>222</v>
      </c>
      <c r="M370" s="259" t="s">
        <v>222</v>
      </c>
      <c r="N370" s="259" t="s">
        <v>222</v>
      </c>
      <c r="O370" s="259" t="s">
        <v>222</v>
      </c>
      <c r="P370" s="259" t="s">
        <v>222</v>
      </c>
      <c r="Q370" s="259" t="s">
        <v>222</v>
      </c>
      <c r="R370" s="259" t="s">
        <v>222</v>
      </c>
      <c r="S370" s="259" t="s">
        <v>222</v>
      </c>
      <c r="T370" s="259" t="s">
        <v>222</v>
      </c>
      <c r="U370" s="259" t="s">
        <v>222</v>
      </c>
      <c r="V370" s="259" t="s">
        <v>222</v>
      </c>
      <c r="W370" s="259" t="s">
        <v>222</v>
      </c>
      <c r="X370" s="259" t="s">
        <v>222</v>
      </c>
      <c r="Y370" s="259" t="s">
        <v>222</v>
      </c>
      <c r="Z370" s="259" t="s">
        <v>222</v>
      </c>
      <c r="AA370" s="259" t="s">
        <v>222</v>
      </c>
      <c r="AB370" s="259" t="s">
        <v>222</v>
      </c>
      <c r="AC370" s="259" t="s">
        <v>222</v>
      </c>
      <c r="AD370" s="259" t="s">
        <v>222</v>
      </c>
      <c r="AE370" s="259" t="s">
        <v>222</v>
      </c>
      <c r="AF370" s="259" t="s">
        <v>222</v>
      </c>
      <c r="AG370" s="259" t="s">
        <v>222</v>
      </c>
      <c r="AH370" s="259" t="s">
        <v>222</v>
      </c>
      <c r="AI370" s="259" t="s">
        <v>222</v>
      </c>
      <c r="AJ370" s="259" t="s">
        <v>222</v>
      </c>
      <c r="AK370" s="259" t="s">
        <v>222</v>
      </c>
      <c r="AL370" s="259" t="s">
        <v>222</v>
      </c>
      <c r="AM370" s="259" t="s">
        <v>222</v>
      </c>
      <c r="AN370" s="259" t="s">
        <v>222</v>
      </c>
      <c r="AO370" s="259" t="s">
        <v>222</v>
      </c>
      <c r="AP370" s="259" t="s">
        <v>222</v>
      </c>
      <c r="AQ370" s="259" t="s">
        <v>222</v>
      </c>
      <c r="AR370" s="259" t="s">
        <v>222</v>
      </c>
      <c r="AS370" s="259" t="s">
        <v>222</v>
      </c>
      <c r="AT370" s="259" t="s">
        <v>222</v>
      </c>
      <c r="AU370" s="259" t="s">
        <v>222</v>
      </c>
      <c r="AV370" s="259" t="s">
        <v>222</v>
      </c>
      <c r="AW370" s="259" t="s">
        <v>222</v>
      </c>
      <c r="AX370" s="259" t="s">
        <v>222</v>
      </c>
      <c r="AY370" s="259" t="s">
        <v>222</v>
      </c>
      <c r="AZ370" s="259" t="s">
        <v>222</v>
      </c>
      <c r="BA370" s="259" t="s">
        <v>222</v>
      </c>
      <c r="BB370" s="259" t="s">
        <v>222</v>
      </c>
      <c r="BC370" s="259" t="s">
        <v>222</v>
      </c>
      <c r="BD370" s="259" t="s">
        <v>222</v>
      </c>
      <c r="BE370" s="259" t="s">
        <v>222</v>
      </c>
      <c r="BF370" s="259" t="s">
        <v>222</v>
      </c>
      <c r="BG370" s="259" t="s">
        <v>222</v>
      </c>
      <c r="BH370" s="259" t="s">
        <v>222</v>
      </c>
      <c r="BI370" s="259" t="s">
        <v>222</v>
      </c>
      <c r="BJ370" s="259" t="s">
        <v>222</v>
      </c>
      <c r="BK370" s="259" t="s">
        <v>222</v>
      </c>
      <c r="BL370" s="259" t="s">
        <v>222</v>
      </c>
      <c r="BM370" s="259" t="s">
        <v>222</v>
      </c>
      <c r="BN370" s="259" t="s">
        <v>222</v>
      </c>
      <c r="BO370" s="259" t="s">
        <v>222</v>
      </c>
      <c r="BP370" s="259" t="s">
        <v>222</v>
      </c>
      <c r="BQ370" s="257" t="s">
        <v>222</v>
      </c>
      <c r="BR370" s="257" t="s">
        <v>222</v>
      </c>
      <c r="BS370" s="257" t="s">
        <v>222</v>
      </c>
      <c r="BT370" s="257" t="s">
        <v>222</v>
      </c>
      <c r="BU370" s="257" t="s">
        <v>222</v>
      </c>
      <c r="BV370" s="257" t="s">
        <v>222</v>
      </c>
      <c r="BW370" s="257" t="s">
        <v>222</v>
      </c>
      <c r="BX370" s="257" t="s">
        <v>222</v>
      </c>
      <c r="BY370" s="257" t="s">
        <v>222</v>
      </c>
      <c r="BZ370" s="257" t="s">
        <v>222</v>
      </c>
      <c r="CA370" s="257" t="s">
        <v>222</v>
      </c>
      <c r="CB370" s="257" t="s">
        <v>222</v>
      </c>
      <c r="CC370" s="257" t="s">
        <v>222</v>
      </c>
      <c r="CD370" s="257" t="s">
        <v>222</v>
      </c>
      <c r="CE370" s="257" t="s">
        <v>222</v>
      </c>
      <c r="CF370" s="257" t="s">
        <v>222</v>
      </c>
      <c r="CG370" s="257" t="s">
        <v>222</v>
      </c>
      <c r="CH370" s="257" t="s">
        <v>222</v>
      </c>
      <c r="CI370" s="257" t="s">
        <v>222</v>
      </c>
      <c r="CJ370" s="257" t="s">
        <v>222</v>
      </c>
      <c r="CK370" s="257" t="s">
        <v>222</v>
      </c>
      <c r="CM370" s="100">
        <v>277</v>
      </c>
      <c r="CN370" s="229" t="e">
        <f t="shared" si="127"/>
        <v>#REF!</v>
      </c>
      <c r="CO370" s="229" t="e">
        <f ca="1">IF(CN370&gt;0,INDIRECT(ADDRESS($CN370,7,,,#REF!)),"")</f>
        <v>#REF!</v>
      </c>
      <c r="CP370" s="229" t="e">
        <f t="shared" ca="1" si="128"/>
        <v>#REF!</v>
      </c>
      <c r="CQ370" s="230">
        <f t="shared" ca="1" si="134"/>
        <v>0</v>
      </c>
      <c r="CR370" s="227"/>
      <c r="CS370" s="248">
        <f t="shared" si="129"/>
        <v>277</v>
      </c>
      <c r="CT370" s="229" t="e">
        <f t="shared" si="130"/>
        <v>#REF!</v>
      </c>
      <c r="CU370" s="231" t="e">
        <f ca="1">IF(CT370&gt;0,INDIRECT(ADDRESS($CT370,4,,,#REF!)),"")</f>
        <v>#REF!</v>
      </c>
      <c r="CV370" s="100" t="e">
        <f t="shared" ca="1" si="131"/>
        <v>#REF!</v>
      </c>
      <c r="CW370" s="229">
        <f t="shared" ca="1" si="132"/>
        <v>277</v>
      </c>
      <c r="CX370" s="229" t="e">
        <f t="shared" ca="1" si="124"/>
        <v>#REF!</v>
      </c>
      <c r="CY370" s="250"/>
      <c r="CZ370" s="251">
        <f t="shared" ca="1" si="125"/>
        <v>0</v>
      </c>
      <c r="DB370" s="100">
        <f t="shared" ca="1" si="126"/>
        <v>0</v>
      </c>
      <c r="DC370" s="230">
        <f t="shared" ca="1" si="133"/>
        <v>0</v>
      </c>
    </row>
    <row r="371" spans="2:107" ht="16.149999999999999" customHeight="1" x14ac:dyDescent="0.2">
      <c r="B371" s="252" t="s">
        <v>222</v>
      </c>
      <c r="C371" s="253" t="s">
        <v>222</v>
      </c>
      <c r="D371" s="254" t="s">
        <v>222</v>
      </c>
      <c r="E371" s="522" t="s">
        <v>222</v>
      </c>
      <c r="F371" s="523" t="s">
        <v>222</v>
      </c>
      <c r="G371" s="255" t="s">
        <v>222</v>
      </c>
      <c r="H371" s="256" t="s">
        <v>222</v>
      </c>
      <c r="I371" s="257" t="s">
        <v>222</v>
      </c>
      <c r="J371" s="258" t="s">
        <v>222</v>
      </c>
      <c r="K371" s="259" t="s">
        <v>222</v>
      </c>
      <c r="L371" s="259" t="s">
        <v>222</v>
      </c>
      <c r="M371" s="259" t="s">
        <v>222</v>
      </c>
      <c r="N371" s="259" t="s">
        <v>222</v>
      </c>
      <c r="O371" s="259" t="s">
        <v>222</v>
      </c>
      <c r="P371" s="259" t="s">
        <v>222</v>
      </c>
      <c r="Q371" s="259" t="s">
        <v>222</v>
      </c>
      <c r="R371" s="259" t="s">
        <v>222</v>
      </c>
      <c r="S371" s="259" t="s">
        <v>222</v>
      </c>
      <c r="T371" s="259" t="s">
        <v>222</v>
      </c>
      <c r="U371" s="259" t="s">
        <v>222</v>
      </c>
      <c r="V371" s="259" t="s">
        <v>222</v>
      </c>
      <c r="W371" s="259" t="s">
        <v>222</v>
      </c>
      <c r="X371" s="259" t="s">
        <v>222</v>
      </c>
      <c r="Y371" s="259" t="s">
        <v>222</v>
      </c>
      <c r="Z371" s="259" t="s">
        <v>222</v>
      </c>
      <c r="AA371" s="259" t="s">
        <v>222</v>
      </c>
      <c r="AB371" s="259" t="s">
        <v>222</v>
      </c>
      <c r="AC371" s="259" t="s">
        <v>222</v>
      </c>
      <c r="AD371" s="259" t="s">
        <v>222</v>
      </c>
      <c r="AE371" s="259" t="s">
        <v>222</v>
      </c>
      <c r="AF371" s="259" t="s">
        <v>222</v>
      </c>
      <c r="AG371" s="259" t="s">
        <v>222</v>
      </c>
      <c r="AH371" s="259" t="s">
        <v>222</v>
      </c>
      <c r="AI371" s="259" t="s">
        <v>222</v>
      </c>
      <c r="AJ371" s="259" t="s">
        <v>222</v>
      </c>
      <c r="AK371" s="259" t="s">
        <v>222</v>
      </c>
      <c r="AL371" s="259" t="s">
        <v>222</v>
      </c>
      <c r="AM371" s="259" t="s">
        <v>222</v>
      </c>
      <c r="AN371" s="259" t="s">
        <v>222</v>
      </c>
      <c r="AO371" s="259" t="s">
        <v>222</v>
      </c>
      <c r="AP371" s="259" t="s">
        <v>222</v>
      </c>
      <c r="AQ371" s="259" t="s">
        <v>222</v>
      </c>
      <c r="AR371" s="259" t="s">
        <v>222</v>
      </c>
      <c r="AS371" s="259" t="s">
        <v>222</v>
      </c>
      <c r="AT371" s="259" t="s">
        <v>222</v>
      </c>
      <c r="AU371" s="259" t="s">
        <v>222</v>
      </c>
      <c r="AV371" s="259" t="s">
        <v>222</v>
      </c>
      <c r="AW371" s="259" t="s">
        <v>222</v>
      </c>
      <c r="AX371" s="259" t="s">
        <v>222</v>
      </c>
      <c r="AY371" s="259" t="s">
        <v>222</v>
      </c>
      <c r="AZ371" s="259" t="s">
        <v>222</v>
      </c>
      <c r="BA371" s="259" t="s">
        <v>222</v>
      </c>
      <c r="BB371" s="259" t="s">
        <v>222</v>
      </c>
      <c r="BC371" s="259" t="s">
        <v>222</v>
      </c>
      <c r="BD371" s="259" t="s">
        <v>222</v>
      </c>
      <c r="BE371" s="259" t="s">
        <v>222</v>
      </c>
      <c r="BF371" s="259" t="s">
        <v>222</v>
      </c>
      <c r="BG371" s="259" t="s">
        <v>222</v>
      </c>
      <c r="BH371" s="259" t="s">
        <v>222</v>
      </c>
      <c r="BI371" s="259" t="s">
        <v>222</v>
      </c>
      <c r="BJ371" s="259" t="s">
        <v>222</v>
      </c>
      <c r="BK371" s="259" t="s">
        <v>222</v>
      </c>
      <c r="BL371" s="259" t="s">
        <v>222</v>
      </c>
      <c r="BM371" s="259" t="s">
        <v>222</v>
      </c>
      <c r="BN371" s="259" t="s">
        <v>222</v>
      </c>
      <c r="BO371" s="259" t="s">
        <v>222</v>
      </c>
      <c r="BP371" s="259" t="s">
        <v>222</v>
      </c>
      <c r="BQ371" s="257" t="s">
        <v>222</v>
      </c>
      <c r="BR371" s="257" t="s">
        <v>222</v>
      </c>
      <c r="BS371" s="257" t="s">
        <v>222</v>
      </c>
      <c r="BT371" s="257" t="s">
        <v>222</v>
      </c>
      <c r="BU371" s="257" t="s">
        <v>222</v>
      </c>
      <c r="BV371" s="257" t="s">
        <v>222</v>
      </c>
      <c r="BW371" s="257" t="s">
        <v>222</v>
      </c>
      <c r="BX371" s="257" t="s">
        <v>222</v>
      </c>
      <c r="BY371" s="257" t="s">
        <v>222</v>
      </c>
      <c r="BZ371" s="257" t="s">
        <v>222</v>
      </c>
      <c r="CA371" s="257" t="s">
        <v>222</v>
      </c>
      <c r="CB371" s="257" t="s">
        <v>222</v>
      </c>
      <c r="CC371" s="257" t="s">
        <v>222</v>
      </c>
      <c r="CD371" s="257" t="s">
        <v>222</v>
      </c>
      <c r="CE371" s="257" t="s">
        <v>222</v>
      </c>
      <c r="CF371" s="257" t="s">
        <v>222</v>
      </c>
      <c r="CG371" s="257" t="s">
        <v>222</v>
      </c>
      <c r="CH371" s="257" t="s">
        <v>222</v>
      </c>
      <c r="CI371" s="257" t="s">
        <v>222</v>
      </c>
      <c r="CJ371" s="257" t="s">
        <v>222</v>
      </c>
      <c r="CK371" s="257" t="s">
        <v>222</v>
      </c>
      <c r="CM371" s="100">
        <v>278</v>
      </c>
      <c r="CN371" s="229" t="e">
        <f t="shared" si="127"/>
        <v>#REF!</v>
      </c>
      <c r="CO371" s="229" t="e">
        <f ca="1">IF(CN371&gt;0,INDIRECT(ADDRESS($CN371,7,,,#REF!)),"")</f>
        <v>#REF!</v>
      </c>
      <c r="CP371" s="229" t="e">
        <f t="shared" ca="1" si="128"/>
        <v>#REF!</v>
      </c>
      <c r="CQ371" s="230">
        <f t="shared" ca="1" si="134"/>
        <v>0</v>
      </c>
      <c r="CR371" s="227"/>
      <c r="CS371" s="248">
        <f t="shared" si="129"/>
        <v>278</v>
      </c>
      <c r="CT371" s="229" t="e">
        <f t="shared" si="130"/>
        <v>#REF!</v>
      </c>
      <c r="CU371" s="231" t="e">
        <f ca="1">IF(CT371&gt;0,INDIRECT(ADDRESS($CT371,4,,,#REF!)),"")</f>
        <v>#REF!</v>
      </c>
      <c r="CV371" s="100" t="e">
        <f t="shared" ca="1" si="131"/>
        <v>#REF!</v>
      </c>
      <c r="CW371" s="229">
        <f t="shared" ca="1" si="132"/>
        <v>278</v>
      </c>
      <c r="CX371" s="229" t="e">
        <f t="shared" ca="1" si="124"/>
        <v>#REF!</v>
      </c>
      <c r="CY371" s="250"/>
      <c r="CZ371" s="251">
        <f t="shared" ca="1" si="125"/>
        <v>0</v>
      </c>
      <c r="DB371" s="100">
        <f t="shared" ca="1" si="126"/>
        <v>0</v>
      </c>
      <c r="DC371" s="230">
        <f t="shared" ca="1" si="133"/>
        <v>0</v>
      </c>
    </row>
    <row r="372" spans="2:107" ht="16.149999999999999" customHeight="1" x14ac:dyDescent="0.2">
      <c r="B372" s="252" t="s">
        <v>222</v>
      </c>
      <c r="C372" s="253" t="s">
        <v>222</v>
      </c>
      <c r="D372" s="254" t="s">
        <v>222</v>
      </c>
      <c r="E372" s="522" t="s">
        <v>222</v>
      </c>
      <c r="F372" s="523" t="s">
        <v>222</v>
      </c>
      <c r="G372" s="255" t="s">
        <v>222</v>
      </c>
      <c r="H372" s="256" t="s">
        <v>222</v>
      </c>
      <c r="I372" s="257" t="s">
        <v>222</v>
      </c>
      <c r="J372" s="258" t="s">
        <v>222</v>
      </c>
      <c r="K372" s="259" t="s">
        <v>222</v>
      </c>
      <c r="L372" s="259" t="s">
        <v>222</v>
      </c>
      <c r="M372" s="259" t="s">
        <v>222</v>
      </c>
      <c r="N372" s="259" t="s">
        <v>222</v>
      </c>
      <c r="O372" s="259" t="s">
        <v>222</v>
      </c>
      <c r="P372" s="259" t="s">
        <v>222</v>
      </c>
      <c r="Q372" s="259" t="s">
        <v>222</v>
      </c>
      <c r="R372" s="259" t="s">
        <v>222</v>
      </c>
      <c r="S372" s="259" t="s">
        <v>222</v>
      </c>
      <c r="T372" s="259" t="s">
        <v>222</v>
      </c>
      <c r="U372" s="259" t="s">
        <v>222</v>
      </c>
      <c r="V372" s="259" t="s">
        <v>222</v>
      </c>
      <c r="W372" s="259" t="s">
        <v>222</v>
      </c>
      <c r="X372" s="259" t="s">
        <v>222</v>
      </c>
      <c r="Y372" s="259" t="s">
        <v>222</v>
      </c>
      <c r="Z372" s="259" t="s">
        <v>222</v>
      </c>
      <c r="AA372" s="259" t="s">
        <v>222</v>
      </c>
      <c r="AB372" s="259" t="s">
        <v>222</v>
      </c>
      <c r="AC372" s="259" t="s">
        <v>222</v>
      </c>
      <c r="AD372" s="259" t="s">
        <v>222</v>
      </c>
      <c r="AE372" s="259" t="s">
        <v>222</v>
      </c>
      <c r="AF372" s="259" t="s">
        <v>222</v>
      </c>
      <c r="AG372" s="259" t="s">
        <v>222</v>
      </c>
      <c r="AH372" s="259" t="s">
        <v>222</v>
      </c>
      <c r="AI372" s="259" t="s">
        <v>222</v>
      </c>
      <c r="AJ372" s="259" t="s">
        <v>222</v>
      </c>
      <c r="AK372" s="259" t="s">
        <v>222</v>
      </c>
      <c r="AL372" s="259" t="s">
        <v>222</v>
      </c>
      <c r="AM372" s="259" t="s">
        <v>222</v>
      </c>
      <c r="AN372" s="259" t="s">
        <v>222</v>
      </c>
      <c r="AO372" s="259" t="s">
        <v>222</v>
      </c>
      <c r="AP372" s="259" t="s">
        <v>222</v>
      </c>
      <c r="AQ372" s="259" t="s">
        <v>222</v>
      </c>
      <c r="AR372" s="259" t="s">
        <v>222</v>
      </c>
      <c r="AS372" s="259" t="s">
        <v>222</v>
      </c>
      <c r="AT372" s="259" t="s">
        <v>222</v>
      </c>
      <c r="AU372" s="259" t="s">
        <v>222</v>
      </c>
      <c r="AV372" s="259" t="s">
        <v>222</v>
      </c>
      <c r="AW372" s="259" t="s">
        <v>222</v>
      </c>
      <c r="AX372" s="259" t="s">
        <v>222</v>
      </c>
      <c r="AY372" s="259" t="s">
        <v>222</v>
      </c>
      <c r="AZ372" s="259" t="s">
        <v>222</v>
      </c>
      <c r="BA372" s="259" t="s">
        <v>222</v>
      </c>
      <c r="BB372" s="259" t="s">
        <v>222</v>
      </c>
      <c r="BC372" s="259" t="s">
        <v>222</v>
      </c>
      <c r="BD372" s="259" t="s">
        <v>222</v>
      </c>
      <c r="BE372" s="259" t="s">
        <v>222</v>
      </c>
      <c r="BF372" s="259" t="s">
        <v>222</v>
      </c>
      <c r="BG372" s="259" t="s">
        <v>222</v>
      </c>
      <c r="BH372" s="259" t="s">
        <v>222</v>
      </c>
      <c r="BI372" s="259" t="s">
        <v>222</v>
      </c>
      <c r="BJ372" s="259" t="s">
        <v>222</v>
      </c>
      <c r="BK372" s="259" t="s">
        <v>222</v>
      </c>
      <c r="BL372" s="259" t="s">
        <v>222</v>
      </c>
      <c r="BM372" s="259" t="s">
        <v>222</v>
      </c>
      <c r="BN372" s="259" t="s">
        <v>222</v>
      </c>
      <c r="BO372" s="259" t="s">
        <v>222</v>
      </c>
      <c r="BP372" s="259" t="s">
        <v>222</v>
      </c>
      <c r="BQ372" s="257" t="s">
        <v>222</v>
      </c>
      <c r="BR372" s="257" t="s">
        <v>222</v>
      </c>
      <c r="BS372" s="257" t="s">
        <v>222</v>
      </c>
      <c r="BT372" s="257" t="s">
        <v>222</v>
      </c>
      <c r="BU372" s="257" t="s">
        <v>222</v>
      </c>
      <c r="BV372" s="257" t="s">
        <v>222</v>
      </c>
      <c r="BW372" s="257" t="s">
        <v>222</v>
      </c>
      <c r="BX372" s="257" t="s">
        <v>222</v>
      </c>
      <c r="BY372" s="257" t="s">
        <v>222</v>
      </c>
      <c r="BZ372" s="257" t="s">
        <v>222</v>
      </c>
      <c r="CA372" s="257" t="s">
        <v>222</v>
      </c>
      <c r="CB372" s="257" t="s">
        <v>222</v>
      </c>
      <c r="CC372" s="257" t="s">
        <v>222</v>
      </c>
      <c r="CD372" s="257" t="s">
        <v>222</v>
      </c>
      <c r="CE372" s="257" t="s">
        <v>222</v>
      </c>
      <c r="CF372" s="257" t="s">
        <v>222</v>
      </c>
      <c r="CG372" s="257" t="s">
        <v>222</v>
      </c>
      <c r="CH372" s="257" t="s">
        <v>222</v>
      </c>
      <c r="CI372" s="257" t="s">
        <v>222</v>
      </c>
      <c r="CJ372" s="257" t="s">
        <v>222</v>
      </c>
      <c r="CK372" s="257" t="s">
        <v>222</v>
      </c>
      <c r="CM372" s="100">
        <v>279</v>
      </c>
      <c r="CN372" s="229" t="e">
        <f t="shared" si="127"/>
        <v>#REF!</v>
      </c>
      <c r="CO372" s="229" t="e">
        <f ca="1">IF(CN372&gt;0,INDIRECT(ADDRESS($CN372,7,,,#REF!)),"")</f>
        <v>#REF!</v>
      </c>
      <c r="CP372" s="229" t="e">
        <f t="shared" ca="1" si="128"/>
        <v>#REF!</v>
      </c>
      <c r="CQ372" s="230">
        <f t="shared" ca="1" si="134"/>
        <v>0</v>
      </c>
      <c r="CR372" s="227"/>
      <c r="CS372" s="248">
        <f t="shared" si="129"/>
        <v>279</v>
      </c>
      <c r="CT372" s="229" t="e">
        <f t="shared" si="130"/>
        <v>#REF!</v>
      </c>
      <c r="CU372" s="231" t="e">
        <f ca="1">IF(CT372&gt;0,INDIRECT(ADDRESS($CT372,4,,,#REF!)),"")</f>
        <v>#REF!</v>
      </c>
      <c r="CV372" s="100" t="e">
        <f t="shared" ca="1" si="131"/>
        <v>#REF!</v>
      </c>
      <c r="CW372" s="229">
        <f t="shared" ca="1" si="132"/>
        <v>279</v>
      </c>
      <c r="CX372" s="229" t="e">
        <f t="shared" ca="1" si="124"/>
        <v>#REF!</v>
      </c>
      <c r="CY372" s="250"/>
      <c r="CZ372" s="251">
        <f t="shared" ca="1" si="125"/>
        <v>0</v>
      </c>
      <c r="DB372" s="100">
        <f t="shared" ca="1" si="126"/>
        <v>0</v>
      </c>
      <c r="DC372" s="230">
        <f t="shared" ca="1" si="133"/>
        <v>0</v>
      </c>
    </row>
    <row r="373" spans="2:107" ht="16.149999999999999" customHeight="1" x14ac:dyDescent="0.2">
      <c r="B373" s="252" t="s">
        <v>222</v>
      </c>
      <c r="C373" s="253" t="s">
        <v>222</v>
      </c>
      <c r="D373" s="254" t="s">
        <v>222</v>
      </c>
      <c r="E373" s="522" t="s">
        <v>222</v>
      </c>
      <c r="F373" s="523" t="s">
        <v>222</v>
      </c>
      <c r="G373" s="255" t="s">
        <v>222</v>
      </c>
      <c r="H373" s="256" t="s">
        <v>222</v>
      </c>
      <c r="I373" s="257" t="s">
        <v>222</v>
      </c>
      <c r="J373" s="258" t="s">
        <v>222</v>
      </c>
      <c r="K373" s="259" t="s">
        <v>222</v>
      </c>
      <c r="L373" s="259" t="s">
        <v>222</v>
      </c>
      <c r="M373" s="259" t="s">
        <v>222</v>
      </c>
      <c r="N373" s="259" t="s">
        <v>222</v>
      </c>
      <c r="O373" s="259" t="s">
        <v>222</v>
      </c>
      <c r="P373" s="259" t="s">
        <v>222</v>
      </c>
      <c r="Q373" s="259" t="s">
        <v>222</v>
      </c>
      <c r="R373" s="259" t="s">
        <v>222</v>
      </c>
      <c r="S373" s="259" t="s">
        <v>222</v>
      </c>
      <c r="T373" s="259" t="s">
        <v>222</v>
      </c>
      <c r="U373" s="259" t="s">
        <v>222</v>
      </c>
      <c r="V373" s="259" t="s">
        <v>222</v>
      </c>
      <c r="W373" s="259" t="s">
        <v>222</v>
      </c>
      <c r="X373" s="259" t="s">
        <v>222</v>
      </c>
      <c r="Y373" s="259" t="s">
        <v>222</v>
      </c>
      <c r="Z373" s="259" t="s">
        <v>222</v>
      </c>
      <c r="AA373" s="259" t="s">
        <v>222</v>
      </c>
      <c r="AB373" s="259" t="s">
        <v>222</v>
      </c>
      <c r="AC373" s="259" t="s">
        <v>222</v>
      </c>
      <c r="AD373" s="259" t="s">
        <v>222</v>
      </c>
      <c r="AE373" s="259" t="s">
        <v>222</v>
      </c>
      <c r="AF373" s="259" t="s">
        <v>222</v>
      </c>
      <c r="AG373" s="259" t="s">
        <v>222</v>
      </c>
      <c r="AH373" s="259" t="s">
        <v>222</v>
      </c>
      <c r="AI373" s="259" t="s">
        <v>222</v>
      </c>
      <c r="AJ373" s="259" t="s">
        <v>222</v>
      </c>
      <c r="AK373" s="259" t="s">
        <v>222</v>
      </c>
      <c r="AL373" s="259" t="s">
        <v>222</v>
      </c>
      <c r="AM373" s="259" t="s">
        <v>222</v>
      </c>
      <c r="AN373" s="259" t="s">
        <v>222</v>
      </c>
      <c r="AO373" s="259" t="s">
        <v>222</v>
      </c>
      <c r="AP373" s="259" t="s">
        <v>222</v>
      </c>
      <c r="AQ373" s="259" t="s">
        <v>222</v>
      </c>
      <c r="AR373" s="259" t="s">
        <v>222</v>
      </c>
      <c r="AS373" s="259" t="s">
        <v>222</v>
      </c>
      <c r="AT373" s="259" t="s">
        <v>222</v>
      </c>
      <c r="AU373" s="259" t="s">
        <v>222</v>
      </c>
      <c r="AV373" s="259" t="s">
        <v>222</v>
      </c>
      <c r="AW373" s="259" t="s">
        <v>222</v>
      </c>
      <c r="AX373" s="259" t="s">
        <v>222</v>
      </c>
      <c r="AY373" s="259" t="s">
        <v>222</v>
      </c>
      <c r="AZ373" s="259" t="s">
        <v>222</v>
      </c>
      <c r="BA373" s="259" t="s">
        <v>222</v>
      </c>
      <c r="BB373" s="259" t="s">
        <v>222</v>
      </c>
      <c r="BC373" s="259" t="s">
        <v>222</v>
      </c>
      <c r="BD373" s="259" t="s">
        <v>222</v>
      </c>
      <c r="BE373" s="259" t="s">
        <v>222</v>
      </c>
      <c r="BF373" s="259" t="s">
        <v>222</v>
      </c>
      <c r="BG373" s="259" t="s">
        <v>222</v>
      </c>
      <c r="BH373" s="259" t="s">
        <v>222</v>
      </c>
      <c r="BI373" s="259" t="s">
        <v>222</v>
      </c>
      <c r="BJ373" s="259" t="s">
        <v>222</v>
      </c>
      <c r="BK373" s="259" t="s">
        <v>222</v>
      </c>
      <c r="BL373" s="259" t="s">
        <v>222</v>
      </c>
      <c r="BM373" s="259" t="s">
        <v>222</v>
      </c>
      <c r="BN373" s="259" t="s">
        <v>222</v>
      </c>
      <c r="BO373" s="259" t="s">
        <v>222</v>
      </c>
      <c r="BP373" s="259" t="s">
        <v>222</v>
      </c>
      <c r="BQ373" s="257" t="s">
        <v>222</v>
      </c>
      <c r="BR373" s="257" t="s">
        <v>222</v>
      </c>
      <c r="BS373" s="257" t="s">
        <v>222</v>
      </c>
      <c r="BT373" s="257" t="s">
        <v>222</v>
      </c>
      <c r="BU373" s="257" t="s">
        <v>222</v>
      </c>
      <c r="BV373" s="257" t="s">
        <v>222</v>
      </c>
      <c r="BW373" s="257" t="s">
        <v>222</v>
      </c>
      <c r="BX373" s="257" t="s">
        <v>222</v>
      </c>
      <c r="BY373" s="257" t="s">
        <v>222</v>
      </c>
      <c r="BZ373" s="257" t="s">
        <v>222</v>
      </c>
      <c r="CA373" s="257" t="s">
        <v>222</v>
      </c>
      <c r="CB373" s="257" t="s">
        <v>222</v>
      </c>
      <c r="CC373" s="257" t="s">
        <v>222</v>
      </c>
      <c r="CD373" s="257" t="s">
        <v>222</v>
      </c>
      <c r="CE373" s="257" t="s">
        <v>222</v>
      </c>
      <c r="CF373" s="257" t="s">
        <v>222</v>
      </c>
      <c r="CG373" s="257" t="s">
        <v>222</v>
      </c>
      <c r="CH373" s="257" t="s">
        <v>222</v>
      </c>
      <c r="CI373" s="257" t="s">
        <v>222</v>
      </c>
      <c r="CJ373" s="257" t="s">
        <v>222</v>
      </c>
      <c r="CK373" s="257" t="s">
        <v>222</v>
      </c>
      <c r="CM373" s="100">
        <v>280</v>
      </c>
      <c r="CN373" s="229" t="e">
        <f t="shared" si="127"/>
        <v>#REF!</v>
      </c>
      <c r="CO373" s="229" t="e">
        <f ca="1">IF(CN373&gt;0,INDIRECT(ADDRESS($CN373,7,,,#REF!)),"")</f>
        <v>#REF!</v>
      </c>
      <c r="CP373" s="229" t="e">
        <f t="shared" ca="1" si="128"/>
        <v>#REF!</v>
      </c>
      <c r="CQ373" s="230">
        <f t="shared" ca="1" si="134"/>
        <v>0</v>
      </c>
      <c r="CR373" s="227"/>
      <c r="CS373" s="248">
        <f t="shared" si="129"/>
        <v>280</v>
      </c>
      <c r="CT373" s="229" t="e">
        <f t="shared" si="130"/>
        <v>#REF!</v>
      </c>
      <c r="CU373" s="231" t="e">
        <f ca="1">IF(CT373&gt;0,INDIRECT(ADDRESS($CT373,4,,,#REF!)),"")</f>
        <v>#REF!</v>
      </c>
      <c r="CV373" s="100" t="e">
        <f t="shared" ca="1" si="131"/>
        <v>#REF!</v>
      </c>
      <c r="CW373" s="229">
        <f t="shared" ca="1" si="132"/>
        <v>280</v>
      </c>
      <c r="CX373" s="229" t="e">
        <f t="shared" ca="1" si="124"/>
        <v>#REF!</v>
      </c>
      <c r="CY373" s="250"/>
      <c r="CZ373" s="251">
        <f t="shared" ca="1" si="125"/>
        <v>0</v>
      </c>
      <c r="DB373" s="100">
        <f t="shared" ca="1" si="126"/>
        <v>0</v>
      </c>
      <c r="DC373" s="230">
        <f t="shared" ca="1" si="133"/>
        <v>0</v>
      </c>
    </row>
    <row r="374" spans="2:107" ht="16.149999999999999" customHeight="1" x14ac:dyDescent="0.2">
      <c r="B374" s="252" t="s">
        <v>222</v>
      </c>
      <c r="C374" s="253" t="s">
        <v>222</v>
      </c>
      <c r="D374" s="254" t="s">
        <v>222</v>
      </c>
      <c r="E374" s="522" t="s">
        <v>222</v>
      </c>
      <c r="F374" s="523" t="s">
        <v>222</v>
      </c>
      <c r="G374" s="255" t="s">
        <v>222</v>
      </c>
      <c r="H374" s="256" t="s">
        <v>222</v>
      </c>
      <c r="I374" s="257" t="s">
        <v>222</v>
      </c>
      <c r="J374" s="258" t="s">
        <v>222</v>
      </c>
      <c r="K374" s="259" t="s">
        <v>222</v>
      </c>
      <c r="L374" s="259" t="s">
        <v>222</v>
      </c>
      <c r="M374" s="259" t="s">
        <v>222</v>
      </c>
      <c r="N374" s="259" t="s">
        <v>222</v>
      </c>
      <c r="O374" s="259" t="s">
        <v>222</v>
      </c>
      <c r="P374" s="259" t="s">
        <v>222</v>
      </c>
      <c r="Q374" s="259" t="s">
        <v>222</v>
      </c>
      <c r="R374" s="259" t="s">
        <v>222</v>
      </c>
      <c r="S374" s="259" t="s">
        <v>222</v>
      </c>
      <c r="T374" s="259" t="s">
        <v>222</v>
      </c>
      <c r="U374" s="259" t="s">
        <v>222</v>
      </c>
      <c r="V374" s="259" t="s">
        <v>222</v>
      </c>
      <c r="W374" s="259" t="s">
        <v>222</v>
      </c>
      <c r="X374" s="259" t="s">
        <v>222</v>
      </c>
      <c r="Y374" s="259" t="s">
        <v>222</v>
      </c>
      <c r="Z374" s="259" t="s">
        <v>222</v>
      </c>
      <c r="AA374" s="259" t="s">
        <v>222</v>
      </c>
      <c r="AB374" s="259" t="s">
        <v>222</v>
      </c>
      <c r="AC374" s="259" t="s">
        <v>222</v>
      </c>
      <c r="AD374" s="259" t="s">
        <v>222</v>
      </c>
      <c r="AE374" s="259" t="s">
        <v>222</v>
      </c>
      <c r="AF374" s="259" t="s">
        <v>222</v>
      </c>
      <c r="AG374" s="259" t="s">
        <v>222</v>
      </c>
      <c r="AH374" s="259" t="s">
        <v>222</v>
      </c>
      <c r="AI374" s="259" t="s">
        <v>222</v>
      </c>
      <c r="AJ374" s="259" t="s">
        <v>222</v>
      </c>
      <c r="AK374" s="259" t="s">
        <v>222</v>
      </c>
      <c r="AL374" s="259" t="s">
        <v>222</v>
      </c>
      <c r="AM374" s="259" t="s">
        <v>222</v>
      </c>
      <c r="AN374" s="259" t="s">
        <v>222</v>
      </c>
      <c r="AO374" s="259" t="s">
        <v>222</v>
      </c>
      <c r="AP374" s="259" t="s">
        <v>222</v>
      </c>
      <c r="AQ374" s="259" t="s">
        <v>222</v>
      </c>
      <c r="AR374" s="259" t="s">
        <v>222</v>
      </c>
      <c r="AS374" s="259" t="s">
        <v>222</v>
      </c>
      <c r="AT374" s="259" t="s">
        <v>222</v>
      </c>
      <c r="AU374" s="259" t="s">
        <v>222</v>
      </c>
      <c r="AV374" s="259" t="s">
        <v>222</v>
      </c>
      <c r="AW374" s="259" t="s">
        <v>222</v>
      </c>
      <c r="AX374" s="259" t="s">
        <v>222</v>
      </c>
      <c r="AY374" s="259" t="s">
        <v>222</v>
      </c>
      <c r="AZ374" s="259" t="s">
        <v>222</v>
      </c>
      <c r="BA374" s="259" t="s">
        <v>222</v>
      </c>
      <c r="BB374" s="259" t="s">
        <v>222</v>
      </c>
      <c r="BC374" s="259" t="s">
        <v>222</v>
      </c>
      <c r="BD374" s="259" t="s">
        <v>222</v>
      </c>
      <c r="BE374" s="259" t="s">
        <v>222</v>
      </c>
      <c r="BF374" s="259" t="s">
        <v>222</v>
      </c>
      <c r="BG374" s="259" t="s">
        <v>222</v>
      </c>
      <c r="BH374" s="259" t="s">
        <v>222</v>
      </c>
      <c r="BI374" s="259" t="s">
        <v>222</v>
      </c>
      <c r="BJ374" s="259" t="s">
        <v>222</v>
      </c>
      <c r="BK374" s="259" t="s">
        <v>222</v>
      </c>
      <c r="BL374" s="259" t="s">
        <v>222</v>
      </c>
      <c r="BM374" s="259" t="s">
        <v>222</v>
      </c>
      <c r="BN374" s="259" t="s">
        <v>222</v>
      </c>
      <c r="BO374" s="259" t="s">
        <v>222</v>
      </c>
      <c r="BP374" s="259" t="s">
        <v>222</v>
      </c>
      <c r="BQ374" s="257" t="s">
        <v>222</v>
      </c>
      <c r="BR374" s="257" t="s">
        <v>222</v>
      </c>
      <c r="BS374" s="257" t="s">
        <v>222</v>
      </c>
      <c r="BT374" s="257" t="s">
        <v>222</v>
      </c>
      <c r="BU374" s="257" t="s">
        <v>222</v>
      </c>
      <c r="BV374" s="257" t="s">
        <v>222</v>
      </c>
      <c r="BW374" s="257" t="s">
        <v>222</v>
      </c>
      <c r="BX374" s="257" t="s">
        <v>222</v>
      </c>
      <c r="BY374" s="257" t="s">
        <v>222</v>
      </c>
      <c r="BZ374" s="257" t="s">
        <v>222</v>
      </c>
      <c r="CA374" s="257" t="s">
        <v>222</v>
      </c>
      <c r="CB374" s="257" t="s">
        <v>222</v>
      </c>
      <c r="CC374" s="257" t="s">
        <v>222</v>
      </c>
      <c r="CD374" s="257" t="s">
        <v>222</v>
      </c>
      <c r="CE374" s="257" t="s">
        <v>222</v>
      </c>
      <c r="CF374" s="257" t="s">
        <v>222</v>
      </c>
      <c r="CG374" s="257" t="s">
        <v>222</v>
      </c>
      <c r="CH374" s="257" t="s">
        <v>222</v>
      </c>
      <c r="CI374" s="257" t="s">
        <v>222</v>
      </c>
      <c r="CJ374" s="257" t="s">
        <v>222</v>
      </c>
      <c r="CK374" s="257" t="s">
        <v>222</v>
      </c>
      <c r="CM374" s="100">
        <v>281</v>
      </c>
      <c r="CN374" s="229" t="e">
        <f t="shared" si="127"/>
        <v>#REF!</v>
      </c>
      <c r="CO374" s="229" t="e">
        <f ca="1">IF(CN374&gt;0,INDIRECT(ADDRESS($CN374,7,,,#REF!)),"")</f>
        <v>#REF!</v>
      </c>
      <c r="CP374" s="229" t="e">
        <f t="shared" ca="1" si="128"/>
        <v>#REF!</v>
      </c>
      <c r="CQ374" s="230">
        <f t="shared" ca="1" si="134"/>
        <v>0</v>
      </c>
      <c r="CR374" s="227"/>
      <c r="CS374" s="248">
        <f t="shared" si="129"/>
        <v>281</v>
      </c>
      <c r="CT374" s="229" t="e">
        <f t="shared" si="130"/>
        <v>#REF!</v>
      </c>
      <c r="CU374" s="231" t="e">
        <f ca="1">IF(CT374&gt;0,INDIRECT(ADDRESS($CT374,4,,,#REF!)),"")</f>
        <v>#REF!</v>
      </c>
      <c r="CV374" s="100" t="e">
        <f t="shared" ca="1" si="131"/>
        <v>#REF!</v>
      </c>
      <c r="CW374" s="229">
        <f t="shared" ca="1" si="132"/>
        <v>281</v>
      </c>
      <c r="CX374" s="229" t="e">
        <f t="shared" ca="1" si="124"/>
        <v>#REF!</v>
      </c>
      <c r="CY374" s="250"/>
      <c r="CZ374" s="251">
        <f t="shared" ca="1" si="125"/>
        <v>0</v>
      </c>
      <c r="DB374" s="100">
        <f t="shared" ca="1" si="126"/>
        <v>0</v>
      </c>
      <c r="DC374" s="230">
        <f t="shared" ca="1" si="133"/>
        <v>0</v>
      </c>
    </row>
    <row r="375" spans="2:107" ht="16.149999999999999" customHeight="1" x14ac:dyDescent="0.2">
      <c r="B375" s="252" t="s">
        <v>222</v>
      </c>
      <c r="C375" s="253" t="s">
        <v>222</v>
      </c>
      <c r="D375" s="254" t="s">
        <v>222</v>
      </c>
      <c r="E375" s="522" t="s">
        <v>222</v>
      </c>
      <c r="F375" s="523" t="s">
        <v>222</v>
      </c>
      <c r="G375" s="255" t="s">
        <v>222</v>
      </c>
      <c r="H375" s="256" t="s">
        <v>222</v>
      </c>
      <c r="I375" s="257" t="s">
        <v>222</v>
      </c>
      <c r="J375" s="258" t="s">
        <v>222</v>
      </c>
      <c r="K375" s="259" t="s">
        <v>222</v>
      </c>
      <c r="L375" s="259" t="s">
        <v>222</v>
      </c>
      <c r="M375" s="259" t="s">
        <v>222</v>
      </c>
      <c r="N375" s="259" t="s">
        <v>222</v>
      </c>
      <c r="O375" s="259" t="s">
        <v>222</v>
      </c>
      <c r="P375" s="259" t="s">
        <v>222</v>
      </c>
      <c r="Q375" s="259" t="s">
        <v>222</v>
      </c>
      <c r="R375" s="259" t="s">
        <v>222</v>
      </c>
      <c r="S375" s="259" t="s">
        <v>222</v>
      </c>
      <c r="T375" s="259" t="s">
        <v>222</v>
      </c>
      <c r="U375" s="259" t="s">
        <v>222</v>
      </c>
      <c r="V375" s="259" t="s">
        <v>222</v>
      </c>
      <c r="W375" s="259" t="s">
        <v>222</v>
      </c>
      <c r="X375" s="259" t="s">
        <v>222</v>
      </c>
      <c r="Y375" s="259" t="s">
        <v>222</v>
      </c>
      <c r="Z375" s="259" t="s">
        <v>222</v>
      </c>
      <c r="AA375" s="259" t="s">
        <v>222</v>
      </c>
      <c r="AB375" s="259" t="s">
        <v>222</v>
      </c>
      <c r="AC375" s="259" t="s">
        <v>222</v>
      </c>
      <c r="AD375" s="259" t="s">
        <v>222</v>
      </c>
      <c r="AE375" s="259" t="s">
        <v>222</v>
      </c>
      <c r="AF375" s="259" t="s">
        <v>222</v>
      </c>
      <c r="AG375" s="259" t="s">
        <v>222</v>
      </c>
      <c r="AH375" s="259" t="s">
        <v>222</v>
      </c>
      <c r="AI375" s="259" t="s">
        <v>222</v>
      </c>
      <c r="AJ375" s="259" t="s">
        <v>222</v>
      </c>
      <c r="AK375" s="259" t="s">
        <v>222</v>
      </c>
      <c r="AL375" s="259" t="s">
        <v>222</v>
      </c>
      <c r="AM375" s="259" t="s">
        <v>222</v>
      </c>
      <c r="AN375" s="259" t="s">
        <v>222</v>
      </c>
      <c r="AO375" s="259" t="s">
        <v>222</v>
      </c>
      <c r="AP375" s="259" t="s">
        <v>222</v>
      </c>
      <c r="AQ375" s="259" t="s">
        <v>222</v>
      </c>
      <c r="AR375" s="259" t="s">
        <v>222</v>
      </c>
      <c r="AS375" s="259" t="s">
        <v>222</v>
      </c>
      <c r="AT375" s="259" t="s">
        <v>222</v>
      </c>
      <c r="AU375" s="259" t="s">
        <v>222</v>
      </c>
      <c r="AV375" s="259" t="s">
        <v>222</v>
      </c>
      <c r="AW375" s="259" t="s">
        <v>222</v>
      </c>
      <c r="AX375" s="259" t="s">
        <v>222</v>
      </c>
      <c r="AY375" s="259" t="s">
        <v>222</v>
      </c>
      <c r="AZ375" s="259" t="s">
        <v>222</v>
      </c>
      <c r="BA375" s="259" t="s">
        <v>222</v>
      </c>
      <c r="BB375" s="259" t="s">
        <v>222</v>
      </c>
      <c r="BC375" s="259" t="s">
        <v>222</v>
      </c>
      <c r="BD375" s="259" t="s">
        <v>222</v>
      </c>
      <c r="BE375" s="259" t="s">
        <v>222</v>
      </c>
      <c r="BF375" s="259" t="s">
        <v>222</v>
      </c>
      <c r="BG375" s="259" t="s">
        <v>222</v>
      </c>
      <c r="BH375" s="259" t="s">
        <v>222</v>
      </c>
      <c r="BI375" s="259" t="s">
        <v>222</v>
      </c>
      <c r="BJ375" s="259" t="s">
        <v>222</v>
      </c>
      <c r="BK375" s="259" t="s">
        <v>222</v>
      </c>
      <c r="BL375" s="259" t="s">
        <v>222</v>
      </c>
      <c r="BM375" s="259" t="s">
        <v>222</v>
      </c>
      <c r="BN375" s="259" t="s">
        <v>222</v>
      </c>
      <c r="BO375" s="259" t="s">
        <v>222</v>
      </c>
      <c r="BP375" s="259" t="s">
        <v>222</v>
      </c>
      <c r="BQ375" s="257" t="s">
        <v>222</v>
      </c>
      <c r="BR375" s="257" t="s">
        <v>222</v>
      </c>
      <c r="BS375" s="257" t="s">
        <v>222</v>
      </c>
      <c r="BT375" s="257" t="s">
        <v>222</v>
      </c>
      <c r="BU375" s="257" t="s">
        <v>222</v>
      </c>
      <c r="BV375" s="257" t="s">
        <v>222</v>
      </c>
      <c r="BW375" s="257" t="s">
        <v>222</v>
      </c>
      <c r="BX375" s="257" t="s">
        <v>222</v>
      </c>
      <c r="BY375" s="257" t="s">
        <v>222</v>
      </c>
      <c r="BZ375" s="257" t="s">
        <v>222</v>
      </c>
      <c r="CA375" s="257" t="s">
        <v>222</v>
      </c>
      <c r="CB375" s="257" t="s">
        <v>222</v>
      </c>
      <c r="CC375" s="257" t="s">
        <v>222</v>
      </c>
      <c r="CD375" s="257" t="s">
        <v>222</v>
      </c>
      <c r="CE375" s="257" t="s">
        <v>222</v>
      </c>
      <c r="CF375" s="257" t="s">
        <v>222</v>
      </c>
      <c r="CG375" s="257" t="s">
        <v>222</v>
      </c>
      <c r="CH375" s="257" t="s">
        <v>222</v>
      </c>
      <c r="CI375" s="257" t="s">
        <v>222</v>
      </c>
      <c r="CJ375" s="257" t="s">
        <v>222</v>
      </c>
      <c r="CK375" s="257" t="s">
        <v>222</v>
      </c>
      <c r="CM375" s="100">
        <v>282</v>
      </c>
      <c r="CN375" s="229" t="e">
        <f t="shared" si="127"/>
        <v>#REF!</v>
      </c>
      <c r="CO375" s="229" t="e">
        <f ca="1">IF(CN375&gt;0,INDIRECT(ADDRESS($CN375,7,,,#REF!)),"")</f>
        <v>#REF!</v>
      </c>
      <c r="CP375" s="229" t="e">
        <f t="shared" ca="1" si="128"/>
        <v>#REF!</v>
      </c>
      <c r="CQ375" s="230">
        <f t="shared" ca="1" si="134"/>
        <v>0</v>
      </c>
      <c r="CR375" s="227"/>
      <c r="CS375" s="248">
        <f t="shared" si="129"/>
        <v>282</v>
      </c>
      <c r="CT375" s="229" t="e">
        <f t="shared" si="130"/>
        <v>#REF!</v>
      </c>
      <c r="CU375" s="231" t="e">
        <f ca="1">IF(CT375&gt;0,INDIRECT(ADDRESS($CT375,4,,,#REF!)),"")</f>
        <v>#REF!</v>
      </c>
      <c r="CV375" s="100" t="e">
        <f t="shared" ca="1" si="131"/>
        <v>#REF!</v>
      </c>
      <c r="CW375" s="229">
        <f t="shared" ca="1" si="132"/>
        <v>282</v>
      </c>
      <c r="CX375" s="229" t="e">
        <f t="shared" ca="1" si="124"/>
        <v>#REF!</v>
      </c>
      <c r="CY375" s="250"/>
      <c r="CZ375" s="251">
        <f t="shared" ca="1" si="125"/>
        <v>0</v>
      </c>
      <c r="DB375" s="100">
        <f t="shared" ca="1" si="126"/>
        <v>0</v>
      </c>
      <c r="DC375" s="230">
        <f t="shared" ca="1" si="133"/>
        <v>0</v>
      </c>
    </row>
    <row r="376" spans="2:107" ht="16.149999999999999" customHeight="1" x14ac:dyDescent="0.2">
      <c r="B376" s="252" t="s">
        <v>222</v>
      </c>
      <c r="C376" s="253" t="s">
        <v>222</v>
      </c>
      <c r="D376" s="254" t="s">
        <v>222</v>
      </c>
      <c r="E376" s="522" t="s">
        <v>222</v>
      </c>
      <c r="F376" s="523" t="s">
        <v>222</v>
      </c>
      <c r="G376" s="255" t="s">
        <v>222</v>
      </c>
      <c r="H376" s="256" t="s">
        <v>222</v>
      </c>
      <c r="I376" s="257" t="s">
        <v>222</v>
      </c>
      <c r="J376" s="258" t="s">
        <v>222</v>
      </c>
      <c r="K376" s="259" t="s">
        <v>222</v>
      </c>
      <c r="L376" s="259" t="s">
        <v>222</v>
      </c>
      <c r="M376" s="259" t="s">
        <v>222</v>
      </c>
      <c r="N376" s="259" t="s">
        <v>222</v>
      </c>
      <c r="O376" s="259" t="s">
        <v>222</v>
      </c>
      <c r="P376" s="259" t="s">
        <v>222</v>
      </c>
      <c r="Q376" s="259" t="s">
        <v>222</v>
      </c>
      <c r="R376" s="259" t="s">
        <v>222</v>
      </c>
      <c r="S376" s="259" t="s">
        <v>222</v>
      </c>
      <c r="T376" s="259" t="s">
        <v>222</v>
      </c>
      <c r="U376" s="259" t="s">
        <v>222</v>
      </c>
      <c r="V376" s="259" t="s">
        <v>222</v>
      </c>
      <c r="W376" s="259" t="s">
        <v>222</v>
      </c>
      <c r="X376" s="259" t="s">
        <v>222</v>
      </c>
      <c r="Y376" s="259" t="s">
        <v>222</v>
      </c>
      <c r="Z376" s="259" t="s">
        <v>222</v>
      </c>
      <c r="AA376" s="259" t="s">
        <v>222</v>
      </c>
      <c r="AB376" s="259" t="s">
        <v>222</v>
      </c>
      <c r="AC376" s="259" t="s">
        <v>222</v>
      </c>
      <c r="AD376" s="259" t="s">
        <v>222</v>
      </c>
      <c r="AE376" s="259" t="s">
        <v>222</v>
      </c>
      <c r="AF376" s="259" t="s">
        <v>222</v>
      </c>
      <c r="AG376" s="259" t="s">
        <v>222</v>
      </c>
      <c r="AH376" s="259" t="s">
        <v>222</v>
      </c>
      <c r="AI376" s="259" t="s">
        <v>222</v>
      </c>
      <c r="AJ376" s="259" t="s">
        <v>222</v>
      </c>
      <c r="AK376" s="259" t="s">
        <v>222</v>
      </c>
      <c r="AL376" s="259" t="s">
        <v>222</v>
      </c>
      <c r="AM376" s="259" t="s">
        <v>222</v>
      </c>
      <c r="AN376" s="259" t="s">
        <v>222</v>
      </c>
      <c r="AO376" s="259" t="s">
        <v>222</v>
      </c>
      <c r="AP376" s="259" t="s">
        <v>222</v>
      </c>
      <c r="AQ376" s="259" t="s">
        <v>222</v>
      </c>
      <c r="AR376" s="259" t="s">
        <v>222</v>
      </c>
      <c r="AS376" s="259" t="s">
        <v>222</v>
      </c>
      <c r="AT376" s="259" t="s">
        <v>222</v>
      </c>
      <c r="AU376" s="259" t="s">
        <v>222</v>
      </c>
      <c r="AV376" s="259" t="s">
        <v>222</v>
      </c>
      <c r="AW376" s="259" t="s">
        <v>222</v>
      </c>
      <c r="AX376" s="259" t="s">
        <v>222</v>
      </c>
      <c r="AY376" s="259" t="s">
        <v>222</v>
      </c>
      <c r="AZ376" s="259" t="s">
        <v>222</v>
      </c>
      <c r="BA376" s="259" t="s">
        <v>222</v>
      </c>
      <c r="BB376" s="259" t="s">
        <v>222</v>
      </c>
      <c r="BC376" s="259" t="s">
        <v>222</v>
      </c>
      <c r="BD376" s="259" t="s">
        <v>222</v>
      </c>
      <c r="BE376" s="259" t="s">
        <v>222</v>
      </c>
      <c r="BF376" s="259" t="s">
        <v>222</v>
      </c>
      <c r="BG376" s="259" t="s">
        <v>222</v>
      </c>
      <c r="BH376" s="259" t="s">
        <v>222</v>
      </c>
      <c r="BI376" s="259" t="s">
        <v>222</v>
      </c>
      <c r="BJ376" s="259" t="s">
        <v>222</v>
      </c>
      <c r="BK376" s="259" t="s">
        <v>222</v>
      </c>
      <c r="BL376" s="259" t="s">
        <v>222</v>
      </c>
      <c r="BM376" s="259" t="s">
        <v>222</v>
      </c>
      <c r="BN376" s="259" t="s">
        <v>222</v>
      </c>
      <c r="BO376" s="259" t="s">
        <v>222</v>
      </c>
      <c r="BP376" s="259" t="s">
        <v>222</v>
      </c>
      <c r="BQ376" s="257" t="s">
        <v>222</v>
      </c>
      <c r="BR376" s="257" t="s">
        <v>222</v>
      </c>
      <c r="BS376" s="257" t="s">
        <v>222</v>
      </c>
      <c r="BT376" s="257" t="s">
        <v>222</v>
      </c>
      <c r="BU376" s="257" t="s">
        <v>222</v>
      </c>
      <c r="BV376" s="257" t="s">
        <v>222</v>
      </c>
      <c r="BW376" s="257" t="s">
        <v>222</v>
      </c>
      <c r="BX376" s="257" t="s">
        <v>222</v>
      </c>
      <c r="BY376" s="257" t="s">
        <v>222</v>
      </c>
      <c r="BZ376" s="257" t="s">
        <v>222</v>
      </c>
      <c r="CA376" s="257" t="s">
        <v>222</v>
      </c>
      <c r="CB376" s="257" t="s">
        <v>222</v>
      </c>
      <c r="CC376" s="257" t="s">
        <v>222</v>
      </c>
      <c r="CD376" s="257" t="s">
        <v>222</v>
      </c>
      <c r="CE376" s="257" t="s">
        <v>222</v>
      </c>
      <c r="CF376" s="257" t="s">
        <v>222</v>
      </c>
      <c r="CG376" s="257" t="s">
        <v>222</v>
      </c>
      <c r="CH376" s="257" t="s">
        <v>222</v>
      </c>
      <c r="CI376" s="257" t="s">
        <v>222</v>
      </c>
      <c r="CJ376" s="257" t="s">
        <v>222</v>
      </c>
      <c r="CK376" s="257" t="s">
        <v>222</v>
      </c>
      <c r="CM376" s="100">
        <v>283</v>
      </c>
      <c r="CN376" s="229" t="e">
        <f t="shared" si="127"/>
        <v>#REF!</v>
      </c>
      <c r="CO376" s="229" t="e">
        <f ca="1">IF(CN376&gt;0,INDIRECT(ADDRESS($CN376,7,,,#REF!)),"")</f>
        <v>#REF!</v>
      </c>
      <c r="CP376" s="229" t="e">
        <f t="shared" ca="1" si="128"/>
        <v>#REF!</v>
      </c>
      <c r="CQ376" s="230">
        <f t="shared" ca="1" si="134"/>
        <v>0</v>
      </c>
      <c r="CR376" s="227"/>
      <c r="CS376" s="248">
        <f t="shared" si="129"/>
        <v>283</v>
      </c>
      <c r="CT376" s="229" t="e">
        <f t="shared" si="130"/>
        <v>#REF!</v>
      </c>
      <c r="CU376" s="231" t="e">
        <f ca="1">IF(CT376&gt;0,INDIRECT(ADDRESS($CT376,4,,,#REF!)),"")</f>
        <v>#REF!</v>
      </c>
      <c r="CV376" s="100" t="e">
        <f t="shared" ca="1" si="131"/>
        <v>#REF!</v>
      </c>
      <c r="CW376" s="229">
        <f t="shared" ca="1" si="132"/>
        <v>283</v>
      </c>
      <c r="CX376" s="229" t="e">
        <f t="shared" ca="1" si="124"/>
        <v>#REF!</v>
      </c>
      <c r="CY376" s="250"/>
      <c r="CZ376" s="251">
        <f t="shared" ca="1" si="125"/>
        <v>0</v>
      </c>
      <c r="DB376" s="100">
        <f t="shared" ca="1" si="126"/>
        <v>0</v>
      </c>
      <c r="DC376" s="230">
        <f t="shared" ca="1" si="133"/>
        <v>0</v>
      </c>
    </row>
    <row r="377" spans="2:107" ht="16.149999999999999" customHeight="1" x14ac:dyDescent="0.2">
      <c r="B377" s="252" t="s">
        <v>222</v>
      </c>
      <c r="C377" s="253" t="s">
        <v>222</v>
      </c>
      <c r="D377" s="254" t="s">
        <v>222</v>
      </c>
      <c r="E377" s="522" t="s">
        <v>222</v>
      </c>
      <c r="F377" s="523" t="s">
        <v>222</v>
      </c>
      <c r="G377" s="255" t="s">
        <v>222</v>
      </c>
      <c r="H377" s="256" t="s">
        <v>222</v>
      </c>
      <c r="I377" s="257" t="s">
        <v>222</v>
      </c>
      <c r="J377" s="258" t="s">
        <v>222</v>
      </c>
      <c r="K377" s="259" t="s">
        <v>222</v>
      </c>
      <c r="L377" s="259" t="s">
        <v>222</v>
      </c>
      <c r="M377" s="259" t="s">
        <v>222</v>
      </c>
      <c r="N377" s="259" t="s">
        <v>222</v>
      </c>
      <c r="O377" s="259" t="s">
        <v>222</v>
      </c>
      <c r="P377" s="259" t="s">
        <v>222</v>
      </c>
      <c r="Q377" s="259" t="s">
        <v>222</v>
      </c>
      <c r="R377" s="259" t="s">
        <v>222</v>
      </c>
      <c r="S377" s="259" t="s">
        <v>222</v>
      </c>
      <c r="T377" s="259" t="s">
        <v>222</v>
      </c>
      <c r="U377" s="259" t="s">
        <v>222</v>
      </c>
      <c r="V377" s="259" t="s">
        <v>222</v>
      </c>
      <c r="W377" s="259" t="s">
        <v>222</v>
      </c>
      <c r="X377" s="259" t="s">
        <v>222</v>
      </c>
      <c r="Y377" s="259" t="s">
        <v>222</v>
      </c>
      <c r="Z377" s="259" t="s">
        <v>222</v>
      </c>
      <c r="AA377" s="259" t="s">
        <v>222</v>
      </c>
      <c r="AB377" s="259" t="s">
        <v>222</v>
      </c>
      <c r="AC377" s="259" t="s">
        <v>222</v>
      </c>
      <c r="AD377" s="259" t="s">
        <v>222</v>
      </c>
      <c r="AE377" s="259" t="s">
        <v>222</v>
      </c>
      <c r="AF377" s="259" t="s">
        <v>222</v>
      </c>
      <c r="AG377" s="259" t="s">
        <v>222</v>
      </c>
      <c r="AH377" s="259" t="s">
        <v>222</v>
      </c>
      <c r="AI377" s="259" t="s">
        <v>222</v>
      </c>
      <c r="AJ377" s="259" t="s">
        <v>222</v>
      </c>
      <c r="AK377" s="259" t="s">
        <v>222</v>
      </c>
      <c r="AL377" s="259" t="s">
        <v>222</v>
      </c>
      <c r="AM377" s="259" t="s">
        <v>222</v>
      </c>
      <c r="AN377" s="259" t="s">
        <v>222</v>
      </c>
      <c r="AO377" s="259" t="s">
        <v>222</v>
      </c>
      <c r="AP377" s="259" t="s">
        <v>222</v>
      </c>
      <c r="AQ377" s="259" t="s">
        <v>222</v>
      </c>
      <c r="AR377" s="259" t="s">
        <v>222</v>
      </c>
      <c r="AS377" s="259" t="s">
        <v>222</v>
      </c>
      <c r="AT377" s="259" t="s">
        <v>222</v>
      </c>
      <c r="AU377" s="259" t="s">
        <v>222</v>
      </c>
      <c r="AV377" s="259" t="s">
        <v>222</v>
      </c>
      <c r="AW377" s="259" t="s">
        <v>222</v>
      </c>
      <c r="AX377" s="259" t="s">
        <v>222</v>
      </c>
      <c r="AY377" s="259" t="s">
        <v>222</v>
      </c>
      <c r="AZ377" s="259" t="s">
        <v>222</v>
      </c>
      <c r="BA377" s="259" t="s">
        <v>222</v>
      </c>
      <c r="BB377" s="259" t="s">
        <v>222</v>
      </c>
      <c r="BC377" s="259" t="s">
        <v>222</v>
      </c>
      <c r="BD377" s="259" t="s">
        <v>222</v>
      </c>
      <c r="BE377" s="259" t="s">
        <v>222</v>
      </c>
      <c r="BF377" s="259" t="s">
        <v>222</v>
      </c>
      <c r="BG377" s="259" t="s">
        <v>222</v>
      </c>
      <c r="BH377" s="259" t="s">
        <v>222</v>
      </c>
      <c r="BI377" s="259" t="s">
        <v>222</v>
      </c>
      <c r="BJ377" s="259" t="s">
        <v>222</v>
      </c>
      <c r="BK377" s="259" t="s">
        <v>222</v>
      </c>
      <c r="BL377" s="259" t="s">
        <v>222</v>
      </c>
      <c r="BM377" s="259" t="s">
        <v>222</v>
      </c>
      <c r="BN377" s="259" t="s">
        <v>222</v>
      </c>
      <c r="BO377" s="259" t="s">
        <v>222</v>
      </c>
      <c r="BP377" s="259" t="s">
        <v>222</v>
      </c>
      <c r="BQ377" s="257" t="s">
        <v>222</v>
      </c>
      <c r="BR377" s="257" t="s">
        <v>222</v>
      </c>
      <c r="BS377" s="257" t="s">
        <v>222</v>
      </c>
      <c r="BT377" s="257" t="s">
        <v>222</v>
      </c>
      <c r="BU377" s="257" t="s">
        <v>222</v>
      </c>
      <c r="BV377" s="257" t="s">
        <v>222</v>
      </c>
      <c r="BW377" s="257" t="s">
        <v>222</v>
      </c>
      <c r="BX377" s="257" t="s">
        <v>222</v>
      </c>
      <c r="BY377" s="257" t="s">
        <v>222</v>
      </c>
      <c r="BZ377" s="257" t="s">
        <v>222</v>
      </c>
      <c r="CA377" s="257" t="s">
        <v>222</v>
      </c>
      <c r="CB377" s="257" t="s">
        <v>222</v>
      </c>
      <c r="CC377" s="257" t="s">
        <v>222</v>
      </c>
      <c r="CD377" s="257" t="s">
        <v>222</v>
      </c>
      <c r="CE377" s="257" t="s">
        <v>222</v>
      </c>
      <c r="CF377" s="257" t="s">
        <v>222</v>
      </c>
      <c r="CG377" s="257" t="s">
        <v>222</v>
      </c>
      <c r="CH377" s="257" t="s">
        <v>222</v>
      </c>
      <c r="CI377" s="257" t="s">
        <v>222</v>
      </c>
      <c r="CJ377" s="257" t="s">
        <v>222</v>
      </c>
      <c r="CK377" s="257" t="s">
        <v>222</v>
      </c>
      <c r="CM377" s="100">
        <v>284</v>
      </c>
      <c r="CN377" s="229" t="e">
        <f t="shared" si="127"/>
        <v>#REF!</v>
      </c>
      <c r="CO377" s="229" t="e">
        <f ca="1">IF(CN377&gt;0,INDIRECT(ADDRESS($CN377,7,,,#REF!)),"")</f>
        <v>#REF!</v>
      </c>
      <c r="CP377" s="229" t="e">
        <f t="shared" ca="1" si="128"/>
        <v>#REF!</v>
      </c>
      <c r="CQ377" s="230">
        <f t="shared" ca="1" si="134"/>
        <v>0</v>
      </c>
      <c r="CR377" s="227"/>
      <c r="CS377" s="248">
        <f t="shared" si="129"/>
        <v>284</v>
      </c>
      <c r="CT377" s="229" t="e">
        <f t="shared" si="130"/>
        <v>#REF!</v>
      </c>
      <c r="CU377" s="231" t="e">
        <f ca="1">IF(CT377&gt;0,INDIRECT(ADDRESS($CT377,4,,,#REF!)),"")</f>
        <v>#REF!</v>
      </c>
      <c r="CV377" s="100" t="e">
        <f t="shared" ca="1" si="131"/>
        <v>#REF!</v>
      </c>
      <c r="CW377" s="229">
        <f t="shared" ca="1" si="132"/>
        <v>284</v>
      </c>
      <c r="CX377" s="229" t="e">
        <f t="shared" ca="1" si="124"/>
        <v>#REF!</v>
      </c>
      <c r="CY377" s="250"/>
      <c r="CZ377" s="251">
        <f t="shared" ca="1" si="125"/>
        <v>0</v>
      </c>
      <c r="DB377" s="100">
        <f t="shared" ca="1" si="126"/>
        <v>0</v>
      </c>
      <c r="DC377" s="230">
        <f t="shared" ca="1" si="133"/>
        <v>0</v>
      </c>
    </row>
    <row r="378" spans="2:107" ht="16.149999999999999" customHeight="1" x14ac:dyDescent="0.2">
      <c r="B378" s="252" t="s">
        <v>222</v>
      </c>
      <c r="C378" s="253" t="s">
        <v>222</v>
      </c>
      <c r="D378" s="254" t="s">
        <v>222</v>
      </c>
      <c r="E378" s="522" t="s">
        <v>222</v>
      </c>
      <c r="F378" s="523" t="s">
        <v>222</v>
      </c>
      <c r="G378" s="255" t="s">
        <v>222</v>
      </c>
      <c r="H378" s="256" t="s">
        <v>222</v>
      </c>
      <c r="I378" s="257" t="s">
        <v>222</v>
      </c>
      <c r="J378" s="258" t="s">
        <v>222</v>
      </c>
      <c r="K378" s="259" t="s">
        <v>222</v>
      </c>
      <c r="L378" s="259" t="s">
        <v>222</v>
      </c>
      <c r="M378" s="259" t="s">
        <v>222</v>
      </c>
      <c r="N378" s="259" t="s">
        <v>222</v>
      </c>
      <c r="O378" s="259" t="s">
        <v>222</v>
      </c>
      <c r="P378" s="259" t="s">
        <v>222</v>
      </c>
      <c r="Q378" s="259" t="s">
        <v>222</v>
      </c>
      <c r="R378" s="259" t="s">
        <v>222</v>
      </c>
      <c r="S378" s="259" t="s">
        <v>222</v>
      </c>
      <c r="T378" s="259" t="s">
        <v>222</v>
      </c>
      <c r="U378" s="259" t="s">
        <v>222</v>
      </c>
      <c r="V378" s="259" t="s">
        <v>222</v>
      </c>
      <c r="W378" s="259" t="s">
        <v>222</v>
      </c>
      <c r="X378" s="259" t="s">
        <v>222</v>
      </c>
      <c r="Y378" s="259" t="s">
        <v>222</v>
      </c>
      <c r="Z378" s="259" t="s">
        <v>222</v>
      </c>
      <c r="AA378" s="259" t="s">
        <v>222</v>
      </c>
      <c r="AB378" s="259" t="s">
        <v>222</v>
      </c>
      <c r="AC378" s="259" t="s">
        <v>222</v>
      </c>
      <c r="AD378" s="259" t="s">
        <v>222</v>
      </c>
      <c r="AE378" s="259" t="s">
        <v>222</v>
      </c>
      <c r="AF378" s="259" t="s">
        <v>222</v>
      </c>
      <c r="AG378" s="259" t="s">
        <v>222</v>
      </c>
      <c r="AH378" s="259" t="s">
        <v>222</v>
      </c>
      <c r="AI378" s="259" t="s">
        <v>222</v>
      </c>
      <c r="AJ378" s="259" t="s">
        <v>222</v>
      </c>
      <c r="AK378" s="259" t="s">
        <v>222</v>
      </c>
      <c r="AL378" s="259" t="s">
        <v>222</v>
      </c>
      <c r="AM378" s="259" t="s">
        <v>222</v>
      </c>
      <c r="AN378" s="259" t="s">
        <v>222</v>
      </c>
      <c r="AO378" s="259" t="s">
        <v>222</v>
      </c>
      <c r="AP378" s="259" t="s">
        <v>222</v>
      </c>
      <c r="AQ378" s="259" t="s">
        <v>222</v>
      </c>
      <c r="AR378" s="259" t="s">
        <v>222</v>
      </c>
      <c r="AS378" s="259" t="s">
        <v>222</v>
      </c>
      <c r="AT378" s="259" t="s">
        <v>222</v>
      </c>
      <c r="AU378" s="259" t="s">
        <v>222</v>
      </c>
      <c r="AV378" s="259" t="s">
        <v>222</v>
      </c>
      <c r="AW378" s="259" t="s">
        <v>222</v>
      </c>
      <c r="AX378" s="259" t="s">
        <v>222</v>
      </c>
      <c r="AY378" s="259" t="s">
        <v>222</v>
      </c>
      <c r="AZ378" s="259" t="s">
        <v>222</v>
      </c>
      <c r="BA378" s="259" t="s">
        <v>222</v>
      </c>
      <c r="BB378" s="259" t="s">
        <v>222</v>
      </c>
      <c r="BC378" s="259" t="s">
        <v>222</v>
      </c>
      <c r="BD378" s="259" t="s">
        <v>222</v>
      </c>
      <c r="BE378" s="259" t="s">
        <v>222</v>
      </c>
      <c r="BF378" s="259" t="s">
        <v>222</v>
      </c>
      <c r="BG378" s="259" t="s">
        <v>222</v>
      </c>
      <c r="BH378" s="259" t="s">
        <v>222</v>
      </c>
      <c r="BI378" s="259" t="s">
        <v>222</v>
      </c>
      <c r="BJ378" s="259" t="s">
        <v>222</v>
      </c>
      <c r="BK378" s="259" t="s">
        <v>222</v>
      </c>
      <c r="BL378" s="259" t="s">
        <v>222</v>
      </c>
      <c r="BM378" s="259" t="s">
        <v>222</v>
      </c>
      <c r="BN378" s="259" t="s">
        <v>222</v>
      </c>
      <c r="BO378" s="259" t="s">
        <v>222</v>
      </c>
      <c r="BP378" s="259" t="s">
        <v>222</v>
      </c>
      <c r="BQ378" s="257" t="s">
        <v>222</v>
      </c>
      <c r="BR378" s="257" t="s">
        <v>222</v>
      </c>
      <c r="BS378" s="257" t="s">
        <v>222</v>
      </c>
      <c r="BT378" s="257" t="s">
        <v>222</v>
      </c>
      <c r="BU378" s="257" t="s">
        <v>222</v>
      </c>
      <c r="BV378" s="257" t="s">
        <v>222</v>
      </c>
      <c r="BW378" s="257" t="s">
        <v>222</v>
      </c>
      <c r="BX378" s="257" t="s">
        <v>222</v>
      </c>
      <c r="BY378" s="257" t="s">
        <v>222</v>
      </c>
      <c r="BZ378" s="257" t="s">
        <v>222</v>
      </c>
      <c r="CA378" s="257" t="s">
        <v>222</v>
      </c>
      <c r="CB378" s="257" t="s">
        <v>222</v>
      </c>
      <c r="CC378" s="257" t="s">
        <v>222</v>
      </c>
      <c r="CD378" s="257" t="s">
        <v>222</v>
      </c>
      <c r="CE378" s="257" t="s">
        <v>222</v>
      </c>
      <c r="CF378" s="257" t="s">
        <v>222</v>
      </c>
      <c r="CG378" s="257" t="s">
        <v>222</v>
      </c>
      <c r="CH378" s="257" t="s">
        <v>222</v>
      </c>
      <c r="CI378" s="257" t="s">
        <v>222</v>
      </c>
      <c r="CJ378" s="257" t="s">
        <v>222</v>
      </c>
      <c r="CK378" s="257" t="s">
        <v>222</v>
      </c>
      <c r="CM378" s="100">
        <v>285</v>
      </c>
      <c r="CN378" s="229" t="e">
        <f t="shared" si="127"/>
        <v>#REF!</v>
      </c>
      <c r="CO378" s="229" t="e">
        <f ca="1">IF(CN378&gt;0,INDIRECT(ADDRESS($CN378,7,,,#REF!)),"")</f>
        <v>#REF!</v>
      </c>
      <c r="CP378" s="229" t="e">
        <f t="shared" ca="1" si="128"/>
        <v>#REF!</v>
      </c>
      <c r="CQ378" s="230">
        <f t="shared" ca="1" si="134"/>
        <v>0</v>
      </c>
      <c r="CR378" s="227"/>
      <c r="CS378" s="248">
        <f t="shared" si="129"/>
        <v>285</v>
      </c>
      <c r="CT378" s="229" t="e">
        <f t="shared" si="130"/>
        <v>#REF!</v>
      </c>
      <c r="CU378" s="231" t="e">
        <f ca="1">IF(CT378&gt;0,INDIRECT(ADDRESS($CT378,4,,,#REF!)),"")</f>
        <v>#REF!</v>
      </c>
      <c r="CV378" s="100" t="e">
        <f t="shared" ca="1" si="131"/>
        <v>#REF!</v>
      </c>
      <c r="CW378" s="229">
        <f t="shared" ca="1" si="132"/>
        <v>285</v>
      </c>
      <c r="CX378" s="229" t="e">
        <f t="shared" ca="1" si="124"/>
        <v>#REF!</v>
      </c>
      <c r="CY378" s="250"/>
      <c r="CZ378" s="251">
        <f t="shared" ca="1" si="125"/>
        <v>0</v>
      </c>
      <c r="DB378" s="100">
        <f t="shared" ca="1" si="126"/>
        <v>0</v>
      </c>
      <c r="DC378" s="230">
        <f t="shared" ca="1" si="133"/>
        <v>0</v>
      </c>
    </row>
    <row r="379" spans="2:107" ht="16.149999999999999" customHeight="1" x14ac:dyDescent="0.2">
      <c r="B379" s="252" t="s">
        <v>222</v>
      </c>
      <c r="C379" s="253" t="s">
        <v>222</v>
      </c>
      <c r="D379" s="254" t="s">
        <v>222</v>
      </c>
      <c r="E379" s="522" t="s">
        <v>222</v>
      </c>
      <c r="F379" s="523" t="s">
        <v>222</v>
      </c>
      <c r="G379" s="255" t="s">
        <v>222</v>
      </c>
      <c r="H379" s="256" t="s">
        <v>222</v>
      </c>
      <c r="I379" s="257" t="s">
        <v>222</v>
      </c>
      <c r="J379" s="258" t="s">
        <v>222</v>
      </c>
      <c r="K379" s="259" t="s">
        <v>222</v>
      </c>
      <c r="L379" s="259" t="s">
        <v>222</v>
      </c>
      <c r="M379" s="259" t="s">
        <v>222</v>
      </c>
      <c r="N379" s="259" t="s">
        <v>222</v>
      </c>
      <c r="O379" s="259" t="s">
        <v>222</v>
      </c>
      <c r="P379" s="259" t="s">
        <v>222</v>
      </c>
      <c r="Q379" s="259" t="s">
        <v>222</v>
      </c>
      <c r="R379" s="259" t="s">
        <v>222</v>
      </c>
      <c r="S379" s="259" t="s">
        <v>222</v>
      </c>
      <c r="T379" s="259" t="s">
        <v>222</v>
      </c>
      <c r="U379" s="259" t="s">
        <v>222</v>
      </c>
      <c r="V379" s="259" t="s">
        <v>222</v>
      </c>
      <c r="W379" s="259" t="s">
        <v>222</v>
      </c>
      <c r="X379" s="259" t="s">
        <v>222</v>
      </c>
      <c r="Y379" s="259" t="s">
        <v>222</v>
      </c>
      <c r="Z379" s="259" t="s">
        <v>222</v>
      </c>
      <c r="AA379" s="259" t="s">
        <v>222</v>
      </c>
      <c r="AB379" s="259" t="s">
        <v>222</v>
      </c>
      <c r="AC379" s="259" t="s">
        <v>222</v>
      </c>
      <c r="AD379" s="259" t="s">
        <v>222</v>
      </c>
      <c r="AE379" s="259" t="s">
        <v>222</v>
      </c>
      <c r="AF379" s="259" t="s">
        <v>222</v>
      </c>
      <c r="AG379" s="259" t="s">
        <v>222</v>
      </c>
      <c r="AH379" s="259" t="s">
        <v>222</v>
      </c>
      <c r="AI379" s="259" t="s">
        <v>222</v>
      </c>
      <c r="AJ379" s="259" t="s">
        <v>222</v>
      </c>
      <c r="AK379" s="259" t="s">
        <v>222</v>
      </c>
      <c r="AL379" s="259" t="s">
        <v>222</v>
      </c>
      <c r="AM379" s="259" t="s">
        <v>222</v>
      </c>
      <c r="AN379" s="259" t="s">
        <v>222</v>
      </c>
      <c r="AO379" s="259" t="s">
        <v>222</v>
      </c>
      <c r="AP379" s="259" t="s">
        <v>222</v>
      </c>
      <c r="AQ379" s="259" t="s">
        <v>222</v>
      </c>
      <c r="AR379" s="259" t="s">
        <v>222</v>
      </c>
      <c r="AS379" s="259" t="s">
        <v>222</v>
      </c>
      <c r="AT379" s="259" t="s">
        <v>222</v>
      </c>
      <c r="AU379" s="259" t="s">
        <v>222</v>
      </c>
      <c r="AV379" s="259" t="s">
        <v>222</v>
      </c>
      <c r="AW379" s="259" t="s">
        <v>222</v>
      </c>
      <c r="AX379" s="259" t="s">
        <v>222</v>
      </c>
      <c r="AY379" s="259" t="s">
        <v>222</v>
      </c>
      <c r="AZ379" s="259" t="s">
        <v>222</v>
      </c>
      <c r="BA379" s="259" t="s">
        <v>222</v>
      </c>
      <c r="BB379" s="259" t="s">
        <v>222</v>
      </c>
      <c r="BC379" s="259" t="s">
        <v>222</v>
      </c>
      <c r="BD379" s="259" t="s">
        <v>222</v>
      </c>
      <c r="BE379" s="259" t="s">
        <v>222</v>
      </c>
      <c r="BF379" s="259" t="s">
        <v>222</v>
      </c>
      <c r="BG379" s="259" t="s">
        <v>222</v>
      </c>
      <c r="BH379" s="259" t="s">
        <v>222</v>
      </c>
      <c r="BI379" s="259" t="s">
        <v>222</v>
      </c>
      <c r="BJ379" s="259" t="s">
        <v>222</v>
      </c>
      <c r="BK379" s="259" t="s">
        <v>222</v>
      </c>
      <c r="BL379" s="259" t="s">
        <v>222</v>
      </c>
      <c r="BM379" s="259" t="s">
        <v>222</v>
      </c>
      <c r="BN379" s="259" t="s">
        <v>222</v>
      </c>
      <c r="BO379" s="259" t="s">
        <v>222</v>
      </c>
      <c r="BP379" s="259" t="s">
        <v>222</v>
      </c>
      <c r="BQ379" s="257" t="s">
        <v>222</v>
      </c>
      <c r="BR379" s="257" t="s">
        <v>222</v>
      </c>
      <c r="BS379" s="257" t="s">
        <v>222</v>
      </c>
      <c r="BT379" s="257" t="s">
        <v>222</v>
      </c>
      <c r="BU379" s="257" t="s">
        <v>222</v>
      </c>
      <c r="BV379" s="257" t="s">
        <v>222</v>
      </c>
      <c r="BW379" s="257" t="s">
        <v>222</v>
      </c>
      <c r="BX379" s="257" t="s">
        <v>222</v>
      </c>
      <c r="BY379" s="257" t="s">
        <v>222</v>
      </c>
      <c r="BZ379" s="257" t="s">
        <v>222</v>
      </c>
      <c r="CA379" s="257" t="s">
        <v>222</v>
      </c>
      <c r="CB379" s="257" t="s">
        <v>222</v>
      </c>
      <c r="CC379" s="257" t="s">
        <v>222</v>
      </c>
      <c r="CD379" s="257" t="s">
        <v>222</v>
      </c>
      <c r="CE379" s="257" t="s">
        <v>222</v>
      </c>
      <c r="CF379" s="257" t="s">
        <v>222</v>
      </c>
      <c r="CG379" s="257" t="s">
        <v>222</v>
      </c>
      <c r="CH379" s="257" t="s">
        <v>222</v>
      </c>
      <c r="CI379" s="257" t="s">
        <v>222</v>
      </c>
      <c r="CJ379" s="257" t="s">
        <v>222</v>
      </c>
      <c r="CK379" s="257" t="s">
        <v>222</v>
      </c>
      <c r="CM379" s="100">
        <v>286</v>
      </c>
      <c r="CN379" s="229" t="e">
        <f t="shared" si="127"/>
        <v>#REF!</v>
      </c>
      <c r="CO379" s="229" t="e">
        <f ca="1">IF(CN379&gt;0,INDIRECT(ADDRESS($CN379,7,,,#REF!)),"")</f>
        <v>#REF!</v>
      </c>
      <c r="CP379" s="229" t="e">
        <f t="shared" ca="1" si="128"/>
        <v>#REF!</v>
      </c>
      <c r="CQ379" s="230">
        <f t="shared" ca="1" si="134"/>
        <v>0</v>
      </c>
      <c r="CR379" s="227"/>
      <c r="CS379" s="248">
        <f t="shared" si="129"/>
        <v>286</v>
      </c>
      <c r="CT379" s="229" t="e">
        <f t="shared" si="130"/>
        <v>#REF!</v>
      </c>
      <c r="CU379" s="231" t="e">
        <f ca="1">IF(CT379&gt;0,INDIRECT(ADDRESS($CT379,4,,,#REF!)),"")</f>
        <v>#REF!</v>
      </c>
      <c r="CV379" s="100" t="e">
        <f t="shared" ca="1" si="131"/>
        <v>#REF!</v>
      </c>
      <c r="CW379" s="229">
        <f t="shared" ca="1" si="132"/>
        <v>286</v>
      </c>
      <c r="CX379" s="229" t="e">
        <f t="shared" ca="1" si="124"/>
        <v>#REF!</v>
      </c>
      <c r="CY379" s="250"/>
      <c r="CZ379" s="251">
        <f t="shared" ca="1" si="125"/>
        <v>0</v>
      </c>
      <c r="DB379" s="100">
        <f t="shared" ca="1" si="126"/>
        <v>0</v>
      </c>
      <c r="DC379" s="230">
        <f t="shared" ca="1" si="133"/>
        <v>0</v>
      </c>
    </row>
    <row r="380" spans="2:107" ht="16.149999999999999" customHeight="1" x14ac:dyDescent="0.2">
      <c r="B380" s="252" t="s">
        <v>222</v>
      </c>
      <c r="C380" s="253" t="s">
        <v>222</v>
      </c>
      <c r="D380" s="254" t="s">
        <v>222</v>
      </c>
      <c r="E380" s="522" t="s">
        <v>222</v>
      </c>
      <c r="F380" s="523" t="s">
        <v>222</v>
      </c>
      <c r="G380" s="255" t="s">
        <v>222</v>
      </c>
      <c r="H380" s="256" t="s">
        <v>222</v>
      </c>
      <c r="I380" s="257" t="s">
        <v>222</v>
      </c>
      <c r="J380" s="258" t="s">
        <v>222</v>
      </c>
      <c r="K380" s="259" t="s">
        <v>222</v>
      </c>
      <c r="L380" s="259" t="s">
        <v>222</v>
      </c>
      <c r="M380" s="259" t="s">
        <v>222</v>
      </c>
      <c r="N380" s="259" t="s">
        <v>222</v>
      </c>
      <c r="O380" s="259" t="s">
        <v>222</v>
      </c>
      <c r="P380" s="259" t="s">
        <v>222</v>
      </c>
      <c r="Q380" s="259" t="s">
        <v>222</v>
      </c>
      <c r="R380" s="259" t="s">
        <v>222</v>
      </c>
      <c r="S380" s="259" t="s">
        <v>222</v>
      </c>
      <c r="T380" s="259" t="s">
        <v>222</v>
      </c>
      <c r="U380" s="259" t="s">
        <v>222</v>
      </c>
      <c r="V380" s="259" t="s">
        <v>222</v>
      </c>
      <c r="W380" s="259" t="s">
        <v>222</v>
      </c>
      <c r="X380" s="259" t="s">
        <v>222</v>
      </c>
      <c r="Y380" s="259" t="s">
        <v>222</v>
      </c>
      <c r="Z380" s="259" t="s">
        <v>222</v>
      </c>
      <c r="AA380" s="259" t="s">
        <v>222</v>
      </c>
      <c r="AB380" s="259" t="s">
        <v>222</v>
      </c>
      <c r="AC380" s="259" t="s">
        <v>222</v>
      </c>
      <c r="AD380" s="259" t="s">
        <v>222</v>
      </c>
      <c r="AE380" s="259" t="s">
        <v>222</v>
      </c>
      <c r="AF380" s="259" t="s">
        <v>222</v>
      </c>
      <c r="AG380" s="259" t="s">
        <v>222</v>
      </c>
      <c r="AH380" s="259" t="s">
        <v>222</v>
      </c>
      <c r="AI380" s="259" t="s">
        <v>222</v>
      </c>
      <c r="AJ380" s="259" t="s">
        <v>222</v>
      </c>
      <c r="AK380" s="259" t="s">
        <v>222</v>
      </c>
      <c r="AL380" s="259" t="s">
        <v>222</v>
      </c>
      <c r="AM380" s="259" t="s">
        <v>222</v>
      </c>
      <c r="AN380" s="259" t="s">
        <v>222</v>
      </c>
      <c r="AO380" s="259" t="s">
        <v>222</v>
      </c>
      <c r="AP380" s="259" t="s">
        <v>222</v>
      </c>
      <c r="AQ380" s="259" t="s">
        <v>222</v>
      </c>
      <c r="AR380" s="259" t="s">
        <v>222</v>
      </c>
      <c r="AS380" s="259" t="s">
        <v>222</v>
      </c>
      <c r="AT380" s="259" t="s">
        <v>222</v>
      </c>
      <c r="AU380" s="259" t="s">
        <v>222</v>
      </c>
      <c r="AV380" s="259" t="s">
        <v>222</v>
      </c>
      <c r="AW380" s="259" t="s">
        <v>222</v>
      </c>
      <c r="AX380" s="259" t="s">
        <v>222</v>
      </c>
      <c r="AY380" s="259" t="s">
        <v>222</v>
      </c>
      <c r="AZ380" s="259" t="s">
        <v>222</v>
      </c>
      <c r="BA380" s="259" t="s">
        <v>222</v>
      </c>
      <c r="BB380" s="259" t="s">
        <v>222</v>
      </c>
      <c r="BC380" s="259" t="s">
        <v>222</v>
      </c>
      <c r="BD380" s="259" t="s">
        <v>222</v>
      </c>
      <c r="BE380" s="259" t="s">
        <v>222</v>
      </c>
      <c r="BF380" s="259" t="s">
        <v>222</v>
      </c>
      <c r="BG380" s="259" t="s">
        <v>222</v>
      </c>
      <c r="BH380" s="259" t="s">
        <v>222</v>
      </c>
      <c r="BI380" s="259" t="s">
        <v>222</v>
      </c>
      <c r="BJ380" s="259" t="s">
        <v>222</v>
      </c>
      <c r="BK380" s="259" t="s">
        <v>222</v>
      </c>
      <c r="BL380" s="259" t="s">
        <v>222</v>
      </c>
      <c r="BM380" s="259" t="s">
        <v>222</v>
      </c>
      <c r="BN380" s="259" t="s">
        <v>222</v>
      </c>
      <c r="BO380" s="259" t="s">
        <v>222</v>
      </c>
      <c r="BP380" s="259" t="s">
        <v>222</v>
      </c>
      <c r="BQ380" s="257" t="s">
        <v>222</v>
      </c>
      <c r="BR380" s="257" t="s">
        <v>222</v>
      </c>
      <c r="BS380" s="257" t="s">
        <v>222</v>
      </c>
      <c r="BT380" s="257" t="s">
        <v>222</v>
      </c>
      <c r="BU380" s="257" t="s">
        <v>222</v>
      </c>
      <c r="BV380" s="257" t="s">
        <v>222</v>
      </c>
      <c r="BW380" s="257" t="s">
        <v>222</v>
      </c>
      <c r="BX380" s="257" t="s">
        <v>222</v>
      </c>
      <c r="BY380" s="257" t="s">
        <v>222</v>
      </c>
      <c r="BZ380" s="257" t="s">
        <v>222</v>
      </c>
      <c r="CA380" s="257" t="s">
        <v>222</v>
      </c>
      <c r="CB380" s="257" t="s">
        <v>222</v>
      </c>
      <c r="CC380" s="257" t="s">
        <v>222</v>
      </c>
      <c r="CD380" s="257" t="s">
        <v>222</v>
      </c>
      <c r="CE380" s="257" t="s">
        <v>222</v>
      </c>
      <c r="CF380" s="257" t="s">
        <v>222</v>
      </c>
      <c r="CG380" s="257" t="s">
        <v>222</v>
      </c>
      <c r="CH380" s="257" t="s">
        <v>222</v>
      </c>
      <c r="CI380" s="257" t="s">
        <v>222</v>
      </c>
      <c r="CJ380" s="257" t="s">
        <v>222</v>
      </c>
      <c r="CK380" s="257" t="s">
        <v>222</v>
      </c>
      <c r="CM380" s="100">
        <v>287</v>
      </c>
      <c r="CN380" s="229" t="e">
        <f t="shared" si="127"/>
        <v>#REF!</v>
      </c>
      <c r="CO380" s="229" t="e">
        <f ca="1">IF(CN380&gt;0,INDIRECT(ADDRESS($CN380,7,,,#REF!)),"")</f>
        <v>#REF!</v>
      </c>
      <c r="CP380" s="229" t="e">
        <f t="shared" ca="1" si="128"/>
        <v>#REF!</v>
      </c>
      <c r="CQ380" s="230">
        <f t="shared" ca="1" si="134"/>
        <v>0</v>
      </c>
      <c r="CR380" s="227"/>
      <c r="CS380" s="248">
        <f t="shared" si="129"/>
        <v>287</v>
      </c>
      <c r="CT380" s="229" t="e">
        <f t="shared" si="130"/>
        <v>#REF!</v>
      </c>
      <c r="CU380" s="231" t="e">
        <f ca="1">IF(CT380&gt;0,INDIRECT(ADDRESS($CT380,4,,,#REF!)),"")</f>
        <v>#REF!</v>
      </c>
      <c r="CV380" s="100" t="e">
        <f t="shared" ca="1" si="131"/>
        <v>#REF!</v>
      </c>
      <c r="CW380" s="229">
        <f t="shared" ca="1" si="132"/>
        <v>287</v>
      </c>
      <c r="CX380" s="229" t="e">
        <f t="shared" ca="1" si="124"/>
        <v>#REF!</v>
      </c>
      <c r="CY380" s="250"/>
      <c r="CZ380" s="251">
        <f t="shared" ca="1" si="125"/>
        <v>0</v>
      </c>
      <c r="DB380" s="100">
        <f t="shared" ca="1" si="126"/>
        <v>0</v>
      </c>
      <c r="DC380" s="230">
        <f t="shared" ca="1" si="133"/>
        <v>0</v>
      </c>
    </row>
    <row r="381" spans="2:107" ht="16.149999999999999" customHeight="1" x14ac:dyDescent="0.2">
      <c r="B381" s="252" t="s">
        <v>222</v>
      </c>
      <c r="C381" s="253" t="s">
        <v>222</v>
      </c>
      <c r="D381" s="254" t="s">
        <v>222</v>
      </c>
      <c r="E381" s="522" t="s">
        <v>222</v>
      </c>
      <c r="F381" s="523" t="s">
        <v>222</v>
      </c>
      <c r="G381" s="255" t="s">
        <v>222</v>
      </c>
      <c r="H381" s="256" t="s">
        <v>222</v>
      </c>
      <c r="I381" s="257" t="s">
        <v>222</v>
      </c>
      <c r="J381" s="258" t="s">
        <v>222</v>
      </c>
      <c r="K381" s="259" t="s">
        <v>222</v>
      </c>
      <c r="L381" s="259" t="s">
        <v>222</v>
      </c>
      <c r="M381" s="259" t="s">
        <v>222</v>
      </c>
      <c r="N381" s="259" t="s">
        <v>222</v>
      </c>
      <c r="O381" s="259" t="s">
        <v>222</v>
      </c>
      <c r="P381" s="259" t="s">
        <v>222</v>
      </c>
      <c r="Q381" s="259" t="s">
        <v>222</v>
      </c>
      <c r="R381" s="259" t="s">
        <v>222</v>
      </c>
      <c r="S381" s="259" t="s">
        <v>222</v>
      </c>
      <c r="T381" s="259" t="s">
        <v>222</v>
      </c>
      <c r="U381" s="259" t="s">
        <v>222</v>
      </c>
      <c r="V381" s="259" t="s">
        <v>222</v>
      </c>
      <c r="W381" s="259" t="s">
        <v>222</v>
      </c>
      <c r="X381" s="259" t="s">
        <v>222</v>
      </c>
      <c r="Y381" s="259" t="s">
        <v>222</v>
      </c>
      <c r="Z381" s="259" t="s">
        <v>222</v>
      </c>
      <c r="AA381" s="259" t="s">
        <v>222</v>
      </c>
      <c r="AB381" s="259" t="s">
        <v>222</v>
      </c>
      <c r="AC381" s="259" t="s">
        <v>222</v>
      </c>
      <c r="AD381" s="259" t="s">
        <v>222</v>
      </c>
      <c r="AE381" s="259" t="s">
        <v>222</v>
      </c>
      <c r="AF381" s="259" t="s">
        <v>222</v>
      </c>
      <c r="AG381" s="259" t="s">
        <v>222</v>
      </c>
      <c r="AH381" s="259" t="s">
        <v>222</v>
      </c>
      <c r="AI381" s="259" t="s">
        <v>222</v>
      </c>
      <c r="AJ381" s="259" t="s">
        <v>222</v>
      </c>
      <c r="AK381" s="259" t="s">
        <v>222</v>
      </c>
      <c r="AL381" s="259" t="s">
        <v>222</v>
      </c>
      <c r="AM381" s="259" t="s">
        <v>222</v>
      </c>
      <c r="AN381" s="259" t="s">
        <v>222</v>
      </c>
      <c r="AO381" s="259" t="s">
        <v>222</v>
      </c>
      <c r="AP381" s="259" t="s">
        <v>222</v>
      </c>
      <c r="AQ381" s="259" t="s">
        <v>222</v>
      </c>
      <c r="AR381" s="259" t="s">
        <v>222</v>
      </c>
      <c r="AS381" s="259" t="s">
        <v>222</v>
      </c>
      <c r="AT381" s="259" t="s">
        <v>222</v>
      </c>
      <c r="AU381" s="259" t="s">
        <v>222</v>
      </c>
      <c r="AV381" s="259" t="s">
        <v>222</v>
      </c>
      <c r="AW381" s="259" t="s">
        <v>222</v>
      </c>
      <c r="AX381" s="259" t="s">
        <v>222</v>
      </c>
      <c r="AY381" s="259" t="s">
        <v>222</v>
      </c>
      <c r="AZ381" s="259" t="s">
        <v>222</v>
      </c>
      <c r="BA381" s="259" t="s">
        <v>222</v>
      </c>
      <c r="BB381" s="259" t="s">
        <v>222</v>
      </c>
      <c r="BC381" s="259" t="s">
        <v>222</v>
      </c>
      <c r="BD381" s="259" t="s">
        <v>222</v>
      </c>
      <c r="BE381" s="259" t="s">
        <v>222</v>
      </c>
      <c r="BF381" s="259" t="s">
        <v>222</v>
      </c>
      <c r="BG381" s="259" t="s">
        <v>222</v>
      </c>
      <c r="BH381" s="259" t="s">
        <v>222</v>
      </c>
      <c r="BI381" s="259" t="s">
        <v>222</v>
      </c>
      <c r="BJ381" s="259" t="s">
        <v>222</v>
      </c>
      <c r="BK381" s="259" t="s">
        <v>222</v>
      </c>
      <c r="BL381" s="259" t="s">
        <v>222</v>
      </c>
      <c r="BM381" s="259" t="s">
        <v>222</v>
      </c>
      <c r="BN381" s="259" t="s">
        <v>222</v>
      </c>
      <c r="BO381" s="259" t="s">
        <v>222</v>
      </c>
      <c r="BP381" s="259" t="s">
        <v>222</v>
      </c>
      <c r="BQ381" s="257" t="s">
        <v>222</v>
      </c>
      <c r="BR381" s="257" t="s">
        <v>222</v>
      </c>
      <c r="BS381" s="257" t="s">
        <v>222</v>
      </c>
      <c r="BT381" s="257" t="s">
        <v>222</v>
      </c>
      <c r="BU381" s="257" t="s">
        <v>222</v>
      </c>
      <c r="BV381" s="257" t="s">
        <v>222</v>
      </c>
      <c r="BW381" s="257" t="s">
        <v>222</v>
      </c>
      <c r="BX381" s="257" t="s">
        <v>222</v>
      </c>
      <c r="BY381" s="257" t="s">
        <v>222</v>
      </c>
      <c r="BZ381" s="257" t="s">
        <v>222</v>
      </c>
      <c r="CA381" s="257" t="s">
        <v>222</v>
      </c>
      <c r="CB381" s="257" t="s">
        <v>222</v>
      </c>
      <c r="CC381" s="257" t="s">
        <v>222</v>
      </c>
      <c r="CD381" s="257" t="s">
        <v>222</v>
      </c>
      <c r="CE381" s="257" t="s">
        <v>222</v>
      </c>
      <c r="CF381" s="257" t="s">
        <v>222</v>
      </c>
      <c r="CG381" s="257" t="s">
        <v>222</v>
      </c>
      <c r="CH381" s="257" t="s">
        <v>222</v>
      </c>
      <c r="CI381" s="257" t="s">
        <v>222</v>
      </c>
      <c r="CJ381" s="257" t="s">
        <v>222</v>
      </c>
      <c r="CK381" s="257" t="s">
        <v>222</v>
      </c>
      <c r="CM381" s="100">
        <v>288</v>
      </c>
      <c r="CN381" s="229" t="e">
        <f t="shared" si="127"/>
        <v>#REF!</v>
      </c>
      <c r="CO381" s="229" t="e">
        <f ca="1">IF(CN381&gt;0,INDIRECT(ADDRESS($CN381,7,,,#REF!)),"")</f>
        <v>#REF!</v>
      </c>
      <c r="CP381" s="229" t="e">
        <f t="shared" ca="1" si="128"/>
        <v>#REF!</v>
      </c>
      <c r="CQ381" s="230">
        <f t="shared" ca="1" si="134"/>
        <v>0</v>
      </c>
      <c r="CR381" s="227"/>
      <c r="CS381" s="248">
        <f t="shared" si="129"/>
        <v>288</v>
      </c>
      <c r="CT381" s="229" t="e">
        <f t="shared" si="130"/>
        <v>#REF!</v>
      </c>
      <c r="CU381" s="231" t="e">
        <f ca="1">IF(CT381&gt;0,INDIRECT(ADDRESS($CT381,4,,,#REF!)),"")</f>
        <v>#REF!</v>
      </c>
      <c r="CV381" s="100" t="e">
        <f t="shared" ca="1" si="131"/>
        <v>#REF!</v>
      </c>
      <c r="CW381" s="229">
        <f t="shared" ca="1" si="132"/>
        <v>288</v>
      </c>
      <c r="CX381" s="229" t="e">
        <f t="shared" ca="1" si="124"/>
        <v>#REF!</v>
      </c>
      <c r="CY381" s="250"/>
      <c r="CZ381" s="251">
        <f t="shared" ca="1" si="125"/>
        <v>0</v>
      </c>
      <c r="DB381" s="100">
        <f t="shared" ca="1" si="126"/>
        <v>0</v>
      </c>
      <c r="DC381" s="230">
        <f t="shared" ca="1" si="133"/>
        <v>0</v>
      </c>
    </row>
    <row r="382" spans="2:107" ht="16.149999999999999" customHeight="1" x14ac:dyDescent="0.2">
      <c r="B382" s="252" t="s">
        <v>222</v>
      </c>
      <c r="C382" s="253" t="s">
        <v>222</v>
      </c>
      <c r="D382" s="254" t="s">
        <v>222</v>
      </c>
      <c r="E382" s="522" t="s">
        <v>222</v>
      </c>
      <c r="F382" s="523" t="s">
        <v>222</v>
      </c>
      <c r="G382" s="255" t="s">
        <v>222</v>
      </c>
      <c r="H382" s="256" t="s">
        <v>222</v>
      </c>
      <c r="I382" s="257" t="s">
        <v>222</v>
      </c>
      <c r="J382" s="258" t="s">
        <v>222</v>
      </c>
      <c r="K382" s="259" t="s">
        <v>222</v>
      </c>
      <c r="L382" s="259" t="s">
        <v>222</v>
      </c>
      <c r="M382" s="259" t="s">
        <v>222</v>
      </c>
      <c r="N382" s="259" t="s">
        <v>222</v>
      </c>
      <c r="O382" s="259" t="s">
        <v>222</v>
      </c>
      <c r="P382" s="259" t="s">
        <v>222</v>
      </c>
      <c r="Q382" s="259" t="s">
        <v>222</v>
      </c>
      <c r="R382" s="259" t="s">
        <v>222</v>
      </c>
      <c r="S382" s="259" t="s">
        <v>222</v>
      </c>
      <c r="T382" s="259" t="s">
        <v>222</v>
      </c>
      <c r="U382" s="259" t="s">
        <v>222</v>
      </c>
      <c r="V382" s="259" t="s">
        <v>222</v>
      </c>
      <c r="W382" s="259" t="s">
        <v>222</v>
      </c>
      <c r="X382" s="259" t="s">
        <v>222</v>
      </c>
      <c r="Y382" s="259" t="s">
        <v>222</v>
      </c>
      <c r="Z382" s="259" t="s">
        <v>222</v>
      </c>
      <c r="AA382" s="259" t="s">
        <v>222</v>
      </c>
      <c r="AB382" s="259" t="s">
        <v>222</v>
      </c>
      <c r="AC382" s="259" t="s">
        <v>222</v>
      </c>
      <c r="AD382" s="259" t="s">
        <v>222</v>
      </c>
      <c r="AE382" s="259" t="s">
        <v>222</v>
      </c>
      <c r="AF382" s="259" t="s">
        <v>222</v>
      </c>
      <c r="AG382" s="259" t="s">
        <v>222</v>
      </c>
      <c r="AH382" s="259" t="s">
        <v>222</v>
      </c>
      <c r="AI382" s="259" t="s">
        <v>222</v>
      </c>
      <c r="AJ382" s="259" t="s">
        <v>222</v>
      </c>
      <c r="AK382" s="259" t="s">
        <v>222</v>
      </c>
      <c r="AL382" s="259" t="s">
        <v>222</v>
      </c>
      <c r="AM382" s="259" t="s">
        <v>222</v>
      </c>
      <c r="AN382" s="259" t="s">
        <v>222</v>
      </c>
      <c r="AO382" s="259" t="s">
        <v>222</v>
      </c>
      <c r="AP382" s="259" t="s">
        <v>222</v>
      </c>
      <c r="AQ382" s="259" t="s">
        <v>222</v>
      </c>
      <c r="AR382" s="259" t="s">
        <v>222</v>
      </c>
      <c r="AS382" s="259" t="s">
        <v>222</v>
      </c>
      <c r="AT382" s="259" t="s">
        <v>222</v>
      </c>
      <c r="AU382" s="259" t="s">
        <v>222</v>
      </c>
      <c r="AV382" s="259" t="s">
        <v>222</v>
      </c>
      <c r="AW382" s="259" t="s">
        <v>222</v>
      </c>
      <c r="AX382" s="259" t="s">
        <v>222</v>
      </c>
      <c r="AY382" s="259" t="s">
        <v>222</v>
      </c>
      <c r="AZ382" s="259" t="s">
        <v>222</v>
      </c>
      <c r="BA382" s="259" t="s">
        <v>222</v>
      </c>
      <c r="BB382" s="259" t="s">
        <v>222</v>
      </c>
      <c r="BC382" s="259" t="s">
        <v>222</v>
      </c>
      <c r="BD382" s="259" t="s">
        <v>222</v>
      </c>
      <c r="BE382" s="259" t="s">
        <v>222</v>
      </c>
      <c r="BF382" s="259" t="s">
        <v>222</v>
      </c>
      <c r="BG382" s="259" t="s">
        <v>222</v>
      </c>
      <c r="BH382" s="259" t="s">
        <v>222</v>
      </c>
      <c r="BI382" s="259" t="s">
        <v>222</v>
      </c>
      <c r="BJ382" s="259" t="s">
        <v>222</v>
      </c>
      <c r="BK382" s="259" t="s">
        <v>222</v>
      </c>
      <c r="BL382" s="259" t="s">
        <v>222</v>
      </c>
      <c r="BM382" s="259" t="s">
        <v>222</v>
      </c>
      <c r="BN382" s="259" t="s">
        <v>222</v>
      </c>
      <c r="BO382" s="259" t="s">
        <v>222</v>
      </c>
      <c r="BP382" s="259" t="s">
        <v>222</v>
      </c>
      <c r="BQ382" s="257" t="s">
        <v>222</v>
      </c>
      <c r="BR382" s="257" t="s">
        <v>222</v>
      </c>
      <c r="BS382" s="257" t="s">
        <v>222</v>
      </c>
      <c r="BT382" s="257" t="s">
        <v>222</v>
      </c>
      <c r="BU382" s="257" t="s">
        <v>222</v>
      </c>
      <c r="BV382" s="257" t="s">
        <v>222</v>
      </c>
      <c r="BW382" s="257" t="s">
        <v>222</v>
      </c>
      <c r="BX382" s="257" t="s">
        <v>222</v>
      </c>
      <c r="BY382" s="257" t="s">
        <v>222</v>
      </c>
      <c r="BZ382" s="257" t="s">
        <v>222</v>
      </c>
      <c r="CA382" s="257" t="s">
        <v>222</v>
      </c>
      <c r="CB382" s="257" t="s">
        <v>222</v>
      </c>
      <c r="CC382" s="257" t="s">
        <v>222</v>
      </c>
      <c r="CD382" s="257" t="s">
        <v>222</v>
      </c>
      <c r="CE382" s="257" t="s">
        <v>222</v>
      </c>
      <c r="CF382" s="257" t="s">
        <v>222</v>
      </c>
      <c r="CG382" s="257" t="s">
        <v>222</v>
      </c>
      <c r="CH382" s="257" t="s">
        <v>222</v>
      </c>
      <c r="CI382" s="257" t="s">
        <v>222</v>
      </c>
      <c r="CJ382" s="257" t="s">
        <v>222</v>
      </c>
      <c r="CK382" s="257" t="s">
        <v>222</v>
      </c>
      <c r="CM382" s="100">
        <v>289</v>
      </c>
      <c r="CN382" s="229" t="e">
        <f t="shared" si="127"/>
        <v>#REF!</v>
      </c>
      <c r="CO382" s="229" t="e">
        <f ca="1">IF(CN382&gt;0,INDIRECT(ADDRESS($CN382,7,,,#REF!)),"")</f>
        <v>#REF!</v>
      </c>
      <c r="CP382" s="229" t="e">
        <f t="shared" ca="1" si="128"/>
        <v>#REF!</v>
      </c>
      <c r="CQ382" s="230">
        <f t="shared" ca="1" si="134"/>
        <v>0</v>
      </c>
      <c r="CR382" s="227"/>
      <c r="CS382" s="248">
        <f t="shared" si="129"/>
        <v>289</v>
      </c>
      <c r="CT382" s="229" t="e">
        <f t="shared" si="130"/>
        <v>#REF!</v>
      </c>
      <c r="CU382" s="231" t="e">
        <f ca="1">IF(CT382&gt;0,INDIRECT(ADDRESS($CT382,4,,,#REF!)),"")</f>
        <v>#REF!</v>
      </c>
      <c r="CV382" s="100" t="e">
        <f t="shared" ca="1" si="131"/>
        <v>#REF!</v>
      </c>
      <c r="CW382" s="229">
        <f t="shared" ca="1" si="132"/>
        <v>289</v>
      </c>
      <c r="CX382" s="229" t="e">
        <f t="shared" ca="1" si="124"/>
        <v>#REF!</v>
      </c>
      <c r="CY382" s="250"/>
      <c r="CZ382" s="251">
        <f t="shared" ca="1" si="125"/>
        <v>0</v>
      </c>
      <c r="DB382" s="100">
        <f t="shared" ca="1" si="126"/>
        <v>0</v>
      </c>
      <c r="DC382" s="230">
        <f t="shared" ca="1" si="133"/>
        <v>0</v>
      </c>
    </row>
    <row r="383" spans="2:107" ht="16.149999999999999" customHeight="1" x14ac:dyDescent="0.2">
      <c r="B383" s="252" t="s">
        <v>222</v>
      </c>
      <c r="C383" s="253" t="s">
        <v>222</v>
      </c>
      <c r="D383" s="254" t="s">
        <v>222</v>
      </c>
      <c r="E383" s="522" t="s">
        <v>222</v>
      </c>
      <c r="F383" s="523" t="s">
        <v>222</v>
      </c>
      <c r="G383" s="255" t="s">
        <v>222</v>
      </c>
      <c r="H383" s="256" t="s">
        <v>222</v>
      </c>
      <c r="I383" s="257" t="s">
        <v>222</v>
      </c>
      <c r="J383" s="258" t="s">
        <v>222</v>
      </c>
      <c r="K383" s="259" t="s">
        <v>222</v>
      </c>
      <c r="L383" s="259" t="s">
        <v>222</v>
      </c>
      <c r="M383" s="259" t="s">
        <v>222</v>
      </c>
      <c r="N383" s="259" t="s">
        <v>222</v>
      </c>
      <c r="O383" s="259" t="s">
        <v>222</v>
      </c>
      <c r="P383" s="259" t="s">
        <v>222</v>
      </c>
      <c r="Q383" s="259" t="s">
        <v>222</v>
      </c>
      <c r="R383" s="259" t="s">
        <v>222</v>
      </c>
      <c r="S383" s="259" t="s">
        <v>222</v>
      </c>
      <c r="T383" s="259" t="s">
        <v>222</v>
      </c>
      <c r="U383" s="259" t="s">
        <v>222</v>
      </c>
      <c r="V383" s="259" t="s">
        <v>222</v>
      </c>
      <c r="W383" s="259" t="s">
        <v>222</v>
      </c>
      <c r="X383" s="259" t="s">
        <v>222</v>
      </c>
      <c r="Y383" s="259" t="s">
        <v>222</v>
      </c>
      <c r="Z383" s="259" t="s">
        <v>222</v>
      </c>
      <c r="AA383" s="259" t="s">
        <v>222</v>
      </c>
      <c r="AB383" s="259" t="s">
        <v>222</v>
      </c>
      <c r="AC383" s="259" t="s">
        <v>222</v>
      </c>
      <c r="AD383" s="259" t="s">
        <v>222</v>
      </c>
      <c r="AE383" s="259" t="s">
        <v>222</v>
      </c>
      <c r="AF383" s="259" t="s">
        <v>222</v>
      </c>
      <c r="AG383" s="259" t="s">
        <v>222</v>
      </c>
      <c r="AH383" s="259" t="s">
        <v>222</v>
      </c>
      <c r="AI383" s="259" t="s">
        <v>222</v>
      </c>
      <c r="AJ383" s="259" t="s">
        <v>222</v>
      </c>
      <c r="AK383" s="259" t="s">
        <v>222</v>
      </c>
      <c r="AL383" s="259" t="s">
        <v>222</v>
      </c>
      <c r="AM383" s="259" t="s">
        <v>222</v>
      </c>
      <c r="AN383" s="259" t="s">
        <v>222</v>
      </c>
      <c r="AO383" s="259" t="s">
        <v>222</v>
      </c>
      <c r="AP383" s="259" t="s">
        <v>222</v>
      </c>
      <c r="AQ383" s="259" t="s">
        <v>222</v>
      </c>
      <c r="AR383" s="259" t="s">
        <v>222</v>
      </c>
      <c r="AS383" s="259" t="s">
        <v>222</v>
      </c>
      <c r="AT383" s="259" t="s">
        <v>222</v>
      </c>
      <c r="AU383" s="259" t="s">
        <v>222</v>
      </c>
      <c r="AV383" s="259" t="s">
        <v>222</v>
      </c>
      <c r="AW383" s="259" t="s">
        <v>222</v>
      </c>
      <c r="AX383" s="259" t="s">
        <v>222</v>
      </c>
      <c r="AY383" s="259" t="s">
        <v>222</v>
      </c>
      <c r="AZ383" s="259" t="s">
        <v>222</v>
      </c>
      <c r="BA383" s="259" t="s">
        <v>222</v>
      </c>
      <c r="BB383" s="259" t="s">
        <v>222</v>
      </c>
      <c r="BC383" s="259" t="s">
        <v>222</v>
      </c>
      <c r="BD383" s="259" t="s">
        <v>222</v>
      </c>
      <c r="BE383" s="259" t="s">
        <v>222</v>
      </c>
      <c r="BF383" s="259" t="s">
        <v>222</v>
      </c>
      <c r="BG383" s="259" t="s">
        <v>222</v>
      </c>
      <c r="BH383" s="259" t="s">
        <v>222</v>
      </c>
      <c r="BI383" s="259" t="s">
        <v>222</v>
      </c>
      <c r="BJ383" s="259" t="s">
        <v>222</v>
      </c>
      <c r="BK383" s="259" t="s">
        <v>222</v>
      </c>
      <c r="BL383" s="259" t="s">
        <v>222</v>
      </c>
      <c r="BM383" s="259" t="s">
        <v>222</v>
      </c>
      <c r="BN383" s="259" t="s">
        <v>222</v>
      </c>
      <c r="BO383" s="259" t="s">
        <v>222</v>
      </c>
      <c r="BP383" s="259" t="s">
        <v>222</v>
      </c>
      <c r="BQ383" s="257" t="s">
        <v>222</v>
      </c>
      <c r="BR383" s="257" t="s">
        <v>222</v>
      </c>
      <c r="BS383" s="257" t="s">
        <v>222</v>
      </c>
      <c r="BT383" s="257" t="s">
        <v>222</v>
      </c>
      <c r="BU383" s="257" t="s">
        <v>222</v>
      </c>
      <c r="BV383" s="257" t="s">
        <v>222</v>
      </c>
      <c r="BW383" s="257" t="s">
        <v>222</v>
      </c>
      <c r="BX383" s="257" t="s">
        <v>222</v>
      </c>
      <c r="BY383" s="257" t="s">
        <v>222</v>
      </c>
      <c r="BZ383" s="257" t="s">
        <v>222</v>
      </c>
      <c r="CA383" s="257" t="s">
        <v>222</v>
      </c>
      <c r="CB383" s="257" t="s">
        <v>222</v>
      </c>
      <c r="CC383" s="257" t="s">
        <v>222</v>
      </c>
      <c r="CD383" s="257" t="s">
        <v>222</v>
      </c>
      <c r="CE383" s="257" t="s">
        <v>222</v>
      </c>
      <c r="CF383" s="257" t="s">
        <v>222</v>
      </c>
      <c r="CG383" s="257" t="s">
        <v>222</v>
      </c>
      <c r="CH383" s="257" t="s">
        <v>222</v>
      </c>
      <c r="CI383" s="257" t="s">
        <v>222</v>
      </c>
      <c r="CJ383" s="257" t="s">
        <v>222</v>
      </c>
      <c r="CK383" s="257" t="s">
        <v>222</v>
      </c>
      <c r="CM383" s="100">
        <v>290</v>
      </c>
      <c r="CN383" s="229" t="e">
        <f t="shared" si="127"/>
        <v>#REF!</v>
      </c>
      <c r="CO383" s="229" t="e">
        <f ca="1">IF(CN383&gt;0,INDIRECT(ADDRESS($CN383,7,,,#REF!)),"")</f>
        <v>#REF!</v>
      </c>
      <c r="CP383" s="229" t="e">
        <f t="shared" ca="1" si="128"/>
        <v>#REF!</v>
      </c>
      <c r="CQ383" s="230">
        <f t="shared" ca="1" si="134"/>
        <v>0</v>
      </c>
      <c r="CR383" s="227"/>
      <c r="CS383" s="248">
        <f t="shared" si="129"/>
        <v>290</v>
      </c>
      <c r="CT383" s="229" t="e">
        <f t="shared" si="130"/>
        <v>#REF!</v>
      </c>
      <c r="CU383" s="231" t="e">
        <f ca="1">IF(CT383&gt;0,INDIRECT(ADDRESS($CT383,4,,,#REF!)),"")</f>
        <v>#REF!</v>
      </c>
      <c r="CV383" s="100" t="e">
        <f t="shared" ca="1" si="131"/>
        <v>#REF!</v>
      </c>
      <c r="CW383" s="229">
        <f t="shared" ca="1" si="132"/>
        <v>290</v>
      </c>
      <c r="CX383" s="229" t="e">
        <f t="shared" ca="1" si="124"/>
        <v>#REF!</v>
      </c>
      <c r="CY383" s="250"/>
      <c r="CZ383" s="251">
        <f t="shared" ca="1" si="125"/>
        <v>0</v>
      </c>
      <c r="DB383" s="100">
        <f t="shared" ca="1" si="126"/>
        <v>0</v>
      </c>
      <c r="DC383" s="230">
        <f t="shared" ca="1" si="133"/>
        <v>0</v>
      </c>
    </row>
    <row r="384" spans="2:107" ht="16.149999999999999" customHeight="1" x14ac:dyDescent="0.2">
      <c r="B384" s="252" t="s">
        <v>222</v>
      </c>
      <c r="C384" s="253" t="s">
        <v>222</v>
      </c>
      <c r="D384" s="254" t="s">
        <v>222</v>
      </c>
      <c r="E384" s="522" t="s">
        <v>222</v>
      </c>
      <c r="F384" s="523" t="s">
        <v>222</v>
      </c>
      <c r="G384" s="255" t="s">
        <v>222</v>
      </c>
      <c r="H384" s="256" t="s">
        <v>222</v>
      </c>
      <c r="I384" s="257" t="s">
        <v>222</v>
      </c>
      <c r="J384" s="258" t="s">
        <v>222</v>
      </c>
      <c r="K384" s="259" t="s">
        <v>222</v>
      </c>
      <c r="L384" s="259" t="s">
        <v>222</v>
      </c>
      <c r="M384" s="259" t="s">
        <v>222</v>
      </c>
      <c r="N384" s="259" t="s">
        <v>222</v>
      </c>
      <c r="O384" s="259" t="s">
        <v>222</v>
      </c>
      <c r="P384" s="259" t="s">
        <v>222</v>
      </c>
      <c r="Q384" s="259" t="s">
        <v>222</v>
      </c>
      <c r="R384" s="259" t="s">
        <v>222</v>
      </c>
      <c r="S384" s="259" t="s">
        <v>222</v>
      </c>
      <c r="T384" s="259" t="s">
        <v>222</v>
      </c>
      <c r="U384" s="259" t="s">
        <v>222</v>
      </c>
      <c r="V384" s="259" t="s">
        <v>222</v>
      </c>
      <c r="W384" s="259" t="s">
        <v>222</v>
      </c>
      <c r="X384" s="259" t="s">
        <v>222</v>
      </c>
      <c r="Y384" s="259" t="s">
        <v>222</v>
      </c>
      <c r="Z384" s="259" t="s">
        <v>222</v>
      </c>
      <c r="AA384" s="259" t="s">
        <v>222</v>
      </c>
      <c r="AB384" s="259" t="s">
        <v>222</v>
      </c>
      <c r="AC384" s="259" t="s">
        <v>222</v>
      </c>
      <c r="AD384" s="259" t="s">
        <v>222</v>
      </c>
      <c r="AE384" s="259" t="s">
        <v>222</v>
      </c>
      <c r="AF384" s="259" t="s">
        <v>222</v>
      </c>
      <c r="AG384" s="259" t="s">
        <v>222</v>
      </c>
      <c r="AH384" s="259" t="s">
        <v>222</v>
      </c>
      <c r="AI384" s="259" t="s">
        <v>222</v>
      </c>
      <c r="AJ384" s="259" t="s">
        <v>222</v>
      </c>
      <c r="AK384" s="259" t="s">
        <v>222</v>
      </c>
      <c r="AL384" s="259" t="s">
        <v>222</v>
      </c>
      <c r="AM384" s="259" t="s">
        <v>222</v>
      </c>
      <c r="AN384" s="259" t="s">
        <v>222</v>
      </c>
      <c r="AO384" s="259" t="s">
        <v>222</v>
      </c>
      <c r="AP384" s="259" t="s">
        <v>222</v>
      </c>
      <c r="AQ384" s="259" t="s">
        <v>222</v>
      </c>
      <c r="AR384" s="259" t="s">
        <v>222</v>
      </c>
      <c r="AS384" s="259" t="s">
        <v>222</v>
      </c>
      <c r="AT384" s="259" t="s">
        <v>222</v>
      </c>
      <c r="AU384" s="259" t="s">
        <v>222</v>
      </c>
      <c r="AV384" s="259" t="s">
        <v>222</v>
      </c>
      <c r="AW384" s="259" t="s">
        <v>222</v>
      </c>
      <c r="AX384" s="259" t="s">
        <v>222</v>
      </c>
      <c r="AY384" s="259" t="s">
        <v>222</v>
      </c>
      <c r="AZ384" s="259" t="s">
        <v>222</v>
      </c>
      <c r="BA384" s="259" t="s">
        <v>222</v>
      </c>
      <c r="BB384" s="259" t="s">
        <v>222</v>
      </c>
      <c r="BC384" s="259" t="s">
        <v>222</v>
      </c>
      <c r="BD384" s="259" t="s">
        <v>222</v>
      </c>
      <c r="BE384" s="259" t="s">
        <v>222</v>
      </c>
      <c r="BF384" s="259" t="s">
        <v>222</v>
      </c>
      <c r="BG384" s="259" t="s">
        <v>222</v>
      </c>
      <c r="BH384" s="259" t="s">
        <v>222</v>
      </c>
      <c r="BI384" s="259" t="s">
        <v>222</v>
      </c>
      <c r="BJ384" s="259" t="s">
        <v>222</v>
      </c>
      <c r="BK384" s="259" t="s">
        <v>222</v>
      </c>
      <c r="BL384" s="259" t="s">
        <v>222</v>
      </c>
      <c r="BM384" s="259" t="s">
        <v>222</v>
      </c>
      <c r="BN384" s="259" t="s">
        <v>222</v>
      </c>
      <c r="BO384" s="259" t="s">
        <v>222</v>
      </c>
      <c r="BP384" s="259" t="s">
        <v>222</v>
      </c>
      <c r="BQ384" s="257" t="s">
        <v>222</v>
      </c>
      <c r="BR384" s="257" t="s">
        <v>222</v>
      </c>
      <c r="BS384" s="257" t="s">
        <v>222</v>
      </c>
      <c r="BT384" s="257" t="s">
        <v>222</v>
      </c>
      <c r="BU384" s="257" t="s">
        <v>222</v>
      </c>
      <c r="BV384" s="257" t="s">
        <v>222</v>
      </c>
      <c r="BW384" s="257" t="s">
        <v>222</v>
      </c>
      <c r="BX384" s="257" t="s">
        <v>222</v>
      </c>
      <c r="BY384" s="257" t="s">
        <v>222</v>
      </c>
      <c r="BZ384" s="257" t="s">
        <v>222</v>
      </c>
      <c r="CA384" s="257" t="s">
        <v>222</v>
      </c>
      <c r="CB384" s="257" t="s">
        <v>222</v>
      </c>
      <c r="CC384" s="257" t="s">
        <v>222</v>
      </c>
      <c r="CD384" s="257" t="s">
        <v>222</v>
      </c>
      <c r="CE384" s="257" t="s">
        <v>222</v>
      </c>
      <c r="CF384" s="257" t="s">
        <v>222</v>
      </c>
      <c r="CG384" s="257" t="s">
        <v>222</v>
      </c>
      <c r="CH384" s="257" t="s">
        <v>222</v>
      </c>
      <c r="CI384" s="257" t="s">
        <v>222</v>
      </c>
      <c r="CJ384" s="257" t="s">
        <v>222</v>
      </c>
      <c r="CK384" s="257" t="s">
        <v>222</v>
      </c>
      <c r="CM384" s="100">
        <v>291</v>
      </c>
      <c r="CN384" s="229" t="e">
        <f t="shared" si="127"/>
        <v>#REF!</v>
      </c>
      <c r="CO384" s="229" t="e">
        <f ca="1">IF(CN384&gt;0,INDIRECT(ADDRESS($CN384,7,,,#REF!)),"")</f>
        <v>#REF!</v>
      </c>
      <c r="CP384" s="229" t="e">
        <f t="shared" ca="1" si="128"/>
        <v>#REF!</v>
      </c>
      <c r="CQ384" s="230">
        <f t="shared" ca="1" si="134"/>
        <v>0</v>
      </c>
      <c r="CR384" s="227"/>
      <c r="CS384" s="248">
        <f t="shared" si="129"/>
        <v>291</v>
      </c>
      <c r="CT384" s="229" t="e">
        <f t="shared" si="130"/>
        <v>#REF!</v>
      </c>
      <c r="CU384" s="231" t="e">
        <f ca="1">IF(CT384&gt;0,INDIRECT(ADDRESS($CT384,4,,,#REF!)),"")</f>
        <v>#REF!</v>
      </c>
      <c r="CV384" s="100" t="e">
        <f t="shared" ca="1" si="131"/>
        <v>#REF!</v>
      </c>
      <c r="CW384" s="229">
        <f t="shared" ca="1" si="132"/>
        <v>291</v>
      </c>
      <c r="CX384" s="229" t="e">
        <f t="shared" ca="1" si="124"/>
        <v>#REF!</v>
      </c>
      <c r="CY384" s="250"/>
      <c r="CZ384" s="251">
        <f t="shared" ca="1" si="125"/>
        <v>0</v>
      </c>
      <c r="DB384" s="100">
        <f t="shared" ca="1" si="126"/>
        <v>0</v>
      </c>
      <c r="DC384" s="230">
        <f t="shared" ca="1" si="133"/>
        <v>0</v>
      </c>
    </row>
    <row r="385" spans="2:107" ht="16.149999999999999" customHeight="1" x14ac:dyDescent="0.2">
      <c r="B385" s="252" t="s">
        <v>222</v>
      </c>
      <c r="C385" s="253" t="s">
        <v>222</v>
      </c>
      <c r="D385" s="254" t="s">
        <v>222</v>
      </c>
      <c r="E385" s="522" t="s">
        <v>222</v>
      </c>
      <c r="F385" s="523" t="s">
        <v>222</v>
      </c>
      <c r="G385" s="255" t="s">
        <v>222</v>
      </c>
      <c r="H385" s="256" t="s">
        <v>222</v>
      </c>
      <c r="I385" s="257" t="s">
        <v>222</v>
      </c>
      <c r="J385" s="258" t="s">
        <v>222</v>
      </c>
      <c r="K385" s="259" t="s">
        <v>222</v>
      </c>
      <c r="L385" s="259" t="s">
        <v>222</v>
      </c>
      <c r="M385" s="259" t="s">
        <v>222</v>
      </c>
      <c r="N385" s="259" t="s">
        <v>222</v>
      </c>
      <c r="O385" s="259" t="s">
        <v>222</v>
      </c>
      <c r="P385" s="259" t="s">
        <v>222</v>
      </c>
      <c r="Q385" s="259" t="s">
        <v>222</v>
      </c>
      <c r="R385" s="259" t="s">
        <v>222</v>
      </c>
      <c r="S385" s="259" t="s">
        <v>222</v>
      </c>
      <c r="T385" s="259" t="s">
        <v>222</v>
      </c>
      <c r="U385" s="259" t="s">
        <v>222</v>
      </c>
      <c r="V385" s="259" t="s">
        <v>222</v>
      </c>
      <c r="W385" s="259" t="s">
        <v>222</v>
      </c>
      <c r="X385" s="259" t="s">
        <v>222</v>
      </c>
      <c r="Y385" s="259" t="s">
        <v>222</v>
      </c>
      <c r="Z385" s="259" t="s">
        <v>222</v>
      </c>
      <c r="AA385" s="259" t="s">
        <v>222</v>
      </c>
      <c r="AB385" s="259" t="s">
        <v>222</v>
      </c>
      <c r="AC385" s="259" t="s">
        <v>222</v>
      </c>
      <c r="AD385" s="259" t="s">
        <v>222</v>
      </c>
      <c r="AE385" s="259" t="s">
        <v>222</v>
      </c>
      <c r="AF385" s="259" t="s">
        <v>222</v>
      </c>
      <c r="AG385" s="259" t="s">
        <v>222</v>
      </c>
      <c r="AH385" s="259" t="s">
        <v>222</v>
      </c>
      <c r="AI385" s="259" t="s">
        <v>222</v>
      </c>
      <c r="AJ385" s="259" t="s">
        <v>222</v>
      </c>
      <c r="AK385" s="259" t="s">
        <v>222</v>
      </c>
      <c r="AL385" s="259" t="s">
        <v>222</v>
      </c>
      <c r="AM385" s="259" t="s">
        <v>222</v>
      </c>
      <c r="AN385" s="259" t="s">
        <v>222</v>
      </c>
      <c r="AO385" s="259" t="s">
        <v>222</v>
      </c>
      <c r="AP385" s="259" t="s">
        <v>222</v>
      </c>
      <c r="AQ385" s="259" t="s">
        <v>222</v>
      </c>
      <c r="AR385" s="259" t="s">
        <v>222</v>
      </c>
      <c r="AS385" s="259" t="s">
        <v>222</v>
      </c>
      <c r="AT385" s="259" t="s">
        <v>222</v>
      </c>
      <c r="AU385" s="259" t="s">
        <v>222</v>
      </c>
      <c r="AV385" s="259" t="s">
        <v>222</v>
      </c>
      <c r="AW385" s="259" t="s">
        <v>222</v>
      </c>
      <c r="AX385" s="259" t="s">
        <v>222</v>
      </c>
      <c r="AY385" s="259" t="s">
        <v>222</v>
      </c>
      <c r="AZ385" s="259" t="s">
        <v>222</v>
      </c>
      <c r="BA385" s="259" t="s">
        <v>222</v>
      </c>
      <c r="BB385" s="259" t="s">
        <v>222</v>
      </c>
      <c r="BC385" s="259" t="s">
        <v>222</v>
      </c>
      <c r="BD385" s="259" t="s">
        <v>222</v>
      </c>
      <c r="BE385" s="259" t="s">
        <v>222</v>
      </c>
      <c r="BF385" s="259" t="s">
        <v>222</v>
      </c>
      <c r="BG385" s="259" t="s">
        <v>222</v>
      </c>
      <c r="BH385" s="259" t="s">
        <v>222</v>
      </c>
      <c r="BI385" s="259" t="s">
        <v>222</v>
      </c>
      <c r="BJ385" s="259" t="s">
        <v>222</v>
      </c>
      <c r="BK385" s="259" t="s">
        <v>222</v>
      </c>
      <c r="BL385" s="259" t="s">
        <v>222</v>
      </c>
      <c r="BM385" s="259" t="s">
        <v>222</v>
      </c>
      <c r="BN385" s="259" t="s">
        <v>222</v>
      </c>
      <c r="BO385" s="259" t="s">
        <v>222</v>
      </c>
      <c r="BP385" s="259" t="s">
        <v>222</v>
      </c>
      <c r="BQ385" s="257" t="s">
        <v>222</v>
      </c>
      <c r="BR385" s="257" t="s">
        <v>222</v>
      </c>
      <c r="BS385" s="257" t="s">
        <v>222</v>
      </c>
      <c r="BT385" s="257" t="s">
        <v>222</v>
      </c>
      <c r="BU385" s="257" t="s">
        <v>222</v>
      </c>
      <c r="BV385" s="257" t="s">
        <v>222</v>
      </c>
      <c r="BW385" s="257" t="s">
        <v>222</v>
      </c>
      <c r="BX385" s="257" t="s">
        <v>222</v>
      </c>
      <c r="BY385" s="257" t="s">
        <v>222</v>
      </c>
      <c r="BZ385" s="257" t="s">
        <v>222</v>
      </c>
      <c r="CA385" s="257" t="s">
        <v>222</v>
      </c>
      <c r="CB385" s="257" t="s">
        <v>222</v>
      </c>
      <c r="CC385" s="257" t="s">
        <v>222</v>
      </c>
      <c r="CD385" s="257" t="s">
        <v>222</v>
      </c>
      <c r="CE385" s="257" t="s">
        <v>222</v>
      </c>
      <c r="CF385" s="257" t="s">
        <v>222</v>
      </c>
      <c r="CG385" s="257" t="s">
        <v>222</v>
      </c>
      <c r="CH385" s="257" t="s">
        <v>222</v>
      </c>
      <c r="CI385" s="257" t="s">
        <v>222</v>
      </c>
      <c r="CJ385" s="257" t="s">
        <v>222</v>
      </c>
      <c r="CK385" s="257" t="s">
        <v>222</v>
      </c>
      <c r="CM385" s="100">
        <v>292</v>
      </c>
      <c r="CN385" s="229" t="e">
        <f t="shared" si="127"/>
        <v>#REF!</v>
      </c>
      <c r="CO385" s="229" t="e">
        <f ca="1">IF(CN385&gt;0,INDIRECT(ADDRESS($CN385,7,,,#REF!)),"")</f>
        <v>#REF!</v>
      </c>
      <c r="CP385" s="229" t="e">
        <f t="shared" ca="1" si="128"/>
        <v>#REF!</v>
      </c>
      <c r="CQ385" s="230">
        <f t="shared" ca="1" si="134"/>
        <v>0</v>
      </c>
      <c r="CR385" s="227"/>
      <c r="CS385" s="248">
        <f t="shared" si="129"/>
        <v>292</v>
      </c>
      <c r="CT385" s="229" t="e">
        <f t="shared" si="130"/>
        <v>#REF!</v>
      </c>
      <c r="CU385" s="231" t="e">
        <f ca="1">IF(CT385&gt;0,INDIRECT(ADDRESS($CT385,4,,,#REF!)),"")</f>
        <v>#REF!</v>
      </c>
      <c r="CV385" s="100" t="e">
        <f t="shared" ca="1" si="131"/>
        <v>#REF!</v>
      </c>
      <c r="CW385" s="229">
        <f t="shared" ca="1" si="132"/>
        <v>292</v>
      </c>
      <c r="CX385" s="229" t="e">
        <f t="shared" ca="1" si="124"/>
        <v>#REF!</v>
      </c>
      <c r="CY385" s="250"/>
      <c r="CZ385" s="251">
        <f t="shared" ca="1" si="125"/>
        <v>0</v>
      </c>
      <c r="DB385" s="100">
        <f t="shared" ca="1" si="126"/>
        <v>0</v>
      </c>
      <c r="DC385" s="230">
        <f t="shared" ca="1" si="133"/>
        <v>0</v>
      </c>
    </row>
    <row r="386" spans="2:107" ht="16.149999999999999" customHeight="1" x14ac:dyDescent="0.2">
      <c r="B386" s="252" t="s">
        <v>222</v>
      </c>
      <c r="C386" s="253" t="s">
        <v>222</v>
      </c>
      <c r="D386" s="254" t="s">
        <v>222</v>
      </c>
      <c r="E386" s="522" t="s">
        <v>222</v>
      </c>
      <c r="F386" s="523" t="s">
        <v>222</v>
      </c>
      <c r="G386" s="255" t="s">
        <v>222</v>
      </c>
      <c r="H386" s="256" t="s">
        <v>222</v>
      </c>
      <c r="I386" s="257" t="s">
        <v>222</v>
      </c>
      <c r="J386" s="258" t="s">
        <v>222</v>
      </c>
      <c r="K386" s="259" t="s">
        <v>222</v>
      </c>
      <c r="L386" s="259" t="s">
        <v>222</v>
      </c>
      <c r="M386" s="259" t="s">
        <v>222</v>
      </c>
      <c r="N386" s="259" t="s">
        <v>222</v>
      </c>
      <c r="O386" s="259" t="s">
        <v>222</v>
      </c>
      <c r="P386" s="259" t="s">
        <v>222</v>
      </c>
      <c r="Q386" s="259" t="s">
        <v>222</v>
      </c>
      <c r="R386" s="259" t="s">
        <v>222</v>
      </c>
      <c r="S386" s="259" t="s">
        <v>222</v>
      </c>
      <c r="T386" s="259" t="s">
        <v>222</v>
      </c>
      <c r="U386" s="259" t="s">
        <v>222</v>
      </c>
      <c r="V386" s="259" t="s">
        <v>222</v>
      </c>
      <c r="W386" s="259" t="s">
        <v>222</v>
      </c>
      <c r="X386" s="259" t="s">
        <v>222</v>
      </c>
      <c r="Y386" s="259" t="s">
        <v>222</v>
      </c>
      <c r="Z386" s="259" t="s">
        <v>222</v>
      </c>
      <c r="AA386" s="259" t="s">
        <v>222</v>
      </c>
      <c r="AB386" s="259" t="s">
        <v>222</v>
      </c>
      <c r="AC386" s="259" t="s">
        <v>222</v>
      </c>
      <c r="AD386" s="259" t="s">
        <v>222</v>
      </c>
      <c r="AE386" s="259" t="s">
        <v>222</v>
      </c>
      <c r="AF386" s="259" t="s">
        <v>222</v>
      </c>
      <c r="AG386" s="259" t="s">
        <v>222</v>
      </c>
      <c r="AH386" s="259" t="s">
        <v>222</v>
      </c>
      <c r="AI386" s="259" t="s">
        <v>222</v>
      </c>
      <c r="AJ386" s="259" t="s">
        <v>222</v>
      </c>
      <c r="AK386" s="259" t="s">
        <v>222</v>
      </c>
      <c r="AL386" s="259" t="s">
        <v>222</v>
      </c>
      <c r="AM386" s="259" t="s">
        <v>222</v>
      </c>
      <c r="AN386" s="259" t="s">
        <v>222</v>
      </c>
      <c r="AO386" s="259" t="s">
        <v>222</v>
      </c>
      <c r="AP386" s="259" t="s">
        <v>222</v>
      </c>
      <c r="AQ386" s="259" t="s">
        <v>222</v>
      </c>
      <c r="AR386" s="259" t="s">
        <v>222</v>
      </c>
      <c r="AS386" s="259" t="s">
        <v>222</v>
      </c>
      <c r="AT386" s="259" t="s">
        <v>222</v>
      </c>
      <c r="AU386" s="259" t="s">
        <v>222</v>
      </c>
      <c r="AV386" s="259" t="s">
        <v>222</v>
      </c>
      <c r="AW386" s="259" t="s">
        <v>222</v>
      </c>
      <c r="AX386" s="259" t="s">
        <v>222</v>
      </c>
      <c r="AY386" s="259" t="s">
        <v>222</v>
      </c>
      <c r="AZ386" s="259" t="s">
        <v>222</v>
      </c>
      <c r="BA386" s="259" t="s">
        <v>222</v>
      </c>
      <c r="BB386" s="259" t="s">
        <v>222</v>
      </c>
      <c r="BC386" s="259" t="s">
        <v>222</v>
      </c>
      <c r="BD386" s="259" t="s">
        <v>222</v>
      </c>
      <c r="BE386" s="259" t="s">
        <v>222</v>
      </c>
      <c r="BF386" s="259" t="s">
        <v>222</v>
      </c>
      <c r="BG386" s="259" t="s">
        <v>222</v>
      </c>
      <c r="BH386" s="259" t="s">
        <v>222</v>
      </c>
      <c r="BI386" s="259" t="s">
        <v>222</v>
      </c>
      <c r="BJ386" s="259" t="s">
        <v>222</v>
      </c>
      <c r="BK386" s="259" t="s">
        <v>222</v>
      </c>
      <c r="BL386" s="259" t="s">
        <v>222</v>
      </c>
      <c r="BM386" s="259" t="s">
        <v>222</v>
      </c>
      <c r="BN386" s="259" t="s">
        <v>222</v>
      </c>
      <c r="BO386" s="259" t="s">
        <v>222</v>
      </c>
      <c r="BP386" s="259" t="s">
        <v>222</v>
      </c>
      <c r="BQ386" s="257" t="s">
        <v>222</v>
      </c>
      <c r="BR386" s="257" t="s">
        <v>222</v>
      </c>
      <c r="BS386" s="257" t="s">
        <v>222</v>
      </c>
      <c r="BT386" s="257" t="s">
        <v>222</v>
      </c>
      <c r="BU386" s="257" t="s">
        <v>222</v>
      </c>
      <c r="BV386" s="257" t="s">
        <v>222</v>
      </c>
      <c r="BW386" s="257" t="s">
        <v>222</v>
      </c>
      <c r="BX386" s="257" t="s">
        <v>222</v>
      </c>
      <c r="BY386" s="257" t="s">
        <v>222</v>
      </c>
      <c r="BZ386" s="257" t="s">
        <v>222</v>
      </c>
      <c r="CA386" s="257" t="s">
        <v>222</v>
      </c>
      <c r="CB386" s="257" t="s">
        <v>222</v>
      </c>
      <c r="CC386" s="257" t="s">
        <v>222</v>
      </c>
      <c r="CD386" s="257" t="s">
        <v>222</v>
      </c>
      <c r="CE386" s="257" t="s">
        <v>222</v>
      </c>
      <c r="CF386" s="257" t="s">
        <v>222</v>
      </c>
      <c r="CG386" s="257" t="s">
        <v>222</v>
      </c>
      <c r="CH386" s="257" t="s">
        <v>222</v>
      </c>
      <c r="CI386" s="257" t="s">
        <v>222</v>
      </c>
      <c r="CJ386" s="257" t="s">
        <v>222</v>
      </c>
      <c r="CK386" s="257" t="s">
        <v>222</v>
      </c>
      <c r="CM386" s="100">
        <v>293</v>
      </c>
      <c r="CN386" s="229" t="e">
        <f t="shared" si="127"/>
        <v>#REF!</v>
      </c>
      <c r="CO386" s="229" t="e">
        <f ca="1">IF(CN386&gt;0,INDIRECT(ADDRESS($CN386,7,,,#REF!)),"")</f>
        <v>#REF!</v>
      </c>
      <c r="CP386" s="229" t="e">
        <f t="shared" ca="1" si="128"/>
        <v>#REF!</v>
      </c>
      <c r="CQ386" s="230">
        <f t="shared" ca="1" si="134"/>
        <v>0</v>
      </c>
      <c r="CR386" s="227"/>
      <c r="CS386" s="248">
        <f t="shared" si="129"/>
        <v>293</v>
      </c>
      <c r="CT386" s="229" t="e">
        <f t="shared" si="130"/>
        <v>#REF!</v>
      </c>
      <c r="CU386" s="231" t="e">
        <f ca="1">IF(CT386&gt;0,INDIRECT(ADDRESS($CT386,4,,,#REF!)),"")</f>
        <v>#REF!</v>
      </c>
      <c r="CV386" s="100" t="e">
        <f t="shared" ca="1" si="131"/>
        <v>#REF!</v>
      </c>
      <c r="CW386" s="229">
        <f t="shared" ca="1" si="132"/>
        <v>293</v>
      </c>
      <c r="CX386" s="229" t="e">
        <f t="shared" ca="1" si="124"/>
        <v>#REF!</v>
      </c>
      <c r="CY386" s="250"/>
      <c r="CZ386" s="251">
        <f t="shared" ca="1" si="125"/>
        <v>0</v>
      </c>
      <c r="DB386" s="100">
        <f t="shared" ca="1" si="126"/>
        <v>0</v>
      </c>
      <c r="DC386" s="230">
        <f t="shared" ca="1" si="133"/>
        <v>0</v>
      </c>
    </row>
    <row r="387" spans="2:107" ht="16.149999999999999" customHeight="1" x14ac:dyDescent="0.2">
      <c r="B387" s="252" t="s">
        <v>222</v>
      </c>
      <c r="C387" s="253" t="s">
        <v>222</v>
      </c>
      <c r="D387" s="254" t="s">
        <v>222</v>
      </c>
      <c r="E387" s="522" t="s">
        <v>222</v>
      </c>
      <c r="F387" s="523" t="s">
        <v>222</v>
      </c>
      <c r="G387" s="255" t="s">
        <v>222</v>
      </c>
      <c r="H387" s="256" t="s">
        <v>222</v>
      </c>
      <c r="I387" s="257" t="s">
        <v>222</v>
      </c>
      <c r="J387" s="258" t="s">
        <v>222</v>
      </c>
      <c r="K387" s="259" t="s">
        <v>222</v>
      </c>
      <c r="L387" s="259" t="s">
        <v>222</v>
      </c>
      <c r="M387" s="259" t="s">
        <v>222</v>
      </c>
      <c r="N387" s="259" t="s">
        <v>222</v>
      </c>
      <c r="O387" s="259" t="s">
        <v>222</v>
      </c>
      <c r="P387" s="259" t="s">
        <v>222</v>
      </c>
      <c r="Q387" s="259" t="s">
        <v>222</v>
      </c>
      <c r="R387" s="259" t="s">
        <v>222</v>
      </c>
      <c r="S387" s="259" t="s">
        <v>222</v>
      </c>
      <c r="T387" s="259" t="s">
        <v>222</v>
      </c>
      <c r="U387" s="259" t="s">
        <v>222</v>
      </c>
      <c r="V387" s="259" t="s">
        <v>222</v>
      </c>
      <c r="W387" s="259" t="s">
        <v>222</v>
      </c>
      <c r="X387" s="259" t="s">
        <v>222</v>
      </c>
      <c r="Y387" s="259" t="s">
        <v>222</v>
      </c>
      <c r="Z387" s="259" t="s">
        <v>222</v>
      </c>
      <c r="AA387" s="259" t="s">
        <v>222</v>
      </c>
      <c r="AB387" s="259" t="s">
        <v>222</v>
      </c>
      <c r="AC387" s="259" t="s">
        <v>222</v>
      </c>
      <c r="AD387" s="259" t="s">
        <v>222</v>
      </c>
      <c r="AE387" s="259" t="s">
        <v>222</v>
      </c>
      <c r="AF387" s="259" t="s">
        <v>222</v>
      </c>
      <c r="AG387" s="259" t="s">
        <v>222</v>
      </c>
      <c r="AH387" s="259" t="s">
        <v>222</v>
      </c>
      <c r="AI387" s="259" t="s">
        <v>222</v>
      </c>
      <c r="AJ387" s="259" t="s">
        <v>222</v>
      </c>
      <c r="AK387" s="259" t="s">
        <v>222</v>
      </c>
      <c r="AL387" s="259" t="s">
        <v>222</v>
      </c>
      <c r="AM387" s="259" t="s">
        <v>222</v>
      </c>
      <c r="AN387" s="259" t="s">
        <v>222</v>
      </c>
      <c r="AO387" s="259" t="s">
        <v>222</v>
      </c>
      <c r="AP387" s="259" t="s">
        <v>222</v>
      </c>
      <c r="AQ387" s="259" t="s">
        <v>222</v>
      </c>
      <c r="AR387" s="259" t="s">
        <v>222</v>
      </c>
      <c r="AS387" s="259" t="s">
        <v>222</v>
      </c>
      <c r="AT387" s="259" t="s">
        <v>222</v>
      </c>
      <c r="AU387" s="259" t="s">
        <v>222</v>
      </c>
      <c r="AV387" s="259" t="s">
        <v>222</v>
      </c>
      <c r="AW387" s="259" t="s">
        <v>222</v>
      </c>
      <c r="AX387" s="259" t="s">
        <v>222</v>
      </c>
      <c r="AY387" s="259" t="s">
        <v>222</v>
      </c>
      <c r="AZ387" s="259" t="s">
        <v>222</v>
      </c>
      <c r="BA387" s="259" t="s">
        <v>222</v>
      </c>
      <c r="BB387" s="259" t="s">
        <v>222</v>
      </c>
      <c r="BC387" s="259" t="s">
        <v>222</v>
      </c>
      <c r="BD387" s="259" t="s">
        <v>222</v>
      </c>
      <c r="BE387" s="259" t="s">
        <v>222</v>
      </c>
      <c r="BF387" s="259" t="s">
        <v>222</v>
      </c>
      <c r="BG387" s="259" t="s">
        <v>222</v>
      </c>
      <c r="BH387" s="259" t="s">
        <v>222</v>
      </c>
      <c r="BI387" s="259" t="s">
        <v>222</v>
      </c>
      <c r="BJ387" s="259" t="s">
        <v>222</v>
      </c>
      <c r="BK387" s="259" t="s">
        <v>222</v>
      </c>
      <c r="BL387" s="259" t="s">
        <v>222</v>
      </c>
      <c r="BM387" s="259" t="s">
        <v>222</v>
      </c>
      <c r="BN387" s="259" t="s">
        <v>222</v>
      </c>
      <c r="BO387" s="259" t="s">
        <v>222</v>
      </c>
      <c r="BP387" s="259" t="s">
        <v>222</v>
      </c>
      <c r="BQ387" s="257" t="s">
        <v>222</v>
      </c>
      <c r="BR387" s="257" t="s">
        <v>222</v>
      </c>
      <c r="BS387" s="257" t="s">
        <v>222</v>
      </c>
      <c r="BT387" s="257" t="s">
        <v>222</v>
      </c>
      <c r="BU387" s="257" t="s">
        <v>222</v>
      </c>
      <c r="BV387" s="257" t="s">
        <v>222</v>
      </c>
      <c r="BW387" s="257" t="s">
        <v>222</v>
      </c>
      <c r="BX387" s="257" t="s">
        <v>222</v>
      </c>
      <c r="BY387" s="257" t="s">
        <v>222</v>
      </c>
      <c r="BZ387" s="257" t="s">
        <v>222</v>
      </c>
      <c r="CA387" s="257" t="s">
        <v>222</v>
      </c>
      <c r="CB387" s="257" t="s">
        <v>222</v>
      </c>
      <c r="CC387" s="257" t="s">
        <v>222</v>
      </c>
      <c r="CD387" s="257" t="s">
        <v>222</v>
      </c>
      <c r="CE387" s="257" t="s">
        <v>222</v>
      </c>
      <c r="CF387" s="257" t="s">
        <v>222</v>
      </c>
      <c r="CG387" s="257" t="s">
        <v>222</v>
      </c>
      <c r="CH387" s="257" t="s">
        <v>222</v>
      </c>
      <c r="CI387" s="257" t="s">
        <v>222</v>
      </c>
      <c r="CJ387" s="257" t="s">
        <v>222</v>
      </c>
      <c r="CK387" s="257" t="s">
        <v>222</v>
      </c>
      <c r="CM387" s="100">
        <v>294</v>
      </c>
      <c r="CN387" s="229" t="e">
        <f t="shared" si="127"/>
        <v>#REF!</v>
      </c>
      <c r="CO387" s="229" t="e">
        <f ca="1">IF(CN387&gt;0,INDIRECT(ADDRESS($CN387,7,,,#REF!)),"")</f>
        <v>#REF!</v>
      </c>
      <c r="CP387" s="229" t="e">
        <f t="shared" ca="1" si="128"/>
        <v>#REF!</v>
      </c>
      <c r="CQ387" s="230">
        <f t="shared" ca="1" si="134"/>
        <v>0</v>
      </c>
      <c r="CR387" s="227"/>
      <c r="CS387" s="248">
        <f t="shared" si="129"/>
        <v>294</v>
      </c>
      <c r="CT387" s="229" t="e">
        <f t="shared" si="130"/>
        <v>#REF!</v>
      </c>
      <c r="CU387" s="231" t="e">
        <f ca="1">IF(CT387&gt;0,INDIRECT(ADDRESS($CT387,4,,,#REF!)),"")</f>
        <v>#REF!</v>
      </c>
      <c r="CV387" s="100" t="e">
        <f t="shared" ca="1" si="131"/>
        <v>#REF!</v>
      </c>
      <c r="CW387" s="229">
        <f t="shared" ca="1" si="132"/>
        <v>294</v>
      </c>
      <c r="CX387" s="229" t="e">
        <f t="shared" ca="1" si="124"/>
        <v>#REF!</v>
      </c>
      <c r="CY387" s="250"/>
      <c r="CZ387" s="251">
        <f t="shared" ca="1" si="125"/>
        <v>0</v>
      </c>
      <c r="DB387" s="100">
        <f t="shared" ca="1" si="126"/>
        <v>0</v>
      </c>
      <c r="DC387" s="230">
        <f t="shared" ca="1" si="133"/>
        <v>0</v>
      </c>
    </row>
    <row r="388" spans="2:107" ht="16.149999999999999" customHeight="1" x14ac:dyDescent="0.2">
      <c r="B388" s="252" t="s">
        <v>222</v>
      </c>
      <c r="C388" s="253" t="s">
        <v>222</v>
      </c>
      <c r="D388" s="254" t="s">
        <v>222</v>
      </c>
      <c r="E388" s="522" t="s">
        <v>222</v>
      </c>
      <c r="F388" s="523" t="s">
        <v>222</v>
      </c>
      <c r="G388" s="255" t="s">
        <v>222</v>
      </c>
      <c r="H388" s="256" t="s">
        <v>222</v>
      </c>
      <c r="I388" s="257" t="s">
        <v>222</v>
      </c>
      <c r="J388" s="258" t="s">
        <v>222</v>
      </c>
      <c r="K388" s="259" t="s">
        <v>222</v>
      </c>
      <c r="L388" s="259" t="s">
        <v>222</v>
      </c>
      <c r="M388" s="259" t="s">
        <v>222</v>
      </c>
      <c r="N388" s="259" t="s">
        <v>222</v>
      </c>
      <c r="O388" s="259" t="s">
        <v>222</v>
      </c>
      <c r="P388" s="259" t="s">
        <v>222</v>
      </c>
      <c r="Q388" s="259" t="s">
        <v>222</v>
      </c>
      <c r="R388" s="259" t="s">
        <v>222</v>
      </c>
      <c r="S388" s="259" t="s">
        <v>222</v>
      </c>
      <c r="T388" s="259" t="s">
        <v>222</v>
      </c>
      <c r="U388" s="259" t="s">
        <v>222</v>
      </c>
      <c r="V388" s="259" t="s">
        <v>222</v>
      </c>
      <c r="W388" s="259" t="s">
        <v>222</v>
      </c>
      <c r="X388" s="259" t="s">
        <v>222</v>
      </c>
      <c r="Y388" s="259" t="s">
        <v>222</v>
      </c>
      <c r="Z388" s="259" t="s">
        <v>222</v>
      </c>
      <c r="AA388" s="259" t="s">
        <v>222</v>
      </c>
      <c r="AB388" s="259" t="s">
        <v>222</v>
      </c>
      <c r="AC388" s="259" t="s">
        <v>222</v>
      </c>
      <c r="AD388" s="259" t="s">
        <v>222</v>
      </c>
      <c r="AE388" s="259" t="s">
        <v>222</v>
      </c>
      <c r="AF388" s="259" t="s">
        <v>222</v>
      </c>
      <c r="AG388" s="259" t="s">
        <v>222</v>
      </c>
      <c r="AH388" s="259" t="s">
        <v>222</v>
      </c>
      <c r="AI388" s="259" t="s">
        <v>222</v>
      </c>
      <c r="AJ388" s="259" t="s">
        <v>222</v>
      </c>
      <c r="AK388" s="259" t="s">
        <v>222</v>
      </c>
      <c r="AL388" s="259" t="s">
        <v>222</v>
      </c>
      <c r="AM388" s="259" t="s">
        <v>222</v>
      </c>
      <c r="AN388" s="259" t="s">
        <v>222</v>
      </c>
      <c r="AO388" s="259" t="s">
        <v>222</v>
      </c>
      <c r="AP388" s="259" t="s">
        <v>222</v>
      </c>
      <c r="AQ388" s="259" t="s">
        <v>222</v>
      </c>
      <c r="AR388" s="259" t="s">
        <v>222</v>
      </c>
      <c r="AS388" s="259" t="s">
        <v>222</v>
      </c>
      <c r="AT388" s="259" t="s">
        <v>222</v>
      </c>
      <c r="AU388" s="259" t="s">
        <v>222</v>
      </c>
      <c r="AV388" s="259" t="s">
        <v>222</v>
      </c>
      <c r="AW388" s="259" t="s">
        <v>222</v>
      </c>
      <c r="AX388" s="259" t="s">
        <v>222</v>
      </c>
      <c r="AY388" s="259" t="s">
        <v>222</v>
      </c>
      <c r="AZ388" s="259" t="s">
        <v>222</v>
      </c>
      <c r="BA388" s="259" t="s">
        <v>222</v>
      </c>
      <c r="BB388" s="259" t="s">
        <v>222</v>
      </c>
      <c r="BC388" s="259" t="s">
        <v>222</v>
      </c>
      <c r="BD388" s="259" t="s">
        <v>222</v>
      </c>
      <c r="BE388" s="259" t="s">
        <v>222</v>
      </c>
      <c r="BF388" s="259" t="s">
        <v>222</v>
      </c>
      <c r="BG388" s="259" t="s">
        <v>222</v>
      </c>
      <c r="BH388" s="259" t="s">
        <v>222</v>
      </c>
      <c r="BI388" s="259" t="s">
        <v>222</v>
      </c>
      <c r="BJ388" s="259" t="s">
        <v>222</v>
      </c>
      <c r="BK388" s="259" t="s">
        <v>222</v>
      </c>
      <c r="BL388" s="259" t="s">
        <v>222</v>
      </c>
      <c r="BM388" s="259" t="s">
        <v>222</v>
      </c>
      <c r="BN388" s="259" t="s">
        <v>222</v>
      </c>
      <c r="BO388" s="259" t="s">
        <v>222</v>
      </c>
      <c r="BP388" s="259" t="s">
        <v>222</v>
      </c>
      <c r="BQ388" s="257" t="s">
        <v>222</v>
      </c>
      <c r="BR388" s="257" t="s">
        <v>222</v>
      </c>
      <c r="BS388" s="257" t="s">
        <v>222</v>
      </c>
      <c r="BT388" s="257" t="s">
        <v>222</v>
      </c>
      <c r="BU388" s="257" t="s">
        <v>222</v>
      </c>
      <c r="BV388" s="257" t="s">
        <v>222</v>
      </c>
      <c r="BW388" s="257" t="s">
        <v>222</v>
      </c>
      <c r="BX388" s="257" t="s">
        <v>222</v>
      </c>
      <c r="BY388" s="257" t="s">
        <v>222</v>
      </c>
      <c r="BZ388" s="257" t="s">
        <v>222</v>
      </c>
      <c r="CA388" s="257" t="s">
        <v>222</v>
      </c>
      <c r="CB388" s="257" t="s">
        <v>222</v>
      </c>
      <c r="CC388" s="257" t="s">
        <v>222</v>
      </c>
      <c r="CD388" s="257" t="s">
        <v>222</v>
      </c>
      <c r="CE388" s="257" t="s">
        <v>222</v>
      </c>
      <c r="CF388" s="257" t="s">
        <v>222</v>
      </c>
      <c r="CG388" s="257" t="s">
        <v>222</v>
      </c>
      <c r="CH388" s="257" t="s">
        <v>222</v>
      </c>
      <c r="CI388" s="257" t="s">
        <v>222</v>
      </c>
      <c r="CJ388" s="257" t="s">
        <v>222</v>
      </c>
      <c r="CK388" s="257" t="s">
        <v>222</v>
      </c>
      <c r="CM388" s="100">
        <v>295</v>
      </c>
      <c r="CN388" s="229" t="e">
        <f t="shared" si="127"/>
        <v>#REF!</v>
      </c>
      <c r="CO388" s="229" t="e">
        <f ca="1">IF(CN388&gt;0,INDIRECT(ADDRESS($CN388,7,,,#REF!)),"")</f>
        <v>#REF!</v>
      </c>
      <c r="CP388" s="229" t="e">
        <f t="shared" ca="1" si="128"/>
        <v>#REF!</v>
      </c>
      <c r="CQ388" s="230">
        <f t="shared" ca="1" si="134"/>
        <v>0</v>
      </c>
      <c r="CR388" s="227"/>
      <c r="CS388" s="248">
        <f t="shared" si="129"/>
        <v>295</v>
      </c>
      <c r="CT388" s="229" t="e">
        <f t="shared" si="130"/>
        <v>#REF!</v>
      </c>
      <c r="CU388" s="231" t="e">
        <f ca="1">IF(CT388&gt;0,INDIRECT(ADDRESS($CT388,4,,,#REF!)),"")</f>
        <v>#REF!</v>
      </c>
      <c r="CV388" s="100" t="e">
        <f t="shared" ca="1" si="131"/>
        <v>#REF!</v>
      </c>
      <c r="CW388" s="229">
        <f t="shared" ca="1" si="132"/>
        <v>295</v>
      </c>
      <c r="CX388" s="229" t="e">
        <f t="shared" ca="1" si="124"/>
        <v>#REF!</v>
      </c>
      <c r="CY388" s="250"/>
      <c r="CZ388" s="251">
        <f t="shared" ca="1" si="125"/>
        <v>0</v>
      </c>
      <c r="DB388" s="100">
        <f t="shared" ca="1" si="126"/>
        <v>0</v>
      </c>
      <c r="DC388" s="230">
        <f t="shared" ca="1" si="133"/>
        <v>0</v>
      </c>
    </row>
    <row r="389" spans="2:107" ht="16.149999999999999" customHeight="1" x14ac:dyDescent="0.2">
      <c r="B389" s="252" t="s">
        <v>222</v>
      </c>
      <c r="C389" s="253" t="s">
        <v>222</v>
      </c>
      <c r="D389" s="254" t="s">
        <v>222</v>
      </c>
      <c r="E389" s="522" t="s">
        <v>222</v>
      </c>
      <c r="F389" s="523" t="s">
        <v>222</v>
      </c>
      <c r="G389" s="255" t="s">
        <v>222</v>
      </c>
      <c r="H389" s="256" t="s">
        <v>222</v>
      </c>
      <c r="I389" s="257" t="s">
        <v>222</v>
      </c>
      <c r="J389" s="258" t="s">
        <v>222</v>
      </c>
      <c r="K389" s="259" t="s">
        <v>222</v>
      </c>
      <c r="L389" s="259" t="s">
        <v>222</v>
      </c>
      <c r="M389" s="259" t="s">
        <v>222</v>
      </c>
      <c r="N389" s="259" t="s">
        <v>222</v>
      </c>
      <c r="O389" s="259" t="s">
        <v>222</v>
      </c>
      <c r="P389" s="259" t="s">
        <v>222</v>
      </c>
      <c r="Q389" s="259" t="s">
        <v>222</v>
      </c>
      <c r="R389" s="259" t="s">
        <v>222</v>
      </c>
      <c r="S389" s="259" t="s">
        <v>222</v>
      </c>
      <c r="T389" s="259" t="s">
        <v>222</v>
      </c>
      <c r="U389" s="259" t="s">
        <v>222</v>
      </c>
      <c r="V389" s="259" t="s">
        <v>222</v>
      </c>
      <c r="W389" s="259" t="s">
        <v>222</v>
      </c>
      <c r="X389" s="259" t="s">
        <v>222</v>
      </c>
      <c r="Y389" s="259" t="s">
        <v>222</v>
      </c>
      <c r="Z389" s="259" t="s">
        <v>222</v>
      </c>
      <c r="AA389" s="259" t="s">
        <v>222</v>
      </c>
      <c r="AB389" s="259" t="s">
        <v>222</v>
      </c>
      <c r="AC389" s="259" t="s">
        <v>222</v>
      </c>
      <c r="AD389" s="259" t="s">
        <v>222</v>
      </c>
      <c r="AE389" s="259" t="s">
        <v>222</v>
      </c>
      <c r="AF389" s="259" t="s">
        <v>222</v>
      </c>
      <c r="AG389" s="259" t="s">
        <v>222</v>
      </c>
      <c r="AH389" s="259" t="s">
        <v>222</v>
      </c>
      <c r="AI389" s="259" t="s">
        <v>222</v>
      </c>
      <c r="AJ389" s="259" t="s">
        <v>222</v>
      </c>
      <c r="AK389" s="259" t="s">
        <v>222</v>
      </c>
      <c r="AL389" s="259" t="s">
        <v>222</v>
      </c>
      <c r="AM389" s="259" t="s">
        <v>222</v>
      </c>
      <c r="AN389" s="259" t="s">
        <v>222</v>
      </c>
      <c r="AO389" s="259" t="s">
        <v>222</v>
      </c>
      <c r="AP389" s="259" t="s">
        <v>222</v>
      </c>
      <c r="AQ389" s="259" t="s">
        <v>222</v>
      </c>
      <c r="AR389" s="259" t="s">
        <v>222</v>
      </c>
      <c r="AS389" s="259" t="s">
        <v>222</v>
      </c>
      <c r="AT389" s="259" t="s">
        <v>222</v>
      </c>
      <c r="AU389" s="259" t="s">
        <v>222</v>
      </c>
      <c r="AV389" s="259" t="s">
        <v>222</v>
      </c>
      <c r="AW389" s="259" t="s">
        <v>222</v>
      </c>
      <c r="AX389" s="259" t="s">
        <v>222</v>
      </c>
      <c r="AY389" s="259" t="s">
        <v>222</v>
      </c>
      <c r="AZ389" s="259" t="s">
        <v>222</v>
      </c>
      <c r="BA389" s="259" t="s">
        <v>222</v>
      </c>
      <c r="BB389" s="259" t="s">
        <v>222</v>
      </c>
      <c r="BC389" s="259" t="s">
        <v>222</v>
      </c>
      <c r="BD389" s="259" t="s">
        <v>222</v>
      </c>
      <c r="BE389" s="259" t="s">
        <v>222</v>
      </c>
      <c r="BF389" s="259" t="s">
        <v>222</v>
      </c>
      <c r="BG389" s="259" t="s">
        <v>222</v>
      </c>
      <c r="BH389" s="259" t="s">
        <v>222</v>
      </c>
      <c r="BI389" s="259" t="s">
        <v>222</v>
      </c>
      <c r="BJ389" s="259" t="s">
        <v>222</v>
      </c>
      <c r="BK389" s="259" t="s">
        <v>222</v>
      </c>
      <c r="BL389" s="259" t="s">
        <v>222</v>
      </c>
      <c r="BM389" s="259" t="s">
        <v>222</v>
      </c>
      <c r="BN389" s="259" t="s">
        <v>222</v>
      </c>
      <c r="BO389" s="259" t="s">
        <v>222</v>
      </c>
      <c r="BP389" s="259" t="s">
        <v>222</v>
      </c>
      <c r="BQ389" s="257" t="s">
        <v>222</v>
      </c>
      <c r="BR389" s="257" t="s">
        <v>222</v>
      </c>
      <c r="BS389" s="257" t="s">
        <v>222</v>
      </c>
      <c r="BT389" s="257" t="s">
        <v>222</v>
      </c>
      <c r="BU389" s="257" t="s">
        <v>222</v>
      </c>
      <c r="BV389" s="257" t="s">
        <v>222</v>
      </c>
      <c r="BW389" s="257" t="s">
        <v>222</v>
      </c>
      <c r="BX389" s="257" t="s">
        <v>222</v>
      </c>
      <c r="BY389" s="257" t="s">
        <v>222</v>
      </c>
      <c r="BZ389" s="257" t="s">
        <v>222</v>
      </c>
      <c r="CA389" s="257" t="s">
        <v>222</v>
      </c>
      <c r="CB389" s="257" t="s">
        <v>222</v>
      </c>
      <c r="CC389" s="257" t="s">
        <v>222</v>
      </c>
      <c r="CD389" s="257" t="s">
        <v>222</v>
      </c>
      <c r="CE389" s="257" t="s">
        <v>222</v>
      </c>
      <c r="CF389" s="257" t="s">
        <v>222</v>
      </c>
      <c r="CG389" s="257" t="s">
        <v>222</v>
      </c>
      <c r="CH389" s="257" t="s">
        <v>222</v>
      </c>
      <c r="CI389" s="257" t="s">
        <v>222</v>
      </c>
      <c r="CJ389" s="257" t="s">
        <v>222</v>
      </c>
      <c r="CK389" s="257" t="s">
        <v>222</v>
      </c>
      <c r="CM389" s="100">
        <v>296</v>
      </c>
      <c r="CN389" s="229" t="e">
        <f t="shared" si="127"/>
        <v>#REF!</v>
      </c>
      <c r="CO389" s="229" t="e">
        <f ca="1">IF(CN389&gt;0,INDIRECT(ADDRESS($CN389,7,,,#REF!)),"")</f>
        <v>#REF!</v>
      </c>
      <c r="CP389" s="229" t="e">
        <f t="shared" ca="1" si="128"/>
        <v>#REF!</v>
      </c>
      <c r="CQ389" s="230">
        <f t="shared" ca="1" si="134"/>
        <v>0</v>
      </c>
      <c r="CR389" s="227"/>
      <c r="CS389" s="248">
        <f t="shared" si="129"/>
        <v>296</v>
      </c>
      <c r="CT389" s="229" t="e">
        <f t="shared" si="130"/>
        <v>#REF!</v>
      </c>
      <c r="CU389" s="231" t="e">
        <f ca="1">IF(CT389&gt;0,INDIRECT(ADDRESS($CT389,4,,,#REF!)),"")</f>
        <v>#REF!</v>
      </c>
      <c r="CV389" s="100" t="e">
        <f t="shared" ca="1" si="131"/>
        <v>#REF!</v>
      </c>
      <c r="CW389" s="229">
        <f t="shared" ca="1" si="132"/>
        <v>296</v>
      </c>
      <c r="CX389" s="229" t="e">
        <f t="shared" ca="1" si="124"/>
        <v>#REF!</v>
      </c>
      <c r="CY389" s="250"/>
      <c r="CZ389" s="251">
        <f t="shared" ca="1" si="125"/>
        <v>0</v>
      </c>
      <c r="DB389" s="100">
        <f t="shared" ca="1" si="126"/>
        <v>0</v>
      </c>
      <c r="DC389" s="230">
        <f t="shared" ca="1" si="133"/>
        <v>0</v>
      </c>
    </row>
    <row r="390" spans="2:107" ht="16.149999999999999" customHeight="1" x14ac:dyDescent="0.2">
      <c r="B390" s="252" t="s">
        <v>222</v>
      </c>
      <c r="C390" s="253" t="s">
        <v>222</v>
      </c>
      <c r="D390" s="254" t="s">
        <v>222</v>
      </c>
      <c r="E390" s="522" t="s">
        <v>222</v>
      </c>
      <c r="F390" s="523" t="s">
        <v>222</v>
      </c>
      <c r="G390" s="255" t="s">
        <v>222</v>
      </c>
      <c r="H390" s="256" t="s">
        <v>222</v>
      </c>
      <c r="I390" s="257" t="s">
        <v>222</v>
      </c>
      <c r="J390" s="258" t="s">
        <v>222</v>
      </c>
      <c r="K390" s="259" t="s">
        <v>222</v>
      </c>
      <c r="L390" s="259" t="s">
        <v>222</v>
      </c>
      <c r="M390" s="259" t="s">
        <v>222</v>
      </c>
      <c r="N390" s="259" t="s">
        <v>222</v>
      </c>
      <c r="O390" s="259" t="s">
        <v>222</v>
      </c>
      <c r="P390" s="259" t="s">
        <v>222</v>
      </c>
      <c r="Q390" s="259" t="s">
        <v>222</v>
      </c>
      <c r="R390" s="259" t="s">
        <v>222</v>
      </c>
      <c r="S390" s="259" t="s">
        <v>222</v>
      </c>
      <c r="T390" s="259" t="s">
        <v>222</v>
      </c>
      <c r="U390" s="259" t="s">
        <v>222</v>
      </c>
      <c r="V390" s="259" t="s">
        <v>222</v>
      </c>
      <c r="W390" s="259" t="s">
        <v>222</v>
      </c>
      <c r="X390" s="259" t="s">
        <v>222</v>
      </c>
      <c r="Y390" s="259" t="s">
        <v>222</v>
      </c>
      <c r="Z390" s="259" t="s">
        <v>222</v>
      </c>
      <c r="AA390" s="259" t="s">
        <v>222</v>
      </c>
      <c r="AB390" s="259" t="s">
        <v>222</v>
      </c>
      <c r="AC390" s="259" t="s">
        <v>222</v>
      </c>
      <c r="AD390" s="259" t="s">
        <v>222</v>
      </c>
      <c r="AE390" s="259" t="s">
        <v>222</v>
      </c>
      <c r="AF390" s="259" t="s">
        <v>222</v>
      </c>
      <c r="AG390" s="259" t="s">
        <v>222</v>
      </c>
      <c r="AH390" s="259" t="s">
        <v>222</v>
      </c>
      <c r="AI390" s="259" t="s">
        <v>222</v>
      </c>
      <c r="AJ390" s="259" t="s">
        <v>222</v>
      </c>
      <c r="AK390" s="259" t="s">
        <v>222</v>
      </c>
      <c r="AL390" s="259" t="s">
        <v>222</v>
      </c>
      <c r="AM390" s="259" t="s">
        <v>222</v>
      </c>
      <c r="AN390" s="259" t="s">
        <v>222</v>
      </c>
      <c r="AO390" s="259" t="s">
        <v>222</v>
      </c>
      <c r="AP390" s="259" t="s">
        <v>222</v>
      </c>
      <c r="AQ390" s="259" t="s">
        <v>222</v>
      </c>
      <c r="AR390" s="259" t="s">
        <v>222</v>
      </c>
      <c r="AS390" s="259" t="s">
        <v>222</v>
      </c>
      <c r="AT390" s="259" t="s">
        <v>222</v>
      </c>
      <c r="AU390" s="259" t="s">
        <v>222</v>
      </c>
      <c r="AV390" s="259" t="s">
        <v>222</v>
      </c>
      <c r="AW390" s="259" t="s">
        <v>222</v>
      </c>
      <c r="AX390" s="259" t="s">
        <v>222</v>
      </c>
      <c r="AY390" s="259" t="s">
        <v>222</v>
      </c>
      <c r="AZ390" s="259" t="s">
        <v>222</v>
      </c>
      <c r="BA390" s="259" t="s">
        <v>222</v>
      </c>
      <c r="BB390" s="259" t="s">
        <v>222</v>
      </c>
      <c r="BC390" s="259" t="s">
        <v>222</v>
      </c>
      <c r="BD390" s="259" t="s">
        <v>222</v>
      </c>
      <c r="BE390" s="259" t="s">
        <v>222</v>
      </c>
      <c r="BF390" s="259" t="s">
        <v>222</v>
      </c>
      <c r="BG390" s="259" t="s">
        <v>222</v>
      </c>
      <c r="BH390" s="259" t="s">
        <v>222</v>
      </c>
      <c r="BI390" s="259" t="s">
        <v>222</v>
      </c>
      <c r="BJ390" s="259" t="s">
        <v>222</v>
      </c>
      <c r="BK390" s="259" t="s">
        <v>222</v>
      </c>
      <c r="BL390" s="259" t="s">
        <v>222</v>
      </c>
      <c r="BM390" s="259" t="s">
        <v>222</v>
      </c>
      <c r="BN390" s="259" t="s">
        <v>222</v>
      </c>
      <c r="BO390" s="259" t="s">
        <v>222</v>
      </c>
      <c r="BP390" s="259" t="s">
        <v>222</v>
      </c>
      <c r="BQ390" s="257" t="s">
        <v>222</v>
      </c>
      <c r="BR390" s="257" t="s">
        <v>222</v>
      </c>
      <c r="BS390" s="257" t="s">
        <v>222</v>
      </c>
      <c r="BT390" s="257" t="s">
        <v>222</v>
      </c>
      <c r="BU390" s="257" t="s">
        <v>222</v>
      </c>
      <c r="BV390" s="257" t="s">
        <v>222</v>
      </c>
      <c r="BW390" s="257" t="s">
        <v>222</v>
      </c>
      <c r="BX390" s="257" t="s">
        <v>222</v>
      </c>
      <c r="BY390" s="257" t="s">
        <v>222</v>
      </c>
      <c r="BZ390" s="257" t="s">
        <v>222</v>
      </c>
      <c r="CA390" s="257" t="s">
        <v>222</v>
      </c>
      <c r="CB390" s="257" t="s">
        <v>222</v>
      </c>
      <c r="CC390" s="257" t="s">
        <v>222</v>
      </c>
      <c r="CD390" s="257" t="s">
        <v>222</v>
      </c>
      <c r="CE390" s="257" t="s">
        <v>222</v>
      </c>
      <c r="CF390" s="257" t="s">
        <v>222</v>
      </c>
      <c r="CG390" s="257" t="s">
        <v>222</v>
      </c>
      <c r="CH390" s="257" t="s">
        <v>222</v>
      </c>
      <c r="CI390" s="257" t="s">
        <v>222</v>
      </c>
      <c r="CJ390" s="257" t="s">
        <v>222</v>
      </c>
      <c r="CK390" s="257" t="s">
        <v>222</v>
      </c>
      <c r="CM390" s="100">
        <v>297</v>
      </c>
      <c r="CN390" s="229" t="e">
        <f t="shared" si="127"/>
        <v>#REF!</v>
      </c>
      <c r="CO390" s="229" t="e">
        <f ca="1">IF(CN390&gt;0,INDIRECT(ADDRESS($CN390,7,,,#REF!)),"")</f>
        <v>#REF!</v>
      </c>
      <c r="CP390" s="229" t="e">
        <f t="shared" ca="1" si="128"/>
        <v>#REF!</v>
      </c>
      <c r="CQ390" s="230">
        <f t="shared" ca="1" si="134"/>
        <v>0</v>
      </c>
      <c r="CR390" s="227"/>
      <c r="CS390" s="248">
        <f t="shared" si="129"/>
        <v>297</v>
      </c>
      <c r="CT390" s="229" t="e">
        <f t="shared" si="130"/>
        <v>#REF!</v>
      </c>
      <c r="CU390" s="231" t="e">
        <f ca="1">IF(CT390&gt;0,INDIRECT(ADDRESS($CT390,4,,,#REF!)),"")</f>
        <v>#REF!</v>
      </c>
      <c r="CV390" s="100" t="e">
        <f t="shared" ca="1" si="131"/>
        <v>#REF!</v>
      </c>
      <c r="CW390" s="229">
        <f t="shared" ca="1" si="132"/>
        <v>297</v>
      </c>
      <c r="CX390" s="229" t="e">
        <f t="shared" ca="1" si="124"/>
        <v>#REF!</v>
      </c>
      <c r="CY390" s="250"/>
      <c r="CZ390" s="251">
        <f t="shared" ca="1" si="125"/>
        <v>0</v>
      </c>
      <c r="DB390" s="100">
        <f t="shared" ca="1" si="126"/>
        <v>0</v>
      </c>
      <c r="DC390" s="230">
        <f t="shared" ca="1" si="133"/>
        <v>0</v>
      </c>
    </row>
    <row r="391" spans="2:107" ht="16.149999999999999" customHeight="1" x14ac:dyDescent="0.2">
      <c r="B391" s="252" t="s">
        <v>222</v>
      </c>
      <c r="C391" s="253" t="s">
        <v>222</v>
      </c>
      <c r="D391" s="254" t="s">
        <v>222</v>
      </c>
      <c r="E391" s="522" t="s">
        <v>222</v>
      </c>
      <c r="F391" s="523" t="s">
        <v>222</v>
      </c>
      <c r="G391" s="255" t="s">
        <v>222</v>
      </c>
      <c r="H391" s="256" t="s">
        <v>222</v>
      </c>
      <c r="I391" s="257" t="s">
        <v>222</v>
      </c>
      <c r="J391" s="258" t="s">
        <v>222</v>
      </c>
      <c r="K391" s="259" t="s">
        <v>222</v>
      </c>
      <c r="L391" s="259" t="s">
        <v>222</v>
      </c>
      <c r="M391" s="259" t="s">
        <v>222</v>
      </c>
      <c r="N391" s="259" t="s">
        <v>222</v>
      </c>
      <c r="O391" s="259" t="s">
        <v>222</v>
      </c>
      <c r="P391" s="259" t="s">
        <v>222</v>
      </c>
      <c r="Q391" s="259" t="s">
        <v>222</v>
      </c>
      <c r="R391" s="259" t="s">
        <v>222</v>
      </c>
      <c r="S391" s="259" t="s">
        <v>222</v>
      </c>
      <c r="T391" s="259" t="s">
        <v>222</v>
      </c>
      <c r="U391" s="259" t="s">
        <v>222</v>
      </c>
      <c r="V391" s="259" t="s">
        <v>222</v>
      </c>
      <c r="W391" s="259" t="s">
        <v>222</v>
      </c>
      <c r="X391" s="259" t="s">
        <v>222</v>
      </c>
      <c r="Y391" s="259" t="s">
        <v>222</v>
      </c>
      <c r="Z391" s="259" t="s">
        <v>222</v>
      </c>
      <c r="AA391" s="259" t="s">
        <v>222</v>
      </c>
      <c r="AB391" s="259" t="s">
        <v>222</v>
      </c>
      <c r="AC391" s="259" t="s">
        <v>222</v>
      </c>
      <c r="AD391" s="259" t="s">
        <v>222</v>
      </c>
      <c r="AE391" s="259" t="s">
        <v>222</v>
      </c>
      <c r="AF391" s="259" t="s">
        <v>222</v>
      </c>
      <c r="AG391" s="259" t="s">
        <v>222</v>
      </c>
      <c r="AH391" s="259" t="s">
        <v>222</v>
      </c>
      <c r="AI391" s="259" t="s">
        <v>222</v>
      </c>
      <c r="AJ391" s="259" t="s">
        <v>222</v>
      </c>
      <c r="AK391" s="259" t="s">
        <v>222</v>
      </c>
      <c r="AL391" s="259" t="s">
        <v>222</v>
      </c>
      <c r="AM391" s="259" t="s">
        <v>222</v>
      </c>
      <c r="AN391" s="259" t="s">
        <v>222</v>
      </c>
      <c r="AO391" s="259" t="s">
        <v>222</v>
      </c>
      <c r="AP391" s="259" t="s">
        <v>222</v>
      </c>
      <c r="AQ391" s="259" t="s">
        <v>222</v>
      </c>
      <c r="AR391" s="259" t="s">
        <v>222</v>
      </c>
      <c r="AS391" s="259" t="s">
        <v>222</v>
      </c>
      <c r="AT391" s="259" t="s">
        <v>222</v>
      </c>
      <c r="AU391" s="259" t="s">
        <v>222</v>
      </c>
      <c r="AV391" s="259" t="s">
        <v>222</v>
      </c>
      <c r="AW391" s="259" t="s">
        <v>222</v>
      </c>
      <c r="AX391" s="259" t="s">
        <v>222</v>
      </c>
      <c r="AY391" s="259" t="s">
        <v>222</v>
      </c>
      <c r="AZ391" s="259" t="s">
        <v>222</v>
      </c>
      <c r="BA391" s="259" t="s">
        <v>222</v>
      </c>
      <c r="BB391" s="259" t="s">
        <v>222</v>
      </c>
      <c r="BC391" s="259" t="s">
        <v>222</v>
      </c>
      <c r="BD391" s="259" t="s">
        <v>222</v>
      </c>
      <c r="BE391" s="259" t="s">
        <v>222</v>
      </c>
      <c r="BF391" s="259" t="s">
        <v>222</v>
      </c>
      <c r="BG391" s="259" t="s">
        <v>222</v>
      </c>
      <c r="BH391" s="259" t="s">
        <v>222</v>
      </c>
      <c r="BI391" s="259" t="s">
        <v>222</v>
      </c>
      <c r="BJ391" s="259" t="s">
        <v>222</v>
      </c>
      <c r="BK391" s="259" t="s">
        <v>222</v>
      </c>
      <c r="BL391" s="259" t="s">
        <v>222</v>
      </c>
      <c r="BM391" s="259" t="s">
        <v>222</v>
      </c>
      <c r="BN391" s="259" t="s">
        <v>222</v>
      </c>
      <c r="BO391" s="259" t="s">
        <v>222</v>
      </c>
      <c r="BP391" s="259" t="s">
        <v>222</v>
      </c>
      <c r="BQ391" s="257" t="s">
        <v>222</v>
      </c>
      <c r="BR391" s="257" t="s">
        <v>222</v>
      </c>
      <c r="BS391" s="257" t="s">
        <v>222</v>
      </c>
      <c r="BT391" s="257" t="s">
        <v>222</v>
      </c>
      <c r="BU391" s="257" t="s">
        <v>222</v>
      </c>
      <c r="BV391" s="257" t="s">
        <v>222</v>
      </c>
      <c r="BW391" s="257" t="s">
        <v>222</v>
      </c>
      <c r="BX391" s="257" t="s">
        <v>222</v>
      </c>
      <c r="BY391" s="257" t="s">
        <v>222</v>
      </c>
      <c r="BZ391" s="257" t="s">
        <v>222</v>
      </c>
      <c r="CA391" s="257" t="s">
        <v>222</v>
      </c>
      <c r="CB391" s="257" t="s">
        <v>222</v>
      </c>
      <c r="CC391" s="257" t="s">
        <v>222</v>
      </c>
      <c r="CD391" s="257" t="s">
        <v>222</v>
      </c>
      <c r="CE391" s="257" t="s">
        <v>222</v>
      </c>
      <c r="CF391" s="257" t="s">
        <v>222</v>
      </c>
      <c r="CG391" s="257" t="s">
        <v>222</v>
      </c>
      <c r="CH391" s="257" t="s">
        <v>222</v>
      </c>
      <c r="CI391" s="257" t="s">
        <v>222</v>
      </c>
      <c r="CJ391" s="257" t="s">
        <v>222</v>
      </c>
      <c r="CK391" s="257" t="s">
        <v>222</v>
      </c>
      <c r="CM391" s="100">
        <v>298</v>
      </c>
      <c r="CN391" s="229" t="e">
        <f t="shared" si="127"/>
        <v>#REF!</v>
      </c>
      <c r="CO391" s="229" t="e">
        <f ca="1">IF(CN391&gt;0,INDIRECT(ADDRESS($CN391,7,,,#REF!)),"")</f>
        <v>#REF!</v>
      </c>
      <c r="CP391" s="229" t="e">
        <f t="shared" ca="1" si="128"/>
        <v>#REF!</v>
      </c>
      <c r="CQ391" s="230">
        <f t="shared" ca="1" si="134"/>
        <v>0</v>
      </c>
      <c r="CR391" s="227"/>
      <c r="CS391" s="248">
        <f t="shared" si="129"/>
        <v>298</v>
      </c>
      <c r="CT391" s="229" t="e">
        <f t="shared" si="130"/>
        <v>#REF!</v>
      </c>
      <c r="CU391" s="231" t="e">
        <f ca="1">IF(CT391&gt;0,INDIRECT(ADDRESS($CT391,4,,,#REF!)),"")</f>
        <v>#REF!</v>
      </c>
      <c r="CV391" s="100" t="e">
        <f t="shared" ca="1" si="131"/>
        <v>#REF!</v>
      </c>
      <c r="CW391" s="229">
        <f t="shared" ca="1" si="132"/>
        <v>298</v>
      </c>
      <c r="CX391" s="229" t="e">
        <f t="shared" ca="1" si="124"/>
        <v>#REF!</v>
      </c>
      <c r="CY391" s="250"/>
      <c r="CZ391" s="251">
        <f t="shared" ca="1" si="125"/>
        <v>0</v>
      </c>
      <c r="DB391" s="100">
        <f t="shared" ca="1" si="126"/>
        <v>0</v>
      </c>
      <c r="DC391" s="230">
        <f t="shared" ca="1" si="133"/>
        <v>0</v>
      </c>
    </row>
    <row r="392" spans="2:107" ht="16.149999999999999" customHeight="1" thickBot="1" x14ac:dyDescent="0.25">
      <c r="B392" s="260" t="s">
        <v>222</v>
      </c>
      <c r="C392" s="261" t="s">
        <v>222</v>
      </c>
      <c r="D392" s="262" t="s">
        <v>222</v>
      </c>
      <c r="E392" s="524" t="s">
        <v>222</v>
      </c>
      <c r="F392" s="525" t="s">
        <v>222</v>
      </c>
      <c r="G392" s="263" t="s">
        <v>222</v>
      </c>
      <c r="H392" s="264" t="s">
        <v>222</v>
      </c>
      <c r="I392" s="265" t="s">
        <v>222</v>
      </c>
      <c r="J392" s="266" t="s">
        <v>222</v>
      </c>
      <c r="K392" s="267" t="s">
        <v>222</v>
      </c>
      <c r="L392" s="267" t="s">
        <v>222</v>
      </c>
      <c r="M392" s="267" t="s">
        <v>222</v>
      </c>
      <c r="N392" s="267" t="s">
        <v>222</v>
      </c>
      <c r="O392" s="267" t="s">
        <v>222</v>
      </c>
      <c r="P392" s="267" t="s">
        <v>222</v>
      </c>
      <c r="Q392" s="267" t="s">
        <v>222</v>
      </c>
      <c r="R392" s="267" t="s">
        <v>222</v>
      </c>
      <c r="S392" s="267" t="s">
        <v>222</v>
      </c>
      <c r="T392" s="267" t="s">
        <v>222</v>
      </c>
      <c r="U392" s="267" t="s">
        <v>222</v>
      </c>
      <c r="V392" s="267" t="s">
        <v>222</v>
      </c>
      <c r="W392" s="267" t="s">
        <v>222</v>
      </c>
      <c r="X392" s="267" t="s">
        <v>222</v>
      </c>
      <c r="Y392" s="267" t="s">
        <v>222</v>
      </c>
      <c r="Z392" s="267" t="s">
        <v>222</v>
      </c>
      <c r="AA392" s="267" t="s">
        <v>222</v>
      </c>
      <c r="AB392" s="267" t="s">
        <v>222</v>
      </c>
      <c r="AC392" s="267" t="s">
        <v>222</v>
      </c>
      <c r="AD392" s="267" t="s">
        <v>222</v>
      </c>
      <c r="AE392" s="267" t="s">
        <v>222</v>
      </c>
      <c r="AF392" s="267" t="s">
        <v>222</v>
      </c>
      <c r="AG392" s="267" t="s">
        <v>222</v>
      </c>
      <c r="AH392" s="267" t="s">
        <v>222</v>
      </c>
      <c r="AI392" s="267" t="s">
        <v>222</v>
      </c>
      <c r="AJ392" s="267" t="s">
        <v>222</v>
      </c>
      <c r="AK392" s="267" t="s">
        <v>222</v>
      </c>
      <c r="AL392" s="267" t="s">
        <v>222</v>
      </c>
      <c r="AM392" s="267" t="s">
        <v>222</v>
      </c>
      <c r="AN392" s="267" t="s">
        <v>222</v>
      </c>
      <c r="AO392" s="267" t="s">
        <v>222</v>
      </c>
      <c r="AP392" s="267" t="s">
        <v>222</v>
      </c>
      <c r="AQ392" s="267" t="s">
        <v>222</v>
      </c>
      <c r="AR392" s="267" t="s">
        <v>222</v>
      </c>
      <c r="AS392" s="267" t="s">
        <v>222</v>
      </c>
      <c r="AT392" s="267" t="s">
        <v>222</v>
      </c>
      <c r="AU392" s="267" t="s">
        <v>222</v>
      </c>
      <c r="AV392" s="267" t="s">
        <v>222</v>
      </c>
      <c r="AW392" s="267" t="s">
        <v>222</v>
      </c>
      <c r="AX392" s="267" t="s">
        <v>222</v>
      </c>
      <c r="AY392" s="267" t="s">
        <v>222</v>
      </c>
      <c r="AZ392" s="267" t="s">
        <v>222</v>
      </c>
      <c r="BA392" s="267" t="s">
        <v>222</v>
      </c>
      <c r="BB392" s="267" t="s">
        <v>222</v>
      </c>
      <c r="BC392" s="267" t="s">
        <v>222</v>
      </c>
      <c r="BD392" s="267" t="s">
        <v>222</v>
      </c>
      <c r="BE392" s="267" t="s">
        <v>222</v>
      </c>
      <c r="BF392" s="267" t="s">
        <v>222</v>
      </c>
      <c r="BG392" s="267" t="s">
        <v>222</v>
      </c>
      <c r="BH392" s="267" t="s">
        <v>222</v>
      </c>
      <c r="BI392" s="267" t="s">
        <v>222</v>
      </c>
      <c r="BJ392" s="267" t="s">
        <v>222</v>
      </c>
      <c r="BK392" s="267" t="s">
        <v>222</v>
      </c>
      <c r="BL392" s="267" t="s">
        <v>222</v>
      </c>
      <c r="BM392" s="267" t="s">
        <v>222</v>
      </c>
      <c r="BN392" s="267" t="s">
        <v>222</v>
      </c>
      <c r="BO392" s="267" t="s">
        <v>222</v>
      </c>
      <c r="BP392" s="267" t="s">
        <v>222</v>
      </c>
      <c r="BQ392" s="265" t="s">
        <v>222</v>
      </c>
      <c r="BR392" s="265" t="s">
        <v>222</v>
      </c>
      <c r="BS392" s="265" t="s">
        <v>222</v>
      </c>
      <c r="BT392" s="265" t="s">
        <v>222</v>
      </c>
      <c r="BU392" s="265" t="s">
        <v>222</v>
      </c>
      <c r="BV392" s="265" t="s">
        <v>222</v>
      </c>
      <c r="BW392" s="265" t="s">
        <v>222</v>
      </c>
      <c r="BX392" s="265" t="s">
        <v>222</v>
      </c>
      <c r="BY392" s="265" t="s">
        <v>222</v>
      </c>
      <c r="BZ392" s="265" t="s">
        <v>222</v>
      </c>
      <c r="CA392" s="265" t="s">
        <v>222</v>
      </c>
      <c r="CB392" s="265" t="s">
        <v>222</v>
      </c>
      <c r="CC392" s="265" t="s">
        <v>222</v>
      </c>
      <c r="CD392" s="265" t="s">
        <v>222</v>
      </c>
      <c r="CE392" s="265" t="s">
        <v>222</v>
      </c>
      <c r="CF392" s="265" t="s">
        <v>222</v>
      </c>
      <c r="CG392" s="265" t="s">
        <v>222</v>
      </c>
      <c r="CH392" s="265" t="s">
        <v>222</v>
      </c>
      <c r="CI392" s="265" t="s">
        <v>222</v>
      </c>
      <c r="CJ392" s="265" t="s">
        <v>222</v>
      </c>
      <c r="CK392" s="265" t="s">
        <v>222</v>
      </c>
      <c r="CM392" s="100">
        <v>299</v>
      </c>
      <c r="CN392" s="229" t="e">
        <f t="shared" si="127"/>
        <v>#REF!</v>
      </c>
      <c r="CO392" s="229" t="e">
        <f ca="1">IF(CN392&gt;0,INDIRECT(ADDRESS($CN392,7,,,#REF!)),"")</f>
        <v>#REF!</v>
      </c>
      <c r="CP392" s="229" t="e">
        <f t="shared" ca="1" si="128"/>
        <v>#REF!</v>
      </c>
      <c r="CQ392" s="230">
        <f t="shared" ca="1" si="134"/>
        <v>0</v>
      </c>
      <c r="CR392" s="227"/>
      <c r="CS392" s="248">
        <f t="shared" si="129"/>
        <v>299</v>
      </c>
      <c r="CT392" s="229" t="e">
        <f t="shared" si="130"/>
        <v>#REF!</v>
      </c>
      <c r="CU392" s="231" t="e">
        <f ca="1">IF(CT392&gt;0,INDIRECT(ADDRESS($CT392,4,,,#REF!)),"")</f>
        <v>#REF!</v>
      </c>
      <c r="CV392" s="100" t="e">
        <f t="shared" ca="1" si="131"/>
        <v>#REF!</v>
      </c>
      <c r="CW392" s="229">
        <f t="shared" ca="1" si="132"/>
        <v>299</v>
      </c>
      <c r="CX392" s="229" t="e">
        <f t="shared" ca="1" si="124"/>
        <v>#REF!</v>
      </c>
      <c r="CY392" s="250"/>
      <c r="CZ392" s="251">
        <f t="shared" ca="1" si="125"/>
        <v>0</v>
      </c>
      <c r="DB392" s="100">
        <f t="shared" ca="1" si="126"/>
        <v>0</v>
      </c>
      <c r="DC392" s="230">
        <f t="shared" ca="1" si="133"/>
        <v>0</v>
      </c>
    </row>
    <row r="393" spans="2:107" ht="15" thickBot="1" x14ac:dyDescent="0.25">
      <c r="CM393" s="103">
        <v>300</v>
      </c>
      <c r="CN393" s="238" t="e">
        <f t="shared" si="127"/>
        <v>#REF!</v>
      </c>
      <c r="CO393" s="238" t="e">
        <f ca="1">IF(CN393&gt;0,INDIRECT(ADDRESS($CN393,7,,,#REF!)),"")</f>
        <v>#REF!</v>
      </c>
      <c r="CP393" s="238" t="e">
        <f t="shared" ca="1" si="128"/>
        <v>#REF!</v>
      </c>
      <c r="CQ393" s="230">
        <f t="shared" ca="1" si="134"/>
        <v>0</v>
      </c>
      <c r="CR393" s="227"/>
      <c r="CS393" s="248">
        <f t="shared" si="129"/>
        <v>300</v>
      </c>
      <c r="CT393" s="238" t="e">
        <f t="shared" si="130"/>
        <v>#REF!</v>
      </c>
      <c r="CU393" s="239" t="e">
        <f ca="1">IF(CT393&gt;0,INDIRECT(ADDRESS($CT393,4,,,#REF!)),"")</f>
        <v>#REF!</v>
      </c>
      <c r="CV393" s="103" t="e">
        <f t="shared" ca="1" si="131"/>
        <v>#REF!</v>
      </c>
      <c r="CW393" s="238">
        <f t="shared" ca="1" si="132"/>
        <v>300</v>
      </c>
      <c r="CX393" s="238" t="e">
        <f t="shared" ca="1" si="124"/>
        <v>#REF!</v>
      </c>
      <c r="CY393" s="268"/>
      <c r="CZ393" s="251">
        <f t="shared" ca="1" si="125"/>
        <v>0</v>
      </c>
      <c r="DB393" s="103">
        <f t="shared" ca="1" si="126"/>
        <v>0</v>
      </c>
      <c r="DC393" s="105">
        <f t="shared" ca="1" si="133"/>
        <v>0</v>
      </c>
    </row>
    <row r="395" spans="2:107" ht="15" x14ac:dyDescent="0.25">
      <c r="B395" s="357" t="s">
        <v>384</v>
      </c>
    </row>
    <row r="396" spans="2:107" x14ac:dyDescent="0.2">
      <c r="B396" s="115" t="s">
        <v>385</v>
      </c>
    </row>
    <row r="397" spans="2:107" x14ac:dyDescent="0.2">
      <c r="B397" s="115" t="s">
        <v>386</v>
      </c>
    </row>
    <row r="398" spans="2:107" x14ac:dyDescent="0.2">
      <c r="B398" s="115" t="s">
        <v>387</v>
      </c>
    </row>
    <row r="399" spans="2:107" x14ac:dyDescent="0.2">
      <c r="B399" s="115" t="s">
        <v>388</v>
      </c>
    </row>
    <row r="400" spans="2:107" x14ac:dyDescent="0.2">
      <c r="B400" s="115" t="s">
        <v>389</v>
      </c>
    </row>
    <row r="401" spans="2:2" x14ac:dyDescent="0.2">
      <c r="B401" s="115" t="s">
        <v>390</v>
      </c>
    </row>
    <row r="402" spans="2:2" x14ac:dyDescent="0.2">
      <c r="B402" s="115" t="s">
        <v>391</v>
      </c>
    </row>
    <row r="403" spans="2:2" x14ac:dyDescent="0.2">
      <c r="B403" s="115" t="s">
        <v>392</v>
      </c>
    </row>
    <row r="404" spans="2:2" x14ac:dyDescent="0.2">
      <c r="B404" s="115" t="s">
        <v>393</v>
      </c>
    </row>
    <row r="405" spans="2:2" x14ac:dyDescent="0.2">
      <c r="B405" s="115" t="s">
        <v>394</v>
      </c>
    </row>
    <row r="406" spans="2:2" x14ac:dyDescent="0.2">
      <c r="B406" s="115" t="s">
        <v>395</v>
      </c>
    </row>
    <row r="407" spans="2:2" x14ac:dyDescent="0.2">
      <c r="B407" s="115" t="s">
        <v>396</v>
      </c>
    </row>
    <row r="408" spans="2:2" x14ac:dyDescent="0.2">
      <c r="B408" s="115" t="s">
        <v>397</v>
      </c>
    </row>
    <row r="409" spans="2:2" x14ac:dyDescent="0.2">
      <c r="B409" s="115" t="s">
        <v>398</v>
      </c>
    </row>
    <row r="410" spans="2:2" x14ac:dyDescent="0.2">
      <c r="B410" s="115" t="s">
        <v>399</v>
      </c>
    </row>
    <row r="411" spans="2:2" x14ac:dyDescent="0.2">
      <c r="B411" s="115" t="s">
        <v>400</v>
      </c>
    </row>
    <row r="412" spans="2:2" x14ac:dyDescent="0.2">
      <c r="B412" s="115" t="s">
        <v>401</v>
      </c>
    </row>
    <row r="413" spans="2:2" x14ac:dyDescent="0.2">
      <c r="B413" s="115" t="s">
        <v>402</v>
      </c>
    </row>
    <row r="414" spans="2:2" x14ac:dyDescent="0.2">
      <c r="B414" s="115" t="s">
        <v>403</v>
      </c>
    </row>
    <row r="415" spans="2:2" x14ac:dyDescent="0.2">
      <c r="B415" s="115" t="s">
        <v>404</v>
      </c>
    </row>
    <row r="416" spans="2:2" x14ac:dyDescent="0.2">
      <c r="B416" s="115" t="s">
        <v>405</v>
      </c>
    </row>
    <row r="417" spans="2:2" x14ac:dyDescent="0.2">
      <c r="B417" s="115" t="s">
        <v>406</v>
      </c>
    </row>
    <row r="418" spans="2:2" x14ac:dyDescent="0.2">
      <c r="B418" s="115" t="s">
        <v>407</v>
      </c>
    </row>
    <row r="419" spans="2:2" x14ac:dyDescent="0.2">
      <c r="B419" s="115" t="s">
        <v>408</v>
      </c>
    </row>
    <row r="420" spans="2:2" x14ac:dyDescent="0.2">
      <c r="B420" s="115" t="s">
        <v>409</v>
      </c>
    </row>
    <row r="421" spans="2:2" x14ac:dyDescent="0.2">
      <c r="B421" s="115" t="s">
        <v>410</v>
      </c>
    </row>
    <row r="422" spans="2:2" x14ac:dyDescent="0.2">
      <c r="B422" s="115" t="s">
        <v>411</v>
      </c>
    </row>
    <row r="423" spans="2:2" x14ac:dyDescent="0.2">
      <c r="B423" s="115" t="s">
        <v>412</v>
      </c>
    </row>
    <row r="424" spans="2:2" x14ac:dyDescent="0.2">
      <c r="B424" s="115" t="s">
        <v>413</v>
      </c>
    </row>
    <row r="425" spans="2:2" x14ac:dyDescent="0.2">
      <c r="B425" s="115" t="s">
        <v>414</v>
      </c>
    </row>
    <row r="426" spans="2:2" x14ac:dyDescent="0.2">
      <c r="B426" s="115" t="s">
        <v>415</v>
      </c>
    </row>
  </sheetData>
  <mergeCells count="14">
    <mergeCell ref="B46:B52"/>
    <mergeCell ref="B2:C2"/>
    <mergeCell ref="B3:C3"/>
    <mergeCell ref="B6:B16"/>
    <mergeCell ref="B17:B20"/>
    <mergeCell ref="B21:B24"/>
    <mergeCell ref="B25:B30"/>
    <mergeCell ref="B31:B36"/>
    <mergeCell ref="B38:B41"/>
    <mergeCell ref="B53:B56"/>
    <mergeCell ref="B57:B60"/>
    <mergeCell ref="B61:B66"/>
    <mergeCell ref="B67:B72"/>
    <mergeCell ref="B74:B77"/>
  </mergeCells>
  <conditionalFormatting sqref="D11:D13">
    <cfRule type="expression" dxfId="14" priority="1">
      <formula>"error.type(c3)=5"</formula>
    </cfRule>
    <cfRule type="expression" dxfId="13" priority="2">
      <formula>ERROR.TYPE(D11)=2</formula>
    </cfRule>
    <cfRule type="expression" dxfId="12" priority="3">
      <formula>ISNA(D11)</formula>
    </cfRule>
  </conditionalFormatting>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sheetPr>
  <dimension ref="B1:DC426"/>
  <sheetViews>
    <sheetView topLeftCell="P1" zoomScale="60" zoomScaleNormal="60" workbookViewId="0">
      <selection activeCell="AH52" sqref="AH52"/>
    </sheetView>
  </sheetViews>
  <sheetFormatPr defaultColWidth="8.88671875" defaultRowHeight="14.25" x14ac:dyDescent="0.2"/>
  <cols>
    <col min="1" max="1" width="1.6640625" style="98" customWidth="1"/>
    <col min="2" max="2" width="15.33203125" style="98" customWidth="1"/>
    <col min="3" max="3" width="19.77734375" style="98" bestFit="1" customWidth="1"/>
    <col min="4" max="4" width="47.21875" style="98" customWidth="1"/>
    <col min="5" max="5" width="28.33203125" style="98" customWidth="1"/>
    <col min="6" max="6" width="41.6640625" style="102" customWidth="1"/>
    <col min="7" max="7" width="10.77734375" style="98" customWidth="1"/>
    <col min="8" max="8" width="13.109375" style="98" bestFit="1" customWidth="1"/>
    <col min="9" max="9" width="14.21875" style="98" customWidth="1"/>
    <col min="10" max="10" width="21" style="98" customWidth="1"/>
    <col min="11" max="22" width="8.77734375" style="98" customWidth="1"/>
    <col min="23" max="68" width="8.88671875" style="98"/>
    <col min="69" max="69" width="8.6640625" style="98" customWidth="1"/>
    <col min="70" max="89" width="10.109375" style="98" customWidth="1"/>
    <col min="90" max="90" width="41.88671875" style="98" customWidth="1"/>
    <col min="91" max="91" width="4.21875" style="98" hidden="1" customWidth="1"/>
    <col min="92" max="92" width="0" style="98" hidden="1" customWidth="1"/>
    <col min="93" max="93" width="6.6640625" style="98" hidden="1" customWidth="1"/>
    <col min="94" max="94" width="4.33203125" style="98" hidden="1" customWidth="1"/>
    <col min="95" max="96" width="4.44140625" style="98" hidden="1" customWidth="1"/>
    <col min="97" max="97" width="4.5546875" style="98" hidden="1" customWidth="1"/>
    <col min="98" max="98" width="7.33203125" style="98" hidden="1" customWidth="1"/>
    <col min="99" max="99" width="6.5546875" style="98" hidden="1" customWidth="1"/>
    <col min="100" max="100" width="4.44140625" style="98" hidden="1" customWidth="1"/>
    <col min="101" max="103" width="5.21875" style="98" hidden="1" customWidth="1"/>
    <col min="104" max="104" width="4.6640625" style="98" hidden="1" customWidth="1"/>
    <col min="105" max="105" width="3.44140625" style="98" hidden="1" customWidth="1"/>
    <col min="106" max="107" width="5.21875" style="98" hidden="1" customWidth="1"/>
    <col min="108" max="235" width="8.88671875" style="98"/>
    <col min="236" max="236" width="1.33203125" style="98" customWidth="1"/>
    <col min="237" max="237" width="7.88671875" style="98" customWidth="1"/>
    <col min="238" max="238" width="8.33203125" style="98" customWidth="1"/>
    <col min="239" max="239" width="23.33203125" style="98" customWidth="1"/>
    <col min="240" max="240" width="21.33203125" style="98" customWidth="1"/>
    <col min="241" max="241" width="9.33203125" style="98" customWidth="1"/>
    <col min="242" max="242" width="8" style="98" bestFit="1" customWidth="1"/>
    <col min="243" max="243" width="15.88671875" style="98" customWidth="1"/>
    <col min="244" max="271" width="11.44140625" style="98" customWidth="1"/>
    <col min="272" max="491" width="8.88671875" style="98"/>
    <col min="492" max="492" width="1.33203125" style="98" customWidth="1"/>
    <col min="493" max="493" width="7.88671875" style="98" customWidth="1"/>
    <col min="494" max="494" width="8.33203125" style="98" customWidth="1"/>
    <col min="495" max="495" width="23.33203125" style="98" customWidth="1"/>
    <col min="496" max="496" width="21.33203125" style="98" customWidth="1"/>
    <col min="497" max="497" width="9.33203125" style="98" customWidth="1"/>
    <col min="498" max="498" width="8" style="98" bestFit="1" customWidth="1"/>
    <col min="499" max="499" width="15.88671875" style="98" customWidth="1"/>
    <col min="500" max="527" width="11.44140625" style="98" customWidth="1"/>
    <col min="528" max="747" width="8.88671875" style="98"/>
    <col min="748" max="748" width="1.33203125" style="98" customWidth="1"/>
    <col min="749" max="749" width="7.88671875" style="98" customWidth="1"/>
    <col min="750" max="750" width="8.33203125" style="98" customWidth="1"/>
    <col min="751" max="751" width="23.33203125" style="98" customWidth="1"/>
    <col min="752" max="752" width="21.33203125" style="98" customWidth="1"/>
    <col min="753" max="753" width="9.33203125" style="98" customWidth="1"/>
    <col min="754" max="754" width="8" style="98" bestFit="1" customWidth="1"/>
    <col min="755" max="755" width="15.88671875" style="98" customWidth="1"/>
    <col min="756" max="783" width="11.44140625" style="98" customWidth="1"/>
    <col min="784" max="1003" width="8.88671875" style="98"/>
    <col min="1004" max="1004" width="1.33203125" style="98" customWidth="1"/>
    <col min="1005" max="1005" width="7.88671875" style="98" customWidth="1"/>
    <col min="1006" max="1006" width="8.33203125" style="98" customWidth="1"/>
    <col min="1007" max="1007" width="23.33203125" style="98" customWidth="1"/>
    <col min="1008" max="1008" width="21.33203125" style="98" customWidth="1"/>
    <col min="1009" max="1009" width="9.33203125" style="98" customWidth="1"/>
    <col min="1010" max="1010" width="8" style="98" bestFit="1" customWidth="1"/>
    <col min="1011" max="1011" width="15.88671875" style="98" customWidth="1"/>
    <col min="1012" max="1039" width="11.44140625" style="98" customWidth="1"/>
    <col min="1040" max="1259" width="8.88671875" style="98"/>
    <col min="1260" max="1260" width="1.33203125" style="98" customWidth="1"/>
    <col min="1261" max="1261" width="7.88671875" style="98" customWidth="1"/>
    <col min="1262" max="1262" width="8.33203125" style="98" customWidth="1"/>
    <col min="1263" max="1263" width="23.33203125" style="98" customWidth="1"/>
    <col min="1264" max="1264" width="21.33203125" style="98" customWidth="1"/>
    <col min="1265" max="1265" width="9.33203125" style="98" customWidth="1"/>
    <col min="1266" max="1266" width="8" style="98" bestFit="1" customWidth="1"/>
    <col min="1267" max="1267" width="15.88671875" style="98" customWidth="1"/>
    <col min="1268" max="1295" width="11.44140625" style="98" customWidth="1"/>
    <col min="1296" max="1515" width="8.88671875" style="98"/>
    <col min="1516" max="1516" width="1.33203125" style="98" customWidth="1"/>
    <col min="1517" max="1517" width="7.88671875" style="98" customWidth="1"/>
    <col min="1518" max="1518" width="8.33203125" style="98" customWidth="1"/>
    <col min="1519" max="1519" width="23.33203125" style="98" customWidth="1"/>
    <col min="1520" max="1520" width="21.33203125" style="98" customWidth="1"/>
    <col min="1521" max="1521" width="9.33203125" style="98" customWidth="1"/>
    <col min="1522" max="1522" width="8" style="98" bestFit="1" customWidth="1"/>
    <col min="1523" max="1523" width="15.88671875" style="98" customWidth="1"/>
    <col min="1524" max="1551" width="11.44140625" style="98" customWidth="1"/>
    <col min="1552" max="1771" width="8.88671875" style="98"/>
    <col min="1772" max="1772" width="1.33203125" style="98" customWidth="1"/>
    <col min="1773" max="1773" width="7.88671875" style="98" customWidth="1"/>
    <col min="1774" max="1774" width="8.33203125" style="98" customWidth="1"/>
    <col min="1775" max="1775" width="23.33203125" style="98" customWidth="1"/>
    <col min="1776" max="1776" width="21.33203125" style="98" customWidth="1"/>
    <col min="1777" max="1777" width="9.33203125" style="98" customWidth="1"/>
    <col min="1778" max="1778" width="8" style="98" bestFit="1" customWidth="1"/>
    <col min="1779" max="1779" width="15.88671875" style="98" customWidth="1"/>
    <col min="1780" max="1807" width="11.44140625" style="98" customWidth="1"/>
    <col min="1808" max="2027" width="8.88671875" style="98"/>
    <col min="2028" max="2028" width="1.33203125" style="98" customWidth="1"/>
    <col min="2029" max="2029" width="7.88671875" style="98" customWidth="1"/>
    <col min="2030" max="2030" width="8.33203125" style="98" customWidth="1"/>
    <col min="2031" max="2031" width="23.33203125" style="98" customWidth="1"/>
    <col min="2032" max="2032" width="21.33203125" style="98" customWidth="1"/>
    <col min="2033" max="2033" width="9.33203125" style="98" customWidth="1"/>
    <col min="2034" max="2034" width="8" style="98" bestFit="1" customWidth="1"/>
    <col min="2035" max="2035" width="15.88671875" style="98" customWidth="1"/>
    <col min="2036" max="2063" width="11.44140625" style="98" customWidth="1"/>
    <col min="2064" max="2283" width="8.88671875" style="98"/>
    <col min="2284" max="2284" width="1.33203125" style="98" customWidth="1"/>
    <col min="2285" max="2285" width="7.88671875" style="98" customWidth="1"/>
    <col min="2286" max="2286" width="8.33203125" style="98" customWidth="1"/>
    <col min="2287" max="2287" width="23.33203125" style="98" customWidth="1"/>
    <col min="2288" max="2288" width="21.33203125" style="98" customWidth="1"/>
    <col min="2289" max="2289" width="9.33203125" style="98" customWidth="1"/>
    <col min="2290" max="2290" width="8" style="98" bestFit="1" customWidth="1"/>
    <col min="2291" max="2291" width="15.88671875" style="98" customWidth="1"/>
    <col min="2292" max="2319" width="11.44140625" style="98" customWidth="1"/>
    <col min="2320" max="2539" width="8.88671875" style="98"/>
    <col min="2540" max="2540" width="1.33203125" style="98" customWidth="1"/>
    <col min="2541" max="2541" width="7.88671875" style="98" customWidth="1"/>
    <col min="2542" max="2542" width="8.33203125" style="98" customWidth="1"/>
    <col min="2543" max="2543" width="23.33203125" style="98" customWidth="1"/>
    <col min="2544" max="2544" width="21.33203125" style="98" customWidth="1"/>
    <col min="2545" max="2545" width="9.33203125" style="98" customWidth="1"/>
    <col min="2546" max="2546" width="8" style="98" bestFit="1" customWidth="1"/>
    <col min="2547" max="2547" width="15.88671875" style="98" customWidth="1"/>
    <col min="2548" max="2575" width="11.44140625" style="98" customWidth="1"/>
    <col min="2576" max="2795" width="8.88671875" style="98"/>
    <col min="2796" max="2796" width="1.33203125" style="98" customWidth="1"/>
    <col min="2797" max="2797" width="7.88671875" style="98" customWidth="1"/>
    <col min="2798" max="2798" width="8.33203125" style="98" customWidth="1"/>
    <col min="2799" max="2799" width="23.33203125" style="98" customWidth="1"/>
    <col min="2800" max="2800" width="21.33203125" style="98" customWidth="1"/>
    <col min="2801" max="2801" width="9.33203125" style="98" customWidth="1"/>
    <col min="2802" max="2802" width="8" style="98" bestFit="1" customWidth="1"/>
    <col min="2803" max="2803" width="15.88671875" style="98" customWidth="1"/>
    <col min="2804" max="2831" width="11.44140625" style="98" customWidth="1"/>
    <col min="2832" max="3051" width="8.88671875" style="98"/>
    <col min="3052" max="3052" width="1.33203125" style="98" customWidth="1"/>
    <col min="3053" max="3053" width="7.88671875" style="98" customWidth="1"/>
    <col min="3054" max="3054" width="8.33203125" style="98" customWidth="1"/>
    <col min="3055" max="3055" width="23.33203125" style="98" customWidth="1"/>
    <col min="3056" max="3056" width="21.33203125" style="98" customWidth="1"/>
    <col min="3057" max="3057" width="9.33203125" style="98" customWidth="1"/>
    <col min="3058" max="3058" width="8" style="98" bestFit="1" customWidth="1"/>
    <col min="3059" max="3059" width="15.88671875" style="98" customWidth="1"/>
    <col min="3060" max="3087" width="11.44140625" style="98" customWidth="1"/>
    <col min="3088" max="3307" width="8.88671875" style="98"/>
    <col min="3308" max="3308" width="1.33203125" style="98" customWidth="1"/>
    <col min="3309" max="3309" width="7.88671875" style="98" customWidth="1"/>
    <col min="3310" max="3310" width="8.33203125" style="98" customWidth="1"/>
    <col min="3311" max="3311" width="23.33203125" style="98" customWidth="1"/>
    <col min="3312" max="3312" width="21.33203125" style="98" customWidth="1"/>
    <col min="3313" max="3313" width="9.33203125" style="98" customWidth="1"/>
    <col min="3314" max="3314" width="8" style="98" bestFit="1" customWidth="1"/>
    <col min="3315" max="3315" width="15.88671875" style="98" customWidth="1"/>
    <col min="3316" max="3343" width="11.44140625" style="98" customWidth="1"/>
    <col min="3344" max="3563" width="8.88671875" style="98"/>
    <col min="3564" max="3564" width="1.33203125" style="98" customWidth="1"/>
    <col min="3565" max="3565" width="7.88671875" style="98" customWidth="1"/>
    <col min="3566" max="3566" width="8.33203125" style="98" customWidth="1"/>
    <col min="3567" max="3567" width="23.33203125" style="98" customWidth="1"/>
    <col min="3568" max="3568" width="21.33203125" style="98" customWidth="1"/>
    <col min="3569" max="3569" width="9.33203125" style="98" customWidth="1"/>
    <col min="3570" max="3570" width="8" style="98" bestFit="1" customWidth="1"/>
    <col min="3571" max="3571" width="15.88671875" style="98" customWidth="1"/>
    <col min="3572" max="3599" width="11.44140625" style="98" customWidth="1"/>
    <col min="3600" max="3819" width="8.88671875" style="98"/>
    <col min="3820" max="3820" width="1.33203125" style="98" customWidth="1"/>
    <col min="3821" max="3821" width="7.88671875" style="98" customWidth="1"/>
    <col min="3822" max="3822" width="8.33203125" style="98" customWidth="1"/>
    <col min="3823" max="3823" width="23.33203125" style="98" customWidth="1"/>
    <col min="3824" max="3824" width="21.33203125" style="98" customWidth="1"/>
    <col min="3825" max="3825" width="9.33203125" style="98" customWidth="1"/>
    <col min="3826" max="3826" width="8" style="98" bestFit="1" customWidth="1"/>
    <col min="3827" max="3827" width="15.88671875" style="98" customWidth="1"/>
    <col min="3828" max="3855" width="11.44140625" style="98" customWidth="1"/>
    <col min="3856" max="4075" width="8.88671875" style="98"/>
    <col min="4076" max="4076" width="1.33203125" style="98" customWidth="1"/>
    <col min="4077" max="4077" width="7.88671875" style="98" customWidth="1"/>
    <col min="4078" max="4078" width="8.33203125" style="98" customWidth="1"/>
    <col min="4079" max="4079" width="23.33203125" style="98" customWidth="1"/>
    <col min="4080" max="4080" width="21.33203125" style="98" customWidth="1"/>
    <col min="4081" max="4081" width="9.33203125" style="98" customWidth="1"/>
    <col min="4082" max="4082" width="8" style="98" bestFit="1" customWidth="1"/>
    <col min="4083" max="4083" width="15.88671875" style="98" customWidth="1"/>
    <col min="4084" max="4111" width="11.44140625" style="98" customWidth="1"/>
    <col min="4112" max="4331" width="8.88671875" style="98"/>
    <col min="4332" max="4332" width="1.33203125" style="98" customWidth="1"/>
    <col min="4333" max="4333" width="7.88671875" style="98" customWidth="1"/>
    <col min="4334" max="4334" width="8.33203125" style="98" customWidth="1"/>
    <col min="4335" max="4335" width="23.33203125" style="98" customWidth="1"/>
    <col min="4336" max="4336" width="21.33203125" style="98" customWidth="1"/>
    <col min="4337" max="4337" width="9.33203125" style="98" customWidth="1"/>
    <col min="4338" max="4338" width="8" style="98" bestFit="1" customWidth="1"/>
    <col min="4339" max="4339" width="15.88671875" style="98" customWidth="1"/>
    <col min="4340" max="4367" width="11.44140625" style="98" customWidth="1"/>
    <col min="4368" max="4587" width="8.88671875" style="98"/>
    <col min="4588" max="4588" width="1.33203125" style="98" customWidth="1"/>
    <col min="4589" max="4589" width="7.88671875" style="98" customWidth="1"/>
    <col min="4590" max="4590" width="8.33203125" style="98" customWidth="1"/>
    <col min="4591" max="4591" width="23.33203125" style="98" customWidth="1"/>
    <col min="4592" max="4592" width="21.33203125" style="98" customWidth="1"/>
    <col min="4593" max="4593" width="9.33203125" style="98" customWidth="1"/>
    <col min="4594" max="4594" width="8" style="98" bestFit="1" customWidth="1"/>
    <col min="4595" max="4595" width="15.88671875" style="98" customWidth="1"/>
    <col min="4596" max="4623" width="11.44140625" style="98" customWidth="1"/>
    <col min="4624" max="4843" width="8.88671875" style="98"/>
    <col min="4844" max="4844" width="1.33203125" style="98" customWidth="1"/>
    <col min="4845" max="4845" width="7.88671875" style="98" customWidth="1"/>
    <col min="4846" max="4846" width="8.33203125" style="98" customWidth="1"/>
    <col min="4847" max="4847" width="23.33203125" style="98" customWidth="1"/>
    <col min="4848" max="4848" width="21.33203125" style="98" customWidth="1"/>
    <col min="4849" max="4849" width="9.33203125" style="98" customWidth="1"/>
    <col min="4850" max="4850" width="8" style="98" bestFit="1" customWidth="1"/>
    <col min="4851" max="4851" width="15.88671875" style="98" customWidth="1"/>
    <col min="4852" max="4879" width="11.44140625" style="98" customWidth="1"/>
    <col min="4880" max="5099" width="8.88671875" style="98"/>
    <col min="5100" max="5100" width="1.33203125" style="98" customWidth="1"/>
    <col min="5101" max="5101" width="7.88671875" style="98" customWidth="1"/>
    <col min="5102" max="5102" width="8.33203125" style="98" customWidth="1"/>
    <col min="5103" max="5103" width="23.33203125" style="98" customWidth="1"/>
    <col min="5104" max="5104" width="21.33203125" style="98" customWidth="1"/>
    <col min="5105" max="5105" width="9.33203125" style="98" customWidth="1"/>
    <col min="5106" max="5106" width="8" style="98" bestFit="1" customWidth="1"/>
    <col min="5107" max="5107" width="15.88671875" style="98" customWidth="1"/>
    <col min="5108" max="5135" width="11.44140625" style="98" customWidth="1"/>
    <col min="5136" max="5355" width="8.88671875" style="98"/>
    <col min="5356" max="5356" width="1.33203125" style="98" customWidth="1"/>
    <col min="5357" max="5357" width="7.88671875" style="98" customWidth="1"/>
    <col min="5358" max="5358" width="8.33203125" style="98" customWidth="1"/>
    <col min="5359" max="5359" width="23.33203125" style="98" customWidth="1"/>
    <col min="5360" max="5360" width="21.33203125" style="98" customWidth="1"/>
    <col min="5361" max="5361" width="9.33203125" style="98" customWidth="1"/>
    <col min="5362" max="5362" width="8" style="98" bestFit="1" customWidth="1"/>
    <col min="5363" max="5363" width="15.88671875" style="98" customWidth="1"/>
    <col min="5364" max="5391" width="11.44140625" style="98" customWidth="1"/>
    <col min="5392" max="5611" width="8.88671875" style="98"/>
    <col min="5612" max="5612" width="1.33203125" style="98" customWidth="1"/>
    <col min="5613" max="5613" width="7.88671875" style="98" customWidth="1"/>
    <col min="5614" max="5614" width="8.33203125" style="98" customWidth="1"/>
    <col min="5615" max="5615" width="23.33203125" style="98" customWidth="1"/>
    <col min="5616" max="5616" width="21.33203125" style="98" customWidth="1"/>
    <col min="5617" max="5617" width="9.33203125" style="98" customWidth="1"/>
    <col min="5618" max="5618" width="8" style="98" bestFit="1" customWidth="1"/>
    <col min="5619" max="5619" width="15.88671875" style="98" customWidth="1"/>
    <col min="5620" max="5647" width="11.44140625" style="98" customWidth="1"/>
    <col min="5648" max="5867" width="8.88671875" style="98"/>
    <col min="5868" max="5868" width="1.33203125" style="98" customWidth="1"/>
    <col min="5869" max="5869" width="7.88671875" style="98" customWidth="1"/>
    <col min="5870" max="5870" width="8.33203125" style="98" customWidth="1"/>
    <col min="5871" max="5871" width="23.33203125" style="98" customWidth="1"/>
    <col min="5872" max="5872" width="21.33203125" style="98" customWidth="1"/>
    <col min="5873" max="5873" width="9.33203125" style="98" customWidth="1"/>
    <col min="5874" max="5874" width="8" style="98" bestFit="1" customWidth="1"/>
    <col min="5875" max="5875" width="15.88671875" style="98" customWidth="1"/>
    <col min="5876" max="5903" width="11.44140625" style="98" customWidth="1"/>
    <col min="5904" max="6123" width="8.88671875" style="98"/>
    <col min="6124" max="6124" width="1.33203125" style="98" customWidth="1"/>
    <col min="6125" max="6125" width="7.88671875" style="98" customWidth="1"/>
    <col min="6126" max="6126" width="8.33203125" style="98" customWidth="1"/>
    <col min="6127" max="6127" width="23.33203125" style="98" customWidth="1"/>
    <col min="6128" max="6128" width="21.33203125" style="98" customWidth="1"/>
    <col min="6129" max="6129" width="9.33203125" style="98" customWidth="1"/>
    <col min="6130" max="6130" width="8" style="98" bestFit="1" customWidth="1"/>
    <col min="6131" max="6131" width="15.88671875" style="98" customWidth="1"/>
    <col min="6132" max="6159" width="11.44140625" style="98" customWidth="1"/>
    <col min="6160" max="6379" width="8.88671875" style="98"/>
    <col min="6380" max="6380" width="1.33203125" style="98" customWidth="1"/>
    <col min="6381" max="6381" width="7.88671875" style="98" customWidth="1"/>
    <col min="6382" max="6382" width="8.33203125" style="98" customWidth="1"/>
    <col min="6383" max="6383" width="23.33203125" style="98" customWidth="1"/>
    <col min="6384" max="6384" width="21.33203125" style="98" customWidth="1"/>
    <col min="6385" max="6385" width="9.33203125" style="98" customWidth="1"/>
    <col min="6386" max="6386" width="8" style="98" bestFit="1" customWidth="1"/>
    <col min="6387" max="6387" width="15.88671875" style="98" customWidth="1"/>
    <col min="6388" max="6415" width="11.44140625" style="98" customWidth="1"/>
    <col min="6416" max="6635" width="8.88671875" style="98"/>
    <col min="6636" max="6636" width="1.33203125" style="98" customWidth="1"/>
    <col min="6637" max="6637" width="7.88671875" style="98" customWidth="1"/>
    <col min="6638" max="6638" width="8.33203125" style="98" customWidth="1"/>
    <col min="6639" max="6639" width="23.33203125" style="98" customWidth="1"/>
    <col min="6640" max="6640" width="21.33203125" style="98" customWidth="1"/>
    <col min="6641" max="6641" width="9.33203125" style="98" customWidth="1"/>
    <col min="6642" max="6642" width="8" style="98" bestFit="1" customWidth="1"/>
    <col min="6643" max="6643" width="15.88671875" style="98" customWidth="1"/>
    <col min="6644" max="6671" width="11.44140625" style="98" customWidth="1"/>
    <col min="6672" max="6891" width="8.88671875" style="98"/>
    <col min="6892" max="6892" width="1.33203125" style="98" customWidth="1"/>
    <col min="6893" max="6893" width="7.88671875" style="98" customWidth="1"/>
    <col min="6894" max="6894" width="8.33203125" style="98" customWidth="1"/>
    <col min="6895" max="6895" width="23.33203125" style="98" customWidth="1"/>
    <col min="6896" max="6896" width="21.33203125" style="98" customWidth="1"/>
    <col min="6897" max="6897" width="9.33203125" style="98" customWidth="1"/>
    <col min="6898" max="6898" width="8" style="98" bestFit="1" customWidth="1"/>
    <col min="6899" max="6899" width="15.88671875" style="98" customWidth="1"/>
    <col min="6900" max="6927" width="11.44140625" style="98" customWidth="1"/>
    <col min="6928" max="7147" width="8.88671875" style="98"/>
    <col min="7148" max="7148" width="1.33203125" style="98" customWidth="1"/>
    <col min="7149" max="7149" width="7.88671875" style="98" customWidth="1"/>
    <col min="7150" max="7150" width="8.33203125" style="98" customWidth="1"/>
    <col min="7151" max="7151" width="23.33203125" style="98" customWidth="1"/>
    <col min="7152" max="7152" width="21.33203125" style="98" customWidth="1"/>
    <col min="7153" max="7153" width="9.33203125" style="98" customWidth="1"/>
    <col min="7154" max="7154" width="8" style="98" bestFit="1" customWidth="1"/>
    <col min="7155" max="7155" width="15.88671875" style="98" customWidth="1"/>
    <col min="7156" max="7183" width="11.44140625" style="98" customWidth="1"/>
    <col min="7184" max="7403" width="8.88671875" style="98"/>
    <col min="7404" max="7404" width="1.33203125" style="98" customWidth="1"/>
    <col min="7405" max="7405" width="7.88671875" style="98" customWidth="1"/>
    <col min="7406" max="7406" width="8.33203125" style="98" customWidth="1"/>
    <col min="7407" max="7407" width="23.33203125" style="98" customWidth="1"/>
    <col min="7408" max="7408" width="21.33203125" style="98" customWidth="1"/>
    <col min="7409" max="7409" width="9.33203125" style="98" customWidth="1"/>
    <col min="7410" max="7410" width="8" style="98" bestFit="1" customWidth="1"/>
    <col min="7411" max="7411" width="15.88671875" style="98" customWidth="1"/>
    <col min="7412" max="7439" width="11.44140625" style="98" customWidth="1"/>
    <col min="7440" max="7659" width="8.88671875" style="98"/>
    <col min="7660" max="7660" width="1.33203125" style="98" customWidth="1"/>
    <col min="7661" max="7661" width="7.88671875" style="98" customWidth="1"/>
    <col min="7662" max="7662" width="8.33203125" style="98" customWidth="1"/>
    <col min="7663" max="7663" width="23.33203125" style="98" customWidth="1"/>
    <col min="7664" max="7664" width="21.33203125" style="98" customWidth="1"/>
    <col min="7665" max="7665" width="9.33203125" style="98" customWidth="1"/>
    <col min="7666" max="7666" width="8" style="98" bestFit="1" customWidth="1"/>
    <col min="7667" max="7667" width="15.88671875" style="98" customWidth="1"/>
    <col min="7668" max="7695" width="11.44140625" style="98" customWidth="1"/>
    <col min="7696" max="7915" width="8.88671875" style="98"/>
    <col min="7916" max="7916" width="1.33203125" style="98" customWidth="1"/>
    <col min="7917" max="7917" width="7.88671875" style="98" customWidth="1"/>
    <col min="7918" max="7918" width="8.33203125" style="98" customWidth="1"/>
    <col min="7919" max="7919" width="23.33203125" style="98" customWidth="1"/>
    <col min="7920" max="7920" width="21.33203125" style="98" customWidth="1"/>
    <col min="7921" max="7921" width="9.33203125" style="98" customWidth="1"/>
    <col min="7922" max="7922" width="8" style="98" bestFit="1" customWidth="1"/>
    <col min="7923" max="7923" width="15.88671875" style="98" customWidth="1"/>
    <col min="7924" max="7951" width="11.44140625" style="98" customWidth="1"/>
    <col min="7952" max="8171" width="8.88671875" style="98"/>
    <col min="8172" max="8172" width="1.33203125" style="98" customWidth="1"/>
    <col min="8173" max="8173" width="7.88671875" style="98" customWidth="1"/>
    <col min="8174" max="8174" width="8.33203125" style="98" customWidth="1"/>
    <col min="8175" max="8175" width="23.33203125" style="98" customWidth="1"/>
    <col min="8176" max="8176" width="21.33203125" style="98" customWidth="1"/>
    <col min="8177" max="8177" width="9.33203125" style="98" customWidth="1"/>
    <col min="8178" max="8178" width="8" style="98" bestFit="1" customWidth="1"/>
    <col min="8179" max="8179" width="15.88671875" style="98" customWidth="1"/>
    <col min="8180" max="8207" width="11.44140625" style="98" customWidth="1"/>
    <col min="8208" max="8427" width="8.88671875" style="98"/>
    <col min="8428" max="8428" width="1.33203125" style="98" customWidth="1"/>
    <col min="8429" max="8429" width="7.88671875" style="98" customWidth="1"/>
    <col min="8430" max="8430" width="8.33203125" style="98" customWidth="1"/>
    <col min="8431" max="8431" width="23.33203125" style="98" customWidth="1"/>
    <col min="8432" max="8432" width="21.33203125" style="98" customWidth="1"/>
    <col min="8433" max="8433" width="9.33203125" style="98" customWidth="1"/>
    <col min="8434" max="8434" width="8" style="98" bestFit="1" customWidth="1"/>
    <col min="8435" max="8435" width="15.88671875" style="98" customWidth="1"/>
    <col min="8436" max="8463" width="11.44140625" style="98" customWidth="1"/>
    <col min="8464" max="8683" width="8.88671875" style="98"/>
    <col min="8684" max="8684" width="1.33203125" style="98" customWidth="1"/>
    <col min="8685" max="8685" width="7.88671875" style="98" customWidth="1"/>
    <col min="8686" max="8686" width="8.33203125" style="98" customWidth="1"/>
    <col min="8687" max="8687" width="23.33203125" style="98" customWidth="1"/>
    <col min="8688" max="8688" width="21.33203125" style="98" customWidth="1"/>
    <col min="8689" max="8689" width="9.33203125" style="98" customWidth="1"/>
    <col min="8690" max="8690" width="8" style="98" bestFit="1" customWidth="1"/>
    <col min="8691" max="8691" width="15.88671875" style="98" customWidth="1"/>
    <col min="8692" max="8719" width="11.44140625" style="98" customWidth="1"/>
    <col min="8720" max="8939" width="8.88671875" style="98"/>
    <col min="8940" max="8940" width="1.33203125" style="98" customWidth="1"/>
    <col min="8941" max="8941" width="7.88671875" style="98" customWidth="1"/>
    <col min="8942" max="8942" width="8.33203125" style="98" customWidth="1"/>
    <col min="8943" max="8943" width="23.33203125" style="98" customWidth="1"/>
    <col min="8944" max="8944" width="21.33203125" style="98" customWidth="1"/>
    <col min="8945" max="8945" width="9.33203125" style="98" customWidth="1"/>
    <col min="8946" max="8946" width="8" style="98" bestFit="1" customWidth="1"/>
    <col min="8947" max="8947" width="15.88671875" style="98" customWidth="1"/>
    <col min="8948" max="8975" width="11.44140625" style="98" customWidth="1"/>
    <col min="8976" max="9195" width="8.88671875" style="98"/>
    <col min="9196" max="9196" width="1.33203125" style="98" customWidth="1"/>
    <col min="9197" max="9197" width="7.88671875" style="98" customWidth="1"/>
    <col min="9198" max="9198" width="8.33203125" style="98" customWidth="1"/>
    <col min="9199" max="9199" width="23.33203125" style="98" customWidth="1"/>
    <col min="9200" max="9200" width="21.33203125" style="98" customWidth="1"/>
    <col min="9201" max="9201" width="9.33203125" style="98" customWidth="1"/>
    <col min="9202" max="9202" width="8" style="98" bestFit="1" customWidth="1"/>
    <col min="9203" max="9203" width="15.88671875" style="98" customWidth="1"/>
    <col min="9204" max="9231" width="11.44140625" style="98" customWidth="1"/>
    <col min="9232" max="9451" width="8.88671875" style="98"/>
    <col min="9452" max="9452" width="1.33203125" style="98" customWidth="1"/>
    <col min="9453" max="9453" width="7.88671875" style="98" customWidth="1"/>
    <col min="9454" max="9454" width="8.33203125" style="98" customWidth="1"/>
    <col min="9455" max="9455" width="23.33203125" style="98" customWidth="1"/>
    <col min="9456" max="9456" width="21.33203125" style="98" customWidth="1"/>
    <col min="9457" max="9457" width="9.33203125" style="98" customWidth="1"/>
    <col min="9458" max="9458" width="8" style="98" bestFit="1" customWidth="1"/>
    <col min="9459" max="9459" width="15.88671875" style="98" customWidth="1"/>
    <col min="9460" max="9487" width="11.44140625" style="98" customWidth="1"/>
    <col min="9488" max="9707" width="8.88671875" style="98"/>
    <col min="9708" max="9708" width="1.33203125" style="98" customWidth="1"/>
    <col min="9709" max="9709" width="7.88671875" style="98" customWidth="1"/>
    <col min="9710" max="9710" width="8.33203125" style="98" customWidth="1"/>
    <col min="9711" max="9711" width="23.33203125" style="98" customWidth="1"/>
    <col min="9712" max="9712" width="21.33203125" style="98" customWidth="1"/>
    <col min="9713" max="9713" width="9.33203125" style="98" customWidth="1"/>
    <col min="9714" max="9714" width="8" style="98" bestFit="1" customWidth="1"/>
    <col min="9715" max="9715" width="15.88671875" style="98" customWidth="1"/>
    <col min="9716" max="9743" width="11.44140625" style="98" customWidth="1"/>
    <col min="9744" max="9963" width="8.88671875" style="98"/>
    <col min="9964" max="9964" width="1.33203125" style="98" customWidth="1"/>
    <col min="9965" max="9965" width="7.88671875" style="98" customWidth="1"/>
    <col min="9966" max="9966" width="8.33203125" style="98" customWidth="1"/>
    <col min="9967" max="9967" width="23.33203125" style="98" customWidth="1"/>
    <col min="9968" max="9968" width="21.33203125" style="98" customWidth="1"/>
    <col min="9969" max="9969" width="9.33203125" style="98" customWidth="1"/>
    <col min="9970" max="9970" width="8" style="98" bestFit="1" customWidth="1"/>
    <col min="9971" max="9971" width="15.88671875" style="98" customWidth="1"/>
    <col min="9972" max="9999" width="11.44140625" style="98" customWidth="1"/>
    <col min="10000" max="10219" width="8.88671875" style="98"/>
    <col min="10220" max="10220" width="1.33203125" style="98" customWidth="1"/>
    <col min="10221" max="10221" width="7.88671875" style="98" customWidth="1"/>
    <col min="10222" max="10222" width="8.33203125" style="98" customWidth="1"/>
    <col min="10223" max="10223" width="23.33203125" style="98" customWidth="1"/>
    <col min="10224" max="10224" width="21.33203125" style="98" customWidth="1"/>
    <col min="10225" max="10225" width="9.33203125" style="98" customWidth="1"/>
    <col min="10226" max="10226" width="8" style="98" bestFit="1" customWidth="1"/>
    <col min="10227" max="10227" width="15.88671875" style="98" customWidth="1"/>
    <col min="10228" max="10255" width="11.44140625" style="98" customWidth="1"/>
    <col min="10256" max="10475" width="8.88671875" style="98"/>
    <col min="10476" max="10476" width="1.33203125" style="98" customWidth="1"/>
    <col min="10477" max="10477" width="7.88671875" style="98" customWidth="1"/>
    <col min="10478" max="10478" width="8.33203125" style="98" customWidth="1"/>
    <col min="10479" max="10479" width="23.33203125" style="98" customWidth="1"/>
    <col min="10480" max="10480" width="21.33203125" style="98" customWidth="1"/>
    <col min="10481" max="10481" width="9.33203125" style="98" customWidth="1"/>
    <col min="10482" max="10482" width="8" style="98" bestFit="1" customWidth="1"/>
    <col min="10483" max="10483" width="15.88671875" style="98" customWidth="1"/>
    <col min="10484" max="10511" width="11.44140625" style="98" customWidth="1"/>
    <col min="10512" max="10731" width="8.88671875" style="98"/>
    <col min="10732" max="10732" width="1.33203125" style="98" customWidth="1"/>
    <col min="10733" max="10733" width="7.88671875" style="98" customWidth="1"/>
    <col min="10734" max="10734" width="8.33203125" style="98" customWidth="1"/>
    <col min="10735" max="10735" width="23.33203125" style="98" customWidth="1"/>
    <col min="10736" max="10736" width="21.33203125" style="98" customWidth="1"/>
    <col min="10737" max="10737" width="9.33203125" style="98" customWidth="1"/>
    <col min="10738" max="10738" width="8" style="98" bestFit="1" customWidth="1"/>
    <col min="10739" max="10739" width="15.88671875" style="98" customWidth="1"/>
    <col min="10740" max="10767" width="11.44140625" style="98" customWidth="1"/>
    <col min="10768" max="10987" width="8.88671875" style="98"/>
    <col min="10988" max="10988" width="1.33203125" style="98" customWidth="1"/>
    <col min="10989" max="10989" width="7.88671875" style="98" customWidth="1"/>
    <col min="10990" max="10990" width="8.33203125" style="98" customWidth="1"/>
    <col min="10991" max="10991" width="23.33203125" style="98" customWidth="1"/>
    <col min="10992" max="10992" width="21.33203125" style="98" customWidth="1"/>
    <col min="10993" max="10993" width="9.33203125" style="98" customWidth="1"/>
    <col min="10994" max="10994" width="8" style="98" bestFit="1" customWidth="1"/>
    <col min="10995" max="10995" width="15.88671875" style="98" customWidth="1"/>
    <col min="10996" max="11023" width="11.44140625" style="98" customWidth="1"/>
    <col min="11024" max="11243" width="8.88671875" style="98"/>
    <col min="11244" max="11244" width="1.33203125" style="98" customWidth="1"/>
    <col min="11245" max="11245" width="7.88671875" style="98" customWidth="1"/>
    <col min="11246" max="11246" width="8.33203125" style="98" customWidth="1"/>
    <col min="11247" max="11247" width="23.33203125" style="98" customWidth="1"/>
    <col min="11248" max="11248" width="21.33203125" style="98" customWidth="1"/>
    <col min="11249" max="11249" width="9.33203125" style="98" customWidth="1"/>
    <col min="11250" max="11250" width="8" style="98" bestFit="1" customWidth="1"/>
    <col min="11251" max="11251" width="15.88671875" style="98" customWidth="1"/>
    <col min="11252" max="11279" width="11.44140625" style="98" customWidth="1"/>
    <col min="11280" max="11499" width="8.88671875" style="98"/>
    <col min="11500" max="11500" width="1.33203125" style="98" customWidth="1"/>
    <col min="11501" max="11501" width="7.88671875" style="98" customWidth="1"/>
    <col min="11502" max="11502" width="8.33203125" style="98" customWidth="1"/>
    <col min="11503" max="11503" width="23.33203125" style="98" customWidth="1"/>
    <col min="11504" max="11504" width="21.33203125" style="98" customWidth="1"/>
    <col min="11505" max="11505" width="9.33203125" style="98" customWidth="1"/>
    <col min="11506" max="11506" width="8" style="98" bestFit="1" customWidth="1"/>
    <col min="11507" max="11507" width="15.88671875" style="98" customWidth="1"/>
    <col min="11508" max="11535" width="11.44140625" style="98" customWidth="1"/>
    <col min="11536" max="11755" width="8.88671875" style="98"/>
    <col min="11756" max="11756" width="1.33203125" style="98" customWidth="1"/>
    <col min="11757" max="11757" width="7.88671875" style="98" customWidth="1"/>
    <col min="11758" max="11758" width="8.33203125" style="98" customWidth="1"/>
    <col min="11759" max="11759" width="23.33203125" style="98" customWidth="1"/>
    <col min="11760" max="11760" width="21.33203125" style="98" customWidth="1"/>
    <col min="11761" max="11761" width="9.33203125" style="98" customWidth="1"/>
    <col min="11762" max="11762" width="8" style="98" bestFit="1" customWidth="1"/>
    <col min="11763" max="11763" width="15.88671875" style="98" customWidth="1"/>
    <col min="11764" max="11791" width="11.44140625" style="98" customWidth="1"/>
    <col min="11792" max="12011" width="8.88671875" style="98"/>
    <col min="12012" max="12012" width="1.33203125" style="98" customWidth="1"/>
    <col min="12013" max="12013" width="7.88671875" style="98" customWidth="1"/>
    <col min="12014" max="12014" width="8.33203125" style="98" customWidth="1"/>
    <col min="12015" max="12015" width="23.33203125" style="98" customWidth="1"/>
    <col min="12016" max="12016" width="21.33203125" style="98" customWidth="1"/>
    <col min="12017" max="12017" width="9.33203125" style="98" customWidth="1"/>
    <col min="12018" max="12018" width="8" style="98" bestFit="1" customWidth="1"/>
    <col min="12019" max="12019" width="15.88671875" style="98" customWidth="1"/>
    <col min="12020" max="12047" width="11.44140625" style="98" customWidth="1"/>
    <col min="12048" max="12267" width="8.88671875" style="98"/>
    <col min="12268" max="12268" width="1.33203125" style="98" customWidth="1"/>
    <col min="12269" max="12269" width="7.88671875" style="98" customWidth="1"/>
    <col min="12270" max="12270" width="8.33203125" style="98" customWidth="1"/>
    <col min="12271" max="12271" width="23.33203125" style="98" customWidth="1"/>
    <col min="12272" max="12272" width="21.33203125" style="98" customWidth="1"/>
    <col min="12273" max="12273" width="9.33203125" style="98" customWidth="1"/>
    <col min="12274" max="12274" width="8" style="98" bestFit="1" customWidth="1"/>
    <col min="12275" max="12275" width="15.88671875" style="98" customWidth="1"/>
    <col min="12276" max="12303" width="11.44140625" style="98" customWidth="1"/>
    <col min="12304" max="12523" width="8.88671875" style="98"/>
    <col min="12524" max="12524" width="1.33203125" style="98" customWidth="1"/>
    <col min="12525" max="12525" width="7.88671875" style="98" customWidth="1"/>
    <col min="12526" max="12526" width="8.33203125" style="98" customWidth="1"/>
    <col min="12527" max="12527" width="23.33203125" style="98" customWidth="1"/>
    <col min="12528" max="12528" width="21.33203125" style="98" customWidth="1"/>
    <col min="12529" max="12529" width="9.33203125" style="98" customWidth="1"/>
    <col min="12530" max="12530" width="8" style="98" bestFit="1" customWidth="1"/>
    <col min="12531" max="12531" width="15.88671875" style="98" customWidth="1"/>
    <col min="12532" max="12559" width="11.44140625" style="98" customWidth="1"/>
    <col min="12560" max="12779" width="8.88671875" style="98"/>
    <col min="12780" max="12780" width="1.33203125" style="98" customWidth="1"/>
    <col min="12781" max="12781" width="7.88671875" style="98" customWidth="1"/>
    <col min="12782" max="12782" width="8.33203125" style="98" customWidth="1"/>
    <col min="12783" max="12783" width="23.33203125" style="98" customWidth="1"/>
    <col min="12784" max="12784" width="21.33203125" style="98" customWidth="1"/>
    <col min="12785" max="12785" width="9.33203125" style="98" customWidth="1"/>
    <col min="12786" max="12786" width="8" style="98" bestFit="1" customWidth="1"/>
    <col min="12787" max="12787" width="15.88671875" style="98" customWidth="1"/>
    <col min="12788" max="12815" width="11.44140625" style="98" customWidth="1"/>
    <col min="12816" max="13035" width="8.88671875" style="98"/>
    <col min="13036" max="13036" width="1.33203125" style="98" customWidth="1"/>
    <col min="13037" max="13037" width="7.88671875" style="98" customWidth="1"/>
    <col min="13038" max="13038" width="8.33203125" style="98" customWidth="1"/>
    <col min="13039" max="13039" width="23.33203125" style="98" customWidth="1"/>
    <col min="13040" max="13040" width="21.33203125" style="98" customWidth="1"/>
    <col min="13041" max="13041" width="9.33203125" style="98" customWidth="1"/>
    <col min="13042" max="13042" width="8" style="98" bestFit="1" customWidth="1"/>
    <col min="13043" max="13043" width="15.88671875" style="98" customWidth="1"/>
    <col min="13044" max="13071" width="11.44140625" style="98" customWidth="1"/>
    <col min="13072" max="13291" width="8.88671875" style="98"/>
    <col min="13292" max="13292" width="1.33203125" style="98" customWidth="1"/>
    <col min="13293" max="13293" width="7.88671875" style="98" customWidth="1"/>
    <col min="13294" max="13294" width="8.33203125" style="98" customWidth="1"/>
    <col min="13295" max="13295" width="23.33203125" style="98" customWidth="1"/>
    <col min="13296" max="13296" width="21.33203125" style="98" customWidth="1"/>
    <col min="13297" max="13297" width="9.33203125" style="98" customWidth="1"/>
    <col min="13298" max="13298" width="8" style="98" bestFit="1" customWidth="1"/>
    <col min="13299" max="13299" width="15.88671875" style="98" customWidth="1"/>
    <col min="13300" max="13327" width="11.44140625" style="98" customWidth="1"/>
    <col min="13328" max="13547" width="8.88671875" style="98"/>
    <col min="13548" max="13548" width="1.33203125" style="98" customWidth="1"/>
    <col min="13549" max="13549" width="7.88671875" style="98" customWidth="1"/>
    <col min="13550" max="13550" width="8.33203125" style="98" customWidth="1"/>
    <col min="13551" max="13551" width="23.33203125" style="98" customWidth="1"/>
    <col min="13552" max="13552" width="21.33203125" style="98" customWidth="1"/>
    <col min="13553" max="13553" width="9.33203125" style="98" customWidth="1"/>
    <col min="13554" max="13554" width="8" style="98" bestFit="1" customWidth="1"/>
    <col min="13555" max="13555" width="15.88671875" style="98" customWidth="1"/>
    <col min="13556" max="13583" width="11.44140625" style="98" customWidth="1"/>
    <col min="13584" max="13803" width="8.88671875" style="98"/>
    <col min="13804" max="13804" width="1.33203125" style="98" customWidth="1"/>
    <col min="13805" max="13805" width="7.88671875" style="98" customWidth="1"/>
    <col min="13806" max="13806" width="8.33203125" style="98" customWidth="1"/>
    <col min="13807" max="13807" width="23.33203125" style="98" customWidth="1"/>
    <col min="13808" max="13808" width="21.33203125" style="98" customWidth="1"/>
    <col min="13809" max="13809" width="9.33203125" style="98" customWidth="1"/>
    <col min="13810" max="13810" width="8" style="98" bestFit="1" customWidth="1"/>
    <col min="13811" max="13811" width="15.88671875" style="98" customWidth="1"/>
    <col min="13812" max="13839" width="11.44140625" style="98" customWidth="1"/>
    <col min="13840" max="14059" width="8.88671875" style="98"/>
    <col min="14060" max="14060" width="1.33203125" style="98" customWidth="1"/>
    <col min="14061" max="14061" width="7.88671875" style="98" customWidth="1"/>
    <col min="14062" max="14062" width="8.33203125" style="98" customWidth="1"/>
    <col min="14063" max="14063" width="23.33203125" style="98" customWidth="1"/>
    <col min="14064" max="14064" width="21.33203125" style="98" customWidth="1"/>
    <col min="14065" max="14065" width="9.33203125" style="98" customWidth="1"/>
    <col min="14066" max="14066" width="8" style="98" bestFit="1" customWidth="1"/>
    <col min="14067" max="14067" width="15.88671875" style="98" customWidth="1"/>
    <col min="14068" max="14095" width="11.44140625" style="98" customWidth="1"/>
    <col min="14096" max="14315" width="8.88671875" style="98"/>
    <col min="14316" max="14316" width="1.33203125" style="98" customWidth="1"/>
    <col min="14317" max="14317" width="7.88671875" style="98" customWidth="1"/>
    <col min="14318" max="14318" width="8.33203125" style="98" customWidth="1"/>
    <col min="14319" max="14319" width="23.33203125" style="98" customWidth="1"/>
    <col min="14320" max="14320" width="21.33203125" style="98" customWidth="1"/>
    <col min="14321" max="14321" width="9.33203125" style="98" customWidth="1"/>
    <col min="14322" max="14322" width="8" style="98" bestFit="1" customWidth="1"/>
    <col min="14323" max="14323" width="15.88671875" style="98" customWidth="1"/>
    <col min="14324" max="14351" width="11.44140625" style="98" customWidth="1"/>
    <col min="14352" max="14571" width="8.88671875" style="98"/>
    <col min="14572" max="14572" width="1.33203125" style="98" customWidth="1"/>
    <col min="14573" max="14573" width="7.88671875" style="98" customWidth="1"/>
    <col min="14574" max="14574" width="8.33203125" style="98" customWidth="1"/>
    <col min="14575" max="14575" width="23.33203125" style="98" customWidth="1"/>
    <col min="14576" max="14576" width="21.33203125" style="98" customWidth="1"/>
    <col min="14577" max="14577" width="9.33203125" style="98" customWidth="1"/>
    <col min="14578" max="14578" width="8" style="98" bestFit="1" customWidth="1"/>
    <col min="14579" max="14579" width="15.88671875" style="98" customWidth="1"/>
    <col min="14580" max="14607" width="11.44140625" style="98" customWidth="1"/>
    <col min="14608" max="14827" width="8.88671875" style="98"/>
    <col min="14828" max="14828" width="1.33203125" style="98" customWidth="1"/>
    <col min="14829" max="14829" width="7.88671875" style="98" customWidth="1"/>
    <col min="14830" max="14830" width="8.33203125" style="98" customWidth="1"/>
    <col min="14831" max="14831" width="23.33203125" style="98" customWidth="1"/>
    <col min="14832" max="14832" width="21.33203125" style="98" customWidth="1"/>
    <col min="14833" max="14833" width="9.33203125" style="98" customWidth="1"/>
    <col min="14834" max="14834" width="8" style="98" bestFit="1" customWidth="1"/>
    <col min="14835" max="14835" width="15.88671875" style="98" customWidth="1"/>
    <col min="14836" max="14863" width="11.44140625" style="98" customWidth="1"/>
    <col min="14864" max="15083" width="8.88671875" style="98"/>
    <col min="15084" max="15084" width="1.33203125" style="98" customWidth="1"/>
    <col min="15085" max="15085" width="7.88671875" style="98" customWidth="1"/>
    <col min="15086" max="15086" width="8.33203125" style="98" customWidth="1"/>
    <col min="15087" max="15087" width="23.33203125" style="98" customWidth="1"/>
    <col min="15088" max="15088" width="21.33203125" style="98" customWidth="1"/>
    <col min="15089" max="15089" width="9.33203125" style="98" customWidth="1"/>
    <col min="15090" max="15090" width="8" style="98" bestFit="1" customWidth="1"/>
    <col min="15091" max="15091" width="15.88671875" style="98" customWidth="1"/>
    <col min="15092" max="15119" width="11.44140625" style="98" customWidth="1"/>
    <col min="15120" max="15339" width="8.88671875" style="98"/>
    <col min="15340" max="15340" width="1.33203125" style="98" customWidth="1"/>
    <col min="15341" max="15341" width="7.88671875" style="98" customWidth="1"/>
    <col min="15342" max="15342" width="8.33203125" style="98" customWidth="1"/>
    <col min="15343" max="15343" width="23.33203125" style="98" customWidth="1"/>
    <col min="15344" max="15344" width="21.33203125" style="98" customWidth="1"/>
    <col min="15345" max="15345" width="9.33203125" style="98" customWidth="1"/>
    <col min="15346" max="15346" width="8" style="98" bestFit="1" customWidth="1"/>
    <col min="15347" max="15347" width="15.88671875" style="98" customWidth="1"/>
    <col min="15348" max="15375" width="11.44140625" style="98" customWidth="1"/>
    <col min="15376" max="15595" width="8.88671875" style="98"/>
    <col min="15596" max="15596" width="1.33203125" style="98" customWidth="1"/>
    <col min="15597" max="15597" width="7.88671875" style="98" customWidth="1"/>
    <col min="15598" max="15598" width="8.33203125" style="98" customWidth="1"/>
    <col min="15599" max="15599" width="23.33203125" style="98" customWidth="1"/>
    <col min="15600" max="15600" width="21.33203125" style="98" customWidth="1"/>
    <col min="15601" max="15601" width="9.33203125" style="98" customWidth="1"/>
    <col min="15602" max="15602" width="8" style="98" bestFit="1" customWidth="1"/>
    <col min="15603" max="15603" width="15.88671875" style="98" customWidth="1"/>
    <col min="15604" max="15631" width="11.44140625" style="98" customWidth="1"/>
    <col min="15632" max="15851" width="8.88671875" style="98"/>
    <col min="15852" max="15852" width="1.33203125" style="98" customWidth="1"/>
    <col min="15853" max="15853" width="7.88671875" style="98" customWidth="1"/>
    <col min="15854" max="15854" width="8.33203125" style="98" customWidth="1"/>
    <col min="15855" max="15855" width="23.33203125" style="98" customWidth="1"/>
    <col min="15856" max="15856" width="21.33203125" style="98" customWidth="1"/>
    <col min="15857" max="15857" width="9.33203125" style="98" customWidth="1"/>
    <col min="15858" max="15858" width="8" style="98" bestFit="1" customWidth="1"/>
    <col min="15859" max="15859" width="15.88671875" style="98" customWidth="1"/>
    <col min="15860" max="15887" width="11.44140625" style="98" customWidth="1"/>
    <col min="15888" max="16107" width="8.88671875" style="98"/>
    <col min="16108" max="16108" width="1.33203125" style="98" customWidth="1"/>
    <col min="16109" max="16109" width="7.88671875" style="98" customWidth="1"/>
    <col min="16110" max="16110" width="8.33203125" style="98" customWidth="1"/>
    <col min="16111" max="16111" width="23.33203125" style="98" customWidth="1"/>
    <col min="16112" max="16112" width="21.33203125" style="98" customWidth="1"/>
    <col min="16113" max="16113" width="9.33203125" style="98" customWidth="1"/>
    <col min="16114" max="16114" width="8" style="98" bestFit="1" customWidth="1"/>
    <col min="16115" max="16115" width="15.88671875" style="98" customWidth="1"/>
    <col min="16116" max="16143" width="11.44140625" style="98" customWidth="1"/>
    <col min="16144" max="16384" width="8.88671875" style="98"/>
  </cols>
  <sheetData>
    <row r="1" spans="2:91" ht="15" thickBot="1" x14ac:dyDescent="0.25"/>
    <row r="2" spans="2:91" ht="15" customHeight="1" x14ac:dyDescent="0.2">
      <c r="B2" s="670" t="s">
        <v>153</v>
      </c>
      <c r="C2" s="671"/>
      <c r="D2" s="104" t="s">
        <v>416</v>
      </c>
      <c r="E2" s="657" t="s">
        <v>155</v>
      </c>
      <c r="F2" s="104" t="s">
        <v>419</v>
      </c>
    </row>
    <row r="3" spans="2:91" ht="15" thickBot="1" x14ac:dyDescent="0.25">
      <c r="B3" s="672" t="s">
        <v>157</v>
      </c>
      <c r="C3" s="673"/>
      <c r="D3" s="105" t="s">
        <v>420</v>
      </c>
      <c r="E3" s="106" t="s">
        <v>159</v>
      </c>
      <c r="F3" s="105" t="s">
        <v>160</v>
      </c>
    </row>
    <row r="4" spans="2:91" ht="18.600000000000001" customHeight="1" thickBot="1" x14ac:dyDescent="0.25"/>
    <row r="5" spans="2:91" ht="30.75" thickBot="1" x14ac:dyDescent="0.25">
      <c r="B5" s="464" t="s">
        <v>161</v>
      </c>
      <c r="C5" s="94" t="s">
        <v>162</v>
      </c>
      <c r="D5" s="95" t="s">
        <v>163</v>
      </c>
      <c r="E5" s="95" t="s">
        <v>164</v>
      </c>
      <c r="F5" s="96" t="s">
        <v>165</v>
      </c>
      <c r="G5" s="94" t="s">
        <v>166</v>
      </c>
      <c r="H5" s="108" t="s">
        <v>167</v>
      </c>
      <c r="I5" s="109" t="s">
        <v>168</v>
      </c>
      <c r="J5" s="95" t="s">
        <v>71</v>
      </c>
      <c r="K5" s="95" t="s">
        <v>72</v>
      </c>
      <c r="L5" s="95" t="s">
        <v>73</v>
      </c>
      <c r="M5" s="95" t="s">
        <v>74</v>
      </c>
      <c r="N5" s="95" t="s">
        <v>75</v>
      </c>
      <c r="O5" s="95" t="s">
        <v>76</v>
      </c>
      <c r="P5" s="95" t="s">
        <v>77</v>
      </c>
      <c r="Q5" s="95" t="s">
        <v>78</v>
      </c>
      <c r="R5" s="95" t="s">
        <v>79</v>
      </c>
      <c r="S5" s="95" t="s">
        <v>80</v>
      </c>
      <c r="T5" s="95" t="s">
        <v>81</v>
      </c>
      <c r="U5" s="95" t="s">
        <v>82</v>
      </c>
      <c r="V5" s="95" t="s">
        <v>83</v>
      </c>
      <c r="W5" s="95" t="s">
        <v>84</v>
      </c>
      <c r="X5" s="95" t="s">
        <v>85</v>
      </c>
      <c r="Y5" s="95" t="s">
        <v>86</v>
      </c>
      <c r="Z5" s="95" t="s">
        <v>87</v>
      </c>
      <c r="AA5" s="95" t="s">
        <v>88</v>
      </c>
      <c r="AB5" s="95" t="s">
        <v>89</v>
      </c>
      <c r="AC5" s="95" t="s">
        <v>90</v>
      </c>
      <c r="AD5" s="95" t="s">
        <v>91</v>
      </c>
      <c r="AE5" s="95" t="s">
        <v>92</v>
      </c>
      <c r="AF5" s="95" t="s">
        <v>93</v>
      </c>
      <c r="AG5" s="95" t="s">
        <v>94</v>
      </c>
      <c r="AH5" s="95" t="s">
        <v>95</v>
      </c>
      <c r="AI5" s="95" t="s">
        <v>96</v>
      </c>
      <c r="AJ5" s="95" t="s">
        <v>97</v>
      </c>
      <c r="AK5" s="95" t="s">
        <v>98</v>
      </c>
      <c r="AL5" s="95" t="s">
        <v>99</v>
      </c>
      <c r="AM5" s="95" t="s">
        <v>100</v>
      </c>
      <c r="AN5" s="95" t="s">
        <v>101</v>
      </c>
      <c r="AO5" s="95" t="s">
        <v>102</v>
      </c>
      <c r="AP5" s="95" t="s">
        <v>103</v>
      </c>
      <c r="AQ5" s="95" t="s">
        <v>104</v>
      </c>
      <c r="AR5" s="95" t="s">
        <v>105</v>
      </c>
      <c r="AS5" s="95" t="s">
        <v>106</v>
      </c>
      <c r="AT5" s="95" t="s">
        <v>107</v>
      </c>
      <c r="AU5" s="95" t="s">
        <v>108</v>
      </c>
      <c r="AV5" s="95" t="s">
        <v>109</v>
      </c>
      <c r="AW5" s="95" t="s">
        <v>110</v>
      </c>
      <c r="AX5" s="95" t="s">
        <v>111</v>
      </c>
      <c r="AY5" s="95" t="s">
        <v>112</v>
      </c>
      <c r="AZ5" s="95" t="s">
        <v>113</v>
      </c>
      <c r="BA5" s="95" t="s">
        <v>114</v>
      </c>
      <c r="BB5" s="95" t="s">
        <v>115</v>
      </c>
      <c r="BC5" s="95" t="s">
        <v>116</v>
      </c>
      <c r="BD5" s="95" t="s">
        <v>117</v>
      </c>
      <c r="BE5" s="95" t="s">
        <v>118</v>
      </c>
      <c r="BF5" s="95" t="s">
        <v>119</v>
      </c>
      <c r="BG5" s="95" t="s">
        <v>120</v>
      </c>
      <c r="BH5" s="95" t="s">
        <v>121</v>
      </c>
      <c r="BI5" s="95" t="s">
        <v>122</v>
      </c>
      <c r="BJ5" s="95" t="s">
        <v>123</v>
      </c>
      <c r="BK5" s="95" t="s">
        <v>124</v>
      </c>
      <c r="BL5" s="95" t="s">
        <v>125</v>
      </c>
      <c r="BM5" s="95" t="s">
        <v>126</v>
      </c>
      <c r="BN5" s="95" t="s">
        <v>127</v>
      </c>
      <c r="BO5" s="95" t="s">
        <v>128</v>
      </c>
      <c r="BP5" s="95" t="s">
        <v>129</v>
      </c>
      <c r="BQ5" s="108" t="s">
        <v>130</v>
      </c>
      <c r="BR5" s="94" t="s">
        <v>131</v>
      </c>
      <c r="BS5" s="95" t="s">
        <v>132</v>
      </c>
      <c r="BT5" s="95" t="s">
        <v>133</v>
      </c>
      <c r="BU5" s="95" t="s">
        <v>134</v>
      </c>
      <c r="BV5" s="95" t="s">
        <v>135</v>
      </c>
      <c r="BW5" s="95" t="s">
        <v>136</v>
      </c>
      <c r="BX5" s="95" t="s">
        <v>137</v>
      </c>
      <c r="BY5" s="95" t="s">
        <v>138</v>
      </c>
      <c r="BZ5" s="95" t="s">
        <v>139</v>
      </c>
      <c r="CA5" s="95" t="s">
        <v>140</v>
      </c>
      <c r="CB5" s="95" t="s">
        <v>141</v>
      </c>
      <c r="CC5" s="95" t="s">
        <v>142</v>
      </c>
      <c r="CD5" s="95" t="s">
        <v>143</v>
      </c>
      <c r="CE5" s="95" t="s">
        <v>144</v>
      </c>
      <c r="CF5" s="95" t="s">
        <v>145</v>
      </c>
      <c r="CG5" s="95" t="s">
        <v>146</v>
      </c>
      <c r="CH5" s="95" t="s">
        <v>147</v>
      </c>
      <c r="CI5" s="95" t="s">
        <v>148</v>
      </c>
      <c r="CJ5" s="95" t="s">
        <v>149</v>
      </c>
      <c r="CK5" s="96" t="s">
        <v>150</v>
      </c>
    </row>
    <row r="6" spans="2:91" ht="15" customHeight="1" x14ac:dyDescent="0.2">
      <c r="B6" s="668" t="s">
        <v>169</v>
      </c>
      <c r="C6" s="11" t="s">
        <v>170</v>
      </c>
      <c r="D6" s="12" t="s">
        <v>13</v>
      </c>
      <c r="E6" s="13"/>
      <c r="F6" s="14"/>
      <c r="G6" s="384" t="s">
        <v>171</v>
      </c>
      <c r="H6" s="111">
        <v>2</v>
      </c>
      <c r="I6" s="129"/>
      <c r="J6" s="528">
        <v>95.271200000000007</v>
      </c>
      <c r="K6" s="528">
        <v>95.309600000000003</v>
      </c>
      <c r="L6" s="528">
        <v>95.347999999999999</v>
      </c>
      <c r="M6" s="528">
        <v>95.386400000000009</v>
      </c>
      <c r="N6" s="528">
        <v>95.424800000000005</v>
      </c>
      <c r="O6" s="528">
        <v>95.463200000000001</v>
      </c>
      <c r="P6" s="528">
        <v>95.50160000000001</v>
      </c>
      <c r="Q6" s="528">
        <v>95.54</v>
      </c>
      <c r="R6" s="528">
        <v>95.578400000000002</v>
      </c>
      <c r="S6" s="528">
        <v>95.616799999999998</v>
      </c>
      <c r="T6" s="528">
        <v>95.655200000000008</v>
      </c>
      <c r="U6" s="528">
        <v>95.693600000000004</v>
      </c>
      <c r="V6" s="528">
        <v>95.731999999999999</v>
      </c>
      <c r="W6" s="528">
        <v>95.770400000000009</v>
      </c>
      <c r="X6" s="528">
        <v>95.808800000000005</v>
      </c>
      <c r="Y6" s="528">
        <v>95.847200000000001</v>
      </c>
      <c r="Z6" s="528">
        <v>95.885600000000011</v>
      </c>
      <c r="AA6" s="528">
        <v>95.924000000000007</v>
      </c>
      <c r="AB6" s="528">
        <v>95.962400000000002</v>
      </c>
      <c r="AC6" s="528">
        <v>96.000799999999998</v>
      </c>
      <c r="AD6" s="528">
        <v>96.039200000000008</v>
      </c>
      <c r="AE6" s="528">
        <v>96.077600000000004</v>
      </c>
      <c r="AF6" s="528">
        <v>96.116</v>
      </c>
      <c r="AG6" s="528">
        <v>96.15440000000001</v>
      </c>
      <c r="AH6" s="528">
        <v>96.192800000000005</v>
      </c>
      <c r="AI6" s="131"/>
      <c r="AJ6" s="131"/>
      <c r="AK6" s="131"/>
      <c r="AL6" s="131"/>
      <c r="AM6" s="131"/>
      <c r="AN6" s="131"/>
      <c r="AO6" s="131"/>
      <c r="AP6" s="131"/>
      <c r="AQ6" s="131"/>
      <c r="AR6" s="131"/>
      <c r="AS6" s="131"/>
      <c r="AT6" s="131"/>
      <c r="AU6" s="131"/>
      <c r="AV6" s="131"/>
      <c r="AW6" s="131"/>
      <c r="AX6" s="131"/>
      <c r="AY6" s="131"/>
      <c r="AZ6" s="131"/>
      <c r="BA6" s="131"/>
      <c r="BB6" s="131"/>
      <c r="BC6" s="131"/>
      <c r="BD6" s="131"/>
      <c r="BE6" s="131"/>
      <c r="BF6" s="131"/>
      <c r="BG6" s="131"/>
      <c r="BH6" s="131"/>
      <c r="BI6" s="131"/>
      <c r="BJ6" s="131"/>
      <c r="BK6" s="131"/>
      <c r="BL6" s="131"/>
      <c r="BM6" s="131"/>
      <c r="BN6" s="131"/>
      <c r="BO6" s="131"/>
      <c r="BP6" s="131"/>
      <c r="BQ6" s="373"/>
      <c r="BR6" s="432"/>
      <c r="BS6" s="131"/>
      <c r="BT6" s="131"/>
      <c r="BU6" s="131"/>
      <c r="BV6" s="131"/>
      <c r="BW6" s="131"/>
      <c r="BX6" s="131"/>
      <c r="BY6" s="131"/>
      <c r="BZ6" s="131"/>
      <c r="CA6" s="131"/>
      <c r="CB6" s="131"/>
      <c r="CC6" s="131"/>
      <c r="CD6" s="131"/>
      <c r="CE6" s="131"/>
      <c r="CF6" s="131"/>
      <c r="CG6" s="131"/>
      <c r="CH6" s="131"/>
      <c r="CI6" s="131"/>
      <c r="CJ6" s="131"/>
      <c r="CK6" s="132"/>
      <c r="CM6" s="115"/>
    </row>
    <row r="7" spans="2:91" ht="14.25" customHeight="1" x14ac:dyDescent="0.2">
      <c r="B7" s="669"/>
      <c r="C7" s="15" t="s">
        <v>174</v>
      </c>
      <c r="D7" s="9" t="s">
        <v>175</v>
      </c>
      <c r="E7" s="16" t="s">
        <v>176</v>
      </c>
      <c r="F7" s="17" t="s">
        <v>177</v>
      </c>
      <c r="G7" s="19" t="s">
        <v>171</v>
      </c>
      <c r="H7" s="116">
        <v>2</v>
      </c>
      <c r="I7" s="133"/>
      <c r="J7" s="117"/>
      <c r="K7" s="118"/>
      <c r="L7" s="118"/>
      <c r="M7" s="118"/>
      <c r="N7" s="118"/>
      <c r="O7" s="118"/>
      <c r="P7" s="118"/>
      <c r="Q7" s="118"/>
      <c r="R7" s="118"/>
      <c r="S7" s="118"/>
      <c r="T7" s="118"/>
      <c r="U7" s="118"/>
      <c r="V7" s="118"/>
      <c r="W7" s="118"/>
      <c r="X7" s="118"/>
      <c r="Y7" s="118"/>
      <c r="Z7" s="118"/>
      <c r="AA7" s="118"/>
      <c r="AB7" s="118"/>
      <c r="AC7" s="118"/>
      <c r="AD7" s="118"/>
      <c r="AE7" s="118"/>
      <c r="AF7" s="118"/>
      <c r="AG7" s="118"/>
      <c r="AH7" s="118"/>
      <c r="AI7" s="118"/>
      <c r="AJ7" s="118"/>
      <c r="AK7" s="118"/>
      <c r="AL7" s="118"/>
      <c r="AM7" s="118"/>
      <c r="AN7" s="118"/>
      <c r="AO7" s="118"/>
      <c r="AP7" s="118"/>
      <c r="AQ7" s="118"/>
      <c r="AR7" s="118"/>
      <c r="AS7" s="118"/>
      <c r="AT7" s="118"/>
      <c r="AU7" s="118"/>
      <c r="AV7" s="118"/>
      <c r="AW7" s="118"/>
      <c r="AX7" s="118"/>
      <c r="AY7" s="118"/>
      <c r="AZ7" s="118"/>
      <c r="BA7" s="118"/>
      <c r="BB7" s="118"/>
      <c r="BC7" s="118"/>
      <c r="BD7" s="118"/>
      <c r="BE7" s="118"/>
      <c r="BF7" s="118"/>
      <c r="BG7" s="118"/>
      <c r="BH7" s="118"/>
      <c r="BI7" s="118"/>
      <c r="BJ7" s="118"/>
      <c r="BK7" s="118"/>
      <c r="BL7" s="118"/>
      <c r="BM7" s="118"/>
      <c r="BN7" s="118"/>
      <c r="BO7" s="118"/>
      <c r="BP7" s="118"/>
      <c r="BQ7" s="380"/>
      <c r="BR7" s="433"/>
      <c r="BS7" s="118"/>
      <c r="BT7" s="118"/>
      <c r="BU7" s="118"/>
      <c r="BV7" s="118"/>
      <c r="BW7" s="118"/>
      <c r="BX7" s="118"/>
      <c r="BY7" s="118"/>
      <c r="BZ7" s="118"/>
      <c r="CA7" s="118"/>
      <c r="CB7" s="118"/>
      <c r="CC7" s="118"/>
      <c r="CD7" s="118"/>
      <c r="CE7" s="118"/>
      <c r="CF7" s="118"/>
      <c r="CG7" s="118"/>
      <c r="CH7" s="118"/>
      <c r="CI7" s="118"/>
      <c r="CJ7" s="118"/>
      <c r="CK7" s="119"/>
      <c r="CM7" s="115"/>
    </row>
    <row r="8" spans="2:91" ht="14.25" customHeight="1" x14ac:dyDescent="0.2">
      <c r="B8" s="669"/>
      <c r="C8" s="18" t="s">
        <v>178</v>
      </c>
      <c r="D8" s="9" t="s">
        <v>179</v>
      </c>
      <c r="E8" s="16" t="s">
        <v>178</v>
      </c>
      <c r="F8" s="17" t="s">
        <v>180</v>
      </c>
      <c r="G8" s="19" t="s">
        <v>171</v>
      </c>
      <c r="H8" s="116">
        <v>2</v>
      </c>
      <c r="I8" s="133"/>
      <c r="J8" s="117"/>
      <c r="K8" s="118"/>
      <c r="L8" s="118"/>
      <c r="M8" s="118"/>
      <c r="N8" s="118"/>
      <c r="O8" s="118"/>
      <c r="P8" s="118"/>
      <c r="Q8" s="118"/>
      <c r="R8" s="118"/>
      <c r="S8" s="118"/>
      <c r="T8" s="118"/>
      <c r="U8" s="118"/>
      <c r="V8" s="118"/>
      <c r="W8" s="118"/>
      <c r="X8" s="118"/>
      <c r="Y8" s="118"/>
      <c r="Z8" s="118"/>
      <c r="AA8" s="118"/>
      <c r="AB8" s="118"/>
      <c r="AC8" s="118"/>
      <c r="AD8" s="118"/>
      <c r="AE8" s="118"/>
      <c r="AF8" s="118"/>
      <c r="AG8" s="118"/>
      <c r="AH8" s="118"/>
      <c r="AI8" s="118"/>
      <c r="AJ8" s="118"/>
      <c r="AK8" s="118"/>
      <c r="AL8" s="118"/>
      <c r="AM8" s="118"/>
      <c r="AN8" s="118"/>
      <c r="AO8" s="118"/>
      <c r="AP8" s="118"/>
      <c r="AQ8" s="118"/>
      <c r="AR8" s="118"/>
      <c r="AS8" s="118"/>
      <c r="AT8" s="118"/>
      <c r="AU8" s="118"/>
      <c r="AV8" s="118"/>
      <c r="AW8" s="118"/>
      <c r="AX8" s="118"/>
      <c r="AY8" s="118"/>
      <c r="AZ8" s="118"/>
      <c r="BA8" s="118"/>
      <c r="BB8" s="118"/>
      <c r="BC8" s="118"/>
      <c r="BD8" s="118"/>
      <c r="BE8" s="118"/>
      <c r="BF8" s="118"/>
      <c r="BG8" s="118"/>
      <c r="BH8" s="118"/>
      <c r="BI8" s="118"/>
      <c r="BJ8" s="118"/>
      <c r="BK8" s="118"/>
      <c r="BL8" s="118"/>
      <c r="BM8" s="118"/>
      <c r="BN8" s="118"/>
      <c r="BO8" s="118"/>
      <c r="BP8" s="118"/>
      <c r="BQ8" s="380"/>
      <c r="BR8" s="433"/>
      <c r="BS8" s="118"/>
      <c r="BT8" s="118"/>
      <c r="BU8" s="118"/>
      <c r="BV8" s="118"/>
      <c r="BW8" s="118"/>
      <c r="BX8" s="118"/>
      <c r="BY8" s="118"/>
      <c r="BZ8" s="118"/>
      <c r="CA8" s="118"/>
      <c r="CB8" s="118"/>
      <c r="CC8" s="118"/>
      <c r="CD8" s="118"/>
      <c r="CE8" s="118"/>
      <c r="CF8" s="118"/>
      <c r="CG8" s="118"/>
      <c r="CH8" s="118"/>
      <c r="CI8" s="118"/>
      <c r="CJ8" s="118"/>
      <c r="CK8" s="119"/>
      <c r="CM8" s="115"/>
    </row>
    <row r="9" spans="2:91" ht="14.25" customHeight="1" x14ac:dyDescent="0.2">
      <c r="B9" s="669"/>
      <c r="C9" s="19" t="s">
        <v>181</v>
      </c>
      <c r="D9" s="20" t="s">
        <v>182</v>
      </c>
      <c r="E9" s="16"/>
      <c r="F9" s="17"/>
      <c r="G9" s="19" t="s">
        <v>171</v>
      </c>
      <c r="H9" s="116">
        <v>2</v>
      </c>
      <c r="I9" s="133"/>
      <c r="J9" s="529">
        <v>170</v>
      </c>
      <c r="K9" s="529">
        <v>170</v>
      </c>
      <c r="L9" s="529">
        <v>170</v>
      </c>
      <c r="M9" s="529">
        <v>170</v>
      </c>
      <c r="N9" s="529">
        <v>170</v>
      </c>
      <c r="O9" s="529">
        <v>170</v>
      </c>
      <c r="P9" s="529">
        <v>170</v>
      </c>
      <c r="Q9" s="529">
        <v>170</v>
      </c>
      <c r="R9" s="529">
        <v>170</v>
      </c>
      <c r="S9" s="529">
        <v>170</v>
      </c>
      <c r="T9" s="529">
        <v>170</v>
      </c>
      <c r="U9" s="529">
        <v>170</v>
      </c>
      <c r="V9" s="529">
        <v>170</v>
      </c>
      <c r="W9" s="529">
        <v>170</v>
      </c>
      <c r="X9" s="529">
        <v>170</v>
      </c>
      <c r="Y9" s="529">
        <v>170</v>
      </c>
      <c r="Z9" s="529">
        <v>170</v>
      </c>
      <c r="AA9" s="529">
        <v>170</v>
      </c>
      <c r="AB9" s="529">
        <v>170</v>
      </c>
      <c r="AC9" s="529">
        <v>170</v>
      </c>
      <c r="AD9" s="529">
        <v>170</v>
      </c>
      <c r="AE9" s="529">
        <v>170</v>
      </c>
      <c r="AF9" s="529">
        <v>170</v>
      </c>
      <c r="AG9" s="529">
        <v>170</v>
      </c>
      <c r="AH9" s="530">
        <v>170</v>
      </c>
      <c r="AI9" s="118"/>
      <c r="AJ9" s="118"/>
      <c r="AK9" s="118"/>
      <c r="AL9" s="118"/>
      <c r="AM9" s="118"/>
      <c r="AN9" s="118"/>
      <c r="AO9" s="118"/>
      <c r="AP9" s="118"/>
      <c r="AQ9" s="118"/>
      <c r="AR9" s="118"/>
      <c r="AS9" s="118"/>
      <c r="AT9" s="118"/>
      <c r="AU9" s="118"/>
      <c r="AV9" s="118"/>
      <c r="AW9" s="118"/>
      <c r="AX9" s="118"/>
      <c r="AY9" s="118"/>
      <c r="AZ9" s="118"/>
      <c r="BA9" s="118"/>
      <c r="BB9" s="118"/>
      <c r="BC9" s="118"/>
      <c r="BD9" s="118"/>
      <c r="BE9" s="118"/>
      <c r="BF9" s="118"/>
      <c r="BG9" s="118"/>
      <c r="BH9" s="118"/>
      <c r="BI9" s="118"/>
      <c r="BJ9" s="118"/>
      <c r="BK9" s="118"/>
      <c r="BL9" s="118"/>
      <c r="BM9" s="118"/>
      <c r="BN9" s="118"/>
      <c r="BO9" s="118"/>
      <c r="BP9" s="118"/>
      <c r="BQ9" s="380"/>
      <c r="BR9" s="433"/>
      <c r="BS9" s="118"/>
      <c r="BT9" s="118"/>
      <c r="BU9" s="118"/>
      <c r="BV9" s="118"/>
      <c r="BW9" s="118"/>
      <c r="BX9" s="118"/>
      <c r="BY9" s="118"/>
      <c r="BZ9" s="118"/>
      <c r="CA9" s="118"/>
      <c r="CB9" s="118"/>
      <c r="CC9" s="118"/>
      <c r="CD9" s="118"/>
      <c r="CE9" s="118"/>
      <c r="CF9" s="118"/>
      <c r="CG9" s="118"/>
      <c r="CH9" s="118"/>
      <c r="CI9" s="118"/>
      <c r="CJ9" s="118"/>
      <c r="CK9" s="119"/>
      <c r="CM9" s="115"/>
    </row>
    <row r="10" spans="2:91" ht="14.25" customHeight="1" x14ac:dyDescent="0.2">
      <c r="B10" s="669"/>
      <c r="C10" s="21" t="s">
        <v>183</v>
      </c>
      <c r="D10" s="22" t="s">
        <v>184</v>
      </c>
      <c r="E10" s="23" t="s">
        <v>185</v>
      </c>
      <c r="F10" s="24" t="s">
        <v>186</v>
      </c>
      <c r="G10" s="21" t="s">
        <v>171</v>
      </c>
      <c r="H10" s="121">
        <v>2</v>
      </c>
      <c r="I10" s="21"/>
      <c r="J10" s="120">
        <f>IFERROR(SUM(J11:J13),"")</f>
        <v>0</v>
      </c>
      <c r="K10" s="120">
        <f t="shared" ref="K10:BP10" si="0">IFERROR(SUM(K11:K13),"")</f>
        <v>0</v>
      </c>
      <c r="L10" s="120">
        <f t="shared" si="0"/>
        <v>0</v>
      </c>
      <c r="M10" s="120">
        <f t="shared" si="0"/>
        <v>0</v>
      </c>
      <c r="N10" s="120">
        <f t="shared" si="0"/>
        <v>0</v>
      </c>
      <c r="O10" s="120">
        <f t="shared" si="0"/>
        <v>0</v>
      </c>
      <c r="P10" s="120">
        <f t="shared" si="0"/>
        <v>0</v>
      </c>
      <c r="Q10" s="120">
        <f t="shared" si="0"/>
        <v>0</v>
      </c>
      <c r="R10" s="120">
        <f t="shared" si="0"/>
        <v>0</v>
      </c>
      <c r="S10" s="120">
        <f t="shared" si="0"/>
        <v>0</v>
      </c>
      <c r="T10" s="120">
        <f t="shared" si="0"/>
        <v>0</v>
      </c>
      <c r="U10" s="120">
        <f t="shared" si="0"/>
        <v>0</v>
      </c>
      <c r="V10" s="120">
        <f t="shared" si="0"/>
        <v>0</v>
      </c>
      <c r="W10" s="120">
        <f t="shared" si="0"/>
        <v>0</v>
      </c>
      <c r="X10" s="120">
        <f t="shared" si="0"/>
        <v>0</v>
      </c>
      <c r="Y10" s="120">
        <f t="shared" si="0"/>
        <v>0</v>
      </c>
      <c r="Z10" s="120">
        <f t="shared" si="0"/>
        <v>0</v>
      </c>
      <c r="AA10" s="120">
        <f t="shared" si="0"/>
        <v>0</v>
      </c>
      <c r="AB10" s="120">
        <f t="shared" si="0"/>
        <v>0</v>
      </c>
      <c r="AC10" s="120">
        <f t="shared" si="0"/>
        <v>0</v>
      </c>
      <c r="AD10" s="120">
        <f t="shared" si="0"/>
        <v>0</v>
      </c>
      <c r="AE10" s="120">
        <f t="shared" si="0"/>
        <v>0</v>
      </c>
      <c r="AF10" s="120">
        <f t="shared" si="0"/>
        <v>0</v>
      </c>
      <c r="AG10" s="120">
        <f t="shared" si="0"/>
        <v>0</v>
      </c>
      <c r="AH10" s="120">
        <f t="shared" si="0"/>
        <v>0</v>
      </c>
      <c r="AI10" s="120">
        <f t="shared" si="0"/>
        <v>0</v>
      </c>
      <c r="AJ10" s="120">
        <f t="shared" si="0"/>
        <v>0</v>
      </c>
      <c r="AK10" s="120">
        <f t="shared" si="0"/>
        <v>0</v>
      </c>
      <c r="AL10" s="120">
        <f t="shared" si="0"/>
        <v>0</v>
      </c>
      <c r="AM10" s="120">
        <f t="shared" si="0"/>
        <v>0</v>
      </c>
      <c r="AN10" s="120">
        <f t="shared" si="0"/>
        <v>0</v>
      </c>
      <c r="AO10" s="120">
        <f t="shared" si="0"/>
        <v>0</v>
      </c>
      <c r="AP10" s="120">
        <f t="shared" si="0"/>
        <v>0</v>
      </c>
      <c r="AQ10" s="120">
        <f t="shared" si="0"/>
        <v>0</v>
      </c>
      <c r="AR10" s="120">
        <f t="shared" si="0"/>
        <v>0</v>
      </c>
      <c r="AS10" s="120">
        <f t="shared" si="0"/>
        <v>0</v>
      </c>
      <c r="AT10" s="120">
        <f t="shared" si="0"/>
        <v>0</v>
      </c>
      <c r="AU10" s="120">
        <f t="shared" si="0"/>
        <v>0</v>
      </c>
      <c r="AV10" s="120">
        <f t="shared" si="0"/>
        <v>0</v>
      </c>
      <c r="AW10" s="120">
        <f t="shared" si="0"/>
        <v>0</v>
      </c>
      <c r="AX10" s="120">
        <f t="shared" si="0"/>
        <v>0</v>
      </c>
      <c r="AY10" s="120">
        <f t="shared" si="0"/>
        <v>0</v>
      </c>
      <c r="AZ10" s="120">
        <f t="shared" si="0"/>
        <v>0</v>
      </c>
      <c r="BA10" s="120">
        <f t="shared" si="0"/>
        <v>0</v>
      </c>
      <c r="BB10" s="120">
        <f t="shared" si="0"/>
        <v>0</v>
      </c>
      <c r="BC10" s="120">
        <f t="shared" si="0"/>
        <v>0</v>
      </c>
      <c r="BD10" s="120">
        <f t="shared" si="0"/>
        <v>0</v>
      </c>
      <c r="BE10" s="120">
        <f t="shared" si="0"/>
        <v>0</v>
      </c>
      <c r="BF10" s="120">
        <f t="shared" si="0"/>
        <v>0</v>
      </c>
      <c r="BG10" s="120">
        <f t="shared" si="0"/>
        <v>0</v>
      </c>
      <c r="BH10" s="120">
        <f t="shared" si="0"/>
        <v>0</v>
      </c>
      <c r="BI10" s="120">
        <f t="shared" si="0"/>
        <v>0</v>
      </c>
      <c r="BJ10" s="120">
        <f t="shared" si="0"/>
        <v>0</v>
      </c>
      <c r="BK10" s="120">
        <f t="shared" si="0"/>
        <v>0</v>
      </c>
      <c r="BL10" s="120">
        <f t="shared" si="0"/>
        <v>0</v>
      </c>
      <c r="BM10" s="120">
        <f t="shared" si="0"/>
        <v>0</v>
      </c>
      <c r="BN10" s="120">
        <f t="shared" si="0"/>
        <v>0</v>
      </c>
      <c r="BO10" s="120">
        <f t="shared" si="0"/>
        <v>0</v>
      </c>
      <c r="BP10" s="122">
        <f t="shared" si="0"/>
        <v>0</v>
      </c>
      <c r="BQ10" s="419">
        <f>IFERROR(SUM(BQ11:BQ13),"")</f>
        <v>0</v>
      </c>
      <c r="BR10" s="21">
        <f t="shared" ref="BR10:CK10" si="1">IFERROR(SUM(BR11:BR13),"")</f>
        <v>0</v>
      </c>
      <c r="BS10" s="122">
        <f t="shared" si="1"/>
        <v>0</v>
      </c>
      <c r="BT10" s="122">
        <f t="shared" si="1"/>
        <v>0</v>
      </c>
      <c r="BU10" s="122">
        <f t="shared" si="1"/>
        <v>0</v>
      </c>
      <c r="BV10" s="122">
        <f t="shared" si="1"/>
        <v>0</v>
      </c>
      <c r="BW10" s="122">
        <f t="shared" si="1"/>
        <v>0</v>
      </c>
      <c r="BX10" s="122">
        <f t="shared" si="1"/>
        <v>0</v>
      </c>
      <c r="BY10" s="122">
        <f t="shared" si="1"/>
        <v>0</v>
      </c>
      <c r="BZ10" s="122">
        <f t="shared" si="1"/>
        <v>0</v>
      </c>
      <c r="CA10" s="122">
        <f t="shared" si="1"/>
        <v>0</v>
      </c>
      <c r="CB10" s="122">
        <f t="shared" si="1"/>
        <v>0</v>
      </c>
      <c r="CC10" s="122">
        <f t="shared" si="1"/>
        <v>0</v>
      </c>
      <c r="CD10" s="122">
        <f t="shared" si="1"/>
        <v>0</v>
      </c>
      <c r="CE10" s="122">
        <f t="shared" si="1"/>
        <v>0</v>
      </c>
      <c r="CF10" s="122">
        <f t="shared" si="1"/>
        <v>0</v>
      </c>
      <c r="CG10" s="122">
        <f t="shared" si="1"/>
        <v>0</v>
      </c>
      <c r="CH10" s="122">
        <f t="shared" si="1"/>
        <v>0</v>
      </c>
      <c r="CI10" s="122">
        <f t="shared" si="1"/>
        <v>0</v>
      </c>
      <c r="CJ10" s="122">
        <f t="shared" si="1"/>
        <v>0</v>
      </c>
      <c r="CK10" s="123">
        <f t="shared" si="1"/>
        <v>0</v>
      </c>
      <c r="CM10" s="115"/>
    </row>
    <row r="11" spans="2:91" ht="14.25" customHeight="1" x14ac:dyDescent="0.2">
      <c r="B11" s="669"/>
      <c r="C11" s="19" t="s">
        <v>187</v>
      </c>
      <c r="D11" s="25" t="s">
        <v>188</v>
      </c>
      <c r="E11" s="16"/>
      <c r="F11" s="17"/>
      <c r="G11" s="19" t="s">
        <v>171</v>
      </c>
      <c r="H11" s="116">
        <v>2</v>
      </c>
      <c r="I11" s="133"/>
      <c r="J11" s="117"/>
      <c r="K11" s="118"/>
      <c r="L11" s="118"/>
      <c r="M11" s="118"/>
      <c r="N11" s="118"/>
      <c r="O11" s="118"/>
      <c r="P11" s="118"/>
      <c r="Q11" s="118"/>
      <c r="R11" s="118"/>
      <c r="S11" s="118"/>
      <c r="T11" s="118"/>
      <c r="U11" s="118"/>
      <c r="V11" s="118"/>
      <c r="W11" s="118"/>
      <c r="X11" s="118"/>
      <c r="Y11" s="118"/>
      <c r="Z11" s="118"/>
      <c r="AA11" s="118"/>
      <c r="AB11" s="118"/>
      <c r="AC11" s="118"/>
      <c r="AD11" s="118"/>
      <c r="AE11" s="118"/>
      <c r="AF11" s="118"/>
      <c r="AG11" s="118"/>
      <c r="AH11" s="118"/>
      <c r="AI11" s="118"/>
      <c r="AJ11" s="118"/>
      <c r="AK11" s="118"/>
      <c r="AL11" s="118"/>
      <c r="AM11" s="118"/>
      <c r="AN11" s="118"/>
      <c r="AO11" s="118"/>
      <c r="AP11" s="118"/>
      <c r="AQ11" s="118"/>
      <c r="AR11" s="118"/>
      <c r="AS11" s="118"/>
      <c r="AT11" s="118"/>
      <c r="AU11" s="118"/>
      <c r="AV11" s="118"/>
      <c r="AW11" s="118"/>
      <c r="AX11" s="118"/>
      <c r="AY11" s="118"/>
      <c r="AZ11" s="118"/>
      <c r="BA11" s="118"/>
      <c r="BB11" s="118"/>
      <c r="BC11" s="118"/>
      <c r="BD11" s="118"/>
      <c r="BE11" s="118"/>
      <c r="BF11" s="118"/>
      <c r="BG11" s="118"/>
      <c r="BH11" s="118"/>
      <c r="BI11" s="118"/>
      <c r="BJ11" s="118"/>
      <c r="BK11" s="118"/>
      <c r="BL11" s="118"/>
      <c r="BM11" s="118"/>
      <c r="BN11" s="118"/>
      <c r="BO11" s="118"/>
      <c r="BP11" s="118"/>
      <c r="BQ11" s="380"/>
      <c r="BR11" s="433"/>
      <c r="BS11" s="118"/>
      <c r="BT11" s="118"/>
      <c r="BU11" s="118"/>
      <c r="BV11" s="118"/>
      <c r="BW11" s="118"/>
      <c r="BX11" s="118"/>
      <c r="BY11" s="118"/>
      <c r="BZ11" s="118"/>
      <c r="CA11" s="118"/>
      <c r="CB11" s="118"/>
      <c r="CC11" s="118"/>
      <c r="CD11" s="118"/>
      <c r="CE11" s="118"/>
      <c r="CF11" s="118"/>
      <c r="CG11" s="118"/>
      <c r="CH11" s="118"/>
      <c r="CI11" s="118"/>
      <c r="CJ11" s="118"/>
      <c r="CK11" s="119"/>
      <c r="CM11" s="115"/>
    </row>
    <row r="12" spans="2:91" ht="14.25" customHeight="1" x14ac:dyDescent="0.2">
      <c r="B12" s="669"/>
      <c r="C12" s="19" t="s">
        <v>189</v>
      </c>
      <c r="D12" s="25" t="s">
        <v>190</v>
      </c>
      <c r="E12" s="16"/>
      <c r="F12" s="17"/>
      <c r="G12" s="19" t="s">
        <v>171</v>
      </c>
      <c r="H12" s="116">
        <v>2</v>
      </c>
      <c r="I12" s="133"/>
      <c r="J12" s="117"/>
      <c r="K12" s="118"/>
      <c r="L12" s="118"/>
      <c r="M12" s="118"/>
      <c r="N12" s="118"/>
      <c r="O12" s="118"/>
      <c r="P12" s="118"/>
      <c r="Q12" s="118"/>
      <c r="R12" s="118"/>
      <c r="S12" s="118"/>
      <c r="T12" s="118"/>
      <c r="U12" s="118"/>
      <c r="V12" s="118"/>
      <c r="W12" s="118"/>
      <c r="X12" s="118"/>
      <c r="Y12" s="118"/>
      <c r="Z12" s="118"/>
      <c r="AA12" s="118"/>
      <c r="AB12" s="118"/>
      <c r="AC12" s="118"/>
      <c r="AD12" s="118"/>
      <c r="AE12" s="118"/>
      <c r="AF12" s="118"/>
      <c r="AG12" s="118"/>
      <c r="AH12" s="118"/>
      <c r="AI12" s="118"/>
      <c r="AJ12" s="118"/>
      <c r="AK12" s="118"/>
      <c r="AL12" s="118"/>
      <c r="AM12" s="118"/>
      <c r="AN12" s="118"/>
      <c r="AO12" s="118"/>
      <c r="AP12" s="118"/>
      <c r="AQ12" s="118"/>
      <c r="AR12" s="118"/>
      <c r="AS12" s="118"/>
      <c r="AT12" s="118"/>
      <c r="AU12" s="118"/>
      <c r="AV12" s="118"/>
      <c r="AW12" s="118"/>
      <c r="AX12" s="118"/>
      <c r="AY12" s="118"/>
      <c r="AZ12" s="118"/>
      <c r="BA12" s="118"/>
      <c r="BB12" s="118"/>
      <c r="BC12" s="118"/>
      <c r="BD12" s="118"/>
      <c r="BE12" s="118"/>
      <c r="BF12" s="118"/>
      <c r="BG12" s="118"/>
      <c r="BH12" s="118"/>
      <c r="BI12" s="118"/>
      <c r="BJ12" s="118"/>
      <c r="BK12" s="118"/>
      <c r="BL12" s="118"/>
      <c r="BM12" s="118"/>
      <c r="BN12" s="118"/>
      <c r="BO12" s="118"/>
      <c r="BP12" s="380"/>
      <c r="BQ12" s="380"/>
      <c r="BR12" s="433"/>
      <c r="BS12" s="118"/>
      <c r="BT12" s="118"/>
      <c r="BU12" s="118"/>
      <c r="BV12" s="118"/>
      <c r="BW12" s="118"/>
      <c r="BX12" s="118"/>
      <c r="BY12" s="118"/>
      <c r="BZ12" s="118"/>
      <c r="CA12" s="118"/>
      <c r="CB12" s="118"/>
      <c r="CC12" s="118"/>
      <c r="CD12" s="118"/>
      <c r="CE12" s="118"/>
      <c r="CF12" s="118"/>
      <c r="CG12" s="118"/>
      <c r="CH12" s="118"/>
      <c r="CI12" s="118"/>
      <c r="CJ12" s="118"/>
      <c r="CK12" s="119"/>
      <c r="CM12" s="115"/>
    </row>
    <row r="13" spans="2:91" ht="14.25" customHeight="1" x14ac:dyDescent="0.2">
      <c r="B13" s="669"/>
      <c r="C13" s="19" t="s">
        <v>191</v>
      </c>
      <c r="D13" s="25" t="s">
        <v>192</v>
      </c>
      <c r="E13" s="16"/>
      <c r="F13" s="17"/>
      <c r="G13" s="19" t="s">
        <v>171</v>
      </c>
      <c r="H13" s="116">
        <v>2</v>
      </c>
      <c r="I13" s="133"/>
      <c r="J13" s="117"/>
      <c r="K13" s="118"/>
      <c r="L13" s="118"/>
      <c r="M13" s="118"/>
      <c r="N13" s="118"/>
      <c r="O13" s="118"/>
      <c r="P13" s="118"/>
      <c r="Q13" s="118"/>
      <c r="R13" s="118"/>
      <c r="S13" s="118"/>
      <c r="T13" s="118"/>
      <c r="U13" s="118"/>
      <c r="V13" s="118"/>
      <c r="W13" s="118"/>
      <c r="X13" s="118"/>
      <c r="Y13" s="118"/>
      <c r="Z13" s="118"/>
      <c r="AA13" s="118"/>
      <c r="AB13" s="118"/>
      <c r="AC13" s="118"/>
      <c r="AD13" s="118"/>
      <c r="AE13" s="118"/>
      <c r="AF13" s="118"/>
      <c r="AG13" s="118"/>
      <c r="AH13" s="118"/>
      <c r="AI13" s="118"/>
      <c r="AJ13" s="118"/>
      <c r="AK13" s="118"/>
      <c r="AL13" s="118"/>
      <c r="AM13" s="118"/>
      <c r="AN13" s="118"/>
      <c r="AO13" s="118"/>
      <c r="AP13" s="118"/>
      <c r="AQ13" s="118"/>
      <c r="AR13" s="118"/>
      <c r="AS13" s="118"/>
      <c r="AT13" s="118"/>
      <c r="AU13" s="118"/>
      <c r="AV13" s="118"/>
      <c r="AW13" s="118"/>
      <c r="AX13" s="118"/>
      <c r="AY13" s="118"/>
      <c r="AZ13" s="118"/>
      <c r="BA13" s="118"/>
      <c r="BB13" s="118"/>
      <c r="BC13" s="118"/>
      <c r="BD13" s="118"/>
      <c r="BE13" s="118"/>
      <c r="BF13" s="118"/>
      <c r="BG13" s="118"/>
      <c r="BH13" s="118"/>
      <c r="BI13" s="118"/>
      <c r="BJ13" s="118"/>
      <c r="BK13" s="118"/>
      <c r="BL13" s="118"/>
      <c r="BM13" s="118"/>
      <c r="BN13" s="118"/>
      <c r="BO13" s="118"/>
      <c r="BP13" s="380"/>
      <c r="BQ13" s="380"/>
      <c r="BR13" s="433"/>
      <c r="BS13" s="118"/>
      <c r="BT13" s="118"/>
      <c r="BU13" s="118"/>
      <c r="BV13" s="118"/>
      <c r="BW13" s="118"/>
      <c r="BX13" s="118"/>
      <c r="BY13" s="118"/>
      <c r="BZ13" s="118"/>
      <c r="CA13" s="118"/>
      <c r="CB13" s="118"/>
      <c r="CC13" s="118"/>
      <c r="CD13" s="118"/>
      <c r="CE13" s="118"/>
      <c r="CF13" s="118"/>
      <c r="CG13" s="118"/>
      <c r="CH13" s="118"/>
      <c r="CI13" s="118"/>
      <c r="CJ13" s="118"/>
      <c r="CK13" s="119"/>
      <c r="CM13" s="115"/>
    </row>
    <row r="14" spans="2:91" ht="14.25" customHeight="1" x14ac:dyDescent="0.2">
      <c r="B14" s="669"/>
      <c r="C14" s="18" t="s">
        <v>193</v>
      </c>
      <c r="D14" s="9" t="s">
        <v>194</v>
      </c>
      <c r="E14" s="10" t="s">
        <v>193</v>
      </c>
      <c r="F14" s="26" t="s">
        <v>195</v>
      </c>
      <c r="G14" s="446" t="s">
        <v>171</v>
      </c>
      <c r="H14" s="125">
        <v>2</v>
      </c>
      <c r="I14" s="133"/>
      <c r="J14" s="529">
        <v>1.6512000000000002</v>
      </c>
      <c r="K14" s="529">
        <v>1.6896000000000002</v>
      </c>
      <c r="L14" s="529">
        <v>1.7280000000000002</v>
      </c>
      <c r="M14" s="529">
        <v>1.7664000000000002</v>
      </c>
      <c r="N14" s="529">
        <v>1.8048000000000002</v>
      </c>
      <c r="O14" s="529">
        <v>1.8432000000000002</v>
      </c>
      <c r="P14" s="529">
        <v>1.8816000000000002</v>
      </c>
      <c r="Q14" s="529">
        <v>1.9200000000000002</v>
      </c>
      <c r="R14" s="529">
        <v>1.9584000000000001</v>
      </c>
      <c r="S14" s="529">
        <v>1.9968000000000001</v>
      </c>
      <c r="T14" s="529">
        <v>2.0352000000000001</v>
      </c>
      <c r="U14" s="529">
        <v>2.0736000000000003</v>
      </c>
      <c r="V14" s="529">
        <v>2.1120000000000001</v>
      </c>
      <c r="W14" s="529">
        <v>2.1504000000000003</v>
      </c>
      <c r="X14" s="529">
        <v>2.1888000000000001</v>
      </c>
      <c r="Y14" s="529">
        <v>2.2272000000000003</v>
      </c>
      <c r="Z14" s="529">
        <v>2.2656000000000001</v>
      </c>
      <c r="AA14" s="529">
        <v>2.3040000000000003</v>
      </c>
      <c r="AB14" s="529">
        <v>2.3424</v>
      </c>
      <c r="AC14" s="529">
        <v>2.3808000000000002</v>
      </c>
      <c r="AD14" s="529">
        <v>2.4192</v>
      </c>
      <c r="AE14" s="529">
        <v>2.4576000000000002</v>
      </c>
      <c r="AF14" s="529">
        <v>2.4960000000000004</v>
      </c>
      <c r="AG14" s="529">
        <v>2.5344000000000002</v>
      </c>
      <c r="AH14" s="530">
        <v>2.5728000000000004</v>
      </c>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8"/>
      <c r="BK14" s="118"/>
      <c r="BL14" s="118"/>
      <c r="BM14" s="118"/>
      <c r="BN14" s="118"/>
      <c r="BO14" s="118"/>
      <c r="BP14" s="380"/>
      <c r="BQ14" s="380"/>
      <c r="BR14" s="433"/>
      <c r="BS14" s="118"/>
      <c r="BT14" s="118"/>
      <c r="BU14" s="118"/>
      <c r="BV14" s="118"/>
      <c r="BW14" s="118"/>
      <c r="BX14" s="118"/>
      <c r="BY14" s="118"/>
      <c r="BZ14" s="118"/>
      <c r="CA14" s="118"/>
      <c r="CB14" s="118"/>
      <c r="CC14" s="118"/>
      <c r="CD14" s="118"/>
      <c r="CE14" s="118"/>
      <c r="CF14" s="118"/>
      <c r="CG14" s="118"/>
      <c r="CH14" s="118"/>
      <c r="CI14" s="118"/>
      <c r="CJ14" s="118"/>
      <c r="CK14" s="119"/>
      <c r="CM14" s="115"/>
    </row>
    <row r="15" spans="2:91" ht="14.25" customHeight="1" x14ac:dyDescent="0.2">
      <c r="B15" s="669"/>
      <c r="C15" s="21" t="s">
        <v>196</v>
      </c>
      <c r="D15" s="22" t="s">
        <v>197</v>
      </c>
      <c r="E15" s="23" t="s">
        <v>198</v>
      </c>
      <c r="F15" s="24" t="s">
        <v>199</v>
      </c>
      <c r="G15" s="21" t="s">
        <v>171</v>
      </c>
      <c r="H15" s="121">
        <v>2</v>
      </c>
      <c r="I15" s="21"/>
      <c r="J15" s="120">
        <f>IFERROR((J9+J10)-J14,"")</f>
        <v>168.34880000000001</v>
      </c>
      <c r="K15" s="120">
        <f t="shared" ref="K15:BP15" si="2">IFERROR((K9+K10)-K14,"")</f>
        <v>168.31039999999999</v>
      </c>
      <c r="L15" s="120">
        <f t="shared" si="2"/>
        <v>168.27199999999999</v>
      </c>
      <c r="M15" s="120">
        <f t="shared" si="2"/>
        <v>168.2336</v>
      </c>
      <c r="N15" s="120">
        <f t="shared" si="2"/>
        <v>168.1952</v>
      </c>
      <c r="O15" s="120">
        <f t="shared" si="2"/>
        <v>168.1568</v>
      </c>
      <c r="P15" s="120">
        <f t="shared" si="2"/>
        <v>168.11840000000001</v>
      </c>
      <c r="Q15" s="120">
        <f t="shared" si="2"/>
        <v>168.08</v>
      </c>
      <c r="R15" s="120">
        <f t="shared" si="2"/>
        <v>168.04159999999999</v>
      </c>
      <c r="S15" s="120">
        <f t="shared" si="2"/>
        <v>168.00319999999999</v>
      </c>
      <c r="T15" s="120">
        <f t="shared" si="2"/>
        <v>167.9648</v>
      </c>
      <c r="U15" s="120">
        <f t="shared" si="2"/>
        <v>167.9264</v>
      </c>
      <c r="V15" s="120">
        <f t="shared" si="2"/>
        <v>167.88800000000001</v>
      </c>
      <c r="W15" s="120">
        <f t="shared" si="2"/>
        <v>167.84960000000001</v>
      </c>
      <c r="X15" s="120">
        <f t="shared" si="2"/>
        <v>167.81120000000001</v>
      </c>
      <c r="Y15" s="120">
        <f t="shared" si="2"/>
        <v>167.77279999999999</v>
      </c>
      <c r="Z15" s="120">
        <f t="shared" si="2"/>
        <v>167.73439999999999</v>
      </c>
      <c r="AA15" s="120">
        <f t="shared" si="2"/>
        <v>167.696</v>
      </c>
      <c r="AB15" s="120">
        <f t="shared" si="2"/>
        <v>167.6576</v>
      </c>
      <c r="AC15" s="120">
        <f t="shared" si="2"/>
        <v>167.61920000000001</v>
      </c>
      <c r="AD15" s="120">
        <f t="shared" si="2"/>
        <v>167.58080000000001</v>
      </c>
      <c r="AE15" s="120">
        <f t="shared" si="2"/>
        <v>167.54239999999999</v>
      </c>
      <c r="AF15" s="120">
        <f t="shared" si="2"/>
        <v>167.50399999999999</v>
      </c>
      <c r="AG15" s="120">
        <f t="shared" si="2"/>
        <v>167.46559999999999</v>
      </c>
      <c r="AH15" s="120">
        <f t="shared" si="2"/>
        <v>167.4272</v>
      </c>
      <c r="AI15" s="120">
        <f t="shared" si="2"/>
        <v>0</v>
      </c>
      <c r="AJ15" s="120">
        <f t="shared" si="2"/>
        <v>0</v>
      </c>
      <c r="AK15" s="120">
        <f t="shared" si="2"/>
        <v>0</v>
      </c>
      <c r="AL15" s="120">
        <f t="shared" si="2"/>
        <v>0</v>
      </c>
      <c r="AM15" s="120">
        <f t="shared" si="2"/>
        <v>0</v>
      </c>
      <c r="AN15" s="120">
        <f t="shared" si="2"/>
        <v>0</v>
      </c>
      <c r="AO15" s="120">
        <f t="shared" si="2"/>
        <v>0</v>
      </c>
      <c r="AP15" s="120">
        <f t="shared" si="2"/>
        <v>0</v>
      </c>
      <c r="AQ15" s="120">
        <f t="shared" si="2"/>
        <v>0</v>
      </c>
      <c r="AR15" s="120">
        <f t="shared" si="2"/>
        <v>0</v>
      </c>
      <c r="AS15" s="120">
        <f t="shared" si="2"/>
        <v>0</v>
      </c>
      <c r="AT15" s="120">
        <f t="shared" si="2"/>
        <v>0</v>
      </c>
      <c r="AU15" s="120">
        <f t="shared" si="2"/>
        <v>0</v>
      </c>
      <c r="AV15" s="120">
        <f t="shared" si="2"/>
        <v>0</v>
      </c>
      <c r="AW15" s="120">
        <f t="shared" si="2"/>
        <v>0</v>
      </c>
      <c r="AX15" s="120">
        <f t="shared" si="2"/>
        <v>0</v>
      </c>
      <c r="AY15" s="120">
        <f t="shared" si="2"/>
        <v>0</v>
      </c>
      <c r="AZ15" s="120">
        <f t="shared" si="2"/>
        <v>0</v>
      </c>
      <c r="BA15" s="120">
        <f t="shared" si="2"/>
        <v>0</v>
      </c>
      <c r="BB15" s="120">
        <f t="shared" si="2"/>
        <v>0</v>
      </c>
      <c r="BC15" s="120">
        <f t="shared" si="2"/>
        <v>0</v>
      </c>
      <c r="BD15" s="120">
        <f t="shared" si="2"/>
        <v>0</v>
      </c>
      <c r="BE15" s="120">
        <f t="shared" si="2"/>
        <v>0</v>
      </c>
      <c r="BF15" s="120">
        <f t="shared" si="2"/>
        <v>0</v>
      </c>
      <c r="BG15" s="120">
        <f t="shared" si="2"/>
        <v>0</v>
      </c>
      <c r="BH15" s="120">
        <f t="shared" si="2"/>
        <v>0</v>
      </c>
      <c r="BI15" s="120">
        <f t="shared" si="2"/>
        <v>0</v>
      </c>
      <c r="BJ15" s="120">
        <f t="shared" si="2"/>
        <v>0</v>
      </c>
      <c r="BK15" s="120">
        <f t="shared" si="2"/>
        <v>0</v>
      </c>
      <c r="BL15" s="120">
        <f t="shared" si="2"/>
        <v>0</v>
      </c>
      <c r="BM15" s="120">
        <f t="shared" si="2"/>
        <v>0</v>
      </c>
      <c r="BN15" s="120">
        <f t="shared" si="2"/>
        <v>0</v>
      </c>
      <c r="BO15" s="120">
        <f t="shared" si="2"/>
        <v>0</v>
      </c>
      <c r="BP15" s="120">
        <f t="shared" si="2"/>
        <v>0</v>
      </c>
      <c r="BQ15" s="459">
        <f>IFERROR((BQ9+BQ10)-BQ14,"")</f>
        <v>0</v>
      </c>
      <c r="BR15" s="461">
        <f t="shared" ref="BR15:CK15" si="3">IFERROR((BR9+BR10)-BR14,"")</f>
        <v>0</v>
      </c>
      <c r="BS15" s="381">
        <f t="shared" si="3"/>
        <v>0</v>
      </c>
      <c r="BT15" s="381">
        <f t="shared" si="3"/>
        <v>0</v>
      </c>
      <c r="BU15" s="381">
        <f t="shared" si="3"/>
        <v>0</v>
      </c>
      <c r="BV15" s="381">
        <f t="shared" si="3"/>
        <v>0</v>
      </c>
      <c r="BW15" s="381">
        <f t="shared" si="3"/>
        <v>0</v>
      </c>
      <c r="BX15" s="381">
        <f t="shared" si="3"/>
        <v>0</v>
      </c>
      <c r="BY15" s="381">
        <f t="shared" si="3"/>
        <v>0</v>
      </c>
      <c r="BZ15" s="381">
        <f t="shared" si="3"/>
        <v>0</v>
      </c>
      <c r="CA15" s="381">
        <f t="shared" si="3"/>
        <v>0</v>
      </c>
      <c r="CB15" s="381">
        <f t="shared" si="3"/>
        <v>0</v>
      </c>
      <c r="CC15" s="381">
        <f t="shared" si="3"/>
        <v>0</v>
      </c>
      <c r="CD15" s="381">
        <f t="shared" si="3"/>
        <v>0</v>
      </c>
      <c r="CE15" s="381">
        <f t="shared" si="3"/>
        <v>0</v>
      </c>
      <c r="CF15" s="381">
        <f t="shared" si="3"/>
        <v>0</v>
      </c>
      <c r="CG15" s="381">
        <f t="shared" si="3"/>
        <v>0</v>
      </c>
      <c r="CH15" s="381">
        <f t="shared" si="3"/>
        <v>0</v>
      </c>
      <c r="CI15" s="381">
        <f t="shared" si="3"/>
        <v>0</v>
      </c>
      <c r="CJ15" s="381">
        <f t="shared" si="3"/>
        <v>0</v>
      </c>
      <c r="CK15" s="382">
        <f t="shared" si="3"/>
        <v>0</v>
      </c>
      <c r="CM15" s="115"/>
    </row>
    <row r="16" spans="2:91" ht="16.899999999999999" customHeight="1" thickBot="1" x14ac:dyDescent="0.25">
      <c r="B16" s="669"/>
      <c r="C16" s="27" t="s">
        <v>200</v>
      </c>
      <c r="D16" s="28" t="s">
        <v>201</v>
      </c>
      <c r="E16" s="29" t="s">
        <v>202</v>
      </c>
      <c r="F16" s="30" t="s">
        <v>203</v>
      </c>
      <c r="G16" s="27" t="s">
        <v>171</v>
      </c>
      <c r="H16" s="127">
        <v>2</v>
      </c>
      <c r="I16" s="27"/>
      <c r="J16" s="126">
        <f>IFERROR(J15+J7-J8,"")</f>
        <v>168.34880000000001</v>
      </c>
      <c r="K16" s="126">
        <f t="shared" ref="K16:BP16" si="4">IFERROR(K15+K7-K8,"")</f>
        <v>168.31039999999999</v>
      </c>
      <c r="L16" s="126">
        <f t="shared" si="4"/>
        <v>168.27199999999999</v>
      </c>
      <c r="M16" s="126">
        <f t="shared" si="4"/>
        <v>168.2336</v>
      </c>
      <c r="N16" s="126">
        <f t="shared" si="4"/>
        <v>168.1952</v>
      </c>
      <c r="O16" s="126">
        <f t="shared" si="4"/>
        <v>168.1568</v>
      </c>
      <c r="P16" s="126">
        <f t="shared" si="4"/>
        <v>168.11840000000001</v>
      </c>
      <c r="Q16" s="126">
        <f t="shared" si="4"/>
        <v>168.08</v>
      </c>
      <c r="R16" s="126">
        <f t="shared" si="4"/>
        <v>168.04159999999999</v>
      </c>
      <c r="S16" s="126">
        <f t="shared" si="4"/>
        <v>168.00319999999999</v>
      </c>
      <c r="T16" s="126">
        <f t="shared" si="4"/>
        <v>167.9648</v>
      </c>
      <c r="U16" s="126">
        <f t="shared" si="4"/>
        <v>167.9264</v>
      </c>
      <c r="V16" s="126">
        <f t="shared" si="4"/>
        <v>167.88800000000001</v>
      </c>
      <c r="W16" s="126">
        <f t="shared" si="4"/>
        <v>167.84960000000001</v>
      </c>
      <c r="X16" s="126">
        <f t="shared" si="4"/>
        <v>167.81120000000001</v>
      </c>
      <c r="Y16" s="126">
        <f t="shared" si="4"/>
        <v>167.77279999999999</v>
      </c>
      <c r="Z16" s="126">
        <f t="shared" si="4"/>
        <v>167.73439999999999</v>
      </c>
      <c r="AA16" s="126">
        <f t="shared" si="4"/>
        <v>167.696</v>
      </c>
      <c r="AB16" s="126">
        <f t="shared" si="4"/>
        <v>167.6576</v>
      </c>
      <c r="AC16" s="126">
        <f t="shared" si="4"/>
        <v>167.61920000000001</v>
      </c>
      <c r="AD16" s="126">
        <f t="shared" si="4"/>
        <v>167.58080000000001</v>
      </c>
      <c r="AE16" s="126">
        <f t="shared" si="4"/>
        <v>167.54239999999999</v>
      </c>
      <c r="AF16" s="126">
        <f t="shared" si="4"/>
        <v>167.50399999999999</v>
      </c>
      <c r="AG16" s="126">
        <f t="shared" si="4"/>
        <v>167.46559999999999</v>
      </c>
      <c r="AH16" s="126">
        <f t="shared" si="4"/>
        <v>167.4272</v>
      </c>
      <c r="AI16" s="126">
        <f t="shared" si="4"/>
        <v>0</v>
      </c>
      <c r="AJ16" s="126">
        <f t="shared" si="4"/>
        <v>0</v>
      </c>
      <c r="AK16" s="126">
        <f t="shared" si="4"/>
        <v>0</v>
      </c>
      <c r="AL16" s="126">
        <f t="shared" si="4"/>
        <v>0</v>
      </c>
      <c r="AM16" s="126">
        <f t="shared" si="4"/>
        <v>0</v>
      </c>
      <c r="AN16" s="126">
        <f t="shared" si="4"/>
        <v>0</v>
      </c>
      <c r="AO16" s="126">
        <f t="shared" si="4"/>
        <v>0</v>
      </c>
      <c r="AP16" s="126">
        <f t="shared" si="4"/>
        <v>0</v>
      </c>
      <c r="AQ16" s="126">
        <f t="shared" si="4"/>
        <v>0</v>
      </c>
      <c r="AR16" s="126">
        <f t="shared" si="4"/>
        <v>0</v>
      </c>
      <c r="AS16" s="126">
        <f t="shared" si="4"/>
        <v>0</v>
      </c>
      <c r="AT16" s="126">
        <f t="shared" si="4"/>
        <v>0</v>
      </c>
      <c r="AU16" s="126">
        <f t="shared" si="4"/>
        <v>0</v>
      </c>
      <c r="AV16" s="126">
        <f t="shared" si="4"/>
        <v>0</v>
      </c>
      <c r="AW16" s="126">
        <f t="shared" si="4"/>
        <v>0</v>
      </c>
      <c r="AX16" s="126">
        <f t="shared" si="4"/>
        <v>0</v>
      </c>
      <c r="AY16" s="126">
        <f t="shared" si="4"/>
        <v>0</v>
      </c>
      <c r="AZ16" s="126">
        <f t="shared" si="4"/>
        <v>0</v>
      </c>
      <c r="BA16" s="126">
        <f t="shared" si="4"/>
        <v>0</v>
      </c>
      <c r="BB16" s="126">
        <f t="shared" si="4"/>
        <v>0</v>
      </c>
      <c r="BC16" s="126">
        <f t="shared" si="4"/>
        <v>0</v>
      </c>
      <c r="BD16" s="126">
        <f t="shared" si="4"/>
        <v>0</v>
      </c>
      <c r="BE16" s="126">
        <f t="shared" si="4"/>
        <v>0</v>
      </c>
      <c r="BF16" s="126">
        <f t="shared" si="4"/>
        <v>0</v>
      </c>
      <c r="BG16" s="126">
        <f t="shared" si="4"/>
        <v>0</v>
      </c>
      <c r="BH16" s="126">
        <f t="shared" si="4"/>
        <v>0</v>
      </c>
      <c r="BI16" s="126">
        <f t="shared" si="4"/>
        <v>0</v>
      </c>
      <c r="BJ16" s="126">
        <f t="shared" si="4"/>
        <v>0</v>
      </c>
      <c r="BK16" s="126">
        <f t="shared" si="4"/>
        <v>0</v>
      </c>
      <c r="BL16" s="126">
        <f t="shared" si="4"/>
        <v>0</v>
      </c>
      <c r="BM16" s="126">
        <f t="shared" si="4"/>
        <v>0</v>
      </c>
      <c r="BN16" s="126">
        <f t="shared" si="4"/>
        <v>0</v>
      </c>
      <c r="BO16" s="126">
        <f t="shared" si="4"/>
        <v>0</v>
      </c>
      <c r="BP16" s="126">
        <f t="shared" si="4"/>
        <v>0</v>
      </c>
      <c r="BQ16" s="460">
        <f>IFERROR(BQ15+BQ7-BQ8,"")</f>
        <v>0</v>
      </c>
      <c r="BR16" s="27">
        <f t="shared" ref="BR16:CK16" si="5">IFERROR(BR15+BR7-BR8,"")</f>
        <v>0</v>
      </c>
      <c r="BS16" s="126">
        <f t="shared" si="5"/>
        <v>0</v>
      </c>
      <c r="BT16" s="126">
        <f t="shared" si="5"/>
        <v>0</v>
      </c>
      <c r="BU16" s="126">
        <f t="shared" si="5"/>
        <v>0</v>
      </c>
      <c r="BV16" s="126">
        <f t="shared" si="5"/>
        <v>0</v>
      </c>
      <c r="BW16" s="126">
        <f t="shared" si="5"/>
        <v>0</v>
      </c>
      <c r="BX16" s="126">
        <f t="shared" si="5"/>
        <v>0</v>
      </c>
      <c r="BY16" s="126">
        <f t="shared" si="5"/>
        <v>0</v>
      </c>
      <c r="BZ16" s="126">
        <f t="shared" si="5"/>
        <v>0</v>
      </c>
      <c r="CA16" s="126">
        <f t="shared" si="5"/>
        <v>0</v>
      </c>
      <c r="CB16" s="126">
        <f t="shared" si="5"/>
        <v>0</v>
      </c>
      <c r="CC16" s="126">
        <f t="shared" si="5"/>
        <v>0</v>
      </c>
      <c r="CD16" s="126">
        <f t="shared" si="5"/>
        <v>0</v>
      </c>
      <c r="CE16" s="126">
        <f t="shared" si="5"/>
        <v>0</v>
      </c>
      <c r="CF16" s="126">
        <f t="shared" si="5"/>
        <v>0</v>
      </c>
      <c r="CG16" s="126">
        <f t="shared" si="5"/>
        <v>0</v>
      </c>
      <c r="CH16" s="126">
        <f t="shared" si="5"/>
        <v>0</v>
      </c>
      <c r="CI16" s="126">
        <f t="shared" si="5"/>
        <v>0</v>
      </c>
      <c r="CJ16" s="126">
        <f t="shared" si="5"/>
        <v>0</v>
      </c>
      <c r="CK16" s="379">
        <f t="shared" si="5"/>
        <v>0</v>
      </c>
      <c r="CM16" s="115"/>
    </row>
    <row r="17" spans="2:91" ht="28.5" customHeight="1" x14ac:dyDescent="0.2">
      <c r="B17" s="668" t="s">
        <v>204</v>
      </c>
      <c r="C17" s="31" t="s">
        <v>205</v>
      </c>
      <c r="D17" s="32" t="s">
        <v>206</v>
      </c>
      <c r="E17" s="33" t="s">
        <v>205</v>
      </c>
      <c r="F17" s="34" t="s">
        <v>207</v>
      </c>
      <c r="G17" s="384" t="s">
        <v>171</v>
      </c>
      <c r="H17" s="111">
        <v>2</v>
      </c>
      <c r="I17" s="383"/>
      <c r="J17" s="130"/>
      <c r="K17" s="131"/>
      <c r="L17" s="131"/>
      <c r="M17" s="131"/>
      <c r="N17" s="131"/>
      <c r="O17" s="131"/>
      <c r="P17" s="131"/>
      <c r="Q17" s="131"/>
      <c r="R17" s="131"/>
      <c r="S17" s="131"/>
      <c r="T17" s="131"/>
      <c r="U17" s="131"/>
      <c r="V17" s="131"/>
      <c r="W17" s="131"/>
      <c r="X17" s="131"/>
      <c r="Y17" s="131"/>
      <c r="Z17" s="131"/>
      <c r="AA17" s="131"/>
      <c r="AB17" s="131"/>
      <c r="AC17" s="131"/>
      <c r="AD17" s="131"/>
      <c r="AE17" s="131"/>
      <c r="AF17" s="131"/>
      <c r="AG17" s="131"/>
      <c r="AH17" s="131"/>
      <c r="AI17" s="131"/>
      <c r="AJ17" s="131"/>
      <c r="AK17" s="131"/>
      <c r="AL17" s="131"/>
      <c r="AM17" s="131"/>
      <c r="AN17" s="131"/>
      <c r="AO17" s="131"/>
      <c r="AP17" s="131"/>
      <c r="AQ17" s="131"/>
      <c r="AR17" s="131"/>
      <c r="AS17" s="131"/>
      <c r="AT17" s="131"/>
      <c r="AU17" s="131"/>
      <c r="AV17" s="131"/>
      <c r="AW17" s="131"/>
      <c r="AX17" s="131"/>
      <c r="AY17" s="131"/>
      <c r="AZ17" s="131"/>
      <c r="BA17" s="131"/>
      <c r="BB17" s="131"/>
      <c r="BC17" s="131"/>
      <c r="BD17" s="131"/>
      <c r="BE17" s="131"/>
      <c r="BF17" s="131"/>
      <c r="BG17" s="131"/>
      <c r="BH17" s="131"/>
      <c r="BI17" s="131"/>
      <c r="BJ17" s="131"/>
      <c r="BK17" s="131"/>
      <c r="BL17" s="131"/>
      <c r="BM17" s="131"/>
      <c r="BN17" s="131"/>
      <c r="BO17" s="131"/>
      <c r="BP17" s="131"/>
      <c r="BQ17" s="373"/>
      <c r="BR17" s="432"/>
      <c r="BS17" s="131"/>
      <c r="BT17" s="131"/>
      <c r="BU17" s="131"/>
      <c r="BV17" s="131"/>
      <c r="BW17" s="131"/>
      <c r="BX17" s="131"/>
      <c r="BY17" s="131"/>
      <c r="BZ17" s="131"/>
      <c r="CA17" s="131"/>
      <c r="CB17" s="131"/>
      <c r="CC17" s="131"/>
      <c r="CD17" s="131"/>
      <c r="CE17" s="131"/>
      <c r="CF17" s="131"/>
      <c r="CG17" s="131"/>
      <c r="CH17" s="131"/>
      <c r="CI17" s="131"/>
      <c r="CJ17" s="131"/>
      <c r="CK17" s="132"/>
      <c r="CM17" s="115"/>
    </row>
    <row r="18" spans="2:91" x14ac:dyDescent="0.2">
      <c r="B18" s="674"/>
      <c r="C18" s="18" t="s">
        <v>208</v>
      </c>
      <c r="D18" s="9" t="s">
        <v>209</v>
      </c>
      <c r="E18" s="35" t="s">
        <v>208</v>
      </c>
      <c r="F18" s="36" t="s">
        <v>210</v>
      </c>
      <c r="G18" s="19" t="s">
        <v>171</v>
      </c>
      <c r="H18" s="116">
        <v>2</v>
      </c>
      <c r="I18" s="133"/>
      <c r="J18" s="117"/>
      <c r="K18" s="117"/>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117"/>
      <c r="AL18" s="117"/>
      <c r="AM18" s="117"/>
      <c r="AN18" s="117"/>
      <c r="AO18" s="117"/>
      <c r="AP18" s="117"/>
      <c r="AQ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374"/>
      <c r="BR18" s="433"/>
      <c r="BS18" s="118"/>
      <c r="BT18" s="118"/>
      <c r="BU18" s="118"/>
      <c r="BV18" s="118"/>
      <c r="BW18" s="118"/>
      <c r="BX18" s="118"/>
      <c r="BY18" s="118"/>
      <c r="BZ18" s="118"/>
      <c r="CA18" s="118"/>
      <c r="CB18" s="118"/>
      <c r="CC18" s="118"/>
      <c r="CD18" s="118"/>
      <c r="CE18" s="118"/>
      <c r="CF18" s="118"/>
      <c r="CG18" s="118"/>
      <c r="CH18" s="118"/>
      <c r="CI18" s="118"/>
      <c r="CJ18" s="118"/>
      <c r="CK18" s="119"/>
      <c r="CM18" s="115"/>
    </row>
    <row r="19" spans="2:91" ht="28.5" customHeight="1" x14ac:dyDescent="0.2">
      <c r="B19" s="675"/>
      <c r="C19" s="356" t="s">
        <v>211</v>
      </c>
      <c r="D19" s="38" t="s">
        <v>212</v>
      </c>
      <c r="E19" s="355" t="s">
        <v>213</v>
      </c>
      <c r="F19" s="39" t="s">
        <v>214</v>
      </c>
      <c r="G19" s="385" t="s">
        <v>215</v>
      </c>
      <c r="H19" s="370">
        <v>1</v>
      </c>
      <c r="I19" s="136"/>
      <c r="J19" s="137" t="str">
        <f>IFERROR(((J18*1000000)/(J32*1000)),"")</f>
        <v/>
      </c>
      <c r="K19" s="137" t="str">
        <f t="shared" ref="K19:BP19" si="6">IFERROR(((K18*1000000)/(K32*1000)),"")</f>
        <v/>
      </c>
      <c r="L19" s="137" t="str">
        <f t="shared" si="6"/>
        <v/>
      </c>
      <c r="M19" s="137" t="str">
        <f t="shared" si="6"/>
        <v/>
      </c>
      <c r="N19" s="137" t="str">
        <f t="shared" si="6"/>
        <v/>
      </c>
      <c r="O19" s="137" t="str">
        <f t="shared" si="6"/>
        <v/>
      </c>
      <c r="P19" s="137" t="str">
        <f t="shared" si="6"/>
        <v/>
      </c>
      <c r="Q19" s="137" t="str">
        <f t="shared" si="6"/>
        <v/>
      </c>
      <c r="R19" s="137" t="str">
        <f t="shared" si="6"/>
        <v/>
      </c>
      <c r="S19" s="137" t="str">
        <f t="shared" si="6"/>
        <v/>
      </c>
      <c r="T19" s="137" t="str">
        <f t="shared" si="6"/>
        <v/>
      </c>
      <c r="U19" s="137" t="str">
        <f t="shared" si="6"/>
        <v/>
      </c>
      <c r="V19" s="137" t="str">
        <f t="shared" si="6"/>
        <v/>
      </c>
      <c r="W19" s="137" t="str">
        <f t="shared" si="6"/>
        <v/>
      </c>
      <c r="X19" s="137" t="str">
        <f t="shared" si="6"/>
        <v/>
      </c>
      <c r="Y19" s="137" t="str">
        <f t="shared" si="6"/>
        <v/>
      </c>
      <c r="Z19" s="137" t="str">
        <f t="shared" si="6"/>
        <v/>
      </c>
      <c r="AA19" s="137" t="str">
        <f t="shared" si="6"/>
        <v/>
      </c>
      <c r="AB19" s="137" t="str">
        <f t="shared" si="6"/>
        <v/>
      </c>
      <c r="AC19" s="137" t="str">
        <f t="shared" si="6"/>
        <v/>
      </c>
      <c r="AD19" s="137" t="str">
        <f t="shared" si="6"/>
        <v/>
      </c>
      <c r="AE19" s="137" t="str">
        <f t="shared" si="6"/>
        <v/>
      </c>
      <c r="AF19" s="137" t="str">
        <f t="shared" si="6"/>
        <v/>
      </c>
      <c r="AG19" s="137" t="str">
        <f t="shared" si="6"/>
        <v/>
      </c>
      <c r="AH19" s="137" t="str">
        <f t="shared" si="6"/>
        <v/>
      </c>
      <c r="AI19" s="137" t="str">
        <f t="shared" si="6"/>
        <v/>
      </c>
      <c r="AJ19" s="137" t="str">
        <f t="shared" si="6"/>
        <v/>
      </c>
      <c r="AK19" s="137" t="str">
        <f t="shared" si="6"/>
        <v/>
      </c>
      <c r="AL19" s="137" t="str">
        <f t="shared" si="6"/>
        <v/>
      </c>
      <c r="AM19" s="137" t="str">
        <f t="shared" si="6"/>
        <v/>
      </c>
      <c r="AN19" s="137" t="str">
        <f t="shared" si="6"/>
        <v/>
      </c>
      <c r="AO19" s="137" t="str">
        <f t="shared" si="6"/>
        <v/>
      </c>
      <c r="AP19" s="137" t="str">
        <f t="shared" si="6"/>
        <v/>
      </c>
      <c r="AQ19" s="137" t="str">
        <f t="shared" si="6"/>
        <v/>
      </c>
      <c r="AR19" s="137" t="str">
        <f t="shared" si="6"/>
        <v/>
      </c>
      <c r="AS19" s="137" t="str">
        <f t="shared" si="6"/>
        <v/>
      </c>
      <c r="AT19" s="137" t="str">
        <f t="shared" si="6"/>
        <v/>
      </c>
      <c r="AU19" s="137" t="str">
        <f t="shared" si="6"/>
        <v/>
      </c>
      <c r="AV19" s="137" t="str">
        <f t="shared" si="6"/>
        <v/>
      </c>
      <c r="AW19" s="137" t="str">
        <f t="shared" si="6"/>
        <v/>
      </c>
      <c r="AX19" s="137" t="str">
        <f t="shared" si="6"/>
        <v/>
      </c>
      <c r="AY19" s="137" t="str">
        <f t="shared" si="6"/>
        <v/>
      </c>
      <c r="AZ19" s="137" t="str">
        <f t="shared" si="6"/>
        <v/>
      </c>
      <c r="BA19" s="137" t="str">
        <f t="shared" si="6"/>
        <v/>
      </c>
      <c r="BB19" s="137" t="str">
        <f t="shared" si="6"/>
        <v/>
      </c>
      <c r="BC19" s="137" t="str">
        <f t="shared" si="6"/>
        <v/>
      </c>
      <c r="BD19" s="137" t="str">
        <f t="shared" si="6"/>
        <v/>
      </c>
      <c r="BE19" s="137" t="str">
        <f t="shared" si="6"/>
        <v/>
      </c>
      <c r="BF19" s="137" t="str">
        <f t="shared" si="6"/>
        <v/>
      </c>
      <c r="BG19" s="137" t="str">
        <f t="shared" si="6"/>
        <v/>
      </c>
      <c r="BH19" s="137" t="str">
        <f t="shared" si="6"/>
        <v/>
      </c>
      <c r="BI19" s="137" t="str">
        <f t="shared" si="6"/>
        <v/>
      </c>
      <c r="BJ19" s="137" t="str">
        <f t="shared" si="6"/>
        <v/>
      </c>
      <c r="BK19" s="137" t="str">
        <f t="shared" si="6"/>
        <v/>
      </c>
      <c r="BL19" s="137" t="str">
        <f t="shared" si="6"/>
        <v/>
      </c>
      <c r="BM19" s="137" t="str">
        <f t="shared" si="6"/>
        <v/>
      </c>
      <c r="BN19" s="137" t="str">
        <f t="shared" si="6"/>
        <v/>
      </c>
      <c r="BO19" s="137" t="str">
        <f t="shared" si="6"/>
        <v/>
      </c>
      <c r="BP19" s="137" t="str">
        <f t="shared" si="6"/>
        <v/>
      </c>
      <c r="BQ19" s="375" t="str">
        <f>IFERROR(((BQ18*1000000)/(BQ32*1000)),"")</f>
        <v/>
      </c>
      <c r="BR19" s="136" t="str">
        <f t="shared" ref="BR19:CK19" si="7">IFERROR(((BR18*1000000)/(BR32*1000)),"")</f>
        <v/>
      </c>
      <c r="BS19" s="138" t="str">
        <f t="shared" si="7"/>
        <v/>
      </c>
      <c r="BT19" s="138" t="str">
        <f t="shared" si="7"/>
        <v/>
      </c>
      <c r="BU19" s="138" t="str">
        <f t="shared" si="7"/>
        <v/>
      </c>
      <c r="BV19" s="138" t="str">
        <f t="shared" si="7"/>
        <v/>
      </c>
      <c r="BW19" s="138" t="str">
        <f t="shared" si="7"/>
        <v/>
      </c>
      <c r="BX19" s="138" t="str">
        <f t="shared" si="7"/>
        <v/>
      </c>
      <c r="BY19" s="138" t="str">
        <f t="shared" si="7"/>
        <v/>
      </c>
      <c r="BZ19" s="138" t="str">
        <f t="shared" si="7"/>
        <v/>
      </c>
      <c r="CA19" s="138" t="str">
        <f t="shared" si="7"/>
        <v/>
      </c>
      <c r="CB19" s="138" t="str">
        <f t="shared" si="7"/>
        <v/>
      </c>
      <c r="CC19" s="138" t="str">
        <f t="shared" si="7"/>
        <v/>
      </c>
      <c r="CD19" s="138" t="str">
        <f t="shared" si="7"/>
        <v/>
      </c>
      <c r="CE19" s="138" t="str">
        <f t="shared" si="7"/>
        <v/>
      </c>
      <c r="CF19" s="138" t="str">
        <f t="shared" si="7"/>
        <v/>
      </c>
      <c r="CG19" s="138" t="str">
        <f t="shared" si="7"/>
        <v/>
      </c>
      <c r="CH19" s="138" t="str">
        <f t="shared" si="7"/>
        <v/>
      </c>
      <c r="CI19" s="138" t="str">
        <f t="shared" si="7"/>
        <v/>
      </c>
      <c r="CJ19" s="138" t="str">
        <f t="shared" si="7"/>
        <v/>
      </c>
      <c r="CK19" s="139" t="str">
        <f t="shared" si="7"/>
        <v/>
      </c>
      <c r="CM19" s="115"/>
    </row>
    <row r="20" spans="2:91" ht="29.25" thickBot="1" x14ac:dyDescent="0.25">
      <c r="B20" s="676"/>
      <c r="C20" s="40" t="s">
        <v>216</v>
      </c>
      <c r="D20" s="41" t="s">
        <v>217</v>
      </c>
      <c r="E20" s="42" t="s">
        <v>216</v>
      </c>
      <c r="F20" s="43" t="s">
        <v>217</v>
      </c>
      <c r="G20" s="386" t="s">
        <v>171</v>
      </c>
      <c r="H20" s="141">
        <v>2</v>
      </c>
      <c r="I20" s="142"/>
      <c r="J20" s="143"/>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4"/>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376"/>
      <c r="BR20" s="434"/>
      <c r="BS20" s="144"/>
      <c r="BT20" s="144"/>
      <c r="BU20" s="144"/>
      <c r="BV20" s="144"/>
      <c r="BW20" s="144"/>
      <c r="BX20" s="144"/>
      <c r="BY20" s="144"/>
      <c r="BZ20" s="144"/>
      <c r="CA20" s="144"/>
      <c r="CB20" s="144"/>
      <c r="CC20" s="144"/>
      <c r="CD20" s="144"/>
      <c r="CE20" s="144"/>
      <c r="CF20" s="144"/>
      <c r="CG20" s="144"/>
      <c r="CH20" s="144"/>
      <c r="CI20" s="144"/>
      <c r="CJ20" s="144"/>
      <c r="CK20" s="145"/>
      <c r="CM20" s="115"/>
    </row>
    <row r="21" spans="2:91" ht="42.75" x14ac:dyDescent="0.2">
      <c r="B21" s="677" t="s">
        <v>218</v>
      </c>
      <c r="C21" s="5" t="s">
        <v>219</v>
      </c>
      <c r="D21" s="6" t="s">
        <v>16</v>
      </c>
      <c r="E21" s="7" t="s">
        <v>220</v>
      </c>
      <c r="F21" s="8" t="s">
        <v>221</v>
      </c>
      <c r="G21" s="447" t="s">
        <v>171</v>
      </c>
      <c r="H21" s="147">
        <v>2</v>
      </c>
      <c r="I21" s="129"/>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373"/>
      <c r="BR21" s="432"/>
      <c r="BS21" s="131"/>
      <c r="BT21" s="131"/>
      <c r="BU21" s="131"/>
      <c r="BV21" s="131"/>
      <c r="BW21" s="131"/>
      <c r="BX21" s="131"/>
      <c r="BY21" s="131"/>
      <c r="BZ21" s="131"/>
      <c r="CA21" s="131"/>
      <c r="CB21" s="131"/>
      <c r="CC21" s="131"/>
      <c r="CD21" s="131"/>
      <c r="CE21" s="131"/>
      <c r="CF21" s="131"/>
      <c r="CG21" s="131"/>
      <c r="CH21" s="131"/>
      <c r="CI21" s="131"/>
      <c r="CJ21" s="131"/>
      <c r="CK21" s="132"/>
      <c r="CM21" s="115"/>
    </row>
    <row r="22" spans="2:91" ht="14.25" customHeight="1" x14ac:dyDescent="0.2">
      <c r="B22" s="678"/>
      <c r="C22" s="44" t="s">
        <v>223</v>
      </c>
      <c r="D22" s="45" t="s">
        <v>18</v>
      </c>
      <c r="E22" s="10"/>
      <c r="F22" s="26"/>
      <c r="G22" s="446" t="s">
        <v>171</v>
      </c>
      <c r="H22" s="125">
        <v>2</v>
      </c>
      <c r="I22" s="133"/>
      <c r="J22" s="117"/>
      <c r="K22" s="118"/>
      <c r="L22" s="118"/>
      <c r="M22" s="118"/>
      <c r="N22" s="118"/>
      <c r="O22" s="118"/>
      <c r="P22" s="118"/>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118"/>
      <c r="AP22" s="118"/>
      <c r="AQ22" s="118"/>
      <c r="AR22" s="118"/>
      <c r="AS22" s="118"/>
      <c r="AT22" s="118"/>
      <c r="AU22" s="118"/>
      <c r="AV22" s="118"/>
      <c r="AW22" s="118"/>
      <c r="AX22" s="118"/>
      <c r="AY22" s="118"/>
      <c r="AZ22" s="118"/>
      <c r="BA22" s="118"/>
      <c r="BB22" s="118"/>
      <c r="BC22" s="118"/>
      <c r="BD22" s="118"/>
      <c r="BE22" s="118"/>
      <c r="BF22" s="118"/>
      <c r="BG22" s="118"/>
      <c r="BH22" s="118"/>
      <c r="BI22" s="118"/>
      <c r="BJ22" s="118"/>
      <c r="BK22" s="118"/>
      <c r="BL22" s="118"/>
      <c r="BM22" s="118"/>
      <c r="BN22" s="118"/>
      <c r="BO22" s="118"/>
      <c r="BP22" s="118"/>
      <c r="BQ22" s="380"/>
      <c r="BR22" s="433"/>
      <c r="BS22" s="118"/>
      <c r="BT22" s="118"/>
      <c r="BU22" s="118"/>
      <c r="BV22" s="118"/>
      <c r="BW22" s="118"/>
      <c r="BX22" s="118"/>
      <c r="BY22" s="118"/>
      <c r="BZ22" s="118"/>
      <c r="CA22" s="118"/>
      <c r="CB22" s="118"/>
      <c r="CC22" s="118"/>
      <c r="CD22" s="118"/>
      <c r="CE22" s="118"/>
      <c r="CF22" s="118"/>
      <c r="CG22" s="118"/>
      <c r="CH22" s="118"/>
      <c r="CI22" s="118"/>
      <c r="CJ22" s="118"/>
      <c r="CK22" s="119"/>
      <c r="CM22" s="115"/>
    </row>
    <row r="23" spans="2:91" ht="14.25" customHeight="1" x14ac:dyDescent="0.2">
      <c r="B23" s="678"/>
      <c r="C23" s="46" t="s">
        <v>224</v>
      </c>
      <c r="D23" s="38" t="s">
        <v>225</v>
      </c>
      <c r="E23" s="47" t="s">
        <v>226</v>
      </c>
      <c r="F23" s="48" t="s">
        <v>227</v>
      </c>
      <c r="G23" s="37" t="s">
        <v>171</v>
      </c>
      <c r="H23" s="121">
        <v>2</v>
      </c>
      <c r="I23" s="21"/>
      <c r="J23" s="120">
        <f t="shared" ref="J23:AO23" si="8">IFERROR(SUM(J21:J22),"")</f>
        <v>0</v>
      </c>
      <c r="K23" s="122">
        <f t="shared" si="8"/>
        <v>0</v>
      </c>
      <c r="L23" s="122">
        <f t="shared" si="8"/>
        <v>0</v>
      </c>
      <c r="M23" s="122">
        <f t="shared" si="8"/>
        <v>0</v>
      </c>
      <c r="N23" s="122">
        <f t="shared" si="8"/>
        <v>0</v>
      </c>
      <c r="O23" s="122">
        <f t="shared" si="8"/>
        <v>0</v>
      </c>
      <c r="P23" s="122">
        <f t="shared" si="8"/>
        <v>0</v>
      </c>
      <c r="Q23" s="122">
        <f t="shared" si="8"/>
        <v>0</v>
      </c>
      <c r="R23" s="122">
        <f t="shared" si="8"/>
        <v>0</v>
      </c>
      <c r="S23" s="122">
        <f t="shared" si="8"/>
        <v>0</v>
      </c>
      <c r="T23" s="122">
        <f t="shared" si="8"/>
        <v>0</v>
      </c>
      <c r="U23" s="122">
        <f t="shared" si="8"/>
        <v>0</v>
      </c>
      <c r="V23" s="122">
        <f t="shared" si="8"/>
        <v>0</v>
      </c>
      <c r="W23" s="122">
        <f t="shared" si="8"/>
        <v>0</v>
      </c>
      <c r="X23" s="122">
        <f t="shared" si="8"/>
        <v>0</v>
      </c>
      <c r="Y23" s="122">
        <f t="shared" si="8"/>
        <v>0</v>
      </c>
      <c r="Z23" s="122">
        <f t="shared" si="8"/>
        <v>0</v>
      </c>
      <c r="AA23" s="122">
        <f t="shared" si="8"/>
        <v>0</v>
      </c>
      <c r="AB23" s="122">
        <f t="shared" si="8"/>
        <v>0</v>
      </c>
      <c r="AC23" s="122">
        <f t="shared" si="8"/>
        <v>0</v>
      </c>
      <c r="AD23" s="122">
        <f t="shared" si="8"/>
        <v>0</v>
      </c>
      <c r="AE23" s="122">
        <f t="shared" si="8"/>
        <v>0</v>
      </c>
      <c r="AF23" s="122">
        <f t="shared" si="8"/>
        <v>0</v>
      </c>
      <c r="AG23" s="122">
        <f t="shared" si="8"/>
        <v>0</v>
      </c>
      <c r="AH23" s="122">
        <f t="shared" si="8"/>
        <v>0</v>
      </c>
      <c r="AI23" s="122">
        <f t="shared" si="8"/>
        <v>0</v>
      </c>
      <c r="AJ23" s="122">
        <f t="shared" si="8"/>
        <v>0</v>
      </c>
      <c r="AK23" s="122">
        <f t="shared" si="8"/>
        <v>0</v>
      </c>
      <c r="AL23" s="122">
        <f t="shared" si="8"/>
        <v>0</v>
      </c>
      <c r="AM23" s="122">
        <f t="shared" si="8"/>
        <v>0</v>
      </c>
      <c r="AN23" s="122">
        <f t="shared" si="8"/>
        <v>0</v>
      </c>
      <c r="AO23" s="122">
        <f t="shared" si="8"/>
        <v>0</v>
      </c>
      <c r="AP23" s="122">
        <f t="shared" ref="AP23:BP23" si="9">IFERROR(SUM(AP21:AP22),"")</f>
        <v>0</v>
      </c>
      <c r="AQ23" s="122">
        <f t="shared" si="9"/>
        <v>0</v>
      </c>
      <c r="AR23" s="122">
        <f t="shared" si="9"/>
        <v>0</v>
      </c>
      <c r="AS23" s="122">
        <f t="shared" si="9"/>
        <v>0</v>
      </c>
      <c r="AT23" s="122">
        <f t="shared" si="9"/>
        <v>0</v>
      </c>
      <c r="AU23" s="122">
        <f t="shared" si="9"/>
        <v>0</v>
      </c>
      <c r="AV23" s="122">
        <f t="shared" si="9"/>
        <v>0</v>
      </c>
      <c r="AW23" s="122">
        <f t="shared" si="9"/>
        <v>0</v>
      </c>
      <c r="AX23" s="122">
        <f t="shared" si="9"/>
        <v>0</v>
      </c>
      <c r="AY23" s="122">
        <f t="shared" si="9"/>
        <v>0</v>
      </c>
      <c r="AZ23" s="122">
        <f t="shared" si="9"/>
        <v>0</v>
      </c>
      <c r="BA23" s="122">
        <f t="shared" si="9"/>
        <v>0</v>
      </c>
      <c r="BB23" s="122">
        <f t="shared" si="9"/>
        <v>0</v>
      </c>
      <c r="BC23" s="122">
        <f t="shared" si="9"/>
        <v>0</v>
      </c>
      <c r="BD23" s="122">
        <f t="shared" si="9"/>
        <v>0</v>
      </c>
      <c r="BE23" s="122">
        <f t="shared" si="9"/>
        <v>0</v>
      </c>
      <c r="BF23" s="122">
        <f t="shared" si="9"/>
        <v>0</v>
      </c>
      <c r="BG23" s="122">
        <f t="shared" si="9"/>
        <v>0</v>
      </c>
      <c r="BH23" s="122">
        <f t="shared" si="9"/>
        <v>0</v>
      </c>
      <c r="BI23" s="122">
        <f t="shared" si="9"/>
        <v>0</v>
      </c>
      <c r="BJ23" s="122">
        <f t="shared" si="9"/>
        <v>0</v>
      </c>
      <c r="BK23" s="122">
        <f t="shared" si="9"/>
        <v>0</v>
      </c>
      <c r="BL23" s="122">
        <f t="shared" si="9"/>
        <v>0</v>
      </c>
      <c r="BM23" s="122">
        <f t="shared" si="9"/>
        <v>0</v>
      </c>
      <c r="BN23" s="122">
        <f t="shared" si="9"/>
        <v>0</v>
      </c>
      <c r="BO23" s="122">
        <f t="shared" si="9"/>
        <v>0</v>
      </c>
      <c r="BP23" s="122">
        <f t="shared" si="9"/>
        <v>0</v>
      </c>
      <c r="BQ23" s="419">
        <f>IFERROR(SUM(BQ21:BQ22),"")</f>
        <v>0</v>
      </c>
      <c r="BR23" s="21">
        <f t="shared" ref="BR23:CK23" si="10">IFERROR(SUM(BR21:BR22),"")</f>
        <v>0</v>
      </c>
      <c r="BS23" s="122">
        <f t="shared" si="10"/>
        <v>0</v>
      </c>
      <c r="BT23" s="122">
        <f t="shared" si="10"/>
        <v>0</v>
      </c>
      <c r="BU23" s="122">
        <f t="shared" si="10"/>
        <v>0</v>
      </c>
      <c r="BV23" s="122">
        <f t="shared" si="10"/>
        <v>0</v>
      </c>
      <c r="BW23" s="122">
        <f t="shared" si="10"/>
        <v>0</v>
      </c>
      <c r="BX23" s="122">
        <f t="shared" si="10"/>
        <v>0</v>
      </c>
      <c r="BY23" s="122">
        <f t="shared" si="10"/>
        <v>0</v>
      </c>
      <c r="BZ23" s="122">
        <f t="shared" si="10"/>
        <v>0</v>
      </c>
      <c r="CA23" s="122">
        <f t="shared" si="10"/>
        <v>0</v>
      </c>
      <c r="CB23" s="122">
        <f t="shared" si="10"/>
        <v>0</v>
      </c>
      <c r="CC23" s="122">
        <f t="shared" si="10"/>
        <v>0</v>
      </c>
      <c r="CD23" s="122">
        <f t="shared" si="10"/>
        <v>0</v>
      </c>
      <c r="CE23" s="122">
        <f t="shared" si="10"/>
        <v>0</v>
      </c>
      <c r="CF23" s="122">
        <f t="shared" si="10"/>
        <v>0</v>
      </c>
      <c r="CG23" s="122">
        <f t="shared" si="10"/>
        <v>0</v>
      </c>
      <c r="CH23" s="122">
        <f t="shared" si="10"/>
        <v>0</v>
      </c>
      <c r="CI23" s="122">
        <f t="shared" si="10"/>
        <v>0</v>
      </c>
      <c r="CJ23" s="122">
        <f t="shared" si="10"/>
        <v>0</v>
      </c>
      <c r="CK23" s="123">
        <f t="shared" si="10"/>
        <v>0</v>
      </c>
      <c r="CM23" s="115"/>
    </row>
    <row r="24" spans="2:91" ht="29.25" thickBot="1" x14ac:dyDescent="0.25">
      <c r="B24" s="679"/>
      <c r="C24" s="49" t="s">
        <v>228</v>
      </c>
      <c r="D24" s="50" t="s">
        <v>229</v>
      </c>
      <c r="E24" s="51" t="s">
        <v>230</v>
      </c>
      <c r="F24" s="52" t="s">
        <v>231</v>
      </c>
      <c r="G24" s="448" t="s">
        <v>232</v>
      </c>
      <c r="H24" s="148">
        <v>2</v>
      </c>
      <c r="I24" s="27"/>
      <c r="J24" s="126" t="str">
        <f>IFERROR((J23*1000000)/(J30*1000),"")</f>
        <v/>
      </c>
      <c r="K24" s="149" t="str">
        <f t="shared" ref="K24:BP24" si="11">IFERROR((K23*1000000)/(K30*1000),"")</f>
        <v/>
      </c>
      <c r="L24" s="149" t="str">
        <f t="shared" si="11"/>
        <v/>
      </c>
      <c r="M24" s="149" t="str">
        <f t="shared" si="11"/>
        <v/>
      </c>
      <c r="N24" s="149" t="str">
        <f t="shared" si="11"/>
        <v/>
      </c>
      <c r="O24" s="149" t="str">
        <f t="shared" si="11"/>
        <v/>
      </c>
      <c r="P24" s="149" t="str">
        <f t="shared" si="11"/>
        <v/>
      </c>
      <c r="Q24" s="149" t="str">
        <f t="shared" si="11"/>
        <v/>
      </c>
      <c r="R24" s="149" t="str">
        <f t="shared" si="11"/>
        <v/>
      </c>
      <c r="S24" s="149" t="str">
        <f t="shared" si="11"/>
        <v/>
      </c>
      <c r="T24" s="149" t="str">
        <f t="shared" si="11"/>
        <v/>
      </c>
      <c r="U24" s="149" t="str">
        <f t="shared" si="11"/>
        <v/>
      </c>
      <c r="V24" s="149" t="str">
        <f t="shared" si="11"/>
        <v/>
      </c>
      <c r="W24" s="149" t="str">
        <f t="shared" si="11"/>
        <v/>
      </c>
      <c r="X24" s="149" t="str">
        <f t="shared" si="11"/>
        <v/>
      </c>
      <c r="Y24" s="149" t="str">
        <f t="shared" si="11"/>
        <v/>
      </c>
      <c r="Z24" s="149" t="str">
        <f t="shared" si="11"/>
        <v/>
      </c>
      <c r="AA24" s="149" t="str">
        <f t="shared" si="11"/>
        <v/>
      </c>
      <c r="AB24" s="149" t="str">
        <f t="shared" si="11"/>
        <v/>
      </c>
      <c r="AC24" s="149" t="str">
        <f t="shared" si="11"/>
        <v/>
      </c>
      <c r="AD24" s="149" t="str">
        <f t="shared" si="11"/>
        <v/>
      </c>
      <c r="AE24" s="149" t="str">
        <f t="shared" si="11"/>
        <v/>
      </c>
      <c r="AF24" s="149" t="str">
        <f t="shared" si="11"/>
        <v/>
      </c>
      <c r="AG24" s="149" t="str">
        <f t="shared" si="11"/>
        <v/>
      </c>
      <c r="AH24" s="149" t="str">
        <f t="shared" si="11"/>
        <v/>
      </c>
      <c r="AI24" s="149" t="str">
        <f t="shared" si="11"/>
        <v/>
      </c>
      <c r="AJ24" s="149" t="str">
        <f t="shared" si="11"/>
        <v/>
      </c>
      <c r="AK24" s="149" t="str">
        <f t="shared" si="11"/>
        <v/>
      </c>
      <c r="AL24" s="149" t="str">
        <f t="shared" si="11"/>
        <v/>
      </c>
      <c r="AM24" s="149" t="str">
        <f t="shared" si="11"/>
        <v/>
      </c>
      <c r="AN24" s="149" t="str">
        <f t="shared" si="11"/>
        <v/>
      </c>
      <c r="AO24" s="149" t="str">
        <f t="shared" si="11"/>
        <v/>
      </c>
      <c r="AP24" s="149" t="str">
        <f t="shared" si="11"/>
        <v/>
      </c>
      <c r="AQ24" s="149" t="str">
        <f t="shared" si="11"/>
        <v/>
      </c>
      <c r="AR24" s="149" t="str">
        <f t="shared" si="11"/>
        <v/>
      </c>
      <c r="AS24" s="149" t="str">
        <f t="shared" si="11"/>
        <v/>
      </c>
      <c r="AT24" s="149" t="str">
        <f t="shared" si="11"/>
        <v/>
      </c>
      <c r="AU24" s="149" t="str">
        <f t="shared" si="11"/>
        <v/>
      </c>
      <c r="AV24" s="149" t="str">
        <f t="shared" si="11"/>
        <v/>
      </c>
      <c r="AW24" s="149" t="str">
        <f t="shared" si="11"/>
        <v/>
      </c>
      <c r="AX24" s="149" t="str">
        <f t="shared" si="11"/>
        <v/>
      </c>
      <c r="AY24" s="149" t="str">
        <f t="shared" si="11"/>
        <v/>
      </c>
      <c r="AZ24" s="149" t="str">
        <f t="shared" si="11"/>
        <v/>
      </c>
      <c r="BA24" s="149" t="str">
        <f t="shared" si="11"/>
        <v/>
      </c>
      <c r="BB24" s="149" t="str">
        <f t="shared" si="11"/>
        <v/>
      </c>
      <c r="BC24" s="149" t="str">
        <f t="shared" si="11"/>
        <v/>
      </c>
      <c r="BD24" s="149" t="str">
        <f t="shared" si="11"/>
        <v/>
      </c>
      <c r="BE24" s="149" t="str">
        <f t="shared" si="11"/>
        <v/>
      </c>
      <c r="BF24" s="149" t="str">
        <f t="shared" si="11"/>
        <v/>
      </c>
      <c r="BG24" s="149" t="str">
        <f t="shared" si="11"/>
        <v/>
      </c>
      <c r="BH24" s="149" t="str">
        <f t="shared" si="11"/>
        <v/>
      </c>
      <c r="BI24" s="149" t="str">
        <f t="shared" si="11"/>
        <v/>
      </c>
      <c r="BJ24" s="149" t="str">
        <f t="shared" si="11"/>
        <v/>
      </c>
      <c r="BK24" s="149" t="str">
        <f t="shared" si="11"/>
        <v/>
      </c>
      <c r="BL24" s="149" t="str">
        <f t="shared" si="11"/>
        <v/>
      </c>
      <c r="BM24" s="149" t="str">
        <f t="shared" si="11"/>
        <v/>
      </c>
      <c r="BN24" s="149" t="str">
        <f t="shared" si="11"/>
        <v/>
      </c>
      <c r="BO24" s="149" t="str">
        <f t="shared" si="11"/>
        <v/>
      </c>
      <c r="BP24" s="149" t="str">
        <f t="shared" si="11"/>
        <v/>
      </c>
      <c r="BQ24" s="423" t="str">
        <f>IFERROR((BQ23*1000000)/(BQ30*1000),"")</f>
        <v/>
      </c>
      <c r="BR24" s="27" t="str">
        <f t="shared" ref="BR24:CK24" si="12">IFERROR((BR23*1000000)/(BR30*1000),"")</f>
        <v/>
      </c>
      <c r="BS24" s="149" t="str">
        <f t="shared" si="12"/>
        <v/>
      </c>
      <c r="BT24" s="149" t="str">
        <f t="shared" si="12"/>
        <v/>
      </c>
      <c r="BU24" s="149" t="str">
        <f t="shared" si="12"/>
        <v/>
      </c>
      <c r="BV24" s="149" t="str">
        <f t="shared" si="12"/>
        <v/>
      </c>
      <c r="BW24" s="149" t="str">
        <f t="shared" si="12"/>
        <v/>
      </c>
      <c r="BX24" s="149" t="str">
        <f t="shared" si="12"/>
        <v/>
      </c>
      <c r="BY24" s="149" t="str">
        <f t="shared" si="12"/>
        <v/>
      </c>
      <c r="BZ24" s="149" t="str">
        <f t="shared" si="12"/>
        <v/>
      </c>
      <c r="CA24" s="149" t="str">
        <f t="shared" si="12"/>
        <v/>
      </c>
      <c r="CB24" s="149" t="str">
        <f t="shared" si="12"/>
        <v/>
      </c>
      <c r="CC24" s="149" t="str">
        <f t="shared" si="12"/>
        <v/>
      </c>
      <c r="CD24" s="149" t="str">
        <f t="shared" si="12"/>
        <v/>
      </c>
      <c r="CE24" s="149" t="str">
        <f t="shared" si="12"/>
        <v/>
      </c>
      <c r="CF24" s="149" t="str">
        <f t="shared" si="12"/>
        <v/>
      </c>
      <c r="CG24" s="149" t="str">
        <f t="shared" si="12"/>
        <v/>
      </c>
      <c r="CH24" s="149" t="str">
        <f t="shared" si="12"/>
        <v/>
      </c>
      <c r="CI24" s="149" t="str">
        <f t="shared" si="12"/>
        <v/>
      </c>
      <c r="CJ24" s="149" t="str">
        <f t="shared" si="12"/>
        <v/>
      </c>
      <c r="CK24" s="150" t="str">
        <f t="shared" si="12"/>
        <v/>
      </c>
      <c r="CM24" s="115"/>
    </row>
    <row r="25" spans="2:91" ht="28.5" x14ac:dyDescent="0.2">
      <c r="B25" s="668" t="s">
        <v>233</v>
      </c>
      <c r="C25" s="53" t="s">
        <v>234</v>
      </c>
      <c r="D25" s="54" t="s">
        <v>235</v>
      </c>
      <c r="E25" s="13" t="s">
        <v>234</v>
      </c>
      <c r="F25" s="55" t="s">
        <v>236</v>
      </c>
      <c r="G25" s="411" t="s">
        <v>237</v>
      </c>
      <c r="H25" s="152">
        <v>2</v>
      </c>
      <c r="I25" s="393"/>
      <c r="J25" s="154"/>
      <c r="K25" s="155"/>
      <c r="L25" s="155"/>
      <c r="M25" s="155"/>
      <c r="N25" s="155"/>
      <c r="O25" s="155"/>
      <c r="P25" s="155"/>
      <c r="Q25" s="155"/>
      <c r="R25" s="155"/>
      <c r="S25" s="155"/>
      <c r="T25" s="155"/>
      <c r="U25" s="155"/>
      <c r="V25" s="155"/>
      <c r="W25" s="155"/>
      <c r="X25" s="155"/>
      <c r="Y25" s="155"/>
      <c r="Z25" s="155"/>
      <c r="AA25" s="155"/>
      <c r="AB25" s="155"/>
      <c r="AC25" s="155"/>
      <c r="AD25" s="155"/>
      <c r="AE25" s="155"/>
      <c r="AF25" s="155"/>
      <c r="AG25" s="155"/>
      <c r="AH25" s="155"/>
      <c r="AI25" s="155"/>
      <c r="AJ25" s="155"/>
      <c r="AK25" s="155"/>
      <c r="AL25" s="155"/>
      <c r="AM25" s="155"/>
      <c r="AN25" s="155"/>
      <c r="AO25" s="155"/>
      <c r="AP25" s="155"/>
      <c r="AQ25" s="155"/>
      <c r="AR25" s="155"/>
      <c r="AS25" s="155"/>
      <c r="AT25" s="155"/>
      <c r="AU25" s="155"/>
      <c r="AV25" s="155"/>
      <c r="AW25" s="155"/>
      <c r="AX25" s="155"/>
      <c r="AY25" s="155"/>
      <c r="AZ25" s="155"/>
      <c r="BA25" s="155"/>
      <c r="BB25" s="155"/>
      <c r="BC25" s="155"/>
      <c r="BD25" s="155"/>
      <c r="BE25" s="155"/>
      <c r="BF25" s="155"/>
      <c r="BG25" s="155"/>
      <c r="BH25" s="155"/>
      <c r="BI25" s="155"/>
      <c r="BJ25" s="155"/>
      <c r="BK25" s="155"/>
      <c r="BL25" s="155"/>
      <c r="BM25" s="155"/>
      <c r="BN25" s="155"/>
      <c r="BO25" s="155"/>
      <c r="BP25" s="155"/>
      <c r="BQ25" s="421"/>
      <c r="BR25" s="436"/>
      <c r="BS25" s="155"/>
      <c r="BT25" s="155"/>
      <c r="BU25" s="155"/>
      <c r="BV25" s="155"/>
      <c r="BW25" s="155"/>
      <c r="BX25" s="155"/>
      <c r="BY25" s="155"/>
      <c r="BZ25" s="155"/>
      <c r="CA25" s="155"/>
      <c r="CB25" s="155"/>
      <c r="CC25" s="155"/>
      <c r="CD25" s="155"/>
      <c r="CE25" s="155"/>
      <c r="CF25" s="155"/>
      <c r="CG25" s="155"/>
      <c r="CH25" s="155"/>
      <c r="CI25" s="155"/>
      <c r="CJ25" s="155"/>
      <c r="CK25" s="156"/>
      <c r="CM25" s="115"/>
    </row>
    <row r="26" spans="2:91" x14ac:dyDescent="0.2">
      <c r="B26" s="674"/>
      <c r="C26" s="56" t="s">
        <v>238</v>
      </c>
      <c r="D26" s="57" t="s">
        <v>239</v>
      </c>
      <c r="E26" s="7"/>
      <c r="F26" s="36" t="s">
        <v>240</v>
      </c>
      <c r="G26" s="412" t="s">
        <v>237</v>
      </c>
      <c r="H26" s="158">
        <v>2</v>
      </c>
      <c r="I26" s="394"/>
      <c r="J26" s="160"/>
      <c r="K26" s="161"/>
      <c r="L26" s="161"/>
      <c r="M26" s="161"/>
      <c r="N26" s="161"/>
      <c r="O26" s="161"/>
      <c r="P26" s="161"/>
      <c r="Q26" s="161"/>
      <c r="R26" s="161"/>
      <c r="S26" s="161"/>
      <c r="T26" s="161"/>
      <c r="U26" s="161"/>
      <c r="V26" s="161"/>
      <c r="W26" s="161"/>
      <c r="X26" s="161"/>
      <c r="Y26" s="161"/>
      <c r="Z26" s="161"/>
      <c r="AA26" s="161"/>
      <c r="AB26" s="161"/>
      <c r="AC26" s="161"/>
      <c r="AD26" s="161"/>
      <c r="AE26" s="161"/>
      <c r="AF26" s="161"/>
      <c r="AG26" s="161"/>
      <c r="AH26" s="161"/>
      <c r="AI26" s="161"/>
      <c r="AJ26" s="161"/>
      <c r="AK26" s="161"/>
      <c r="AL26" s="161"/>
      <c r="AM26" s="161"/>
      <c r="AN26" s="161"/>
      <c r="AO26" s="161"/>
      <c r="AP26" s="161"/>
      <c r="AQ26" s="161"/>
      <c r="AR26" s="161"/>
      <c r="AS26" s="161"/>
      <c r="AT26" s="161"/>
      <c r="AU26" s="161"/>
      <c r="AV26" s="161"/>
      <c r="AW26" s="161"/>
      <c r="AX26" s="161"/>
      <c r="AY26" s="161"/>
      <c r="AZ26" s="161"/>
      <c r="BA26" s="161"/>
      <c r="BB26" s="161"/>
      <c r="BC26" s="161"/>
      <c r="BD26" s="161"/>
      <c r="BE26" s="161"/>
      <c r="BF26" s="161"/>
      <c r="BG26" s="161"/>
      <c r="BH26" s="161"/>
      <c r="BI26" s="161"/>
      <c r="BJ26" s="161"/>
      <c r="BK26" s="161"/>
      <c r="BL26" s="161"/>
      <c r="BM26" s="161"/>
      <c r="BN26" s="161"/>
      <c r="BO26" s="161"/>
      <c r="BP26" s="161"/>
      <c r="BQ26" s="422"/>
      <c r="BR26" s="437"/>
      <c r="BS26" s="161"/>
      <c r="BT26" s="161"/>
      <c r="BU26" s="161"/>
      <c r="BV26" s="161"/>
      <c r="BW26" s="161"/>
      <c r="BX26" s="161"/>
      <c r="BY26" s="161"/>
      <c r="BZ26" s="161"/>
      <c r="CA26" s="161"/>
      <c r="CB26" s="161"/>
      <c r="CC26" s="161"/>
      <c r="CD26" s="161"/>
      <c r="CE26" s="161"/>
      <c r="CF26" s="161"/>
      <c r="CG26" s="161"/>
      <c r="CH26" s="161"/>
      <c r="CI26" s="161"/>
      <c r="CJ26" s="161"/>
      <c r="CK26" s="162"/>
      <c r="CM26" s="115"/>
    </row>
    <row r="27" spans="2:91" x14ac:dyDescent="0.2">
      <c r="B27" s="674"/>
      <c r="C27" s="56" t="s">
        <v>241</v>
      </c>
      <c r="D27" s="57" t="s">
        <v>242</v>
      </c>
      <c r="E27" s="7"/>
      <c r="F27" s="36" t="s">
        <v>243</v>
      </c>
      <c r="G27" s="412" t="s">
        <v>237</v>
      </c>
      <c r="H27" s="158">
        <v>2</v>
      </c>
      <c r="I27" s="394"/>
      <c r="J27" s="160"/>
      <c r="K27" s="161"/>
      <c r="L27" s="161"/>
      <c r="M27" s="161"/>
      <c r="N27" s="161"/>
      <c r="O27" s="161"/>
      <c r="P27" s="161"/>
      <c r="Q27" s="161"/>
      <c r="R27" s="161"/>
      <c r="S27" s="161"/>
      <c r="T27" s="161"/>
      <c r="U27" s="161"/>
      <c r="V27" s="161"/>
      <c r="W27" s="161"/>
      <c r="X27" s="161"/>
      <c r="Y27" s="161"/>
      <c r="Z27" s="161"/>
      <c r="AA27" s="161"/>
      <c r="AB27" s="161"/>
      <c r="AC27" s="161"/>
      <c r="AD27" s="161"/>
      <c r="AE27" s="161"/>
      <c r="AF27" s="161"/>
      <c r="AG27" s="161"/>
      <c r="AH27" s="161"/>
      <c r="AI27" s="161"/>
      <c r="AJ27" s="161"/>
      <c r="AK27" s="161"/>
      <c r="AL27" s="161"/>
      <c r="AM27" s="161"/>
      <c r="AN27" s="161"/>
      <c r="AO27" s="161"/>
      <c r="AP27" s="161"/>
      <c r="AQ27" s="161"/>
      <c r="AR27" s="161"/>
      <c r="AS27" s="161"/>
      <c r="AT27" s="161"/>
      <c r="AU27" s="161"/>
      <c r="AV27" s="161"/>
      <c r="AW27" s="161"/>
      <c r="AX27" s="161"/>
      <c r="AY27" s="161"/>
      <c r="AZ27" s="161"/>
      <c r="BA27" s="161"/>
      <c r="BB27" s="161"/>
      <c r="BC27" s="161"/>
      <c r="BD27" s="161"/>
      <c r="BE27" s="161"/>
      <c r="BF27" s="161"/>
      <c r="BG27" s="161"/>
      <c r="BH27" s="161"/>
      <c r="BI27" s="161"/>
      <c r="BJ27" s="161"/>
      <c r="BK27" s="161"/>
      <c r="BL27" s="161"/>
      <c r="BM27" s="161"/>
      <c r="BN27" s="161"/>
      <c r="BO27" s="161"/>
      <c r="BP27" s="161"/>
      <c r="BQ27" s="422"/>
      <c r="BR27" s="437"/>
      <c r="BS27" s="161"/>
      <c r="BT27" s="161"/>
      <c r="BU27" s="161"/>
      <c r="BV27" s="161"/>
      <c r="BW27" s="161"/>
      <c r="BX27" s="161"/>
      <c r="BY27" s="161"/>
      <c r="BZ27" s="161"/>
      <c r="CA27" s="161"/>
      <c r="CB27" s="161"/>
      <c r="CC27" s="161"/>
      <c r="CD27" s="161"/>
      <c r="CE27" s="161"/>
      <c r="CF27" s="161"/>
      <c r="CG27" s="161"/>
      <c r="CH27" s="161"/>
      <c r="CI27" s="161"/>
      <c r="CJ27" s="161"/>
      <c r="CK27" s="162"/>
      <c r="CM27" s="115"/>
    </row>
    <row r="28" spans="2:91" x14ac:dyDescent="0.2">
      <c r="B28" s="680"/>
      <c r="C28" s="56" t="s">
        <v>244</v>
      </c>
      <c r="D28" s="57" t="s">
        <v>245</v>
      </c>
      <c r="E28" s="58"/>
      <c r="F28" s="36" t="s">
        <v>246</v>
      </c>
      <c r="G28" s="449" t="s">
        <v>237</v>
      </c>
      <c r="H28" s="164">
        <v>2</v>
      </c>
      <c r="I28" s="394"/>
      <c r="J28" s="160"/>
      <c r="K28" s="161"/>
      <c r="L28" s="161"/>
      <c r="M28" s="161"/>
      <c r="N28" s="161"/>
      <c r="O28" s="161"/>
      <c r="P28" s="161"/>
      <c r="Q28" s="161"/>
      <c r="R28" s="161"/>
      <c r="S28" s="161"/>
      <c r="T28" s="161"/>
      <c r="U28" s="161"/>
      <c r="V28" s="161"/>
      <c r="W28" s="161"/>
      <c r="X28" s="161"/>
      <c r="Y28" s="161"/>
      <c r="Z28" s="161"/>
      <c r="AA28" s="161"/>
      <c r="AB28" s="161"/>
      <c r="AC28" s="161"/>
      <c r="AD28" s="161"/>
      <c r="AE28" s="161"/>
      <c r="AF28" s="161"/>
      <c r="AG28" s="161"/>
      <c r="AH28" s="161"/>
      <c r="AI28" s="161"/>
      <c r="AJ28" s="161"/>
      <c r="AK28" s="161"/>
      <c r="AL28" s="161"/>
      <c r="AM28" s="161"/>
      <c r="AN28" s="161"/>
      <c r="AO28" s="161"/>
      <c r="AP28" s="161"/>
      <c r="AQ28" s="161"/>
      <c r="AR28" s="161"/>
      <c r="AS28" s="161"/>
      <c r="AT28" s="161"/>
      <c r="AU28" s="161"/>
      <c r="AV28" s="161"/>
      <c r="AW28" s="161"/>
      <c r="AX28" s="161"/>
      <c r="AY28" s="161"/>
      <c r="AZ28" s="161"/>
      <c r="BA28" s="161"/>
      <c r="BB28" s="161"/>
      <c r="BC28" s="161"/>
      <c r="BD28" s="161"/>
      <c r="BE28" s="161"/>
      <c r="BF28" s="161"/>
      <c r="BG28" s="161"/>
      <c r="BH28" s="161"/>
      <c r="BI28" s="161"/>
      <c r="BJ28" s="161"/>
      <c r="BK28" s="161"/>
      <c r="BL28" s="161"/>
      <c r="BM28" s="161"/>
      <c r="BN28" s="161"/>
      <c r="BO28" s="161"/>
      <c r="BP28" s="161"/>
      <c r="BQ28" s="422"/>
      <c r="BR28" s="437"/>
      <c r="BS28" s="161"/>
      <c r="BT28" s="161"/>
      <c r="BU28" s="161"/>
      <c r="BV28" s="161"/>
      <c r="BW28" s="161"/>
      <c r="BX28" s="161"/>
      <c r="BY28" s="161"/>
      <c r="BZ28" s="161"/>
      <c r="CA28" s="161"/>
      <c r="CB28" s="161"/>
      <c r="CC28" s="161"/>
      <c r="CD28" s="161"/>
      <c r="CE28" s="161"/>
      <c r="CF28" s="161"/>
      <c r="CG28" s="161"/>
      <c r="CH28" s="161"/>
      <c r="CI28" s="161"/>
      <c r="CJ28" s="161"/>
      <c r="CK28" s="162"/>
      <c r="CM28" s="115"/>
    </row>
    <row r="29" spans="2:91" x14ac:dyDescent="0.2">
      <c r="B29" s="680"/>
      <c r="C29" s="59" t="s">
        <v>247</v>
      </c>
      <c r="D29" s="60" t="s">
        <v>248</v>
      </c>
      <c r="E29" s="10" t="s">
        <v>247</v>
      </c>
      <c r="F29" s="26" t="s">
        <v>249</v>
      </c>
      <c r="G29" s="412" t="s">
        <v>237</v>
      </c>
      <c r="H29" s="158">
        <v>2</v>
      </c>
      <c r="I29" s="394"/>
      <c r="J29" s="160"/>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c r="AU29" s="161"/>
      <c r="AV29" s="161"/>
      <c r="AW29" s="161"/>
      <c r="AX29" s="161"/>
      <c r="AY29" s="161"/>
      <c r="AZ29" s="161"/>
      <c r="BA29" s="161"/>
      <c r="BB29" s="161"/>
      <c r="BC29" s="161"/>
      <c r="BD29" s="161"/>
      <c r="BE29" s="161"/>
      <c r="BF29" s="161"/>
      <c r="BG29" s="161"/>
      <c r="BH29" s="161"/>
      <c r="BI29" s="161"/>
      <c r="BJ29" s="161"/>
      <c r="BK29" s="161"/>
      <c r="BL29" s="161"/>
      <c r="BM29" s="161"/>
      <c r="BN29" s="161"/>
      <c r="BO29" s="161"/>
      <c r="BP29" s="161"/>
      <c r="BQ29" s="422"/>
      <c r="BR29" s="437"/>
      <c r="BS29" s="161"/>
      <c r="BT29" s="161"/>
      <c r="BU29" s="161"/>
      <c r="BV29" s="161"/>
      <c r="BW29" s="161"/>
      <c r="BX29" s="161"/>
      <c r="BY29" s="161"/>
      <c r="BZ29" s="161"/>
      <c r="CA29" s="161"/>
      <c r="CB29" s="161"/>
      <c r="CC29" s="161"/>
      <c r="CD29" s="161"/>
      <c r="CE29" s="161"/>
      <c r="CF29" s="161"/>
      <c r="CG29" s="161"/>
      <c r="CH29" s="161"/>
      <c r="CI29" s="161"/>
      <c r="CJ29" s="161"/>
      <c r="CK29" s="162"/>
      <c r="CM29" s="115"/>
    </row>
    <row r="30" spans="2:91" ht="43.5" thickBot="1" x14ac:dyDescent="0.25">
      <c r="B30" s="681"/>
      <c r="C30" s="61" t="s">
        <v>250</v>
      </c>
      <c r="D30" s="28" t="s">
        <v>251</v>
      </c>
      <c r="E30" s="62" t="s">
        <v>252</v>
      </c>
      <c r="F30" s="63" t="s">
        <v>253</v>
      </c>
      <c r="G30" s="73" t="s">
        <v>237</v>
      </c>
      <c r="H30" s="166">
        <v>2</v>
      </c>
      <c r="I30" s="27"/>
      <c r="J30" s="126">
        <f>IFERROR(SUM(J25:J29),"")</f>
        <v>0</v>
      </c>
      <c r="K30" s="149">
        <f t="shared" ref="K30:BP30" si="13">IFERROR(SUM(K25:K29),"")</f>
        <v>0</v>
      </c>
      <c r="L30" s="149">
        <f t="shared" si="13"/>
        <v>0</v>
      </c>
      <c r="M30" s="149">
        <f t="shared" si="13"/>
        <v>0</v>
      </c>
      <c r="N30" s="149">
        <f t="shared" si="13"/>
        <v>0</v>
      </c>
      <c r="O30" s="149">
        <f t="shared" si="13"/>
        <v>0</v>
      </c>
      <c r="P30" s="149">
        <f t="shared" si="13"/>
        <v>0</v>
      </c>
      <c r="Q30" s="149">
        <f t="shared" si="13"/>
        <v>0</v>
      </c>
      <c r="R30" s="149">
        <f t="shared" si="13"/>
        <v>0</v>
      </c>
      <c r="S30" s="149">
        <f t="shared" si="13"/>
        <v>0</v>
      </c>
      <c r="T30" s="149">
        <f t="shared" si="13"/>
        <v>0</v>
      </c>
      <c r="U30" s="149">
        <f t="shared" si="13"/>
        <v>0</v>
      </c>
      <c r="V30" s="149">
        <f t="shared" si="13"/>
        <v>0</v>
      </c>
      <c r="W30" s="149">
        <f t="shared" si="13"/>
        <v>0</v>
      </c>
      <c r="X30" s="149">
        <f t="shared" si="13"/>
        <v>0</v>
      </c>
      <c r="Y30" s="149">
        <f t="shared" si="13"/>
        <v>0</v>
      </c>
      <c r="Z30" s="149">
        <f t="shared" si="13"/>
        <v>0</v>
      </c>
      <c r="AA30" s="149">
        <f t="shared" si="13"/>
        <v>0</v>
      </c>
      <c r="AB30" s="149">
        <f t="shared" si="13"/>
        <v>0</v>
      </c>
      <c r="AC30" s="149">
        <f t="shared" si="13"/>
        <v>0</v>
      </c>
      <c r="AD30" s="149">
        <f t="shared" si="13"/>
        <v>0</v>
      </c>
      <c r="AE30" s="149">
        <f t="shared" si="13"/>
        <v>0</v>
      </c>
      <c r="AF30" s="149">
        <f t="shared" si="13"/>
        <v>0</v>
      </c>
      <c r="AG30" s="149">
        <f t="shared" si="13"/>
        <v>0</v>
      </c>
      <c r="AH30" s="149">
        <f t="shared" si="13"/>
        <v>0</v>
      </c>
      <c r="AI30" s="149">
        <f t="shared" si="13"/>
        <v>0</v>
      </c>
      <c r="AJ30" s="149">
        <f t="shared" si="13"/>
        <v>0</v>
      </c>
      <c r="AK30" s="149">
        <f t="shared" si="13"/>
        <v>0</v>
      </c>
      <c r="AL30" s="149">
        <f t="shared" si="13"/>
        <v>0</v>
      </c>
      <c r="AM30" s="149">
        <f t="shared" si="13"/>
        <v>0</v>
      </c>
      <c r="AN30" s="149">
        <f t="shared" si="13"/>
        <v>0</v>
      </c>
      <c r="AO30" s="149">
        <f t="shared" si="13"/>
        <v>0</v>
      </c>
      <c r="AP30" s="149">
        <f t="shared" si="13"/>
        <v>0</v>
      </c>
      <c r="AQ30" s="149">
        <f t="shared" si="13"/>
        <v>0</v>
      </c>
      <c r="AR30" s="149">
        <f t="shared" si="13"/>
        <v>0</v>
      </c>
      <c r="AS30" s="149">
        <f t="shared" si="13"/>
        <v>0</v>
      </c>
      <c r="AT30" s="149">
        <f t="shared" si="13"/>
        <v>0</v>
      </c>
      <c r="AU30" s="149">
        <f t="shared" si="13"/>
        <v>0</v>
      </c>
      <c r="AV30" s="149">
        <f t="shared" si="13"/>
        <v>0</v>
      </c>
      <c r="AW30" s="149">
        <f t="shared" si="13"/>
        <v>0</v>
      </c>
      <c r="AX30" s="149">
        <f t="shared" si="13"/>
        <v>0</v>
      </c>
      <c r="AY30" s="149">
        <f t="shared" si="13"/>
        <v>0</v>
      </c>
      <c r="AZ30" s="149">
        <f t="shared" si="13"/>
        <v>0</v>
      </c>
      <c r="BA30" s="149">
        <f t="shared" si="13"/>
        <v>0</v>
      </c>
      <c r="BB30" s="149">
        <f t="shared" si="13"/>
        <v>0</v>
      </c>
      <c r="BC30" s="149">
        <f t="shared" si="13"/>
        <v>0</v>
      </c>
      <c r="BD30" s="149">
        <f t="shared" si="13"/>
        <v>0</v>
      </c>
      <c r="BE30" s="149">
        <f t="shared" si="13"/>
        <v>0</v>
      </c>
      <c r="BF30" s="149">
        <f t="shared" si="13"/>
        <v>0</v>
      </c>
      <c r="BG30" s="149">
        <f t="shared" si="13"/>
        <v>0</v>
      </c>
      <c r="BH30" s="149">
        <f t="shared" si="13"/>
        <v>0</v>
      </c>
      <c r="BI30" s="149">
        <f t="shared" si="13"/>
        <v>0</v>
      </c>
      <c r="BJ30" s="149">
        <f t="shared" si="13"/>
        <v>0</v>
      </c>
      <c r="BK30" s="149">
        <f t="shared" si="13"/>
        <v>0</v>
      </c>
      <c r="BL30" s="149">
        <f t="shared" si="13"/>
        <v>0</v>
      </c>
      <c r="BM30" s="149">
        <f t="shared" si="13"/>
        <v>0</v>
      </c>
      <c r="BN30" s="149">
        <f t="shared" si="13"/>
        <v>0</v>
      </c>
      <c r="BO30" s="149">
        <f t="shared" si="13"/>
        <v>0</v>
      </c>
      <c r="BP30" s="149">
        <f t="shared" si="13"/>
        <v>0</v>
      </c>
      <c r="BQ30" s="423">
        <f>IFERROR(SUM(BQ25:BQ29),"")</f>
        <v>0</v>
      </c>
      <c r="BR30" s="27">
        <f t="shared" ref="BR30:CK30" si="14">IFERROR(SUM(BR25:BR29),"")</f>
        <v>0</v>
      </c>
      <c r="BS30" s="149">
        <f t="shared" si="14"/>
        <v>0</v>
      </c>
      <c r="BT30" s="149">
        <f t="shared" si="14"/>
        <v>0</v>
      </c>
      <c r="BU30" s="149">
        <f t="shared" si="14"/>
        <v>0</v>
      </c>
      <c r="BV30" s="149">
        <f t="shared" si="14"/>
        <v>0</v>
      </c>
      <c r="BW30" s="149">
        <f t="shared" si="14"/>
        <v>0</v>
      </c>
      <c r="BX30" s="149">
        <f t="shared" si="14"/>
        <v>0</v>
      </c>
      <c r="BY30" s="149">
        <f t="shared" si="14"/>
        <v>0</v>
      </c>
      <c r="BZ30" s="149">
        <f t="shared" si="14"/>
        <v>0</v>
      </c>
      <c r="CA30" s="149">
        <f t="shared" si="14"/>
        <v>0</v>
      </c>
      <c r="CB30" s="149">
        <f t="shared" si="14"/>
        <v>0</v>
      </c>
      <c r="CC30" s="149">
        <f t="shared" si="14"/>
        <v>0</v>
      </c>
      <c r="CD30" s="149">
        <f t="shared" si="14"/>
        <v>0</v>
      </c>
      <c r="CE30" s="149">
        <f t="shared" si="14"/>
        <v>0</v>
      </c>
      <c r="CF30" s="149">
        <f t="shared" si="14"/>
        <v>0</v>
      </c>
      <c r="CG30" s="149">
        <f t="shared" si="14"/>
        <v>0</v>
      </c>
      <c r="CH30" s="149">
        <f t="shared" si="14"/>
        <v>0</v>
      </c>
      <c r="CI30" s="149">
        <f t="shared" si="14"/>
        <v>0</v>
      </c>
      <c r="CJ30" s="149">
        <f t="shared" si="14"/>
        <v>0</v>
      </c>
      <c r="CK30" s="150">
        <f t="shared" si="14"/>
        <v>0</v>
      </c>
      <c r="CM30" s="115"/>
    </row>
    <row r="31" spans="2:91" ht="28.5" customHeight="1" x14ac:dyDescent="0.2">
      <c r="B31" s="682" t="s">
        <v>254</v>
      </c>
      <c r="C31" s="64" t="s">
        <v>255</v>
      </c>
      <c r="D31" s="65" t="s">
        <v>256</v>
      </c>
      <c r="E31" s="7" t="s">
        <v>255</v>
      </c>
      <c r="F31" s="66" t="s">
        <v>257</v>
      </c>
      <c r="G31" s="450" t="s">
        <v>237</v>
      </c>
      <c r="H31" s="167">
        <v>2</v>
      </c>
      <c r="I31" s="393"/>
      <c r="J31" s="154"/>
      <c r="K31" s="155"/>
      <c r="L31" s="155"/>
      <c r="M31" s="155"/>
      <c r="N31" s="155"/>
      <c r="O31" s="155"/>
      <c r="P31" s="155"/>
      <c r="Q31" s="155"/>
      <c r="R31" s="155"/>
      <c r="S31" s="155"/>
      <c r="T31" s="155"/>
      <c r="U31" s="155"/>
      <c r="V31" s="155"/>
      <c r="W31" s="155"/>
      <c r="X31" s="155"/>
      <c r="Y31" s="155"/>
      <c r="Z31" s="155"/>
      <c r="AA31" s="155"/>
      <c r="AB31" s="155"/>
      <c r="AC31" s="155"/>
      <c r="AD31" s="155"/>
      <c r="AE31" s="155"/>
      <c r="AF31" s="155"/>
      <c r="AG31" s="155"/>
      <c r="AH31" s="155"/>
      <c r="AI31" s="155"/>
      <c r="AJ31" s="155"/>
      <c r="AK31" s="155"/>
      <c r="AL31" s="155"/>
      <c r="AM31" s="155"/>
      <c r="AN31" s="155"/>
      <c r="AO31" s="155"/>
      <c r="AP31" s="155"/>
      <c r="AQ31" s="155"/>
      <c r="AR31" s="155"/>
      <c r="AS31" s="155"/>
      <c r="AT31" s="155"/>
      <c r="AU31" s="155"/>
      <c r="AV31" s="155"/>
      <c r="AW31" s="155"/>
      <c r="AX31" s="155"/>
      <c r="AY31" s="155"/>
      <c r="AZ31" s="155"/>
      <c r="BA31" s="155"/>
      <c r="BB31" s="155"/>
      <c r="BC31" s="155"/>
      <c r="BD31" s="155"/>
      <c r="BE31" s="155"/>
      <c r="BF31" s="155"/>
      <c r="BG31" s="155"/>
      <c r="BH31" s="155"/>
      <c r="BI31" s="155"/>
      <c r="BJ31" s="155"/>
      <c r="BK31" s="155"/>
      <c r="BL31" s="155"/>
      <c r="BM31" s="155"/>
      <c r="BN31" s="155"/>
      <c r="BO31" s="155"/>
      <c r="BP31" s="155"/>
      <c r="BQ31" s="421"/>
      <c r="BR31" s="436"/>
      <c r="BS31" s="155"/>
      <c r="BT31" s="155"/>
      <c r="BU31" s="155"/>
      <c r="BV31" s="155"/>
      <c r="BW31" s="155"/>
      <c r="BX31" s="155"/>
      <c r="BY31" s="155"/>
      <c r="BZ31" s="155"/>
      <c r="CA31" s="155"/>
      <c r="CB31" s="155"/>
      <c r="CC31" s="155"/>
      <c r="CD31" s="155"/>
      <c r="CE31" s="155"/>
      <c r="CF31" s="155"/>
      <c r="CG31" s="155"/>
      <c r="CH31" s="155"/>
      <c r="CI31" s="155"/>
      <c r="CJ31" s="155"/>
      <c r="CK31" s="156"/>
      <c r="CM31" s="115"/>
    </row>
    <row r="32" spans="2:91" x14ac:dyDescent="0.2">
      <c r="B32" s="680"/>
      <c r="C32" s="67" t="s">
        <v>258</v>
      </c>
      <c r="D32" s="68" t="s">
        <v>259</v>
      </c>
      <c r="E32" s="10" t="s">
        <v>258</v>
      </c>
      <c r="F32" s="36" t="s">
        <v>260</v>
      </c>
      <c r="G32" s="412" t="s">
        <v>237</v>
      </c>
      <c r="H32" s="158">
        <v>2</v>
      </c>
      <c r="I32" s="394"/>
      <c r="J32" s="160"/>
      <c r="K32" s="161"/>
      <c r="L32" s="161"/>
      <c r="M32" s="161"/>
      <c r="N32" s="161"/>
      <c r="O32" s="161"/>
      <c r="P32" s="161"/>
      <c r="Q32" s="161"/>
      <c r="R32" s="161"/>
      <c r="S32" s="161"/>
      <c r="T32" s="161"/>
      <c r="U32" s="161"/>
      <c r="V32" s="161"/>
      <c r="W32" s="161"/>
      <c r="X32" s="161"/>
      <c r="Y32" s="161"/>
      <c r="Z32" s="161"/>
      <c r="AA32" s="161"/>
      <c r="AB32" s="161"/>
      <c r="AC32" s="161"/>
      <c r="AD32" s="161"/>
      <c r="AE32" s="161"/>
      <c r="AF32" s="161"/>
      <c r="AG32" s="161"/>
      <c r="AH32" s="161"/>
      <c r="AI32" s="161"/>
      <c r="AJ32" s="161"/>
      <c r="AK32" s="161"/>
      <c r="AL32" s="161"/>
      <c r="AM32" s="161"/>
      <c r="AN32" s="161"/>
      <c r="AO32" s="161"/>
      <c r="AP32" s="161"/>
      <c r="AQ32" s="161"/>
      <c r="AR32" s="161"/>
      <c r="AS32" s="161"/>
      <c r="AT32" s="161"/>
      <c r="AU32" s="161"/>
      <c r="AV32" s="161"/>
      <c r="AW32" s="161"/>
      <c r="AX32" s="161"/>
      <c r="AY32" s="161"/>
      <c r="AZ32" s="161"/>
      <c r="BA32" s="161"/>
      <c r="BB32" s="161"/>
      <c r="BC32" s="161"/>
      <c r="BD32" s="161"/>
      <c r="BE32" s="161"/>
      <c r="BF32" s="161"/>
      <c r="BG32" s="161"/>
      <c r="BH32" s="161"/>
      <c r="BI32" s="161"/>
      <c r="BJ32" s="161"/>
      <c r="BK32" s="161"/>
      <c r="BL32" s="161"/>
      <c r="BM32" s="161"/>
      <c r="BN32" s="161"/>
      <c r="BO32" s="161"/>
      <c r="BP32" s="161"/>
      <c r="BQ32" s="422"/>
      <c r="BR32" s="437"/>
      <c r="BS32" s="161"/>
      <c r="BT32" s="161"/>
      <c r="BU32" s="161"/>
      <c r="BV32" s="161"/>
      <c r="BW32" s="161"/>
      <c r="BX32" s="161"/>
      <c r="BY32" s="161"/>
      <c r="BZ32" s="161"/>
      <c r="CA32" s="161"/>
      <c r="CB32" s="161"/>
      <c r="CC32" s="161"/>
      <c r="CD32" s="161"/>
      <c r="CE32" s="161"/>
      <c r="CF32" s="161"/>
      <c r="CG32" s="161"/>
      <c r="CH32" s="161"/>
      <c r="CI32" s="161"/>
      <c r="CJ32" s="161"/>
      <c r="CK32" s="162"/>
      <c r="CM32" s="115"/>
    </row>
    <row r="33" spans="2:91" ht="28.5" x14ac:dyDescent="0.2">
      <c r="B33" s="680"/>
      <c r="C33" s="69" t="s">
        <v>261</v>
      </c>
      <c r="D33" s="70" t="s">
        <v>262</v>
      </c>
      <c r="E33" s="71" t="s">
        <v>263</v>
      </c>
      <c r="F33" s="72" t="s">
        <v>264</v>
      </c>
      <c r="G33" s="69" t="s">
        <v>237</v>
      </c>
      <c r="H33" s="135">
        <v>2</v>
      </c>
      <c r="I33" s="21"/>
      <c r="J33" s="120">
        <f>IFERROR(J31+J32,"")</f>
        <v>0</v>
      </c>
      <c r="K33" s="122">
        <f t="shared" ref="K33:BP33" si="15">IFERROR(K31+K32,"")</f>
        <v>0</v>
      </c>
      <c r="L33" s="122">
        <f t="shared" si="15"/>
        <v>0</v>
      </c>
      <c r="M33" s="122">
        <f t="shared" si="15"/>
        <v>0</v>
      </c>
      <c r="N33" s="122">
        <f t="shared" si="15"/>
        <v>0</v>
      </c>
      <c r="O33" s="122">
        <f t="shared" si="15"/>
        <v>0</v>
      </c>
      <c r="P33" s="122">
        <f t="shared" si="15"/>
        <v>0</v>
      </c>
      <c r="Q33" s="122">
        <f t="shared" si="15"/>
        <v>0</v>
      </c>
      <c r="R33" s="122">
        <f t="shared" si="15"/>
        <v>0</v>
      </c>
      <c r="S33" s="122">
        <f t="shared" si="15"/>
        <v>0</v>
      </c>
      <c r="T33" s="122">
        <f t="shared" si="15"/>
        <v>0</v>
      </c>
      <c r="U33" s="122">
        <f t="shared" si="15"/>
        <v>0</v>
      </c>
      <c r="V33" s="122">
        <f t="shared" si="15"/>
        <v>0</v>
      </c>
      <c r="W33" s="122">
        <f t="shared" si="15"/>
        <v>0</v>
      </c>
      <c r="X33" s="122">
        <f t="shared" si="15"/>
        <v>0</v>
      </c>
      <c r="Y33" s="122">
        <f t="shared" si="15"/>
        <v>0</v>
      </c>
      <c r="Z33" s="122">
        <f t="shared" si="15"/>
        <v>0</v>
      </c>
      <c r="AA33" s="122">
        <f t="shared" si="15"/>
        <v>0</v>
      </c>
      <c r="AB33" s="122">
        <f t="shared" si="15"/>
        <v>0</v>
      </c>
      <c r="AC33" s="122">
        <f t="shared" si="15"/>
        <v>0</v>
      </c>
      <c r="AD33" s="122">
        <f t="shared" si="15"/>
        <v>0</v>
      </c>
      <c r="AE33" s="122">
        <f t="shared" si="15"/>
        <v>0</v>
      </c>
      <c r="AF33" s="122">
        <f t="shared" si="15"/>
        <v>0</v>
      </c>
      <c r="AG33" s="122">
        <f t="shared" si="15"/>
        <v>0</v>
      </c>
      <c r="AH33" s="122">
        <f t="shared" si="15"/>
        <v>0</v>
      </c>
      <c r="AI33" s="122">
        <f t="shared" si="15"/>
        <v>0</v>
      </c>
      <c r="AJ33" s="122">
        <f t="shared" si="15"/>
        <v>0</v>
      </c>
      <c r="AK33" s="122">
        <f t="shared" si="15"/>
        <v>0</v>
      </c>
      <c r="AL33" s="122">
        <f t="shared" si="15"/>
        <v>0</v>
      </c>
      <c r="AM33" s="122">
        <f t="shared" si="15"/>
        <v>0</v>
      </c>
      <c r="AN33" s="122">
        <f t="shared" si="15"/>
        <v>0</v>
      </c>
      <c r="AO33" s="122">
        <f t="shared" si="15"/>
        <v>0</v>
      </c>
      <c r="AP33" s="122">
        <f t="shared" si="15"/>
        <v>0</v>
      </c>
      <c r="AQ33" s="122">
        <f t="shared" si="15"/>
        <v>0</v>
      </c>
      <c r="AR33" s="122">
        <f t="shared" si="15"/>
        <v>0</v>
      </c>
      <c r="AS33" s="122">
        <f t="shared" si="15"/>
        <v>0</v>
      </c>
      <c r="AT33" s="122">
        <f t="shared" si="15"/>
        <v>0</v>
      </c>
      <c r="AU33" s="122">
        <f t="shared" si="15"/>
        <v>0</v>
      </c>
      <c r="AV33" s="122">
        <f t="shared" si="15"/>
        <v>0</v>
      </c>
      <c r="AW33" s="122">
        <f t="shared" si="15"/>
        <v>0</v>
      </c>
      <c r="AX33" s="122">
        <f t="shared" si="15"/>
        <v>0</v>
      </c>
      <c r="AY33" s="122">
        <f t="shared" si="15"/>
        <v>0</v>
      </c>
      <c r="AZ33" s="122">
        <f t="shared" si="15"/>
        <v>0</v>
      </c>
      <c r="BA33" s="122">
        <f t="shared" si="15"/>
        <v>0</v>
      </c>
      <c r="BB33" s="122">
        <f t="shared" si="15"/>
        <v>0</v>
      </c>
      <c r="BC33" s="122">
        <f t="shared" si="15"/>
        <v>0</v>
      </c>
      <c r="BD33" s="122">
        <f t="shared" si="15"/>
        <v>0</v>
      </c>
      <c r="BE33" s="122">
        <f t="shared" si="15"/>
        <v>0</v>
      </c>
      <c r="BF33" s="122">
        <f t="shared" si="15"/>
        <v>0</v>
      </c>
      <c r="BG33" s="122">
        <f t="shared" si="15"/>
        <v>0</v>
      </c>
      <c r="BH33" s="122">
        <f t="shared" si="15"/>
        <v>0</v>
      </c>
      <c r="BI33" s="122">
        <f t="shared" si="15"/>
        <v>0</v>
      </c>
      <c r="BJ33" s="122">
        <f t="shared" si="15"/>
        <v>0</v>
      </c>
      <c r="BK33" s="122">
        <f t="shared" si="15"/>
        <v>0</v>
      </c>
      <c r="BL33" s="122">
        <f t="shared" si="15"/>
        <v>0</v>
      </c>
      <c r="BM33" s="122">
        <f t="shared" si="15"/>
        <v>0</v>
      </c>
      <c r="BN33" s="122">
        <f t="shared" si="15"/>
        <v>0</v>
      </c>
      <c r="BO33" s="122">
        <f t="shared" si="15"/>
        <v>0</v>
      </c>
      <c r="BP33" s="122">
        <f t="shared" si="15"/>
        <v>0</v>
      </c>
      <c r="BQ33" s="419">
        <f>IFERROR(BQ31+BQ32,"")</f>
        <v>0</v>
      </c>
      <c r="BR33" s="21">
        <f t="shared" ref="BR33:CK33" si="16">IFERROR(BR31+BR32,"")</f>
        <v>0</v>
      </c>
      <c r="BS33" s="122">
        <f t="shared" si="16"/>
        <v>0</v>
      </c>
      <c r="BT33" s="122">
        <f t="shared" si="16"/>
        <v>0</v>
      </c>
      <c r="BU33" s="122">
        <f t="shared" si="16"/>
        <v>0</v>
      </c>
      <c r="BV33" s="122">
        <f t="shared" si="16"/>
        <v>0</v>
      </c>
      <c r="BW33" s="122">
        <f t="shared" si="16"/>
        <v>0</v>
      </c>
      <c r="BX33" s="122">
        <f t="shared" si="16"/>
        <v>0</v>
      </c>
      <c r="BY33" s="122">
        <f t="shared" si="16"/>
        <v>0</v>
      </c>
      <c r="BZ33" s="122">
        <f t="shared" si="16"/>
        <v>0</v>
      </c>
      <c r="CA33" s="122">
        <f t="shared" si="16"/>
        <v>0</v>
      </c>
      <c r="CB33" s="122">
        <f t="shared" si="16"/>
        <v>0</v>
      </c>
      <c r="CC33" s="122">
        <f t="shared" si="16"/>
        <v>0</v>
      </c>
      <c r="CD33" s="122">
        <f t="shared" si="16"/>
        <v>0</v>
      </c>
      <c r="CE33" s="122">
        <f t="shared" si="16"/>
        <v>0</v>
      </c>
      <c r="CF33" s="122">
        <f t="shared" si="16"/>
        <v>0</v>
      </c>
      <c r="CG33" s="122">
        <f t="shared" si="16"/>
        <v>0</v>
      </c>
      <c r="CH33" s="122">
        <f t="shared" si="16"/>
        <v>0</v>
      </c>
      <c r="CI33" s="122">
        <f t="shared" si="16"/>
        <v>0</v>
      </c>
      <c r="CJ33" s="122">
        <f t="shared" si="16"/>
        <v>0</v>
      </c>
      <c r="CK33" s="123">
        <f t="shared" si="16"/>
        <v>0</v>
      </c>
      <c r="CM33" s="115"/>
    </row>
    <row r="34" spans="2:91" x14ac:dyDescent="0.2">
      <c r="B34" s="683"/>
      <c r="C34" s="69" t="s">
        <v>265</v>
      </c>
      <c r="D34" s="70" t="s">
        <v>266</v>
      </c>
      <c r="E34" s="71" t="s">
        <v>267</v>
      </c>
      <c r="F34" s="39" t="s">
        <v>268</v>
      </c>
      <c r="G34" s="69" t="s">
        <v>269</v>
      </c>
      <c r="H34" s="135">
        <v>1</v>
      </c>
      <c r="I34" s="438"/>
      <c r="J34" s="168" t="str">
        <f>IFERROR(J32/(J27+J28),"")</f>
        <v/>
      </c>
      <c r="K34" s="169" t="str">
        <f t="shared" ref="K34:BP34" si="17">IFERROR(K32/(K27+K28),"")</f>
        <v/>
      </c>
      <c r="L34" s="169" t="str">
        <f t="shared" si="17"/>
        <v/>
      </c>
      <c r="M34" s="169" t="str">
        <f t="shared" si="17"/>
        <v/>
      </c>
      <c r="N34" s="169" t="str">
        <f t="shared" si="17"/>
        <v/>
      </c>
      <c r="O34" s="169" t="str">
        <f t="shared" si="17"/>
        <v/>
      </c>
      <c r="P34" s="169" t="str">
        <f t="shared" si="17"/>
        <v/>
      </c>
      <c r="Q34" s="169" t="str">
        <f t="shared" si="17"/>
        <v/>
      </c>
      <c r="R34" s="169" t="str">
        <f t="shared" si="17"/>
        <v/>
      </c>
      <c r="S34" s="169" t="str">
        <f t="shared" si="17"/>
        <v/>
      </c>
      <c r="T34" s="169" t="str">
        <f t="shared" si="17"/>
        <v/>
      </c>
      <c r="U34" s="169" t="str">
        <f t="shared" si="17"/>
        <v/>
      </c>
      <c r="V34" s="169" t="str">
        <f t="shared" si="17"/>
        <v/>
      </c>
      <c r="W34" s="169" t="str">
        <f t="shared" si="17"/>
        <v/>
      </c>
      <c r="X34" s="169" t="str">
        <f t="shared" si="17"/>
        <v/>
      </c>
      <c r="Y34" s="169" t="str">
        <f t="shared" si="17"/>
        <v/>
      </c>
      <c r="Z34" s="169" t="str">
        <f t="shared" si="17"/>
        <v/>
      </c>
      <c r="AA34" s="169" t="str">
        <f t="shared" si="17"/>
        <v/>
      </c>
      <c r="AB34" s="169" t="str">
        <f t="shared" si="17"/>
        <v/>
      </c>
      <c r="AC34" s="169" t="str">
        <f t="shared" si="17"/>
        <v/>
      </c>
      <c r="AD34" s="169" t="str">
        <f t="shared" si="17"/>
        <v/>
      </c>
      <c r="AE34" s="169" t="str">
        <f t="shared" si="17"/>
        <v/>
      </c>
      <c r="AF34" s="169" t="str">
        <f t="shared" si="17"/>
        <v/>
      </c>
      <c r="AG34" s="169" t="str">
        <f t="shared" si="17"/>
        <v/>
      </c>
      <c r="AH34" s="169" t="str">
        <f t="shared" si="17"/>
        <v/>
      </c>
      <c r="AI34" s="169" t="str">
        <f t="shared" si="17"/>
        <v/>
      </c>
      <c r="AJ34" s="169" t="str">
        <f t="shared" si="17"/>
        <v/>
      </c>
      <c r="AK34" s="169" t="str">
        <f t="shared" si="17"/>
        <v/>
      </c>
      <c r="AL34" s="169" t="str">
        <f t="shared" si="17"/>
        <v/>
      </c>
      <c r="AM34" s="169" t="str">
        <f t="shared" si="17"/>
        <v/>
      </c>
      <c r="AN34" s="169" t="str">
        <f t="shared" si="17"/>
        <v/>
      </c>
      <c r="AO34" s="169" t="str">
        <f t="shared" si="17"/>
        <v/>
      </c>
      <c r="AP34" s="169" t="str">
        <f t="shared" si="17"/>
        <v/>
      </c>
      <c r="AQ34" s="169" t="str">
        <f t="shared" si="17"/>
        <v/>
      </c>
      <c r="AR34" s="169" t="str">
        <f t="shared" si="17"/>
        <v/>
      </c>
      <c r="AS34" s="169" t="str">
        <f t="shared" si="17"/>
        <v/>
      </c>
      <c r="AT34" s="169" t="str">
        <f t="shared" si="17"/>
        <v/>
      </c>
      <c r="AU34" s="169" t="str">
        <f t="shared" si="17"/>
        <v/>
      </c>
      <c r="AV34" s="169" t="str">
        <f t="shared" si="17"/>
        <v/>
      </c>
      <c r="AW34" s="169" t="str">
        <f t="shared" si="17"/>
        <v/>
      </c>
      <c r="AX34" s="169" t="str">
        <f t="shared" si="17"/>
        <v/>
      </c>
      <c r="AY34" s="169" t="str">
        <f t="shared" si="17"/>
        <v/>
      </c>
      <c r="AZ34" s="169" t="str">
        <f t="shared" si="17"/>
        <v/>
      </c>
      <c r="BA34" s="169" t="str">
        <f t="shared" si="17"/>
        <v/>
      </c>
      <c r="BB34" s="169" t="str">
        <f t="shared" si="17"/>
        <v/>
      </c>
      <c r="BC34" s="169" t="str">
        <f t="shared" si="17"/>
        <v/>
      </c>
      <c r="BD34" s="169" t="str">
        <f t="shared" si="17"/>
        <v/>
      </c>
      <c r="BE34" s="169" t="str">
        <f t="shared" si="17"/>
        <v/>
      </c>
      <c r="BF34" s="169" t="str">
        <f t="shared" si="17"/>
        <v/>
      </c>
      <c r="BG34" s="169" t="str">
        <f t="shared" si="17"/>
        <v/>
      </c>
      <c r="BH34" s="169" t="str">
        <f t="shared" si="17"/>
        <v/>
      </c>
      <c r="BI34" s="169" t="str">
        <f t="shared" si="17"/>
        <v/>
      </c>
      <c r="BJ34" s="169" t="str">
        <f t="shared" si="17"/>
        <v/>
      </c>
      <c r="BK34" s="169" t="str">
        <f t="shared" si="17"/>
        <v/>
      </c>
      <c r="BL34" s="169" t="str">
        <f t="shared" si="17"/>
        <v/>
      </c>
      <c r="BM34" s="169" t="str">
        <f t="shared" si="17"/>
        <v/>
      </c>
      <c r="BN34" s="169" t="str">
        <f t="shared" si="17"/>
        <v/>
      </c>
      <c r="BO34" s="169" t="str">
        <f t="shared" si="17"/>
        <v/>
      </c>
      <c r="BP34" s="169" t="str">
        <f t="shared" si="17"/>
        <v/>
      </c>
      <c r="BQ34" s="424" t="str">
        <f>IFERROR(BQ32/(BQ27+BQ28),"")</f>
        <v/>
      </c>
      <c r="BR34" s="438" t="str">
        <f t="shared" ref="BR34:CK34" si="18">IFERROR(BR32/(BR27+BR28),"")</f>
        <v/>
      </c>
      <c r="BS34" s="169" t="str">
        <f t="shared" si="18"/>
        <v/>
      </c>
      <c r="BT34" s="169" t="str">
        <f t="shared" si="18"/>
        <v/>
      </c>
      <c r="BU34" s="169" t="str">
        <f t="shared" si="18"/>
        <v/>
      </c>
      <c r="BV34" s="169" t="str">
        <f t="shared" si="18"/>
        <v/>
      </c>
      <c r="BW34" s="169" t="str">
        <f t="shared" si="18"/>
        <v/>
      </c>
      <c r="BX34" s="169" t="str">
        <f t="shared" si="18"/>
        <v/>
      </c>
      <c r="BY34" s="169" t="str">
        <f t="shared" si="18"/>
        <v/>
      </c>
      <c r="BZ34" s="169" t="str">
        <f t="shared" si="18"/>
        <v/>
      </c>
      <c r="CA34" s="169" t="str">
        <f t="shared" si="18"/>
        <v/>
      </c>
      <c r="CB34" s="169" t="str">
        <f t="shared" si="18"/>
        <v/>
      </c>
      <c r="CC34" s="169" t="str">
        <f t="shared" si="18"/>
        <v/>
      </c>
      <c r="CD34" s="169" t="str">
        <f t="shared" si="18"/>
        <v/>
      </c>
      <c r="CE34" s="169" t="str">
        <f t="shared" si="18"/>
        <v/>
      </c>
      <c r="CF34" s="169" t="str">
        <f t="shared" si="18"/>
        <v/>
      </c>
      <c r="CG34" s="169" t="str">
        <f t="shared" si="18"/>
        <v/>
      </c>
      <c r="CH34" s="169" t="str">
        <f t="shared" si="18"/>
        <v/>
      </c>
      <c r="CI34" s="169" t="str">
        <f t="shared" si="18"/>
        <v/>
      </c>
      <c r="CJ34" s="169" t="str">
        <f t="shared" si="18"/>
        <v/>
      </c>
      <c r="CK34" s="170" t="str">
        <f t="shared" si="18"/>
        <v/>
      </c>
      <c r="CM34" s="115"/>
    </row>
    <row r="35" spans="2:91" ht="42.75" x14ac:dyDescent="0.2">
      <c r="B35" s="683"/>
      <c r="C35" s="69" t="s">
        <v>270</v>
      </c>
      <c r="D35" s="70" t="s">
        <v>271</v>
      </c>
      <c r="E35" s="71" t="s">
        <v>272</v>
      </c>
      <c r="F35" s="39" t="s">
        <v>273</v>
      </c>
      <c r="G35" s="69" t="s">
        <v>274</v>
      </c>
      <c r="H35" s="135">
        <v>1</v>
      </c>
      <c r="I35" s="439"/>
      <c r="J35" s="171" t="str">
        <f>IFERROR(J27/(J27+J28),"")</f>
        <v/>
      </c>
      <c r="K35" s="172" t="str">
        <f t="shared" ref="K35:BP35" si="19">IFERROR(K27/(K27+K28),"")</f>
        <v/>
      </c>
      <c r="L35" s="172" t="str">
        <f t="shared" si="19"/>
        <v/>
      </c>
      <c r="M35" s="172" t="str">
        <f t="shared" si="19"/>
        <v/>
      </c>
      <c r="N35" s="172" t="str">
        <f t="shared" si="19"/>
        <v/>
      </c>
      <c r="O35" s="172" t="str">
        <f t="shared" si="19"/>
        <v/>
      </c>
      <c r="P35" s="172" t="str">
        <f t="shared" si="19"/>
        <v/>
      </c>
      <c r="Q35" s="172" t="str">
        <f t="shared" si="19"/>
        <v/>
      </c>
      <c r="R35" s="172" t="str">
        <f t="shared" si="19"/>
        <v/>
      </c>
      <c r="S35" s="172" t="str">
        <f t="shared" si="19"/>
        <v/>
      </c>
      <c r="T35" s="172" t="str">
        <f t="shared" si="19"/>
        <v/>
      </c>
      <c r="U35" s="172" t="str">
        <f t="shared" si="19"/>
        <v/>
      </c>
      <c r="V35" s="172" t="str">
        <f t="shared" si="19"/>
        <v/>
      </c>
      <c r="W35" s="172" t="str">
        <f t="shared" si="19"/>
        <v/>
      </c>
      <c r="X35" s="172" t="str">
        <f t="shared" si="19"/>
        <v/>
      </c>
      <c r="Y35" s="172" t="str">
        <f t="shared" si="19"/>
        <v/>
      </c>
      <c r="Z35" s="172" t="str">
        <f t="shared" si="19"/>
        <v/>
      </c>
      <c r="AA35" s="172" t="str">
        <f t="shared" si="19"/>
        <v/>
      </c>
      <c r="AB35" s="172" t="str">
        <f t="shared" si="19"/>
        <v/>
      </c>
      <c r="AC35" s="172" t="str">
        <f t="shared" si="19"/>
        <v/>
      </c>
      <c r="AD35" s="172" t="str">
        <f t="shared" si="19"/>
        <v/>
      </c>
      <c r="AE35" s="172" t="str">
        <f t="shared" si="19"/>
        <v/>
      </c>
      <c r="AF35" s="172" t="str">
        <f t="shared" si="19"/>
        <v/>
      </c>
      <c r="AG35" s="172" t="str">
        <f t="shared" si="19"/>
        <v/>
      </c>
      <c r="AH35" s="172" t="str">
        <f t="shared" si="19"/>
        <v/>
      </c>
      <c r="AI35" s="172" t="str">
        <f t="shared" si="19"/>
        <v/>
      </c>
      <c r="AJ35" s="172" t="str">
        <f t="shared" si="19"/>
        <v/>
      </c>
      <c r="AK35" s="172" t="str">
        <f t="shared" si="19"/>
        <v/>
      </c>
      <c r="AL35" s="172" t="str">
        <f t="shared" si="19"/>
        <v/>
      </c>
      <c r="AM35" s="172" t="str">
        <f t="shared" si="19"/>
        <v/>
      </c>
      <c r="AN35" s="172" t="str">
        <f t="shared" si="19"/>
        <v/>
      </c>
      <c r="AO35" s="172" t="str">
        <f t="shared" si="19"/>
        <v/>
      </c>
      <c r="AP35" s="172" t="str">
        <f t="shared" si="19"/>
        <v/>
      </c>
      <c r="AQ35" s="172" t="str">
        <f t="shared" si="19"/>
        <v/>
      </c>
      <c r="AR35" s="172" t="str">
        <f t="shared" si="19"/>
        <v/>
      </c>
      <c r="AS35" s="172" t="str">
        <f t="shared" si="19"/>
        <v/>
      </c>
      <c r="AT35" s="172" t="str">
        <f t="shared" si="19"/>
        <v/>
      </c>
      <c r="AU35" s="172" t="str">
        <f t="shared" si="19"/>
        <v/>
      </c>
      <c r="AV35" s="172" t="str">
        <f t="shared" si="19"/>
        <v/>
      </c>
      <c r="AW35" s="172" t="str">
        <f t="shared" si="19"/>
        <v/>
      </c>
      <c r="AX35" s="172" t="str">
        <f t="shared" si="19"/>
        <v/>
      </c>
      <c r="AY35" s="172" t="str">
        <f t="shared" si="19"/>
        <v/>
      </c>
      <c r="AZ35" s="172" t="str">
        <f t="shared" si="19"/>
        <v/>
      </c>
      <c r="BA35" s="172" t="str">
        <f t="shared" si="19"/>
        <v/>
      </c>
      <c r="BB35" s="172" t="str">
        <f t="shared" si="19"/>
        <v/>
      </c>
      <c r="BC35" s="172" t="str">
        <f t="shared" si="19"/>
        <v/>
      </c>
      <c r="BD35" s="172" t="str">
        <f t="shared" si="19"/>
        <v/>
      </c>
      <c r="BE35" s="172" t="str">
        <f t="shared" si="19"/>
        <v/>
      </c>
      <c r="BF35" s="172" t="str">
        <f t="shared" si="19"/>
        <v/>
      </c>
      <c r="BG35" s="172" t="str">
        <f t="shared" si="19"/>
        <v/>
      </c>
      <c r="BH35" s="172" t="str">
        <f t="shared" si="19"/>
        <v/>
      </c>
      <c r="BI35" s="172" t="str">
        <f t="shared" si="19"/>
        <v/>
      </c>
      <c r="BJ35" s="172" t="str">
        <f t="shared" si="19"/>
        <v/>
      </c>
      <c r="BK35" s="172" t="str">
        <f t="shared" si="19"/>
        <v/>
      </c>
      <c r="BL35" s="172" t="str">
        <f t="shared" si="19"/>
        <v/>
      </c>
      <c r="BM35" s="172" t="str">
        <f t="shared" si="19"/>
        <v/>
      </c>
      <c r="BN35" s="172" t="str">
        <f t="shared" si="19"/>
        <v/>
      </c>
      <c r="BO35" s="172" t="str">
        <f t="shared" si="19"/>
        <v/>
      </c>
      <c r="BP35" s="172" t="str">
        <f t="shared" si="19"/>
        <v/>
      </c>
      <c r="BQ35" s="390" t="str">
        <f>IFERROR(BQ27/(BQ27+BQ28),"")</f>
        <v/>
      </c>
      <c r="BR35" s="439" t="str">
        <f t="shared" ref="BR35:CK35" si="20">IFERROR(BR27/(BR27+BR28),"")</f>
        <v/>
      </c>
      <c r="BS35" s="172" t="str">
        <f t="shared" si="20"/>
        <v/>
      </c>
      <c r="BT35" s="172" t="str">
        <f t="shared" si="20"/>
        <v/>
      </c>
      <c r="BU35" s="172" t="str">
        <f t="shared" si="20"/>
        <v/>
      </c>
      <c r="BV35" s="172" t="str">
        <f t="shared" si="20"/>
        <v/>
      </c>
      <c r="BW35" s="172" t="str">
        <f t="shared" si="20"/>
        <v/>
      </c>
      <c r="BX35" s="172" t="str">
        <f t="shared" si="20"/>
        <v/>
      </c>
      <c r="BY35" s="172" t="str">
        <f t="shared" si="20"/>
        <v/>
      </c>
      <c r="BZ35" s="172" t="str">
        <f t="shared" si="20"/>
        <v/>
      </c>
      <c r="CA35" s="172" t="str">
        <f t="shared" si="20"/>
        <v/>
      </c>
      <c r="CB35" s="172" t="str">
        <f t="shared" si="20"/>
        <v/>
      </c>
      <c r="CC35" s="172" t="str">
        <f t="shared" si="20"/>
        <v/>
      </c>
      <c r="CD35" s="172" t="str">
        <f t="shared" si="20"/>
        <v/>
      </c>
      <c r="CE35" s="172" t="str">
        <f t="shared" si="20"/>
        <v/>
      </c>
      <c r="CF35" s="172" t="str">
        <f t="shared" si="20"/>
        <v/>
      </c>
      <c r="CG35" s="172" t="str">
        <f t="shared" si="20"/>
        <v/>
      </c>
      <c r="CH35" s="172" t="str">
        <f t="shared" si="20"/>
        <v/>
      </c>
      <c r="CI35" s="172" t="str">
        <f t="shared" si="20"/>
        <v/>
      </c>
      <c r="CJ35" s="172" t="str">
        <f t="shared" si="20"/>
        <v/>
      </c>
      <c r="CK35" s="173" t="str">
        <f t="shared" si="20"/>
        <v/>
      </c>
      <c r="CM35" s="115"/>
    </row>
    <row r="36" spans="2:91" ht="57.75" thickBot="1" x14ac:dyDescent="0.25">
      <c r="B36" s="684"/>
      <c r="C36" s="73" t="s">
        <v>275</v>
      </c>
      <c r="D36" s="74" t="s">
        <v>276</v>
      </c>
      <c r="E36" s="62" t="s">
        <v>277</v>
      </c>
      <c r="F36" s="63" t="s">
        <v>278</v>
      </c>
      <c r="G36" s="73" t="s">
        <v>274</v>
      </c>
      <c r="H36" s="166">
        <v>1</v>
      </c>
      <c r="I36" s="440"/>
      <c r="J36" s="174" t="str">
        <f>IFERROR(J27/(J27+J29+J28),"")</f>
        <v/>
      </c>
      <c r="K36" s="175" t="str">
        <f t="shared" ref="K36:BP36" si="21">IFERROR(K27/(K27+K29+K28),"")</f>
        <v/>
      </c>
      <c r="L36" s="175" t="str">
        <f t="shared" si="21"/>
        <v/>
      </c>
      <c r="M36" s="175" t="str">
        <f t="shared" si="21"/>
        <v/>
      </c>
      <c r="N36" s="175" t="str">
        <f t="shared" si="21"/>
        <v/>
      </c>
      <c r="O36" s="175" t="str">
        <f t="shared" si="21"/>
        <v/>
      </c>
      <c r="P36" s="175" t="str">
        <f t="shared" si="21"/>
        <v/>
      </c>
      <c r="Q36" s="175" t="str">
        <f t="shared" si="21"/>
        <v/>
      </c>
      <c r="R36" s="175" t="str">
        <f t="shared" si="21"/>
        <v/>
      </c>
      <c r="S36" s="175" t="str">
        <f t="shared" si="21"/>
        <v/>
      </c>
      <c r="T36" s="175" t="str">
        <f t="shared" si="21"/>
        <v/>
      </c>
      <c r="U36" s="175" t="str">
        <f t="shared" si="21"/>
        <v/>
      </c>
      <c r="V36" s="175" t="str">
        <f t="shared" si="21"/>
        <v/>
      </c>
      <c r="W36" s="175" t="str">
        <f t="shared" si="21"/>
        <v/>
      </c>
      <c r="X36" s="175" t="str">
        <f t="shared" si="21"/>
        <v/>
      </c>
      <c r="Y36" s="175" t="str">
        <f t="shared" si="21"/>
        <v/>
      </c>
      <c r="Z36" s="175" t="str">
        <f t="shared" si="21"/>
        <v/>
      </c>
      <c r="AA36" s="175" t="str">
        <f t="shared" si="21"/>
        <v/>
      </c>
      <c r="AB36" s="175" t="str">
        <f t="shared" si="21"/>
        <v/>
      </c>
      <c r="AC36" s="175" t="str">
        <f t="shared" si="21"/>
        <v/>
      </c>
      <c r="AD36" s="175" t="str">
        <f t="shared" si="21"/>
        <v/>
      </c>
      <c r="AE36" s="175" t="str">
        <f t="shared" si="21"/>
        <v/>
      </c>
      <c r="AF36" s="175" t="str">
        <f t="shared" si="21"/>
        <v/>
      </c>
      <c r="AG36" s="175" t="str">
        <f t="shared" si="21"/>
        <v/>
      </c>
      <c r="AH36" s="175" t="str">
        <f t="shared" si="21"/>
        <v/>
      </c>
      <c r="AI36" s="175" t="str">
        <f t="shared" si="21"/>
        <v/>
      </c>
      <c r="AJ36" s="175" t="str">
        <f t="shared" si="21"/>
        <v/>
      </c>
      <c r="AK36" s="175" t="str">
        <f t="shared" si="21"/>
        <v/>
      </c>
      <c r="AL36" s="175" t="str">
        <f t="shared" si="21"/>
        <v/>
      </c>
      <c r="AM36" s="175" t="str">
        <f t="shared" si="21"/>
        <v/>
      </c>
      <c r="AN36" s="175" t="str">
        <f t="shared" si="21"/>
        <v/>
      </c>
      <c r="AO36" s="175" t="str">
        <f t="shared" si="21"/>
        <v/>
      </c>
      <c r="AP36" s="175" t="str">
        <f t="shared" si="21"/>
        <v/>
      </c>
      <c r="AQ36" s="175" t="str">
        <f t="shared" si="21"/>
        <v/>
      </c>
      <c r="AR36" s="175" t="str">
        <f t="shared" si="21"/>
        <v/>
      </c>
      <c r="AS36" s="175" t="str">
        <f t="shared" si="21"/>
        <v/>
      </c>
      <c r="AT36" s="175" t="str">
        <f t="shared" si="21"/>
        <v/>
      </c>
      <c r="AU36" s="175" t="str">
        <f t="shared" si="21"/>
        <v/>
      </c>
      <c r="AV36" s="175" t="str">
        <f t="shared" si="21"/>
        <v/>
      </c>
      <c r="AW36" s="175" t="str">
        <f t="shared" si="21"/>
        <v/>
      </c>
      <c r="AX36" s="175" t="str">
        <f t="shared" si="21"/>
        <v/>
      </c>
      <c r="AY36" s="175" t="str">
        <f t="shared" si="21"/>
        <v/>
      </c>
      <c r="AZ36" s="175" t="str">
        <f t="shared" si="21"/>
        <v/>
      </c>
      <c r="BA36" s="175" t="str">
        <f t="shared" si="21"/>
        <v/>
      </c>
      <c r="BB36" s="175" t="str">
        <f t="shared" si="21"/>
        <v/>
      </c>
      <c r="BC36" s="175" t="str">
        <f t="shared" si="21"/>
        <v/>
      </c>
      <c r="BD36" s="175" t="str">
        <f t="shared" si="21"/>
        <v/>
      </c>
      <c r="BE36" s="175" t="str">
        <f t="shared" si="21"/>
        <v/>
      </c>
      <c r="BF36" s="175" t="str">
        <f t="shared" si="21"/>
        <v/>
      </c>
      <c r="BG36" s="175" t="str">
        <f t="shared" si="21"/>
        <v/>
      </c>
      <c r="BH36" s="175" t="str">
        <f t="shared" si="21"/>
        <v/>
      </c>
      <c r="BI36" s="175" t="str">
        <f t="shared" si="21"/>
        <v/>
      </c>
      <c r="BJ36" s="175" t="str">
        <f t="shared" si="21"/>
        <v/>
      </c>
      <c r="BK36" s="175" t="str">
        <f t="shared" si="21"/>
        <v/>
      </c>
      <c r="BL36" s="175" t="str">
        <f t="shared" si="21"/>
        <v/>
      </c>
      <c r="BM36" s="175" t="str">
        <f t="shared" si="21"/>
        <v/>
      </c>
      <c r="BN36" s="175" t="str">
        <f t="shared" si="21"/>
        <v/>
      </c>
      <c r="BO36" s="175" t="str">
        <f t="shared" si="21"/>
        <v/>
      </c>
      <c r="BP36" s="175" t="str">
        <f t="shared" si="21"/>
        <v/>
      </c>
      <c r="BQ36" s="413" t="str">
        <f>IFERROR(BQ27/(BQ27+BQ29+BQ28),"")</f>
        <v/>
      </c>
      <c r="BR36" s="440" t="str">
        <f t="shared" ref="BR36:CK36" si="22">IFERROR(BR27/(BR27+BR29+BR28),"")</f>
        <v/>
      </c>
      <c r="BS36" s="175" t="str">
        <f t="shared" si="22"/>
        <v/>
      </c>
      <c r="BT36" s="175" t="str">
        <f t="shared" si="22"/>
        <v/>
      </c>
      <c r="BU36" s="175" t="str">
        <f t="shared" si="22"/>
        <v/>
      </c>
      <c r="BV36" s="175" t="str">
        <f t="shared" si="22"/>
        <v/>
      </c>
      <c r="BW36" s="175" t="str">
        <f t="shared" si="22"/>
        <v/>
      </c>
      <c r="BX36" s="175" t="str">
        <f t="shared" si="22"/>
        <v/>
      </c>
      <c r="BY36" s="175" t="str">
        <f t="shared" si="22"/>
        <v/>
      </c>
      <c r="BZ36" s="175" t="str">
        <f t="shared" si="22"/>
        <v/>
      </c>
      <c r="CA36" s="175" t="str">
        <f t="shared" si="22"/>
        <v/>
      </c>
      <c r="CB36" s="175" t="str">
        <f t="shared" si="22"/>
        <v/>
      </c>
      <c r="CC36" s="175" t="str">
        <f t="shared" si="22"/>
        <v/>
      </c>
      <c r="CD36" s="175" t="str">
        <f t="shared" si="22"/>
        <v/>
      </c>
      <c r="CE36" s="175" t="str">
        <f t="shared" si="22"/>
        <v/>
      </c>
      <c r="CF36" s="175" t="str">
        <f t="shared" si="22"/>
        <v/>
      </c>
      <c r="CG36" s="175" t="str">
        <f t="shared" si="22"/>
        <v/>
      </c>
      <c r="CH36" s="175" t="str">
        <f t="shared" si="22"/>
        <v/>
      </c>
      <c r="CI36" s="175" t="str">
        <f t="shared" si="22"/>
        <v/>
      </c>
      <c r="CJ36" s="175" t="str">
        <f t="shared" si="22"/>
        <v/>
      </c>
      <c r="CK36" s="176" t="str">
        <f t="shared" si="22"/>
        <v/>
      </c>
      <c r="CM36" s="115"/>
    </row>
    <row r="37" spans="2:91" ht="43.5" thickBot="1" x14ac:dyDescent="0.25">
      <c r="B37" s="97" t="s">
        <v>279</v>
      </c>
      <c r="C37" s="75" t="s">
        <v>280</v>
      </c>
      <c r="D37" s="76" t="s">
        <v>281</v>
      </c>
      <c r="E37" s="77" t="s">
        <v>282</v>
      </c>
      <c r="F37" s="78" t="s">
        <v>283</v>
      </c>
      <c r="G37" s="451" t="s">
        <v>171</v>
      </c>
      <c r="H37" s="348">
        <v>2</v>
      </c>
      <c r="I37" s="445"/>
      <c r="J37" s="531">
        <v>100</v>
      </c>
      <c r="K37" s="531">
        <v>100</v>
      </c>
      <c r="L37" s="531">
        <v>100</v>
      </c>
      <c r="M37" s="531">
        <v>100</v>
      </c>
      <c r="N37" s="531">
        <v>100</v>
      </c>
      <c r="O37" s="531">
        <v>100</v>
      </c>
      <c r="P37" s="531">
        <v>100</v>
      </c>
      <c r="Q37" s="531">
        <v>100</v>
      </c>
      <c r="R37" s="531">
        <v>100</v>
      </c>
      <c r="S37" s="531">
        <v>100</v>
      </c>
      <c r="T37" s="531">
        <v>100</v>
      </c>
      <c r="U37" s="531">
        <v>100</v>
      </c>
      <c r="V37" s="531">
        <v>100</v>
      </c>
      <c r="W37" s="531">
        <v>100</v>
      </c>
      <c r="X37" s="531">
        <v>100</v>
      </c>
      <c r="Y37" s="531">
        <v>100</v>
      </c>
      <c r="Z37" s="531">
        <v>100</v>
      </c>
      <c r="AA37" s="531">
        <v>100</v>
      </c>
      <c r="AB37" s="531">
        <v>100</v>
      </c>
      <c r="AC37" s="531">
        <v>100</v>
      </c>
      <c r="AD37" s="531">
        <v>100</v>
      </c>
      <c r="AE37" s="531">
        <v>100</v>
      </c>
      <c r="AF37" s="531">
        <v>100</v>
      </c>
      <c r="AG37" s="531">
        <v>100</v>
      </c>
      <c r="AH37" s="531">
        <v>100</v>
      </c>
      <c r="AI37" s="399">
        <f t="shared" ref="AI37:BP37" si="23">IFERROR((AI17+AI18+AI20+AI23),"")</f>
        <v>0</v>
      </c>
      <c r="AJ37" s="399">
        <f t="shared" si="23"/>
        <v>0</v>
      </c>
      <c r="AK37" s="399">
        <f t="shared" si="23"/>
        <v>0</v>
      </c>
      <c r="AL37" s="399">
        <f t="shared" si="23"/>
        <v>0</v>
      </c>
      <c r="AM37" s="399">
        <f t="shared" si="23"/>
        <v>0</v>
      </c>
      <c r="AN37" s="399">
        <f t="shared" si="23"/>
        <v>0</v>
      </c>
      <c r="AO37" s="399">
        <f t="shared" si="23"/>
        <v>0</v>
      </c>
      <c r="AP37" s="399">
        <f t="shared" si="23"/>
        <v>0</v>
      </c>
      <c r="AQ37" s="399">
        <f t="shared" si="23"/>
        <v>0</v>
      </c>
      <c r="AR37" s="399">
        <f t="shared" si="23"/>
        <v>0</v>
      </c>
      <c r="AS37" s="399">
        <f t="shared" si="23"/>
        <v>0</v>
      </c>
      <c r="AT37" s="399">
        <f t="shared" si="23"/>
        <v>0</v>
      </c>
      <c r="AU37" s="399">
        <f t="shared" si="23"/>
        <v>0</v>
      </c>
      <c r="AV37" s="399">
        <f t="shared" si="23"/>
        <v>0</v>
      </c>
      <c r="AW37" s="399">
        <f t="shared" si="23"/>
        <v>0</v>
      </c>
      <c r="AX37" s="399">
        <f t="shared" si="23"/>
        <v>0</v>
      </c>
      <c r="AY37" s="399">
        <f t="shared" si="23"/>
        <v>0</v>
      </c>
      <c r="AZ37" s="399">
        <f t="shared" si="23"/>
        <v>0</v>
      </c>
      <c r="BA37" s="399">
        <f t="shared" si="23"/>
        <v>0</v>
      </c>
      <c r="BB37" s="399">
        <f t="shared" si="23"/>
        <v>0</v>
      </c>
      <c r="BC37" s="399">
        <f t="shared" si="23"/>
        <v>0</v>
      </c>
      <c r="BD37" s="399">
        <f t="shared" si="23"/>
        <v>0</v>
      </c>
      <c r="BE37" s="399">
        <f t="shared" si="23"/>
        <v>0</v>
      </c>
      <c r="BF37" s="399">
        <f t="shared" si="23"/>
        <v>0</v>
      </c>
      <c r="BG37" s="399">
        <f t="shared" si="23"/>
        <v>0</v>
      </c>
      <c r="BH37" s="399">
        <f t="shared" si="23"/>
        <v>0</v>
      </c>
      <c r="BI37" s="399">
        <f t="shared" si="23"/>
        <v>0</v>
      </c>
      <c r="BJ37" s="399">
        <f t="shared" si="23"/>
        <v>0</v>
      </c>
      <c r="BK37" s="399">
        <f t="shared" si="23"/>
        <v>0</v>
      </c>
      <c r="BL37" s="399">
        <f t="shared" si="23"/>
        <v>0</v>
      </c>
      <c r="BM37" s="399">
        <f t="shared" si="23"/>
        <v>0</v>
      </c>
      <c r="BN37" s="399">
        <f t="shared" si="23"/>
        <v>0</v>
      </c>
      <c r="BO37" s="399">
        <f t="shared" si="23"/>
        <v>0</v>
      </c>
      <c r="BP37" s="399">
        <f t="shared" si="23"/>
        <v>0</v>
      </c>
      <c r="BQ37" s="400">
        <f>IFERROR((BQ17+BQ18+BQ20+BQ23),"")</f>
        <v>0</v>
      </c>
      <c r="BR37" s="462">
        <f t="shared" ref="BR37:CK37" si="24">IFERROR((BR17+BR18+BR20+BR23),"")</f>
        <v>0</v>
      </c>
      <c r="BS37" s="399">
        <f t="shared" si="24"/>
        <v>0</v>
      </c>
      <c r="BT37" s="399">
        <f t="shared" si="24"/>
        <v>0</v>
      </c>
      <c r="BU37" s="399">
        <f t="shared" si="24"/>
        <v>0</v>
      </c>
      <c r="BV37" s="399">
        <f t="shared" si="24"/>
        <v>0</v>
      </c>
      <c r="BW37" s="399">
        <f t="shared" si="24"/>
        <v>0</v>
      </c>
      <c r="BX37" s="399">
        <f t="shared" si="24"/>
        <v>0</v>
      </c>
      <c r="BY37" s="399">
        <f t="shared" si="24"/>
        <v>0</v>
      </c>
      <c r="BZ37" s="399">
        <f t="shared" si="24"/>
        <v>0</v>
      </c>
      <c r="CA37" s="399">
        <f t="shared" si="24"/>
        <v>0</v>
      </c>
      <c r="CB37" s="399">
        <f t="shared" si="24"/>
        <v>0</v>
      </c>
      <c r="CC37" s="399">
        <f t="shared" si="24"/>
        <v>0</v>
      </c>
      <c r="CD37" s="399">
        <f t="shared" si="24"/>
        <v>0</v>
      </c>
      <c r="CE37" s="399">
        <f t="shared" si="24"/>
        <v>0</v>
      </c>
      <c r="CF37" s="399">
        <f t="shared" si="24"/>
        <v>0</v>
      </c>
      <c r="CG37" s="399">
        <f t="shared" si="24"/>
        <v>0</v>
      </c>
      <c r="CH37" s="399">
        <f t="shared" si="24"/>
        <v>0</v>
      </c>
      <c r="CI37" s="399">
        <f t="shared" si="24"/>
        <v>0</v>
      </c>
      <c r="CJ37" s="399">
        <f t="shared" si="24"/>
        <v>0</v>
      </c>
      <c r="CK37" s="452">
        <f t="shared" si="24"/>
        <v>0</v>
      </c>
      <c r="CM37" s="115"/>
    </row>
    <row r="38" spans="2:91" ht="15.75" customHeight="1" x14ac:dyDescent="0.2">
      <c r="B38" s="668" t="s">
        <v>284</v>
      </c>
      <c r="C38" s="79" t="s">
        <v>285</v>
      </c>
      <c r="D38" s="80" t="s">
        <v>286</v>
      </c>
      <c r="E38" s="81"/>
      <c r="F38" s="14"/>
      <c r="G38" s="401" t="s">
        <v>171</v>
      </c>
      <c r="H38" s="402">
        <v>2</v>
      </c>
      <c r="I38" s="403"/>
      <c r="J38" s="195"/>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c r="BO38" s="404"/>
      <c r="BP38" s="404"/>
      <c r="BQ38" s="405"/>
      <c r="BR38" s="441"/>
      <c r="BS38" s="404"/>
      <c r="BT38" s="404"/>
      <c r="BU38" s="404"/>
      <c r="BV38" s="404"/>
      <c r="BW38" s="404"/>
      <c r="BX38" s="404"/>
      <c r="BY38" s="404"/>
      <c r="BZ38" s="404"/>
      <c r="CA38" s="404"/>
      <c r="CB38" s="404"/>
      <c r="CC38" s="404"/>
      <c r="CD38" s="404"/>
      <c r="CE38" s="404"/>
      <c r="CF38" s="404"/>
      <c r="CG38" s="404"/>
      <c r="CH38" s="404"/>
      <c r="CI38" s="404"/>
      <c r="CJ38" s="404"/>
      <c r="CK38" s="406"/>
      <c r="CM38" s="115"/>
    </row>
    <row r="39" spans="2:91" ht="14.25" customHeight="1" x14ac:dyDescent="0.2">
      <c r="B39" s="680"/>
      <c r="C39" s="82" t="s">
        <v>287</v>
      </c>
      <c r="D39" s="83" t="s">
        <v>288</v>
      </c>
      <c r="E39" s="10"/>
      <c r="F39" s="84"/>
      <c r="G39" s="407" t="s">
        <v>171</v>
      </c>
      <c r="H39" s="182">
        <v>2</v>
      </c>
      <c r="I39" s="183"/>
      <c r="J39" s="184"/>
      <c r="K39" s="185"/>
      <c r="L39" s="185"/>
      <c r="M39" s="185"/>
      <c r="N39" s="185"/>
      <c r="O39" s="185"/>
      <c r="P39" s="185"/>
      <c r="Q39" s="185"/>
      <c r="R39" s="185"/>
      <c r="S39" s="185"/>
      <c r="T39" s="185"/>
      <c r="U39" s="185"/>
      <c r="V39" s="185"/>
      <c r="W39" s="185"/>
      <c r="X39" s="185"/>
      <c r="Y39" s="185"/>
      <c r="Z39" s="185"/>
      <c r="AA39" s="185"/>
      <c r="AB39" s="185"/>
      <c r="AC39" s="185"/>
      <c r="AD39" s="185"/>
      <c r="AE39" s="185"/>
      <c r="AF39" s="185"/>
      <c r="AG39" s="185"/>
      <c r="AH39" s="185"/>
      <c r="AI39" s="185"/>
      <c r="AJ39" s="185"/>
      <c r="AK39" s="185"/>
      <c r="AL39" s="185"/>
      <c r="AM39" s="185"/>
      <c r="AN39" s="185"/>
      <c r="AO39" s="185"/>
      <c r="AP39" s="185"/>
      <c r="AQ39" s="185"/>
      <c r="AR39" s="185"/>
      <c r="AS39" s="185"/>
      <c r="AT39" s="185"/>
      <c r="AU39" s="185"/>
      <c r="AV39" s="185"/>
      <c r="AW39" s="185"/>
      <c r="AX39" s="185"/>
      <c r="AY39" s="185"/>
      <c r="AZ39" s="185"/>
      <c r="BA39" s="185"/>
      <c r="BB39" s="185"/>
      <c r="BC39" s="185"/>
      <c r="BD39" s="185"/>
      <c r="BE39" s="185"/>
      <c r="BF39" s="185"/>
      <c r="BG39" s="185"/>
      <c r="BH39" s="185"/>
      <c r="BI39" s="185"/>
      <c r="BJ39" s="185"/>
      <c r="BK39" s="185"/>
      <c r="BL39" s="185"/>
      <c r="BM39" s="185"/>
      <c r="BN39" s="185"/>
      <c r="BO39" s="185"/>
      <c r="BP39" s="185"/>
      <c r="BQ39" s="395"/>
      <c r="BR39" s="442"/>
      <c r="BS39" s="185"/>
      <c r="BT39" s="185"/>
      <c r="BU39" s="185"/>
      <c r="BV39" s="185"/>
      <c r="BW39" s="185"/>
      <c r="BX39" s="185"/>
      <c r="BY39" s="185"/>
      <c r="BZ39" s="185"/>
      <c r="CA39" s="185"/>
      <c r="CB39" s="185"/>
      <c r="CC39" s="185"/>
      <c r="CD39" s="185"/>
      <c r="CE39" s="185"/>
      <c r="CF39" s="185"/>
      <c r="CG39" s="185"/>
      <c r="CH39" s="185"/>
      <c r="CI39" s="185"/>
      <c r="CJ39" s="185"/>
      <c r="CK39" s="186"/>
    </row>
    <row r="40" spans="2:91" ht="14.25" customHeight="1" x14ac:dyDescent="0.2">
      <c r="B40" s="680"/>
      <c r="C40" s="85" t="s">
        <v>289</v>
      </c>
      <c r="D40" s="86" t="s">
        <v>290</v>
      </c>
      <c r="E40" s="87" t="s">
        <v>291</v>
      </c>
      <c r="F40" s="48" t="s">
        <v>292</v>
      </c>
      <c r="G40" s="408" t="s">
        <v>171</v>
      </c>
      <c r="H40" s="187">
        <v>2</v>
      </c>
      <c r="I40" s="188"/>
      <c r="J40" s="188">
        <f>IFERROR(J38+J39,"")</f>
        <v>0</v>
      </c>
      <c r="K40" s="189">
        <f t="shared" ref="K40:BP40" si="25">IFERROR(K38+K39,"")</f>
        <v>0</v>
      </c>
      <c r="L40" s="189">
        <f t="shared" si="25"/>
        <v>0</v>
      </c>
      <c r="M40" s="189">
        <f t="shared" si="25"/>
        <v>0</v>
      </c>
      <c r="N40" s="189">
        <f t="shared" si="25"/>
        <v>0</v>
      </c>
      <c r="O40" s="189">
        <f t="shared" si="25"/>
        <v>0</v>
      </c>
      <c r="P40" s="189">
        <f t="shared" si="25"/>
        <v>0</v>
      </c>
      <c r="Q40" s="189">
        <f t="shared" si="25"/>
        <v>0</v>
      </c>
      <c r="R40" s="189">
        <f t="shared" si="25"/>
        <v>0</v>
      </c>
      <c r="S40" s="189">
        <f t="shared" si="25"/>
        <v>0</v>
      </c>
      <c r="T40" s="189">
        <f t="shared" si="25"/>
        <v>0</v>
      </c>
      <c r="U40" s="189">
        <f t="shared" si="25"/>
        <v>0</v>
      </c>
      <c r="V40" s="189">
        <f t="shared" si="25"/>
        <v>0</v>
      </c>
      <c r="W40" s="189">
        <f t="shared" si="25"/>
        <v>0</v>
      </c>
      <c r="X40" s="189">
        <f t="shared" si="25"/>
        <v>0</v>
      </c>
      <c r="Y40" s="189">
        <f t="shared" si="25"/>
        <v>0</v>
      </c>
      <c r="Z40" s="189">
        <f t="shared" si="25"/>
        <v>0</v>
      </c>
      <c r="AA40" s="189">
        <f t="shared" si="25"/>
        <v>0</v>
      </c>
      <c r="AB40" s="189">
        <f t="shared" si="25"/>
        <v>0</v>
      </c>
      <c r="AC40" s="189">
        <f t="shared" si="25"/>
        <v>0</v>
      </c>
      <c r="AD40" s="189">
        <f t="shared" si="25"/>
        <v>0</v>
      </c>
      <c r="AE40" s="189">
        <f t="shared" si="25"/>
        <v>0</v>
      </c>
      <c r="AF40" s="189">
        <f t="shared" si="25"/>
        <v>0</v>
      </c>
      <c r="AG40" s="189">
        <f t="shared" si="25"/>
        <v>0</v>
      </c>
      <c r="AH40" s="189">
        <f t="shared" si="25"/>
        <v>0</v>
      </c>
      <c r="AI40" s="189">
        <f t="shared" si="25"/>
        <v>0</v>
      </c>
      <c r="AJ40" s="189">
        <f t="shared" si="25"/>
        <v>0</v>
      </c>
      <c r="AK40" s="189">
        <f t="shared" si="25"/>
        <v>0</v>
      </c>
      <c r="AL40" s="189">
        <f t="shared" si="25"/>
        <v>0</v>
      </c>
      <c r="AM40" s="189">
        <f t="shared" si="25"/>
        <v>0</v>
      </c>
      <c r="AN40" s="189">
        <f t="shared" si="25"/>
        <v>0</v>
      </c>
      <c r="AO40" s="189">
        <f t="shared" si="25"/>
        <v>0</v>
      </c>
      <c r="AP40" s="189">
        <f t="shared" si="25"/>
        <v>0</v>
      </c>
      <c r="AQ40" s="189">
        <f t="shared" si="25"/>
        <v>0</v>
      </c>
      <c r="AR40" s="189">
        <f t="shared" si="25"/>
        <v>0</v>
      </c>
      <c r="AS40" s="189">
        <f t="shared" si="25"/>
        <v>0</v>
      </c>
      <c r="AT40" s="189">
        <f t="shared" si="25"/>
        <v>0</v>
      </c>
      <c r="AU40" s="189">
        <f t="shared" si="25"/>
        <v>0</v>
      </c>
      <c r="AV40" s="189">
        <f t="shared" si="25"/>
        <v>0</v>
      </c>
      <c r="AW40" s="189">
        <f t="shared" si="25"/>
        <v>0</v>
      </c>
      <c r="AX40" s="189">
        <f t="shared" si="25"/>
        <v>0</v>
      </c>
      <c r="AY40" s="189">
        <f t="shared" si="25"/>
        <v>0</v>
      </c>
      <c r="AZ40" s="189">
        <f t="shared" si="25"/>
        <v>0</v>
      </c>
      <c r="BA40" s="189">
        <f t="shared" si="25"/>
        <v>0</v>
      </c>
      <c r="BB40" s="189">
        <f t="shared" si="25"/>
        <v>0</v>
      </c>
      <c r="BC40" s="189">
        <f t="shared" si="25"/>
        <v>0</v>
      </c>
      <c r="BD40" s="189">
        <f t="shared" si="25"/>
        <v>0</v>
      </c>
      <c r="BE40" s="189">
        <f t="shared" si="25"/>
        <v>0</v>
      </c>
      <c r="BF40" s="189">
        <f t="shared" si="25"/>
        <v>0</v>
      </c>
      <c r="BG40" s="189">
        <f t="shared" si="25"/>
        <v>0</v>
      </c>
      <c r="BH40" s="189">
        <f t="shared" si="25"/>
        <v>0</v>
      </c>
      <c r="BI40" s="189">
        <f t="shared" si="25"/>
        <v>0</v>
      </c>
      <c r="BJ40" s="189">
        <f t="shared" si="25"/>
        <v>0</v>
      </c>
      <c r="BK40" s="189">
        <f t="shared" si="25"/>
        <v>0</v>
      </c>
      <c r="BL40" s="189">
        <f t="shared" si="25"/>
        <v>0</v>
      </c>
      <c r="BM40" s="189">
        <f t="shared" si="25"/>
        <v>0</v>
      </c>
      <c r="BN40" s="189">
        <f t="shared" si="25"/>
        <v>0</v>
      </c>
      <c r="BO40" s="189">
        <f t="shared" si="25"/>
        <v>0</v>
      </c>
      <c r="BP40" s="189">
        <f t="shared" si="25"/>
        <v>0</v>
      </c>
      <c r="BQ40" s="396">
        <f>IFERROR(BQ38+BQ39,"")</f>
        <v>0</v>
      </c>
      <c r="BR40" s="428">
        <f t="shared" ref="BR40:CK40" si="26">IFERROR(BR38+BR39,"")</f>
        <v>0</v>
      </c>
      <c r="BS40" s="189">
        <f t="shared" si="26"/>
        <v>0</v>
      </c>
      <c r="BT40" s="189">
        <f t="shared" si="26"/>
        <v>0</v>
      </c>
      <c r="BU40" s="189">
        <f t="shared" si="26"/>
        <v>0</v>
      </c>
      <c r="BV40" s="189">
        <f t="shared" si="26"/>
        <v>0</v>
      </c>
      <c r="BW40" s="189">
        <f t="shared" si="26"/>
        <v>0</v>
      </c>
      <c r="BX40" s="189">
        <f t="shared" si="26"/>
        <v>0</v>
      </c>
      <c r="BY40" s="189">
        <f t="shared" si="26"/>
        <v>0</v>
      </c>
      <c r="BZ40" s="189">
        <f t="shared" si="26"/>
        <v>0</v>
      </c>
      <c r="CA40" s="189">
        <f t="shared" si="26"/>
        <v>0</v>
      </c>
      <c r="CB40" s="189">
        <f t="shared" si="26"/>
        <v>0</v>
      </c>
      <c r="CC40" s="189">
        <f t="shared" si="26"/>
        <v>0</v>
      </c>
      <c r="CD40" s="189">
        <f t="shared" si="26"/>
        <v>0</v>
      </c>
      <c r="CE40" s="189">
        <f t="shared" si="26"/>
        <v>0</v>
      </c>
      <c r="CF40" s="189">
        <f t="shared" si="26"/>
        <v>0</v>
      </c>
      <c r="CG40" s="189">
        <f t="shared" si="26"/>
        <v>0</v>
      </c>
      <c r="CH40" s="189">
        <f t="shared" si="26"/>
        <v>0</v>
      </c>
      <c r="CI40" s="189">
        <f t="shared" si="26"/>
        <v>0</v>
      </c>
      <c r="CJ40" s="189">
        <f t="shared" si="26"/>
        <v>0</v>
      </c>
      <c r="CK40" s="190">
        <f t="shared" si="26"/>
        <v>0</v>
      </c>
    </row>
    <row r="41" spans="2:91" ht="15" customHeight="1" thickBot="1" x14ac:dyDescent="0.25">
      <c r="B41" s="681"/>
      <c r="C41" s="88" t="s">
        <v>293</v>
      </c>
      <c r="D41" s="89" t="s">
        <v>294</v>
      </c>
      <c r="E41" s="90" t="s">
        <v>295</v>
      </c>
      <c r="F41" s="91" t="s">
        <v>296</v>
      </c>
      <c r="G41" s="349" t="s">
        <v>171</v>
      </c>
      <c r="H41" s="350">
        <v>2</v>
      </c>
      <c r="I41" s="196"/>
      <c r="J41" s="196">
        <f>IFERROR(J16-J37,"")</f>
        <v>68.348800000000011</v>
      </c>
      <c r="K41" s="196">
        <f>IFERROR(K16-K37,"")</f>
        <v>68.310399999999987</v>
      </c>
      <c r="L41" s="196">
        <f t="shared" ref="L41:BP41" si="27">IFERROR(L16-L37,"")</f>
        <v>68.271999999999991</v>
      </c>
      <c r="M41" s="196">
        <f t="shared" si="27"/>
        <v>68.233599999999996</v>
      </c>
      <c r="N41" s="196">
        <f t="shared" si="27"/>
        <v>68.1952</v>
      </c>
      <c r="O41" s="196">
        <f t="shared" si="27"/>
        <v>68.156800000000004</v>
      </c>
      <c r="P41" s="196">
        <f t="shared" si="27"/>
        <v>68.118400000000008</v>
      </c>
      <c r="Q41" s="196">
        <f t="shared" si="27"/>
        <v>68.080000000000013</v>
      </c>
      <c r="R41" s="196">
        <f t="shared" si="27"/>
        <v>68.041599999999988</v>
      </c>
      <c r="S41" s="196">
        <f t="shared" si="27"/>
        <v>68.003199999999993</v>
      </c>
      <c r="T41" s="196">
        <f t="shared" si="27"/>
        <v>67.964799999999997</v>
      </c>
      <c r="U41" s="196">
        <f t="shared" si="27"/>
        <v>67.926400000000001</v>
      </c>
      <c r="V41" s="196">
        <f t="shared" si="27"/>
        <v>67.888000000000005</v>
      </c>
      <c r="W41" s="196">
        <f t="shared" si="27"/>
        <v>67.849600000000009</v>
      </c>
      <c r="X41" s="196">
        <f t="shared" si="27"/>
        <v>67.811200000000014</v>
      </c>
      <c r="Y41" s="196">
        <f t="shared" si="27"/>
        <v>67.772799999999989</v>
      </c>
      <c r="Z41" s="196">
        <f t="shared" si="27"/>
        <v>67.734399999999994</v>
      </c>
      <c r="AA41" s="196">
        <f t="shared" si="27"/>
        <v>67.695999999999998</v>
      </c>
      <c r="AB41" s="196">
        <f t="shared" si="27"/>
        <v>67.657600000000002</v>
      </c>
      <c r="AC41" s="196">
        <f t="shared" si="27"/>
        <v>67.619200000000006</v>
      </c>
      <c r="AD41" s="196">
        <f t="shared" si="27"/>
        <v>67.580800000000011</v>
      </c>
      <c r="AE41" s="196">
        <f t="shared" si="27"/>
        <v>67.542399999999986</v>
      </c>
      <c r="AF41" s="196">
        <f t="shared" si="27"/>
        <v>67.503999999999991</v>
      </c>
      <c r="AG41" s="196">
        <f t="shared" si="27"/>
        <v>67.465599999999995</v>
      </c>
      <c r="AH41" s="196">
        <f t="shared" si="27"/>
        <v>67.427199999999999</v>
      </c>
      <c r="AI41" s="196">
        <f t="shared" si="27"/>
        <v>0</v>
      </c>
      <c r="AJ41" s="196">
        <f t="shared" si="27"/>
        <v>0</v>
      </c>
      <c r="AK41" s="196">
        <f t="shared" si="27"/>
        <v>0</v>
      </c>
      <c r="AL41" s="196">
        <f t="shared" si="27"/>
        <v>0</v>
      </c>
      <c r="AM41" s="196">
        <f t="shared" si="27"/>
        <v>0</v>
      </c>
      <c r="AN41" s="196">
        <f t="shared" si="27"/>
        <v>0</v>
      </c>
      <c r="AO41" s="196">
        <f t="shared" si="27"/>
        <v>0</v>
      </c>
      <c r="AP41" s="196">
        <f t="shared" si="27"/>
        <v>0</v>
      </c>
      <c r="AQ41" s="196">
        <f t="shared" si="27"/>
        <v>0</v>
      </c>
      <c r="AR41" s="196">
        <f t="shared" si="27"/>
        <v>0</v>
      </c>
      <c r="AS41" s="196">
        <f t="shared" si="27"/>
        <v>0</v>
      </c>
      <c r="AT41" s="196">
        <f t="shared" si="27"/>
        <v>0</v>
      </c>
      <c r="AU41" s="196">
        <f t="shared" si="27"/>
        <v>0</v>
      </c>
      <c r="AV41" s="196">
        <f t="shared" si="27"/>
        <v>0</v>
      </c>
      <c r="AW41" s="196">
        <f t="shared" si="27"/>
        <v>0</v>
      </c>
      <c r="AX41" s="196">
        <f t="shared" si="27"/>
        <v>0</v>
      </c>
      <c r="AY41" s="196">
        <f t="shared" si="27"/>
        <v>0</v>
      </c>
      <c r="AZ41" s="196">
        <f t="shared" si="27"/>
        <v>0</v>
      </c>
      <c r="BA41" s="196">
        <f t="shared" si="27"/>
        <v>0</v>
      </c>
      <c r="BB41" s="196">
        <f t="shared" si="27"/>
        <v>0</v>
      </c>
      <c r="BC41" s="196">
        <f t="shared" si="27"/>
        <v>0</v>
      </c>
      <c r="BD41" s="196">
        <f t="shared" si="27"/>
        <v>0</v>
      </c>
      <c r="BE41" s="196">
        <f t="shared" si="27"/>
        <v>0</v>
      </c>
      <c r="BF41" s="196">
        <f t="shared" si="27"/>
        <v>0</v>
      </c>
      <c r="BG41" s="196">
        <f t="shared" si="27"/>
        <v>0</v>
      </c>
      <c r="BH41" s="196">
        <f t="shared" si="27"/>
        <v>0</v>
      </c>
      <c r="BI41" s="196">
        <f t="shared" si="27"/>
        <v>0</v>
      </c>
      <c r="BJ41" s="196">
        <f t="shared" si="27"/>
        <v>0</v>
      </c>
      <c r="BK41" s="196">
        <f t="shared" si="27"/>
        <v>0</v>
      </c>
      <c r="BL41" s="196">
        <f t="shared" si="27"/>
        <v>0</v>
      </c>
      <c r="BM41" s="196">
        <f t="shared" si="27"/>
        <v>0</v>
      </c>
      <c r="BN41" s="196">
        <f t="shared" si="27"/>
        <v>0</v>
      </c>
      <c r="BO41" s="196">
        <f t="shared" si="27"/>
        <v>0</v>
      </c>
      <c r="BP41" s="409">
        <f t="shared" si="27"/>
        <v>0</v>
      </c>
      <c r="BQ41" s="425">
        <f>IFERROR(BQ16-BQ37,"")</f>
        <v>0</v>
      </c>
      <c r="BR41" s="443">
        <f t="shared" ref="BR41:CK41" si="28">IFERROR(BR16-BR37,"")</f>
        <v>0</v>
      </c>
      <c r="BS41" s="409">
        <f t="shared" si="28"/>
        <v>0</v>
      </c>
      <c r="BT41" s="409">
        <f t="shared" si="28"/>
        <v>0</v>
      </c>
      <c r="BU41" s="409">
        <f t="shared" si="28"/>
        <v>0</v>
      </c>
      <c r="BV41" s="409">
        <f t="shared" si="28"/>
        <v>0</v>
      </c>
      <c r="BW41" s="409">
        <f t="shared" si="28"/>
        <v>0</v>
      </c>
      <c r="BX41" s="409">
        <f t="shared" si="28"/>
        <v>0</v>
      </c>
      <c r="BY41" s="409">
        <f t="shared" si="28"/>
        <v>0</v>
      </c>
      <c r="BZ41" s="409">
        <f t="shared" si="28"/>
        <v>0</v>
      </c>
      <c r="CA41" s="409">
        <f t="shared" si="28"/>
        <v>0</v>
      </c>
      <c r="CB41" s="409">
        <f t="shared" si="28"/>
        <v>0</v>
      </c>
      <c r="CC41" s="409">
        <f t="shared" si="28"/>
        <v>0</v>
      </c>
      <c r="CD41" s="409">
        <f t="shared" si="28"/>
        <v>0</v>
      </c>
      <c r="CE41" s="409">
        <f t="shared" si="28"/>
        <v>0</v>
      </c>
      <c r="CF41" s="409">
        <f t="shared" si="28"/>
        <v>0</v>
      </c>
      <c r="CG41" s="409">
        <f t="shared" si="28"/>
        <v>0</v>
      </c>
      <c r="CH41" s="409">
        <f t="shared" si="28"/>
        <v>0</v>
      </c>
      <c r="CI41" s="409">
        <f t="shared" si="28"/>
        <v>0</v>
      </c>
      <c r="CJ41" s="409">
        <f t="shared" si="28"/>
        <v>0</v>
      </c>
      <c r="CK41" s="410">
        <f t="shared" si="28"/>
        <v>0</v>
      </c>
    </row>
    <row r="42" spans="2:91" ht="15.75" thickBot="1" x14ac:dyDescent="0.25">
      <c r="B42" s="3" t="s">
        <v>297</v>
      </c>
      <c r="C42" s="75" t="s">
        <v>298</v>
      </c>
      <c r="D42" s="76" t="s">
        <v>299</v>
      </c>
      <c r="E42" s="92" t="s">
        <v>300</v>
      </c>
      <c r="F42" s="93" t="s">
        <v>301</v>
      </c>
      <c r="G42" s="453" t="s">
        <v>171</v>
      </c>
      <c r="H42" s="454">
        <v>2</v>
      </c>
      <c r="I42" s="444"/>
      <c r="J42" s="444">
        <f>IFERROR(J41-J40,"")</f>
        <v>68.348800000000011</v>
      </c>
      <c r="K42" s="444">
        <f t="shared" ref="K42:BP42" si="29">IFERROR(K41-K40,"")</f>
        <v>68.310399999999987</v>
      </c>
      <c r="L42" s="444">
        <f t="shared" si="29"/>
        <v>68.271999999999991</v>
      </c>
      <c r="M42" s="444">
        <f t="shared" si="29"/>
        <v>68.233599999999996</v>
      </c>
      <c r="N42" s="444">
        <f>IFERROR(N41-N40,"")</f>
        <v>68.1952</v>
      </c>
      <c r="O42" s="444">
        <f t="shared" si="29"/>
        <v>68.156800000000004</v>
      </c>
      <c r="P42" s="444">
        <f t="shared" si="29"/>
        <v>68.118400000000008</v>
      </c>
      <c r="Q42" s="444">
        <f t="shared" si="29"/>
        <v>68.080000000000013</v>
      </c>
      <c r="R42" s="444">
        <f t="shared" si="29"/>
        <v>68.041599999999988</v>
      </c>
      <c r="S42" s="444">
        <f t="shared" si="29"/>
        <v>68.003199999999993</v>
      </c>
      <c r="T42" s="444">
        <f t="shared" si="29"/>
        <v>67.964799999999997</v>
      </c>
      <c r="U42" s="444">
        <f t="shared" si="29"/>
        <v>67.926400000000001</v>
      </c>
      <c r="V42" s="444">
        <f t="shared" si="29"/>
        <v>67.888000000000005</v>
      </c>
      <c r="W42" s="444">
        <f t="shared" si="29"/>
        <v>67.849600000000009</v>
      </c>
      <c r="X42" s="444">
        <f t="shared" si="29"/>
        <v>67.811200000000014</v>
      </c>
      <c r="Y42" s="444">
        <f t="shared" si="29"/>
        <v>67.772799999999989</v>
      </c>
      <c r="Z42" s="444">
        <f t="shared" si="29"/>
        <v>67.734399999999994</v>
      </c>
      <c r="AA42" s="444">
        <f t="shared" si="29"/>
        <v>67.695999999999998</v>
      </c>
      <c r="AB42" s="444">
        <f t="shared" si="29"/>
        <v>67.657600000000002</v>
      </c>
      <c r="AC42" s="444">
        <f t="shared" si="29"/>
        <v>67.619200000000006</v>
      </c>
      <c r="AD42" s="444">
        <f t="shared" si="29"/>
        <v>67.580800000000011</v>
      </c>
      <c r="AE42" s="444">
        <f t="shared" si="29"/>
        <v>67.542399999999986</v>
      </c>
      <c r="AF42" s="444">
        <f t="shared" si="29"/>
        <v>67.503999999999991</v>
      </c>
      <c r="AG42" s="444">
        <f t="shared" si="29"/>
        <v>67.465599999999995</v>
      </c>
      <c r="AH42" s="444">
        <f t="shared" si="29"/>
        <v>67.427199999999999</v>
      </c>
      <c r="AI42" s="444">
        <f t="shared" si="29"/>
        <v>0</v>
      </c>
      <c r="AJ42" s="444">
        <f t="shared" si="29"/>
        <v>0</v>
      </c>
      <c r="AK42" s="444">
        <f t="shared" si="29"/>
        <v>0</v>
      </c>
      <c r="AL42" s="444">
        <f t="shared" si="29"/>
        <v>0</v>
      </c>
      <c r="AM42" s="444">
        <f t="shared" si="29"/>
        <v>0</v>
      </c>
      <c r="AN42" s="444">
        <f t="shared" si="29"/>
        <v>0</v>
      </c>
      <c r="AO42" s="444">
        <f t="shared" si="29"/>
        <v>0</v>
      </c>
      <c r="AP42" s="444">
        <f t="shared" si="29"/>
        <v>0</v>
      </c>
      <c r="AQ42" s="444">
        <f t="shared" si="29"/>
        <v>0</v>
      </c>
      <c r="AR42" s="444">
        <f t="shared" si="29"/>
        <v>0</v>
      </c>
      <c r="AS42" s="444">
        <f t="shared" si="29"/>
        <v>0</v>
      </c>
      <c r="AT42" s="444">
        <f t="shared" si="29"/>
        <v>0</v>
      </c>
      <c r="AU42" s="444">
        <f t="shared" si="29"/>
        <v>0</v>
      </c>
      <c r="AV42" s="444">
        <f t="shared" si="29"/>
        <v>0</v>
      </c>
      <c r="AW42" s="444">
        <f t="shared" si="29"/>
        <v>0</v>
      </c>
      <c r="AX42" s="444">
        <f t="shared" si="29"/>
        <v>0</v>
      </c>
      <c r="AY42" s="444">
        <f t="shared" si="29"/>
        <v>0</v>
      </c>
      <c r="AZ42" s="444">
        <f t="shared" si="29"/>
        <v>0</v>
      </c>
      <c r="BA42" s="444">
        <f t="shared" si="29"/>
        <v>0</v>
      </c>
      <c r="BB42" s="444">
        <f t="shared" si="29"/>
        <v>0</v>
      </c>
      <c r="BC42" s="444">
        <f t="shared" si="29"/>
        <v>0</v>
      </c>
      <c r="BD42" s="444">
        <f t="shared" si="29"/>
        <v>0</v>
      </c>
      <c r="BE42" s="444">
        <f t="shared" si="29"/>
        <v>0</v>
      </c>
      <c r="BF42" s="444">
        <f t="shared" si="29"/>
        <v>0</v>
      </c>
      <c r="BG42" s="444">
        <f t="shared" si="29"/>
        <v>0</v>
      </c>
      <c r="BH42" s="444">
        <f t="shared" si="29"/>
        <v>0</v>
      </c>
      <c r="BI42" s="444">
        <f t="shared" si="29"/>
        <v>0</v>
      </c>
      <c r="BJ42" s="444">
        <f t="shared" si="29"/>
        <v>0</v>
      </c>
      <c r="BK42" s="444">
        <f t="shared" si="29"/>
        <v>0</v>
      </c>
      <c r="BL42" s="444">
        <f t="shared" si="29"/>
        <v>0</v>
      </c>
      <c r="BM42" s="444">
        <f t="shared" si="29"/>
        <v>0</v>
      </c>
      <c r="BN42" s="444">
        <f t="shared" si="29"/>
        <v>0</v>
      </c>
      <c r="BO42" s="444">
        <f t="shared" si="29"/>
        <v>0</v>
      </c>
      <c r="BP42" s="388">
        <f t="shared" si="29"/>
        <v>0</v>
      </c>
      <c r="BQ42" s="391">
        <f>IFERROR(BQ41-BQ40,"")</f>
        <v>0</v>
      </c>
      <c r="BR42" s="463">
        <f t="shared" ref="BR42:CK42" si="30">IFERROR(BR41-BR40,"")</f>
        <v>0</v>
      </c>
      <c r="BS42" s="388">
        <f t="shared" si="30"/>
        <v>0</v>
      </c>
      <c r="BT42" s="388">
        <f t="shared" si="30"/>
        <v>0</v>
      </c>
      <c r="BU42" s="388">
        <f t="shared" si="30"/>
        <v>0</v>
      </c>
      <c r="BV42" s="388">
        <f t="shared" si="30"/>
        <v>0</v>
      </c>
      <c r="BW42" s="388">
        <f t="shared" si="30"/>
        <v>0</v>
      </c>
      <c r="BX42" s="388">
        <f t="shared" si="30"/>
        <v>0</v>
      </c>
      <c r="BY42" s="388">
        <f t="shared" si="30"/>
        <v>0</v>
      </c>
      <c r="BZ42" s="388">
        <f t="shared" si="30"/>
        <v>0</v>
      </c>
      <c r="CA42" s="388">
        <f t="shared" si="30"/>
        <v>0</v>
      </c>
      <c r="CB42" s="388">
        <f t="shared" si="30"/>
        <v>0</v>
      </c>
      <c r="CC42" s="388">
        <f t="shared" si="30"/>
        <v>0</v>
      </c>
      <c r="CD42" s="388">
        <f t="shared" si="30"/>
        <v>0</v>
      </c>
      <c r="CE42" s="388">
        <f t="shared" si="30"/>
        <v>0</v>
      </c>
      <c r="CF42" s="388">
        <f t="shared" si="30"/>
        <v>0</v>
      </c>
      <c r="CG42" s="388">
        <f t="shared" si="30"/>
        <v>0</v>
      </c>
      <c r="CH42" s="388">
        <f t="shared" si="30"/>
        <v>0</v>
      </c>
      <c r="CI42" s="388">
        <f t="shared" si="30"/>
        <v>0</v>
      </c>
      <c r="CJ42" s="388">
        <f t="shared" si="30"/>
        <v>0</v>
      </c>
      <c r="CK42" s="389">
        <f t="shared" si="30"/>
        <v>0</v>
      </c>
    </row>
    <row r="43" spans="2:91" ht="13.5" customHeight="1" x14ac:dyDescent="0.25">
      <c r="C43" s="192"/>
      <c r="J43" s="193"/>
      <c r="K43" s="193"/>
      <c r="L43" s="193"/>
      <c r="M43" s="193"/>
      <c r="N43" s="193"/>
      <c r="O43" s="194"/>
      <c r="P43" s="194"/>
    </row>
    <row r="44" spans="2:91" ht="13.5" customHeight="1" thickBot="1" x14ac:dyDescent="0.3">
      <c r="C44" s="192"/>
      <c r="J44" s="193"/>
      <c r="K44" s="193"/>
      <c r="L44" s="193"/>
      <c r="M44" s="193"/>
      <c r="N44" s="193"/>
      <c r="O44" s="194"/>
      <c r="P44" s="194"/>
    </row>
    <row r="45" spans="2:91" ht="36" customHeight="1" thickBot="1" x14ac:dyDescent="0.25">
      <c r="B45" s="464" t="s">
        <v>302</v>
      </c>
      <c r="C45" s="94" t="s">
        <v>162</v>
      </c>
      <c r="D45" s="95" t="s">
        <v>163</v>
      </c>
      <c r="E45" s="95" t="s">
        <v>164</v>
      </c>
      <c r="F45" s="96" t="s">
        <v>165</v>
      </c>
      <c r="G45" s="107" t="s">
        <v>166</v>
      </c>
      <c r="H45" s="108" t="s">
        <v>167</v>
      </c>
      <c r="I45" s="109" t="str">
        <f t="shared" ref="I45:BQ45" si="31">I5</f>
        <v>2019-20</v>
      </c>
      <c r="J45" s="95" t="str">
        <f t="shared" si="31"/>
        <v>2020-21</v>
      </c>
      <c r="K45" s="95" t="str">
        <f t="shared" si="31"/>
        <v>2021-22</v>
      </c>
      <c r="L45" s="95" t="str">
        <f t="shared" si="31"/>
        <v>2022-23</v>
      </c>
      <c r="M45" s="95" t="str">
        <f t="shared" si="31"/>
        <v>2023-24</v>
      </c>
      <c r="N45" s="95" t="str">
        <f t="shared" si="31"/>
        <v>2024-25</v>
      </c>
      <c r="O45" s="95" t="str">
        <f t="shared" si="31"/>
        <v>2025-26</v>
      </c>
      <c r="P45" s="95" t="str">
        <f t="shared" si="31"/>
        <v>2026-27</v>
      </c>
      <c r="Q45" s="95" t="str">
        <f t="shared" si="31"/>
        <v>2027-28</v>
      </c>
      <c r="R45" s="95" t="str">
        <f t="shared" si="31"/>
        <v>2028-29</v>
      </c>
      <c r="S45" s="95" t="str">
        <f t="shared" si="31"/>
        <v>2029-30</v>
      </c>
      <c r="T45" s="95" t="str">
        <f t="shared" si="31"/>
        <v>2030-31</v>
      </c>
      <c r="U45" s="95" t="str">
        <f t="shared" si="31"/>
        <v>2031-32</v>
      </c>
      <c r="V45" s="95" t="str">
        <f t="shared" si="31"/>
        <v>2032-33</v>
      </c>
      <c r="W45" s="95" t="str">
        <f t="shared" si="31"/>
        <v>2033-34</v>
      </c>
      <c r="X45" s="95" t="str">
        <f t="shared" si="31"/>
        <v>2034-35</v>
      </c>
      <c r="Y45" s="95" t="str">
        <f t="shared" si="31"/>
        <v>2035-36</v>
      </c>
      <c r="Z45" s="95" t="str">
        <f t="shared" si="31"/>
        <v>2036-37</v>
      </c>
      <c r="AA45" s="95" t="str">
        <f t="shared" si="31"/>
        <v>2037-38</v>
      </c>
      <c r="AB45" s="95" t="str">
        <f t="shared" si="31"/>
        <v>2038-39</v>
      </c>
      <c r="AC45" s="95" t="str">
        <f t="shared" si="31"/>
        <v>2039-40</v>
      </c>
      <c r="AD45" s="95" t="str">
        <f t="shared" si="31"/>
        <v>2040-41</v>
      </c>
      <c r="AE45" s="95" t="str">
        <f t="shared" si="31"/>
        <v>2041-42</v>
      </c>
      <c r="AF45" s="95" t="str">
        <f t="shared" si="31"/>
        <v>2042-43</v>
      </c>
      <c r="AG45" s="95" t="str">
        <f t="shared" si="31"/>
        <v>2043-44</v>
      </c>
      <c r="AH45" s="95" t="str">
        <f t="shared" si="31"/>
        <v>2044-45</v>
      </c>
      <c r="AI45" s="95" t="str">
        <f t="shared" si="31"/>
        <v>2045-46</v>
      </c>
      <c r="AJ45" s="95" t="str">
        <f t="shared" si="31"/>
        <v>2046-47</v>
      </c>
      <c r="AK45" s="95" t="str">
        <f t="shared" si="31"/>
        <v>2047-48</v>
      </c>
      <c r="AL45" s="95" t="str">
        <f t="shared" si="31"/>
        <v>2048-49</v>
      </c>
      <c r="AM45" s="95" t="str">
        <f t="shared" si="31"/>
        <v>2049-50</v>
      </c>
      <c r="AN45" s="95" t="str">
        <f t="shared" si="31"/>
        <v>2050-51</v>
      </c>
      <c r="AO45" s="95" t="str">
        <f t="shared" si="31"/>
        <v>2051-52</v>
      </c>
      <c r="AP45" s="95" t="str">
        <f t="shared" si="31"/>
        <v>2052-53</v>
      </c>
      <c r="AQ45" s="95" t="str">
        <f t="shared" si="31"/>
        <v>2053-54</v>
      </c>
      <c r="AR45" s="95" t="str">
        <f t="shared" si="31"/>
        <v>2054-55</v>
      </c>
      <c r="AS45" s="95" t="str">
        <f t="shared" si="31"/>
        <v>2055-56</v>
      </c>
      <c r="AT45" s="95" t="str">
        <f t="shared" si="31"/>
        <v>2056-57</v>
      </c>
      <c r="AU45" s="95" t="str">
        <f t="shared" si="31"/>
        <v>2057-58</v>
      </c>
      <c r="AV45" s="95" t="str">
        <f t="shared" si="31"/>
        <v>2058-59</v>
      </c>
      <c r="AW45" s="95" t="str">
        <f t="shared" si="31"/>
        <v>2059-60</v>
      </c>
      <c r="AX45" s="95" t="str">
        <f t="shared" si="31"/>
        <v>2060-61</v>
      </c>
      <c r="AY45" s="95" t="str">
        <f t="shared" si="31"/>
        <v>2061-62</v>
      </c>
      <c r="AZ45" s="95" t="str">
        <f t="shared" si="31"/>
        <v>2062-63</v>
      </c>
      <c r="BA45" s="95" t="str">
        <f t="shared" si="31"/>
        <v>2063-64</v>
      </c>
      <c r="BB45" s="95" t="str">
        <f t="shared" si="31"/>
        <v>2064-65</v>
      </c>
      <c r="BC45" s="95" t="str">
        <f t="shared" si="31"/>
        <v>2065-66</v>
      </c>
      <c r="BD45" s="95" t="str">
        <f t="shared" si="31"/>
        <v>2066-67</v>
      </c>
      <c r="BE45" s="95" t="str">
        <f t="shared" si="31"/>
        <v>2067-68</v>
      </c>
      <c r="BF45" s="95" t="str">
        <f t="shared" si="31"/>
        <v>2068-69</v>
      </c>
      <c r="BG45" s="95" t="str">
        <f t="shared" si="31"/>
        <v>2069-70</v>
      </c>
      <c r="BH45" s="95" t="str">
        <f t="shared" si="31"/>
        <v>2070-71</v>
      </c>
      <c r="BI45" s="95" t="str">
        <f t="shared" si="31"/>
        <v>2071-72</v>
      </c>
      <c r="BJ45" s="95" t="str">
        <f t="shared" si="31"/>
        <v>2072-73</v>
      </c>
      <c r="BK45" s="95" t="str">
        <f t="shared" si="31"/>
        <v>2073-74</v>
      </c>
      <c r="BL45" s="95" t="str">
        <f t="shared" si="31"/>
        <v>2074-75</v>
      </c>
      <c r="BM45" s="95" t="str">
        <f t="shared" si="31"/>
        <v>2075-76</v>
      </c>
      <c r="BN45" s="95" t="str">
        <f t="shared" si="31"/>
        <v>2076-77</v>
      </c>
      <c r="BO45" s="95" t="str">
        <f t="shared" si="31"/>
        <v>2077-78</v>
      </c>
      <c r="BP45" s="95" t="str">
        <f t="shared" si="31"/>
        <v>2078-79</v>
      </c>
      <c r="BQ45" s="108" t="str">
        <f t="shared" si="31"/>
        <v>2079-80</v>
      </c>
      <c r="BR45" s="94" t="s">
        <v>131</v>
      </c>
      <c r="BS45" s="95" t="s">
        <v>132</v>
      </c>
      <c r="BT45" s="95" t="s">
        <v>133</v>
      </c>
      <c r="BU45" s="95" t="s">
        <v>134</v>
      </c>
      <c r="BV45" s="95" t="s">
        <v>135</v>
      </c>
      <c r="BW45" s="95" t="s">
        <v>136</v>
      </c>
      <c r="BX45" s="95" t="s">
        <v>137</v>
      </c>
      <c r="BY45" s="95" t="s">
        <v>138</v>
      </c>
      <c r="BZ45" s="95" t="s">
        <v>139</v>
      </c>
      <c r="CA45" s="95" t="s">
        <v>140</v>
      </c>
      <c r="CB45" s="95" t="s">
        <v>141</v>
      </c>
      <c r="CC45" s="95" t="s">
        <v>142</v>
      </c>
      <c r="CD45" s="95" t="s">
        <v>143</v>
      </c>
      <c r="CE45" s="95" t="s">
        <v>144</v>
      </c>
      <c r="CF45" s="95" t="s">
        <v>145</v>
      </c>
      <c r="CG45" s="95" t="s">
        <v>146</v>
      </c>
      <c r="CH45" s="95" t="s">
        <v>147</v>
      </c>
      <c r="CI45" s="95" t="s">
        <v>148</v>
      </c>
      <c r="CJ45" s="95" t="s">
        <v>149</v>
      </c>
      <c r="CK45" s="96" t="s">
        <v>150</v>
      </c>
    </row>
    <row r="46" spans="2:91" ht="15" customHeight="1" x14ac:dyDescent="0.2">
      <c r="B46" s="668" t="s">
        <v>169</v>
      </c>
      <c r="C46" s="366" t="s">
        <v>12</v>
      </c>
      <c r="D46" s="367" t="s">
        <v>13</v>
      </c>
      <c r="E46" s="358"/>
      <c r="F46" s="359"/>
      <c r="G46" s="360" t="s">
        <v>171</v>
      </c>
      <c r="H46" s="361">
        <v>2</v>
      </c>
      <c r="I46" s="371"/>
      <c r="J46" s="455">
        <f ca="1">IFERROR(J6+J82,"")</f>
        <v>95.271200000000007</v>
      </c>
      <c r="K46" s="455">
        <f t="shared" ref="K46:BP46" ca="1" si="32">IFERROR(K6+K82,"")</f>
        <v>95.309600000000003</v>
      </c>
      <c r="L46" s="455">
        <f t="shared" ca="1" si="32"/>
        <v>95.347999999999999</v>
      </c>
      <c r="M46" s="455">
        <f t="shared" ca="1" si="32"/>
        <v>95.386400000000009</v>
      </c>
      <c r="N46" s="455">
        <f t="shared" ca="1" si="32"/>
        <v>95.424800000000005</v>
      </c>
      <c r="O46" s="455">
        <f t="shared" ca="1" si="32"/>
        <v>95.463200000000001</v>
      </c>
      <c r="P46" s="455">
        <f t="shared" ca="1" si="32"/>
        <v>95.50160000000001</v>
      </c>
      <c r="Q46" s="455">
        <f t="shared" ca="1" si="32"/>
        <v>95.54</v>
      </c>
      <c r="R46" s="455">
        <f t="shared" ca="1" si="32"/>
        <v>95.578400000000002</v>
      </c>
      <c r="S46" s="455">
        <f t="shared" ca="1" si="32"/>
        <v>95.616799999999998</v>
      </c>
      <c r="T46" s="455">
        <f t="shared" ca="1" si="32"/>
        <v>95.655200000000008</v>
      </c>
      <c r="U46" s="455">
        <f t="shared" ca="1" si="32"/>
        <v>95.693600000000004</v>
      </c>
      <c r="V46" s="455">
        <f t="shared" ca="1" si="32"/>
        <v>95.731999999999999</v>
      </c>
      <c r="W46" s="455">
        <f t="shared" ca="1" si="32"/>
        <v>95.770400000000009</v>
      </c>
      <c r="X46" s="455">
        <f t="shared" ca="1" si="32"/>
        <v>95.808800000000005</v>
      </c>
      <c r="Y46" s="455">
        <f t="shared" ca="1" si="32"/>
        <v>95.847200000000001</v>
      </c>
      <c r="Z46" s="455">
        <f t="shared" ca="1" si="32"/>
        <v>95.885600000000011</v>
      </c>
      <c r="AA46" s="455">
        <f t="shared" ca="1" si="32"/>
        <v>95.924000000000007</v>
      </c>
      <c r="AB46" s="455">
        <f t="shared" ca="1" si="32"/>
        <v>95.962400000000002</v>
      </c>
      <c r="AC46" s="455">
        <f t="shared" ca="1" si="32"/>
        <v>96.000799999999998</v>
      </c>
      <c r="AD46" s="455">
        <f t="shared" ca="1" si="32"/>
        <v>96.039200000000008</v>
      </c>
      <c r="AE46" s="455">
        <f t="shared" ca="1" si="32"/>
        <v>96.077600000000004</v>
      </c>
      <c r="AF46" s="455">
        <f t="shared" ca="1" si="32"/>
        <v>96.116</v>
      </c>
      <c r="AG46" s="455">
        <f t="shared" ca="1" si="32"/>
        <v>96.15440000000001</v>
      </c>
      <c r="AH46" s="455">
        <f t="shared" ca="1" si="32"/>
        <v>96.192800000000005</v>
      </c>
      <c r="AI46" s="455">
        <f t="shared" ca="1" si="32"/>
        <v>0</v>
      </c>
      <c r="AJ46" s="455">
        <f t="shared" ca="1" si="32"/>
        <v>0</v>
      </c>
      <c r="AK46" s="455">
        <f t="shared" ca="1" si="32"/>
        <v>0</v>
      </c>
      <c r="AL46" s="455">
        <f t="shared" ca="1" si="32"/>
        <v>0</v>
      </c>
      <c r="AM46" s="455">
        <f t="shared" ca="1" si="32"/>
        <v>0</v>
      </c>
      <c r="AN46" s="455">
        <f t="shared" ca="1" si="32"/>
        <v>0</v>
      </c>
      <c r="AO46" s="455">
        <f t="shared" ca="1" si="32"/>
        <v>0</v>
      </c>
      <c r="AP46" s="455">
        <f t="shared" ca="1" si="32"/>
        <v>0</v>
      </c>
      <c r="AQ46" s="455">
        <f t="shared" ca="1" si="32"/>
        <v>0</v>
      </c>
      <c r="AR46" s="455">
        <f t="shared" ca="1" si="32"/>
        <v>0</v>
      </c>
      <c r="AS46" s="455">
        <f t="shared" ca="1" si="32"/>
        <v>0</v>
      </c>
      <c r="AT46" s="455">
        <f t="shared" ca="1" si="32"/>
        <v>0</v>
      </c>
      <c r="AU46" s="455">
        <f t="shared" ca="1" si="32"/>
        <v>0</v>
      </c>
      <c r="AV46" s="455">
        <f t="shared" ca="1" si="32"/>
        <v>0</v>
      </c>
      <c r="AW46" s="455">
        <f t="shared" ca="1" si="32"/>
        <v>0</v>
      </c>
      <c r="AX46" s="455">
        <f t="shared" ca="1" si="32"/>
        <v>0</v>
      </c>
      <c r="AY46" s="455">
        <f t="shared" ca="1" si="32"/>
        <v>0</v>
      </c>
      <c r="AZ46" s="455">
        <f t="shared" ca="1" si="32"/>
        <v>0</v>
      </c>
      <c r="BA46" s="455">
        <f t="shared" ca="1" si="32"/>
        <v>0</v>
      </c>
      <c r="BB46" s="455">
        <f t="shared" ca="1" si="32"/>
        <v>0</v>
      </c>
      <c r="BC46" s="455">
        <f t="shared" ca="1" si="32"/>
        <v>0</v>
      </c>
      <c r="BD46" s="455">
        <f t="shared" ca="1" si="32"/>
        <v>0</v>
      </c>
      <c r="BE46" s="455">
        <f t="shared" ca="1" si="32"/>
        <v>0</v>
      </c>
      <c r="BF46" s="455">
        <f t="shared" ca="1" si="32"/>
        <v>0</v>
      </c>
      <c r="BG46" s="455">
        <f t="shared" ca="1" si="32"/>
        <v>0</v>
      </c>
      <c r="BH46" s="455">
        <f t="shared" ca="1" si="32"/>
        <v>0</v>
      </c>
      <c r="BI46" s="455">
        <f t="shared" ca="1" si="32"/>
        <v>0</v>
      </c>
      <c r="BJ46" s="455">
        <f t="shared" ca="1" si="32"/>
        <v>0</v>
      </c>
      <c r="BK46" s="455">
        <f t="shared" ca="1" si="32"/>
        <v>0</v>
      </c>
      <c r="BL46" s="455">
        <f t="shared" ca="1" si="32"/>
        <v>0</v>
      </c>
      <c r="BM46" s="455">
        <f t="shared" ca="1" si="32"/>
        <v>0</v>
      </c>
      <c r="BN46" s="455">
        <f t="shared" ca="1" si="32"/>
        <v>0</v>
      </c>
      <c r="BO46" s="455">
        <f t="shared" ca="1" si="32"/>
        <v>0</v>
      </c>
      <c r="BP46" s="455">
        <f t="shared" ca="1" si="32"/>
        <v>0</v>
      </c>
      <c r="BQ46" s="456">
        <f ca="1">IFERROR(BQ6+BQ82,"")</f>
        <v>0</v>
      </c>
      <c r="BR46" s="457">
        <f t="shared" ref="BR46:CK46" ca="1" si="33">IFERROR(BR6+BR82,"")</f>
        <v>0</v>
      </c>
      <c r="BS46" s="455">
        <f t="shared" ca="1" si="33"/>
        <v>0</v>
      </c>
      <c r="BT46" s="455">
        <f t="shared" ca="1" si="33"/>
        <v>0</v>
      </c>
      <c r="BU46" s="455">
        <f t="shared" ca="1" si="33"/>
        <v>0</v>
      </c>
      <c r="BV46" s="455">
        <f t="shared" ca="1" si="33"/>
        <v>0</v>
      </c>
      <c r="BW46" s="455">
        <f t="shared" ca="1" si="33"/>
        <v>0</v>
      </c>
      <c r="BX46" s="455">
        <f t="shared" ca="1" si="33"/>
        <v>0</v>
      </c>
      <c r="BY46" s="455">
        <f t="shared" ca="1" si="33"/>
        <v>0</v>
      </c>
      <c r="BZ46" s="455">
        <f t="shared" ca="1" si="33"/>
        <v>0</v>
      </c>
      <c r="CA46" s="455">
        <f t="shared" ca="1" si="33"/>
        <v>0</v>
      </c>
      <c r="CB46" s="455">
        <f t="shared" ca="1" si="33"/>
        <v>0</v>
      </c>
      <c r="CC46" s="455">
        <f t="shared" ca="1" si="33"/>
        <v>0</v>
      </c>
      <c r="CD46" s="455">
        <f t="shared" ca="1" si="33"/>
        <v>0</v>
      </c>
      <c r="CE46" s="455">
        <f t="shared" ca="1" si="33"/>
        <v>0</v>
      </c>
      <c r="CF46" s="455">
        <f t="shared" ca="1" si="33"/>
        <v>0</v>
      </c>
      <c r="CG46" s="455">
        <f t="shared" ca="1" si="33"/>
        <v>0</v>
      </c>
      <c r="CH46" s="455">
        <f t="shared" ca="1" si="33"/>
        <v>0</v>
      </c>
      <c r="CI46" s="455">
        <f t="shared" ca="1" si="33"/>
        <v>0</v>
      </c>
      <c r="CJ46" s="455">
        <f t="shared" ca="1" si="33"/>
        <v>0</v>
      </c>
      <c r="CK46" s="458">
        <f t="shared" ca="1" si="33"/>
        <v>0</v>
      </c>
    </row>
    <row r="47" spans="2:91" x14ac:dyDescent="0.2">
      <c r="B47" s="669"/>
      <c r="C47" s="15" t="s">
        <v>303</v>
      </c>
      <c r="D47" s="9" t="s">
        <v>175</v>
      </c>
      <c r="E47" s="347" t="s">
        <v>304</v>
      </c>
      <c r="F47" s="362" t="s">
        <v>177</v>
      </c>
      <c r="G47" s="363" t="s">
        <v>171</v>
      </c>
      <c r="H47" s="364">
        <v>2</v>
      </c>
      <c r="I47" s="372"/>
      <c r="J47" s="368">
        <f ca="1">IFERROR(J7+J83+J84,"")</f>
        <v>0</v>
      </c>
      <c r="K47" s="368">
        <f t="shared" ref="K47:BP47" ca="1" si="34">IFERROR(K7+K83+K84,"")</f>
        <v>0</v>
      </c>
      <c r="L47" s="368">
        <f t="shared" ca="1" si="34"/>
        <v>0</v>
      </c>
      <c r="M47" s="368">
        <f t="shared" ca="1" si="34"/>
        <v>0</v>
      </c>
      <c r="N47" s="368">
        <f t="shared" ca="1" si="34"/>
        <v>0</v>
      </c>
      <c r="O47" s="368">
        <f t="shared" ca="1" si="34"/>
        <v>0</v>
      </c>
      <c r="P47" s="368">
        <f t="shared" ca="1" si="34"/>
        <v>0</v>
      </c>
      <c r="Q47" s="368">
        <f t="shared" ca="1" si="34"/>
        <v>0</v>
      </c>
      <c r="R47" s="368">
        <f t="shared" ca="1" si="34"/>
        <v>0</v>
      </c>
      <c r="S47" s="368">
        <f t="shared" ca="1" si="34"/>
        <v>0</v>
      </c>
      <c r="T47" s="368">
        <f t="shared" ca="1" si="34"/>
        <v>0</v>
      </c>
      <c r="U47" s="368">
        <f t="shared" ca="1" si="34"/>
        <v>0</v>
      </c>
      <c r="V47" s="368">
        <f t="shared" ca="1" si="34"/>
        <v>0</v>
      </c>
      <c r="W47" s="368">
        <f t="shared" ca="1" si="34"/>
        <v>0</v>
      </c>
      <c r="X47" s="368">
        <f t="shared" ca="1" si="34"/>
        <v>0</v>
      </c>
      <c r="Y47" s="368">
        <f t="shared" ca="1" si="34"/>
        <v>0</v>
      </c>
      <c r="Z47" s="368">
        <f t="shared" ca="1" si="34"/>
        <v>0</v>
      </c>
      <c r="AA47" s="368">
        <f t="shared" ca="1" si="34"/>
        <v>0</v>
      </c>
      <c r="AB47" s="368">
        <f t="shared" ca="1" si="34"/>
        <v>0</v>
      </c>
      <c r="AC47" s="368">
        <f t="shared" ca="1" si="34"/>
        <v>0</v>
      </c>
      <c r="AD47" s="368">
        <f t="shared" ca="1" si="34"/>
        <v>0</v>
      </c>
      <c r="AE47" s="368">
        <f t="shared" ca="1" si="34"/>
        <v>0</v>
      </c>
      <c r="AF47" s="368">
        <f t="shared" ca="1" si="34"/>
        <v>0</v>
      </c>
      <c r="AG47" s="368">
        <f t="shared" ca="1" si="34"/>
        <v>0</v>
      </c>
      <c r="AH47" s="368">
        <f t="shared" ca="1" si="34"/>
        <v>0</v>
      </c>
      <c r="AI47" s="368">
        <f t="shared" ca="1" si="34"/>
        <v>0</v>
      </c>
      <c r="AJ47" s="368">
        <f t="shared" ca="1" si="34"/>
        <v>0</v>
      </c>
      <c r="AK47" s="368">
        <f t="shared" ca="1" si="34"/>
        <v>0</v>
      </c>
      <c r="AL47" s="368">
        <f t="shared" ca="1" si="34"/>
        <v>0</v>
      </c>
      <c r="AM47" s="368">
        <f t="shared" ca="1" si="34"/>
        <v>0</v>
      </c>
      <c r="AN47" s="368">
        <f t="shared" ca="1" si="34"/>
        <v>0</v>
      </c>
      <c r="AO47" s="368">
        <f t="shared" ca="1" si="34"/>
        <v>0</v>
      </c>
      <c r="AP47" s="368">
        <f t="shared" ca="1" si="34"/>
        <v>0</v>
      </c>
      <c r="AQ47" s="368">
        <f t="shared" ca="1" si="34"/>
        <v>0</v>
      </c>
      <c r="AR47" s="368">
        <f t="shared" ca="1" si="34"/>
        <v>0</v>
      </c>
      <c r="AS47" s="368">
        <f t="shared" ca="1" si="34"/>
        <v>0</v>
      </c>
      <c r="AT47" s="368">
        <f t="shared" ca="1" si="34"/>
        <v>0</v>
      </c>
      <c r="AU47" s="368">
        <f t="shared" ca="1" si="34"/>
        <v>0</v>
      </c>
      <c r="AV47" s="368">
        <f t="shared" ca="1" si="34"/>
        <v>0</v>
      </c>
      <c r="AW47" s="368">
        <f t="shared" ca="1" si="34"/>
        <v>0</v>
      </c>
      <c r="AX47" s="368">
        <f t="shared" ca="1" si="34"/>
        <v>0</v>
      </c>
      <c r="AY47" s="368">
        <f t="shared" ca="1" si="34"/>
        <v>0</v>
      </c>
      <c r="AZ47" s="368">
        <f t="shared" ca="1" si="34"/>
        <v>0</v>
      </c>
      <c r="BA47" s="368">
        <f t="shared" ca="1" si="34"/>
        <v>0</v>
      </c>
      <c r="BB47" s="368">
        <f t="shared" ca="1" si="34"/>
        <v>0</v>
      </c>
      <c r="BC47" s="368">
        <f t="shared" ca="1" si="34"/>
        <v>0</v>
      </c>
      <c r="BD47" s="368">
        <f t="shared" ca="1" si="34"/>
        <v>0</v>
      </c>
      <c r="BE47" s="368">
        <f t="shared" ca="1" si="34"/>
        <v>0</v>
      </c>
      <c r="BF47" s="368">
        <f t="shared" ca="1" si="34"/>
        <v>0</v>
      </c>
      <c r="BG47" s="368">
        <f t="shared" ca="1" si="34"/>
        <v>0</v>
      </c>
      <c r="BH47" s="368">
        <f t="shared" ca="1" si="34"/>
        <v>0</v>
      </c>
      <c r="BI47" s="368">
        <f t="shared" ca="1" si="34"/>
        <v>0</v>
      </c>
      <c r="BJ47" s="368">
        <f t="shared" ca="1" si="34"/>
        <v>0</v>
      </c>
      <c r="BK47" s="368">
        <f t="shared" ca="1" si="34"/>
        <v>0</v>
      </c>
      <c r="BL47" s="368">
        <f t="shared" ca="1" si="34"/>
        <v>0</v>
      </c>
      <c r="BM47" s="368">
        <f t="shared" ca="1" si="34"/>
        <v>0</v>
      </c>
      <c r="BN47" s="368">
        <f t="shared" ca="1" si="34"/>
        <v>0</v>
      </c>
      <c r="BO47" s="368">
        <f t="shared" ca="1" si="34"/>
        <v>0</v>
      </c>
      <c r="BP47" s="368">
        <f t="shared" ca="1" si="34"/>
        <v>0</v>
      </c>
      <c r="BQ47" s="414">
        <f ca="1">IFERROR(BQ7+BQ83+BQ84,"")</f>
        <v>0</v>
      </c>
      <c r="BR47" s="426">
        <f t="shared" ref="BR47:CK47" ca="1" si="35">IFERROR(BR7+BR83+BR84,"")</f>
        <v>0</v>
      </c>
      <c r="BS47" s="368">
        <f t="shared" ca="1" si="35"/>
        <v>0</v>
      </c>
      <c r="BT47" s="368">
        <f t="shared" ca="1" si="35"/>
        <v>0</v>
      </c>
      <c r="BU47" s="368">
        <f t="shared" ca="1" si="35"/>
        <v>0</v>
      </c>
      <c r="BV47" s="368">
        <f t="shared" ca="1" si="35"/>
        <v>0</v>
      </c>
      <c r="BW47" s="368">
        <f t="shared" ca="1" si="35"/>
        <v>0</v>
      </c>
      <c r="BX47" s="368">
        <f t="shared" ca="1" si="35"/>
        <v>0</v>
      </c>
      <c r="BY47" s="368">
        <f t="shared" ca="1" si="35"/>
        <v>0</v>
      </c>
      <c r="BZ47" s="368">
        <f t="shared" ca="1" si="35"/>
        <v>0</v>
      </c>
      <c r="CA47" s="368">
        <f t="shared" ca="1" si="35"/>
        <v>0</v>
      </c>
      <c r="CB47" s="368">
        <f t="shared" ca="1" si="35"/>
        <v>0</v>
      </c>
      <c r="CC47" s="368">
        <f t="shared" ca="1" si="35"/>
        <v>0</v>
      </c>
      <c r="CD47" s="368">
        <f t="shared" ca="1" si="35"/>
        <v>0</v>
      </c>
      <c r="CE47" s="368">
        <f t="shared" ca="1" si="35"/>
        <v>0</v>
      </c>
      <c r="CF47" s="368">
        <f t="shared" ca="1" si="35"/>
        <v>0</v>
      </c>
      <c r="CG47" s="368">
        <f t="shared" ca="1" si="35"/>
        <v>0</v>
      </c>
      <c r="CH47" s="368">
        <f t="shared" ca="1" si="35"/>
        <v>0</v>
      </c>
      <c r="CI47" s="368">
        <f t="shared" ca="1" si="35"/>
        <v>0</v>
      </c>
      <c r="CJ47" s="368">
        <f t="shared" ca="1" si="35"/>
        <v>0</v>
      </c>
      <c r="CK47" s="427">
        <f t="shared" ca="1" si="35"/>
        <v>0</v>
      </c>
    </row>
    <row r="48" spans="2:91" x14ac:dyDescent="0.2">
      <c r="B48" s="669"/>
      <c r="C48" s="18" t="s">
        <v>305</v>
      </c>
      <c r="D48" s="9" t="s">
        <v>179</v>
      </c>
      <c r="E48" s="347" t="s">
        <v>305</v>
      </c>
      <c r="F48" s="362" t="s">
        <v>180</v>
      </c>
      <c r="G48" s="363" t="s">
        <v>171</v>
      </c>
      <c r="H48" s="364">
        <v>2</v>
      </c>
      <c r="I48" s="372"/>
      <c r="J48" s="368">
        <f ca="1">IFERROR(J8+J86+J87,"")</f>
        <v>0</v>
      </c>
      <c r="K48" s="368">
        <f t="shared" ref="K48:BP48" ca="1" si="36">IFERROR(K8+K86+K87,"")</f>
        <v>0</v>
      </c>
      <c r="L48" s="368">
        <f t="shared" ca="1" si="36"/>
        <v>0</v>
      </c>
      <c r="M48" s="368">
        <f t="shared" ca="1" si="36"/>
        <v>0</v>
      </c>
      <c r="N48" s="368">
        <f t="shared" ca="1" si="36"/>
        <v>0</v>
      </c>
      <c r="O48" s="368">
        <f t="shared" ca="1" si="36"/>
        <v>0</v>
      </c>
      <c r="P48" s="368">
        <f t="shared" ca="1" si="36"/>
        <v>0</v>
      </c>
      <c r="Q48" s="368">
        <f t="shared" ca="1" si="36"/>
        <v>0</v>
      </c>
      <c r="R48" s="368">
        <f t="shared" ca="1" si="36"/>
        <v>0</v>
      </c>
      <c r="S48" s="368">
        <f t="shared" ca="1" si="36"/>
        <v>0</v>
      </c>
      <c r="T48" s="368">
        <f t="shared" ca="1" si="36"/>
        <v>0</v>
      </c>
      <c r="U48" s="368">
        <f t="shared" ca="1" si="36"/>
        <v>0</v>
      </c>
      <c r="V48" s="368">
        <f t="shared" ca="1" si="36"/>
        <v>0</v>
      </c>
      <c r="W48" s="368">
        <f t="shared" ca="1" si="36"/>
        <v>0</v>
      </c>
      <c r="X48" s="368">
        <f t="shared" ca="1" si="36"/>
        <v>0</v>
      </c>
      <c r="Y48" s="368">
        <f t="shared" ca="1" si="36"/>
        <v>0</v>
      </c>
      <c r="Z48" s="368">
        <f t="shared" ca="1" si="36"/>
        <v>0</v>
      </c>
      <c r="AA48" s="368">
        <f t="shared" ca="1" si="36"/>
        <v>0</v>
      </c>
      <c r="AB48" s="368">
        <f t="shared" ca="1" si="36"/>
        <v>0</v>
      </c>
      <c r="AC48" s="368">
        <f t="shared" ca="1" si="36"/>
        <v>0</v>
      </c>
      <c r="AD48" s="368">
        <f t="shared" ca="1" si="36"/>
        <v>0</v>
      </c>
      <c r="AE48" s="368">
        <f t="shared" ca="1" si="36"/>
        <v>0</v>
      </c>
      <c r="AF48" s="368">
        <f t="shared" ca="1" si="36"/>
        <v>0</v>
      </c>
      <c r="AG48" s="368">
        <f t="shared" ca="1" si="36"/>
        <v>0</v>
      </c>
      <c r="AH48" s="368">
        <f t="shared" ca="1" si="36"/>
        <v>0</v>
      </c>
      <c r="AI48" s="368">
        <f t="shared" ca="1" si="36"/>
        <v>0</v>
      </c>
      <c r="AJ48" s="368">
        <f t="shared" ca="1" si="36"/>
        <v>0</v>
      </c>
      <c r="AK48" s="368">
        <f t="shared" ca="1" si="36"/>
        <v>0</v>
      </c>
      <c r="AL48" s="368">
        <f t="shared" ca="1" si="36"/>
        <v>0</v>
      </c>
      <c r="AM48" s="368">
        <f t="shared" ca="1" si="36"/>
        <v>0</v>
      </c>
      <c r="AN48" s="368">
        <f t="shared" ca="1" si="36"/>
        <v>0</v>
      </c>
      <c r="AO48" s="368">
        <f t="shared" ca="1" si="36"/>
        <v>0</v>
      </c>
      <c r="AP48" s="368">
        <f t="shared" ca="1" si="36"/>
        <v>0</v>
      </c>
      <c r="AQ48" s="368">
        <f t="shared" ca="1" si="36"/>
        <v>0</v>
      </c>
      <c r="AR48" s="368">
        <f t="shared" ca="1" si="36"/>
        <v>0</v>
      </c>
      <c r="AS48" s="368">
        <f t="shared" ca="1" si="36"/>
        <v>0</v>
      </c>
      <c r="AT48" s="368">
        <f t="shared" ca="1" si="36"/>
        <v>0</v>
      </c>
      <c r="AU48" s="368">
        <f t="shared" ca="1" si="36"/>
        <v>0</v>
      </c>
      <c r="AV48" s="368">
        <f t="shared" ca="1" si="36"/>
        <v>0</v>
      </c>
      <c r="AW48" s="368">
        <f t="shared" ca="1" si="36"/>
        <v>0</v>
      </c>
      <c r="AX48" s="368">
        <f t="shared" ca="1" si="36"/>
        <v>0</v>
      </c>
      <c r="AY48" s="368">
        <f t="shared" ca="1" si="36"/>
        <v>0</v>
      </c>
      <c r="AZ48" s="368">
        <f t="shared" ca="1" si="36"/>
        <v>0</v>
      </c>
      <c r="BA48" s="368">
        <f t="shared" ca="1" si="36"/>
        <v>0</v>
      </c>
      <c r="BB48" s="368">
        <f t="shared" ca="1" si="36"/>
        <v>0</v>
      </c>
      <c r="BC48" s="368">
        <f t="shared" ca="1" si="36"/>
        <v>0</v>
      </c>
      <c r="BD48" s="368">
        <f t="shared" ca="1" si="36"/>
        <v>0</v>
      </c>
      <c r="BE48" s="368">
        <f t="shared" ca="1" si="36"/>
        <v>0</v>
      </c>
      <c r="BF48" s="368">
        <f t="shared" ca="1" si="36"/>
        <v>0</v>
      </c>
      <c r="BG48" s="368">
        <f t="shared" ca="1" si="36"/>
        <v>0</v>
      </c>
      <c r="BH48" s="368">
        <f t="shared" ca="1" si="36"/>
        <v>0</v>
      </c>
      <c r="BI48" s="368">
        <f t="shared" ca="1" si="36"/>
        <v>0</v>
      </c>
      <c r="BJ48" s="368">
        <f t="shared" ca="1" si="36"/>
        <v>0</v>
      </c>
      <c r="BK48" s="368">
        <f t="shared" ca="1" si="36"/>
        <v>0</v>
      </c>
      <c r="BL48" s="368">
        <f t="shared" ca="1" si="36"/>
        <v>0</v>
      </c>
      <c r="BM48" s="368">
        <f t="shared" ca="1" si="36"/>
        <v>0</v>
      </c>
      <c r="BN48" s="368">
        <f t="shared" ca="1" si="36"/>
        <v>0</v>
      </c>
      <c r="BO48" s="368">
        <f t="shared" ca="1" si="36"/>
        <v>0</v>
      </c>
      <c r="BP48" s="368">
        <f t="shared" ca="1" si="36"/>
        <v>0</v>
      </c>
      <c r="BQ48" s="414">
        <f ca="1">IFERROR(BQ8+BQ86+BQ87,"")</f>
        <v>0</v>
      </c>
      <c r="BR48" s="426">
        <f t="shared" ref="BR48:CK48" ca="1" si="37">IFERROR(BR8+BR86+BR87,"")</f>
        <v>0</v>
      </c>
      <c r="BS48" s="368">
        <f t="shared" ca="1" si="37"/>
        <v>0</v>
      </c>
      <c r="BT48" s="368">
        <f t="shared" ca="1" si="37"/>
        <v>0</v>
      </c>
      <c r="BU48" s="368">
        <f t="shared" ca="1" si="37"/>
        <v>0</v>
      </c>
      <c r="BV48" s="368">
        <f t="shared" ca="1" si="37"/>
        <v>0</v>
      </c>
      <c r="BW48" s="368">
        <f t="shared" ca="1" si="37"/>
        <v>0</v>
      </c>
      <c r="BX48" s="368">
        <f t="shared" ca="1" si="37"/>
        <v>0</v>
      </c>
      <c r="BY48" s="368">
        <f t="shared" ca="1" si="37"/>
        <v>0</v>
      </c>
      <c r="BZ48" s="368">
        <f t="shared" ca="1" si="37"/>
        <v>0</v>
      </c>
      <c r="CA48" s="368">
        <f t="shared" ca="1" si="37"/>
        <v>0</v>
      </c>
      <c r="CB48" s="368">
        <f t="shared" ca="1" si="37"/>
        <v>0</v>
      </c>
      <c r="CC48" s="368">
        <f t="shared" ca="1" si="37"/>
        <v>0</v>
      </c>
      <c r="CD48" s="368">
        <f t="shared" ca="1" si="37"/>
        <v>0</v>
      </c>
      <c r="CE48" s="368">
        <f t="shared" ca="1" si="37"/>
        <v>0</v>
      </c>
      <c r="CF48" s="368">
        <f t="shared" ca="1" si="37"/>
        <v>0</v>
      </c>
      <c r="CG48" s="368">
        <f t="shared" ca="1" si="37"/>
        <v>0</v>
      </c>
      <c r="CH48" s="368">
        <f t="shared" ca="1" si="37"/>
        <v>0</v>
      </c>
      <c r="CI48" s="368">
        <f t="shared" ca="1" si="37"/>
        <v>0</v>
      </c>
      <c r="CJ48" s="368">
        <f t="shared" ca="1" si="37"/>
        <v>0</v>
      </c>
      <c r="CK48" s="427">
        <f t="shared" ca="1" si="37"/>
        <v>0</v>
      </c>
    </row>
    <row r="49" spans="2:89" x14ac:dyDescent="0.2">
      <c r="B49" s="669"/>
      <c r="C49" s="356" t="s">
        <v>306</v>
      </c>
      <c r="D49" s="365" t="s">
        <v>182</v>
      </c>
      <c r="E49" s="347"/>
      <c r="F49" s="362"/>
      <c r="G49" s="363" t="s">
        <v>171</v>
      </c>
      <c r="H49" s="364">
        <v>2</v>
      </c>
      <c r="I49" s="372"/>
      <c r="J49" s="368">
        <f ca="1">IFERROR(J9+J10+J82+J88,"")</f>
        <v>170</v>
      </c>
      <c r="K49" s="368">
        <f t="shared" ref="K49:BP49" ca="1" si="38">IFERROR(K9+K10+K82+K88,"")</f>
        <v>170</v>
      </c>
      <c r="L49" s="368">
        <f t="shared" ca="1" si="38"/>
        <v>170</v>
      </c>
      <c r="M49" s="368">
        <f t="shared" ca="1" si="38"/>
        <v>170</v>
      </c>
      <c r="N49" s="368">
        <f t="shared" ca="1" si="38"/>
        <v>170</v>
      </c>
      <c r="O49" s="368">
        <f t="shared" ca="1" si="38"/>
        <v>170</v>
      </c>
      <c r="P49" s="368">
        <f t="shared" ca="1" si="38"/>
        <v>170</v>
      </c>
      <c r="Q49" s="368">
        <f t="shared" ca="1" si="38"/>
        <v>170</v>
      </c>
      <c r="R49" s="368">
        <f t="shared" ca="1" si="38"/>
        <v>170</v>
      </c>
      <c r="S49" s="368">
        <f t="shared" ca="1" si="38"/>
        <v>170</v>
      </c>
      <c r="T49" s="368">
        <f t="shared" ca="1" si="38"/>
        <v>170</v>
      </c>
      <c r="U49" s="368">
        <f t="shared" ca="1" si="38"/>
        <v>170</v>
      </c>
      <c r="V49" s="368">
        <f t="shared" ca="1" si="38"/>
        <v>170</v>
      </c>
      <c r="W49" s="368">
        <f t="shared" ca="1" si="38"/>
        <v>170</v>
      </c>
      <c r="X49" s="368">
        <f t="shared" ca="1" si="38"/>
        <v>170</v>
      </c>
      <c r="Y49" s="368">
        <f t="shared" ca="1" si="38"/>
        <v>170</v>
      </c>
      <c r="Z49" s="368">
        <f t="shared" ca="1" si="38"/>
        <v>170</v>
      </c>
      <c r="AA49" s="368">
        <f t="shared" ca="1" si="38"/>
        <v>170</v>
      </c>
      <c r="AB49" s="368">
        <f t="shared" ca="1" si="38"/>
        <v>170</v>
      </c>
      <c r="AC49" s="368">
        <f t="shared" ca="1" si="38"/>
        <v>170</v>
      </c>
      <c r="AD49" s="368">
        <f t="shared" ca="1" si="38"/>
        <v>170</v>
      </c>
      <c r="AE49" s="368">
        <f t="shared" ca="1" si="38"/>
        <v>170</v>
      </c>
      <c r="AF49" s="368">
        <f t="shared" ca="1" si="38"/>
        <v>170</v>
      </c>
      <c r="AG49" s="368">
        <f t="shared" ca="1" si="38"/>
        <v>170</v>
      </c>
      <c r="AH49" s="368">
        <f t="shared" ca="1" si="38"/>
        <v>170</v>
      </c>
      <c r="AI49" s="368">
        <f t="shared" ca="1" si="38"/>
        <v>0</v>
      </c>
      <c r="AJ49" s="368">
        <f t="shared" ca="1" si="38"/>
        <v>0</v>
      </c>
      <c r="AK49" s="368">
        <f t="shared" ca="1" si="38"/>
        <v>0</v>
      </c>
      <c r="AL49" s="368">
        <f t="shared" ca="1" si="38"/>
        <v>0</v>
      </c>
      <c r="AM49" s="368">
        <f t="shared" ca="1" si="38"/>
        <v>0</v>
      </c>
      <c r="AN49" s="368">
        <f t="shared" ca="1" si="38"/>
        <v>0</v>
      </c>
      <c r="AO49" s="368">
        <f t="shared" ca="1" si="38"/>
        <v>0</v>
      </c>
      <c r="AP49" s="368">
        <f t="shared" ca="1" si="38"/>
        <v>0</v>
      </c>
      <c r="AQ49" s="368">
        <f t="shared" ca="1" si="38"/>
        <v>0</v>
      </c>
      <c r="AR49" s="368">
        <f t="shared" ca="1" si="38"/>
        <v>0</v>
      </c>
      <c r="AS49" s="368">
        <f t="shared" ca="1" si="38"/>
        <v>0</v>
      </c>
      <c r="AT49" s="368">
        <f t="shared" ca="1" si="38"/>
        <v>0</v>
      </c>
      <c r="AU49" s="368">
        <f t="shared" ca="1" si="38"/>
        <v>0</v>
      </c>
      <c r="AV49" s="368">
        <f t="shared" ca="1" si="38"/>
        <v>0</v>
      </c>
      <c r="AW49" s="368">
        <f t="shared" ca="1" si="38"/>
        <v>0</v>
      </c>
      <c r="AX49" s="368">
        <f t="shared" ca="1" si="38"/>
        <v>0</v>
      </c>
      <c r="AY49" s="368">
        <f t="shared" ca="1" si="38"/>
        <v>0</v>
      </c>
      <c r="AZ49" s="368">
        <f t="shared" ca="1" si="38"/>
        <v>0</v>
      </c>
      <c r="BA49" s="368">
        <f t="shared" ca="1" si="38"/>
        <v>0</v>
      </c>
      <c r="BB49" s="368">
        <f t="shared" ca="1" si="38"/>
        <v>0</v>
      </c>
      <c r="BC49" s="368">
        <f t="shared" ca="1" si="38"/>
        <v>0</v>
      </c>
      <c r="BD49" s="368">
        <f t="shared" ca="1" si="38"/>
        <v>0</v>
      </c>
      <c r="BE49" s="368">
        <f t="shared" ca="1" si="38"/>
        <v>0</v>
      </c>
      <c r="BF49" s="368">
        <f t="shared" ca="1" si="38"/>
        <v>0</v>
      </c>
      <c r="BG49" s="368">
        <f t="shared" ca="1" si="38"/>
        <v>0</v>
      </c>
      <c r="BH49" s="368">
        <f t="shared" ca="1" si="38"/>
        <v>0</v>
      </c>
      <c r="BI49" s="368">
        <f t="shared" ca="1" si="38"/>
        <v>0</v>
      </c>
      <c r="BJ49" s="368">
        <f t="shared" ca="1" si="38"/>
        <v>0</v>
      </c>
      <c r="BK49" s="368">
        <f t="shared" ca="1" si="38"/>
        <v>0</v>
      </c>
      <c r="BL49" s="368">
        <f t="shared" ca="1" si="38"/>
        <v>0</v>
      </c>
      <c r="BM49" s="368">
        <f t="shared" ca="1" si="38"/>
        <v>0</v>
      </c>
      <c r="BN49" s="368">
        <f t="shared" ca="1" si="38"/>
        <v>0</v>
      </c>
      <c r="BO49" s="368">
        <f t="shared" ca="1" si="38"/>
        <v>0</v>
      </c>
      <c r="BP49" s="368">
        <f t="shared" ca="1" si="38"/>
        <v>0</v>
      </c>
      <c r="BQ49" s="414">
        <f ca="1">IFERROR(BQ9+BQ10+BQ82+BQ88,"")</f>
        <v>0</v>
      </c>
      <c r="BR49" s="426">
        <f t="shared" ref="BR49:CK49" ca="1" si="39">IFERROR(BR9+BR10+BR82+BR88,"")</f>
        <v>0</v>
      </c>
      <c r="BS49" s="368">
        <f t="shared" ca="1" si="39"/>
        <v>0</v>
      </c>
      <c r="BT49" s="368">
        <f t="shared" ca="1" si="39"/>
        <v>0</v>
      </c>
      <c r="BU49" s="368">
        <f t="shared" ca="1" si="39"/>
        <v>0</v>
      </c>
      <c r="BV49" s="368">
        <f t="shared" ca="1" si="39"/>
        <v>0</v>
      </c>
      <c r="BW49" s="368">
        <f t="shared" ca="1" si="39"/>
        <v>0</v>
      </c>
      <c r="BX49" s="368">
        <f t="shared" ca="1" si="39"/>
        <v>0</v>
      </c>
      <c r="BY49" s="368">
        <f t="shared" ca="1" si="39"/>
        <v>0</v>
      </c>
      <c r="BZ49" s="368">
        <f t="shared" ca="1" si="39"/>
        <v>0</v>
      </c>
      <c r="CA49" s="368">
        <f t="shared" ca="1" si="39"/>
        <v>0</v>
      </c>
      <c r="CB49" s="368">
        <f t="shared" ca="1" si="39"/>
        <v>0</v>
      </c>
      <c r="CC49" s="368">
        <f t="shared" ca="1" si="39"/>
        <v>0</v>
      </c>
      <c r="CD49" s="368">
        <f t="shared" ca="1" si="39"/>
        <v>0</v>
      </c>
      <c r="CE49" s="368">
        <f t="shared" ca="1" si="39"/>
        <v>0</v>
      </c>
      <c r="CF49" s="368">
        <f t="shared" ca="1" si="39"/>
        <v>0</v>
      </c>
      <c r="CG49" s="368">
        <f t="shared" ca="1" si="39"/>
        <v>0</v>
      </c>
      <c r="CH49" s="368">
        <f t="shared" ca="1" si="39"/>
        <v>0</v>
      </c>
      <c r="CI49" s="368">
        <f t="shared" ca="1" si="39"/>
        <v>0</v>
      </c>
      <c r="CJ49" s="368">
        <f t="shared" ca="1" si="39"/>
        <v>0</v>
      </c>
      <c r="CK49" s="427">
        <f t="shared" ca="1" si="39"/>
        <v>0</v>
      </c>
    </row>
    <row r="50" spans="2:89" x14ac:dyDescent="0.2">
      <c r="B50" s="669"/>
      <c r="C50" s="18" t="s">
        <v>307</v>
      </c>
      <c r="D50" s="9" t="s">
        <v>194</v>
      </c>
      <c r="E50" s="347" t="s">
        <v>307</v>
      </c>
      <c r="F50" s="362" t="s">
        <v>195</v>
      </c>
      <c r="G50" s="363" t="s">
        <v>171</v>
      </c>
      <c r="H50" s="364">
        <v>2</v>
      </c>
      <c r="I50" s="372"/>
      <c r="J50" s="368">
        <f ca="1">IFERROR(J14+J89+J85+J90,"")</f>
        <v>1.6512000000000002</v>
      </c>
      <c r="K50" s="368">
        <f t="shared" ref="K50:BP50" ca="1" si="40">IFERROR(K14+K89+K85+K90,"")</f>
        <v>1.6896000000000002</v>
      </c>
      <c r="L50" s="368">
        <f t="shared" ca="1" si="40"/>
        <v>1.7280000000000002</v>
      </c>
      <c r="M50" s="368">
        <f t="shared" ca="1" si="40"/>
        <v>1.7664000000000002</v>
      </c>
      <c r="N50" s="368">
        <f t="shared" ca="1" si="40"/>
        <v>1.8048000000000002</v>
      </c>
      <c r="O50" s="368">
        <f t="shared" ca="1" si="40"/>
        <v>1.8432000000000002</v>
      </c>
      <c r="P50" s="368">
        <f t="shared" ca="1" si="40"/>
        <v>1.8816000000000002</v>
      </c>
      <c r="Q50" s="368">
        <f t="shared" ca="1" si="40"/>
        <v>1.9200000000000002</v>
      </c>
      <c r="R50" s="368">
        <f t="shared" ca="1" si="40"/>
        <v>1.9584000000000001</v>
      </c>
      <c r="S50" s="368">
        <f t="shared" ca="1" si="40"/>
        <v>1.9968000000000001</v>
      </c>
      <c r="T50" s="368">
        <f t="shared" ca="1" si="40"/>
        <v>2.0352000000000001</v>
      </c>
      <c r="U50" s="368">
        <f t="shared" ca="1" si="40"/>
        <v>2.0736000000000003</v>
      </c>
      <c r="V50" s="368">
        <f t="shared" ca="1" si="40"/>
        <v>2.1120000000000001</v>
      </c>
      <c r="W50" s="368">
        <f t="shared" ca="1" si="40"/>
        <v>2.1504000000000003</v>
      </c>
      <c r="X50" s="368">
        <f t="shared" ca="1" si="40"/>
        <v>2.1888000000000001</v>
      </c>
      <c r="Y50" s="368">
        <f t="shared" ca="1" si="40"/>
        <v>2.2272000000000003</v>
      </c>
      <c r="Z50" s="368">
        <f t="shared" ca="1" si="40"/>
        <v>2.2656000000000001</v>
      </c>
      <c r="AA50" s="368">
        <f t="shared" ca="1" si="40"/>
        <v>2.3040000000000003</v>
      </c>
      <c r="AB50" s="368">
        <f t="shared" ca="1" si="40"/>
        <v>2.3424</v>
      </c>
      <c r="AC50" s="368">
        <f t="shared" ca="1" si="40"/>
        <v>2.3808000000000002</v>
      </c>
      <c r="AD50" s="368">
        <f t="shared" ca="1" si="40"/>
        <v>2.4192</v>
      </c>
      <c r="AE50" s="368">
        <f t="shared" ca="1" si="40"/>
        <v>2.4576000000000002</v>
      </c>
      <c r="AF50" s="368">
        <f t="shared" ca="1" si="40"/>
        <v>2.4960000000000004</v>
      </c>
      <c r="AG50" s="368">
        <f t="shared" ca="1" si="40"/>
        <v>2.5344000000000002</v>
      </c>
      <c r="AH50" s="368">
        <f t="shared" ca="1" si="40"/>
        <v>2.5728000000000004</v>
      </c>
      <c r="AI50" s="368">
        <f t="shared" ca="1" si="40"/>
        <v>0</v>
      </c>
      <c r="AJ50" s="368">
        <f t="shared" ca="1" si="40"/>
        <v>0</v>
      </c>
      <c r="AK50" s="368">
        <f t="shared" ca="1" si="40"/>
        <v>0</v>
      </c>
      <c r="AL50" s="368">
        <f t="shared" ca="1" si="40"/>
        <v>0</v>
      </c>
      <c r="AM50" s="368">
        <f t="shared" ca="1" si="40"/>
        <v>0</v>
      </c>
      <c r="AN50" s="368">
        <f t="shared" ca="1" si="40"/>
        <v>0</v>
      </c>
      <c r="AO50" s="368">
        <f t="shared" ca="1" si="40"/>
        <v>0</v>
      </c>
      <c r="AP50" s="368">
        <f t="shared" ca="1" si="40"/>
        <v>0</v>
      </c>
      <c r="AQ50" s="368">
        <f t="shared" ca="1" si="40"/>
        <v>0</v>
      </c>
      <c r="AR50" s="368">
        <f t="shared" ca="1" si="40"/>
        <v>0</v>
      </c>
      <c r="AS50" s="368">
        <f t="shared" ca="1" si="40"/>
        <v>0</v>
      </c>
      <c r="AT50" s="368">
        <f t="shared" ca="1" si="40"/>
        <v>0</v>
      </c>
      <c r="AU50" s="368">
        <f t="shared" ca="1" si="40"/>
        <v>0</v>
      </c>
      <c r="AV50" s="368">
        <f t="shared" ca="1" si="40"/>
        <v>0</v>
      </c>
      <c r="AW50" s="368">
        <f t="shared" ca="1" si="40"/>
        <v>0</v>
      </c>
      <c r="AX50" s="368">
        <f t="shared" ca="1" si="40"/>
        <v>0</v>
      </c>
      <c r="AY50" s="368">
        <f t="shared" ca="1" si="40"/>
        <v>0</v>
      </c>
      <c r="AZ50" s="368">
        <f t="shared" ca="1" si="40"/>
        <v>0</v>
      </c>
      <c r="BA50" s="368">
        <f t="shared" ca="1" si="40"/>
        <v>0</v>
      </c>
      <c r="BB50" s="368">
        <f t="shared" ca="1" si="40"/>
        <v>0</v>
      </c>
      <c r="BC50" s="368">
        <f t="shared" ca="1" si="40"/>
        <v>0</v>
      </c>
      <c r="BD50" s="368">
        <f t="shared" ca="1" si="40"/>
        <v>0</v>
      </c>
      <c r="BE50" s="368">
        <f t="shared" ca="1" si="40"/>
        <v>0</v>
      </c>
      <c r="BF50" s="368">
        <f t="shared" ca="1" si="40"/>
        <v>0</v>
      </c>
      <c r="BG50" s="368">
        <f t="shared" ca="1" si="40"/>
        <v>0</v>
      </c>
      <c r="BH50" s="368">
        <f t="shared" ca="1" si="40"/>
        <v>0</v>
      </c>
      <c r="BI50" s="368">
        <f t="shared" ca="1" si="40"/>
        <v>0</v>
      </c>
      <c r="BJ50" s="368">
        <f t="shared" ca="1" si="40"/>
        <v>0</v>
      </c>
      <c r="BK50" s="368">
        <f t="shared" ca="1" si="40"/>
        <v>0</v>
      </c>
      <c r="BL50" s="368">
        <f t="shared" ca="1" si="40"/>
        <v>0</v>
      </c>
      <c r="BM50" s="368">
        <f t="shared" ca="1" si="40"/>
        <v>0</v>
      </c>
      <c r="BN50" s="368">
        <f t="shared" ca="1" si="40"/>
        <v>0</v>
      </c>
      <c r="BO50" s="368">
        <f t="shared" ca="1" si="40"/>
        <v>0</v>
      </c>
      <c r="BP50" s="368">
        <f t="shared" ca="1" si="40"/>
        <v>0</v>
      </c>
      <c r="BQ50" s="414">
        <f ca="1">IFERROR(BQ14+BQ89+BQ85+BQ90,"")</f>
        <v>0</v>
      </c>
      <c r="BR50" s="426">
        <f t="shared" ref="BR50:CK50" ca="1" si="41">IFERROR(BR14+BR89+BR85+BR90,"")</f>
        <v>0</v>
      </c>
      <c r="BS50" s="368">
        <f t="shared" ca="1" si="41"/>
        <v>0</v>
      </c>
      <c r="BT50" s="368">
        <f t="shared" ca="1" si="41"/>
        <v>0</v>
      </c>
      <c r="BU50" s="368">
        <f t="shared" ca="1" si="41"/>
        <v>0</v>
      </c>
      <c r="BV50" s="368">
        <f t="shared" ca="1" si="41"/>
        <v>0</v>
      </c>
      <c r="BW50" s="368">
        <f t="shared" ca="1" si="41"/>
        <v>0</v>
      </c>
      <c r="BX50" s="368">
        <f t="shared" ca="1" si="41"/>
        <v>0</v>
      </c>
      <c r="BY50" s="368">
        <f t="shared" ca="1" si="41"/>
        <v>0</v>
      </c>
      <c r="BZ50" s="368">
        <f t="shared" ca="1" si="41"/>
        <v>0</v>
      </c>
      <c r="CA50" s="368">
        <f t="shared" ca="1" si="41"/>
        <v>0</v>
      </c>
      <c r="CB50" s="368">
        <f t="shared" ca="1" si="41"/>
        <v>0</v>
      </c>
      <c r="CC50" s="368">
        <f t="shared" ca="1" si="41"/>
        <v>0</v>
      </c>
      <c r="CD50" s="368">
        <f t="shared" ca="1" si="41"/>
        <v>0</v>
      </c>
      <c r="CE50" s="368">
        <f t="shared" ca="1" si="41"/>
        <v>0</v>
      </c>
      <c r="CF50" s="368">
        <f t="shared" ca="1" si="41"/>
        <v>0</v>
      </c>
      <c r="CG50" s="368">
        <f t="shared" ca="1" si="41"/>
        <v>0</v>
      </c>
      <c r="CH50" s="368">
        <f t="shared" ca="1" si="41"/>
        <v>0</v>
      </c>
      <c r="CI50" s="368">
        <f t="shared" ca="1" si="41"/>
        <v>0</v>
      </c>
      <c r="CJ50" s="368">
        <f t="shared" ca="1" si="41"/>
        <v>0</v>
      </c>
      <c r="CK50" s="427">
        <f t="shared" ca="1" si="41"/>
        <v>0</v>
      </c>
    </row>
    <row r="51" spans="2:89" x14ac:dyDescent="0.2">
      <c r="B51" s="669"/>
      <c r="C51" s="21" t="s">
        <v>308</v>
      </c>
      <c r="D51" s="22" t="s">
        <v>197</v>
      </c>
      <c r="E51" s="23" t="s">
        <v>309</v>
      </c>
      <c r="F51" s="24" t="s">
        <v>199</v>
      </c>
      <c r="G51" s="372" t="s">
        <v>171</v>
      </c>
      <c r="H51" s="364">
        <v>2</v>
      </c>
      <c r="I51" s="372"/>
      <c r="J51" s="368">
        <f ca="1">IFERROR(J49-J50,"")</f>
        <v>168.34880000000001</v>
      </c>
      <c r="K51" s="188">
        <f t="shared" ref="K51:BP51" ca="1" si="42">IFERROR(K49-K50,"")</f>
        <v>168.31039999999999</v>
      </c>
      <c r="L51" s="188">
        <f t="shared" ca="1" si="42"/>
        <v>168.27199999999999</v>
      </c>
      <c r="M51" s="188">
        <f t="shared" ca="1" si="42"/>
        <v>168.2336</v>
      </c>
      <c r="N51" s="188">
        <f t="shared" ca="1" si="42"/>
        <v>168.1952</v>
      </c>
      <c r="O51" s="188">
        <f t="shared" ca="1" si="42"/>
        <v>168.1568</v>
      </c>
      <c r="P51" s="188">
        <f t="shared" ca="1" si="42"/>
        <v>168.11840000000001</v>
      </c>
      <c r="Q51" s="188">
        <f t="shared" ca="1" si="42"/>
        <v>168.08</v>
      </c>
      <c r="R51" s="188">
        <f t="shared" ca="1" si="42"/>
        <v>168.04159999999999</v>
      </c>
      <c r="S51" s="188">
        <f t="shared" ca="1" si="42"/>
        <v>168.00319999999999</v>
      </c>
      <c r="T51" s="188">
        <f t="shared" ca="1" si="42"/>
        <v>167.9648</v>
      </c>
      <c r="U51" s="188">
        <f t="shared" ca="1" si="42"/>
        <v>167.9264</v>
      </c>
      <c r="V51" s="188">
        <f t="shared" ca="1" si="42"/>
        <v>167.88800000000001</v>
      </c>
      <c r="W51" s="188">
        <f t="shared" ca="1" si="42"/>
        <v>167.84960000000001</v>
      </c>
      <c r="X51" s="188">
        <f t="shared" ca="1" si="42"/>
        <v>167.81120000000001</v>
      </c>
      <c r="Y51" s="188">
        <f t="shared" ca="1" si="42"/>
        <v>167.77279999999999</v>
      </c>
      <c r="Z51" s="188">
        <f t="shared" ca="1" si="42"/>
        <v>167.73439999999999</v>
      </c>
      <c r="AA51" s="188">
        <f t="shared" ca="1" si="42"/>
        <v>167.696</v>
      </c>
      <c r="AB51" s="188">
        <f t="shared" ca="1" si="42"/>
        <v>167.6576</v>
      </c>
      <c r="AC51" s="188">
        <f t="shared" ca="1" si="42"/>
        <v>167.61920000000001</v>
      </c>
      <c r="AD51" s="188">
        <f t="shared" ca="1" si="42"/>
        <v>167.58080000000001</v>
      </c>
      <c r="AE51" s="188">
        <f t="shared" ca="1" si="42"/>
        <v>167.54239999999999</v>
      </c>
      <c r="AF51" s="188">
        <f t="shared" ca="1" si="42"/>
        <v>167.50399999999999</v>
      </c>
      <c r="AG51" s="188">
        <f t="shared" ca="1" si="42"/>
        <v>167.46559999999999</v>
      </c>
      <c r="AH51" s="188">
        <f t="shared" ca="1" si="42"/>
        <v>167.4272</v>
      </c>
      <c r="AI51" s="188">
        <f t="shared" ca="1" si="42"/>
        <v>0</v>
      </c>
      <c r="AJ51" s="188">
        <f t="shared" ca="1" si="42"/>
        <v>0</v>
      </c>
      <c r="AK51" s="188">
        <f t="shared" ca="1" si="42"/>
        <v>0</v>
      </c>
      <c r="AL51" s="188">
        <f t="shared" ca="1" si="42"/>
        <v>0</v>
      </c>
      <c r="AM51" s="188">
        <f t="shared" ca="1" si="42"/>
        <v>0</v>
      </c>
      <c r="AN51" s="188">
        <f t="shared" ca="1" si="42"/>
        <v>0</v>
      </c>
      <c r="AO51" s="188">
        <f t="shared" ca="1" si="42"/>
        <v>0</v>
      </c>
      <c r="AP51" s="188">
        <f t="shared" ca="1" si="42"/>
        <v>0</v>
      </c>
      <c r="AQ51" s="188">
        <f t="shared" ca="1" si="42"/>
        <v>0</v>
      </c>
      <c r="AR51" s="188">
        <f t="shared" ca="1" si="42"/>
        <v>0</v>
      </c>
      <c r="AS51" s="188">
        <f t="shared" ca="1" si="42"/>
        <v>0</v>
      </c>
      <c r="AT51" s="188">
        <f t="shared" ca="1" si="42"/>
        <v>0</v>
      </c>
      <c r="AU51" s="188">
        <f t="shared" ca="1" si="42"/>
        <v>0</v>
      </c>
      <c r="AV51" s="188">
        <f t="shared" ca="1" si="42"/>
        <v>0</v>
      </c>
      <c r="AW51" s="188">
        <f t="shared" ca="1" si="42"/>
        <v>0</v>
      </c>
      <c r="AX51" s="188">
        <f t="shared" ca="1" si="42"/>
        <v>0</v>
      </c>
      <c r="AY51" s="188">
        <f t="shared" ca="1" si="42"/>
        <v>0</v>
      </c>
      <c r="AZ51" s="188">
        <f t="shared" ca="1" si="42"/>
        <v>0</v>
      </c>
      <c r="BA51" s="188">
        <f t="shared" ca="1" si="42"/>
        <v>0</v>
      </c>
      <c r="BB51" s="188">
        <f t="shared" ca="1" si="42"/>
        <v>0</v>
      </c>
      <c r="BC51" s="188">
        <f t="shared" ca="1" si="42"/>
        <v>0</v>
      </c>
      <c r="BD51" s="188">
        <f t="shared" ca="1" si="42"/>
        <v>0</v>
      </c>
      <c r="BE51" s="188">
        <f t="shared" ca="1" si="42"/>
        <v>0</v>
      </c>
      <c r="BF51" s="188">
        <f t="shared" ca="1" si="42"/>
        <v>0</v>
      </c>
      <c r="BG51" s="188">
        <f t="shared" ca="1" si="42"/>
        <v>0</v>
      </c>
      <c r="BH51" s="188">
        <f t="shared" ca="1" si="42"/>
        <v>0</v>
      </c>
      <c r="BI51" s="188">
        <f t="shared" ca="1" si="42"/>
        <v>0</v>
      </c>
      <c r="BJ51" s="188">
        <f t="shared" ca="1" si="42"/>
        <v>0</v>
      </c>
      <c r="BK51" s="188">
        <f t="shared" ca="1" si="42"/>
        <v>0</v>
      </c>
      <c r="BL51" s="188">
        <f t="shared" ca="1" si="42"/>
        <v>0</v>
      </c>
      <c r="BM51" s="188">
        <f t="shared" ca="1" si="42"/>
        <v>0</v>
      </c>
      <c r="BN51" s="188">
        <f t="shared" ca="1" si="42"/>
        <v>0</v>
      </c>
      <c r="BO51" s="188">
        <f t="shared" ca="1" si="42"/>
        <v>0</v>
      </c>
      <c r="BP51" s="188">
        <f t="shared" ca="1" si="42"/>
        <v>0</v>
      </c>
      <c r="BQ51" s="415">
        <f ca="1">IFERROR(BQ49-BQ50,"")</f>
        <v>0</v>
      </c>
      <c r="BR51" s="428">
        <f t="shared" ref="BR51:CK51" ca="1" si="43">IFERROR(BR49-BR50,"")</f>
        <v>0</v>
      </c>
      <c r="BS51" s="188">
        <f t="shared" ca="1" si="43"/>
        <v>0</v>
      </c>
      <c r="BT51" s="188">
        <f t="shared" ca="1" si="43"/>
        <v>0</v>
      </c>
      <c r="BU51" s="188">
        <f t="shared" ca="1" si="43"/>
        <v>0</v>
      </c>
      <c r="BV51" s="188">
        <f t="shared" ca="1" si="43"/>
        <v>0</v>
      </c>
      <c r="BW51" s="188">
        <f t="shared" ca="1" si="43"/>
        <v>0</v>
      </c>
      <c r="BX51" s="188">
        <f t="shared" ca="1" si="43"/>
        <v>0</v>
      </c>
      <c r="BY51" s="188">
        <f t="shared" ca="1" si="43"/>
        <v>0</v>
      </c>
      <c r="BZ51" s="188">
        <f t="shared" ca="1" si="43"/>
        <v>0</v>
      </c>
      <c r="CA51" s="188">
        <f t="shared" ca="1" si="43"/>
        <v>0</v>
      </c>
      <c r="CB51" s="188">
        <f t="shared" ca="1" si="43"/>
        <v>0</v>
      </c>
      <c r="CC51" s="188">
        <f t="shared" ca="1" si="43"/>
        <v>0</v>
      </c>
      <c r="CD51" s="188">
        <f t="shared" ca="1" si="43"/>
        <v>0</v>
      </c>
      <c r="CE51" s="188">
        <f t="shared" ca="1" si="43"/>
        <v>0</v>
      </c>
      <c r="CF51" s="188">
        <f t="shared" ca="1" si="43"/>
        <v>0</v>
      </c>
      <c r="CG51" s="188">
        <f t="shared" ca="1" si="43"/>
        <v>0</v>
      </c>
      <c r="CH51" s="188">
        <f t="shared" ca="1" si="43"/>
        <v>0</v>
      </c>
      <c r="CI51" s="188">
        <f t="shared" ca="1" si="43"/>
        <v>0</v>
      </c>
      <c r="CJ51" s="188">
        <f t="shared" ca="1" si="43"/>
        <v>0</v>
      </c>
      <c r="CK51" s="429">
        <f t="shared" ca="1" si="43"/>
        <v>0</v>
      </c>
    </row>
    <row r="52" spans="2:89" ht="29.25" thickBot="1" x14ac:dyDescent="0.25">
      <c r="B52" s="669"/>
      <c r="C52" s="27" t="s">
        <v>310</v>
      </c>
      <c r="D52" s="28" t="s">
        <v>201</v>
      </c>
      <c r="E52" s="29" t="s">
        <v>311</v>
      </c>
      <c r="F52" s="30" t="s">
        <v>203</v>
      </c>
      <c r="G52" s="126" t="s">
        <v>171</v>
      </c>
      <c r="H52" s="127">
        <v>2</v>
      </c>
      <c r="I52" s="128"/>
      <c r="J52" s="191">
        <f ca="1">IFERROR(J51+J47-J48,"")</f>
        <v>168.34880000000001</v>
      </c>
      <c r="K52" s="191">
        <f t="shared" ref="K52:BP52" ca="1" si="44">IFERROR(K51+K47-K48,"")</f>
        <v>168.31039999999999</v>
      </c>
      <c r="L52" s="191">
        <f t="shared" ca="1" si="44"/>
        <v>168.27199999999999</v>
      </c>
      <c r="M52" s="191">
        <f t="shared" ca="1" si="44"/>
        <v>168.2336</v>
      </c>
      <c r="N52" s="191">
        <f t="shared" ca="1" si="44"/>
        <v>168.1952</v>
      </c>
      <c r="O52" s="191">
        <f t="shared" ca="1" si="44"/>
        <v>168.1568</v>
      </c>
      <c r="P52" s="191">
        <f t="shared" ca="1" si="44"/>
        <v>168.11840000000001</v>
      </c>
      <c r="Q52" s="191">
        <f t="shared" ca="1" si="44"/>
        <v>168.08</v>
      </c>
      <c r="R52" s="191">
        <f t="shared" ca="1" si="44"/>
        <v>168.04159999999999</v>
      </c>
      <c r="S52" s="191">
        <f t="shared" ca="1" si="44"/>
        <v>168.00319999999999</v>
      </c>
      <c r="T52" s="191">
        <f t="shared" ca="1" si="44"/>
        <v>167.9648</v>
      </c>
      <c r="U52" s="191">
        <f t="shared" ca="1" si="44"/>
        <v>167.9264</v>
      </c>
      <c r="V52" s="191">
        <f t="shared" ca="1" si="44"/>
        <v>167.88800000000001</v>
      </c>
      <c r="W52" s="191">
        <f t="shared" ca="1" si="44"/>
        <v>167.84960000000001</v>
      </c>
      <c r="X52" s="191">
        <f t="shared" ca="1" si="44"/>
        <v>167.81120000000001</v>
      </c>
      <c r="Y52" s="191">
        <f t="shared" ca="1" si="44"/>
        <v>167.77279999999999</v>
      </c>
      <c r="Z52" s="191">
        <f t="shared" ca="1" si="44"/>
        <v>167.73439999999999</v>
      </c>
      <c r="AA52" s="191">
        <f t="shared" ca="1" si="44"/>
        <v>167.696</v>
      </c>
      <c r="AB52" s="191">
        <f t="shared" ca="1" si="44"/>
        <v>167.6576</v>
      </c>
      <c r="AC52" s="191">
        <f t="shared" ca="1" si="44"/>
        <v>167.61920000000001</v>
      </c>
      <c r="AD52" s="191">
        <f t="shared" ca="1" si="44"/>
        <v>167.58080000000001</v>
      </c>
      <c r="AE52" s="191">
        <f t="shared" ca="1" si="44"/>
        <v>167.54239999999999</v>
      </c>
      <c r="AF52" s="191">
        <f t="shared" ca="1" si="44"/>
        <v>167.50399999999999</v>
      </c>
      <c r="AG52" s="191">
        <f t="shared" ca="1" si="44"/>
        <v>167.46559999999999</v>
      </c>
      <c r="AH52" s="191">
        <f t="shared" ca="1" si="44"/>
        <v>167.4272</v>
      </c>
      <c r="AI52" s="191">
        <f t="shared" ca="1" si="44"/>
        <v>0</v>
      </c>
      <c r="AJ52" s="191">
        <f t="shared" ca="1" si="44"/>
        <v>0</v>
      </c>
      <c r="AK52" s="191">
        <f t="shared" ca="1" si="44"/>
        <v>0</v>
      </c>
      <c r="AL52" s="191">
        <f t="shared" ca="1" si="44"/>
        <v>0</v>
      </c>
      <c r="AM52" s="191">
        <f t="shared" ca="1" si="44"/>
        <v>0</v>
      </c>
      <c r="AN52" s="191">
        <f t="shared" ca="1" si="44"/>
        <v>0</v>
      </c>
      <c r="AO52" s="191">
        <f t="shared" ca="1" si="44"/>
        <v>0</v>
      </c>
      <c r="AP52" s="191">
        <f t="shared" ca="1" si="44"/>
        <v>0</v>
      </c>
      <c r="AQ52" s="191">
        <f t="shared" ca="1" si="44"/>
        <v>0</v>
      </c>
      <c r="AR52" s="191">
        <f t="shared" ca="1" si="44"/>
        <v>0</v>
      </c>
      <c r="AS52" s="191">
        <f t="shared" ca="1" si="44"/>
        <v>0</v>
      </c>
      <c r="AT52" s="191">
        <f t="shared" ca="1" si="44"/>
        <v>0</v>
      </c>
      <c r="AU52" s="191">
        <f t="shared" ca="1" si="44"/>
        <v>0</v>
      </c>
      <c r="AV52" s="191">
        <f t="shared" ca="1" si="44"/>
        <v>0</v>
      </c>
      <c r="AW52" s="191">
        <f t="shared" ca="1" si="44"/>
        <v>0</v>
      </c>
      <c r="AX52" s="191">
        <f t="shared" ca="1" si="44"/>
        <v>0</v>
      </c>
      <c r="AY52" s="191">
        <f t="shared" ca="1" si="44"/>
        <v>0</v>
      </c>
      <c r="AZ52" s="191">
        <f t="shared" ca="1" si="44"/>
        <v>0</v>
      </c>
      <c r="BA52" s="191">
        <f t="shared" ca="1" si="44"/>
        <v>0</v>
      </c>
      <c r="BB52" s="191">
        <f t="shared" ca="1" si="44"/>
        <v>0</v>
      </c>
      <c r="BC52" s="191">
        <f t="shared" ca="1" si="44"/>
        <v>0</v>
      </c>
      <c r="BD52" s="191">
        <f t="shared" ca="1" si="44"/>
        <v>0</v>
      </c>
      <c r="BE52" s="191">
        <f t="shared" ca="1" si="44"/>
        <v>0</v>
      </c>
      <c r="BF52" s="191">
        <f t="shared" ca="1" si="44"/>
        <v>0</v>
      </c>
      <c r="BG52" s="191">
        <f t="shared" ca="1" si="44"/>
        <v>0</v>
      </c>
      <c r="BH52" s="191">
        <f t="shared" ca="1" si="44"/>
        <v>0</v>
      </c>
      <c r="BI52" s="191">
        <f t="shared" ca="1" si="44"/>
        <v>0</v>
      </c>
      <c r="BJ52" s="191">
        <f t="shared" ca="1" si="44"/>
        <v>0</v>
      </c>
      <c r="BK52" s="191">
        <f t="shared" ca="1" si="44"/>
        <v>0</v>
      </c>
      <c r="BL52" s="191">
        <f t="shared" ca="1" si="44"/>
        <v>0</v>
      </c>
      <c r="BM52" s="191">
        <f t="shared" ca="1" si="44"/>
        <v>0</v>
      </c>
      <c r="BN52" s="191">
        <f t="shared" ca="1" si="44"/>
        <v>0</v>
      </c>
      <c r="BO52" s="191">
        <f t="shared" ca="1" si="44"/>
        <v>0</v>
      </c>
      <c r="BP52" s="191">
        <f t="shared" ca="1" si="44"/>
        <v>0</v>
      </c>
      <c r="BQ52" s="416">
        <f ca="1">IFERROR(BQ51+BQ47-BQ48,"")</f>
        <v>0</v>
      </c>
      <c r="BR52" s="430">
        <f t="shared" ref="BR52:CK52" ca="1" si="45">IFERROR(BR51+BR47-BR48,"")</f>
        <v>0</v>
      </c>
      <c r="BS52" s="191">
        <f t="shared" ca="1" si="45"/>
        <v>0</v>
      </c>
      <c r="BT52" s="191">
        <f t="shared" ca="1" si="45"/>
        <v>0</v>
      </c>
      <c r="BU52" s="191">
        <f t="shared" ca="1" si="45"/>
        <v>0</v>
      </c>
      <c r="BV52" s="191">
        <f t="shared" ca="1" si="45"/>
        <v>0</v>
      </c>
      <c r="BW52" s="191">
        <f t="shared" ca="1" si="45"/>
        <v>0</v>
      </c>
      <c r="BX52" s="191">
        <f t="shared" ca="1" si="45"/>
        <v>0</v>
      </c>
      <c r="BY52" s="191">
        <f t="shared" ca="1" si="45"/>
        <v>0</v>
      </c>
      <c r="BZ52" s="191">
        <f t="shared" ca="1" si="45"/>
        <v>0</v>
      </c>
      <c r="CA52" s="191">
        <f t="shared" ca="1" si="45"/>
        <v>0</v>
      </c>
      <c r="CB52" s="191">
        <f t="shared" ca="1" si="45"/>
        <v>0</v>
      </c>
      <c r="CC52" s="191">
        <f t="shared" ca="1" si="45"/>
        <v>0</v>
      </c>
      <c r="CD52" s="191">
        <f t="shared" ca="1" si="45"/>
        <v>0</v>
      </c>
      <c r="CE52" s="191">
        <f t="shared" ca="1" si="45"/>
        <v>0</v>
      </c>
      <c r="CF52" s="191">
        <f t="shared" ca="1" si="45"/>
        <v>0</v>
      </c>
      <c r="CG52" s="191">
        <f t="shared" ca="1" si="45"/>
        <v>0</v>
      </c>
      <c r="CH52" s="191">
        <f t="shared" ca="1" si="45"/>
        <v>0</v>
      </c>
      <c r="CI52" s="191">
        <f t="shared" ca="1" si="45"/>
        <v>0</v>
      </c>
      <c r="CJ52" s="191">
        <f t="shared" ca="1" si="45"/>
        <v>0</v>
      </c>
      <c r="CK52" s="431">
        <f t="shared" ca="1" si="45"/>
        <v>0</v>
      </c>
    </row>
    <row r="53" spans="2:89" ht="28.5" customHeight="1" x14ac:dyDescent="0.2">
      <c r="B53" s="668" t="s">
        <v>204</v>
      </c>
      <c r="C53" s="31" t="s">
        <v>312</v>
      </c>
      <c r="D53" s="32" t="s">
        <v>206</v>
      </c>
      <c r="E53" s="33" t="s">
        <v>312</v>
      </c>
      <c r="F53" s="34" t="s">
        <v>207</v>
      </c>
      <c r="G53" s="110" t="s">
        <v>171</v>
      </c>
      <c r="H53" s="111">
        <v>2</v>
      </c>
      <c r="I53" s="129"/>
      <c r="J53" s="131"/>
      <c r="K53" s="131"/>
      <c r="L53" s="131"/>
      <c r="M53" s="131"/>
      <c r="N53" s="131"/>
      <c r="O53" s="131"/>
      <c r="P53" s="131"/>
      <c r="Q53" s="131"/>
      <c r="R53" s="131"/>
      <c r="S53" s="131"/>
      <c r="T53" s="131"/>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c r="AS53" s="131"/>
      <c r="AT53" s="131"/>
      <c r="AU53" s="131"/>
      <c r="AV53" s="131"/>
      <c r="AW53" s="131"/>
      <c r="AX53" s="131"/>
      <c r="AY53" s="131"/>
      <c r="AZ53" s="131"/>
      <c r="BA53" s="131"/>
      <c r="BB53" s="131"/>
      <c r="BC53" s="131"/>
      <c r="BD53" s="131"/>
      <c r="BE53" s="131"/>
      <c r="BF53" s="131"/>
      <c r="BG53" s="131"/>
      <c r="BH53" s="131"/>
      <c r="BI53" s="131"/>
      <c r="BJ53" s="131"/>
      <c r="BK53" s="131"/>
      <c r="BL53" s="131"/>
      <c r="BM53" s="131"/>
      <c r="BN53" s="131"/>
      <c r="BO53" s="131"/>
      <c r="BP53" s="131"/>
      <c r="BQ53" s="373"/>
      <c r="BR53" s="432"/>
      <c r="BS53" s="131"/>
      <c r="BT53" s="131"/>
      <c r="BU53" s="131"/>
      <c r="BV53" s="131"/>
      <c r="BW53" s="131"/>
      <c r="BX53" s="131"/>
      <c r="BY53" s="131"/>
      <c r="BZ53" s="131"/>
      <c r="CA53" s="131"/>
      <c r="CB53" s="131"/>
      <c r="CC53" s="131"/>
      <c r="CD53" s="131"/>
      <c r="CE53" s="131"/>
      <c r="CF53" s="131"/>
      <c r="CG53" s="131"/>
      <c r="CH53" s="131"/>
      <c r="CI53" s="131"/>
      <c r="CJ53" s="131"/>
      <c r="CK53" s="132"/>
    </row>
    <row r="54" spans="2:89" x14ac:dyDescent="0.2">
      <c r="B54" s="674"/>
      <c r="C54" s="18" t="s">
        <v>313</v>
      </c>
      <c r="D54" s="9" t="s">
        <v>209</v>
      </c>
      <c r="E54" s="35" t="s">
        <v>313</v>
      </c>
      <c r="F54" s="36" t="s">
        <v>210</v>
      </c>
      <c r="G54" s="44" t="s">
        <v>171</v>
      </c>
      <c r="H54" s="116">
        <v>2</v>
      </c>
      <c r="I54" s="133"/>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8"/>
      <c r="AW54" s="118"/>
      <c r="AX54" s="118"/>
      <c r="AY54" s="118"/>
      <c r="AZ54" s="118"/>
      <c r="BA54" s="118"/>
      <c r="BB54" s="118"/>
      <c r="BC54" s="118"/>
      <c r="BD54" s="118"/>
      <c r="BE54" s="118"/>
      <c r="BF54" s="118"/>
      <c r="BG54" s="118"/>
      <c r="BH54" s="118"/>
      <c r="BI54" s="118"/>
      <c r="BJ54" s="118"/>
      <c r="BK54" s="118"/>
      <c r="BL54" s="118"/>
      <c r="BM54" s="118"/>
      <c r="BN54" s="118"/>
      <c r="BO54" s="118"/>
      <c r="BP54" s="118"/>
      <c r="BQ54" s="380"/>
      <c r="BR54" s="433"/>
      <c r="BS54" s="118"/>
      <c r="BT54" s="118"/>
      <c r="BU54" s="118"/>
      <c r="BV54" s="118"/>
      <c r="BW54" s="118"/>
      <c r="BX54" s="118"/>
      <c r="BY54" s="118"/>
      <c r="BZ54" s="118"/>
      <c r="CA54" s="118"/>
      <c r="CB54" s="118"/>
      <c r="CC54" s="118"/>
      <c r="CD54" s="118"/>
      <c r="CE54" s="118"/>
      <c r="CF54" s="118"/>
      <c r="CG54" s="118"/>
      <c r="CH54" s="118"/>
      <c r="CI54" s="118"/>
      <c r="CJ54" s="118"/>
      <c r="CK54" s="119"/>
    </row>
    <row r="55" spans="2:89" ht="28.5" x14ac:dyDescent="0.2">
      <c r="B55" s="675"/>
      <c r="C55" s="37" t="s">
        <v>314</v>
      </c>
      <c r="D55" s="38" t="s">
        <v>212</v>
      </c>
      <c r="E55" s="355" t="s">
        <v>315</v>
      </c>
      <c r="F55" s="39" t="s">
        <v>214</v>
      </c>
      <c r="G55" s="134" t="s">
        <v>215</v>
      </c>
      <c r="H55" s="135">
        <v>1</v>
      </c>
      <c r="I55" s="136"/>
      <c r="J55" s="138" t="str">
        <f>IFERROR(((J54*1000000)/(J68*1000)),"")</f>
        <v/>
      </c>
      <c r="K55" s="138" t="str">
        <f t="shared" ref="K55:BP55" si="46">IFERROR(((K54*1000000)/(K68*1000)),"")</f>
        <v/>
      </c>
      <c r="L55" s="138" t="str">
        <f t="shared" si="46"/>
        <v/>
      </c>
      <c r="M55" s="138" t="str">
        <f t="shared" si="46"/>
        <v/>
      </c>
      <c r="N55" s="138" t="str">
        <f t="shared" si="46"/>
        <v/>
      </c>
      <c r="O55" s="138" t="str">
        <f t="shared" si="46"/>
        <v/>
      </c>
      <c r="P55" s="138" t="str">
        <f t="shared" si="46"/>
        <v/>
      </c>
      <c r="Q55" s="138" t="str">
        <f t="shared" si="46"/>
        <v/>
      </c>
      <c r="R55" s="138" t="str">
        <f t="shared" si="46"/>
        <v/>
      </c>
      <c r="S55" s="138" t="str">
        <f t="shared" si="46"/>
        <v/>
      </c>
      <c r="T55" s="138" t="str">
        <f t="shared" si="46"/>
        <v/>
      </c>
      <c r="U55" s="138" t="str">
        <f t="shared" si="46"/>
        <v/>
      </c>
      <c r="V55" s="138" t="str">
        <f t="shared" si="46"/>
        <v/>
      </c>
      <c r="W55" s="138" t="str">
        <f t="shared" si="46"/>
        <v/>
      </c>
      <c r="X55" s="138" t="str">
        <f t="shared" si="46"/>
        <v/>
      </c>
      <c r="Y55" s="138" t="str">
        <f t="shared" si="46"/>
        <v/>
      </c>
      <c r="Z55" s="138" t="str">
        <f t="shared" si="46"/>
        <v/>
      </c>
      <c r="AA55" s="138" t="str">
        <f t="shared" si="46"/>
        <v/>
      </c>
      <c r="AB55" s="138" t="str">
        <f t="shared" si="46"/>
        <v/>
      </c>
      <c r="AC55" s="138" t="str">
        <f t="shared" si="46"/>
        <v/>
      </c>
      <c r="AD55" s="138" t="str">
        <f t="shared" si="46"/>
        <v/>
      </c>
      <c r="AE55" s="138" t="str">
        <f t="shared" si="46"/>
        <v/>
      </c>
      <c r="AF55" s="138" t="str">
        <f t="shared" si="46"/>
        <v/>
      </c>
      <c r="AG55" s="138" t="str">
        <f t="shared" si="46"/>
        <v/>
      </c>
      <c r="AH55" s="138" t="str">
        <f t="shared" si="46"/>
        <v/>
      </c>
      <c r="AI55" s="138" t="str">
        <f t="shared" si="46"/>
        <v/>
      </c>
      <c r="AJ55" s="138" t="str">
        <f t="shared" si="46"/>
        <v/>
      </c>
      <c r="AK55" s="138" t="str">
        <f t="shared" si="46"/>
        <v/>
      </c>
      <c r="AL55" s="138" t="str">
        <f t="shared" si="46"/>
        <v/>
      </c>
      <c r="AM55" s="138" t="str">
        <f t="shared" si="46"/>
        <v/>
      </c>
      <c r="AN55" s="138" t="str">
        <f t="shared" si="46"/>
        <v/>
      </c>
      <c r="AO55" s="138" t="str">
        <f t="shared" si="46"/>
        <v/>
      </c>
      <c r="AP55" s="138" t="str">
        <f t="shared" si="46"/>
        <v/>
      </c>
      <c r="AQ55" s="138" t="str">
        <f t="shared" si="46"/>
        <v/>
      </c>
      <c r="AR55" s="138" t="str">
        <f t="shared" si="46"/>
        <v/>
      </c>
      <c r="AS55" s="138" t="str">
        <f t="shared" si="46"/>
        <v/>
      </c>
      <c r="AT55" s="138" t="str">
        <f t="shared" si="46"/>
        <v/>
      </c>
      <c r="AU55" s="138" t="str">
        <f t="shared" si="46"/>
        <v/>
      </c>
      <c r="AV55" s="138" t="str">
        <f t="shared" si="46"/>
        <v/>
      </c>
      <c r="AW55" s="138" t="str">
        <f t="shared" si="46"/>
        <v/>
      </c>
      <c r="AX55" s="138" t="str">
        <f t="shared" si="46"/>
        <v/>
      </c>
      <c r="AY55" s="138" t="str">
        <f t="shared" si="46"/>
        <v/>
      </c>
      <c r="AZ55" s="138" t="str">
        <f t="shared" si="46"/>
        <v/>
      </c>
      <c r="BA55" s="138" t="str">
        <f t="shared" si="46"/>
        <v/>
      </c>
      <c r="BB55" s="138" t="str">
        <f t="shared" si="46"/>
        <v/>
      </c>
      <c r="BC55" s="138" t="str">
        <f t="shared" si="46"/>
        <v/>
      </c>
      <c r="BD55" s="138" t="str">
        <f t="shared" si="46"/>
        <v/>
      </c>
      <c r="BE55" s="138" t="str">
        <f t="shared" si="46"/>
        <v/>
      </c>
      <c r="BF55" s="138" t="str">
        <f t="shared" si="46"/>
        <v/>
      </c>
      <c r="BG55" s="138" t="str">
        <f t="shared" si="46"/>
        <v/>
      </c>
      <c r="BH55" s="138" t="str">
        <f t="shared" si="46"/>
        <v/>
      </c>
      <c r="BI55" s="138" t="str">
        <f t="shared" si="46"/>
        <v/>
      </c>
      <c r="BJ55" s="138" t="str">
        <f t="shared" si="46"/>
        <v/>
      </c>
      <c r="BK55" s="138" t="str">
        <f t="shared" si="46"/>
        <v/>
      </c>
      <c r="BL55" s="138" t="str">
        <f t="shared" si="46"/>
        <v/>
      </c>
      <c r="BM55" s="138" t="str">
        <f t="shared" si="46"/>
        <v/>
      </c>
      <c r="BN55" s="138" t="str">
        <f t="shared" si="46"/>
        <v/>
      </c>
      <c r="BO55" s="138" t="str">
        <f t="shared" si="46"/>
        <v/>
      </c>
      <c r="BP55" s="138" t="str">
        <f t="shared" si="46"/>
        <v/>
      </c>
      <c r="BQ55" s="417" t="str">
        <f>IFERROR(((BQ54*1000000)/(BQ68*1000)),"")</f>
        <v/>
      </c>
      <c r="BR55" s="136" t="str">
        <f t="shared" ref="BR55:CK55" si="47">IFERROR(((BR54*1000000)/(BR68*1000)),"")</f>
        <v/>
      </c>
      <c r="BS55" s="138" t="str">
        <f t="shared" si="47"/>
        <v/>
      </c>
      <c r="BT55" s="138" t="str">
        <f t="shared" si="47"/>
        <v/>
      </c>
      <c r="BU55" s="138" t="str">
        <f t="shared" si="47"/>
        <v/>
      </c>
      <c r="BV55" s="138" t="str">
        <f t="shared" si="47"/>
        <v/>
      </c>
      <c r="BW55" s="138" t="str">
        <f t="shared" si="47"/>
        <v/>
      </c>
      <c r="BX55" s="138" t="str">
        <f t="shared" si="47"/>
        <v/>
      </c>
      <c r="BY55" s="138" t="str">
        <f t="shared" si="47"/>
        <v/>
      </c>
      <c r="BZ55" s="138" t="str">
        <f t="shared" si="47"/>
        <v/>
      </c>
      <c r="CA55" s="138" t="str">
        <f t="shared" si="47"/>
        <v/>
      </c>
      <c r="CB55" s="138" t="str">
        <f t="shared" si="47"/>
        <v/>
      </c>
      <c r="CC55" s="138" t="str">
        <f t="shared" si="47"/>
        <v/>
      </c>
      <c r="CD55" s="138" t="str">
        <f t="shared" si="47"/>
        <v/>
      </c>
      <c r="CE55" s="138" t="str">
        <f t="shared" si="47"/>
        <v/>
      </c>
      <c r="CF55" s="138" t="str">
        <f t="shared" si="47"/>
        <v/>
      </c>
      <c r="CG55" s="138" t="str">
        <f t="shared" si="47"/>
        <v/>
      </c>
      <c r="CH55" s="138" t="str">
        <f t="shared" si="47"/>
        <v/>
      </c>
      <c r="CI55" s="138" t="str">
        <f t="shared" si="47"/>
        <v/>
      </c>
      <c r="CJ55" s="138" t="str">
        <f t="shared" si="47"/>
        <v/>
      </c>
      <c r="CK55" s="139" t="str">
        <f t="shared" si="47"/>
        <v/>
      </c>
    </row>
    <row r="56" spans="2:89" ht="29.25" thickBot="1" x14ac:dyDescent="0.25">
      <c r="B56" s="676"/>
      <c r="C56" s="40" t="s">
        <v>316</v>
      </c>
      <c r="D56" s="41" t="s">
        <v>217</v>
      </c>
      <c r="E56" s="42" t="s">
        <v>316</v>
      </c>
      <c r="F56" s="43" t="s">
        <v>217</v>
      </c>
      <c r="G56" s="140" t="s">
        <v>171</v>
      </c>
      <c r="H56" s="141">
        <v>2</v>
      </c>
      <c r="I56" s="142"/>
      <c r="J56" s="143"/>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4"/>
      <c r="AN56" s="144"/>
      <c r="AO56" s="144"/>
      <c r="AP56" s="144"/>
      <c r="AQ56" s="144"/>
      <c r="AR56" s="144"/>
      <c r="AS56" s="144"/>
      <c r="AT56" s="144"/>
      <c r="AU56" s="144"/>
      <c r="AV56" s="144"/>
      <c r="AW56" s="144"/>
      <c r="AX56" s="144"/>
      <c r="AY56" s="144"/>
      <c r="AZ56" s="144"/>
      <c r="BA56" s="144"/>
      <c r="BB56" s="144"/>
      <c r="BC56" s="144"/>
      <c r="BD56" s="144"/>
      <c r="BE56" s="144"/>
      <c r="BF56" s="144"/>
      <c r="BG56" s="144"/>
      <c r="BH56" s="144"/>
      <c r="BI56" s="144"/>
      <c r="BJ56" s="144"/>
      <c r="BK56" s="144"/>
      <c r="BL56" s="144"/>
      <c r="BM56" s="144"/>
      <c r="BN56" s="144"/>
      <c r="BO56" s="144"/>
      <c r="BP56" s="144"/>
      <c r="BQ56" s="376"/>
      <c r="BR56" s="434"/>
      <c r="BS56" s="144"/>
      <c r="BT56" s="144"/>
      <c r="BU56" s="144"/>
      <c r="BV56" s="144"/>
      <c r="BW56" s="144"/>
      <c r="BX56" s="144"/>
      <c r="BY56" s="144"/>
      <c r="BZ56" s="144"/>
      <c r="CA56" s="144"/>
      <c r="CB56" s="144"/>
      <c r="CC56" s="144"/>
      <c r="CD56" s="144"/>
      <c r="CE56" s="144"/>
      <c r="CF56" s="144"/>
      <c r="CG56" s="144"/>
      <c r="CH56" s="144"/>
      <c r="CI56" s="144"/>
      <c r="CJ56" s="144"/>
      <c r="CK56" s="145"/>
    </row>
    <row r="57" spans="2:89" ht="42.75" x14ac:dyDescent="0.2">
      <c r="B57" s="677" t="s">
        <v>317</v>
      </c>
      <c r="C57" s="5" t="s">
        <v>15</v>
      </c>
      <c r="D57" s="6" t="s">
        <v>16</v>
      </c>
      <c r="E57" s="7" t="s">
        <v>318</v>
      </c>
      <c r="F57" s="8" t="s">
        <v>319</v>
      </c>
      <c r="G57" s="146" t="s">
        <v>171</v>
      </c>
      <c r="H57" s="147">
        <v>2</v>
      </c>
      <c r="I57" s="378"/>
      <c r="J57" s="112"/>
      <c r="K57" s="112"/>
      <c r="L57" s="112"/>
      <c r="M57" s="112"/>
      <c r="N57" s="112"/>
      <c r="O57" s="112"/>
      <c r="P57" s="112"/>
      <c r="Q57" s="112"/>
      <c r="R57" s="112"/>
      <c r="S57" s="112"/>
      <c r="T57" s="112"/>
      <c r="U57" s="112"/>
      <c r="V57" s="112"/>
      <c r="W57" s="112"/>
      <c r="X57" s="112"/>
      <c r="Y57" s="112"/>
      <c r="Z57" s="112"/>
      <c r="AA57" s="112"/>
      <c r="AB57" s="112"/>
      <c r="AC57" s="112"/>
      <c r="AD57" s="112"/>
      <c r="AE57" s="112"/>
      <c r="AF57" s="112"/>
      <c r="AG57" s="112"/>
      <c r="AH57" s="112"/>
      <c r="AI57" s="112"/>
      <c r="AJ57" s="112"/>
      <c r="AK57" s="112"/>
      <c r="AL57" s="112"/>
      <c r="AM57" s="112"/>
      <c r="AN57" s="112"/>
      <c r="AO57" s="112"/>
      <c r="AP57" s="112"/>
      <c r="AQ57" s="112"/>
      <c r="AR57" s="112"/>
      <c r="AS57" s="112"/>
      <c r="AT57" s="112"/>
      <c r="AU57" s="112"/>
      <c r="AV57" s="112"/>
      <c r="AW57" s="112"/>
      <c r="AX57" s="112"/>
      <c r="AY57" s="112"/>
      <c r="AZ57" s="112"/>
      <c r="BA57" s="112"/>
      <c r="BB57" s="112"/>
      <c r="BC57" s="112"/>
      <c r="BD57" s="112"/>
      <c r="BE57" s="112"/>
      <c r="BF57" s="112"/>
      <c r="BG57" s="112"/>
      <c r="BH57" s="112"/>
      <c r="BI57" s="112"/>
      <c r="BJ57" s="112"/>
      <c r="BK57" s="112"/>
      <c r="BL57" s="112"/>
      <c r="BM57" s="112"/>
      <c r="BN57" s="112"/>
      <c r="BO57" s="112"/>
      <c r="BP57" s="112"/>
      <c r="BQ57" s="418"/>
      <c r="BR57" s="435"/>
      <c r="BS57" s="113"/>
      <c r="BT57" s="113"/>
      <c r="BU57" s="113"/>
      <c r="BV57" s="113"/>
      <c r="BW57" s="113"/>
      <c r="BX57" s="113"/>
      <c r="BY57" s="113"/>
      <c r="BZ57" s="113"/>
      <c r="CA57" s="113"/>
      <c r="CB57" s="113"/>
      <c r="CC57" s="113"/>
      <c r="CD57" s="113"/>
      <c r="CE57" s="113"/>
      <c r="CF57" s="113"/>
      <c r="CG57" s="113"/>
      <c r="CH57" s="113"/>
      <c r="CI57" s="113"/>
      <c r="CJ57" s="113"/>
      <c r="CK57" s="114"/>
    </row>
    <row r="58" spans="2:89" x14ac:dyDescent="0.2">
      <c r="B58" s="678"/>
      <c r="C58" s="44" t="s">
        <v>17</v>
      </c>
      <c r="D58" s="45" t="s">
        <v>18</v>
      </c>
      <c r="E58" s="10"/>
      <c r="F58" s="26"/>
      <c r="G58" s="124" t="s">
        <v>171</v>
      </c>
      <c r="H58" s="125">
        <v>2</v>
      </c>
      <c r="I58" s="133"/>
      <c r="J58" s="117"/>
      <c r="K58" s="118"/>
      <c r="L58" s="118"/>
      <c r="M58" s="118"/>
      <c r="N58" s="118"/>
      <c r="O58" s="118"/>
      <c r="P58" s="118"/>
      <c r="Q58" s="118"/>
      <c r="R58" s="118"/>
      <c r="S58" s="118"/>
      <c r="T58" s="118"/>
      <c r="U58" s="118"/>
      <c r="V58" s="118"/>
      <c r="W58" s="118"/>
      <c r="X58" s="118"/>
      <c r="Y58" s="118"/>
      <c r="Z58" s="118"/>
      <c r="AA58" s="118"/>
      <c r="AB58" s="118"/>
      <c r="AC58" s="118"/>
      <c r="AD58" s="118"/>
      <c r="AE58" s="118"/>
      <c r="AF58" s="118"/>
      <c r="AG58" s="118"/>
      <c r="AH58" s="118"/>
      <c r="AI58" s="118"/>
      <c r="AJ58" s="118"/>
      <c r="AK58" s="118"/>
      <c r="AL58" s="118"/>
      <c r="AM58" s="118"/>
      <c r="AN58" s="118"/>
      <c r="AO58" s="118"/>
      <c r="AP58" s="118"/>
      <c r="AQ58" s="118"/>
      <c r="AR58" s="118"/>
      <c r="AS58" s="118"/>
      <c r="AT58" s="118"/>
      <c r="AU58" s="118"/>
      <c r="AV58" s="118"/>
      <c r="AW58" s="118"/>
      <c r="AX58" s="118"/>
      <c r="AY58" s="118"/>
      <c r="AZ58" s="118"/>
      <c r="BA58" s="118"/>
      <c r="BB58" s="118"/>
      <c r="BC58" s="118"/>
      <c r="BD58" s="118"/>
      <c r="BE58" s="118"/>
      <c r="BF58" s="118"/>
      <c r="BG58" s="118"/>
      <c r="BH58" s="118"/>
      <c r="BI58" s="118"/>
      <c r="BJ58" s="118"/>
      <c r="BK58" s="118"/>
      <c r="BL58" s="118"/>
      <c r="BM58" s="118"/>
      <c r="BN58" s="118"/>
      <c r="BO58" s="118"/>
      <c r="BP58" s="118"/>
      <c r="BQ58" s="380"/>
      <c r="BR58" s="433"/>
      <c r="BS58" s="118"/>
      <c r="BT58" s="118"/>
      <c r="BU58" s="118"/>
      <c r="BV58" s="118"/>
      <c r="BW58" s="118"/>
      <c r="BX58" s="118"/>
      <c r="BY58" s="118"/>
      <c r="BZ58" s="118"/>
      <c r="CA58" s="118"/>
      <c r="CB58" s="118"/>
      <c r="CC58" s="118"/>
      <c r="CD58" s="118"/>
      <c r="CE58" s="118"/>
      <c r="CF58" s="118"/>
      <c r="CG58" s="118"/>
      <c r="CH58" s="118"/>
      <c r="CI58" s="118"/>
      <c r="CJ58" s="118"/>
      <c r="CK58" s="119"/>
    </row>
    <row r="59" spans="2:89" x14ac:dyDescent="0.2">
      <c r="B59" s="678"/>
      <c r="C59" s="46" t="s">
        <v>320</v>
      </c>
      <c r="D59" s="38" t="s">
        <v>225</v>
      </c>
      <c r="E59" s="47" t="s">
        <v>321</v>
      </c>
      <c r="F59" s="48" t="s">
        <v>227</v>
      </c>
      <c r="G59" s="46" t="s">
        <v>171</v>
      </c>
      <c r="H59" s="121">
        <v>2</v>
      </c>
      <c r="I59" s="120"/>
      <c r="J59" s="120">
        <f t="shared" ref="J59:AO59" si="48">IFERROR(SUM(J57:J58),"")</f>
        <v>0</v>
      </c>
      <c r="K59" s="122">
        <f t="shared" si="48"/>
        <v>0</v>
      </c>
      <c r="L59" s="122">
        <f t="shared" si="48"/>
        <v>0</v>
      </c>
      <c r="M59" s="122">
        <f t="shared" si="48"/>
        <v>0</v>
      </c>
      <c r="N59" s="122">
        <f t="shared" si="48"/>
        <v>0</v>
      </c>
      <c r="O59" s="122">
        <f t="shared" si="48"/>
        <v>0</v>
      </c>
      <c r="P59" s="122">
        <f t="shared" si="48"/>
        <v>0</v>
      </c>
      <c r="Q59" s="122">
        <f t="shared" si="48"/>
        <v>0</v>
      </c>
      <c r="R59" s="122">
        <f t="shared" si="48"/>
        <v>0</v>
      </c>
      <c r="S59" s="122">
        <f t="shared" si="48"/>
        <v>0</v>
      </c>
      <c r="T59" s="122">
        <f t="shared" si="48"/>
        <v>0</v>
      </c>
      <c r="U59" s="122">
        <f t="shared" si="48"/>
        <v>0</v>
      </c>
      <c r="V59" s="122">
        <f t="shared" si="48"/>
        <v>0</v>
      </c>
      <c r="W59" s="122">
        <f t="shared" si="48"/>
        <v>0</v>
      </c>
      <c r="X59" s="122">
        <f t="shared" si="48"/>
        <v>0</v>
      </c>
      <c r="Y59" s="122">
        <f t="shared" si="48"/>
        <v>0</v>
      </c>
      <c r="Z59" s="122">
        <f t="shared" si="48"/>
        <v>0</v>
      </c>
      <c r="AA59" s="122">
        <f t="shared" si="48"/>
        <v>0</v>
      </c>
      <c r="AB59" s="122">
        <f t="shared" si="48"/>
        <v>0</v>
      </c>
      <c r="AC59" s="122">
        <f t="shared" si="48"/>
        <v>0</v>
      </c>
      <c r="AD59" s="122">
        <f t="shared" si="48"/>
        <v>0</v>
      </c>
      <c r="AE59" s="122">
        <f t="shared" si="48"/>
        <v>0</v>
      </c>
      <c r="AF59" s="122">
        <f t="shared" si="48"/>
        <v>0</v>
      </c>
      <c r="AG59" s="122">
        <f t="shared" si="48"/>
        <v>0</v>
      </c>
      <c r="AH59" s="122">
        <f t="shared" si="48"/>
        <v>0</v>
      </c>
      <c r="AI59" s="122">
        <f t="shared" si="48"/>
        <v>0</v>
      </c>
      <c r="AJ59" s="122">
        <f t="shared" si="48"/>
        <v>0</v>
      </c>
      <c r="AK59" s="122">
        <f t="shared" si="48"/>
        <v>0</v>
      </c>
      <c r="AL59" s="122">
        <f t="shared" si="48"/>
        <v>0</v>
      </c>
      <c r="AM59" s="122">
        <f t="shared" si="48"/>
        <v>0</v>
      </c>
      <c r="AN59" s="122">
        <f t="shared" si="48"/>
        <v>0</v>
      </c>
      <c r="AO59" s="122">
        <f t="shared" si="48"/>
        <v>0</v>
      </c>
      <c r="AP59" s="122">
        <f t="shared" ref="AP59:BP59" si="49">IFERROR(SUM(AP57:AP58),"")</f>
        <v>0</v>
      </c>
      <c r="AQ59" s="122">
        <f t="shared" si="49"/>
        <v>0</v>
      </c>
      <c r="AR59" s="122">
        <f t="shared" si="49"/>
        <v>0</v>
      </c>
      <c r="AS59" s="122">
        <f t="shared" si="49"/>
        <v>0</v>
      </c>
      <c r="AT59" s="122">
        <f t="shared" si="49"/>
        <v>0</v>
      </c>
      <c r="AU59" s="122">
        <f t="shared" si="49"/>
        <v>0</v>
      </c>
      <c r="AV59" s="122">
        <f t="shared" si="49"/>
        <v>0</v>
      </c>
      <c r="AW59" s="122">
        <f t="shared" si="49"/>
        <v>0</v>
      </c>
      <c r="AX59" s="122">
        <f t="shared" si="49"/>
        <v>0</v>
      </c>
      <c r="AY59" s="122">
        <f t="shared" si="49"/>
        <v>0</v>
      </c>
      <c r="AZ59" s="122">
        <f t="shared" si="49"/>
        <v>0</v>
      </c>
      <c r="BA59" s="122">
        <f t="shared" si="49"/>
        <v>0</v>
      </c>
      <c r="BB59" s="122">
        <f t="shared" si="49"/>
        <v>0</v>
      </c>
      <c r="BC59" s="122">
        <f t="shared" si="49"/>
        <v>0</v>
      </c>
      <c r="BD59" s="122">
        <f t="shared" si="49"/>
        <v>0</v>
      </c>
      <c r="BE59" s="122">
        <f t="shared" si="49"/>
        <v>0</v>
      </c>
      <c r="BF59" s="122">
        <f t="shared" si="49"/>
        <v>0</v>
      </c>
      <c r="BG59" s="122">
        <f t="shared" si="49"/>
        <v>0</v>
      </c>
      <c r="BH59" s="122">
        <f t="shared" si="49"/>
        <v>0</v>
      </c>
      <c r="BI59" s="122">
        <f t="shared" si="49"/>
        <v>0</v>
      </c>
      <c r="BJ59" s="122">
        <f t="shared" si="49"/>
        <v>0</v>
      </c>
      <c r="BK59" s="122">
        <f t="shared" si="49"/>
        <v>0</v>
      </c>
      <c r="BL59" s="122">
        <f t="shared" si="49"/>
        <v>0</v>
      </c>
      <c r="BM59" s="122">
        <f t="shared" si="49"/>
        <v>0</v>
      </c>
      <c r="BN59" s="122">
        <f t="shared" si="49"/>
        <v>0</v>
      </c>
      <c r="BO59" s="122">
        <f t="shared" si="49"/>
        <v>0</v>
      </c>
      <c r="BP59" s="122">
        <f t="shared" si="49"/>
        <v>0</v>
      </c>
      <c r="BQ59" s="419">
        <f>IFERROR(SUM(BQ57:BQ58),"")</f>
        <v>0</v>
      </c>
      <c r="BR59" s="21">
        <f t="shared" ref="BR59:CK59" si="50">IFERROR(SUM(BR57:BR58),"")</f>
        <v>0</v>
      </c>
      <c r="BS59" s="122">
        <f t="shared" si="50"/>
        <v>0</v>
      </c>
      <c r="BT59" s="122">
        <f t="shared" si="50"/>
        <v>0</v>
      </c>
      <c r="BU59" s="122">
        <f t="shared" si="50"/>
        <v>0</v>
      </c>
      <c r="BV59" s="122">
        <f t="shared" si="50"/>
        <v>0</v>
      </c>
      <c r="BW59" s="122">
        <f t="shared" si="50"/>
        <v>0</v>
      </c>
      <c r="BX59" s="122">
        <f t="shared" si="50"/>
        <v>0</v>
      </c>
      <c r="BY59" s="122">
        <f t="shared" si="50"/>
        <v>0</v>
      </c>
      <c r="BZ59" s="122">
        <f t="shared" si="50"/>
        <v>0</v>
      </c>
      <c r="CA59" s="122">
        <f t="shared" si="50"/>
        <v>0</v>
      </c>
      <c r="CB59" s="122">
        <f t="shared" si="50"/>
        <v>0</v>
      </c>
      <c r="CC59" s="122">
        <f t="shared" si="50"/>
        <v>0</v>
      </c>
      <c r="CD59" s="122">
        <f t="shared" si="50"/>
        <v>0</v>
      </c>
      <c r="CE59" s="122">
        <f t="shared" si="50"/>
        <v>0</v>
      </c>
      <c r="CF59" s="122">
        <f t="shared" si="50"/>
        <v>0</v>
      </c>
      <c r="CG59" s="122">
        <f t="shared" si="50"/>
        <v>0</v>
      </c>
      <c r="CH59" s="122">
        <f t="shared" si="50"/>
        <v>0</v>
      </c>
      <c r="CI59" s="122">
        <f t="shared" si="50"/>
        <v>0</v>
      </c>
      <c r="CJ59" s="122">
        <f t="shared" si="50"/>
        <v>0</v>
      </c>
      <c r="CK59" s="123">
        <f t="shared" si="50"/>
        <v>0</v>
      </c>
    </row>
    <row r="60" spans="2:89" ht="29.25" thickBot="1" x14ac:dyDescent="0.25">
      <c r="B60" s="679"/>
      <c r="C60" s="49" t="s">
        <v>322</v>
      </c>
      <c r="D60" s="50" t="s">
        <v>229</v>
      </c>
      <c r="E60" s="51" t="s">
        <v>323</v>
      </c>
      <c r="F60" s="52" t="s">
        <v>231</v>
      </c>
      <c r="G60" s="49" t="s">
        <v>232</v>
      </c>
      <c r="H60" s="148">
        <v>2</v>
      </c>
      <c r="I60" s="128"/>
      <c r="J60" s="128" t="str">
        <f>IFERROR((J59*1000000)/(J66*1000),"")</f>
        <v/>
      </c>
      <c r="K60" s="387" t="str">
        <f t="shared" ref="K60:BP60" si="51">IFERROR((K59*1000000)/(K66*1000),"")</f>
        <v/>
      </c>
      <c r="L60" s="387" t="str">
        <f t="shared" si="51"/>
        <v/>
      </c>
      <c r="M60" s="387" t="str">
        <f t="shared" si="51"/>
        <v/>
      </c>
      <c r="N60" s="387" t="str">
        <f t="shared" si="51"/>
        <v/>
      </c>
      <c r="O60" s="387" t="str">
        <f t="shared" si="51"/>
        <v/>
      </c>
      <c r="P60" s="387" t="str">
        <f t="shared" si="51"/>
        <v/>
      </c>
      <c r="Q60" s="387" t="str">
        <f t="shared" si="51"/>
        <v/>
      </c>
      <c r="R60" s="387" t="str">
        <f t="shared" si="51"/>
        <v/>
      </c>
      <c r="S60" s="387" t="str">
        <f t="shared" si="51"/>
        <v/>
      </c>
      <c r="T60" s="387" t="str">
        <f t="shared" si="51"/>
        <v/>
      </c>
      <c r="U60" s="387" t="str">
        <f t="shared" si="51"/>
        <v/>
      </c>
      <c r="V60" s="387" t="str">
        <f t="shared" si="51"/>
        <v/>
      </c>
      <c r="W60" s="387" t="str">
        <f t="shared" si="51"/>
        <v/>
      </c>
      <c r="X60" s="387" t="str">
        <f t="shared" si="51"/>
        <v/>
      </c>
      <c r="Y60" s="387" t="str">
        <f t="shared" si="51"/>
        <v/>
      </c>
      <c r="Z60" s="387" t="str">
        <f t="shared" si="51"/>
        <v/>
      </c>
      <c r="AA60" s="387" t="str">
        <f t="shared" si="51"/>
        <v/>
      </c>
      <c r="AB60" s="387" t="str">
        <f t="shared" si="51"/>
        <v/>
      </c>
      <c r="AC60" s="387" t="str">
        <f t="shared" si="51"/>
        <v/>
      </c>
      <c r="AD60" s="387" t="str">
        <f t="shared" si="51"/>
        <v/>
      </c>
      <c r="AE60" s="387" t="str">
        <f t="shared" si="51"/>
        <v/>
      </c>
      <c r="AF60" s="387" t="str">
        <f t="shared" si="51"/>
        <v/>
      </c>
      <c r="AG60" s="387" t="str">
        <f t="shared" si="51"/>
        <v/>
      </c>
      <c r="AH60" s="387" t="str">
        <f t="shared" si="51"/>
        <v/>
      </c>
      <c r="AI60" s="387" t="str">
        <f t="shared" si="51"/>
        <v/>
      </c>
      <c r="AJ60" s="387" t="str">
        <f t="shared" si="51"/>
        <v/>
      </c>
      <c r="AK60" s="387" t="str">
        <f t="shared" si="51"/>
        <v/>
      </c>
      <c r="AL60" s="387" t="str">
        <f t="shared" si="51"/>
        <v/>
      </c>
      <c r="AM60" s="387" t="str">
        <f t="shared" si="51"/>
        <v/>
      </c>
      <c r="AN60" s="387" t="str">
        <f t="shared" si="51"/>
        <v/>
      </c>
      <c r="AO60" s="387" t="str">
        <f t="shared" si="51"/>
        <v/>
      </c>
      <c r="AP60" s="387" t="str">
        <f t="shared" si="51"/>
        <v/>
      </c>
      <c r="AQ60" s="387" t="str">
        <f t="shared" si="51"/>
        <v/>
      </c>
      <c r="AR60" s="387" t="str">
        <f t="shared" si="51"/>
        <v/>
      </c>
      <c r="AS60" s="387" t="str">
        <f t="shared" si="51"/>
        <v/>
      </c>
      <c r="AT60" s="387" t="str">
        <f t="shared" si="51"/>
        <v/>
      </c>
      <c r="AU60" s="387" t="str">
        <f t="shared" si="51"/>
        <v/>
      </c>
      <c r="AV60" s="387" t="str">
        <f t="shared" si="51"/>
        <v/>
      </c>
      <c r="AW60" s="387" t="str">
        <f t="shared" si="51"/>
        <v/>
      </c>
      <c r="AX60" s="387" t="str">
        <f t="shared" si="51"/>
        <v/>
      </c>
      <c r="AY60" s="387" t="str">
        <f t="shared" si="51"/>
        <v/>
      </c>
      <c r="AZ60" s="387" t="str">
        <f t="shared" si="51"/>
        <v/>
      </c>
      <c r="BA60" s="387" t="str">
        <f t="shared" si="51"/>
        <v/>
      </c>
      <c r="BB60" s="387" t="str">
        <f t="shared" si="51"/>
        <v/>
      </c>
      <c r="BC60" s="387" t="str">
        <f t="shared" si="51"/>
        <v/>
      </c>
      <c r="BD60" s="387" t="str">
        <f t="shared" si="51"/>
        <v/>
      </c>
      <c r="BE60" s="387" t="str">
        <f t="shared" si="51"/>
        <v/>
      </c>
      <c r="BF60" s="387" t="str">
        <f t="shared" si="51"/>
        <v/>
      </c>
      <c r="BG60" s="387" t="str">
        <f t="shared" si="51"/>
        <v/>
      </c>
      <c r="BH60" s="387" t="str">
        <f t="shared" si="51"/>
        <v/>
      </c>
      <c r="BI60" s="387" t="str">
        <f t="shared" si="51"/>
        <v/>
      </c>
      <c r="BJ60" s="387" t="str">
        <f t="shared" si="51"/>
        <v/>
      </c>
      <c r="BK60" s="387" t="str">
        <f t="shared" si="51"/>
        <v/>
      </c>
      <c r="BL60" s="387" t="str">
        <f t="shared" si="51"/>
        <v/>
      </c>
      <c r="BM60" s="387" t="str">
        <f t="shared" si="51"/>
        <v/>
      </c>
      <c r="BN60" s="387" t="str">
        <f t="shared" si="51"/>
        <v/>
      </c>
      <c r="BO60" s="387" t="str">
        <f t="shared" si="51"/>
        <v/>
      </c>
      <c r="BP60" s="387" t="str">
        <f t="shared" si="51"/>
        <v/>
      </c>
      <c r="BQ60" s="420" t="str">
        <f>IFERROR((BQ59*1000000)/(BQ66*1000),"")</f>
        <v/>
      </c>
      <c r="BR60" s="377" t="str">
        <f t="shared" ref="BR60:CK60" si="52">IFERROR((BR59*1000000)/(BR66*1000),"")</f>
        <v/>
      </c>
      <c r="BS60" s="387" t="str">
        <f t="shared" si="52"/>
        <v/>
      </c>
      <c r="BT60" s="387" t="str">
        <f t="shared" si="52"/>
        <v/>
      </c>
      <c r="BU60" s="387" t="str">
        <f t="shared" si="52"/>
        <v/>
      </c>
      <c r="BV60" s="387" t="str">
        <f t="shared" si="52"/>
        <v/>
      </c>
      <c r="BW60" s="387" t="str">
        <f t="shared" si="52"/>
        <v/>
      </c>
      <c r="BX60" s="387" t="str">
        <f t="shared" si="52"/>
        <v/>
      </c>
      <c r="BY60" s="387" t="str">
        <f t="shared" si="52"/>
        <v/>
      </c>
      <c r="BZ60" s="387" t="str">
        <f t="shared" si="52"/>
        <v/>
      </c>
      <c r="CA60" s="387" t="str">
        <f t="shared" si="52"/>
        <v/>
      </c>
      <c r="CB60" s="387" t="str">
        <f t="shared" si="52"/>
        <v/>
      </c>
      <c r="CC60" s="387" t="str">
        <f t="shared" si="52"/>
        <v/>
      </c>
      <c r="CD60" s="387" t="str">
        <f t="shared" si="52"/>
        <v/>
      </c>
      <c r="CE60" s="387" t="str">
        <f t="shared" si="52"/>
        <v/>
      </c>
      <c r="CF60" s="387" t="str">
        <f t="shared" si="52"/>
        <v/>
      </c>
      <c r="CG60" s="387" t="str">
        <f t="shared" si="52"/>
        <v/>
      </c>
      <c r="CH60" s="387" t="str">
        <f t="shared" si="52"/>
        <v/>
      </c>
      <c r="CI60" s="387" t="str">
        <f t="shared" si="52"/>
        <v/>
      </c>
      <c r="CJ60" s="387" t="str">
        <f t="shared" si="52"/>
        <v/>
      </c>
      <c r="CK60" s="392" t="str">
        <f t="shared" si="52"/>
        <v/>
      </c>
    </row>
    <row r="61" spans="2:89" ht="28.5" x14ac:dyDescent="0.2">
      <c r="B61" s="668" t="s">
        <v>233</v>
      </c>
      <c r="C61" s="53" t="s">
        <v>324</v>
      </c>
      <c r="D61" s="54" t="s">
        <v>235</v>
      </c>
      <c r="E61" s="13" t="s">
        <v>324</v>
      </c>
      <c r="F61" s="55" t="s">
        <v>236</v>
      </c>
      <c r="G61" s="151" t="s">
        <v>237</v>
      </c>
      <c r="H61" s="152">
        <v>2</v>
      </c>
      <c r="I61" s="393"/>
      <c r="J61" s="154"/>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421"/>
      <c r="BR61" s="436"/>
      <c r="BS61" s="155"/>
      <c r="BT61" s="155"/>
      <c r="BU61" s="155"/>
      <c r="BV61" s="155"/>
      <c r="BW61" s="155"/>
      <c r="BX61" s="155"/>
      <c r="BY61" s="155"/>
      <c r="BZ61" s="155"/>
      <c r="CA61" s="155"/>
      <c r="CB61" s="155"/>
      <c r="CC61" s="155"/>
      <c r="CD61" s="155"/>
      <c r="CE61" s="155"/>
      <c r="CF61" s="155"/>
      <c r="CG61" s="155"/>
      <c r="CH61" s="155"/>
      <c r="CI61" s="155"/>
      <c r="CJ61" s="155"/>
      <c r="CK61" s="156"/>
    </row>
    <row r="62" spans="2:89" x14ac:dyDescent="0.2">
      <c r="B62" s="674"/>
      <c r="C62" s="56" t="s">
        <v>325</v>
      </c>
      <c r="D62" s="57" t="s">
        <v>239</v>
      </c>
      <c r="E62" s="7"/>
      <c r="F62" s="36" t="s">
        <v>240</v>
      </c>
      <c r="G62" s="157" t="s">
        <v>237</v>
      </c>
      <c r="H62" s="158">
        <v>2</v>
      </c>
      <c r="I62" s="394"/>
      <c r="J62" s="160"/>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161"/>
      <c r="AW62" s="161"/>
      <c r="AX62" s="161"/>
      <c r="AY62" s="161"/>
      <c r="AZ62" s="161"/>
      <c r="BA62" s="161"/>
      <c r="BB62" s="161"/>
      <c r="BC62" s="161"/>
      <c r="BD62" s="161"/>
      <c r="BE62" s="161"/>
      <c r="BF62" s="161"/>
      <c r="BG62" s="161"/>
      <c r="BH62" s="161"/>
      <c r="BI62" s="161"/>
      <c r="BJ62" s="161"/>
      <c r="BK62" s="161"/>
      <c r="BL62" s="161"/>
      <c r="BM62" s="161"/>
      <c r="BN62" s="161"/>
      <c r="BO62" s="161"/>
      <c r="BP62" s="161"/>
      <c r="BQ62" s="422"/>
      <c r="BR62" s="437"/>
      <c r="BS62" s="161"/>
      <c r="BT62" s="161"/>
      <c r="BU62" s="161"/>
      <c r="BV62" s="161"/>
      <c r="BW62" s="161"/>
      <c r="BX62" s="161"/>
      <c r="BY62" s="161"/>
      <c r="BZ62" s="161"/>
      <c r="CA62" s="161"/>
      <c r="CB62" s="161"/>
      <c r="CC62" s="161"/>
      <c r="CD62" s="161"/>
      <c r="CE62" s="161"/>
      <c r="CF62" s="161"/>
      <c r="CG62" s="161"/>
      <c r="CH62" s="161"/>
      <c r="CI62" s="161"/>
      <c r="CJ62" s="161"/>
      <c r="CK62" s="162"/>
    </row>
    <row r="63" spans="2:89" x14ac:dyDescent="0.2">
      <c r="B63" s="674"/>
      <c r="C63" s="56" t="s">
        <v>326</v>
      </c>
      <c r="D63" s="57" t="s">
        <v>242</v>
      </c>
      <c r="E63" s="7"/>
      <c r="F63" s="36" t="s">
        <v>243</v>
      </c>
      <c r="G63" s="157" t="s">
        <v>237</v>
      </c>
      <c r="H63" s="158">
        <v>2</v>
      </c>
      <c r="I63" s="394"/>
      <c r="J63" s="160"/>
      <c r="K63" s="161"/>
      <c r="L63" s="161"/>
      <c r="M63" s="161"/>
      <c r="N63" s="161"/>
      <c r="O63" s="161"/>
      <c r="P63" s="161"/>
      <c r="Q63" s="161"/>
      <c r="R63" s="161"/>
      <c r="S63" s="161"/>
      <c r="T63" s="161"/>
      <c r="U63" s="161"/>
      <c r="V63" s="161"/>
      <c r="W63" s="161"/>
      <c r="X63" s="161"/>
      <c r="Y63" s="161"/>
      <c r="Z63" s="161"/>
      <c r="AA63" s="161"/>
      <c r="AB63" s="161"/>
      <c r="AC63" s="161"/>
      <c r="AD63" s="161"/>
      <c r="AE63" s="161"/>
      <c r="AF63" s="161"/>
      <c r="AG63" s="161"/>
      <c r="AH63" s="161"/>
      <c r="AI63" s="161"/>
      <c r="AJ63" s="161"/>
      <c r="AK63" s="161"/>
      <c r="AL63" s="161"/>
      <c r="AM63" s="161"/>
      <c r="AN63" s="161"/>
      <c r="AO63" s="161"/>
      <c r="AP63" s="161"/>
      <c r="AQ63" s="161"/>
      <c r="AR63" s="161"/>
      <c r="AS63" s="161"/>
      <c r="AT63" s="161"/>
      <c r="AU63" s="161"/>
      <c r="AV63" s="161"/>
      <c r="AW63" s="161"/>
      <c r="AX63" s="161"/>
      <c r="AY63" s="161"/>
      <c r="AZ63" s="161"/>
      <c r="BA63" s="161"/>
      <c r="BB63" s="161"/>
      <c r="BC63" s="161"/>
      <c r="BD63" s="161"/>
      <c r="BE63" s="161"/>
      <c r="BF63" s="161"/>
      <c r="BG63" s="161"/>
      <c r="BH63" s="161"/>
      <c r="BI63" s="161"/>
      <c r="BJ63" s="161"/>
      <c r="BK63" s="161"/>
      <c r="BL63" s="161"/>
      <c r="BM63" s="161"/>
      <c r="BN63" s="161"/>
      <c r="BO63" s="161"/>
      <c r="BP63" s="161"/>
      <c r="BQ63" s="422"/>
      <c r="BR63" s="437"/>
      <c r="BS63" s="161"/>
      <c r="BT63" s="161"/>
      <c r="BU63" s="161"/>
      <c r="BV63" s="161"/>
      <c r="BW63" s="161"/>
      <c r="BX63" s="161"/>
      <c r="BY63" s="161"/>
      <c r="BZ63" s="161"/>
      <c r="CA63" s="161"/>
      <c r="CB63" s="161"/>
      <c r="CC63" s="161"/>
      <c r="CD63" s="161"/>
      <c r="CE63" s="161"/>
      <c r="CF63" s="161"/>
      <c r="CG63" s="161"/>
      <c r="CH63" s="161"/>
      <c r="CI63" s="161"/>
      <c r="CJ63" s="161"/>
      <c r="CK63" s="162"/>
    </row>
    <row r="64" spans="2:89" x14ac:dyDescent="0.2">
      <c r="B64" s="680"/>
      <c r="C64" s="56" t="s">
        <v>327</v>
      </c>
      <c r="D64" s="57" t="s">
        <v>245</v>
      </c>
      <c r="E64" s="58"/>
      <c r="F64" s="36" t="s">
        <v>246</v>
      </c>
      <c r="G64" s="163" t="s">
        <v>237</v>
      </c>
      <c r="H64" s="164">
        <v>2</v>
      </c>
      <c r="I64" s="394"/>
      <c r="J64" s="160"/>
      <c r="K64" s="161"/>
      <c r="L64" s="161"/>
      <c r="M64" s="161"/>
      <c r="N64" s="161"/>
      <c r="O64" s="161"/>
      <c r="P64" s="161"/>
      <c r="Q64" s="161"/>
      <c r="R64" s="161"/>
      <c r="S64" s="161"/>
      <c r="T64" s="161"/>
      <c r="U64" s="161"/>
      <c r="V64" s="161"/>
      <c r="W64" s="161"/>
      <c r="X64" s="161"/>
      <c r="Y64" s="161"/>
      <c r="Z64" s="161"/>
      <c r="AA64" s="161"/>
      <c r="AB64" s="161"/>
      <c r="AC64" s="161"/>
      <c r="AD64" s="161"/>
      <c r="AE64" s="161"/>
      <c r="AF64" s="161"/>
      <c r="AG64" s="161"/>
      <c r="AH64" s="161"/>
      <c r="AI64" s="161"/>
      <c r="AJ64" s="161"/>
      <c r="AK64" s="161"/>
      <c r="AL64" s="161"/>
      <c r="AM64" s="161"/>
      <c r="AN64" s="161"/>
      <c r="AO64" s="161"/>
      <c r="AP64" s="161"/>
      <c r="AQ64" s="161"/>
      <c r="AR64" s="161"/>
      <c r="AS64" s="161"/>
      <c r="AT64" s="161"/>
      <c r="AU64" s="161"/>
      <c r="AV64" s="161"/>
      <c r="AW64" s="161"/>
      <c r="AX64" s="161"/>
      <c r="AY64" s="161"/>
      <c r="AZ64" s="161"/>
      <c r="BA64" s="161"/>
      <c r="BB64" s="161"/>
      <c r="BC64" s="161"/>
      <c r="BD64" s="161"/>
      <c r="BE64" s="161"/>
      <c r="BF64" s="161"/>
      <c r="BG64" s="161"/>
      <c r="BH64" s="161"/>
      <c r="BI64" s="161"/>
      <c r="BJ64" s="161"/>
      <c r="BK64" s="161"/>
      <c r="BL64" s="161"/>
      <c r="BM64" s="161"/>
      <c r="BN64" s="161"/>
      <c r="BO64" s="161"/>
      <c r="BP64" s="161"/>
      <c r="BQ64" s="422"/>
      <c r="BR64" s="437"/>
      <c r="BS64" s="161"/>
      <c r="BT64" s="161"/>
      <c r="BU64" s="161"/>
      <c r="BV64" s="161"/>
      <c r="BW64" s="161"/>
      <c r="BX64" s="161"/>
      <c r="BY64" s="161"/>
      <c r="BZ64" s="161"/>
      <c r="CA64" s="161"/>
      <c r="CB64" s="161"/>
      <c r="CC64" s="161"/>
      <c r="CD64" s="161"/>
      <c r="CE64" s="161"/>
      <c r="CF64" s="161"/>
      <c r="CG64" s="161"/>
      <c r="CH64" s="161"/>
      <c r="CI64" s="161"/>
      <c r="CJ64" s="161"/>
      <c r="CK64" s="162"/>
    </row>
    <row r="65" spans="2:89" x14ac:dyDescent="0.2">
      <c r="B65" s="680"/>
      <c r="C65" s="369" t="s">
        <v>328</v>
      </c>
      <c r="D65" s="60" t="s">
        <v>248</v>
      </c>
      <c r="E65" s="10" t="s">
        <v>329</v>
      </c>
      <c r="F65" s="26" t="s">
        <v>249</v>
      </c>
      <c r="G65" s="157" t="s">
        <v>237</v>
      </c>
      <c r="H65" s="158">
        <v>2</v>
      </c>
      <c r="I65" s="394"/>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c r="AK65" s="473"/>
      <c r="AL65" s="473"/>
      <c r="AM65" s="473"/>
      <c r="AN65" s="473"/>
      <c r="AO65" s="473"/>
      <c r="AP65" s="473"/>
      <c r="AQ65" s="473"/>
      <c r="AR65" s="473"/>
      <c r="AS65" s="473"/>
      <c r="AT65" s="473"/>
      <c r="AU65" s="473"/>
      <c r="AV65" s="473"/>
      <c r="AW65" s="473"/>
      <c r="AX65" s="473"/>
      <c r="AY65" s="473"/>
      <c r="AZ65" s="473"/>
      <c r="BA65" s="473"/>
      <c r="BB65" s="473"/>
      <c r="BC65" s="473"/>
      <c r="BD65" s="473"/>
      <c r="BE65" s="473"/>
      <c r="BF65" s="473"/>
      <c r="BG65" s="473"/>
      <c r="BH65" s="473"/>
      <c r="BI65" s="473"/>
      <c r="BJ65" s="473"/>
      <c r="BK65" s="473"/>
      <c r="BL65" s="473"/>
      <c r="BM65" s="473"/>
      <c r="BN65" s="473"/>
      <c r="BO65" s="473"/>
      <c r="BP65" s="473"/>
      <c r="BQ65" s="473"/>
      <c r="BR65" s="473"/>
      <c r="BS65" s="473"/>
      <c r="BT65" s="473"/>
      <c r="BU65" s="473"/>
      <c r="BV65" s="473"/>
      <c r="BW65" s="473"/>
      <c r="BX65" s="473"/>
      <c r="BY65" s="473"/>
      <c r="BZ65" s="473"/>
      <c r="CA65" s="473"/>
      <c r="CB65" s="473"/>
      <c r="CC65" s="473"/>
      <c r="CD65" s="473"/>
      <c r="CE65" s="473"/>
      <c r="CF65" s="473"/>
      <c r="CG65" s="473"/>
      <c r="CH65" s="473"/>
      <c r="CI65" s="473"/>
      <c r="CJ65" s="473"/>
      <c r="CK65" s="473"/>
    </row>
    <row r="66" spans="2:89" ht="43.5" thickBot="1" x14ac:dyDescent="0.25">
      <c r="B66" s="681"/>
      <c r="C66" s="61" t="s">
        <v>330</v>
      </c>
      <c r="D66" s="28" t="s">
        <v>251</v>
      </c>
      <c r="E66" s="62" t="s">
        <v>331</v>
      </c>
      <c r="F66" s="63" t="s">
        <v>253</v>
      </c>
      <c r="G66" s="165" t="s">
        <v>237</v>
      </c>
      <c r="H66" s="166">
        <v>2</v>
      </c>
      <c r="I66" s="27"/>
      <c r="J66" s="126">
        <f>IFERROR(SUM(J61:J65),"")</f>
        <v>0</v>
      </c>
      <c r="K66" s="149">
        <f t="shared" ref="K66:BP66" si="53">IFERROR(SUM(K61:K65),"")</f>
        <v>0</v>
      </c>
      <c r="L66" s="149">
        <f t="shared" si="53"/>
        <v>0</v>
      </c>
      <c r="M66" s="149">
        <f t="shared" si="53"/>
        <v>0</v>
      </c>
      <c r="N66" s="149">
        <f t="shared" si="53"/>
        <v>0</v>
      </c>
      <c r="O66" s="149">
        <f t="shared" si="53"/>
        <v>0</v>
      </c>
      <c r="P66" s="149">
        <f t="shared" si="53"/>
        <v>0</v>
      </c>
      <c r="Q66" s="149">
        <f t="shared" si="53"/>
        <v>0</v>
      </c>
      <c r="R66" s="149">
        <f t="shared" si="53"/>
        <v>0</v>
      </c>
      <c r="S66" s="149">
        <f t="shared" si="53"/>
        <v>0</v>
      </c>
      <c r="T66" s="149">
        <f t="shared" si="53"/>
        <v>0</v>
      </c>
      <c r="U66" s="149">
        <f t="shared" si="53"/>
        <v>0</v>
      </c>
      <c r="V66" s="149">
        <f t="shared" si="53"/>
        <v>0</v>
      </c>
      <c r="W66" s="149">
        <f t="shared" si="53"/>
        <v>0</v>
      </c>
      <c r="X66" s="149">
        <f t="shared" si="53"/>
        <v>0</v>
      </c>
      <c r="Y66" s="149">
        <f t="shared" si="53"/>
        <v>0</v>
      </c>
      <c r="Z66" s="149">
        <f t="shared" si="53"/>
        <v>0</v>
      </c>
      <c r="AA66" s="149">
        <f t="shared" si="53"/>
        <v>0</v>
      </c>
      <c r="AB66" s="149">
        <f t="shared" si="53"/>
        <v>0</v>
      </c>
      <c r="AC66" s="149">
        <f t="shared" si="53"/>
        <v>0</v>
      </c>
      <c r="AD66" s="149">
        <f t="shared" si="53"/>
        <v>0</v>
      </c>
      <c r="AE66" s="149">
        <f t="shared" si="53"/>
        <v>0</v>
      </c>
      <c r="AF66" s="149">
        <f t="shared" si="53"/>
        <v>0</v>
      </c>
      <c r="AG66" s="149">
        <f t="shared" si="53"/>
        <v>0</v>
      </c>
      <c r="AH66" s="149">
        <f t="shared" si="53"/>
        <v>0</v>
      </c>
      <c r="AI66" s="149">
        <f t="shared" si="53"/>
        <v>0</v>
      </c>
      <c r="AJ66" s="149">
        <f t="shared" si="53"/>
        <v>0</v>
      </c>
      <c r="AK66" s="149">
        <f t="shared" si="53"/>
        <v>0</v>
      </c>
      <c r="AL66" s="149">
        <f t="shared" si="53"/>
        <v>0</v>
      </c>
      <c r="AM66" s="149">
        <f t="shared" si="53"/>
        <v>0</v>
      </c>
      <c r="AN66" s="149">
        <f t="shared" si="53"/>
        <v>0</v>
      </c>
      <c r="AO66" s="149">
        <f t="shared" si="53"/>
        <v>0</v>
      </c>
      <c r="AP66" s="149">
        <f t="shared" si="53"/>
        <v>0</v>
      </c>
      <c r="AQ66" s="149">
        <f t="shared" si="53"/>
        <v>0</v>
      </c>
      <c r="AR66" s="149">
        <f t="shared" si="53"/>
        <v>0</v>
      </c>
      <c r="AS66" s="149">
        <f t="shared" si="53"/>
        <v>0</v>
      </c>
      <c r="AT66" s="149">
        <f t="shared" si="53"/>
        <v>0</v>
      </c>
      <c r="AU66" s="149">
        <f t="shared" si="53"/>
        <v>0</v>
      </c>
      <c r="AV66" s="149">
        <f t="shared" si="53"/>
        <v>0</v>
      </c>
      <c r="AW66" s="149">
        <f t="shared" si="53"/>
        <v>0</v>
      </c>
      <c r="AX66" s="149">
        <f t="shared" si="53"/>
        <v>0</v>
      </c>
      <c r="AY66" s="149">
        <f t="shared" si="53"/>
        <v>0</v>
      </c>
      <c r="AZ66" s="149">
        <f t="shared" si="53"/>
        <v>0</v>
      </c>
      <c r="BA66" s="149">
        <f t="shared" si="53"/>
        <v>0</v>
      </c>
      <c r="BB66" s="149">
        <f t="shared" si="53"/>
        <v>0</v>
      </c>
      <c r="BC66" s="149">
        <f t="shared" si="53"/>
        <v>0</v>
      </c>
      <c r="BD66" s="149">
        <f t="shared" si="53"/>
        <v>0</v>
      </c>
      <c r="BE66" s="149">
        <f t="shared" si="53"/>
        <v>0</v>
      </c>
      <c r="BF66" s="149">
        <f t="shared" si="53"/>
        <v>0</v>
      </c>
      <c r="BG66" s="149">
        <f t="shared" si="53"/>
        <v>0</v>
      </c>
      <c r="BH66" s="149">
        <f t="shared" si="53"/>
        <v>0</v>
      </c>
      <c r="BI66" s="149">
        <f t="shared" si="53"/>
        <v>0</v>
      </c>
      <c r="BJ66" s="149">
        <f t="shared" si="53"/>
        <v>0</v>
      </c>
      <c r="BK66" s="149">
        <f t="shared" si="53"/>
        <v>0</v>
      </c>
      <c r="BL66" s="149">
        <f t="shared" si="53"/>
        <v>0</v>
      </c>
      <c r="BM66" s="149">
        <f t="shared" si="53"/>
        <v>0</v>
      </c>
      <c r="BN66" s="149">
        <f t="shared" si="53"/>
        <v>0</v>
      </c>
      <c r="BO66" s="149">
        <f t="shared" si="53"/>
        <v>0</v>
      </c>
      <c r="BP66" s="149">
        <f t="shared" si="53"/>
        <v>0</v>
      </c>
      <c r="BQ66" s="423">
        <f>IFERROR(SUM(BQ61:BQ65),"")</f>
        <v>0</v>
      </c>
      <c r="BR66" s="27">
        <f t="shared" ref="BR66:CK66" si="54">IFERROR(SUM(BR61:BR65),"")</f>
        <v>0</v>
      </c>
      <c r="BS66" s="149">
        <f t="shared" si="54"/>
        <v>0</v>
      </c>
      <c r="BT66" s="149">
        <f t="shared" si="54"/>
        <v>0</v>
      </c>
      <c r="BU66" s="149">
        <f t="shared" si="54"/>
        <v>0</v>
      </c>
      <c r="BV66" s="149">
        <f t="shared" si="54"/>
        <v>0</v>
      </c>
      <c r="BW66" s="149">
        <f t="shared" si="54"/>
        <v>0</v>
      </c>
      <c r="BX66" s="149">
        <f t="shared" si="54"/>
        <v>0</v>
      </c>
      <c r="BY66" s="149">
        <f t="shared" si="54"/>
        <v>0</v>
      </c>
      <c r="BZ66" s="149">
        <f t="shared" si="54"/>
        <v>0</v>
      </c>
      <c r="CA66" s="149">
        <f t="shared" si="54"/>
        <v>0</v>
      </c>
      <c r="CB66" s="149">
        <f t="shared" si="54"/>
        <v>0</v>
      </c>
      <c r="CC66" s="149">
        <f t="shared" si="54"/>
        <v>0</v>
      </c>
      <c r="CD66" s="149">
        <f t="shared" si="54"/>
        <v>0</v>
      </c>
      <c r="CE66" s="149">
        <f t="shared" si="54"/>
        <v>0</v>
      </c>
      <c r="CF66" s="149">
        <f t="shared" si="54"/>
        <v>0</v>
      </c>
      <c r="CG66" s="149">
        <f t="shared" si="54"/>
        <v>0</v>
      </c>
      <c r="CH66" s="149">
        <f t="shared" si="54"/>
        <v>0</v>
      </c>
      <c r="CI66" s="149">
        <f t="shared" si="54"/>
        <v>0</v>
      </c>
      <c r="CJ66" s="149">
        <f t="shared" si="54"/>
        <v>0</v>
      </c>
      <c r="CK66" s="150">
        <f t="shared" si="54"/>
        <v>0</v>
      </c>
    </row>
    <row r="67" spans="2:89" ht="28.5" customHeight="1" x14ac:dyDescent="0.2">
      <c r="B67" s="682" t="s">
        <v>332</v>
      </c>
      <c r="C67" s="64" t="s">
        <v>333</v>
      </c>
      <c r="D67" s="65" t="s">
        <v>256</v>
      </c>
      <c r="E67" s="7" t="s">
        <v>333</v>
      </c>
      <c r="F67" s="66" t="s">
        <v>257</v>
      </c>
      <c r="G67" s="411" t="s">
        <v>237</v>
      </c>
      <c r="H67" s="152">
        <v>2</v>
      </c>
      <c r="I67" s="153"/>
      <c r="J67" s="474"/>
      <c r="K67" s="474"/>
      <c r="L67" s="474"/>
      <c r="M67" s="474"/>
      <c r="N67" s="474"/>
      <c r="O67" s="474"/>
      <c r="P67" s="474"/>
      <c r="Q67" s="474"/>
      <c r="R67" s="474"/>
      <c r="S67" s="474"/>
      <c r="T67" s="474"/>
      <c r="U67" s="474"/>
      <c r="V67" s="474"/>
      <c r="W67" s="474"/>
      <c r="X67" s="474"/>
      <c r="Y67" s="474"/>
      <c r="Z67" s="474"/>
      <c r="AA67" s="474"/>
      <c r="AB67" s="474"/>
      <c r="AC67" s="474"/>
      <c r="AD67" s="474"/>
      <c r="AE67" s="474"/>
      <c r="AF67" s="474"/>
      <c r="AG67" s="474"/>
      <c r="AH67" s="474"/>
      <c r="AI67" s="474"/>
      <c r="AJ67" s="474"/>
      <c r="AK67" s="474"/>
      <c r="AL67" s="474"/>
      <c r="AM67" s="474"/>
      <c r="AN67" s="474"/>
      <c r="AO67" s="474"/>
      <c r="AP67" s="474"/>
      <c r="AQ67" s="474"/>
      <c r="AR67" s="474"/>
      <c r="AS67" s="474"/>
      <c r="AT67" s="474"/>
      <c r="AU67" s="474"/>
      <c r="AV67" s="474"/>
      <c r="AW67" s="474"/>
      <c r="AX67" s="474"/>
      <c r="AY67" s="474"/>
      <c r="AZ67" s="474"/>
      <c r="BA67" s="474"/>
      <c r="BB67" s="474"/>
      <c r="BC67" s="474"/>
      <c r="BD67" s="474"/>
      <c r="BE67" s="474"/>
      <c r="BF67" s="474"/>
      <c r="BG67" s="474"/>
      <c r="BH67" s="474"/>
      <c r="BI67" s="474"/>
      <c r="BJ67" s="474"/>
      <c r="BK67" s="474"/>
      <c r="BL67" s="474"/>
      <c r="BM67" s="474"/>
      <c r="BN67" s="474"/>
      <c r="BO67" s="474"/>
      <c r="BP67" s="474"/>
      <c r="BQ67" s="474"/>
      <c r="BR67" s="436"/>
      <c r="BS67" s="155"/>
      <c r="BT67" s="155"/>
      <c r="BU67" s="155"/>
      <c r="BV67" s="155"/>
      <c r="BW67" s="155"/>
      <c r="BX67" s="155"/>
      <c r="BY67" s="155"/>
      <c r="BZ67" s="155"/>
      <c r="CA67" s="155"/>
      <c r="CB67" s="155"/>
      <c r="CC67" s="155"/>
      <c r="CD67" s="155"/>
      <c r="CE67" s="155"/>
      <c r="CF67" s="155"/>
      <c r="CG67" s="155"/>
      <c r="CH67" s="155"/>
      <c r="CI67" s="155"/>
      <c r="CJ67" s="155"/>
      <c r="CK67" s="156"/>
    </row>
    <row r="68" spans="2:89" x14ac:dyDescent="0.2">
      <c r="B68" s="680"/>
      <c r="C68" s="67" t="s">
        <v>334</v>
      </c>
      <c r="D68" s="68" t="s">
        <v>259</v>
      </c>
      <c r="E68" s="10" t="s">
        <v>334</v>
      </c>
      <c r="F68" s="36" t="s">
        <v>260</v>
      </c>
      <c r="G68" s="412" t="s">
        <v>237</v>
      </c>
      <c r="H68" s="158">
        <v>2</v>
      </c>
      <c r="I68" s="159"/>
      <c r="J68" s="473"/>
      <c r="K68" s="473"/>
      <c r="L68" s="473"/>
      <c r="M68" s="473"/>
      <c r="N68" s="473"/>
      <c r="O68" s="473"/>
      <c r="P68" s="473"/>
      <c r="Q68" s="473"/>
      <c r="R68" s="473"/>
      <c r="S68" s="473"/>
      <c r="T68" s="473"/>
      <c r="U68" s="473"/>
      <c r="V68" s="473"/>
      <c r="W68" s="473"/>
      <c r="X68" s="473"/>
      <c r="Y68" s="473"/>
      <c r="Z68" s="473"/>
      <c r="AA68" s="473"/>
      <c r="AB68" s="473"/>
      <c r="AC68" s="473"/>
      <c r="AD68" s="473"/>
      <c r="AE68" s="473"/>
      <c r="AF68" s="473"/>
      <c r="AG68" s="473"/>
      <c r="AH68" s="473"/>
      <c r="AI68" s="473"/>
      <c r="AJ68" s="473"/>
      <c r="AK68" s="473"/>
      <c r="AL68" s="473"/>
      <c r="AM68" s="473"/>
      <c r="AN68" s="473"/>
      <c r="AO68" s="473"/>
      <c r="AP68" s="473"/>
      <c r="AQ68" s="473"/>
      <c r="AR68" s="473"/>
      <c r="AS68" s="473"/>
      <c r="AT68" s="473"/>
      <c r="AU68" s="473"/>
      <c r="AV68" s="473"/>
      <c r="AW68" s="473"/>
      <c r="AX68" s="473"/>
      <c r="AY68" s="473"/>
      <c r="AZ68" s="473"/>
      <c r="BA68" s="473"/>
      <c r="BB68" s="473"/>
      <c r="BC68" s="473"/>
      <c r="BD68" s="473"/>
      <c r="BE68" s="473"/>
      <c r="BF68" s="473"/>
      <c r="BG68" s="473"/>
      <c r="BH68" s="473"/>
      <c r="BI68" s="473"/>
      <c r="BJ68" s="473"/>
      <c r="BK68" s="473"/>
      <c r="BL68" s="473"/>
      <c r="BM68" s="473"/>
      <c r="BN68" s="473"/>
      <c r="BO68" s="473"/>
      <c r="BP68" s="473"/>
      <c r="BQ68" s="473"/>
      <c r="BR68" s="437"/>
      <c r="BS68" s="161"/>
      <c r="BT68" s="161"/>
      <c r="BU68" s="161"/>
      <c r="BV68" s="161"/>
      <c r="BW68" s="161"/>
      <c r="BX68" s="161"/>
      <c r="BY68" s="161"/>
      <c r="BZ68" s="161"/>
      <c r="CA68" s="161"/>
      <c r="CB68" s="161"/>
      <c r="CC68" s="161"/>
      <c r="CD68" s="161"/>
      <c r="CE68" s="161"/>
      <c r="CF68" s="161"/>
      <c r="CG68" s="161"/>
      <c r="CH68" s="161"/>
      <c r="CI68" s="161"/>
      <c r="CJ68" s="161"/>
      <c r="CK68" s="162"/>
    </row>
    <row r="69" spans="2:89" ht="28.5" x14ac:dyDescent="0.2">
      <c r="B69" s="680"/>
      <c r="C69" s="69" t="s">
        <v>335</v>
      </c>
      <c r="D69" s="70" t="s">
        <v>262</v>
      </c>
      <c r="E69" s="71" t="s">
        <v>336</v>
      </c>
      <c r="F69" s="72" t="s">
        <v>264</v>
      </c>
      <c r="G69" s="69" t="s">
        <v>237</v>
      </c>
      <c r="H69" s="135">
        <v>2</v>
      </c>
      <c r="I69" s="120"/>
      <c r="J69" s="120">
        <f>IFERROR(J67+J68,"")</f>
        <v>0</v>
      </c>
      <c r="K69" s="122">
        <f t="shared" ref="K69:BP69" si="55">IFERROR(K67+K68,"")</f>
        <v>0</v>
      </c>
      <c r="L69" s="122">
        <f t="shared" si="55"/>
        <v>0</v>
      </c>
      <c r="M69" s="122">
        <f t="shared" si="55"/>
        <v>0</v>
      </c>
      <c r="N69" s="122">
        <f t="shared" si="55"/>
        <v>0</v>
      </c>
      <c r="O69" s="122">
        <f t="shared" si="55"/>
        <v>0</v>
      </c>
      <c r="P69" s="122">
        <f t="shared" si="55"/>
        <v>0</v>
      </c>
      <c r="Q69" s="122">
        <f t="shared" si="55"/>
        <v>0</v>
      </c>
      <c r="R69" s="122">
        <f t="shared" si="55"/>
        <v>0</v>
      </c>
      <c r="S69" s="122">
        <f t="shared" si="55"/>
        <v>0</v>
      </c>
      <c r="T69" s="122">
        <f t="shared" si="55"/>
        <v>0</v>
      </c>
      <c r="U69" s="122">
        <f t="shared" si="55"/>
        <v>0</v>
      </c>
      <c r="V69" s="122">
        <f t="shared" si="55"/>
        <v>0</v>
      </c>
      <c r="W69" s="122">
        <f t="shared" si="55"/>
        <v>0</v>
      </c>
      <c r="X69" s="122">
        <f t="shared" si="55"/>
        <v>0</v>
      </c>
      <c r="Y69" s="122">
        <f t="shared" si="55"/>
        <v>0</v>
      </c>
      <c r="Z69" s="122">
        <f t="shared" si="55"/>
        <v>0</v>
      </c>
      <c r="AA69" s="122">
        <f t="shared" si="55"/>
        <v>0</v>
      </c>
      <c r="AB69" s="122">
        <f t="shared" si="55"/>
        <v>0</v>
      </c>
      <c r="AC69" s="122">
        <f t="shared" si="55"/>
        <v>0</v>
      </c>
      <c r="AD69" s="122">
        <f t="shared" si="55"/>
        <v>0</v>
      </c>
      <c r="AE69" s="122">
        <f t="shared" si="55"/>
        <v>0</v>
      </c>
      <c r="AF69" s="122">
        <f t="shared" si="55"/>
        <v>0</v>
      </c>
      <c r="AG69" s="122">
        <f t="shared" si="55"/>
        <v>0</v>
      </c>
      <c r="AH69" s="122">
        <f t="shared" si="55"/>
        <v>0</v>
      </c>
      <c r="AI69" s="122">
        <f t="shared" si="55"/>
        <v>0</v>
      </c>
      <c r="AJ69" s="122">
        <f t="shared" si="55"/>
        <v>0</v>
      </c>
      <c r="AK69" s="122">
        <f t="shared" si="55"/>
        <v>0</v>
      </c>
      <c r="AL69" s="122">
        <f t="shared" si="55"/>
        <v>0</v>
      </c>
      <c r="AM69" s="122">
        <f t="shared" si="55"/>
        <v>0</v>
      </c>
      <c r="AN69" s="122">
        <f t="shared" si="55"/>
        <v>0</v>
      </c>
      <c r="AO69" s="122">
        <f t="shared" si="55"/>
        <v>0</v>
      </c>
      <c r="AP69" s="122">
        <f t="shared" si="55"/>
        <v>0</v>
      </c>
      <c r="AQ69" s="122">
        <f t="shared" si="55"/>
        <v>0</v>
      </c>
      <c r="AR69" s="122">
        <f t="shared" si="55"/>
        <v>0</v>
      </c>
      <c r="AS69" s="122">
        <f t="shared" si="55"/>
        <v>0</v>
      </c>
      <c r="AT69" s="122">
        <f t="shared" si="55"/>
        <v>0</v>
      </c>
      <c r="AU69" s="122">
        <f t="shared" si="55"/>
        <v>0</v>
      </c>
      <c r="AV69" s="122">
        <f t="shared" si="55"/>
        <v>0</v>
      </c>
      <c r="AW69" s="122">
        <f t="shared" si="55"/>
        <v>0</v>
      </c>
      <c r="AX69" s="122">
        <f t="shared" si="55"/>
        <v>0</v>
      </c>
      <c r="AY69" s="122">
        <f t="shared" si="55"/>
        <v>0</v>
      </c>
      <c r="AZ69" s="122">
        <f t="shared" si="55"/>
        <v>0</v>
      </c>
      <c r="BA69" s="122">
        <f t="shared" si="55"/>
        <v>0</v>
      </c>
      <c r="BB69" s="122">
        <f t="shared" si="55"/>
        <v>0</v>
      </c>
      <c r="BC69" s="122">
        <f t="shared" si="55"/>
        <v>0</v>
      </c>
      <c r="BD69" s="122">
        <f t="shared" si="55"/>
        <v>0</v>
      </c>
      <c r="BE69" s="122">
        <f t="shared" si="55"/>
        <v>0</v>
      </c>
      <c r="BF69" s="122">
        <f t="shared" si="55"/>
        <v>0</v>
      </c>
      <c r="BG69" s="122">
        <f t="shared" si="55"/>
        <v>0</v>
      </c>
      <c r="BH69" s="122">
        <f t="shared" si="55"/>
        <v>0</v>
      </c>
      <c r="BI69" s="122">
        <f t="shared" si="55"/>
        <v>0</v>
      </c>
      <c r="BJ69" s="122">
        <f t="shared" si="55"/>
        <v>0</v>
      </c>
      <c r="BK69" s="122">
        <f t="shared" si="55"/>
        <v>0</v>
      </c>
      <c r="BL69" s="122">
        <f t="shared" si="55"/>
        <v>0</v>
      </c>
      <c r="BM69" s="122">
        <f t="shared" si="55"/>
        <v>0</v>
      </c>
      <c r="BN69" s="122">
        <f t="shared" si="55"/>
        <v>0</v>
      </c>
      <c r="BO69" s="122">
        <f t="shared" si="55"/>
        <v>0</v>
      </c>
      <c r="BP69" s="122">
        <f t="shared" si="55"/>
        <v>0</v>
      </c>
      <c r="BQ69" s="419">
        <f>IFERROR(BQ67+BQ68,"")</f>
        <v>0</v>
      </c>
      <c r="BR69" s="21">
        <f t="shared" ref="BR69:CK69" si="56">IFERROR(BR67+BR68,"")</f>
        <v>0</v>
      </c>
      <c r="BS69" s="122">
        <f t="shared" si="56"/>
        <v>0</v>
      </c>
      <c r="BT69" s="122">
        <f t="shared" si="56"/>
        <v>0</v>
      </c>
      <c r="BU69" s="122">
        <f t="shared" si="56"/>
        <v>0</v>
      </c>
      <c r="BV69" s="122">
        <f t="shared" si="56"/>
        <v>0</v>
      </c>
      <c r="BW69" s="122">
        <f t="shared" si="56"/>
        <v>0</v>
      </c>
      <c r="BX69" s="122">
        <f t="shared" si="56"/>
        <v>0</v>
      </c>
      <c r="BY69" s="122">
        <f t="shared" si="56"/>
        <v>0</v>
      </c>
      <c r="BZ69" s="122">
        <f t="shared" si="56"/>
        <v>0</v>
      </c>
      <c r="CA69" s="122">
        <f t="shared" si="56"/>
        <v>0</v>
      </c>
      <c r="CB69" s="122">
        <f t="shared" si="56"/>
        <v>0</v>
      </c>
      <c r="CC69" s="122">
        <f t="shared" si="56"/>
        <v>0</v>
      </c>
      <c r="CD69" s="122">
        <f t="shared" si="56"/>
        <v>0</v>
      </c>
      <c r="CE69" s="122">
        <f t="shared" si="56"/>
        <v>0</v>
      </c>
      <c r="CF69" s="122">
        <f t="shared" si="56"/>
        <v>0</v>
      </c>
      <c r="CG69" s="122">
        <f t="shared" si="56"/>
        <v>0</v>
      </c>
      <c r="CH69" s="122">
        <f t="shared" si="56"/>
        <v>0</v>
      </c>
      <c r="CI69" s="122">
        <f t="shared" si="56"/>
        <v>0</v>
      </c>
      <c r="CJ69" s="122">
        <f t="shared" si="56"/>
        <v>0</v>
      </c>
      <c r="CK69" s="123">
        <f t="shared" si="56"/>
        <v>0</v>
      </c>
    </row>
    <row r="70" spans="2:89" x14ac:dyDescent="0.2">
      <c r="B70" s="683"/>
      <c r="C70" s="69" t="s">
        <v>265</v>
      </c>
      <c r="D70" s="70" t="s">
        <v>266</v>
      </c>
      <c r="E70" s="71" t="s">
        <v>337</v>
      </c>
      <c r="F70" s="39" t="s">
        <v>268</v>
      </c>
      <c r="G70" s="69" t="s">
        <v>269</v>
      </c>
      <c r="H70" s="135">
        <v>1</v>
      </c>
      <c r="I70" s="168"/>
      <c r="J70" s="168" t="str">
        <f>IFERROR(J68/J63,"")</f>
        <v/>
      </c>
      <c r="K70" s="168" t="str">
        <f t="shared" ref="K70:BP70" si="57">IFERROR(K68/K63,"")</f>
        <v/>
      </c>
      <c r="L70" s="168" t="str">
        <f t="shared" si="57"/>
        <v/>
      </c>
      <c r="M70" s="168" t="str">
        <f t="shared" si="57"/>
        <v/>
      </c>
      <c r="N70" s="168" t="str">
        <f t="shared" si="57"/>
        <v/>
      </c>
      <c r="O70" s="168" t="str">
        <f t="shared" si="57"/>
        <v/>
      </c>
      <c r="P70" s="168" t="str">
        <f t="shared" si="57"/>
        <v/>
      </c>
      <c r="Q70" s="168" t="str">
        <f t="shared" si="57"/>
        <v/>
      </c>
      <c r="R70" s="168" t="str">
        <f t="shared" si="57"/>
        <v/>
      </c>
      <c r="S70" s="168" t="str">
        <f t="shared" si="57"/>
        <v/>
      </c>
      <c r="T70" s="168" t="str">
        <f t="shared" si="57"/>
        <v/>
      </c>
      <c r="U70" s="168" t="str">
        <f t="shared" si="57"/>
        <v/>
      </c>
      <c r="V70" s="168" t="str">
        <f t="shared" si="57"/>
        <v/>
      </c>
      <c r="W70" s="168" t="str">
        <f t="shared" si="57"/>
        <v/>
      </c>
      <c r="X70" s="168" t="str">
        <f t="shared" si="57"/>
        <v/>
      </c>
      <c r="Y70" s="168" t="str">
        <f t="shared" si="57"/>
        <v/>
      </c>
      <c r="Z70" s="168" t="str">
        <f t="shared" si="57"/>
        <v/>
      </c>
      <c r="AA70" s="168" t="str">
        <f t="shared" si="57"/>
        <v/>
      </c>
      <c r="AB70" s="168" t="str">
        <f t="shared" si="57"/>
        <v/>
      </c>
      <c r="AC70" s="168" t="str">
        <f t="shared" si="57"/>
        <v/>
      </c>
      <c r="AD70" s="168" t="str">
        <f t="shared" si="57"/>
        <v/>
      </c>
      <c r="AE70" s="168" t="str">
        <f t="shared" si="57"/>
        <v/>
      </c>
      <c r="AF70" s="168" t="str">
        <f t="shared" si="57"/>
        <v/>
      </c>
      <c r="AG70" s="168" t="str">
        <f t="shared" si="57"/>
        <v/>
      </c>
      <c r="AH70" s="168" t="str">
        <f t="shared" si="57"/>
        <v/>
      </c>
      <c r="AI70" s="168" t="str">
        <f t="shared" si="57"/>
        <v/>
      </c>
      <c r="AJ70" s="168" t="str">
        <f t="shared" si="57"/>
        <v/>
      </c>
      <c r="AK70" s="168" t="str">
        <f t="shared" si="57"/>
        <v/>
      </c>
      <c r="AL70" s="168" t="str">
        <f t="shared" si="57"/>
        <v/>
      </c>
      <c r="AM70" s="168" t="str">
        <f t="shared" si="57"/>
        <v/>
      </c>
      <c r="AN70" s="168" t="str">
        <f t="shared" si="57"/>
        <v/>
      </c>
      <c r="AO70" s="168" t="str">
        <f t="shared" si="57"/>
        <v/>
      </c>
      <c r="AP70" s="168" t="str">
        <f t="shared" si="57"/>
        <v/>
      </c>
      <c r="AQ70" s="168" t="str">
        <f t="shared" si="57"/>
        <v/>
      </c>
      <c r="AR70" s="168" t="str">
        <f t="shared" si="57"/>
        <v/>
      </c>
      <c r="AS70" s="168" t="str">
        <f t="shared" si="57"/>
        <v/>
      </c>
      <c r="AT70" s="168" t="str">
        <f t="shared" si="57"/>
        <v/>
      </c>
      <c r="AU70" s="168" t="str">
        <f t="shared" si="57"/>
        <v/>
      </c>
      <c r="AV70" s="168" t="str">
        <f t="shared" si="57"/>
        <v/>
      </c>
      <c r="AW70" s="168" t="str">
        <f t="shared" si="57"/>
        <v/>
      </c>
      <c r="AX70" s="168" t="str">
        <f t="shared" si="57"/>
        <v/>
      </c>
      <c r="AY70" s="168" t="str">
        <f t="shared" si="57"/>
        <v/>
      </c>
      <c r="AZ70" s="168" t="str">
        <f t="shared" si="57"/>
        <v/>
      </c>
      <c r="BA70" s="168" t="str">
        <f t="shared" si="57"/>
        <v/>
      </c>
      <c r="BB70" s="168" t="str">
        <f t="shared" si="57"/>
        <v/>
      </c>
      <c r="BC70" s="168" t="str">
        <f t="shared" si="57"/>
        <v/>
      </c>
      <c r="BD70" s="168" t="str">
        <f t="shared" si="57"/>
        <v/>
      </c>
      <c r="BE70" s="168" t="str">
        <f t="shared" si="57"/>
        <v/>
      </c>
      <c r="BF70" s="168" t="str">
        <f t="shared" si="57"/>
        <v/>
      </c>
      <c r="BG70" s="168" t="str">
        <f t="shared" si="57"/>
        <v/>
      </c>
      <c r="BH70" s="168" t="str">
        <f t="shared" si="57"/>
        <v/>
      </c>
      <c r="BI70" s="168" t="str">
        <f t="shared" si="57"/>
        <v/>
      </c>
      <c r="BJ70" s="168" t="str">
        <f t="shared" si="57"/>
        <v/>
      </c>
      <c r="BK70" s="168" t="str">
        <f t="shared" si="57"/>
        <v/>
      </c>
      <c r="BL70" s="168" t="str">
        <f t="shared" si="57"/>
        <v/>
      </c>
      <c r="BM70" s="168" t="str">
        <f t="shared" si="57"/>
        <v/>
      </c>
      <c r="BN70" s="168" t="str">
        <f t="shared" si="57"/>
        <v/>
      </c>
      <c r="BO70" s="169" t="str">
        <f t="shared" si="57"/>
        <v/>
      </c>
      <c r="BP70" s="169" t="str">
        <f t="shared" si="57"/>
        <v/>
      </c>
      <c r="BQ70" s="424" t="str">
        <f>IFERROR(BQ68/BQ63,"")</f>
        <v/>
      </c>
      <c r="BR70" s="438" t="str">
        <f t="shared" ref="BR70:CK70" si="58">IFERROR(BR68/BR63,"")</f>
        <v/>
      </c>
      <c r="BS70" s="169" t="str">
        <f t="shared" si="58"/>
        <v/>
      </c>
      <c r="BT70" s="169" t="str">
        <f t="shared" si="58"/>
        <v/>
      </c>
      <c r="BU70" s="169" t="str">
        <f t="shared" si="58"/>
        <v/>
      </c>
      <c r="BV70" s="169" t="str">
        <f t="shared" si="58"/>
        <v/>
      </c>
      <c r="BW70" s="169" t="str">
        <f t="shared" si="58"/>
        <v/>
      </c>
      <c r="BX70" s="169" t="str">
        <f t="shared" si="58"/>
        <v/>
      </c>
      <c r="BY70" s="169" t="str">
        <f t="shared" si="58"/>
        <v/>
      </c>
      <c r="BZ70" s="169" t="str">
        <f t="shared" si="58"/>
        <v/>
      </c>
      <c r="CA70" s="169" t="str">
        <f t="shared" si="58"/>
        <v/>
      </c>
      <c r="CB70" s="169" t="str">
        <f t="shared" si="58"/>
        <v/>
      </c>
      <c r="CC70" s="169" t="str">
        <f t="shared" si="58"/>
        <v/>
      </c>
      <c r="CD70" s="169" t="str">
        <f t="shared" si="58"/>
        <v/>
      </c>
      <c r="CE70" s="169" t="str">
        <f t="shared" si="58"/>
        <v/>
      </c>
      <c r="CF70" s="169" t="str">
        <f t="shared" si="58"/>
        <v/>
      </c>
      <c r="CG70" s="169" t="str">
        <f t="shared" si="58"/>
        <v/>
      </c>
      <c r="CH70" s="169" t="str">
        <f t="shared" si="58"/>
        <v/>
      </c>
      <c r="CI70" s="169" t="str">
        <f t="shared" si="58"/>
        <v/>
      </c>
      <c r="CJ70" s="169" t="str">
        <f t="shared" si="58"/>
        <v/>
      </c>
      <c r="CK70" s="170" t="str">
        <f t="shared" si="58"/>
        <v/>
      </c>
    </row>
    <row r="71" spans="2:89" ht="42.75" x14ac:dyDescent="0.2">
      <c r="B71" s="683"/>
      <c r="C71" s="69" t="s">
        <v>339</v>
      </c>
      <c r="D71" s="70" t="s">
        <v>271</v>
      </c>
      <c r="E71" s="71" t="s">
        <v>340</v>
      </c>
      <c r="F71" s="39" t="s">
        <v>273</v>
      </c>
      <c r="G71" s="69" t="s">
        <v>274</v>
      </c>
      <c r="H71" s="135">
        <v>0</v>
      </c>
      <c r="I71" s="171"/>
      <c r="J71" s="171" t="str">
        <f>IFERROR(J63/(J63+J64),"")</f>
        <v/>
      </c>
      <c r="K71" s="172" t="str">
        <f t="shared" ref="K71:BP71" si="59">IFERROR(K63/(K63+K64),"")</f>
        <v/>
      </c>
      <c r="L71" s="172" t="str">
        <f t="shared" si="59"/>
        <v/>
      </c>
      <c r="M71" s="172" t="str">
        <f t="shared" si="59"/>
        <v/>
      </c>
      <c r="N71" s="172" t="str">
        <f t="shared" si="59"/>
        <v/>
      </c>
      <c r="O71" s="172" t="str">
        <f t="shared" si="59"/>
        <v/>
      </c>
      <c r="P71" s="172" t="str">
        <f t="shared" si="59"/>
        <v/>
      </c>
      <c r="Q71" s="172" t="str">
        <f t="shared" si="59"/>
        <v/>
      </c>
      <c r="R71" s="172" t="str">
        <f t="shared" si="59"/>
        <v/>
      </c>
      <c r="S71" s="172" t="str">
        <f t="shared" si="59"/>
        <v/>
      </c>
      <c r="T71" s="172" t="str">
        <f t="shared" si="59"/>
        <v/>
      </c>
      <c r="U71" s="172" t="str">
        <f t="shared" si="59"/>
        <v/>
      </c>
      <c r="V71" s="172" t="str">
        <f t="shared" si="59"/>
        <v/>
      </c>
      <c r="W71" s="172" t="str">
        <f t="shared" si="59"/>
        <v/>
      </c>
      <c r="X71" s="172" t="str">
        <f t="shared" si="59"/>
        <v/>
      </c>
      <c r="Y71" s="172" t="str">
        <f t="shared" si="59"/>
        <v/>
      </c>
      <c r="Z71" s="172" t="str">
        <f t="shared" si="59"/>
        <v/>
      </c>
      <c r="AA71" s="172" t="str">
        <f t="shared" si="59"/>
        <v/>
      </c>
      <c r="AB71" s="172" t="str">
        <f t="shared" si="59"/>
        <v/>
      </c>
      <c r="AC71" s="172" t="str">
        <f t="shared" si="59"/>
        <v/>
      </c>
      <c r="AD71" s="172" t="str">
        <f t="shared" si="59"/>
        <v/>
      </c>
      <c r="AE71" s="172" t="str">
        <f t="shared" si="59"/>
        <v/>
      </c>
      <c r="AF71" s="172" t="str">
        <f t="shared" si="59"/>
        <v/>
      </c>
      <c r="AG71" s="172" t="str">
        <f t="shared" si="59"/>
        <v/>
      </c>
      <c r="AH71" s="172" t="str">
        <f t="shared" si="59"/>
        <v/>
      </c>
      <c r="AI71" s="172" t="str">
        <f t="shared" si="59"/>
        <v/>
      </c>
      <c r="AJ71" s="172" t="str">
        <f t="shared" si="59"/>
        <v/>
      </c>
      <c r="AK71" s="172" t="str">
        <f t="shared" si="59"/>
        <v/>
      </c>
      <c r="AL71" s="172" t="str">
        <f t="shared" si="59"/>
        <v/>
      </c>
      <c r="AM71" s="172" t="str">
        <f t="shared" si="59"/>
        <v/>
      </c>
      <c r="AN71" s="172" t="str">
        <f t="shared" si="59"/>
        <v/>
      </c>
      <c r="AO71" s="172" t="str">
        <f t="shared" si="59"/>
        <v/>
      </c>
      <c r="AP71" s="172" t="str">
        <f t="shared" si="59"/>
        <v/>
      </c>
      <c r="AQ71" s="172" t="str">
        <f t="shared" si="59"/>
        <v/>
      </c>
      <c r="AR71" s="172" t="str">
        <f t="shared" si="59"/>
        <v/>
      </c>
      <c r="AS71" s="172" t="str">
        <f t="shared" si="59"/>
        <v/>
      </c>
      <c r="AT71" s="172" t="str">
        <f t="shared" si="59"/>
        <v/>
      </c>
      <c r="AU71" s="172" t="str">
        <f t="shared" si="59"/>
        <v/>
      </c>
      <c r="AV71" s="172" t="str">
        <f t="shared" si="59"/>
        <v/>
      </c>
      <c r="AW71" s="172" t="str">
        <f t="shared" si="59"/>
        <v/>
      </c>
      <c r="AX71" s="172" t="str">
        <f t="shared" si="59"/>
        <v/>
      </c>
      <c r="AY71" s="172" t="str">
        <f t="shared" si="59"/>
        <v/>
      </c>
      <c r="AZ71" s="172" t="str">
        <f t="shared" si="59"/>
        <v/>
      </c>
      <c r="BA71" s="172" t="str">
        <f t="shared" si="59"/>
        <v/>
      </c>
      <c r="BB71" s="172" t="str">
        <f t="shared" si="59"/>
        <v/>
      </c>
      <c r="BC71" s="172" t="str">
        <f t="shared" si="59"/>
        <v/>
      </c>
      <c r="BD71" s="172" t="str">
        <f t="shared" si="59"/>
        <v/>
      </c>
      <c r="BE71" s="172" t="str">
        <f t="shared" si="59"/>
        <v/>
      </c>
      <c r="BF71" s="172" t="str">
        <f t="shared" si="59"/>
        <v/>
      </c>
      <c r="BG71" s="172" t="str">
        <f t="shared" si="59"/>
        <v/>
      </c>
      <c r="BH71" s="172" t="str">
        <f t="shared" si="59"/>
        <v/>
      </c>
      <c r="BI71" s="172" t="str">
        <f t="shared" si="59"/>
        <v/>
      </c>
      <c r="BJ71" s="172" t="str">
        <f t="shared" si="59"/>
        <v/>
      </c>
      <c r="BK71" s="172" t="str">
        <f t="shared" si="59"/>
        <v/>
      </c>
      <c r="BL71" s="172" t="str">
        <f t="shared" si="59"/>
        <v/>
      </c>
      <c r="BM71" s="172" t="str">
        <f t="shared" si="59"/>
        <v/>
      </c>
      <c r="BN71" s="172" t="str">
        <f t="shared" si="59"/>
        <v/>
      </c>
      <c r="BO71" s="172" t="str">
        <f t="shared" si="59"/>
        <v/>
      </c>
      <c r="BP71" s="172" t="str">
        <f t="shared" si="59"/>
        <v/>
      </c>
      <c r="BQ71" s="390" t="str">
        <f>IFERROR(BQ63/(BQ63+BQ64),"")</f>
        <v/>
      </c>
      <c r="BR71" s="439" t="str">
        <f t="shared" ref="BR71:CK71" si="60">IFERROR(BR63/(BR63+BR64),"")</f>
        <v/>
      </c>
      <c r="BS71" s="172" t="str">
        <f t="shared" si="60"/>
        <v/>
      </c>
      <c r="BT71" s="172" t="str">
        <f t="shared" si="60"/>
        <v/>
      </c>
      <c r="BU71" s="172" t="str">
        <f t="shared" si="60"/>
        <v/>
      </c>
      <c r="BV71" s="172" t="str">
        <f t="shared" si="60"/>
        <v/>
      </c>
      <c r="BW71" s="172" t="str">
        <f t="shared" si="60"/>
        <v/>
      </c>
      <c r="BX71" s="172" t="str">
        <f t="shared" si="60"/>
        <v/>
      </c>
      <c r="BY71" s="172" t="str">
        <f t="shared" si="60"/>
        <v/>
      </c>
      <c r="BZ71" s="172" t="str">
        <f t="shared" si="60"/>
        <v/>
      </c>
      <c r="CA71" s="172" t="str">
        <f t="shared" si="60"/>
        <v/>
      </c>
      <c r="CB71" s="172" t="str">
        <f t="shared" si="60"/>
        <v/>
      </c>
      <c r="CC71" s="172" t="str">
        <f t="shared" si="60"/>
        <v/>
      </c>
      <c r="CD71" s="172" t="str">
        <f t="shared" si="60"/>
        <v/>
      </c>
      <c r="CE71" s="172" t="str">
        <f t="shared" si="60"/>
        <v/>
      </c>
      <c r="CF71" s="172" t="str">
        <f t="shared" si="60"/>
        <v/>
      </c>
      <c r="CG71" s="172" t="str">
        <f t="shared" si="60"/>
        <v/>
      </c>
      <c r="CH71" s="172" t="str">
        <f t="shared" si="60"/>
        <v/>
      </c>
      <c r="CI71" s="172" t="str">
        <f t="shared" si="60"/>
        <v/>
      </c>
      <c r="CJ71" s="172" t="str">
        <f t="shared" si="60"/>
        <v/>
      </c>
      <c r="CK71" s="173" t="str">
        <f t="shared" si="60"/>
        <v/>
      </c>
    </row>
    <row r="72" spans="2:89" ht="57.75" thickBot="1" x14ac:dyDescent="0.25">
      <c r="B72" s="684"/>
      <c r="C72" s="73" t="s">
        <v>341</v>
      </c>
      <c r="D72" s="74" t="s">
        <v>276</v>
      </c>
      <c r="E72" s="62" t="s">
        <v>342</v>
      </c>
      <c r="F72" s="63" t="s">
        <v>278</v>
      </c>
      <c r="G72" s="73" t="s">
        <v>274</v>
      </c>
      <c r="H72" s="166">
        <v>0</v>
      </c>
      <c r="I72" s="174"/>
      <c r="J72" s="174" t="str">
        <f>IFERROR(J63/(J63+J65+J64),"")</f>
        <v/>
      </c>
      <c r="K72" s="175" t="str">
        <f t="shared" ref="K72:BP72" si="61">IFERROR(K63/(K63+K65+K64),"")</f>
        <v/>
      </c>
      <c r="L72" s="175" t="str">
        <f t="shared" si="61"/>
        <v/>
      </c>
      <c r="M72" s="175" t="str">
        <f t="shared" si="61"/>
        <v/>
      </c>
      <c r="N72" s="175" t="str">
        <f t="shared" si="61"/>
        <v/>
      </c>
      <c r="O72" s="175" t="str">
        <f t="shared" si="61"/>
        <v/>
      </c>
      <c r="P72" s="175" t="str">
        <f t="shared" si="61"/>
        <v/>
      </c>
      <c r="Q72" s="175" t="str">
        <f t="shared" si="61"/>
        <v/>
      </c>
      <c r="R72" s="175" t="str">
        <f t="shared" si="61"/>
        <v/>
      </c>
      <c r="S72" s="175" t="str">
        <f t="shared" si="61"/>
        <v/>
      </c>
      <c r="T72" s="175" t="str">
        <f t="shared" si="61"/>
        <v/>
      </c>
      <c r="U72" s="175" t="str">
        <f t="shared" si="61"/>
        <v/>
      </c>
      <c r="V72" s="175" t="str">
        <f t="shared" si="61"/>
        <v/>
      </c>
      <c r="W72" s="175" t="str">
        <f t="shared" si="61"/>
        <v/>
      </c>
      <c r="X72" s="175" t="str">
        <f t="shared" si="61"/>
        <v/>
      </c>
      <c r="Y72" s="175" t="str">
        <f t="shared" si="61"/>
        <v/>
      </c>
      <c r="Z72" s="175" t="str">
        <f t="shared" si="61"/>
        <v/>
      </c>
      <c r="AA72" s="175" t="str">
        <f t="shared" si="61"/>
        <v/>
      </c>
      <c r="AB72" s="175" t="str">
        <f t="shared" si="61"/>
        <v/>
      </c>
      <c r="AC72" s="175" t="str">
        <f t="shared" si="61"/>
        <v/>
      </c>
      <c r="AD72" s="175" t="str">
        <f t="shared" si="61"/>
        <v/>
      </c>
      <c r="AE72" s="175" t="str">
        <f t="shared" si="61"/>
        <v/>
      </c>
      <c r="AF72" s="175" t="str">
        <f t="shared" si="61"/>
        <v/>
      </c>
      <c r="AG72" s="175" t="str">
        <f t="shared" si="61"/>
        <v/>
      </c>
      <c r="AH72" s="175" t="str">
        <f t="shared" si="61"/>
        <v/>
      </c>
      <c r="AI72" s="175" t="str">
        <f t="shared" si="61"/>
        <v/>
      </c>
      <c r="AJ72" s="175" t="str">
        <f t="shared" si="61"/>
        <v/>
      </c>
      <c r="AK72" s="175" t="str">
        <f t="shared" si="61"/>
        <v/>
      </c>
      <c r="AL72" s="175" t="str">
        <f t="shared" si="61"/>
        <v/>
      </c>
      <c r="AM72" s="175" t="str">
        <f t="shared" si="61"/>
        <v/>
      </c>
      <c r="AN72" s="175" t="str">
        <f t="shared" si="61"/>
        <v/>
      </c>
      <c r="AO72" s="175" t="str">
        <f t="shared" si="61"/>
        <v/>
      </c>
      <c r="AP72" s="175" t="str">
        <f t="shared" si="61"/>
        <v/>
      </c>
      <c r="AQ72" s="175" t="str">
        <f t="shared" si="61"/>
        <v/>
      </c>
      <c r="AR72" s="175" t="str">
        <f t="shared" si="61"/>
        <v/>
      </c>
      <c r="AS72" s="175" t="str">
        <f t="shared" si="61"/>
        <v/>
      </c>
      <c r="AT72" s="175" t="str">
        <f t="shared" si="61"/>
        <v/>
      </c>
      <c r="AU72" s="175" t="str">
        <f t="shared" si="61"/>
        <v/>
      </c>
      <c r="AV72" s="175" t="str">
        <f t="shared" si="61"/>
        <v/>
      </c>
      <c r="AW72" s="175" t="str">
        <f t="shared" si="61"/>
        <v/>
      </c>
      <c r="AX72" s="175" t="str">
        <f t="shared" si="61"/>
        <v/>
      </c>
      <c r="AY72" s="175" t="str">
        <f t="shared" si="61"/>
        <v/>
      </c>
      <c r="AZ72" s="175" t="str">
        <f t="shared" si="61"/>
        <v/>
      </c>
      <c r="BA72" s="175" t="str">
        <f t="shared" si="61"/>
        <v/>
      </c>
      <c r="BB72" s="175" t="str">
        <f t="shared" si="61"/>
        <v/>
      </c>
      <c r="BC72" s="175" t="str">
        <f t="shared" si="61"/>
        <v/>
      </c>
      <c r="BD72" s="175" t="str">
        <f t="shared" si="61"/>
        <v/>
      </c>
      <c r="BE72" s="175" t="str">
        <f t="shared" si="61"/>
        <v/>
      </c>
      <c r="BF72" s="175" t="str">
        <f t="shared" si="61"/>
        <v/>
      </c>
      <c r="BG72" s="175" t="str">
        <f t="shared" si="61"/>
        <v/>
      </c>
      <c r="BH72" s="175" t="str">
        <f t="shared" si="61"/>
        <v/>
      </c>
      <c r="BI72" s="175" t="str">
        <f t="shared" si="61"/>
        <v/>
      </c>
      <c r="BJ72" s="175" t="str">
        <f t="shared" si="61"/>
        <v/>
      </c>
      <c r="BK72" s="175" t="str">
        <f t="shared" si="61"/>
        <v/>
      </c>
      <c r="BL72" s="175" t="str">
        <f t="shared" si="61"/>
        <v/>
      </c>
      <c r="BM72" s="175" t="str">
        <f t="shared" si="61"/>
        <v/>
      </c>
      <c r="BN72" s="175" t="str">
        <f t="shared" si="61"/>
        <v/>
      </c>
      <c r="BO72" s="175" t="str">
        <f t="shared" si="61"/>
        <v/>
      </c>
      <c r="BP72" s="175" t="str">
        <f t="shared" si="61"/>
        <v/>
      </c>
      <c r="BQ72" s="413" t="str">
        <f>IFERROR(BQ63/(BQ63+BQ65+BQ64),"")</f>
        <v/>
      </c>
      <c r="BR72" s="440" t="str">
        <f t="shared" ref="BR72:CK72" si="62">IFERROR(BR63/(BR63+BR65+BR64),"")</f>
        <v/>
      </c>
      <c r="BS72" s="175" t="str">
        <f t="shared" si="62"/>
        <v/>
      </c>
      <c r="BT72" s="175" t="str">
        <f t="shared" si="62"/>
        <v/>
      </c>
      <c r="BU72" s="175" t="str">
        <f t="shared" si="62"/>
        <v/>
      </c>
      <c r="BV72" s="175" t="str">
        <f t="shared" si="62"/>
        <v/>
      </c>
      <c r="BW72" s="175" t="str">
        <f t="shared" si="62"/>
        <v/>
      </c>
      <c r="BX72" s="175" t="str">
        <f t="shared" si="62"/>
        <v/>
      </c>
      <c r="BY72" s="175" t="str">
        <f t="shared" si="62"/>
        <v/>
      </c>
      <c r="BZ72" s="175" t="str">
        <f t="shared" si="62"/>
        <v/>
      </c>
      <c r="CA72" s="175" t="str">
        <f t="shared" si="62"/>
        <v/>
      </c>
      <c r="CB72" s="175" t="str">
        <f t="shared" si="62"/>
        <v/>
      </c>
      <c r="CC72" s="175" t="str">
        <f t="shared" si="62"/>
        <v/>
      </c>
      <c r="CD72" s="175" t="str">
        <f t="shared" si="62"/>
        <v/>
      </c>
      <c r="CE72" s="175" t="str">
        <f t="shared" si="62"/>
        <v/>
      </c>
      <c r="CF72" s="175" t="str">
        <f t="shared" si="62"/>
        <v/>
      </c>
      <c r="CG72" s="175" t="str">
        <f t="shared" si="62"/>
        <v/>
      </c>
      <c r="CH72" s="175" t="str">
        <f t="shared" si="62"/>
        <v/>
      </c>
      <c r="CI72" s="175" t="str">
        <f t="shared" si="62"/>
        <v/>
      </c>
      <c r="CJ72" s="175" t="str">
        <f t="shared" si="62"/>
        <v/>
      </c>
      <c r="CK72" s="176" t="str">
        <f t="shared" si="62"/>
        <v/>
      </c>
    </row>
    <row r="73" spans="2:89" ht="43.5" thickBot="1" x14ac:dyDescent="0.25">
      <c r="B73" s="97" t="s">
        <v>279</v>
      </c>
      <c r="C73" s="75" t="s">
        <v>343</v>
      </c>
      <c r="D73" s="76" t="s">
        <v>281</v>
      </c>
      <c r="E73" s="77" t="s">
        <v>344</v>
      </c>
      <c r="F73" s="78" t="s">
        <v>283</v>
      </c>
      <c r="G73" s="75" t="s">
        <v>171</v>
      </c>
      <c r="H73" s="178">
        <v>2</v>
      </c>
      <c r="I73" s="179"/>
      <c r="J73" s="179">
        <v>100</v>
      </c>
      <c r="K73" s="180">
        <v>100</v>
      </c>
      <c r="L73" s="180">
        <v>100</v>
      </c>
      <c r="M73" s="180">
        <v>100</v>
      </c>
      <c r="N73" s="180">
        <v>100</v>
      </c>
      <c r="O73" s="180">
        <v>100</v>
      </c>
      <c r="P73" s="180">
        <v>100</v>
      </c>
      <c r="Q73" s="180">
        <v>100</v>
      </c>
      <c r="R73" s="180">
        <v>100</v>
      </c>
      <c r="S73" s="180">
        <v>100</v>
      </c>
      <c r="T73" s="180">
        <v>100</v>
      </c>
      <c r="U73" s="180">
        <v>100</v>
      </c>
      <c r="V73" s="180">
        <v>100</v>
      </c>
      <c r="W73" s="180">
        <v>100</v>
      </c>
      <c r="X73" s="180">
        <v>100</v>
      </c>
      <c r="Y73" s="180">
        <v>100</v>
      </c>
      <c r="Z73" s="180">
        <v>100</v>
      </c>
      <c r="AA73" s="180">
        <v>100</v>
      </c>
      <c r="AB73" s="180">
        <v>100</v>
      </c>
      <c r="AC73" s="180">
        <v>100</v>
      </c>
      <c r="AD73" s="180">
        <v>100</v>
      </c>
      <c r="AE73" s="180">
        <v>100</v>
      </c>
      <c r="AF73" s="180">
        <v>100</v>
      </c>
      <c r="AG73" s="180">
        <v>100</v>
      </c>
      <c r="AH73" s="180">
        <v>100</v>
      </c>
      <c r="AI73" s="180">
        <f t="shared" ref="AI73:BP73" si="63">IFERROR((AI53+AI54+AI56+AI59),"")</f>
        <v>0</v>
      </c>
      <c r="AJ73" s="180">
        <f t="shared" si="63"/>
        <v>0</v>
      </c>
      <c r="AK73" s="180">
        <f t="shared" si="63"/>
        <v>0</v>
      </c>
      <c r="AL73" s="180">
        <f t="shared" si="63"/>
        <v>0</v>
      </c>
      <c r="AM73" s="180">
        <f t="shared" si="63"/>
        <v>0</v>
      </c>
      <c r="AN73" s="180">
        <f t="shared" si="63"/>
        <v>0</v>
      </c>
      <c r="AO73" s="180">
        <f t="shared" si="63"/>
        <v>0</v>
      </c>
      <c r="AP73" s="180">
        <f t="shared" si="63"/>
        <v>0</v>
      </c>
      <c r="AQ73" s="180">
        <f t="shared" si="63"/>
        <v>0</v>
      </c>
      <c r="AR73" s="180">
        <f t="shared" si="63"/>
        <v>0</v>
      </c>
      <c r="AS73" s="180">
        <f t="shared" si="63"/>
        <v>0</v>
      </c>
      <c r="AT73" s="180">
        <f t="shared" si="63"/>
        <v>0</v>
      </c>
      <c r="AU73" s="180">
        <f t="shared" si="63"/>
        <v>0</v>
      </c>
      <c r="AV73" s="180">
        <f t="shared" si="63"/>
        <v>0</v>
      </c>
      <c r="AW73" s="180">
        <f t="shared" si="63"/>
        <v>0</v>
      </c>
      <c r="AX73" s="180">
        <f t="shared" si="63"/>
        <v>0</v>
      </c>
      <c r="AY73" s="180">
        <f t="shared" si="63"/>
        <v>0</v>
      </c>
      <c r="AZ73" s="180">
        <f t="shared" si="63"/>
        <v>0</v>
      </c>
      <c r="BA73" s="180">
        <f t="shared" si="63"/>
        <v>0</v>
      </c>
      <c r="BB73" s="180">
        <f t="shared" si="63"/>
        <v>0</v>
      </c>
      <c r="BC73" s="180">
        <f t="shared" si="63"/>
        <v>0</v>
      </c>
      <c r="BD73" s="180">
        <f t="shared" si="63"/>
        <v>0</v>
      </c>
      <c r="BE73" s="180">
        <f t="shared" si="63"/>
        <v>0</v>
      </c>
      <c r="BF73" s="180">
        <f t="shared" si="63"/>
        <v>0</v>
      </c>
      <c r="BG73" s="180">
        <f t="shared" si="63"/>
        <v>0</v>
      </c>
      <c r="BH73" s="180">
        <f t="shared" si="63"/>
        <v>0</v>
      </c>
      <c r="BI73" s="180">
        <f t="shared" si="63"/>
        <v>0</v>
      </c>
      <c r="BJ73" s="180">
        <f t="shared" si="63"/>
        <v>0</v>
      </c>
      <c r="BK73" s="180">
        <f t="shared" si="63"/>
        <v>0</v>
      </c>
      <c r="BL73" s="180">
        <f t="shared" si="63"/>
        <v>0</v>
      </c>
      <c r="BM73" s="180">
        <f t="shared" si="63"/>
        <v>0</v>
      </c>
      <c r="BN73" s="180">
        <f t="shared" si="63"/>
        <v>0</v>
      </c>
      <c r="BO73" s="180">
        <f t="shared" si="63"/>
        <v>0</v>
      </c>
      <c r="BP73" s="180">
        <f t="shared" si="63"/>
        <v>0</v>
      </c>
      <c r="BQ73" s="397">
        <f>IFERROR((BQ53+BQ54+BQ56+BQ59),"")</f>
        <v>0</v>
      </c>
      <c r="BR73" s="398">
        <f t="shared" ref="BR73:CK73" si="64">IFERROR((BR53+BR54+BR56+BR59),"")</f>
        <v>0</v>
      </c>
      <c r="BS73" s="180">
        <f t="shared" si="64"/>
        <v>0</v>
      </c>
      <c r="BT73" s="180">
        <f t="shared" si="64"/>
        <v>0</v>
      </c>
      <c r="BU73" s="180">
        <f t="shared" si="64"/>
        <v>0</v>
      </c>
      <c r="BV73" s="180">
        <f t="shared" si="64"/>
        <v>0</v>
      </c>
      <c r="BW73" s="180">
        <f t="shared" si="64"/>
        <v>0</v>
      </c>
      <c r="BX73" s="180">
        <f t="shared" si="64"/>
        <v>0</v>
      </c>
      <c r="BY73" s="180">
        <f t="shared" si="64"/>
        <v>0</v>
      </c>
      <c r="BZ73" s="180">
        <f t="shared" si="64"/>
        <v>0</v>
      </c>
      <c r="CA73" s="180">
        <f t="shared" si="64"/>
        <v>0</v>
      </c>
      <c r="CB73" s="180">
        <f t="shared" si="64"/>
        <v>0</v>
      </c>
      <c r="CC73" s="180">
        <f t="shared" si="64"/>
        <v>0</v>
      </c>
      <c r="CD73" s="180">
        <f t="shared" si="64"/>
        <v>0</v>
      </c>
      <c r="CE73" s="180">
        <f t="shared" si="64"/>
        <v>0</v>
      </c>
      <c r="CF73" s="180">
        <f t="shared" si="64"/>
        <v>0</v>
      </c>
      <c r="CG73" s="180">
        <f t="shared" si="64"/>
        <v>0</v>
      </c>
      <c r="CH73" s="180">
        <f t="shared" si="64"/>
        <v>0</v>
      </c>
      <c r="CI73" s="180">
        <f t="shared" si="64"/>
        <v>0</v>
      </c>
      <c r="CJ73" s="180">
        <f t="shared" si="64"/>
        <v>0</v>
      </c>
      <c r="CK73" s="181">
        <f t="shared" si="64"/>
        <v>0</v>
      </c>
    </row>
    <row r="74" spans="2:89" ht="15" customHeight="1" x14ac:dyDescent="0.2">
      <c r="B74" s="668" t="s">
        <v>284</v>
      </c>
      <c r="C74" s="79" t="s">
        <v>345</v>
      </c>
      <c r="D74" s="80" t="s">
        <v>286</v>
      </c>
      <c r="E74" s="81"/>
      <c r="F74" s="14"/>
      <c r="G74" s="401" t="s">
        <v>171</v>
      </c>
      <c r="H74" s="402">
        <v>2</v>
      </c>
      <c r="I74" s="403"/>
      <c r="J74" s="195"/>
      <c r="K74" s="404"/>
      <c r="L74" s="404"/>
      <c r="M74" s="404"/>
      <c r="N74" s="404"/>
      <c r="O74" s="404"/>
      <c r="P74" s="404"/>
      <c r="Q74" s="404"/>
      <c r="R74" s="404"/>
      <c r="S74" s="404"/>
      <c r="T74" s="404"/>
      <c r="U74" s="404"/>
      <c r="V74" s="404"/>
      <c r="W74" s="404"/>
      <c r="X74" s="404"/>
      <c r="Y74" s="404"/>
      <c r="Z74" s="404"/>
      <c r="AA74" s="404"/>
      <c r="AB74" s="404"/>
      <c r="AC74" s="404"/>
      <c r="AD74" s="404"/>
      <c r="AE74" s="404"/>
      <c r="AF74" s="404"/>
      <c r="AG74" s="404"/>
      <c r="AH74" s="404"/>
      <c r="AI74" s="404"/>
      <c r="AJ74" s="404"/>
      <c r="AK74" s="404"/>
      <c r="AL74" s="404"/>
      <c r="AM74" s="404"/>
      <c r="AN74" s="404"/>
      <c r="AO74" s="404"/>
      <c r="AP74" s="404"/>
      <c r="AQ74" s="404"/>
      <c r="AR74" s="404"/>
      <c r="AS74" s="404"/>
      <c r="AT74" s="404"/>
      <c r="AU74" s="404"/>
      <c r="AV74" s="404"/>
      <c r="AW74" s="404"/>
      <c r="AX74" s="404"/>
      <c r="AY74" s="404"/>
      <c r="AZ74" s="404"/>
      <c r="BA74" s="404"/>
      <c r="BB74" s="404"/>
      <c r="BC74" s="404"/>
      <c r="BD74" s="404"/>
      <c r="BE74" s="404"/>
      <c r="BF74" s="404"/>
      <c r="BG74" s="404"/>
      <c r="BH74" s="404"/>
      <c r="BI74" s="404"/>
      <c r="BJ74" s="404"/>
      <c r="BK74" s="404"/>
      <c r="BL74" s="404"/>
      <c r="BM74" s="404"/>
      <c r="BN74" s="404"/>
      <c r="BO74" s="404"/>
      <c r="BP74" s="404"/>
      <c r="BQ74" s="405"/>
      <c r="BR74" s="441"/>
      <c r="BS74" s="404"/>
      <c r="BT74" s="404"/>
      <c r="BU74" s="404"/>
      <c r="BV74" s="404"/>
      <c r="BW74" s="404"/>
      <c r="BX74" s="404"/>
      <c r="BY74" s="404"/>
      <c r="BZ74" s="404"/>
      <c r="CA74" s="404"/>
      <c r="CB74" s="404"/>
      <c r="CC74" s="404"/>
      <c r="CD74" s="404"/>
      <c r="CE74" s="404"/>
      <c r="CF74" s="404"/>
      <c r="CG74" s="404"/>
      <c r="CH74" s="404"/>
      <c r="CI74" s="404"/>
      <c r="CJ74" s="404"/>
      <c r="CK74" s="406"/>
    </row>
    <row r="75" spans="2:89" x14ac:dyDescent="0.2">
      <c r="B75" s="680"/>
      <c r="C75" s="82" t="s">
        <v>346</v>
      </c>
      <c r="D75" s="83" t="s">
        <v>288</v>
      </c>
      <c r="E75" s="10"/>
      <c r="F75" s="84"/>
      <c r="G75" s="407" t="s">
        <v>171</v>
      </c>
      <c r="H75" s="182">
        <v>2</v>
      </c>
      <c r="I75" s="183"/>
      <c r="J75" s="184"/>
      <c r="K75" s="185"/>
      <c r="L75" s="185"/>
      <c r="M75" s="185"/>
      <c r="N75" s="185"/>
      <c r="O75" s="185"/>
      <c r="P75" s="185"/>
      <c r="Q75" s="185"/>
      <c r="R75" s="185"/>
      <c r="S75" s="185"/>
      <c r="T75" s="185"/>
      <c r="U75" s="185"/>
      <c r="V75" s="185"/>
      <c r="W75" s="185"/>
      <c r="X75" s="185"/>
      <c r="Y75" s="185"/>
      <c r="Z75" s="185"/>
      <c r="AA75" s="185"/>
      <c r="AB75" s="185"/>
      <c r="AC75" s="185"/>
      <c r="AD75" s="185"/>
      <c r="AE75" s="185"/>
      <c r="AF75" s="185"/>
      <c r="AG75" s="185"/>
      <c r="AH75" s="185"/>
      <c r="AI75" s="185"/>
      <c r="AJ75" s="185"/>
      <c r="AK75" s="185"/>
      <c r="AL75" s="185"/>
      <c r="AM75" s="185"/>
      <c r="AN75" s="185"/>
      <c r="AO75" s="185"/>
      <c r="AP75" s="185"/>
      <c r="AQ75" s="185"/>
      <c r="AR75" s="185"/>
      <c r="AS75" s="185"/>
      <c r="AT75" s="185"/>
      <c r="AU75" s="185"/>
      <c r="AV75" s="185"/>
      <c r="AW75" s="185"/>
      <c r="AX75" s="185"/>
      <c r="AY75" s="185"/>
      <c r="AZ75" s="185"/>
      <c r="BA75" s="185"/>
      <c r="BB75" s="185"/>
      <c r="BC75" s="185"/>
      <c r="BD75" s="185"/>
      <c r="BE75" s="185"/>
      <c r="BF75" s="185"/>
      <c r="BG75" s="185"/>
      <c r="BH75" s="185"/>
      <c r="BI75" s="185"/>
      <c r="BJ75" s="185"/>
      <c r="BK75" s="185"/>
      <c r="BL75" s="185"/>
      <c r="BM75" s="185"/>
      <c r="BN75" s="185"/>
      <c r="BO75" s="185"/>
      <c r="BP75" s="185"/>
      <c r="BQ75" s="395"/>
      <c r="BR75" s="442"/>
      <c r="BS75" s="185"/>
      <c r="BT75" s="185"/>
      <c r="BU75" s="185"/>
      <c r="BV75" s="185"/>
      <c r="BW75" s="185"/>
      <c r="BX75" s="185"/>
      <c r="BY75" s="185"/>
      <c r="BZ75" s="185"/>
      <c r="CA75" s="185"/>
      <c r="CB75" s="185"/>
      <c r="CC75" s="185"/>
      <c r="CD75" s="185"/>
      <c r="CE75" s="185"/>
      <c r="CF75" s="185"/>
      <c r="CG75" s="185"/>
      <c r="CH75" s="185"/>
      <c r="CI75" s="185"/>
      <c r="CJ75" s="185"/>
      <c r="CK75" s="186"/>
    </row>
    <row r="76" spans="2:89" x14ac:dyDescent="0.2">
      <c r="B76" s="680"/>
      <c r="C76" s="85" t="s">
        <v>347</v>
      </c>
      <c r="D76" s="86" t="s">
        <v>290</v>
      </c>
      <c r="E76" s="87" t="s">
        <v>348</v>
      </c>
      <c r="F76" s="48" t="s">
        <v>292</v>
      </c>
      <c r="G76" s="408" t="s">
        <v>171</v>
      </c>
      <c r="H76" s="187">
        <v>2</v>
      </c>
      <c r="I76" s="188"/>
      <c r="J76" s="188">
        <f>IFERROR(J74+J75,"")</f>
        <v>0</v>
      </c>
      <c r="K76" s="189">
        <f t="shared" ref="K76:BP76" si="65">IFERROR(K74+K75,"")</f>
        <v>0</v>
      </c>
      <c r="L76" s="189">
        <f t="shared" si="65"/>
        <v>0</v>
      </c>
      <c r="M76" s="189">
        <f t="shared" si="65"/>
        <v>0</v>
      </c>
      <c r="N76" s="189">
        <f t="shared" si="65"/>
        <v>0</v>
      </c>
      <c r="O76" s="189">
        <f t="shared" si="65"/>
        <v>0</v>
      </c>
      <c r="P76" s="189">
        <f t="shared" si="65"/>
        <v>0</v>
      </c>
      <c r="Q76" s="189">
        <f t="shared" si="65"/>
        <v>0</v>
      </c>
      <c r="R76" s="189">
        <f t="shared" si="65"/>
        <v>0</v>
      </c>
      <c r="S76" s="189">
        <f t="shared" si="65"/>
        <v>0</v>
      </c>
      <c r="T76" s="189">
        <f t="shared" si="65"/>
        <v>0</v>
      </c>
      <c r="U76" s="189">
        <f t="shared" si="65"/>
        <v>0</v>
      </c>
      <c r="V76" s="189">
        <f t="shared" si="65"/>
        <v>0</v>
      </c>
      <c r="W76" s="189">
        <f t="shared" si="65"/>
        <v>0</v>
      </c>
      <c r="X76" s="189">
        <f t="shared" si="65"/>
        <v>0</v>
      </c>
      <c r="Y76" s="189">
        <f t="shared" si="65"/>
        <v>0</v>
      </c>
      <c r="Z76" s="189">
        <f t="shared" si="65"/>
        <v>0</v>
      </c>
      <c r="AA76" s="189">
        <f t="shared" si="65"/>
        <v>0</v>
      </c>
      <c r="AB76" s="189">
        <f t="shared" si="65"/>
        <v>0</v>
      </c>
      <c r="AC76" s="189">
        <f t="shared" si="65"/>
        <v>0</v>
      </c>
      <c r="AD76" s="189">
        <f t="shared" si="65"/>
        <v>0</v>
      </c>
      <c r="AE76" s="189">
        <f t="shared" si="65"/>
        <v>0</v>
      </c>
      <c r="AF76" s="189">
        <f t="shared" si="65"/>
        <v>0</v>
      </c>
      <c r="AG76" s="189">
        <f t="shared" si="65"/>
        <v>0</v>
      </c>
      <c r="AH76" s="189">
        <f t="shared" si="65"/>
        <v>0</v>
      </c>
      <c r="AI76" s="189">
        <f t="shared" si="65"/>
        <v>0</v>
      </c>
      <c r="AJ76" s="189">
        <f t="shared" si="65"/>
        <v>0</v>
      </c>
      <c r="AK76" s="189">
        <f t="shared" si="65"/>
        <v>0</v>
      </c>
      <c r="AL76" s="189">
        <f t="shared" si="65"/>
        <v>0</v>
      </c>
      <c r="AM76" s="189">
        <f t="shared" si="65"/>
        <v>0</v>
      </c>
      <c r="AN76" s="189">
        <f t="shared" si="65"/>
        <v>0</v>
      </c>
      <c r="AO76" s="189">
        <f t="shared" si="65"/>
        <v>0</v>
      </c>
      <c r="AP76" s="189">
        <f t="shared" si="65"/>
        <v>0</v>
      </c>
      <c r="AQ76" s="189">
        <f t="shared" si="65"/>
        <v>0</v>
      </c>
      <c r="AR76" s="189">
        <f t="shared" si="65"/>
        <v>0</v>
      </c>
      <c r="AS76" s="189">
        <f t="shared" si="65"/>
        <v>0</v>
      </c>
      <c r="AT76" s="189">
        <f t="shared" si="65"/>
        <v>0</v>
      </c>
      <c r="AU76" s="189">
        <f t="shared" si="65"/>
        <v>0</v>
      </c>
      <c r="AV76" s="189">
        <f t="shared" si="65"/>
        <v>0</v>
      </c>
      <c r="AW76" s="189">
        <f t="shared" si="65"/>
        <v>0</v>
      </c>
      <c r="AX76" s="189">
        <f t="shared" si="65"/>
        <v>0</v>
      </c>
      <c r="AY76" s="189">
        <f t="shared" si="65"/>
        <v>0</v>
      </c>
      <c r="AZ76" s="189">
        <f t="shared" si="65"/>
        <v>0</v>
      </c>
      <c r="BA76" s="189">
        <f t="shared" si="65"/>
        <v>0</v>
      </c>
      <c r="BB76" s="189">
        <f t="shared" si="65"/>
        <v>0</v>
      </c>
      <c r="BC76" s="189">
        <f t="shared" si="65"/>
        <v>0</v>
      </c>
      <c r="BD76" s="189">
        <f t="shared" si="65"/>
        <v>0</v>
      </c>
      <c r="BE76" s="189">
        <f t="shared" si="65"/>
        <v>0</v>
      </c>
      <c r="BF76" s="189">
        <f t="shared" si="65"/>
        <v>0</v>
      </c>
      <c r="BG76" s="189">
        <f t="shared" si="65"/>
        <v>0</v>
      </c>
      <c r="BH76" s="189">
        <f t="shared" si="65"/>
        <v>0</v>
      </c>
      <c r="BI76" s="189">
        <f t="shared" si="65"/>
        <v>0</v>
      </c>
      <c r="BJ76" s="189">
        <f t="shared" si="65"/>
        <v>0</v>
      </c>
      <c r="BK76" s="189">
        <f t="shared" si="65"/>
        <v>0</v>
      </c>
      <c r="BL76" s="189">
        <f t="shared" si="65"/>
        <v>0</v>
      </c>
      <c r="BM76" s="189">
        <f t="shared" si="65"/>
        <v>0</v>
      </c>
      <c r="BN76" s="189">
        <f t="shared" si="65"/>
        <v>0</v>
      </c>
      <c r="BO76" s="189">
        <f t="shared" si="65"/>
        <v>0</v>
      </c>
      <c r="BP76" s="189">
        <f t="shared" si="65"/>
        <v>0</v>
      </c>
      <c r="BQ76" s="396">
        <f>IFERROR(BQ74+BQ75,"")</f>
        <v>0</v>
      </c>
      <c r="BR76" s="428">
        <f t="shared" ref="BR76:CK76" si="66">IFERROR(BR74+BR75,"")</f>
        <v>0</v>
      </c>
      <c r="BS76" s="189">
        <f t="shared" si="66"/>
        <v>0</v>
      </c>
      <c r="BT76" s="189">
        <f t="shared" si="66"/>
        <v>0</v>
      </c>
      <c r="BU76" s="189">
        <f t="shared" si="66"/>
        <v>0</v>
      </c>
      <c r="BV76" s="189">
        <f t="shared" si="66"/>
        <v>0</v>
      </c>
      <c r="BW76" s="189">
        <f t="shared" si="66"/>
        <v>0</v>
      </c>
      <c r="BX76" s="189">
        <f t="shared" si="66"/>
        <v>0</v>
      </c>
      <c r="BY76" s="189">
        <f t="shared" si="66"/>
        <v>0</v>
      </c>
      <c r="BZ76" s="189">
        <f t="shared" si="66"/>
        <v>0</v>
      </c>
      <c r="CA76" s="189">
        <f t="shared" si="66"/>
        <v>0</v>
      </c>
      <c r="CB76" s="189">
        <f t="shared" si="66"/>
        <v>0</v>
      </c>
      <c r="CC76" s="189">
        <f t="shared" si="66"/>
        <v>0</v>
      </c>
      <c r="CD76" s="189">
        <f t="shared" si="66"/>
        <v>0</v>
      </c>
      <c r="CE76" s="189">
        <f t="shared" si="66"/>
        <v>0</v>
      </c>
      <c r="CF76" s="189">
        <f t="shared" si="66"/>
        <v>0</v>
      </c>
      <c r="CG76" s="189">
        <f t="shared" si="66"/>
        <v>0</v>
      </c>
      <c r="CH76" s="189">
        <f t="shared" si="66"/>
        <v>0</v>
      </c>
      <c r="CI76" s="189">
        <f t="shared" si="66"/>
        <v>0</v>
      </c>
      <c r="CJ76" s="189">
        <f t="shared" si="66"/>
        <v>0</v>
      </c>
      <c r="CK76" s="190">
        <f t="shared" si="66"/>
        <v>0</v>
      </c>
    </row>
    <row r="77" spans="2:89" ht="15" thickBot="1" x14ac:dyDescent="0.25">
      <c r="B77" s="681"/>
      <c r="C77" s="88" t="s">
        <v>349</v>
      </c>
      <c r="D77" s="89" t="s">
        <v>294</v>
      </c>
      <c r="E77" s="90" t="s">
        <v>350</v>
      </c>
      <c r="F77" s="91" t="s">
        <v>296</v>
      </c>
      <c r="G77" s="349" t="s">
        <v>171</v>
      </c>
      <c r="H77" s="350">
        <v>2</v>
      </c>
      <c r="I77" s="196"/>
      <c r="J77" s="196">
        <f ca="1">IFERROR(J52-J73,"")</f>
        <v>68.348800000000011</v>
      </c>
      <c r="K77" s="409">
        <f t="shared" ref="K77:BP77" ca="1" si="67">IFERROR(K52-K73,"")</f>
        <v>68.310399999999987</v>
      </c>
      <c r="L77" s="409">
        <f t="shared" ca="1" si="67"/>
        <v>68.271999999999991</v>
      </c>
      <c r="M77" s="409">
        <f t="shared" ca="1" si="67"/>
        <v>68.233599999999996</v>
      </c>
      <c r="N77" s="409">
        <f t="shared" ca="1" si="67"/>
        <v>68.1952</v>
      </c>
      <c r="O77" s="409">
        <f t="shared" ca="1" si="67"/>
        <v>68.156800000000004</v>
      </c>
      <c r="P77" s="409">
        <f t="shared" ca="1" si="67"/>
        <v>68.118400000000008</v>
      </c>
      <c r="Q77" s="409">
        <f t="shared" ca="1" si="67"/>
        <v>68.080000000000013</v>
      </c>
      <c r="R77" s="409">
        <f t="shared" ca="1" si="67"/>
        <v>68.041599999999988</v>
      </c>
      <c r="S77" s="409">
        <f t="shared" ca="1" si="67"/>
        <v>68.003199999999993</v>
      </c>
      <c r="T77" s="409">
        <f t="shared" ca="1" si="67"/>
        <v>67.964799999999997</v>
      </c>
      <c r="U77" s="409">
        <f t="shared" ca="1" si="67"/>
        <v>67.926400000000001</v>
      </c>
      <c r="V77" s="409">
        <f t="shared" ca="1" si="67"/>
        <v>67.888000000000005</v>
      </c>
      <c r="W77" s="409">
        <f t="shared" ca="1" si="67"/>
        <v>67.849600000000009</v>
      </c>
      <c r="X77" s="409">
        <f t="shared" ca="1" si="67"/>
        <v>67.811200000000014</v>
      </c>
      <c r="Y77" s="409">
        <f t="shared" ca="1" si="67"/>
        <v>67.772799999999989</v>
      </c>
      <c r="Z77" s="409">
        <f t="shared" ca="1" si="67"/>
        <v>67.734399999999994</v>
      </c>
      <c r="AA77" s="409">
        <f t="shared" ca="1" si="67"/>
        <v>67.695999999999998</v>
      </c>
      <c r="AB77" s="409">
        <f t="shared" ca="1" si="67"/>
        <v>67.657600000000002</v>
      </c>
      <c r="AC77" s="409">
        <f t="shared" ca="1" si="67"/>
        <v>67.619200000000006</v>
      </c>
      <c r="AD77" s="409">
        <f t="shared" ca="1" si="67"/>
        <v>67.580800000000011</v>
      </c>
      <c r="AE77" s="409">
        <f t="shared" ca="1" si="67"/>
        <v>67.542399999999986</v>
      </c>
      <c r="AF77" s="409">
        <f t="shared" ca="1" si="67"/>
        <v>67.503999999999991</v>
      </c>
      <c r="AG77" s="409">
        <f t="shared" ca="1" si="67"/>
        <v>67.465599999999995</v>
      </c>
      <c r="AH77" s="409">
        <f t="shared" ca="1" si="67"/>
        <v>67.427199999999999</v>
      </c>
      <c r="AI77" s="409">
        <f t="shared" ca="1" si="67"/>
        <v>0</v>
      </c>
      <c r="AJ77" s="409">
        <f t="shared" ca="1" si="67"/>
        <v>0</v>
      </c>
      <c r="AK77" s="409">
        <f t="shared" ca="1" si="67"/>
        <v>0</v>
      </c>
      <c r="AL77" s="409">
        <f t="shared" ca="1" si="67"/>
        <v>0</v>
      </c>
      <c r="AM77" s="409">
        <f t="shared" ca="1" si="67"/>
        <v>0</v>
      </c>
      <c r="AN77" s="409">
        <f t="shared" ca="1" si="67"/>
        <v>0</v>
      </c>
      <c r="AO77" s="409">
        <f t="shared" ca="1" si="67"/>
        <v>0</v>
      </c>
      <c r="AP77" s="409">
        <f t="shared" ca="1" si="67"/>
        <v>0</v>
      </c>
      <c r="AQ77" s="409">
        <f t="shared" ca="1" si="67"/>
        <v>0</v>
      </c>
      <c r="AR77" s="409">
        <f t="shared" ca="1" si="67"/>
        <v>0</v>
      </c>
      <c r="AS77" s="409">
        <f t="shared" ca="1" si="67"/>
        <v>0</v>
      </c>
      <c r="AT77" s="409">
        <f t="shared" ca="1" si="67"/>
        <v>0</v>
      </c>
      <c r="AU77" s="409">
        <f t="shared" ca="1" si="67"/>
        <v>0</v>
      </c>
      <c r="AV77" s="409">
        <f t="shared" ca="1" si="67"/>
        <v>0</v>
      </c>
      <c r="AW77" s="409">
        <f t="shared" ca="1" si="67"/>
        <v>0</v>
      </c>
      <c r="AX77" s="409">
        <f t="shared" ca="1" si="67"/>
        <v>0</v>
      </c>
      <c r="AY77" s="409">
        <f t="shared" ca="1" si="67"/>
        <v>0</v>
      </c>
      <c r="AZ77" s="409">
        <f t="shared" ca="1" si="67"/>
        <v>0</v>
      </c>
      <c r="BA77" s="409">
        <f t="shared" ca="1" si="67"/>
        <v>0</v>
      </c>
      <c r="BB77" s="409">
        <f t="shared" ca="1" si="67"/>
        <v>0</v>
      </c>
      <c r="BC77" s="409">
        <f t="shared" ca="1" si="67"/>
        <v>0</v>
      </c>
      <c r="BD77" s="409">
        <f t="shared" ca="1" si="67"/>
        <v>0</v>
      </c>
      <c r="BE77" s="409">
        <f t="shared" ca="1" si="67"/>
        <v>0</v>
      </c>
      <c r="BF77" s="409">
        <f t="shared" ca="1" si="67"/>
        <v>0</v>
      </c>
      <c r="BG77" s="409">
        <f t="shared" ca="1" si="67"/>
        <v>0</v>
      </c>
      <c r="BH77" s="409">
        <f t="shared" ca="1" si="67"/>
        <v>0</v>
      </c>
      <c r="BI77" s="409">
        <f t="shared" ca="1" si="67"/>
        <v>0</v>
      </c>
      <c r="BJ77" s="409">
        <f t="shared" ca="1" si="67"/>
        <v>0</v>
      </c>
      <c r="BK77" s="409">
        <f t="shared" ca="1" si="67"/>
        <v>0</v>
      </c>
      <c r="BL77" s="409">
        <f t="shared" ca="1" si="67"/>
        <v>0</v>
      </c>
      <c r="BM77" s="409">
        <f t="shared" ca="1" si="67"/>
        <v>0</v>
      </c>
      <c r="BN77" s="409">
        <f t="shared" ca="1" si="67"/>
        <v>0</v>
      </c>
      <c r="BO77" s="409">
        <f t="shared" ca="1" si="67"/>
        <v>0</v>
      </c>
      <c r="BP77" s="409">
        <f t="shared" ca="1" si="67"/>
        <v>0</v>
      </c>
      <c r="BQ77" s="425">
        <f ca="1">IFERROR(BQ52-BQ73,"")</f>
        <v>0</v>
      </c>
      <c r="BR77" s="443">
        <f t="shared" ref="BR77:CK77" ca="1" si="68">IFERROR(BR52-BR73,"")</f>
        <v>0</v>
      </c>
      <c r="BS77" s="409">
        <f t="shared" ca="1" si="68"/>
        <v>0</v>
      </c>
      <c r="BT77" s="409">
        <f t="shared" ca="1" si="68"/>
        <v>0</v>
      </c>
      <c r="BU77" s="409">
        <f t="shared" ca="1" si="68"/>
        <v>0</v>
      </c>
      <c r="BV77" s="409">
        <f t="shared" ca="1" si="68"/>
        <v>0</v>
      </c>
      <c r="BW77" s="409">
        <f t="shared" ca="1" si="68"/>
        <v>0</v>
      </c>
      <c r="BX77" s="409">
        <f t="shared" ca="1" si="68"/>
        <v>0</v>
      </c>
      <c r="BY77" s="409">
        <f t="shared" ca="1" si="68"/>
        <v>0</v>
      </c>
      <c r="BZ77" s="409">
        <f t="shared" ca="1" si="68"/>
        <v>0</v>
      </c>
      <c r="CA77" s="409">
        <f t="shared" ca="1" si="68"/>
        <v>0</v>
      </c>
      <c r="CB77" s="409">
        <f t="shared" ca="1" si="68"/>
        <v>0</v>
      </c>
      <c r="CC77" s="409">
        <f t="shared" ca="1" si="68"/>
        <v>0</v>
      </c>
      <c r="CD77" s="409">
        <f t="shared" ca="1" si="68"/>
        <v>0</v>
      </c>
      <c r="CE77" s="409">
        <f t="shared" ca="1" si="68"/>
        <v>0</v>
      </c>
      <c r="CF77" s="409">
        <f t="shared" ca="1" si="68"/>
        <v>0</v>
      </c>
      <c r="CG77" s="409">
        <f t="shared" ca="1" si="68"/>
        <v>0</v>
      </c>
      <c r="CH77" s="409">
        <f t="shared" ca="1" si="68"/>
        <v>0</v>
      </c>
      <c r="CI77" s="409">
        <f t="shared" ca="1" si="68"/>
        <v>0</v>
      </c>
      <c r="CJ77" s="409">
        <f t="shared" ca="1" si="68"/>
        <v>0</v>
      </c>
      <c r="CK77" s="410">
        <f t="shared" ca="1" si="68"/>
        <v>0</v>
      </c>
    </row>
    <row r="78" spans="2:89" ht="15.75" thickBot="1" x14ac:dyDescent="0.25">
      <c r="B78" s="3" t="s">
        <v>297</v>
      </c>
      <c r="C78" s="75" t="s">
        <v>351</v>
      </c>
      <c r="D78" s="76" t="s">
        <v>299</v>
      </c>
      <c r="E78" s="92" t="s">
        <v>352</v>
      </c>
      <c r="F78" s="93" t="s">
        <v>301</v>
      </c>
      <c r="G78" s="177" t="s">
        <v>171</v>
      </c>
      <c r="H78" s="178">
        <v>2</v>
      </c>
      <c r="I78" s="398"/>
      <c r="J78" s="179">
        <f ca="1">IFERROR(J77-J76,"")</f>
        <v>68.348800000000011</v>
      </c>
      <c r="K78" s="180">
        <f t="shared" ref="K78:BP78" ca="1" si="69">IFERROR(K77-K76,"")</f>
        <v>68.310399999999987</v>
      </c>
      <c r="L78" s="180">
        <f t="shared" ca="1" si="69"/>
        <v>68.271999999999991</v>
      </c>
      <c r="M78" s="180">
        <f t="shared" ca="1" si="69"/>
        <v>68.233599999999996</v>
      </c>
      <c r="N78" s="180">
        <f t="shared" ca="1" si="69"/>
        <v>68.1952</v>
      </c>
      <c r="O78" s="180">
        <f t="shared" ca="1" si="69"/>
        <v>68.156800000000004</v>
      </c>
      <c r="P78" s="180">
        <f t="shared" ca="1" si="69"/>
        <v>68.118400000000008</v>
      </c>
      <c r="Q78" s="180">
        <f t="shared" ca="1" si="69"/>
        <v>68.080000000000013</v>
      </c>
      <c r="R78" s="180">
        <f t="shared" ca="1" si="69"/>
        <v>68.041599999999988</v>
      </c>
      <c r="S78" s="180">
        <f t="shared" ca="1" si="69"/>
        <v>68.003199999999993</v>
      </c>
      <c r="T78" s="180">
        <f t="shared" ca="1" si="69"/>
        <v>67.964799999999997</v>
      </c>
      <c r="U78" s="180">
        <f t="shared" ca="1" si="69"/>
        <v>67.926400000000001</v>
      </c>
      <c r="V78" s="180">
        <f t="shared" ca="1" si="69"/>
        <v>67.888000000000005</v>
      </c>
      <c r="W78" s="180">
        <f t="shared" ca="1" si="69"/>
        <v>67.849600000000009</v>
      </c>
      <c r="X78" s="180">
        <f t="shared" ca="1" si="69"/>
        <v>67.811200000000014</v>
      </c>
      <c r="Y78" s="180">
        <f t="shared" ca="1" si="69"/>
        <v>67.772799999999989</v>
      </c>
      <c r="Z78" s="180">
        <f t="shared" ca="1" si="69"/>
        <v>67.734399999999994</v>
      </c>
      <c r="AA78" s="180">
        <f t="shared" ca="1" si="69"/>
        <v>67.695999999999998</v>
      </c>
      <c r="AB78" s="180">
        <f t="shared" ca="1" si="69"/>
        <v>67.657600000000002</v>
      </c>
      <c r="AC78" s="180">
        <f t="shared" ca="1" si="69"/>
        <v>67.619200000000006</v>
      </c>
      <c r="AD78" s="180">
        <f t="shared" ca="1" si="69"/>
        <v>67.580800000000011</v>
      </c>
      <c r="AE78" s="180">
        <f t="shared" ca="1" si="69"/>
        <v>67.542399999999986</v>
      </c>
      <c r="AF78" s="180">
        <f t="shared" ca="1" si="69"/>
        <v>67.503999999999991</v>
      </c>
      <c r="AG78" s="180">
        <f t="shared" ca="1" si="69"/>
        <v>67.465599999999995</v>
      </c>
      <c r="AH78" s="180">
        <f t="shared" ca="1" si="69"/>
        <v>67.427199999999999</v>
      </c>
      <c r="AI78" s="180">
        <f t="shared" ca="1" si="69"/>
        <v>0</v>
      </c>
      <c r="AJ78" s="180">
        <f t="shared" ca="1" si="69"/>
        <v>0</v>
      </c>
      <c r="AK78" s="180">
        <f t="shared" ca="1" si="69"/>
        <v>0</v>
      </c>
      <c r="AL78" s="180">
        <f t="shared" ca="1" si="69"/>
        <v>0</v>
      </c>
      <c r="AM78" s="180">
        <f t="shared" ca="1" si="69"/>
        <v>0</v>
      </c>
      <c r="AN78" s="180">
        <f t="shared" ca="1" si="69"/>
        <v>0</v>
      </c>
      <c r="AO78" s="180">
        <f t="shared" ca="1" si="69"/>
        <v>0</v>
      </c>
      <c r="AP78" s="180">
        <f t="shared" ca="1" si="69"/>
        <v>0</v>
      </c>
      <c r="AQ78" s="180">
        <f t="shared" ca="1" si="69"/>
        <v>0</v>
      </c>
      <c r="AR78" s="180">
        <f t="shared" ca="1" si="69"/>
        <v>0</v>
      </c>
      <c r="AS78" s="180">
        <f t="shared" ca="1" si="69"/>
        <v>0</v>
      </c>
      <c r="AT78" s="180">
        <f t="shared" ca="1" si="69"/>
        <v>0</v>
      </c>
      <c r="AU78" s="180">
        <f t="shared" ca="1" si="69"/>
        <v>0</v>
      </c>
      <c r="AV78" s="180">
        <f t="shared" ca="1" si="69"/>
        <v>0</v>
      </c>
      <c r="AW78" s="180">
        <f t="shared" ca="1" si="69"/>
        <v>0</v>
      </c>
      <c r="AX78" s="180">
        <f t="shared" ca="1" si="69"/>
        <v>0</v>
      </c>
      <c r="AY78" s="180">
        <f t="shared" ca="1" si="69"/>
        <v>0</v>
      </c>
      <c r="AZ78" s="180">
        <f t="shared" ca="1" si="69"/>
        <v>0</v>
      </c>
      <c r="BA78" s="180">
        <f t="shared" ca="1" si="69"/>
        <v>0</v>
      </c>
      <c r="BB78" s="180">
        <f t="shared" ca="1" si="69"/>
        <v>0</v>
      </c>
      <c r="BC78" s="180">
        <f t="shared" ca="1" si="69"/>
        <v>0</v>
      </c>
      <c r="BD78" s="180">
        <f t="shared" ca="1" si="69"/>
        <v>0</v>
      </c>
      <c r="BE78" s="180">
        <f t="shared" ca="1" si="69"/>
        <v>0</v>
      </c>
      <c r="BF78" s="180">
        <f t="shared" ca="1" si="69"/>
        <v>0</v>
      </c>
      <c r="BG78" s="180">
        <f t="shared" ca="1" si="69"/>
        <v>0</v>
      </c>
      <c r="BH78" s="180">
        <f t="shared" ca="1" si="69"/>
        <v>0</v>
      </c>
      <c r="BI78" s="180">
        <f t="shared" ca="1" si="69"/>
        <v>0</v>
      </c>
      <c r="BJ78" s="180">
        <f t="shared" ca="1" si="69"/>
        <v>0</v>
      </c>
      <c r="BK78" s="180">
        <f t="shared" ca="1" si="69"/>
        <v>0</v>
      </c>
      <c r="BL78" s="180">
        <f t="shared" ca="1" si="69"/>
        <v>0</v>
      </c>
      <c r="BM78" s="180">
        <f t="shared" ca="1" si="69"/>
        <v>0</v>
      </c>
      <c r="BN78" s="180">
        <f t="shared" ca="1" si="69"/>
        <v>0</v>
      </c>
      <c r="BO78" s="180">
        <f t="shared" ca="1" si="69"/>
        <v>0</v>
      </c>
      <c r="BP78" s="180">
        <f t="shared" ca="1" si="69"/>
        <v>0</v>
      </c>
      <c r="BQ78" s="397">
        <f ca="1">IFERROR(BQ77-BQ76,"")</f>
        <v>0</v>
      </c>
      <c r="BR78" s="398">
        <f t="shared" ref="BR78:CK78" ca="1" si="70">IFERROR(BR77-BR76,"")</f>
        <v>0</v>
      </c>
      <c r="BS78" s="180">
        <f t="shared" ca="1" si="70"/>
        <v>0</v>
      </c>
      <c r="BT78" s="180">
        <f t="shared" ca="1" si="70"/>
        <v>0</v>
      </c>
      <c r="BU78" s="180">
        <f t="shared" ca="1" si="70"/>
        <v>0</v>
      </c>
      <c r="BV78" s="180">
        <f t="shared" ca="1" si="70"/>
        <v>0</v>
      </c>
      <c r="BW78" s="180">
        <f t="shared" ca="1" si="70"/>
        <v>0</v>
      </c>
      <c r="BX78" s="180">
        <f t="shared" ca="1" si="70"/>
        <v>0</v>
      </c>
      <c r="BY78" s="180">
        <f t="shared" ca="1" si="70"/>
        <v>0</v>
      </c>
      <c r="BZ78" s="180">
        <f t="shared" ca="1" si="70"/>
        <v>0</v>
      </c>
      <c r="CA78" s="180">
        <f t="shared" ca="1" si="70"/>
        <v>0</v>
      </c>
      <c r="CB78" s="180">
        <f t="shared" ca="1" si="70"/>
        <v>0</v>
      </c>
      <c r="CC78" s="180">
        <f t="shared" ca="1" si="70"/>
        <v>0</v>
      </c>
      <c r="CD78" s="180">
        <f t="shared" ca="1" si="70"/>
        <v>0</v>
      </c>
      <c r="CE78" s="180">
        <f t="shared" ca="1" si="70"/>
        <v>0</v>
      </c>
      <c r="CF78" s="180">
        <f t="shared" ca="1" si="70"/>
        <v>0</v>
      </c>
      <c r="CG78" s="180">
        <f t="shared" ca="1" si="70"/>
        <v>0</v>
      </c>
      <c r="CH78" s="180">
        <f t="shared" ca="1" si="70"/>
        <v>0</v>
      </c>
      <c r="CI78" s="180">
        <f t="shared" ca="1" si="70"/>
        <v>0</v>
      </c>
      <c r="CJ78" s="180">
        <f t="shared" ca="1" si="70"/>
        <v>0</v>
      </c>
      <c r="CK78" s="181">
        <f t="shared" ca="1" si="70"/>
        <v>0</v>
      </c>
    </row>
    <row r="79" spans="2:89" x14ac:dyDescent="0.2">
      <c r="E79" s="197"/>
      <c r="F79" s="197"/>
      <c r="J79" s="198"/>
    </row>
    <row r="80" spans="2:89" ht="15" thickBot="1" x14ac:dyDescent="0.25">
      <c r="E80" s="197"/>
      <c r="F80" s="197"/>
      <c r="J80" s="198"/>
    </row>
    <row r="81" spans="2:107" ht="15.75" thickBot="1" x14ac:dyDescent="0.3">
      <c r="F81" s="199" t="s">
        <v>353</v>
      </c>
      <c r="G81" s="200" t="s">
        <v>354</v>
      </c>
      <c r="H81" s="201" t="s">
        <v>355</v>
      </c>
      <c r="I81" s="202"/>
      <c r="J81" s="94" t="str">
        <f t="shared" ref="J81:BQ81" si="71">J5</f>
        <v>2020-21</v>
      </c>
      <c r="K81" s="95" t="str">
        <f t="shared" si="71"/>
        <v>2021-22</v>
      </c>
      <c r="L81" s="95" t="str">
        <f t="shared" si="71"/>
        <v>2022-23</v>
      </c>
      <c r="M81" s="95" t="str">
        <f t="shared" si="71"/>
        <v>2023-24</v>
      </c>
      <c r="N81" s="95" t="str">
        <f t="shared" si="71"/>
        <v>2024-25</v>
      </c>
      <c r="O81" s="95" t="str">
        <f t="shared" si="71"/>
        <v>2025-26</v>
      </c>
      <c r="P81" s="95" t="str">
        <f t="shared" si="71"/>
        <v>2026-27</v>
      </c>
      <c r="Q81" s="95" t="str">
        <f t="shared" si="71"/>
        <v>2027-28</v>
      </c>
      <c r="R81" s="95" t="str">
        <f t="shared" si="71"/>
        <v>2028-29</v>
      </c>
      <c r="S81" s="95" t="str">
        <f t="shared" si="71"/>
        <v>2029-30</v>
      </c>
      <c r="T81" s="95" t="str">
        <f t="shared" si="71"/>
        <v>2030-31</v>
      </c>
      <c r="U81" s="95" t="str">
        <f t="shared" si="71"/>
        <v>2031-32</v>
      </c>
      <c r="V81" s="95" t="str">
        <f t="shared" si="71"/>
        <v>2032-33</v>
      </c>
      <c r="W81" s="95" t="str">
        <f t="shared" si="71"/>
        <v>2033-34</v>
      </c>
      <c r="X81" s="95" t="str">
        <f t="shared" si="71"/>
        <v>2034-35</v>
      </c>
      <c r="Y81" s="95" t="str">
        <f t="shared" si="71"/>
        <v>2035-36</v>
      </c>
      <c r="Z81" s="95" t="str">
        <f t="shared" si="71"/>
        <v>2036-37</v>
      </c>
      <c r="AA81" s="95" t="str">
        <f t="shared" si="71"/>
        <v>2037-38</v>
      </c>
      <c r="AB81" s="95" t="str">
        <f t="shared" si="71"/>
        <v>2038-39</v>
      </c>
      <c r="AC81" s="95" t="str">
        <f t="shared" si="71"/>
        <v>2039-40</v>
      </c>
      <c r="AD81" s="95" t="str">
        <f t="shared" si="71"/>
        <v>2040-41</v>
      </c>
      <c r="AE81" s="95" t="str">
        <f t="shared" si="71"/>
        <v>2041-42</v>
      </c>
      <c r="AF81" s="95" t="str">
        <f t="shared" si="71"/>
        <v>2042-43</v>
      </c>
      <c r="AG81" s="95" t="str">
        <f t="shared" si="71"/>
        <v>2043-44</v>
      </c>
      <c r="AH81" s="95" t="str">
        <f t="shared" si="71"/>
        <v>2044-45</v>
      </c>
      <c r="AI81" s="95" t="str">
        <f t="shared" si="71"/>
        <v>2045-46</v>
      </c>
      <c r="AJ81" s="95" t="str">
        <f t="shared" si="71"/>
        <v>2046-47</v>
      </c>
      <c r="AK81" s="95" t="str">
        <f t="shared" si="71"/>
        <v>2047-48</v>
      </c>
      <c r="AL81" s="95" t="str">
        <f t="shared" si="71"/>
        <v>2048-49</v>
      </c>
      <c r="AM81" s="95" t="str">
        <f t="shared" si="71"/>
        <v>2049-50</v>
      </c>
      <c r="AN81" s="95" t="str">
        <f t="shared" si="71"/>
        <v>2050-51</v>
      </c>
      <c r="AO81" s="95" t="str">
        <f t="shared" si="71"/>
        <v>2051-52</v>
      </c>
      <c r="AP81" s="95" t="str">
        <f t="shared" si="71"/>
        <v>2052-53</v>
      </c>
      <c r="AQ81" s="95" t="str">
        <f t="shared" si="71"/>
        <v>2053-54</v>
      </c>
      <c r="AR81" s="95" t="str">
        <f t="shared" si="71"/>
        <v>2054-55</v>
      </c>
      <c r="AS81" s="95" t="str">
        <f t="shared" si="71"/>
        <v>2055-56</v>
      </c>
      <c r="AT81" s="95" t="str">
        <f t="shared" si="71"/>
        <v>2056-57</v>
      </c>
      <c r="AU81" s="95" t="str">
        <f t="shared" si="71"/>
        <v>2057-58</v>
      </c>
      <c r="AV81" s="95" t="str">
        <f t="shared" si="71"/>
        <v>2058-59</v>
      </c>
      <c r="AW81" s="95" t="str">
        <f t="shared" si="71"/>
        <v>2059-60</v>
      </c>
      <c r="AX81" s="95" t="str">
        <f t="shared" si="71"/>
        <v>2060-61</v>
      </c>
      <c r="AY81" s="95" t="str">
        <f t="shared" si="71"/>
        <v>2061-62</v>
      </c>
      <c r="AZ81" s="95" t="str">
        <f t="shared" si="71"/>
        <v>2062-63</v>
      </c>
      <c r="BA81" s="95" t="str">
        <f t="shared" si="71"/>
        <v>2063-64</v>
      </c>
      <c r="BB81" s="95" t="str">
        <f t="shared" si="71"/>
        <v>2064-65</v>
      </c>
      <c r="BC81" s="95" t="str">
        <f t="shared" si="71"/>
        <v>2065-66</v>
      </c>
      <c r="BD81" s="95" t="str">
        <f t="shared" si="71"/>
        <v>2066-67</v>
      </c>
      <c r="BE81" s="95" t="str">
        <f t="shared" si="71"/>
        <v>2067-68</v>
      </c>
      <c r="BF81" s="95" t="str">
        <f t="shared" si="71"/>
        <v>2068-69</v>
      </c>
      <c r="BG81" s="95" t="str">
        <f t="shared" si="71"/>
        <v>2069-70</v>
      </c>
      <c r="BH81" s="95" t="str">
        <f t="shared" si="71"/>
        <v>2070-71</v>
      </c>
      <c r="BI81" s="95" t="str">
        <f t="shared" si="71"/>
        <v>2071-72</v>
      </c>
      <c r="BJ81" s="95" t="str">
        <f t="shared" si="71"/>
        <v>2072-73</v>
      </c>
      <c r="BK81" s="95" t="str">
        <f t="shared" si="71"/>
        <v>2073-74</v>
      </c>
      <c r="BL81" s="95" t="str">
        <f t="shared" si="71"/>
        <v>2074-75</v>
      </c>
      <c r="BM81" s="95" t="str">
        <f t="shared" si="71"/>
        <v>2075-76</v>
      </c>
      <c r="BN81" s="95" t="str">
        <f t="shared" si="71"/>
        <v>2076-77</v>
      </c>
      <c r="BO81" s="95" t="str">
        <f t="shared" si="71"/>
        <v>2077-78</v>
      </c>
      <c r="BP81" s="95" t="str">
        <f t="shared" si="71"/>
        <v>2078-79</v>
      </c>
      <c r="BQ81" s="96" t="str">
        <f t="shared" si="71"/>
        <v>2079-80</v>
      </c>
      <c r="BR81" s="312" t="s">
        <v>131</v>
      </c>
      <c r="BS81" s="312" t="s">
        <v>132</v>
      </c>
      <c r="BT81" s="312" t="s">
        <v>133</v>
      </c>
      <c r="BU81" s="312" t="s">
        <v>134</v>
      </c>
      <c r="BV81" s="312" t="s">
        <v>135</v>
      </c>
      <c r="BW81" s="312" t="s">
        <v>136</v>
      </c>
      <c r="BX81" s="312" t="s">
        <v>137</v>
      </c>
      <c r="BY81" s="312" t="s">
        <v>138</v>
      </c>
      <c r="BZ81" s="312" t="s">
        <v>139</v>
      </c>
      <c r="CA81" s="312" t="s">
        <v>140</v>
      </c>
      <c r="CB81" s="312" t="s">
        <v>141</v>
      </c>
      <c r="CC81" s="312" t="s">
        <v>142</v>
      </c>
      <c r="CD81" s="312" t="s">
        <v>143</v>
      </c>
      <c r="CE81" s="312" t="s">
        <v>144</v>
      </c>
      <c r="CF81" s="312" t="s">
        <v>145</v>
      </c>
      <c r="CG81" s="312" t="s">
        <v>146</v>
      </c>
      <c r="CH81" s="312" t="s">
        <v>147</v>
      </c>
      <c r="CI81" s="312" t="s">
        <v>148</v>
      </c>
      <c r="CJ81" s="312" t="s">
        <v>149</v>
      </c>
      <c r="CK81" s="312" t="s">
        <v>150</v>
      </c>
    </row>
    <row r="82" spans="2:107" x14ac:dyDescent="0.2">
      <c r="B82" s="203"/>
      <c r="C82" s="203"/>
      <c r="D82" s="203"/>
      <c r="E82" s="203"/>
      <c r="F82" s="204" t="s">
        <v>356</v>
      </c>
      <c r="G82" s="205" t="s">
        <v>357</v>
      </c>
      <c r="H82" s="206">
        <v>58.1</v>
      </c>
      <c r="I82" s="207"/>
      <c r="J82" s="208">
        <f t="shared" ref="J82:Y90" ca="1" si="72">SUMIFS(J$94:J$392,$B$94:$B$392,"Y",$C$94:$C$392,$G82)</f>
        <v>0</v>
      </c>
      <c r="K82" s="209">
        <f t="shared" ca="1" si="72"/>
        <v>0</v>
      </c>
      <c r="L82" s="209">
        <f t="shared" ca="1" si="72"/>
        <v>0</v>
      </c>
      <c r="M82" s="209">
        <f t="shared" ca="1" si="72"/>
        <v>0</v>
      </c>
      <c r="N82" s="209">
        <f t="shared" ca="1" si="72"/>
        <v>0</v>
      </c>
      <c r="O82" s="209">
        <f t="shared" ca="1" si="72"/>
        <v>0</v>
      </c>
      <c r="P82" s="209">
        <f t="shared" ca="1" si="72"/>
        <v>0</v>
      </c>
      <c r="Q82" s="209">
        <f t="shared" ca="1" si="72"/>
        <v>0</v>
      </c>
      <c r="R82" s="209">
        <f t="shared" ca="1" si="72"/>
        <v>0</v>
      </c>
      <c r="S82" s="209">
        <f t="shared" ca="1" si="72"/>
        <v>0</v>
      </c>
      <c r="T82" s="209">
        <f t="shared" ca="1" si="72"/>
        <v>0</v>
      </c>
      <c r="U82" s="209">
        <f t="shared" ca="1" si="72"/>
        <v>0</v>
      </c>
      <c r="V82" s="209">
        <f t="shared" ca="1" si="72"/>
        <v>0</v>
      </c>
      <c r="W82" s="209">
        <f t="shared" ca="1" si="72"/>
        <v>0</v>
      </c>
      <c r="X82" s="209">
        <f t="shared" ca="1" si="72"/>
        <v>0</v>
      </c>
      <c r="Y82" s="209">
        <f t="shared" ca="1" si="72"/>
        <v>0</v>
      </c>
      <c r="Z82" s="209">
        <f t="shared" ref="Z82:AO90" ca="1" si="73">SUMIFS(Z$94:Z$392,$B$94:$B$392,"Y",$C$94:$C$392,$G82)</f>
        <v>0</v>
      </c>
      <c r="AA82" s="209">
        <f t="shared" ca="1" si="73"/>
        <v>0</v>
      </c>
      <c r="AB82" s="209">
        <f t="shared" ca="1" si="73"/>
        <v>0</v>
      </c>
      <c r="AC82" s="209">
        <f t="shared" ca="1" si="73"/>
        <v>0</v>
      </c>
      <c r="AD82" s="209">
        <f t="shared" ca="1" si="73"/>
        <v>0</v>
      </c>
      <c r="AE82" s="209">
        <f t="shared" ca="1" si="73"/>
        <v>0</v>
      </c>
      <c r="AF82" s="209">
        <f t="shared" ca="1" si="73"/>
        <v>0</v>
      </c>
      <c r="AG82" s="209">
        <f t="shared" ca="1" si="73"/>
        <v>0</v>
      </c>
      <c r="AH82" s="209">
        <f t="shared" ca="1" si="73"/>
        <v>0</v>
      </c>
      <c r="AI82" s="209">
        <f t="shared" ca="1" si="73"/>
        <v>0</v>
      </c>
      <c r="AJ82" s="209">
        <f t="shared" ca="1" si="73"/>
        <v>0</v>
      </c>
      <c r="AK82" s="209">
        <f t="shared" ca="1" si="73"/>
        <v>0</v>
      </c>
      <c r="AL82" s="209">
        <f t="shared" ca="1" si="73"/>
        <v>0</v>
      </c>
      <c r="AM82" s="209">
        <f t="shared" ca="1" si="73"/>
        <v>0</v>
      </c>
      <c r="AN82" s="209">
        <f t="shared" ca="1" si="73"/>
        <v>0</v>
      </c>
      <c r="AO82" s="209">
        <f t="shared" ca="1" si="73"/>
        <v>0</v>
      </c>
      <c r="AP82" s="209">
        <f t="shared" ref="AP82:BE90" ca="1" si="74">SUMIFS(AP$94:AP$392,$B$94:$B$392,"Y",$C$94:$C$392,$G82)</f>
        <v>0</v>
      </c>
      <c r="AQ82" s="209">
        <f t="shared" ca="1" si="74"/>
        <v>0</v>
      </c>
      <c r="AR82" s="209">
        <f t="shared" ca="1" si="74"/>
        <v>0</v>
      </c>
      <c r="AS82" s="209">
        <f t="shared" ca="1" si="74"/>
        <v>0</v>
      </c>
      <c r="AT82" s="209">
        <f t="shared" ca="1" si="74"/>
        <v>0</v>
      </c>
      <c r="AU82" s="209">
        <f t="shared" ca="1" si="74"/>
        <v>0</v>
      </c>
      <c r="AV82" s="209">
        <f t="shared" ca="1" si="74"/>
        <v>0</v>
      </c>
      <c r="AW82" s="209">
        <f t="shared" ca="1" si="74"/>
        <v>0</v>
      </c>
      <c r="AX82" s="209">
        <f t="shared" ca="1" si="74"/>
        <v>0</v>
      </c>
      <c r="AY82" s="209">
        <f t="shared" ca="1" si="74"/>
        <v>0</v>
      </c>
      <c r="AZ82" s="209">
        <f t="shared" ca="1" si="74"/>
        <v>0</v>
      </c>
      <c r="BA82" s="209">
        <f t="shared" ca="1" si="74"/>
        <v>0</v>
      </c>
      <c r="BB82" s="209">
        <f t="shared" ca="1" si="74"/>
        <v>0</v>
      </c>
      <c r="BC82" s="209">
        <f t="shared" ca="1" si="74"/>
        <v>0</v>
      </c>
      <c r="BD82" s="209">
        <f t="shared" ca="1" si="74"/>
        <v>0</v>
      </c>
      <c r="BE82" s="209">
        <f t="shared" ca="1" si="74"/>
        <v>0</v>
      </c>
      <c r="BF82" s="209">
        <f t="shared" ref="BF82:BU90" ca="1" si="75">SUMIFS(BF$94:BF$392,$B$94:$B$392,"Y",$C$94:$C$392,$G82)</f>
        <v>0</v>
      </c>
      <c r="BG82" s="209">
        <f t="shared" ca="1" si="75"/>
        <v>0</v>
      </c>
      <c r="BH82" s="209">
        <f t="shared" ca="1" si="75"/>
        <v>0</v>
      </c>
      <c r="BI82" s="209">
        <f t="shared" ca="1" si="75"/>
        <v>0</v>
      </c>
      <c r="BJ82" s="209">
        <f t="shared" ca="1" si="75"/>
        <v>0</v>
      </c>
      <c r="BK82" s="209">
        <f t="shared" ca="1" si="75"/>
        <v>0</v>
      </c>
      <c r="BL82" s="209">
        <f t="shared" ca="1" si="75"/>
        <v>0</v>
      </c>
      <c r="BM82" s="209">
        <f t="shared" ca="1" si="75"/>
        <v>0</v>
      </c>
      <c r="BN82" s="209">
        <f t="shared" ca="1" si="75"/>
        <v>0</v>
      </c>
      <c r="BO82" s="209">
        <f t="shared" ca="1" si="75"/>
        <v>0</v>
      </c>
      <c r="BP82" s="209">
        <f t="shared" ca="1" si="75"/>
        <v>0</v>
      </c>
      <c r="BQ82" s="210">
        <f t="shared" ca="1" si="75"/>
        <v>0</v>
      </c>
      <c r="BR82" s="210">
        <f t="shared" ca="1" si="75"/>
        <v>0</v>
      </c>
      <c r="BS82" s="210">
        <f t="shared" ca="1" si="75"/>
        <v>0</v>
      </c>
      <c r="BT82" s="210">
        <f t="shared" ca="1" si="75"/>
        <v>0</v>
      </c>
      <c r="BU82" s="210">
        <f t="shared" ca="1" si="75"/>
        <v>0</v>
      </c>
      <c r="BV82" s="210">
        <f t="shared" ref="BV82:CK90" ca="1" si="76">SUMIFS(BV$94:BV$392,$B$94:$B$392,"Y",$C$94:$C$392,$G82)</f>
        <v>0</v>
      </c>
      <c r="BW82" s="210">
        <f t="shared" ca="1" si="76"/>
        <v>0</v>
      </c>
      <c r="BX82" s="210">
        <f t="shared" ca="1" si="76"/>
        <v>0</v>
      </c>
      <c r="BY82" s="210">
        <f t="shared" ca="1" si="76"/>
        <v>0</v>
      </c>
      <c r="BZ82" s="210">
        <f t="shared" ca="1" si="76"/>
        <v>0</v>
      </c>
      <c r="CA82" s="210">
        <f t="shared" ca="1" si="76"/>
        <v>0</v>
      </c>
      <c r="CB82" s="210">
        <f t="shared" ca="1" si="76"/>
        <v>0</v>
      </c>
      <c r="CC82" s="210">
        <f t="shared" ca="1" si="76"/>
        <v>0</v>
      </c>
      <c r="CD82" s="210">
        <f t="shared" ca="1" si="76"/>
        <v>0</v>
      </c>
      <c r="CE82" s="210">
        <f t="shared" ca="1" si="76"/>
        <v>0</v>
      </c>
      <c r="CF82" s="210">
        <f t="shared" ca="1" si="76"/>
        <v>0</v>
      </c>
      <c r="CG82" s="210">
        <f t="shared" ca="1" si="76"/>
        <v>0</v>
      </c>
      <c r="CH82" s="210">
        <f t="shared" ca="1" si="76"/>
        <v>0</v>
      </c>
      <c r="CI82" s="210">
        <f t="shared" ca="1" si="76"/>
        <v>0</v>
      </c>
      <c r="CJ82" s="210">
        <f t="shared" ca="1" si="76"/>
        <v>0</v>
      </c>
      <c r="CK82" s="210">
        <f t="shared" ca="1" si="76"/>
        <v>0</v>
      </c>
    </row>
    <row r="83" spans="2:107" x14ac:dyDescent="0.2">
      <c r="B83" s="203"/>
      <c r="C83" s="203"/>
      <c r="D83" s="203"/>
      <c r="E83" s="203"/>
      <c r="F83" s="211" t="s">
        <v>358</v>
      </c>
      <c r="G83" s="212" t="s">
        <v>359</v>
      </c>
      <c r="H83" s="213">
        <v>58.2</v>
      </c>
      <c r="I83" s="214"/>
      <c r="J83" s="215">
        <f t="shared" ca="1" si="72"/>
        <v>0</v>
      </c>
      <c r="K83" s="216">
        <f t="shared" ca="1" si="72"/>
        <v>0</v>
      </c>
      <c r="L83" s="216">
        <f t="shared" ca="1" si="72"/>
        <v>0</v>
      </c>
      <c r="M83" s="216">
        <f t="shared" ca="1" si="72"/>
        <v>0</v>
      </c>
      <c r="N83" s="216">
        <f t="shared" ca="1" si="72"/>
        <v>0</v>
      </c>
      <c r="O83" s="216">
        <f t="shared" ca="1" si="72"/>
        <v>0</v>
      </c>
      <c r="P83" s="216">
        <f t="shared" ca="1" si="72"/>
        <v>0</v>
      </c>
      <c r="Q83" s="216">
        <f t="shared" ca="1" si="72"/>
        <v>0</v>
      </c>
      <c r="R83" s="216">
        <f t="shared" ca="1" si="72"/>
        <v>0</v>
      </c>
      <c r="S83" s="216">
        <f t="shared" ca="1" si="72"/>
        <v>0</v>
      </c>
      <c r="T83" s="216">
        <f t="shared" ca="1" si="72"/>
        <v>0</v>
      </c>
      <c r="U83" s="216">
        <f t="shared" ca="1" si="72"/>
        <v>0</v>
      </c>
      <c r="V83" s="216">
        <f t="shared" ca="1" si="72"/>
        <v>0</v>
      </c>
      <c r="W83" s="216">
        <f t="shared" ca="1" si="72"/>
        <v>0</v>
      </c>
      <c r="X83" s="216">
        <f t="shared" ca="1" si="72"/>
        <v>0</v>
      </c>
      <c r="Y83" s="216">
        <f t="shared" ca="1" si="72"/>
        <v>0</v>
      </c>
      <c r="Z83" s="216">
        <f t="shared" ca="1" si="73"/>
        <v>0</v>
      </c>
      <c r="AA83" s="216">
        <f t="shared" ca="1" si="73"/>
        <v>0</v>
      </c>
      <c r="AB83" s="216">
        <f t="shared" ca="1" si="73"/>
        <v>0</v>
      </c>
      <c r="AC83" s="216">
        <f t="shared" ca="1" si="73"/>
        <v>0</v>
      </c>
      <c r="AD83" s="216">
        <f t="shared" ca="1" si="73"/>
        <v>0</v>
      </c>
      <c r="AE83" s="216">
        <f t="shared" ca="1" si="73"/>
        <v>0</v>
      </c>
      <c r="AF83" s="216">
        <f t="shared" ca="1" si="73"/>
        <v>0</v>
      </c>
      <c r="AG83" s="216">
        <f t="shared" ca="1" si="73"/>
        <v>0</v>
      </c>
      <c r="AH83" s="216">
        <f t="shared" ca="1" si="73"/>
        <v>0</v>
      </c>
      <c r="AI83" s="216">
        <f t="shared" ca="1" si="73"/>
        <v>0</v>
      </c>
      <c r="AJ83" s="216">
        <f t="shared" ca="1" si="73"/>
        <v>0</v>
      </c>
      <c r="AK83" s="216">
        <f t="shared" ca="1" si="73"/>
        <v>0</v>
      </c>
      <c r="AL83" s="216">
        <f t="shared" ca="1" si="73"/>
        <v>0</v>
      </c>
      <c r="AM83" s="216">
        <f t="shared" ca="1" si="73"/>
        <v>0</v>
      </c>
      <c r="AN83" s="216">
        <f t="shared" ca="1" si="73"/>
        <v>0</v>
      </c>
      <c r="AO83" s="216">
        <f t="shared" ca="1" si="73"/>
        <v>0</v>
      </c>
      <c r="AP83" s="216">
        <f t="shared" ca="1" si="74"/>
        <v>0</v>
      </c>
      <c r="AQ83" s="216">
        <f t="shared" ca="1" si="74"/>
        <v>0</v>
      </c>
      <c r="AR83" s="216">
        <f t="shared" ca="1" si="74"/>
        <v>0</v>
      </c>
      <c r="AS83" s="216">
        <f t="shared" ca="1" si="74"/>
        <v>0</v>
      </c>
      <c r="AT83" s="216">
        <f t="shared" ca="1" si="74"/>
        <v>0</v>
      </c>
      <c r="AU83" s="216">
        <f t="shared" ca="1" si="74"/>
        <v>0</v>
      </c>
      <c r="AV83" s="216">
        <f t="shared" ca="1" si="74"/>
        <v>0</v>
      </c>
      <c r="AW83" s="216">
        <f t="shared" ca="1" si="74"/>
        <v>0</v>
      </c>
      <c r="AX83" s="216">
        <f t="shared" ca="1" si="74"/>
        <v>0</v>
      </c>
      <c r="AY83" s="216">
        <f t="shared" ca="1" si="74"/>
        <v>0</v>
      </c>
      <c r="AZ83" s="216">
        <f t="shared" ca="1" si="74"/>
        <v>0</v>
      </c>
      <c r="BA83" s="216">
        <f t="shared" ca="1" si="74"/>
        <v>0</v>
      </c>
      <c r="BB83" s="216">
        <f t="shared" ca="1" si="74"/>
        <v>0</v>
      </c>
      <c r="BC83" s="216">
        <f t="shared" ca="1" si="74"/>
        <v>0</v>
      </c>
      <c r="BD83" s="216">
        <f t="shared" ca="1" si="74"/>
        <v>0</v>
      </c>
      <c r="BE83" s="216">
        <f t="shared" ca="1" si="74"/>
        <v>0</v>
      </c>
      <c r="BF83" s="216">
        <f t="shared" ca="1" si="75"/>
        <v>0</v>
      </c>
      <c r="BG83" s="216">
        <f t="shared" ca="1" si="75"/>
        <v>0</v>
      </c>
      <c r="BH83" s="216">
        <f t="shared" ca="1" si="75"/>
        <v>0</v>
      </c>
      <c r="BI83" s="216">
        <f t="shared" ca="1" si="75"/>
        <v>0</v>
      </c>
      <c r="BJ83" s="216">
        <f t="shared" ca="1" si="75"/>
        <v>0</v>
      </c>
      <c r="BK83" s="216">
        <f t="shared" ca="1" si="75"/>
        <v>0</v>
      </c>
      <c r="BL83" s="216">
        <f t="shared" ca="1" si="75"/>
        <v>0</v>
      </c>
      <c r="BM83" s="216">
        <f t="shared" ca="1" si="75"/>
        <v>0</v>
      </c>
      <c r="BN83" s="216">
        <f t="shared" ca="1" si="75"/>
        <v>0</v>
      </c>
      <c r="BO83" s="216">
        <f t="shared" ca="1" si="75"/>
        <v>0</v>
      </c>
      <c r="BP83" s="216">
        <f t="shared" ca="1" si="75"/>
        <v>0</v>
      </c>
      <c r="BQ83" s="217">
        <f t="shared" ca="1" si="75"/>
        <v>0</v>
      </c>
      <c r="BR83" s="217">
        <f t="shared" ca="1" si="75"/>
        <v>0</v>
      </c>
      <c r="BS83" s="217">
        <f t="shared" ca="1" si="75"/>
        <v>0</v>
      </c>
      <c r="BT83" s="217">
        <f t="shared" ca="1" si="75"/>
        <v>0</v>
      </c>
      <c r="BU83" s="217">
        <f t="shared" ca="1" si="75"/>
        <v>0</v>
      </c>
      <c r="BV83" s="217">
        <f t="shared" ca="1" si="76"/>
        <v>0</v>
      </c>
      <c r="BW83" s="217">
        <f t="shared" ca="1" si="76"/>
        <v>0</v>
      </c>
      <c r="BX83" s="217">
        <f t="shared" ca="1" si="76"/>
        <v>0</v>
      </c>
      <c r="BY83" s="217">
        <f t="shared" ca="1" si="76"/>
        <v>0</v>
      </c>
      <c r="BZ83" s="217">
        <f t="shared" ca="1" si="76"/>
        <v>0</v>
      </c>
      <c r="CA83" s="217">
        <f t="shared" ca="1" si="76"/>
        <v>0</v>
      </c>
      <c r="CB83" s="217">
        <f t="shared" ca="1" si="76"/>
        <v>0</v>
      </c>
      <c r="CC83" s="217">
        <f t="shared" ca="1" si="76"/>
        <v>0</v>
      </c>
      <c r="CD83" s="217">
        <f t="shared" ca="1" si="76"/>
        <v>0</v>
      </c>
      <c r="CE83" s="217">
        <f t="shared" ca="1" si="76"/>
        <v>0</v>
      </c>
      <c r="CF83" s="217">
        <f t="shared" ca="1" si="76"/>
        <v>0</v>
      </c>
      <c r="CG83" s="217">
        <f t="shared" ca="1" si="76"/>
        <v>0</v>
      </c>
      <c r="CH83" s="217">
        <f t="shared" ca="1" si="76"/>
        <v>0</v>
      </c>
      <c r="CI83" s="217">
        <f t="shared" ca="1" si="76"/>
        <v>0</v>
      </c>
      <c r="CJ83" s="217">
        <f t="shared" ca="1" si="76"/>
        <v>0</v>
      </c>
      <c r="CK83" s="217">
        <f t="shared" ca="1" si="76"/>
        <v>0</v>
      </c>
    </row>
    <row r="84" spans="2:107" x14ac:dyDescent="0.2">
      <c r="B84" s="203"/>
      <c r="C84" s="203"/>
      <c r="D84" s="203"/>
      <c r="E84" s="203"/>
      <c r="F84" s="211" t="s">
        <v>360</v>
      </c>
      <c r="G84" s="212" t="s">
        <v>361</v>
      </c>
      <c r="H84" s="213">
        <v>58.3</v>
      </c>
      <c r="I84" s="214"/>
      <c r="J84" s="215">
        <f t="shared" ca="1" si="72"/>
        <v>0</v>
      </c>
      <c r="K84" s="216">
        <f t="shared" ca="1" si="72"/>
        <v>0</v>
      </c>
      <c r="L84" s="216">
        <f t="shared" ca="1" si="72"/>
        <v>0</v>
      </c>
      <c r="M84" s="216">
        <f t="shared" ca="1" si="72"/>
        <v>0</v>
      </c>
      <c r="N84" s="216">
        <f t="shared" ca="1" si="72"/>
        <v>0</v>
      </c>
      <c r="O84" s="216">
        <f t="shared" ca="1" si="72"/>
        <v>0</v>
      </c>
      <c r="P84" s="216">
        <f t="shared" ca="1" si="72"/>
        <v>0</v>
      </c>
      <c r="Q84" s="216">
        <f t="shared" ca="1" si="72"/>
        <v>0</v>
      </c>
      <c r="R84" s="216">
        <f t="shared" ca="1" si="72"/>
        <v>0</v>
      </c>
      <c r="S84" s="216">
        <f t="shared" ca="1" si="72"/>
        <v>0</v>
      </c>
      <c r="T84" s="216">
        <f t="shared" ca="1" si="72"/>
        <v>0</v>
      </c>
      <c r="U84" s="216">
        <f t="shared" ca="1" si="72"/>
        <v>0</v>
      </c>
      <c r="V84" s="216">
        <f t="shared" ca="1" si="72"/>
        <v>0</v>
      </c>
      <c r="W84" s="216">
        <f t="shared" ca="1" si="72"/>
        <v>0</v>
      </c>
      <c r="X84" s="216">
        <f t="shared" ca="1" si="72"/>
        <v>0</v>
      </c>
      <c r="Y84" s="216">
        <f t="shared" ca="1" si="72"/>
        <v>0</v>
      </c>
      <c r="Z84" s="216">
        <f t="shared" ca="1" si="73"/>
        <v>0</v>
      </c>
      <c r="AA84" s="216">
        <f t="shared" ca="1" si="73"/>
        <v>0</v>
      </c>
      <c r="AB84" s="216">
        <f t="shared" ca="1" si="73"/>
        <v>0</v>
      </c>
      <c r="AC84" s="216">
        <f t="shared" ca="1" si="73"/>
        <v>0</v>
      </c>
      <c r="AD84" s="216">
        <f t="shared" ca="1" si="73"/>
        <v>0</v>
      </c>
      <c r="AE84" s="216">
        <f t="shared" ca="1" si="73"/>
        <v>0</v>
      </c>
      <c r="AF84" s="216">
        <f t="shared" ca="1" si="73"/>
        <v>0</v>
      </c>
      <c r="AG84" s="216">
        <f t="shared" ca="1" si="73"/>
        <v>0</v>
      </c>
      <c r="AH84" s="216">
        <f t="shared" ca="1" si="73"/>
        <v>0</v>
      </c>
      <c r="AI84" s="216">
        <f t="shared" ca="1" si="73"/>
        <v>0</v>
      </c>
      <c r="AJ84" s="216">
        <f t="shared" ca="1" si="73"/>
        <v>0</v>
      </c>
      <c r="AK84" s="216">
        <f t="shared" ca="1" si="73"/>
        <v>0</v>
      </c>
      <c r="AL84" s="216">
        <f t="shared" ca="1" si="73"/>
        <v>0</v>
      </c>
      <c r="AM84" s="216">
        <f t="shared" ca="1" si="73"/>
        <v>0</v>
      </c>
      <c r="AN84" s="216">
        <f t="shared" ca="1" si="73"/>
        <v>0</v>
      </c>
      <c r="AO84" s="216">
        <f t="shared" ca="1" si="73"/>
        <v>0</v>
      </c>
      <c r="AP84" s="216">
        <f t="shared" ca="1" si="74"/>
        <v>0</v>
      </c>
      <c r="AQ84" s="216">
        <f t="shared" ca="1" si="74"/>
        <v>0</v>
      </c>
      <c r="AR84" s="216">
        <f t="shared" ca="1" si="74"/>
        <v>0</v>
      </c>
      <c r="AS84" s="216">
        <f t="shared" ca="1" si="74"/>
        <v>0</v>
      </c>
      <c r="AT84" s="216">
        <f t="shared" ca="1" si="74"/>
        <v>0</v>
      </c>
      <c r="AU84" s="216">
        <f t="shared" ca="1" si="74"/>
        <v>0</v>
      </c>
      <c r="AV84" s="216">
        <f t="shared" ca="1" si="74"/>
        <v>0</v>
      </c>
      <c r="AW84" s="216">
        <f t="shared" ca="1" si="74"/>
        <v>0</v>
      </c>
      <c r="AX84" s="216">
        <f t="shared" ca="1" si="74"/>
        <v>0</v>
      </c>
      <c r="AY84" s="216">
        <f t="shared" ca="1" si="74"/>
        <v>0</v>
      </c>
      <c r="AZ84" s="216">
        <f t="shared" ca="1" si="74"/>
        <v>0</v>
      </c>
      <c r="BA84" s="216">
        <f t="shared" ca="1" si="74"/>
        <v>0</v>
      </c>
      <c r="BB84" s="216">
        <f t="shared" ca="1" si="74"/>
        <v>0</v>
      </c>
      <c r="BC84" s="216">
        <f t="shared" ca="1" si="74"/>
        <v>0</v>
      </c>
      <c r="BD84" s="216">
        <f t="shared" ca="1" si="74"/>
        <v>0</v>
      </c>
      <c r="BE84" s="216">
        <f t="shared" ca="1" si="74"/>
        <v>0</v>
      </c>
      <c r="BF84" s="216">
        <f t="shared" ca="1" si="75"/>
        <v>0</v>
      </c>
      <c r="BG84" s="216">
        <f t="shared" ca="1" si="75"/>
        <v>0</v>
      </c>
      <c r="BH84" s="216">
        <f t="shared" ca="1" si="75"/>
        <v>0</v>
      </c>
      <c r="BI84" s="216">
        <f t="shared" ca="1" si="75"/>
        <v>0</v>
      </c>
      <c r="BJ84" s="216">
        <f t="shared" ca="1" si="75"/>
        <v>0</v>
      </c>
      <c r="BK84" s="216">
        <f t="shared" ca="1" si="75"/>
        <v>0</v>
      </c>
      <c r="BL84" s="216">
        <f t="shared" ca="1" si="75"/>
        <v>0</v>
      </c>
      <c r="BM84" s="216">
        <f t="shared" ca="1" si="75"/>
        <v>0</v>
      </c>
      <c r="BN84" s="216">
        <f t="shared" ca="1" si="75"/>
        <v>0</v>
      </c>
      <c r="BO84" s="216">
        <f t="shared" ca="1" si="75"/>
        <v>0</v>
      </c>
      <c r="BP84" s="216">
        <f t="shared" ca="1" si="75"/>
        <v>0</v>
      </c>
      <c r="BQ84" s="217">
        <f t="shared" ca="1" si="75"/>
        <v>0</v>
      </c>
      <c r="BR84" s="217">
        <f t="shared" ca="1" si="75"/>
        <v>0</v>
      </c>
      <c r="BS84" s="217">
        <f t="shared" ca="1" si="75"/>
        <v>0</v>
      </c>
      <c r="BT84" s="217">
        <f t="shared" ca="1" si="75"/>
        <v>0</v>
      </c>
      <c r="BU84" s="217">
        <f t="shared" ca="1" si="75"/>
        <v>0</v>
      </c>
      <c r="BV84" s="217">
        <f t="shared" ca="1" si="76"/>
        <v>0</v>
      </c>
      <c r="BW84" s="217">
        <f t="shared" ca="1" si="76"/>
        <v>0</v>
      </c>
      <c r="BX84" s="217">
        <f t="shared" ca="1" si="76"/>
        <v>0</v>
      </c>
      <c r="BY84" s="217">
        <f t="shared" ca="1" si="76"/>
        <v>0</v>
      </c>
      <c r="BZ84" s="217">
        <f t="shared" ca="1" si="76"/>
        <v>0</v>
      </c>
      <c r="CA84" s="217">
        <f t="shared" ca="1" si="76"/>
        <v>0</v>
      </c>
      <c r="CB84" s="217">
        <f t="shared" ca="1" si="76"/>
        <v>0</v>
      </c>
      <c r="CC84" s="217">
        <f t="shared" ca="1" si="76"/>
        <v>0</v>
      </c>
      <c r="CD84" s="217">
        <f t="shared" ca="1" si="76"/>
        <v>0</v>
      </c>
      <c r="CE84" s="217">
        <f t="shared" ca="1" si="76"/>
        <v>0</v>
      </c>
      <c r="CF84" s="217">
        <f t="shared" ca="1" si="76"/>
        <v>0</v>
      </c>
      <c r="CG84" s="217">
        <f t="shared" ca="1" si="76"/>
        <v>0</v>
      </c>
      <c r="CH84" s="217">
        <f t="shared" ca="1" si="76"/>
        <v>0</v>
      </c>
      <c r="CI84" s="217">
        <f t="shared" ca="1" si="76"/>
        <v>0</v>
      </c>
      <c r="CJ84" s="217">
        <f t="shared" ca="1" si="76"/>
        <v>0</v>
      </c>
      <c r="CK84" s="217">
        <f t="shared" ca="1" si="76"/>
        <v>0</v>
      </c>
    </row>
    <row r="85" spans="2:107" ht="28.5" x14ac:dyDescent="0.2">
      <c r="B85" s="203"/>
      <c r="C85" s="203"/>
      <c r="D85" s="218"/>
      <c r="E85" s="203"/>
      <c r="F85" s="339" t="s">
        <v>362</v>
      </c>
      <c r="G85" s="212" t="s">
        <v>363</v>
      </c>
      <c r="H85" s="213">
        <v>58.4</v>
      </c>
      <c r="I85" s="214"/>
      <c r="J85" s="215">
        <f t="shared" ca="1" si="72"/>
        <v>0</v>
      </c>
      <c r="K85" s="216">
        <f t="shared" ca="1" si="72"/>
        <v>0</v>
      </c>
      <c r="L85" s="216">
        <f t="shared" ca="1" si="72"/>
        <v>0</v>
      </c>
      <c r="M85" s="216">
        <f t="shared" ca="1" si="72"/>
        <v>0</v>
      </c>
      <c r="N85" s="216">
        <f t="shared" ca="1" si="72"/>
        <v>0</v>
      </c>
      <c r="O85" s="216">
        <f t="shared" ca="1" si="72"/>
        <v>0</v>
      </c>
      <c r="P85" s="216">
        <f t="shared" ca="1" si="72"/>
        <v>0</v>
      </c>
      <c r="Q85" s="216">
        <f t="shared" ca="1" si="72"/>
        <v>0</v>
      </c>
      <c r="R85" s="216">
        <f t="shared" ca="1" si="72"/>
        <v>0</v>
      </c>
      <c r="S85" s="216">
        <f t="shared" ca="1" si="72"/>
        <v>0</v>
      </c>
      <c r="T85" s="216">
        <f t="shared" ca="1" si="72"/>
        <v>0</v>
      </c>
      <c r="U85" s="216">
        <f t="shared" ca="1" si="72"/>
        <v>0</v>
      </c>
      <c r="V85" s="216">
        <f t="shared" ca="1" si="72"/>
        <v>0</v>
      </c>
      <c r="W85" s="216">
        <f t="shared" ca="1" si="72"/>
        <v>0</v>
      </c>
      <c r="X85" s="216">
        <f t="shared" ca="1" si="72"/>
        <v>0</v>
      </c>
      <c r="Y85" s="216">
        <f t="shared" ca="1" si="72"/>
        <v>0</v>
      </c>
      <c r="Z85" s="216">
        <f t="shared" ca="1" si="73"/>
        <v>0</v>
      </c>
      <c r="AA85" s="216">
        <f t="shared" ca="1" si="73"/>
        <v>0</v>
      </c>
      <c r="AB85" s="216">
        <f t="shared" ca="1" si="73"/>
        <v>0</v>
      </c>
      <c r="AC85" s="216">
        <f t="shared" ca="1" si="73"/>
        <v>0</v>
      </c>
      <c r="AD85" s="216">
        <f t="shared" ca="1" si="73"/>
        <v>0</v>
      </c>
      <c r="AE85" s="216">
        <f t="shared" ca="1" si="73"/>
        <v>0</v>
      </c>
      <c r="AF85" s="216">
        <f t="shared" ca="1" si="73"/>
        <v>0</v>
      </c>
      <c r="AG85" s="216">
        <f t="shared" ca="1" si="73"/>
        <v>0</v>
      </c>
      <c r="AH85" s="216">
        <f t="shared" ca="1" si="73"/>
        <v>0</v>
      </c>
      <c r="AI85" s="216">
        <f t="shared" ca="1" si="73"/>
        <v>0</v>
      </c>
      <c r="AJ85" s="216">
        <f t="shared" ca="1" si="73"/>
        <v>0</v>
      </c>
      <c r="AK85" s="216">
        <f t="shared" ca="1" si="73"/>
        <v>0</v>
      </c>
      <c r="AL85" s="216">
        <f t="shared" ca="1" si="73"/>
        <v>0</v>
      </c>
      <c r="AM85" s="216">
        <f t="shared" ca="1" si="73"/>
        <v>0</v>
      </c>
      <c r="AN85" s="216">
        <f t="shared" ca="1" si="73"/>
        <v>0</v>
      </c>
      <c r="AO85" s="216">
        <f t="shared" ca="1" si="73"/>
        <v>0</v>
      </c>
      <c r="AP85" s="216">
        <f t="shared" ca="1" si="74"/>
        <v>0</v>
      </c>
      <c r="AQ85" s="216">
        <f t="shared" ca="1" si="74"/>
        <v>0</v>
      </c>
      <c r="AR85" s="216">
        <f t="shared" ca="1" si="74"/>
        <v>0</v>
      </c>
      <c r="AS85" s="216">
        <f t="shared" ca="1" si="74"/>
        <v>0</v>
      </c>
      <c r="AT85" s="216">
        <f t="shared" ca="1" si="74"/>
        <v>0</v>
      </c>
      <c r="AU85" s="216">
        <f t="shared" ca="1" si="74"/>
        <v>0</v>
      </c>
      <c r="AV85" s="216">
        <f t="shared" ca="1" si="74"/>
        <v>0</v>
      </c>
      <c r="AW85" s="216">
        <f t="shared" ca="1" si="74"/>
        <v>0</v>
      </c>
      <c r="AX85" s="216">
        <f t="shared" ca="1" si="74"/>
        <v>0</v>
      </c>
      <c r="AY85" s="216">
        <f t="shared" ca="1" si="74"/>
        <v>0</v>
      </c>
      <c r="AZ85" s="216">
        <f t="shared" ca="1" si="74"/>
        <v>0</v>
      </c>
      <c r="BA85" s="216">
        <f t="shared" ca="1" si="74"/>
        <v>0</v>
      </c>
      <c r="BB85" s="216">
        <f t="shared" ca="1" si="74"/>
        <v>0</v>
      </c>
      <c r="BC85" s="216">
        <f t="shared" ca="1" si="74"/>
        <v>0</v>
      </c>
      <c r="BD85" s="216">
        <f t="shared" ca="1" si="74"/>
        <v>0</v>
      </c>
      <c r="BE85" s="216">
        <f t="shared" ca="1" si="74"/>
        <v>0</v>
      </c>
      <c r="BF85" s="216">
        <f t="shared" ca="1" si="75"/>
        <v>0</v>
      </c>
      <c r="BG85" s="216">
        <f t="shared" ca="1" si="75"/>
        <v>0</v>
      </c>
      <c r="BH85" s="216">
        <f t="shared" ca="1" si="75"/>
        <v>0</v>
      </c>
      <c r="BI85" s="216">
        <f t="shared" ca="1" si="75"/>
        <v>0</v>
      </c>
      <c r="BJ85" s="216">
        <f t="shared" ca="1" si="75"/>
        <v>0</v>
      </c>
      <c r="BK85" s="216">
        <f t="shared" ca="1" si="75"/>
        <v>0</v>
      </c>
      <c r="BL85" s="216">
        <f t="shared" ca="1" si="75"/>
        <v>0</v>
      </c>
      <c r="BM85" s="216">
        <f t="shared" ca="1" si="75"/>
        <v>0</v>
      </c>
      <c r="BN85" s="216">
        <f t="shared" ca="1" si="75"/>
        <v>0</v>
      </c>
      <c r="BO85" s="216">
        <f t="shared" ca="1" si="75"/>
        <v>0</v>
      </c>
      <c r="BP85" s="216">
        <f t="shared" ca="1" si="75"/>
        <v>0</v>
      </c>
      <c r="BQ85" s="217">
        <f t="shared" ca="1" si="75"/>
        <v>0</v>
      </c>
      <c r="BR85" s="217">
        <f t="shared" ca="1" si="75"/>
        <v>0</v>
      </c>
      <c r="BS85" s="217">
        <f t="shared" ca="1" si="75"/>
        <v>0</v>
      </c>
      <c r="BT85" s="217">
        <f t="shared" ca="1" si="75"/>
        <v>0</v>
      </c>
      <c r="BU85" s="217">
        <f t="shared" ca="1" si="75"/>
        <v>0</v>
      </c>
      <c r="BV85" s="217">
        <f t="shared" ca="1" si="76"/>
        <v>0</v>
      </c>
      <c r="BW85" s="217">
        <f t="shared" ca="1" si="76"/>
        <v>0</v>
      </c>
      <c r="BX85" s="217">
        <f t="shared" ca="1" si="76"/>
        <v>0</v>
      </c>
      <c r="BY85" s="217">
        <f t="shared" ca="1" si="76"/>
        <v>0</v>
      </c>
      <c r="BZ85" s="217">
        <f t="shared" ca="1" si="76"/>
        <v>0</v>
      </c>
      <c r="CA85" s="217">
        <f t="shared" ca="1" si="76"/>
        <v>0</v>
      </c>
      <c r="CB85" s="217">
        <f t="shared" ca="1" si="76"/>
        <v>0</v>
      </c>
      <c r="CC85" s="217">
        <f t="shared" ca="1" si="76"/>
        <v>0</v>
      </c>
      <c r="CD85" s="217">
        <f t="shared" ca="1" si="76"/>
        <v>0</v>
      </c>
      <c r="CE85" s="217">
        <f t="shared" ca="1" si="76"/>
        <v>0</v>
      </c>
      <c r="CF85" s="217">
        <f t="shared" ca="1" si="76"/>
        <v>0</v>
      </c>
      <c r="CG85" s="217">
        <f t="shared" ca="1" si="76"/>
        <v>0</v>
      </c>
      <c r="CH85" s="217">
        <f t="shared" ca="1" si="76"/>
        <v>0</v>
      </c>
      <c r="CI85" s="217">
        <f t="shared" ca="1" si="76"/>
        <v>0</v>
      </c>
      <c r="CJ85" s="217">
        <f t="shared" ca="1" si="76"/>
        <v>0</v>
      </c>
      <c r="CK85" s="217">
        <f t="shared" ca="1" si="76"/>
        <v>0</v>
      </c>
    </row>
    <row r="86" spans="2:107" x14ac:dyDescent="0.2">
      <c r="B86" s="203"/>
      <c r="C86" s="203"/>
      <c r="D86" s="203"/>
      <c r="E86" s="203"/>
      <c r="F86" s="211" t="s">
        <v>364</v>
      </c>
      <c r="G86" s="212" t="s">
        <v>365</v>
      </c>
      <c r="H86" s="213">
        <v>58.5</v>
      </c>
      <c r="I86" s="214"/>
      <c r="J86" s="215">
        <f t="shared" ca="1" si="72"/>
        <v>0</v>
      </c>
      <c r="K86" s="216">
        <f t="shared" ca="1" si="72"/>
        <v>0</v>
      </c>
      <c r="L86" s="216">
        <f t="shared" ca="1" si="72"/>
        <v>0</v>
      </c>
      <c r="M86" s="216">
        <f t="shared" ca="1" si="72"/>
        <v>0</v>
      </c>
      <c r="N86" s="216">
        <f t="shared" ca="1" si="72"/>
        <v>0</v>
      </c>
      <c r="O86" s="216">
        <f t="shared" ca="1" si="72"/>
        <v>0</v>
      </c>
      <c r="P86" s="216">
        <f t="shared" ca="1" si="72"/>
        <v>0</v>
      </c>
      <c r="Q86" s="216">
        <f t="shared" ca="1" si="72"/>
        <v>0</v>
      </c>
      <c r="R86" s="216">
        <f t="shared" ca="1" si="72"/>
        <v>0</v>
      </c>
      <c r="S86" s="216">
        <f t="shared" ca="1" si="72"/>
        <v>0</v>
      </c>
      <c r="T86" s="216">
        <f t="shared" ca="1" si="72"/>
        <v>0</v>
      </c>
      <c r="U86" s="216">
        <f t="shared" ca="1" si="72"/>
        <v>0</v>
      </c>
      <c r="V86" s="216">
        <f t="shared" ca="1" si="72"/>
        <v>0</v>
      </c>
      <c r="W86" s="216">
        <f t="shared" ca="1" si="72"/>
        <v>0</v>
      </c>
      <c r="X86" s="216">
        <f t="shared" ca="1" si="72"/>
        <v>0</v>
      </c>
      <c r="Y86" s="216">
        <f t="shared" ca="1" si="72"/>
        <v>0</v>
      </c>
      <c r="Z86" s="216">
        <f t="shared" ca="1" si="73"/>
        <v>0</v>
      </c>
      <c r="AA86" s="216">
        <f t="shared" ca="1" si="73"/>
        <v>0</v>
      </c>
      <c r="AB86" s="216">
        <f t="shared" ca="1" si="73"/>
        <v>0</v>
      </c>
      <c r="AC86" s="216">
        <f t="shared" ca="1" si="73"/>
        <v>0</v>
      </c>
      <c r="AD86" s="216">
        <f t="shared" ca="1" si="73"/>
        <v>0</v>
      </c>
      <c r="AE86" s="216">
        <f t="shared" ca="1" si="73"/>
        <v>0</v>
      </c>
      <c r="AF86" s="216">
        <f t="shared" ca="1" si="73"/>
        <v>0</v>
      </c>
      <c r="AG86" s="216">
        <f t="shared" ca="1" si="73"/>
        <v>0</v>
      </c>
      <c r="AH86" s="216">
        <f t="shared" ca="1" si="73"/>
        <v>0</v>
      </c>
      <c r="AI86" s="216">
        <f t="shared" ca="1" si="73"/>
        <v>0</v>
      </c>
      <c r="AJ86" s="216">
        <f t="shared" ca="1" si="73"/>
        <v>0</v>
      </c>
      <c r="AK86" s="216">
        <f t="shared" ca="1" si="73"/>
        <v>0</v>
      </c>
      <c r="AL86" s="216">
        <f t="shared" ca="1" si="73"/>
        <v>0</v>
      </c>
      <c r="AM86" s="216">
        <f t="shared" ca="1" si="73"/>
        <v>0</v>
      </c>
      <c r="AN86" s="216">
        <f t="shared" ca="1" si="73"/>
        <v>0</v>
      </c>
      <c r="AO86" s="216">
        <f t="shared" ca="1" si="73"/>
        <v>0</v>
      </c>
      <c r="AP86" s="216">
        <f t="shared" ca="1" si="74"/>
        <v>0</v>
      </c>
      <c r="AQ86" s="216">
        <f t="shared" ca="1" si="74"/>
        <v>0</v>
      </c>
      <c r="AR86" s="216">
        <f t="shared" ca="1" si="74"/>
        <v>0</v>
      </c>
      <c r="AS86" s="216">
        <f t="shared" ca="1" si="74"/>
        <v>0</v>
      </c>
      <c r="AT86" s="216">
        <f t="shared" ca="1" si="74"/>
        <v>0</v>
      </c>
      <c r="AU86" s="216">
        <f t="shared" ca="1" si="74"/>
        <v>0</v>
      </c>
      <c r="AV86" s="216">
        <f t="shared" ca="1" si="74"/>
        <v>0</v>
      </c>
      <c r="AW86" s="216">
        <f t="shared" ca="1" si="74"/>
        <v>0</v>
      </c>
      <c r="AX86" s="216">
        <f t="shared" ca="1" si="74"/>
        <v>0</v>
      </c>
      <c r="AY86" s="216">
        <f t="shared" ca="1" si="74"/>
        <v>0</v>
      </c>
      <c r="AZ86" s="216">
        <f t="shared" ca="1" si="74"/>
        <v>0</v>
      </c>
      <c r="BA86" s="216">
        <f t="shared" ca="1" si="74"/>
        <v>0</v>
      </c>
      <c r="BB86" s="216">
        <f t="shared" ca="1" si="74"/>
        <v>0</v>
      </c>
      <c r="BC86" s="216">
        <f t="shared" ca="1" si="74"/>
        <v>0</v>
      </c>
      <c r="BD86" s="216">
        <f t="shared" ca="1" si="74"/>
        <v>0</v>
      </c>
      <c r="BE86" s="216">
        <f t="shared" ca="1" si="74"/>
        <v>0</v>
      </c>
      <c r="BF86" s="216">
        <f t="shared" ca="1" si="75"/>
        <v>0</v>
      </c>
      <c r="BG86" s="216">
        <f t="shared" ca="1" si="75"/>
        <v>0</v>
      </c>
      <c r="BH86" s="216">
        <f t="shared" ca="1" si="75"/>
        <v>0</v>
      </c>
      <c r="BI86" s="216">
        <f t="shared" ca="1" si="75"/>
        <v>0</v>
      </c>
      <c r="BJ86" s="216">
        <f t="shared" ca="1" si="75"/>
        <v>0</v>
      </c>
      <c r="BK86" s="216">
        <f t="shared" ca="1" si="75"/>
        <v>0</v>
      </c>
      <c r="BL86" s="216">
        <f t="shared" ca="1" si="75"/>
        <v>0</v>
      </c>
      <c r="BM86" s="216">
        <f t="shared" ca="1" si="75"/>
        <v>0</v>
      </c>
      <c r="BN86" s="216">
        <f t="shared" ca="1" si="75"/>
        <v>0</v>
      </c>
      <c r="BO86" s="216">
        <f t="shared" ca="1" si="75"/>
        <v>0</v>
      </c>
      <c r="BP86" s="216">
        <f t="shared" ca="1" si="75"/>
        <v>0</v>
      </c>
      <c r="BQ86" s="217">
        <f t="shared" ca="1" si="75"/>
        <v>0</v>
      </c>
      <c r="BR86" s="217">
        <f t="shared" ca="1" si="75"/>
        <v>0</v>
      </c>
      <c r="BS86" s="217">
        <f t="shared" ca="1" si="75"/>
        <v>0</v>
      </c>
      <c r="BT86" s="217">
        <f t="shared" ca="1" si="75"/>
        <v>0</v>
      </c>
      <c r="BU86" s="217">
        <f t="shared" ca="1" si="75"/>
        <v>0</v>
      </c>
      <c r="BV86" s="217">
        <f t="shared" ca="1" si="76"/>
        <v>0</v>
      </c>
      <c r="BW86" s="217">
        <f t="shared" ca="1" si="76"/>
        <v>0</v>
      </c>
      <c r="BX86" s="217">
        <f t="shared" ca="1" si="76"/>
        <v>0</v>
      </c>
      <c r="BY86" s="217">
        <f t="shared" ca="1" si="76"/>
        <v>0</v>
      </c>
      <c r="BZ86" s="217">
        <f t="shared" ca="1" si="76"/>
        <v>0</v>
      </c>
      <c r="CA86" s="217">
        <f t="shared" ca="1" si="76"/>
        <v>0</v>
      </c>
      <c r="CB86" s="217">
        <f t="shared" ca="1" si="76"/>
        <v>0</v>
      </c>
      <c r="CC86" s="217">
        <f t="shared" ca="1" si="76"/>
        <v>0</v>
      </c>
      <c r="CD86" s="217">
        <f t="shared" ca="1" si="76"/>
        <v>0</v>
      </c>
      <c r="CE86" s="217">
        <f t="shared" ca="1" si="76"/>
        <v>0</v>
      </c>
      <c r="CF86" s="217">
        <f t="shared" ca="1" si="76"/>
        <v>0</v>
      </c>
      <c r="CG86" s="217">
        <f t="shared" ca="1" si="76"/>
        <v>0</v>
      </c>
      <c r="CH86" s="217">
        <f t="shared" ca="1" si="76"/>
        <v>0</v>
      </c>
      <c r="CI86" s="217">
        <f t="shared" ca="1" si="76"/>
        <v>0</v>
      </c>
      <c r="CJ86" s="217">
        <f t="shared" ca="1" si="76"/>
        <v>0</v>
      </c>
      <c r="CK86" s="217">
        <f t="shared" ca="1" si="76"/>
        <v>0</v>
      </c>
    </row>
    <row r="87" spans="2:107" x14ac:dyDescent="0.2">
      <c r="B87" s="203"/>
      <c r="C87" s="203"/>
      <c r="D87" s="203"/>
      <c r="E87" s="203"/>
      <c r="F87" s="211" t="s">
        <v>366</v>
      </c>
      <c r="G87" s="212" t="s">
        <v>367</v>
      </c>
      <c r="H87" s="213">
        <v>58.6</v>
      </c>
      <c r="I87" s="214"/>
      <c r="J87" s="215">
        <f t="shared" ca="1" si="72"/>
        <v>0</v>
      </c>
      <c r="K87" s="216">
        <f t="shared" ca="1" si="72"/>
        <v>0</v>
      </c>
      <c r="L87" s="216">
        <f t="shared" ca="1" si="72"/>
        <v>0</v>
      </c>
      <c r="M87" s="216">
        <f t="shared" ca="1" si="72"/>
        <v>0</v>
      </c>
      <c r="N87" s="216">
        <f t="shared" ca="1" si="72"/>
        <v>0</v>
      </c>
      <c r="O87" s="216">
        <f t="shared" ca="1" si="72"/>
        <v>0</v>
      </c>
      <c r="P87" s="216">
        <f t="shared" ca="1" si="72"/>
        <v>0</v>
      </c>
      <c r="Q87" s="216">
        <f t="shared" ca="1" si="72"/>
        <v>0</v>
      </c>
      <c r="R87" s="216">
        <f t="shared" ca="1" si="72"/>
        <v>0</v>
      </c>
      <c r="S87" s="216">
        <f t="shared" ca="1" si="72"/>
        <v>0</v>
      </c>
      <c r="T87" s="216">
        <f t="shared" ca="1" si="72"/>
        <v>0</v>
      </c>
      <c r="U87" s="216">
        <f t="shared" ca="1" si="72"/>
        <v>0</v>
      </c>
      <c r="V87" s="216">
        <f t="shared" ca="1" si="72"/>
        <v>0</v>
      </c>
      <c r="W87" s="216">
        <f t="shared" ca="1" si="72"/>
        <v>0</v>
      </c>
      <c r="X87" s="216">
        <f t="shared" ca="1" si="72"/>
        <v>0</v>
      </c>
      <c r="Y87" s="216">
        <f t="shared" ca="1" si="72"/>
        <v>0</v>
      </c>
      <c r="Z87" s="216">
        <f t="shared" ca="1" si="73"/>
        <v>0</v>
      </c>
      <c r="AA87" s="216">
        <f t="shared" ca="1" si="73"/>
        <v>0</v>
      </c>
      <c r="AB87" s="216">
        <f t="shared" ca="1" si="73"/>
        <v>0</v>
      </c>
      <c r="AC87" s="216">
        <f t="shared" ca="1" si="73"/>
        <v>0</v>
      </c>
      <c r="AD87" s="216">
        <f t="shared" ca="1" si="73"/>
        <v>0</v>
      </c>
      <c r="AE87" s="216">
        <f t="shared" ca="1" si="73"/>
        <v>0</v>
      </c>
      <c r="AF87" s="216">
        <f t="shared" ca="1" si="73"/>
        <v>0</v>
      </c>
      <c r="AG87" s="216">
        <f t="shared" ca="1" si="73"/>
        <v>0</v>
      </c>
      <c r="AH87" s="216">
        <f t="shared" ca="1" si="73"/>
        <v>0</v>
      </c>
      <c r="AI87" s="216">
        <f t="shared" ca="1" si="73"/>
        <v>0</v>
      </c>
      <c r="AJ87" s="216">
        <f t="shared" ca="1" si="73"/>
        <v>0</v>
      </c>
      <c r="AK87" s="216">
        <f t="shared" ca="1" si="73"/>
        <v>0</v>
      </c>
      <c r="AL87" s="216">
        <f t="shared" ca="1" si="73"/>
        <v>0</v>
      </c>
      <c r="AM87" s="216">
        <f t="shared" ca="1" si="73"/>
        <v>0</v>
      </c>
      <c r="AN87" s="216">
        <f t="shared" ca="1" si="73"/>
        <v>0</v>
      </c>
      <c r="AO87" s="216">
        <f t="shared" ca="1" si="73"/>
        <v>0</v>
      </c>
      <c r="AP87" s="216">
        <f t="shared" ca="1" si="74"/>
        <v>0</v>
      </c>
      <c r="AQ87" s="216">
        <f t="shared" ca="1" si="74"/>
        <v>0</v>
      </c>
      <c r="AR87" s="216">
        <f t="shared" ca="1" si="74"/>
        <v>0</v>
      </c>
      <c r="AS87" s="216">
        <f t="shared" ca="1" si="74"/>
        <v>0</v>
      </c>
      <c r="AT87" s="216">
        <f t="shared" ca="1" si="74"/>
        <v>0</v>
      </c>
      <c r="AU87" s="216">
        <f t="shared" ca="1" si="74"/>
        <v>0</v>
      </c>
      <c r="AV87" s="216">
        <f t="shared" ca="1" si="74"/>
        <v>0</v>
      </c>
      <c r="AW87" s="216">
        <f t="shared" ca="1" si="74"/>
        <v>0</v>
      </c>
      <c r="AX87" s="216">
        <f t="shared" ca="1" si="74"/>
        <v>0</v>
      </c>
      <c r="AY87" s="216">
        <f t="shared" ca="1" si="74"/>
        <v>0</v>
      </c>
      <c r="AZ87" s="216">
        <f t="shared" ca="1" si="74"/>
        <v>0</v>
      </c>
      <c r="BA87" s="216">
        <f t="shared" ca="1" si="74"/>
        <v>0</v>
      </c>
      <c r="BB87" s="216">
        <f t="shared" ca="1" si="74"/>
        <v>0</v>
      </c>
      <c r="BC87" s="216">
        <f t="shared" ca="1" si="74"/>
        <v>0</v>
      </c>
      <c r="BD87" s="216">
        <f t="shared" ca="1" si="74"/>
        <v>0</v>
      </c>
      <c r="BE87" s="216">
        <f t="shared" ca="1" si="74"/>
        <v>0</v>
      </c>
      <c r="BF87" s="216">
        <f t="shared" ca="1" si="75"/>
        <v>0</v>
      </c>
      <c r="BG87" s="216">
        <f t="shared" ca="1" si="75"/>
        <v>0</v>
      </c>
      <c r="BH87" s="216">
        <f t="shared" ca="1" si="75"/>
        <v>0</v>
      </c>
      <c r="BI87" s="216">
        <f t="shared" ca="1" si="75"/>
        <v>0</v>
      </c>
      <c r="BJ87" s="216">
        <f t="shared" ca="1" si="75"/>
        <v>0</v>
      </c>
      <c r="BK87" s="216">
        <f t="shared" ca="1" si="75"/>
        <v>0</v>
      </c>
      <c r="BL87" s="216">
        <f t="shared" ca="1" si="75"/>
        <v>0</v>
      </c>
      <c r="BM87" s="216">
        <f t="shared" ca="1" si="75"/>
        <v>0</v>
      </c>
      <c r="BN87" s="216">
        <f t="shared" ca="1" si="75"/>
        <v>0</v>
      </c>
      <c r="BO87" s="216">
        <f t="shared" ca="1" si="75"/>
        <v>0</v>
      </c>
      <c r="BP87" s="216">
        <f t="shared" ca="1" si="75"/>
        <v>0</v>
      </c>
      <c r="BQ87" s="217">
        <f t="shared" ca="1" si="75"/>
        <v>0</v>
      </c>
      <c r="BR87" s="217">
        <f t="shared" ca="1" si="75"/>
        <v>0</v>
      </c>
      <c r="BS87" s="217">
        <f t="shared" ca="1" si="75"/>
        <v>0</v>
      </c>
      <c r="BT87" s="217">
        <f t="shared" ca="1" si="75"/>
        <v>0</v>
      </c>
      <c r="BU87" s="217">
        <f t="shared" ca="1" si="75"/>
        <v>0</v>
      </c>
      <c r="BV87" s="217">
        <f t="shared" ca="1" si="76"/>
        <v>0</v>
      </c>
      <c r="BW87" s="217">
        <f t="shared" ca="1" si="76"/>
        <v>0</v>
      </c>
      <c r="BX87" s="217">
        <f t="shared" ca="1" si="76"/>
        <v>0</v>
      </c>
      <c r="BY87" s="217">
        <f t="shared" ca="1" si="76"/>
        <v>0</v>
      </c>
      <c r="BZ87" s="217">
        <f t="shared" ca="1" si="76"/>
        <v>0</v>
      </c>
      <c r="CA87" s="217">
        <f t="shared" ca="1" si="76"/>
        <v>0</v>
      </c>
      <c r="CB87" s="217">
        <f t="shared" ca="1" si="76"/>
        <v>0</v>
      </c>
      <c r="CC87" s="217">
        <f t="shared" ca="1" si="76"/>
        <v>0</v>
      </c>
      <c r="CD87" s="217">
        <f t="shared" ca="1" si="76"/>
        <v>0</v>
      </c>
      <c r="CE87" s="217">
        <f t="shared" ca="1" si="76"/>
        <v>0</v>
      </c>
      <c r="CF87" s="217">
        <f t="shared" ca="1" si="76"/>
        <v>0</v>
      </c>
      <c r="CG87" s="217">
        <f t="shared" ca="1" si="76"/>
        <v>0</v>
      </c>
      <c r="CH87" s="217">
        <f t="shared" ca="1" si="76"/>
        <v>0</v>
      </c>
      <c r="CI87" s="217">
        <f t="shared" ca="1" si="76"/>
        <v>0</v>
      </c>
      <c r="CJ87" s="217">
        <f t="shared" ca="1" si="76"/>
        <v>0</v>
      </c>
      <c r="CK87" s="217">
        <f t="shared" ca="1" si="76"/>
        <v>0</v>
      </c>
    </row>
    <row r="88" spans="2:107" x14ac:dyDescent="0.2">
      <c r="B88" s="203"/>
      <c r="C88" s="203"/>
      <c r="D88" s="203"/>
      <c r="E88" s="203"/>
      <c r="F88" s="211" t="s">
        <v>368</v>
      </c>
      <c r="G88" s="212" t="s">
        <v>369</v>
      </c>
      <c r="H88" s="213">
        <v>58.7</v>
      </c>
      <c r="I88" s="214"/>
      <c r="J88" s="215">
        <f t="shared" ca="1" si="72"/>
        <v>0</v>
      </c>
      <c r="K88" s="216">
        <f t="shared" ca="1" si="72"/>
        <v>0</v>
      </c>
      <c r="L88" s="216">
        <f t="shared" ca="1" si="72"/>
        <v>0</v>
      </c>
      <c r="M88" s="216">
        <f t="shared" ca="1" si="72"/>
        <v>0</v>
      </c>
      <c r="N88" s="216">
        <f t="shared" ca="1" si="72"/>
        <v>0</v>
      </c>
      <c r="O88" s="216">
        <f t="shared" ca="1" si="72"/>
        <v>0</v>
      </c>
      <c r="P88" s="216">
        <f t="shared" ca="1" si="72"/>
        <v>0</v>
      </c>
      <c r="Q88" s="216">
        <f t="shared" ca="1" si="72"/>
        <v>0</v>
      </c>
      <c r="R88" s="216">
        <f t="shared" ca="1" si="72"/>
        <v>0</v>
      </c>
      <c r="S88" s="216">
        <f t="shared" ca="1" si="72"/>
        <v>0</v>
      </c>
      <c r="T88" s="216">
        <f t="shared" ca="1" si="72"/>
        <v>0</v>
      </c>
      <c r="U88" s="216">
        <f t="shared" ca="1" si="72"/>
        <v>0</v>
      </c>
      <c r="V88" s="216">
        <f t="shared" ca="1" si="72"/>
        <v>0</v>
      </c>
      <c r="W88" s="216">
        <f t="shared" ca="1" si="72"/>
        <v>0</v>
      </c>
      <c r="X88" s="216">
        <f t="shared" ca="1" si="72"/>
        <v>0</v>
      </c>
      <c r="Y88" s="216">
        <f t="shared" ca="1" si="72"/>
        <v>0</v>
      </c>
      <c r="Z88" s="216">
        <f t="shared" ca="1" si="73"/>
        <v>0</v>
      </c>
      <c r="AA88" s="216">
        <f t="shared" ca="1" si="73"/>
        <v>0</v>
      </c>
      <c r="AB88" s="216">
        <f t="shared" ca="1" si="73"/>
        <v>0</v>
      </c>
      <c r="AC88" s="216">
        <f t="shared" ca="1" si="73"/>
        <v>0</v>
      </c>
      <c r="AD88" s="216">
        <f t="shared" ca="1" si="73"/>
        <v>0</v>
      </c>
      <c r="AE88" s="216">
        <f t="shared" ca="1" si="73"/>
        <v>0</v>
      </c>
      <c r="AF88" s="216">
        <f t="shared" ca="1" si="73"/>
        <v>0</v>
      </c>
      <c r="AG88" s="216">
        <f t="shared" ca="1" si="73"/>
        <v>0</v>
      </c>
      <c r="AH88" s="216">
        <f t="shared" ca="1" si="73"/>
        <v>0</v>
      </c>
      <c r="AI88" s="216">
        <f t="shared" ca="1" si="73"/>
        <v>0</v>
      </c>
      <c r="AJ88" s="216">
        <f t="shared" ca="1" si="73"/>
        <v>0</v>
      </c>
      <c r="AK88" s="216">
        <f t="shared" ca="1" si="73"/>
        <v>0</v>
      </c>
      <c r="AL88" s="216">
        <f t="shared" ca="1" si="73"/>
        <v>0</v>
      </c>
      <c r="AM88" s="216">
        <f t="shared" ca="1" si="73"/>
        <v>0</v>
      </c>
      <c r="AN88" s="216">
        <f t="shared" ca="1" si="73"/>
        <v>0</v>
      </c>
      <c r="AO88" s="216">
        <f t="shared" ca="1" si="73"/>
        <v>0</v>
      </c>
      <c r="AP88" s="216">
        <f t="shared" ca="1" si="74"/>
        <v>0</v>
      </c>
      <c r="AQ88" s="216">
        <f t="shared" ca="1" si="74"/>
        <v>0</v>
      </c>
      <c r="AR88" s="216">
        <f t="shared" ca="1" si="74"/>
        <v>0</v>
      </c>
      <c r="AS88" s="216">
        <f t="shared" ca="1" si="74"/>
        <v>0</v>
      </c>
      <c r="AT88" s="216">
        <f t="shared" ca="1" si="74"/>
        <v>0</v>
      </c>
      <c r="AU88" s="216">
        <f t="shared" ca="1" si="74"/>
        <v>0</v>
      </c>
      <c r="AV88" s="216">
        <f t="shared" ca="1" si="74"/>
        <v>0</v>
      </c>
      <c r="AW88" s="216">
        <f t="shared" ca="1" si="74"/>
        <v>0</v>
      </c>
      <c r="AX88" s="216">
        <f t="shared" ca="1" si="74"/>
        <v>0</v>
      </c>
      <c r="AY88" s="216">
        <f t="shared" ca="1" si="74"/>
        <v>0</v>
      </c>
      <c r="AZ88" s="216">
        <f t="shared" ca="1" si="74"/>
        <v>0</v>
      </c>
      <c r="BA88" s="216">
        <f t="shared" ca="1" si="74"/>
        <v>0</v>
      </c>
      <c r="BB88" s="216">
        <f t="shared" ca="1" si="74"/>
        <v>0</v>
      </c>
      <c r="BC88" s="216">
        <f t="shared" ca="1" si="74"/>
        <v>0</v>
      </c>
      <c r="BD88" s="216">
        <f t="shared" ca="1" si="74"/>
        <v>0</v>
      </c>
      <c r="BE88" s="216">
        <f t="shared" ca="1" si="74"/>
        <v>0</v>
      </c>
      <c r="BF88" s="216">
        <f t="shared" ca="1" si="75"/>
        <v>0</v>
      </c>
      <c r="BG88" s="216">
        <f t="shared" ca="1" si="75"/>
        <v>0</v>
      </c>
      <c r="BH88" s="216">
        <f t="shared" ca="1" si="75"/>
        <v>0</v>
      </c>
      <c r="BI88" s="216">
        <f t="shared" ca="1" si="75"/>
        <v>0</v>
      </c>
      <c r="BJ88" s="216">
        <f t="shared" ca="1" si="75"/>
        <v>0</v>
      </c>
      <c r="BK88" s="216">
        <f t="shared" ca="1" si="75"/>
        <v>0</v>
      </c>
      <c r="BL88" s="216">
        <f t="shared" ca="1" si="75"/>
        <v>0</v>
      </c>
      <c r="BM88" s="216">
        <f t="shared" ca="1" si="75"/>
        <v>0</v>
      </c>
      <c r="BN88" s="216">
        <f t="shared" ca="1" si="75"/>
        <v>0</v>
      </c>
      <c r="BO88" s="216">
        <f t="shared" ca="1" si="75"/>
        <v>0</v>
      </c>
      <c r="BP88" s="216">
        <f t="shared" ca="1" si="75"/>
        <v>0</v>
      </c>
      <c r="BQ88" s="217">
        <f t="shared" ca="1" si="75"/>
        <v>0</v>
      </c>
      <c r="BR88" s="217">
        <f t="shared" ca="1" si="75"/>
        <v>0</v>
      </c>
      <c r="BS88" s="217">
        <f t="shared" ca="1" si="75"/>
        <v>0</v>
      </c>
      <c r="BT88" s="217">
        <f t="shared" ca="1" si="75"/>
        <v>0</v>
      </c>
      <c r="BU88" s="217">
        <f t="shared" ca="1" si="75"/>
        <v>0</v>
      </c>
      <c r="BV88" s="217">
        <f t="shared" ca="1" si="76"/>
        <v>0</v>
      </c>
      <c r="BW88" s="217">
        <f t="shared" ca="1" si="76"/>
        <v>0</v>
      </c>
      <c r="BX88" s="217">
        <f t="shared" ca="1" si="76"/>
        <v>0</v>
      </c>
      <c r="BY88" s="217">
        <f t="shared" ca="1" si="76"/>
        <v>0</v>
      </c>
      <c r="BZ88" s="217">
        <f t="shared" ca="1" si="76"/>
        <v>0</v>
      </c>
      <c r="CA88" s="217">
        <f t="shared" ca="1" si="76"/>
        <v>0</v>
      </c>
      <c r="CB88" s="217">
        <f t="shared" ca="1" si="76"/>
        <v>0</v>
      </c>
      <c r="CC88" s="217">
        <f t="shared" ca="1" si="76"/>
        <v>0</v>
      </c>
      <c r="CD88" s="217">
        <f t="shared" ca="1" si="76"/>
        <v>0</v>
      </c>
      <c r="CE88" s="217">
        <f t="shared" ca="1" si="76"/>
        <v>0</v>
      </c>
      <c r="CF88" s="217">
        <f t="shared" ca="1" si="76"/>
        <v>0</v>
      </c>
      <c r="CG88" s="217">
        <f t="shared" ca="1" si="76"/>
        <v>0</v>
      </c>
      <c r="CH88" s="217">
        <f t="shared" ca="1" si="76"/>
        <v>0</v>
      </c>
      <c r="CI88" s="217">
        <f t="shared" ca="1" si="76"/>
        <v>0</v>
      </c>
      <c r="CJ88" s="217">
        <f t="shared" ca="1" si="76"/>
        <v>0</v>
      </c>
      <c r="CK88" s="217">
        <f t="shared" ca="1" si="76"/>
        <v>0</v>
      </c>
    </row>
    <row r="89" spans="2:107" x14ac:dyDescent="0.2">
      <c r="B89" s="203"/>
      <c r="C89" s="203"/>
      <c r="D89" s="203"/>
      <c r="E89" s="203"/>
      <c r="F89" s="211" t="s">
        <v>370</v>
      </c>
      <c r="G89" s="212" t="s">
        <v>371</v>
      </c>
      <c r="H89" s="213">
        <v>60.1</v>
      </c>
      <c r="I89" s="214"/>
      <c r="J89" s="215">
        <f t="shared" ca="1" si="72"/>
        <v>0</v>
      </c>
      <c r="K89" s="216">
        <f t="shared" ca="1" si="72"/>
        <v>0</v>
      </c>
      <c r="L89" s="216">
        <f t="shared" ca="1" si="72"/>
        <v>0</v>
      </c>
      <c r="M89" s="216">
        <f t="shared" ca="1" si="72"/>
        <v>0</v>
      </c>
      <c r="N89" s="216">
        <f t="shared" ca="1" si="72"/>
        <v>0</v>
      </c>
      <c r="O89" s="216">
        <f t="shared" ca="1" si="72"/>
        <v>0</v>
      </c>
      <c r="P89" s="216">
        <f t="shared" ca="1" si="72"/>
        <v>0</v>
      </c>
      <c r="Q89" s="216">
        <f t="shared" ca="1" si="72"/>
        <v>0</v>
      </c>
      <c r="R89" s="216">
        <f t="shared" ca="1" si="72"/>
        <v>0</v>
      </c>
      <c r="S89" s="216">
        <f t="shared" ca="1" si="72"/>
        <v>0</v>
      </c>
      <c r="T89" s="216">
        <f t="shared" ca="1" si="72"/>
        <v>0</v>
      </c>
      <c r="U89" s="216">
        <f t="shared" ca="1" si="72"/>
        <v>0</v>
      </c>
      <c r="V89" s="216">
        <f t="shared" ca="1" si="72"/>
        <v>0</v>
      </c>
      <c r="W89" s="216">
        <f t="shared" ca="1" si="72"/>
        <v>0</v>
      </c>
      <c r="X89" s="216">
        <f t="shared" ca="1" si="72"/>
        <v>0</v>
      </c>
      <c r="Y89" s="216">
        <f t="shared" ca="1" si="72"/>
        <v>0</v>
      </c>
      <c r="Z89" s="216">
        <f t="shared" ca="1" si="73"/>
        <v>0</v>
      </c>
      <c r="AA89" s="216">
        <f t="shared" ca="1" si="73"/>
        <v>0</v>
      </c>
      <c r="AB89" s="216">
        <f t="shared" ca="1" si="73"/>
        <v>0</v>
      </c>
      <c r="AC89" s="216">
        <f t="shared" ca="1" si="73"/>
        <v>0</v>
      </c>
      <c r="AD89" s="216">
        <f t="shared" ca="1" si="73"/>
        <v>0</v>
      </c>
      <c r="AE89" s="216">
        <f t="shared" ca="1" si="73"/>
        <v>0</v>
      </c>
      <c r="AF89" s="216">
        <f t="shared" ca="1" si="73"/>
        <v>0</v>
      </c>
      <c r="AG89" s="216">
        <f t="shared" ca="1" si="73"/>
        <v>0</v>
      </c>
      <c r="AH89" s="216">
        <f t="shared" ca="1" si="73"/>
        <v>0</v>
      </c>
      <c r="AI89" s="216">
        <f t="shared" ca="1" si="73"/>
        <v>0</v>
      </c>
      <c r="AJ89" s="216">
        <f t="shared" ca="1" si="73"/>
        <v>0</v>
      </c>
      <c r="AK89" s="216">
        <f t="shared" ca="1" si="73"/>
        <v>0</v>
      </c>
      <c r="AL89" s="216">
        <f t="shared" ca="1" si="73"/>
        <v>0</v>
      </c>
      <c r="AM89" s="216">
        <f t="shared" ca="1" si="73"/>
        <v>0</v>
      </c>
      <c r="AN89" s="216">
        <f t="shared" ca="1" si="73"/>
        <v>0</v>
      </c>
      <c r="AO89" s="216">
        <f t="shared" ca="1" si="73"/>
        <v>0</v>
      </c>
      <c r="AP89" s="216">
        <f t="shared" ca="1" si="74"/>
        <v>0</v>
      </c>
      <c r="AQ89" s="216">
        <f t="shared" ca="1" si="74"/>
        <v>0</v>
      </c>
      <c r="AR89" s="216">
        <f t="shared" ca="1" si="74"/>
        <v>0</v>
      </c>
      <c r="AS89" s="216">
        <f t="shared" ca="1" si="74"/>
        <v>0</v>
      </c>
      <c r="AT89" s="216">
        <f t="shared" ca="1" si="74"/>
        <v>0</v>
      </c>
      <c r="AU89" s="216">
        <f t="shared" ca="1" si="74"/>
        <v>0</v>
      </c>
      <c r="AV89" s="216">
        <f t="shared" ca="1" si="74"/>
        <v>0</v>
      </c>
      <c r="AW89" s="216">
        <f t="shared" ca="1" si="74"/>
        <v>0</v>
      </c>
      <c r="AX89" s="216">
        <f t="shared" ca="1" si="74"/>
        <v>0</v>
      </c>
      <c r="AY89" s="216">
        <f t="shared" ca="1" si="74"/>
        <v>0</v>
      </c>
      <c r="AZ89" s="216">
        <f t="shared" ca="1" si="74"/>
        <v>0</v>
      </c>
      <c r="BA89" s="216">
        <f t="shared" ca="1" si="74"/>
        <v>0</v>
      </c>
      <c r="BB89" s="216">
        <f t="shared" ca="1" si="74"/>
        <v>0</v>
      </c>
      <c r="BC89" s="216">
        <f t="shared" ca="1" si="74"/>
        <v>0</v>
      </c>
      <c r="BD89" s="216">
        <f t="shared" ca="1" si="74"/>
        <v>0</v>
      </c>
      <c r="BE89" s="216">
        <f t="shared" ca="1" si="74"/>
        <v>0</v>
      </c>
      <c r="BF89" s="216">
        <f t="shared" ca="1" si="75"/>
        <v>0</v>
      </c>
      <c r="BG89" s="216">
        <f t="shared" ca="1" si="75"/>
        <v>0</v>
      </c>
      <c r="BH89" s="216">
        <f t="shared" ca="1" si="75"/>
        <v>0</v>
      </c>
      <c r="BI89" s="216">
        <f t="shared" ca="1" si="75"/>
        <v>0</v>
      </c>
      <c r="BJ89" s="216">
        <f t="shared" ca="1" si="75"/>
        <v>0</v>
      </c>
      <c r="BK89" s="216">
        <f t="shared" ca="1" si="75"/>
        <v>0</v>
      </c>
      <c r="BL89" s="216">
        <f t="shared" ca="1" si="75"/>
        <v>0</v>
      </c>
      <c r="BM89" s="216">
        <f t="shared" ca="1" si="75"/>
        <v>0</v>
      </c>
      <c r="BN89" s="216">
        <f t="shared" ca="1" si="75"/>
        <v>0</v>
      </c>
      <c r="BO89" s="216">
        <f t="shared" ca="1" si="75"/>
        <v>0</v>
      </c>
      <c r="BP89" s="216">
        <f t="shared" ca="1" si="75"/>
        <v>0</v>
      </c>
      <c r="BQ89" s="217">
        <f t="shared" ca="1" si="75"/>
        <v>0</v>
      </c>
      <c r="BR89" s="217">
        <f t="shared" ca="1" si="75"/>
        <v>0</v>
      </c>
      <c r="BS89" s="217">
        <f t="shared" ca="1" si="75"/>
        <v>0</v>
      </c>
      <c r="BT89" s="217">
        <f t="shared" ca="1" si="75"/>
        <v>0</v>
      </c>
      <c r="BU89" s="217">
        <f t="shared" ca="1" si="75"/>
        <v>0</v>
      </c>
      <c r="BV89" s="217">
        <f t="shared" ca="1" si="76"/>
        <v>0</v>
      </c>
      <c r="BW89" s="217">
        <f t="shared" ca="1" si="76"/>
        <v>0</v>
      </c>
      <c r="BX89" s="217">
        <f t="shared" ca="1" si="76"/>
        <v>0</v>
      </c>
      <c r="BY89" s="217">
        <f t="shared" ca="1" si="76"/>
        <v>0</v>
      </c>
      <c r="BZ89" s="217">
        <f t="shared" ca="1" si="76"/>
        <v>0</v>
      </c>
      <c r="CA89" s="217">
        <f t="shared" ca="1" si="76"/>
        <v>0</v>
      </c>
      <c r="CB89" s="217">
        <f t="shared" ca="1" si="76"/>
        <v>0</v>
      </c>
      <c r="CC89" s="217">
        <f t="shared" ca="1" si="76"/>
        <v>0</v>
      </c>
      <c r="CD89" s="217">
        <f t="shared" ca="1" si="76"/>
        <v>0</v>
      </c>
      <c r="CE89" s="217">
        <f t="shared" ca="1" si="76"/>
        <v>0</v>
      </c>
      <c r="CF89" s="217">
        <f t="shared" ca="1" si="76"/>
        <v>0</v>
      </c>
      <c r="CG89" s="217">
        <f t="shared" ca="1" si="76"/>
        <v>0</v>
      </c>
      <c r="CH89" s="217">
        <f t="shared" ca="1" si="76"/>
        <v>0</v>
      </c>
      <c r="CI89" s="217">
        <f t="shared" ca="1" si="76"/>
        <v>0</v>
      </c>
      <c r="CJ89" s="217">
        <f t="shared" ca="1" si="76"/>
        <v>0</v>
      </c>
      <c r="CK89" s="217">
        <f t="shared" ca="1" si="76"/>
        <v>0</v>
      </c>
    </row>
    <row r="90" spans="2:107" ht="15" thickBot="1" x14ac:dyDescent="0.25">
      <c r="B90" s="203"/>
      <c r="C90" s="203"/>
      <c r="D90" s="203"/>
      <c r="E90" s="203"/>
      <c r="F90" s="219" t="s">
        <v>372</v>
      </c>
      <c r="G90" s="220" t="s">
        <v>373</v>
      </c>
      <c r="H90" s="221">
        <v>60.2</v>
      </c>
      <c r="I90" s="222"/>
      <c r="J90" s="223">
        <f t="shared" ca="1" si="72"/>
        <v>0</v>
      </c>
      <c r="K90" s="224">
        <f t="shared" ca="1" si="72"/>
        <v>0</v>
      </c>
      <c r="L90" s="224">
        <f t="shared" ca="1" si="72"/>
        <v>0</v>
      </c>
      <c r="M90" s="224">
        <f t="shared" ca="1" si="72"/>
        <v>0</v>
      </c>
      <c r="N90" s="224">
        <f t="shared" ca="1" si="72"/>
        <v>0</v>
      </c>
      <c r="O90" s="224">
        <f t="shared" ca="1" si="72"/>
        <v>0</v>
      </c>
      <c r="P90" s="224">
        <f t="shared" ca="1" si="72"/>
        <v>0</v>
      </c>
      <c r="Q90" s="224">
        <f t="shared" ca="1" si="72"/>
        <v>0</v>
      </c>
      <c r="R90" s="224">
        <f t="shared" ca="1" si="72"/>
        <v>0</v>
      </c>
      <c r="S90" s="224">
        <f t="shared" ca="1" si="72"/>
        <v>0</v>
      </c>
      <c r="T90" s="224">
        <f t="shared" ca="1" si="72"/>
        <v>0</v>
      </c>
      <c r="U90" s="224">
        <f t="shared" ca="1" si="72"/>
        <v>0</v>
      </c>
      <c r="V90" s="224">
        <f t="shared" ca="1" si="72"/>
        <v>0</v>
      </c>
      <c r="W90" s="224">
        <f t="shared" ca="1" si="72"/>
        <v>0</v>
      </c>
      <c r="X90" s="224">
        <f t="shared" ca="1" si="72"/>
        <v>0</v>
      </c>
      <c r="Y90" s="224">
        <f t="shared" ca="1" si="72"/>
        <v>0</v>
      </c>
      <c r="Z90" s="224">
        <f t="shared" ca="1" si="73"/>
        <v>0</v>
      </c>
      <c r="AA90" s="224">
        <f t="shared" ca="1" si="73"/>
        <v>0</v>
      </c>
      <c r="AB90" s="224">
        <f t="shared" ca="1" si="73"/>
        <v>0</v>
      </c>
      <c r="AC90" s="224">
        <f t="shared" ca="1" si="73"/>
        <v>0</v>
      </c>
      <c r="AD90" s="224">
        <f t="shared" ca="1" si="73"/>
        <v>0</v>
      </c>
      <c r="AE90" s="224">
        <f t="shared" ca="1" si="73"/>
        <v>0</v>
      </c>
      <c r="AF90" s="224">
        <f t="shared" ca="1" si="73"/>
        <v>0</v>
      </c>
      <c r="AG90" s="224">
        <f t="shared" ca="1" si="73"/>
        <v>0</v>
      </c>
      <c r="AH90" s="224">
        <f t="shared" ca="1" si="73"/>
        <v>0</v>
      </c>
      <c r="AI90" s="224">
        <f t="shared" ca="1" si="73"/>
        <v>0</v>
      </c>
      <c r="AJ90" s="224">
        <f t="shared" ca="1" si="73"/>
        <v>0</v>
      </c>
      <c r="AK90" s="224">
        <f t="shared" ca="1" si="73"/>
        <v>0</v>
      </c>
      <c r="AL90" s="224">
        <f t="shared" ca="1" si="73"/>
        <v>0</v>
      </c>
      <c r="AM90" s="224">
        <f t="shared" ca="1" si="73"/>
        <v>0</v>
      </c>
      <c r="AN90" s="224">
        <f t="shared" ca="1" si="73"/>
        <v>0</v>
      </c>
      <c r="AO90" s="224">
        <f t="shared" ca="1" si="73"/>
        <v>0</v>
      </c>
      <c r="AP90" s="224">
        <f t="shared" ca="1" si="74"/>
        <v>0</v>
      </c>
      <c r="AQ90" s="224">
        <f t="shared" ca="1" si="74"/>
        <v>0</v>
      </c>
      <c r="AR90" s="224">
        <f t="shared" ca="1" si="74"/>
        <v>0</v>
      </c>
      <c r="AS90" s="224">
        <f t="shared" ca="1" si="74"/>
        <v>0</v>
      </c>
      <c r="AT90" s="224">
        <f t="shared" ca="1" si="74"/>
        <v>0</v>
      </c>
      <c r="AU90" s="224">
        <f t="shared" ca="1" si="74"/>
        <v>0</v>
      </c>
      <c r="AV90" s="224">
        <f t="shared" ca="1" si="74"/>
        <v>0</v>
      </c>
      <c r="AW90" s="224">
        <f t="shared" ca="1" si="74"/>
        <v>0</v>
      </c>
      <c r="AX90" s="224">
        <f t="shared" ca="1" si="74"/>
        <v>0</v>
      </c>
      <c r="AY90" s="224">
        <f t="shared" ca="1" si="74"/>
        <v>0</v>
      </c>
      <c r="AZ90" s="224">
        <f t="shared" ca="1" si="74"/>
        <v>0</v>
      </c>
      <c r="BA90" s="224">
        <f t="shared" ca="1" si="74"/>
        <v>0</v>
      </c>
      <c r="BB90" s="224">
        <f t="shared" ca="1" si="74"/>
        <v>0</v>
      </c>
      <c r="BC90" s="224">
        <f t="shared" ca="1" si="74"/>
        <v>0</v>
      </c>
      <c r="BD90" s="224">
        <f t="shared" ca="1" si="74"/>
        <v>0</v>
      </c>
      <c r="BE90" s="224">
        <f t="shared" ca="1" si="74"/>
        <v>0</v>
      </c>
      <c r="BF90" s="224">
        <f t="shared" ca="1" si="75"/>
        <v>0</v>
      </c>
      <c r="BG90" s="224">
        <f t="shared" ca="1" si="75"/>
        <v>0</v>
      </c>
      <c r="BH90" s="224">
        <f t="shared" ca="1" si="75"/>
        <v>0</v>
      </c>
      <c r="BI90" s="224">
        <f t="shared" ca="1" si="75"/>
        <v>0</v>
      </c>
      <c r="BJ90" s="224">
        <f t="shared" ca="1" si="75"/>
        <v>0</v>
      </c>
      <c r="BK90" s="224">
        <f t="shared" ca="1" si="75"/>
        <v>0</v>
      </c>
      <c r="BL90" s="224">
        <f t="shared" ca="1" si="75"/>
        <v>0</v>
      </c>
      <c r="BM90" s="224">
        <f t="shared" ca="1" si="75"/>
        <v>0</v>
      </c>
      <c r="BN90" s="224">
        <f t="shared" ca="1" si="75"/>
        <v>0</v>
      </c>
      <c r="BO90" s="224">
        <f t="shared" ca="1" si="75"/>
        <v>0</v>
      </c>
      <c r="BP90" s="224">
        <f t="shared" ca="1" si="75"/>
        <v>0</v>
      </c>
      <c r="BQ90" s="225">
        <f t="shared" ca="1" si="75"/>
        <v>0</v>
      </c>
      <c r="BR90" s="225">
        <f t="shared" ca="1" si="75"/>
        <v>0</v>
      </c>
      <c r="BS90" s="225">
        <f t="shared" ca="1" si="75"/>
        <v>0</v>
      </c>
      <c r="BT90" s="225">
        <f t="shared" ca="1" si="75"/>
        <v>0</v>
      </c>
      <c r="BU90" s="225">
        <f t="shared" ca="1" si="75"/>
        <v>0</v>
      </c>
      <c r="BV90" s="225">
        <f t="shared" ca="1" si="76"/>
        <v>0</v>
      </c>
      <c r="BW90" s="225">
        <f t="shared" ca="1" si="76"/>
        <v>0</v>
      </c>
      <c r="BX90" s="225">
        <f t="shared" ca="1" si="76"/>
        <v>0</v>
      </c>
      <c r="BY90" s="225">
        <f t="shared" ca="1" si="76"/>
        <v>0</v>
      </c>
      <c r="BZ90" s="225">
        <f t="shared" ca="1" si="76"/>
        <v>0</v>
      </c>
      <c r="CA90" s="225">
        <f t="shared" ca="1" si="76"/>
        <v>0</v>
      </c>
      <c r="CB90" s="225">
        <f t="shared" ca="1" si="76"/>
        <v>0</v>
      </c>
      <c r="CC90" s="225">
        <f t="shared" ca="1" si="76"/>
        <v>0</v>
      </c>
      <c r="CD90" s="225">
        <f t="shared" ca="1" si="76"/>
        <v>0</v>
      </c>
      <c r="CE90" s="225">
        <f t="shared" ca="1" si="76"/>
        <v>0</v>
      </c>
      <c r="CF90" s="225">
        <f t="shared" ca="1" si="76"/>
        <v>0</v>
      </c>
      <c r="CG90" s="225">
        <f t="shared" ca="1" si="76"/>
        <v>0</v>
      </c>
      <c r="CH90" s="225">
        <f t="shared" ca="1" si="76"/>
        <v>0</v>
      </c>
      <c r="CI90" s="225">
        <f t="shared" ca="1" si="76"/>
        <v>0</v>
      </c>
      <c r="CJ90" s="225">
        <f t="shared" ca="1" si="76"/>
        <v>0</v>
      </c>
      <c r="CK90" s="225">
        <f t="shared" ca="1" si="76"/>
        <v>0</v>
      </c>
    </row>
    <row r="91" spans="2:107" x14ac:dyDescent="0.2">
      <c r="CM91" s="99"/>
      <c r="CN91" s="226">
        <v>42</v>
      </c>
      <c r="CO91" s="226"/>
      <c r="CP91" s="226"/>
      <c r="CQ91" s="104"/>
      <c r="CR91" s="227"/>
      <c r="CS91" s="99"/>
      <c r="CT91" s="226" t="e">
        <f>CN91-CN92</f>
        <v>#REF!</v>
      </c>
      <c r="CU91" s="228"/>
      <c r="CV91" s="99"/>
      <c r="CW91" s="226"/>
      <c r="CX91" s="226"/>
      <c r="CY91" s="228"/>
      <c r="CZ91" s="104"/>
      <c r="DB91" s="99"/>
      <c r="DC91" s="104"/>
    </row>
    <row r="92" spans="2:107" ht="15" thickBot="1" x14ac:dyDescent="0.25">
      <c r="CM92" s="100" t="e">
        <f>CN92+CT92</f>
        <v>#REF!</v>
      </c>
      <c r="CN92" s="229" t="e">
        <f>#REF!</f>
        <v>#REF!</v>
      </c>
      <c r="CO92" s="229"/>
      <c r="CP92" s="229" t="e">
        <f ca="1">MAX(CP94:CP393)</f>
        <v>#REF!</v>
      </c>
      <c r="CQ92" s="230"/>
      <c r="CR92" s="227"/>
      <c r="CS92" s="100">
        <v>0</v>
      </c>
      <c r="CT92" s="229" t="e">
        <f>#REF!</f>
        <v>#REF!</v>
      </c>
      <c r="CU92" s="231"/>
      <c r="CV92" s="100" t="e">
        <f ca="1">MAX(CV94:CV393)</f>
        <v>#REF!</v>
      </c>
      <c r="CW92" s="229"/>
      <c r="CX92" s="229"/>
      <c r="CY92" s="231"/>
      <c r="CZ92" s="230"/>
      <c r="DB92" s="100" t="e">
        <f ca="1">CP92+CV92</f>
        <v>#REF!</v>
      </c>
      <c r="DC92" s="230"/>
    </row>
    <row r="93" spans="2:107" ht="45.75" thickBot="1" x14ac:dyDescent="0.25">
      <c r="B93" s="232" t="s">
        <v>374</v>
      </c>
      <c r="C93" s="233" t="s">
        <v>375</v>
      </c>
      <c r="D93" s="233" t="s">
        <v>376</v>
      </c>
      <c r="E93" s="234" t="s">
        <v>377</v>
      </c>
      <c r="F93" s="235" t="s">
        <v>378</v>
      </c>
      <c r="G93" s="232" t="s">
        <v>379</v>
      </c>
      <c r="H93" s="236" t="s">
        <v>380</v>
      </c>
      <c r="I93" s="237" t="s">
        <v>381</v>
      </c>
      <c r="J93" s="107" t="str">
        <f t="shared" ref="J93:BQ93" si="77">J5</f>
        <v>2020-21</v>
      </c>
      <c r="K93" s="95" t="str">
        <f t="shared" si="77"/>
        <v>2021-22</v>
      </c>
      <c r="L93" s="95" t="str">
        <f t="shared" si="77"/>
        <v>2022-23</v>
      </c>
      <c r="M93" s="95" t="str">
        <f t="shared" si="77"/>
        <v>2023-24</v>
      </c>
      <c r="N93" s="95" t="str">
        <f t="shared" si="77"/>
        <v>2024-25</v>
      </c>
      <c r="O93" s="95" t="str">
        <f t="shared" si="77"/>
        <v>2025-26</v>
      </c>
      <c r="P93" s="95" t="str">
        <f t="shared" si="77"/>
        <v>2026-27</v>
      </c>
      <c r="Q93" s="95" t="str">
        <f t="shared" si="77"/>
        <v>2027-28</v>
      </c>
      <c r="R93" s="95" t="str">
        <f t="shared" si="77"/>
        <v>2028-29</v>
      </c>
      <c r="S93" s="95" t="str">
        <f t="shared" si="77"/>
        <v>2029-30</v>
      </c>
      <c r="T93" s="95" t="str">
        <f t="shared" si="77"/>
        <v>2030-31</v>
      </c>
      <c r="U93" s="95" t="str">
        <f t="shared" si="77"/>
        <v>2031-32</v>
      </c>
      <c r="V93" s="95" t="str">
        <f t="shared" si="77"/>
        <v>2032-33</v>
      </c>
      <c r="W93" s="95" t="str">
        <f t="shared" si="77"/>
        <v>2033-34</v>
      </c>
      <c r="X93" s="95" t="str">
        <f t="shared" si="77"/>
        <v>2034-35</v>
      </c>
      <c r="Y93" s="95" t="str">
        <f t="shared" si="77"/>
        <v>2035-36</v>
      </c>
      <c r="Z93" s="95" t="str">
        <f t="shared" si="77"/>
        <v>2036-37</v>
      </c>
      <c r="AA93" s="95" t="str">
        <f t="shared" si="77"/>
        <v>2037-38</v>
      </c>
      <c r="AB93" s="95" t="str">
        <f t="shared" si="77"/>
        <v>2038-39</v>
      </c>
      <c r="AC93" s="95" t="str">
        <f t="shared" si="77"/>
        <v>2039-40</v>
      </c>
      <c r="AD93" s="95" t="str">
        <f t="shared" si="77"/>
        <v>2040-41</v>
      </c>
      <c r="AE93" s="95" t="str">
        <f t="shared" si="77"/>
        <v>2041-42</v>
      </c>
      <c r="AF93" s="95" t="str">
        <f t="shared" si="77"/>
        <v>2042-43</v>
      </c>
      <c r="AG93" s="95" t="str">
        <f t="shared" si="77"/>
        <v>2043-44</v>
      </c>
      <c r="AH93" s="95" t="str">
        <f t="shared" si="77"/>
        <v>2044-45</v>
      </c>
      <c r="AI93" s="95" t="str">
        <f t="shared" si="77"/>
        <v>2045-46</v>
      </c>
      <c r="AJ93" s="95" t="str">
        <f t="shared" si="77"/>
        <v>2046-47</v>
      </c>
      <c r="AK93" s="95" t="str">
        <f t="shared" si="77"/>
        <v>2047-48</v>
      </c>
      <c r="AL93" s="95" t="str">
        <f t="shared" si="77"/>
        <v>2048-49</v>
      </c>
      <c r="AM93" s="95" t="str">
        <f t="shared" si="77"/>
        <v>2049-50</v>
      </c>
      <c r="AN93" s="95" t="str">
        <f t="shared" si="77"/>
        <v>2050-51</v>
      </c>
      <c r="AO93" s="95" t="str">
        <f t="shared" si="77"/>
        <v>2051-52</v>
      </c>
      <c r="AP93" s="95" t="str">
        <f t="shared" si="77"/>
        <v>2052-53</v>
      </c>
      <c r="AQ93" s="95" t="str">
        <f t="shared" si="77"/>
        <v>2053-54</v>
      </c>
      <c r="AR93" s="95" t="str">
        <f t="shared" si="77"/>
        <v>2054-55</v>
      </c>
      <c r="AS93" s="95" t="str">
        <f t="shared" si="77"/>
        <v>2055-56</v>
      </c>
      <c r="AT93" s="95" t="str">
        <f t="shared" si="77"/>
        <v>2056-57</v>
      </c>
      <c r="AU93" s="95" t="str">
        <f t="shared" si="77"/>
        <v>2057-58</v>
      </c>
      <c r="AV93" s="95" t="str">
        <f t="shared" si="77"/>
        <v>2058-59</v>
      </c>
      <c r="AW93" s="95" t="str">
        <f t="shared" si="77"/>
        <v>2059-60</v>
      </c>
      <c r="AX93" s="95" t="str">
        <f t="shared" si="77"/>
        <v>2060-61</v>
      </c>
      <c r="AY93" s="95" t="str">
        <f t="shared" si="77"/>
        <v>2061-62</v>
      </c>
      <c r="AZ93" s="95" t="str">
        <f t="shared" si="77"/>
        <v>2062-63</v>
      </c>
      <c r="BA93" s="95" t="str">
        <f t="shared" si="77"/>
        <v>2063-64</v>
      </c>
      <c r="BB93" s="95" t="str">
        <f t="shared" si="77"/>
        <v>2064-65</v>
      </c>
      <c r="BC93" s="95" t="str">
        <f t="shared" si="77"/>
        <v>2065-66</v>
      </c>
      <c r="BD93" s="95" t="str">
        <f t="shared" si="77"/>
        <v>2066-67</v>
      </c>
      <c r="BE93" s="95" t="str">
        <f t="shared" si="77"/>
        <v>2067-68</v>
      </c>
      <c r="BF93" s="95" t="str">
        <f t="shared" si="77"/>
        <v>2068-69</v>
      </c>
      <c r="BG93" s="95" t="str">
        <f t="shared" si="77"/>
        <v>2069-70</v>
      </c>
      <c r="BH93" s="95" t="str">
        <f t="shared" si="77"/>
        <v>2070-71</v>
      </c>
      <c r="BI93" s="95" t="str">
        <f t="shared" si="77"/>
        <v>2071-72</v>
      </c>
      <c r="BJ93" s="95" t="str">
        <f t="shared" si="77"/>
        <v>2072-73</v>
      </c>
      <c r="BK93" s="95" t="str">
        <f t="shared" si="77"/>
        <v>2073-74</v>
      </c>
      <c r="BL93" s="95" t="str">
        <f t="shared" si="77"/>
        <v>2074-75</v>
      </c>
      <c r="BM93" s="95" t="str">
        <f t="shared" si="77"/>
        <v>2075-76</v>
      </c>
      <c r="BN93" s="95" t="str">
        <f t="shared" si="77"/>
        <v>2076-77</v>
      </c>
      <c r="BO93" s="95" t="str">
        <f t="shared" si="77"/>
        <v>2077-78</v>
      </c>
      <c r="BP93" s="95" t="str">
        <f t="shared" si="77"/>
        <v>2078-79</v>
      </c>
      <c r="BQ93" s="96" t="str">
        <f t="shared" si="77"/>
        <v>2079-80</v>
      </c>
      <c r="BR93" s="312" t="s">
        <v>131</v>
      </c>
      <c r="BS93" s="312" t="s">
        <v>132</v>
      </c>
      <c r="BT93" s="312" t="s">
        <v>133</v>
      </c>
      <c r="BU93" s="312" t="s">
        <v>134</v>
      </c>
      <c r="BV93" s="312" t="s">
        <v>135</v>
      </c>
      <c r="BW93" s="312" t="s">
        <v>136</v>
      </c>
      <c r="BX93" s="312" t="s">
        <v>137</v>
      </c>
      <c r="BY93" s="312" t="s">
        <v>138</v>
      </c>
      <c r="BZ93" s="312" t="s">
        <v>139</v>
      </c>
      <c r="CA93" s="312" t="s">
        <v>140</v>
      </c>
      <c r="CB93" s="312" t="s">
        <v>141</v>
      </c>
      <c r="CC93" s="312" t="s">
        <v>142</v>
      </c>
      <c r="CD93" s="312" t="s">
        <v>143</v>
      </c>
      <c r="CE93" s="312" t="s">
        <v>144</v>
      </c>
      <c r="CF93" s="312" t="s">
        <v>145</v>
      </c>
      <c r="CG93" s="312" t="s">
        <v>146</v>
      </c>
      <c r="CH93" s="312" t="s">
        <v>147</v>
      </c>
      <c r="CI93" s="312" t="s">
        <v>148</v>
      </c>
      <c r="CJ93" s="312" t="s">
        <v>149</v>
      </c>
      <c r="CK93" s="312" t="s">
        <v>150</v>
      </c>
      <c r="CM93" s="100"/>
      <c r="CN93" s="229" t="s">
        <v>382</v>
      </c>
      <c r="CO93" s="229"/>
      <c r="CP93" s="229">
        <v>0</v>
      </c>
      <c r="CQ93" s="230"/>
      <c r="CR93" s="227"/>
      <c r="CS93" s="103"/>
      <c r="CT93" s="238" t="s">
        <v>383</v>
      </c>
      <c r="CU93" s="239"/>
      <c r="CV93" s="103">
        <v>0</v>
      </c>
      <c r="CW93" s="238">
        <v>0</v>
      </c>
      <c r="CX93" s="238"/>
      <c r="CY93" s="239"/>
      <c r="CZ93" s="105"/>
      <c r="DB93" s="100"/>
      <c r="DC93" s="230"/>
    </row>
    <row r="94" spans="2:107" ht="30.6" customHeight="1" x14ac:dyDescent="0.2">
      <c r="B94" s="240" t="str">
        <f ca="1">IF(DB94&gt;0,"Y",IF(DC94&gt;0,"N"," "))</f>
        <v xml:space="preserve"> </v>
      </c>
      <c r="C94" s="241" t="str">
        <f ca="1">IF($B94="Y",INDIRECT(ADDRESS($DB94,7,,,#REF!)),IF($B94="N",INDIRECT(ADDRESS($DC94,4,,,#REF!))," "))</f>
        <v xml:space="preserve"> </v>
      </c>
      <c r="D94" s="242" t="str">
        <f ca="1">IF($B94="Y",INDIRECT(ADDRESS($DB94,4,,,#REF!)),IF($B94="N",INDIRECT(ADDRESS($DC94,8,,,#REF!))," "))</f>
        <v xml:space="preserve"> </v>
      </c>
      <c r="E94" s="520" t="str">
        <f ca="1">IF($B94="Y",INDIRECT(ADDRESS($DB94,10,,,#REF!)),IF($B94="N",INDIRECT(ADDRESS($DC94,10,,,#REF!))," "))</f>
        <v xml:space="preserve"> </v>
      </c>
      <c r="F94" s="521" t="str">
        <f ca="1">IF($B94="Y",INDIRECT(ADDRESS($DB94,9,,,#REF!)),IF($B94="N",INDIRECT(ADDRESS($DC94,9,,,#REF!))," "))</f>
        <v xml:space="preserve"> </v>
      </c>
      <c r="G94" s="243" t="str">
        <f ca="1">IF($B94="Y",INDIRECT(ADDRESS($DB94,5,,,#REF!)),IF($B94="N",INDIRECT(ADDRESS($DC94,12,,,#REF!))," "))</f>
        <v xml:space="preserve"> </v>
      </c>
      <c r="H94" s="244" t="str">
        <f ca="1">IF($B94="Y",INDIRECT(ADDRESS($DB94,8,,,#REF!)),IF($B94="N",INDIRECT(ADDRESS($DC94,14,,,#REF!))," "))</f>
        <v xml:space="preserve"> </v>
      </c>
      <c r="I94" s="245" t="str">
        <f ca="1">IF($B94="Y",INDIRECT(ADDRESS($DB94,6,,,#REF!)),IF($B94="N",INDIRECT(ADDRESS($DC94,23,,,#REF!))," "))</f>
        <v xml:space="preserve"> </v>
      </c>
      <c r="J94" s="246" t="str">
        <f ca="1">IF($B94="Y",INDIRECT(ADDRESS($DB94,#REF!+6,,,#REF!))," ")</f>
        <v xml:space="preserve"> </v>
      </c>
      <c r="K94" s="247" t="str">
        <f ca="1">IF($B94="Y",INDIRECT(ADDRESS($DB94,#REF!+6,,,#REF!))," ")</f>
        <v xml:space="preserve"> </v>
      </c>
      <c r="L94" s="247" t="str">
        <f ca="1">IF($B94="Y",INDIRECT(ADDRESS($DB94,#REF!+6,,,#REF!))," ")</f>
        <v xml:space="preserve"> </v>
      </c>
      <c r="M94" s="247" t="str">
        <f ca="1">IF($B94="Y",INDIRECT(ADDRESS($DB94,#REF!+6,,,#REF!))," ")</f>
        <v xml:space="preserve"> </v>
      </c>
      <c r="N94" s="247" t="str">
        <f ca="1">IF($B94="Y",INDIRECT(ADDRESS($DB94,#REF!+6,,,#REF!))," ")</f>
        <v xml:space="preserve"> </v>
      </c>
      <c r="O94" s="247" t="str">
        <f ca="1">IF($B94="Y",INDIRECT(ADDRESS($DB94,#REF!+6,,,#REF!))," ")</f>
        <v xml:space="preserve"> </v>
      </c>
      <c r="P94" s="247" t="str">
        <f ca="1">IF($B94="Y",INDIRECT(ADDRESS($DB94,#REF!+6,,,#REF!))," ")</f>
        <v xml:space="preserve"> </v>
      </c>
      <c r="Q94" s="247" t="str">
        <f ca="1">IF($B94="Y",INDIRECT(ADDRESS($DB94,#REF!+6,,,#REF!))," ")</f>
        <v xml:space="preserve"> </v>
      </c>
      <c r="R94" s="247" t="str">
        <f ca="1">IF($B94="Y",INDIRECT(ADDRESS($DB94,#REF!+6,,,#REF!))," ")</f>
        <v xml:space="preserve"> </v>
      </c>
      <c r="S94" s="247" t="str">
        <f ca="1">IF($B94="Y",INDIRECT(ADDRESS($DB94,#REF!+6,,,#REF!))," ")</f>
        <v xml:space="preserve"> </v>
      </c>
      <c r="T94" s="247" t="str">
        <f ca="1">IF($B94="Y",INDIRECT(ADDRESS($DB94,#REF!+6,,,#REF!))," ")</f>
        <v xml:space="preserve"> </v>
      </c>
      <c r="U94" s="247" t="str">
        <f ca="1">IF($B94="Y",INDIRECT(ADDRESS($DB94,#REF!+6,,,#REF!))," ")</f>
        <v xml:space="preserve"> </v>
      </c>
      <c r="V94" s="247" t="str">
        <f ca="1">IF($B94="Y",INDIRECT(ADDRESS($DB94,#REF!+6,,,#REF!))," ")</f>
        <v xml:space="preserve"> </v>
      </c>
      <c r="W94" s="247" t="str">
        <f ca="1">IF($B94="Y",INDIRECT(ADDRESS($DB94,#REF!+6,,,#REF!))," ")</f>
        <v xml:space="preserve"> </v>
      </c>
      <c r="X94" s="247" t="str">
        <f ca="1">IF($B94="Y",INDIRECT(ADDRESS($DB94,#REF!+6,,,#REF!))," ")</f>
        <v xml:space="preserve"> </v>
      </c>
      <c r="Y94" s="247" t="str">
        <f ca="1">IF($B94="Y",INDIRECT(ADDRESS($DB94,#REF!+6,,,#REF!))," ")</f>
        <v xml:space="preserve"> </v>
      </c>
      <c r="Z94" s="247" t="str">
        <f ca="1">IF($B94="Y",INDIRECT(ADDRESS($DB94,#REF!+6,,,#REF!))," ")</f>
        <v xml:space="preserve"> </v>
      </c>
      <c r="AA94" s="247" t="str">
        <f ca="1">IF($B94="Y",INDIRECT(ADDRESS($DB94,#REF!+6,,,#REF!))," ")</f>
        <v xml:space="preserve"> </v>
      </c>
      <c r="AB94" s="247" t="str">
        <f ca="1">IF($B94="Y",INDIRECT(ADDRESS($DB94,#REF!+6,,,#REF!))," ")</f>
        <v xml:space="preserve"> </v>
      </c>
      <c r="AC94" s="247" t="str">
        <f ca="1">IF($B94="Y",INDIRECT(ADDRESS($DB94,#REF!+6,,,#REF!))," ")</f>
        <v xml:space="preserve"> </v>
      </c>
      <c r="AD94" s="247" t="str">
        <f ca="1">IF($B94="Y",INDIRECT(ADDRESS($DB94,#REF!+6,,,#REF!))," ")</f>
        <v xml:space="preserve"> </v>
      </c>
      <c r="AE94" s="247" t="str">
        <f ca="1">IF($B94="Y",INDIRECT(ADDRESS($DB94,#REF!+6,,,#REF!))," ")</f>
        <v xml:space="preserve"> </v>
      </c>
      <c r="AF94" s="247" t="str">
        <f ca="1">IF($B94="Y",INDIRECT(ADDRESS($DB94,#REF!+6,,,#REF!))," ")</f>
        <v xml:space="preserve"> </v>
      </c>
      <c r="AG94" s="247" t="str">
        <f ca="1">IF($B94="Y",INDIRECT(ADDRESS($DB94,#REF!+6,,,#REF!))," ")</f>
        <v xml:space="preserve"> </v>
      </c>
      <c r="AH94" s="247" t="str">
        <f ca="1">IF($B94="Y",INDIRECT(ADDRESS($DB94,#REF!+6,,,#REF!))," ")</f>
        <v xml:space="preserve"> </v>
      </c>
      <c r="AI94" s="247" t="str">
        <f ca="1">IF($B94="Y",INDIRECT(ADDRESS($DB94,#REF!+6,,,#REF!))," ")</f>
        <v xml:space="preserve"> </v>
      </c>
      <c r="AJ94" s="247" t="str">
        <f ca="1">IF($B94="Y",INDIRECT(ADDRESS($DB94,#REF!+6,,,#REF!))," ")</f>
        <v xml:space="preserve"> </v>
      </c>
      <c r="AK94" s="247" t="str">
        <f ca="1">IF($B94="Y",INDIRECT(ADDRESS($DB94,#REF!+6,,,#REF!))," ")</f>
        <v xml:space="preserve"> </v>
      </c>
      <c r="AL94" s="247" t="str">
        <f ca="1">IF($B94="Y",INDIRECT(ADDRESS($DB94,#REF!+6,,,#REF!))," ")</f>
        <v xml:space="preserve"> </v>
      </c>
      <c r="AM94" s="247" t="str">
        <f ca="1">IF($B94="Y",INDIRECT(ADDRESS($DB94,#REF!+6,,,#REF!))," ")</f>
        <v xml:space="preserve"> </v>
      </c>
      <c r="AN94" s="247" t="str">
        <f ca="1">IF($B94="Y",INDIRECT(ADDRESS($DB94,#REF!+6,,,#REF!))," ")</f>
        <v xml:space="preserve"> </v>
      </c>
      <c r="AO94" s="247" t="str">
        <f ca="1">IF($B94="Y",INDIRECT(ADDRESS($DB94,#REF!+6,,,#REF!))," ")</f>
        <v xml:space="preserve"> </v>
      </c>
      <c r="AP94" s="247" t="str">
        <f ca="1">IF($B94="Y",INDIRECT(ADDRESS($DB94,#REF!+6,,,#REF!))," ")</f>
        <v xml:space="preserve"> </v>
      </c>
      <c r="AQ94" s="247" t="str">
        <f ca="1">IF($B94="Y",INDIRECT(ADDRESS($DB94,#REF!+6,,,#REF!))," ")</f>
        <v xml:space="preserve"> </v>
      </c>
      <c r="AR94" s="247" t="str">
        <f ca="1">IF($B94="Y",INDIRECT(ADDRESS($DB94,#REF!+6,,,#REF!))," ")</f>
        <v xml:space="preserve"> </v>
      </c>
      <c r="AS94" s="247" t="str">
        <f ca="1">IF($B94="Y",INDIRECT(ADDRESS($DB94,#REF!+6,,,#REF!))," ")</f>
        <v xml:space="preserve"> </v>
      </c>
      <c r="AT94" s="247" t="str">
        <f ca="1">IF($B94="Y",INDIRECT(ADDRESS($DB94,#REF!+6,,,#REF!))," ")</f>
        <v xml:space="preserve"> </v>
      </c>
      <c r="AU94" s="247" t="str">
        <f ca="1">IF($B94="Y",INDIRECT(ADDRESS($DB94,#REF!+6,,,#REF!))," ")</f>
        <v xml:space="preserve"> </v>
      </c>
      <c r="AV94" s="247" t="str">
        <f ca="1">IF($B94="Y",INDIRECT(ADDRESS($DB94,#REF!+6,,,#REF!))," ")</f>
        <v xml:space="preserve"> </v>
      </c>
      <c r="AW94" s="247" t="str">
        <f ca="1">IF($B94="Y",INDIRECT(ADDRESS($DB94,#REF!+6,,,#REF!))," ")</f>
        <v xml:space="preserve"> </v>
      </c>
      <c r="AX94" s="247" t="str">
        <f ca="1">IF($B94="Y",INDIRECT(ADDRESS($DB94,#REF!+6,,,#REF!))," ")</f>
        <v xml:space="preserve"> </v>
      </c>
      <c r="AY94" s="247" t="str">
        <f ca="1">IF($B94="Y",INDIRECT(ADDRESS($DB94,#REF!+6,,,#REF!))," ")</f>
        <v xml:space="preserve"> </v>
      </c>
      <c r="AZ94" s="247" t="str">
        <f ca="1">IF($B94="Y",INDIRECT(ADDRESS($DB94,#REF!+6,,,#REF!))," ")</f>
        <v xml:space="preserve"> </v>
      </c>
      <c r="BA94" s="247" t="str">
        <f ca="1">IF($B94="Y",INDIRECT(ADDRESS($DB94,#REF!+6,,,#REF!))," ")</f>
        <v xml:space="preserve"> </v>
      </c>
      <c r="BB94" s="247" t="str">
        <f ca="1">IF($B94="Y",INDIRECT(ADDRESS($DB94,#REF!+6,,,#REF!))," ")</f>
        <v xml:space="preserve"> </v>
      </c>
      <c r="BC94" s="247" t="str">
        <f ca="1">IF($B94="Y",INDIRECT(ADDRESS($DB94,#REF!+6,,,#REF!))," ")</f>
        <v xml:space="preserve"> </v>
      </c>
      <c r="BD94" s="247" t="str">
        <f ca="1">IF($B94="Y",INDIRECT(ADDRESS($DB94,#REF!+6,,,#REF!))," ")</f>
        <v xml:space="preserve"> </v>
      </c>
      <c r="BE94" s="247" t="str">
        <f ca="1">IF($B94="Y",INDIRECT(ADDRESS($DB94,#REF!+6,,,#REF!))," ")</f>
        <v xml:space="preserve"> </v>
      </c>
      <c r="BF94" s="247" t="str">
        <f ca="1">IF($B94="Y",INDIRECT(ADDRESS($DB94,#REF!+6,,,#REF!))," ")</f>
        <v xml:space="preserve"> </v>
      </c>
      <c r="BG94" s="247" t="str">
        <f ca="1">IF($B94="Y",INDIRECT(ADDRESS($DB94,#REF!+6,,,#REF!))," ")</f>
        <v xml:space="preserve"> </v>
      </c>
      <c r="BH94" s="247" t="str">
        <f ca="1">IF($B94="Y",INDIRECT(ADDRESS($DB94,#REF!+6,,,#REF!))," ")</f>
        <v xml:space="preserve"> </v>
      </c>
      <c r="BI94" s="247" t="str">
        <f ca="1">IF($B94="Y",INDIRECT(ADDRESS($DB94,#REF!+6,,,#REF!))," ")</f>
        <v xml:space="preserve"> </v>
      </c>
      <c r="BJ94" s="247" t="str">
        <f ca="1">IF($B94="Y",INDIRECT(ADDRESS($DB94,#REF!+6,,,#REF!))," ")</f>
        <v xml:space="preserve"> </v>
      </c>
      <c r="BK94" s="247" t="str">
        <f ca="1">IF($B94="Y",INDIRECT(ADDRESS($DB94,#REF!+6,,,#REF!))," ")</f>
        <v xml:space="preserve"> </v>
      </c>
      <c r="BL94" s="247" t="str">
        <f ca="1">IF($B94="Y",INDIRECT(ADDRESS($DB94,#REF!+6,,,#REF!))," ")</f>
        <v xml:space="preserve"> </v>
      </c>
      <c r="BM94" s="247" t="str">
        <f ca="1">IF($B94="Y",INDIRECT(ADDRESS($DB94,#REF!+6,,,#REF!))," ")</f>
        <v xml:space="preserve"> </v>
      </c>
      <c r="BN94" s="247" t="str">
        <f ca="1">IF($B94="Y",INDIRECT(ADDRESS($DB94,#REF!+6,,,#REF!))," ")</f>
        <v xml:space="preserve"> </v>
      </c>
      <c r="BO94" s="247" t="str">
        <f ca="1">IF($B94="Y",INDIRECT(ADDRESS($DB94,#REF!+6,,,#REF!))," ")</f>
        <v xml:space="preserve"> </v>
      </c>
      <c r="BP94" s="247" t="str">
        <f ca="1">IF($B94="Y",INDIRECT(ADDRESS($DB94,#REF!+6,,,#REF!))," ")</f>
        <v xml:space="preserve"> </v>
      </c>
      <c r="BQ94" s="245" t="str">
        <f ca="1">IF($B94="Y",INDIRECT(ADDRESS($DB94,#REF!+6,,,#REF!))," ")</f>
        <v xml:space="preserve"> </v>
      </c>
      <c r="BR94" s="245" t="str">
        <f ca="1">IF($B94="Y",INDIRECT(ADDRESS($DB94,#REF!+6,,,#REF!))," ")</f>
        <v xml:space="preserve"> </v>
      </c>
      <c r="BS94" s="245" t="str">
        <f ca="1">IF($B94="Y",INDIRECT(ADDRESS($DB94,#REF!+6,,,#REF!))," ")</f>
        <v xml:space="preserve"> </v>
      </c>
      <c r="BT94" s="245" t="str">
        <f ca="1">IF($B94="Y",INDIRECT(ADDRESS($DB94,#REF!+6,,,#REF!))," ")</f>
        <v xml:space="preserve"> </v>
      </c>
      <c r="BU94" s="245" t="str">
        <f ca="1">IF($B94="Y",INDIRECT(ADDRESS($DB94,#REF!+6,,,#REF!))," ")</f>
        <v xml:space="preserve"> </v>
      </c>
      <c r="BV94" s="245" t="str">
        <f ca="1">IF($B94="Y",INDIRECT(ADDRESS($DB94,#REF!+6,,,#REF!))," ")</f>
        <v xml:space="preserve"> </v>
      </c>
      <c r="BW94" s="245" t="str">
        <f ca="1">IF($B94="Y",INDIRECT(ADDRESS($DB94,#REF!+6,,,#REF!))," ")</f>
        <v xml:space="preserve"> </v>
      </c>
      <c r="BX94" s="245" t="str">
        <f ca="1">IF($B94="Y",INDIRECT(ADDRESS($DB94,#REF!+6,,,#REF!))," ")</f>
        <v xml:space="preserve"> </v>
      </c>
      <c r="BY94" s="245" t="str">
        <f ca="1">IF($B94="Y",INDIRECT(ADDRESS($DB94,#REF!+6,,,#REF!))," ")</f>
        <v xml:space="preserve"> </v>
      </c>
      <c r="BZ94" s="245" t="str">
        <f ca="1">IF($B94="Y",INDIRECT(ADDRESS($DB94,#REF!+6,,,#REF!))," ")</f>
        <v xml:space="preserve"> </v>
      </c>
      <c r="CA94" s="245" t="str">
        <f ca="1">IF($B94="Y",INDIRECT(ADDRESS($DB94,#REF!+6,,,#REF!))," ")</f>
        <v xml:space="preserve"> </v>
      </c>
      <c r="CB94" s="245" t="str">
        <f ca="1">IF($B94="Y",INDIRECT(ADDRESS($DB94,#REF!+6,,,#REF!))," ")</f>
        <v xml:space="preserve"> </v>
      </c>
      <c r="CC94" s="245" t="str">
        <f ca="1">IF($B94="Y",INDIRECT(ADDRESS($DB94,#REF!+6,,,#REF!))," ")</f>
        <v xml:space="preserve"> </v>
      </c>
      <c r="CD94" s="245" t="str">
        <f ca="1">IF($B94="Y",INDIRECT(ADDRESS($DB94,#REF!+6,,,#REF!))," ")</f>
        <v xml:space="preserve"> </v>
      </c>
      <c r="CE94" s="245" t="str">
        <f ca="1">IF($B94="Y",INDIRECT(ADDRESS($DB94,#REF!+6,,,#REF!))," ")</f>
        <v xml:space="preserve"> </v>
      </c>
      <c r="CF94" s="245" t="str">
        <f ca="1">IF($B94="Y",INDIRECT(ADDRESS($DB94,#REF!+6,,,#REF!))," ")</f>
        <v xml:space="preserve"> </v>
      </c>
      <c r="CG94" s="245" t="str">
        <f ca="1">IF($B94="Y",INDIRECT(ADDRESS($DB94,#REF!+6,,,#REF!))," ")</f>
        <v xml:space="preserve"> </v>
      </c>
      <c r="CH94" s="245" t="str">
        <f ca="1">IF($B94="Y",INDIRECT(ADDRESS($DB94,#REF!+6,,,#REF!))," ")</f>
        <v xml:space="preserve"> </v>
      </c>
      <c r="CI94" s="245" t="str">
        <f ca="1">IF($B94="Y",INDIRECT(ADDRESS($DB94,#REF!+6,,,#REF!))," ")</f>
        <v xml:space="preserve"> </v>
      </c>
      <c r="CJ94" s="245" t="str">
        <f ca="1">IF($B94="Y",INDIRECT(ADDRESS($DB94,#REF!+6,,,#REF!))," ")</f>
        <v xml:space="preserve"> </v>
      </c>
      <c r="CK94" s="245" t="str">
        <f ca="1">IF($B94="Y",INDIRECT(ADDRESS($DB94,#REF!+6,,,#REF!))," ")</f>
        <v xml:space="preserve"> </v>
      </c>
      <c r="CM94" s="100">
        <v>1</v>
      </c>
      <c r="CN94" s="229" t="e">
        <f>IF(CM94&gt;$CN$92,0,CM94+$CN$91)</f>
        <v>#REF!</v>
      </c>
      <c r="CO94" s="229" t="e">
        <f ca="1">IF(CN94&gt;0,INDIRECT(ADDRESS($CN94,7,,,#REF!)),"")</f>
        <v>#REF!</v>
      </c>
      <c r="CP94" s="229" t="e">
        <f ca="1">IF(LEFT(CO94,1)="R",$CP93+1,IF(LEFT(CO94,1)="P",$CP93+1,$CP93))</f>
        <v>#REF!</v>
      </c>
      <c r="CQ94" s="230">
        <f ca="1">IFERROR(VLOOKUP(MATCH($CM94,$CP$94:$CP$393,0),$CM$94:$CN$393,2,FALSE),0)</f>
        <v>0</v>
      </c>
      <c r="CR94" s="227"/>
      <c r="CS94" s="248">
        <f>CM94</f>
        <v>1</v>
      </c>
      <c r="CT94" s="249" t="e">
        <f>IF(CM94&gt;$CN$92,IF(CM94&lt;($CN$92+$CT$92+1),CM94+$CT$91,0),0)</f>
        <v>#REF!</v>
      </c>
      <c r="CU94" s="250" t="e">
        <f ca="1">IF(CT94&gt;0,INDIRECT(ADDRESS($CT94,4,,,#REF!)),"")</f>
        <v>#REF!</v>
      </c>
      <c r="CV94" s="248" t="e">
        <f ca="1">IF(LEFT(CU94,1)="R",$CV93+1,IF(LEFT(CU94,1)="P",$CV93+1,$CV93))</f>
        <v>#REF!</v>
      </c>
      <c r="CW94" s="249">
        <f ca="1">IF(CQ94&gt;0,0,CW93+1)</f>
        <v>1</v>
      </c>
      <c r="CX94" s="249" t="e">
        <f t="shared" ref="CX94:CX157" ca="1" si="78">IF(CW94=0,"",IF(CW94&gt;$CV$92,"",CW94))</f>
        <v>#REF!</v>
      </c>
      <c r="CY94" s="250" t="str">
        <f t="shared" ref="CY94:CY108" ca="1" si="79">IFERROR(MATCH($CX94,$CV$94:$CV$393,0),"")</f>
        <v/>
      </c>
      <c r="CZ94" s="251">
        <f t="shared" ref="CZ94:CZ157" ca="1" si="80">IFERROR(VLOOKUP(MATCH($CX94,$CV$94:$CV$393,0),$CS$94:$CT$393,2,FALSE),0)</f>
        <v>0</v>
      </c>
      <c r="DB94" s="100">
        <f t="shared" ref="DB94:DB157" ca="1" si="81">CQ94</f>
        <v>0</v>
      </c>
      <c r="DC94" s="230">
        <f ca="1">CZ94</f>
        <v>0</v>
      </c>
    </row>
    <row r="95" spans="2:107" x14ac:dyDescent="0.2">
      <c r="B95" s="252" t="str">
        <f t="shared" ref="B95:B158" ca="1" si="82">IF(DB95&gt;0,"Y",IF(DC95&gt;0,"N"," "))</f>
        <v xml:space="preserve"> </v>
      </c>
      <c r="C95" s="253" t="str">
        <f ca="1">IF($B95="Y",INDIRECT(ADDRESS($DB95,7,,,#REF!)),IF($B95="N",INDIRECT(ADDRESS($DC95,4,,,#REF!))," "))</f>
        <v xml:space="preserve"> </v>
      </c>
      <c r="D95" s="254" t="str">
        <f ca="1">IF($B95="Y",INDIRECT(ADDRESS($DB95,4,,,#REF!)),IF($B95="N",INDIRECT(ADDRESS($DC95,8,,,#REF!))," "))</f>
        <v xml:space="preserve"> </v>
      </c>
      <c r="E95" s="522" t="str">
        <f ca="1">IF($B95="Y",INDIRECT(ADDRESS($DB95,10,,,#REF!)),IF($B95="N",INDIRECT(ADDRESS($DC95,10,,,#REF!))," "))</f>
        <v xml:space="preserve"> </v>
      </c>
      <c r="F95" s="523" t="str">
        <f ca="1">IF($B95="Y",INDIRECT(ADDRESS($DB95,9,,,#REF!)),IF($B95="N",INDIRECT(ADDRESS($DC95,9,,,#REF!))," "))</f>
        <v xml:space="preserve"> </v>
      </c>
      <c r="G95" s="255" t="str">
        <f ca="1">IF($B95="Y",INDIRECT(ADDRESS($DB95,5,,,#REF!)),IF($B95="N",INDIRECT(ADDRESS($DC95,12,,,#REF!))," "))</f>
        <v xml:space="preserve"> </v>
      </c>
      <c r="H95" s="256" t="str">
        <f ca="1">IF($B95="Y",INDIRECT(ADDRESS($DB95,8,,,#REF!)),IF($B95="N",INDIRECT(ADDRESS($DC95,14,,,#REF!))," "))</f>
        <v xml:space="preserve"> </v>
      </c>
      <c r="I95" s="257" t="str">
        <f ca="1">IF($B95="Y",INDIRECT(ADDRESS($DB95,6,,,#REF!)),IF($B95="N",INDIRECT(ADDRESS($DC95,23,,,#REF!))," "))</f>
        <v xml:space="preserve"> </v>
      </c>
      <c r="J95" s="258" t="str">
        <f ca="1">IF($B95="Y",INDIRECT(ADDRESS($DB95,#REF!+6,,,#REF!))," ")</f>
        <v xml:space="preserve"> </v>
      </c>
      <c r="K95" s="259" t="str">
        <f ca="1">IF($B95="Y",INDIRECT(ADDRESS($DB95,#REF!+6,,,#REF!))," ")</f>
        <v xml:space="preserve"> </v>
      </c>
      <c r="L95" s="259" t="str">
        <f ca="1">IF($B95="Y",INDIRECT(ADDRESS($DB95,#REF!+6,,,#REF!))," ")</f>
        <v xml:space="preserve"> </v>
      </c>
      <c r="M95" s="259" t="str">
        <f ca="1">IF($B95="Y",INDIRECT(ADDRESS($DB95,#REF!+6,,,#REF!))," ")</f>
        <v xml:space="preserve"> </v>
      </c>
      <c r="N95" s="259" t="str">
        <f ca="1">IF($B95="Y",INDIRECT(ADDRESS($DB95,#REF!+6,,,#REF!))," ")</f>
        <v xml:space="preserve"> </v>
      </c>
      <c r="O95" s="259" t="str">
        <f ca="1">IF($B95="Y",INDIRECT(ADDRESS($DB95,#REF!+6,,,#REF!))," ")</f>
        <v xml:space="preserve"> </v>
      </c>
      <c r="P95" s="259" t="str">
        <f ca="1">IF($B95="Y",INDIRECT(ADDRESS($DB95,#REF!+6,,,#REF!))," ")</f>
        <v xml:space="preserve"> </v>
      </c>
      <c r="Q95" s="259" t="str">
        <f ca="1">IF($B95="Y",INDIRECT(ADDRESS($DB95,#REF!+6,,,#REF!))," ")</f>
        <v xml:space="preserve"> </v>
      </c>
      <c r="R95" s="259" t="str">
        <f ca="1">IF($B95="Y",INDIRECT(ADDRESS($DB95,#REF!+6,,,#REF!))," ")</f>
        <v xml:space="preserve"> </v>
      </c>
      <c r="S95" s="259" t="str">
        <f ca="1">IF($B95="Y",INDIRECT(ADDRESS($DB95,#REF!+6,,,#REF!))," ")</f>
        <v xml:space="preserve"> </v>
      </c>
      <c r="T95" s="259" t="str">
        <f ca="1">IF($B95="Y",INDIRECT(ADDRESS($DB95,#REF!+6,,,#REF!))," ")</f>
        <v xml:space="preserve"> </v>
      </c>
      <c r="U95" s="259" t="str">
        <f ca="1">IF($B95="Y",INDIRECT(ADDRESS($DB95,#REF!+6,,,#REF!))," ")</f>
        <v xml:space="preserve"> </v>
      </c>
      <c r="V95" s="259" t="str">
        <f ca="1">IF($B95="Y",INDIRECT(ADDRESS($DB95,#REF!+6,,,#REF!))," ")</f>
        <v xml:space="preserve"> </v>
      </c>
      <c r="W95" s="259" t="str">
        <f ca="1">IF($B95="Y",INDIRECT(ADDRESS($DB95,#REF!+6,,,#REF!))," ")</f>
        <v xml:space="preserve"> </v>
      </c>
      <c r="X95" s="259" t="str">
        <f ca="1">IF($B95="Y",INDIRECT(ADDRESS($DB95,#REF!+6,,,#REF!))," ")</f>
        <v xml:space="preserve"> </v>
      </c>
      <c r="Y95" s="259" t="str">
        <f ca="1">IF($B95="Y",INDIRECT(ADDRESS($DB95,#REF!+6,,,#REF!))," ")</f>
        <v xml:space="preserve"> </v>
      </c>
      <c r="Z95" s="259" t="str">
        <f ca="1">IF($B95="Y",INDIRECT(ADDRESS($DB95,#REF!+6,,,#REF!))," ")</f>
        <v xml:space="preserve"> </v>
      </c>
      <c r="AA95" s="259" t="str">
        <f ca="1">IF($B95="Y",INDIRECT(ADDRESS($DB95,#REF!+6,,,#REF!))," ")</f>
        <v xml:space="preserve"> </v>
      </c>
      <c r="AB95" s="259" t="str">
        <f ca="1">IF($B95="Y",INDIRECT(ADDRESS($DB95,#REF!+6,,,#REF!))," ")</f>
        <v xml:space="preserve"> </v>
      </c>
      <c r="AC95" s="259" t="str">
        <f ca="1">IF($B95="Y",INDIRECT(ADDRESS($DB95,#REF!+6,,,#REF!))," ")</f>
        <v xml:space="preserve"> </v>
      </c>
      <c r="AD95" s="259" t="str">
        <f ca="1">IF($B95="Y",INDIRECT(ADDRESS($DB95,#REF!+6,,,#REF!))," ")</f>
        <v xml:space="preserve"> </v>
      </c>
      <c r="AE95" s="259" t="str">
        <f ca="1">IF($B95="Y",INDIRECT(ADDRESS($DB95,#REF!+6,,,#REF!))," ")</f>
        <v xml:space="preserve"> </v>
      </c>
      <c r="AF95" s="259" t="str">
        <f ca="1">IF($B95="Y",INDIRECT(ADDRESS($DB95,#REF!+6,,,#REF!))," ")</f>
        <v xml:space="preserve"> </v>
      </c>
      <c r="AG95" s="259" t="str">
        <f ca="1">IF($B95="Y",INDIRECT(ADDRESS($DB95,#REF!+6,,,#REF!))," ")</f>
        <v xml:space="preserve"> </v>
      </c>
      <c r="AH95" s="259" t="str">
        <f ca="1">IF($B95="Y",INDIRECT(ADDRESS($DB95,#REF!+6,,,#REF!))," ")</f>
        <v xml:space="preserve"> </v>
      </c>
      <c r="AI95" s="259" t="str">
        <f ca="1">IF($B95="Y",INDIRECT(ADDRESS($DB95,#REF!+6,,,#REF!))," ")</f>
        <v xml:space="preserve"> </v>
      </c>
      <c r="AJ95" s="259" t="str">
        <f ca="1">IF($B95="Y",INDIRECT(ADDRESS($DB95,#REF!+6,,,#REF!))," ")</f>
        <v xml:space="preserve"> </v>
      </c>
      <c r="AK95" s="259" t="str">
        <f ca="1">IF($B95="Y",INDIRECT(ADDRESS($DB95,#REF!+6,,,#REF!))," ")</f>
        <v xml:space="preserve"> </v>
      </c>
      <c r="AL95" s="259" t="str">
        <f ca="1">IF($B95="Y",INDIRECT(ADDRESS($DB95,#REF!+6,,,#REF!))," ")</f>
        <v xml:space="preserve"> </v>
      </c>
      <c r="AM95" s="259" t="str">
        <f ca="1">IF($B95="Y",INDIRECT(ADDRESS($DB95,#REF!+6,,,#REF!))," ")</f>
        <v xml:space="preserve"> </v>
      </c>
      <c r="AN95" s="259" t="str">
        <f ca="1">IF($B95="Y",INDIRECT(ADDRESS($DB95,#REF!+6,,,#REF!))," ")</f>
        <v xml:space="preserve"> </v>
      </c>
      <c r="AO95" s="259" t="str">
        <f ca="1">IF($B95="Y",INDIRECT(ADDRESS($DB95,#REF!+6,,,#REF!))," ")</f>
        <v xml:space="preserve"> </v>
      </c>
      <c r="AP95" s="259" t="str">
        <f ca="1">IF($B95="Y",INDIRECT(ADDRESS($DB95,#REF!+6,,,#REF!))," ")</f>
        <v xml:space="preserve"> </v>
      </c>
      <c r="AQ95" s="259" t="str">
        <f ca="1">IF($B95="Y",INDIRECT(ADDRESS($DB95,#REF!+6,,,#REF!))," ")</f>
        <v xml:space="preserve"> </v>
      </c>
      <c r="AR95" s="259" t="str">
        <f ca="1">IF($B95="Y",INDIRECT(ADDRESS($DB95,#REF!+6,,,#REF!))," ")</f>
        <v xml:space="preserve"> </v>
      </c>
      <c r="AS95" s="259" t="str">
        <f ca="1">IF($B95="Y",INDIRECT(ADDRESS($DB95,#REF!+6,,,#REF!))," ")</f>
        <v xml:space="preserve"> </v>
      </c>
      <c r="AT95" s="259" t="str">
        <f ca="1">IF($B95="Y",INDIRECT(ADDRESS($DB95,#REF!+6,,,#REF!))," ")</f>
        <v xml:space="preserve"> </v>
      </c>
      <c r="AU95" s="259" t="str">
        <f ca="1">IF($B95="Y",INDIRECT(ADDRESS($DB95,#REF!+6,,,#REF!))," ")</f>
        <v xml:space="preserve"> </v>
      </c>
      <c r="AV95" s="259" t="str">
        <f ca="1">IF($B95="Y",INDIRECT(ADDRESS($DB95,#REF!+6,,,#REF!))," ")</f>
        <v xml:space="preserve"> </v>
      </c>
      <c r="AW95" s="259" t="str">
        <f ca="1">IF($B95="Y",INDIRECT(ADDRESS($DB95,#REF!+6,,,#REF!))," ")</f>
        <v xml:space="preserve"> </v>
      </c>
      <c r="AX95" s="259" t="str">
        <f ca="1">IF($B95="Y",INDIRECT(ADDRESS($DB95,#REF!+6,,,#REF!))," ")</f>
        <v xml:space="preserve"> </v>
      </c>
      <c r="AY95" s="259" t="str">
        <f ca="1">IF($B95="Y",INDIRECT(ADDRESS($DB95,#REF!+6,,,#REF!))," ")</f>
        <v xml:space="preserve"> </v>
      </c>
      <c r="AZ95" s="259" t="str">
        <f ca="1">IF($B95="Y",INDIRECT(ADDRESS($DB95,#REF!+6,,,#REF!))," ")</f>
        <v xml:space="preserve"> </v>
      </c>
      <c r="BA95" s="259" t="str">
        <f ca="1">IF($B95="Y",INDIRECT(ADDRESS($DB95,#REF!+6,,,#REF!))," ")</f>
        <v xml:space="preserve"> </v>
      </c>
      <c r="BB95" s="259" t="str">
        <f ca="1">IF($B95="Y",INDIRECT(ADDRESS($DB95,#REF!+6,,,#REF!))," ")</f>
        <v xml:space="preserve"> </v>
      </c>
      <c r="BC95" s="259" t="str">
        <f ca="1">IF($B95="Y",INDIRECT(ADDRESS($DB95,#REF!+6,,,#REF!))," ")</f>
        <v xml:space="preserve"> </v>
      </c>
      <c r="BD95" s="259" t="str">
        <f ca="1">IF($B95="Y",INDIRECT(ADDRESS($DB95,#REF!+6,,,#REF!))," ")</f>
        <v xml:space="preserve"> </v>
      </c>
      <c r="BE95" s="259" t="str">
        <f ca="1">IF($B95="Y",INDIRECT(ADDRESS($DB95,#REF!+6,,,#REF!))," ")</f>
        <v xml:space="preserve"> </v>
      </c>
      <c r="BF95" s="259" t="str">
        <f ca="1">IF($B95="Y",INDIRECT(ADDRESS($DB95,#REF!+6,,,#REF!))," ")</f>
        <v xml:space="preserve"> </v>
      </c>
      <c r="BG95" s="259" t="str">
        <f ca="1">IF($B95="Y",INDIRECT(ADDRESS($DB95,#REF!+6,,,#REF!))," ")</f>
        <v xml:space="preserve"> </v>
      </c>
      <c r="BH95" s="259" t="str">
        <f ca="1">IF($B95="Y",INDIRECT(ADDRESS($DB95,#REF!+6,,,#REF!))," ")</f>
        <v xml:space="preserve"> </v>
      </c>
      <c r="BI95" s="259" t="str">
        <f ca="1">IF($B95="Y",INDIRECT(ADDRESS($DB95,#REF!+6,,,#REF!))," ")</f>
        <v xml:space="preserve"> </v>
      </c>
      <c r="BJ95" s="259" t="str">
        <f ca="1">IF($B95="Y",INDIRECT(ADDRESS($DB95,#REF!+6,,,#REF!))," ")</f>
        <v xml:space="preserve"> </v>
      </c>
      <c r="BK95" s="259" t="str">
        <f ca="1">IF($B95="Y",INDIRECT(ADDRESS($DB95,#REF!+6,,,#REF!))," ")</f>
        <v xml:space="preserve"> </v>
      </c>
      <c r="BL95" s="259" t="str">
        <f ca="1">IF($B95="Y",INDIRECT(ADDRESS($DB95,#REF!+6,,,#REF!))," ")</f>
        <v xml:space="preserve"> </v>
      </c>
      <c r="BM95" s="259" t="str">
        <f ca="1">IF($B95="Y",INDIRECT(ADDRESS($DB95,#REF!+6,,,#REF!))," ")</f>
        <v xml:space="preserve"> </v>
      </c>
      <c r="BN95" s="259" t="str">
        <f ca="1">IF($B95="Y",INDIRECT(ADDRESS($DB95,#REF!+6,,,#REF!))," ")</f>
        <v xml:space="preserve"> </v>
      </c>
      <c r="BO95" s="259" t="str">
        <f ca="1">IF($B95="Y",INDIRECT(ADDRESS($DB95,#REF!+6,,,#REF!))," ")</f>
        <v xml:space="preserve"> </v>
      </c>
      <c r="BP95" s="259" t="str">
        <f ca="1">IF($B95="Y",INDIRECT(ADDRESS($DB95,#REF!+6,,,#REF!))," ")</f>
        <v xml:space="preserve"> </v>
      </c>
      <c r="BQ95" s="257" t="str">
        <f ca="1">IF($B95="Y",INDIRECT(ADDRESS($DB95,#REF!+6,,,#REF!))," ")</f>
        <v xml:space="preserve"> </v>
      </c>
      <c r="BR95" s="257" t="str">
        <f ca="1">IF($B95="Y",INDIRECT(ADDRESS($DB95,#REF!+6,,,#REF!))," ")</f>
        <v xml:space="preserve"> </v>
      </c>
      <c r="BS95" s="257" t="str">
        <f ca="1">IF($B95="Y",INDIRECT(ADDRESS($DB95,#REF!+6,,,#REF!))," ")</f>
        <v xml:space="preserve"> </v>
      </c>
      <c r="BT95" s="257" t="str">
        <f ca="1">IF($B95="Y",INDIRECT(ADDRESS($DB95,#REF!+6,,,#REF!))," ")</f>
        <v xml:space="preserve"> </v>
      </c>
      <c r="BU95" s="257" t="str">
        <f ca="1">IF($B95="Y",INDIRECT(ADDRESS($DB95,#REF!+6,,,#REF!))," ")</f>
        <v xml:space="preserve"> </v>
      </c>
      <c r="BV95" s="257" t="str">
        <f ca="1">IF($B95="Y",INDIRECT(ADDRESS($DB95,#REF!+6,,,#REF!))," ")</f>
        <v xml:space="preserve"> </v>
      </c>
      <c r="BW95" s="257" t="str">
        <f ca="1">IF($B95="Y",INDIRECT(ADDRESS($DB95,#REF!+6,,,#REF!))," ")</f>
        <v xml:space="preserve"> </v>
      </c>
      <c r="BX95" s="257" t="str">
        <f ca="1">IF($B95="Y",INDIRECT(ADDRESS($DB95,#REF!+6,,,#REF!))," ")</f>
        <v xml:space="preserve"> </v>
      </c>
      <c r="BY95" s="257" t="str">
        <f ca="1">IF($B95="Y",INDIRECT(ADDRESS($DB95,#REF!+6,,,#REF!))," ")</f>
        <v xml:space="preserve"> </v>
      </c>
      <c r="BZ95" s="257" t="str">
        <f ca="1">IF($B95="Y",INDIRECT(ADDRESS($DB95,#REF!+6,,,#REF!))," ")</f>
        <v xml:space="preserve"> </v>
      </c>
      <c r="CA95" s="257" t="str">
        <f ca="1">IF($B95="Y",INDIRECT(ADDRESS($DB95,#REF!+6,,,#REF!))," ")</f>
        <v xml:space="preserve"> </v>
      </c>
      <c r="CB95" s="257" t="str">
        <f ca="1">IF($B95="Y",INDIRECT(ADDRESS($DB95,#REF!+6,,,#REF!))," ")</f>
        <v xml:space="preserve"> </v>
      </c>
      <c r="CC95" s="257" t="str">
        <f ca="1">IF($B95="Y",INDIRECT(ADDRESS($DB95,#REF!+6,,,#REF!))," ")</f>
        <v xml:space="preserve"> </v>
      </c>
      <c r="CD95" s="257" t="str">
        <f ca="1">IF($B95="Y",INDIRECT(ADDRESS($DB95,#REF!+6,,,#REF!))," ")</f>
        <v xml:space="preserve"> </v>
      </c>
      <c r="CE95" s="257" t="str">
        <f ca="1">IF($B95="Y",INDIRECT(ADDRESS($DB95,#REF!+6,,,#REF!))," ")</f>
        <v xml:space="preserve"> </v>
      </c>
      <c r="CF95" s="257" t="str">
        <f ca="1">IF($B95="Y",INDIRECT(ADDRESS($DB95,#REF!+6,,,#REF!))," ")</f>
        <v xml:space="preserve"> </v>
      </c>
      <c r="CG95" s="257" t="str">
        <f ca="1">IF($B95="Y",INDIRECT(ADDRESS($DB95,#REF!+6,,,#REF!))," ")</f>
        <v xml:space="preserve"> </v>
      </c>
      <c r="CH95" s="257" t="str">
        <f ca="1">IF($B95="Y",INDIRECT(ADDRESS($DB95,#REF!+6,,,#REF!))," ")</f>
        <v xml:space="preserve"> </v>
      </c>
      <c r="CI95" s="257" t="str">
        <f ca="1">IF($B95="Y",INDIRECT(ADDRESS($DB95,#REF!+6,,,#REF!))," ")</f>
        <v xml:space="preserve"> </v>
      </c>
      <c r="CJ95" s="257" t="str">
        <f ca="1">IF($B95="Y",INDIRECT(ADDRESS($DB95,#REF!+6,,,#REF!))," ")</f>
        <v xml:space="preserve"> </v>
      </c>
      <c r="CK95" s="257" t="str">
        <f ca="1">IF($B95="Y",INDIRECT(ADDRESS($DB95,#REF!+6,,,#REF!))," ")</f>
        <v xml:space="preserve"> </v>
      </c>
      <c r="CM95" s="100">
        <v>2</v>
      </c>
      <c r="CN95" s="229" t="e">
        <f t="shared" ref="CN95:CN158" si="83">IF(CM95&gt;$CN$92,0,CM95+$CN$91)</f>
        <v>#REF!</v>
      </c>
      <c r="CO95" s="229" t="e">
        <f ca="1">IF(CN95&gt;0,INDIRECT(ADDRESS($CN95,7,,,#REF!)),"")</f>
        <v>#REF!</v>
      </c>
      <c r="CP95" s="229" t="e">
        <f t="shared" ref="CP95:CP158" ca="1" si="84">IF(LEFT(CO95,1)="R",$CP94+1,IF(LEFT(CO95,1)="P",$CP94+1,$CP94))</f>
        <v>#REF!</v>
      </c>
      <c r="CQ95" s="230">
        <f ca="1">IFERROR(VLOOKUP(MATCH($CM95,$CP$94:$CP$393,0),$CM$94:$CN$393,2,FALSE),0)</f>
        <v>0</v>
      </c>
      <c r="CR95" s="227"/>
      <c r="CS95" s="248">
        <f t="shared" ref="CS95:CS158" si="85">CM95</f>
        <v>2</v>
      </c>
      <c r="CT95" s="229" t="e">
        <f t="shared" ref="CT95:CT158" si="86">IF(CM95&gt;$CN$92,IF(CM95&lt;($CN$92+$CT$92+1),CM95+$CT$91,0),0)</f>
        <v>#REF!</v>
      </c>
      <c r="CU95" s="231" t="e">
        <f ca="1">IF(CT95&gt;0,INDIRECT(ADDRESS($CT95,4,,,#REF!)),"")</f>
        <v>#REF!</v>
      </c>
      <c r="CV95" s="100" t="e">
        <f t="shared" ref="CV95:CV158" ca="1" si="87">IF(LEFT(CU95,1)="R",$CV94+1,IF(LEFT(CU95,1)="P",$CV94+1,$CV94))</f>
        <v>#REF!</v>
      </c>
      <c r="CW95" s="229">
        <f t="shared" ref="CW95:CW158" ca="1" si="88">IF(CQ95&gt;0,0,CW94+1)</f>
        <v>2</v>
      </c>
      <c r="CX95" s="229" t="e">
        <f t="shared" ca="1" si="78"/>
        <v>#REF!</v>
      </c>
      <c r="CY95" s="250" t="str">
        <f t="shared" ca="1" si="79"/>
        <v/>
      </c>
      <c r="CZ95" s="251">
        <f t="shared" ca="1" si="80"/>
        <v>0</v>
      </c>
      <c r="DB95" s="100">
        <f t="shared" ca="1" si="81"/>
        <v>0</v>
      </c>
      <c r="DC95" s="230">
        <f t="shared" ref="DC95:DC158" ca="1" si="89">CZ95</f>
        <v>0</v>
      </c>
    </row>
    <row r="96" spans="2:107" x14ac:dyDescent="0.2">
      <c r="B96" s="252" t="str">
        <f t="shared" ca="1" si="82"/>
        <v xml:space="preserve"> </v>
      </c>
      <c r="C96" s="253" t="str">
        <f ca="1">IF($B96="Y",INDIRECT(ADDRESS($DB96,7,,,#REF!)),IF($B96="N",INDIRECT(ADDRESS($DC96,4,,,#REF!))," "))</f>
        <v xml:space="preserve"> </v>
      </c>
      <c r="D96" s="254" t="str">
        <f ca="1">IF($B96="Y",INDIRECT(ADDRESS($DB96,4,,,#REF!)),IF($B96="N",INDIRECT(ADDRESS($DC96,8,,,#REF!))," "))</f>
        <v xml:space="preserve"> </v>
      </c>
      <c r="E96" s="522" t="str">
        <f ca="1">IF($B96="Y",INDIRECT(ADDRESS($DB96,10,,,#REF!)),IF($B96="N",INDIRECT(ADDRESS($DC96,10,,,#REF!))," "))</f>
        <v xml:space="preserve"> </v>
      </c>
      <c r="F96" s="523" t="str">
        <f ca="1">IF($B96="Y",INDIRECT(ADDRESS($DB96,9,,,#REF!)),IF($B96="N",INDIRECT(ADDRESS($DC96,9,,,#REF!))," "))</f>
        <v xml:space="preserve"> </v>
      </c>
      <c r="G96" s="255" t="str">
        <f ca="1">IF($B96="Y",INDIRECT(ADDRESS($DB96,5,,,#REF!)),IF($B96="N",INDIRECT(ADDRESS($DC96,12,,,#REF!))," "))</f>
        <v xml:space="preserve"> </v>
      </c>
      <c r="H96" s="256" t="str">
        <f ca="1">IF($B96="Y",INDIRECT(ADDRESS($DB96,8,,,#REF!)),IF($B96="N",INDIRECT(ADDRESS($DC96,14,,,#REF!))," "))</f>
        <v xml:space="preserve"> </v>
      </c>
      <c r="I96" s="257" t="str">
        <f ca="1">IF($B96="Y",INDIRECT(ADDRESS($DB96,6,,,#REF!)),IF($B96="N",INDIRECT(ADDRESS($DC96,23,,,#REF!))," "))</f>
        <v xml:space="preserve"> </v>
      </c>
      <c r="J96" s="258" t="str">
        <f ca="1">IF($B96="Y",INDIRECT(ADDRESS($DB96,#REF!+6,,,#REF!))," ")</f>
        <v xml:space="preserve"> </v>
      </c>
      <c r="K96" s="259" t="str">
        <f ca="1">IF($B96="Y",INDIRECT(ADDRESS($DB96,#REF!+6,,,#REF!))," ")</f>
        <v xml:space="preserve"> </v>
      </c>
      <c r="L96" s="259" t="str">
        <f ca="1">IF($B96="Y",INDIRECT(ADDRESS($DB96,#REF!+6,,,#REF!))," ")</f>
        <v xml:space="preserve"> </v>
      </c>
      <c r="M96" s="259" t="str">
        <f ca="1">IF($B96="Y",INDIRECT(ADDRESS($DB96,#REF!+6,,,#REF!))," ")</f>
        <v xml:space="preserve"> </v>
      </c>
      <c r="N96" s="259" t="str">
        <f ca="1">IF($B96="Y",INDIRECT(ADDRESS($DB96,#REF!+6,,,#REF!))," ")</f>
        <v xml:space="preserve"> </v>
      </c>
      <c r="O96" s="259" t="str">
        <f ca="1">IF($B96="Y",INDIRECT(ADDRESS($DB96,#REF!+6,,,#REF!))," ")</f>
        <v xml:space="preserve"> </v>
      </c>
      <c r="P96" s="259" t="str">
        <f ca="1">IF($B96="Y",INDIRECT(ADDRESS($DB96,#REF!+6,,,#REF!))," ")</f>
        <v xml:space="preserve"> </v>
      </c>
      <c r="Q96" s="259" t="str">
        <f ca="1">IF($B96="Y",INDIRECT(ADDRESS($DB96,#REF!+6,,,#REF!))," ")</f>
        <v xml:space="preserve"> </v>
      </c>
      <c r="R96" s="259" t="str">
        <f ca="1">IF($B96="Y",INDIRECT(ADDRESS($DB96,#REF!+6,,,#REF!))," ")</f>
        <v xml:space="preserve"> </v>
      </c>
      <c r="S96" s="259" t="str">
        <f ca="1">IF($B96="Y",INDIRECT(ADDRESS($DB96,#REF!+6,,,#REF!))," ")</f>
        <v xml:space="preserve"> </v>
      </c>
      <c r="T96" s="259" t="str">
        <f ca="1">IF($B96="Y",INDIRECT(ADDRESS($DB96,#REF!+6,,,#REF!))," ")</f>
        <v xml:space="preserve"> </v>
      </c>
      <c r="U96" s="259" t="str">
        <f ca="1">IF($B96="Y",INDIRECT(ADDRESS($DB96,#REF!+6,,,#REF!))," ")</f>
        <v xml:space="preserve"> </v>
      </c>
      <c r="V96" s="259" t="str">
        <f ca="1">IF($B96="Y",INDIRECT(ADDRESS($DB96,#REF!+6,,,#REF!))," ")</f>
        <v xml:space="preserve"> </v>
      </c>
      <c r="W96" s="259" t="str">
        <f ca="1">IF($B96="Y",INDIRECT(ADDRESS($DB96,#REF!+6,,,#REF!))," ")</f>
        <v xml:space="preserve"> </v>
      </c>
      <c r="X96" s="259" t="str">
        <f ca="1">IF($B96="Y",INDIRECT(ADDRESS($DB96,#REF!+6,,,#REF!))," ")</f>
        <v xml:space="preserve"> </v>
      </c>
      <c r="Y96" s="259" t="str">
        <f ca="1">IF($B96="Y",INDIRECT(ADDRESS($DB96,#REF!+6,,,#REF!))," ")</f>
        <v xml:space="preserve"> </v>
      </c>
      <c r="Z96" s="259" t="str">
        <f ca="1">IF($B96="Y",INDIRECT(ADDRESS($DB96,#REF!+6,,,#REF!))," ")</f>
        <v xml:space="preserve"> </v>
      </c>
      <c r="AA96" s="259" t="str">
        <f ca="1">IF($B96="Y",INDIRECT(ADDRESS($DB96,#REF!+6,,,#REF!))," ")</f>
        <v xml:space="preserve"> </v>
      </c>
      <c r="AB96" s="259" t="str">
        <f ca="1">IF($B96="Y",INDIRECT(ADDRESS($DB96,#REF!+6,,,#REF!))," ")</f>
        <v xml:space="preserve"> </v>
      </c>
      <c r="AC96" s="259" t="str">
        <f ca="1">IF($B96="Y",INDIRECT(ADDRESS($DB96,#REF!+6,,,#REF!))," ")</f>
        <v xml:space="preserve"> </v>
      </c>
      <c r="AD96" s="259" t="str">
        <f ca="1">IF($B96="Y",INDIRECT(ADDRESS($DB96,#REF!+6,,,#REF!))," ")</f>
        <v xml:space="preserve"> </v>
      </c>
      <c r="AE96" s="259" t="str">
        <f ca="1">IF($B96="Y",INDIRECT(ADDRESS($DB96,#REF!+6,,,#REF!))," ")</f>
        <v xml:space="preserve"> </v>
      </c>
      <c r="AF96" s="259" t="str">
        <f ca="1">IF($B96="Y",INDIRECT(ADDRESS($DB96,#REF!+6,,,#REF!))," ")</f>
        <v xml:space="preserve"> </v>
      </c>
      <c r="AG96" s="259" t="str">
        <f ca="1">IF($B96="Y",INDIRECT(ADDRESS($DB96,#REF!+6,,,#REF!))," ")</f>
        <v xml:space="preserve"> </v>
      </c>
      <c r="AH96" s="259" t="str">
        <f ca="1">IF($B96="Y",INDIRECT(ADDRESS($DB96,#REF!+6,,,#REF!))," ")</f>
        <v xml:space="preserve"> </v>
      </c>
      <c r="AI96" s="259" t="str">
        <f ca="1">IF($B96="Y",INDIRECT(ADDRESS($DB96,#REF!+6,,,#REF!))," ")</f>
        <v xml:space="preserve"> </v>
      </c>
      <c r="AJ96" s="259" t="str">
        <f ca="1">IF($B96="Y",INDIRECT(ADDRESS($DB96,#REF!+6,,,#REF!))," ")</f>
        <v xml:space="preserve"> </v>
      </c>
      <c r="AK96" s="259" t="str">
        <f ca="1">IF($B96="Y",INDIRECT(ADDRESS($DB96,#REF!+6,,,#REF!))," ")</f>
        <v xml:space="preserve"> </v>
      </c>
      <c r="AL96" s="259" t="str">
        <f ca="1">IF($B96="Y",INDIRECT(ADDRESS($DB96,#REF!+6,,,#REF!))," ")</f>
        <v xml:space="preserve"> </v>
      </c>
      <c r="AM96" s="259" t="str">
        <f ca="1">IF($B96="Y",INDIRECT(ADDRESS($DB96,#REF!+6,,,#REF!))," ")</f>
        <v xml:space="preserve"> </v>
      </c>
      <c r="AN96" s="259" t="str">
        <f ca="1">IF($B96="Y",INDIRECT(ADDRESS($DB96,#REF!+6,,,#REF!))," ")</f>
        <v xml:space="preserve"> </v>
      </c>
      <c r="AO96" s="259" t="str">
        <f ca="1">IF($B96="Y",INDIRECT(ADDRESS($DB96,#REF!+6,,,#REF!))," ")</f>
        <v xml:space="preserve"> </v>
      </c>
      <c r="AP96" s="259" t="str">
        <f ca="1">IF($B96="Y",INDIRECT(ADDRESS($DB96,#REF!+6,,,#REF!))," ")</f>
        <v xml:space="preserve"> </v>
      </c>
      <c r="AQ96" s="259" t="str">
        <f ca="1">IF($B96="Y",INDIRECT(ADDRESS($DB96,#REF!+6,,,#REF!))," ")</f>
        <v xml:space="preserve"> </v>
      </c>
      <c r="AR96" s="259" t="str">
        <f ca="1">IF($B96="Y",INDIRECT(ADDRESS($DB96,#REF!+6,,,#REF!))," ")</f>
        <v xml:space="preserve"> </v>
      </c>
      <c r="AS96" s="259" t="str">
        <f ca="1">IF($B96="Y",INDIRECT(ADDRESS($DB96,#REF!+6,,,#REF!))," ")</f>
        <v xml:space="preserve"> </v>
      </c>
      <c r="AT96" s="259" t="str">
        <f ca="1">IF($B96="Y",INDIRECT(ADDRESS($DB96,#REF!+6,,,#REF!))," ")</f>
        <v xml:space="preserve"> </v>
      </c>
      <c r="AU96" s="259" t="str">
        <f ca="1">IF($B96="Y",INDIRECT(ADDRESS($DB96,#REF!+6,,,#REF!))," ")</f>
        <v xml:space="preserve"> </v>
      </c>
      <c r="AV96" s="259" t="str">
        <f ca="1">IF($B96="Y",INDIRECT(ADDRESS($DB96,#REF!+6,,,#REF!))," ")</f>
        <v xml:space="preserve"> </v>
      </c>
      <c r="AW96" s="259" t="str">
        <f ca="1">IF($B96="Y",INDIRECT(ADDRESS($DB96,#REF!+6,,,#REF!))," ")</f>
        <v xml:space="preserve"> </v>
      </c>
      <c r="AX96" s="259" t="str">
        <f ca="1">IF($B96="Y",INDIRECT(ADDRESS($DB96,#REF!+6,,,#REF!))," ")</f>
        <v xml:space="preserve"> </v>
      </c>
      <c r="AY96" s="259" t="str">
        <f ca="1">IF($B96="Y",INDIRECT(ADDRESS($DB96,#REF!+6,,,#REF!))," ")</f>
        <v xml:space="preserve"> </v>
      </c>
      <c r="AZ96" s="259" t="str">
        <f ca="1">IF($B96="Y",INDIRECT(ADDRESS($DB96,#REF!+6,,,#REF!))," ")</f>
        <v xml:space="preserve"> </v>
      </c>
      <c r="BA96" s="259" t="str">
        <f ca="1">IF($B96="Y",INDIRECT(ADDRESS($DB96,#REF!+6,,,#REF!))," ")</f>
        <v xml:space="preserve"> </v>
      </c>
      <c r="BB96" s="259" t="str">
        <f ca="1">IF($B96="Y",INDIRECT(ADDRESS($DB96,#REF!+6,,,#REF!))," ")</f>
        <v xml:space="preserve"> </v>
      </c>
      <c r="BC96" s="259" t="str">
        <f ca="1">IF($B96="Y",INDIRECT(ADDRESS($DB96,#REF!+6,,,#REF!))," ")</f>
        <v xml:space="preserve"> </v>
      </c>
      <c r="BD96" s="259" t="str">
        <f ca="1">IF($B96="Y",INDIRECT(ADDRESS($DB96,#REF!+6,,,#REF!))," ")</f>
        <v xml:space="preserve"> </v>
      </c>
      <c r="BE96" s="259" t="str">
        <f ca="1">IF($B96="Y",INDIRECT(ADDRESS($DB96,#REF!+6,,,#REF!))," ")</f>
        <v xml:space="preserve"> </v>
      </c>
      <c r="BF96" s="259" t="str">
        <f ca="1">IF($B96="Y",INDIRECT(ADDRESS($DB96,#REF!+6,,,#REF!))," ")</f>
        <v xml:space="preserve"> </v>
      </c>
      <c r="BG96" s="259" t="str">
        <f ca="1">IF($B96="Y",INDIRECT(ADDRESS($DB96,#REF!+6,,,#REF!))," ")</f>
        <v xml:space="preserve"> </v>
      </c>
      <c r="BH96" s="259" t="str">
        <f ca="1">IF($B96="Y",INDIRECT(ADDRESS($DB96,#REF!+6,,,#REF!))," ")</f>
        <v xml:space="preserve"> </v>
      </c>
      <c r="BI96" s="259" t="str">
        <f ca="1">IF($B96="Y",INDIRECT(ADDRESS($DB96,#REF!+6,,,#REF!))," ")</f>
        <v xml:space="preserve"> </v>
      </c>
      <c r="BJ96" s="259" t="str">
        <f ca="1">IF($B96="Y",INDIRECT(ADDRESS($DB96,#REF!+6,,,#REF!))," ")</f>
        <v xml:space="preserve"> </v>
      </c>
      <c r="BK96" s="259" t="str">
        <f ca="1">IF($B96="Y",INDIRECT(ADDRESS($DB96,#REF!+6,,,#REF!))," ")</f>
        <v xml:space="preserve"> </v>
      </c>
      <c r="BL96" s="259" t="str">
        <f ca="1">IF($B96="Y",INDIRECT(ADDRESS($DB96,#REF!+6,,,#REF!))," ")</f>
        <v xml:space="preserve"> </v>
      </c>
      <c r="BM96" s="259" t="str">
        <f ca="1">IF($B96="Y",INDIRECT(ADDRESS($DB96,#REF!+6,,,#REF!))," ")</f>
        <v xml:space="preserve"> </v>
      </c>
      <c r="BN96" s="259" t="str">
        <f ca="1">IF($B96="Y",INDIRECT(ADDRESS($DB96,#REF!+6,,,#REF!))," ")</f>
        <v xml:space="preserve"> </v>
      </c>
      <c r="BO96" s="259" t="str">
        <f ca="1">IF($B96="Y",INDIRECT(ADDRESS($DB96,#REF!+6,,,#REF!))," ")</f>
        <v xml:space="preserve"> </v>
      </c>
      <c r="BP96" s="259" t="str">
        <f ca="1">IF($B96="Y",INDIRECT(ADDRESS($DB96,#REF!+6,,,#REF!))," ")</f>
        <v xml:space="preserve"> </v>
      </c>
      <c r="BQ96" s="257" t="str">
        <f ca="1">IF($B96="Y",INDIRECT(ADDRESS($DB96,#REF!+6,,,#REF!))," ")</f>
        <v xml:space="preserve"> </v>
      </c>
      <c r="BR96" s="257" t="str">
        <f ca="1">IF($B96="Y",INDIRECT(ADDRESS($DB96,#REF!+6,,,#REF!))," ")</f>
        <v xml:space="preserve"> </v>
      </c>
      <c r="BS96" s="257" t="str">
        <f ca="1">IF($B96="Y",INDIRECT(ADDRESS($DB96,#REF!+6,,,#REF!))," ")</f>
        <v xml:space="preserve"> </v>
      </c>
      <c r="BT96" s="257" t="str">
        <f ca="1">IF($B96="Y",INDIRECT(ADDRESS($DB96,#REF!+6,,,#REF!))," ")</f>
        <v xml:space="preserve"> </v>
      </c>
      <c r="BU96" s="257" t="str">
        <f ca="1">IF($B96="Y",INDIRECT(ADDRESS($DB96,#REF!+6,,,#REF!))," ")</f>
        <v xml:space="preserve"> </v>
      </c>
      <c r="BV96" s="257" t="str">
        <f ca="1">IF($B96="Y",INDIRECT(ADDRESS($DB96,#REF!+6,,,#REF!))," ")</f>
        <v xml:space="preserve"> </v>
      </c>
      <c r="BW96" s="257" t="str">
        <f ca="1">IF($B96="Y",INDIRECT(ADDRESS($DB96,#REF!+6,,,#REF!))," ")</f>
        <v xml:space="preserve"> </v>
      </c>
      <c r="BX96" s="257" t="str">
        <f ca="1">IF($B96="Y",INDIRECT(ADDRESS($DB96,#REF!+6,,,#REF!))," ")</f>
        <v xml:space="preserve"> </v>
      </c>
      <c r="BY96" s="257" t="str">
        <f ca="1">IF($B96="Y",INDIRECT(ADDRESS($DB96,#REF!+6,,,#REF!))," ")</f>
        <v xml:space="preserve"> </v>
      </c>
      <c r="BZ96" s="257" t="str">
        <f ca="1">IF($B96="Y",INDIRECT(ADDRESS($DB96,#REF!+6,,,#REF!))," ")</f>
        <v xml:space="preserve"> </v>
      </c>
      <c r="CA96" s="257" t="str">
        <f ca="1">IF($B96="Y",INDIRECT(ADDRESS($DB96,#REF!+6,,,#REF!))," ")</f>
        <v xml:space="preserve"> </v>
      </c>
      <c r="CB96" s="257" t="str">
        <f ca="1">IF($B96="Y",INDIRECT(ADDRESS($DB96,#REF!+6,,,#REF!))," ")</f>
        <v xml:space="preserve"> </v>
      </c>
      <c r="CC96" s="257" t="str">
        <f ca="1">IF($B96="Y",INDIRECT(ADDRESS($DB96,#REF!+6,,,#REF!))," ")</f>
        <v xml:space="preserve"> </v>
      </c>
      <c r="CD96" s="257" t="str">
        <f ca="1">IF($B96="Y",INDIRECT(ADDRESS($DB96,#REF!+6,,,#REF!))," ")</f>
        <v xml:space="preserve"> </v>
      </c>
      <c r="CE96" s="257" t="str">
        <f ca="1">IF($B96="Y",INDIRECT(ADDRESS($DB96,#REF!+6,,,#REF!))," ")</f>
        <v xml:space="preserve"> </v>
      </c>
      <c r="CF96" s="257" t="str">
        <f ca="1">IF($B96="Y",INDIRECT(ADDRESS($DB96,#REF!+6,,,#REF!))," ")</f>
        <v xml:space="preserve"> </v>
      </c>
      <c r="CG96" s="257" t="str">
        <f ca="1">IF($B96="Y",INDIRECT(ADDRESS($DB96,#REF!+6,,,#REF!))," ")</f>
        <v xml:space="preserve"> </v>
      </c>
      <c r="CH96" s="257" t="str">
        <f ca="1">IF($B96="Y",INDIRECT(ADDRESS($DB96,#REF!+6,,,#REF!))," ")</f>
        <v xml:space="preserve"> </v>
      </c>
      <c r="CI96" s="257" t="str">
        <f ca="1">IF($B96="Y",INDIRECT(ADDRESS($DB96,#REF!+6,,,#REF!))," ")</f>
        <v xml:space="preserve"> </v>
      </c>
      <c r="CJ96" s="257" t="str">
        <f ca="1">IF($B96="Y",INDIRECT(ADDRESS($DB96,#REF!+6,,,#REF!))," ")</f>
        <v xml:space="preserve"> </v>
      </c>
      <c r="CK96" s="257" t="str">
        <f ca="1">IF($B96="Y",INDIRECT(ADDRESS($DB96,#REF!+6,,,#REF!))," ")</f>
        <v xml:space="preserve"> </v>
      </c>
      <c r="CM96" s="100">
        <v>3</v>
      </c>
      <c r="CN96" s="229" t="e">
        <f t="shared" si="83"/>
        <v>#REF!</v>
      </c>
      <c r="CO96" s="229" t="e">
        <f ca="1">IF(CN96&gt;0,INDIRECT(ADDRESS($CN96,7,,,#REF!)),"")</f>
        <v>#REF!</v>
      </c>
      <c r="CP96" s="229" t="e">
        <f t="shared" ca="1" si="84"/>
        <v>#REF!</v>
      </c>
      <c r="CQ96" s="230">
        <f t="shared" ref="CQ96:CQ159" ca="1" si="90">IFERROR(VLOOKUP(MATCH($CM96,$CP$94:$CP$393,0),$CM$94:$CN$393,2,FALSE),0)</f>
        <v>0</v>
      </c>
      <c r="CR96" s="227"/>
      <c r="CS96" s="248">
        <f t="shared" si="85"/>
        <v>3</v>
      </c>
      <c r="CT96" s="229" t="e">
        <f t="shared" si="86"/>
        <v>#REF!</v>
      </c>
      <c r="CU96" s="231" t="e">
        <f ca="1">IF(CT96&gt;0,INDIRECT(ADDRESS($CT96,4,,,#REF!)),"")</f>
        <v>#REF!</v>
      </c>
      <c r="CV96" s="100" t="e">
        <f t="shared" ca="1" si="87"/>
        <v>#REF!</v>
      </c>
      <c r="CW96" s="229">
        <f t="shared" ca="1" si="88"/>
        <v>3</v>
      </c>
      <c r="CX96" s="229" t="e">
        <f t="shared" ca="1" si="78"/>
        <v>#REF!</v>
      </c>
      <c r="CY96" s="250" t="str">
        <f t="shared" ca="1" si="79"/>
        <v/>
      </c>
      <c r="CZ96" s="251">
        <f t="shared" ca="1" si="80"/>
        <v>0</v>
      </c>
      <c r="DB96" s="100">
        <f t="shared" ca="1" si="81"/>
        <v>0</v>
      </c>
      <c r="DC96" s="230">
        <f t="shared" ca="1" si="89"/>
        <v>0</v>
      </c>
    </row>
    <row r="97" spans="2:107" x14ac:dyDescent="0.2">
      <c r="B97" s="252" t="str">
        <f t="shared" ca="1" si="82"/>
        <v xml:space="preserve"> </v>
      </c>
      <c r="C97" s="253" t="str">
        <f ca="1">IF($B97="Y",INDIRECT(ADDRESS($DB97,7,,,#REF!)),IF($B97="N",INDIRECT(ADDRESS($DC97,4,,,#REF!))," "))</f>
        <v xml:space="preserve"> </v>
      </c>
      <c r="D97" s="254" t="str">
        <f ca="1">IF($B97="Y",INDIRECT(ADDRESS($DB97,4,,,#REF!)),IF($B97="N",INDIRECT(ADDRESS($DC97,8,,,#REF!))," "))</f>
        <v xml:space="preserve"> </v>
      </c>
      <c r="E97" s="522" t="str">
        <f ca="1">IF($B97="Y",INDIRECT(ADDRESS($DB97,10,,,#REF!)),IF($B97="N",INDIRECT(ADDRESS($DC97,10,,,#REF!))," "))</f>
        <v xml:space="preserve"> </v>
      </c>
      <c r="F97" s="523" t="str">
        <f ca="1">IF($B97="Y",INDIRECT(ADDRESS($DB97,9,,,#REF!)),IF($B97="N",INDIRECT(ADDRESS($DC97,9,,,#REF!))," "))</f>
        <v xml:space="preserve"> </v>
      </c>
      <c r="G97" s="255" t="str">
        <f ca="1">IF($B97="Y",INDIRECT(ADDRESS($DB97,5,,,#REF!)),IF($B97="N",INDIRECT(ADDRESS($DC97,12,,,#REF!))," "))</f>
        <v xml:space="preserve"> </v>
      </c>
      <c r="H97" s="256" t="str">
        <f ca="1">IF($B97="Y",INDIRECT(ADDRESS($DB97,8,,,#REF!)),IF($B97="N",INDIRECT(ADDRESS($DC97,14,,,#REF!))," "))</f>
        <v xml:space="preserve"> </v>
      </c>
      <c r="I97" s="257" t="str">
        <f ca="1">IF($B97="Y",INDIRECT(ADDRESS($DB97,6,,,#REF!)),IF($B97="N",INDIRECT(ADDRESS($DC97,23,,,#REF!))," "))</f>
        <v xml:space="preserve"> </v>
      </c>
      <c r="J97" s="258" t="str">
        <f ca="1">IF($B97="Y",INDIRECT(ADDRESS($DB97,#REF!+6,,,#REF!))," ")</f>
        <v xml:space="preserve"> </v>
      </c>
      <c r="K97" s="259" t="str">
        <f ca="1">IF($B97="Y",INDIRECT(ADDRESS($DB97,#REF!+6,,,#REF!))," ")</f>
        <v xml:space="preserve"> </v>
      </c>
      <c r="L97" s="259" t="str">
        <f ca="1">IF($B97="Y",INDIRECT(ADDRESS($DB97,#REF!+6,,,#REF!))," ")</f>
        <v xml:space="preserve"> </v>
      </c>
      <c r="M97" s="259" t="str">
        <f ca="1">IF($B97="Y",INDIRECT(ADDRESS($DB97,#REF!+6,,,#REF!))," ")</f>
        <v xml:space="preserve"> </v>
      </c>
      <c r="N97" s="259" t="str">
        <f ca="1">IF($B97="Y",INDIRECT(ADDRESS($DB97,#REF!+6,,,#REF!))," ")</f>
        <v xml:space="preserve"> </v>
      </c>
      <c r="O97" s="259" t="str">
        <f ca="1">IF($B97="Y",INDIRECT(ADDRESS($DB97,#REF!+6,,,#REF!))," ")</f>
        <v xml:space="preserve"> </v>
      </c>
      <c r="P97" s="259" t="str">
        <f ca="1">IF($B97="Y",INDIRECT(ADDRESS($DB97,#REF!+6,,,#REF!))," ")</f>
        <v xml:space="preserve"> </v>
      </c>
      <c r="Q97" s="259" t="str">
        <f ca="1">IF($B97="Y",INDIRECT(ADDRESS($DB97,#REF!+6,,,#REF!))," ")</f>
        <v xml:space="preserve"> </v>
      </c>
      <c r="R97" s="259" t="str">
        <f ca="1">IF($B97="Y",INDIRECT(ADDRESS($DB97,#REF!+6,,,#REF!))," ")</f>
        <v xml:space="preserve"> </v>
      </c>
      <c r="S97" s="259" t="str">
        <f ca="1">IF($B97="Y",INDIRECT(ADDRESS($DB97,#REF!+6,,,#REF!))," ")</f>
        <v xml:space="preserve"> </v>
      </c>
      <c r="T97" s="259" t="str">
        <f ca="1">IF($B97="Y",INDIRECT(ADDRESS($DB97,#REF!+6,,,#REF!))," ")</f>
        <v xml:space="preserve"> </v>
      </c>
      <c r="U97" s="259" t="str">
        <f ca="1">IF($B97="Y",INDIRECT(ADDRESS($DB97,#REF!+6,,,#REF!))," ")</f>
        <v xml:space="preserve"> </v>
      </c>
      <c r="V97" s="259" t="str">
        <f ca="1">IF($B97="Y",INDIRECT(ADDRESS($DB97,#REF!+6,,,#REF!))," ")</f>
        <v xml:space="preserve"> </v>
      </c>
      <c r="W97" s="259" t="str">
        <f ca="1">IF($B97="Y",INDIRECT(ADDRESS($DB97,#REF!+6,,,#REF!))," ")</f>
        <v xml:space="preserve"> </v>
      </c>
      <c r="X97" s="259" t="str">
        <f ca="1">IF($B97="Y",INDIRECT(ADDRESS($DB97,#REF!+6,,,#REF!))," ")</f>
        <v xml:space="preserve"> </v>
      </c>
      <c r="Y97" s="259" t="str">
        <f ca="1">IF($B97="Y",INDIRECT(ADDRESS($DB97,#REF!+6,,,#REF!))," ")</f>
        <v xml:space="preserve"> </v>
      </c>
      <c r="Z97" s="259" t="str">
        <f ca="1">IF($B97="Y",INDIRECT(ADDRESS($DB97,#REF!+6,,,#REF!))," ")</f>
        <v xml:space="preserve"> </v>
      </c>
      <c r="AA97" s="259" t="str">
        <f ca="1">IF($B97="Y",INDIRECT(ADDRESS($DB97,#REF!+6,,,#REF!))," ")</f>
        <v xml:space="preserve"> </v>
      </c>
      <c r="AB97" s="259" t="str">
        <f ca="1">IF($B97="Y",INDIRECT(ADDRESS($DB97,#REF!+6,,,#REF!))," ")</f>
        <v xml:space="preserve"> </v>
      </c>
      <c r="AC97" s="259" t="str">
        <f ca="1">IF($B97="Y",INDIRECT(ADDRESS($DB97,#REF!+6,,,#REF!))," ")</f>
        <v xml:space="preserve"> </v>
      </c>
      <c r="AD97" s="259" t="str">
        <f ca="1">IF($B97="Y",INDIRECT(ADDRESS($DB97,#REF!+6,,,#REF!))," ")</f>
        <v xml:space="preserve"> </v>
      </c>
      <c r="AE97" s="259" t="str">
        <f ca="1">IF($B97="Y",INDIRECT(ADDRESS($DB97,#REF!+6,,,#REF!))," ")</f>
        <v xml:space="preserve"> </v>
      </c>
      <c r="AF97" s="259" t="str">
        <f ca="1">IF($B97="Y",INDIRECT(ADDRESS($DB97,#REF!+6,,,#REF!))," ")</f>
        <v xml:space="preserve"> </v>
      </c>
      <c r="AG97" s="259" t="str">
        <f ca="1">IF($B97="Y",INDIRECT(ADDRESS($DB97,#REF!+6,,,#REF!))," ")</f>
        <v xml:space="preserve"> </v>
      </c>
      <c r="AH97" s="259" t="str">
        <f ca="1">IF($B97="Y",INDIRECT(ADDRESS($DB97,#REF!+6,,,#REF!))," ")</f>
        <v xml:space="preserve"> </v>
      </c>
      <c r="AI97" s="259" t="str">
        <f ca="1">IF($B97="Y",INDIRECT(ADDRESS($DB97,#REF!+6,,,#REF!))," ")</f>
        <v xml:space="preserve"> </v>
      </c>
      <c r="AJ97" s="259" t="str">
        <f ca="1">IF($B97="Y",INDIRECT(ADDRESS($DB97,#REF!+6,,,#REF!))," ")</f>
        <v xml:space="preserve"> </v>
      </c>
      <c r="AK97" s="259" t="str">
        <f ca="1">IF($B97="Y",INDIRECT(ADDRESS($DB97,#REF!+6,,,#REF!))," ")</f>
        <v xml:space="preserve"> </v>
      </c>
      <c r="AL97" s="259" t="str">
        <f ca="1">IF($B97="Y",INDIRECT(ADDRESS($DB97,#REF!+6,,,#REF!))," ")</f>
        <v xml:space="preserve"> </v>
      </c>
      <c r="AM97" s="259" t="str">
        <f ca="1">IF($B97="Y",INDIRECT(ADDRESS($DB97,#REF!+6,,,#REF!))," ")</f>
        <v xml:space="preserve"> </v>
      </c>
      <c r="AN97" s="259" t="str">
        <f ca="1">IF($B97="Y",INDIRECT(ADDRESS($DB97,#REF!+6,,,#REF!))," ")</f>
        <v xml:space="preserve"> </v>
      </c>
      <c r="AO97" s="259" t="str">
        <f ca="1">IF($B97="Y",INDIRECT(ADDRESS($DB97,#REF!+6,,,#REF!))," ")</f>
        <v xml:space="preserve"> </v>
      </c>
      <c r="AP97" s="259" t="str">
        <f ca="1">IF($B97="Y",INDIRECT(ADDRESS($DB97,#REF!+6,,,#REF!))," ")</f>
        <v xml:space="preserve"> </v>
      </c>
      <c r="AQ97" s="259" t="str">
        <f ca="1">IF($B97="Y",INDIRECT(ADDRESS($DB97,#REF!+6,,,#REF!))," ")</f>
        <v xml:space="preserve"> </v>
      </c>
      <c r="AR97" s="259" t="str">
        <f ca="1">IF($B97="Y",INDIRECT(ADDRESS($DB97,#REF!+6,,,#REF!))," ")</f>
        <v xml:space="preserve"> </v>
      </c>
      <c r="AS97" s="259" t="str">
        <f ca="1">IF($B97="Y",INDIRECT(ADDRESS($DB97,#REF!+6,,,#REF!))," ")</f>
        <v xml:space="preserve"> </v>
      </c>
      <c r="AT97" s="259" t="str">
        <f ca="1">IF($B97="Y",INDIRECT(ADDRESS($DB97,#REF!+6,,,#REF!))," ")</f>
        <v xml:space="preserve"> </v>
      </c>
      <c r="AU97" s="259" t="str">
        <f ca="1">IF($B97="Y",INDIRECT(ADDRESS($DB97,#REF!+6,,,#REF!))," ")</f>
        <v xml:space="preserve"> </v>
      </c>
      <c r="AV97" s="259" t="str">
        <f ca="1">IF($B97="Y",INDIRECT(ADDRESS($DB97,#REF!+6,,,#REF!))," ")</f>
        <v xml:space="preserve"> </v>
      </c>
      <c r="AW97" s="259" t="str">
        <f ca="1">IF($B97="Y",INDIRECT(ADDRESS($DB97,#REF!+6,,,#REF!))," ")</f>
        <v xml:space="preserve"> </v>
      </c>
      <c r="AX97" s="259" t="str">
        <f ca="1">IF($B97="Y",INDIRECT(ADDRESS($DB97,#REF!+6,,,#REF!))," ")</f>
        <v xml:space="preserve"> </v>
      </c>
      <c r="AY97" s="259" t="str">
        <f ca="1">IF($B97="Y",INDIRECT(ADDRESS($DB97,#REF!+6,,,#REF!))," ")</f>
        <v xml:space="preserve"> </v>
      </c>
      <c r="AZ97" s="259" t="str">
        <f ca="1">IF($B97="Y",INDIRECT(ADDRESS($DB97,#REF!+6,,,#REF!))," ")</f>
        <v xml:space="preserve"> </v>
      </c>
      <c r="BA97" s="259" t="str">
        <f ca="1">IF($B97="Y",INDIRECT(ADDRESS($DB97,#REF!+6,,,#REF!))," ")</f>
        <v xml:space="preserve"> </v>
      </c>
      <c r="BB97" s="259" t="str">
        <f ca="1">IF($B97="Y",INDIRECT(ADDRESS($DB97,#REF!+6,,,#REF!))," ")</f>
        <v xml:space="preserve"> </v>
      </c>
      <c r="BC97" s="259" t="str">
        <f ca="1">IF($B97="Y",INDIRECT(ADDRESS($DB97,#REF!+6,,,#REF!))," ")</f>
        <v xml:space="preserve"> </v>
      </c>
      <c r="BD97" s="259" t="str">
        <f ca="1">IF($B97="Y",INDIRECT(ADDRESS($DB97,#REF!+6,,,#REF!))," ")</f>
        <v xml:space="preserve"> </v>
      </c>
      <c r="BE97" s="259" t="str">
        <f ca="1">IF($B97="Y",INDIRECT(ADDRESS($DB97,#REF!+6,,,#REF!))," ")</f>
        <v xml:space="preserve"> </v>
      </c>
      <c r="BF97" s="259" t="str">
        <f ca="1">IF($B97="Y",INDIRECT(ADDRESS($DB97,#REF!+6,,,#REF!))," ")</f>
        <v xml:space="preserve"> </v>
      </c>
      <c r="BG97" s="259" t="str">
        <f ca="1">IF($B97="Y",INDIRECT(ADDRESS($DB97,#REF!+6,,,#REF!))," ")</f>
        <v xml:space="preserve"> </v>
      </c>
      <c r="BH97" s="259" t="str">
        <f ca="1">IF($B97="Y",INDIRECT(ADDRESS($DB97,#REF!+6,,,#REF!))," ")</f>
        <v xml:space="preserve"> </v>
      </c>
      <c r="BI97" s="259" t="str">
        <f ca="1">IF($B97="Y",INDIRECT(ADDRESS($DB97,#REF!+6,,,#REF!))," ")</f>
        <v xml:space="preserve"> </v>
      </c>
      <c r="BJ97" s="259" t="str">
        <f ca="1">IF($B97="Y",INDIRECT(ADDRESS($DB97,#REF!+6,,,#REF!))," ")</f>
        <v xml:space="preserve"> </v>
      </c>
      <c r="BK97" s="259" t="str">
        <f ca="1">IF($B97="Y",INDIRECT(ADDRESS($DB97,#REF!+6,,,#REF!))," ")</f>
        <v xml:space="preserve"> </v>
      </c>
      <c r="BL97" s="259" t="str">
        <f ca="1">IF($B97="Y",INDIRECT(ADDRESS($DB97,#REF!+6,,,#REF!))," ")</f>
        <v xml:space="preserve"> </v>
      </c>
      <c r="BM97" s="259" t="str">
        <f ca="1">IF($B97="Y",INDIRECT(ADDRESS($DB97,#REF!+6,,,#REF!))," ")</f>
        <v xml:space="preserve"> </v>
      </c>
      <c r="BN97" s="259" t="str">
        <f ca="1">IF($B97="Y",INDIRECT(ADDRESS($DB97,#REF!+6,,,#REF!))," ")</f>
        <v xml:space="preserve"> </v>
      </c>
      <c r="BO97" s="259" t="str">
        <f ca="1">IF($B97="Y",INDIRECT(ADDRESS($DB97,#REF!+6,,,#REF!))," ")</f>
        <v xml:space="preserve"> </v>
      </c>
      <c r="BP97" s="259" t="str">
        <f ca="1">IF($B97="Y",INDIRECT(ADDRESS($DB97,#REF!+6,,,#REF!))," ")</f>
        <v xml:space="preserve"> </v>
      </c>
      <c r="BQ97" s="257" t="str">
        <f ca="1">IF($B97="Y",INDIRECT(ADDRESS($DB97,#REF!+6,,,#REF!))," ")</f>
        <v xml:space="preserve"> </v>
      </c>
      <c r="BR97" s="257" t="str">
        <f ca="1">IF($B97="Y",INDIRECT(ADDRESS($DB97,#REF!+6,,,#REF!))," ")</f>
        <v xml:space="preserve"> </v>
      </c>
      <c r="BS97" s="257" t="str">
        <f ca="1">IF($B97="Y",INDIRECT(ADDRESS($DB97,#REF!+6,,,#REF!))," ")</f>
        <v xml:space="preserve"> </v>
      </c>
      <c r="BT97" s="257" t="str">
        <f ca="1">IF($B97="Y",INDIRECT(ADDRESS($DB97,#REF!+6,,,#REF!))," ")</f>
        <v xml:space="preserve"> </v>
      </c>
      <c r="BU97" s="257" t="str">
        <f ca="1">IF($B97="Y",INDIRECT(ADDRESS($DB97,#REF!+6,,,#REF!))," ")</f>
        <v xml:space="preserve"> </v>
      </c>
      <c r="BV97" s="257" t="str">
        <f ca="1">IF($B97="Y",INDIRECT(ADDRESS($DB97,#REF!+6,,,#REF!))," ")</f>
        <v xml:space="preserve"> </v>
      </c>
      <c r="BW97" s="257" t="str">
        <f ca="1">IF($B97="Y",INDIRECT(ADDRESS($DB97,#REF!+6,,,#REF!))," ")</f>
        <v xml:space="preserve"> </v>
      </c>
      <c r="BX97" s="257" t="str">
        <f ca="1">IF($B97="Y",INDIRECT(ADDRESS($DB97,#REF!+6,,,#REF!))," ")</f>
        <v xml:space="preserve"> </v>
      </c>
      <c r="BY97" s="257" t="str">
        <f ca="1">IF($B97="Y",INDIRECT(ADDRESS($DB97,#REF!+6,,,#REF!))," ")</f>
        <v xml:space="preserve"> </v>
      </c>
      <c r="BZ97" s="257" t="str">
        <f ca="1">IF($B97="Y",INDIRECT(ADDRESS($DB97,#REF!+6,,,#REF!))," ")</f>
        <v xml:space="preserve"> </v>
      </c>
      <c r="CA97" s="257" t="str">
        <f ca="1">IF($B97="Y",INDIRECT(ADDRESS($DB97,#REF!+6,,,#REF!))," ")</f>
        <v xml:space="preserve"> </v>
      </c>
      <c r="CB97" s="257" t="str">
        <f ca="1">IF($B97="Y",INDIRECT(ADDRESS($DB97,#REF!+6,,,#REF!))," ")</f>
        <v xml:space="preserve"> </v>
      </c>
      <c r="CC97" s="257" t="str">
        <f ca="1">IF($B97="Y",INDIRECT(ADDRESS($DB97,#REF!+6,,,#REF!))," ")</f>
        <v xml:space="preserve"> </v>
      </c>
      <c r="CD97" s="257" t="str">
        <f ca="1">IF($B97="Y",INDIRECT(ADDRESS($DB97,#REF!+6,,,#REF!))," ")</f>
        <v xml:space="preserve"> </v>
      </c>
      <c r="CE97" s="257" t="str">
        <f ca="1">IF($B97="Y",INDIRECT(ADDRESS($DB97,#REF!+6,,,#REF!))," ")</f>
        <v xml:space="preserve"> </v>
      </c>
      <c r="CF97" s="257" t="str">
        <f ca="1">IF($B97="Y",INDIRECT(ADDRESS($DB97,#REF!+6,,,#REF!))," ")</f>
        <v xml:space="preserve"> </v>
      </c>
      <c r="CG97" s="257" t="str">
        <f ca="1">IF($B97="Y",INDIRECT(ADDRESS($DB97,#REF!+6,,,#REF!))," ")</f>
        <v xml:space="preserve"> </v>
      </c>
      <c r="CH97" s="257" t="str">
        <f ca="1">IF($B97="Y",INDIRECT(ADDRESS($DB97,#REF!+6,,,#REF!))," ")</f>
        <v xml:space="preserve"> </v>
      </c>
      <c r="CI97" s="257" t="str">
        <f ca="1">IF($B97="Y",INDIRECT(ADDRESS($DB97,#REF!+6,,,#REF!))," ")</f>
        <v xml:space="preserve"> </v>
      </c>
      <c r="CJ97" s="257" t="str">
        <f ca="1">IF($B97="Y",INDIRECT(ADDRESS($DB97,#REF!+6,,,#REF!))," ")</f>
        <v xml:space="preserve"> </v>
      </c>
      <c r="CK97" s="257" t="str">
        <f ca="1">IF($B97="Y",INDIRECT(ADDRESS($DB97,#REF!+6,,,#REF!))," ")</f>
        <v xml:space="preserve"> </v>
      </c>
      <c r="CM97" s="100">
        <v>4</v>
      </c>
      <c r="CN97" s="229" t="e">
        <f t="shared" si="83"/>
        <v>#REF!</v>
      </c>
      <c r="CO97" s="229" t="e">
        <f ca="1">IF(CN97&gt;0,INDIRECT(ADDRESS($CN97,7,,,#REF!)),"")</f>
        <v>#REF!</v>
      </c>
      <c r="CP97" s="229" t="e">
        <f t="shared" ca="1" si="84"/>
        <v>#REF!</v>
      </c>
      <c r="CQ97" s="230">
        <f t="shared" ca="1" si="90"/>
        <v>0</v>
      </c>
      <c r="CR97" s="227"/>
      <c r="CS97" s="248">
        <f t="shared" si="85"/>
        <v>4</v>
      </c>
      <c r="CT97" s="229" t="e">
        <f t="shared" si="86"/>
        <v>#REF!</v>
      </c>
      <c r="CU97" s="231" t="e">
        <f ca="1">IF(CT97&gt;0,INDIRECT(ADDRESS($CT97,4,,,#REF!)),"")</f>
        <v>#REF!</v>
      </c>
      <c r="CV97" s="100" t="e">
        <f t="shared" ca="1" si="87"/>
        <v>#REF!</v>
      </c>
      <c r="CW97" s="229">
        <f t="shared" ca="1" si="88"/>
        <v>4</v>
      </c>
      <c r="CX97" s="229" t="e">
        <f t="shared" ca="1" si="78"/>
        <v>#REF!</v>
      </c>
      <c r="CY97" s="250" t="str">
        <f t="shared" ca="1" si="79"/>
        <v/>
      </c>
      <c r="CZ97" s="251">
        <f t="shared" ca="1" si="80"/>
        <v>0</v>
      </c>
      <c r="DB97" s="100">
        <f t="shared" ca="1" si="81"/>
        <v>0</v>
      </c>
      <c r="DC97" s="230">
        <f t="shared" ca="1" si="89"/>
        <v>0</v>
      </c>
    </row>
    <row r="98" spans="2:107" x14ac:dyDescent="0.2">
      <c r="B98" s="252" t="str">
        <f t="shared" ca="1" si="82"/>
        <v xml:space="preserve"> </v>
      </c>
      <c r="C98" s="253" t="str">
        <f ca="1">IF($B98="Y",INDIRECT(ADDRESS($DB98,7,,,#REF!)),IF($B98="N",INDIRECT(ADDRESS($DC98,4,,,#REF!))," "))</f>
        <v xml:space="preserve"> </v>
      </c>
      <c r="D98" s="254" t="str">
        <f ca="1">IF($B98="Y",INDIRECT(ADDRESS($DB98,4,,,#REF!)),IF($B98="N",INDIRECT(ADDRESS($DC98,8,,,#REF!))," "))</f>
        <v xml:space="preserve"> </v>
      </c>
      <c r="E98" s="522" t="str">
        <f ca="1">IF($B98="Y",INDIRECT(ADDRESS($DB98,10,,,#REF!)),IF($B98="N",INDIRECT(ADDRESS($DC98,10,,,#REF!))," "))</f>
        <v xml:space="preserve"> </v>
      </c>
      <c r="F98" s="523" t="str">
        <f ca="1">IF($B98="Y",INDIRECT(ADDRESS($DB98,9,,,#REF!)),IF($B98="N",INDIRECT(ADDRESS($DC98,9,,,#REF!))," "))</f>
        <v xml:space="preserve"> </v>
      </c>
      <c r="G98" s="255" t="str">
        <f ca="1">IF($B98="Y",INDIRECT(ADDRESS($DB98,5,,,#REF!)),IF($B98="N",INDIRECT(ADDRESS($DC98,12,,,#REF!))," "))</f>
        <v xml:space="preserve"> </v>
      </c>
      <c r="H98" s="256" t="str">
        <f ca="1">IF($B98="Y",INDIRECT(ADDRESS($DB98,8,,,#REF!)),IF($B98="N",INDIRECT(ADDRESS($DC98,14,,,#REF!))," "))</f>
        <v xml:space="preserve"> </v>
      </c>
      <c r="I98" s="257" t="str">
        <f ca="1">IF($B98="Y",INDIRECT(ADDRESS($DB98,6,,,#REF!)),IF($B98="N",INDIRECT(ADDRESS($DC98,23,,,#REF!))," "))</f>
        <v xml:space="preserve"> </v>
      </c>
      <c r="J98" s="258" t="str">
        <f ca="1">IF($B98="Y",INDIRECT(ADDRESS($DB98,#REF!+6,,,#REF!))," ")</f>
        <v xml:space="preserve"> </v>
      </c>
      <c r="K98" s="259" t="str">
        <f ca="1">IF($B98="Y",INDIRECT(ADDRESS($DB98,#REF!+6,,,#REF!))," ")</f>
        <v xml:space="preserve"> </v>
      </c>
      <c r="L98" s="259" t="str">
        <f ca="1">IF($B98="Y",INDIRECT(ADDRESS($DB98,#REF!+6,,,#REF!))," ")</f>
        <v xml:space="preserve"> </v>
      </c>
      <c r="M98" s="259" t="str">
        <f ca="1">IF($B98="Y",INDIRECT(ADDRESS($DB98,#REF!+6,,,#REF!))," ")</f>
        <v xml:space="preserve"> </v>
      </c>
      <c r="N98" s="259" t="str">
        <f ca="1">IF($B98="Y",INDIRECT(ADDRESS($DB98,#REF!+6,,,#REF!))," ")</f>
        <v xml:space="preserve"> </v>
      </c>
      <c r="O98" s="259" t="str">
        <f ca="1">IF($B98="Y",INDIRECT(ADDRESS($DB98,#REF!+6,,,#REF!))," ")</f>
        <v xml:space="preserve"> </v>
      </c>
      <c r="P98" s="259" t="str">
        <f ca="1">IF($B98="Y",INDIRECT(ADDRESS($DB98,#REF!+6,,,#REF!))," ")</f>
        <v xml:space="preserve"> </v>
      </c>
      <c r="Q98" s="259" t="str">
        <f ca="1">IF($B98="Y",INDIRECT(ADDRESS($DB98,#REF!+6,,,#REF!))," ")</f>
        <v xml:space="preserve"> </v>
      </c>
      <c r="R98" s="259" t="str">
        <f ca="1">IF($B98="Y",INDIRECT(ADDRESS($DB98,#REF!+6,,,#REF!))," ")</f>
        <v xml:space="preserve"> </v>
      </c>
      <c r="S98" s="259" t="str">
        <f ca="1">IF($B98="Y",INDIRECT(ADDRESS($DB98,#REF!+6,,,#REF!))," ")</f>
        <v xml:space="preserve"> </v>
      </c>
      <c r="T98" s="259" t="str">
        <f ca="1">IF($B98="Y",INDIRECT(ADDRESS($DB98,#REF!+6,,,#REF!))," ")</f>
        <v xml:space="preserve"> </v>
      </c>
      <c r="U98" s="259" t="str">
        <f ca="1">IF($B98="Y",INDIRECT(ADDRESS($DB98,#REF!+6,,,#REF!))," ")</f>
        <v xml:space="preserve"> </v>
      </c>
      <c r="V98" s="259" t="str">
        <f ca="1">IF($B98="Y",INDIRECT(ADDRESS($DB98,#REF!+6,,,#REF!))," ")</f>
        <v xml:space="preserve"> </v>
      </c>
      <c r="W98" s="259" t="str">
        <f ca="1">IF($B98="Y",INDIRECT(ADDRESS($DB98,#REF!+6,,,#REF!))," ")</f>
        <v xml:space="preserve"> </v>
      </c>
      <c r="X98" s="259" t="str">
        <f ca="1">IF($B98="Y",INDIRECT(ADDRESS($DB98,#REF!+6,,,#REF!))," ")</f>
        <v xml:space="preserve"> </v>
      </c>
      <c r="Y98" s="259" t="str">
        <f ca="1">IF($B98="Y",INDIRECT(ADDRESS($DB98,#REF!+6,,,#REF!))," ")</f>
        <v xml:space="preserve"> </v>
      </c>
      <c r="Z98" s="259" t="str">
        <f ca="1">IF($B98="Y",INDIRECT(ADDRESS($DB98,#REF!+6,,,#REF!))," ")</f>
        <v xml:space="preserve"> </v>
      </c>
      <c r="AA98" s="259" t="str">
        <f ca="1">IF($B98="Y",INDIRECT(ADDRESS($DB98,#REF!+6,,,#REF!))," ")</f>
        <v xml:space="preserve"> </v>
      </c>
      <c r="AB98" s="259" t="str">
        <f ca="1">IF($B98="Y",INDIRECT(ADDRESS($DB98,#REF!+6,,,#REF!))," ")</f>
        <v xml:space="preserve"> </v>
      </c>
      <c r="AC98" s="259" t="str">
        <f ca="1">IF($B98="Y",INDIRECT(ADDRESS($DB98,#REF!+6,,,#REF!))," ")</f>
        <v xml:space="preserve"> </v>
      </c>
      <c r="AD98" s="259" t="str">
        <f ca="1">IF($B98="Y",INDIRECT(ADDRESS($DB98,#REF!+6,,,#REF!))," ")</f>
        <v xml:space="preserve"> </v>
      </c>
      <c r="AE98" s="259" t="str">
        <f ca="1">IF($B98="Y",INDIRECT(ADDRESS($DB98,#REF!+6,,,#REF!))," ")</f>
        <v xml:space="preserve"> </v>
      </c>
      <c r="AF98" s="259" t="str">
        <f ca="1">IF($B98="Y",INDIRECT(ADDRESS($DB98,#REF!+6,,,#REF!))," ")</f>
        <v xml:space="preserve"> </v>
      </c>
      <c r="AG98" s="259" t="str">
        <f ca="1">IF($B98="Y",INDIRECT(ADDRESS($DB98,#REF!+6,,,#REF!))," ")</f>
        <v xml:space="preserve"> </v>
      </c>
      <c r="AH98" s="259" t="str">
        <f ca="1">IF($B98="Y",INDIRECT(ADDRESS($DB98,#REF!+6,,,#REF!))," ")</f>
        <v xml:space="preserve"> </v>
      </c>
      <c r="AI98" s="259" t="str">
        <f ca="1">IF($B98="Y",INDIRECT(ADDRESS($DB98,#REF!+6,,,#REF!))," ")</f>
        <v xml:space="preserve"> </v>
      </c>
      <c r="AJ98" s="259" t="str">
        <f ca="1">IF($B98="Y",INDIRECT(ADDRESS($DB98,#REF!+6,,,#REF!))," ")</f>
        <v xml:space="preserve"> </v>
      </c>
      <c r="AK98" s="259" t="str">
        <f ca="1">IF($B98="Y",INDIRECT(ADDRESS($DB98,#REF!+6,,,#REF!))," ")</f>
        <v xml:space="preserve"> </v>
      </c>
      <c r="AL98" s="259" t="str">
        <f ca="1">IF($B98="Y",INDIRECT(ADDRESS($DB98,#REF!+6,,,#REF!))," ")</f>
        <v xml:space="preserve"> </v>
      </c>
      <c r="AM98" s="259" t="str">
        <f ca="1">IF($B98="Y",INDIRECT(ADDRESS($DB98,#REF!+6,,,#REF!))," ")</f>
        <v xml:space="preserve"> </v>
      </c>
      <c r="AN98" s="259" t="str">
        <f ca="1">IF($B98="Y",INDIRECT(ADDRESS($DB98,#REF!+6,,,#REF!))," ")</f>
        <v xml:space="preserve"> </v>
      </c>
      <c r="AO98" s="259" t="str">
        <f ca="1">IF($B98="Y",INDIRECT(ADDRESS($DB98,#REF!+6,,,#REF!))," ")</f>
        <v xml:space="preserve"> </v>
      </c>
      <c r="AP98" s="259" t="str">
        <f ca="1">IF($B98="Y",INDIRECT(ADDRESS($DB98,#REF!+6,,,#REF!))," ")</f>
        <v xml:space="preserve"> </v>
      </c>
      <c r="AQ98" s="259" t="str">
        <f ca="1">IF($B98="Y",INDIRECT(ADDRESS($DB98,#REF!+6,,,#REF!))," ")</f>
        <v xml:space="preserve"> </v>
      </c>
      <c r="AR98" s="259" t="str">
        <f ca="1">IF($B98="Y",INDIRECT(ADDRESS($DB98,#REF!+6,,,#REF!))," ")</f>
        <v xml:space="preserve"> </v>
      </c>
      <c r="AS98" s="259" t="str">
        <f ca="1">IF($B98="Y",INDIRECT(ADDRESS($DB98,#REF!+6,,,#REF!))," ")</f>
        <v xml:space="preserve"> </v>
      </c>
      <c r="AT98" s="259" t="str">
        <f ca="1">IF($B98="Y",INDIRECT(ADDRESS($DB98,#REF!+6,,,#REF!))," ")</f>
        <v xml:space="preserve"> </v>
      </c>
      <c r="AU98" s="259" t="str">
        <f ca="1">IF($B98="Y",INDIRECT(ADDRESS($DB98,#REF!+6,,,#REF!))," ")</f>
        <v xml:space="preserve"> </v>
      </c>
      <c r="AV98" s="259" t="str">
        <f ca="1">IF($B98="Y",INDIRECT(ADDRESS($DB98,#REF!+6,,,#REF!))," ")</f>
        <v xml:space="preserve"> </v>
      </c>
      <c r="AW98" s="259" t="str">
        <f ca="1">IF($B98="Y",INDIRECT(ADDRESS($DB98,#REF!+6,,,#REF!))," ")</f>
        <v xml:space="preserve"> </v>
      </c>
      <c r="AX98" s="259" t="str">
        <f ca="1">IF($B98="Y",INDIRECT(ADDRESS($DB98,#REF!+6,,,#REF!))," ")</f>
        <v xml:space="preserve"> </v>
      </c>
      <c r="AY98" s="259" t="str">
        <f ca="1">IF($B98="Y",INDIRECT(ADDRESS($DB98,#REF!+6,,,#REF!))," ")</f>
        <v xml:space="preserve"> </v>
      </c>
      <c r="AZ98" s="259" t="str">
        <f ca="1">IF($B98="Y",INDIRECT(ADDRESS($DB98,#REF!+6,,,#REF!))," ")</f>
        <v xml:space="preserve"> </v>
      </c>
      <c r="BA98" s="259" t="str">
        <f ca="1">IF($B98="Y",INDIRECT(ADDRESS($DB98,#REF!+6,,,#REF!))," ")</f>
        <v xml:space="preserve"> </v>
      </c>
      <c r="BB98" s="259" t="str">
        <f ca="1">IF($B98="Y",INDIRECT(ADDRESS($DB98,#REF!+6,,,#REF!))," ")</f>
        <v xml:space="preserve"> </v>
      </c>
      <c r="BC98" s="259" t="str">
        <f ca="1">IF($B98="Y",INDIRECT(ADDRESS($DB98,#REF!+6,,,#REF!))," ")</f>
        <v xml:space="preserve"> </v>
      </c>
      <c r="BD98" s="259" t="str">
        <f ca="1">IF($B98="Y",INDIRECT(ADDRESS($DB98,#REF!+6,,,#REF!))," ")</f>
        <v xml:space="preserve"> </v>
      </c>
      <c r="BE98" s="259" t="str">
        <f ca="1">IF($B98="Y",INDIRECT(ADDRESS($DB98,#REF!+6,,,#REF!))," ")</f>
        <v xml:space="preserve"> </v>
      </c>
      <c r="BF98" s="259" t="str">
        <f ca="1">IF($B98="Y",INDIRECT(ADDRESS($DB98,#REF!+6,,,#REF!))," ")</f>
        <v xml:space="preserve"> </v>
      </c>
      <c r="BG98" s="259" t="str">
        <f ca="1">IF($B98="Y",INDIRECT(ADDRESS($DB98,#REF!+6,,,#REF!))," ")</f>
        <v xml:space="preserve"> </v>
      </c>
      <c r="BH98" s="259" t="str">
        <f ca="1">IF($B98="Y",INDIRECT(ADDRESS($DB98,#REF!+6,,,#REF!))," ")</f>
        <v xml:space="preserve"> </v>
      </c>
      <c r="BI98" s="259" t="str">
        <f ca="1">IF($B98="Y",INDIRECT(ADDRESS($DB98,#REF!+6,,,#REF!))," ")</f>
        <v xml:space="preserve"> </v>
      </c>
      <c r="BJ98" s="259" t="str">
        <f ca="1">IF($B98="Y",INDIRECT(ADDRESS($DB98,#REF!+6,,,#REF!))," ")</f>
        <v xml:space="preserve"> </v>
      </c>
      <c r="BK98" s="259" t="str">
        <f ca="1">IF($B98="Y",INDIRECT(ADDRESS($DB98,#REF!+6,,,#REF!))," ")</f>
        <v xml:space="preserve"> </v>
      </c>
      <c r="BL98" s="259" t="str">
        <f ca="1">IF($B98="Y",INDIRECT(ADDRESS($DB98,#REF!+6,,,#REF!))," ")</f>
        <v xml:space="preserve"> </v>
      </c>
      <c r="BM98" s="259" t="str">
        <f ca="1">IF($B98="Y",INDIRECT(ADDRESS($DB98,#REF!+6,,,#REF!))," ")</f>
        <v xml:space="preserve"> </v>
      </c>
      <c r="BN98" s="259" t="str">
        <f ca="1">IF($B98="Y",INDIRECT(ADDRESS($DB98,#REF!+6,,,#REF!))," ")</f>
        <v xml:space="preserve"> </v>
      </c>
      <c r="BO98" s="259" t="str">
        <f ca="1">IF($B98="Y",INDIRECT(ADDRESS($DB98,#REF!+6,,,#REF!))," ")</f>
        <v xml:space="preserve"> </v>
      </c>
      <c r="BP98" s="259" t="str">
        <f ca="1">IF($B98="Y",INDIRECT(ADDRESS($DB98,#REF!+6,,,#REF!))," ")</f>
        <v xml:space="preserve"> </v>
      </c>
      <c r="BQ98" s="257" t="str">
        <f ca="1">IF($B98="Y",INDIRECT(ADDRESS($DB98,#REF!+6,,,#REF!))," ")</f>
        <v xml:space="preserve"> </v>
      </c>
      <c r="BR98" s="257" t="str">
        <f ca="1">IF($B98="Y",INDIRECT(ADDRESS($DB98,#REF!+6,,,#REF!))," ")</f>
        <v xml:space="preserve"> </v>
      </c>
      <c r="BS98" s="257" t="str">
        <f ca="1">IF($B98="Y",INDIRECT(ADDRESS($DB98,#REF!+6,,,#REF!))," ")</f>
        <v xml:space="preserve"> </v>
      </c>
      <c r="BT98" s="257" t="str">
        <f ca="1">IF($B98="Y",INDIRECT(ADDRESS($DB98,#REF!+6,,,#REF!))," ")</f>
        <v xml:space="preserve"> </v>
      </c>
      <c r="BU98" s="257" t="str">
        <f ca="1">IF($B98="Y",INDIRECT(ADDRESS($DB98,#REF!+6,,,#REF!))," ")</f>
        <v xml:space="preserve"> </v>
      </c>
      <c r="BV98" s="257" t="str">
        <f ca="1">IF($B98="Y",INDIRECT(ADDRESS($DB98,#REF!+6,,,#REF!))," ")</f>
        <v xml:space="preserve"> </v>
      </c>
      <c r="BW98" s="257" t="str">
        <f ca="1">IF($B98="Y",INDIRECT(ADDRESS($DB98,#REF!+6,,,#REF!))," ")</f>
        <v xml:space="preserve"> </v>
      </c>
      <c r="BX98" s="257" t="str">
        <f ca="1">IF($B98="Y",INDIRECT(ADDRESS($DB98,#REF!+6,,,#REF!))," ")</f>
        <v xml:space="preserve"> </v>
      </c>
      <c r="BY98" s="257" t="str">
        <f ca="1">IF($B98="Y",INDIRECT(ADDRESS($DB98,#REF!+6,,,#REF!))," ")</f>
        <v xml:space="preserve"> </v>
      </c>
      <c r="BZ98" s="257" t="str">
        <f ca="1">IF($B98="Y",INDIRECT(ADDRESS($DB98,#REF!+6,,,#REF!))," ")</f>
        <v xml:space="preserve"> </v>
      </c>
      <c r="CA98" s="257" t="str">
        <f ca="1">IF($B98="Y",INDIRECT(ADDRESS($DB98,#REF!+6,,,#REF!))," ")</f>
        <v xml:space="preserve"> </v>
      </c>
      <c r="CB98" s="257" t="str">
        <f ca="1">IF($B98="Y",INDIRECT(ADDRESS($DB98,#REF!+6,,,#REF!))," ")</f>
        <v xml:space="preserve"> </v>
      </c>
      <c r="CC98" s="257" t="str">
        <f ca="1">IF($B98="Y",INDIRECT(ADDRESS($DB98,#REF!+6,,,#REF!))," ")</f>
        <v xml:space="preserve"> </v>
      </c>
      <c r="CD98" s="257" t="str">
        <f ca="1">IF($B98="Y",INDIRECT(ADDRESS($DB98,#REF!+6,,,#REF!))," ")</f>
        <v xml:space="preserve"> </v>
      </c>
      <c r="CE98" s="257" t="str">
        <f ca="1">IF($B98="Y",INDIRECT(ADDRESS($DB98,#REF!+6,,,#REF!))," ")</f>
        <v xml:space="preserve"> </v>
      </c>
      <c r="CF98" s="257" t="str">
        <f ca="1">IF($B98="Y",INDIRECT(ADDRESS($DB98,#REF!+6,,,#REF!))," ")</f>
        <v xml:space="preserve"> </v>
      </c>
      <c r="CG98" s="257" t="str">
        <f ca="1">IF($B98="Y",INDIRECT(ADDRESS($DB98,#REF!+6,,,#REF!))," ")</f>
        <v xml:space="preserve"> </v>
      </c>
      <c r="CH98" s="257" t="str">
        <f ca="1">IF($B98="Y",INDIRECT(ADDRESS($DB98,#REF!+6,,,#REF!))," ")</f>
        <v xml:space="preserve"> </v>
      </c>
      <c r="CI98" s="257" t="str">
        <f ca="1">IF($B98="Y",INDIRECT(ADDRESS($DB98,#REF!+6,,,#REF!))," ")</f>
        <v xml:space="preserve"> </v>
      </c>
      <c r="CJ98" s="257" t="str">
        <f ca="1">IF($B98="Y",INDIRECT(ADDRESS($DB98,#REF!+6,,,#REF!))," ")</f>
        <v xml:space="preserve"> </v>
      </c>
      <c r="CK98" s="257" t="str">
        <f ca="1">IF($B98="Y",INDIRECT(ADDRESS($DB98,#REF!+6,,,#REF!))," ")</f>
        <v xml:space="preserve"> </v>
      </c>
      <c r="CM98" s="100">
        <v>5</v>
      </c>
      <c r="CN98" s="229" t="e">
        <f t="shared" si="83"/>
        <v>#REF!</v>
      </c>
      <c r="CO98" s="229" t="e">
        <f ca="1">IF(CN98&gt;0,INDIRECT(ADDRESS($CN98,7,,,#REF!)),"")</f>
        <v>#REF!</v>
      </c>
      <c r="CP98" s="229" t="e">
        <f t="shared" ca="1" si="84"/>
        <v>#REF!</v>
      </c>
      <c r="CQ98" s="230">
        <f t="shared" ca="1" si="90"/>
        <v>0</v>
      </c>
      <c r="CR98" s="227"/>
      <c r="CS98" s="248">
        <f t="shared" si="85"/>
        <v>5</v>
      </c>
      <c r="CT98" s="229" t="e">
        <f t="shared" si="86"/>
        <v>#REF!</v>
      </c>
      <c r="CU98" s="231" t="e">
        <f ca="1">IF(CT98&gt;0,INDIRECT(ADDRESS($CT98,4,,,#REF!)),"")</f>
        <v>#REF!</v>
      </c>
      <c r="CV98" s="100" t="e">
        <f t="shared" ca="1" si="87"/>
        <v>#REF!</v>
      </c>
      <c r="CW98" s="229">
        <f t="shared" ca="1" si="88"/>
        <v>5</v>
      </c>
      <c r="CX98" s="229" t="e">
        <f t="shared" ca="1" si="78"/>
        <v>#REF!</v>
      </c>
      <c r="CY98" s="250" t="str">
        <f t="shared" ca="1" si="79"/>
        <v/>
      </c>
      <c r="CZ98" s="251">
        <f t="shared" ca="1" si="80"/>
        <v>0</v>
      </c>
      <c r="DB98" s="100">
        <f t="shared" ca="1" si="81"/>
        <v>0</v>
      </c>
      <c r="DC98" s="230">
        <f t="shared" ca="1" si="89"/>
        <v>0</v>
      </c>
    </row>
    <row r="99" spans="2:107" x14ac:dyDescent="0.2">
      <c r="B99" s="252" t="str">
        <f t="shared" ca="1" si="82"/>
        <v xml:space="preserve"> </v>
      </c>
      <c r="C99" s="253" t="str">
        <f ca="1">IF($B99="Y",INDIRECT(ADDRESS($DB99,7,,,#REF!)),IF($B99="N",INDIRECT(ADDRESS($DC99,4,,,#REF!))," "))</f>
        <v xml:space="preserve"> </v>
      </c>
      <c r="D99" s="254" t="str">
        <f ca="1">IF($B99="Y",INDIRECT(ADDRESS($DB99,4,,,#REF!)),IF($B99="N",INDIRECT(ADDRESS($DC99,8,,,#REF!))," "))</f>
        <v xml:space="preserve"> </v>
      </c>
      <c r="E99" s="522" t="str">
        <f ca="1">IF($B99="Y",INDIRECT(ADDRESS($DB99,10,,,#REF!)),IF($B99="N",INDIRECT(ADDRESS($DC99,10,,,#REF!))," "))</f>
        <v xml:space="preserve"> </v>
      </c>
      <c r="F99" s="523" t="str">
        <f ca="1">IF($B99="Y",INDIRECT(ADDRESS($DB99,9,,,#REF!)),IF($B99="N",INDIRECT(ADDRESS($DC99,9,,,#REF!))," "))</f>
        <v xml:space="preserve"> </v>
      </c>
      <c r="G99" s="255" t="str">
        <f ca="1">IF($B99="Y",INDIRECT(ADDRESS($DB99,5,,,#REF!)),IF($B99="N",INDIRECT(ADDRESS($DC99,12,,,#REF!))," "))</f>
        <v xml:space="preserve"> </v>
      </c>
      <c r="H99" s="256" t="str">
        <f ca="1">IF($B99="Y",INDIRECT(ADDRESS($DB99,8,,,#REF!)),IF($B99="N",INDIRECT(ADDRESS($DC99,14,,,#REF!))," "))</f>
        <v xml:space="preserve"> </v>
      </c>
      <c r="I99" s="257" t="str">
        <f ca="1">IF($B99="Y",INDIRECT(ADDRESS($DB99,6,,,#REF!)),IF($B99="N",INDIRECT(ADDRESS($DC99,23,,,#REF!))," "))</f>
        <v xml:space="preserve"> </v>
      </c>
      <c r="J99" s="258" t="str">
        <f ca="1">IF($B99="Y",INDIRECT(ADDRESS($DB99,#REF!+6,,,#REF!))," ")</f>
        <v xml:space="preserve"> </v>
      </c>
      <c r="K99" s="259" t="str">
        <f ca="1">IF($B99="Y",INDIRECT(ADDRESS($DB99,#REF!+6,,,#REF!))," ")</f>
        <v xml:space="preserve"> </v>
      </c>
      <c r="L99" s="259" t="str">
        <f ca="1">IF($B99="Y",INDIRECT(ADDRESS($DB99,#REF!+6,,,#REF!))," ")</f>
        <v xml:space="preserve"> </v>
      </c>
      <c r="M99" s="259" t="str">
        <f ca="1">IF($B99="Y",INDIRECT(ADDRESS($DB99,#REF!+6,,,#REF!))," ")</f>
        <v xml:space="preserve"> </v>
      </c>
      <c r="N99" s="259" t="str">
        <f ca="1">IF($B99="Y",INDIRECT(ADDRESS($DB99,#REF!+6,,,#REF!))," ")</f>
        <v xml:space="preserve"> </v>
      </c>
      <c r="O99" s="259" t="str">
        <f ca="1">IF($B99="Y",INDIRECT(ADDRESS($DB99,#REF!+6,,,#REF!))," ")</f>
        <v xml:space="preserve"> </v>
      </c>
      <c r="P99" s="259" t="str">
        <f ca="1">IF($B99="Y",INDIRECT(ADDRESS($DB99,#REF!+6,,,#REF!))," ")</f>
        <v xml:space="preserve"> </v>
      </c>
      <c r="Q99" s="259" t="str">
        <f ca="1">IF($B99="Y",INDIRECT(ADDRESS($DB99,#REF!+6,,,#REF!))," ")</f>
        <v xml:space="preserve"> </v>
      </c>
      <c r="R99" s="259" t="str">
        <f ca="1">IF($B99="Y",INDIRECT(ADDRESS($DB99,#REF!+6,,,#REF!))," ")</f>
        <v xml:space="preserve"> </v>
      </c>
      <c r="S99" s="259" t="str">
        <f ca="1">IF($B99="Y",INDIRECT(ADDRESS($DB99,#REF!+6,,,#REF!))," ")</f>
        <v xml:space="preserve"> </v>
      </c>
      <c r="T99" s="259" t="str">
        <f ca="1">IF($B99="Y",INDIRECT(ADDRESS($DB99,#REF!+6,,,#REF!))," ")</f>
        <v xml:space="preserve"> </v>
      </c>
      <c r="U99" s="259" t="str">
        <f ca="1">IF($B99="Y",INDIRECT(ADDRESS($DB99,#REF!+6,,,#REF!))," ")</f>
        <v xml:space="preserve"> </v>
      </c>
      <c r="V99" s="259" t="str">
        <f ca="1">IF($B99="Y",INDIRECT(ADDRESS($DB99,#REF!+6,,,#REF!))," ")</f>
        <v xml:space="preserve"> </v>
      </c>
      <c r="W99" s="259" t="str">
        <f ca="1">IF($B99="Y",INDIRECT(ADDRESS($DB99,#REF!+6,,,#REF!))," ")</f>
        <v xml:space="preserve"> </v>
      </c>
      <c r="X99" s="259" t="str">
        <f ca="1">IF($B99="Y",INDIRECT(ADDRESS($DB99,#REF!+6,,,#REF!))," ")</f>
        <v xml:space="preserve"> </v>
      </c>
      <c r="Y99" s="259" t="str">
        <f ca="1">IF($B99="Y",INDIRECT(ADDRESS($DB99,#REF!+6,,,#REF!))," ")</f>
        <v xml:space="preserve"> </v>
      </c>
      <c r="Z99" s="259" t="str">
        <f ca="1">IF($B99="Y",INDIRECT(ADDRESS($DB99,#REF!+6,,,#REF!))," ")</f>
        <v xml:space="preserve"> </v>
      </c>
      <c r="AA99" s="259" t="str">
        <f ca="1">IF($B99="Y",INDIRECT(ADDRESS($DB99,#REF!+6,,,#REF!))," ")</f>
        <v xml:space="preserve"> </v>
      </c>
      <c r="AB99" s="259" t="str">
        <f ca="1">IF($B99="Y",INDIRECT(ADDRESS($DB99,#REF!+6,,,#REF!))," ")</f>
        <v xml:space="preserve"> </v>
      </c>
      <c r="AC99" s="259" t="str">
        <f ca="1">IF($B99="Y",INDIRECT(ADDRESS($DB99,#REF!+6,,,#REF!))," ")</f>
        <v xml:space="preserve"> </v>
      </c>
      <c r="AD99" s="259" t="str">
        <f ca="1">IF($B99="Y",INDIRECT(ADDRESS($DB99,#REF!+6,,,#REF!))," ")</f>
        <v xml:space="preserve"> </v>
      </c>
      <c r="AE99" s="259" t="str">
        <f ca="1">IF($B99="Y",INDIRECT(ADDRESS($DB99,#REF!+6,,,#REF!))," ")</f>
        <v xml:space="preserve"> </v>
      </c>
      <c r="AF99" s="259" t="str">
        <f ca="1">IF($B99="Y",INDIRECT(ADDRESS($DB99,#REF!+6,,,#REF!))," ")</f>
        <v xml:space="preserve"> </v>
      </c>
      <c r="AG99" s="259" t="str">
        <f ca="1">IF($B99="Y",INDIRECT(ADDRESS($DB99,#REF!+6,,,#REF!))," ")</f>
        <v xml:space="preserve"> </v>
      </c>
      <c r="AH99" s="259" t="str">
        <f ca="1">IF($B99="Y",INDIRECT(ADDRESS($DB99,#REF!+6,,,#REF!))," ")</f>
        <v xml:space="preserve"> </v>
      </c>
      <c r="AI99" s="259" t="str">
        <f ca="1">IF($B99="Y",INDIRECT(ADDRESS($DB99,#REF!+6,,,#REF!))," ")</f>
        <v xml:space="preserve"> </v>
      </c>
      <c r="AJ99" s="259" t="str">
        <f ca="1">IF($B99="Y",INDIRECT(ADDRESS($DB99,#REF!+6,,,#REF!))," ")</f>
        <v xml:space="preserve"> </v>
      </c>
      <c r="AK99" s="259" t="str">
        <f ca="1">IF($B99="Y",INDIRECT(ADDRESS($DB99,#REF!+6,,,#REF!))," ")</f>
        <v xml:space="preserve"> </v>
      </c>
      <c r="AL99" s="259" t="str">
        <f ca="1">IF($B99="Y",INDIRECT(ADDRESS($DB99,#REF!+6,,,#REF!))," ")</f>
        <v xml:space="preserve"> </v>
      </c>
      <c r="AM99" s="259" t="str">
        <f ca="1">IF($B99="Y",INDIRECT(ADDRESS($DB99,#REF!+6,,,#REF!))," ")</f>
        <v xml:space="preserve"> </v>
      </c>
      <c r="AN99" s="259" t="str">
        <f ca="1">IF($B99="Y",INDIRECT(ADDRESS($DB99,#REF!+6,,,#REF!))," ")</f>
        <v xml:space="preserve"> </v>
      </c>
      <c r="AO99" s="259" t="str">
        <f ca="1">IF($B99="Y",INDIRECT(ADDRESS($DB99,#REF!+6,,,#REF!))," ")</f>
        <v xml:space="preserve"> </v>
      </c>
      <c r="AP99" s="259" t="str">
        <f ca="1">IF($B99="Y",INDIRECT(ADDRESS($DB99,#REF!+6,,,#REF!))," ")</f>
        <v xml:space="preserve"> </v>
      </c>
      <c r="AQ99" s="259" t="str">
        <f ca="1">IF($B99="Y",INDIRECT(ADDRESS($DB99,#REF!+6,,,#REF!))," ")</f>
        <v xml:space="preserve"> </v>
      </c>
      <c r="AR99" s="259" t="str">
        <f ca="1">IF($B99="Y",INDIRECT(ADDRESS($DB99,#REF!+6,,,#REF!))," ")</f>
        <v xml:space="preserve"> </v>
      </c>
      <c r="AS99" s="259" t="str">
        <f ca="1">IF($B99="Y",INDIRECT(ADDRESS($DB99,#REF!+6,,,#REF!))," ")</f>
        <v xml:space="preserve"> </v>
      </c>
      <c r="AT99" s="259" t="str">
        <f ca="1">IF($B99="Y",INDIRECT(ADDRESS($DB99,#REF!+6,,,#REF!))," ")</f>
        <v xml:space="preserve"> </v>
      </c>
      <c r="AU99" s="259" t="str">
        <f ca="1">IF($B99="Y",INDIRECT(ADDRESS($DB99,#REF!+6,,,#REF!))," ")</f>
        <v xml:space="preserve"> </v>
      </c>
      <c r="AV99" s="259" t="str">
        <f ca="1">IF($B99="Y",INDIRECT(ADDRESS($DB99,#REF!+6,,,#REF!))," ")</f>
        <v xml:space="preserve"> </v>
      </c>
      <c r="AW99" s="259" t="str">
        <f ca="1">IF($B99="Y",INDIRECT(ADDRESS($DB99,#REF!+6,,,#REF!))," ")</f>
        <v xml:space="preserve"> </v>
      </c>
      <c r="AX99" s="259" t="str">
        <f ca="1">IF($B99="Y",INDIRECT(ADDRESS($DB99,#REF!+6,,,#REF!))," ")</f>
        <v xml:space="preserve"> </v>
      </c>
      <c r="AY99" s="259" t="str">
        <f ca="1">IF($B99="Y",INDIRECT(ADDRESS($DB99,#REF!+6,,,#REF!))," ")</f>
        <v xml:space="preserve"> </v>
      </c>
      <c r="AZ99" s="259" t="str">
        <f ca="1">IF($B99="Y",INDIRECT(ADDRESS($DB99,#REF!+6,,,#REF!))," ")</f>
        <v xml:space="preserve"> </v>
      </c>
      <c r="BA99" s="259" t="str">
        <f ca="1">IF($B99="Y",INDIRECT(ADDRESS($DB99,#REF!+6,,,#REF!))," ")</f>
        <v xml:space="preserve"> </v>
      </c>
      <c r="BB99" s="259" t="str">
        <f ca="1">IF($B99="Y",INDIRECT(ADDRESS($DB99,#REF!+6,,,#REF!))," ")</f>
        <v xml:space="preserve"> </v>
      </c>
      <c r="BC99" s="259" t="str">
        <f ca="1">IF($B99="Y",INDIRECT(ADDRESS($DB99,#REF!+6,,,#REF!))," ")</f>
        <v xml:space="preserve"> </v>
      </c>
      <c r="BD99" s="259" t="str">
        <f ca="1">IF($B99="Y",INDIRECT(ADDRESS($DB99,#REF!+6,,,#REF!))," ")</f>
        <v xml:space="preserve"> </v>
      </c>
      <c r="BE99" s="259" t="str">
        <f ca="1">IF($B99="Y",INDIRECT(ADDRESS($DB99,#REF!+6,,,#REF!))," ")</f>
        <v xml:space="preserve"> </v>
      </c>
      <c r="BF99" s="259" t="str">
        <f ca="1">IF($B99="Y",INDIRECT(ADDRESS($DB99,#REF!+6,,,#REF!))," ")</f>
        <v xml:space="preserve"> </v>
      </c>
      <c r="BG99" s="259" t="str">
        <f ca="1">IF($B99="Y",INDIRECT(ADDRESS($DB99,#REF!+6,,,#REF!))," ")</f>
        <v xml:space="preserve"> </v>
      </c>
      <c r="BH99" s="259" t="str">
        <f ca="1">IF($B99="Y",INDIRECT(ADDRESS($DB99,#REF!+6,,,#REF!))," ")</f>
        <v xml:space="preserve"> </v>
      </c>
      <c r="BI99" s="259" t="str">
        <f ca="1">IF($B99="Y",INDIRECT(ADDRESS($DB99,#REF!+6,,,#REF!))," ")</f>
        <v xml:space="preserve"> </v>
      </c>
      <c r="BJ99" s="259" t="str">
        <f ca="1">IF($B99="Y",INDIRECT(ADDRESS($DB99,#REF!+6,,,#REF!))," ")</f>
        <v xml:space="preserve"> </v>
      </c>
      <c r="BK99" s="259" t="str">
        <f ca="1">IF($B99="Y",INDIRECT(ADDRESS($DB99,#REF!+6,,,#REF!))," ")</f>
        <v xml:space="preserve"> </v>
      </c>
      <c r="BL99" s="259" t="str">
        <f ca="1">IF($B99="Y",INDIRECT(ADDRESS($DB99,#REF!+6,,,#REF!))," ")</f>
        <v xml:space="preserve"> </v>
      </c>
      <c r="BM99" s="259" t="str">
        <f ca="1">IF($B99="Y",INDIRECT(ADDRESS($DB99,#REF!+6,,,#REF!))," ")</f>
        <v xml:space="preserve"> </v>
      </c>
      <c r="BN99" s="259" t="str">
        <f ca="1">IF($B99="Y",INDIRECT(ADDRESS($DB99,#REF!+6,,,#REF!))," ")</f>
        <v xml:space="preserve"> </v>
      </c>
      <c r="BO99" s="259" t="str">
        <f ca="1">IF($B99="Y",INDIRECT(ADDRESS($DB99,#REF!+6,,,#REF!))," ")</f>
        <v xml:space="preserve"> </v>
      </c>
      <c r="BP99" s="259" t="str">
        <f ca="1">IF($B99="Y",INDIRECT(ADDRESS($DB99,#REF!+6,,,#REF!))," ")</f>
        <v xml:space="preserve"> </v>
      </c>
      <c r="BQ99" s="257" t="str">
        <f ca="1">IF($B99="Y",INDIRECT(ADDRESS($DB99,#REF!+6,,,#REF!))," ")</f>
        <v xml:space="preserve"> </v>
      </c>
      <c r="BR99" s="257" t="str">
        <f ca="1">IF($B99="Y",INDIRECT(ADDRESS($DB99,#REF!+6,,,#REF!))," ")</f>
        <v xml:space="preserve"> </v>
      </c>
      <c r="BS99" s="257" t="str">
        <f ca="1">IF($B99="Y",INDIRECT(ADDRESS($DB99,#REF!+6,,,#REF!))," ")</f>
        <v xml:space="preserve"> </v>
      </c>
      <c r="BT99" s="257" t="str">
        <f ca="1">IF($B99="Y",INDIRECT(ADDRESS($DB99,#REF!+6,,,#REF!))," ")</f>
        <v xml:space="preserve"> </v>
      </c>
      <c r="BU99" s="257" t="str">
        <f ca="1">IF($B99="Y",INDIRECT(ADDRESS($DB99,#REF!+6,,,#REF!))," ")</f>
        <v xml:space="preserve"> </v>
      </c>
      <c r="BV99" s="257" t="str">
        <f ca="1">IF($B99="Y",INDIRECT(ADDRESS($DB99,#REF!+6,,,#REF!))," ")</f>
        <v xml:space="preserve"> </v>
      </c>
      <c r="BW99" s="257" t="str">
        <f ca="1">IF($B99="Y",INDIRECT(ADDRESS($DB99,#REF!+6,,,#REF!))," ")</f>
        <v xml:space="preserve"> </v>
      </c>
      <c r="BX99" s="257" t="str">
        <f ca="1">IF($B99="Y",INDIRECT(ADDRESS($DB99,#REF!+6,,,#REF!))," ")</f>
        <v xml:space="preserve"> </v>
      </c>
      <c r="BY99" s="257" t="str">
        <f ca="1">IF($B99="Y",INDIRECT(ADDRESS($DB99,#REF!+6,,,#REF!))," ")</f>
        <v xml:space="preserve"> </v>
      </c>
      <c r="BZ99" s="257" t="str">
        <f ca="1">IF($B99="Y",INDIRECT(ADDRESS($DB99,#REF!+6,,,#REF!))," ")</f>
        <v xml:space="preserve"> </v>
      </c>
      <c r="CA99" s="257" t="str">
        <f ca="1">IF($B99="Y",INDIRECT(ADDRESS($DB99,#REF!+6,,,#REF!))," ")</f>
        <v xml:space="preserve"> </v>
      </c>
      <c r="CB99" s="257" t="str">
        <f ca="1">IF($B99="Y",INDIRECT(ADDRESS($DB99,#REF!+6,,,#REF!))," ")</f>
        <v xml:space="preserve"> </v>
      </c>
      <c r="CC99" s="257" t="str">
        <f ca="1">IF($B99="Y",INDIRECT(ADDRESS($DB99,#REF!+6,,,#REF!))," ")</f>
        <v xml:space="preserve"> </v>
      </c>
      <c r="CD99" s="257" t="str">
        <f ca="1">IF($B99="Y",INDIRECT(ADDRESS($DB99,#REF!+6,,,#REF!))," ")</f>
        <v xml:space="preserve"> </v>
      </c>
      <c r="CE99" s="257" t="str">
        <f ca="1">IF($B99="Y",INDIRECT(ADDRESS($DB99,#REF!+6,,,#REF!))," ")</f>
        <v xml:space="preserve"> </v>
      </c>
      <c r="CF99" s="257" t="str">
        <f ca="1">IF($B99="Y",INDIRECT(ADDRESS($DB99,#REF!+6,,,#REF!))," ")</f>
        <v xml:space="preserve"> </v>
      </c>
      <c r="CG99" s="257" t="str">
        <f ca="1">IF($B99="Y",INDIRECT(ADDRESS($DB99,#REF!+6,,,#REF!))," ")</f>
        <v xml:space="preserve"> </v>
      </c>
      <c r="CH99" s="257" t="str">
        <f ca="1">IF($B99="Y",INDIRECT(ADDRESS($DB99,#REF!+6,,,#REF!))," ")</f>
        <v xml:space="preserve"> </v>
      </c>
      <c r="CI99" s="257" t="str">
        <f ca="1">IF($B99="Y",INDIRECT(ADDRESS($DB99,#REF!+6,,,#REF!))," ")</f>
        <v xml:space="preserve"> </v>
      </c>
      <c r="CJ99" s="257" t="str">
        <f ca="1">IF($B99="Y",INDIRECT(ADDRESS($DB99,#REF!+6,,,#REF!))," ")</f>
        <v xml:space="preserve"> </v>
      </c>
      <c r="CK99" s="257" t="str">
        <f ca="1">IF($B99="Y",INDIRECT(ADDRESS($DB99,#REF!+6,,,#REF!))," ")</f>
        <v xml:space="preserve"> </v>
      </c>
      <c r="CM99" s="100">
        <v>6</v>
      </c>
      <c r="CN99" s="229" t="e">
        <f t="shared" si="83"/>
        <v>#REF!</v>
      </c>
      <c r="CO99" s="229" t="e">
        <f ca="1">IF(CN99&gt;0,INDIRECT(ADDRESS($CN99,7,,,#REF!)),"")</f>
        <v>#REF!</v>
      </c>
      <c r="CP99" s="229" t="e">
        <f t="shared" ca="1" si="84"/>
        <v>#REF!</v>
      </c>
      <c r="CQ99" s="230">
        <f t="shared" ca="1" si="90"/>
        <v>0</v>
      </c>
      <c r="CR99" s="227"/>
      <c r="CS99" s="248">
        <f t="shared" si="85"/>
        <v>6</v>
      </c>
      <c r="CT99" s="229" t="e">
        <f t="shared" si="86"/>
        <v>#REF!</v>
      </c>
      <c r="CU99" s="231" t="e">
        <f ca="1">IF(CT99&gt;0,INDIRECT(ADDRESS($CT99,4,,,#REF!)),"")</f>
        <v>#REF!</v>
      </c>
      <c r="CV99" s="100" t="e">
        <f t="shared" ca="1" si="87"/>
        <v>#REF!</v>
      </c>
      <c r="CW99" s="229">
        <f t="shared" ca="1" si="88"/>
        <v>6</v>
      </c>
      <c r="CX99" s="229" t="e">
        <f t="shared" ca="1" si="78"/>
        <v>#REF!</v>
      </c>
      <c r="CY99" s="250" t="str">
        <f t="shared" ca="1" si="79"/>
        <v/>
      </c>
      <c r="CZ99" s="251">
        <f t="shared" ca="1" si="80"/>
        <v>0</v>
      </c>
      <c r="DB99" s="100">
        <f t="shared" ca="1" si="81"/>
        <v>0</v>
      </c>
      <c r="DC99" s="230">
        <f t="shared" ca="1" si="89"/>
        <v>0</v>
      </c>
    </row>
    <row r="100" spans="2:107" x14ac:dyDescent="0.2">
      <c r="B100" s="252" t="str">
        <f t="shared" ca="1" si="82"/>
        <v xml:space="preserve"> </v>
      </c>
      <c r="C100" s="253" t="str">
        <f ca="1">IF($B100="Y",INDIRECT(ADDRESS($DB100,7,,,#REF!)),IF($B100="N",INDIRECT(ADDRESS($DC100,4,,,#REF!))," "))</f>
        <v xml:space="preserve"> </v>
      </c>
      <c r="D100" s="254" t="str">
        <f ca="1">IF($B100="Y",INDIRECT(ADDRESS($DB100,4,,,#REF!)),IF($B100="N",INDIRECT(ADDRESS($DC100,8,,,#REF!))," "))</f>
        <v xml:space="preserve"> </v>
      </c>
      <c r="E100" s="522" t="str">
        <f ca="1">IF($B100="Y",INDIRECT(ADDRESS($DB100,10,,,#REF!)),IF($B100="N",INDIRECT(ADDRESS($DC100,10,,,#REF!))," "))</f>
        <v xml:space="preserve"> </v>
      </c>
      <c r="F100" s="523" t="str">
        <f ca="1">IF($B100="Y",INDIRECT(ADDRESS($DB100,9,,,#REF!)),IF($B100="N",INDIRECT(ADDRESS($DC100,9,,,#REF!))," "))</f>
        <v xml:space="preserve"> </v>
      </c>
      <c r="G100" s="255" t="str">
        <f ca="1">IF($B100="Y",INDIRECT(ADDRESS($DB100,5,,,#REF!)),IF($B100="N",INDIRECT(ADDRESS($DC100,12,,,#REF!))," "))</f>
        <v xml:space="preserve"> </v>
      </c>
      <c r="H100" s="256" t="str">
        <f ca="1">IF($B100="Y",INDIRECT(ADDRESS($DB100,8,,,#REF!)),IF($B100="N",INDIRECT(ADDRESS($DC100,14,,,#REF!))," "))</f>
        <v xml:space="preserve"> </v>
      </c>
      <c r="I100" s="257" t="str">
        <f ca="1">IF($B100="Y",INDIRECT(ADDRESS($DB100,6,,,#REF!)),IF($B100="N",INDIRECT(ADDRESS($DC100,23,,,#REF!))," "))</f>
        <v xml:space="preserve"> </v>
      </c>
      <c r="J100" s="258" t="str">
        <f ca="1">IF($B100="Y",INDIRECT(ADDRESS($DB100,#REF!+6,,,#REF!))," ")</f>
        <v xml:space="preserve"> </v>
      </c>
      <c r="K100" s="259" t="str">
        <f ca="1">IF($B100="Y",INDIRECT(ADDRESS($DB100,#REF!+6,,,#REF!))," ")</f>
        <v xml:space="preserve"> </v>
      </c>
      <c r="L100" s="259" t="str">
        <f ca="1">IF($B100="Y",INDIRECT(ADDRESS($DB100,#REF!+6,,,#REF!))," ")</f>
        <v xml:space="preserve"> </v>
      </c>
      <c r="M100" s="259" t="str">
        <f ca="1">IF($B100="Y",INDIRECT(ADDRESS($DB100,#REF!+6,,,#REF!))," ")</f>
        <v xml:space="preserve"> </v>
      </c>
      <c r="N100" s="259" t="str">
        <f ca="1">IF($B100="Y",INDIRECT(ADDRESS($DB100,#REF!+6,,,#REF!))," ")</f>
        <v xml:space="preserve"> </v>
      </c>
      <c r="O100" s="259" t="str">
        <f ca="1">IF($B100="Y",INDIRECT(ADDRESS($DB100,#REF!+6,,,#REF!))," ")</f>
        <v xml:space="preserve"> </v>
      </c>
      <c r="P100" s="259" t="str">
        <f ca="1">IF($B100="Y",INDIRECT(ADDRESS($DB100,#REF!+6,,,#REF!))," ")</f>
        <v xml:space="preserve"> </v>
      </c>
      <c r="Q100" s="259" t="str">
        <f ca="1">IF($B100="Y",INDIRECT(ADDRESS($DB100,#REF!+6,,,#REF!))," ")</f>
        <v xml:space="preserve"> </v>
      </c>
      <c r="R100" s="259" t="str">
        <f ca="1">IF($B100="Y",INDIRECT(ADDRESS($DB100,#REF!+6,,,#REF!))," ")</f>
        <v xml:space="preserve"> </v>
      </c>
      <c r="S100" s="259" t="str">
        <f ca="1">IF($B100="Y",INDIRECT(ADDRESS($DB100,#REF!+6,,,#REF!))," ")</f>
        <v xml:space="preserve"> </v>
      </c>
      <c r="T100" s="259" t="str">
        <f ca="1">IF($B100="Y",INDIRECT(ADDRESS($DB100,#REF!+6,,,#REF!))," ")</f>
        <v xml:space="preserve"> </v>
      </c>
      <c r="U100" s="259" t="str">
        <f ca="1">IF($B100="Y",INDIRECT(ADDRESS($DB100,#REF!+6,,,#REF!))," ")</f>
        <v xml:space="preserve"> </v>
      </c>
      <c r="V100" s="259" t="str">
        <f ca="1">IF($B100="Y",INDIRECT(ADDRESS($DB100,#REF!+6,,,#REF!))," ")</f>
        <v xml:space="preserve"> </v>
      </c>
      <c r="W100" s="259" t="str">
        <f ca="1">IF($B100="Y",INDIRECT(ADDRESS($DB100,#REF!+6,,,#REF!))," ")</f>
        <v xml:space="preserve"> </v>
      </c>
      <c r="X100" s="259" t="str">
        <f ca="1">IF($B100="Y",INDIRECT(ADDRESS($DB100,#REF!+6,,,#REF!))," ")</f>
        <v xml:space="preserve"> </v>
      </c>
      <c r="Y100" s="259" t="str">
        <f ca="1">IF($B100="Y",INDIRECT(ADDRESS($DB100,#REF!+6,,,#REF!))," ")</f>
        <v xml:space="preserve"> </v>
      </c>
      <c r="Z100" s="259" t="str">
        <f ca="1">IF($B100="Y",INDIRECT(ADDRESS($DB100,#REF!+6,,,#REF!))," ")</f>
        <v xml:space="preserve"> </v>
      </c>
      <c r="AA100" s="259" t="str">
        <f ca="1">IF($B100="Y",INDIRECT(ADDRESS($DB100,#REF!+6,,,#REF!))," ")</f>
        <v xml:space="preserve"> </v>
      </c>
      <c r="AB100" s="259" t="str">
        <f ca="1">IF($B100="Y",INDIRECT(ADDRESS($DB100,#REF!+6,,,#REF!))," ")</f>
        <v xml:space="preserve"> </v>
      </c>
      <c r="AC100" s="259" t="str">
        <f ca="1">IF($B100="Y",INDIRECT(ADDRESS($DB100,#REF!+6,,,#REF!))," ")</f>
        <v xml:space="preserve"> </v>
      </c>
      <c r="AD100" s="259" t="str">
        <f ca="1">IF($B100="Y",INDIRECT(ADDRESS($DB100,#REF!+6,,,#REF!))," ")</f>
        <v xml:space="preserve"> </v>
      </c>
      <c r="AE100" s="259" t="str">
        <f ca="1">IF($B100="Y",INDIRECT(ADDRESS($DB100,#REF!+6,,,#REF!))," ")</f>
        <v xml:space="preserve"> </v>
      </c>
      <c r="AF100" s="259" t="str">
        <f ca="1">IF($B100="Y",INDIRECT(ADDRESS($DB100,#REF!+6,,,#REF!))," ")</f>
        <v xml:space="preserve"> </v>
      </c>
      <c r="AG100" s="259" t="str">
        <f ca="1">IF($B100="Y",INDIRECT(ADDRESS($DB100,#REF!+6,,,#REF!))," ")</f>
        <v xml:space="preserve"> </v>
      </c>
      <c r="AH100" s="259" t="str">
        <f ca="1">IF($B100="Y",INDIRECT(ADDRESS($DB100,#REF!+6,,,#REF!))," ")</f>
        <v xml:space="preserve"> </v>
      </c>
      <c r="AI100" s="259" t="str">
        <f ca="1">IF($B100="Y",INDIRECT(ADDRESS($DB100,#REF!+6,,,#REF!))," ")</f>
        <v xml:space="preserve"> </v>
      </c>
      <c r="AJ100" s="259" t="str">
        <f ca="1">IF($B100="Y",INDIRECT(ADDRESS($DB100,#REF!+6,,,#REF!))," ")</f>
        <v xml:space="preserve"> </v>
      </c>
      <c r="AK100" s="259" t="str">
        <f ca="1">IF($B100="Y",INDIRECT(ADDRESS($DB100,#REF!+6,,,#REF!))," ")</f>
        <v xml:space="preserve"> </v>
      </c>
      <c r="AL100" s="259" t="str">
        <f ca="1">IF($B100="Y",INDIRECT(ADDRESS($DB100,#REF!+6,,,#REF!))," ")</f>
        <v xml:space="preserve"> </v>
      </c>
      <c r="AM100" s="259" t="str">
        <f ca="1">IF($B100="Y",INDIRECT(ADDRESS($DB100,#REF!+6,,,#REF!))," ")</f>
        <v xml:space="preserve"> </v>
      </c>
      <c r="AN100" s="259" t="str">
        <f ca="1">IF($B100="Y",INDIRECT(ADDRESS($DB100,#REF!+6,,,#REF!))," ")</f>
        <v xml:space="preserve"> </v>
      </c>
      <c r="AO100" s="259" t="str">
        <f ca="1">IF($B100="Y",INDIRECT(ADDRESS($DB100,#REF!+6,,,#REF!))," ")</f>
        <v xml:space="preserve"> </v>
      </c>
      <c r="AP100" s="259" t="str">
        <f ca="1">IF($B100="Y",INDIRECT(ADDRESS($DB100,#REF!+6,,,#REF!))," ")</f>
        <v xml:space="preserve"> </v>
      </c>
      <c r="AQ100" s="259" t="str">
        <f ca="1">IF($B100="Y",INDIRECT(ADDRESS($DB100,#REF!+6,,,#REF!))," ")</f>
        <v xml:space="preserve"> </v>
      </c>
      <c r="AR100" s="259" t="str">
        <f ca="1">IF($B100="Y",INDIRECT(ADDRESS($DB100,#REF!+6,,,#REF!))," ")</f>
        <v xml:space="preserve"> </v>
      </c>
      <c r="AS100" s="259" t="str">
        <f ca="1">IF($B100="Y",INDIRECT(ADDRESS($DB100,#REF!+6,,,#REF!))," ")</f>
        <v xml:space="preserve"> </v>
      </c>
      <c r="AT100" s="259" t="str">
        <f ca="1">IF($B100="Y",INDIRECT(ADDRESS($DB100,#REF!+6,,,#REF!))," ")</f>
        <v xml:space="preserve"> </v>
      </c>
      <c r="AU100" s="259" t="str">
        <f ca="1">IF($B100="Y",INDIRECT(ADDRESS($DB100,#REF!+6,,,#REF!))," ")</f>
        <v xml:space="preserve"> </v>
      </c>
      <c r="AV100" s="259" t="str">
        <f ca="1">IF($B100="Y",INDIRECT(ADDRESS($DB100,#REF!+6,,,#REF!))," ")</f>
        <v xml:space="preserve"> </v>
      </c>
      <c r="AW100" s="259" t="str">
        <f ca="1">IF($B100="Y",INDIRECT(ADDRESS($DB100,#REF!+6,,,#REF!))," ")</f>
        <v xml:space="preserve"> </v>
      </c>
      <c r="AX100" s="259" t="str">
        <f ca="1">IF($B100="Y",INDIRECT(ADDRESS($DB100,#REF!+6,,,#REF!))," ")</f>
        <v xml:space="preserve"> </v>
      </c>
      <c r="AY100" s="259" t="str">
        <f ca="1">IF($B100="Y",INDIRECT(ADDRESS($DB100,#REF!+6,,,#REF!))," ")</f>
        <v xml:space="preserve"> </v>
      </c>
      <c r="AZ100" s="259" t="str">
        <f ca="1">IF($B100="Y",INDIRECT(ADDRESS($DB100,#REF!+6,,,#REF!))," ")</f>
        <v xml:space="preserve"> </v>
      </c>
      <c r="BA100" s="259" t="str">
        <f ca="1">IF($B100="Y",INDIRECT(ADDRESS($DB100,#REF!+6,,,#REF!))," ")</f>
        <v xml:space="preserve"> </v>
      </c>
      <c r="BB100" s="259" t="str">
        <f ca="1">IF($B100="Y",INDIRECT(ADDRESS($DB100,#REF!+6,,,#REF!))," ")</f>
        <v xml:space="preserve"> </v>
      </c>
      <c r="BC100" s="259" t="str">
        <f ca="1">IF($B100="Y",INDIRECT(ADDRESS($DB100,#REF!+6,,,#REF!))," ")</f>
        <v xml:space="preserve"> </v>
      </c>
      <c r="BD100" s="259" t="str">
        <f ca="1">IF($B100="Y",INDIRECT(ADDRESS($DB100,#REF!+6,,,#REF!))," ")</f>
        <v xml:space="preserve"> </v>
      </c>
      <c r="BE100" s="259" t="str">
        <f ca="1">IF($B100="Y",INDIRECT(ADDRESS($DB100,#REF!+6,,,#REF!))," ")</f>
        <v xml:space="preserve"> </v>
      </c>
      <c r="BF100" s="259" t="str">
        <f ca="1">IF($B100="Y",INDIRECT(ADDRESS($DB100,#REF!+6,,,#REF!))," ")</f>
        <v xml:space="preserve"> </v>
      </c>
      <c r="BG100" s="259" t="str">
        <f ca="1">IF($B100="Y",INDIRECT(ADDRESS($DB100,#REF!+6,,,#REF!))," ")</f>
        <v xml:space="preserve"> </v>
      </c>
      <c r="BH100" s="259" t="str">
        <f ca="1">IF($B100="Y",INDIRECT(ADDRESS($DB100,#REF!+6,,,#REF!))," ")</f>
        <v xml:space="preserve"> </v>
      </c>
      <c r="BI100" s="259" t="str">
        <f ca="1">IF($B100="Y",INDIRECT(ADDRESS($DB100,#REF!+6,,,#REF!))," ")</f>
        <v xml:space="preserve"> </v>
      </c>
      <c r="BJ100" s="259" t="str">
        <f ca="1">IF($B100="Y",INDIRECT(ADDRESS($DB100,#REF!+6,,,#REF!))," ")</f>
        <v xml:space="preserve"> </v>
      </c>
      <c r="BK100" s="259" t="str">
        <f ca="1">IF($B100="Y",INDIRECT(ADDRESS($DB100,#REF!+6,,,#REF!))," ")</f>
        <v xml:space="preserve"> </v>
      </c>
      <c r="BL100" s="259" t="str">
        <f ca="1">IF($B100="Y",INDIRECT(ADDRESS($DB100,#REF!+6,,,#REF!))," ")</f>
        <v xml:space="preserve"> </v>
      </c>
      <c r="BM100" s="259" t="str">
        <f ca="1">IF($B100="Y",INDIRECT(ADDRESS($DB100,#REF!+6,,,#REF!))," ")</f>
        <v xml:space="preserve"> </v>
      </c>
      <c r="BN100" s="259" t="str">
        <f ca="1">IF($B100="Y",INDIRECT(ADDRESS($DB100,#REF!+6,,,#REF!))," ")</f>
        <v xml:space="preserve"> </v>
      </c>
      <c r="BO100" s="259" t="str">
        <f ca="1">IF($B100="Y",INDIRECT(ADDRESS($DB100,#REF!+6,,,#REF!))," ")</f>
        <v xml:space="preserve"> </v>
      </c>
      <c r="BP100" s="259" t="str">
        <f ca="1">IF($B100="Y",INDIRECT(ADDRESS($DB100,#REF!+6,,,#REF!))," ")</f>
        <v xml:space="preserve"> </v>
      </c>
      <c r="BQ100" s="257" t="str">
        <f ca="1">IF($B100="Y",INDIRECT(ADDRESS($DB100,#REF!+6,,,#REF!))," ")</f>
        <v xml:space="preserve"> </v>
      </c>
      <c r="BR100" s="257" t="str">
        <f ca="1">IF($B100="Y",INDIRECT(ADDRESS($DB100,#REF!+6,,,#REF!))," ")</f>
        <v xml:space="preserve"> </v>
      </c>
      <c r="BS100" s="257" t="str">
        <f ca="1">IF($B100="Y",INDIRECT(ADDRESS($DB100,#REF!+6,,,#REF!))," ")</f>
        <v xml:space="preserve"> </v>
      </c>
      <c r="BT100" s="257" t="str">
        <f ca="1">IF($B100="Y",INDIRECT(ADDRESS($DB100,#REF!+6,,,#REF!))," ")</f>
        <v xml:space="preserve"> </v>
      </c>
      <c r="BU100" s="257" t="str">
        <f ca="1">IF($B100="Y",INDIRECT(ADDRESS($DB100,#REF!+6,,,#REF!))," ")</f>
        <v xml:space="preserve"> </v>
      </c>
      <c r="BV100" s="257" t="str">
        <f ca="1">IF($B100="Y",INDIRECT(ADDRESS($DB100,#REF!+6,,,#REF!))," ")</f>
        <v xml:space="preserve"> </v>
      </c>
      <c r="BW100" s="257" t="str">
        <f ca="1">IF($B100="Y",INDIRECT(ADDRESS($DB100,#REF!+6,,,#REF!))," ")</f>
        <v xml:space="preserve"> </v>
      </c>
      <c r="BX100" s="257" t="str">
        <f ca="1">IF($B100="Y",INDIRECT(ADDRESS($DB100,#REF!+6,,,#REF!))," ")</f>
        <v xml:space="preserve"> </v>
      </c>
      <c r="BY100" s="257" t="str">
        <f ca="1">IF($B100="Y",INDIRECT(ADDRESS($DB100,#REF!+6,,,#REF!))," ")</f>
        <v xml:space="preserve"> </v>
      </c>
      <c r="BZ100" s="257" t="str">
        <f ca="1">IF($B100="Y",INDIRECT(ADDRESS($DB100,#REF!+6,,,#REF!))," ")</f>
        <v xml:space="preserve"> </v>
      </c>
      <c r="CA100" s="257" t="str">
        <f ca="1">IF($B100="Y",INDIRECT(ADDRESS($DB100,#REF!+6,,,#REF!))," ")</f>
        <v xml:space="preserve"> </v>
      </c>
      <c r="CB100" s="257" t="str">
        <f ca="1">IF($B100="Y",INDIRECT(ADDRESS($DB100,#REF!+6,,,#REF!))," ")</f>
        <v xml:space="preserve"> </v>
      </c>
      <c r="CC100" s="257" t="str">
        <f ca="1">IF($B100="Y",INDIRECT(ADDRESS($DB100,#REF!+6,,,#REF!))," ")</f>
        <v xml:space="preserve"> </v>
      </c>
      <c r="CD100" s="257" t="str">
        <f ca="1">IF($B100="Y",INDIRECT(ADDRESS($DB100,#REF!+6,,,#REF!))," ")</f>
        <v xml:space="preserve"> </v>
      </c>
      <c r="CE100" s="257" t="str">
        <f ca="1">IF($B100="Y",INDIRECT(ADDRESS($DB100,#REF!+6,,,#REF!))," ")</f>
        <v xml:space="preserve"> </v>
      </c>
      <c r="CF100" s="257" t="str">
        <f ca="1">IF($B100="Y",INDIRECT(ADDRESS($DB100,#REF!+6,,,#REF!))," ")</f>
        <v xml:space="preserve"> </v>
      </c>
      <c r="CG100" s="257" t="str">
        <f ca="1">IF($B100="Y",INDIRECT(ADDRESS($DB100,#REF!+6,,,#REF!))," ")</f>
        <v xml:space="preserve"> </v>
      </c>
      <c r="CH100" s="257" t="str">
        <f ca="1">IF($B100="Y",INDIRECT(ADDRESS($DB100,#REF!+6,,,#REF!))," ")</f>
        <v xml:space="preserve"> </v>
      </c>
      <c r="CI100" s="257" t="str">
        <f ca="1">IF($B100="Y",INDIRECT(ADDRESS($DB100,#REF!+6,,,#REF!))," ")</f>
        <v xml:space="preserve"> </v>
      </c>
      <c r="CJ100" s="257" t="str">
        <f ca="1">IF($B100="Y",INDIRECT(ADDRESS($DB100,#REF!+6,,,#REF!))," ")</f>
        <v xml:space="preserve"> </v>
      </c>
      <c r="CK100" s="257" t="str">
        <f ca="1">IF($B100="Y",INDIRECT(ADDRESS($DB100,#REF!+6,,,#REF!))," ")</f>
        <v xml:space="preserve"> </v>
      </c>
      <c r="CM100" s="100">
        <v>7</v>
      </c>
      <c r="CN100" s="229" t="e">
        <f t="shared" si="83"/>
        <v>#REF!</v>
      </c>
      <c r="CO100" s="229" t="e">
        <f ca="1">IF(CN100&gt;0,INDIRECT(ADDRESS($CN100,7,,,#REF!)),"")</f>
        <v>#REF!</v>
      </c>
      <c r="CP100" s="229" t="e">
        <f t="shared" ca="1" si="84"/>
        <v>#REF!</v>
      </c>
      <c r="CQ100" s="230">
        <f t="shared" ca="1" si="90"/>
        <v>0</v>
      </c>
      <c r="CR100" s="227"/>
      <c r="CS100" s="248">
        <f t="shared" si="85"/>
        <v>7</v>
      </c>
      <c r="CT100" s="229" t="e">
        <f t="shared" si="86"/>
        <v>#REF!</v>
      </c>
      <c r="CU100" s="231" t="e">
        <f ca="1">IF(CT100&gt;0,INDIRECT(ADDRESS($CT100,4,,,#REF!)),"")</f>
        <v>#REF!</v>
      </c>
      <c r="CV100" s="100" t="e">
        <f t="shared" ca="1" si="87"/>
        <v>#REF!</v>
      </c>
      <c r="CW100" s="229">
        <f t="shared" ca="1" si="88"/>
        <v>7</v>
      </c>
      <c r="CX100" s="229" t="e">
        <f t="shared" ca="1" si="78"/>
        <v>#REF!</v>
      </c>
      <c r="CY100" s="250" t="str">
        <f t="shared" ca="1" si="79"/>
        <v/>
      </c>
      <c r="CZ100" s="251">
        <f t="shared" ca="1" si="80"/>
        <v>0</v>
      </c>
      <c r="DB100" s="100">
        <f t="shared" ca="1" si="81"/>
        <v>0</v>
      </c>
      <c r="DC100" s="230">
        <f t="shared" ca="1" si="89"/>
        <v>0</v>
      </c>
    </row>
    <row r="101" spans="2:107" x14ac:dyDescent="0.2">
      <c r="B101" s="252" t="str">
        <f t="shared" ca="1" si="82"/>
        <v xml:space="preserve"> </v>
      </c>
      <c r="C101" s="253" t="str">
        <f ca="1">IF($B101="Y",INDIRECT(ADDRESS($DB101,7,,,#REF!)),IF($B101="N",INDIRECT(ADDRESS($DC101,4,,,#REF!))," "))</f>
        <v xml:space="preserve"> </v>
      </c>
      <c r="D101" s="254" t="str">
        <f ca="1">IF($B101="Y",INDIRECT(ADDRESS($DB101,4,,,#REF!)),IF($B101="N",INDIRECT(ADDRESS($DC101,8,,,#REF!))," "))</f>
        <v xml:space="preserve"> </v>
      </c>
      <c r="E101" s="522" t="str">
        <f ca="1">IF($B101="Y",INDIRECT(ADDRESS($DB101,10,,,#REF!)),IF($B101="N",INDIRECT(ADDRESS($DC101,10,,,#REF!))," "))</f>
        <v xml:space="preserve"> </v>
      </c>
      <c r="F101" s="523" t="str">
        <f ca="1">IF($B101="Y",INDIRECT(ADDRESS($DB101,9,,,#REF!)),IF($B101="N",INDIRECT(ADDRESS($DC101,9,,,#REF!))," "))</f>
        <v xml:space="preserve"> </v>
      </c>
      <c r="G101" s="255" t="str">
        <f ca="1">IF($B101="Y",INDIRECT(ADDRESS($DB101,5,,,#REF!)),IF($B101="N",INDIRECT(ADDRESS($DC101,12,,,#REF!))," "))</f>
        <v xml:space="preserve"> </v>
      </c>
      <c r="H101" s="256" t="str">
        <f ca="1">IF($B101="Y",INDIRECT(ADDRESS($DB101,8,,,#REF!)),IF($B101="N",INDIRECT(ADDRESS($DC101,14,,,#REF!))," "))</f>
        <v xml:space="preserve"> </v>
      </c>
      <c r="I101" s="257" t="str">
        <f ca="1">IF($B101="Y",INDIRECT(ADDRESS($DB101,6,,,#REF!)),IF($B101="N",INDIRECT(ADDRESS($DC101,23,,,#REF!))," "))</f>
        <v xml:space="preserve"> </v>
      </c>
      <c r="J101" s="258" t="str">
        <f ca="1">IF($B101="Y",INDIRECT(ADDRESS($DB101,#REF!+6,,,#REF!))," ")</f>
        <v xml:space="preserve"> </v>
      </c>
      <c r="K101" s="259" t="str">
        <f ca="1">IF($B101="Y",INDIRECT(ADDRESS($DB101,#REF!+6,,,#REF!))," ")</f>
        <v xml:space="preserve"> </v>
      </c>
      <c r="L101" s="259" t="str">
        <f ca="1">IF($B101="Y",INDIRECT(ADDRESS($DB101,#REF!+6,,,#REF!))," ")</f>
        <v xml:space="preserve"> </v>
      </c>
      <c r="M101" s="259" t="str">
        <f ca="1">IF($B101="Y",INDIRECT(ADDRESS($DB101,#REF!+6,,,#REF!))," ")</f>
        <v xml:space="preserve"> </v>
      </c>
      <c r="N101" s="259" t="str">
        <f ca="1">IF($B101="Y",INDIRECT(ADDRESS($DB101,#REF!+6,,,#REF!))," ")</f>
        <v xml:space="preserve"> </v>
      </c>
      <c r="O101" s="259" t="str">
        <f ca="1">IF($B101="Y",INDIRECT(ADDRESS($DB101,#REF!+6,,,#REF!))," ")</f>
        <v xml:space="preserve"> </v>
      </c>
      <c r="P101" s="259" t="str">
        <f ca="1">IF($B101="Y",INDIRECT(ADDRESS($DB101,#REF!+6,,,#REF!))," ")</f>
        <v xml:space="preserve"> </v>
      </c>
      <c r="Q101" s="259" t="str">
        <f ca="1">IF($B101="Y",INDIRECT(ADDRESS($DB101,#REF!+6,,,#REF!))," ")</f>
        <v xml:space="preserve"> </v>
      </c>
      <c r="R101" s="259" t="str">
        <f ca="1">IF($B101="Y",INDIRECT(ADDRESS($DB101,#REF!+6,,,#REF!))," ")</f>
        <v xml:space="preserve"> </v>
      </c>
      <c r="S101" s="259" t="str">
        <f ca="1">IF($B101="Y",INDIRECT(ADDRESS($DB101,#REF!+6,,,#REF!))," ")</f>
        <v xml:space="preserve"> </v>
      </c>
      <c r="T101" s="259" t="str">
        <f ca="1">IF($B101="Y",INDIRECT(ADDRESS($DB101,#REF!+6,,,#REF!))," ")</f>
        <v xml:space="preserve"> </v>
      </c>
      <c r="U101" s="259" t="str">
        <f ca="1">IF($B101="Y",INDIRECT(ADDRESS($DB101,#REF!+6,,,#REF!))," ")</f>
        <v xml:space="preserve"> </v>
      </c>
      <c r="V101" s="259" t="str">
        <f ca="1">IF($B101="Y",INDIRECT(ADDRESS($DB101,#REF!+6,,,#REF!))," ")</f>
        <v xml:space="preserve"> </v>
      </c>
      <c r="W101" s="259" t="str">
        <f ca="1">IF($B101="Y",INDIRECT(ADDRESS($DB101,#REF!+6,,,#REF!))," ")</f>
        <v xml:space="preserve"> </v>
      </c>
      <c r="X101" s="259" t="str">
        <f ca="1">IF($B101="Y",INDIRECT(ADDRESS($DB101,#REF!+6,,,#REF!))," ")</f>
        <v xml:space="preserve"> </v>
      </c>
      <c r="Y101" s="259" t="str">
        <f ca="1">IF($B101="Y",INDIRECT(ADDRESS($DB101,#REF!+6,,,#REF!))," ")</f>
        <v xml:space="preserve"> </v>
      </c>
      <c r="Z101" s="259" t="str">
        <f ca="1">IF($B101="Y",INDIRECT(ADDRESS($DB101,#REF!+6,,,#REF!))," ")</f>
        <v xml:space="preserve"> </v>
      </c>
      <c r="AA101" s="259" t="str">
        <f ca="1">IF($B101="Y",INDIRECT(ADDRESS($DB101,#REF!+6,,,#REF!))," ")</f>
        <v xml:space="preserve"> </v>
      </c>
      <c r="AB101" s="259" t="str">
        <f ca="1">IF($B101="Y",INDIRECT(ADDRESS($DB101,#REF!+6,,,#REF!))," ")</f>
        <v xml:space="preserve"> </v>
      </c>
      <c r="AC101" s="259" t="str">
        <f ca="1">IF($B101="Y",INDIRECT(ADDRESS($DB101,#REF!+6,,,#REF!))," ")</f>
        <v xml:space="preserve"> </v>
      </c>
      <c r="AD101" s="259" t="str">
        <f ca="1">IF($B101="Y",INDIRECT(ADDRESS($DB101,#REF!+6,,,#REF!))," ")</f>
        <v xml:space="preserve"> </v>
      </c>
      <c r="AE101" s="259" t="str">
        <f ca="1">IF($B101="Y",INDIRECT(ADDRESS($DB101,#REF!+6,,,#REF!))," ")</f>
        <v xml:space="preserve"> </v>
      </c>
      <c r="AF101" s="259" t="str">
        <f ca="1">IF($B101="Y",INDIRECT(ADDRESS($DB101,#REF!+6,,,#REF!))," ")</f>
        <v xml:space="preserve"> </v>
      </c>
      <c r="AG101" s="259" t="str">
        <f ca="1">IF($B101="Y",INDIRECT(ADDRESS($DB101,#REF!+6,,,#REF!))," ")</f>
        <v xml:space="preserve"> </v>
      </c>
      <c r="AH101" s="259" t="str">
        <f ca="1">IF($B101="Y",INDIRECT(ADDRESS($DB101,#REF!+6,,,#REF!))," ")</f>
        <v xml:space="preserve"> </v>
      </c>
      <c r="AI101" s="259" t="str">
        <f ca="1">IF($B101="Y",INDIRECT(ADDRESS($DB101,#REF!+6,,,#REF!))," ")</f>
        <v xml:space="preserve"> </v>
      </c>
      <c r="AJ101" s="259" t="str">
        <f ca="1">IF($B101="Y",INDIRECT(ADDRESS($DB101,#REF!+6,,,#REF!))," ")</f>
        <v xml:space="preserve"> </v>
      </c>
      <c r="AK101" s="259" t="str">
        <f ca="1">IF($B101="Y",INDIRECT(ADDRESS($DB101,#REF!+6,,,#REF!))," ")</f>
        <v xml:space="preserve"> </v>
      </c>
      <c r="AL101" s="259" t="str">
        <f ca="1">IF($B101="Y",INDIRECT(ADDRESS($DB101,#REF!+6,,,#REF!))," ")</f>
        <v xml:space="preserve"> </v>
      </c>
      <c r="AM101" s="259" t="str">
        <f ca="1">IF($B101="Y",INDIRECT(ADDRESS($DB101,#REF!+6,,,#REF!))," ")</f>
        <v xml:space="preserve"> </v>
      </c>
      <c r="AN101" s="259" t="str">
        <f ca="1">IF($B101="Y",INDIRECT(ADDRESS($DB101,#REF!+6,,,#REF!))," ")</f>
        <v xml:space="preserve"> </v>
      </c>
      <c r="AO101" s="259" t="str">
        <f ca="1">IF($B101="Y",INDIRECT(ADDRESS($DB101,#REF!+6,,,#REF!))," ")</f>
        <v xml:space="preserve"> </v>
      </c>
      <c r="AP101" s="259" t="str">
        <f ca="1">IF($B101="Y",INDIRECT(ADDRESS($DB101,#REF!+6,,,#REF!))," ")</f>
        <v xml:space="preserve"> </v>
      </c>
      <c r="AQ101" s="259" t="str">
        <f ca="1">IF($B101="Y",INDIRECT(ADDRESS($DB101,#REF!+6,,,#REF!))," ")</f>
        <v xml:space="preserve"> </v>
      </c>
      <c r="AR101" s="259" t="str">
        <f ca="1">IF($B101="Y",INDIRECT(ADDRESS($DB101,#REF!+6,,,#REF!))," ")</f>
        <v xml:space="preserve"> </v>
      </c>
      <c r="AS101" s="259" t="str">
        <f ca="1">IF($B101="Y",INDIRECT(ADDRESS($DB101,#REF!+6,,,#REF!))," ")</f>
        <v xml:space="preserve"> </v>
      </c>
      <c r="AT101" s="259" t="str">
        <f ca="1">IF($B101="Y",INDIRECT(ADDRESS($DB101,#REF!+6,,,#REF!))," ")</f>
        <v xml:space="preserve"> </v>
      </c>
      <c r="AU101" s="259" t="str">
        <f ca="1">IF($B101="Y",INDIRECT(ADDRESS($DB101,#REF!+6,,,#REF!))," ")</f>
        <v xml:space="preserve"> </v>
      </c>
      <c r="AV101" s="259" t="str">
        <f ca="1">IF($B101="Y",INDIRECT(ADDRESS($DB101,#REF!+6,,,#REF!))," ")</f>
        <v xml:space="preserve"> </v>
      </c>
      <c r="AW101" s="259" t="str">
        <f ca="1">IF($B101="Y",INDIRECT(ADDRESS($DB101,#REF!+6,,,#REF!))," ")</f>
        <v xml:space="preserve"> </v>
      </c>
      <c r="AX101" s="259" t="str">
        <f ca="1">IF($B101="Y",INDIRECT(ADDRESS($DB101,#REF!+6,,,#REF!))," ")</f>
        <v xml:space="preserve"> </v>
      </c>
      <c r="AY101" s="259" t="str">
        <f ca="1">IF($B101="Y",INDIRECT(ADDRESS($DB101,#REF!+6,,,#REF!))," ")</f>
        <v xml:space="preserve"> </v>
      </c>
      <c r="AZ101" s="259" t="str">
        <f ca="1">IF($B101="Y",INDIRECT(ADDRESS($DB101,#REF!+6,,,#REF!))," ")</f>
        <v xml:space="preserve"> </v>
      </c>
      <c r="BA101" s="259" t="str">
        <f ca="1">IF($B101="Y",INDIRECT(ADDRESS($DB101,#REF!+6,,,#REF!))," ")</f>
        <v xml:space="preserve"> </v>
      </c>
      <c r="BB101" s="259" t="str">
        <f ca="1">IF($B101="Y",INDIRECT(ADDRESS($DB101,#REF!+6,,,#REF!))," ")</f>
        <v xml:space="preserve"> </v>
      </c>
      <c r="BC101" s="259" t="str">
        <f ca="1">IF($B101="Y",INDIRECT(ADDRESS($DB101,#REF!+6,,,#REF!))," ")</f>
        <v xml:space="preserve"> </v>
      </c>
      <c r="BD101" s="259" t="str">
        <f ca="1">IF($B101="Y",INDIRECT(ADDRESS($DB101,#REF!+6,,,#REF!))," ")</f>
        <v xml:space="preserve"> </v>
      </c>
      <c r="BE101" s="259" t="str">
        <f ca="1">IF($B101="Y",INDIRECT(ADDRESS($DB101,#REF!+6,,,#REF!))," ")</f>
        <v xml:space="preserve"> </v>
      </c>
      <c r="BF101" s="259" t="str">
        <f ca="1">IF($B101="Y",INDIRECT(ADDRESS($DB101,#REF!+6,,,#REF!))," ")</f>
        <v xml:space="preserve"> </v>
      </c>
      <c r="BG101" s="259" t="str">
        <f ca="1">IF($B101="Y",INDIRECT(ADDRESS($DB101,#REF!+6,,,#REF!))," ")</f>
        <v xml:space="preserve"> </v>
      </c>
      <c r="BH101" s="259" t="str">
        <f ca="1">IF($B101="Y",INDIRECT(ADDRESS($DB101,#REF!+6,,,#REF!))," ")</f>
        <v xml:space="preserve"> </v>
      </c>
      <c r="BI101" s="259" t="str">
        <f ca="1">IF($B101="Y",INDIRECT(ADDRESS($DB101,#REF!+6,,,#REF!))," ")</f>
        <v xml:space="preserve"> </v>
      </c>
      <c r="BJ101" s="259" t="str">
        <f ca="1">IF($B101="Y",INDIRECT(ADDRESS($DB101,#REF!+6,,,#REF!))," ")</f>
        <v xml:space="preserve"> </v>
      </c>
      <c r="BK101" s="259" t="str">
        <f ca="1">IF($B101="Y",INDIRECT(ADDRESS($DB101,#REF!+6,,,#REF!))," ")</f>
        <v xml:space="preserve"> </v>
      </c>
      <c r="BL101" s="259" t="str">
        <f ca="1">IF($B101="Y",INDIRECT(ADDRESS($DB101,#REF!+6,,,#REF!))," ")</f>
        <v xml:space="preserve"> </v>
      </c>
      <c r="BM101" s="259" t="str">
        <f ca="1">IF($B101="Y",INDIRECT(ADDRESS($DB101,#REF!+6,,,#REF!))," ")</f>
        <v xml:space="preserve"> </v>
      </c>
      <c r="BN101" s="259" t="str">
        <f ca="1">IF($B101="Y",INDIRECT(ADDRESS($DB101,#REF!+6,,,#REF!))," ")</f>
        <v xml:space="preserve"> </v>
      </c>
      <c r="BO101" s="259" t="str">
        <f ca="1">IF($B101="Y",INDIRECT(ADDRESS($DB101,#REF!+6,,,#REF!))," ")</f>
        <v xml:space="preserve"> </v>
      </c>
      <c r="BP101" s="259" t="str">
        <f ca="1">IF($B101="Y",INDIRECT(ADDRESS($DB101,#REF!+6,,,#REF!))," ")</f>
        <v xml:space="preserve"> </v>
      </c>
      <c r="BQ101" s="257" t="str">
        <f ca="1">IF($B101="Y",INDIRECT(ADDRESS($DB101,#REF!+6,,,#REF!))," ")</f>
        <v xml:space="preserve"> </v>
      </c>
      <c r="BR101" s="257" t="str">
        <f ca="1">IF($B101="Y",INDIRECT(ADDRESS($DB101,#REF!+6,,,#REF!))," ")</f>
        <v xml:space="preserve"> </v>
      </c>
      <c r="BS101" s="257" t="str">
        <f ca="1">IF($B101="Y",INDIRECT(ADDRESS($DB101,#REF!+6,,,#REF!))," ")</f>
        <v xml:space="preserve"> </v>
      </c>
      <c r="BT101" s="257" t="str">
        <f ca="1">IF($B101="Y",INDIRECT(ADDRESS($DB101,#REF!+6,,,#REF!))," ")</f>
        <v xml:space="preserve"> </v>
      </c>
      <c r="BU101" s="257" t="str">
        <f ca="1">IF($B101="Y",INDIRECT(ADDRESS($DB101,#REF!+6,,,#REF!))," ")</f>
        <v xml:space="preserve"> </v>
      </c>
      <c r="BV101" s="257" t="str">
        <f ca="1">IF($B101="Y",INDIRECT(ADDRESS($DB101,#REF!+6,,,#REF!))," ")</f>
        <v xml:space="preserve"> </v>
      </c>
      <c r="BW101" s="257" t="str">
        <f ca="1">IF($B101="Y",INDIRECT(ADDRESS($DB101,#REF!+6,,,#REF!))," ")</f>
        <v xml:space="preserve"> </v>
      </c>
      <c r="BX101" s="257" t="str">
        <f ca="1">IF($B101="Y",INDIRECT(ADDRESS($DB101,#REF!+6,,,#REF!))," ")</f>
        <v xml:space="preserve"> </v>
      </c>
      <c r="BY101" s="257" t="str">
        <f ca="1">IF($B101="Y",INDIRECT(ADDRESS($DB101,#REF!+6,,,#REF!))," ")</f>
        <v xml:space="preserve"> </v>
      </c>
      <c r="BZ101" s="257" t="str">
        <f ca="1">IF($B101="Y",INDIRECT(ADDRESS($DB101,#REF!+6,,,#REF!))," ")</f>
        <v xml:space="preserve"> </v>
      </c>
      <c r="CA101" s="257" t="str">
        <f ca="1">IF($B101="Y",INDIRECT(ADDRESS($DB101,#REF!+6,,,#REF!))," ")</f>
        <v xml:space="preserve"> </v>
      </c>
      <c r="CB101" s="257" t="str">
        <f ca="1">IF($B101="Y",INDIRECT(ADDRESS($DB101,#REF!+6,,,#REF!))," ")</f>
        <v xml:space="preserve"> </v>
      </c>
      <c r="CC101" s="257" t="str">
        <f ca="1">IF($B101="Y",INDIRECT(ADDRESS($DB101,#REF!+6,,,#REF!))," ")</f>
        <v xml:space="preserve"> </v>
      </c>
      <c r="CD101" s="257" t="str">
        <f ca="1">IF($B101="Y",INDIRECT(ADDRESS($DB101,#REF!+6,,,#REF!))," ")</f>
        <v xml:space="preserve"> </v>
      </c>
      <c r="CE101" s="257" t="str">
        <f ca="1">IF($B101="Y",INDIRECT(ADDRESS($DB101,#REF!+6,,,#REF!))," ")</f>
        <v xml:space="preserve"> </v>
      </c>
      <c r="CF101" s="257" t="str">
        <f ca="1">IF($B101="Y",INDIRECT(ADDRESS($DB101,#REF!+6,,,#REF!))," ")</f>
        <v xml:space="preserve"> </v>
      </c>
      <c r="CG101" s="257" t="str">
        <f ca="1">IF($B101="Y",INDIRECT(ADDRESS($DB101,#REF!+6,,,#REF!))," ")</f>
        <v xml:space="preserve"> </v>
      </c>
      <c r="CH101" s="257" t="str">
        <f ca="1">IF($B101="Y",INDIRECT(ADDRESS($DB101,#REF!+6,,,#REF!))," ")</f>
        <v xml:space="preserve"> </v>
      </c>
      <c r="CI101" s="257" t="str">
        <f ca="1">IF($B101="Y",INDIRECT(ADDRESS($DB101,#REF!+6,,,#REF!))," ")</f>
        <v xml:space="preserve"> </v>
      </c>
      <c r="CJ101" s="257" t="str">
        <f ca="1">IF($B101="Y",INDIRECT(ADDRESS($DB101,#REF!+6,,,#REF!))," ")</f>
        <v xml:space="preserve"> </v>
      </c>
      <c r="CK101" s="257" t="str">
        <f ca="1">IF($B101="Y",INDIRECT(ADDRESS($DB101,#REF!+6,,,#REF!))," ")</f>
        <v xml:space="preserve"> </v>
      </c>
      <c r="CM101" s="100">
        <v>8</v>
      </c>
      <c r="CN101" s="229" t="e">
        <f t="shared" si="83"/>
        <v>#REF!</v>
      </c>
      <c r="CO101" s="229" t="e">
        <f ca="1">IF(CN101&gt;0,INDIRECT(ADDRESS($CN101,7,,,#REF!)),"")</f>
        <v>#REF!</v>
      </c>
      <c r="CP101" s="229" t="e">
        <f t="shared" ca="1" si="84"/>
        <v>#REF!</v>
      </c>
      <c r="CQ101" s="230">
        <f t="shared" ca="1" si="90"/>
        <v>0</v>
      </c>
      <c r="CR101" s="227"/>
      <c r="CS101" s="248">
        <f t="shared" si="85"/>
        <v>8</v>
      </c>
      <c r="CT101" s="229" t="e">
        <f t="shared" si="86"/>
        <v>#REF!</v>
      </c>
      <c r="CU101" s="231" t="e">
        <f ca="1">IF(CT101&gt;0,INDIRECT(ADDRESS($CT101,4,,,#REF!)),"")</f>
        <v>#REF!</v>
      </c>
      <c r="CV101" s="100" t="e">
        <f t="shared" ca="1" si="87"/>
        <v>#REF!</v>
      </c>
      <c r="CW101" s="229">
        <f t="shared" ca="1" si="88"/>
        <v>8</v>
      </c>
      <c r="CX101" s="229" t="e">
        <f t="shared" ca="1" si="78"/>
        <v>#REF!</v>
      </c>
      <c r="CY101" s="250" t="str">
        <f t="shared" ca="1" si="79"/>
        <v/>
      </c>
      <c r="CZ101" s="251">
        <f t="shared" ca="1" si="80"/>
        <v>0</v>
      </c>
      <c r="DB101" s="100">
        <f t="shared" ca="1" si="81"/>
        <v>0</v>
      </c>
      <c r="DC101" s="230">
        <f t="shared" ca="1" si="89"/>
        <v>0</v>
      </c>
    </row>
    <row r="102" spans="2:107" x14ac:dyDescent="0.2">
      <c r="B102" s="252" t="str">
        <f t="shared" ca="1" si="82"/>
        <v xml:space="preserve"> </v>
      </c>
      <c r="C102" s="253" t="str">
        <f ca="1">IF($B102="Y",INDIRECT(ADDRESS($DB102,7,,,#REF!)),IF($B102="N",INDIRECT(ADDRESS($DC102,4,,,#REF!))," "))</f>
        <v xml:space="preserve"> </v>
      </c>
      <c r="D102" s="254" t="str">
        <f ca="1">IF($B102="Y",INDIRECT(ADDRESS($DB102,4,,,#REF!)),IF($B102="N",INDIRECT(ADDRESS($DC102,8,,,#REF!))," "))</f>
        <v xml:space="preserve"> </v>
      </c>
      <c r="E102" s="522" t="str">
        <f ca="1">IF($B102="Y",INDIRECT(ADDRESS($DB102,10,,,#REF!)),IF($B102="N",INDIRECT(ADDRESS($DC102,10,,,#REF!))," "))</f>
        <v xml:space="preserve"> </v>
      </c>
      <c r="F102" s="523" t="str">
        <f ca="1">IF($B102="Y",INDIRECT(ADDRESS($DB102,9,,,#REF!)),IF($B102="N",INDIRECT(ADDRESS($DC102,9,,,#REF!))," "))</f>
        <v xml:space="preserve"> </v>
      </c>
      <c r="G102" s="255" t="str">
        <f ca="1">IF($B102="Y",INDIRECT(ADDRESS($DB102,5,,,#REF!)),IF($B102="N",INDIRECT(ADDRESS($DC102,12,,,#REF!))," "))</f>
        <v xml:space="preserve"> </v>
      </c>
      <c r="H102" s="256" t="str">
        <f ca="1">IF($B102="Y",INDIRECT(ADDRESS($DB102,8,,,#REF!)),IF($B102="N",INDIRECT(ADDRESS($DC102,14,,,#REF!))," "))</f>
        <v xml:space="preserve"> </v>
      </c>
      <c r="I102" s="257" t="str">
        <f ca="1">IF($B102="Y",INDIRECT(ADDRESS($DB102,6,,,#REF!)),IF($B102="N",INDIRECT(ADDRESS($DC102,23,,,#REF!))," "))</f>
        <v xml:space="preserve"> </v>
      </c>
      <c r="J102" s="258" t="str">
        <f ca="1">IF($B102="Y",INDIRECT(ADDRESS($DB102,#REF!+6,,,#REF!))," ")</f>
        <v xml:space="preserve"> </v>
      </c>
      <c r="K102" s="259" t="str">
        <f ca="1">IF($B102="Y",INDIRECT(ADDRESS($DB102,#REF!+6,,,#REF!))," ")</f>
        <v xml:space="preserve"> </v>
      </c>
      <c r="L102" s="259" t="str">
        <f ca="1">IF($B102="Y",INDIRECT(ADDRESS($DB102,#REF!+6,,,#REF!))," ")</f>
        <v xml:space="preserve"> </v>
      </c>
      <c r="M102" s="259" t="str">
        <f ca="1">IF($B102="Y",INDIRECT(ADDRESS($DB102,#REF!+6,,,#REF!))," ")</f>
        <v xml:space="preserve"> </v>
      </c>
      <c r="N102" s="259" t="str">
        <f ca="1">IF($B102="Y",INDIRECT(ADDRESS($DB102,#REF!+6,,,#REF!))," ")</f>
        <v xml:space="preserve"> </v>
      </c>
      <c r="O102" s="259" t="str">
        <f ca="1">IF($B102="Y",INDIRECT(ADDRESS($DB102,#REF!+6,,,#REF!))," ")</f>
        <v xml:space="preserve"> </v>
      </c>
      <c r="P102" s="259" t="str">
        <f ca="1">IF($B102="Y",INDIRECT(ADDRESS($DB102,#REF!+6,,,#REF!))," ")</f>
        <v xml:space="preserve"> </v>
      </c>
      <c r="Q102" s="259" t="str">
        <f ca="1">IF($B102="Y",INDIRECT(ADDRESS($DB102,#REF!+6,,,#REF!))," ")</f>
        <v xml:space="preserve"> </v>
      </c>
      <c r="R102" s="259" t="str">
        <f ca="1">IF($B102="Y",INDIRECT(ADDRESS($DB102,#REF!+6,,,#REF!))," ")</f>
        <v xml:space="preserve"> </v>
      </c>
      <c r="S102" s="259" t="str">
        <f ca="1">IF($B102="Y",INDIRECT(ADDRESS($DB102,#REF!+6,,,#REF!))," ")</f>
        <v xml:space="preserve"> </v>
      </c>
      <c r="T102" s="259" t="str">
        <f ca="1">IF($B102="Y",INDIRECT(ADDRESS($DB102,#REF!+6,,,#REF!))," ")</f>
        <v xml:space="preserve"> </v>
      </c>
      <c r="U102" s="259" t="str">
        <f ca="1">IF($B102="Y",INDIRECT(ADDRESS($DB102,#REF!+6,,,#REF!))," ")</f>
        <v xml:space="preserve"> </v>
      </c>
      <c r="V102" s="259" t="str">
        <f ca="1">IF($B102="Y",INDIRECT(ADDRESS($DB102,#REF!+6,,,#REF!))," ")</f>
        <v xml:space="preserve"> </v>
      </c>
      <c r="W102" s="259" t="str">
        <f ca="1">IF($B102="Y",INDIRECT(ADDRESS($DB102,#REF!+6,,,#REF!))," ")</f>
        <v xml:space="preserve"> </v>
      </c>
      <c r="X102" s="259" t="str">
        <f ca="1">IF($B102="Y",INDIRECT(ADDRESS($DB102,#REF!+6,,,#REF!))," ")</f>
        <v xml:space="preserve"> </v>
      </c>
      <c r="Y102" s="259" t="str">
        <f ca="1">IF($B102="Y",INDIRECT(ADDRESS($DB102,#REF!+6,,,#REF!))," ")</f>
        <v xml:space="preserve"> </v>
      </c>
      <c r="Z102" s="259" t="str">
        <f ca="1">IF($B102="Y",INDIRECT(ADDRESS($DB102,#REF!+6,,,#REF!))," ")</f>
        <v xml:space="preserve"> </v>
      </c>
      <c r="AA102" s="259" t="str">
        <f ca="1">IF($B102="Y",INDIRECT(ADDRESS($DB102,#REF!+6,,,#REF!))," ")</f>
        <v xml:space="preserve"> </v>
      </c>
      <c r="AB102" s="259" t="str">
        <f ca="1">IF($B102="Y",INDIRECT(ADDRESS($DB102,#REF!+6,,,#REF!))," ")</f>
        <v xml:space="preserve"> </v>
      </c>
      <c r="AC102" s="259" t="str">
        <f ca="1">IF($B102="Y",INDIRECT(ADDRESS($DB102,#REF!+6,,,#REF!))," ")</f>
        <v xml:space="preserve"> </v>
      </c>
      <c r="AD102" s="259" t="str">
        <f ca="1">IF($B102="Y",INDIRECT(ADDRESS($DB102,#REF!+6,,,#REF!))," ")</f>
        <v xml:space="preserve"> </v>
      </c>
      <c r="AE102" s="259" t="str">
        <f ca="1">IF($B102="Y",INDIRECT(ADDRESS($DB102,#REF!+6,,,#REF!))," ")</f>
        <v xml:space="preserve"> </v>
      </c>
      <c r="AF102" s="259" t="str">
        <f ca="1">IF($B102="Y",INDIRECT(ADDRESS($DB102,#REF!+6,,,#REF!))," ")</f>
        <v xml:space="preserve"> </v>
      </c>
      <c r="AG102" s="259" t="str">
        <f ca="1">IF($B102="Y",INDIRECT(ADDRESS($DB102,#REF!+6,,,#REF!))," ")</f>
        <v xml:space="preserve"> </v>
      </c>
      <c r="AH102" s="259" t="str">
        <f ca="1">IF($B102="Y",INDIRECT(ADDRESS($DB102,#REF!+6,,,#REF!))," ")</f>
        <v xml:space="preserve"> </v>
      </c>
      <c r="AI102" s="259" t="str">
        <f ca="1">IF($B102="Y",INDIRECT(ADDRESS($DB102,#REF!+6,,,#REF!))," ")</f>
        <v xml:space="preserve"> </v>
      </c>
      <c r="AJ102" s="259" t="str">
        <f ca="1">IF($B102="Y",INDIRECT(ADDRESS($DB102,#REF!+6,,,#REF!))," ")</f>
        <v xml:space="preserve"> </v>
      </c>
      <c r="AK102" s="259" t="str">
        <f ca="1">IF($B102="Y",INDIRECT(ADDRESS($DB102,#REF!+6,,,#REF!))," ")</f>
        <v xml:space="preserve"> </v>
      </c>
      <c r="AL102" s="259" t="str">
        <f ca="1">IF($B102="Y",INDIRECT(ADDRESS($DB102,#REF!+6,,,#REF!))," ")</f>
        <v xml:space="preserve"> </v>
      </c>
      <c r="AM102" s="259" t="str">
        <f ca="1">IF($B102="Y",INDIRECT(ADDRESS($DB102,#REF!+6,,,#REF!))," ")</f>
        <v xml:space="preserve"> </v>
      </c>
      <c r="AN102" s="259" t="str">
        <f ca="1">IF($B102="Y",INDIRECT(ADDRESS($DB102,#REF!+6,,,#REF!))," ")</f>
        <v xml:space="preserve"> </v>
      </c>
      <c r="AO102" s="259" t="str">
        <f ca="1">IF($B102="Y",INDIRECT(ADDRESS($DB102,#REF!+6,,,#REF!))," ")</f>
        <v xml:space="preserve"> </v>
      </c>
      <c r="AP102" s="259" t="str">
        <f ca="1">IF($B102="Y",INDIRECT(ADDRESS($DB102,#REF!+6,,,#REF!))," ")</f>
        <v xml:space="preserve"> </v>
      </c>
      <c r="AQ102" s="259" t="str">
        <f ca="1">IF($B102="Y",INDIRECT(ADDRESS($DB102,#REF!+6,,,#REF!))," ")</f>
        <v xml:space="preserve"> </v>
      </c>
      <c r="AR102" s="259" t="str">
        <f ca="1">IF($B102="Y",INDIRECT(ADDRESS($DB102,#REF!+6,,,#REF!))," ")</f>
        <v xml:space="preserve"> </v>
      </c>
      <c r="AS102" s="259" t="str">
        <f ca="1">IF($B102="Y",INDIRECT(ADDRESS($DB102,#REF!+6,,,#REF!))," ")</f>
        <v xml:space="preserve"> </v>
      </c>
      <c r="AT102" s="259" t="str">
        <f ca="1">IF($B102="Y",INDIRECT(ADDRESS($DB102,#REF!+6,,,#REF!))," ")</f>
        <v xml:space="preserve"> </v>
      </c>
      <c r="AU102" s="259" t="str">
        <f ca="1">IF($B102="Y",INDIRECT(ADDRESS($DB102,#REF!+6,,,#REF!))," ")</f>
        <v xml:space="preserve"> </v>
      </c>
      <c r="AV102" s="259" t="str">
        <f ca="1">IF($B102="Y",INDIRECT(ADDRESS($DB102,#REF!+6,,,#REF!))," ")</f>
        <v xml:space="preserve"> </v>
      </c>
      <c r="AW102" s="259" t="str">
        <f ca="1">IF($B102="Y",INDIRECT(ADDRESS($DB102,#REF!+6,,,#REF!))," ")</f>
        <v xml:space="preserve"> </v>
      </c>
      <c r="AX102" s="259" t="str">
        <f ca="1">IF($B102="Y",INDIRECT(ADDRESS($DB102,#REF!+6,,,#REF!))," ")</f>
        <v xml:space="preserve"> </v>
      </c>
      <c r="AY102" s="259" t="str">
        <f ca="1">IF($B102="Y",INDIRECT(ADDRESS($DB102,#REF!+6,,,#REF!))," ")</f>
        <v xml:space="preserve"> </v>
      </c>
      <c r="AZ102" s="259" t="str">
        <f ca="1">IF($B102="Y",INDIRECT(ADDRESS($DB102,#REF!+6,,,#REF!))," ")</f>
        <v xml:space="preserve"> </v>
      </c>
      <c r="BA102" s="259" t="str">
        <f ca="1">IF($B102="Y",INDIRECT(ADDRESS($DB102,#REF!+6,,,#REF!))," ")</f>
        <v xml:space="preserve"> </v>
      </c>
      <c r="BB102" s="259" t="str">
        <f ca="1">IF($B102="Y",INDIRECT(ADDRESS($DB102,#REF!+6,,,#REF!))," ")</f>
        <v xml:space="preserve"> </v>
      </c>
      <c r="BC102" s="259" t="str">
        <f ca="1">IF($B102="Y",INDIRECT(ADDRESS($DB102,#REF!+6,,,#REF!))," ")</f>
        <v xml:space="preserve"> </v>
      </c>
      <c r="BD102" s="259" t="str">
        <f ca="1">IF($B102="Y",INDIRECT(ADDRESS($DB102,#REF!+6,,,#REF!))," ")</f>
        <v xml:space="preserve"> </v>
      </c>
      <c r="BE102" s="259" t="str">
        <f ca="1">IF($B102="Y",INDIRECT(ADDRESS($DB102,#REF!+6,,,#REF!))," ")</f>
        <v xml:space="preserve"> </v>
      </c>
      <c r="BF102" s="259" t="str">
        <f ca="1">IF($B102="Y",INDIRECT(ADDRESS($DB102,#REF!+6,,,#REF!))," ")</f>
        <v xml:space="preserve"> </v>
      </c>
      <c r="BG102" s="259" t="str">
        <f ca="1">IF($B102="Y",INDIRECT(ADDRESS($DB102,#REF!+6,,,#REF!))," ")</f>
        <v xml:space="preserve"> </v>
      </c>
      <c r="BH102" s="259" t="str">
        <f ca="1">IF($B102="Y",INDIRECT(ADDRESS($DB102,#REF!+6,,,#REF!))," ")</f>
        <v xml:space="preserve"> </v>
      </c>
      <c r="BI102" s="259" t="str">
        <f ca="1">IF($B102="Y",INDIRECT(ADDRESS($DB102,#REF!+6,,,#REF!))," ")</f>
        <v xml:space="preserve"> </v>
      </c>
      <c r="BJ102" s="259" t="str">
        <f ca="1">IF($B102="Y",INDIRECT(ADDRESS($DB102,#REF!+6,,,#REF!))," ")</f>
        <v xml:space="preserve"> </v>
      </c>
      <c r="BK102" s="259" t="str">
        <f ca="1">IF($B102="Y",INDIRECT(ADDRESS($DB102,#REF!+6,,,#REF!))," ")</f>
        <v xml:space="preserve"> </v>
      </c>
      <c r="BL102" s="259" t="str">
        <f ca="1">IF($B102="Y",INDIRECT(ADDRESS($DB102,#REF!+6,,,#REF!))," ")</f>
        <v xml:space="preserve"> </v>
      </c>
      <c r="BM102" s="259" t="str">
        <f ca="1">IF($B102="Y",INDIRECT(ADDRESS($DB102,#REF!+6,,,#REF!))," ")</f>
        <v xml:space="preserve"> </v>
      </c>
      <c r="BN102" s="259" t="str">
        <f ca="1">IF($B102="Y",INDIRECT(ADDRESS($DB102,#REF!+6,,,#REF!))," ")</f>
        <v xml:space="preserve"> </v>
      </c>
      <c r="BO102" s="259" t="str">
        <f ca="1">IF($B102="Y",INDIRECT(ADDRESS($DB102,#REF!+6,,,#REF!))," ")</f>
        <v xml:space="preserve"> </v>
      </c>
      <c r="BP102" s="259" t="str">
        <f ca="1">IF($B102="Y",INDIRECT(ADDRESS($DB102,#REF!+6,,,#REF!))," ")</f>
        <v xml:space="preserve"> </v>
      </c>
      <c r="BQ102" s="257" t="str">
        <f ca="1">IF($B102="Y",INDIRECT(ADDRESS($DB102,#REF!+6,,,#REF!))," ")</f>
        <v xml:space="preserve"> </v>
      </c>
      <c r="BR102" s="257" t="str">
        <f ca="1">IF($B102="Y",INDIRECT(ADDRESS($DB102,#REF!+6,,,#REF!))," ")</f>
        <v xml:space="preserve"> </v>
      </c>
      <c r="BS102" s="257" t="str">
        <f ca="1">IF($B102="Y",INDIRECT(ADDRESS($DB102,#REF!+6,,,#REF!))," ")</f>
        <v xml:space="preserve"> </v>
      </c>
      <c r="BT102" s="257" t="str">
        <f ca="1">IF($B102="Y",INDIRECT(ADDRESS($DB102,#REF!+6,,,#REF!))," ")</f>
        <v xml:space="preserve"> </v>
      </c>
      <c r="BU102" s="257" t="str">
        <f ca="1">IF($B102="Y",INDIRECT(ADDRESS($DB102,#REF!+6,,,#REF!))," ")</f>
        <v xml:space="preserve"> </v>
      </c>
      <c r="BV102" s="257" t="str">
        <f ca="1">IF($B102="Y",INDIRECT(ADDRESS($DB102,#REF!+6,,,#REF!))," ")</f>
        <v xml:space="preserve"> </v>
      </c>
      <c r="BW102" s="257" t="str">
        <f ca="1">IF($B102="Y",INDIRECT(ADDRESS($DB102,#REF!+6,,,#REF!))," ")</f>
        <v xml:space="preserve"> </v>
      </c>
      <c r="BX102" s="257" t="str">
        <f ca="1">IF($B102="Y",INDIRECT(ADDRESS($DB102,#REF!+6,,,#REF!))," ")</f>
        <v xml:space="preserve"> </v>
      </c>
      <c r="BY102" s="257" t="str">
        <f ca="1">IF($B102="Y",INDIRECT(ADDRESS($DB102,#REF!+6,,,#REF!))," ")</f>
        <v xml:space="preserve"> </v>
      </c>
      <c r="BZ102" s="257" t="str">
        <f ca="1">IF($B102="Y",INDIRECT(ADDRESS($DB102,#REF!+6,,,#REF!))," ")</f>
        <v xml:space="preserve"> </v>
      </c>
      <c r="CA102" s="257" t="str">
        <f ca="1">IF($B102="Y",INDIRECT(ADDRESS($DB102,#REF!+6,,,#REF!))," ")</f>
        <v xml:space="preserve"> </v>
      </c>
      <c r="CB102" s="257" t="str">
        <f ca="1">IF($B102="Y",INDIRECT(ADDRESS($DB102,#REF!+6,,,#REF!))," ")</f>
        <v xml:space="preserve"> </v>
      </c>
      <c r="CC102" s="257" t="str">
        <f ca="1">IF($B102="Y",INDIRECT(ADDRESS($DB102,#REF!+6,,,#REF!))," ")</f>
        <v xml:space="preserve"> </v>
      </c>
      <c r="CD102" s="257" t="str">
        <f ca="1">IF($B102="Y",INDIRECT(ADDRESS($DB102,#REF!+6,,,#REF!))," ")</f>
        <v xml:space="preserve"> </v>
      </c>
      <c r="CE102" s="257" t="str">
        <f ca="1">IF($B102="Y",INDIRECT(ADDRESS($DB102,#REF!+6,,,#REF!))," ")</f>
        <v xml:space="preserve"> </v>
      </c>
      <c r="CF102" s="257" t="str">
        <f ca="1">IF($B102="Y",INDIRECT(ADDRESS($DB102,#REF!+6,,,#REF!))," ")</f>
        <v xml:space="preserve"> </v>
      </c>
      <c r="CG102" s="257" t="str">
        <f ca="1">IF($B102="Y",INDIRECT(ADDRESS($DB102,#REF!+6,,,#REF!))," ")</f>
        <v xml:space="preserve"> </v>
      </c>
      <c r="CH102" s="257" t="str">
        <f ca="1">IF($B102="Y",INDIRECT(ADDRESS($DB102,#REF!+6,,,#REF!))," ")</f>
        <v xml:space="preserve"> </v>
      </c>
      <c r="CI102" s="257" t="str">
        <f ca="1">IF($B102="Y",INDIRECT(ADDRESS($DB102,#REF!+6,,,#REF!))," ")</f>
        <v xml:space="preserve"> </v>
      </c>
      <c r="CJ102" s="257" t="str">
        <f ca="1">IF($B102="Y",INDIRECT(ADDRESS($DB102,#REF!+6,,,#REF!))," ")</f>
        <v xml:space="preserve"> </v>
      </c>
      <c r="CK102" s="257" t="str">
        <f ca="1">IF($B102="Y",INDIRECT(ADDRESS($DB102,#REF!+6,,,#REF!))," ")</f>
        <v xml:space="preserve"> </v>
      </c>
      <c r="CM102" s="100">
        <v>9</v>
      </c>
      <c r="CN102" s="229" t="e">
        <f t="shared" si="83"/>
        <v>#REF!</v>
      </c>
      <c r="CO102" s="229" t="e">
        <f ca="1">IF(CN102&gt;0,INDIRECT(ADDRESS($CN102,7,,,#REF!)),"")</f>
        <v>#REF!</v>
      </c>
      <c r="CP102" s="229" t="e">
        <f t="shared" ca="1" si="84"/>
        <v>#REF!</v>
      </c>
      <c r="CQ102" s="230">
        <f t="shared" ca="1" si="90"/>
        <v>0</v>
      </c>
      <c r="CR102" s="227"/>
      <c r="CS102" s="248">
        <f t="shared" si="85"/>
        <v>9</v>
      </c>
      <c r="CT102" s="229" t="e">
        <f t="shared" si="86"/>
        <v>#REF!</v>
      </c>
      <c r="CU102" s="231" t="e">
        <f ca="1">IF(CT102&gt;0,INDIRECT(ADDRESS($CT102,4,,,#REF!)),"")</f>
        <v>#REF!</v>
      </c>
      <c r="CV102" s="100" t="e">
        <f t="shared" ca="1" si="87"/>
        <v>#REF!</v>
      </c>
      <c r="CW102" s="229">
        <f t="shared" ca="1" si="88"/>
        <v>9</v>
      </c>
      <c r="CX102" s="229" t="e">
        <f t="shared" ca="1" si="78"/>
        <v>#REF!</v>
      </c>
      <c r="CY102" s="250" t="str">
        <f t="shared" ca="1" si="79"/>
        <v/>
      </c>
      <c r="CZ102" s="251">
        <f t="shared" ca="1" si="80"/>
        <v>0</v>
      </c>
      <c r="DB102" s="100">
        <f t="shared" ca="1" si="81"/>
        <v>0</v>
      </c>
      <c r="DC102" s="230">
        <f t="shared" ca="1" si="89"/>
        <v>0</v>
      </c>
    </row>
    <row r="103" spans="2:107" ht="16.149999999999999" customHeight="1" x14ac:dyDescent="0.2">
      <c r="B103" s="252" t="str">
        <f t="shared" ca="1" si="82"/>
        <v xml:space="preserve"> </v>
      </c>
      <c r="C103" s="253" t="str">
        <f ca="1">IF($B103="Y",INDIRECT(ADDRESS($DB103,7,,,#REF!)),IF($B103="N",INDIRECT(ADDRESS($DC103,4,,,#REF!))," "))</f>
        <v xml:space="preserve"> </v>
      </c>
      <c r="D103" s="254" t="str">
        <f ca="1">IF($B103="Y",INDIRECT(ADDRESS($DB103,4,,,#REF!)),IF($B103="N",INDIRECT(ADDRESS($DC103,8,,,#REF!))," "))</f>
        <v xml:space="preserve"> </v>
      </c>
      <c r="E103" s="522" t="str">
        <f ca="1">IF($B103="Y",INDIRECT(ADDRESS($DB103,10,,,#REF!)),IF($B103="N",INDIRECT(ADDRESS($DC103,10,,,#REF!))," "))</f>
        <v xml:space="preserve"> </v>
      </c>
      <c r="F103" s="523" t="str">
        <f ca="1">IF($B103="Y",INDIRECT(ADDRESS($DB103,9,,,#REF!)),IF($B103="N",INDIRECT(ADDRESS($DC103,9,,,#REF!))," "))</f>
        <v xml:space="preserve"> </v>
      </c>
      <c r="G103" s="255" t="str">
        <f ca="1">IF($B103="Y",INDIRECT(ADDRESS($DB103,5,,,#REF!)),IF($B103="N",INDIRECT(ADDRESS($DC103,12,,,#REF!))," "))</f>
        <v xml:space="preserve"> </v>
      </c>
      <c r="H103" s="256" t="str">
        <f ca="1">IF($B103="Y",INDIRECT(ADDRESS($DB103,8,,,#REF!)),IF($B103="N",INDIRECT(ADDRESS($DC103,14,,,#REF!))," "))</f>
        <v xml:space="preserve"> </v>
      </c>
      <c r="I103" s="257" t="str">
        <f ca="1">IF($B103="Y",INDIRECT(ADDRESS($DB103,6,,,#REF!)),IF($B103="N",INDIRECT(ADDRESS($DC103,23,,,#REF!))," "))</f>
        <v xml:space="preserve"> </v>
      </c>
      <c r="J103" s="258" t="str">
        <f ca="1">IF($B103="Y",INDIRECT(ADDRESS($DB103,#REF!+6,,,#REF!))," ")</f>
        <v xml:space="preserve"> </v>
      </c>
      <c r="K103" s="259" t="str">
        <f ca="1">IF($B103="Y",INDIRECT(ADDRESS($DB103,#REF!+6,,,#REF!))," ")</f>
        <v xml:space="preserve"> </v>
      </c>
      <c r="L103" s="259" t="str">
        <f ca="1">IF($B103="Y",INDIRECT(ADDRESS($DB103,#REF!+6,,,#REF!))," ")</f>
        <v xml:space="preserve"> </v>
      </c>
      <c r="M103" s="259" t="str">
        <f ca="1">IF($B103="Y",INDIRECT(ADDRESS($DB103,#REF!+6,,,#REF!))," ")</f>
        <v xml:space="preserve"> </v>
      </c>
      <c r="N103" s="259" t="str">
        <f ca="1">IF($B103="Y",INDIRECT(ADDRESS($DB103,#REF!+6,,,#REF!))," ")</f>
        <v xml:space="preserve"> </v>
      </c>
      <c r="O103" s="259" t="str">
        <f ca="1">IF($B103="Y",INDIRECT(ADDRESS($DB103,#REF!+6,,,#REF!))," ")</f>
        <v xml:space="preserve"> </v>
      </c>
      <c r="P103" s="259" t="str">
        <f ca="1">IF($B103="Y",INDIRECT(ADDRESS($DB103,#REF!+6,,,#REF!))," ")</f>
        <v xml:space="preserve"> </v>
      </c>
      <c r="Q103" s="259" t="str">
        <f ca="1">IF($B103="Y",INDIRECT(ADDRESS($DB103,#REF!+6,,,#REF!))," ")</f>
        <v xml:space="preserve"> </v>
      </c>
      <c r="R103" s="259" t="str">
        <f ca="1">IF($B103="Y",INDIRECT(ADDRESS($DB103,#REF!+6,,,#REF!))," ")</f>
        <v xml:space="preserve"> </v>
      </c>
      <c r="S103" s="259" t="str">
        <f ca="1">IF($B103="Y",INDIRECT(ADDRESS($DB103,#REF!+6,,,#REF!))," ")</f>
        <v xml:space="preserve"> </v>
      </c>
      <c r="T103" s="259" t="str">
        <f ca="1">IF($B103="Y",INDIRECT(ADDRESS($DB103,#REF!+6,,,#REF!))," ")</f>
        <v xml:space="preserve"> </v>
      </c>
      <c r="U103" s="259" t="str">
        <f ca="1">IF($B103="Y",INDIRECT(ADDRESS($DB103,#REF!+6,,,#REF!))," ")</f>
        <v xml:space="preserve"> </v>
      </c>
      <c r="V103" s="259" t="str">
        <f ca="1">IF($B103="Y",INDIRECT(ADDRESS($DB103,#REF!+6,,,#REF!))," ")</f>
        <v xml:space="preserve"> </v>
      </c>
      <c r="W103" s="259" t="str">
        <f ca="1">IF($B103="Y",INDIRECT(ADDRESS($DB103,#REF!+6,,,#REF!))," ")</f>
        <v xml:space="preserve"> </v>
      </c>
      <c r="X103" s="259" t="str">
        <f ca="1">IF($B103="Y",INDIRECT(ADDRESS($DB103,#REF!+6,,,#REF!))," ")</f>
        <v xml:space="preserve"> </v>
      </c>
      <c r="Y103" s="259" t="str">
        <f ca="1">IF($B103="Y",INDIRECT(ADDRESS($DB103,#REF!+6,,,#REF!))," ")</f>
        <v xml:space="preserve"> </v>
      </c>
      <c r="Z103" s="259" t="str">
        <f ca="1">IF($B103="Y",INDIRECT(ADDRESS($DB103,#REF!+6,,,#REF!))," ")</f>
        <v xml:space="preserve"> </v>
      </c>
      <c r="AA103" s="259" t="str">
        <f ca="1">IF($B103="Y",INDIRECT(ADDRESS($DB103,#REF!+6,,,#REF!))," ")</f>
        <v xml:space="preserve"> </v>
      </c>
      <c r="AB103" s="259" t="str">
        <f ca="1">IF($B103="Y",INDIRECT(ADDRESS($DB103,#REF!+6,,,#REF!))," ")</f>
        <v xml:space="preserve"> </v>
      </c>
      <c r="AC103" s="259" t="str">
        <f ca="1">IF($B103="Y",INDIRECT(ADDRESS($DB103,#REF!+6,,,#REF!))," ")</f>
        <v xml:space="preserve"> </v>
      </c>
      <c r="AD103" s="259" t="str">
        <f ca="1">IF($B103="Y",INDIRECT(ADDRESS($DB103,#REF!+6,,,#REF!))," ")</f>
        <v xml:space="preserve"> </v>
      </c>
      <c r="AE103" s="259" t="str">
        <f ca="1">IF($B103="Y",INDIRECT(ADDRESS($DB103,#REF!+6,,,#REF!))," ")</f>
        <v xml:space="preserve"> </v>
      </c>
      <c r="AF103" s="259" t="str">
        <f ca="1">IF($B103="Y",INDIRECT(ADDRESS($DB103,#REF!+6,,,#REF!))," ")</f>
        <v xml:space="preserve"> </v>
      </c>
      <c r="AG103" s="259" t="str">
        <f ca="1">IF($B103="Y",INDIRECT(ADDRESS($DB103,#REF!+6,,,#REF!))," ")</f>
        <v xml:space="preserve"> </v>
      </c>
      <c r="AH103" s="259" t="str">
        <f ca="1">IF($B103="Y",INDIRECT(ADDRESS($DB103,#REF!+6,,,#REF!))," ")</f>
        <v xml:space="preserve"> </v>
      </c>
      <c r="AI103" s="259" t="str">
        <f ca="1">IF($B103="Y",INDIRECT(ADDRESS($DB103,#REF!+6,,,#REF!))," ")</f>
        <v xml:space="preserve"> </v>
      </c>
      <c r="AJ103" s="259" t="str">
        <f ca="1">IF($B103="Y",INDIRECT(ADDRESS($DB103,#REF!+6,,,#REF!))," ")</f>
        <v xml:space="preserve"> </v>
      </c>
      <c r="AK103" s="259" t="str">
        <f ca="1">IF($B103="Y",INDIRECT(ADDRESS($DB103,#REF!+6,,,#REF!))," ")</f>
        <v xml:space="preserve"> </v>
      </c>
      <c r="AL103" s="259" t="str">
        <f ca="1">IF($B103="Y",INDIRECT(ADDRESS($DB103,#REF!+6,,,#REF!))," ")</f>
        <v xml:space="preserve"> </v>
      </c>
      <c r="AM103" s="259" t="str">
        <f ca="1">IF($B103="Y",INDIRECT(ADDRESS($DB103,#REF!+6,,,#REF!))," ")</f>
        <v xml:space="preserve"> </v>
      </c>
      <c r="AN103" s="259" t="str">
        <f ca="1">IF($B103="Y",INDIRECT(ADDRESS($DB103,#REF!+6,,,#REF!))," ")</f>
        <v xml:space="preserve"> </v>
      </c>
      <c r="AO103" s="259" t="str">
        <f ca="1">IF($B103="Y",INDIRECT(ADDRESS($DB103,#REF!+6,,,#REF!))," ")</f>
        <v xml:space="preserve"> </v>
      </c>
      <c r="AP103" s="259" t="str">
        <f ca="1">IF($B103="Y",INDIRECT(ADDRESS($DB103,#REF!+6,,,#REF!))," ")</f>
        <v xml:space="preserve"> </v>
      </c>
      <c r="AQ103" s="259" t="str">
        <f ca="1">IF($B103="Y",INDIRECT(ADDRESS($DB103,#REF!+6,,,#REF!))," ")</f>
        <v xml:space="preserve"> </v>
      </c>
      <c r="AR103" s="259" t="str">
        <f ca="1">IF($B103="Y",INDIRECT(ADDRESS($DB103,#REF!+6,,,#REF!))," ")</f>
        <v xml:space="preserve"> </v>
      </c>
      <c r="AS103" s="259" t="str">
        <f ca="1">IF($B103="Y",INDIRECT(ADDRESS($DB103,#REF!+6,,,#REF!))," ")</f>
        <v xml:space="preserve"> </v>
      </c>
      <c r="AT103" s="259" t="str">
        <f ca="1">IF($B103="Y",INDIRECT(ADDRESS($DB103,#REF!+6,,,#REF!))," ")</f>
        <v xml:space="preserve"> </v>
      </c>
      <c r="AU103" s="259" t="str">
        <f ca="1">IF($B103="Y",INDIRECT(ADDRESS($DB103,#REF!+6,,,#REF!))," ")</f>
        <v xml:space="preserve"> </v>
      </c>
      <c r="AV103" s="259" t="str">
        <f ca="1">IF($B103="Y",INDIRECT(ADDRESS($DB103,#REF!+6,,,#REF!))," ")</f>
        <v xml:space="preserve"> </v>
      </c>
      <c r="AW103" s="259" t="str">
        <f ca="1">IF($B103="Y",INDIRECT(ADDRESS($DB103,#REF!+6,,,#REF!))," ")</f>
        <v xml:space="preserve"> </v>
      </c>
      <c r="AX103" s="259" t="str">
        <f ca="1">IF($B103="Y",INDIRECT(ADDRESS($DB103,#REF!+6,,,#REF!))," ")</f>
        <v xml:space="preserve"> </v>
      </c>
      <c r="AY103" s="259" t="str">
        <f ca="1">IF($B103="Y",INDIRECT(ADDRESS($DB103,#REF!+6,,,#REF!))," ")</f>
        <v xml:space="preserve"> </v>
      </c>
      <c r="AZ103" s="259" t="str">
        <f ca="1">IF($B103="Y",INDIRECT(ADDRESS($DB103,#REF!+6,,,#REF!))," ")</f>
        <v xml:space="preserve"> </v>
      </c>
      <c r="BA103" s="259" t="str">
        <f ca="1">IF($B103="Y",INDIRECT(ADDRESS($DB103,#REF!+6,,,#REF!))," ")</f>
        <v xml:space="preserve"> </v>
      </c>
      <c r="BB103" s="259" t="str">
        <f ca="1">IF($B103="Y",INDIRECT(ADDRESS($DB103,#REF!+6,,,#REF!))," ")</f>
        <v xml:space="preserve"> </v>
      </c>
      <c r="BC103" s="259" t="str">
        <f ca="1">IF($B103="Y",INDIRECT(ADDRESS($DB103,#REF!+6,,,#REF!))," ")</f>
        <v xml:space="preserve"> </v>
      </c>
      <c r="BD103" s="259" t="str">
        <f ca="1">IF($B103="Y",INDIRECT(ADDRESS($DB103,#REF!+6,,,#REF!))," ")</f>
        <v xml:space="preserve"> </v>
      </c>
      <c r="BE103" s="259" t="str">
        <f ca="1">IF($B103="Y",INDIRECT(ADDRESS($DB103,#REF!+6,,,#REF!))," ")</f>
        <v xml:space="preserve"> </v>
      </c>
      <c r="BF103" s="259" t="str">
        <f ca="1">IF($B103="Y",INDIRECT(ADDRESS($DB103,#REF!+6,,,#REF!))," ")</f>
        <v xml:space="preserve"> </v>
      </c>
      <c r="BG103" s="259" t="str">
        <f ca="1">IF($B103="Y",INDIRECT(ADDRESS($DB103,#REF!+6,,,#REF!))," ")</f>
        <v xml:space="preserve"> </v>
      </c>
      <c r="BH103" s="259" t="str">
        <f ca="1">IF($B103="Y",INDIRECT(ADDRESS($DB103,#REF!+6,,,#REF!))," ")</f>
        <v xml:space="preserve"> </v>
      </c>
      <c r="BI103" s="259" t="str">
        <f ca="1">IF($B103="Y",INDIRECT(ADDRESS($DB103,#REF!+6,,,#REF!))," ")</f>
        <v xml:space="preserve"> </v>
      </c>
      <c r="BJ103" s="259" t="str">
        <f ca="1">IF($B103="Y",INDIRECT(ADDRESS($DB103,#REF!+6,,,#REF!))," ")</f>
        <v xml:space="preserve"> </v>
      </c>
      <c r="BK103" s="259" t="str">
        <f ca="1">IF($B103="Y",INDIRECT(ADDRESS($DB103,#REF!+6,,,#REF!))," ")</f>
        <v xml:space="preserve"> </v>
      </c>
      <c r="BL103" s="259" t="str">
        <f ca="1">IF($B103="Y",INDIRECT(ADDRESS($DB103,#REF!+6,,,#REF!))," ")</f>
        <v xml:space="preserve"> </v>
      </c>
      <c r="BM103" s="259" t="str">
        <f ca="1">IF($B103="Y",INDIRECT(ADDRESS($DB103,#REF!+6,,,#REF!))," ")</f>
        <v xml:space="preserve"> </v>
      </c>
      <c r="BN103" s="259" t="str">
        <f ca="1">IF($B103="Y",INDIRECT(ADDRESS($DB103,#REF!+6,,,#REF!))," ")</f>
        <v xml:space="preserve"> </v>
      </c>
      <c r="BO103" s="259" t="str">
        <f ca="1">IF($B103="Y",INDIRECT(ADDRESS($DB103,#REF!+6,,,#REF!))," ")</f>
        <v xml:space="preserve"> </v>
      </c>
      <c r="BP103" s="259" t="str">
        <f ca="1">IF($B103="Y",INDIRECT(ADDRESS($DB103,#REF!+6,,,#REF!))," ")</f>
        <v xml:space="preserve"> </v>
      </c>
      <c r="BQ103" s="257" t="str">
        <f ca="1">IF($B103="Y",INDIRECT(ADDRESS($DB103,#REF!+6,,,#REF!))," ")</f>
        <v xml:space="preserve"> </v>
      </c>
      <c r="BR103" s="257" t="str">
        <f ca="1">IF($B103="Y",INDIRECT(ADDRESS($DB103,#REF!+6,,,#REF!))," ")</f>
        <v xml:space="preserve"> </v>
      </c>
      <c r="BS103" s="257" t="str">
        <f ca="1">IF($B103="Y",INDIRECT(ADDRESS($DB103,#REF!+6,,,#REF!))," ")</f>
        <v xml:space="preserve"> </v>
      </c>
      <c r="BT103" s="257" t="str">
        <f ca="1">IF($B103="Y",INDIRECT(ADDRESS($DB103,#REF!+6,,,#REF!))," ")</f>
        <v xml:space="preserve"> </v>
      </c>
      <c r="BU103" s="257" t="str">
        <f ca="1">IF($B103="Y",INDIRECT(ADDRESS($DB103,#REF!+6,,,#REF!))," ")</f>
        <v xml:space="preserve"> </v>
      </c>
      <c r="BV103" s="257" t="str">
        <f ca="1">IF($B103="Y",INDIRECT(ADDRESS($DB103,#REF!+6,,,#REF!))," ")</f>
        <v xml:space="preserve"> </v>
      </c>
      <c r="BW103" s="257" t="str">
        <f ca="1">IF($B103="Y",INDIRECT(ADDRESS($DB103,#REF!+6,,,#REF!))," ")</f>
        <v xml:space="preserve"> </v>
      </c>
      <c r="BX103" s="257" t="str">
        <f ca="1">IF($B103="Y",INDIRECT(ADDRESS($DB103,#REF!+6,,,#REF!))," ")</f>
        <v xml:space="preserve"> </v>
      </c>
      <c r="BY103" s="257" t="str">
        <f ca="1">IF($B103="Y",INDIRECT(ADDRESS($DB103,#REF!+6,,,#REF!))," ")</f>
        <v xml:space="preserve"> </v>
      </c>
      <c r="BZ103" s="257" t="str">
        <f ca="1">IF($B103="Y",INDIRECT(ADDRESS($DB103,#REF!+6,,,#REF!))," ")</f>
        <v xml:space="preserve"> </v>
      </c>
      <c r="CA103" s="257" t="str">
        <f ca="1">IF($B103="Y",INDIRECT(ADDRESS($DB103,#REF!+6,,,#REF!))," ")</f>
        <v xml:space="preserve"> </v>
      </c>
      <c r="CB103" s="257" t="str">
        <f ca="1">IF($B103="Y",INDIRECT(ADDRESS($DB103,#REF!+6,,,#REF!))," ")</f>
        <v xml:space="preserve"> </v>
      </c>
      <c r="CC103" s="257" t="str">
        <f ca="1">IF($B103="Y",INDIRECT(ADDRESS($DB103,#REF!+6,,,#REF!))," ")</f>
        <v xml:space="preserve"> </v>
      </c>
      <c r="CD103" s="257" t="str">
        <f ca="1">IF($B103="Y",INDIRECT(ADDRESS($DB103,#REF!+6,,,#REF!))," ")</f>
        <v xml:space="preserve"> </v>
      </c>
      <c r="CE103" s="257" t="str">
        <f ca="1">IF($B103="Y",INDIRECT(ADDRESS($DB103,#REF!+6,,,#REF!))," ")</f>
        <v xml:space="preserve"> </v>
      </c>
      <c r="CF103" s="257" t="str">
        <f ca="1">IF($B103="Y",INDIRECT(ADDRESS($DB103,#REF!+6,,,#REF!))," ")</f>
        <v xml:space="preserve"> </v>
      </c>
      <c r="CG103" s="257" t="str">
        <f ca="1">IF($B103="Y",INDIRECT(ADDRESS($DB103,#REF!+6,,,#REF!))," ")</f>
        <v xml:space="preserve"> </v>
      </c>
      <c r="CH103" s="257" t="str">
        <f ca="1">IF($B103="Y",INDIRECT(ADDRESS($DB103,#REF!+6,,,#REF!))," ")</f>
        <v xml:space="preserve"> </v>
      </c>
      <c r="CI103" s="257" t="str">
        <f ca="1">IF($B103="Y",INDIRECT(ADDRESS($DB103,#REF!+6,,,#REF!))," ")</f>
        <v xml:space="preserve"> </v>
      </c>
      <c r="CJ103" s="257" t="str">
        <f ca="1">IF($B103="Y",INDIRECT(ADDRESS($DB103,#REF!+6,,,#REF!))," ")</f>
        <v xml:space="preserve"> </v>
      </c>
      <c r="CK103" s="257" t="str">
        <f ca="1">IF($B103="Y",INDIRECT(ADDRESS($DB103,#REF!+6,,,#REF!))," ")</f>
        <v xml:space="preserve"> </v>
      </c>
      <c r="CM103" s="100">
        <v>10</v>
      </c>
      <c r="CN103" s="229" t="e">
        <f t="shared" si="83"/>
        <v>#REF!</v>
      </c>
      <c r="CO103" s="229" t="e">
        <f ca="1">IF(CN103&gt;0,INDIRECT(ADDRESS($CN103,7,,,#REF!)),"")</f>
        <v>#REF!</v>
      </c>
      <c r="CP103" s="229" t="e">
        <f t="shared" ca="1" si="84"/>
        <v>#REF!</v>
      </c>
      <c r="CQ103" s="230">
        <f t="shared" ca="1" si="90"/>
        <v>0</v>
      </c>
      <c r="CR103" s="227"/>
      <c r="CS103" s="248">
        <f t="shared" si="85"/>
        <v>10</v>
      </c>
      <c r="CT103" s="229" t="e">
        <f t="shared" si="86"/>
        <v>#REF!</v>
      </c>
      <c r="CU103" s="231" t="e">
        <f ca="1">IF(CT103&gt;0,INDIRECT(ADDRESS($CT103,4,,,#REF!)),"")</f>
        <v>#REF!</v>
      </c>
      <c r="CV103" s="100" t="e">
        <f t="shared" ca="1" si="87"/>
        <v>#REF!</v>
      </c>
      <c r="CW103" s="229">
        <f t="shared" ca="1" si="88"/>
        <v>10</v>
      </c>
      <c r="CX103" s="229" t="e">
        <f t="shared" ca="1" si="78"/>
        <v>#REF!</v>
      </c>
      <c r="CY103" s="250" t="str">
        <f t="shared" ca="1" si="79"/>
        <v/>
      </c>
      <c r="CZ103" s="251">
        <f t="shared" ca="1" si="80"/>
        <v>0</v>
      </c>
      <c r="DB103" s="100">
        <f t="shared" ca="1" si="81"/>
        <v>0</v>
      </c>
      <c r="DC103" s="230">
        <f t="shared" ca="1" si="89"/>
        <v>0</v>
      </c>
    </row>
    <row r="104" spans="2:107" ht="16.149999999999999" customHeight="1" x14ac:dyDescent="0.2">
      <c r="B104" s="252" t="str">
        <f t="shared" ca="1" si="82"/>
        <v xml:space="preserve"> </v>
      </c>
      <c r="C104" s="253" t="str">
        <f ca="1">IF($B104="Y",INDIRECT(ADDRESS($DB104,7,,,#REF!)),IF($B104="N",INDIRECT(ADDRESS($DC104,4,,,#REF!))," "))</f>
        <v xml:space="preserve"> </v>
      </c>
      <c r="D104" s="254" t="str">
        <f ca="1">IF($B104="Y",INDIRECT(ADDRESS($DB104,4,,,#REF!)),IF($B104="N",INDIRECT(ADDRESS($DC104,8,,,#REF!))," "))</f>
        <v xml:space="preserve"> </v>
      </c>
      <c r="E104" s="522" t="str">
        <f ca="1">IF($B104="Y",INDIRECT(ADDRESS($DB104,10,,,#REF!)),IF($B104="N",INDIRECT(ADDRESS($DC104,10,,,#REF!))," "))</f>
        <v xml:space="preserve"> </v>
      </c>
      <c r="F104" s="523" t="str">
        <f ca="1">IF($B104="Y",INDIRECT(ADDRESS($DB104,9,,,#REF!)),IF($B104="N",INDIRECT(ADDRESS($DC104,9,,,#REF!))," "))</f>
        <v xml:space="preserve"> </v>
      </c>
      <c r="G104" s="255" t="str">
        <f ca="1">IF($B104="Y",INDIRECT(ADDRESS($DB104,5,,,#REF!)),IF($B104="N",INDIRECT(ADDRESS($DC104,12,,,#REF!))," "))</f>
        <v xml:space="preserve"> </v>
      </c>
      <c r="H104" s="256" t="str">
        <f ca="1">IF($B104="Y",INDIRECT(ADDRESS($DB104,8,,,#REF!)),IF($B104="N",INDIRECT(ADDRESS($DC104,14,,,#REF!))," "))</f>
        <v xml:space="preserve"> </v>
      </c>
      <c r="I104" s="257" t="str">
        <f ca="1">IF($B104="Y",INDIRECT(ADDRESS($DB104,6,,,#REF!)),IF($B104="N",INDIRECT(ADDRESS($DC104,23,,,#REF!))," "))</f>
        <v xml:space="preserve"> </v>
      </c>
      <c r="J104" s="258" t="str">
        <f ca="1">IF($B104="Y",INDIRECT(ADDRESS($DB104,#REF!+6,,,#REF!))," ")</f>
        <v xml:space="preserve"> </v>
      </c>
      <c r="K104" s="259" t="str">
        <f ca="1">IF($B104="Y",INDIRECT(ADDRESS($DB104,#REF!+6,,,#REF!))," ")</f>
        <v xml:space="preserve"> </v>
      </c>
      <c r="L104" s="259" t="str">
        <f ca="1">IF($B104="Y",INDIRECT(ADDRESS($DB104,#REF!+6,,,#REF!))," ")</f>
        <v xml:space="preserve"> </v>
      </c>
      <c r="M104" s="259" t="str">
        <f ca="1">IF($B104="Y",INDIRECT(ADDRESS($DB104,#REF!+6,,,#REF!))," ")</f>
        <v xml:space="preserve"> </v>
      </c>
      <c r="N104" s="259" t="str">
        <f ca="1">IF($B104="Y",INDIRECT(ADDRESS($DB104,#REF!+6,,,#REF!))," ")</f>
        <v xml:space="preserve"> </v>
      </c>
      <c r="O104" s="259" t="str">
        <f ca="1">IF($B104="Y",INDIRECT(ADDRESS($DB104,#REF!+6,,,#REF!))," ")</f>
        <v xml:space="preserve"> </v>
      </c>
      <c r="P104" s="259" t="str">
        <f ca="1">IF($B104="Y",INDIRECT(ADDRESS($DB104,#REF!+6,,,#REF!))," ")</f>
        <v xml:space="preserve"> </v>
      </c>
      <c r="Q104" s="259" t="str">
        <f ca="1">IF($B104="Y",INDIRECT(ADDRESS($DB104,#REF!+6,,,#REF!))," ")</f>
        <v xml:space="preserve"> </v>
      </c>
      <c r="R104" s="259" t="str">
        <f ca="1">IF($B104="Y",INDIRECT(ADDRESS($DB104,#REF!+6,,,#REF!))," ")</f>
        <v xml:space="preserve"> </v>
      </c>
      <c r="S104" s="259" t="str">
        <f ca="1">IF($B104="Y",INDIRECT(ADDRESS($DB104,#REF!+6,,,#REF!))," ")</f>
        <v xml:space="preserve"> </v>
      </c>
      <c r="T104" s="259" t="str">
        <f ca="1">IF($B104="Y",INDIRECT(ADDRESS($DB104,#REF!+6,,,#REF!))," ")</f>
        <v xml:space="preserve"> </v>
      </c>
      <c r="U104" s="259" t="str">
        <f ca="1">IF($B104="Y",INDIRECT(ADDRESS($DB104,#REF!+6,,,#REF!))," ")</f>
        <v xml:space="preserve"> </v>
      </c>
      <c r="V104" s="259" t="str">
        <f ca="1">IF($B104="Y",INDIRECT(ADDRESS($DB104,#REF!+6,,,#REF!))," ")</f>
        <v xml:space="preserve"> </v>
      </c>
      <c r="W104" s="259" t="str">
        <f ca="1">IF($B104="Y",INDIRECT(ADDRESS($DB104,#REF!+6,,,#REF!))," ")</f>
        <v xml:space="preserve"> </v>
      </c>
      <c r="X104" s="259" t="str">
        <f ca="1">IF($B104="Y",INDIRECT(ADDRESS($DB104,#REF!+6,,,#REF!))," ")</f>
        <v xml:space="preserve"> </v>
      </c>
      <c r="Y104" s="259" t="str">
        <f ca="1">IF($B104="Y",INDIRECT(ADDRESS($DB104,#REF!+6,,,#REF!))," ")</f>
        <v xml:space="preserve"> </v>
      </c>
      <c r="Z104" s="259" t="str">
        <f ca="1">IF($B104="Y",INDIRECT(ADDRESS($DB104,#REF!+6,,,#REF!))," ")</f>
        <v xml:space="preserve"> </v>
      </c>
      <c r="AA104" s="259" t="str">
        <f ca="1">IF($B104="Y",INDIRECT(ADDRESS($DB104,#REF!+6,,,#REF!))," ")</f>
        <v xml:space="preserve"> </v>
      </c>
      <c r="AB104" s="259" t="str">
        <f ca="1">IF($B104="Y",INDIRECT(ADDRESS($DB104,#REF!+6,,,#REF!))," ")</f>
        <v xml:space="preserve"> </v>
      </c>
      <c r="AC104" s="259" t="str">
        <f ca="1">IF($B104="Y",INDIRECT(ADDRESS($DB104,#REF!+6,,,#REF!))," ")</f>
        <v xml:space="preserve"> </v>
      </c>
      <c r="AD104" s="259" t="str">
        <f ca="1">IF($B104="Y",INDIRECT(ADDRESS($DB104,#REF!+6,,,#REF!))," ")</f>
        <v xml:space="preserve"> </v>
      </c>
      <c r="AE104" s="259" t="str">
        <f ca="1">IF($B104="Y",INDIRECT(ADDRESS($DB104,#REF!+6,,,#REF!))," ")</f>
        <v xml:space="preserve"> </v>
      </c>
      <c r="AF104" s="259" t="str">
        <f ca="1">IF($B104="Y",INDIRECT(ADDRESS($DB104,#REF!+6,,,#REF!))," ")</f>
        <v xml:space="preserve"> </v>
      </c>
      <c r="AG104" s="259" t="str">
        <f ca="1">IF($B104="Y",INDIRECT(ADDRESS($DB104,#REF!+6,,,#REF!))," ")</f>
        <v xml:space="preserve"> </v>
      </c>
      <c r="AH104" s="259" t="str">
        <f ca="1">IF($B104="Y",INDIRECT(ADDRESS($DB104,#REF!+6,,,#REF!))," ")</f>
        <v xml:space="preserve"> </v>
      </c>
      <c r="AI104" s="259" t="str">
        <f ca="1">IF($B104="Y",INDIRECT(ADDRESS($DB104,#REF!+6,,,#REF!))," ")</f>
        <v xml:space="preserve"> </v>
      </c>
      <c r="AJ104" s="259" t="str">
        <f ca="1">IF($B104="Y",INDIRECT(ADDRESS($DB104,#REF!+6,,,#REF!))," ")</f>
        <v xml:space="preserve"> </v>
      </c>
      <c r="AK104" s="259" t="str">
        <f ca="1">IF($B104="Y",INDIRECT(ADDRESS($DB104,#REF!+6,,,#REF!))," ")</f>
        <v xml:space="preserve"> </v>
      </c>
      <c r="AL104" s="259" t="str">
        <f ca="1">IF($B104="Y",INDIRECT(ADDRESS($DB104,#REF!+6,,,#REF!))," ")</f>
        <v xml:space="preserve"> </v>
      </c>
      <c r="AM104" s="259" t="str">
        <f ca="1">IF($B104="Y",INDIRECT(ADDRESS($DB104,#REF!+6,,,#REF!))," ")</f>
        <v xml:space="preserve"> </v>
      </c>
      <c r="AN104" s="259" t="str">
        <f ca="1">IF($B104="Y",INDIRECT(ADDRESS($DB104,#REF!+6,,,#REF!))," ")</f>
        <v xml:space="preserve"> </v>
      </c>
      <c r="AO104" s="259" t="str">
        <f ca="1">IF($B104="Y",INDIRECT(ADDRESS($DB104,#REF!+6,,,#REF!))," ")</f>
        <v xml:space="preserve"> </v>
      </c>
      <c r="AP104" s="259" t="str">
        <f ca="1">IF($B104="Y",INDIRECT(ADDRESS($DB104,#REF!+6,,,#REF!))," ")</f>
        <v xml:space="preserve"> </v>
      </c>
      <c r="AQ104" s="259" t="str">
        <f ca="1">IF($B104="Y",INDIRECT(ADDRESS($DB104,#REF!+6,,,#REF!))," ")</f>
        <v xml:space="preserve"> </v>
      </c>
      <c r="AR104" s="259" t="str">
        <f ca="1">IF($B104="Y",INDIRECT(ADDRESS($DB104,#REF!+6,,,#REF!))," ")</f>
        <v xml:space="preserve"> </v>
      </c>
      <c r="AS104" s="259" t="str">
        <f ca="1">IF($B104="Y",INDIRECT(ADDRESS($DB104,#REF!+6,,,#REF!))," ")</f>
        <v xml:space="preserve"> </v>
      </c>
      <c r="AT104" s="259" t="str">
        <f ca="1">IF($B104="Y",INDIRECT(ADDRESS($DB104,#REF!+6,,,#REF!))," ")</f>
        <v xml:space="preserve"> </v>
      </c>
      <c r="AU104" s="259" t="str">
        <f ca="1">IF($B104="Y",INDIRECT(ADDRESS($DB104,#REF!+6,,,#REF!))," ")</f>
        <v xml:space="preserve"> </v>
      </c>
      <c r="AV104" s="259" t="str">
        <f ca="1">IF($B104="Y",INDIRECT(ADDRESS($DB104,#REF!+6,,,#REF!))," ")</f>
        <v xml:space="preserve"> </v>
      </c>
      <c r="AW104" s="259" t="str">
        <f ca="1">IF($B104="Y",INDIRECT(ADDRESS($DB104,#REF!+6,,,#REF!))," ")</f>
        <v xml:space="preserve"> </v>
      </c>
      <c r="AX104" s="259" t="str">
        <f ca="1">IF($B104="Y",INDIRECT(ADDRESS($DB104,#REF!+6,,,#REF!))," ")</f>
        <v xml:space="preserve"> </v>
      </c>
      <c r="AY104" s="259" t="str">
        <f ca="1">IF($B104="Y",INDIRECT(ADDRESS($DB104,#REF!+6,,,#REF!))," ")</f>
        <v xml:space="preserve"> </v>
      </c>
      <c r="AZ104" s="259" t="str">
        <f ca="1">IF($B104="Y",INDIRECT(ADDRESS($DB104,#REF!+6,,,#REF!))," ")</f>
        <v xml:space="preserve"> </v>
      </c>
      <c r="BA104" s="259" t="str">
        <f ca="1">IF($B104="Y",INDIRECT(ADDRESS($DB104,#REF!+6,,,#REF!))," ")</f>
        <v xml:space="preserve"> </v>
      </c>
      <c r="BB104" s="259" t="str">
        <f ca="1">IF($B104="Y",INDIRECT(ADDRESS($DB104,#REF!+6,,,#REF!))," ")</f>
        <v xml:space="preserve"> </v>
      </c>
      <c r="BC104" s="259" t="str">
        <f ca="1">IF($B104="Y",INDIRECT(ADDRESS($DB104,#REF!+6,,,#REF!))," ")</f>
        <v xml:space="preserve"> </v>
      </c>
      <c r="BD104" s="259" t="str">
        <f ca="1">IF($B104="Y",INDIRECT(ADDRESS($DB104,#REF!+6,,,#REF!))," ")</f>
        <v xml:space="preserve"> </v>
      </c>
      <c r="BE104" s="259" t="str">
        <f ca="1">IF($B104="Y",INDIRECT(ADDRESS($DB104,#REF!+6,,,#REF!))," ")</f>
        <v xml:space="preserve"> </v>
      </c>
      <c r="BF104" s="259" t="str">
        <f ca="1">IF($B104="Y",INDIRECT(ADDRESS($DB104,#REF!+6,,,#REF!))," ")</f>
        <v xml:space="preserve"> </v>
      </c>
      <c r="BG104" s="259" t="str">
        <f ca="1">IF($B104="Y",INDIRECT(ADDRESS($DB104,#REF!+6,,,#REF!))," ")</f>
        <v xml:space="preserve"> </v>
      </c>
      <c r="BH104" s="259" t="str">
        <f ca="1">IF($B104="Y",INDIRECT(ADDRESS($DB104,#REF!+6,,,#REF!))," ")</f>
        <v xml:space="preserve"> </v>
      </c>
      <c r="BI104" s="259" t="str">
        <f ca="1">IF($B104="Y",INDIRECT(ADDRESS($DB104,#REF!+6,,,#REF!))," ")</f>
        <v xml:space="preserve"> </v>
      </c>
      <c r="BJ104" s="259" t="str">
        <f ca="1">IF($B104="Y",INDIRECT(ADDRESS($DB104,#REF!+6,,,#REF!))," ")</f>
        <v xml:space="preserve"> </v>
      </c>
      <c r="BK104" s="259" t="str">
        <f ca="1">IF($B104="Y",INDIRECT(ADDRESS($DB104,#REF!+6,,,#REF!))," ")</f>
        <v xml:space="preserve"> </v>
      </c>
      <c r="BL104" s="259" t="str">
        <f ca="1">IF($B104="Y",INDIRECT(ADDRESS($DB104,#REF!+6,,,#REF!))," ")</f>
        <v xml:space="preserve"> </v>
      </c>
      <c r="BM104" s="259" t="str">
        <f ca="1">IF($B104="Y",INDIRECT(ADDRESS($DB104,#REF!+6,,,#REF!))," ")</f>
        <v xml:space="preserve"> </v>
      </c>
      <c r="BN104" s="259" t="str">
        <f ca="1">IF($B104="Y",INDIRECT(ADDRESS($DB104,#REF!+6,,,#REF!))," ")</f>
        <v xml:space="preserve"> </v>
      </c>
      <c r="BO104" s="259" t="str">
        <f ca="1">IF($B104="Y",INDIRECT(ADDRESS($DB104,#REF!+6,,,#REF!))," ")</f>
        <v xml:space="preserve"> </v>
      </c>
      <c r="BP104" s="259" t="str">
        <f ca="1">IF($B104="Y",INDIRECT(ADDRESS($DB104,#REF!+6,,,#REF!))," ")</f>
        <v xml:space="preserve"> </v>
      </c>
      <c r="BQ104" s="257" t="str">
        <f ca="1">IF($B104="Y",INDIRECT(ADDRESS($DB104,#REF!+6,,,#REF!))," ")</f>
        <v xml:space="preserve"> </v>
      </c>
      <c r="BR104" s="257" t="str">
        <f ca="1">IF($B104="Y",INDIRECT(ADDRESS($DB104,#REF!+6,,,#REF!))," ")</f>
        <v xml:space="preserve"> </v>
      </c>
      <c r="BS104" s="257" t="str">
        <f ca="1">IF($B104="Y",INDIRECT(ADDRESS($DB104,#REF!+6,,,#REF!))," ")</f>
        <v xml:space="preserve"> </v>
      </c>
      <c r="BT104" s="257" t="str">
        <f ca="1">IF($B104="Y",INDIRECT(ADDRESS($DB104,#REF!+6,,,#REF!))," ")</f>
        <v xml:space="preserve"> </v>
      </c>
      <c r="BU104" s="257" t="str">
        <f ca="1">IF($B104="Y",INDIRECT(ADDRESS($DB104,#REF!+6,,,#REF!))," ")</f>
        <v xml:space="preserve"> </v>
      </c>
      <c r="BV104" s="257" t="str">
        <f ca="1">IF($B104="Y",INDIRECT(ADDRESS($DB104,#REF!+6,,,#REF!))," ")</f>
        <v xml:space="preserve"> </v>
      </c>
      <c r="BW104" s="257" t="str">
        <f ca="1">IF($B104="Y",INDIRECT(ADDRESS($DB104,#REF!+6,,,#REF!))," ")</f>
        <v xml:space="preserve"> </v>
      </c>
      <c r="BX104" s="257" t="str">
        <f ca="1">IF($B104="Y",INDIRECT(ADDRESS($DB104,#REF!+6,,,#REF!))," ")</f>
        <v xml:space="preserve"> </v>
      </c>
      <c r="BY104" s="257" t="str">
        <f ca="1">IF($B104="Y",INDIRECT(ADDRESS($DB104,#REF!+6,,,#REF!))," ")</f>
        <v xml:space="preserve"> </v>
      </c>
      <c r="BZ104" s="257" t="str">
        <f ca="1">IF($B104="Y",INDIRECT(ADDRESS($DB104,#REF!+6,,,#REF!))," ")</f>
        <v xml:space="preserve"> </v>
      </c>
      <c r="CA104" s="257" t="str">
        <f ca="1">IF($B104="Y",INDIRECT(ADDRESS($DB104,#REF!+6,,,#REF!))," ")</f>
        <v xml:space="preserve"> </v>
      </c>
      <c r="CB104" s="257" t="str">
        <f ca="1">IF($B104="Y",INDIRECT(ADDRESS($DB104,#REF!+6,,,#REF!))," ")</f>
        <v xml:space="preserve"> </v>
      </c>
      <c r="CC104" s="257" t="str">
        <f ca="1">IF($B104="Y",INDIRECT(ADDRESS($DB104,#REF!+6,,,#REF!))," ")</f>
        <v xml:space="preserve"> </v>
      </c>
      <c r="CD104" s="257" t="str">
        <f ca="1">IF($B104="Y",INDIRECT(ADDRESS($DB104,#REF!+6,,,#REF!))," ")</f>
        <v xml:space="preserve"> </v>
      </c>
      <c r="CE104" s="257" t="str">
        <f ca="1">IF($B104="Y",INDIRECT(ADDRESS($DB104,#REF!+6,,,#REF!))," ")</f>
        <v xml:space="preserve"> </v>
      </c>
      <c r="CF104" s="257" t="str">
        <f ca="1">IF($B104="Y",INDIRECT(ADDRESS($DB104,#REF!+6,,,#REF!))," ")</f>
        <v xml:space="preserve"> </v>
      </c>
      <c r="CG104" s="257" t="str">
        <f ca="1">IF($B104="Y",INDIRECT(ADDRESS($DB104,#REF!+6,,,#REF!))," ")</f>
        <v xml:space="preserve"> </v>
      </c>
      <c r="CH104" s="257" t="str">
        <f ca="1">IF($B104="Y",INDIRECT(ADDRESS($DB104,#REF!+6,,,#REF!))," ")</f>
        <v xml:space="preserve"> </v>
      </c>
      <c r="CI104" s="257" t="str">
        <f ca="1">IF($B104="Y",INDIRECT(ADDRESS($DB104,#REF!+6,,,#REF!))," ")</f>
        <v xml:space="preserve"> </v>
      </c>
      <c r="CJ104" s="257" t="str">
        <f ca="1">IF($B104="Y",INDIRECT(ADDRESS($DB104,#REF!+6,,,#REF!))," ")</f>
        <v xml:space="preserve"> </v>
      </c>
      <c r="CK104" s="257" t="str">
        <f ca="1">IF($B104="Y",INDIRECT(ADDRESS($DB104,#REF!+6,,,#REF!))," ")</f>
        <v xml:space="preserve"> </v>
      </c>
      <c r="CM104" s="100">
        <v>11</v>
      </c>
      <c r="CN104" s="229" t="e">
        <f t="shared" si="83"/>
        <v>#REF!</v>
      </c>
      <c r="CO104" s="229" t="e">
        <f ca="1">IF(CN104&gt;0,INDIRECT(ADDRESS($CN104,7,,,#REF!)),"")</f>
        <v>#REF!</v>
      </c>
      <c r="CP104" s="229" t="e">
        <f t="shared" ca="1" si="84"/>
        <v>#REF!</v>
      </c>
      <c r="CQ104" s="230">
        <f t="shared" ca="1" si="90"/>
        <v>0</v>
      </c>
      <c r="CR104" s="227"/>
      <c r="CS104" s="248">
        <f t="shared" si="85"/>
        <v>11</v>
      </c>
      <c r="CT104" s="229" t="e">
        <f t="shared" si="86"/>
        <v>#REF!</v>
      </c>
      <c r="CU104" s="231" t="e">
        <f ca="1">IF(CT104&gt;0,INDIRECT(ADDRESS($CT104,4,,,#REF!)),"")</f>
        <v>#REF!</v>
      </c>
      <c r="CV104" s="100" t="e">
        <f t="shared" ca="1" si="87"/>
        <v>#REF!</v>
      </c>
      <c r="CW104" s="229">
        <f t="shared" ca="1" si="88"/>
        <v>11</v>
      </c>
      <c r="CX104" s="229" t="e">
        <f t="shared" ca="1" si="78"/>
        <v>#REF!</v>
      </c>
      <c r="CY104" s="250" t="str">
        <f t="shared" ca="1" si="79"/>
        <v/>
      </c>
      <c r="CZ104" s="251">
        <f t="shared" ca="1" si="80"/>
        <v>0</v>
      </c>
      <c r="DB104" s="100">
        <f t="shared" ca="1" si="81"/>
        <v>0</v>
      </c>
      <c r="DC104" s="230">
        <f t="shared" ca="1" si="89"/>
        <v>0</v>
      </c>
    </row>
    <row r="105" spans="2:107" x14ac:dyDescent="0.2">
      <c r="B105" s="252" t="str">
        <f t="shared" ca="1" si="82"/>
        <v xml:space="preserve"> </v>
      </c>
      <c r="C105" s="253" t="str">
        <f ca="1">IF($B105="Y",INDIRECT(ADDRESS($DB105,7,,,#REF!)),IF($B105="N",INDIRECT(ADDRESS($DC105,4,,,#REF!))," "))</f>
        <v xml:space="preserve"> </v>
      </c>
      <c r="D105" s="254" t="str">
        <f ca="1">IF($B105="Y",INDIRECT(ADDRESS($DB105,4,,,#REF!)),IF($B105="N",INDIRECT(ADDRESS($DC105,8,,,#REF!))," "))</f>
        <v xml:space="preserve"> </v>
      </c>
      <c r="E105" s="522" t="str">
        <f ca="1">IF($B105="Y",INDIRECT(ADDRESS($DB105,10,,,#REF!)),IF($B105="N",INDIRECT(ADDRESS($DC105,10,,,#REF!))," "))</f>
        <v xml:space="preserve"> </v>
      </c>
      <c r="F105" s="523" t="str">
        <f ca="1">IF($B105="Y",INDIRECT(ADDRESS($DB105,9,,,#REF!)),IF($B105="N",INDIRECT(ADDRESS($DC105,9,,,#REF!))," "))</f>
        <v xml:space="preserve"> </v>
      </c>
      <c r="G105" s="255" t="str">
        <f ca="1">IF($B105="Y",INDIRECT(ADDRESS($DB105,5,,,#REF!)),IF($B105="N",INDIRECT(ADDRESS($DC105,12,,,#REF!))," "))</f>
        <v xml:space="preserve"> </v>
      </c>
      <c r="H105" s="256" t="str">
        <f ca="1">IF($B105="Y",INDIRECT(ADDRESS($DB105,8,,,#REF!)),IF($B105="N",INDIRECT(ADDRESS($DC105,14,,,#REF!))," "))</f>
        <v xml:space="preserve"> </v>
      </c>
      <c r="I105" s="257" t="str">
        <f ca="1">IF($B105="Y",INDIRECT(ADDRESS($DB105,6,,,#REF!)),IF($B105="N",INDIRECT(ADDRESS($DC105,23,,,#REF!))," "))</f>
        <v xml:space="preserve"> </v>
      </c>
      <c r="J105" s="258" t="str">
        <f ca="1">IF($B105="Y",INDIRECT(ADDRESS($DB105,#REF!+6,,,#REF!))," ")</f>
        <v xml:space="preserve"> </v>
      </c>
      <c r="K105" s="259" t="str">
        <f ca="1">IF($B105="Y",INDIRECT(ADDRESS($DB105,#REF!+6,,,#REF!))," ")</f>
        <v xml:space="preserve"> </v>
      </c>
      <c r="L105" s="259" t="str">
        <f ca="1">IF($B105="Y",INDIRECT(ADDRESS($DB105,#REF!+6,,,#REF!))," ")</f>
        <v xml:space="preserve"> </v>
      </c>
      <c r="M105" s="259" t="str">
        <f ca="1">IF($B105="Y",INDIRECT(ADDRESS($DB105,#REF!+6,,,#REF!))," ")</f>
        <v xml:space="preserve"> </v>
      </c>
      <c r="N105" s="259" t="str">
        <f ca="1">IF($B105="Y",INDIRECT(ADDRESS($DB105,#REF!+6,,,#REF!))," ")</f>
        <v xml:space="preserve"> </v>
      </c>
      <c r="O105" s="259" t="str">
        <f ca="1">IF($B105="Y",INDIRECT(ADDRESS($DB105,#REF!+6,,,#REF!))," ")</f>
        <v xml:space="preserve"> </v>
      </c>
      <c r="P105" s="259" t="str">
        <f ca="1">IF($B105="Y",INDIRECT(ADDRESS($DB105,#REF!+6,,,#REF!))," ")</f>
        <v xml:space="preserve"> </v>
      </c>
      <c r="Q105" s="259" t="str">
        <f ca="1">IF($B105="Y",INDIRECT(ADDRESS($DB105,#REF!+6,,,#REF!))," ")</f>
        <v xml:space="preserve"> </v>
      </c>
      <c r="R105" s="259" t="str">
        <f ca="1">IF($B105="Y",INDIRECT(ADDRESS($DB105,#REF!+6,,,#REF!))," ")</f>
        <v xml:space="preserve"> </v>
      </c>
      <c r="S105" s="259" t="str">
        <f ca="1">IF($B105="Y",INDIRECT(ADDRESS($DB105,#REF!+6,,,#REF!))," ")</f>
        <v xml:space="preserve"> </v>
      </c>
      <c r="T105" s="259" t="str">
        <f ca="1">IF($B105="Y",INDIRECT(ADDRESS($DB105,#REF!+6,,,#REF!))," ")</f>
        <v xml:space="preserve"> </v>
      </c>
      <c r="U105" s="259" t="str">
        <f ca="1">IF($B105="Y",INDIRECT(ADDRESS($DB105,#REF!+6,,,#REF!))," ")</f>
        <v xml:space="preserve"> </v>
      </c>
      <c r="V105" s="259" t="str">
        <f ca="1">IF($B105="Y",INDIRECT(ADDRESS($DB105,#REF!+6,,,#REF!))," ")</f>
        <v xml:space="preserve"> </v>
      </c>
      <c r="W105" s="259" t="str">
        <f ca="1">IF($B105="Y",INDIRECT(ADDRESS($DB105,#REF!+6,,,#REF!))," ")</f>
        <v xml:space="preserve"> </v>
      </c>
      <c r="X105" s="259" t="str">
        <f ca="1">IF($B105="Y",INDIRECT(ADDRESS($DB105,#REF!+6,,,#REF!))," ")</f>
        <v xml:space="preserve"> </v>
      </c>
      <c r="Y105" s="259" t="str">
        <f ca="1">IF($B105="Y",INDIRECT(ADDRESS($DB105,#REF!+6,,,#REF!))," ")</f>
        <v xml:space="preserve"> </v>
      </c>
      <c r="Z105" s="259" t="str">
        <f ca="1">IF($B105="Y",INDIRECT(ADDRESS($DB105,#REF!+6,,,#REF!))," ")</f>
        <v xml:space="preserve"> </v>
      </c>
      <c r="AA105" s="259" t="str">
        <f ca="1">IF($B105="Y",INDIRECT(ADDRESS($DB105,#REF!+6,,,#REF!))," ")</f>
        <v xml:space="preserve"> </v>
      </c>
      <c r="AB105" s="259" t="str">
        <f ca="1">IF($B105="Y",INDIRECT(ADDRESS($DB105,#REF!+6,,,#REF!))," ")</f>
        <v xml:space="preserve"> </v>
      </c>
      <c r="AC105" s="259" t="str">
        <f ca="1">IF($B105="Y",INDIRECT(ADDRESS($DB105,#REF!+6,,,#REF!))," ")</f>
        <v xml:space="preserve"> </v>
      </c>
      <c r="AD105" s="259" t="str">
        <f ca="1">IF($B105="Y",INDIRECT(ADDRESS($DB105,#REF!+6,,,#REF!))," ")</f>
        <v xml:space="preserve"> </v>
      </c>
      <c r="AE105" s="259" t="str">
        <f ca="1">IF($B105="Y",INDIRECT(ADDRESS($DB105,#REF!+6,,,#REF!))," ")</f>
        <v xml:space="preserve"> </v>
      </c>
      <c r="AF105" s="259" t="str">
        <f ca="1">IF($B105="Y",INDIRECT(ADDRESS($DB105,#REF!+6,,,#REF!))," ")</f>
        <v xml:space="preserve"> </v>
      </c>
      <c r="AG105" s="259" t="str">
        <f ca="1">IF($B105="Y",INDIRECT(ADDRESS($DB105,#REF!+6,,,#REF!))," ")</f>
        <v xml:space="preserve"> </v>
      </c>
      <c r="AH105" s="259" t="str">
        <f ca="1">IF($B105="Y",INDIRECT(ADDRESS($DB105,#REF!+6,,,#REF!))," ")</f>
        <v xml:space="preserve"> </v>
      </c>
      <c r="AI105" s="259" t="str">
        <f ca="1">IF($B105="Y",INDIRECT(ADDRESS($DB105,#REF!+6,,,#REF!))," ")</f>
        <v xml:space="preserve"> </v>
      </c>
      <c r="AJ105" s="259" t="str">
        <f ca="1">IF($B105="Y",INDIRECT(ADDRESS($DB105,#REF!+6,,,#REF!))," ")</f>
        <v xml:space="preserve"> </v>
      </c>
      <c r="AK105" s="259" t="str">
        <f ca="1">IF($B105="Y",INDIRECT(ADDRESS($DB105,#REF!+6,,,#REF!))," ")</f>
        <v xml:space="preserve"> </v>
      </c>
      <c r="AL105" s="259" t="str">
        <f ca="1">IF($B105="Y",INDIRECT(ADDRESS($DB105,#REF!+6,,,#REF!))," ")</f>
        <v xml:space="preserve"> </v>
      </c>
      <c r="AM105" s="259" t="str">
        <f ca="1">IF($B105="Y",INDIRECT(ADDRESS($DB105,#REF!+6,,,#REF!))," ")</f>
        <v xml:space="preserve"> </v>
      </c>
      <c r="AN105" s="259" t="str">
        <f ca="1">IF($B105="Y",INDIRECT(ADDRESS($DB105,#REF!+6,,,#REF!))," ")</f>
        <v xml:space="preserve"> </v>
      </c>
      <c r="AO105" s="259" t="str">
        <f ca="1">IF($B105="Y",INDIRECT(ADDRESS($DB105,#REF!+6,,,#REF!))," ")</f>
        <v xml:space="preserve"> </v>
      </c>
      <c r="AP105" s="259" t="str">
        <f ca="1">IF($B105="Y",INDIRECT(ADDRESS($DB105,#REF!+6,,,#REF!))," ")</f>
        <v xml:space="preserve"> </v>
      </c>
      <c r="AQ105" s="259" t="str">
        <f ca="1">IF($B105="Y",INDIRECT(ADDRESS($DB105,#REF!+6,,,#REF!))," ")</f>
        <v xml:space="preserve"> </v>
      </c>
      <c r="AR105" s="259" t="str">
        <f ca="1">IF($B105="Y",INDIRECT(ADDRESS($DB105,#REF!+6,,,#REF!))," ")</f>
        <v xml:space="preserve"> </v>
      </c>
      <c r="AS105" s="259" t="str">
        <f ca="1">IF($B105="Y",INDIRECT(ADDRESS($DB105,#REF!+6,,,#REF!))," ")</f>
        <v xml:space="preserve"> </v>
      </c>
      <c r="AT105" s="259" t="str">
        <f ca="1">IF($B105="Y",INDIRECT(ADDRESS($DB105,#REF!+6,,,#REF!))," ")</f>
        <v xml:space="preserve"> </v>
      </c>
      <c r="AU105" s="259" t="str">
        <f ca="1">IF($B105="Y",INDIRECT(ADDRESS($DB105,#REF!+6,,,#REF!))," ")</f>
        <v xml:space="preserve"> </v>
      </c>
      <c r="AV105" s="259" t="str">
        <f ca="1">IF($B105="Y",INDIRECT(ADDRESS($DB105,#REF!+6,,,#REF!))," ")</f>
        <v xml:space="preserve"> </v>
      </c>
      <c r="AW105" s="259" t="str">
        <f ca="1">IF($B105="Y",INDIRECT(ADDRESS($DB105,#REF!+6,,,#REF!))," ")</f>
        <v xml:space="preserve"> </v>
      </c>
      <c r="AX105" s="259" t="str">
        <f ca="1">IF($B105="Y",INDIRECT(ADDRESS($DB105,#REF!+6,,,#REF!))," ")</f>
        <v xml:space="preserve"> </v>
      </c>
      <c r="AY105" s="259" t="str">
        <f ca="1">IF($B105="Y",INDIRECT(ADDRESS($DB105,#REF!+6,,,#REF!))," ")</f>
        <v xml:space="preserve"> </v>
      </c>
      <c r="AZ105" s="259" t="str">
        <f ca="1">IF($B105="Y",INDIRECT(ADDRESS($DB105,#REF!+6,,,#REF!))," ")</f>
        <v xml:space="preserve"> </v>
      </c>
      <c r="BA105" s="259" t="str">
        <f ca="1">IF($B105="Y",INDIRECT(ADDRESS($DB105,#REF!+6,,,#REF!))," ")</f>
        <v xml:space="preserve"> </v>
      </c>
      <c r="BB105" s="259" t="str">
        <f ca="1">IF($B105="Y",INDIRECT(ADDRESS($DB105,#REF!+6,,,#REF!))," ")</f>
        <v xml:space="preserve"> </v>
      </c>
      <c r="BC105" s="259" t="str">
        <f ca="1">IF($B105="Y",INDIRECT(ADDRESS($DB105,#REF!+6,,,#REF!))," ")</f>
        <v xml:space="preserve"> </v>
      </c>
      <c r="BD105" s="259" t="str">
        <f ca="1">IF($B105="Y",INDIRECT(ADDRESS($DB105,#REF!+6,,,#REF!))," ")</f>
        <v xml:space="preserve"> </v>
      </c>
      <c r="BE105" s="259" t="str">
        <f ca="1">IF($B105="Y",INDIRECT(ADDRESS($DB105,#REF!+6,,,#REF!))," ")</f>
        <v xml:space="preserve"> </v>
      </c>
      <c r="BF105" s="259" t="str">
        <f ca="1">IF($B105="Y",INDIRECT(ADDRESS($DB105,#REF!+6,,,#REF!))," ")</f>
        <v xml:space="preserve"> </v>
      </c>
      <c r="BG105" s="259" t="str">
        <f ca="1">IF($B105="Y",INDIRECT(ADDRESS($DB105,#REF!+6,,,#REF!))," ")</f>
        <v xml:space="preserve"> </v>
      </c>
      <c r="BH105" s="259" t="str">
        <f ca="1">IF($B105="Y",INDIRECT(ADDRESS($DB105,#REF!+6,,,#REF!))," ")</f>
        <v xml:space="preserve"> </v>
      </c>
      <c r="BI105" s="259" t="str">
        <f ca="1">IF($B105="Y",INDIRECT(ADDRESS($DB105,#REF!+6,,,#REF!))," ")</f>
        <v xml:space="preserve"> </v>
      </c>
      <c r="BJ105" s="259" t="str">
        <f ca="1">IF($B105="Y",INDIRECT(ADDRESS($DB105,#REF!+6,,,#REF!))," ")</f>
        <v xml:space="preserve"> </v>
      </c>
      <c r="BK105" s="259" t="str">
        <f ca="1">IF($B105="Y",INDIRECT(ADDRESS($DB105,#REF!+6,,,#REF!))," ")</f>
        <v xml:space="preserve"> </v>
      </c>
      <c r="BL105" s="259" t="str">
        <f ca="1">IF($B105="Y",INDIRECT(ADDRESS($DB105,#REF!+6,,,#REF!))," ")</f>
        <v xml:space="preserve"> </v>
      </c>
      <c r="BM105" s="259" t="str">
        <f ca="1">IF($B105="Y",INDIRECT(ADDRESS($DB105,#REF!+6,,,#REF!))," ")</f>
        <v xml:space="preserve"> </v>
      </c>
      <c r="BN105" s="259" t="str">
        <f ca="1">IF($B105="Y",INDIRECT(ADDRESS($DB105,#REF!+6,,,#REF!))," ")</f>
        <v xml:space="preserve"> </v>
      </c>
      <c r="BO105" s="259" t="str">
        <f ca="1">IF($B105="Y",INDIRECT(ADDRESS($DB105,#REF!+6,,,#REF!))," ")</f>
        <v xml:space="preserve"> </v>
      </c>
      <c r="BP105" s="259" t="str">
        <f ca="1">IF($B105="Y",INDIRECT(ADDRESS($DB105,#REF!+6,,,#REF!))," ")</f>
        <v xml:space="preserve"> </v>
      </c>
      <c r="BQ105" s="257" t="str">
        <f ca="1">IF($B105="Y",INDIRECT(ADDRESS($DB105,#REF!+6,,,#REF!))," ")</f>
        <v xml:space="preserve"> </v>
      </c>
      <c r="BR105" s="257" t="str">
        <f ca="1">IF($B105="Y",INDIRECT(ADDRESS($DB105,#REF!+6,,,#REF!))," ")</f>
        <v xml:space="preserve"> </v>
      </c>
      <c r="BS105" s="257" t="str">
        <f ca="1">IF($B105="Y",INDIRECT(ADDRESS($DB105,#REF!+6,,,#REF!))," ")</f>
        <v xml:space="preserve"> </v>
      </c>
      <c r="BT105" s="257" t="str">
        <f ca="1">IF($B105="Y",INDIRECT(ADDRESS($DB105,#REF!+6,,,#REF!))," ")</f>
        <v xml:space="preserve"> </v>
      </c>
      <c r="BU105" s="257" t="str">
        <f ca="1">IF($B105="Y",INDIRECT(ADDRESS($DB105,#REF!+6,,,#REF!))," ")</f>
        <v xml:space="preserve"> </v>
      </c>
      <c r="BV105" s="257" t="str">
        <f ca="1">IF($B105="Y",INDIRECT(ADDRESS($DB105,#REF!+6,,,#REF!))," ")</f>
        <v xml:space="preserve"> </v>
      </c>
      <c r="BW105" s="257" t="str">
        <f ca="1">IF($B105="Y",INDIRECT(ADDRESS($DB105,#REF!+6,,,#REF!))," ")</f>
        <v xml:space="preserve"> </v>
      </c>
      <c r="BX105" s="257" t="str">
        <f ca="1">IF($B105="Y",INDIRECT(ADDRESS($DB105,#REF!+6,,,#REF!))," ")</f>
        <v xml:space="preserve"> </v>
      </c>
      <c r="BY105" s="257" t="str">
        <f ca="1">IF($B105="Y",INDIRECT(ADDRESS($DB105,#REF!+6,,,#REF!))," ")</f>
        <v xml:space="preserve"> </v>
      </c>
      <c r="BZ105" s="257" t="str">
        <f ca="1">IF($B105="Y",INDIRECT(ADDRESS($DB105,#REF!+6,,,#REF!))," ")</f>
        <v xml:space="preserve"> </v>
      </c>
      <c r="CA105" s="257" t="str">
        <f ca="1">IF($B105="Y",INDIRECT(ADDRESS($DB105,#REF!+6,,,#REF!))," ")</f>
        <v xml:space="preserve"> </v>
      </c>
      <c r="CB105" s="257" t="str">
        <f ca="1">IF($B105="Y",INDIRECT(ADDRESS($DB105,#REF!+6,,,#REF!))," ")</f>
        <v xml:space="preserve"> </v>
      </c>
      <c r="CC105" s="257" t="str">
        <f ca="1">IF($B105="Y",INDIRECT(ADDRESS($DB105,#REF!+6,,,#REF!))," ")</f>
        <v xml:space="preserve"> </v>
      </c>
      <c r="CD105" s="257" t="str">
        <f ca="1">IF($B105="Y",INDIRECT(ADDRESS($DB105,#REF!+6,,,#REF!))," ")</f>
        <v xml:space="preserve"> </v>
      </c>
      <c r="CE105" s="257" t="str">
        <f ca="1">IF($B105="Y",INDIRECT(ADDRESS($DB105,#REF!+6,,,#REF!))," ")</f>
        <v xml:space="preserve"> </v>
      </c>
      <c r="CF105" s="257" t="str">
        <f ca="1">IF($B105="Y",INDIRECT(ADDRESS($DB105,#REF!+6,,,#REF!))," ")</f>
        <v xml:space="preserve"> </v>
      </c>
      <c r="CG105" s="257" t="str">
        <f ca="1">IF($B105="Y",INDIRECT(ADDRESS($DB105,#REF!+6,,,#REF!))," ")</f>
        <v xml:space="preserve"> </v>
      </c>
      <c r="CH105" s="257" t="str">
        <f ca="1">IF($B105="Y",INDIRECT(ADDRESS($DB105,#REF!+6,,,#REF!))," ")</f>
        <v xml:space="preserve"> </v>
      </c>
      <c r="CI105" s="257" t="str">
        <f ca="1">IF($B105="Y",INDIRECT(ADDRESS($DB105,#REF!+6,,,#REF!))," ")</f>
        <v xml:space="preserve"> </v>
      </c>
      <c r="CJ105" s="257" t="str">
        <f ca="1">IF($B105="Y",INDIRECT(ADDRESS($DB105,#REF!+6,,,#REF!))," ")</f>
        <v xml:space="preserve"> </v>
      </c>
      <c r="CK105" s="257" t="str">
        <f ca="1">IF($B105="Y",INDIRECT(ADDRESS($DB105,#REF!+6,,,#REF!))," ")</f>
        <v xml:space="preserve"> </v>
      </c>
      <c r="CM105" s="100">
        <v>12</v>
      </c>
      <c r="CN105" s="229" t="e">
        <f t="shared" si="83"/>
        <v>#REF!</v>
      </c>
      <c r="CO105" s="229" t="e">
        <f ca="1">IF(CN105&gt;0,INDIRECT(ADDRESS($CN105,7,,,#REF!)),"")</f>
        <v>#REF!</v>
      </c>
      <c r="CP105" s="229" t="e">
        <f t="shared" ca="1" si="84"/>
        <v>#REF!</v>
      </c>
      <c r="CQ105" s="230">
        <f t="shared" ca="1" si="90"/>
        <v>0</v>
      </c>
      <c r="CR105" s="227"/>
      <c r="CS105" s="248">
        <f t="shared" si="85"/>
        <v>12</v>
      </c>
      <c r="CT105" s="229" t="e">
        <f t="shared" si="86"/>
        <v>#REF!</v>
      </c>
      <c r="CU105" s="231" t="e">
        <f ca="1">IF(CT105&gt;0,INDIRECT(ADDRESS($CT105,4,,,#REF!)),"")</f>
        <v>#REF!</v>
      </c>
      <c r="CV105" s="100" t="e">
        <f t="shared" ca="1" si="87"/>
        <v>#REF!</v>
      </c>
      <c r="CW105" s="229">
        <f t="shared" ca="1" si="88"/>
        <v>12</v>
      </c>
      <c r="CX105" s="229" t="e">
        <f t="shared" ca="1" si="78"/>
        <v>#REF!</v>
      </c>
      <c r="CY105" s="250" t="str">
        <f t="shared" ca="1" si="79"/>
        <v/>
      </c>
      <c r="CZ105" s="251">
        <f t="shared" ca="1" si="80"/>
        <v>0</v>
      </c>
      <c r="DB105" s="100">
        <f t="shared" ca="1" si="81"/>
        <v>0</v>
      </c>
      <c r="DC105" s="230">
        <f t="shared" ca="1" si="89"/>
        <v>0</v>
      </c>
    </row>
    <row r="106" spans="2:107" ht="16.149999999999999" customHeight="1" x14ac:dyDescent="0.2">
      <c r="B106" s="252" t="str">
        <f t="shared" ca="1" si="82"/>
        <v xml:space="preserve"> </v>
      </c>
      <c r="C106" s="253" t="str">
        <f ca="1">IF($B106="Y",INDIRECT(ADDRESS($DB106,7,,,#REF!)),IF($B106="N",INDIRECT(ADDRESS($DC106,4,,,#REF!))," "))</f>
        <v xml:space="preserve"> </v>
      </c>
      <c r="D106" s="254" t="str">
        <f ca="1">IF($B106="Y",INDIRECT(ADDRESS($DB106,4,,,#REF!)),IF($B106="N",INDIRECT(ADDRESS($DC106,8,,,#REF!))," "))</f>
        <v xml:space="preserve"> </v>
      </c>
      <c r="E106" s="522" t="str">
        <f ca="1">IF($B106="Y",INDIRECT(ADDRESS($DB106,10,,,#REF!)),IF($B106="N",INDIRECT(ADDRESS($DC106,10,,,#REF!))," "))</f>
        <v xml:space="preserve"> </v>
      </c>
      <c r="F106" s="523" t="str">
        <f ca="1">IF($B106="Y",INDIRECT(ADDRESS($DB106,9,,,#REF!)),IF($B106="N",INDIRECT(ADDRESS($DC106,9,,,#REF!))," "))</f>
        <v xml:space="preserve"> </v>
      </c>
      <c r="G106" s="255" t="str">
        <f ca="1">IF($B106="Y",INDIRECT(ADDRESS($DB106,5,,,#REF!)),IF($B106="N",INDIRECT(ADDRESS($DC106,12,,,#REF!))," "))</f>
        <v xml:space="preserve"> </v>
      </c>
      <c r="H106" s="256" t="str">
        <f ca="1">IF($B106="Y",INDIRECT(ADDRESS($DB106,8,,,#REF!)),IF($B106="N",INDIRECT(ADDRESS($DC106,14,,,#REF!))," "))</f>
        <v xml:space="preserve"> </v>
      </c>
      <c r="I106" s="257" t="str">
        <f ca="1">IF($B106="Y",INDIRECT(ADDRESS($DB106,6,,,#REF!)),IF($B106="N",INDIRECT(ADDRESS($DC106,23,,,#REF!))," "))</f>
        <v xml:space="preserve"> </v>
      </c>
      <c r="J106" s="258" t="str">
        <f ca="1">IF($B106="Y",INDIRECT(ADDRESS($DB106,#REF!+6,,,#REF!))," ")</f>
        <v xml:space="preserve"> </v>
      </c>
      <c r="K106" s="259" t="str">
        <f ca="1">IF($B106="Y",INDIRECT(ADDRESS($DB106,#REF!+6,,,#REF!))," ")</f>
        <v xml:space="preserve"> </v>
      </c>
      <c r="L106" s="259" t="str">
        <f ca="1">IF($B106="Y",INDIRECT(ADDRESS($DB106,#REF!+6,,,#REF!))," ")</f>
        <v xml:space="preserve"> </v>
      </c>
      <c r="M106" s="259" t="str">
        <f ca="1">IF($B106="Y",INDIRECT(ADDRESS($DB106,#REF!+6,,,#REF!))," ")</f>
        <v xml:space="preserve"> </v>
      </c>
      <c r="N106" s="259" t="str">
        <f ca="1">IF($B106="Y",INDIRECT(ADDRESS($DB106,#REF!+6,,,#REF!))," ")</f>
        <v xml:space="preserve"> </v>
      </c>
      <c r="O106" s="259" t="str">
        <f ca="1">IF($B106="Y",INDIRECT(ADDRESS($DB106,#REF!+6,,,#REF!))," ")</f>
        <v xml:space="preserve"> </v>
      </c>
      <c r="P106" s="259" t="str">
        <f ca="1">IF($B106="Y",INDIRECT(ADDRESS($DB106,#REF!+6,,,#REF!))," ")</f>
        <v xml:space="preserve"> </v>
      </c>
      <c r="Q106" s="259" t="str">
        <f ca="1">IF($B106="Y",INDIRECT(ADDRESS($DB106,#REF!+6,,,#REF!))," ")</f>
        <v xml:space="preserve"> </v>
      </c>
      <c r="R106" s="259" t="str">
        <f ca="1">IF($B106="Y",INDIRECT(ADDRESS($DB106,#REF!+6,,,#REF!))," ")</f>
        <v xml:space="preserve"> </v>
      </c>
      <c r="S106" s="259" t="str">
        <f ca="1">IF($B106="Y",INDIRECT(ADDRESS($DB106,#REF!+6,,,#REF!))," ")</f>
        <v xml:space="preserve"> </v>
      </c>
      <c r="T106" s="259" t="str">
        <f ca="1">IF($B106="Y",INDIRECT(ADDRESS($DB106,#REF!+6,,,#REF!))," ")</f>
        <v xml:space="preserve"> </v>
      </c>
      <c r="U106" s="259" t="str">
        <f ca="1">IF($B106="Y",INDIRECT(ADDRESS($DB106,#REF!+6,,,#REF!))," ")</f>
        <v xml:space="preserve"> </v>
      </c>
      <c r="V106" s="259" t="str">
        <f ca="1">IF($B106="Y",INDIRECT(ADDRESS($DB106,#REF!+6,,,#REF!))," ")</f>
        <v xml:space="preserve"> </v>
      </c>
      <c r="W106" s="259" t="str">
        <f ca="1">IF($B106="Y",INDIRECT(ADDRESS($DB106,#REF!+6,,,#REF!))," ")</f>
        <v xml:space="preserve"> </v>
      </c>
      <c r="X106" s="259" t="str">
        <f ca="1">IF($B106="Y",INDIRECT(ADDRESS($DB106,#REF!+6,,,#REF!))," ")</f>
        <v xml:space="preserve"> </v>
      </c>
      <c r="Y106" s="259" t="str">
        <f ca="1">IF($B106="Y",INDIRECT(ADDRESS($DB106,#REF!+6,,,#REF!))," ")</f>
        <v xml:space="preserve"> </v>
      </c>
      <c r="Z106" s="259" t="str">
        <f ca="1">IF($B106="Y",INDIRECT(ADDRESS($DB106,#REF!+6,,,#REF!))," ")</f>
        <v xml:space="preserve"> </v>
      </c>
      <c r="AA106" s="259" t="str">
        <f ca="1">IF($B106="Y",INDIRECT(ADDRESS($DB106,#REF!+6,,,#REF!))," ")</f>
        <v xml:space="preserve"> </v>
      </c>
      <c r="AB106" s="259" t="str">
        <f ca="1">IF($B106="Y",INDIRECT(ADDRESS($DB106,#REF!+6,,,#REF!))," ")</f>
        <v xml:space="preserve"> </v>
      </c>
      <c r="AC106" s="259" t="str">
        <f ca="1">IF($B106="Y",INDIRECT(ADDRESS($DB106,#REF!+6,,,#REF!))," ")</f>
        <v xml:space="preserve"> </v>
      </c>
      <c r="AD106" s="259" t="str">
        <f ca="1">IF($B106="Y",INDIRECT(ADDRESS($DB106,#REF!+6,,,#REF!))," ")</f>
        <v xml:space="preserve"> </v>
      </c>
      <c r="AE106" s="259" t="str">
        <f ca="1">IF($B106="Y",INDIRECT(ADDRESS($DB106,#REF!+6,,,#REF!))," ")</f>
        <v xml:space="preserve"> </v>
      </c>
      <c r="AF106" s="259" t="str">
        <f ca="1">IF($B106="Y",INDIRECT(ADDRESS($DB106,#REF!+6,,,#REF!))," ")</f>
        <v xml:space="preserve"> </v>
      </c>
      <c r="AG106" s="259" t="str">
        <f ca="1">IF($B106="Y",INDIRECT(ADDRESS($DB106,#REF!+6,,,#REF!))," ")</f>
        <v xml:space="preserve"> </v>
      </c>
      <c r="AH106" s="259" t="str">
        <f ca="1">IF($B106="Y",INDIRECT(ADDRESS($DB106,#REF!+6,,,#REF!))," ")</f>
        <v xml:space="preserve"> </v>
      </c>
      <c r="AI106" s="259" t="str">
        <f ca="1">IF($B106="Y",INDIRECT(ADDRESS($DB106,#REF!+6,,,#REF!))," ")</f>
        <v xml:space="preserve"> </v>
      </c>
      <c r="AJ106" s="259" t="str">
        <f ca="1">IF($B106="Y",INDIRECT(ADDRESS($DB106,#REF!+6,,,#REF!))," ")</f>
        <v xml:space="preserve"> </v>
      </c>
      <c r="AK106" s="259" t="str">
        <f ca="1">IF($B106="Y",INDIRECT(ADDRESS($DB106,#REF!+6,,,#REF!))," ")</f>
        <v xml:space="preserve"> </v>
      </c>
      <c r="AL106" s="259" t="str">
        <f ca="1">IF($B106="Y",INDIRECT(ADDRESS($DB106,#REF!+6,,,#REF!))," ")</f>
        <v xml:space="preserve"> </v>
      </c>
      <c r="AM106" s="259" t="str">
        <f ca="1">IF($B106="Y",INDIRECT(ADDRESS($DB106,#REF!+6,,,#REF!))," ")</f>
        <v xml:space="preserve"> </v>
      </c>
      <c r="AN106" s="259" t="str">
        <f ca="1">IF($B106="Y",INDIRECT(ADDRESS($DB106,#REF!+6,,,#REF!))," ")</f>
        <v xml:space="preserve"> </v>
      </c>
      <c r="AO106" s="259" t="str">
        <f ca="1">IF($B106="Y",INDIRECT(ADDRESS($DB106,#REF!+6,,,#REF!))," ")</f>
        <v xml:space="preserve"> </v>
      </c>
      <c r="AP106" s="259" t="str">
        <f ca="1">IF($B106="Y",INDIRECT(ADDRESS($DB106,#REF!+6,,,#REF!))," ")</f>
        <v xml:space="preserve"> </v>
      </c>
      <c r="AQ106" s="259" t="str">
        <f ca="1">IF($B106="Y",INDIRECT(ADDRESS($DB106,#REF!+6,,,#REF!))," ")</f>
        <v xml:space="preserve"> </v>
      </c>
      <c r="AR106" s="259" t="str">
        <f ca="1">IF($B106="Y",INDIRECT(ADDRESS($DB106,#REF!+6,,,#REF!))," ")</f>
        <v xml:space="preserve"> </v>
      </c>
      <c r="AS106" s="259" t="str">
        <f ca="1">IF($B106="Y",INDIRECT(ADDRESS($DB106,#REF!+6,,,#REF!))," ")</f>
        <v xml:space="preserve"> </v>
      </c>
      <c r="AT106" s="259" t="str">
        <f ca="1">IF($B106="Y",INDIRECT(ADDRESS($DB106,#REF!+6,,,#REF!))," ")</f>
        <v xml:space="preserve"> </v>
      </c>
      <c r="AU106" s="259" t="str">
        <f ca="1">IF($B106="Y",INDIRECT(ADDRESS($DB106,#REF!+6,,,#REF!))," ")</f>
        <v xml:space="preserve"> </v>
      </c>
      <c r="AV106" s="259" t="str">
        <f ca="1">IF($B106="Y",INDIRECT(ADDRESS($DB106,#REF!+6,,,#REF!))," ")</f>
        <v xml:space="preserve"> </v>
      </c>
      <c r="AW106" s="259" t="str">
        <f ca="1">IF($B106="Y",INDIRECT(ADDRESS($DB106,#REF!+6,,,#REF!))," ")</f>
        <v xml:space="preserve"> </v>
      </c>
      <c r="AX106" s="259" t="str">
        <f ca="1">IF($B106="Y",INDIRECT(ADDRESS($DB106,#REF!+6,,,#REF!))," ")</f>
        <v xml:space="preserve"> </v>
      </c>
      <c r="AY106" s="259" t="str">
        <f ca="1">IF($B106="Y",INDIRECT(ADDRESS($DB106,#REF!+6,,,#REF!))," ")</f>
        <v xml:space="preserve"> </v>
      </c>
      <c r="AZ106" s="259" t="str">
        <f ca="1">IF($B106="Y",INDIRECT(ADDRESS($DB106,#REF!+6,,,#REF!))," ")</f>
        <v xml:space="preserve"> </v>
      </c>
      <c r="BA106" s="259" t="str">
        <f ca="1">IF($B106="Y",INDIRECT(ADDRESS($DB106,#REF!+6,,,#REF!))," ")</f>
        <v xml:space="preserve"> </v>
      </c>
      <c r="BB106" s="259" t="str">
        <f ca="1">IF($B106="Y",INDIRECT(ADDRESS($DB106,#REF!+6,,,#REF!))," ")</f>
        <v xml:space="preserve"> </v>
      </c>
      <c r="BC106" s="259" t="str">
        <f ca="1">IF($B106="Y",INDIRECT(ADDRESS($DB106,#REF!+6,,,#REF!))," ")</f>
        <v xml:space="preserve"> </v>
      </c>
      <c r="BD106" s="259" t="str">
        <f ca="1">IF($B106="Y",INDIRECT(ADDRESS($DB106,#REF!+6,,,#REF!))," ")</f>
        <v xml:space="preserve"> </v>
      </c>
      <c r="BE106" s="259" t="str">
        <f ca="1">IF($B106="Y",INDIRECT(ADDRESS($DB106,#REF!+6,,,#REF!))," ")</f>
        <v xml:space="preserve"> </v>
      </c>
      <c r="BF106" s="259" t="str">
        <f ca="1">IF($B106="Y",INDIRECT(ADDRESS($DB106,#REF!+6,,,#REF!))," ")</f>
        <v xml:space="preserve"> </v>
      </c>
      <c r="BG106" s="259" t="str">
        <f ca="1">IF($B106="Y",INDIRECT(ADDRESS($DB106,#REF!+6,,,#REF!))," ")</f>
        <v xml:space="preserve"> </v>
      </c>
      <c r="BH106" s="259" t="str">
        <f ca="1">IF($B106="Y",INDIRECT(ADDRESS($DB106,#REF!+6,,,#REF!))," ")</f>
        <v xml:space="preserve"> </v>
      </c>
      <c r="BI106" s="259" t="str">
        <f ca="1">IF($B106="Y",INDIRECT(ADDRESS($DB106,#REF!+6,,,#REF!))," ")</f>
        <v xml:space="preserve"> </v>
      </c>
      <c r="BJ106" s="259" t="str">
        <f ca="1">IF($B106="Y",INDIRECT(ADDRESS($DB106,#REF!+6,,,#REF!))," ")</f>
        <v xml:space="preserve"> </v>
      </c>
      <c r="BK106" s="259" t="str">
        <f ca="1">IF($B106="Y",INDIRECT(ADDRESS($DB106,#REF!+6,,,#REF!))," ")</f>
        <v xml:space="preserve"> </v>
      </c>
      <c r="BL106" s="259" t="str">
        <f ca="1">IF($B106="Y",INDIRECT(ADDRESS($DB106,#REF!+6,,,#REF!))," ")</f>
        <v xml:space="preserve"> </v>
      </c>
      <c r="BM106" s="259" t="str">
        <f ca="1">IF($B106="Y",INDIRECT(ADDRESS($DB106,#REF!+6,,,#REF!))," ")</f>
        <v xml:space="preserve"> </v>
      </c>
      <c r="BN106" s="259" t="str">
        <f ca="1">IF($B106="Y",INDIRECT(ADDRESS($DB106,#REF!+6,,,#REF!))," ")</f>
        <v xml:space="preserve"> </v>
      </c>
      <c r="BO106" s="259" t="str">
        <f ca="1">IF($B106="Y",INDIRECT(ADDRESS($DB106,#REF!+6,,,#REF!))," ")</f>
        <v xml:space="preserve"> </v>
      </c>
      <c r="BP106" s="259" t="str">
        <f ca="1">IF($B106="Y",INDIRECT(ADDRESS($DB106,#REF!+6,,,#REF!))," ")</f>
        <v xml:space="preserve"> </v>
      </c>
      <c r="BQ106" s="257" t="str">
        <f ca="1">IF($B106="Y",INDIRECT(ADDRESS($DB106,#REF!+6,,,#REF!))," ")</f>
        <v xml:space="preserve"> </v>
      </c>
      <c r="BR106" s="257" t="str">
        <f ca="1">IF($B106="Y",INDIRECT(ADDRESS($DB106,#REF!+6,,,#REF!))," ")</f>
        <v xml:space="preserve"> </v>
      </c>
      <c r="BS106" s="257" t="str">
        <f ca="1">IF($B106="Y",INDIRECT(ADDRESS($DB106,#REF!+6,,,#REF!))," ")</f>
        <v xml:space="preserve"> </v>
      </c>
      <c r="BT106" s="257" t="str">
        <f ca="1">IF($B106="Y",INDIRECT(ADDRESS($DB106,#REF!+6,,,#REF!))," ")</f>
        <v xml:space="preserve"> </v>
      </c>
      <c r="BU106" s="257" t="str">
        <f ca="1">IF($B106="Y",INDIRECT(ADDRESS($DB106,#REF!+6,,,#REF!))," ")</f>
        <v xml:space="preserve"> </v>
      </c>
      <c r="BV106" s="257" t="str">
        <f ca="1">IF($B106="Y",INDIRECT(ADDRESS($DB106,#REF!+6,,,#REF!))," ")</f>
        <v xml:space="preserve"> </v>
      </c>
      <c r="BW106" s="257" t="str">
        <f ca="1">IF($B106="Y",INDIRECT(ADDRESS($DB106,#REF!+6,,,#REF!))," ")</f>
        <v xml:space="preserve"> </v>
      </c>
      <c r="BX106" s="257" t="str">
        <f ca="1">IF($B106="Y",INDIRECT(ADDRESS($DB106,#REF!+6,,,#REF!))," ")</f>
        <v xml:space="preserve"> </v>
      </c>
      <c r="BY106" s="257" t="str">
        <f ca="1">IF($B106="Y",INDIRECT(ADDRESS($DB106,#REF!+6,,,#REF!))," ")</f>
        <v xml:space="preserve"> </v>
      </c>
      <c r="BZ106" s="257" t="str">
        <f ca="1">IF($B106="Y",INDIRECT(ADDRESS($DB106,#REF!+6,,,#REF!))," ")</f>
        <v xml:space="preserve"> </v>
      </c>
      <c r="CA106" s="257" t="str">
        <f ca="1">IF($B106="Y",INDIRECT(ADDRESS($DB106,#REF!+6,,,#REF!))," ")</f>
        <v xml:space="preserve"> </v>
      </c>
      <c r="CB106" s="257" t="str">
        <f ca="1">IF($B106="Y",INDIRECT(ADDRESS($DB106,#REF!+6,,,#REF!))," ")</f>
        <v xml:space="preserve"> </v>
      </c>
      <c r="CC106" s="257" t="str">
        <f ca="1">IF($B106="Y",INDIRECT(ADDRESS($DB106,#REF!+6,,,#REF!))," ")</f>
        <v xml:space="preserve"> </v>
      </c>
      <c r="CD106" s="257" t="str">
        <f ca="1">IF($B106="Y",INDIRECT(ADDRESS($DB106,#REF!+6,,,#REF!))," ")</f>
        <v xml:space="preserve"> </v>
      </c>
      <c r="CE106" s="257" t="str">
        <f ca="1">IF($B106="Y",INDIRECT(ADDRESS($DB106,#REF!+6,,,#REF!))," ")</f>
        <v xml:space="preserve"> </v>
      </c>
      <c r="CF106" s="257" t="str">
        <f ca="1">IF($B106="Y",INDIRECT(ADDRESS($DB106,#REF!+6,,,#REF!))," ")</f>
        <v xml:space="preserve"> </v>
      </c>
      <c r="CG106" s="257" t="str">
        <f ca="1">IF($B106="Y",INDIRECT(ADDRESS($DB106,#REF!+6,,,#REF!))," ")</f>
        <v xml:space="preserve"> </v>
      </c>
      <c r="CH106" s="257" t="str">
        <f ca="1">IF($B106="Y",INDIRECT(ADDRESS($DB106,#REF!+6,,,#REF!))," ")</f>
        <v xml:space="preserve"> </v>
      </c>
      <c r="CI106" s="257" t="str">
        <f ca="1">IF($B106="Y",INDIRECT(ADDRESS($DB106,#REF!+6,,,#REF!))," ")</f>
        <v xml:space="preserve"> </v>
      </c>
      <c r="CJ106" s="257" t="str">
        <f ca="1">IF($B106="Y",INDIRECT(ADDRESS($DB106,#REF!+6,,,#REF!))," ")</f>
        <v xml:space="preserve"> </v>
      </c>
      <c r="CK106" s="257" t="str">
        <f ca="1">IF($B106="Y",INDIRECT(ADDRESS($DB106,#REF!+6,,,#REF!))," ")</f>
        <v xml:space="preserve"> </v>
      </c>
      <c r="CM106" s="100">
        <v>13</v>
      </c>
      <c r="CN106" s="229" t="e">
        <f t="shared" si="83"/>
        <v>#REF!</v>
      </c>
      <c r="CO106" s="229" t="e">
        <f ca="1">IF(CN106&gt;0,INDIRECT(ADDRESS($CN106,7,,,#REF!)),"")</f>
        <v>#REF!</v>
      </c>
      <c r="CP106" s="229" t="e">
        <f t="shared" ca="1" si="84"/>
        <v>#REF!</v>
      </c>
      <c r="CQ106" s="230">
        <f t="shared" ca="1" si="90"/>
        <v>0</v>
      </c>
      <c r="CR106" s="227"/>
      <c r="CS106" s="248">
        <f t="shared" si="85"/>
        <v>13</v>
      </c>
      <c r="CT106" s="229" t="e">
        <f>IF(CM106&gt;$CN$92,IF(CM106&lt;($CN$92+$CT$92+1),CM106+$CT$91,0),0)</f>
        <v>#REF!</v>
      </c>
      <c r="CU106" s="231" t="e">
        <f ca="1">IF(CT106&gt;0,INDIRECT(ADDRESS($CT106,4,,,#REF!)),"")</f>
        <v>#REF!</v>
      </c>
      <c r="CV106" s="100" t="e">
        <f t="shared" ca="1" si="87"/>
        <v>#REF!</v>
      </c>
      <c r="CW106" s="229">
        <f t="shared" ca="1" si="88"/>
        <v>13</v>
      </c>
      <c r="CX106" s="229" t="e">
        <f t="shared" ca="1" si="78"/>
        <v>#REF!</v>
      </c>
      <c r="CY106" s="250" t="str">
        <f t="shared" ca="1" si="79"/>
        <v/>
      </c>
      <c r="CZ106" s="251">
        <f t="shared" ca="1" si="80"/>
        <v>0</v>
      </c>
      <c r="DB106" s="100">
        <f t="shared" ca="1" si="81"/>
        <v>0</v>
      </c>
      <c r="DC106" s="230">
        <f t="shared" ca="1" si="89"/>
        <v>0</v>
      </c>
    </row>
    <row r="107" spans="2:107" ht="16.149999999999999" customHeight="1" x14ac:dyDescent="0.2">
      <c r="B107" s="252" t="str">
        <f t="shared" ca="1" si="82"/>
        <v xml:space="preserve"> </v>
      </c>
      <c r="C107" s="253" t="str">
        <f ca="1">IF($B107="Y",INDIRECT(ADDRESS($DB107,7,,,#REF!)),IF($B107="N",INDIRECT(ADDRESS($DC107,4,,,#REF!))," "))</f>
        <v xml:space="preserve"> </v>
      </c>
      <c r="D107" s="254" t="str">
        <f ca="1">IF($B107="Y",INDIRECT(ADDRESS($DB107,4,,,#REF!)),IF($B107="N",INDIRECT(ADDRESS($DC107,8,,,#REF!))," "))</f>
        <v xml:space="preserve"> </v>
      </c>
      <c r="E107" s="522" t="str">
        <f ca="1">IF($B107="Y",INDIRECT(ADDRESS($DB107,10,,,#REF!)),IF($B107="N",INDIRECT(ADDRESS($DC107,10,,,#REF!))," "))</f>
        <v xml:space="preserve"> </v>
      </c>
      <c r="F107" s="523" t="str">
        <f ca="1">IF($B107="Y",INDIRECT(ADDRESS($DB107,9,,,#REF!)),IF($B107="N",INDIRECT(ADDRESS($DC107,9,,,#REF!))," "))</f>
        <v xml:space="preserve"> </v>
      </c>
      <c r="G107" s="255" t="str">
        <f ca="1">IF($B107="Y",INDIRECT(ADDRESS($DB107,5,,,#REF!)),IF($B107="N",INDIRECT(ADDRESS($DC107,12,,,#REF!))," "))</f>
        <v xml:space="preserve"> </v>
      </c>
      <c r="H107" s="256" t="str">
        <f ca="1">IF($B107="Y",INDIRECT(ADDRESS($DB107,8,,,#REF!)),IF($B107="N",INDIRECT(ADDRESS($DC107,14,,,#REF!))," "))</f>
        <v xml:space="preserve"> </v>
      </c>
      <c r="I107" s="257" t="str">
        <f ca="1">IF($B107="Y",INDIRECT(ADDRESS($DB107,6,,,#REF!)),IF($B107="N",INDIRECT(ADDRESS($DC107,23,,,#REF!))," "))</f>
        <v xml:space="preserve"> </v>
      </c>
      <c r="J107" s="258" t="str">
        <f ca="1">IF($B107="Y",INDIRECT(ADDRESS($DB107,#REF!+6,,,#REF!))," ")</f>
        <v xml:space="preserve"> </v>
      </c>
      <c r="K107" s="259" t="str">
        <f ca="1">IF($B107="Y",INDIRECT(ADDRESS($DB107,#REF!+6,,,#REF!))," ")</f>
        <v xml:space="preserve"> </v>
      </c>
      <c r="L107" s="259" t="str">
        <f ca="1">IF($B107="Y",INDIRECT(ADDRESS($DB107,#REF!+6,,,#REF!))," ")</f>
        <v xml:space="preserve"> </v>
      </c>
      <c r="M107" s="259" t="str">
        <f ca="1">IF($B107="Y",INDIRECT(ADDRESS($DB107,#REF!+6,,,#REF!))," ")</f>
        <v xml:space="preserve"> </v>
      </c>
      <c r="N107" s="259" t="str">
        <f ca="1">IF($B107="Y",INDIRECT(ADDRESS($DB107,#REF!+6,,,#REF!))," ")</f>
        <v xml:space="preserve"> </v>
      </c>
      <c r="O107" s="259" t="str">
        <f ca="1">IF($B107="Y",INDIRECT(ADDRESS($DB107,#REF!+6,,,#REF!))," ")</f>
        <v xml:space="preserve"> </v>
      </c>
      <c r="P107" s="259" t="str">
        <f ca="1">IF($B107="Y",INDIRECT(ADDRESS($DB107,#REF!+6,,,#REF!))," ")</f>
        <v xml:space="preserve"> </v>
      </c>
      <c r="Q107" s="259" t="str">
        <f ca="1">IF($B107="Y",INDIRECT(ADDRESS($DB107,#REF!+6,,,#REF!))," ")</f>
        <v xml:space="preserve"> </v>
      </c>
      <c r="R107" s="259" t="str">
        <f ca="1">IF($B107="Y",INDIRECT(ADDRESS($DB107,#REF!+6,,,#REF!))," ")</f>
        <v xml:space="preserve"> </v>
      </c>
      <c r="S107" s="259" t="str">
        <f ca="1">IF($B107="Y",INDIRECT(ADDRESS($DB107,#REF!+6,,,#REF!))," ")</f>
        <v xml:space="preserve"> </v>
      </c>
      <c r="T107" s="259" t="str">
        <f ca="1">IF($B107="Y",INDIRECT(ADDRESS($DB107,#REF!+6,,,#REF!))," ")</f>
        <v xml:space="preserve"> </v>
      </c>
      <c r="U107" s="259" t="str">
        <f ca="1">IF($B107="Y",INDIRECT(ADDRESS($DB107,#REF!+6,,,#REF!))," ")</f>
        <v xml:space="preserve"> </v>
      </c>
      <c r="V107" s="259" t="str">
        <f ca="1">IF($B107="Y",INDIRECT(ADDRESS($DB107,#REF!+6,,,#REF!))," ")</f>
        <v xml:space="preserve"> </v>
      </c>
      <c r="W107" s="259" t="str">
        <f ca="1">IF($B107="Y",INDIRECT(ADDRESS($DB107,#REF!+6,,,#REF!))," ")</f>
        <v xml:space="preserve"> </v>
      </c>
      <c r="X107" s="259" t="str">
        <f ca="1">IF($B107="Y",INDIRECT(ADDRESS($DB107,#REF!+6,,,#REF!))," ")</f>
        <v xml:space="preserve"> </v>
      </c>
      <c r="Y107" s="259" t="str">
        <f ca="1">IF($B107="Y",INDIRECT(ADDRESS($DB107,#REF!+6,,,#REF!))," ")</f>
        <v xml:space="preserve"> </v>
      </c>
      <c r="Z107" s="259" t="str">
        <f ca="1">IF($B107="Y",INDIRECT(ADDRESS($DB107,#REF!+6,,,#REF!))," ")</f>
        <v xml:space="preserve"> </v>
      </c>
      <c r="AA107" s="259" t="str">
        <f ca="1">IF($B107="Y",INDIRECT(ADDRESS($DB107,#REF!+6,,,#REF!))," ")</f>
        <v xml:space="preserve"> </v>
      </c>
      <c r="AB107" s="259" t="str">
        <f ca="1">IF($B107="Y",INDIRECT(ADDRESS($DB107,#REF!+6,,,#REF!))," ")</f>
        <v xml:space="preserve"> </v>
      </c>
      <c r="AC107" s="259" t="str">
        <f ca="1">IF($B107="Y",INDIRECT(ADDRESS($DB107,#REF!+6,,,#REF!))," ")</f>
        <v xml:space="preserve"> </v>
      </c>
      <c r="AD107" s="259" t="str">
        <f ca="1">IF($B107="Y",INDIRECT(ADDRESS($DB107,#REF!+6,,,#REF!))," ")</f>
        <v xml:space="preserve"> </v>
      </c>
      <c r="AE107" s="259" t="str">
        <f ca="1">IF($B107="Y",INDIRECT(ADDRESS($DB107,#REF!+6,,,#REF!))," ")</f>
        <v xml:space="preserve"> </v>
      </c>
      <c r="AF107" s="259" t="str">
        <f ca="1">IF($B107="Y",INDIRECT(ADDRESS($DB107,#REF!+6,,,#REF!))," ")</f>
        <v xml:space="preserve"> </v>
      </c>
      <c r="AG107" s="259" t="str">
        <f ca="1">IF($B107="Y",INDIRECT(ADDRESS($DB107,#REF!+6,,,#REF!))," ")</f>
        <v xml:space="preserve"> </v>
      </c>
      <c r="AH107" s="259" t="str">
        <f ca="1">IF($B107="Y",INDIRECT(ADDRESS($DB107,#REF!+6,,,#REF!))," ")</f>
        <v xml:space="preserve"> </v>
      </c>
      <c r="AI107" s="259" t="str">
        <f ca="1">IF($B107="Y",INDIRECT(ADDRESS($DB107,#REF!+6,,,#REF!))," ")</f>
        <v xml:space="preserve"> </v>
      </c>
      <c r="AJ107" s="259" t="str">
        <f ca="1">IF($B107="Y",INDIRECT(ADDRESS($DB107,#REF!+6,,,#REF!))," ")</f>
        <v xml:space="preserve"> </v>
      </c>
      <c r="AK107" s="259" t="str">
        <f ca="1">IF($B107="Y",INDIRECT(ADDRESS($DB107,#REF!+6,,,#REF!))," ")</f>
        <v xml:space="preserve"> </v>
      </c>
      <c r="AL107" s="259" t="str">
        <f ca="1">IF($B107="Y",INDIRECT(ADDRESS($DB107,#REF!+6,,,#REF!))," ")</f>
        <v xml:space="preserve"> </v>
      </c>
      <c r="AM107" s="259" t="str">
        <f ca="1">IF($B107="Y",INDIRECT(ADDRESS($DB107,#REF!+6,,,#REF!))," ")</f>
        <v xml:space="preserve"> </v>
      </c>
      <c r="AN107" s="259" t="str">
        <f ca="1">IF($B107="Y",INDIRECT(ADDRESS($DB107,#REF!+6,,,#REF!))," ")</f>
        <v xml:space="preserve"> </v>
      </c>
      <c r="AO107" s="259" t="str">
        <f ca="1">IF($B107="Y",INDIRECT(ADDRESS($DB107,#REF!+6,,,#REF!))," ")</f>
        <v xml:space="preserve"> </v>
      </c>
      <c r="AP107" s="259" t="str">
        <f ca="1">IF($B107="Y",INDIRECT(ADDRESS($DB107,#REF!+6,,,#REF!))," ")</f>
        <v xml:space="preserve"> </v>
      </c>
      <c r="AQ107" s="259" t="str">
        <f ca="1">IF($B107="Y",INDIRECT(ADDRESS($DB107,#REF!+6,,,#REF!))," ")</f>
        <v xml:space="preserve"> </v>
      </c>
      <c r="AR107" s="259" t="str">
        <f ca="1">IF($B107="Y",INDIRECT(ADDRESS($DB107,#REF!+6,,,#REF!))," ")</f>
        <v xml:space="preserve"> </v>
      </c>
      <c r="AS107" s="259" t="str">
        <f ca="1">IF($B107="Y",INDIRECT(ADDRESS($DB107,#REF!+6,,,#REF!))," ")</f>
        <v xml:space="preserve"> </v>
      </c>
      <c r="AT107" s="259" t="str">
        <f ca="1">IF($B107="Y",INDIRECT(ADDRESS($DB107,#REF!+6,,,#REF!))," ")</f>
        <v xml:space="preserve"> </v>
      </c>
      <c r="AU107" s="259" t="str">
        <f ca="1">IF($B107="Y",INDIRECT(ADDRESS($DB107,#REF!+6,,,#REF!))," ")</f>
        <v xml:space="preserve"> </v>
      </c>
      <c r="AV107" s="259" t="str">
        <f ca="1">IF($B107="Y",INDIRECT(ADDRESS($DB107,#REF!+6,,,#REF!))," ")</f>
        <v xml:space="preserve"> </v>
      </c>
      <c r="AW107" s="259" t="str">
        <f ca="1">IF($B107="Y",INDIRECT(ADDRESS($DB107,#REF!+6,,,#REF!))," ")</f>
        <v xml:space="preserve"> </v>
      </c>
      <c r="AX107" s="259" t="str">
        <f ca="1">IF($B107="Y",INDIRECT(ADDRESS($DB107,#REF!+6,,,#REF!))," ")</f>
        <v xml:space="preserve"> </v>
      </c>
      <c r="AY107" s="259" t="str">
        <f ca="1">IF($B107="Y",INDIRECT(ADDRESS($DB107,#REF!+6,,,#REF!))," ")</f>
        <v xml:space="preserve"> </v>
      </c>
      <c r="AZ107" s="259" t="str">
        <f ca="1">IF($B107="Y",INDIRECT(ADDRESS($DB107,#REF!+6,,,#REF!))," ")</f>
        <v xml:space="preserve"> </v>
      </c>
      <c r="BA107" s="259" t="str">
        <f ca="1">IF($B107="Y",INDIRECT(ADDRESS($DB107,#REF!+6,,,#REF!))," ")</f>
        <v xml:space="preserve"> </v>
      </c>
      <c r="BB107" s="259" t="str">
        <f ca="1">IF($B107="Y",INDIRECT(ADDRESS($DB107,#REF!+6,,,#REF!))," ")</f>
        <v xml:space="preserve"> </v>
      </c>
      <c r="BC107" s="259" t="str">
        <f ca="1">IF($B107="Y",INDIRECT(ADDRESS($DB107,#REF!+6,,,#REF!))," ")</f>
        <v xml:space="preserve"> </v>
      </c>
      <c r="BD107" s="259" t="str">
        <f ca="1">IF($B107="Y",INDIRECT(ADDRESS($DB107,#REF!+6,,,#REF!))," ")</f>
        <v xml:space="preserve"> </v>
      </c>
      <c r="BE107" s="259" t="str">
        <f ca="1">IF($B107="Y",INDIRECT(ADDRESS($DB107,#REF!+6,,,#REF!))," ")</f>
        <v xml:space="preserve"> </v>
      </c>
      <c r="BF107" s="259" t="str">
        <f ca="1">IF($B107="Y",INDIRECT(ADDRESS($DB107,#REF!+6,,,#REF!))," ")</f>
        <v xml:space="preserve"> </v>
      </c>
      <c r="BG107" s="259" t="str">
        <f ca="1">IF($B107="Y",INDIRECT(ADDRESS($DB107,#REF!+6,,,#REF!))," ")</f>
        <v xml:space="preserve"> </v>
      </c>
      <c r="BH107" s="259" t="str">
        <f ca="1">IF($B107="Y",INDIRECT(ADDRESS($DB107,#REF!+6,,,#REF!))," ")</f>
        <v xml:space="preserve"> </v>
      </c>
      <c r="BI107" s="259" t="str">
        <f ca="1">IF($B107="Y",INDIRECT(ADDRESS($DB107,#REF!+6,,,#REF!))," ")</f>
        <v xml:space="preserve"> </v>
      </c>
      <c r="BJ107" s="259" t="str">
        <f ca="1">IF($B107="Y",INDIRECT(ADDRESS($DB107,#REF!+6,,,#REF!))," ")</f>
        <v xml:space="preserve"> </v>
      </c>
      <c r="BK107" s="259" t="str">
        <f ca="1">IF($B107="Y",INDIRECT(ADDRESS($DB107,#REF!+6,,,#REF!))," ")</f>
        <v xml:space="preserve"> </v>
      </c>
      <c r="BL107" s="259" t="str">
        <f ca="1">IF($B107="Y",INDIRECT(ADDRESS($DB107,#REF!+6,,,#REF!))," ")</f>
        <v xml:space="preserve"> </v>
      </c>
      <c r="BM107" s="259" t="str">
        <f ca="1">IF($B107="Y",INDIRECT(ADDRESS($DB107,#REF!+6,,,#REF!))," ")</f>
        <v xml:space="preserve"> </v>
      </c>
      <c r="BN107" s="259" t="str">
        <f ca="1">IF($B107="Y",INDIRECT(ADDRESS($DB107,#REF!+6,,,#REF!))," ")</f>
        <v xml:space="preserve"> </v>
      </c>
      <c r="BO107" s="259" t="str">
        <f ca="1">IF($B107="Y",INDIRECT(ADDRESS($DB107,#REF!+6,,,#REF!))," ")</f>
        <v xml:space="preserve"> </v>
      </c>
      <c r="BP107" s="259" t="str">
        <f ca="1">IF($B107="Y",INDIRECT(ADDRESS($DB107,#REF!+6,,,#REF!))," ")</f>
        <v xml:space="preserve"> </v>
      </c>
      <c r="BQ107" s="257" t="str">
        <f ca="1">IF($B107="Y",INDIRECT(ADDRESS($DB107,#REF!+6,,,#REF!))," ")</f>
        <v xml:space="preserve"> </v>
      </c>
      <c r="BR107" s="257" t="str">
        <f ca="1">IF($B107="Y",INDIRECT(ADDRESS($DB107,#REF!+6,,,#REF!))," ")</f>
        <v xml:space="preserve"> </v>
      </c>
      <c r="BS107" s="257" t="str">
        <f ca="1">IF($B107="Y",INDIRECT(ADDRESS($DB107,#REF!+6,,,#REF!))," ")</f>
        <v xml:space="preserve"> </v>
      </c>
      <c r="BT107" s="257" t="str">
        <f ca="1">IF($B107="Y",INDIRECT(ADDRESS($DB107,#REF!+6,,,#REF!))," ")</f>
        <v xml:space="preserve"> </v>
      </c>
      <c r="BU107" s="257" t="str">
        <f ca="1">IF($B107="Y",INDIRECT(ADDRESS($DB107,#REF!+6,,,#REF!))," ")</f>
        <v xml:space="preserve"> </v>
      </c>
      <c r="BV107" s="257" t="str">
        <f ca="1">IF($B107="Y",INDIRECT(ADDRESS($DB107,#REF!+6,,,#REF!))," ")</f>
        <v xml:space="preserve"> </v>
      </c>
      <c r="BW107" s="257" t="str">
        <f ca="1">IF($B107="Y",INDIRECT(ADDRESS($DB107,#REF!+6,,,#REF!))," ")</f>
        <v xml:space="preserve"> </v>
      </c>
      <c r="BX107" s="257" t="str">
        <f ca="1">IF($B107="Y",INDIRECT(ADDRESS($DB107,#REF!+6,,,#REF!))," ")</f>
        <v xml:space="preserve"> </v>
      </c>
      <c r="BY107" s="257" t="str">
        <f ca="1">IF($B107="Y",INDIRECT(ADDRESS($DB107,#REF!+6,,,#REF!))," ")</f>
        <v xml:space="preserve"> </v>
      </c>
      <c r="BZ107" s="257" t="str">
        <f ca="1">IF($B107="Y",INDIRECT(ADDRESS($DB107,#REF!+6,,,#REF!))," ")</f>
        <v xml:space="preserve"> </v>
      </c>
      <c r="CA107" s="257" t="str">
        <f ca="1">IF($B107="Y",INDIRECT(ADDRESS($DB107,#REF!+6,,,#REF!))," ")</f>
        <v xml:space="preserve"> </v>
      </c>
      <c r="CB107" s="257" t="str">
        <f ca="1">IF($B107="Y",INDIRECT(ADDRESS($DB107,#REF!+6,,,#REF!))," ")</f>
        <v xml:space="preserve"> </v>
      </c>
      <c r="CC107" s="257" t="str">
        <f ca="1">IF($B107="Y",INDIRECT(ADDRESS($DB107,#REF!+6,,,#REF!))," ")</f>
        <v xml:space="preserve"> </v>
      </c>
      <c r="CD107" s="257" t="str">
        <f ca="1">IF($B107="Y",INDIRECT(ADDRESS($DB107,#REF!+6,,,#REF!))," ")</f>
        <v xml:space="preserve"> </v>
      </c>
      <c r="CE107" s="257" t="str">
        <f ca="1">IF($B107="Y",INDIRECT(ADDRESS($DB107,#REF!+6,,,#REF!))," ")</f>
        <v xml:space="preserve"> </v>
      </c>
      <c r="CF107" s="257" t="str">
        <f ca="1">IF($B107="Y",INDIRECT(ADDRESS($DB107,#REF!+6,,,#REF!))," ")</f>
        <v xml:space="preserve"> </v>
      </c>
      <c r="CG107" s="257" t="str">
        <f ca="1">IF($B107="Y",INDIRECT(ADDRESS($DB107,#REF!+6,,,#REF!))," ")</f>
        <v xml:space="preserve"> </v>
      </c>
      <c r="CH107" s="257" t="str">
        <f ca="1">IF($B107="Y",INDIRECT(ADDRESS($DB107,#REF!+6,,,#REF!))," ")</f>
        <v xml:space="preserve"> </v>
      </c>
      <c r="CI107" s="257" t="str">
        <f ca="1">IF($B107="Y",INDIRECT(ADDRESS($DB107,#REF!+6,,,#REF!))," ")</f>
        <v xml:space="preserve"> </v>
      </c>
      <c r="CJ107" s="257" t="str">
        <f ca="1">IF($B107="Y",INDIRECT(ADDRESS($DB107,#REF!+6,,,#REF!))," ")</f>
        <v xml:space="preserve"> </v>
      </c>
      <c r="CK107" s="257" t="str">
        <f ca="1">IF($B107="Y",INDIRECT(ADDRESS($DB107,#REF!+6,,,#REF!))," ")</f>
        <v xml:space="preserve"> </v>
      </c>
      <c r="CM107" s="100">
        <v>14</v>
      </c>
      <c r="CN107" s="229" t="e">
        <f t="shared" si="83"/>
        <v>#REF!</v>
      </c>
      <c r="CO107" s="229" t="e">
        <f ca="1">IF(CN107&gt;0,INDIRECT(ADDRESS($CN107,7,,,#REF!)),"")</f>
        <v>#REF!</v>
      </c>
      <c r="CP107" s="229" t="e">
        <f t="shared" ca="1" si="84"/>
        <v>#REF!</v>
      </c>
      <c r="CQ107" s="230">
        <f t="shared" ca="1" si="90"/>
        <v>0</v>
      </c>
      <c r="CR107" s="227"/>
      <c r="CS107" s="248">
        <f t="shared" si="85"/>
        <v>14</v>
      </c>
      <c r="CT107" s="229" t="e">
        <f t="shared" si="86"/>
        <v>#REF!</v>
      </c>
      <c r="CU107" s="231" t="e">
        <f ca="1">IF(CT107&gt;0,INDIRECT(ADDRESS($CT107,4,,,#REF!)),"")</f>
        <v>#REF!</v>
      </c>
      <c r="CV107" s="100" t="e">
        <f t="shared" ca="1" si="87"/>
        <v>#REF!</v>
      </c>
      <c r="CW107" s="229">
        <f t="shared" ca="1" si="88"/>
        <v>14</v>
      </c>
      <c r="CX107" s="229" t="e">
        <f t="shared" ca="1" si="78"/>
        <v>#REF!</v>
      </c>
      <c r="CY107" s="250" t="str">
        <f t="shared" ca="1" si="79"/>
        <v/>
      </c>
      <c r="CZ107" s="251">
        <f t="shared" ca="1" si="80"/>
        <v>0</v>
      </c>
      <c r="DB107" s="100">
        <f t="shared" ca="1" si="81"/>
        <v>0</v>
      </c>
      <c r="DC107" s="230">
        <f t="shared" ca="1" si="89"/>
        <v>0</v>
      </c>
    </row>
    <row r="108" spans="2:107" ht="16.149999999999999" customHeight="1" x14ac:dyDescent="0.2">
      <c r="B108" s="252" t="str">
        <f t="shared" ca="1" si="82"/>
        <v xml:space="preserve"> </v>
      </c>
      <c r="C108" s="253" t="str">
        <f ca="1">IF($B108="Y",INDIRECT(ADDRESS($DB108,7,,,#REF!)),IF($B108="N",INDIRECT(ADDRESS($DC108,4,,,#REF!))," "))</f>
        <v xml:space="preserve"> </v>
      </c>
      <c r="D108" s="254" t="str">
        <f ca="1">IF($B108="Y",INDIRECT(ADDRESS($DB108,4,,,#REF!)),IF($B108="N",INDIRECT(ADDRESS($DC108,8,,,#REF!))," "))</f>
        <v xml:space="preserve"> </v>
      </c>
      <c r="E108" s="522" t="str">
        <f ca="1">IF($B108="Y",INDIRECT(ADDRESS($DB108,10,,,#REF!)),IF($B108="N",INDIRECT(ADDRESS($DC108,10,,,#REF!))," "))</f>
        <v xml:space="preserve"> </v>
      </c>
      <c r="F108" s="523" t="str">
        <f ca="1">IF($B108="Y",INDIRECT(ADDRESS($DB108,9,,,#REF!)),IF($B108="N",INDIRECT(ADDRESS($DC108,9,,,#REF!))," "))</f>
        <v xml:space="preserve"> </v>
      </c>
      <c r="G108" s="255" t="str">
        <f ca="1">IF($B108="Y",INDIRECT(ADDRESS($DB108,5,,,#REF!)),IF($B108="N",INDIRECT(ADDRESS($DC108,12,,,#REF!))," "))</f>
        <v xml:space="preserve"> </v>
      </c>
      <c r="H108" s="256" t="str">
        <f ca="1">IF($B108="Y",INDIRECT(ADDRESS($DB108,8,,,#REF!)),IF($B108="N",INDIRECT(ADDRESS($DC108,14,,,#REF!))," "))</f>
        <v xml:space="preserve"> </v>
      </c>
      <c r="I108" s="257" t="str">
        <f ca="1">IF($B108="Y",INDIRECT(ADDRESS($DB108,6,,,#REF!)),IF($B108="N",INDIRECT(ADDRESS($DC108,23,,,#REF!))," "))</f>
        <v xml:space="preserve"> </v>
      </c>
      <c r="J108" s="258" t="str">
        <f ca="1">IF($B108="Y",INDIRECT(ADDRESS($DB108,#REF!+6,,,#REF!))," ")</f>
        <v xml:space="preserve"> </v>
      </c>
      <c r="K108" s="259" t="str">
        <f ca="1">IF($B108="Y",INDIRECT(ADDRESS($DB108,#REF!+6,,,#REF!))," ")</f>
        <v xml:space="preserve"> </v>
      </c>
      <c r="L108" s="259" t="str">
        <f ca="1">IF($B108="Y",INDIRECT(ADDRESS($DB108,#REF!+6,,,#REF!))," ")</f>
        <v xml:space="preserve"> </v>
      </c>
      <c r="M108" s="259" t="str">
        <f ca="1">IF($B108="Y",INDIRECT(ADDRESS($DB108,#REF!+6,,,#REF!))," ")</f>
        <v xml:space="preserve"> </v>
      </c>
      <c r="N108" s="259" t="str">
        <f ca="1">IF($B108="Y",INDIRECT(ADDRESS($DB108,#REF!+6,,,#REF!))," ")</f>
        <v xml:space="preserve"> </v>
      </c>
      <c r="O108" s="259" t="str">
        <f ca="1">IF($B108="Y",INDIRECT(ADDRESS($DB108,#REF!+6,,,#REF!))," ")</f>
        <v xml:space="preserve"> </v>
      </c>
      <c r="P108" s="259" t="str">
        <f ca="1">IF($B108="Y",INDIRECT(ADDRESS($DB108,#REF!+6,,,#REF!))," ")</f>
        <v xml:space="preserve"> </v>
      </c>
      <c r="Q108" s="259" t="str">
        <f ca="1">IF($B108="Y",INDIRECT(ADDRESS($DB108,#REF!+6,,,#REF!))," ")</f>
        <v xml:space="preserve"> </v>
      </c>
      <c r="R108" s="259" t="str">
        <f ca="1">IF($B108="Y",INDIRECT(ADDRESS($DB108,#REF!+6,,,#REF!))," ")</f>
        <v xml:space="preserve"> </v>
      </c>
      <c r="S108" s="259" t="str">
        <f ca="1">IF($B108="Y",INDIRECT(ADDRESS($DB108,#REF!+6,,,#REF!))," ")</f>
        <v xml:space="preserve"> </v>
      </c>
      <c r="T108" s="259" t="str">
        <f ca="1">IF($B108="Y",INDIRECT(ADDRESS($DB108,#REF!+6,,,#REF!))," ")</f>
        <v xml:space="preserve"> </v>
      </c>
      <c r="U108" s="259" t="str">
        <f ca="1">IF($B108="Y",INDIRECT(ADDRESS($DB108,#REF!+6,,,#REF!))," ")</f>
        <v xml:space="preserve"> </v>
      </c>
      <c r="V108" s="259" t="str">
        <f ca="1">IF($B108="Y",INDIRECT(ADDRESS($DB108,#REF!+6,,,#REF!))," ")</f>
        <v xml:space="preserve"> </v>
      </c>
      <c r="W108" s="259" t="str">
        <f ca="1">IF($B108="Y",INDIRECT(ADDRESS($DB108,#REF!+6,,,#REF!))," ")</f>
        <v xml:space="preserve"> </v>
      </c>
      <c r="X108" s="259" t="str">
        <f ca="1">IF($B108="Y",INDIRECT(ADDRESS($DB108,#REF!+6,,,#REF!))," ")</f>
        <v xml:space="preserve"> </v>
      </c>
      <c r="Y108" s="259" t="str">
        <f ca="1">IF($B108="Y",INDIRECT(ADDRESS($DB108,#REF!+6,,,#REF!))," ")</f>
        <v xml:space="preserve"> </v>
      </c>
      <c r="Z108" s="259" t="str">
        <f ca="1">IF($B108="Y",INDIRECT(ADDRESS($DB108,#REF!+6,,,#REF!))," ")</f>
        <v xml:space="preserve"> </v>
      </c>
      <c r="AA108" s="259" t="str">
        <f ca="1">IF($B108="Y",INDIRECT(ADDRESS($DB108,#REF!+6,,,#REF!))," ")</f>
        <v xml:space="preserve"> </v>
      </c>
      <c r="AB108" s="259" t="str">
        <f ca="1">IF($B108="Y",INDIRECT(ADDRESS($DB108,#REF!+6,,,#REF!))," ")</f>
        <v xml:space="preserve"> </v>
      </c>
      <c r="AC108" s="259" t="str">
        <f ca="1">IF($B108="Y",INDIRECT(ADDRESS($DB108,#REF!+6,,,#REF!))," ")</f>
        <v xml:space="preserve"> </v>
      </c>
      <c r="AD108" s="259" t="str">
        <f ca="1">IF($B108="Y",INDIRECT(ADDRESS($DB108,#REF!+6,,,#REF!))," ")</f>
        <v xml:space="preserve"> </v>
      </c>
      <c r="AE108" s="259" t="str">
        <f ca="1">IF($B108="Y",INDIRECT(ADDRESS($DB108,#REF!+6,,,#REF!))," ")</f>
        <v xml:space="preserve"> </v>
      </c>
      <c r="AF108" s="259" t="str">
        <f ca="1">IF($B108="Y",INDIRECT(ADDRESS($DB108,#REF!+6,,,#REF!))," ")</f>
        <v xml:space="preserve"> </v>
      </c>
      <c r="AG108" s="259" t="str">
        <f ca="1">IF($B108="Y",INDIRECT(ADDRESS($DB108,#REF!+6,,,#REF!))," ")</f>
        <v xml:space="preserve"> </v>
      </c>
      <c r="AH108" s="259" t="str">
        <f ca="1">IF($B108="Y",INDIRECT(ADDRESS($DB108,#REF!+6,,,#REF!))," ")</f>
        <v xml:space="preserve"> </v>
      </c>
      <c r="AI108" s="259" t="str">
        <f ca="1">IF($B108="Y",INDIRECT(ADDRESS($DB108,#REF!+6,,,#REF!))," ")</f>
        <v xml:space="preserve"> </v>
      </c>
      <c r="AJ108" s="259" t="str">
        <f ca="1">IF($B108="Y",INDIRECT(ADDRESS($DB108,#REF!+6,,,#REF!))," ")</f>
        <v xml:space="preserve"> </v>
      </c>
      <c r="AK108" s="259" t="str">
        <f ca="1">IF($B108="Y",INDIRECT(ADDRESS($DB108,#REF!+6,,,#REF!))," ")</f>
        <v xml:space="preserve"> </v>
      </c>
      <c r="AL108" s="259" t="str">
        <f ca="1">IF($B108="Y",INDIRECT(ADDRESS($DB108,#REF!+6,,,#REF!))," ")</f>
        <v xml:space="preserve"> </v>
      </c>
      <c r="AM108" s="259" t="str">
        <f ca="1">IF($B108="Y",INDIRECT(ADDRESS($DB108,#REF!+6,,,#REF!))," ")</f>
        <v xml:space="preserve"> </v>
      </c>
      <c r="AN108" s="259" t="str">
        <f ca="1">IF($B108="Y",INDIRECT(ADDRESS($DB108,#REF!+6,,,#REF!))," ")</f>
        <v xml:space="preserve"> </v>
      </c>
      <c r="AO108" s="259" t="str">
        <f ca="1">IF($B108="Y",INDIRECT(ADDRESS($DB108,#REF!+6,,,#REF!))," ")</f>
        <v xml:space="preserve"> </v>
      </c>
      <c r="AP108" s="259" t="str">
        <f ca="1">IF($B108="Y",INDIRECT(ADDRESS($DB108,#REF!+6,,,#REF!))," ")</f>
        <v xml:space="preserve"> </v>
      </c>
      <c r="AQ108" s="259" t="str">
        <f ca="1">IF($B108="Y",INDIRECT(ADDRESS($DB108,#REF!+6,,,#REF!))," ")</f>
        <v xml:space="preserve"> </v>
      </c>
      <c r="AR108" s="259" t="str">
        <f ca="1">IF($B108="Y",INDIRECT(ADDRESS($DB108,#REF!+6,,,#REF!))," ")</f>
        <v xml:space="preserve"> </v>
      </c>
      <c r="AS108" s="259" t="str">
        <f ca="1">IF($B108="Y",INDIRECT(ADDRESS($DB108,#REF!+6,,,#REF!))," ")</f>
        <v xml:space="preserve"> </v>
      </c>
      <c r="AT108" s="259" t="str">
        <f ca="1">IF($B108="Y",INDIRECT(ADDRESS($DB108,#REF!+6,,,#REF!))," ")</f>
        <v xml:space="preserve"> </v>
      </c>
      <c r="AU108" s="259" t="str">
        <f ca="1">IF($B108="Y",INDIRECT(ADDRESS($DB108,#REF!+6,,,#REF!))," ")</f>
        <v xml:space="preserve"> </v>
      </c>
      <c r="AV108" s="259" t="str">
        <f ca="1">IF($B108="Y",INDIRECT(ADDRESS($DB108,#REF!+6,,,#REF!))," ")</f>
        <v xml:space="preserve"> </v>
      </c>
      <c r="AW108" s="259" t="str">
        <f ca="1">IF($B108="Y",INDIRECT(ADDRESS($DB108,#REF!+6,,,#REF!))," ")</f>
        <v xml:space="preserve"> </v>
      </c>
      <c r="AX108" s="259" t="str">
        <f ca="1">IF($B108="Y",INDIRECT(ADDRESS($DB108,#REF!+6,,,#REF!))," ")</f>
        <v xml:space="preserve"> </v>
      </c>
      <c r="AY108" s="259" t="str">
        <f ca="1">IF($B108="Y",INDIRECT(ADDRESS($DB108,#REF!+6,,,#REF!))," ")</f>
        <v xml:space="preserve"> </v>
      </c>
      <c r="AZ108" s="259" t="str">
        <f ca="1">IF($B108="Y",INDIRECT(ADDRESS($DB108,#REF!+6,,,#REF!))," ")</f>
        <v xml:space="preserve"> </v>
      </c>
      <c r="BA108" s="259" t="str">
        <f ca="1">IF($B108="Y",INDIRECT(ADDRESS($DB108,#REF!+6,,,#REF!))," ")</f>
        <v xml:space="preserve"> </v>
      </c>
      <c r="BB108" s="259" t="str">
        <f ca="1">IF($B108="Y",INDIRECT(ADDRESS($DB108,#REF!+6,,,#REF!))," ")</f>
        <v xml:space="preserve"> </v>
      </c>
      <c r="BC108" s="259" t="str">
        <f ca="1">IF($B108="Y",INDIRECT(ADDRESS($DB108,#REF!+6,,,#REF!))," ")</f>
        <v xml:space="preserve"> </v>
      </c>
      <c r="BD108" s="259" t="str">
        <f ca="1">IF($B108="Y",INDIRECT(ADDRESS($DB108,#REF!+6,,,#REF!))," ")</f>
        <v xml:space="preserve"> </v>
      </c>
      <c r="BE108" s="259" t="str">
        <f ca="1">IF($B108="Y",INDIRECT(ADDRESS($DB108,#REF!+6,,,#REF!))," ")</f>
        <v xml:space="preserve"> </v>
      </c>
      <c r="BF108" s="259" t="str">
        <f ca="1">IF($B108="Y",INDIRECT(ADDRESS($DB108,#REF!+6,,,#REF!))," ")</f>
        <v xml:space="preserve"> </v>
      </c>
      <c r="BG108" s="259" t="str">
        <f ca="1">IF($B108="Y",INDIRECT(ADDRESS($DB108,#REF!+6,,,#REF!))," ")</f>
        <v xml:space="preserve"> </v>
      </c>
      <c r="BH108" s="259" t="str">
        <f ca="1">IF($B108="Y",INDIRECT(ADDRESS($DB108,#REF!+6,,,#REF!))," ")</f>
        <v xml:space="preserve"> </v>
      </c>
      <c r="BI108" s="259" t="str">
        <f ca="1">IF($B108="Y",INDIRECT(ADDRESS($DB108,#REF!+6,,,#REF!))," ")</f>
        <v xml:space="preserve"> </v>
      </c>
      <c r="BJ108" s="259" t="str">
        <f ca="1">IF($B108="Y",INDIRECT(ADDRESS($DB108,#REF!+6,,,#REF!))," ")</f>
        <v xml:space="preserve"> </v>
      </c>
      <c r="BK108" s="259" t="str">
        <f ca="1">IF($B108="Y",INDIRECT(ADDRESS($DB108,#REF!+6,,,#REF!))," ")</f>
        <v xml:space="preserve"> </v>
      </c>
      <c r="BL108" s="259" t="str">
        <f ca="1">IF($B108="Y",INDIRECT(ADDRESS($DB108,#REF!+6,,,#REF!))," ")</f>
        <v xml:space="preserve"> </v>
      </c>
      <c r="BM108" s="259" t="str">
        <f ca="1">IF($B108="Y",INDIRECT(ADDRESS($DB108,#REF!+6,,,#REF!))," ")</f>
        <v xml:space="preserve"> </v>
      </c>
      <c r="BN108" s="259" t="str">
        <f ca="1">IF($B108="Y",INDIRECT(ADDRESS($DB108,#REF!+6,,,#REF!))," ")</f>
        <v xml:space="preserve"> </v>
      </c>
      <c r="BO108" s="259" t="str">
        <f ca="1">IF($B108="Y",INDIRECT(ADDRESS($DB108,#REF!+6,,,#REF!))," ")</f>
        <v xml:space="preserve"> </v>
      </c>
      <c r="BP108" s="259" t="str">
        <f ca="1">IF($B108="Y",INDIRECT(ADDRESS($DB108,#REF!+6,,,#REF!))," ")</f>
        <v xml:space="preserve"> </v>
      </c>
      <c r="BQ108" s="257" t="str">
        <f ca="1">IF($B108="Y",INDIRECT(ADDRESS($DB108,#REF!+6,,,#REF!))," ")</f>
        <v xml:space="preserve"> </v>
      </c>
      <c r="BR108" s="257" t="str">
        <f ca="1">IF($B108="Y",INDIRECT(ADDRESS($DB108,#REF!+6,,,#REF!))," ")</f>
        <v xml:space="preserve"> </v>
      </c>
      <c r="BS108" s="257" t="str">
        <f ca="1">IF($B108="Y",INDIRECT(ADDRESS($DB108,#REF!+6,,,#REF!))," ")</f>
        <v xml:space="preserve"> </v>
      </c>
      <c r="BT108" s="257" t="str">
        <f ca="1">IF($B108="Y",INDIRECT(ADDRESS($DB108,#REF!+6,,,#REF!))," ")</f>
        <v xml:space="preserve"> </v>
      </c>
      <c r="BU108" s="257" t="str">
        <f ca="1">IF($B108="Y",INDIRECT(ADDRESS($DB108,#REF!+6,,,#REF!))," ")</f>
        <v xml:space="preserve"> </v>
      </c>
      <c r="BV108" s="257" t="str">
        <f ca="1">IF($B108="Y",INDIRECT(ADDRESS($DB108,#REF!+6,,,#REF!))," ")</f>
        <v xml:space="preserve"> </v>
      </c>
      <c r="BW108" s="257" t="str">
        <f ca="1">IF($B108="Y",INDIRECT(ADDRESS($DB108,#REF!+6,,,#REF!))," ")</f>
        <v xml:space="preserve"> </v>
      </c>
      <c r="BX108" s="257" t="str">
        <f ca="1">IF($B108="Y",INDIRECT(ADDRESS($DB108,#REF!+6,,,#REF!))," ")</f>
        <v xml:space="preserve"> </v>
      </c>
      <c r="BY108" s="257" t="str">
        <f ca="1">IF($B108="Y",INDIRECT(ADDRESS($DB108,#REF!+6,,,#REF!))," ")</f>
        <v xml:space="preserve"> </v>
      </c>
      <c r="BZ108" s="257" t="str">
        <f ca="1">IF($B108="Y",INDIRECT(ADDRESS($DB108,#REF!+6,,,#REF!))," ")</f>
        <v xml:space="preserve"> </v>
      </c>
      <c r="CA108" s="257" t="str">
        <f ca="1">IF($B108="Y",INDIRECT(ADDRESS($DB108,#REF!+6,,,#REF!))," ")</f>
        <v xml:space="preserve"> </v>
      </c>
      <c r="CB108" s="257" t="str">
        <f ca="1">IF($B108="Y",INDIRECT(ADDRESS($DB108,#REF!+6,,,#REF!))," ")</f>
        <v xml:space="preserve"> </v>
      </c>
      <c r="CC108" s="257" t="str">
        <f ca="1">IF($B108="Y",INDIRECT(ADDRESS($DB108,#REF!+6,,,#REF!))," ")</f>
        <v xml:space="preserve"> </v>
      </c>
      <c r="CD108" s="257" t="str">
        <f ca="1">IF($B108="Y",INDIRECT(ADDRESS($DB108,#REF!+6,,,#REF!))," ")</f>
        <v xml:space="preserve"> </v>
      </c>
      <c r="CE108" s="257" t="str">
        <f ca="1">IF($B108="Y",INDIRECT(ADDRESS($DB108,#REF!+6,,,#REF!))," ")</f>
        <v xml:space="preserve"> </v>
      </c>
      <c r="CF108" s="257" t="str">
        <f ca="1">IF($B108="Y",INDIRECT(ADDRESS($DB108,#REF!+6,,,#REF!))," ")</f>
        <v xml:space="preserve"> </v>
      </c>
      <c r="CG108" s="257" t="str">
        <f ca="1">IF($B108="Y",INDIRECT(ADDRESS($DB108,#REF!+6,,,#REF!))," ")</f>
        <v xml:space="preserve"> </v>
      </c>
      <c r="CH108" s="257" t="str">
        <f ca="1">IF($B108="Y",INDIRECT(ADDRESS($DB108,#REF!+6,,,#REF!))," ")</f>
        <v xml:space="preserve"> </v>
      </c>
      <c r="CI108" s="257" t="str">
        <f ca="1">IF($B108="Y",INDIRECT(ADDRESS($DB108,#REF!+6,,,#REF!))," ")</f>
        <v xml:space="preserve"> </v>
      </c>
      <c r="CJ108" s="257" t="str">
        <f ca="1">IF($B108="Y",INDIRECT(ADDRESS($DB108,#REF!+6,,,#REF!))," ")</f>
        <v xml:space="preserve"> </v>
      </c>
      <c r="CK108" s="257" t="str">
        <f ca="1">IF($B108="Y",INDIRECT(ADDRESS($DB108,#REF!+6,,,#REF!))," ")</f>
        <v xml:space="preserve"> </v>
      </c>
      <c r="CM108" s="100">
        <v>15</v>
      </c>
      <c r="CN108" s="229" t="e">
        <f t="shared" si="83"/>
        <v>#REF!</v>
      </c>
      <c r="CO108" s="229" t="e">
        <f ca="1">IF(CN108&gt;0,INDIRECT(ADDRESS($CN108,7,,,#REF!)),"")</f>
        <v>#REF!</v>
      </c>
      <c r="CP108" s="229" t="e">
        <f t="shared" ca="1" si="84"/>
        <v>#REF!</v>
      </c>
      <c r="CQ108" s="230">
        <f t="shared" ca="1" si="90"/>
        <v>0</v>
      </c>
      <c r="CR108" s="227"/>
      <c r="CS108" s="248">
        <f t="shared" si="85"/>
        <v>15</v>
      </c>
      <c r="CT108" s="229" t="e">
        <f t="shared" si="86"/>
        <v>#REF!</v>
      </c>
      <c r="CU108" s="231" t="e">
        <f ca="1">IF(CT108&gt;0,INDIRECT(ADDRESS($CT108,4,,,#REF!)),"")</f>
        <v>#REF!</v>
      </c>
      <c r="CV108" s="100" t="e">
        <f t="shared" ca="1" si="87"/>
        <v>#REF!</v>
      </c>
      <c r="CW108" s="229">
        <f t="shared" ca="1" si="88"/>
        <v>15</v>
      </c>
      <c r="CX108" s="229" t="e">
        <f t="shared" ca="1" si="78"/>
        <v>#REF!</v>
      </c>
      <c r="CY108" s="250" t="str">
        <f t="shared" ca="1" si="79"/>
        <v/>
      </c>
      <c r="CZ108" s="251">
        <f t="shared" ca="1" si="80"/>
        <v>0</v>
      </c>
      <c r="DB108" s="100">
        <f t="shared" ca="1" si="81"/>
        <v>0</v>
      </c>
      <c r="DC108" s="230">
        <f t="shared" ca="1" si="89"/>
        <v>0</v>
      </c>
    </row>
    <row r="109" spans="2:107" ht="16.149999999999999" customHeight="1" x14ac:dyDescent="0.2">
      <c r="B109" s="252" t="str">
        <f t="shared" ca="1" si="82"/>
        <v xml:space="preserve"> </v>
      </c>
      <c r="C109" s="253" t="str">
        <f ca="1">IF($B109="Y",INDIRECT(ADDRESS($DB109,7,,,#REF!)),IF($B109="N",INDIRECT(ADDRESS($DC109,4,,,#REF!))," "))</f>
        <v xml:space="preserve"> </v>
      </c>
      <c r="D109" s="254" t="str">
        <f ca="1">IF($B109="Y",INDIRECT(ADDRESS($DB109,4,,,#REF!)),IF($B109="N",INDIRECT(ADDRESS($DC109,8,,,#REF!))," "))</f>
        <v xml:space="preserve"> </v>
      </c>
      <c r="E109" s="522" t="str">
        <f ca="1">IF($B109="Y",INDIRECT(ADDRESS($DB109,10,,,#REF!)),IF($B109="N",INDIRECT(ADDRESS($DC109,10,,,#REF!))," "))</f>
        <v xml:space="preserve"> </v>
      </c>
      <c r="F109" s="523" t="str">
        <f ca="1">IF($B109="Y",INDIRECT(ADDRESS($DB109,9,,,#REF!)),IF($B109="N",INDIRECT(ADDRESS($DC109,9,,,#REF!))," "))</f>
        <v xml:space="preserve"> </v>
      </c>
      <c r="G109" s="255" t="str">
        <f ca="1">IF($B109="Y",INDIRECT(ADDRESS($DB109,5,,,#REF!)),IF($B109="N",INDIRECT(ADDRESS($DC109,12,,,#REF!))," "))</f>
        <v xml:space="preserve"> </v>
      </c>
      <c r="H109" s="256" t="str">
        <f ca="1">IF($B109="Y",INDIRECT(ADDRESS($DB109,8,,,#REF!)),IF($B109="N",INDIRECT(ADDRESS($DC109,14,,,#REF!))," "))</f>
        <v xml:space="preserve"> </v>
      </c>
      <c r="I109" s="257" t="str">
        <f ca="1">IF($B109="Y",INDIRECT(ADDRESS($DB109,6,,,#REF!)),IF($B109="N",INDIRECT(ADDRESS($DC109,23,,,#REF!))," "))</f>
        <v xml:space="preserve"> </v>
      </c>
      <c r="J109" s="258" t="str">
        <f ca="1">IF($B109="Y",INDIRECT(ADDRESS($DB109,#REF!+6,,,#REF!))," ")</f>
        <v xml:space="preserve"> </v>
      </c>
      <c r="K109" s="259" t="str">
        <f ca="1">IF($B109="Y",INDIRECT(ADDRESS($DB109,#REF!+6,,,#REF!))," ")</f>
        <v xml:space="preserve"> </v>
      </c>
      <c r="L109" s="259" t="str">
        <f ca="1">IF($B109="Y",INDIRECT(ADDRESS($DB109,#REF!+6,,,#REF!))," ")</f>
        <v xml:space="preserve"> </v>
      </c>
      <c r="M109" s="259" t="str">
        <f ca="1">IF($B109="Y",INDIRECT(ADDRESS($DB109,#REF!+6,,,#REF!))," ")</f>
        <v xml:space="preserve"> </v>
      </c>
      <c r="N109" s="259" t="str">
        <f ca="1">IF($B109="Y",INDIRECT(ADDRESS($DB109,#REF!+6,,,#REF!))," ")</f>
        <v xml:space="preserve"> </v>
      </c>
      <c r="O109" s="259" t="str">
        <f ca="1">IF($B109="Y",INDIRECT(ADDRESS($DB109,#REF!+6,,,#REF!))," ")</f>
        <v xml:space="preserve"> </v>
      </c>
      <c r="P109" s="259" t="str">
        <f ca="1">IF($B109="Y",INDIRECT(ADDRESS($DB109,#REF!+6,,,#REF!))," ")</f>
        <v xml:space="preserve"> </v>
      </c>
      <c r="Q109" s="259" t="str">
        <f ca="1">IF($B109="Y",INDIRECT(ADDRESS($DB109,#REF!+6,,,#REF!))," ")</f>
        <v xml:space="preserve"> </v>
      </c>
      <c r="R109" s="259" t="str">
        <f ca="1">IF($B109="Y",INDIRECT(ADDRESS($DB109,#REF!+6,,,#REF!))," ")</f>
        <v xml:space="preserve"> </v>
      </c>
      <c r="S109" s="259" t="str">
        <f ca="1">IF($B109="Y",INDIRECT(ADDRESS($DB109,#REF!+6,,,#REF!))," ")</f>
        <v xml:space="preserve"> </v>
      </c>
      <c r="T109" s="259" t="str">
        <f ca="1">IF($B109="Y",INDIRECT(ADDRESS($DB109,#REF!+6,,,#REF!))," ")</f>
        <v xml:space="preserve"> </v>
      </c>
      <c r="U109" s="259" t="str">
        <f ca="1">IF($B109="Y",INDIRECT(ADDRESS($DB109,#REF!+6,,,#REF!))," ")</f>
        <v xml:space="preserve"> </v>
      </c>
      <c r="V109" s="259" t="str">
        <f ca="1">IF($B109="Y",INDIRECT(ADDRESS($DB109,#REF!+6,,,#REF!))," ")</f>
        <v xml:space="preserve"> </v>
      </c>
      <c r="W109" s="259" t="str">
        <f ca="1">IF($B109="Y",INDIRECT(ADDRESS($DB109,#REF!+6,,,#REF!))," ")</f>
        <v xml:space="preserve"> </v>
      </c>
      <c r="X109" s="259" t="str">
        <f ca="1">IF($B109="Y",INDIRECT(ADDRESS($DB109,#REF!+6,,,#REF!))," ")</f>
        <v xml:space="preserve"> </v>
      </c>
      <c r="Y109" s="259" t="str">
        <f ca="1">IF($B109="Y",INDIRECT(ADDRESS($DB109,#REF!+6,,,#REF!))," ")</f>
        <v xml:space="preserve"> </v>
      </c>
      <c r="Z109" s="259" t="str">
        <f ca="1">IF($B109="Y",INDIRECT(ADDRESS($DB109,#REF!+6,,,#REF!))," ")</f>
        <v xml:space="preserve"> </v>
      </c>
      <c r="AA109" s="259" t="str">
        <f ca="1">IF($B109="Y",INDIRECT(ADDRESS($DB109,#REF!+6,,,#REF!))," ")</f>
        <v xml:space="preserve"> </v>
      </c>
      <c r="AB109" s="259" t="str">
        <f ca="1">IF($B109="Y",INDIRECT(ADDRESS($DB109,#REF!+6,,,#REF!))," ")</f>
        <v xml:space="preserve"> </v>
      </c>
      <c r="AC109" s="259" t="str">
        <f ca="1">IF($B109="Y",INDIRECT(ADDRESS($DB109,#REF!+6,,,#REF!))," ")</f>
        <v xml:space="preserve"> </v>
      </c>
      <c r="AD109" s="259" t="str">
        <f ca="1">IF($B109="Y",INDIRECT(ADDRESS($DB109,#REF!+6,,,#REF!))," ")</f>
        <v xml:space="preserve"> </v>
      </c>
      <c r="AE109" s="259" t="str">
        <f ca="1">IF($B109="Y",INDIRECT(ADDRESS($DB109,#REF!+6,,,#REF!))," ")</f>
        <v xml:space="preserve"> </v>
      </c>
      <c r="AF109" s="259" t="str">
        <f ca="1">IF($B109="Y",INDIRECT(ADDRESS($DB109,#REF!+6,,,#REF!))," ")</f>
        <v xml:space="preserve"> </v>
      </c>
      <c r="AG109" s="259" t="str">
        <f ca="1">IF($B109="Y",INDIRECT(ADDRESS($DB109,#REF!+6,,,#REF!))," ")</f>
        <v xml:space="preserve"> </v>
      </c>
      <c r="AH109" s="259" t="str">
        <f ca="1">IF($B109="Y",INDIRECT(ADDRESS($DB109,#REF!+6,,,#REF!))," ")</f>
        <v xml:space="preserve"> </v>
      </c>
      <c r="AI109" s="259" t="str">
        <f ca="1">IF($B109="Y",INDIRECT(ADDRESS($DB109,#REF!+6,,,#REF!))," ")</f>
        <v xml:space="preserve"> </v>
      </c>
      <c r="AJ109" s="259" t="str">
        <f ca="1">IF($B109="Y",INDIRECT(ADDRESS($DB109,#REF!+6,,,#REF!))," ")</f>
        <v xml:space="preserve"> </v>
      </c>
      <c r="AK109" s="259" t="str">
        <f ca="1">IF($B109="Y",INDIRECT(ADDRESS($DB109,#REF!+6,,,#REF!))," ")</f>
        <v xml:space="preserve"> </v>
      </c>
      <c r="AL109" s="259" t="str">
        <f ca="1">IF($B109="Y",INDIRECT(ADDRESS($DB109,#REF!+6,,,#REF!))," ")</f>
        <v xml:space="preserve"> </v>
      </c>
      <c r="AM109" s="259" t="str">
        <f ca="1">IF($B109="Y",INDIRECT(ADDRESS($DB109,#REF!+6,,,#REF!))," ")</f>
        <v xml:space="preserve"> </v>
      </c>
      <c r="AN109" s="259" t="str">
        <f ca="1">IF($B109="Y",INDIRECT(ADDRESS($DB109,#REF!+6,,,#REF!))," ")</f>
        <v xml:space="preserve"> </v>
      </c>
      <c r="AO109" s="259" t="str">
        <f ca="1">IF($B109="Y",INDIRECT(ADDRESS($DB109,#REF!+6,,,#REF!))," ")</f>
        <v xml:space="preserve"> </v>
      </c>
      <c r="AP109" s="259" t="str">
        <f ca="1">IF($B109="Y",INDIRECT(ADDRESS($DB109,#REF!+6,,,#REF!))," ")</f>
        <v xml:space="preserve"> </v>
      </c>
      <c r="AQ109" s="259" t="str">
        <f ca="1">IF($B109="Y",INDIRECT(ADDRESS($DB109,#REF!+6,,,#REF!))," ")</f>
        <v xml:space="preserve"> </v>
      </c>
      <c r="AR109" s="259" t="str">
        <f ca="1">IF($B109="Y",INDIRECT(ADDRESS($DB109,#REF!+6,,,#REF!))," ")</f>
        <v xml:space="preserve"> </v>
      </c>
      <c r="AS109" s="259" t="str">
        <f ca="1">IF($B109="Y",INDIRECT(ADDRESS($DB109,#REF!+6,,,#REF!))," ")</f>
        <v xml:space="preserve"> </v>
      </c>
      <c r="AT109" s="259" t="str">
        <f ca="1">IF($B109="Y",INDIRECT(ADDRESS($DB109,#REF!+6,,,#REF!))," ")</f>
        <v xml:space="preserve"> </v>
      </c>
      <c r="AU109" s="259" t="str">
        <f ca="1">IF($B109="Y",INDIRECT(ADDRESS($DB109,#REF!+6,,,#REF!))," ")</f>
        <v xml:space="preserve"> </v>
      </c>
      <c r="AV109" s="259" t="str">
        <f ca="1">IF($B109="Y",INDIRECT(ADDRESS($DB109,#REF!+6,,,#REF!))," ")</f>
        <v xml:space="preserve"> </v>
      </c>
      <c r="AW109" s="259" t="str">
        <f ca="1">IF($B109="Y",INDIRECT(ADDRESS($DB109,#REF!+6,,,#REF!))," ")</f>
        <v xml:space="preserve"> </v>
      </c>
      <c r="AX109" s="259" t="str">
        <f ca="1">IF($B109="Y",INDIRECT(ADDRESS($DB109,#REF!+6,,,#REF!))," ")</f>
        <v xml:space="preserve"> </v>
      </c>
      <c r="AY109" s="259" t="str">
        <f ca="1">IF($B109="Y",INDIRECT(ADDRESS($DB109,#REF!+6,,,#REF!))," ")</f>
        <v xml:space="preserve"> </v>
      </c>
      <c r="AZ109" s="259" t="str">
        <f ca="1">IF($B109="Y",INDIRECT(ADDRESS($DB109,#REF!+6,,,#REF!))," ")</f>
        <v xml:space="preserve"> </v>
      </c>
      <c r="BA109" s="259" t="str">
        <f ca="1">IF($B109="Y",INDIRECT(ADDRESS($DB109,#REF!+6,,,#REF!))," ")</f>
        <v xml:space="preserve"> </v>
      </c>
      <c r="BB109" s="259" t="str">
        <f ca="1">IF($B109="Y",INDIRECT(ADDRESS($DB109,#REF!+6,,,#REF!))," ")</f>
        <v xml:space="preserve"> </v>
      </c>
      <c r="BC109" s="259" t="str">
        <f ca="1">IF($B109="Y",INDIRECT(ADDRESS($DB109,#REF!+6,,,#REF!))," ")</f>
        <v xml:space="preserve"> </v>
      </c>
      <c r="BD109" s="259" t="str">
        <f ca="1">IF($B109="Y",INDIRECT(ADDRESS($DB109,#REF!+6,,,#REF!))," ")</f>
        <v xml:space="preserve"> </v>
      </c>
      <c r="BE109" s="259" t="str">
        <f ca="1">IF($B109="Y",INDIRECT(ADDRESS($DB109,#REF!+6,,,#REF!))," ")</f>
        <v xml:space="preserve"> </v>
      </c>
      <c r="BF109" s="259" t="str">
        <f ca="1">IF($B109="Y",INDIRECT(ADDRESS($DB109,#REF!+6,,,#REF!))," ")</f>
        <v xml:space="preserve"> </v>
      </c>
      <c r="BG109" s="259" t="str">
        <f ca="1">IF($B109="Y",INDIRECT(ADDRESS($DB109,#REF!+6,,,#REF!))," ")</f>
        <v xml:space="preserve"> </v>
      </c>
      <c r="BH109" s="259" t="str">
        <f ca="1">IF($B109="Y",INDIRECT(ADDRESS($DB109,#REF!+6,,,#REF!))," ")</f>
        <v xml:space="preserve"> </v>
      </c>
      <c r="BI109" s="259" t="str">
        <f ca="1">IF($B109="Y",INDIRECT(ADDRESS($DB109,#REF!+6,,,#REF!))," ")</f>
        <v xml:space="preserve"> </v>
      </c>
      <c r="BJ109" s="259" t="str">
        <f ca="1">IF($B109="Y",INDIRECT(ADDRESS($DB109,#REF!+6,,,#REF!))," ")</f>
        <v xml:space="preserve"> </v>
      </c>
      <c r="BK109" s="259" t="str">
        <f ca="1">IF($B109="Y",INDIRECT(ADDRESS($DB109,#REF!+6,,,#REF!))," ")</f>
        <v xml:space="preserve"> </v>
      </c>
      <c r="BL109" s="259" t="str">
        <f ca="1">IF($B109="Y",INDIRECT(ADDRESS($DB109,#REF!+6,,,#REF!))," ")</f>
        <v xml:space="preserve"> </v>
      </c>
      <c r="BM109" s="259" t="str">
        <f ca="1">IF($B109="Y",INDIRECT(ADDRESS($DB109,#REF!+6,,,#REF!))," ")</f>
        <v xml:space="preserve"> </v>
      </c>
      <c r="BN109" s="259" t="str">
        <f ca="1">IF($B109="Y",INDIRECT(ADDRESS($DB109,#REF!+6,,,#REF!))," ")</f>
        <v xml:space="preserve"> </v>
      </c>
      <c r="BO109" s="259" t="str">
        <f ca="1">IF($B109="Y",INDIRECT(ADDRESS($DB109,#REF!+6,,,#REF!))," ")</f>
        <v xml:space="preserve"> </v>
      </c>
      <c r="BP109" s="259" t="str">
        <f ca="1">IF($B109="Y",INDIRECT(ADDRESS($DB109,#REF!+6,,,#REF!))," ")</f>
        <v xml:space="preserve"> </v>
      </c>
      <c r="BQ109" s="257" t="str">
        <f ca="1">IF($B109="Y",INDIRECT(ADDRESS($DB109,#REF!+6,,,#REF!))," ")</f>
        <v xml:space="preserve"> </v>
      </c>
      <c r="BR109" s="257" t="str">
        <f ca="1">IF($B109="Y",INDIRECT(ADDRESS($DB109,#REF!+6,,,#REF!))," ")</f>
        <v xml:space="preserve"> </v>
      </c>
      <c r="BS109" s="257" t="str">
        <f ca="1">IF($B109="Y",INDIRECT(ADDRESS($DB109,#REF!+6,,,#REF!))," ")</f>
        <v xml:space="preserve"> </v>
      </c>
      <c r="BT109" s="257" t="str">
        <f ca="1">IF($B109="Y",INDIRECT(ADDRESS($DB109,#REF!+6,,,#REF!))," ")</f>
        <v xml:space="preserve"> </v>
      </c>
      <c r="BU109" s="257" t="str">
        <f ca="1">IF($B109="Y",INDIRECT(ADDRESS($DB109,#REF!+6,,,#REF!))," ")</f>
        <v xml:space="preserve"> </v>
      </c>
      <c r="BV109" s="257" t="str">
        <f ca="1">IF($B109="Y",INDIRECT(ADDRESS($DB109,#REF!+6,,,#REF!))," ")</f>
        <v xml:space="preserve"> </v>
      </c>
      <c r="BW109" s="257" t="str">
        <f ca="1">IF($B109="Y",INDIRECT(ADDRESS($DB109,#REF!+6,,,#REF!))," ")</f>
        <v xml:space="preserve"> </v>
      </c>
      <c r="BX109" s="257" t="str">
        <f ca="1">IF($B109="Y",INDIRECT(ADDRESS($DB109,#REF!+6,,,#REF!))," ")</f>
        <v xml:space="preserve"> </v>
      </c>
      <c r="BY109" s="257" t="str">
        <f ca="1">IF($B109="Y",INDIRECT(ADDRESS($DB109,#REF!+6,,,#REF!))," ")</f>
        <v xml:space="preserve"> </v>
      </c>
      <c r="BZ109" s="257" t="str">
        <f ca="1">IF($B109="Y",INDIRECT(ADDRESS($DB109,#REF!+6,,,#REF!))," ")</f>
        <v xml:space="preserve"> </v>
      </c>
      <c r="CA109" s="257" t="str">
        <f ca="1">IF($B109="Y",INDIRECT(ADDRESS($DB109,#REF!+6,,,#REF!))," ")</f>
        <v xml:space="preserve"> </v>
      </c>
      <c r="CB109" s="257" t="str">
        <f ca="1">IF($B109="Y",INDIRECT(ADDRESS($DB109,#REF!+6,,,#REF!))," ")</f>
        <v xml:space="preserve"> </v>
      </c>
      <c r="CC109" s="257" t="str">
        <f ca="1">IF($B109="Y",INDIRECT(ADDRESS($DB109,#REF!+6,,,#REF!))," ")</f>
        <v xml:space="preserve"> </v>
      </c>
      <c r="CD109" s="257" t="str">
        <f ca="1">IF($B109="Y",INDIRECT(ADDRESS($DB109,#REF!+6,,,#REF!))," ")</f>
        <v xml:space="preserve"> </v>
      </c>
      <c r="CE109" s="257" t="str">
        <f ca="1">IF($B109="Y",INDIRECT(ADDRESS($DB109,#REF!+6,,,#REF!))," ")</f>
        <v xml:space="preserve"> </v>
      </c>
      <c r="CF109" s="257" t="str">
        <f ca="1">IF($B109="Y",INDIRECT(ADDRESS($DB109,#REF!+6,,,#REF!))," ")</f>
        <v xml:space="preserve"> </v>
      </c>
      <c r="CG109" s="257" t="str">
        <f ca="1">IF($B109="Y",INDIRECT(ADDRESS($DB109,#REF!+6,,,#REF!))," ")</f>
        <v xml:space="preserve"> </v>
      </c>
      <c r="CH109" s="257" t="str">
        <f ca="1">IF($B109="Y",INDIRECT(ADDRESS($DB109,#REF!+6,,,#REF!))," ")</f>
        <v xml:space="preserve"> </v>
      </c>
      <c r="CI109" s="257" t="str">
        <f ca="1">IF($B109="Y",INDIRECT(ADDRESS($DB109,#REF!+6,,,#REF!))," ")</f>
        <v xml:space="preserve"> </v>
      </c>
      <c r="CJ109" s="257" t="str">
        <f ca="1">IF($B109="Y",INDIRECT(ADDRESS($DB109,#REF!+6,,,#REF!))," ")</f>
        <v xml:space="preserve"> </v>
      </c>
      <c r="CK109" s="257" t="str">
        <f ca="1">IF($B109="Y",INDIRECT(ADDRESS($DB109,#REF!+6,,,#REF!))," ")</f>
        <v xml:space="preserve"> </v>
      </c>
      <c r="CM109" s="100">
        <v>16</v>
      </c>
      <c r="CN109" s="229" t="e">
        <f t="shared" si="83"/>
        <v>#REF!</v>
      </c>
      <c r="CO109" s="229" t="e">
        <f ca="1">IF(CN109&gt;0,INDIRECT(ADDRESS($CN109,7,,,#REF!)),"")</f>
        <v>#REF!</v>
      </c>
      <c r="CP109" s="229" t="e">
        <f t="shared" ca="1" si="84"/>
        <v>#REF!</v>
      </c>
      <c r="CQ109" s="230">
        <f t="shared" ca="1" si="90"/>
        <v>0</v>
      </c>
      <c r="CR109" s="227"/>
      <c r="CS109" s="248">
        <f t="shared" si="85"/>
        <v>16</v>
      </c>
      <c r="CT109" s="229" t="e">
        <f t="shared" si="86"/>
        <v>#REF!</v>
      </c>
      <c r="CU109" s="231" t="e">
        <f ca="1">IF(CT109&gt;0,INDIRECT(ADDRESS($CT109,4,,,#REF!)),"")</f>
        <v>#REF!</v>
      </c>
      <c r="CV109" s="100" t="e">
        <f t="shared" ca="1" si="87"/>
        <v>#REF!</v>
      </c>
      <c r="CW109" s="229">
        <f t="shared" ca="1" si="88"/>
        <v>16</v>
      </c>
      <c r="CX109" s="229" t="e">
        <f t="shared" ca="1" si="78"/>
        <v>#REF!</v>
      </c>
      <c r="CY109" s="250"/>
      <c r="CZ109" s="251">
        <f t="shared" ca="1" si="80"/>
        <v>0</v>
      </c>
      <c r="DB109" s="100">
        <f t="shared" ca="1" si="81"/>
        <v>0</v>
      </c>
      <c r="DC109" s="230">
        <f t="shared" ca="1" si="89"/>
        <v>0</v>
      </c>
    </row>
    <row r="110" spans="2:107" ht="16.149999999999999" customHeight="1" x14ac:dyDescent="0.2">
      <c r="B110" s="252" t="str">
        <f t="shared" ca="1" si="82"/>
        <v xml:space="preserve"> </v>
      </c>
      <c r="C110" s="253" t="str">
        <f ca="1">IF($B110="Y",INDIRECT(ADDRESS($DB110,7,,,#REF!)),IF($B110="N",INDIRECT(ADDRESS($DC110,4,,,#REF!))," "))</f>
        <v xml:space="preserve"> </v>
      </c>
      <c r="D110" s="254" t="str">
        <f ca="1">IF($B110="Y",INDIRECT(ADDRESS($DB110,4,,,#REF!)),IF($B110="N",INDIRECT(ADDRESS($DC110,8,,,#REF!))," "))</f>
        <v xml:space="preserve"> </v>
      </c>
      <c r="E110" s="522" t="str">
        <f ca="1">IF($B110="Y",INDIRECT(ADDRESS($DB110,10,,,#REF!)),IF($B110="N",INDIRECT(ADDRESS($DC110,10,,,#REF!))," "))</f>
        <v xml:space="preserve"> </v>
      </c>
      <c r="F110" s="523" t="str">
        <f ca="1">IF($B110="Y",INDIRECT(ADDRESS($DB110,9,,,#REF!)),IF($B110="N",INDIRECT(ADDRESS($DC110,9,,,#REF!))," "))</f>
        <v xml:space="preserve"> </v>
      </c>
      <c r="G110" s="255" t="str">
        <f ca="1">IF($B110="Y",INDIRECT(ADDRESS($DB110,5,,,#REF!)),IF($B110="N",INDIRECT(ADDRESS($DC110,12,,,#REF!))," "))</f>
        <v xml:space="preserve"> </v>
      </c>
      <c r="H110" s="256" t="str">
        <f ca="1">IF($B110="Y",INDIRECT(ADDRESS($DB110,8,,,#REF!)),IF($B110="N",INDIRECT(ADDRESS($DC110,14,,,#REF!))," "))</f>
        <v xml:space="preserve"> </v>
      </c>
      <c r="I110" s="257" t="str">
        <f ca="1">IF($B110="Y",INDIRECT(ADDRESS($DB110,6,,,#REF!)),IF($B110="N",INDIRECT(ADDRESS($DC110,23,,,#REF!))," "))</f>
        <v xml:space="preserve"> </v>
      </c>
      <c r="J110" s="258" t="str">
        <f ca="1">IF($B110="Y",INDIRECT(ADDRESS($DB110,#REF!+6,,,#REF!))," ")</f>
        <v xml:space="preserve"> </v>
      </c>
      <c r="K110" s="259" t="str">
        <f ca="1">IF($B110="Y",INDIRECT(ADDRESS($DB110,#REF!+6,,,#REF!))," ")</f>
        <v xml:space="preserve"> </v>
      </c>
      <c r="L110" s="259" t="str">
        <f ca="1">IF($B110="Y",INDIRECT(ADDRESS($DB110,#REF!+6,,,#REF!))," ")</f>
        <v xml:space="preserve"> </v>
      </c>
      <c r="M110" s="259" t="str">
        <f ca="1">IF($B110="Y",INDIRECT(ADDRESS($DB110,#REF!+6,,,#REF!))," ")</f>
        <v xml:space="preserve"> </v>
      </c>
      <c r="N110" s="259" t="str">
        <f ca="1">IF($B110="Y",INDIRECT(ADDRESS($DB110,#REF!+6,,,#REF!))," ")</f>
        <v xml:space="preserve"> </v>
      </c>
      <c r="O110" s="259" t="str">
        <f ca="1">IF($B110="Y",INDIRECT(ADDRESS($DB110,#REF!+6,,,#REF!))," ")</f>
        <v xml:space="preserve"> </v>
      </c>
      <c r="P110" s="259" t="str">
        <f ca="1">IF($B110="Y",INDIRECT(ADDRESS($DB110,#REF!+6,,,#REF!))," ")</f>
        <v xml:space="preserve"> </v>
      </c>
      <c r="Q110" s="259" t="str">
        <f ca="1">IF($B110="Y",INDIRECT(ADDRESS($DB110,#REF!+6,,,#REF!))," ")</f>
        <v xml:space="preserve"> </v>
      </c>
      <c r="R110" s="259" t="str">
        <f ca="1">IF($B110="Y",INDIRECT(ADDRESS($DB110,#REF!+6,,,#REF!))," ")</f>
        <v xml:space="preserve"> </v>
      </c>
      <c r="S110" s="259" t="str">
        <f ca="1">IF($B110="Y",INDIRECT(ADDRESS($DB110,#REF!+6,,,#REF!))," ")</f>
        <v xml:space="preserve"> </v>
      </c>
      <c r="T110" s="259" t="str">
        <f ca="1">IF($B110="Y",INDIRECT(ADDRESS($DB110,#REF!+6,,,#REF!))," ")</f>
        <v xml:space="preserve"> </v>
      </c>
      <c r="U110" s="259" t="str">
        <f ca="1">IF($B110="Y",INDIRECT(ADDRESS($DB110,#REF!+6,,,#REF!))," ")</f>
        <v xml:space="preserve"> </v>
      </c>
      <c r="V110" s="259" t="str">
        <f ca="1">IF($B110="Y",INDIRECT(ADDRESS($DB110,#REF!+6,,,#REF!))," ")</f>
        <v xml:space="preserve"> </v>
      </c>
      <c r="W110" s="259" t="str">
        <f ca="1">IF($B110="Y",INDIRECT(ADDRESS($DB110,#REF!+6,,,#REF!))," ")</f>
        <v xml:space="preserve"> </v>
      </c>
      <c r="X110" s="259" t="str">
        <f ca="1">IF($B110="Y",INDIRECT(ADDRESS($DB110,#REF!+6,,,#REF!))," ")</f>
        <v xml:space="preserve"> </v>
      </c>
      <c r="Y110" s="259" t="str">
        <f ca="1">IF($B110="Y",INDIRECT(ADDRESS($DB110,#REF!+6,,,#REF!))," ")</f>
        <v xml:space="preserve"> </v>
      </c>
      <c r="Z110" s="259" t="str">
        <f ca="1">IF($B110="Y",INDIRECT(ADDRESS($DB110,#REF!+6,,,#REF!))," ")</f>
        <v xml:space="preserve"> </v>
      </c>
      <c r="AA110" s="259" t="str">
        <f ca="1">IF($B110="Y",INDIRECT(ADDRESS($DB110,#REF!+6,,,#REF!))," ")</f>
        <v xml:space="preserve"> </v>
      </c>
      <c r="AB110" s="259" t="str">
        <f ca="1">IF($B110="Y",INDIRECT(ADDRESS($DB110,#REF!+6,,,#REF!))," ")</f>
        <v xml:space="preserve"> </v>
      </c>
      <c r="AC110" s="259" t="str">
        <f ca="1">IF($B110="Y",INDIRECT(ADDRESS($DB110,#REF!+6,,,#REF!))," ")</f>
        <v xml:space="preserve"> </v>
      </c>
      <c r="AD110" s="259" t="str">
        <f ca="1">IF($B110="Y",INDIRECT(ADDRESS($DB110,#REF!+6,,,#REF!))," ")</f>
        <v xml:space="preserve"> </v>
      </c>
      <c r="AE110" s="259" t="str">
        <f ca="1">IF($B110="Y",INDIRECT(ADDRESS($DB110,#REF!+6,,,#REF!))," ")</f>
        <v xml:space="preserve"> </v>
      </c>
      <c r="AF110" s="259" t="str">
        <f ca="1">IF($B110="Y",INDIRECT(ADDRESS($DB110,#REF!+6,,,#REF!))," ")</f>
        <v xml:space="preserve"> </v>
      </c>
      <c r="AG110" s="259" t="str">
        <f ca="1">IF($B110="Y",INDIRECT(ADDRESS($DB110,#REF!+6,,,#REF!))," ")</f>
        <v xml:space="preserve"> </v>
      </c>
      <c r="AH110" s="259" t="str">
        <f ca="1">IF($B110="Y",INDIRECT(ADDRESS($DB110,#REF!+6,,,#REF!))," ")</f>
        <v xml:space="preserve"> </v>
      </c>
      <c r="AI110" s="259" t="str">
        <f ca="1">IF($B110="Y",INDIRECT(ADDRESS($DB110,#REF!+6,,,#REF!))," ")</f>
        <v xml:space="preserve"> </v>
      </c>
      <c r="AJ110" s="259" t="str">
        <f ca="1">IF($B110="Y",INDIRECT(ADDRESS($DB110,#REF!+6,,,#REF!))," ")</f>
        <v xml:space="preserve"> </v>
      </c>
      <c r="AK110" s="259" t="str">
        <f ca="1">IF($B110="Y",INDIRECT(ADDRESS($DB110,#REF!+6,,,#REF!))," ")</f>
        <v xml:space="preserve"> </v>
      </c>
      <c r="AL110" s="259" t="str">
        <f ca="1">IF($B110="Y",INDIRECT(ADDRESS($DB110,#REF!+6,,,#REF!))," ")</f>
        <v xml:space="preserve"> </v>
      </c>
      <c r="AM110" s="259" t="str">
        <f ca="1">IF($B110="Y",INDIRECT(ADDRESS($DB110,#REF!+6,,,#REF!))," ")</f>
        <v xml:space="preserve"> </v>
      </c>
      <c r="AN110" s="259" t="str">
        <f ca="1">IF($B110="Y",INDIRECT(ADDRESS($DB110,#REF!+6,,,#REF!))," ")</f>
        <v xml:space="preserve"> </v>
      </c>
      <c r="AO110" s="259" t="str">
        <f ca="1">IF($B110="Y",INDIRECT(ADDRESS($DB110,#REF!+6,,,#REF!))," ")</f>
        <v xml:space="preserve"> </v>
      </c>
      <c r="AP110" s="259" t="str">
        <f ca="1">IF($B110="Y",INDIRECT(ADDRESS($DB110,#REF!+6,,,#REF!))," ")</f>
        <v xml:space="preserve"> </v>
      </c>
      <c r="AQ110" s="259" t="str">
        <f ca="1">IF($B110="Y",INDIRECT(ADDRESS($DB110,#REF!+6,,,#REF!))," ")</f>
        <v xml:space="preserve"> </v>
      </c>
      <c r="AR110" s="259" t="str">
        <f ca="1">IF($B110="Y",INDIRECT(ADDRESS($DB110,#REF!+6,,,#REF!))," ")</f>
        <v xml:space="preserve"> </v>
      </c>
      <c r="AS110" s="259" t="str">
        <f ca="1">IF($B110="Y",INDIRECT(ADDRESS($DB110,#REF!+6,,,#REF!))," ")</f>
        <v xml:space="preserve"> </v>
      </c>
      <c r="AT110" s="259" t="str">
        <f ca="1">IF($B110="Y",INDIRECT(ADDRESS($DB110,#REF!+6,,,#REF!))," ")</f>
        <v xml:space="preserve"> </v>
      </c>
      <c r="AU110" s="259" t="str">
        <f ca="1">IF($B110="Y",INDIRECT(ADDRESS($DB110,#REF!+6,,,#REF!))," ")</f>
        <v xml:space="preserve"> </v>
      </c>
      <c r="AV110" s="259" t="str">
        <f ca="1">IF($B110="Y",INDIRECT(ADDRESS($DB110,#REF!+6,,,#REF!))," ")</f>
        <v xml:space="preserve"> </v>
      </c>
      <c r="AW110" s="259" t="str">
        <f ca="1">IF($B110="Y",INDIRECT(ADDRESS($DB110,#REF!+6,,,#REF!))," ")</f>
        <v xml:space="preserve"> </v>
      </c>
      <c r="AX110" s="259" t="str">
        <f ca="1">IF($B110="Y",INDIRECT(ADDRESS($DB110,#REF!+6,,,#REF!))," ")</f>
        <v xml:space="preserve"> </v>
      </c>
      <c r="AY110" s="259" t="str">
        <f ca="1">IF($B110="Y",INDIRECT(ADDRESS($DB110,#REF!+6,,,#REF!))," ")</f>
        <v xml:space="preserve"> </v>
      </c>
      <c r="AZ110" s="259" t="str">
        <f ca="1">IF($B110="Y",INDIRECT(ADDRESS($DB110,#REF!+6,,,#REF!))," ")</f>
        <v xml:space="preserve"> </v>
      </c>
      <c r="BA110" s="259" t="str">
        <f ca="1">IF($B110="Y",INDIRECT(ADDRESS($DB110,#REF!+6,,,#REF!))," ")</f>
        <v xml:space="preserve"> </v>
      </c>
      <c r="BB110" s="259" t="str">
        <f ca="1">IF($B110="Y",INDIRECT(ADDRESS($DB110,#REF!+6,,,#REF!))," ")</f>
        <v xml:space="preserve"> </v>
      </c>
      <c r="BC110" s="259" t="str">
        <f ca="1">IF($B110="Y",INDIRECT(ADDRESS($DB110,#REF!+6,,,#REF!))," ")</f>
        <v xml:space="preserve"> </v>
      </c>
      <c r="BD110" s="259" t="str">
        <f ca="1">IF($B110="Y",INDIRECT(ADDRESS($DB110,#REF!+6,,,#REF!))," ")</f>
        <v xml:space="preserve"> </v>
      </c>
      <c r="BE110" s="259" t="str">
        <f ca="1">IF($B110="Y",INDIRECT(ADDRESS($DB110,#REF!+6,,,#REF!))," ")</f>
        <v xml:space="preserve"> </v>
      </c>
      <c r="BF110" s="259" t="str">
        <f ca="1">IF($B110="Y",INDIRECT(ADDRESS($DB110,#REF!+6,,,#REF!))," ")</f>
        <v xml:space="preserve"> </v>
      </c>
      <c r="BG110" s="259" t="str">
        <f ca="1">IF($B110="Y",INDIRECT(ADDRESS($DB110,#REF!+6,,,#REF!))," ")</f>
        <v xml:space="preserve"> </v>
      </c>
      <c r="BH110" s="259" t="str">
        <f ca="1">IF($B110="Y",INDIRECT(ADDRESS($DB110,#REF!+6,,,#REF!))," ")</f>
        <v xml:space="preserve"> </v>
      </c>
      <c r="BI110" s="259" t="str">
        <f ca="1">IF($B110="Y",INDIRECT(ADDRESS($DB110,#REF!+6,,,#REF!))," ")</f>
        <v xml:space="preserve"> </v>
      </c>
      <c r="BJ110" s="259" t="str">
        <f ca="1">IF($B110="Y",INDIRECT(ADDRESS($DB110,#REF!+6,,,#REF!))," ")</f>
        <v xml:space="preserve"> </v>
      </c>
      <c r="BK110" s="259" t="str">
        <f ca="1">IF($B110="Y",INDIRECT(ADDRESS($DB110,#REF!+6,,,#REF!))," ")</f>
        <v xml:space="preserve"> </v>
      </c>
      <c r="BL110" s="259" t="str">
        <f ca="1">IF($B110="Y",INDIRECT(ADDRESS($DB110,#REF!+6,,,#REF!))," ")</f>
        <v xml:space="preserve"> </v>
      </c>
      <c r="BM110" s="259" t="str">
        <f ca="1">IF($B110="Y",INDIRECT(ADDRESS($DB110,#REF!+6,,,#REF!))," ")</f>
        <v xml:space="preserve"> </v>
      </c>
      <c r="BN110" s="259" t="str">
        <f ca="1">IF($B110="Y",INDIRECT(ADDRESS($DB110,#REF!+6,,,#REF!))," ")</f>
        <v xml:space="preserve"> </v>
      </c>
      <c r="BO110" s="259" t="str">
        <f ca="1">IF($B110="Y",INDIRECT(ADDRESS($DB110,#REF!+6,,,#REF!))," ")</f>
        <v xml:space="preserve"> </v>
      </c>
      <c r="BP110" s="259" t="str">
        <f ca="1">IF($B110="Y",INDIRECT(ADDRESS($DB110,#REF!+6,,,#REF!))," ")</f>
        <v xml:space="preserve"> </v>
      </c>
      <c r="BQ110" s="257" t="str">
        <f ca="1">IF($B110="Y",INDIRECT(ADDRESS($DB110,#REF!+6,,,#REF!))," ")</f>
        <v xml:space="preserve"> </v>
      </c>
      <c r="BR110" s="257" t="str">
        <f ca="1">IF($B110="Y",INDIRECT(ADDRESS($DB110,#REF!+6,,,#REF!))," ")</f>
        <v xml:space="preserve"> </v>
      </c>
      <c r="BS110" s="257" t="str">
        <f ca="1">IF($B110="Y",INDIRECT(ADDRESS($DB110,#REF!+6,,,#REF!))," ")</f>
        <v xml:space="preserve"> </v>
      </c>
      <c r="BT110" s="257" t="str">
        <f ca="1">IF($B110="Y",INDIRECT(ADDRESS($DB110,#REF!+6,,,#REF!))," ")</f>
        <v xml:space="preserve"> </v>
      </c>
      <c r="BU110" s="257" t="str">
        <f ca="1">IF($B110="Y",INDIRECT(ADDRESS($DB110,#REF!+6,,,#REF!))," ")</f>
        <v xml:space="preserve"> </v>
      </c>
      <c r="BV110" s="257" t="str">
        <f ca="1">IF($B110="Y",INDIRECT(ADDRESS($DB110,#REF!+6,,,#REF!))," ")</f>
        <v xml:space="preserve"> </v>
      </c>
      <c r="BW110" s="257" t="str">
        <f ca="1">IF($B110="Y",INDIRECT(ADDRESS($DB110,#REF!+6,,,#REF!))," ")</f>
        <v xml:space="preserve"> </v>
      </c>
      <c r="BX110" s="257" t="str">
        <f ca="1">IF($B110="Y",INDIRECT(ADDRESS($DB110,#REF!+6,,,#REF!))," ")</f>
        <v xml:space="preserve"> </v>
      </c>
      <c r="BY110" s="257" t="str">
        <f ca="1">IF($B110="Y",INDIRECT(ADDRESS($DB110,#REF!+6,,,#REF!))," ")</f>
        <v xml:space="preserve"> </v>
      </c>
      <c r="BZ110" s="257" t="str">
        <f ca="1">IF($B110="Y",INDIRECT(ADDRESS($DB110,#REF!+6,,,#REF!))," ")</f>
        <v xml:space="preserve"> </v>
      </c>
      <c r="CA110" s="257" t="str">
        <f ca="1">IF($B110="Y",INDIRECT(ADDRESS($DB110,#REF!+6,,,#REF!))," ")</f>
        <v xml:space="preserve"> </v>
      </c>
      <c r="CB110" s="257" t="str">
        <f ca="1">IF($B110="Y",INDIRECT(ADDRESS($DB110,#REF!+6,,,#REF!))," ")</f>
        <v xml:space="preserve"> </v>
      </c>
      <c r="CC110" s="257" t="str">
        <f ca="1">IF($B110="Y",INDIRECT(ADDRESS($DB110,#REF!+6,,,#REF!))," ")</f>
        <v xml:space="preserve"> </v>
      </c>
      <c r="CD110" s="257" t="str">
        <f ca="1">IF($B110="Y",INDIRECT(ADDRESS($DB110,#REF!+6,,,#REF!))," ")</f>
        <v xml:space="preserve"> </v>
      </c>
      <c r="CE110" s="257" t="str">
        <f ca="1">IF($B110="Y",INDIRECT(ADDRESS($DB110,#REF!+6,,,#REF!))," ")</f>
        <v xml:space="preserve"> </v>
      </c>
      <c r="CF110" s="257" t="str">
        <f ca="1">IF($B110="Y",INDIRECT(ADDRESS($DB110,#REF!+6,,,#REF!))," ")</f>
        <v xml:space="preserve"> </v>
      </c>
      <c r="CG110" s="257" t="str">
        <f ca="1">IF($B110="Y",INDIRECT(ADDRESS($DB110,#REF!+6,,,#REF!))," ")</f>
        <v xml:space="preserve"> </v>
      </c>
      <c r="CH110" s="257" t="str">
        <f ca="1">IF($B110="Y",INDIRECT(ADDRESS($DB110,#REF!+6,,,#REF!))," ")</f>
        <v xml:space="preserve"> </v>
      </c>
      <c r="CI110" s="257" t="str">
        <f ca="1">IF($B110="Y",INDIRECT(ADDRESS($DB110,#REF!+6,,,#REF!))," ")</f>
        <v xml:space="preserve"> </v>
      </c>
      <c r="CJ110" s="257" t="str">
        <f ca="1">IF($B110="Y",INDIRECT(ADDRESS($DB110,#REF!+6,,,#REF!))," ")</f>
        <v xml:space="preserve"> </v>
      </c>
      <c r="CK110" s="257" t="str">
        <f ca="1">IF($B110="Y",INDIRECT(ADDRESS($DB110,#REF!+6,,,#REF!))," ")</f>
        <v xml:space="preserve"> </v>
      </c>
      <c r="CM110" s="100">
        <v>17</v>
      </c>
      <c r="CN110" s="229" t="e">
        <f t="shared" si="83"/>
        <v>#REF!</v>
      </c>
      <c r="CO110" s="229" t="e">
        <f ca="1">IF(CN110&gt;0,INDIRECT(ADDRESS($CN110,7,,,#REF!)),"")</f>
        <v>#REF!</v>
      </c>
      <c r="CP110" s="229" t="e">
        <f t="shared" ca="1" si="84"/>
        <v>#REF!</v>
      </c>
      <c r="CQ110" s="230">
        <f t="shared" ca="1" si="90"/>
        <v>0</v>
      </c>
      <c r="CR110" s="227"/>
      <c r="CS110" s="248">
        <f t="shared" si="85"/>
        <v>17</v>
      </c>
      <c r="CT110" s="229" t="e">
        <f t="shared" si="86"/>
        <v>#REF!</v>
      </c>
      <c r="CU110" s="231" t="e">
        <f ca="1">IF(CT110&gt;0,INDIRECT(ADDRESS($CT110,4,,,#REF!)),"")</f>
        <v>#REF!</v>
      </c>
      <c r="CV110" s="100" t="e">
        <f t="shared" ca="1" si="87"/>
        <v>#REF!</v>
      </c>
      <c r="CW110" s="229">
        <f t="shared" ca="1" si="88"/>
        <v>17</v>
      </c>
      <c r="CX110" s="229" t="e">
        <f t="shared" ca="1" si="78"/>
        <v>#REF!</v>
      </c>
      <c r="CY110" s="250"/>
      <c r="CZ110" s="251">
        <f t="shared" ca="1" si="80"/>
        <v>0</v>
      </c>
      <c r="DB110" s="100">
        <f t="shared" ca="1" si="81"/>
        <v>0</v>
      </c>
      <c r="DC110" s="230">
        <f t="shared" ca="1" si="89"/>
        <v>0</v>
      </c>
    </row>
    <row r="111" spans="2:107" ht="16.149999999999999" customHeight="1" x14ac:dyDescent="0.2">
      <c r="B111" s="252" t="str">
        <f t="shared" ca="1" si="82"/>
        <v xml:space="preserve"> </v>
      </c>
      <c r="C111" s="253" t="str">
        <f ca="1">IF($B111="Y",INDIRECT(ADDRESS($DB111,7,,,#REF!)),IF($B111="N",INDIRECT(ADDRESS($DC111,4,,,#REF!))," "))</f>
        <v xml:space="preserve"> </v>
      </c>
      <c r="D111" s="254" t="str">
        <f ca="1">IF($B111="Y",INDIRECT(ADDRESS($DB111,4,,,#REF!)),IF($B111="N",INDIRECT(ADDRESS($DC111,8,,,#REF!))," "))</f>
        <v xml:space="preserve"> </v>
      </c>
      <c r="E111" s="522" t="str">
        <f ca="1">IF($B111="Y",INDIRECT(ADDRESS($DB111,10,,,#REF!)),IF($B111="N",INDIRECT(ADDRESS($DC111,10,,,#REF!))," "))</f>
        <v xml:space="preserve"> </v>
      </c>
      <c r="F111" s="523" t="str">
        <f ca="1">IF($B111="Y",INDIRECT(ADDRESS($DB111,9,,,#REF!)),IF($B111="N",INDIRECT(ADDRESS($DC111,9,,,#REF!))," "))</f>
        <v xml:space="preserve"> </v>
      </c>
      <c r="G111" s="255" t="str">
        <f ca="1">IF($B111="Y",INDIRECT(ADDRESS($DB111,5,,,#REF!)),IF($B111="N",INDIRECT(ADDRESS($DC111,12,,,#REF!))," "))</f>
        <v xml:space="preserve"> </v>
      </c>
      <c r="H111" s="256" t="str">
        <f ca="1">IF($B111="Y",INDIRECT(ADDRESS($DB111,8,,,#REF!)),IF($B111="N",INDIRECT(ADDRESS($DC111,14,,,#REF!))," "))</f>
        <v xml:space="preserve"> </v>
      </c>
      <c r="I111" s="257" t="str">
        <f ca="1">IF($B111="Y",INDIRECT(ADDRESS($DB111,6,,,#REF!)),IF($B111="N",INDIRECT(ADDRESS($DC111,23,,,#REF!))," "))</f>
        <v xml:space="preserve"> </v>
      </c>
      <c r="J111" s="258" t="str">
        <f ca="1">IF($B111="Y",INDIRECT(ADDRESS($DB111,#REF!+6,,,#REF!))," ")</f>
        <v xml:space="preserve"> </v>
      </c>
      <c r="K111" s="259" t="str">
        <f ca="1">IF($B111="Y",INDIRECT(ADDRESS($DB111,#REF!+6,,,#REF!))," ")</f>
        <v xml:space="preserve"> </v>
      </c>
      <c r="L111" s="259" t="str">
        <f ca="1">IF($B111="Y",INDIRECT(ADDRESS($DB111,#REF!+6,,,#REF!))," ")</f>
        <v xml:space="preserve"> </v>
      </c>
      <c r="M111" s="259" t="str">
        <f ca="1">IF($B111="Y",INDIRECT(ADDRESS($DB111,#REF!+6,,,#REF!))," ")</f>
        <v xml:space="preserve"> </v>
      </c>
      <c r="N111" s="259" t="str">
        <f ca="1">IF($B111="Y",INDIRECT(ADDRESS($DB111,#REF!+6,,,#REF!))," ")</f>
        <v xml:space="preserve"> </v>
      </c>
      <c r="O111" s="259" t="str">
        <f ca="1">IF($B111="Y",INDIRECT(ADDRESS($DB111,#REF!+6,,,#REF!))," ")</f>
        <v xml:space="preserve"> </v>
      </c>
      <c r="P111" s="259" t="str">
        <f ca="1">IF($B111="Y",INDIRECT(ADDRESS($DB111,#REF!+6,,,#REF!))," ")</f>
        <v xml:space="preserve"> </v>
      </c>
      <c r="Q111" s="259" t="str">
        <f ca="1">IF($B111="Y",INDIRECT(ADDRESS($DB111,#REF!+6,,,#REF!))," ")</f>
        <v xml:space="preserve"> </v>
      </c>
      <c r="R111" s="259" t="str">
        <f ca="1">IF($B111="Y",INDIRECT(ADDRESS($DB111,#REF!+6,,,#REF!))," ")</f>
        <v xml:space="preserve"> </v>
      </c>
      <c r="S111" s="259" t="str">
        <f ca="1">IF($B111="Y",INDIRECT(ADDRESS($DB111,#REF!+6,,,#REF!))," ")</f>
        <v xml:space="preserve"> </v>
      </c>
      <c r="T111" s="259" t="str">
        <f ca="1">IF($B111="Y",INDIRECT(ADDRESS($DB111,#REF!+6,,,#REF!))," ")</f>
        <v xml:space="preserve"> </v>
      </c>
      <c r="U111" s="259" t="str">
        <f ca="1">IF($B111="Y",INDIRECT(ADDRESS($DB111,#REF!+6,,,#REF!))," ")</f>
        <v xml:space="preserve"> </v>
      </c>
      <c r="V111" s="259" t="str">
        <f ca="1">IF($B111="Y",INDIRECT(ADDRESS($DB111,#REF!+6,,,#REF!))," ")</f>
        <v xml:space="preserve"> </v>
      </c>
      <c r="W111" s="259" t="str">
        <f ca="1">IF($B111="Y",INDIRECT(ADDRESS($DB111,#REF!+6,,,#REF!))," ")</f>
        <v xml:space="preserve"> </v>
      </c>
      <c r="X111" s="259" t="str">
        <f ca="1">IF($B111="Y",INDIRECT(ADDRESS($DB111,#REF!+6,,,#REF!))," ")</f>
        <v xml:space="preserve"> </v>
      </c>
      <c r="Y111" s="259" t="str">
        <f ca="1">IF($B111="Y",INDIRECT(ADDRESS($DB111,#REF!+6,,,#REF!))," ")</f>
        <v xml:space="preserve"> </v>
      </c>
      <c r="Z111" s="259" t="str">
        <f ca="1">IF($B111="Y",INDIRECT(ADDRESS($DB111,#REF!+6,,,#REF!))," ")</f>
        <v xml:space="preserve"> </v>
      </c>
      <c r="AA111" s="259" t="str">
        <f ca="1">IF($B111="Y",INDIRECT(ADDRESS($DB111,#REF!+6,,,#REF!))," ")</f>
        <v xml:space="preserve"> </v>
      </c>
      <c r="AB111" s="259" t="str">
        <f ca="1">IF($B111="Y",INDIRECT(ADDRESS($DB111,#REF!+6,,,#REF!))," ")</f>
        <v xml:space="preserve"> </v>
      </c>
      <c r="AC111" s="259" t="str">
        <f ca="1">IF($B111="Y",INDIRECT(ADDRESS($DB111,#REF!+6,,,#REF!))," ")</f>
        <v xml:space="preserve"> </v>
      </c>
      <c r="AD111" s="259" t="str">
        <f ca="1">IF($B111="Y",INDIRECT(ADDRESS($DB111,#REF!+6,,,#REF!))," ")</f>
        <v xml:space="preserve"> </v>
      </c>
      <c r="AE111" s="259" t="str">
        <f ca="1">IF($B111="Y",INDIRECT(ADDRESS($DB111,#REF!+6,,,#REF!))," ")</f>
        <v xml:space="preserve"> </v>
      </c>
      <c r="AF111" s="259" t="str">
        <f ca="1">IF($B111="Y",INDIRECT(ADDRESS($DB111,#REF!+6,,,#REF!))," ")</f>
        <v xml:space="preserve"> </v>
      </c>
      <c r="AG111" s="259" t="str">
        <f ca="1">IF($B111="Y",INDIRECT(ADDRESS($DB111,#REF!+6,,,#REF!))," ")</f>
        <v xml:space="preserve"> </v>
      </c>
      <c r="AH111" s="259" t="str">
        <f ca="1">IF($B111="Y",INDIRECT(ADDRESS($DB111,#REF!+6,,,#REF!))," ")</f>
        <v xml:space="preserve"> </v>
      </c>
      <c r="AI111" s="259" t="str">
        <f ca="1">IF($B111="Y",INDIRECT(ADDRESS($DB111,#REF!+6,,,#REF!))," ")</f>
        <v xml:space="preserve"> </v>
      </c>
      <c r="AJ111" s="259" t="str">
        <f ca="1">IF($B111="Y",INDIRECT(ADDRESS($DB111,#REF!+6,,,#REF!))," ")</f>
        <v xml:space="preserve"> </v>
      </c>
      <c r="AK111" s="259" t="str">
        <f ca="1">IF($B111="Y",INDIRECT(ADDRESS($DB111,#REF!+6,,,#REF!))," ")</f>
        <v xml:space="preserve"> </v>
      </c>
      <c r="AL111" s="259" t="str">
        <f ca="1">IF($B111="Y",INDIRECT(ADDRESS($DB111,#REF!+6,,,#REF!))," ")</f>
        <v xml:space="preserve"> </v>
      </c>
      <c r="AM111" s="259" t="str">
        <f ca="1">IF($B111="Y",INDIRECT(ADDRESS($DB111,#REF!+6,,,#REF!))," ")</f>
        <v xml:space="preserve"> </v>
      </c>
      <c r="AN111" s="259" t="str">
        <f ca="1">IF($B111="Y",INDIRECT(ADDRESS($DB111,#REF!+6,,,#REF!))," ")</f>
        <v xml:space="preserve"> </v>
      </c>
      <c r="AO111" s="259" t="str">
        <f ca="1">IF($B111="Y",INDIRECT(ADDRESS($DB111,#REF!+6,,,#REF!))," ")</f>
        <v xml:space="preserve"> </v>
      </c>
      <c r="AP111" s="259" t="str">
        <f ca="1">IF($B111="Y",INDIRECT(ADDRESS($DB111,#REF!+6,,,#REF!))," ")</f>
        <v xml:space="preserve"> </v>
      </c>
      <c r="AQ111" s="259" t="str">
        <f ca="1">IF($B111="Y",INDIRECT(ADDRESS($DB111,#REF!+6,,,#REF!))," ")</f>
        <v xml:space="preserve"> </v>
      </c>
      <c r="AR111" s="259" t="str">
        <f ca="1">IF($B111="Y",INDIRECT(ADDRESS($DB111,#REF!+6,,,#REF!))," ")</f>
        <v xml:space="preserve"> </v>
      </c>
      <c r="AS111" s="259" t="str">
        <f ca="1">IF($B111="Y",INDIRECT(ADDRESS($DB111,#REF!+6,,,#REF!))," ")</f>
        <v xml:space="preserve"> </v>
      </c>
      <c r="AT111" s="259" t="str">
        <f ca="1">IF($B111="Y",INDIRECT(ADDRESS($DB111,#REF!+6,,,#REF!))," ")</f>
        <v xml:space="preserve"> </v>
      </c>
      <c r="AU111" s="259" t="str">
        <f ca="1">IF($B111="Y",INDIRECT(ADDRESS($DB111,#REF!+6,,,#REF!))," ")</f>
        <v xml:space="preserve"> </v>
      </c>
      <c r="AV111" s="259" t="str">
        <f ca="1">IF($B111="Y",INDIRECT(ADDRESS($DB111,#REF!+6,,,#REF!))," ")</f>
        <v xml:space="preserve"> </v>
      </c>
      <c r="AW111" s="259" t="str">
        <f ca="1">IF($B111="Y",INDIRECT(ADDRESS($DB111,#REF!+6,,,#REF!))," ")</f>
        <v xml:space="preserve"> </v>
      </c>
      <c r="AX111" s="259" t="str">
        <f ca="1">IF($B111="Y",INDIRECT(ADDRESS($DB111,#REF!+6,,,#REF!))," ")</f>
        <v xml:space="preserve"> </v>
      </c>
      <c r="AY111" s="259" t="str">
        <f ca="1">IF($B111="Y",INDIRECT(ADDRESS($DB111,#REF!+6,,,#REF!))," ")</f>
        <v xml:space="preserve"> </v>
      </c>
      <c r="AZ111" s="259" t="str">
        <f ca="1">IF($B111="Y",INDIRECT(ADDRESS($DB111,#REF!+6,,,#REF!))," ")</f>
        <v xml:space="preserve"> </v>
      </c>
      <c r="BA111" s="259" t="str">
        <f ca="1">IF($B111="Y",INDIRECT(ADDRESS($DB111,#REF!+6,,,#REF!))," ")</f>
        <v xml:space="preserve"> </v>
      </c>
      <c r="BB111" s="259" t="str">
        <f ca="1">IF($B111="Y",INDIRECT(ADDRESS($DB111,#REF!+6,,,#REF!))," ")</f>
        <v xml:space="preserve"> </v>
      </c>
      <c r="BC111" s="259" t="str">
        <f ca="1">IF($B111="Y",INDIRECT(ADDRESS($DB111,#REF!+6,,,#REF!))," ")</f>
        <v xml:space="preserve"> </v>
      </c>
      <c r="BD111" s="259" t="str">
        <f ca="1">IF($B111="Y",INDIRECT(ADDRESS($DB111,#REF!+6,,,#REF!))," ")</f>
        <v xml:space="preserve"> </v>
      </c>
      <c r="BE111" s="259" t="str">
        <f ca="1">IF($B111="Y",INDIRECT(ADDRESS($DB111,#REF!+6,,,#REF!))," ")</f>
        <v xml:space="preserve"> </v>
      </c>
      <c r="BF111" s="259" t="str">
        <f ca="1">IF($B111="Y",INDIRECT(ADDRESS($DB111,#REF!+6,,,#REF!))," ")</f>
        <v xml:space="preserve"> </v>
      </c>
      <c r="BG111" s="259" t="str">
        <f ca="1">IF($B111="Y",INDIRECT(ADDRESS($DB111,#REF!+6,,,#REF!))," ")</f>
        <v xml:space="preserve"> </v>
      </c>
      <c r="BH111" s="259" t="str">
        <f ca="1">IF($B111="Y",INDIRECT(ADDRESS($DB111,#REF!+6,,,#REF!))," ")</f>
        <v xml:space="preserve"> </v>
      </c>
      <c r="BI111" s="259" t="str">
        <f ca="1">IF($B111="Y",INDIRECT(ADDRESS($DB111,#REF!+6,,,#REF!))," ")</f>
        <v xml:space="preserve"> </v>
      </c>
      <c r="BJ111" s="259" t="str">
        <f ca="1">IF($B111="Y",INDIRECT(ADDRESS($DB111,#REF!+6,,,#REF!))," ")</f>
        <v xml:space="preserve"> </v>
      </c>
      <c r="BK111" s="259" t="str">
        <f ca="1">IF($B111="Y",INDIRECT(ADDRESS($DB111,#REF!+6,,,#REF!))," ")</f>
        <v xml:space="preserve"> </v>
      </c>
      <c r="BL111" s="259" t="str">
        <f ca="1">IF($B111="Y",INDIRECT(ADDRESS($DB111,#REF!+6,,,#REF!))," ")</f>
        <v xml:space="preserve"> </v>
      </c>
      <c r="BM111" s="259" t="str">
        <f ca="1">IF($B111="Y",INDIRECT(ADDRESS($DB111,#REF!+6,,,#REF!))," ")</f>
        <v xml:space="preserve"> </v>
      </c>
      <c r="BN111" s="259" t="str">
        <f ca="1">IF($B111="Y",INDIRECT(ADDRESS($DB111,#REF!+6,,,#REF!))," ")</f>
        <v xml:space="preserve"> </v>
      </c>
      <c r="BO111" s="259" t="str">
        <f ca="1">IF($B111="Y",INDIRECT(ADDRESS($DB111,#REF!+6,,,#REF!))," ")</f>
        <v xml:space="preserve"> </v>
      </c>
      <c r="BP111" s="259" t="str">
        <f ca="1">IF($B111="Y",INDIRECT(ADDRESS($DB111,#REF!+6,,,#REF!))," ")</f>
        <v xml:space="preserve"> </v>
      </c>
      <c r="BQ111" s="257" t="str">
        <f ca="1">IF($B111="Y",INDIRECT(ADDRESS($DB111,#REF!+6,,,#REF!))," ")</f>
        <v xml:space="preserve"> </v>
      </c>
      <c r="BR111" s="257" t="str">
        <f ca="1">IF($B111="Y",INDIRECT(ADDRESS($DB111,#REF!+6,,,#REF!))," ")</f>
        <v xml:space="preserve"> </v>
      </c>
      <c r="BS111" s="257" t="str">
        <f ca="1">IF($B111="Y",INDIRECT(ADDRESS($DB111,#REF!+6,,,#REF!))," ")</f>
        <v xml:space="preserve"> </v>
      </c>
      <c r="BT111" s="257" t="str">
        <f ca="1">IF($B111="Y",INDIRECT(ADDRESS($DB111,#REF!+6,,,#REF!))," ")</f>
        <v xml:space="preserve"> </v>
      </c>
      <c r="BU111" s="257" t="str">
        <f ca="1">IF($B111="Y",INDIRECT(ADDRESS($DB111,#REF!+6,,,#REF!))," ")</f>
        <v xml:space="preserve"> </v>
      </c>
      <c r="BV111" s="257" t="str">
        <f ca="1">IF($B111="Y",INDIRECT(ADDRESS($DB111,#REF!+6,,,#REF!))," ")</f>
        <v xml:space="preserve"> </v>
      </c>
      <c r="BW111" s="257" t="str">
        <f ca="1">IF($B111="Y",INDIRECT(ADDRESS($DB111,#REF!+6,,,#REF!))," ")</f>
        <v xml:space="preserve"> </v>
      </c>
      <c r="BX111" s="257" t="str">
        <f ca="1">IF($B111="Y",INDIRECT(ADDRESS($DB111,#REF!+6,,,#REF!))," ")</f>
        <v xml:space="preserve"> </v>
      </c>
      <c r="BY111" s="257" t="str">
        <f ca="1">IF($B111="Y",INDIRECT(ADDRESS($DB111,#REF!+6,,,#REF!))," ")</f>
        <v xml:space="preserve"> </v>
      </c>
      <c r="BZ111" s="257" t="str">
        <f ca="1">IF($B111="Y",INDIRECT(ADDRESS($DB111,#REF!+6,,,#REF!))," ")</f>
        <v xml:space="preserve"> </v>
      </c>
      <c r="CA111" s="257" t="str">
        <f ca="1">IF($B111="Y",INDIRECT(ADDRESS($DB111,#REF!+6,,,#REF!))," ")</f>
        <v xml:space="preserve"> </v>
      </c>
      <c r="CB111" s="257" t="str">
        <f ca="1">IF($B111="Y",INDIRECT(ADDRESS($DB111,#REF!+6,,,#REF!))," ")</f>
        <v xml:space="preserve"> </v>
      </c>
      <c r="CC111" s="257" t="str">
        <f ca="1">IF($B111="Y",INDIRECT(ADDRESS($DB111,#REF!+6,,,#REF!))," ")</f>
        <v xml:space="preserve"> </v>
      </c>
      <c r="CD111" s="257" t="str">
        <f ca="1">IF($B111="Y",INDIRECT(ADDRESS($DB111,#REF!+6,,,#REF!))," ")</f>
        <v xml:space="preserve"> </v>
      </c>
      <c r="CE111" s="257" t="str">
        <f ca="1">IF($B111="Y",INDIRECT(ADDRESS($DB111,#REF!+6,,,#REF!))," ")</f>
        <v xml:space="preserve"> </v>
      </c>
      <c r="CF111" s="257" t="str">
        <f ca="1">IF($B111="Y",INDIRECT(ADDRESS($DB111,#REF!+6,,,#REF!))," ")</f>
        <v xml:space="preserve"> </v>
      </c>
      <c r="CG111" s="257" t="str">
        <f ca="1">IF($B111="Y",INDIRECT(ADDRESS($DB111,#REF!+6,,,#REF!))," ")</f>
        <v xml:space="preserve"> </v>
      </c>
      <c r="CH111" s="257" t="str">
        <f ca="1">IF($B111="Y",INDIRECT(ADDRESS($DB111,#REF!+6,,,#REF!))," ")</f>
        <v xml:space="preserve"> </v>
      </c>
      <c r="CI111" s="257" t="str">
        <f ca="1">IF($B111="Y",INDIRECT(ADDRESS($DB111,#REF!+6,,,#REF!))," ")</f>
        <v xml:space="preserve"> </v>
      </c>
      <c r="CJ111" s="257" t="str">
        <f ca="1">IF($B111="Y",INDIRECT(ADDRESS($DB111,#REF!+6,,,#REF!))," ")</f>
        <v xml:space="preserve"> </v>
      </c>
      <c r="CK111" s="257" t="str">
        <f ca="1">IF($B111="Y",INDIRECT(ADDRESS($DB111,#REF!+6,,,#REF!))," ")</f>
        <v xml:space="preserve"> </v>
      </c>
      <c r="CM111" s="100">
        <v>18</v>
      </c>
      <c r="CN111" s="229" t="e">
        <f t="shared" si="83"/>
        <v>#REF!</v>
      </c>
      <c r="CO111" s="229" t="e">
        <f ca="1">IF(CN111&gt;0,INDIRECT(ADDRESS($CN111,7,,,#REF!)),"")</f>
        <v>#REF!</v>
      </c>
      <c r="CP111" s="229" t="e">
        <f t="shared" ca="1" si="84"/>
        <v>#REF!</v>
      </c>
      <c r="CQ111" s="230">
        <f t="shared" ca="1" si="90"/>
        <v>0</v>
      </c>
      <c r="CR111" s="227"/>
      <c r="CS111" s="248">
        <f t="shared" si="85"/>
        <v>18</v>
      </c>
      <c r="CT111" s="229" t="e">
        <f t="shared" si="86"/>
        <v>#REF!</v>
      </c>
      <c r="CU111" s="231" t="e">
        <f ca="1">IF(CT111&gt;0,INDIRECT(ADDRESS($CT111,4,,,#REF!)),"")</f>
        <v>#REF!</v>
      </c>
      <c r="CV111" s="100" t="e">
        <f t="shared" ca="1" si="87"/>
        <v>#REF!</v>
      </c>
      <c r="CW111" s="229">
        <f t="shared" ca="1" si="88"/>
        <v>18</v>
      </c>
      <c r="CX111" s="229" t="e">
        <f t="shared" ca="1" si="78"/>
        <v>#REF!</v>
      </c>
      <c r="CY111" s="250"/>
      <c r="CZ111" s="251">
        <f t="shared" ca="1" si="80"/>
        <v>0</v>
      </c>
      <c r="DB111" s="100">
        <f t="shared" ca="1" si="81"/>
        <v>0</v>
      </c>
      <c r="DC111" s="230">
        <f t="shared" ca="1" si="89"/>
        <v>0</v>
      </c>
    </row>
    <row r="112" spans="2:107" ht="16.149999999999999" customHeight="1" x14ac:dyDescent="0.2">
      <c r="B112" s="252" t="str">
        <f t="shared" ca="1" si="82"/>
        <v xml:space="preserve"> </v>
      </c>
      <c r="C112" s="253" t="str">
        <f ca="1">IF($B112="Y",INDIRECT(ADDRESS($DB112,7,,,#REF!)),IF($B112="N",INDIRECT(ADDRESS($DC112,4,,,#REF!))," "))</f>
        <v xml:space="preserve"> </v>
      </c>
      <c r="D112" s="254" t="str">
        <f ca="1">IF($B112="Y",INDIRECT(ADDRESS($DB112,4,,,#REF!)),IF($B112="N",INDIRECT(ADDRESS($DC112,8,,,#REF!))," "))</f>
        <v xml:space="preserve"> </v>
      </c>
      <c r="E112" s="522" t="str">
        <f ca="1">IF($B112="Y",INDIRECT(ADDRESS($DB112,10,,,#REF!)),IF($B112="N",INDIRECT(ADDRESS($DC112,10,,,#REF!))," "))</f>
        <v xml:space="preserve"> </v>
      </c>
      <c r="F112" s="523" t="str">
        <f ca="1">IF($B112="Y",INDIRECT(ADDRESS($DB112,9,,,#REF!)),IF($B112="N",INDIRECT(ADDRESS($DC112,9,,,#REF!))," "))</f>
        <v xml:space="preserve"> </v>
      </c>
      <c r="G112" s="255" t="str">
        <f ca="1">IF($B112="Y",INDIRECT(ADDRESS($DB112,5,,,#REF!)),IF($B112="N",INDIRECT(ADDRESS($DC112,12,,,#REF!))," "))</f>
        <v xml:space="preserve"> </v>
      </c>
      <c r="H112" s="256" t="str">
        <f ca="1">IF($B112="Y",INDIRECT(ADDRESS($DB112,8,,,#REF!)),IF($B112="N",INDIRECT(ADDRESS($DC112,14,,,#REF!))," "))</f>
        <v xml:space="preserve"> </v>
      </c>
      <c r="I112" s="257" t="str">
        <f ca="1">IF($B112="Y",INDIRECT(ADDRESS($DB112,6,,,#REF!)),IF($B112="N",INDIRECT(ADDRESS($DC112,23,,,#REF!))," "))</f>
        <v xml:space="preserve"> </v>
      </c>
      <c r="J112" s="258" t="str">
        <f ca="1">IF($B112="Y",INDIRECT(ADDRESS($DB112,#REF!+6,,,#REF!))," ")</f>
        <v xml:space="preserve"> </v>
      </c>
      <c r="K112" s="259" t="str">
        <f ca="1">IF($B112="Y",INDIRECT(ADDRESS($DB112,#REF!+6,,,#REF!))," ")</f>
        <v xml:space="preserve"> </v>
      </c>
      <c r="L112" s="259" t="str">
        <f ca="1">IF($B112="Y",INDIRECT(ADDRESS($DB112,#REF!+6,,,#REF!))," ")</f>
        <v xml:space="preserve"> </v>
      </c>
      <c r="M112" s="259" t="str">
        <f ca="1">IF($B112="Y",INDIRECT(ADDRESS($DB112,#REF!+6,,,#REF!))," ")</f>
        <v xml:space="preserve"> </v>
      </c>
      <c r="N112" s="259" t="str">
        <f ca="1">IF($B112="Y",INDIRECT(ADDRESS($DB112,#REF!+6,,,#REF!))," ")</f>
        <v xml:space="preserve"> </v>
      </c>
      <c r="O112" s="259" t="str">
        <f ca="1">IF($B112="Y",INDIRECT(ADDRESS($DB112,#REF!+6,,,#REF!))," ")</f>
        <v xml:space="preserve"> </v>
      </c>
      <c r="P112" s="259" t="str">
        <f ca="1">IF($B112="Y",INDIRECT(ADDRESS($DB112,#REF!+6,,,#REF!))," ")</f>
        <v xml:space="preserve"> </v>
      </c>
      <c r="Q112" s="259" t="str">
        <f ca="1">IF($B112="Y",INDIRECT(ADDRESS($DB112,#REF!+6,,,#REF!))," ")</f>
        <v xml:space="preserve"> </v>
      </c>
      <c r="R112" s="259" t="str">
        <f ca="1">IF($B112="Y",INDIRECT(ADDRESS($DB112,#REF!+6,,,#REF!))," ")</f>
        <v xml:space="preserve"> </v>
      </c>
      <c r="S112" s="259" t="str">
        <f ca="1">IF($B112="Y",INDIRECT(ADDRESS($DB112,#REF!+6,,,#REF!))," ")</f>
        <v xml:space="preserve"> </v>
      </c>
      <c r="T112" s="259" t="str">
        <f ca="1">IF($B112="Y",INDIRECT(ADDRESS($DB112,#REF!+6,,,#REF!))," ")</f>
        <v xml:space="preserve"> </v>
      </c>
      <c r="U112" s="259" t="str">
        <f ca="1">IF($B112="Y",INDIRECT(ADDRESS($DB112,#REF!+6,,,#REF!))," ")</f>
        <v xml:space="preserve"> </v>
      </c>
      <c r="V112" s="259" t="str">
        <f ca="1">IF($B112="Y",INDIRECT(ADDRESS($DB112,#REF!+6,,,#REF!))," ")</f>
        <v xml:space="preserve"> </v>
      </c>
      <c r="W112" s="259" t="str">
        <f ca="1">IF($B112="Y",INDIRECT(ADDRESS($DB112,#REF!+6,,,#REF!))," ")</f>
        <v xml:space="preserve"> </v>
      </c>
      <c r="X112" s="259" t="str">
        <f ca="1">IF($B112="Y",INDIRECT(ADDRESS($DB112,#REF!+6,,,#REF!))," ")</f>
        <v xml:space="preserve"> </v>
      </c>
      <c r="Y112" s="259" t="str">
        <f ca="1">IF($B112="Y",INDIRECT(ADDRESS($DB112,#REF!+6,,,#REF!))," ")</f>
        <v xml:space="preserve"> </v>
      </c>
      <c r="Z112" s="259" t="str">
        <f ca="1">IF($B112="Y",INDIRECT(ADDRESS($DB112,#REF!+6,,,#REF!))," ")</f>
        <v xml:space="preserve"> </v>
      </c>
      <c r="AA112" s="259" t="str">
        <f ca="1">IF($B112="Y",INDIRECT(ADDRESS($DB112,#REF!+6,,,#REF!))," ")</f>
        <v xml:space="preserve"> </v>
      </c>
      <c r="AB112" s="259" t="str">
        <f ca="1">IF($B112="Y",INDIRECT(ADDRESS($DB112,#REF!+6,,,#REF!))," ")</f>
        <v xml:space="preserve"> </v>
      </c>
      <c r="AC112" s="259" t="str">
        <f ca="1">IF($B112="Y",INDIRECT(ADDRESS($DB112,#REF!+6,,,#REF!))," ")</f>
        <v xml:space="preserve"> </v>
      </c>
      <c r="AD112" s="259" t="str">
        <f ca="1">IF($B112="Y",INDIRECT(ADDRESS($DB112,#REF!+6,,,#REF!))," ")</f>
        <v xml:space="preserve"> </v>
      </c>
      <c r="AE112" s="259" t="str">
        <f ca="1">IF($B112="Y",INDIRECT(ADDRESS($DB112,#REF!+6,,,#REF!))," ")</f>
        <v xml:space="preserve"> </v>
      </c>
      <c r="AF112" s="259" t="str">
        <f ca="1">IF($B112="Y",INDIRECT(ADDRESS($DB112,#REF!+6,,,#REF!))," ")</f>
        <v xml:space="preserve"> </v>
      </c>
      <c r="AG112" s="259" t="str">
        <f ca="1">IF($B112="Y",INDIRECT(ADDRESS($DB112,#REF!+6,,,#REF!))," ")</f>
        <v xml:space="preserve"> </v>
      </c>
      <c r="AH112" s="259" t="str">
        <f ca="1">IF($B112="Y",INDIRECT(ADDRESS($DB112,#REF!+6,,,#REF!))," ")</f>
        <v xml:space="preserve"> </v>
      </c>
      <c r="AI112" s="259" t="str">
        <f ca="1">IF($B112="Y",INDIRECT(ADDRESS($DB112,#REF!+6,,,#REF!))," ")</f>
        <v xml:space="preserve"> </v>
      </c>
      <c r="AJ112" s="259" t="str">
        <f ca="1">IF($B112="Y",INDIRECT(ADDRESS($DB112,#REF!+6,,,#REF!))," ")</f>
        <v xml:space="preserve"> </v>
      </c>
      <c r="AK112" s="259" t="str">
        <f ca="1">IF($B112="Y",INDIRECT(ADDRESS($DB112,#REF!+6,,,#REF!))," ")</f>
        <v xml:space="preserve"> </v>
      </c>
      <c r="AL112" s="259" t="str">
        <f ca="1">IF($B112="Y",INDIRECT(ADDRESS($DB112,#REF!+6,,,#REF!))," ")</f>
        <v xml:space="preserve"> </v>
      </c>
      <c r="AM112" s="259" t="str">
        <f ca="1">IF($B112="Y",INDIRECT(ADDRESS($DB112,#REF!+6,,,#REF!))," ")</f>
        <v xml:space="preserve"> </v>
      </c>
      <c r="AN112" s="259" t="str">
        <f ca="1">IF($B112="Y",INDIRECT(ADDRESS($DB112,#REF!+6,,,#REF!))," ")</f>
        <v xml:space="preserve"> </v>
      </c>
      <c r="AO112" s="259" t="str">
        <f ca="1">IF($B112="Y",INDIRECT(ADDRESS($DB112,#REF!+6,,,#REF!))," ")</f>
        <v xml:space="preserve"> </v>
      </c>
      <c r="AP112" s="259" t="str">
        <f ca="1">IF($B112="Y",INDIRECT(ADDRESS($DB112,#REF!+6,,,#REF!))," ")</f>
        <v xml:space="preserve"> </v>
      </c>
      <c r="AQ112" s="259" t="str">
        <f ca="1">IF($B112="Y",INDIRECT(ADDRESS($DB112,#REF!+6,,,#REF!))," ")</f>
        <v xml:space="preserve"> </v>
      </c>
      <c r="AR112" s="259" t="str">
        <f ca="1">IF($B112="Y",INDIRECT(ADDRESS($DB112,#REF!+6,,,#REF!))," ")</f>
        <v xml:space="preserve"> </v>
      </c>
      <c r="AS112" s="259" t="str">
        <f ca="1">IF($B112="Y",INDIRECT(ADDRESS($DB112,#REF!+6,,,#REF!))," ")</f>
        <v xml:space="preserve"> </v>
      </c>
      <c r="AT112" s="259" t="str">
        <f ca="1">IF($B112="Y",INDIRECT(ADDRESS($DB112,#REF!+6,,,#REF!))," ")</f>
        <v xml:space="preserve"> </v>
      </c>
      <c r="AU112" s="259" t="str">
        <f ca="1">IF($B112="Y",INDIRECT(ADDRESS($DB112,#REF!+6,,,#REF!))," ")</f>
        <v xml:space="preserve"> </v>
      </c>
      <c r="AV112" s="259" t="str">
        <f ca="1">IF($B112="Y",INDIRECT(ADDRESS($DB112,#REF!+6,,,#REF!))," ")</f>
        <v xml:space="preserve"> </v>
      </c>
      <c r="AW112" s="259" t="str">
        <f ca="1">IF($B112="Y",INDIRECT(ADDRESS($DB112,#REF!+6,,,#REF!))," ")</f>
        <v xml:space="preserve"> </v>
      </c>
      <c r="AX112" s="259" t="str">
        <f ca="1">IF($B112="Y",INDIRECT(ADDRESS($DB112,#REF!+6,,,#REF!))," ")</f>
        <v xml:space="preserve"> </v>
      </c>
      <c r="AY112" s="259" t="str">
        <f ca="1">IF($B112="Y",INDIRECT(ADDRESS($DB112,#REF!+6,,,#REF!))," ")</f>
        <v xml:space="preserve"> </v>
      </c>
      <c r="AZ112" s="259" t="str">
        <f ca="1">IF($B112="Y",INDIRECT(ADDRESS($DB112,#REF!+6,,,#REF!))," ")</f>
        <v xml:space="preserve"> </v>
      </c>
      <c r="BA112" s="259" t="str">
        <f ca="1">IF($B112="Y",INDIRECT(ADDRESS($DB112,#REF!+6,,,#REF!))," ")</f>
        <v xml:space="preserve"> </v>
      </c>
      <c r="BB112" s="259" t="str">
        <f ca="1">IF($B112="Y",INDIRECT(ADDRESS($DB112,#REF!+6,,,#REF!))," ")</f>
        <v xml:space="preserve"> </v>
      </c>
      <c r="BC112" s="259" t="str">
        <f ca="1">IF($B112="Y",INDIRECT(ADDRESS($DB112,#REF!+6,,,#REF!))," ")</f>
        <v xml:space="preserve"> </v>
      </c>
      <c r="BD112" s="259" t="str">
        <f ca="1">IF($B112="Y",INDIRECT(ADDRESS($DB112,#REF!+6,,,#REF!))," ")</f>
        <v xml:space="preserve"> </v>
      </c>
      <c r="BE112" s="259" t="str">
        <f ca="1">IF($B112="Y",INDIRECT(ADDRESS($DB112,#REF!+6,,,#REF!))," ")</f>
        <v xml:space="preserve"> </v>
      </c>
      <c r="BF112" s="259" t="str">
        <f ca="1">IF($B112="Y",INDIRECT(ADDRESS($DB112,#REF!+6,,,#REF!))," ")</f>
        <v xml:space="preserve"> </v>
      </c>
      <c r="BG112" s="259" t="str">
        <f ca="1">IF($B112="Y",INDIRECT(ADDRESS($DB112,#REF!+6,,,#REF!))," ")</f>
        <v xml:space="preserve"> </v>
      </c>
      <c r="BH112" s="259" t="str">
        <f ca="1">IF($B112="Y",INDIRECT(ADDRESS($DB112,#REF!+6,,,#REF!))," ")</f>
        <v xml:space="preserve"> </v>
      </c>
      <c r="BI112" s="259" t="str">
        <f ca="1">IF($B112="Y",INDIRECT(ADDRESS($DB112,#REF!+6,,,#REF!))," ")</f>
        <v xml:space="preserve"> </v>
      </c>
      <c r="BJ112" s="259" t="str">
        <f ca="1">IF($B112="Y",INDIRECT(ADDRESS($DB112,#REF!+6,,,#REF!))," ")</f>
        <v xml:space="preserve"> </v>
      </c>
      <c r="BK112" s="259" t="str">
        <f ca="1">IF($B112="Y",INDIRECT(ADDRESS($DB112,#REF!+6,,,#REF!))," ")</f>
        <v xml:space="preserve"> </v>
      </c>
      <c r="BL112" s="259" t="str">
        <f ca="1">IF($B112="Y",INDIRECT(ADDRESS($DB112,#REF!+6,,,#REF!))," ")</f>
        <v xml:space="preserve"> </v>
      </c>
      <c r="BM112" s="259" t="str">
        <f ca="1">IF($B112="Y",INDIRECT(ADDRESS($DB112,#REF!+6,,,#REF!))," ")</f>
        <v xml:space="preserve"> </v>
      </c>
      <c r="BN112" s="259" t="str">
        <f ca="1">IF($B112="Y",INDIRECT(ADDRESS($DB112,#REF!+6,,,#REF!))," ")</f>
        <v xml:space="preserve"> </v>
      </c>
      <c r="BO112" s="259" t="str">
        <f ca="1">IF($B112="Y",INDIRECT(ADDRESS($DB112,#REF!+6,,,#REF!))," ")</f>
        <v xml:space="preserve"> </v>
      </c>
      <c r="BP112" s="259" t="str">
        <f ca="1">IF($B112="Y",INDIRECT(ADDRESS($DB112,#REF!+6,,,#REF!))," ")</f>
        <v xml:space="preserve"> </v>
      </c>
      <c r="BQ112" s="257" t="str">
        <f ca="1">IF($B112="Y",INDIRECT(ADDRESS($DB112,#REF!+6,,,#REF!))," ")</f>
        <v xml:space="preserve"> </v>
      </c>
      <c r="BR112" s="257" t="str">
        <f ca="1">IF($B112="Y",INDIRECT(ADDRESS($DB112,#REF!+6,,,#REF!))," ")</f>
        <v xml:space="preserve"> </v>
      </c>
      <c r="BS112" s="257" t="str">
        <f ca="1">IF($B112="Y",INDIRECT(ADDRESS($DB112,#REF!+6,,,#REF!))," ")</f>
        <v xml:space="preserve"> </v>
      </c>
      <c r="BT112" s="257" t="str">
        <f ca="1">IF($B112="Y",INDIRECT(ADDRESS($DB112,#REF!+6,,,#REF!))," ")</f>
        <v xml:space="preserve"> </v>
      </c>
      <c r="BU112" s="257" t="str">
        <f ca="1">IF($B112="Y",INDIRECT(ADDRESS($DB112,#REF!+6,,,#REF!))," ")</f>
        <v xml:space="preserve"> </v>
      </c>
      <c r="BV112" s="257" t="str">
        <f ca="1">IF($B112="Y",INDIRECT(ADDRESS($DB112,#REF!+6,,,#REF!))," ")</f>
        <v xml:space="preserve"> </v>
      </c>
      <c r="BW112" s="257" t="str">
        <f ca="1">IF($B112="Y",INDIRECT(ADDRESS($DB112,#REF!+6,,,#REF!))," ")</f>
        <v xml:space="preserve"> </v>
      </c>
      <c r="BX112" s="257" t="str">
        <f ca="1">IF($B112="Y",INDIRECT(ADDRESS($DB112,#REF!+6,,,#REF!))," ")</f>
        <v xml:space="preserve"> </v>
      </c>
      <c r="BY112" s="257" t="str">
        <f ca="1">IF($B112="Y",INDIRECT(ADDRESS($DB112,#REF!+6,,,#REF!))," ")</f>
        <v xml:space="preserve"> </v>
      </c>
      <c r="BZ112" s="257" t="str">
        <f ca="1">IF($B112="Y",INDIRECT(ADDRESS($DB112,#REF!+6,,,#REF!))," ")</f>
        <v xml:space="preserve"> </v>
      </c>
      <c r="CA112" s="257" t="str">
        <f ca="1">IF($B112="Y",INDIRECT(ADDRESS($DB112,#REF!+6,,,#REF!))," ")</f>
        <v xml:space="preserve"> </v>
      </c>
      <c r="CB112" s="257" t="str">
        <f ca="1">IF($B112="Y",INDIRECT(ADDRESS($DB112,#REF!+6,,,#REF!))," ")</f>
        <v xml:space="preserve"> </v>
      </c>
      <c r="CC112" s="257" t="str">
        <f ca="1">IF($B112="Y",INDIRECT(ADDRESS($DB112,#REF!+6,,,#REF!))," ")</f>
        <v xml:space="preserve"> </v>
      </c>
      <c r="CD112" s="257" t="str">
        <f ca="1">IF($B112="Y",INDIRECT(ADDRESS($DB112,#REF!+6,,,#REF!))," ")</f>
        <v xml:space="preserve"> </v>
      </c>
      <c r="CE112" s="257" t="str">
        <f ca="1">IF($B112="Y",INDIRECT(ADDRESS($DB112,#REF!+6,,,#REF!))," ")</f>
        <v xml:space="preserve"> </v>
      </c>
      <c r="CF112" s="257" t="str">
        <f ca="1">IF($B112="Y",INDIRECT(ADDRESS($DB112,#REF!+6,,,#REF!))," ")</f>
        <v xml:space="preserve"> </v>
      </c>
      <c r="CG112" s="257" t="str">
        <f ca="1">IF($B112="Y",INDIRECT(ADDRESS($DB112,#REF!+6,,,#REF!))," ")</f>
        <v xml:space="preserve"> </v>
      </c>
      <c r="CH112" s="257" t="str">
        <f ca="1">IF($B112="Y",INDIRECT(ADDRESS($DB112,#REF!+6,,,#REF!))," ")</f>
        <v xml:space="preserve"> </v>
      </c>
      <c r="CI112" s="257" t="str">
        <f ca="1">IF($B112="Y",INDIRECT(ADDRESS($DB112,#REF!+6,,,#REF!))," ")</f>
        <v xml:space="preserve"> </v>
      </c>
      <c r="CJ112" s="257" t="str">
        <f ca="1">IF($B112="Y",INDIRECT(ADDRESS($DB112,#REF!+6,,,#REF!))," ")</f>
        <v xml:space="preserve"> </v>
      </c>
      <c r="CK112" s="257" t="str">
        <f ca="1">IF($B112="Y",INDIRECT(ADDRESS($DB112,#REF!+6,,,#REF!))," ")</f>
        <v xml:space="preserve"> </v>
      </c>
      <c r="CM112" s="100">
        <v>19</v>
      </c>
      <c r="CN112" s="229" t="e">
        <f t="shared" si="83"/>
        <v>#REF!</v>
      </c>
      <c r="CO112" s="229" t="e">
        <f ca="1">IF(CN112&gt;0,INDIRECT(ADDRESS($CN112,7,,,#REF!)),"")</f>
        <v>#REF!</v>
      </c>
      <c r="CP112" s="229" t="e">
        <f t="shared" ca="1" si="84"/>
        <v>#REF!</v>
      </c>
      <c r="CQ112" s="230">
        <f t="shared" ca="1" si="90"/>
        <v>0</v>
      </c>
      <c r="CR112" s="227"/>
      <c r="CS112" s="248">
        <f t="shared" si="85"/>
        <v>19</v>
      </c>
      <c r="CT112" s="229" t="e">
        <f t="shared" si="86"/>
        <v>#REF!</v>
      </c>
      <c r="CU112" s="231" t="e">
        <f ca="1">IF(CT112&gt;0,INDIRECT(ADDRESS($CT112,4,,,#REF!)),"")</f>
        <v>#REF!</v>
      </c>
      <c r="CV112" s="100" t="e">
        <f t="shared" ca="1" si="87"/>
        <v>#REF!</v>
      </c>
      <c r="CW112" s="229">
        <f t="shared" ca="1" si="88"/>
        <v>19</v>
      </c>
      <c r="CX112" s="229" t="e">
        <f t="shared" ca="1" si="78"/>
        <v>#REF!</v>
      </c>
      <c r="CY112" s="250"/>
      <c r="CZ112" s="251">
        <f t="shared" ca="1" si="80"/>
        <v>0</v>
      </c>
      <c r="DB112" s="100">
        <f t="shared" ca="1" si="81"/>
        <v>0</v>
      </c>
      <c r="DC112" s="230">
        <f t="shared" ca="1" si="89"/>
        <v>0</v>
      </c>
    </row>
    <row r="113" spans="2:107" ht="16.149999999999999" customHeight="1" x14ac:dyDescent="0.2">
      <c r="B113" s="252" t="str">
        <f t="shared" ca="1" si="82"/>
        <v xml:space="preserve"> </v>
      </c>
      <c r="C113" s="253" t="str">
        <f ca="1">IF($B113="Y",INDIRECT(ADDRESS($DB113,7,,,#REF!)),IF($B113="N",INDIRECT(ADDRESS($DC113,4,,,#REF!))," "))</f>
        <v xml:space="preserve"> </v>
      </c>
      <c r="D113" s="254" t="str">
        <f ca="1">IF($B113="Y",INDIRECT(ADDRESS($DB113,4,,,#REF!)),IF($B113="N",INDIRECT(ADDRESS($DC113,8,,,#REF!))," "))</f>
        <v xml:space="preserve"> </v>
      </c>
      <c r="E113" s="522" t="str">
        <f ca="1">IF($B113="Y",INDIRECT(ADDRESS($DB113,10,,,#REF!)),IF($B113="N",INDIRECT(ADDRESS($DC113,10,,,#REF!))," "))</f>
        <v xml:space="preserve"> </v>
      </c>
      <c r="F113" s="523" t="str">
        <f ca="1">IF($B113="Y",INDIRECT(ADDRESS($DB113,9,,,#REF!)),IF($B113="N",INDIRECT(ADDRESS($DC113,9,,,#REF!))," "))</f>
        <v xml:space="preserve"> </v>
      </c>
      <c r="G113" s="255" t="str">
        <f ca="1">IF($B113="Y",INDIRECT(ADDRESS($DB113,5,,,#REF!)),IF($B113="N",INDIRECT(ADDRESS($DC113,12,,,#REF!))," "))</f>
        <v xml:space="preserve"> </v>
      </c>
      <c r="H113" s="256" t="str">
        <f ca="1">IF($B113="Y",INDIRECT(ADDRESS($DB113,8,,,#REF!)),IF($B113="N",INDIRECT(ADDRESS($DC113,14,,,#REF!))," "))</f>
        <v xml:space="preserve"> </v>
      </c>
      <c r="I113" s="257" t="str">
        <f ca="1">IF($B113="Y",INDIRECT(ADDRESS($DB113,6,,,#REF!)),IF($B113="N",INDIRECT(ADDRESS($DC113,23,,,#REF!))," "))</f>
        <v xml:space="preserve"> </v>
      </c>
      <c r="J113" s="258" t="str">
        <f ca="1">IF($B113="Y",INDIRECT(ADDRESS($DB113,#REF!+6,,,#REF!))," ")</f>
        <v xml:space="preserve"> </v>
      </c>
      <c r="K113" s="259" t="str">
        <f ca="1">IF($B113="Y",INDIRECT(ADDRESS($DB113,#REF!+6,,,#REF!))," ")</f>
        <v xml:space="preserve"> </v>
      </c>
      <c r="L113" s="259" t="str">
        <f ca="1">IF($B113="Y",INDIRECT(ADDRESS($DB113,#REF!+6,,,#REF!))," ")</f>
        <v xml:space="preserve"> </v>
      </c>
      <c r="M113" s="259" t="str">
        <f ca="1">IF($B113="Y",INDIRECT(ADDRESS($DB113,#REF!+6,,,#REF!))," ")</f>
        <v xml:space="preserve"> </v>
      </c>
      <c r="N113" s="259" t="str">
        <f ca="1">IF($B113="Y",INDIRECT(ADDRESS($DB113,#REF!+6,,,#REF!))," ")</f>
        <v xml:space="preserve"> </v>
      </c>
      <c r="O113" s="259" t="str">
        <f ca="1">IF($B113="Y",INDIRECT(ADDRESS($DB113,#REF!+6,,,#REF!))," ")</f>
        <v xml:space="preserve"> </v>
      </c>
      <c r="P113" s="259" t="str">
        <f ca="1">IF($B113="Y",INDIRECT(ADDRESS($DB113,#REF!+6,,,#REF!))," ")</f>
        <v xml:space="preserve"> </v>
      </c>
      <c r="Q113" s="259" t="str">
        <f ca="1">IF($B113="Y",INDIRECT(ADDRESS($DB113,#REF!+6,,,#REF!))," ")</f>
        <v xml:space="preserve"> </v>
      </c>
      <c r="R113" s="259" t="str">
        <f ca="1">IF($B113="Y",INDIRECT(ADDRESS($DB113,#REF!+6,,,#REF!))," ")</f>
        <v xml:space="preserve"> </v>
      </c>
      <c r="S113" s="259" t="str">
        <f ca="1">IF($B113="Y",INDIRECT(ADDRESS($DB113,#REF!+6,,,#REF!))," ")</f>
        <v xml:space="preserve"> </v>
      </c>
      <c r="T113" s="259" t="str">
        <f ca="1">IF($B113="Y",INDIRECT(ADDRESS($DB113,#REF!+6,,,#REF!))," ")</f>
        <v xml:space="preserve"> </v>
      </c>
      <c r="U113" s="259" t="str">
        <f ca="1">IF($B113="Y",INDIRECT(ADDRESS($DB113,#REF!+6,,,#REF!))," ")</f>
        <v xml:space="preserve"> </v>
      </c>
      <c r="V113" s="259" t="str">
        <f ca="1">IF($B113="Y",INDIRECT(ADDRESS($DB113,#REF!+6,,,#REF!))," ")</f>
        <v xml:space="preserve"> </v>
      </c>
      <c r="W113" s="259" t="str">
        <f ca="1">IF($B113="Y",INDIRECT(ADDRESS($DB113,#REF!+6,,,#REF!))," ")</f>
        <v xml:space="preserve"> </v>
      </c>
      <c r="X113" s="259" t="str">
        <f ca="1">IF($B113="Y",INDIRECT(ADDRESS($DB113,#REF!+6,,,#REF!))," ")</f>
        <v xml:space="preserve"> </v>
      </c>
      <c r="Y113" s="259" t="str">
        <f ca="1">IF($B113="Y",INDIRECT(ADDRESS($DB113,#REF!+6,,,#REF!))," ")</f>
        <v xml:space="preserve"> </v>
      </c>
      <c r="Z113" s="259" t="str">
        <f ca="1">IF($B113="Y",INDIRECT(ADDRESS($DB113,#REF!+6,,,#REF!))," ")</f>
        <v xml:space="preserve"> </v>
      </c>
      <c r="AA113" s="259" t="str">
        <f ca="1">IF($B113="Y",INDIRECT(ADDRESS($DB113,#REF!+6,,,#REF!))," ")</f>
        <v xml:space="preserve"> </v>
      </c>
      <c r="AB113" s="259" t="str">
        <f ca="1">IF($B113="Y",INDIRECT(ADDRESS($DB113,#REF!+6,,,#REF!))," ")</f>
        <v xml:space="preserve"> </v>
      </c>
      <c r="AC113" s="259" t="str">
        <f ca="1">IF($B113="Y",INDIRECT(ADDRESS($DB113,#REF!+6,,,#REF!))," ")</f>
        <v xml:space="preserve"> </v>
      </c>
      <c r="AD113" s="259" t="str">
        <f ca="1">IF($B113="Y",INDIRECT(ADDRESS($DB113,#REF!+6,,,#REF!))," ")</f>
        <v xml:space="preserve"> </v>
      </c>
      <c r="AE113" s="259" t="str">
        <f ca="1">IF($B113="Y",INDIRECT(ADDRESS($DB113,#REF!+6,,,#REF!))," ")</f>
        <v xml:space="preserve"> </v>
      </c>
      <c r="AF113" s="259" t="str">
        <f ca="1">IF($B113="Y",INDIRECT(ADDRESS($DB113,#REF!+6,,,#REF!))," ")</f>
        <v xml:space="preserve"> </v>
      </c>
      <c r="AG113" s="259" t="str">
        <f ca="1">IF($B113="Y",INDIRECT(ADDRESS($DB113,#REF!+6,,,#REF!))," ")</f>
        <v xml:space="preserve"> </v>
      </c>
      <c r="AH113" s="259" t="str">
        <f ca="1">IF($B113="Y",INDIRECT(ADDRESS($DB113,#REF!+6,,,#REF!))," ")</f>
        <v xml:space="preserve"> </v>
      </c>
      <c r="AI113" s="259" t="str">
        <f ca="1">IF($B113="Y",INDIRECT(ADDRESS($DB113,#REF!+6,,,#REF!))," ")</f>
        <v xml:space="preserve"> </v>
      </c>
      <c r="AJ113" s="259" t="str">
        <f ca="1">IF($B113="Y",INDIRECT(ADDRESS($DB113,#REF!+6,,,#REF!))," ")</f>
        <v xml:space="preserve"> </v>
      </c>
      <c r="AK113" s="259" t="str">
        <f ca="1">IF($B113="Y",INDIRECT(ADDRESS($DB113,#REF!+6,,,#REF!))," ")</f>
        <v xml:space="preserve"> </v>
      </c>
      <c r="AL113" s="259" t="str">
        <f ca="1">IF($B113="Y",INDIRECT(ADDRESS($DB113,#REF!+6,,,#REF!))," ")</f>
        <v xml:space="preserve"> </v>
      </c>
      <c r="AM113" s="259" t="str">
        <f ca="1">IF($B113="Y",INDIRECT(ADDRESS($DB113,#REF!+6,,,#REF!))," ")</f>
        <v xml:space="preserve"> </v>
      </c>
      <c r="AN113" s="259" t="str">
        <f ca="1">IF($B113="Y",INDIRECT(ADDRESS($DB113,#REF!+6,,,#REF!))," ")</f>
        <v xml:space="preserve"> </v>
      </c>
      <c r="AO113" s="259" t="str">
        <f ca="1">IF($B113="Y",INDIRECT(ADDRESS($DB113,#REF!+6,,,#REF!))," ")</f>
        <v xml:space="preserve"> </v>
      </c>
      <c r="AP113" s="259" t="str">
        <f ca="1">IF($B113="Y",INDIRECT(ADDRESS($DB113,#REF!+6,,,#REF!))," ")</f>
        <v xml:space="preserve"> </v>
      </c>
      <c r="AQ113" s="259" t="str">
        <f ca="1">IF($B113="Y",INDIRECT(ADDRESS($DB113,#REF!+6,,,#REF!))," ")</f>
        <v xml:space="preserve"> </v>
      </c>
      <c r="AR113" s="259" t="str">
        <f ca="1">IF($B113="Y",INDIRECT(ADDRESS($DB113,#REF!+6,,,#REF!))," ")</f>
        <v xml:space="preserve"> </v>
      </c>
      <c r="AS113" s="259" t="str">
        <f ca="1">IF($B113="Y",INDIRECT(ADDRESS($DB113,#REF!+6,,,#REF!))," ")</f>
        <v xml:space="preserve"> </v>
      </c>
      <c r="AT113" s="259" t="str">
        <f ca="1">IF($B113="Y",INDIRECT(ADDRESS($DB113,#REF!+6,,,#REF!))," ")</f>
        <v xml:space="preserve"> </v>
      </c>
      <c r="AU113" s="259" t="str">
        <f ca="1">IF($B113="Y",INDIRECT(ADDRESS($DB113,#REF!+6,,,#REF!))," ")</f>
        <v xml:space="preserve"> </v>
      </c>
      <c r="AV113" s="259" t="str">
        <f ca="1">IF($B113="Y",INDIRECT(ADDRESS($DB113,#REF!+6,,,#REF!))," ")</f>
        <v xml:space="preserve"> </v>
      </c>
      <c r="AW113" s="259" t="str">
        <f ca="1">IF($B113="Y",INDIRECT(ADDRESS($DB113,#REF!+6,,,#REF!))," ")</f>
        <v xml:space="preserve"> </v>
      </c>
      <c r="AX113" s="259" t="str">
        <f ca="1">IF($B113="Y",INDIRECT(ADDRESS($DB113,#REF!+6,,,#REF!))," ")</f>
        <v xml:space="preserve"> </v>
      </c>
      <c r="AY113" s="259" t="str">
        <f ca="1">IF($B113="Y",INDIRECT(ADDRESS($DB113,#REF!+6,,,#REF!))," ")</f>
        <v xml:space="preserve"> </v>
      </c>
      <c r="AZ113" s="259" t="str">
        <f ca="1">IF($B113="Y",INDIRECT(ADDRESS($DB113,#REF!+6,,,#REF!))," ")</f>
        <v xml:space="preserve"> </v>
      </c>
      <c r="BA113" s="259" t="str">
        <f ca="1">IF($B113="Y",INDIRECT(ADDRESS($DB113,#REF!+6,,,#REF!))," ")</f>
        <v xml:space="preserve"> </v>
      </c>
      <c r="BB113" s="259" t="str">
        <f ca="1">IF($B113="Y",INDIRECT(ADDRESS($DB113,#REF!+6,,,#REF!))," ")</f>
        <v xml:space="preserve"> </v>
      </c>
      <c r="BC113" s="259" t="str">
        <f ca="1">IF($B113="Y",INDIRECT(ADDRESS($DB113,#REF!+6,,,#REF!))," ")</f>
        <v xml:space="preserve"> </v>
      </c>
      <c r="BD113" s="259" t="str">
        <f ca="1">IF($B113="Y",INDIRECT(ADDRESS($DB113,#REF!+6,,,#REF!))," ")</f>
        <v xml:space="preserve"> </v>
      </c>
      <c r="BE113" s="259" t="str">
        <f ca="1">IF($B113="Y",INDIRECT(ADDRESS($DB113,#REF!+6,,,#REF!))," ")</f>
        <v xml:space="preserve"> </v>
      </c>
      <c r="BF113" s="259" t="str">
        <f ca="1">IF($B113="Y",INDIRECT(ADDRESS($DB113,#REF!+6,,,#REF!))," ")</f>
        <v xml:space="preserve"> </v>
      </c>
      <c r="BG113" s="259" t="str">
        <f ca="1">IF($B113="Y",INDIRECT(ADDRESS($DB113,#REF!+6,,,#REF!))," ")</f>
        <v xml:space="preserve"> </v>
      </c>
      <c r="BH113" s="259" t="str">
        <f ca="1">IF($B113="Y",INDIRECT(ADDRESS($DB113,#REF!+6,,,#REF!))," ")</f>
        <v xml:space="preserve"> </v>
      </c>
      <c r="BI113" s="259" t="str">
        <f ca="1">IF($B113="Y",INDIRECT(ADDRESS($DB113,#REF!+6,,,#REF!))," ")</f>
        <v xml:space="preserve"> </v>
      </c>
      <c r="BJ113" s="259" t="str">
        <f ca="1">IF($B113="Y",INDIRECT(ADDRESS($DB113,#REF!+6,,,#REF!))," ")</f>
        <v xml:space="preserve"> </v>
      </c>
      <c r="BK113" s="259" t="str">
        <f ca="1">IF($B113="Y",INDIRECT(ADDRESS($DB113,#REF!+6,,,#REF!))," ")</f>
        <v xml:space="preserve"> </v>
      </c>
      <c r="BL113" s="259" t="str">
        <f ca="1">IF($B113="Y",INDIRECT(ADDRESS($DB113,#REF!+6,,,#REF!))," ")</f>
        <v xml:space="preserve"> </v>
      </c>
      <c r="BM113" s="259" t="str">
        <f ca="1">IF($B113="Y",INDIRECT(ADDRESS($DB113,#REF!+6,,,#REF!))," ")</f>
        <v xml:space="preserve"> </v>
      </c>
      <c r="BN113" s="259" t="str">
        <f ca="1">IF($B113="Y",INDIRECT(ADDRESS($DB113,#REF!+6,,,#REF!))," ")</f>
        <v xml:space="preserve"> </v>
      </c>
      <c r="BO113" s="259" t="str">
        <f ca="1">IF($B113="Y",INDIRECT(ADDRESS($DB113,#REF!+6,,,#REF!))," ")</f>
        <v xml:space="preserve"> </v>
      </c>
      <c r="BP113" s="259" t="str">
        <f ca="1">IF($B113="Y",INDIRECT(ADDRESS($DB113,#REF!+6,,,#REF!))," ")</f>
        <v xml:space="preserve"> </v>
      </c>
      <c r="BQ113" s="257" t="str">
        <f ca="1">IF($B113="Y",INDIRECT(ADDRESS($DB113,#REF!+6,,,#REF!))," ")</f>
        <v xml:space="preserve"> </v>
      </c>
      <c r="BR113" s="257" t="str">
        <f ca="1">IF($B113="Y",INDIRECT(ADDRESS($DB113,#REF!+6,,,#REF!))," ")</f>
        <v xml:space="preserve"> </v>
      </c>
      <c r="BS113" s="257" t="str">
        <f ca="1">IF($B113="Y",INDIRECT(ADDRESS($DB113,#REF!+6,,,#REF!))," ")</f>
        <v xml:space="preserve"> </v>
      </c>
      <c r="BT113" s="257" t="str">
        <f ca="1">IF($B113="Y",INDIRECT(ADDRESS($DB113,#REF!+6,,,#REF!))," ")</f>
        <v xml:space="preserve"> </v>
      </c>
      <c r="BU113" s="257" t="str">
        <f ca="1">IF($B113="Y",INDIRECT(ADDRESS($DB113,#REF!+6,,,#REF!))," ")</f>
        <v xml:space="preserve"> </v>
      </c>
      <c r="BV113" s="257" t="str">
        <f ca="1">IF($B113="Y",INDIRECT(ADDRESS($DB113,#REF!+6,,,#REF!))," ")</f>
        <v xml:space="preserve"> </v>
      </c>
      <c r="BW113" s="257" t="str">
        <f ca="1">IF($B113="Y",INDIRECT(ADDRESS($DB113,#REF!+6,,,#REF!))," ")</f>
        <v xml:space="preserve"> </v>
      </c>
      <c r="BX113" s="257" t="str">
        <f ca="1">IF($B113="Y",INDIRECT(ADDRESS($DB113,#REF!+6,,,#REF!))," ")</f>
        <v xml:space="preserve"> </v>
      </c>
      <c r="BY113" s="257" t="str">
        <f ca="1">IF($B113="Y",INDIRECT(ADDRESS($DB113,#REF!+6,,,#REF!))," ")</f>
        <v xml:space="preserve"> </v>
      </c>
      <c r="BZ113" s="257" t="str">
        <f ca="1">IF($B113="Y",INDIRECT(ADDRESS($DB113,#REF!+6,,,#REF!))," ")</f>
        <v xml:space="preserve"> </v>
      </c>
      <c r="CA113" s="257" t="str">
        <f ca="1">IF($B113="Y",INDIRECT(ADDRESS($DB113,#REF!+6,,,#REF!))," ")</f>
        <v xml:space="preserve"> </v>
      </c>
      <c r="CB113" s="257" t="str">
        <f ca="1">IF($B113="Y",INDIRECT(ADDRESS($DB113,#REF!+6,,,#REF!))," ")</f>
        <v xml:space="preserve"> </v>
      </c>
      <c r="CC113" s="257" t="str">
        <f ca="1">IF($B113="Y",INDIRECT(ADDRESS($DB113,#REF!+6,,,#REF!))," ")</f>
        <v xml:space="preserve"> </v>
      </c>
      <c r="CD113" s="257" t="str">
        <f ca="1">IF($B113="Y",INDIRECT(ADDRESS($DB113,#REF!+6,,,#REF!))," ")</f>
        <v xml:space="preserve"> </v>
      </c>
      <c r="CE113" s="257" t="str">
        <f ca="1">IF($B113="Y",INDIRECT(ADDRESS($DB113,#REF!+6,,,#REF!))," ")</f>
        <v xml:space="preserve"> </v>
      </c>
      <c r="CF113" s="257" t="str">
        <f ca="1">IF($B113="Y",INDIRECT(ADDRESS($DB113,#REF!+6,,,#REF!))," ")</f>
        <v xml:space="preserve"> </v>
      </c>
      <c r="CG113" s="257" t="str">
        <f ca="1">IF($B113="Y",INDIRECT(ADDRESS($DB113,#REF!+6,,,#REF!))," ")</f>
        <v xml:space="preserve"> </v>
      </c>
      <c r="CH113" s="257" t="str">
        <f ca="1">IF($B113="Y",INDIRECT(ADDRESS($DB113,#REF!+6,,,#REF!))," ")</f>
        <v xml:space="preserve"> </v>
      </c>
      <c r="CI113" s="257" t="str">
        <f ca="1">IF($B113="Y",INDIRECT(ADDRESS($DB113,#REF!+6,,,#REF!))," ")</f>
        <v xml:space="preserve"> </v>
      </c>
      <c r="CJ113" s="257" t="str">
        <f ca="1">IF($B113="Y",INDIRECT(ADDRESS($DB113,#REF!+6,,,#REF!))," ")</f>
        <v xml:space="preserve"> </v>
      </c>
      <c r="CK113" s="257" t="str">
        <f ca="1">IF($B113="Y",INDIRECT(ADDRESS($DB113,#REF!+6,,,#REF!))," ")</f>
        <v xml:space="preserve"> </v>
      </c>
      <c r="CM113" s="100">
        <v>20</v>
      </c>
      <c r="CN113" s="229" t="e">
        <f t="shared" si="83"/>
        <v>#REF!</v>
      </c>
      <c r="CO113" s="229" t="e">
        <f ca="1">IF(CN113&gt;0,INDIRECT(ADDRESS($CN113,7,,,#REF!)),"")</f>
        <v>#REF!</v>
      </c>
      <c r="CP113" s="229" t="e">
        <f t="shared" ca="1" si="84"/>
        <v>#REF!</v>
      </c>
      <c r="CQ113" s="230">
        <f t="shared" ca="1" si="90"/>
        <v>0</v>
      </c>
      <c r="CR113" s="227"/>
      <c r="CS113" s="248">
        <f t="shared" si="85"/>
        <v>20</v>
      </c>
      <c r="CT113" s="229" t="e">
        <f t="shared" si="86"/>
        <v>#REF!</v>
      </c>
      <c r="CU113" s="231" t="e">
        <f ca="1">IF(CT113&gt;0,INDIRECT(ADDRESS($CT113,4,,,#REF!)),"")</f>
        <v>#REF!</v>
      </c>
      <c r="CV113" s="100" t="e">
        <f t="shared" ca="1" si="87"/>
        <v>#REF!</v>
      </c>
      <c r="CW113" s="229">
        <f t="shared" ca="1" si="88"/>
        <v>20</v>
      </c>
      <c r="CX113" s="229" t="e">
        <f t="shared" ca="1" si="78"/>
        <v>#REF!</v>
      </c>
      <c r="CY113" s="250"/>
      <c r="CZ113" s="251">
        <f t="shared" ca="1" si="80"/>
        <v>0</v>
      </c>
      <c r="DB113" s="100">
        <f t="shared" ca="1" si="81"/>
        <v>0</v>
      </c>
      <c r="DC113" s="230">
        <f t="shared" ca="1" si="89"/>
        <v>0</v>
      </c>
    </row>
    <row r="114" spans="2:107" ht="16.149999999999999" customHeight="1" x14ac:dyDescent="0.2">
      <c r="B114" s="252" t="str">
        <f t="shared" ca="1" si="82"/>
        <v xml:space="preserve"> </v>
      </c>
      <c r="C114" s="253" t="str">
        <f ca="1">IF($B114="Y",INDIRECT(ADDRESS($DB114,7,,,#REF!)),IF($B114="N",INDIRECT(ADDRESS($DC114,4,,,#REF!))," "))</f>
        <v xml:space="preserve"> </v>
      </c>
      <c r="D114" s="254" t="str">
        <f ca="1">IF($B114="Y",INDIRECT(ADDRESS($DB114,4,,,#REF!)),IF($B114="N",INDIRECT(ADDRESS($DC114,8,,,#REF!))," "))</f>
        <v xml:space="preserve"> </v>
      </c>
      <c r="E114" s="522" t="str">
        <f ca="1">IF($B114="Y",INDIRECT(ADDRESS($DB114,10,,,#REF!)),IF($B114="N",INDIRECT(ADDRESS($DC114,10,,,#REF!))," "))</f>
        <v xml:space="preserve"> </v>
      </c>
      <c r="F114" s="523" t="str">
        <f ca="1">IF($B114="Y",INDIRECT(ADDRESS($DB114,9,,,#REF!)),IF($B114="N",INDIRECT(ADDRESS($DC114,9,,,#REF!))," "))</f>
        <v xml:space="preserve"> </v>
      </c>
      <c r="G114" s="255" t="str">
        <f ca="1">IF($B114="Y",INDIRECT(ADDRESS($DB114,5,,,#REF!)),IF($B114="N",INDIRECT(ADDRESS($DC114,12,,,#REF!))," "))</f>
        <v xml:space="preserve"> </v>
      </c>
      <c r="H114" s="256" t="str">
        <f ca="1">IF($B114="Y",INDIRECT(ADDRESS($DB114,8,,,#REF!)),IF($B114="N",INDIRECT(ADDRESS($DC114,14,,,#REF!))," "))</f>
        <v xml:space="preserve"> </v>
      </c>
      <c r="I114" s="257" t="str">
        <f ca="1">IF($B114="Y",INDIRECT(ADDRESS($DB114,6,,,#REF!)),IF($B114="N",INDIRECT(ADDRESS($DC114,23,,,#REF!))," "))</f>
        <v xml:space="preserve"> </v>
      </c>
      <c r="J114" s="258" t="str">
        <f ca="1">IF($B114="Y",INDIRECT(ADDRESS($DB114,#REF!+6,,,#REF!))," ")</f>
        <v xml:space="preserve"> </v>
      </c>
      <c r="K114" s="259" t="str">
        <f ca="1">IF($B114="Y",INDIRECT(ADDRESS($DB114,#REF!+6,,,#REF!))," ")</f>
        <v xml:space="preserve"> </v>
      </c>
      <c r="L114" s="259" t="str">
        <f ca="1">IF($B114="Y",INDIRECT(ADDRESS($DB114,#REF!+6,,,#REF!))," ")</f>
        <v xml:space="preserve"> </v>
      </c>
      <c r="M114" s="259" t="str">
        <f ca="1">IF($B114="Y",INDIRECT(ADDRESS($DB114,#REF!+6,,,#REF!))," ")</f>
        <v xml:space="preserve"> </v>
      </c>
      <c r="N114" s="259" t="str">
        <f ca="1">IF($B114="Y",INDIRECT(ADDRESS($DB114,#REF!+6,,,#REF!))," ")</f>
        <v xml:space="preserve"> </v>
      </c>
      <c r="O114" s="259" t="str">
        <f ca="1">IF($B114="Y",INDIRECT(ADDRESS($DB114,#REF!+6,,,#REF!))," ")</f>
        <v xml:space="preserve"> </v>
      </c>
      <c r="P114" s="259" t="str">
        <f ca="1">IF($B114="Y",INDIRECT(ADDRESS($DB114,#REF!+6,,,#REF!))," ")</f>
        <v xml:space="preserve"> </v>
      </c>
      <c r="Q114" s="259" t="str">
        <f ca="1">IF($B114="Y",INDIRECT(ADDRESS($DB114,#REF!+6,,,#REF!))," ")</f>
        <v xml:space="preserve"> </v>
      </c>
      <c r="R114" s="259" t="str">
        <f ca="1">IF($B114="Y",INDIRECT(ADDRESS($DB114,#REF!+6,,,#REF!))," ")</f>
        <v xml:space="preserve"> </v>
      </c>
      <c r="S114" s="259" t="str">
        <f ca="1">IF($B114="Y",INDIRECT(ADDRESS($DB114,#REF!+6,,,#REF!))," ")</f>
        <v xml:space="preserve"> </v>
      </c>
      <c r="T114" s="259" t="str">
        <f ca="1">IF($B114="Y",INDIRECT(ADDRESS($DB114,#REF!+6,,,#REF!))," ")</f>
        <v xml:space="preserve"> </v>
      </c>
      <c r="U114" s="259" t="str">
        <f ca="1">IF($B114="Y",INDIRECT(ADDRESS($DB114,#REF!+6,,,#REF!))," ")</f>
        <v xml:space="preserve"> </v>
      </c>
      <c r="V114" s="259" t="str">
        <f ca="1">IF($B114="Y",INDIRECT(ADDRESS($DB114,#REF!+6,,,#REF!))," ")</f>
        <v xml:space="preserve"> </v>
      </c>
      <c r="W114" s="259" t="str">
        <f ca="1">IF($B114="Y",INDIRECT(ADDRESS($DB114,#REF!+6,,,#REF!))," ")</f>
        <v xml:space="preserve"> </v>
      </c>
      <c r="X114" s="259" t="str">
        <f ca="1">IF($B114="Y",INDIRECT(ADDRESS($DB114,#REF!+6,,,#REF!))," ")</f>
        <v xml:space="preserve"> </v>
      </c>
      <c r="Y114" s="259" t="str">
        <f ca="1">IF($B114="Y",INDIRECT(ADDRESS($DB114,#REF!+6,,,#REF!))," ")</f>
        <v xml:space="preserve"> </v>
      </c>
      <c r="Z114" s="259" t="str">
        <f ca="1">IF($B114="Y",INDIRECT(ADDRESS($DB114,#REF!+6,,,#REF!))," ")</f>
        <v xml:space="preserve"> </v>
      </c>
      <c r="AA114" s="259" t="str">
        <f ca="1">IF($B114="Y",INDIRECT(ADDRESS($DB114,#REF!+6,,,#REF!))," ")</f>
        <v xml:space="preserve"> </v>
      </c>
      <c r="AB114" s="259" t="str">
        <f ca="1">IF($B114="Y",INDIRECT(ADDRESS($DB114,#REF!+6,,,#REF!))," ")</f>
        <v xml:space="preserve"> </v>
      </c>
      <c r="AC114" s="259" t="str">
        <f ca="1">IF($B114="Y",INDIRECT(ADDRESS($DB114,#REF!+6,,,#REF!))," ")</f>
        <v xml:space="preserve"> </v>
      </c>
      <c r="AD114" s="259" t="str">
        <f ca="1">IF($B114="Y",INDIRECT(ADDRESS($DB114,#REF!+6,,,#REF!))," ")</f>
        <v xml:space="preserve"> </v>
      </c>
      <c r="AE114" s="259" t="str">
        <f ca="1">IF($B114="Y",INDIRECT(ADDRESS($DB114,#REF!+6,,,#REF!))," ")</f>
        <v xml:space="preserve"> </v>
      </c>
      <c r="AF114" s="259" t="str">
        <f ca="1">IF($B114="Y",INDIRECT(ADDRESS($DB114,#REF!+6,,,#REF!))," ")</f>
        <v xml:space="preserve"> </v>
      </c>
      <c r="AG114" s="259" t="str">
        <f ca="1">IF($B114="Y",INDIRECT(ADDRESS($DB114,#REF!+6,,,#REF!))," ")</f>
        <v xml:space="preserve"> </v>
      </c>
      <c r="AH114" s="259" t="str">
        <f ca="1">IF($B114="Y",INDIRECT(ADDRESS($DB114,#REF!+6,,,#REF!))," ")</f>
        <v xml:space="preserve"> </v>
      </c>
      <c r="AI114" s="259" t="str">
        <f ca="1">IF($B114="Y",INDIRECT(ADDRESS($DB114,#REF!+6,,,#REF!))," ")</f>
        <v xml:space="preserve"> </v>
      </c>
      <c r="AJ114" s="259" t="str">
        <f ca="1">IF($B114="Y",INDIRECT(ADDRESS($DB114,#REF!+6,,,#REF!))," ")</f>
        <v xml:space="preserve"> </v>
      </c>
      <c r="AK114" s="259" t="str">
        <f ca="1">IF($B114="Y",INDIRECT(ADDRESS($DB114,#REF!+6,,,#REF!))," ")</f>
        <v xml:space="preserve"> </v>
      </c>
      <c r="AL114" s="259" t="str">
        <f ca="1">IF($B114="Y",INDIRECT(ADDRESS($DB114,#REF!+6,,,#REF!))," ")</f>
        <v xml:space="preserve"> </v>
      </c>
      <c r="AM114" s="259" t="str">
        <f ca="1">IF($B114="Y",INDIRECT(ADDRESS($DB114,#REF!+6,,,#REF!))," ")</f>
        <v xml:space="preserve"> </v>
      </c>
      <c r="AN114" s="259" t="str">
        <f ca="1">IF($B114="Y",INDIRECT(ADDRESS($DB114,#REF!+6,,,#REF!))," ")</f>
        <v xml:space="preserve"> </v>
      </c>
      <c r="AO114" s="259" t="str">
        <f ca="1">IF($B114="Y",INDIRECT(ADDRESS($DB114,#REF!+6,,,#REF!))," ")</f>
        <v xml:space="preserve"> </v>
      </c>
      <c r="AP114" s="259" t="str">
        <f ca="1">IF($B114="Y",INDIRECT(ADDRESS($DB114,#REF!+6,,,#REF!))," ")</f>
        <v xml:space="preserve"> </v>
      </c>
      <c r="AQ114" s="259" t="str">
        <f ca="1">IF($B114="Y",INDIRECT(ADDRESS($DB114,#REF!+6,,,#REF!))," ")</f>
        <v xml:space="preserve"> </v>
      </c>
      <c r="AR114" s="259" t="str">
        <f ca="1">IF($B114="Y",INDIRECT(ADDRESS($DB114,#REF!+6,,,#REF!))," ")</f>
        <v xml:space="preserve"> </v>
      </c>
      <c r="AS114" s="259" t="str">
        <f ca="1">IF($B114="Y",INDIRECT(ADDRESS($DB114,#REF!+6,,,#REF!))," ")</f>
        <v xml:space="preserve"> </v>
      </c>
      <c r="AT114" s="259" t="str">
        <f ca="1">IF($B114="Y",INDIRECT(ADDRESS($DB114,#REF!+6,,,#REF!))," ")</f>
        <v xml:space="preserve"> </v>
      </c>
      <c r="AU114" s="259" t="str">
        <f ca="1">IF($B114="Y",INDIRECT(ADDRESS($DB114,#REF!+6,,,#REF!))," ")</f>
        <v xml:space="preserve"> </v>
      </c>
      <c r="AV114" s="259" t="str">
        <f ca="1">IF($B114="Y",INDIRECT(ADDRESS($DB114,#REF!+6,,,#REF!))," ")</f>
        <v xml:space="preserve"> </v>
      </c>
      <c r="AW114" s="259" t="str">
        <f ca="1">IF($B114="Y",INDIRECT(ADDRESS($DB114,#REF!+6,,,#REF!))," ")</f>
        <v xml:space="preserve"> </v>
      </c>
      <c r="AX114" s="259" t="str">
        <f ca="1">IF($B114="Y",INDIRECT(ADDRESS($DB114,#REF!+6,,,#REF!))," ")</f>
        <v xml:space="preserve"> </v>
      </c>
      <c r="AY114" s="259" t="str">
        <f ca="1">IF($B114="Y",INDIRECT(ADDRESS($DB114,#REF!+6,,,#REF!))," ")</f>
        <v xml:space="preserve"> </v>
      </c>
      <c r="AZ114" s="259" t="str">
        <f ca="1">IF($B114="Y",INDIRECT(ADDRESS($DB114,#REF!+6,,,#REF!))," ")</f>
        <v xml:space="preserve"> </v>
      </c>
      <c r="BA114" s="259" t="str">
        <f ca="1">IF($B114="Y",INDIRECT(ADDRESS($DB114,#REF!+6,,,#REF!))," ")</f>
        <v xml:space="preserve"> </v>
      </c>
      <c r="BB114" s="259" t="str">
        <f ca="1">IF($B114="Y",INDIRECT(ADDRESS($DB114,#REF!+6,,,#REF!))," ")</f>
        <v xml:space="preserve"> </v>
      </c>
      <c r="BC114" s="259" t="str">
        <f ca="1">IF($B114="Y",INDIRECT(ADDRESS($DB114,#REF!+6,,,#REF!))," ")</f>
        <v xml:space="preserve"> </v>
      </c>
      <c r="BD114" s="259" t="str">
        <f ca="1">IF($B114="Y",INDIRECT(ADDRESS($DB114,#REF!+6,,,#REF!))," ")</f>
        <v xml:space="preserve"> </v>
      </c>
      <c r="BE114" s="259" t="str">
        <f ca="1">IF($B114="Y",INDIRECT(ADDRESS($DB114,#REF!+6,,,#REF!))," ")</f>
        <v xml:space="preserve"> </v>
      </c>
      <c r="BF114" s="259" t="str">
        <f ca="1">IF($B114="Y",INDIRECT(ADDRESS($DB114,#REF!+6,,,#REF!))," ")</f>
        <v xml:space="preserve"> </v>
      </c>
      <c r="BG114" s="259" t="str">
        <f ca="1">IF($B114="Y",INDIRECT(ADDRESS($DB114,#REF!+6,,,#REF!))," ")</f>
        <v xml:space="preserve"> </v>
      </c>
      <c r="BH114" s="259" t="str">
        <f ca="1">IF($B114="Y",INDIRECT(ADDRESS($DB114,#REF!+6,,,#REF!))," ")</f>
        <v xml:space="preserve"> </v>
      </c>
      <c r="BI114" s="259" t="str">
        <f ca="1">IF($B114="Y",INDIRECT(ADDRESS($DB114,#REF!+6,,,#REF!))," ")</f>
        <v xml:space="preserve"> </v>
      </c>
      <c r="BJ114" s="259" t="str">
        <f ca="1">IF($B114="Y",INDIRECT(ADDRESS($DB114,#REF!+6,,,#REF!))," ")</f>
        <v xml:space="preserve"> </v>
      </c>
      <c r="BK114" s="259" t="str">
        <f ca="1">IF($B114="Y",INDIRECT(ADDRESS($DB114,#REF!+6,,,#REF!))," ")</f>
        <v xml:space="preserve"> </v>
      </c>
      <c r="BL114" s="259" t="str">
        <f ca="1">IF($B114="Y",INDIRECT(ADDRESS($DB114,#REF!+6,,,#REF!))," ")</f>
        <v xml:space="preserve"> </v>
      </c>
      <c r="BM114" s="259" t="str">
        <f ca="1">IF($B114="Y",INDIRECT(ADDRESS($DB114,#REF!+6,,,#REF!))," ")</f>
        <v xml:space="preserve"> </v>
      </c>
      <c r="BN114" s="259" t="str">
        <f ca="1">IF($B114="Y",INDIRECT(ADDRESS($DB114,#REF!+6,,,#REF!))," ")</f>
        <v xml:space="preserve"> </v>
      </c>
      <c r="BO114" s="259" t="str">
        <f ca="1">IF($B114="Y",INDIRECT(ADDRESS($DB114,#REF!+6,,,#REF!))," ")</f>
        <v xml:space="preserve"> </v>
      </c>
      <c r="BP114" s="259" t="str">
        <f ca="1">IF($B114="Y",INDIRECT(ADDRESS($DB114,#REF!+6,,,#REF!))," ")</f>
        <v xml:space="preserve"> </v>
      </c>
      <c r="BQ114" s="257" t="str">
        <f ca="1">IF($B114="Y",INDIRECT(ADDRESS($DB114,#REF!+6,,,#REF!))," ")</f>
        <v xml:space="preserve"> </v>
      </c>
      <c r="BR114" s="257" t="str">
        <f ca="1">IF($B114="Y",INDIRECT(ADDRESS($DB114,#REF!+6,,,#REF!))," ")</f>
        <v xml:space="preserve"> </v>
      </c>
      <c r="BS114" s="257" t="str">
        <f ca="1">IF($B114="Y",INDIRECT(ADDRESS($DB114,#REF!+6,,,#REF!))," ")</f>
        <v xml:space="preserve"> </v>
      </c>
      <c r="BT114" s="257" t="str">
        <f ca="1">IF($B114="Y",INDIRECT(ADDRESS($DB114,#REF!+6,,,#REF!))," ")</f>
        <v xml:space="preserve"> </v>
      </c>
      <c r="BU114" s="257" t="str">
        <f ca="1">IF($B114="Y",INDIRECT(ADDRESS($DB114,#REF!+6,,,#REF!))," ")</f>
        <v xml:space="preserve"> </v>
      </c>
      <c r="BV114" s="257" t="str">
        <f ca="1">IF($B114="Y",INDIRECT(ADDRESS($DB114,#REF!+6,,,#REF!))," ")</f>
        <v xml:space="preserve"> </v>
      </c>
      <c r="BW114" s="257" t="str">
        <f ca="1">IF($B114="Y",INDIRECT(ADDRESS($DB114,#REF!+6,,,#REF!))," ")</f>
        <v xml:space="preserve"> </v>
      </c>
      <c r="BX114" s="257" t="str">
        <f ca="1">IF($B114="Y",INDIRECT(ADDRESS($DB114,#REF!+6,,,#REF!))," ")</f>
        <v xml:space="preserve"> </v>
      </c>
      <c r="BY114" s="257" t="str">
        <f ca="1">IF($B114="Y",INDIRECT(ADDRESS($DB114,#REF!+6,,,#REF!))," ")</f>
        <v xml:space="preserve"> </v>
      </c>
      <c r="BZ114" s="257" t="str">
        <f ca="1">IF($B114="Y",INDIRECT(ADDRESS($DB114,#REF!+6,,,#REF!))," ")</f>
        <v xml:space="preserve"> </v>
      </c>
      <c r="CA114" s="257" t="str">
        <f ca="1">IF($B114="Y",INDIRECT(ADDRESS($DB114,#REF!+6,,,#REF!))," ")</f>
        <v xml:space="preserve"> </v>
      </c>
      <c r="CB114" s="257" t="str">
        <f ca="1">IF($B114="Y",INDIRECT(ADDRESS($DB114,#REF!+6,,,#REF!))," ")</f>
        <v xml:space="preserve"> </v>
      </c>
      <c r="CC114" s="257" t="str">
        <f ca="1">IF($B114="Y",INDIRECT(ADDRESS($DB114,#REF!+6,,,#REF!))," ")</f>
        <v xml:space="preserve"> </v>
      </c>
      <c r="CD114" s="257" t="str">
        <f ca="1">IF($B114="Y",INDIRECT(ADDRESS($DB114,#REF!+6,,,#REF!))," ")</f>
        <v xml:space="preserve"> </v>
      </c>
      <c r="CE114" s="257" t="str">
        <f ca="1">IF($B114="Y",INDIRECT(ADDRESS($DB114,#REF!+6,,,#REF!))," ")</f>
        <v xml:space="preserve"> </v>
      </c>
      <c r="CF114" s="257" t="str">
        <f ca="1">IF($B114="Y",INDIRECT(ADDRESS($DB114,#REF!+6,,,#REF!))," ")</f>
        <v xml:space="preserve"> </v>
      </c>
      <c r="CG114" s="257" t="str">
        <f ca="1">IF($B114="Y",INDIRECT(ADDRESS($DB114,#REF!+6,,,#REF!))," ")</f>
        <v xml:space="preserve"> </v>
      </c>
      <c r="CH114" s="257" t="str">
        <f ca="1">IF($B114="Y",INDIRECT(ADDRESS($DB114,#REF!+6,,,#REF!))," ")</f>
        <v xml:space="preserve"> </v>
      </c>
      <c r="CI114" s="257" t="str">
        <f ca="1">IF($B114="Y",INDIRECT(ADDRESS($DB114,#REF!+6,,,#REF!))," ")</f>
        <v xml:space="preserve"> </v>
      </c>
      <c r="CJ114" s="257" t="str">
        <f ca="1">IF($B114="Y",INDIRECT(ADDRESS($DB114,#REF!+6,,,#REF!))," ")</f>
        <v xml:space="preserve"> </v>
      </c>
      <c r="CK114" s="257" t="str">
        <f ca="1">IF($B114="Y",INDIRECT(ADDRESS($DB114,#REF!+6,,,#REF!))," ")</f>
        <v xml:space="preserve"> </v>
      </c>
      <c r="CM114" s="100">
        <v>21</v>
      </c>
      <c r="CN114" s="229" t="e">
        <f t="shared" si="83"/>
        <v>#REF!</v>
      </c>
      <c r="CO114" s="229" t="e">
        <f ca="1">IF(CN114&gt;0,INDIRECT(ADDRESS($CN114,7,,,#REF!)),"")</f>
        <v>#REF!</v>
      </c>
      <c r="CP114" s="229" t="e">
        <f t="shared" ca="1" si="84"/>
        <v>#REF!</v>
      </c>
      <c r="CQ114" s="230">
        <f t="shared" ca="1" si="90"/>
        <v>0</v>
      </c>
      <c r="CR114" s="227"/>
      <c r="CS114" s="248">
        <f t="shared" si="85"/>
        <v>21</v>
      </c>
      <c r="CT114" s="229" t="e">
        <f t="shared" si="86"/>
        <v>#REF!</v>
      </c>
      <c r="CU114" s="231" t="e">
        <f ca="1">IF(CT114&gt;0,INDIRECT(ADDRESS($CT114,4,,,#REF!)),"")</f>
        <v>#REF!</v>
      </c>
      <c r="CV114" s="100" t="e">
        <f t="shared" ca="1" si="87"/>
        <v>#REF!</v>
      </c>
      <c r="CW114" s="229">
        <f t="shared" ca="1" si="88"/>
        <v>21</v>
      </c>
      <c r="CX114" s="229" t="e">
        <f t="shared" ca="1" si="78"/>
        <v>#REF!</v>
      </c>
      <c r="CY114" s="250"/>
      <c r="CZ114" s="251">
        <f t="shared" ca="1" si="80"/>
        <v>0</v>
      </c>
      <c r="DB114" s="100">
        <f t="shared" ca="1" si="81"/>
        <v>0</v>
      </c>
      <c r="DC114" s="230">
        <f t="shared" ca="1" si="89"/>
        <v>0</v>
      </c>
    </row>
    <row r="115" spans="2:107" ht="16.149999999999999" customHeight="1" x14ac:dyDescent="0.2">
      <c r="B115" s="252" t="str">
        <f t="shared" ca="1" si="82"/>
        <v xml:space="preserve"> </v>
      </c>
      <c r="C115" s="253" t="str">
        <f ca="1">IF($B115="Y",INDIRECT(ADDRESS($DB115,7,,,#REF!)),IF($B115="N",INDIRECT(ADDRESS($DC115,4,,,#REF!))," "))</f>
        <v xml:space="preserve"> </v>
      </c>
      <c r="D115" s="254" t="str">
        <f ca="1">IF($B115="Y",INDIRECT(ADDRESS($DB115,4,,,#REF!)),IF($B115="N",INDIRECT(ADDRESS($DC115,8,,,#REF!))," "))</f>
        <v xml:space="preserve"> </v>
      </c>
      <c r="E115" s="522" t="str">
        <f ca="1">IF($B115="Y",INDIRECT(ADDRESS($DB115,10,,,#REF!)),IF($B115="N",INDIRECT(ADDRESS($DC115,10,,,#REF!))," "))</f>
        <v xml:space="preserve"> </v>
      </c>
      <c r="F115" s="523" t="str">
        <f ca="1">IF($B115="Y",INDIRECT(ADDRESS($DB115,9,,,#REF!)),IF($B115="N",INDIRECT(ADDRESS($DC115,9,,,#REF!))," "))</f>
        <v xml:space="preserve"> </v>
      </c>
      <c r="G115" s="255" t="str">
        <f ca="1">IF($B115="Y",INDIRECT(ADDRESS($DB115,5,,,#REF!)),IF($B115="N",INDIRECT(ADDRESS($DC115,12,,,#REF!))," "))</f>
        <v xml:space="preserve"> </v>
      </c>
      <c r="H115" s="256" t="str">
        <f ca="1">IF($B115="Y",INDIRECT(ADDRESS($DB115,8,,,#REF!)),IF($B115="N",INDIRECT(ADDRESS($DC115,14,,,#REF!))," "))</f>
        <v xml:space="preserve"> </v>
      </c>
      <c r="I115" s="257" t="str">
        <f ca="1">IF($B115="Y",INDIRECT(ADDRESS($DB115,6,,,#REF!)),IF($B115="N",INDIRECT(ADDRESS($DC115,23,,,#REF!))," "))</f>
        <v xml:space="preserve"> </v>
      </c>
      <c r="J115" s="258" t="str">
        <f ca="1">IF($B115="Y",INDIRECT(ADDRESS($DB115,#REF!+6,,,#REF!))," ")</f>
        <v xml:space="preserve"> </v>
      </c>
      <c r="K115" s="259" t="str">
        <f ca="1">IF($B115="Y",INDIRECT(ADDRESS($DB115,#REF!+6,,,#REF!))," ")</f>
        <v xml:space="preserve"> </v>
      </c>
      <c r="L115" s="259" t="str">
        <f ca="1">IF($B115="Y",INDIRECT(ADDRESS($DB115,#REF!+6,,,#REF!))," ")</f>
        <v xml:space="preserve"> </v>
      </c>
      <c r="M115" s="259" t="str">
        <f ca="1">IF($B115="Y",INDIRECT(ADDRESS($DB115,#REF!+6,,,#REF!))," ")</f>
        <v xml:space="preserve"> </v>
      </c>
      <c r="N115" s="259" t="str">
        <f ca="1">IF($B115="Y",INDIRECT(ADDRESS($DB115,#REF!+6,,,#REF!))," ")</f>
        <v xml:space="preserve"> </v>
      </c>
      <c r="O115" s="259" t="str">
        <f ca="1">IF($B115="Y",INDIRECT(ADDRESS($DB115,#REF!+6,,,#REF!))," ")</f>
        <v xml:space="preserve"> </v>
      </c>
      <c r="P115" s="259" t="str">
        <f ca="1">IF($B115="Y",INDIRECT(ADDRESS($DB115,#REF!+6,,,#REF!))," ")</f>
        <v xml:space="preserve"> </v>
      </c>
      <c r="Q115" s="259" t="str">
        <f ca="1">IF($B115="Y",INDIRECT(ADDRESS($DB115,#REF!+6,,,#REF!))," ")</f>
        <v xml:space="preserve"> </v>
      </c>
      <c r="R115" s="259" t="str">
        <f ca="1">IF($B115="Y",INDIRECT(ADDRESS($DB115,#REF!+6,,,#REF!))," ")</f>
        <v xml:space="preserve"> </v>
      </c>
      <c r="S115" s="259" t="str">
        <f ca="1">IF($B115="Y",INDIRECT(ADDRESS($DB115,#REF!+6,,,#REF!))," ")</f>
        <v xml:space="preserve"> </v>
      </c>
      <c r="T115" s="259" t="str">
        <f ca="1">IF($B115="Y",INDIRECT(ADDRESS($DB115,#REF!+6,,,#REF!))," ")</f>
        <v xml:space="preserve"> </v>
      </c>
      <c r="U115" s="259" t="str">
        <f ca="1">IF($B115="Y",INDIRECT(ADDRESS($DB115,#REF!+6,,,#REF!))," ")</f>
        <v xml:space="preserve"> </v>
      </c>
      <c r="V115" s="259" t="str">
        <f ca="1">IF($B115="Y",INDIRECT(ADDRESS($DB115,#REF!+6,,,#REF!))," ")</f>
        <v xml:space="preserve"> </v>
      </c>
      <c r="W115" s="259" t="str">
        <f ca="1">IF($B115="Y",INDIRECT(ADDRESS($DB115,#REF!+6,,,#REF!))," ")</f>
        <v xml:space="preserve"> </v>
      </c>
      <c r="X115" s="259" t="str">
        <f ca="1">IF($B115="Y",INDIRECT(ADDRESS($DB115,#REF!+6,,,#REF!))," ")</f>
        <v xml:space="preserve"> </v>
      </c>
      <c r="Y115" s="259" t="str">
        <f ca="1">IF($B115="Y",INDIRECT(ADDRESS($DB115,#REF!+6,,,#REF!))," ")</f>
        <v xml:space="preserve"> </v>
      </c>
      <c r="Z115" s="259" t="str">
        <f ca="1">IF($B115="Y",INDIRECT(ADDRESS($DB115,#REF!+6,,,#REF!))," ")</f>
        <v xml:space="preserve"> </v>
      </c>
      <c r="AA115" s="259" t="str">
        <f ca="1">IF($B115="Y",INDIRECT(ADDRESS($DB115,#REF!+6,,,#REF!))," ")</f>
        <v xml:space="preserve"> </v>
      </c>
      <c r="AB115" s="259" t="str">
        <f ca="1">IF($B115="Y",INDIRECT(ADDRESS($DB115,#REF!+6,,,#REF!))," ")</f>
        <v xml:space="preserve"> </v>
      </c>
      <c r="AC115" s="259" t="str">
        <f ca="1">IF($B115="Y",INDIRECT(ADDRESS($DB115,#REF!+6,,,#REF!))," ")</f>
        <v xml:space="preserve"> </v>
      </c>
      <c r="AD115" s="259" t="str">
        <f ca="1">IF($B115="Y",INDIRECT(ADDRESS($DB115,#REF!+6,,,#REF!))," ")</f>
        <v xml:space="preserve"> </v>
      </c>
      <c r="AE115" s="259" t="str">
        <f ca="1">IF($B115="Y",INDIRECT(ADDRESS($DB115,#REF!+6,,,#REF!))," ")</f>
        <v xml:space="preserve"> </v>
      </c>
      <c r="AF115" s="259" t="str">
        <f ca="1">IF($B115="Y",INDIRECT(ADDRESS($DB115,#REF!+6,,,#REF!))," ")</f>
        <v xml:space="preserve"> </v>
      </c>
      <c r="AG115" s="259" t="str">
        <f ca="1">IF($B115="Y",INDIRECT(ADDRESS($DB115,#REF!+6,,,#REF!))," ")</f>
        <v xml:space="preserve"> </v>
      </c>
      <c r="AH115" s="259" t="str">
        <f ca="1">IF($B115="Y",INDIRECT(ADDRESS($DB115,#REF!+6,,,#REF!))," ")</f>
        <v xml:space="preserve"> </v>
      </c>
      <c r="AI115" s="259" t="str">
        <f ca="1">IF($B115="Y",INDIRECT(ADDRESS($DB115,#REF!+6,,,#REF!))," ")</f>
        <v xml:space="preserve"> </v>
      </c>
      <c r="AJ115" s="259" t="str">
        <f ca="1">IF($B115="Y",INDIRECT(ADDRESS($DB115,#REF!+6,,,#REF!))," ")</f>
        <v xml:space="preserve"> </v>
      </c>
      <c r="AK115" s="259" t="str">
        <f ca="1">IF($B115="Y",INDIRECT(ADDRESS($DB115,#REF!+6,,,#REF!))," ")</f>
        <v xml:space="preserve"> </v>
      </c>
      <c r="AL115" s="259" t="str">
        <f ca="1">IF($B115="Y",INDIRECT(ADDRESS($DB115,#REF!+6,,,#REF!))," ")</f>
        <v xml:space="preserve"> </v>
      </c>
      <c r="AM115" s="259" t="str">
        <f ca="1">IF($B115="Y",INDIRECT(ADDRESS($DB115,#REF!+6,,,#REF!))," ")</f>
        <v xml:space="preserve"> </v>
      </c>
      <c r="AN115" s="259" t="str">
        <f ca="1">IF($B115="Y",INDIRECT(ADDRESS($DB115,#REF!+6,,,#REF!))," ")</f>
        <v xml:space="preserve"> </v>
      </c>
      <c r="AO115" s="259" t="str">
        <f ca="1">IF($B115="Y",INDIRECT(ADDRESS($DB115,#REF!+6,,,#REF!))," ")</f>
        <v xml:space="preserve"> </v>
      </c>
      <c r="AP115" s="259" t="str">
        <f ca="1">IF($B115="Y",INDIRECT(ADDRESS($DB115,#REF!+6,,,#REF!))," ")</f>
        <v xml:space="preserve"> </v>
      </c>
      <c r="AQ115" s="259" t="str">
        <f ca="1">IF($B115="Y",INDIRECT(ADDRESS($DB115,#REF!+6,,,#REF!))," ")</f>
        <v xml:space="preserve"> </v>
      </c>
      <c r="AR115" s="259" t="str">
        <f ca="1">IF($B115="Y",INDIRECT(ADDRESS($DB115,#REF!+6,,,#REF!))," ")</f>
        <v xml:space="preserve"> </v>
      </c>
      <c r="AS115" s="259" t="str">
        <f ca="1">IF($B115="Y",INDIRECT(ADDRESS($DB115,#REF!+6,,,#REF!))," ")</f>
        <v xml:space="preserve"> </v>
      </c>
      <c r="AT115" s="259" t="str">
        <f ca="1">IF($B115="Y",INDIRECT(ADDRESS($DB115,#REF!+6,,,#REF!))," ")</f>
        <v xml:space="preserve"> </v>
      </c>
      <c r="AU115" s="259" t="str">
        <f ca="1">IF($B115="Y",INDIRECT(ADDRESS($DB115,#REF!+6,,,#REF!))," ")</f>
        <v xml:space="preserve"> </v>
      </c>
      <c r="AV115" s="259" t="str">
        <f ca="1">IF($B115="Y",INDIRECT(ADDRESS($DB115,#REF!+6,,,#REF!))," ")</f>
        <v xml:space="preserve"> </v>
      </c>
      <c r="AW115" s="259" t="str">
        <f ca="1">IF($B115="Y",INDIRECT(ADDRESS($DB115,#REF!+6,,,#REF!))," ")</f>
        <v xml:space="preserve"> </v>
      </c>
      <c r="AX115" s="259" t="str">
        <f ca="1">IF($B115="Y",INDIRECT(ADDRESS($DB115,#REF!+6,,,#REF!))," ")</f>
        <v xml:space="preserve"> </v>
      </c>
      <c r="AY115" s="259" t="str">
        <f ca="1">IF($B115="Y",INDIRECT(ADDRESS($DB115,#REF!+6,,,#REF!))," ")</f>
        <v xml:space="preserve"> </v>
      </c>
      <c r="AZ115" s="259" t="str">
        <f ca="1">IF($B115="Y",INDIRECT(ADDRESS($DB115,#REF!+6,,,#REF!))," ")</f>
        <v xml:space="preserve"> </v>
      </c>
      <c r="BA115" s="259" t="str">
        <f ca="1">IF($B115="Y",INDIRECT(ADDRESS($DB115,#REF!+6,,,#REF!))," ")</f>
        <v xml:space="preserve"> </v>
      </c>
      <c r="BB115" s="259" t="str">
        <f ca="1">IF($B115="Y",INDIRECT(ADDRESS($DB115,#REF!+6,,,#REF!))," ")</f>
        <v xml:space="preserve"> </v>
      </c>
      <c r="BC115" s="259" t="str">
        <f ca="1">IF($B115="Y",INDIRECT(ADDRESS($DB115,#REF!+6,,,#REF!))," ")</f>
        <v xml:space="preserve"> </v>
      </c>
      <c r="BD115" s="259" t="str">
        <f ca="1">IF($B115="Y",INDIRECT(ADDRESS($DB115,#REF!+6,,,#REF!))," ")</f>
        <v xml:space="preserve"> </v>
      </c>
      <c r="BE115" s="259" t="str">
        <f ca="1">IF($B115="Y",INDIRECT(ADDRESS($DB115,#REF!+6,,,#REF!))," ")</f>
        <v xml:space="preserve"> </v>
      </c>
      <c r="BF115" s="259" t="str">
        <f ca="1">IF($B115="Y",INDIRECT(ADDRESS($DB115,#REF!+6,,,#REF!))," ")</f>
        <v xml:space="preserve"> </v>
      </c>
      <c r="BG115" s="259" t="str">
        <f ca="1">IF($B115="Y",INDIRECT(ADDRESS($DB115,#REF!+6,,,#REF!))," ")</f>
        <v xml:space="preserve"> </v>
      </c>
      <c r="BH115" s="259" t="str">
        <f ca="1">IF($B115="Y",INDIRECT(ADDRESS($DB115,#REF!+6,,,#REF!))," ")</f>
        <v xml:space="preserve"> </v>
      </c>
      <c r="BI115" s="259" t="str">
        <f ca="1">IF($B115="Y",INDIRECT(ADDRESS($DB115,#REF!+6,,,#REF!))," ")</f>
        <v xml:space="preserve"> </v>
      </c>
      <c r="BJ115" s="259" t="str">
        <f ca="1">IF($B115="Y",INDIRECT(ADDRESS($DB115,#REF!+6,,,#REF!))," ")</f>
        <v xml:space="preserve"> </v>
      </c>
      <c r="BK115" s="259" t="str">
        <f ca="1">IF($B115="Y",INDIRECT(ADDRESS($DB115,#REF!+6,,,#REF!))," ")</f>
        <v xml:space="preserve"> </v>
      </c>
      <c r="BL115" s="259" t="str">
        <f ca="1">IF($B115="Y",INDIRECT(ADDRESS($DB115,#REF!+6,,,#REF!))," ")</f>
        <v xml:space="preserve"> </v>
      </c>
      <c r="BM115" s="259" t="str">
        <f ca="1">IF($B115="Y",INDIRECT(ADDRESS($DB115,#REF!+6,,,#REF!))," ")</f>
        <v xml:space="preserve"> </v>
      </c>
      <c r="BN115" s="259" t="str">
        <f ca="1">IF($B115="Y",INDIRECT(ADDRESS($DB115,#REF!+6,,,#REF!))," ")</f>
        <v xml:space="preserve"> </v>
      </c>
      <c r="BO115" s="259" t="str">
        <f ca="1">IF($B115="Y",INDIRECT(ADDRESS($DB115,#REF!+6,,,#REF!))," ")</f>
        <v xml:space="preserve"> </v>
      </c>
      <c r="BP115" s="259" t="str">
        <f ca="1">IF($B115="Y",INDIRECT(ADDRESS($DB115,#REF!+6,,,#REF!))," ")</f>
        <v xml:space="preserve"> </v>
      </c>
      <c r="BQ115" s="257" t="str">
        <f ca="1">IF($B115="Y",INDIRECT(ADDRESS($DB115,#REF!+6,,,#REF!))," ")</f>
        <v xml:space="preserve"> </v>
      </c>
      <c r="BR115" s="257" t="str">
        <f ca="1">IF($B115="Y",INDIRECT(ADDRESS($DB115,#REF!+6,,,#REF!))," ")</f>
        <v xml:space="preserve"> </v>
      </c>
      <c r="BS115" s="257" t="str">
        <f ca="1">IF($B115="Y",INDIRECT(ADDRESS($DB115,#REF!+6,,,#REF!))," ")</f>
        <v xml:space="preserve"> </v>
      </c>
      <c r="BT115" s="257" t="str">
        <f ca="1">IF($B115="Y",INDIRECT(ADDRESS($DB115,#REF!+6,,,#REF!))," ")</f>
        <v xml:space="preserve"> </v>
      </c>
      <c r="BU115" s="257" t="str">
        <f ca="1">IF($B115="Y",INDIRECT(ADDRESS($DB115,#REF!+6,,,#REF!))," ")</f>
        <v xml:space="preserve"> </v>
      </c>
      <c r="BV115" s="257" t="str">
        <f ca="1">IF($B115="Y",INDIRECT(ADDRESS($DB115,#REF!+6,,,#REF!))," ")</f>
        <v xml:space="preserve"> </v>
      </c>
      <c r="BW115" s="257" t="str">
        <f ca="1">IF($B115="Y",INDIRECT(ADDRESS($DB115,#REF!+6,,,#REF!))," ")</f>
        <v xml:space="preserve"> </v>
      </c>
      <c r="BX115" s="257" t="str">
        <f ca="1">IF($B115="Y",INDIRECT(ADDRESS($DB115,#REF!+6,,,#REF!))," ")</f>
        <v xml:space="preserve"> </v>
      </c>
      <c r="BY115" s="257" t="str">
        <f ca="1">IF($B115="Y",INDIRECT(ADDRESS($DB115,#REF!+6,,,#REF!))," ")</f>
        <v xml:space="preserve"> </v>
      </c>
      <c r="BZ115" s="257" t="str">
        <f ca="1">IF($B115="Y",INDIRECT(ADDRESS($DB115,#REF!+6,,,#REF!))," ")</f>
        <v xml:space="preserve"> </v>
      </c>
      <c r="CA115" s="257" t="str">
        <f ca="1">IF($B115="Y",INDIRECT(ADDRESS($DB115,#REF!+6,,,#REF!))," ")</f>
        <v xml:space="preserve"> </v>
      </c>
      <c r="CB115" s="257" t="str">
        <f ca="1">IF($B115="Y",INDIRECT(ADDRESS($DB115,#REF!+6,,,#REF!))," ")</f>
        <v xml:space="preserve"> </v>
      </c>
      <c r="CC115" s="257" t="str">
        <f ca="1">IF($B115="Y",INDIRECT(ADDRESS($DB115,#REF!+6,,,#REF!))," ")</f>
        <v xml:space="preserve"> </v>
      </c>
      <c r="CD115" s="257" t="str">
        <f ca="1">IF($B115="Y",INDIRECT(ADDRESS($DB115,#REF!+6,,,#REF!))," ")</f>
        <v xml:space="preserve"> </v>
      </c>
      <c r="CE115" s="257" t="str">
        <f ca="1">IF($B115="Y",INDIRECT(ADDRESS($DB115,#REF!+6,,,#REF!))," ")</f>
        <v xml:space="preserve"> </v>
      </c>
      <c r="CF115" s="257" t="str">
        <f ca="1">IF($B115="Y",INDIRECT(ADDRESS($DB115,#REF!+6,,,#REF!))," ")</f>
        <v xml:space="preserve"> </v>
      </c>
      <c r="CG115" s="257" t="str">
        <f ca="1">IF($B115="Y",INDIRECT(ADDRESS($DB115,#REF!+6,,,#REF!))," ")</f>
        <v xml:space="preserve"> </v>
      </c>
      <c r="CH115" s="257" t="str">
        <f ca="1">IF($B115="Y",INDIRECT(ADDRESS($DB115,#REF!+6,,,#REF!))," ")</f>
        <v xml:space="preserve"> </v>
      </c>
      <c r="CI115" s="257" t="str">
        <f ca="1">IF($B115="Y",INDIRECT(ADDRESS($DB115,#REF!+6,,,#REF!))," ")</f>
        <v xml:space="preserve"> </v>
      </c>
      <c r="CJ115" s="257" t="str">
        <f ca="1">IF($B115="Y",INDIRECT(ADDRESS($DB115,#REF!+6,,,#REF!))," ")</f>
        <v xml:space="preserve"> </v>
      </c>
      <c r="CK115" s="257" t="str">
        <f ca="1">IF($B115="Y",INDIRECT(ADDRESS($DB115,#REF!+6,,,#REF!))," ")</f>
        <v xml:space="preserve"> </v>
      </c>
      <c r="CM115" s="100">
        <v>22</v>
      </c>
      <c r="CN115" s="229" t="e">
        <f t="shared" si="83"/>
        <v>#REF!</v>
      </c>
      <c r="CO115" s="229" t="e">
        <f ca="1">IF(CN115&gt;0,INDIRECT(ADDRESS($CN115,7,,,#REF!)),"")</f>
        <v>#REF!</v>
      </c>
      <c r="CP115" s="229" t="e">
        <f t="shared" ca="1" si="84"/>
        <v>#REF!</v>
      </c>
      <c r="CQ115" s="230">
        <f t="shared" ca="1" si="90"/>
        <v>0</v>
      </c>
      <c r="CR115" s="227"/>
      <c r="CS115" s="248">
        <f t="shared" si="85"/>
        <v>22</v>
      </c>
      <c r="CT115" s="229" t="e">
        <f t="shared" si="86"/>
        <v>#REF!</v>
      </c>
      <c r="CU115" s="231" t="e">
        <f ca="1">IF(CT115&gt;0,INDIRECT(ADDRESS($CT115,4,,,#REF!)),"")</f>
        <v>#REF!</v>
      </c>
      <c r="CV115" s="100" t="e">
        <f t="shared" ca="1" si="87"/>
        <v>#REF!</v>
      </c>
      <c r="CW115" s="229">
        <f t="shared" ca="1" si="88"/>
        <v>22</v>
      </c>
      <c r="CX115" s="229" t="e">
        <f t="shared" ca="1" si="78"/>
        <v>#REF!</v>
      </c>
      <c r="CY115" s="250"/>
      <c r="CZ115" s="251">
        <f t="shared" ca="1" si="80"/>
        <v>0</v>
      </c>
      <c r="DB115" s="100">
        <f t="shared" ca="1" si="81"/>
        <v>0</v>
      </c>
      <c r="DC115" s="230">
        <f t="shared" ca="1" si="89"/>
        <v>0</v>
      </c>
    </row>
    <row r="116" spans="2:107" ht="16.149999999999999" customHeight="1" x14ac:dyDescent="0.2">
      <c r="B116" s="252" t="str">
        <f t="shared" ca="1" si="82"/>
        <v xml:space="preserve"> </v>
      </c>
      <c r="C116" s="253" t="str">
        <f ca="1">IF($B116="Y",INDIRECT(ADDRESS($DB116,7,,,#REF!)),IF($B116="N",INDIRECT(ADDRESS($DC116,4,,,#REF!))," "))</f>
        <v xml:space="preserve"> </v>
      </c>
      <c r="D116" s="254" t="str">
        <f ca="1">IF($B116="Y",INDIRECT(ADDRESS($DB116,4,,,#REF!)),IF($B116="N",INDIRECT(ADDRESS($DC116,8,,,#REF!))," "))</f>
        <v xml:space="preserve"> </v>
      </c>
      <c r="E116" s="522" t="str">
        <f ca="1">IF($B116="Y",INDIRECT(ADDRESS($DB116,10,,,#REF!)),IF($B116="N",INDIRECT(ADDRESS($DC116,10,,,#REF!))," "))</f>
        <v xml:space="preserve"> </v>
      </c>
      <c r="F116" s="523" t="str">
        <f ca="1">IF($B116="Y",INDIRECT(ADDRESS($DB116,9,,,#REF!)),IF($B116="N",INDIRECT(ADDRESS($DC116,9,,,#REF!))," "))</f>
        <v xml:space="preserve"> </v>
      </c>
      <c r="G116" s="255" t="str">
        <f ca="1">IF($B116="Y",INDIRECT(ADDRESS($DB116,5,,,#REF!)),IF($B116="N",INDIRECT(ADDRESS($DC116,12,,,#REF!))," "))</f>
        <v xml:space="preserve"> </v>
      </c>
      <c r="H116" s="256" t="str">
        <f ca="1">IF($B116="Y",INDIRECT(ADDRESS($DB116,8,,,#REF!)),IF($B116="N",INDIRECT(ADDRESS($DC116,14,,,#REF!))," "))</f>
        <v xml:space="preserve"> </v>
      </c>
      <c r="I116" s="257" t="str">
        <f ca="1">IF($B116="Y",INDIRECT(ADDRESS($DB116,6,,,#REF!)),IF($B116="N",INDIRECT(ADDRESS($DC116,23,,,#REF!))," "))</f>
        <v xml:space="preserve"> </v>
      </c>
      <c r="J116" s="258" t="str">
        <f ca="1">IF($B116="Y",INDIRECT(ADDRESS($DB116,#REF!+6,,,#REF!))," ")</f>
        <v xml:space="preserve"> </v>
      </c>
      <c r="K116" s="259" t="str">
        <f ca="1">IF($B116="Y",INDIRECT(ADDRESS($DB116,#REF!+6,,,#REF!))," ")</f>
        <v xml:space="preserve"> </v>
      </c>
      <c r="L116" s="259" t="str">
        <f ca="1">IF($B116="Y",INDIRECT(ADDRESS($DB116,#REF!+6,,,#REF!))," ")</f>
        <v xml:space="preserve"> </v>
      </c>
      <c r="M116" s="259" t="str">
        <f ca="1">IF($B116="Y",INDIRECT(ADDRESS($DB116,#REF!+6,,,#REF!))," ")</f>
        <v xml:space="preserve"> </v>
      </c>
      <c r="N116" s="259" t="str">
        <f ca="1">IF($B116="Y",INDIRECT(ADDRESS($DB116,#REF!+6,,,#REF!))," ")</f>
        <v xml:space="preserve"> </v>
      </c>
      <c r="O116" s="259" t="str">
        <f ca="1">IF($B116="Y",INDIRECT(ADDRESS($DB116,#REF!+6,,,#REF!))," ")</f>
        <v xml:space="preserve"> </v>
      </c>
      <c r="P116" s="259" t="str">
        <f ca="1">IF($B116="Y",INDIRECT(ADDRESS($DB116,#REF!+6,,,#REF!))," ")</f>
        <v xml:space="preserve"> </v>
      </c>
      <c r="Q116" s="259" t="str">
        <f ca="1">IF($B116="Y",INDIRECT(ADDRESS($DB116,#REF!+6,,,#REF!))," ")</f>
        <v xml:space="preserve"> </v>
      </c>
      <c r="R116" s="259" t="str">
        <f ca="1">IF($B116="Y",INDIRECT(ADDRESS($DB116,#REF!+6,,,#REF!))," ")</f>
        <v xml:space="preserve"> </v>
      </c>
      <c r="S116" s="259" t="str">
        <f ca="1">IF($B116="Y",INDIRECT(ADDRESS($DB116,#REF!+6,,,#REF!))," ")</f>
        <v xml:space="preserve"> </v>
      </c>
      <c r="T116" s="259" t="str">
        <f ca="1">IF($B116="Y",INDIRECT(ADDRESS($DB116,#REF!+6,,,#REF!))," ")</f>
        <v xml:space="preserve"> </v>
      </c>
      <c r="U116" s="259" t="str">
        <f ca="1">IF($B116="Y",INDIRECT(ADDRESS($DB116,#REF!+6,,,#REF!))," ")</f>
        <v xml:space="preserve"> </v>
      </c>
      <c r="V116" s="259" t="str">
        <f ca="1">IF($B116="Y",INDIRECT(ADDRESS($DB116,#REF!+6,,,#REF!))," ")</f>
        <v xml:space="preserve"> </v>
      </c>
      <c r="W116" s="259" t="str">
        <f ca="1">IF($B116="Y",INDIRECT(ADDRESS($DB116,#REF!+6,,,#REF!))," ")</f>
        <v xml:space="preserve"> </v>
      </c>
      <c r="X116" s="259" t="str">
        <f ca="1">IF($B116="Y",INDIRECT(ADDRESS($DB116,#REF!+6,,,#REF!))," ")</f>
        <v xml:space="preserve"> </v>
      </c>
      <c r="Y116" s="259" t="str">
        <f ca="1">IF($B116="Y",INDIRECT(ADDRESS($DB116,#REF!+6,,,#REF!))," ")</f>
        <v xml:space="preserve"> </v>
      </c>
      <c r="Z116" s="259" t="str">
        <f ca="1">IF($B116="Y",INDIRECT(ADDRESS($DB116,#REF!+6,,,#REF!))," ")</f>
        <v xml:space="preserve"> </v>
      </c>
      <c r="AA116" s="259" t="str">
        <f ca="1">IF($B116="Y",INDIRECT(ADDRESS($DB116,#REF!+6,,,#REF!))," ")</f>
        <v xml:space="preserve"> </v>
      </c>
      <c r="AB116" s="259" t="str">
        <f ca="1">IF($B116="Y",INDIRECT(ADDRESS($DB116,#REF!+6,,,#REF!))," ")</f>
        <v xml:space="preserve"> </v>
      </c>
      <c r="AC116" s="259" t="str">
        <f ca="1">IF($B116="Y",INDIRECT(ADDRESS($DB116,#REF!+6,,,#REF!))," ")</f>
        <v xml:space="preserve"> </v>
      </c>
      <c r="AD116" s="259" t="str">
        <f ca="1">IF($B116="Y",INDIRECT(ADDRESS($DB116,#REF!+6,,,#REF!))," ")</f>
        <v xml:space="preserve"> </v>
      </c>
      <c r="AE116" s="259" t="str">
        <f ca="1">IF($B116="Y",INDIRECT(ADDRESS($DB116,#REF!+6,,,#REF!))," ")</f>
        <v xml:space="preserve"> </v>
      </c>
      <c r="AF116" s="259" t="str">
        <f ca="1">IF($B116="Y",INDIRECT(ADDRESS($DB116,#REF!+6,,,#REF!))," ")</f>
        <v xml:space="preserve"> </v>
      </c>
      <c r="AG116" s="259" t="str">
        <f ca="1">IF($B116="Y",INDIRECT(ADDRESS($DB116,#REF!+6,,,#REF!))," ")</f>
        <v xml:space="preserve"> </v>
      </c>
      <c r="AH116" s="259" t="str">
        <f ca="1">IF($B116="Y",INDIRECT(ADDRESS($DB116,#REF!+6,,,#REF!))," ")</f>
        <v xml:space="preserve"> </v>
      </c>
      <c r="AI116" s="259" t="str">
        <f ca="1">IF($B116="Y",INDIRECT(ADDRESS($DB116,#REF!+6,,,#REF!))," ")</f>
        <v xml:space="preserve"> </v>
      </c>
      <c r="AJ116" s="259" t="str">
        <f ca="1">IF($B116="Y",INDIRECT(ADDRESS($DB116,#REF!+6,,,#REF!))," ")</f>
        <v xml:space="preserve"> </v>
      </c>
      <c r="AK116" s="259" t="str">
        <f ca="1">IF($B116="Y",INDIRECT(ADDRESS($DB116,#REF!+6,,,#REF!))," ")</f>
        <v xml:space="preserve"> </v>
      </c>
      <c r="AL116" s="259" t="str">
        <f ca="1">IF($B116="Y",INDIRECT(ADDRESS($DB116,#REF!+6,,,#REF!))," ")</f>
        <v xml:space="preserve"> </v>
      </c>
      <c r="AM116" s="259" t="str">
        <f ca="1">IF($B116="Y",INDIRECT(ADDRESS($DB116,#REF!+6,,,#REF!))," ")</f>
        <v xml:space="preserve"> </v>
      </c>
      <c r="AN116" s="259" t="str">
        <f ca="1">IF($B116="Y",INDIRECT(ADDRESS($DB116,#REF!+6,,,#REF!))," ")</f>
        <v xml:space="preserve"> </v>
      </c>
      <c r="AO116" s="259" t="str">
        <f ca="1">IF($B116="Y",INDIRECT(ADDRESS($DB116,#REF!+6,,,#REF!))," ")</f>
        <v xml:space="preserve"> </v>
      </c>
      <c r="AP116" s="259" t="str">
        <f ca="1">IF($B116="Y",INDIRECT(ADDRESS($DB116,#REF!+6,,,#REF!))," ")</f>
        <v xml:space="preserve"> </v>
      </c>
      <c r="AQ116" s="259" t="str">
        <f ca="1">IF($B116="Y",INDIRECT(ADDRESS($DB116,#REF!+6,,,#REF!))," ")</f>
        <v xml:space="preserve"> </v>
      </c>
      <c r="AR116" s="259" t="str">
        <f ca="1">IF($B116="Y",INDIRECT(ADDRESS($DB116,#REF!+6,,,#REF!))," ")</f>
        <v xml:space="preserve"> </v>
      </c>
      <c r="AS116" s="259" t="str">
        <f ca="1">IF($B116="Y",INDIRECT(ADDRESS($DB116,#REF!+6,,,#REF!))," ")</f>
        <v xml:space="preserve"> </v>
      </c>
      <c r="AT116" s="259" t="str">
        <f ca="1">IF($B116="Y",INDIRECT(ADDRESS($DB116,#REF!+6,,,#REF!))," ")</f>
        <v xml:space="preserve"> </v>
      </c>
      <c r="AU116" s="259" t="str">
        <f ca="1">IF($B116="Y",INDIRECT(ADDRESS($DB116,#REF!+6,,,#REF!))," ")</f>
        <v xml:space="preserve"> </v>
      </c>
      <c r="AV116" s="259" t="str">
        <f ca="1">IF($B116="Y",INDIRECT(ADDRESS($DB116,#REF!+6,,,#REF!))," ")</f>
        <v xml:space="preserve"> </v>
      </c>
      <c r="AW116" s="259" t="str">
        <f ca="1">IF($B116="Y",INDIRECT(ADDRESS($DB116,#REF!+6,,,#REF!))," ")</f>
        <v xml:space="preserve"> </v>
      </c>
      <c r="AX116" s="259" t="str">
        <f ca="1">IF($B116="Y",INDIRECT(ADDRESS($DB116,#REF!+6,,,#REF!))," ")</f>
        <v xml:space="preserve"> </v>
      </c>
      <c r="AY116" s="259" t="str">
        <f ca="1">IF($B116="Y",INDIRECT(ADDRESS($DB116,#REF!+6,,,#REF!))," ")</f>
        <v xml:space="preserve"> </v>
      </c>
      <c r="AZ116" s="259" t="str">
        <f ca="1">IF($B116="Y",INDIRECT(ADDRESS($DB116,#REF!+6,,,#REF!))," ")</f>
        <v xml:space="preserve"> </v>
      </c>
      <c r="BA116" s="259" t="str">
        <f ca="1">IF($B116="Y",INDIRECT(ADDRESS($DB116,#REF!+6,,,#REF!))," ")</f>
        <v xml:space="preserve"> </v>
      </c>
      <c r="BB116" s="259" t="str">
        <f ca="1">IF($B116="Y",INDIRECT(ADDRESS($DB116,#REF!+6,,,#REF!))," ")</f>
        <v xml:space="preserve"> </v>
      </c>
      <c r="BC116" s="259" t="str">
        <f ca="1">IF($B116="Y",INDIRECT(ADDRESS($DB116,#REF!+6,,,#REF!))," ")</f>
        <v xml:space="preserve"> </v>
      </c>
      <c r="BD116" s="259" t="str">
        <f ca="1">IF($B116="Y",INDIRECT(ADDRESS($DB116,#REF!+6,,,#REF!))," ")</f>
        <v xml:space="preserve"> </v>
      </c>
      <c r="BE116" s="259" t="str">
        <f ca="1">IF($B116="Y",INDIRECT(ADDRESS($DB116,#REF!+6,,,#REF!))," ")</f>
        <v xml:space="preserve"> </v>
      </c>
      <c r="BF116" s="259" t="str">
        <f ca="1">IF($B116="Y",INDIRECT(ADDRESS($DB116,#REF!+6,,,#REF!))," ")</f>
        <v xml:space="preserve"> </v>
      </c>
      <c r="BG116" s="259" t="str">
        <f ca="1">IF($B116="Y",INDIRECT(ADDRESS($DB116,#REF!+6,,,#REF!))," ")</f>
        <v xml:space="preserve"> </v>
      </c>
      <c r="BH116" s="259" t="str">
        <f ca="1">IF($B116="Y",INDIRECT(ADDRESS($DB116,#REF!+6,,,#REF!))," ")</f>
        <v xml:space="preserve"> </v>
      </c>
      <c r="BI116" s="259" t="str">
        <f ca="1">IF($B116="Y",INDIRECT(ADDRESS($DB116,#REF!+6,,,#REF!))," ")</f>
        <v xml:space="preserve"> </v>
      </c>
      <c r="BJ116" s="259" t="str">
        <f ca="1">IF($B116="Y",INDIRECT(ADDRESS($DB116,#REF!+6,,,#REF!))," ")</f>
        <v xml:space="preserve"> </v>
      </c>
      <c r="BK116" s="259" t="str">
        <f ca="1">IF($B116="Y",INDIRECT(ADDRESS($DB116,#REF!+6,,,#REF!))," ")</f>
        <v xml:space="preserve"> </v>
      </c>
      <c r="BL116" s="259" t="str">
        <f ca="1">IF($B116="Y",INDIRECT(ADDRESS($DB116,#REF!+6,,,#REF!))," ")</f>
        <v xml:space="preserve"> </v>
      </c>
      <c r="BM116" s="259" t="str">
        <f ca="1">IF($B116="Y",INDIRECT(ADDRESS($DB116,#REF!+6,,,#REF!))," ")</f>
        <v xml:space="preserve"> </v>
      </c>
      <c r="BN116" s="259" t="str">
        <f ca="1">IF($B116="Y",INDIRECT(ADDRESS($DB116,#REF!+6,,,#REF!))," ")</f>
        <v xml:space="preserve"> </v>
      </c>
      <c r="BO116" s="259" t="str">
        <f ca="1">IF($B116="Y",INDIRECT(ADDRESS($DB116,#REF!+6,,,#REF!))," ")</f>
        <v xml:space="preserve"> </v>
      </c>
      <c r="BP116" s="259" t="str">
        <f ca="1">IF($B116="Y",INDIRECT(ADDRESS($DB116,#REF!+6,,,#REF!))," ")</f>
        <v xml:space="preserve"> </v>
      </c>
      <c r="BQ116" s="257" t="str">
        <f ca="1">IF($B116="Y",INDIRECT(ADDRESS($DB116,#REF!+6,,,#REF!))," ")</f>
        <v xml:space="preserve"> </v>
      </c>
      <c r="BR116" s="257" t="str">
        <f ca="1">IF($B116="Y",INDIRECT(ADDRESS($DB116,#REF!+6,,,#REF!))," ")</f>
        <v xml:space="preserve"> </v>
      </c>
      <c r="BS116" s="257" t="str">
        <f ca="1">IF($B116="Y",INDIRECT(ADDRESS($DB116,#REF!+6,,,#REF!))," ")</f>
        <v xml:space="preserve"> </v>
      </c>
      <c r="BT116" s="257" t="str">
        <f ca="1">IF($B116="Y",INDIRECT(ADDRESS($DB116,#REF!+6,,,#REF!))," ")</f>
        <v xml:space="preserve"> </v>
      </c>
      <c r="BU116" s="257" t="str">
        <f ca="1">IF($B116="Y",INDIRECT(ADDRESS($DB116,#REF!+6,,,#REF!))," ")</f>
        <v xml:space="preserve"> </v>
      </c>
      <c r="BV116" s="257" t="str">
        <f ca="1">IF($B116="Y",INDIRECT(ADDRESS($DB116,#REF!+6,,,#REF!))," ")</f>
        <v xml:space="preserve"> </v>
      </c>
      <c r="BW116" s="257" t="str">
        <f ca="1">IF($B116="Y",INDIRECT(ADDRESS($DB116,#REF!+6,,,#REF!))," ")</f>
        <v xml:space="preserve"> </v>
      </c>
      <c r="BX116" s="257" t="str">
        <f ca="1">IF($B116="Y",INDIRECT(ADDRESS($DB116,#REF!+6,,,#REF!))," ")</f>
        <v xml:space="preserve"> </v>
      </c>
      <c r="BY116" s="257" t="str">
        <f ca="1">IF($B116="Y",INDIRECT(ADDRESS($DB116,#REF!+6,,,#REF!))," ")</f>
        <v xml:space="preserve"> </v>
      </c>
      <c r="BZ116" s="257" t="str">
        <f ca="1">IF($B116="Y",INDIRECT(ADDRESS($DB116,#REF!+6,,,#REF!))," ")</f>
        <v xml:space="preserve"> </v>
      </c>
      <c r="CA116" s="257" t="str">
        <f ca="1">IF($B116="Y",INDIRECT(ADDRESS($DB116,#REF!+6,,,#REF!))," ")</f>
        <v xml:space="preserve"> </v>
      </c>
      <c r="CB116" s="257" t="str">
        <f ca="1">IF($B116="Y",INDIRECT(ADDRESS($DB116,#REF!+6,,,#REF!))," ")</f>
        <v xml:space="preserve"> </v>
      </c>
      <c r="CC116" s="257" t="str">
        <f ca="1">IF($B116="Y",INDIRECT(ADDRESS($DB116,#REF!+6,,,#REF!))," ")</f>
        <v xml:space="preserve"> </v>
      </c>
      <c r="CD116" s="257" t="str">
        <f ca="1">IF($B116="Y",INDIRECT(ADDRESS($DB116,#REF!+6,,,#REF!))," ")</f>
        <v xml:space="preserve"> </v>
      </c>
      <c r="CE116" s="257" t="str">
        <f ca="1">IF($B116="Y",INDIRECT(ADDRESS($DB116,#REF!+6,,,#REF!))," ")</f>
        <v xml:space="preserve"> </v>
      </c>
      <c r="CF116" s="257" t="str">
        <f ca="1">IF($B116="Y",INDIRECT(ADDRESS($DB116,#REF!+6,,,#REF!))," ")</f>
        <v xml:space="preserve"> </v>
      </c>
      <c r="CG116" s="257" t="str">
        <f ca="1">IF($B116="Y",INDIRECT(ADDRESS($DB116,#REF!+6,,,#REF!))," ")</f>
        <v xml:space="preserve"> </v>
      </c>
      <c r="CH116" s="257" t="str">
        <f ca="1">IF($B116="Y",INDIRECT(ADDRESS($DB116,#REF!+6,,,#REF!))," ")</f>
        <v xml:space="preserve"> </v>
      </c>
      <c r="CI116" s="257" t="str">
        <f ca="1">IF($B116="Y",INDIRECT(ADDRESS($DB116,#REF!+6,,,#REF!))," ")</f>
        <v xml:space="preserve"> </v>
      </c>
      <c r="CJ116" s="257" t="str">
        <f ca="1">IF($B116="Y",INDIRECT(ADDRESS($DB116,#REF!+6,,,#REF!))," ")</f>
        <v xml:space="preserve"> </v>
      </c>
      <c r="CK116" s="257" t="str">
        <f ca="1">IF($B116="Y",INDIRECT(ADDRESS($DB116,#REF!+6,,,#REF!))," ")</f>
        <v xml:space="preserve"> </v>
      </c>
      <c r="CM116" s="100">
        <v>23</v>
      </c>
      <c r="CN116" s="229" t="e">
        <f t="shared" si="83"/>
        <v>#REF!</v>
      </c>
      <c r="CO116" s="229" t="e">
        <f ca="1">IF(CN116&gt;0,INDIRECT(ADDRESS($CN116,7,,,#REF!)),"")</f>
        <v>#REF!</v>
      </c>
      <c r="CP116" s="229" t="e">
        <f t="shared" ca="1" si="84"/>
        <v>#REF!</v>
      </c>
      <c r="CQ116" s="230">
        <f t="shared" ca="1" si="90"/>
        <v>0</v>
      </c>
      <c r="CR116" s="227"/>
      <c r="CS116" s="248">
        <f t="shared" si="85"/>
        <v>23</v>
      </c>
      <c r="CT116" s="229" t="e">
        <f t="shared" si="86"/>
        <v>#REF!</v>
      </c>
      <c r="CU116" s="231" t="e">
        <f ca="1">IF(CT116&gt;0,INDIRECT(ADDRESS($CT116,4,,,#REF!)),"")</f>
        <v>#REF!</v>
      </c>
      <c r="CV116" s="100" t="e">
        <f t="shared" ca="1" si="87"/>
        <v>#REF!</v>
      </c>
      <c r="CW116" s="229">
        <f t="shared" ca="1" si="88"/>
        <v>23</v>
      </c>
      <c r="CX116" s="229" t="e">
        <f t="shared" ca="1" si="78"/>
        <v>#REF!</v>
      </c>
      <c r="CY116" s="250"/>
      <c r="CZ116" s="251">
        <f t="shared" ca="1" si="80"/>
        <v>0</v>
      </c>
      <c r="DB116" s="100">
        <f t="shared" ca="1" si="81"/>
        <v>0</v>
      </c>
      <c r="DC116" s="230">
        <f t="shared" ca="1" si="89"/>
        <v>0</v>
      </c>
    </row>
    <row r="117" spans="2:107" ht="16.149999999999999" customHeight="1" x14ac:dyDescent="0.2">
      <c r="B117" s="252" t="str">
        <f t="shared" ca="1" si="82"/>
        <v xml:space="preserve"> </v>
      </c>
      <c r="C117" s="253" t="str">
        <f ca="1">IF($B117="Y",INDIRECT(ADDRESS($DB117,7,,,#REF!)),IF($B117="N",INDIRECT(ADDRESS($DC117,4,,,#REF!))," "))</f>
        <v xml:space="preserve"> </v>
      </c>
      <c r="D117" s="254" t="str">
        <f ca="1">IF($B117="Y",INDIRECT(ADDRESS($DB117,4,,,#REF!)),IF($B117="N",INDIRECT(ADDRESS($DC117,8,,,#REF!))," "))</f>
        <v xml:space="preserve"> </v>
      </c>
      <c r="E117" s="522" t="str">
        <f ca="1">IF($B117="Y",INDIRECT(ADDRESS($DB117,10,,,#REF!)),IF($B117="N",INDIRECT(ADDRESS($DC117,10,,,#REF!))," "))</f>
        <v xml:space="preserve"> </v>
      </c>
      <c r="F117" s="523" t="str">
        <f ca="1">IF($B117="Y",INDIRECT(ADDRESS($DB117,9,,,#REF!)),IF($B117="N",INDIRECT(ADDRESS($DC117,9,,,#REF!))," "))</f>
        <v xml:space="preserve"> </v>
      </c>
      <c r="G117" s="255" t="str">
        <f ca="1">IF($B117="Y",INDIRECT(ADDRESS($DB117,5,,,#REF!)),IF($B117="N",INDIRECT(ADDRESS($DC117,12,,,#REF!))," "))</f>
        <v xml:space="preserve"> </v>
      </c>
      <c r="H117" s="256" t="str">
        <f ca="1">IF($B117="Y",INDIRECT(ADDRESS($DB117,8,,,#REF!)),IF($B117="N",INDIRECT(ADDRESS($DC117,14,,,#REF!))," "))</f>
        <v xml:space="preserve"> </v>
      </c>
      <c r="I117" s="257" t="str">
        <f ca="1">IF($B117="Y",INDIRECT(ADDRESS($DB117,6,,,#REF!)),IF($B117="N",INDIRECT(ADDRESS($DC117,23,,,#REF!))," "))</f>
        <v xml:space="preserve"> </v>
      </c>
      <c r="J117" s="258" t="str">
        <f ca="1">IF($B117="Y",INDIRECT(ADDRESS($DB117,#REF!+6,,,#REF!))," ")</f>
        <v xml:space="preserve"> </v>
      </c>
      <c r="K117" s="259" t="str">
        <f ca="1">IF($B117="Y",INDIRECT(ADDRESS($DB117,#REF!+6,,,#REF!))," ")</f>
        <v xml:space="preserve"> </v>
      </c>
      <c r="L117" s="259" t="str">
        <f ca="1">IF($B117="Y",INDIRECT(ADDRESS($DB117,#REF!+6,,,#REF!))," ")</f>
        <v xml:space="preserve"> </v>
      </c>
      <c r="M117" s="259" t="str">
        <f ca="1">IF($B117="Y",INDIRECT(ADDRESS($DB117,#REF!+6,,,#REF!))," ")</f>
        <v xml:space="preserve"> </v>
      </c>
      <c r="N117" s="259" t="str">
        <f ca="1">IF($B117="Y",INDIRECT(ADDRESS($DB117,#REF!+6,,,#REF!))," ")</f>
        <v xml:space="preserve"> </v>
      </c>
      <c r="O117" s="259" t="str">
        <f ca="1">IF($B117="Y",INDIRECT(ADDRESS($DB117,#REF!+6,,,#REF!))," ")</f>
        <v xml:space="preserve"> </v>
      </c>
      <c r="P117" s="259" t="str">
        <f ca="1">IF($B117="Y",INDIRECT(ADDRESS($DB117,#REF!+6,,,#REF!))," ")</f>
        <v xml:space="preserve"> </v>
      </c>
      <c r="Q117" s="259" t="str">
        <f ca="1">IF($B117="Y",INDIRECT(ADDRESS($DB117,#REF!+6,,,#REF!))," ")</f>
        <v xml:space="preserve"> </v>
      </c>
      <c r="R117" s="259" t="str">
        <f ca="1">IF($B117="Y",INDIRECT(ADDRESS($DB117,#REF!+6,,,#REF!))," ")</f>
        <v xml:space="preserve"> </v>
      </c>
      <c r="S117" s="259" t="str">
        <f ca="1">IF($B117="Y",INDIRECT(ADDRESS($DB117,#REF!+6,,,#REF!))," ")</f>
        <v xml:space="preserve"> </v>
      </c>
      <c r="T117" s="259" t="str">
        <f ca="1">IF($B117="Y",INDIRECT(ADDRESS($DB117,#REF!+6,,,#REF!))," ")</f>
        <v xml:space="preserve"> </v>
      </c>
      <c r="U117" s="259" t="str">
        <f ca="1">IF($B117="Y",INDIRECT(ADDRESS($DB117,#REF!+6,,,#REF!))," ")</f>
        <v xml:space="preserve"> </v>
      </c>
      <c r="V117" s="259" t="str">
        <f ca="1">IF($B117="Y",INDIRECT(ADDRESS($DB117,#REF!+6,,,#REF!))," ")</f>
        <v xml:space="preserve"> </v>
      </c>
      <c r="W117" s="259" t="str">
        <f ca="1">IF($B117="Y",INDIRECT(ADDRESS($DB117,#REF!+6,,,#REF!))," ")</f>
        <v xml:space="preserve"> </v>
      </c>
      <c r="X117" s="259" t="str">
        <f ca="1">IF($B117="Y",INDIRECT(ADDRESS($DB117,#REF!+6,,,#REF!))," ")</f>
        <v xml:space="preserve"> </v>
      </c>
      <c r="Y117" s="259" t="str">
        <f ca="1">IF($B117="Y",INDIRECT(ADDRESS($DB117,#REF!+6,,,#REF!))," ")</f>
        <v xml:space="preserve"> </v>
      </c>
      <c r="Z117" s="259" t="str">
        <f ca="1">IF($B117="Y",INDIRECT(ADDRESS($DB117,#REF!+6,,,#REF!))," ")</f>
        <v xml:space="preserve"> </v>
      </c>
      <c r="AA117" s="259" t="str">
        <f ca="1">IF($B117="Y",INDIRECT(ADDRESS($DB117,#REF!+6,,,#REF!))," ")</f>
        <v xml:space="preserve"> </v>
      </c>
      <c r="AB117" s="259" t="str">
        <f ca="1">IF($B117="Y",INDIRECT(ADDRESS($DB117,#REF!+6,,,#REF!))," ")</f>
        <v xml:space="preserve"> </v>
      </c>
      <c r="AC117" s="259" t="str">
        <f ca="1">IF($B117="Y",INDIRECT(ADDRESS($DB117,#REF!+6,,,#REF!))," ")</f>
        <v xml:space="preserve"> </v>
      </c>
      <c r="AD117" s="259" t="str">
        <f ca="1">IF($B117="Y",INDIRECT(ADDRESS($DB117,#REF!+6,,,#REF!))," ")</f>
        <v xml:space="preserve"> </v>
      </c>
      <c r="AE117" s="259" t="str">
        <f ca="1">IF($B117="Y",INDIRECT(ADDRESS($DB117,#REF!+6,,,#REF!))," ")</f>
        <v xml:space="preserve"> </v>
      </c>
      <c r="AF117" s="259" t="str">
        <f ca="1">IF($B117="Y",INDIRECT(ADDRESS($DB117,#REF!+6,,,#REF!))," ")</f>
        <v xml:space="preserve"> </v>
      </c>
      <c r="AG117" s="259" t="str">
        <f ca="1">IF($B117="Y",INDIRECT(ADDRESS($DB117,#REF!+6,,,#REF!))," ")</f>
        <v xml:space="preserve"> </v>
      </c>
      <c r="AH117" s="259" t="str">
        <f ca="1">IF($B117="Y",INDIRECT(ADDRESS($DB117,#REF!+6,,,#REF!))," ")</f>
        <v xml:space="preserve"> </v>
      </c>
      <c r="AI117" s="259" t="str">
        <f ca="1">IF($B117="Y",INDIRECT(ADDRESS($DB117,#REF!+6,,,#REF!))," ")</f>
        <v xml:space="preserve"> </v>
      </c>
      <c r="AJ117" s="259" t="str">
        <f ca="1">IF($B117="Y",INDIRECT(ADDRESS($DB117,#REF!+6,,,#REF!))," ")</f>
        <v xml:space="preserve"> </v>
      </c>
      <c r="AK117" s="259" t="str">
        <f ca="1">IF($B117="Y",INDIRECT(ADDRESS($DB117,#REF!+6,,,#REF!))," ")</f>
        <v xml:space="preserve"> </v>
      </c>
      <c r="AL117" s="259" t="str">
        <f ca="1">IF($B117="Y",INDIRECT(ADDRESS($DB117,#REF!+6,,,#REF!))," ")</f>
        <v xml:space="preserve"> </v>
      </c>
      <c r="AM117" s="259" t="str">
        <f ca="1">IF($B117="Y",INDIRECT(ADDRESS($DB117,#REF!+6,,,#REF!))," ")</f>
        <v xml:space="preserve"> </v>
      </c>
      <c r="AN117" s="259" t="str">
        <f ca="1">IF($B117="Y",INDIRECT(ADDRESS($DB117,#REF!+6,,,#REF!))," ")</f>
        <v xml:space="preserve"> </v>
      </c>
      <c r="AO117" s="259" t="str">
        <f ca="1">IF($B117="Y",INDIRECT(ADDRESS($DB117,#REF!+6,,,#REF!))," ")</f>
        <v xml:space="preserve"> </v>
      </c>
      <c r="AP117" s="259" t="str">
        <f ca="1">IF($B117="Y",INDIRECT(ADDRESS($DB117,#REF!+6,,,#REF!))," ")</f>
        <v xml:space="preserve"> </v>
      </c>
      <c r="AQ117" s="259" t="str">
        <f ca="1">IF($B117="Y",INDIRECT(ADDRESS($DB117,#REF!+6,,,#REF!))," ")</f>
        <v xml:space="preserve"> </v>
      </c>
      <c r="AR117" s="259" t="str">
        <f ca="1">IF($B117="Y",INDIRECT(ADDRESS($DB117,#REF!+6,,,#REF!))," ")</f>
        <v xml:space="preserve"> </v>
      </c>
      <c r="AS117" s="259" t="str">
        <f ca="1">IF($B117="Y",INDIRECT(ADDRESS($DB117,#REF!+6,,,#REF!))," ")</f>
        <v xml:space="preserve"> </v>
      </c>
      <c r="AT117" s="259" t="str">
        <f ca="1">IF($B117="Y",INDIRECT(ADDRESS($DB117,#REF!+6,,,#REF!))," ")</f>
        <v xml:space="preserve"> </v>
      </c>
      <c r="AU117" s="259" t="str">
        <f ca="1">IF($B117="Y",INDIRECT(ADDRESS($DB117,#REF!+6,,,#REF!))," ")</f>
        <v xml:space="preserve"> </v>
      </c>
      <c r="AV117" s="259" t="str">
        <f ca="1">IF($B117="Y",INDIRECT(ADDRESS($DB117,#REF!+6,,,#REF!))," ")</f>
        <v xml:space="preserve"> </v>
      </c>
      <c r="AW117" s="259" t="str">
        <f ca="1">IF($B117="Y",INDIRECT(ADDRESS($DB117,#REF!+6,,,#REF!))," ")</f>
        <v xml:space="preserve"> </v>
      </c>
      <c r="AX117" s="259" t="str">
        <f ca="1">IF($B117="Y",INDIRECT(ADDRESS($DB117,#REF!+6,,,#REF!))," ")</f>
        <v xml:space="preserve"> </v>
      </c>
      <c r="AY117" s="259" t="str">
        <f ca="1">IF($B117="Y",INDIRECT(ADDRESS($DB117,#REF!+6,,,#REF!))," ")</f>
        <v xml:space="preserve"> </v>
      </c>
      <c r="AZ117" s="259" t="str">
        <f ca="1">IF($B117="Y",INDIRECT(ADDRESS($DB117,#REF!+6,,,#REF!))," ")</f>
        <v xml:space="preserve"> </v>
      </c>
      <c r="BA117" s="259" t="str">
        <f ca="1">IF($B117="Y",INDIRECT(ADDRESS($DB117,#REF!+6,,,#REF!))," ")</f>
        <v xml:space="preserve"> </v>
      </c>
      <c r="BB117" s="259" t="str">
        <f ca="1">IF($B117="Y",INDIRECT(ADDRESS($DB117,#REF!+6,,,#REF!))," ")</f>
        <v xml:space="preserve"> </v>
      </c>
      <c r="BC117" s="259" t="str">
        <f ca="1">IF($B117="Y",INDIRECT(ADDRESS($DB117,#REF!+6,,,#REF!))," ")</f>
        <v xml:space="preserve"> </v>
      </c>
      <c r="BD117" s="259" t="str">
        <f ca="1">IF($B117="Y",INDIRECT(ADDRESS($DB117,#REF!+6,,,#REF!))," ")</f>
        <v xml:space="preserve"> </v>
      </c>
      <c r="BE117" s="259" t="str">
        <f ca="1">IF($B117="Y",INDIRECT(ADDRESS($DB117,#REF!+6,,,#REF!))," ")</f>
        <v xml:space="preserve"> </v>
      </c>
      <c r="BF117" s="259" t="str">
        <f ca="1">IF($B117="Y",INDIRECT(ADDRESS($DB117,#REF!+6,,,#REF!))," ")</f>
        <v xml:space="preserve"> </v>
      </c>
      <c r="BG117" s="259" t="str">
        <f ca="1">IF($B117="Y",INDIRECT(ADDRESS($DB117,#REF!+6,,,#REF!))," ")</f>
        <v xml:space="preserve"> </v>
      </c>
      <c r="BH117" s="259" t="str">
        <f ca="1">IF($B117="Y",INDIRECT(ADDRESS($DB117,#REF!+6,,,#REF!))," ")</f>
        <v xml:space="preserve"> </v>
      </c>
      <c r="BI117" s="259" t="str">
        <f ca="1">IF($B117="Y",INDIRECT(ADDRESS($DB117,#REF!+6,,,#REF!))," ")</f>
        <v xml:space="preserve"> </v>
      </c>
      <c r="BJ117" s="259" t="str">
        <f ca="1">IF($B117="Y",INDIRECT(ADDRESS($DB117,#REF!+6,,,#REF!))," ")</f>
        <v xml:space="preserve"> </v>
      </c>
      <c r="BK117" s="259" t="str">
        <f ca="1">IF($B117="Y",INDIRECT(ADDRESS($DB117,#REF!+6,,,#REF!))," ")</f>
        <v xml:space="preserve"> </v>
      </c>
      <c r="BL117" s="259" t="str">
        <f ca="1">IF($B117="Y",INDIRECT(ADDRESS($DB117,#REF!+6,,,#REF!))," ")</f>
        <v xml:space="preserve"> </v>
      </c>
      <c r="BM117" s="259" t="str">
        <f ca="1">IF($B117="Y",INDIRECT(ADDRESS($DB117,#REF!+6,,,#REF!))," ")</f>
        <v xml:space="preserve"> </v>
      </c>
      <c r="BN117" s="259" t="str">
        <f ca="1">IF($B117="Y",INDIRECT(ADDRESS($DB117,#REF!+6,,,#REF!))," ")</f>
        <v xml:space="preserve"> </v>
      </c>
      <c r="BO117" s="259" t="str">
        <f ca="1">IF($B117="Y",INDIRECT(ADDRESS($DB117,#REF!+6,,,#REF!))," ")</f>
        <v xml:space="preserve"> </v>
      </c>
      <c r="BP117" s="259" t="str">
        <f ca="1">IF($B117="Y",INDIRECT(ADDRESS($DB117,#REF!+6,,,#REF!))," ")</f>
        <v xml:space="preserve"> </v>
      </c>
      <c r="BQ117" s="257" t="str">
        <f ca="1">IF($B117="Y",INDIRECT(ADDRESS($DB117,#REF!+6,,,#REF!))," ")</f>
        <v xml:space="preserve"> </v>
      </c>
      <c r="BR117" s="257" t="str">
        <f ca="1">IF($B117="Y",INDIRECT(ADDRESS($DB117,#REF!+6,,,#REF!))," ")</f>
        <v xml:space="preserve"> </v>
      </c>
      <c r="BS117" s="257" t="str">
        <f ca="1">IF($B117="Y",INDIRECT(ADDRESS($DB117,#REF!+6,,,#REF!))," ")</f>
        <v xml:space="preserve"> </v>
      </c>
      <c r="BT117" s="257" t="str">
        <f ca="1">IF($B117="Y",INDIRECT(ADDRESS($DB117,#REF!+6,,,#REF!))," ")</f>
        <v xml:space="preserve"> </v>
      </c>
      <c r="BU117" s="257" t="str">
        <f ca="1">IF($B117="Y",INDIRECT(ADDRESS($DB117,#REF!+6,,,#REF!))," ")</f>
        <v xml:space="preserve"> </v>
      </c>
      <c r="BV117" s="257" t="str">
        <f ca="1">IF($B117="Y",INDIRECT(ADDRESS($DB117,#REF!+6,,,#REF!))," ")</f>
        <v xml:space="preserve"> </v>
      </c>
      <c r="BW117" s="257" t="str">
        <f ca="1">IF($B117="Y",INDIRECT(ADDRESS($DB117,#REF!+6,,,#REF!))," ")</f>
        <v xml:space="preserve"> </v>
      </c>
      <c r="BX117" s="257" t="str">
        <f ca="1">IF($B117="Y",INDIRECT(ADDRESS($DB117,#REF!+6,,,#REF!))," ")</f>
        <v xml:space="preserve"> </v>
      </c>
      <c r="BY117" s="257" t="str">
        <f ca="1">IF($B117="Y",INDIRECT(ADDRESS($DB117,#REF!+6,,,#REF!))," ")</f>
        <v xml:space="preserve"> </v>
      </c>
      <c r="BZ117" s="257" t="str">
        <f ca="1">IF($B117="Y",INDIRECT(ADDRESS($DB117,#REF!+6,,,#REF!))," ")</f>
        <v xml:space="preserve"> </v>
      </c>
      <c r="CA117" s="257" t="str">
        <f ca="1">IF($B117="Y",INDIRECT(ADDRESS($DB117,#REF!+6,,,#REF!))," ")</f>
        <v xml:space="preserve"> </v>
      </c>
      <c r="CB117" s="257" t="str">
        <f ca="1">IF($B117="Y",INDIRECT(ADDRESS($DB117,#REF!+6,,,#REF!))," ")</f>
        <v xml:space="preserve"> </v>
      </c>
      <c r="CC117" s="257" t="str">
        <f ca="1">IF($B117="Y",INDIRECT(ADDRESS($DB117,#REF!+6,,,#REF!))," ")</f>
        <v xml:space="preserve"> </v>
      </c>
      <c r="CD117" s="257" t="str">
        <f ca="1">IF($B117="Y",INDIRECT(ADDRESS($DB117,#REF!+6,,,#REF!))," ")</f>
        <v xml:space="preserve"> </v>
      </c>
      <c r="CE117" s="257" t="str">
        <f ca="1">IF($B117="Y",INDIRECT(ADDRESS($DB117,#REF!+6,,,#REF!))," ")</f>
        <v xml:space="preserve"> </v>
      </c>
      <c r="CF117" s="257" t="str">
        <f ca="1">IF($B117="Y",INDIRECT(ADDRESS($DB117,#REF!+6,,,#REF!))," ")</f>
        <v xml:space="preserve"> </v>
      </c>
      <c r="CG117" s="257" t="str">
        <f ca="1">IF($B117="Y",INDIRECT(ADDRESS($DB117,#REF!+6,,,#REF!))," ")</f>
        <v xml:space="preserve"> </v>
      </c>
      <c r="CH117" s="257" t="str">
        <f ca="1">IF($B117="Y",INDIRECT(ADDRESS($DB117,#REF!+6,,,#REF!))," ")</f>
        <v xml:space="preserve"> </v>
      </c>
      <c r="CI117" s="257" t="str">
        <f ca="1">IF($B117="Y",INDIRECT(ADDRESS($DB117,#REF!+6,,,#REF!))," ")</f>
        <v xml:space="preserve"> </v>
      </c>
      <c r="CJ117" s="257" t="str">
        <f ca="1">IF($B117="Y",INDIRECT(ADDRESS($DB117,#REF!+6,,,#REF!))," ")</f>
        <v xml:space="preserve"> </v>
      </c>
      <c r="CK117" s="257" t="str">
        <f ca="1">IF($B117="Y",INDIRECT(ADDRESS($DB117,#REF!+6,,,#REF!))," ")</f>
        <v xml:space="preserve"> </v>
      </c>
      <c r="CM117" s="100">
        <v>24</v>
      </c>
      <c r="CN117" s="229" t="e">
        <f t="shared" si="83"/>
        <v>#REF!</v>
      </c>
      <c r="CO117" s="229" t="e">
        <f ca="1">IF(CN117&gt;0,INDIRECT(ADDRESS($CN117,7,,,#REF!)),"")</f>
        <v>#REF!</v>
      </c>
      <c r="CP117" s="229" t="e">
        <f t="shared" ca="1" si="84"/>
        <v>#REF!</v>
      </c>
      <c r="CQ117" s="230">
        <f t="shared" ca="1" si="90"/>
        <v>0</v>
      </c>
      <c r="CR117" s="227"/>
      <c r="CS117" s="248">
        <f t="shared" si="85"/>
        <v>24</v>
      </c>
      <c r="CT117" s="229" t="e">
        <f t="shared" si="86"/>
        <v>#REF!</v>
      </c>
      <c r="CU117" s="231" t="e">
        <f ca="1">IF(CT117&gt;0,INDIRECT(ADDRESS($CT117,4,,,#REF!)),"")</f>
        <v>#REF!</v>
      </c>
      <c r="CV117" s="100" t="e">
        <f t="shared" ca="1" si="87"/>
        <v>#REF!</v>
      </c>
      <c r="CW117" s="229">
        <f t="shared" ca="1" si="88"/>
        <v>24</v>
      </c>
      <c r="CX117" s="229" t="e">
        <f t="shared" ca="1" si="78"/>
        <v>#REF!</v>
      </c>
      <c r="CY117" s="250"/>
      <c r="CZ117" s="251">
        <f t="shared" ca="1" si="80"/>
        <v>0</v>
      </c>
      <c r="DB117" s="100">
        <f t="shared" ca="1" si="81"/>
        <v>0</v>
      </c>
      <c r="DC117" s="230">
        <f t="shared" ca="1" si="89"/>
        <v>0</v>
      </c>
    </row>
    <row r="118" spans="2:107" ht="16.149999999999999" customHeight="1" x14ac:dyDescent="0.2">
      <c r="B118" s="252" t="str">
        <f t="shared" ca="1" si="82"/>
        <v xml:space="preserve"> </v>
      </c>
      <c r="C118" s="253" t="str">
        <f ca="1">IF($B118="Y",INDIRECT(ADDRESS($DB118,7,,,#REF!)),IF($B118="N",INDIRECT(ADDRESS($DC118,4,,,#REF!))," "))</f>
        <v xml:space="preserve"> </v>
      </c>
      <c r="D118" s="254" t="str">
        <f ca="1">IF($B118="Y",INDIRECT(ADDRESS($DB118,4,,,#REF!)),IF($B118="N",INDIRECT(ADDRESS($DC118,8,,,#REF!))," "))</f>
        <v xml:space="preserve"> </v>
      </c>
      <c r="E118" s="522" t="str">
        <f ca="1">IF($B118="Y",INDIRECT(ADDRESS($DB118,10,,,#REF!)),IF($B118="N",INDIRECT(ADDRESS($DC118,10,,,#REF!))," "))</f>
        <v xml:space="preserve"> </v>
      </c>
      <c r="F118" s="523" t="str">
        <f ca="1">IF($B118="Y",INDIRECT(ADDRESS($DB118,9,,,#REF!)),IF($B118="N",INDIRECT(ADDRESS($DC118,9,,,#REF!))," "))</f>
        <v xml:space="preserve"> </v>
      </c>
      <c r="G118" s="255" t="str">
        <f ca="1">IF($B118="Y",INDIRECT(ADDRESS($DB118,5,,,#REF!)),IF($B118="N",INDIRECT(ADDRESS($DC118,12,,,#REF!))," "))</f>
        <v xml:space="preserve"> </v>
      </c>
      <c r="H118" s="256" t="str">
        <f ca="1">IF($B118="Y",INDIRECT(ADDRESS($DB118,8,,,#REF!)),IF($B118="N",INDIRECT(ADDRESS($DC118,14,,,#REF!))," "))</f>
        <v xml:space="preserve"> </v>
      </c>
      <c r="I118" s="257" t="str">
        <f ca="1">IF($B118="Y",INDIRECT(ADDRESS($DB118,6,,,#REF!)),IF($B118="N",INDIRECT(ADDRESS($DC118,23,,,#REF!))," "))</f>
        <v xml:space="preserve"> </v>
      </c>
      <c r="J118" s="258" t="str">
        <f ca="1">IF($B118="Y",INDIRECT(ADDRESS($DB118,#REF!+6,,,#REF!))," ")</f>
        <v xml:space="preserve"> </v>
      </c>
      <c r="K118" s="259" t="str">
        <f ca="1">IF($B118="Y",INDIRECT(ADDRESS($DB118,#REF!+6,,,#REF!))," ")</f>
        <v xml:space="preserve"> </v>
      </c>
      <c r="L118" s="259" t="str">
        <f ca="1">IF($B118="Y",INDIRECT(ADDRESS($DB118,#REF!+6,,,#REF!))," ")</f>
        <v xml:space="preserve"> </v>
      </c>
      <c r="M118" s="259" t="str">
        <f ca="1">IF($B118="Y",INDIRECT(ADDRESS($DB118,#REF!+6,,,#REF!))," ")</f>
        <v xml:space="preserve"> </v>
      </c>
      <c r="N118" s="259" t="str">
        <f ca="1">IF($B118="Y",INDIRECT(ADDRESS($DB118,#REF!+6,,,#REF!))," ")</f>
        <v xml:space="preserve"> </v>
      </c>
      <c r="O118" s="259" t="str">
        <f ca="1">IF($B118="Y",INDIRECT(ADDRESS($DB118,#REF!+6,,,#REF!))," ")</f>
        <v xml:space="preserve"> </v>
      </c>
      <c r="P118" s="259" t="str">
        <f ca="1">IF($B118="Y",INDIRECT(ADDRESS($DB118,#REF!+6,,,#REF!))," ")</f>
        <v xml:space="preserve"> </v>
      </c>
      <c r="Q118" s="259" t="str">
        <f ca="1">IF($B118="Y",INDIRECT(ADDRESS($DB118,#REF!+6,,,#REF!))," ")</f>
        <v xml:space="preserve"> </v>
      </c>
      <c r="R118" s="259" t="str">
        <f ca="1">IF($B118="Y",INDIRECT(ADDRESS($DB118,#REF!+6,,,#REF!))," ")</f>
        <v xml:space="preserve"> </v>
      </c>
      <c r="S118" s="259" t="str">
        <f ca="1">IF($B118="Y",INDIRECT(ADDRESS($DB118,#REF!+6,,,#REF!))," ")</f>
        <v xml:space="preserve"> </v>
      </c>
      <c r="T118" s="259" t="str">
        <f ca="1">IF($B118="Y",INDIRECT(ADDRESS($DB118,#REF!+6,,,#REF!))," ")</f>
        <v xml:space="preserve"> </v>
      </c>
      <c r="U118" s="259" t="str">
        <f ca="1">IF($B118="Y",INDIRECT(ADDRESS($DB118,#REF!+6,,,#REF!))," ")</f>
        <v xml:space="preserve"> </v>
      </c>
      <c r="V118" s="259" t="str">
        <f ca="1">IF($B118="Y",INDIRECT(ADDRESS($DB118,#REF!+6,,,#REF!))," ")</f>
        <v xml:space="preserve"> </v>
      </c>
      <c r="W118" s="259" t="str">
        <f ca="1">IF($B118="Y",INDIRECT(ADDRESS($DB118,#REF!+6,,,#REF!))," ")</f>
        <v xml:space="preserve"> </v>
      </c>
      <c r="X118" s="259" t="str">
        <f ca="1">IF($B118="Y",INDIRECT(ADDRESS($DB118,#REF!+6,,,#REF!))," ")</f>
        <v xml:space="preserve"> </v>
      </c>
      <c r="Y118" s="259" t="str">
        <f ca="1">IF($B118="Y",INDIRECT(ADDRESS($DB118,#REF!+6,,,#REF!))," ")</f>
        <v xml:space="preserve"> </v>
      </c>
      <c r="Z118" s="259" t="str">
        <f ca="1">IF($B118="Y",INDIRECT(ADDRESS($DB118,#REF!+6,,,#REF!))," ")</f>
        <v xml:space="preserve"> </v>
      </c>
      <c r="AA118" s="259" t="str">
        <f ca="1">IF($B118="Y",INDIRECT(ADDRESS($DB118,#REF!+6,,,#REF!))," ")</f>
        <v xml:space="preserve"> </v>
      </c>
      <c r="AB118" s="259" t="str">
        <f ca="1">IF($B118="Y",INDIRECT(ADDRESS($DB118,#REF!+6,,,#REF!))," ")</f>
        <v xml:space="preserve"> </v>
      </c>
      <c r="AC118" s="259" t="str">
        <f ca="1">IF($B118="Y",INDIRECT(ADDRESS($DB118,#REF!+6,,,#REF!))," ")</f>
        <v xml:space="preserve"> </v>
      </c>
      <c r="AD118" s="259" t="str">
        <f ca="1">IF($B118="Y",INDIRECT(ADDRESS($DB118,#REF!+6,,,#REF!))," ")</f>
        <v xml:space="preserve"> </v>
      </c>
      <c r="AE118" s="259" t="str">
        <f ca="1">IF($B118="Y",INDIRECT(ADDRESS($DB118,#REF!+6,,,#REF!))," ")</f>
        <v xml:space="preserve"> </v>
      </c>
      <c r="AF118" s="259" t="str">
        <f ca="1">IF($B118="Y",INDIRECT(ADDRESS($DB118,#REF!+6,,,#REF!))," ")</f>
        <v xml:space="preserve"> </v>
      </c>
      <c r="AG118" s="259" t="str">
        <f ca="1">IF($B118="Y",INDIRECT(ADDRESS($DB118,#REF!+6,,,#REF!))," ")</f>
        <v xml:space="preserve"> </v>
      </c>
      <c r="AH118" s="259" t="str">
        <f ca="1">IF($B118="Y",INDIRECT(ADDRESS($DB118,#REF!+6,,,#REF!))," ")</f>
        <v xml:space="preserve"> </v>
      </c>
      <c r="AI118" s="259" t="str">
        <f ca="1">IF($B118="Y",INDIRECT(ADDRESS($DB118,#REF!+6,,,#REF!))," ")</f>
        <v xml:space="preserve"> </v>
      </c>
      <c r="AJ118" s="259" t="str">
        <f ca="1">IF($B118="Y",INDIRECT(ADDRESS($DB118,#REF!+6,,,#REF!))," ")</f>
        <v xml:space="preserve"> </v>
      </c>
      <c r="AK118" s="259" t="str">
        <f ca="1">IF($B118="Y",INDIRECT(ADDRESS($DB118,#REF!+6,,,#REF!))," ")</f>
        <v xml:space="preserve"> </v>
      </c>
      <c r="AL118" s="259" t="str">
        <f ca="1">IF($B118="Y",INDIRECT(ADDRESS($DB118,#REF!+6,,,#REF!))," ")</f>
        <v xml:space="preserve"> </v>
      </c>
      <c r="AM118" s="259" t="str">
        <f ca="1">IF($B118="Y",INDIRECT(ADDRESS($DB118,#REF!+6,,,#REF!))," ")</f>
        <v xml:space="preserve"> </v>
      </c>
      <c r="AN118" s="259" t="str">
        <f ca="1">IF($B118="Y",INDIRECT(ADDRESS($DB118,#REF!+6,,,#REF!))," ")</f>
        <v xml:space="preserve"> </v>
      </c>
      <c r="AO118" s="259" t="str">
        <f ca="1">IF($B118="Y",INDIRECT(ADDRESS($DB118,#REF!+6,,,#REF!))," ")</f>
        <v xml:space="preserve"> </v>
      </c>
      <c r="AP118" s="259" t="str">
        <f ca="1">IF($B118="Y",INDIRECT(ADDRESS($DB118,#REF!+6,,,#REF!))," ")</f>
        <v xml:space="preserve"> </v>
      </c>
      <c r="AQ118" s="259" t="str">
        <f ca="1">IF($B118="Y",INDIRECT(ADDRESS($DB118,#REF!+6,,,#REF!))," ")</f>
        <v xml:space="preserve"> </v>
      </c>
      <c r="AR118" s="259" t="str">
        <f ca="1">IF($B118="Y",INDIRECT(ADDRESS($DB118,#REF!+6,,,#REF!))," ")</f>
        <v xml:space="preserve"> </v>
      </c>
      <c r="AS118" s="259" t="str">
        <f ca="1">IF($B118="Y",INDIRECT(ADDRESS($DB118,#REF!+6,,,#REF!))," ")</f>
        <v xml:space="preserve"> </v>
      </c>
      <c r="AT118" s="259" t="str">
        <f ca="1">IF($B118="Y",INDIRECT(ADDRESS($DB118,#REF!+6,,,#REF!))," ")</f>
        <v xml:space="preserve"> </v>
      </c>
      <c r="AU118" s="259" t="str">
        <f ca="1">IF($B118="Y",INDIRECT(ADDRESS($DB118,#REF!+6,,,#REF!))," ")</f>
        <v xml:space="preserve"> </v>
      </c>
      <c r="AV118" s="259" t="str">
        <f ca="1">IF($B118="Y",INDIRECT(ADDRESS($DB118,#REF!+6,,,#REF!))," ")</f>
        <v xml:space="preserve"> </v>
      </c>
      <c r="AW118" s="259" t="str">
        <f ca="1">IF($B118="Y",INDIRECT(ADDRESS($DB118,#REF!+6,,,#REF!))," ")</f>
        <v xml:space="preserve"> </v>
      </c>
      <c r="AX118" s="259" t="str">
        <f ca="1">IF($B118="Y",INDIRECT(ADDRESS($DB118,#REF!+6,,,#REF!))," ")</f>
        <v xml:space="preserve"> </v>
      </c>
      <c r="AY118" s="259" t="str">
        <f ca="1">IF($B118="Y",INDIRECT(ADDRESS($DB118,#REF!+6,,,#REF!))," ")</f>
        <v xml:space="preserve"> </v>
      </c>
      <c r="AZ118" s="259" t="str">
        <f ca="1">IF($B118="Y",INDIRECT(ADDRESS($DB118,#REF!+6,,,#REF!))," ")</f>
        <v xml:space="preserve"> </v>
      </c>
      <c r="BA118" s="259" t="str">
        <f ca="1">IF($B118="Y",INDIRECT(ADDRESS($DB118,#REF!+6,,,#REF!))," ")</f>
        <v xml:space="preserve"> </v>
      </c>
      <c r="BB118" s="259" t="str">
        <f ca="1">IF($B118="Y",INDIRECT(ADDRESS($DB118,#REF!+6,,,#REF!))," ")</f>
        <v xml:space="preserve"> </v>
      </c>
      <c r="BC118" s="259" t="str">
        <f ca="1">IF($B118="Y",INDIRECT(ADDRESS($DB118,#REF!+6,,,#REF!))," ")</f>
        <v xml:space="preserve"> </v>
      </c>
      <c r="BD118" s="259" t="str">
        <f ca="1">IF($B118="Y",INDIRECT(ADDRESS($DB118,#REF!+6,,,#REF!))," ")</f>
        <v xml:space="preserve"> </v>
      </c>
      <c r="BE118" s="259" t="str">
        <f ca="1">IF($B118="Y",INDIRECT(ADDRESS($DB118,#REF!+6,,,#REF!))," ")</f>
        <v xml:space="preserve"> </v>
      </c>
      <c r="BF118" s="259" t="str">
        <f ca="1">IF($B118="Y",INDIRECT(ADDRESS($DB118,#REF!+6,,,#REF!))," ")</f>
        <v xml:space="preserve"> </v>
      </c>
      <c r="BG118" s="259" t="str">
        <f ca="1">IF($B118="Y",INDIRECT(ADDRESS($DB118,#REF!+6,,,#REF!))," ")</f>
        <v xml:space="preserve"> </v>
      </c>
      <c r="BH118" s="259" t="str">
        <f ca="1">IF($B118="Y",INDIRECT(ADDRESS($DB118,#REF!+6,,,#REF!))," ")</f>
        <v xml:space="preserve"> </v>
      </c>
      <c r="BI118" s="259" t="str">
        <f ca="1">IF($B118="Y",INDIRECT(ADDRESS($DB118,#REF!+6,,,#REF!))," ")</f>
        <v xml:space="preserve"> </v>
      </c>
      <c r="BJ118" s="259" t="str">
        <f ca="1">IF($B118="Y",INDIRECT(ADDRESS($DB118,#REF!+6,,,#REF!))," ")</f>
        <v xml:space="preserve"> </v>
      </c>
      <c r="BK118" s="259" t="str">
        <f ca="1">IF($B118="Y",INDIRECT(ADDRESS($DB118,#REF!+6,,,#REF!))," ")</f>
        <v xml:space="preserve"> </v>
      </c>
      <c r="BL118" s="259" t="str">
        <f ca="1">IF($B118="Y",INDIRECT(ADDRESS($DB118,#REF!+6,,,#REF!))," ")</f>
        <v xml:space="preserve"> </v>
      </c>
      <c r="BM118" s="259" t="str">
        <f ca="1">IF($B118="Y",INDIRECT(ADDRESS($DB118,#REF!+6,,,#REF!))," ")</f>
        <v xml:space="preserve"> </v>
      </c>
      <c r="BN118" s="259" t="str">
        <f ca="1">IF($B118="Y",INDIRECT(ADDRESS($DB118,#REF!+6,,,#REF!))," ")</f>
        <v xml:space="preserve"> </v>
      </c>
      <c r="BO118" s="259" t="str">
        <f ca="1">IF($B118="Y",INDIRECT(ADDRESS($DB118,#REF!+6,,,#REF!))," ")</f>
        <v xml:space="preserve"> </v>
      </c>
      <c r="BP118" s="259" t="str">
        <f ca="1">IF($B118="Y",INDIRECT(ADDRESS($DB118,#REF!+6,,,#REF!))," ")</f>
        <v xml:space="preserve"> </v>
      </c>
      <c r="BQ118" s="257" t="str">
        <f ca="1">IF($B118="Y",INDIRECT(ADDRESS($DB118,#REF!+6,,,#REF!))," ")</f>
        <v xml:space="preserve"> </v>
      </c>
      <c r="BR118" s="257" t="str">
        <f ca="1">IF($B118="Y",INDIRECT(ADDRESS($DB118,#REF!+6,,,#REF!))," ")</f>
        <v xml:space="preserve"> </v>
      </c>
      <c r="BS118" s="257" t="str">
        <f ca="1">IF($B118="Y",INDIRECT(ADDRESS($DB118,#REF!+6,,,#REF!))," ")</f>
        <v xml:space="preserve"> </v>
      </c>
      <c r="BT118" s="257" t="str">
        <f ca="1">IF($B118="Y",INDIRECT(ADDRESS($DB118,#REF!+6,,,#REF!))," ")</f>
        <v xml:space="preserve"> </v>
      </c>
      <c r="BU118" s="257" t="str">
        <f ca="1">IF($B118="Y",INDIRECT(ADDRESS($DB118,#REF!+6,,,#REF!))," ")</f>
        <v xml:space="preserve"> </v>
      </c>
      <c r="BV118" s="257" t="str">
        <f ca="1">IF($B118="Y",INDIRECT(ADDRESS($DB118,#REF!+6,,,#REF!))," ")</f>
        <v xml:space="preserve"> </v>
      </c>
      <c r="BW118" s="257" t="str">
        <f ca="1">IF($B118="Y",INDIRECT(ADDRESS($DB118,#REF!+6,,,#REF!))," ")</f>
        <v xml:space="preserve"> </v>
      </c>
      <c r="BX118" s="257" t="str">
        <f ca="1">IF($B118="Y",INDIRECT(ADDRESS($DB118,#REF!+6,,,#REF!))," ")</f>
        <v xml:space="preserve"> </v>
      </c>
      <c r="BY118" s="257" t="str">
        <f ca="1">IF($B118="Y",INDIRECT(ADDRESS($DB118,#REF!+6,,,#REF!))," ")</f>
        <v xml:space="preserve"> </v>
      </c>
      <c r="BZ118" s="257" t="str">
        <f ca="1">IF($B118="Y",INDIRECT(ADDRESS($DB118,#REF!+6,,,#REF!))," ")</f>
        <v xml:space="preserve"> </v>
      </c>
      <c r="CA118" s="257" t="str">
        <f ca="1">IF($B118="Y",INDIRECT(ADDRESS($DB118,#REF!+6,,,#REF!))," ")</f>
        <v xml:space="preserve"> </v>
      </c>
      <c r="CB118" s="257" t="str">
        <f ca="1">IF($B118="Y",INDIRECT(ADDRESS($DB118,#REF!+6,,,#REF!))," ")</f>
        <v xml:space="preserve"> </v>
      </c>
      <c r="CC118" s="257" t="str">
        <f ca="1">IF($B118="Y",INDIRECT(ADDRESS($DB118,#REF!+6,,,#REF!))," ")</f>
        <v xml:space="preserve"> </v>
      </c>
      <c r="CD118" s="257" t="str">
        <f ca="1">IF($B118="Y",INDIRECT(ADDRESS($DB118,#REF!+6,,,#REF!))," ")</f>
        <v xml:space="preserve"> </v>
      </c>
      <c r="CE118" s="257" t="str">
        <f ca="1">IF($B118="Y",INDIRECT(ADDRESS($DB118,#REF!+6,,,#REF!))," ")</f>
        <v xml:space="preserve"> </v>
      </c>
      <c r="CF118" s="257" t="str">
        <f ca="1">IF($B118="Y",INDIRECT(ADDRESS($DB118,#REF!+6,,,#REF!))," ")</f>
        <v xml:space="preserve"> </v>
      </c>
      <c r="CG118" s="257" t="str">
        <f ca="1">IF($B118="Y",INDIRECT(ADDRESS($DB118,#REF!+6,,,#REF!))," ")</f>
        <v xml:space="preserve"> </v>
      </c>
      <c r="CH118" s="257" t="str">
        <f ca="1">IF($B118="Y",INDIRECT(ADDRESS($DB118,#REF!+6,,,#REF!))," ")</f>
        <v xml:space="preserve"> </v>
      </c>
      <c r="CI118" s="257" t="str">
        <f ca="1">IF($B118="Y",INDIRECT(ADDRESS($DB118,#REF!+6,,,#REF!))," ")</f>
        <v xml:space="preserve"> </v>
      </c>
      <c r="CJ118" s="257" t="str">
        <f ca="1">IF($B118="Y",INDIRECT(ADDRESS($DB118,#REF!+6,,,#REF!))," ")</f>
        <v xml:space="preserve"> </v>
      </c>
      <c r="CK118" s="257" t="str">
        <f ca="1">IF($B118="Y",INDIRECT(ADDRESS($DB118,#REF!+6,,,#REF!))," ")</f>
        <v xml:space="preserve"> </v>
      </c>
      <c r="CM118" s="100">
        <v>25</v>
      </c>
      <c r="CN118" s="229" t="e">
        <f t="shared" si="83"/>
        <v>#REF!</v>
      </c>
      <c r="CO118" s="229" t="e">
        <f ca="1">IF(CN118&gt;0,INDIRECT(ADDRESS($CN118,7,,,#REF!)),"")</f>
        <v>#REF!</v>
      </c>
      <c r="CP118" s="229" t="e">
        <f t="shared" ca="1" si="84"/>
        <v>#REF!</v>
      </c>
      <c r="CQ118" s="230">
        <f t="shared" ca="1" si="90"/>
        <v>0</v>
      </c>
      <c r="CR118" s="227"/>
      <c r="CS118" s="248">
        <f t="shared" si="85"/>
        <v>25</v>
      </c>
      <c r="CT118" s="229" t="e">
        <f t="shared" si="86"/>
        <v>#REF!</v>
      </c>
      <c r="CU118" s="231" t="e">
        <f ca="1">IF(CT118&gt;0,INDIRECT(ADDRESS($CT118,4,,,#REF!)),"")</f>
        <v>#REF!</v>
      </c>
      <c r="CV118" s="100" t="e">
        <f t="shared" ca="1" si="87"/>
        <v>#REF!</v>
      </c>
      <c r="CW118" s="229">
        <f t="shared" ca="1" si="88"/>
        <v>25</v>
      </c>
      <c r="CX118" s="229" t="e">
        <f t="shared" ca="1" si="78"/>
        <v>#REF!</v>
      </c>
      <c r="CY118" s="250"/>
      <c r="CZ118" s="251">
        <f t="shared" ca="1" si="80"/>
        <v>0</v>
      </c>
      <c r="DB118" s="100">
        <f t="shared" ca="1" si="81"/>
        <v>0</v>
      </c>
      <c r="DC118" s="230">
        <f t="shared" ca="1" si="89"/>
        <v>0</v>
      </c>
    </row>
    <row r="119" spans="2:107" ht="16.149999999999999" customHeight="1" x14ac:dyDescent="0.2">
      <c r="B119" s="252" t="str">
        <f t="shared" ca="1" si="82"/>
        <v xml:space="preserve"> </v>
      </c>
      <c r="C119" s="253" t="str">
        <f ca="1">IF($B119="Y",INDIRECT(ADDRESS($DB119,7,,,#REF!)),IF($B119="N",INDIRECT(ADDRESS($DC119,4,,,#REF!))," "))</f>
        <v xml:space="preserve"> </v>
      </c>
      <c r="D119" s="254" t="str">
        <f ca="1">IF($B119="Y",INDIRECT(ADDRESS($DB119,4,,,#REF!)),IF($B119="N",INDIRECT(ADDRESS($DC119,8,,,#REF!))," "))</f>
        <v xml:space="preserve"> </v>
      </c>
      <c r="E119" s="522" t="str">
        <f ca="1">IF($B119="Y",INDIRECT(ADDRESS($DB119,10,,,#REF!)),IF($B119="N",INDIRECT(ADDRESS($DC119,10,,,#REF!))," "))</f>
        <v xml:space="preserve"> </v>
      </c>
      <c r="F119" s="523" t="str">
        <f ca="1">IF($B119="Y",INDIRECT(ADDRESS($DB119,9,,,#REF!)),IF($B119="N",INDIRECT(ADDRESS($DC119,9,,,#REF!))," "))</f>
        <v xml:space="preserve"> </v>
      </c>
      <c r="G119" s="255" t="str">
        <f ca="1">IF($B119="Y",INDIRECT(ADDRESS($DB119,5,,,#REF!)),IF($B119="N",INDIRECT(ADDRESS($DC119,12,,,#REF!))," "))</f>
        <v xml:space="preserve"> </v>
      </c>
      <c r="H119" s="256" t="str">
        <f ca="1">IF($B119="Y",INDIRECT(ADDRESS($DB119,8,,,#REF!)),IF($B119="N",INDIRECT(ADDRESS($DC119,14,,,#REF!))," "))</f>
        <v xml:space="preserve"> </v>
      </c>
      <c r="I119" s="257" t="str">
        <f ca="1">IF($B119="Y",INDIRECT(ADDRESS($DB119,6,,,#REF!)),IF($B119="N",INDIRECT(ADDRESS($DC119,23,,,#REF!))," "))</f>
        <v xml:space="preserve"> </v>
      </c>
      <c r="J119" s="258" t="str">
        <f ca="1">IF($B119="Y",INDIRECT(ADDRESS($DB119,#REF!+6,,,#REF!))," ")</f>
        <v xml:space="preserve"> </v>
      </c>
      <c r="K119" s="259" t="str">
        <f ca="1">IF($B119="Y",INDIRECT(ADDRESS($DB119,#REF!+6,,,#REF!))," ")</f>
        <v xml:space="preserve"> </v>
      </c>
      <c r="L119" s="259" t="str">
        <f ca="1">IF($B119="Y",INDIRECT(ADDRESS($DB119,#REF!+6,,,#REF!))," ")</f>
        <v xml:space="preserve"> </v>
      </c>
      <c r="M119" s="259" t="str">
        <f ca="1">IF($B119="Y",INDIRECT(ADDRESS($DB119,#REF!+6,,,#REF!))," ")</f>
        <v xml:space="preserve"> </v>
      </c>
      <c r="N119" s="259" t="str">
        <f ca="1">IF($B119="Y",INDIRECT(ADDRESS($DB119,#REF!+6,,,#REF!))," ")</f>
        <v xml:space="preserve"> </v>
      </c>
      <c r="O119" s="259" t="str">
        <f ca="1">IF($B119="Y",INDIRECT(ADDRESS($DB119,#REF!+6,,,#REF!))," ")</f>
        <v xml:space="preserve"> </v>
      </c>
      <c r="P119" s="259" t="str">
        <f ca="1">IF($B119="Y",INDIRECT(ADDRESS($DB119,#REF!+6,,,#REF!))," ")</f>
        <v xml:space="preserve"> </v>
      </c>
      <c r="Q119" s="259" t="str">
        <f ca="1">IF($B119="Y",INDIRECT(ADDRESS($DB119,#REF!+6,,,#REF!))," ")</f>
        <v xml:space="preserve"> </v>
      </c>
      <c r="R119" s="259" t="str">
        <f ca="1">IF($B119="Y",INDIRECT(ADDRESS($DB119,#REF!+6,,,#REF!))," ")</f>
        <v xml:space="preserve"> </v>
      </c>
      <c r="S119" s="259" t="str">
        <f ca="1">IF($B119="Y",INDIRECT(ADDRESS($DB119,#REF!+6,,,#REF!))," ")</f>
        <v xml:space="preserve"> </v>
      </c>
      <c r="T119" s="259" t="str">
        <f ca="1">IF($B119="Y",INDIRECT(ADDRESS($DB119,#REF!+6,,,#REF!))," ")</f>
        <v xml:space="preserve"> </v>
      </c>
      <c r="U119" s="259" t="str">
        <f ca="1">IF($B119="Y",INDIRECT(ADDRESS($DB119,#REF!+6,,,#REF!))," ")</f>
        <v xml:space="preserve"> </v>
      </c>
      <c r="V119" s="259" t="str">
        <f ca="1">IF($B119="Y",INDIRECT(ADDRESS($DB119,#REF!+6,,,#REF!))," ")</f>
        <v xml:space="preserve"> </v>
      </c>
      <c r="W119" s="259" t="str">
        <f ca="1">IF($B119="Y",INDIRECT(ADDRESS($DB119,#REF!+6,,,#REF!))," ")</f>
        <v xml:space="preserve"> </v>
      </c>
      <c r="X119" s="259" t="str">
        <f ca="1">IF($B119="Y",INDIRECT(ADDRESS($DB119,#REF!+6,,,#REF!))," ")</f>
        <v xml:space="preserve"> </v>
      </c>
      <c r="Y119" s="259" t="str">
        <f ca="1">IF($B119="Y",INDIRECT(ADDRESS($DB119,#REF!+6,,,#REF!))," ")</f>
        <v xml:space="preserve"> </v>
      </c>
      <c r="Z119" s="259" t="str">
        <f ca="1">IF($B119="Y",INDIRECT(ADDRESS($DB119,#REF!+6,,,#REF!))," ")</f>
        <v xml:space="preserve"> </v>
      </c>
      <c r="AA119" s="259" t="str">
        <f ca="1">IF($B119="Y",INDIRECT(ADDRESS($DB119,#REF!+6,,,#REF!))," ")</f>
        <v xml:space="preserve"> </v>
      </c>
      <c r="AB119" s="259" t="str">
        <f ca="1">IF($B119="Y",INDIRECT(ADDRESS($DB119,#REF!+6,,,#REF!))," ")</f>
        <v xml:space="preserve"> </v>
      </c>
      <c r="AC119" s="259" t="str">
        <f ca="1">IF($B119="Y",INDIRECT(ADDRESS($DB119,#REF!+6,,,#REF!))," ")</f>
        <v xml:space="preserve"> </v>
      </c>
      <c r="AD119" s="259" t="str">
        <f ca="1">IF($B119="Y",INDIRECT(ADDRESS($DB119,#REF!+6,,,#REF!))," ")</f>
        <v xml:space="preserve"> </v>
      </c>
      <c r="AE119" s="259" t="str">
        <f ca="1">IF($B119="Y",INDIRECT(ADDRESS($DB119,#REF!+6,,,#REF!))," ")</f>
        <v xml:space="preserve"> </v>
      </c>
      <c r="AF119" s="259" t="str">
        <f ca="1">IF($B119="Y",INDIRECT(ADDRESS($DB119,#REF!+6,,,#REF!))," ")</f>
        <v xml:space="preserve"> </v>
      </c>
      <c r="AG119" s="259" t="str">
        <f ca="1">IF($B119="Y",INDIRECT(ADDRESS($DB119,#REF!+6,,,#REF!))," ")</f>
        <v xml:space="preserve"> </v>
      </c>
      <c r="AH119" s="259" t="str">
        <f ca="1">IF($B119="Y",INDIRECT(ADDRESS($DB119,#REF!+6,,,#REF!))," ")</f>
        <v xml:space="preserve"> </v>
      </c>
      <c r="AI119" s="259" t="str">
        <f ca="1">IF($B119="Y",INDIRECT(ADDRESS($DB119,#REF!+6,,,#REF!))," ")</f>
        <v xml:space="preserve"> </v>
      </c>
      <c r="AJ119" s="259" t="str">
        <f ca="1">IF($B119="Y",INDIRECT(ADDRESS($DB119,#REF!+6,,,#REF!))," ")</f>
        <v xml:space="preserve"> </v>
      </c>
      <c r="AK119" s="259" t="str">
        <f ca="1">IF($B119="Y",INDIRECT(ADDRESS($DB119,#REF!+6,,,#REF!))," ")</f>
        <v xml:space="preserve"> </v>
      </c>
      <c r="AL119" s="259" t="str">
        <f ca="1">IF($B119="Y",INDIRECT(ADDRESS($DB119,#REF!+6,,,#REF!))," ")</f>
        <v xml:space="preserve"> </v>
      </c>
      <c r="AM119" s="259" t="str">
        <f ca="1">IF($B119="Y",INDIRECT(ADDRESS($DB119,#REF!+6,,,#REF!))," ")</f>
        <v xml:space="preserve"> </v>
      </c>
      <c r="AN119" s="259" t="str">
        <f ca="1">IF($B119="Y",INDIRECT(ADDRESS($DB119,#REF!+6,,,#REF!))," ")</f>
        <v xml:space="preserve"> </v>
      </c>
      <c r="AO119" s="259" t="str">
        <f ca="1">IF($B119="Y",INDIRECT(ADDRESS($DB119,#REF!+6,,,#REF!))," ")</f>
        <v xml:space="preserve"> </v>
      </c>
      <c r="AP119" s="259" t="str">
        <f ca="1">IF($B119="Y",INDIRECT(ADDRESS($DB119,#REF!+6,,,#REF!))," ")</f>
        <v xml:space="preserve"> </v>
      </c>
      <c r="AQ119" s="259" t="str">
        <f ca="1">IF($B119="Y",INDIRECT(ADDRESS($DB119,#REF!+6,,,#REF!))," ")</f>
        <v xml:space="preserve"> </v>
      </c>
      <c r="AR119" s="259" t="str">
        <f ca="1">IF($B119="Y",INDIRECT(ADDRESS($DB119,#REF!+6,,,#REF!))," ")</f>
        <v xml:space="preserve"> </v>
      </c>
      <c r="AS119" s="259" t="str">
        <f ca="1">IF($B119="Y",INDIRECT(ADDRESS($DB119,#REF!+6,,,#REF!))," ")</f>
        <v xml:space="preserve"> </v>
      </c>
      <c r="AT119" s="259" t="str">
        <f ca="1">IF($B119="Y",INDIRECT(ADDRESS($DB119,#REF!+6,,,#REF!))," ")</f>
        <v xml:space="preserve"> </v>
      </c>
      <c r="AU119" s="259" t="str">
        <f ca="1">IF($B119="Y",INDIRECT(ADDRESS($DB119,#REF!+6,,,#REF!))," ")</f>
        <v xml:space="preserve"> </v>
      </c>
      <c r="AV119" s="259" t="str">
        <f ca="1">IF($B119="Y",INDIRECT(ADDRESS($DB119,#REF!+6,,,#REF!))," ")</f>
        <v xml:space="preserve"> </v>
      </c>
      <c r="AW119" s="259" t="str">
        <f ca="1">IF($B119="Y",INDIRECT(ADDRESS($DB119,#REF!+6,,,#REF!))," ")</f>
        <v xml:space="preserve"> </v>
      </c>
      <c r="AX119" s="259" t="str">
        <f ca="1">IF($B119="Y",INDIRECT(ADDRESS($DB119,#REF!+6,,,#REF!))," ")</f>
        <v xml:space="preserve"> </v>
      </c>
      <c r="AY119" s="259" t="str">
        <f ca="1">IF($B119="Y",INDIRECT(ADDRESS($DB119,#REF!+6,,,#REF!))," ")</f>
        <v xml:space="preserve"> </v>
      </c>
      <c r="AZ119" s="259" t="str">
        <f ca="1">IF($B119="Y",INDIRECT(ADDRESS($DB119,#REF!+6,,,#REF!))," ")</f>
        <v xml:space="preserve"> </v>
      </c>
      <c r="BA119" s="259" t="str">
        <f ca="1">IF($B119="Y",INDIRECT(ADDRESS($DB119,#REF!+6,,,#REF!))," ")</f>
        <v xml:space="preserve"> </v>
      </c>
      <c r="BB119" s="259" t="str">
        <f ca="1">IF($B119="Y",INDIRECT(ADDRESS($DB119,#REF!+6,,,#REF!))," ")</f>
        <v xml:space="preserve"> </v>
      </c>
      <c r="BC119" s="259" t="str">
        <f ca="1">IF($B119="Y",INDIRECT(ADDRESS($DB119,#REF!+6,,,#REF!))," ")</f>
        <v xml:space="preserve"> </v>
      </c>
      <c r="BD119" s="259" t="str">
        <f ca="1">IF($B119="Y",INDIRECT(ADDRESS($DB119,#REF!+6,,,#REF!))," ")</f>
        <v xml:space="preserve"> </v>
      </c>
      <c r="BE119" s="259" t="str">
        <f ca="1">IF($B119="Y",INDIRECT(ADDRESS($DB119,#REF!+6,,,#REF!))," ")</f>
        <v xml:space="preserve"> </v>
      </c>
      <c r="BF119" s="259" t="str">
        <f ca="1">IF($B119="Y",INDIRECT(ADDRESS($DB119,#REF!+6,,,#REF!))," ")</f>
        <v xml:space="preserve"> </v>
      </c>
      <c r="BG119" s="259" t="str">
        <f ca="1">IF($B119="Y",INDIRECT(ADDRESS($DB119,#REF!+6,,,#REF!))," ")</f>
        <v xml:space="preserve"> </v>
      </c>
      <c r="BH119" s="259" t="str">
        <f ca="1">IF($B119="Y",INDIRECT(ADDRESS($DB119,#REF!+6,,,#REF!))," ")</f>
        <v xml:space="preserve"> </v>
      </c>
      <c r="BI119" s="259" t="str">
        <f ca="1">IF($B119="Y",INDIRECT(ADDRESS($DB119,#REF!+6,,,#REF!))," ")</f>
        <v xml:space="preserve"> </v>
      </c>
      <c r="BJ119" s="259" t="str">
        <f ca="1">IF($B119="Y",INDIRECT(ADDRESS($DB119,#REF!+6,,,#REF!))," ")</f>
        <v xml:space="preserve"> </v>
      </c>
      <c r="BK119" s="259" t="str">
        <f ca="1">IF($B119="Y",INDIRECT(ADDRESS($DB119,#REF!+6,,,#REF!))," ")</f>
        <v xml:space="preserve"> </v>
      </c>
      <c r="BL119" s="259" t="str">
        <f ca="1">IF($B119="Y",INDIRECT(ADDRESS($DB119,#REF!+6,,,#REF!))," ")</f>
        <v xml:space="preserve"> </v>
      </c>
      <c r="BM119" s="259" t="str">
        <f ca="1">IF($B119="Y",INDIRECT(ADDRESS($DB119,#REF!+6,,,#REF!))," ")</f>
        <v xml:space="preserve"> </v>
      </c>
      <c r="BN119" s="259" t="str">
        <f ca="1">IF($B119="Y",INDIRECT(ADDRESS($DB119,#REF!+6,,,#REF!))," ")</f>
        <v xml:space="preserve"> </v>
      </c>
      <c r="BO119" s="259" t="str">
        <f ca="1">IF($B119="Y",INDIRECT(ADDRESS($DB119,#REF!+6,,,#REF!))," ")</f>
        <v xml:space="preserve"> </v>
      </c>
      <c r="BP119" s="259" t="str">
        <f ca="1">IF($B119="Y",INDIRECT(ADDRESS($DB119,#REF!+6,,,#REF!))," ")</f>
        <v xml:space="preserve"> </v>
      </c>
      <c r="BQ119" s="257" t="str">
        <f ca="1">IF($B119="Y",INDIRECT(ADDRESS($DB119,#REF!+6,,,#REF!))," ")</f>
        <v xml:space="preserve"> </v>
      </c>
      <c r="BR119" s="257" t="str">
        <f ca="1">IF($B119="Y",INDIRECT(ADDRESS($DB119,#REF!+6,,,#REF!))," ")</f>
        <v xml:space="preserve"> </v>
      </c>
      <c r="BS119" s="257" t="str">
        <f ca="1">IF($B119="Y",INDIRECT(ADDRESS($DB119,#REF!+6,,,#REF!))," ")</f>
        <v xml:space="preserve"> </v>
      </c>
      <c r="BT119" s="257" t="str">
        <f ca="1">IF($B119="Y",INDIRECT(ADDRESS($DB119,#REF!+6,,,#REF!))," ")</f>
        <v xml:space="preserve"> </v>
      </c>
      <c r="BU119" s="257" t="str">
        <f ca="1">IF($B119="Y",INDIRECT(ADDRESS($DB119,#REF!+6,,,#REF!))," ")</f>
        <v xml:space="preserve"> </v>
      </c>
      <c r="BV119" s="257" t="str">
        <f ca="1">IF($B119="Y",INDIRECT(ADDRESS($DB119,#REF!+6,,,#REF!))," ")</f>
        <v xml:space="preserve"> </v>
      </c>
      <c r="BW119" s="257" t="str">
        <f ca="1">IF($B119="Y",INDIRECT(ADDRESS($DB119,#REF!+6,,,#REF!))," ")</f>
        <v xml:space="preserve"> </v>
      </c>
      <c r="BX119" s="257" t="str">
        <f ca="1">IF($B119="Y",INDIRECT(ADDRESS($DB119,#REF!+6,,,#REF!))," ")</f>
        <v xml:space="preserve"> </v>
      </c>
      <c r="BY119" s="257" t="str">
        <f ca="1">IF($B119="Y",INDIRECT(ADDRESS($DB119,#REF!+6,,,#REF!))," ")</f>
        <v xml:space="preserve"> </v>
      </c>
      <c r="BZ119" s="257" t="str">
        <f ca="1">IF($B119="Y",INDIRECT(ADDRESS($DB119,#REF!+6,,,#REF!))," ")</f>
        <v xml:space="preserve"> </v>
      </c>
      <c r="CA119" s="257" t="str">
        <f ca="1">IF($B119="Y",INDIRECT(ADDRESS($DB119,#REF!+6,,,#REF!))," ")</f>
        <v xml:space="preserve"> </v>
      </c>
      <c r="CB119" s="257" t="str">
        <f ca="1">IF($B119="Y",INDIRECT(ADDRESS($DB119,#REF!+6,,,#REF!))," ")</f>
        <v xml:space="preserve"> </v>
      </c>
      <c r="CC119" s="257" t="str">
        <f ca="1">IF($B119="Y",INDIRECT(ADDRESS($DB119,#REF!+6,,,#REF!))," ")</f>
        <v xml:space="preserve"> </v>
      </c>
      <c r="CD119" s="257" t="str">
        <f ca="1">IF($B119="Y",INDIRECT(ADDRESS($DB119,#REF!+6,,,#REF!))," ")</f>
        <v xml:space="preserve"> </v>
      </c>
      <c r="CE119" s="257" t="str">
        <f ca="1">IF($B119="Y",INDIRECT(ADDRESS($DB119,#REF!+6,,,#REF!))," ")</f>
        <v xml:space="preserve"> </v>
      </c>
      <c r="CF119" s="257" t="str">
        <f ca="1">IF($B119="Y",INDIRECT(ADDRESS($DB119,#REF!+6,,,#REF!))," ")</f>
        <v xml:space="preserve"> </v>
      </c>
      <c r="CG119" s="257" t="str">
        <f ca="1">IF($B119="Y",INDIRECT(ADDRESS($DB119,#REF!+6,,,#REF!))," ")</f>
        <v xml:space="preserve"> </v>
      </c>
      <c r="CH119" s="257" t="str">
        <f ca="1">IF($B119="Y",INDIRECT(ADDRESS($DB119,#REF!+6,,,#REF!))," ")</f>
        <v xml:space="preserve"> </v>
      </c>
      <c r="CI119" s="257" t="str">
        <f ca="1">IF($B119="Y",INDIRECT(ADDRESS($DB119,#REF!+6,,,#REF!))," ")</f>
        <v xml:space="preserve"> </v>
      </c>
      <c r="CJ119" s="257" t="str">
        <f ca="1">IF($B119="Y",INDIRECT(ADDRESS($DB119,#REF!+6,,,#REF!))," ")</f>
        <v xml:space="preserve"> </v>
      </c>
      <c r="CK119" s="257" t="str">
        <f ca="1">IF($B119="Y",INDIRECT(ADDRESS($DB119,#REF!+6,,,#REF!))," ")</f>
        <v xml:space="preserve"> </v>
      </c>
      <c r="CM119" s="100">
        <v>26</v>
      </c>
      <c r="CN119" s="229" t="e">
        <f t="shared" si="83"/>
        <v>#REF!</v>
      </c>
      <c r="CO119" s="229" t="e">
        <f ca="1">IF(CN119&gt;0,INDIRECT(ADDRESS($CN119,7,,,#REF!)),"")</f>
        <v>#REF!</v>
      </c>
      <c r="CP119" s="229" t="e">
        <f t="shared" ca="1" si="84"/>
        <v>#REF!</v>
      </c>
      <c r="CQ119" s="230">
        <f t="shared" ca="1" si="90"/>
        <v>0</v>
      </c>
      <c r="CR119" s="227"/>
      <c r="CS119" s="248">
        <f t="shared" si="85"/>
        <v>26</v>
      </c>
      <c r="CT119" s="229" t="e">
        <f t="shared" si="86"/>
        <v>#REF!</v>
      </c>
      <c r="CU119" s="231" t="e">
        <f ca="1">IF(CT119&gt;0,INDIRECT(ADDRESS($CT119,4,,,#REF!)),"")</f>
        <v>#REF!</v>
      </c>
      <c r="CV119" s="100" t="e">
        <f t="shared" ca="1" si="87"/>
        <v>#REF!</v>
      </c>
      <c r="CW119" s="229">
        <f t="shared" ca="1" si="88"/>
        <v>26</v>
      </c>
      <c r="CX119" s="229" t="e">
        <f t="shared" ca="1" si="78"/>
        <v>#REF!</v>
      </c>
      <c r="CY119" s="250"/>
      <c r="CZ119" s="251">
        <f t="shared" ca="1" si="80"/>
        <v>0</v>
      </c>
      <c r="DB119" s="100">
        <f t="shared" ca="1" si="81"/>
        <v>0</v>
      </c>
      <c r="DC119" s="230">
        <f t="shared" ca="1" si="89"/>
        <v>0</v>
      </c>
    </row>
    <row r="120" spans="2:107" ht="16.149999999999999" customHeight="1" x14ac:dyDescent="0.2">
      <c r="B120" s="252" t="str">
        <f t="shared" ca="1" si="82"/>
        <v xml:space="preserve"> </v>
      </c>
      <c r="C120" s="253" t="str">
        <f ca="1">IF($B120="Y",INDIRECT(ADDRESS($DB120,7,,,#REF!)),IF($B120="N",INDIRECT(ADDRESS($DC120,4,,,#REF!))," "))</f>
        <v xml:space="preserve"> </v>
      </c>
      <c r="D120" s="254" t="str">
        <f ca="1">IF($B120="Y",INDIRECT(ADDRESS($DB120,4,,,#REF!)),IF($B120="N",INDIRECT(ADDRESS($DC120,8,,,#REF!))," "))</f>
        <v xml:space="preserve"> </v>
      </c>
      <c r="E120" s="522" t="str">
        <f ca="1">IF($B120="Y",INDIRECT(ADDRESS($DB120,10,,,#REF!)),IF($B120="N",INDIRECT(ADDRESS($DC120,10,,,#REF!))," "))</f>
        <v xml:space="preserve"> </v>
      </c>
      <c r="F120" s="523" t="str">
        <f ca="1">IF($B120="Y",INDIRECT(ADDRESS($DB120,9,,,#REF!)),IF($B120="N",INDIRECT(ADDRESS($DC120,9,,,#REF!))," "))</f>
        <v xml:space="preserve"> </v>
      </c>
      <c r="G120" s="255" t="str">
        <f ca="1">IF($B120="Y",INDIRECT(ADDRESS($DB120,5,,,#REF!)),IF($B120="N",INDIRECT(ADDRESS($DC120,12,,,#REF!))," "))</f>
        <v xml:space="preserve"> </v>
      </c>
      <c r="H120" s="256" t="str">
        <f ca="1">IF($B120="Y",INDIRECT(ADDRESS($DB120,8,,,#REF!)),IF($B120="N",INDIRECT(ADDRESS($DC120,14,,,#REF!))," "))</f>
        <v xml:space="preserve"> </v>
      </c>
      <c r="I120" s="257" t="str">
        <f ca="1">IF($B120="Y",INDIRECT(ADDRESS($DB120,6,,,#REF!)),IF($B120="N",INDIRECT(ADDRESS($DC120,23,,,#REF!))," "))</f>
        <v xml:space="preserve"> </v>
      </c>
      <c r="J120" s="258" t="str">
        <f ca="1">IF($B120="Y",INDIRECT(ADDRESS($DB120,#REF!+6,,,#REF!))," ")</f>
        <v xml:space="preserve"> </v>
      </c>
      <c r="K120" s="259" t="str">
        <f ca="1">IF($B120="Y",INDIRECT(ADDRESS($DB120,#REF!+6,,,#REF!))," ")</f>
        <v xml:space="preserve"> </v>
      </c>
      <c r="L120" s="259" t="str">
        <f ca="1">IF($B120="Y",INDIRECT(ADDRESS($DB120,#REF!+6,,,#REF!))," ")</f>
        <v xml:space="preserve"> </v>
      </c>
      <c r="M120" s="259" t="str">
        <f ca="1">IF($B120="Y",INDIRECT(ADDRESS($DB120,#REF!+6,,,#REF!))," ")</f>
        <v xml:space="preserve"> </v>
      </c>
      <c r="N120" s="259" t="str">
        <f ca="1">IF($B120="Y",INDIRECT(ADDRESS($DB120,#REF!+6,,,#REF!))," ")</f>
        <v xml:space="preserve"> </v>
      </c>
      <c r="O120" s="259" t="str">
        <f ca="1">IF($B120="Y",INDIRECT(ADDRESS($DB120,#REF!+6,,,#REF!))," ")</f>
        <v xml:space="preserve"> </v>
      </c>
      <c r="P120" s="259" t="str">
        <f ca="1">IF($B120="Y",INDIRECT(ADDRESS($DB120,#REF!+6,,,#REF!))," ")</f>
        <v xml:space="preserve"> </v>
      </c>
      <c r="Q120" s="259" t="str">
        <f ca="1">IF($B120="Y",INDIRECT(ADDRESS($DB120,#REF!+6,,,#REF!))," ")</f>
        <v xml:space="preserve"> </v>
      </c>
      <c r="R120" s="259" t="str">
        <f ca="1">IF($B120="Y",INDIRECT(ADDRESS($DB120,#REF!+6,,,#REF!))," ")</f>
        <v xml:space="preserve"> </v>
      </c>
      <c r="S120" s="259" t="str">
        <f ca="1">IF($B120="Y",INDIRECT(ADDRESS($DB120,#REF!+6,,,#REF!))," ")</f>
        <v xml:space="preserve"> </v>
      </c>
      <c r="T120" s="259" t="str">
        <f ca="1">IF($B120="Y",INDIRECT(ADDRESS($DB120,#REF!+6,,,#REF!))," ")</f>
        <v xml:space="preserve"> </v>
      </c>
      <c r="U120" s="259" t="str">
        <f ca="1">IF($B120="Y",INDIRECT(ADDRESS($DB120,#REF!+6,,,#REF!))," ")</f>
        <v xml:space="preserve"> </v>
      </c>
      <c r="V120" s="259" t="str">
        <f ca="1">IF($B120="Y",INDIRECT(ADDRESS($DB120,#REF!+6,,,#REF!))," ")</f>
        <v xml:space="preserve"> </v>
      </c>
      <c r="W120" s="259" t="str">
        <f ca="1">IF($B120="Y",INDIRECT(ADDRESS($DB120,#REF!+6,,,#REF!))," ")</f>
        <v xml:space="preserve"> </v>
      </c>
      <c r="X120" s="259" t="str">
        <f ca="1">IF($B120="Y",INDIRECT(ADDRESS($DB120,#REF!+6,,,#REF!))," ")</f>
        <v xml:space="preserve"> </v>
      </c>
      <c r="Y120" s="259" t="str">
        <f ca="1">IF($B120="Y",INDIRECT(ADDRESS($DB120,#REF!+6,,,#REF!))," ")</f>
        <v xml:space="preserve"> </v>
      </c>
      <c r="Z120" s="259" t="str">
        <f ca="1">IF($B120="Y",INDIRECT(ADDRESS($DB120,#REF!+6,,,#REF!))," ")</f>
        <v xml:space="preserve"> </v>
      </c>
      <c r="AA120" s="259" t="str">
        <f ca="1">IF($B120="Y",INDIRECT(ADDRESS($DB120,#REF!+6,,,#REF!))," ")</f>
        <v xml:space="preserve"> </v>
      </c>
      <c r="AB120" s="259" t="str">
        <f ca="1">IF($B120="Y",INDIRECT(ADDRESS($DB120,#REF!+6,,,#REF!))," ")</f>
        <v xml:space="preserve"> </v>
      </c>
      <c r="AC120" s="259" t="str">
        <f ca="1">IF($B120="Y",INDIRECT(ADDRESS($DB120,#REF!+6,,,#REF!))," ")</f>
        <v xml:space="preserve"> </v>
      </c>
      <c r="AD120" s="259" t="str">
        <f ca="1">IF($B120="Y",INDIRECT(ADDRESS($DB120,#REF!+6,,,#REF!))," ")</f>
        <v xml:space="preserve"> </v>
      </c>
      <c r="AE120" s="259" t="str">
        <f ca="1">IF($B120="Y",INDIRECT(ADDRESS($DB120,#REF!+6,,,#REF!))," ")</f>
        <v xml:space="preserve"> </v>
      </c>
      <c r="AF120" s="259" t="str">
        <f ca="1">IF($B120="Y",INDIRECT(ADDRESS($DB120,#REF!+6,,,#REF!))," ")</f>
        <v xml:space="preserve"> </v>
      </c>
      <c r="AG120" s="259" t="str">
        <f ca="1">IF($B120="Y",INDIRECT(ADDRESS($DB120,#REF!+6,,,#REF!))," ")</f>
        <v xml:space="preserve"> </v>
      </c>
      <c r="AH120" s="259" t="str">
        <f ca="1">IF($B120="Y",INDIRECT(ADDRESS($DB120,#REF!+6,,,#REF!))," ")</f>
        <v xml:space="preserve"> </v>
      </c>
      <c r="AI120" s="259" t="str">
        <f ca="1">IF($B120="Y",INDIRECT(ADDRESS($DB120,#REF!+6,,,#REF!))," ")</f>
        <v xml:space="preserve"> </v>
      </c>
      <c r="AJ120" s="259" t="str">
        <f ca="1">IF($B120="Y",INDIRECT(ADDRESS($DB120,#REF!+6,,,#REF!))," ")</f>
        <v xml:space="preserve"> </v>
      </c>
      <c r="AK120" s="259" t="str">
        <f ca="1">IF($B120="Y",INDIRECT(ADDRESS($DB120,#REF!+6,,,#REF!))," ")</f>
        <v xml:space="preserve"> </v>
      </c>
      <c r="AL120" s="259" t="str">
        <f ca="1">IF($B120="Y",INDIRECT(ADDRESS($DB120,#REF!+6,,,#REF!))," ")</f>
        <v xml:space="preserve"> </v>
      </c>
      <c r="AM120" s="259" t="str">
        <f ca="1">IF($B120="Y",INDIRECT(ADDRESS($DB120,#REF!+6,,,#REF!))," ")</f>
        <v xml:space="preserve"> </v>
      </c>
      <c r="AN120" s="259" t="str">
        <f ca="1">IF($B120="Y",INDIRECT(ADDRESS($DB120,#REF!+6,,,#REF!))," ")</f>
        <v xml:space="preserve"> </v>
      </c>
      <c r="AO120" s="259" t="str">
        <f ca="1">IF($B120="Y",INDIRECT(ADDRESS($DB120,#REF!+6,,,#REF!))," ")</f>
        <v xml:space="preserve"> </v>
      </c>
      <c r="AP120" s="259" t="str">
        <f ca="1">IF($B120="Y",INDIRECT(ADDRESS($DB120,#REF!+6,,,#REF!))," ")</f>
        <v xml:space="preserve"> </v>
      </c>
      <c r="AQ120" s="259" t="str">
        <f ca="1">IF($B120="Y",INDIRECT(ADDRESS($DB120,#REF!+6,,,#REF!))," ")</f>
        <v xml:space="preserve"> </v>
      </c>
      <c r="AR120" s="259" t="str">
        <f ca="1">IF($B120="Y",INDIRECT(ADDRESS($DB120,#REF!+6,,,#REF!))," ")</f>
        <v xml:space="preserve"> </v>
      </c>
      <c r="AS120" s="259" t="str">
        <f ca="1">IF($B120="Y",INDIRECT(ADDRESS($DB120,#REF!+6,,,#REF!))," ")</f>
        <v xml:space="preserve"> </v>
      </c>
      <c r="AT120" s="259" t="str">
        <f ca="1">IF($B120="Y",INDIRECT(ADDRESS($DB120,#REF!+6,,,#REF!))," ")</f>
        <v xml:space="preserve"> </v>
      </c>
      <c r="AU120" s="259" t="str">
        <f ca="1">IF($B120="Y",INDIRECT(ADDRESS($DB120,#REF!+6,,,#REF!))," ")</f>
        <v xml:space="preserve"> </v>
      </c>
      <c r="AV120" s="259" t="str">
        <f ca="1">IF($B120="Y",INDIRECT(ADDRESS($DB120,#REF!+6,,,#REF!))," ")</f>
        <v xml:space="preserve"> </v>
      </c>
      <c r="AW120" s="259" t="str">
        <f ca="1">IF($B120="Y",INDIRECT(ADDRESS($DB120,#REF!+6,,,#REF!))," ")</f>
        <v xml:space="preserve"> </v>
      </c>
      <c r="AX120" s="259" t="str">
        <f ca="1">IF($B120="Y",INDIRECT(ADDRESS($DB120,#REF!+6,,,#REF!))," ")</f>
        <v xml:space="preserve"> </v>
      </c>
      <c r="AY120" s="259" t="str">
        <f ca="1">IF($B120="Y",INDIRECT(ADDRESS($DB120,#REF!+6,,,#REF!))," ")</f>
        <v xml:space="preserve"> </v>
      </c>
      <c r="AZ120" s="259" t="str">
        <f ca="1">IF($B120="Y",INDIRECT(ADDRESS($DB120,#REF!+6,,,#REF!))," ")</f>
        <v xml:space="preserve"> </v>
      </c>
      <c r="BA120" s="259" t="str">
        <f ca="1">IF($B120="Y",INDIRECT(ADDRESS($DB120,#REF!+6,,,#REF!))," ")</f>
        <v xml:space="preserve"> </v>
      </c>
      <c r="BB120" s="259" t="str">
        <f ca="1">IF($B120="Y",INDIRECT(ADDRESS($DB120,#REF!+6,,,#REF!))," ")</f>
        <v xml:space="preserve"> </v>
      </c>
      <c r="BC120" s="259" t="str">
        <f ca="1">IF($B120="Y",INDIRECT(ADDRESS($DB120,#REF!+6,,,#REF!))," ")</f>
        <v xml:space="preserve"> </v>
      </c>
      <c r="BD120" s="259" t="str">
        <f ca="1">IF($B120="Y",INDIRECT(ADDRESS($DB120,#REF!+6,,,#REF!))," ")</f>
        <v xml:space="preserve"> </v>
      </c>
      <c r="BE120" s="259" t="str">
        <f ca="1">IF($B120="Y",INDIRECT(ADDRESS($DB120,#REF!+6,,,#REF!))," ")</f>
        <v xml:space="preserve"> </v>
      </c>
      <c r="BF120" s="259" t="str">
        <f ca="1">IF($B120="Y",INDIRECT(ADDRESS($DB120,#REF!+6,,,#REF!))," ")</f>
        <v xml:space="preserve"> </v>
      </c>
      <c r="BG120" s="259" t="str">
        <f ca="1">IF($B120="Y",INDIRECT(ADDRESS($DB120,#REF!+6,,,#REF!))," ")</f>
        <v xml:space="preserve"> </v>
      </c>
      <c r="BH120" s="259" t="str">
        <f ca="1">IF($B120="Y",INDIRECT(ADDRESS($DB120,#REF!+6,,,#REF!))," ")</f>
        <v xml:space="preserve"> </v>
      </c>
      <c r="BI120" s="259" t="str">
        <f ca="1">IF($B120="Y",INDIRECT(ADDRESS($DB120,#REF!+6,,,#REF!))," ")</f>
        <v xml:space="preserve"> </v>
      </c>
      <c r="BJ120" s="259" t="str">
        <f ca="1">IF($B120="Y",INDIRECT(ADDRESS($DB120,#REF!+6,,,#REF!))," ")</f>
        <v xml:space="preserve"> </v>
      </c>
      <c r="BK120" s="259" t="str">
        <f ca="1">IF($B120="Y",INDIRECT(ADDRESS($DB120,#REF!+6,,,#REF!))," ")</f>
        <v xml:space="preserve"> </v>
      </c>
      <c r="BL120" s="259" t="str">
        <f ca="1">IF($B120="Y",INDIRECT(ADDRESS($DB120,#REF!+6,,,#REF!))," ")</f>
        <v xml:space="preserve"> </v>
      </c>
      <c r="BM120" s="259" t="str">
        <f ca="1">IF($B120="Y",INDIRECT(ADDRESS($DB120,#REF!+6,,,#REF!))," ")</f>
        <v xml:space="preserve"> </v>
      </c>
      <c r="BN120" s="259" t="str">
        <f ca="1">IF($B120="Y",INDIRECT(ADDRESS($DB120,#REF!+6,,,#REF!))," ")</f>
        <v xml:space="preserve"> </v>
      </c>
      <c r="BO120" s="259" t="str">
        <f ca="1">IF($B120="Y",INDIRECT(ADDRESS($DB120,#REF!+6,,,#REF!))," ")</f>
        <v xml:space="preserve"> </v>
      </c>
      <c r="BP120" s="259" t="str">
        <f ca="1">IF($B120="Y",INDIRECT(ADDRESS($DB120,#REF!+6,,,#REF!))," ")</f>
        <v xml:space="preserve"> </v>
      </c>
      <c r="BQ120" s="257" t="str">
        <f ca="1">IF($B120="Y",INDIRECT(ADDRESS($DB120,#REF!+6,,,#REF!))," ")</f>
        <v xml:space="preserve"> </v>
      </c>
      <c r="BR120" s="257" t="str">
        <f ca="1">IF($B120="Y",INDIRECT(ADDRESS($DB120,#REF!+6,,,#REF!))," ")</f>
        <v xml:space="preserve"> </v>
      </c>
      <c r="BS120" s="257" t="str">
        <f ca="1">IF($B120="Y",INDIRECT(ADDRESS($DB120,#REF!+6,,,#REF!))," ")</f>
        <v xml:space="preserve"> </v>
      </c>
      <c r="BT120" s="257" t="str">
        <f ca="1">IF($B120="Y",INDIRECT(ADDRESS($DB120,#REF!+6,,,#REF!))," ")</f>
        <v xml:space="preserve"> </v>
      </c>
      <c r="BU120" s="257" t="str">
        <f ca="1">IF($B120="Y",INDIRECT(ADDRESS($DB120,#REF!+6,,,#REF!))," ")</f>
        <v xml:space="preserve"> </v>
      </c>
      <c r="BV120" s="257" t="str">
        <f ca="1">IF($B120="Y",INDIRECT(ADDRESS($DB120,#REF!+6,,,#REF!))," ")</f>
        <v xml:space="preserve"> </v>
      </c>
      <c r="BW120" s="257" t="str">
        <f ca="1">IF($B120="Y",INDIRECT(ADDRESS($DB120,#REF!+6,,,#REF!))," ")</f>
        <v xml:space="preserve"> </v>
      </c>
      <c r="BX120" s="257" t="str">
        <f ca="1">IF($B120="Y",INDIRECT(ADDRESS($DB120,#REF!+6,,,#REF!))," ")</f>
        <v xml:space="preserve"> </v>
      </c>
      <c r="BY120" s="257" t="str">
        <f ca="1">IF($B120="Y",INDIRECT(ADDRESS($DB120,#REF!+6,,,#REF!))," ")</f>
        <v xml:space="preserve"> </v>
      </c>
      <c r="BZ120" s="257" t="str">
        <f ca="1">IF($B120="Y",INDIRECT(ADDRESS($DB120,#REF!+6,,,#REF!))," ")</f>
        <v xml:space="preserve"> </v>
      </c>
      <c r="CA120" s="257" t="str">
        <f ca="1">IF($B120="Y",INDIRECT(ADDRESS($DB120,#REF!+6,,,#REF!))," ")</f>
        <v xml:space="preserve"> </v>
      </c>
      <c r="CB120" s="257" t="str">
        <f ca="1">IF($B120="Y",INDIRECT(ADDRESS($DB120,#REF!+6,,,#REF!))," ")</f>
        <v xml:space="preserve"> </v>
      </c>
      <c r="CC120" s="257" t="str">
        <f ca="1">IF($B120="Y",INDIRECT(ADDRESS($DB120,#REF!+6,,,#REF!))," ")</f>
        <v xml:space="preserve"> </v>
      </c>
      <c r="CD120" s="257" t="str">
        <f ca="1">IF($B120="Y",INDIRECT(ADDRESS($DB120,#REF!+6,,,#REF!))," ")</f>
        <v xml:space="preserve"> </v>
      </c>
      <c r="CE120" s="257" t="str">
        <f ca="1">IF($B120="Y",INDIRECT(ADDRESS($DB120,#REF!+6,,,#REF!))," ")</f>
        <v xml:space="preserve"> </v>
      </c>
      <c r="CF120" s="257" t="str">
        <f ca="1">IF($B120="Y",INDIRECT(ADDRESS($DB120,#REF!+6,,,#REF!))," ")</f>
        <v xml:space="preserve"> </v>
      </c>
      <c r="CG120" s="257" t="str">
        <f ca="1">IF($B120="Y",INDIRECT(ADDRESS($DB120,#REF!+6,,,#REF!))," ")</f>
        <v xml:space="preserve"> </v>
      </c>
      <c r="CH120" s="257" t="str">
        <f ca="1">IF($B120="Y",INDIRECT(ADDRESS($DB120,#REF!+6,,,#REF!))," ")</f>
        <v xml:space="preserve"> </v>
      </c>
      <c r="CI120" s="257" t="str">
        <f ca="1">IF($B120="Y",INDIRECT(ADDRESS($DB120,#REF!+6,,,#REF!))," ")</f>
        <v xml:space="preserve"> </v>
      </c>
      <c r="CJ120" s="257" t="str">
        <f ca="1">IF($B120="Y",INDIRECT(ADDRESS($DB120,#REF!+6,,,#REF!))," ")</f>
        <v xml:space="preserve"> </v>
      </c>
      <c r="CK120" s="257" t="str">
        <f ca="1">IF($B120="Y",INDIRECT(ADDRESS($DB120,#REF!+6,,,#REF!))," ")</f>
        <v xml:space="preserve"> </v>
      </c>
      <c r="CM120" s="100">
        <v>27</v>
      </c>
      <c r="CN120" s="229" t="e">
        <f t="shared" si="83"/>
        <v>#REF!</v>
      </c>
      <c r="CO120" s="229" t="e">
        <f ca="1">IF(CN120&gt;0,INDIRECT(ADDRESS($CN120,7,,,#REF!)),"")</f>
        <v>#REF!</v>
      </c>
      <c r="CP120" s="229" t="e">
        <f t="shared" ca="1" si="84"/>
        <v>#REF!</v>
      </c>
      <c r="CQ120" s="230">
        <f t="shared" ca="1" si="90"/>
        <v>0</v>
      </c>
      <c r="CR120" s="227"/>
      <c r="CS120" s="248">
        <f t="shared" si="85"/>
        <v>27</v>
      </c>
      <c r="CT120" s="229" t="e">
        <f t="shared" si="86"/>
        <v>#REF!</v>
      </c>
      <c r="CU120" s="231" t="e">
        <f ca="1">IF(CT120&gt;0,INDIRECT(ADDRESS($CT120,4,,,#REF!)),"")</f>
        <v>#REF!</v>
      </c>
      <c r="CV120" s="100" t="e">
        <f t="shared" ca="1" si="87"/>
        <v>#REF!</v>
      </c>
      <c r="CW120" s="229">
        <f t="shared" ca="1" si="88"/>
        <v>27</v>
      </c>
      <c r="CX120" s="229" t="e">
        <f t="shared" ca="1" si="78"/>
        <v>#REF!</v>
      </c>
      <c r="CY120" s="250"/>
      <c r="CZ120" s="251">
        <f t="shared" ca="1" si="80"/>
        <v>0</v>
      </c>
      <c r="DB120" s="100">
        <f t="shared" ca="1" si="81"/>
        <v>0</v>
      </c>
      <c r="DC120" s="230">
        <f t="shared" ca="1" si="89"/>
        <v>0</v>
      </c>
    </row>
    <row r="121" spans="2:107" ht="16.149999999999999" customHeight="1" x14ac:dyDescent="0.2">
      <c r="B121" s="252" t="str">
        <f t="shared" ca="1" si="82"/>
        <v xml:space="preserve"> </v>
      </c>
      <c r="C121" s="253" t="str">
        <f ca="1">IF($B121="Y",INDIRECT(ADDRESS($DB121,7,,,#REF!)),IF($B121="N",INDIRECT(ADDRESS($DC121,4,,,#REF!))," "))</f>
        <v xml:space="preserve"> </v>
      </c>
      <c r="D121" s="254" t="str">
        <f ca="1">IF($B121="Y",INDIRECT(ADDRESS($DB121,4,,,#REF!)),IF($B121="N",INDIRECT(ADDRESS($DC121,8,,,#REF!))," "))</f>
        <v xml:space="preserve"> </v>
      </c>
      <c r="E121" s="522" t="str">
        <f ca="1">IF($B121="Y",INDIRECT(ADDRESS($DB121,10,,,#REF!)),IF($B121="N",INDIRECT(ADDRESS($DC121,10,,,#REF!))," "))</f>
        <v xml:space="preserve"> </v>
      </c>
      <c r="F121" s="523" t="str">
        <f ca="1">IF($B121="Y",INDIRECT(ADDRESS($DB121,9,,,#REF!)),IF($B121="N",INDIRECT(ADDRESS($DC121,9,,,#REF!))," "))</f>
        <v xml:space="preserve"> </v>
      </c>
      <c r="G121" s="255" t="str">
        <f ca="1">IF($B121="Y",INDIRECT(ADDRESS($DB121,5,,,#REF!)),IF($B121="N",INDIRECT(ADDRESS($DC121,12,,,#REF!))," "))</f>
        <v xml:space="preserve"> </v>
      </c>
      <c r="H121" s="256" t="str">
        <f ca="1">IF($B121="Y",INDIRECT(ADDRESS($DB121,8,,,#REF!)),IF($B121="N",INDIRECT(ADDRESS($DC121,14,,,#REF!))," "))</f>
        <v xml:space="preserve"> </v>
      </c>
      <c r="I121" s="257" t="str">
        <f ca="1">IF($B121="Y",INDIRECT(ADDRESS($DB121,6,,,#REF!)),IF($B121="N",INDIRECT(ADDRESS($DC121,23,,,#REF!))," "))</f>
        <v xml:space="preserve"> </v>
      </c>
      <c r="J121" s="258" t="str">
        <f ca="1">IF($B121="Y",INDIRECT(ADDRESS($DB121,#REF!+6,,,#REF!))," ")</f>
        <v xml:space="preserve"> </v>
      </c>
      <c r="K121" s="259" t="str">
        <f ca="1">IF($B121="Y",INDIRECT(ADDRESS($DB121,#REF!+6,,,#REF!))," ")</f>
        <v xml:space="preserve"> </v>
      </c>
      <c r="L121" s="259" t="str">
        <f ca="1">IF($B121="Y",INDIRECT(ADDRESS($DB121,#REF!+6,,,#REF!))," ")</f>
        <v xml:space="preserve"> </v>
      </c>
      <c r="M121" s="259" t="str">
        <f ca="1">IF($B121="Y",INDIRECT(ADDRESS($DB121,#REF!+6,,,#REF!))," ")</f>
        <v xml:space="preserve"> </v>
      </c>
      <c r="N121" s="259" t="str">
        <f ca="1">IF($B121="Y",INDIRECT(ADDRESS($DB121,#REF!+6,,,#REF!))," ")</f>
        <v xml:space="preserve"> </v>
      </c>
      <c r="O121" s="259" t="str">
        <f ca="1">IF($B121="Y",INDIRECT(ADDRESS($DB121,#REF!+6,,,#REF!))," ")</f>
        <v xml:space="preserve"> </v>
      </c>
      <c r="P121" s="259" t="str">
        <f ca="1">IF($B121="Y",INDIRECT(ADDRESS($DB121,#REF!+6,,,#REF!))," ")</f>
        <v xml:space="preserve"> </v>
      </c>
      <c r="Q121" s="259" t="str">
        <f ca="1">IF($B121="Y",INDIRECT(ADDRESS($DB121,#REF!+6,,,#REF!))," ")</f>
        <v xml:space="preserve"> </v>
      </c>
      <c r="R121" s="259" t="str">
        <f ca="1">IF($B121="Y",INDIRECT(ADDRESS($DB121,#REF!+6,,,#REF!))," ")</f>
        <v xml:space="preserve"> </v>
      </c>
      <c r="S121" s="259" t="str">
        <f ca="1">IF($B121="Y",INDIRECT(ADDRESS($DB121,#REF!+6,,,#REF!))," ")</f>
        <v xml:space="preserve"> </v>
      </c>
      <c r="T121" s="259" t="str">
        <f ca="1">IF($B121="Y",INDIRECT(ADDRESS($DB121,#REF!+6,,,#REF!))," ")</f>
        <v xml:space="preserve"> </v>
      </c>
      <c r="U121" s="259" t="str">
        <f ca="1">IF($B121="Y",INDIRECT(ADDRESS($DB121,#REF!+6,,,#REF!))," ")</f>
        <v xml:space="preserve"> </v>
      </c>
      <c r="V121" s="259" t="str">
        <f ca="1">IF($B121="Y",INDIRECT(ADDRESS($DB121,#REF!+6,,,#REF!))," ")</f>
        <v xml:space="preserve"> </v>
      </c>
      <c r="W121" s="259" t="str">
        <f ca="1">IF($B121="Y",INDIRECT(ADDRESS($DB121,#REF!+6,,,#REF!))," ")</f>
        <v xml:space="preserve"> </v>
      </c>
      <c r="X121" s="259" t="str">
        <f ca="1">IF($B121="Y",INDIRECT(ADDRESS($DB121,#REF!+6,,,#REF!))," ")</f>
        <v xml:space="preserve"> </v>
      </c>
      <c r="Y121" s="259" t="str">
        <f ca="1">IF($B121="Y",INDIRECT(ADDRESS($DB121,#REF!+6,,,#REF!))," ")</f>
        <v xml:space="preserve"> </v>
      </c>
      <c r="Z121" s="259" t="str">
        <f ca="1">IF($B121="Y",INDIRECT(ADDRESS($DB121,#REF!+6,,,#REF!))," ")</f>
        <v xml:space="preserve"> </v>
      </c>
      <c r="AA121" s="259" t="str">
        <f ca="1">IF($B121="Y",INDIRECT(ADDRESS($DB121,#REF!+6,,,#REF!))," ")</f>
        <v xml:space="preserve"> </v>
      </c>
      <c r="AB121" s="259" t="str">
        <f ca="1">IF($B121="Y",INDIRECT(ADDRESS($DB121,#REF!+6,,,#REF!))," ")</f>
        <v xml:space="preserve"> </v>
      </c>
      <c r="AC121" s="259" t="str">
        <f ca="1">IF($B121="Y",INDIRECT(ADDRESS($DB121,#REF!+6,,,#REF!))," ")</f>
        <v xml:space="preserve"> </v>
      </c>
      <c r="AD121" s="259" t="str">
        <f ca="1">IF($B121="Y",INDIRECT(ADDRESS($DB121,#REF!+6,,,#REF!))," ")</f>
        <v xml:space="preserve"> </v>
      </c>
      <c r="AE121" s="259" t="str">
        <f ca="1">IF($B121="Y",INDIRECT(ADDRESS($DB121,#REF!+6,,,#REF!))," ")</f>
        <v xml:space="preserve"> </v>
      </c>
      <c r="AF121" s="259" t="str">
        <f ca="1">IF($B121="Y",INDIRECT(ADDRESS($DB121,#REF!+6,,,#REF!))," ")</f>
        <v xml:space="preserve"> </v>
      </c>
      <c r="AG121" s="259" t="str">
        <f ca="1">IF($B121="Y",INDIRECT(ADDRESS($DB121,#REF!+6,,,#REF!))," ")</f>
        <v xml:space="preserve"> </v>
      </c>
      <c r="AH121" s="259" t="str">
        <f ca="1">IF($B121="Y",INDIRECT(ADDRESS($DB121,#REF!+6,,,#REF!))," ")</f>
        <v xml:space="preserve"> </v>
      </c>
      <c r="AI121" s="259" t="str">
        <f ca="1">IF($B121="Y",INDIRECT(ADDRESS($DB121,#REF!+6,,,#REF!))," ")</f>
        <v xml:space="preserve"> </v>
      </c>
      <c r="AJ121" s="259" t="str">
        <f ca="1">IF($B121="Y",INDIRECT(ADDRESS($DB121,#REF!+6,,,#REF!))," ")</f>
        <v xml:space="preserve"> </v>
      </c>
      <c r="AK121" s="259" t="str">
        <f ca="1">IF($B121="Y",INDIRECT(ADDRESS($DB121,#REF!+6,,,#REF!))," ")</f>
        <v xml:space="preserve"> </v>
      </c>
      <c r="AL121" s="259" t="str">
        <f ca="1">IF($B121="Y",INDIRECT(ADDRESS($DB121,#REF!+6,,,#REF!))," ")</f>
        <v xml:space="preserve"> </v>
      </c>
      <c r="AM121" s="259" t="str">
        <f ca="1">IF($B121="Y",INDIRECT(ADDRESS($DB121,#REF!+6,,,#REF!))," ")</f>
        <v xml:space="preserve"> </v>
      </c>
      <c r="AN121" s="259" t="str">
        <f ca="1">IF($B121="Y",INDIRECT(ADDRESS($DB121,#REF!+6,,,#REF!))," ")</f>
        <v xml:space="preserve"> </v>
      </c>
      <c r="AO121" s="259" t="str">
        <f ca="1">IF($B121="Y",INDIRECT(ADDRESS($DB121,#REF!+6,,,#REF!))," ")</f>
        <v xml:space="preserve"> </v>
      </c>
      <c r="AP121" s="259" t="str">
        <f ca="1">IF($B121="Y",INDIRECT(ADDRESS($DB121,#REF!+6,,,#REF!))," ")</f>
        <v xml:space="preserve"> </v>
      </c>
      <c r="AQ121" s="259" t="str">
        <f ca="1">IF($B121="Y",INDIRECT(ADDRESS($DB121,#REF!+6,,,#REF!))," ")</f>
        <v xml:space="preserve"> </v>
      </c>
      <c r="AR121" s="259" t="str">
        <f ca="1">IF($B121="Y",INDIRECT(ADDRESS($DB121,#REF!+6,,,#REF!))," ")</f>
        <v xml:space="preserve"> </v>
      </c>
      <c r="AS121" s="259" t="str">
        <f ca="1">IF($B121="Y",INDIRECT(ADDRESS($DB121,#REF!+6,,,#REF!))," ")</f>
        <v xml:space="preserve"> </v>
      </c>
      <c r="AT121" s="259" t="str">
        <f ca="1">IF($B121="Y",INDIRECT(ADDRESS($DB121,#REF!+6,,,#REF!))," ")</f>
        <v xml:space="preserve"> </v>
      </c>
      <c r="AU121" s="259" t="str">
        <f ca="1">IF($B121="Y",INDIRECT(ADDRESS($DB121,#REF!+6,,,#REF!))," ")</f>
        <v xml:space="preserve"> </v>
      </c>
      <c r="AV121" s="259" t="str">
        <f ca="1">IF($B121="Y",INDIRECT(ADDRESS($DB121,#REF!+6,,,#REF!))," ")</f>
        <v xml:space="preserve"> </v>
      </c>
      <c r="AW121" s="259" t="str">
        <f ca="1">IF($B121="Y",INDIRECT(ADDRESS($DB121,#REF!+6,,,#REF!))," ")</f>
        <v xml:space="preserve"> </v>
      </c>
      <c r="AX121" s="259" t="str">
        <f ca="1">IF($B121="Y",INDIRECT(ADDRESS($DB121,#REF!+6,,,#REF!))," ")</f>
        <v xml:space="preserve"> </v>
      </c>
      <c r="AY121" s="259" t="str">
        <f ca="1">IF($B121="Y",INDIRECT(ADDRESS($DB121,#REF!+6,,,#REF!))," ")</f>
        <v xml:space="preserve"> </v>
      </c>
      <c r="AZ121" s="259" t="str">
        <f ca="1">IF($B121="Y",INDIRECT(ADDRESS($DB121,#REF!+6,,,#REF!))," ")</f>
        <v xml:space="preserve"> </v>
      </c>
      <c r="BA121" s="259" t="str">
        <f ca="1">IF($B121="Y",INDIRECT(ADDRESS($DB121,#REF!+6,,,#REF!))," ")</f>
        <v xml:space="preserve"> </v>
      </c>
      <c r="BB121" s="259" t="str">
        <f ca="1">IF($B121="Y",INDIRECT(ADDRESS($DB121,#REF!+6,,,#REF!))," ")</f>
        <v xml:space="preserve"> </v>
      </c>
      <c r="BC121" s="259" t="str">
        <f ca="1">IF($B121="Y",INDIRECT(ADDRESS($DB121,#REF!+6,,,#REF!))," ")</f>
        <v xml:space="preserve"> </v>
      </c>
      <c r="BD121" s="259" t="str">
        <f ca="1">IF($B121="Y",INDIRECT(ADDRESS($DB121,#REF!+6,,,#REF!))," ")</f>
        <v xml:space="preserve"> </v>
      </c>
      <c r="BE121" s="259" t="str">
        <f ca="1">IF($B121="Y",INDIRECT(ADDRESS($DB121,#REF!+6,,,#REF!))," ")</f>
        <v xml:space="preserve"> </v>
      </c>
      <c r="BF121" s="259" t="str">
        <f ca="1">IF($B121="Y",INDIRECT(ADDRESS($DB121,#REF!+6,,,#REF!))," ")</f>
        <v xml:space="preserve"> </v>
      </c>
      <c r="BG121" s="259" t="str">
        <f ca="1">IF($B121="Y",INDIRECT(ADDRESS($DB121,#REF!+6,,,#REF!))," ")</f>
        <v xml:space="preserve"> </v>
      </c>
      <c r="BH121" s="259" t="str">
        <f ca="1">IF($B121="Y",INDIRECT(ADDRESS($DB121,#REF!+6,,,#REF!))," ")</f>
        <v xml:space="preserve"> </v>
      </c>
      <c r="BI121" s="259" t="str">
        <f ca="1">IF($B121="Y",INDIRECT(ADDRESS($DB121,#REF!+6,,,#REF!))," ")</f>
        <v xml:space="preserve"> </v>
      </c>
      <c r="BJ121" s="259" t="str">
        <f ca="1">IF($B121="Y",INDIRECT(ADDRESS($DB121,#REF!+6,,,#REF!))," ")</f>
        <v xml:space="preserve"> </v>
      </c>
      <c r="BK121" s="259" t="str">
        <f ca="1">IF($B121="Y",INDIRECT(ADDRESS($DB121,#REF!+6,,,#REF!))," ")</f>
        <v xml:space="preserve"> </v>
      </c>
      <c r="BL121" s="259" t="str">
        <f ca="1">IF($B121="Y",INDIRECT(ADDRESS($DB121,#REF!+6,,,#REF!))," ")</f>
        <v xml:space="preserve"> </v>
      </c>
      <c r="BM121" s="259" t="str">
        <f ca="1">IF($B121="Y",INDIRECT(ADDRESS($DB121,#REF!+6,,,#REF!))," ")</f>
        <v xml:space="preserve"> </v>
      </c>
      <c r="BN121" s="259" t="str">
        <f ca="1">IF($B121="Y",INDIRECT(ADDRESS($DB121,#REF!+6,,,#REF!))," ")</f>
        <v xml:space="preserve"> </v>
      </c>
      <c r="BO121" s="259" t="str">
        <f ca="1">IF($B121="Y",INDIRECT(ADDRESS($DB121,#REF!+6,,,#REF!))," ")</f>
        <v xml:space="preserve"> </v>
      </c>
      <c r="BP121" s="259" t="str">
        <f ca="1">IF($B121="Y",INDIRECT(ADDRESS($DB121,#REF!+6,,,#REF!))," ")</f>
        <v xml:space="preserve"> </v>
      </c>
      <c r="BQ121" s="257" t="str">
        <f ca="1">IF($B121="Y",INDIRECT(ADDRESS($DB121,#REF!+6,,,#REF!))," ")</f>
        <v xml:space="preserve"> </v>
      </c>
      <c r="BR121" s="257" t="str">
        <f ca="1">IF($B121="Y",INDIRECT(ADDRESS($DB121,#REF!+6,,,#REF!))," ")</f>
        <v xml:space="preserve"> </v>
      </c>
      <c r="BS121" s="257" t="str">
        <f ca="1">IF($B121="Y",INDIRECT(ADDRESS($DB121,#REF!+6,,,#REF!))," ")</f>
        <v xml:space="preserve"> </v>
      </c>
      <c r="BT121" s="257" t="str">
        <f ca="1">IF($B121="Y",INDIRECT(ADDRESS($DB121,#REF!+6,,,#REF!))," ")</f>
        <v xml:space="preserve"> </v>
      </c>
      <c r="BU121" s="257" t="str">
        <f ca="1">IF($B121="Y",INDIRECT(ADDRESS($DB121,#REF!+6,,,#REF!))," ")</f>
        <v xml:space="preserve"> </v>
      </c>
      <c r="BV121" s="257" t="str">
        <f ca="1">IF($B121="Y",INDIRECT(ADDRESS($DB121,#REF!+6,,,#REF!))," ")</f>
        <v xml:space="preserve"> </v>
      </c>
      <c r="BW121" s="257" t="str">
        <f ca="1">IF($B121="Y",INDIRECT(ADDRESS($DB121,#REF!+6,,,#REF!))," ")</f>
        <v xml:space="preserve"> </v>
      </c>
      <c r="BX121" s="257" t="str">
        <f ca="1">IF($B121="Y",INDIRECT(ADDRESS($DB121,#REF!+6,,,#REF!))," ")</f>
        <v xml:space="preserve"> </v>
      </c>
      <c r="BY121" s="257" t="str">
        <f ca="1">IF($B121="Y",INDIRECT(ADDRESS($DB121,#REF!+6,,,#REF!))," ")</f>
        <v xml:space="preserve"> </v>
      </c>
      <c r="BZ121" s="257" t="str">
        <f ca="1">IF($B121="Y",INDIRECT(ADDRESS($DB121,#REF!+6,,,#REF!))," ")</f>
        <v xml:space="preserve"> </v>
      </c>
      <c r="CA121" s="257" t="str">
        <f ca="1">IF($B121="Y",INDIRECT(ADDRESS($DB121,#REF!+6,,,#REF!))," ")</f>
        <v xml:space="preserve"> </v>
      </c>
      <c r="CB121" s="257" t="str">
        <f ca="1">IF($B121="Y",INDIRECT(ADDRESS($DB121,#REF!+6,,,#REF!))," ")</f>
        <v xml:space="preserve"> </v>
      </c>
      <c r="CC121" s="257" t="str">
        <f ca="1">IF($B121="Y",INDIRECT(ADDRESS($DB121,#REF!+6,,,#REF!))," ")</f>
        <v xml:space="preserve"> </v>
      </c>
      <c r="CD121" s="257" t="str">
        <f ca="1">IF($B121="Y",INDIRECT(ADDRESS($DB121,#REF!+6,,,#REF!))," ")</f>
        <v xml:space="preserve"> </v>
      </c>
      <c r="CE121" s="257" t="str">
        <f ca="1">IF($B121="Y",INDIRECT(ADDRESS($DB121,#REF!+6,,,#REF!))," ")</f>
        <v xml:space="preserve"> </v>
      </c>
      <c r="CF121" s="257" t="str">
        <f ca="1">IF($B121="Y",INDIRECT(ADDRESS($DB121,#REF!+6,,,#REF!))," ")</f>
        <v xml:space="preserve"> </v>
      </c>
      <c r="CG121" s="257" t="str">
        <f ca="1">IF($B121="Y",INDIRECT(ADDRESS($DB121,#REF!+6,,,#REF!))," ")</f>
        <v xml:space="preserve"> </v>
      </c>
      <c r="CH121" s="257" t="str">
        <f ca="1">IF($B121="Y",INDIRECT(ADDRESS($DB121,#REF!+6,,,#REF!))," ")</f>
        <v xml:space="preserve"> </v>
      </c>
      <c r="CI121" s="257" t="str">
        <f ca="1">IF($B121="Y",INDIRECT(ADDRESS($DB121,#REF!+6,,,#REF!))," ")</f>
        <v xml:space="preserve"> </v>
      </c>
      <c r="CJ121" s="257" t="str">
        <f ca="1">IF($B121="Y",INDIRECT(ADDRESS($DB121,#REF!+6,,,#REF!))," ")</f>
        <v xml:space="preserve"> </v>
      </c>
      <c r="CK121" s="257" t="str">
        <f ca="1">IF($B121="Y",INDIRECT(ADDRESS($DB121,#REF!+6,,,#REF!))," ")</f>
        <v xml:space="preserve"> </v>
      </c>
      <c r="CM121" s="100">
        <v>28</v>
      </c>
      <c r="CN121" s="229" t="e">
        <f t="shared" si="83"/>
        <v>#REF!</v>
      </c>
      <c r="CO121" s="229" t="e">
        <f ca="1">IF(CN121&gt;0,INDIRECT(ADDRESS($CN121,7,,,#REF!)),"")</f>
        <v>#REF!</v>
      </c>
      <c r="CP121" s="229" t="e">
        <f t="shared" ca="1" si="84"/>
        <v>#REF!</v>
      </c>
      <c r="CQ121" s="230">
        <f t="shared" ca="1" si="90"/>
        <v>0</v>
      </c>
      <c r="CR121" s="227"/>
      <c r="CS121" s="248">
        <f t="shared" si="85"/>
        <v>28</v>
      </c>
      <c r="CT121" s="229" t="e">
        <f t="shared" si="86"/>
        <v>#REF!</v>
      </c>
      <c r="CU121" s="231" t="e">
        <f ca="1">IF(CT121&gt;0,INDIRECT(ADDRESS($CT121,4,,,#REF!)),"")</f>
        <v>#REF!</v>
      </c>
      <c r="CV121" s="100" t="e">
        <f t="shared" ca="1" si="87"/>
        <v>#REF!</v>
      </c>
      <c r="CW121" s="229">
        <f t="shared" ca="1" si="88"/>
        <v>28</v>
      </c>
      <c r="CX121" s="229" t="e">
        <f t="shared" ca="1" si="78"/>
        <v>#REF!</v>
      </c>
      <c r="CY121" s="250"/>
      <c r="CZ121" s="251">
        <f t="shared" ca="1" si="80"/>
        <v>0</v>
      </c>
      <c r="DB121" s="100">
        <f t="shared" ca="1" si="81"/>
        <v>0</v>
      </c>
      <c r="DC121" s="230">
        <f t="shared" ca="1" si="89"/>
        <v>0</v>
      </c>
    </row>
    <row r="122" spans="2:107" ht="16.149999999999999" customHeight="1" x14ac:dyDescent="0.2">
      <c r="B122" s="252" t="str">
        <f t="shared" ca="1" si="82"/>
        <v xml:space="preserve"> </v>
      </c>
      <c r="C122" s="253" t="str">
        <f ca="1">IF($B122="Y",INDIRECT(ADDRESS($DB122,7,,,#REF!)),IF($B122="N",INDIRECT(ADDRESS($DC122,4,,,#REF!))," "))</f>
        <v xml:space="preserve"> </v>
      </c>
      <c r="D122" s="254" t="str">
        <f ca="1">IF($B122="Y",INDIRECT(ADDRESS($DB122,4,,,#REF!)),IF($B122="N",INDIRECT(ADDRESS($DC122,8,,,#REF!))," "))</f>
        <v xml:space="preserve"> </v>
      </c>
      <c r="E122" s="522" t="str">
        <f ca="1">IF($B122="Y",INDIRECT(ADDRESS($DB122,10,,,#REF!)),IF($B122="N",INDIRECT(ADDRESS($DC122,10,,,#REF!))," "))</f>
        <v xml:space="preserve"> </v>
      </c>
      <c r="F122" s="523" t="str">
        <f ca="1">IF($B122="Y",INDIRECT(ADDRESS($DB122,9,,,#REF!)),IF($B122="N",INDIRECT(ADDRESS($DC122,9,,,#REF!))," "))</f>
        <v xml:space="preserve"> </v>
      </c>
      <c r="G122" s="255" t="str">
        <f ca="1">IF($B122="Y",INDIRECT(ADDRESS($DB122,5,,,#REF!)),IF($B122="N",INDIRECT(ADDRESS($DC122,12,,,#REF!))," "))</f>
        <v xml:space="preserve"> </v>
      </c>
      <c r="H122" s="256" t="str">
        <f ca="1">IF($B122="Y",INDIRECT(ADDRESS($DB122,8,,,#REF!)),IF($B122="N",INDIRECT(ADDRESS($DC122,14,,,#REF!))," "))</f>
        <v xml:space="preserve"> </v>
      </c>
      <c r="I122" s="257" t="str">
        <f ca="1">IF($B122="Y",INDIRECT(ADDRESS($DB122,6,,,#REF!)),IF($B122="N",INDIRECT(ADDRESS($DC122,23,,,#REF!))," "))</f>
        <v xml:space="preserve"> </v>
      </c>
      <c r="J122" s="258" t="str">
        <f ca="1">IF($B122="Y",INDIRECT(ADDRESS($DB122,#REF!+6,,,#REF!))," ")</f>
        <v xml:space="preserve"> </v>
      </c>
      <c r="K122" s="259" t="str">
        <f ca="1">IF($B122="Y",INDIRECT(ADDRESS($DB122,#REF!+6,,,#REF!))," ")</f>
        <v xml:space="preserve"> </v>
      </c>
      <c r="L122" s="259" t="str">
        <f ca="1">IF($B122="Y",INDIRECT(ADDRESS($DB122,#REF!+6,,,#REF!))," ")</f>
        <v xml:space="preserve"> </v>
      </c>
      <c r="M122" s="259" t="str">
        <f ca="1">IF($B122="Y",INDIRECT(ADDRESS($DB122,#REF!+6,,,#REF!))," ")</f>
        <v xml:space="preserve"> </v>
      </c>
      <c r="N122" s="259" t="str">
        <f ca="1">IF($B122="Y",INDIRECT(ADDRESS($DB122,#REF!+6,,,#REF!))," ")</f>
        <v xml:space="preserve"> </v>
      </c>
      <c r="O122" s="259" t="str">
        <f ca="1">IF($B122="Y",INDIRECT(ADDRESS($DB122,#REF!+6,,,#REF!))," ")</f>
        <v xml:space="preserve"> </v>
      </c>
      <c r="P122" s="259" t="str">
        <f ca="1">IF($B122="Y",INDIRECT(ADDRESS($DB122,#REF!+6,,,#REF!))," ")</f>
        <v xml:space="preserve"> </v>
      </c>
      <c r="Q122" s="259" t="str">
        <f ca="1">IF($B122="Y",INDIRECT(ADDRESS($DB122,#REF!+6,,,#REF!))," ")</f>
        <v xml:space="preserve"> </v>
      </c>
      <c r="R122" s="259" t="str">
        <f ca="1">IF($B122="Y",INDIRECT(ADDRESS($DB122,#REF!+6,,,#REF!))," ")</f>
        <v xml:space="preserve"> </v>
      </c>
      <c r="S122" s="259" t="str">
        <f ca="1">IF($B122="Y",INDIRECT(ADDRESS($DB122,#REF!+6,,,#REF!))," ")</f>
        <v xml:space="preserve"> </v>
      </c>
      <c r="T122" s="259" t="str">
        <f ca="1">IF($B122="Y",INDIRECT(ADDRESS($DB122,#REF!+6,,,#REF!))," ")</f>
        <v xml:space="preserve"> </v>
      </c>
      <c r="U122" s="259" t="str">
        <f ca="1">IF($B122="Y",INDIRECT(ADDRESS($DB122,#REF!+6,,,#REF!))," ")</f>
        <v xml:space="preserve"> </v>
      </c>
      <c r="V122" s="259" t="str">
        <f ca="1">IF($B122="Y",INDIRECT(ADDRESS($DB122,#REF!+6,,,#REF!))," ")</f>
        <v xml:space="preserve"> </v>
      </c>
      <c r="W122" s="259" t="str">
        <f ca="1">IF($B122="Y",INDIRECT(ADDRESS($DB122,#REF!+6,,,#REF!))," ")</f>
        <v xml:space="preserve"> </v>
      </c>
      <c r="X122" s="259" t="str">
        <f ca="1">IF($B122="Y",INDIRECT(ADDRESS($DB122,#REF!+6,,,#REF!))," ")</f>
        <v xml:space="preserve"> </v>
      </c>
      <c r="Y122" s="259" t="str">
        <f ca="1">IF($B122="Y",INDIRECT(ADDRESS($DB122,#REF!+6,,,#REF!))," ")</f>
        <v xml:space="preserve"> </v>
      </c>
      <c r="Z122" s="259" t="str">
        <f ca="1">IF($B122="Y",INDIRECT(ADDRESS($DB122,#REF!+6,,,#REF!))," ")</f>
        <v xml:space="preserve"> </v>
      </c>
      <c r="AA122" s="259" t="str">
        <f ca="1">IF($B122="Y",INDIRECT(ADDRESS($DB122,#REF!+6,,,#REF!))," ")</f>
        <v xml:space="preserve"> </v>
      </c>
      <c r="AB122" s="259" t="str">
        <f ca="1">IF($B122="Y",INDIRECT(ADDRESS($DB122,#REF!+6,,,#REF!))," ")</f>
        <v xml:space="preserve"> </v>
      </c>
      <c r="AC122" s="259" t="str">
        <f ca="1">IF($B122="Y",INDIRECT(ADDRESS($DB122,#REF!+6,,,#REF!))," ")</f>
        <v xml:space="preserve"> </v>
      </c>
      <c r="AD122" s="259" t="str">
        <f ca="1">IF($B122="Y",INDIRECT(ADDRESS($DB122,#REF!+6,,,#REF!))," ")</f>
        <v xml:space="preserve"> </v>
      </c>
      <c r="AE122" s="259" t="str">
        <f ca="1">IF($B122="Y",INDIRECT(ADDRESS($DB122,#REF!+6,,,#REF!))," ")</f>
        <v xml:space="preserve"> </v>
      </c>
      <c r="AF122" s="259" t="str">
        <f ca="1">IF($B122="Y",INDIRECT(ADDRESS($DB122,#REF!+6,,,#REF!))," ")</f>
        <v xml:space="preserve"> </v>
      </c>
      <c r="AG122" s="259" t="str">
        <f ca="1">IF($B122="Y",INDIRECT(ADDRESS($DB122,#REF!+6,,,#REF!))," ")</f>
        <v xml:space="preserve"> </v>
      </c>
      <c r="AH122" s="259" t="str">
        <f ca="1">IF($B122="Y",INDIRECT(ADDRESS($DB122,#REF!+6,,,#REF!))," ")</f>
        <v xml:space="preserve"> </v>
      </c>
      <c r="AI122" s="259" t="str">
        <f ca="1">IF($B122="Y",INDIRECT(ADDRESS($DB122,#REF!+6,,,#REF!))," ")</f>
        <v xml:space="preserve"> </v>
      </c>
      <c r="AJ122" s="259" t="str">
        <f ca="1">IF($B122="Y",INDIRECT(ADDRESS($DB122,#REF!+6,,,#REF!))," ")</f>
        <v xml:space="preserve"> </v>
      </c>
      <c r="AK122" s="259" t="str">
        <f ca="1">IF($B122="Y",INDIRECT(ADDRESS($DB122,#REF!+6,,,#REF!))," ")</f>
        <v xml:space="preserve"> </v>
      </c>
      <c r="AL122" s="259" t="str">
        <f ca="1">IF($B122="Y",INDIRECT(ADDRESS($DB122,#REF!+6,,,#REF!))," ")</f>
        <v xml:space="preserve"> </v>
      </c>
      <c r="AM122" s="259" t="str">
        <f ca="1">IF($B122="Y",INDIRECT(ADDRESS($DB122,#REF!+6,,,#REF!))," ")</f>
        <v xml:space="preserve"> </v>
      </c>
      <c r="AN122" s="259" t="str">
        <f ca="1">IF($B122="Y",INDIRECT(ADDRESS($DB122,#REF!+6,,,#REF!))," ")</f>
        <v xml:space="preserve"> </v>
      </c>
      <c r="AO122" s="259" t="str">
        <f ca="1">IF($B122="Y",INDIRECT(ADDRESS($DB122,#REF!+6,,,#REF!))," ")</f>
        <v xml:space="preserve"> </v>
      </c>
      <c r="AP122" s="259" t="str">
        <f ca="1">IF($B122="Y",INDIRECT(ADDRESS($DB122,#REF!+6,,,#REF!))," ")</f>
        <v xml:space="preserve"> </v>
      </c>
      <c r="AQ122" s="259" t="str">
        <f ca="1">IF($B122="Y",INDIRECT(ADDRESS($DB122,#REF!+6,,,#REF!))," ")</f>
        <v xml:space="preserve"> </v>
      </c>
      <c r="AR122" s="259" t="str">
        <f ca="1">IF($B122="Y",INDIRECT(ADDRESS($DB122,#REF!+6,,,#REF!))," ")</f>
        <v xml:space="preserve"> </v>
      </c>
      <c r="AS122" s="259" t="str">
        <f ca="1">IF($B122="Y",INDIRECT(ADDRESS($DB122,#REF!+6,,,#REF!))," ")</f>
        <v xml:space="preserve"> </v>
      </c>
      <c r="AT122" s="259" t="str">
        <f ca="1">IF($B122="Y",INDIRECT(ADDRESS($DB122,#REF!+6,,,#REF!))," ")</f>
        <v xml:space="preserve"> </v>
      </c>
      <c r="AU122" s="259" t="str">
        <f ca="1">IF($B122="Y",INDIRECT(ADDRESS($DB122,#REF!+6,,,#REF!))," ")</f>
        <v xml:space="preserve"> </v>
      </c>
      <c r="AV122" s="259" t="str">
        <f ca="1">IF($B122="Y",INDIRECT(ADDRESS($DB122,#REF!+6,,,#REF!))," ")</f>
        <v xml:space="preserve"> </v>
      </c>
      <c r="AW122" s="259" t="str">
        <f ca="1">IF($B122="Y",INDIRECT(ADDRESS($DB122,#REF!+6,,,#REF!))," ")</f>
        <v xml:space="preserve"> </v>
      </c>
      <c r="AX122" s="259" t="str">
        <f ca="1">IF($B122="Y",INDIRECT(ADDRESS($DB122,#REF!+6,,,#REF!))," ")</f>
        <v xml:space="preserve"> </v>
      </c>
      <c r="AY122" s="259" t="str">
        <f ca="1">IF($B122="Y",INDIRECT(ADDRESS($DB122,#REF!+6,,,#REF!))," ")</f>
        <v xml:space="preserve"> </v>
      </c>
      <c r="AZ122" s="259" t="str">
        <f ca="1">IF($B122="Y",INDIRECT(ADDRESS($DB122,#REF!+6,,,#REF!))," ")</f>
        <v xml:space="preserve"> </v>
      </c>
      <c r="BA122" s="259" t="str">
        <f ca="1">IF($B122="Y",INDIRECT(ADDRESS($DB122,#REF!+6,,,#REF!))," ")</f>
        <v xml:space="preserve"> </v>
      </c>
      <c r="BB122" s="259" t="str">
        <f ca="1">IF($B122="Y",INDIRECT(ADDRESS($DB122,#REF!+6,,,#REF!))," ")</f>
        <v xml:space="preserve"> </v>
      </c>
      <c r="BC122" s="259" t="str">
        <f ca="1">IF($B122="Y",INDIRECT(ADDRESS($DB122,#REF!+6,,,#REF!))," ")</f>
        <v xml:space="preserve"> </v>
      </c>
      <c r="BD122" s="259" t="str">
        <f ca="1">IF($B122="Y",INDIRECT(ADDRESS($DB122,#REF!+6,,,#REF!))," ")</f>
        <v xml:space="preserve"> </v>
      </c>
      <c r="BE122" s="259" t="str">
        <f ca="1">IF($B122="Y",INDIRECT(ADDRESS($DB122,#REF!+6,,,#REF!))," ")</f>
        <v xml:space="preserve"> </v>
      </c>
      <c r="BF122" s="259" t="str">
        <f ca="1">IF($B122="Y",INDIRECT(ADDRESS($DB122,#REF!+6,,,#REF!))," ")</f>
        <v xml:space="preserve"> </v>
      </c>
      <c r="BG122" s="259" t="str">
        <f ca="1">IF($B122="Y",INDIRECT(ADDRESS($DB122,#REF!+6,,,#REF!))," ")</f>
        <v xml:space="preserve"> </v>
      </c>
      <c r="BH122" s="259" t="str">
        <f ca="1">IF($B122="Y",INDIRECT(ADDRESS($DB122,#REF!+6,,,#REF!))," ")</f>
        <v xml:space="preserve"> </v>
      </c>
      <c r="BI122" s="259" t="str">
        <f ca="1">IF($B122="Y",INDIRECT(ADDRESS($DB122,#REF!+6,,,#REF!))," ")</f>
        <v xml:space="preserve"> </v>
      </c>
      <c r="BJ122" s="259" t="str">
        <f ca="1">IF($B122="Y",INDIRECT(ADDRESS($DB122,#REF!+6,,,#REF!))," ")</f>
        <v xml:space="preserve"> </v>
      </c>
      <c r="BK122" s="259" t="str">
        <f ca="1">IF($B122="Y",INDIRECT(ADDRESS($DB122,#REF!+6,,,#REF!))," ")</f>
        <v xml:space="preserve"> </v>
      </c>
      <c r="BL122" s="259" t="str">
        <f ca="1">IF($B122="Y",INDIRECT(ADDRESS($DB122,#REF!+6,,,#REF!))," ")</f>
        <v xml:space="preserve"> </v>
      </c>
      <c r="BM122" s="259" t="str">
        <f ca="1">IF($B122="Y",INDIRECT(ADDRESS($DB122,#REF!+6,,,#REF!))," ")</f>
        <v xml:space="preserve"> </v>
      </c>
      <c r="BN122" s="259" t="str">
        <f ca="1">IF($B122="Y",INDIRECT(ADDRESS($DB122,#REF!+6,,,#REF!))," ")</f>
        <v xml:space="preserve"> </v>
      </c>
      <c r="BO122" s="259" t="str">
        <f ca="1">IF($B122="Y",INDIRECT(ADDRESS($DB122,#REF!+6,,,#REF!))," ")</f>
        <v xml:space="preserve"> </v>
      </c>
      <c r="BP122" s="259" t="str">
        <f ca="1">IF($B122="Y",INDIRECT(ADDRESS($DB122,#REF!+6,,,#REF!))," ")</f>
        <v xml:space="preserve"> </v>
      </c>
      <c r="BQ122" s="257" t="str">
        <f ca="1">IF($B122="Y",INDIRECT(ADDRESS($DB122,#REF!+6,,,#REF!))," ")</f>
        <v xml:space="preserve"> </v>
      </c>
      <c r="BR122" s="257" t="str">
        <f ca="1">IF($B122="Y",INDIRECT(ADDRESS($DB122,#REF!+6,,,#REF!))," ")</f>
        <v xml:space="preserve"> </v>
      </c>
      <c r="BS122" s="257" t="str">
        <f ca="1">IF($B122="Y",INDIRECT(ADDRESS($DB122,#REF!+6,,,#REF!))," ")</f>
        <v xml:space="preserve"> </v>
      </c>
      <c r="BT122" s="257" t="str">
        <f ca="1">IF($B122="Y",INDIRECT(ADDRESS($DB122,#REF!+6,,,#REF!))," ")</f>
        <v xml:space="preserve"> </v>
      </c>
      <c r="BU122" s="257" t="str">
        <f ca="1">IF($B122="Y",INDIRECT(ADDRESS($DB122,#REF!+6,,,#REF!))," ")</f>
        <v xml:space="preserve"> </v>
      </c>
      <c r="BV122" s="257" t="str">
        <f ca="1">IF($B122="Y",INDIRECT(ADDRESS($DB122,#REF!+6,,,#REF!))," ")</f>
        <v xml:space="preserve"> </v>
      </c>
      <c r="BW122" s="257" t="str">
        <f ca="1">IF($B122="Y",INDIRECT(ADDRESS($DB122,#REF!+6,,,#REF!))," ")</f>
        <v xml:space="preserve"> </v>
      </c>
      <c r="BX122" s="257" t="str">
        <f ca="1">IF($B122="Y",INDIRECT(ADDRESS($DB122,#REF!+6,,,#REF!))," ")</f>
        <v xml:space="preserve"> </v>
      </c>
      <c r="BY122" s="257" t="str">
        <f ca="1">IF($B122="Y",INDIRECT(ADDRESS($DB122,#REF!+6,,,#REF!))," ")</f>
        <v xml:space="preserve"> </v>
      </c>
      <c r="BZ122" s="257" t="str">
        <f ca="1">IF($B122="Y",INDIRECT(ADDRESS($DB122,#REF!+6,,,#REF!))," ")</f>
        <v xml:space="preserve"> </v>
      </c>
      <c r="CA122" s="257" t="str">
        <f ca="1">IF($B122="Y",INDIRECT(ADDRESS($DB122,#REF!+6,,,#REF!))," ")</f>
        <v xml:space="preserve"> </v>
      </c>
      <c r="CB122" s="257" t="str">
        <f ca="1">IF($B122="Y",INDIRECT(ADDRESS($DB122,#REF!+6,,,#REF!))," ")</f>
        <v xml:space="preserve"> </v>
      </c>
      <c r="CC122" s="257" t="str">
        <f ca="1">IF($B122="Y",INDIRECT(ADDRESS($DB122,#REF!+6,,,#REF!))," ")</f>
        <v xml:space="preserve"> </v>
      </c>
      <c r="CD122" s="257" t="str">
        <f ca="1">IF($B122="Y",INDIRECT(ADDRESS($DB122,#REF!+6,,,#REF!))," ")</f>
        <v xml:space="preserve"> </v>
      </c>
      <c r="CE122" s="257" t="str">
        <f ca="1">IF($B122="Y",INDIRECT(ADDRESS($DB122,#REF!+6,,,#REF!))," ")</f>
        <v xml:space="preserve"> </v>
      </c>
      <c r="CF122" s="257" t="str">
        <f ca="1">IF($B122="Y",INDIRECT(ADDRESS($DB122,#REF!+6,,,#REF!))," ")</f>
        <v xml:space="preserve"> </v>
      </c>
      <c r="CG122" s="257" t="str">
        <f ca="1">IF($B122="Y",INDIRECT(ADDRESS($DB122,#REF!+6,,,#REF!))," ")</f>
        <v xml:space="preserve"> </v>
      </c>
      <c r="CH122" s="257" t="str">
        <f ca="1">IF($B122="Y",INDIRECT(ADDRESS($DB122,#REF!+6,,,#REF!))," ")</f>
        <v xml:space="preserve"> </v>
      </c>
      <c r="CI122" s="257" t="str">
        <f ca="1">IF($B122="Y",INDIRECT(ADDRESS($DB122,#REF!+6,,,#REF!))," ")</f>
        <v xml:space="preserve"> </v>
      </c>
      <c r="CJ122" s="257" t="str">
        <f ca="1">IF($B122="Y",INDIRECT(ADDRESS($DB122,#REF!+6,,,#REF!))," ")</f>
        <v xml:space="preserve"> </v>
      </c>
      <c r="CK122" s="257" t="str">
        <f ca="1">IF($B122="Y",INDIRECT(ADDRESS($DB122,#REF!+6,,,#REF!))," ")</f>
        <v xml:space="preserve"> </v>
      </c>
      <c r="CM122" s="100">
        <v>29</v>
      </c>
      <c r="CN122" s="229" t="e">
        <f t="shared" si="83"/>
        <v>#REF!</v>
      </c>
      <c r="CO122" s="229" t="e">
        <f ca="1">IF(CN122&gt;0,INDIRECT(ADDRESS($CN122,7,,,#REF!)),"")</f>
        <v>#REF!</v>
      </c>
      <c r="CP122" s="229" t="e">
        <f t="shared" ca="1" si="84"/>
        <v>#REF!</v>
      </c>
      <c r="CQ122" s="230">
        <f t="shared" ca="1" si="90"/>
        <v>0</v>
      </c>
      <c r="CR122" s="227"/>
      <c r="CS122" s="248">
        <f t="shared" si="85"/>
        <v>29</v>
      </c>
      <c r="CT122" s="229" t="e">
        <f t="shared" si="86"/>
        <v>#REF!</v>
      </c>
      <c r="CU122" s="231" t="e">
        <f ca="1">IF(CT122&gt;0,INDIRECT(ADDRESS($CT122,4,,,#REF!)),"")</f>
        <v>#REF!</v>
      </c>
      <c r="CV122" s="100" t="e">
        <f t="shared" ca="1" si="87"/>
        <v>#REF!</v>
      </c>
      <c r="CW122" s="229">
        <f t="shared" ca="1" si="88"/>
        <v>29</v>
      </c>
      <c r="CX122" s="229" t="e">
        <f t="shared" ca="1" si="78"/>
        <v>#REF!</v>
      </c>
      <c r="CY122" s="250"/>
      <c r="CZ122" s="251">
        <f t="shared" ca="1" si="80"/>
        <v>0</v>
      </c>
      <c r="DB122" s="100">
        <f t="shared" ca="1" si="81"/>
        <v>0</v>
      </c>
      <c r="DC122" s="230">
        <f t="shared" ca="1" si="89"/>
        <v>0</v>
      </c>
    </row>
    <row r="123" spans="2:107" ht="16.149999999999999" customHeight="1" x14ac:dyDescent="0.2">
      <c r="B123" s="252" t="str">
        <f t="shared" ca="1" si="82"/>
        <v xml:space="preserve"> </v>
      </c>
      <c r="C123" s="253" t="str">
        <f ca="1">IF($B123="Y",INDIRECT(ADDRESS($DB123,7,,,#REF!)),IF($B123="N",INDIRECT(ADDRESS($DC123,4,,,#REF!))," "))</f>
        <v xml:space="preserve"> </v>
      </c>
      <c r="D123" s="254" t="str">
        <f ca="1">IF($B123="Y",INDIRECT(ADDRESS($DB123,4,,,#REF!)),IF($B123="N",INDIRECT(ADDRESS($DC123,8,,,#REF!))," "))</f>
        <v xml:space="preserve"> </v>
      </c>
      <c r="E123" s="522" t="str">
        <f ca="1">IF($B123="Y",INDIRECT(ADDRESS($DB123,10,,,#REF!)),IF($B123="N",INDIRECT(ADDRESS($DC123,10,,,#REF!))," "))</f>
        <v xml:space="preserve"> </v>
      </c>
      <c r="F123" s="523" t="str">
        <f ca="1">IF($B123="Y",INDIRECT(ADDRESS($DB123,9,,,#REF!)),IF($B123="N",INDIRECT(ADDRESS($DC123,9,,,#REF!))," "))</f>
        <v xml:space="preserve"> </v>
      </c>
      <c r="G123" s="255" t="str">
        <f ca="1">IF($B123="Y",INDIRECT(ADDRESS($DB123,5,,,#REF!)),IF($B123="N",INDIRECT(ADDRESS($DC123,12,,,#REF!))," "))</f>
        <v xml:space="preserve"> </v>
      </c>
      <c r="H123" s="256" t="str">
        <f ca="1">IF($B123="Y",INDIRECT(ADDRESS($DB123,8,,,#REF!)),IF($B123="N",INDIRECT(ADDRESS($DC123,14,,,#REF!))," "))</f>
        <v xml:space="preserve"> </v>
      </c>
      <c r="I123" s="257" t="str">
        <f ca="1">IF($B123="Y",INDIRECT(ADDRESS($DB123,6,,,#REF!)),IF($B123="N",INDIRECT(ADDRESS($DC123,23,,,#REF!))," "))</f>
        <v xml:space="preserve"> </v>
      </c>
      <c r="J123" s="258" t="str">
        <f ca="1">IF($B123="Y",INDIRECT(ADDRESS($DB123,#REF!+6,,,#REF!))," ")</f>
        <v xml:space="preserve"> </v>
      </c>
      <c r="K123" s="259" t="str">
        <f ca="1">IF($B123="Y",INDIRECT(ADDRESS($DB123,#REF!+6,,,#REF!))," ")</f>
        <v xml:space="preserve"> </v>
      </c>
      <c r="L123" s="259" t="str">
        <f ca="1">IF($B123="Y",INDIRECT(ADDRESS($DB123,#REF!+6,,,#REF!))," ")</f>
        <v xml:space="preserve"> </v>
      </c>
      <c r="M123" s="259" t="str">
        <f ca="1">IF($B123="Y",INDIRECT(ADDRESS($DB123,#REF!+6,,,#REF!))," ")</f>
        <v xml:space="preserve"> </v>
      </c>
      <c r="N123" s="259" t="str">
        <f ca="1">IF($B123="Y",INDIRECT(ADDRESS($DB123,#REF!+6,,,#REF!))," ")</f>
        <v xml:space="preserve"> </v>
      </c>
      <c r="O123" s="259" t="str">
        <f ca="1">IF($B123="Y",INDIRECT(ADDRESS($DB123,#REF!+6,,,#REF!))," ")</f>
        <v xml:space="preserve"> </v>
      </c>
      <c r="P123" s="259" t="str">
        <f ca="1">IF($B123="Y",INDIRECT(ADDRESS($DB123,#REF!+6,,,#REF!))," ")</f>
        <v xml:space="preserve"> </v>
      </c>
      <c r="Q123" s="259" t="str">
        <f ca="1">IF($B123="Y",INDIRECT(ADDRESS($DB123,#REF!+6,,,#REF!))," ")</f>
        <v xml:space="preserve"> </v>
      </c>
      <c r="R123" s="259" t="str">
        <f ca="1">IF($B123="Y",INDIRECT(ADDRESS($DB123,#REF!+6,,,#REF!))," ")</f>
        <v xml:space="preserve"> </v>
      </c>
      <c r="S123" s="259" t="str">
        <f ca="1">IF($B123="Y",INDIRECT(ADDRESS($DB123,#REF!+6,,,#REF!))," ")</f>
        <v xml:space="preserve"> </v>
      </c>
      <c r="T123" s="259" t="str">
        <f ca="1">IF($B123="Y",INDIRECT(ADDRESS($DB123,#REF!+6,,,#REF!))," ")</f>
        <v xml:space="preserve"> </v>
      </c>
      <c r="U123" s="259" t="str">
        <f ca="1">IF($B123="Y",INDIRECT(ADDRESS($DB123,#REF!+6,,,#REF!))," ")</f>
        <v xml:space="preserve"> </v>
      </c>
      <c r="V123" s="259" t="str">
        <f ca="1">IF($B123="Y",INDIRECT(ADDRESS($DB123,#REF!+6,,,#REF!))," ")</f>
        <v xml:space="preserve"> </v>
      </c>
      <c r="W123" s="259" t="str">
        <f ca="1">IF($B123="Y",INDIRECT(ADDRESS($DB123,#REF!+6,,,#REF!))," ")</f>
        <v xml:space="preserve"> </v>
      </c>
      <c r="X123" s="259" t="str">
        <f ca="1">IF($B123="Y",INDIRECT(ADDRESS($DB123,#REF!+6,,,#REF!))," ")</f>
        <v xml:space="preserve"> </v>
      </c>
      <c r="Y123" s="259" t="str">
        <f ca="1">IF($B123="Y",INDIRECT(ADDRESS($DB123,#REF!+6,,,#REF!))," ")</f>
        <v xml:space="preserve"> </v>
      </c>
      <c r="Z123" s="259" t="str">
        <f ca="1">IF($B123="Y",INDIRECT(ADDRESS($DB123,#REF!+6,,,#REF!))," ")</f>
        <v xml:space="preserve"> </v>
      </c>
      <c r="AA123" s="259" t="str">
        <f ca="1">IF($B123="Y",INDIRECT(ADDRESS($DB123,#REF!+6,,,#REF!))," ")</f>
        <v xml:space="preserve"> </v>
      </c>
      <c r="AB123" s="259" t="str">
        <f ca="1">IF($B123="Y",INDIRECT(ADDRESS($DB123,#REF!+6,,,#REF!))," ")</f>
        <v xml:space="preserve"> </v>
      </c>
      <c r="AC123" s="259" t="str">
        <f ca="1">IF($B123="Y",INDIRECT(ADDRESS($DB123,#REF!+6,,,#REF!))," ")</f>
        <v xml:space="preserve"> </v>
      </c>
      <c r="AD123" s="259" t="str">
        <f ca="1">IF($B123="Y",INDIRECT(ADDRESS($DB123,#REF!+6,,,#REF!))," ")</f>
        <v xml:space="preserve"> </v>
      </c>
      <c r="AE123" s="259" t="str">
        <f ca="1">IF($B123="Y",INDIRECT(ADDRESS($DB123,#REF!+6,,,#REF!))," ")</f>
        <v xml:space="preserve"> </v>
      </c>
      <c r="AF123" s="259" t="str">
        <f ca="1">IF($B123="Y",INDIRECT(ADDRESS($DB123,#REF!+6,,,#REF!))," ")</f>
        <v xml:space="preserve"> </v>
      </c>
      <c r="AG123" s="259" t="str">
        <f ca="1">IF($B123="Y",INDIRECT(ADDRESS($DB123,#REF!+6,,,#REF!))," ")</f>
        <v xml:space="preserve"> </v>
      </c>
      <c r="AH123" s="259" t="str">
        <f ca="1">IF($B123="Y",INDIRECT(ADDRESS($DB123,#REF!+6,,,#REF!))," ")</f>
        <v xml:space="preserve"> </v>
      </c>
      <c r="AI123" s="259" t="str">
        <f ca="1">IF($B123="Y",INDIRECT(ADDRESS($DB123,#REF!+6,,,#REF!))," ")</f>
        <v xml:space="preserve"> </v>
      </c>
      <c r="AJ123" s="259" t="str">
        <f ca="1">IF($B123="Y",INDIRECT(ADDRESS($DB123,#REF!+6,,,#REF!))," ")</f>
        <v xml:space="preserve"> </v>
      </c>
      <c r="AK123" s="259" t="str">
        <f ca="1">IF($B123="Y",INDIRECT(ADDRESS($DB123,#REF!+6,,,#REF!))," ")</f>
        <v xml:space="preserve"> </v>
      </c>
      <c r="AL123" s="259" t="str">
        <f ca="1">IF($B123="Y",INDIRECT(ADDRESS($DB123,#REF!+6,,,#REF!))," ")</f>
        <v xml:space="preserve"> </v>
      </c>
      <c r="AM123" s="259" t="str">
        <f ca="1">IF($B123="Y",INDIRECT(ADDRESS($DB123,#REF!+6,,,#REF!))," ")</f>
        <v xml:space="preserve"> </v>
      </c>
      <c r="AN123" s="259" t="str">
        <f ca="1">IF($B123="Y",INDIRECT(ADDRESS($DB123,#REF!+6,,,#REF!))," ")</f>
        <v xml:space="preserve"> </v>
      </c>
      <c r="AO123" s="259" t="str">
        <f ca="1">IF($B123="Y",INDIRECT(ADDRESS($DB123,#REF!+6,,,#REF!))," ")</f>
        <v xml:space="preserve"> </v>
      </c>
      <c r="AP123" s="259" t="str">
        <f ca="1">IF($B123="Y",INDIRECT(ADDRESS($DB123,#REF!+6,,,#REF!))," ")</f>
        <v xml:space="preserve"> </v>
      </c>
      <c r="AQ123" s="259" t="str">
        <f ca="1">IF($B123="Y",INDIRECT(ADDRESS($DB123,#REF!+6,,,#REF!))," ")</f>
        <v xml:space="preserve"> </v>
      </c>
      <c r="AR123" s="259" t="str">
        <f ca="1">IF($B123="Y",INDIRECT(ADDRESS($DB123,#REF!+6,,,#REF!))," ")</f>
        <v xml:space="preserve"> </v>
      </c>
      <c r="AS123" s="259" t="str">
        <f ca="1">IF($B123="Y",INDIRECT(ADDRESS($DB123,#REF!+6,,,#REF!))," ")</f>
        <v xml:space="preserve"> </v>
      </c>
      <c r="AT123" s="259" t="str">
        <f ca="1">IF($B123="Y",INDIRECT(ADDRESS($DB123,#REF!+6,,,#REF!))," ")</f>
        <v xml:space="preserve"> </v>
      </c>
      <c r="AU123" s="259" t="str">
        <f ca="1">IF($B123="Y",INDIRECT(ADDRESS($DB123,#REF!+6,,,#REF!))," ")</f>
        <v xml:space="preserve"> </v>
      </c>
      <c r="AV123" s="259" t="str">
        <f ca="1">IF($B123="Y",INDIRECT(ADDRESS($DB123,#REF!+6,,,#REF!))," ")</f>
        <v xml:space="preserve"> </v>
      </c>
      <c r="AW123" s="259" t="str">
        <f ca="1">IF($B123="Y",INDIRECT(ADDRESS($DB123,#REF!+6,,,#REF!))," ")</f>
        <v xml:space="preserve"> </v>
      </c>
      <c r="AX123" s="259" t="str">
        <f ca="1">IF($B123="Y",INDIRECT(ADDRESS($DB123,#REF!+6,,,#REF!))," ")</f>
        <v xml:space="preserve"> </v>
      </c>
      <c r="AY123" s="259" t="str">
        <f ca="1">IF($B123="Y",INDIRECT(ADDRESS($DB123,#REF!+6,,,#REF!))," ")</f>
        <v xml:space="preserve"> </v>
      </c>
      <c r="AZ123" s="259" t="str">
        <f ca="1">IF($B123="Y",INDIRECT(ADDRESS($DB123,#REF!+6,,,#REF!))," ")</f>
        <v xml:space="preserve"> </v>
      </c>
      <c r="BA123" s="259" t="str">
        <f ca="1">IF($B123="Y",INDIRECT(ADDRESS($DB123,#REF!+6,,,#REF!))," ")</f>
        <v xml:space="preserve"> </v>
      </c>
      <c r="BB123" s="259" t="str">
        <f ca="1">IF($B123="Y",INDIRECT(ADDRESS($DB123,#REF!+6,,,#REF!))," ")</f>
        <v xml:space="preserve"> </v>
      </c>
      <c r="BC123" s="259" t="str">
        <f ca="1">IF($B123="Y",INDIRECT(ADDRESS($DB123,#REF!+6,,,#REF!))," ")</f>
        <v xml:space="preserve"> </v>
      </c>
      <c r="BD123" s="259" t="str">
        <f ca="1">IF($B123="Y",INDIRECT(ADDRESS($DB123,#REF!+6,,,#REF!))," ")</f>
        <v xml:space="preserve"> </v>
      </c>
      <c r="BE123" s="259" t="str">
        <f ca="1">IF($B123="Y",INDIRECT(ADDRESS($DB123,#REF!+6,,,#REF!))," ")</f>
        <v xml:space="preserve"> </v>
      </c>
      <c r="BF123" s="259" t="str">
        <f ca="1">IF($B123="Y",INDIRECT(ADDRESS($DB123,#REF!+6,,,#REF!))," ")</f>
        <v xml:space="preserve"> </v>
      </c>
      <c r="BG123" s="259" t="str">
        <f ca="1">IF($B123="Y",INDIRECT(ADDRESS($DB123,#REF!+6,,,#REF!))," ")</f>
        <v xml:space="preserve"> </v>
      </c>
      <c r="BH123" s="259" t="str">
        <f ca="1">IF($B123="Y",INDIRECT(ADDRESS($DB123,#REF!+6,,,#REF!))," ")</f>
        <v xml:space="preserve"> </v>
      </c>
      <c r="BI123" s="259" t="str">
        <f ca="1">IF($B123="Y",INDIRECT(ADDRESS($DB123,#REF!+6,,,#REF!))," ")</f>
        <v xml:space="preserve"> </v>
      </c>
      <c r="BJ123" s="259" t="str">
        <f ca="1">IF($B123="Y",INDIRECT(ADDRESS($DB123,#REF!+6,,,#REF!))," ")</f>
        <v xml:space="preserve"> </v>
      </c>
      <c r="BK123" s="259" t="str">
        <f ca="1">IF($B123="Y",INDIRECT(ADDRESS($DB123,#REF!+6,,,#REF!))," ")</f>
        <v xml:space="preserve"> </v>
      </c>
      <c r="BL123" s="259" t="str">
        <f ca="1">IF($B123="Y",INDIRECT(ADDRESS($DB123,#REF!+6,,,#REF!))," ")</f>
        <v xml:space="preserve"> </v>
      </c>
      <c r="BM123" s="259" t="str">
        <f ca="1">IF($B123="Y",INDIRECT(ADDRESS($DB123,#REF!+6,,,#REF!))," ")</f>
        <v xml:space="preserve"> </v>
      </c>
      <c r="BN123" s="259" t="str">
        <f ca="1">IF($B123="Y",INDIRECT(ADDRESS($DB123,#REF!+6,,,#REF!))," ")</f>
        <v xml:space="preserve"> </v>
      </c>
      <c r="BO123" s="259" t="str">
        <f ca="1">IF($B123="Y",INDIRECT(ADDRESS($DB123,#REF!+6,,,#REF!))," ")</f>
        <v xml:space="preserve"> </v>
      </c>
      <c r="BP123" s="259" t="str">
        <f ca="1">IF($B123="Y",INDIRECT(ADDRESS($DB123,#REF!+6,,,#REF!))," ")</f>
        <v xml:space="preserve"> </v>
      </c>
      <c r="BQ123" s="257" t="str">
        <f ca="1">IF($B123="Y",INDIRECT(ADDRESS($DB123,#REF!+6,,,#REF!))," ")</f>
        <v xml:space="preserve"> </v>
      </c>
      <c r="BR123" s="257" t="str">
        <f ca="1">IF($B123="Y",INDIRECT(ADDRESS($DB123,#REF!+6,,,#REF!))," ")</f>
        <v xml:space="preserve"> </v>
      </c>
      <c r="BS123" s="257" t="str">
        <f ca="1">IF($B123="Y",INDIRECT(ADDRESS($DB123,#REF!+6,,,#REF!))," ")</f>
        <v xml:space="preserve"> </v>
      </c>
      <c r="BT123" s="257" t="str">
        <f ca="1">IF($B123="Y",INDIRECT(ADDRESS($DB123,#REF!+6,,,#REF!))," ")</f>
        <v xml:space="preserve"> </v>
      </c>
      <c r="BU123" s="257" t="str">
        <f ca="1">IF($B123="Y",INDIRECT(ADDRESS($DB123,#REF!+6,,,#REF!))," ")</f>
        <v xml:space="preserve"> </v>
      </c>
      <c r="BV123" s="257" t="str">
        <f ca="1">IF($B123="Y",INDIRECT(ADDRESS($DB123,#REF!+6,,,#REF!))," ")</f>
        <v xml:space="preserve"> </v>
      </c>
      <c r="BW123" s="257" t="str">
        <f ca="1">IF($B123="Y",INDIRECT(ADDRESS($DB123,#REF!+6,,,#REF!))," ")</f>
        <v xml:space="preserve"> </v>
      </c>
      <c r="BX123" s="257" t="str">
        <f ca="1">IF($B123="Y",INDIRECT(ADDRESS($DB123,#REF!+6,,,#REF!))," ")</f>
        <v xml:space="preserve"> </v>
      </c>
      <c r="BY123" s="257" t="str">
        <f ca="1">IF($B123="Y",INDIRECT(ADDRESS($DB123,#REF!+6,,,#REF!))," ")</f>
        <v xml:space="preserve"> </v>
      </c>
      <c r="BZ123" s="257" t="str">
        <f ca="1">IF($B123="Y",INDIRECT(ADDRESS($DB123,#REF!+6,,,#REF!))," ")</f>
        <v xml:space="preserve"> </v>
      </c>
      <c r="CA123" s="257" t="str">
        <f ca="1">IF($B123="Y",INDIRECT(ADDRESS($DB123,#REF!+6,,,#REF!))," ")</f>
        <v xml:space="preserve"> </v>
      </c>
      <c r="CB123" s="257" t="str">
        <f ca="1">IF($B123="Y",INDIRECT(ADDRESS($DB123,#REF!+6,,,#REF!))," ")</f>
        <v xml:space="preserve"> </v>
      </c>
      <c r="CC123" s="257" t="str">
        <f ca="1">IF($B123="Y",INDIRECT(ADDRESS($DB123,#REF!+6,,,#REF!))," ")</f>
        <v xml:space="preserve"> </v>
      </c>
      <c r="CD123" s="257" t="str">
        <f ca="1">IF($B123="Y",INDIRECT(ADDRESS($DB123,#REF!+6,,,#REF!))," ")</f>
        <v xml:space="preserve"> </v>
      </c>
      <c r="CE123" s="257" t="str">
        <f ca="1">IF($B123="Y",INDIRECT(ADDRESS($DB123,#REF!+6,,,#REF!))," ")</f>
        <v xml:space="preserve"> </v>
      </c>
      <c r="CF123" s="257" t="str">
        <f ca="1">IF($B123="Y",INDIRECT(ADDRESS($DB123,#REF!+6,,,#REF!))," ")</f>
        <v xml:space="preserve"> </v>
      </c>
      <c r="CG123" s="257" t="str">
        <f ca="1">IF($B123="Y",INDIRECT(ADDRESS($DB123,#REF!+6,,,#REF!))," ")</f>
        <v xml:space="preserve"> </v>
      </c>
      <c r="CH123" s="257" t="str">
        <f ca="1">IF($B123="Y",INDIRECT(ADDRESS($DB123,#REF!+6,,,#REF!))," ")</f>
        <v xml:space="preserve"> </v>
      </c>
      <c r="CI123" s="257" t="str">
        <f ca="1">IF($B123="Y",INDIRECT(ADDRESS($DB123,#REF!+6,,,#REF!))," ")</f>
        <v xml:space="preserve"> </v>
      </c>
      <c r="CJ123" s="257" t="str">
        <f ca="1">IF($B123="Y",INDIRECT(ADDRESS($DB123,#REF!+6,,,#REF!))," ")</f>
        <v xml:space="preserve"> </v>
      </c>
      <c r="CK123" s="257" t="str">
        <f ca="1">IF($B123="Y",INDIRECT(ADDRESS($DB123,#REF!+6,,,#REF!))," ")</f>
        <v xml:space="preserve"> </v>
      </c>
      <c r="CM123" s="100">
        <v>30</v>
      </c>
      <c r="CN123" s="229" t="e">
        <f t="shared" si="83"/>
        <v>#REF!</v>
      </c>
      <c r="CO123" s="229" t="e">
        <f ca="1">IF(CN123&gt;0,INDIRECT(ADDRESS($CN123,7,,,#REF!)),"")</f>
        <v>#REF!</v>
      </c>
      <c r="CP123" s="229" t="e">
        <f t="shared" ca="1" si="84"/>
        <v>#REF!</v>
      </c>
      <c r="CQ123" s="230">
        <f t="shared" ca="1" si="90"/>
        <v>0</v>
      </c>
      <c r="CR123" s="227"/>
      <c r="CS123" s="248">
        <f t="shared" si="85"/>
        <v>30</v>
      </c>
      <c r="CT123" s="229" t="e">
        <f t="shared" si="86"/>
        <v>#REF!</v>
      </c>
      <c r="CU123" s="231" t="e">
        <f ca="1">IF(CT123&gt;0,INDIRECT(ADDRESS($CT123,4,,,#REF!)),"")</f>
        <v>#REF!</v>
      </c>
      <c r="CV123" s="100" t="e">
        <f t="shared" ca="1" si="87"/>
        <v>#REF!</v>
      </c>
      <c r="CW123" s="229">
        <f t="shared" ca="1" si="88"/>
        <v>30</v>
      </c>
      <c r="CX123" s="229" t="e">
        <f t="shared" ca="1" si="78"/>
        <v>#REF!</v>
      </c>
      <c r="CY123" s="250"/>
      <c r="CZ123" s="251">
        <f t="shared" ca="1" si="80"/>
        <v>0</v>
      </c>
      <c r="DB123" s="100">
        <f t="shared" ca="1" si="81"/>
        <v>0</v>
      </c>
      <c r="DC123" s="230">
        <f t="shared" ca="1" si="89"/>
        <v>0</v>
      </c>
    </row>
    <row r="124" spans="2:107" ht="16.149999999999999" customHeight="1" x14ac:dyDescent="0.2">
      <c r="B124" s="252" t="str">
        <f t="shared" ca="1" si="82"/>
        <v xml:space="preserve"> </v>
      </c>
      <c r="C124" s="253" t="str">
        <f ca="1">IF($B124="Y",INDIRECT(ADDRESS($DB124,7,,,#REF!)),IF($B124="N",INDIRECT(ADDRESS($DC124,4,,,#REF!))," "))</f>
        <v xml:space="preserve"> </v>
      </c>
      <c r="D124" s="254" t="str">
        <f ca="1">IF($B124="Y",INDIRECT(ADDRESS($DB124,4,,,#REF!)),IF($B124="N",INDIRECT(ADDRESS($DC124,8,,,#REF!))," "))</f>
        <v xml:space="preserve"> </v>
      </c>
      <c r="E124" s="522" t="str">
        <f ca="1">IF($B124="Y",INDIRECT(ADDRESS($DB124,10,,,#REF!)),IF($B124="N",INDIRECT(ADDRESS($DC124,10,,,#REF!))," "))</f>
        <v xml:space="preserve"> </v>
      </c>
      <c r="F124" s="523" t="str">
        <f ca="1">IF($B124="Y",INDIRECT(ADDRESS($DB124,9,,,#REF!)),IF($B124="N",INDIRECT(ADDRESS($DC124,9,,,#REF!))," "))</f>
        <v xml:space="preserve"> </v>
      </c>
      <c r="G124" s="255" t="str">
        <f ca="1">IF($B124="Y",INDIRECT(ADDRESS($DB124,5,,,#REF!)),IF($B124="N",INDIRECT(ADDRESS($DC124,12,,,#REF!))," "))</f>
        <v xml:space="preserve"> </v>
      </c>
      <c r="H124" s="256" t="str">
        <f ca="1">IF($B124="Y",INDIRECT(ADDRESS($DB124,8,,,#REF!)),IF($B124="N",INDIRECT(ADDRESS($DC124,14,,,#REF!))," "))</f>
        <v xml:space="preserve"> </v>
      </c>
      <c r="I124" s="257" t="str">
        <f ca="1">IF($B124="Y",INDIRECT(ADDRESS($DB124,6,,,#REF!)),IF($B124="N",INDIRECT(ADDRESS($DC124,23,,,#REF!))," "))</f>
        <v xml:space="preserve"> </v>
      </c>
      <c r="J124" s="258" t="str">
        <f ca="1">IF($B124="Y",INDIRECT(ADDRESS($DB124,#REF!+6,,,#REF!))," ")</f>
        <v xml:space="preserve"> </v>
      </c>
      <c r="K124" s="259" t="str">
        <f ca="1">IF($B124="Y",INDIRECT(ADDRESS($DB124,#REF!+6,,,#REF!))," ")</f>
        <v xml:space="preserve"> </v>
      </c>
      <c r="L124" s="259" t="str">
        <f ca="1">IF($B124="Y",INDIRECT(ADDRESS($DB124,#REF!+6,,,#REF!))," ")</f>
        <v xml:space="preserve"> </v>
      </c>
      <c r="M124" s="259" t="str">
        <f ca="1">IF($B124="Y",INDIRECT(ADDRESS($DB124,#REF!+6,,,#REF!))," ")</f>
        <v xml:space="preserve"> </v>
      </c>
      <c r="N124" s="259" t="str">
        <f ca="1">IF($B124="Y",INDIRECT(ADDRESS($DB124,#REF!+6,,,#REF!))," ")</f>
        <v xml:space="preserve"> </v>
      </c>
      <c r="O124" s="259" t="str">
        <f ca="1">IF($B124="Y",INDIRECT(ADDRESS($DB124,#REF!+6,,,#REF!))," ")</f>
        <v xml:space="preserve"> </v>
      </c>
      <c r="P124" s="259" t="str">
        <f ca="1">IF($B124="Y",INDIRECT(ADDRESS($DB124,#REF!+6,,,#REF!))," ")</f>
        <v xml:space="preserve"> </v>
      </c>
      <c r="Q124" s="259" t="str">
        <f ca="1">IF($B124="Y",INDIRECT(ADDRESS($DB124,#REF!+6,,,#REF!))," ")</f>
        <v xml:space="preserve"> </v>
      </c>
      <c r="R124" s="259" t="str">
        <f ca="1">IF($B124="Y",INDIRECT(ADDRESS($DB124,#REF!+6,,,#REF!))," ")</f>
        <v xml:space="preserve"> </v>
      </c>
      <c r="S124" s="259" t="str">
        <f ca="1">IF($B124="Y",INDIRECT(ADDRESS($DB124,#REF!+6,,,#REF!))," ")</f>
        <v xml:space="preserve"> </v>
      </c>
      <c r="T124" s="259" t="str">
        <f ca="1">IF($B124="Y",INDIRECT(ADDRESS($DB124,#REF!+6,,,#REF!))," ")</f>
        <v xml:space="preserve"> </v>
      </c>
      <c r="U124" s="259" t="str">
        <f ca="1">IF($B124="Y",INDIRECT(ADDRESS($DB124,#REF!+6,,,#REF!))," ")</f>
        <v xml:space="preserve"> </v>
      </c>
      <c r="V124" s="259" t="str">
        <f ca="1">IF($B124="Y",INDIRECT(ADDRESS($DB124,#REF!+6,,,#REF!))," ")</f>
        <v xml:space="preserve"> </v>
      </c>
      <c r="W124" s="259" t="str">
        <f ca="1">IF($B124="Y",INDIRECT(ADDRESS($DB124,#REF!+6,,,#REF!))," ")</f>
        <v xml:space="preserve"> </v>
      </c>
      <c r="X124" s="259" t="str">
        <f ca="1">IF($B124="Y",INDIRECT(ADDRESS($DB124,#REF!+6,,,#REF!))," ")</f>
        <v xml:space="preserve"> </v>
      </c>
      <c r="Y124" s="259" t="str">
        <f ca="1">IF($B124="Y",INDIRECT(ADDRESS($DB124,#REF!+6,,,#REF!))," ")</f>
        <v xml:space="preserve"> </v>
      </c>
      <c r="Z124" s="259" t="str">
        <f ca="1">IF($B124="Y",INDIRECT(ADDRESS($DB124,#REF!+6,,,#REF!))," ")</f>
        <v xml:space="preserve"> </v>
      </c>
      <c r="AA124" s="259" t="str">
        <f ca="1">IF($B124="Y",INDIRECT(ADDRESS($DB124,#REF!+6,,,#REF!))," ")</f>
        <v xml:space="preserve"> </v>
      </c>
      <c r="AB124" s="259" t="str">
        <f ca="1">IF($B124="Y",INDIRECT(ADDRESS($DB124,#REF!+6,,,#REF!))," ")</f>
        <v xml:space="preserve"> </v>
      </c>
      <c r="AC124" s="259" t="str">
        <f ca="1">IF($B124="Y",INDIRECT(ADDRESS($DB124,#REF!+6,,,#REF!))," ")</f>
        <v xml:space="preserve"> </v>
      </c>
      <c r="AD124" s="259" t="str">
        <f ca="1">IF($B124="Y",INDIRECT(ADDRESS($DB124,#REF!+6,,,#REF!))," ")</f>
        <v xml:space="preserve"> </v>
      </c>
      <c r="AE124" s="259" t="str">
        <f ca="1">IF($B124="Y",INDIRECT(ADDRESS($DB124,#REF!+6,,,#REF!))," ")</f>
        <v xml:space="preserve"> </v>
      </c>
      <c r="AF124" s="259" t="str">
        <f ca="1">IF($B124="Y",INDIRECT(ADDRESS($DB124,#REF!+6,,,#REF!))," ")</f>
        <v xml:space="preserve"> </v>
      </c>
      <c r="AG124" s="259" t="str">
        <f ca="1">IF($B124="Y",INDIRECT(ADDRESS($DB124,#REF!+6,,,#REF!))," ")</f>
        <v xml:space="preserve"> </v>
      </c>
      <c r="AH124" s="259" t="str">
        <f ca="1">IF($B124="Y",INDIRECT(ADDRESS($DB124,#REF!+6,,,#REF!))," ")</f>
        <v xml:space="preserve"> </v>
      </c>
      <c r="AI124" s="259" t="str">
        <f ca="1">IF($B124="Y",INDIRECT(ADDRESS($DB124,#REF!+6,,,#REF!))," ")</f>
        <v xml:space="preserve"> </v>
      </c>
      <c r="AJ124" s="259" t="str">
        <f ca="1">IF($B124="Y",INDIRECT(ADDRESS($DB124,#REF!+6,,,#REF!))," ")</f>
        <v xml:space="preserve"> </v>
      </c>
      <c r="AK124" s="259" t="str">
        <f ca="1">IF($B124="Y",INDIRECT(ADDRESS($DB124,#REF!+6,,,#REF!))," ")</f>
        <v xml:space="preserve"> </v>
      </c>
      <c r="AL124" s="259" t="str">
        <f ca="1">IF($B124="Y",INDIRECT(ADDRESS($DB124,#REF!+6,,,#REF!))," ")</f>
        <v xml:space="preserve"> </v>
      </c>
      <c r="AM124" s="259" t="str">
        <f ca="1">IF($B124="Y",INDIRECT(ADDRESS($DB124,#REF!+6,,,#REF!))," ")</f>
        <v xml:space="preserve"> </v>
      </c>
      <c r="AN124" s="259" t="str">
        <f ca="1">IF($B124="Y",INDIRECT(ADDRESS($DB124,#REF!+6,,,#REF!))," ")</f>
        <v xml:space="preserve"> </v>
      </c>
      <c r="AO124" s="259" t="str">
        <f ca="1">IF($B124="Y",INDIRECT(ADDRESS($DB124,#REF!+6,,,#REF!))," ")</f>
        <v xml:space="preserve"> </v>
      </c>
      <c r="AP124" s="259" t="str">
        <f ca="1">IF($B124="Y",INDIRECT(ADDRESS($DB124,#REF!+6,,,#REF!))," ")</f>
        <v xml:space="preserve"> </v>
      </c>
      <c r="AQ124" s="259" t="str">
        <f ca="1">IF($B124="Y",INDIRECT(ADDRESS($DB124,#REF!+6,,,#REF!))," ")</f>
        <v xml:space="preserve"> </v>
      </c>
      <c r="AR124" s="259" t="str">
        <f ca="1">IF($B124="Y",INDIRECT(ADDRESS($DB124,#REF!+6,,,#REF!))," ")</f>
        <v xml:space="preserve"> </v>
      </c>
      <c r="AS124" s="259" t="str">
        <f ca="1">IF($B124="Y",INDIRECT(ADDRESS($DB124,#REF!+6,,,#REF!))," ")</f>
        <v xml:space="preserve"> </v>
      </c>
      <c r="AT124" s="259" t="str">
        <f ca="1">IF($B124="Y",INDIRECT(ADDRESS($DB124,#REF!+6,,,#REF!))," ")</f>
        <v xml:space="preserve"> </v>
      </c>
      <c r="AU124" s="259" t="str">
        <f ca="1">IF($B124="Y",INDIRECT(ADDRESS($DB124,#REF!+6,,,#REF!))," ")</f>
        <v xml:space="preserve"> </v>
      </c>
      <c r="AV124" s="259" t="str">
        <f ca="1">IF($B124="Y",INDIRECT(ADDRESS($DB124,#REF!+6,,,#REF!))," ")</f>
        <v xml:space="preserve"> </v>
      </c>
      <c r="AW124" s="259" t="str">
        <f ca="1">IF($B124="Y",INDIRECT(ADDRESS($DB124,#REF!+6,,,#REF!))," ")</f>
        <v xml:space="preserve"> </v>
      </c>
      <c r="AX124" s="259" t="str">
        <f ca="1">IF($B124="Y",INDIRECT(ADDRESS($DB124,#REF!+6,,,#REF!))," ")</f>
        <v xml:space="preserve"> </v>
      </c>
      <c r="AY124" s="259" t="str">
        <f ca="1">IF($B124="Y",INDIRECT(ADDRESS($DB124,#REF!+6,,,#REF!))," ")</f>
        <v xml:space="preserve"> </v>
      </c>
      <c r="AZ124" s="259" t="str">
        <f ca="1">IF($B124="Y",INDIRECT(ADDRESS($DB124,#REF!+6,,,#REF!))," ")</f>
        <v xml:space="preserve"> </v>
      </c>
      <c r="BA124" s="259" t="str">
        <f ca="1">IF($B124="Y",INDIRECT(ADDRESS($DB124,#REF!+6,,,#REF!))," ")</f>
        <v xml:space="preserve"> </v>
      </c>
      <c r="BB124" s="259" t="str">
        <f ca="1">IF($B124="Y",INDIRECT(ADDRESS($DB124,#REF!+6,,,#REF!))," ")</f>
        <v xml:space="preserve"> </v>
      </c>
      <c r="BC124" s="259" t="str">
        <f ca="1">IF($B124="Y",INDIRECT(ADDRESS($DB124,#REF!+6,,,#REF!))," ")</f>
        <v xml:space="preserve"> </v>
      </c>
      <c r="BD124" s="259" t="str">
        <f ca="1">IF($B124="Y",INDIRECT(ADDRESS($DB124,#REF!+6,,,#REF!))," ")</f>
        <v xml:space="preserve"> </v>
      </c>
      <c r="BE124" s="259" t="str">
        <f ca="1">IF($B124="Y",INDIRECT(ADDRESS($DB124,#REF!+6,,,#REF!))," ")</f>
        <v xml:space="preserve"> </v>
      </c>
      <c r="BF124" s="259" t="str">
        <f ca="1">IF($B124="Y",INDIRECT(ADDRESS($DB124,#REF!+6,,,#REF!))," ")</f>
        <v xml:space="preserve"> </v>
      </c>
      <c r="BG124" s="259" t="str">
        <f ca="1">IF($B124="Y",INDIRECT(ADDRESS($DB124,#REF!+6,,,#REF!))," ")</f>
        <v xml:space="preserve"> </v>
      </c>
      <c r="BH124" s="259" t="str">
        <f ca="1">IF($B124="Y",INDIRECT(ADDRESS($DB124,#REF!+6,,,#REF!))," ")</f>
        <v xml:space="preserve"> </v>
      </c>
      <c r="BI124" s="259" t="str">
        <f ca="1">IF($B124="Y",INDIRECT(ADDRESS($DB124,#REF!+6,,,#REF!))," ")</f>
        <v xml:space="preserve"> </v>
      </c>
      <c r="BJ124" s="259" t="str">
        <f ca="1">IF($B124="Y",INDIRECT(ADDRESS($DB124,#REF!+6,,,#REF!))," ")</f>
        <v xml:space="preserve"> </v>
      </c>
      <c r="BK124" s="259" t="str">
        <f ca="1">IF($B124="Y",INDIRECT(ADDRESS($DB124,#REF!+6,,,#REF!))," ")</f>
        <v xml:space="preserve"> </v>
      </c>
      <c r="BL124" s="259" t="str">
        <f ca="1">IF($B124="Y",INDIRECT(ADDRESS($DB124,#REF!+6,,,#REF!))," ")</f>
        <v xml:space="preserve"> </v>
      </c>
      <c r="BM124" s="259" t="str">
        <f ca="1">IF($B124="Y",INDIRECT(ADDRESS($DB124,#REF!+6,,,#REF!))," ")</f>
        <v xml:space="preserve"> </v>
      </c>
      <c r="BN124" s="259" t="str">
        <f ca="1">IF($B124="Y",INDIRECT(ADDRESS($DB124,#REF!+6,,,#REF!))," ")</f>
        <v xml:space="preserve"> </v>
      </c>
      <c r="BO124" s="259" t="str">
        <f ca="1">IF($B124="Y",INDIRECT(ADDRESS($DB124,#REF!+6,,,#REF!))," ")</f>
        <v xml:space="preserve"> </v>
      </c>
      <c r="BP124" s="259" t="str">
        <f ca="1">IF($B124="Y",INDIRECT(ADDRESS($DB124,#REF!+6,,,#REF!))," ")</f>
        <v xml:space="preserve"> </v>
      </c>
      <c r="BQ124" s="257" t="str">
        <f ca="1">IF($B124="Y",INDIRECT(ADDRESS($DB124,#REF!+6,,,#REF!))," ")</f>
        <v xml:space="preserve"> </v>
      </c>
      <c r="BR124" s="257" t="str">
        <f ca="1">IF($B124="Y",INDIRECT(ADDRESS($DB124,#REF!+6,,,#REF!))," ")</f>
        <v xml:space="preserve"> </v>
      </c>
      <c r="BS124" s="257" t="str">
        <f ca="1">IF($B124="Y",INDIRECT(ADDRESS($DB124,#REF!+6,,,#REF!))," ")</f>
        <v xml:space="preserve"> </v>
      </c>
      <c r="BT124" s="257" t="str">
        <f ca="1">IF($B124="Y",INDIRECT(ADDRESS($DB124,#REF!+6,,,#REF!))," ")</f>
        <v xml:space="preserve"> </v>
      </c>
      <c r="BU124" s="257" t="str">
        <f ca="1">IF($B124="Y",INDIRECT(ADDRESS($DB124,#REF!+6,,,#REF!))," ")</f>
        <v xml:space="preserve"> </v>
      </c>
      <c r="BV124" s="257" t="str">
        <f ca="1">IF($B124="Y",INDIRECT(ADDRESS($DB124,#REF!+6,,,#REF!))," ")</f>
        <v xml:space="preserve"> </v>
      </c>
      <c r="BW124" s="257" t="str">
        <f ca="1">IF($B124="Y",INDIRECT(ADDRESS($DB124,#REF!+6,,,#REF!))," ")</f>
        <v xml:space="preserve"> </v>
      </c>
      <c r="BX124" s="257" t="str">
        <f ca="1">IF($B124="Y",INDIRECT(ADDRESS($DB124,#REF!+6,,,#REF!))," ")</f>
        <v xml:space="preserve"> </v>
      </c>
      <c r="BY124" s="257" t="str">
        <f ca="1">IF($B124="Y",INDIRECT(ADDRESS($DB124,#REF!+6,,,#REF!))," ")</f>
        <v xml:space="preserve"> </v>
      </c>
      <c r="BZ124" s="257" t="str">
        <f ca="1">IF($B124="Y",INDIRECT(ADDRESS($DB124,#REF!+6,,,#REF!))," ")</f>
        <v xml:space="preserve"> </v>
      </c>
      <c r="CA124" s="257" t="str">
        <f ca="1">IF($B124="Y",INDIRECT(ADDRESS($DB124,#REF!+6,,,#REF!))," ")</f>
        <v xml:space="preserve"> </v>
      </c>
      <c r="CB124" s="257" t="str">
        <f ca="1">IF($B124="Y",INDIRECT(ADDRESS($DB124,#REF!+6,,,#REF!))," ")</f>
        <v xml:space="preserve"> </v>
      </c>
      <c r="CC124" s="257" t="str">
        <f ca="1">IF($B124="Y",INDIRECT(ADDRESS($DB124,#REF!+6,,,#REF!))," ")</f>
        <v xml:space="preserve"> </v>
      </c>
      <c r="CD124" s="257" t="str">
        <f ca="1">IF($B124="Y",INDIRECT(ADDRESS($DB124,#REF!+6,,,#REF!))," ")</f>
        <v xml:space="preserve"> </v>
      </c>
      <c r="CE124" s="257" t="str">
        <f ca="1">IF($B124="Y",INDIRECT(ADDRESS($DB124,#REF!+6,,,#REF!))," ")</f>
        <v xml:space="preserve"> </v>
      </c>
      <c r="CF124" s="257" t="str">
        <f ca="1">IF($B124="Y",INDIRECT(ADDRESS($DB124,#REF!+6,,,#REF!))," ")</f>
        <v xml:space="preserve"> </v>
      </c>
      <c r="CG124" s="257" t="str">
        <f ca="1">IF($B124="Y",INDIRECT(ADDRESS($DB124,#REF!+6,,,#REF!))," ")</f>
        <v xml:space="preserve"> </v>
      </c>
      <c r="CH124" s="257" t="str">
        <f ca="1">IF($B124="Y",INDIRECT(ADDRESS($DB124,#REF!+6,,,#REF!))," ")</f>
        <v xml:space="preserve"> </v>
      </c>
      <c r="CI124" s="257" t="str">
        <f ca="1">IF($B124="Y",INDIRECT(ADDRESS($DB124,#REF!+6,,,#REF!))," ")</f>
        <v xml:space="preserve"> </v>
      </c>
      <c r="CJ124" s="257" t="str">
        <f ca="1">IF($B124="Y",INDIRECT(ADDRESS($DB124,#REF!+6,,,#REF!))," ")</f>
        <v xml:space="preserve"> </v>
      </c>
      <c r="CK124" s="257" t="str">
        <f ca="1">IF($B124="Y",INDIRECT(ADDRESS($DB124,#REF!+6,,,#REF!))," ")</f>
        <v xml:space="preserve"> </v>
      </c>
      <c r="CM124" s="100">
        <v>31</v>
      </c>
      <c r="CN124" s="229" t="e">
        <f t="shared" si="83"/>
        <v>#REF!</v>
      </c>
      <c r="CO124" s="229" t="e">
        <f ca="1">IF(CN124&gt;0,INDIRECT(ADDRESS($CN124,7,,,#REF!)),"")</f>
        <v>#REF!</v>
      </c>
      <c r="CP124" s="229" t="e">
        <f t="shared" ca="1" si="84"/>
        <v>#REF!</v>
      </c>
      <c r="CQ124" s="230">
        <f t="shared" ca="1" si="90"/>
        <v>0</v>
      </c>
      <c r="CR124" s="227"/>
      <c r="CS124" s="248">
        <f t="shared" si="85"/>
        <v>31</v>
      </c>
      <c r="CT124" s="229" t="e">
        <f t="shared" si="86"/>
        <v>#REF!</v>
      </c>
      <c r="CU124" s="231" t="e">
        <f ca="1">IF(CT124&gt;0,INDIRECT(ADDRESS($CT124,4,,,#REF!)),"")</f>
        <v>#REF!</v>
      </c>
      <c r="CV124" s="100" t="e">
        <f t="shared" ca="1" si="87"/>
        <v>#REF!</v>
      </c>
      <c r="CW124" s="229">
        <f t="shared" ca="1" si="88"/>
        <v>31</v>
      </c>
      <c r="CX124" s="229" t="e">
        <f t="shared" ca="1" si="78"/>
        <v>#REF!</v>
      </c>
      <c r="CY124" s="250"/>
      <c r="CZ124" s="251">
        <f t="shared" ca="1" si="80"/>
        <v>0</v>
      </c>
      <c r="DB124" s="100">
        <f t="shared" ca="1" si="81"/>
        <v>0</v>
      </c>
      <c r="DC124" s="230">
        <f t="shared" ca="1" si="89"/>
        <v>0</v>
      </c>
    </row>
    <row r="125" spans="2:107" ht="16.149999999999999" customHeight="1" x14ac:dyDescent="0.2">
      <c r="B125" s="252" t="str">
        <f t="shared" ca="1" si="82"/>
        <v xml:space="preserve"> </v>
      </c>
      <c r="C125" s="253" t="str">
        <f ca="1">IF($B125="Y",INDIRECT(ADDRESS($DB125,7,,,#REF!)),IF($B125="N",INDIRECT(ADDRESS($DC125,4,,,#REF!))," "))</f>
        <v xml:space="preserve"> </v>
      </c>
      <c r="D125" s="254" t="str">
        <f ca="1">IF($B125="Y",INDIRECT(ADDRESS($DB125,4,,,#REF!)),IF($B125="N",INDIRECT(ADDRESS($DC125,8,,,#REF!))," "))</f>
        <v xml:space="preserve"> </v>
      </c>
      <c r="E125" s="522" t="str">
        <f ca="1">IF($B125="Y",INDIRECT(ADDRESS($DB125,10,,,#REF!)),IF($B125="N",INDIRECT(ADDRESS($DC125,10,,,#REF!))," "))</f>
        <v xml:space="preserve"> </v>
      </c>
      <c r="F125" s="523" t="str">
        <f ca="1">IF($B125="Y",INDIRECT(ADDRESS($DB125,9,,,#REF!)),IF($B125="N",INDIRECT(ADDRESS($DC125,9,,,#REF!))," "))</f>
        <v xml:space="preserve"> </v>
      </c>
      <c r="G125" s="255" t="str">
        <f ca="1">IF($B125="Y",INDIRECT(ADDRESS($DB125,5,,,#REF!)),IF($B125="N",INDIRECT(ADDRESS($DC125,12,,,#REF!))," "))</f>
        <v xml:space="preserve"> </v>
      </c>
      <c r="H125" s="256" t="str">
        <f ca="1">IF($B125="Y",INDIRECT(ADDRESS($DB125,8,,,#REF!)),IF($B125="N",INDIRECT(ADDRESS($DC125,14,,,#REF!))," "))</f>
        <v xml:space="preserve"> </v>
      </c>
      <c r="I125" s="257" t="str">
        <f ca="1">IF($B125="Y",INDIRECT(ADDRESS($DB125,6,,,#REF!)),IF($B125="N",INDIRECT(ADDRESS($DC125,23,,,#REF!))," "))</f>
        <v xml:space="preserve"> </v>
      </c>
      <c r="J125" s="258" t="str">
        <f ca="1">IF($B125="Y",INDIRECT(ADDRESS($DB125,#REF!+6,,,#REF!))," ")</f>
        <v xml:space="preserve"> </v>
      </c>
      <c r="K125" s="259" t="str">
        <f ca="1">IF($B125="Y",INDIRECT(ADDRESS($DB125,#REF!+6,,,#REF!))," ")</f>
        <v xml:space="preserve"> </v>
      </c>
      <c r="L125" s="259" t="str">
        <f ca="1">IF($B125="Y",INDIRECT(ADDRESS($DB125,#REF!+6,,,#REF!))," ")</f>
        <v xml:space="preserve"> </v>
      </c>
      <c r="M125" s="259" t="str">
        <f ca="1">IF($B125="Y",INDIRECT(ADDRESS($DB125,#REF!+6,,,#REF!))," ")</f>
        <v xml:space="preserve"> </v>
      </c>
      <c r="N125" s="259" t="str">
        <f ca="1">IF($B125="Y",INDIRECT(ADDRESS($DB125,#REF!+6,,,#REF!))," ")</f>
        <v xml:space="preserve"> </v>
      </c>
      <c r="O125" s="259" t="str">
        <f ca="1">IF($B125="Y",INDIRECT(ADDRESS($DB125,#REF!+6,,,#REF!))," ")</f>
        <v xml:space="preserve"> </v>
      </c>
      <c r="P125" s="259" t="str">
        <f ca="1">IF($B125="Y",INDIRECT(ADDRESS($DB125,#REF!+6,,,#REF!))," ")</f>
        <v xml:space="preserve"> </v>
      </c>
      <c r="Q125" s="259" t="str">
        <f ca="1">IF($B125="Y",INDIRECT(ADDRESS($DB125,#REF!+6,,,#REF!))," ")</f>
        <v xml:space="preserve"> </v>
      </c>
      <c r="R125" s="259" t="str">
        <f ca="1">IF($B125="Y",INDIRECT(ADDRESS($DB125,#REF!+6,,,#REF!))," ")</f>
        <v xml:space="preserve"> </v>
      </c>
      <c r="S125" s="259" t="str">
        <f ca="1">IF($B125="Y",INDIRECT(ADDRESS($DB125,#REF!+6,,,#REF!))," ")</f>
        <v xml:space="preserve"> </v>
      </c>
      <c r="T125" s="259" t="str">
        <f ca="1">IF($B125="Y",INDIRECT(ADDRESS($DB125,#REF!+6,,,#REF!))," ")</f>
        <v xml:space="preserve"> </v>
      </c>
      <c r="U125" s="259" t="str">
        <f ca="1">IF($B125="Y",INDIRECT(ADDRESS($DB125,#REF!+6,,,#REF!))," ")</f>
        <v xml:space="preserve"> </v>
      </c>
      <c r="V125" s="259" t="str">
        <f ca="1">IF($B125="Y",INDIRECT(ADDRESS($DB125,#REF!+6,,,#REF!))," ")</f>
        <v xml:space="preserve"> </v>
      </c>
      <c r="W125" s="259" t="str">
        <f ca="1">IF($B125="Y",INDIRECT(ADDRESS($DB125,#REF!+6,,,#REF!))," ")</f>
        <v xml:space="preserve"> </v>
      </c>
      <c r="X125" s="259" t="str">
        <f ca="1">IF($B125="Y",INDIRECT(ADDRESS($DB125,#REF!+6,,,#REF!))," ")</f>
        <v xml:space="preserve"> </v>
      </c>
      <c r="Y125" s="259" t="str">
        <f ca="1">IF($B125="Y",INDIRECT(ADDRESS($DB125,#REF!+6,,,#REF!))," ")</f>
        <v xml:space="preserve"> </v>
      </c>
      <c r="Z125" s="259" t="str">
        <f ca="1">IF($B125="Y",INDIRECT(ADDRESS($DB125,#REF!+6,,,#REF!))," ")</f>
        <v xml:space="preserve"> </v>
      </c>
      <c r="AA125" s="259" t="str">
        <f ca="1">IF($B125="Y",INDIRECT(ADDRESS($DB125,#REF!+6,,,#REF!))," ")</f>
        <v xml:space="preserve"> </v>
      </c>
      <c r="AB125" s="259" t="str">
        <f ca="1">IF($B125="Y",INDIRECT(ADDRESS($DB125,#REF!+6,,,#REF!))," ")</f>
        <v xml:space="preserve"> </v>
      </c>
      <c r="AC125" s="259" t="str">
        <f ca="1">IF($B125="Y",INDIRECT(ADDRESS($DB125,#REF!+6,,,#REF!))," ")</f>
        <v xml:space="preserve"> </v>
      </c>
      <c r="AD125" s="259" t="str">
        <f ca="1">IF($B125="Y",INDIRECT(ADDRESS($DB125,#REF!+6,,,#REF!))," ")</f>
        <v xml:space="preserve"> </v>
      </c>
      <c r="AE125" s="259" t="str">
        <f ca="1">IF($B125="Y",INDIRECT(ADDRESS($DB125,#REF!+6,,,#REF!))," ")</f>
        <v xml:space="preserve"> </v>
      </c>
      <c r="AF125" s="259" t="str">
        <f ca="1">IF($B125="Y",INDIRECT(ADDRESS($DB125,#REF!+6,,,#REF!))," ")</f>
        <v xml:space="preserve"> </v>
      </c>
      <c r="AG125" s="259" t="str">
        <f ca="1">IF($B125="Y",INDIRECT(ADDRESS($DB125,#REF!+6,,,#REF!))," ")</f>
        <v xml:space="preserve"> </v>
      </c>
      <c r="AH125" s="259" t="str">
        <f ca="1">IF($B125="Y",INDIRECT(ADDRESS($DB125,#REF!+6,,,#REF!))," ")</f>
        <v xml:space="preserve"> </v>
      </c>
      <c r="AI125" s="259" t="str">
        <f ca="1">IF($B125="Y",INDIRECT(ADDRESS($DB125,#REF!+6,,,#REF!))," ")</f>
        <v xml:space="preserve"> </v>
      </c>
      <c r="AJ125" s="259" t="str">
        <f ca="1">IF($B125="Y",INDIRECT(ADDRESS($DB125,#REF!+6,,,#REF!))," ")</f>
        <v xml:space="preserve"> </v>
      </c>
      <c r="AK125" s="259" t="str">
        <f ca="1">IF($B125="Y",INDIRECT(ADDRESS($DB125,#REF!+6,,,#REF!))," ")</f>
        <v xml:space="preserve"> </v>
      </c>
      <c r="AL125" s="259" t="str">
        <f ca="1">IF($B125="Y",INDIRECT(ADDRESS($DB125,#REF!+6,,,#REF!))," ")</f>
        <v xml:space="preserve"> </v>
      </c>
      <c r="AM125" s="259" t="str">
        <f ca="1">IF($B125="Y",INDIRECT(ADDRESS($DB125,#REF!+6,,,#REF!))," ")</f>
        <v xml:space="preserve"> </v>
      </c>
      <c r="AN125" s="259" t="str">
        <f ca="1">IF($B125="Y",INDIRECT(ADDRESS($DB125,#REF!+6,,,#REF!))," ")</f>
        <v xml:space="preserve"> </v>
      </c>
      <c r="AO125" s="259" t="str">
        <f ca="1">IF($B125="Y",INDIRECT(ADDRESS($DB125,#REF!+6,,,#REF!))," ")</f>
        <v xml:space="preserve"> </v>
      </c>
      <c r="AP125" s="259" t="str">
        <f ca="1">IF($B125="Y",INDIRECT(ADDRESS($DB125,#REF!+6,,,#REF!))," ")</f>
        <v xml:space="preserve"> </v>
      </c>
      <c r="AQ125" s="259" t="str">
        <f ca="1">IF($B125="Y",INDIRECT(ADDRESS($DB125,#REF!+6,,,#REF!))," ")</f>
        <v xml:space="preserve"> </v>
      </c>
      <c r="AR125" s="259" t="str">
        <f ca="1">IF($B125="Y",INDIRECT(ADDRESS($DB125,#REF!+6,,,#REF!))," ")</f>
        <v xml:space="preserve"> </v>
      </c>
      <c r="AS125" s="259" t="str">
        <f ca="1">IF($B125="Y",INDIRECT(ADDRESS($DB125,#REF!+6,,,#REF!))," ")</f>
        <v xml:space="preserve"> </v>
      </c>
      <c r="AT125" s="259" t="str">
        <f ca="1">IF($B125="Y",INDIRECT(ADDRESS($DB125,#REF!+6,,,#REF!))," ")</f>
        <v xml:space="preserve"> </v>
      </c>
      <c r="AU125" s="259" t="str">
        <f ca="1">IF($B125="Y",INDIRECT(ADDRESS($DB125,#REF!+6,,,#REF!))," ")</f>
        <v xml:space="preserve"> </v>
      </c>
      <c r="AV125" s="259" t="str">
        <f ca="1">IF($B125="Y",INDIRECT(ADDRESS($DB125,#REF!+6,,,#REF!))," ")</f>
        <v xml:space="preserve"> </v>
      </c>
      <c r="AW125" s="259" t="str">
        <f ca="1">IF($B125="Y",INDIRECT(ADDRESS($DB125,#REF!+6,,,#REF!))," ")</f>
        <v xml:space="preserve"> </v>
      </c>
      <c r="AX125" s="259" t="str">
        <f ca="1">IF($B125="Y",INDIRECT(ADDRESS($DB125,#REF!+6,,,#REF!))," ")</f>
        <v xml:space="preserve"> </v>
      </c>
      <c r="AY125" s="259" t="str">
        <f ca="1">IF($B125="Y",INDIRECT(ADDRESS($DB125,#REF!+6,,,#REF!))," ")</f>
        <v xml:space="preserve"> </v>
      </c>
      <c r="AZ125" s="259" t="str">
        <f ca="1">IF($B125="Y",INDIRECT(ADDRESS($DB125,#REF!+6,,,#REF!))," ")</f>
        <v xml:space="preserve"> </v>
      </c>
      <c r="BA125" s="259" t="str">
        <f ca="1">IF($B125="Y",INDIRECT(ADDRESS($DB125,#REF!+6,,,#REF!))," ")</f>
        <v xml:space="preserve"> </v>
      </c>
      <c r="BB125" s="259" t="str">
        <f ca="1">IF($B125="Y",INDIRECT(ADDRESS($DB125,#REF!+6,,,#REF!))," ")</f>
        <v xml:space="preserve"> </v>
      </c>
      <c r="BC125" s="259" t="str">
        <f ca="1">IF($B125="Y",INDIRECT(ADDRESS($DB125,#REF!+6,,,#REF!))," ")</f>
        <v xml:space="preserve"> </v>
      </c>
      <c r="BD125" s="259" t="str">
        <f ca="1">IF($B125="Y",INDIRECT(ADDRESS($DB125,#REF!+6,,,#REF!))," ")</f>
        <v xml:space="preserve"> </v>
      </c>
      <c r="BE125" s="259" t="str">
        <f ca="1">IF($B125="Y",INDIRECT(ADDRESS($DB125,#REF!+6,,,#REF!))," ")</f>
        <v xml:space="preserve"> </v>
      </c>
      <c r="BF125" s="259" t="str">
        <f ca="1">IF($B125="Y",INDIRECT(ADDRESS($DB125,#REF!+6,,,#REF!))," ")</f>
        <v xml:space="preserve"> </v>
      </c>
      <c r="BG125" s="259" t="str">
        <f ca="1">IF($B125="Y",INDIRECT(ADDRESS($DB125,#REF!+6,,,#REF!))," ")</f>
        <v xml:space="preserve"> </v>
      </c>
      <c r="BH125" s="259" t="str">
        <f ca="1">IF($B125="Y",INDIRECT(ADDRESS($DB125,#REF!+6,,,#REF!))," ")</f>
        <v xml:space="preserve"> </v>
      </c>
      <c r="BI125" s="259" t="str">
        <f ca="1">IF($B125="Y",INDIRECT(ADDRESS($DB125,#REF!+6,,,#REF!))," ")</f>
        <v xml:space="preserve"> </v>
      </c>
      <c r="BJ125" s="259" t="str">
        <f ca="1">IF($B125="Y",INDIRECT(ADDRESS($DB125,#REF!+6,,,#REF!))," ")</f>
        <v xml:space="preserve"> </v>
      </c>
      <c r="BK125" s="259" t="str">
        <f ca="1">IF($B125="Y",INDIRECT(ADDRESS($DB125,#REF!+6,,,#REF!))," ")</f>
        <v xml:space="preserve"> </v>
      </c>
      <c r="BL125" s="259" t="str">
        <f ca="1">IF($B125="Y",INDIRECT(ADDRESS($DB125,#REF!+6,,,#REF!))," ")</f>
        <v xml:space="preserve"> </v>
      </c>
      <c r="BM125" s="259" t="str">
        <f ca="1">IF($B125="Y",INDIRECT(ADDRESS($DB125,#REF!+6,,,#REF!))," ")</f>
        <v xml:space="preserve"> </v>
      </c>
      <c r="BN125" s="259" t="str">
        <f ca="1">IF($B125="Y",INDIRECT(ADDRESS($DB125,#REF!+6,,,#REF!))," ")</f>
        <v xml:space="preserve"> </v>
      </c>
      <c r="BO125" s="259" t="str">
        <f ca="1">IF($B125="Y",INDIRECT(ADDRESS($DB125,#REF!+6,,,#REF!))," ")</f>
        <v xml:space="preserve"> </v>
      </c>
      <c r="BP125" s="259" t="str">
        <f ca="1">IF($B125="Y",INDIRECT(ADDRESS($DB125,#REF!+6,,,#REF!))," ")</f>
        <v xml:space="preserve"> </v>
      </c>
      <c r="BQ125" s="257" t="str">
        <f ca="1">IF($B125="Y",INDIRECT(ADDRESS($DB125,#REF!+6,,,#REF!))," ")</f>
        <v xml:space="preserve"> </v>
      </c>
      <c r="BR125" s="257" t="str">
        <f ca="1">IF($B125="Y",INDIRECT(ADDRESS($DB125,#REF!+6,,,#REF!))," ")</f>
        <v xml:space="preserve"> </v>
      </c>
      <c r="BS125" s="257" t="str">
        <f ca="1">IF($B125="Y",INDIRECT(ADDRESS($DB125,#REF!+6,,,#REF!))," ")</f>
        <v xml:space="preserve"> </v>
      </c>
      <c r="BT125" s="257" t="str">
        <f ca="1">IF($B125="Y",INDIRECT(ADDRESS($DB125,#REF!+6,,,#REF!))," ")</f>
        <v xml:space="preserve"> </v>
      </c>
      <c r="BU125" s="257" t="str">
        <f ca="1">IF($B125="Y",INDIRECT(ADDRESS($DB125,#REF!+6,,,#REF!))," ")</f>
        <v xml:space="preserve"> </v>
      </c>
      <c r="BV125" s="257" t="str">
        <f ca="1">IF($B125="Y",INDIRECT(ADDRESS($DB125,#REF!+6,,,#REF!))," ")</f>
        <v xml:space="preserve"> </v>
      </c>
      <c r="BW125" s="257" t="str">
        <f ca="1">IF($B125="Y",INDIRECT(ADDRESS($DB125,#REF!+6,,,#REF!))," ")</f>
        <v xml:space="preserve"> </v>
      </c>
      <c r="BX125" s="257" t="str">
        <f ca="1">IF($B125="Y",INDIRECT(ADDRESS($DB125,#REF!+6,,,#REF!))," ")</f>
        <v xml:space="preserve"> </v>
      </c>
      <c r="BY125" s="257" t="str">
        <f ca="1">IF($B125="Y",INDIRECT(ADDRESS($DB125,#REF!+6,,,#REF!))," ")</f>
        <v xml:space="preserve"> </v>
      </c>
      <c r="BZ125" s="257" t="str">
        <f ca="1">IF($B125="Y",INDIRECT(ADDRESS($DB125,#REF!+6,,,#REF!))," ")</f>
        <v xml:space="preserve"> </v>
      </c>
      <c r="CA125" s="257" t="str">
        <f ca="1">IF($B125="Y",INDIRECT(ADDRESS($DB125,#REF!+6,,,#REF!))," ")</f>
        <v xml:space="preserve"> </v>
      </c>
      <c r="CB125" s="257" t="str">
        <f ca="1">IF($B125="Y",INDIRECT(ADDRESS($DB125,#REF!+6,,,#REF!))," ")</f>
        <v xml:space="preserve"> </v>
      </c>
      <c r="CC125" s="257" t="str">
        <f ca="1">IF($B125="Y",INDIRECT(ADDRESS($DB125,#REF!+6,,,#REF!))," ")</f>
        <v xml:space="preserve"> </v>
      </c>
      <c r="CD125" s="257" t="str">
        <f ca="1">IF($B125="Y",INDIRECT(ADDRESS($DB125,#REF!+6,,,#REF!))," ")</f>
        <v xml:space="preserve"> </v>
      </c>
      <c r="CE125" s="257" t="str">
        <f ca="1">IF($B125="Y",INDIRECT(ADDRESS($DB125,#REF!+6,,,#REF!))," ")</f>
        <v xml:space="preserve"> </v>
      </c>
      <c r="CF125" s="257" t="str">
        <f ca="1">IF($B125="Y",INDIRECT(ADDRESS($DB125,#REF!+6,,,#REF!))," ")</f>
        <v xml:space="preserve"> </v>
      </c>
      <c r="CG125" s="257" t="str">
        <f ca="1">IF($B125="Y",INDIRECT(ADDRESS($DB125,#REF!+6,,,#REF!))," ")</f>
        <v xml:space="preserve"> </v>
      </c>
      <c r="CH125" s="257" t="str">
        <f ca="1">IF($B125="Y",INDIRECT(ADDRESS($DB125,#REF!+6,,,#REF!))," ")</f>
        <v xml:space="preserve"> </v>
      </c>
      <c r="CI125" s="257" t="str">
        <f ca="1">IF($B125="Y",INDIRECT(ADDRESS($DB125,#REF!+6,,,#REF!))," ")</f>
        <v xml:space="preserve"> </v>
      </c>
      <c r="CJ125" s="257" t="str">
        <f ca="1">IF($B125="Y",INDIRECT(ADDRESS($DB125,#REF!+6,,,#REF!))," ")</f>
        <v xml:space="preserve"> </v>
      </c>
      <c r="CK125" s="257" t="str">
        <f ca="1">IF($B125="Y",INDIRECT(ADDRESS($DB125,#REF!+6,,,#REF!))," ")</f>
        <v xml:space="preserve"> </v>
      </c>
      <c r="CM125" s="100">
        <v>32</v>
      </c>
      <c r="CN125" s="229" t="e">
        <f t="shared" si="83"/>
        <v>#REF!</v>
      </c>
      <c r="CO125" s="229" t="e">
        <f ca="1">IF(CN125&gt;0,INDIRECT(ADDRESS($CN125,7,,,#REF!)),"")</f>
        <v>#REF!</v>
      </c>
      <c r="CP125" s="229" t="e">
        <f t="shared" ca="1" si="84"/>
        <v>#REF!</v>
      </c>
      <c r="CQ125" s="230">
        <f t="shared" ca="1" si="90"/>
        <v>0</v>
      </c>
      <c r="CR125" s="227"/>
      <c r="CS125" s="248">
        <f t="shared" si="85"/>
        <v>32</v>
      </c>
      <c r="CT125" s="229" t="e">
        <f t="shared" si="86"/>
        <v>#REF!</v>
      </c>
      <c r="CU125" s="231" t="e">
        <f ca="1">IF(CT125&gt;0,INDIRECT(ADDRESS($CT125,4,,,#REF!)),"")</f>
        <v>#REF!</v>
      </c>
      <c r="CV125" s="100" t="e">
        <f t="shared" ca="1" si="87"/>
        <v>#REF!</v>
      </c>
      <c r="CW125" s="229">
        <f t="shared" ca="1" si="88"/>
        <v>32</v>
      </c>
      <c r="CX125" s="229" t="e">
        <f t="shared" ca="1" si="78"/>
        <v>#REF!</v>
      </c>
      <c r="CY125" s="250"/>
      <c r="CZ125" s="251">
        <f t="shared" ca="1" si="80"/>
        <v>0</v>
      </c>
      <c r="DB125" s="100">
        <f t="shared" ca="1" si="81"/>
        <v>0</v>
      </c>
      <c r="DC125" s="230">
        <f t="shared" ca="1" si="89"/>
        <v>0</v>
      </c>
    </row>
    <row r="126" spans="2:107" ht="16.149999999999999" customHeight="1" x14ac:dyDescent="0.2">
      <c r="B126" s="252" t="str">
        <f t="shared" ca="1" si="82"/>
        <v xml:space="preserve"> </v>
      </c>
      <c r="C126" s="253" t="str">
        <f ca="1">IF($B126="Y",INDIRECT(ADDRESS($DB126,7,,,#REF!)),IF($B126="N",INDIRECT(ADDRESS($DC126,4,,,#REF!))," "))</f>
        <v xml:space="preserve"> </v>
      </c>
      <c r="D126" s="254" t="str">
        <f ca="1">IF($B126="Y",INDIRECT(ADDRESS($DB126,4,,,#REF!)),IF($B126="N",INDIRECT(ADDRESS($DC126,8,,,#REF!))," "))</f>
        <v xml:space="preserve"> </v>
      </c>
      <c r="E126" s="522" t="str">
        <f ca="1">IF($B126="Y",INDIRECT(ADDRESS($DB126,10,,,#REF!)),IF($B126="N",INDIRECT(ADDRESS($DC126,10,,,#REF!))," "))</f>
        <v xml:space="preserve"> </v>
      </c>
      <c r="F126" s="523" t="str">
        <f ca="1">IF($B126="Y",INDIRECT(ADDRESS($DB126,9,,,#REF!)),IF($B126="N",INDIRECT(ADDRESS($DC126,9,,,#REF!))," "))</f>
        <v xml:space="preserve"> </v>
      </c>
      <c r="G126" s="255" t="str">
        <f ca="1">IF($B126="Y",INDIRECT(ADDRESS($DB126,5,,,#REF!)),IF($B126="N",INDIRECT(ADDRESS($DC126,12,,,#REF!))," "))</f>
        <v xml:space="preserve"> </v>
      </c>
      <c r="H126" s="256" t="str">
        <f ca="1">IF($B126="Y",INDIRECT(ADDRESS($DB126,8,,,#REF!)),IF($B126="N",INDIRECT(ADDRESS($DC126,14,,,#REF!))," "))</f>
        <v xml:space="preserve"> </v>
      </c>
      <c r="I126" s="257" t="str">
        <f ca="1">IF($B126="Y",INDIRECT(ADDRESS($DB126,6,,,#REF!)),IF($B126="N",INDIRECT(ADDRESS($DC126,23,,,#REF!))," "))</f>
        <v xml:space="preserve"> </v>
      </c>
      <c r="J126" s="258" t="str">
        <f ca="1">IF($B126="Y",INDIRECT(ADDRESS($DB126,#REF!+6,,,#REF!))," ")</f>
        <v xml:space="preserve"> </v>
      </c>
      <c r="K126" s="259" t="str">
        <f ca="1">IF($B126="Y",INDIRECT(ADDRESS($DB126,#REF!+6,,,#REF!))," ")</f>
        <v xml:space="preserve"> </v>
      </c>
      <c r="L126" s="259" t="str">
        <f ca="1">IF($B126="Y",INDIRECT(ADDRESS($DB126,#REF!+6,,,#REF!))," ")</f>
        <v xml:space="preserve"> </v>
      </c>
      <c r="M126" s="259" t="str">
        <f ca="1">IF($B126="Y",INDIRECT(ADDRESS($DB126,#REF!+6,,,#REF!))," ")</f>
        <v xml:space="preserve"> </v>
      </c>
      <c r="N126" s="259" t="str">
        <f ca="1">IF($B126="Y",INDIRECT(ADDRESS($DB126,#REF!+6,,,#REF!))," ")</f>
        <v xml:space="preserve"> </v>
      </c>
      <c r="O126" s="259" t="str">
        <f ca="1">IF($B126="Y",INDIRECT(ADDRESS($DB126,#REF!+6,,,#REF!))," ")</f>
        <v xml:space="preserve"> </v>
      </c>
      <c r="P126" s="259" t="str">
        <f ca="1">IF($B126="Y",INDIRECT(ADDRESS($DB126,#REF!+6,,,#REF!))," ")</f>
        <v xml:space="preserve"> </v>
      </c>
      <c r="Q126" s="259" t="str">
        <f ca="1">IF($B126="Y",INDIRECT(ADDRESS($DB126,#REF!+6,,,#REF!))," ")</f>
        <v xml:space="preserve"> </v>
      </c>
      <c r="R126" s="259" t="str">
        <f ca="1">IF($B126="Y",INDIRECT(ADDRESS($DB126,#REF!+6,,,#REF!))," ")</f>
        <v xml:space="preserve"> </v>
      </c>
      <c r="S126" s="259" t="str">
        <f ca="1">IF($B126="Y",INDIRECT(ADDRESS($DB126,#REF!+6,,,#REF!))," ")</f>
        <v xml:space="preserve"> </v>
      </c>
      <c r="T126" s="259" t="str">
        <f ca="1">IF($B126="Y",INDIRECT(ADDRESS($DB126,#REF!+6,,,#REF!))," ")</f>
        <v xml:space="preserve"> </v>
      </c>
      <c r="U126" s="259" t="str">
        <f ca="1">IF($B126="Y",INDIRECT(ADDRESS($DB126,#REF!+6,,,#REF!))," ")</f>
        <v xml:space="preserve"> </v>
      </c>
      <c r="V126" s="259" t="str">
        <f ca="1">IF($B126="Y",INDIRECT(ADDRESS($DB126,#REF!+6,,,#REF!))," ")</f>
        <v xml:space="preserve"> </v>
      </c>
      <c r="W126" s="259" t="str">
        <f ca="1">IF($B126="Y",INDIRECT(ADDRESS($DB126,#REF!+6,,,#REF!))," ")</f>
        <v xml:space="preserve"> </v>
      </c>
      <c r="X126" s="259" t="str">
        <f ca="1">IF($B126="Y",INDIRECT(ADDRESS($DB126,#REF!+6,,,#REF!))," ")</f>
        <v xml:space="preserve"> </v>
      </c>
      <c r="Y126" s="259" t="str">
        <f ca="1">IF($B126="Y",INDIRECT(ADDRESS($DB126,#REF!+6,,,#REF!))," ")</f>
        <v xml:space="preserve"> </v>
      </c>
      <c r="Z126" s="259" t="str">
        <f ca="1">IF($B126="Y",INDIRECT(ADDRESS($DB126,#REF!+6,,,#REF!))," ")</f>
        <v xml:space="preserve"> </v>
      </c>
      <c r="AA126" s="259" t="str">
        <f ca="1">IF($B126="Y",INDIRECT(ADDRESS($DB126,#REF!+6,,,#REF!))," ")</f>
        <v xml:space="preserve"> </v>
      </c>
      <c r="AB126" s="259" t="str">
        <f ca="1">IF($B126="Y",INDIRECT(ADDRESS($DB126,#REF!+6,,,#REF!))," ")</f>
        <v xml:space="preserve"> </v>
      </c>
      <c r="AC126" s="259" t="str">
        <f ca="1">IF($B126="Y",INDIRECT(ADDRESS($DB126,#REF!+6,,,#REF!))," ")</f>
        <v xml:space="preserve"> </v>
      </c>
      <c r="AD126" s="259" t="str">
        <f ca="1">IF($B126="Y",INDIRECT(ADDRESS($DB126,#REF!+6,,,#REF!))," ")</f>
        <v xml:space="preserve"> </v>
      </c>
      <c r="AE126" s="259" t="str">
        <f ca="1">IF($B126="Y",INDIRECT(ADDRESS($DB126,#REF!+6,,,#REF!))," ")</f>
        <v xml:space="preserve"> </v>
      </c>
      <c r="AF126" s="259" t="str">
        <f ca="1">IF($B126="Y",INDIRECT(ADDRESS($DB126,#REF!+6,,,#REF!))," ")</f>
        <v xml:space="preserve"> </v>
      </c>
      <c r="AG126" s="259" t="str">
        <f ca="1">IF($B126="Y",INDIRECT(ADDRESS($DB126,#REF!+6,,,#REF!))," ")</f>
        <v xml:space="preserve"> </v>
      </c>
      <c r="AH126" s="259" t="str">
        <f ca="1">IF($B126="Y",INDIRECT(ADDRESS($DB126,#REF!+6,,,#REF!))," ")</f>
        <v xml:space="preserve"> </v>
      </c>
      <c r="AI126" s="259" t="str">
        <f ca="1">IF($B126="Y",INDIRECT(ADDRESS($DB126,#REF!+6,,,#REF!))," ")</f>
        <v xml:space="preserve"> </v>
      </c>
      <c r="AJ126" s="259" t="str">
        <f ca="1">IF($B126="Y",INDIRECT(ADDRESS($DB126,#REF!+6,,,#REF!))," ")</f>
        <v xml:space="preserve"> </v>
      </c>
      <c r="AK126" s="259" t="str">
        <f ca="1">IF($B126="Y",INDIRECT(ADDRESS($DB126,#REF!+6,,,#REF!))," ")</f>
        <v xml:space="preserve"> </v>
      </c>
      <c r="AL126" s="259" t="str">
        <f ca="1">IF($B126="Y",INDIRECT(ADDRESS($DB126,#REF!+6,,,#REF!))," ")</f>
        <v xml:space="preserve"> </v>
      </c>
      <c r="AM126" s="259" t="str">
        <f ca="1">IF($B126="Y",INDIRECT(ADDRESS($DB126,#REF!+6,,,#REF!))," ")</f>
        <v xml:space="preserve"> </v>
      </c>
      <c r="AN126" s="259" t="str">
        <f ca="1">IF($B126="Y",INDIRECT(ADDRESS($DB126,#REF!+6,,,#REF!))," ")</f>
        <v xml:space="preserve"> </v>
      </c>
      <c r="AO126" s="259" t="str">
        <f ca="1">IF($B126="Y",INDIRECT(ADDRESS($DB126,#REF!+6,,,#REF!))," ")</f>
        <v xml:space="preserve"> </v>
      </c>
      <c r="AP126" s="259" t="str">
        <f ca="1">IF($B126="Y",INDIRECT(ADDRESS($DB126,#REF!+6,,,#REF!))," ")</f>
        <v xml:space="preserve"> </v>
      </c>
      <c r="AQ126" s="259" t="str">
        <f ca="1">IF($B126="Y",INDIRECT(ADDRESS($DB126,#REF!+6,,,#REF!))," ")</f>
        <v xml:space="preserve"> </v>
      </c>
      <c r="AR126" s="259" t="str">
        <f ca="1">IF($B126="Y",INDIRECT(ADDRESS($DB126,#REF!+6,,,#REF!))," ")</f>
        <v xml:space="preserve"> </v>
      </c>
      <c r="AS126" s="259" t="str">
        <f ca="1">IF($B126="Y",INDIRECT(ADDRESS($DB126,#REF!+6,,,#REF!))," ")</f>
        <v xml:space="preserve"> </v>
      </c>
      <c r="AT126" s="259" t="str">
        <f ca="1">IF($B126="Y",INDIRECT(ADDRESS($DB126,#REF!+6,,,#REF!))," ")</f>
        <v xml:space="preserve"> </v>
      </c>
      <c r="AU126" s="259" t="str">
        <f ca="1">IF($B126="Y",INDIRECT(ADDRESS($DB126,#REF!+6,,,#REF!))," ")</f>
        <v xml:space="preserve"> </v>
      </c>
      <c r="AV126" s="259" t="str">
        <f ca="1">IF($B126="Y",INDIRECT(ADDRESS($DB126,#REF!+6,,,#REF!))," ")</f>
        <v xml:space="preserve"> </v>
      </c>
      <c r="AW126" s="259" t="str">
        <f ca="1">IF($B126="Y",INDIRECT(ADDRESS($DB126,#REF!+6,,,#REF!))," ")</f>
        <v xml:space="preserve"> </v>
      </c>
      <c r="AX126" s="259" t="str">
        <f ca="1">IF($B126="Y",INDIRECT(ADDRESS($DB126,#REF!+6,,,#REF!))," ")</f>
        <v xml:space="preserve"> </v>
      </c>
      <c r="AY126" s="259" t="str">
        <f ca="1">IF($B126="Y",INDIRECT(ADDRESS($DB126,#REF!+6,,,#REF!))," ")</f>
        <v xml:space="preserve"> </v>
      </c>
      <c r="AZ126" s="259" t="str">
        <f ca="1">IF($B126="Y",INDIRECT(ADDRESS($DB126,#REF!+6,,,#REF!))," ")</f>
        <v xml:space="preserve"> </v>
      </c>
      <c r="BA126" s="259" t="str">
        <f ca="1">IF($B126="Y",INDIRECT(ADDRESS($DB126,#REF!+6,,,#REF!))," ")</f>
        <v xml:space="preserve"> </v>
      </c>
      <c r="BB126" s="259" t="str">
        <f ca="1">IF($B126="Y",INDIRECT(ADDRESS($DB126,#REF!+6,,,#REF!))," ")</f>
        <v xml:space="preserve"> </v>
      </c>
      <c r="BC126" s="259" t="str">
        <f ca="1">IF($B126="Y",INDIRECT(ADDRESS($DB126,#REF!+6,,,#REF!))," ")</f>
        <v xml:space="preserve"> </v>
      </c>
      <c r="BD126" s="259" t="str">
        <f ca="1">IF($B126="Y",INDIRECT(ADDRESS($DB126,#REF!+6,,,#REF!))," ")</f>
        <v xml:space="preserve"> </v>
      </c>
      <c r="BE126" s="259" t="str">
        <f ca="1">IF($B126="Y",INDIRECT(ADDRESS($DB126,#REF!+6,,,#REF!))," ")</f>
        <v xml:space="preserve"> </v>
      </c>
      <c r="BF126" s="259" t="str">
        <f ca="1">IF($B126="Y",INDIRECT(ADDRESS($DB126,#REF!+6,,,#REF!))," ")</f>
        <v xml:space="preserve"> </v>
      </c>
      <c r="BG126" s="259" t="str">
        <f ca="1">IF($B126="Y",INDIRECT(ADDRESS($DB126,#REF!+6,,,#REF!))," ")</f>
        <v xml:space="preserve"> </v>
      </c>
      <c r="BH126" s="259" t="str">
        <f ca="1">IF($B126="Y",INDIRECT(ADDRESS($DB126,#REF!+6,,,#REF!))," ")</f>
        <v xml:space="preserve"> </v>
      </c>
      <c r="BI126" s="259" t="str">
        <f ca="1">IF($B126="Y",INDIRECT(ADDRESS($DB126,#REF!+6,,,#REF!))," ")</f>
        <v xml:space="preserve"> </v>
      </c>
      <c r="BJ126" s="259" t="str">
        <f ca="1">IF($B126="Y",INDIRECT(ADDRESS($DB126,#REF!+6,,,#REF!))," ")</f>
        <v xml:space="preserve"> </v>
      </c>
      <c r="BK126" s="259" t="str">
        <f ca="1">IF($B126="Y",INDIRECT(ADDRESS($DB126,#REF!+6,,,#REF!))," ")</f>
        <v xml:space="preserve"> </v>
      </c>
      <c r="BL126" s="259" t="str">
        <f ca="1">IF($B126="Y",INDIRECT(ADDRESS($DB126,#REF!+6,,,#REF!))," ")</f>
        <v xml:space="preserve"> </v>
      </c>
      <c r="BM126" s="259" t="str">
        <f ca="1">IF($B126="Y",INDIRECT(ADDRESS($DB126,#REF!+6,,,#REF!))," ")</f>
        <v xml:space="preserve"> </v>
      </c>
      <c r="BN126" s="259" t="str">
        <f ca="1">IF($B126="Y",INDIRECT(ADDRESS($DB126,#REF!+6,,,#REF!))," ")</f>
        <v xml:space="preserve"> </v>
      </c>
      <c r="BO126" s="259" t="str">
        <f ca="1">IF($B126="Y",INDIRECT(ADDRESS($DB126,#REF!+6,,,#REF!))," ")</f>
        <v xml:space="preserve"> </v>
      </c>
      <c r="BP126" s="259" t="str">
        <f ca="1">IF($B126="Y",INDIRECT(ADDRESS($DB126,#REF!+6,,,#REF!))," ")</f>
        <v xml:space="preserve"> </v>
      </c>
      <c r="BQ126" s="257" t="str">
        <f ca="1">IF($B126="Y",INDIRECT(ADDRESS($DB126,#REF!+6,,,#REF!))," ")</f>
        <v xml:space="preserve"> </v>
      </c>
      <c r="BR126" s="257" t="str">
        <f ca="1">IF($B126="Y",INDIRECT(ADDRESS($DB126,#REF!+6,,,#REF!))," ")</f>
        <v xml:space="preserve"> </v>
      </c>
      <c r="BS126" s="257" t="str">
        <f ca="1">IF($B126="Y",INDIRECT(ADDRESS($DB126,#REF!+6,,,#REF!))," ")</f>
        <v xml:space="preserve"> </v>
      </c>
      <c r="BT126" s="257" t="str">
        <f ca="1">IF($B126="Y",INDIRECT(ADDRESS($DB126,#REF!+6,,,#REF!))," ")</f>
        <v xml:space="preserve"> </v>
      </c>
      <c r="BU126" s="257" t="str">
        <f ca="1">IF($B126="Y",INDIRECT(ADDRESS($DB126,#REF!+6,,,#REF!))," ")</f>
        <v xml:space="preserve"> </v>
      </c>
      <c r="BV126" s="257" t="str">
        <f ca="1">IF($B126="Y",INDIRECT(ADDRESS($DB126,#REF!+6,,,#REF!))," ")</f>
        <v xml:space="preserve"> </v>
      </c>
      <c r="BW126" s="257" t="str">
        <f ca="1">IF($B126="Y",INDIRECT(ADDRESS($DB126,#REF!+6,,,#REF!))," ")</f>
        <v xml:space="preserve"> </v>
      </c>
      <c r="BX126" s="257" t="str">
        <f ca="1">IF($B126="Y",INDIRECT(ADDRESS($DB126,#REF!+6,,,#REF!))," ")</f>
        <v xml:space="preserve"> </v>
      </c>
      <c r="BY126" s="257" t="str">
        <f ca="1">IF($B126="Y",INDIRECT(ADDRESS($DB126,#REF!+6,,,#REF!))," ")</f>
        <v xml:space="preserve"> </v>
      </c>
      <c r="BZ126" s="257" t="str">
        <f ca="1">IF($B126="Y",INDIRECT(ADDRESS($DB126,#REF!+6,,,#REF!))," ")</f>
        <v xml:space="preserve"> </v>
      </c>
      <c r="CA126" s="257" t="str">
        <f ca="1">IF($B126="Y",INDIRECT(ADDRESS($DB126,#REF!+6,,,#REF!))," ")</f>
        <v xml:space="preserve"> </v>
      </c>
      <c r="CB126" s="257" t="str">
        <f ca="1">IF($B126="Y",INDIRECT(ADDRESS($DB126,#REF!+6,,,#REF!))," ")</f>
        <v xml:space="preserve"> </v>
      </c>
      <c r="CC126" s="257" t="str">
        <f ca="1">IF($B126="Y",INDIRECT(ADDRESS($DB126,#REF!+6,,,#REF!))," ")</f>
        <v xml:space="preserve"> </v>
      </c>
      <c r="CD126" s="257" t="str">
        <f ca="1">IF($B126="Y",INDIRECT(ADDRESS($DB126,#REF!+6,,,#REF!))," ")</f>
        <v xml:space="preserve"> </v>
      </c>
      <c r="CE126" s="257" t="str">
        <f ca="1">IF($B126="Y",INDIRECT(ADDRESS($DB126,#REF!+6,,,#REF!))," ")</f>
        <v xml:space="preserve"> </v>
      </c>
      <c r="CF126" s="257" t="str">
        <f ca="1">IF($B126="Y",INDIRECT(ADDRESS($DB126,#REF!+6,,,#REF!))," ")</f>
        <v xml:space="preserve"> </v>
      </c>
      <c r="CG126" s="257" t="str">
        <f ca="1">IF($B126="Y",INDIRECT(ADDRESS($DB126,#REF!+6,,,#REF!))," ")</f>
        <v xml:space="preserve"> </v>
      </c>
      <c r="CH126" s="257" t="str">
        <f ca="1">IF($B126="Y",INDIRECT(ADDRESS($DB126,#REF!+6,,,#REF!))," ")</f>
        <v xml:space="preserve"> </v>
      </c>
      <c r="CI126" s="257" t="str">
        <f ca="1">IF($B126="Y",INDIRECT(ADDRESS($DB126,#REF!+6,,,#REF!))," ")</f>
        <v xml:space="preserve"> </v>
      </c>
      <c r="CJ126" s="257" t="str">
        <f ca="1">IF($B126="Y",INDIRECT(ADDRESS($DB126,#REF!+6,,,#REF!))," ")</f>
        <v xml:space="preserve"> </v>
      </c>
      <c r="CK126" s="257" t="str">
        <f ca="1">IF($B126="Y",INDIRECT(ADDRESS($DB126,#REF!+6,,,#REF!))," ")</f>
        <v xml:space="preserve"> </v>
      </c>
      <c r="CM126" s="100">
        <v>33</v>
      </c>
      <c r="CN126" s="229" t="e">
        <f t="shared" si="83"/>
        <v>#REF!</v>
      </c>
      <c r="CO126" s="229" t="e">
        <f ca="1">IF(CN126&gt;0,INDIRECT(ADDRESS($CN126,7,,,#REF!)),"")</f>
        <v>#REF!</v>
      </c>
      <c r="CP126" s="229" t="e">
        <f t="shared" ca="1" si="84"/>
        <v>#REF!</v>
      </c>
      <c r="CQ126" s="230">
        <f t="shared" ca="1" si="90"/>
        <v>0</v>
      </c>
      <c r="CR126" s="227"/>
      <c r="CS126" s="248">
        <f t="shared" si="85"/>
        <v>33</v>
      </c>
      <c r="CT126" s="229" t="e">
        <f t="shared" si="86"/>
        <v>#REF!</v>
      </c>
      <c r="CU126" s="231" t="e">
        <f ca="1">IF(CT126&gt;0,INDIRECT(ADDRESS($CT126,4,,,#REF!)),"")</f>
        <v>#REF!</v>
      </c>
      <c r="CV126" s="100" t="e">
        <f t="shared" ca="1" si="87"/>
        <v>#REF!</v>
      </c>
      <c r="CW126" s="229">
        <f t="shared" ca="1" si="88"/>
        <v>33</v>
      </c>
      <c r="CX126" s="229" t="e">
        <f t="shared" ca="1" si="78"/>
        <v>#REF!</v>
      </c>
      <c r="CY126" s="250"/>
      <c r="CZ126" s="251">
        <f t="shared" ca="1" si="80"/>
        <v>0</v>
      </c>
      <c r="DB126" s="100">
        <f t="shared" ca="1" si="81"/>
        <v>0</v>
      </c>
      <c r="DC126" s="230">
        <f t="shared" ca="1" si="89"/>
        <v>0</v>
      </c>
    </row>
    <row r="127" spans="2:107" ht="16.149999999999999" customHeight="1" x14ac:dyDescent="0.2">
      <c r="B127" s="252" t="str">
        <f t="shared" ca="1" si="82"/>
        <v xml:space="preserve"> </v>
      </c>
      <c r="C127" s="253" t="str">
        <f ca="1">IF($B127="Y",INDIRECT(ADDRESS($DB127,7,,,#REF!)),IF($B127="N",INDIRECT(ADDRESS($DC127,4,,,#REF!))," "))</f>
        <v xml:space="preserve"> </v>
      </c>
      <c r="D127" s="254" t="str">
        <f ca="1">IF($B127="Y",INDIRECT(ADDRESS($DB127,4,,,#REF!)),IF($B127="N",INDIRECT(ADDRESS($DC127,8,,,#REF!))," "))</f>
        <v xml:space="preserve"> </v>
      </c>
      <c r="E127" s="522" t="str">
        <f ca="1">IF($B127="Y",INDIRECT(ADDRESS($DB127,10,,,#REF!)),IF($B127="N",INDIRECT(ADDRESS($DC127,10,,,#REF!))," "))</f>
        <v xml:space="preserve"> </v>
      </c>
      <c r="F127" s="523" t="str">
        <f ca="1">IF($B127="Y",INDIRECT(ADDRESS($DB127,9,,,#REF!)),IF($B127="N",INDIRECT(ADDRESS($DC127,9,,,#REF!))," "))</f>
        <v xml:space="preserve"> </v>
      </c>
      <c r="G127" s="255" t="str">
        <f ca="1">IF($B127="Y",INDIRECT(ADDRESS($DB127,5,,,#REF!)),IF($B127="N",INDIRECT(ADDRESS($DC127,12,,,#REF!))," "))</f>
        <v xml:space="preserve"> </v>
      </c>
      <c r="H127" s="256" t="str">
        <f ca="1">IF($B127="Y",INDIRECT(ADDRESS($DB127,8,,,#REF!)),IF($B127="N",INDIRECT(ADDRESS($DC127,14,,,#REF!))," "))</f>
        <v xml:space="preserve"> </v>
      </c>
      <c r="I127" s="257" t="str">
        <f ca="1">IF($B127="Y",INDIRECT(ADDRESS($DB127,6,,,#REF!)),IF($B127="N",INDIRECT(ADDRESS($DC127,23,,,#REF!))," "))</f>
        <v xml:space="preserve"> </v>
      </c>
      <c r="J127" s="258" t="str">
        <f ca="1">IF($B127="Y",INDIRECT(ADDRESS($DB127,#REF!+6,,,#REF!))," ")</f>
        <v xml:space="preserve"> </v>
      </c>
      <c r="K127" s="259" t="str">
        <f ca="1">IF($B127="Y",INDIRECT(ADDRESS($DB127,#REF!+6,,,#REF!))," ")</f>
        <v xml:space="preserve"> </v>
      </c>
      <c r="L127" s="259" t="str">
        <f ca="1">IF($B127="Y",INDIRECT(ADDRESS($DB127,#REF!+6,,,#REF!))," ")</f>
        <v xml:space="preserve"> </v>
      </c>
      <c r="M127" s="259" t="str">
        <f ca="1">IF($B127="Y",INDIRECT(ADDRESS($DB127,#REF!+6,,,#REF!))," ")</f>
        <v xml:space="preserve"> </v>
      </c>
      <c r="N127" s="259" t="str">
        <f ca="1">IF($B127="Y",INDIRECT(ADDRESS($DB127,#REF!+6,,,#REF!))," ")</f>
        <v xml:space="preserve"> </v>
      </c>
      <c r="O127" s="259" t="str">
        <f ca="1">IF($B127="Y",INDIRECT(ADDRESS($DB127,#REF!+6,,,#REF!))," ")</f>
        <v xml:space="preserve"> </v>
      </c>
      <c r="P127" s="259" t="str">
        <f ca="1">IF($B127="Y",INDIRECT(ADDRESS($DB127,#REF!+6,,,#REF!))," ")</f>
        <v xml:space="preserve"> </v>
      </c>
      <c r="Q127" s="259" t="str">
        <f ca="1">IF($B127="Y",INDIRECT(ADDRESS($DB127,#REF!+6,,,#REF!))," ")</f>
        <v xml:space="preserve"> </v>
      </c>
      <c r="R127" s="259" t="str">
        <f ca="1">IF($B127="Y",INDIRECT(ADDRESS($DB127,#REF!+6,,,#REF!))," ")</f>
        <v xml:space="preserve"> </v>
      </c>
      <c r="S127" s="259" t="str">
        <f ca="1">IF($B127="Y",INDIRECT(ADDRESS($DB127,#REF!+6,,,#REF!))," ")</f>
        <v xml:space="preserve"> </v>
      </c>
      <c r="T127" s="259" t="str">
        <f ca="1">IF($B127="Y",INDIRECT(ADDRESS($DB127,#REF!+6,,,#REF!))," ")</f>
        <v xml:space="preserve"> </v>
      </c>
      <c r="U127" s="259" t="str">
        <f ca="1">IF($B127="Y",INDIRECT(ADDRESS($DB127,#REF!+6,,,#REF!))," ")</f>
        <v xml:space="preserve"> </v>
      </c>
      <c r="V127" s="259" t="str">
        <f ca="1">IF($B127="Y",INDIRECT(ADDRESS($DB127,#REF!+6,,,#REF!))," ")</f>
        <v xml:space="preserve"> </v>
      </c>
      <c r="W127" s="259" t="str">
        <f ca="1">IF($B127="Y",INDIRECT(ADDRESS($DB127,#REF!+6,,,#REF!))," ")</f>
        <v xml:space="preserve"> </v>
      </c>
      <c r="X127" s="259" t="str">
        <f ca="1">IF($B127="Y",INDIRECT(ADDRESS($DB127,#REF!+6,,,#REF!))," ")</f>
        <v xml:space="preserve"> </v>
      </c>
      <c r="Y127" s="259" t="str">
        <f ca="1">IF($B127="Y",INDIRECT(ADDRESS($DB127,#REF!+6,,,#REF!))," ")</f>
        <v xml:space="preserve"> </v>
      </c>
      <c r="Z127" s="259" t="str">
        <f ca="1">IF($B127="Y",INDIRECT(ADDRESS($DB127,#REF!+6,,,#REF!))," ")</f>
        <v xml:space="preserve"> </v>
      </c>
      <c r="AA127" s="259" t="str">
        <f ca="1">IF($B127="Y",INDIRECT(ADDRESS($DB127,#REF!+6,,,#REF!))," ")</f>
        <v xml:space="preserve"> </v>
      </c>
      <c r="AB127" s="259" t="str">
        <f ca="1">IF($B127="Y",INDIRECT(ADDRESS($DB127,#REF!+6,,,#REF!))," ")</f>
        <v xml:space="preserve"> </v>
      </c>
      <c r="AC127" s="259" t="str">
        <f ca="1">IF($B127="Y",INDIRECT(ADDRESS($DB127,#REF!+6,,,#REF!))," ")</f>
        <v xml:space="preserve"> </v>
      </c>
      <c r="AD127" s="259" t="str">
        <f ca="1">IF($B127="Y",INDIRECT(ADDRESS($DB127,#REF!+6,,,#REF!))," ")</f>
        <v xml:space="preserve"> </v>
      </c>
      <c r="AE127" s="259" t="str">
        <f ca="1">IF($B127="Y",INDIRECT(ADDRESS($DB127,#REF!+6,,,#REF!))," ")</f>
        <v xml:space="preserve"> </v>
      </c>
      <c r="AF127" s="259" t="str">
        <f ca="1">IF($B127="Y",INDIRECT(ADDRESS($DB127,#REF!+6,,,#REF!))," ")</f>
        <v xml:space="preserve"> </v>
      </c>
      <c r="AG127" s="259" t="str">
        <f ca="1">IF($B127="Y",INDIRECT(ADDRESS($DB127,#REF!+6,,,#REF!))," ")</f>
        <v xml:space="preserve"> </v>
      </c>
      <c r="AH127" s="259" t="str">
        <f ca="1">IF($B127="Y",INDIRECT(ADDRESS($DB127,#REF!+6,,,#REF!))," ")</f>
        <v xml:space="preserve"> </v>
      </c>
      <c r="AI127" s="259" t="str">
        <f ca="1">IF($B127="Y",INDIRECT(ADDRESS($DB127,#REF!+6,,,#REF!))," ")</f>
        <v xml:space="preserve"> </v>
      </c>
      <c r="AJ127" s="259" t="str">
        <f ca="1">IF($B127="Y",INDIRECT(ADDRESS($DB127,#REF!+6,,,#REF!))," ")</f>
        <v xml:space="preserve"> </v>
      </c>
      <c r="AK127" s="259" t="str">
        <f ca="1">IF($B127="Y",INDIRECT(ADDRESS($DB127,#REF!+6,,,#REF!))," ")</f>
        <v xml:space="preserve"> </v>
      </c>
      <c r="AL127" s="259" t="str">
        <f ca="1">IF($B127="Y",INDIRECT(ADDRESS($DB127,#REF!+6,,,#REF!))," ")</f>
        <v xml:space="preserve"> </v>
      </c>
      <c r="AM127" s="259" t="str">
        <f ca="1">IF($B127="Y",INDIRECT(ADDRESS($DB127,#REF!+6,,,#REF!))," ")</f>
        <v xml:space="preserve"> </v>
      </c>
      <c r="AN127" s="259" t="str">
        <f ca="1">IF($B127="Y",INDIRECT(ADDRESS($DB127,#REF!+6,,,#REF!))," ")</f>
        <v xml:space="preserve"> </v>
      </c>
      <c r="AO127" s="259" t="str">
        <f ca="1">IF($B127="Y",INDIRECT(ADDRESS($DB127,#REF!+6,,,#REF!))," ")</f>
        <v xml:space="preserve"> </v>
      </c>
      <c r="AP127" s="259" t="str">
        <f ca="1">IF($B127="Y",INDIRECT(ADDRESS($DB127,#REF!+6,,,#REF!))," ")</f>
        <v xml:space="preserve"> </v>
      </c>
      <c r="AQ127" s="259" t="str">
        <f ca="1">IF($B127="Y",INDIRECT(ADDRESS($DB127,#REF!+6,,,#REF!))," ")</f>
        <v xml:space="preserve"> </v>
      </c>
      <c r="AR127" s="259" t="str">
        <f ca="1">IF($B127="Y",INDIRECT(ADDRESS($DB127,#REF!+6,,,#REF!))," ")</f>
        <v xml:space="preserve"> </v>
      </c>
      <c r="AS127" s="259" t="str">
        <f ca="1">IF($B127="Y",INDIRECT(ADDRESS($DB127,#REF!+6,,,#REF!))," ")</f>
        <v xml:space="preserve"> </v>
      </c>
      <c r="AT127" s="259" t="str">
        <f ca="1">IF($B127="Y",INDIRECT(ADDRESS($DB127,#REF!+6,,,#REF!))," ")</f>
        <v xml:space="preserve"> </v>
      </c>
      <c r="AU127" s="259" t="str">
        <f ca="1">IF($B127="Y",INDIRECT(ADDRESS($DB127,#REF!+6,,,#REF!))," ")</f>
        <v xml:space="preserve"> </v>
      </c>
      <c r="AV127" s="259" t="str">
        <f ca="1">IF($B127="Y",INDIRECT(ADDRESS($DB127,#REF!+6,,,#REF!))," ")</f>
        <v xml:space="preserve"> </v>
      </c>
      <c r="AW127" s="259" t="str">
        <f ca="1">IF($B127="Y",INDIRECT(ADDRESS($DB127,#REF!+6,,,#REF!))," ")</f>
        <v xml:space="preserve"> </v>
      </c>
      <c r="AX127" s="259" t="str">
        <f ca="1">IF($B127="Y",INDIRECT(ADDRESS($DB127,#REF!+6,,,#REF!))," ")</f>
        <v xml:space="preserve"> </v>
      </c>
      <c r="AY127" s="259" t="str">
        <f ca="1">IF($B127="Y",INDIRECT(ADDRESS($DB127,#REF!+6,,,#REF!))," ")</f>
        <v xml:space="preserve"> </v>
      </c>
      <c r="AZ127" s="259" t="str">
        <f ca="1">IF($B127="Y",INDIRECT(ADDRESS($DB127,#REF!+6,,,#REF!))," ")</f>
        <v xml:space="preserve"> </v>
      </c>
      <c r="BA127" s="259" t="str">
        <f ca="1">IF($B127="Y",INDIRECT(ADDRESS($DB127,#REF!+6,,,#REF!))," ")</f>
        <v xml:space="preserve"> </v>
      </c>
      <c r="BB127" s="259" t="str">
        <f ca="1">IF($B127="Y",INDIRECT(ADDRESS($DB127,#REF!+6,,,#REF!))," ")</f>
        <v xml:space="preserve"> </v>
      </c>
      <c r="BC127" s="259" t="str">
        <f ca="1">IF($B127="Y",INDIRECT(ADDRESS($DB127,#REF!+6,,,#REF!))," ")</f>
        <v xml:space="preserve"> </v>
      </c>
      <c r="BD127" s="259" t="str">
        <f ca="1">IF($B127="Y",INDIRECT(ADDRESS($DB127,#REF!+6,,,#REF!))," ")</f>
        <v xml:space="preserve"> </v>
      </c>
      <c r="BE127" s="259" t="str">
        <f ca="1">IF($B127="Y",INDIRECT(ADDRESS($DB127,#REF!+6,,,#REF!))," ")</f>
        <v xml:space="preserve"> </v>
      </c>
      <c r="BF127" s="259" t="str">
        <f ca="1">IF($B127="Y",INDIRECT(ADDRESS($DB127,#REF!+6,,,#REF!))," ")</f>
        <v xml:space="preserve"> </v>
      </c>
      <c r="BG127" s="259" t="str">
        <f ca="1">IF($B127="Y",INDIRECT(ADDRESS($DB127,#REF!+6,,,#REF!))," ")</f>
        <v xml:space="preserve"> </v>
      </c>
      <c r="BH127" s="259" t="str">
        <f ca="1">IF($B127="Y",INDIRECT(ADDRESS($DB127,#REF!+6,,,#REF!))," ")</f>
        <v xml:space="preserve"> </v>
      </c>
      <c r="BI127" s="259" t="str">
        <f ca="1">IF($B127="Y",INDIRECT(ADDRESS($DB127,#REF!+6,,,#REF!))," ")</f>
        <v xml:space="preserve"> </v>
      </c>
      <c r="BJ127" s="259" t="str">
        <f ca="1">IF($B127="Y",INDIRECT(ADDRESS($DB127,#REF!+6,,,#REF!))," ")</f>
        <v xml:space="preserve"> </v>
      </c>
      <c r="BK127" s="259" t="str">
        <f ca="1">IF($B127="Y",INDIRECT(ADDRESS($DB127,#REF!+6,,,#REF!))," ")</f>
        <v xml:space="preserve"> </v>
      </c>
      <c r="BL127" s="259" t="str">
        <f ca="1">IF($B127="Y",INDIRECT(ADDRESS($DB127,#REF!+6,,,#REF!))," ")</f>
        <v xml:space="preserve"> </v>
      </c>
      <c r="BM127" s="259" t="str">
        <f ca="1">IF($B127="Y",INDIRECT(ADDRESS($DB127,#REF!+6,,,#REF!))," ")</f>
        <v xml:space="preserve"> </v>
      </c>
      <c r="BN127" s="259" t="str">
        <f ca="1">IF($B127="Y",INDIRECT(ADDRESS($DB127,#REF!+6,,,#REF!))," ")</f>
        <v xml:space="preserve"> </v>
      </c>
      <c r="BO127" s="259" t="str">
        <f ca="1">IF($B127="Y",INDIRECT(ADDRESS($DB127,#REF!+6,,,#REF!))," ")</f>
        <v xml:space="preserve"> </v>
      </c>
      <c r="BP127" s="259" t="str">
        <f ca="1">IF($B127="Y",INDIRECT(ADDRESS($DB127,#REF!+6,,,#REF!))," ")</f>
        <v xml:space="preserve"> </v>
      </c>
      <c r="BQ127" s="257" t="str">
        <f ca="1">IF($B127="Y",INDIRECT(ADDRESS($DB127,#REF!+6,,,#REF!))," ")</f>
        <v xml:space="preserve"> </v>
      </c>
      <c r="BR127" s="257" t="str">
        <f ca="1">IF($B127="Y",INDIRECT(ADDRESS($DB127,#REF!+6,,,#REF!))," ")</f>
        <v xml:space="preserve"> </v>
      </c>
      <c r="BS127" s="257" t="str">
        <f ca="1">IF($B127="Y",INDIRECT(ADDRESS($DB127,#REF!+6,,,#REF!))," ")</f>
        <v xml:space="preserve"> </v>
      </c>
      <c r="BT127" s="257" t="str">
        <f ca="1">IF($B127="Y",INDIRECT(ADDRESS($DB127,#REF!+6,,,#REF!))," ")</f>
        <v xml:space="preserve"> </v>
      </c>
      <c r="BU127" s="257" t="str">
        <f ca="1">IF($B127="Y",INDIRECT(ADDRESS($DB127,#REF!+6,,,#REF!))," ")</f>
        <v xml:space="preserve"> </v>
      </c>
      <c r="BV127" s="257" t="str">
        <f ca="1">IF($B127="Y",INDIRECT(ADDRESS($DB127,#REF!+6,,,#REF!))," ")</f>
        <v xml:space="preserve"> </v>
      </c>
      <c r="BW127" s="257" t="str">
        <f ca="1">IF($B127="Y",INDIRECT(ADDRESS($DB127,#REF!+6,,,#REF!))," ")</f>
        <v xml:space="preserve"> </v>
      </c>
      <c r="BX127" s="257" t="str">
        <f ca="1">IF($B127="Y",INDIRECT(ADDRESS($DB127,#REF!+6,,,#REF!))," ")</f>
        <v xml:space="preserve"> </v>
      </c>
      <c r="BY127" s="257" t="str">
        <f ca="1">IF($B127="Y",INDIRECT(ADDRESS($DB127,#REF!+6,,,#REF!))," ")</f>
        <v xml:space="preserve"> </v>
      </c>
      <c r="BZ127" s="257" t="str">
        <f ca="1">IF($B127="Y",INDIRECT(ADDRESS($DB127,#REF!+6,,,#REF!))," ")</f>
        <v xml:space="preserve"> </v>
      </c>
      <c r="CA127" s="257" t="str">
        <f ca="1">IF($B127="Y",INDIRECT(ADDRESS($DB127,#REF!+6,,,#REF!))," ")</f>
        <v xml:space="preserve"> </v>
      </c>
      <c r="CB127" s="257" t="str">
        <f ca="1">IF($B127="Y",INDIRECT(ADDRESS($DB127,#REF!+6,,,#REF!))," ")</f>
        <v xml:space="preserve"> </v>
      </c>
      <c r="CC127" s="257" t="str">
        <f ca="1">IF($B127="Y",INDIRECT(ADDRESS($DB127,#REF!+6,,,#REF!))," ")</f>
        <v xml:space="preserve"> </v>
      </c>
      <c r="CD127" s="257" t="str">
        <f ca="1">IF($B127="Y",INDIRECT(ADDRESS($DB127,#REF!+6,,,#REF!))," ")</f>
        <v xml:space="preserve"> </v>
      </c>
      <c r="CE127" s="257" t="str">
        <f ca="1">IF($B127="Y",INDIRECT(ADDRESS($DB127,#REF!+6,,,#REF!))," ")</f>
        <v xml:space="preserve"> </v>
      </c>
      <c r="CF127" s="257" t="str">
        <f ca="1">IF($B127="Y",INDIRECT(ADDRESS($DB127,#REF!+6,,,#REF!))," ")</f>
        <v xml:space="preserve"> </v>
      </c>
      <c r="CG127" s="257" t="str">
        <f ca="1">IF($B127="Y",INDIRECT(ADDRESS($DB127,#REF!+6,,,#REF!))," ")</f>
        <v xml:space="preserve"> </v>
      </c>
      <c r="CH127" s="257" t="str">
        <f ca="1">IF($B127="Y",INDIRECT(ADDRESS($DB127,#REF!+6,,,#REF!))," ")</f>
        <v xml:space="preserve"> </v>
      </c>
      <c r="CI127" s="257" t="str">
        <f ca="1">IF($B127="Y",INDIRECT(ADDRESS($DB127,#REF!+6,,,#REF!))," ")</f>
        <v xml:space="preserve"> </v>
      </c>
      <c r="CJ127" s="257" t="str">
        <f ca="1">IF($B127="Y",INDIRECT(ADDRESS($DB127,#REF!+6,,,#REF!))," ")</f>
        <v xml:space="preserve"> </v>
      </c>
      <c r="CK127" s="257" t="str">
        <f ca="1">IF($B127="Y",INDIRECT(ADDRESS($DB127,#REF!+6,,,#REF!))," ")</f>
        <v xml:space="preserve"> </v>
      </c>
      <c r="CM127" s="100">
        <v>34</v>
      </c>
      <c r="CN127" s="229" t="e">
        <f t="shared" si="83"/>
        <v>#REF!</v>
      </c>
      <c r="CO127" s="229" t="e">
        <f ca="1">IF(CN127&gt;0,INDIRECT(ADDRESS($CN127,7,,,#REF!)),"")</f>
        <v>#REF!</v>
      </c>
      <c r="CP127" s="229" t="e">
        <f t="shared" ca="1" si="84"/>
        <v>#REF!</v>
      </c>
      <c r="CQ127" s="230">
        <f t="shared" ca="1" si="90"/>
        <v>0</v>
      </c>
      <c r="CR127" s="227"/>
      <c r="CS127" s="248">
        <f t="shared" si="85"/>
        <v>34</v>
      </c>
      <c r="CT127" s="229" t="e">
        <f t="shared" si="86"/>
        <v>#REF!</v>
      </c>
      <c r="CU127" s="231" t="e">
        <f ca="1">IF(CT127&gt;0,INDIRECT(ADDRESS($CT127,4,,,#REF!)),"")</f>
        <v>#REF!</v>
      </c>
      <c r="CV127" s="100" t="e">
        <f t="shared" ca="1" si="87"/>
        <v>#REF!</v>
      </c>
      <c r="CW127" s="229">
        <f t="shared" ca="1" si="88"/>
        <v>34</v>
      </c>
      <c r="CX127" s="229" t="e">
        <f t="shared" ca="1" si="78"/>
        <v>#REF!</v>
      </c>
      <c r="CY127" s="250"/>
      <c r="CZ127" s="251">
        <f t="shared" ca="1" si="80"/>
        <v>0</v>
      </c>
      <c r="DB127" s="100">
        <f t="shared" ca="1" si="81"/>
        <v>0</v>
      </c>
      <c r="DC127" s="230">
        <f t="shared" ca="1" si="89"/>
        <v>0</v>
      </c>
    </row>
    <row r="128" spans="2:107" ht="16.149999999999999" customHeight="1" x14ac:dyDescent="0.2">
      <c r="B128" s="252" t="str">
        <f t="shared" ca="1" si="82"/>
        <v xml:space="preserve"> </v>
      </c>
      <c r="C128" s="253" t="str">
        <f ca="1">IF($B128="Y",INDIRECT(ADDRESS($DB128,7,,,#REF!)),IF($B128="N",INDIRECT(ADDRESS($DC128,4,,,#REF!))," "))</f>
        <v xml:space="preserve"> </v>
      </c>
      <c r="D128" s="254" t="str">
        <f ca="1">IF($B128="Y",INDIRECT(ADDRESS($DB128,4,,,#REF!)),IF($B128="N",INDIRECT(ADDRESS($DC128,8,,,#REF!))," "))</f>
        <v xml:space="preserve"> </v>
      </c>
      <c r="E128" s="522" t="str">
        <f ca="1">IF($B128="Y",INDIRECT(ADDRESS($DB128,10,,,#REF!)),IF($B128="N",INDIRECT(ADDRESS($DC128,10,,,#REF!))," "))</f>
        <v xml:space="preserve"> </v>
      </c>
      <c r="F128" s="523" t="str">
        <f ca="1">IF($B128="Y",INDIRECT(ADDRESS($DB128,9,,,#REF!)),IF($B128="N",INDIRECT(ADDRESS($DC128,9,,,#REF!))," "))</f>
        <v xml:space="preserve"> </v>
      </c>
      <c r="G128" s="255" t="str">
        <f ca="1">IF($B128="Y",INDIRECT(ADDRESS($DB128,5,,,#REF!)),IF($B128="N",INDIRECT(ADDRESS($DC128,12,,,#REF!))," "))</f>
        <v xml:space="preserve"> </v>
      </c>
      <c r="H128" s="256" t="str">
        <f ca="1">IF($B128="Y",INDIRECT(ADDRESS($DB128,8,,,#REF!)),IF($B128="N",INDIRECT(ADDRESS($DC128,14,,,#REF!))," "))</f>
        <v xml:space="preserve"> </v>
      </c>
      <c r="I128" s="257" t="str">
        <f ca="1">IF($B128="Y",INDIRECT(ADDRESS($DB128,6,,,#REF!)),IF($B128="N",INDIRECT(ADDRESS($DC128,23,,,#REF!))," "))</f>
        <v xml:space="preserve"> </v>
      </c>
      <c r="J128" s="258" t="str">
        <f ca="1">IF($B128="Y",INDIRECT(ADDRESS($DB128,#REF!+6,,,#REF!))," ")</f>
        <v xml:space="preserve"> </v>
      </c>
      <c r="K128" s="259" t="str">
        <f ca="1">IF($B128="Y",INDIRECT(ADDRESS($DB128,#REF!+6,,,#REF!))," ")</f>
        <v xml:space="preserve"> </v>
      </c>
      <c r="L128" s="259" t="str">
        <f ca="1">IF($B128="Y",INDIRECT(ADDRESS($DB128,#REF!+6,,,#REF!))," ")</f>
        <v xml:space="preserve"> </v>
      </c>
      <c r="M128" s="259" t="str">
        <f ca="1">IF($B128="Y",INDIRECT(ADDRESS($DB128,#REF!+6,,,#REF!))," ")</f>
        <v xml:space="preserve"> </v>
      </c>
      <c r="N128" s="259" t="str">
        <f ca="1">IF($B128="Y",INDIRECT(ADDRESS($DB128,#REF!+6,,,#REF!))," ")</f>
        <v xml:space="preserve"> </v>
      </c>
      <c r="O128" s="259" t="str">
        <f ca="1">IF($B128="Y",INDIRECT(ADDRESS($DB128,#REF!+6,,,#REF!))," ")</f>
        <v xml:space="preserve"> </v>
      </c>
      <c r="P128" s="259" t="str">
        <f ca="1">IF($B128="Y",INDIRECT(ADDRESS($DB128,#REF!+6,,,#REF!))," ")</f>
        <v xml:space="preserve"> </v>
      </c>
      <c r="Q128" s="259" t="str">
        <f ca="1">IF($B128="Y",INDIRECT(ADDRESS($DB128,#REF!+6,,,#REF!))," ")</f>
        <v xml:space="preserve"> </v>
      </c>
      <c r="R128" s="259" t="str">
        <f ca="1">IF($B128="Y",INDIRECT(ADDRESS($DB128,#REF!+6,,,#REF!))," ")</f>
        <v xml:space="preserve"> </v>
      </c>
      <c r="S128" s="259" t="str">
        <f ca="1">IF($B128="Y",INDIRECT(ADDRESS($DB128,#REF!+6,,,#REF!))," ")</f>
        <v xml:space="preserve"> </v>
      </c>
      <c r="T128" s="259" t="str">
        <f ca="1">IF($B128="Y",INDIRECT(ADDRESS($DB128,#REF!+6,,,#REF!))," ")</f>
        <v xml:space="preserve"> </v>
      </c>
      <c r="U128" s="259" t="str">
        <f ca="1">IF($B128="Y",INDIRECT(ADDRESS($DB128,#REF!+6,,,#REF!))," ")</f>
        <v xml:space="preserve"> </v>
      </c>
      <c r="V128" s="259" t="str">
        <f ca="1">IF($B128="Y",INDIRECT(ADDRESS($DB128,#REF!+6,,,#REF!))," ")</f>
        <v xml:space="preserve"> </v>
      </c>
      <c r="W128" s="259" t="str">
        <f ca="1">IF($B128="Y",INDIRECT(ADDRESS($DB128,#REF!+6,,,#REF!))," ")</f>
        <v xml:space="preserve"> </v>
      </c>
      <c r="X128" s="259" t="str">
        <f ca="1">IF($B128="Y",INDIRECT(ADDRESS($DB128,#REF!+6,,,#REF!))," ")</f>
        <v xml:space="preserve"> </v>
      </c>
      <c r="Y128" s="259" t="str">
        <f ca="1">IF($B128="Y",INDIRECT(ADDRESS($DB128,#REF!+6,,,#REF!))," ")</f>
        <v xml:space="preserve"> </v>
      </c>
      <c r="Z128" s="259" t="str">
        <f ca="1">IF($B128="Y",INDIRECT(ADDRESS($DB128,#REF!+6,,,#REF!))," ")</f>
        <v xml:space="preserve"> </v>
      </c>
      <c r="AA128" s="259" t="str">
        <f ca="1">IF($B128="Y",INDIRECT(ADDRESS($DB128,#REF!+6,,,#REF!))," ")</f>
        <v xml:space="preserve"> </v>
      </c>
      <c r="AB128" s="259" t="str">
        <f ca="1">IF($B128="Y",INDIRECT(ADDRESS($DB128,#REF!+6,,,#REF!))," ")</f>
        <v xml:space="preserve"> </v>
      </c>
      <c r="AC128" s="259" t="str">
        <f ca="1">IF($B128="Y",INDIRECT(ADDRESS($DB128,#REF!+6,,,#REF!))," ")</f>
        <v xml:space="preserve"> </v>
      </c>
      <c r="AD128" s="259" t="str">
        <f ca="1">IF($B128="Y",INDIRECT(ADDRESS($DB128,#REF!+6,,,#REF!))," ")</f>
        <v xml:space="preserve"> </v>
      </c>
      <c r="AE128" s="259" t="str">
        <f ca="1">IF($B128="Y",INDIRECT(ADDRESS($DB128,#REF!+6,,,#REF!))," ")</f>
        <v xml:space="preserve"> </v>
      </c>
      <c r="AF128" s="259" t="str">
        <f ca="1">IF($B128="Y",INDIRECT(ADDRESS($DB128,#REF!+6,,,#REF!))," ")</f>
        <v xml:space="preserve"> </v>
      </c>
      <c r="AG128" s="259" t="str">
        <f ca="1">IF($B128="Y",INDIRECT(ADDRESS($DB128,#REF!+6,,,#REF!))," ")</f>
        <v xml:space="preserve"> </v>
      </c>
      <c r="AH128" s="259" t="str">
        <f ca="1">IF($B128="Y",INDIRECT(ADDRESS($DB128,#REF!+6,,,#REF!))," ")</f>
        <v xml:space="preserve"> </v>
      </c>
      <c r="AI128" s="259" t="str">
        <f ca="1">IF($B128="Y",INDIRECT(ADDRESS($DB128,#REF!+6,,,#REF!))," ")</f>
        <v xml:space="preserve"> </v>
      </c>
      <c r="AJ128" s="259" t="str">
        <f ca="1">IF($B128="Y",INDIRECT(ADDRESS($DB128,#REF!+6,,,#REF!))," ")</f>
        <v xml:space="preserve"> </v>
      </c>
      <c r="AK128" s="259" t="str">
        <f ca="1">IF($B128="Y",INDIRECT(ADDRESS($DB128,#REF!+6,,,#REF!))," ")</f>
        <v xml:space="preserve"> </v>
      </c>
      <c r="AL128" s="259" t="str">
        <f ca="1">IF($B128="Y",INDIRECT(ADDRESS($DB128,#REF!+6,,,#REF!))," ")</f>
        <v xml:space="preserve"> </v>
      </c>
      <c r="AM128" s="259" t="str">
        <f ca="1">IF($B128="Y",INDIRECT(ADDRESS($DB128,#REF!+6,,,#REF!))," ")</f>
        <v xml:space="preserve"> </v>
      </c>
      <c r="AN128" s="259" t="str">
        <f ca="1">IF($B128="Y",INDIRECT(ADDRESS($DB128,#REF!+6,,,#REF!))," ")</f>
        <v xml:space="preserve"> </v>
      </c>
      <c r="AO128" s="259" t="str">
        <f ca="1">IF($B128="Y",INDIRECT(ADDRESS($DB128,#REF!+6,,,#REF!))," ")</f>
        <v xml:space="preserve"> </v>
      </c>
      <c r="AP128" s="259" t="str">
        <f ca="1">IF($B128="Y",INDIRECT(ADDRESS($DB128,#REF!+6,,,#REF!))," ")</f>
        <v xml:space="preserve"> </v>
      </c>
      <c r="AQ128" s="259" t="str">
        <f ca="1">IF($B128="Y",INDIRECT(ADDRESS($DB128,#REF!+6,,,#REF!))," ")</f>
        <v xml:space="preserve"> </v>
      </c>
      <c r="AR128" s="259" t="str">
        <f ca="1">IF($B128="Y",INDIRECT(ADDRESS($DB128,#REF!+6,,,#REF!))," ")</f>
        <v xml:space="preserve"> </v>
      </c>
      <c r="AS128" s="259" t="str">
        <f ca="1">IF($B128="Y",INDIRECT(ADDRESS($DB128,#REF!+6,,,#REF!))," ")</f>
        <v xml:space="preserve"> </v>
      </c>
      <c r="AT128" s="259" t="str">
        <f ca="1">IF($B128="Y",INDIRECT(ADDRESS($DB128,#REF!+6,,,#REF!))," ")</f>
        <v xml:space="preserve"> </v>
      </c>
      <c r="AU128" s="259" t="str">
        <f ca="1">IF($B128="Y",INDIRECT(ADDRESS($DB128,#REF!+6,,,#REF!))," ")</f>
        <v xml:space="preserve"> </v>
      </c>
      <c r="AV128" s="259" t="str">
        <f ca="1">IF($B128="Y",INDIRECT(ADDRESS($DB128,#REF!+6,,,#REF!))," ")</f>
        <v xml:space="preserve"> </v>
      </c>
      <c r="AW128" s="259" t="str">
        <f ca="1">IF($B128="Y",INDIRECT(ADDRESS($DB128,#REF!+6,,,#REF!))," ")</f>
        <v xml:space="preserve"> </v>
      </c>
      <c r="AX128" s="259" t="str">
        <f ca="1">IF($B128="Y",INDIRECT(ADDRESS($DB128,#REF!+6,,,#REF!))," ")</f>
        <v xml:space="preserve"> </v>
      </c>
      <c r="AY128" s="259" t="str">
        <f ca="1">IF($B128="Y",INDIRECT(ADDRESS($DB128,#REF!+6,,,#REF!))," ")</f>
        <v xml:space="preserve"> </v>
      </c>
      <c r="AZ128" s="259" t="str">
        <f ca="1">IF($B128="Y",INDIRECT(ADDRESS($DB128,#REF!+6,,,#REF!))," ")</f>
        <v xml:space="preserve"> </v>
      </c>
      <c r="BA128" s="259" t="str">
        <f ca="1">IF($B128="Y",INDIRECT(ADDRESS($DB128,#REF!+6,,,#REF!))," ")</f>
        <v xml:space="preserve"> </v>
      </c>
      <c r="BB128" s="259" t="str">
        <f ca="1">IF($B128="Y",INDIRECT(ADDRESS($DB128,#REF!+6,,,#REF!))," ")</f>
        <v xml:space="preserve"> </v>
      </c>
      <c r="BC128" s="259" t="str">
        <f ca="1">IF($B128="Y",INDIRECT(ADDRESS($DB128,#REF!+6,,,#REF!))," ")</f>
        <v xml:space="preserve"> </v>
      </c>
      <c r="BD128" s="259" t="str">
        <f ca="1">IF($B128="Y",INDIRECT(ADDRESS($DB128,#REF!+6,,,#REF!))," ")</f>
        <v xml:space="preserve"> </v>
      </c>
      <c r="BE128" s="259" t="str">
        <f ca="1">IF($B128="Y",INDIRECT(ADDRESS($DB128,#REF!+6,,,#REF!))," ")</f>
        <v xml:space="preserve"> </v>
      </c>
      <c r="BF128" s="259" t="str">
        <f ca="1">IF($B128="Y",INDIRECT(ADDRESS($DB128,#REF!+6,,,#REF!))," ")</f>
        <v xml:space="preserve"> </v>
      </c>
      <c r="BG128" s="259" t="str">
        <f ca="1">IF($B128="Y",INDIRECT(ADDRESS($DB128,#REF!+6,,,#REF!))," ")</f>
        <v xml:space="preserve"> </v>
      </c>
      <c r="BH128" s="259" t="str">
        <f ca="1">IF($B128="Y",INDIRECT(ADDRESS($DB128,#REF!+6,,,#REF!))," ")</f>
        <v xml:space="preserve"> </v>
      </c>
      <c r="BI128" s="259" t="str">
        <f ca="1">IF($B128="Y",INDIRECT(ADDRESS($DB128,#REF!+6,,,#REF!))," ")</f>
        <v xml:space="preserve"> </v>
      </c>
      <c r="BJ128" s="259" t="str">
        <f ca="1">IF($B128="Y",INDIRECT(ADDRESS($DB128,#REF!+6,,,#REF!))," ")</f>
        <v xml:space="preserve"> </v>
      </c>
      <c r="BK128" s="259" t="str">
        <f ca="1">IF($B128="Y",INDIRECT(ADDRESS($DB128,#REF!+6,,,#REF!))," ")</f>
        <v xml:space="preserve"> </v>
      </c>
      <c r="BL128" s="259" t="str">
        <f ca="1">IF($B128="Y",INDIRECT(ADDRESS($DB128,#REF!+6,,,#REF!))," ")</f>
        <v xml:space="preserve"> </v>
      </c>
      <c r="BM128" s="259" t="str">
        <f ca="1">IF($B128="Y",INDIRECT(ADDRESS($DB128,#REF!+6,,,#REF!))," ")</f>
        <v xml:space="preserve"> </v>
      </c>
      <c r="BN128" s="259" t="str">
        <f ca="1">IF($B128="Y",INDIRECT(ADDRESS($DB128,#REF!+6,,,#REF!))," ")</f>
        <v xml:space="preserve"> </v>
      </c>
      <c r="BO128" s="259" t="str">
        <f ca="1">IF($B128="Y",INDIRECT(ADDRESS($DB128,#REF!+6,,,#REF!))," ")</f>
        <v xml:space="preserve"> </v>
      </c>
      <c r="BP128" s="259" t="str">
        <f ca="1">IF($B128="Y",INDIRECT(ADDRESS($DB128,#REF!+6,,,#REF!))," ")</f>
        <v xml:space="preserve"> </v>
      </c>
      <c r="BQ128" s="257" t="str">
        <f ca="1">IF($B128="Y",INDIRECT(ADDRESS($DB128,#REF!+6,,,#REF!))," ")</f>
        <v xml:space="preserve"> </v>
      </c>
      <c r="BR128" s="257" t="str">
        <f ca="1">IF($B128="Y",INDIRECT(ADDRESS($DB128,#REF!+6,,,#REF!))," ")</f>
        <v xml:space="preserve"> </v>
      </c>
      <c r="BS128" s="257" t="str">
        <f ca="1">IF($B128="Y",INDIRECT(ADDRESS($DB128,#REF!+6,,,#REF!))," ")</f>
        <v xml:space="preserve"> </v>
      </c>
      <c r="BT128" s="257" t="str">
        <f ca="1">IF($B128="Y",INDIRECT(ADDRESS($DB128,#REF!+6,,,#REF!))," ")</f>
        <v xml:space="preserve"> </v>
      </c>
      <c r="BU128" s="257" t="str">
        <f ca="1">IF($B128="Y",INDIRECT(ADDRESS($DB128,#REF!+6,,,#REF!))," ")</f>
        <v xml:space="preserve"> </v>
      </c>
      <c r="BV128" s="257" t="str">
        <f ca="1">IF($B128="Y",INDIRECT(ADDRESS($DB128,#REF!+6,,,#REF!))," ")</f>
        <v xml:space="preserve"> </v>
      </c>
      <c r="BW128" s="257" t="str">
        <f ca="1">IF($B128="Y",INDIRECT(ADDRESS($DB128,#REF!+6,,,#REF!))," ")</f>
        <v xml:space="preserve"> </v>
      </c>
      <c r="BX128" s="257" t="str">
        <f ca="1">IF($B128="Y",INDIRECT(ADDRESS($DB128,#REF!+6,,,#REF!))," ")</f>
        <v xml:space="preserve"> </v>
      </c>
      <c r="BY128" s="257" t="str">
        <f ca="1">IF($B128="Y",INDIRECT(ADDRESS($DB128,#REF!+6,,,#REF!))," ")</f>
        <v xml:space="preserve"> </v>
      </c>
      <c r="BZ128" s="257" t="str">
        <f ca="1">IF($B128="Y",INDIRECT(ADDRESS($DB128,#REF!+6,,,#REF!))," ")</f>
        <v xml:space="preserve"> </v>
      </c>
      <c r="CA128" s="257" t="str">
        <f ca="1">IF($B128="Y",INDIRECT(ADDRESS($DB128,#REF!+6,,,#REF!))," ")</f>
        <v xml:space="preserve"> </v>
      </c>
      <c r="CB128" s="257" t="str">
        <f ca="1">IF($B128="Y",INDIRECT(ADDRESS($DB128,#REF!+6,,,#REF!))," ")</f>
        <v xml:space="preserve"> </v>
      </c>
      <c r="CC128" s="257" t="str">
        <f ca="1">IF($B128="Y",INDIRECT(ADDRESS($DB128,#REF!+6,,,#REF!))," ")</f>
        <v xml:space="preserve"> </v>
      </c>
      <c r="CD128" s="257" t="str">
        <f ca="1">IF($B128="Y",INDIRECT(ADDRESS($DB128,#REF!+6,,,#REF!))," ")</f>
        <v xml:space="preserve"> </v>
      </c>
      <c r="CE128" s="257" t="str">
        <f ca="1">IF($B128="Y",INDIRECT(ADDRESS($DB128,#REF!+6,,,#REF!))," ")</f>
        <v xml:space="preserve"> </v>
      </c>
      <c r="CF128" s="257" t="str">
        <f ca="1">IF($B128="Y",INDIRECT(ADDRESS($DB128,#REF!+6,,,#REF!))," ")</f>
        <v xml:space="preserve"> </v>
      </c>
      <c r="CG128" s="257" t="str">
        <f ca="1">IF($B128="Y",INDIRECT(ADDRESS($DB128,#REF!+6,,,#REF!))," ")</f>
        <v xml:space="preserve"> </v>
      </c>
      <c r="CH128" s="257" t="str">
        <f ca="1">IF($B128="Y",INDIRECT(ADDRESS($DB128,#REF!+6,,,#REF!))," ")</f>
        <v xml:space="preserve"> </v>
      </c>
      <c r="CI128" s="257" t="str">
        <f ca="1">IF($B128="Y",INDIRECT(ADDRESS($DB128,#REF!+6,,,#REF!))," ")</f>
        <v xml:space="preserve"> </v>
      </c>
      <c r="CJ128" s="257" t="str">
        <f ca="1">IF($B128="Y",INDIRECT(ADDRESS($DB128,#REF!+6,,,#REF!))," ")</f>
        <v xml:space="preserve"> </v>
      </c>
      <c r="CK128" s="257" t="str">
        <f ca="1">IF($B128="Y",INDIRECT(ADDRESS($DB128,#REF!+6,,,#REF!))," ")</f>
        <v xml:space="preserve"> </v>
      </c>
      <c r="CM128" s="100">
        <v>35</v>
      </c>
      <c r="CN128" s="229" t="e">
        <f t="shared" si="83"/>
        <v>#REF!</v>
      </c>
      <c r="CO128" s="229" t="e">
        <f ca="1">IF(CN128&gt;0,INDIRECT(ADDRESS($CN128,7,,,#REF!)),"")</f>
        <v>#REF!</v>
      </c>
      <c r="CP128" s="229" t="e">
        <f t="shared" ca="1" si="84"/>
        <v>#REF!</v>
      </c>
      <c r="CQ128" s="230">
        <f t="shared" ca="1" si="90"/>
        <v>0</v>
      </c>
      <c r="CR128" s="227"/>
      <c r="CS128" s="248">
        <f t="shared" si="85"/>
        <v>35</v>
      </c>
      <c r="CT128" s="229" t="e">
        <f t="shared" si="86"/>
        <v>#REF!</v>
      </c>
      <c r="CU128" s="231" t="e">
        <f ca="1">IF(CT128&gt;0,INDIRECT(ADDRESS($CT128,4,,,#REF!)),"")</f>
        <v>#REF!</v>
      </c>
      <c r="CV128" s="100" t="e">
        <f t="shared" ca="1" si="87"/>
        <v>#REF!</v>
      </c>
      <c r="CW128" s="229">
        <f t="shared" ca="1" si="88"/>
        <v>35</v>
      </c>
      <c r="CX128" s="229" t="e">
        <f t="shared" ca="1" si="78"/>
        <v>#REF!</v>
      </c>
      <c r="CY128" s="250"/>
      <c r="CZ128" s="251">
        <f t="shared" ca="1" si="80"/>
        <v>0</v>
      </c>
      <c r="DB128" s="100">
        <f t="shared" ca="1" si="81"/>
        <v>0</v>
      </c>
      <c r="DC128" s="230">
        <f t="shared" ca="1" si="89"/>
        <v>0</v>
      </c>
    </row>
    <row r="129" spans="2:107" ht="16.149999999999999" customHeight="1" x14ac:dyDescent="0.2">
      <c r="B129" s="252" t="str">
        <f t="shared" ca="1" si="82"/>
        <v xml:space="preserve"> </v>
      </c>
      <c r="C129" s="253" t="str">
        <f ca="1">IF($B129="Y",INDIRECT(ADDRESS($DB129,7,,,#REF!)),IF($B129="N",INDIRECT(ADDRESS($DC129,4,,,#REF!))," "))</f>
        <v xml:space="preserve"> </v>
      </c>
      <c r="D129" s="254" t="str">
        <f ca="1">IF($B129="Y",INDIRECT(ADDRESS($DB129,4,,,#REF!)),IF($B129="N",INDIRECT(ADDRESS($DC129,8,,,#REF!))," "))</f>
        <v xml:space="preserve"> </v>
      </c>
      <c r="E129" s="522" t="str">
        <f ca="1">IF($B129="Y",INDIRECT(ADDRESS($DB129,10,,,#REF!)),IF($B129="N",INDIRECT(ADDRESS($DC129,10,,,#REF!))," "))</f>
        <v xml:space="preserve"> </v>
      </c>
      <c r="F129" s="523" t="str">
        <f ca="1">IF($B129="Y",INDIRECT(ADDRESS($DB129,9,,,#REF!)),IF($B129="N",INDIRECT(ADDRESS($DC129,9,,,#REF!))," "))</f>
        <v xml:space="preserve"> </v>
      </c>
      <c r="G129" s="255" t="str">
        <f ca="1">IF($B129="Y",INDIRECT(ADDRESS($DB129,5,,,#REF!)),IF($B129="N",INDIRECT(ADDRESS($DC129,12,,,#REF!))," "))</f>
        <v xml:space="preserve"> </v>
      </c>
      <c r="H129" s="256" t="str">
        <f ca="1">IF($B129="Y",INDIRECT(ADDRESS($DB129,8,,,#REF!)),IF($B129="N",INDIRECT(ADDRESS($DC129,14,,,#REF!))," "))</f>
        <v xml:space="preserve"> </v>
      </c>
      <c r="I129" s="257" t="str">
        <f ca="1">IF($B129="Y",INDIRECT(ADDRESS($DB129,6,,,#REF!)),IF($B129="N",INDIRECT(ADDRESS($DC129,23,,,#REF!))," "))</f>
        <v xml:space="preserve"> </v>
      </c>
      <c r="J129" s="258" t="str">
        <f ca="1">IF($B129="Y",INDIRECT(ADDRESS($DB129,#REF!+6,,,#REF!))," ")</f>
        <v xml:space="preserve"> </v>
      </c>
      <c r="K129" s="259" t="str">
        <f ca="1">IF($B129="Y",INDIRECT(ADDRESS($DB129,#REF!+6,,,#REF!))," ")</f>
        <v xml:space="preserve"> </v>
      </c>
      <c r="L129" s="259" t="str">
        <f ca="1">IF($B129="Y",INDIRECT(ADDRESS($DB129,#REF!+6,,,#REF!))," ")</f>
        <v xml:space="preserve"> </v>
      </c>
      <c r="M129" s="259" t="str">
        <f ca="1">IF($B129="Y",INDIRECT(ADDRESS($DB129,#REF!+6,,,#REF!))," ")</f>
        <v xml:space="preserve"> </v>
      </c>
      <c r="N129" s="259" t="str">
        <f ca="1">IF($B129="Y",INDIRECT(ADDRESS($DB129,#REF!+6,,,#REF!))," ")</f>
        <v xml:space="preserve"> </v>
      </c>
      <c r="O129" s="259" t="str">
        <f ca="1">IF($B129="Y",INDIRECT(ADDRESS($DB129,#REF!+6,,,#REF!))," ")</f>
        <v xml:space="preserve"> </v>
      </c>
      <c r="P129" s="259" t="str">
        <f ca="1">IF($B129="Y",INDIRECT(ADDRESS($DB129,#REF!+6,,,#REF!))," ")</f>
        <v xml:space="preserve"> </v>
      </c>
      <c r="Q129" s="259" t="str">
        <f ca="1">IF($B129="Y",INDIRECT(ADDRESS($DB129,#REF!+6,,,#REF!))," ")</f>
        <v xml:space="preserve"> </v>
      </c>
      <c r="R129" s="259" t="str">
        <f ca="1">IF($B129="Y",INDIRECT(ADDRESS($DB129,#REF!+6,,,#REF!))," ")</f>
        <v xml:space="preserve"> </v>
      </c>
      <c r="S129" s="259" t="str">
        <f ca="1">IF($B129="Y",INDIRECT(ADDRESS($DB129,#REF!+6,,,#REF!))," ")</f>
        <v xml:space="preserve"> </v>
      </c>
      <c r="T129" s="259" t="str">
        <f ca="1">IF($B129="Y",INDIRECT(ADDRESS($DB129,#REF!+6,,,#REF!))," ")</f>
        <v xml:space="preserve"> </v>
      </c>
      <c r="U129" s="259" t="str">
        <f ca="1">IF($B129="Y",INDIRECT(ADDRESS($DB129,#REF!+6,,,#REF!))," ")</f>
        <v xml:space="preserve"> </v>
      </c>
      <c r="V129" s="259" t="str">
        <f ca="1">IF($B129="Y",INDIRECT(ADDRESS($DB129,#REF!+6,,,#REF!))," ")</f>
        <v xml:space="preserve"> </v>
      </c>
      <c r="W129" s="259" t="str">
        <f ca="1">IF($B129="Y",INDIRECT(ADDRESS($DB129,#REF!+6,,,#REF!))," ")</f>
        <v xml:space="preserve"> </v>
      </c>
      <c r="X129" s="259" t="str">
        <f ca="1">IF($B129="Y",INDIRECT(ADDRESS($DB129,#REF!+6,,,#REF!))," ")</f>
        <v xml:space="preserve"> </v>
      </c>
      <c r="Y129" s="259" t="str">
        <f ca="1">IF($B129="Y",INDIRECT(ADDRESS($DB129,#REF!+6,,,#REF!))," ")</f>
        <v xml:space="preserve"> </v>
      </c>
      <c r="Z129" s="259" t="str">
        <f ca="1">IF($B129="Y",INDIRECT(ADDRESS($DB129,#REF!+6,,,#REF!))," ")</f>
        <v xml:space="preserve"> </v>
      </c>
      <c r="AA129" s="259" t="str">
        <f ca="1">IF($B129="Y",INDIRECT(ADDRESS($DB129,#REF!+6,,,#REF!))," ")</f>
        <v xml:space="preserve"> </v>
      </c>
      <c r="AB129" s="259" t="str">
        <f ca="1">IF($B129="Y",INDIRECT(ADDRESS($DB129,#REF!+6,,,#REF!))," ")</f>
        <v xml:space="preserve"> </v>
      </c>
      <c r="AC129" s="259" t="str">
        <f ca="1">IF($B129="Y",INDIRECT(ADDRESS($DB129,#REF!+6,,,#REF!))," ")</f>
        <v xml:space="preserve"> </v>
      </c>
      <c r="AD129" s="259" t="str">
        <f ca="1">IF($B129="Y",INDIRECT(ADDRESS($DB129,#REF!+6,,,#REF!))," ")</f>
        <v xml:space="preserve"> </v>
      </c>
      <c r="AE129" s="259" t="str">
        <f ca="1">IF($B129="Y",INDIRECT(ADDRESS($DB129,#REF!+6,,,#REF!))," ")</f>
        <v xml:space="preserve"> </v>
      </c>
      <c r="AF129" s="259" t="str">
        <f ca="1">IF($B129="Y",INDIRECT(ADDRESS($DB129,#REF!+6,,,#REF!))," ")</f>
        <v xml:space="preserve"> </v>
      </c>
      <c r="AG129" s="259" t="str">
        <f ca="1">IF($B129="Y",INDIRECT(ADDRESS($DB129,#REF!+6,,,#REF!))," ")</f>
        <v xml:space="preserve"> </v>
      </c>
      <c r="AH129" s="259" t="str">
        <f ca="1">IF($B129="Y",INDIRECT(ADDRESS($DB129,#REF!+6,,,#REF!))," ")</f>
        <v xml:space="preserve"> </v>
      </c>
      <c r="AI129" s="259" t="str">
        <f ca="1">IF($B129="Y",INDIRECT(ADDRESS($DB129,#REF!+6,,,#REF!))," ")</f>
        <v xml:space="preserve"> </v>
      </c>
      <c r="AJ129" s="259" t="str">
        <f ca="1">IF($B129="Y",INDIRECT(ADDRESS($DB129,#REF!+6,,,#REF!))," ")</f>
        <v xml:space="preserve"> </v>
      </c>
      <c r="AK129" s="259" t="str">
        <f ca="1">IF($B129="Y",INDIRECT(ADDRESS($DB129,#REF!+6,,,#REF!))," ")</f>
        <v xml:space="preserve"> </v>
      </c>
      <c r="AL129" s="259" t="str">
        <f ca="1">IF($B129="Y",INDIRECT(ADDRESS($DB129,#REF!+6,,,#REF!))," ")</f>
        <v xml:space="preserve"> </v>
      </c>
      <c r="AM129" s="259" t="str">
        <f ca="1">IF($B129="Y",INDIRECT(ADDRESS($DB129,#REF!+6,,,#REF!))," ")</f>
        <v xml:space="preserve"> </v>
      </c>
      <c r="AN129" s="259" t="str">
        <f ca="1">IF($B129="Y",INDIRECT(ADDRESS($DB129,#REF!+6,,,#REF!))," ")</f>
        <v xml:space="preserve"> </v>
      </c>
      <c r="AO129" s="259" t="str">
        <f ca="1">IF($B129="Y",INDIRECT(ADDRESS($DB129,#REF!+6,,,#REF!))," ")</f>
        <v xml:space="preserve"> </v>
      </c>
      <c r="AP129" s="259" t="str">
        <f ca="1">IF($B129="Y",INDIRECT(ADDRESS($DB129,#REF!+6,,,#REF!))," ")</f>
        <v xml:space="preserve"> </v>
      </c>
      <c r="AQ129" s="259" t="str">
        <f ca="1">IF($B129="Y",INDIRECT(ADDRESS($DB129,#REF!+6,,,#REF!))," ")</f>
        <v xml:space="preserve"> </v>
      </c>
      <c r="AR129" s="259" t="str">
        <f ca="1">IF($B129="Y",INDIRECT(ADDRESS($DB129,#REF!+6,,,#REF!))," ")</f>
        <v xml:space="preserve"> </v>
      </c>
      <c r="AS129" s="259" t="str">
        <f ca="1">IF($B129="Y",INDIRECT(ADDRESS($DB129,#REF!+6,,,#REF!))," ")</f>
        <v xml:space="preserve"> </v>
      </c>
      <c r="AT129" s="259" t="str">
        <f ca="1">IF($B129="Y",INDIRECT(ADDRESS($DB129,#REF!+6,,,#REF!))," ")</f>
        <v xml:space="preserve"> </v>
      </c>
      <c r="AU129" s="259" t="str">
        <f ca="1">IF($B129="Y",INDIRECT(ADDRESS($DB129,#REF!+6,,,#REF!))," ")</f>
        <v xml:space="preserve"> </v>
      </c>
      <c r="AV129" s="259" t="str">
        <f ca="1">IF($B129="Y",INDIRECT(ADDRESS($DB129,#REF!+6,,,#REF!))," ")</f>
        <v xml:space="preserve"> </v>
      </c>
      <c r="AW129" s="259" t="str">
        <f ca="1">IF($B129="Y",INDIRECT(ADDRESS($DB129,#REF!+6,,,#REF!))," ")</f>
        <v xml:space="preserve"> </v>
      </c>
      <c r="AX129" s="259" t="str">
        <f ca="1">IF($B129="Y",INDIRECT(ADDRESS($DB129,#REF!+6,,,#REF!))," ")</f>
        <v xml:space="preserve"> </v>
      </c>
      <c r="AY129" s="259" t="str">
        <f ca="1">IF($B129="Y",INDIRECT(ADDRESS($DB129,#REF!+6,,,#REF!))," ")</f>
        <v xml:space="preserve"> </v>
      </c>
      <c r="AZ129" s="259" t="str">
        <f ca="1">IF($B129="Y",INDIRECT(ADDRESS($DB129,#REF!+6,,,#REF!))," ")</f>
        <v xml:space="preserve"> </v>
      </c>
      <c r="BA129" s="259" t="str">
        <f ca="1">IF($B129="Y",INDIRECT(ADDRESS($DB129,#REF!+6,,,#REF!))," ")</f>
        <v xml:space="preserve"> </v>
      </c>
      <c r="BB129" s="259" t="str">
        <f ca="1">IF($B129="Y",INDIRECT(ADDRESS($DB129,#REF!+6,,,#REF!))," ")</f>
        <v xml:space="preserve"> </v>
      </c>
      <c r="BC129" s="259" t="str">
        <f ca="1">IF($B129="Y",INDIRECT(ADDRESS($DB129,#REF!+6,,,#REF!))," ")</f>
        <v xml:space="preserve"> </v>
      </c>
      <c r="BD129" s="259" t="str">
        <f ca="1">IF($B129="Y",INDIRECT(ADDRESS($DB129,#REF!+6,,,#REF!))," ")</f>
        <v xml:space="preserve"> </v>
      </c>
      <c r="BE129" s="259" t="str">
        <f ca="1">IF($B129="Y",INDIRECT(ADDRESS($DB129,#REF!+6,,,#REF!))," ")</f>
        <v xml:space="preserve"> </v>
      </c>
      <c r="BF129" s="259" t="str">
        <f ca="1">IF($B129="Y",INDIRECT(ADDRESS($DB129,#REF!+6,,,#REF!))," ")</f>
        <v xml:space="preserve"> </v>
      </c>
      <c r="BG129" s="259" t="str">
        <f ca="1">IF($B129="Y",INDIRECT(ADDRESS($DB129,#REF!+6,,,#REF!))," ")</f>
        <v xml:space="preserve"> </v>
      </c>
      <c r="BH129" s="259" t="str">
        <f ca="1">IF($B129="Y",INDIRECT(ADDRESS($DB129,#REF!+6,,,#REF!))," ")</f>
        <v xml:space="preserve"> </v>
      </c>
      <c r="BI129" s="259" t="str">
        <f ca="1">IF($B129="Y",INDIRECT(ADDRESS($DB129,#REF!+6,,,#REF!))," ")</f>
        <v xml:space="preserve"> </v>
      </c>
      <c r="BJ129" s="259" t="str">
        <f ca="1">IF($B129="Y",INDIRECT(ADDRESS($DB129,#REF!+6,,,#REF!))," ")</f>
        <v xml:space="preserve"> </v>
      </c>
      <c r="BK129" s="259" t="str">
        <f ca="1">IF($B129="Y",INDIRECT(ADDRESS($DB129,#REF!+6,,,#REF!))," ")</f>
        <v xml:space="preserve"> </v>
      </c>
      <c r="BL129" s="259" t="str">
        <f ca="1">IF($B129="Y",INDIRECT(ADDRESS($DB129,#REF!+6,,,#REF!))," ")</f>
        <v xml:space="preserve"> </v>
      </c>
      <c r="BM129" s="259" t="str">
        <f ca="1">IF($B129="Y",INDIRECT(ADDRESS($DB129,#REF!+6,,,#REF!))," ")</f>
        <v xml:space="preserve"> </v>
      </c>
      <c r="BN129" s="259" t="str">
        <f ca="1">IF($B129="Y",INDIRECT(ADDRESS($DB129,#REF!+6,,,#REF!))," ")</f>
        <v xml:space="preserve"> </v>
      </c>
      <c r="BO129" s="259" t="str">
        <f ca="1">IF($B129="Y",INDIRECT(ADDRESS($DB129,#REF!+6,,,#REF!))," ")</f>
        <v xml:space="preserve"> </v>
      </c>
      <c r="BP129" s="259" t="str">
        <f ca="1">IF($B129="Y",INDIRECT(ADDRESS($DB129,#REF!+6,,,#REF!))," ")</f>
        <v xml:space="preserve"> </v>
      </c>
      <c r="BQ129" s="257" t="str">
        <f ca="1">IF($B129="Y",INDIRECT(ADDRESS($DB129,#REF!+6,,,#REF!))," ")</f>
        <v xml:space="preserve"> </v>
      </c>
      <c r="BR129" s="257" t="str">
        <f ca="1">IF($B129="Y",INDIRECT(ADDRESS($DB129,#REF!+6,,,#REF!))," ")</f>
        <v xml:space="preserve"> </v>
      </c>
      <c r="BS129" s="257" t="str">
        <f ca="1">IF($B129="Y",INDIRECT(ADDRESS($DB129,#REF!+6,,,#REF!))," ")</f>
        <v xml:space="preserve"> </v>
      </c>
      <c r="BT129" s="257" t="str">
        <f ca="1">IF($B129="Y",INDIRECT(ADDRESS($DB129,#REF!+6,,,#REF!))," ")</f>
        <v xml:space="preserve"> </v>
      </c>
      <c r="BU129" s="257" t="str">
        <f ca="1">IF($B129="Y",INDIRECT(ADDRESS($DB129,#REF!+6,,,#REF!))," ")</f>
        <v xml:space="preserve"> </v>
      </c>
      <c r="BV129" s="257" t="str">
        <f ca="1">IF($B129="Y",INDIRECT(ADDRESS($DB129,#REF!+6,,,#REF!))," ")</f>
        <v xml:space="preserve"> </v>
      </c>
      <c r="BW129" s="257" t="str">
        <f ca="1">IF($B129="Y",INDIRECT(ADDRESS($DB129,#REF!+6,,,#REF!))," ")</f>
        <v xml:space="preserve"> </v>
      </c>
      <c r="BX129" s="257" t="str">
        <f ca="1">IF($B129="Y",INDIRECT(ADDRESS($DB129,#REF!+6,,,#REF!))," ")</f>
        <v xml:space="preserve"> </v>
      </c>
      <c r="BY129" s="257" t="str">
        <f ca="1">IF($B129="Y",INDIRECT(ADDRESS($DB129,#REF!+6,,,#REF!))," ")</f>
        <v xml:space="preserve"> </v>
      </c>
      <c r="BZ129" s="257" t="str">
        <f ca="1">IF($B129="Y",INDIRECT(ADDRESS($DB129,#REF!+6,,,#REF!))," ")</f>
        <v xml:space="preserve"> </v>
      </c>
      <c r="CA129" s="257" t="str">
        <f ca="1">IF($B129="Y",INDIRECT(ADDRESS($DB129,#REF!+6,,,#REF!))," ")</f>
        <v xml:space="preserve"> </v>
      </c>
      <c r="CB129" s="257" t="str">
        <f ca="1">IF($B129="Y",INDIRECT(ADDRESS($DB129,#REF!+6,,,#REF!))," ")</f>
        <v xml:space="preserve"> </v>
      </c>
      <c r="CC129" s="257" t="str">
        <f ca="1">IF($B129="Y",INDIRECT(ADDRESS($DB129,#REF!+6,,,#REF!))," ")</f>
        <v xml:space="preserve"> </v>
      </c>
      <c r="CD129" s="257" t="str">
        <f ca="1">IF($B129="Y",INDIRECT(ADDRESS($DB129,#REF!+6,,,#REF!))," ")</f>
        <v xml:space="preserve"> </v>
      </c>
      <c r="CE129" s="257" t="str">
        <f ca="1">IF($B129="Y",INDIRECT(ADDRESS($DB129,#REF!+6,,,#REF!))," ")</f>
        <v xml:space="preserve"> </v>
      </c>
      <c r="CF129" s="257" t="str">
        <f ca="1">IF($B129="Y",INDIRECT(ADDRESS($DB129,#REF!+6,,,#REF!))," ")</f>
        <v xml:space="preserve"> </v>
      </c>
      <c r="CG129" s="257" t="str">
        <f ca="1">IF($B129="Y",INDIRECT(ADDRESS($DB129,#REF!+6,,,#REF!))," ")</f>
        <v xml:space="preserve"> </v>
      </c>
      <c r="CH129" s="257" t="str">
        <f ca="1">IF($B129="Y",INDIRECT(ADDRESS($DB129,#REF!+6,,,#REF!))," ")</f>
        <v xml:space="preserve"> </v>
      </c>
      <c r="CI129" s="257" t="str">
        <f ca="1">IF($B129="Y",INDIRECT(ADDRESS($DB129,#REF!+6,,,#REF!))," ")</f>
        <v xml:space="preserve"> </v>
      </c>
      <c r="CJ129" s="257" t="str">
        <f ca="1">IF($B129="Y",INDIRECT(ADDRESS($DB129,#REF!+6,,,#REF!))," ")</f>
        <v xml:space="preserve"> </v>
      </c>
      <c r="CK129" s="257" t="str">
        <f ca="1">IF($B129="Y",INDIRECT(ADDRESS($DB129,#REF!+6,,,#REF!))," ")</f>
        <v xml:space="preserve"> </v>
      </c>
      <c r="CM129" s="100">
        <v>36</v>
      </c>
      <c r="CN129" s="229" t="e">
        <f t="shared" si="83"/>
        <v>#REF!</v>
      </c>
      <c r="CO129" s="229" t="e">
        <f ca="1">IF(CN129&gt;0,INDIRECT(ADDRESS($CN129,7,,,#REF!)),"")</f>
        <v>#REF!</v>
      </c>
      <c r="CP129" s="229" t="e">
        <f t="shared" ca="1" si="84"/>
        <v>#REF!</v>
      </c>
      <c r="CQ129" s="230">
        <f t="shared" ca="1" si="90"/>
        <v>0</v>
      </c>
      <c r="CR129" s="227"/>
      <c r="CS129" s="248">
        <f t="shared" si="85"/>
        <v>36</v>
      </c>
      <c r="CT129" s="229" t="e">
        <f t="shared" si="86"/>
        <v>#REF!</v>
      </c>
      <c r="CU129" s="231" t="e">
        <f ca="1">IF(CT129&gt;0,INDIRECT(ADDRESS($CT129,4,,,#REF!)),"")</f>
        <v>#REF!</v>
      </c>
      <c r="CV129" s="100" t="e">
        <f t="shared" ca="1" si="87"/>
        <v>#REF!</v>
      </c>
      <c r="CW129" s="229">
        <f t="shared" ca="1" si="88"/>
        <v>36</v>
      </c>
      <c r="CX129" s="229" t="e">
        <f t="shared" ca="1" si="78"/>
        <v>#REF!</v>
      </c>
      <c r="CY129" s="250"/>
      <c r="CZ129" s="251">
        <f t="shared" ca="1" si="80"/>
        <v>0</v>
      </c>
      <c r="DB129" s="100">
        <f t="shared" ca="1" si="81"/>
        <v>0</v>
      </c>
      <c r="DC129" s="230">
        <f t="shared" ca="1" si="89"/>
        <v>0</v>
      </c>
    </row>
    <row r="130" spans="2:107" ht="16.149999999999999" customHeight="1" x14ac:dyDescent="0.2">
      <c r="B130" s="252" t="str">
        <f t="shared" ca="1" si="82"/>
        <v xml:space="preserve"> </v>
      </c>
      <c r="C130" s="253" t="str">
        <f ca="1">IF($B130="Y",INDIRECT(ADDRESS($DB130,7,,,#REF!)),IF($B130="N",INDIRECT(ADDRESS($DC130,4,,,#REF!))," "))</f>
        <v xml:space="preserve"> </v>
      </c>
      <c r="D130" s="254" t="str">
        <f ca="1">IF($B130="Y",INDIRECT(ADDRESS($DB130,4,,,#REF!)),IF($B130="N",INDIRECT(ADDRESS($DC130,8,,,#REF!))," "))</f>
        <v xml:space="preserve"> </v>
      </c>
      <c r="E130" s="522" t="str">
        <f ca="1">IF($B130="Y",INDIRECT(ADDRESS($DB130,10,,,#REF!)),IF($B130="N",INDIRECT(ADDRESS($DC130,10,,,#REF!))," "))</f>
        <v xml:space="preserve"> </v>
      </c>
      <c r="F130" s="523" t="str">
        <f ca="1">IF($B130="Y",INDIRECT(ADDRESS($DB130,9,,,#REF!)),IF($B130="N",INDIRECT(ADDRESS($DC130,9,,,#REF!))," "))</f>
        <v xml:space="preserve"> </v>
      </c>
      <c r="G130" s="255" t="str">
        <f ca="1">IF($B130="Y",INDIRECT(ADDRESS($DB130,5,,,#REF!)),IF($B130="N",INDIRECT(ADDRESS($DC130,12,,,#REF!))," "))</f>
        <v xml:space="preserve"> </v>
      </c>
      <c r="H130" s="256" t="str">
        <f ca="1">IF($B130="Y",INDIRECT(ADDRESS($DB130,8,,,#REF!)),IF($B130="N",INDIRECT(ADDRESS($DC130,14,,,#REF!))," "))</f>
        <v xml:space="preserve"> </v>
      </c>
      <c r="I130" s="257" t="str">
        <f ca="1">IF($B130="Y",INDIRECT(ADDRESS($DB130,6,,,#REF!)),IF($B130="N",INDIRECT(ADDRESS($DC130,23,,,#REF!))," "))</f>
        <v xml:space="preserve"> </v>
      </c>
      <c r="J130" s="258" t="str">
        <f ca="1">IF($B130="Y",INDIRECT(ADDRESS($DB130,#REF!+6,,,#REF!))," ")</f>
        <v xml:space="preserve"> </v>
      </c>
      <c r="K130" s="259" t="str">
        <f ca="1">IF($B130="Y",INDIRECT(ADDRESS($DB130,#REF!+6,,,#REF!))," ")</f>
        <v xml:space="preserve"> </v>
      </c>
      <c r="L130" s="259" t="str">
        <f ca="1">IF($B130="Y",INDIRECT(ADDRESS($DB130,#REF!+6,,,#REF!))," ")</f>
        <v xml:space="preserve"> </v>
      </c>
      <c r="M130" s="259" t="str">
        <f ca="1">IF($B130="Y",INDIRECT(ADDRESS($DB130,#REF!+6,,,#REF!))," ")</f>
        <v xml:space="preserve"> </v>
      </c>
      <c r="N130" s="259" t="str">
        <f ca="1">IF($B130="Y",INDIRECT(ADDRESS($DB130,#REF!+6,,,#REF!))," ")</f>
        <v xml:space="preserve"> </v>
      </c>
      <c r="O130" s="259" t="str">
        <f ca="1">IF($B130="Y",INDIRECT(ADDRESS($DB130,#REF!+6,,,#REF!))," ")</f>
        <v xml:space="preserve"> </v>
      </c>
      <c r="P130" s="259" t="str">
        <f ca="1">IF($B130="Y",INDIRECT(ADDRESS($DB130,#REF!+6,,,#REF!))," ")</f>
        <v xml:space="preserve"> </v>
      </c>
      <c r="Q130" s="259" t="str">
        <f ca="1">IF($B130="Y",INDIRECT(ADDRESS($DB130,#REF!+6,,,#REF!))," ")</f>
        <v xml:space="preserve"> </v>
      </c>
      <c r="R130" s="259" t="str">
        <f ca="1">IF($B130="Y",INDIRECT(ADDRESS($DB130,#REF!+6,,,#REF!))," ")</f>
        <v xml:space="preserve"> </v>
      </c>
      <c r="S130" s="259" t="str">
        <f ca="1">IF($B130="Y",INDIRECT(ADDRESS($DB130,#REF!+6,,,#REF!))," ")</f>
        <v xml:space="preserve"> </v>
      </c>
      <c r="T130" s="259" t="str">
        <f ca="1">IF($B130="Y",INDIRECT(ADDRESS($DB130,#REF!+6,,,#REF!))," ")</f>
        <v xml:space="preserve"> </v>
      </c>
      <c r="U130" s="259" t="str">
        <f ca="1">IF($B130="Y",INDIRECT(ADDRESS($DB130,#REF!+6,,,#REF!))," ")</f>
        <v xml:space="preserve"> </v>
      </c>
      <c r="V130" s="259" t="str">
        <f ca="1">IF($B130="Y",INDIRECT(ADDRESS($DB130,#REF!+6,,,#REF!))," ")</f>
        <v xml:space="preserve"> </v>
      </c>
      <c r="W130" s="259" t="str">
        <f ca="1">IF($B130="Y",INDIRECT(ADDRESS($DB130,#REF!+6,,,#REF!))," ")</f>
        <v xml:space="preserve"> </v>
      </c>
      <c r="X130" s="259" t="str">
        <f ca="1">IF($B130="Y",INDIRECT(ADDRESS($DB130,#REF!+6,,,#REF!))," ")</f>
        <v xml:space="preserve"> </v>
      </c>
      <c r="Y130" s="259" t="str">
        <f ca="1">IF($B130="Y",INDIRECT(ADDRESS($DB130,#REF!+6,,,#REF!))," ")</f>
        <v xml:space="preserve"> </v>
      </c>
      <c r="Z130" s="259" t="str">
        <f ca="1">IF($B130="Y",INDIRECT(ADDRESS($DB130,#REF!+6,,,#REF!))," ")</f>
        <v xml:space="preserve"> </v>
      </c>
      <c r="AA130" s="259" t="str">
        <f ca="1">IF($B130="Y",INDIRECT(ADDRESS($DB130,#REF!+6,,,#REF!))," ")</f>
        <v xml:space="preserve"> </v>
      </c>
      <c r="AB130" s="259" t="str">
        <f ca="1">IF($B130="Y",INDIRECT(ADDRESS($DB130,#REF!+6,,,#REF!))," ")</f>
        <v xml:space="preserve"> </v>
      </c>
      <c r="AC130" s="259" t="str">
        <f ca="1">IF($B130="Y",INDIRECT(ADDRESS($DB130,#REF!+6,,,#REF!))," ")</f>
        <v xml:space="preserve"> </v>
      </c>
      <c r="AD130" s="259" t="str">
        <f ca="1">IF($B130="Y",INDIRECT(ADDRESS($DB130,#REF!+6,,,#REF!))," ")</f>
        <v xml:space="preserve"> </v>
      </c>
      <c r="AE130" s="259" t="str">
        <f ca="1">IF($B130="Y",INDIRECT(ADDRESS($DB130,#REF!+6,,,#REF!))," ")</f>
        <v xml:space="preserve"> </v>
      </c>
      <c r="AF130" s="259" t="str">
        <f ca="1">IF($B130="Y",INDIRECT(ADDRESS($DB130,#REF!+6,,,#REF!))," ")</f>
        <v xml:space="preserve"> </v>
      </c>
      <c r="AG130" s="259" t="str">
        <f ca="1">IF($B130="Y",INDIRECT(ADDRESS($DB130,#REF!+6,,,#REF!))," ")</f>
        <v xml:space="preserve"> </v>
      </c>
      <c r="AH130" s="259" t="str">
        <f ca="1">IF($B130="Y",INDIRECT(ADDRESS($DB130,#REF!+6,,,#REF!))," ")</f>
        <v xml:space="preserve"> </v>
      </c>
      <c r="AI130" s="259" t="str">
        <f ca="1">IF($B130="Y",INDIRECT(ADDRESS($DB130,#REF!+6,,,#REF!))," ")</f>
        <v xml:space="preserve"> </v>
      </c>
      <c r="AJ130" s="259" t="str">
        <f ca="1">IF($B130="Y",INDIRECT(ADDRESS($DB130,#REF!+6,,,#REF!))," ")</f>
        <v xml:space="preserve"> </v>
      </c>
      <c r="AK130" s="259" t="str">
        <f ca="1">IF($B130="Y",INDIRECT(ADDRESS($DB130,#REF!+6,,,#REF!))," ")</f>
        <v xml:space="preserve"> </v>
      </c>
      <c r="AL130" s="259" t="str">
        <f ca="1">IF($B130="Y",INDIRECT(ADDRESS($DB130,#REF!+6,,,#REF!))," ")</f>
        <v xml:space="preserve"> </v>
      </c>
      <c r="AM130" s="259" t="str">
        <f ca="1">IF($B130="Y",INDIRECT(ADDRESS($DB130,#REF!+6,,,#REF!))," ")</f>
        <v xml:space="preserve"> </v>
      </c>
      <c r="AN130" s="259" t="str">
        <f ca="1">IF($B130="Y",INDIRECT(ADDRESS($DB130,#REF!+6,,,#REF!))," ")</f>
        <v xml:space="preserve"> </v>
      </c>
      <c r="AO130" s="259" t="str">
        <f ca="1">IF($B130="Y",INDIRECT(ADDRESS($DB130,#REF!+6,,,#REF!))," ")</f>
        <v xml:space="preserve"> </v>
      </c>
      <c r="AP130" s="259" t="str">
        <f ca="1">IF($B130="Y",INDIRECT(ADDRESS($DB130,#REF!+6,,,#REF!))," ")</f>
        <v xml:space="preserve"> </v>
      </c>
      <c r="AQ130" s="259" t="str">
        <f ca="1">IF($B130="Y",INDIRECT(ADDRESS($DB130,#REF!+6,,,#REF!))," ")</f>
        <v xml:space="preserve"> </v>
      </c>
      <c r="AR130" s="259" t="str">
        <f ca="1">IF($B130="Y",INDIRECT(ADDRESS($DB130,#REF!+6,,,#REF!))," ")</f>
        <v xml:space="preserve"> </v>
      </c>
      <c r="AS130" s="259" t="str">
        <f ca="1">IF($B130="Y",INDIRECT(ADDRESS($DB130,#REF!+6,,,#REF!))," ")</f>
        <v xml:space="preserve"> </v>
      </c>
      <c r="AT130" s="259" t="str">
        <f ca="1">IF($B130="Y",INDIRECT(ADDRESS($DB130,#REF!+6,,,#REF!))," ")</f>
        <v xml:space="preserve"> </v>
      </c>
      <c r="AU130" s="259" t="str">
        <f ca="1">IF($B130="Y",INDIRECT(ADDRESS($DB130,#REF!+6,,,#REF!))," ")</f>
        <v xml:space="preserve"> </v>
      </c>
      <c r="AV130" s="259" t="str">
        <f ca="1">IF($B130="Y",INDIRECT(ADDRESS($DB130,#REF!+6,,,#REF!))," ")</f>
        <v xml:space="preserve"> </v>
      </c>
      <c r="AW130" s="259" t="str">
        <f ca="1">IF($B130="Y",INDIRECT(ADDRESS($DB130,#REF!+6,,,#REF!))," ")</f>
        <v xml:space="preserve"> </v>
      </c>
      <c r="AX130" s="259" t="str">
        <f ca="1">IF($B130="Y",INDIRECT(ADDRESS($DB130,#REF!+6,,,#REF!))," ")</f>
        <v xml:space="preserve"> </v>
      </c>
      <c r="AY130" s="259" t="str">
        <f ca="1">IF($B130="Y",INDIRECT(ADDRESS($DB130,#REF!+6,,,#REF!))," ")</f>
        <v xml:space="preserve"> </v>
      </c>
      <c r="AZ130" s="259" t="str">
        <f ca="1">IF($B130="Y",INDIRECT(ADDRESS($DB130,#REF!+6,,,#REF!))," ")</f>
        <v xml:space="preserve"> </v>
      </c>
      <c r="BA130" s="259" t="str">
        <f ca="1">IF($B130="Y",INDIRECT(ADDRESS($DB130,#REF!+6,,,#REF!))," ")</f>
        <v xml:space="preserve"> </v>
      </c>
      <c r="BB130" s="259" t="str">
        <f ca="1">IF($B130="Y",INDIRECT(ADDRESS($DB130,#REF!+6,,,#REF!))," ")</f>
        <v xml:space="preserve"> </v>
      </c>
      <c r="BC130" s="259" t="str">
        <f ca="1">IF($B130="Y",INDIRECT(ADDRESS($DB130,#REF!+6,,,#REF!))," ")</f>
        <v xml:space="preserve"> </v>
      </c>
      <c r="BD130" s="259" t="str">
        <f ca="1">IF($B130="Y",INDIRECT(ADDRESS($DB130,#REF!+6,,,#REF!))," ")</f>
        <v xml:space="preserve"> </v>
      </c>
      <c r="BE130" s="259" t="str">
        <f ca="1">IF($B130="Y",INDIRECT(ADDRESS($DB130,#REF!+6,,,#REF!))," ")</f>
        <v xml:space="preserve"> </v>
      </c>
      <c r="BF130" s="259" t="str">
        <f ca="1">IF($B130="Y",INDIRECT(ADDRESS($DB130,#REF!+6,,,#REF!))," ")</f>
        <v xml:space="preserve"> </v>
      </c>
      <c r="BG130" s="259" t="str">
        <f ca="1">IF($B130="Y",INDIRECT(ADDRESS($DB130,#REF!+6,,,#REF!))," ")</f>
        <v xml:space="preserve"> </v>
      </c>
      <c r="BH130" s="259" t="str">
        <f ca="1">IF($B130="Y",INDIRECT(ADDRESS($DB130,#REF!+6,,,#REF!))," ")</f>
        <v xml:space="preserve"> </v>
      </c>
      <c r="BI130" s="259" t="str">
        <f ca="1">IF($B130="Y",INDIRECT(ADDRESS($DB130,#REF!+6,,,#REF!))," ")</f>
        <v xml:space="preserve"> </v>
      </c>
      <c r="BJ130" s="259" t="str">
        <f ca="1">IF($B130="Y",INDIRECT(ADDRESS($DB130,#REF!+6,,,#REF!))," ")</f>
        <v xml:space="preserve"> </v>
      </c>
      <c r="BK130" s="259" t="str">
        <f ca="1">IF($B130="Y",INDIRECT(ADDRESS($DB130,#REF!+6,,,#REF!))," ")</f>
        <v xml:space="preserve"> </v>
      </c>
      <c r="BL130" s="259" t="str">
        <f ca="1">IF($B130="Y",INDIRECT(ADDRESS($DB130,#REF!+6,,,#REF!))," ")</f>
        <v xml:space="preserve"> </v>
      </c>
      <c r="BM130" s="259" t="str">
        <f ca="1">IF($B130="Y",INDIRECT(ADDRESS($DB130,#REF!+6,,,#REF!))," ")</f>
        <v xml:space="preserve"> </v>
      </c>
      <c r="BN130" s="259" t="str">
        <f ca="1">IF($B130="Y",INDIRECT(ADDRESS($DB130,#REF!+6,,,#REF!))," ")</f>
        <v xml:space="preserve"> </v>
      </c>
      <c r="BO130" s="259" t="str">
        <f ca="1">IF($B130="Y",INDIRECT(ADDRESS($DB130,#REF!+6,,,#REF!))," ")</f>
        <v xml:space="preserve"> </v>
      </c>
      <c r="BP130" s="259" t="str">
        <f ca="1">IF($B130="Y",INDIRECT(ADDRESS($DB130,#REF!+6,,,#REF!))," ")</f>
        <v xml:space="preserve"> </v>
      </c>
      <c r="BQ130" s="257" t="str">
        <f ca="1">IF($B130="Y",INDIRECT(ADDRESS($DB130,#REF!+6,,,#REF!))," ")</f>
        <v xml:space="preserve"> </v>
      </c>
      <c r="BR130" s="257" t="str">
        <f ca="1">IF($B130="Y",INDIRECT(ADDRESS($DB130,#REF!+6,,,#REF!))," ")</f>
        <v xml:space="preserve"> </v>
      </c>
      <c r="BS130" s="257" t="str">
        <f ca="1">IF($B130="Y",INDIRECT(ADDRESS($DB130,#REF!+6,,,#REF!))," ")</f>
        <v xml:space="preserve"> </v>
      </c>
      <c r="BT130" s="257" t="str">
        <f ca="1">IF($B130="Y",INDIRECT(ADDRESS($DB130,#REF!+6,,,#REF!))," ")</f>
        <v xml:space="preserve"> </v>
      </c>
      <c r="BU130" s="257" t="str">
        <f ca="1">IF($B130="Y",INDIRECT(ADDRESS($DB130,#REF!+6,,,#REF!))," ")</f>
        <v xml:space="preserve"> </v>
      </c>
      <c r="BV130" s="257" t="str">
        <f ca="1">IF($B130="Y",INDIRECT(ADDRESS($DB130,#REF!+6,,,#REF!))," ")</f>
        <v xml:space="preserve"> </v>
      </c>
      <c r="BW130" s="257" t="str">
        <f ca="1">IF($B130="Y",INDIRECT(ADDRESS($DB130,#REF!+6,,,#REF!))," ")</f>
        <v xml:space="preserve"> </v>
      </c>
      <c r="BX130" s="257" t="str">
        <f ca="1">IF($B130="Y",INDIRECT(ADDRESS($DB130,#REF!+6,,,#REF!))," ")</f>
        <v xml:space="preserve"> </v>
      </c>
      <c r="BY130" s="257" t="str">
        <f ca="1">IF($B130="Y",INDIRECT(ADDRESS($DB130,#REF!+6,,,#REF!))," ")</f>
        <v xml:space="preserve"> </v>
      </c>
      <c r="BZ130" s="257" t="str">
        <f ca="1">IF($B130="Y",INDIRECT(ADDRESS($DB130,#REF!+6,,,#REF!))," ")</f>
        <v xml:space="preserve"> </v>
      </c>
      <c r="CA130" s="257" t="str">
        <f ca="1">IF($B130="Y",INDIRECT(ADDRESS($DB130,#REF!+6,,,#REF!))," ")</f>
        <v xml:space="preserve"> </v>
      </c>
      <c r="CB130" s="257" t="str">
        <f ca="1">IF($B130="Y",INDIRECT(ADDRESS($DB130,#REF!+6,,,#REF!))," ")</f>
        <v xml:space="preserve"> </v>
      </c>
      <c r="CC130" s="257" t="str">
        <f ca="1">IF($B130="Y",INDIRECT(ADDRESS($DB130,#REF!+6,,,#REF!))," ")</f>
        <v xml:space="preserve"> </v>
      </c>
      <c r="CD130" s="257" t="str">
        <f ca="1">IF($B130="Y",INDIRECT(ADDRESS($DB130,#REF!+6,,,#REF!))," ")</f>
        <v xml:space="preserve"> </v>
      </c>
      <c r="CE130" s="257" t="str">
        <f ca="1">IF($B130="Y",INDIRECT(ADDRESS($DB130,#REF!+6,,,#REF!))," ")</f>
        <v xml:space="preserve"> </v>
      </c>
      <c r="CF130" s="257" t="str">
        <f ca="1">IF($B130="Y",INDIRECT(ADDRESS($DB130,#REF!+6,,,#REF!))," ")</f>
        <v xml:space="preserve"> </v>
      </c>
      <c r="CG130" s="257" t="str">
        <f ca="1">IF($B130="Y",INDIRECT(ADDRESS($DB130,#REF!+6,,,#REF!))," ")</f>
        <v xml:space="preserve"> </v>
      </c>
      <c r="CH130" s="257" t="str">
        <f ca="1">IF($B130="Y",INDIRECT(ADDRESS($DB130,#REF!+6,,,#REF!))," ")</f>
        <v xml:space="preserve"> </v>
      </c>
      <c r="CI130" s="257" t="str">
        <f ca="1">IF($B130="Y",INDIRECT(ADDRESS($DB130,#REF!+6,,,#REF!))," ")</f>
        <v xml:space="preserve"> </v>
      </c>
      <c r="CJ130" s="257" t="str">
        <f ca="1">IF($B130="Y",INDIRECT(ADDRESS($DB130,#REF!+6,,,#REF!))," ")</f>
        <v xml:space="preserve"> </v>
      </c>
      <c r="CK130" s="257" t="str">
        <f ca="1">IF($B130="Y",INDIRECT(ADDRESS($DB130,#REF!+6,,,#REF!))," ")</f>
        <v xml:space="preserve"> </v>
      </c>
      <c r="CM130" s="100">
        <v>37</v>
      </c>
      <c r="CN130" s="229" t="e">
        <f t="shared" si="83"/>
        <v>#REF!</v>
      </c>
      <c r="CO130" s="229" t="e">
        <f ca="1">IF(CN130&gt;0,INDIRECT(ADDRESS($CN130,7,,,#REF!)),"")</f>
        <v>#REF!</v>
      </c>
      <c r="CP130" s="229" t="e">
        <f t="shared" ca="1" si="84"/>
        <v>#REF!</v>
      </c>
      <c r="CQ130" s="230">
        <f t="shared" ca="1" si="90"/>
        <v>0</v>
      </c>
      <c r="CR130" s="227"/>
      <c r="CS130" s="248">
        <f t="shared" si="85"/>
        <v>37</v>
      </c>
      <c r="CT130" s="229" t="e">
        <f t="shared" si="86"/>
        <v>#REF!</v>
      </c>
      <c r="CU130" s="231" t="e">
        <f ca="1">IF(CT130&gt;0,INDIRECT(ADDRESS($CT130,4,,,#REF!)),"")</f>
        <v>#REF!</v>
      </c>
      <c r="CV130" s="100" t="e">
        <f t="shared" ca="1" si="87"/>
        <v>#REF!</v>
      </c>
      <c r="CW130" s="229">
        <f t="shared" ca="1" si="88"/>
        <v>37</v>
      </c>
      <c r="CX130" s="229" t="e">
        <f t="shared" ca="1" si="78"/>
        <v>#REF!</v>
      </c>
      <c r="CY130" s="250"/>
      <c r="CZ130" s="251">
        <f t="shared" ca="1" si="80"/>
        <v>0</v>
      </c>
      <c r="DB130" s="100">
        <f t="shared" ca="1" si="81"/>
        <v>0</v>
      </c>
      <c r="DC130" s="230">
        <f t="shared" ca="1" si="89"/>
        <v>0</v>
      </c>
    </row>
    <row r="131" spans="2:107" ht="16.149999999999999" customHeight="1" x14ac:dyDescent="0.2">
      <c r="B131" s="252" t="str">
        <f t="shared" ca="1" si="82"/>
        <v xml:space="preserve"> </v>
      </c>
      <c r="C131" s="253" t="str">
        <f ca="1">IF($B131="Y",INDIRECT(ADDRESS($DB131,7,,,#REF!)),IF($B131="N",INDIRECT(ADDRESS($DC131,4,,,#REF!))," "))</f>
        <v xml:space="preserve"> </v>
      </c>
      <c r="D131" s="254" t="str">
        <f ca="1">IF($B131="Y",INDIRECT(ADDRESS($DB131,4,,,#REF!)),IF($B131="N",INDIRECT(ADDRESS($DC131,8,,,#REF!))," "))</f>
        <v xml:space="preserve"> </v>
      </c>
      <c r="E131" s="522" t="str">
        <f ca="1">IF($B131="Y",INDIRECT(ADDRESS($DB131,10,,,#REF!)),IF($B131="N",INDIRECT(ADDRESS($DC131,10,,,#REF!))," "))</f>
        <v xml:space="preserve"> </v>
      </c>
      <c r="F131" s="523" t="str">
        <f ca="1">IF($B131="Y",INDIRECT(ADDRESS($DB131,9,,,#REF!)),IF($B131="N",INDIRECT(ADDRESS($DC131,9,,,#REF!))," "))</f>
        <v xml:space="preserve"> </v>
      </c>
      <c r="G131" s="255" t="str">
        <f ca="1">IF($B131="Y",INDIRECT(ADDRESS($DB131,5,,,#REF!)),IF($B131="N",INDIRECT(ADDRESS($DC131,12,,,#REF!))," "))</f>
        <v xml:space="preserve"> </v>
      </c>
      <c r="H131" s="256" t="str">
        <f ca="1">IF($B131="Y",INDIRECT(ADDRESS($DB131,8,,,#REF!)),IF($B131="N",INDIRECT(ADDRESS($DC131,14,,,#REF!))," "))</f>
        <v xml:space="preserve"> </v>
      </c>
      <c r="I131" s="257" t="str">
        <f ca="1">IF($B131="Y",INDIRECT(ADDRESS($DB131,6,,,#REF!)),IF($B131="N",INDIRECT(ADDRESS($DC131,23,,,#REF!))," "))</f>
        <v xml:space="preserve"> </v>
      </c>
      <c r="J131" s="258" t="str">
        <f ca="1">IF($B131="Y",INDIRECT(ADDRESS($DB131,#REF!+6,,,#REF!))," ")</f>
        <v xml:space="preserve"> </v>
      </c>
      <c r="K131" s="259" t="str">
        <f ca="1">IF($B131="Y",INDIRECT(ADDRESS($DB131,#REF!+6,,,#REF!))," ")</f>
        <v xml:space="preserve"> </v>
      </c>
      <c r="L131" s="259" t="str">
        <f ca="1">IF($B131="Y",INDIRECT(ADDRESS($DB131,#REF!+6,,,#REF!))," ")</f>
        <v xml:space="preserve"> </v>
      </c>
      <c r="M131" s="259" t="str">
        <f ca="1">IF($B131="Y",INDIRECT(ADDRESS($DB131,#REF!+6,,,#REF!))," ")</f>
        <v xml:space="preserve"> </v>
      </c>
      <c r="N131" s="259" t="str">
        <f ca="1">IF($B131="Y",INDIRECT(ADDRESS($DB131,#REF!+6,,,#REF!))," ")</f>
        <v xml:space="preserve"> </v>
      </c>
      <c r="O131" s="259" t="str">
        <f ca="1">IF($B131="Y",INDIRECT(ADDRESS($DB131,#REF!+6,,,#REF!))," ")</f>
        <v xml:space="preserve"> </v>
      </c>
      <c r="P131" s="259" t="str">
        <f ca="1">IF($B131="Y",INDIRECT(ADDRESS($DB131,#REF!+6,,,#REF!))," ")</f>
        <v xml:space="preserve"> </v>
      </c>
      <c r="Q131" s="259" t="str">
        <f ca="1">IF($B131="Y",INDIRECT(ADDRESS($DB131,#REF!+6,,,#REF!))," ")</f>
        <v xml:space="preserve"> </v>
      </c>
      <c r="R131" s="259" t="str">
        <f ca="1">IF($B131="Y",INDIRECT(ADDRESS($DB131,#REF!+6,,,#REF!))," ")</f>
        <v xml:space="preserve"> </v>
      </c>
      <c r="S131" s="259" t="str">
        <f ca="1">IF($B131="Y",INDIRECT(ADDRESS($DB131,#REF!+6,,,#REF!))," ")</f>
        <v xml:space="preserve"> </v>
      </c>
      <c r="T131" s="259" t="str">
        <f ca="1">IF($B131="Y",INDIRECT(ADDRESS($DB131,#REF!+6,,,#REF!))," ")</f>
        <v xml:space="preserve"> </v>
      </c>
      <c r="U131" s="259" t="str">
        <f ca="1">IF($B131="Y",INDIRECT(ADDRESS($DB131,#REF!+6,,,#REF!))," ")</f>
        <v xml:space="preserve"> </v>
      </c>
      <c r="V131" s="259" t="str">
        <f ca="1">IF($B131="Y",INDIRECT(ADDRESS($DB131,#REF!+6,,,#REF!))," ")</f>
        <v xml:space="preserve"> </v>
      </c>
      <c r="W131" s="259" t="str">
        <f ca="1">IF($B131="Y",INDIRECT(ADDRESS($DB131,#REF!+6,,,#REF!))," ")</f>
        <v xml:space="preserve"> </v>
      </c>
      <c r="X131" s="259" t="str">
        <f ca="1">IF($B131="Y",INDIRECT(ADDRESS($DB131,#REF!+6,,,#REF!))," ")</f>
        <v xml:space="preserve"> </v>
      </c>
      <c r="Y131" s="259" t="str">
        <f ca="1">IF($B131="Y",INDIRECT(ADDRESS($DB131,#REF!+6,,,#REF!))," ")</f>
        <v xml:space="preserve"> </v>
      </c>
      <c r="Z131" s="259" t="str">
        <f ca="1">IF($B131="Y",INDIRECT(ADDRESS($DB131,#REF!+6,,,#REF!))," ")</f>
        <v xml:space="preserve"> </v>
      </c>
      <c r="AA131" s="259" t="str">
        <f ca="1">IF($B131="Y",INDIRECT(ADDRESS($DB131,#REF!+6,,,#REF!))," ")</f>
        <v xml:space="preserve"> </v>
      </c>
      <c r="AB131" s="259" t="str">
        <f ca="1">IF($B131="Y",INDIRECT(ADDRESS($DB131,#REF!+6,,,#REF!))," ")</f>
        <v xml:space="preserve"> </v>
      </c>
      <c r="AC131" s="259" t="str">
        <f ca="1">IF($B131="Y",INDIRECT(ADDRESS($DB131,#REF!+6,,,#REF!))," ")</f>
        <v xml:space="preserve"> </v>
      </c>
      <c r="AD131" s="259" t="str">
        <f ca="1">IF($B131="Y",INDIRECT(ADDRESS($DB131,#REF!+6,,,#REF!))," ")</f>
        <v xml:space="preserve"> </v>
      </c>
      <c r="AE131" s="259" t="str">
        <f ca="1">IF($B131="Y",INDIRECT(ADDRESS($DB131,#REF!+6,,,#REF!))," ")</f>
        <v xml:space="preserve"> </v>
      </c>
      <c r="AF131" s="259" t="str">
        <f ca="1">IF($B131="Y",INDIRECT(ADDRESS($DB131,#REF!+6,,,#REF!))," ")</f>
        <v xml:space="preserve"> </v>
      </c>
      <c r="AG131" s="259" t="str">
        <f ca="1">IF($B131="Y",INDIRECT(ADDRESS($DB131,#REF!+6,,,#REF!))," ")</f>
        <v xml:space="preserve"> </v>
      </c>
      <c r="AH131" s="259" t="str">
        <f ca="1">IF($B131="Y",INDIRECT(ADDRESS($DB131,#REF!+6,,,#REF!))," ")</f>
        <v xml:space="preserve"> </v>
      </c>
      <c r="AI131" s="259" t="str">
        <f ca="1">IF($B131="Y",INDIRECT(ADDRESS($DB131,#REF!+6,,,#REF!))," ")</f>
        <v xml:space="preserve"> </v>
      </c>
      <c r="AJ131" s="259" t="str">
        <f ca="1">IF($B131="Y",INDIRECT(ADDRESS($DB131,#REF!+6,,,#REF!))," ")</f>
        <v xml:space="preserve"> </v>
      </c>
      <c r="AK131" s="259" t="str">
        <f ca="1">IF($B131="Y",INDIRECT(ADDRESS($DB131,#REF!+6,,,#REF!))," ")</f>
        <v xml:space="preserve"> </v>
      </c>
      <c r="AL131" s="259" t="str">
        <f ca="1">IF($B131="Y",INDIRECT(ADDRESS($DB131,#REF!+6,,,#REF!))," ")</f>
        <v xml:space="preserve"> </v>
      </c>
      <c r="AM131" s="259" t="str">
        <f ca="1">IF($B131="Y",INDIRECT(ADDRESS($DB131,#REF!+6,,,#REF!))," ")</f>
        <v xml:space="preserve"> </v>
      </c>
      <c r="AN131" s="259" t="str">
        <f ca="1">IF($B131="Y",INDIRECT(ADDRESS($DB131,#REF!+6,,,#REF!))," ")</f>
        <v xml:space="preserve"> </v>
      </c>
      <c r="AO131" s="259" t="str">
        <f ca="1">IF($B131="Y",INDIRECT(ADDRESS($DB131,#REF!+6,,,#REF!))," ")</f>
        <v xml:space="preserve"> </v>
      </c>
      <c r="AP131" s="259" t="str">
        <f ca="1">IF($B131="Y",INDIRECT(ADDRESS($DB131,#REF!+6,,,#REF!))," ")</f>
        <v xml:space="preserve"> </v>
      </c>
      <c r="AQ131" s="259" t="str">
        <f ca="1">IF($B131="Y",INDIRECT(ADDRESS($DB131,#REF!+6,,,#REF!))," ")</f>
        <v xml:space="preserve"> </v>
      </c>
      <c r="AR131" s="259" t="str">
        <f ca="1">IF($B131="Y",INDIRECT(ADDRESS($DB131,#REF!+6,,,#REF!))," ")</f>
        <v xml:space="preserve"> </v>
      </c>
      <c r="AS131" s="259" t="str">
        <f ca="1">IF($B131="Y",INDIRECT(ADDRESS($DB131,#REF!+6,,,#REF!))," ")</f>
        <v xml:space="preserve"> </v>
      </c>
      <c r="AT131" s="259" t="str">
        <f ca="1">IF($B131="Y",INDIRECT(ADDRESS($DB131,#REF!+6,,,#REF!))," ")</f>
        <v xml:space="preserve"> </v>
      </c>
      <c r="AU131" s="259" t="str">
        <f ca="1">IF($B131="Y",INDIRECT(ADDRESS($DB131,#REF!+6,,,#REF!))," ")</f>
        <v xml:space="preserve"> </v>
      </c>
      <c r="AV131" s="259" t="str">
        <f ca="1">IF($B131="Y",INDIRECT(ADDRESS($DB131,#REF!+6,,,#REF!))," ")</f>
        <v xml:space="preserve"> </v>
      </c>
      <c r="AW131" s="259" t="str">
        <f ca="1">IF($B131="Y",INDIRECT(ADDRESS($DB131,#REF!+6,,,#REF!))," ")</f>
        <v xml:space="preserve"> </v>
      </c>
      <c r="AX131" s="259" t="str">
        <f ca="1">IF($B131="Y",INDIRECT(ADDRESS($DB131,#REF!+6,,,#REF!))," ")</f>
        <v xml:space="preserve"> </v>
      </c>
      <c r="AY131" s="259" t="str">
        <f ca="1">IF($B131="Y",INDIRECT(ADDRESS($DB131,#REF!+6,,,#REF!))," ")</f>
        <v xml:space="preserve"> </v>
      </c>
      <c r="AZ131" s="259" t="str">
        <f ca="1">IF($B131="Y",INDIRECT(ADDRESS($DB131,#REF!+6,,,#REF!))," ")</f>
        <v xml:space="preserve"> </v>
      </c>
      <c r="BA131" s="259" t="str">
        <f ca="1">IF($B131="Y",INDIRECT(ADDRESS($DB131,#REF!+6,,,#REF!))," ")</f>
        <v xml:space="preserve"> </v>
      </c>
      <c r="BB131" s="259" t="str">
        <f ca="1">IF($B131="Y",INDIRECT(ADDRESS($DB131,#REF!+6,,,#REF!))," ")</f>
        <v xml:space="preserve"> </v>
      </c>
      <c r="BC131" s="259" t="str">
        <f ca="1">IF($B131="Y",INDIRECT(ADDRESS($DB131,#REF!+6,,,#REF!))," ")</f>
        <v xml:space="preserve"> </v>
      </c>
      <c r="BD131" s="259" t="str">
        <f ca="1">IF($B131="Y",INDIRECT(ADDRESS($DB131,#REF!+6,,,#REF!))," ")</f>
        <v xml:space="preserve"> </v>
      </c>
      <c r="BE131" s="259" t="str">
        <f ca="1">IF($B131="Y",INDIRECT(ADDRESS($DB131,#REF!+6,,,#REF!))," ")</f>
        <v xml:space="preserve"> </v>
      </c>
      <c r="BF131" s="259" t="str">
        <f ca="1">IF($B131="Y",INDIRECT(ADDRESS($DB131,#REF!+6,,,#REF!))," ")</f>
        <v xml:space="preserve"> </v>
      </c>
      <c r="BG131" s="259" t="str">
        <f ca="1">IF($B131="Y",INDIRECT(ADDRESS($DB131,#REF!+6,,,#REF!))," ")</f>
        <v xml:space="preserve"> </v>
      </c>
      <c r="BH131" s="259" t="str">
        <f ca="1">IF($B131="Y",INDIRECT(ADDRESS($DB131,#REF!+6,,,#REF!))," ")</f>
        <v xml:space="preserve"> </v>
      </c>
      <c r="BI131" s="259" t="str">
        <f ca="1">IF($B131="Y",INDIRECT(ADDRESS($DB131,#REF!+6,,,#REF!))," ")</f>
        <v xml:space="preserve"> </v>
      </c>
      <c r="BJ131" s="259" t="str">
        <f ca="1">IF($B131="Y",INDIRECT(ADDRESS($DB131,#REF!+6,,,#REF!))," ")</f>
        <v xml:space="preserve"> </v>
      </c>
      <c r="BK131" s="259" t="str">
        <f ca="1">IF($B131="Y",INDIRECT(ADDRESS($DB131,#REF!+6,,,#REF!))," ")</f>
        <v xml:space="preserve"> </v>
      </c>
      <c r="BL131" s="259" t="str">
        <f ca="1">IF($B131="Y",INDIRECT(ADDRESS($DB131,#REF!+6,,,#REF!))," ")</f>
        <v xml:space="preserve"> </v>
      </c>
      <c r="BM131" s="259" t="str">
        <f ca="1">IF($B131="Y",INDIRECT(ADDRESS($DB131,#REF!+6,,,#REF!))," ")</f>
        <v xml:space="preserve"> </v>
      </c>
      <c r="BN131" s="259" t="str">
        <f ca="1">IF($B131="Y",INDIRECT(ADDRESS($DB131,#REF!+6,,,#REF!))," ")</f>
        <v xml:space="preserve"> </v>
      </c>
      <c r="BO131" s="259" t="str">
        <f ca="1">IF($B131="Y",INDIRECT(ADDRESS($DB131,#REF!+6,,,#REF!))," ")</f>
        <v xml:space="preserve"> </v>
      </c>
      <c r="BP131" s="259" t="str">
        <f ca="1">IF($B131="Y",INDIRECT(ADDRESS($DB131,#REF!+6,,,#REF!))," ")</f>
        <v xml:space="preserve"> </v>
      </c>
      <c r="BQ131" s="257" t="str">
        <f ca="1">IF($B131="Y",INDIRECT(ADDRESS($DB131,#REF!+6,,,#REF!))," ")</f>
        <v xml:space="preserve"> </v>
      </c>
      <c r="BR131" s="257" t="str">
        <f ca="1">IF($B131="Y",INDIRECT(ADDRESS($DB131,#REF!+6,,,#REF!))," ")</f>
        <v xml:space="preserve"> </v>
      </c>
      <c r="BS131" s="257" t="str">
        <f ca="1">IF($B131="Y",INDIRECT(ADDRESS($DB131,#REF!+6,,,#REF!))," ")</f>
        <v xml:space="preserve"> </v>
      </c>
      <c r="BT131" s="257" t="str">
        <f ca="1">IF($B131="Y",INDIRECT(ADDRESS($DB131,#REF!+6,,,#REF!))," ")</f>
        <v xml:space="preserve"> </v>
      </c>
      <c r="BU131" s="257" t="str">
        <f ca="1">IF($B131="Y",INDIRECT(ADDRESS($DB131,#REF!+6,,,#REF!))," ")</f>
        <v xml:space="preserve"> </v>
      </c>
      <c r="BV131" s="257" t="str">
        <f ca="1">IF($B131="Y",INDIRECT(ADDRESS($DB131,#REF!+6,,,#REF!))," ")</f>
        <v xml:space="preserve"> </v>
      </c>
      <c r="BW131" s="257" t="str">
        <f ca="1">IF($B131="Y",INDIRECT(ADDRESS($DB131,#REF!+6,,,#REF!))," ")</f>
        <v xml:space="preserve"> </v>
      </c>
      <c r="BX131" s="257" t="str">
        <f ca="1">IF($B131="Y",INDIRECT(ADDRESS($DB131,#REF!+6,,,#REF!))," ")</f>
        <v xml:space="preserve"> </v>
      </c>
      <c r="BY131" s="257" t="str">
        <f ca="1">IF($B131="Y",INDIRECT(ADDRESS($DB131,#REF!+6,,,#REF!))," ")</f>
        <v xml:space="preserve"> </v>
      </c>
      <c r="BZ131" s="257" t="str">
        <f ca="1">IF($B131="Y",INDIRECT(ADDRESS($DB131,#REF!+6,,,#REF!))," ")</f>
        <v xml:space="preserve"> </v>
      </c>
      <c r="CA131" s="257" t="str">
        <f ca="1">IF($B131="Y",INDIRECT(ADDRESS($DB131,#REF!+6,,,#REF!))," ")</f>
        <v xml:space="preserve"> </v>
      </c>
      <c r="CB131" s="257" t="str">
        <f ca="1">IF($B131="Y",INDIRECT(ADDRESS($DB131,#REF!+6,,,#REF!))," ")</f>
        <v xml:space="preserve"> </v>
      </c>
      <c r="CC131" s="257" t="str">
        <f ca="1">IF($B131="Y",INDIRECT(ADDRESS($DB131,#REF!+6,,,#REF!))," ")</f>
        <v xml:space="preserve"> </v>
      </c>
      <c r="CD131" s="257" t="str">
        <f ca="1">IF($B131="Y",INDIRECT(ADDRESS($DB131,#REF!+6,,,#REF!))," ")</f>
        <v xml:space="preserve"> </v>
      </c>
      <c r="CE131" s="257" t="str">
        <f ca="1">IF($B131="Y",INDIRECT(ADDRESS($DB131,#REF!+6,,,#REF!))," ")</f>
        <v xml:space="preserve"> </v>
      </c>
      <c r="CF131" s="257" t="str">
        <f ca="1">IF($B131="Y",INDIRECT(ADDRESS($DB131,#REF!+6,,,#REF!))," ")</f>
        <v xml:space="preserve"> </v>
      </c>
      <c r="CG131" s="257" t="str">
        <f ca="1">IF($B131="Y",INDIRECT(ADDRESS($DB131,#REF!+6,,,#REF!))," ")</f>
        <v xml:space="preserve"> </v>
      </c>
      <c r="CH131" s="257" t="str">
        <f ca="1">IF($B131="Y",INDIRECT(ADDRESS($DB131,#REF!+6,,,#REF!))," ")</f>
        <v xml:space="preserve"> </v>
      </c>
      <c r="CI131" s="257" t="str">
        <f ca="1">IF($B131="Y",INDIRECT(ADDRESS($DB131,#REF!+6,,,#REF!))," ")</f>
        <v xml:space="preserve"> </v>
      </c>
      <c r="CJ131" s="257" t="str">
        <f ca="1">IF($B131="Y",INDIRECT(ADDRESS($DB131,#REF!+6,,,#REF!))," ")</f>
        <v xml:space="preserve"> </v>
      </c>
      <c r="CK131" s="257" t="str">
        <f ca="1">IF($B131="Y",INDIRECT(ADDRESS($DB131,#REF!+6,,,#REF!))," ")</f>
        <v xml:space="preserve"> </v>
      </c>
      <c r="CM131" s="100">
        <v>38</v>
      </c>
      <c r="CN131" s="229" t="e">
        <f t="shared" si="83"/>
        <v>#REF!</v>
      </c>
      <c r="CO131" s="229" t="e">
        <f ca="1">IF(CN131&gt;0,INDIRECT(ADDRESS($CN131,7,,,#REF!)),"")</f>
        <v>#REF!</v>
      </c>
      <c r="CP131" s="229" t="e">
        <f t="shared" ca="1" si="84"/>
        <v>#REF!</v>
      </c>
      <c r="CQ131" s="230">
        <f t="shared" ca="1" si="90"/>
        <v>0</v>
      </c>
      <c r="CR131" s="227"/>
      <c r="CS131" s="248">
        <f t="shared" si="85"/>
        <v>38</v>
      </c>
      <c r="CT131" s="229" t="e">
        <f t="shared" si="86"/>
        <v>#REF!</v>
      </c>
      <c r="CU131" s="231" t="e">
        <f ca="1">IF(CT131&gt;0,INDIRECT(ADDRESS($CT131,4,,,#REF!)),"")</f>
        <v>#REF!</v>
      </c>
      <c r="CV131" s="100" t="e">
        <f t="shared" ca="1" si="87"/>
        <v>#REF!</v>
      </c>
      <c r="CW131" s="229">
        <f t="shared" ca="1" si="88"/>
        <v>38</v>
      </c>
      <c r="CX131" s="229" t="e">
        <f t="shared" ca="1" si="78"/>
        <v>#REF!</v>
      </c>
      <c r="CY131" s="250"/>
      <c r="CZ131" s="251">
        <f t="shared" ca="1" si="80"/>
        <v>0</v>
      </c>
      <c r="DB131" s="100">
        <f t="shared" ca="1" si="81"/>
        <v>0</v>
      </c>
      <c r="DC131" s="230">
        <f t="shared" ca="1" si="89"/>
        <v>0</v>
      </c>
    </row>
    <row r="132" spans="2:107" ht="16.149999999999999" customHeight="1" x14ac:dyDescent="0.2">
      <c r="B132" s="252" t="str">
        <f t="shared" ca="1" si="82"/>
        <v xml:space="preserve"> </v>
      </c>
      <c r="C132" s="253" t="str">
        <f ca="1">IF($B132="Y",INDIRECT(ADDRESS($DB132,7,,,#REF!)),IF($B132="N",INDIRECT(ADDRESS($DC132,4,,,#REF!))," "))</f>
        <v xml:space="preserve"> </v>
      </c>
      <c r="D132" s="254" t="str">
        <f ca="1">IF($B132="Y",INDIRECT(ADDRESS($DB132,4,,,#REF!)),IF($B132="N",INDIRECT(ADDRESS($DC132,8,,,#REF!))," "))</f>
        <v xml:space="preserve"> </v>
      </c>
      <c r="E132" s="522" t="str">
        <f ca="1">IF($B132="Y",INDIRECT(ADDRESS($DB132,10,,,#REF!)),IF($B132="N",INDIRECT(ADDRESS($DC132,10,,,#REF!))," "))</f>
        <v xml:space="preserve"> </v>
      </c>
      <c r="F132" s="523" t="str">
        <f ca="1">IF($B132="Y",INDIRECT(ADDRESS($DB132,9,,,#REF!)),IF($B132="N",INDIRECT(ADDRESS($DC132,9,,,#REF!))," "))</f>
        <v xml:space="preserve"> </v>
      </c>
      <c r="G132" s="255" t="str">
        <f ca="1">IF($B132="Y",INDIRECT(ADDRESS($DB132,5,,,#REF!)),IF($B132="N",INDIRECT(ADDRESS($DC132,12,,,#REF!))," "))</f>
        <v xml:space="preserve"> </v>
      </c>
      <c r="H132" s="256" t="str">
        <f ca="1">IF($B132="Y",INDIRECT(ADDRESS($DB132,8,,,#REF!)),IF($B132="N",INDIRECT(ADDRESS($DC132,14,,,#REF!))," "))</f>
        <v xml:space="preserve"> </v>
      </c>
      <c r="I132" s="257" t="str">
        <f ca="1">IF($B132="Y",INDIRECT(ADDRESS($DB132,6,,,#REF!)),IF($B132="N",INDIRECT(ADDRESS($DC132,23,,,#REF!))," "))</f>
        <v xml:space="preserve"> </v>
      </c>
      <c r="J132" s="258" t="str">
        <f ca="1">IF($B132="Y",INDIRECT(ADDRESS($DB132,#REF!+6,,,#REF!))," ")</f>
        <v xml:space="preserve"> </v>
      </c>
      <c r="K132" s="259" t="str">
        <f ca="1">IF($B132="Y",INDIRECT(ADDRESS($DB132,#REF!+6,,,#REF!))," ")</f>
        <v xml:space="preserve"> </v>
      </c>
      <c r="L132" s="259" t="str">
        <f ca="1">IF($B132="Y",INDIRECT(ADDRESS($DB132,#REF!+6,,,#REF!))," ")</f>
        <v xml:space="preserve"> </v>
      </c>
      <c r="M132" s="259" t="str">
        <f ca="1">IF($B132="Y",INDIRECT(ADDRESS($DB132,#REF!+6,,,#REF!))," ")</f>
        <v xml:space="preserve"> </v>
      </c>
      <c r="N132" s="259" t="str">
        <f ca="1">IF($B132="Y",INDIRECT(ADDRESS($DB132,#REF!+6,,,#REF!))," ")</f>
        <v xml:space="preserve"> </v>
      </c>
      <c r="O132" s="259" t="str">
        <f ca="1">IF($B132="Y",INDIRECT(ADDRESS($DB132,#REF!+6,,,#REF!))," ")</f>
        <v xml:space="preserve"> </v>
      </c>
      <c r="P132" s="259" t="str">
        <f ca="1">IF($B132="Y",INDIRECT(ADDRESS($DB132,#REF!+6,,,#REF!))," ")</f>
        <v xml:space="preserve"> </v>
      </c>
      <c r="Q132" s="259" t="str">
        <f ca="1">IF($B132="Y",INDIRECT(ADDRESS($DB132,#REF!+6,,,#REF!))," ")</f>
        <v xml:space="preserve"> </v>
      </c>
      <c r="R132" s="259" t="str">
        <f ca="1">IF($B132="Y",INDIRECT(ADDRESS($DB132,#REF!+6,,,#REF!))," ")</f>
        <v xml:space="preserve"> </v>
      </c>
      <c r="S132" s="259" t="str">
        <f ca="1">IF($B132="Y",INDIRECT(ADDRESS($DB132,#REF!+6,,,#REF!))," ")</f>
        <v xml:space="preserve"> </v>
      </c>
      <c r="T132" s="259" t="str">
        <f ca="1">IF($B132="Y",INDIRECT(ADDRESS($DB132,#REF!+6,,,#REF!))," ")</f>
        <v xml:space="preserve"> </v>
      </c>
      <c r="U132" s="259" t="str">
        <f ca="1">IF($B132="Y",INDIRECT(ADDRESS($DB132,#REF!+6,,,#REF!))," ")</f>
        <v xml:space="preserve"> </v>
      </c>
      <c r="V132" s="259" t="str">
        <f ca="1">IF($B132="Y",INDIRECT(ADDRESS($DB132,#REF!+6,,,#REF!))," ")</f>
        <v xml:space="preserve"> </v>
      </c>
      <c r="W132" s="259" t="str">
        <f ca="1">IF($B132="Y",INDIRECT(ADDRESS($DB132,#REF!+6,,,#REF!))," ")</f>
        <v xml:space="preserve"> </v>
      </c>
      <c r="X132" s="259" t="str">
        <f ca="1">IF($B132="Y",INDIRECT(ADDRESS($DB132,#REF!+6,,,#REF!))," ")</f>
        <v xml:space="preserve"> </v>
      </c>
      <c r="Y132" s="259" t="str">
        <f ca="1">IF($B132="Y",INDIRECT(ADDRESS($DB132,#REF!+6,,,#REF!))," ")</f>
        <v xml:space="preserve"> </v>
      </c>
      <c r="Z132" s="259" t="str">
        <f ca="1">IF($B132="Y",INDIRECT(ADDRESS($DB132,#REF!+6,,,#REF!))," ")</f>
        <v xml:space="preserve"> </v>
      </c>
      <c r="AA132" s="259" t="str">
        <f ca="1">IF($B132="Y",INDIRECT(ADDRESS($DB132,#REF!+6,,,#REF!))," ")</f>
        <v xml:space="preserve"> </v>
      </c>
      <c r="AB132" s="259" t="str">
        <f ca="1">IF($B132="Y",INDIRECT(ADDRESS($DB132,#REF!+6,,,#REF!))," ")</f>
        <v xml:space="preserve"> </v>
      </c>
      <c r="AC132" s="259" t="str">
        <f ca="1">IF($B132="Y",INDIRECT(ADDRESS($DB132,#REF!+6,,,#REF!))," ")</f>
        <v xml:space="preserve"> </v>
      </c>
      <c r="AD132" s="259" t="str">
        <f ca="1">IF($B132="Y",INDIRECT(ADDRESS($DB132,#REF!+6,,,#REF!))," ")</f>
        <v xml:space="preserve"> </v>
      </c>
      <c r="AE132" s="259" t="str">
        <f ca="1">IF($B132="Y",INDIRECT(ADDRESS($DB132,#REF!+6,,,#REF!))," ")</f>
        <v xml:space="preserve"> </v>
      </c>
      <c r="AF132" s="259" t="str">
        <f ca="1">IF($B132="Y",INDIRECT(ADDRESS($DB132,#REF!+6,,,#REF!))," ")</f>
        <v xml:space="preserve"> </v>
      </c>
      <c r="AG132" s="259" t="str">
        <f ca="1">IF($B132="Y",INDIRECT(ADDRESS($DB132,#REF!+6,,,#REF!))," ")</f>
        <v xml:space="preserve"> </v>
      </c>
      <c r="AH132" s="259" t="str">
        <f ca="1">IF($B132="Y",INDIRECT(ADDRESS($DB132,#REF!+6,,,#REF!))," ")</f>
        <v xml:space="preserve"> </v>
      </c>
      <c r="AI132" s="259" t="str">
        <f ca="1">IF($B132="Y",INDIRECT(ADDRESS($DB132,#REF!+6,,,#REF!))," ")</f>
        <v xml:space="preserve"> </v>
      </c>
      <c r="AJ132" s="259" t="str">
        <f ca="1">IF($B132="Y",INDIRECT(ADDRESS($DB132,#REF!+6,,,#REF!))," ")</f>
        <v xml:space="preserve"> </v>
      </c>
      <c r="AK132" s="259" t="str">
        <f ca="1">IF($B132="Y",INDIRECT(ADDRESS($DB132,#REF!+6,,,#REF!))," ")</f>
        <v xml:space="preserve"> </v>
      </c>
      <c r="AL132" s="259" t="str">
        <f ca="1">IF($B132="Y",INDIRECT(ADDRESS($DB132,#REF!+6,,,#REF!))," ")</f>
        <v xml:space="preserve"> </v>
      </c>
      <c r="AM132" s="259" t="str">
        <f ca="1">IF($B132="Y",INDIRECT(ADDRESS($DB132,#REF!+6,,,#REF!))," ")</f>
        <v xml:space="preserve"> </v>
      </c>
      <c r="AN132" s="259" t="str">
        <f ca="1">IF($B132="Y",INDIRECT(ADDRESS($DB132,#REF!+6,,,#REF!))," ")</f>
        <v xml:space="preserve"> </v>
      </c>
      <c r="AO132" s="259" t="str">
        <f ca="1">IF($B132="Y",INDIRECT(ADDRESS($DB132,#REF!+6,,,#REF!))," ")</f>
        <v xml:space="preserve"> </v>
      </c>
      <c r="AP132" s="259" t="str">
        <f ca="1">IF($B132="Y",INDIRECT(ADDRESS($DB132,#REF!+6,,,#REF!))," ")</f>
        <v xml:space="preserve"> </v>
      </c>
      <c r="AQ132" s="259" t="str">
        <f ca="1">IF($B132="Y",INDIRECT(ADDRESS($DB132,#REF!+6,,,#REF!))," ")</f>
        <v xml:space="preserve"> </v>
      </c>
      <c r="AR132" s="259" t="str">
        <f ca="1">IF($B132="Y",INDIRECT(ADDRESS($DB132,#REF!+6,,,#REF!))," ")</f>
        <v xml:space="preserve"> </v>
      </c>
      <c r="AS132" s="259" t="str">
        <f ca="1">IF($B132="Y",INDIRECT(ADDRESS($DB132,#REF!+6,,,#REF!))," ")</f>
        <v xml:space="preserve"> </v>
      </c>
      <c r="AT132" s="259" t="str">
        <f ca="1">IF($B132="Y",INDIRECT(ADDRESS($DB132,#REF!+6,,,#REF!))," ")</f>
        <v xml:space="preserve"> </v>
      </c>
      <c r="AU132" s="259" t="str">
        <f ca="1">IF($B132="Y",INDIRECT(ADDRESS($DB132,#REF!+6,,,#REF!))," ")</f>
        <v xml:space="preserve"> </v>
      </c>
      <c r="AV132" s="259" t="str">
        <f ca="1">IF($B132="Y",INDIRECT(ADDRESS($DB132,#REF!+6,,,#REF!))," ")</f>
        <v xml:space="preserve"> </v>
      </c>
      <c r="AW132" s="259" t="str">
        <f ca="1">IF($B132="Y",INDIRECT(ADDRESS($DB132,#REF!+6,,,#REF!))," ")</f>
        <v xml:space="preserve"> </v>
      </c>
      <c r="AX132" s="259" t="str">
        <f ca="1">IF($B132="Y",INDIRECT(ADDRESS($DB132,#REF!+6,,,#REF!))," ")</f>
        <v xml:space="preserve"> </v>
      </c>
      <c r="AY132" s="259" t="str">
        <f ca="1">IF($B132="Y",INDIRECT(ADDRESS($DB132,#REF!+6,,,#REF!))," ")</f>
        <v xml:space="preserve"> </v>
      </c>
      <c r="AZ132" s="259" t="str">
        <f ca="1">IF($B132="Y",INDIRECT(ADDRESS($DB132,#REF!+6,,,#REF!))," ")</f>
        <v xml:space="preserve"> </v>
      </c>
      <c r="BA132" s="259" t="str">
        <f ca="1">IF($B132="Y",INDIRECT(ADDRESS($DB132,#REF!+6,,,#REF!))," ")</f>
        <v xml:space="preserve"> </v>
      </c>
      <c r="BB132" s="259" t="str">
        <f ca="1">IF($B132="Y",INDIRECT(ADDRESS($DB132,#REF!+6,,,#REF!))," ")</f>
        <v xml:space="preserve"> </v>
      </c>
      <c r="BC132" s="259" t="str">
        <f ca="1">IF($B132="Y",INDIRECT(ADDRESS($DB132,#REF!+6,,,#REF!))," ")</f>
        <v xml:space="preserve"> </v>
      </c>
      <c r="BD132" s="259" t="str">
        <f ca="1">IF($B132="Y",INDIRECT(ADDRESS($DB132,#REF!+6,,,#REF!))," ")</f>
        <v xml:space="preserve"> </v>
      </c>
      <c r="BE132" s="259" t="str">
        <f ca="1">IF($B132="Y",INDIRECT(ADDRESS($DB132,#REF!+6,,,#REF!))," ")</f>
        <v xml:space="preserve"> </v>
      </c>
      <c r="BF132" s="259" t="str">
        <f ca="1">IF($B132="Y",INDIRECT(ADDRESS($DB132,#REF!+6,,,#REF!))," ")</f>
        <v xml:space="preserve"> </v>
      </c>
      <c r="BG132" s="259" t="str">
        <f ca="1">IF($B132="Y",INDIRECT(ADDRESS($DB132,#REF!+6,,,#REF!))," ")</f>
        <v xml:space="preserve"> </v>
      </c>
      <c r="BH132" s="259" t="str">
        <f ca="1">IF($B132="Y",INDIRECT(ADDRESS($DB132,#REF!+6,,,#REF!))," ")</f>
        <v xml:space="preserve"> </v>
      </c>
      <c r="BI132" s="259" t="str">
        <f ca="1">IF($B132="Y",INDIRECT(ADDRESS($DB132,#REF!+6,,,#REF!))," ")</f>
        <v xml:space="preserve"> </v>
      </c>
      <c r="BJ132" s="259" t="str">
        <f ca="1">IF($B132="Y",INDIRECT(ADDRESS($DB132,#REF!+6,,,#REF!))," ")</f>
        <v xml:space="preserve"> </v>
      </c>
      <c r="BK132" s="259" t="str">
        <f ca="1">IF($B132="Y",INDIRECT(ADDRESS($DB132,#REF!+6,,,#REF!))," ")</f>
        <v xml:space="preserve"> </v>
      </c>
      <c r="BL132" s="259" t="str">
        <f ca="1">IF($B132="Y",INDIRECT(ADDRESS($DB132,#REF!+6,,,#REF!))," ")</f>
        <v xml:space="preserve"> </v>
      </c>
      <c r="BM132" s="259" t="str">
        <f ca="1">IF($B132="Y",INDIRECT(ADDRESS($DB132,#REF!+6,,,#REF!))," ")</f>
        <v xml:space="preserve"> </v>
      </c>
      <c r="BN132" s="259" t="str">
        <f ca="1">IF($B132="Y",INDIRECT(ADDRESS($DB132,#REF!+6,,,#REF!))," ")</f>
        <v xml:space="preserve"> </v>
      </c>
      <c r="BO132" s="259" t="str">
        <f ca="1">IF($B132="Y",INDIRECT(ADDRESS($DB132,#REF!+6,,,#REF!))," ")</f>
        <v xml:space="preserve"> </v>
      </c>
      <c r="BP132" s="259" t="str">
        <f ca="1">IF($B132="Y",INDIRECT(ADDRESS($DB132,#REF!+6,,,#REF!))," ")</f>
        <v xml:space="preserve"> </v>
      </c>
      <c r="BQ132" s="257" t="str">
        <f ca="1">IF($B132="Y",INDIRECT(ADDRESS($DB132,#REF!+6,,,#REF!))," ")</f>
        <v xml:space="preserve"> </v>
      </c>
      <c r="BR132" s="257" t="str">
        <f ca="1">IF($B132="Y",INDIRECT(ADDRESS($DB132,#REF!+6,,,#REF!))," ")</f>
        <v xml:space="preserve"> </v>
      </c>
      <c r="BS132" s="257" t="str">
        <f ca="1">IF($B132="Y",INDIRECT(ADDRESS($DB132,#REF!+6,,,#REF!))," ")</f>
        <v xml:space="preserve"> </v>
      </c>
      <c r="BT132" s="257" t="str">
        <f ca="1">IF($B132="Y",INDIRECT(ADDRESS($DB132,#REF!+6,,,#REF!))," ")</f>
        <v xml:space="preserve"> </v>
      </c>
      <c r="BU132" s="257" t="str">
        <f ca="1">IF($B132="Y",INDIRECT(ADDRESS($DB132,#REF!+6,,,#REF!))," ")</f>
        <v xml:space="preserve"> </v>
      </c>
      <c r="BV132" s="257" t="str">
        <f ca="1">IF($B132="Y",INDIRECT(ADDRESS($DB132,#REF!+6,,,#REF!))," ")</f>
        <v xml:space="preserve"> </v>
      </c>
      <c r="BW132" s="257" t="str">
        <f ca="1">IF($B132="Y",INDIRECT(ADDRESS($DB132,#REF!+6,,,#REF!))," ")</f>
        <v xml:space="preserve"> </v>
      </c>
      <c r="BX132" s="257" t="str">
        <f ca="1">IF($B132="Y",INDIRECT(ADDRESS($DB132,#REF!+6,,,#REF!))," ")</f>
        <v xml:space="preserve"> </v>
      </c>
      <c r="BY132" s="257" t="str">
        <f ca="1">IF($B132="Y",INDIRECT(ADDRESS($DB132,#REF!+6,,,#REF!))," ")</f>
        <v xml:space="preserve"> </v>
      </c>
      <c r="BZ132" s="257" t="str">
        <f ca="1">IF($B132="Y",INDIRECT(ADDRESS($DB132,#REF!+6,,,#REF!))," ")</f>
        <v xml:space="preserve"> </v>
      </c>
      <c r="CA132" s="257" t="str">
        <f ca="1">IF($B132="Y",INDIRECT(ADDRESS($DB132,#REF!+6,,,#REF!))," ")</f>
        <v xml:space="preserve"> </v>
      </c>
      <c r="CB132" s="257" t="str">
        <f ca="1">IF($B132="Y",INDIRECT(ADDRESS($DB132,#REF!+6,,,#REF!))," ")</f>
        <v xml:space="preserve"> </v>
      </c>
      <c r="CC132" s="257" t="str">
        <f ca="1">IF($B132="Y",INDIRECT(ADDRESS($DB132,#REF!+6,,,#REF!))," ")</f>
        <v xml:space="preserve"> </v>
      </c>
      <c r="CD132" s="257" t="str">
        <f ca="1">IF($B132="Y",INDIRECT(ADDRESS($DB132,#REF!+6,,,#REF!))," ")</f>
        <v xml:space="preserve"> </v>
      </c>
      <c r="CE132" s="257" t="str">
        <f ca="1">IF($B132="Y",INDIRECT(ADDRESS($DB132,#REF!+6,,,#REF!))," ")</f>
        <v xml:space="preserve"> </v>
      </c>
      <c r="CF132" s="257" t="str">
        <f ca="1">IF($B132="Y",INDIRECT(ADDRESS($DB132,#REF!+6,,,#REF!))," ")</f>
        <v xml:space="preserve"> </v>
      </c>
      <c r="CG132" s="257" t="str">
        <f ca="1">IF($B132="Y",INDIRECT(ADDRESS($DB132,#REF!+6,,,#REF!))," ")</f>
        <v xml:space="preserve"> </v>
      </c>
      <c r="CH132" s="257" t="str">
        <f ca="1">IF($B132="Y",INDIRECT(ADDRESS($DB132,#REF!+6,,,#REF!))," ")</f>
        <v xml:space="preserve"> </v>
      </c>
      <c r="CI132" s="257" t="str">
        <f ca="1">IF($B132="Y",INDIRECT(ADDRESS($DB132,#REF!+6,,,#REF!))," ")</f>
        <v xml:space="preserve"> </v>
      </c>
      <c r="CJ132" s="257" t="str">
        <f ca="1">IF($B132="Y",INDIRECT(ADDRESS($DB132,#REF!+6,,,#REF!))," ")</f>
        <v xml:space="preserve"> </v>
      </c>
      <c r="CK132" s="257" t="str">
        <f ca="1">IF($B132="Y",INDIRECT(ADDRESS($DB132,#REF!+6,,,#REF!))," ")</f>
        <v xml:space="preserve"> </v>
      </c>
      <c r="CM132" s="100">
        <v>39</v>
      </c>
      <c r="CN132" s="229" t="e">
        <f t="shared" si="83"/>
        <v>#REF!</v>
      </c>
      <c r="CO132" s="229" t="e">
        <f ca="1">IF(CN132&gt;0,INDIRECT(ADDRESS($CN132,7,,,#REF!)),"")</f>
        <v>#REF!</v>
      </c>
      <c r="CP132" s="229" t="e">
        <f t="shared" ca="1" si="84"/>
        <v>#REF!</v>
      </c>
      <c r="CQ132" s="230">
        <f t="shared" ca="1" si="90"/>
        <v>0</v>
      </c>
      <c r="CR132" s="227"/>
      <c r="CS132" s="248">
        <f t="shared" si="85"/>
        <v>39</v>
      </c>
      <c r="CT132" s="229" t="e">
        <f t="shared" si="86"/>
        <v>#REF!</v>
      </c>
      <c r="CU132" s="231" t="e">
        <f ca="1">IF(CT132&gt;0,INDIRECT(ADDRESS($CT132,4,,,#REF!)),"")</f>
        <v>#REF!</v>
      </c>
      <c r="CV132" s="100" t="e">
        <f t="shared" ca="1" si="87"/>
        <v>#REF!</v>
      </c>
      <c r="CW132" s="229">
        <f t="shared" ca="1" si="88"/>
        <v>39</v>
      </c>
      <c r="CX132" s="229" t="e">
        <f t="shared" ca="1" si="78"/>
        <v>#REF!</v>
      </c>
      <c r="CY132" s="250"/>
      <c r="CZ132" s="251">
        <f t="shared" ca="1" si="80"/>
        <v>0</v>
      </c>
      <c r="DB132" s="100">
        <f t="shared" ca="1" si="81"/>
        <v>0</v>
      </c>
      <c r="DC132" s="230">
        <f t="shared" ca="1" si="89"/>
        <v>0</v>
      </c>
    </row>
    <row r="133" spans="2:107" ht="16.149999999999999" customHeight="1" x14ac:dyDescent="0.2">
      <c r="B133" s="252" t="str">
        <f t="shared" ca="1" si="82"/>
        <v xml:space="preserve"> </v>
      </c>
      <c r="C133" s="253" t="str">
        <f ca="1">IF($B133="Y",INDIRECT(ADDRESS($DB133,7,,,#REF!)),IF($B133="N",INDIRECT(ADDRESS($DC133,4,,,#REF!))," "))</f>
        <v xml:space="preserve"> </v>
      </c>
      <c r="D133" s="254" t="str">
        <f ca="1">IF($B133="Y",INDIRECT(ADDRESS($DB133,4,,,#REF!)),IF($B133="N",INDIRECT(ADDRESS($DC133,8,,,#REF!))," "))</f>
        <v xml:space="preserve"> </v>
      </c>
      <c r="E133" s="522" t="str">
        <f ca="1">IF($B133="Y",INDIRECT(ADDRESS($DB133,10,,,#REF!)),IF($B133="N",INDIRECT(ADDRESS($DC133,10,,,#REF!))," "))</f>
        <v xml:space="preserve"> </v>
      </c>
      <c r="F133" s="523" t="str">
        <f ca="1">IF($B133="Y",INDIRECT(ADDRESS($DB133,9,,,#REF!)),IF($B133="N",INDIRECT(ADDRESS($DC133,9,,,#REF!))," "))</f>
        <v xml:space="preserve"> </v>
      </c>
      <c r="G133" s="255" t="str">
        <f ca="1">IF($B133="Y",INDIRECT(ADDRESS($DB133,5,,,#REF!)),IF($B133="N",INDIRECT(ADDRESS($DC133,12,,,#REF!))," "))</f>
        <v xml:space="preserve"> </v>
      </c>
      <c r="H133" s="256" t="str">
        <f ca="1">IF($B133="Y",INDIRECT(ADDRESS($DB133,8,,,#REF!)),IF($B133="N",INDIRECT(ADDRESS($DC133,14,,,#REF!))," "))</f>
        <v xml:space="preserve"> </v>
      </c>
      <c r="I133" s="257" t="str">
        <f ca="1">IF($B133="Y",INDIRECT(ADDRESS($DB133,6,,,#REF!)),IF($B133="N",INDIRECT(ADDRESS($DC133,23,,,#REF!))," "))</f>
        <v xml:space="preserve"> </v>
      </c>
      <c r="J133" s="258" t="str">
        <f ca="1">IF($B133="Y",INDIRECT(ADDRESS($DB133,#REF!+6,,,#REF!))," ")</f>
        <v xml:space="preserve"> </v>
      </c>
      <c r="K133" s="259" t="str">
        <f ca="1">IF($B133="Y",INDIRECT(ADDRESS($DB133,#REF!+6,,,#REF!))," ")</f>
        <v xml:space="preserve"> </v>
      </c>
      <c r="L133" s="259" t="str">
        <f ca="1">IF($B133="Y",INDIRECT(ADDRESS($DB133,#REF!+6,,,#REF!))," ")</f>
        <v xml:space="preserve"> </v>
      </c>
      <c r="M133" s="259" t="str">
        <f ca="1">IF($B133="Y",INDIRECT(ADDRESS($DB133,#REF!+6,,,#REF!))," ")</f>
        <v xml:space="preserve"> </v>
      </c>
      <c r="N133" s="259" t="str">
        <f ca="1">IF($B133="Y",INDIRECT(ADDRESS($DB133,#REF!+6,,,#REF!))," ")</f>
        <v xml:space="preserve"> </v>
      </c>
      <c r="O133" s="259" t="str">
        <f ca="1">IF($B133="Y",INDIRECT(ADDRESS($DB133,#REF!+6,,,#REF!))," ")</f>
        <v xml:space="preserve"> </v>
      </c>
      <c r="P133" s="259" t="str">
        <f ca="1">IF($B133="Y",INDIRECT(ADDRESS($DB133,#REF!+6,,,#REF!))," ")</f>
        <v xml:space="preserve"> </v>
      </c>
      <c r="Q133" s="259" t="str">
        <f ca="1">IF($B133="Y",INDIRECT(ADDRESS($DB133,#REF!+6,,,#REF!))," ")</f>
        <v xml:space="preserve"> </v>
      </c>
      <c r="R133" s="259" t="str">
        <f ca="1">IF($B133="Y",INDIRECT(ADDRESS($DB133,#REF!+6,,,#REF!))," ")</f>
        <v xml:space="preserve"> </v>
      </c>
      <c r="S133" s="259" t="str">
        <f ca="1">IF($B133="Y",INDIRECT(ADDRESS($DB133,#REF!+6,,,#REF!))," ")</f>
        <v xml:space="preserve"> </v>
      </c>
      <c r="T133" s="259" t="str">
        <f ca="1">IF($B133="Y",INDIRECT(ADDRESS($DB133,#REF!+6,,,#REF!))," ")</f>
        <v xml:space="preserve"> </v>
      </c>
      <c r="U133" s="259" t="str">
        <f ca="1">IF($B133="Y",INDIRECT(ADDRESS($DB133,#REF!+6,,,#REF!))," ")</f>
        <v xml:space="preserve"> </v>
      </c>
      <c r="V133" s="259" t="str">
        <f ca="1">IF($B133="Y",INDIRECT(ADDRESS($DB133,#REF!+6,,,#REF!))," ")</f>
        <v xml:space="preserve"> </v>
      </c>
      <c r="W133" s="259" t="str">
        <f ca="1">IF($B133="Y",INDIRECT(ADDRESS($DB133,#REF!+6,,,#REF!))," ")</f>
        <v xml:space="preserve"> </v>
      </c>
      <c r="X133" s="259" t="str">
        <f ca="1">IF($B133="Y",INDIRECT(ADDRESS($DB133,#REF!+6,,,#REF!))," ")</f>
        <v xml:space="preserve"> </v>
      </c>
      <c r="Y133" s="259" t="str">
        <f ca="1">IF($B133="Y",INDIRECT(ADDRESS($DB133,#REF!+6,,,#REF!))," ")</f>
        <v xml:space="preserve"> </v>
      </c>
      <c r="Z133" s="259" t="str">
        <f ca="1">IF($B133="Y",INDIRECT(ADDRESS($DB133,#REF!+6,,,#REF!))," ")</f>
        <v xml:space="preserve"> </v>
      </c>
      <c r="AA133" s="259" t="str">
        <f ca="1">IF($B133="Y",INDIRECT(ADDRESS($DB133,#REF!+6,,,#REF!))," ")</f>
        <v xml:space="preserve"> </v>
      </c>
      <c r="AB133" s="259" t="str">
        <f ca="1">IF($B133="Y",INDIRECT(ADDRESS($DB133,#REF!+6,,,#REF!))," ")</f>
        <v xml:space="preserve"> </v>
      </c>
      <c r="AC133" s="259" t="str">
        <f ca="1">IF($B133="Y",INDIRECT(ADDRESS($DB133,#REF!+6,,,#REF!))," ")</f>
        <v xml:space="preserve"> </v>
      </c>
      <c r="AD133" s="259" t="str">
        <f ca="1">IF($B133="Y",INDIRECT(ADDRESS($DB133,#REF!+6,,,#REF!))," ")</f>
        <v xml:space="preserve"> </v>
      </c>
      <c r="AE133" s="259" t="str">
        <f ca="1">IF($B133="Y",INDIRECT(ADDRESS($DB133,#REF!+6,,,#REF!))," ")</f>
        <v xml:space="preserve"> </v>
      </c>
      <c r="AF133" s="259" t="str">
        <f ca="1">IF($B133="Y",INDIRECT(ADDRESS($DB133,#REF!+6,,,#REF!))," ")</f>
        <v xml:space="preserve"> </v>
      </c>
      <c r="AG133" s="259" t="str">
        <f ca="1">IF($B133="Y",INDIRECT(ADDRESS($DB133,#REF!+6,,,#REF!))," ")</f>
        <v xml:space="preserve"> </v>
      </c>
      <c r="AH133" s="259" t="str">
        <f ca="1">IF($B133="Y",INDIRECT(ADDRESS($DB133,#REF!+6,,,#REF!))," ")</f>
        <v xml:space="preserve"> </v>
      </c>
      <c r="AI133" s="259" t="str">
        <f ca="1">IF($B133="Y",INDIRECT(ADDRESS($DB133,#REF!+6,,,#REF!))," ")</f>
        <v xml:space="preserve"> </v>
      </c>
      <c r="AJ133" s="259" t="str">
        <f ca="1">IF($B133="Y",INDIRECT(ADDRESS($DB133,#REF!+6,,,#REF!))," ")</f>
        <v xml:space="preserve"> </v>
      </c>
      <c r="AK133" s="259" t="str">
        <f ca="1">IF($B133="Y",INDIRECT(ADDRESS($DB133,#REF!+6,,,#REF!))," ")</f>
        <v xml:space="preserve"> </v>
      </c>
      <c r="AL133" s="259" t="str">
        <f ca="1">IF($B133="Y",INDIRECT(ADDRESS($DB133,#REF!+6,,,#REF!))," ")</f>
        <v xml:space="preserve"> </v>
      </c>
      <c r="AM133" s="259" t="str">
        <f ca="1">IF($B133="Y",INDIRECT(ADDRESS($DB133,#REF!+6,,,#REF!))," ")</f>
        <v xml:space="preserve"> </v>
      </c>
      <c r="AN133" s="259" t="str">
        <f ca="1">IF($B133="Y",INDIRECT(ADDRESS($DB133,#REF!+6,,,#REF!))," ")</f>
        <v xml:space="preserve"> </v>
      </c>
      <c r="AO133" s="259" t="str">
        <f ca="1">IF($B133="Y",INDIRECT(ADDRESS($DB133,#REF!+6,,,#REF!))," ")</f>
        <v xml:space="preserve"> </v>
      </c>
      <c r="AP133" s="259" t="str">
        <f ca="1">IF($B133="Y",INDIRECT(ADDRESS($DB133,#REF!+6,,,#REF!))," ")</f>
        <v xml:space="preserve"> </v>
      </c>
      <c r="AQ133" s="259" t="str">
        <f ca="1">IF($B133="Y",INDIRECT(ADDRESS($DB133,#REF!+6,,,#REF!))," ")</f>
        <v xml:space="preserve"> </v>
      </c>
      <c r="AR133" s="259" t="str">
        <f ca="1">IF($B133="Y",INDIRECT(ADDRESS($DB133,#REF!+6,,,#REF!))," ")</f>
        <v xml:space="preserve"> </v>
      </c>
      <c r="AS133" s="259" t="str">
        <f ca="1">IF($B133="Y",INDIRECT(ADDRESS($DB133,#REF!+6,,,#REF!))," ")</f>
        <v xml:space="preserve"> </v>
      </c>
      <c r="AT133" s="259" t="str">
        <f ca="1">IF($B133="Y",INDIRECT(ADDRESS($DB133,#REF!+6,,,#REF!))," ")</f>
        <v xml:space="preserve"> </v>
      </c>
      <c r="AU133" s="259" t="str">
        <f ca="1">IF($B133="Y",INDIRECT(ADDRESS($DB133,#REF!+6,,,#REF!))," ")</f>
        <v xml:space="preserve"> </v>
      </c>
      <c r="AV133" s="259" t="str">
        <f ca="1">IF($B133="Y",INDIRECT(ADDRESS($DB133,#REF!+6,,,#REF!))," ")</f>
        <v xml:space="preserve"> </v>
      </c>
      <c r="AW133" s="259" t="str">
        <f ca="1">IF($B133="Y",INDIRECT(ADDRESS($DB133,#REF!+6,,,#REF!))," ")</f>
        <v xml:space="preserve"> </v>
      </c>
      <c r="AX133" s="259" t="str">
        <f ca="1">IF($B133="Y",INDIRECT(ADDRESS($DB133,#REF!+6,,,#REF!))," ")</f>
        <v xml:space="preserve"> </v>
      </c>
      <c r="AY133" s="259" t="str">
        <f ca="1">IF($B133="Y",INDIRECT(ADDRESS($DB133,#REF!+6,,,#REF!))," ")</f>
        <v xml:space="preserve"> </v>
      </c>
      <c r="AZ133" s="259" t="str">
        <f ca="1">IF($B133="Y",INDIRECT(ADDRESS($DB133,#REF!+6,,,#REF!))," ")</f>
        <v xml:space="preserve"> </v>
      </c>
      <c r="BA133" s="259" t="str">
        <f ca="1">IF($B133="Y",INDIRECT(ADDRESS($DB133,#REF!+6,,,#REF!))," ")</f>
        <v xml:space="preserve"> </v>
      </c>
      <c r="BB133" s="259" t="str">
        <f ca="1">IF($B133="Y",INDIRECT(ADDRESS($DB133,#REF!+6,,,#REF!))," ")</f>
        <v xml:space="preserve"> </v>
      </c>
      <c r="BC133" s="259" t="str">
        <f ca="1">IF($B133="Y",INDIRECT(ADDRESS($DB133,#REF!+6,,,#REF!))," ")</f>
        <v xml:space="preserve"> </v>
      </c>
      <c r="BD133" s="259" t="str">
        <f ca="1">IF($B133="Y",INDIRECT(ADDRESS($DB133,#REF!+6,,,#REF!))," ")</f>
        <v xml:space="preserve"> </v>
      </c>
      <c r="BE133" s="259" t="str">
        <f ca="1">IF($B133="Y",INDIRECT(ADDRESS($DB133,#REF!+6,,,#REF!))," ")</f>
        <v xml:space="preserve"> </v>
      </c>
      <c r="BF133" s="259" t="str">
        <f ca="1">IF($B133="Y",INDIRECT(ADDRESS($DB133,#REF!+6,,,#REF!))," ")</f>
        <v xml:space="preserve"> </v>
      </c>
      <c r="BG133" s="259" t="str">
        <f ca="1">IF($B133="Y",INDIRECT(ADDRESS($DB133,#REF!+6,,,#REF!))," ")</f>
        <v xml:space="preserve"> </v>
      </c>
      <c r="BH133" s="259" t="str">
        <f ca="1">IF($B133="Y",INDIRECT(ADDRESS($DB133,#REF!+6,,,#REF!))," ")</f>
        <v xml:space="preserve"> </v>
      </c>
      <c r="BI133" s="259" t="str">
        <f ca="1">IF($B133="Y",INDIRECT(ADDRESS($DB133,#REF!+6,,,#REF!))," ")</f>
        <v xml:space="preserve"> </v>
      </c>
      <c r="BJ133" s="259" t="str">
        <f ca="1">IF($B133="Y",INDIRECT(ADDRESS($DB133,#REF!+6,,,#REF!))," ")</f>
        <v xml:space="preserve"> </v>
      </c>
      <c r="BK133" s="259" t="str">
        <f ca="1">IF($B133="Y",INDIRECT(ADDRESS($DB133,#REF!+6,,,#REF!))," ")</f>
        <v xml:space="preserve"> </v>
      </c>
      <c r="BL133" s="259" t="str">
        <f ca="1">IF($B133="Y",INDIRECT(ADDRESS($DB133,#REF!+6,,,#REF!))," ")</f>
        <v xml:space="preserve"> </v>
      </c>
      <c r="BM133" s="259" t="str">
        <f ca="1">IF($B133="Y",INDIRECT(ADDRESS($DB133,#REF!+6,,,#REF!))," ")</f>
        <v xml:space="preserve"> </v>
      </c>
      <c r="BN133" s="259" t="str">
        <f ca="1">IF($B133="Y",INDIRECT(ADDRESS($DB133,#REF!+6,,,#REF!))," ")</f>
        <v xml:space="preserve"> </v>
      </c>
      <c r="BO133" s="259" t="str">
        <f ca="1">IF($B133="Y",INDIRECT(ADDRESS($DB133,#REF!+6,,,#REF!))," ")</f>
        <v xml:space="preserve"> </v>
      </c>
      <c r="BP133" s="259" t="str">
        <f ca="1">IF($B133="Y",INDIRECT(ADDRESS($DB133,#REF!+6,,,#REF!))," ")</f>
        <v xml:space="preserve"> </v>
      </c>
      <c r="BQ133" s="257" t="str">
        <f ca="1">IF($B133="Y",INDIRECT(ADDRESS($DB133,#REF!+6,,,#REF!))," ")</f>
        <v xml:space="preserve"> </v>
      </c>
      <c r="BR133" s="257" t="str">
        <f ca="1">IF($B133="Y",INDIRECT(ADDRESS($DB133,#REF!+6,,,#REF!))," ")</f>
        <v xml:space="preserve"> </v>
      </c>
      <c r="BS133" s="257" t="str">
        <f ca="1">IF($B133="Y",INDIRECT(ADDRESS($DB133,#REF!+6,,,#REF!))," ")</f>
        <v xml:space="preserve"> </v>
      </c>
      <c r="BT133" s="257" t="str">
        <f ca="1">IF($B133="Y",INDIRECT(ADDRESS($DB133,#REF!+6,,,#REF!))," ")</f>
        <v xml:space="preserve"> </v>
      </c>
      <c r="BU133" s="257" t="str">
        <f ca="1">IF($B133="Y",INDIRECT(ADDRESS($DB133,#REF!+6,,,#REF!))," ")</f>
        <v xml:space="preserve"> </v>
      </c>
      <c r="BV133" s="257" t="str">
        <f ca="1">IF($B133="Y",INDIRECT(ADDRESS($DB133,#REF!+6,,,#REF!))," ")</f>
        <v xml:space="preserve"> </v>
      </c>
      <c r="BW133" s="257" t="str">
        <f ca="1">IF($B133="Y",INDIRECT(ADDRESS($DB133,#REF!+6,,,#REF!))," ")</f>
        <v xml:space="preserve"> </v>
      </c>
      <c r="BX133" s="257" t="str">
        <f ca="1">IF($B133="Y",INDIRECT(ADDRESS($DB133,#REF!+6,,,#REF!))," ")</f>
        <v xml:space="preserve"> </v>
      </c>
      <c r="BY133" s="257" t="str">
        <f ca="1">IF($B133="Y",INDIRECT(ADDRESS($DB133,#REF!+6,,,#REF!))," ")</f>
        <v xml:space="preserve"> </v>
      </c>
      <c r="BZ133" s="257" t="str">
        <f ca="1">IF($B133="Y",INDIRECT(ADDRESS($DB133,#REF!+6,,,#REF!))," ")</f>
        <v xml:space="preserve"> </v>
      </c>
      <c r="CA133" s="257" t="str">
        <f ca="1">IF($B133="Y",INDIRECT(ADDRESS($DB133,#REF!+6,,,#REF!))," ")</f>
        <v xml:space="preserve"> </v>
      </c>
      <c r="CB133" s="257" t="str">
        <f ca="1">IF($B133="Y",INDIRECT(ADDRESS($DB133,#REF!+6,,,#REF!))," ")</f>
        <v xml:space="preserve"> </v>
      </c>
      <c r="CC133" s="257" t="str">
        <f ca="1">IF($B133="Y",INDIRECT(ADDRESS($DB133,#REF!+6,,,#REF!))," ")</f>
        <v xml:space="preserve"> </v>
      </c>
      <c r="CD133" s="257" t="str">
        <f ca="1">IF($B133="Y",INDIRECT(ADDRESS($DB133,#REF!+6,,,#REF!))," ")</f>
        <v xml:space="preserve"> </v>
      </c>
      <c r="CE133" s="257" t="str">
        <f ca="1">IF($B133="Y",INDIRECT(ADDRESS($DB133,#REF!+6,,,#REF!))," ")</f>
        <v xml:space="preserve"> </v>
      </c>
      <c r="CF133" s="257" t="str">
        <f ca="1">IF($B133="Y",INDIRECT(ADDRESS($DB133,#REF!+6,,,#REF!))," ")</f>
        <v xml:space="preserve"> </v>
      </c>
      <c r="CG133" s="257" t="str">
        <f ca="1">IF($B133="Y",INDIRECT(ADDRESS($DB133,#REF!+6,,,#REF!))," ")</f>
        <v xml:space="preserve"> </v>
      </c>
      <c r="CH133" s="257" t="str">
        <f ca="1">IF($B133="Y",INDIRECT(ADDRESS($DB133,#REF!+6,,,#REF!))," ")</f>
        <v xml:space="preserve"> </v>
      </c>
      <c r="CI133" s="257" t="str">
        <f ca="1">IF($B133="Y",INDIRECT(ADDRESS($DB133,#REF!+6,,,#REF!))," ")</f>
        <v xml:space="preserve"> </v>
      </c>
      <c r="CJ133" s="257" t="str">
        <f ca="1">IF($B133="Y",INDIRECT(ADDRESS($DB133,#REF!+6,,,#REF!))," ")</f>
        <v xml:space="preserve"> </v>
      </c>
      <c r="CK133" s="257" t="str">
        <f ca="1">IF($B133="Y",INDIRECT(ADDRESS($DB133,#REF!+6,,,#REF!))," ")</f>
        <v xml:space="preserve"> </v>
      </c>
      <c r="CM133" s="100">
        <v>40</v>
      </c>
      <c r="CN133" s="229" t="e">
        <f t="shared" si="83"/>
        <v>#REF!</v>
      </c>
      <c r="CO133" s="229" t="e">
        <f ca="1">IF(CN133&gt;0,INDIRECT(ADDRESS($CN133,7,,,#REF!)),"")</f>
        <v>#REF!</v>
      </c>
      <c r="CP133" s="229" t="e">
        <f t="shared" ca="1" si="84"/>
        <v>#REF!</v>
      </c>
      <c r="CQ133" s="230">
        <f t="shared" ca="1" si="90"/>
        <v>0</v>
      </c>
      <c r="CR133" s="227"/>
      <c r="CS133" s="248">
        <f t="shared" si="85"/>
        <v>40</v>
      </c>
      <c r="CT133" s="229" t="e">
        <f t="shared" si="86"/>
        <v>#REF!</v>
      </c>
      <c r="CU133" s="231" t="e">
        <f ca="1">IF(CT133&gt;0,INDIRECT(ADDRESS($CT133,4,,,#REF!)),"")</f>
        <v>#REF!</v>
      </c>
      <c r="CV133" s="100" t="e">
        <f t="shared" ca="1" si="87"/>
        <v>#REF!</v>
      </c>
      <c r="CW133" s="229">
        <f t="shared" ca="1" si="88"/>
        <v>40</v>
      </c>
      <c r="CX133" s="229" t="e">
        <f t="shared" ca="1" si="78"/>
        <v>#REF!</v>
      </c>
      <c r="CY133" s="250"/>
      <c r="CZ133" s="251">
        <f t="shared" ca="1" si="80"/>
        <v>0</v>
      </c>
      <c r="DB133" s="100">
        <f t="shared" ca="1" si="81"/>
        <v>0</v>
      </c>
      <c r="DC133" s="230">
        <f t="shared" ca="1" si="89"/>
        <v>0</v>
      </c>
    </row>
    <row r="134" spans="2:107" ht="16.149999999999999" customHeight="1" x14ac:dyDescent="0.2">
      <c r="B134" s="252" t="str">
        <f t="shared" ca="1" si="82"/>
        <v xml:space="preserve"> </v>
      </c>
      <c r="C134" s="253" t="str">
        <f ca="1">IF($B134="Y",INDIRECT(ADDRESS($DB134,7,,,#REF!)),IF($B134="N",INDIRECT(ADDRESS($DC134,4,,,#REF!))," "))</f>
        <v xml:space="preserve"> </v>
      </c>
      <c r="D134" s="254" t="str">
        <f ca="1">IF($B134="Y",INDIRECT(ADDRESS($DB134,4,,,#REF!)),IF($B134="N",INDIRECT(ADDRESS($DC134,8,,,#REF!))," "))</f>
        <v xml:space="preserve"> </v>
      </c>
      <c r="E134" s="522" t="str">
        <f ca="1">IF($B134="Y",INDIRECT(ADDRESS($DB134,10,,,#REF!)),IF($B134="N",INDIRECT(ADDRESS($DC134,10,,,#REF!))," "))</f>
        <v xml:space="preserve"> </v>
      </c>
      <c r="F134" s="523" t="str">
        <f ca="1">IF($B134="Y",INDIRECT(ADDRESS($DB134,9,,,#REF!)),IF($B134="N",INDIRECT(ADDRESS($DC134,9,,,#REF!))," "))</f>
        <v xml:space="preserve"> </v>
      </c>
      <c r="G134" s="255" t="str">
        <f ca="1">IF($B134="Y",INDIRECT(ADDRESS($DB134,5,,,#REF!)),IF($B134="N",INDIRECT(ADDRESS($DC134,12,,,#REF!))," "))</f>
        <v xml:space="preserve"> </v>
      </c>
      <c r="H134" s="256" t="str">
        <f ca="1">IF($B134="Y",INDIRECT(ADDRESS($DB134,8,,,#REF!)),IF($B134="N",INDIRECT(ADDRESS($DC134,14,,,#REF!))," "))</f>
        <v xml:space="preserve"> </v>
      </c>
      <c r="I134" s="257" t="str">
        <f ca="1">IF($B134="Y",INDIRECT(ADDRESS($DB134,6,,,#REF!)),IF($B134="N",INDIRECT(ADDRESS($DC134,23,,,#REF!))," "))</f>
        <v xml:space="preserve"> </v>
      </c>
      <c r="J134" s="258" t="str">
        <f ca="1">IF($B134="Y",INDIRECT(ADDRESS($DB134,#REF!+6,,,#REF!))," ")</f>
        <v xml:space="preserve"> </v>
      </c>
      <c r="K134" s="259" t="str">
        <f ca="1">IF($B134="Y",INDIRECT(ADDRESS($DB134,#REF!+6,,,#REF!))," ")</f>
        <v xml:space="preserve"> </v>
      </c>
      <c r="L134" s="259" t="str">
        <f ca="1">IF($B134="Y",INDIRECT(ADDRESS($DB134,#REF!+6,,,#REF!))," ")</f>
        <v xml:space="preserve"> </v>
      </c>
      <c r="M134" s="259" t="str">
        <f ca="1">IF($B134="Y",INDIRECT(ADDRESS($DB134,#REF!+6,,,#REF!))," ")</f>
        <v xml:space="preserve"> </v>
      </c>
      <c r="N134" s="259" t="str">
        <f ca="1">IF($B134="Y",INDIRECT(ADDRESS($DB134,#REF!+6,,,#REF!))," ")</f>
        <v xml:space="preserve"> </v>
      </c>
      <c r="O134" s="259" t="str">
        <f ca="1">IF($B134="Y",INDIRECT(ADDRESS($DB134,#REF!+6,,,#REF!))," ")</f>
        <v xml:space="preserve"> </v>
      </c>
      <c r="P134" s="259" t="str">
        <f ca="1">IF($B134="Y",INDIRECT(ADDRESS($DB134,#REF!+6,,,#REF!))," ")</f>
        <v xml:space="preserve"> </v>
      </c>
      <c r="Q134" s="259" t="str">
        <f ca="1">IF($B134="Y",INDIRECT(ADDRESS($DB134,#REF!+6,,,#REF!))," ")</f>
        <v xml:space="preserve"> </v>
      </c>
      <c r="R134" s="259" t="str">
        <f ca="1">IF($B134="Y",INDIRECT(ADDRESS($DB134,#REF!+6,,,#REF!))," ")</f>
        <v xml:space="preserve"> </v>
      </c>
      <c r="S134" s="259" t="str">
        <f ca="1">IF($B134="Y",INDIRECT(ADDRESS($DB134,#REF!+6,,,#REF!))," ")</f>
        <v xml:space="preserve"> </v>
      </c>
      <c r="T134" s="259" t="str">
        <f ca="1">IF($B134="Y",INDIRECT(ADDRESS($DB134,#REF!+6,,,#REF!))," ")</f>
        <v xml:space="preserve"> </v>
      </c>
      <c r="U134" s="259" t="str">
        <f ca="1">IF($B134="Y",INDIRECT(ADDRESS($DB134,#REF!+6,,,#REF!))," ")</f>
        <v xml:space="preserve"> </v>
      </c>
      <c r="V134" s="259" t="str">
        <f ca="1">IF($B134="Y",INDIRECT(ADDRESS($DB134,#REF!+6,,,#REF!))," ")</f>
        <v xml:space="preserve"> </v>
      </c>
      <c r="W134" s="259" t="str">
        <f ca="1">IF($B134="Y",INDIRECT(ADDRESS($DB134,#REF!+6,,,#REF!))," ")</f>
        <v xml:space="preserve"> </v>
      </c>
      <c r="X134" s="259" t="str">
        <f ca="1">IF($B134="Y",INDIRECT(ADDRESS($DB134,#REF!+6,,,#REF!))," ")</f>
        <v xml:space="preserve"> </v>
      </c>
      <c r="Y134" s="259" t="str">
        <f ca="1">IF($B134="Y",INDIRECT(ADDRESS($DB134,#REF!+6,,,#REF!))," ")</f>
        <v xml:space="preserve"> </v>
      </c>
      <c r="Z134" s="259" t="str">
        <f ca="1">IF($B134="Y",INDIRECT(ADDRESS($DB134,#REF!+6,,,#REF!))," ")</f>
        <v xml:space="preserve"> </v>
      </c>
      <c r="AA134" s="259" t="str">
        <f ca="1">IF($B134="Y",INDIRECT(ADDRESS($DB134,#REF!+6,,,#REF!))," ")</f>
        <v xml:space="preserve"> </v>
      </c>
      <c r="AB134" s="259" t="str">
        <f ca="1">IF($B134="Y",INDIRECT(ADDRESS($DB134,#REF!+6,,,#REF!))," ")</f>
        <v xml:space="preserve"> </v>
      </c>
      <c r="AC134" s="259" t="str">
        <f ca="1">IF($B134="Y",INDIRECT(ADDRESS($DB134,#REF!+6,,,#REF!))," ")</f>
        <v xml:space="preserve"> </v>
      </c>
      <c r="AD134" s="259" t="str">
        <f ca="1">IF($B134="Y",INDIRECT(ADDRESS($DB134,#REF!+6,,,#REF!))," ")</f>
        <v xml:space="preserve"> </v>
      </c>
      <c r="AE134" s="259" t="str">
        <f ca="1">IF($B134="Y",INDIRECT(ADDRESS($DB134,#REF!+6,,,#REF!))," ")</f>
        <v xml:space="preserve"> </v>
      </c>
      <c r="AF134" s="259" t="str">
        <f ca="1">IF($B134="Y",INDIRECT(ADDRESS($DB134,#REF!+6,,,#REF!))," ")</f>
        <v xml:space="preserve"> </v>
      </c>
      <c r="AG134" s="259" t="str">
        <f ca="1">IF($B134="Y",INDIRECT(ADDRESS($DB134,#REF!+6,,,#REF!))," ")</f>
        <v xml:space="preserve"> </v>
      </c>
      <c r="AH134" s="259" t="str">
        <f ca="1">IF($B134="Y",INDIRECT(ADDRESS($DB134,#REF!+6,,,#REF!))," ")</f>
        <v xml:space="preserve"> </v>
      </c>
      <c r="AI134" s="259" t="str">
        <f ca="1">IF($B134="Y",INDIRECT(ADDRESS($DB134,#REF!+6,,,#REF!))," ")</f>
        <v xml:space="preserve"> </v>
      </c>
      <c r="AJ134" s="259" t="str">
        <f ca="1">IF($B134="Y",INDIRECT(ADDRESS($DB134,#REF!+6,,,#REF!))," ")</f>
        <v xml:space="preserve"> </v>
      </c>
      <c r="AK134" s="259" t="str">
        <f ca="1">IF($B134="Y",INDIRECT(ADDRESS($DB134,#REF!+6,,,#REF!))," ")</f>
        <v xml:space="preserve"> </v>
      </c>
      <c r="AL134" s="259" t="str">
        <f ca="1">IF($B134="Y",INDIRECT(ADDRESS($DB134,#REF!+6,,,#REF!))," ")</f>
        <v xml:space="preserve"> </v>
      </c>
      <c r="AM134" s="259" t="str">
        <f ca="1">IF($B134="Y",INDIRECT(ADDRESS($DB134,#REF!+6,,,#REF!))," ")</f>
        <v xml:space="preserve"> </v>
      </c>
      <c r="AN134" s="259" t="str">
        <f ca="1">IF($B134="Y",INDIRECT(ADDRESS($DB134,#REF!+6,,,#REF!))," ")</f>
        <v xml:space="preserve"> </v>
      </c>
      <c r="AO134" s="259" t="str">
        <f ca="1">IF($B134="Y",INDIRECT(ADDRESS($DB134,#REF!+6,,,#REF!))," ")</f>
        <v xml:space="preserve"> </v>
      </c>
      <c r="AP134" s="259" t="str">
        <f ca="1">IF($B134="Y",INDIRECT(ADDRESS($DB134,#REF!+6,,,#REF!))," ")</f>
        <v xml:space="preserve"> </v>
      </c>
      <c r="AQ134" s="259" t="str">
        <f ca="1">IF($B134="Y",INDIRECT(ADDRESS($DB134,#REF!+6,,,#REF!))," ")</f>
        <v xml:space="preserve"> </v>
      </c>
      <c r="AR134" s="259" t="str">
        <f ca="1">IF($B134="Y",INDIRECT(ADDRESS($DB134,#REF!+6,,,#REF!))," ")</f>
        <v xml:space="preserve"> </v>
      </c>
      <c r="AS134" s="259" t="str">
        <f ca="1">IF($B134="Y",INDIRECT(ADDRESS($DB134,#REF!+6,,,#REF!))," ")</f>
        <v xml:space="preserve"> </v>
      </c>
      <c r="AT134" s="259" t="str">
        <f ca="1">IF($B134="Y",INDIRECT(ADDRESS($DB134,#REF!+6,,,#REF!))," ")</f>
        <v xml:space="preserve"> </v>
      </c>
      <c r="AU134" s="259" t="str">
        <f ca="1">IF($B134="Y",INDIRECT(ADDRESS($DB134,#REF!+6,,,#REF!))," ")</f>
        <v xml:space="preserve"> </v>
      </c>
      <c r="AV134" s="259" t="str">
        <f ca="1">IF($B134="Y",INDIRECT(ADDRESS($DB134,#REF!+6,,,#REF!))," ")</f>
        <v xml:space="preserve"> </v>
      </c>
      <c r="AW134" s="259" t="str">
        <f ca="1">IF($B134="Y",INDIRECT(ADDRESS($DB134,#REF!+6,,,#REF!))," ")</f>
        <v xml:space="preserve"> </v>
      </c>
      <c r="AX134" s="259" t="str">
        <f ca="1">IF($B134="Y",INDIRECT(ADDRESS($DB134,#REF!+6,,,#REF!))," ")</f>
        <v xml:space="preserve"> </v>
      </c>
      <c r="AY134" s="259" t="str">
        <f ca="1">IF($B134="Y",INDIRECT(ADDRESS($DB134,#REF!+6,,,#REF!))," ")</f>
        <v xml:space="preserve"> </v>
      </c>
      <c r="AZ134" s="259" t="str">
        <f ca="1">IF($B134="Y",INDIRECT(ADDRESS($DB134,#REF!+6,,,#REF!))," ")</f>
        <v xml:space="preserve"> </v>
      </c>
      <c r="BA134" s="259" t="str">
        <f ca="1">IF($B134="Y",INDIRECT(ADDRESS($DB134,#REF!+6,,,#REF!))," ")</f>
        <v xml:space="preserve"> </v>
      </c>
      <c r="BB134" s="259" t="str">
        <f ca="1">IF($B134="Y",INDIRECT(ADDRESS($DB134,#REF!+6,,,#REF!))," ")</f>
        <v xml:space="preserve"> </v>
      </c>
      <c r="BC134" s="259" t="str">
        <f ca="1">IF($B134="Y",INDIRECT(ADDRESS($DB134,#REF!+6,,,#REF!))," ")</f>
        <v xml:space="preserve"> </v>
      </c>
      <c r="BD134" s="259" t="str">
        <f ca="1">IF($B134="Y",INDIRECT(ADDRESS($DB134,#REF!+6,,,#REF!))," ")</f>
        <v xml:space="preserve"> </v>
      </c>
      <c r="BE134" s="259" t="str">
        <f ca="1">IF($B134="Y",INDIRECT(ADDRESS($DB134,#REF!+6,,,#REF!))," ")</f>
        <v xml:space="preserve"> </v>
      </c>
      <c r="BF134" s="259" t="str">
        <f ca="1">IF($B134="Y",INDIRECT(ADDRESS($DB134,#REF!+6,,,#REF!))," ")</f>
        <v xml:space="preserve"> </v>
      </c>
      <c r="BG134" s="259" t="str">
        <f ca="1">IF($B134="Y",INDIRECT(ADDRESS($DB134,#REF!+6,,,#REF!))," ")</f>
        <v xml:space="preserve"> </v>
      </c>
      <c r="BH134" s="259" t="str">
        <f ca="1">IF($B134="Y",INDIRECT(ADDRESS($DB134,#REF!+6,,,#REF!))," ")</f>
        <v xml:space="preserve"> </v>
      </c>
      <c r="BI134" s="259" t="str">
        <f ca="1">IF($B134="Y",INDIRECT(ADDRESS($DB134,#REF!+6,,,#REF!))," ")</f>
        <v xml:space="preserve"> </v>
      </c>
      <c r="BJ134" s="259" t="str">
        <f ca="1">IF($B134="Y",INDIRECT(ADDRESS($DB134,#REF!+6,,,#REF!))," ")</f>
        <v xml:space="preserve"> </v>
      </c>
      <c r="BK134" s="259" t="str">
        <f ca="1">IF($B134="Y",INDIRECT(ADDRESS($DB134,#REF!+6,,,#REF!))," ")</f>
        <v xml:space="preserve"> </v>
      </c>
      <c r="BL134" s="259" t="str">
        <f ca="1">IF($B134="Y",INDIRECT(ADDRESS($DB134,#REF!+6,,,#REF!))," ")</f>
        <v xml:space="preserve"> </v>
      </c>
      <c r="BM134" s="259" t="str">
        <f ca="1">IF($B134="Y",INDIRECT(ADDRESS($DB134,#REF!+6,,,#REF!))," ")</f>
        <v xml:space="preserve"> </v>
      </c>
      <c r="BN134" s="259" t="str">
        <f ca="1">IF($B134="Y",INDIRECT(ADDRESS($DB134,#REF!+6,,,#REF!))," ")</f>
        <v xml:space="preserve"> </v>
      </c>
      <c r="BO134" s="259" t="str">
        <f ca="1">IF($B134="Y",INDIRECT(ADDRESS($DB134,#REF!+6,,,#REF!))," ")</f>
        <v xml:space="preserve"> </v>
      </c>
      <c r="BP134" s="259" t="str">
        <f ca="1">IF($B134="Y",INDIRECT(ADDRESS($DB134,#REF!+6,,,#REF!))," ")</f>
        <v xml:space="preserve"> </v>
      </c>
      <c r="BQ134" s="257" t="str">
        <f ca="1">IF($B134="Y",INDIRECT(ADDRESS($DB134,#REF!+6,,,#REF!))," ")</f>
        <v xml:space="preserve"> </v>
      </c>
      <c r="BR134" s="257" t="str">
        <f ca="1">IF($B134="Y",INDIRECT(ADDRESS($DB134,#REF!+6,,,#REF!))," ")</f>
        <v xml:space="preserve"> </v>
      </c>
      <c r="BS134" s="257" t="str">
        <f ca="1">IF($B134="Y",INDIRECT(ADDRESS($DB134,#REF!+6,,,#REF!))," ")</f>
        <v xml:space="preserve"> </v>
      </c>
      <c r="BT134" s="257" t="str">
        <f ca="1">IF($B134="Y",INDIRECT(ADDRESS($DB134,#REF!+6,,,#REF!))," ")</f>
        <v xml:space="preserve"> </v>
      </c>
      <c r="BU134" s="257" t="str">
        <f ca="1">IF($B134="Y",INDIRECT(ADDRESS($DB134,#REF!+6,,,#REF!))," ")</f>
        <v xml:space="preserve"> </v>
      </c>
      <c r="BV134" s="257" t="str">
        <f ca="1">IF($B134="Y",INDIRECT(ADDRESS($DB134,#REF!+6,,,#REF!))," ")</f>
        <v xml:space="preserve"> </v>
      </c>
      <c r="BW134" s="257" t="str">
        <f ca="1">IF($B134="Y",INDIRECT(ADDRESS($DB134,#REF!+6,,,#REF!))," ")</f>
        <v xml:space="preserve"> </v>
      </c>
      <c r="BX134" s="257" t="str">
        <f ca="1">IF($B134="Y",INDIRECT(ADDRESS($DB134,#REF!+6,,,#REF!))," ")</f>
        <v xml:space="preserve"> </v>
      </c>
      <c r="BY134" s="257" t="str">
        <f ca="1">IF($B134="Y",INDIRECT(ADDRESS($DB134,#REF!+6,,,#REF!))," ")</f>
        <v xml:space="preserve"> </v>
      </c>
      <c r="BZ134" s="257" t="str">
        <f ca="1">IF($B134="Y",INDIRECT(ADDRESS($DB134,#REF!+6,,,#REF!))," ")</f>
        <v xml:space="preserve"> </v>
      </c>
      <c r="CA134" s="257" t="str">
        <f ca="1">IF($B134="Y",INDIRECT(ADDRESS($DB134,#REF!+6,,,#REF!))," ")</f>
        <v xml:space="preserve"> </v>
      </c>
      <c r="CB134" s="257" t="str">
        <f ca="1">IF($B134="Y",INDIRECT(ADDRESS($DB134,#REF!+6,,,#REF!))," ")</f>
        <v xml:space="preserve"> </v>
      </c>
      <c r="CC134" s="257" t="str">
        <f ca="1">IF($B134="Y",INDIRECT(ADDRESS($DB134,#REF!+6,,,#REF!))," ")</f>
        <v xml:space="preserve"> </v>
      </c>
      <c r="CD134" s="257" t="str">
        <f ca="1">IF($B134="Y",INDIRECT(ADDRESS($DB134,#REF!+6,,,#REF!))," ")</f>
        <v xml:space="preserve"> </v>
      </c>
      <c r="CE134" s="257" t="str">
        <f ca="1">IF($B134="Y",INDIRECT(ADDRESS($DB134,#REF!+6,,,#REF!))," ")</f>
        <v xml:space="preserve"> </v>
      </c>
      <c r="CF134" s="257" t="str">
        <f ca="1">IF($B134="Y",INDIRECT(ADDRESS($DB134,#REF!+6,,,#REF!))," ")</f>
        <v xml:space="preserve"> </v>
      </c>
      <c r="CG134" s="257" t="str">
        <f ca="1">IF($B134="Y",INDIRECT(ADDRESS($DB134,#REF!+6,,,#REF!))," ")</f>
        <v xml:space="preserve"> </v>
      </c>
      <c r="CH134" s="257" t="str">
        <f ca="1">IF($B134="Y",INDIRECT(ADDRESS($DB134,#REF!+6,,,#REF!))," ")</f>
        <v xml:space="preserve"> </v>
      </c>
      <c r="CI134" s="257" t="str">
        <f ca="1">IF($B134="Y",INDIRECT(ADDRESS($DB134,#REF!+6,,,#REF!))," ")</f>
        <v xml:space="preserve"> </v>
      </c>
      <c r="CJ134" s="257" t="str">
        <f ca="1">IF($B134="Y",INDIRECT(ADDRESS($DB134,#REF!+6,,,#REF!))," ")</f>
        <v xml:space="preserve"> </v>
      </c>
      <c r="CK134" s="257" t="str">
        <f ca="1">IF($B134="Y",INDIRECT(ADDRESS($DB134,#REF!+6,,,#REF!))," ")</f>
        <v xml:space="preserve"> </v>
      </c>
      <c r="CM134" s="100">
        <v>41</v>
      </c>
      <c r="CN134" s="229" t="e">
        <f t="shared" si="83"/>
        <v>#REF!</v>
      </c>
      <c r="CO134" s="229" t="e">
        <f ca="1">IF(CN134&gt;0,INDIRECT(ADDRESS($CN134,7,,,#REF!)),"")</f>
        <v>#REF!</v>
      </c>
      <c r="CP134" s="229" t="e">
        <f t="shared" ca="1" si="84"/>
        <v>#REF!</v>
      </c>
      <c r="CQ134" s="230">
        <f t="shared" ca="1" si="90"/>
        <v>0</v>
      </c>
      <c r="CR134" s="227"/>
      <c r="CS134" s="248">
        <f t="shared" si="85"/>
        <v>41</v>
      </c>
      <c r="CT134" s="229" t="e">
        <f t="shared" si="86"/>
        <v>#REF!</v>
      </c>
      <c r="CU134" s="231" t="e">
        <f ca="1">IF(CT134&gt;0,INDIRECT(ADDRESS($CT134,4,,,#REF!)),"")</f>
        <v>#REF!</v>
      </c>
      <c r="CV134" s="100" t="e">
        <f t="shared" ca="1" si="87"/>
        <v>#REF!</v>
      </c>
      <c r="CW134" s="229">
        <f t="shared" ca="1" si="88"/>
        <v>41</v>
      </c>
      <c r="CX134" s="229" t="e">
        <f t="shared" ca="1" si="78"/>
        <v>#REF!</v>
      </c>
      <c r="CY134" s="250"/>
      <c r="CZ134" s="251">
        <f t="shared" ca="1" si="80"/>
        <v>0</v>
      </c>
      <c r="DB134" s="100">
        <f t="shared" ca="1" si="81"/>
        <v>0</v>
      </c>
      <c r="DC134" s="230">
        <f t="shared" ca="1" si="89"/>
        <v>0</v>
      </c>
    </row>
    <row r="135" spans="2:107" ht="16.149999999999999" customHeight="1" x14ac:dyDescent="0.2">
      <c r="B135" s="252" t="str">
        <f t="shared" ca="1" si="82"/>
        <v xml:space="preserve"> </v>
      </c>
      <c r="C135" s="253" t="str">
        <f ca="1">IF($B135="Y",INDIRECT(ADDRESS($DB135,7,,,#REF!)),IF($B135="N",INDIRECT(ADDRESS($DC135,4,,,#REF!))," "))</f>
        <v xml:space="preserve"> </v>
      </c>
      <c r="D135" s="254" t="str">
        <f ca="1">IF($B135="Y",INDIRECT(ADDRESS($DB135,4,,,#REF!)),IF($B135="N",INDIRECT(ADDRESS($DC135,8,,,#REF!))," "))</f>
        <v xml:space="preserve"> </v>
      </c>
      <c r="E135" s="522" t="str">
        <f ca="1">IF($B135="Y",INDIRECT(ADDRESS($DB135,10,,,#REF!)),IF($B135="N",INDIRECT(ADDRESS($DC135,10,,,#REF!))," "))</f>
        <v xml:space="preserve"> </v>
      </c>
      <c r="F135" s="523" t="str">
        <f ca="1">IF($B135="Y",INDIRECT(ADDRESS($DB135,9,,,#REF!)),IF($B135="N",INDIRECT(ADDRESS($DC135,9,,,#REF!))," "))</f>
        <v xml:space="preserve"> </v>
      </c>
      <c r="G135" s="255" t="str">
        <f ca="1">IF($B135="Y",INDIRECT(ADDRESS($DB135,5,,,#REF!)),IF($B135="N",INDIRECT(ADDRESS($DC135,12,,,#REF!))," "))</f>
        <v xml:space="preserve"> </v>
      </c>
      <c r="H135" s="256" t="str">
        <f ca="1">IF($B135="Y",INDIRECT(ADDRESS($DB135,8,,,#REF!)),IF($B135="N",INDIRECT(ADDRESS($DC135,14,,,#REF!))," "))</f>
        <v xml:space="preserve"> </v>
      </c>
      <c r="I135" s="257" t="str">
        <f ca="1">IF($B135="Y",INDIRECT(ADDRESS($DB135,6,,,#REF!)),IF($B135="N",INDIRECT(ADDRESS($DC135,23,,,#REF!))," "))</f>
        <v xml:space="preserve"> </v>
      </c>
      <c r="J135" s="258" t="str">
        <f ca="1">IF($B135="Y",INDIRECT(ADDRESS($DB135,#REF!+6,,,#REF!))," ")</f>
        <v xml:space="preserve"> </v>
      </c>
      <c r="K135" s="259" t="str">
        <f ca="1">IF($B135="Y",INDIRECT(ADDRESS($DB135,#REF!+6,,,#REF!))," ")</f>
        <v xml:space="preserve"> </v>
      </c>
      <c r="L135" s="259" t="str">
        <f ca="1">IF($B135="Y",INDIRECT(ADDRESS($DB135,#REF!+6,,,#REF!))," ")</f>
        <v xml:space="preserve"> </v>
      </c>
      <c r="M135" s="259" t="str">
        <f ca="1">IF($B135="Y",INDIRECT(ADDRESS($DB135,#REF!+6,,,#REF!))," ")</f>
        <v xml:space="preserve"> </v>
      </c>
      <c r="N135" s="259" t="str">
        <f ca="1">IF($B135="Y",INDIRECT(ADDRESS($DB135,#REF!+6,,,#REF!))," ")</f>
        <v xml:space="preserve"> </v>
      </c>
      <c r="O135" s="259" t="str">
        <f ca="1">IF($B135="Y",INDIRECT(ADDRESS($DB135,#REF!+6,,,#REF!))," ")</f>
        <v xml:space="preserve"> </v>
      </c>
      <c r="P135" s="259" t="str">
        <f ca="1">IF($B135="Y",INDIRECT(ADDRESS($DB135,#REF!+6,,,#REF!))," ")</f>
        <v xml:space="preserve"> </v>
      </c>
      <c r="Q135" s="259" t="str">
        <f ca="1">IF($B135="Y",INDIRECT(ADDRESS($DB135,#REF!+6,,,#REF!))," ")</f>
        <v xml:space="preserve"> </v>
      </c>
      <c r="R135" s="259" t="str">
        <f ca="1">IF($B135="Y",INDIRECT(ADDRESS($DB135,#REF!+6,,,#REF!))," ")</f>
        <v xml:space="preserve"> </v>
      </c>
      <c r="S135" s="259" t="str">
        <f ca="1">IF($B135="Y",INDIRECT(ADDRESS($DB135,#REF!+6,,,#REF!))," ")</f>
        <v xml:space="preserve"> </v>
      </c>
      <c r="T135" s="259" t="str">
        <f ca="1">IF($B135="Y",INDIRECT(ADDRESS($DB135,#REF!+6,,,#REF!))," ")</f>
        <v xml:space="preserve"> </v>
      </c>
      <c r="U135" s="259" t="str">
        <f ca="1">IF($B135="Y",INDIRECT(ADDRESS($DB135,#REF!+6,,,#REF!))," ")</f>
        <v xml:space="preserve"> </v>
      </c>
      <c r="V135" s="259" t="str">
        <f ca="1">IF($B135="Y",INDIRECT(ADDRESS($DB135,#REF!+6,,,#REF!))," ")</f>
        <v xml:space="preserve"> </v>
      </c>
      <c r="W135" s="259" t="str">
        <f ca="1">IF($B135="Y",INDIRECT(ADDRESS($DB135,#REF!+6,,,#REF!))," ")</f>
        <v xml:space="preserve"> </v>
      </c>
      <c r="X135" s="259" t="str">
        <f ca="1">IF($B135="Y",INDIRECT(ADDRESS($DB135,#REF!+6,,,#REF!))," ")</f>
        <v xml:space="preserve"> </v>
      </c>
      <c r="Y135" s="259" t="str">
        <f ca="1">IF($B135="Y",INDIRECT(ADDRESS($DB135,#REF!+6,,,#REF!))," ")</f>
        <v xml:space="preserve"> </v>
      </c>
      <c r="Z135" s="259" t="str">
        <f ca="1">IF($B135="Y",INDIRECT(ADDRESS($DB135,#REF!+6,,,#REF!))," ")</f>
        <v xml:space="preserve"> </v>
      </c>
      <c r="AA135" s="259" t="str">
        <f ca="1">IF($B135="Y",INDIRECT(ADDRESS($DB135,#REF!+6,,,#REF!))," ")</f>
        <v xml:space="preserve"> </v>
      </c>
      <c r="AB135" s="259" t="str">
        <f ca="1">IF($B135="Y",INDIRECT(ADDRESS($DB135,#REF!+6,,,#REF!))," ")</f>
        <v xml:space="preserve"> </v>
      </c>
      <c r="AC135" s="259" t="str">
        <f ca="1">IF($B135="Y",INDIRECT(ADDRESS($DB135,#REF!+6,,,#REF!))," ")</f>
        <v xml:space="preserve"> </v>
      </c>
      <c r="AD135" s="259" t="str">
        <f ca="1">IF($B135="Y",INDIRECT(ADDRESS($DB135,#REF!+6,,,#REF!))," ")</f>
        <v xml:space="preserve"> </v>
      </c>
      <c r="AE135" s="259" t="str">
        <f ca="1">IF($B135="Y",INDIRECT(ADDRESS($DB135,#REF!+6,,,#REF!))," ")</f>
        <v xml:space="preserve"> </v>
      </c>
      <c r="AF135" s="259" t="str">
        <f ca="1">IF($B135="Y",INDIRECT(ADDRESS($DB135,#REF!+6,,,#REF!))," ")</f>
        <v xml:space="preserve"> </v>
      </c>
      <c r="AG135" s="259" t="str">
        <f ca="1">IF($B135="Y",INDIRECT(ADDRESS($DB135,#REF!+6,,,#REF!))," ")</f>
        <v xml:space="preserve"> </v>
      </c>
      <c r="AH135" s="259" t="str">
        <f ca="1">IF($B135="Y",INDIRECT(ADDRESS($DB135,#REF!+6,,,#REF!))," ")</f>
        <v xml:space="preserve"> </v>
      </c>
      <c r="AI135" s="259" t="str">
        <f ca="1">IF($B135="Y",INDIRECT(ADDRESS($DB135,#REF!+6,,,#REF!))," ")</f>
        <v xml:space="preserve"> </v>
      </c>
      <c r="AJ135" s="259" t="str">
        <f ca="1">IF($B135="Y",INDIRECT(ADDRESS($DB135,#REF!+6,,,#REF!))," ")</f>
        <v xml:space="preserve"> </v>
      </c>
      <c r="AK135" s="259" t="str">
        <f ca="1">IF($B135="Y",INDIRECT(ADDRESS($DB135,#REF!+6,,,#REF!))," ")</f>
        <v xml:space="preserve"> </v>
      </c>
      <c r="AL135" s="259" t="str">
        <f ca="1">IF($B135="Y",INDIRECT(ADDRESS($DB135,#REF!+6,,,#REF!))," ")</f>
        <v xml:space="preserve"> </v>
      </c>
      <c r="AM135" s="259" t="str">
        <f ca="1">IF($B135="Y",INDIRECT(ADDRESS($DB135,#REF!+6,,,#REF!))," ")</f>
        <v xml:space="preserve"> </v>
      </c>
      <c r="AN135" s="259" t="str">
        <f ca="1">IF($B135="Y",INDIRECT(ADDRESS($DB135,#REF!+6,,,#REF!))," ")</f>
        <v xml:space="preserve"> </v>
      </c>
      <c r="AO135" s="259" t="str">
        <f ca="1">IF($B135="Y",INDIRECT(ADDRESS($DB135,#REF!+6,,,#REF!))," ")</f>
        <v xml:space="preserve"> </v>
      </c>
      <c r="AP135" s="259" t="str">
        <f ca="1">IF($B135="Y",INDIRECT(ADDRESS($DB135,#REF!+6,,,#REF!))," ")</f>
        <v xml:space="preserve"> </v>
      </c>
      <c r="AQ135" s="259" t="str">
        <f ca="1">IF($B135="Y",INDIRECT(ADDRESS($DB135,#REF!+6,,,#REF!))," ")</f>
        <v xml:space="preserve"> </v>
      </c>
      <c r="AR135" s="259" t="str">
        <f ca="1">IF($B135="Y",INDIRECT(ADDRESS($DB135,#REF!+6,,,#REF!))," ")</f>
        <v xml:space="preserve"> </v>
      </c>
      <c r="AS135" s="259" t="str">
        <f ca="1">IF($B135="Y",INDIRECT(ADDRESS($DB135,#REF!+6,,,#REF!))," ")</f>
        <v xml:space="preserve"> </v>
      </c>
      <c r="AT135" s="259" t="str">
        <f ca="1">IF($B135="Y",INDIRECT(ADDRESS($DB135,#REF!+6,,,#REF!))," ")</f>
        <v xml:space="preserve"> </v>
      </c>
      <c r="AU135" s="259" t="str">
        <f ca="1">IF($B135="Y",INDIRECT(ADDRESS($DB135,#REF!+6,,,#REF!))," ")</f>
        <v xml:space="preserve"> </v>
      </c>
      <c r="AV135" s="259" t="str">
        <f ca="1">IF($B135="Y",INDIRECT(ADDRESS($DB135,#REF!+6,,,#REF!))," ")</f>
        <v xml:space="preserve"> </v>
      </c>
      <c r="AW135" s="259" t="str">
        <f ca="1">IF($B135="Y",INDIRECT(ADDRESS($DB135,#REF!+6,,,#REF!))," ")</f>
        <v xml:space="preserve"> </v>
      </c>
      <c r="AX135" s="259" t="str">
        <f ca="1">IF($B135="Y",INDIRECT(ADDRESS($DB135,#REF!+6,,,#REF!))," ")</f>
        <v xml:space="preserve"> </v>
      </c>
      <c r="AY135" s="259" t="str">
        <f ca="1">IF($B135="Y",INDIRECT(ADDRESS($DB135,#REF!+6,,,#REF!))," ")</f>
        <v xml:space="preserve"> </v>
      </c>
      <c r="AZ135" s="259" t="str">
        <f ca="1">IF($B135="Y",INDIRECT(ADDRESS($DB135,#REF!+6,,,#REF!))," ")</f>
        <v xml:space="preserve"> </v>
      </c>
      <c r="BA135" s="259" t="str">
        <f ca="1">IF($B135="Y",INDIRECT(ADDRESS($DB135,#REF!+6,,,#REF!))," ")</f>
        <v xml:space="preserve"> </v>
      </c>
      <c r="BB135" s="259" t="str">
        <f ca="1">IF($B135="Y",INDIRECT(ADDRESS($DB135,#REF!+6,,,#REF!))," ")</f>
        <v xml:space="preserve"> </v>
      </c>
      <c r="BC135" s="259" t="str">
        <f ca="1">IF($B135="Y",INDIRECT(ADDRESS($DB135,#REF!+6,,,#REF!))," ")</f>
        <v xml:space="preserve"> </v>
      </c>
      <c r="BD135" s="259" t="str">
        <f ca="1">IF($B135="Y",INDIRECT(ADDRESS($DB135,#REF!+6,,,#REF!))," ")</f>
        <v xml:space="preserve"> </v>
      </c>
      <c r="BE135" s="259" t="str">
        <f ca="1">IF($B135="Y",INDIRECT(ADDRESS($DB135,#REF!+6,,,#REF!))," ")</f>
        <v xml:space="preserve"> </v>
      </c>
      <c r="BF135" s="259" t="str">
        <f ca="1">IF($B135="Y",INDIRECT(ADDRESS($DB135,#REF!+6,,,#REF!))," ")</f>
        <v xml:space="preserve"> </v>
      </c>
      <c r="BG135" s="259" t="str">
        <f ca="1">IF($B135="Y",INDIRECT(ADDRESS($DB135,#REF!+6,,,#REF!))," ")</f>
        <v xml:space="preserve"> </v>
      </c>
      <c r="BH135" s="259" t="str">
        <f ca="1">IF($B135="Y",INDIRECT(ADDRESS($DB135,#REF!+6,,,#REF!))," ")</f>
        <v xml:space="preserve"> </v>
      </c>
      <c r="BI135" s="259" t="str">
        <f ca="1">IF($B135="Y",INDIRECT(ADDRESS($DB135,#REF!+6,,,#REF!))," ")</f>
        <v xml:space="preserve"> </v>
      </c>
      <c r="BJ135" s="259" t="str">
        <f ca="1">IF($B135="Y",INDIRECT(ADDRESS($DB135,#REF!+6,,,#REF!))," ")</f>
        <v xml:space="preserve"> </v>
      </c>
      <c r="BK135" s="259" t="str">
        <f ca="1">IF($B135="Y",INDIRECT(ADDRESS($DB135,#REF!+6,,,#REF!))," ")</f>
        <v xml:space="preserve"> </v>
      </c>
      <c r="BL135" s="259" t="str">
        <f ca="1">IF($B135="Y",INDIRECT(ADDRESS($DB135,#REF!+6,,,#REF!))," ")</f>
        <v xml:space="preserve"> </v>
      </c>
      <c r="BM135" s="259" t="str">
        <f ca="1">IF($B135="Y",INDIRECT(ADDRESS($DB135,#REF!+6,,,#REF!))," ")</f>
        <v xml:space="preserve"> </v>
      </c>
      <c r="BN135" s="259" t="str">
        <f ca="1">IF($B135="Y",INDIRECT(ADDRESS($DB135,#REF!+6,,,#REF!))," ")</f>
        <v xml:space="preserve"> </v>
      </c>
      <c r="BO135" s="259" t="str">
        <f ca="1">IF($B135="Y",INDIRECT(ADDRESS($DB135,#REF!+6,,,#REF!))," ")</f>
        <v xml:space="preserve"> </v>
      </c>
      <c r="BP135" s="259" t="str">
        <f ca="1">IF($B135="Y",INDIRECT(ADDRESS($DB135,#REF!+6,,,#REF!))," ")</f>
        <v xml:space="preserve"> </v>
      </c>
      <c r="BQ135" s="257" t="str">
        <f ca="1">IF($B135="Y",INDIRECT(ADDRESS($DB135,#REF!+6,,,#REF!))," ")</f>
        <v xml:space="preserve"> </v>
      </c>
      <c r="BR135" s="257" t="str">
        <f ca="1">IF($B135="Y",INDIRECT(ADDRESS($DB135,#REF!+6,,,#REF!))," ")</f>
        <v xml:space="preserve"> </v>
      </c>
      <c r="BS135" s="257" t="str">
        <f ca="1">IF($B135="Y",INDIRECT(ADDRESS($DB135,#REF!+6,,,#REF!))," ")</f>
        <v xml:space="preserve"> </v>
      </c>
      <c r="BT135" s="257" t="str">
        <f ca="1">IF($B135="Y",INDIRECT(ADDRESS($DB135,#REF!+6,,,#REF!))," ")</f>
        <v xml:space="preserve"> </v>
      </c>
      <c r="BU135" s="257" t="str">
        <f ca="1">IF($B135="Y",INDIRECT(ADDRESS($DB135,#REF!+6,,,#REF!))," ")</f>
        <v xml:space="preserve"> </v>
      </c>
      <c r="BV135" s="257" t="str">
        <f ca="1">IF($B135="Y",INDIRECT(ADDRESS($DB135,#REF!+6,,,#REF!))," ")</f>
        <v xml:space="preserve"> </v>
      </c>
      <c r="BW135" s="257" t="str">
        <f ca="1">IF($B135="Y",INDIRECT(ADDRESS($DB135,#REF!+6,,,#REF!))," ")</f>
        <v xml:space="preserve"> </v>
      </c>
      <c r="BX135" s="257" t="str">
        <f ca="1">IF($B135="Y",INDIRECT(ADDRESS($DB135,#REF!+6,,,#REF!))," ")</f>
        <v xml:space="preserve"> </v>
      </c>
      <c r="BY135" s="257" t="str">
        <f ca="1">IF($B135="Y",INDIRECT(ADDRESS($DB135,#REF!+6,,,#REF!))," ")</f>
        <v xml:space="preserve"> </v>
      </c>
      <c r="BZ135" s="257" t="str">
        <f ca="1">IF($B135="Y",INDIRECT(ADDRESS($DB135,#REF!+6,,,#REF!))," ")</f>
        <v xml:space="preserve"> </v>
      </c>
      <c r="CA135" s="257" t="str">
        <f ca="1">IF($B135="Y",INDIRECT(ADDRESS($DB135,#REF!+6,,,#REF!))," ")</f>
        <v xml:space="preserve"> </v>
      </c>
      <c r="CB135" s="257" t="str">
        <f ca="1">IF($B135="Y",INDIRECT(ADDRESS($DB135,#REF!+6,,,#REF!))," ")</f>
        <v xml:space="preserve"> </v>
      </c>
      <c r="CC135" s="257" t="str">
        <f ca="1">IF($B135="Y",INDIRECT(ADDRESS($DB135,#REF!+6,,,#REF!))," ")</f>
        <v xml:space="preserve"> </v>
      </c>
      <c r="CD135" s="257" t="str">
        <f ca="1">IF($B135="Y",INDIRECT(ADDRESS($DB135,#REF!+6,,,#REF!))," ")</f>
        <v xml:space="preserve"> </v>
      </c>
      <c r="CE135" s="257" t="str">
        <f ca="1">IF($B135="Y",INDIRECT(ADDRESS($DB135,#REF!+6,,,#REF!))," ")</f>
        <v xml:space="preserve"> </v>
      </c>
      <c r="CF135" s="257" t="str">
        <f ca="1">IF($B135="Y",INDIRECT(ADDRESS($DB135,#REF!+6,,,#REF!))," ")</f>
        <v xml:space="preserve"> </v>
      </c>
      <c r="CG135" s="257" t="str">
        <f ca="1">IF($B135="Y",INDIRECT(ADDRESS($DB135,#REF!+6,,,#REF!))," ")</f>
        <v xml:space="preserve"> </v>
      </c>
      <c r="CH135" s="257" t="str">
        <f ca="1">IF($B135="Y",INDIRECT(ADDRESS($DB135,#REF!+6,,,#REF!))," ")</f>
        <v xml:space="preserve"> </v>
      </c>
      <c r="CI135" s="257" t="str">
        <f ca="1">IF($B135="Y",INDIRECT(ADDRESS($DB135,#REF!+6,,,#REF!))," ")</f>
        <v xml:space="preserve"> </v>
      </c>
      <c r="CJ135" s="257" t="str">
        <f ca="1">IF($B135="Y",INDIRECT(ADDRESS($DB135,#REF!+6,,,#REF!))," ")</f>
        <v xml:space="preserve"> </v>
      </c>
      <c r="CK135" s="257" t="str">
        <f ca="1">IF($B135="Y",INDIRECT(ADDRESS($DB135,#REF!+6,,,#REF!))," ")</f>
        <v xml:space="preserve"> </v>
      </c>
      <c r="CM135" s="100">
        <v>42</v>
      </c>
      <c r="CN135" s="229" t="e">
        <f t="shared" si="83"/>
        <v>#REF!</v>
      </c>
      <c r="CO135" s="229" t="e">
        <f ca="1">IF(CN135&gt;0,INDIRECT(ADDRESS($CN135,7,,,#REF!)),"")</f>
        <v>#REF!</v>
      </c>
      <c r="CP135" s="229" t="e">
        <f t="shared" ca="1" si="84"/>
        <v>#REF!</v>
      </c>
      <c r="CQ135" s="230">
        <f t="shared" ca="1" si="90"/>
        <v>0</v>
      </c>
      <c r="CR135" s="227"/>
      <c r="CS135" s="248">
        <f t="shared" si="85"/>
        <v>42</v>
      </c>
      <c r="CT135" s="229" t="e">
        <f t="shared" si="86"/>
        <v>#REF!</v>
      </c>
      <c r="CU135" s="231" t="e">
        <f ca="1">IF(CT135&gt;0,INDIRECT(ADDRESS($CT135,4,,,#REF!)),"")</f>
        <v>#REF!</v>
      </c>
      <c r="CV135" s="100" t="e">
        <f t="shared" ca="1" si="87"/>
        <v>#REF!</v>
      </c>
      <c r="CW135" s="229">
        <f t="shared" ca="1" si="88"/>
        <v>42</v>
      </c>
      <c r="CX135" s="229" t="e">
        <f t="shared" ca="1" si="78"/>
        <v>#REF!</v>
      </c>
      <c r="CY135" s="250"/>
      <c r="CZ135" s="251">
        <f t="shared" ca="1" si="80"/>
        <v>0</v>
      </c>
      <c r="DB135" s="100">
        <f t="shared" ca="1" si="81"/>
        <v>0</v>
      </c>
      <c r="DC135" s="230">
        <f t="shared" ca="1" si="89"/>
        <v>0</v>
      </c>
    </row>
    <row r="136" spans="2:107" ht="16.149999999999999" customHeight="1" x14ac:dyDescent="0.2">
      <c r="B136" s="252" t="str">
        <f t="shared" ca="1" si="82"/>
        <v xml:space="preserve"> </v>
      </c>
      <c r="C136" s="253" t="str">
        <f ca="1">IF($B136="Y",INDIRECT(ADDRESS($DB136,7,,,#REF!)),IF($B136="N",INDIRECT(ADDRESS($DC136,4,,,#REF!))," "))</f>
        <v xml:space="preserve"> </v>
      </c>
      <c r="D136" s="254" t="str">
        <f ca="1">IF($B136="Y",INDIRECT(ADDRESS($DB136,4,,,#REF!)),IF($B136="N",INDIRECT(ADDRESS($DC136,8,,,#REF!))," "))</f>
        <v xml:space="preserve"> </v>
      </c>
      <c r="E136" s="522" t="str">
        <f ca="1">IF($B136="Y",INDIRECT(ADDRESS($DB136,10,,,#REF!)),IF($B136="N",INDIRECT(ADDRESS($DC136,10,,,#REF!))," "))</f>
        <v xml:space="preserve"> </v>
      </c>
      <c r="F136" s="523" t="str">
        <f ca="1">IF($B136="Y",INDIRECT(ADDRESS($DB136,9,,,#REF!)),IF($B136="N",INDIRECT(ADDRESS($DC136,9,,,#REF!))," "))</f>
        <v xml:space="preserve"> </v>
      </c>
      <c r="G136" s="255" t="str">
        <f ca="1">IF($B136="Y",INDIRECT(ADDRESS($DB136,5,,,#REF!)),IF($B136="N",INDIRECT(ADDRESS($DC136,12,,,#REF!))," "))</f>
        <v xml:space="preserve"> </v>
      </c>
      <c r="H136" s="256" t="str">
        <f ca="1">IF($B136="Y",INDIRECT(ADDRESS($DB136,8,,,#REF!)),IF($B136="N",INDIRECT(ADDRESS($DC136,14,,,#REF!))," "))</f>
        <v xml:space="preserve"> </v>
      </c>
      <c r="I136" s="257" t="str">
        <f ca="1">IF($B136="Y",INDIRECT(ADDRESS($DB136,6,,,#REF!)),IF($B136="N",INDIRECT(ADDRESS($DC136,23,,,#REF!))," "))</f>
        <v xml:space="preserve"> </v>
      </c>
      <c r="J136" s="258" t="str">
        <f ca="1">IF($B136="Y",INDIRECT(ADDRESS($DB136,#REF!+6,,,#REF!))," ")</f>
        <v xml:space="preserve"> </v>
      </c>
      <c r="K136" s="259" t="str">
        <f ca="1">IF($B136="Y",INDIRECT(ADDRESS($DB136,#REF!+6,,,#REF!))," ")</f>
        <v xml:space="preserve"> </v>
      </c>
      <c r="L136" s="259" t="str">
        <f ca="1">IF($B136="Y",INDIRECT(ADDRESS($DB136,#REF!+6,,,#REF!))," ")</f>
        <v xml:space="preserve"> </v>
      </c>
      <c r="M136" s="259" t="str">
        <f ca="1">IF($B136="Y",INDIRECT(ADDRESS($DB136,#REF!+6,,,#REF!))," ")</f>
        <v xml:space="preserve"> </v>
      </c>
      <c r="N136" s="259" t="str">
        <f ca="1">IF($B136="Y",INDIRECT(ADDRESS($DB136,#REF!+6,,,#REF!))," ")</f>
        <v xml:space="preserve"> </v>
      </c>
      <c r="O136" s="259" t="str">
        <f ca="1">IF($B136="Y",INDIRECT(ADDRESS($DB136,#REF!+6,,,#REF!))," ")</f>
        <v xml:space="preserve"> </v>
      </c>
      <c r="P136" s="259" t="str">
        <f ca="1">IF($B136="Y",INDIRECT(ADDRESS($DB136,#REF!+6,,,#REF!))," ")</f>
        <v xml:space="preserve"> </v>
      </c>
      <c r="Q136" s="259" t="str">
        <f ca="1">IF($B136="Y",INDIRECT(ADDRESS($DB136,#REF!+6,,,#REF!))," ")</f>
        <v xml:space="preserve"> </v>
      </c>
      <c r="R136" s="259" t="str">
        <f ca="1">IF($B136="Y",INDIRECT(ADDRESS($DB136,#REF!+6,,,#REF!))," ")</f>
        <v xml:space="preserve"> </v>
      </c>
      <c r="S136" s="259" t="str">
        <f ca="1">IF($B136="Y",INDIRECT(ADDRESS($DB136,#REF!+6,,,#REF!))," ")</f>
        <v xml:space="preserve"> </v>
      </c>
      <c r="T136" s="259" t="str">
        <f ca="1">IF($B136="Y",INDIRECT(ADDRESS($DB136,#REF!+6,,,#REF!))," ")</f>
        <v xml:space="preserve"> </v>
      </c>
      <c r="U136" s="259" t="str">
        <f ca="1">IF($B136="Y",INDIRECT(ADDRESS($DB136,#REF!+6,,,#REF!))," ")</f>
        <v xml:space="preserve"> </v>
      </c>
      <c r="V136" s="259" t="str">
        <f ca="1">IF($B136="Y",INDIRECT(ADDRESS($DB136,#REF!+6,,,#REF!))," ")</f>
        <v xml:space="preserve"> </v>
      </c>
      <c r="W136" s="259" t="str">
        <f ca="1">IF($B136="Y",INDIRECT(ADDRESS($DB136,#REF!+6,,,#REF!))," ")</f>
        <v xml:space="preserve"> </v>
      </c>
      <c r="X136" s="259" t="str">
        <f ca="1">IF($B136="Y",INDIRECT(ADDRESS($DB136,#REF!+6,,,#REF!))," ")</f>
        <v xml:space="preserve"> </v>
      </c>
      <c r="Y136" s="259" t="str">
        <f ca="1">IF($B136="Y",INDIRECT(ADDRESS($DB136,#REF!+6,,,#REF!))," ")</f>
        <v xml:space="preserve"> </v>
      </c>
      <c r="Z136" s="259" t="str">
        <f ca="1">IF($B136="Y",INDIRECT(ADDRESS($DB136,#REF!+6,,,#REF!))," ")</f>
        <v xml:space="preserve"> </v>
      </c>
      <c r="AA136" s="259" t="str">
        <f ca="1">IF($B136="Y",INDIRECT(ADDRESS($DB136,#REF!+6,,,#REF!))," ")</f>
        <v xml:space="preserve"> </v>
      </c>
      <c r="AB136" s="259" t="str">
        <f ca="1">IF($B136="Y",INDIRECT(ADDRESS($DB136,#REF!+6,,,#REF!))," ")</f>
        <v xml:space="preserve"> </v>
      </c>
      <c r="AC136" s="259" t="str">
        <f ca="1">IF($B136="Y",INDIRECT(ADDRESS($DB136,#REF!+6,,,#REF!))," ")</f>
        <v xml:space="preserve"> </v>
      </c>
      <c r="AD136" s="259" t="str">
        <f ca="1">IF($B136="Y",INDIRECT(ADDRESS($DB136,#REF!+6,,,#REF!))," ")</f>
        <v xml:space="preserve"> </v>
      </c>
      <c r="AE136" s="259" t="str">
        <f ca="1">IF($B136="Y",INDIRECT(ADDRESS($DB136,#REF!+6,,,#REF!))," ")</f>
        <v xml:space="preserve"> </v>
      </c>
      <c r="AF136" s="259" t="str">
        <f ca="1">IF($B136="Y",INDIRECT(ADDRESS($DB136,#REF!+6,,,#REF!))," ")</f>
        <v xml:space="preserve"> </v>
      </c>
      <c r="AG136" s="259" t="str">
        <f ca="1">IF($B136="Y",INDIRECT(ADDRESS($DB136,#REF!+6,,,#REF!))," ")</f>
        <v xml:space="preserve"> </v>
      </c>
      <c r="AH136" s="259" t="str">
        <f ca="1">IF($B136="Y",INDIRECT(ADDRESS($DB136,#REF!+6,,,#REF!))," ")</f>
        <v xml:space="preserve"> </v>
      </c>
      <c r="AI136" s="259" t="str">
        <f ca="1">IF($B136="Y",INDIRECT(ADDRESS($DB136,#REF!+6,,,#REF!))," ")</f>
        <v xml:space="preserve"> </v>
      </c>
      <c r="AJ136" s="259" t="str">
        <f ca="1">IF($B136="Y",INDIRECT(ADDRESS($DB136,#REF!+6,,,#REF!))," ")</f>
        <v xml:space="preserve"> </v>
      </c>
      <c r="AK136" s="259" t="str">
        <f ca="1">IF($B136="Y",INDIRECT(ADDRESS($DB136,#REF!+6,,,#REF!))," ")</f>
        <v xml:space="preserve"> </v>
      </c>
      <c r="AL136" s="259" t="str">
        <f ca="1">IF($B136="Y",INDIRECT(ADDRESS($DB136,#REF!+6,,,#REF!))," ")</f>
        <v xml:space="preserve"> </v>
      </c>
      <c r="AM136" s="259" t="str">
        <f ca="1">IF($B136="Y",INDIRECT(ADDRESS($DB136,#REF!+6,,,#REF!))," ")</f>
        <v xml:space="preserve"> </v>
      </c>
      <c r="AN136" s="259" t="str">
        <f ca="1">IF($B136="Y",INDIRECT(ADDRESS($DB136,#REF!+6,,,#REF!))," ")</f>
        <v xml:space="preserve"> </v>
      </c>
      <c r="AO136" s="259" t="str">
        <f ca="1">IF($B136="Y",INDIRECT(ADDRESS($DB136,#REF!+6,,,#REF!))," ")</f>
        <v xml:space="preserve"> </v>
      </c>
      <c r="AP136" s="259" t="str">
        <f ca="1">IF($B136="Y",INDIRECT(ADDRESS($DB136,#REF!+6,,,#REF!))," ")</f>
        <v xml:space="preserve"> </v>
      </c>
      <c r="AQ136" s="259" t="str">
        <f ca="1">IF($B136="Y",INDIRECT(ADDRESS($DB136,#REF!+6,,,#REF!))," ")</f>
        <v xml:space="preserve"> </v>
      </c>
      <c r="AR136" s="259" t="str">
        <f ca="1">IF($B136="Y",INDIRECT(ADDRESS($DB136,#REF!+6,,,#REF!))," ")</f>
        <v xml:space="preserve"> </v>
      </c>
      <c r="AS136" s="259" t="str">
        <f ca="1">IF($B136="Y",INDIRECT(ADDRESS($DB136,#REF!+6,,,#REF!))," ")</f>
        <v xml:space="preserve"> </v>
      </c>
      <c r="AT136" s="259" t="str">
        <f ca="1">IF($B136="Y",INDIRECT(ADDRESS($DB136,#REF!+6,,,#REF!))," ")</f>
        <v xml:space="preserve"> </v>
      </c>
      <c r="AU136" s="259" t="str">
        <f ca="1">IF($B136="Y",INDIRECT(ADDRESS($DB136,#REF!+6,,,#REF!))," ")</f>
        <v xml:space="preserve"> </v>
      </c>
      <c r="AV136" s="259" t="str">
        <f ca="1">IF($B136="Y",INDIRECT(ADDRESS($DB136,#REF!+6,,,#REF!))," ")</f>
        <v xml:space="preserve"> </v>
      </c>
      <c r="AW136" s="259" t="str">
        <f ca="1">IF($B136="Y",INDIRECT(ADDRESS($DB136,#REF!+6,,,#REF!))," ")</f>
        <v xml:space="preserve"> </v>
      </c>
      <c r="AX136" s="259" t="str">
        <f ca="1">IF($B136="Y",INDIRECT(ADDRESS($DB136,#REF!+6,,,#REF!))," ")</f>
        <v xml:space="preserve"> </v>
      </c>
      <c r="AY136" s="259" t="str">
        <f ca="1">IF($B136="Y",INDIRECT(ADDRESS($DB136,#REF!+6,,,#REF!))," ")</f>
        <v xml:space="preserve"> </v>
      </c>
      <c r="AZ136" s="259" t="str">
        <f ca="1">IF($B136="Y",INDIRECT(ADDRESS($DB136,#REF!+6,,,#REF!))," ")</f>
        <v xml:space="preserve"> </v>
      </c>
      <c r="BA136" s="259" t="str">
        <f ca="1">IF($B136="Y",INDIRECT(ADDRESS($DB136,#REF!+6,,,#REF!))," ")</f>
        <v xml:space="preserve"> </v>
      </c>
      <c r="BB136" s="259" t="str">
        <f ca="1">IF($B136="Y",INDIRECT(ADDRESS($DB136,#REF!+6,,,#REF!))," ")</f>
        <v xml:space="preserve"> </v>
      </c>
      <c r="BC136" s="259" t="str">
        <f ca="1">IF($B136="Y",INDIRECT(ADDRESS($DB136,#REF!+6,,,#REF!))," ")</f>
        <v xml:space="preserve"> </v>
      </c>
      <c r="BD136" s="259" t="str">
        <f ca="1">IF($B136="Y",INDIRECT(ADDRESS($DB136,#REF!+6,,,#REF!))," ")</f>
        <v xml:space="preserve"> </v>
      </c>
      <c r="BE136" s="259" t="str">
        <f ca="1">IF($B136="Y",INDIRECT(ADDRESS($DB136,#REF!+6,,,#REF!))," ")</f>
        <v xml:space="preserve"> </v>
      </c>
      <c r="BF136" s="259" t="str">
        <f ca="1">IF($B136="Y",INDIRECT(ADDRESS($DB136,#REF!+6,,,#REF!))," ")</f>
        <v xml:space="preserve"> </v>
      </c>
      <c r="BG136" s="259" t="str">
        <f ca="1">IF($B136="Y",INDIRECT(ADDRESS($DB136,#REF!+6,,,#REF!))," ")</f>
        <v xml:space="preserve"> </v>
      </c>
      <c r="BH136" s="259" t="str">
        <f ca="1">IF($B136="Y",INDIRECT(ADDRESS($DB136,#REF!+6,,,#REF!))," ")</f>
        <v xml:space="preserve"> </v>
      </c>
      <c r="BI136" s="259" t="str">
        <f ca="1">IF($B136="Y",INDIRECT(ADDRESS($DB136,#REF!+6,,,#REF!))," ")</f>
        <v xml:space="preserve"> </v>
      </c>
      <c r="BJ136" s="259" t="str">
        <f ca="1">IF($B136="Y",INDIRECT(ADDRESS($DB136,#REF!+6,,,#REF!))," ")</f>
        <v xml:space="preserve"> </v>
      </c>
      <c r="BK136" s="259" t="str">
        <f ca="1">IF($B136="Y",INDIRECT(ADDRESS($DB136,#REF!+6,,,#REF!))," ")</f>
        <v xml:space="preserve"> </v>
      </c>
      <c r="BL136" s="259" t="str">
        <f ca="1">IF($B136="Y",INDIRECT(ADDRESS($DB136,#REF!+6,,,#REF!))," ")</f>
        <v xml:space="preserve"> </v>
      </c>
      <c r="BM136" s="259" t="str">
        <f ca="1">IF($B136="Y",INDIRECT(ADDRESS($DB136,#REF!+6,,,#REF!))," ")</f>
        <v xml:space="preserve"> </v>
      </c>
      <c r="BN136" s="259" t="str">
        <f ca="1">IF($B136="Y",INDIRECT(ADDRESS($DB136,#REF!+6,,,#REF!))," ")</f>
        <v xml:space="preserve"> </v>
      </c>
      <c r="BO136" s="259" t="str">
        <f ca="1">IF($B136="Y",INDIRECT(ADDRESS($DB136,#REF!+6,,,#REF!))," ")</f>
        <v xml:space="preserve"> </v>
      </c>
      <c r="BP136" s="259" t="str">
        <f ca="1">IF($B136="Y",INDIRECT(ADDRESS($DB136,#REF!+6,,,#REF!))," ")</f>
        <v xml:space="preserve"> </v>
      </c>
      <c r="BQ136" s="257" t="str">
        <f ca="1">IF($B136="Y",INDIRECT(ADDRESS($DB136,#REF!+6,,,#REF!))," ")</f>
        <v xml:space="preserve"> </v>
      </c>
      <c r="BR136" s="257" t="str">
        <f ca="1">IF($B136="Y",INDIRECT(ADDRESS($DB136,#REF!+6,,,#REF!))," ")</f>
        <v xml:space="preserve"> </v>
      </c>
      <c r="BS136" s="257" t="str">
        <f ca="1">IF($B136="Y",INDIRECT(ADDRESS($DB136,#REF!+6,,,#REF!))," ")</f>
        <v xml:space="preserve"> </v>
      </c>
      <c r="BT136" s="257" t="str">
        <f ca="1">IF($B136="Y",INDIRECT(ADDRESS($DB136,#REF!+6,,,#REF!))," ")</f>
        <v xml:space="preserve"> </v>
      </c>
      <c r="BU136" s="257" t="str">
        <f ca="1">IF($B136="Y",INDIRECT(ADDRESS($DB136,#REF!+6,,,#REF!))," ")</f>
        <v xml:space="preserve"> </v>
      </c>
      <c r="BV136" s="257" t="str">
        <f ca="1">IF($B136="Y",INDIRECT(ADDRESS($DB136,#REF!+6,,,#REF!))," ")</f>
        <v xml:space="preserve"> </v>
      </c>
      <c r="BW136" s="257" t="str">
        <f ca="1">IF($B136="Y",INDIRECT(ADDRESS($DB136,#REF!+6,,,#REF!))," ")</f>
        <v xml:space="preserve"> </v>
      </c>
      <c r="BX136" s="257" t="str">
        <f ca="1">IF($B136="Y",INDIRECT(ADDRESS($DB136,#REF!+6,,,#REF!))," ")</f>
        <v xml:space="preserve"> </v>
      </c>
      <c r="BY136" s="257" t="str">
        <f ca="1">IF($B136="Y",INDIRECT(ADDRESS($DB136,#REF!+6,,,#REF!))," ")</f>
        <v xml:space="preserve"> </v>
      </c>
      <c r="BZ136" s="257" t="str">
        <f ca="1">IF($B136="Y",INDIRECT(ADDRESS($DB136,#REF!+6,,,#REF!))," ")</f>
        <v xml:space="preserve"> </v>
      </c>
      <c r="CA136" s="257" t="str">
        <f ca="1">IF($B136="Y",INDIRECT(ADDRESS($DB136,#REF!+6,,,#REF!))," ")</f>
        <v xml:space="preserve"> </v>
      </c>
      <c r="CB136" s="257" t="str">
        <f ca="1">IF($B136="Y",INDIRECT(ADDRESS($DB136,#REF!+6,,,#REF!))," ")</f>
        <v xml:space="preserve"> </v>
      </c>
      <c r="CC136" s="257" t="str">
        <f ca="1">IF($B136="Y",INDIRECT(ADDRESS($DB136,#REF!+6,,,#REF!))," ")</f>
        <v xml:space="preserve"> </v>
      </c>
      <c r="CD136" s="257" t="str">
        <f ca="1">IF($B136="Y",INDIRECT(ADDRESS($DB136,#REF!+6,,,#REF!))," ")</f>
        <v xml:space="preserve"> </v>
      </c>
      <c r="CE136" s="257" t="str">
        <f ca="1">IF($B136="Y",INDIRECT(ADDRESS($DB136,#REF!+6,,,#REF!))," ")</f>
        <v xml:space="preserve"> </v>
      </c>
      <c r="CF136" s="257" t="str">
        <f ca="1">IF($B136="Y",INDIRECT(ADDRESS($DB136,#REF!+6,,,#REF!))," ")</f>
        <v xml:space="preserve"> </v>
      </c>
      <c r="CG136" s="257" t="str">
        <f ca="1">IF($B136="Y",INDIRECT(ADDRESS($DB136,#REF!+6,,,#REF!))," ")</f>
        <v xml:space="preserve"> </v>
      </c>
      <c r="CH136" s="257" t="str">
        <f ca="1">IF($B136="Y",INDIRECT(ADDRESS($DB136,#REF!+6,,,#REF!))," ")</f>
        <v xml:space="preserve"> </v>
      </c>
      <c r="CI136" s="257" t="str">
        <f ca="1">IF($B136="Y",INDIRECT(ADDRESS($DB136,#REF!+6,,,#REF!))," ")</f>
        <v xml:space="preserve"> </v>
      </c>
      <c r="CJ136" s="257" t="str">
        <f ca="1">IF($B136="Y",INDIRECT(ADDRESS($DB136,#REF!+6,,,#REF!))," ")</f>
        <v xml:space="preserve"> </v>
      </c>
      <c r="CK136" s="257" t="str">
        <f ca="1">IF($B136="Y",INDIRECT(ADDRESS($DB136,#REF!+6,,,#REF!))," ")</f>
        <v xml:space="preserve"> </v>
      </c>
      <c r="CM136" s="100">
        <v>43</v>
      </c>
      <c r="CN136" s="229" t="e">
        <f t="shared" si="83"/>
        <v>#REF!</v>
      </c>
      <c r="CO136" s="229" t="e">
        <f ca="1">IF(CN136&gt;0,INDIRECT(ADDRESS($CN136,7,,,#REF!)),"")</f>
        <v>#REF!</v>
      </c>
      <c r="CP136" s="229" t="e">
        <f t="shared" ca="1" si="84"/>
        <v>#REF!</v>
      </c>
      <c r="CQ136" s="230">
        <f t="shared" ca="1" si="90"/>
        <v>0</v>
      </c>
      <c r="CR136" s="227"/>
      <c r="CS136" s="248">
        <f t="shared" si="85"/>
        <v>43</v>
      </c>
      <c r="CT136" s="229" t="e">
        <f t="shared" si="86"/>
        <v>#REF!</v>
      </c>
      <c r="CU136" s="231" t="e">
        <f ca="1">IF(CT136&gt;0,INDIRECT(ADDRESS($CT136,4,,,#REF!)),"")</f>
        <v>#REF!</v>
      </c>
      <c r="CV136" s="100" t="e">
        <f t="shared" ca="1" si="87"/>
        <v>#REF!</v>
      </c>
      <c r="CW136" s="229">
        <f t="shared" ca="1" si="88"/>
        <v>43</v>
      </c>
      <c r="CX136" s="229" t="e">
        <f t="shared" ca="1" si="78"/>
        <v>#REF!</v>
      </c>
      <c r="CY136" s="250"/>
      <c r="CZ136" s="251">
        <f t="shared" ca="1" si="80"/>
        <v>0</v>
      </c>
      <c r="DB136" s="100">
        <f t="shared" ca="1" si="81"/>
        <v>0</v>
      </c>
      <c r="DC136" s="230">
        <f t="shared" ca="1" si="89"/>
        <v>0</v>
      </c>
    </row>
    <row r="137" spans="2:107" ht="16.149999999999999" customHeight="1" x14ac:dyDescent="0.2">
      <c r="B137" s="252" t="str">
        <f t="shared" ca="1" si="82"/>
        <v xml:space="preserve"> </v>
      </c>
      <c r="C137" s="253" t="str">
        <f ca="1">IF($B137="Y",INDIRECT(ADDRESS($DB137,7,,,#REF!)),IF($B137="N",INDIRECT(ADDRESS($DC137,4,,,#REF!))," "))</f>
        <v xml:space="preserve"> </v>
      </c>
      <c r="D137" s="254" t="str">
        <f ca="1">IF($B137="Y",INDIRECT(ADDRESS($DB137,4,,,#REF!)),IF($B137="N",INDIRECT(ADDRESS($DC137,8,,,#REF!))," "))</f>
        <v xml:space="preserve"> </v>
      </c>
      <c r="E137" s="522" t="str">
        <f ca="1">IF($B137="Y",INDIRECT(ADDRESS($DB137,10,,,#REF!)),IF($B137="N",INDIRECT(ADDRESS($DC137,10,,,#REF!))," "))</f>
        <v xml:space="preserve"> </v>
      </c>
      <c r="F137" s="523" t="str">
        <f ca="1">IF($B137="Y",INDIRECT(ADDRESS($DB137,9,,,#REF!)),IF($B137="N",INDIRECT(ADDRESS($DC137,9,,,#REF!))," "))</f>
        <v xml:space="preserve"> </v>
      </c>
      <c r="G137" s="255" t="str">
        <f ca="1">IF($B137="Y",INDIRECT(ADDRESS($DB137,5,,,#REF!)),IF($B137="N",INDIRECT(ADDRESS($DC137,12,,,#REF!))," "))</f>
        <v xml:space="preserve"> </v>
      </c>
      <c r="H137" s="256" t="str">
        <f ca="1">IF($B137="Y",INDIRECT(ADDRESS($DB137,8,,,#REF!)),IF($B137="N",INDIRECT(ADDRESS($DC137,14,,,#REF!))," "))</f>
        <v xml:space="preserve"> </v>
      </c>
      <c r="I137" s="257" t="str">
        <f ca="1">IF($B137="Y",INDIRECT(ADDRESS($DB137,6,,,#REF!)),IF($B137="N",INDIRECT(ADDRESS($DC137,23,,,#REF!))," "))</f>
        <v xml:space="preserve"> </v>
      </c>
      <c r="J137" s="258" t="str">
        <f ca="1">IF($B137="Y",INDIRECT(ADDRESS($DB137,#REF!+6,,,#REF!))," ")</f>
        <v xml:space="preserve"> </v>
      </c>
      <c r="K137" s="259" t="str">
        <f ca="1">IF($B137="Y",INDIRECT(ADDRESS($DB137,#REF!+6,,,#REF!))," ")</f>
        <v xml:space="preserve"> </v>
      </c>
      <c r="L137" s="259" t="str">
        <f ca="1">IF($B137="Y",INDIRECT(ADDRESS($DB137,#REF!+6,,,#REF!))," ")</f>
        <v xml:space="preserve"> </v>
      </c>
      <c r="M137" s="259" t="str">
        <f ca="1">IF($B137="Y",INDIRECT(ADDRESS($DB137,#REF!+6,,,#REF!))," ")</f>
        <v xml:space="preserve"> </v>
      </c>
      <c r="N137" s="259" t="str">
        <f ca="1">IF($B137="Y",INDIRECT(ADDRESS($DB137,#REF!+6,,,#REF!))," ")</f>
        <v xml:space="preserve"> </v>
      </c>
      <c r="O137" s="259" t="str">
        <f ca="1">IF($B137="Y",INDIRECT(ADDRESS($DB137,#REF!+6,,,#REF!))," ")</f>
        <v xml:space="preserve"> </v>
      </c>
      <c r="P137" s="259" t="str">
        <f ca="1">IF($B137="Y",INDIRECT(ADDRESS($DB137,#REF!+6,,,#REF!))," ")</f>
        <v xml:space="preserve"> </v>
      </c>
      <c r="Q137" s="259" t="str">
        <f ca="1">IF($B137="Y",INDIRECT(ADDRESS($DB137,#REF!+6,,,#REF!))," ")</f>
        <v xml:space="preserve"> </v>
      </c>
      <c r="R137" s="259" t="str">
        <f ca="1">IF($B137="Y",INDIRECT(ADDRESS($DB137,#REF!+6,,,#REF!))," ")</f>
        <v xml:space="preserve"> </v>
      </c>
      <c r="S137" s="259" t="str">
        <f ca="1">IF($B137="Y",INDIRECT(ADDRESS($DB137,#REF!+6,,,#REF!))," ")</f>
        <v xml:space="preserve"> </v>
      </c>
      <c r="T137" s="259" t="str">
        <f ca="1">IF($B137="Y",INDIRECT(ADDRESS($DB137,#REF!+6,,,#REF!))," ")</f>
        <v xml:space="preserve"> </v>
      </c>
      <c r="U137" s="259" t="str">
        <f ca="1">IF($B137="Y",INDIRECT(ADDRESS($DB137,#REF!+6,,,#REF!))," ")</f>
        <v xml:space="preserve"> </v>
      </c>
      <c r="V137" s="259" t="str">
        <f ca="1">IF($B137="Y",INDIRECT(ADDRESS($DB137,#REF!+6,,,#REF!))," ")</f>
        <v xml:space="preserve"> </v>
      </c>
      <c r="W137" s="259" t="str">
        <f ca="1">IF($B137="Y",INDIRECT(ADDRESS($DB137,#REF!+6,,,#REF!))," ")</f>
        <v xml:space="preserve"> </v>
      </c>
      <c r="X137" s="259" t="str">
        <f ca="1">IF($B137="Y",INDIRECT(ADDRESS($DB137,#REF!+6,,,#REF!))," ")</f>
        <v xml:space="preserve"> </v>
      </c>
      <c r="Y137" s="259" t="str">
        <f ca="1">IF($B137="Y",INDIRECT(ADDRESS($DB137,#REF!+6,,,#REF!))," ")</f>
        <v xml:space="preserve"> </v>
      </c>
      <c r="Z137" s="259" t="str">
        <f ca="1">IF($B137="Y",INDIRECT(ADDRESS($DB137,#REF!+6,,,#REF!))," ")</f>
        <v xml:space="preserve"> </v>
      </c>
      <c r="AA137" s="259" t="str">
        <f ca="1">IF($B137="Y",INDIRECT(ADDRESS($DB137,#REF!+6,,,#REF!))," ")</f>
        <v xml:space="preserve"> </v>
      </c>
      <c r="AB137" s="259" t="str">
        <f ca="1">IF($B137="Y",INDIRECT(ADDRESS($DB137,#REF!+6,,,#REF!))," ")</f>
        <v xml:space="preserve"> </v>
      </c>
      <c r="AC137" s="259" t="str">
        <f ca="1">IF($B137="Y",INDIRECT(ADDRESS($DB137,#REF!+6,,,#REF!))," ")</f>
        <v xml:space="preserve"> </v>
      </c>
      <c r="AD137" s="259" t="str">
        <f ca="1">IF($B137="Y",INDIRECT(ADDRESS($DB137,#REF!+6,,,#REF!))," ")</f>
        <v xml:space="preserve"> </v>
      </c>
      <c r="AE137" s="259" t="str">
        <f ca="1">IF($B137="Y",INDIRECT(ADDRESS($DB137,#REF!+6,,,#REF!))," ")</f>
        <v xml:space="preserve"> </v>
      </c>
      <c r="AF137" s="259" t="str">
        <f ca="1">IF($B137="Y",INDIRECT(ADDRESS($DB137,#REF!+6,,,#REF!))," ")</f>
        <v xml:space="preserve"> </v>
      </c>
      <c r="AG137" s="259" t="str">
        <f ca="1">IF($B137="Y",INDIRECT(ADDRESS($DB137,#REF!+6,,,#REF!))," ")</f>
        <v xml:space="preserve"> </v>
      </c>
      <c r="AH137" s="259" t="str">
        <f ca="1">IF($B137="Y",INDIRECT(ADDRESS($DB137,#REF!+6,,,#REF!))," ")</f>
        <v xml:space="preserve"> </v>
      </c>
      <c r="AI137" s="259" t="str">
        <f ca="1">IF($B137="Y",INDIRECT(ADDRESS($DB137,#REF!+6,,,#REF!))," ")</f>
        <v xml:space="preserve"> </v>
      </c>
      <c r="AJ137" s="259" t="str">
        <f ca="1">IF($B137="Y",INDIRECT(ADDRESS($DB137,#REF!+6,,,#REF!))," ")</f>
        <v xml:space="preserve"> </v>
      </c>
      <c r="AK137" s="259" t="str">
        <f ca="1">IF($B137="Y",INDIRECT(ADDRESS($DB137,#REF!+6,,,#REF!))," ")</f>
        <v xml:space="preserve"> </v>
      </c>
      <c r="AL137" s="259" t="str">
        <f ca="1">IF($B137="Y",INDIRECT(ADDRESS($DB137,#REF!+6,,,#REF!))," ")</f>
        <v xml:space="preserve"> </v>
      </c>
      <c r="AM137" s="259" t="str">
        <f ca="1">IF($B137="Y",INDIRECT(ADDRESS($DB137,#REF!+6,,,#REF!))," ")</f>
        <v xml:space="preserve"> </v>
      </c>
      <c r="AN137" s="259" t="str">
        <f ca="1">IF($B137="Y",INDIRECT(ADDRESS($DB137,#REF!+6,,,#REF!))," ")</f>
        <v xml:space="preserve"> </v>
      </c>
      <c r="AO137" s="259" t="str">
        <f ca="1">IF($B137="Y",INDIRECT(ADDRESS($DB137,#REF!+6,,,#REF!))," ")</f>
        <v xml:space="preserve"> </v>
      </c>
      <c r="AP137" s="259" t="str">
        <f ca="1">IF($B137="Y",INDIRECT(ADDRESS($DB137,#REF!+6,,,#REF!))," ")</f>
        <v xml:space="preserve"> </v>
      </c>
      <c r="AQ137" s="259" t="str">
        <f ca="1">IF($B137="Y",INDIRECT(ADDRESS($DB137,#REF!+6,,,#REF!))," ")</f>
        <v xml:space="preserve"> </v>
      </c>
      <c r="AR137" s="259" t="str">
        <f ca="1">IF($B137="Y",INDIRECT(ADDRESS($DB137,#REF!+6,,,#REF!))," ")</f>
        <v xml:space="preserve"> </v>
      </c>
      <c r="AS137" s="259" t="str">
        <f ca="1">IF($B137="Y",INDIRECT(ADDRESS($DB137,#REF!+6,,,#REF!))," ")</f>
        <v xml:space="preserve"> </v>
      </c>
      <c r="AT137" s="259" t="str">
        <f ca="1">IF($B137="Y",INDIRECT(ADDRESS($DB137,#REF!+6,,,#REF!))," ")</f>
        <v xml:space="preserve"> </v>
      </c>
      <c r="AU137" s="259" t="str">
        <f ca="1">IF($B137="Y",INDIRECT(ADDRESS($DB137,#REF!+6,,,#REF!))," ")</f>
        <v xml:space="preserve"> </v>
      </c>
      <c r="AV137" s="259" t="str">
        <f ca="1">IF($B137="Y",INDIRECT(ADDRESS($DB137,#REF!+6,,,#REF!))," ")</f>
        <v xml:space="preserve"> </v>
      </c>
      <c r="AW137" s="259" t="str">
        <f ca="1">IF($B137="Y",INDIRECT(ADDRESS($DB137,#REF!+6,,,#REF!))," ")</f>
        <v xml:space="preserve"> </v>
      </c>
      <c r="AX137" s="259" t="str">
        <f ca="1">IF($B137="Y",INDIRECT(ADDRESS($DB137,#REF!+6,,,#REF!))," ")</f>
        <v xml:space="preserve"> </v>
      </c>
      <c r="AY137" s="259" t="str">
        <f ca="1">IF($B137="Y",INDIRECT(ADDRESS($DB137,#REF!+6,,,#REF!))," ")</f>
        <v xml:space="preserve"> </v>
      </c>
      <c r="AZ137" s="259" t="str">
        <f ca="1">IF($B137="Y",INDIRECT(ADDRESS($DB137,#REF!+6,,,#REF!))," ")</f>
        <v xml:space="preserve"> </v>
      </c>
      <c r="BA137" s="259" t="str">
        <f ca="1">IF($B137="Y",INDIRECT(ADDRESS($DB137,#REF!+6,,,#REF!))," ")</f>
        <v xml:space="preserve"> </v>
      </c>
      <c r="BB137" s="259" t="str">
        <f ca="1">IF($B137="Y",INDIRECT(ADDRESS($DB137,#REF!+6,,,#REF!))," ")</f>
        <v xml:space="preserve"> </v>
      </c>
      <c r="BC137" s="259" t="str">
        <f ca="1">IF($B137="Y",INDIRECT(ADDRESS($DB137,#REF!+6,,,#REF!))," ")</f>
        <v xml:space="preserve"> </v>
      </c>
      <c r="BD137" s="259" t="str">
        <f ca="1">IF($B137="Y",INDIRECT(ADDRESS($DB137,#REF!+6,,,#REF!))," ")</f>
        <v xml:space="preserve"> </v>
      </c>
      <c r="BE137" s="259" t="str">
        <f ca="1">IF($B137="Y",INDIRECT(ADDRESS($DB137,#REF!+6,,,#REF!))," ")</f>
        <v xml:space="preserve"> </v>
      </c>
      <c r="BF137" s="259" t="str">
        <f ca="1">IF($B137="Y",INDIRECT(ADDRESS($DB137,#REF!+6,,,#REF!))," ")</f>
        <v xml:space="preserve"> </v>
      </c>
      <c r="BG137" s="259" t="str">
        <f ca="1">IF($B137="Y",INDIRECT(ADDRESS($DB137,#REF!+6,,,#REF!))," ")</f>
        <v xml:space="preserve"> </v>
      </c>
      <c r="BH137" s="259" t="str">
        <f ca="1">IF($B137="Y",INDIRECT(ADDRESS($DB137,#REF!+6,,,#REF!))," ")</f>
        <v xml:space="preserve"> </v>
      </c>
      <c r="BI137" s="259" t="str">
        <f ca="1">IF($B137="Y",INDIRECT(ADDRESS($DB137,#REF!+6,,,#REF!))," ")</f>
        <v xml:space="preserve"> </v>
      </c>
      <c r="BJ137" s="259" t="str">
        <f ca="1">IF($B137="Y",INDIRECT(ADDRESS($DB137,#REF!+6,,,#REF!))," ")</f>
        <v xml:space="preserve"> </v>
      </c>
      <c r="BK137" s="259" t="str">
        <f ca="1">IF($B137="Y",INDIRECT(ADDRESS($DB137,#REF!+6,,,#REF!))," ")</f>
        <v xml:space="preserve"> </v>
      </c>
      <c r="BL137" s="259" t="str">
        <f ca="1">IF($B137="Y",INDIRECT(ADDRESS($DB137,#REF!+6,,,#REF!))," ")</f>
        <v xml:space="preserve"> </v>
      </c>
      <c r="BM137" s="259" t="str">
        <f ca="1">IF($B137="Y",INDIRECT(ADDRESS($DB137,#REF!+6,,,#REF!))," ")</f>
        <v xml:space="preserve"> </v>
      </c>
      <c r="BN137" s="259" t="str">
        <f ca="1">IF($B137="Y",INDIRECT(ADDRESS($DB137,#REF!+6,,,#REF!))," ")</f>
        <v xml:space="preserve"> </v>
      </c>
      <c r="BO137" s="259" t="str">
        <f ca="1">IF($B137="Y",INDIRECT(ADDRESS($DB137,#REF!+6,,,#REF!))," ")</f>
        <v xml:space="preserve"> </v>
      </c>
      <c r="BP137" s="259" t="str">
        <f ca="1">IF($B137="Y",INDIRECT(ADDRESS($DB137,#REF!+6,,,#REF!))," ")</f>
        <v xml:space="preserve"> </v>
      </c>
      <c r="BQ137" s="257" t="str">
        <f ca="1">IF($B137="Y",INDIRECT(ADDRESS($DB137,#REF!+6,,,#REF!))," ")</f>
        <v xml:space="preserve"> </v>
      </c>
      <c r="BR137" s="257" t="str">
        <f ca="1">IF($B137="Y",INDIRECT(ADDRESS($DB137,#REF!+6,,,#REF!))," ")</f>
        <v xml:space="preserve"> </v>
      </c>
      <c r="BS137" s="257" t="str">
        <f ca="1">IF($B137="Y",INDIRECT(ADDRESS($DB137,#REF!+6,,,#REF!))," ")</f>
        <v xml:space="preserve"> </v>
      </c>
      <c r="BT137" s="257" t="str">
        <f ca="1">IF($B137="Y",INDIRECT(ADDRESS($DB137,#REF!+6,,,#REF!))," ")</f>
        <v xml:space="preserve"> </v>
      </c>
      <c r="BU137" s="257" t="str">
        <f ca="1">IF($B137="Y",INDIRECT(ADDRESS($DB137,#REF!+6,,,#REF!))," ")</f>
        <v xml:space="preserve"> </v>
      </c>
      <c r="BV137" s="257" t="str">
        <f ca="1">IF($B137="Y",INDIRECT(ADDRESS($DB137,#REF!+6,,,#REF!))," ")</f>
        <v xml:space="preserve"> </v>
      </c>
      <c r="BW137" s="257" t="str">
        <f ca="1">IF($B137="Y",INDIRECT(ADDRESS($DB137,#REF!+6,,,#REF!))," ")</f>
        <v xml:space="preserve"> </v>
      </c>
      <c r="BX137" s="257" t="str">
        <f ca="1">IF($B137="Y",INDIRECT(ADDRESS($DB137,#REF!+6,,,#REF!))," ")</f>
        <v xml:space="preserve"> </v>
      </c>
      <c r="BY137" s="257" t="str">
        <f ca="1">IF($B137="Y",INDIRECT(ADDRESS($DB137,#REF!+6,,,#REF!))," ")</f>
        <v xml:space="preserve"> </v>
      </c>
      <c r="BZ137" s="257" t="str">
        <f ca="1">IF($B137="Y",INDIRECT(ADDRESS($DB137,#REF!+6,,,#REF!))," ")</f>
        <v xml:space="preserve"> </v>
      </c>
      <c r="CA137" s="257" t="str">
        <f ca="1">IF($B137="Y",INDIRECT(ADDRESS($DB137,#REF!+6,,,#REF!))," ")</f>
        <v xml:space="preserve"> </v>
      </c>
      <c r="CB137" s="257" t="str">
        <f ca="1">IF($B137="Y",INDIRECT(ADDRESS($DB137,#REF!+6,,,#REF!))," ")</f>
        <v xml:space="preserve"> </v>
      </c>
      <c r="CC137" s="257" t="str">
        <f ca="1">IF($B137="Y",INDIRECT(ADDRESS($DB137,#REF!+6,,,#REF!))," ")</f>
        <v xml:space="preserve"> </v>
      </c>
      <c r="CD137" s="257" t="str">
        <f ca="1">IF($B137="Y",INDIRECT(ADDRESS($DB137,#REF!+6,,,#REF!))," ")</f>
        <v xml:space="preserve"> </v>
      </c>
      <c r="CE137" s="257" t="str">
        <f ca="1">IF($B137="Y",INDIRECT(ADDRESS($DB137,#REF!+6,,,#REF!))," ")</f>
        <v xml:space="preserve"> </v>
      </c>
      <c r="CF137" s="257" t="str">
        <f ca="1">IF($B137="Y",INDIRECT(ADDRESS($DB137,#REF!+6,,,#REF!))," ")</f>
        <v xml:space="preserve"> </v>
      </c>
      <c r="CG137" s="257" t="str">
        <f ca="1">IF($B137="Y",INDIRECT(ADDRESS($DB137,#REF!+6,,,#REF!))," ")</f>
        <v xml:space="preserve"> </v>
      </c>
      <c r="CH137" s="257" t="str">
        <f ca="1">IF($B137="Y",INDIRECT(ADDRESS($DB137,#REF!+6,,,#REF!))," ")</f>
        <v xml:space="preserve"> </v>
      </c>
      <c r="CI137" s="257" t="str">
        <f ca="1">IF($B137="Y",INDIRECT(ADDRESS($DB137,#REF!+6,,,#REF!))," ")</f>
        <v xml:space="preserve"> </v>
      </c>
      <c r="CJ137" s="257" t="str">
        <f ca="1">IF($B137="Y",INDIRECT(ADDRESS($DB137,#REF!+6,,,#REF!))," ")</f>
        <v xml:space="preserve"> </v>
      </c>
      <c r="CK137" s="257" t="str">
        <f ca="1">IF($B137="Y",INDIRECT(ADDRESS($DB137,#REF!+6,,,#REF!))," ")</f>
        <v xml:space="preserve"> </v>
      </c>
      <c r="CM137" s="100">
        <v>44</v>
      </c>
      <c r="CN137" s="229" t="e">
        <f t="shared" si="83"/>
        <v>#REF!</v>
      </c>
      <c r="CO137" s="229" t="e">
        <f ca="1">IF(CN137&gt;0,INDIRECT(ADDRESS($CN137,7,,,#REF!)),"")</f>
        <v>#REF!</v>
      </c>
      <c r="CP137" s="229" t="e">
        <f t="shared" ca="1" si="84"/>
        <v>#REF!</v>
      </c>
      <c r="CQ137" s="230">
        <f t="shared" ca="1" si="90"/>
        <v>0</v>
      </c>
      <c r="CR137" s="227"/>
      <c r="CS137" s="248">
        <f t="shared" si="85"/>
        <v>44</v>
      </c>
      <c r="CT137" s="229" t="e">
        <f t="shared" si="86"/>
        <v>#REF!</v>
      </c>
      <c r="CU137" s="231" t="e">
        <f ca="1">IF(CT137&gt;0,INDIRECT(ADDRESS($CT137,4,,,#REF!)),"")</f>
        <v>#REF!</v>
      </c>
      <c r="CV137" s="100" t="e">
        <f t="shared" ca="1" si="87"/>
        <v>#REF!</v>
      </c>
      <c r="CW137" s="229">
        <f t="shared" ca="1" si="88"/>
        <v>44</v>
      </c>
      <c r="CX137" s="229" t="e">
        <f t="shared" ca="1" si="78"/>
        <v>#REF!</v>
      </c>
      <c r="CY137" s="250"/>
      <c r="CZ137" s="251">
        <f t="shared" ca="1" si="80"/>
        <v>0</v>
      </c>
      <c r="DB137" s="100">
        <f t="shared" ca="1" si="81"/>
        <v>0</v>
      </c>
      <c r="DC137" s="230">
        <f t="shared" ca="1" si="89"/>
        <v>0</v>
      </c>
    </row>
    <row r="138" spans="2:107" ht="16.149999999999999" customHeight="1" x14ac:dyDescent="0.2">
      <c r="B138" s="252" t="str">
        <f t="shared" ca="1" si="82"/>
        <v xml:space="preserve"> </v>
      </c>
      <c r="C138" s="253" t="str">
        <f ca="1">IF($B138="Y",INDIRECT(ADDRESS($DB138,7,,,#REF!)),IF($B138="N",INDIRECT(ADDRESS($DC138,4,,,#REF!))," "))</f>
        <v xml:space="preserve"> </v>
      </c>
      <c r="D138" s="254" t="str">
        <f ca="1">IF($B138="Y",INDIRECT(ADDRESS($DB138,4,,,#REF!)),IF($B138="N",INDIRECT(ADDRESS($DC138,8,,,#REF!))," "))</f>
        <v xml:space="preserve"> </v>
      </c>
      <c r="E138" s="522" t="str">
        <f ca="1">IF($B138="Y",INDIRECT(ADDRESS($DB138,10,,,#REF!)),IF($B138="N",INDIRECT(ADDRESS($DC138,10,,,#REF!))," "))</f>
        <v xml:space="preserve"> </v>
      </c>
      <c r="F138" s="523" t="str">
        <f ca="1">IF($B138="Y",INDIRECT(ADDRESS($DB138,9,,,#REF!)),IF($B138="N",INDIRECT(ADDRESS($DC138,9,,,#REF!))," "))</f>
        <v xml:space="preserve"> </v>
      </c>
      <c r="G138" s="255" t="str">
        <f ca="1">IF($B138="Y",INDIRECT(ADDRESS($DB138,5,,,#REF!)),IF($B138="N",INDIRECT(ADDRESS($DC138,12,,,#REF!))," "))</f>
        <v xml:space="preserve"> </v>
      </c>
      <c r="H138" s="256" t="str">
        <f ca="1">IF($B138="Y",INDIRECT(ADDRESS($DB138,8,,,#REF!)),IF($B138="N",INDIRECT(ADDRESS($DC138,14,,,#REF!))," "))</f>
        <v xml:space="preserve"> </v>
      </c>
      <c r="I138" s="257" t="str">
        <f ca="1">IF($B138="Y",INDIRECT(ADDRESS($DB138,6,,,#REF!)),IF($B138="N",INDIRECT(ADDRESS($DC138,23,,,#REF!))," "))</f>
        <v xml:space="preserve"> </v>
      </c>
      <c r="J138" s="258" t="str">
        <f ca="1">IF($B138="Y",INDIRECT(ADDRESS($DB138,#REF!+6,,,#REF!))," ")</f>
        <v xml:space="preserve"> </v>
      </c>
      <c r="K138" s="259" t="str">
        <f ca="1">IF($B138="Y",INDIRECT(ADDRESS($DB138,#REF!+6,,,#REF!))," ")</f>
        <v xml:space="preserve"> </v>
      </c>
      <c r="L138" s="259" t="str">
        <f ca="1">IF($B138="Y",INDIRECT(ADDRESS($DB138,#REF!+6,,,#REF!))," ")</f>
        <v xml:space="preserve"> </v>
      </c>
      <c r="M138" s="259" t="str">
        <f ca="1">IF($B138="Y",INDIRECT(ADDRESS($DB138,#REF!+6,,,#REF!))," ")</f>
        <v xml:space="preserve"> </v>
      </c>
      <c r="N138" s="259" t="str">
        <f ca="1">IF($B138="Y",INDIRECT(ADDRESS($DB138,#REF!+6,,,#REF!))," ")</f>
        <v xml:space="preserve"> </v>
      </c>
      <c r="O138" s="259" t="str">
        <f ca="1">IF($B138="Y",INDIRECT(ADDRESS($DB138,#REF!+6,,,#REF!))," ")</f>
        <v xml:space="preserve"> </v>
      </c>
      <c r="P138" s="259" t="str">
        <f ca="1">IF($B138="Y",INDIRECT(ADDRESS($DB138,#REF!+6,,,#REF!))," ")</f>
        <v xml:space="preserve"> </v>
      </c>
      <c r="Q138" s="259" t="str">
        <f ca="1">IF($B138="Y",INDIRECT(ADDRESS($DB138,#REF!+6,,,#REF!))," ")</f>
        <v xml:space="preserve"> </v>
      </c>
      <c r="R138" s="259" t="str">
        <f ca="1">IF($B138="Y",INDIRECT(ADDRESS($DB138,#REF!+6,,,#REF!))," ")</f>
        <v xml:space="preserve"> </v>
      </c>
      <c r="S138" s="259" t="str">
        <f ca="1">IF($B138="Y",INDIRECT(ADDRESS($DB138,#REF!+6,,,#REF!))," ")</f>
        <v xml:space="preserve"> </v>
      </c>
      <c r="T138" s="259" t="str">
        <f ca="1">IF($B138="Y",INDIRECT(ADDRESS($DB138,#REF!+6,,,#REF!))," ")</f>
        <v xml:space="preserve"> </v>
      </c>
      <c r="U138" s="259" t="str">
        <f ca="1">IF($B138="Y",INDIRECT(ADDRESS($DB138,#REF!+6,,,#REF!))," ")</f>
        <v xml:space="preserve"> </v>
      </c>
      <c r="V138" s="259" t="str">
        <f ca="1">IF($B138="Y",INDIRECT(ADDRESS($DB138,#REF!+6,,,#REF!))," ")</f>
        <v xml:space="preserve"> </v>
      </c>
      <c r="W138" s="259" t="str">
        <f ca="1">IF($B138="Y",INDIRECT(ADDRESS($DB138,#REF!+6,,,#REF!))," ")</f>
        <v xml:space="preserve"> </v>
      </c>
      <c r="X138" s="259" t="str">
        <f ca="1">IF($B138="Y",INDIRECT(ADDRESS($DB138,#REF!+6,,,#REF!))," ")</f>
        <v xml:space="preserve"> </v>
      </c>
      <c r="Y138" s="259" t="str">
        <f ca="1">IF($B138="Y",INDIRECT(ADDRESS($DB138,#REF!+6,,,#REF!))," ")</f>
        <v xml:space="preserve"> </v>
      </c>
      <c r="Z138" s="259" t="str">
        <f ca="1">IF($B138="Y",INDIRECT(ADDRESS($DB138,#REF!+6,,,#REF!))," ")</f>
        <v xml:space="preserve"> </v>
      </c>
      <c r="AA138" s="259" t="str">
        <f ca="1">IF($B138="Y",INDIRECT(ADDRESS($DB138,#REF!+6,,,#REF!))," ")</f>
        <v xml:space="preserve"> </v>
      </c>
      <c r="AB138" s="259" t="str">
        <f ca="1">IF($B138="Y",INDIRECT(ADDRESS($DB138,#REF!+6,,,#REF!))," ")</f>
        <v xml:space="preserve"> </v>
      </c>
      <c r="AC138" s="259" t="str">
        <f ca="1">IF($B138="Y",INDIRECT(ADDRESS($DB138,#REF!+6,,,#REF!))," ")</f>
        <v xml:space="preserve"> </v>
      </c>
      <c r="AD138" s="259" t="str">
        <f ca="1">IF($B138="Y",INDIRECT(ADDRESS($DB138,#REF!+6,,,#REF!))," ")</f>
        <v xml:space="preserve"> </v>
      </c>
      <c r="AE138" s="259" t="str">
        <f ca="1">IF($B138="Y",INDIRECT(ADDRESS($DB138,#REF!+6,,,#REF!))," ")</f>
        <v xml:space="preserve"> </v>
      </c>
      <c r="AF138" s="259" t="str">
        <f ca="1">IF($B138="Y",INDIRECT(ADDRESS($DB138,#REF!+6,,,#REF!))," ")</f>
        <v xml:space="preserve"> </v>
      </c>
      <c r="AG138" s="259" t="str">
        <f ca="1">IF($B138="Y",INDIRECT(ADDRESS($DB138,#REF!+6,,,#REF!))," ")</f>
        <v xml:space="preserve"> </v>
      </c>
      <c r="AH138" s="259" t="str">
        <f ca="1">IF($B138="Y",INDIRECT(ADDRESS($DB138,#REF!+6,,,#REF!))," ")</f>
        <v xml:space="preserve"> </v>
      </c>
      <c r="AI138" s="259" t="str">
        <f ca="1">IF($B138="Y",INDIRECT(ADDRESS($DB138,#REF!+6,,,#REF!))," ")</f>
        <v xml:space="preserve"> </v>
      </c>
      <c r="AJ138" s="259" t="str">
        <f ca="1">IF($B138="Y",INDIRECT(ADDRESS($DB138,#REF!+6,,,#REF!))," ")</f>
        <v xml:space="preserve"> </v>
      </c>
      <c r="AK138" s="259" t="str">
        <f ca="1">IF($B138="Y",INDIRECT(ADDRESS($DB138,#REF!+6,,,#REF!))," ")</f>
        <v xml:space="preserve"> </v>
      </c>
      <c r="AL138" s="259" t="str">
        <f ca="1">IF($B138="Y",INDIRECT(ADDRESS($DB138,#REF!+6,,,#REF!))," ")</f>
        <v xml:space="preserve"> </v>
      </c>
      <c r="AM138" s="259" t="str">
        <f ca="1">IF($B138="Y",INDIRECT(ADDRESS($DB138,#REF!+6,,,#REF!))," ")</f>
        <v xml:space="preserve"> </v>
      </c>
      <c r="AN138" s="259" t="str">
        <f ca="1">IF($B138="Y",INDIRECT(ADDRESS($DB138,#REF!+6,,,#REF!))," ")</f>
        <v xml:space="preserve"> </v>
      </c>
      <c r="AO138" s="259" t="str">
        <f ca="1">IF($B138="Y",INDIRECT(ADDRESS($DB138,#REF!+6,,,#REF!))," ")</f>
        <v xml:space="preserve"> </v>
      </c>
      <c r="AP138" s="259" t="str">
        <f ca="1">IF($B138="Y",INDIRECT(ADDRESS($DB138,#REF!+6,,,#REF!))," ")</f>
        <v xml:space="preserve"> </v>
      </c>
      <c r="AQ138" s="259" t="str">
        <f ca="1">IF($B138="Y",INDIRECT(ADDRESS($DB138,#REF!+6,,,#REF!))," ")</f>
        <v xml:space="preserve"> </v>
      </c>
      <c r="AR138" s="259" t="str">
        <f ca="1">IF($B138="Y",INDIRECT(ADDRESS($DB138,#REF!+6,,,#REF!))," ")</f>
        <v xml:space="preserve"> </v>
      </c>
      <c r="AS138" s="259" t="str">
        <f ca="1">IF($B138="Y",INDIRECT(ADDRESS($DB138,#REF!+6,,,#REF!))," ")</f>
        <v xml:space="preserve"> </v>
      </c>
      <c r="AT138" s="259" t="str">
        <f ca="1">IF($B138="Y",INDIRECT(ADDRESS($DB138,#REF!+6,,,#REF!))," ")</f>
        <v xml:space="preserve"> </v>
      </c>
      <c r="AU138" s="259" t="str">
        <f ca="1">IF($B138="Y",INDIRECT(ADDRESS($DB138,#REF!+6,,,#REF!))," ")</f>
        <v xml:space="preserve"> </v>
      </c>
      <c r="AV138" s="259" t="str">
        <f ca="1">IF($B138="Y",INDIRECT(ADDRESS($DB138,#REF!+6,,,#REF!))," ")</f>
        <v xml:space="preserve"> </v>
      </c>
      <c r="AW138" s="259" t="str">
        <f ca="1">IF($B138="Y",INDIRECT(ADDRESS($DB138,#REF!+6,,,#REF!))," ")</f>
        <v xml:space="preserve"> </v>
      </c>
      <c r="AX138" s="259" t="str">
        <f ca="1">IF($B138="Y",INDIRECT(ADDRESS($DB138,#REF!+6,,,#REF!))," ")</f>
        <v xml:space="preserve"> </v>
      </c>
      <c r="AY138" s="259" t="str">
        <f ca="1">IF($B138="Y",INDIRECT(ADDRESS($DB138,#REF!+6,,,#REF!))," ")</f>
        <v xml:space="preserve"> </v>
      </c>
      <c r="AZ138" s="259" t="str">
        <f ca="1">IF($B138="Y",INDIRECT(ADDRESS($DB138,#REF!+6,,,#REF!))," ")</f>
        <v xml:space="preserve"> </v>
      </c>
      <c r="BA138" s="259" t="str">
        <f ca="1">IF($B138="Y",INDIRECT(ADDRESS($DB138,#REF!+6,,,#REF!))," ")</f>
        <v xml:space="preserve"> </v>
      </c>
      <c r="BB138" s="259" t="str">
        <f ca="1">IF($B138="Y",INDIRECT(ADDRESS($DB138,#REF!+6,,,#REF!))," ")</f>
        <v xml:space="preserve"> </v>
      </c>
      <c r="BC138" s="259" t="str">
        <f ca="1">IF($B138="Y",INDIRECT(ADDRESS($DB138,#REF!+6,,,#REF!))," ")</f>
        <v xml:space="preserve"> </v>
      </c>
      <c r="BD138" s="259" t="str">
        <f ca="1">IF($B138="Y",INDIRECT(ADDRESS($DB138,#REF!+6,,,#REF!))," ")</f>
        <v xml:space="preserve"> </v>
      </c>
      <c r="BE138" s="259" t="str">
        <f ca="1">IF($B138="Y",INDIRECT(ADDRESS($DB138,#REF!+6,,,#REF!))," ")</f>
        <v xml:space="preserve"> </v>
      </c>
      <c r="BF138" s="259" t="str">
        <f ca="1">IF($B138="Y",INDIRECT(ADDRESS($DB138,#REF!+6,,,#REF!))," ")</f>
        <v xml:space="preserve"> </v>
      </c>
      <c r="BG138" s="259" t="str">
        <f ca="1">IF($B138="Y",INDIRECT(ADDRESS($DB138,#REF!+6,,,#REF!))," ")</f>
        <v xml:space="preserve"> </v>
      </c>
      <c r="BH138" s="259" t="str">
        <f ca="1">IF($B138="Y",INDIRECT(ADDRESS($DB138,#REF!+6,,,#REF!))," ")</f>
        <v xml:space="preserve"> </v>
      </c>
      <c r="BI138" s="259" t="str">
        <f ca="1">IF($B138="Y",INDIRECT(ADDRESS($DB138,#REF!+6,,,#REF!))," ")</f>
        <v xml:space="preserve"> </v>
      </c>
      <c r="BJ138" s="259" t="str">
        <f ca="1">IF($B138="Y",INDIRECT(ADDRESS($DB138,#REF!+6,,,#REF!))," ")</f>
        <v xml:space="preserve"> </v>
      </c>
      <c r="BK138" s="259" t="str">
        <f ca="1">IF($B138="Y",INDIRECT(ADDRESS($DB138,#REF!+6,,,#REF!))," ")</f>
        <v xml:space="preserve"> </v>
      </c>
      <c r="BL138" s="259" t="str">
        <f ca="1">IF($B138="Y",INDIRECT(ADDRESS($DB138,#REF!+6,,,#REF!))," ")</f>
        <v xml:space="preserve"> </v>
      </c>
      <c r="BM138" s="259" t="str">
        <f ca="1">IF($B138="Y",INDIRECT(ADDRESS($DB138,#REF!+6,,,#REF!))," ")</f>
        <v xml:space="preserve"> </v>
      </c>
      <c r="BN138" s="259" t="str">
        <f ca="1">IF($B138="Y",INDIRECT(ADDRESS($DB138,#REF!+6,,,#REF!))," ")</f>
        <v xml:space="preserve"> </v>
      </c>
      <c r="BO138" s="259" t="str">
        <f ca="1">IF($B138="Y",INDIRECT(ADDRESS($DB138,#REF!+6,,,#REF!))," ")</f>
        <v xml:space="preserve"> </v>
      </c>
      <c r="BP138" s="259" t="str">
        <f ca="1">IF($B138="Y",INDIRECT(ADDRESS($DB138,#REF!+6,,,#REF!))," ")</f>
        <v xml:space="preserve"> </v>
      </c>
      <c r="BQ138" s="257" t="str">
        <f ca="1">IF($B138="Y",INDIRECT(ADDRESS($DB138,#REF!+6,,,#REF!))," ")</f>
        <v xml:space="preserve"> </v>
      </c>
      <c r="BR138" s="257" t="str">
        <f ca="1">IF($B138="Y",INDIRECT(ADDRESS($DB138,#REF!+6,,,#REF!))," ")</f>
        <v xml:space="preserve"> </v>
      </c>
      <c r="BS138" s="257" t="str">
        <f ca="1">IF($B138="Y",INDIRECT(ADDRESS($DB138,#REF!+6,,,#REF!))," ")</f>
        <v xml:space="preserve"> </v>
      </c>
      <c r="BT138" s="257" t="str">
        <f ca="1">IF($B138="Y",INDIRECT(ADDRESS($DB138,#REF!+6,,,#REF!))," ")</f>
        <v xml:space="preserve"> </v>
      </c>
      <c r="BU138" s="257" t="str">
        <f ca="1">IF($B138="Y",INDIRECT(ADDRESS($DB138,#REF!+6,,,#REF!))," ")</f>
        <v xml:space="preserve"> </v>
      </c>
      <c r="BV138" s="257" t="str">
        <f ca="1">IF($B138="Y",INDIRECT(ADDRESS($DB138,#REF!+6,,,#REF!))," ")</f>
        <v xml:space="preserve"> </v>
      </c>
      <c r="BW138" s="257" t="str">
        <f ca="1">IF($B138="Y",INDIRECT(ADDRESS($DB138,#REF!+6,,,#REF!))," ")</f>
        <v xml:space="preserve"> </v>
      </c>
      <c r="BX138" s="257" t="str">
        <f ca="1">IF($B138="Y",INDIRECT(ADDRESS($DB138,#REF!+6,,,#REF!))," ")</f>
        <v xml:space="preserve"> </v>
      </c>
      <c r="BY138" s="257" t="str">
        <f ca="1">IF($B138="Y",INDIRECT(ADDRESS($DB138,#REF!+6,,,#REF!))," ")</f>
        <v xml:space="preserve"> </v>
      </c>
      <c r="BZ138" s="257" t="str">
        <f ca="1">IF($B138="Y",INDIRECT(ADDRESS($DB138,#REF!+6,,,#REF!))," ")</f>
        <v xml:space="preserve"> </v>
      </c>
      <c r="CA138" s="257" t="str">
        <f ca="1">IF($B138="Y",INDIRECT(ADDRESS($DB138,#REF!+6,,,#REF!))," ")</f>
        <v xml:space="preserve"> </v>
      </c>
      <c r="CB138" s="257" t="str">
        <f ca="1">IF($B138="Y",INDIRECT(ADDRESS($DB138,#REF!+6,,,#REF!))," ")</f>
        <v xml:space="preserve"> </v>
      </c>
      <c r="CC138" s="257" t="str">
        <f ca="1">IF($B138="Y",INDIRECT(ADDRESS($DB138,#REF!+6,,,#REF!))," ")</f>
        <v xml:space="preserve"> </v>
      </c>
      <c r="CD138" s="257" t="str">
        <f ca="1">IF($B138="Y",INDIRECT(ADDRESS($DB138,#REF!+6,,,#REF!))," ")</f>
        <v xml:space="preserve"> </v>
      </c>
      <c r="CE138" s="257" t="str">
        <f ca="1">IF($B138="Y",INDIRECT(ADDRESS($DB138,#REF!+6,,,#REF!))," ")</f>
        <v xml:space="preserve"> </v>
      </c>
      <c r="CF138" s="257" t="str">
        <f ca="1">IF($B138="Y",INDIRECT(ADDRESS($DB138,#REF!+6,,,#REF!))," ")</f>
        <v xml:space="preserve"> </v>
      </c>
      <c r="CG138" s="257" t="str">
        <f ca="1">IF($B138="Y",INDIRECT(ADDRESS($DB138,#REF!+6,,,#REF!))," ")</f>
        <v xml:space="preserve"> </v>
      </c>
      <c r="CH138" s="257" t="str">
        <f ca="1">IF($B138="Y",INDIRECT(ADDRESS($DB138,#REF!+6,,,#REF!))," ")</f>
        <v xml:space="preserve"> </v>
      </c>
      <c r="CI138" s="257" t="str">
        <f ca="1">IF($B138="Y",INDIRECT(ADDRESS($DB138,#REF!+6,,,#REF!))," ")</f>
        <v xml:space="preserve"> </v>
      </c>
      <c r="CJ138" s="257" t="str">
        <f ca="1">IF($B138="Y",INDIRECT(ADDRESS($DB138,#REF!+6,,,#REF!))," ")</f>
        <v xml:space="preserve"> </v>
      </c>
      <c r="CK138" s="257" t="str">
        <f ca="1">IF($B138="Y",INDIRECT(ADDRESS($DB138,#REF!+6,,,#REF!))," ")</f>
        <v xml:space="preserve"> </v>
      </c>
      <c r="CM138" s="100">
        <v>45</v>
      </c>
      <c r="CN138" s="229" t="e">
        <f t="shared" si="83"/>
        <v>#REF!</v>
      </c>
      <c r="CO138" s="229" t="e">
        <f ca="1">IF(CN138&gt;0,INDIRECT(ADDRESS($CN138,7,,,#REF!)),"")</f>
        <v>#REF!</v>
      </c>
      <c r="CP138" s="229" t="e">
        <f t="shared" ca="1" si="84"/>
        <v>#REF!</v>
      </c>
      <c r="CQ138" s="230">
        <f t="shared" ca="1" si="90"/>
        <v>0</v>
      </c>
      <c r="CR138" s="227"/>
      <c r="CS138" s="248">
        <f t="shared" si="85"/>
        <v>45</v>
      </c>
      <c r="CT138" s="229" t="e">
        <f t="shared" si="86"/>
        <v>#REF!</v>
      </c>
      <c r="CU138" s="231" t="e">
        <f ca="1">IF(CT138&gt;0,INDIRECT(ADDRESS($CT138,4,,,#REF!)),"")</f>
        <v>#REF!</v>
      </c>
      <c r="CV138" s="100" t="e">
        <f t="shared" ca="1" si="87"/>
        <v>#REF!</v>
      </c>
      <c r="CW138" s="229">
        <f t="shared" ca="1" si="88"/>
        <v>45</v>
      </c>
      <c r="CX138" s="229" t="e">
        <f t="shared" ca="1" si="78"/>
        <v>#REF!</v>
      </c>
      <c r="CY138" s="250"/>
      <c r="CZ138" s="251">
        <f t="shared" ca="1" si="80"/>
        <v>0</v>
      </c>
      <c r="DB138" s="100">
        <f t="shared" ca="1" si="81"/>
        <v>0</v>
      </c>
      <c r="DC138" s="230">
        <f t="shared" ca="1" si="89"/>
        <v>0</v>
      </c>
    </row>
    <row r="139" spans="2:107" ht="16.149999999999999" customHeight="1" x14ac:dyDescent="0.2">
      <c r="B139" s="252" t="str">
        <f t="shared" ca="1" si="82"/>
        <v xml:space="preserve"> </v>
      </c>
      <c r="C139" s="253" t="str">
        <f ca="1">IF($B139="Y",INDIRECT(ADDRESS($DB139,7,,,#REF!)),IF($B139="N",INDIRECT(ADDRESS($DC139,4,,,#REF!))," "))</f>
        <v xml:space="preserve"> </v>
      </c>
      <c r="D139" s="254" t="str">
        <f ca="1">IF($B139="Y",INDIRECT(ADDRESS($DB139,4,,,#REF!)),IF($B139="N",INDIRECT(ADDRESS($DC139,8,,,#REF!))," "))</f>
        <v xml:space="preserve"> </v>
      </c>
      <c r="E139" s="522" t="str">
        <f ca="1">IF($B139="Y",INDIRECT(ADDRESS($DB139,10,,,#REF!)),IF($B139="N",INDIRECT(ADDRESS($DC139,10,,,#REF!))," "))</f>
        <v xml:space="preserve"> </v>
      </c>
      <c r="F139" s="523" t="str">
        <f ca="1">IF($B139="Y",INDIRECT(ADDRESS($DB139,9,,,#REF!)),IF($B139="N",INDIRECT(ADDRESS($DC139,9,,,#REF!))," "))</f>
        <v xml:space="preserve"> </v>
      </c>
      <c r="G139" s="255" t="str">
        <f ca="1">IF($B139="Y",INDIRECT(ADDRESS($DB139,5,,,#REF!)),IF($B139="N",INDIRECT(ADDRESS($DC139,12,,,#REF!))," "))</f>
        <v xml:space="preserve"> </v>
      </c>
      <c r="H139" s="256" t="str">
        <f ca="1">IF($B139="Y",INDIRECT(ADDRESS($DB139,8,,,#REF!)),IF($B139="N",INDIRECT(ADDRESS($DC139,14,,,#REF!))," "))</f>
        <v xml:space="preserve"> </v>
      </c>
      <c r="I139" s="257" t="str">
        <f ca="1">IF($B139="Y",INDIRECT(ADDRESS($DB139,6,,,#REF!)),IF($B139="N",INDIRECT(ADDRESS($DC139,23,,,#REF!))," "))</f>
        <v xml:space="preserve"> </v>
      </c>
      <c r="J139" s="258" t="str">
        <f ca="1">IF($B139="Y",INDIRECT(ADDRESS($DB139,#REF!+6,,,#REF!))," ")</f>
        <v xml:space="preserve"> </v>
      </c>
      <c r="K139" s="259" t="str">
        <f ca="1">IF($B139="Y",INDIRECT(ADDRESS($DB139,#REF!+6,,,#REF!))," ")</f>
        <v xml:space="preserve"> </v>
      </c>
      <c r="L139" s="259" t="str">
        <f ca="1">IF($B139="Y",INDIRECT(ADDRESS($DB139,#REF!+6,,,#REF!))," ")</f>
        <v xml:space="preserve"> </v>
      </c>
      <c r="M139" s="259" t="str">
        <f ca="1">IF($B139="Y",INDIRECT(ADDRESS($DB139,#REF!+6,,,#REF!))," ")</f>
        <v xml:space="preserve"> </v>
      </c>
      <c r="N139" s="259" t="str">
        <f ca="1">IF($B139="Y",INDIRECT(ADDRESS($DB139,#REF!+6,,,#REF!))," ")</f>
        <v xml:space="preserve"> </v>
      </c>
      <c r="O139" s="259" t="str">
        <f ca="1">IF($B139="Y",INDIRECT(ADDRESS($DB139,#REF!+6,,,#REF!))," ")</f>
        <v xml:space="preserve"> </v>
      </c>
      <c r="P139" s="259" t="str">
        <f ca="1">IF($B139="Y",INDIRECT(ADDRESS($DB139,#REF!+6,,,#REF!))," ")</f>
        <v xml:space="preserve"> </v>
      </c>
      <c r="Q139" s="259" t="str">
        <f ca="1">IF($B139="Y",INDIRECT(ADDRESS($DB139,#REF!+6,,,#REF!))," ")</f>
        <v xml:space="preserve"> </v>
      </c>
      <c r="R139" s="259" t="str">
        <f ca="1">IF($B139="Y",INDIRECT(ADDRESS($DB139,#REF!+6,,,#REF!))," ")</f>
        <v xml:space="preserve"> </v>
      </c>
      <c r="S139" s="259" t="str">
        <f ca="1">IF($B139="Y",INDIRECT(ADDRESS($DB139,#REF!+6,,,#REF!))," ")</f>
        <v xml:space="preserve"> </v>
      </c>
      <c r="T139" s="259" t="str">
        <f ca="1">IF($B139="Y",INDIRECT(ADDRESS($DB139,#REF!+6,,,#REF!))," ")</f>
        <v xml:space="preserve"> </v>
      </c>
      <c r="U139" s="259" t="str">
        <f ca="1">IF($B139="Y",INDIRECT(ADDRESS($DB139,#REF!+6,,,#REF!))," ")</f>
        <v xml:space="preserve"> </v>
      </c>
      <c r="V139" s="259" t="str">
        <f ca="1">IF($B139="Y",INDIRECT(ADDRESS($DB139,#REF!+6,,,#REF!))," ")</f>
        <v xml:space="preserve"> </v>
      </c>
      <c r="W139" s="259" t="str">
        <f ca="1">IF($B139="Y",INDIRECT(ADDRESS($DB139,#REF!+6,,,#REF!))," ")</f>
        <v xml:space="preserve"> </v>
      </c>
      <c r="X139" s="259" t="str">
        <f ca="1">IF($B139="Y",INDIRECT(ADDRESS($DB139,#REF!+6,,,#REF!))," ")</f>
        <v xml:space="preserve"> </v>
      </c>
      <c r="Y139" s="259" t="str">
        <f ca="1">IF($B139="Y",INDIRECT(ADDRESS($DB139,#REF!+6,,,#REF!))," ")</f>
        <v xml:space="preserve"> </v>
      </c>
      <c r="Z139" s="259" t="str">
        <f ca="1">IF($B139="Y",INDIRECT(ADDRESS($DB139,#REF!+6,,,#REF!))," ")</f>
        <v xml:space="preserve"> </v>
      </c>
      <c r="AA139" s="259" t="str">
        <f ca="1">IF($B139="Y",INDIRECT(ADDRESS($DB139,#REF!+6,,,#REF!))," ")</f>
        <v xml:space="preserve"> </v>
      </c>
      <c r="AB139" s="259" t="str">
        <f ca="1">IF($B139="Y",INDIRECT(ADDRESS($DB139,#REF!+6,,,#REF!))," ")</f>
        <v xml:space="preserve"> </v>
      </c>
      <c r="AC139" s="259" t="str">
        <f ca="1">IF($B139="Y",INDIRECT(ADDRESS($DB139,#REF!+6,,,#REF!))," ")</f>
        <v xml:space="preserve"> </v>
      </c>
      <c r="AD139" s="259" t="str">
        <f ca="1">IF($B139="Y",INDIRECT(ADDRESS($DB139,#REF!+6,,,#REF!))," ")</f>
        <v xml:space="preserve"> </v>
      </c>
      <c r="AE139" s="259" t="str">
        <f ca="1">IF($B139="Y",INDIRECT(ADDRESS($DB139,#REF!+6,,,#REF!))," ")</f>
        <v xml:space="preserve"> </v>
      </c>
      <c r="AF139" s="259" t="str">
        <f ca="1">IF($B139="Y",INDIRECT(ADDRESS($DB139,#REF!+6,,,#REF!))," ")</f>
        <v xml:space="preserve"> </v>
      </c>
      <c r="AG139" s="259" t="str">
        <f ca="1">IF($B139="Y",INDIRECT(ADDRESS($DB139,#REF!+6,,,#REF!))," ")</f>
        <v xml:space="preserve"> </v>
      </c>
      <c r="AH139" s="259" t="str">
        <f ca="1">IF($B139="Y",INDIRECT(ADDRESS($DB139,#REF!+6,,,#REF!))," ")</f>
        <v xml:space="preserve"> </v>
      </c>
      <c r="AI139" s="259" t="str">
        <f ca="1">IF($B139="Y",INDIRECT(ADDRESS($DB139,#REF!+6,,,#REF!))," ")</f>
        <v xml:space="preserve"> </v>
      </c>
      <c r="AJ139" s="259" t="str">
        <f ca="1">IF($B139="Y",INDIRECT(ADDRESS($DB139,#REF!+6,,,#REF!))," ")</f>
        <v xml:space="preserve"> </v>
      </c>
      <c r="AK139" s="259" t="str">
        <f ca="1">IF($B139="Y",INDIRECT(ADDRESS($DB139,#REF!+6,,,#REF!))," ")</f>
        <v xml:space="preserve"> </v>
      </c>
      <c r="AL139" s="259" t="str">
        <f ca="1">IF($B139="Y",INDIRECT(ADDRESS($DB139,#REF!+6,,,#REF!))," ")</f>
        <v xml:space="preserve"> </v>
      </c>
      <c r="AM139" s="259" t="str">
        <f ca="1">IF($B139="Y",INDIRECT(ADDRESS($DB139,#REF!+6,,,#REF!))," ")</f>
        <v xml:space="preserve"> </v>
      </c>
      <c r="AN139" s="259" t="str">
        <f ca="1">IF($B139="Y",INDIRECT(ADDRESS($DB139,#REF!+6,,,#REF!))," ")</f>
        <v xml:space="preserve"> </v>
      </c>
      <c r="AO139" s="259" t="str">
        <f ca="1">IF($B139="Y",INDIRECT(ADDRESS($DB139,#REF!+6,,,#REF!))," ")</f>
        <v xml:space="preserve"> </v>
      </c>
      <c r="AP139" s="259" t="str">
        <f ca="1">IF($B139="Y",INDIRECT(ADDRESS($DB139,#REF!+6,,,#REF!))," ")</f>
        <v xml:space="preserve"> </v>
      </c>
      <c r="AQ139" s="259" t="str">
        <f ca="1">IF($B139="Y",INDIRECT(ADDRESS($DB139,#REF!+6,,,#REF!))," ")</f>
        <v xml:space="preserve"> </v>
      </c>
      <c r="AR139" s="259" t="str">
        <f ca="1">IF($B139="Y",INDIRECT(ADDRESS($DB139,#REF!+6,,,#REF!))," ")</f>
        <v xml:space="preserve"> </v>
      </c>
      <c r="AS139" s="259" t="str">
        <f ca="1">IF($B139="Y",INDIRECT(ADDRESS($DB139,#REF!+6,,,#REF!))," ")</f>
        <v xml:space="preserve"> </v>
      </c>
      <c r="AT139" s="259" t="str">
        <f ca="1">IF($B139="Y",INDIRECT(ADDRESS($DB139,#REF!+6,,,#REF!))," ")</f>
        <v xml:space="preserve"> </v>
      </c>
      <c r="AU139" s="259" t="str">
        <f ca="1">IF($B139="Y",INDIRECT(ADDRESS($DB139,#REF!+6,,,#REF!))," ")</f>
        <v xml:space="preserve"> </v>
      </c>
      <c r="AV139" s="259" t="str">
        <f ca="1">IF($B139="Y",INDIRECT(ADDRESS($DB139,#REF!+6,,,#REF!))," ")</f>
        <v xml:space="preserve"> </v>
      </c>
      <c r="AW139" s="259" t="str">
        <f ca="1">IF($B139="Y",INDIRECT(ADDRESS($DB139,#REF!+6,,,#REF!))," ")</f>
        <v xml:space="preserve"> </v>
      </c>
      <c r="AX139" s="259" t="str">
        <f ca="1">IF($B139="Y",INDIRECT(ADDRESS($DB139,#REF!+6,,,#REF!))," ")</f>
        <v xml:space="preserve"> </v>
      </c>
      <c r="AY139" s="259" t="str">
        <f ca="1">IF($B139="Y",INDIRECT(ADDRESS($DB139,#REF!+6,,,#REF!))," ")</f>
        <v xml:space="preserve"> </v>
      </c>
      <c r="AZ139" s="259" t="str">
        <f ca="1">IF($B139="Y",INDIRECT(ADDRESS($DB139,#REF!+6,,,#REF!))," ")</f>
        <v xml:space="preserve"> </v>
      </c>
      <c r="BA139" s="259" t="str">
        <f ca="1">IF($B139="Y",INDIRECT(ADDRESS($DB139,#REF!+6,,,#REF!))," ")</f>
        <v xml:space="preserve"> </v>
      </c>
      <c r="BB139" s="259" t="str">
        <f ca="1">IF($B139="Y",INDIRECT(ADDRESS($DB139,#REF!+6,,,#REF!))," ")</f>
        <v xml:space="preserve"> </v>
      </c>
      <c r="BC139" s="259" t="str">
        <f ca="1">IF($B139="Y",INDIRECT(ADDRESS($DB139,#REF!+6,,,#REF!))," ")</f>
        <v xml:space="preserve"> </v>
      </c>
      <c r="BD139" s="259" t="str">
        <f ca="1">IF($B139="Y",INDIRECT(ADDRESS($DB139,#REF!+6,,,#REF!))," ")</f>
        <v xml:space="preserve"> </v>
      </c>
      <c r="BE139" s="259" t="str">
        <f ca="1">IF($B139="Y",INDIRECT(ADDRESS($DB139,#REF!+6,,,#REF!))," ")</f>
        <v xml:space="preserve"> </v>
      </c>
      <c r="BF139" s="259" t="str">
        <f ca="1">IF($B139="Y",INDIRECT(ADDRESS($DB139,#REF!+6,,,#REF!))," ")</f>
        <v xml:space="preserve"> </v>
      </c>
      <c r="BG139" s="259" t="str">
        <f ca="1">IF($B139="Y",INDIRECT(ADDRESS($DB139,#REF!+6,,,#REF!))," ")</f>
        <v xml:space="preserve"> </v>
      </c>
      <c r="BH139" s="259" t="str">
        <f ca="1">IF($B139="Y",INDIRECT(ADDRESS($DB139,#REF!+6,,,#REF!))," ")</f>
        <v xml:space="preserve"> </v>
      </c>
      <c r="BI139" s="259" t="str">
        <f ca="1">IF($B139="Y",INDIRECT(ADDRESS($DB139,#REF!+6,,,#REF!))," ")</f>
        <v xml:space="preserve"> </v>
      </c>
      <c r="BJ139" s="259" t="str">
        <f ca="1">IF($B139="Y",INDIRECT(ADDRESS($DB139,#REF!+6,,,#REF!))," ")</f>
        <v xml:space="preserve"> </v>
      </c>
      <c r="BK139" s="259" t="str">
        <f ca="1">IF($B139="Y",INDIRECT(ADDRESS($DB139,#REF!+6,,,#REF!))," ")</f>
        <v xml:space="preserve"> </v>
      </c>
      <c r="BL139" s="259" t="str">
        <f ca="1">IF($B139="Y",INDIRECT(ADDRESS($DB139,#REF!+6,,,#REF!))," ")</f>
        <v xml:space="preserve"> </v>
      </c>
      <c r="BM139" s="259" t="str">
        <f ca="1">IF($B139="Y",INDIRECT(ADDRESS($DB139,#REF!+6,,,#REF!))," ")</f>
        <v xml:space="preserve"> </v>
      </c>
      <c r="BN139" s="259" t="str">
        <f ca="1">IF($B139="Y",INDIRECT(ADDRESS($DB139,#REF!+6,,,#REF!))," ")</f>
        <v xml:space="preserve"> </v>
      </c>
      <c r="BO139" s="259" t="str">
        <f ca="1">IF($B139="Y",INDIRECT(ADDRESS($DB139,#REF!+6,,,#REF!))," ")</f>
        <v xml:space="preserve"> </v>
      </c>
      <c r="BP139" s="259" t="str">
        <f ca="1">IF($B139="Y",INDIRECT(ADDRESS($DB139,#REF!+6,,,#REF!))," ")</f>
        <v xml:space="preserve"> </v>
      </c>
      <c r="BQ139" s="257" t="str">
        <f ca="1">IF($B139="Y",INDIRECT(ADDRESS($DB139,#REF!+6,,,#REF!))," ")</f>
        <v xml:space="preserve"> </v>
      </c>
      <c r="BR139" s="257" t="str">
        <f ca="1">IF($B139="Y",INDIRECT(ADDRESS($DB139,#REF!+6,,,#REF!))," ")</f>
        <v xml:space="preserve"> </v>
      </c>
      <c r="BS139" s="257" t="str">
        <f ca="1">IF($B139="Y",INDIRECT(ADDRESS($DB139,#REF!+6,,,#REF!))," ")</f>
        <v xml:space="preserve"> </v>
      </c>
      <c r="BT139" s="257" t="str">
        <f ca="1">IF($B139="Y",INDIRECT(ADDRESS($DB139,#REF!+6,,,#REF!))," ")</f>
        <v xml:space="preserve"> </v>
      </c>
      <c r="BU139" s="257" t="str">
        <f ca="1">IF($B139="Y",INDIRECT(ADDRESS($DB139,#REF!+6,,,#REF!))," ")</f>
        <v xml:space="preserve"> </v>
      </c>
      <c r="BV139" s="257" t="str">
        <f ca="1">IF($B139="Y",INDIRECT(ADDRESS($DB139,#REF!+6,,,#REF!))," ")</f>
        <v xml:space="preserve"> </v>
      </c>
      <c r="BW139" s="257" t="str">
        <f ca="1">IF($B139="Y",INDIRECT(ADDRESS($DB139,#REF!+6,,,#REF!))," ")</f>
        <v xml:space="preserve"> </v>
      </c>
      <c r="BX139" s="257" t="str">
        <f ca="1">IF($B139="Y",INDIRECT(ADDRESS($DB139,#REF!+6,,,#REF!))," ")</f>
        <v xml:space="preserve"> </v>
      </c>
      <c r="BY139" s="257" t="str">
        <f ca="1">IF($B139="Y",INDIRECT(ADDRESS($DB139,#REF!+6,,,#REF!))," ")</f>
        <v xml:space="preserve"> </v>
      </c>
      <c r="BZ139" s="257" t="str">
        <f ca="1">IF($B139="Y",INDIRECT(ADDRESS($DB139,#REF!+6,,,#REF!))," ")</f>
        <v xml:space="preserve"> </v>
      </c>
      <c r="CA139" s="257" t="str">
        <f ca="1">IF($B139="Y",INDIRECT(ADDRESS($DB139,#REF!+6,,,#REF!))," ")</f>
        <v xml:space="preserve"> </v>
      </c>
      <c r="CB139" s="257" t="str">
        <f ca="1">IF($B139="Y",INDIRECT(ADDRESS($DB139,#REF!+6,,,#REF!))," ")</f>
        <v xml:space="preserve"> </v>
      </c>
      <c r="CC139" s="257" t="str">
        <f ca="1">IF($B139="Y",INDIRECT(ADDRESS($DB139,#REF!+6,,,#REF!))," ")</f>
        <v xml:space="preserve"> </v>
      </c>
      <c r="CD139" s="257" t="str">
        <f ca="1">IF($B139="Y",INDIRECT(ADDRESS($DB139,#REF!+6,,,#REF!))," ")</f>
        <v xml:space="preserve"> </v>
      </c>
      <c r="CE139" s="257" t="str">
        <f ca="1">IF($B139="Y",INDIRECT(ADDRESS($DB139,#REF!+6,,,#REF!))," ")</f>
        <v xml:space="preserve"> </v>
      </c>
      <c r="CF139" s="257" t="str">
        <f ca="1">IF($B139="Y",INDIRECT(ADDRESS($DB139,#REF!+6,,,#REF!))," ")</f>
        <v xml:space="preserve"> </v>
      </c>
      <c r="CG139" s="257" t="str">
        <f ca="1">IF($B139="Y",INDIRECT(ADDRESS($DB139,#REF!+6,,,#REF!))," ")</f>
        <v xml:space="preserve"> </v>
      </c>
      <c r="CH139" s="257" t="str">
        <f ca="1">IF($B139="Y",INDIRECT(ADDRESS($DB139,#REF!+6,,,#REF!))," ")</f>
        <v xml:space="preserve"> </v>
      </c>
      <c r="CI139" s="257" t="str">
        <f ca="1">IF($B139="Y",INDIRECT(ADDRESS($DB139,#REF!+6,,,#REF!))," ")</f>
        <v xml:space="preserve"> </v>
      </c>
      <c r="CJ139" s="257" t="str">
        <f ca="1">IF($B139="Y",INDIRECT(ADDRESS($DB139,#REF!+6,,,#REF!))," ")</f>
        <v xml:space="preserve"> </v>
      </c>
      <c r="CK139" s="257" t="str">
        <f ca="1">IF($B139="Y",INDIRECT(ADDRESS($DB139,#REF!+6,,,#REF!))," ")</f>
        <v xml:space="preserve"> </v>
      </c>
      <c r="CM139" s="100">
        <v>46</v>
      </c>
      <c r="CN139" s="229" t="e">
        <f t="shared" si="83"/>
        <v>#REF!</v>
      </c>
      <c r="CO139" s="229" t="e">
        <f ca="1">IF(CN139&gt;0,INDIRECT(ADDRESS($CN139,7,,,#REF!)),"")</f>
        <v>#REF!</v>
      </c>
      <c r="CP139" s="229" t="e">
        <f t="shared" ca="1" si="84"/>
        <v>#REF!</v>
      </c>
      <c r="CQ139" s="230">
        <f t="shared" ca="1" si="90"/>
        <v>0</v>
      </c>
      <c r="CR139" s="227"/>
      <c r="CS139" s="248">
        <f t="shared" si="85"/>
        <v>46</v>
      </c>
      <c r="CT139" s="229" t="e">
        <f t="shared" si="86"/>
        <v>#REF!</v>
      </c>
      <c r="CU139" s="231" t="e">
        <f ca="1">IF(CT139&gt;0,INDIRECT(ADDRESS($CT139,4,,,#REF!)),"")</f>
        <v>#REF!</v>
      </c>
      <c r="CV139" s="100" t="e">
        <f t="shared" ca="1" si="87"/>
        <v>#REF!</v>
      </c>
      <c r="CW139" s="229">
        <f t="shared" ca="1" si="88"/>
        <v>46</v>
      </c>
      <c r="CX139" s="229" t="e">
        <f t="shared" ca="1" si="78"/>
        <v>#REF!</v>
      </c>
      <c r="CY139" s="250"/>
      <c r="CZ139" s="251">
        <f t="shared" ca="1" si="80"/>
        <v>0</v>
      </c>
      <c r="DB139" s="100">
        <f t="shared" ca="1" si="81"/>
        <v>0</v>
      </c>
      <c r="DC139" s="230">
        <f t="shared" ca="1" si="89"/>
        <v>0</v>
      </c>
    </row>
    <row r="140" spans="2:107" ht="16.149999999999999" customHeight="1" x14ac:dyDescent="0.2">
      <c r="B140" s="252" t="str">
        <f t="shared" ca="1" si="82"/>
        <v xml:space="preserve"> </v>
      </c>
      <c r="C140" s="253" t="str">
        <f ca="1">IF($B140="Y",INDIRECT(ADDRESS($DB140,7,,,#REF!)),IF($B140="N",INDIRECT(ADDRESS($DC140,4,,,#REF!))," "))</f>
        <v xml:space="preserve"> </v>
      </c>
      <c r="D140" s="254" t="str">
        <f ca="1">IF($B140="Y",INDIRECT(ADDRESS($DB140,4,,,#REF!)),IF($B140="N",INDIRECT(ADDRESS($DC140,8,,,#REF!))," "))</f>
        <v xml:space="preserve"> </v>
      </c>
      <c r="E140" s="522" t="str">
        <f ca="1">IF($B140="Y",INDIRECT(ADDRESS($DB140,10,,,#REF!)),IF($B140="N",INDIRECT(ADDRESS($DC140,10,,,#REF!))," "))</f>
        <v xml:space="preserve"> </v>
      </c>
      <c r="F140" s="523" t="str">
        <f ca="1">IF($B140="Y",INDIRECT(ADDRESS($DB140,9,,,#REF!)),IF($B140="N",INDIRECT(ADDRESS($DC140,9,,,#REF!))," "))</f>
        <v xml:space="preserve"> </v>
      </c>
      <c r="G140" s="255" t="str">
        <f ca="1">IF($B140="Y",INDIRECT(ADDRESS($DB140,5,,,#REF!)),IF($B140="N",INDIRECT(ADDRESS($DC140,12,,,#REF!))," "))</f>
        <v xml:space="preserve"> </v>
      </c>
      <c r="H140" s="256" t="str">
        <f ca="1">IF($B140="Y",INDIRECT(ADDRESS($DB140,8,,,#REF!)),IF($B140="N",INDIRECT(ADDRESS($DC140,14,,,#REF!))," "))</f>
        <v xml:space="preserve"> </v>
      </c>
      <c r="I140" s="257" t="str">
        <f ca="1">IF($B140="Y",INDIRECT(ADDRESS($DB140,6,,,#REF!)),IF($B140="N",INDIRECT(ADDRESS($DC140,23,,,#REF!))," "))</f>
        <v xml:space="preserve"> </v>
      </c>
      <c r="J140" s="258" t="str">
        <f ca="1">IF($B140="Y",INDIRECT(ADDRESS($DB140,#REF!+6,,,#REF!))," ")</f>
        <v xml:space="preserve"> </v>
      </c>
      <c r="K140" s="259" t="str">
        <f ca="1">IF($B140="Y",INDIRECT(ADDRESS($DB140,#REF!+6,,,#REF!))," ")</f>
        <v xml:space="preserve"> </v>
      </c>
      <c r="L140" s="259" t="str">
        <f ca="1">IF($B140="Y",INDIRECT(ADDRESS($DB140,#REF!+6,,,#REF!))," ")</f>
        <v xml:space="preserve"> </v>
      </c>
      <c r="M140" s="259" t="str">
        <f ca="1">IF($B140="Y",INDIRECT(ADDRESS($DB140,#REF!+6,,,#REF!))," ")</f>
        <v xml:space="preserve"> </v>
      </c>
      <c r="N140" s="259" t="str">
        <f ca="1">IF($B140="Y",INDIRECT(ADDRESS($DB140,#REF!+6,,,#REF!))," ")</f>
        <v xml:space="preserve"> </v>
      </c>
      <c r="O140" s="259" t="str">
        <f ca="1">IF($B140="Y",INDIRECT(ADDRESS($DB140,#REF!+6,,,#REF!))," ")</f>
        <v xml:space="preserve"> </v>
      </c>
      <c r="P140" s="259" t="str">
        <f ca="1">IF($B140="Y",INDIRECT(ADDRESS($DB140,#REF!+6,,,#REF!))," ")</f>
        <v xml:space="preserve"> </v>
      </c>
      <c r="Q140" s="259" t="str">
        <f ca="1">IF($B140="Y",INDIRECT(ADDRESS($DB140,#REF!+6,,,#REF!))," ")</f>
        <v xml:space="preserve"> </v>
      </c>
      <c r="R140" s="259" t="str">
        <f ca="1">IF($B140="Y",INDIRECT(ADDRESS($DB140,#REF!+6,,,#REF!))," ")</f>
        <v xml:space="preserve"> </v>
      </c>
      <c r="S140" s="259" t="str">
        <f ca="1">IF($B140="Y",INDIRECT(ADDRESS($DB140,#REF!+6,,,#REF!))," ")</f>
        <v xml:space="preserve"> </v>
      </c>
      <c r="T140" s="259" t="str">
        <f ca="1">IF($B140="Y",INDIRECT(ADDRESS($DB140,#REF!+6,,,#REF!))," ")</f>
        <v xml:space="preserve"> </v>
      </c>
      <c r="U140" s="259" t="str">
        <f ca="1">IF($B140="Y",INDIRECT(ADDRESS($DB140,#REF!+6,,,#REF!))," ")</f>
        <v xml:space="preserve"> </v>
      </c>
      <c r="V140" s="259" t="str">
        <f ca="1">IF($B140="Y",INDIRECT(ADDRESS($DB140,#REF!+6,,,#REF!))," ")</f>
        <v xml:space="preserve"> </v>
      </c>
      <c r="W140" s="259" t="str">
        <f ca="1">IF($B140="Y",INDIRECT(ADDRESS($DB140,#REF!+6,,,#REF!))," ")</f>
        <v xml:space="preserve"> </v>
      </c>
      <c r="X140" s="259" t="str">
        <f ca="1">IF($B140="Y",INDIRECT(ADDRESS($DB140,#REF!+6,,,#REF!))," ")</f>
        <v xml:space="preserve"> </v>
      </c>
      <c r="Y140" s="259" t="str">
        <f ca="1">IF($B140="Y",INDIRECT(ADDRESS($DB140,#REF!+6,,,#REF!))," ")</f>
        <v xml:space="preserve"> </v>
      </c>
      <c r="Z140" s="259" t="str">
        <f ca="1">IF($B140="Y",INDIRECT(ADDRESS($DB140,#REF!+6,,,#REF!))," ")</f>
        <v xml:space="preserve"> </v>
      </c>
      <c r="AA140" s="259" t="str">
        <f ca="1">IF($B140="Y",INDIRECT(ADDRESS($DB140,#REF!+6,,,#REF!))," ")</f>
        <v xml:space="preserve"> </v>
      </c>
      <c r="AB140" s="259" t="str">
        <f ca="1">IF($B140="Y",INDIRECT(ADDRESS($DB140,#REF!+6,,,#REF!))," ")</f>
        <v xml:space="preserve"> </v>
      </c>
      <c r="AC140" s="259" t="str">
        <f ca="1">IF($B140="Y",INDIRECT(ADDRESS($DB140,#REF!+6,,,#REF!))," ")</f>
        <v xml:space="preserve"> </v>
      </c>
      <c r="AD140" s="259" t="str">
        <f ca="1">IF($B140="Y",INDIRECT(ADDRESS($DB140,#REF!+6,,,#REF!))," ")</f>
        <v xml:space="preserve"> </v>
      </c>
      <c r="AE140" s="259" t="str">
        <f ca="1">IF($B140="Y",INDIRECT(ADDRESS($DB140,#REF!+6,,,#REF!))," ")</f>
        <v xml:space="preserve"> </v>
      </c>
      <c r="AF140" s="259" t="str">
        <f ca="1">IF($B140="Y",INDIRECT(ADDRESS($DB140,#REF!+6,,,#REF!))," ")</f>
        <v xml:space="preserve"> </v>
      </c>
      <c r="AG140" s="259" t="str">
        <f ca="1">IF($B140="Y",INDIRECT(ADDRESS($DB140,#REF!+6,,,#REF!))," ")</f>
        <v xml:space="preserve"> </v>
      </c>
      <c r="AH140" s="259" t="str">
        <f ca="1">IF($B140="Y",INDIRECT(ADDRESS($DB140,#REF!+6,,,#REF!))," ")</f>
        <v xml:space="preserve"> </v>
      </c>
      <c r="AI140" s="259" t="str">
        <f ca="1">IF($B140="Y",INDIRECT(ADDRESS($DB140,#REF!+6,,,#REF!))," ")</f>
        <v xml:space="preserve"> </v>
      </c>
      <c r="AJ140" s="259" t="str">
        <f ca="1">IF($B140="Y",INDIRECT(ADDRESS($DB140,#REF!+6,,,#REF!))," ")</f>
        <v xml:space="preserve"> </v>
      </c>
      <c r="AK140" s="259" t="str">
        <f ca="1">IF($B140="Y",INDIRECT(ADDRESS($DB140,#REF!+6,,,#REF!))," ")</f>
        <v xml:space="preserve"> </v>
      </c>
      <c r="AL140" s="259" t="str">
        <f ca="1">IF($B140="Y",INDIRECT(ADDRESS($DB140,#REF!+6,,,#REF!))," ")</f>
        <v xml:space="preserve"> </v>
      </c>
      <c r="AM140" s="259" t="str">
        <f ca="1">IF($B140="Y",INDIRECT(ADDRESS($DB140,#REF!+6,,,#REF!))," ")</f>
        <v xml:space="preserve"> </v>
      </c>
      <c r="AN140" s="259" t="str">
        <f ca="1">IF($B140="Y",INDIRECT(ADDRESS($DB140,#REF!+6,,,#REF!))," ")</f>
        <v xml:space="preserve"> </v>
      </c>
      <c r="AO140" s="259" t="str">
        <f ca="1">IF($B140="Y",INDIRECT(ADDRESS($DB140,#REF!+6,,,#REF!))," ")</f>
        <v xml:space="preserve"> </v>
      </c>
      <c r="AP140" s="259" t="str">
        <f ca="1">IF($B140="Y",INDIRECT(ADDRESS($DB140,#REF!+6,,,#REF!))," ")</f>
        <v xml:space="preserve"> </v>
      </c>
      <c r="AQ140" s="259" t="str">
        <f ca="1">IF($B140="Y",INDIRECT(ADDRESS($DB140,#REF!+6,,,#REF!))," ")</f>
        <v xml:space="preserve"> </v>
      </c>
      <c r="AR140" s="259" t="str">
        <f ca="1">IF($B140="Y",INDIRECT(ADDRESS($DB140,#REF!+6,,,#REF!))," ")</f>
        <v xml:space="preserve"> </v>
      </c>
      <c r="AS140" s="259" t="str">
        <f ca="1">IF($B140="Y",INDIRECT(ADDRESS($DB140,#REF!+6,,,#REF!))," ")</f>
        <v xml:space="preserve"> </v>
      </c>
      <c r="AT140" s="259" t="str">
        <f ca="1">IF($B140="Y",INDIRECT(ADDRESS($DB140,#REF!+6,,,#REF!))," ")</f>
        <v xml:space="preserve"> </v>
      </c>
      <c r="AU140" s="259" t="str">
        <f ca="1">IF($B140="Y",INDIRECT(ADDRESS($DB140,#REF!+6,,,#REF!))," ")</f>
        <v xml:space="preserve"> </v>
      </c>
      <c r="AV140" s="259" t="str">
        <f ca="1">IF($B140="Y",INDIRECT(ADDRESS($DB140,#REF!+6,,,#REF!))," ")</f>
        <v xml:space="preserve"> </v>
      </c>
      <c r="AW140" s="259" t="str">
        <f ca="1">IF($B140="Y",INDIRECT(ADDRESS($DB140,#REF!+6,,,#REF!))," ")</f>
        <v xml:space="preserve"> </v>
      </c>
      <c r="AX140" s="259" t="str">
        <f ca="1">IF($B140="Y",INDIRECT(ADDRESS($DB140,#REF!+6,,,#REF!))," ")</f>
        <v xml:space="preserve"> </v>
      </c>
      <c r="AY140" s="259" t="str">
        <f ca="1">IF($B140="Y",INDIRECT(ADDRESS($DB140,#REF!+6,,,#REF!))," ")</f>
        <v xml:space="preserve"> </v>
      </c>
      <c r="AZ140" s="259" t="str">
        <f ca="1">IF($B140="Y",INDIRECT(ADDRESS($DB140,#REF!+6,,,#REF!))," ")</f>
        <v xml:space="preserve"> </v>
      </c>
      <c r="BA140" s="259" t="str">
        <f ca="1">IF($B140="Y",INDIRECT(ADDRESS($DB140,#REF!+6,,,#REF!))," ")</f>
        <v xml:space="preserve"> </v>
      </c>
      <c r="BB140" s="259" t="str">
        <f ca="1">IF($B140="Y",INDIRECT(ADDRESS($DB140,#REF!+6,,,#REF!))," ")</f>
        <v xml:space="preserve"> </v>
      </c>
      <c r="BC140" s="259" t="str">
        <f ca="1">IF($B140="Y",INDIRECT(ADDRESS($DB140,#REF!+6,,,#REF!))," ")</f>
        <v xml:space="preserve"> </v>
      </c>
      <c r="BD140" s="259" t="str">
        <f ca="1">IF($B140="Y",INDIRECT(ADDRESS($DB140,#REF!+6,,,#REF!))," ")</f>
        <v xml:space="preserve"> </v>
      </c>
      <c r="BE140" s="259" t="str">
        <f ca="1">IF($B140="Y",INDIRECT(ADDRESS($DB140,#REF!+6,,,#REF!))," ")</f>
        <v xml:space="preserve"> </v>
      </c>
      <c r="BF140" s="259" t="str">
        <f ca="1">IF($B140="Y",INDIRECT(ADDRESS($DB140,#REF!+6,,,#REF!))," ")</f>
        <v xml:space="preserve"> </v>
      </c>
      <c r="BG140" s="259" t="str">
        <f ca="1">IF($B140="Y",INDIRECT(ADDRESS($DB140,#REF!+6,,,#REF!))," ")</f>
        <v xml:space="preserve"> </v>
      </c>
      <c r="BH140" s="259" t="str">
        <f ca="1">IF($B140="Y",INDIRECT(ADDRESS($DB140,#REF!+6,,,#REF!))," ")</f>
        <v xml:space="preserve"> </v>
      </c>
      <c r="BI140" s="259" t="str">
        <f ca="1">IF($B140="Y",INDIRECT(ADDRESS($DB140,#REF!+6,,,#REF!))," ")</f>
        <v xml:space="preserve"> </v>
      </c>
      <c r="BJ140" s="259" t="str">
        <f ca="1">IF($B140="Y",INDIRECT(ADDRESS($DB140,#REF!+6,,,#REF!))," ")</f>
        <v xml:space="preserve"> </v>
      </c>
      <c r="BK140" s="259" t="str">
        <f ca="1">IF($B140="Y",INDIRECT(ADDRESS($DB140,#REF!+6,,,#REF!))," ")</f>
        <v xml:space="preserve"> </v>
      </c>
      <c r="BL140" s="259" t="str">
        <f ca="1">IF($B140="Y",INDIRECT(ADDRESS($DB140,#REF!+6,,,#REF!))," ")</f>
        <v xml:space="preserve"> </v>
      </c>
      <c r="BM140" s="259" t="str">
        <f ca="1">IF($B140="Y",INDIRECT(ADDRESS($DB140,#REF!+6,,,#REF!))," ")</f>
        <v xml:space="preserve"> </v>
      </c>
      <c r="BN140" s="259" t="str">
        <f ca="1">IF($B140="Y",INDIRECT(ADDRESS($DB140,#REF!+6,,,#REF!))," ")</f>
        <v xml:space="preserve"> </v>
      </c>
      <c r="BO140" s="259" t="str">
        <f ca="1">IF($B140="Y",INDIRECT(ADDRESS($DB140,#REF!+6,,,#REF!))," ")</f>
        <v xml:space="preserve"> </v>
      </c>
      <c r="BP140" s="259" t="str">
        <f ca="1">IF($B140="Y",INDIRECT(ADDRESS($DB140,#REF!+6,,,#REF!))," ")</f>
        <v xml:space="preserve"> </v>
      </c>
      <c r="BQ140" s="257" t="str">
        <f ca="1">IF($B140="Y",INDIRECT(ADDRESS($DB140,#REF!+6,,,#REF!))," ")</f>
        <v xml:space="preserve"> </v>
      </c>
      <c r="BR140" s="257" t="str">
        <f ca="1">IF($B140="Y",INDIRECT(ADDRESS($DB140,#REF!+6,,,#REF!))," ")</f>
        <v xml:space="preserve"> </v>
      </c>
      <c r="BS140" s="257" t="str">
        <f ca="1">IF($B140="Y",INDIRECT(ADDRESS($DB140,#REF!+6,,,#REF!))," ")</f>
        <v xml:space="preserve"> </v>
      </c>
      <c r="BT140" s="257" t="str">
        <f ca="1">IF($B140="Y",INDIRECT(ADDRESS($DB140,#REF!+6,,,#REF!))," ")</f>
        <v xml:space="preserve"> </v>
      </c>
      <c r="BU140" s="257" t="str">
        <f ca="1">IF($B140="Y",INDIRECT(ADDRESS($DB140,#REF!+6,,,#REF!))," ")</f>
        <v xml:space="preserve"> </v>
      </c>
      <c r="BV140" s="257" t="str">
        <f ca="1">IF($B140="Y",INDIRECT(ADDRESS($DB140,#REF!+6,,,#REF!))," ")</f>
        <v xml:space="preserve"> </v>
      </c>
      <c r="BW140" s="257" t="str">
        <f ca="1">IF($B140="Y",INDIRECT(ADDRESS($DB140,#REF!+6,,,#REF!))," ")</f>
        <v xml:space="preserve"> </v>
      </c>
      <c r="BX140" s="257" t="str">
        <f ca="1">IF($B140="Y",INDIRECT(ADDRESS($DB140,#REF!+6,,,#REF!))," ")</f>
        <v xml:space="preserve"> </v>
      </c>
      <c r="BY140" s="257" t="str">
        <f ca="1">IF($B140="Y",INDIRECT(ADDRESS($DB140,#REF!+6,,,#REF!))," ")</f>
        <v xml:space="preserve"> </v>
      </c>
      <c r="BZ140" s="257" t="str">
        <f ca="1">IF($B140="Y",INDIRECT(ADDRESS($DB140,#REF!+6,,,#REF!))," ")</f>
        <v xml:space="preserve"> </v>
      </c>
      <c r="CA140" s="257" t="str">
        <f ca="1">IF($B140="Y",INDIRECT(ADDRESS($DB140,#REF!+6,,,#REF!))," ")</f>
        <v xml:space="preserve"> </v>
      </c>
      <c r="CB140" s="257" t="str">
        <f ca="1">IF($B140="Y",INDIRECT(ADDRESS($DB140,#REF!+6,,,#REF!))," ")</f>
        <v xml:space="preserve"> </v>
      </c>
      <c r="CC140" s="257" t="str">
        <f ca="1">IF($B140="Y",INDIRECT(ADDRESS($DB140,#REF!+6,,,#REF!))," ")</f>
        <v xml:space="preserve"> </v>
      </c>
      <c r="CD140" s="257" t="str">
        <f ca="1">IF($B140="Y",INDIRECT(ADDRESS($DB140,#REF!+6,,,#REF!))," ")</f>
        <v xml:space="preserve"> </v>
      </c>
      <c r="CE140" s="257" t="str">
        <f ca="1">IF($B140="Y",INDIRECT(ADDRESS($DB140,#REF!+6,,,#REF!))," ")</f>
        <v xml:space="preserve"> </v>
      </c>
      <c r="CF140" s="257" t="str">
        <f ca="1">IF($B140="Y",INDIRECT(ADDRESS($DB140,#REF!+6,,,#REF!))," ")</f>
        <v xml:space="preserve"> </v>
      </c>
      <c r="CG140" s="257" t="str">
        <f ca="1">IF($B140="Y",INDIRECT(ADDRESS($DB140,#REF!+6,,,#REF!))," ")</f>
        <v xml:space="preserve"> </v>
      </c>
      <c r="CH140" s="257" t="str">
        <f ca="1">IF($B140="Y",INDIRECT(ADDRESS($DB140,#REF!+6,,,#REF!))," ")</f>
        <v xml:space="preserve"> </v>
      </c>
      <c r="CI140" s="257" t="str">
        <f ca="1">IF($B140="Y",INDIRECT(ADDRESS($DB140,#REF!+6,,,#REF!))," ")</f>
        <v xml:space="preserve"> </v>
      </c>
      <c r="CJ140" s="257" t="str">
        <f ca="1">IF($B140="Y",INDIRECT(ADDRESS($DB140,#REF!+6,,,#REF!))," ")</f>
        <v xml:space="preserve"> </v>
      </c>
      <c r="CK140" s="257" t="str">
        <f ca="1">IF($B140="Y",INDIRECT(ADDRESS($DB140,#REF!+6,,,#REF!))," ")</f>
        <v xml:space="preserve"> </v>
      </c>
      <c r="CM140" s="100">
        <v>47</v>
      </c>
      <c r="CN140" s="229" t="e">
        <f t="shared" si="83"/>
        <v>#REF!</v>
      </c>
      <c r="CO140" s="229" t="e">
        <f ca="1">IF(CN140&gt;0,INDIRECT(ADDRESS($CN140,7,,,#REF!)),"")</f>
        <v>#REF!</v>
      </c>
      <c r="CP140" s="229" t="e">
        <f t="shared" ca="1" si="84"/>
        <v>#REF!</v>
      </c>
      <c r="CQ140" s="230">
        <f t="shared" ca="1" si="90"/>
        <v>0</v>
      </c>
      <c r="CR140" s="227"/>
      <c r="CS140" s="248">
        <f t="shared" si="85"/>
        <v>47</v>
      </c>
      <c r="CT140" s="229" t="e">
        <f t="shared" si="86"/>
        <v>#REF!</v>
      </c>
      <c r="CU140" s="231" t="e">
        <f ca="1">IF(CT140&gt;0,INDIRECT(ADDRESS($CT140,4,,,#REF!)),"")</f>
        <v>#REF!</v>
      </c>
      <c r="CV140" s="100" t="e">
        <f t="shared" ca="1" si="87"/>
        <v>#REF!</v>
      </c>
      <c r="CW140" s="229">
        <f t="shared" ca="1" si="88"/>
        <v>47</v>
      </c>
      <c r="CX140" s="229" t="e">
        <f t="shared" ca="1" si="78"/>
        <v>#REF!</v>
      </c>
      <c r="CY140" s="250"/>
      <c r="CZ140" s="251">
        <f t="shared" ca="1" si="80"/>
        <v>0</v>
      </c>
      <c r="DB140" s="100">
        <f t="shared" ca="1" si="81"/>
        <v>0</v>
      </c>
      <c r="DC140" s="230">
        <f t="shared" ca="1" si="89"/>
        <v>0</v>
      </c>
    </row>
    <row r="141" spans="2:107" ht="16.149999999999999" customHeight="1" x14ac:dyDescent="0.2">
      <c r="B141" s="252" t="str">
        <f t="shared" ca="1" si="82"/>
        <v xml:space="preserve"> </v>
      </c>
      <c r="C141" s="253" t="str">
        <f ca="1">IF($B141="Y",INDIRECT(ADDRESS($DB141,7,,,#REF!)),IF($B141="N",INDIRECT(ADDRESS($DC141,4,,,#REF!))," "))</f>
        <v xml:space="preserve"> </v>
      </c>
      <c r="D141" s="254" t="str">
        <f ca="1">IF($B141="Y",INDIRECT(ADDRESS($DB141,4,,,#REF!)),IF($B141="N",INDIRECT(ADDRESS($DC141,8,,,#REF!))," "))</f>
        <v xml:space="preserve"> </v>
      </c>
      <c r="E141" s="522" t="str">
        <f ca="1">IF($B141="Y",INDIRECT(ADDRESS($DB141,10,,,#REF!)),IF($B141="N",INDIRECT(ADDRESS($DC141,10,,,#REF!))," "))</f>
        <v xml:space="preserve"> </v>
      </c>
      <c r="F141" s="523" t="str">
        <f ca="1">IF($B141="Y",INDIRECT(ADDRESS($DB141,9,,,#REF!)),IF($B141="N",INDIRECT(ADDRESS($DC141,9,,,#REF!))," "))</f>
        <v xml:space="preserve"> </v>
      </c>
      <c r="G141" s="255" t="str">
        <f ca="1">IF($B141="Y",INDIRECT(ADDRESS($DB141,5,,,#REF!)),IF($B141="N",INDIRECT(ADDRESS($DC141,12,,,#REF!))," "))</f>
        <v xml:space="preserve"> </v>
      </c>
      <c r="H141" s="256" t="str">
        <f ca="1">IF($B141="Y",INDIRECT(ADDRESS($DB141,8,,,#REF!)),IF($B141="N",INDIRECT(ADDRESS($DC141,14,,,#REF!))," "))</f>
        <v xml:space="preserve"> </v>
      </c>
      <c r="I141" s="257" t="str">
        <f ca="1">IF($B141="Y",INDIRECT(ADDRESS($DB141,6,,,#REF!)),IF($B141="N",INDIRECT(ADDRESS($DC141,23,,,#REF!))," "))</f>
        <v xml:space="preserve"> </v>
      </c>
      <c r="J141" s="258" t="str">
        <f ca="1">IF($B141="Y",INDIRECT(ADDRESS($DB141,#REF!+6,,,#REF!))," ")</f>
        <v xml:space="preserve"> </v>
      </c>
      <c r="K141" s="259" t="str">
        <f ca="1">IF($B141="Y",INDIRECT(ADDRESS($DB141,#REF!+6,,,#REF!))," ")</f>
        <v xml:space="preserve"> </v>
      </c>
      <c r="L141" s="259" t="str">
        <f ca="1">IF($B141="Y",INDIRECT(ADDRESS($DB141,#REF!+6,,,#REF!))," ")</f>
        <v xml:space="preserve"> </v>
      </c>
      <c r="M141" s="259" t="str">
        <f ca="1">IF($B141="Y",INDIRECT(ADDRESS($DB141,#REF!+6,,,#REF!))," ")</f>
        <v xml:space="preserve"> </v>
      </c>
      <c r="N141" s="259" t="str">
        <f ca="1">IF($B141="Y",INDIRECT(ADDRESS($DB141,#REF!+6,,,#REF!))," ")</f>
        <v xml:space="preserve"> </v>
      </c>
      <c r="O141" s="259" t="str">
        <f ca="1">IF($B141="Y",INDIRECT(ADDRESS($DB141,#REF!+6,,,#REF!))," ")</f>
        <v xml:space="preserve"> </v>
      </c>
      <c r="P141" s="259" t="str">
        <f ca="1">IF($B141="Y",INDIRECT(ADDRESS($DB141,#REF!+6,,,#REF!))," ")</f>
        <v xml:space="preserve"> </v>
      </c>
      <c r="Q141" s="259" t="str">
        <f ca="1">IF($B141="Y",INDIRECT(ADDRESS($DB141,#REF!+6,,,#REF!))," ")</f>
        <v xml:space="preserve"> </v>
      </c>
      <c r="R141" s="259" t="str">
        <f ca="1">IF($B141="Y",INDIRECT(ADDRESS($DB141,#REF!+6,,,#REF!))," ")</f>
        <v xml:space="preserve"> </v>
      </c>
      <c r="S141" s="259" t="str">
        <f ca="1">IF($B141="Y",INDIRECT(ADDRESS($DB141,#REF!+6,,,#REF!))," ")</f>
        <v xml:space="preserve"> </v>
      </c>
      <c r="T141" s="259" t="str">
        <f ca="1">IF($B141="Y",INDIRECT(ADDRESS($DB141,#REF!+6,,,#REF!))," ")</f>
        <v xml:space="preserve"> </v>
      </c>
      <c r="U141" s="259" t="str">
        <f ca="1">IF($B141="Y",INDIRECT(ADDRESS($DB141,#REF!+6,,,#REF!))," ")</f>
        <v xml:space="preserve"> </v>
      </c>
      <c r="V141" s="259" t="str">
        <f ca="1">IF($B141="Y",INDIRECT(ADDRESS($DB141,#REF!+6,,,#REF!))," ")</f>
        <v xml:space="preserve"> </v>
      </c>
      <c r="W141" s="259" t="str">
        <f ca="1">IF($B141="Y",INDIRECT(ADDRESS($DB141,#REF!+6,,,#REF!))," ")</f>
        <v xml:space="preserve"> </v>
      </c>
      <c r="X141" s="259" t="str">
        <f ca="1">IF($B141="Y",INDIRECT(ADDRESS($DB141,#REF!+6,,,#REF!))," ")</f>
        <v xml:space="preserve"> </v>
      </c>
      <c r="Y141" s="259" t="str">
        <f ca="1">IF($B141="Y",INDIRECT(ADDRESS($DB141,#REF!+6,,,#REF!))," ")</f>
        <v xml:space="preserve"> </v>
      </c>
      <c r="Z141" s="259" t="str">
        <f ca="1">IF($B141="Y",INDIRECT(ADDRESS($DB141,#REF!+6,,,#REF!))," ")</f>
        <v xml:space="preserve"> </v>
      </c>
      <c r="AA141" s="259" t="str">
        <f ca="1">IF($B141="Y",INDIRECT(ADDRESS($DB141,#REF!+6,,,#REF!))," ")</f>
        <v xml:space="preserve"> </v>
      </c>
      <c r="AB141" s="259" t="str">
        <f ca="1">IF($B141="Y",INDIRECT(ADDRESS($DB141,#REF!+6,,,#REF!))," ")</f>
        <v xml:space="preserve"> </v>
      </c>
      <c r="AC141" s="259" t="str">
        <f ca="1">IF($B141="Y",INDIRECT(ADDRESS($DB141,#REF!+6,,,#REF!))," ")</f>
        <v xml:space="preserve"> </v>
      </c>
      <c r="AD141" s="259" t="str">
        <f ca="1">IF($B141="Y",INDIRECT(ADDRESS($DB141,#REF!+6,,,#REF!))," ")</f>
        <v xml:space="preserve"> </v>
      </c>
      <c r="AE141" s="259" t="str">
        <f ca="1">IF($B141="Y",INDIRECT(ADDRESS($DB141,#REF!+6,,,#REF!))," ")</f>
        <v xml:space="preserve"> </v>
      </c>
      <c r="AF141" s="259" t="str">
        <f ca="1">IF($B141="Y",INDIRECT(ADDRESS($DB141,#REF!+6,,,#REF!))," ")</f>
        <v xml:space="preserve"> </v>
      </c>
      <c r="AG141" s="259" t="str">
        <f ca="1">IF($B141="Y",INDIRECT(ADDRESS($DB141,#REF!+6,,,#REF!))," ")</f>
        <v xml:space="preserve"> </v>
      </c>
      <c r="AH141" s="259" t="str">
        <f ca="1">IF($B141="Y",INDIRECT(ADDRESS($DB141,#REF!+6,,,#REF!))," ")</f>
        <v xml:space="preserve"> </v>
      </c>
      <c r="AI141" s="259" t="str">
        <f ca="1">IF($B141="Y",INDIRECT(ADDRESS($DB141,#REF!+6,,,#REF!))," ")</f>
        <v xml:space="preserve"> </v>
      </c>
      <c r="AJ141" s="259" t="str">
        <f ca="1">IF($B141="Y",INDIRECT(ADDRESS($DB141,#REF!+6,,,#REF!))," ")</f>
        <v xml:space="preserve"> </v>
      </c>
      <c r="AK141" s="259" t="str">
        <f ca="1">IF($B141="Y",INDIRECT(ADDRESS($DB141,#REF!+6,,,#REF!))," ")</f>
        <v xml:space="preserve"> </v>
      </c>
      <c r="AL141" s="259" t="str">
        <f ca="1">IF($B141="Y",INDIRECT(ADDRESS($DB141,#REF!+6,,,#REF!))," ")</f>
        <v xml:space="preserve"> </v>
      </c>
      <c r="AM141" s="259" t="str">
        <f ca="1">IF($B141="Y",INDIRECT(ADDRESS($DB141,#REF!+6,,,#REF!))," ")</f>
        <v xml:space="preserve"> </v>
      </c>
      <c r="AN141" s="259" t="str">
        <f ca="1">IF($B141="Y",INDIRECT(ADDRESS($DB141,#REF!+6,,,#REF!))," ")</f>
        <v xml:space="preserve"> </v>
      </c>
      <c r="AO141" s="259" t="str">
        <f ca="1">IF($B141="Y",INDIRECT(ADDRESS($DB141,#REF!+6,,,#REF!))," ")</f>
        <v xml:space="preserve"> </v>
      </c>
      <c r="AP141" s="259" t="str">
        <f ca="1">IF($B141="Y",INDIRECT(ADDRESS($DB141,#REF!+6,,,#REF!))," ")</f>
        <v xml:space="preserve"> </v>
      </c>
      <c r="AQ141" s="259" t="str">
        <f ca="1">IF($B141="Y",INDIRECT(ADDRESS($DB141,#REF!+6,,,#REF!))," ")</f>
        <v xml:space="preserve"> </v>
      </c>
      <c r="AR141" s="259" t="str">
        <f ca="1">IF($B141="Y",INDIRECT(ADDRESS($DB141,#REF!+6,,,#REF!))," ")</f>
        <v xml:space="preserve"> </v>
      </c>
      <c r="AS141" s="259" t="str">
        <f ca="1">IF($B141="Y",INDIRECT(ADDRESS($DB141,#REF!+6,,,#REF!))," ")</f>
        <v xml:space="preserve"> </v>
      </c>
      <c r="AT141" s="259" t="str">
        <f ca="1">IF($B141="Y",INDIRECT(ADDRESS($DB141,#REF!+6,,,#REF!))," ")</f>
        <v xml:space="preserve"> </v>
      </c>
      <c r="AU141" s="259" t="str">
        <f ca="1">IF($B141="Y",INDIRECT(ADDRESS($DB141,#REF!+6,,,#REF!))," ")</f>
        <v xml:space="preserve"> </v>
      </c>
      <c r="AV141" s="259" t="str">
        <f ca="1">IF($B141="Y",INDIRECT(ADDRESS($DB141,#REF!+6,,,#REF!))," ")</f>
        <v xml:space="preserve"> </v>
      </c>
      <c r="AW141" s="259" t="str">
        <f ca="1">IF($B141="Y",INDIRECT(ADDRESS($DB141,#REF!+6,,,#REF!))," ")</f>
        <v xml:space="preserve"> </v>
      </c>
      <c r="AX141" s="259" t="str">
        <f ca="1">IF($B141="Y",INDIRECT(ADDRESS($DB141,#REF!+6,,,#REF!))," ")</f>
        <v xml:space="preserve"> </v>
      </c>
      <c r="AY141" s="259" t="str">
        <f ca="1">IF($B141="Y",INDIRECT(ADDRESS($DB141,#REF!+6,,,#REF!))," ")</f>
        <v xml:space="preserve"> </v>
      </c>
      <c r="AZ141" s="259" t="str">
        <f ca="1">IF($B141="Y",INDIRECT(ADDRESS($DB141,#REF!+6,,,#REF!))," ")</f>
        <v xml:space="preserve"> </v>
      </c>
      <c r="BA141" s="259" t="str">
        <f ca="1">IF($B141="Y",INDIRECT(ADDRESS($DB141,#REF!+6,,,#REF!))," ")</f>
        <v xml:space="preserve"> </v>
      </c>
      <c r="BB141" s="259" t="str">
        <f ca="1">IF($B141="Y",INDIRECT(ADDRESS($DB141,#REF!+6,,,#REF!))," ")</f>
        <v xml:space="preserve"> </v>
      </c>
      <c r="BC141" s="259" t="str">
        <f ca="1">IF($B141="Y",INDIRECT(ADDRESS($DB141,#REF!+6,,,#REF!))," ")</f>
        <v xml:space="preserve"> </v>
      </c>
      <c r="BD141" s="259" t="str">
        <f ca="1">IF($B141="Y",INDIRECT(ADDRESS($DB141,#REF!+6,,,#REF!))," ")</f>
        <v xml:space="preserve"> </v>
      </c>
      <c r="BE141" s="259" t="str">
        <f ca="1">IF($B141="Y",INDIRECT(ADDRESS($DB141,#REF!+6,,,#REF!))," ")</f>
        <v xml:space="preserve"> </v>
      </c>
      <c r="BF141" s="259" t="str">
        <f ca="1">IF($B141="Y",INDIRECT(ADDRESS($DB141,#REF!+6,,,#REF!))," ")</f>
        <v xml:space="preserve"> </v>
      </c>
      <c r="BG141" s="259" t="str">
        <f ca="1">IF($B141="Y",INDIRECT(ADDRESS($DB141,#REF!+6,,,#REF!))," ")</f>
        <v xml:space="preserve"> </v>
      </c>
      <c r="BH141" s="259" t="str">
        <f ca="1">IF($B141="Y",INDIRECT(ADDRESS($DB141,#REF!+6,,,#REF!))," ")</f>
        <v xml:space="preserve"> </v>
      </c>
      <c r="BI141" s="259" t="str">
        <f ca="1">IF($B141="Y",INDIRECT(ADDRESS($DB141,#REF!+6,,,#REF!))," ")</f>
        <v xml:space="preserve"> </v>
      </c>
      <c r="BJ141" s="259" t="str">
        <f ca="1">IF($B141="Y",INDIRECT(ADDRESS($DB141,#REF!+6,,,#REF!))," ")</f>
        <v xml:space="preserve"> </v>
      </c>
      <c r="BK141" s="259" t="str">
        <f ca="1">IF($B141="Y",INDIRECT(ADDRESS($DB141,#REF!+6,,,#REF!))," ")</f>
        <v xml:space="preserve"> </v>
      </c>
      <c r="BL141" s="259" t="str">
        <f ca="1">IF($B141="Y",INDIRECT(ADDRESS($DB141,#REF!+6,,,#REF!))," ")</f>
        <v xml:space="preserve"> </v>
      </c>
      <c r="BM141" s="259" t="str">
        <f ca="1">IF($B141="Y",INDIRECT(ADDRESS($DB141,#REF!+6,,,#REF!))," ")</f>
        <v xml:space="preserve"> </v>
      </c>
      <c r="BN141" s="259" t="str">
        <f ca="1">IF($B141="Y",INDIRECT(ADDRESS($DB141,#REF!+6,,,#REF!))," ")</f>
        <v xml:space="preserve"> </v>
      </c>
      <c r="BO141" s="259" t="str">
        <f ca="1">IF($B141="Y",INDIRECT(ADDRESS($DB141,#REF!+6,,,#REF!))," ")</f>
        <v xml:space="preserve"> </v>
      </c>
      <c r="BP141" s="259" t="str">
        <f ca="1">IF($B141="Y",INDIRECT(ADDRESS($DB141,#REF!+6,,,#REF!))," ")</f>
        <v xml:space="preserve"> </v>
      </c>
      <c r="BQ141" s="257" t="str">
        <f ca="1">IF($B141="Y",INDIRECT(ADDRESS($DB141,#REF!+6,,,#REF!))," ")</f>
        <v xml:space="preserve"> </v>
      </c>
      <c r="BR141" s="257" t="str">
        <f ca="1">IF($B141="Y",INDIRECT(ADDRESS($DB141,#REF!+6,,,#REF!))," ")</f>
        <v xml:space="preserve"> </v>
      </c>
      <c r="BS141" s="257" t="str">
        <f ca="1">IF($B141="Y",INDIRECT(ADDRESS($DB141,#REF!+6,,,#REF!))," ")</f>
        <v xml:space="preserve"> </v>
      </c>
      <c r="BT141" s="257" t="str">
        <f ca="1">IF($B141="Y",INDIRECT(ADDRESS($DB141,#REF!+6,,,#REF!))," ")</f>
        <v xml:space="preserve"> </v>
      </c>
      <c r="BU141" s="257" t="str">
        <f ca="1">IF($B141="Y",INDIRECT(ADDRESS($DB141,#REF!+6,,,#REF!))," ")</f>
        <v xml:space="preserve"> </v>
      </c>
      <c r="BV141" s="257" t="str">
        <f ca="1">IF($B141="Y",INDIRECT(ADDRESS($DB141,#REF!+6,,,#REF!))," ")</f>
        <v xml:space="preserve"> </v>
      </c>
      <c r="BW141" s="257" t="str">
        <f ca="1">IF($B141="Y",INDIRECT(ADDRESS($DB141,#REF!+6,,,#REF!))," ")</f>
        <v xml:space="preserve"> </v>
      </c>
      <c r="BX141" s="257" t="str">
        <f ca="1">IF($B141="Y",INDIRECT(ADDRESS($DB141,#REF!+6,,,#REF!))," ")</f>
        <v xml:space="preserve"> </v>
      </c>
      <c r="BY141" s="257" t="str">
        <f ca="1">IF($B141="Y",INDIRECT(ADDRESS($DB141,#REF!+6,,,#REF!))," ")</f>
        <v xml:space="preserve"> </v>
      </c>
      <c r="BZ141" s="257" t="str">
        <f ca="1">IF($B141="Y",INDIRECT(ADDRESS($DB141,#REF!+6,,,#REF!))," ")</f>
        <v xml:space="preserve"> </v>
      </c>
      <c r="CA141" s="257" t="str">
        <f ca="1">IF($B141="Y",INDIRECT(ADDRESS($DB141,#REF!+6,,,#REF!))," ")</f>
        <v xml:space="preserve"> </v>
      </c>
      <c r="CB141" s="257" t="str">
        <f ca="1">IF($B141="Y",INDIRECT(ADDRESS($DB141,#REF!+6,,,#REF!))," ")</f>
        <v xml:space="preserve"> </v>
      </c>
      <c r="CC141" s="257" t="str">
        <f ca="1">IF($B141="Y",INDIRECT(ADDRESS($DB141,#REF!+6,,,#REF!))," ")</f>
        <v xml:space="preserve"> </v>
      </c>
      <c r="CD141" s="257" t="str">
        <f ca="1">IF($B141="Y",INDIRECT(ADDRESS($DB141,#REF!+6,,,#REF!))," ")</f>
        <v xml:space="preserve"> </v>
      </c>
      <c r="CE141" s="257" t="str">
        <f ca="1">IF($B141="Y",INDIRECT(ADDRESS($DB141,#REF!+6,,,#REF!))," ")</f>
        <v xml:space="preserve"> </v>
      </c>
      <c r="CF141" s="257" t="str">
        <f ca="1">IF($B141="Y",INDIRECT(ADDRESS($DB141,#REF!+6,,,#REF!))," ")</f>
        <v xml:space="preserve"> </v>
      </c>
      <c r="CG141" s="257" t="str">
        <f ca="1">IF($B141="Y",INDIRECT(ADDRESS($DB141,#REF!+6,,,#REF!))," ")</f>
        <v xml:space="preserve"> </v>
      </c>
      <c r="CH141" s="257" t="str">
        <f ca="1">IF($B141="Y",INDIRECT(ADDRESS($DB141,#REF!+6,,,#REF!))," ")</f>
        <v xml:space="preserve"> </v>
      </c>
      <c r="CI141" s="257" t="str">
        <f ca="1">IF($B141="Y",INDIRECT(ADDRESS($DB141,#REF!+6,,,#REF!))," ")</f>
        <v xml:space="preserve"> </v>
      </c>
      <c r="CJ141" s="257" t="str">
        <f ca="1">IF($B141="Y",INDIRECT(ADDRESS($DB141,#REF!+6,,,#REF!))," ")</f>
        <v xml:space="preserve"> </v>
      </c>
      <c r="CK141" s="257" t="str">
        <f ca="1">IF($B141="Y",INDIRECT(ADDRESS($DB141,#REF!+6,,,#REF!))," ")</f>
        <v xml:space="preserve"> </v>
      </c>
      <c r="CM141" s="100">
        <v>48</v>
      </c>
      <c r="CN141" s="229" t="e">
        <f t="shared" si="83"/>
        <v>#REF!</v>
      </c>
      <c r="CO141" s="229" t="e">
        <f ca="1">IF(CN141&gt;0,INDIRECT(ADDRESS($CN141,7,,,#REF!)),"")</f>
        <v>#REF!</v>
      </c>
      <c r="CP141" s="229" t="e">
        <f t="shared" ca="1" si="84"/>
        <v>#REF!</v>
      </c>
      <c r="CQ141" s="230">
        <f t="shared" ca="1" si="90"/>
        <v>0</v>
      </c>
      <c r="CR141" s="227"/>
      <c r="CS141" s="248">
        <f t="shared" si="85"/>
        <v>48</v>
      </c>
      <c r="CT141" s="229" t="e">
        <f t="shared" si="86"/>
        <v>#REF!</v>
      </c>
      <c r="CU141" s="231" t="e">
        <f ca="1">IF(CT141&gt;0,INDIRECT(ADDRESS($CT141,4,,,#REF!)),"")</f>
        <v>#REF!</v>
      </c>
      <c r="CV141" s="100" t="e">
        <f t="shared" ca="1" si="87"/>
        <v>#REF!</v>
      </c>
      <c r="CW141" s="229">
        <f t="shared" ca="1" si="88"/>
        <v>48</v>
      </c>
      <c r="CX141" s="229" t="e">
        <f t="shared" ca="1" si="78"/>
        <v>#REF!</v>
      </c>
      <c r="CY141" s="250"/>
      <c r="CZ141" s="251">
        <f t="shared" ca="1" si="80"/>
        <v>0</v>
      </c>
      <c r="DB141" s="100">
        <f t="shared" ca="1" si="81"/>
        <v>0</v>
      </c>
      <c r="DC141" s="230">
        <f t="shared" ca="1" si="89"/>
        <v>0</v>
      </c>
    </row>
    <row r="142" spans="2:107" ht="16.149999999999999" customHeight="1" x14ac:dyDescent="0.2">
      <c r="B142" s="252" t="str">
        <f t="shared" ca="1" si="82"/>
        <v xml:space="preserve"> </v>
      </c>
      <c r="C142" s="253" t="str">
        <f ca="1">IF($B142="Y",INDIRECT(ADDRESS($DB142,7,,,#REF!)),IF($B142="N",INDIRECT(ADDRESS($DC142,4,,,#REF!))," "))</f>
        <v xml:space="preserve"> </v>
      </c>
      <c r="D142" s="254" t="str">
        <f ca="1">IF($B142="Y",INDIRECT(ADDRESS($DB142,4,,,#REF!)),IF($B142="N",INDIRECT(ADDRESS($DC142,8,,,#REF!))," "))</f>
        <v xml:space="preserve"> </v>
      </c>
      <c r="E142" s="522" t="str">
        <f ca="1">IF($B142="Y",INDIRECT(ADDRESS($DB142,10,,,#REF!)),IF($B142="N",INDIRECT(ADDRESS($DC142,10,,,#REF!))," "))</f>
        <v xml:space="preserve"> </v>
      </c>
      <c r="F142" s="523" t="str">
        <f ca="1">IF($B142="Y",INDIRECT(ADDRESS($DB142,9,,,#REF!)),IF($B142="N",INDIRECT(ADDRESS($DC142,9,,,#REF!))," "))</f>
        <v xml:space="preserve"> </v>
      </c>
      <c r="G142" s="255" t="str">
        <f ca="1">IF($B142="Y",INDIRECT(ADDRESS($DB142,5,,,#REF!)),IF($B142="N",INDIRECT(ADDRESS($DC142,12,,,#REF!))," "))</f>
        <v xml:space="preserve"> </v>
      </c>
      <c r="H142" s="256" t="str">
        <f ca="1">IF($B142="Y",INDIRECT(ADDRESS($DB142,8,,,#REF!)),IF($B142="N",INDIRECT(ADDRESS($DC142,14,,,#REF!))," "))</f>
        <v xml:space="preserve"> </v>
      </c>
      <c r="I142" s="257" t="str">
        <f ca="1">IF($B142="Y",INDIRECT(ADDRESS($DB142,6,,,#REF!)),IF($B142="N",INDIRECT(ADDRESS($DC142,23,,,#REF!))," "))</f>
        <v xml:space="preserve"> </v>
      </c>
      <c r="J142" s="258" t="str">
        <f ca="1">IF($B142="Y",INDIRECT(ADDRESS($DB142,#REF!+6,,,#REF!))," ")</f>
        <v xml:space="preserve"> </v>
      </c>
      <c r="K142" s="259" t="str">
        <f ca="1">IF($B142="Y",INDIRECT(ADDRESS($DB142,#REF!+6,,,#REF!))," ")</f>
        <v xml:space="preserve"> </v>
      </c>
      <c r="L142" s="259" t="str">
        <f ca="1">IF($B142="Y",INDIRECT(ADDRESS($DB142,#REF!+6,,,#REF!))," ")</f>
        <v xml:space="preserve"> </v>
      </c>
      <c r="M142" s="259" t="str">
        <f ca="1">IF($B142="Y",INDIRECT(ADDRESS($DB142,#REF!+6,,,#REF!))," ")</f>
        <v xml:space="preserve"> </v>
      </c>
      <c r="N142" s="259" t="str">
        <f ca="1">IF($B142="Y",INDIRECT(ADDRESS($DB142,#REF!+6,,,#REF!))," ")</f>
        <v xml:space="preserve"> </v>
      </c>
      <c r="O142" s="259" t="str">
        <f ca="1">IF($B142="Y",INDIRECT(ADDRESS($DB142,#REF!+6,,,#REF!))," ")</f>
        <v xml:space="preserve"> </v>
      </c>
      <c r="P142" s="259" t="str">
        <f ca="1">IF($B142="Y",INDIRECT(ADDRESS($DB142,#REF!+6,,,#REF!))," ")</f>
        <v xml:space="preserve"> </v>
      </c>
      <c r="Q142" s="259" t="str">
        <f ca="1">IF($B142="Y",INDIRECT(ADDRESS($DB142,#REF!+6,,,#REF!))," ")</f>
        <v xml:space="preserve"> </v>
      </c>
      <c r="R142" s="259" t="str">
        <f ca="1">IF($B142="Y",INDIRECT(ADDRESS($DB142,#REF!+6,,,#REF!))," ")</f>
        <v xml:space="preserve"> </v>
      </c>
      <c r="S142" s="259" t="str">
        <f ca="1">IF($B142="Y",INDIRECT(ADDRESS($DB142,#REF!+6,,,#REF!))," ")</f>
        <v xml:space="preserve"> </v>
      </c>
      <c r="T142" s="259" t="str">
        <f ca="1">IF($B142="Y",INDIRECT(ADDRESS($DB142,#REF!+6,,,#REF!))," ")</f>
        <v xml:space="preserve"> </v>
      </c>
      <c r="U142" s="259" t="str">
        <f ca="1">IF($B142="Y",INDIRECT(ADDRESS($DB142,#REF!+6,,,#REF!))," ")</f>
        <v xml:space="preserve"> </v>
      </c>
      <c r="V142" s="259" t="str">
        <f ca="1">IF($B142="Y",INDIRECT(ADDRESS($DB142,#REF!+6,,,#REF!))," ")</f>
        <v xml:space="preserve"> </v>
      </c>
      <c r="W142" s="259" t="str">
        <f ca="1">IF($B142="Y",INDIRECT(ADDRESS($DB142,#REF!+6,,,#REF!))," ")</f>
        <v xml:space="preserve"> </v>
      </c>
      <c r="X142" s="259" t="str">
        <f ca="1">IF($B142="Y",INDIRECT(ADDRESS($DB142,#REF!+6,,,#REF!))," ")</f>
        <v xml:space="preserve"> </v>
      </c>
      <c r="Y142" s="259" t="str">
        <f ca="1">IF($B142="Y",INDIRECT(ADDRESS($DB142,#REF!+6,,,#REF!))," ")</f>
        <v xml:space="preserve"> </v>
      </c>
      <c r="Z142" s="259" t="str">
        <f ca="1">IF($B142="Y",INDIRECT(ADDRESS($DB142,#REF!+6,,,#REF!))," ")</f>
        <v xml:space="preserve"> </v>
      </c>
      <c r="AA142" s="259" t="str">
        <f ca="1">IF($B142="Y",INDIRECT(ADDRESS($DB142,#REF!+6,,,#REF!))," ")</f>
        <v xml:space="preserve"> </v>
      </c>
      <c r="AB142" s="259" t="str">
        <f ca="1">IF($B142="Y",INDIRECT(ADDRESS($DB142,#REF!+6,,,#REF!))," ")</f>
        <v xml:space="preserve"> </v>
      </c>
      <c r="AC142" s="259" t="str">
        <f ca="1">IF($B142="Y",INDIRECT(ADDRESS($DB142,#REF!+6,,,#REF!))," ")</f>
        <v xml:space="preserve"> </v>
      </c>
      <c r="AD142" s="259" t="str">
        <f ca="1">IF($B142="Y",INDIRECT(ADDRESS($DB142,#REF!+6,,,#REF!))," ")</f>
        <v xml:space="preserve"> </v>
      </c>
      <c r="AE142" s="259" t="str">
        <f ca="1">IF($B142="Y",INDIRECT(ADDRESS($DB142,#REF!+6,,,#REF!))," ")</f>
        <v xml:space="preserve"> </v>
      </c>
      <c r="AF142" s="259" t="str">
        <f ca="1">IF($B142="Y",INDIRECT(ADDRESS($DB142,#REF!+6,,,#REF!))," ")</f>
        <v xml:space="preserve"> </v>
      </c>
      <c r="AG142" s="259" t="str">
        <f ca="1">IF($B142="Y",INDIRECT(ADDRESS($DB142,#REF!+6,,,#REF!))," ")</f>
        <v xml:space="preserve"> </v>
      </c>
      <c r="AH142" s="259" t="str">
        <f ca="1">IF($B142="Y",INDIRECT(ADDRESS($DB142,#REF!+6,,,#REF!))," ")</f>
        <v xml:space="preserve"> </v>
      </c>
      <c r="AI142" s="259" t="str">
        <f ca="1">IF($B142="Y",INDIRECT(ADDRESS($DB142,#REF!+6,,,#REF!))," ")</f>
        <v xml:space="preserve"> </v>
      </c>
      <c r="AJ142" s="259" t="str">
        <f ca="1">IF($B142="Y",INDIRECT(ADDRESS($DB142,#REF!+6,,,#REF!))," ")</f>
        <v xml:space="preserve"> </v>
      </c>
      <c r="AK142" s="259" t="str">
        <f ca="1">IF($B142="Y",INDIRECT(ADDRESS($DB142,#REF!+6,,,#REF!))," ")</f>
        <v xml:space="preserve"> </v>
      </c>
      <c r="AL142" s="259" t="str">
        <f ca="1">IF($B142="Y",INDIRECT(ADDRESS($DB142,#REF!+6,,,#REF!))," ")</f>
        <v xml:space="preserve"> </v>
      </c>
      <c r="AM142" s="259" t="str">
        <f ca="1">IF($B142="Y",INDIRECT(ADDRESS($DB142,#REF!+6,,,#REF!))," ")</f>
        <v xml:space="preserve"> </v>
      </c>
      <c r="AN142" s="259" t="str">
        <f ca="1">IF($B142="Y",INDIRECT(ADDRESS($DB142,#REF!+6,,,#REF!))," ")</f>
        <v xml:space="preserve"> </v>
      </c>
      <c r="AO142" s="259" t="str">
        <f ca="1">IF($B142="Y",INDIRECT(ADDRESS($DB142,#REF!+6,,,#REF!))," ")</f>
        <v xml:space="preserve"> </v>
      </c>
      <c r="AP142" s="259" t="str">
        <f ca="1">IF($B142="Y",INDIRECT(ADDRESS($DB142,#REF!+6,,,#REF!))," ")</f>
        <v xml:space="preserve"> </v>
      </c>
      <c r="AQ142" s="259" t="str">
        <f ca="1">IF($B142="Y",INDIRECT(ADDRESS($DB142,#REF!+6,,,#REF!))," ")</f>
        <v xml:space="preserve"> </v>
      </c>
      <c r="AR142" s="259" t="str">
        <f ca="1">IF($B142="Y",INDIRECT(ADDRESS($DB142,#REF!+6,,,#REF!))," ")</f>
        <v xml:space="preserve"> </v>
      </c>
      <c r="AS142" s="259" t="str">
        <f ca="1">IF($B142="Y",INDIRECT(ADDRESS($DB142,#REF!+6,,,#REF!))," ")</f>
        <v xml:space="preserve"> </v>
      </c>
      <c r="AT142" s="259" t="str">
        <f ca="1">IF($B142="Y",INDIRECT(ADDRESS($DB142,#REF!+6,,,#REF!))," ")</f>
        <v xml:space="preserve"> </v>
      </c>
      <c r="AU142" s="259" t="str">
        <f ca="1">IF($B142="Y",INDIRECT(ADDRESS($DB142,#REF!+6,,,#REF!))," ")</f>
        <v xml:space="preserve"> </v>
      </c>
      <c r="AV142" s="259" t="str">
        <f ca="1">IF($B142="Y",INDIRECT(ADDRESS($DB142,#REF!+6,,,#REF!))," ")</f>
        <v xml:space="preserve"> </v>
      </c>
      <c r="AW142" s="259" t="str">
        <f ca="1">IF($B142="Y",INDIRECT(ADDRESS($DB142,#REF!+6,,,#REF!))," ")</f>
        <v xml:space="preserve"> </v>
      </c>
      <c r="AX142" s="259" t="str">
        <f ca="1">IF($B142="Y",INDIRECT(ADDRESS($DB142,#REF!+6,,,#REF!))," ")</f>
        <v xml:space="preserve"> </v>
      </c>
      <c r="AY142" s="259" t="str">
        <f ca="1">IF($B142="Y",INDIRECT(ADDRESS($DB142,#REF!+6,,,#REF!))," ")</f>
        <v xml:space="preserve"> </v>
      </c>
      <c r="AZ142" s="259" t="str">
        <f ca="1">IF($B142="Y",INDIRECT(ADDRESS($DB142,#REF!+6,,,#REF!))," ")</f>
        <v xml:space="preserve"> </v>
      </c>
      <c r="BA142" s="259" t="str">
        <f ca="1">IF($B142="Y",INDIRECT(ADDRESS($DB142,#REF!+6,,,#REF!))," ")</f>
        <v xml:space="preserve"> </v>
      </c>
      <c r="BB142" s="259" t="str">
        <f ca="1">IF($B142="Y",INDIRECT(ADDRESS($DB142,#REF!+6,,,#REF!))," ")</f>
        <v xml:space="preserve"> </v>
      </c>
      <c r="BC142" s="259" t="str">
        <f ca="1">IF($B142="Y",INDIRECT(ADDRESS($DB142,#REF!+6,,,#REF!))," ")</f>
        <v xml:space="preserve"> </v>
      </c>
      <c r="BD142" s="259" t="str">
        <f ca="1">IF($B142="Y",INDIRECT(ADDRESS($DB142,#REF!+6,,,#REF!))," ")</f>
        <v xml:space="preserve"> </v>
      </c>
      <c r="BE142" s="259" t="str">
        <f ca="1">IF($B142="Y",INDIRECT(ADDRESS($DB142,#REF!+6,,,#REF!))," ")</f>
        <v xml:space="preserve"> </v>
      </c>
      <c r="BF142" s="259" t="str">
        <f ca="1">IF($B142="Y",INDIRECT(ADDRESS($DB142,#REF!+6,,,#REF!))," ")</f>
        <v xml:space="preserve"> </v>
      </c>
      <c r="BG142" s="259" t="str">
        <f ca="1">IF($B142="Y",INDIRECT(ADDRESS($DB142,#REF!+6,,,#REF!))," ")</f>
        <v xml:space="preserve"> </v>
      </c>
      <c r="BH142" s="259" t="str">
        <f ca="1">IF($B142="Y",INDIRECT(ADDRESS($DB142,#REF!+6,,,#REF!))," ")</f>
        <v xml:space="preserve"> </v>
      </c>
      <c r="BI142" s="259" t="str">
        <f ca="1">IF($B142="Y",INDIRECT(ADDRESS($DB142,#REF!+6,,,#REF!))," ")</f>
        <v xml:space="preserve"> </v>
      </c>
      <c r="BJ142" s="259" t="str">
        <f ca="1">IF($B142="Y",INDIRECT(ADDRESS($DB142,#REF!+6,,,#REF!))," ")</f>
        <v xml:space="preserve"> </v>
      </c>
      <c r="BK142" s="259" t="str">
        <f ca="1">IF($B142="Y",INDIRECT(ADDRESS($DB142,#REF!+6,,,#REF!))," ")</f>
        <v xml:space="preserve"> </v>
      </c>
      <c r="BL142" s="259" t="str">
        <f ca="1">IF($B142="Y",INDIRECT(ADDRESS($DB142,#REF!+6,,,#REF!))," ")</f>
        <v xml:space="preserve"> </v>
      </c>
      <c r="BM142" s="259" t="str">
        <f ca="1">IF($B142="Y",INDIRECT(ADDRESS($DB142,#REF!+6,,,#REF!))," ")</f>
        <v xml:space="preserve"> </v>
      </c>
      <c r="BN142" s="259" t="str">
        <f ca="1">IF($B142="Y",INDIRECT(ADDRESS($DB142,#REF!+6,,,#REF!))," ")</f>
        <v xml:space="preserve"> </v>
      </c>
      <c r="BO142" s="259" t="str">
        <f ca="1">IF($B142="Y",INDIRECT(ADDRESS($DB142,#REF!+6,,,#REF!))," ")</f>
        <v xml:space="preserve"> </v>
      </c>
      <c r="BP142" s="259" t="str">
        <f ca="1">IF($B142="Y",INDIRECT(ADDRESS($DB142,#REF!+6,,,#REF!))," ")</f>
        <v xml:space="preserve"> </v>
      </c>
      <c r="BQ142" s="257" t="str">
        <f ca="1">IF($B142="Y",INDIRECT(ADDRESS($DB142,#REF!+6,,,#REF!))," ")</f>
        <v xml:space="preserve"> </v>
      </c>
      <c r="BR142" s="257" t="str">
        <f ca="1">IF($B142="Y",INDIRECT(ADDRESS($DB142,#REF!+6,,,#REF!))," ")</f>
        <v xml:space="preserve"> </v>
      </c>
      <c r="BS142" s="257" t="str">
        <f ca="1">IF($B142="Y",INDIRECT(ADDRESS($DB142,#REF!+6,,,#REF!))," ")</f>
        <v xml:space="preserve"> </v>
      </c>
      <c r="BT142" s="257" t="str">
        <f ca="1">IF($B142="Y",INDIRECT(ADDRESS($DB142,#REF!+6,,,#REF!))," ")</f>
        <v xml:space="preserve"> </v>
      </c>
      <c r="BU142" s="257" t="str">
        <f ca="1">IF($B142="Y",INDIRECT(ADDRESS($DB142,#REF!+6,,,#REF!))," ")</f>
        <v xml:space="preserve"> </v>
      </c>
      <c r="BV142" s="257" t="str">
        <f ca="1">IF($B142="Y",INDIRECT(ADDRESS($DB142,#REF!+6,,,#REF!))," ")</f>
        <v xml:space="preserve"> </v>
      </c>
      <c r="BW142" s="257" t="str">
        <f ca="1">IF($B142="Y",INDIRECT(ADDRESS($DB142,#REF!+6,,,#REF!))," ")</f>
        <v xml:space="preserve"> </v>
      </c>
      <c r="BX142" s="257" t="str">
        <f ca="1">IF($B142="Y",INDIRECT(ADDRESS($DB142,#REF!+6,,,#REF!))," ")</f>
        <v xml:space="preserve"> </v>
      </c>
      <c r="BY142" s="257" t="str">
        <f ca="1">IF($B142="Y",INDIRECT(ADDRESS($DB142,#REF!+6,,,#REF!))," ")</f>
        <v xml:space="preserve"> </v>
      </c>
      <c r="BZ142" s="257" t="str">
        <f ca="1">IF($B142="Y",INDIRECT(ADDRESS($DB142,#REF!+6,,,#REF!))," ")</f>
        <v xml:space="preserve"> </v>
      </c>
      <c r="CA142" s="257" t="str">
        <f ca="1">IF($B142="Y",INDIRECT(ADDRESS($DB142,#REF!+6,,,#REF!))," ")</f>
        <v xml:space="preserve"> </v>
      </c>
      <c r="CB142" s="257" t="str">
        <f ca="1">IF($B142="Y",INDIRECT(ADDRESS($DB142,#REF!+6,,,#REF!))," ")</f>
        <v xml:space="preserve"> </v>
      </c>
      <c r="CC142" s="257" t="str">
        <f ca="1">IF($B142="Y",INDIRECT(ADDRESS($DB142,#REF!+6,,,#REF!))," ")</f>
        <v xml:space="preserve"> </v>
      </c>
      <c r="CD142" s="257" t="str">
        <f ca="1">IF($B142="Y",INDIRECT(ADDRESS($DB142,#REF!+6,,,#REF!))," ")</f>
        <v xml:space="preserve"> </v>
      </c>
      <c r="CE142" s="257" t="str">
        <f ca="1">IF($B142="Y",INDIRECT(ADDRESS($DB142,#REF!+6,,,#REF!))," ")</f>
        <v xml:space="preserve"> </v>
      </c>
      <c r="CF142" s="257" t="str">
        <f ca="1">IF($B142="Y",INDIRECT(ADDRESS($DB142,#REF!+6,,,#REF!))," ")</f>
        <v xml:space="preserve"> </v>
      </c>
      <c r="CG142" s="257" t="str">
        <f ca="1">IF($B142="Y",INDIRECT(ADDRESS($DB142,#REF!+6,,,#REF!))," ")</f>
        <v xml:space="preserve"> </v>
      </c>
      <c r="CH142" s="257" t="str">
        <f ca="1">IF($B142="Y",INDIRECT(ADDRESS($DB142,#REF!+6,,,#REF!))," ")</f>
        <v xml:space="preserve"> </v>
      </c>
      <c r="CI142" s="257" t="str">
        <f ca="1">IF($B142="Y",INDIRECT(ADDRESS($DB142,#REF!+6,,,#REF!))," ")</f>
        <v xml:space="preserve"> </v>
      </c>
      <c r="CJ142" s="257" t="str">
        <f ca="1">IF($B142="Y",INDIRECT(ADDRESS($DB142,#REF!+6,,,#REF!))," ")</f>
        <v xml:space="preserve"> </v>
      </c>
      <c r="CK142" s="257" t="str">
        <f ca="1">IF($B142="Y",INDIRECT(ADDRESS($DB142,#REF!+6,,,#REF!))," ")</f>
        <v xml:space="preserve"> </v>
      </c>
      <c r="CM142" s="100">
        <v>49</v>
      </c>
      <c r="CN142" s="229" t="e">
        <f t="shared" si="83"/>
        <v>#REF!</v>
      </c>
      <c r="CO142" s="229" t="e">
        <f ca="1">IF(CN142&gt;0,INDIRECT(ADDRESS($CN142,7,,,#REF!)),"")</f>
        <v>#REF!</v>
      </c>
      <c r="CP142" s="229" t="e">
        <f t="shared" ca="1" si="84"/>
        <v>#REF!</v>
      </c>
      <c r="CQ142" s="230">
        <f t="shared" ca="1" si="90"/>
        <v>0</v>
      </c>
      <c r="CR142" s="227"/>
      <c r="CS142" s="248">
        <f t="shared" si="85"/>
        <v>49</v>
      </c>
      <c r="CT142" s="229" t="e">
        <f t="shared" si="86"/>
        <v>#REF!</v>
      </c>
      <c r="CU142" s="231" t="e">
        <f ca="1">IF(CT142&gt;0,INDIRECT(ADDRESS($CT142,4,,,#REF!)),"")</f>
        <v>#REF!</v>
      </c>
      <c r="CV142" s="100" t="e">
        <f t="shared" ca="1" si="87"/>
        <v>#REF!</v>
      </c>
      <c r="CW142" s="229">
        <f t="shared" ca="1" si="88"/>
        <v>49</v>
      </c>
      <c r="CX142" s="229" t="e">
        <f t="shared" ca="1" si="78"/>
        <v>#REF!</v>
      </c>
      <c r="CY142" s="250"/>
      <c r="CZ142" s="251">
        <f t="shared" ca="1" si="80"/>
        <v>0</v>
      </c>
      <c r="DB142" s="100">
        <f t="shared" ca="1" si="81"/>
        <v>0</v>
      </c>
      <c r="DC142" s="230">
        <f t="shared" ca="1" si="89"/>
        <v>0</v>
      </c>
    </row>
    <row r="143" spans="2:107" ht="16.149999999999999" customHeight="1" x14ac:dyDescent="0.2">
      <c r="B143" s="252" t="str">
        <f t="shared" ca="1" si="82"/>
        <v xml:space="preserve"> </v>
      </c>
      <c r="C143" s="253" t="str">
        <f ca="1">IF($B143="Y",INDIRECT(ADDRESS($DB143,7,,,#REF!)),IF($B143="N",INDIRECT(ADDRESS($DC143,4,,,#REF!))," "))</f>
        <v xml:space="preserve"> </v>
      </c>
      <c r="D143" s="254" t="str">
        <f ca="1">IF($B143="Y",INDIRECT(ADDRESS($DB143,4,,,#REF!)),IF($B143="N",INDIRECT(ADDRESS($DC143,8,,,#REF!))," "))</f>
        <v xml:space="preserve"> </v>
      </c>
      <c r="E143" s="522" t="str">
        <f ca="1">IF($B143="Y",INDIRECT(ADDRESS($DB143,10,,,#REF!)),IF($B143="N",INDIRECT(ADDRESS($DC143,10,,,#REF!))," "))</f>
        <v xml:space="preserve"> </v>
      </c>
      <c r="F143" s="523" t="str">
        <f ca="1">IF($B143="Y",INDIRECT(ADDRESS($DB143,9,,,#REF!)),IF($B143="N",INDIRECT(ADDRESS($DC143,9,,,#REF!))," "))</f>
        <v xml:space="preserve"> </v>
      </c>
      <c r="G143" s="255" t="str">
        <f ca="1">IF($B143="Y",INDIRECT(ADDRESS($DB143,5,,,#REF!)),IF($B143="N",INDIRECT(ADDRESS($DC143,12,,,#REF!))," "))</f>
        <v xml:space="preserve"> </v>
      </c>
      <c r="H143" s="256" t="str">
        <f ca="1">IF($B143="Y",INDIRECT(ADDRESS($DB143,8,,,#REF!)),IF($B143="N",INDIRECT(ADDRESS($DC143,14,,,#REF!))," "))</f>
        <v xml:space="preserve"> </v>
      </c>
      <c r="I143" s="257" t="str">
        <f ca="1">IF($B143="Y",INDIRECT(ADDRESS($DB143,6,,,#REF!)),IF($B143="N",INDIRECT(ADDRESS($DC143,23,,,#REF!))," "))</f>
        <v xml:space="preserve"> </v>
      </c>
      <c r="J143" s="258" t="str">
        <f ca="1">IF($B143="Y",INDIRECT(ADDRESS($DB143,#REF!+6,,,#REF!))," ")</f>
        <v xml:space="preserve"> </v>
      </c>
      <c r="K143" s="259" t="str">
        <f ca="1">IF($B143="Y",INDIRECT(ADDRESS($DB143,#REF!+6,,,#REF!))," ")</f>
        <v xml:space="preserve"> </v>
      </c>
      <c r="L143" s="259" t="str">
        <f ca="1">IF($B143="Y",INDIRECT(ADDRESS($DB143,#REF!+6,,,#REF!))," ")</f>
        <v xml:space="preserve"> </v>
      </c>
      <c r="M143" s="259" t="str">
        <f ca="1">IF($B143="Y",INDIRECT(ADDRESS($DB143,#REF!+6,,,#REF!))," ")</f>
        <v xml:space="preserve"> </v>
      </c>
      <c r="N143" s="259" t="str">
        <f ca="1">IF($B143="Y",INDIRECT(ADDRESS($DB143,#REF!+6,,,#REF!))," ")</f>
        <v xml:space="preserve"> </v>
      </c>
      <c r="O143" s="259" t="str">
        <f ca="1">IF($B143="Y",INDIRECT(ADDRESS($DB143,#REF!+6,,,#REF!))," ")</f>
        <v xml:space="preserve"> </v>
      </c>
      <c r="P143" s="259" t="str">
        <f ca="1">IF($B143="Y",INDIRECT(ADDRESS($DB143,#REF!+6,,,#REF!))," ")</f>
        <v xml:space="preserve"> </v>
      </c>
      <c r="Q143" s="259" t="str">
        <f ca="1">IF($B143="Y",INDIRECT(ADDRESS($DB143,#REF!+6,,,#REF!))," ")</f>
        <v xml:space="preserve"> </v>
      </c>
      <c r="R143" s="259" t="str">
        <f ca="1">IF($B143="Y",INDIRECT(ADDRESS($DB143,#REF!+6,,,#REF!))," ")</f>
        <v xml:space="preserve"> </v>
      </c>
      <c r="S143" s="259" t="str">
        <f ca="1">IF($B143="Y",INDIRECT(ADDRESS($DB143,#REF!+6,,,#REF!))," ")</f>
        <v xml:space="preserve"> </v>
      </c>
      <c r="T143" s="259" t="str">
        <f ca="1">IF($B143="Y",INDIRECT(ADDRESS($DB143,#REF!+6,,,#REF!))," ")</f>
        <v xml:space="preserve"> </v>
      </c>
      <c r="U143" s="259" t="str">
        <f ca="1">IF($B143="Y",INDIRECT(ADDRESS($DB143,#REF!+6,,,#REF!))," ")</f>
        <v xml:space="preserve"> </v>
      </c>
      <c r="V143" s="259" t="str">
        <f ca="1">IF($B143="Y",INDIRECT(ADDRESS($DB143,#REF!+6,,,#REF!))," ")</f>
        <v xml:space="preserve"> </v>
      </c>
      <c r="W143" s="259" t="str">
        <f ca="1">IF($B143="Y",INDIRECT(ADDRESS($DB143,#REF!+6,,,#REF!))," ")</f>
        <v xml:space="preserve"> </v>
      </c>
      <c r="X143" s="259" t="str">
        <f ca="1">IF($B143="Y",INDIRECT(ADDRESS($DB143,#REF!+6,,,#REF!))," ")</f>
        <v xml:space="preserve"> </v>
      </c>
      <c r="Y143" s="259" t="str">
        <f ca="1">IF($B143="Y",INDIRECT(ADDRESS($DB143,#REF!+6,,,#REF!))," ")</f>
        <v xml:space="preserve"> </v>
      </c>
      <c r="Z143" s="259" t="str">
        <f ca="1">IF($B143="Y",INDIRECT(ADDRESS($DB143,#REF!+6,,,#REF!))," ")</f>
        <v xml:space="preserve"> </v>
      </c>
      <c r="AA143" s="259" t="str">
        <f ca="1">IF($B143="Y",INDIRECT(ADDRESS($DB143,#REF!+6,,,#REF!))," ")</f>
        <v xml:space="preserve"> </v>
      </c>
      <c r="AB143" s="259" t="str">
        <f ca="1">IF($B143="Y",INDIRECT(ADDRESS($DB143,#REF!+6,,,#REF!))," ")</f>
        <v xml:space="preserve"> </v>
      </c>
      <c r="AC143" s="259" t="str">
        <f ca="1">IF($B143="Y",INDIRECT(ADDRESS($DB143,#REF!+6,,,#REF!))," ")</f>
        <v xml:space="preserve"> </v>
      </c>
      <c r="AD143" s="259" t="str">
        <f ca="1">IF($B143="Y",INDIRECT(ADDRESS($DB143,#REF!+6,,,#REF!))," ")</f>
        <v xml:space="preserve"> </v>
      </c>
      <c r="AE143" s="259" t="str">
        <f ca="1">IF($B143="Y",INDIRECT(ADDRESS($DB143,#REF!+6,,,#REF!))," ")</f>
        <v xml:space="preserve"> </v>
      </c>
      <c r="AF143" s="259" t="str">
        <f ca="1">IF($B143="Y",INDIRECT(ADDRESS($DB143,#REF!+6,,,#REF!))," ")</f>
        <v xml:space="preserve"> </v>
      </c>
      <c r="AG143" s="259" t="str">
        <f ca="1">IF($B143="Y",INDIRECT(ADDRESS($DB143,#REF!+6,,,#REF!))," ")</f>
        <v xml:space="preserve"> </v>
      </c>
      <c r="AH143" s="259" t="str">
        <f ca="1">IF($B143="Y",INDIRECT(ADDRESS($DB143,#REF!+6,,,#REF!))," ")</f>
        <v xml:space="preserve"> </v>
      </c>
      <c r="AI143" s="259" t="str">
        <f ca="1">IF($B143="Y",INDIRECT(ADDRESS($DB143,#REF!+6,,,#REF!))," ")</f>
        <v xml:space="preserve"> </v>
      </c>
      <c r="AJ143" s="259" t="str">
        <f ca="1">IF($B143="Y",INDIRECT(ADDRESS($DB143,#REF!+6,,,#REF!))," ")</f>
        <v xml:space="preserve"> </v>
      </c>
      <c r="AK143" s="259" t="str">
        <f ca="1">IF($B143="Y",INDIRECT(ADDRESS($DB143,#REF!+6,,,#REF!))," ")</f>
        <v xml:space="preserve"> </v>
      </c>
      <c r="AL143" s="259" t="str">
        <f ca="1">IF($B143="Y",INDIRECT(ADDRESS($DB143,#REF!+6,,,#REF!))," ")</f>
        <v xml:space="preserve"> </v>
      </c>
      <c r="AM143" s="259" t="str">
        <f ca="1">IF($B143="Y",INDIRECT(ADDRESS($DB143,#REF!+6,,,#REF!))," ")</f>
        <v xml:space="preserve"> </v>
      </c>
      <c r="AN143" s="259" t="str">
        <f ca="1">IF($B143="Y",INDIRECT(ADDRESS($DB143,#REF!+6,,,#REF!))," ")</f>
        <v xml:space="preserve"> </v>
      </c>
      <c r="AO143" s="259" t="str">
        <f ca="1">IF($B143="Y",INDIRECT(ADDRESS($DB143,#REF!+6,,,#REF!))," ")</f>
        <v xml:space="preserve"> </v>
      </c>
      <c r="AP143" s="259" t="str">
        <f ca="1">IF($B143="Y",INDIRECT(ADDRESS($DB143,#REF!+6,,,#REF!))," ")</f>
        <v xml:space="preserve"> </v>
      </c>
      <c r="AQ143" s="259" t="str">
        <f ca="1">IF($B143="Y",INDIRECT(ADDRESS($DB143,#REF!+6,,,#REF!))," ")</f>
        <v xml:space="preserve"> </v>
      </c>
      <c r="AR143" s="259" t="str">
        <f ca="1">IF($B143="Y",INDIRECT(ADDRESS($DB143,#REF!+6,,,#REF!))," ")</f>
        <v xml:space="preserve"> </v>
      </c>
      <c r="AS143" s="259" t="str">
        <f ca="1">IF($B143="Y",INDIRECT(ADDRESS($DB143,#REF!+6,,,#REF!))," ")</f>
        <v xml:space="preserve"> </v>
      </c>
      <c r="AT143" s="259" t="str">
        <f ca="1">IF($B143="Y",INDIRECT(ADDRESS($DB143,#REF!+6,,,#REF!))," ")</f>
        <v xml:space="preserve"> </v>
      </c>
      <c r="AU143" s="259" t="str">
        <f ca="1">IF($B143="Y",INDIRECT(ADDRESS($DB143,#REF!+6,,,#REF!))," ")</f>
        <v xml:space="preserve"> </v>
      </c>
      <c r="AV143" s="259" t="str">
        <f ca="1">IF($B143="Y",INDIRECT(ADDRESS($DB143,#REF!+6,,,#REF!))," ")</f>
        <v xml:space="preserve"> </v>
      </c>
      <c r="AW143" s="259" t="str">
        <f ca="1">IF($B143="Y",INDIRECT(ADDRESS($DB143,#REF!+6,,,#REF!))," ")</f>
        <v xml:space="preserve"> </v>
      </c>
      <c r="AX143" s="259" t="str">
        <f ca="1">IF($B143="Y",INDIRECT(ADDRESS($DB143,#REF!+6,,,#REF!))," ")</f>
        <v xml:space="preserve"> </v>
      </c>
      <c r="AY143" s="259" t="str">
        <f ca="1">IF($B143="Y",INDIRECT(ADDRESS($DB143,#REF!+6,,,#REF!))," ")</f>
        <v xml:space="preserve"> </v>
      </c>
      <c r="AZ143" s="259" t="str">
        <f ca="1">IF($B143="Y",INDIRECT(ADDRESS($DB143,#REF!+6,,,#REF!))," ")</f>
        <v xml:space="preserve"> </v>
      </c>
      <c r="BA143" s="259" t="str">
        <f ca="1">IF($B143="Y",INDIRECT(ADDRESS($DB143,#REF!+6,,,#REF!))," ")</f>
        <v xml:space="preserve"> </v>
      </c>
      <c r="BB143" s="259" t="str">
        <f ca="1">IF($B143="Y",INDIRECT(ADDRESS($DB143,#REF!+6,,,#REF!))," ")</f>
        <v xml:space="preserve"> </v>
      </c>
      <c r="BC143" s="259" t="str">
        <f ca="1">IF($B143="Y",INDIRECT(ADDRESS($DB143,#REF!+6,,,#REF!))," ")</f>
        <v xml:space="preserve"> </v>
      </c>
      <c r="BD143" s="259" t="str">
        <f ca="1">IF($B143="Y",INDIRECT(ADDRESS($DB143,#REF!+6,,,#REF!))," ")</f>
        <v xml:space="preserve"> </v>
      </c>
      <c r="BE143" s="259" t="str">
        <f ca="1">IF($B143="Y",INDIRECT(ADDRESS($DB143,#REF!+6,,,#REF!))," ")</f>
        <v xml:space="preserve"> </v>
      </c>
      <c r="BF143" s="259" t="str">
        <f ca="1">IF($B143="Y",INDIRECT(ADDRESS($DB143,#REF!+6,,,#REF!))," ")</f>
        <v xml:space="preserve"> </v>
      </c>
      <c r="BG143" s="259" t="str">
        <f ca="1">IF($B143="Y",INDIRECT(ADDRESS($DB143,#REF!+6,,,#REF!))," ")</f>
        <v xml:space="preserve"> </v>
      </c>
      <c r="BH143" s="259" t="str">
        <f ca="1">IF($B143="Y",INDIRECT(ADDRESS($DB143,#REF!+6,,,#REF!))," ")</f>
        <v xml:space="preserve"> </v>
      </c>
      <c r="BI143" s="259" t="str">
        <f ca="1">IF($B143="Y",INDIRECT(ADDRESS($DB143,#REF!+6,,,#REF!))," ")</f>
        <v xml:space="preserve"> </v>
      </c>
      <c r="BJ143" s="259" t="str">
        <f ca="1">IF($B143="Y",INDIRECT(ADDRESS($DB143,#REF!+6,,,#REF!))," ")</f>
        <v xml:space="preserve"> </v>
      </c>
      <c r="BK143" s="259" t="str">
        <f ca="1">IF($B143="Y",INDIRECT(ADDRESS($DB143,#REF!+6,,,#REF!))," ")</f>
        <v xml:space="preserve"> </v>
      </c>
      <c r="BL143" s="259" t="str">
        <f ca="1">IF($B143="Y",INDIRECT(ADDRESS($DB143,#REF!+6,,,#REF!))," ")</f>
        <v xml:space="preserve"> </v>
      </c>
      <c r="BM143" s="259" t="str">
        <f ca="1">IF($B143="Y",INDIRECT(ADDRESS($DB143,#REF!+6,,,#REF!))," ")</f>
        <v xml:space="preserve"> </v>
      </c>
      <c r="BN143" s="259" t="str">
        <f ca="1">IF($B143="Y",INDIRECT(ADDRESS($DB143,#REF!+6,,,#REF!))," ")</f>
        <v xml:space="preserve"> </v>
      </c>
      <c r="BO143" s="259" t="str">
        <f ca="1">IF($B143="Y",INDIRECT(ADDRESS($DB143,#REF!+6,,,#REF!))," ")</f>
        <v xml:space="preserve"> </v>
      </c>
      <c r="BP143" s="259" t="str">
        <f ca="1">IF($B143="Y",INDIRECT(ADDRESS($DB143,#REF!+6,,,#REF!))," ")</f>
        <v xml:space="preserve"> </v>
      </c>
      <c r="BQ143" s="257" t="str">
        <f ca="1">IF($B143="Y",INDIRECT(ADDRESS($DB143,#REF!+6,,,#REF!))," ")</f>
        <v xml:space="preserve"> </v>
      </c>
      <c r="BR143" s="257" t="str">
        <f ca="1">IF($B143="Y",INDIRECT(ADDRESS($DB143,#REF!+6,,,#REF!))," ")</f>
        <v xml:space="preserve"> </v>
      </c>
      <c r="BS143" s="257" t="str">
        <f ca="1">IF($B143="Y",INDIRECT(ADDRESS($DB143,#REF!+6,,,#REF!))," ")</f>
        <v xml:space="preserve"> </v>
      </c>
      <c r="BT143" s="257" t="str">
        <f ca="1">IF($B143="Y",INDIRECT(ADDRESS($DB143,#REF!+6,,,#REF!))," ")</f>
        <v xml:space="preserve"> </v>
      </c>
      <c r="BU143" s="257" t="str">
        <f ca="1">IF($B143="Y",INDIRECT(ADDRESS($DB143,#REF!+6,,,#REF!))," ")</f>
        <v xml:space="preserve"> </v>
      </c>
      <c r="BV143" s="257" t="str">
        <f ca="1">IF($B143="Y",INDIRECT(ADDRESS($DB143,#REF!+6,,,#REF!))," ")</f>
        <v xml:space="preserve"> </v>
      </c>
      <c r="BW143" s="257" t="str">
        <f ca="1">IF($B143="Y",INDIRECT(ADDRESS($DB143,#REF!+6,,,#REF!))," ")</f>
        <v xml:space="preserve"> </v>
      </c>
      <c r="BX143" s="257" t="str">
        <f ca="1">IF($B143="Y",INDIRECT(ADDRESS($DB143,#REF!+6,,,#REF!))," ")</f>
        <v xml:space="preserve"> </v>
      </c>
      <c r="BY143" s="257" t="str">
        <f ca="1">IF($B143="Y",INDIRECT(ADDRESS($DB143,#REF!+6,,,#REF!))," ")</f>
        <v xml:space="preserve"> </v>
      </c>
      <c r="BZ143" s="257" t="str">
        <f ca="1">IF($B143="Y",INDIRECT(ADDRESS($DB143,#REF!+6,,,#REF!))," ")</f>
        <v xml:space="preserve"> </v>
      </c>
      <c r="CA143" s="257" t="str">
        <f ca="1">IF($B143="Y",INDIRECT(ADDRESS($DB143,#REF!+6,,,#REF!))," ")</f>
        <v xml:space="preserve"> </v>
      </c>
      <c r="CB143" s="257" t="str">
        <f ca="1">IF($B143="Y",INDIRECT(ADDRESS($DB143,#REF!+6,,,#REF!))," ")</f>
        <v xml:space="preserve"> </v>
      </c>
      <c r="CC143" s="257" t="str">
        <f ca="1">IF($B143="Y",INDIRECT(ADDRESS($DB143,#REF!+6,,,#REF!))," ")</f>
        <v xml:space="preserve"> </v>
      </c>
      <c r="CD143" s="257" t="str">
        <f ca="1">IF($B143="Y",INDIRECT(ADDRESS($DB143,#REF!+6,,,#REF!))," ")</f>
        <v xml:space="preserve"> </v>
      </c>
      <c r="CE143" s="257" t="str">
        <f ca="1">IF($B143="Y",INDIRECT(ADDRESS($DB143,#REF!+6,,,#REF!))," ")</f>
        <v xml:space="preserve"> </v>
      </c>
      <c r="CF143" s="257" t="str">
        <f ca="1">IF($B143="Y",INDIRECT(ADDRESS($DB143,#REF!+6,,,#REF!))," ")</f>
        <v xml:space="preserve"> </v>
      </c>
      <c r="CG143" s="257" t="str">
        <f ca="1">IF($B143="Y",INDIRECT(ADDRESS($DB143,#REF!+6,,,#REF!))," ")</f>
        <v xml:space="preserve"> </v>
      </c>
      <c r="CH143" s="257" t="str">
        <f ca="1">IF($B143="Y",INDIRECT(ADDRESS($DB143,#REF!+6,,,#REF!))," ")</f>
        <v xml:space="preserve"> </v>
      </c>
      <c r="CI143" s="257" t="str">
        <f ca="1">IF($B143="Y",INDIRECT(ADDRESS($DB143,#REF!+6,,,#REF!))," ")</f>
        <v xml:space="preserve"> </v>
      </c>
      <c r="CJ143" s="257" t="str">
        <f ca="1">IF($B143="Y",INDIRECT(ADDRESS($DB143,#REF!+6,,,#REF!))," ")</f>
        <v xml:space="preserve"> </v>
      </c>
      <c r="CK143" s="257" t="str">
        <f ca="1">IF($B143="Y",INDIRECT(ADDRESS($DB143,#REF!+6,,,#REF!))," ")</f>
        <v xml:space="preserve"> </v>
      </c>
      <c r="CM143" s="100">
        <v>50</v>
      </c>
      <c r="CN143" s="229" t="e">
        <f t="shared" si="83"/>
        <v>#REF!</v>
      </c>
      <c r="CO143" s="229" t="e">
        <f ca="1">IF(CN143&gt;0,INDIRECT(ADDRESS($CN143,7,,,#REF!)),"")</f>
        <v>#REF!</v>
      </c>
      <c r="CP143" s="229" t="e">
        <f t="shared" ca="1" si="84"/>
        <v>#REF!</v>
      </c>
      <c r="CQ143" s="230">
        <f t="shared" ca="1" si="90"/>
        <v>0</v>
      </c>
      <c r="CR143" s="227"/>
      <c r="CS143" s="248">
        <f t="shared" si="85"/>
        <v>50</v>
      </c>
      <c r="CT143" s="229" t="e">
        <f t="shared" si="86"/>
        <v>#REF!</v>
      </c>
      <c r="CU143" s="231" t="e">
        <f ca="1">IF(CT143&gt;0,INDIRECT(ADDRESS($CT143,4,,,#REF!)),"")</f>
        <v>#REF!</v>
      </c>
      <c r="CV143" s="100" t="e">
        <f t="shared" ca="1" si="87"/>
        <v>#REF!</v>
      </c>
      <c r="CW143" s="229">
        <f t="shared" ca="1" si="88"/>
        <v>50</v>
      </c>
      <c r="CX143" s="229" t="e">
        <f t="shared" ca="1" si="78"/>
        <v>#REF!</v>
      </c>
      <c r="CY143" s="250"/>
      <c r="CZ143" s="251">
        <f t="shared" ca="1" si="80"/>
        <v>0</v>
      </c>
      <c r="DB143" s="100">
        <f t="shared" ca="1" si="81"/>
        <v>0</v>
      </c>
      <c r="DC143" s="230">
        <f t="shared" ca="1" si="89"/>
        <v>0</v>
      </c>
    </row>
    <row r="144" spans="2:107" ht="16.149999999999999" customHeight="1" x14ac:dyDescent="0.2">
      <c r="B144" s="252" t="str">
        <f t="shared" ca="1" si="82"/>
        <v xml:space="preserve"> </v>
      </c>
      <c r="C144" s="253" t="str">
        <f ca="1">IF($B144="Y",INDIRECT(ADDRESS($DB144,7,,,#REF!)),IF($B144="N",INDIRECT(ADDRESS($DC144,4,,,#REF!))," "))</f>
        <v xml:space="preserve"> </v>
      </c>
      <c r="D144" s="254" t="str">
        <f ca="1">IF($B144="Y",INDIRECT(ADDRESS($DB144,4,,,#REF!)),IF($B144="N",INDIRECT(ADDRESS($DC144,8,,,#REF!))," "))</f>
        <v xml:space="preserve"> </v>
      </c>
      <c r="E144" s="522" t="str">
        <f ca="1">IF($B144="Y",INDIRECT(ADDRESS($DB144,10,,,#REF!)),IF($B144="N",INDIRECT(ADDRESS($DC144,10,,,#REF!))," "))</f>
        <v xml:space="preserve"> </v>
      </c>
      <c r="F144" s="523" t="str">
        <f ca="1">IF($B144="Y",INDIRECT(ADDRESS($DB144,9,,,#REF!)),IF($B144="N",INDIRECT(ADDRESS($DC144,9,,,#REF!))," "))</f>
        <v xml:space="preserve"> </v>
      </c>
      <c r="G144" s="255" t="str">
        <f ca="1">IF($B144="Y",INDIRECT(ADDRESS($DB144,5,,,#REF!)),IF($B144="N",INDIRECT(ADDRESS($DC144,12,,,#REF!))," "))</f>
        <v xml:space="preserve"> </v>
      </c>
      <c r="H144" s="256" t="str">
        <f ca="1">IF($B144="Y",INDIRECT(ADDRESS($DB144,8,,,#REF!)),IF($B144="N",INDIRECT(ADDRESS($DC144,14,,,#REF!))," "))</f>
        <v xml:space="preserve"> </v>
      </c>
      <c r="I144" s="257" t="str">
        <f ca="1">IF($B144="Y",INDIRECT(ADDRESS($DB144,6,,,#REF!)),IF($B144="N",INDIRECT(ADDRESS($DC144,23,,,#REF!))," "))</f>
        <v xml:space="preserve"> </v>
      </c>
      <c r="J144" s="258" t="str">
        <f ca="1">IF($B144="Y",INDIRECT(ADDRESS($DB144,#REF!+6,,,#REF!))," ")</f>
        <v xml:space="preserve"> </v>
      </c>
      <c r="K144" s="259" t="str">
        <f ca="1">IF($B144="Y",INDIRECT(ADDRESS($DB144,#REF!+6,,,#REF!))," ")</f>
        <v xml:space="preserve"> </v>
      </c>
      <c r="L144" s="259" t="str">
        <f ca="1">IF($B144="Y",INDIRECT(ADDRESS($DB144,#REF!+6,,,#REF!))," ")</f>
        <v xml:space="preserve"> </v>
      </c>
      <c r="M144" s="259" t="str">
        <f ca="1">IF($B144="Y",INDIRECT(ADDRESS($DB144,#REF!+6,,,#REF!))," ")</f>
        <v xml:space="preserve"> </v>
      </c>
      <c r="N144" s="259" t="str">
        <f ca="1">IF($B144="Y",INDIRECT(ADDRESS($DB144,#REF!+6,,,#REF!))," ")</f>
        <v xml:space="preserve"> </v>
      </c>
      <c r="O144" s="259" t="str">
        <f ca="1">IF($B144="Y",INDIRECT(ADDRESS($DB144,#REF!+6,,,#REF!))," ")</f>
        <v xml:space="preserve"> </v>
      </c>
      <c r="P144" s="259" t="str">
        <f ca="1">IF($B144="Y",INDIRECT(ADDRESS($DB144,#REF!+6,,,#REF!))," ")</f>
        <v xml:space="preserve"> </v>
      </c>
      <c r="Q144" s="259" t="str">
        <f ca="1">IF($B144="Y",INDIRECT(ADDRESS($DB144,#REF!+6,,,#REF!))," ")</f>
        <v xml:space="preserve"> </v>
      </c>
      <c r="R144" s="259" t="str">
        <f ca="1">IF($B144="Y",INDIRECT(ADDRESS($DB144,#REF!+6,,,#REF!))," ")</f>
        <v xml:space="preserve"> </v>
      </c>
      <c r="S144" s="259" t="str">
        <f ca="1">IF($B144="Y",INDIRECT(ADDRESS($DB144,#REF!+6,,,#REF!))," ")</f>
        <v xml:space="preserve"> </v>
      </c>
      <c r="T144" s="259" t="str">
        <f ca="1">IF($B144="Y",INDIRECT(ADDRESS($DB144,#REF!+6,,,#REF!))," ")</f>
        <v xml:space="preserve"> </v>
      </c>
      <c r="U144" s="259" t="str">
        <f ca="1">IF($B144="Y",INDIRECT(ADDRESS($DB144,#REF!+6,,,#REF!))," ")</f>
        <v xml:space="preserve"> </v>
      </c>
      <c r="V144" s="259" t="str">
        <f ca="1">IF($B144="Y",INDIRECT(ADDRESS($DB144,#REF!+6,,,#REF!))," ")</f>
        <v xml:space="preserve"> </v>
      </c>
      <c r="W144" s="259" t="str">
        <f ca="1">IF($B144="Y",INDIRECT(ADDRESS($DB144,#REF!+6,,,#REF!))," ")</f>
        <v xml:space="preserve"> </v>
      </c>
      <c r="X144" s="259" t="str">
        <f ca="1">IF($B144="Y",INDIRECT(ADDRESS($DB144,#REF!+6,,,#REF!))," ")</f>
        <v xml:space="preserve"> </v>
      </c>
      <c r="Y144" s="259" t="str">
        <f ca="1">IF($B144="Y",INDIRECT(ADDRESS($DB144,#REF!+6,,,#REF!))," ")</f>
        <v xml:space="preserve"> </v>
      </c>
      <c r="Z144" s="259" t="str">
        <f ca="1">IF($B144="Y",INDIRECT(ADDRESS($DB144,#REF!+6,,,#REF!))," ")</f>
        <v xml:space="preserve"> </v>
      </c>
      <c r="AA144" s="259" t="str">
        <f ca="1">IF($B144="Y",INDIRECT(ADDRESS($DB144,#REF!+6,,,#REF!))," ")</f>
        <v xml:space="preserve"> </v>
      </c>
      <c r="AB144" s="259" t="str">
        <f ca="1">IF($B144="Y",INDIRECT(ADDRESS($DB144,#REF!+6,,,#REF!))," ")</f>
        <v xml:space="preserve"> </v>
      </c>
      <c r="AC144" s="259" t="str">
        <f ca="1">IF($B144="Y",INDIRECT(ADDRESS($DB144,#REF!+6,,,#REF!))," ")</f>
        <v xml:space="preserve"> </v>
      </c>
      <c r="AD144" s="259" t="str">
        <f ca="1">IF($B144="Y",INDIRECT(ADDRESS($DB144,#REF!+6,,,#REF!))," ")</f>
        <v xml:space="preserve"> </v>
      </c>
      <c r="AE144" s="259" t="str">
        <f ca="1">IF($B144="Y",INDIRECT(ADDRESS($DB144,#REF!+6,,,#REF!))," ")</f>
        <v xml:space="preserve"> </v>
      </c>
      <c r="AF144" s="259" t="str">
        <f ca="1">IF($B144="Y",INDIRECT(ADDRESS($DB144,#REF!+6,,,#REF!))," ")</f>
        <v xml:space="preserve"> </v>
      </c>
      <c r="AG144" s="259" t="str">
        <f ca="1">IF($B144="Y",INDIRECT(ADDRESS($DB144,#REF!+6,,,#REF!))," ")</f>
        <v xml:space="preserve"> </v>
      </c>
      <c r="AH144" s="259" t="str">
        <f ca="1">IF($B144="Y",INDIRECT(ADDRESS($DB144,#REF!+6,,,#REF!))," ")</f>
        <v xml:space="preserve"> </v>
      </c>
      <c r="AI144" s="259" t="str">
        <f ca="1">IF($B144="Y",INDIRECT(ADDRESS($DB144,#REF!+6,,,#REF!))," ")</f>
        <v xml:space="preserve"> </v>
      </c>
      <c r="AJ144" s="259" t="str">
        <f ca="1">IF($B144="Y",INDIRECT(ADDRESS($DB144,#REF!+6,,,#REF!))," ")</f>
        <v xml:space="preserve"> </v>
      </c>
      <c r="AK144" s="259" t="str">
        <f ca="1">IF($B144="Y",INDIRECT(ADDRESS($DB144,#REF!+6,,,#REF!))," ")</f>
        <v xml:space="preserve"> </v>
      </c>
      <c r="AL144" s="259" t="str">
        <f ca="1">IF($B144="Y",INDIRECT(ADDRESS($DB144,#REF!+6,,,#REF!))," ")</f>
        <v xml:space="preserve"> </v>
      </c>
      <c r="AM144" s="259" t="str">
        <f ca="1">IF($B144="Y",INDIRECT(ADDRESS($DB144,#REF!+6,,,#REF!))," ")</f>
        <v xml:space="preserve"> </v>
      </c>
      <c r="AN144" s="259" t="str">
        <f ca="1">IF($B144="Y",INDIRECT(ADDRESS($DB144,#REF!+6,,,#REF!))," ")</f>
        <v xml:space="preserve"> </v>
      </c>
      <c r="AO144" s="259" t="str">
        <f ca="1">IF($B144="Y",INDIRECT(ADDRESS($DB144,#REF!+6,,,#REF!))," ")</f>
        <v xml:space="preserve"> </v>
      </c>
      <c r="AP144" s="259" t="str">
        <f ca="1">IF($B144="Y",INDIRECT(ADDRESS($DB144,#REF!+6,,,#REF!))," ")</f>
        <v xml:space="preserve"> </v>
      </c>
      <c r="AQ144" s="259" t="str">
        <f ca="1">IF($B144="Y",INDIRECT(ADDRESS($DB144,#REF!+6,,,#REF!))," ")</f>
        <v xml:space="preserve"> </v>
      </c>
      <c r="AR144" s="259" t="str">
        <f ca="1">IF($B144="Y",INDIRECT(ADDRESS($DB144,#REF!+6,,,#REF!))," ")</f>
        <v xml:space="preserve"> </v>
      </c>
      <c r="AS144" s="259" t="str">
        <f ca="1">IF($B144="Y",INDIRECT(ADDRESS($DB144,#REF!+6,,,#REF!))," ")</f>
        <v xml:space="preserve"> </v>
      </c>
      <c r="AT144" s="259" t="str">
        <f ca="1">IF($B144="Y",INDIRECT(ADDRESS($DB144,#REF!+6,,,#REF!))," ")</f>
        <v xml:space="preserve"> </v>
      </c>
      <c r="AU144" s="259" t="str">
        <f ca="1">IF($B144="Y",INDIRECT(ADDRESS($DB144,#REF!+6,,,#REF!))," ")</f>
        <v xml:space="preserve"> </v>
      </c>
      <c r="AV144" s="259" t="str">
        <f ca="1">IF($B144="Y",INDIRECT(ADDRESS($DB144,#REF!+6,,,#REF!))," ")</f>
        <v xml:space="preserve"> </v>
      </c>
      <c r="AW144" s="259" t="str">
        <f ca="1">IF($B144="Y",INDIRECT(ADDRESS($DB144,#REF!+6,,,#REF!))," ")</f>
        <v xml:space="preserve"> </v>
      </c>
      <c r="AX144" s="259" t="str">
        <f ca="1">IF($B144="Y",INDIRECT(ADDRESS($DB144,#REF!+6,,,#REF!))," ")</f>
        <v xml:space="preserve"> </v>
      </c>
      <c r="AY144" s="259" t="str">
        <f ca="1">IF($B144="Y",INDIRECT(ADDRESS($DB144,#REF!+6,,,#REF!))," ")</f>
        <v xml:space="preserve"> </v>
      </c>
      <c r="AZ144" s="259" t="str">
        <f ca="1">IF($B144="Y",INDIRECT(ADDRESS($DB144,#REF!+6,,,#REF!))," ")</f>
        <v xml:space="preserve"> </v>
      </c>
      <c r="BA144" s="259" t="str">
        <f ca="1">IF($B144="Y",INDIRECT(ADDRESS($DB144,#REF!+6,,,#REF!))," ")</f>
        <v xml:space="preserve"> </v>
      </c>
      <c r="BB144" s="259" t="str">
        <f ca="1">IF($B144="Y",INDIRECT(ADDRESS($DB144,#REF!+6,,,#REF!))," ")</f>
        <v xml:space="preserve"> </v>
      </c>
      <c r="BC144" s="259" t="str">
        <f ca="1">IF($B144="Y",INDIRECT(ADDRESS($DB144,#REF!+6,,,#REF!))," ")</f>
        <v xml:space="preserve"> </v>
      </c>
      <c r="BD144" s="259" t="str">
        <f ca="1">IF($B144="Y",INDIRECT(ADDRESS($DB144,#REF!+6,,,#REF!))," ")</f>
        <v xml:space="preserve"> </v>
      </c>
      <c r="BE144" s="259" t="str">
        <f ca="1">IF($B144="Y",INDIRECT(ADDRESS($DB144,#REF!+6,,,#REF!))," ")</f>
        <v xml:space="preserve"> </v>
      </c>
      <c r="BF144" s="259" t="str">
        <f ca="1">IF($B144="Y",INDIRECT(ADDRESS($DB144,#REF!+6,,,#REF!))," ")</f>
        <v xml:space="preserve"> </v>
      </c>
      <c r="BG144" s="259" t="str">
        <f ca="1">IF($B144="Y",INDIRECT(ADDRESS($DB144,#REF!+6,,,#REF!))," ")</f>
        <v xml:space="preserve"> </v>
      </c>
      <c r="BH144" s="259" t="str">
        <f ca="1">IF($B144="Y",INDIRECT(ADDRESS($DB144,#REF!+6,,,#REF!))," ")</f>
        <v xml:space="preserve"> </v>
      </c>
      <c r="BI144" s="259" t="str">
        <f ca="1">IF($B144="Y",INDIRECT(ADDRESS($DB144,#REF!+6,,,#REF!))," ")</f>
        <v xml:space="preserve"> </v>
      </c>
      <c r="BJ144" s="259" t="str">
        <f ca="1">IF($B144="Y",INDIRECT(ADDRESS($DB144,#REF!+6,,,#REF!))," ")</f>
        <v xml:space="preserve"> </v>
      </c>
      <c r="BK144" s="259" t="str">
        <f ca="1">IF($B144="Y",INDIRECT(ADDRESS($DB144,#REF!+6,,,#REF!))," ")</f>
        <v xml:space="preserve"> </v>
      </c>
      <c r="BL144" s="259" t="str">
        <f ca="1">IF($B144="Y",INDIRECT(ADDRESS($DB144,#REF!+6,,,#REF!))," ")</f>
        <v xml:space="preserve"> </v>
      </c>
      <c r="BM144" s="259" t="str">
        <f ca="1">IF($B144="Y",INDIRECT(ADDRESS($DB144,#REF!+6,,,#REF!))," ")</f>
        <v xml:space="preserve"> </v>
      </c>
      <c r="BN144" s="259" t="str">
        <f ca="1">IF($B144="Y",INDIRECT(ADDRESS($DB144,#REF!+6,,,#REF!))," ")</f>
        <v xml:space="preserve"> </v>
      </c>
      <c r="BO144" s="259" t="str">
        <f ca="1">IF($B144="Y",INDIRECT(ADDRESS($DB144,#REF!+6,,,#REF!))," ")</f>
        <v xml:space="preserve"> </v>
      </c>
      <c r="BP144" s="259" t="str">
        <f ca="1">IF($B144="Y",INDIRECT(ADDRESS($DB144,#REF!+6,,,#REF!))," ")</f>
        <v xml:space="preserve"> </v>
      </c>
      <c r="BQ144" s="257" t="str">
        <f ca="1">IF($B144="Y",INDIRECT(ADDRESS($DB144,#REF!+6,,,#REF!))," ")</f>
        <v xml:space="preserve"> </v>
      </c>
      <c r="BR144" s="257" t="str">
        <f ca="1">IF($B144="Y",INDIRECT(ADDRESS($DB144,#REF!+6,,,#REF!))," ")</f>
        <v xml:space="preserve"> </v>
      </c>
      <c r="BS144" s="257" t="str">
        <f ca="1">IF($B144="Y",INDIRECT(ADDRESS($DB144,#REF!+6,,,#REF!))," ")</f>
        <v xml:space="preserve"> </v>
      </c>
      <c r="BT144" s="257" t="str">
        <f ca="1">IF($B144="Y",INDIRECT(ADDRESS($DB144,#REF!+6,,,#REF!))," ")</f>
        <v xml:space="preserve"> </v>
      </c>
      <c r="BU144" s="257" t="str">
        <f ca="1">IF($B144="Y",INDIRECT(ADDRESS($DB144,#REF!+6,,,#REF!))," ")</f>
        <v xml:space="preserve"> </v>
      </c>
      <c r="BV144" s="257" t="str">
        <f ca="1">IF($B144="Y",INDIRECT(ADDRESS($DB144,#REF!+6,,,#REF!))," ")</f>
        <v xml:space="preserve"> </v>
      </c>
      <c r="BW144" s="257" t="str">
        <f ca="1">IF($B144="Y",INDIRECT(ADDRESS($DB144,#REF!+6,,,#REF!))," ")</f>
        <v xml:space="preserve"> </v>
      </c>
      <c r="BX144" s="257" t="str">
        <f ca="1">IF($B144="Y",INDIRECT(ADDRESS($DB144,#REF!+6,,,#REF!))," ")</f>
        <v xml:space="preserve"> </v>
      </c>
      <c r="BY144" s="257" t="str">
        <f ca="1">IF($B144="Y",INDIRECT(ADDRESS($DB144,#REF!+6,,,#REF!))," ")</f>
        <v xml:space="preserve"> </v>
      </c>
      <c r="BZ144" s="257" t="str">
        <f ca="1">IF($B144="Y",INDIRECT(ADDRESS($DB144,#REF!+6,,,#REF!))," ")</f>
        <v xml:space="preserve"> </v>
      </c>
      <c r="CA144" s="257" t="str">
        <f ca="1">IF($B144="Y",INDIRECT(ADDRESS($DB144,#REF!+6,,,#REF!))," ")</f>
        <v xml:space="preserve"> </v>
      </c>
      <c r="CB144" s="257" t="str">
        <f ca="1">IF($B144="Y",INDIRECT(ADDRESS($DB144,#REF!+6,,,#REF!))," ")</f>
        <v xml:space="preserve"> </v>
      </c>
      <c r="CC144" s="257" t="str">
        <f ca="1">IF($B144="Y",INDIRECT(ADDRESS($DB144,#REF!+6,,,#REF!))," ")</f>
        <v xml:space="preserve"> </v>
      </c>
      <c r="CD144" s="257" t="str">
        <f ca="1">IF($B144="Y",INDIRECT(ADDRESS($DB144,#REF!+6,,,#REF!))," ")</f>
        <v xml:space="preserve"> </v>
      </c>
      <c r="CE144" s="257" t="str">
        <f ca="1">IF($B144="Y",INDIRECT(ADDRESS($DB144,#REF!+6,,,#REF!))," ")</f>
        <v xml:space="preserve"> </v>
      </c>
      <c r="CF144" s="257" t="str">
        <f ca="1">IF($B144="Y",INDIRECT(ADDRESS($DB144,#REF!+6,,,#REF!))," ")</f>
        <v xml:space="preserve"> </v>
      </c>
      <c r="CG144" s="257" t="str">
        <f ca="1">IF($B144="Y",INDIRECT(ADDRESS($DB144,#REF!+6,,,#REF!))," ")</f>
        <v xml:space="preserve"> </v>
      </c>
      <c r="CH144" s="257" t="str">
        <f ca="1">IF($B144="Y",INDIRECT(ADDRESS($DB144,#REF!+6,,,#REF!))," ")</f>
        <v xml:space="preserve"> </v>
      </c>
      <c r="CI144" s="257" t="str">
        <f ca="1">IF($B144="Y",INDIRECT(ADDRESS($DB144,#REF!+6,,,#REF!))," ")</f>
        <v xml:space="preserve"> </v>
      </c>
      <c r="CJ144" s="257" t="str">
        <f ca="1">IF($B144="Y",INDIRECT(ADDRESS($DB144,#REF!+6,,,#REF!))," ")</f>
        <v xml:space="preserve"> </v>
      </c>
      <c r="CK144" s="257" t="str">
        <f ca="1">IF($B144="Y",INDIRECT(ADDRESS($DB144,#REF!+6,,,#REF!))," ")</f>
        <v xml:space="preserve"> </v>
      </c>
      <c r="CM144" s="100">
        <v>51</v>
      </c>
      <c r="CN144" s="229" t="e">
        <f t="shared" si="83"/>
        <v>#REF!</v>
      </c>
      <c r="CO144" s="229" t="e">
        <f ca="1">IF(CN144&gt;0,INDIRECT(ADDRESS($CN144,7,,,#REF!)),"")</f>
        <v>#REF!</v>
      </c>
      <c r="CP144" s="229" t="e">
        <f t="shared" ca="1" si="84"/>
        <v>#REF!</v>
      </c>
      <c r="CQ144" s="230">
        <f t="shared" ca="1" si="90"/>
        <v>0</v>
      </c>
      <c r="CR144" s="227"/>
      <c r="CS144" s="248">
        <f t="shared" si="85"/>
        <v>51</v>
      </c>
      <c r="CT144" s="229" t="e">
        <f t="shared" si="86"/>
        <v>#REF!</v>
      </c>
      <c r="CU144" s="231" t="e">
        <f ca="1">IF(CT144&gt;0,INDIRECT(ADDRESS($CT144,4,,,#REF!)),"")</f>
        <v>#REF!</v>
      </c>
      <c r="CV144" s="100" t="e">
        <f t="shared" ca="1" si="87"/>
        <v>#REF!</v>
      </c>
      <c r="CW144" s="229">
        <f t="shared" ca="1" si="88"/>
        <v>51</v>
      </c>
      <c r="CX144" s="229" t="e">
        <f t="shared" ca="1" si="78"/>
        <v>#REF!</v>
      </c>
      <c r="CY144" s="250"/>
      <c r="CZ144" s="251">
        <f t="shared" ca="1" si="80"/>
        <v>0</v>
      </c>
      <c r="DB144" s="100">
        <f t="shared" ca="1" si="81"/>
        <v>0</v>
      </c>
      <c r="DC144" s="230">
        <f t="shared" ca="1" si="89"/>
        <v>0</v>
      </c>
    </row>
    <row r="145" spans="2:107" ht="16.149999999999999" customHeight="1" x14ac:dyDescent="0.2">
      <c r="B145" s="252" t="str">
        <f t="shared" ca="1" si="82"/>
        <v xml:space="preserve"> </v>
      </c>
      <c r="C145" s="253" t="str">
        <f ca="1">IF($B145="Y",INDIRECT(ADDRESS($DB145,7,,,#REF!)),IF($B145="N",INDIRECT(ADDRESS($DC145,4,,,#REF!))," "))</f>
        <v xml:space="preserve"> </v>
      </c>
      <c r="D145" s="254" t="str">
        <f ca="1">IF($B145="Y",INDIRECT(ADDRESS($DB145,4,,,#REF!)),IF($B145="N",INDIRECT(ADDRESS($DC145,8,,,#REF!))," "))</f>
        <v xml:space="preserve"> </v>
      </c>
      <c r="E145" s="522" t="str">
        <f ca="1">IF($B145="Y",INDIRECT(ADDRESS($DB145,10,,,#REF!)),IF($B145="N",INDIRECT(ADDRESS($DC145,10,,,#REF!))," "))</f>
        <v xml:space="preserve"> </v>
      </c>
      <c r="F145" s="523" t="str">
        <f ca="1">IF($B145="Y",INDIRECT(ADDRESS($DB145,9,,,#REF!)),IF($B145="N",INDIRECT(ADDRESS($DC145,9,,,#REF!))," "))</f>
        <v xml:space="preserve"> </v>
      </c>
      <c r="G145" s="255" t="str">
        <f ca="1">IF($B145="Y",INDIRECT(ADDRESS($DB145,5,,,#REF!)),IF($B145="N",INDIRECT(ADDRESS($DC145,12,,,#REF!))," "))</f>
        <v xml:space="preserve"> </v>
      </c>
      <c r="H145" s="256" t="str">
        <f ca="1">IF($B145="Y",INDIRECT(ADDRESS($DB145,8,,,#REF!)),IF($B145="N",INDIRECT(ADDRESS($DC145,14,,,#REF!))," "))</f>
        <v xml:space="preserve"> </v>
      </c>
      <c r="I145" s="257" t="str">
        <f ca="1">IF($B145="Y",INDIRECT(ADDRESS($DB145,6,,,#REF!)),IF($B145="N",INDIRECT(ADDRESS($DC145,23,,,#REF!))," "))</f>
        <v xml:space="preserve"> </v>
      </c>
      <c r="J145" s="258" t="str">
        <f ca="1">IF($B145="Y",INDIRECT(ADDRESS($DB145,#REF!+6,,,#REF!))," ")</f>
        <v xml:space="preserve"> </v>
      </c>
      <c r="K145" s="259" t="str">
        <f ca="1">IF($B145="Y",INDIRECT(ADDRESS($DB145,#REF!+6,,,#REF!))," ")</f>
        <v xml:space="preserve"> </v>
      </c>
      <c r="L145" s="259" t="str">
        <f ca="1">IF($B145="Y",INDIRECT(ADDRESS($DB145,#REF!+6,,,#REF!))," ")</f>
        <v xml:space="preserve"> </v>
      </c>
      <c r="M145" s="259" t="str">
        <f ca="1">IF($B145="Y",INDIRECT(ADDRESS($DB145,#REF!+6,,,#REF!))," ")</f>
        <v xml:space="preserve"> </v>
      </c>
      <c r="N145" s="259" t="str">
        <f ca="1">IF($B145="Y",INDIRECT(ADDRESS($DB145,#REF!+6,,,#REF!))," ")</f>
        <v xml:space="preserve"> </v>
      </c>
      <c r="O145" s="259" t="str">
        <f ca="1">IF($B145="Y",INDIRECT(ADDRESS($DB145,#REF!+6,,,#REF!))," ")</f>
        <v xml:space="preserve"> </v>
      </c>
      <c r="P145" s="259" t="str">
        <f ca="1">IF($B145="Y",INDIRECT(ADDRESS($DB145,#REF!+6,,,#REF!))," ")</f>
        <v xml:space="preserve"> </v>
      </c>
      <c r="Q145" s="259" t="str">
        <f ca="1">IF($B145="Y",INDIRECT(ADDRESS($DB145,#REF!+6,,,#REF!))," ")</f>
        <v xml:space="preserve"> </v>
      </c>
      <c r="R145" s="259" t="str">
        <f ca="1">IF($B145="Y",INDIRECT(ADDRESS($DB145,#REF!+6,,,#REF!))," ")</f>
        <v xml:space="preserve"> </v>
      </c>
      <c r="S145" s="259" t="str">
        <f ca="1">IF($B145="Y",INDIRECT(ADDRESS($DB145,#REF!+6,,,#REF!))," ")</f>
        <v xml:space="preserve"> </v>
      </c>
      <c r="T145" s="259" t="str">
        <f ca="1">IF($B145="Y",INDIRECT(ADDRESS($DB145,#REF!+6,,,#REF!))," ")</f>
        <v xml:space="preserve"> </v>
      </c>
      <c r="U145" s="259" t="str">
        <f ca="1">IF($B145="Y",INDIRECT(ADDRESS($DB145,#REF!+6,,,#REF!))," ")</f>
        <v xml:space="preserve"> </v>
      </c>
      <c r="V145" s="259" t="str">
        <f ca="1">IF($B145="Y",INDIRECT(ADDRESS($DB145,#REF!+6,,,#REF!))," ")</f>
        <v xml:space="preserve"> </v>
      </c>
      <c r="W145" s="259" t="str">
        <f ca="1">IF($B145="Y",INDIRECT(ADDRESS($DB145,#REF!+6,,,#REF!))," ")</f>
        <v xml:space="preserve"> </v>
      </c>
      <c r="X145" s="259" t="str">
        <f ca="1">IF($B145="Y",INDIRECT(ADDRESS($DB145,#REF!+6,,,#REF!))," ")</f>
        <v xml:space="preserve"> </v>
      </c>
      <c r="Y145" s="259" t="str">
        <f ca="1">IF($B145="Y",INDIRECT(ADDRESS($DB145,#REF!+6,,,#REF!))," ")</f>
        <v xml:space="preserve"> </v>
      </c>
      <c r="Z145" s="259" t="str">
        <f ca="1">IF($B145="Y",INDIRECT(ADDRESS($DB145,#REF!+6,,,#REF!))," ")</f>
        <v xml:space="preserve"> </v>
      </c>
      <c r="AA145" s="259" t="str">
        <f ca="1">IF($B145="Y",INDIRECT(ADDRESS($DB145,#REF!+6,,,#REF!))," ")</f>
        <v xml:space="preserve"> </v>
      </c>
      <c r="AB145" s="259" t="str">
        <f ca="1">IF($B145="Y",INDIRECT(ADDRESS($DB145,#REF!+6,,,#REF!))," ")</f>
        <v xml:space="preserve"> </v>
      </c>
      <c r="AC145" s="259" t="str">
        <f ca="1">IF($B145="Y",INDIRECT(ADDRESS($DB145,#REF!+6,,,#REF!))," ")</f>
        <v xml:space="preserve"> </v>
      </c>
      <c r="AD145" s="259" t="str">
        <f ca="1">IF($B145="Y",INDIRECT(ADDRESS($DB145,#REF!+6,,,#REF!))," ")</f>
        <v xml:space="preserve"> </v>
      </c>
      <c r="AE145" s="259" t="str">
        <f ca="1">IF($B145="Y",INDIRECT(ADDRESS($DB145,#REF!+6,,,#REF!))," ")</f>
        <v xml:space="preserve"> </v>
      </c>
      <c r="AF145" s="259" t="str">
        <f ca="1">IF($B145="Y",INDIRECT(ADDRESS($DB145,#REF!+6,,,#REF!))," ")</f>
        <v xml:space="preserve"> </v>
      </c>
      <c r="AG145" s="259" t="str">
        <f ca="1">IF($B145="Y",INDIRECT(ADDRESS($DB145,#REF!+6,,,#REF!))," ")</f>
        <v xml:space="preserve"> </v>
      </c>
      <c r="AH145" s="259" t="str">
        <f ca="1">IF($B145="Y",INDIRECT(ADDRESS($DB145,#REF!+6,,,#REF!))," ")</f>
        <v xml:space="preserve"> </v>
      </c>
      <c r="AI145" s="259" t="str">
        <f ca="1">IF($B145="Y",INDIRECT(ADDRESS($DB145,#REF!+6,,,#REF!))," ")</f>
        <v xml:space="preserve"> </v>
      </c>
      <c r="AJ145" s="259" t="str">
        <f ca="1">IF($B145="Y",INDIRECT(ADDRESS($DB145,#REF!+6,,,#REF!))," ")</f>
        <v xml:space="preserve"> </v>
      </c>
      <c r="AK145" s="259" t="str">
        <f ca="1">IF($B145="Y",INDIRECT(ADDRESS($DB145,#REF!+6,,,#REF!))," ")</f>
        <v xml:space="preserve"> </v>
      </c>
      <c r="AL145" s="259" t="str">
        <f ca="1">IF($B145="Y",INDIRECT(ADDRESS($DB145,#REF!+6,,,#REF!))," ")</f>
        <v xml:space="preserve"> </v>
      </c>
      <c r="AM145" s="259" t="str">
        <f ca="1">IF($B145="Y",INDIRECT(ADDRESS($DB145,#REF!+6,,,#REF!))," ")</f>
        <v xml:space="preserve"> </v>
      </c>
      <c r="AN145" s="259" t="str">
        <f ca="1">IF($B145="Y",INDIRECT(ADDRESS($DB145,#REF!+6,,,#REF!))," ")</f>
        <v xml:space="preserve"> </v>
      </c>
      <c r="AO145" s="259" t="str">
        <f ca="1">IF($B145="Y",INDIRECT(ADDRESS($DB145,#REF!+6,,,#REF!))," ")</f>
        <v xml:space="preserve"> </v>
      </c>
      <c r="AP145" s="259" t="str">
        <f ca="1">IF($B145="Y",INDIRECT(ADDRESS($DB145,#REF!+6,,,#REF!))," ")</f>
        <v xml:space="preserve"> </v>
      </c>
      <c r="AQ145" s="259" t="str">
        <f ca="1">IF($B145="Y",INDIRECT(ADDRESS($DB145,#REF!+6,,,#REF!))," ")</f>
        <v xml:space="preserve"> </v>
      </c>
      <c r="AR145" s="259" t="str">
        <f ca="1">IF($B145="Y",INDIRECT(ADDRESS($DB145,#REF!+6,,,#REF!))," ")</f>
        <v xml:space="preserve"> </v>
      </c>
      <c r="AS145" s="259" t="str">
        <f ca="1">IF($B145="Y",INDIRECT(ADDRESS($DB145,#REF!+6,,,#REF!))," ")</f>
        <v xml:space="preserve"> </v>
      </c>
      <c r="AT145" s="259" t="str">
        <f ca="1">IF($B145="Y",INDIRECT(ADDRESS($DB145,#REF!+6,,,#REF!))," ")</f>
        <v xml:space="preserve"> </v>
      </c>
      <c r="AU145" s="259" t="str">
        <f ca="1">IF($B145="Y",INDIRECT(ADDRESS($DB145,#REF!+6,,,#REF!))," ")</f>
        <v xml:space="preserve"> </v>
      </c>
      <c r="AV145" s="259" t="str">
        <f ca="1">IF($B145="Y",INDIRECT(ADDRESS($DB145,#REF!+6,,,#REF!))," ")</f>
        <v xml:space="preserve"> </v>
      </c>
      <c r="AW145" s="259" t="str">
        <f ca="1">IF($B145="Y",INDIRECT(ADDRESS($DB145,#REF!+6,,,#REF!))," ")</f>
        <v xml:space="preserve"> </v>
      </c>
      <c r="AX145" s="259" t="str">
        <f ca="1">IF($B145="Y",INDIRECT(ADDRESS($DB145,#REF!+6,,,#REF!))," ")</f>
        <v xml:space="preserve"> </v>
      </c>
      <c r="AY145" s="259" t="str">
        <f ca="1">IF($B145="Y",INDIRECT(ADDRESS($DB145,#REF!+6,,,#REF!))," ")</f>
        <v xml:space="preserve"> </v>
      </c>
      <c r="AZ145" s="259" t="str">
        <f ca="1">IF($B145="Y",INDIRECT(ADDRESS($DB145,#REF!+6,,,#REF!))," ")</f>
        <v xml:space="preserve"> </v>
      </c>
      <c r="BA145" s="259" t="str">
        <f ca="1">IF($B145="Y",INDIRECT(ADDRESS($DB145,#REF!+6,,,#REF!))," ")</f>
        <v xml:space="preserve"> </v>
      </c>
      <c r="BB145" s="259" t="str">
        <f ca="1">IF($B145="Y",INDIRECT(ADDRESS($DB145,#REF!+6,,,#REF!))," ")</f>
        <v xml:space="preserve"> </v>
      </c>
      <c r="BC145" s="259" t="str">
        <f ca="1">IF($B145="Y",INDIRECT(ADDRESS($DB145,#REF!+6,,,#REF!))," ")</f>
        <v xml:space="preserve"> </v>
      </c>
      <c r="BD145" s="259" t="str">
        <f ca="1">IF($B145="Y",INDIRECT(ADDRESS($DB145,#REF!+6,,,#REF!))," ")</f>
        <v xml:space="preserve"> </v>
      </c>
      <c r="BE145" s="259" t="str">
        <f ca="1">IF($B145="Y",INDIRECT(ADDRESS($DB145,#REF!+6,,,#REF!))," ")</f>
        <v xml:space="preserve"> </v>
      </c>
      <c r="BF145" s="259" t="str">
        <f ca="1">IF($B145="Y",INDIRECT(ADDRESS($DB145,#REF!+6,,,#REF!))," ")</f>
        <v xml:space="preserve"> </v>
      </c>
      <c r="BG145" s="259" t="str">
        <f ca="1">IF($B145="Y",INDIRECT(ADDRESS($DB145,#REF!+6,,,#REF!))," ")</f>
        <v xml:space="preserve"> </v>
      </c>
      <c r="BH145" s="259" t="str">
        <f ca="1">IF($B145="Y",INDIRECT(ADDRESS($DB145,#REF!+6,,,#REF!))," ")</f>
        <v xml:space="preserve"> </v>
      </c>
      <c r="BI145" s="259" t="str">
        <f ca="1">IF($B145="Y",INDIRECT(ADDRESS($DB145,#REF!+6,,,#REF!))," ")</f>
        <v xml:space="preserve"> </v>
      </c>
      <c r="BJ145" s="259" t="str">
        <f ca="1">IF($B145="Y",INDIRECT(ADDRESS($DB145,#REF!+6,,,#REF!))," ")</f>
        <v xml:space="preserve"> </v>
      </c>
      <c r="BK145" s="259" t="str">
        <f ca="1">IF($B145="Y",INDIRECT(ADDRESS($DB145,#REF!+6,,,#REF!))," ")</f>
        <v xml:space="preserve"> </v>
      </c>
      <c r="BL145" s="259" t="str">
        <f ca="1">IF($B145="Y",INDIRECT(ADDRESS($DB145,#REF!+6,,,#REF!))," ")</f>
        <v xml:space="preserve"> </v>
      </c>
      <c r="BM145" s="259" t="str">
        <f ca="1">IF($B145="Y",INDIRECT(ADDRESS($DB145,#REF!+6,,,#REF!))," ")</f>
        <v xml:space="preserve"> </v>
      </c>
      <c r="BN145" s="259" t="str">
        <f ca="1">IF($B145="Y",INDIRECT(ADDRESS($DB145,#REF!+6,,,#REF!))," ")</f>
        <v xml:space="preserve"> </v>
      </c>
      <c r="BO145" s="259" t="str">
        <f ca="1">IF($B145="Y",INDIRECT(ADDRESS($DB145,#REF!+6,,,#REF!))," ")</f>
        <v xml:space="preserve"> </v>
      </c>
      <c r="BP145" s="259" t="str">
        <f ca="1">IF($B145="Y",INDIRECT(ADDRESS($DB145,#REF!+6,,,#REF!))," ")</f>
        <v xml:space="preserve"> </v>
      </c>
      <c r="BQ145" s="257" t="str">
        <f ca="1">IF($B145="Y",INDIRECT(ADDRESS($DB145,#REF!+6,,,#REF!))," ")</f>
        <v xml:space="preserve"> </v>
      </c>
      <c r="BR145" s="257" t="str">
        <f ca="1">IF($B145="Y",INDIRECT(ADDRESS($DB145,#REF!+6,,,#REF!))," ")</f>
        <v xml:space="preserve"> </v>
      </c>
      <c r="BS145" s="257" t="str">
        <f ca="1">IF($B145="Y",INDIRECT(ADDRESS($DB145,#REF!+6,,,#REF!))," ")</f>
        <v xml:space="preserve"> </v>
      </c>
      <c r="BT145" s="257" t="str">
        <f ca="1">IF($B145="Y",INDIRECT(ADDRESS($DB145,#REF!+6,,,#REF!))," ")</f>
        <v xml:space="preserve"> </v>
      </c>
      <c r="BU145" s="257" t="str">
        <f ca="1">IF($B145="Y",INDIRECT(ADDRESS($DB145,#REF!+6,,,#REF!))," ")</f>
        <v xml:space="preserve"> </v>
      </c>
      <c r="BV145" s="257" t="str">
        <f ca="1">IF($B145="Y",INDIRECT(ADDRESS($DB145,#REF!+6,,,#REF!))," ")</f>
        <v xml:space="preserve"> </v>
      </c>
      <c r="BW145" s="257" t="str">
        <f ca="1">IF($B145="Y",INDIRECT(ADDRESS($DB145,#REF!+6,,,#REF!))," ")</f>
        <v xml:space="preserve"> </v>
      </c>
      <c r="BX145" s="257" t="str">
        <f ca="1">IF($B145="Y",INDIRECT(ADDRESS($DB145,#REF!+6,,,#REF!))," ")</f>
        <v xml:space="preserve"> </v>
      </c>
      <c r="BY145" s="257" t="str">
        <f ca="1">IF($B145="Y",INDIRECT(ADDRESS($DB145,#REF!+6,,,#REF!))," ")</f>
        <v xml:space="preserve"> </v>
      </c>
      <c r="BZ145" s="257" t="str">
        <f ca="1">IF($B145="Y",INDIRECT(ADDRESS($DB145,#REF!+6,,,#REF!))," ")</f>
        <v xml:space="preserve"> </v>
      </c>
      <c r="CA145" s="257" t="str">
        <f ca="1">IF($B145="Y",INDIRECT(ADDRESS($DB145,#REF!+6,,,#REF!))," ")</f>
        <v xml:space="preserve"> </v>
      </c>
      <c r="CB145" s="257" t="str">
        <f ca="1">IF($B145="Y",INDIRECT(ADDRESS($DB145,#REF!+6,,,#REF!))," ")</f>
        <v xml:space="preserve"> </v>
      </c>
      <c r="CC145" s="257" t="str">
        <f ca="1">IF($B145="Y",INDIRECT(ADDRESS($DB145,#REF!+6,,,#REF!))," ")</f>
        <v xml:space="preserve"> </v>
      </c>
      <c r="CD145" s="257" t="str">
        <f ca="1">IF($B145="Y",INDIRECT(ADDRESS($DB145,#REF!+6,,,#REF!))," ")</f>
        <v xml:space="preserve"> </v>
      </c>
      <c r="CE145" s="257" t="str">
        <f ca="1">IF($B145="Y",INDIRECT(ADDRESS($DB145,#REF!+6,,,#REF!))," ")</f>
        <v xml:space="preserve"> </v>
      </c>
      <c r="CF145" s="257" t="str">
        <f ca="1">IF($B145="Y",INDIRECT(ADDRESS($DB145,#REF!+6,,,#REF!))," ")</f>
        <v xml:space="preserve"> </v>
      </c>
      <c r="CG145" s="257" t="str">
        <f ca="1">IF($B145="Y",INDIRECT(ADDRESS($DB145,#REF!+6,,,#REF!))," ")</f>
        <v xml:space="preserve"> </v>
      </c>
      <c r="CH145" s="257" t="str">
        <f ca="1">IF($B145="Y",INDIRECT(ADDRESS($DB145,#REF!+6,,,#REF!))," ")</f>
        <v xml:space="preserve"> </v>
      </c>
      <c r="CI145" s="257" t="str">
        <f ca="1">IF($B145="Y",INDIRECT(ADDRESS($DB145,#REF!+6,,,#REF!))," ")</f>
        <v xml:space="preserve"> </v>
      </c>
      <c r="CJ145" s="257" t="str">
        <f ca="1">IF($B145="Y",INDIRECT(ADDRESS($DB145,#REF!+6,,,#REF!))," ")</f>
        <v xml:space="preserve"> </v>
      </c>
      <c r="CK145" s="257" t="str">
        <f ca="1">IF($B145="Y",INDIRECT(ADDRESS($DB145,#REF!+6,,,#REF!))," ")</f>
        <v xml:space="preserve"> </v>
      </c>
      <c r="CM145" s="100">
        <v>52</v>
      </c>
      <c r="CN145" s="229" t="e">
        <f t="shared" si="83"/>
        <v>#REF!</v>
      </c>
      <c r="CO145" s="229" t="e">
        <f ca="1">IF(CN145&gt;0,INDIRECT(ADDRESS($CN145,7,,,#REF!)),"")</f>
        <v>#REF!</v>
      </c>
      <c r="CP145" s="229" t="e">
        <f t="shared" ca="1" si="84"/>
        <v>#REF!</v>
      </c>
      <c r="CQ145" s="230">
        <f t="shared" ca="1" si="90"/>
        <v>0</v>
      </c>
      <c r="CR145" s="227"/>
      <c r="CS145" s="248">
        <f t="shared" si="85"/>
        <v>52</v>
      </c>
      <c r="CT145" s="229" t="e">
        <f t="shared" si="86"/>
        <v>#REF!</v>
      </c>
      <c r="CU145" s="231" t="e">
        <f ca="1">IF(CT145&gt;0,INDIRECT(ADDRESS($CT145,4,,,#REF!)),"")</f>
        <v>#REF!</v>
      </c>
      <c r="CV145" s="100" t="e">
        <f t="shared" ca="1" si="87"/>
        <v>#REF!</v>
      </c>
      <c r="CW145" s="229">
        <f t="shared" ca="1" si="88"/>
        <v>52</v>
      </c>
      <c r="CX145" s="229" t="e">
        <f t="shared" ca="1" si="78"/>
        <v>#REF!</v>
      </c>
      <c r="CY145" s="250"/>
      <c r="CZ145" s="251">
        <f t="shared" ca="1" si="80"/>
        <v>0</v>
      </c>
      <c r="DB145" s="100">
        <f t="shared" ca="1" si="81"/>
        <v>0</v>
      </c>
      <c r="DC145" s="230">
        <f t="shared" ca="1" si="89"/>
        <v>0</v>
      </c>
    </row>
    <row r="146" spans="2:107" ht="16.149999999999999" customHeight="1" x14ac:dyDescent="0.2">
      <c r="B146" s="252" t="str">
        <f t="shared" ca="1" si="82"/>
        <v xml:space="preserve"> </v>
      </c>
      <c r="C146" s="253" t="str">
        <f ca="1">IF($B146="Y",INDIRECT(ADDRESS($DB146,7,,,#REF!)),IF($B146="N",INDIRECT(ADDRESS($DC146,4,,,#REF!))," "))</f>
        <v xml:space="preserve"> </v>
      </c>
      <c r="D146" s="254" t="str">
        <f ca="1">IF($B146="Y",INDIRECT(ADDRESS($DB146,4,,,#REF!)),IF($B146="N",INDIRECT(ADDRESS($DC146,8,,,#REF!))," "))</f>
        <v xml:space="preserve"> </v>
      </c>
      <c r="E146" s="522" t="str">
        <f ca="1">IF($B146="Y",INDIRECT(ADDRESS($DB146,10,,,#REF!)),IF($B146="N",INDIRECT(ADDRESS($DC146,10,,,#REF!))," "))</f>
        <v xml:space="preserve"> </v>
      </c>
      <c r="F146" s="523" t="str">
        <f ca="1">IF($B146="Y",INDIRECT(ADDRESS($DB146,9,,,#REF!)),IF($B146="N",INDIRECT(ADDRESS($DC146,9,,,#REF!))," "))</f>
        <v xml:space="preserve"> </v>
      </c>
      <c r="G146" s="255" t="str">
        <f ca="1">IF($B146="Y",INDIRECT(ADDRESS($DB146,5,,,#REF!)),IF($B146="N",INDIRECT(ADDRESS($DC146,12,,,#REF!))," "))</f>
        <v xml:space="preserve"> </v>
      </c>
      <c r="H146" s="256" t="str">
        <f ca="1">IF($B146="Y",INDIRECT(ADDRESS($DB146,8,,,#REF!)),IF($B146="N",INDIRECT(ADDRESS($DC146,14,,,#REF!))," "))</f>
        <v xml:space="preserve"> </v>
      </c>
      <c r="I146" s="257" t="str">
        <f ca="1">IF($B146="Y",INDIRECT(ADDRESS($DB146,6,,,#REF!)),IF($B146="N",INDIRECT(ADDRESS($DC146,23,,,#REF!))," "))</f>
        <v xml:space="preserve"> </v>
      </c>
      <c r="J146" s="258" t="str">
        <f ca="1">IF($B146="Y",INDIRECT(ADDRESS($DB146,#REF!+6,,,#REF!))," ")</f>
        <v xml:space="preserve"> </v>
      </c>
      <c r="K146" s="259" t="str">
        <f ca="1">IF($B146="Y",INDIRECT(ADDRESS($DB146,#REF!+6,,,#REF!))," ")</f>
        <v xml:space="preserve"> </v>
      </c>
      <c r="L146" s="259" t="str">
        <f ca="1">IF($B146="Y",INDIRECT(ADDRESS($DB146,#REF!+6,,,#REF!))," ")</f>
        <v xml:space="preserve"> </v>
      </c>
      <c r="M146" s="259" t="str">
        <f ca="1">IF($B146="Y",INDIRECT(ADDRESS($DB146,#REF!+6,,,#REF!))," ")</f>
        <v xml:space="preserve"> </v>
      </c>
      <c r="N146" s="259" t="str">
        <f ca="1">IF($B146="Y",INDIRECT(ADDRESS($DB146,#REF!+6,,,#REF!))," ")</f>
        <v xml:space="preserve"> </v>
      </c>
      <c r="O146" s="259" t="str">
        <f ca="1">IF($B146="Y",INDIRECT(ADDRESS($DB146,#REF!+6,,,#REF!))," ")</f>
        <v xml:space="preserve"> </v>
      </c>
      <c r="P146" s="259" t="str">
        <f ca="1">IF($B146="Y",INDIRECT(ADDRESS($DB146,#REF!+6,,,#REF!))," ")</f>
        <v xml:space="preserve"> </v>
      </c>
      <c r="Q146" s="259" t="str">
        <f ca="1">IF($B146="Y",INDIRECT(ADDRESS($DB146,#REF!+6,,,#REF!))," ")</f>
        <v xml:space="preserve"> </v>
      </c>
      <c r="R146" s="259" t="str">
        <f ca="1">IF($B146="Y",INDIRECT(ADDRESS($DB146,#REF!+6,,,#REF!))," ")</f>
        <v xml:space="preserve"> </v>
      </c>
      <c r="S146" s="259" t="str">
        <f ca="1">IF($B146="Y",INDIRECT(ADDRESS($DB146,#REF!+6,,,#REF!))," ")</f>
        <v xml:space="preserve"> </v>
      </c>
      <c r="T146" s="259" t="str">
        <f ca="1">IF($B146="Y",INDIRECT(ADDRESS($DB146,#REF!+6,,,#REF!))," ")</f>
        <v xml:space="preserve"> </v>
      </c>
      <c r="U146" s="259" t="str">
        <f ca="1">IF($B146="Y",INDIRECT(ADDRESS($DB146,#REF!+6,,,#REF!))," ")</f>
        <v xml:space="preserve"> </v>
      </c>
      <c r="V146" s="259" t="str">
        <f ca="1">IF($B146="Y",INDIRECT(ADDRESS($DB146,#REF!+6,,,#REF!))," ")</f>
        <v xml:space="preserve"> </v>
      </c>
      <c r="W146" s="259" t="str">
        <f ca="1">IF($B146="Y",INDIRECT(ADDRESS($DB146,#REF!+6,,,#REF!))," ")</f>
        <v xml:space="preserve"> </v>
      </c>
      <c r="X146" s="259" t="str">
        <f ca="1">IF($B146="Y",INDIRECT(ADDRESS($DB146,#REF!+6,,,#REF!))," ")</f>
        <v xml:space="preserve"> </v>
      </c>
      <c r="Y146" s="259" t="str">
        <f ca="1">IF($B146="Y",INDIRECT(ADDRESS($DB146,#REF!+6,,,#REF!))," ")</f>
        <v xml:space="preserve"> </v>
      </c>
      <c r="Z146" s="259" t="str">
        <f ca="1">IF($B146="Y",INDIRECT(ADDRESS($DB146,#REF!+6,,,#REF!))," ")</f>
        <v xml:space="preserve"> </v>
      </c>
      <c r="AA146" s="259" t="str">
        <f ca="1">IF($B146="Y",INDIRECT(ADDRESS($DB146,#REF!+6,,,#REF!))," ")</f>
        <v xml:space="preserve"> </v>
      </c>
      <c r="AB146" s="259" t="str">
        <f ca="1">IF($B146="Y",INDIRECT(ADDRESS($DB146,#REF!+6,,,#REF!))," ")</f>
        <v xml:space="preserve"> </v>
      </c>
      <c r="AC146" s="259" t="str">
        <f ca="1">IF($B146="Y",INDIRECT(ADDRESS($DB146,#REF!+6,,,#REF!))," ")</f>
        <v xml:space="preserve"> </v>
      </c>
      <c r="AD146" s="259" t="str">
        <f ca="1">IF($B146="Y",INDIRECT(ADDRESS($DB146,#REF!+6,,,#REF!))," ")</f>
        <v xml:space="preserve"> </v>
      </c>
      <c r="AE146" s="259" t="str">
        <f ca="1">IF($B146="Y",INDIRECT(ADDRESS($DB146,#REF!+6,,,#REF!))," ")</f>
        <v xml:space="preserve"> </v>
      </c>
      <c r="AF146" s="259" t="str">
        <f ca="1">IF($B146="Y",INDIRECT(ADDRESS($DB146,#REF!+6,,,#REF!))," ")</f>
        <v xml:space="preserve"> </v>
      </c>
      <c r="AG146" s="259" t="str">
        <f ca="1">IF($B146="Y",INDIRECT(ADDRESS($DB146,#REF!+6,,,#REF!))," ")</f>
        <v xml:space="preserve"> </v>
      </c>
      <c r="AH146" s="259" t="str">
        <f ca="1">IF($B146="Y",INDIRECT(ADDRESS($DB146,#REF!+6,,,#REF!))," ")</f>
        <v xml:space="preserve"> </v>
      </c>
      <c r="AI146" s="259" t="str">
        <f ca="1">IF($B146="Y",INDIRECT(ADDRESS($DB146,#REF!+6,,,#REF!))," ")</f>
        <v xml:space="preserve"> </v>
      </c>
      <c r="AJ146" s="259" t="str">
        <f ca="1">IF($B146="Y",INDIRECT(ADDRESS($DB146,#REF!+6,,,#REF!))," ")</f>
        <v xml:space="preserve"> </v>
      </c>
      <c r="AK146" s="259" t="str">
        <f ca="1">IF($B146="Y",INDIRECT(ADDRESS($DB146,#REF!+6,,,#REF!))," ")</f>
        <v xml:space="preserve"> </v>
      </c>
      <c r="AL146" s="259" t="str">
        <f ca="1">IF($B146="Y",INDIRECT(ADDRESS($DB146,#REF!+6,,,#REF!))," ")</f>
        <v xml:space="preserve"> </v>
      </c>
      <c r="AM146" s="259" t="str">
        <f ca="1">IF($B146="Y",INDIRECT(ADDRESS($DB146,#REF!+6,,,#REF!))," ")</f>
        <v xml:space="preserve"> </v>
      </c>
      <c r="AN146" s="259" t="str">
        <f ca="1">IF($B146="Y",INDIRECT(ADDRESS($DB146,#REF!+6,,,#REF!))," ")</f>
        <v xml:space="preserve"> </v>
      </c>
      <c r="AO146" s="259" t="str">
        <f ca="1">IF($B146="Y",INDIRECT(ADDRESS($DB146,#REF!+6,,,#REF!))," ")</f>
        <v xml:space="preserve"> </v>
      </c>
      <c r="AP146" s="259" t="str">
        <f ca="1">IF($B146="Y",INDIRECT(ADDRESS($DB146,#REF!+6,,,#REF!))," ")</f>
        <v xml:space="preserve"> </v>
      </c>
      <c r="AQ146" s="259" t="str">
        <f ca="1">IF($B146="Y",INDIRECT(ADDRESS($DB146,#REF!+6,,,#REF!))," ")</f>
        <v xml:space="preserve"> </v>
      </c>
      <c r="AR146" s="259" t="str">
        <f ca="1">IF($B146="Y",INDIRECT(ADDRESS($DB146,#REF!+6,,,#REF!))," ")</f>
        <v xml:space="preserve"> </v>
      </c>
      <c r="AS146" s="259" t="str">
        <f ca="1">IF($B146="Y",INDIRECT(ADDRESS($DB146,#REF!+6,,,#REF!))," ")</f>
        <v xml:space="preserve"> </v>
      </c>
      <c r="AT146" s="259" t="str">
        <f ca="1">IF($B146="Y",INDIRECT(ADDRESS($DB146,#REF!+6,,,#REF!))," ")</f>
        <v xml:space="preserve"> </v>
      </c>
      <c r="AU146" s="259" t="str">
        <f ca="1">IF($B146="Y",INDIRECT(ADDRESS($DB146,#REF!+6,,,#REF!))," ")</f>
        <v xml:space="preserve"> </v>
      </c>
      <c r="AV146" s="259" t="str">
        <f ca="1">IF($B146="Y",INDIRECT(ADDRESS($DB146,#REF!+6,,,#REF!))," ")</f>
        <v xml:space="preserve"> </v>
      </c>
      <c r="AW146" s="259" t="str">
        <f ca="1">IF($B146="Y",INDIRECT(ADDRESS($DB146,#REF!+6,,,#REF!))," ")</f>
        <v xml:space="preserve"> </v>
      </c>
      <c r="AX146" s="259" t="str">
        <f ca="1">IF($B146="Y",INDIRECT(ADDRESS($DB146,#REF!+6,,,#REF!))," ")</f>
        <v xml:space="preserve"> </v>
      </c>
      <c r="AY146" s="259" t="str">
        <f ca="1">IF($B146="Y",INDIRECT(ADDRESS($DB146,#REF!+6,,,#REF!))," ")</f>
        <v xml:space="preserve"> </v>
      </c>
      <c r="AZ146" s="259" t="str">
        <f ca="1">IF($B146="Y",INDIRECT(ADDRESS($DB146,#REF!+6,,,#REF!))," ")</f>
        <v xml:space="preserve"> </v>
      </c>
      <c r="BA146" s="259" t="str">
        <f ca="1">IF($B146="Y",INDIRECT(ADDRESS($DB146,#REF!+6,,,#REF!))," ")</f>
        <v xml:space="preserve"> </v>
      </c>
      <c r="BB146" s="259" t="str">
        <f ca="1">IF($B146="Y",INDIRECT(ADDRESS($DB146,#REF!+6,,,#REF!))," ")</f>
        <v xml:space="preserve"> </v>
      </c>
      <c r="BC146" s="259" t="str">
        <f ca="1">IF($B146="Y",INDIRECT(ADDRESS($DB146,#REF!+6,,,#REF!))," ")</f>
        <v xml:space="preserve"> </v>
      </c>
      <c r="BD146" s="259" t="str">
        <f ca="1">IF($B146="Y",INDIRECT(ADDRESS($DB146,#REF!+6,,,#REF!))," ")</f>
        <v xml:space="preserve"> </v>
      </c>
      <c r="BE146" s="259" t="str">
        <f ca="1">IF($B146="Y",INDIRECT(ADDRESS($DB146,#REF!+6,,,#REF!))," ")</f>
        <v xml:space="preserve"> </v>
      </c>
      <c r="BF146" s="259" t="str">
        <f ca="1">IF($B146="Y",INDIRECT(ADDRESS($DB146,#REF!+6,,,#REF!))," ")</f>
        <v xml:space="preserve"> </v>
      </c>
      <c r="BG146" s="259" t="str">
        <f ca="1">IF($B146="Y",INDIRECT(ADDRESS($DB146,#REF!+6,,,#REF!))," ")</f>
        <v xml:space="preserve"> </v>
      </c>
      <c r="BH146" s="259" t="str">
        <f ca="1">IF($B146="Y",INDIRECT(ADDRESS($DB146,#REF!+6,,,#REF!))," ")</f>
        <v xml:space="preserve"> </v>
      </c>
      <c r="BI146" s="259" t="str">
        <f ca="1">IF($B146="Y",INDIRECT(ADDRESS($DB146,#REF!+6,,,#REF!))," ")</f>
        <v xml:space="preserve"> </v>
      </c>
      <c r="BJ146" s="259" t="str">
        <f ca="1">IF($B146="Y",INDIRECT(ADDRESS($DB146,#REF!+6,,,#REF!))," ")</f>
        <v xml:space="preserve"> </v>
      </c>
      <c r="BK146" s="259" t="str">
        <f ca="1">IF($B146="Y",INDIRECT(ADDRESS($DB146,#REF!+6,,,#REF!))," ")</f>
        <v xml:space="preserve"> </v>
      </c>
      <c r="BL146" s="259" t="str">
        <f ca="1">IF($B146="Y",INDIRECT(ADDRESS($DB146,#REF!+6,,,#REF!))," ")</f>
        <v xml:space="preserve"> </v>
      </c>
      <c r="BM146" s="259" t="str">
        <f ca="1">IF($B146="Y",INDIRECT(ADDRESS($DB146,#REF!+6,,,#REF!))," ")</f>
        <v xml:space="preserve"> </v>
      </c>
      <c r="BN146" s="259" t="str">
        <f ca="1">IF($B146="Y",INDIRECT(ADDRESS($DB146,#REF!+6,,,#REF!))," ")</f>
        <v xml:space="preserve"> </v>
      </c>
      <c r="BO146" s="259" t="str">
        <f ca="1">IF($B146="Y",INDIRECT(ADDRESS($DB146,#REF!+6,,,#REF!))," ")</f>
        <v xml:space="preserve"> </v>
      </c>
      <c r="BP146" s="259" t="str">
        <f ca="1">IF($B146="Y",INDIRECT(ADDRESS($DB146,#REF!+6,,,#REF!))," ")</f>
        <v xml:space="preserve"> </v>
      </c>
      <c r="BQ146" s="257" t="str">
        <f ca="1">IF($B146="Y",INDIRECT(ADDRESS($DB146,#REF!+6,,,#REF!))," ")</f>
        <v xml:space="preserve"> </v>
      </c>
      <c r="BR146" s="257" t="str">
        <f ca="1">IF($B146="Y",INDIRECT(ADDRESS($DB146,#REF!+6,,,#REF!))," ")</f>
        <v xml:space="preserve"> </v>
      </c>
      <c r="BS146" s="257" t="str">
        <f ca="1">IF($B146="Y",INDIRECT(ADDRESS($DB146,#REF!+6,,,#REF!))," ")</f>
        <v xml:space="preserve"> </v>
      </c>
      <c r="BT146" s="257" t="str">
        <f ca="1">IF($B146="Y",INDIRECT(ADDRESS($DB146,#REF!+6,,,#REF!))," ")</f>
        <v xml:space="preserve"> </v>
      </c>
      <c r="BU146" s="257" t="str">
        <f ca="1">IF($B146="Y",INDIRECT(ADDRESS($DB146,#REF!+6,,,#REF!))," ")</f>
        <v xml:space="preserve"> </v>
      </c>
      <c r="BV146" s="257" t="str">
        <f ca="1">IF($B146="Y",INDIRECT(ADDRESS($DB146,#REF!+6,,,#REF!))," ")</f>
        <v xml:space="preserve"> </v>
      </c>
      <c r="BW146" s="257" t="str">
        <f ca="1">IF($B146="Y",INDIRECT(ADDRESS($DB146,#REF!+6,,,#REF!))," ")</f>
        <v xml:space="preserve"> </v>
      </c>
      <c r="BX146" s="257" t="str">
        <f ca="1">IF($B146="Y",INDIRECT(ADDRESS($DB146,#REF!+6,,,#REF!))," ")</f>
        <v xml:space="preserve"> </v>
      </c>
      <c r="BY146" s="257" t="str">
        <f ca="1">IF($B146="Y",INDIRECT(ADDRESS($DB146,#REF!+6,,,#REF!))," ")</f>
        <v xml:space="preserve"> </v>
      </c>
      <c r="BZ146" s="257" t="str">
        <f ca="1">IF($B146="Y",INDIRECT(ADDRESS($DB146,#REF!+6,,,#REF!))," ")</f>
        <v xml:space="preserve"> </v>
      </c>
      <c r="CA146" s="257" t="str">
        <f ca="1">IF($B146="Y",INDIRECT(ADDRESS($DB146,#REF!+6,,,#REF!))," ")</f>
        <v xml:space="preserve"> </v>
      </c>
      <c r="CB146" s="257" t="str">
        <f ca="1">IF($B146="Y",INDIRECT(ADDRESS($DB146,#REF!+6,,,#REF!))," ")</f>
        <v xml:space="preserve"> </v>
      </c>
      <c r="CC146" s="257" t="str">
        <f ca="1">IF($B146="Y",INDIRECT(ADDRESS($DB146,#REF!+6,,,#REF!))," ")</f>
        <v xml:space="preserve"> </v>
      </c>
      <c r="CD146" s="257" t="str">
        <f ca="1">IF($B146="Y",INDIRECT(ADDRESS($DB146,#REF!+6,,,#REF!))," ")</f>
        <v xml:space="preserve"> </v>
      </c>
      <c r="CE146" s="257" t="str">
        <f ca="1">IF($B146="Y",INDIRECT(ADDRESS($DB146,#REF!+6,,,#REF!))," ")</f>
        <v xml:space="preserve"> </v>
      </c>
      <c r="CF146" s="257" t="str">
        <f ca="1">IF($B146="Y",INDIRECT(ADDRESS($DB146,#REF!+6,,,#REF!))," ")</f>
        <v xml:space="preserve"> </v>
      </c>
      <c r="CG146" s="257" t="str">
        <f ca="1">IF($B146="Y",INDIRECT(ADDRESS($DB146,#REF!+6,,,#REF!))," ")</f>
        <v xml:space="preserve"> </v>
      </c>
      <c r="CH146" s="257" t="str">
        <f ca="1">IF($B146="Y",INDIRECT(ADDRESS($DB146,#REF!+6,,,#REF!))," ")</f>
        <v xml:space="preserve"> </v>
      </c>
      <c r="CI146" s="257" t="str">
        <f ca="1">IF($B146="Y",INDIRECT(ADDRESS($DB146,#REF!+6,,,#REF!))," ")</f>
        <v xml:space="preserve"> </v>
      </c>
      <c r="CJ146" s="257" t="str">
        <f ca="1">IF($B146="Y",INDIRECT(ADDRESS($DB146,#REF!+6,,,#REF!))," ")</f>
        <v xml:space="preserve"> </v>
      </c>
      <c r="CK146" s="257" t="str">
        <f ca="1">IF($B146="Y",INDIRECT(ADDRESS($DB146,#REF!+6,,,#REF!))," ")</f>
        <v xml:space="preserve"> </v>
      </c>
      <c r="CM146" s="100">
        <v>53</v>
      </c>
      <c r="CN146" s="229" t="e">
        <f t="shared" si="83"/>
        <v>#REF!</v>
      </c>
      <c r="CO146" s="229" t="e">
        <f ca="1">IF(CN146&gt;0,INDIRECT(ADDRESS($CN146,7,,,#REF!)),"")</f>
        <v>#REF!</v>
      </c>
      <c r="CP146" s="229" t="e">
        <f t="shared" ca="1" si="84"/>
        <v>#REF!</v>
      </c>
      <c r="CQ146" s="230">
        <f t="shared" ca="1" si="90"/>
        <v>0</v>
      </c>
      <c r="CR146" s="227"/>
      <c r="CS146" s="248">
        <f t="shared" si="85"/>
        <v>53</v>
      </c>
      <c r="CT146" s="229" t="e">
        <f t="shared" si="86"/>
        <v>#REF!</v>
      </c>
      <c r="CU146" s="231" t="e">
        <f ca="1">IF(CT146&gt;0,INDIRECT(ADDRESS($CT146,4,,,#REF!)),"")</f>
        <v>#REF!</v>
      </c>
      <c r="CV146" s="100" t="e">
        <f t="shared" ca="1" si="87"/>
        <v>#REF!</v>
      </c>
      <c r="CW146" s="229">
        <f t="shared" ca="1" si="88"/>
        <v>53</v>
      </c>
      <c r="CX146" s="229" t="e">
        <f t="shared" ca="1" si="78"/>
        <v>#REF!</v>
      </c>
      <c r="CY146" s="250"/>
      <c r="CZ146" s="251">
        <f t="shared" ca="1" si="80"/>
        <v>0</v>
      </c>
      <c r="DB146" s="100">
        <f t="shared" ca="1" si="81"/>
        <v>0</v>
      </c>
      <c r="DC146" s="230">
        <f t="shared" ca="1" si="89"/>
        <v>0</v>
      </c>
    </row>
    <row r="147" spans="2:107" ht="16.149999999999999" customHeight="1" x14ac:dyDescent="0.2">
      <c r="B147" s="252" t="str">
        <f t="shared" ca="1" si="82"/>
        <v xml:space="preserve"> </v>
      </c>
      <c r="C147" s="253" t="str">
        <f ca="1">IF($B147="Y",INDIRECT(ADDRESS($DB147,7,,,#REF!)),IF($B147="N",INDIRECT(ADDRESS($DC147,4,,,#REF!))," "))</f>
        <v xml:space="preserve"> </v>
      </c>
      <c r="D147" s="254" t="str">
        <f ca="1">IF($B147="Y",INDIRECT(ADDRESS($DB147,4,,,#REF!)),IF($B147="N",INDIRECT(ADDRESS($DC147,8,,,#REF!))," "))</f>
        <v xml:space="preserve"> </v>
      </c>
      <c r="E147" s="522" t="str">
        <f ca="1">IF($B147="Y",INDIRECT(ADDRESS($DB147,10,,,#REF!)),IF($B147="N",INDIRECT(ADDRESS($DC147,10,,,#REF!))," "))</f>
        <v xml:space="preserve"> </v>
      </c>
      <c r="F147" s="523" t="str">
        <f ca="1">IF($B147="Y",INDIRECT(ADDRESS($DB147,9,,,#REF!)),IF($B147="N",INDIRECT(ADDRESS($DC147,9,,,#REF!))," "))</f>
        <v xml:space="preserve"> </v>
      </c>
      <c r="G147" s="255" t="str">
        <f ca="1">IF($B147="Y",INDIRECT(ADDRESS($DB147,5,,,#REF!)),IF($B147="N",INDIRECT(ADDRESS($DC147,12,,,#REF!))," "))</f>
        <v xml:space="preserve"> </v>
      </c>
      <c r="H147" s="256" t="str">
        <f ca="1">IF($B147="Y",INDIRECT(ADDRESS($DB147,8,,,#REF!)),IF($B147="N",INDIRECT(ADDRESS($DC147,14,,,#REF!))," "))</f>
        <v xml:space="preserve"> </v>
      </c>
      <c r="I147" s="257" t="str">
        <f ca="1">IF($B147="Y",INDIRECT(ADDRESS($DB147,6,,,#REF!)),IF($B147="N",INDIRECT(ADDRESS($DC147,23,,,#REF!))," "))</f>
        <v xml:space="preserve"> </v>
      </c>
      <c r="J147" s="258" t="str">
        <f ca="1">IF($B147="Y",INDIRECT(ADDRESS($DB147,#REF!+6,,,#REF!))," ")</f>
        <v xml:space="preserve"> </v>
      </c>
      <c r="K147" s="259" t="str">
        <f ca="1">IF($B147="Y",INDIRECT(ADDRESS($DB147,#REF!+6,,,#REF!))," ")</f>
        <v xml:space="preserve"> </v>
      </c>
      <c r="L147" s="259" t="str">
        <f ca="1">IF($B147="Y",INDIRECT(ADDRESS($DB147,#REF!+6,,,#REF!))," ")</f>
        <v xml:space="preserve"> </v>
      </c>
      <c r="M147" s="259" t="str">
        <f ca="1">IF($B147="Y",INDIRECT(ADDRESS($DB147,#REF!+6,,,#REF!))," ")</f>
        <v xml:space="preserve"> </v>
      </c>
      <c r="N147" s="259" t="str">
        <f ca="1">IF($B147="Y",INDIRECT(ADDRESS($DB147,#REF!+6,,,#REF!))," ")</f>
        <v xml:space="preserve"> </v>
      </c>
      <c r="O147" s="259" t="str">
        <f ca="1">IF($B147="Y",INDIRECT(ADDRESS($DB147,#REF!+6,,,#REF!))," ")</f>
        <v xml:space="preserve"> </v>
      </c>
      <c r="P147" s="259" t="str">
        <f ca="1">IF($B147="Y",INDIRECT(ADDRESS($DB147,#REF!+6,,,#REF!))," ")</f>
        <v xml:space="preserve"> </v>
      </c>
      <c r="Q147" s="259" t="str">
        <f ca="1">IF($B147="Y",INDIRECT(ADDRESS($DB147,#REF!+6,,,#REF!))," ")</f>
        <v xml:space="preserve"> </v>
      </c>
      <c r="R147" s="259" t="str">
        <f ca="1">IF($B147="Y",INDIRECT(ADDRESS($DB147,#REF!+6,,,#REF!))," ")</f>
        <v xml:space="preserve"> </v>
      </c>
      <c r="S147" s="259" t="str">
        <f ca="1">IF($B147="Y",INDIRECT(ADDRESS($DB147,#REF!+6,,,#REF!))," ")</f>
        <v xml:space="preserve"> </v>
      </c>
      <c r="T147" s="259" t="str">
        <f ca="1">IF($B147="Y",INDIRECT(ADDRESS($DB147,#REF!+6,,,#REF!))," ")</f>
        <v xml:space="preserve"> </v>
      </c>
      <c r="U147" s="259" t="str">
        <f ca="1">IF($B147="Y",INDIRECT(ADDRESS($DB147,#REF!+6,,,#REF!))," ")</f>
        <v xml:space="preserve"> </v>
      </c>
      <c r="V147" s="259" t="str">
        <f ca="1">IF($B147="Y",INDIRECT(ADDRESS($DB147,#REF!+6,,,#REF!))," ")</f>
        <v xml:space="preserve"> </v>
      </c>
      <c r="W147" s="259" t="str">
        <f ca="1">IF($B147="Y",INDIRECT(ADDRESS($DB147,#REF!+6,,,#REF!))," ")</f>
        <v xml:space="preserve"> </v>
      </c>
      <c r="X147" s="259" t="str">
        <f ca="1">IF($B147="Y",INDIRECT(ADDRESS($DB147,#REF!+6,,,#REF!))," ")</f>
        <v xml:space="preserve"> </v>
      </c>
      <c r="Y147" s="259" t="str">
        <f ca="1">IF($B147="Y",INDIRECT(ADDRESS($DB147,#REF!+6,,,#REF!))," ")</f>
        <v xml:space="preserve"> </v>
      </c>
      <c r="Z147" s="259" t="str">
        <f ca="1">IF($B147="Y",INDIRECT(ADDRESS($DB147,#REF!+6,,,#REF!))," ")</f>
        <v xml:space="preserve"> </v>
      </c>
      <c r="AA147" s="259" t="str">
        <f ca="1">IF($B147="Y",INDIRECT(ADDRESS($DB147,#REF!+6,,,#REF!))," ")</f>
        <v xml:space="preserve"> </v>
      </c>
      <c r="AB147" s="259" t="str">
        <f ca="1">IF($B147="Y",INDIRECT(ADDRESS($DB147,#REF!+6,,,#REF!))," ")</f>
        <v xml:space="preserve"> </v>
      </c>
      <c r="AC147" s="259" t="str">
        <f ca="1">IF($B147="Y",INDIRECT(ADDRESS($DB147,#REF!+6,,,#REF!))," ")</f>
        <v xml:space="preserve"> </v>
      </c>
      <c r="AD147" s="259" t="str">
        <f ca="1">IF($B147="Y",INDIRECT(ADDRESS($DB147,#REF!+6,,,#REF!))," ")</f>
        <v xml:space="preserve"> </v>
      </c>
      <c r="AE147" s="259" t="str">
        <f ca="1">IF($B147="Y",INDIRECT(ADDRESS($DB147,#REF!+6,,,#REF!))," ")</f>
        <v xml:space="preserve"> </v>
      </c>
      <c r="AF147" s="259" t="str">
        <f ca="1">IF($B147="Y",INDIRECT(ADDRESS($DB147,#REF!+6,,,#REF!))," ")</f>
        <v xml:space="preserve"> </v>
      </c>
      <c r="AG147" s="259" t="str">
        <f ca="1">IF($B147="Y",INDIRECT(ADDRESS($DB147,#REF!+6,,,#REF!))," ")</f>
        <v xml:space="preserve"> </v>
      </c>
      <c r="AH147" s="259" t="str">
        <f ca="1">IF($B147="Y",INDIRECT(ADDRESS($DB147,#REF!+6,,,#REF!))," ")</f>
        <v xml:space="preserve"> </v>
      </c>
      <c r="AI147" s="259" t="str">
        <f ca="1">IF($B147="Y",INDIRECT(ADDRESS($DB147,#REF!+6,,,#REF!))," ")</f>
        <v xml:space="preserve"> </v>
      </c>
      <c r="AJ147" s="259" t="str">
        <f ca="1">IF($B147="Y",INDIRECT(ADDRESS($DB147,#REF!+6,,,#REF!))," ")</f>
        <v xml:space="preserve"> </v>
      </c>
      <c r="AK147" s="259" t="str">
        <f ca="1">IF($B147="Y",INDIRECT(ADDRESS($DB147,#REF!+6,,,#REF!))," ")</f>
        <v xml:space="preserve"> </v>
      </c>
      <c r="AL147" s="259" t="str">
        <f ca="1">IF($B147="Y",INDIRECT(ADDRESS($DB147,#REF!+6,,,#REF!))," ")</f>
        <v xml:space="preserve"> </v>
      </c>
      <c r="AM147" s="259" t="str">
        <f ca="1">IF($B147="Y",INDIRECT(ADDRESS($DB147,#REF!+6,,,#REF!))," ")</f>
        <v xml:space="preserve"> </v>
      </c>
      <c r="AN147" s="259" t="str">
        <f ca="1">IF($B147="Y",INDIRECT(ADDRESS($DB147,#REF!+6,,,#REF!))," ")</f>
        <v xml:space="preserve"> </v>
      </c>
      <c r="AO147" s="259" t="str">
        <f ca="1">IF($B147="Y",INDIRECT(ADDRESS($DB147,#REF!+6,,,#REF!))," ")</f>
        <v xml:space="preserve"> </v>
      </c>
      <c r="AP147" s="259" t="str">
        <f ca="1">IF($B147="Y",INDIRECT(ADDRESS($DB147,#REF!+6,,,#REF!))," ")</f>
        <v xml:space="preserve"> </v>
      </c>
      <c r="AQ147" s="259" t="str">
        <f ca="1">IF($B147="Y",INDIRECT(ADDRESS($DB147,#REF!+6,,,#REF!))," ")</f>
        <v xml:space="preserve"> </v>
      </c>
      <c r="AR147" s="259" t="str">
        <f ca="1">IF($B147="Y",INDIRECT(ADDRESS($DB147,#REF!+6,,,#REF!))," ")</f>
        <v xml:space="preserve"> </v>
      </c>
      <c r="AS147" s="259" t="str">
        <f ca="1">IF($B147="Y",INDIRECT(ADDRESS($DB147,#REF!+6,,,#REF!))," ")</f>
        <v xml:space="preserve"> </v>
      </c>
      <c r="AT147" s="259" t="str">
        <f ca="1">IF($B147="Y",INDIRECT(ADDRESS($DB147,#REF!+6,,,#REF!))," ")</f>
        <v xml:space="preserve"> </v>
      </c>
      <c r="AU147" s="259" t="str">
        <f ca="1">IF($B147="Y",INDIRECT(ADDRESS($DB147,#REF!+6,,,#REF!))," ")</f>
        <v xml:space="preserve"> </v>
      </c>
      <c r="AV147" s="259" t="str">
        <f ca="1">IF($B147="Y",INDIRECT(ADDRESS($DB147,#REF!+6,,,#REF!))," ")</f>
        <v xml:space="preserve"> </v>
      </c>
      <c r="AW147" s="259" t="str">
        <f ca="1">IF($B147="Y",INDIRECT(ADDRESS($DB147,#REF!+6,,,#REF!))," ")</f>
        <v xml:space="preserve"> </v>
      </c>
      <c r="AX147" s="259" t="str">
        <f ca="1">IF($B147="Y",INDIRECT(ADDRESS($DB147,#REF!+6,,,#REF!))," ")</f>
        <v xml:space="preserve"> </v>
      </c>
      <c r="AY147" s="259" t="str">
        <f ca="1">IF($B147="Y",INDIRECT(ADDRESS($DB147,#REF!+6,,,#REF!))," ")</f>
        <v xml:space="preserve"> </v>
      </c>
      <c r="AZ147" s="259" t="str">
        <f ca="1">IF($B147="Y",INDIRECT(ADDRESS($DB147,#REF!+6,,,#REF!))," ")</f>
        <v xml:space="preserve"> </v>
      </c>
      <c r="BA147" s="259" t="str">
        <f ca="1">IF($B147="Y",INDIRECT(ADDRESS($DB147,#REF!+6,,,#REF!))," ")</f>
        <v xml:space="preserve"> </v>
      </c>
      <c r="BB147" s="259" t="str">
        <f ca="1">IF($B147="Y",INDIRECT(ADDRESS($DB147,#REF!+6,,,#REF!))," ")</f>
        <v xml:space="preserve"> </v>
      </c>
      <c r="BC147" s="259" t="str">
        <f ca="1">IF($B147="Y",INDIRECT(ADDRESS($DB147,#REF!+6,,,#REF!))," ")</f>
        <v xml:space="preserve"> </v>
      </c>
      <c r="BD147" s="259" t="str">
        <f ca="1">IF($B147="Y",INDIRECT(ADDRESS($DB147,#REF!+6,,,#REF!))," ")</f>
        <v xml:space="preserve"> </v>
      </c>
      <c r="BE147" s="259" t="str">
        <f ca="1">IF($B147="Y",INDIRECT(ADDRESS($DB147,#REF!+6,,,#REF!))," ")</f>
        <v xml:space="preserve"> </v>
      </c>
      <c r="BF147" s="259" t="str">
        <f ca="1">IF($B147="Y",INDIRECT(ADDRESS($DB147,#REF!+6,,,#REF!))," ")</f>
        <v xml:space="preserve"> </v>
      </c>
      <c r="BG147" s="259" t="str">
        <f ca="1">IF($B147="Y",INDIRECT(ADDRESS($DB147,#REF!+6,,,#REF!))," ")</f>
        <v xml:space="preserve"> </v>
      </c>
      <c r="BH147" s="259" t="str">
        <f ca="1">IF($B147="Y",INDIRECT(ADDRESS($DB147,#REF!+6,,,#REF!))," ")</f>
        <v xml:space="preserve"> </v>
      </c>
      <c r="BI147" s="259" t="str">
        <f ca="1">IF($B147="Y",INDIRECT(ADDRESS($DB147,#REF!+6,,,#REF!))," ")</f>
        <v xml:space="preserve"> </v>
      </c>
      <c r="BJ147" s="259" t="str">
        <f ca="1">IF($B147="Y",INDIRECT(ADDRESS($DB147,#REF!+6,,,#REF!))," ")</f>
        <v xml:space="preserve"> </v>
      </c>
      <c r="BK147" s="259" t="str">
        <f ca="1">IF($B147="Y",INDIRECT(ADDRESS($DB147,#REF!+6,,,#REF!))," ")</f>
        <v xml:space="preserve"> </v>
      </c>
      <c r="BL147" s="259" t="str">
        <f ca="1">IF($B147="Y",INDIRECT(ADDRESS($DB147,#REF!+6,,,#REF!))," ")</f>
        <v xml:space="preserve"> </v>
      </c>
      <c r="BM147" s="259" t="str">
        <f ca="1">IF($B147="Y",INDIRECT(ADDRESS($DB147,#REF!+6,,,#REF!))," ")</f>
        <v xml:space="preserve"> </v>
      </c>
      <c r="BN147" s="259" t="str">
        <f ca="1">IF($B147="Y",INDIRECT(ADDRESS($DB147,#REF!+6,,,#REF!))," ")</f>
        <v xml:space="preserve"> </v>
      </c>
      <c r="BO147" s="259" t="str">
        <f ca="1">IF($B147="Y",INDIRECT(ADDRESS($DB147,#REF!+6,,,#REF!))," ")</f>
        <v xml:space="preserve"> </v>
      </c>
      <c r="BP147" s="259" t="str">
        <f ca="1">IF($B147="Y",INDIRECT(ADDRESS($DB147,#REF!+6,,,#REF!))," ")</f>
        <v xml:space="preserve"> </v>
      </c>
      <c r="BQ147" s="257" t="str">
        <f ca="1">IF($B147="Y",INDIRECT(ADDRESS($DB147,#REF!+6,,,#REF!))," ")</f>
        <v xml:space="preserve"> </v>
      </c>
      <c r="BR147" s="257" t="str">
        <f ca="1">IF($B147="Y",INDIRECT(ADDRESS($DB147,#REF!+6,,,#REF!))," ")</f>
        <v xml:space="preserve"> </v>
      </c>
      <c r="BS147" s="257" t="str">
        <f ca="1">IF($B147="Y",INDIRECT(ADDRESS($DB147,#REF!+6,,,#REF!))," ")</f>
        <v xml:space="preserve"> </v>
      </c>
      <c r="BT147" s="257" t="str">
        <f ca="1">IF($B147="Y",INDIRECT(ADDRESS($DB147,#REF!+6,,,#REF!))," ")</f>
        <v xml:space="preserve"> </v>
      </c>
      <c r="BU147" s="257" t="str">
        <f ca="1">IF($B147="Y",INDIRECT(ADDRESS($DB147,#REF!+6,,,#REF!))," ")</f>
        <v xml:space="preserve"> </v>
      </c>
      <c r="BV147" s="257" t="str">
        <f ca="1">IF($B147="Y",INDIRECT(ADDRESS($DB147,#REF!+6,,,#REF!))," ")</f>
        <v xml:space="preserve"> </v>
      </c>
      <c r="BW147" s="257" t="str">
        <f ca="1">IF($B147="Y",INDIRECT(ADDRESS($DB147,#REF!+6,,,#REF!))," ")</f>
        <v xml:space="preserve"> </v>
      </c>
      <c r="BX147" s="257" t="str">
        <f ca="1">IF($B147="Y",INDIRECT(ADDRESS($DB147,#REF!+6,,,#REF!))," ")</f>
        <v xml:space="preserve"> </v>
      </c>
      <c r="BY147" s="257" t="str">
        <f ca="1">IF($B147="Y",INDIRECT(ADDRESS($DB147,#REF!+6,,,#REF!))," ")</f>
        <v xml:space="preserve"> </v>
      </c>
      <c r="BZ147" s="257" t="str">
        <f ca="1">IF($B147="Y",INDIRECT(ADDRESS($DB147,#REF!+6,,,#REF!))," ")</f>
        <v xml:space="preserve"> </v>
      </c>
      <c r="CA147" s="257" t="str">
        <f ca="1">IF($B147="Y",INDIRECT(ADDRESS($DB147,#REF!+6,,,#REF!))," ")</f>
        <v xml:space="preserve"> </v>
      </c>
      <c r="CB147" s="257" t="str">
        <f ca="1">IF($B147="Y",INDIRECT(ADDRESS($DB147,#REF!+6,,,#REF!))," ")</f>
        <v xml:space="preserve"> </v>
      </c>
      <c r="CC147" s="257" t="str">
        <f ca="1">IF($B147="Y",INDIRECT(ADDRESS($DB147,#REF!+6,,,#REF!))," ")</f>
        <v xml:space="preserve"> </v>
      </c>
      <c r="CD147" s="257" t="str">
        <f ca="1">IF($B147="Y",INDIRECT(ADDRESS($DB147,#REF!+6,,,#REF!))," ")</f>
        <v xml:space="preserve"> </v>
      </c>
      <c r="CE147" s="257" t="str">
        <f ca="1">IF($B147="Y",INDIRECT(ADDRESS($DB147,#REF!+6,,,#REF!))," ")</f>
        <v xml:space="preserve"> </v>
      </c>
      <c r="CF147" s="257" t="str">
        <f ca="1">IF($B147="Y",INDIRECT(ADDRESS($DB147,#REF!+6,,,#REF!))," ")</f>
        <v xml:space="preserve"> </v>
      </c>
      <c r="CG147" s="257" t="str">
        <f ca="1">IF($B147="Y",INDIRECT(ADDRESS($DB147,#REF!+6,,,#REF!))," ")</f>
        <v xml:space="preserve"> </v>
      </c>
      <c r="CH147" s="257" t="str">
        <f ca="1">IF($B147="Y",INDIRECT(ADDRESS($DB147,#REF!+6,,,#REF!))," ")</f>
        <v xml:space="preserve"> </v>
      </c>
      <c r="CI147" s="257" t="str">
        <f ca="1">IF($B147="Y",INDIRECT(ADDRESS($DB147,#REF!+6,,,#REF!))," ")</f>
        <v xml:space="preserve"> </v>
      </c>
      <c r="CJ147" s="257" t="str">
        <f ca="1">IF($B147="Y",INDIRECT(ADDRESS($DB147,#REF!+6,,,#REF!))," ")</f>
        <v xml:space="preserve"> </v>
      </c>
      <c r="CK147" s="257" t="str">
        <f ca="1">IF($B147="Y",INDIRECT(ADDRESS($DB147,#REF!+6,,,#REF!))," ")</f>
        <v xml:space="preserve"> </v>
      </c>
      <c r="CM147" s="100">
        <v>54</v>
      </c>
      <c r="CN147" s="229" t="e">
        <f t="shared" si="83"/>
        <v>#REF!</v>
      </c>
      <c r="CO147" s="229" t="e">
        <f ca="1">IF(CN147&gt;0,INDIRECT(ADDRESS($CN147,7,,,#REF!)),"")</f>
        <v>#REF!</v>
      </c>
      <c r="CP147" s="229" t="e">
        <f t="shared" ca="1" si="84"/>
        <v>#REF!</v>
      </c>
      <c r="CQ147" s="230">
        <f t="shared" ca="1" si="90"/>
        <v>0</v>
      </c>
      <c r="CR147" s="227"/>
      <c r="CS147" s="248">
        <f t="shared" si="85"/>
        <v>54</v>
      </c>
      <c r="CT147" s="229" t="e">
        <f t="shared" si="86"/>
        <v>#REF!</v>
      </c>
      <c r="CU147" s="231" t="e">
        <f ca="1">IF(CT147&gt;0,INDIRECT(ADDRESS($CT147,4,,,#REF!)),"")</f>
        <v>#REF!</v>
      </c>
      <c r="CV147" s="100" t="e">
        <f t="shared" ca="1" si="87"/>
        <v>#REF!</v>
      </c>
      <c r="CW147" s="229">
        <f t="shared" ca="1" si="88"/>
        <v>54</v>
      </c>
      <c r="CX147" s="229" t="e">
        <f t="shared" ca="1" si="78"/>
        <v>#REF!</v>
      </c>
      <c r="CY147" s="250"/>
      <c r="CZ147" s="251">
        <f t="shared" ca="1" si="80"/>
        <v>0</v>
      </c>
      <c r="DB147" s="100">
        <f t="shared" ca="1" si="81"/>
        <v>0</v>
      </c>
      <c r="DC147" s="230">
        <f t="shared" ca="1" si="89"/>
        <v>0</v>
      </c>
    </row>
    <row r="148" spans="2:107" ht="16.149999999999999" customHeight="1" x14ac:dyDescent="0.2">
      <c r="B148" s="252" t="str">
        <f t="shared" ca="1" si="82"/>
        <v xml:space="preserve"> </v>
      </c>
      <c r="C148" s="253" t="str">
        <f ca="1">IF($B148="Y",INDIRECT(ADDRESS($DB148,7,,,#REF!)),IF($B148="N",INDIRECT(ADDRESS($DC148,4,,,#REF!))," "))</f>
        <v xml:space="preserve"> </v>
      </c>
      <c r="D148" s="254" t="str">
        <f ca="1">IF($B148="Y",INDIRECT(ADDRESS($DB148,4,,,#REF!)),IF($B148="N",INDIRECT(ADDRESS($DC148,8,,,#REF!))," "))</f>
        <v xml:space="preserve"> </v>
      </c>
      <c r="E148" s="522" t="str">
        <f ca="1">IF($B148="Y",INDIRECT(ADDRESS($DB148,10,,,#REF!)),IF($B148="N",INDIRECT(ADDRESS($DC148,10,,,#REF!))," "))</f>
        <v xml:space="preserve"> </v>
      </c>
      <c r="F148" s="523" t="str">
        <f ca="1">IF($B148="Y",INDIRECT(ADDRESS($DB148,9,,,#REF!)),IF($B148="N",INDIRECT(ADDRESS($DC148,9,,,#REF!))," "))</f>
        <v xml:space="preserve"> </v>
      </c>
      <c r="G148" s="255" t="str">
        <f ca="1">IF($B148="Y",INDIRECT(ADDRESS($DB148,5,,,#REF!)),IF($B148="N",INDIRECT(ADDRESS($DC148,12,,,#REF!))," "))</f>
        <v xml:space="preserve"> </v>
      </c>
      <c r="H148" s="256" t="str">
        <f ca="1">IF($B148="Y",INDIRECT(ADDRESS($DB148,8,,,#REF!)),IF($B148="N",INDIRECT(ADDRESS($DC148,14,,,#REF!))," "))</f>
        <v xml:space="preserve"> </v>
      </c>
      <c r="I148" s="257" t="str">
        <f ca="1">IF($B148="Y",INDIRECT(ADDRESS($DB148,6,,,#REF!)),IF($B148="N",INDIRECT(ADDRESS($DC148,23,,,#REF!))," "))</f>
        <v xml:space="preserve"> </v>
      </c>
      <c r="J148" s="258" t="str">
        <f ca="1">IF($B148="Y",INDIRECT(ADDRESS($DB148,#REF!+6,,,#REF!))," ")</f>
        <v xml:space="preserve"> </v>
      </c>
      <c r="K148" s="259" t="str">
        <f ca="1">IF($B148="Y",INDIRECT(ADDRESS($DB148,#REF!+6,,,#REF!))," ")</f>
        <v xml:space="preserve"> </v>
      </c>
      <c r="L148" s="259" t="str">
        <f ca="1">IF($B148="Y",INDIRECT(ADDRESS($DB148,#REF!+6,,,#REF!))," ")</f>
        <v xml:space="preserve"> </v>
      </c>
      <c r="M148" s="259" t="str">
        <f ca="1">IF($B148="Y",INDIRECT(ADDRESS($DB148,#REF!+6,,,#REF!))," ")</f>
        <v xml:space="preserve"> </v>
      </c>
      <c r="N148" s="259" t="str">
        <f ca="1">IF($B148="Y",INDIRECT(ADDRESS($DB148,#REF!+6,,,#REF!))," ")</f>
        <v xml:space="preserve"> </v>
      </c>
      <c r="O148" s="259" t="str">
        <f ca="1">IF($B148="Y",INDIRECT(ADDRESS($DB148,#REF!+6,,,#REF!))," ")</f>
        <v xml:space="preserve"> </v>
      </c>
      <c r="P148" s="259" t="str">
        <f ca="1">IF($B148="Y",INDIRECT(ADDRESS($DB148,#REF!+6,,,#REF!))," ")</f>
        <v xml:space="preserve"> </v>
      </c>
      <c r="Q148" s="259" t="str">
        <f ca="1">IF($B148="Y",INDIRECT(ADDRESS($DB148,#REF!+6,,,#REF!))," ")</f>
        <v xml:space="preserve"> </v>
      </c>
      <c r="R148" s="259" t="str">
        <f ca="1">IF($B148="Y",INDIRECT(ADDRESS($DB148,#REF!+6,,,#REF!))," ")</f>
        <v xml:space="preserve"> </v>
      </c>
      <c r="S148" s="259" t="str">
        <f ca="1">IF($B148="Y",INDIRECT(ADDRESS($DB148,#REF!+6,,,#REF!))," ")</f>
        <v xml:space="preserve"> </v>
      </c>
      <c r="T148" s="259" t="str">
        <f ca="1">IF($B148="Y",INDIRECT(ADDRESS($DB148,#REF!+6,,,#REF!))," ")</f>
        <v xml:space="preserve"> </v>
      </c>
      <c r="U148" s="259" t="str">
        <f ca="1">IF($B148="Y",INDIRECT(ADDRESS($DB148,#REF!+6,,,#REF!))," ")</f>
        <v xml:space="preserve"> </v>
      </c>
      <c r="V148" s="259" t="str">
        <f ca="1">IF($B148="Y",INDIRECT(ADDRESS($DB148,#REF!+6,,,#REF!))," ")</f>
        <v xml:space="preserve"> </v>
      </c>
      <c r="W148" s="259" t="str">
        <f ca="1">IF($B148="Y",INDIRECT(ADDRESS($DB148,#REF!+6,,,#REF!))," ")</f>
        <v xml:space="preserve"> </v>
      </c>
      <c r="X148" s="259" t="str">
        <f ca="1">IF($B148="Y",INDIRECT(ADDRESS($DB148,#REF!+6,,,#REF!))," ")</f>
        <v xml:space="preserve"> </v>
      </c>
      <c r="Y148" s="259" t="str">
        <f ca="1">IF($B148="Y",INDIRECT(ADDRESS($DB148,#REF!+6,,,#REF!))," ")</f>
        <v xml:space="preserve"> </v>
      </c>
      <c r="Z148" s="259" t="str">
        <f ca="1">IF($B148="Y",INDIRECT(ADDRESS($DB148,#REF!+6,,,#REF!))," ")</f>
        <v xml:space="preserve"> </v>
      </c>
      <c r="AA148" s="259" t="str">
        <f ca="1">IF($B148="Y",INDIRECT(ADDRESS($DB148,#REF!+6,,,#REF!))," ")</f>
        <v xml:space="preserve"> </v>
      </c>
      <c r="AB148" s="259" t="str">
        <f ca="1">IF($B148="Y",INDIRECT(ADDRESS($DB148,#REF!+6,,,#REF!))," ")</f>
        <v xml:space="preserve"> </v>
      </c>
      <c r="AC148" s="259" t="str">
        <f ca="1">IF($B148="Y",INDIRECT(ADDRESS($DB148,#REF!+6,,,#REF!))," ")</f>
        <v xml:space="preserve"> </v>
      </c>
      <c r="AD148" s="259" t="str">
        <f ca="1">IF($B148="Y",INDIRECT(ADDRESS($DB148,#REF!+6,,,#REF!))," ")</f>
        <v xml:space="preserve"> </v>
      </c>
      <c r="AE148" s="259" t="str">
        <f ca="1">IF($B148="Y",INDIRECT(ADDRESS($DB148,#REF!+6,,,#REF!))," ")</f>
        <v xml:space="preserve"> </v>
      </c>
      <c r="AF148" s="259" t="str">
        <f ca="1">IF($B148="Y",INDIRECT(ADDRESS($DB148,#REF!+6,,,#REF!))," ")</f>
        <v xml:space="preserve"> </v>
      </c>
      <c r="AG148" s="259" t="str">
        <f ca="1">IF($B148="Y",INDIRECT(ADDRESS($DB148,#REF!+6,,,#REF!))," ")</f>
        <v xml:space="preserve"> </v>
      </c>
      <c r="AH148" s="259" t="str">
        <f ca="1">IF($B148="Y",INDIRECT(ADDRESS($DB148,#REF!+6,,,#REF!))," ")</f>
        <v xml:space="preserve"> </v>
      </c>
      <c r="AI148" s="259" t="str">
        <f ca="1">IF($B148="Y",INDIRECT(ADDRESS($DB148,#REF!+6,,,#REF!))," ")</f>
        <v xml:space="preserve"> </v>
      </c>
      <c r="AJ148" s="259" t="str">
        <f ca="1">IF($B148="Y",INDIRECT(ADDRESS($DB148,#REF!+6,,,#REF!))," ")</f>
        <v xml:space="preserve"> </v>
      </c>
      <c r="AK148" s="259" t="str">
        <f ca="1">IF($B148="Y",INDIRECT(ADDRESS($DB148,#REF!+6,,,#REF!))," ")</f>
        <v xml:space="preserve"> </v>
      </c>
      <c r="AL148" s="259" t="str">
        <f ca="1">IF($B148="Y",INDIRECT(ADDRESS($DB148,#REF!+6,,,#REF!))," ")</f>
        <v xml:space="preserve"> </v>
      </c>
      <c r="AM148" s="259" t="str">
        <f ca="1">IF($B148="Y",INDIRECT(ADDRESS($DB148,#REF!+6,,,#REF!))," ")</f>
        <v xml:space="preserve"> </v>
      </c>
      <c r="AN148" s="259" t="str">
        <f ca="1">IF($B148="Y",INDIRECT(ADDRESS($DB148,#REF!+6,,,#REF!))," ")</f>
        <v xml:space="preserve"> </v>
      </c>
      <c r="AO148" s="259" t="str">
        <f ca="1">IF($B148="Y",INDIRECT(ADDRESS($DB148,#REF!+6,,,#REF!))," ")</f>
        <v xml:space="preserve"> </v>
      </c>
      <c r="AP148" s="259" t="str">
        <f ca="1">IF($B148="Y",INDIRECT(ADDRESS($DB148,#REF!+6,,,#REF!))," ")</f>
        <v xml:space="preserve"> </v>
      </c>
      <c r="AQ148" s="259" t="str">
        <f ca="1">IF($B148="Y",INDIRECT(ADDRESS($DB148,#REF!+6,,,#REF!))," ")</f>
        <v xml:space="preserve"> </v>
      </c>
      <c r="AR148" s="259" t="str">
        <f ca="1">IF($B148="Y",INDIRECT(ADDRESS($DB148,#REF!+6,,,#REF!))," ")</f>
        <v xml:space="preserve"> </v>
      </c>
      <c r="AS148" s="259" t="str">
        <f ca="1">IF($B148="Y",INDIRECT(ADDRESS($DB148,#REF!+6,,,#REF!))," ")</f>
        <v xml:space="preserve"> </v>
      </c>
      <c r="AT148" s="259" t="str">
        <f ca="1">IF($B148="Y",INDIRECT(ADDRESS($DB148,#REF!+6,,,#REF!))," ")</f>
        <v xml:space="preserve"> </v>
      </c>
      <c r="AU148" s="259" t="str">
        <f ca="1">IF($B148="Y",INDIRECT(ADDRESS($DB148,#REF!+6,,,#REF!))," ")</f>
        <v xml:space="preserve"> </v>
      </c>
      <c r="AV148" s="259" t="str">
        <f ca="1">IF($B148="Y",INDIRECT(ADDRESS($DB148,#REF!+6,,,#REF!))," ")</f>
        <v xml:space="preserve"> </v>
      </c>
      <c r="AW148" s="259" t="str">
        <f ca="1">IF($B148="Y",INDIRECT(ADDRESS($DB148,#REF!+6,,,#REF!))," ")</f>
        <v xml:space="preserve"> </v>
      </c>
      <c r="AX148" s="259" t="str">
        <f ca="1">IF($B148="Y",INDIRECT(ADDRESS($DB148,#REF!+6,,,#REF!))," ")</f>
        <v xml:space="preserve"> </v>
      </c>
      <c r="AY148" s="259" t="str">
        <f ca="1">IF($B148="Y",INDIRECT(ADDRESS($DB148,#REF!+6,,,#REF!))," ")</f>
        <v xml:space="preserve"> </v>
      </c>
      <c r="AZ148" s="259" t="str">
        <f ca="1">IF($B148="Y",INDIRECT(ADDRESS($DB148,#REF!+6,,,#REF!))," ")</f>
        <v xml:space="preserve"> </v>
      </c>
      <c r="BA148" s="259" t="str">
        <f ca="1">IF($B148="Y",INDIRECT(ADDRESS($DB148,#REF!+6,,,#REF!))," ")</f>
        <v xml:space="preserve"> </v>
      </c>
      <c r="BB148" s="259" t="str">
        <f ca="1">IF($B148="Y",INDIRECT(ADDRESS($DB148,#REF!+6,,,#REF!))," ")</f>
        <v xml:space="preserve"> </v>
      </c>
      <c r="BC148" s="259" t="str">
        <f ca="1">IF($B148="Y",INDIRECT(ADDRESS($DB148,#REF!+6,,,#REF!))," ")</f>
        <v xml:space="preserve"> </v>
      </c>
      <c r="BD148" s="259" t="str">
        <f ca="1">IF($B148="Y",INDIRECT(ADDRESS($DB148,#REF!+6,,,#REF!))," ")</f>
        <v xml:space="preserve"> </v>
      </c>
      <c r="BE148" s="259" t="str">
        <f ca="1">IF($B148="Y",INDIRECT(ADDRESS($DB148,#REF!+6,,,#REF!))," ")</f>
        <v xml:space="preserve"> </v>
      </c>
      <c r="BF148" s="259" t="str">
        <f ca="1">IF($B148="Y",INDIRECT(ADDRESS($DB148,#REF!+6,,,#REF!))," ")</f>
        <v xml:space="preserve"> </v>
      </c>
      <c r="BG148" s="259" t="str">
        <f ca="1">IF($B148="Y",INDIRECT(ADDRESS($DB148,#REF!+6,,,#REF!))," ")</f>
        <v xml:space="preserve"> </v>
      </c>
      <c r="BH148" s="259" t="str">
        <f ca="1">IF($B148="Y",INDIRECT(ADDRESS($DB148,#REF!+6,,,#REF!))," ")</f>
        <v xml:space="preserve"> </v>
      </c>
      <c r="BI148" s="259" t="str">
        <f ca="1">IF($B148="Y",INDIRECT(ADDRESS($DB148,#REF!+6,,,#REF!))," ")</f>
        <v xml:space="preserve"> </v>
      </c>
      <c r="BJ148" s="259" t="str">
        <f ca="1">IF($B148="Y",INDIRECT(ADDRESS($DB148,#REF!+6,,,#REF!))," ")</f>
        <v xml:space="preserve"> </v>
      </c>
      <c r="BK148" s="259" t="str">
        <f ca="1">IF($B148="Y",INDIRECT(ADDRESS($DB148,#REF!+6,,,#REF!))," ")</f>
        <v xml:space="preserve"> </v>
      </c>
      <c r="BL148" s="259" t="str">
        <f ca="1">IF($B148="Y",INDIRECT(ADDRESS($DB148,#REF!+6,,,#REF!))," ")</f>
        <v xml:space="preserve"> </v>
      </c>
      <c r="BM148" s="259" t="str">
        <f ca="1">IF($B148="Y",INDIRECT(ADDRESS($DB148,#REF!+6,,,#REF!))," ")</f>
        <v xml:space="preserve"> </v>
      </c>
      <c r="BN148" s="259" t="str">
        <f ca="1">IF($B148="Y",INDIRECT(ADDRESS($DB148,#REF!+6,,,#REF!))," ")</f>
        <v xml:space="preserve"> </v>
      </c>
      <c r="BO148" s="259" t="str">
        <f ca="1">IF($B148="Y",INDIRECT(ADDRESS($DB148,#REF!+6,,,#REF!))," ")</f>
        <v xml:space="preserve"> </v>
      </c>
      <c r="BP148" s="259" t="str">
        <f ca="1">IF($B148="Y",INDIRECT(ADDRESS($DB148,#REF!+6,,,#REF!))," ")</f>
        <v xml:space="preserve"> </v>
      </c>
      <c r="BQ148" s="257" t="str">
        <f ca="1">IF($B148="Y",INDIRECT(ADDRESS($DB148,#REF!+6,,,#REF!))," ")</f>
        <v xml:space="preserve"> </v>
      </c>
      <c r="BR148" s="257" t="str">
        <f ca="1">IF($B148="Y",INDIRECT(ADDRESS($DB148,#REF!+6,,,#REF!))," ")</f>
        <v xml:space="preserve"> </v>
      </c>
      <c r="BS148" s="257" t="str">
        <f ca="1">IF($B148="Y",INDIRECT(ADDRESS($DB148,#REF!+6,,,#REF!))," ")</f>
        <v xml:space="preserve"> </v>
      </c>
      <c r="BT148" s="257" t="str">
        <f ca="1">IF($B148="Y",INDIRECT(ADDRESS($DB148,#REF!+6,,,#REF!))," ")</f>
        <v xml:space="preserve"> </v>
      </c>
      <c r="BU148" s="257" t="str">
        <f ca="1">IF($B148="Y",INDIRECT(ADDRESS($DB148,#REF!+6,,,#REF!))," ")</f>
        <v xml:space="preserve"> </v>
      </c>
      <c r="BV148" s="257" t="str">
        <f ca="1">IF($B148="Y",INDIRECT(ADDRESS($DB148,#REF!+6,,,#REF!))," ")</f>
        <v xml:space="preserve"> </v>
      </c>
      <c r="BW148" s="257" t="str">
        <f ca="1">IF($B148="Y",INDIRECT(ADDRESS($DB148,#REF!+6,,,#REF!))," ")</f>
        <v xml:space="preserve"> </v>
      </c>
      <c r="BX148" s="257" t="str">
        <f ca="1">IF($B148="Y",INDIRECT(ADDRESS($DB148,#REF!+6,,,#REF!))," ")</f>
        <v xml:space="preserve"> </v>
      </c>
      <c r="BY148" s="257" t="str">
        <f ca="1">IF($B148="Y",INDIRECT(ADDRESS($DB148,#REF!+6,,,#REF!))," ")</f>
        <v xml:space="preserve"> </v>
      </c>
      <c r="BZ148" s="257" t="str">
        <f ca="1">IF($B148="Y",INDIRECT(ADDRESS($DB148,#REF!+6,,,#REF!))," ")</f>
        <v xml:space="preserve"> </v>
      </c>
      <c r="CA148" s="257" t="str">
        <f ca="1">IF($B148="Y",INDIRECT(ADDRESS($DB148,#REF!+6,,,#REF!))," ")</f>
        <v xml:space="preserve"> </v>
      </c>
      <c r="CB148" s="257" t="str">
        <f ca="1">IF($B148="Y",INDIRECT(ADDRESS($DB148,#REF!+6,,,#REF!))," ")</f>
        <v xml:space="preserve"> </v>
      </c>
      <c r="CC148" s="257" t="str">
        <f ca="1">IF($B148="Y",INDIRECT(ADDRESS($DB148,#REF!+6,,,#REF!))," ")</f>
        <v xml:space="preserve"> </v>
      </c>
      <c r="CD148" s="257" t="str">
        <f ca="1">IF($B148="Y",INDIRECT(ADDRESS($DB148,#REF!+6,,,#REF!))," ")</f>
        <v xml:space="preserve"> </v>
      </c>
      <c r="CE148" s="257" t="str">
        <f ca="1">IF($B148="Y",INDIRECT(ADDRESS($DB148,#REF!+6,,,#REF!))," ")</f>
        <v xml:space="preserve"> </v>
      </c>
      <c r="CF148" s="257" t="str">
        <f ca="1">IF($B148="Y",INDIRECT(ADDRESS($DB148,#REF!+6,,,#REF!))," ")</f>
        <v xml:space="preserve"> </v>
      </c>
      <c r="CG148" s="257" t="str">
        <f ca="1">IF($B148="Y",INDIRECT(ADDRESS($DB148,#REF!+6,,,#REF!))," ")</f>
        <v xml:space="preserve"> </v>
      </c>
      <c r="CH148" s="257" t="str">
        <f ca="1">IF($B148="Y",INDIRECT(ADDRESS($DB148,#REF!+6,,,#REF!))," ")</f>
        <v xml:space="preserve"> </v>
      </c>
      <c r="CI148" s="257" t="str">
        <f ca="1">IF($B148="Y",INDIRECT(ADDRESS($DB148,#REF!+6,,,#REF!))," ")</f>
        <v xml:space="preserve"> </v>
      </c>
      <c r="CJ148" s="257" t="str">
        <f ca="1">IF($B148="Y",INDIRECT(ADDRESS($DB148,#REF!+6,,,#REF!))," ")</f>
        <v xml:space="preserve"> </v>
      </c>
      <c r="CK148" s="257" t="str">
        <f ca="1">IF($B148="Y",INDIRECT(ADDRESS($DB148,#REF!+6,,,#REF!))," ")</f>
        <v xml:space="preserve"> </v>
      </c>
      <c r="CM148" s="100">
        <v>55</v>
      </c>
      <c r="CN148" s="229" t="e">
        <f t="shared" si="83"/>
        <v>#REF!</v>
      </c>
      <c r="CO148" s="229" t="e">
        <f ca="1">IF(CN148&gt;0,INDIRECT(ADDRESS($CN148,7,,,#REF!)),"")</f>
        <v>#REF!</v>
      </c>
      <c r="CP148" s="229" t="e">
        <f t="shared" ca="1" si="84"/>
        <v>#REF!</v>
      </c>
      <c r="CQ148" s="230">
        <f t="shared" ca="1" si="90"/>
        <v>0</v>
      </c>
      <c r="CR148" s="227"/>
      <c r="CS148" s="248">
        <f t="shared" si="85"/>
        <v>55</v>
      </c>
      <c r="CT148" s="229" t="e">
        <f t="shared" si="86"/>
        <v>#REF!</v>
      </c>
      <c r="CU148" s="231" t="e">
        <f ca="1">IF(CT148&gt;0,INDIRECT(ADDRESS($CT148,4,,,#REF!)),"")</f>
        <v>#REF!</v>
      </c>
      <c r="CV148" s="100" t="e">
        <f t="shared" ca="1" si="87"/>
        <v>#REF!</v>
      </c>
      <c r="CW148" s="229">
        <f t="shared" ca="1" si="88"/>
        <v>55</v>
      </c>
      <c r="CX148" s="229" t="e">
        <f t="shared" ca="1" si="78"/>
        <v>#REF!</v>
      </c>
      <c r="CY148" s="250"/>
      <c r="CZ148" s="251">
        <f t="shared" ca="1" si="80"/>
        <v>0</v>
      </c>
      <c r="DB148" s="100">
        <f t="shared" ca="1" si="81"/>
        <v>0</v>
      </c>
      <c r="DC148" s="230">
        <f t="shared" ca="1" si="89"/>
        <v>0</v>
      </c>
    </row>
    <row r="149" spans="2:107" ht="16.149999999999999" customHeight="1" x14ac:dyDescent="0.2">
      <c r="B149" s="252" t="str">
        <f t="shared" ca="1" si="82"/>
        <v xml:space="preserve"> </v>
      </c>
      <c r="C149" s="253" t="str">
        <f ca="1">IF($B149="Y",INDIRECT(ADDRESS($DB149,7,,,#REF!)),IF($B149="N",INDIRECT(ADDRESS($DC149,4,,,#REF!))," "))</f>
        <v xml:space="preserve"> </v>
      </c>
      <c r="D149" s="254" t="str">
        <f ca="1">IF($B149="Y",INDIRECT(ADDRESS($DB149,4,,,#REF!)),IF($B149="N",INDIRECT(ADDRESS($DC149,8,,,#REF!))," "))</f>
        <v xml:space="preserve"> </v>
      </c>
      <c r="E149" s="522" t="str">
        <f ca="1">IF($B149="Y",INDIRECT(ADDRESS($DB149,10,,,#REF!)),IF($B149="N",INDIRECT(ADDRESS($DC149,10,,,#REF!))," "))</f>
        <v xml:space="preserve"> </v>
      </c>
      <c r="F149" s="523" t="str">
        <f ca="1">IF($B149="Y",INDIRECT(ADDRESS($DB149,9,,,#REF!)),IF($B149="N",INDIRECT(ADDRESS($DC149,9,,,#REF!))," "))</f>
        <v xml:space="preserve"> </v>
      </c>
      <c r="G149" s="255" t="str">
        <f ca="1">IF($B149="Y",INDIRECT(ADDRESS($DB149,5,,,#REF!)),IF($B149="N",INDIRECT(ADDRESS($DC149,12,,,#REF!))," "))</f>
        <v xml:space="preserve"> </v>
      </c>
      <c r="H149" s="256" t="str">
        <f ca="1">IF($B149="Y",INDIRECT(ADDRESS($DB149,8,,,#REF!)),IF($B149="N",INDIRECT(ADDRESS($DC149,14,,,#REF!))," "))</f>
        <v xml:space="preserve"> </v>
      </c>
      <c r="I149" s="257" t="str">
        <f ca="1">IF($B149="Y",INDIRECT(ADDRESS($DB149,6,,,#REF!)),IF($B149="N",INDIRECT(ADDRESS($DC149,23,,,#REF!))," "))</f>
        <v xml:space="preserve"> </v>
      </c>
      <c r="J149" s="258" t="str">
        <f ca="1">IF($B149="Y",INDIRECT(ADDRESS($DB149,#REF!+6,,,#REF!))," ")</f>
        <v xml:space="preserve"> </v>
      </c>
      <c r="K149" s="259" t="str">
        <f ca="1">IF($B149="Y",INDIRECT(ADDRESS($DB149,#REF!+6,,,#REF!))," ")</f>
        <v xml:space="preserve"> </v>
      </c>
      <c r="L149" s="259" t="str">
        <f ca="1">IF($B149="Y",INDIRECT(ADDRESS($DB149,#REF!+6,,,#REF!))," ")</f>
        <v xml:space="preserve"> </v>
      </c>
      <c r="M149" s="259" t="str">
        <f ca="1">IF($B149="Y",INDIRECT(ADDRESS($DB149,#REF!+6,,,#REF!))," ")</f>
        <v xml:space="preserve"> </v>
      </c>
      <c r="N149" s="259" t="str">
        <f ca="1">IF($B149="Y",INDIRECT(ADDRESS($DB149,#REF!+6,,,#REF!))," ")</f>
        <v xml:space="preserve"> </v>
      </c>
      <c r="O149" s="259" t="str">
        <f ca="1">IF($B149="Y",INDIRECT(ADDRESS($DB149,#REF!+6,,,#REF!))," ")</f>
        <v xml:space="preserve"> </v>
      </c>
      <c r="P149" s="259" t="str">
        <f ca="1">IF($B149="Y",INDIRECT(ADDRESS($DB149,#REF!+6,,,#REF!))," ")</f>
        <v xml:space="preserve"> </v>
      </c>
      <c r="Q149" s="259" t="str">
        <f ca="1">IF($B149="Y",INDIRECT(ADDRESS($DB149,#REF!+6,,,#REF!))," ")</f>
        <v xml:space="preserve"> </v>
      </c>
      <c r="R149" s="259" t="str">
        <f ca="1">IF($B149="Y",INDIRECT(ADDRESS($DB149,#REF!+6,,,#REF!))," ")</f>
        <v xml:space="preserve"> </v>
      </c>
      <c r="S149" s="259" t="str">
        <f ca="1">IF($B149="Y",INDIRECT(ADDRESS($DB149,#REF!+6,,,#REF!))," ")</f>
        <v xml:space="preserve"> </v>
      </c>
      <c r="T149" s="259" t="str">
        <f ca="1">IF($B149="Y",INDIRECT(ADDRESS($DB149,#REF!+6,,,#REF!))," ")</f>
        <v xml:space="preserve"> </v>
      </c>
      <c r="U149" s="259" t="str">
        <f ca="1">IF($B149="Y",INDIRECT(ADDRESS($DB149,#REF!+6,,,#REF!))," ")</f>
        <v xml:space="preserve"> </v>
      </c>
      <c r="V149" s="259" t="str">
        <f ca="1">IF($B149="Y",INDIRECT(ADDRESS($DB149,#REF!+6,,,#REF!))," ")</f>
        <v xml:space="preserve"> </v>
      </c>
      <c r="W149" s="259" t="str">
        <f ca="1">IF($B149="Y",INDIRECT(ADDRESS($DB149,#REF!+6,,,#REF!))," ")</f>
        <v xml:space="preserve"> </v>
      </c>
      <c r="X149" s="259" t="str">
        <f ca="1">IF($B149="Y",INDIRECT(ADDRESS($DB149,#REF!+6,,,#REF!))," ")</f>
        <v xml:space="preserve"> </v>
      </c>
      <c r="Y149" s="259" t="str">
        <f ca="1">IF($B149="Y",INDIRECT(ADDRESS($DB149,#REF!+6,,,#REF!))," ")</f>
        <v xml:space="preserve"> </v>
      </c>
      <c r="Z149" s="259" t="str">
        <f ca="1">IF($B149="Y",INDIRECT(ADDRESS($DB149,#REF!+6,,,#REF!))," ")</f>
        <v xml:space="preserve"> </v>
      </c>
      <c r="AA149" s="259" t="str">
        <f ca="1">IF($B149="Y",INDIRECT(ADDRESS($DB149,#REF!+6,,,#REF!))," ")</f>
        <v xml:space="preserve"> </v>
      </c>
      <c r="AB149" s="259" t="str">
        <f ca="1">IF($B149="Y",INDIRECT(ADDRESS($DB149,#REF!+6,,,#REF!))," ")</f>
        <v xml:space="preserve"> </v>
      </c>
      <c r="AC149" s="259" t="str">
        <f ca="1">IF($B149="Y",INDIRECT(ADDRESS($DB149,#REF!+6,,,#REF!))," ")</f>
        <v xml:space="preserve"> </v>
      </c>
      <c r="AD149" s="259" t="str">
        <f ca="1">IF($B149="Y",INDIRECT(ADDRESS($DB149,#REF!+6,,,#REF!))," ")</f>
        <v xml:space="preserve"> </v>
      </c>
      <c r="AE149" s="259" t="str">
        <f ca="1">IF($B149="Y",INDIRECT(ADDRESS($DB149,#REF!+6,,,#REF!))," ")</f>
        <v xml:space="preserve"> </v>
      </c>
      <c r="AF149" s="259" t="str">
        <f ca="1">IF($B149="Y",INDIRECT(ADDRESS($DB149,#REF!+6,,,#REF!))," ")</f>
        <v xml:space="preserve"> </v>
      </c>
      <c r="AG149" s="259" t="str">
        <f ca="1">IF($B149="Y",INDIRECT(ADDRESS($DB149,#REF!+6,,,#REF!))," ")</f>
        <v xml:space="preserve"> </v>
      </c>
      <c r="AH149" s="259" t="str">
        <f ca="1">IF($B149="Y",INDIRECT(ADDRESS($DB149,#REF!+6,,,#REF!))," ")</f>
        <v xml:space="preserve"> </v>
      </c>
      <c r="AI149" s="259" t="str">
        <f ca="1">IF($B149="Y",INDIRECT(ADDRESS($DB149,#REF!+6,,,#REF!))," ")</f>
        <v xml:space="preserve"> </v>
      </c>
      <c r="AJ149" s="259" t="str">
        <f ca="1">IF($B149="Y",INDIRECT(ADDRESS($DB149,#REF!+6,,,#REF!))," ")</f>
        <v xml:space="preserve"> </v>
      </c>
      <c r="AK149" s="259" t="str">
        <f ca="1">IF($B149="Y",INDIRECT(ADDRESS($DB149,#REF!+6,,,#REF!))," ")</f>
        <v xml:space="preserve"> </v>
      </c>
      <c r="AL149" s="259" t="str">
        <f ca="1">IF($B149="Y",INDIRECT(ADDRESS($DB149,#REF!+6,,,#REF!))," ")</f>
        <v xml:space="preserve"> </v>
      </c>
      <c r="AM149" s="259" t="str">
        <f ca="1">IF($B149="Y",INDIRECT(ADDRESS($DB149,#REF!+6,,,#REF!))," ")</f>
        <v xml:space="preserve"> </v>
      </c>
      <c r="AN149" s="259" t="str">
        <f ca="1">IF($B149="Y",INDIRECT(ADDRESS($DB149,#REF!+6,,,#REF!))," ")</f>
        <v xml:space="preserve"> </v>
      </c>
      <c r="AO149" s="259" t="str">
        <f ca="1">IF($B149="Y",INDIRECT(ADDRESS($DB149,#REF!+6,,,#REF!))," ")</f>
        <v xml:space="preserve"> </v>
      </c>
      <c r="AP149" s="259" t="str">
        <f ca="1">IF($B149="Y",INDIRECT(ADDRESS($DB149,#REF!+6,,,#REF!))," ")</f>
        <v xml:space="preserve"> </v>
      </c>
      <c r="AQ149" s="259" t="str">
        <f ca="1">IF($B149="Y",INDIRECT(ADDRESS($DB149,#REF!+6,,,#REF!))," ")</f>
        <v xml:space="preserve"> </v>
      </c>
      <c r="AR149" s="259" t="str">
        <f ca="1">IF($B149="Y",INDIRECT(ADDRESS($DB149,#REF!+6,,,#REF!))," ")</f>
        <v xml:space="preserve"> </v>
      </c>
      <c r="AS149" s="259" t="str">
        <f ca="1">IF($B149="Y",INDIRECT(ADDRESS($DB149,#REF!+6,,,#REF!))," ")</f>
        <v xml:space="preserve"> </v>
      </c>
      <c r="AT149" s="259" t="str">
        <f ca="1">IF($B149="Y",INDIRECT(ADDRESS($DB149,#REF!+6,,,#REF!))," ")</f>
        <v xml:space="preserve"> </v>
      </c>
      <c r="AU149" s="259" t="str">
        <f ca="1">IF($B149="Y",INDIRECT(ADDRESS($DB149,#REF!+6,,,#REF!))," ")</f>
        <v xml:space="preserve"> </v>
      </c>
      <c r="AV149" s="259" t="str">
        <f ca="1">IF($B149="Y",INDIRECT(ADDRESS($DB149,#REF!+6,,,#REF!))," ")</f>
        <v xml:space="preserve"> </v>
      </c>
      <c r="AW149" s="259" t="str">
        <f ca="1">IF($B149="Y",INDIRECT(ADDRESS($DB149,#REF!+6,,,#REF!))," ")</f>
        <v xml:space="preserve"> </v>
      </c>
      <c r="AX149" s="259" t="str">
        <f ca="1">IF($B149="Y",INDIRECT(ADDRESS($DB149,#REF!+6,,,#REF!))," ")</f>
        <v xml:space="preserve"> </v>
      </c>
      <c r="AY149" s="259" t="str">
        <f ca="1">IF($B149="Y",INDIRECT(ADDRESS($DB149,#REF!+6,,,#REF!))," ")</f>
        <v xml:space="preserve"> </v>
      </c>
      <c r="AZ149" s="259" t="str">
        <f ca="1">IF($B149="Y",INDIRECT(ADDRESS($DB149,#REF!+6,,,#REF!))," ")</f>
        <v xml:space="preserve"> </v>
      </c>
      <c r="BA149" s="259" t="str">
        <f ca="1">IF($B149="Y",INDIRECT(ADDRESS($DB149,#REF!+6,,,#REF!))," ")</f>
        <v xml:space="preserve"> </v>
      </c>
      <c r="BB149" s="259" t="str">
        <f ca="1">IF($B149="Y",INDIRECT(ADDRESS($DB149,#REF!+6,,,#REF!))," ")</f>
        <v xml:space="preserve"> </v>
      </c>
      <c r="BC149" s="259" t="str">
        <f ca="1">IF($B149="Y",INDIRECT(ADDRESS($DB149,#REF!+6,,,#REF!))," ")</f>
        <v xml:space="preserve"> </v>
      </c>
      <c r="BD149" s="259" t="str">
        <f ca="1">IF($B149="Y",INDIRECT(ADDRESS($DB149,#REF!+6,,,#REF!))," ")</f>
        <v xml:space="preserve"> </v>
      </c>
      <c r="BE149" s="259" t="str">
        <f ca="1">IF($B149="Y",INDIRECT(ADDRESS($DB149,#REF!+6,,,#REF!))," ")</f>
        <v xml:space="preserve"> </v>
      </c>
      <c r="BF149" s="259" t="str">
        <f ca="1">IF($B149="Y",INDIRECT(ADDRESS($DB149,#REF!+6,,,#REF!))," ")</f>
        <v xml:space="preserve"> </v>
      </c>
      <c r="BG149" s="259" t="str">
        <f ca="1">IF($B149="Y",INDIRECT(ADDRESS($DB149,#REF!+6,,,#REF!))," ")</f>
        <v xml:space="preserve"> </v>
      </c>
      <c r="BH149" s="259" t="str">
        <f ca="1">IF($B149="Y",INDIRECT(ADDRESS($DB149,#REF!+6,,,#REF!))," ")</f>
        <v xml:space="preserve"> </v>
      </c>
      <c r="BI149" s="259" t="str">
        <f ca="1">IF($B149="Y",INDIRECT(ADDRESS($DB149,#REF!+6,,,#REF!))," ")</f>
        <v xml:space="preserve"> </v>
      </c>
      <c r="BJ149" s="259" t="str">
        <f ca="1">IF($B149="Y",INDIRECT(ADDRESS($DB149,#REF!+6,,,#REF!))," ")</f>
        <v xml:space="preserve"> </v>
      </c>
      <c r="BK149" s="259" t="str">
        <f ca="1">IF($B149="Y",INDIRECT(ADDRESS($DB149,#REF!+6,,,#REF!))," ")</f>
        <v xml:space="preserve"> </v>
      </c>
      <c r="BL149" s="259" t="str">
        <f ca="1">IF($B149="Y",INDIRECT(ADDRESS($DB149,#REF!+6,,,#REF!))," ")</f>
        <v xml:space="preserve"> </v>
      </c>
      <c r="BM149" s="259" t="str">
        <f ca="1">IF($B149="Y",INDIRECT(ADDRESS($DB149,#REF!+6,,,#REF!))," ")</f>
        <v xml:space="preserve"> </v>
      </c>
      <c r="BN149" s="259" t="str">
        <f ca="1">IF($B149="Y",INDIRECT(ADDRESS($DB149,#REF!+6,,,#REF!))," ")</f>
        <v xml:space="preserve"> </v>
      </c>
      <c r="BO149" s="259" t="str">
        <f ca="1">IF($B149="Y",INDIRECT(ADDRESS($DB149,#REF!+6,,,#REF!))," ")</f>
        <v xml:space="preserve"> </v>
      </c>
      <c r="BP149" s="259" t="str">
        <f ca="1">IF($B149="Y",INDIRECT(ADDRESS($DB149,#REF!+6,,,#REF!))," ")</f>
        <v xml:space="preserve"> </v>
      </c>
      <c r="BQ149" s="257" t="str">
        <f ca="1">IF($B149="Y",INDIRECT(ADDRESS($DB149,#REF!+6,,,#REF!))," ")</f>
        <v xml:space="preserve"> </v>
      </c>
      <c r="BR149" s="257" t="str">
        <f ca="1">IF($B149="Y",INDIRECT(ADDRESS($DB149,#REF!+6,,,#REF!))," ")</f>
        <v xml:space="preserve"> </v>
      </c>
      <c r="BS149" s="257" t="str">
        <f ca="1">IF($B149="Y",INDIRECT(ADDRESS($DB149,#REF!+6,,,#REF!))," ")</f>
        <v xml:space="preserve"> </v>
      </c>
      <c r="BT149" s="257" t="str">
        <f ca="1">IF($B149="Y",INDIRECT(ADDRESS($DB149,#REF!+6,,,#REF!))," ")</f>
        <v xml:space="preserve"> </v>
      </c>
      <c r="BU149" s="257" t="str">
        <f ca="1">IF($B149="Y",INDIRECT(ADDRESS($DB149,#REF!+6,,,#REF!))," ")</f>
        <v xml:space="preserve"> </v>
      </c>
      <c r="BV149" s="257" t="str">
        <f ca="1">IF($B149="Y",INDIRECT(ADDRESS($DB149,#REF!+6,,,#REF!))," ")</f>
        <v xml:space="preserve"> </v>
      </c>
      <c r="BW149" s="257" t="str">
        <f ca="1">IF($B149="Y",INDIRECT(ADDRESS($DB149,#REF!+6,,,#REF!))," ")</f>
        <v xml:space="preserve"> </v>
      </c>
      <c r="BX149" s="257" t="str">
        <f ca="1">IF($B149="Y",INDIRECT(ADDRESS($DB149,#REF!+6,,,#REF!))," ")</f>
        <v xml:space="preserve"> </v>
      </c>
      <c r="BY149" s="257" t="str">
        <f ca="1">IF($B149="Y",INDIRECT(ADDRESS($DB149,#REF!+6,,,#REF!))," ")</f>
        <v xml:space="preserve"> </v>
      </c>
      <c r="BZ149" s="257" t="str">
        <f ca="1">IF($B149="Y",INDIRECT(ADDRESS($DB149,#REF!+6,,,#REF!))," ")</f>
        <v xml:space="preserve"> </v>
      </c>
      <c r="CA149" s="257" t="str">
        <f ca="1">IF($B149="Y",INDIRECT(ADDRESS($DB149,#REF!+6,,,#REF!))," ")</f>
        <v xml:space="preserve"> </v>
      </c>
      <c r="CB149" s="257" t="str">
        <f ca="1">IF($B149="Y",INDIRECT(ADDRESS($DB149,#REF!+6,,,#REF!))," ")</f>
        <v xml:space="preserve"> </v>
      </c>
      <c r="CC149" s="257" t="str">
        <f ca="1">IF($B149="Y",INDIRECT(ADDRESS($DB149,#REF!+6,,,#REF!))," ")</f>
        <v xml:space="preserve"> </v>
      </c>
      <c r="CD149" s="257" t="str">
        <f ca="1">IF($B149="Y",INDIRECT(ADDRESS($DB149,#REF!+6,,,#REF!))," ")</f>
        <v xml:space="preserve"> </v>
      </c>
      <c r="CE149" s="257" t="str">
        <f ca="1">IF($B149="Y",INDIRECT(ADDRESS($DB149,#REF!+6,,,#REF!))," ")</f>
        <v xml:space="preserve"> </v>
      </c>
      <c r="CF149" s="257" t="str">
        <f ca="1">IF($B149="Y",INDIRECT(ADDRESS($DB149,#REF!+6,,,#REF!))," ")</f>
        <v xml:space="preserve"> </v>
      </c>
      <c r="CG149" s="257" t="str">
        <f ca="1">IF($B149="Y",INDIRECT(ADDRESS($DB149,#REF!+6,,,#REF!))," ")</f>
        <v xml:space="preserve"> </v>
      </c>
      <c r="CH149" s="257" t="str">
        <f ca="1">IF($B149="Y",INDIRECT(ADDRESS($DB149,#REF!+6,,,#REF!))," ")</f>
        <v xml:space="preserve"> </v>
      </c>
      <c r="CI149" s="257" t="str">
        <f ca="1">IF($B149="Y",INDIRECT(ADDRESS($DB149,#REF!+6,,,#REF!))," ")</f>
        <v xml:space="preserve"> </v>
      </c>
      <c r="CJ149" s="257" t="str">
        <f ca="1">IF($B149="Y",INDIRECT(ADDRESS($DB149,#REF!+6,,,#REF!))," ")</f>
        <v xml:space="preserve"> </v>
      </c>
      <c r="CK149" s="257" t="str">
        <f ca="1">IF($B149="Y",INDIRECT(ADDRESS($DB149,#REF!+6,,,#REF!))," ")</f>
        <v xml:space="preserve"> </v>
      </c>
      <c r="CM149" s="100">
        <v>56</v>
      </c>
      <c r="CN149" s="229" t="e">
        <f t="shared" si="83"/>
        <v>#REF!</v>
      </c>
      <c r="CO149" s="229" t="e">
        <f ca="1">IF(CN149&gt;0,INDIRECT(ADDRESS($CN149,7,,,#REF!)),"")</f>
        <v>#REF!</v>
      </c>
      <c r="CP149" s="229" t="e">
        <f t="shared" ca="1" si="84"/>
        <v>#REF!</v>
      </c>
      <c r="CQ149" s="230">
        <f t="shared" ca="1" si="90"/>
        <v>0</v>
      </c>
      <c r="CR149" s="227"/>
      <c r="CS149" s="248">
        <f t="shared" si="85"/>
        <v>56</v>
      </c>
      <c r="CT149" s="229" t="e">
        <f t="shared" si="86"/>
        <v>#REF!</v>
      </c>
      <c r="CU149" s="231" t="e">
        <f ca="1">IF(CT149&gt;0,INDIRECT(ADDRESS($CT149,4,,,#REF!)),"")</f>
        <v>#REF!</v>
      </c>
      <c r="CV149" s="100" t="e">
        <f t="shared" ca="1" si="87"/>
        <v>#REF!</v>
      </c>
      <c r="CW149" s="229">
        <f t="shared" ca="1" si="88"/>
        <v>56</v>
      </c>
      <c r="CX149" s="229" t="e">
        <f t="shared" ca="1" si="78"/>
        <v>#REF!</v>
      </c>
      <c r="CY149" s="250"/>
      <c r="CZ149" s="251">
        <f t="shared" ca="1" si="80"/>
        <v>0</v>
      </c>
      <c r="DB149" s="100">
        <f t="shared" ca="1" si="81"/>
        <v>0</v>
      </c>
      <c r="DC149" s="230">
        <f t="shared" ca="1" si="89"/>
        <v>0</v>
      </c>
    </row>
    <row r="150" spans="2:107" ht="16.149999999999999" customHeight="1" x14ac:dyDescent="0.2">
      <c r="B150" s="252" t="str">
        <f t="shared" ca="1" si="82"/>
        <v xml:space="preserve"> </v>
      </c>
      <c r="C150" s="253" t="str">
        <f ca="1">IF($B150="Y",INDIRECT(ADDRESS($DB150,7,,,#REF!)),IF($B150="N",INDIRECT(ADDRESS($DC150,4,,,#REF!))," "))</f>
        <v xml:space="preserve"> </v>
      </c>
      <c r="D150" s="254" t="str">
        <f ca="1">IF($B150="Y",INDIRECT(ADDRESS($DB150,4,,,#REF!)),IF($B150="N",INDIRECT(ADDRESS($DC150,8,,,#REF!))," "))</f>
        <v xml:space="preserve"> </v>
      </c>
      <c r="E150" s="522" t="str">
        <f ca="1">IF($B150="Y",INDIRECT(ADDRESS($DB150,10,,,#REF!)),IF($B150="N",INDIRECT(ADDRESS($DC150,10,,,#REF!))," "))</f>
        <v xml:space="preserve"> </v>
      </c>
      <c r="F150" s="523" t="str">
        <f ca="1">IF($B150="Y",INDIRECT(ADDRESS($DB150,9,,,#REF!)),IF($B150="N",INDIRECT(ADDRESS($DC150,9,,,#REF!))," "))</f>
        <v xml:space="preserve"> </v>
      </c>
      <c r="G150" s="255" t="str">
        <f ca="1">IF($B150="Y",INDIRECT(ADDRESS($DB150,5,,,#REF!)),IF($B150="N",INDIRECT(ADDRESS($DC150,12,,,#REF!))," "))</f>
        <v xml:space="preserve"> </v>
      </c>
      <c r="H150" s="256" t="str">
        <f ca="1">IF($B150="Y",INDIRECT(ADDRESS($DB150,8,,,#REF!)),IF($B150="N",INDIRECT(ADDRESS($DC150,14,,,#REF!))," "))</f>
        <v xml:space="preserve"> </v>
      </c>
      <c r="I150" s="257" t="str">
        <f ca="1">IF($B150="Y",INDIRECT(ADDRESS($DB150,6,,,#REF!)),IF($B150="N",INDIRECT(ADDRESS($DC150,23,,,#REF!))," "))</f>
        <v xml:space="preserve"> </v>
      </c>
      <c r="J150" s="258" t="str">
        <f ca="1">IF($B150="Y",INDIRECT(ADDRESS($DB150,#REF!+6,,,#REF!))," ")</f>
        <v xml:space="preserve"> </v>
      </c>
      <c r="K150" s="259" t="str">
        <f ca="1">IF($B150="Y",INDIRECT(ADDRESS($DB150,#REF!+6,,,#REF!))," ")</f>
        <v xml:space="preserve"> </v>
      </c>
      <c r="L150" s="259" t="str">
        <f ca="1">IF($B150="Y",INDIRECT(ADDRESS($DB150,#REF!+6,,,#REF!))," ")</f>
        <v xml:space="preserve"> </v>
      </c>
      <c r="M150" s="259" t="str">
        <f ca="1">IF($B150="Y",INDIRECT(ADDRESS($DB150,#REF!+6,,,#REF!))," ")</f>
        <v xml:space="preserve"> </v>
      </c>
      <c r="N150" s="259" t="str">
        <f ca="1">IF($B150="Y",INDIRECT(ADDRESS($DB150,#REF!+6,,,#REF!))," ")</f>
        <v xml:space="preserve"> </v>
      </c>
      <c r="O150" s="259" t="str">
        <f ca="1">IF($B150="Y",INDIRECT(ADDRESS($DB150,#REF!+6,,,#REF!))," ")</f>
        <v xml:space="preserve"> </v>
      </c>
      <c r="P150" s="259" t="str">
        <f ca="1">IF($B150="Y",INDIRECT(ADDRESS($DB150,#REF!+6,,,#REF!))," ")</f>
        <v xml:space="preserve"> </v>
      </c>
      <c r="Q150" s="259" t="str">
        <f ca="1">IF($B150="Y",INDIRECT(ADDRESS($DB150,#REF!+6,,,#REF!))," ")</f>
        <v xml:space="preserve"> </v>
      </c>
      <c r="R150" s="259" t="str">
        <f ca="1">IF($B150="Y",INDIRECT(ADDRESS($DB150,#REF!+6,,,#REF!))," ")</f>
        <v xml:space="preserve"> </v>
      </c>
      <c r="S150" s="259" t="str">
        <f ca="1">IF($B150="Y",INDIRECT(ADDRESS($DB150,#REF!+6,,,#REF!))," ")</f>
        <v xml:space="preserve"> </v>
      </c>
      <c r="T150" s="259" t="str">
        <f ca="1">IF($B150="Y",INDIRECT(ADDRESS($DB150,#REF!+6,,,#REF!))," ")</f>
        <v xml:space="preserve"> </v>
      </c>
      <c r="U150" s="259" t="str">
        <f ca="1">IF($B150="Y",INDIRECT(ADDRESS($DB150,#REF!+6,,,#REF!))," ")</f>
        <v xml:space="preserve"> </v>
      </c>
      <c r="V150" s="259" t="str">
        <f ca="1">IF($B150="Y",INDIRECT(ADDRESS($DB150,#REF!+6,,,#REF!))," ")</f>
        <v xml:space="preserve"> </v>
      </c>
      <c r="W150" s="259" t="str">
        <f ca="1">IF($B150="Y",INDIRECT(ADDRESS($DB150,#REF!+6,,,#REF!))," ")</f>
        <v xml:space="preserve"> </v>
      </c>
      <c r="X150" s="259" t="str">
        <f ca="1">IF($B150="Y",INDIRECT(ADDRESS($DB150,#REF!+6,,,#REF!))," ")</f>
        <v xml:space="preserve"> </v>
      </c>
      <c r="Y150" s="259" t="str">
        <f ca="1">IF($B150="Y",INDIRECT(ADDRESS($DB150,#REF!+6,,,#REF!))," ")</f>
        <v xml:space="preserve"> </v>
      </c>
      <c r="Z150" s="259" t="str">
        <f ca="1">IF($B150="Y",INDIRECT(ADDRESS($DB150,#REF!+6,,,#REF!))," ")</f>
        <v xml:space="preserve"> </v>
      </c>
      <c r="AA150" s="259" t="str">
        <f ca="1">IF($B150="Y",INDIRECT(ADDRESS($DB150,#REF!+6,,,#REF!))," ")</f>
        <v xml:space="preserve"> </v>
      </c>
      <c r="AB150" s="259" t="str">
        <f ca="1">IF($B150="Y",INDIRECT(ADDRESS($DB150,#REF!+6,,,#REF!))," ")</f>
        <v xml:space="preserve"> </v>
      </c>
      <c r="AC150" s="259" t="str">
        <f ca="1">IF($B150="Y",INDIRECT(ADDRESS($DB150,#REF!+6,,,#REF!))," ")</f>
        <v xml:space="preserve"> </v>
      </c>
      <c r="AD150" s="259" t="str">
        <f ca="1">IF($B150="Y",INDIRECT(ADDRESS($DB150,#REF!+6,,,#REF!))," ")</f>
        <v xml:space="preserve"> </v>
      </c>
      <c r="AE150" s="259" t="str">
        <f ca="1">IF($B150="Y",INDIRECT(ADDRESS($DB150,#REF!+6,,,#REF!))," ")</f>
        <v xml:space="preserve"> </v>
      </c>
      <c r="AF150" s="259" t="str">
        <f ca="1">IF($B150="Y",INDIRECT(ADDRESS($DB150,#REF!+6,,,#REF!))," ")</f>
        <v xml:space="preserve"> </v>
      </c>
      <c r="AG150" s="259" t="str">
        <f ca="1">IF($B150="Y",INDIRECT(ADDRESS($DB150,#REF!+6,,,#REF!))," ")</f>
        <v xml:space="preserve"> </v>
      </c>
      <c r="AH150" s="259" t="str">
        <f ca="1">IF($B150="Y",INDIRECT(ADDRESS($DB150,#REF!+6,,,#REF!))," ")</f>
        <v xml:space="preserve"> </v>
      </c>
      <c r="AI150" s="259" t="str">
        <f ca="1">IF($B150="Y",INDIRECT(ADDRESS($DB150,#REF!+6,,,#REF!))," ")</f>
        <v xml:space="preserve"> </v>
      </c>
      <c r="AJ150" s="259" t="str">
        <f ca="1">IF($B150="Y",INDIRECT(ADDRESS($DB150,#REF!+6,,,#REF!))," ")</f>
        <v xml:space="preserve"> </v>
      </c>
      <c r="AK150" s="259" t="str">
        <f ca="1">IF($B150="Y",INDIRECT(ADDRESS($DB150,#REF!+6,,,#REF!))," ")</f>
        <v xml:space="preserve"> </v>
      </c>
      <c r="AL150" s="259" t="str">
        <f ca="1">IF($B150="Y",INDIRECT(ADDRESS($DB150,#REF!+6,,,#REF!))," ")</f>
        <v xml:space="preserve"> </v>
      </c>
      <c r="AM150" s="259" t="str">
        <f ca="1">IF($B150="Y",INDIRECT(ADDRESS($DB150,#REF!+6,,,#REF!))," ")</f>
        <v xml:space="preserve"> </v>
      </c>
      <c r="AN150" s="259" t="str">
        <f ca="1">IF($B150="Y",INDIRECT(ADDRESS($DB150,#REF!+6,,,#REF!))," ")</f>
        <v xml:space="preserve"> </v>
      </c>
      <c r="AO150" s="259" t="str">
        <f ca="1">IF($B150="Y",INDIRECT(ADDRESS($DB150,#REF!+6,,,#REF!))," ")</f>
        <v xml:space="preserve"> </v>
      </c>
      <c r="AP150" s="259" t="str">
        <f ca="1">IF($B150="Y",INDIRECT(ADDRESS($DB150,#REF!+6,,,#REF!))," ")</f>
        <v xml:space="preserve"> </v>
      </c>
      <c r="AQ150" s="259" t="str">
        <f ca="1">IF($B150="Y",INDIRECT(ADDRESS($DB150,#REF!+6,,,#REF!))," ")</f>
        <v xml:space="preserve"> </v>
      </c>
      <c r="AR150" s="259" t="str">
        <f ca="1">IF($B150="Y",INDIRECT(ADDRESS($DB150,#REF!+6,,,#REF!))," ")</f>
        <v xml:space="preserve"> </v>
      </c>
      <c r="AS150" s="259" t="str">
        <f ca="1">IF($B150="Y",INDIRECT(ADDRESS($DB150,#REF!+6,,,#REF!))," ")</f>
        <v xml:space="preserve"> </v>
      </c>
      <c r="AT150" s="259" t="str">
        <f ca="1">IF($B150="Y",INDIRECT(ADDRESS($DB150,#REF!+6,,,#REF!))," ")</f>
        <v xml:space="preserve"> </v>
      </c>
      <c r="AU150" s="259" t="str">
        <f ca="1">IF($B150="Y",INDIRECT(ADDRESS($DB150,#REF!+6,,,#REF!))," ")</f>
        <v xml:space="preserve"> </v>
      </c>
      <c r="AV150" s="259" t="str">
        <f ca="1">IF($B150="Y",INDIRECT(ADDRESS($DB150,#REF!+6,,,#REF!))," ")</f>
        <v xml:space="preserve"> </v>
      </c>
      <c r="AW150" s="259" t="str">
        <f ca="1">IF($B150="Y",INDIRECT(ADDRESS($DB150,#REF!+6,,,#REF!))," ")</f>
        <v xml:space="preserve"> </v>
      </c>
      <c r="AX150" s="259" t="str">
        <f ca="1">IF($B150="Y",INDIRECT(ADDRESS($DB150,#REF!+6,,,#REF!))," ")</f>
        <v xml:space="preserve"> </v>
      </c>
      <c r="AY150" s="259" t="str">
        <f ca="1">IF($B150="Y",INDIRECT(ADDRESS($DB150,#REF!+6,,,#REF!))," ")</f>
        <v xml:space="preserve"> </v>
      </c>
      <c r="AZ150" s="259" t="str">
        <f ca="1">IF($B150="Y",INDIRECT(ADDRESS($DB150,#REF!+6,,,#REF!))," ")</f>
        <v xml:space="preserve"> </v>
      </c>
      <c r="BA150" s="259" t="str">
        <f ca="1">IF($B150="Y",INDIRECT(ADDRESS($DB150,#REF!+6,,,#REF!))," ")</f>
        <v xml:space="preserve"> </v>
      </c>
      <c r="BB150" s="259" t="str">
        <f ca="1">IF($B150="Y",INDIRECT(ADDRESS($DB150,#REF!+6,,,#REF!))," ")</f>
        <v xml:space="preserve"> </v>
      </c>
      <c r="BC150" s="259" t="str">
        <f ca="1">IF($B150="Y",INDIRECT(ADDRESS($DB150,#REF!+6,,,#REF!))," ")</f>
        <v xml:space="preserve"> </v>
      </c>
      <c r="BD150" s="259" t="str">
        <f ca="1">IF($B150="Y",INDIRECT(ADDRESS($DB150,#REF!+6,,,#REF!))," ")</f>
        <v xml:space="preserve"> </v>
      </c>
      <c r="BE150" s="259" t="str">
        <f ca="1">IF($B150="Y",INDIRECT(ADDRESS($DB150,#REF!+6,,,#REF!))," ")</f>
        <v xml:space="preserve"> </v>
      </c>
      <c r="BF150" s="259" t="str">
        <f ca="1">IF($B150="Y",INDIRECT(ADDRESS($DB150,#REF!+6,,,#REF!))," ")</f>
        <v xml:space="preserve"> </v>
      </c>
      <c r="BG150" s="259" t="str">
        <f ca="1">IF($B150="Y",INDIRECT(ADDRESS($DB150,#REF!+6,,,#REF!))," ")</f>
        <v xml:space="preserve"> </v>
      </c>
      <c r="BH150" s="259" t="str">
        <f ca="1">IF($B150="Y",INDIRECT(ADDRESS($DB150,#REF!+6,,,#REF!))," ")</f>
        <v xml:space="preserve"> </v>
      </c>
      <c r="BI150" s="259" t="str">
        <f ca="1">IF($B150="Y",INDIRECT(ADDRESS($DB150,#REF!+6,,,#REF!))," ")</f>
        <v xml:space="preserve"> </v>
      </c>
      <c r="BJ150" s="259" t="str">
        <f ca="1">IF($B150="Y",INDIRECT(ADDRESS($DB150,#REF!+6,,,#REF!))," ")</f>
        <v xml:space="preserve"> </v>
      </c>
      <c r="BK150" s="259" t="str">
        <f ca="1">IF($B150="Y",INDIRECT(ADDRESS($DB150,#REF!+6,,,#REF!))," ")</f>
        <v xml:space="preserve"> </v>
      </c>
      <c r="BL150" s="259" t="str">
        <f ca="1">IF($B150="Y",INDIRECT(ADDRESS($DB150,#REF!+6,,,#REF!))," ")</f>
        <v xml:space="preserve"> </v>
      </c>
      <c r="BM150" s="259" t="str">
        <f ca="1">IF($B150="Y",INDIRECT(ADDRESS($DB150,#REF!+6,,,#REF!))," ")</f>
        <v xml:space="preserve"> </v>
      </c>
      <c r="BN150" s="259" t="str">
        <f ca="1">IF($B150="Y",INDIRECT(ADDRESS($DB150,#REF!+6,,,#REF!))," ")</f>
        <v xml:space="preserve"> </v>
      </c>
      <c r="BO150" s="259" t="str">
        <f ca="1">IF($B150="Y",INDIRECT(ADDRESS($DB150,#REF!+6,,,#REF!))," ")</f>
        <v xml:space="preserve"> </v>
      </c>
      <c r="BP150" s="259" t="str">
        <f ca="1">IF($B150="Y",INDIRECT(ADDRESS($DB150,#REF!+6,,,#REF!))," ")</f>
        <v xml:space="preserve"> </v>
      </c>
      <c r="BQ150" s="257" t="str">
        <f ca="1">IF($B150="Y",INDIRECT(ADDRESS($DB150,#REF!+6,,,#REF!))," ")</f>
        <v xml:space="preserve"> </v>
      </c>
      <c r="BR150" s="257" t="str">
        <f ca="1">IF($B150="Y",INDIRECT(ADDRESS($DB150,#REF!+6,,,#REF!))," ")</f>
        <v xml:space="preserve"> </v>
      </c>
      <c r="BS150" s="257" t="str">
        <f ca="1">IF($B150="Y",INDIRECT(ADDRESS($DB150,#REF!+6,,,#REF!))," ")</f>
        <v xml:space="preserve"> </v>
      </c>
      <c r="BT150" s="257" t="str">
        <f ca="1">IF($B150="Y",INDIRECT(ADDRESS($DB150,#REF!+6,,,#REF!))," ")</f>
        <v xml:space="preserve"> </v>
      </c>
      <c r="BU150" s="257" t="str">
        <f ca="1">IF($B150="Y",INDIRECT(ADDRESS($DB150,#REF!+6,,,#REF!))," ")</f>
        <v xml:space="preserve"> </v>
      </c>
      <c r="BV150" s="257" t="str">
        <f ca="1">IF($B150="Y",INDIRECT(ADDRESS($DB150,#REF!+6,,,#REF!))," ")</f>
        <v xml:space="preserve"> </v>
      </c>
      <c r="BW150" s="257" t="str">
        <f ca="1">IF($B150="Y",INDIRECT(ADDRESS($DB150,#REF!+6,,,#REF!))," ")</f>
        <v xml:space="preserve"> </v>
      </c>
      <c r="BX150" s="257" t="str">
        <f ca="1">IF($B150="Y",INDIRECT(ADDRESS($DB150,#REF!+6,,,#REF!))," ")</f>
        <v xml:space="preserve"> </v>
      </c>
      <c r="BY150" s="257" t="str">
        <f ca="1">IF($B150="Y",INDIRECT(ADDRESS($DB150,#REF!+6,,,#REF!))," ")</f>
        <v xml:space="preserve"> </v>
      </c>
      <c r="BZ150" s="257" t="str">
        <f ca="1">IF($B150="Y",INDIRECT(ADDRESS($DB150,#REF!+6,,,#REF!))," ")</f>
        <v xml:space="preserve"> </v>
      </c>
      <c r="CA150" s="257" t="str">
        <f ca="1">IF($B150="Y",INDIRECT(ADDRESS($DB150,#REF!+6,,,#REF!))," ")</f>
        <v xml:space="preserve"> </v>
      </c>
      <c r="CB150" s="257" t="str">
        <f ca="1">IF($B150="Y",INDIRECT(ADDRESS($DB150,#REF!+6,,,#REF!))," ")</f>
        <v xml:space="preserve"> </v>
      </c>
      <c r="CC150" s="257" t="str">
        <f ca="1">IF($B150="Y",INDIRECT(ADDRESS($DB150,#REF!+6,,,#REF!))," ")</f>
        <v xml:space="preserve"> </v>
      </c>
      <c r="CD150" s="257" t="str">
        <f ca="1">IF($B150="Y",INDIRECT(ADDRESS($DB150,#REF!+6,,,#REF!))," ")</f>
        <v xml:space="preserve"> </v>
      </c>
      <c r="CE150" s="257" t="str">
        <f ca="1">IF($B150="Y",INDIRECT(ADDRESS($DB150,#REF!+6,,,#REF!))," ")</f>
        <v xml:space="preserve"> </v>
      </c>
      <c r="CF150" s="257" t="str">
        <f ca="1">IF($B150="Y",INDIRECT(ADDRESS($DB150,#REF!+6,,,#REF!))," ")</f>
        <v xml:space="preserve"> </v>
      </c>
      <c r="CG150" s="257" t="str">
        <f ca="1">IF($B150="Y",INDIRECT(ADDRESS($DB150,#REF!+6,,,#REF!))," ")</f>
        <v xml:space="preserve"> </v>
      </c>
      <c r="CH150" s="257" t="str">
        <f ca="1">IF($B150="Y",INDIRECT(ADDRESS($DB150,#REF!+6,,,#REF!))," ")</f>
        <v xml:space="preserve"> </v>
      </c>
      <c r="CI150" s="257" t="str">
        <f ca="1">IF($B150="Y",INDIRECT(ADDRESS($DB150,#REF!+6,,,#REF!))," ")</f>
        <v xml:space="preserve"> </v>
      </c>
      <c r="CJ150" s="257" t="str">
        <f ca="1">IF($B150="Y",INDIRECT(ADDRESS($DB150,#REF!+6,,,#REF!))," ")</f>
        <v xml:space="preserve"> </v>
      </c>
      <c r="CK150" s="257" t="str">
        <f ca="1">IF($B150="Y",INDIRECT(ADDRESS($DB150,#REF!+6,,,#REF!))," ")</f>
        <v xml:space="preserve"> </v>
      </c>
      <c r="CM150" s="100">
        <v>57</v>
      </c>
      <c r="CN150" s="229" t="e">
        <f t="shared" si="83"/>
        <v>#REF!</v>
      </c>
      <c r="CO150" s="229" t="e">
        <f ca="1">IF(CN150&gt;0,INDIRECT(ADDRESS($CN150,7,,,#REF!)),"")</f>
        <v>#REF!</v>
      </c>
      <c r="CP150" s="229" t="e">
        <f t="shared" ca="1" si="84"/>
        <v>#REF!</v>
      </c>
      <c r="CQ150" s="230">
        <f t="shared" ca="1" si="90"/>
        <v>0</v>
      </c>
      <c r="CR150" s="227"/>
      <c r="CS150" s="248">
        <f t="shared" si="85"/>
        <v>57</v>
      </c>
      <c r="CT150" s="229" t="e">
        <f t="shared" si="86"/>
        <v>#REF!</v>
      </c>
      <c r="CU150" s="231" t="e">
        <f ca="1">IF(CT150&gt;0,INDIRECT(ADDRESS($CT150,4,,,#REF!)),"")</f>
        <v>#REF!</v>
      </c>
      <c r="CV150" s="100" t="e">
        <f t="shared" ca="1" si="87"/>
        <v>#REF!</v>
      </c>
      <c r="CW150" s="229">
        <f t="shared" ca="1" si="88"/>
        <v>57</v>
      </c>
      <c r="CX150" s="229" t="e">
        <f t="shared" ca="1" si="78"/>
        <v>#REF!</v>
      </c>
      <c r="CY150" s="250"/>
      <c r="CZ150" s="251">
        <f t="shared" ca="1" si="80"/>
        <v>0</v>
      </c>
      <c r="DB150" s="100">
        <f t="shared" ca="1" si="81"/>
        <v>0</v>
      </c>
      <c r="DC150" s="230">
        <f t="shared" ca="1" si="89"/>
        <v>0</v>
      </c>
    </row>
    <row r="151" spans="2:107" ht="16.149999999999999" customHeight="1" x14ac:dyDescent="0.2">
      <c r="B151" s="252" t="str">
        <f t="shared" ca="1" si="82"/>
        <v xml:space="preserve"> </v>
      </c>
      <c r="C151" s="253" t="str">
        <f ca="1">IF($B151="Y",INDIRECT(ADDRESS($DB151,7,,,#REF!)),IF($B151="N",INDIRECT(ADDRESS($DC151,4,,,#REF!))," "))</f>
        <v xml:space="preserve"> </v>
      </c>
      <c r="D151" s="254" t="str">
        <f ca="1">IF($B151="Y",INDIRECT(ADDRESS($DB151,4,,,#REF!)),IF($B151="N",INDIRECT(ADDRESS($DC151,8,,,#REF!))," "))</f>
        <v xml:space="preserve"> </v>
      </c>
      <c r="E151" s="522" t="str">
        <f ca="1">IF($B151="Y",INDIRECT(ADDRESS($DB151,10,,,#REF!)),IF($B151="N",INDIRECT(ADDRESS($DC151,10,,,#REF!))," "))</f>
        <v xml:space="preserve"> </v>
      </c>
      <c r="F151" s="523" t="str">
        <f ca="1">IF($B151="Y",INDIRECT(ADDRESS($DB151,9,,,#REF!)),IF($B151="N",INDIRECT(ADDRESS($DC151,9,,,#REF!))," "))</f>
        <v xml:space="preserve"> </v>
      </c>
      <c r="G151" s="255" t="str">
        <f ca="1">IF($B151="Y",INDIRECT(ADDRESS($DB151,5,,,#REF!)),IF($B151="N",INDIRECT(ADDRESS($DC151,12,,,#REF!))," "))</f>
        <v xml:space="preserve"> </v>
      </c>
      <c r="H151" s="256" t="str">
        <f ca="1">IF($B151="Y",INDIRECT(ADDRESS($DB151,8,,,#REF!)),IF($B151="N",INDIRECT(ADDRESS($DC151,14,,,#REF!))," "))</f>
        <v xml:space="preserve"> </v>
      </c>
      <c r="I151" s="257" t="str">
        <f ca="1">IF($B151="Y",INDIRECT(ADDRESS($DB151,6,,,#REF!)),IF($B151="N",INDIRECT(ADDRESS($DC151,23,,,#REF!))," "))</f>
        <v xml:space="preserve"> </v>
      </c>
      <c r="J151" s="258" t="str">
        <f ca="1">IF($B151="Y",INDIRECT(ADDRESS($DB151,#REF!+6,,,#REF!))," ")</f>
        <v xml:space="preserve"> </v>
      </c>
      <c r="K151" s="259" t="str">
        <f ca="1">IF($B151="Y",INDIRECT(ADDRESS($DB151,#REF!+6,,,#REF!))," ")</f>
        <v xml:space="preserve"> </v>
      </c>
      <c r="L151" s="259" t="str">
        <f ca="1">IF($B151="Y",INDIRECT(ADDRESS($DB151,#REF!+6,,,#REF!))," ")</f>
        <v xml:space="preserve"> </v>
      </c>
      <c r="M151" s="259" t="str">
        <f ca="1">IF($B151="Y",INDIRECT(ADDRESS($DB151,#REF!+6,,,#REF!))," ")</f>
        <v xml:space="preserve"> </v>
      </c>
      <c r="N151" s="259" t="str">
        <f ca="1">IF($B151="Y",INDIRECT(ADDRESS($DB151,#REF!+6,,,#REF!))," ")</f>
        <v xml:space="preserve"> </v>
      </c>
      <c r="O151" s="259" t="str">
        <f ca="1">IF($B151="Y",INDIRECT(ADDRESS($DB151,#REF!+6,,,#REF!))," ")</f>
        <v xml:space="preserve"> </v>
      </c>
      <c r="P151" s="259" t="str">
        <f ca="1">IF($B151="Y",INDIRECT(ADDRESS($DB151,#REF!+6,,,#REF!))," ")</f>
        <v xml:space="preserve"> </v>
      </c>
      <c r="Q151" s="259" t="str">
        <f ca="1">IF($B151="Y",INDIRECT(ADDRESS($DB151,#REF!+6,,,#REF!))," ")</f>
        <v xml:space="preserve"> </v>
      </c>
      <c r="R151" s="259" t="str">
        <f ca="1">IF($B151="Y",INDIRECT(ADDRESS($DB151,#REF!+6,,,#REF!))," ")</f>
        <v xml:space="preserve"> </v>
      </c>
      <c r="S151" s="259" t="str">
        <f ca="1">IF($B151="Y",INDIRECT(ADDRESS($DB151,#REF!+6,,,#REF!))," ")</f>
        <v xml:space="preserve"> </v>
      </c>
      <c r="T151" s="259" t="str">
        <f ca="1">IF($B151="Y",INDIRECT(ADDRESS($DB151,#REF!+6,,,#REF!))," ")</f>
        <v xml:space="preserve"> </v>
      </c>
      <c r="U151" s="259" t="str">
        <f ca="1">IF($B151="Y",INDIRECT(ADDRESS($DB151,#REF!+6,,,#REF!))," ")</f>
        <v xml:space="preserve"> </v>
      </c>
      <c r="V151" s="259" t="str">
        <f ca="1">IF($B151="Y",INDIRECT(ADDRESS($DB151,#REF!+6,,,#REF!))," ")</f>
        <v xml:space="preserve"> </v>
      </c>
      <c r="W151" s="259" t="str">
        <f ca="1">IF($B151="Y",INDIRECT(ADDRESS($DB151,#REF!+6,,,#REF!))," ")</f>
        <v xml:space="preserve"> </v>
      </c>
      <c r="X151" s="259" t="str">
        <f ca="1">IF($B151="Y",INDIRECT(ADDRESS($DB151,#REF!+6,,,#REF!))," ")</f>
        <v xml:space="preserve"> </v>
      </c>
      <c r="Y151" s="259" t="str">
        <f ca="1">IF($B151="Y",INDIRECT(ADDRESS($DB151,#REF!+6,,,#REF!))," ")</f>
        <v xml:space="preserve"> </v>
      </c>
      <c r="Z151" s="259" t="str">
        <f ca="1">IF($B151="Y",INDIRECT(ADDRESS($DB151,#REF!+6,,,#REF!))," ")</f>
        <v xml:space="preserve"> </v>
      </c>
      <c r="AA151" s="259" t="str">
        <f ca="1">IF($B151="Y",INDIRECT(ADDRESS($DB151,#REF!+6,,,#REF!))," ")</f>
        <v xml:space="preserve"> </v>
      </c>
      <c r="AB151" s="259" t="str">
        <f ca="1">IF($B151="Y",INDIRECT(ADDRESS($DB151,#REF!+6,,,#REF!))," ")</f>
        <v xml:space="preserve"> </v>
      </c>
      <c r="AC151" s="259" t="str">
        <f ca="1">IF($B151="Y",INDIRECT(ADDRESS($DB151,#REF!+6,,,#REF!))," ")</f>
        <v xml:space="preserve"> </v>
      </c>
      <c r="AD151" s="259" t="str">
        <f ca="1">IF($B151="Y",INDIRECT(ADDRESS($DB151,#REF!+6,,,#REF!))," ")</f>
        <v xml:space="preserve"> </v>
      </c>
      <c r="AE151" s="259" t="str">
        <f ca="1">IF($B151="Y",INDIRECT(ADDRESS($DB151,#REF!+6,,,#REF!))," ")</f>
        <v xml:space="preserve"> </v>
      </c>
      <c r="AF151" s="259" t="str">
        <f ca="1">IF($B151="Y",INDIRECT(ADDRESS($DB151,#REF!+6,,,#REF!))," ")</f>
        <v xml:space="preserve"> </v>
      </c>
      <c r="AG151" s="259" t="str">
        <f ca="1">IF($B151="Y",INDIRECT(ADDRESS($DB151,#REF!+6,,,#REF!))," ")</f>
        <v xml:space="preserve"> </v>
      </c>
      <c r="AH151" s="259" t="str">
        <f ca="1">IF($B151="Y",INDIRECT(ADDRESS($DB151,#REF!+6,,,#REF!))," ")</f>
        <v xml:space="preserve"> </v>
      </c>
      <c r="AI151" s="259" t="str">
        <f ca="1">IF($B151="Y",INDIRECT(ADDRESS($DB151,#REF!+6,,,#REF!))," ")</f>
        <v xml:space="preserve"> </v>
      </c>
      <c r="AJ151" s="259" t="str">
        <f ca="1">IF($B151="Y",INDIRECT(ADDRESS($DB151,#REF!+6,,,#REF!))," ")</f>
        <v xml:space="preserve"> </v>
      </c>
      <c r="AK151" s="259" t="str">
        <f ca="1">IF($B151="Y",INDIRECT(ADDRESS($DB151,#REF!+6,,,#REF!))," ")</f>
        <v xml:space="preserve"> </v>
      </c>
      <c r="AL151" s="259" t="str">
        <f ca="1">IF($B151="Y",INDIRECT(ADDRESS($DB151,#REF!+6,,,#REF!))," ")</f>
        <v xml:space="preserve"> </v>
      </c>
      <c r="AM151" s="259" t="str">
        <f ca="1">IF($B151="Y",INDIRECT(ADDRESS($DB151,#REF!+6,,,#REF!))," ")</f>
        <v xml:space="preserve"> </v>
      </c>
      <c r="AN151" s="259" t="str">
        <f ca="1">IF($B151="Y",INDIRECT(ADDRESS($DB151,#REF!+6,,,#REF!))," ")</f>
        <v xml:space="preserve"> </v>
      </c>
      <c r="AO151" s="259" t="str">
        <f ca="1">IF($B151="Y",INDIRECT(ADDRESS($DB151,#REF!+6,,,#REF!))," ")</f>
        <v xml:space="preserve"> </v>
      </c>
      <c r="AP151" s="259" t="str">
        <f ca="1">IF($B151="Y",INDIRECT(ADDRESS($DB151,#REF!+6,,,#REF!))," ")</f>
        <v xml:space="preserve"> </v>
      </c>
      <c r="AQ151" s="259" t="str">
        <f ca="1">IF($B151="Y",INDIRECT(ADDRESS($DB151,#REF!+6,,,#REF!))," ")</f>
        <v xml:space="preserve"> </v>
      </c>
      <c r="AR151" s="259" t="str">
        <f ca="1">IF($B151="Y",INDIRECT(ADDRESS($DB151,#REF!+6,,,#REF!))," ")</f>
        <v xml:space="preserve"> </v>
      </c>
      <c r="AS151" s="259" t="str">
        <f ca="1">IF($B151="Y",INDIRECT(ADDRESS($DB151,#REF!+6,,,#REF!))," ")</f>
        <v xml:space="preserve"> </v>
      </c>
      <c r="AT151" s="259" t="str">
        <f ca="1">IF($B151="Y",INDIRECT(ADDRESS($DB151,#REF!+6,,,#REF!))," ")</f>
        <v xml:space="preserve"> </v>
      </c>
      <c r="AU151" s="259" t="str">
        <f ca="1">IF($B151="Y",INDIRECT(ADDRESS($DB151,#REF!+6,,,#REF!))," ")</f>
        <v xml:space="preserve"> </v>
      </c>
      <c r="AV151" s="259" t="str">
        <f ca="1">IF($B151="Y",INDIRECT(ADDRESS($DB151,#REF!+6,,,#REF!))," ")</f>
        <v xml:space="preserve"> </v>
      </c>
      <c r="AW151" s="259" t="str">
        <f ca="1">IF($B151="Y",INDIRECT(ADDRESS($DB151,#REF!+6,,,#REF!))," ")</f>
        <v xml:space="preserve"> </v>
      </c>
      <c r="AX151" s="259" t="str">
        <f ca="1">IF($B151="Y",INDIRECT(ADDRESS($DB151,#REF!+6,,,#REF!))," ")</f>
        <v xml:space="preserve"> </v>
      </c>
      <c r="AY151" s="259" t="str">
        <f ca="1">IF($B151="Y",INDIRECT(ADDRESS($DB151,#REF!+6,,,#REF!))," ")</f>
        <v xml:space="preserve"> </v>
      </c>
      <c r="AZ151" s="259" t="str">
        <f ca="1">IF($B151="Y",INDIRECT(ADDRESS($DB151,#REF!+6,,,#REF!))," ")</f>
        <v xml:space="preserve"> </v>
      </c>
      <c r="BA151" s="259" t="str">
        <f ca="1">IF($B151="Y",INDIRECT(ADDRESS($DB151,#REF!+6,,,#REF!))," ")</f>
        <v xml:space="preserve"> </v>
      </c>
      <c r="BB151" s="259" t="str">
        <f ca="1">IF($B151="Y",INDIRECT(ADDRESS($DB151,#REF!+6,,,#REF!))," ")</f>
        <v xml:space="preserve"> </v>
      </c>
      <c r="BC151" s="259" t="str">
        <f ca="1">IF($B151="Y",INDIRECT(ADDRESS($DB151,#REF!+6,,,#REF!))," ")</f>
        <v xml:space="preserve"> </v>
      </c>
      <c r="BD151" s="259" t="str">
        <f ca="1">IF($B151="Y",INDIRECT(ADDRESS($DB151,#REF!+6,,,#REF!))," ")</f>
        <v xml:space="preserve"> </v>
      </c>
      <c r="BE151" s="259" t="str">
        <f ca="1">IF($B151="Y",INDIRECT(ADDRESS($DB151,#REF!+6,,,#REF!))," ")</f>
        <v xml:space="preserve"> </v>
      </c>
      <c r="BF151" s="259" t="str">
        <f ca="1">IF($B151="Y",INDIRECT(ADDRESS($DB151,#REF!+6,,,#REF!))," ")</f>
        <v xml:space="preserve"> </v>
      </c>
      <c r="BG151" s="259" t="str">
        <f ca="1">IF($B151="Y",INDIRECT(ADDRESS($DB151,#REF!+6,,,#REF!))," ")</f>
        <v xml:space="preserve"> </v>
      </c>
      <c r="BH151" s="259" t="str">
        <f ca="1">IF($B151="Y",INDIRECT(ADDRESS($DB151,#REF!+6,,,#REF!))," ")</f>
        <v xml:space="preserve"> </v>
      </c>
      <c r="BI151" s="259" t="str">
        <f ca="1">IF($B151="Y",INDIRECT(ADDRESS($DB151,#REF!+6,,,#REF!))," ")</f>
        <v xml:space="preserve"> </v>
      </c>
      <c r="BJ151" s="259" t="str">
        <f ca="1">IF($B151="Y",INDIRECT(ADDRESS($DB151,#REF!+6,,,#REF!))," ")</f>
        <v xml:space="preserve"> </v>
      </c>
      <c r="BK151" s="259" t="str">
        <f ca="1">IF($B151="Y",INDIRECT(ADDRESS($DB151,#REF!+6,,,#REF!))," ")</f>
        <v xml:space="preserve"> </v>
      </c>
      <c r="BL151" s="259" t="str">
        <f ca="1">IF($B151="Y",INDIRECT(ADDRESS($DB151,#REF!+6,,,#REF!))," ")</f>
        <v xml:space="preserve"> </v>
      </c>
      <c r="BM151" s="259" t="str">
        <f ca="1">IF($B151="Y",INDIRECT(ADDRESS($DB151,#REF!+6,,,#REF!))," ")</f>
        <v xml:space="preserve"> </v>
      </c>
      <c r="BN151" s="259" t="str">
        <f ca="1">IF($B151="Y",INDIRECT(ADDRESS($DB151,#REF!+6,,,#REF!))," ")</f>
        <v xml:space="preserve"> </v>
      </c>
      <c r="BO151" s="259" t="str">
        <f ca="1">IF($B151="Y",INDIRECT(ADDRESS($DB151,#REF!+6,,,#REF!))," ")</f>
        <v xml:space="preserve"> </v>
      </c>
      <c r="BP151" s="259" t="str">
        <f ca="1">IF($B151="Y",INDIRECT(ADDRESS($DB151,#REF!+6,,,#REF!))," ")</f>
        <v xml:space="preserve"> </v>
      </c>
      <c r="BQ151" s="257" t="str">
        <f ca="1">IF($B151="Y",INDIRECT(ADDRESS($DB151,#REF!+6,,,#REF!))," ")</f>
        <v xml:space="preserve"> </v>
      </c>
      <c r="BR151" s="257" t="str">
        <f ca="1">IF($B151="Y",INDIRECT(ADDRESS($DB151,#REF!+6,,,#REF!))," ")</f>
        <v xml:space="preserve"> </v>
      </c>
      <c r="BS151" s="257" t="str">
        <f ca="1">IF($B151="Y",INDIRECT(ADDRESS($DB151,#REF!+6,,,#REF!))," ")</f>
        <v xml:space="preserve"> </v>
      </c>
      <c r="BT151" s="257" t="str">
        <f ca="1">IF($B151="Y",INDIRECT(ADDRESS($DB151,#REF!+6,,,#REF!))," ")</f>
        <v xml:space="preserve"> </v>
      </c>
      <c r="BU151" s="257" t="str">
        <f ca="1">IF($B151="Y",INDIRECT(ADDRESS($DB151,#REF!+6,,,#REF!))," ")</f>
        <v xml:space="preserve"> </v>
      </c>
      <c r="BV151" s="257" t="str">
        <f ca="1">IF($B151="Y",INDIRECT(ADDRESS($DB151,#REF!+6,,,#REF!))," ")</f>
        <v xml:space="preserve"> </v>
      </c>
      <c r="BW151" s="257" t="str">
        <f ca="1">IF($B151="Y",INDIRECT(ADDRESS($DB151,#REF!+6,,,#REF!))," ")</f>
        <v xml:space="preserve"> </v>
      </c>
      <c r="BX151" s="257" t="str">
        <f ca="1">IF($B151="Y",INDIRECT(ADDRESS($DB151,#REF!+6,,,#REF!))," ")</f>
        <v xml:space="preserve"> </v>
      </c>
      <c r="BY151" s="257" t="str">
        <f ca="1">IF($B151="Y",INDIRECT(ADDRESS($DB151,#REF!+6,,,#REF!))," ")</f>
        <v xml:space="preserve"> </v>
      </c>
      <c r="BZ151" s="257" t="str">
        <f ca="1">IF($B151="Y",INDIRECT(ADDRESS($DB151,#REF!+6,,,#REF!))," ")</f>
        <v xml:space="preserve"> </v>
      </c>
      <c r="CA151" s="257" t="str">
        <f ca="1">IF($B151="Y",INDIRECT(ADDRESS($DB151,#REF!+6,,,#REF!))," ")</f>
        <v xml:space="preserve"> </v>
      </c>
      <c r="CB151" s="257" t="str">
        <f ca="1">IF($B151="Y",INDIRECT(ADDRESS($DB151,#REF!+6,,,#REF!))," ")</f>
        <v xml:space="preserve"> </v>
      </c>
      <c r="CC151" s="257" t="str">
        <f ca="1">IF($B151="Y",INDIRECT(ADDRESS($DB151,#REF!+6,,,#REF!))," ")</f>
        <v xml:space="preserve"> </v>
      </c>
      <c r="CD151" s="257" t="str">
        <f ca="1">IF($B151="Y",INDIRECT(ADDRESS($DB151,#REF!+6,,,#REF!))," ")</f>
        <v xml:space="preserve"> </v>
      </c>
      <c r="CE151" s="257" t="str">
        <f ca="1">IF($B151="Y",INDIRECT(ADDRESS($DB151,#REF!+6,,,#REF!))," ")</f>
        <v xml:space="preserve"> </v>
      </c>
      <c r="CF151" s="257" t="str">
        <f ca="1">IF($B151="Y",INDIRECT(ADDRESS($DB151,#REF!+6,,,#REF!))," ")</f>
        <v xml:space="preserve"> </v>
      </c>
      <c r="CG151" s="257" t="str">
        <f ca="1">IF($B151="Y",INDIRECT(ADDRESS($DB151,#REF!+6,,,#REF!))," ")</f>
        <v xml:space="preserve"> </v>
      </c>
      <c r="CH151" s="257" t="str">
        <f ca="1">IF($B151="Y",INDIRECT(ADDRESS($DB151,#REF!+6,,,#REF!))," ")</f>
        <v xml:space="preserve"> </v>
      </c>
      <c r="CI151" s="257" t="str">
        <f ca="1">IF($B151="Y",INDIRECT(ADDRESS($DB151,#REF!+6,,,#REF!))," ")</f>
        <v xml:space="preserve"> </v>
      </c>
      <c r="CJ151" s="257" t="str">
        <f ca="1">IF($B151="Y",INDIRECT(ADDRESS($DB151,#REF!+6,,,#REF!))," ")</f>
        <v xml:space="preserve"> </v>
      </c>
      <c r="CK151" s="257" t="str">
        <f ca="1">IF($B151="Y",INDIRECT(ADDRESS($DB151,#REF!+6,,,#REF!))," ")</f>
        <v xml:space="preserve"> </v>
      </c>
      <c r="CM151" s="100">
        <v>58</v>
      </c>
      <c r="CN151" s="229" t="e">
        <f t="shared" si="83"/>
        <v>#REF!</v>
      </c>
      <c r="CO151" s="229" t="e">
        <f ca="1">IF(CN151&gt;0,INDIRECT(ADDRESS($CN151,7,,,#REF!)),"")</f>
        <v>#REF!</v>
      </c>
      <c r="CP151" s="229" t="e">
        <f t="shared" ca="1" si="84"/>
        <v>#REF!</v>
      </c>
      <c r="CQ151" s="230">
        <f t="shared" ca="1" si="90"/>
        <v>0</v>
      </c>
      <c r="CR151" s="227"/>
      <c r="CS151" s="248">
        <f t="shared" si="85"/>
        <v>58</v>
      </c>
      <c r="CT151" s="229" t="e">
        <f t="shared" si="86"/>
        <v>#REF!</v>
      </c>
      <c r="CU151" s="231" t="e">
        <f ca="1">IF(CT151&gt;0,INDIRECT(ADDRESS($CT151,4,,,#REF!)),"")</f>
        <v>#REF!</v>
      </c>
      <c r="CV151" s="100" t="e">
        <f t="shared" ca="1" si="87"/>
        <v>#REF!</v>
      </c>
      <c r="CW151" s="229">
        <f t="shared" ca="1" si="88"/>
        <v>58</v>
      </c>
      <c r="CX151" s="229" t="e">
        <f t="shared" ca="1" si="78"/>
        <v>#REF!</v>
      </c>
      <c r="CY151" s="250"/>
      <c r="CZ151" s="251">
        <f t="shared" ca="1" si="80"/>
        <v>0</v>
      </c>
      <c r="DB151" s="100">
        <f t="shared" ca="1" si="81"/>
        <v>0</v>
      </c>
      <c r="DC151" s="230">
        <f t="shared" ca="1" si="89"/>
        <v>0</v>
      </c>
    </row>
    <row r="152" spans="2:107" ht="16.149999999999999" customHeight="1" x14ac:dyDescent="0.2">
      <c r="B152" s="252" t="str">
        <f t="shared" ca="1" si="82"/>
        <v xml:space="preserve"> </v>
      </c>
      <c r="C152" s="253" t="str">
        <f ca="1">IF($B152="Y",INDIRECT(ADDRESS($DB152,7,,,#REF!)),IF($B152="N",INDIRECT(ADDRESS($DC152,4,,,#REF!))," "))</f>
        <v xml:space="preserve"> </v>
      </c>
      <c r="D152" s="254" t="str">
        <f ca="1">IF($B152="Y",INDIRECT(ADDRESS($DB152,4,,,#REF!)),IF($B152="N",INDIRECT(ADDRESS($DC152,8,,,#REF!))," "))</f>
        <v xml:space="preserve"> </v>
      </c>
      <c r="E152" s="522" t="str">
        <f ca="1">IF($B152="Y",INDIRECT(ADDRESS($DB152,10,,,#REF!)),IF($B152="N",INDIRECT(ADDRESS($DC152,10,,,#REF!))," "))</f>
        <v xml:space="preserve"> </v>
      </c>
      <c r="F152" s="523" t="str">
        <f ca="1">IF($B152="Y",INDIRECT(ADDRESS($DB152,9,,,#REF!)),IF($B152="N",INDIRECT(ADDRESS($DC152,9,,,#REF!))," "))</f>
        <v xml:space="preserve"> </v>
      </c>
      <c r="G152" s="255" t="str">
        <f ca="1">IF($B152="Y",INDIRECT(ADDRESS($DB152,5,,,#REF!)),IF($B152="N",INDIRECT(ADDRESS($DC152,12,,,#REF!))," "))</f>
        <v xml:space="preserve"> </v>
      </c>
      <c r="H152" s="256" t="str">
        <f ca="1">IF($B152="Y",INDIRECT(ADDRESS($DB152,8,,,#REF!)),IF($B152="N",INDIRECT(ADDRESS($DC152,14,,,#REF!))," "))</f>
        <v xml:space="preserve"> </v>
      </c>
      <c r="I152" s="257" t="str">
        <f ca="1">IF($B152="Y",INDIRECT(ADDRESS($DB152,6,,,#REF!)),IF($B152="N",INDIRECT(ADDRESS($DC152,23,,,#REF!))," "))</f>
        <v xml:space="preserve"> </v>
      </c>
      <c r="J152" s="258" t="str">
        <f ca="1">IF($B152="Y",INDIRECT(ADDRESS($DB152,#REF!+6,,,#REF!))," ")</f>
        <v xml:space="preserve"> </v>
      </c>
      <c r="K152" s="259" t="str">
        <f ca="1">IF($B152="Y",INDIRECT(ADDRESS($DB152,#REF!+6,,,#REF!))," ")</f>
        <v xml:space="preserve"> </v>
      </c>
      <c r="L152" s="259" t="str">
        <f ca="1">IF($B152="Y",INDIRECT(ADDRESS($DB152,#REF!+6,,,#REF!))," ")</f>
        <v xml:space="preserve"> </v>
      </c>
      <c r="M152" s="259" t="str">
        <f ca="1">IF($B152="Y",INDIRECT(ADDRESS($DB152,#REF!+6,,,#REF!))," ")</f>
        <v xml:space="preserve"> </v>
      </c>
      <c r="N152" s="259" t="str">
        <f ca="1">IF($B152="Y",INDIRECT(ADDRESS($DB152,#REF!+6,,,#REF!))," ")</f>
        <v xml:space="preserve"> </v>
      </c>
      <c r="O152" s="259" t="str">
        <f ca="1">IF($B152="Y",INDIRECT(ADDRESS($DB152,#REF!+6,,,#REF!))," ")</f>
        <v xml:space="preserve"> </v>
      </c>
      <c r="P152" s="259" t="str">
        <f ca="1">IF($B152="Y",INDIRECT(ADDRESS($DB152,#REF!+6,,,#REF!))," ")</f>
        <v xml:space="preserve"> </v>
      </c>
      <c r="Q152" s="259" t="str">
        <f ca="1">IF($B152="Y",INDIRECT(ADDRESS($DB152,#REF!+6,,,#REF!))," ")</f>
        <v xml:space="preserve"> </v>
      </c>
      <c r="R152" s="259" t="str">
        <f ca="1">IF($B152="Y",INDIRECT(ADDRESS($DB152,#REF!+6,,,#REF!))," ")</f>
        <v xml:space="preserve"> </v>
      </c>
      <c r="S152" s="259" t="str">
        <f ca="1">IF($B152="Y",INDIRECT(ADDRESS($DB152,#REF!+6,,,#REF!))," ")</f>
        <v xml:space="preserve"> </v>
      </c>
      <c r="T152" s="259" t="str">
        <f ca="1">IF($B152="Y",INDIRECT(ADDRESS($DB152,#REF!+6,,,#REF!))," ")</f>
        <v xml:space="preserve"> </v>
      </c>
      <c r="U152" s="259" t="str">
        <f ca="1">IF($B152="Y",INDIRECT(ADDRESS($DB152,#REF!+6,,,#REF!))," ")</f>
        <v xml:space="preserve"> </v>
      </c>
      <c r="V152" s="259" t="str">
        <f ca="1">IF($B152="Y",INDIRECT(ADDRESS($DB152,#REF!+6,,,#REF!))," ")</f>
        <v xml:space="preserve"> </v>
      </c>
      <c r="W152" s="259" t="str">
        <f ca="1">IF($B152="Y",INDIRECT(ADDRESS($DB152,#REF!+6,,,#REF!))," ")</f>
        <v xml:space="preserve"> </v>
      </c>
      <c r="X152" s="259" t="str">
        <f ca="1">IF($B152="Y",INDIRECT(ADDRESS($DB152,#REF!+6,,,#REF!))," ")</f>
        <v xml:space="preserve"> </v>
      </c>
      <c r="Y152" s="259" t="str">
        <f ca="1">IF($B152="Y",INDIRECT(ADDRESS($DB152,#REF!+6,,,#REF!))," ")</f>
        <v xml:space="preserve"> </v>
      </c>
      <c r="Z152" s="259" t="str">
        <f ca="1">IF($B152="Y",INDIRECT(ADDRESS($DB152,#REF!+6,,,#REF!))," ")</f>
        <v xml:space="preserve"> </v>
      </c>
      <c r="AA152" s="259" t="str">
        <f ca="1">IF($B152="Y",INDIRECT(ADDRESS($DB152,#REF!+6,,,#REF!))," ")</f>
        <v xml:space="preserve"> </v>
      </c>
      <c r="AB152" s="259" t="str">
        <f ca="1">IF($B152="Y",INDIRECT(ADDRESS($DB152,#REF!+6,,,#REF!))," ")</f>
        <v xml:space="preserve"> </v>
      </c>
      <c r="AC152" s="259" t="str">
        <f ca="1">IF($B152="Y",INDIRECT(ADDRESS($DB152,#REF!+6,,,#REF!))," ")</f>
        <v xml:space="preserve"> </v>
      </c>
      <c r="AD152" s="259" t="str">
        <f ca="1">IF($B152="Y",INDIRECT(ADDRESS($DB152,#REF!+6,,,#REF!))," ")</f>
        <v xml:space="preserve"> </v>
      </c>
      <c r="AE152" s="259" t="str">
        <f ca="1">IF($B152="Y",INDIRECT(ADDRESS($DB152,#REF!+6,,,#REF!))," ")</f>
        <v xml:space="preserve"> </v>
      </c>
      <c r="AF152" s="259" t="str">
        <f ca="1">IF($B152="Y",INDIRECT(ADDRESS($DB152,#REF!+6,,,#REF!))," ")</f>
        <v xml:space="preserve"> </v>
      </c>
      <c r="AG152" s="259" t="str">
        <f ca="1">IF($B152="Y",INDIRECT(ADDRESS($DB152,#REF!+6,,,#REF!))," ")</f>
        <v xml:space="preserve"> </v>
      </c>
      <c r="AH152" s="259" t="str">
        <f ca="1">IF($B152="Y",INDIRECT(ADDRESS($DB152,#REF!+6,,,#REF!))," ")</f>
        <v xml:space="preserve"> </v>
      </c>
      <c r="AI152" s="259" t="str">
        <f ca="1">IF($B152="Y",INDIRECT(ADDRESS($DB152,#REF!+6,,,#REF!))," ")</f>
        <v xml:space="preserve"> </v>
      </c>
      <c r="AJ152" s="259" t="str">
        <f ca="1">IF($B152="Y",INDIRECT(ADDRESS($DB152,#REF!+6,,,#REF!))," ")</f>
        <v xml:space="preserve"> </v>
      </c>
      <c r="AK152" s="259" t="str">
        <f ca="1">IF($B152="Y",INDIRECT(ADDRESS($DB152,#REF!+6,,,#REF!))," ")</f>
        <v xml:space="preserve"> </v>
      </c>
      <c r="AL152" s="259" t="str">
        <f ca="1">IF($B152="Y",INDIRECT(ADDRESS($DB152,#REF!+6,,,#REF!))," ")</f>
        <v xml:space="preserve"> </v>
      </c>
      <c r="AM152" s="259" t="str">
        <f ca="1">IF($B152="Y",INDIRECT(ADDRESS($DB152,#REF!+6,,,#REF!))," ")</f>
        <v xml:space="preserve"> </v>
      </c>
      <c r="AN152" s="259" t="str">
        <f ca="1">IF($B152="Y",INDIRECT(ADDRESS($DB152,#REF!+6,,,#REF!))," ")</f>
        <v xml:space="preserve"> </v>
      </c>
      <c r="AO152" s="259" t="str">
        <f ca="1">IF($B152="Y",INDIRECT(ADDRESS($DB152,#REF!+6,,,#REF!))," ")</f>
        <v xml:space="preserve"> </v>
      </c>
      <c r="AP152" s="259" t="str">
        <f ca="1">IF($B152="Y",INDIRECT(ADDRESS($DB152,#REF!+6,,,#REF!))," ")</f>
        <v xml:space="preserve"> </v>
      </c>
      <c r="AQ152" s="259" t="str">
        <f ca="1">IF($B152="Y",INDIRECT(ADDRESS($DB152,#REF!+6,,,#REF!))," ")</f>
        <v xml:space="preserve"> </v>
      </c>
      <c r="AR152" s="259" t="str">
        <f ca="1">IF($B152="Y",INDIRECT(ADDRESS($DB152,#REF!+6,,,#REF!))," ")</f>
        <v xml:space="preserve"> </v>
      </c>
      <c r="AS152" s="259" t="str">
        <f ca="1">IF($B152="Y",INDIRECT(ADDRESS($DB152,#REF!+6,,,#REF!))," ")</f>
        <v xml:space="preserve"> </v>
      </c>
      <c r="AT152" s="259" t="str">
        <f ca="1">IF($B152="Y",INDIRECT(ADDRESS($DB152,#REF!+6,,,#REF!))," ")</f>
        <v xml:space="preserve"> </v>
      </c>
      <c r="AU152" s="259" t="str">
        <f ca="1">IF($B152="Y",INDIRECT(ADDRESS($DB152,#REF!+6,,,#REF!))," ")</f>
        <v xml:space="preserve"> </v>
      </c>
      <c r="AV152" s="259" t="str">
        <f ca="1">IF($B152="Y",INDIRECT(ADDRESS($DB152,#REF!+6,,,#REF!))," ")</f>
        <v xml:space="preserve"> </v>
      </c>
      <c r="AW152" s="259" t="str">
        <f ca="1">IF($B152="Y",INDIRECT(ADDRESS($DB152,#REF!+6,,,#REF!))," ")</f>
        <v xml:space="preserve"> </v>
      </c>
      <c r="AX152" s="259" t="str">
        <f ca="1">IF($B152="Y",INDIRECT(ADDRESS($DB152,#REF!+6,,,#REF!))," ")</f>
        <v xml:space="preserve"> </v>
      </c>
      <c r="AY152" s="259" t="str">
        <f ca="1">IF($B152="Y",INDIRECT(ADDRESS($DB152,#REF!+6,,,#REF!))," ")</f>
        <v xml:space="preserve"> </v>
      </c>
      <c r="AZ152" s="259" t="str">
        <f ca="1">IF($B152="Y",INDIRECT(ADDRESS($DB152,#REF!+6,,,#REF!))," ")</f>
        <v xml:space="preserve"> </v>
      </c>
      <c r="BA152" s="259" t="str">
        <f ca="1">IF($B152="Y",INDIRECT(ADDRESS($DB152,#REF!+6,,,#REF!))," ")</f>
        <v xml:space="preserve"> </v>
      </c>
      <c r="BB152" s="259" t="str">
        <f ca="1">IF($B152="Y",INDIRECT(ADDRESS($DB152,#REF!+6,,,#REF!))," ")</f>
        <v xml:space="preserve"> </v>
      </c>
      <c r="BC152" s="259" t="str">
        <f ca="1">IF($B152="Y",INDIRECT(ADDRESS($DB152,#REF!+6,,,#REF!))," ")</f>
        <v xml:space="preserve"> </v>
      </c>
      <c r="BD152" s="259" t="str">
        <f ca="1">IF($B152="Y",INDIRECT(ADDRESS($DB152,#REF!+6,,,#REF!))," ")</f>
        <v xml:space="preserve"> </v>
      </c>
      <c r="BE152" s="259" t="str">
        <f ca="1">IF($B152="Y",INDIRECT(ADDRESS($DB152,#REF!+6,,,#REF!))," ")</f>
        <v xml:space="preserve"> </v>
      </c>
      <c r="BF152" s="259" t="str">
        <f ca="1">IF($B152="Y",INDIRECT(ADDRESS($DB152,#REF!+6,,,#REF!))," ")</f>
        <v xml:space="preserve"> </v>
      </c>
      <c r="BG152" s="259" t="str">
        <f ca="1">IF($B152="Y",INDIRECT(ADDRESS($DB152,#REF!+6,,,#REF!))," ")</f>
        <v xml:space="preserve"> </v>
      </c>
      <c r="BH152" s="259" t="str">
        <f ca="1">IF($B152="Y",INDIRECT(ADDRESS($DB152,#REF!+6,,,#REF!))," ")</f>
        <v xml:space="preserve"> </v>
      </c>
      <c r="BI152" s="259" t="str">
        <f ca="1">IF($B152="Y",INDIRECT(ADDRESS($DB152,#REF!+6,,,#REF!))," ")</f>
        <v xml:space="preserve"> </v>
      </c>
      <c r="BJ152" s="259" t="str">
        <f ca="1">IF($B152="Y",INDIRECT(ADDRESS($DB152,#REF!+6,,,#REF!))," ")</f>
        <v xml:space="preserve"> </v>
      </c>
      <c r="BK152" s="259" t="str">
        <f ca="1">IF($B152="Y",INDIRECT(ADDRESS($DB152,#REF!+6,,,#REF!))," ")</f>
        <v xml:space="preserve"> </v>
      </c>
      <c r="BL152" s="259" t="str">
        <f ca="1">IF($B152="Y",INDIRECT(ADDRESS($DB152,#REF!+6,,,#REF!))," ")</f>
        <v xml:space="preserve"> </v>
      </c>
      <c r="BM152" s="259" t="str">
        <f ca="1">IF($B152="Y",INDIRECT(ADDRESS($DB152,#REF!+6,,,#REF!))," ")</f>
        <v xml:space="preserve"> </v>
      </c>
      <c r="BN152" s="259" t="str">
        <f ca="1">IF($B152="Y",INDIRECT(ADDRESS($DB152,#REF!+6,,,#REF!))," ")</f>
        <v xml:space="preserve"> </v>
      </c>
      <c r="BO152" s="259" t="str">
        <f ca="1">IF($B152="Y",INDIRECT(ADDRESS($DB152,#REF!+6,,,#REF!))," ")</f>
        <v xml:space="preserve"> </v>
      </c>
      <c r="BP152" s="259" t="str">
        <f ca="1">IF($B152="Y",INDIRECT(ADDRESS($DB152,#REF!+6,,,#REF!))," ")</f>
        <v xml:space="preserve"> </v>
      </c>
      <c r="BQ152" s="257" t="str">
        <f ca="1">IF($B152="Y",INDIRECT(ADDRESS($DB152,#REF!+6,,,#REF!))," ")</f>
        <v xml:space="preserve"> </v>
      </c>
      <c r="BR152" s="257" t="str">
        <f ca="1">IF($B152="Y",INDIRECT(ADDRESS($DB152,#REF!+6,,,#REF!))," ")</f>
        <v xml:space="preserve"> </v>
      </c>
      <c r="BS152" s="257" t="str">
        <f ca="1">IF($B152="Y",INDIRECT(ADDRESS($DB152,#REF!+6,,,#REF!))," ")</f>
        <v xml:space="preserve"> </v>
      </c>
      <c r="BT152" s="257" t="str">
        <f ca="1">IF($B152="Y",INDIRECT(ADDRESS($DB152,#REF!+6,,,#REF!))," ")</f>
        <v xml:space="preserve"> </v>
      </c>
      <c r="BU152" s="257" t="str">
        <f ca="1">IF($B152="Y",INDIRECT(ADDRESS($DB152,#REF!+6,,,#REF!))," ")</f>
        <v xml:space="preserve"> </v>
      </c>
      <c r="BV152" s="257" t="str">
        <f ca="1">IF($B152="Y",INDIRECT(ADDRESS($DB152,#REF!+6,,,#REF!))," ")</f>
        <v xml:space="preserve"> </v>
      </c>
      <c r="BW152" s="257" t="str">
        <f ca="1">IF($B152="Y",INDIRECT(ADDRESS($DB152,#REF!+6,,,#REF!))," ")</f>
        <v xml:space="preserve"> </v>
      </c>
      <c r="BX152" s="257" t="str">
        <f ca="1">IF($B152="Y",INDIRECT(ADDRESS($DB152,#REF!+6,,,#REF!))," ")</f>
        <v xml:space="preserve"> </v>
      </c>
      <c r="BY152" s="257" t="str">
        <f ca="1">IF($B152="Y",INDIRECT(ADDRESS($DB152,#REF!+6,,,#REF!))," ")</f>
        <v xml:space="preserve"> </v>
      </c>
      <c r="BZ152" s="257" t="str">
        <f ca="1">IF($B152="Y",INDIRECT(ADDRESS($DB152,#REF!+6,,,#REF!))," ")</f>
        <v xml:space="preserve"> </v>
      </c>
      <c r="CA152" s="257" t="str">
        <f ca="1">IF($B152="Y",INDIRECT(ADDRESS($DB152,#REF!+6,,,#REF!))," ")</f>
        <v xml:space="preserve"> </v>
      </c>
      <c r="CB152" s="257" t="str">
        <f ca="1">IF($B152="Y",INDIRECT(ADDRESS($DB152,#REF!+6,,,#REF!))," ")</f>
        <v xml:space="preserve"> </v>
      </c>
      <c r="CC152" s="257" t="str">
        <f ca="1">IF($B152="Y",INDIRECT(ADDRESS($DB152,#REF!+6,,,#REF!))," ")</f>
        <v xml:space="preserve"> </v>
      </c>
      <c r="CD152" s="257" t="str">
        <f ca="1">IF($B152="Y",INDIRECT(ADDRESS($DB152,#REF!+6,,,#REF!))," ")</f>
        <v xml:space="preserve"> </v>
      </c>
      <c r="CE152" s="257" t="str">
        <f ca="1">IF($B152="Y",INDIRECT(ADDRESS($DB152,#REF!+6,,,#REF!))," ")</f>
        <v xml:space="preserve"> </v>
      </c>
      <c r="CF152" s="257" t="str">
        <f ca="1">IF($B152="Y",INDIRECT(ADDRESS($DB152,#REF!+6,,,#REF!))," ")</f>
        <v xml:space="preserve"> </v>
      </c>
      <c r="CG152" s="257" t="str">
        <f ca="1">IF($B152="Y",INDIRECT(ADDRESS($DB152,#REF!+6,,,#REF!))," ")</f>
        <v xml:space="preserve"> </v>
      </c>
      <c r="CH152" s="257" t="str">
        <f ca="1">IF($B152="Y",INDIRECT(ADDRESS($DB152,#REF!+6,,,#REF!))," ")</f>
        <v xml:space="preserve"> </v>
      </c>
      <c r="CI152" s="257" t="str">
        <f ca="1">IF($B152="Y",INDIRECT(ADDRESS($DB152,#REF!+6,,,#REF!))," ")</f>
        <v xml:space="preserve"> </v>
      </c>
      <c r="CJ152" s="257" t="str">
        <f ca="1">IF($B152="Y",INDIRECT(ADDRESS($DB152,#REF!+6,,,#REF!))," ")</f>
        <v xml:space="preserve"> </v>
      </c>
      <c r="CK152" s="257" t="str">
        <f ca="1">IF($B152="Y",INDIRECT(ADDRESS($DB152,#REF!+6,,,#REF!))," ")</f>
        <v xml:space="preserve"> </v>
      </c>
      <c r="CM152" s="100">
        <v>59</v>
      </c>
      <c r="CN152" s="229" t="e">
        <f t="shared" si="83"/>
        <v>#REF!</v>
      </c>
      <c r="CO152" s="229" t="e">
        <f ca="1">IF(CN152&gt;0,INDIRECT(ADDRESS($CN152,7,,,#REF!)),"")</f>
        <v>#REF!</v>
      </c>
      <c r="CP152" s="229" t="e">
        <f t="shared" ca="1" si="84"/>
        <v>#REF!</v>
      </c>
      <c r="CQ152" s="230">
        <f t="shared" ca="1" si="90"/>
        <v>0</v>
      </c>
      <c r="CR152" s="227"/>
      <c r="CS152" s="248">
        <f t="shared" si="85"/>
        <v>59</v>
      </c>
      <c r="CT152" s="229" t="e">
        <f t="shared" si="86"/>
        <v>#REF!</v>
      </c>
      <c r="CU152" s="231" t="e">
        <f ca="1">IF(CT152&gt;0,INDIRECT(ADDRESS($CT152,4,,,#REF!)),"")</f>
        <v>#REF!</v>
      </c>
      <c r="CV152" s="100" t="e">
        <f t="shared" ca="1" si="87"/>
        <v>#REF!</v>
      </c>
      <c r="CW152" s="229">
        <f t="shared" ca="1" si="88"/>
        <v>59</v>
      </c>
      <c r="CX152" s="229" t="e">
        <f t="shared" ca="1" si="78"/>
        <v>#REF!</v>
      </c>
      <c r="CY152" s="250"/>
      <c r="CZ152" s="251">
        <f t="shared" ca="1" si="80"/>
        <v>0</v>
      </c>
      <c r="DB152" s="100">
        <f t="shared" ca="1" si="81"/>
        <v>0</v>
      </c>
      <c r="DC152" s="230">
        <f t="shared" ca="1" si="89"/>
        <v>0</v>
      </c>
    </row>
    <row r="153" spans="2:107" ht="16.149999999999999" customHeight="1" x14ac:dyDescent="0.2">
      <c r="B153" s="252" t="str">
        <f t="shared" ca="1" si="82"/>
        <v xml:space="preserve"> </v>
      </c>
      <c r="C153" s="253" t="str">
        <f ca="1">IF($B153="Y",INDIRECT(ADDRESS($DB153,7,,,#REF!)),IF($B153="N",INDIRECT(ADDRESS($DC153,4,,,#REF!))," "))</f>
        <v xml:space="preserve"> </v>
      </c>
      <c r="D153" s="254" t="str">
        <f ca="1">IF($B153="Y",INDIRECT(ADDRESS($DB153,4,,,#REF!)),IF($B153="N",INDIRECT(ADDRESS($DC153,8,,,#REF!))," "))</f>
        <v xml:space="preserve"> </v>
      </c>
      <c r="E153" s="522" t="str">
        <f ca="1">IF($B153="Y",INDIRECT(ADDRESS($DB153,10,,,#REF!)),IF($B153="N",INDIRECT(ADDRESS($DC153,10,,,#REF!))," "))</f>
        <v xml:space="preserve"> </v>
      </c>
      <c r="F153" s="523" t="str">
        <f ca="1">IF($B153="Y",INDIRECT(ADDRESS($DB153,9,,,#REF!)),IF($B153="N",INDIRECT(ADDRESS($DC153,9,,,#REF!))," "))</f>
        <v xml:space="preserve"> </v>
      </c>
      <c r="G153" s="255" t="str">
        <f ca="1">IF($B153="Y",INDIRECT(ADDRESS($DB153,5,,,#REF!)),IF($B153="N",INDIRECT(ADDRESS($DC153,12,,,#REF!))," "))</f>
        <v xml:space="preserve"> </v>
      </c>
      <c r="H153" s="256" t="str">
        <f ca="1">IF($B153="Y",INDIRECT(ADDRESS($DB153,8,,,#REF!)),IF($B153="N",INDIRECT(ADDRESS($DC153,14,,,#REF!))," "))</f>
        <v xml:space="preserve"> </v>
      </c>
      <c r="I153" s="257" t="str">
        <f ca="1">IF($B153="Y",INDIRECT(ADDRESS($DB153,6,,,#REF!)),IF($B153="N",INDIRECT(ADDRESS($DC153,23,,,#REF!))," "))</f>
        <v xml:space="preserve"> </v>
      </c>
      <c r="J153" s="258" t="str">
        <f ca="1">IF($B153="Y",INDIRECT(ADDRESS($DB153,#REF!+6,,,#REF!))," ")</f>
        <v xml:space="preserve"> </v>
      </c>
      <c r="K153" s="259" t="str">
        <f ca="1">IF($B153="Y",INDIRECT(ADDRESS($DB153,#REF!+6,,,#REF!))," ")</f>
        <v xml:space="preserve"> </v>
      </c>
      <c r="L153" s="259" t="str">
        <f ca="1">IF($B153="Y",INDIRECT(ADDRESS($DB153,#REF!+6,,,#REF!))," ")</f>
        <v xml:space="preserve"> </v>
      </c>
      <c r="M153" s="259" t="str">
        <f ca="1">IF($B153="Y",INDIRECT(ADDRESS($DB153,#REF!+6,,,#REF!))," ")</f>
        <v xml:space="preserve"> </v>
      </c>
      <c r="N153" s="259" t="str">
        <f ca="1">IF($B153="Y",INDIRECT(ADDRESS($DB153,#REF!+6,,,#REF!))," ")</f>
        <v xml:space="preserve"> </v>
      </c>
      <c r="O153" s="259" t="str">
        <f ca="1">IF($B153="Y",INDIRECT(ADDRESS($DB153,#REF!+6,,,#REF!))," ")</f>
        <v xml:space="preserve"> </v>
      </c>
      <c r="P153" s="259" t="str">
        <f ca="1">IF($B153="Y",INDIRECT(ADDRESS($DB153,#REF!+6,,,#REF!))," ")</f>
        <v xml:space="preserve"> </v>
      </c>
      <c r="Q153" s="259" t="str">
        <f ca="1">IF($B153="Y",INDIRECT(ADDRESS($DB153,#REF!+6,,,#REF!))," ")</f>
        <v xml:space="preserve"> </v>
      </c>
      <c r="R153" s="259" t="str">
        <f ca="1">IF($B153="Y",INDIRECT(ADDRESS($DB153,#REF!+6,,,#REF!))," ")</f>
        <v xml:space="preserve"> </v>
      </c>
      <c r="S153" s="259" t="str">
        <f ca="1">IF($B153="Y",INDIRECT(ADDRESS($DB153,#REF!+6,,,#REF!))," ")</f>
        <v xml:space="preserve"> </v>
      </c>
      <c r="T153" s="259" t="str">
        <f ca="1">IF($B153="Y",INDIRECT(ADDRESS($DB153,#REF!+6,,,#REF!))," ")</f>
        <v xml:space="preserve"> </v>
      </c>
      <c r="U153" s="259" t="str">
        <f ca="1">IF($B153="Y",INDIRECT(ADDRESS($DB153,#REF!+6,,,#REF!))," ")</f>
        <v xml:space="preserve"> </v>
      </c>
      <c r="V153" s="259" t="str">
        <f ca="1">IF($B153="Y",INDIRECT(ADDRESS($DB153,#REF!+6,,,#REF!))," ")</f>
        <v xml:space="preserve"> </v>
      </c>
      <c r="W153" s="259" t="str">
        <f ca="1">IF($B153="Y",INDIRECT(ADDRESS($DB153,#REF!+6,,,#REF!))," ")</f>
        <v xml:space="preserve"> </v>
      </c>
      <c r="X153" s="259" t="str">
        <f ca="1">IF($B153="Y",INDIRECT(ADDRESS($DB153,#REF!+6,,,#REF!))," ")</f>
        <v xml:space="preserve"> </v>
      </c>
      <c r="Y153" s="259" t="str">
        <f ca="1">IF($B153="Y",INDIRECT(ADDRESS($DB153,#REF!+6,,,#REF!))," ")</f>
        <v xml:space="preserve"> </v>
      </c>
      <c r="Z153" s="259" t="str">
        <f ca="1">IF($B153="Y",INDIRECT(ADDRESS($DB153,#REF!+6,,,#REF!))," ")</f>
        <v xml:space="preserve"> </v>
      </c>
      <c r="AA153" s="259" t="str">
        <f ca="1">IF($B153="Y",INDIRECT(ADDRESS($DB153,#REF!+6,,,#REF!))," ")</f>
        <v xml:space="preserve"> </v>
      </c>
      <c r="AB153" s="259" t="str">
        <f ca="1">IF($B153="Y",INDIRECT(ADDRESS($DB153,#REF!+6,,,#REF!))," ")</f>
        <v xml:space="preserve"> </v>
      </c>
      <c r="AC153" s="259" t="str">
        <f ca="1">IF($B153="Y",INDIRECT(ADDRESS($DB153,#REF!+6,,,#REF!))," ")</f>
        <v xml:space="preserve"> </v>
      </c>
      <c r="AD153" s="259" t="str">
        <f ca="1">IF($B153="Y",INDIRECT(ADDRESS($DB153,#REF!+6,,,#REF!))," ")</f>
        <v xml:space="preserve"> </v>
      </c>
      <c r="AE153" s="259" t="str">
        <f ca="1">IF($B153="Y",INDIRECT(ADDRESS($DB153,#REF!+6,,,#REF!))," ")</f>
        <v xml:space="preserve"> </v>
      </c>
      <c r="AF153" s="259" t="str">
        <f ca="1">IF($B153="Y",INDIRECT(ADDRESS($DB153,#REF!+6,,,#REF!))," ")</f>
        <v xml:space="preserve"> </v>
      </c>
      <c r="AG153" s="259" t="str">
        <f ca="1">IF($B153="Y",INDIRECT(ADDRESS($DB153,#REF!+6,,,#REF!))," ")</f>
        <v xml:space="preserve"> </v>
      </c>
      <c r="AH153" s="259" t="str">
        <f ca="1">IF($B153="Y",INDIRECT(ADDRESS($DB153,#REF!+6,,,#REF!))," ")</f>
        <v xml:space="preserve"> </v>
      </c>
      <c r="AI153" s="259" t="str">
        <f ca="1">IF($B153="Y",INDIRECT(ADDRESS($DB153,#REF!+6,,,#REF!))," ")</f>
        <v xml:space="preserve"> </v>
      </c>
      <c r="AJ153" s="259" t="str">
        <f ca="1">IF($B153="Y",INDIRECT(ADDRESS($DB153,#REF!+6,,,#REF!))," ")</f>
        <v xml:space="preserve"> </v>
      </c>
      <c r="AK153" s="259" t="str">
        <f ca="1">IF($B153="Y",INDIRECT(ADDRESS($DB153,#REF!+6,,,#REF!))," ")</f>
        <v xml:space="preserve"> </v>
      </c>
      <c r="AL153" s="259" t="str">
        <f ca="1">IF($B153="Y",INDIRECT(ADDRESS($DB153,#REF!+6,,,#REF!))," ")</f>
        <v xml:space="preserve"> </v>
      </c>
      <c r="AM153" s="259" t="str">
        <f ca="1">IF($B153="Y",INDIRECT(ADDRESS($DB153,#REF!+6,,,#REF!))," ")</f>
        <v xml:space="preserve"> </v>
      </c>
      <c r="AN153" s="259" t="str">
        <f ca="1">IF($B153="Y",INDIRECT(ADDRESS($DB153,#REF!+6,,,#REF!))," ")</f>
        <v xml:space="preserve"> </v>
      </c>
      <c r="AO153" s="259" t="str">
        <f ca="1">IF($B153="Y",INDIRECT(ADDRESS($DB153,#REF!+6,,,#REF!))," ")</f>
        <v xml:space="preserve"> </v>
      </c>
      <c r="AP153" s="259" t="str">
        <f ca="1">IF($B153="Y",INDIRECT(ADDRESS($DB153,#REF!+6,,,#REF!))," ")</f>
        <v xml:space="preserve"> </v>
      </c>
      <c r="AQ153" s="259" t="str">
        <f ca="1">IF($B153="Y",INDIRECT(ADDRESS($DB153,#REF!+6,,,#REF!))," ")</f>
        <v xml:space="preserve"> </v>
      </c>
      <c r="AR153" s="259" t="str">
        <f ca="1">IF($B153="Y",INDIRECT(ADDRESS($DB153,#REF!+6,,,#REF!))," ")</f>
        <v xml:space="preserve"> </v>
      </c>
      <c r="AS153" s="259" t="str">
        <f ca="1">IF($B153="Y",INDIRECT(ADDRESS($DB153,#REF!+6,,,#REF!))," ")</f>
        <v xml:space="preserve"> </v>
      </c>
      <c r="AT153" s="259" t="str">
        <f ca="1">IF($B153="Y",INDIRECT(ADDRESS($DB153,#REF!+6,,,#REF!))," ")</f>
        <v xml:space="preserve"> </v>
      </c>
      <c r="AU153" s="259" t="str">
        <f ca="1">IF($B153="Y",INDIRECT(ADDRESS($DB153,#REF!+6,,,#REF!))," ")</f>
        <v xml:space="preserve"> </v>
      </c>
      <c r="AV153" s="259" t="str">
        <f ca="1">IF($B153="Y",INDIRECT(ADDRESS($DB153,#REF!+6,,,#REF!))," ")</f>
        <v xml:space="preserve"> </v>
      </c>
      <c r="AW153" s="259" t="str">
        <f ca="1">IF($B153="Y",INDIRECT(ADDRESS($DB153,#REF!+6,,,#REF!))," ")</f>
        <v xml:space="preserve"> </v>
      </c>
      <c r="AX153" s="259" t="str">
        <f ca="1">IF($B153="Y",INDIRECT(ADDRESS($DB153,#REF!+6,,,#REF!))," ")</f>
        <v xml:space="preserve"> </v>
      </c>
      <c r="AY153" s="259" t="str">
        <f ca="1">IF($B153="Y",INDIRECT(ADDRESS($DB153,#REF!+6,,,#REF!))," ")</f>
        <v xml:space="preserve"> </v>
      </c>
      <c r="AZ153" s="259" t="str">
        <f ca="1">IF($B153="Y",INDIRECT(ADDRESS($DB153,#REF!+6,,,#REF!))," ")</f>
        <v xml:space="preserve"> </v>
      </c>
      <c r="BA153" s="259" t="str">
        <f ca="1">IF($B153="Y",INDIRECT(ADDRESS($DB153,#REF!+6,,,#REF!))," ")</f>
        <v xml:space="preserve"> </v>
      </c>
      <c r="BB153" s="259" t="str">
        <f ca="1">IF($B153="Y",INDIRECT(ADDRESS($DB153,#REF!+6,,,#REF!))," ")</f>
        <v xml:space="preserve"> </v>
      </c>
      <c r="BC153" s="259" t="str">
        <f ca="1">IF($B153="Y",INDIRECT(ADDRESS($DB153,#REF!+6,,,#REF!))," ")</f>
        <v xml:space="preserve"> </v>
      </c>
      <c r="BD153" s="259" t="str">
        <f ca="1">IF($B153="Y",INDIRECT(ADDRESS($DB153,#REF!+6,,,#REF!))," ")</f>
        <v xml:space="preserve"> </v>
      </c>
      <c r="BE153" s="259" t="str">
        <f ca="1">IF($B153="Y",INDIRECT(ADDRESS($DB153,#REF!+6,,,#REF!))," ")</f>
        <v xml:space="preserve"> </v>
      </c>
      <c r="BF153" s="259" t="str">
        <f ca="1">IF($B153="Y",INDIRECT(ADDRESS($DB153,#REF!+6,,,#REF!))," ")</f>
        <v xml:space="preserve"> </v>
      </c>
      <c r="BG153" s="259" t="str">
        <f ca="1">IF($B153="Y",INDIRECT(ADDRESS($DB153,#REF!+6,,,#REF!))," ")</f>
        <v xml:space="preserve"> </v>
      </c>
      <c r="BH153" s="259" t="str">
        <f ca="1">IF($B153="Y",INDIRECT(ADDRESS($DB153,#REF!+6,,,#REF!))," ")</f>
        <v xml:space="preserve"> </v>
      </c>
      <c r="BI153" s="259" t="str">
        <f ca="1">IF($B153="Y",INDIRECT(ADDRESS($DB153,#REF!+6,,,#REF!))," ")</f>
        <v xml:space="preserve"> </v>
      </c>
      <c r="BJ153" s="259" t="str">
        <f ca="1">IF($B153="Y",INDIRECT(ADDRESS($DB153,#REF!+6,,,#REF!))," ")</f>
        <v xml:space="preserve"> </v>
      </c>
      <c r="BK153" s="259" t="str">
        <f ca="1">IF($B153="Y",INDIRECT(ADDRESS($DB153,#REF!+6,,,#REF!))," ")</f>
        <v xml:space="preserve"> </v>
      </c>
      <c r="BL153" s="259" t="str">
        <f ca="1">IF($B153="Y",INDIRECT(ADDRESS($DB153,#REF!+6,,,#REF!))," ")</f>
        <v xml:space="preserve"> </v>
      </c>
      <c r="BM153" s="259" t="str">
        <f ca="1">IF($B153="Y",INDIRECT(ADDRESS($DB153,#REF!+6,,,#REF!))," ")</f>
        <v xml:space="preserve"> </v>
      </c>
      <c r="BN153" s="259" t="str">
        <f ca="1">IF($B153="Y",INDIRECT(ADDRESS($DB153,#REF!+6,,,#REF!))," ")</f>
        <v xml:space="preserve"> </v>
      </c>
      <c r="BO153" s="259" t="str">
        <f ca="1">IF($B153="Y",INDIRECT(ADDRESS($DB153,#REF!+6,,,#REF!))," ")</f>
        <v xml:space="preserve"> </v>
      </c>
      <c r="BP153" s="259" t="str">
        <f ca="1">IF($B153="Y",INDIRECT(ADDRESS($DB153,#REF!+6,,,#REF!))," ")</f>
        <v xml:space="preserve"> </v>
      </c>
      <c r="BQ153" s="257" t="str">
        <f ca="1">IF($B153="Y",INDIRECT(ADDRESS($DB153,#REF!+6,,,#REF!))," ")</f>
        <v xml:space="preserve"> </v>
      </c>
      <c r="BR153" s="257" t="str">
        <f ca="1">IF($B153="Y",INDIRECT(ADDRESS($DB153,#REF!+6,,,#REF!))," ")</f>
        <v xml:space="preserve"> </v>
      </c>
      <c r="BS153" s="257" t="str">
        <f ca="1">IF($B153="Y",INDIRECT(ADDRESS($DB153,#REF!+6,,,#REF!))," ")</f>
        <v xml:space="preserve"> </v>
      </c>
      <c r="BT153" s="257" t="str">
        <f ca="1">IF($B153="Y",INDIRECT(ADDRESS($DB153,#REF!+6,,,#REF!))," ")</f>
        <v xml:space="preserve"> </v>
      </c>
      <c r="BU153" s="257" t="str">
        <f ca="1">IF($B153="Y",INDIRECT(ADDRESS($DB153,#REF!+6,,,#REF!))," ")</f>
        <v xml:space="preserve"> </v>
      </c>
      <c r="BV153" s="257" t="str">
        <f ca="1">IF($B153="Y",INDIRECT(ADDRESS($DB153,#REF!+6,,,#REF!))," ")</f>
        <v xml:space="preserve"> </v>
      </c>
      <c r="BW153" s="257" t="str">
        <f ca="1">IF($B153="Y",INDIRECT(ADDRESS($DB153,#REF!+6,,,#REF!))," ")</f>
        <v xml:space="preserve"> </v>
      </c>
      <c r="BX153" s="257" t="str">
        <f ca="1">IF($B153="Y",INDIRECT(ADDRESS($DB153,#REF!+6,,,#REF!))," ")</f>
        <v xml:space="preserve"> </v>
      </c>
      <c r="BY153" s="257" t="str">
        <f ca="1">IF($B153="Y",INDIRECT(ADDRESS($DB153,#REF!+6,,,#REF!))," ")</f>
        <v xml:space="preserve"> </v>
      </c>
      <c r="BZ153" s="257" t="str">
        <f ca="1">IF($B153="Y",INDIRECT(ADDRESS($DB153,#REF!+6,,,#REF!))," ")</f>
        <v xml:space="preserve"> </v>
      </c>
      <c r="CA153" s="257" t="str">
        <f ca="1">IF($B153="Y",INDIRECT(ADDRESS($DB153,#REF!+6,,,#REF!))," ")</f>
        <v xml:space="preserve"> </v>
      </c>
      <c r="CB153" s="257" t="str">
        <f ca="1">IF($B153="Y",INDIRECT(ADDRESS($DB153,#REF!+6,,,#REF!))," ")</f>
        <v xml:space="preserve"> </v>
      </c>
      <c r="CC153" s="257" t="str">
        <f ca="1">IF($B153="Y",INDIRECT(ADDRESS($DB153,#REF!+6,,,#REF!))," ")</f>
        <v xml:space="preserve"> </v>
      </c>
      <c r="CD153" s="257" t="str">
        <f ca="1">IF($B153="Y",INDIRECT(ADDRESS($DB153,#REF!+6,,,#REF!))," ")</f>
        <v xml:space="preserve"> </v>
      </c>
      <c r="CE153" s="257" t="str">
        <f ca="1">IF($B153="Y",INDIRECT(ADDRESS($DB153,#REF!+6,,,#REF!))," ")</f>
        <v xml:space="preserve"> </v>
      </c>
      <c r="CF153" s="257" t="str">
        <f ca="1">IF($B153="Y",INDIRECT(ADDRESS($DB153,#REF!+6,,,#REF!))," ")</f>
        <v xml:space="preserve"> </v>
      </c>
      <c r="CG153" s="257" t="str">
        <f ca="1">IF($B153="Y",INDIRECT(ADDRESS($DB153,#REF!+6,,,#REF!))," ")</f>
        <v xml:space="preserve"> </v>
      </c>
      <c r="CH153" s="257" t="str">
        <f ca="1">IF($B153="Y",INDIRECT(ADDRESS($DB153,#REF!+6,,,#REF!))," ")</f>
        <v xml:space="preserve"> </v>
      </c>
      <c r="CI153" s="257" t="str">
        <f ca="1">IF($B153="Y",INDIRECT(ADDRESS($DB153,#REF!+6,,,#REF!))," ")</f>
        <v xml:space="preserve"> </v>
      </c>
      <c r="CJ153" s="257" t="str">
        <f ca="1">IF($B153="Y",INDIRECT(ADDRESS($DB153,#REF!+6,,,#REF!))," ")</f>
        <v xml:space="preserve"> </v>
      </c>
      <c r="CK153" s="257" t="str">
        <f ca="1">IF($B153="Y",INDIRECT(ADDRESS($DB153,#REF!+6,,,#REF!))," ")</f>
        <v xml:space="preserve"> </v>
      </c>
      <c r="CM153" s="100">
        <v>60</v>
      </c>
      <c r="CN153" s="229" t="e">
        <f t="shared" si="83"/>
        <v>#REF!</v>
      </c>
      <c r="CO153" s="229" t="e">
        <f ca="1">IF(CN153&gt;0,INDIRECT(ADDRESS($CN153,7,,,#REF!)),"")</f>
        <v>#REF!</v>
      </c>
      <c r="CP153" s="229" t="e">
        <f t="shared" ca="1" si="84"/>
        <v>#REF!</v>
      </c>
      <c r="CQ153" s="230">
        <f t="shared" ca="1" si="90"/>
        <v>0</v>
      </c>
      <c r="CR153" s="227"/>
      <c r="CS153" s="248">
        <f t="shared" si="85"/>
        <v>60</v>
      </c>
      <c r="CT153" s="229" t="e">
        <f t="shared" si="86"/>
        <v>#REF!</v>
      </c>
      <c r="CU153" s="231" t="e">
        <f ca="1">IF(CT153&gt;0,INDIRECT(ADDRESS($CT153,4,,,#REF!)),"")</f>
        <v>#REF!</v>
      </c>
      <c r="CV153" s="100" t="e">
        <f t="shared" ca="1" si="87"/>
        <v>#REF!</v>
      </c>
      <c r="CW153" s="229">
        <f t="shared" ca="1" si="88"/>
        <v>60</v>
      </c>
      <c r="CX153" s="229" t="e">
        <f t="shared" ca="1" si="78"/>
        <v>#REF!</v>
      </c>
      <c r="CY153" s="250"/>
      <c r="CZ153" s="251">
        <f t="shared" ca="1" si="80"/>
        <v>0</v>
      </c>
      <c r="DB153" s="100">
        <f t="shared" ca="1" si="81"/>
        <v>0</v>
      </c>
      <c r="DC153" s="230">
        <f t="shared" ca="1" si="89"/>
        <v>0</v>
      </c>
    </row>
    <row r="154" spans="2:107" ht="16.149999999999999" customHeight="1" x14ac:dyDescent="0.2">
      <c r="B154" s="252" t="str">
        <f t="shared" ca="1" si="82"/>
        <v xml:space="preserve"> </v>
      </c>
      <c r="C154" s="253" t="str">
        <f ca="1">IF($B154="Y",INDIRECT(ADDRESS($DB154,7,,,#REF!)),IF($B154="N",INDIRECT(ADDRESS($DC154,4,,,#REF!))," "))</f>
        <v xml:space="preserve"> </v>
      </c>
      <c r="D154" s="254" t="str">
        <f ca="1">IF($B154="Y",INDIRECT(ADDRESS($DB154,4,,,#REF!)),IF($B154="N",INDIRECT(ADDRESS($DC154,8,,,#REF!))," "))</f>
        <v xml:space="preserve"> </v>
      </c>
      <c r="E154" s="522" t="str">
        <f ca="1">IF($B154="Y",INDIRECT(ADDRESS($DB154,10,,,#REF!)),IF($B154="N",INDIRECT(ADDRESS($DC154,10,,,#REF!))," "))</f>
        <v xml:space="preserve"> </v>
      </c>
      <c r="F154" s="523" t="str">
        <f ca="1">IF($B154="Y",INDIRECT(ADDRESS($DB154,9,,,#REF!)),IF($B154="N",INDIRECT(ADDRESS($DC154,9,,,#REF!))," "))</f>
        <v xml:space="preserve"> </v>
      </c>
      <c r="G154" s="255" t="str">
        <f ca="1">IF($B154="Y",INDIRECT(ADDRESS($DB154,5,,,#REF!)),IF($B154="N",INDIRECT(ADDRESS($DC154,12,,,#REF!))," "))</f>
        <v xml:space="preserve"> </v>
      </c>
      <c r="H154" s="256" t="str">
        <f ca="1">IF($B154="Y",INDIRECT(ADDRESS($DB154,8,,,#REF!)),IF($B154="N",INDIRECT(ADDRESS($DC154,14,,,#REF!))," "))</f>
        <v xml:space="preserve"> </v>
      </c>
      <c r="I154" s="257" t="str">
        <f ca="1">IF($B154="Y",INDIRECT(ADDRESS($DB154,6,,,#REF!)),IF($B154="N",INDIRECT(ADDRESS($DC154,23,,,#REF!))," "))</f>
        <v xml:space="preserve"> </v>
      </c>
      <c r="J154" s="258" t="str">
        <f ca="1">IF($B154="Y",INDIRECT(ADDRESS($DB154,#REF!+6,,,#REF!))," ")</f>
        <v xml:space="preserve"> </v>
      </c>
      <c r="K154" s="259" t="str">
        <f ca="1">IF($B154="Y",INDIRECT(ADDRESS($DB154,#REF!+6,,,#REF!))," ")</f>
        <v xml:space="preserve"> </v>
      </c>
      <c r="L154" s="259" t="str">
        <f ca="1">IF($B154="Y",INDIRECT(ADDRESS($DB154,#REF!+6,,,#REF!))," ")</f>
        <v xml:space="preserve"> </v>
      </c>
      <c r="M154" s="259" t="str">
        <f ca="1">IF($B154="Y",INDIRECT(ADDRESS($DB154,#REF!+6,,,#REF!))," ")</f>
        <v xml:space="preserve"> </v>
      </c>
      <c r="N154" s="259" t="str">
        <f ca="1">IF($B154="Y",INDIRECT(ADDRESS($DB154,#REF!+6,,,#REF!))," ")</f>
        <v xml:space="preserve"> </v>
      </c>
      <c r="O154" s="259" t="str">
        <f ca="1">IF($B154="Y",INDIRECT(ADDRESS($DB154,#REF!+6,,,#REF!))," ")</f>
        <v xml:space="preserve"> </v>
      </c>
      <c r="P154" s="259" t="str">
        <f ca="1">IF($B154="Y",INDIRECT(ADDRESS($DB154,#REF!+6,,,#REF!))," ")</f>
        <v xml:space="preserve"> </v>
      </c>
      <c r="Q154" s="259" t="str">
        <f ca="1">IF($B154="Y",INDIRECT(ADDRESS($DB154,#REF!+6,,,#REF!))," ")</f>
        <v xml:space="preserve"> </v>
      </c>
      <c r="R154" s="259" t="str">
        <f ca="1">IF($B154="Y",INDIRECT(ADDRESS($DB154,#REF!+6,,,#REF!))," ")</f>
        <v xml:space="preserve"> </v>
      </c>
      <c r="S154" s="259" t="str">
        <f ca="1">IF($B154="Y",INDIRECT(ADDRESS($DB154,#REF!+6,,,#REF!))," ")</f>
        <v xml:space="preserve"> </v>
      </c>
      <c r="T154" s="259" t="str">
        <f ca="1">IF($B154="Y",INDIRECT(ADDRESS($DB154,#REF!+6,,,#REF!))," ")</f>
        <v xml:space="preserve"> </v>
      </c>
      <c r="U154" s="259" t="str">
        <f ca="1">IF($B154="Y",INDIRECT(ADDRESS($DB154,#REF!+6,,,#REF!))," ")</f>
        <v xml:space="preserve"> </v>
      </c>
      <c r="V154" s="259" t="str">
        <f ca="1">IF($B154="Y",INDIRECT(ADDRESS($DB154,#REF!+6,,,#REF!))," ")</f>
        <v xml:space="preserve"> </v>
      </c>
      <c r="W154" s="259" t="str">
        <f ca="1">IF($B154="Y",INDIRECT(ADDRESS($DB154,#REF!+6,,,#REF!))," ")</f>
        <v xml:space="preserve"> </v>
      </c>
      <c r="X154" s="259" t="str">
        <f ca="1">IF($B154="Y",INDIRECT(ADDRESS($DB154,#REF!+6,,,#REF!))," ")</f>
        <v xml:space="preserve"> </v>
      </c>
      <c r="Y154" s="259" t="str">
        <f ca="1">IF($B154="Y",INDIRECT(ADDRESS($DB154,#REF!+6,,,#REF!))," ")</f>
        <v xml:space="preserve"> </v>
      </c>
      <c r="Z154" s="259" t="str">
        <f ca="1">IF($B154="Y",INDIRECT(ADDRESS($DB154,#REF!+6,,,#REF!))," ")</f>
        <v xml:space="preserve"> </v>
      </c>
      <c r="AA154" s="259" t="str">
        <f ca="1">IF($B154="Y",INDIRECT(ADDRESS($DB154,#REF!+6,,,#REF!))," ")</f>
        <v xml:space="preserve"> </v>
      </c>
      <c r="AB154" s="259" t="str">
        <f ca="1">IF($B154="Y",INDIRECT(ADDRESS($DB154,#REF!+6,,,#REF!))," ")</f>
        <v xml:space="preserve"> </v>
      </c>
      <c r="AC154" s="259" t="str">
        <f ca="1">IF($B154="Y",INDIRECT(ADDRESS($DB154,#REF!+6,,,#REF!))," ")</f>
        <v xml:space="preserve"> </v>
      </c>
      <c r="AD154" s="259" t="str">
        <f ca="1">IF($B154="Y",INDIRECT(ADDRESS($DB154,#REF!+6,,,#REF!))," ")</f>
        <v xml:space="preserve"> </v>
      </c>
      <c r="AE154" s="259" t="str">
        <f ca="1">IF($B154="Y",INDIRECT(ADDRESS($DB154,#REF!+6,,,#REF!))," ")</f>
        <v xml:space="preserve"> </v>
      </c>
      <c r="AF154" s="259" t="str">
        <f ca="1">IF($B154="Y",INDIRECT(ADDRESS($DB154,#REF!+6,,,#REF!))," ")</f>
        <v xml:space="preserve"> </v>
      </c>
      <c r="AG154" s="259" t="str">
        <f ca="1">IF($B154="Y",INDIRECT(ADDRESS($DB154,#REF!+6,,,#REF!))," ")</f>
        <v xml:space="preserve"> </v>
      </c>
      <c r="AH154" s="259" t="str">
        <f ca="1">IF($B154="Y",INDIRECT(ADDRESS($DB154,#REF!+6,,,#REF!))," ")</f>
        <v xml:space="preserve"> </v>
      </c>
      <c r="AI154" s="259" t="str">
        <f ca="1">IF($B154="Y",INDIRECT(ADDRESS($DB154,#REF!+6,,,#REF!))," ")</f>
        <v xml:space="preserve"> </v>
      </c>
      <c r="AJ154" s="259" t="str">
        <f ca="1">IF($B154="Y",INDIRECT(ADDRESS($DB154,#REF!+6,,,#REF!))," ")</f>
        <v xml:space="preserve"> </v>
      </c>
      <c r="AK154" s="259" t="str">
        <f ca="1">IF($B154="Y",INDIRECT(ADDRESS($DB154,#REF!+6,,,#REF!))," ")</f>
        <v xml:space="preserve"> </v>
      </c>
      <c r="AL154" s="259" t="str">
        <f ca="1">IF($B154="Y",INDIRECT(ADDRESS($DB154,#REF!+6,,,#REF!))," ")</f>
        <v xml:space="preserve"> </v>
      </c>
      <c r="AM154" s="259" t="str">
        <f ca="1">IF($B154="Y",INDIRECT(ADDRESS($DB154,#REF!+6,,,#REF!))," ")</f>
        <v xml:space="preserve"> </v>
      </c>
      <c r="AN154" s="259" t="str">
        <f ca="1">IF($B154="Y",INDIRECT(ADDRESS($DB154,#REF!+6,,,#REF!))," ")</f>
        <v xml:space="preserve"> </v>
      </c>
      <c r="AO154" s="259" t="str">
        <f ca="1">IF($B154="Y",INDIRECT(ADDRESS($DB154,#REF!+6,,,#REF!))," ")</f>
        <v xml:space="preserve"> </v>
      </c>
      <c r="AP154" s="259" t="str">
        <f ca="1">IF($B154="Y",INDIRECT(ADDRESS($DB154,#REF!+6,,,#REF!))," ")</f>
        <v xml:space="preserve"> </v>
      </c>
      <c r="AQ154" s="259" t="str">
        <f ca="1">IF($B154="Y",INDIRECT(ADDRESS($DB154,#REF!+6,,,#REF!))," ")</f>
        <v xml:space="preserve"> </v>
      </c>
      <c r="AR154" s="259" t="str">
        <f ca="1">IF($B154="Y",INDIRECT(ADDRESS($DB154,#REF!+6,,,#REF!))," ")</f>
        <v xml:space="preserve"> </v>
      </c>
      <c r="AS154" s="259" t="str">
        <f ca="1">IF($B154="Y",INDIRECT(ADDRESS($DB154,#REF!+6,,,#REF!))," ")</f>
        <v xml:space="preserve"> </v>
      </c>
      <c r="AT154" s="259" t="str">
        <f ca="1">IF($B154="Y",INDIRECT(ADDRESS($DB154,#REF!+6,,,#REF!))," ")</f>
        <v xml:space="preserve"> </v>
      </c>
      <c r="AU154" s="259" t="str">
        <f ca="1">IF($B154="Y",INDIRECT(ADDRESS($DB154,#REF!+6,,,#REF!))," ")</f>
        <v xml:space="preserve"> </v>
      </c>
      <c r="AV154" s="259" t="str">
        <f ca="1">IF($B154="Y",INDIRECT(ADDRESS($DB154,#REF!+6,,,#REF!))," ")</f>
        <v xml:space="preserve"> </v>
      </c>
      <c r="AW154" s="259" t="str">
        <f ca="1">IF($B154="Y",INDIRECT(ADDRESS($DB154,#REF!+6,,,#REF!))," ")</f>
        <v xml:space="preserve"> </v>
      </c>
      <c r="AX154" s="259" t="str">
        <f ca="1">IF($B154="Y",INDIRECT(ADDRESS($DB154,#REF!+6,,,#REF!))," ")</f>
        <v xml:space="preserve"> </v>
      </c>
      <c r="AY154" s="259" t="str">
        <f ca="1">IF($B154="Y",INDIRECT(ADDRESS($DB154,#REF!+6,,,#REF!))," ")</f>
        <v xml:space="preserve"> </v>
      </c>
      <c r="AZ154" s="259" t="str">
        <f ca="1">IF($B154="Y",INDIRECT(ADDRESS($DB154,#REF!+6,,,#REF!))," ")</f>
        <v xml:space="preserve"> </v>
      </c>
      <c r="BA154" s="259" t="str">
        <f ca="1">IF($B154="Y",INDIRECT(ADDRESS($DB154,#REF!+6,,,#REF!))," ")</f>
        <v xml:space="preserve"> </v>
      </c>
      <c r="BB154" s="259" t="str">
        <f ca="1">IF($B154="Y",INDIRECT(ADDRESS($DB154,#REF!+6,,,#REF!))," ")</f>
        <v xml:space="preserve"> </v>
      </c>
      <c r="BC154" s="259" t="str">
        <f ca="1">IF($B154="Y",INDIRECT(ADDRESS($DB154,#REF!+6,,,#REF!))," ")</f>
        <v xml:space="preserve"> </v>
      </c>
      <c r="BD154" s="259" t="str">
        <f ca="1">IF($B154="Y",INDIRECT(ADDRESS($DB154,#REF!+6,,,#REF!))," ")</f>
        <v xml:space="preserve"> </v>
      </c>
      <c r="BE154" s="259" t="str">
        <f ca="1">IF($B154="Y",INDIRECT(ADDRESS($DB154,#REF!+6,,,#REF!))," ")</f>
        <v xml:space="preserve"> </v>
      </c>
      <c r="BF154" s="259" t="str">
        <f ca="1">IF($B154="Y",INDIRECT(ADDRESS($DB154,#REF!+6,,,#REF!))," ")</f>
        <v xml:space="preserve"> </v>
      </c>
      <c r="BG154" s="259" t="str">
        <f ca="1">IF($B154="Y",INDIRECT(ADDRESS($DB154,#REF!+6,,,#REF!))," ")</f>
        <v xml:space="preserve"> </v>
      </c>
      <c r="BH154" s="259" t="str">
        <f ca="1">IF($B154="Y",INDIRECT(ADDRESS($DB154,#REF!+6,,,#REF!))," ")</f>
        <v xml:space="preserve"> </v>
      </c>
      <c r="BI154" s="259" t="str">
        <f ca="1">IF($B154="Y",INDIRECT(ADDRESS($DB154,#REF!+6,,,#REF!))," ")</f>
        <v xml:space="preserve"> </v>
      </c>
      <c r="BJ154" s="259" t="str">
        <f ca="1">IF($B154="Y",INDIRECT(ADDRESS($DB154,#REF!+6,,,#REF!))," ")</f>
        <v xml:space="preserve"> </v>
      </c>
      <c r="BK154" s="259" t="str">
        <f ca="1">IF($B154="Y",INDIRECT(ADDRESS($DB154,#REF!+6,,,#REF!))," ")</f>
        <v xml:space="preserve"> </v>
      </c>
      <c r="BL154" s="259" t="str">
        <f ca="1">IF($B154="Y",INDIRECT(ADDRESS($DB154,#REF!+6,,,#REF!))," ")</f>
        <v xml:space="preserve"> </v>
      </c>
      <c r="BM154" s="259" t="str">
        <f ca="1">IF($B154="Y",INDIRECT(ADDRESS($DB154,#REF!+6,,,#REF!))," ")</f>
        <v xml:space="preserve"> </v>
      </c>
      <c r="BN154" s="259" t="str">
        <f ca="1">IF($B154="Y",INDIRECT(ADDRESS($DB154,#REF!+6,,,#REF!))," ")</f>
        <v xml:space="preserve"> </v>
      </c>
      <c r="BO154" s="259" t="str">
        <f ca="1">IF($B154="Y",INDIRECT(ADDRESS($DB154,#REF!+6,,,#REF!))," ")</f>
        <v xml:space="preserve"> </v>
      </c>
      <c r="BP154" s="259" t="str">
        <f ca="1">IF($B154="Y",INDIRECT(ADDRESS($DB154,#REF!+6,,,#REF!))," ")</f>
        <v xml:space="preserve"> </v>
      </c>
      <c r="BQ154" s="257" t="str">
        <f ca="1">IF($B154="Y",INDIRECT(ADDRESS($DB154,#REF!+6,,,#REF!))," ")</f>
        <v xml:space="preserve"> </v>
      </c>
      <c r="BR154" s="257" t="str">
        <f ca="1">IF($B154="Y",INDIRECT(ADDRESS($DB154,#REF!+6,,,#REF!))," ")</f>
        <v xml:space="preserve"> </v>
      </c>
      <c r="BS154" s="257" t="str">
        <f ca="1">IF($B154="Y",INDIRECT(ADDRESS($DB154,#REF!+6,,,#REF!))," ")</f>
        <v xml:space="preserve"> </v>
      </c>
      <c r="BT154" s="257" t="str">
        <f ca="1">IF($B154="Y",INDIRECT(ADDRESS($DB154,#REF!+6,,,#REF!))," ")</f>
        <v xml:space="preserve"> </v>
      </c>
      <c r="BU154" s="257" t="str">
        <f ca="1">IF($B154="Y",INDIRECT(ADDRESS($DB154,#REF!+6,,,#REF!))," ")</f>
        <v xml:space="preserve"> </v>
      </c>
      <c r="BV154" s="257" t="str">
        <f ca="1">IF($B154="Y",INDIRECT(ADDRESS($DB154,#REF!+6,,,#REF!))," ")</f>
        <v xml:space="preserve"> </v>
      </c>
      <c r="BW154" s="257" t="str">
        <f ca="1">IF($B154="Y",INDIRECT(ADDRESS($DB154,#REF!+6,,,#REF!))," ")</f>
        <v xml:space="preserve"> </v>
      </c>
      <c r="BX154" s="257" t="str">
        <f ca="1">IF($B154="Y",INDIRECT(ADDRESS($DB154,#REF!+6,,,#REF!))," ")</f>
        <v xml:space="preserve"> </v>
      </c>
      <c r="BY154" s="257" t="str">
        <f ca="1">IF($B154="Y",INDIRECT(ADDRESS($DB154,#REF!+6,,,#REF!))," ")</f>
        <v xml:space="preserve"> </v>
      </c>
      <c r="BZ154" s="257" t="str">
        <f ca="1">IF($B154="Y",INDIRECT(ADDRESS($DB154,#REF!+6,,,#REF!))," ")</f>
        <v xml:space="preserve"> </v>
      </c>
      <c r="CA154" s="257" t="str">
        <f ca="1">IF($B154="Y",INDIRECT(ADDRESS($DB154,#REF!+6,,,#REF!))," ")</f>
        <v xml:space="preserve"> </v>
      </c>
      <c r="CB154" s="257" t="str">
        <f ca="1">IF($B154="Y",INDIRECT(ADDRESS($DB154,#REF!+6,,,#REF!))," ")</f>
        <v xml:space="preserve"> </v>
      </c>
      <c r="CC154" s="257" t="str">
        <f ca="1">IF($B154="Y",INDIRECT(ADDRESS($DB154,#REF!+6,,,#REF!))," ")</f>
        <v xml:space="preserve"> </v>
      </c>
      <c r="CD154" s="257" t="str">
        <f ca="1">IF($B154="Y",INDIRECT(ADDRESS($DB154,#REF!+6,,,#REF!))," ")</f>
        <v xml:space="preserve"> </v>
      </c>
      <c r="CE154" s="257" t="str">
        <f ca="1">IF($B154="Y",INDIRECT(ADDRESS($DB154,#REF!+6,,,#REF!))," ")</f>
        <v xml:space="preserve"> </v>
      </c>
      <c r="CF154" s="257" t="str">
        <f ca="1">IF($B154="Y",INDIRECT(ADDRESS($DB154,#REF!+6,,,#REF!))," ")</f>
        <v xml:space="preserve"> </v>
      </c>
      <c r="CG154" s="257" t="str">
        <f ca="1">IF($B154="Y",INDIRECT(ADDRESS($DB154,#REF!+6,,,#REF!))," ")</f>
        <v xml:space="preserve"> </v>
      </c>
      <c r="CH154" s="257" t="str">
        <f ca="1">IF($B154="Y",INDIRECT(ADDRESS($DB154,#REF!+6,,,#REF!))," ")</f>
        <v xml:space="preserve"> </v>
      </c>
      <c r="CI154" s="257" t="str">
        <f ca="1">IF($B154="Y",INDIRECT(ADDRESS($DB154,#REF!+6,,,#REF!))," ")</f>
        <v xml:space="preserve"> </v>
      </c>
      <c r="CJ154" s="257" t="str">
        <f ca="1">IF($B154="Y",INDIRECT(ADDRESS($DB154,#REF!+6,,,#REF!))," ")</f>
        <v xml:space="preserve"> </v>
      </c>
      <c r="CK154" s="257" t="str">
        <f ca="1">IF($B154="Y",INDIRECT(ADDRESS($DB154,#REF!+6,,,#REF!))," ")</f>
        <v xml:space="preserve"> </v>
      </c>
      <c r="CM154" s="100">
        <v>61</v>
      </c>
      <c r="CN154" s="229" t="e">
        <f t="shared" si="83"/>
        <v>#REF!</v>
      </c>
      <c r="CO154" s="229" t="e">
        <f ca="1">IF(CN154&gt;0,INDIRECT(ADDRESS($CN154,7,,,#REF!)),"")</f>
        <v>#REF!</v>
      </c>
      <c r="CP154" s="229" t="e">
        <f t="shared" ca="1" si="84"/>
        <v>#REF!</v>
      </c>
      <c r="CQ154" s="230">
        <f t="shared" ca="1" si="90"/>
        <v>0</v>
      </c>
      <c r="CR154" s="227"/>
      <c r="CS154" s="248">
        <f t="shared" si="85"/>
        <v>61</v>
      </c>
      <c r="CT154" s="229" t="e">
        <f t="shared" si="86"/>
        <v>#REF!</v>
      </c>
      <c r="CU154" s="231" t="e">
        <f ca="1">IF(CT154&gt;0,INDIRECT(ADDRESS($CT154,4,,,#REF!)),"")</f>
        <v>#REF!</v>
      </c>
      <c r="CV154" s="100" t="e">
        <f t="shared" ca="1" si="87"/>
        <v>#REF!</v>
      </c>
      <c r="CW154" s="229">
        <f t="shared" ca="1" si="88"/>
        <v>61</v>
      </c>
      <c r="CX154" s="229" t="e">
        <f t="shared" ca="1" si="78"/>
        <v>#REF!</v>
      </c>
      <c r="CY154" s="250"/>
      <c r="CZ154" s="251">
        <f t="shared" ca="1" si="80"/>
        <v>0</v>
      </c>
      <c r="DB154" s="100">
        <f t="shared" ca="1" si="81"/>
        <v>0</v>
      </c>
      <c r="DC154" s="230">
        <f t="shared" ca="1" si="89"/>
        <v>0</v>
      </c>
    </row>
    <row r="155" spans="2:107" ht="16.149999999999999" customHeight="1" x14ac:dyDescent="0.2">
      <c r="B155" s="252" t="str">
        <f t="shared" ca="1" si="82"/>
        <v xml:space="preserve"> </v>
      </c>
      <c r="C155" s="253" t="str">
        <f ca="1">IF($B155="Y",INDIRECT(ADDRESS($DB155,7,,,#REF!)),IF($B155="N",INDIRECT(ADDRESS($DC155,4,,,#REF!))," "))</f>
        <v xml:space="preserve"> </v>
      </c>
      <c r="D155" s="254" t="str">
        <f ca="1">IF($B155="Y",INDIRECT(ADDRESS($DB155,4,,,#REF!)),IF($B155="N",INDIRECT(ADDRESS($DC155,8,,,#REF!))," "))</f>
        <v xml:space="preserve"> </v>
      </c>
      <c r="E155" s="522" t="str">
        <f ca="1">IF($B155="Y",INDIRECT(ADDRESS($DB155,10,,,#REF!)),IF($B155="N",INDIRECT(ADDRESS($DC155,10,,,#REF!))," "))</f>
        <v xml:space="preserve"> </v>
      </c>
      <c r="F155" s="523" t="str">
        <f ca="1">IF($B155="Y",INDIRECT(ADDRESS($DB155,9,,,#REF!)),IF($B155="N",INDIRECT(ADDRESS($DC155,9,,,#REF!))," "))</f>
        <v xml:space="preserve"> </v>
      </c>
      <c r="G155" s="255" t="str">
        <f ca="1">IF($B155="Y",INDIRECT(ADDRESS($DB155,5,,,#REF!)),IF($B155="N",INDIRECT(ADDRESS($DC155,12,,,#REF!))," "))</f>
        <v xml:space="preserve"> </v>
      </c>
      <c r="H155" s="256" t="str">
        <f ca="1">IF($B155="Y",INDIRECT(ADDRESS($DB155,8,,,#REF!)),IF($B155="N",INDIRECT(ADDRESS($DC155,14,,,#REF!))," "))</f>
        <v xml:space="preserve"> </v>
      </c>
      <c r="I155" s="257" t="str">
        <f ca="1">IF($B155="Y",INDIRECT(ADDRESS($DB155,6,,,#REF!)),IF($B155="N",INDIRECT(ADDRESS($DC155,23,,,#REF!))," "))</f>
        <v xml:space="preserve"> </v>
      </c>
      <c r="J155" s="258" t="str">
        <f ca="1">IF($B155="Y",INDIRECT(ADDRESS($DB155,#REF!+6,,,#REF!))," ")</f>
        <v xml:space="preserve"> </v>
      </c>
      <c r="K155" s="259" t="str">
        <f ca="1">IF($B155="Y",INDIRECT(ADDRESS($DB155,#REF!+6,,,#REF!))," ")</f>
        <v xml:space="preserve"> </v>
      </c>
      <c r="L155" s="259" t="str">
        <f ca="1">IF($B155="Y",INDIRECT(ADDRESS($DB155,#REF!+6,,,#REF!))," ")</f>
        <v xml:space="preserve"> </v>
      </c>
      <c r="M155" s="259" t="str">
        <f ca="1">IF($B155="Y",INDIRECT(ADDRESS($DB155,#REF!+6,,,#REF!))," ")</f>
        <v xml:space="preserve"> </v>
      </c>
      <c r="N155" s="259" t="str">
        <f ca="1">IF($B155="Y",INDIRECT(ADDRESS($DB155,#REF!+6,,,#REF!))," ")</f>
        <v xml:space="preserve"> </v>
      </c>
      <c r="O155" s="259" t="str">
        <f ca="1">IF($B155="Y",INDIRECT(ADDRESS($DB155,#REF!+6,,,#REF!))," ")</f>
        <v xml:space="preserve"> </v>
      </c>
      <c r="P155" s="259" t="str">
        <f ca="1">IF($B155="Y",INDIRECT(ADDRESS($DB155,#REF!+6,,,#REF!))," ")</f>
        <v xml:space="preserve"> </v>
      </c>
      <c r="Q155" s="259" t="str">
        <f ca="1">IF($B155="Y",INDIRECT(ADDRESS($DB155,#REF!+6,,,#REF!))," ")</f>
        <v xml:space="preserve"> </v>
      </c>
      <c r="R155" s="259" t="str">
        <f ca="1">IF($B155="Y",INDIRECT(ADDRESS($DB155,#REF!+6,,,#REF!))," ")</f>
        <v xml:space="preserve"> </v>
      </c>
      <c r="S155" s="259" t="str">
        <f ca="1">IF($B155="Y",INDIRECT(ADDRESS($DB155,#REF!+6,,,#REF!))," ")</f>
        <v xml:space="preserve"> </v>
      </c>
      <c r="T155" s="259" t="str">
        <f ca="1">IF($B155="Y",INDIRECT(ADDRESS($DB155,#REF!+6,,,#REF!))," ")</f>
        <v xml:space="preserve"> </v>
      </c>
      <c r="U155" s="259" t="str">
        <f ca="1">IF($B155="Y",INDIRECT(ADDRESS($DB155,#REF!+6,,,#REF!))," ")</f>
        <v xml:space="preserve"> </v>
      </c>
      <c r="V155" s="259" t="str">
        <f ca="1">IF($B155="Y",INDIRECT(ADDRESS($DB155,#REF!+6,,,#REF!))," ")</f>
        <v xml:space="preserve"> </v>
      </c>
      <c r="W155" s="259" t="str">
        <f ca="1">IF($B155="Y",INDIRECT(ADDRESS($DB155,#REF!+6,,,#REF!))," ")</f>
        <v xml:space="preserve"> </v>
      </c>
      <c r="X155" s="259" t="str">
        <f ca="1">IF($B155="Y",INDIRECT(ADDRESS($DB155,#REF!+6,,,#REF!))," ")</f>
        <v xml:space="preserve"> </v>
      </c>
      <c r="Y155" s="259" t="str">
        <f ca="1">IF($B155="Y",INDIRECT(ADDRESS($DB155,#REF!+6,,,#REF!))," ")</f>
        <v xml:space="preserve"> </v>
      </c>
      <c r="Z155" s="259" t="str">
        <f ca="1">IF($B155="Y",INDIRECT(ADDRESS($DB155,#REF!+6,,,#REF!))," ")</f>
        <v xml:space="preserve"> </v>
      </c>
      <c r="AA155" s="259" t="str">
        <f ca="1">IF($B155="Y",INDIRECT(ADDRESS($DB155,#REF!+6,,,#REF!))," ")</f>
        <v xml:space="preserve"> </v>
      </c>
      <c r="AB155" s="259" t="str">
        <f ca="1">IF($B155="Y",INDIRECT(ADDRESS($DB155,#REF!+6,,,#REF!))," ")</f>
        <v xml:space="preserve"> </v>
      </c>
      <c r="AC155" s="259" t="str">
        <f ca="1">IF($B155="Y",INDIRECT(ADDRESS($DB155,#REF!+6,,,#REF!))," ")</f>
        <v xml:space="preserve"> </v>
      </c>
      <c r="AD155" s="259" t="str">
        <f ca="1">IF($B155="Y",INDIRECT(ADDRESS($DB155,#REF!+6,,,#REF!))," ")</f>
        <v xml:space="preserve"> </v>
      </c>
      <c r="AE155" s="259" t="str">
        <f ca="1">IF($B155="Y",INDIRECT(ADDRESS($DB155,#REF!+6,,,#REF!))," ")</f>
        <v xml:space="preserve"> </v>
      </c>
      <c r="AF155" s="259" t="str">
        <f ca="1">IF($B155="Y",INDIRECT(ADDRESS($DB155,#REF!+6,,,#REF!))," ")</f>
        <v xml:space="preserve"> </v>
      </c>
      <c r="AG155" s="259" t="str">
        <f ca="1">IF($B155="Y",INDIRECT(ADDRESS($DB155,#REF!+6,,,#REF!))," ")</f>
        <v xml:space="preserve"> </v>
      </c>
      <c r="AH155" s="259" t="str">
        <f ca="1">IF($B155="Y",INDIRECT(ADDRESS($DB155,#REF!+6,,,#REF!))," ")</f>
        <v xml:space="preserve"> </v>
      </c>
      <c r="AI155" s="259" t="str">
        <f ca="1">IF($B155="Y",INDIRECT(ADDRESS($DB155,#REF!+6,,,#REF!))," ")</f>
        <v xml:space="preserve"> </v>
      </c>
      <c r="AJ155" s="259" t="str">
        <f ca="1">IF($B155="Y",INDIRECT(ADDRESS($DB155,#REF!+6,,,#REF!))," ")</f>
        <v xml:space="preserve"> </v>
      </c>
      <c r="AK155" s="259" t="str">
        <f ca="1">IF($B155="Y",INDIRECT(ADDRESS($DB155,#REF!+6,,,#REF!))," ")</f>
        <v xml:space="preserve"> </v>
      </c>
      <c r="AL155" s="259" t="str">
        <f ca="1">IF($B155="Y",INDIRECT(ADDRESS($DB155,#REF!+6,,,#REF!))," ")</f>
        <v xml:space="preserve"> </v>
      </c>
      <c r="AM155" s="259" t="str">
        <f ca="1">IF($B155="Y",INDIRECT(ADDRESS($DB155,#REF!+6,,,#REF!))," ")</f>
        <v xml:space="preserve"> </v>
      </c>
      <c r="AN155" s="259" t="str">
        <f ca="1">IF($B155="Y",INDIRECT(ADDRESS($DB155,#REF!+6,,,#REF!))," ")</f>
        <v xml:space="preserve"> </v>
      </c>
      <c r="AO155" s="259" t="str">
        <f ca="1">IF($B155="Y",INDIRECT(ADDRESS($DB155,#REF!+6,,,#REF!))," ")</f>
        <v xml:space="preserve"> </v>
      </c>
      <c r="AP155" s="259" t="str">
        <f ca="1">IF($B155="Y",INDIRECT(ADDRESS($DB155,#REF!+6,,,#REF!))," ")</f>
        <v xml:space="preserve"> </v>
      </c>
      <c r="AQ155" s="259" t="str">
        <f ca="1">IF($B155="Y",INDIRECT(ADDRESS($DB155,#REF!+6,,,#REF!))," ")</f>
        <v xml:space="preserve"> </v>
      </c>
      <c r="AR155" s="259" t="str">
        <f ca="1">IF($B155="Y",INDIRECT(ADDRESS($DB155,#REF!+6,,,#REF!))," ")</f>
        <v xml:space="preserve"> </v>
      </c>
      <c r="AS155" s="259" t="str">
        <f ca="1">IF($B155="Y",INDIRECT(ADDRESS($DB155,#REF!+6,,,#REF!))," ")</f>
        <v xml:space="preserve"> </v>
      </c>
      <c r="AT155" s="259" t="str">
        <f ca="1">IF($B155="Y",INDIRECT(ADDRESS($DB155,#REF!+6,,,#REF!))," ")</f>
        <v xml:space="preserve"> </v>
      </c>
      <c r="AU155" s="259" t="str">
        <f ca="1">IF($B155="Y",INDIRECT(ADDRESS($DB155,#REF!+6,,,#REF!))," ")</f>
        <v xml:space="preserve"> </v>
      </c>
      <c r="AV155" s="259" t="str">
        <f ca="1">IF($B155="Y",INDIRECT(ADDRESS($DB155,#REF!+6,,,#REF!))," ")</f>
        <v xml:space="preserve"> </v>
      </c>
      <c r="AW155" s="259" t="str">
        <f ca="1">IF($B155="Y",INDIRECT(ADDRESS($DB155,#REF!+6,,,#REF!))," ")</f>
        <v xml:space="preserve"> </v>
      </c>
      <c r="AX155" s="259" t="str">
        <f ca="1">IF($B155="Y",INDIRECT(ADDRESS($DB155,#REF!+6,,,#REF!))," ")</f>
        <v xml:space="preserve"> </v>
      </c>
      <c r="AY155" s="259" t="str">
        <f ca="1">IF($B155="Y",INDIRECT(ADDRESS($DB155,#REF!+6,,,#REF!))," ")</f>
        <v xml:space="preserve"> </v>
      </c>
      <c r="AZ155" s="259" t="str">
        <f ca="1">IF($B155="Y",INDIRECT(ADDRESS($DB155,#REF!+6,,,#REF!))," ")</f>
        <v xml:space="preserve"> </v>
      </c>
      <c r="BA155" s="259" t="str">
        <f ca="1">IF($B155="Y",INDIRECT(ADDRESS($DB155,#REF!+6,,,#REF!))," ")</f>
        <v xml:space="preserve"> </v>
      </c>
      <c r="BB155" s="259" t="str">
        <f ca="1">IF($B155="Y",INDIRECT(ADDRESS($DB155,#REF!+6,,,#REF!))," ")</f>
        <v xml:space="preserve"> </v>
      </c>
      <c r="BC155" s="259" t="str">
        <f ca="1">IF($B155="Y",INDIRECT(ADDRESS($DB155,#REF!+6,,,#REF!))," ")</f>
        <v xml:space="preserve"> </v>
      </c>
      <c r="BD155" s="259" t="str">
        <f ca="1">IF($B155="Y",INDIRECT(ADDRESS($DB155,#REF!+6,,,#REF!))," ")</f>
        <v xml:space="preserve"> </v>
      </c>
      <c r="BE155" s="259" t="str">
        <f ca="1">IF($B155="Y",INDIRECT(ADDRESS($DB155,#REF!+6,,,#REF!))," ")</f>
        <v xml:space="preserve"> </v>
      </c>
      <c r="BF155" s="259" t="str">
        <f ca="1">IF($B155="Y",INDIRECT(ADDRESS($DB155,#REF!+6,,,#REF!))," ")</f>
        <v xml:space="preserve"> </v>
      </c>
      <c r="BG155" s="259" t="str">
        <f ca="1">IF($B155="Y",INDIRECT(ADDRESS($DB155,#REF!+6,,,#REF!))," ")</f>
        <v xml:space="preserve"> </v>
      </c>
      <c r="BH155" s="259" t="str">
        <f ca="1">IF($B155="Y",INDIRECT(ADDRESS($DB155,#REF!+6,,,#REF!))," ")</f>
        <v xml:space="preserve"> </v>
      </c>
      <c r="BI155" s="259" t="str">
        <f ca="1">IF($B155="Y",INDIRECT(ADDRESS($DB155,#REF!+6,,,#REF!))," ")</f>
        <v xml:space="preserve"> </v>
      </c>
      <c r="BJ155" s="259" t="str">
        <f ca="1">IF($B155="Y",INDIRECT(ADDRESS($DB155,#REF!+6,,,#REF!))," ")</f>
        <v xml:space="preserve"> </v>
      </c>
      <c r="BK155" s="259" t="str">
        <f ca="1">IF($B155="Y",INDIRECT(ADDRESS($DB155,#REF!+6,,,#REF!))," ")</f>
        <v xml:space="preserve"> </v>
      </c>
      <c r="BL155" s="259" t="str">
        <f ca="1">IF($B155="Y",INDIRECT(ADDRESS($DB155,#REF!+6,,,#REF!))," ")</f>
        <v xml:space="preserve"> </v>
      </c>
      <c r="BM155" s="259" t="str">
        <f ca="1">IF($B155="Y",INDIRECT(ADDRESS($DB155,#REF!+6,,,#REF!))," ")</f>
        <v xml:space="preserve"> </v>
      </c>
      <c r="BN155" s="259" t="str">
        <f ca="1">IF($B155="Y",INDIRECT(ADDRESS($DB155,#REF!+6,,,#REF!))," ")</f>
        <v xml:space="preserve"> </v>
      </c>
      <c r="BO155" s="259" t="str">
        <f ca="1">IF($B155="Y",INDIRECT(ADDRESS($DB155,#REF!+6,,,#REF!))," ")</f>
        <v xml:space="preserve"> </v>
      </c>
      <c r="BP155" s="259" t="str">
        <f ca="1">IF($B155="Y",INDIRECT(ADDRESS($DB155,#REF!+6,,,#REF!))," ")</f>
        <v xml:space="preserve"> </v>
      </c>
      <c r="BQ155" s="257" t="str">
        <f ca="1">IF($B155="Y",INDIRECT(ADDRESS($DB155,#REF!+6,,,#REF!))," ")</f>
        <v xml:space="preserve"> </v>
      </c>
      <c r="BR155" s="257" t="str">
        <f ca="1">IF($B155="Y",INDIRECT(ADDRESS($DB155,#REF!+6,,,#REF!))," ")</f>
        <v xml:space="preserve"> </v>
      </c>
      <c r="BS155" s="257" t="str">
        <f ca="1">IF($B155="Y",INDIRECT(ADDRESS($DB155,#REF!+6,,,#REF!))," ")</f>
        <v xml:space="preserve"> </v>
      </c>
      <c r="BT155" s="257" t="str">
        <f ca="1">IF($B155="Y",INDIRECT(ADDRESS($DB155,#REF!+6,,,#REF!))," ")</f>
        <v xml:space="preserve"> </v>
      </c>
      <c r="BU155" s="257" t="str">
        <f ca="1">IF($B155="Y",INDIRECT(ADDRESS($DB155,#REF!+6,,,#REF!))," ")</f>
        <v xml:space="preserve"> </v>
      </c>
      <c r="BV155" s="257" t="str">
        <f ca="1">IF($B155="Y",INDIRECT(ADDRESS($DB155,#REF!+6,,,#REF!))," ")</f>
        <v xml:space="preserve"> </v>
      </c>
      <c r="BW155" s="257" t="str">
        <f ca="1">IF($B155="Y",INDIRECT(ADDRESS($DB155,#REF!+6,,,#REF!))," ")</f>
        <v xml:space="preserve"> </v>
      </c>
      <c r="BX155" s="257" t="str">
        <f ca="1">IF($B155="Y",INDIRECT(ADDRESS($DB155,#REF!+6,,,#REF!))," ")</f>
        <v xml:space="preserve"> </v>
      </c>
      <c r="BY155" s="257" t="str">
        <f ca="1">IF($B155="Y",INDIRECT(ADDRESS($DB155,#REF!+6,,,#REF!))," ")</f>
        <v xml:space="preserve"> </v>
      </c>
      <c r="BZ155" s="257" t="str">
        <f ca="1">IF($B155="Y",INDIRECT(ADDRESS($DB155,#REF!+6,,,#REF!))," ")</f>
        <v xml:space="preserve"> </v>
      </c>
      <c r="CA155" s="257" t="str">
        <f ca="1">IF($B155="Y",INDIRECT(ADDRESS($DB155,#REF!+6,,,#REF!))," ")</f>
        <v xml:space="preserve"> </v>
      </c>
      <c r="CB155" s="257" t="str">
        <f ca="1">IF($B155="Y",INDIRECT(ADDRESS($DB155,#REF!+6,,,#REF!))," ")</f>
        <v xml:space="preserve"> </v>
      </c>
      <c r="CC155" s="257" t="str">
        <f ca="1">IF($B155="Y",INDIRECT(ADDRESS($DB155,#REF!+6,,,#REF!))," ")</f>
        <v xml:space="preserve"> </v>
      </c>
      <c r="CD155" s="257" t="str">
        <f ca="1">IF($B155="Y",INDIRECT(ADDRESS($DB155,#REF!+6,,,#REF!))," ")</f>
        <v xml:space="preserve"> </v>
      </c>
      <c r="CE155" s="257" t="str">
        <f ca="1">IF($B155="Y",INDIRECT(ADDRESS($DB155,#REF!+6,,,#REF!))," ")</f>
        <v xml:space="preserve"> </v>
      </c>
      <c r="CF155" s="257" t="str">
        <f ca="1">IF($B155="Y",INDIRECT(ADDRESS($DB155,#REF!+6,,,#REF!))," ")</f>
        <v xml:space="preserve"> </v>
      </c>
      <c r="CG155" s="257" t="str">
        <f ca="1">IF($B155="Y",INDIRECT(ADDRESS($DB155,#REF!+6,,,#REF!))," ")</f>
        <v xml:space="preserve"> </v>
      </c>
      <c r="CH155" s="257" t="str">
        <f ca="1">IF($B155="Y",INDIRECT(ADDRESS($DB155,#REF!+6,,,#REF!))," ")</f>
        <v xml:space="preserve"> </v>
      </c>
      <c r="CI155" s="257" t="str">
        <f ca="1">IF($B155="Y",INDIRECT(ADDRESS($DB155,#REF!+6,,,#REF!))," ")</f>
        <v xml:space="preserve"> </v>
      </c>
      <c r="CJ155" s="257" t="str">
        <f ca="1">IF($B155="Y",INDIRECT(ADDRESS($DB155,#REF!+6,,,#REF!))," ")</f>
        <v xml:space="preserve"> </v>
      </c>
      <c r="CK155" s="257" t="str">
        <f ca="1">IF($B155="Y",INDIRECT(ADDRESS($DB155,#REF!+6,,,#REF!))," ")</f>
        <v xml:space="preserve"> </v>
      </c>
      <c r="CM155" s="100">
        <v>62</v>
      </c>
      <c r="CN155" s="229" t="e">
        <f t="shared" si="83"/>
        <v>#REF!</v>
      </c>
      <c r="CO155" s="229" t="e">
        <f ca="1">IF(CN155&gt;0,INDIRECT(ADDRESS($CN155,7,,,#REF!)),"")</f>
        <v>#REF!</v>
      </c>
      <c r="CP155" s="229" t="e">
        <f t="shared" ca="1" si="84"/>
        <v>#REF!</v>
      </c>
      <c r="CQ155" s="230">
        <f t="shared" ca="1" si="90"/>
        <v>0</v>
      </c>
      <c r="CR155" s="227"/>
      <c r="CS155" s="248">
        <f t="shared" si="85"/>
        <v>62</v>
      </c>
      <c r="CT155" s="229" t="e">
        <f t="shared" si="86"/>
        <v>#REF!</v>
      </c>
      <c r="CU155" s="231" t="e">
        <f ca="1">IF(CT155&gt;0,INDIRECT(ADDRESS($CT155,4,,,#REF!)),"")</f>
        <v>#REF!</v>
      </c>
      <c r="CV155" s="100" t="e">
        <f t="shared" ca="1" si="87"/>
        <v>#REF!</v>
      </c>
      <c r="CW155" s="229">
        <f t="shared" ca="1" si="88"/>
        <v>62</v>
      </c>
      <c r="CX155" s="229" t="e">
        <f t="shared" ca="1" si="78"/>
        <v>#REF!</v>
      </c>
      <c r="CY155" s="250"/>
      <c r="CZ155" s="251">
        <f t="shared" ca="1" si="80"/>
        <v>0</v>
      </c>
      <c r="DB155" s="100">
        <f t="shared" ca="1" si="81"/>
        <v>0</v>
      </c>
      <c r="DC155" s="230">
        <f t="shared" ca="1" si="89"/>
        <v>0</v>
      </c>
    </row>
    <row r="156" spans="2:107" ht="16.149999999999999" customHeight="1" x14ac:dyDescent="0.2">
      <c r="B156" s="252" t="str">
        <f t="shared" ca="1" si="82"/>
        <v xml:space="preserve"> </v>
      </c>
      <c r="C156" s="253" t="str">
        <f ca="1">IF($B156="Y",INDIRECT(ADDRESS($DB156,7,,,#REF!)),IF($B156="N",INDIRECT(ADDRESS($DC156,4,,,#REF!))," "))</f>
        <v xml:space="preserve"> </v>
      </c>
      <c r="D156" s="254" t="str">
        <f ca="1">IF($B156="Y",INDIRECT(ADDRESS($DB156,4,,,#REF!)),IF($B156="N",INDIRECT(ADDRESS($DC156,8,,,#REF!))," "))</f>
        <v xml:space="preserve"> </v>
      </c>
      <c r="E156" s="522" t="str">
        <f ca="1">IF($B156="Y",INDIRECT(ADDRESS($DB156,10,,,#REF!)),IF($B156="N",INDIRECT(ADDRESS($DC156,10,,,#REF!))," "))</f>
        <v xml:space="preserve"> </v>
      </c>
      <c r="F156" s="523" t="str">
        <f ca="1">IF($B156="Y",INDIRECT(ADDRESS($DB156,9,,,#REF!)),IF($B156="N",INDIRECT(ADDRESS($DC156,9,,,#REF!))," "))</f>
        <v xml:space="preserve"> </v>
      </c>
      <c r="G156" s="255" t="str">
        <f ca="1">IF($B156="Y",INDIRECT(ADDRESS($DB156,5,,,#REF!)),IF($B156="N",INDIRECT(ADDRESS($DC156,12,,,#REF!))," "))</f>
        <v xml:space="preserve"> </v>
      </c>
      <c r="H156" s="256" t="str">
        <f ca="1">IF($B156="Y",INDIRECT(ADDRESS($DB156,8,,,#REF!)),IF($B156="N",INDIRECT(ADDRESS($DC156,14,,,#REF!))," "))</f>
        <v xml:space="preserve"> </v>
      </c>
      <c r="I156" s="257" t="str">
        <f ca="1">IF($B156="Y",INDIRECT(ADDRESS($DB156,6,,,#REF!)),IF($B156="N",INDIRECT(ADDRESS($DC156,23,,,#REF!))," "))</f>
        <v xml:space="preserve"> </v>
      </c>
      <c r="J156" s="258" t="str">
        <f ca="1">IF($B156="Y",INDIRECT(ADDRESS($DB156,#REF!+6,,,#REF!))," ")</f>
        <v xml:space="preserve"> </v>
      </c>
      <c r="K156" s="259" t="str">
        <f ca="1">IF($B156="Y",INDIRECT(ADDRESS($DB156,#REF!+6,,,#REF!))," ")</f>
        <v xml:space="preserve"> </v>
      </c>
      <c r="L156" s="259" t="str">
        <f ca="1">IF($B156="Y",INDIRECT(ADDRESS($DB156,#REF!+6,,,#REF!))," ")</f>
        <v xml:space="preserve"> </v>
      </c>
      <c r="M156" s="259" t="str">
        <f ca="1">IF($B156="Y",INDIRECT(ADDRESS($DB156,#REF!+6,,,#REF!))," ")</f>
        <v xml:space="preserve"> </v>
      </c>
      <c r="N156" s="259" t="str">
        <f ca="1">IF($B156="Y",INDIRECT(ADDRESS($DB156,#REF!+6,,,#REF!))," ")</f>
        <v xml:space="preserve"> </v>
      </c>
      <c r="O156" s="259" t="str">
        <f ca="1">IF($B156="Y",INDIRECT(ADDRESS($DB156,#REF!+6,,,#REF!))," ")</f>
        <v xml:space="preserve"> </v>
      </c>
      <c r="P156" s="259" t="str">
        <f ca="1">IF($B156="Y",INDIRECT(ADDRESS($DB156,#REF!+6,,,#REF!))," ")</f>
        <v xml:space="preserve"> </v>
      </c>
      <c r="Q156" s="259" t="str">
        <f ca="1">IF($B156="Y",INDIRECT(ADDRESS($DB156,#REF!+6,,,#REF!))," ")</f>
        <v xml:space="preserve"> </v>
      </c>
      <c r="R156" s="259" t="str">
        <f ca="1">IF($B156="Y",INDIRECT(ADDRESS($DB156,#REF!+6,,,#REF!))," ")</f>
        <v xml:space="preserve"> </v>
      </c>
      <c r="S156" s="259" t="str">
        <f ca="1">IF($B156="Y",INDIRECT(ADDRESS($DB156,#REF!+6,,,#REF!))," ")</f>
        <v xml:space="preserve"> </v>
      </c>
      <c r="T156" s="259" t="str">
        <f ca="1">IF($B156="Y",INDIRECT(ADDRESS($DB156,#REF!+6,,,#REF!))," ")</f>
        <v xml:space="preserve"> </v>
      </c>
      <c r="U156" s="259" t="str">
        <f ca="1">IF($B156="Y",INDIRECT(ADDRESS($DB156,#REF!+6,,,#REF!))," ")</f>
        <v xml:space="preserve"> </v>
      </c>
      <c r="V156" s="259" t="str">
        <f ca="1">IF($B156="Y",INDIRECT(ADDRESS($DB156,#REF!+6,,,#REF!))," ")</f>
        <v xml:space="preserve"> </v>
      </c>
      <c r="W156" s="259" t="str">
        <f ca="1">IF($B156="Y",INDIRECT(ADDRESS($DB156,#REF!+6,,,#REF!))," ")</f>
        <v xml:space="preserve"> </v>
      </c>
      <c r="X156" s="259" t="str">
        <f ca="1">IF($B156="Y",INDIRECT(ADDRESS($DB156,#REF!+6,,,#REF!))," ")</f>
        <v xml:space="preserve"> </v>
      </c>
      <c r="Y156" s="259" t="str">
        <f ca="1">IF($B156="Y",INDIRECT(ADDRESS($DB156,#REF!+6,,,#REF!))," ")</f>
        <v xml:space="preserve"> </v>
      </c>
      <c r="Z156" s="259" t="str">
        <f ca="1">IF($B156="Y",INDIRECT(ADDRESS($DB156,#REF!+6,,,#REF!))," ")</f>
        <v xml:space="preserve"> </v>
      </c>
      <c r="AA156" s="259" t="str">
        <f ca="1">IF($B156="Y",INDIRECT(ADDRESS($DB156,#REF!+6,,,#REF!))," ")</f>
        <v xml:space="preserve"> </v>
      </c>
      <c r="AB156" s="259" t="str">
        <f ca="1">IF($B156="Y",INDIRECT(ADDRESS($DB156,#REF!+6,,,#REF!))," ")</f>
        <v xml:space="preserve"> </v>
      </c>
      <c r="AC156" s="259" t="str">
        <f ca="1">IF($B156="Y",INDIRECT(ADDRESS($DB156,#REF!+6,,,#REF!))," ")</f>
        <v xml:space="preserve"> </v>
      </c>
      <c r="AD156" s="259" t="str">
        <f ca="1">IF($B156="Y",INDIRECT(ADDRESS($DB156,#REF!+6,,,#REF!))," ")</f>
        <v xml:space="preserve"> </v>
      </c>
      <c r="AE156" s="259" t="str">
        <f ca="1">IF($B156="Y",INDIRECT(ADDRESS($DB156,#REF!+6,,,#REF!))," ")</f>
        <v xml:space="preserve"> </v>
      </c>
      <c r="AF156" s="259" t="str">
        <f ca="1">IF($B156="Y",INDIRECT(ADDRESS($DB156,#REF!+6,,,#REF!))," ")</f>
        <v xml:space="preserve"> </v>
      </c>
      <c r="AG156" s="259" t="str">
        <f ca="1">IF($B156="Y",INDIRECT(ADDRESS($DB156,#REF!+6,,,#REF!))," ")</f>
        <v xml:space="preserve"> </v>
      </c>
      <c r="AH156" s="259" t="str">
        <f ca="1">IF($B156="Y",INDIRECT(ADDRESS($DB156,#REF!+6,,,#REF!))," ")</f>
        <v xml:space="preserve"> </v>
      </c>
      <c r="AI156" s="259" t="str">
        <f ca="1">IF($B156="Y",INDIRECT(ADDRESS($DB156,#REF!+6,,,#REF!))," ")</f>
        <v xml:space="preserve"> </v>
      </c>
      <c r="AJ156" s="259" t="str">
        <f ca="1">IF($B156="Y",INDIRECT(ADDRESS($DB156,#REF!+6,,,#REF!))," ")</f>
        <v xml:space="preserve"> </v>
      </c>
      <c r="AK156" s="259" t="str">
        <f ca="1">IF($B156="Y",INDIRECT(ADDRESS($DB156,#REF!+6,,,#REF!))," ")</f>
        <v xml:space="preserve"> </v>
      </c>
      <c r="AL156" s="259" t="str">
        <f ca="1">IF($B156="Y",INDIRECT(ADDRESS($DB156,#REF!+6,,,#REF!))," ")</f>
        <v xml:space="preserve"> </v>
      </c>
      <c r="AM156" s="259" t="str">
        <f ca="1">IF($B156="Y",INDIRECT(ADDRESS($DB156,#REF!+6,,,#REF!))," ")</f>
        <v xml:space="preserve"> </v>
      </c>
      <c r="AN156" s="259" t="str">
        <f ca="1">IF($B156="Y",INDIRECT(ADDRESS($DB156,#REF!+6,,,#REF!))," ")</f>
        <v xml:space="preserve"> </v>
      </c>
      <c r="AO156" s="259" t="str">
        <f ca="1">IF($B156="Y",INDIRECT(ADDRESS($DB156,#REF!+6,,,#REF!))," ")</f>
        <v xml:space="preserve"> </v>
      </c>
      <c r="AP156" s="259" t="str">
        <f ca="1">IF($B156="Y",INDIRECT(ADDRESS($DB156,#REF!+6,,,#REF!))," ")</f>
        <v xml:space="preserve"> </v>
      </c>
      <c r="AQ156" s="259" t="str">
        <f ca="1">IF($B156="Y",INDIRECT(ADDRESS($DB156,#REF!+6,,,#REF!))," ")</f>
        <v xml:space="preserve"> </v>
      </c>
      <c r="AR156" s="259" t="str">
        <f ca="1">IF($B156="Y",INDIRECT(ADDRESS($DB156,#REF!+6,,,#REF!))," ")</f>
        <v xml:space="preserve"> </v>
      </c>
      <c r="AS156" s="259" t="str">
        <f ca="1">IF($B156="Y",INDIRECT(ADDRESS($DB156,#REF!+6,,,#REF!))," ")</f>
        <v xml:space="preserve"> </v>
      </c>
      <c r="AT156" s="259" t="str">
        <f ca="1">IF($B156="Y",INDIRECT(ADDRESS($DB156,#REF!+6,,,#REF!))," ")</f>
        <v xml:space="preserve"> </v>
      </c>
      <c r="AU156" s="259" t="str">
        <f ca="1">IF($B156="Y",INDIRECT(ADDRESS($DB156,#REF!+6,,,#REF!))," ")</f>
        <v xml:space="preserve"> </v>
      </c>
      <c r="AV156" s="259" t="str">
        <f ca="1">IF($B156="Y",INDIRECT(ADDRESS($DB156,#REF!+6,,,#REF!))," ")</f>
        <v xml:space="preserve"> </v>
      </c>
      <c r="AW156" s="259" t="str">
        <f ca="1">IF($B156="Y",INDIRECT(ADDRESS($DB156,#REF!+6,,,#REF!))," ")</f>
        <v xml:space="preserve"> </v>
      </c>
      <c r="AX156" s="259" t="str">
        <f ca="1">IF($B156="Y",INDIRECT(ADDRESS($DB156,#REF!+6,,,#REF!))," ")</f>
        <v xml:space="preserve"> </v>
      </c>
      <c r="AY156" s="259" t="str">
        <f ca="1">IF($B156="Y",INDIRECT(ADDRESS($DB156,#REF!+6,,,#REF!))," ")</f>
        <v xml:space="preserve"> </v>
      </c>
      <c r="AZ156" s="259" t="str">
        <f ca="1">IF($B156="Y",INDIRECT(ADDRESS($DB156,#REF!+6,,,#REF!))," ")</f>
        <v xml:space="preserve"> </v>
      </c>
      <c r="BA156" s="259" t="str">
        <f ca="1">IF($B156="Y",INDIRECT(ADDRESS($DB156,#REF!+6,,,#REF!))," ")</f>
        <v xml:space="preserve"> </v>
      </c>
      <c r="BB156" s="259" t="str">
        <f ca="1">IF($B156="Y",INDIRECT(ADDRESS($DB156,#REF!+6,,,#REF!))," ")</f>
        <v xml:space="preserve"> </v>
      </c>
      <c r="BC156" s="259" t="str">
        <f ca="1">IF($B156="Y",INDIRECT(ADDRESS($DB156,#REF!+6,,,#REF!))," ")</f>
        <v xml:space="preserve"> </v>
      </c>
      <c r="BD156" s="259" t="str">
        <f ca="1">IF($B156="Y",INDIRECT(ADDRESS($DB156,#REF!+6,,,#REF!))," ")</f>
        <v xml:space="preserve"> </v>
      </c>
      <c r="BE156" s="259" t="str">
        <f ca="1">IF($B156="Y",INDIRECT(ADDRESS($DB156,#REF!+6,,,#REF!))," ")</f>
        <v xml:space="preserve"> </v>
      </c>
      <c r="BF156" s="259" t="str">
        <f ca="1">IF($B156="Y",INDIRECT(ADDRESS($DB156,#REF!+6,,,#REF!))," ")</f>
        <v xml:space="preserve"> </v>
      </c>
      <c r="BG156" s="259" t="str">
        <f ca="1">IF($B156="Y",INDIRECT(ADDRESS($DB156,#REF!+6,,,#REF!))," ")</f>
        <v xml:space="preserve"> </v>
      </c>
      <c r="BH156" s="259" t="str">
        <f ca="1">IF($B156="Y",INDIRECT(ADDRESS($DB156,#REF!+6,,,#REF!))," ")</f>
        <v xml:space="preserve"> </v>
      </c>
      <c r="BI156" s="259" t="str">
        <f ca="1">IF($B156="Y",INDIRECT(ADDRESS($DB156,#REF!+6,,,#REF!))," ")</f>
        <v xml:space="preserve"> </v>
      </c>
      <c r="BJ156" s="259" t="str">
        <f ca="1">IF($B156="Y",INDIRECT(ADDRESS($DB156,#REF!+6,,,#REF!))," ")</f>
        <v xml:space="preserve"> </v>
      </c>
      <c r="BK156" s="259" t="str">
        <f ca="1">IF($B156="Y",INDIRECT(ADDRESS($DB156,#REF!+6,,,#REF!))," ")</f>
        <v xml:space="preserve"> </v>
      </c>
      <c r="BL156" s="259" t="str">
        <f ca="1">IF($B156="Y",INDIRECT(ADDRESS($DB156,#REF!+6,,,#REF!))," ")</f>
        <v xml:space="preserve"> </v>
      </c>
      <c r="BM156" s="259" t="str">
        <f ca="1">IF($B156="Y",INDIRECT(ADDRESS($DB156,#REF!+6,,,#REF!))," ")</f>
        <v xml:space="preserve"> </v>
      </c>
      <c r="BN156" s="259" t="str">
        <f ca="1">IF($B156="Y",INDIRECT(ADDRESS($DB156,#REF!+6,,,#REF!))," ")</f>
        <v xml:space="preserve"> </v>
      </c>
      <c r="BO156" s="259" t="str">
        <f ca="1">IF($B156="Y",INDIRECT(ADDRESS($DB156,#REF!+6,,,#REF!))," ")</f>
        <v xml:space="preserve"> </v>
      </c>
      <c r="BP156" s="259" t="str">
        <f ca="1">IF($B156="Y",INDIRECT(ADDRESS($DB156,#REF!+6,,,#REF!))," ")</f>
        <v xml:space="preserve"> </v>
      </c>
      <c r="BQ156" s="257" t="str">
        <f ca="1">IF($B156="Y",INDIRECT(ADDRESS($DB156,#REF!+6,,,#REF!))," ")</f>
        <v xml:space="preserve"> </v>
      </c>
      <c r="BR156" s="257" t="str">
        <f ca="1">IF($B156="Y",INDIRECT(ADDRESS($DB156,#REF!+6,,,#REF!))," ")</f>
        <v xml:space="preserve"> </v>
      </c>
      <c r="BS156" s="257" t="str">
        <f ca="1">IF($B156="Y",INDIRECT(ADDRESS($DB156,#REF!+6,,,#REF!))," ")</f>
        <v xml:space="preserve"> </v>
      </c>
      <c r="BT156" s="257" t="str">
        <f ca="1">IF($B156="Y",INDIRECT(ADDRESS($DB156,#REF!+6,,,#REF!))," ")</f>
        <v xml:space="preserve"> </v>
      </c>
      <c r="BU156" s="257" t="str">
        <f ca="1">IF($B156="Y",INDIRECT(ADDRESS($DB156,#REF!+6,,,#REF!))," ")</f>
        <v xml:space="preserve"> </v>
      </c>
      <c r="BV156" s="257" t="str">
        <f ca="1">IF($B156="Y",INDIRECT(ADDRESS($DB156,#REF!+6,,,#REF!))," ")</f>
        <v xml:space="preserve"> </v>
      </c>
      <c r="BW156" s="257" t="str">
        <f ca="1">IF($B156="Y",INDIRECT(ADDRESS($DB156,#REF!+6,,,#REF!))," ")</f>
        <v xml:space="preserve"> </v>
      </c>
      <c r="BX156" s="257" t="str">
        <f ca="1">IF($B156="Y",INDIRECT(ADDRESS($DB156,#REF!+6,,,#REF!))," ")</f>
        <v xml:space="preserve"> </v>
      </c>
      <c r="BY156" s="257" t="str">
        <f ca="1">IF($B156="Y",INDIRECT(ADDRESS($DB156,#REF!+6,,,#REF!))," ")</f>
        <v xml:space="preserve"> </v>
      </c>
      <c r="BZ156" s="257" t="str">
        <f ca="1">IF($B156="Y",INDIRECT(ADDRESS($DB156,#REF!+6,,,#REF!))," ")</f>
        <v xml:space="preserve"> </v>
      </c>
      <c r="CA156" s="257" t="str">
        <f ca="1">IF($B156="Y",INDIRECT(ADDRESS($DB156,#REF!+6,,,#REF!))," ")</f>
        <v xml:space="preserve"> </v>
      </c>
      <c r="CB156" s="257" t="str">
        <f ca="1">IF($B156="Y",INDIRECT(ADDRESS($DB156,#REF!+6,,,#REF!))," ")</f>
        <v xml:space="preserve"> </v>
      </c>
      <c r="CC156" s="257" t="str">
        <f ca="1">IF($B156="Y",INDIRECT(ADDRESS($DB156,#REF!+6,,,#REF!))," ")</f>
        <v xml:space="preserve"> </v>
      </c>
      <c r="CD156" s="257" t="str">
        <f ca="1">IF($B156="Y",INDIRECT(ADDRESS($DB156,#REF!+6,,,#REF!))," ")</f>
        <v xml:space="preserve"> </v>
      </c>
      <c r="CE156" s="257" t="str">
        <f ca="1">IF($B156="Y",INDIRECT(ADDRESS($DB156,#REF!+6,,,#REF!))," ")</f>
        <v xml:space="preserve"> </v>
      </c>
      <c r="CF156" s="257" t="str">
        <f ca="1">IF($B156="Y",INDIRECT(ADDRESS($DB156,#REF!+6,,,#REF!))," ")</f>
        <v xml:space="preserve"> </v>
      </c>
      <c r="CG156" s="257" t="str">
        <f ca="1">IF($B156="Y",INDIRECT(ADDRESS($DB156,#REF!+6,,,#REF!))," ")</f>
        <v xml:space="preserve"> </v>
      </c>
      <c r="CH156" s="257" t="str">
        <f ca="1">IF($B156="Y",INDIRECT(ADDRESS($DB156,#REF!+6,,,#REF!))," ")</f>
        <v xml:space="preserve"> </v>
      </c>
      <c r="CI156" s="257" t="str">
        <f ca="1">IF($B156="Y",INDIRECT(ADDRESS($DB156,#REF!+6,,,#REF!))," ")</f>
        <v xml:space="preserve"> </v>
      </c>
      <c r="CJ156" s="257" t="str">
        <f ca="1">IF($B156="Y",INDIRECT(ADDRESS($DB156,#REF!+6,,,#REF!))," ")</f>
        <v xml:space="preserve"> </v>
      </c>
      <c r="CK156" s="257" t="str">
        <f ca="1">IF($B156="Y",INDIRECT(ADDRESS($DB156,#REF!+6,,,#REF!))," ")</f>
        <v xml:space="preserve"> </v>
      </c>
      <c r="CM156" s="100">
        <v>63</v>
      </c>
      <c r="CN156" s="229" t="e">
        <f t="shared" si="83"/>
        <v>#REF!</v>
      </c>
      <c r="CO156" s="229" t="e">
        <f ca="1">IF(CN156&gt;0,INDIRECT(ADDRESS($CN156,7,,,#REF!)),"")</f>
        <v>#REF!</v>
      </c>
      <c r="CP156" s="229" t="e">
        <f t="shared" ca="1" si="84"/>
        <v>#REF!</v>
      </c>
      <c r="CQ156" s="230">
        <f t="shared" ca="1" si="90"/>
        <v>0</v>
      </c>
      <c r="CR156" s="227"/>
      <c r="CS156" s="248">
        <f t="shared" si="85"/>
        <v>63</v>
      </c>
      <c r="CT156" s="229" t="e">
        <f t="shared" si="86"/>
        <v>#REF!</v>
      </c>
      <c r="CU156" s="231" t="e">
        <f ca="1">IF(CT156&gt;0,INDIRECT(ADDRESS($CT156,4,,,#REF!)),"")</f>
        <v>#REF!</v>
      </c>
      <c r="CV156" s="100" t="e">
        <f t="shared" ca="1" si="87"/>
        <v>#REF!</v>
      </c>
      <c r="CW156" s="229">
        <f t="shared" ca="1" si="88"/>
        <v>63</v>
      </c>
      <c r="CX156" s="229" t="e">
        <f t="shared" ca="1" si="78"/>
        <v>#REF!</v>
      </c>
      <c r="CY156" s="250"/>
      <c r="CZ156" s="251">
        <f t="shared" ca="1" si="80"/>
        <v>0</v>
      </c>
      <c r="DB156" s="100">
        <f t="shared" ca="1" si="81"/>
        <v>0</v>
      </c>
      <c r="DC156" s="230">
        <f t="shared" ca="1" si="89"/>
        <v>0</v>
      </c>
    </row>
    <row r="157" spans="2:107" ht="16.149999999999999" customHeight="1" x14ac:dyDescent="0.2">
      <c r="B157" s="252" t="str">
        <f t="shared" ca="1" si="82"/>
        <v xml:space="preserve"> </v>
      </c>
      <c r="C157" s="253" t="str">
        <f ca="1">IF($B157="Y",INDIRECT(ADDRESS($DB157,7,,,#REF!)),IF($B157="N",INDIRECT(ADDRESS($DC157,4,,,#REF!))," "))</f>
        <v xml:space="preserve"> </v>
      </c>
      <c r="D157" s="254" t="str">
        <f ca="1">IF($B157="Y",INDIRECT(ADDRESS($DB157,4,,,#REF!)),IF($B157="N",INDIRECT(ADDRESS($DC157,8,,,#REF!))," "))</f>
        <v xml:space="preserve"> </v>
      </c>
      <c r="E157" s="522" t="str">
        <f ca="1">IF($B157="Y",INDIRECT(ADDRESS($DB157,10,,,#REF!)),IF($B157="N",INDIRECT(ADDRESS($DC157,10,,,#REF!))," "))</f>
        <v xml:space="preserve"> </v>
      </c>
      <c r="F157" s="523" t="str">
        <f ca="1">IF($B157="Y",INDIRECT(ADDRESS($DB157,9,,,#REF!)),IF($B157="N",INDIRECT(ADDRESS($DC157,9,,,#REF!))," "))</f>
        <v xml:space="preserve"> </v>
      </c>
      <c r="G157" s="255" t="str">
        <f ca="1">IF($B157="Y",INDIRECT(ADDRESS($DB157,5,,,#REF!)),IF($B157="N",INDIRECT(ADDRESS($DC157,12,,,#REF!))," "))</f>
        <v xml:space="preserve"> </v>
      </c>
      <c r="H157" s="256" t="str">
        <f ca="1">IF($B157="Y",INDIRECT(ADDRESS($DB157,8,,,#REF!)),IF($B157="N",INDIRECT(ADDRESS($DC157,14,,,#REF!))," "))</f>
        <v xml:space="preserve"> </v>
      </c>
      <c r="I157" s="257" t="str">
        <f ca="1">IF($B157="Y",INDIRECT(ADDRESS($DB157,6,,,#REF!)),IF($B157="N",INDIRECT(ADDRESS($DC157,23,,,#REF!))," "))</f>
        <v xml:space="preserve"> </v>
      </c>
      <c r="J157" s="258" t="str">
        <f ca="1">IF($B157="Y",INDIRECT(ADDRESS($DB157,#REF!+6,,,#REF!))," ")</f>
        <v xml:space="preserve"> </v>
      </c>
      <c r="K157" s="259" t="str">
        <f ca="1">IF($B157="Y",INDIRECT(ADDRESS($DB157,#REF!+6,,,#REF!))," ")</f>
        <v xml:space="preserve"> </v>
      </c>
      <c r="L157" s="259" t="str">
        <f ca="1">IF($B157="Y",INDIRECT(ADDRESS($DB157,#REF!+6,,,#REF!))," ")</f>
        <v xml:space="preserve"> </v>
      </c>
      <c r="M157" s="259" t="str">
        <f ca="1">IF($B157="Y",INDIRECT(ADDRESS($DB157,#REF!+6,,,#REF!))," ")</f>
        <v xml:space="preserve"> </v>
      </c>
      <c r="N157" s="259" t="str">
        <f ca="1">IF($B157="Y",INDIRECT(ADDRESS($DB157,#REF!+6,,,#REF!))," ")</f>
        <v xml:space="preserve"> </v>
      </c>
      <c r="O157" s="259" t="str">
        <f ca="1">IF($B157="Y",INDIRECT(ADDRESS($DB157,#REF!+6,,,#REF!))," ")</f>
        <v xml:space="preserve"> </v>
      </c>
      <c r="P157" s="259" t="str">
        <f ca="1">IF($B157="Y",INDIRECT(ADDRESS($DB157,#REF!+6,,,#REF!))," ")</f>
        <v xml:space="preserve"> </v>
      </c>
      <c r="Q157" s="259" t="str">
        <f ca="1">IF($B157="Y",INDIRECT(ADDRESS($DB157,#REF!+6,,,#REF!))," ")</f>
        <v xml:space="preserve"> </v>
      </c>
      <c r="R157" s="259" t="str">
        <f ca="1">IF($B157="Y",INDIRECT(ADDRESS($DB157,#REF!+6,,,#REF!))," ")</f>
        <v xml:space="preserve"> </v>
      </c>
      <c r="S157" s="259" t="str">
        <f ca="1">IF($B157="Y",INDIRECT(ADDRESS($DB157,#REF!+6,,,#REF!))," ")</f>
        <v xml:space="preserve"> </v>
      </c>
      <c r="T157" s="259" t="str">
        <f ca="1">IF($B157="Y",INDIRECT(ADDRESS($DB157,#REF!+6,,,#REF!))," ")</f>
        <v xml:space="preserve"> </v>
      </c>
      <c r="U157" s="259" t="str">
        <f ca="1">IF($B157="Y",INDIRECT(ADDRESS($DB157,#REF!+6,,,#REF!))," ")</f>
        <v xml:space="preserve"> </v>
      </c>
      <c r="V157" s="259" t="str">
        <f ca="1">IF($B157="Y",INDIRECT(ADDRESS($DB157,#REF!+6,,,#REF!))," ")</f>
        <v xml:space="preserve"> </v>
      </c>
      <c r="W157" s="259" t="str">
        <f ca="1">IF($B157="Y",INDIRECT(ADDRESS($DB157,#REF!+6,,,#REF!))," ")</f>
        <v xml:space="preserve"> </v>
      </c>
      <c r="X157" s="259" t="str">
        <f ca="1">IF($B157="Y",INDIRECT(ADDRESS($DB157,#REF!+6,,,#REF!))," ")</f>
        <v xml:space="preserve"> </v>
      </c>
      <c r="Y157" s="259" t="str">
        <f ca="1">IF($B157="Y",INDIRECT(ADDRESS($DB157,#REF!+6,,,#REF!))," ")</f>
        <v xml:space="preserve"> </v>
      </c>
      <c r="Z157" s="259" t="str">
        <f ca="1">IF($B157="Y",INDIRECT(ADDRESS($DB157,#REF!+6,,,#REF!))," ")</f>
        <v xml:space="preserve"> </v>
      </c>
      <c r="AA157" s="259" t="str">
        <f ca="1">IF($B157="Y",INDIRECT(ADDRESS($DB157,#REF!+6,,,#REF!))," ")</f>
        <v xml:space="preserve"> </v>
      </c>
      <c r="AB157" s="259" t="str">
        <f ca="1">IF($B157="Y",INDIRECT(ADDRESS($DB157,#REF!+6,,,#REF!))," ")</f>
        <v xml:space="preserve"> </v>
      </c>
      <c r="AC157" s="259" t="str">
        <f ca="1">IF($B157="Y",INDIRECT(ADDRESS($DB157,#REF!+6,,,#REF!))," ")</f>
        <v xml:space="preserve"> </v>
      </c>
      <c r="AD157" s="259" t="str">
        <f ca="1">IF($B157="Y",INDIRECT(ADDRESS($DB157,#REF!+6,,,#REF!))," ")</f>
        <v xml:space="preserve"> </v>
      </c>
      <c r="AE157" s="259" t="str">
        <f ca="1">IF($B157="Y",INDIRECT(ADDRESS($DB157,#REF!+6,,,#REF!))," ")</f>
        <v xml:space="preserve"> </v>
      </c>
      <c r="AF157" s="259" t="str">
        <f ca="1">IF($B157="Y",INDIRECT(ADDRESS($DB157,#REF!+6,,,#REF!))," ")</f>
        <v xml:space="preserve"> </v>
      </c>
      <c r="AG157" s="259" t="str">
        <f ca="1">IF($B157="Y",INDIRECT(ADDRESS($DB157,#REF!+6,,,#REF!))," ")</f>
        <v xml:space="preserve"> </v>
      </c>
      <c r="AH157" s="259" t="str">
        <f ca="1">IF($B157="Y",INDIRECT(ADDRESS($DB157,#REF!+6,,,#REF!))," ")</f>
        <v xml:space="preserve"> </v>
      </c>
      <c r="AI157" s="259" t="str">
        <f ca="1">IF($B157="Y",INDIRECT(ADDRESS($DB157,#REF!+6,,,#REF!))," ")</f>
        <v xml:space="preserve"> </v>
      </c>
      <c r="AJ157" s="259" t="str">
        <f ca="1">IF($B157="Y",INDIRECT(ADDRESS($DB157,#REF!+6,,,#REF!))," ")</f>
        <v xml:space="preserve"> </v>
      </c>
      <c r="AK157" s="259" t="str">
        <f ca="1">IF($B157="Y",INDIRECT(ADDRESS($DB157,#REF!+6,,,#REF!))," ")</f>
        <v xml:space="preserve"> </v>
      </c>
      <c r="AL157" s="259" t="str">
        <f ca="1">IF($B157="Y",INDIRECT(ADDRESS($DB157,#REF!+6,,,#REF!))," ")</f>
        <v xml:space="preserve"> </v>
      </c>
      <c r="AM157" s="259" t="str">
        <f ca="1">IF($B157="Y",INDIRECT(ADDRESS($DB157,#REF!+6,,,#REF!))," ")</f>
        <v xml:space="preserve"> </v>
      </c>
      <c r="AN157" s="259" t="str">
        <f ca="1">IF($B157="Y",INDIRECT(ADDRESS($DB157,#REF!+6,,,#REF!))," ")</f>
        <v xml:space="preserve"> </v>
      </c>
      <c r="AO157" s="259" t="str">
        <f ca="1">IF($B157="Y",INDIRECT(ADDRESS($DB157,#REF!+6,,,#REF!))," ")</f>
        <v xml:space="preserve"> </v>
      </c>
      <c r="AP157" s="259" t="str">
        <f ca="1">IF($B157="Y",INDIRECT(ADDRESS($DB157,#REF!+6,,,#REF!))," ")</f>
        <v xml:space="preserve"> </v>
      </c>
      <c r="AQ157" s="259" t="str">
        <f ca="1">IF($B157="Y",INDIRECT(ADDRESS($DB157,#REF!+6,,,#REF!))," ")</f>
        <v xml:space="preserve"> </v>
      </c>
      <c r="AR157" s="259" t="str">
        <f ca="1">IF($B157="Y",INDIRECT(ADDRESS($DB157,#REF!+6,,,#REF!))," ")</f>
        <v xml:space="preserve"> </v>
      </c>
      <c r="AS157" s="259" t="str">
        <f ca="1">IF($B157="Y",INDIRECT(ADDRESS($DB157,#REF!+6,,,#REF!))," ")</f>
        <v xml:space="preserve"> </v>
      </c>
      <c r="AT157" s="259" t="str">
        <f ca="1">IF($B157="Y",INDIRECT(ADDRESS($DB157,#REF!+6,,,#REF!))," ")</f>
        <v xml:space="preserve"> </v>
      </c>
      <c r="AU157" s="259" t="str">
        <f ca="1">IF($B157="Y",INDIRECT(ADDRESS($DB157,#REF!+6,,,#REF!))," ")</f>
        <v xml:space="preserve"> </v>
      </c>
      <c r="AV157" s="259" t="str">
        <f ca="1">IF($B157="Y",INDIRECT(ADDRESS($DB157,#REF!+6,,,#REF!))," ")</f>
        <v xml:space="preserve"> </v>
      </c>
      <c r="AW157" s="259" t="str">
        <f ca="1">IF($B157="Y",INDIRECT(ADDRESS($DB157,#REF!+6,,,#REF!))," ")</f>
        <v xml:space="preserve"> </v>
      </c>
      <c r="AX157" s="259" t="str">
        <f ca="1">IF($B157="Y",INDIRECT(ADDRESS($DB157,#REF!+6,,,#REF!))," ")</f>
        <v xml:space="preserve"> </v>
      </c>
      <c r="AY157" s="259" t="str">
        <f ca="1">IF($B157="Y",INDIRECT(ADDRESS($DB157,#REF!+6,,,#REF!))," ")</f>
        <v xml:space="preserve"> </v>
      </c>
      <c r="AZ157" s="259" t="str">
        <f ca="1">IF($B157="Y",INDIRECT(ADDRESS($DB157,#REF!+6,,,#REF!))," ")</f>
        <v xml:space="preserve"> </v>
      </c>
      <c r="BA157" s="259" t="str">
        <f ca="1">IF($B157="Y",INDIRECT(ADDRESS($DB157,#REF!+6,,,#REF!))," ")</f>
        <v xml:space="preserve"> </v>
      </c>
      <c r="BB157" s="259" t="str">
        <f ca="1">IF($B157="Y",INDIRECT(ADDRESS($DB157,#REF!+6,,,#REF!))," ")</f>
        <v xml:space="preserve"> </v>
      </c>
      <c r="BC157" s="259" t="str">
        <f ca="1">IF($B157="Y",INDIRECT(ADDRESS($DB157,#REF!+6,,,#REF!))," ")</f>
        <v xml:space="preserve"> </v>
      </c>
      <c r="BD157" s="259" t="str">
        <f ca="1">IF($B157="Y",INDIRECT(ADDRESS($DB157,#REF!+6,,,#REF!))," ")</f>
        <v xml:space="preserve"> </v>
      </c>
      <c r="BE157" s="259" t="str">
        <f ca="1">IF($B157="Y",INDIRECT(ADDRESS($DB157,#REF!+6,,,#REF!))," ")</f>
        <v xml:space="preserve"> </v>
      </c>
      <c r="BF157" s="259" t="str">
        <f ca="1">IF($B157="Y",INDIRECT(ADDRESS($DB157,#REF!+6,,,#REF!))," ")</f>
        <v xml:space="preserve"> </v>
      </c>
      <c r="BG157" s="259" t="str">
        <f ca="1">IF($B157="Y",INDIRECT(ADDRESS($DB157,#REF!+6,,,#REF!))," ")</f>
        <v xml:space="preserve"> </v>
      </c>
      <c r="BH157" s="259" t="str">
        <f ca="1">IF($B157="Y",INDIRECT(ADDRESS($DB157,#REF!+6,,,#REF!))," ")</f>
        <v xml:space="preserve"> </v>
      </c>
      <c r="BI157" s="259" t="str">
        <f ca="1">IF($B157="Y",INDIRECT(ADDRESS($DB157,#REF!+6,,,#REF!))," ")</f>
        <v xml:space="preserve"> </v>
      </c>
      <c r="BJ157" s="259" t="str">
        <f ca="1">IF($B157="Y",INDIRECT(ADDRESS($DB157,#REF!+6,,,#REF!))," ")</f>
        <v xml:space="preserve"> </v>
      </c>
      <c r="BK157" s="259" t="str">
        <f ca="1">IF($B157="Y",INDIRECT(ADDRESS($DB157,#REF!+6,,,#REF!))," ")</f>
        <v xml:space="preserve"> </v>
      </c>
      <c r="BL157" s="259" t="str">
        <f ca="1">IF($B157="Y",INDIRECT(ADDRESS($DB157,#REF!+6,,,#REF!))," ")</f>
        <v xml:space="preserve"> </v>
      </c>
      <c r="BM157" s="259" t="str">
        <f ca="1">IF($B157="Y",INDIRECT(ADDRESS($DB157,#REF!+6,,,#REF!))," ")</f>
        <v xml:space="preserve"> </v>
      </c>
      <c r="BN157" s="259" t="str">
        <f ca="1">IF($B157="Y",INDIRECT(ADDRESS($DB157,#REF!+6,,,#REF!))," ")</f>
        <v xml:space="preserve"> </v>
      </c>
      <c r="BO157" s="259" t="str">
        <f ca="1">IF($B157="Y",INDIRECT(ADDRESS($DB157,#REF!+6,,,#REF!))," ")</f>
        <v xml:space="preserve"> </v>
      </c>
      <c r="BP157" s="259" t="str">
        <f ca="1">IF($B157="Y",INDIRECT(ADDRESS($DB157,#REF!+6,,,#REF!))," ")</f>
        <v xml:space="preserve"> </v>
      </c>
      <c r="BQ157" s="257" t="str">
        <f ca="1">IF($B157="Y",INDIRECT(ADDRESS($DB157,#REF!+6,,,#REF!))," ")</f>
        <v xml:space="preserve"> </v>
      </c>
      <c r="BR157" s="257" t="str">
        <f ca="1">IF($B157="Y",INDIRECT(ADDRESS($DB157,#REF!+6,,,#REF!))," ")</f>
        <v xml:space="preserve"> </v>
      </c>
      <c r="BS157" s="257" t="str">
        <f ca="1">IF($B157="Y",INDIRECT(ADDRESS($DB157,#REF!+6,,,#REF!))," ")</f>
        <v xml:space="preserve"> </v>
      </c>
      <c r="BT157" s="257" t="str">
        <f ca="1">IF($B157="Y",INDIRECT(ADDRESS($DB157,#REF!+6,,,#REF!))," ")</f>
        <v xml:space="preserve"> </v>
      </c>
      <c r="BU157" s="257" t="str">
        <f ca="1">IF($B157="Y",INDIRECT(ADDRESS($DB157,#REF!+6,,,#REF!))," ")</f>
        <v xml:space="preserve"> </v>
      </c>
      <c r="BV157" s="257" t="str">
        <f ca="1">IF($B157="Y",INDIRECT(ADDRESS($DB157,#REF!+6,,,#REF!))," ")</f>
        <v xml:space="preserve"> </v>
      </c>
      <c r="BW157" s="257" t="str">
        <f ca="1">IF($B157="Y",INDIRECT(ADDRESS($DB157,#REF!+6,,,#REF!))," ")</f>
        <v xml:space="preserve"> </v>
      </c>
      <c r="BX157" s="257" t="str">
        <f ca="1">IF($B157="Y",INDIRECT(ADDRESS($DB157,#REF!+6,,,#REF!))," ")</f>
        <v xml:space="preserve"> </v>
      </c>
      <c r="BY157" s="257" t="str">
        <f ca="1">IF($B157="Y",INDIRECT(ADDRESS($DB157,#REF!+6,,,#REF!))," ")</f>
        <v xml:space="preserve"> </v>
      </c>
      <c r="BZ157" s="257" t="str">
        <f ca="1">IF($B157="Y",INDIRECT(ADDRESS($DB157,#REF!+6,,,#REF!))," ")</f>
        <v xml:space="preserve"> </v>
      </c>
      <c r="CA157" s="257" t="str">
        <f ca="1">IF($B157="Y",INDIRECT(ADDRESS($DB157,#REF!+6,,,#REF!))," ")</f>
        <v xml:space="preserve"> </v>
      </c>
      <c r="CB157" s="257" t="str">
        <f ca="1">IF($B157="Y",INDIRECT(ADDRESS($DB157,#REF!+6,,,#REF!))," ")</f>
        <v xml:space="preserve"> </v>
      </c>
      <c r="CC157" s="257" t="str">
        <f ca="1">IF($B157="Y",INDIRECT(ADDRESS($DB157,#REF!+6,,,#REF!))," ")</f>
        <v xml:space="preserve"> </v>
      </c>
      <c r="CD157" s="257" t="str">
        <f ca="1">IF($B157="Y",INDIRECT(ADDRESS($DB157,#REF!+6,,,#REF!))," ")</f>
        <v xml:space="preserve"> </v>
      </c>
      <c r="CE157" s="257" t="str">
        <f ca="1">IF($B157="Y",INDIRECT(ADDRESS($DB157,#REF!+6,,,#REF!))," ")</f>
        <v xml:space="preserve"> </v>
      </c>
      <c r="CF157" s="257" t="str">
        <f ca="1">IF($B157="Y",INDIRECT(ADDRESS($DB157,#REF!+6,,,#REF!))," ")</f>
        <v xml:space="preserve"> </v>
      </c>
      <c r="CG157" s="257" t="str">
        <f ca="1">IF($B157="Y",INDIRECT(ADDRESS($DB157,#REF!+6,,,#REF!))," ")</f>
        <v xml:space="preserve"> </v>
      </c>
      <c r="CH157" s="257" t="str">
        <f ca="1">IF($B157="Y",INDIRECT(ADDRESS($DB157,#REF!+6,,,#REF!))," ")</f>
        <v xml:space="preserve"> </v>
      </c>
      <c r="CI157" s="257" t="str">
        <f ca="1">IF($B157="Y",INDIRECT(ADDRESS($DB157,#REF!+6,,,#REF!))," ")</f>
        <v xml:space="preserve"> </v>
      </c>
      <c r="CJ157" s="257" t="str">
        <f ca="1">IF($B157="Y",INDIRECT(ADDRESS($DB157,#REF!+6,,,#REF!))," ")</f>
        <v xml:space="preserve"> </v>
      </c>
      <c r="CK157" s="257" t="str">
        <f ca="1">IF($B157="Y",INDIRECT(ADDRESS($DB157,#REF!+6,,,#REF!))," ")</f>
        <v xml:space="preserve"> </v>
      </c>
      <c r="CM157" s="100">
        <v>64</v>
      </c>
      <c r="CN157" s="229" t="e">
        <f t="shared" si="83"/>
        <v>#REF!</v>
      </c>
      <c r="CO157" s="229" t="e">
        <f ca="1">IF(CN157&gt;0,INDIRECT(ADDRESS($CN157,7,,,#REF!)),"")</f>
        <v>#REF!</v>
      </c>
      <c r="CP157" s="229" t="e">
        <f t="shared" ca="1" si="84"/>
        <v>#REF!</v>
      </c>
      <c r="CQ157" s="230">
        <f t="shared" ca="1" si="90"/>
        <v>0</v>
      </c>
      <c r="CR157" s="227"/>
      <c r="CS157" s="248">
        <f t="shared" si="85"/>
        <v>64</v>
      </c>
      <c r="CT157" s="229" t="e">
        <f t="shared" si="86"/>
        <v>#REF!</v>
      </c>
      <c r="CU157" s="231" t="e">
        <f ca="1">IF(CT157&gt;0,INDIRECT(ADDRESS($CT157,4,,,#REF!)),"")</f>
        <v>#REF!</v>
      </c>
      <c r="CV157" s="100" t="e">
        <f t="shared" ca="1" si="87"/>
        <v>#REF!</v>
      </c>
      <c r="CW157" s="229">
        <f t="shared" ca="1" si="88"/>
        <v>64</v>
      </c>
      <c r="CX157" s="229" t="e">
        <f t="shared" ca="1" si="78"/>
        <v>#REF!</v>
      </c>
      <c r="CY157" s="250"/>
      <c r="CZ157" s="251">
        <f t="shared" ca="1" si="80"/>
        <v>0</v>
      </c>
      <c r="DB157" s="100">
        <f t="shared" ca="1" si="81"/>
        <v>0</v>
      </c>
      <c r="DC157" s="230">
        <f t="shared" ca="1" si="89"/>
        <v>0</v>
      </c>
    </row>
    <row r="158" spans="2:107" ht="16.149999999999999" customHeight="1" x14ac:dyDescent="0.2">
      <c r="B158" s="252" t="str">
        <f t="shared" ca="1" si="82"/>
        <v xml:space="preserve"> </v>
      </c>
      <c r="C158" s="253" t="str">
        <f ca="1">IF($B158="Y",INDIRECT(ADDRESS($DB158,7,,,#REF!)),IF($B158="N",INDIRECT(ADDRESS($DC158,4,,,#REF!))," "))</f>
        <v xml:space="preserve"> </v>
      </c>
      <c r="D158" s="254" t="str">
        <f ca="1">IF($B158="Y",INDIRECT(ADDRESS($DB158,4,,,#REF!)),IF($B158="N",INDIRECT(ADDRESS($DC158,8,,,#REF!))," "))</f>
        <v xml:space="preserve"> </v>
      </c>
      <c r="E158" s="522" t="str">
        <f ca="1">IF($B158="Y",INDIRECT(ADDRESS($DB158,10,,,#REF!)),IF($B158="N",INDIRECT(ADDRESS($DC158,10,,,#REF!))," "))</f>
        <v xml:space="preserve"> </v>
      </c>
      <c r="F158" s="523" t="str">
        <f ca="1">IF($B158="Y",INDIRECT(ADDRESS($DB158,9,,,#REF!)),IF($B158="N",INDIRECT(ADDRESS($DC158,9,,,#REF!))," "))</f>
        <v xml:space="preserve"> </v>
      </c>
      <c r="G158" s="255" t="str">
        <f ca="1">IF($B158="Y",INDIRECT(ADDRESS($DB158,5,,,#REF!)),IF($B158="N",INDIRECT(ADDRESS($DC158,12,,,#REF!))," "))</f>
        <v xml:space="preserve"> </v>
      </c>
      <c r="H158" s="256" t="str">
        <f ca="1">IF($B158="Y",INDIRECT(ADDRESS($DB158,8,,,#REF!)),IF($B158="N",INDIRECT(ADDRESS($DC158,14,,,#REF!))," "))</f>
        <v xml:space="preserve"> </v>
      </c>
      <c r="I158" s="257" t="str">
        <f ca="1">IF($B158="Y",INDIRECT(ADDRESS($DB158,6,,,#REF!)),IF($B158="N",INDIRECT(ADDRESS($DC158,23,,,#REF!))," "))</f>
        <v xml:space="preserve"> </v>
      </c>
      <c r="J158" s="258" t="str">
        <f ca="1">IF($B158="Y",INDIRECT(ADDRESS($DB158,#REF!+6,,,#REF!))," ")</f>
        <v xml:space="preserve"> </v>
      </c>
      <c r="K158" s="259" t="str">
        <f ca="1">IF($B158="Y",INDIRECT(ADDRESS($DB158,#REF!+6,,,#REF!))," ")</f>
        <v xml:space="preserve"> </v>
      </c>
      <c r="L158" s="259" t="str">
        <f ca="1">IF($B158="Y",INDIRECT(ADDRESS($DB158,#REF!+6,,,#REF!))," ")</f>
        <v xml:space="preserve"> </v>
      </c>
      <c r="M158" s="259" t="str">
        <f ca="1">IF($B158="Y",INDIRECT(ADDRESS($DB158,#REF!+6,,,#REF!))," ")</f>
        <v xml:space="preserve"> </v>
      </c>
      <c r="N158" s="259" t="str">
        <f ca="1">IF($B158="Y",INDIRECT(ADDRESS($DB158,#REF!+6,,,#REF!))," ")</f>
        <v xml:space="preserve"> </v>
      </c>
      <c r="O158" s="259" t="str">
        <f ca="1">IF($B158="Y",INDIRECT(ADDRESS($DB158,#REF!+6,,,#REF!))," ")</f>
        <v xml:space="preserve"> </v>
      </c>
      <c r="P158" s="259" t="str">
        <f ca="1">IF($B158="Y",INDIRECT(ADDRESS($DB158,#REF!+6,,,#REF!))," ")</f>
        <v xml:space="preserve"> </v>
      </c>
      <c r="Q158" s="259" t="str">
        <f ca="1">IF($B158="Y",INDIRECT(ADDRESS($DB158,#REF!+6,,,#REF!))," ")</f>
        <v xml:space="preserve"> </v>
      </c>
      <c r="R158" s="259" t="str">
        <f ca="1">IF($B158="Y",INDIRECT(ADDRESS($DB158,#REF!+6,,,#REF!))," ")</f>
        <v xml:space="preserve"> </v>
      </c>
      <c r="S158" s="259" t="str">
        <f ca="1">IF($B158="Y",INDIRECT(ADDRESS($DB158,#REF!+6,,,#REF!))," ")</f>
        <v xml:space="preserve"> </v>
      </c>
      <c r="T158" s="259" t="str">
        <f ca="1">IF($B158="Y",INDIRECT(ADDRESS($DB158,#REF!+6,,,#REF!))," ")</f>
        <v xml:space="preserve"> </v>
      </c>
      <c r="U158" s="259" t="str">
        <f ca="1">IF($B158="Y",INDIRECT(ADDRESS($DB158,#REF!+6,,,#REF!))," ")</f>
        <v xml:space="preserve"> </v>
      </c>
      <c r="V158" s="259" t="str">
        <f ca="1">IF($B158="Y",INDIRECT(ADDRESS($DB158,#REF!+6,,,#REF!))," ")</f>
        <v xml:space="preserve"> </v>
      </c>
      <c r="W158" s="259" t="str">
        <f ca="1">IF($B158="Y",INDIRECT(ADDRESS($DB158,#REF!+6,,,#REF!))," ")</f>
        <v xml:space="preserve"> </v>
      </c>
      <c r="X158" s="259" t="str">
        <f ca="1">IF($B158="Y",INDIRECT(ADDRESS($DB158,#REF!+6,,,#REF!))," ")</f>
        <v xml:space="preserve"> </v>
      </c>
      <c r="Y158" s="259" t="str">
        <f ca="1">IF($B158="Y",INDIRECT(ADDRESS($DB158,#REF!+6,,,#REF!))," ")</f>
        <v xml:space="preserve"> </v>
      </c>
      <c r="Z158" s="259" t="str">
        <f ca="1">IF($B158="Y",INDIRECT(ADDRESS($DB158,#REF!+6,,,#REF!))," ")</f>
        <v xml:space="preserve"> </v>
      </c>
      <c r="AA158" s="259" t="str">
        <f ca="1">IF($B158="Y",INDIRECT(ADDRESS($DB158,#REF!+6,,,#REF!))," ")</f>
        <v xml:space="preserve"> </v>
      </c>
      <c r="AB158" s="259" t="str">
        <f ca="1">IF($B158="Y",INDIRECT(ADDRESS($DB158,#REF!+6,,,#REF!))," ")</f>
        <v xml:space="preserve"> </v>
      </c>
      <c r="AC158" s="259" t="str">
        <f ca="1">IF($B158="Y",INDIRECT(ADDRESS($DB158,#REF!+6,,,#REF!))," ")</f>
        <v xml:space="preserve"> </v>
      </c>
      <c r="AD158" s="259" t="str">
        <f ca="1">IF($B158="Y",INDIRECT(ADDRESS($DB158,#REF!+6,,,#REF!))," ")</f>
        <v xml:space="preserve"> </v>
      </c>
      <c r="AE158" s="259" t="str">
        <f ca="1">IF($B158="Y",INDIRECT(ADDRESS($DB158,#REF!+6,,,#REF!))," ")</f>
        <v xml:space="preserve"> </v>
      </c>
      <c r="AF158" s="259" t="str">
        <f ca="1">IF($B158="Y",INDIRECT(ADDRESS($DB158,#REF!+6,,,#REF!))," ")</f>
        <v xml:space="preserve"> </v>
      </c>
      <c r="AG158" s="259" t="str">
        <f ca="1">IF($B158="Y",INDIRECT(ADDRESS($DB158,#REF!+6,,,#REF!))," ")</f>
        <v xml:space="preserve"> </v>
      </c>
      <c r="AH158" s="259" t="str">
        <f ca="1">IF($B158="Y",INDIRECT(ADDRESS($DB158,#REF!+6,,,#REF!))," ")</f>
        <v xml:space="preserve"> </v>
      </c>
      <c r="AI158" s="259" t="str">
        <f ca="1">IF($B158="Y",INDIRECT(ADDRESS($DB158,#REF!+6,,,#REF!))," ")</f>
        <v xml:space="preserve"> </v>
      </c>
      <c r="AJ158" s="259" t="str">
        <f ca="1">IF($B158="Y",INDIRECT(ADDRESS($DB158,#REF!+6,,,#REF!))," ")</f>
        <v xml:space="preserve"> </v>
      </c>
      <c r="AK158" s="259" t="str">
        <f ca="1">IF($B158="Y",INDIRECT(ADDRESS($DB158,#REF!+6,,,#REF!))," ")</f>
        <v xml:space="preserve"> </v>
      </c>
      <c r="AL158" s="259" t="str">
        <f ca="1">IF($B158="Y",INDIRECT(ADDRESS($DB158,#REF!+6,,,#REF!))," ")</f>
        <v xml:space="preserve"> </v>
      </c>
      <c r="AM158" s="259" t="str">
        <f ca="1">IF($B158="Y",INDIRECT(ADDRESS($DB158,#REF!+6,,,#REF!))," ")</f>
        <v xml:space="preserve"> </v>
      </c>
      <c r="AN158" s="259" t="str">
        <f ca="1">IF($B158="Y",INDIRECT(ADDRESS($DB158,#REF!+6,,,#REF!))," ")</f>
        <v xml:space="preserve"> </v>
      </c>
      <c r="AO158" s="259" t="str">
        <f ca="1">IF($B158="Y",INDIRECT(ADDRESS($DB158,#REF!+6,,,#REF!))," ")</f>
        <v xml:space="preserve"> </v>
      </c>
      <c r="AP158" s="259" t="str">
        <f ca="1">IF($B158="Y",INDIRECT(ADDRESS($DB158,#REF!+6,,,#REF!))," ")</f>
        <v xml:space="preserve"> </v>
      </c>
      <c r="AQ158" s="259" t="str">
        <f ca="1">IF($B158="Y",INDIRECT(ADDRESS($DB158,#REF!+6,,,#REF!))," ")</f>
        <v xml:space="preserve"> </v>
      </c>
      <c r="AR158" s="259" t="str">
        <f ca="1">IF($B158="Y",INDIRECT(ADDRESS($DB158,#REF!+6,,,#REF!))," ")</f>
        <v xml:space="preserve"> </v>
      </c>
      <c r="AS158" s="259" t="str">
        <f ca="1">IF($B158="Y",INDIRECT(ADDRESS($DB158,#REF!+6,,,#REF!))," ")</f>
        <v xml:space="preserve"> </v>
      </c>
      <c r="AT158" s="259" t="str">
        <f ca="1">IF($B158="Y",INDIRECT(ADDRESS($DB158,#REF!+6,,,#REF!))," ")</f>
        <v xml:space="preserve"> </v>
      </c>
      <c r="AU158" s="259" t="str">
        <f ca="1">IF($B158="Y",INDIRECT(ADDRESS($DB158,#REF!+6,,,#REF!))," ")</f>
        <v xml:space="preserve"> </v>
      </c>
      <c r="AV158" s="259" t="str">
        <f ca="1">IF($B158="Y",INDIRECT(ADDRESS($DB158,#REF!+6,,,#REF!))," ")</f>
        <v xml:space="preserve"> </v>
      </c>
      <c r="AW158" s="259" t="str">
        <f ca="1">IF($B158="Y",INDIRECT(ADDRESS($DB158,#REF!+6,,,#REF!))," ")</f>
        <v xml:space="preserve"> </v>
      </c>
      <c r="AX158" s="259" t="str">
        <f ca="1">IF($B158="Y",INDIRECT(ADDRESS($DB158,#REF!+6,,,#REF!))," ")</f>
        <v xml:space="preserve"> </v>
      </c>
      <c r="AY158" s="259" t="str">
        <f ca="1">IF($B158="Y",INDIRECT(ADDRESS($DB158,#REF!+6,,,#REF!))," ")</f>
        <v xml:space="preserve"> </v>
      </c>
      <c r="AZ158" s="259" t="str">
        <f ca="1">IF($B158="Y",INDIRECT(ADDRESS($DB158,#REF!+6,,,#REF!))," ")</f>
        <v xml:space="preserve"> </v>
      </c>
      <c r="BA158" s="259" t="str">
        <f ca="1">IF($B158="Y",INDIRECT(ADDRESS($DB158,#REF!+6,,,#REF!))," ")</f>
        <v xml:space="preserve"> </v>
      </c>
      <c r="BB158" s="259" t="str">
        <f ca="1">IF($B158="Y",INDIRECT(ADDRESS($DB158,#REF!+6,,,#REF!))," ")</f>
        <v xml:space="preserve"> </v>
      </c>
      <c r="BC158" s="259" t="str">
        <f ca="1">IF($B158="Y",INDIRECT(ADDRESS($DB158,#REF!+6,,,#REF!))," ")</f>
        <v xml:space="preserve"> </v>
      </c>
      <c r="BD158" s="259" t="str">
        <f ca="1">IF($B158="Y",INDIRECT(ADDRESS($DB158,#REF!+6,,,#REF!))," ")</f>
        <v xml:space="preserve"> </v>
      </c>
      <c r="BE158" s="259" t="str">
        <f ca="1">IF($B158="Y",INDIRECT(ADDRESS($DB158,#REF!+6,,,#REF!))," ")</f>
        <v xml:space="preserve"> </v>
      </c>
      <c r="BF158" s="259" t="str">
        <f ca="1">IF($B158="Y",INDIRECT(ADDRESS($DB158,#REF!+6,,,#REF!))," ")</f>
        <v xml:space="preserve"> </v>
      </c>
      <c r="BG158" s="259" t="str">
        <f ca="1">IF($B158="Y",INDIRECT(ADDRESS($DB158,#REF!+6,,,#REF!))," ")</f>
        <v xml:space="preserve"> </v>
      </c>
      <c r="BH158" s="259" t="str">
        <f ca="1">IF($B158="Y",INDIRECT(ADDRESS($DB158,#REF!+6,,,#REF!))," ")</f>
        <v xml:space="preserve"> </v>
      </c>
      <c r="BI158" s="259" t="str">
        <f ca="1">IF($B158="Y",INDIRECT(ADDRESS($DB158,#REF!+6,,,#REF!))," ")</f>
        <v xml:space="preserve"> </v>
      </c>
      <c r="BJ158" s="259" t="str">
        <f ca="1">IF($B158="Y",INDIRECT(ADDRESS($DB158,#REF!+6,,,#REF!))," ")</f>
        <v xml:space="preserve"> </v>
      </c>
      <c r="BK158" s="259" t="str">
        <f ca="1">IF($B158="Y",INDIRECT(ADDRESS($DB158,#REF!+6,,,#REF!))," ")</f>
        <v xml:space="preserve"> </v>
      </c>
      <c r="BL158" s="259" t="str">
        <f ca="1">IF($B158="Y",INDIRECT(ADDRESS($DB158,#REF!+6,,,#REF!))," ")</f>
        <v xml:space="preserve"> </v>
      </c>
      <c r="BM158" s="259" t="str">
        <f ca="1">IF($B158="Y",INDIRECT(ADDRESS($DB158,#REF!+6,,,#REF!))," ")</f>
        <v xml:space="preserve"> </v>
      </c>
      <c r="BN158" s="259" t="str">
        <f ca="1">IF($B158="Y",INDIRECT(ADDRESS($DB158,#REF!+6,,,#REF!))," ")</f>
        <v xml:space="preserve"> </v>
      </c>
      <c r="BO158" s="259" t="str">
        <f ca="1">IF($B158="Y",INDIRECT(ADDRESS($DB158,#REF!+6,,,#REF!))," ")</f>
        <v xml:space="preserve"> </v>
      </c>
      <c r="BP158" s="259" t="str">
        <f ca="1">IF($B158="Y",INDIRECT(ADDRESS($DB158,#REF!+6,,,#REF!))," ")</f>
        <v xml:space="preserve"> </v>
      </c>
      <c r="BQ158" s="257" t="str">
        <f ca="1">IF($B158="Y",INDIRECT(ADDRESS($DB158,#REF!+6,,,#REF!))," ")</f>
        <v xml:space="preserve"> </v>
      </c>
      <c r="BR158" s="257" t="str">
        <f ca="1">IF($B158="Y",INDIRECT(ADDRESS($DB158,#REF!+6,,,#REF!))," ")</f>
        <v xml:space="preserve"> </v>
      </c>
      <c r="BS158" s="257" t="str">
        <f ca="1">IF($B158="Y",INDIRECT(ADDRESS($DB158,#REF!+6,,,#REF!))," ")</f>
        <v xml:space="preserve"> </v>
      </c>
      <c r="BT158" s="257" t="str">
        <f ca="1">IF($B158="Y",INDIRECT(ADDRESS($DB158,#REF!+6,,,#REF!))," ")</f>
        <v xml:space="preserve"> </v>
      </c>
      <c r="BU158" s="257" t="str">
        <f ca="1">IF($B158="Y",INDIRECT(ADDRESS($DB158,#REF!+6,,,#REF!))," ")</f>
        <v xml:space="preserve"> </v>
      </c>
      <c r="BV158" s="257" t="str">
        <f ca="1">IF($B158="Y",INDIRECT(ADDRESS($DB158,#REF!+6,,,#REF!))," ")</f>
        <v xml:space="preserve"> </v>
      </c>
      <c r="BW158" s="257" t="str">
        <f ca="1">IF($B158="Y",INDIRECT(ADDRESS($DB158,#REF!+6,,,#REF!))," ")</f>
        <v xml:space="preserve"> </v>
      </c>
      <c r="BX158" s="257" t="str">
        <f ca="1">IF($B158="Y",INDIRECT(ADDRESS($DB158,#REF!+6,,,#REF!))," ")</f>
        <v xml:space="preserve"> </v>
      </c>
      <c r="BY158" s="257" t="str">
        <f ca="1">IF($B158="Y",INDIRECT(ADDRESS($DB158,#REF!+6,,,#REF!))," ")</f>
        <v xml:space="preserve"> </v>
      </c>
      <c r="BZ158" s="257" t="str">
        <f ca="1">IF($B158="Y",INDIRECT(ADDRESS($DB158,#REF!+6,,,#REF!))," ")</f>
        <v xml:space="preserve"> </v>
      </c>
      <c r="CA158" s="257" t="str">
        <f ca="1">IF($B158="Y",INDIRECT(ADDRESS($DB158,#REF!+6,,,#REF!))," ")</f>
        <v xml:space="preserve"> </v>
      </c>
      <c r="CB158" s="257" t="str">
        <f ca="1">IF($B158="Y",INDIRECT(ADDRESS($DB158,#REF!+6,,,#REF!))," ")</f>
        <v xml:space="preserve"> </v>
      </c>
      <c r="CC158" s="257" t="str">
        <f ca="1">IF($B158="Y",INDIRECT(ADDRESS($DB158,#REF!+6,,,#REF!))," ")</f>
        <v xml:space="preserve"> </v>
      </c>
      <c r="CD158" s="257" t="str">
        <f ca="1">IF($B158="Y",INDIRECT(ADDRESS($DB158,#REF!+6,,,#REF!))," ")</f>
        <v xml:space="preserve"> </v>
      </c>
      <c r="CE158" s="257" t="str">
        <f ca="1">IF($B158="Y",INDIRECT(ADDRESS($DB158,#REF!+6,,,#REF!))," ")</f>
        <v xml:space="preserve"> </v>
      </c>
      <c r="CF158" s="257" t="str">
        <f ca="1">IF($B158="Y",INDIRECT(ADDRESS($DB158,#REF!+6,,,#REF!))," ")</f>
        <v xml:space="preserve"> </v>
      </c>
      <c r="CG158" s="257" t="str">
        <f ca="1">IF($B158="Y",INDIRECT(ADDRESS($DB158,#REF!+6,,,#REF!))," ")</f>
        <v xml:space="preserve"> </v>
      </c>
      <c r="CH158" s="257" t="str">
        <f ca="1">IF($B158="Y",INDIRECT(ADDRESS($DB158,#REF!+6,,,#REF!))," ")</f>
        <v xml:space="preserve"> </v>
      </c>
      <c r="CI158" s="257" t="str">
        <f ca="1">IF($B158="Y",INDIRECT(ADDRESS($DB158,#REF!+6,,,#REF!))," ")</f>
        <v xml:space="preserve"> </v>
      </c>
      <c r="CJ158" s="257" t="str">
        <f ca="1">IF($B158="Y",INDIRECT(ADDRESS($DB158,#REF!+6,,,#REF!))," ")</f>
        <v xml:space="preserve"> </v>
      </c>
      <c r="CK158" s="257" t="str">
        <f ca="1">IF($B158="Y",INDIRECT(ADDRESS($DB158,#REF!+6,,,#REF!))," ")</f>
        <v xml:space="preserve"> </v>
      </c>
      <c r="CM158" s="100">
        <v>65</v>
      </c>
      <c r="CN158" s="229" t="e">
        <f t="shared" si="83"/>
        <v>#REF!</v>
      </c>
      <c r="CO158" s="229" t="e">
        <f ca="1">IF(CN158&gt;0,INDIRECT(ADDRESS($CN158,7,,,#REF!)),"")</f>
        <v>#REF!</v>
      </c>
      <c r="CP158" s="229" t="e">
        <f t="shared" ca="1" si="84"/>
        <v>#REF!</v>
      </c>
      <c r="CQ158" s="230">
        <f t="shared" ca="1" si="90"/>
        <v>0</v>
      </c>
      <c r="CR158" s="227"/>
      <c r="CS158" s="248">
        <f t="shared" si="85"/>
        <v>65</v>
      </c>
      <c r="CT158" s="229" t="e">
        <f t="shared" si="86"/>
        <v>#REF!</v>
      </c>
      <c r="CU158" s="231" t="e">
        <f ca="1">IF(CT158&gt;0,INDIRECT(ADDRESS($CT158,4,,,#REF!)),"")</f>
        <v>#REF!</v>
      </c>
      <c r="CV158" s="100" t="e">
        <f t="shared" ca="1" si="87"/>
        <v>#REF!</v>
      </c>
      <c r="CW158" s="229">
        <f t="shared" ca="1" si="88"/>
        <v>65</v>
      </c>
      <c r="CX158" s="229" t="e">
        <f t="shared" ref="CX158:CX221" ca="1" si="91">IF(CW158=0,"",IF(CW158&gt;$CV$92,"",CW158))</f>
        <v>#REF!</v>
      </c>
      <c r="CY158" s="250"/>
      <c r="CZ158" s="251">
        <f t="shared" ref="CZ158:CZ221" ca="1" si="92">IFERROR(VLOOKUP(MATCH($CX158,$CV$94:$CV$393,0),$CS$94:$CT$393,2,FALSE),0)</f>
        <v>0</v>
      </c>
      <c r="DB158" s="100">
        <f t="shared" ref="DB158:DB221" ca="1" si="93">CQ158</f>
        <v>0</v>
      </c>
      <c r="DC158" s="230">
        <f t="shared" ca="1" si="89"/>
        <v>0</v>
      </c>
    </row>
    <row r="159" spans="2:107" ht="16.149999999999999" customHeight="1" x14ac:dyDescent="0.2">
      <c r="B159" s="252" t="str">
        <f t="shared" ref="B159:B222" ca="1" si="94">IF(DB159&gt;0,"Y",IF(DC159&gt;0,"N"," "))</f>
        <v xml:space="preserve"> </v>
      </c>
      <c r="C159" s="253" t="str">
        <f ca="1">IF($B159="Y",INDIRECT(ADDRESS($DB159,7,,,#REF!)),IF($B159="N",INDIRECT(ADDRESS($DC159,4,,,#REF!))," "))</f>
        <v xml:space="preserve"> </v>
      </c>
      <c r="D159" s="254" t="str">
        <f ca="1">IF($B159="Y",INDIRECT(ADDRESS($DB159,4,,,#REF!)),IF($B159="N",INDIRECT(ADDRESS($DC159,8,,,#REF!))," "))</f>
        <v xml:space="preserve"> </v>
      </c>
      <c r="E159" s="522" t="str">
        <f ca="1">IF($B159="Y",INDIRECT(ADDRESS($DB159,10,,,#REF!)),IF($B159="N",INDIRECT(ADDRESS($DC159,10,,,#REF!))," "))</f>
        <v xml:space="preserve"> </v>
      </c>
      <c r="F159" s="523" t="str">
        <f ca="1">IF($B159="Y",INDIRECT(ADDRESS($DB159,9,,,#REF!)),IF($B159="N",INDIRECT(ADDRESS($DC159,9,,,#REF!))," "))</f>
        <v xml:space="preserve"> </v>
      </c>
      <c r="G159" s="255" t="str">
        <f ca="1">IF($B159="Y",INDIRECT(ADDRESS($DB159,5,,,#REF!)),IF($B159="N",INDIRECT(ADDRESS($DC159,12,,,#REF!))," "))</f>
        <v xml:space="preserve"> </v>
      </c>
      <c r="H159" s="256" t="str">
        <f ca="1">IF($B159="Y",INDIRECT(ADDRESS($DB159,8,,,#REF!)),IF($B159="N",INDIRECT(ADDRESS($DC159,14,,,#REF!))," "))</f>
        <v xml:space="preserve"> </v>
      </c>
      <c r="I159" s="257" t="str">
        <f ca="1">IF($B159="Y",INDIRECT(ADDRESS($DB159,6,,,#REF!)),IF($B159="N",INDIRECT(ADDRESS($DC159,23,,,#REF!))," "))</f>
        <v xml:space="preserve"> </v>
      </c>
      <c r="J159" s="258" t="str">
        <f ca="1">IF($B159="Y",INDIRECT(ADDRESS($DB159,#REF!+6,,,#REF!))," ")</f>
        <v xml:space="preserve"> </v>
      </c>
      <c r="K159" s="259" t="str">
        <f ca="1">IF($B159="Y",INDIRECT(ADDRESS($DB159,#REF!+6,,,#REF!))," ")</f>
        <v xml:space="preserve"> </v>
      </c>
      <c r="L159" s="259" t="str">
        <f ca="1">IF($B159="Y",INDIRECT(ADDRESS($DB159,#REF!+6,,,#REF!))," ")</f>
        <v xml:space="preserve"> </v>
      </c>
      <c r="M159" s="259" t="str">
        <f ca="1">IF($B159="Y",INDIRECT(ADDRESS($DB159,#REF!+6,,,#REF!))," ")</f>
        <v xml:space="preserve"> </v>
      </c>
      <c r="N159" s="259" t="str">
        <f ca="1">IF($B159="Y",INDIRECT(ADDRESS($DB159,#REF!+6,,,#REF!))," ")</f>
        <v xml:space="preserve"> </v>
      </c>
      <c r="O159" s="259" t="str">
        <f ca="1">IF($B159="Y",INDIRECT(ADDRESS($DB159,#REF!+6,,,#REF!))," ")</f>
        <v xml:space="preserve"> </v>
      </c>
      <c r="P159" s="259" t="str">
        <f ca="1">IF($B159="Y",INDIRECT(ADDRESS($DB159,#REF!+6,,,#REF!))," ")</f>
        <v xml:space="preserve"> </v>
      </c>
      <c r="Q159" s="259" t="str">
        <f ca="1">IF($B159="Y",INDIRECT(ADDRESS($DB159,#REF!+6,,,#REF!))," ")</f>
        <v xml:space="preserve"> </v>
      </c>
      <c r="R159" s="259" t="str">
        <f ca="1">IF($B159="Y",INDIRECT(ADDRESS($DB159,#REF!+6,,,#REF!))," ")</f>
        <v xml:space="preserve"> </v>
      </c>
      <c r="S159" s="259" t="str">
        <f ca="1">IF($B159="Y",INDIRECT(ADDRESS($DB159,#REF!+6,,,#REF!))," ")</f>
        <v xml:space="preserve"> </v>
      </c>
      <c r="T159" s="259" t="str">
        <f ca="1">IF($B159="Y",INDIRECT(ADDRESS($DB159,#REF!+6,,,#REF!))," ")</f>
        <v xml:space="preserve"> </v>
      </c>
      <c r="U159" s="259" t="str">
        <f ca="1">IF($B159="Y",INDIRECT(ADDRESS($DB159,#REF!+6,,,#REF!))," ")</f>
        <v xml:space="preserve"> </v>
      </c>
      <c r="V159" s="259" t="str">
        <f ca="1">IF($B159="Y",INDIRECT(ADDRESS($DB159,#REF!+6,,,#REF!))," ")</f>
        <v xml:space="preserve"> </v>
      </c>
      <c r="W159" s="259" t="str">
        <f ca="1">IF($B159="Y",INDIRECT(ADDRESS($DB159,#REF!+6,,,#REF!))," ")</f>
        <v xml:space="preserve"> </v>
      </c>
      <c r="X159" s="259" t="str">
        <f ca="1">IF($B159="Y",INDIRECT(ADDRESS($DB159,#REF!+6,,,#REF!))," ")</f>
        <v xml:space="preserve"> </v>
      </c>
      <c r="Y159" s="259" t="str">
        <f ca="1">IF($B159="Y",INDIRECT(ADDRESS($DB159,#REF!+6,,,#REF!))," ")</f>
        <v xml:space="preserve"> </v>
      </c>
      <c r="Z159" s="259" t="str">
        <f ca="1">IF($B159="Y",INDIRECT(ADDRESS($DB159,#REF!+6,,,#REF!))," ")</f>
        <v xml:space="preserve"> </v>
      </c>
      <c r="AA159" s="259" t="str">
        <f ca="1">IF($B159="Y",INDIRECT(ADDRESS($DB159,#REF!+6,,,#REF!))," ")</f>
        <v xml:space="preserve"> </v>
      </c>
      <c r="AB159" s="259" t="str">
        <f ca="1">IF($B159="Y",INDIRECT(ADDRESS($DB159,#REF!+6,,,#REF!))," ")</f>
        <v xml:space="preserve"> </v>
      </c>
      <c r="AC159" s="259" t="str">
        <f ca="1">IF($B159="Y",INDIRECT(ADDRESS($DB159,#REF!+6,,,#REF!))," ")</f>
        <v xml:space="preserve"> </v>
      </c>
      <c r="AD159" s="259" t="str">
        <f ca="1">IF($B159="Y",INDIRECT(ADDRESS($DB159,#REF!+6,,,#REF!))," ")</f>
        <v xml:space="preserve"> </v>
      </c>
      <c r="AE159" s="259" t="str">
        <f ca="1">IF($B159="Y",INDIRECT(ADDRESS($DB159,#REF!+6,,,#REF!))," ")</f>
        <v xml:space="preserve"> </v>
      </c>
      <c r="AF159" s="259" t="str">
        <f ca="1">IF($B159="Y",INDIRECT(ADDRESS($DB159,#REF!+6,,,#REF!))," ")</f>
        <v xml:space="preserve"> </v>
      </c>
      <c r="AG159" s="259" t="str">
        <f ca="1">IF($B159="Y",INDIRECT(ADDRESS($DB159,#REF!+6,,,#REF!))," ")</f>
        <v xml:space="preserve"> </v>
      </c>
      <c r="AH159" s="259" t="str">
        <f ca="1">IF($B159="Y",INDIRECT(ADDRESS($DB159,#REF!+6,,,#REF!))," ")</f>
        <v xml:space="preserve"> </v>
      </c>
      <c r="AI159" s="259" t="str">
        <f ca="1">IF($B159="Y",INDIRECT(ADDRESS($DB159,#REF!+6,,,#REF!))," ")</f>
        <v xml:space="preserve"> </v>
      </c>
      <c r="AJ159" s="259" t="str">
        <f ca="1">IF($B159="Y",INDIRECT(ADDRESS($DB159,#REF!+6,,,#REF!))," ")</f>
        <v xml:space="preserve"> </v>
      </c>
      <c r="AK159" s="259" t="str">
        <f ca="1">IF($B159="Y",INDIRECT(ADDRESS($DB159,#REF!+6,,,#REF!))," ")</f>
        <v xml:space="preserve"> </v>
      </c>
      <c r="AL159" s="259" t="str">
        <f ca="1">IF($B159="Y",INDIRECT(ADDRESS($DB159,#REF!+6,,,#REF!))," ")</f>
        <v xml:space="preserve"> </v>
      </c>
      <c r="AM159" s="259" t="str">
        <f ca="1">IF($B159="Y",INDIRECT(ADDRESS($DB159,#REF!+6,,,#REF!))," ")</f>
        <v xml:space="preserve"> </v>
      </c>
      <c r="AN159" s="259" t="str">
        <f ca="1">IF($B159="Y",INDIRECT(ADDRESS($DB159,#REF!+6,,,#REF!))," ")</f>
        <v xml:space="preserve"> </v>
      </c>
      <c r="AO159" s="259" t="str">
        <f ca="1">IF($B159="Y",INDIRECT(ADDRESS($DB159,#REF!+6,,,#REF!))," ")</f>
        <v xml:space="preserve"> </v>
      </c>
      <c r="AP159" s="259" t="str">
        <f ca="1">IF($B159="Y",INDIRECT(ADDRESS($DB159,#REF!+6,,,#REF!))," ")</f>
        <v xml:space="preserve"> </v>
      </c>
      <c r="AQ159" s="259" t="str">
        <f ca="1">IF($B159="Y",INDIRECT(ADDRESS($DB159,#REF!+6,,,#REF!))," ")</f>
        <v xml:space="preserve"> </v>
      </c>
      <c r="AR159" s="259" t="str">
        <f ca="1">IF($B159="Y",INDIRECT(ADDRESS($DB159,#REF!+6,,,#REF!))," ")</f>
        <v xml:space="preserve"> </v>
      </c>
      <c r="AS159" s="259" t="str">
        <f ca="1">IF($B159="Y",INDIRECT(ADDRESS($DB159,#REF!+6,,,#REF!))," ")</f>
        <v xml:space="preserve"> </v>
      </c>
      <c r="AT159" s="259" t="str">
        <f ca="1">IF($B159="Y",INDIRECT(ADDRESS($DB159,#REF!+6,,,#REF!))," ")</f>
        <v xml:space="preserve"> </v>
      </c>
      <c r="AU159" s="259" t="str">
        <f ca="1">IF($B159="Y",INDIRECT(ADDRESS($DB159,#REF!+6,,,#REF!))," ")</f>
        <v xml:space="preserve"> </v>
      </c>
      <c r="AV159" s="259" t="str">
        <f ca="1">IF($B159="Y",INDIRECT(ADDRESS($DB159,#REF!+6,,,#REF!))," ")</f>
        <v xml:space="preserve"> </v>
      </c>
      <c r="AW159" s="259" t="str">
        <f ca="1">IF($B159="Y",INDIRECT(ADDRESS($DB159,#REF!+6,,,#REF!))," ")</f>
        <v xml:space="preserve"> </v>
      </c>
      <c r="AX159" s="259" t="str">
        <f ca="1">IF($B159="Y",INDIRECT(ADDRESS($DB159,#REF!+6,,,#REF!))," ")</f>
        <v xml:space="preserve"> </v>
      </c>
      <c r="AY159" s="259" t="str">
        <f ca="1">IF($B159="Y",INDIRECT(ADDRESS($DB159,#REF!+6,,,#REF!))," ")</f>
        <v xml:space="preserve"> </v>
      </c>
      <c r="AZ159" s="259" t="str">
        <f ca="1">IF($B159="Y",INDIRECT(ADDRESS($DB159,#REF!+6,,,#REF!))," ")</f>
        <v xml:space="preserve"> </v>
      </c>
      <c r="BA159" s="259" t="str">
        <f ca="1">IF($B159="Y",INDIRECT(ADDRESS($DB159,#REF!+6,,,#REF!))," ")</f>
        <v xml:space="preserve"> </v>
      </c>
      <c r="BB159" s="259" t="str">
        <f ca="1">IF($B159="Y",INDIRECT(ADDRESS($DB159,#REF!+6,,,#REF!))," ")</f>
        <v xml:space="preserve"> </v>
      </c>
      <c r="BC159" s="259" t="str">
        <f ca="1">IF($B159="Y",INDIRECT(ADDRESS($DB159,#REF!+6,,,#REF!))," ")</f>
        <v xml:space="preserve"> </v>
      </c>
      <c r="BD159" s="259" t="str">
        <f ca="1">IF($B159="Y",INDIRECT(ADDRESS($DB159,#REF!+6,,,#REF!))," ")</f>
        <v xml:space="preserve"> </v>
      </c>
      <c r="BE159" s="259" t="str">
        <f ca="1">IF($B159="Y",INDIRECT(ADDRESS($DB159,#REF!+6,,,#REF!))," ")</f>
        <v xml:space="preserve"> </v>
      </c>
      <c r="BF159" s="259" t="str">
        <f ca="1">IF($B159="Y",INDIRECT(ADDRESS($DB159,#REF!+6,,,#REF!))," ")</f>
        <v xml:space="preserve"> </v>
      </c>
      <c r="BG159" s="259" t="str">
        <f ca="1">IF($B159="Y",INDIRECT(ADDRESS($DB159,#REF!+6,,,#REF!))," ")</f>
        <v xml:space="preserve"> </v>
      </c>
      <c r="BH159" s="259" t="str">
        <f ca="1">IF($B159="Y",INDIRECT(ADDRESS($DB159,#REF!+6,,,#REF!))," ")</f>
        <v xml:space="preserve"> </v>
      </c>
      <c r="BI159" s="259" t="str">
        <f ca="1">IF($B159="Y",INDIRECT(ADDRESS($DB159,#REF!+6,,,#REF!))," ")</f>
        <v xml:space="preserve"> </v>
      </c>
      <c r="BJ159" s="259" t="str">
        <f ca="1">IF($B159="Y",INDIRECT(ADDRESS($DB159,#REF!+6,,,#REF!))," ")</f>
        <v xml:space="preserve"> </v>
      </c>
      <c r="BK159" s="259" t="str">
        <f ca="1">IF($B159="Y",INDIRECT(ADDRESS($DB159,#REF!+6,,,#REF!))," ")</f>
        <v xml:space="preserve"> </v>
      </c>
      <c r="BL159" s="259" t="str">
        <f ca="1">IF($B159="Y",INDIRECT(ADDRESS($DB159,#REF!+6,,,#REF!))," ")</f>
        <v xml:space="preserve"> </v>
      </c>
      <c r="BM159" s="259" t="str">
        <f ca="1">IF($B159="Y",INDIRECT(ADDRESS($DB159,#REF!+6,,,#REF!))," ")</f>
        <v xml:space="preserve"> </v>
      </c>
      <c r="BN159" s="259" t="str">
        <f ca="1">IF($B159="Y",INDIRECT(ADDRESS($DB159,#REF!+6,,,#REF!))," ")</f>
        <v xml:space="preserve"> </v>
      </c>
      <c r="BO159" s="259" t="str">
        <f ca="1">IF($B159="Y",INDIRECT(ADDRESS($DB159,#REF!+6,,,#REF!))," ")</f>
        <v xml:space="preserve"> </v>
      </c>
      <c r="BP159" s="259" t="str">
        <f ca="1">IF($B159="Y",INDIRECT(ADDRESS($DB159,#REF!+6,,,#REF!))," ")</f>
        <v xml:space="preserve"> </v>
      </c>
      <c r="BQ159" s="257" t="str">
        <f ca="1">IF($B159="Y",INDIRECT(ADDRESS($DB159,#REF!+6,,,#REF!))," ")</f>
        <v xml:space="preserve"> </v>
      </c>
      <c r="BR159" s="257" t="str">
        <f ca="1">IF($B159="Y",INDIRECT(ADDRESS($DB159,#REF!+6,,,#REF!))," ")</f>
        <v xml:space="preserve"> </v>
      </c>
      <c r="BS159" s="257" t="str">
        <f ca="1">IF($B159="Y",INDIRECT(ADDRESS($DB159,#REF!+6,,,#REF!))," ")</f>
        <v xml:space="preserve"> </v>
      </c>
      <c r="BT159" s="257" t="str">
        <f ca="1">IF($B159="Y",INDIRECT(ADDRESS($DB159,#REF!+6,,,#REF!))," ")</f>
        <v xml:space="preserve"> </v>
      </c>
      <c r="BU159" s="257" t="str">
        <f ca="1">IF($B159="Y",INDIRECT(ADDRESS($DB159,#REF!+6,,,#REF!))," ")</f>
        <v xml:space="preserve"> </v>
      </c>
      <c r="BV159" s="257" t="str">
        <f ca="1">IF($B159="Y",INDIRECT(ADDRESS($DB159,#REF!+6,,,#REF!))," ")</f>
        <v xml:space="preserve"> </v>
      </c>
      <c r="BW159" s="257" t="str">
        <f ca="1">IF($B159="Y",INDIRECT(ADDRESS($DB159,#REF!+6,,,#REF!))," ")</f>
        <v xml:space="preserve"> </v>
      </c>
      <c r="BX159" s="257" t="str">
        <f ca="1">IF($B159="Y",INDIRECT(ADDRESS($DB159,#REF!+6,,,#REF!))," ")</f>
        <v xml:space="preserve"> </v>
      </c>
      <c r="BY159" s="257" t="str">
        <f ca="1">IF($B159="Y",INDIRECT(ADDRESS($DB159,#REF!+6,,,#REF!))," ")</f>
        <v xml:space="preserve"> </v>
      </c>
      <c r="BZ159" s="257" t="str">
        <f ca="1">IF($B159="Y",INDIRECT(ADDRESS($DB159,#REF!+6,,,#REF!))," ")</f>
        <v xml:space="preserve"> </v>
      </c>
      <c r="CA159" s="257" t="str">
        <f ca="1">IF($B159="Y",INDIRECT(ADDRESS($DB159,#REF!+6,,,#REF!))," ")</f>
        <v xml:space="preserve"> </v>
      </c>
      <c r="CB159" s="257" t="str">
        <f ca="1">IF($B159="Y",INDIRECT(ADDRESS($DB159,#REF!+6,,,#REF!))," ")</f>
        <v xml:space="preserve"> </v>
      </c>
      <c r="CC159" s="257" t="str">
        <f ca="1">IF($B159="Y",INDIRECT(ADDRESS($DB159,#REF!+6,,,#REF!))," ")</f>
        <v xml:space="preserve"> </v>
      </c>
      <c r="CD159" s="257" t="str">
        <f ca="1">IF($B159="Y",INDIRECT(ADDRESS($DB159,#REF!+6,,,#REF!))," ")</f>
        <v xml:space="preserve"> </v>
      </c>
      <c r="CE159" s="257" t="str">
        <f ca="1">IF($B159="Y",INDIRECT(ADDRESS($DB159,#REF!+6,,,#REF!))," ")</f>
        <v xml:space="preserve"> </v>
      </c>
      <c r="CF159" s="257" t="str">
        <f ca="1">IF($B159="Y",INDIRECT(ADDRESS($DB159,#REF!+6,,,#REF!))," ")</f>
        <v xml:space="preserve"> </v>
      </c>
      <c r="CG159" s="257" t="str">
        <f ca="1">IF($B159="Y",INDIRECT(ADDRESS($DB159,#REF!+6,,,#REF!))," ")</f>
        <v xml:space="preserve"> </v>
      </c>
      <c r="CH159" s="257" t="str">
        <f ca="1">IF($B159="Y",INDIRECT(ADDRESS($DB159,#REF!+6,,,#REF!))," ")</f>
        <v xml:space="preserve"> </v>
      </c>
      <c r="CI159" s="257" t="str">
        <f ca="1">IF($B159="Y",INDIRECT(ADDRESS($DB159,#REF!+6,,,#REF!))," ")</f>
        <v xml:space="preserve"> </v>
      </c>
      <c r="CJ159" s="257" t="str">
        <f ca="1">IF($B159="Y",INDIRECT(ADDRESS($DB159,#REF!+6,,,#REF!))," ")</f>
        <v xml:space="preserve"> </v>
      </c>
      <c r="CK159" s="257" t="str">
        <f ca="1">IF($B159="Y",INDIRECT(ADDRESS($DB159,#REF!+6,,,#REF!))," ")</f>
        <v xml:space="preserve"> </v>
      </c>
      <c r="CM159" s="100">
        <v>66</v>
      </c>
      <c r="CN159" s="229" t="e">
        <f t="shared" ref="CN159:CN222" si="95">IF(CM159&gt;$CN$92,0,CM159+$CN$91)</f>
        <v>#REF!</v>
      </c>
      <c r="CO159" s="229" t="e">
        <f ca="1">IF(CN159&gt;0,INDIRECT(ADDRESS($CN159,7,,,#REF!)),"")</f>
        <v>#REF!</v>
      </c>
      <c r="CP159" s="229" t="e">
        <f t="shared" ref="CP159:CP222" ca="1" si="96">IF(LEFT(CO159,1)="R",$CP158+1,IF(LEFT(CO159,1)="P",$CP158+1,$CP158))</f>
        <v>#REF!</v>
      </c>
      <c r="CQ159" s="230">
        <f t="shared" ca="1" si="90"/>
        <v>0</v>
      </c>
      <c r="CR159" s="227"/>
      <c r="CS159" s="248">
        <f t="shared" ref="CS159:CS222" si="97">CM159</f>
        <v>66</v>
      </c>
      <c r="CT159" s="229" t="e">
        <f t="shared" ref="CT159:CT222" si="98">IF(CM159&gt;$CN$92,IF(CM159&lt;($CN$92+$CT$92+1),CM159+$CT$91,0),0)</f>
        <v>#REF!</v>
      </c>
      <c r="CU159" s="231" t="e">
        <f ca="1">IF(CT159&gt;0,INDIRECT(ADDRESS($CT159,4,,,#REF!)),"")</f>
        <v>#REF!</v>
      </c>
      <c r="CV159" s="100" t="e">
        <f t="shared" ref="CV159:CV222" ca="1" si="99">IF(LEFT(CU159,1)="R",$CV158+1,IF(LEFT(CU159,1)="P",$CV158+1,$CV158))</f>
        <v>#REF!</v>
      </c>
      <c r="CW159" s="229">
        <f t="shared" ref="CW159:CW222" ca="1" si="100">IF(CQ159&gt;0,0,CW158+1)</f>
        <v>66</v>
      </c>
      <c r="CX159" s="229" t="e">
        <f t="shared" ca="1" si="91"/>
        <v>#REF!</v>
      </c>
      <c r="CY159" s="250"/>
      <c r="CZ159" s="251">
        <f t="shared" ca="1" si="92"/>
        <v>0</v>
      </c>
      <c r="DB159" s="100">
        <f t="shared" ca="1" si="93"/>
        <v>0</v>
      </c>
      <c r="DC159" s="230">
        <f t="shared" ref="DC159:DC222" ca="1" si="101">CZ159</f>
        <v>0</v>
      </c>
    </row>
    <row r="160" spans="2:107" ht="16.149999999999999" customHeight="1" x14ac:dyDescent="0.2">
      <c r="B160" s="252" t="str">
        <f t="shared" ca="1" si="94"/>
        <v xml:space="preserve"> </v>
      </c>
      <c r="C160" s="253" t="str">
        <f ca="1">IF($B160="Y",INDIRECT(ADDRESS($DB160,7,,,#REF!)),IF($B160="N",INDIRECT(ADDRESS($DC160,4,,,#REF!))," "))</f>
        <v xml:space="preserve"> </v>
      </c>
      <c r="D160" s="254" t="str">
        <f ca="1">IF($B160="Y",INDIRECT(ADDRESS($DB160,4,,,#REF!)),IF($B160="N",INDIRECT(ADDRESS($DC160,8,,,#REF!))," "))</f>
        <v xml:space="preserve"> </v>
      </c>
      <c r="E160" s="522" t="str">
        <f ca="1">IF($B160="Y",INDIRECT(ADDRESS($DB160,10,,,#REF!)),IF($B160="N",INDIRECT(ADDRESS($DC160,10,,,#REF!))," "))</f>
        <v xml:space="preserve"> </v>
      </c>
      <c r="F160" s="523" t="str">
        <f ca="1">IF($B160="Y",INDIRECT(ADDRESS($DB160,9,,,#REF!)),IF($B160="N",INDIRECT(ADDRESS($DC160,9,,,#REF!))," "))</f>
        <v xml:space="preserve"> </v>
      </c>
      <c r="G160" s="255" t="str">
        <f ca="1">IF($B160="Y",INDIRECT(ADDRESS($DB160,5,,,#REF!)),IF($B160="N",INDIRECT(ADDRESS($DC160,12,,,#REF!))," "))</f>
        <v xml:space="preserve"> </v>
      </c>
      <c r="H160" s="256" t="str">
        <f ca="1">IF($B160="Y",INDIRECT(ADDRESS($DB160,8,,,#REF!)),IF($B160="N",INDIRECT(ADDRESS($DC160,14,,,#REF!))," "))</f>
        <v xml:space="preserve"> </v>
      </c>
      <c r="I160" s="257" t="str">
        <f ca="1">IF($B160="Y",INDIRECT(ADDRESS($DB160,6,,,#REF!)),IF($B160="N",INDIRECT(ADDRESS($DC160,23,,,#REF!))," "))</f>
        <v xml:space="preserve"> </v>
      </c>
      <c r="J160" s="258" t="str">
        <f ca="1">IF($B160="Y",INDIRECT(ADDRESS($DB160,#REF!+6,,,#REF!))," ")</f>
        <v xml:space="preserve"> </v>
      </c>
      <c r="K160" s="259" t="str">
        <f ca="1">IF($B160="Y",INDIRECT(ADDRESS($DB160,#REF!+6,,,#REF!))," ")</f>
        <v xml:space="preserve"> </v>
      </c>
      <c r="L160" s="259" t="str">
        <f ca="1">IF($B160="Y",INDIRECT(ADDRESS($DB160,#REF!+6,,,#REF!))," ")</f>
        <v xml:space="preserve"> </v>
      </c>
      <c r="M160" s="259" t="str">
        <f ca="1">IF($B160="Y",INDIRECT(ADDRESS($DB160,#REF!+6,,,#REF!))," ")</f>
        <v xml:space="preserve"> </v>
      </c>
      <c r="N160" s="259" t="str">
        <f ca="1">IF($B160="Y",INDIRECT(ADDRESS($DB160,#REF!+6,,,#REF!))," ")</f>
        <v xml:space="preserve"> </v>
      </c>
      <c r="O160" s="259" t="str">
        <f ca="1">IF($B160="Y",INDIRECT(ADDRESS($DB160,#REF!+6,,,#REF!))," ")</f>
        <v xml:space="preserve"> </v>
      </c>
      <c r="P160" s="259" t="str">
        <f ca="1">IF($B160="Y",INDIRECT(ADDRESS($DB160,#REF!+6,,,#REF!))," ")</f>
        <v xml:space="preserve"> </v>
      </c>
      <c r="Q160" s="259" t="str">
        <f ca="1">IF($B160="Y",INDIRECT(ADDRESS($DB160,#REF!+6,,,#REF!))," ")</f>
        <v xml:space="preserve"> </v>
      </c>
      <c r="R160" s="259" t="str">
        <f ca="1">IF($B160="Y",INDIRECT(ADDRESS($DB160,#REF!+6,,,#REF!))," ")</f>
        <v xml:space="preserve"> </v>
      </c>
      <c r="S160" s="259" t="str">
        <f ca="1">IF($B160="Y",INDIRECT(ADDRESS($DB160,#REF!+6,,,#REF!))," ")</f>
        <v xml:space="preserve"> </v>
      </c>
      <c r="T160" s="259" t="str">
        <f ca="1">IF($B160="Y",INDIRECT(ADDRESS($DB160,#REF!+6,,,#REF!))," ")</f>
        <v xml:space="preserve"> </v>
      </c>
      <c r="U160" s="259" t="str">
        <f ca="1">IF($B160="Y",INDIRECT(ADDRESS($DB160,#REF!+6,,,#REF!))," ")</f>
        <v xml:space="preserve"> </v>
      </c>
      <c r="V160" s="259" t="str">
        <f ca="1">IF($B160="Y",INDIRECT(ADDRESS($DB160,#REF!+6,,,#REF!))," ")</f>
        <v xml:space="preserve"> </v>
      </c>
      <c r="W160" s="259" t="str">
        <f ca="1">IF($B160="Y",INDIRECT(ADDRESS($DB160,#REF!+6,,,#REF!))," ")</f>
        <v xml:space="preserve"> </v>
      </c>
      <c r="X160" s="259" t="str">
        <f ca="1">IF($B160="Y",INDIRECT(ADDRESS($DB160,#REF!+6,,,#REF!))," ")</f>
        <v xml:space="preserve"> </v>
      </c>
      <c r="Y160" s="259" t="str">
        <f ca="1">IF($B160="Y",INDIRECT(ADDRESS($DB160,#REF!+6,,,#REF!))," ")</f>
        <v xml:space="preserve"> </v>
      </c>
      <c r="Z160" s="259" t="str">
        <f ca="1">IF($B160="Y",INDIRECT(ADDRESS($DB160,#REF!+6,,,#REF!))," ")</f>
        <v xml:space="preserve"> </v>
      </c>
      <c r="AA160" s="259" t="str">
        <f ca="1">IF($B160="Y",INDIRECT(ADDRESS($DB160,#REF!+6,,,#REF!))," ")</f>
        <v xml:space="preserve"> </v>
      </c>
      <c r="AB160" s="259" t="str">
        <f ca="1">IF($B160="Y",INDIRECT(ADDRESS($DB160,#REF!+6,,,#REF!))," ")</f>
        <v xml:space="preserve"> </v>
      </c>
      <c r="AC160" s="259" t="str">
        <f ca="1">IF($B160="Y",INDIRECT(ADDRESS($DB160,#REF!+6,,,#REF!))," ")</f>
        <v xml:space="preserve"> </v>
      </c>
      <c r="AD160" s="259" t="str">
        <f ca="1">IF($B160="Y",INDIRECT(ADDRESS($DB160,#REF!+6,,,#REF!))," ")</f>
        <v xml:space="preserve"> </v>
      </c>
      <c r="AE160" s="259" t="str">
        <f ca="1">IF($B160="Y",INDIRECT(ADDRESS($DB160,#REF!+6,,,#REF!))," ")</f>
        <v xml:space="preserve"> </v>
      </c>
      <c r="AF160" s="259" t="str">
        <f ca="1">IF($B160="Y",INDIRECT(ADDRESS($DB160,#REF!+6,,,#REF!))," ")</f>
        <v xml:space="preserve"> </v>
      </c>
      <c r="AG160" s="259" t="str">
        <f ca="1">IF($B160="Y",INDIRECT(ADDRESS($DB160,#REF!+6,,,#REF!))," ")</f>
        <v xml:space="preserve"> </v>
      </c>
      <c r="AH160" s="259" t="str">
        <f ca="1">IF($B160="Y",INDIRECT(ADDRESS($DB160,#REF!+6,,,#REF!))," ")</f>
        <v xml:space="preserve"> </v>
      </c>
      <c r="AI160" s="259" t="str">
        <f ca="1">IF($B160="Y",INDIRECT(ADDRESS($DB160,#REF!+6,,,#REF!))," ")</f>
        <v xml:space="preserve"> </v>
      </c>
      <c r="AJ160" s="259" t="str">
        <f ca="1">IF($B160="Y",INDIRECT(ADDRESS($DB160,#REF!+6,,,#REF!))," ")</f>
        <v xml:space="preserve"> </v>
      </c>
      <c r="AK160" s="259" t="str">
        <f ca="1">IF($B160="Y",INDIRECT(ADDRESS($DB160,#REF!+6,,,#REF!))," ")</f>
        <v xml:space="preserve"> </v>
      </c>
      <c r="AL160" s="259" t="str">
        <f ca="1">IF($B160="Y",INDIRECT(ADDRESS($DB160,#REF!+6,,,#REF!))," ")</f>
        <v xml:space="preserve"> </v>
      </c>
      <c r="AM160" s="259" t="str">
        <f ca="1">IF($B160="Y",INDIRECT(ADDRESS($DB160,#REF!+6,,,#REF!))," ")</f>
        <v xml:space="preserve"> </v>
      </c>
      <c r="AN160" s="259" t="str">
        <f ca="1">IF($B160="Y",INDIRECT(ADDRESS($DB160,#REF!+6,,,#REF!))," ")</f>
        <v xml:space="preserve"> </v>
      </c>
      <c r="AO160" s="259" t="str">
        <f ca="1">IF($B160="Y",INDIRECT(ADDRESS($DB160,#REF!+6,,,#REF!))," ")</f>
        <v xml:space="preserve"> </v>
      </c>
      <c r="AP160" s="259" t="str">
        <f ca="1">IF($B160="Y",INDIRECT(ADDRESS($DB160,#REF!+6,,,#REF!))," ")</f>
        <v xml:space="preserve"> </v>
      </c>
      <c r="AQ160" s="259" t="str">
        <f ca="1">IF($B160="Y",INDIRECT(ADDRESS($DB160,#REF!+6,,,#REF!))," ")</f>
        <v xml:space="preserve"> </v>
      </c>
      <c r="AR160" s="259" t="str">
        <f ca="1">IF($B160="Y",INDIRECT(ADDRESS($DB160,#REF!+6,,,#REF!))," ")</f>
        <v xml:space="preserve"> </v>
      </c>
      <c r="AS160" s="259" t="str">
        <f ca="1">IF($B160="Y",INDIRECT(ADDRESS($DB160,#REF!+6,,,#REF!))," ")</f>
        <v xml:space="preserve"> </v>
      </c>
      <c r="AT160" s="259" t="str">
        <f ca="1">IF($B160="Y",INDIRECT(ADDRESS($DB160,#REF!+6,,,#REF!))," ")</f>
        <v xml:space="preserve"> </v>
      </c>
      <c r="AU160" s="259" t="str">
        <f ca="1">IF($B160="Y",INDIRECT(ADDRESS($DB160,#REF!+6,,,#REF!))," ")</f>
        <v xml:space="preserve"> </v>
      </c>
      <c r="AV160" s="259" t="str">
        <f ca="1">IF($B160="Y",INDIRECT(ADDRESS($DB160,#REF!+6,,,#REF!))," ")</f>
        <v xml:space="preserve"> </v>
      </c>
      <c r="AW160" s="259" t="str">
        <f ca="1">IF($B160="Y",INDIRECT(ADDRESS($DB160,#REF!+6,,,#REF!))," ")</f>
        <v xml:space="preserve"> </v>
      </c>
      <c r="AX160" s="259" t="str">
        <f ca="1">IF($B160="Y",INDIRECT(ADDRESS($DB160,#REF!+6,,,#REF!))," ")</f>
        <v xml:space="preserve"> </v>
      </c>
      <c r="AY160" s="259" t="str">
        <f ca="1">IF($B160="Y",INDIRECT(ADDRESS($DB160,#REF!+6,,,#REF!))," ")</f>
        <v xml:space="preserve"> </v>
      </c>
      <c r="AZ160" s="259" t="str">
        <f ca="1">IF($B160="Y",INDIRECT(ADDRESS($DB160,#REF!+6,,,#REF!))," ")</f>
        <v xml:space="preserve"> </v>
      </c>
      <c r="BA160" s="259" t="str">
        <f ca="1">IF($B160="Y",INDIRECT(ADDRESS($DB160,#REF!+6,,,#REF!))," ")</f>
        <v xml:space="preserve"> </v>
      </c>
      <c r="BB160" s="259" t="str">
        <f ca="1">IF($B160="Y",INDIRECT(ADDRESS($DB160,#REF!+6,,,#REF!))," ")</f>
        <v xml:space="preserve"> </v>
      </c>
      <c r="BC160" s="259" t="str">
        <f ca="1">IF($B160="Y",INDIRECT(ADDRESS($DB160,#REF!+6,,,#REF!))," ")</f>
        <v xml:space="preserve"> </v>
      </c>
      <c r="BD160" s="259" t="str">
        <f ca="1">IF($B160="Y",INDIRECT(ADDRESS($DB160,#REF!+6,,,#REF!))," ")</f>
        <v xml:space="preserve"> </v>
      </c>
      <c r="BE160" s="259" t="str">
        <f ca="1">IF($B160="Y",INDIRECT(ADDRESS($DB160,#REF!+6,,,#REF!))," ")</f>
        <v xml:space="preserve"> </v>
      </c>
      <c r="BF160" s="259" t="str">
        <f ca="1">IF($B160="Y",INDIRECT(ADDRESS($DB160,#REF!+6,,,#REF!))," ")</f>
        <v xml:space="preserve"> </v>
      </c>
      <c r="BG160" s="259" t="str">
        <f ca="1">IF($B160="Y",INDIRECT(ADDRESS($DB160,#REF!+6,,,#REF!))," ")</f>
        <v xml:space="preserve"> </v>
      </c>
      <c r="BH160" s="259" t="str">
        <f ca="1">IF($B160="Y",INDIRECT(ADDRESS($DB160,#REF!+6,,,#REF!))," ")</f>
        <v xml:space="preserve"> </v>
      </c>
      <c r="BI160" s="259" t="str">
        <f ca="1">IF($B160="Y",INDIRECT(ADDRESS($DB160,#REF!+6,,,#REF!))," ")</f>
        <v xml:space="preserve"> </v>
      </c>
      <c r="BJ160" s="259" t="str">
        <f ca="1">IF($B160="Y",INDIRECT(ADDRESS($DB160,#REF!+6,,,#REF!))," ")</f>
        <v xml:space="preserve"> </v>
      </c>
      <c r="BK160" s="259" t="str">
        <f ca="1">IF($B160="Y",INDIRECT(ADDRESS($DB160,#REF!+6,,,#REF!))," ")</f>
        <v xml:space="preserve"> </v>
      </c>
      <c r="BL160" s="259" t="str">
        <f ca="1">IF($B160="Y",INDIRECT(ADDRESS($DB160,#REF!+6,,,#REF!))," ")</f>
        <v xml:space="preserve"> </v>
      </c>
      <c r="BM160" s="259" t="str">
        <f ca="1">IF($B160="Y",INDIRECT(ADDRESS($DB160,#REF!+6,,,#REF!))," ")</f>
        <v xml:space="preserve"> </v>
      </c>
      <c r="BN160" s="259" t="str">
        <f ca="1">IF($B160="Y",INDIRECT(ADDRESS($DB160,#REF!+6,,,#REF!))," ")</f>
        <v xml:space="preserve"> </v>
      </c>
      <c r="BO160" s="259" t="str">
        <f ca="1">IF($B160="Y",INDIRECT(ADDRESS($DB160,#REF!+6,,,#REF!))," ")</f>
        <v xml:space="preserve"> </v>
      </c>
      <c r="BP160" s="259" t="str">
        <f ca="1">IF($B160="Y",INDIRECT(ADDRESS($DB160,#REF!+6,,,#REF!))," ")</f>
        <v xml:space="preserve"> </v>
      </c>
      <c r="BQ160" s="257" t="str">
        <f ca="1">IF($B160="Y",INDIRECT(ADDRESS($DB160,#REF!+6,,,#REF!))," ")</f>
        <v xml:space="preserve"> </v>
      </c>
      <c r="BR160" s="257" t="str">
        <f ca="1">IF($B160="Y",INDIRECT(ADDRESS($DB160,#REF!+6,,,#REF!))," ")</f>
        <v xml:space="preserve"> </v>
      </c>
      <c r="BS160" s="257" t="str">
        <f ca="1">IF($B160="Y",INDIRECT(ADDRESS($DB160,#REF!+6,,,#REF!))," ")</f>
        <v xml:space="preserve"> </v>
      </c>
      <c r="BT160" s="257" t="str">
        <f ca="1">IF($B160="Y",INDIRECT(ADDRESS($DB160,#REF!+6,,,#REF!))," ")</f>
        <v xml:space="preserve"> </v>
      </c>
      <c r="BU160" s="257" t="str">
        <f ca="1">IF($B160="Y",INDIRECT(ADDRESS($DB160,#REF!+6,,,#REF!))," ")</f>
        <v xml:space="preserve"> </v>
      </c>
      <c r="BV160" s="257" t="str">
        <f ca="1">IF($B160="Y",INDIRECT(ADDRESS($DB160,#REF!+6,,,#REF!))," ")</f>
        <v xml:space="preserve"> </v>
      </c>
      <c r="BW160" s="257" t="str">
        <f ca="1">IF($B160="Y",INDIRECT(ADDRESS($DB160,#REF!+6,,,#REF!))," ")</f>
        <v xml:space="preserve"> </v>
      </c>
      <c r="BX160" s="257" t="str">
        <f ca="1">IF($B160="Y",INDIRECT(ADDRESS($DB160,#REF!+6,,,#REF!))," ")</f>
        <v xml:space="preserve"> </v>
      </c>
      <c r="BY160" s="257" t="str">
        <f ca="1">IF($B160="Y",INDIRECT(ADDRESS($DB160,#REF!+6,,,#REF!))," ")</f>
        <v xml:space="preserve"> </v>
      </c>
      <c r="BZ160" s="257" t="str">
        <f ca="1">IF($B160="Y",INDIRECT(ADDRESS($DB160,#REF!+6,,,#REF!))," ")</f>
        <v xml:space="preserve"> </v>
      </c>
      <c r="CA160" s="257" t="str">
        <f ca="1">IF($B160="Y",INDIRECT(ADDRESS($DB160,#REF!+6,,,#REF!))," ")</f>
        <v xml:space="preserve"> </v>
      </c>
      <c r="CB160" s="257" t="str">
        <f ca="1">IF($B160="Y",INDIRECT(ADDRESS($DB160,#REF!+6,,,#REF!))," ")</f>
        <v xml:space="preserve"> </v>
      </c>
      <c r="CC160" s="257" t="str">
        <f ca="1">IF($B160="Y",INDIRECT(ADDRESS($DB160,#REF!+6,,,#REF!))," ")</f>
        <v xml:space="preserve"> </v>
      </c>
      <c r="CD160" s="257" t="str">
        <f ca="1">IF($B160="Y",INDIRECT(ADDRESS($DB160,#REF!+6,,,#REF!))," ")</f>
        <v xml:space="preserve"> </v>
      </c>
      <c r="CE160" s="257" t="str">
        <f ca="1">IF($B160="Y",INDIRECT(ADDRESS($DB160,#REF!+6,,,#REF!))," ")</f>
        <v xml:space="preserve"> </v>
      </c>
      <c r="CF160" s="257" t="str">
        <f ca="1">IF($B160="Y",INDIRECT(ADDRESS($DB160,#REF!+6,,,#REF!))," ")</f>
        <v xml:space="preserve"> </v>
      </c>
      <c r="CG160" s="257" t="str">
        <f ca="1">IF($B160="Y",INDIRECT(ADDRESS($DB160,#REF!+6,,,#REF!))," ")</f>
        <v xml:space="preserve"> </v>
      </c>
      <c r="CH160" s="257" t="str">
        <f ca="1">IF($B160="Y",INDIRECT(ADDRESS($DB160,#REF!+6,,,#REF!))," ")</f>
        <v xml:space="preserve"> </v>
      </c>
      <c r="CI160" s="257" t="str">
        <f ca="1">IF($B160="Y",INDIRECT(ADDRESS($DB160,#REF!+6,,,#REF!))," ")</f>
        <v xml:space="preserve"> </v>
      </c>
      <c r="CJ160" s="257" t="str">
        <f ca="1">IF($B160="Y",INDIRECT(ADDRESS($DB160,#REF!+6,,,#REF!))," ")</f>
        <v xml:space="preserve"> </v>
      </c>
      <c r="CK160" s="257" t="str">
        <f ca="1">IF($B160="Y",INDIRECT(ADDRESS($DB160,#REF!+6,,,#REF!))," ")</f>
        <v xml:space="preserve"> </v>
      </c>
      <c r="CM160" s="100">
        <v>67</v>
      </c>
      <c r="CN160" s="229" t="e">
        <f t="shared" si="95"/>
        <v>#REF!</v>
      </c>
      <c r="CO160" s="229" t="e">
        <f ca="1">IF(CN160&gt;0,INDIRECT(ADDRESS($CN160,7,,,#REF!)),"")</f>
        <v>#REF!</v>
      </c>
      <c r="CP160" s="229" t="e">
        <f t="shared" ca="1" si="96"/>
        <v>#REF!</v>
      </c>
      <c r="CQ160" s="230">
        <f t="shared" ref="CQ160:CQ223" ca="1" si="102">IFERROR(VLOOKUP(MATCH($CM160,$CP$94:$CP$393,0),$CM$94:$CN$393,2,FALSE),0)</f>
        <v>0</v>
      </c>
      <c r="CR160" s="227"/>
      <c r="CS160" s="248">
        <f t="shared" si="97"/>
        <v>67</v>
      </c>
      <c r="CT160" s="229" t="e">
        <f t="shared" si="98"/>
        <v>#REF!</v>
      </c>
      <c r="CU160" s="231" t="e">
        <f ca="1">IF(CT160&gt;0,INDIRECT(ADDRESS($CT160,4,,,#REF!)),"")</f>
        <v>#REF!</v>
      </c>
      <c r="CV160" s="100" t="e">
        <f t="shared" ca="1" si="99"/>
        <v>#REF!</v>
      </c>
      <c r="CW160" s="229">
        <f t="shared" ca="1" si="100"/>
        <v>67</v>
      </c>
      <c r="CX160" s="229" t="e">
        <f t="shared" ca="1" si="91"/>
        <v>#REF!</v>
      </c>
      <c r="CY160" s="250"/>
      <c r="CZ160" s="251">
        <f t="shared" ca="1" si="92"/>
        <v>0</v>
      </c>
      <c r="DB160" s="100">
        <f t="shared" ca="1" si="93"/>
        <v>0</v>
      </c>
      <c r="DC160" s="230">
        <f t="shared" ca="1" si="101"/>
        <v>0</v>
      </c>
    </row>
    <row r="161" spans="2:107" ht="16.149999999999999" customHeight="1" x14ac:dyDescent="0.2">
      <c r="B161" s="252" t="str">
        <f t="shared" ca="1" si="94"/>
        <v xml:space="preserve"> </v>
      </c>
      <c r="C161" s="253" t="str">
        <f ca="1">IF($B161="Y",INDIRECT(ADDRESS($DB161,7,,,#REF!)),IF($B161="N",INDIRECT(ADDRESS($DC161,4,,,#REF!))," "))</f>
        <v xml:space="preserve"> </v>
      </c>
      <c r="D161" s="254" t="str">
        <f ca="1">IF($B161="Y",INDIRECT(ADDRESS($DB161,4,,,#REF!)),IF($B161="N",INDIRECT(ADDRESS($DC161,8,,,#REF!))," "))</f>
        <v xml:space="preserve"> </v>
      </c>
      <c r="E161" s="522" t="str">
        <f ca="1">IF($B161="Y",INDIRECT(ADDRESS($DB161,10,,,#REF!)),IF($B161="N",INDIRECT(ADDRESS($DC161,10,,,#REF!))," "))</f>
        <v xml:space="preserve"> </v>
      </c>
      <c r="F161" s="523" t="str">
        <f ca="1">IF($B161="Y",INDIRECT(ADDRESS($DB161,9,,,#REF!)),IF($B161="N",INDIRECT(ADDRESS($DC161,9,,,#REF!))," "))</f>
        <v xml:space="preserve"> </v>
      </c>
      <c r="G161" s="255" t="str">
        <f ca="1">IF($B161="Y",INDIRECT(ADDRESS($DB161,5,,,#REF!)),IF($B161="N",INDIRECT(ADDRESS($DC161,12,,,#REF!))," "))</f>
        <v xml:space="preserve"> </v>
      </c>
      <c r="H161" s="256" t="str">
        <f ca="1">IF($B161="Y",INDIRECT(ADDRESS($DB161,8,,,#REF!)),IF($B161="N",INDIRECT(ADDRESS($DC161,14,,,#REF!))," "))</f>
        <v xml:space="preserve"> </v>
      </c>
      <c r="I161" s="257" t="str">
        <f ca="1">IF($B161="Y",INDIRECT(ADDRESS($DB161,6,,,#REF!)),IF($B161="N",INDIRECT(ADDRESS($DC161,23,,,#REF!))," "))</f>
        <v xml:space="preserve"> </v>
      </c>
      <c r="J161" s="258" t="str">
        <f ca="1">IF($B161="Y",INDIRECT(ADDRESS($DB161,#REF!+6,,,#REF!))," ")</f>
        <v xml:space="preserve"> </v>
      </c>
      <c r="K161" s="259" t="str">
        <f ca="1">IF($B161="Y",INDIRECT(ADDRESS($DB161,#REF!+6,,,#REF!))," ")</f>
        <v xml:space="preserve"> </v>
      </c>
      <c r="L161" s="259" t="str">
        <f ca="1">IF($B161="Y",INDIRECT(ADDRESS($DB161,#REF!+6,,,#REF!))," ")</f>
        <v xml:space="preserve"> </v>
      </c>
      <c r="M161" s="259" t="str">
        <f ca="1">IF($B161="Y",INDIRECT(ADDRESS($DB161,#REF!+6,,,#REF!))," ")</f>
        <v xml:space="preserve"> </v>
      </c>
      <c r="N161" s="259" t="str">
        <f ca="1">IF($B161="Y",INDIRECT(ADDRESS($DB161,#REF!+6,,,#REF!))," ")</f>
        <v xml:space="preserve"> </v>
      </c>
      <c r="O161" s="259" t="str">
        <f ca="1">IF($B161="Y",INDIRECT(ADDRESS($DB161,#REF!+6,,,#REF!))," ")</f>
        <v xml:space="preserve"> </v>
      </c>
      <c r="P161" s="259" t="str">
        <f ca="1">IF($B161="Y",INDIRECT(ADDRESS($DB161,#REF!+6,,,#REF!))," ")</f>
        <v xml:space="preserve"> </v>
      </c>
      <c r="Q161" s="259" t="str">
        <f ca="1">IF($B161="Y",INDIRECT(ADDRESS($DB161,#REF!+6,,,#REF!))," ")</f>
        <v xml:space="preserve"> </v>
      </c>
      <c r="R161" s="259" t="str">
        <f ca="1">IF($B161="Y",INDIRECT(ADDRESS($DB161,#REF!+6,,,#REF!))," ")</f>
        <v xml:space="preserve"> </v>
      </c>
      <c r="S161" s="259" t="str">
        <f ca="1">IF($B161="Y",INDIRECT(ADDRESS($DB161,#REF!+6,,,#REF!))," ")</f>
        <v xml:space="preserve"> </v>
      </c>
      <c r="T161" s="259" t="str">
        <f ca="1">IF($B161="Y",INDIRECT(ADDRESS($DB161,#REF!+6,,,#REF!))," ")</f>
        <v xml:space="preserve"> </v>
      </c>
      <c r="U161" s="259" t="str">
        <f ca="1">IF($B161="Y",INDIRECT(ADDRESS($DB161,#REF!+6,,,#REF!))," ")</f>
        <v xml:space="preserve"> </v>
      </c>
      <c r="V161" s="259" t="str">
        <f ca="1">IF($B161="Y",INDIRECT(ADDRESS($DB161,#REF!+6,,,#REF!))," ")</f>
        <v xml:space="preserve"> </v>
      </c>
      <c r="W161" s="259" t="str">
        <f ca="1">IF($B161="Y",INDIRECT(ADDRESS($DB161,#REF!+6,,,#REF!))," ")</f>
        <v xml:space="preserve"> </v>
      </c>
      <c r="X161" s="259" t="str">
        <f ca="1">IF($B161="Y",INDIRECT(ADDRESS($DB161,#REF!+6,,,#REF!))," ")</f>
        <v xml:space="preserve"> </v>
      </c>
      <c r="Y161" s="259" t="str">
        <f ca="1">IF($B161="Y",INDIRECT(ADDRESS($DB161,#REF!+6,,,#REF!))," ")</f>
        <v xml:space="preserve"> </v>
      </c>
      <c r="Z161" s="259" t="str">
        <f ca="1">IF($B161="Y",INDIRECT(ADDRESS($DB161,#REF!+6,,,#REF!))," ")</f>
        <v xml:space="preserve"> </v>
      </c>
      <c r="AA161" s="259" t="str">
        <f ca="1">IF($B161="Y",INDIRECT(ADDRESS($DB161,#REF!+6,,,#REF!))," ")</f>
        <v xml:space="preserve"> </v>
      </c>
      <c r="AB161" s="259" t="str">
        <f ca="1">IF($B161="Y",INDIRECT(ADDRESS($DB161,#REF!+6,,,#REF!))," ")</f>
        <v xml:space="preserve"> </v>
      </c>
      <c r="AC161" s="259" t="str">
        <f ca="1">IF($B161="Y",INDIRECT(ADDRESS($DB161,#REF!+6,,,#REF!))," ")</f>
        <v xml:space="preserve"> </v>
      </c>
      <c r="AD161" s="259" t="str">
        <f ca="1">IF($B161="Y",INDIRECT(ADDRESS($DB161,#REF!+6,,,#REF!))," ")</f>
        <v xml:space="preserve"> </v>
      </c>
      <c r="AE161" s="259" t="str">
        <f ca="1">IF($B161="Y",INDIRECT(ADDRESS($DB161,#REF!+6,,,#REF!))," ")</f>
        <v xml:space="preserve"> </v>
      </c>
      <c r="AF161" s="259" t="str">
        <f ca="1">IF($B161="Y",INDIRECT(ADDRESS($DB161,#REF!+6,,,#REF!))," ")</f>
        <v xml:space="preserve"> </v>
      </c>
      <c r="AG161" s="259" t="str">
        <f ca="1">IF($B161="Y",INDIRECT(ADDRESS($DB161,#REF!+6,,,#REF!))," ")</f>
        <v xml:space="preserve"> </v>
      </c>
      <c r="AH161" s="259" t="str">
        <f ca="1">IF($B161="Y",INDIRECT(ADDRESS($DB161,#REF!+6,,,#REF!))," ")</f>
        <v xml:space="preserve"> </v>
      </c>
      <c r="AI161" s="259" t="str">
        <f ca="1">IF($B161="Y",INDIRECT(ADDRESS($DB161,#REF!+6,,,#REF!))," ")</f>
        <v xml:space="preserve"> </v>
      </c>
      <c r="AJ161" s="259" t="str">
        <f ca="1">IF($B161="Y",INDIRECT(ADDRESS($DB161,#REF!+6,,,#REF!))," ")</f>
        <v xml:space="preserve"> </v>
      </c>
      <c r="AK161" s="259" t="str">
        <f ca="1">IF($B161="Y",INDIRECT(ADDRESS($DB161,#REF!+6,,,#REF!))," ")</f>
        <v xml:space="preserve"> </v>
      </c>
      <c r="AL161" s="259" t="str">
        <f ca="1">IF($B161="Y",INDIRECT(ADDRESS($DB161,#REF!+6,,,#REF!))," ")</f>
        <v xml:space="preserve"> </v>
      </c>
      <c r="AM161" s="259" t="str">
        <f ca="1">IF($B161="Y",INDIRECT(ADDRESS($DB161,#REF!+6,,,#REF!))," ")</f>
        <v xml:space="preserve"> </v>
      </c>
      <c r="AN161" s="259" t="str">
        <f ca="1">IF($B161="Y",INDIRECT(ADDRESS($DB161,#REF!+6,,,#REF!))," ")</f>
        <v xml:space="preserve"> </v>
      </c>
      <c r="AO161" s="259" t="str">
        <f ca="1">IF($B161="Y",INDIRECT(ADDRESS($DB161,#REF!+6,,,#REF!))," ")</f>
        <v xml:space="preserve"> </v>
      </c>
      <c r="AP161" s="259" t="str">
        <f ca="1">IF($B161="Y",INDIRECT(ADDRESS($DB161,#REF!+6,,,#REF!))," ")</f>
        <v xml:space="preserve"> </v>
      </c>
      <c r="AQ161" s="259" t="str">
        <f ca="1">IF($B161="Y",INDIRECT(ADDRESS($DB161,#REF!+6,,,#REF!))," ")</f>
        <v xml:space="preserve"> </v>
      </c>
      <c r="AR161" s="259" t="str">
        <f ca="1">IF($B161="Y",INDIRECT(ADDRESS($DB161,#REF!+6,,,#REF!))," ")</f>
        <v xml:space="preserve"> </v>
      </c>
      <c r="AS161" s="259" t="str">
        <f ca="1">IF($B161="Y",INDIRECT(ADDRESS($DB161,#REF!+6,,,#REF!))," ")</f>
        <v xml:space="preserve"> </v>
      </c>
      <c r="AT161" s="259" t="str">
        <f ca="1">IF($B161="Y",INDIRECT(ADDRESS($DB161,#REF!+6,,,#REF!))," ")</f>
        <v xml:space="preserve"> </v>
      </c>
      <c r="AU161" s="259" t="str">
        <f ca="1">IF($B161="Y",INDIRECT(ADDRESS($DB161,#REF!+6,,,#REF!))," ")</f>
        <v xml:space="preserve"> </v>
      </c>
      <c r="AV161" s="259" t="str">
        <f ca="1">IF($B161="Y",INDIRECT(ADDRESS($DB161,#REF!+6,,,#REF!))," ")</f>
        <v xml:space="preserve"> </v>
      </c>
      <c r="AW161" s="259" t="str">
        <f ca="1">IF($B161="Y",INDIRECT(ADDRESS($DB161,#REF!+6,,,#REF!))," ")</f>
        <v xml:space="preserve"> </v>
      </c>
      <c r="AX161" s="259" t="str">
        <f ca="1">IF($B161="Y",INDIRECT(ADDRESS($DB161,#REF!+6,,,#REF!))," ")</f>
        <v xml:space="preserve"> </v>
      </c>
      <c r="AY161" s="259" t="str">
        <f ca="1">IF($B161="Y",INDIRECT(ADDRESS($DB161,#REF!+6,,,#REF!))," ")</f>
        <v xml:space="preserve"> </v>
      </c>
      <c r="AZ161" s="259" t="str">
        <f ca="1">IF($B161="Y",INDIRECT(ADDRESS($DB161,#REF!+6,,,#REF!))," ")</f>
        <v xml:space="preserve"> </v>
      </c>
      <c r="BA161" s="259" t="str">
        <f ca="1">IF($B161="Y",INDIRECT(ADDRESS($DB161,#REF!+6,,,#REF!))," ")</f>
        <v xml:space="preserve"> </v>
      </c>
      <c r="BB161" s="259" t="str">
        <f ca="1">IF($B161="Y",INDIRECT(ADDRESS($DB161,#REF!+6,,,#REF!))," ")</f>
        <v xml:space="preserve"> </v>
      </c>
      <c r="BC161" s="259" t="str">
        <f ca="1">IF($B161="Y",INDIRECT(ADDRESS($DB161,#REF!+6,,,#REF!))," ")</f>
        <v xml:space="preserve"> </v>
      </c>
      <c r="BD161" s="259" t="str">
        <f ca="1">IF($B161="Y",INDIRECT(ADDRESS($DB161,#REF!+6,,,#REF!))," ")</f>
        <v xml:space="preserve"> </v>
      </c>
      <c r="BE161" s="259" t="str">
        <f ca="1">IF($B161="Y",INDIRECT(ADDRESS($DB161,#REF!+6,,,#REF!))," ")</f>
        <v xml:space="preserve"> </v>
      </c>
      <c r="BF161" s="259" t="str">
        <f ca="1">IF($B161="Y",INDIRECT(ADDRESS($DB161,#REF!+6,,,#REF!))," ")</f>
        <v xml:space="preserve"> </v>
      </c>
      <c r="BG161" s="259" t="str">
        <f ca="1">IF($B161="Y",INDIRECT(ADDRESS($DB161,#REF!+6,,,#REF!))," ")</f>
        <v xml:space="preserve"> </v>
      </c>
      <c r="BH161" s="259" t="str">
        <f ca="1">IF($B161="Y",INDIRECT(ADDRESS($DB161,#REF!+6,,,#REF!))," ")</f>
        <v xml:space="preserve"> </v>
      </c>
      <c r="BI161" s="259" t="str">
        <f ca="1">IF($B161="Y",INDIRECT(ADDRESS($DB161,#REF!+6,,,#REF!))," ")</f>
        <v xml:space="preserve"> </v>
      </c>
      <c r="BJ161" s="259" t="str">
        <f ca="1">IF($B161="Y",INDIRECT(ADDRESS($DB161,#REF!+6,,,#REF!))," ")</f>
        <v xml:space="preserve"> </v>
      </c>
      <c r="BK161" s="259" t="str">
        <f ca="1">IF($B161="Y",INDIRECT(ADDRESS($DB161,#REF!+6,,,#REF!))," ")</f>
        <v xml:space="preserve"> </v>
      </c>
      <c r="BL161" s="259" t="str">
        <f ca="1">IF($B161="Y",INDIRECT(ADDRESS($DB161,#REF!+6,,,#REF!))," ")</f>
        <v xml:space="preserve"> </v>
      </c>
      <c r="BM161" s="259" t="str">
        <f ca="1">IF($B161="Y",INDIRECT(ADDRESS($DB161,#REF!+6,,,#REF!))," ")</f>
        <v xml:space="preserve"> </v>
      </c>
      <c r="BN161" s="259" t="str">
        <f ca="1">IF($B161="Y",INDIRECT(ADDRESS($DB161,#REF!+6,,,#REF!))," ")</f>
        <v xml:space="preserve"> </v>
      </c>
      <c r="BO161" s="259" t="str">
        <f ca="1">IF($B161="Y",INDIRECT(ADDRESS($DB161,#REF!+6,,,#REF!))," ")</f>
        <v xml:space="preserve"> </v>
      </c>
      <c r="BP161" s="259" t="str">
        <f ca="1">IF($B161="Y",INDIRECT(ADDRESS($DB161,#REF!+6,,,#REF!))," ")</f>
        <v xml:space="preserve"> </v>
      </c>
      <c r="BQ161" s="257" t="str">
        <f ca="1">IF($B161="Y",INDIRECT(ADDRESS($DB161,#REF!+6,,,#REF!))," ")</f>
        <v xml:space="preserve"> </v>
      </c>
      <c r="BR161" s="257" t="str">
        <f ca="1">IF($B161="Y",INDIRECT(ADDRESS($DB161,#REF!+6,,,#REF!))," ")</f>
        <v xml:space="preserve"> </v>
      </c>
      <c r="BS161" s="257" t="str">
        <f ca="1">IF($B161="Y",INDIRECT(ADDRESS($DB161,#REF!+6,,,#REF!))," ")</f>
        <v xml:space="preserve"> </v>
      </c>
      <c r="BT161" s="257" t="str">
        <f ca="1">IF($B161="Y",INDIRECT(ADDRESS($DB161,#REF!+6,,,#REF!))," ")</f>
        <v xml:space="preserve"> </v>
      </c>
      <c r="BU161" s="257" t="str">
        <f ca="1">IF($B161="Y",INDIRECT(ADDRESS($DB161,#REF!+6,,,#REF!))," ")</f>
        <v xml:space="preserve"> </v>
      </c>
      <c r="BV161" s="257" t="str">
        <f ca="1">IF($B161="Y",INDIRECT(ADDRESS($DB161,#REF!+6,,,#REF!))," ")</f>
        <v xml:space="preserve"> </v>
      </c>
      <c r="BW161" s="257" t="str">
        <f ca="1">IF($B161="Y",INDIRECT(ADDRESS($DB161,#REF!+6,,,#REF!))," ")</f>
        <v xml:space="preserve"> </v>
      </c>
      <c r="BX161" s="257" t="str">
        <f ca="1">IF($B161="Y",INDIRECT(ADDRESS($DB161,#REF!+6,,,#REF!))," ")</f>
        <v xml:space="preserve"> </v>
      </c>
      <c r="BY161" s="257" t="str">
        <f ca="1">IF($B161="Y",INDIRECT(ADDRESS($DB161,#REF!+6,,,#REF!))," ")</f>
        <v xml:space="preserve"> </v>
      </c>
      <c r="BZ161" s="257" t="str">
        <f ca="1">IF($B161="Y",INDIRECT(ADDRESS($DB161,#REF!+6,,,#REF!))," ")</f>
        <v xml:space="preserve"> </v>
      </c>
      <c r="CA161" s="257" t="str">
        <f ca="1">IF($B161="Y",INDIRECT(ADDRESS($DB161,#REF!+6,,,#REF!))," ")</f>
        <v xml:space="preserve"> </v>
      </c>
      <c r="CB161" s="257" t="str">
        <f ca="1">IF($B161="Y",INDIRECT(ADDRESS($DB161,#REF!+6,,,#REF!))," ")</f>
        <v xml:space="preserve"> </v>
      </c>
      <c r="CC161" s="257" t="str">
        <f ca="1">IF($B161="Y",INDIRECT(ADDRESS($DB161,#REF!+6,,,#REF!))," ")</f>
        <v xml:space="preserve"> </v>
      </c>
      <c r="CD161" s="257" t="str">
        <f ca="1">IF($B161="Y",INDIRECT(ADDRESS($DB161,#REF!+6,,,#REF!))," ")</f>
        <v xml:space="preserve"> </v>
      </c>
      <c r="CE161" s="257" t="str">
        <f ca="1">IF($B161="Y",INDIRECT(ADDRESS($DB161,#REF!+6,,,#REF!))," ")</f>
        <v xml:space="preserve"> </v>
      </c>
      <c r="CF161" s="257" t="str">
        <f ca="1">IF($B161="Y",INDIRECT(ADDRESS($DB161,#REF!+6,,,#REF!))," ")</f>
        <v xml:space="preserve"> </v>
      </c>
      <c r="CG161" s="257" t="str">
        <f ca="1">IF($B161="Y",INDIRECT(ADDRESS($DB161,#REF!+6,,,#REF!))," ")</f>
        <v xml:space="preserve"> </v>
      </c>
      <c r="CH161" s="257" t="str">
        <f ca="1">IF($B161="Y",INDIRECT(ADDRESS($DB161,#REF!+6,,,#REF!))," ")</f>
        <v xml:space="preserve"> </v>
      </c>
      <c r="CI161" s="257" t="str">
        <f ca="1">IF($B161="Y",INDIRECT(ADDRESS($DB161,#REF!+6,,,#REF!))," ")</f>
        <v xml:space="preserve"> </v>
      </c>
      <c r="CJ161" s="257" t="str">
        <f ca="1">IF($B161="Y",INDIRECT(ADDRESS($DB161,#REF!+6,,,#REF!))," ")</f>
        <v xml:space="preserve"> </v>
      </c>
      <c r="CK161" s="257" t="str">
        <f ca="1">IF($B161="Y",INDIRECT(ADDRESS($DB161,#REF!+6,,,#REF!))," ")</f>
        <v xml:space="preserve"> </v>
      </c>
      <c r="CM161" s="100">
        <v>68</v>
      </c>
      <c r="CN161" s="229" t="e">
        <f t="shared" si="95"/>
        <v>#REF!</v>
      </c>
      <c r="CO161" s="229" t="e">
        <f ca="1">IF(CN161&gt;0,INDIRECT(ADDRESS($CN161,7,,,#REF!)),"")</f>
        <v>#REF!</v>
      </c>
      <c r="CP161" s="229" t="e">
        <f t="shared" ca="1" si="96"/>
        <v>#REF!</v>
      </c>
      <c r="CQ161" s="230">
        <f t="shared" ca="1" si="102"/>
        <v>0</v>
      </c>
      <c r="CR161" s="227"/>
      <c r="CS161" s="248">
        <f t="shared" si="97"/>
        <v>68</v>
      </c>
      <c r="CT161" s="229" t="e">
        <f t="shared" si="98"/>
        <v>#REF!</v>
      </c>
      <c r="CU161" s="231" t="e">
        <f ca="1">IF(CT161&gt;0,INDIRECT(ADDRESS($CT161,4,,,#REF!)),"")</f>
        <v>#REF!</v>
      </c>
      <c r="CV161" s="100" t="e">
        <f t="shared" ca="1" si="99"/>
        <v>#REF!</v>
      </c>
      <c r="CW161" s="229">
        <f t="shared" ca="1" si="100"/>
        <v>68</v>
      </c>
      <c r="CX161" s="229" t="e">
        <f t="shared" ca="1" si="91"/>
        <v>#REF!</v>
      </c>
      <c r="CY161" s="250"/>
      <c r="CZ161" s="251">
        <f t="shared" ca="1" si="92"/>
        <v>0</v>
      </c>
      <c r="DB161" s="100">
        <f t="shared" ca="1" si="93"/>
        <v>0</v>
      </c>
      <c r="DC161" s="230">
        <f t="shared" ca="1" si="101"/>
        <v>0</v>
      </c>
    </row>
    <row r="162" spans="2:107" ht="16.149999999999999" customHeight="1" x14ac:dyDescent="0.2">
      <c r="B162" s="252" t="str">
        <f t="shared" ca="1" si="94"/>
        <v xml:space="preserve"> </v>
      </c>
      <c r="C162" s="253" t="str">
        <f ca="1">IF($B162="Y",INDIRECT(ADDRESS($DB162,7,,,#REF!)),IF($B162="N",INDIRECT(ADDRESS($DC162,4,,,#REF!))," "))</f>
        <v xml:space="preserve"> </v>
      </c>
      <c r="D162" s="254" t="str">
        <f ca="1">IF($B162="Y",INDIRECT(ADDRESS($DB162,4,,,#REF!)),IF($B162="N",INDIRECT(ADDRESS($DC162,8,,,#REF!))," "))</f>
        <v xml:space="preserve"> </v>
      </c>
      <c r="E162" s="522" t="str">
        <f ca="1">IF($B162="Y",INDIRECT(ADDRESS($DB162,10,,,#REF!)),IF($B162="N",INDIRECT(ADDRESS($DC162,10,,,#REF!))," "))</f>
        <v xml:space="preserve"> </v>
      </c>
      <c r="F162" s="523" t="str">
        <f ca="1">IF($B162="Y",INDIRECT(ADDRESS($DB162,9,,,#REF!)),IF($B162="N",INDIRECT(ADDRESS($DC162,9,,,#REF!))," "))</f>
        <v xml:space="preserve"> </v>
      </c>
      <c r="G162" s="255" t="str">
        <f ca="1">IF($B162="Y",INDIRECT(ADDRESS($DB162,5,,,#REF!)),IF($B162="N",INDIRECT(ADDRESS($DC162,12,,,#REF!))," "))</f>
        <v xml:space="preserve"> </v>
      </c>
      <c r="H162" s="256" t="str">
        <f ca="1">IF($B162="Y",INDIRECT(ADDRESS($DB162,8,,,#REF!)),IF($B162="N",INDIRECT(ADDRESS($DC162,14,,,#REF!))," "))</f>
        <v xml:space="preserve"> </v>
      </c>
      <c r="I162" s="257" t="str">
        <f ca="1">IF($B162="Y",INDIRECT(ADDRESS($DB162,6,,,#REF!)),IF($B162="N",INDIRECT(ADDRESS($DC162,23,,,#REF!))," "))</f>
        <v xml:space="preserve"> </v>
      </c>
      <c r="J162" s="258" t="str">
        <f ca="1">IF($B162="Y",INDIRECT(ADDRESS($DB162,#REF!+6,,,#REF!))," ")</f>
        <v xml:space="preserve"> </v>
      </c>
      <c r="K162" s="259" t="str">
        <f ca="1">IF($B162="Y",INDIRECT(ADDRESS($DB162,#REF!+6,,,#REF!))," ")</f>
        <v xml:space="preserve"> </v>
      </c>
      <c r="L162" s="259" t="str">
        <f ca="1">IF($B162="Y",INDIRECT(ADDRESS($DB162,#REF!+6,,,#REF!))," ")</f>
        <v xml:space="preserve"> </v>
      </c>
      <c r="M162" s="259" t="str">
        <f ca="1">IF($B162="Y",INDIRECT(ADDRESS($DB162,#REF!+6,,,#REF!))," ")</f>
        <v xml:space="preserve"> </v>
      </c>
      <c r="N162" s="259" t="str">
        <f ca="1">IF($B162="Y",INDIRECT(ADDRESS($DB162,#REF!+6,,,#REF!))," ")</f>
        <v xml:space="preserve"> </v>
      </c>
      <c r="O162" s="259" t="str">
        <f ca="1">IF($B162="Y",INDIRECT(ADDRESS($DB162,#REF!+6,,,#REF!))," ")</f>
        <v xml:space="preserve"> </v>
      </c>
      <c r="P162" s="259" t="str">
        <f ca="1">IF($B162="Y",INDIRECT(ADDRESS($DB162,#REF!+6,,,#REF!))," ")</f>
        <v xml:space="preserve"> </v>
      </c>
      <c r="Q162" s="259" t="str">
        <f ca="1">IF($B162="Y",INDIRECT(ADDRESS($DB162,#REF!+6,,,#REF!))," ")</f>
        <v xml:space="preserve"> </v>
      </c>
      <c r="R162" s="259" t="str">
        <f ca="1">IF($B162="Y",INDIRECT(ADDRESS($DB162,#REF!+6,,,#REF!))," ")</f>
        <v xml:space="preserve"> </v>
      </c>
      <c r="S162" s="259" t="str">
        <f ca="1">IF($B162="Y",INDIRECT(ADDRESS($DB162,#REF!+6,,,#REF!))," ")</f>
        <v xml:space="preserve"> </v>
      </c>
      <c r="T162" s="259" t="str">
        <f ca="1">IF($B162="Y",INDIRECT(ADDRESS($DB162,#REF!+6,,,#REF!))," ")</f>
        <v xml:space="preserve"> </v>
      </c>
      <c r="U162" s="259" t="str">
        <f ca="1">IF($B162="Y",INDIRECT(ADDRESS($DB162,#REF!+6,,,#REF!))," ")</f>
        <v xml:space="preserve"> </v>
      </c>
      <c r="V162" s="259" t="str">
        <f ca="1">IF($B162="Y",INDIRECT(ADDRESS($DB162,#REF!+6,,,#REF!))," ")</f>
        <v xml:space="preserve"> </v>
      </c>
      <c r="W162" s="259" t="str">
        <f ca="1">IF($B162="Y",INDIRECT(ADDRESS($DB162,#REF!+6,,,#REF!))," ")</f>
        <v xml:space="preserve"> </v>
      </c>
      <c r="X162" s="259" t="str">
        <f ca="1">IF($B162="Y",INDIRECT(ADDRESS($DB162,#REF!+6,,,#REF!))," ")</f>
        <v xml:space="preserve"> </v>
      </c>
      <c r="Y162" s="259" t="str">
        <f ca="1">IF($B162="Y",INDIRECT(ADDRESS($DB162,#REF!+6,,,#REF!))," ")</f>
        <v xml:space="preserve"> </v>
      </c>
      <c r="Z162" s="259" t="str">
        <f ca="1">IF($B162="Y",INDIRECT(ADDRESS($DB162,#REF!+6,,,#REF!))," ")</f>
        <v xml:space="preserve"> </v>
      </c>
      <c r="AA162" s="259" t="str">
        <f ca="1">IF($B162="Y",INDIRECT(ADDRESS($DB162,#REF!+6,,,#REF!))," ")</f>
        <v xml:space="preserve"> </v>
      </c>
      <c r="AB162" s="259" t="str">
        <f ca="1">IF($B162="Y",INDIRECT(ADDRESS($DB162,#REF!+6,,,#REF!))," ")</f>
        <v xml:space="preserve"> </v>
      </c>
      <c r="AC162" s="259" t="str">
        <f ca="1">IF($B162="Y",INDIRECT(ADDRESS($DB162,#REF!+6,,,#REF!))," ")</f>
        <v xml:space="preserve"> </v>
      </c>
      <c r="AD162" s="259" t="str">
        <f ca="1">IF($B162="Y",INDIRECT(ADDRESS($DB162,#REF!+6,,,#REF!))," ")</f>
        <v xml:space="preserve"> </v>
      </c>
      <c r="AE162" s="259" t="str">
        <f ca="1">IF($B162="Y",INDIRECT(ADDRESS($DB162,#REF!+6,,,#REF!))," ")</f>
        <v xml:space="preserve"> </v>
      </c>
      <c r="AF162" s="259" t="str">
        <f ca="1">IF($B162="Y",INDIRECT(ADDRESS($DB162,#REF!+6,,,#REF!))," ")</f>
        <v xml:space="preserve"> </v>
      </c>
      <c r="AG162" s="259" t="str">
        <f ca="1">IF($B162="Y",INDIRECT(ADDRESS($DB162,#REF!+6,,,#REF!))," ")</f>
        <v xml:space="preserve"> </v>
      </c>
      <c r="AH162" s="259" t="str">
        <f ca="1">IF($B162="Y",INDIRECT(ADDRESS($DB162,#REF!+6,,,#REF!))," ")</f>
        <v xml:space="preserve"> </v>
      </c>
      <c r="AI162" s="259" t="str">
        <f ca="1">IF($B162="Y",INDIRECT(ADDRESS($DB162,#REF!+6,,,#REF!))," ")</f>
        <v xml:space="preserve"> </v>
      </c>
      <c r="AJ162" s="259" t="str">
        <f ca="1">IF($B162="Y",INDIRECT(ADDRESS($DB162,#REF!+6,,,#REF!))," ")</f>
        <v xml:space="preserve"> </v>
      </c>
      <c r="AK162" s="259" t="str">
        <f ca="1">IF($B162="Y",INDIRECT(ADDRESS($DB162,#REF!+6,,,#REF!))," ")</f>
        <v xml:space="preserve"> </v>
      </c>
      <c r="AL162" s="259" t="str">
        <f ca="1">IF($B162="Y",INDIRECT(ADDRESS($DB162,#REF!+6,,,#REF!))," ")</f>
        <v xml:space="preserve"> </v>
      </c>
      <c r="AM162" s="259" t="str">
        <f ca="1">IF($B162="Y",INDIRECT(ADDRESS($DB162,#REF!+6,,,#REF!))," ")</f>
        <v xml:space="preserve"> </v>
      </c>
      <c r="AN162" s="259" t="str">
        <f ca="1">IF($B162="Y",INDIRECT(ADDRESS($DB162,#REF!+6,,,#REF!))," ")</f>
        <v xml:space="preserve"> </v>
      </c>
      <c r="AO162" s="259" t="str">
        <f ca="1">IF($B162="Y",INDIRECT(ADDRESS($DB162,#REF!+6,,,#REF!))," ")</f>
        <v xml:space="preserve"> </v>
      </c>
      <c r="AP162" s="259" t="str">
        <f ca="1">IF($B162="Y",INDIRECT(ADDRESS($DB162,#REF!+6,,,#REF!))," ")</f>
        <v xml:space="preserve"> </v>
      </c>
      <c r="AQ162" s="259" t="str">
        <f ca="1">IF($B162="Y",INDIRECT(ADDRESS($DB162,#REF!+6,,,#REF!))," ")</f>
        <v xml:space="preserve"> </v>
      </c>
      <c r="AR162" s="259" t="str">
        <f ca="1">IF($B162="Y",INDIRECT(ADDRESS($DB162,#REF!+6,,,#REF!))," ")</f>
        <v xml:space="preserve"> </v>
      </c>
      <c r="AS162" s="259" t="str">
        <f ca="1">IF($B162="Y",INDIRECT(ADDRESS($DB162,#REF!+6,,,#REF!))," ")</f>
        <v xml:space="preserve"> </v>
      </c>
      <c r="AT162" s="259" t="str">
        <f ca="1">IF($B162="Y",INDIRECT(ADDRESS($DB162,#REF!+6,,,#REF!))," ")</f>
        <v xml:space="preserve"> </v>
      </c>
      <c r="AU162" s="259" t="str">
        <f ca="1">IF($B162="Y",INDIRECT(ADDRESS($DB162,#REF!+6,,,#REF!))," ")</f>
        <v xml:space="preserve"> </v>
      </c>
      <c r="AV162" s="259" t="str">
        <f ca="1">IF($B162="Y",INDIRECT(ADDRESS($DB162,#REF!+6,,,#REF!))," ")</f>
        <v xml:space="preserve"> </v>
      </c>
      <c r="AW162" s="259" t="str">
        <f ca="1">IF($B162="Y",INDIRECT(ADDRESS($DB162,#REF!+6,,,#REF!))," ")</f>
        <v xml:space="preserve"> </v>
      </c>
      <c r="AX162" s="259" t="str">
        <f ca="1">IF($B162="Y",INDIRECT(ADDRESS($DB162,#REF!+6,,,#REF!))," ")</f>
        <v xml:space="preserve"> </v>
      </c>
      <c r="AY162" s="259" t="str">
        <f ca="1">IF($B162="Y",INDIRECT(ADDRESS($DB162,#REF!+6,,,#REF!))," ")</f>
        <v xml:space="preserve"> </v>
      </c>
      <c r="AZ162" s="259" t="str">
        <f ca="1">IF($B162="Y",INDIRECT(ADDRESS($DB162,#REF!+6,,,#REF!))," ")</f>
        <v xml:space="preserve"> </v>
      </c>
      <c r="BA162" s="259" t="str">
        <f ca="1">IF($B162="Y",INDIRECT(ADDRESS($DB162,#REF!+6,,,#REF!))," ")</f>
        <v xml:space="preserve"> </v>
      </c>
      <c r="BB162" s="259" t="str">
        <f ca="1">IF($B162="Y",INDIRECT(ADDRESS($DB162,#REF!+6,,,#REF!))," ")</f>
        <v xml:space="preserve"> </v>
      </c>
      <c r="BC162" s="259" t="str">
        <f ca="1">IF($B162="Y",INDIRECT(ADDRESS($DB162,#REF!+6,,,#REF!))," ")</f>
        <v xml:space="preserve"> </v>
      </c>
      <c r="BD162" s="259" t="str">
        <f ca="1">IF($B162="Y",INDIRECT(ADDRESS($DB162,#REF!+6,,,#REF!))," ")</f>
        <v xml:space="preserve"> </v>
      </c>
      <c r="BE162" s="259" t="str">
        <f ca="1">IF($B162="Y",INDIRECT(ADDRESS($DB162,#REF!+6,,,#REF!))," ")</f>
        <v xml:space="preserve"> </v>
      </c>
      <c r="BF162" s="259" t="str">
        <f ca="1">IF($B162="Y",INDIRECT(ADDRESS($DB162,#REF!+6,,,#REF!))," ")</f>
        <v xml:space="preserve"> </v>
      </c>
      <c r="BG162" s="259" t="str">
        <f ca="1">IF($B162="Y",INDIRECT(ADDRESS($DB162,#REF!+6,,,#REF!))," ")</f>
        <v xml:space="preserve"> </v>
      </c>
      <c r="BH162" s="259" t="str">
        <f ca="1">IF($B162="Y",INDIRECT(ADDRESS($DB162,#REF!+6,,,#REF!))," ")</f>
        <v xml:space="preserve"> </v>
      </c>
      <c r="BI162" s="259" t="str">
        <f ca="1">IF($B162="Y",INDIRECT(ADDRESS($DB162,#REF!+6,,,#REF!))," ")</f>
        <v xml:space="preserve"> </v>
      </c>
      <c r="BJ162" s="259" t="str">
        <f ca="1">IF($B162="Y",INDIRECT(ADDRESS($DB162,#REF!+6,,,#REF!))," ")</f>
        <v xml:space="preserve"> </v>
      </c>
      <c r="BK162" s="259" t="str">
        <f ca="1">IF($B162="Y",INDIRECT(ADDRESS($DB162,#REF!+6,,,#REF!))," ")</f>
        <v xml:space="preserve"> </v>
      </c>
      <c r="BL162" s="259" t="str">
        <f ca="1">IF($B162="Y",INDIRECT(ADDRESS($DB162,#REF!+6,,,#REF!))," ")</f>
        <v xml:space="preserve"> </v>
      </c>
      <c r="BM162" s="259" t="str">
        <f ca="1">IF($B162="Y",INDIRECT(ADDRESS($DB162,#REF!+6,,,#REF!))," ")</f>
        <v xml:space="preserve"> </v>
      </c>
      <c r="BN162" s="259" t="str">
        <f ca="1">IF($B162="Y",INDIRECT(ADDRESS($DB162,#REF!+6,,,#REF!))," ")</f>
        <v xml:space="preserve"> </v>
      </c>
      <c r="BO162" s="259" t="str">
        <f ca="1">IF($B162="Y",INDIRECT(ADDRESS($DB162,#REF!+6,,,#REF!))," ")</f>
        <v xml:space="preserve"> </v>
      </c>
      <c r="BP162" s="259" t="str">
        <f ca="1">IF($B162="Y",INDIRECT(ADDRESS($DB162,#REF!+6,,,#REF!))," ")</f>
        <v xml:space="preserve"> </v>
      </c>
      <c r="BQ162" s="257" t="str">
        <f ca="1">IF($B162="Y",INDIRECT(ADDRESS($DB162,#REF!+6,,,#REF!))," ")</f>
        <v xml:space="preserve"> </v>
      </c>
      <c r="BR162" s="257" t="str">
        <f ca="1">IF($B162="Y",INDIRECT(ADDRESS($DB162,#REF!+6,,,#REF!))," ")</f>
        <v xml:space="preserve"> </v>
      </c>
      <c r="BS162" s="257" t="str">
        <f ca="1">IF($B162="Y",INDIRECT(ADDRESS($DB162,#REF!+6,,,#REF!))," ")</f>
        <v xml:space="preserve"> </v>
      </c>
      <c r="BT162" s="257" t="str">
        <f ca="1">IF($B162="Y",INDIRECT(ADDRESS($DB162,#REF!+6,,,#REF!))," ")</f>
        <v xml:space="preserve"> </v>
      </c>
      <c r="BU162" s="257" t="str">
        <f ca="1">IF($B162="Y",INDIRECT(ADDRESS($DB162,#REF!+6,,,#REF!))," ")</f>
        <v xml:space="preserve"> </v>
      </c>
      <c r="BV162" s="257" t="str">
        <f ca="1">IF($B162="Y",INDIRECT(ADDRESS($DB162,#REF!+6,,,#REF!))," ")</f>
        <v xml:space="preserve"> </v>
      </c>
      <c r="BW162" s="257" t="str">
        <f ca="1">IF($B162="Y",INDIRECT(ADDRESS($DB162,#REF!+6,,,#REF!))," ")</f>
        <v xml:space="preserve"> </v>
      </c>
      <c r="BX162" s="257" t="str">
        <f ca="1">IF($B162="Y",INDIRECT(ADDRESS($DB162,#REF!+6,,,#REF!))," ")</f>
        <v xml:space="preserve"> </v>
      </c>
      <c r="BY162" s="257" t="str">
        <f ca="1">IF($B162="Y",INDIRECT(ADDRESS($DB162,#REF!+6,,,#REF!))," ")</f>
        <v xml:space="preserve"> </v>
      </c>
      <c r="BZ162" s="257" t="str">
        <f ca="1">IF($B162="Y",INDIRECT(ADDRESS($DB162,#REF!+6,,,#REF!))," ")</f>
        <v xml:space="preserve"> </v>
      </c>
      <c r="CA162" s="257" t="str">
        <f ca="1">IF($B162="Y",INDIRECT(ADDRESS($DB162,#REF!+6,,,#REF!))," ")</f>
        <v xml:space="preserve"> </v>
      </c>
      <c r="CB162" s="257" t="str">
        <f ca="1">IF($B162="Y",INDIRECT(ADDRESS($DB162,#REF!+6,,,#REF!))," ")</f>
        <v xml:space="preserve"> </v>
      </c>
      <c r="CC162" s="257" t="str">
        <f ca="1">IF($B162="Y",INDIRECT(ADDRESS($DB162,#REF!+6,,,#REF!))," ")</f>
        <v xml:space="preserve"> </v>
      </c>
      <c r="CD162" s="257" t="str">
        <f ca="1">IF($B162="Y",INDIRECT(ADDRESS($DB162,#REF!+6,,,#REF!))," ")</f>
        <v xml:space="preserve"> </v>
      </c>
      <c r="CE162" s="257" t="str">
        <f ca="1">IF($B162="Y",INDIRECT(ADDRESS($DB162,#REF!+6,,,#REF!))," ")</f>
        <v xml:space="preserve"> </v>
      </c>
      <c r="CF162" s="257" t="str">
        <f ca="1">IF($B162="Y",INDIRECT(ADDRESS($DB162,#REF!+6,,,#REF!))," ")</f>
        <v xml:space="preserve"> </v>
      </c>
      <c r="CG162" s="257" t="str">
        <f ca="1">IF($B162="Y",INDIRECT(ADDRESS($DB162,#REF!+6,,,#REF!))," ")</f>
        <v xml:space="preserve"> </v>
      </c>
      <c r="CH162" s="257" t="str">
        <f ca="1">IF($B162="Y",INDIRECT(ADDRESS($DB162,#REF!+6,,,#REF!))," ")</f>
        <v xml:space="preserve"> </v>
      </c>
      <c r="CI162" s="257" t="str">
        <f ca="1">IF($B162="Y",INDIRECT(ADDRESS($DB162,#REF!+6,,,#REF!))," ")</f>
        <v xml:space="preserve"> </v>
      </c>
      <c r="CJ162" s="257" t="str">
        <f ca="1">IF($B162="Y",INDIRECT(ADDRESS($DB162,#REF!+6,,,#REF!))," ")</f>
        <v xml:space="preserve"> </v>
      </c>
      <c r="CK162" s="257" t="str">
        <f ca="1">IF($B162="Y",INDIRECT(ADDRESS($DB162,#REF!+6,,,#REF!))," ")</f>
        <v xml:space="preserve"> </v>
      </c>
      <c r="CM162" s="100">
        <v>69</v>
      </c>
      <c r="CN162" s="229" t="e">
        <f t="shared" si="95"/>
        <v>#REF!</v>
      </c>
      <c r="CO162" s="229" t="e">
        <f ca="1">IF(CN162&gt;0,INDIRECT(ADDRESS($CN162,7,,,#REF!)),"")</f>
        <v>#REF!</v>
      </c>
      <c r="CP162" s="229" t="e">
        <f t="shared" ca="1" si="96"/>
        <v>#REF!</v>
      </c>
      <c r="CQ162" s="230">
        <f t="shared" ca="1" si="102"/>
        <v>0</v>
      </c>
      <c r="CR162" s="227"/>
      <c r="CS162" s="248">
        <f t="shared" si="97"/>
        <v>69</v>
      </c>
      <c r="CT162" s="229" t="e">
        <f t="shared" si="98"/>
        <v>#REF!</v>
      </c>
      <c r="CU162" s="231" t="e">
        <f ca="1">IF(CT162&gt;0,INDIRECT(ADDRESS($CT162,4,,,#REF!)),"")</f>
        <v>#REF!</v>
      </c>
      <c r="CV162" s="100" t="e">
        <f t="shared" ca="1" si="99"/>
        <v>#REF!</v>
      </c>
      <c r="CW162" s="229">
        <f t="shared" ca="1" si="100"/>
        <v>69</v>
      </c>
      <c r="CX162" s="229" t="e">
        <f t="shared" ca="1" si="91"/>
        <v>#REF!</v>
      </c>
      <c r="CY162" s="250"/>
      <c r="CZ162" s="251">
        <f t="shared" ca="1" si="92"/>
        <v>0</v>
      </c>
      <c r="DB162" s="100">
        <f t="shared" ca="1" si="93"/>
        <v>0</v>
      </c>
      <c r="DC162" s="230">
        <f t="shared" ca="1" si="101"/>
        <v>0</v>
      </c>
    </row>
    <row r="163" spans="2:107" ht="16.149999999999999" customHeight="1" x14ac:dyDescent="0.2">
      <c r="B163" s="252" t="str">
        <f t="shared" ca="1" si="94"/>
        <v xml:space="preserve"> </v>
      </c>
      <c r="C163" s="253" t="str">
        <f ca="1">IF($B163="Y",INDIRECT(ADDRESS($DB163,7,,,#REF!)),IF($B163="N",INDIRECT(ADDRESS($DC163,4,,,#REF!))," "))</f>
        <v xml:space="preserve"> </v>
      </c>
      <c r="D163" s="254" t="str">
        <f ca="1">IF($B163="Y",INDIRECT(ADDRESS($DB163,4,,,#REF!)),IF($B163="N",INDIRECT(ADDRESS($DC163,8,,,#REF!))," "))</f>
        <v xml:space="preserve"> </v>
      </c>
      <c r="E163" s="522" t="str">
        <f ca="1">IF($B163="Y",INDIRECT(ADDRESS($DB163,10,,,#REF!)),IF($B163="N",INDIRECT(ADDRESS($DC163,10,,,#REF!))," "))</f>
        <v xml:space="preserve"> </v>
      </c>
      <c r="F163" s="523" t="str">
        <f ca="1">IF($B163="Y",INDIRECT(ADDRESS($DB163,9,,,#REF!)),IF($B163="N",INDIRECT(ADDRESS($DC163,9,,,#REF!))," "))</f>
        <v xml:space="preserve"> </v>
      </c>
      <c r="G163" s="255" t="str">
        <f ca="1">IF($B163="Y",INDIRECT(ADDRESS($DB163,5,,,#REF!)),IF($B163="N",INDIRECT(ADDRESS($DC163,12,,,#REF!))," "))</f>
        <v xml:space="preserve"> </v>
      </c>
      <c r="H163" s="256" t="str">
        <f ca="1">IF($B163="Y",INDIRECT(ADDRESS($DB163,8,,,#REF!)),IF($B163="N",INDIRECT(ADDRESS($DC163,14,,,#REF!))," "))</f>
        <v xml:space="preserve"> </v>
      </c>
      <c r="I163" s="257" t="str">
        <f ca="1">IF($B163="Y",INDIRECT(ADDRESS($DB163,6,,,#REF!)),IF($B163="N",INDIRECT(ADDRESS($DC163,23,,,#REF!))," "))</f>
        <v xml:space="preserve"> </v>
      </c>
      <c r="J163" s="258" t="str">
        <f ca="1">IF($B163="Y",INDIRECT(ADDRESS($DB163,#REF!+6,,,#REF!))," ")</f>
        <v xml:space="preserve"> </v>
      </c>
      <c r="K163" s="259" t="str">
        <f ca="1">IF($B163="Y",INDIRECT(ADDRESS($DB163,#REF!+6,,,#REF!))," ")</f>
        <v xml:space="preserve"> </v>
      </c>
      <c r="L163" s="259" t="str">
        <f ca="1">IF($B163="Y",INDIRECT(ADDRESS($DB163,#REF!+6,,,#REF!))," ")</f>
        <v xml:space="preserve"> </v>
      </c>
      <c r="M163" s="259" t="str">
        <f ca="1">IF($B163="Y",INDIRECT(ADDRESS($DB163,#REF!+6,,,#REF!))," ")</f>
        <v xml:space="preserve"> </v>
      </c>
      <c r="N163" s="259" t="str">
        <f ca="1">IF($B163="Y",INDIRECT(ADDRESS($DB163,#REF!+6,,,#REF!))," ")</f>
        <v xml:space="preserve"> </v>
      </c>
      <c r="O163" s="259" t="str">
        <f ca="1">IF($B163="Y",INDIRECT(ADDRESS($DB163,#REF!+6,,,#REF!))," ")</f>
        <v xml:space="preserve"> </v>
      </c>
      <c r="P163" s="259" t="str">
        <f ca="1">IF($B163="Y",INDIRECT(ADDRESS($DB163,#REF!+6,,,#REF!))," ")</f>
        <v xml:space="preserve"> </v>
      </c>
      <c r="Q163" s="259" t="str">
        <f ca="1">IF($B163="Y",INDIRECT(ADDRESS($DB163,#REF!+6,,,#REF!))," ")</f>
        <v xml:space="preserve"> </v>
      </c>
      <c r="R163" s="259" t="str">
        <f ca="1">IF($B163="Y",INDIRECT(ADDRESS($DB163,#REF!+6,,,#REF!))," ")</f>
        <v xml:space="preserve"> </v>
      </c>
      <c r="S163" s="259" t="str">
        <f ca="1">IF($B163="Y",INDIRECT(ADDRESS($DB163,#REF!+6,,,#REF!))," ")</f>
        <v xml:space="preserve"> </v>
      </c>
      <c r="T163" s="259" t="str">
        <f ca="1">IF($B163="Y",INDIRECT(ADDRESS($DB163,#REF!+6,,,#REF!))," ")</f>
        <v xml:space="preserve"> </v>
      </c>
      <c r="U163" s="259" t="str">
        <f ca="1">IF($B163="Y",INDIRECT(ADDRESS($DB163,#REF!+6,,,#REF!))," ")</f>
        <v xml:space="preserve"> </v>
      </c>
      <c r="V163" s="259" t="str">
        <f ca="1">IF($B163="Y",INDIRECT(ADDRESS($DB163,#REF!+6,,,#REF!))," ")</f>
        <v xml:space="preserve"> </v>
      </c>
      <c r="W163" s="259" t="str">
        <f ca="1">IF($B163="Y",INDIRECT(ADDRESS($DB163,#REF!+6,,,#REF!))," ")</f>
        <v xml:space="preserve"> </v>
      </c>
      <c r="X163" s="259" t="str">
        <f ca="1">IF($B163="Y",INDIRECT(ADDRESS($DB163,#REF!+6,,,#REF!))," ")</f>
        <v xml:space="preserve"> </v>
      </c>
      <c r="Y163" s="259" t="str">
        <f ca="1">IF($B163="Y",INDIRECT(ADDRESS($DB163,#REF!+6,,,#REF!))," ")</f>
        <v xml:space="preserve"> </v>
      </c>
      <c r="Z163" s="259" t="str">
        <f ca="1">IF($B163="Y",INDIRECT(ADDRESS($DB163,#REF!+6,,,#REF!))," ")</f>
        <v xml:space="preserve"> </v>
      </c>
      <c r="AA163" s="259" t="str">
        <f ca="1">IF($B163="Y",INDIRECT(ADDRESS($DB163,#REF!+6,,,#REF!))," ")</f>
        <v xml:space="preserve"> </v>
      </c>
      <c r="AB163" s="259" t="str">
        <f ca="1">IF($B163="Y",INDIRECT(ADDRESS($DB163,#REF!+6,,,#REF!))," ")</f>
        <v xml:space="preserve"> </v>
      </c>
      <c r="AC163" s="259" t="str">
        <f ca="1">IF($B163="Y",INDIRECT(ADDRESS($DB163,#REF!+6,,,#REF!))," ")</f>
        <v xml:space="preserve"> </v>
      </c>
      <c r="AD163" s="259" t="str">
        <f ca="1">IF($B163="Y",INDIRECT(ADDRESS($DB163,#REF!+6,,,#REF!))," ")</f>
        <v xml:space="preserve"> </v>
      </c>
      <c r="AE163" s="259" t="str">
        <f ca="1">IF($B163="Y",INDIRECT(ADDRESS($DB163,#REF!+6,,,#REF!))," ")</f>
        <v xml:space="preserve"> </v>
      </c>
      <c r="AF163" s="259" t="str">
        <f ca="1">IF($B163="Y",INDIRECT(ADDRESS($DB163,#REF!+6,,,#REF!))," ")</f>
        <v xml:space="preserve"> </v>
      </c>
      <c r="AG163" s="259" t="str">
        <f ca="1">IF($B163="Y",INDIRECT(ADDRESS($DB163,#REF!+6,,,#REF!))," ")</f>
        <v xml:space="preserve"> </v>
      </c>
      <c r="AH163" s="259" t="str">
        <f ca="1">IF($B163="Y",INDIRECT(ADDRESS($DB163,#REF!+6,,,#REF!))," ")</f>
        <v xml:space="preserve"> </v>
      </c>
      <c r="AI163" s="259" t="str">
        <f ca="1">IF($B163="Y",INDIRECT(ADDRESS($DB163,#REF!+6,,,#REF!))," ")</f>
        <v xml:space="preserve"> </v>
      </c>
      <c r="AJ163" s="259" t="str">
        <f ca="1">IF($B163="Y",INDIRECT(ADDRESS($DB163,#REF!+6,,,#REF!))," ")</f>
        <v xml:space="preserve"> </v>
      </c>
      <c r="AK163" s="259" t="str">
        <f ca="1">IF($B163="Y",INDIRECT(ADDRESS($DB163,#REF!+6,,,#REF!))," ")</f>
        <v xml:space="preserve"> </v>
      </c>
      <c r="AL163" s="259" t="str">
        <f ca="1">IF($B163="Y",INDIRECT(ADDRESS($DB163,#REF!+6,,,#REF!))," ")</f>
        <v xml:space="preserve"> </v>
      </c>
      <c r="AM163" s="259" t="str">
        <f ca="1">IF($B163="Y",INDIRECT(ADDRESS($DB163,#REF!+6,,,#REF!))," ")</f>
        <v xml:space="preserve"> </v>
      </c>
      <c r="AN163" s="259" t="str">
        <f ca="1">IF($B163="Y",INDIRECT(ADDRESS($DB163,#REF!+6,,,#REF!))," ")</f>
        <v xml:space="preserve"> </v>
      </c>
      <c r="AO163" s="259" t="str">
        <f ca="1">IF($B163="Y",INDIRECT(ADDRESS($DB163,#REF!+6,,,#REF!))," ")</f>
        <v xml:space="preserve"> </v>
      </c>
      <c r="AP163" s="259" t="str">
        <f ca="1">IF($B163="Y",INDIRECT(ADDRESS($DB163,#REF!+6,,,#REF!))," ")</f>
        <v xml:space="preserve"> </v>
      </c>
      <c r="AQ163" s="259" t="str">
        <f ca="1">IF($B163="Y",INDIRECT(ADDRESS($DB163,#REF!+6,,,#REF!))," ")</f>
        <v xml:space="preserve"> </v>
      </c>
      <c r="AR163" s="259" t="str">
        <f ca="1">IF($B163="Y",INDIRECT(ADDRESS($DB163,#REF!+6,,,#REF!))," ")</f>
        <v xml:space="preserve"> </v>
      </c>
      <c r="AS163" s="259" t="str">
        <f ca="1">IF($B163="Y",INDIRECT(ADDRESS($DB163,#REF!+6,,,#REF!))," ")</f>
        <v xml:space="preserve"> </v>
      </c>
      <c r="AT163" s="259" t="str">
        <f ca="1">IF($B163="Y",INDIRECT(ADDRESS($DB163,#REF!+6,,,#REF!))," ")</f>
        <v xml:space="preserve"> </v>
      </c>
      <c r="AU163" s="259" t="str">
        <f ca="1">IF($B163="Y",INDIRECT(ADDRESS($DB163,#REF!+6,,,#REF!))," ")</f>
        <v xml:space="preserve"> </v>
      </c>
      <c r="AV163" s="259" t="str">
        <f ca="1">IF($B163="Y",INDIRECT(ADDRESS($DB163,#REF!+6,,,#REF!))," ")</f>
        <v xml:space="preserve"> </v>
      </c>
      <c r="AW163" s="259" t="str">
        <f ca="1">IF($B163="Y",INDIRECT(ADDRESS($DB163,#REF!+6,,,#REF!))," ")</f>
        <v xml:space="preserve"> </v>
      </c>
      <c r="AX163" s="259" t="str">
        <f ca="1">IF($B163="Y",INDIRECT(ADDRESS($DB163,#REF!+6,,,#REF!))," ")</f>
        <v xml:space="preserve"> </v>
      </c>
      <c r="AY163" s="259" t="str">
        <f ca="1">IF($B163="Y",INDIRECT(ADDRESS($DB163,#REF!+6,,,#REF!))," ")</f>
        <v xml:space="preserve"> </v>
      </c>
      <c r="AZ163" s="259" t="str">
        <f ca="1">IF($B163="Y",INDIRECT(ADDRESS($DB163,#REF!+6,,,#REF!))," ")</f>
        <v xml:space="preserve"> </v>
      </c>
      <c r="BA163" s="259" t="str">
        <f ca="1">IF($B163="Y",INDIRECT(ADDRESS($DB163,#REF!+6,,,#REF!))," ")</f>
        <v xml:space="preserve"> </v>
      </c>
      <c r="BB163" s="259" t="str">
        <f ca="1">IF($B163="Y",INDIRECT(ADDRESS($DB163,#REF!+6,,,#REF!))," ")</f>
        <v xml:space="preserve"> </v>
      </c>
      <c r="BC163" s="259" t="str">
        <f ca="1">IF($B163="Y",INDIRECT(ADDRESS($DB163,#REF!+6,,,#REF!))," ")</f>
        <v xml:space="preserve"> </v>
      </c>
      <c r="BD163" s="259" t="str">
        <f ca="1">IF($B163="Y",INDIRECT(ADDRESS($DB163,#REF!+6,,,#REF!))," ")</f>
        <v xml:space="preserve"> </v>
      </c>
      <c r="BE163" s="259" t="str">
        <f ca="1">IF($B163="Y",INDIRECT(ADDRESS($DB163,#REF!+6,,,#REF!))," ")</f>
        <v xml:space="preserve"> </v>
      </c>
      <c r="BF163" s="259" t="str">
        <f ca="1">IF($B163="Y",INDIRECT(ADDRESS($DB163,#REF!+6,,,#REF!))," ")</f>
        <v xml:space="preserve"> </v>
      </c>
      <c r="BG163" s="259" t="str">
        <f ca="1">IF($B163="Y",INDIRECT(ADDRESS($DB163,#REF!+6,,,#REF!))," ")</f>
        <v xml:space="preserve"> </v>
      </c>
      <c r="BH163" s="259" t="str">
        <f ca="1">IF($B163="Y",INDIRECT(ADDRESS($DB163,#REF!+6,,,#REF!))," ")</f>
        <v xml:space="preserve"> </v>
      </c>
      <c r="BI163" s="259" t="str">
        <f ca="1">IF($B163="Y",INDIRECT(ADDRESS($DB163,#REF!+6,,,#REF!))," ")</f>
        <v xml:space="preserve"> </v>
      </c>
      <c r="BJ163" s="259" t="str">
        <f ca="1">IF($B163="Y",INDIRECT(ADDRESS($DB163,#REF!+6,,,#REF!))," ")</f>
        <v xml:space="preserve"> </v>
      </c>
      <c r="BK163" s="259" t="str">
        <f ca="1">IF($B163="Y",INDIRECT(ADDRESS($DB163,#REF!+6,,,#REF!))," ")</f>
        <v xml:space="preserve"> </v>
      </c>
      <c r="BL163" s="259" t="str">
        <f ca="1">IF($B163="Y",INDIRECT(ADDRESS($DB163,#REF!+6,,,#REF!))," ")</f>
        <v xml:space="preserve"> </v>
      </c>
      <c r="BM163" s="259" t="str">
        <f ca="1">IF($B163="Y",INDIRECT(ADDRESS($DB163,#REF!+6,,,#REF!))," ")</f>
        <v xml:space="preserve"> </v>
      </c>
      <c r="BN163" s="259" t="str">
        <f ca="1">IF($B163="Y",INDIRECT(ADDRESS($DB163,#REF!+6,,,#REF!))," ")</f>
        <v xml:space="preserve"> </v>
      </c>
      <c r="BO163" s="259" t="str">
        <f ca="1">IF($B163="Y",INDIRECT(ADDRESS($DB163,#REF!+6,,,#REF!))," ")</f>
        <v xml:space="preserve"> </v>
      </c>
      <c r="BP163" s="259" t="str">
        <f ca="1">IF($B163="Y",INDIRECT(ADDRESS($DB163,#REF!+6,,,#REF!))," ")</f>
        <v xml:space="preserve"> </v>
      </c>
      <c r="BQ163" s="257" t="str">
        <f ca="1">IF($B163="Y",INDIRECT(ADDRESS($DB163,#REF!+6,,,#REF!))," ")</f>
        <v xml:space="preserve"> </v>
      </c>
      <c r="BR163" s="257" t="str">
        <f ca="1">IF($B163="Y",INDIRECT(ADDRESS($DB163,#REF!+6,,,#REF!))," ")</f>
        <v xml:space="preserve"> </v>
      </c>
      <c r="BS163" s="257" t="str">
        <f ca="1">IF($B163="Y",INDIRECT(ADDRESS($DB163,#REF!+6,,,#REF!))," ")</f>
        <v xml:space="preserve"> </v>
      </c>
      <c r="BT163" s="257" t="str">
        <f ca="1">IF($B163="Y",INDIRECT(ADDRESS($DB163,#REF!+6,,,#REF!))," ")</f>
        <v xml:space="preserve"> </v>
      </c>
      <c r="BU163" s="257" t="str">
        <f ca="1">IF($B163="Y",INDIRECT(ADDRESS($DB163,#REF!+6,,,#REF!))," ")</f>
        <v xml:space="preserve"> </v>
      </c>
      <c r="BV163" s="257" t="str">
        <f ca="1">IF($B163="Y",INDIRECT(ADDRESS($DB163,#REF!+6,,,#REF!))," ")</f>
        <v xml:space="preserve"> </v>
      </c>
      <c r="BW163" s="257" t="str">
        <f ca="1">IF($B163="Y",INDIRECT(ADDRESS($DB163,#REF!+6,,,#REF!))," ")</f>
        <v xml:space="preserve"> </v>
      </c>
      <c r="BX163" s="257" t="str">
        <f ca="1">IF($B163="Y",INDIRECT(ADDRESS($DB163,#REF!+6,,,#REF!))," ")</f>
        <v xml:space="preserve"> </v>
      </c>
      <c r="BY163" s="257" t="str">
        <f ca="1">IF($B163="Y",INDIRECT(ADDRESS($DB163,#REF!+6,,,#REF!))," ")</f>
        <v xml:space="preserve"> </v>
      </c>
      <c r="BZ163" s="257" t="str">
        <f ca="1">IF($B163="Y",INDIRECT(ADDRESS($DB163,#REF!+6,,,#REF!))," ")</f>
        <v xml:space="preserve"> </v>
      </c>
      <c r="CA163" s="257" t="str">
        <f ca="1">IF($B163="Y",INDIRECT(ADDRESS($DB163,#REF!+6,,,#REF!))," ")</f>
        <v xml:space="preserve"> </v>
      </c>
      <c r="CB163" s="257" t="str">
        <f ca="1">IF($B163="Y",INDIRECT(ADDRESS($DB163,#REF!+6,,,#REF!))," ")</f>
        <v xml:space="preserve"> </v>
      </c>
      <c r="CC163" s="257" t="str">
        <f ca="1">IF($B163="Y",INDIRECT(ADDRESS($DB163,#REF!+6,,,#REF!))," ")</f>
        <v xml:space="preserve"> </v>
      </c>
      <c r="CD163" s="257" t="str">
        <f ca="1">IF($B163="Y",INDIRECT(ADDRESS($DB163,#REF!+6,,,#REF!))," ")</f>
        <v xml:space="preserve"> </v>
      </c>
      <c r="CE163" s="257" t="str">
        <f ca="1">IF($B163="Y",INDIRECT(ADDRESS($DB163,#REF!+6,,,#REF!))," ")</f>
        <v xml:space="preserve"> </v>
      </c>
      <c r="CF163" s="257" t="str">
        <f ca="1">IF($B163="Y",INDIRECT(ADDRESS($DB163,#REF!+6,,,#REF!))," ")</f>
        <v xml:space="preserve"> </v>
      </c>
      <c r="CG163" s="257" t="str">
        <f ca="1">IF($B163="Y",INDIRECT(ADDRESS($DB163,#REF!+6,,,#REF!))," ")</f>
        <v xml:space="preserve"> </v>
      </c>
      <c r="CH163" s="257" t="str">
        <f ca="1">IF($B163="Y",INDIRECT(ADDRESS($DB163,#REF!+6,,,#REF!))," ")</f>
        <v xml:space="preserve"> </v>
      </c>
      <c r="CI163" s="257" t="str">
        <f ca="1">IF($B163="Y",INDIRECT(ADDRESS($DB163,#REF!+6,,,#REF!))," ")</f>
        <v xml:space="preserve"> </v>
      </c>
      <c r="CJ163" s="257" t="str">
        <f ca="1">IF($B163="Y",INDIRECT(ADDRESS($DB163,#REF!+6,,,#REF!))," ")</f>
        <v xml:space="preserve"> </v>
      </c>
      <c r="CK163" s="257" t="str">
        <f ca="1">IF($B163="Y",INDIRECT(ADDRESS($DB163,#REF!+6,,,#REF!))," ")</f>
        <v xml:space="preserve"> </v>
      </c>
      <c r="CM163" s="100">
        <v>70</v>
      </c>
      <c r="CN163" s="229" t="e">
        <f t="shared" si="95"/>
        <v>#REF!</v>
      </c>
      <c r="CO163" s="229" t="e">
        <f ca="1">IF(CN163&gt;0,INDIRECT(ADDRESS($CN163,7,,,#REF!)),"")</f>
        <v>#REF!</v>
      </c>
      <c r="CP163" s="229" t="e">
        <f t="shared" ca="1" si="96"/>
        <v>#REF!</v>
      </c>
      <c r="CQ163" s="230">
        <f t="shared" ca="1" si="102"/>
        <v>0</v>
      </c>
      <c r="CR163" s="227"/>
      <c r="CS163" s="248">
        <f t="shared" si="97"/>
        <v>70</v>
      </c>
      <c r="CT163" s="229" t="e">
        <f t="shared" si="98"/>
        <v>#REF!</v>
      </c>
      <c r="CU163" s="231" t="e">
        <f ca="1">IF(CT163&gt;0,INDIRECT(ADDRESS($CT163,4,,,#REF!)),"")</f>
        <v>#REF!</v>
      </c>
      <c r="CV163" s="100" t="e">
        <f t="shared" ca="1" si="99"/>
        <v>#REF!</v>
      </c>
      <c r="CW163" s="229">
        <f t="shared" ca="1" si="100"/>
        <v>70</v>
      </c>
      <c r="CX163" s="229" t="e">
        <f t="shared" ca="1" si="91"/>
        <v>#REF!</v>
      </c>
      <c r="CY163" s="250"/>
      <c r="CZ163" s="251">
        <f t="shared" ca="1" si="92"/>
        <v>0</v>
      </c>
      <c r="DB163" s="100">
        <f t="shared" ca="1" si="93"/>
        <v>0</v>
      </c>
      <c r="DC163" s="230">
        <f t="shared" ca="1" si="101"/>
        <v>0</v>
      </c>
    </row>
    <row r="164" spans="2:107" ht="16.149999999999999" customHeight="1" x14ac:dyDescent="0.2">
      <c r="B164" s="252" t="str">
        <f t="shared" ca="1" si="94"/>
        <v xml:space="preserve"> </v>
      </c>
      <c r="C164" s="253" t="str">
        <f ca="1">IF($B164="Y",INDIRECT(ADDRESS($DB164,7,,,#REF!)),IF($B164="N",INDIRECT(ADDRESS($DC164,4,,,#REF!))," "))</f>
        <v xml:space="preserve"> </v>
      </c>
      <c r="D164" s="254" t="str">
        <f ca="1">IF($B164="Y",INDIRECT(ADDRESS($DB164,4,,,#REF!)),IF($B164="N",INDIRECT(ADDRESS($DC164,8,,,#REF!))," "))</f>
        <v xml:space="preserve"> </v>
      </c>
      <c r="E164" s="522" t="str">
        <f ca="1">IF($B164="Y",INDIRECT(ADDRESS($DB164,10,,,#REF!)),IF($B164="N",INDIRECT(ADDRESS($DC164,10,,,#REF!))," "))</f>
        <v xml:space="preserve"> </v>
      </c>
      <c r="F164" s="523" t="str">
        <f ca="1">IF($B164="Y",INDIRECT(ADDRESS($DB164,9,,,#REF!)),IF($B164="N",INDIRECT(ADDRESS($DC164,9,,,#REF!))," "))</f>
        <v xml:space="preserve"> </v>
      </c>
      <c r="G164" s="255" t="str">
        <f ca="1">IF($B164="Y",INDIRECT(ADDRESS($DB164,5,,,#REF!)),IF($B164="N",INDIRECT(ADDRESS($DC164,12,,,#REF!))," "))</f>
        <v xml:space="preserve"> </v>
      </c>
      <c r="H164" s="256" t="str">
        <f ca="1">IF($B164="Y",INDIRECT(ADDRESS($DB164,8,,,#REF!)),IF($B164="N",INDIRECT(ADDRESS($DC164,14,,,#REF!))," "))</f>
        <v xml:space="preserve"> </v>
      </c>
      <c r="I164" s="257" t="str">
        <f ca="1">IF($B164="Y",INDIRECT(ADDRESS($DB164,6,,,#REF!)),IF($B164="N",INDIRECT(ADDRESS($DC164,23,,,#REF!))," "))</f>
        <v xml:space="preserve"> </v>
      </c>
      <c r="J164" s="258" t="str">
        <f ca="1">IF($B164="Y",INDIRECT(ADDRESS($DB164,#REF!+6,,,#REF!))," ")</f>
        <v xml:space="preserve"> </v>
      </c>
      <c r="K164" s="259" t="str">
        <f ca="1">IF($B164="Y",INDIRECT(ADDRESS($DB164,#REF!+6,,,#REF!))," ")</f>
        <v xml:space="preserve"> </v>
      </c>
      <c r="L164" s="259" t="str">
        <f ca="1">IF($B164="Y",INDIRECT(ADDRESS($DB164,#REF!+6,,,#REF!))," ")</f>
        <v xml:space="preserve"> </v>
      </c>
      <c r="M164" s="259" t="str">
        <f ca="1">IF($B164="Y",INDIRECT(ADDRESS($DB164,#REF!+6,,,#REF!))," ")</f>
        <v xml:space="preserve"> </v>
      </c>
      <c r="N164" s="259" t="str">
        <f ca="1">IF($B164="Y",INDIRECT(ADDRESS($DB164,#REF!+6,,,#REF!))," ")</f>
        <v xml:space="preserve"> </v>
      </c>
      <c r="O164" s="259" t="str">
        <f ca="1">IF($B164="Y",INDIRECT(ADDRESS($DB164,#REF!+6,,,#REF!))," ")</f>
        <v xml:space="preserve"> </v>
      </c>
      <c r="P164" s="259" t="str">
        <f ca="1">IF($B164="Y",INDIRECT(ADDRESS($DB164,#REF!+6,,,#REF!))," ")</f>
        <v xml:space="preserve"> </v>
      </c>
      <c r="Q164" s="259" t="str">
        <f ca="1">IF($B164="Y",INDIRECT(ADDRESS($DB164,#REF!+6,,,#REF!))," ")</f>
        <v xml:space="preserve"> </v>
      </c>
      <c r="R164" s="259" t="str">
        <f ca="1">IF($B164="Y",INDIRECT(ADDRESS($DB164,#REF!+6,,,#REF!))," ")</f>
        <v xml:space="preserve"> </v>
      </c>
      <c r="S164" s="259" t="str">
        <f ca="1">IF($B164="Y",INDIRECT(ADDRESS($DB164,#REF!+6,,,#REF!))," ")</f>
        <v xml:space="preserve"> </v>
      </c>
      <c r="T164" s="259" t="str">
        <f ca="1">IF($B164="Y",INDIRECT(ADDRESS($DB164,#REF!+6,,,#REF!))," ")</f>
        <v xml:space="preserve"> </v>
      </c>
      <c r="U164" s="259" t="str">
        <f ca="1">IF($B164="Y",INDIRECT(ADDRESS($DB164,#REF!+6,,,#REF!))," ")</f>
        <v xml:space="preserve"> </v>
      </c>
      <c r="V164" s="259" t="str">
        <f ca="1">IF($B164="Y",INDIRECT(ADDRESS($DB164,#REF!+6,,,#REF!))," ")</f>
        <v xml:space="preserve"> </v>
      </c>
      <c r="W164" s="259" t="str">
        <f ca="1">IF($B164="Y",INDIRECT(ADDRESS($DB164,#REF!+6,,,#REF!))," ")</f>
        <v xml:space="preserve"> </v>
      </c>
      <c r="X164" s="259" t="str">
        <f ca="1">IF($B164="Y",INDIRECT(ADDRESS($DB164,#REF!+6,,,#REF!))," ")</f>
        <v xml:space="preserve"> </v>
      </c>
      <c r="Y164" s="259" t="str">
        <f ca="1">IF($B164="Y",INDIRECT(ADDRESS($DB164,#REF!+6,,,#REF!))," ")</f>
        <v xml:space="preserve"> </v>
      </c>
      <c r="Z164" s="259" t="str">
        <f ca="1">IF($B164="Y",INDIRECT(ADDRESS($DB164,#REF!+6,,,#REF!))," ")</f>
        <v xml:space="preserve"> </v>
      </c>
      <c r="AA164" s="259" t="str">
        <f ca="1">IF($B164="Y",INDIRECT(ADDRESS($DB164,#REF!+6,,,#REF!))," ")</f>
        <v xml:space="preserve"> </v>
      </c>
      <c r="AB164" s="259" t="str">
        <f ca="1">IF($B164="Y",INDIRECT(ADDRESS($DB164,#REF!+6,,,#REF!))," ")</f>
        <v xml:space="preserve"> </v>
      </c>
      <c r="AC164" s="259" t="str">
        <f ca="1">IF($B164="Y",INDIRECT(ADDRESS($DB164,#REF!+6,,,#REF!))," ")</f>
        <v xml:space="preserve"> </v>
      </c>
      <c r="AD164" s="259" t="str">
        <f ca="1">IF($B164="Y",INDIRECT(ADDRESS($DB164,#REF!+6,,,#REF!))," ")</f>
        <v xml:space="preserve"> </v>
      </c>
      <c r="AE164" s="259" t="str">
        <f ca="1">IF($B164="Y",INDIRECT(ADDRESS($DB164,#REF!+6,,,#REF!))," ")</f>
        <v xml:space="preserve"> </v>
      </c>
      <c r="AF164" s="259" t="str">
        <f ca="1">IF($B164="Y",INDIRECT(ADDRESS($DB164,#REF!+6,,,#REF!))," ")</f>
        <v xml:space="preserve"> </v>
      </c>
      <c r="AG164" s="259" t="str">
        <f ca="1">IF($B164="Y",INDIRECT(ADDRESS($DB164,#REF!+6,,,#REF!))," ")</f>
        <v xml:space="preserve"> </v>
      </c>
      <c r="AH164" s="259" t="str">
        <f ca="1">IF($B164="Y",INDIRECT(ADDRESS($DB164,#REF!+6,,,#REF!))," ")</f>
        <v xml:space="preserve"> </v>
      </c>
      <c r="AI164" s="259" t="str">
        <f ca="1">IF($B164="Y",INDIRECT(ADDRESS($DB164,#REF!+6,,,#REF!))," ")</f>
        <v xml:space="preserve"> </v>
      </c>
      <c r="AJ164" s="259" t="str">
        <f ca="1">IF($B164="Y",INDIRECT(ADDRESS($DB164,#REF!+6,,,#REF!))," ")</f>
        <v xml:space="preserve"> </v>
      </c>
      <c r="AK164" s="259" t="str">
        <f ca="1">IF($B164="Y",INDIRECT(ADDRESS($DB164,#REF!+6,,,#REF!))," ")</f>
        <v xml:space="preserve"> </v>
      </c>
      <c r="AL164" s="259" t="str">
        <f ca="1">IF($B164="Y",INDIRECT(ADDRESS($DB164,#REF!+6,,,#REF!))," ")</f>
        <v xml:space="preserve"> </v>
      </c>
      <c r="AM164" s="259" t="str">
        <f ca="1">IF($B164="Y",INDIRECT(ADDRESS($DB164,#REF!+6,,,#REF!))," ")</f>
        <v xml:space="preserve"> </v>
      </c>
      <c r="AN164" s="259" t="str">
        <f ca="1">IF($B164="Y",INDIRECT(ADDRESS($DB164,#REF!+6,,,#REF!))," ")</f>
        <v xml:space="preserve"> </v>
      </c>
      <c r="AO164" s="259" t="str">
        <f ca="1">IF($B164="Y",INDIRECT(ADDRESS($DB164,#REF!+6,,,#REF!))," ")</f>
        <v xml:space="preserve"> </v>
      </c>
      <c r="AP164" s="259" t="str">
        <f ca="1">IF($B164="Y",INDIRECT(ADDRESS($DB164,#REF!+6,,,#REF!))," ")</f>
        <v xml:space="preserve"> </v>
      </c>
      <c r="AQ164" s="259" t="str">
        <f ca="1">IF($B164="Y",INDIRECT(ADDRESS($DB164,#REF!+6,,,#REF!))," ")</f>
        <v xml:space="preserve"> </v>
      </c>
      <c r="AR164" s="259" t="str">
        <f ca="1">IF($B164="Y",INDIRECT(ADDRESS($DB164,#REF!+6,,,#REF!))," ")</f>
        <v xml:space="preserve"> </v>
      </c>
      <c r="AS164" s="259" t="str">
        <f ca="1">IF($B164="Y",INDIRECT(ADDRESS($DB164,#REF!+6,,,#REF!))," ")</f>
        <v xml:space="preserve"> </v>
      </c>
      <c r="AT164" s="259" t="str">
        <f ca="1">IF($B164="Y",INDIRECT(ADDRESS($DB164,#REF!+6,,,#REF!))," ")</f>
        <v xml:space="preserve"> </v>
      </c>
      <c r="AU164" s="259" t="str">
        <f ca="1">IF($B164="Y",INDIRECT(ADDRESS($DB164,#REF!+6,,,#REF!))," ")</f>
        <v xml:space="preserve"> </v>
      </c>
      <c r="AV164" s="259" t="str">
        <f ca="1">IF($B164="Y",INDIRECT(ADDRESS($DB164,#REF!+6,,,#REF!))," ")</f>
        <v xml:space="preserve"> </v>
      </c>
      <c r="AW164" s="259" t="str">
        <f ca="1">IF($B164="Y",INDIRECT(ADDRESS($DB164,#REF!+6,,,#REF!))," ")</f>
        <v xml:space="preserve"> </v>
      </c>
      <c r="AX164" s="259" t="str">
        <f ca="1">IF($B164="Y",INDIRECT(ADDRESS($DB164,#REF!+6,,,#REF!))," ")</f>
        <v xml:space="preserve"> </v>
      </c>
      <c r="AY164" s="259" t="str">
        <f ca="1">IF($B164="Y",INDIRECT(ADDRESS($DB164,#REF!+6,,,#REF!))," ")</f>
        <v xml:space="preserve"> </v>
      </c>
      <c r="AZ164" s="259" t="str">
        <f ca="1">IF($B164="Y",INDIRECT(ADDRESS($DB164,#REF!+6,,,#REF!))," ")</f>
        <v xml:space="preserve"> </v>
      </c>
      <c r="BA164" s="259" t="str">
        <f ca="1">IF($B164="Y",INDIRECT(ADDRESS($DB164,#REF!+6,,,#REF!))," ")</f>
        <v xml:space="preserve"> </v>
      </c>
      <c r="BB164" s="259" t="str">
        <f ca="1">IF($B164="Y",INDIRECT(ADDRESS($DB164,#REF!+6,,,#REF!))," ")</f>
        <v xml:space="preserve"> </v>
      </c>
      <c r="BC164" s="259" t="str">
        <f ca="1">IF($B164="Y",INDIRECT(ADDRESS($DB164,#REF!+6,,,#REF!))," ")</f>
        <v xml:space="preserve"> </v>
      </c>
      <c r="BD164" s="259" t="str">
        <f ca="1">IF($B164="Y",INDIRECT(ADDRESS($DB164,#REF!+6,,,#REF!))," ")</f>
        <v xml:space="preserve"> </v>
      </c>
      <c r="BE164" s="259" t="str">
        <f ca="1">IF($B164="Y",INDIRECT(ADDRESS($DB164,#REF!+6,,,#REF!))," ")</f>
        <v xml:space="preserve"> </v>
      </c>
      <c r="BF164" s="259" t="str">
        <f ca="1">IF($B164="Y",INDIRECT(ADDRESS($DB164,#REF!+6,,,#REF!))," ")</f>
        <v xml:space="preserve"> </v>
      </c>
      <c r="BG164" s="259" t="str">
        <f ca="1">IF($B164="Y",INDIRECT(ADDRESS($DB164,#REF!+6,,,#REF!))," ")</f>
        <v xml:space="preserve"> </v>
      </c>
      <c r="BH164" s="259" t="str">
        <f ca="1">IF($B164="Y",INDIRECT(ADDRESS($DB164,#REF!+6,,,#REF!))," ")</f>
        <v xml:space="preserve"> </v>
      </c>
      <c r="BI164" s="259" t="str">
        <f ca="1">IF($B164="Y",INDIRECT(ADDRESS($DB164,#REF!+6,,,#REF!))," ")</f>
        <v xml:space="preserve"> </v>
      </c>
      <c r="BJ164" s="259" t="str">
        <f ca="1">IF($B164="Y",INDIRECT(ADDRESS($DB164,#REF!+6,,,#REF!))," ")</f>
        <v xml:space="preserve"> </v>
      </c>
      <c r="BK164" s="259" t="str">
        <f ca="1">IF($B164="Y",INDIRECT(ADDRESS($DB164,#REF!+6,,,#REF!))," ")</f>
        <v xml:space="preserve"> </v>
      </c>
      <c r="BL164" s="259" t="str">
        <f ca="1">IF($B164="Y",INDIRECT(ADDRESS($DB164,#REF!+6,,,#REF!))," ")</f>
        <v xml:space="preserve"> </v>
      </c>
      <c r="BM164" s="259" t="str">
        <f ca="1">IF($B164="Y",INDIRECT(ADDRESS($DB164,#REF!+6,,,#REF!))," ")</f>
        <v xml:space="preserve"> </v>
      </c>
      <c r="BN164" s="259" t="str">
        <f ca="1">IF($B164="Y",INDIRECT(ADDRESS($DB164,#REF!+6,,,#REF!))," ")</f>
        <v xml:space="preserve"> </v>
      </c>
      <c r="BO164" s="259" t="str">
        <f ca="1">IF($B164="Y",INDIRECT(ADDRESS($DB164,#REF!+6,,,#REF!))," ")</f>
        <v xml:space="preserve"> </v>
      </c>
      <c r="BP164" s="259" t="str">
        <f ca="1">IF($B164="Y",INDIRECT(ADDRESS($DB164,#REF!+6,,,#REF!))," ")</f>
        <v xml:space="preserve"> </v>
      </c>
      <c r="BQ164" s="257" t="str">
        <f ca="1">IF($B164="Y",INDIRECT(ADDRESS($DB164,#REF!+6,,,#REF!))," ")</f>
        <v xml:space="preserve"> </v>
      </c>
      <c r="BR164" s="257" t="str">
        <f ca="1">IF($B164="Y",INDIRECT(ADDRESS($DB164,#REF!+6,,,#REF!))," ")</f>
        <v xml:space="preserve"> </v>
      </c>
      <c r="BS164" s="257" t="str">
        <f ca="1">IF($B164="Y",INDIRECT(ADDRESS($DB164,#REF!+6,,,#REF!))," ")</f>
        <v xml:space="preserve"> </v>
      </c>
      <c r="BT164" s="257" t="str">
        <f ca="1">IF($B164="Y",INDIRECT(ADDRESS($DB164,#REF!+6,,,#REF!))," ")</f>
        <v xml:space="preserve"> </v>
      </c>
      <c r="BU164" s="257" t="str">
        <f ca="1">IF($B164="Y",INDIRECT(ADDRESS($DB164,#REF!+6,,,#REF!))," ")</f>
        <v xml:space="preserve"> </v>
      </c>
      <c r="BV164" s="257" t="str">
        <f ca="1">IF($B164="Y",INDIRECT(ADDRESS($DB164,#REF!+6,,,#REF!))," ")</f>
        <v xml:space="preserve"> </v>
      </c>
      <c r="BW164" s="257" t="str">
        <f ca="1">IF($B164="Y",INDIRECT(ADDRESS($DB164,#REF!+6,,,#REF!))," ")</f>
        <v xml:space="preserve"> </v>
      </c>
      <c r="BX164" s="257" t="str">
        <f ca="1">IF($B164="Y",INDIRECT(ADDRESS($DB164,#REF!+6,,,#REF!))," ")</f>
        <v xml:space="preserve"> </v>
      </c>
      <c r="BY164" s="257" t="str">
        <f ca="1">IF($B164="Y",INDIRECT(ADDRESS($DB164,#REF!+6,,,#REF!))," ")</f>
        <v xml:space="preserve"> </v>
      </c>
      <c r="BZ164" s="257" t="str">
        <f ca="1">IF($B164="Y",INDIRECT(ADDRESS($DB164,#REF!+6,,,#REF!))," ")</f>
        <v xml:space="preserve"> </v>
      </c>
      <c r="CA164" s="257" t="str">
        <f ca="1">IF($B164="Y",INDIRECT(ADDRESS($DB164,#REF!+6,,,#REF!))," ")</f>
        <v xml:space="preserve"> </v>
      </c>
      <c r="CB164" s="257" t="str">
        <f ca="1">IF($B164="Y",INDIRECT(ADDRESS($DB164,#REF!+6,,,#REF!))," ")</f>
        <v xml:space="preserve"> </v>
      </c>
      <c r="CC164" s="257" t="str">
        <f ca="1">IF($B164="Y",INDIRECT(ADDRESS($DB164,#REF!+6,,,#REF!))," ")</f>
        <v xml:space="preserve"> </v>
      </c>
      <c r="CD164" s="257" t="str">
        <f ca="1">IF($B164="Y",INDIRECT(ADDRESS($DB164,#REF!+6,,,#REF!))," ")</f>
        <v xml:space="preserve"> </v>
      </c>
      <c r="CE164" s="257" t="str">
        <f ca="1">IF($B164="Y",INDIRECT(ADDRESS($DB164,#REF!+6,,,#REF!))," ")</f>
        <v xml:space="preserve"> </v>
      </c>
      <c r="CF164" s="257" t="str">
        <f ca="1">IF($B164="Y",INDIRECT(ADDRESS($DB164,#REF!+6,,,#REF!))," ")</f>
        <v xml:space="preserve"> </v>
      </c>
      <c r="CG164" s="257" t="str">
        <f ca="1">IF($B164="Y",INDIRECT(ADDRESS($DB164,#REF!+6,,,#REF!))," ")</f>
        <v xml:space="preserve"> </v>
      </c>
      <c r="CH164" s="257" t="str">
        <f ca="1">IF($B164="Y",INDIRECT(ADDRESS($DB164,#REF!+6,,,#REF!))," ")</f>
        <v xml:space="preserve"> </v>
      </c>
      <c r="CI164" s="257" t="str">
        <f ca="1">IF($B164="Y",INDIRECT(ADDRESS($DB164,#REF!+6,,,#REF!))," ")</f>
        <v xml:space="preserve"> </v>
      </c>
      <c r="CJ164" s="257" t="str">
        <f ca="1">IF($B164="Y",INDIRECT(ADDRESS($DB164,#REF!+6,,,#REF!))," ")</f>
        <v xml:space="preserve"> </v>
      </c>
      <c r="CK164" s="257" t="str">
        <f ca="1">IF($B164="Y",INDIRECT(ADDRESS($DB164,#REF!+6,,,#REF!))," ")</f>
        <v xml:space="preserve"> </v>
      </c>
      <c r="CM164" s="100">
        <v>71</v>
      </c>
      <c r="CN164" s="229" t="e">
        <f t="shared" si="95"/>
        <v>#REF!</v>
      </c>
      <c r="CO164" s="229" t="e">
        <f ca="1">IF(CN164&gt;0,INDIRECT(ADDRESS($CN164,7,,,#REF!)),"")</f>
        <v>#REF!</v>
      </c>
      <c r="CP164" s="229" t="e">
        <f t="shared" ca="1" si="96"/>
        <v>#REF!</v>
      </c>
      <c r="CQ164" s="230">
        <f t="shared" ca="1" si="102"/>
        <v>0</v>
      </c>
      <c r="CR164" s="227"/>
      <c r="CS164" s="248">
        <f t="shared" si="97"/>
        <v>71</v>
      </c>
      <c r="CT164" s="229" t="e">
        <f t="shared" si="98"/>
        <v>#REF!</v>
      </c>
      <c r="CU164" s="231" t="e">
        <f ca="1">IF(CT164&gt;0,INDIRECT(ADDRESS($CT164,4,,,#REF!)),"")</f>
        <v>#REF!</v>
      </c>
      <c r="CV164" s="100" t="e">
        <f t="shared" ca="1" si="99"/>
        <v>#REF!</v>
      </c>
      <c r="CW164" s="229">
        <f t="shared" ca="1" si="100"/>
        <v>71</v>
      </c>
      <c r="CX164" s="229" t="e">
        <f t="shared" ca="1" si="91"/>
        <v>#REF!</v>
      </c>
      <c r="CY164" s="250"/>
      <c r="CZ164" s="251">
        <f t="shared" ca="1" si="92"/>
        <v>0</v>
      </c>
      <c r="DB164" s="100">
        <f t="shared" ca="1" si="93"/>
        <v>0</v>
      </c>
      <c r="DC164" s="230">
        <f t="shared" ca="1" si="101"/>
        <v>0</v>
      </c>
    </row>
    <row r="165" spans="2:107" ht="16.149999999999999" customHeight="1" x14ac:dyDescent="0.2">
      <c r="B165" s="252" t="str">
        <f t="shared" ca="1" si="94"/>
        <v xml:space="preserve"> </v>
      </c>
      <c r="C165" s="253" t="str">
        <f ca="1">IF($B165="Y",INDIRECT(ADDRESS($DB165,7,,,#REF!)),IF($B165="N",INDIRECT(ADDRESS($DC165,4,,,#REF!))," "))</f>
        <v xml:space="preserve"> </v>
      </c>
      <c r="D165" s="254" t="str">
        <f ca="1">IF($B165="Y",INDIRECT(ADDRESS($DB165,4,,,#REF!)),IF($B165="N",INDIRECT(ADDRESS($DC165,8,,,#REF!))," "))</f>
        <v xml:space="preserve"> </v>
      </c>
      <c r="E165" s="522" t="str">
        <f ca="1">IF($B165="Y",INDIRECT(ADDRESS($DB165,10,,,#REF!)),IF($B165="N",INDIRECT(ADDRESS($DC165,10,,,#REF!))," "))</f>
        <v xml:space="preserve"> </v>
      </c>
      <c r="F165" s="523" t="str">
        <f ca="1">IF($B165="Y",INDIRECT(ADDRESS($DB165,9,,,#REF!)),IF($B165="N",INDIRECT(ADDRESS($DC165,9,,,#REF!))," "))</f>
        <v xml:space="preserve"> </v>
      </c>
      <c r="G165" s="255" t="str">
        <f ca="1">IF($B165="Y",INDIRECT(ADDRESS($DB165,5,,,#REF!)),IF($B165="N",INDIRECT(ADDRESS($DC165,12,,,#REF!))," "))</f>
        <v xml:space="preserve"> </v>
      </c>
      <c r="H165" s="256" t="str">
        <f ca="1">IF($B165="Y",INDIRECT(ADDRESS($DB165,8,,,#REF!)),IF($B165="N",INDIRECT(ADDRESS($DC165,14,,,#REF!))," "))</f>
        <v xml:space="preserve"> </v>
      </c>
      <c r="I165" s="257" t="str">
        <f ca="1">IF($B165="Y",INDIRECT(ADDRESS($DB165,6,,,#REF!)),IF($B165="N",INDIRECT(ADDRESS($DC165,23,,,#REF!))," "))</f>
        <v xml:space="preserve"> </v>
      </c>
      <c r="J165" s="258" t="str">
        <f ca="1">IF($B165="Y",INDIRECT(ADDRESS($DB165,#REF!+6,,,#REF!))," ")</f>
        <v xml:space="preserve"> </v>
      </c>
      <c r="K165" s="259" t="str">
        <f ca="1">IF($B165="Y",INDIRECT(ADDRESS($DB165,#REF!+6,,,#REF!))," ")</f>
        <v xml:space="preserve"> </v>
      </c>
      <c r="L165" s="259" t="str">
        <f ca="1">IF($B165="Y",INDIRECT(ADDRESS($DB165,#REF!+6,,,#REF!))," ")</f>
        <v xml:space="preserve"> </v>
      </c>
      <c r="M165" s="259" t="str">
        <f ca="1">IF($B165="Y",INDIRECT(ADDRESS($DB165,#REF!+6,,,#REF!))," ")</f>
        <v xml:space="preserve"> </v>
      </c>
      <c r="N165" s="259" t="str">
        <f ca="1">IF($B165="Y",INDIRECT(ADDRESS($DB165,#REF!+6,,,#REF!))," ")</f>
        <v xml:space="preserve"> </v>
      </c>
      <c r="O165" s="259" t="str">
        <f ca="1">IF($B165="Y",INDIRECT(ADDRESS($DB165,#REF!+6,,,#REF!))," ")</f>
        <v xml:space="preserve"> </v>
      </c>
      <c r="P165" s="259" t="str">
        <f ca="1">IF($B165="Y",INDIRECT(ADDRESS($DB165,#REF!+6,,,#REF!))," ")</f>
        <v xml:space="preserve"> </v>
      </c>
      <c r="Q165" s="259" t="str">
        <f ca="1">IF($B165="Y",INDIRECT(ADDRESS($DB165,#REF!+6,,,#REF!))," ")</f>
        <v xml:space="preserve"> </v>
      </c>
      <c r="R165" s="259" t="str">
        <f ca="1">IF($B165="Y",INDIRECT(ADDRESS($DB165,#REF!+6,,,#REF!))," ")</f>
        <v xml:space="preserve"> </v>
      </c>
      <c r="S165" s="259" t="str">
        <f ca="1">IF($B165="Y",INDIRECT(ADDRESS($DB165,#REF!+6,,,#REF!))," ")</f>
        <v xml:space="preserve"> </v>
      </c>
      <c r="T165" s="259" t="str">
        <f ca="1">IF($B165="Y",INDIRECT(ADDRESS($DB165,#REF!+6,,,#REF!))," ")</f>
        <v xml:space="preserve"> </v>
      </c>
      <c r="U165" s="259" t="str">
        <f ca="1">IF($B165="Y",INDIRECT(ADDRESS($DB165,#REF!+6,,,#REF!))," ")</f>
        <v xml:space="preserve"> </v>
      </c>
      <c r="V165" s="259" t="str">
        <f ca="1">IF($B165="Y",INDIRECT(ADDRESS($DB165,#REF!+6,,,#REF!))," ")</f>
        <v xml:space="preserve"> </v>
      </c>
      <c r="W165" s="259" t="str">
        <f ca="1">IF($B165="Y",INDIRECT(ADDRESS($DB165,#REF!+6,,,#REF!))," ")</f>
        <v xml:space="preserve"> </v>
      </c>
      <c r="X165" s="259" t="str">
        <f ca="1">IF($B165="Y",INDIRECT(ADDRESS($DB165,#REF!+6,,,#REF!))," ")</f>
        <v xml:space="preserve"> </v>
      </c>
      <c r="Y165" s="259" t="str">
        <f ca="1">IF($B165="Y",INDIRECT(ADDRESS($DB165,#REF!+6,,,#REF!))," ")</f>
        <v xml:space="preserve"> </v>
      </c>
      <c r="Z165" s="259" t="str">
        <f ca="1">IF($B165="Y",INDIRECT(ADDRESS($DB165,#REF!+6,,,#REF!))," ")</f>
        <v xml:space="preserve"> </v>
      </c>
      <c r="AA165" s="259" t="str">
        <f ca="1">IF($B165="Y",INDIRECT(ADDRESS($DB165,#REF!+6,,,#REF!))," ")</f>
        <v xml:space="preserve"> </v>
      </c>
      <c r="AB165" s="259" t="str">
        <f ca="1">IF($B165="Y",INDIRECT(ADDRESS($DB165,#REF!+6,,,#REF!))," ")</f>
        <v xml:space="preserve"> </v>
      </c>
      <c r="AC165" s="259" t="str">
        <f ca="1">IF($B165="Y",INDIRECT(ADDRESS($DB165,#REF!+6,,,#REF!))," ")</f>
        <v xml:space="preserve"> </v>
      </c>
      <c r="AD165" s="259" t="str">
        <f ca="1">IF($B165="Y",INDIRECT(ADDRESS($DB165,#REF!+6,,,#REF!))," ")</f>
        <v xml:space="preserve"> </v>
      </c>
      <c r="AE165" s="259" t="str">
        <f ca="1">IF($B165="Y",INDIRECT(ADDRESS($DB165,#REF!+6,,,#REF!))," ")</f>
        <v xml:space="preserve"> </v>
      </c>
      <c r="AF165" s="259" t="str">
        <f ca="1">IF($B165="Y",INDIRECT(ADDRESS($DB165,#REF!+6,,,#REF!))," ")</f>
        <v xml:space="preserve"> </v>
      </c>
      <c r="AG165" s="259" t="str">
        <f ca="1">IF($B165="Y",INDIRECT(ADDRESS($DB165,#REF!+6,,,#REF!))," ")</f>
        <v xml:space="preserve"> </v>
      </c>
      <c r="AH165" s="259" t="str">
        <f ca="1">IF($B165="Y",INDIRECT(ADDRESS($DB165,#REF!+6,,,#REF!))," ")</f>
        <v xml:space="preserve"> </v>
      </c>
      <c r="AI165" s="259" t="str">
        <f ca="1">IF($B165="Y",INDIRECT(ADDRESS($DB165,#REF!+6,,,#REF!))," ")</f>
        <v xml:space="preserve"> </v>
      </c>
      <c r="AJ165" s="259" t="str">
        <f ca="1">IF($B165="Y",INDIRECT(ADDRESS($DB165,#REF!+6,,,#REF!))," ")</f>
        <v xml:space="preserve"> </v>
      </c>
      <c r="AK165" s="259" t="str">
        <f ca="1">IF($B165="Y",INDIRECT(ADDRESS($DB165,#REF!+6,,,#REF!))," ")</f>
        <v xml:space="preserve"> </v>
      </c>
      <c r="AL165" s="259" t="str">
        <f ca="1">IF($B165="Y",INDIRECT(ADDRESS($DB165,#REF!+6,,,#REF!))," ")</f>
        <v xml:space="preserve"> </v>
      </c>
      <c r="AM165" s="259" t="str">
        <f ca="1">IF($B165="Y",INDIRECT(ADDRESS($DB165,#REF!+6,,,#REF!))," ")</f>
        <v xml:space="preserve"> </v>
      </c>
      <c r="AN165" s="259" t="str">
        <f ca="1">IF($B165="Y",INDIRECT(ADDRESS($DB165,#REF!+6,,,#REF!))," ")</f>
        <v xml:space="preserve"> </v>
      </c>
      <c r="AO165" s="259" t="str">
        <f ca="1">IF($B165="Y",INDIRECT(ADDRESS($DB165,#REF!+6,,,#REF!))," ")</f>
        <v xml:space="preserve"> </v>
      </c>
      <c r="AP165" s="259" t="str">
        <f ca="1">IF($B165="Y",INDIRECT(ADDRESS($DB165,#REF!+6,,,#REF!))," ")</f>
        <v xml:space="preserve"> </v>
      </c>
      <c r="AQ165" s="259" t="str">
        <f ca="1">IF($B165="Y",INDIRECT(ADDRESS($DB165,#REF!+6,,,#REF!))," ")</f>
        <v xml:space="preserve"> </v>
      </c>
      <c r="AR165" s="259" t="str">
        <f ca="1">IF($B165="Y",INDIRECT(ADDRESS($DB165,#REF!+6,,,#REF!))," ")</f>
        <v xml:space="preserve"> </v>
      </c>
      <c r="AS165" s="259" t="str">
        <f ca="1">IF($B165="Y",INDIRECT(ADDRESS($DB165,#REF!+6,,,#REF!))," ")</f>
        <v xml:space="preserve"> </v>
      </c>
      <c r="AT165" s="259" t="str">
        <f ca="1">IF($B165="Y",INDIRECT(ADDRESS($DB165,#REF!+6,,,#REF!))," ")</f>
        <v xml:space="preserve"> </v>
      </c>
      <c r="AU165" s="259" t="str">
        <f ca="1">IF($B165="Y",INDIRECT(ADDRESS($DB165,#REF!+6,,,#REF!))," ")</f>
        <v xml:space="preserve"> </v>
      </c>
      <c r="AV165" s="259" t="str">
        <f ca="1">IF($B165="Y",INDIRECT(ADDRESS($DB165,#REF!+6,,,#REF!))," ")</f>
        <v xml:space="preserve"> </v>
      </c>
      <c r="AW165" s="259" t="str">
        <f ca="1">IF($B165="Y",INDIRECT(ADDRESS($DB165,#REF!+6,,,#REF!))," ")</f>
        <v xml:space="preserve"> </v>
      </c>
      <c r="AX165" s="259" t="str">
        <f ca="1">IF($B165="Y",INDIRECT(ADDRESS($DB165,#REF!+6,,,#REF!))," ")</f>
        <v xml:space="preserve"> </v>
      </c>
      <c r="AY165" s="259" t="str">
        <f ca="1">IF($B165="Y",INDIRECT(ADDRESS($DB165,#REF!+6,,,#REF!))," ")</f>
        <v xml:space="preserve"> </v>
      </c>
      <c r="AZ165" s="259" t="str">
        <f ca="1">IF($B165="Y",INDIRECT(ADDRESS($DB165,#REF!+6,,,#REF!))," ")</f>
        <v xml:space="preserve"> </v>
      </c>
      <c r="BA165" s="259" t="str">
        <f ca="1">IF($B165="Y",INDIRECT(ADDRESS($DB165,#REF!+6,,,#REF!))," ")</f>
        <v xml:space="preserve"> </v>
      </c>
      <c r="BB165" s="259" t="str">
        <f ca="1">IF($B165="Y",INDIRECT(ADDRESS($DB165,#REF!+6,,,#REF!))," ")</f>
        <v xml:space="preserve"> </v>
      </c>
      <c r="BC165" s="259" t="str">
        <f ca="1">IF($B165="Y",INDIRECT(ADDRESS($DB165,#REF!+6,,,#REF!))," ")</f>
        <v xml:space="preserve"> </v>
      </c>
      <c r="BD165" s="259" t="str">
        <f ca="1">IF($B165="Y",INDIRECT(ADDRESS($DB165,#REF!+6,,,#REF!))," ")</f>
        <v xml:space="preserve"> </v>
      </c>
      <c r="BE165" s="259" t="str">
        <f ca="1">IF($B165="Y",INDIRECT(ADDRESS($DB165,#REF!+6,,,#REF!))," ")</f>
        <v xml:space="preserve"> </v>
      </c>
      <c r="BF165" s="259" t="str">
        <f ca="1">IF($B165="Y",INDIRECT(ADDRESS($DB165,#REF!+6,,,#REF!))," ")</f>
        <v xml:space="preserve"> </v>
      </c>
      <c r="BG165" s="259" t="str">
        <f ca="1">IF($B165="Y",INDIRECT(ADDRESS($DB165,#REF!+6,,,#REF!))," ")</f>
        <v xml:space="preserve"> </v>
      </c>
      <c r="BH165" s="259" t="str">
        <f ca="1">IF($B165="Y",INDIRECT(ADDRESS($DB165,#REF!+6,,,#REF!))," ")</f>
        <v xml:space="preserve"> </v>
      </c>
      <c r="BI165" s="259" t="str">
        <f ca="1">IF($B165="Y",INDIRECT(ADDRESS($DB165,#REF!+6,,,#REF!))," ")</f>
        <v xml:space="preserve"> </v>
      </c>
      <c r="BJ165" s="259" t="str">
        <f ca="1">IF($B165="Y",INDIRECT(ADDRESS($DB165,#REF!+6,,,#REF!))," ")</f>
        <v xml:space="preserve"> </v>
      </c>
      <c r="BK165" s="259" t="str">
        <f ca="1">IF($B165="Y",INDIRECT(ADDRESS($DB165,#REF!+6,,,#REF!))," ")</f>
        <v xml:space="preserve"> </v>
      </c>
      <c r="BL165" s="259" t="str">
        <f ca="1">IF($B165="Y",INDIRECT(ADDRESS($DB165,#REF!+6,,,#REF!))," ")</f>
        <v xml:space="preserve"> </v>
      </c>
      <c r="BM165" s="259" t="str">
        <f ca="1">IF($B165="Y",INDIRECT(ADDRESS($DB165,#REF!+6,,,#REF!))," ")</f>
        <v xml:space="preserve"> </v>
      </c>
      <c r="BN165" s="259" t="str">
        <f ca="1">IF($B165="Y",INDIRECT(ADDRESS($DB165,#REF!+6,,,#REF!))," ")</f>
        <v xml:space="preserve"> </v>
      </c>
      <c r="BO165" s="259" t="str">
        <f ca="1">IF($B165="Y",INDIRECT(ADDRESS($DB165,#REF!+6,,,#REF!))," ")</f>
        <v xml:space="preserve"> </v>
      </c>
      <c r="BP165" s="259" t="str">
        <f ca="1">IF($B165="Y",INDIRECT(ADDRESS($DB165,#REF!+6,,,#REF!))," ")</f>
        <v xml:space="preserve"> </v>
      </c>
      <c r="BQ165" s="257" t="str">
        <f ca="1">IF($B165="Y",INDIRECT(ADDRESS($DB165,#REF!+6,,,#REF!))," ")</f>
        <v xml:space="preserve"> </v>
      </c>
      <c r="BR165" s="257" t="str">
        <f ca="1">IF($B165="Y",INDIRECT(ADDRESS($DB165,#REF!+6,,,#REF!))," ")</f>
        <v xml:space="preserve"> </v>
      </c>
      <c r="BS165" s="257" t="str">
        <f ca="1">IF($B165="Y",INDIRECT(ADDRESS($DB165,#REF!+6,,,#REF!))," ")</f>
        <v xml:space="preserve"> </v>
      </c>
      <c r="BT165" s="257" t="str">
        <f ca="1">IF($B165="Y",INDIRECT(ADDRESS($DB165,#REF!+6,,,#REF!))," ")</f>
        <v xml:space="preserve"> </v>
      </c>
      <c r="BU165" s="257" t="str">
        <f ca="1">IF($B165="Y",INDIRECT(ADDRESS($DB165,#REF!+6,,,#REF!))," ")</f>
        <v xml:space="preserve"> </v>
      </c>
      <c r="BV165" s="257" t="str">
        <f ca="1">IF($B165="Y",INDIRECT(ADDRESS($DB165,#REF!+6,,,#REF!))," ")</f>
        <v xml:space="preserve"> </v>
      </c>
      <c r="BW165" s="257" t="str">
        <f ca="1">IF($B165="Y",INDIRECT(ADDRESS($DB165,#REF!+6,,,#REF!))," ")</f>
        <v xml:space="preserve"> </v>
      </c>
      <c r="BX165" s="257" t="str">
        <f ca="1">IF($B165="Y",INDIRECT(ADDRESS($DB165,#REF!+6,,,#REF!))," ")</f>
        <v xml:space="preserve"> </v>
      </c>
      <c r="BY165" s="257" t="str">
        <f ca="1">IF($B165="Y",INDIRECT(ADDRESS($DB165,#REF!+6,,,#REF!))," ")</f>
        <v xml:space="preserve"> </v>
      </c>
      <c r="BZ165" s="257" t="str">
        <f ca="1">IF($B165="Y",INDIRECT(ADDRESS($DB165,#REF!+6,,,#REF!))," ")</f>
        <v xml:space="preserve"> </v>
      </c>
      <c r="CA165" s="257" t="str">
        <f ca="1">IF($B165="Y",INDIRECT(ADDRESS($DB165,#REF!+6,,,#REF!))," ")</f>
        <v xml:space="preserve"> </v>
      </c>
      <c r="CB165" s="257" t="str">
        <f ca="1">IF($B165="Y",INDIRECT(ADDRESS($DB165,#REF!+6,,,#REF!))," ")</f>
        <v xml:space="preserve"> </v>
      </c>
      <c r="CC165" s="257" t="str">
        <f ca="1">IF($B165="Y",INDIRECT(ADDRESS($DB165,#REF!+6,,,#REF!))," ")</f>
        <v xml:space="preserve"> </v>
      </c>
      <c r="CD165" s="257" t="str">
        <f ca="1">IF($B165="Y",INDIRECT(ADDRESS($DB165,#REF!+6,,,#REF!))," ")</f>
        <v xml:space="preserve"> </v>
      </c>
      <c r="CE165" s="257" t="str">
        <f ca="1">IF($B165="Y",INDIRECT(ADDRESS($DB165,#REF!+6,,,#REF!))," ")</f>
        <v xml:space="preserve"> </v>
      </c>
      <c r="CF165" s="257" t="str">
        <f ca="1">IF($B165="Y",INDIRECT(ADDRESS($DB165,#REF!+6,,,#REF!))," ")</f>
        <v xml:space="preserve"> </v>
      </c>
      <c r="CG165" s="257" t="str">
        <f ca="1">IF($B165="Y",INDIRECT(ADDRESS($DB165,#REF!+6,,,#REF!))," ")</f>
        <v xml:space="preserve"> </v>
      </c>
      <c r="CH165" s="257" t="str">
        <f ca="1">IF($B165="Y",INDIRECT(ADDRESS($DB165,#REF!+6,,,#REF!))," ")</f>
        <v xml:space="preserve"> </v>
      </c>
      <c r="CI165" s="257" t="str">
        <f ca="1">IF($B165="Y",INDIRECT(ADDRESS($DB165,#REF!+6,,,#REF!))," ")</f>
        <v xml:space="preserve"> </v>
      </c>
      <c r="CJ165" s="257" t="str">
        <f ca="1">IF($B165="Y",INDIRECT(ADDRESS($DB165,#REF!+6,,,#REF!))," ")</f>
        <v xml:space="preserve"> </v>
      </c>
      <c r="CK165" s="257" t="str">
        <f ca="1">IF($B165="Y",INDIRECT(ADDRESS($DB165,#REF!+6,,,#REF!))," ")</f>
        <v xml:space="preserve"> </v>
      </c>
      <c r="CM165" s="100">
        <v>72</v>
      </c>
      <c r="CN165" s="229" t="e">
        <f t="shared" si="95"/>
        <v>#REF!</v>
      </c>
      <c r="CO165" s="229" t="e">
        <f ca="1">IF(CN165&gt;0,INDIRECT(ADDRESS($CN165,7,,,#REF!)),"")</f>
        <v>#REF!</v>
      </c>
      <c r="CP165" s="229" t="e">
        <f t="shared" ca="1" si="96"/>
        <v>#REF!</v>
      </c>
      <c r="CQ165" s="230">
        <f t="shared" ca="1" si="102"/>
        <v>0</v>
      </c>
      <c r="CR165" s="227"/>
      <c r="CS165" s="248">
        <f t="shared" si="97"/>
        <v>72</v>
      </c>
      <c r="CT165" s="229" t="e">
        <f t="shared" si="98"/>
        <v>#REF!</v>
      </c>
      <c r="CU165" s="231" t="e">
        <f ca="1">IF(CT165&gt;0,INDIRECT(ADDRESS($CT165,4,,,#REF!)),"")</f>
        <v>#REF!</v>
      </c>
      <c r="CV165" s="100" t="e">
        <f t="shared" ca="1" si="99"/>
        <v>#REF!</v>
      </c>
      <c r="CW165" s="229">
        <f t="shared" ca="1" si="100"/>
        <v>72</v>
      </c>
      <c r="CX165" s="229" t="e">
        <f t="shared" ca="1" si="91"/>
        <v>#REF!</v>
      </c>
      <c r="CY165" s="250"/>
      <c r="CZ165" s="251">
        <f t="shared" ca="1" si="92"/>
        <v>0</v>
      </c>
      <c r="DB165" s="100">
        <f t="shared" ca="1" si="93"/>
        <v>0</v>
      </c>
      <c r="DC165" s="230">
        <f t="shared" ca="1" si="101"/>
        <v>0</v>
      </c>
    </row>
    <row r="166" spans="2:107" ht="16.149999999999999" customHeight="1" x14ac:dyDescent="0.2">
      <c r="B166" s="252" t="str">
        <f t="shared" ca="1" si="94"/>
        <v xml:space="preserve"> </v>
      </c>
      <c r="C166" s="253" t="str">
        <f ca="1">IF($B166="Y",INDIRECT(ADDRESS($DB166,7,,,#REF!)),IF($B166="N",INDIRECT(ADDRESS($DC166,4,,,#REF!))," "))</f>
        <v xml:space="preserve"> </v>
      </c>
      <c r="D166" s="254" t="str">
        <f ca="1">IF($B166="Y",INDIRECT(ADDRESS($DB166,4,,,#REF!)),IF($B166="N",INDIRECT(ADDRESS($DC166,8,,,#REF!))," "))</f>
        <v xml:space="preserve"> </v>
      </c>
      <c r="E166" s="522" t="str">
        <f ca="1">IF($B166="Y",INDIRECT(ADDRESS($DB166,10,,,#REF!)),IF($B166="N",INDIRECT(ADDRESS($DC166,10,,,#REF!))," "))</f>
        <v xml:space="preserve"> </v>
      </c>
      <c r="F166" s="523" t="str">
        <f ca="1">IF($B166="Y",INDIRECT(ADDRESS($DB166,9,,,#REF!)),IF($B166="N",INDIRECT(ADDRESS($DC166,9,,,#REF!))," "))</f>
        <v xml:space="preserve"> </v>
      </c>
      <c r="G166" s="255" t="str">
        <f ca="1">IF($B166="Y",INDIRECT(ADDRESS($DB166,5,,,#REF!)),IF($B166="N",INDIRECT(ADDRESS($DC166,12,,,#REF!))," "))</f>
        <v xml:space="preserve"> </v>
      </c>
      <c r="H166" s="256" t="str">
        <f ca="1">IF($B166="Y",INDIRECT(ADDRESS($DB166,8,,,#REF!)),IF($B166="N",INDIRECT(ADDRESS($DC166,14,,,#REF!))," "))</f>
        <v xml:space="preserve"> </v>
      </c>
      <c r="I166" s="257" t="str">
        <f ca="1">IF($B166="Y",INDIRECT(ADDRESS($DB166,6,,,#REF!)),IF($B166="N",INDIRECT(ADDRESS($DC166,23,,,#REF!))," "))</f>
        <v xml:space="preserve"> </v>
      </c>
      <c r="J166" s="258" t="str">
        <f ca="1">IF($B166="Y",INDIRECT(ADDRESS($DB166,#REF!+6,,,#REF!))," ")</f>
        <v xml:space="preserve"> </v>
      </c>
      <c r="K166" s="259" t="str">
        <f ca="1">IF($B166="Y",INDIRECT(ADDRESS($DB166,#REF!+6,,,#REF!))," ")</f>
        <v xml:space="preserve"> </v>
      </c>
      <c r="L166" s="259" t="str">
        <f ca="1">IF($B166="Y",INDIRECT(ADDRESS($DB166,#REF!+6,,,#REF!))," ")</f>
        <v xml:space="preserve"> </v>
      </c>
      <c r="M166" s="259" t="str">
        <f ca="1">IF($B166="Y",INDIRECT(ADDRESS($DB166,#REF!+6,,,#REF!))," ")</f>
        <v xml:space="preserve"> </v>
      </c>
      <c r="N166" s="259" t="str">
        <f ca="1">IF($B166="Y",INDIRECT(ADDRESS($DB166,#REF!+6,,,#REF!))," ")</f>
        <v xml:space="preserve"> </v>
      </c>
      <c r="O166" s="259" t="str">
        <f ca="1">IF($B166="Y",INDIRECT(ADDRESS($DB166,#REF!+6,,,#REF!))," ")</f>
        <v xml:space="preserve"> </v>
      </c>
      <c r="P166" s="259" t="str">
        <f ca="1">IF($B166="Y",INDIRECT(ADDRESS($DB166,#REF!+6,,,#REF!))," ")</f>
        <v xml:space="preserve"> </v>
      </c>
      <c r="Q166" s="259" t="str">
        <f ca="1">IF($B166="Y",INDIRECT(ADDRESS($DB166,#REF!+6,,,#REF!))," ")</f>
        <v xml:space="preserve"> </v>
      </c>
      <c r="R166" s="259" t="str">
        <f ca="1">IF($B166="Y",INDIRECT(ADDRESS($DB166,#REF!+6,,,#REF!))," ")</f>
        <v xml:space="preserve"> </v>
      </c>
      <c r="S166" s="259" t="str">
        <f ca="1">IF($B166="Y",INDIRECT(ADDRESS($DB166,#REF!+6,,,#REF!))," ")</f>
        <v xml:space="preserve"> </v>
      </c>
      <c r="T166" s="259" t="str">
        <f ca="1">IF($B166="Y",INDIRECT(ADDRESS($DB166,#REF!+6,,,#REF!))," ")</f>
        <v xml:space="preserve"> </v>
      </c>
      <c r="U166" s="259" t="str">
        <f ca="1">IF($B166="Y",INDIRECT(ADDRESS($DB166,#REF!+6,,,#REF!))," ")</f>
        <v xml:space="preserve"> </v>
      </c>
      <c r="V166" s="259" t="str">
        <f ca="1">IF($B166="Y",INDIRECT(ADDRESS($DB166,#REF!+6,,,#REF!))," ")</f>
        <v xml:space="preserve"> </v>
      </c>
      <c r="W166" s="259" t="str">
        <f ca="1">IF($B166="Y",INDIRECT(ADDRESS($DB166,#REF!+6,,,#REF!))," ")</f>
        <v xml:space="preserve"> </v>
      </c>
      <c r="X166" s="259" t="str">
        <f ca="1">IF($B166="Y",INDIRECT(ADDRESS($DB166,#REF!+6,,,#REF!))," ")</f>
        <v xml:space="preserve"> </v>
      </c>
      <c r="Y166" s="259" t="str">
        <f ca="1">IF($B166="Y",INDIRECT(ADDRESS($DB166,#REF!+6,,,#REF!))," ")</f>
        <v xml:space="preserve"> </v>
      </c>
      <c r="Z166" s="259" t="str">
        <f ca="1">IF($B166="Y",INDIRECT(ADDRESS($DB166,#REF!+6,,,#REF!))," ")</f>
        <v xml:space="preserve"> </v>
      </c>
      <c r="AA166" s="259" t="str">
        <f ca="1">IF($B166="Y",INDIRECT(ADDRESS($DB166,#REF!+6,,,#REF!))," ")</f>
        <v xml:space="preserve"> </v>
      </c>
      <c r="AB166" s="259" t="str">
        <f ca="1">IF($B166="Y",INDIRECT(ADDRESS($DB166,#REF!+6,,,#REF!))," ")</f>
        <v xml:space="preserve"> </v>
      </c>
      <c r="AC166" s="259" t="str">
        <f ca="1">IF($B166="Y",INDIRECT(ADDRESS($DB166,#REF!+6,,,#REF!))," ")</f>
        <v xml:space="preserve"> </v>
      </c>
      <c r="AD166" s="259" t="str">
        <f ca="1">IF($B166="Y",INDIRECT(ADDRESS($DB166,#REF!+6,,,#REF!))," ")</f>
        <v xml:space="preserve"> </v>
      </c>
      <c r="AE166" s="259" t="str">
        <f ca="1">IF($B166="Y",INDIRECT(ADDRESS($DB166,#REF!+6,,,#REF!))," ")</f>
        <v xml:space="preserve"> </v>
      </c>
      <c r="AF166" s="259" t="str">
        <f ca="1">IF($B166="Y",INDIRECT(ADDRESS($DB166,#REF!+6,,,#REF!))," ")</f>
        <v xml:space="preserve"> </v>
      </c>
      <c r="AG166" s="259" t="str">
        <f ca="1">IF($B166="Y",INDIRECT(ADDRESS($DB166,#REF!+6,,,#REF!))," ")</f>
        <v xml:space="preserve"> </v>
      </c>
      <c r="AH166" s="259" t="str">
        <f ca="1">IF($B166="Y",INDIRECT(ADDRESS($DB166,#REF!+6,,,#REF!))," ")</f>
        <v xml:space="preserve"> </v>
      </c>
      <c r="AI166" s="259" t="str">
        <f ca="1">IF($B166="Y",INDIRECT(ADDRESS($DB166,#REF!+6,,,#REF!))," ")</f>
        <v xml:space="preserve"> </v>
      </c>
      <c r="AJ166" s="259" t="str">
        <f ca="1">IF($B166="Y",INDIRECT(ADDRESS($DB166,#REF!+6,,,#REF!))," ")</f>
        <v xml:space="preserve"> </v>
      </c>
      <c r="AK166" s="259" t="str">
        <f ca="1">IF($B166="Y",INDIRECT(ADDRESS($DB166,#REF!+6,,,#REF!))," ")</f>
        <v xml:space="preserve"> </v>
      </c>
      <c r="AL166" s="259" t="str">
        <f ca="1">IF($B166="Y",INDIRECT(ADDRESS($DB166,#REF!+6,,,#REF!))," ")</f>
        <v xml:space="preserve"> </v>
      </c>
      <c r="AM166" s="259" t="str">
        <f ca="1">IF($B166="Y",INDIRECT(ADDRESS($DB166,#REF!+6,,,#REF!))," ")</f>
        <v xml:space="preserve"> </v>
      </c>
      <c r="AN166" s="259" t="str">
        <f ca="1">IF($B166="Y",INDIRECT(ADDRESS($DB166,#REF!+6,,,#REF!))," ")</f>
        <v xml:space="preserve"> </v>
      </c>
      <c r="AO166" s="259" t="str">
        <f ca="1">IF($B166="Y",INDIRECT(ADDRESS($DB166,#REF!+6,,,#REF!))," ")</f>
        <v xml:space="preserve"> </v>
      </c>
      <c r="AP166" s="259" t="str">
        <f ca="1">IF($B166="Y",INDIRECT(ADDRESS($DB166,#REF!+6,,,#REF!))," ")</f>
        <v xml:space="preserve"> </v>
      </c>
      <c r="AQ166" s="259" t="str">
        <f ca="1">IF($B166="Y",INDIRECT(ADDRESS($DB166,#REF!+6,,,#REF!))," ")</f>
        <v xml:space="preserve"> </v>
      </c>
      <c r="AR166" s="259" t="str">
        <f ca="1">IF($B166="Y",INDIRECT(ADDRESS($DB166,#REF!+6,,,#REF!))," ")</f>
        <v xml:space="preserve"> </v>
      </c>
      <c r="AS166" s="259" t="str">
        <f ca="1">IF($B166="Y",INDIRECT(ADDRESS($DB166,#REF!+6,,,#REF!))," ")</f>
        <v xml:space="preserve"> </v>
      </c>
      <c r="AT166" s="259" t="str">
        <f ca="1">IF($B166="Y",INDIRECT(ADDRESS($DB166,#REF!+6,,,#REF!))," ")</f>
        <v xml:space="preserve"> </v>
      </c>
      <c r="AU166" s="259" t="str">
        <f ca="1">IF($B166="Y",INDIRECT(ADDRESS($DB166,#REF!+6,,,#REF!))," ")</f>
        <v xml:space="preserve"> </v>
      </c>
      <c r="AV166" s="259" t="str">
        <f ca="1">IF($B166="Y",INDIRECT(ADDRESS($DB166,#REF!+6,,,#REF!))," ")</f>
        <v xml:space="preserve"> </v>
      </c>
      <c r="AW166" s="259" t="str">
        <f ca="1">IF($B166="Y",INDIRECT(ADDRESS($DB166,#REF!+6,,,#REF!))," ")</f>
        <v xml:space="preserve"> </v>
      </c>
      <c r="AX166" s="259" t="str">
        <f ca="1">IF($B166="Y",INDIRECT(ADDRESS($DB166,#REF!+6,,,#REF!))," ")</f>
        <v xml:space="preserve"> </v>
      </c>
      <c r="AY166" s="259" t="str">
        <f ca="1">IF($B166="Y",INDIRECT(ADDRESS($DB166,#REF!+6,,,#REF!))," ")</f>
        <v xml:space="preserve"> </v>
      </c>
      <c r="AZ166" s="259" t="str">
        <f ca="1">IF($B166="Y",INDIRECT(ADDRESS($DB166,#REF!+6,,,#REF!))," ")</f>
        <v xml:space="preserve"> </v>
      </c>
      <c r="BA166" s="259" t="str">
        <f ca="1">IF($B166="Y",INDIRECT(ADDRESS($DB166,#REF!+6,,,#REF!))," ")</f>
        <v xml:space="preserve"> </v>
      </c>
      <c r="BB166" s="259" t="str">
        <f ca="1">IF($B166="Y",INDIRECT(ADDRESS($DB166,#REF!+6,,,#REF!))," ")</f>
        <v xml:space="preserve"> </v>
      </c>
      <c r="BC166" s="259" t="str">
        <f ca="1">IF($B166="Y",INDIRECT(ADDRESS($DB166,#REF!+6,,,#REF!))," ")</f>
        <v xml:space="preserve"> </v>
      </c>
      <c r="BD166" s="259" t="str">
        <f ca="1">IF($B166="Y",INDIRECT(ADDRESS($DB166,#REF!+6,,,#REF!))," ")</f>
        <v xml:space="preserve"> </v>
      </c>
      <c r="BE166" s="259" t="str">
        <f ca="1">IF($B166="Y",INDIRECT(ADDRESS($DB166,#REF!+6,,,#REF!))," ")</f>
        <v xml:space="preserve"> </v>
      </c>
      <c r="BF166" s="259" t="str">
        <f ca="1">IF($B166="Y",INDIRECT(ADDRESS($DB166,#REF!+6,,,#REF!))," ")</f>
        <v xml:space="preserve"> </v>
      </c>
      <c r="BG166" s="259" t="str">
        <f ca="1">IF($B166="Y",INDIRECT(ADDRESS($DB166,#REF!+6,,,#REF!))," ")</f>
        <v xml:space="preserve"> </v>
      </c>
      <c r="BH166" s="259" t="str">
        <f ca="1">IF($B166="Y",INDIRECT(ADDRESS($DB166,#REF!+6,,,#REF!))," ")</f>
        <v xml:space="preserve"> </v>
      </c>
      <c r="BI166" s="259" t="str">
        <f ca="1">IF($B166="Y",INDIRECT(ADDRESS($DB166,#REF!+6,,,#REF!))," ")</f>
        <v xml:space="preserve"> </v>
      </c>
      <c r="BJ166" s="259" t="str">
        <f ca="1">IF($B166="Y",INDIRECT(ADDRESS($DB166,#REF!+6,,,#REF!))," ")</f>
        <v xml:space="preserve"> </v>
      </c>
      <c r="BK166" s="259" t="str">
        <f ca="1">IF($B166="Y",INDIRECT(ADDRESS($DB166,#REF!+6,,,#REF!))," ")</f>
        <v xml:space="preserve"> </v>
      </c>
      <c r="BL166" s="259" t="str">
        <f ca="1">IF($B166="Y",INDIRECT(ADDRESS($DB166,#REF!+6,,,#REF!))," ")</f>
        <v xml:space="preserve"> </v>
      </c>
      <c r="BM166" s="259" t="str">
        <f ca="1">IF($B166="Y",INDIRECT(ADDRESS($DB166,#REF!+6,,,#REF!))," ")</f>
        <v xml:space="preserve"> </v>
      </c>
      <c r="BN166" s="259" t="str">
        <f ca="1">IF($B166="Y",INDIRECT(ADDRESS($DB166,#REF!+6,,,#REF!))," ")</f>
        <v xml:space="preserve"> </v>
      </c>
      <c r="BO166" s="259" t="str">
        <f ca="1">IF($B166="Y",INDIRECT(ADDRESS($DB166,#REF!+6,,,#REF!))," ")</f>
        <v xml:space="preserve"> </v>
      </c>
      <c r="BP166" s="259" t="str">
        <f ca="1">IF($B166="Y",INDIRECT(ADDRESS($DB166,#REF!+6,,,#REF!))," ")</f>
        <v xml:space="preserve"> </v>
      </c>
      <c r="BQ166" s="257" t="str">
        <f ca="1">IF($B166="Y",INDIRECT(ADDRESS($DB166,#REF!+6,,,#REF!))," ")</f>
        <v xml:space="preserve"> </v>
      </c>
      <c r="BR166" s="257" t="str">
        <f ca="1">IF($B166="Y",INDIRECT(ADDRESS($DB166,#REF!+6,,,#REF!))," ")</f>
        <v xml:space="preserve"> </v>
      </c>
      <c r="BS166" s="257" t="str">
        <f ca="1">IF($B166="Y",INDIRECT(ADDRESS($DB166,#REF!+6,,,#REF!))," ")</f>
        <v xml:space="preserve"> </v>
      </c>
      <c r="BT166" s="257" t="str">
        <f ca="1">IF($B166="Y",INDIRECT(ADDRESS($DB166,#REF!+6,,,#REF!))," ")</f>
        <v xml:space="preserve"> </v>
      </c>
      <c r="BU166" s="257" t="str">
        <f ca="1">IF($B166="Y",INDIRECT(ADDRESS($DB166,#REF!+6,,,#REF!))," ")</f>
        <v xml:space="preserve"> </v>
      </c>
      <c r="BV166" s="257" t="str">
        <f ca="1">IF($B166="Y",INDIRECT(ADDRESS($DB166,#REF!+6,,,#REF!))," ")</f>
        <v xml:space="preserve"> </v>
      </c>
      <c r="BW166" s="257" t="str">
        <f ca="1">IF($B166="Y",INDIRECT(ADDRESS($DB166,#REF!+6,,,#REF!))," ")</f>
        <v xml:space="preserve"> </v>
      </c>
      <c r="BX166" s="257" t="str">
        <f ca="1">IF($B166="Y",INDIRECT(ADDRESS($DB166,#REF!+6,,,#REF!))," ")</f>
        <v xml:space="preserve"> </v>
      </c>
      <c r="BY166" s="257" t="str">
        <f ca="1">IF($B166="Y",INDIRECT(ADDRESS($DB166,#REF!+6,,,#REF!))," ")</f>
        <v xml:space="preserve"> </v>
      </c>
      <c r="BZ166" s="257" t="str">
        <f ca="1">IF($B166="Y",INDIRECT(ADDRESS($DB166,#REF!+6,,,#REF!))," ")</f>
        <v xml:space="preserve"> </v>
      </c>
      <c r="CA166" s="257" t="str">
        <f ca="1">IF($B166="Y",INDIRECT(ADDRESS($DB166,#REF!+6,,,#REF!))," ")</f>
        <v xml:space="preserve"> </v>
      </c>
      <c r="CB166" s="257" t="str">
        <f ca="1">IF($B166="Y",INDIRECT(ADDRESS($DB166,#REF!+6,,,#REF!))," ")</f>
        <v xml:space="preserve"> </v>
      </c>
      <c r="CC166" s="257" t="str">
        <f ca="1">IF($B166="Y",INDIRECT(ADDRESS($DB166,#REF!+6,,,#REF!))," ")</f>
        <v xml:space="preserve"> </v>
      </c>
      <c r="CD166" s="257" t="str">
        <f ca="1">IF($B166="Y",INDIRECT(ADDRESS($DB166,#REF!+6,,,#REF!))," ")</f>
        <v xml:space="preserve"> </v>
      </c>
      <c r="CE166" s="257" t="str">
        <f ca="1">IF($B166="Y",INDIRECT(ADDRESS($DB166,#REF!+6,,,#REF!))," ")</f>
        <v xml:space="preserve"> </v>
      </c>
      <c r="CF166" s="257" t="str">
        <f ca="1">IF($B166="Y",INDIRECT(ADDRESS($DB166,#REF!+6,,,#REF!))," ")</f>
        <v xml:space="preserve"> </v>
      </c>
      <c r="CG166" s="257" t="str">
        <f ca="1">IF($B166="Y",INDIRECT(ADDRESS($DB166,#REF!+6,,,#REF!))," ")</f>
        <v xml:space="preserve"> </v>
      </c>
      <c r="CH166" s="257" t="str">
        <f ca="1">IF($B166="Y",INDIRECT(ADDRESS($DB166,#REF!+6,,,#REF!))," ")</f>
        <v xml:space="preserve"> </v>
      </c>
      <c r="CI166" s="257" t="str">
        <f ca="1">IF($B166="Y",INDIRECT(ADDRESS($DB166,#REF!+6,,,#REF!))," ")</f>
        <v xml:space="preserve"> </v>
      </c>
      <c r="CJ166" s="257" t="str">
        <f ca="1">IF($B166="Y",INDIRECT(ADDRESS($DB166,#REF!+6,,,#REF!))," ")</f>
        <v xml:space="preserve"> </v>
      </c>
      <c r="CK166" s="257" t="str">
        <f ca="1">IF($B166="Y",INDIRECT(ADDRESS($DB166,#REF!+6,,,#REF!))," ")</f>
        <v xml:space="preserve"> </v>
      </c>
      <c r="CM166" s="100">
        <v>73</v>
      </c>
      <c r="CN166" s="229" t="e">
        <f t="shared" si="95"/>
        <v>#REF!</v>
      </c>
      <c r="CO166" s="229" t="e">
        <f ca="1">IF(CN166&gt;0,INDIRECT(ADDRESS($CN166,7,,,#REF!)),"")</f>
        <v>#REF!</v>
      </c>
      <c r="CP166" s="229" t="e">
        <f t="shared" ca="1" si="96"/>
        <v>#REF!</v>
      </c>
      <c r="CQ166" s="230">
        <f t="shared" ca="1" si="102"/>
        <v>0</v>
      </c>
      <c r="CR166" s="227"/>
      <c r="CS166" s="248">
        <f t="shared" si="97"/>
        <v>73</v>
      </c>
      <c r="CT166" s="229" t="e">
        <f t="shared" si="98"/>
        <v>#REF!</v>
      </c>
      <c r="CU166" s="231" t="e">
        <f ca="1">IF(CT166&gt;0,INDIRECT(ADDRESS($CT166,4,,,#REF!)),"")</f>
        <v>#REF!</v>
      </c>
      <c r="CV166" s="100" t="e">
        <f t="shared" ca="1" si="99"/>
        <v>#REF!</v>
      </c>
      <c r="CW166" s="229">
        <f t="shared" ca="1" si="100"/>
        <v>73</v>
      </c>
      <c r="CX166" s="229" t="e">
        <f t="shared" ca="1" si="91"/>
        <v>#REF!</v>
      </c>
      <c r="CY166" s="250"/>
      <c r="CZ166" s="251">
        <f t="shared" ca="1" si="92"/>
        <v>0</v>
      </c>
      <c r="DB166" s="100">
        <f t="shared" ca="1" si="93"/>
        <v>0</v>
      </c>
      <c r="DC166" s="230">
        <f t="shared" ca="1" si="101"/>
        <v>0</v>
      </c>
    </row>
    <row r="167" spans="2:107" ht="16.149999999999999" customHeight="1" x14ac:dyDescent="0.2">
      <c r="B167" s="252" t="str">
        <f t="shared" ca="1" si="94"/>
        <v xml:space="preserve"> </v>
      </c>
      <c r="C167" s="253" t="str">
        <f ca="1">IF($B167="Y",INDIRECT(ADDRESS($DB167,7,,,#REF!)),IF($B167="N",INDIRECT(ADDRESS($DC167,4,,,#REF!))," "))</f>
        <v xml:space="preserve"> </v>
      </c>
      <c r="D167" s="254" t="str">
        <f ca="1">IF($B167="Y",INDIRECT(ADDRESS($DB167,4,,,#REF!)),IF($B167="N",INDIRECT(ADDRESS($DC167,8,,,#REF!))," "))</f>
        <v xml:space="preserve"> </v>
      </c>
      <c r="E167" s="522" t="str">
        <f ca="1">IF($B167="Y",INDIRECT(ADDRESS($DB167,10,,,#REF!)),IF($B167="N",INDIRECT(ADDRESS($DC167,10,,,#REF!))," "))</f>
        <v xml:space="preserve"> </v>
      </c>
      <c r="F167" s="523" t="str">
        <f ca="1">IF($B167="Y",INDIRECT(ADDRESS($DB167,9,,,#REF!)),IF($B167="N",INDIRECT(ADDRESS($DC167,9,,,#REF!))," "))</f>
        <v xml:space="preserve"> </v>
      </c>
      <c r="G167" s="255" t="str">
        <f ca="1">IF($B167="Y",INDIRECT(ADDRESS($DB167,5,,,#REF!)),IF($B167="N",INDIRECT(ADDRESS($DC167,12,,,#REF!))," "))</f>
        <v xml:space="preserve"> </v>
      </c>
      <c r="H167" s="256" t="str">
        <f ca="1">IF($B167="Y",INDIRECT(ADDRESS($DB167,8,,,#REF!)),IF($B167="N",INDIRECT(ADDRESS($DC167,14,,,#REF!))," "))</f>
        <v xml:space="preserve"> </v>
      </c>
      <c r="I167" s="257" t="str">
        <f ca="1">IF($B167="Y",INDIRECT(ADDRESS($DB167,6,,,#REF!)),IF($B167="N",INDIRECT(ADDRESS($DC167,23,,,#REF!))," "))</f>
        <v xml:space="preserve"> </v>
      </c>
      <c r="J167" s="258" t="str">
        <f ca="1">IF($B167="Y",INDIRECT(ADDRESS($DB167,#REF!+6,,,#REF!))," ")</f>
        <v xml:space="preserve"> </v>
      </c>
      <c r="K167" s="259" t="str">
        <f ca="1">IF($B167="Y",INDIRECT(ADDRESS($DB167,#REF!+6,,,#REF!))," ")</f>
        <v xml:space="preserve"> </v>
      </c>
      <c r="L167" s="259" t="str">
        <f ca="1">IF($B167="Y",INDIRECT(ADDRESS($DB167,#REF!+6,,,#REF!))," ")</f>
        <v xml:space="preserve"> </v>
      </c>
      <c r="M167" s="259" t="str">
        <f ca="1">IF($B167="Y",INDIRECT(ADDRESS($DB167,#REF!+6,,,#REF!))," ")</f>
        <v xml:space="preserve"> </v>
      </c>
      <c r="N167" s="259" t="str">
        <f ca="1">IF($B167="Y",INDIRECT(ADDRESS($DB167,#REF!+6,,,#REF!))," ")</f>
        <v xml:space="preserve"> </v>
      </c>
      <c r="O167" s="259" t="str">
        <f ca="1">IF($B167="Y",INDIRECT(ADDRESS($DB167,#REF!+6,,,#REF!))," ")</f>
        <v xml:space="preserve"> </v>
      </c>
      <c r="P167" s="259" t="str">
        <f ca="1">IF($B167="Y",INDIRECT(ADDRESS($DB167,#REF!+6,,,#REF!))," ")</f>
        <v xml:space="preserve"> </v>
      </c>
      <c r="Q167" s="259" t="str">
        <f ca="1">IF($B167="Y",INDIRECT(ADDRESS($DB167,#REF!+6,,,#REF!))," ")</f>
        <v xml:space="preserve"> </v>
      </c>
      <c r="R167" s="259" t="str">
        <f ca="1">IF($B167="Y",INDIRECT(ADDRESS($DB167,#REF!+6,,,#REF!))," ")</f>
        <v xml:space="preserve"> </v>
      </c>
      <c r="S167" s="259" t="str">
        <f ca="1">IF($B167="Y",INDIRECT(ADDRESS($DB167,#REF!+6,,,#REF!))," ")</f>
        <v xml:space="preserve"> </v>
      </c>
      <c r="T167" s="259" t="str">
        <f ca="1">IF($B167="Y",INDIRECT(ADDRESS($DB167,#REF!+6,,,#REF!))," ")</f>
        <v xml:space="preserve"> </v>
      </c>
      <c r="U167" s="259" t="str">
        <f ca="1">IF($B167="Y",INDIRECT(ADDRESS($DB167,#REF!+6,,,#REF!))," ")</f>
        <v xml:space="preserve"> </v>
      </c>
      <c r="V167" s="259" t="str">
        <f ca="1">IF($B167="Y",INDIRECT(ADDRESS($DB167,#REF!+6,,,#REF!))," ")</f>
        <v xml:space="preserve"> </v>
      </c>
      <c r="W167" s="259" t="str">
        <f ca="1">IF($B167="Y",INDIRECT(ADDRESS($DB167,#REF!+6,,,#REF!))," ")</f>
        <v xml:space="preserve"> </v>
      </c>
      <c r="X167" s="259" t="str">
        <f ca="1">IF($B167="Y",INDIRECT(ADDRESS($DB167,#REF!+6,,,#REF!))," ")</f>
        <v xml:space="preserve"> </v>
      </c>
      <c r="Y167" s="259" t="str">
        <f ca="1">IF($B167="Y",INDIRECT(ADDRESS($DB167,#REF!+6,,,#REF!))," ")</f>
        <v xml:space="preserve"> </v>
      </c>
      <c r="Z167" s="259" t="str">
        <f ca="1">IF($B167="Y",INDIRECT(ADDRESS($DB167,#REF!+6,,,#REF!))," ")</f>
        <v xml:space="preserve"> </v>
      </c>
      <c r="AA167" s="259" t="str">
        <f ca="1">IF($B167="Y",INDIRECT(ADDRESS($DB167,#REF!+6,,,#REF!))," ")</f>
        <v xml:space="preserve"> </v>
      </c>
      <c r="AB167" s="259" t="str">
        <f ca="1">IF($B167="Y",INDIRECT(ADDRESS($DB167,#REF!+6,,,#REF!))," ")</f>
        <v xml:space="preserve"> </v>
      </c>
      <c r="AC167" s="259" t="str">
        <f ca="1">IF($B167="Y",INDIRECT(ADDRESS($DB167,#REF!+6,,,#REF!))," ")</f>
        <v xml:space="preserve"> </v>
      </c>
      <c r="AD167" s="259" t="str">
        <f ca="1">IF($B167="Y",INDIRECT(ADDRESS($DB167,#REF!+6,,,#REF!))," ")</f>
        <v xml:space="preserve"> </v>
      </c>
      <c r="AE167" s="259" t="str">
        <f ca="1">IF($B167="Y",INDIRECT(ADDRESS($DB167,#REF!+6,,,#REF!))," ")</f>
        <v xml:space="preserve"> </v>
      </c>
      <c r="AF167" s="259" t="str">
        <f ca="1">IF($B167="Y",INDIRECT(ADDRESS($DB167,#REF!+6,,,#REF!))," ")</f>
        <v xml:space="preserve"> </v>
      </c>
      <c r="AG167" s="259" t="str">
        <f ca="1">IF($B167="Y",INDIRECT(ADDRESS($DB167,#REF!+6,,,#REF!))," ")</f>
        <v xml:space="preserve"> </v>
      </c>
      <c r="AH167" s="259" t="str">
        <f ca="1">IF($B167="Y",INDIRECT(ADDRESS($DB167,#REF!+6,,,#REF!))," ")</f>
        <v xml:space="preserve"> </v>
      </c>
      <c r="AI167" s="259" t="str">
        <f ca="1">IF($B167="Y",INDIRECT(ADDRESS($DB167,#REF!+6,,,#REF!))," ")</f>
        <v xml:space="preserve"> </v>
      </c>
      <c r="AJ167" s="259" t="str">
        <f ca="1">IF($B167="Y",INDIRECT(ADDRESS($DB167,#REF!+6,,,#REF!))," ")</f>
        <v xml:space="preserve"> </v>
      </c>
      <c r="AK167" s="259" t="str">
        <f ca="1">IF($B167="Y",INDIRECT(ADDRESS($DB167,#REF!+6,,,#REF!))," ")</f>
        <v xml:space="preserve"> </v>
      </c>
      <c r="AL167" s="259" t="str">
        <f ca="1">IF($B167="Y",INDIRECT(ADDRESS($DB167,#REF!+6,,,#REF!))," ")</f>
        <v xml:space="preserve"> </v>
      </c>
      <c r="AM167" s="259" t="str">
        <f ca="1">IF($B167="Y",INDIRECT(ADDRESS($DB167,#REF!+6,,,#REF!))," ")</f>
        <v xml:space="preserve"> </v>
      </c>
      <c r="AN167" s="259" t="str">
        <f ca="1">IF($B167="Y",INDIRECT(ADDRESS($DB167,#REF!+6,,,#REF!))," ")</f>
        <v xml:space="preserve"> </v>
      </c>
      <c r="AO167" s="259" t="str">
        <f ca="1">IF($B167="Y",INDIRECT(ADDRESS($DB167,#REF!+6,,,#REF!))," ")</f>
        <v xml:space="preserve"> </v>
      </c>
      <c r="AP167" s="259" t="str">
        <f ca="1">IF($B167="Y",INDIRECT(ADDRESS($DB167,#REF!+6,,,#REF!))," ")</f>
        <v xml:space="preserve"> </v>
      </c>
      <c r="AQ167" s="259" t="str">
        <f ca="1">IF($B167="Y",INDIRECT(ADDRESS($DB167,#REF!+6,,,#REF!))," ")</f>
        <v xml:space="preserve"> </v>
      </c>
      <c r="AR167" s="259" t="str">
        <f ca="1">IF($B167="Y",INDIRECT(ADDRESS($DB167,#REF!+6,,,#REF!))," ")</f>
        <v xml:space="preserve"> </v>
      </c>
      <c r="AS167" s="259" t="str">
        <f ca="1">IF($B167="Y",INDIRECT(ADDRESS($DB167,#REF!+6,,,#REF!))," ")</f>
        <v xml:space="preserve"> </v>
      </c>
      <c r="AT167" s="259" t="str">
        <f ca="1">IF($B167="Y",INDIRECT(ADDRESS($DB167,#REF!+6,,,#REF!))," ")</f>
        <v xml:space="preserve"> </v>
      </c>
      <c r="AU167" s="259" t="str">
        <f ca="1">IF($B167="Y",INDIRECT(ADDRESS($DB167,#REF!+6,,,#REF!))," ")</f>
        <v xml:space="preserve"> </v>
      </c>
      <c r="AV167" s="259" t="str">
        <f ca="1">IF($B167="Y",INDIRECT(ADDRESS($DB167,#REF!+6,,,#REF!))," ")</f>
        <v xml:space="preserve"> </v>
      </c>
      <c r="AW167" s="259" t="str">
        <f ca="1">IF($B167="Y",INDIRECT(ADDRESS($DB167,#REF!+6,,,#REF!))," ")</f>
        <v xml:space="preserve"> </v>
      </c>
      <c r="AX167" s="259" t="str">
        <f ca="1">IF($B167="Y",INDIRECT(ADDRESS($DB167,#REF!+6,,,#REF!))," ")</f>
        <v xml:space="preserve"> </v>
      </c>
      <c r="AY167" s="259" t="str">
        <f ca="1">IF($B167="Y",INDIRECT(ADDRESS($DB167,#REF!+6,,,#REF!))," ")</f>
        <v xml:space="preserve"> </v>
      </c>
      <c r="AZ167" s="259" t="str">
        <f ca="1">IF($B167="Y",INDIRECT(ADDRESS($DB167,#REF!+6,,,#REF!))," ")</f>
        <v xml:space="preserve"> </v>
      </c>
      <c r="BA167" s="259" t="str">
        <f ca="1">IF($B167="Y",INDIRECT(ADDRESS($DB167,#REF!+6,,,#REF!))," ")</f>
        <v xml:space="preserve"> </v>
      </c>
      <c r="BB167" s="259" t="str">
        <f ca="1">IF($B167="Y",INDIRECT(ADDRESS($DB167,#REF!+6,,,#REF!))," ")</f>
        <v xml:space="preserve"> </v>
      </c>
      <c r="BC167" s="259" t="str">
        <f ca="1">IF($B167="Y",INDIRECT(ADDRESS($DB167,#REF!+6,,,#REF!))," ")</f>
        <v xml:space="preserve"> </v>
      </c>
      <c r="BD167" s="259" t="str">
        <f ca="1">IF($B167="Y",INDIRECT(ADDRESS($DB167,#REF!+6,,,#REF!))," ")</f>
        <v xml:space="preserve"> </v>
      </c>
      <c r="BE167" s="259" t="str">
        <f ca="1">IF($B167="Y",INDIRECT(ADDRESS($DB167,#REF!+6,,,#REF!))," ")</f>
        <v xml:space="preserve"> </v>
      </c>
      <c r="BF167" s="259" t="str">
        <f ca="1">IF($B167="Y",INDIRECT(ADDRESS($DB167,#REF!+6,,,#REF!))," ")</f>
        <v xml:space="preserve"> </v>
      </c>
      <c r="BG167" s="259" t="str">
        <f ca="1">IF($B167="Y",INDIRECT(ADDRESS($DB167,#REF!+6,,,#REF!))," ")</f>
        <v xml:space="preserve"> </v>
      </c>
      <c r="BH167" s="259" t="str">
        <f ca="1">IF($B167="Y",INDIRECT(ADDRESS($DB167,#REF!+6,,,#REF!))," ")</f>
        <v xml:space="preserve"> </v>
      </c>
      <c r="BI167" s="259" t="str">
        <f ca="1">IF($B167="Y",INDIRECT(ADDRESS($DB167,#REF!+6,,,#REF!))," ")</f>
        <v xml:space="preserve"> </v>
      </c>
      <c r="BJ167" s="259" t="str">
        <f ca="1">IF($B167="Y",INDIRECT(ADDRESS($DB167,#REF!+6,,,#REF!))," ")</f>
        <v xml:space="preserve"> </v>
      </c>
      <c r="BK167" s="259" t="str">
        <f ca="1">IF($B167="Y",INDIRECT(ADDRESS($DB167,#REF!+6,,,#REF!))," ")</f>
        <v xml:space="preserve"> </v>
      </c>
      <c r="BL167" s="259" t="str">
        <f ca="1">IF($B167="Y",INDIRECT(ADDRESS($DB167,#REF!+6,,,#REF!))," ")</f>
        <v xml:space="preserve"> </v>
      </c>
      <c r="BM167" s="259" t="str">
        <f ca="1">IF($B167="Y",INDIRECT(ADDRESS($DB167,#REF!+6,,,#REF!))," ")</f>
        <v xml:space="preserve"> </v>
      </c>
      <c r="BN167" s="259" t="str">
        <f ca="1">IF($B167="Y",INDIRECT(ADDRESS($DB167,#REF!+6,,,#REF!))," ")</f>
        <v xml:space="preserve"> </v>
      </c>
      <c r="BO167" s="259" t="str">
        <f ca="1">IF($B167="Y",INDIRECT(ADDRESS($DB167,#REF!+6,,,#REF!))," ")</f>
        <v xml:space="preserve"> </v>
      </c>
      <c r="BP167" s="259" t="str">
        <f ca="1">IF($B167="Y",INDIRECT(ADDRESS($DB167,#REF!+6,,,#REF!))," ")</f>
        <v xml:space="preserve"> </v>
      </c>
      <c r="BQ167" s="257" t="str">
        <f ca="1">IF($B167="Y",INDIRECT(ADDRESS($DB167,#REF!+6,,,#REF!))," ")</f>
        <v xml:space="preserve"> </v>
      </c>
      <c r="BR167" s="257" t="str">
        <f ca="1">IF($B167="Y",INDIRECT(ADDRESS($DB167,#REF!+6,,,#REF!))," ")</f>
        <v xml:space="preserve"> </v>
      </c>
      <c r="BS167" s="257" t="str">
        <f ca="1">IF($B167="Y",INDIRECT(ADDRESS($DB167,#REF!+6,,,#REF!))," ")</f>
        <v xml:space="preserve"> </v>
      </c>
      <c r="BT167" s="257" t="str">
        <f ca="1">IF($B167="Y",INDIRECT(ADDRESS($DB167,#REF!+6,,,#REF!))," ")</f>
        <v xml:space="preserve"> </v>
      </c>
      <c r="BU167" s="257" t="str">
        <f ca="1">IF($B167="Y",INDIRECT(ADDRESS($DB167,#REF!+6,,,#REF!))," ")</f>
        <v xml:space="preserve"> </v>
      </c>
      <c r="BV167" s="257" t="str">
        <f ca="1">IF($B167="Y",INDIRECT(ADDRESS($DB167,#REF!+6,,,#REF!))," ")</f>
        <v xml:space="preserve"> </v>
      </c>
      <c r="BW167" s="257" t="str">
        <f ca="1">IF($B167="Y",INDIRECT(ADDRESS($DB167,#REF!+6,,,#REF!))," ")</f>
        <v xml:space="preserve"> </v>
      </c>
      <c r="BX167" s="257" t="str">
        <f ca="1">IF($B167="Y",INDIRECT(ADDRESS($DB167,#REF!+6,,,#REF!))," ")</f>
        <v xml:space="preserve"> </v>
      </c>
      <c r="BY167" s="257" t="str">
        <f ca="1">IF($B167="Y",INDIRECT(ADDRESS($DB167,#REF!+6,,,#REF!))," ")</f>
        <v xml:space="preserve"> </v>
      </c>
      <c r="BZ167" s="257" t="str">
        <f ca="1">IF($B167="Y",INDIRECT(ADDRESS($DB167,#REF!+6,,,#REF!))," ")</f>
        <v xml:space="preserve"> </v>
      </c>
      <c r="CA167" s="257" t="str">
        <f ca="1">IF($B167="Y",INDIRECT(ADDRESS($DB167,#REF!+6,,,#REF!))," ")</f>
        <v xml:space="preserve"> </v>
      </c>
      <c r="CB167" s="257" t="str">
        <f ca="1">IF($B167="Y",INDIRECT(ADDRESS($DB167,#REF!+6,,,#REF!))," ")</f>
        <v xml:space="preserve"> </v>
      </c>
      <c r="CC167" s="257" t="str">
        <f ca="1">IF($B167="Y",INDIRECT(ADDRESS($DB167,#REF!+6,,,#REF!))," ")</f>
        <v xml:space="preserve"> </v>
      </c>
      <c r="CD167" s="257" t="str">
        <f ca="1">IF($B167="Y",INDIRECT(ADDRESS($DB167,#REF!+6,,,#REF!))," ")</f>
        <v xml:space="preserve"> </v>
      </c>
      <c r="CE167" s="257" t="str">
        <f ca="1">IF($B167="Y",INDIRECT(ADDRESS($DB167,#REF!+6,,,#REF!))," ")</f>
        <v xml:space="preserve"> </v>
      </c>
      <c r="CF167" s="257" t="str">
        <f ca="1">IF($B167="Y",INDIRECT(ADDRESS($DB167,#REF!+6,,,#REF!))," ")</f>
        <v xml:space="preserve"> </v>
      </c>
      <c r="CG167" s="257" t="str">
        <f ca="1">IF($B167="Y",INDIRECT(ADDRESS($DB167,#REF!+6,,,#REF!))," ")</f>
        <v xml:space="preserve"> </v>
      </c>
      <c r="CH167" s="257" t="str">
        <f ca="1">IF($B167="Y",INDIRECT(ADDRESS($DB167,#REF!+6,,,#REF!))," ")</f>
        <v xml:space="preserve"> </v>
      </c>
      <c r="CI167" s="257" t="str">
        <f ca="1">IF($B167="Y",INDIRECT(ADDRESS($DB167,#REF!+6,,,#REF!))," ")</f>
        <v xml:space="preserve"> </v>
      </c>
      <c r="CJ167" s="257" t="str">
        <f ca="1">IF($B167="Y",INDIRECT(ADDRESS($DB167,#REF!+6,,,#REF!))," ")</f>
        <v xml:space="preserve"> </v>
      </c>
      <c r="CK167" s="257" t="str">
        <f ca="1">IF($B167="Y",INDIRECT(ADDRESS($DB167,#REF!+6,,,#REF!))," ")</f>
        <v xml:space="preserve"> </v>
      </c>
      <c r="CM167" s="100">
        <v>74</v>
      </c>
      <c r="CN167" s="229" t="e">
        <f t="shared" si="95"/>
        <v>#REF!</v>
      </c>
      <c r="CO167" s="229" t="e">
        <f ca="1">IF(CN167&gt;0,INDIRECT(ADDRESS($CN167,7,,,#REF!)),"")</f>
        <v>#REF!</v>
      </c>
      <c r="CP167" s="229" t="e">
        <f t="shared" ca="1" si="96"/>
        <v>#REF!</v>
      </c>
      <c r="CQ167" s="230">
        <f t="shared" ca="1" si="102"/>
        <v>0</v>
      </c>
      <c r="CR167" s="227"/>
      <c r="CS167" s="248">
        <f t="shared" si="97"/>
        <v>74</v>
      </c>
      <c r="CT167" s="229" t="e">
        <f t="shared" si="98"/>
        <v>#REF!</v>
      </c>
      <c r="CU167" s="231" t="e">
        <f ca="1">IF(CT167&gt;0,INDIRECT(ADDRESS($CT167,4,,,#REF!)),"")</f>
        <v>#REF!</v>
      </c>
      <c r="CV167" s="100" t="e">
        <f t="shared" ca="1" si="99"/>
        <v>#REF!</v>
      </c>
      <c r="CW167" s="229">
        <f t="shared" ca="1" si="100"/>
        <v>74</v>
      </c>
      <c r="CX167" s="229" t="e">
        <f t="shared" ca="1" si="91"/>
        <v>#REF!</v>
      </c>
      <c r="CY167" s="250"/>
      <c r="CZ167" s="251">
        <f t="shared" ca="1" si="92"/>
        <v>0</v>
      </c>
      <c r="DB167" s="100">
        <f t="shared" ca="1" si="93"/>
        <v>0</v>
      </c>
      <c r="DC167" s="230">
        <f t="shared" ca="1" si="101"/>
        <v>0</v>
      </c>
    </row>
    <row r="168" spans="2:107" ht="16.149999999999999" customHeight="1" x14ac:dyDescent="0.2">
      <c r="B168" s="252" t="str">
        <f t="shared" ca="1" si="94"/>
        <v xml:space="preserve"> </v>
      </c>
      <c r="C168" s="253" t="str">
        <f ca="1">IF($B168="Y",INDIRECT(ADDRESS($DB168,7,,,#REF!)),IF($B168="N",INDIRECT(ADDRESS($DC168,4,,,#REF!))," "))</f>
        <v xml:space="preserve"> </v>
      </c>
      <c r="D168" s="254" t="str">
        <f ca="1">IF($B168="Y",INDIRECT(ADDRESS($DB168,4,,,#REF!)),IF($B168="N",INDIRECT(ADDRESS($DC168,8,,,#REF!))," "))</f>
        <v xml:space="preserve"> </v>
      </c>
      <c r="E168" s="522" t="str">
        <f ca="1">IF($B168="Y",INDIRECT(ADDRESS($DB168,10,,,#REF!)),IF($B168="N",INDIRECT(ADDRESS($DC168,10,,,#REF!))," "))</f>
        <v xml:space="preserve"> </v>
      </c>
      <c r="F168" s="523" t="str">
        <f ca="1">IF($B168="Y",INDIRECT(ADDRESS($DB168,9,,,#REF!)),IF($B168="N",INDIRECT(ADDRESS($DC168,9,,,#REF!))," "))</f>
        <v xml:space="preserve"> </v>
      </c>
      <c r="G168" s="255" t="str">
        <f ca="1">IF($B168="Y",INDIRECT(ADDRESS($DB168,5,,,#REF!)),IF($B168="N",INDIRECT(ADDRESS($DC168,12,,,#REF!))," "))</f>
        <v xml:space="preserve"> </v>
      </c>
      <c r="H168" s="256" t="str">
        <f ca="1">IF($B168="Y",INDIRECT(ADDRESS($DB168,8,,,#REF!)),IF($B168="N",INDIRECT(ADDRESS($DC168,14,,,#REF!))," "))</f>
        <v xml:space="preserve"> </v>
      </c>
      <c r="I168" s="257" t="str">
        <f ca="1">IF($B168="Y",INDIRECT(ADDRESS($DB168,6,,,#REF!)),IF($B168="N",INDIRECT(ADDRESS($DC168,23,,,#REF!))," "))</f>
        <v xml:space="preserve"> </v>
      </c>
      <c r="J168" s="258" t="str">
        <f ca="1">IF($B168="Y",INDIRECT(ADDRESS($DB168,#REF!+6,,,#REF!))," ")</f>
        <v xml:space="preserve"> </v>
      </c>
      <c r="K168" s="259" t="str">
        <f ca="1">IF($B168="Y",INDIRECT(ADDRESS($DB168,#REF!+6,,,#REF!))," ")</f>
        <v xml:space="preserve"> </v>
      </c>
      <c r="L168" s="259" t="str">
        <f ca="1">IF($B168="Y",INDIRECT(ADDRESS($DB168,#REF!+6,,,#REF!))," ")</f>
        <v xml:space="preserve"> </v>
      </c>
      <c r="M168" s="259" t="str">
        <f ca="1">IF($B168="Y",INDIRECT(ADDRESS($DB168,#REF!+6,,,#REF!))," ")</f>
        <v xml:space="preserve"> </v>
      </c>
      <c r="N168" s="259" t="str">
        <f ca="1">IF($B168="Y",INDIRECT(ADDRESS($DB168,#REF!+6,,,#REF!))," ")</f>
        <v xml:space="preserve"> </v>
      </c>
      <c r="O168" s="259" t="str">
        <f ca="1">IF($B168="Y",INDIRECT(ADDRESS($DB168,#REF!+6,,,#REF!))," ")</f>
        <v xml:space="preserve"> </v>
      </c>
      <c r="P168" s="259" t="str">
        <f ca="1">IF($B168="Y",INDIRECT(ADDRESS($DB168,#REF!+6,,,#REF!))," ")</f>
        <v xml:space="preserve"> </v>
      </c>
      <c r="Q168" s="259" t="str">
        <f ca="1">IF($B168="Y",INDIRECT(ADDRESS($DB168,#REF!+6,,,#REF!))," ")</f>
        <v xml:space="preserve"> </v>
      </c>
      <c r="R168" s="259" t="str">
        <f ca="1">IF($B168="Y",INDIRECT(ADDRESS($DB168,#REF!+6,,,#REF!))," ")</f>
        <v xml:space="preserve"> </v>
      </c>
      <c r="S168" s="259" t="str">
        <f ca="1">IF($B168="Y",INDIRECT(ADDRESS($DB168,#REF!+6,,,#REF!))," ")</f>
        <v xml:space="preserve"> </v>
      </c>
      <c r="T168" s="259" t="str">
        <f ca="1">IF($B168="Y",INDIRECT(ADDRESS($DB168,#REF!+6,,,#REF!))," ")</f>
        <v xml:space="preserve"> </v>
      </c>
      <c r="U168" s="259" t="str">
        <f ca="1">IF($B168="Y",INDIRECT(ADDRESS($DB168,#REF!+6,,,#REF!))," ")</f>
        <v xml:space="preserve"> </v>
      </c>
      <c r="V168" s="259" t="str">
        <f ca="1">IF($B168="Y",INDIRECT(ADDRESS($DB168,#REF!+6,,,#REF!))," ")</f>
        <v xml:space="preserve"> </v>
      </c>
      <c r="W168" s="259" t="str">
        <f ca="1">IF($B168="Y",INDIRECT(ADDRESS($DB168,#REF!+6,,,#REF!))," ")</f>
        <v xml:space="preserve"> </v>
      </c>
      <c r="X168" s="259" t="str">
        <f ca="1">IF($B168="Y",INDIRECT(ADDRESS($DB168,#REF!+6,,,#REF!))," ")</f>
        <v xml:space="preserve"> </v>
      </c>
      <c r="Y168" s="259" t="str">
        <f ca="1">IF($B168="Y",INDIRECT(ADDRESS($DB168,#REF!+6,,,#REF!))," ")</f>
        <v xml:space="preserve"> </v>
      </c>
      <c r="Z168" s="259" t="str">
        <f ca="1">IF($B168="Y",INDIRECT(ADDRESS($DB168,#REF!+6,,,#REF!))," ")</f>
        <v xml:space="preserve"> </v>
      </c>
      <c r="AA168" s="259" t="str">
        <f ca="1">IF($B168="Y",INDIRECT(ADDRESS($DB168,#REF!+6,,,#REF!))," ")</f>
        <v xml:space="preserve"> </v>
      </c>
      <c r="AB168" s="259" t="str">
        <f ca="1">IF($B168="Y",INDIRECT(ADDRESS($DB168,#REF!+6,,,#REF!))," ")</f>
        <v xml:space="preserve"> </v>
      </c>
      <c r="AC168" s="259" t="str">
        <f ca="1">IF($B168="Y",INDIRECT(ADDRESS($DB168,#REF!+6,,,#REF!))," ")</f>
        <v xml:space="preserve"> </v>
      </c>
      <c r="AD168" s="259" t="str">
        <f ca="1">IF($B168="Y",INDIRECT(ADDRESS($DB168,#REF!+6,,,#REF!))," ")</f>
        <v xml:space="preserve"> </v>
      </c>
      <c r="AE168" s="259" t="str">
        <f ca="1">IF($B168="Y",INDIRECT(ADDRESS($DB168,#REF!+6,,,#REF!))," ")</f>
        <v xml:space="preserve"> </v>
      </c>
      <c r="AF168" s="259" t="str">
        <f ca="1">IF($B168="Y",INDIRECT(ADDRESS($DB168,#REF!+6,,,#REF!))," ")</f>
        <v xml:space="preserve"> </v>
      </c>
      <c r="AG168" s="259" t="str">
        <f ca="1">IF($B168="Y",INDIRECT(ADDRESS($DB168,#REF!+6,,,#REF!))," ")</f>
        <v xml:space="preserve"> </v>
      </c>
      <c r="AH168" s="259" t="str">
        <f ca="1">IF($B168="Y",INDIRECT(ADDRESS($DB168,#REF!+6,,,#REF!))," ")</f>
        <v xml:space="preserve"> </v>
      </c>
      <c r="AI168" s="259" t="str">
        <f ca="1">IF($B168="Y",INDIRECT(ADDRESS($DB168,#REF!+6,,,#REF!))," ")</f>
        <v xml:space="preserve"> </v>
      </c>
      <c r="AJ168" s="259" t="str">
        <f ca="1">IF($B168="Y",INDIRECT(ADDRESS($DB168,#REF!+6,,,#REF!))," ")</f>
        <v xml:space="preserve"> </v>
      </c>
      <c r="AK168" s="259" t="str">
        <f ca="1">IF($B168="Y",INDIRECT(ADDRESS($DB168,#REF!+6,,,#REF!))," ")</f>
        <v xml:space="preserve"> </v>
      </c>
      <c r="AL168" s="259" t="str">
        <f ca="1">IF($B168="Y",INDIRECT(ADDRESS($DB168,#REF!+6,,,#REF!))," ")</f>
        <v xml:space="preserve"> </v>
      </c>
      <c r="AM168" s="259" t="str">
        <f ca="1">IF($B168="Y",INDIRECT(ADDRESS($DB168,#REF!+6,,,#REF!))," ")</f>
        <v xml:space="preserve"> </v>
      </c>
      <c r="AN168" s="259" t="str">
        <f ca="1">IF($B168="Y",INDIRECT(ADDRESS($DB168,#REF!+6,,,#REF!))," ")</f>
        <v xml:space="preserve"> </v>
      </c>
      <c r="AO168" s="259" t="str">
        <f ca="1">IF($B168="Y",INDIRECT(ADDRESS($DB168,#REF!+6,,,#REF!))," ")</f>
        <v xml:space="preserve"> </v>
      </c>
      <c r="AP168" s="259" t="str">
        <f ca="1">IF($B168="Y",INDIRECT(ADDRESS($DB168,#REF!+6,,,#REF!))," ")</f>
        <v xml:space="preserve"> </v>
      </c>
      <c r="AQ168" s="259" t="str">
        <f ca="1">IF($B168="Y",INDIRECT(ADDRESS($DB168,#REF!+6,,,#REF!))," ")</f>
        <v xml:space="preserve"> </v>
      </c>
      <c r="AR168" s="259" t="str">
        <f ca="1">IF($B168="Y",INDIRECT(ADDRESS($DB168,#REF!+6,,,#REF!))," ")</f>
        <v xml:space="preserve"> </v>
      </c>
      <c r="AS168" s="259" t="str">
        <f ca="1">IF($B168="Y",INDIRECT(ADDRESS($DB168,#REF!+6,,,#REF!))," ")</f>
        <v xml:space="preserve"> </v>
      </c>
      <c r="AT168" s="259" t="str">
        <f ca="1">IF($B168="Y",INDIRECT(ADDRESS($DB168,#REF!+6,,,#REF!))," ")</f>
        <v xml:space="preserve"> </v>
      </c>
      <c r="AU168" s="259" t="str">
        <f ca="1">IF($B168="Y",INDIRECT(ADDRESS($DB168,#REF!+6,,,#REF!))," ")</f>
        <v xml:space="preserve"> </v>
      </c>
      <c r="AV168" s="259" t="str">
        <f ca="1">IF($B168="Y",INDIRECT(ADDRESS($DB168,#REF!+6,,,#REF!))," ")</f>
        <v xml:space="preserve"> </v>
      </c>
      <c r="AW168" s="259" t="str">
        <f ca="1">IF($B168="Y",INDIRECT(ADDRESS($DB168,#REF!+6,,,#REF!))," ")</f>
        <v xml:space="preserve"> </v>
      </c>
      <c r="AX168" s="259" t="str">
        <f ca="1">IF($B168="Y",INDIRECT(ADDRESS($DB168,#REF!+6,,,#REF!))," ")</f>
        <v xml:space="preserve"> </v>
      </c>
      <c r="AY168" s="259" t="str">
        <f ca="1">IF($B168="Y",INDIRECT(ADDRESS($DB168,#REF!+6,,,#REF!))," ")</f>
        <v xml:space="preserve"> </v>
      </c>
      <c r="AZ168" s="259" t="str">
        <f ca="1">IF($B168="Y",INDIRECT(ADDRESS($DB168,#REF!+6,,,#REF!))," ")</f>
        <v xml:space="preserve"> </v>
      </c>
      <c r="BA168" s="259" t="str">
        <f ca="1">IF($B168="Y",INDIRECT(ADDRESS($DB168,#REF!+6,,,#REF!))," ")</f>
        <v xml:space="preserve"> </v>
      </c>
      <c r="BB168" s="259" t="str">
        <f ca="1">IF($B168="Y",INDIRECT(ADDRESS($DB168,#REF!+6,,,#REF!))," ")</f>
        <v xml:space="preserve"> </v>
      </c>
      <c r="BC168" s="259" t="str">
        <f ca="1">IF($B168="Y",INDIRECT(ADDRESS($DB168,#REF!+6,,,#REF!))," ")</f>
        <v xml:space="preserve"> </v>
      </c>
      <c r="BD168" s="259" t="str">
        <f ca="1">IF($B168="Y",INDIRECT(ADDRESS($DB168,#REF!+6,,,#REF!))," ")</f>
        <v xml:space="preserve"> </v>
      </c>
      <c r="BE168" s="259" t="str">
        <f ca="1">IF($B168="Y",INDIRECT(ADDRESS($DB168,#REF!+6,,,#REF!))," ")</f>
        <v xml:space="preserve"> </v>
      </c>
      <c r="BF168" s="259" t="str">
        <f ca="1">IF($B168="Y",INDIRECT(ADDRESS($DB168,#REF!+6,,,#REF!))," ")</f>
        <v xml:space="preserve"> </v>
      </c>
      <c r="BG168" s="259" t="str">
        <f ca="1">IF($B168="Y",INDIRECT(ADDRESS($DB168,#REF!+6,,,#REF!))," ")</f>
        <v xml:space="preserve"> </v>
      </c>
      <c r="BH168" s="259" t="str">
        <f ca="1">IF($B168="Y",INDIRECT(ADDRESS($DB168,#REF!+6,,,#REF!))," ")</f>
        <v xml:space="preserve"> </v>
      </c>
      <c r="BI168" s="259" t="str">
        <f ca="1">IF($B168="Y",INDIRECT(ADDRESS($DB168,#REF!+6,,,#REF!))," ")</f>
        <v xml:space="preserve"> </v>
      </c>
      <c r="BJ168" s="259" t="str">
        <f ca="1">IF($B168="Y",INDIRECT(ADDRESS($DB168,#REF!+6,,,#REF!))," ")</f>
        <v xml:space="preserve"> </v>
      </c>
      <c r="BK168" s="259" t="str">
        <f ca="1">IF($B168="Y",INDIRECT(ADDRESS($DB168,#REF!+6,,,#REF!))," ")</f>
        <v xml:space="preserve"> </v>
      </c>
      <c r="BL168" s="259" t="str">
        <f ca="1">IF($B168="Y",INDIRECT(ADDRESS($DB168,#REF!+6,,,#REF!))," ")</f>
        <v xml:space="preserve"> </v>
      </c>
      <c r="BM168" s="259" t="str">
        <f ca="1">IF($B168="Y",INDIRECT(ADDRESS($DB168,#REF!+6,,,#REF!))," ")</f>
        <v xml:space="preserve"> </v>
      </c>
      <c r="BN168" s="259" t="str">
        <f ca="1">IF($B168="Y",INDIRECT(ADDRESS($DB168,#REF!+6,,,#REF!))," ")</f>
        <v xml:space="preserve"> </v>
      </c>
      <c r="BO168" s="259" t="str">
        <f ca="1">IF($B168="Y",INDIRECT(ADDRESS($DB168,#REF!+6,,,#REF!))," ")</f>
        <v xml:space="preserve"> </v>
      </c>
      <c r="BP168" s="259" t="str">
        <f ca="1">IF($B168="Y",INDIRECT(ADDRESS($DB168,#REF!+6,,,#REF!))," ")</f>
        <v xml:space="preserve"> </v>
      </c>
      <c r="BQ168" s="257" t="str">
        <f ca="1">IF($B168="Y",INDIRECT(ADDRESS($DB168,#REF!+6,,,#REF!))," ")</f>
        <v xml:space="preserve"> </v>
      </c>
      <c r="BR168" s="257" t="str">
        <f ca="1">IF($B168="Y",INDIRECT(ADDRESS($DB168,#REF!+6,,,#REF!))," ")</f>
        <v xml:space="preserve"> </v>
      </c>
      <c r="BS168" s="257" t="str">
        <f ca="1">IF($B168="Y",INDIRECT(ADDRESS($DB168,#REF!+6,,,#REF!))," ")</f>
        <v xml:space="preserve"> </v>
      </c>
      <c r="BT168" s="257" t="str">
        <f ca="1">IF($B168="Y",INDIRECT(ADDRESS($DB168,#REF!+6,,,#REF!))," ")</f>
        <v xml:space="preserve"> </v>
      </c>
      <c r="BU168" s="257" t="str">
        <f ca="1">IF($B168="Y",INDIRECT(ADDRESS($DB168,#REF!+6,,,#REF!))," ")</f>
        <v xml:space="preserve"> </v>
      </c>
      <c r="BV168" s="257" t="str">
        <f ca="1">IF($B168="Y",INDIRECT(ADDRESS($DB168,#REF!+6,,,#REF!))," ")</f>
        <v xml:space="preserve"> </v>
      </c>
      <c r="BW168" s="257" t="str">
        <f ca="1">IF($B168="Y",INDIRECT(ADDRESS($DB168,#REF!+6,,,#REF!))," ")</f>
        <v xml:space="preserve"> </v>
      </c>
      <c r="BX168" s="257" t="str">
        <f ca="1">IF($B168="Y",INDIRECT(ADDRESS($DB168,#REF!+6,,,#REF!))," ")</f>
        <v xml:space="preserve"> </v>
      </c>
      <c r="BY168" s="257" t="str">
        <f ca="1">IF($B168="Y",INDIRECT(ADDRESS($DB168,#REF!+6,,,#REF!))," ")</f>
        <v xml:space="preserve"> </v>
      </c>
      <c r="BZ168" s="257" t="str">
        <f ca="1">IF($B168="Y",INDIRECT(ADDRESS($DB168,#REF!+6,,,#REF!))," ")</f>
        <v xml:space="preserve"> </v>
      </c>
      <c r="CA168" s="257" t="str">
        <f ca="1">IF($B168="Y",INDIRECT(ADDRESS($DB168,#REF!+6,,,#REF!))," ")</f>
        <v xml:space="preserve"> </v>
      </c>
      <c r="CB168" s="257" t="str">
        <f ca="1">IF($B168="Y",INDIRECT(ADDRESS($DB168,#REF!+6,,,#REF!))," ")</f>
        <v xml:space="preserve"> </v>
      </c>
      <c r="CC168" s="257" t="str">
        <f ca="1">IF($B168="Y",INDIRECT(ADDRESS($DB168,#REF!+6,,,#REF!))," ")</f>
        <v xml:space="preserve"> </v>
      </c>
      <c r="CD168" s="257" t="str">
        <f ca="1">IF($B168="Y",INDIRECT(ADDRESS($DB168,#REF!+6,,,#REF!))," ")</f>
        <v xml:space="preserve"> </v>
      </c>
      <c r="CE168" s="257" t="str">
        <f ca="1">IF($B168="Y",INDIRECT(ADDRESS($DB168,#REF!+6,,,#REF!))," ")</f>
        <v xml:space="preserve"> </v>
      </c>
      <c r="CF168" s="257" t="str">
        <f ca="1">IF($B168="Y",INDIRECT(ADDRESS($DB168,#REF!+6,,,#REF!))," ")</f>
        <v xml:space="preserve"> </v>
      </c>
      <c r="CG168" s="257" t="str">
        <f ca="1">IF($B168="Y",INDIRECT(ADDRESS($DB168,#REF!+6,,,#REF!))," ")</f>
        <v xml:space="preserve"> </v>
      </c>
      <c r="CH168" s="257" t="str">
        <f ca="1">IF($B168="Y",INDIRECT(ADDRESS($DB168,#REF!+6,,,#REF!))," ")</f>
        <v xml:space="preserve"> </v>
      </c>
      <c r="CI168" s="257" t="str">
        <f ca="1">IF($B168="Y",INDIRECT(ADDRESS($DB168,#REF!+6,,,#REF!))," ")</f>
        <v xml:space="preserve"> </v>
      </c>
      <c r="CJ168" s="257" t="str">
        <f ca="1">IF($B168="Y",INDIRECT(ADDRESS($DB168,#REF!+6,,,#REF!))," ")</f>
        <v xml:space="preserve"> </v>
      </c>
      <c r="CK168" s="257" t="str">
        <f ca="1">IF($B168="Y",INDIRECT(ADDRESS($DB168,#REF!+6,,,#REF!))," ")</f>
        <v xml:space="preserve"> </v>
      </c>
      <c r="CM168" s="100">
        <v>75</v>
      </c>
      <c r="CN168" s="229" t="e">
        <f t="shared" si="95"/>
        <v>#REF!</v>
      </c>
      <c r="CO168" s="229" t="e">
        <f ca="1">IF(CN168&gt;0,INDIRECT(ADDRESS($CN168,7,,,#REF!)),"")</f>
        <v>#REF!</v>
      </c>
      <c r="CP168" s="229" t="e">
        <f t="shared" ca="1" si="96"/>
        <v>#REF!</v>
      </c>
      <c r="CQ168" s="230">
        <f t="shared" ca="1" si="102"/>
        <v>0</v>
      </c>
      <c r="CR168" s="227"/>
      <c r="CS168" s="248">
        <f t="shared" si="97"/>
        <v>75</v>
      </c>
      <c r="CT168" s="229" t="e">
        <f t="shared" si="98"/>
        <v>#REF!</v>
      </c>
      <c r="CU168" s="231" t="e">
        <f ca="1">IF(CT168&gt;0,INDIRECT(ADDRESS($CT168,4,,,#REF!)),"")</f>
        <v>#REF!</v>
      </c>
      <c r="CV168" s="100" t="e">
        <f t="shared" ca="1" si="99"/>
        <v>#REF!</v>
      </c>
      <c r="CW168" s="229">
        <f t="shared" ca="1" si="100"/>
        <v>75</v>
      </c>
      <c r="CX168" s="229" t="e">
        <f t="shared" ca="1" si="91"/>
        <v>#REF!</v>
      </c>
      <c r="CY168" s="250"/>
      <c r="CZ168" s="251">
        <f t="shared" ca="1" si="92"/>
        <v>0</v>
      </c>
      <c r="DB168" s="100">
        <f t="shared" ca="1" si="93"/>
        <v>0</v>
      </c>
      <c r="DC168" s="230">
        <f t="shared" ca="1" si="101"/>
        <v>0</v>
      </c>
    </row>
    <row r="169" spans="2:107" ht="16.149999999999999" customHeight="1" x14ac:dyDescent="0.2">
      <c r="B169" s="252" t="str">
        <f t="shared" ca="1" si="94"/>
        <v xml:space="preserve"> </v>
      </c>
      <c r="C169" s="253" t="str">
        <f ca="1">IF($B169="Y",INDIRECT(ADDRESS($DB169,7,,,#REF!)),IF($B169="N",INDIRECT(ADDRESS($DC169,4,,,#REF!))," "))</f>
        <v xml:space="preserve"> </v>
      </c>
      <c r="D169" s="254" t="str">
        <f ca="1">IF($B169="Y",INDIRECT(ADDRESS($DB169,4,,,#REF!)),IF($B169="N",INDIRECT(ADDRESS($DC169,8,,,#REF!))," "))</f>
        <v xml:space="preserve"> </v>
      </c>
      <c r="E169" s="522" t="str">
        <f ca="1">IF($B169="Y",INDIRECT(ADDRESS($DB169,10,,,#REF!)),IF($B169="N",INDIRECT(ADDRESS($DC169,10,,,#REF!))," "))</f>
        <v xml:space="preserve"> </v>
      </c>
      <c r="F169" s="523" t="str">
        <f ca="1">IF($B169="Y",INDIRECT(ADDRESS($DB169,9,,,#REF!)),IF($B169="N",INDIRECT(ADDRESS($DC169,9,,,#REF!))," "))</f>
        <v xml:space="preserve"> </v>
      </c>
      <c r="G169" s="255" t="str">
        <f ca="1">IF($B169="Y",INDIRECT(ADDRESS($DB169,5,,,#REF!)),IF($B169="N",INDIRECT(ADDRESS($DC169,12,,,#REF!))," "))</f>
        <v xml:space="preserve"> </v>
      </c>
      <c r="H169" s="256" t="str">
        <f ca="1">IF($B169="Y",INDIRECT(ADDRESS($DB169,8,,,#REF!)),IF($B169="N",INDIRECT(ADDRESS($DC169,14,,,#REF!))," "))</f>
        <v xml:space="preserve"> </v>
      </c>
      <c r="I169" s="257" t="str">
        <f ca="1">IF($B169="Y",INDIRECT(ADDRESS($DB169,6,,,#REF!)),IF($B169="N",INDIRECT(ADDRESS($DC169,23,,,#REF!))," "))</f>
        <v xml:space="preserve"> </v>
      </c>
      <c r="J169" s="258" t="str">
        <f ca="1">IF($B169="Y",INDIRECT(ADDRESS($DB169,#REF!+6,,,#REF!))," ")</f>
        <v xml:space="preserve"> </v>
      </c>
      <c r="K169" s="259" t="str">
        <f ca="1">IF($B169="Y",INDIRECT(ADDRESS($DB169,#REF!+6,,,#REF!))," ")</f>
        <v xml:space="preserve"> </v>
      </c>
      <c r="L169" s="259" t="str">
        <f ca="1">IF($B169="Y",INDIRECT(ADDRESS($DB169,#REF!+6,,,#REF!))," ")</f>
        <v xml:space="preserve"> </v>
      </c>
      <c r="M169" s="259" t="str">
        <f ca="1">IF($B169="Y",INDIRECT(ADDRESS($DB169,#REF!+6,,,#REF!))," ")</f>
        <v xml:space="preserve"> </v>
      </c>
      <c r="N169" s="259" t="str">
        <f ca="1">IF($B169="Y",INDIRECT(ADDRESS($DB169,#REF!+6,,,#REF!))," ")</f>
        <v xml:space="preserve"> </v>
      </c>
      <c r="O169" s="259" t="str">
        <f ca="1">IF($B169="Y",INDIRECT(ADDRESS($DB169,#REF!+6,,,#REF!))," ")</f>
        <v xml:space="preserve"> </v>
      </c>
      <c r="P169" s="259" t="str">
        <f ca="1">IF($B169="Y",INDIRECT(ADDRESS($DB169,#REF!+6,,,#REF!))," ")</f>
        <v xml:space="preserve"> </v>
      </c>
      <c r="Q169" s="259" t="str">
        <f ca="1">IF($B169="Y",INDIRECT(ADDRESS($DB169,#REF!+6,,,#REF!))," ")</f>
        <v xml:space="preserve"> </v>
      </c>
      <c r="R169" s="259" t="str">
        <f ca="1">IF($B169="Y",INDIRECT(ADDRESS($DB169,#REF!+6,,,#REF!))," ")</f>
        <v xml:space="preserve"> </v>
      </c>
      <c r="S169" s="259" t="str">
        <f ca="1">IF($B169="Y",INDIRECT(ADDRESS($DB169,#REF!+6,,,#REF!))," ")</f>
        <v xml:space="preserve"> </v>
      </c>
      <c r="T169" s="259" t="str">
        <f ca="1">IF($B169="Y",INDIRECT(ADDRESS($DB169,#REF!+6,,,#REF!))," ")</f>
        <v xml:space="preserve"> </v>
      </c>
      <c r="U169" s="259" t="str">
        <f ca="1">IF($B169="Y",INDIRECT(ADDRESS($DB169,#REF!+6,,,#REF!))," ")</f>
        <v xml:space="preserve"> </v>
      </c>
      <c r="V169" s="259" t="str">
        <f ca="1">IF($B169="Y",INDIRECT(ADDRESS($DB169,#REF!+6,,,#REF!))," ")</f>
        <v xml:space="preserve"> </v>
      </c>
      <c r="W169" s="259" t="str">
        <f ca="1">IF($B169="Y",INDIRECT(ADDRESS($DB169,#REF!+6,,,#REF!))," ")</f>
        <v xml:space="preserve"> </v>
      </c>
      <c r="X169" s="259" t="str">
        <f ca="1">IF($B169="Y",INDIRECT(ADDRESS($DB169,#REF!+6,,,#REF!))," ")</f>
        <v xml:space="preserve"> </v>
      </c>
      <c r="Y169" s="259" t="str">
        <f ca="1">IF($B169="Y",INDIRECT(ADDRESS($DB169,#REF!+6,,,#REF!))," ")</f>
        <v xml:space="preserve"> </v>
      </c>
      <c r="Z169" s="259" t="str">
        <f ca="1">IF($B169="Y",INDIRECT(ADDRESS($DB169,#REF!+6,,,#REF!))," ")</f>
        <v xml:space="preserve"> </v>
      </c>
      <c r="AA169" s="259" t="str">
        <f ca="1">IF($B169="Y",INDIRECT(ADDRESS($DB169,#REF!+6,,,#REF!))," ")</f>
        <v xml:space="preserve"> </v>
      </c>
      <c r="AB169" s="259" t="str">
        <f ca="1">IF($B169="Y",INDIRECT(ADDRESS($DB169,#REF!+6,,,#REF!))," ")</f>
        <v xml:space="preserve"> </v>
      </c>
      <c r="AC169" s="259" t="str">
        <f ca="1">IF($B169="Y",INDIRECT(ADDRESS($DB169,#REF!+6,,,#REF!))," ")</f>
        <v xml:space="preserve"> </v>
      </c>
      <c r="AD169" s="259" t="str">
        <f ca="1">IF($B169="Y",INDIRECT(ADDRESS($DB169,#REF!+6,,,#REF!))," ")</f>
        <v xml:space="preserve"> </v>
      </c>
      <c r="AE169" s="259" t="str">
        <f ca="1">IF($B169="Y",INDIRECT(ADDRESS($DB169,#REF!+6,,,#REF!))," ")</f>
        <v xml:space="preserve"> </v>
      </c>
      <c r="AF169" s="259" t="str">
        <f ca="1">IF($B169="Y",INDIRECT(ADDRESS($DB169,#REF!+6,,,#REF!))," ")</f>
        <v xml:space="preserve"> </v>
      </c>
      <c r="AG169" s="259" t="str">
        <f ca="1">IF($B169="Y",INDIRECT(ADDRESS($DB169,#REF!+6,,,#REF!))," ")</f>
        <v xml:space="preserve"> </v>
      </c>
      <c r="AH169" s="259" t="str">
        <f ca="1">IF($B169="Y",INDIRECT(ADDRESS($DB169,#REF!+6,,,#REF!))," ")</f>
        <v xml:space="preserve"> </v>
      </c>
      <c r="AI169" s="259" t="str">
        <f ca="1">IF($B169="Y",INDIRECT(ADDRESS($DB169,#REF!+6,,,#REF!))," ")</f>
        <v xml:space="preserve"> </v>
      </c>
      <c r="AJ169" s="259" t="str">
        <f ca="1">IF($B169="Y",INDIRECT(ADDRESS($DB169,#REF!+6,,,#REF!))," ")</f>
        <v xml:space="preserve"> </v>
      </c>
      <c r="AK169" s="259" t="str">
        <f ca="1">IF($B169="Y",INDIRECT(ADDRESS($DB169,#REF!+6,,,#REF!))," ")</f>
        <v xml:space="preserve"> </v>
      </c>
      <c r="AL169" s="259" t="str">
        <f ca="1">IF($B169="Y",INDIRECT(ADDRESS($DB169,#REF!+6,,,#REF!))," ")</f>
        <v xml:space="preserve"> </v>
      </c>
      <c r="AM169" s="259" t="str">
        <f ca="1">IF($B169="Y",INDIRECT(ADDRESS($DB169,#REF!+6,,,#REF!))," ")</f>
        <v xml:space="preserve"> </v>
      </c>
      <c r="AN169" s="259" t="str">
        <f ca="1">IF($B169="Y",INDIRECT(ADDRESS($DB169,#REF!+6,,,#REF!))," ")</f>
        <v xml:space="preserve"> </v>
      </c>
      <c r="AO169" s="259" t="str">
        <f ca="1">IF($B169="Y",INDIRECT(ADDRESS($DB169,#REF!+6,,,#REF!))," ")</f>
        <v xml:space="preserve"> </v>
      </c>
      <c r="AP169" s="259" t="str">
        <f ca="1">IF($B169="Y",INDIRECT(ADDRESS($DB169,#REF!+6,,,#REF!))," ")</f>
        <v xml:space="preserve"> </v>
      </c>
      <c r="AQ169" s="259" t="str">
        <f ca="1">IF($B169="Y",INDIRECT(ADDRESS($DB169,#REF!+6,,,#REF!))," ")</f>
        <v xml:space="preserve"> </v>
      </c>
      <c r="AR169" s="259" t="str">
        <f ca="1">IF($B169="Y",INDIRECT(ADDRESS($DB169,#REF!+6,,,#REF!))," ")</f>
        <v xml:space="preserve"> </v>
      </c>
      <c r="AS169" s="259" t="str">
        <f ca="1">IF($B169="Y",INDIRECT(ADDRESS($DB169,#REF!+6,,,#REF!))," ")</f>
        <v xml:space="preserve"> </v>
      </c>
      <c r="AT169" s="259" t="str">
        <f ca="1">IF($B169="Y",INDIRECT(ADDRESS($DB169,#REF!+6,,,#REF!))," ")</f>
        <v xml:space="preserve"> </v>
      </c>
      <c r="AU169" s="259" t="str">
        <f ca="1">IF($B169="Y",INDIRECT(ADDRESS($DB169,#REF!+6,,,#REF!))," ")</f>
        <v xml:space="preserve"> </v>
      </c>
      <c r="AV169" s="259" t="str">
        <f ca="1">IF($B169="Y",INDIRECT(ADDRESS($DB169,#REF!+6,,,#REF!))," ")</f>
        <v xml:space="preserve"> </v>
      </c>
      <c r="AW169" s="259" t="str">
        <f ca="1">IF($B169="Y",INDIRECT(ADDRESS($DB169,#REF!+6,,,#REF!))," ")</f>
        <v xml:space="preserve"> </v>
      </c>
      <c r="AX169" s="259" t="str">
        <f ca="1">IF($B169="Y",INDIRECT(ADDRESS($DB169,#REF!+6,,,#REF!))," ")</f>
        <v xml:space="preserve"> </v>
      </c>
      <c r="AY169" s="259" t="str">
        <f ca="1">IF($B169="Y",INDIRECT(ADDRESS($DB169,#REF!+6,,,#REF!))," ")</f>
        <v xml:space="preserve"> </v>
      </c>
      <c r="AZ169" s="259" t="str">
        <f ca="1">IF($B169="Y",INDIRECT(ADDRESS($DB169,#REF!+6,,,#REF!))," ")</f>
        <v xml:space="preserve"> </v>
      </c>
      <c r="BA169" s="259" t="str">
        <f ca="1">IF($B169="Y",INDIRECT(ADDRESS($DB169,#REF!+6,,,#REF!))," ")</f>
        <v xml:space="preserve"> </v>
      </c>
      <c r="BB169" s="259" t="str">
        <f ca="1">IF($B169="Y",INDIRECT(ADDRESS($DB169,#REF!+6,,,#REF!))," ")</f>
        <v xml:space="preserve"> </v>
      </c>
      <c r="BC169" s="259" t="str">
        <f ca="1">IF($B169="Y",INDIRECT(ADDRESS($DB169,#REF!+6,,,#REF!))," ")</f>
        <v xml:space="preserve"> </v>
      </c>
      <c r="BD169" s="259" t="str">
        <f ca="1">IF($B169="Y",INDIRECT(ADDRESS($DB169,#REF!+6,,,#REF!))," ")</f>
        <v xml:space="preserve"> </v>
      </c>
      <c r="BE169" s="259" t="str">
        <f ca="1">IF($B169="Y",INDIRECT(ADDRESS($DB169,#REF!+6,,,#REF!))," ")</f>
        <v xml:space="preserve"> </v>
      </c>
      <c r="BF169" s="259" t="str">
        <f ca="1">IF($B169="Y",INDIRECT(ADDRESS($DB169,#REF!+6,,,#REF!))," ")</f>
        <v xml:space="preserve"> </v>
      </c>
      <c r="BG169" s="259" t="str">
        <f ca="1">IF($B169="Y",INDIRECT(ADDRESS($DB169,#REF!+6,,,#REF!))," ")</f>
        <v xml:space="preserve"> </v>
      </c>
      <c r="BH169" s="259" t="str">
        <f ca="1">IF($B169="Y",INDIRECT(ADDRESS($DB169,#REF!+6,,,#REF!))," ")</f>
        <v xml:space="preserve"> </v>
      </c>
      <c r="BI169" s="259" t="str">
        <f ca="1">IF($B169="Y",INDIRECT(ADDRESS($DB169,#REF!+6,,,#REF!))," ")</f>
        <v xml:space="preserve"> </v>
      </c>
      <c r="BJ169" s="259" t="str">
        <f ca="1">IF($B169="Y",INDIRECT(ADDRESS($DB169,#REF!+6,,,#REF!))," ")</f>
        <v xml:space="preserve"> </v>
      </c>
      <c r="BK169" s="259" t="str">
        <f ca="1">IF($B169="Y",INDIRECT(ADDRESS($DB169,#REF!+6,,,#REF!))," ")</f>
        <v xml:space="preserve"> </v>
      </c>
      <c r="BL169" s="259" t="str">
        <f ca="1">IF($B169="Y",INDIRECT(ADDRESS($DB169,#REF!+6,,,#REF!))," ")</f>
        <v xml:space="preserve"> </v>
      </c>
      <c r="BM169" s="259" t="str">
        <f ca="1">IF($B169="Y",INDIRECT(ADDRESS($DB169,#REF!+6,,,#REF!))," ")</f>
        <v xml:space="preserve"> </v>
      </c>
      <c r="BN169" s="259" t="str">
        <f ca="1">IF($B169="Y",INDIRECT(ADDRESS($DB169,#REF!+6,,,#REF!))," ")</f>
        <v xml:space="preserve"> </v>
      </c>
      <c r="BO169" s="259" t="str">
        <f ca="1">IF($B169="Y",INDIRECT(ADDRESS($DB169,#REF!+6,,,#REF!))," ")</f>
        <v xml:space="preserve"> </v>
      </c>
      <c r="BP169" s="259" t="str">
        <f ca="1">IF($B169="Y",INDIRECT(ADDRESS($DB169,#REF!+6,,,#REF!))," ")</f>
        <v xml:space="preserve"> </v>
      </c>
      <c r="BQ169" s="257" t="str">
        <f ca="1">IF($B169="Y",INDIRECT(ADDRESS($DB169,#REF!+6,,,#REF!))," ")</f>
        <v xml:space="preserve"> </v>
      </c>
      <c r="BR169" s="257" t="str">
        <f ca="1">IF($B169="Y",INDIRECT(ADDRESS($DB169,#REF!+6,,,#REF!))," ")</f>
        <v xml:space="preserve"> </v>
      </c>
      <c r="BS169" s="257" t="str">
        <f ca="1">IF($B169="Y",INDIRECT(ADDRESS($DB169,#REF!+6,,,#REF!))," ")</f>
        <v xml:space="preserve"> </v>
      </c>
      <c r="BT169" s="257" t="str">
        <f ca="1">IF($B169="Y",INDIRECT(ADDRESS($DB169,#REF!+6,,,#REF!))," ")</f>
        <v xml:space="preserve"> </v>
      </c>
      <c r="BU169" s="257" t="str">
        <f ca="1">IF($B169="Y",INDIRECT(ADDRESS($DB169,#REF!+6,,,#REF!))," ")</f>
        <v xml:space="preserve"> </v>
      </c>
      <c r="BV169" s="257" t="str">
        <f ca="1">IF($B169="Y",INDIRECT(ADDRESS($DB169,#REF!+6,,,#REF!))," ")</f>
        <v xml:space="preserve"> </v>
      </c>
      <c r="BW169" s="257" t="str">
        <f ca="1">IF($B169="Y",INDIRECT(ADDRESS($DB169,#REF!+6,,,#REF!))," ")</f>
        <v xml:space="preserve"> </v>
      </c>
      <c r="BX169" s="257" t="str">
        <f ca="1">IF($B169="Y",INDIRECT(ADDRESS($DB169,#REF!+6,,,#REF!))," ")</f>
        <v xml:space="preserve"> </v>
      </c>
      <c r="BY169" s="257" t="str">
        <f ca="1">IF($B169="Y",INDIRECT(ADDRESS($DB169,#REF!+6,,,#REF!))," ")</f>
        <v xml:space="preserve"> </v>
      </c>
      <c r="BZ169" s="257" t="str">
        <f ca="1">IF($B169="Y",INDIRECT(ADDRESS($DB169,#REF!+6,,,#REF!))," ")</f>
        <v xml:space="preserve"> </v>
      </c>
      <c r="CA169" s="257" t="str">
        <f ca="1">IF($B169="Y",INDIRECT(ADDRESS($DB169,#REF!+6,,,#REF!))," ")</f>
        <v xml:space="preserve"> </v>
      </c>
      <c r="CB169" s="257" t="str">
        <f ca="1">IF($B169="Y",INDIRECT(ADDRESS($DB169,#REF!+6,,,#REF!))," ")</f>
        <v xml:space="preserve"> </v>
      </c>
      <c r="CC169" s="257" t="str">
        <f ca="1">IF($B169="Y",INDIRECT(ADDRESS($DB169,#REF!+6,,,#REF!))," ")</f>
        <v xml:space="preserve"> </v>
      </c>
      <c r="CD169" s="257" t="str">
        <f ca="1">IF($B169="Y",INDIRECT(ADDRESS($DB169,#REF!+6,,,#REF!))," ")</f>
        <v xml:space="preserve"> </v>
      </c>
      <c r="CE169" s="257" t="str">
        <f ca="1">IF($B169="Y",INDIRECT(ADDRESS($DB169,#REF!+6,,,#REF!))," ")</f>
        <v xml:space="preserve"> </v>
      </c>
      <c r="CF169" s="257" t="str">
        <f ca="1">IF($B169="Y",INDIRECT(ADDRESS($DB169,#REF!+6,,,#REF!))," ")</f>
        <v xml:space="preserve"> </v>
      </c>
      <c r="CG169" s="257" t="str">
        <f ca="1">IF($B169="Y",INDIRECT(ADDRESS($DB169,#REF!+6,,,#REF!))," ")</f>
        <v xml:space="preserve"> </v>
      </c>
      <c r="CH169" s="257" t="str">
        <f ca="1">IF($B169="Y",INDIRECT(ADDRESS($DB169,#REF!+6,,,#REF!))," ")</f>
        <v xml:space="preserve"> </v>
      </c>
      <c r="CI169" s="257" t="str">
        <f ca="1">IF($B169="Y",INDIRECT(ADDRESS($DB169,#REF!+6,,,#REF!))," ")</f>
        <v xml:space="preserve"> </v>
      </c>
      <c r="CJ169" s="257" t="str">
        <f ca="1">IF($B169="Y",INDIRECT(ADDRESS($DB169,#REF!+6,,,#REF!))," ")</f>
        <v xml:space="preserve"> </v>
      </c>
      <c r="CK169" s="257" t="str">
        <f ca="1">IF($B169="Y",INDIRECT(ADDRESS($DB169,#REF!+6,,,#REF!))," ")</f>
        <v xml:space="preserve"> </v>
      </c>
      <c r="CM169" s="100">
        <v>76</v>
      </c>
      <c r="CN169" s="229" t="e">
        <f t="shared" si="95"/>
        <v>#REF!</v>
      </c>
      <c r="CO169" s="229" t="e">
        <f ca="1">IF(CN169&gt;0,INDIRECT(ADDRESS($CN169,7,,,#REF!)),"")</f>
        <v>#REF!</v>
      </c>
      <c r="CP169" s="229" t="e">
        <f t="shared" ca="1" si="96"/>
        <v>#REF!</v>
      </c>
      <c r="CQ169" s="230">
        <f t="shared" ca="1" si="102"/>
        <v>0</v>
      </c>
      <c r="CR169" s="227"/>
      <c r="CS169" s="248">
        <f t="shared" si="97"/>
        <v>76</v>
      </c>
      <c r="CT169" s="229" t="e">
        <f t="shared" si="98"/>
        <v>#REF!</v>
      </c>
      <c r="CU169" s="231" t="e">
        <f ca="1">IF(CT169&gt;0,INDIRECT(ADDRESS($CT169,4,,,#REF!)),"")</f>
        <v>#REF!</v>
      </c>
      <c r="CV169" s="100" t="e">
        <f t="shared" ca="1" si="99"/>
        <v>#REF!</v>
      </c>
      <c r="CW169" s="229">
        <f t="shared" ca="1" si="100"/>
        <v>76</v>
      </c>
      <c r="CX169" s="229" t="e">
        <f t="shared" ca="1" si="91"/>
        <v>#REF!</v>
      </c>
      <c r="CY169" s="250"/>
      <c r="CZ169" s="251">
        <f t="shared" ca="1" si="92"/>
        <v>0</v>
      </c>
      <c r="DB169" s="100">
        <f t="shared" ca="1" si="93"/>
        <v>0</v>
      </c>
      <c r="DC169" s="230">
        <f t="shared" ca="1" si="101"/>
        <v>0</v>
      </c>
    </row>
    <row r="170" spans="2:107" ht="16.149999999999999" customHeight="1" x14ac:dyDescent="0.2">
      <c r="B170" s="252" t="str">
        <f t="shared" ca="1" si="94"/>
        <v xml:space="preserve"> </v>
      </c>
      <c r="C170" s="253" t="str">
        <f ca="1">IF($B170="Y",INDIRECT(ADDRESS($DB170,7,,,#REF!)),IF($B170="N",INDIRECT(ADDRESS($DC170,4,,,#REF!))," "))</f>
        <v xml:space="preserve"> </v>
      </c>
      <c r="D170" s="254" t="str">
        <f ca="1">IF($B170="Y",INDIRECT(ADDRESS($DB170,4,,,#REF!)),IF($B170="N",INDIRECT(ADDRESS($DC170,8,,,#REF!))," "))</f>
        <v xml:space="preserve"> </v>
      </c>
      <c r="E170" s="522" t="str">
        <f ca="1">IF($B170="Y",INDIRECT(ADDRESS($DB170,10,,,#REF!)),IF($B170="N",INDIRECT(ADDRESS($DC170,10,,,#REF!))," "))</f>
        <v xml:space="preserve"> </v>
      </c>
      <c r="F170" s="523" t="str">
        <f ca="1">IF($B170="Y",INDIRECT(ADDRESS($DB170,9,,,#REF!)),IF($B170="N",INDIRECT(ADDRESS($DC170,9,,,#REF!))," "))</f>
        <v xml:space="preserve"> </v>
      </c>
      <c r="G170" s="255" t="str">
        <f ca="1">IF($B170="Y",INDIRECT(ADDRESS($DB170,5,,,#REF!)),IF($B170="N",INDIRECT(ADDRESS($DC170,12,,,#REF!))," "))</f>
        <v xml:space="preserve"> </v>
      </c>
      <c r="H170" s="256" t="str">
        <f ca="1">IF($B170="Y",INDIRECT(ADDRESS($DB170,8,,,#REF!)),IF($B170="N",INDIRECT(ADDRESS($DC170,14,,,#REF!))," "))</f>
        <v xml:space="preserve"> </v>
      </c>
      <c r="I170" s="257" t="str">
        <f ca="1">IF($B170="Y",INDIRECT(ADDRESS($DB170,6,,,#REF!)),IF($B170="N",INDIRECT(ADDRESS($DC170,23,,,#REF!))," "))</f>
        <v xml:space="preserve"> </v>
      </c>
      <c r="J170" s="258" t="str">
        <f ca="1">IF($B170="Y",INDIRECT(ADDRESS($DB170,#REF!+6,,,#REF!))," ")</f>
        <v xml:space="preserve"> </v>
      </c>
      <c r="K170" s="259" t="str">
        <f ca="1">IF($B170="Y",INDIRECT(ADDRESS($DB170,#REF!+6,,,#REF!))," ")</f>
        <v xml:space="preserve"> </v>
      </c>
      <c r="L170" s="259" t="str">
        <f ca="1">IF($B170="Y",INDIRECT(ADDRESS($DB170,#REF!+6,,,#REF!))," ")</f>
        <v xml:space="preserve"> </v>
      </c>
      <c r="M170" s="259" t="str">
        <f ca="1">IF($B170="Y",INDIRECT(ADDRESS($DB170,#REF!+6,,,#REF!))," ")</f>
        <v xml:space="preserve"> </v>
      </c>
      <c r="N170" s="259" t="str">
        <f ca="1">IF($B170="Y",INDIRECT(ADDRESS($DB170,#REF!+6,,,#REF!))," ")</f>
        <v xml:space="preserve"> </v>
      </c>
      <c r="O170" s="259" t="str">
        <f ca="1">IF($B170="Y",INDIRECT(ADDRESS($DB170,#REF!+6,,,#REF!))," ")</f>
        <v xml:space="preserve"> </v>
      </c>
      <c r="P170" s="259" t="str">
        <f ca="1">IF($B170="Y",INDIRECT(ADDRESS($DB170,#REF!+6,,,#REF!))," ")</f>
        <v xml:space="preserve"> </v>
      </c>
      <c r="Q170" s="259" t="str">
        <f ca="1">IF($B170="Y",INDIRECT(ADDRESS($DB170,#REF!+6,,,#REF!))," ")</f>
        <v xml:space="preserve"> </v>
      </c>
      <c r="R170" s="259" t="str">
        <f ca="1">IF($B170="Y",INDIRECT(ADDRESS($DB170,#REF!+6,,,#REF!))," ")</f>
        <v xml:space="preserve"> </v>
      </c>
      <c r="S170" s="259" t="str">
        <f ca="1">IF($B170="Y",INDIRECT(ADDRESS($DB170,#REF!+6,,,#REF!))," ")</f>
        <v xml:space="preserve"> </v>
      </c>
      <c r="T170" s="259" t="str">
        <f ca="1">IF($B170="Y",INDIRECT(ADDRESS($DB170,#REF!+6,,,#REF!))," ")</f>
        <v xml:space="preserve"> </v>
      </c>
      <c r="U170" s="259" t="str">
        <f ca="1">IF($B170="Y",INDIRECT(ADDRESS($DB170,#REF!+6,,,#REF!))," ")</f>
        <v xml:space="preserve"> </v>
      </c>
      <c r="V170" s="259" t="str">
        <f ca="1">IF($B170="Y",INDIRECT(ADDRESS($DB170,#REF!+6,,,#REF!))," ")</f>
        <v xml:space="preserve"> </v>
      </c>
      <c r="W170" s="259" t="str">
        <f ca="1">IF($B170="Y",INDIRECT(ADDRESS($DB170,#REF!+6,,,#REF!))," ")</f>
        <v xml:space="preserve"> </v>
      </c>
      <c r="X170" s="259" t="str">
        <f ca="1">IF($B170="Y",INDIRECT(ADDRESS($DB170,#REF!+6,,,#REF!))," ")</f>
        <v xml:space="preserve"> </v>
      </c>
      <c r="Y170" s="259" t="str">
        <f ca="1">IF($B170="Y",INDIRECT(ADDRESS($DB170,#REF!+6,,,#REF!))," ")</f>
        <v xml:space="preserve"> </v>
      </c>
      <c r="Z170" s="259" t="str">
        <f ca="1">IF($B170="Y",INDIRECT(ADDRESS($DB170,#REF!+6,,,#REF!))," ")</f>
        <v xml:space="preserve"> </v>
      </c>
      <c r="AA170" s="259" t="str">
        <f ca="1">IF($B170="Y",INDIRECT(ADDRESS($DB170,#REF!+6,,,#REF!))," ")</f>
        <v xml:space="preserve"> </v>
      </c>
      <c r="AB170" s="259" t="str">
        <f ca="1">IF($B170="Y",INDIRECT(ADDRESS($DB170,#REF!+6,,,#REF!))," ")</f>
        <v xml:space="preserve"> </v>
      </c>
      <c r="AC170" s="259" t="str">
        <f ca="1">IF($B170="Y",INDIRECT(ADDRESS($DB170,#REF!+6,,,#REF!))," ")</f>
        <v xml:space="preserve"> </v>
      </c>
      <c r="AD170" s="259" t="str">
        <f ca="1">IF($B170="Y",INDIRECT(ADDRESS($DB170,#REF!+6,,,#REF!))," ")</f>
        <v xml:space="preserve"> </v>
      </c>
      <c r="AE170" s="259" t="str">
        <f ca="1">IF($B170="Y",INDIRECT(ADDRESS($DB170,#REF!+6,,,#REF!))," ")</f>
        <v xml:space="preserve"> </v>
      </c>
      <c r="AF170" s="259" t="str">
        <f ca="1">IF($B170="Y",INDIRECT(ADDRESS($DB170,#REF!+6,,,#REF!))," ")</f>
        <v xml:space="preserve"> </v>
      </c>
      <c r="AG170" s="259" t="str">
        <f ca="1">IF($B170="Y",INDIRECT(ADDRESS($DB170,#REF!+6,,,#REF!))," ")</f>
        <v xml:space="preserve"> </v>
      </c>
      <c r="AH170" s="259" t="str">
        <f ca="1">IF($B170="Y",INDIRECT(ADDRESS($DB170,#REF!+6,,,#REF!))," ")</f>
        <v xml:space="preserve"> </v>
      </c>
      <c r="AI170" s="259" t="str">
        <f ca="1">IF($B170="Y",INDIRECT(ADDRESS($DB170,#REF!+6,,,#REF!))," ")</f>
        <v xml:space="preserve"> </v>
      </c>
      <c r="AJ170" s="259" t="str">
        <f ca="1">IF($B170="Y",INDIRECT(ADDRESS($DB170,#REF!+6,,,#REF!))," ")</f>
        <v xml:space="preserve"> </v>
      </c>
      <c r="AK170" s="259" t="str">
        <f ca="1">IF($B170="Y",INDIRECT(ADDRESS($DB170,#REF!+6,,,#REF!))," ")</f>
        <v xml:space="preserve"> </v>
      </c>
      <c r="AL170" s="259" t="str">
        <f ca="1">IF($B170="Y",INDIRECT(ADDRESS($DB170,#REF!+6,,,#REF!))," ")</f>
        <v xml:space="preserve"> </v>
      </c>
      <c r="AM170" s="259" t="str">
        <f ca="1">IF($B170="Y",INDIRECT(ADDRESS($DB170,#REF!+6,,,#REF!))," ")</f>
        <v xml:space="preserve"> </v>
      </c>
      <c r="AN170" s="259" t="str">
        <f ca="1">IF($B170="Y",INDIRECT(ADDRESS($DB170,#REF!+6,,,#REF!))," ")</f>
        <v xml:space="preserve"> </v>
      </c>
      <c r="AO170" s="259" t="str">
        <f ca="1">IF($B170="Y",INDIRECT(ADDRESS($DB170,#REF!+6,,,#REF!))," ")</f>
        <v xml:space="preserve"> </v>
      </c>
      <c r="AP170" s="259" t="str">
        <f ca="1">IF($B170="Y",INDIRECT(ADDRESS($DB170,#REF!+6,,,#REF!))," ")</f>
        <v xml:space="preserve"> </v>
      </c>
      <c r="AQ170" s="259" t="str">
        <f ca="1">IF($B170="Y",INDIRECT(ADDRESS($DB170,#REF!+6,,,#REF!))," ")</f>
        <v xml:space="preserve"> </v>
      </c>
      <c r="AR170" s="259" t="str">
        <f ca="1">IF($B170="Y",INDIRECT(ADDRESS($DB170,#REF!+6,,,#REF!))," ")</f>
        <v xml:space="preserve"> </v>
      </c>
      <c r="AS170" s="259" t="str">
        <f ca="1">IF($B170="Y",INDIRECT(ADDRESS($DB170,#REF!+6,,,#REF!))," ")</f>
        <v xml:space="preserve"> </v>
      </c>
      <c r="AT170" s="259" t="str">
        <f ca="1">IF($B170="Y",INDIRECT(ADDRESS($DB170,#REF!+6,,,#REF!))," ")</f>
        <v xml:space="preserve"> </v>
      </c>
      <c r="AU170" s="259" t="str">
        <f ca="1">IF($B170="Y",INDIRECT(ADDRESS($DB170,#REF!+6,,,#REF!))," ")</f>
        <v xml:space="preserve"> </v>
      </c>
      <c r="AV170" s="259" t="str">
        <f ca="1">IF($B170="Y",INDIRECT(ADDRESS($DB170,#REF!+6,,,#REF!))," ")</f>
        <v xml:space="preserve"> </v>
      </c>
      <c r="AW170" s="259" t="str">
        <f ca="1">IF($B170="Y",INDIRECT(ADDRESS($DB170,#REF!+6,,,#REF!))," ")</f>
        <v xml:space="preserve"> </v>
      </c>
      <c r="AX170" s="259" t="str">
        <f ca="1">IF($B170="Y",INDIRECT(ADDRESS($DB170,#REF!+6,,,#REF!))," ")</f>
        <v xml:space="preserve"> </v>
      </c>
      <c r="AY170" s="259" t="str">
        <f ca="1">IF($B170="Y",INDIRECT(ADDRESS($DB170,#REF!+6,,,#REF!))," ")</f>
        <v xml:space="preserve"> </v>
      </c>
      <c r="AZ170" s="259" t="str">
        <f ca="1">IF($B170="Y",INDIRECT(ADDRESS($DB170,#REF!+6,,,#REF!))," ")</f>
        <v xml:space="preserve"> </v>
      </c>
      <c r="BA170" s="259" t="str">
        <f ca="1">IF($B170="Y",INDIRECT(ADDRESS($DB170,#REF!+6,,,#REF!))," ")</f>
        <v xml:space="preserve"> </v>
      </c>
      <c r="BB170" s="259" t="str">
        <f ca="1">IF($B170="Y",INDIRECT(ADDRESS($DB170,#REF!+6,,,#REF!))," ")</f>
        <v xml:space="preserve"> </v>
      </c>
      <c r="BC170" s="259" t="str">
        <f ca="1">IF($B170="Y",INDIRECT(ADDRESS($DB170,#REF!+6,,,#REF!))," ")</f>
        <v xml:space="preserve"> </v>
      </c>
      <c r="BD170" s="259" t="str">
        <f ca="1">IF($B170="Y",INDIRECT(ADDRESS($DB170,#REF!+6,,,#REF!))," ")</f>
        <v xml:space="preserve"> </v>
      </c>
      <c r="BE170" s="259" t="str">
        <f ca="1">IF($B170="Y",INDIRECT(ADDRESS($DB170,#REF!+6,,,#REF!))," ")</f>
        <v xml:space="preserve"> </v>
      </c>
      <c r="BF170" s="259" t="str">
        <f ca="1">IF($B170="Y",INDIRECT(ADDRESS($DB170,#REF!+6,,,#REF!))," ")</f>
        <v xml:space="preserve"> </v>
      </c>
      <c r="BG170" s="259" t="str">
        <f ca="1">IF($B170="Y",INDIRECT(ADDRESS($DB170,#REF!+6,,,#REF!))," ")</f>
        <v xml:space="preserve"> </v>
      </c>
      <c r="BH170" s="259" t="str">
        <f ca="1">IF($B170="Y",INDIRECT(ADDRESS($DB170,#REF!+6,,,#REF!))," ")</f>
        <v xml:space="preserve"> </v>
      </c>
      <c r="BI170" s="259" t="str">
        <f ca="1">IF($B170="Y",INDIRECT(ADDRESS($DB170,#REF!+6,,,#REF!))," ")</f>
        <v xml:space="preserve"> </v>
      </c>
      <c r="BJ170" s="259" t="str">
        <f ca="1">IF($B170="Y",INDIRECT(ADDRESS($DB170,#REF!+6,,,#REF!))," ")</f>
        <v xml:space="preserve"> </v>
      </c>
      <c r="BK170" s="259" t="str">
        <f ca="1">IF($B170="Y",INDIRECT(ADDRESS($DB170,#REF!+6,,,#REF!))," ")</f>
        <v xml:space="preserve"> </v>
      </c>
      <c r="BL170" s="259" t="str">
        <f ca="1">IF($B170="Y",INDIRECT(ADDRESS($DB170,#REF!+6,,,#REF!))," ")</f>
        <v xml:space="preserve"> </v>
      </c>
      <c r="BM170" s="259" t="str">
        <f ca="1">IF($B170="Y",INDIRECT(ADDRESS($DB170,#REF!+6,,,#REF!))," ")</f>
        <v xml:space="preserve"> </v>
      </c>
      <c r="BN170" s="259" t="str">
        <f ca="1">IF($B170="Y",INDIRECT(ADDRESS($DB170,#REF!+6,,,#REF!))," ")</f>
        <v xml:space="preserve"> </v>
      </c>
      <c r="BO170" s="259" t="str">
        <f ca="1">IF($B170="Y",INDIRECT(ADDRESS($DB170,#REF!+6,,,#REF!))," ")</f>
        <v xml:space="preserve"> </v>
      </c>
      <c r="BP170" s="259" t="str">
        <f ca="1">IF($B170="Y",INDIRECT(ADDRESS($DB170,#REF!+6,,,#REF!))," ")</f>
        <v xml:space="preserve"> </v>
      </c>
      <c r="BQ170" s="257" t="str">
        <f ca="1">IF($B170="Y",INDIRECT(ADDRESS($DB170,#REF!+6,,,#REF!))," ")</f>
        <v xml:space="preserve"> </v>
      </c>
      <c r="BR170" s="257" t="str">
        <f ca="1">IF($B170="Y",INDIRECT(ADDRESS($DB170,#REF!+6,,,#REF!))," ")</f>
        <v xml:space="preserve"> </v>
      </c>
      <c r="BS170" s="257" t="str">
        <f ca="1">IF($B170="Y",INDIRECT(ADDRESS($DB170,#REF!+6,,,#REF!))," ")</f>
        <v xml:space="preserve"> </v>
      </c>
      <c r="BT170" s="257" t="str">
        <f ca="1">IF($B170="Y",INDIRECT(ADDRESS($DB170,#REF!+6,,,#REF!))," ")</f>
        <v xml:space="preserve"> </v>
      </c>
      <c r="BU170" s="257" t="str">
        <f ca="1">IF($B170="Y",INDIRECT(ADDRESS($DB170,#REF!+6,,,#REF!))," ")</f>
        <v xml:space="preserve"> </v>
      </c>
      <c r="BV170" s="257" t="str">
        <f ca="1">IF($B170="Y",INDIRECT(ADDRESS($DB170,#REF!+6,,,#REF!))," ")</f>
        <v xml:space="preserve"> </v>
      </c>
      <c r="BW170" s="257" t="str">
        <f ca="1">IF($B170="Y",INDIRECT(ADDRESS($DB170,#REF!+6,,,#REF!))," ")</f>
        <v xml:space="preserve"> </v>
      </c>
      <c r="BX170" s="257" t="str">
        <f ca="1">IF($B170="Y",INDIRECT(ADDRESS($DB170,#REF!+6,,,#REF!))," ")</f>
        <v xml:space="preserve"> </v>
      </c>
      <c r="BY170" s="257" t="str">
        <f ca="1">IF($B170="Y",INDIRECT(ADDRESS($DB170,#REF!+6,,,#REF!))," ")</f>
        <v xml:space="preserve"> </v>
      </c>
      <c r="BZ170" s="257" t="str">
        <f ca="1">IF($B170="Y",INDIRECT(ADDRESS($DB170,#REF!+6,,,#REF!))," ")</f>
        <v xml:space="preserve"> </v>
      </c>
      <c r="CA170" s="257" t="str">
        <f ca="1">IF($B170="Y",INDIRECT(ADDRESS($DB170,#REF!+6,,,#REF!))," ")</f>
        <v xml:space="preserve"> </v>
      </c>
      <c r="CB170" s="257" t="str">
        <f ca="1">IF($B170="Y",INDIRECT(ADDRESS($DB170,#REF!+6,,,#REF!))," ")</f>
        <v xml:space="preserve"> </v>
      </c>
      <c r="CC170" s="257" t="str">
        <f ca="1">IF($B170="Y",INDIRECT(ADDRESS($DB170,#REF!+6,,,#REF!))," ")</f>
        <v xml:space="preserve"> </v>
      </c>
      <c r="CD170" s="257" t="str">
        <f ca="1">IF($B170="Y",INDIRECT(ADDRESS($DB170,#REF!+6,,,#REF!))," ")</f>
        <v xml:space="preserve"> </v>
      </c>
      <c r="CE170" s="257" t="str">
        <f ca="1">IF($B170="Y",INDIRECT(ADDRESS($DB170,#REF!+6,,,#REF!))," ")</f>
        <v xml:space="preserve"> </v>
      </c>
      <c r="CF170" s="257" t="str">
        <f ca="1">IF($B170="Y",INDIRECT(ADDRESS($DB170,#REF!+6,,,#REF!))," ")</f>
        <v xml:space="preserve"> </v>
      </c>
      <c r="CG170" s="257" t="str">
        <f ca="1">IF($B170="Y",INDIRECT(ADDRESS($DB170,#REF!+6,,,#REF!))," ")</f>
        <v xml:space="preserve"> </v>
      </c>
      <c r="CH170" s="257" t="str">
        <f ca="1">IF($B170="Y",INDIRECT(ADDRESS($DB170,#REF!+6,,,#REF!))," ")</f>
        <v xml:space="preserve"> </v>
      </c>
      <c r="CI170" s="257" t="str">
        <f ca="1">IF($B170="Y",INDIRECT(ADDRESS($DB170,#REF!+6,,,#REF!))," ")</f>
        <v xml:space="preserve"> </v>
      </c>
      <c r="CJ170" s="257" t="str">
        <f ca="1">IF($B170="Y",INDIRECT(ADDRESS($DB170,#REF!+6,,,#REF!))," ")</f>
        <v xml:space="preserve"> </v>
      </c>
      <c r="CK170" s="257" t="str">
        <f ca="1">IF($B170="Y",INDIRECT(ADDRESS($DB170,#REF!+6,,,#REF!))," ")</f>
        <v xml:space="preserve"> </v>
      </c>
      <c r="CM170" s="100">
        <v>77</v>
      </c>
      <c r="CN170" s="229" t="e">
        <f t="shared" si="95"/>
        <v>#REF!</v>
      </c>
      <c r="CO170" s="229" t="e">
        <f ca="1">IF(CN170&gt;0,INDIRECT(ADDRESS($CN170,7,,,#REF!)),"")</f>
        <v>#REF!</v>
      </c>
      <c r="CP170" s="229" t="e">
        <f t="shared" ca="1" si="96"/>
        <v>#REF!</v>
      </c>
      <c r="CQ170" s="230">
        <f t="shared" ca="1" si="102"/>
        <v>0</v>
      </c>
      <c r="CR170" s="227"/>
      <c r="CS170" s="248">
        <f t="shared" si="97"/>
        <v>77</v>
      </c>
      <c r="CT170" s="229" t="e">
        <f t="shared" si="98"/>
        <v>#REF!</v>
      </c>
      <c r="CU170" s="231" t="e">
        <f ca="1">IF(CT170&gt;0,INDIRECT(ADDRESS($CT170,4,,,#REF!)),"")</f>
        <v>#REF!</v>
      </c>
      <c r="CV170" s="100" t="e">
        <f t="shared" ca="1" si="99"/>
        <v>#REF!</v>
      </c>
      <c r="CW170" s="229">
        <f t="shared" ca="1" si="100"/>
        <v>77</v>
      </c>
      <c r="CX170" s="229" t="e">
        <f t="shared" ca="1" si="91"/>
        <v>#REF!</v>
      </c>
      <c r="CY170" s="250"/>
      <c r="CZ170" s="251">
        <f t="shared" ca="1" si="92"/>
        <v>0</v>
      </c>
      <c r="DB170" s="100">
        <f t="shared" ca="1" si="93"/>
        <v>0</v>
      </c>
      <c r="DC170" s="230">
        <f t="shared" ca="1" si="101"/>
        <v>0</v>
      </c>
    </row>
    <row r="171" spans="2:107" ht="16.149999999999999" customHeight="1" x14ac:dyDescent="0.2">
      <c r="B171" s="252" t="str">
        <f t="shared" ca="1" si="94"/>
        <v xml:space="preserve"> </v>
      </c>
      <c r="C171" s="253" t="str">
        <f ca="1">IF($B171="Y",INDIRECT(ADDRESS($DB171,7,,,#REF!)),IF($B171="N",INDIRECT(ADDRESS($DC171,4,,,#REF!))," "))</f>
        <v xml:space="preserve"> </v>
      </c>
      <c r="D171" s="254" t="str">
        <f ca="1">IF($B171="Y",INDIRECT(ADDRESS($DB171,4,,,#REF!)),IF($B171="N",INDIRECT(ADDRESS($DC171,8,,,#REF!))," "))</f>
        <v xml:space="preserve"> </v>
      </c>
      <c r="E171" s="522" t="str">
        <f ca="1">IF($B171="Y",INDIRECT(ADDRESS($DB171,10,,,#REF!)),IF($B171="N",INDIRECT(ADDRESS($DC171,10,,,#REF!))," "))</f>
        <v xml:space="preserve"> </v>
      </c>
      <c r="F171" s="523" t="str">
        <f ca="1">IF($B171="Y",INDIRECT(ADDRESS($DB171,9,,,#REF!)),IF($B171="N",INDIRECT(ADDRESS($DC171,9,,,#REF!))," "))</f>
        <v xml:space="preserve"> </v>
      </c>
      <c r="G171" s="255" t="str">
        <f ca="1">IF($B171="Y",INDIRECT(ADDRESS($DB171,5,,,#REF!)),IF($B171="N",INDIRECT(ADDRESS($DC171,12,,,#REF!))," "))</f>
        <v xml:space="preserve"> </v>
      </c>
      <c r="H171" s="256" t="str">
        <f ca="1">IF($B171="Y",INDIRECT(ADDRESS($DB171,8,,,#REF!)),IF($B171="N",INDIRECT(ADDRESS($DC171,14,,,#REF!))," "))</f>
        <v xml:space="preserve"> </v>
      </c>
      <c r="I171" s="257" t="str">
        <f ca="1">IF($B171="Y",INDIRECT(ADDRESS($DB171,6,,,#REF!)),IF($B171="N",INDIRECT(ADDRESS($DC171,23,,,#REF!))," "))</f>
        <v xml:space="preserve"> </v>
      </c>
      <c r="J171" s="258" t="str">
        <f ca="1">IF($B171="Y",INDIRECT(ADDRESS($DB171,#REF!+6,,,#REF!))," ")</f>
        <v xml:space="preserve"> </v>
      </c>
      <c r="K171" s="259" t="str">
        <f ca="1">IF($B171="Y",INDIRECT(ADDRESS($DB171,#REF!+6,,,#REF!))," ")</f>
        <v xml:space="preserve"> </v>
      </c>
      <c r="L171" s="259" t="str">
        <f ca="1">IF($B171="Y",INDIRECT(ADDRESS($DB171,#REF!+6,,,#REF!))," ")</f>
        <v xml:space="preserve"> </v>
      </c>
      <c r="M171" s="259" t="str">
        <f ca="1">IF($B171="Y",INDIRECT(ADDRESS($DB171,#REF!+6,,,#REF!))," ")</f>
        <v xml:space="preserve"> </v>
      </c>
      <c r="N171" s="259" t="str">
        <f ca="1">IF($B171="Y",INDIRECT(ADDRESS($DB171,#REF!+6,,,#REF!))," ")</f>
        <v xml:space="preserve"> </v>
      </c>
      <c r="O171" s="259" t="str">
        <f ca="1">IF($B171="Y",INDIRECT(ADDRESS($DB171,#REF!+6,,,#REF!))," ")</f>
        <v xml:space="preserve"> </v>
      </c>
      <c r="P171" s="259" t="str">
        <f ca="1">IF($B171="Y",INDIRECT(ADDRESS($DB171,#REF!+6,,,#REF!))," ")</f>
        <v xml:space="preserve"> </v>
      </c>
      <c r="Q171" s="259" t="str">
        <f ca="1">IF($B171="Y",INDIRECT(ADDRESS($DB171,#REF!+6,,,#REF!))," ")</f>
        <v xml:space="preserve"> </v>
      </c>
      <c r="R171" s="259" t="str">
        <f ca="1">IF($B171="Y",INDIRECT(ADDRESS($DB171,#REF!+6,,,#REF!))," ")</f>
        <v xml:space="preserve"> </v>
      </c>
      <c r="S171" s="259" t="str">
        <f ca="1">IF($B171="Y",INDIRECT(ADDRESS($DB171,#REF!+6,,,#REF!))," ")</f>
        <v xml:space="preserve"> </v>
      </c>
      <c r="T171" s="259" t="str">
        <f ca="1">IF($B171="Y",INDIRECT(ADDRESS($DB171,#REF!+6,,,#REF!))," ")</f>
        <v xml:space="preserve"> </v>
      </c>
      <c r="U171" s="259" t="str">
        <f ca="1">IF($B171="Y",INDIRECT(ADDRESS($DB171,#REF!+6,,,#REF!))," ")</f>
        <v xml:space="preserve"> </v>
      </c>
      <c r="V171" s="259" t="str">
        <f ca="1">IF($B171="Y",INDIRECT(ADDRESS($DB171,#REF!+6,,,#REF!))," ")</f>
        <v xml:space="preserve"> </v>
      </c>
      <c r="W171" s="259" t="str">
        <f ca="1">IF($B171="Y",INDIRECT(ADDRESS($DB171,#REF!+6,,,#REF!))," ")</f>
        <v xml:space="preserve"> </v>
      </c>
      <c r="X171" s="259" t="str">
        <f ca="1">IF($B171="Y",INDIRECT(ADDRESS($DB171,#REF!+6,,,#REF!))," ")</f>
        <v xml:space="preserve"> </v>
      </c>
      <c r="Y171" s="259" t="str">
        <f ca="1">IF($B171="Y",INDIRECT(ADDRESS($DB171,#REF!+6,,,#REF!))," ")</f>
        <v xml:space="preserve"> </v>
      </c>
      <c r="Z171" s="259" t="str">
        <f ca="1">IF($B171="Y",INDIRECT(ADDRESS($DB171,#REF!+6,,,#REF!))," ")</f>
        <v xml:space="preserve"> </v>
      </c>
      <c r="AA171" s="259" t="str">
        <f ca="1">IF($B171="Y",INDIRECT(ADDRESS($DB171,#REF!+6,,,#REF!))," ")</f>
        <v xml:space="preserve"> </v>
      </c>
      <c r="AB171" s="259" t="str">
        <f ca="1">IF($B171="Y",INDIRECT(ADDRESS($DB171,#REF!+6,,,#REF!))," ")</f>
        <v xml:space="preserve"> </v>
      </c>
      <c r="AC171" s="259" t="str">
        <f ca="1">IF($B171="Y",INDIRECT(ADDRESS($DB171,#REF!+6,,,#REF!))," ")</f>
        <v xml:space="preserve"> </v>
      </c>
      <c r="AD171" s="259" t="str">
        <f ca="1">IF($B171="Y",INDIRECT(ADDRESS($DB171,#REF!+6,,,#REF!))," ")</f>
        <v xml:space="preserve"> </v>
      </c>
      <c r="AE171" s="259" t="str">
        <f ca="1">IF($B171="Y",INDIRECT(ADDRESS($DB171,#REF!+6,,,#REF!))," ")</f>
        <v xml:space="preserve"> </v>
      </c>
      <c r="AF171" s="259" t="str">
        <f ca="1">IF($B171="Y",INDIRECT(ADDRESS($DB171,#REF!+6,,,#REF!))," ")</f>
        <v xml:space="preserve"> </v>
      </c>
      <c r="AG171" s="259" t="str">
        <f ca="1">IF($B171="Y",INDIRECT(ADDRESS($DB171,#REF!+6,,,#REF!))," ")</f>
        <v xml:space="preserve"> </v>
      </c>
      <c r="AH171" s="259" t="str">
        <f ca="1">IF($B171="Y",INDIRECT(ADDRESS($DB171,#REF!+6,,,#REF!))," ")</f>
        <v xml:space="preserve"> </v>
      </c>
      <c r="AI171" s="259" t="str">
        <f ca="1">IF($B171="Y",INDIRECT(ADDRESS($DB171,#REF!+6,,,#REF!))," ")</f>
        <v xml:space="preserve"> </v>
      </c>
      <c r="AJ171" s="259" t="str">
        <f ca="1">IF($B171="Y",INDIRECT(ADDRESS($DB171,#REF!+6,,,#REF!))," ")</f>
        <v xml:space="preserve"> </v>
      </c>
      <c r="AK171" s="259" t="str">
        <f ca="1">IF($B171="Y",INDIRECT(ADDRESS($DB171,#REF!+6,,,#REF!))," ")</f>
        <v xml:space="preserve"> </v>
      </c>
      <c r="AL171" s="259" t="str">
        <f ca="1">IF($B171="Y",INDIRECT(ADDRESS($DB171,#REF!+6,,,#REF!))," ")</f>
        <v xml:space="preserve"> </v>
      </c>
      <c r="AM171" s="259" t="str">
        <f ca="1">IF($B171="Y",INDIRECT(ADDRESS($DB171,#REF!+6,,,#REF!))," ")</f>
        <v xml:space="preserve"> </v>
      </c>
      <c r="AN171" s="259" t="str">
        <f ca="1">IF($B171="Y",INDIRECT(ADDRESS($DB171,#REF!+6,,,#REF!))," ")</f>
        <v xml:space="preserve"> </v>
      </c>
      <c r="AO171" s="259" t="str">
        <f ca="1">IF($B171="Y",INDIRECT(ADDRESS($DB171,#REF!+6,,,#REF!))," ")</f>
        <v xml:space="preserve"> </v>
      </c>
      <c r="AP171" s="259" t="str">
        <f ca="1">IF($B171="Y",INDIRECT(ADDRESS($DB171,#REF!+6,,,#REF!))," ")</f>
        <v xml:space="preserve"> </v>
      </c>
      <c r="AQ171" s="259" t="str">
        <f ca="1">IF($B171="Y",INDIRECT(ADDRESS($DB171,#REF!+6,,,#REF!))," ")</f>
        <v xml:space="preserve"> </v>
      </c>
      <c r="AR171" s="259" t="str">
        <f ca="1">IF($B171="Y",INDIRECT(ADDRESS($DB171,#REF!+6,,,#REF!))," ")</f>
        <v xml:space="preserve"> </v>
      </c>
      <c r="AS171" s="259" t="str">
        <f ca="1">IF($B171="Y",INDIRECT(ADDRESS($DB171,#REF!+6,,,#REF!))," ")</f>
        <v xml:space="preserve"> </v>
      </c>
      <c r="AT171" s="259" t="str">
        <f ca="1">IF($B171="Y",INDIRECT(ADDRESS($DB171,#REF!+6,,,#REF!))," ")</f>
        <v xml:space="preserve"> </v>
      </c>
      <c r="AU171" s="259" t="str">
        <f ca="1">IF($B171="Y",INDIRECT(ADDRESS($DB171,#REF!+6,,,#REF!))," ")</f>
        <v xml:space="preserve"> </v>
      </c>
      <c r="AV171" s="259" t="str">
        <f ca="1">IF($B171="Y",INDIRECT(ADDRESS($DB171,#REF!+6,,,#REF!))," ")</f>
        <v xml:space="preserve"> </v>
      </c>
      <c r="AW171" s="259" t="str">
        <f ca="1">IF($B171="Y",INDIRECT(ADDRESS($DB171,#REF!+6,,,#REF!))," ")</f>
        <v xml:space="preserve"> </v>
      </c>
      <c r="AX171" s="259" t="str">
        <f ca="1">IF($B171="Y",INDIRECT(ADDRESS($DB171,#REF!+6,,,#REF!))," ")</f>
        <v xml:space="preserve"> </v>
      </c>
      <c r="AY171" s="259" t="str">
        <f ca="1">IF($B171="Y",INDIRECT(ADDRESS($DB171,#REF!+6,,,#REF!))," ")</f>
        <v xml:space="preserve"> </v>
      </c>
      <c r="AZ171" s="259" t="str">
        <f ca="1">IF($B171="Y",INDIRECT(ADDRESS($DB171,#REF!+6,,,#REF!))," ")</f>
        <v xml:space="preserve"> </v>
      </c>
      <c r="BA171" s="259" t="str">
        <f ca="1">IF($B171="Y",INDIRECT(ADDRESS($DB171,#REF!+6,,,#REF!))," ")</f>
        <v xml:space="preserve"> </v>
      </c>
      <c r="BB171" s="259" t="str">
        <f ca="1">IF($B171="Y",INDIRECT(ADDRESS($DB171,#REF!+6,,,#REF!))," ")</f>
        <v xml:space="preserve"> </v>
      </c>
      <c r="BC171" s="259" t="str">
        <f ca="1">IF($B171="Y",INDIRECT(ADDRESS($DB171,#REF!+6,,,#REF!))," ")</f>
        <v xml:space="preserve"> </v>
      </c>
      <c r="BD171" s="259" t="str">
        <f ca="1">IF($B171="Y",INDIRECT(ADDRESS($DB171,#REF!+6,,,#REF!))," ")</f>
        <v xml:space="preserve"> </v>
      </c>
      <c r="BE171" s="259" t="str">
        <f ca="1">IF($B171="Y",INDIRECT(ADDRESS($DB171,#REF!+6,,,#REF!))," ")</f>
        <v xml:space="preserve"> </v>
      </c>
      <c r="BF171" s="259" t="str">
        <f ca="1">IF($B171="Y",INDIRECT(ADDRESS($DB171,#REF!+6,,,#REF!))," ")</f>
        <v xml:space="preserve"> </v>
      </c>
      <c r="BG171" s="259" t="str">
        <f ca="1">IF($B171="Y",INDIRECT(ADDRESS($DB171,#REF!+6,,,#REF!))," ")</f>
        <v xml:space="preserve"> </v>
      </c>
      <c r="BH171" s="259" t="str">
        <f ca="1">IF($B171="Y",INDIRECT(ADDRESS($DB171,#REF!+6,,,#REF!))," ")</f>
        <v xml:space="preserve"> </v>
      </c>
      <c r="BI171" s="259" t="str">
        <f ca="1">IF($B171="Y",INDIRECT(ADDRESS($DB171,#REF!+6,,,#REF!))," ")</f>
        <v xml:space="preserve"> </v>
      </c>
      <c r="BJ171" s="259" t="str">
        <f ca="1">IF($B171="Y",INDIRECT(ADDRESS($DB171,#REF!+6,,,#REF!))," ")</f>
        <v xml:space="preserve"> </v>
      </c>
      <c r="BK171" s="259" t="str">
        <f ca="1">IF($B171="Y",INDIRECT(ADDRESS($DB171,#REF!+6,,,#REF!))," ")</f>
        <v xml:space="preserve"> </v>
      </c>
      <c r="BL171" s="259" t="str">
        <f ca="1">IF($B171="Y",INDIRECT(ADDRESS($DB171,#REF!+6,,,#REF!))," ")</f>
        <v xml:space="preserve"> </v>
      </c>
      <c r="BM171" s="259" t="str">
        <f ca="1">IF($B171="Y",INDIRECT(ADDRESS($DB171,#REF!+6,,,#REF!))," ")</f>
        <v xml:space="preserve"> </v>
      </c>
      <c r="BN171" s="259" t="str">
        <f ca="1">IF($B171="Y",INDIRECT(ADDRESS($DB171,#REF!+6,,,#REF!))," ")</f>
        <v xml:space="preserve"> </v>
      </c>
      <c r="BO171" s="259" t="str">
        <f ca="1">IF($B171="Y",INDIRECT(ADDRESS($DB171,#REF!+6,,,#REF!))," ")</f>
        <v xml:space="preserve"> </v>
      </c>
      <c r="BP171" s="259" t="str">
        <f ca="1">IF($B171="Y",INDIRECT(ADDRESS($DB171,#REF!+6,,,#REF!))," ")</f>
        <v xml:space="preserve"> </v>
      </c>
      <c r="BQ171" s="257" t="str">
        <f ca="1">IF($B171="Y",INDIRECT(ADDRESS($DB171,#REF!+6,,,#REF!))," ")</f>
        <v xml:space="preserve"> </v>
      </c>
      <c r="BR171" s="257" t="str">
        <f ca="1">IF($B171="Y",INDIRECT(ADDRESS($DB171,#REF!+6,,,#REF!))," ")</f>
        <v xml:space="preserve"> </v>
      </c>
      <c r="BS171" s="257" t="str">
        <f ca="1">IF($B171="Y",INDIRECT(ADDRESS($DB171,#REF!+6,,,#REF!))," ")</f>
        <v xml:space="preserve"> </v>
      </c>
      <c r="BT171" s="257" t="str">
        <f ca="1">IF($B171="Y",INDIRECT(ADDRESS($DB171,#REF!+6,,,#REF!))," ")</f>
        <v xml:space="preserve"> </v>
      </c>
      <c r="BU171" s="257" t="str">
        <f ca="1">IF($B171="Y",INDIRECT(ADDRESS($DB171,#REF!+6,,,#REF!))," ")</f>
        <v xml:space="preserve"> </v>
      </c>
      <c r="BV171" s="257" t="str">
        <f ca="1">IF($B171="Y",INDIRECT(ADDRESS($DB171,#REF!+6,,,#REF!))," ")</f>
        <v xml:space="preserve"> </v>
      </c>
      <c r="BW171" s="257" t="str">
        <f ca="1">IF($B171="Y",INDIRECT(ADDRESS($DB171,#REF!+6,,,#REF!))," ")</f>
        <v xml:space="preserve"> </v>
      </c>
      <c r="BX171" s="257" t="str">
        <f ca="1">IF($B171="Y",INDIRECT(ADDRESS($DB171,#REF!+6,,,#REF!))," ")</f>
        <v xml:space="preserve"> </v>
      </c>
      <c r="BY171" s="257" t="str">
        <f ca="1">IF($B171="Y",INDIRECT(ADDRESS($DB171,#REF!+6,,,#REF!))," ")</f>
        <v xml:space="preserve"> </v>
      </c>
      <c r="BZ171" s="257" t="str">
        <f ca="1">IF($B171="Y",INDIRECT(ADDRESS($DB171,#REF!+6,,,#REF!))," ")</f>
        <v xml:space="preserve"> </v>
      </c>
      <c r="CA171" s="257" t="str">
        <f ca="1">IF($B171="Y",INDIRECT(ADDRESS($DB171,#REF!+6,,,#REF!))," ")</f>
        <v xml:space="preserve"> </v>
      </c>
      <c r="CB171" s="257" t="str">
        <f ca="1">IF($B171="Y",INDIRECT(ADDRESS($DB171,#REF!+6,,,#REF!))," ")</f>
        <v xml:space="preserve"> </v>
      </c>
      <c r="CC171" s="257" t="str">
        <f ca="1">IF($B171="Y",INDIRECT(ADDRESS($DB171,#REF!+6,,,#REF!))," ")</f>
        <v xml:space="preserve"> </v>
      </c>
      <c r="CD171" s="257" t="str">
        <f ca="1">IF($B171="Y",INDIRECT(ADDRESS($DB171,#REF!+6,,,#REF!))," ")</f>
        <v xml:space="preserve"> </v>
      </c>
      <c r="CE171" s="257" t="str">
        <f ca="1">IF($B171="Y",INDIRECT(ADDRESS($DB171,#REF!+6,,,#REF!))," ")</f>
        <v xml:space="preserve"> </v>
      </c>
      <c r="CF171" s="257" t="str">
        <f ca="1">IF($B171="Y",INDIRECT(ADDRESS($DB171,#REF!+6,,,#REF!))," ")</f>
        <v xml:space="preserve"> </v>
      </c>
      <c r="CG171" s="257" t="str">
        <f ca="1">IF($B171="Y",INDIRECT(ADDRESS($DB171,#REF!+6,,,#REF!))," ")</f>
        <v xml:space="preserve"> </v>
      </c>
      <c r="CH171" s="257" t="str">
        <f ca="1">IF($B171="Y",INDIRECT(ADDRESS($DB171,#REF!+6,,,#REF!))," ")</f>
        <v xml:space="preserve"> </v>
      </c>
      <c r="CI171" s="257" t="str">
        <f ca="1">IF($B171="Y",INDIRECT(ADDRESS($DB171,#REF!+6,,,#REF!))," ")</f>
        <v xml:space="preserve"> </v>
      </c>
      <c r="CJ171" s="257" t="str">
        <f ca="1">IF($B171="Y",INDIRECT(ADDRESS($DB171,#REF!+6,,,#REF!))," ")</f>
        <v xml:space="preserve"> </v>
      </c>
      <c r="CK171" s="257" t="str">
        <f ca="1">IF($B171="Y",INDIRECT(ADDRESS($DB171,#REF!+6,,,#REF!))," ")</f>
        <v xml:space="preserve"> </v>
      </c>
      <c r="CM171" s="100">
        <v>78</v>
      </c>
      <c r="CN171" s="229" t="e">
        <f t="shared" si="95"/>
        <v>#REF!</v>
      </c>
      <c r="CO171" s="229" t="e">
        <f ca="1">IF(CN171&gt;0,INDIRECT(ADDRESS($CN171,7,,,#REF!)),"")</f>
        <v>#REF!</v>
      </c>
      <c r="CP171" s="229" t="e">
        <f t="shared" ca="1" si="96"/>
        <v>#REF!</v>
      </c>
      <c r="CQ171" s="230">
        <f t="shared" ca="1" si="102"/>
        <v>0</v>
      </c>
      <c r="CR171" s="227"/>
      <c r="CS171" s="248">
        <f t="shared" si="97"/>
        <v>78</v>
      </c>
      <c r="CT171" s="229" t="e">
        <f t="shared" si="98"/>
        <v>#REF!</v>
      </c>
      <c r="CU171" s="231" t="e">
        <f ca="1">IF(CT171&gt;0,INDIRECT(ADDRESS($CT171,4,,,#REF!)),"")</f>
        <v>#REF!</v>
      </c>
      <c r="CV171" s="100" t="e">
        <f t="shared" ca="1" si="99"/>
        <v>#REF!</v>
      </c>
      <c r="CW171" s="229">
        <f t="shared" ca="1" si="100"/>
        <v>78</v>
      </c>
      <c r="CX171" s="229" t="e">
        <f t="shared" ca="1" si="91"/>
        <v>#REF!</v>
      </c>
      <c r="CY171" s="250"/>
      <c r="CZ171" s="251">
        <f t="shared" ca="1" si="92"/>
        <v>0</v>
      </c>
      <c r="DB171" s="100">
        <f t="shared" ca="1" si="93"/>
        <v>0</v>
      </c>
      <c r="DC171" s="230">
        <f t="shared" ca="1" si="101"/>
        <v>0</v>
      </c>
    </row>
    <row r="172" spans="2:107" ht="16.149999999999999" customHeight="1" x14ac:dyDescent="0.2">
      <c r="B172" s="252" t="str">
        <f t="shared" ca="1" si="94"/>
        <v xml:space="preserve"> </v>
      </c>
      <c r="C172" s="253" t="str">
        <f ca="1">IF($B172="Y",INDIRECT(ADDRESS($DB172,7,,,#REF!)),IF($B172="N",INDIRECT(ADDRESS($DC172,4,,,#REF!))," "))</f>
        <v xml:space="preserve"> </v>
      </c>
      <c r="D172" s="254" t="str">
        <f ca="1">IF($B172="Y",INDIRECT(ADDRESS($DB172,4,,,#REF!)),IF($B172="N",INDIRECT(ADDRESS($DC172,8,,,#REF!))," "))</f>
        <v xml:space="preserve"> </v>
      </c>
      <c r="E172" s="522" t="str">
        <f ca="1">IF($B172="Y",INDIRECT(ADDRESS($DB172,10,,,#REF!)),IF($B172="N",INDIRECT(ADDRESS($DC172,10,,,#REF!))," "))</f>
        <v xml:space="preserve"> </v>
      </c>
      <c r="F172" s="523" t="str">
        <f ca="1">IF($B172="Y",INDIRECT(ADDRESS($DB172,9,,,#REF!)),IF($B172="N",INDIRECT(ADDRESS($DC172,9,,,#REF!))," "))</f>
        <v xml:space="preserve"> </v>
      </c>
      <c r="G172" s="255" t="str">
        <f ca="1">IF($B172="Y",INDIRECT(ADDRESS($DB172,5,,,#REF!)),IF($B172="N",INDIRECT(ADDRESS($DC172,12,,,#REF!))," "))</f>
        <v xml:space="preserve"> </v>
      </c>
      <c r="H172" s="256" t="str">
        <f ca="1">IF($B172="Y",INDIRECT(ADDRESS($DB172,8,,,#REF!)),IF($B172="N",INDIRECT(ADDRESS($DC172,14,,,#REF!))," "))</f>
        <v xml:space="preserve"> </v>
      </c>
      <c r="I172" s="257" t="str">
        <f ca="1">IF($B172="Y",INDIRECT(ADDRESS($DB172,6,,,#REF!)),IF($B172="N",INDIRECT(ADDRESS($DC172,23,,,#REF!))," "))</f>
        <v xml:space="preserve"> </v>
      </c>
      <c r="J172" s="258" t="str">
        <f ca="1">IF($B172="Y",INDIRECT(ADDRESS($DB172,#REF!+6,,,#REF!))," ")</f>
        <v xml:space="preserve"> </v>
      </c>
      <c r="K172" s="259" t="str">
        <f ca="1">IF($B172="Y",INDIRECT(ADDRESS($DB172,#REF!+6,,,#REF!))," ")</f>
        <v xml:space="preserve"> </v>
      </c>
      <c r="L172" s="259" t="str">
        <f ca="1">IF($B172="Y",INDIRECT(ADDRESS($DB172,#REF!+6,,,#REF!))," ")</f>
        <v xml:space="preserve"> </v>
      </c>
      <c r="M172" s="259" t="str">
        <f ca="1">IF($B172="Y",INDIRECT(ADDRESS($DB172,#REF!+6,,,#REF!))," ")</f>
        <v xml:space="preserve"> </v>
      </c>
      <c r="N172" s="259" t="str">
        <f ca="1">IF($B172="Y",INDIRECT(ADDRESS($DB172,#REF!+6,,,#REF!))," ")</f>
        <v xml:space="preserve"> </v>
      </c>
      <c r="O172" s="259" t="str">
        <f ca="1">IF($B172="Y",INDIRECT(ADDRESS($DB172,#REF!+6,,,#REF!))," ")</f>
        <v xml:space="preserve"> </v>
      </c>
      <c r="P172" s="259" t="str">
        <f ca="1">IF($B172="Y",INDIRECT(ADDRESS($DB172,#REF!+6,,,#REF!))," ")</f>
        <v xml:space="preserve"> </v>
      </c>
      <c r="Q172" s="259" t="str">
        <f ca="1">IF($B172="Y",INDIRECT(ADDRESS($DB172,#REF!+6,,,#REF!))," ")</f>
        <v xml:space="preserve"> </v>
      </c>
      <c r="R172" s="259" t="str">
        <f ca="1">IF($B172="Y",INDIRECT(ADDRESS($DB172,#REF!+6,,,#REF!))," ")</f>
        <v xml:space="preserve"> </v>
      </c>
      <c r="S172" s="259" t="str">
        <f ca="1">IF($B172="Y",INDIRECT(ADDRESS($DB172,#REF!+6,,,#REF!))," ")</f>
        <v xml:space="preserve"> </v>
      </c>
      <c r="T172" s="259" t="str">
        <f ca="1">IF($B172="Y",INDIRECT(ADDRESS($DB172,#REF!+6,,,#REF!))," ")</f>
        <v xml:space="preserve"> </v>
      </c>
      <c r="U172" s="259" t="str">
        <f ca="1">IF($B172="Y",INDIRECT(ADDRESS($DB172,#REF!+6,,,#REF!))," ")</f>
        <v xml:space="preserve"> </v>
      </c>
      <c r="V172" s="259" t="str">
        <f ca="1">IF($B172="Y",INDIRECT(ADDRESS($DB172,#REF!+6,,,#REF!))," ")</f>
        <v xml:space="preserve"> </v>
      </c>
      <c r="W172" s="259" t="str">
        <f ca="1">IF($B172="Y",INDIRECT(ADDRESS($DB172,#REF!+6,,,#REF!))," ")</f>
        <v xml:space="preserve"> </v>
      </c>
      <c r="X172" s="259" t="str">
        <f ca="1">IF($B172="Y",INDIRECT(ADDRESS($DB172,#REF!+6,,,#REF!))," ")</f>
        <v xml:space="preserve"> </v>
      </c>
      <c r="Y172" s="259" t="str">
        <f ca="1">IF($B172="Y",INDIRECT(ADDRESS($DB172,#REF!+6,,,#REF!))," ")</f>
        <v xml:space="preserve"> </v>
      </c>
      <c r="Z172" s="259" t="str">
        <f ca="1">IF($B172="Y",INDIRECT(ADDRESS($DB172,#REF!+6,,,#REF!))," ")</f>
        <v xml:space="preserve"> </v>
      </c>
      <c r="AA172" s="259" t="str">
        <f ca="1">IF($B172="Y",INDIRECT(ADDRESS($DB172,#REF!+6,,,#REF!))," ")</f>
        <v xml:space="preserve"> </v>
      </c>
      <c r="AB172" s="259" t="str">
        <f ca="1">IF($B172="Y",INDIRECT(ADDRESS($DB172,#REF!+6,,,#REF!))," ")</f>
        <v xml:space="preserve"> </v>
      </c>
      <c r="AC172" s="259" t="str">
        <f ca="1">IF($B172="Y",INDIRECT(ADDRESS($DB172,#REF!+6,,,#REF!))," ")</f>
        <v xml:space="preserve"> </v>
      </c>
      <c r="AD172" s="259" t="str">
        <f ca="1">IF($B172="Y",INDIRECT(ADDRESS($DB172,#REF!+6,,,#REF!))," ")</f>
        <v xml:space="preserve"> </v>
      </c>
      <c r="AE172" s="259" t="str">
        <f ca="1">IF($B172="Y",INDIRECT(ADDRESS($DB172,#REF!+6,,,#REF!))," ")</f>
        <v xml:space="preserve"> </v>
      </c>
      <c r="AF172" s="259" t="str">
        <f ca="1">IF($B172="Y",INDIRECT(ADDRESS($DB172,#REF!+6,,,#REF!))," ")</f>
        <v xml:space="preserve"> </v>
      </c>
      <c r="AG172" s="259" t="str">
        <f ca="1">IF($B172="Y",INDIRECT(ADDRESS($DB172,#REF!+6,,,#REF!))," ")</f>
        <v xml:space="preserve"> </v>
      </c>
      <c r="AH172" s="259" t="str">
        <f ca="1">IF($B172="Y",INDIRECT(ADDRESS($DB172,#REF!+6,,,#REF!))," ")</f>
        <v xml:space="preserve"> </v>
      </c>
      <c r="AI172" s="259" t="str">
        <f ca="1">IF($B172="Y",INDIRECT(ADDRESS($DB172,#REF!+6,,,#REF!))," ")</f>
        <v xml:space="preserve"> </v>
      </c>
      <c r="AJ172" s="259" t="str">
        <f ca="1">IF($B172="Y",INDIRECT(ADDRESS($DB172,#REF!+6,,,#REF!))," ")</f>
        <v xml:space="preserve"> </v>
      </c>
      <c r="AK172" s="259" t="str">
        <f ca="1">IF($B172="Y",INDIRECT(ADDRESS($DB172,#REF!+6,,,#REF!))," ")</f>
        <v xml:space="preserve"> </v>
      </c>
      <c r="AL172" s="259" t="str">
        <f ca="1">IF($B172="Y",INDIRECT(ADDRESS($DB172,#REF!+6,,,#REF!))," ")</f>
        <v xml:space="preserve"> </v>
      </c>
      <c r="AM172" s="259" t="str">
        <f ca="1">IF($B172="Y",INDIRECT(ADDRESS($DB172,#REF!+6,,,#REF!))," ")</f>
        <v xml:space="preserve"> </v>
      </c>
      <c r="AN172" s="259" t="str">
        <f ca="1">IF($B172="Y",INDIRECT(ADDRESS($DB172,#REF!+6,,,#REF!))," ")</f>
        <v xml:space="preserve"> </v>
      </c>
      <c r="AO172" s="259" t="str">
        <f ca="1">IF($B172="Y",INDIRECT(ADDRESS($DB172,#REF!+6,,,#REF!))," ")</f>
        <v xml:space="preserve"> </v>
      </c>
      <c r="AP172" s="259" t="str">
        <f ca="1">IF($B172="Y",INDIRECT(ADDRESS($DB172,#REF!+6,,,#REF!))," ")</f>
        <v xml:space="preserve"> </v>
      </c>
      <c r="AQ172" s="259" t="str">
        <f ca="1">IF($B172="Y",INDIRECT(ADDRESS($DB172,#REF!+6,,,#REF!))," ")</f>
        <v xml:space="preserve"> </v>
      </c>
      <c r="AR172" s="259" t="str">
        <f ca="1">IF($B172="Y",INDIRECT(ADDRESS($DB172,#REF!+6,,,#REF!))," ")</f>
        <v xml:space="preserve"> </v>
      </c>
      <c r="AS172" s="259" t="str">
        <f ca="1">IF($B172="Y",INDIRECT(ADDRESS($DB172,#REF!+6,,,#REF!))," ")</f>
        <v xml:space="preserve"> </v>
      </c>
      <c r="AT172" s="259" t="str">
        <f ca="1">IF($B172="Y",INDIRECT(ADDRESS($DB172,#REF!+6,,,#REF!))," ")</f>
        <v xml:space="preserve"> </v>
      </c>
      <c r="AU172" s="259" t="str">
        <f ca="1">IF($B172="Y",INDIRECT(ADDRESS($DB172,#REF!+6,,,#REF!))," ")</f>
        <v xml:space="preserve"> </v>
      </c>
      <c r="AV172" s="259" t="str">
        <f ca="1">IF($B172="Y",INDIRECT(ADDRESS($DB172,#REF!+6,,,#REF!))," ")</f>
        <v xml:space="preserve"> </v>
      </c>
      <c r="AW172" s="259" t="str">
        <f ca="1">IF($B172="Y",INDIRECT(ADDRESS($DB172,#REF!+6,,,#REF!))," ")</f>
        <v xml:space="preserve"> </v>
      </c>
      <c r="AX172" s="259" t="str">
        <f ca="1">IF($B172="Y",INDIRECT(ADDRESS($DB172,#REF!+6,,,#REF!))," ")</f>
        <v xml:space="preserve"> </v>
      </c>
      <c r="AY172" s="259" t="str">
        <f ca="1">IF($B172="Y",INDIRECT(ADDRESS($DB172,#REF!+6,,,#REF!))," ")</f>
        <v xml:space="preserve"> </v>
      </c>
      <c r="AZ172" s="259" t="str">
        <f ca="1">IF($B172="Y",INDIRECT(ADDRESS($DB172,#REF!+6,,,#REF!))," ")</f>
        <v xml:space="preserve"> </v>
      </c>
      <c r="BA172" s="259" t="str">
        <f ca="1">IF($B172="Y",INDIRECT(ADDRESS($DB172,#REF!+6,,,#REF!))," ")</f>
        <v xml:space="preserve"> </v>
      </c>
      <c r="BB172" s="259" t="str">
        <f ca="1">IF($B172="Y",INDIRECT(ADDRESS($DB172,#REF!+6,,,#REF!))," ")</f>
        <v xml:space="preserve"> </v>
      </c>
      <c r="BC172" s="259" t="str">
        <f ca="1">IF($B172="Y",INDIRECT(ADDRESS($DB172,#REF!+6,,,#REF!))," ")</f>
        <v xml:space="preserve"> </v>
      </c>
      <c r="BD172" s="259" t="str">
        <f ca="1">IF($B172="Y",INDIRECT(ADDRESS($DB172,#REF!+6,,,#REF!))," ")</f>
        <v xml:space="preserve"> </v>
      </c>
      <c r="BE172" s="259" t="str">
        <f ca="1">IF($B172="Y",INDIRECT(ADDRESS($DB172,#REF!+6,,,#REF!))," ")</f>
        <v xml:space="preserve"> </v>
      </c>
      <c r="BF172" s="259" t="str">
        <f ca="1">IF($B172="Y",INDIRECT(ADDRESS($DB172,#REF!+6,,,#REF!))," ")</f>
        <v xml:space="preserve"> </v>
      </c>
      <c r="BG172" s="259" t="str">
        <f ca="1">IF($B172="Y",INDIRECT(ADDRESS($DB172,#REF!+6,,,#REF!))," ")</f>
        <v xml:space="preserve"> </v>
      </c>
      <c r="BH172" s="259" t="str">
        <f ca="1">IF($B172="Y",INDIRECT(ADDRESS($DB172,#REF!+6,,,#REF!))," ")</f>
        <v xml:space="preserve"> </v>
      </c>
      <c r="BI172" s="259" t="str">
        <f ca="1">IF($B172="Y",INDIRECT(ADDRESS($DB172,#REF!+6,,,#REF!))," ")</f>
        <v xml:space="preserve"> </v>
      </c>
      <c r="BJ172" s="259" t="str">
        <f ca="1">IF($B172="Y",INDIRECT(ADDRESS($DB172,#REF!+6,,,#REF!))," ")</f>
        <v xml:space="preserve"> </v>
      </c>
      <c r="BK172" s="259" t="str">
        <f ca="1">IF($B172="Y",INDIRECT(ADDRESS($DB172,#REF!+6,,,#REF!))," ")</f>
        <v xml:space="preserve"> </v>
      </c>
      <c r="BL172" s="259" t="str">
        <f ca="1">IF($B172="Y",INDIRECT(ADDRESS($DB172,#REF!+6,,,#REF!))," ")</f>
        <v xml:space="preserve"> </v>
      </c>
      <c r="BM172" s="259" t="str">
        <f ca="1">IF($B172="Y",INDIRECT(ADDRESS($DB172,#REF!+6,,,#REF!))," ")</f>
        <v xml:space="preserve"> </v>
      </c>
      <c r="BN172" s="259" t="str">
        <f ca="1">IF($B172="Y",INDIRECT(ADDRESS($DB172,#REF!+6,,,#REF!))," ")</f>
        <v xml:space="preserve"> </v>
      </c>
      <c r="BO172" s="259" t="str">
        <f ca="1">IF($B172="Y",INDIRECT(ADDRESS($DB172,#REF!+6,,,#REF!))," ")</f>
        <v xml:space="preserve"> </v>
      </c>
      <c r="BP172" s="259" t="str">
        <f ca="1">IF($B172="Y",INDIRECT(ADDRESS($DB172,#REF!+6,,,#REF!))," ")</f>
        <v xml:space="preserve"> </v>
      </c>
      <c r="BQ172" s="257" t="str">
        <f ca="1">IF($B172="Y",INDIRECT(ADDRESS($DB172,#REF!+6,,,#REF!))," ")</f>
        <v xml:space="preserve"> </v>
      </c>
      <c r="BR172" s="257" t="str">
        <f ca="1">IF($B172="Y",INDIRECT(ADDRESS($DB172,#REF!+6,,,#REF!))," ")</f>
        <v xml:space="preserve"> </v>
      </c>
      <c r="BS172" s="257" t="str">
        <f ca="1">IF($B172="Y",INDIRECT(ADDRESS($DB172,#REF!+6,,,#REF!))," ")</f>
        <v xml:space="preserve"> </v>
      </c>
      <c r="BT172" s="257" t="str">
        <f ca="1">IF($B172="Y",INDIRECT(ADDRESS($DB172,#REF!+6,,,#REF!))," ")</f>
        <v xml:space="preserve"> </v>
      </c>
      <c r="BU172" s="257" t="str">
        <f ca="1">IF($B172="Y",INDIRECT(ADDRESS($DB172,#REF!+6,,,#REF!))," ")</f>
        <v xml:space="preserve"> </v>
      </c>
      <c r="BV172" s="257" t="str">
        <f ca="1">IF($B172="Y",INDIRECT(ADDRESS($DB172,#REF!+6,,,#REF!))," ")</f>
        <v xml:space="preserve"> </v>
      </c>
      <c r="BW172" s="257" t="str">
        <f ca="1">IF($B172="Y",INDIRECT(ADDRESS($DB172,#REF!+6,,,#REF!))," ")</f>
        <v xml:space="preserve"> </v>
      </c>
      <c r="BX172" s="257" t="str">
        <f ca="1">IF($B172="Y",INDIRECT(ADDRESS($DB172,#REF!+6,,,#REF!))," ")</f>
        <v xml:space="preserve"> </v>
      </c>
      <c r="BY172" s="257" t="str">
        <f ca="1">IF($B172="Y",INDIRECT(ADDRESS($DB172,#REF!+6,,,#REF!))," ")</f>
        <v xml:space="preserve"> </v>
      </c>
      <c r="BZ172" s="257" t="str">
        <f ca="1">IF($B172="Y",INDIRECT(ADDRESS($DB172,#REF!+6,,,#REF!))," ")</f>
        <v xml:space="preserve"> </v>
      </c>
      <c r="CA172" s="257" t="str">
        <f ca="1">IF($B172="Y",INDIRECT(ADDRESS($DB172,#REF!+6,,,#REF!))," ")</f>
        <v xml:space="preserve"> </v>
      </c>
      <c r="CB172" s="257" t="str">
        <f ca="1">IF($B172="Y",INDIRECT(ADDRESS($DB172,#REF!+6,,,#REF!))," ")</f>
        <v xml:space="preserve"> </v>
      </c>
      <c r="CC172" s="257" t="str">
        <f ca="1">IF($B172="Y",INDIRECT(ADDRESS($DB172,#REF!+6,,,#REF!))," ")</f>
        <v xml:space="preserve"> </v>
      </c>
      <c r="CD172" s="257" t="str">
        <f ca="1">IF($B172="Y",INDIRECT(ADDRESS($DB172,#REF!+6,,,#REF!))," ")</f>
        <v xml:space="preserve"> </v>
      </c>
      <c r="CE172" s="257" t="str">
        <f ca="1">IF($B172="Y",INDIRECT(ADDRESS($DB172,#REF!+6,,,#REF!))," ")</f>
        <v xml:space="preserve"> </v>
      </c>
      <c r="CF172" s="257" t="str">
        <f ca="1">IF($B172="Y",INDIRECT(ADDRESS($DB172,#REF!+6,,,#REF!))," ")</f>
        <v xml:space="preserve"> </v>
      </c>
      <c r="CG172" s="257" t="str">
        <f ca="1">IF($B172="Y",INDIRECT(ADDRESS($DB172,#REF!+6,,,#REF!))," ")</f>
        <v xml:space="preserve"> </v>
      </c>
      <c r="CH172" s="257" t="str">
        <f ca="1">IF($B172="Y",INDIRECT(ADDRESS($DB172,#REF!+6,,,#REF!))," ")</f>
        <v xml:space="preserve"> </v>
      </c>
      <c r="CI172" s="257" t="str">
        <f ca="1">IF($B172="Y",INDIRECT(ADDRESS($DB172,#REF!+6,,,#REF!))," ")</f>
        <v xml:space="preserve"> </v>
      </c>
      <c r="CJ172" s="257" t="str">
        <f ca="1">IF($B172="Y",INDIRECT(ADDRESS($DB172,#REF!+6,,,#REF!))," ")</f>
        <v xml:space="preserve"> </v>
      </c>
      <c r="CK172" s="257" t="str">
        <f ca="1">IF($B172="Y",INDIRECT(ADDRESS($DB172,#REF!+6,,,#REF!))," ")</f>
        <v xml:space="preserve"> </v>
      </c>
      <c r="CM172" s="100">
        <v>79</v>
      </c>
      <c r="CN172" s="229" t="e">
        <f t="shared" si="95"/>
        <v>#REF!</v>
      </c>
      <c r="CO172" s="229" t="e">
        <f ca="1">IF(CN172&gt;0,INDIRECT(ADDRESS($CN172,7,,,#REF!)),"")</f>
        <v>#REF!</v>
      </c>
      <c r="CP172" s="229" t="e">
        <f t="shared" ca="1" si="96"/>
        <v>#REF!</v>
      </c>
      <c r="CQ172" s="230">
        <f t="shared" ca="1" si="102"/>
        <v>0</v>
      </c>
      <c r="CR172" s="227"/>
      <c r="CS172" s="248">
        <f t="shared" si="97"/>
        <v>79</v>
      </c>
      <c r="CT172" s="229" t="e">
        <f t="shared" si="98"/>
        <v>#REF!</v>
      </c>
      <c r="CU172" s="231" t="e">
        <f ca="1">IF(CT172&gt;0,INDIRECT(ADDRESS($CT172,4,,,#REF!)),"")</f>
        <v>#REF!</v>
      </c>
      <c r="CV172" s="100" t="e">
        <f t="shared" ca="1" si="99"/>
        <v>#REF!</v>
      </c>
      <c r="CW172" s="229">
        <f t="shared" ca="1" si="100"/>
        <v>79</v>
      </c>
      <c r="CX172" s="229" t="e">
        <f t="shared" ca="1" si="91"/>
        <v>#REF!</v>
      </c>
      <c r="CY172" s="250"/>
      <c r="CZ172" s="251">
        <f t="shared" ca="1" si="92"/>
        <v>0</v>
      </c>
      <c r="DB172" s="100">
        <f t="shared" ca="1" si="93"/>
        <v>0</v>
      </c>
      <c r="DC172" s="230">
        <f t="shared" ca="1" si="101"/>
        <v>0</v>
      </c>
    </row>
    <row r="173" spans="2:107" ht="16.149999999999999" customHeight="1" x14ac:dyDescent="0.2">
      <c r="B173" s="252" t="str">
        <f t="shared" ca="1" si="94"/>
        <v xml:space="preserve"> </v>
      </c>
      <c r="C173" s="253" t="str">
        <f ca="1">IF($B173="Y",INDIRECT(ADDRESS($DB173,7,,,#REF!)),IF($B173="N",INDIRECT(ADDRESS($DC173,4,,,#REF!))," "))</f>
        <v xml:space="preserve"> </v>
      </c>
      <c r="D173" s="254" t="str">
        <f ca="1">IF($B173="Y",INDIRECT(ADDRESS($DB173,4,,,#REF!)),IF($B173="N",INDIRECT(ADDRESS($DC173,8,,,#REF!))," "))</f>
        <v xml:space="preserve"> </v>
      </c>
      <c r="E173" s="522" t="str">
        <f ca="1">IF($B173="Y",INDIRECT(ADDRESS($DB173,10,,,#REF!)),IF($B173="N",INDIRECT(ADDRESS($DC173,10,,,#REF!))," "))</f>
        <v xml:space="preserve"> </v>
      </c>
      <c r="F173" s="523" t="str">
        <f ca="1">IF($B173="Y",INDIRECT(ADDRESS($DB173,9,,,#REF!)),IF($B173="N",INDIRECT(ADDRESS($DC173,9,,,#REF!))," "))</f>
        <v xml:space="preserve"> </v>
      </c>
      <c r="G173" s="255" t="str">
        <f ca="1">IF($B173="Y",INDIRECT(ADDRESS($DB173,5,,,#REF!)),IF($B173="N",INDIRECT(ADDRESS($DC173,12,,,#REF!))," "))</f>
        <v xml:space="preserve"> </v>
      </c>
      <c r="H173" s="256" t="str">
        <f ca="1">IF($B173="Y",INDIRECT(ADDRESS($DB173,8,,,#REF!)),IF($B173="N",INDIRECT(ADDRESS($DC173,14,,,#REF!))," "))</f>
        <v xml:space="preserve"> </v>
      </c>
      <c r="I173" s="257" t="str">
        <f ca="1">IF($B173="Y",INDIRECT(ADDRESS($DB173,6,,,#REF!)),IF($B173="N",INDIRECT(ADDRESS($DC173,23,,,#REF!))," "))</f>
        <v xml:space="preserve"> </v>
      </c>
      <c r="J173" s="258" t="str">
        <f ca="1">IF($B173="Y",INDIRECT(ADDRESS($DB173,#REF!+6,,,#REF!))," ")</f>
        <v xml:space="preserve"> </v>
      </c>
      <c r="K173" s="259" t="str">
        <f ca="1">IF($B173="Y",INDIRECT(ADDRESS($DB173,#REF!+6,,,#REF!))," ")</f>
        <v xml:space="preserve"> </v>
      </c>
      <c r="L173" s="259" t="str">
        <f ca="1">IF($B173="Y",INDIRECT(ADDRESS($DB173,#REF!+6,,,#REF!))," ")</f>
        <v xml:space="preserve"> </v>
      </c>
      <c r="M173" s="259" t="str">
        <f ca="1">IF($B173="Y",INDIRECT(ADDRESS($DB173,#REF!+6,,,#REF!))," ")</f>
        <v xml:space="preserve"> </v>
      </c>
      <c r="N173" s="259" t="str">
        <f ca="1">IF($B173="Y",INDIRECT(ADDRESS($DB173,#REF!+6,,,#REF!))," ")</f>
        <v xml:space="preserve"> </v>
      </c>
      <c r="O173" s="259" t="str">
        <f ca="1">IF($B173="Y",INDIRECT(ADDRESS($DB173,#REF!+6,,,#REF!))," ")</f>
        <v xml:space="preserve"> </v>
      </c>
      <c r="P173" s="259" t="str">
        <f ca="1">IF($B173="Y",INDIRECT(ADDRESS($DB173,#REF!+6,,,#REF!))," ")</f>
        <v xml:space="preserve"> </v>
      </c>
      <c r="Q173" s="259" t="str">
        <f ca="1">IF($B173="Y",INDIRECT(ADDRESS($DB173,#REF!+6,,,#REF!))," ")</f>
        <v xml:space="preserve"> </v>
      </c>
      <c r="R173" s="259" t="str">
        <f ca="1">IF($B173="Y",INDIRECT(ADDRESS($DB173,#REF!+6,,,#REF!))," ")</f>
        <v xml:space="preserve"> </v>
      </c>
      <c r="S173" s="259" t="str">
        <f ca="1">IF($B173="Y",INDIRECT(ADDRESS($DB173,#REF!+6,,,#REF!))," ")</f>
        <v xml:space="preserve"> </v>
      </c>
      <c r="T173" s="259" t="str">
        <f ca="1">IF($B173="Y",INDIRECT(ADDRESS($DB173,#REF!+6,,,#REF!))," ")</f>
        <v xml:space="preserve"> </v>
      </c>
      <c r="U173" s="259" t="str">
        <f ca="1">IF($B173="Y",INDIRECT(ADDRESS($DB173,#REF!+6,,,#REF!))," ")</f>
        <v xml:space="preserve"> </v>
      </c>
      <c r="V173" s="259" t="str">
        <f ca="1">IF($B173="Y",INDIRECT(ADDRESS($DB173,#REF!+6,,,#REF!))," ")</f>
        <v xml:space="preserve"> </v>
      </c>
      <c r="W173" s="259" t="str">
        <f ca="1">IF($B173="Y",INDIRECT(ADDRESS($DB173,#REF!+6,,,#REF!))," ")</f>
        <v xml:space="preserve"> </v>
      </c>
      <c r="X173" s="259" t="str">
        <f ca="1">IF($B173="Y",INDIRECT(ADDRESS($DB173,#REF!+6,,,#REF!))," ")</f>
        <v xml:space="preserve"> </v>
      </c>
      <c r="Y173" s="259" t="str">
        <f ca="1">IF($B173="Y",INDIRECT(ADDRESS($DB173,#REF!+6,,,#REF!))," ")</f>
        <v xml:space="preserve"> </v>
      </c>
      <c r="Z173" s="259" t="str">
        <f ca="1">IF($B173="Y",INDIRECT(ADDRESS($DB173,#REF!+6,,,#REF!))," ")</f>
        <v xml:space="preserve"> </v>
      </c>
      <c r="AA173" s="259" t="str">
        <f ca="1">IF($B173="Y",INDIRECT(ADDRESS($DB173,#REF!+6,,,#REF!))," ")</f>
        <v xml:space="preserve"> </v>
      </c>
      <c r="AB173" s="259" t="str">
        <f ca="1">IF($B173="Y",INDIRECT(ADDRESS($DB173,#REF!+6,,,#REF!))," ")</f>
        <v xml:space="preserve"> </v>
      </c>
      <c r="AC173" s="259" t="str">
        <f ca="1">IF($B173="Y",INDIRECT(ADDRESS($DB173,#REF!+6,,,#REF!))," ")</f>
        <v xml:space="preserve"> </v>
      </c>
      <c r="AD173" s="259" t="str">
        <f ca="1">IF($B173="Y",INDIRECT(ADDRESS($DB173,#REF!+6,,,#REF!))," ")</f>
        <v xml:space="preserve"> </v>
      </c>
      <c r="AE173" s="259" t="str">
        <f ca="1">IF($B173="Y",INDIRECT(ADDRESS($DB173,#REF!+6,,,#REF!))," ")</f>
        <v xml:space="preserve"> </v>
      </c>
      <c r="AF173" s="259" t="str">
        <f ca="1">IF($B173="Y",INDIRECT(ADDRESS($DB173,#REF!+6,,,#REF!))," ")</f>
        <v xml:space="preserve"> </v>
      </c>
      <c r="AG173" s="259" t="str">
        <f ca="1">IF($B173="Y",INDIRECT(ADDRESS($DB173,#REF!+6,,,#REF!))," ")</f>
        <v xml:space="preserve"> </v>
      </c>
      <c r="AH173" s="259" t="str">
        <f ca="1">IF($B173="Y",INDIRECT(ADDRESS($DB173,#REF!+6,,,#REF!))," ")</f>
        <v xml:space="preserve"> </v>
      </c>
      <c r="AI173" s="259" t="str">
        <f ca="1">IF($B173="Y",INDIRECT(ADDRESS($DB173,#REF!+6,,,#REF!))," ")</f>
        <v xml:space="preserve"> </v>
      </c>
      <c r="AJ173" s="259" t="str">
        <f ca="1">IF($B173="Y",INDIRECT(ADDRESS($DB173,#REF!+6,,,#REF!))," ")</f>
        <v xml:space="preserve"> </v>
      </c>
      <c r="AK173" s="259" t="str">
        <f ca="1">IF($B173="Y",INDIRECT(ADDRESS($DB173,#REF!+6,,,#REF!))," ")</f>
        <v xml:space="preserve"> </v>
      </c>
      <c r="AL173" s="259" t="str">
        <f ca="1">IF($B173="Y",INDIRECT(ADDRESS($DB173,#REF!+6,,,#REF!))," ")</f>
        <v xml:space="preserve"> </v>
      </c>
      <c r="AM173" s="259" t="str">
        <f ca="1">IF($B173="Y",INDIRECT(ADDRESS($DB173,#REF!+6,,,#REF!))," ")</f>
        <v xml:space="preserve"> </v>
      </c>
      <c r="AN173" s="259" t="str">
        <f ca="1">IF($B173="Y",INDIRECT(ADDRESS($DB173,#REF!+6,,,#REF!))," ")</f>
        <v xml:space="preserve"> </v>
      </c>
      <c r="AO173" s="259" t="str">
        <f ca="1">IF($B173="Y",INDIRECT(ADDRESS($DB173,#REF!+6,,,#REF!))," ")</f>
        <v xml:space="preserve"> </v>
      </c>
      <c r="AP173" s="259" t="str">
        <f ca="1">IF($B173="Y",INDIRECT(ADDRESS($DB173,#REF!+6,,,#REF!))," ")</f>
        <v xml:space="preserve"> </v>
      </c>
      <c r="AQ173" s="259" t="str">
        <f ca="1">IF($B173="Y",INDIRECT(ADDRESS($DB173,#REF!+6,,,#REF!))," ")</f>
        <v xml:space="preserve"> </v>
      </c>
      <c r="AR173" s="259" t="str">
        <f ca="1">IF($B173="Y",INDIRECT(ADDRESS($DB173,#REF!+6,,,#REF!))," ")</f>
        <v xml:space="preserve"> </v>
      </c>
      <c r="AS173" s="259" t="str">
        <f ca="1">IF($B173="Y",INDIRECT(ADDRESS($DB173,#REF!+6,,,#REF!))," ")</f>
        <v xml:space="preserve"> </v>
      </c>
      <c r="AT173" s="259" t="str">
        <f ca="1">IF($B173="Y",INDIRECT(ADDRESS($DB173,#REF!+6,,,#REF!))," ")</f>
        <v xml:space="preserve"> </v>
      </c>
      <c r="AU173" s="259" t="str">
        <f ca="1">IF($B173="Y",INDIRECT(ADDRESS($DB173,#REF!+6,,,#REF!))," ")</f>
        <v xml:space="preserve"> </v>
      </c>
      <c r="AV173" s="259" t="str">
        <f ca="1">IF($B173="Y",INDIRECT(ADDRESS($DB173,#REF!+6,,,#REF!))," ")</f>
        <v xml:space="preserve"> </v>
      </c>
      <c r="AW173" s="259" t="str">
        <f ca="1">IF($B173="Y",INDIRECT(ADDRESS($DB173,#REF!+6,,,#REF!))," ")</f>
        <v xml:space="preserve"> </v>
      </c>
      <c r="AX173" s="259" t="str">
        <f ca="1">IF($B173="Y",INDIRECT(ADDRESS($DB173,#REF!+6,,,#REF!))," ")</f>
        <v xml:space="preserve"> </v>
      </c>
      <c r="AY173" s="259" t="str">
        <f ca="1">IF($B173="Y",INDIRECT(ADDRESS($DB173,#REF!+6,,,#REF!))," ")</f>
        <v xml:space="preserve"> </v>
      </c>
      <c r="AZ173" s="259" t="str">
        <f ca="1">IF($B173="Y",INDIRECT(ADDRESS($DB173,#REF!+6,,,#REF!))," ")</f>
        <v xml:space="preserve"> </v>
      </c>
      <c r="BA173" s="259" t="str">
        <f ca="1">IF($B173="Y",INDIRECT(ADDRESS($DB173,#REF!+6,,,#REF!))," ")</f>
        <v xml:space="preserve"> </v>
      </c>
      <c r="BB173" s="259" t="str">
        <f ca="1">IF($B173="Y",INDIRECT(ADDRESS($DB173,#REF!+6,,,#REF!))," ")</f>
        <v xml:space="preserve"> </v>
      </c>
      <c r="BC173" s="259" t="str">
        <f ca="1">IF($B173="Y",INDIRECT(ADDRESS($DB173,#REF!+6,,,#REF!))," ")</f>
        <v xml:space="preserve"> </v>
      </c>
      <c r="BD173" s="259" t="str">
        <f ca="1">IF($B173="Y",INDIRECT(ADDRESS($DB173,#REF!+6,,,#REF!))," ")</f>
        <v xml:space="preserve"> </v>
      </c>
      <c r="BE173" s="259" t="str">
        <f ca="1">IF($B173="Y",INDIRECT(ADDRESS($DB173,#REF!+6,,,#REF!))," ")</f>
        <v xml:space="preserve"> </v>
      </c>
      <c r="BF173" s="259" t="str">
        <f ca="1">IF($B173="Y",INDIRECT(ADDRESS($DB173,#REF!+6,,,#REF!))," ")</f>
        <v xml:space="preserve"> </v>
      </c>
      <c r="BG173" s="259" t="str">
        <f ca="1">IF($B173="Y",INDIRECT(ADDRESS($DB173,#REF!+6,,,#REF!))," ")</f>
        <v xml:space="preserve"> </v>
      </c>
      <c r="BH173" s="259" t="str">
        <f ca="1">IF($B173="Y",INDIRECT(ADDRESS($DB173,#REF!+6,,,#REF!))," ")</f>
        <v xml:space="preserve"> </v>
      </c>
      <c r="BI173" s="259" t="str">
        <f ca="1">IF($B173="Y",INDIRECT(ADDRESS($DB173,#REF!+6,,,#REF!))," ")</f>
        <v xml:space="preserve"> </v>
      </c>
      <c r="BJ173" s="259" t="str">
        <f ca="1">IF($B173="Y",INDIRECT(ADDRESS($DB173,#REF!+6,,,#REF!))," ")</f>
        <v xml:space="preserve"> </v>
      </c>
      <c r="BK173" s="259" t="str">
        <f ca="1">IF($B173="Y",INDIRECT(ADDRESS($DB173,#REF!+6,,,#REF!))," ")</f>
        <v xml:space="preserve"> </v>
      </c>
      <c r="BL173" s="259" t="str">
        <f ca="1">IF($B173="Y",INDIRECT(ADDRESS($DB173,#REF!+6,,,#REF!))," ")</f>
        <v xml:space="preserve"> </v>
      </c>
      <c r="BM173" s="259" t="str">
        <f ca="1">IF($B173="Y",INDIRECT(ADDRESS($DB173,#REF!+6,,,#REF!))," ")</f>
        <v xml:space="preserve"> </v>
      </c>
      <c r="BN173" s="259" t="str">
        <f ca="1">IF($B173="Y",INDIRECT(ADDRESS($DB173,#REF!+6,,,#REF!))," ")</f>
        <v xml:space="preserve"> </v>
      </c>
      <c r="BO173" s="259" t="str">
        <f ca="1">IF($B173="Y",INDIRECT(ADDRESS($DB173,#REF!+6,,,#REF!))," ")</f>
        <v xml:space="preserve"> </v>
      </c>
      <c r="BP173" s="259" t="str">
        <f ca="1">IF($B173="Y",INDIRECT(ADDRESS($DB173,#REF!+6,,,#REF!))," ")</f>
        <v xml:space="preserve"> </v>
      </c>
      <c r="BQ173" s="257" t="str">
        <f ca="1">IF($B173="Y",INDIRECT(ADDRESS($DB173,#REF!+6,,,#REF!))," ")</f>
        <v xml:space="preserve"> </v>
      </c>
      <c r="BR173" s="257" t="str">
        <f ca="1">IF($B173="Y",INDIRECT(ADDRESS($DB173,#REF!+6,,,#REF!))," ")</f>
        <v xml:space="preserve"> </v>
      </c>
      <c r="BS173" s="257" t="str">
        <f ca="1">IF($B173="Y",INDIRECT(ADDRESS($DB173,#REF!+6,,,#REF!))," ")</f>
        <v xml:space="preserve"> </v>
      </c>
      <c r="BT173" s="257" t="str">
        <f ca="1">IF($B173="Y",INDIRECT(ADDRESS($DB173,#REF!+6,,,#REF!))," ")</f>
        <v xml:space="preserve"> </v>
      </c>
      <c r="BU173" s="257" t="str">
        <f ca="1">IF($B173="Y",INDIRECT(ADDRESS($DB173,#REF!+6,,,#REF!))," ")</f>
        <v xml:space="preserve"> </v>
      </c>
      <c r="BV173" s="257" t="str">
        <f ca="1">IF($B173="Y",INDIRECT(ADDRESS($DB173,#REF!+6,,,#REF!))," ")</f>
        <v xml:space="preserve"> </v>
      </c>
      <c r="BW173" s="257" t="str">
        <f ca="1">IF($B173="Y",INDIRECT(ADDRESS($DB173,#REF!+6,,,#REF!))," ")</f>
        <v xml:space="preserve"> </v>
      </c>
      <c r="BX173" s="257" t="str">
        <f ca="1">IF($B173="Y",INDIRECT(ADDRESS($DB173,#REF!+6,,,#REF!))," ")</f>
        <v xml:space="preserve"> </v>
      </c>
      <c r="BY173" s="257" t="str">
        <f ca="1">IF($B173="Y",INDIRECT(ADDRESS($DB173,#REF!+6,,,#REF!))," ")</f>
        <v xml:space="preserve"> </v>
      </c>
      <c r="BZ173" s="257" t="str">
        <f ca="1">IF($B173="Y",INDIRECT(ADDRESS($DB173,#REF!+6,,,#REF!))," ")</f>
        <v xml:space="preserve"> </v>
      </c>
      <c r="CA173" s="257" t="str">
        <f ca="1">IF($B173="Y",INDIRECT(ADDRESS($DB173,#REF!+6,,,#REF!))," ")</f>
        <v xml:space="preserve"> </v>
      </c>
      <c r="CB173" s="257" t="str">
        <f ca="1">IF($B173="Y",INDIRECT(ADDRESS($DB173,#REF!+6,,,#REF!))," ")</f>
        <v xml:space="preserve"> </v>
      </c>
      <c r="CC173" s="257" t="str">
        <f ca="1">IF($B173="Y",INDIRECT(ADDRESS($DB173,#REF!+6,,,#REF!))," ")</f>
        <v xml:space="preserve"> </v>
      </c>
      <c r="CD173" s="257" t="str">
        <f ca="1">IF($B173="Y",INDIRECT(ADDRESS($DB173,#REF!+6,,,#REF!))," ")</f>
        <v xml:space="preserve"> </v>
      </c>
      <c r="CE173" s="257" t="str">
        <f ca="1">IF($B173="Y",INDIRECT(ADDRESS($DB173,#REF!+6,,,#REF!))," ")</f>
        <v xml:space="preserve"> </v>
      </c>
      <c r="CF173" s="257" t="str">
        <f ca="1">IF($B173="Y",INDIRECT(ADDRESS($DB173,#REF!+6,,,#REF!))," ")</f>
        <v xml:space="preserve"> </v>
      </c>
      <c r="CG173" s="257" t="str">
        <f ca="1">IF($B173="Y",INDIRECT(ADDRESS($DB173,#REF!+6,,,#REF!))," ")</f>
        <v xml:space="preserve"> </v>
      </c>
      <c r="CH173" s="257" t="str">
        <f ca="1">IF($B173="Y",INDIRECT(ADDRESS($DB173,#REF!+6,,,#REF!))," ")</f>
        <v xml:space="preserve"> </v>
      </c>
      <c r="CI173" s="257" t="str">
        <f ca="1">IF($B173="Y",INDIRECT(ADDRESS($DB173,#REF!+6,,,#REF!))," ")</f>
        <v xml:space="preserve"> </v>
      </c>
      <c r="CJ173" s="257" t="str">
        <f ca="1">IF($B173="Y",INDIRECT(ADDRESS($DB173,#REF!+6,,,#REF!))," ")</f>
        <v xml:space="preserve"> </v>
      </c>
      <c r="CK173" s="257" t="str">
        <f ca="1">IF($B173="Y",INDIRECT(ADDRESS($DB173,#REF!+6,,,#REF!))," ")</f>
        <v xml:space="preserve"> </v>
      </c>
      <c r="CM173" s="100">
        <v>80</v>
      </c>
      <c r="CN173" s="229" t="e">
        <f t="shared" si="95"/>
        <v>#REF!</v>
      </c>
      <c r="CO173" s="229" t="e">
        <f ca="1">IF(CN173&gt;0,INDIRECT(ADDRESS($CN173,7,,,#REF!)),"")</f>
        <v>#REF!</v>
      </c>
      <c r="CP173" s="229" t="e">
        <f t="shared" ca="1" si="96"/>
        <v>#REF!</v>
      </c>
      <c r="CQ173" s="230">
        <f t="shared" ca="1" si="102"/>
        <v>0</v>
      </c>
      <c r="CR173" s="227"/>
      <c r="CS173" s="248">
        <f t="shared" si="97"/>
        <v>80</v>
      </c>
      <c r="CT173" s="229" t="e">
        <f t="shared" si="98"/>
        <v>#REF!</v>
      </c>
      <c r="CU173" s="231" t="e">
        <f ca="1">IF(CT173&gt;0,INDIRECT(ADDRESS($CT173,4,,,#REF!)),"")</f>
        <v>#REF!</v>
      </c>
      <c r="CV173" s="100" t="e">
        <f t="shared" ca="1" si="99"/>
        <v>#REF!</v>
      </c>
      <c r="CW173" s="229">
        <f t="shared" ca="1" si="100"/>
        <v>80</v>
      </c>
      <c r="CX173" s="229" t="e">
        <f t="shared" ca="1" si="91"/>
        <v>#REF!</v>
      </c>
      <c r="CY173" s="250"/>
      <c r="CZ173" s="251">
        <f t="shared" ca="1" si="92"/>
        <v>0</v>
      </c>
      <c r="DB173" s="100">
        <f t="shared" ca="1" si="93"/>
        <v>0</v>
      </c>
      <c r="DC173" s="230">
        <f t="shared" ca="1" si="101"/>
        <v>0</v>
      </c>
    </row>
    <row r="174" spans="2:107" ht="16.149999999999999" customHeight="1" x14ac:dyDescent="0.2">
      <c r="B174" s="252" t="str">
        <f t="shared" ca="1" si="94"/>
        <v xml:space="preserve"> </v>
      </c>
      <c r="C174" s="253" t="str">
        <f ca="1">IF($B174="Y",INDIRECT(ADDRESS($DB174,7,,,#REF!)),IF($B174="N",INDIRECT(ADDRESS($DC174,4,,,#REF!))," "))</f>
        <v xml:space="preserve"> </v>
      </c>
      <c r="D174" s="254" t="str">
        <f ca="1">IF($B174="Y",INDIRECT(ADDRESS($DB174,4,,,#REF!)),IF($B174="N",INDIRECT(ADDRESS($DC174,8,,,#REF!))," "))</f>
        <v xml:space="preserve"> </v>
      </c>
      <c r="E174" s="522" t="str">
        <f ca="1">IF($B174="Y",INDIRECT(ADDRESS($DB174,10,,,#REF!)),IF($B174="N",INDIRECT(ADDRESS($DC174,10,,,#REF!))," "))</f>
        <v xml:space="preserve"> </v>
      </c>
      <c r="F174" s="523" t="str">
        <f ca="1">IF($B174="Y",INDIRECT(ADDRESS($DB174,9,,,#REF!)),IF($B174="N",INDIRECT(ADDRESS($DC174,9,,,#REF!))," "))</f>
        <v xml:space="preserve"> </v>
      </c>
      <c r="G174" s="255" t="str">
        <f ca="1">IF($B174="Y",INDIRECT(ADDRESS($DB174,5,,,#REF!)),IF($B174="N",INDIRECT(ADDRESS($DC174,12,,,#REF!))," "))</f>
        <v xml:space="preserve"> </v>
      </c>
      <c r="H174" s="256" t="str">
        <f ca="1">IF($B174="Y",INDIRECT(ADDRESS($DB174,8,,,#REF!)),IF($B174="N",INDIRECT(ADDRESS($DC174,14,,,#REF!))," "))</f>
        <v xml:space="preserve"> </v>
      </c>
      <c r="I174" s="257" t="str">
        <f ca="1">IF($B174="Y",INDIRECT(ADDRESS($DB174,6,,,#REF!)),IF($B174="N",INDIRECT(ADDRESS($DC174,23,,,#REF!))," "))</f>
        <v xml:space="preserve"> </v>
      </c>
      <c r="J174" s="258" t="str">
        <f ca="1">IF($B174="Y",INDIRECT(ADDRESS($DB174,#REF!+6,,,#REF!))," ")</f>
        <v xml:space="preserve"> </v>
      </c>
      <c r="K174" s="259" t="str">
        <f ca="1">IF($B174="Y",INDIRECT(ADDRESS($DB174,#REF!+6,,,#REF!))," ")</f>
        <v xml:space="preserve"> </v>
      </c>
      <c r="L174" s="259" t="str">
        <f ca="1">IF($B174="Y",INDIRECT(ADDRESS($DB174,#REF!+6,,,#REF!))," ")</f>
        <v xml:space="preserve"> </v>
      </c>
      <c r="M174" s="259" t="str">
        <f ca="1">IF($B174="Y",INDIRECT(ADDRESS($DB174,#REF!+6,,,#REF!))," ")</f>
        <v xml:space="preserve"> </v>
      </c>
      <c r="N174" s="259" t="str">
        <f ca="1">IF($B174="Y",INDIRECT(ADDRESS($DB174,#REF!+6,,,#REF!))," ")</f>
        <v xml:space="preserve"> </v>
      </c>
      <c r="O174" s="259" t="str">
        <f ca="1">IF($B174="Y",INDIRECT(ADDRESS($DB174,#REF!+6,,,#REF!))," ")</f>
        <v xml:space="preserve"> </v>
      </c>
      <c r="P174" s="259" t="str">
        <f ca="1">IF($B174="Y",INDIRECT(ADDRESS($DB174,#REF!+6,,,#REF!))," ")</f>
        <v xml:space="preserve"> </v>
      </c>
      <c r="Q174" s="259" t="str">
        <f ca="1">IF($B174="Y",INDIRECT(ADDRESS($DB174,#REF!+6,,,#REF!))," ")</f>
        <v xml:space="preserve"> </v>
      </c>
      <c r="R174" s="259" t="str">
        <f ca="1">IF($B174="Y",INDIRECT(ADDRESS($DB174,#REF!+6,,,#REF!))," ")</f>
        <v xml:space="preserve"> </v>
      </c>
      <c r="S174" s="259" t="str">
        <f ca="1">IF($B174="Y",INDIRECT(ADDRESS($DB174,#REF!+6,,,#REF!))," ")</f>
        <v xml:space="preserve"> </v>
      </c>
      <c r="T174" s="259" t="str">
        <f ca="1">IF($B174="Y",INDIRECT(ADDRESS($DB174,#REF!+6,,,#REF!))," ")</f>
        <v xml:space="preserve"> </v>
      </c>
      <c r="U174" s="259" t="str">
        <f ca="1">IF($B174="Y",INDIRECT(ADDRESS($DB174,#REF!+6,,,#REF!))," ")</f>
        <v xml:space="preserve"> </v>
      </c>
      <c r="V174" s="259" t="str">
        <f ca="1">IF($B174="Y",INDIRECT(ADDRESS($DB174,#REF!+6,,,#REF!))," ")</f>
        <v xml:space="preserve"> </v>
      </c>
      <c r="W174" s="259" t="str">
        <f ca="1">IF($B174="Y",INDIRECT(ADDRESS($DB174,#REF!+6,,,#REF!))," ")</f>
        <v xml:space="preserve"> </v>
      </c>
      <c r="X174" s="259" t="str">
        <f ca="1">IF($B174="Y",INDIRECT(ADDRESS($DB174,#REF!+6,,,#REF!))," ")</f>
        <v xml:space="preserve"> </v>
      </c>
      <c r="Y174" s="259" t="str">
        <f ca="1">IF($B174="Y",INDIRECT(ADDRESS($DB174,#REF!+6,,,#REF!))," ")</f>
        <v xml:space="preserve"> </v>
      </c>
      <c r="Z174" s="259" t="str">
        <f ca="1">IF($B174="Y",INDIRECT(ADDRESS($DB174,#REF!+6,,,#REF!))," ")</f>
        <v xml:space="preserve"> </v>
      </c>
      <c r="AA174" s="259" t="str">
        <f ca="1">IF($B174="Y",INDIRECT(ADDRESS($DB174,#REF!+6,,,#REF!))," ")</f>
        <v xml:space="preserve"> </v>
      </c>
      <c r="AB174" s="259" t="str">
        <f ca="1">IF($B174="Y",INDIRECT(ADDRESS($DB174,#REF!+6,,,#REF!))," ")</f>
        <v xml:space="preserve"> </v>
      </c>
      <c r="AC174" s="259" t="str">
        <f ca="1">IF($B174="Y",INDIRECT(ADDRESS($DB174,#REF!+6,,,#REF!))," ")</f>
        <v xml:space="preserve"> </v>
      </c>
      <c r="AD174" s="259" t="str">
        <f ca="1">IF($B174="Y",INDIRECT(ADDRESS($DB174,#REF!+6,,,#REF!))," ")</f>
        <v xml:space="preserve"> </v>
      </c>
      <c r="AE174" s="259" t="str">
        <f ca="1">IF($B174="Y",INDIRECT(ADDRESS($DB174,#REF!+6,,,#REF!))," ")</f>
        <v xml:space="preserve"> </v>
      </c>
      <c r="AF174" s="259" t="str">
        <f ca="1">IF($B174="Y",INDIRECT(ADDRESS($DB174,#REF!+6,,,#REF!))," ")</f>
        <v xml:space="preserve"> </v>
      </c>
      <c r="AG174" s="259" t="str">
        <f ca="1">IF($B174="Y",INDIRECT(ADDRESS($DB174,#REF!+6,,,#REF!))," ")</f>
        <v xml:space="preserve"> </v>
      </c>
      <c r="AH174" s="259" t="str">
        <f ca="1">IF($B174="Y",INDIRECT(ADDRESS($DB174,#REF!+6,,,#REF!))," ")</f>
        <v xml:space="preserve"> </v>
      </c>
      <c r="AI174" s="259" t="str">
        <f ca="1">IF($B174="Y",INDIRECT(ADDRESS($DB174,#REF!+6,,,#REF!))," ")</f>
        <v xml:space="preserve"> </v>
      </c>
      <c r="AJ174" s="259" t="str">
        <f ca="1">IF($B174="Y",INDIRECT(ADDRESS($DB174,#REF!+6,,,#REF!))," ")</f>
        <v xml:space="preserve"> </v>
      </c>
      <c r="AK174" s="259" t="str">
        <f ca="1">IF($B174="Y",INDIRECT(ADDRESS($DB174,#REF!+6,,,#REF!))," ")</f>
        <v xml:space="preserve"> </v>
      </c>
      <c r="AL174" s="259" t="str">
        <f ca="1">IF($B174="Y",INDIRECT(ADDRESS($DB174,#REF!+6,,,#REF!))," ")</f>
        <v xml:space="preserve"> </v>
      </c>
      <c r="AM174" s="259" t="str">
        <f ca="1">IF($B174="Y",INDIRECT(ADDRESS($DB174,#REF!+6,,,#REF!))," ")</f>
        <v xml:space="preserve"> </v>
      </c>
      <c r="AN174" s="259" t="str">
        <f ca="1">IF($B174="Y",INDIRECT(ADDRESS($DB174,#REF!+6,,,#REF!))," ")</f>
        <v xml:space="preserve"> </v>
      </c>
      <c r="AO174" s="259" t="str">
        <f ca="1">IF($B174="Y",INDIRECT(ADDRESS($DB174,#REF!+6,,,#REF!))," ")</f>
        <v xml:space="preserve"> </v>
      </c>
      <c r="AP174" s="259" t="str">
        <f ca="1">IF($B174="Y",INDIRECT(ADDRESS($DB174,#REF!+6,,,#REF!))," ")</f>
        <v xml:space="preserve"> </v>
      </c>
      <c r="AQ174" s="259" t="str">
        <f ca="1">IF($B174="Y",INDIRECT(ADDRESS($DB174,#REF!+6,,,#REF!))," ")</f>
        <v xml:space="preserve"> </v>
      </c>
      <c r="AR174" s="259" t="str">
        <f ca="1">IF($B174="Y",INDIRECT(ADDRESS($DB174,#REF!+6,,,#REF!))," ")</f>
        <v xml:space="preserve"> </v>
      </c>
      <c r="AS174" s="259" t="str">
        <f ca="1">IF($B174="Y",INDIRECT(ADDRESS($DB174,#REF!+6,,,#REF!))," ")</f>
        <v xml:space="preserve"> </v>
      </c>
      <c r="AT174" s="259" t="str">
        <f ca="1">IF($B174="Y",INDIRECT(ADDRESS($DB174,#REF!+6,,,#REF!))," ")</f>
        <v xml:space="preserve"> </v>
      </c>
      <c r="AU174" s="259" t="str">
        <f ca="1">IF($B174="Y",INDIRECT(ADDRESS($DB174,#REF!+6,,,#REF!))," ")</f>
        <v xml:space="preserve"> </v>
      </c>
      <c r="AV174" s="259" t="str">
        <f ca="1">IF($B174="Y",INDIRECT(ADDRESS($DB174,#REF!+6,,,#REF!))," ")</f>
        <v xml:space="preserve"> </v>
      </c>
      <c r="AW174" s="259" t="str">
        <f ca="1">IF($B174="Y",INDIRECT(ADDRESS($DB174,#REF!+6,,,#REF!))," ")</f>
        <v xml:space="preserve"> </v>
      </c>
      <c r="AX174" s="259" t="str">
        <f ca="1">IF($B174="Y",INDIRECT(ADDRESS($DB174,#REF!+6,,,#REF!))," ")</f>
        <v xml:space="preserve"> </v>
      </c>
      <c r="AY174" s="259" t="str">
        <f ca="1">IF($B174="Y",INDIRECT(ADDRESS($DB174,#REF!+6,,,#REF!))," ")</f>
        <v xml:space="preserve"> </v>
      </c>
      <c r="AZ174" s="259" t="str">
        <f ca="1">IF($B174="Y",INDIRECT(ADDRESS($DB174,#REF!+6,,,#REF!))," ")</f>
        <v xml:space="preserve"> </v>
      </c>
      <c r="BA174" s="259" t="str">
        <f ca="1">IF($B174="Y",INDIRECT(ADDRESS($DB174,#REF!+6,,,#REF!))," ")</f>
        <v xml:space="preserve"> </v>
      </c>
      <c r="BB174" s="259" t="str">
        <f ca="1">IF($B174="Y",INDIRECT(ADDRESS($DB174,#REF!+6,,,#REF!))," ")</f>
        <v xml:space="preserve"> </v>
      </c>
      <c r="BC174" s="259" t="str">
        <f ca="1">IF($B174="Y",INDIRECT(ADDRESS($DB174,#REF!+6,,,#REF!))," ")</f>
        <v xml:space="preserve"> </v>
      </c>
      <c r="BD174" s="259" t="str">
        <f ca="1">IF($B174="Y",INDIRECT(ADDRESS($DB174,#REF!+6,,,#REF!))," ")</f>
        <v xml:space="preserve"> </v>
      </c>
      <c r="BE174" s="259" t="str">
        <f ca="1">IF($B174="Y",INDIRECT(ADDRESS($DB174,#REF!+6,,,#REF!))," ")</f>
        <v xml:space="preserve"> </v>
      </c>
      <c r="BF174" s="259" t="str">
        <f ca="1">IF($B174="Y",INDIRECT(ADDRESS($DB174,#REF!+6,,,#REF!))," ")</f>
        <v xml:space="preserve"> </v>
      </c>
      <c r="BG174" s="259" t="str">
        <f ca="1">IF($B174="Y",INDIRECT(ADDRESS($DB174,#REF!+6,,,#REF!))," ")</f>
        <v xml:space="preserve"> </v>
      </c>
      <c r="BH174" s="259" t="str">
        <f ca="1">IF($B174="Y",INDIRECT(ADDRESS($DB174,#REF!+6,,,#REF!))," ")</f>
        <v xml:space="preserve"> </v>
      </c>
      <c r="BI174" s="259" t="str">
        <f ca="1">IF($B174="Y",INDIRECT(ADDRESS($DB174,#REF!+6,,,#REF!))," ")</f>
        <v xml:space="preserve"> </v>
      </c>
      <c r="BJ174" s="259" t="str">
        <f ca="1">IF($B174="Y",INDIRECT(ADDRESS($DB174,#REF!+6,,,#REF!))," ")</f>
        <v xml:space="preserve"> </v>
      </c>
      <c r="BK174" s="259" t="str">
        <f ca="1">IF($B174="Y",INDIRECT(ADDRESS($DB174,#REF!+6,,,#REF!))," ")</f>
        <v xml:space="preserve"> </v>
      </c>
      <c r="BL174" s="259" t="str">
        <f ca="1">IF($B174="Y",INDIRECT(ADDRESS($DB174,#REF!+6,,,#REF!))," ")</f>
        <v xml:space="preserve"> </v>
      </c>
      <c r="BM174" s="259" t="str">
        <f ca="1">IF($B174="Y",INDIRECT(ADDRESS($DB174,#REF!+6,,,#REF!))," ")</f>
        <v xml:space="preserve"> </v>
      </c>
      <c r="BN174" s="259" t="str">
        <f ca="1">IF($B174="Y",INDIRECT(ADDRESS($DB174,#REF!+6,,,#REF!))," ")</f>
        <v xml:space="preserve"> </v>
      </c>
      <c r="BO174" s="259" t="str">
        <f ca="1">IF($B174="Y",INDIRECT(ADDRESS($DB174,#REF!+6,,,#REF!))," ")</f>
        <v xml:space="preserve"> </v>
      </c>
      <c r="BP174" s="259" t="str">
        <f ca="1">IF($B174="Y",INDIRECT(ADDRESS($DB174,#REF!+6,,,#REF!))," ")</f>
        <v xml:space="preserve"> </v>
      </c>
      <c r="BQ174" s="257" t="str">
        <f ca="1">IF($B174="Y",INDIRECT(ADDRESS($DB174,#REF!+6,,,#REF!))," ")</f>
        <v xml:space="preserve"> </v>
      </c>
      <c r="BR174" s="257" t="str">
        <f ca="1">IF($B174="Y",INDIRECT(ADDRESS($DB174,#REF!+6,,,#REF!))," ")</f>
        <v xml:space="preserve"> </v>
      </c>
      <c r="BS174" s="257" t="str">
        <f ca="1">IF($B174="Y",INDIRECT(ADDRESS($DB174,#REF!+6,,,#REF!))," ")</f>
        <v xml:space="preserve"> </v>
      </c>
      <c r="BT174" s="257" t="str">
        <f ca="1">IF($B174="Y",INDIRECT(ADDRESS($DB174,#REF!+6,,,#REF!))," ")</f>
        <v xml:space="preserve"> </v>
      </c>
      <c r="BU174" s="257" t="str">
        <f ca="1">IF($B174="Y",INDIRECT(ADDRESS($DB174,#REF!+6,,,#REF!))," ")</f>
        <v xml:space="preserve"> </v>
      </c>
      <c r="BV174" s="257" t="str">
        <f ca="1">IF($B174="Y",INDIRECT(ADDRESS($DB174,#REF!+6,,,#REF!))," ")</f>
        <v xml:space="preserve"> </v>
      </c>
      <c r="BW174" s="257" t="str">
        <f ca="1">IF($B174="Y",INDIRECT(ADDRESS($DB174,#REF!+6,,,#REF!))," ")</f>
        <v xml:space="preserve"> </v>
      </c>
      <c r="BX174" s="257" t="str">
        <f ca="1">IF($B174="Y",INDIRECT(ADDRESS($DB174,#REF!+6,,,#REF!))," ")</f>
        <v xml:space="preserve"> </v>
      </c>
      <c r="BY174" s="257" t="str">
        <f ca="1">IF($B174="Y",INDIRECT(ADDRESS($DB174,#REF!+6,,,#REF!))," ")</f>
        <v xml:space="preserve"> </v>
      </c>
      <c r="BZ174" s="257" t="str">
        <f ca="1">IF($B174="Y",INDIRECT(ADDRESS($DB174,#REF!+6,,,#REF!))," ")</f>
        <v xml:space="preserve"> </v>
      </c>
      <c r="CA174" s="257" t="str">
        <f ca="1">IF($B174="Y",INDIRECT(ADDRESS($DB174,#REF!+6,,,#REF!))," ")</f>
        <v xml:space="preserve"> </v>
      </c>
      <c r="CB174" s="257" t="str">
        <f ca="1">IF($B174="Y",INDIRECT(ADDRESS($DB174,#REF!+6,,,#REF!))," ")</f>
        <v xml:space="preserve"> </v>
      </c>
      <c r="CC174" s="257" t="str">
        <f ca="1">IF($B174="Y",INDIRECT(ADDRESS($DB174,#REF!+6,,,#REF!))," ")</f>
        <v xml:space="preserve"> </v>
      </c>
      <c r="CD174" s="257" t="str">
        <f ca="1">IF($B174="Y",INDIRECT(ADDRESS($DB174,#REF!+6,,,#REF!))," ")</f>
        <v xml:space="preserve"> </v>
      </c>
      <c r="CE174" s="257" t="str">
        <f ca="1">IF($B174="Y",INDIRECT(ADDRESS($DB174,#REF!+6,,,#REF!))," ")</f>
        <v xml:space="preserve"> </v>
      </c>
      <c r="CF174" s="257" t="str">
        <f ca="1">IF($B174="Y",INDIRECT(ADDRESS($DB174,#REF!+6,,,#REF!))," ")</f>
        <v xml:space="preserve"> </v>
      </c>
      <c r="CG174" s="257" t="str">
        <f ca="1">IF($B174="Y",INDIRECT(ADDRESS($DB174,#REF!+6,,,#REF!))," ")</f>
        <v xml:space="preserve"> </v>
      </c>
      <c r="CH174" s="257" t="str">
        <f ca="1">IF($B174="Y",INDIRECT(ADDRESS($DB174,#REF!+6,,,#REF!))," ")</f>
        <v xml:space="preserve"> </v>
      </c>
      <c r="CI174" s="257" t="str">
        <f ca="1">IF($B174="Y",INDIRECT(ADDRESS($DB174,#REF!+6,,,#REF!))," ")</f>
        <v xml:space="preserve"> </v>
      </c>
      <c r="CJ174" s="257" t="str">
        <f ca="1">IF($B174="Y",INDIRECT(ADDRESS($DB174,#REF!+6,,,#REF!))," ")</f>
        <v xml:space="preserve"> </v>
      </c>
      <c r="CK174" s="257" t="str">
        <f ca="1">IF($B174="Y",INDIRECT(ADDRESS($DB174,#REF!+6,,,#REF!))," ")</f>
        <v xml:space="preserve"> </v>
      </c>
      <c r="CM174" s="100">
        <v>81</v>
      </c>
      <c r="CN174" s="229" t="e">
        <f t="shared" si="95"/>
        <v>#REF!</v>
      </c>
      <c r="CO174" s="229" t="e">
        <f ca="1">IF(CN174&gt;0,INDIRECT(ADDRESS($CN174,7,,,#REF!)),"")</f>
        <v>#REF!</v>
      </c>
      <c r="CP174" s="229" t="e">
        <f t="shared" ca="1" si="96"/>
        <v>#REF!</v>
      </c>
      <c r="CQ174" s="230">
        <f t="shared" ca="1" si="102"/>
        <v>0</v>
      </c>
      <c r="CR174" s="227"/>
      <c r="CS174" s="248">
        <f t="shared" si="97"/>
        <v>81</v>
      </c>
      <c r="CT174" s="229" t="e">
        <f t="shared" si="98"/>
        <v>#REF!</v>
      </c>
      <c r="CU174" s="231" t="e">
        <f ca="1">IF(CT174&gt;0,INDIRECT(ADDRESS($CT174,4,,,#REF!)),"")</f>
        <v>#REF!</v>
      </c>
      <c r="CV174" s="100" t="e">
        <f t="shared" ca="1" si="99"/>
        <v>#REF!</v>
      </c>
      <c r="CW174" s="229">
        <f t="shared" ca="1" si="100"/>
        <v>81</v>
      </c>
      <c r="CX174" s="229" t="e">
        <f t="shared" ca="1" si="91"/>
        <v>#REF!</v>
      </c>
      <c r="CY174" s="250"/>
      <c r="CZ174" s="251">
        <f t="shared" ca="1" si="92"/>
        <v>0</v>
      </c>
      <c r="DB174" s="100">
        <f t="shared" ca="1" si="93"/>
        <v>0</v>
      </c>
      <c r="DC174" s="230">
        <f t="shared" ca="1" si="101"/>
        <v>0</v>
      </c>
    </row>
    <row r="175" spans="2:107" ht="16.149999999999999" customHeight="1" x14ac:dyDescent="0.2">
      <c r="B175" s="252" t="str">
        <f t="shared" ca="1" si="94"/>
        <v xml:space="preserve"> </v>
      </c>
      <c r="C175" s="253" t="str">
        <f ca="1">IF($B175="Y",INDIRECT(ADDRESS($DB175,7,,,#REF!)),IF($B175="N",INDIRECT(ADDRESS($DC175,4,,,#REF!))," "))</f>
        <v xml:space="preserve"> </v>
      </c>
      <c r="D175" s="254" t="str">
        <f ca="1">IF($B175="Y",INDIRECT(ADDRESS($DB175,4,,,#REF!)),IF($B175="N",INDIRECT(ADDRESS($DC175,8,,,#REF!))," "))</f>
        <v xml:space="preserve"> </v>
      </c>
      <c r="E175" s="522" t="str">
        <f ca="1">IF($B175="Y",INDIRECT(ADDRESS($DB175,10,,,#REF!)),IF($B175="N",INDIRECT(ADDRESS($DC175,10,,,#REF!))," "))</f>
        <v xml:space="preserve"> </v>
      </c>
      <c r="F175" s="523" t="str">
        <f ca="1">IF($B175="Y",INDIRECT(ADDRESS($DB175,9,,,#REF!)),IF($B175="N",INDIRECT(ADDRESS($DC175,9,,,#REF!))," "))</f>
        <v xml:space="preserve"> </v>
      </c>
      <c r="G175" s="255" t="str">
        <f ca="1">IF($B175="Y",INDIRECT(ADDRESS($DB175,5,,,#REF!)),IF($B175="N",INDIRECT(ADDRESS($DC175,12,,,#REF!))," "))</f>
        <v xml:space="preserve"> </v>
      </c>
      <c r="H175" s="256" t="str">
        <f ca="1">IF($B175="Y",INDIRECT(ADDRESS($DB175,8,,,#REF!)),IF($B175="N",INDIRECT(ADDRESS($DC175,14,,,#REF!))," "))</f>
        <v xml:space="preserve"> </v>
      </c>
      <c r="I175" s="257" t="str">
        <f ca="1">IF($B175="Y",INDIRECT(ADDRESS($DB175,6,,,#REF!)),IF($B175="N",INDIRECT(ADDRESS($DC175,23,,,#REF!))," "))</f>
        <v xml:space="preserve"> </v>
      </c>
      <c r="J175" s="258" t="str">
        <f ca="1">IF($B175="Y",INDIRECT(ADDRESS($DB175,#REF!+6,,,#REF!))," ")</f>
        <v xml:space="preserve"> </v>
      </c>
      <c r="K175" s="259" t="str">
        <f ca="1">IF($B175="Y",INDIRECT(ADDRESS($DB175,#REF!+6,,,#REF!))," ")</f>
        <v xml:space="preserve"> </v>
      </c>
      <c r="L175" s="259" t="str">
        <f ca="1">IF($B175="Y",INDIRECT(ADDRESS($DB175,#REF!+6,,,#REF!))," ")</f>
        <v xml:space="preserve"> </v>
      </c>
      <c r="M175" s="259" t="str">
        <f ca="1">IF($B175="Y",INDIRECT(ADDRESS($DB175,#REF!+6,,,#REF!))," ")</f>
        <v xml:space="preserve"> </v>
      </c>
      <c r="N175" s="259" t="str">
        <f ca="1">IF($B175="Y",INDIRECT(ADDRESS($DB175,#REF!+6,,,#REF!))," ")</f>
        <v xml:space="preserve"> </v>
      </c>
      <c r="O175" s="259" t="str">
        <f ca="1">IF($B175="Y",INDIRECT(ADDRESS($DB175,#REF!+6,,,#REF!))," ")</f>
        <v xml:space="preserve"> </v>
      </c>
      <c r="P175" s="259" t="str">
        <f ca="1">IF($B175="Y",INDIRECT(ADDRESS($DB175,#REF!+6,,,#REF!))," ")</f>
        <v xml:space="preserve"> </v>
      </c>
      <c r="Q175" s="259" t="str">
        <f ca="1">IF($B175="Y",INDIRECT(ADDRESS($DB175,#REF!+6,,,#REF!))," ")</f>
        <v xml:space="preserve"> </v>
      </c>
      <c r="R175" s="259" t="str">
        <f ca="1">IF($B175="Y",INDIRECT(ADDRESS($DB175,#REF!+6,,,#REF!))," ")</f>
        <v xml:space="preserve"> </v>
      </c>
      <c r="S175" s="259" t="str">
        <f ca="1">IF($B175="Y",INDIRECT(ADDRESS($DB175,#REF!+6,,,#REF!))," ")</f>
        <v xml:space="preserve"> </v>
      </c>
      <c r="T175" s="259" t="str">
        <f ca="1">IF($B175="Y",INDIRECT(ADDRESS($DB175,#REF!+6,,,#REF!))," ")</f>
        <v xml:space="preserve"> </v>
      </c>
      <c r="U175" s="259" t="str">
        <f ca="1">IF($B175="Y",INDIRECT(ADDRESS($DB175,#REF!+6,,,#REF!))," ")</f>
        <v xml:space="preserve"> </v>
      </c>
      <c r="V175" s="259" t="str">
        <f ca="1">IF($B175="Y",INDIRECT(ADDRESS($DB175,#REF!+6,,,#REF!))," ")</f>
        <v xml:space="preserve"> </v>
      </c>
      <c r="W175" s="259" t="str">
        <f ca="1">IF($B175="Y",INDIRECT(ADDRESS($DB175,#REF!+6,,,#REF!))," ")</f>
        <v xml:space="preserve"> </v>
      </c>
      <c r="X175" s="259" t="str">
        <f ca="1">IF($B175="Y",INDIRECT(ADDRESS($DB175,#REF!+6,,,#REF!))," ")</f>
        <v xml:space="preserve"> </v>
      </c>
      <c r="Y175" s="259" t="str">
        <f ca="1">IF($B175="Y",INDIRECT(ADDRESS($DB175,#REF!+6,,,#REF!))," ")</f>
        <v xml:space="preserve"> </v>
      </c>
      <c r="Z175" s="259" t="str">
        <f ca="1">IF($B175="Y",INDIRECT(ADDRESS($DB175,#REF!+6,,,#REF!))," ")</f>
        <v xml:space="preserve"> </v>
      </c>
      <c r="AA175" s="259" t="str">
        <f ca="1">IF($B175="Y",INDIRECT(ADDRESS($DB175,#REF!+6,,,#REF!))," ")</f>
        <v xml:space="preserve"> </v>
      </c>
      <c r="AB175" s="259" t="str">
        <f ca="1">IF($B175="Y",INDIRECT(ADDRESS($DB175,#REF!+6,,,#REF!))," ")</f>
        <v xml:space="preserve"> </v>
      </c>
      <c r="AC175" s="259" t="str">
        <f ca="1">IF($B175="Y",INDIRECT(ADDRESS($DB175,#REF!+6,,,#REF!))," ")</f>
        <v xml:space="preserve"> </v>
      </c>
      <c r="AD175" s="259" t="str">
        <f ca="1">IF($B175="Y",INDIRECT(ADDRESS($DB175,#REF!+6,,,#REF!))," ")</f>
        <v xml:space="preserve"> </v>
      </c>
      <c r="AE175" s="259" t="str">
        <f ca="1">IF($B175="Y",INDIRECT(ADDRESS($DB175,#REF!+6,,,#REF!))," ")</f>
        <v xml:space="preserve"> </v>
      </c>
      <c r="AF175" s="259" t="str">
        <f ca="1">IF($B175="Y",INDIRECT(ADDRESS($DB175,#REF!+6,,,#REF!))," ")</f>
        <v xml:space="preserve"> </v>
      </c>
      <c r="AG175" s="259" t="str">
        <f ca="1">IF($B175="Y",INDIRECT(ADDRESS($DB175,#REF!+6,,,#REF!))," ")</f>
        <v xml:space="preserve"> </v>
      </c>
      <c r="AH175" s="259" t="str">
        <f ca="1">IF($B175="Y",INDIRECT(ADDRESS($DB175,#REF!+6,,,#REF!))," ")</f>
        <v xml:space="preserve"> </v>
      </c>
      <c r="AI175" s="259" t="str">
        <f ca="1">IF($B175="Y",INDIRECT(ADDRESS($DB175,#REF!+6,,,#REF!))," ")</f>
        <v xml:space="preserve"> </v>
      </c>
      <c r="AJ175" s="259" t="str">
        <f ca="1">IF($B175="Y",INDIRECT(ADDRESS($DB175,#REF!+6,,,#REF!))," ")</f>
        <v xml:space="preserve"> </v>
      </c>
      <c r="AK175" s="259" t="str">
        <f ca="1">IF($B175="Y",INDIRECT(ADDRESS($DB175,#REF!+6,,,#REF!))," ")</f>
        <v xml:space="preserve"> </v>
      </c>
      <c r="AL175" s="259" t="str">
        <f ca="1">IF($B175="Y",INDIRECT(ADDRESS($DB175,#REF!+6,,,#REF!))," ")</f>
        <v xml:space="preserve"> </v>
      </c>
      <c r="AM175" s="259" t="str">
        <f ca="1">IF($B175="Y",INDIRECT(ADDRESS($DB175,#REF!+6,,,#REF!))," ")</f>
        <v xml:space="preserve"> </v>
      </c>
      <c r="AN175" s="259" t="str">
        <f ca="1">IF($B175="Y",INDIRECT(ADDRESS($DB175,#REF!+6,,,#REF!))," ")</f>
        <v xml:space="preserve"> </v>
      </c>
      <c r="AO175" s="259" t="str">
        <f ca="1">IF($B175="Y",INDIRECT(ADDRESS($DB175,#REF!+6,,,#REF!))," ")</f>
        <v xml:space="preserve"> </v>
      </c>
      <c r="AP175" s="259" t="str">
        <f ca="1">IF($B175="Y",INDIRECT(ADDRESS($DB175,#REF!+6,,,#REF!))," ")</f>
        <v xml:space="preserve"> </v>
      </c>
      <c r="AQ175" s="259" t="str">
        <f ca="1">IF($B175="Y",INDIRECT(ADDRESS($DB175,#REF!+6,,,#REF!))," ")</f>
        <v xml:space="preserve"> </v>
      </c>
      <c r="AR175" s="259" t="str">
        <f ca="1">IF($B175="Y",INDIRECT(ADDRESS($DB175,#REF!+6,,,#REF!))," ")</f>
        <v xml:space="preserve"> </v>
      </c>
      <c r="AS175" s="259" t="str">
        <f ca="1">IF($B175="Y",INDIRECT(ADDRESS($DB175,#REF!+6,,,#REF!))," ")</f>
        <v xml:space="preserve"> </v>
      </c>
      <c r="AT175" s="259" t="str">
        <f ca="1">IF($B175="Y",INDIRECT(ADDRESS($DB175,#REF!+6,,,#REF!))," ")</f>
        <v xml:space="preserve"> </v>
      </c>
      <c r="AU175" s="259" t="str">
        <f ca="1">IF($B175="Y",INDIRECT(ADDRESS($DB175,#REF!+6,,,#REF!))," ")</f>
        <v xml:space="preserve"> </v>
      </c>
      <c r="AV175" s="259" t="str">
        <f ca="1">IF($B175="Y",INDIRECT(ADDRESS($DB175,#REF!+6,,,#REF!))," ")</f>
        <v xml:space="preserve"> </v>
      </c>
      <c r="AW175" s="259" t="str">
        <f ca="1">IF($B175="Y",INDIRECT(ADDRESS($DB175,#REF!+6,,,#REF!))," ")</f>
        <v xml:space="preserve"> </v>
      </c>
      <c r="AX175" s="259" t="str">
        <f ca="1">IF($B175="Y",INDIRECT(ADDRESS($DB175,#REF!+6,,,#REF!))," ")</f>
        <v xml:space="preserve"> </v>
      </c>
      <c r="AY175" s="259" t="str">
        <f ca="1">IF($B175="Y",INDIRECT(ADDRESS($DB175,#REF!+6,,,#REF!))," ")</f>
        <v xml:space="preserve"> </v>
      </c>
      <c r="AZ175" s="259" t="str">
        <f ca="1">IF($B175="Y",INDIRECT(ADDRESS($DB175,#REF!+6,,,#REF!))," ")</f>
        <v xml:space="preserve"> </v>
      </c>
      <c r="BA175" s="259" t="str">
        <f ca="1">IF($B175="Y",INDIRECT(ADDRESS($DB175,#REF!+6,,,#REF!))," ")</f>
        <v xml:space="preserve"> </v>
      </c>
      <c r="BB175" s="259" t="str">
        <f ca="1">IF($B175="Y",INDIRECT(ADDRESS($DB175,#REF!+6,,,#REF!))," ")</f>
        <v xml:space="preserve"> </v>
      </c>
      <c r="BC175" s="259" t="str">
        <f ca="1">IF($B175="Y",INDIRECT(ADDRESS($DB175,#REF!+6,,,#REF!))," ")</f>
        <v xml:space="preserve"> </v>
      </c>
      <c r="BD175" s="259" t="str">
        <f ca="1">IF($B175="Y",INDIRECT(ADDRESS($DB175,#REF!+6,,,#REF!))," ")</f>
        <v xml:space="preserve"> </v>
      </c>
      <c r="BE175" s="259" t="str">
        <f ca="1">IF($B175="Y",INDIRECT(ADDRESS($DB175,#REF!+6,,,#REF!))," ")</f>
        <v xml:space="preserve"> </v>
      </c>
      <c r="BF175" s="259" t="str">
        <f ca="1">IF($B175="Y",INDIRECT(ADDRESS($DB175,#REF!+6,,,#REF!))," ")</f>
        <v xml:space="preserve"> </v>
      </c>
      <c r="BG175" s="259" t="str">
        <f ca="1">IF($B175="Y",INDIRECT(ADDRESS($DB175,#REF!+6,,,#REF!))," ")</f>
        <v xml:space="preserve"> </v>
      </c>
      <c r="BH175" s="259" t="str">
        <f ca="1">IF($B175="Y",INDIRECT(ADDRESS($DB175,#REF!+6,,,#REF!))," ")</f>
        <v xml:space="preserve"> </v>
      </c>
      <c r="BI175" s="259" t="str">
        <f ca="1">IF($B175="Y",INDIRECT(ADDRESS($DB175,#REF!+6,,,#REF!))," ")</f>
        <v xml:space="preserve"> </v>
      </c>
      <c r="BJ175" s="259" t="str">
        <f ca="1">IF($B175="Y",INDIRECT(ADDRESS($DB175,#REF!+6,,,#REF!))," ")</f>
        <v xml:space="preserve"> </v>
      </c>
      <c r="BK175" s="259" t="str">
        <f ca="1">IF($B175="Y",INDIRECT(ADDRESS($DB175,#REF!+6,,,#REF!))," ")</f>
        <v xml:space="preserve"> </v>
      </c>
      <c r="BL175" s="259" t="str">
        <f ca="1">IF($B175="Y",INDIRECT(ADDRESS($DB175,#REF!+6,,,#REF!))," ")</f>
        <v xml:space="preserve"> </v>
      </c>
      <c r="BM175" s="259" t="str">
        <f ca="1">IF($B175="Y",INDIRECT(ADDRESS($DB175,#REF!+6,,,#REF!))," ")</f>
        <v xml:space="preserve"> </v>
      </c>
      <c r="BN175" s="259" t="str">
        <f ca="1">IF($B175="Y",INDIRECT(ADDRESS($DB175,#REF!+6,,,#REF!))," ")</f>
        <v xml:space="preserve"> </v>
      </c>
      <c r="BO175" s="259" t="str">
        <f ca="1">IF($B175="Y",INDIRECT(ADDRESS($DB175,#REF!+6,,,#REF!))," ")</f>
        <v xml:space="preserve"> </v>
      </c>
      <c r="BP175" s="259" t="str">
        <f ca="1">IF($B175="Y",INDIRECT(ADDRESS($DB175,#REF!+6,,,#REF!))," ")</f>
        <v xml:space="preserve"> </v>
      </c>
      <c r="BQ175" s="257" t="str">
        <f ca="1">IF($B175="Y",INDIRECT(ADDRESS($DB175,#REF!+6,,,#REF!))," ")</f>
        <v xml:space="preserve"> </v>
      </c>
      <c r="BR175" s="257" t="str">
        <f ca="1">IF($B175="Y",INDIRECT(ADDRESS($DB175,#REF!+6,,,#REF!))," ")</f>
        <v xml:space="preserve"> </v>
      </c>
      <c r="BS175" s="257" t="str">
        <f ca="1">IF($B175="Y",INDIRECT(ADDRESS($DB175,#REF!+6,,,#REF!))," ")</f>
        <v xml:space="preserve"> </v>
      </c>
      <c r="BT175" s="257" t="str">
        <f ca="1">IF($B175="Y",INDIRECT(ADDRESS($DB175,#REF!+6,,,#REF!))," ")</f>
        <v xml:space="preserve"> </v>
      </c>
      <c r="BU175" s="257" t="str">
        <f ca="1">IF($B175="Y",INDIRECT(ADDRESS($DB175,#REF!+6,,,#REF!))," ")</f>
        <v xml:space="preserve"> </v>
      </c>
      <c r="BV175" s="257" t="str">
        <f ca="1">IF($B175="Y",INDIRECT(ADDRESS($DB175,#REF!+6,,,#REF!))," ")</f>
        <v xml:space="preserve"> </v>
      </c>
      <c r="BW175" s="257" t="str">
        <f ca="1">IF($B175="Y",INDIRECT(ADDRESS($DB175,#REF!+6,,,#REF!))," ")</f>
        <v xml:space="preserve"> </v>
      </c>
      <c r="BX175" s="257" t="str">
        <f ca="1">IF($B175="Y",INDIRECT(ADDRESS($DB175,#REF!+6,,,#REF!))," ")</f>
        <v xml:space="preserve"> </v>
      </c>
      <c r="BY175" s="257" t="str">
        <f ca="1">IF($B175="Y",INDIRECT(ADDRESS($DB175,#REF!+6,,,#REF!))," ")</f>
        <v xml:space="preserve"> </v>
      </c>
      <c r="BZ175" s="257" t="str">
        <f ca="1">IF($B175="Y",INDIRECT(ADDRESS($DB175,#REF!+6,,,#REF!))," ")</f>
        <v xml:space="preserve"> </v>
      </c>
      <c r="CA175" s="257" t="str">
        <f ca="1">IF($B175="Y",INDIRECT(ADDRESS($DB175,#REF!+6,,,#REF!))," ")</f>
        <v xml:space="preserve"> </v>
      </c>
      <c r="CB175" s="257" t="str">
        <f ca="1">IF($B175="Y",INDIRECT(ADDRESS($DB175,#REF!+6,,,#REF!))," ")</f>
        <v xml:space="preserve"> </v>
      </c>
      <c r="CC175" s="257" t="str">
        <f ca="1">IF($B175="Y",INDIRECT(ADDRESS($DB175,#REF!+6,,,#REF!))," ")</f>
        <v xml:space="preserve"> </v>
      </c>
      <c r="CD175" s="257" t="str">
        <f ca="1">IF($B175="Y",INDIRECT(ADDRESS($DB175,#REF!+6,,,#REF!))," ")</f>
        <v xml:space="preserve"> </v>
      </c>
      <c r="CE175" s="257" t="str">
        <f ca="1">IF($B175="Y",INDIRECT(ADDRESS($DB175,#REF!+6,,,#REF!))," ")</f>
        <v xml:space="preserve"> </v>
      </c>
      <c r="CF175" s="257" t="str">
        <f ca="1">IF($B175="Y",INDIRECT(ADDRESS($DB175,#REF!+6,,,#REF!))," ")</f>
        <v xml:space="preserve"> </v>
      </c>
      <c r="CG175" s="257" t="str">
        <f ca="1">IF($B175="Y",INDIRECT(ADDRESS($DB175,#REF!+6,,,#REF!))," ")</f>
        <v xml:space="preserve"> </v>
      </c>
      <c r="CH175" s="257" t="str">
        <f ca="1">IF($B175="Y",INDIRECT(ADDRESS($DB175,#REF!+6,,,#REF!))," ")</f>
        <v xml:space="preserve"> </v>
      </c>
      <c r="CI175" s="257" t="str">
        <f ca="1">IF($B175="Y",INDIRECT(ADDRESS($DB175,#REF!+6,,,#REF!))," ")</f>
        <v xml:space="preserve"> </v>
      </c>
      <c r="CJ175" s="257" t="str">
        <f ca="1">IF($B175="Y",INDIRECT(ADDRESS($DB175,#REF!+6,,,#REF!))," ")</f>
        <v xml:space="preserve"> </v>
      </c>
      <c r="CK175" s="257" t="str">
        <f ca="1">IF($B175="Y",INDIRECT(ADDRESS($DB175,#REF!+6,,,#REF!))," ")</f>
        <v xml:space="preserve"> </v>
      </c>
      <c r="CM175" s="100">
        <v>82</v>
      </c>
      <c r="CN175" s="229" t="e">
        <f t="shared" si="95"/>
        <v>#REF!</v>
      </c>
      <c r="CO175" s="229" t="e">
        <f ca="1">IF(CN175&gt;0,INDIRECT(ADDRESS($CN175,7,,,#REF!)),"")</f>
        <v>#REF!</v>
      </c>
      <c r="CP175" s="229" t="e">
        <f t="shared" ca="1" si="96"/>
        <v>#REF!</v>
      </c>
      <c r="CQ175" s="230">
        <f t="shared" ca="1" si="102"/>
        <v>0</v>
      </c>
      <c r="CR175" s="227"/>
      <c r="CS175" s="248">
        <f t="shared" si="97"/>
        <v>82</v>
      </c>
      <c r="CT175" s="229" t="e">
        <f t="shared" si="98"/>
        <v>#REF!</v>
      </c>
      <c r="CU175" s="231" t="e">
        <f ca="1">IF(CT175&gt;0,INDIRECT(ADDRESS($CT175,4,,,#REF!)),"")</f>
        <v>#REF!</v>
      </c>
      <c r="CV175" s="100" t="e">
        <f t="shared" ca="1" si="99"/>
        <v>#REF!</v>
      </c>
      <c r="CW175" s="229">
        <f t="shared" ca="1" si="100"/>
        <v>82</v>
      </c>
      <c r="CX175" s="229" t="e">
        <f t="shared" ca="1" si="91"/>
        <v>#REF!</v>
      </c>
      <c r="CY175" s="250"/>
      <c r="CZ175" s="251">
        <f t="shared" ca="1" si="92"/>
        <v>0</v>
      </c>
      <c r="DB175" s="100">
        <f t="shared" ca="1" si="93"/>
        <v>0</v>
      </c>
      <c r="DC175" s="230">
        <f t="shared" ca="1" si="101"/>
        <v>0</v>
      </c>
    </row>
    <row r="176" spans="2:107" ht="16.149999999999999" customHeight="1" x14ac:dyDescent="0.2">
      <c r="B176" s="252" t="str">
        <f t="shared" ca="1" si="94"/>
        <v xml:space="preserve"> </v>
      </c>
      <c r="C176" s="253" t="str">
        <f ca="1">IF($B176="Y",INDIRECT(ADDRESS($DB176,7,,,#REF!)),IF($B176="N",INDIRECT(ADDRESS($DC176,4,,,#REF!))," "))</f>
        <v xml:space="preserve"> </v>
      </c>
      <c r="D176" s="254" t="str">
        <f ca="1">IF($B176="Y",INDIRECT(ADDRESS($DB176,4,,,#REF!)),IF($B176="N",INDIRECT(ADDRESS($DC176,8,,,#REF!))," "))</f>
        <v xml:space="preserve"> </v>
      </c>
      <c r="E176" s="522" t="str">
        <f ca="1">IF($B176="Y",INDIRECT(ADDRESS($DB176,10,,,#REF!)),IF($B176="N",INDIRECT(ADDRESS($DC176,10,,,#REF!))," "))</f>
        <v xml:space="preserve"> </v>
      </c>
      <c r="F176" s="523" t="str">
        <f ca="1">IF($B176="Y",INDIRECT(ADDRESS($DB176,9,,,#REF!)),IF($B176="N",INDIRECT(ADDRESS($DC176,9,,,#REF!))," "))</f>
        <v xml:space="preserve"> </v>
      </c>
      <c r="G176" s="255" t="str">
        <f ca="1">IF($B176="Y",INDIRECT(ADDRESS($DB176,5,,,#REF!)),IF($B176="N",INDIRECT(ADDRESS($DC176,12,,,#REF!))," "))</f>
        <v xml:space="preserve"> </v>
      </c>
      <c r="H176" s="256" t="str">
        <f ca="1">IF($B176="Y",INDIRECT(ADDRESS($DB176,8,,,#REF!)),IF($B176="N",INDIRECT(ADDRESS($DC176,14,,,#REF!))," "))</f>
        <v xml:space="preserve"> </v>
      </c>
      <c r="I176" s="257" t="str">
        <f ca="1">IF($B176="Y",INDIRECT(ADDRESS($DB176,6,,,#REF!)),IF($B176="N",INDIRECT(ADDRESS($DC176,23,,,#REF!))," "))</f>
        <v xml:space="preserve"> </v>
      </c>
      <c r="J176" s="258" t="str">
        <f ca="1">IF($B176="Y",INDIRECT(ADDRESS($DB176,#REF!+6,,,#REF!))," ")</f>
        <v xml:space="preserve"> </v>
      </c>
      <c r="K176" s="259" t="str">
        <f ca="1">IF($B176="Y",INDIRECT(ADDRESS($DB176,#REF!+6,,,#REF!))," ")</f>
        <v xml:space="preserve"> </v>
      </c>
      <c r="L176" s="259" t="str">
        <f ca="1">IF($B176="Y",INDIRECT(ADDRESS($DB176,#REF!+6,,,#REF!))," ")</f>
        <v xml:space="preserve"> </v>
      </c>
      <c r="M176" s="259" t="str">
        <f ca="1">IF($B176="Y",INDIRECT(ADDRESS($DB176,#REF!+6,,,#REF!))," ")</f>
        <v xml:space="preserve"> </v>
      </c>
      <c r="N176" s="259" t="str">
        <f ca="1">IF($B176="Y",INDIRECT(ADDRESS($DB176,#REF!+6,,,#REF!))," ")</f>
        <v xml:space="preserve"> </v>
      </c>
      <c r="O176" s="259" t="str">
        <f ca="1">IF($B176="Y",INDIRECT(ADDRESS($DB176,#REF!+6,,,#REF!))," ")</f>
        <v xml:space="preserve"> </v>
      </c>
      <c r="P176" s="259" t="str">
        <f ca="1">IF($B176="Y",INDIRECT(ADDRESS($DB176,#REF!+6,,,#REF!))," ")</f>
        <v xml:space="preserve"> </v>
      </c>
      <c r="Q176" s="259" t="str">
        <f ca="1">IF($B176="Y",INDIRECT(ADDRESS($DB176,#REF!+6,,,#REF!))," ")</f>
        <v xml:space="preserve"> </v>
      </c>
      <c r="R176" s="259" t="str">
        <f ca="1">IF($B176="Y",INDIRECT(ADDRESS($DB176,#REF!+6,,,#REF!))," ")</f>
        <v xml:space="preserve"> </v>
      </c>
      <c r="S176" s="259" t="str">
        <f ca="1">IF($B176="Y",INDIRECT(ADDRESS($DB176,#REF!+6,,,#REF!))," ")</f>
        <v xml:space="preserve"> </v>
      </c>
      <c r="T176" s="259" t="str">
        <f ca="1">IF($B176="Y",INDIRECT(ADDRESS($DB176,#REF!+6,,,#REF!))," ")</f>
        <v xml:space="preserve"> </v>
      </c>
      <c r="U176" s="259" t="str">
        <f ca="1">IF($B176="Y",INDIRECT(ADDRESS($DB176,#REF!+6,,,#REF!))," ")</f>
        <v xml:space="preserve"> </v>
      </c>
      <c r="V176" s="259" t="str">
        <f ca="1">IF($B176="Y",INDIRECT(ADDRESS($DB176,#REF!+6,,,#REF!))," ")</f>
        <v xml:space="preserve"> </v>
      </c>
      <c r="W176" s="259" t="str">
        <f ca="1">IF($B176="Y",INDIRECT(ADDRESS($DB176,#REF!+6,,,#REF!))," ")</f>
        <v xml:space="preserve"> </v>
      </c>
      <c r="X176" s="259" t="str">
        <f ca="1">IF($B176="Y",INDIRECT(ADDRESS($DB176,#REF!+6,,,#REF!))," ")</f>
        <v xml:space="preserve"> </v>
      </c>
      <c r="Y176" s="259" t="str">
        <f ca="1">IF($B176="Y",INDIRECT(ADDRESS($DB176,#REF!+6,,,#REF!))," ")</f>
        <v xml:space="preserve"> </v>
      </c>
      <c r="Z176" s="259" t="str">
        <f ca="1">IF($B176="Y",INDIRECT(ADDRESS($DB176,#REF!+6,,,#REF!))," ")</f>
        <v xml:space="preserve"> </v>
      </c>
      <c r="AA176" s="259" t="str">
        <f ca="1">IF($B176="Y",INDIRECT(ADDRESS($DB176,#REF!+6,,,#REF!))," ")</f>
        <v xml:space="preserve"> </v>
      </c>
      <c r="AB176" s="259" t="str">
        <f ca="1">IF($B176="Y",INDIRECT(ADDRESS($DB176,#REF!+6,,,#REF!))," ")</f>
        <v xml:space="preserve"> </v>
      </c>
      <c r="AC176" s="259" t="str">
        <f ca="1">IF($B176="Y",INDIRECT(ADDRESS($DB176,#REF!+6,,,#REF!))," ")</f>
        <v xml:space="preserve"> </v>
      </c>
      <c r="AD176" s="259" t="str">
        <f ca="1">IF($B176="Y",INDIRECT(ADDRESS($DB176,#REF!+6,,,#REF!))," ")</f>
        <v xml:space="preserve"> </v>
      </c>
      <c r="AE176" s="259" t="str">
        <f ca="1">IF($B176="Y",INDIRECT(ADDRESS($DB176,#REF!+6,,,#REF!))," ")</f>
        <v xml:space="preserve"> </v>
      </c>
      <c r="AF176" s="259" t="str">
        <f ca="1">IF($B176="Y",INDIRECT(ADDRESS($DB176,#REF!+6,,,#REF!))," ")</f>
        <v xml:space="preserve"> </v>
      </c>
      <c r="AG176" s="259" t="str">
        <f ca="1">IF($B176="Y",INDIRECT(ADDRESS($DB176,#REF!+6,,,#REF!))," ")</f>
        <v xml:space="preserve"> </v>
      </c>
      <c r="AH176" s="259" t="str">
        <f ca="1">IF($B176="Y",INDIRECT(ADDRESS($DB176,#REF!+6,,,#REF!))," ")</f>
        <v xml:space="preserve"> </v>
      </c>
      <c r="AI176" s="259" t="str">
        <f ca="1">IF($B176="Y",INDIRECT(ADDRESS($DB176,#REF!+6,,,#REF!))," ")</f>
        <v xml:space="preserve"> </v>
      </c>
      <c r="AJ176" s="259" t="str">
        <f ca="1">IF($B176="Y",INDIRECT(ADDRESS($DB176,#REF!+6,,,#REF!))," ")</f>
        <v xml:space="preserve"> </v>
      </c>
      <c r="AK176" s="259" t="str">
        <f ca="1">IF($B176="Y",INDIRECT(ADDRESS($DB176,#REF!+6,,,#REF!))," ")</f>
        <v xml:space="preserve"> </v>
      </c>
      <c r="AL176" s="259" t="str">
        <f ca="1">IF($B176="Y",INDIRECT(ADDRESS($DB176,#REF!+6,,,#REF!))," ")</f>
        <v xml:space="preserve"> </v>
      </c>
      <c r="AM176" s="259" t="str">
        <f ca="1">IF($B176="Y",INDIRECT(ADDRESS($DB176,#REF!+6,,,#REF!))," ")</f>
        <v xml:space="preserve"> </v>
      </c>
      <c r="AN176" s="259" t="str">
        <f ca="1">IF($B176="Y",INDIRECT(ADDRESS($DB176,#REF!+6,,,#REF!))," ")</f>
        <v xml:space="preserve"> </v>
      </c>
      <c r="AO176" s="259" t="str">
        <f ca="1">IF($B176="Y",INDIRECT(ADDRESS($DB176,#REF!+6,,,#REF!))," ")</f>
        <v xml:space="preserve"> </v>
      </c>
      <c r="AP176" s="259" t="str">
        <f ca="1">IF($B176="Y",INDIRECT(ADDRESS($DB176,#REF!+6,,,#REF!))," ")</f>
        <v xml:space="preserve"> </v>
      </c>
      <c r="AQ176" s="259" t="str">
        <f ca="1">IF($B176="Y",INDIRECT(ADDRESS($DB176,#REF!+6,,,#REF!))," ")</f>
        <v xml:space="preserve"> </v>
      </c>
      <c r="AR176" s="259" t="str">
        <f ca="1">IF($B176="Y",INDIRECT(ADDRESS($DB176,#REF!+6,,,#REF!))," ")</f>
        <v xml:space="preserve"> </v>
      </c>
      <c r="AS176" s="259" t="str">
        <f ca="1">IF($B176="Y",INDIRECT(ADDRESS($DB176,#REF!+6,,,#REF!))," ")</f>
        <v xml:space="preserve"> </v>
      </c>
      <c r="AT176" s="259" t="str">
        <f ca="1">IF($B176="Y",INDIRECT(ADDRESS($DB176,#REF!+6,,,#REF!))," ")</f>
        <v xml:space="preserve"> </v>
      </c>
      <c r="AU176" s="259" t="str">
        <f ca="1">IF($B176="Y",INDIRECT(ADDRESS($DB176,#REF!+6,,,#REF!))," ")</f>
        <v xml:space="preserve"> </v>
      </c>
      <c r="AV176" s="259" t="str">
        <f ca="1">IF($B176="Y",INDIRECT(ADDRESS($DB176,#REF!+6,,,#REF!))," ")</f>
        <v xml:space="preserve"> </v>
      </c>
      <c r="AW176" s="259" t="str">
        <f ca="1">IF($B176="Y",INDIRECT(ADDRESS($DB176,#REF!+6,,,#REF!))," ")</f>
        <v xml:space="preserve"> </v>
      </c>
      <c r="AX176" s="259" t="str">
        <f ca="1">IF($B176="Y",INDIRECT(ADDRESS($DB176,#REF!+6,,,#REF!))," ")</f>
        <v xml:space="preserve"> </v>
      </c>
      <c r="AY176" s="259" t="str">
        <f ca="1">IF($B176="Y",INDIRECT(ADDRESS($DB176,#REF!+6,,,#REF!))," ")</f>
        <v xml:space="preserve"> </v>
      </c>
      <c r="AZ176" s="259" t="str">
        <f ca="1">IF($B176="Y",INDIRECT(ADDRESS($DB176,#REF!+6,,,#REF!))," ")</f>
        <v xml:space="preserve"> </v>
      </c>
      <c r="BA176" s="259" t="str">
        <f ca="1">IF($B176="Y",INDIRECT(ADDRESS($DB176,#REF!+6,,,#REF!))," ")</f>
        <v xml:space="preserve"> </v>
      </c>
      <c r="BB176" s="259" t="str">
        <f ca="1">IF($B176="Y",INDIRECT(ADDRESS($DB176,#REF!+6,,,#REF!))," ")</f>
        <v xml:space="preserve"> </v>
      </c>
      <c r="BC176" s="259" t="str">
        <f ca="1">IF($B176="Y",INDIRECT(ADDRESS($DB176,#REF!+6,,,#REF!))," ")</f>
        <v xml:space="preserve"> </v>
      </c>
      <c r="BD176" s="259" t="str">
        <f ca="1">IF($B176="Y",INDIRECT(ADDRESS($DB176,#REF!+6,,,#REF!))," ")</f>
        <v xml:space="preserve"> </v>
      </c>
      <c r="BE176" s="259" t="str">
        <f ca="1">IF($B176="Y",INDIRECT(ADDRESS($DB176,#REF!+6,,,#REF!))," ")</f>
        <v xml:space="preserve"> </v>
      </c>
      <c r="BF176" s="259" t="str">
        <f ca="1">IF($B176="Y",INDIRECT(ADDRESS($DB176,#REF!+6,,,#REF!))," ")</f>
        <v xml:space="preserve"> </v>
      </c>
      <c r="BG176" s="259" t="str">
        <f ca="1">IF($B176="Y",INDIRECT(ADDRESS($DB176,#REF!+6,,,#REF!))," ")</f>
        <v xml:space="preserve"> </v>
      </c>
      <c r="BH176" s="259" t="str">
        <f ca="1">IF($B176="Y",INDIRECT(ADDRESS($DB176,#REF!+6,,,#REF!))," ")</f>
        <v xml:space="preserve"> </v>
      </c>
      <c r="BI176" s="259" t="str">
        <f ca="1">IF($B176="Y",INDIRECT(ADDRESS($DB176,#REF!+6,,,#REF!))," ")</f>
        <v xml:space="preserve"> </v>
      </c>
      <c r="BJ176" s="259" t="str">
        <f ca="1">IF($B176="Y",INDIRECT(ADDRESS($DB176,#REF!+6,,,#REF!))," ")</f>
        <v xml:space="preserve"> </v>
      </c>
      <c r="BK176" s="259" t="str">
        <f ca="1">IF($B176="Y",INDIRECT(ADDRESS($DB176,#REF!+6,,,#REF!))," ")</f>
        <v xml:space="preserve"> </v>
      </c>
      <c r="BL176" s="259" t="str">
        <f ca="1">IF($B176="Y",INDIRECT(ADDRESS($DB176,#REF!+6,,,#REF!))," ")</f>
        <v xml:space="preserve"> </v>
      </c>
      <c r="BM176" s="259" t="str">
        <f ca="1">IF($B176="Y",INDIRECT(ADDRESS($DB176,#REF!+6,,,#REF!))," ")</f>
        <v xml:space="preserve"> </v>
      </c>
      <c r="BN176" s="259" t="str">
        <f ca="1">IF($B176="Y",INDIRECT(ADDRESS($DB176,#REF!+6,,,#REF!))," ")</f>
        <v xml:space="preserve"> </v>
      </c>
      <c r="BO176" s="259" t="str">
        <f ca="1">IF($B176="Y",INDIRECT(ADDRESS($DB176,#REF!+6,,,#REF!))," ")</f>
        <v xml:space="preserve"> </v>
      </c>
      <c r="BP176" s="259" t="str">
        <f ca="1">IF($B176="Y",INDIRECT(ADDRESS($DB176,#REF!+6,,,#REF!))," ")</f>
        <v xml:space="preserve"> </v>
      </c>
      <c r="BQ176" s="257" t="str">
        <f ca="1">IF($B176="Y",INDIRECT(ADDRESS($DB176,#REF!+6,,,#REF!))," ")</f>
        <v xml:space="preserve"> </v>
      </c>
      <c r="BR176" s="257" t="str">
        <f ca="1">IF($B176="Y",INDIRECT(ADDRESS($DB176,#REF!+6,,,#REF!))," ")</f>
        <v xml:space="preserve"> </v>
      </c>
      <c r="BS176" s="257" t="str">
        <f ca="1">IF($B176="Y",INDIRECT(ADDRESS($DB176,#REF!+6,,,#REF!))," ")</f>
        <v xml:space="preserve"> </v>
      </c>
      <c r="BT176" s="257" t="str">
        <f ca="1">IF($B176="Y",INDIRECT(ADDRESS($DB176,#REF!+6,,,#REF!))," ")</f>
        <v xml:space="preserve"> </v>
      </c>
      <c r="BU176" s="257" t="str">
        <f ca="1">IF($B176="Y",INDIRECT(ADDRESS($DB176,#REF!+6,,,#REF!))," ")</f>
        <v xml:space="preserve"> </v>
      </c>
      <c r="BV176" s="257" t="str">
        <f ca="1">IF($B176="Y",INDIRECT(ADDRESS($DB176,#REF!+6,,,#REF!))," ")</f>
        <v xml:space="preserve"> </v>
      </c>
      <c r="BW176" s="257" t="str">
        <f ca="1">IF($B176="Y",INDIRECT(ADDRESS($DB176,#REF!+6,,,#REF!))," ")</f>
        <v xml:space="preserve"> </v>
      </c>
      <c r="BX176" s="257" t="str">
        <f ca="1">IF($B176="Y",INDIRECT(ADDRESS($DB176,#REF!+6,,,#REF!))," ")</f>
        <v xml:space="preserve"> </v>
      </c>
      <c r="BY176" s="257" t="str">
        <f ca="1">IF($B176="Y",INDIRECT(ADDRESS($DB176,#REF!+6,,,#REF!))," ")</f>
        <v xml:space="preserve"> </v>
      </c>
      <c r="BZ176" s="257" t="str">
        <f ca="1">IF($B176="Y",INDIRECT(ADDRESS($DB176,#REF!+6,,,#REF!))," ")</f>
        <v xml:space="preserve"> </v>
      </c>
      <c r="CA176" s="257" t="str">
        <f ca="1">IF($B176="Y",INDIRECT(ADDRESS($DB176,#REF!+6,,,#REF!))," ")</f>
        <v xml:space="preserve"> </v>
      </c>
      <c r="CB176" s="257" t="str">
        <f ca="1">IF($B176="Y",INDIRECT(ADDRESS($DB176,#REF!+6,,,#REF!))," ")</f>
        <v xml:space="preserve"> </v>
      </c>
      <c r="CC176" s="257" t="str">
        <f ca="1">IF($B176="Y",INDIRECT(ADDRESS($DB176,#REF!+6,,,#REF!))," ")</f>
        <v xml:space="preserve"> </v>
      </c>
      <c r="CD176" s="257" t="str">
        <f ca="1">IF($B176="Y",INDIRECT(ADDRESS($DB176,#REF!+6,,,#REF!))," ")</f>
        <v xml:space="preserve"> </v>
      </c>
      <c r="CE176" s="257" t="str">
        <f ca="1">IF($B176="Y",INDIRECT(ADDRESS($DB176,#REF!+6,,,#REF!))," ")</f>
        <v xml:space="preserve"> </v>
      </c>
      <c r="CF176" s="257" t="str">
        <f ca="1">IF($B176="Y",INDIRECT(ADDRESS($DB176,#REF!+6,,,#REF!))," ")</f>
        <v xml:space="preserve"> </v>
      </c>
      <c r="CG176" s="257" t="str">
        <f ca="1">IF($B176="Y",INDIRECT(ADDRESS($DB176,#REF!+6,,,#REF!))," ")</f>
        <v xml:space="preserve"> </v>
      </c>
      <c r="CH176" s="257" t="str">
        <f ca="1">IF($B176="Y",INDIRECT(ADDRESS($DB176,#REF!+6,,,#REF!))," ")</f>
        <v xml:space="preserve"> </v>
      </c>
      <c r="CI176" s="257" t="str">
        <f ca="1">IF($B176="Y",INDIRECT(ADDRESS($DB176,#REF!+6,,,#REF!))," ")</f>
        <v xml:space="preserve"> </v>
      </c>
      <c r="CJ176" s="257" t="str">
        <f ca="1">IF($B176="Y",INDIRECT(ADDRESS($DB176,#REF!+6,,,#REF!))," ")</f>
        <v xml:space="preserve"> </v>
      </c>
      <c r="CK176" s="257" t="str">
        <f ca="1">IF($B176="Y",INDIRECT(ADDRESS($DB176,#REF!+6,,,#REF!))," ")</f>
        <v xml:space="preserve"> </v>
      </c>
      <c r="CM176" s="100">
        <v>83</v>
      </c>
      <c r="CN176" s="229" t="e">
        <f t="shared" si="95"/>
        <v>#REF!</v>
      </c>
      <c r="CO176" s="229" t="e">
        <f ca="1">IF(CN176&gt;0,INDIRECT(ADDRESS($CN176,7,,,#REF!)),"")</f>
        <v>#REF!</v>
      </c>
      <c r="CP176" s="229" t="e">
        <f t="shared" ca="1" si="96"/>
        <v>#REF!</v>
      </c>
      <c r="CQ176" s="230">
        <f t="shared" ca="1" si="102"/>
        <v>0</v>
      </c>
      <c r="CR176" s="227"/>
      <c r="CS176" s="248">
        <f t="shared" si="97"/>
        <v>83</v>
      </c>
      <c r="CT176" s="229" t="e">
        <f t="shared" si="98"/>
        <v>#REF!</v>
      </c>
      <c r="CU176" s="231" t="e">
        <f ca="1">IF(CT176&gt;0,INDIRECT(ADDRESS($CT176,4,,,#REF!)),"")</f>
        <v>#REF!</v>
      </c>
      <c r="CV176" s="100" t="e">
        <f t="shared" ca="1" si="99"/>
        <v>#REF!</v>
      </c>
      <c r="CW176" s="229">
        <f t="shared" ca="1" si="100"/>
        <v>83</v>
      </c>
      <c r="CX176" s="229" t="e">
        <f t="shared" ca="1" si="91"/>
        <v>#REF!</v>
      </c>
      <c r="CY176" s="250"/>
      <c r="CZ176" s="251">
        <f t="shared" ca="1" si="92"/>
        <v>0</v>
      </c>
      <c r="DB176" s="100">
        <f t="shared" ca="1" si="93"/>
        <v>0</v>
      </c>
      <c r="DC176" s="230">
        <f t="shared" ca="1" si="101"/>
        <v>0</v>
      </c>
    </row>
    <row r="177" spans="2:107" ht="16.149999999999999" customHeight="1" x14ac:dyDescent="0.2">
      <c r="B177" s="252" t="str">
        <f t="shared" ca="1" si="94"/>
        <v xml:space="preserve"> </v>
      </c>
      <c r="C177" s="253" t="str">
        <f ca="1">IF($B177="Y",INDIRECT(ADDRESS($DB177,7,,,#REF!)),IF($B177="N",INDIRECT(ADDRESS($DC177,4,,,#REF!))," "))</f>
        <v xml:space="preserve"> </v>
      </c>
      <c r="D177" s="254" t="str">
        <f ca="1">IF($B177="Y",INDIRECT(ADDRESS($DB177,4,,,#REF!)),IF($B177="N",INDIRECT(ADDRESS($DC177,8,,,#REF!))," "))</f>
        <v xml:space="preserve"> </v>
      </c>
      <c r="E177" s="522" t="str">
        <f ca="1">IF($B177="Y",INDIRECT(ADDRESS($DB177,10,,,#REF!)),IF($B177="N",INDIRECT(ADDRESS($DC177,10,,,#REF!))," "))</f>
        <v xml:space="preserve"> </v>
      </c>
      <c r="F177" s="523" t="str">
        <f ca="1">IF($B177="Y",INDIRECT(ADDRESS($DB177,9,,,#REF!)),IF($B177="N",INDIRECT(ADDRESS($DC177,9,,,#REF!))," "))</f>
        <v xml:space="preserve"> </v>
      </c>
      <c r="G177" s="255" t="str">
        <f ca="1">IF($B177="Y",INDIRECT(ADDRESS($DB177,5,,,#REF!)),IF($B177="N",INDIRECT(ADDRESS($DC177,12,,,#REF!))," "))</f>
        <v xml:space="preserve"> </v>
      </c>
      <c r="H177" s="256" t="str">
        <f ca="1">IF($B177="Y",INDIRECT(ADDRESS($DB177,8,,,#REF!)),IF($B177="N",INDIRECT(ADDRESS($DC177,14,,,#REF!))," "))</f>
        <v xml:space="preserve"> </v>
      </c>
      <c r="I177" s="257" t="str">
        <f ca="1">IF($B177="Y",INDIRECT(ADDRESS($DB177,6,,,#REF!)),IF($B177="N",INDIRECT(ADDRESS($DC177,23,,,#REF!))," "))</f>
        <v xml:space="preserve"> </v>
      </c>
      <c r="J177" s="258" t="str">
        <f ca="1">IF($B177="Y",INDIRECT(ADDRESS($DB177,#REF!+6,,,#REF!))," ")</f>
        <v xml:space="preserve"> </v>
      </c>
      <c r="K177" s="259" t="str">
        <f ca="1">IF($B177="Y",INDIRECT(ADDRESS($DB177,#REF!+6,,,#REF!))," ")</f>
        <v xml:space="preserve"> </v>
      </c>
      <c r="L177" s="259" t="str">
        <f ca="1">IF($B177="Y",INDIRECT(ADDRESS($DB177,#REF!+6,,,#REF!))," ")</f>
        <v xml:space="preserve"> </v>
      </c>
      <c r="M177" s="259" t="str">
        <f ca="1">IF($B177="Y",INDIRECT(ADDRESS($DB177,#REF!+6,,,#REF!))," ")</f>
        <v xml:space="preserve"> </v>
      </c>
      <c r="N177" s="259" t="str">
        <f ca="1">IF($B177="Y",INDIRECT(ADDRESS($DB177,#REF!+6,,,#REF!))," ")</f>
        <v xml:space="preserve"> </v>
      </c>
      <c r="O177" s="259" t="str">
        <f ca="1">IF($B177="Y",INDIRECT(ADDRESS($DB177,#REF!+6,,,#REF!))," ")</f>
        <v xml:space="preserve"> </v>
      </c>
      <c r="P177" s="259" t="str">
        <f ca="1">IF($B177="Y",INDIRECT(ADDRESS($DB177,#REF!+6,,,#REF!))," ")</f>
        <v xml:space="preserve"> </v>
      </c>
      <c r="Q177" s="259" t="str">
        <f ca="1">IF($B177="Y",INDIRECT(ADDRESS($DB177,#REF!+6,,,#REF!))," ")</f>
        <v xml:space="preserve"> </v>
      </c>
      <c r="R177" s="259" t="str">
        <f ca="1">IF($B177="Y",INDIRECT(ADDRESS($DB177,#REF!+6,,,#REF!))," ")</f>
        <v xml:space="preserve"> </v>
      </c>
      <c r="S177" s="259" t="str">
        <f ca="1">IF($B177="Y",INDIRECT(ADDRESS($DB177,#REF!+6,,,#REF!))," ")</f>
        <v xml:space="preserve"> </v>
      </c>
      <c r="T177" s="259" t="str">
        <f ca="1">IF($B177="Y",INDIRECT(ADDRESS($DB177,#REF!+6,,,#REF!))," ")</f>
        <v xml:space="preserve"> </v>
      </c>
      <c r="U177" s="259" t="str">
        <f ca="1">IF($B177="Y",INDIRECT(ADDRESS($DB177,#REF!+6,,,#REF!))," ")</f>
        <v xml:space="preserve"> </v>
      </c>
      <c r="V177" s="259" t="str">
        <f ca="1">IF($B177="Y",INDIRECT(ADDRESS($DB177,#REF!+6,,,#REF!))," ")</f>
        <v xml:space="preserve"> </v>
      </c>
      <c r="W177" s="259" t="str">
        <f ca="1">IF($B177="Y",INDIRECT(ADDRESS($DB177,#REF!+6,,,#REF!))," ")</f>
        <v xml:space="preserve"> </v>
      </c>
      <c r="X177" s="259" t="str">
        <f ca="1">IF($B177="Y",INDIRECT(ADDRESS($DB177,#REF!+6,,,#REF!))," ")</f>
        <v xml:space="preserve"> </v>
      </c>
      <c r="Y177" s="259" t="str">
        <f ca="1">IF($B177="Y",INDIRECT(ADDRESS($DB177,#REF!+6,,,#REF!))," ")</f>
        <v xml:space="preserve"> </v>
      </c>
      <c r="Z177" s="259" t="str">
        <f ca="1">IF($B177="Y",INDIRECT(ADDRESS($DB177,#REF!+6,,,#REF!))," ")</f>
        <v xml:space="preserve"> </v>
      </c>
      <c r="AA177" s="259" t="str">
        <f ca="1">IF($B177="Y",INDIRECT(ADDRESS($DB177,#REF!+6,,,#REF!))," ")</f>
        <v xml:space="preserve"> </v>
      </c>
      <c r="AB177" s="259" t="str">
        <f ca="1">IF($B177="Y",INDIRECT(ADDRESS($DB177,#REF!+6,,,#REF!))," ")</f>
        <v xml:space="preserve"> </v>
      </c>
      <c r="AC177" s="259" t="str">
        <f ca="1">IF($B177="Y",INDIRECT(ADDRESS($DB177,#REF!+6,,,#REF!))," ")</f>
        <v xml:space="preserve"> </v>
      </c>
      <c r="AD177" s="259" t="str">
        <f ca="1">IF($B177="Y",INDIRECT(ADDRESS($DB177,#REF!+6,,,#REF!))," ")</f>
        <v xml:space="preserve"> </v>
      </c>
      <c r="AE177" s="259" t="str">
        <f ca="1">IF($B177="Y",INDIRECT(ADDRESS($DB177,#REF!+6,,,#REF!))," ")</f>
        <v xml:space="preserve"> </v>
      </c>
      <c r="AF177" s="259" t="str">
        <f ca="1">IF($B177="Y",INDIRECT(ADDRESS($DB177,#REF!+6,,,#REF!))," ")</f>
        <v xml:space="preserve"> </v>
      </c>
      <c r="AG177" s="259" t="str">
        <f ca="1">IF($B177="Y",INDIRECT(ADDRESS($DB177,#REF!+6,,,#REF!))," ")</f>
        <v xml:space="preserve"> </v>
      </c>
      <c r="AH177" s="259" t="str">
        <f ca="1">IF($B177="Y",INDIRECT(ADDRESS($DB177,#REF!+6,,,#REF!))," ")</f>
        <v xml:space="preserve"> </v>
      </c>
      <c r="AI177" s="259" t="str">
        <f ca="1">IF($B177="Y",INDIRECT(ADDRESS($DB177,#REF!+6,,,#REF!))," ")</f>
        <v xml:space="preserve"> </v>
      </c>
      <c r="AJ177" s="259" t="str">
        <f ca="1">IF($B177="Y",INDIRECT(ADDRESS($DB177,#REF!+6,,,#REF!))," ")</f>
        <v xml:space="preserve"> </v>
      </c>
      <c r="AK177" s="259" t="str">
        <f ca="1">IF($B177="Y",INDIRECT(ADDRESS($DB177,#REF!+6,,,#REF!))," ")</f>
        <v xml:space="preserve"> </v>
      </c>
      <c r="AL177" s="259" t="str">
        <f ca="1">IF($B177="Y",INDIRECT(ADDRESS($DB177,#REF!+6,,,#REF!))," ")</f>
        <v xml:space="preserve"> </v>
      </c>
      <c r="AM177" s="259" t="str">
        <f ca="1">IF($B177="Y",INDIRECT(ADDRESS($DB177,#REF!+6,,,#REF!))," ")</f>
        <v xml:space="preserve"> </v>
      </c>
      <c r="AN177" s="259" t="str">
        <f ca="1">IF($B177="Y",INDIRECT(ADDRESS($DB177,#REF!+6,,,#REF!))," ")</f>
        <v xml:space="preserve"> </v>
      </c>
      <c r="AO177" s="259" t="str">
        <f ca="1">IF($B177="Y",INDIRECT(ADDRESS($DB177,#REF!+6,,,#REF!))," ")</f>
        <v xml:space="preserve"> </v>
      </c>
      <c r="AP177" s="259" t="str">
        <f ca="1">IF($B177="Y",INDIRECT(ADDRESS($DB177,#REF!+6,,,#REF!))," ")</f>
        <v xml:space="preserve"> </v>
      </c>
      <c r="AQ177" s="259" t="str">
        <f ca="1">IF($B177="Y",INDIRECT(ADDRESS($DB177,#REF!+6,,,#REF!))," ")</f>
        <v xml:space="preserve"> </v>
      </c>
      <c r="AR177" s="259" t="str">
        <f ca="1">IF($B177="Y",INDIRECT(ADDRESS($DB177,#REF!+6,,,#REF!))," ")</f>
        <v xml:space="preserve"> </v>
      </c>
      <c r="AS177" s="259" t="str">
        <f ca="1">IF($B177="Y",INDIRECT(ADDRESS($DB177,#REF!+6,,,#REF!))," ")</f>
        <v xml:space="preserve"> </v>
      </c>
      <c r="AT177" s="259" t="str">
        <f ca="1">IF($B177="Y",INDIRECT(ADDRESS($DB177,#REF!+6,,,#REF!))," ")</f>
        <v xml:space="preserve"> </v>
      </c>
      <c r="AU177" s="259" t="str">
        <f ca="1">IF($B177="Y",INDIRECT(ADDRESS($DB177,#REF!+6,,,#REF!))," ")</f>
        <v xml:space="preserve"> </v>
      </c>
      <c r="AV177" s="259" t="str">
        <f ca="1">IF($B177="Y",INDIRECT(ADDRESS($DB177,#REF!+6,,,#REF!))," ")</f>
        <v xml:space="preserve"> </v>
      </c>
      <c r="AW177" s="259" t="str">
        <f ca="1">IF($B177="Y",INDIRECT(ADDRESS($DB177,#REF!+6,,,#REF!))," ")</f>
        <v xml:space="preserve"> </v>
      </c>
      <c r="AX177" s="259" t="str">
        <f ca="1">IF($B177="Y",INDIRECT(ADDRESS($DB177,#REF!+6,,,#REF!))," ")</f>
        <v xml:space="preserve"> </v>
      </c>
      <c r="AY177" s="259" t="str">
        <f ca="1">IF($B177="Y",INDIRECT(ADDRESS($DB177,#REF!+6,,,#REF!))," ")</f>
        <v xml:space="preserve"> </v>
      </c>
      <c r="AZ177" s="259" t="str">
        <f ca="1">IF($B177="Y",INDIRECT(ADDRESS($DB177,#REF!+6,,,#REF!))," ")</f>
        <v xml:space="preserve"> </v>
      </c>
      <c r="BA177" s="259" t="str">
        <f ca="1">IF($B177="Y",INDIRECT(ADDRESS($DB177,#REF!+6,,,#REF!))," ")</f>
        <v xml:space="preserve"> </v>
      </c>
      <c r="BB177" s="259" t="str">
        <f ca="1">IF($B177="Y",INDIRECT(ADDRESS($DB177,#REF!+6,,,#REF!))," ")</f>
        <v xml:space="preserve"> </v>
      </c>
      <c r="BC177" s="259" t="str">
        <f ca="1">IF($B177="Y",INDIRECT(ADDRESS($DB177,#REF!+6,,,#REF!))," ")</f>
        <v xml:space="preserve"> </v>
      </c>
      <c r="BD177" s="259" t="str">
        <f ca="1">IF($B177="Y",INDIRECT(ADDRESS($DB177,#REF!+6,,,#REF!))," ")</f>
        <v xml:space="preserve"> </v>
      </c>
      <c r="BE177" s="259" t="str">
        <f ca="1">IF($B177="Y",INDIRECT(ADDRESS($DB177,#REF!+6,,,#REF!))," ")</f>
        <v xml:space="preserve"> </v>
      </c>
      <c r="BF177" s="259" t="str">
        <f ca="1">IF($B177="Y",INDIRECT(ADDRESS($DB177,#REF!+6,,,#REF!))," ")</f>
        <v xml:space="preserve"> </v>
      </c>
      <c r="BG177" s="259" t="str">
        <f ca="1">IF($B177="Y",INDIRECT(ADDRESS($DB177,#REF!+6,,,#REF!))," ")</f>
        <v xml:space="preserve"> </v>
      </c>
      <c r="BH177" s="259" t="str">
        <f ca="1">IF($B177="Y",INDIRECT(ADDRESS($DB177,#REF!+6,,,#REF!))," ")</f>
        <v xml:space="preserve"> </v>
      </c>
      <c r="BI177" s="259" t="str">
        <f ca="1">IF($B177="Y",INDIRECT(ADDRESS($DB177,#REF!+6,,,#REF!))," ")</f>
        <v xml:space="preserve"> </v>
      </c>
      <c r="BJ177" s="259" t="str">
        <f ca="1">IF($B177="Y",INDIRECT(ADDRESS($DB177,#REF!+6,,,#REF!))," ")</f>
        <v xml:space="preserve"> </v>
      </c>
      <c r="BK177" s="259" t="str">
        <f ca="1">IF($B177="Y",INDIRECT(ADDRESS($DB177,#REF!+6,,,#REF!))," ")</f>
        <v xml:space="preserve"> </v>
      </c>
      <c r="BL177" s="259" t="str">
        <f ca="1">IF($B177="Y",INDIRECT(ADDRESS($DB177,#REF!+6,,,#REF!))," ")</f>
        <v xml:space="preserve"> </v>
      </c>
      <c r="BM177" s="259" t="str">
        <f ca="1">IF($B177="Y",INDIRECT(ADDRESS($DB177,#REF!+6,,,#REF!))," ")</f>
        <v xml:space="preserve"> </v>
      </c>
      <c r="BN177" s="259" t="str">
        <f ca="1">IF($B177="Y",INDIRECT(ADDRESS($DB177,#REF!+6,,,#REF!))," ")</f>
        <v xml:space="preserve"> </v>
      </c>
      <c r="BO177" s="259" t="str">
        <f ca="1">IF($B177="Y",INDIRECT(ADDRESS($DB177,#REF!+6,,,#REF!))," ")</f>
        <v xml:space="preserve"> </v>
      </c>
      <c r="BP177" s="259" t="str">
        <f ca="1">IF($B177="Y",INDIRECT(ADDRESS($DB177,#REF!+6,,,#REF!))," ")</f>
        <v xml:space="preserve"> </v>
      </c>
      <c r="BQ177" s="257" t="str">
        <f ca="1">IF($B177="Y",INDIRECT(ADDRESS($DB177,#REF!+6,,,#REF!))," ")</f>
        <v xml:space="preserve"> </v>
      </c>
      <c r="BR177" s="257" t="str">
        <f ca="1">IF($B177="Y",INDIRECT(ADDRESS($DB177,#REF!+6,,,#REF!))," ")</f>
        <v xml:space="preserve"> </v>
      </c>
      <c r="BS177" s="257" t="str">
        <f ca="1">IF($B177="Y",INDIRECT(ADDRESS($DB177,#REF!+6,,,#REF!))," ")</f>
        <v xml:space="preserve"> </v>
      </c>
      <c r="BT177" s="257" t="str">
        <f ca="1">IF($B177="Y",INDIRECT(ADDRESS($DB177,#REF!+6,,,#REF!))," ")</f>
        <v xml:space="preserve"> </v>
      </c>
      <c r="BU177" s="257" t="str">
        <f ca="1">IF($B177="Y",INDIRECT(ADDRESS($DB177,#REF!+6,,,#REF!))," ")</f>
        <v xml:space="preserve"> </v>
      </c>
      <c r="BV177" s="257" t="str">
        <f ca="1">IF($B177="Y",INDIRECT(ADDRESS($DB177,#REF!+6,,,#REF!))," ")</f>
        <v xml:space="preserve"> </v>
      </c>
      <c r="BW177" s="257" t="str">
        <f ca="1">IF($B177="Y",INDIRECT(ADDRESS($DB177,#REF!+6,,,#REF!))," ")</f>
        <v xml:space="preserve"> </v>
      </c>
      <c r="BX177" s="257" t="str">
        <f ca="1">IF($B177="Y",INDIRECT(ADDRESS($DB177,#REF!+6,,,#REF!))," ")</f>
        <v xml:space="preserve"> </v>
      </c>
      <c r="BY177" s="257" t="str">
        <f ca="1">IF($B177="Y",INDIRECT(ADDRESS($DB177,#REF!+6,,,#REF!))," ")</f>
        <v xml:space="preserve"> </v>
      </c>
      <c r="BZ177" s="257" t="str">
        <f ca="1">IF($B177="Y",INDIRECT(ADDRESS($DB177,#REF!+6,,,#REF!))," ")</f>
        <v xml:space="preserve"> </v>
      </c>
      <c r="CA177" s="257" t="str">
        <f ca="1">IF($B177="Y",INDIRECT(ADDRESS($DB177,#REF!+6,,,#REF!))," ")</f>
        <v xml:space="preserve"> </v>
      </c>
      <c r="CB177" s="257" t="str">
        <f ca="1">IF($B177="Y",INDIRECT(ADDRESS($DB177,#REF!+6,,,#REF!))," ")</f>
        <v xml:space="preserve"> </v>
      </c>
      <c r="CC177" s="257" t="str">
        <f ca="1">IF($B177="Y",INDIRECT(ADDRESS($DB177,#REF!+6,,,#REF!))," ")</f>
        <v xml:space="preserve"> </v>
      </c>
      <c r="CD177" s="257" t="str">
        <f ca="1">IF($B177="Y",INDIRECT(ADDRESS($DB177,#REF!+6,,,#REF!))," ")</f>
        <v xml:space="preserve"> </v>
      </c>
      <c r="CE177" s="257" t="str">
        <f ca="1">IF($B177="Y",INDIRECT(ADDRESS($DB177,#REF!+6,,,#REF!))," ")</f>
        <v xml:space="preserve"> </v>
      </c>
      <c r="CF177" s="257" t="str">
        <f ca="1">IF($B177="Y",INDIRECT(ADDRESS($DB177,#REF!+6,,,#REF!))," ")</f>
        <v xml:space="preserve"> </v>
      </c>
      <c r="CG177" s="257" t="str">
        <f ca="1">IF($B177="Y",INDIRECT(ADDRESS($DB177,#REF!+6,,,#REF!))," ")</f>
        <v xml:space="preserve"> </v>
      </c>
      <c r="CH177" s="257" t="str">
        <f ca="1">IF($B177="Y",INDIRECT(ADDRESS($DB177,#REF!+6,,,#REF!))," ")</f>
        <v xml:space="preserve"> </v>
      </c>
      <c r="CI177" s="257" t="str">
        <f ca="1">IF($B177="Y",INDIRECT(ADDRESS($DB177,#REF!+6,,,#REF!))," ")</f>
        <v xml:space="preserve"> </v>
      </c>
      <c r="CJ177" s="257" t="str">
        <f ca="1">IF($B177="Y",INDIRECT(ADDRESS($DB177,#REF!+6,,,#REF!))," ")</f>
        <v xml:space="preserve"> </v>
      </c>
      <c r="CK177" s="257" t="str">
        <f ca="1">IF($B177="Y",INDIRECT(ADDRESS($DB177,#REF!+6,,,#REF!))," ")</f>
        <v xml:space="preserve"> </v>
      </c>
      <c r="CM177" s="100">
        <v>84</v>
      </c>
      <c r="CN177" s="229" t="e">
        <f t="shared" si="95"/>
        <v>#REF!</v>
      </c>
      <c r="CO177" s="229" t="e">
        <f ca="1">IF(CN177&gt;0,INDIRECT(ADDRESS($CN177,7,,,#REF!)),"")</f>
        <v>#REF!</v>
      </c>
      <c r="CP177" s="229" t="e">
        <f t="shared" ca="1" si="96"/>
        <v>#REF!</v>
      </c>
      <c r="CQ177" s="230">
        <f t="shared" ca="1" si="102"/>
        <v>0</v>
      </c>
      <c r="CR177" s="227"/>
      <c r="CS177" s="248">
        <f t="shared" si="97"/>
        <v>84</v>
      </c>
      <c r="CT177" s="229" t="e">
        <f t="shared" si="98"/>
        <v>#REF!</v>
      </c>
      <c r="CU177" s="231" t="e">
        <f ca="1">IF(CT177&gt;0,INDIRECT(ADDRESS($CT177,4,,,#REF!)),"")</f>
        <v>#REF!</v>
      </c>
      <c r="CV177" s="100" t="e">
        <f t="shared" ca="1" si="99"/>
        <v>#REF!</v>
      </c>
      <c r="CW177" s="229">
        <f t="shared" ca="1" si="100"/>
        <v>84</v>
      </c>
      <c r="CX177" s="229" t="e">
        <f t="shared" ca="1" si="91"/>
        <v>#REF!</v>
      </c>
      <c r="CY177" s="250"/>
      <c r="CZ177" s="251">
        <f t="shared" ca="1" si="92"/>
        <v>0</v>
      </c>
      <c r="DB177" s="100">
        <f t="shared" ca="1" si="93"/>
        <v>0</v>
      </c>
      <c r="DC177" s="230">
        <f t="shared" ca="1" si="101"/>
        <v>0</v>
      </c>
    </row>
    <row r="178" spans="2:107" ht="16.149999999999999" customHeight="1" x14ac:dyDescent="0.2">
      <c r="B178" s="252" t="str">
        <f t="shared" ca="1" si="94"/>
        <v xml:space="preserve"> </v>
      </c>
      <c r="C178" s="253" t="str">
        <f ca="1">IF($B178="Y",INDIRECT(ADDRESS($DB178,7,,,#REF!)),IF($B178="N",INDIRECT(ADDRESS($DC178,4,,,#REF!))," "))</f>
        <v xml:space="preserve"> </v>
      </c>
      <c r="D178" s="254" t="str">
        <f ca="1">IF($B178="Y",INDIRECT(ADDRESS($DB178,4,,,#REF!)),IF($B178="N",INDIRECT(ADDRESS($DC178,8,,,#REF!))," "))</f>
        <v xml:space="preserve"> </v>
      </c>
      <c r="E178" s="522" t="str">
        <f ca="1">IF($B178="Y",INDIRECT(ADDRESS($DB178,10,,,#REF!)),IF($B178="N",INDIRECT(ADDRESS($DC178,10,,,#REF!))," "))</f>
        <v xml:space="preserve"> </v>
      </c>
      <c r="F178" s="523" t="str">
        <f ca="1">IF($B178="Y",INDIRECT(ADDRESS($DB178,9,,,#REF!)),IF($B178="N",INDIRECT(ADDRESS($DC178,9,,,#REF!))," "))</f>
        <v xml:space="preserve"> </v>
      </c>
      <c r="G178" s="255" t="str">
        <f ca="1">IF($B178="Y",INDIRECT(ADDRESS($DB178,5,,,#REF!)),IF($B178="N",INDIRECT(ADDRESS($DC178,12,,,#REF!))," "))</f>
        <v xml:space="preserve"> </v>
      </c>
      <c r="H178" s="256" t="str">
        <f ca="1">IF($B178="Y",INDIRECT(ADDRESS($DB178,8,,,#REF!)),IF($B178="N",INDIRECT(ADDRESS($DC178,14,,,#REF!))," "))</f>
        <v xml:space="preserve"> </v>
      </c>
      <c r="I178" s="257" t="str">
        <f ca="1">IF($B178="Y",INDIRECT(ADDRESS($DB178,6,,,#REF!)),IF($B178="N",INDIRECT(ADDRESS($DC178,23,,,#REF!))," "))</f>
        <v xml:space="preserve"> </v>
      </c>
      <c r="J178" s="258" t="str">
        <f ca="1">IF($B178="Y",INDIRECT(ADDRESS($DB178,#REF!+6,,,#REF!))," ")</f>
        <v xml:space="preserve"> </v>
      </c>
      <c r="K178" s="259" t="str">
        <f ca="1">IF($B178="Y",INDIRECT(ADDRESS($DB178,#REF!+6,,,#REF!))," ")</f>
        <v xml:space="preserve"> </v>
      </c>
      <c r="L178" s="259" t="str">
        <f ca="1">IF($B178="Y",INDIRECT(ADDRESS($DB178,#REF!+6,,,#REF!))," ")</f>
        <v xml:space="preserve"> </v>
      </c>
      <c r="M178" s="259" t="str">
        <f ca="1">IF($B178="Y",INDIRECT(ADDRESS($DB178,#REF!+6,,,#REF!))," ")</f>
        <v xml:space="preserve"> </v>
      </c>
      <c r="N178" s="259" t="str">
        <f ca="1">IF($B178="Y",INDIRECT(ADDRESS($DB178,#REF!+6,,,#REF!))," ")</f>
        <v xml:space="preserve"> </v>
      </c>
      <c r="O178" s="259" t="str">
        <f ca="1">IF($B178="Y",INDIRECT(ADDRESS($DB178,#REF!+6,,,#REF!))," ")</f>
        <v xml:space="preserve"> </v>
      </c>
      <c r="P178" s="259" t="str">
        <f ca="1">IF($B178="Y",INDIRECT(ADDRESS($DB178,#REF!+6,,,#REF!))," ")</f>
        <v xml:space="preserve"> </v>
      </c>
      <c r="Q178" s="259" t="str">
        <f ca="1">IF($B178="Y",INDIRECT(ADDRESS($DB178,#REF!+6,,,#REF!))," ")</f>
        <v xml:space="preserve"> </v>
      </c>
      <c r="R178" s="259" t="str">
        <f ca="1">IF($B178="Y",INDIRECT(ADDRESS($DB178,#REF!+6,,,#REF!))," ")</f>
        <v xml:space="preserve"> </v>
      </c>
      <c r="S178" s="259" t="str">
        <f ca="1">IF($B178="Y",INDIRECT(ADDRESS($DB178,#REF!+6,,,#REF!))," ")</f>
        <v xml:space="preserve"> </v>
      </c>
      <c r="T178" s="259" t="str">
        <f ca="1">IF($B178="Y",INDIRECT(ADDRESS($DB178,#REF!+6,,,#REF!))," ")</f>
        <v xml:space="preserve"> </v>
      </c>
      <c r="U178" s="259" t="str">
        <f ca="1">IF($B178="Y",INDIRECT(ADDRESS($DB178,#REF!+6,,,#REF!))," ")</f>
        <v xml:space="preserve"> </v>
      </c>
      <c r="V178" s="259" t="str">
        <f ca="1">IF($B178="Y",INDIRECT(ADDRESS($DB178,#REF!+6,,,#REF!))," ")</f>
        <v xml:space="preserve"> </v>
      </c>
      <c r="W178" s="259" t="str">
        <f ca="1">IF($B178="Y",INDIRECT(ADDRESS($DB178,#REF!+6,,,#REF!))," ")</f>
        <v xml:space="preserve"> </v>
      </c>
      <c r="X178" s="259" t="str">
        <f ca="1">IF($B178="Y",INDIRECT(ADDRESS($DB178,#REF!+6,,,#REF!))," ")</f>
        <v xml:space="preserve"> </v>
      </c>
      <c r="Y178" s="259" t="str">
        <f ca="1">IF($B178="Y",INDIRECT(ADDRESS($DB178,#REF!+6,,,#REF!))," ")</f>
        <v xml:space="preserve"> </v>
      </c>
      <c r="Z178" s="259" t="str">
        <f ca="1">IF($B178="Y",INDIRECT(ADDRESS($DB178,#REF!+6,,,#REF!))," ")</f>
        <v xml:space="preserve"> </v>
      </c>
      <c r="AA178" s="259" t="str">
        <f ca="1">IF($B178="Y",INDIRECT(ADDRESS($DB178,#REF!+6,,,#REF!))," ")</f>
        <v xml:space="preserve"> </v>
      </c>
      <c r="AB178" s="259" t="str">
        <f ca="1">IF($B178="Y",INDIRECT(ADDRESS($DB178,#REF!+6,,,#REF!))," ")</f>
        <v xml:space="preserve"> </v>
      </c>
      <c r="AC178" s="259" t="str">
        <f ca="1">IF($B178="Y",INDIRECT(ADDRESS($DB178,#REF!+6,,,#REF!))," ")</f>
        <v xml:space="preserve"> </v>
      </c>
      <c r="AD178" s="259" t="str">
        <f ca="1">IF($B178="Y",INDIRECT(ADDRESS($DB178,#REF!+6,,,#REF!))," ")</f>
        <v xml:space="preserve"> </v>
      </c>
      <c r="AE178" s="259" t="str">
        <f ca="1">IF($B178="Y",INDIRECT(ADDRESS($DB178,#REF!+6,,,#REF!))," ")</f>
        <v xml:space="preserve"> </v>
      </c>
      <c r="AF178" s="259" t="str">
        <f ca="1">IF($B178="Y",INDIRECT(ADDRESS($DB178,#REF!+6,,,#REF!))," ")</f>
        <v xml:space="preserve"> </v>
      </c>
      <c r="AG178" s="259" t="str">
        <f ca="1">IF($B178="Y",INDIRECT(ADDRESS($DB178,#REF!+6,,,#REF!))," ")</f>
        <v xml:space="preserve"> </v>
      </c>
      <c r="AH178" s="259" t="str">
        <f ca="1">IF($B178="Y",INDIRECT(ADDRESS($DB178,#REF!+6,,,#REF!))," ")</f>
        <v xml:space="preserve"> </v>
      </c>
      <c r="AI178" s="259" t="str">
        <f ca="1">IF($B178="Y",INDIRECT(ADDRESS($DB178,#REF!+6,,,#REF!))," ")</f>
        <v xml:space="preserve"> </v>
      </c>
      <c r="AJ178" s="259" t="str">
        <f ca="1">IF($B178="Y",INDIRECT(ADDRESS($DB178,#REF!+6,,,#REF!))," ")</f>
        <v xml:space="preserve"> </v>
      </c>
      <c r="AK178" s="259" t="str">
        <f ca="1">IF($B178="Y",INDIRECT(ADDRESS($DB178,#REF!+6,,,#REF!))," ")</f>
        <v xml:space="preserve"> </v>
      </c>
      <c r="AL178" s="259" t="str">
        <f ca="1">IF($B178="Y",INDIRECT(ADDRESS($DB178,#REF!+6,,,#REF!))," ")</f>
        <v xml:space="preserve"> </v>
      </c>
      <c r="AM178" s="259" t="str">
        <f ca="1">IF($B178="Y",INDIRECT(ADDRESS($DB178,#REF!+6,,,#REF!))," ")</f>
        <v xml:space="preserve"> </v>
      </c>
      <c r="AN178" s="259" t="str">
        <f ca="1">IF($B178="Y",INDIRECT(ADDRESS($DB178,#REF!+6,,,#REF!))," ")</f>
        <v xml:space="preserve"> </v>
      </c>
      <c r="AO178" s="259" t="str">
        <f ca="1">IF($B178="Y",INDIRECT(ADDRESS($DB178,#REF!+6,,,#REF!))," ")</f>
        <v xml:space="preserve"> </v>
      </c>
      <c r="AP178" s="259" t="str">
        <f ca="1">IF($B178="Y",INDIRECT(ADDRESS($DB178,#REF!+6,,,#REF!))," ")</f>
        <v xml:space="preserve"> </v>
      </c>
      <c r="AQ178" s="259" t="str">
        <f ca="1">IF($B178="Y",INDIRECT(ADDRESS($DB178,#REF!+6,,,#REF!))," ")</f>
        <v xml:space="preserve"> </v>
      </c>
      <c r="AR178" s="259" t="str">
        <f ca="1">IF($B178="Y",INDIRECT(ADDRESS($DB178,#REF!+6,,,#REF!))," ")</f>
        <v xml:space="preserve"> </v>
      </c>
      <c r="AS178" s="259" t="str">
        <f ca="1">IF($B178="Y",INDIRECT(ADDRESS($DB178,#REF!+6,,,#REF!))," ")</f>
        <v xml:space="preserve"> </v>
      </c>
      <c r="AT178" s="259" t="str">
        <f ca="1">IF($B178="Y",INDIRECT(ADDRESS($DB178,#REF!+6,,,#REF!))," ")</f>
        <v xml:space="preserve"> </v>
      </c>
      <c r="AU178" s="259" t="str">
        <f ca="1">IF($B178="Y",INDIRECT(ADDRESS($DB178,#REF!+6,,,#REF!))," ")</f>
        <v xml:space="preserve"> </v>
      </c>
      <c r="AV178" s="259" t="str">
        <f ca="1">IF($B178="Y",INDIRECT(ADDRESS($DB178,#REF!+6,,,#REF!))," ")</f>
        <v xml:space="preserve"> </v>
      </c>
      <c r="AW178" s="259" t="str">
        <f ca="1">IF($B178="Y",INDIRECT(ADDRESS($DB178,#REF!+6,,,#REF!))," ")</f>
        <v xml:space="preserve"> </v>
      </c>
      <c r="AX178" s="259" t="str">
        <f ca="1">IF($B178="Y",INDIRECT(ADDRESS($DB178,#REF!+6,,,#REF!))," ")</f>
        <v xml:space="preserve"> </v>
      </c>
      <c r="AY178" s="259" t="str">
        <f ca="1">IF($B178="Y",INDIRECT(ADDRESS($DB178,#REF!+6,,,#REF!))," ")</f>
        <v xml:space="preserve"> </v>
      </c>
      <c r="AZ178" s="259" t="str">
        <f ca="1">IF($B178="Y",INDIRECT(ADDRESS($DB178,#REF!+6,,,#REF!))," ")</f>
        <v xml:space="preserve"> </v>
      </c>
      <c r="BA178" s="259" t="str">
        <f ca="1">IF($B178="Y",INDIRECT(ADDRESS($DB178,#REF!+6,,,#REF!))," ")</f>
        <v xml:space="preserve"> </v>
      </c>
      <c r="BB178" s="259" t="str">
        <f ca="1">IF($B178="Y",INDIRECT(ADDRESS($DB178,#REF!+6,,,#REF!))," ")</f>
        <v xml:space="preserve"> </v>
      </c>
      <c r="BC178" s="259" t="str">
        <f ca="1">IF($B178="Y",INDIRECT(ADDRESS($DB178,#REF!+6,,,#REF!))," ")</f>
        <v xml:space="preserve"> </v>
      </c>
      <c r="BD178" s="259" t="str">
        <f ca="1">IF($B178="Y",INDIRECT(ADDRESS($DB178,#REF!+6,,,#REF!))," ")</f>
        <v xml:space="preserve"> </v>
      </c>
      <c r="BE178" s="259" t="str">
        <f ca="1">IF($B178="Y",INDIRECT(ADDRESS($DB178,#REF!+6,,,#REF!))," ")</f>
        <v xml:space="preserve"> </v>
      </c>
      <c r="BF178" s="259" t="str">
        <f ca="1">IF($B178="Y",INDIRECT(ADDRESS($DB178,#REF!+6,,,#REF!))," ")</f>
        <v xml:space="preserve"> </v>
      </c>
      <c r="BG178" s="259" t="str">
        <f ca="1">IF($B178="Y",INDIRECT(ADDRESS($DB178,#REF!+6,,,#REF!))," ")</f>
        <v xml:space="preserve"> </v>
      </c>
      <c r="BH178" s="259" t="str">
        <f ca="1">IF($B178="Y",INDIRECT(ADDRESS($DB178,#REF!+6,,,#REF!))," ")</f>
        <v xml:space="preserve"> </v>
      </c>
      <c r="BI178" s="259" t="str">
        <f ca="1">IF($B178="Y",INDIRECT(ADDRESS($DB178,#REF!+6,,,#REF!))," ")</f>
        <v xml:space="preserve"> </v>
      </c>
      <c r="BJ178" s="259" t="str">
        <f ca="1">IF($B178="Y",INDIRECT(ADDRESS($DB178,#REF!+6,,,#REF!))," ")</f>
        <v xml:space="preserve"> </v>
      </c>
      <c r="BK178" s="259" t="str">
        <f ca="1">IF($B178="Y",INDIRECT(ADDRESS($DB178,#REF!+6,,,#REF!))," ")</f>
        <v xml:space="preserve"> </v>
      </c>
      <c r="BL178" s="259" t="str">
        <f ca="1">IF($B178="Y",INDIRECT(ADDRESS($DB178,#REF!+6,,,#REF!))," ")</f>
        <v xml:space="preserve"> </v>
      </c>
      <c r="BM178" s="259" t="str">
        <f ca="1">IF($B178="Y",INDIRECT(ADDRESS($DB178,#REF!+6,,,#REF!))," ")</f>
        <v xml:space="preserve"> </v>
      </c>
      <c r="BN178" s="259" t="str">
        <f ca="1">IF($B178="Y",INDIRECT(ADDRESS($DB178,#REF!+6,,,#REF!))," ")</f>
        <v xml:space="preserve"> </v>
      </c>
      <c r="BO178" s="259" t="str">
        <f ca="1">IF($B178="Y",INDIRECT(ADDRESS($DB178,#REF!+6,,,#REF!))," ")</f>
        <v xml:space="preserve"> </v>
      </c>
      <c r="BP178" s="259" t="str">
        <f ca="1">IF($B178="Y",INDIRECT(ADDRESS($DB178,#REF!+6,,,#REF!))," ")</f>
        <v xml:space="preserve"> </v>
      </c>
      <c r="BQ178" s="257" t="str">
        <f ca="1">IF($B178="Y",INDIRECT(ADDRESS($DB178,#REF!+6,,,#REF!))," ")</f>
        <v xml:space="preserve"> </v>
      </c>
      <c r="BR178" s="257" t="str">
        <f ca="1">IF($B178="Y",INDIRECT(ADDRESS($DB178,#REF!+6,,,#REF!))," ")</f>
        <v xml:space="preserve"> </v>
      </c>
      <c r="BS178" s="257" t="str">
        <f ca="1">IF($B178="Y",INDIRECT(ADDRESS($DB178,#REF!+6,,,#REF!))," ")</f>
        <v xml:space="preserve"> </v>
      </c>
      <c r="BT178" s="257" t="str">
        <f ca="1">IF($B178="Y",INDIRECT(ADDRESS($DB178,#REF!+6,,,#REF!))," ")</f>
        <v xml:space="preserve"> </v>
      </c>
      <c r="BU178" s="257" t="str">
        <f ca="1">IF($B178="Y",INDIRECT(ADDRESS($DB178,#REF!+6,,,#REF!))," ")</f>
        <v xml:space="preserve"> </v>
      </c>
      <c r="BV178" s="257" t="str">
        <f ca="1">IF($B178="Y",INDIRECT(ADDRESS($DB178,#REF!+6,,,#REF!))," ")</f>
        <v xml:space="preserve"> </v>
      </c>
      <c r="BW178" s="257" t="str">
        <f ca="1">IF($B178="Y",INDIRECT(ADDRESS($DB178,#REF!+6,,,#REF!))," ")</f>
        <v xml:space="preserve"> </v>
      </c>
      <c r="BX178" s="257" t="str">
        <f ca="1">IF($B178="Y",INDIRECT(ADDRESS($DB178,#REF!+6,,,#REF!))," ")</f>
        <v xml:space="preserve"> </v>
      </c>
      <c r="BY178" s="257" t="str">
        <f ca="1">IF($B178="Y",INDIRECT(ADDRESS($DB178,#REF!+6,,,#REF!))," ")</f>
        <v xml:space="preserve"> </v>
      </c>
      <c r="BZ178" s="257" t="str">
        <f ca="1">IF($B178="Y",INDIRECT(ADDRESS($DB178,#REF!+6,,,#REF!))," ")</f>
        <v xml:space="preserve"> </v>
      </c>
      <c r="CA178" s="257" t="str">
        <f ca="1">IF($B178="Y",INDIRECT(ADDRESS($DB178,#REF!+6,,,#REF!))," ")</f>
        <v xml:space="preserve"> </v>
      </c>
      <c r="CB178" s="257" t="str">
        <f ca="1">IF($B178="Y",INDIRECT(ADDRESS($DB178,#REF!+6,,,#REF!))," ")</f>
        <v xml:space="preserve"> </v>
      </c>
      <c r="CC178" s="257" t="str">
        <f ca="1">IF($B178="Y",INDIRECT(ADDRESS($DB178,#REF!+6,,,#REF!))," ")</f>
        <v xml:space="preserve"> </v>
      </c>
      <c r="CD178" s="257" t="str">
        <f ca="1">IF($B178="Y",INDIRECT(ADDRESS($DB178,#REF!+6,,,#REF!))," ")</f>
        <v xml:space="preserve"> </v>
      </c>
      <c r="CE178" s="257" t="str">
        <f ca="1">IF($B178="Y",INDIRECT(ADDRESS($DB178,#REF!+6,,,#REF!))," ")</f>
        <v xml:space="preserve"> </v>
      </c>
      <c r="CF178" s="257" t="str">
        <f ca="1">IF($B178="Y",INDIRECT(ADDRESS($DB178,#REF!+6,,,#REF!))," ")</f>
        <v xml:space="preserve"> </v>
      </c>
      <c r="CG178" s="257" t="str">
        <f ca="1">IF($B178="Y",INDIRECT(ADDRESS($DB178,#REF!+6,,,#REF!))," ")</f>
        <v xml:space="preserve"> </v>
      </c>
      <c r="CH178" s="257" t="str">
        <f ca="1">IF($B178="Y",INDIRECT(ADDRESS($DB178,#REF!+6,,,#REF!))," ")</f>
        <v xml:space="preserve"> </v>
      </c>
      <c r="CI178" s="257" t="str">
        <f ca="1">IF($B178="Y",INDIRECT(ADDRESS($DB178,#REF!+6,,,#REF!))," ")</f>
        <v xml:space="preserve"> </v>
      </c>
      <c r="CJ178" s="257" t="str">
        <f ca="1">IF($B178="Y",INDIRECT(ADDRESS($DB178,#REF!+6,,,#REF!))," ")</f>
        <v xml:space="preserve"> </v>
      </c>
      <c r="CK178" s="257" t="str">
        <f ca="1">IF($B178="Y",INDIRECT(ADDRESS($DB178,#REF!+6,,,#REF!))," ")</f>
        <v xml:space="preserve"> </v>
      </c>
      <c r="CM178" s="100">
        <v>85</v>
      </c>
      <c r="CN178" s="229" t="e">
        <f t="shared" si="95"/>
        <v>#REF!</v>
      </c>
      <c r="CO178" s="229" t="e">
        <f ca="1">IF(CN178&gt;0,INDIRECT(ADDRESS($CN178,7,,,#REF!)),"")</f>
        <v>#REF!</v>
      </c>
      <c r="CP178" s="229" t="e">
        <f t="shared" ca="1" si="96"/>
        <v>#REF!</v>
      </c>
      <c r="CQ178" s="230">
        <f t="shared" ca="1" si="102"/>
        <v>0</v>
      </c>
      <c r="CR178" s="227"/>
      <c r="CS178" s="248">
        <f t="shared" si="97"/>
        <v>85</v>
      </c>
      <c r="CT178" s="229" t="e">
        <f t="shared" si="98"/>
        <v>#REF!</v>
      </c>
      <c r="CU178" s="231" t="e">
        <f ca="1">IF(CT178&gt;0,INDIRECT(ADDRESS($CT178,4,,,#REF!)),"")</f>
        <v>#REF!</v>
      </c>
      <c r="CV178" s="100" t="e">
        <f t="shared" ca="1" si="99"/>
        <v>#REF!</v>
      </c>
      <c r="CW178" s="229">
        <f t="shared" ca="1" si="100"/>
        <v>85</v>
      </c>
      <c r="CX178" s="229" t="e">
        <f t="shared" ca="1" si="91"/>
        <v>#REF!</v>
      </c>
      <c r="CY178" s="250"/>
      <c r="CZ178" s="251">
        <f t="shared" ca="1" si="92"/>
        <v>0</v>
      </c>
      <c r="DB178" s="100">
        <f t="shared" ca="1" si="93"/>
        <v>0</v>
      </c>
      <c r="DC178" s="230">
        <f t="shared" ca="1" si="101"/>
        <v>0</v>
      </c>
    </row>
    <row r="179" spans="2:107" ht="16.149999999999999" customHeight="1" x14ac:dyDescent="0.2">
      <c r="B179" s="252" t="str">
        <f t="shared" ca="1" si="94"/>
        <v xml:space="preserve"> </v>
      </c>
      <c r="C179" s="253" t="str">
        <f ca="1">IF($B179="Y",INDIRECT(ADDRESS($DB179,7,,,#REF!)),IF($B179="N",INDIRECT(ADDRESS($DC179,4,,,#REF!))," "))</f>
        <v xml:space="preserve"> </v>
      </c>
      <c r="D179" s="254" t="str">
        <f ca="1">IF($B179="Y",INDIRECT(ADDRESS($DB179,4,,,#REF!)),IF($B179="N",INDIRECT(ADDRESS($DC179,8,,,#REF!))," "))</f>
        <v xml:space="preserve"> </v>
      </c>
      <c r="E179" s="522" t="str">
        <f ca="1">IF($B179="Y",INDIRECT(ADDRESS($DB179,10,,,#REF!)),IF($B179="N",INDIRECT(ADDRESS($DC179,10,,,#REF!))," "))</f>
        <v xml:space="preserve"> </v>
      </c>
      <c r="F179" s="523" t="str">
        <f ca="1">IF($B179="Y",INDIRECT(ADDRESS($DB179,9,,,#REF!)),IF($B179="N",INDIRECT(ADDRESS($DC179,9,,,#REF!))," "))</f>
        <v xml:space="preserve"> </v>
      </c>
      <c r="G179" s="255" t="str">
        <f ca="1">IF($B179="Y",INDIRECT(ADDRESS($DB179,5,,,#REF!)),IF($B179="N",INDIRECT(ADDRESS($DC179,12,,,#REF!))," "))</f>
        <v xml:space="preserve"> </v>
      </c>
      <c r="H179" s="256" t="str">
        <f ca="1">IF($B179="Y",INDIRECT(ADDRESS($DB179,8,,,#REF!)),IF($B179="N",INDIRECT(ADDRESS($DC179,14,,,#REF!))," "))</f>
        <v xml:space="preserve"> </v>
      </c>
      <c r="I179" s="257" t="str">
        <f ca="1">IF($B179="Y",INDIRECT(ADDRESS($DB179,6,,,#REF!)),IF($B179="N",INDIRECT(ADDRESS($DC179,23,,,#REF!))," "))</f>
        <v xml:space="preserve"> </v>
      </c>
      <c r="J179" s="258" t="str">
        <f ca="1">IF($B179="Y",INDIRECT(ADDRESS($DB179,#REF!+6,,,#REF!))," ")</f>
        <v xml:space="preserve"> </v>
      </c>
      <c r="K179" s="259" t="str">
        <f ca="1">IF($B179="Y",INDIRECT(ADDRESS($DB179,#REF!+6,,,#REF!))," ")</f>
        <v xml:space="preserve"> </v>
      </c>
      <c r="L179" s="259" t="str">
        <f ca="1">IF($B179="Y",INDIRECT(ADDRESS($DB179,#REF!+6,,,#REF!))," ")</f>
        <v xml:space="preserve"> </v>
      </c>
      <c r="M179" s="259" t="str">
        <f ca="1">IF($B179="Y",INDIRECT(ADDRESS($DB179,#REF!+6,,,#REF!))," ")</f>
        <v xml:space="preserve"> </v>
      </c>
      <c r="N179" s="259" t="str">
        <f ca="1">IF($B179="Y",INDIRECT(ADDRESS($DB179,#REF!+6,,,#REF!))," ")</f>
        <v xml:space="preserve"> </v>
      </c>
      <c r="O179" s="259" t="str">
        <f ca="1">IF($B179="Y",INDIRECT(ADDRESS($DB179,#REF!+6,,,#REF!))," ")</f>
        <v xml:space="preserve"> </v>
      </c>
      <c r="P179" s="259" t="str">
        <f ca="1">IF($B179="Y",INDIRECT(ADDRESS($DB179,#REF!+6,,,#REF!))," ")</f>
        <v xml:space="preserve"> </v>
      </c>
      <c r="Q179" s="259" t="str">
        <f ca="1">IF($B179="Y",INDIRECT(ADDRESS($DB179,#REF!+6,,,#REF!))," ")</f>
        <v xml:space="preserve"> </v>
      </c>
      <c r="R179" s="259" t="str">
        <f ca="1">IF($B179="Y",INDIRECT(ADDRESS($DB179,#REF!+6,,,#REF!))," ")</f>
        <v xml:space="preserve"> </v>
      </c>
      <c r="S179" s="259" t="str">
        <f ca="1">IF($B179="Y",INDIRECT(ADDRESS($DB179,#REF!+6,,,#REF!))," ")</f>
        <v xml:space="preserve"> </v>
      </c>
      <c r="T179" s="259" t="str">
        <f ca="1">IF($B179="Y",INDIRECT(ADDRESS($DB179,#REF!+6,,,#REF!))," ")</f>
        <v xml:space="preserve"> </v>
      </c>
      <c r="U179" s="259" t="str">
        <f ca="1">IF($B179="Y",INDIRECT(ADDRESS($DB179,#REF!+6,,,#REF!))," ")</f>
        <v xml:space="preserve"> </v>
      </c>
      <c r="V179" s="259" t="str">
        <f ca="1">IF($B179="Y",INDIRECT(ADDRESS($DB179,#REF!+6,,,#REF!))," ")</f>
        <v xml:space="preserve"> </v>
      </c>
      <c r="W179" s="259" t="str">
        <f ca="1">IF($B179="Y",INDIRECT(ADDRESS($DB179,#REF!+6,,,#REF!))," ")</f>
        <v xml:space="preserve"> </v>
      </c>
      <c r="X179" s="259" t="str">
        <f ca="1">IF($B179="Y",INDIRECT(ADDRESS($DB179,#REF!+6,,,#REF!))," ")</f>
        <v xml:space="preserve"> </v>
      </c>
      <c r="Y179" s="259" t="str">
        <f ca="1">IF($B179="Y",INDIRECT(ADDRESS($DB179,#REF!+6,,,#REF!))," ")</f>
        <v xml:space="preserve"> </v>
      </c>
      <c r="Z179" s="259" t="str">
        <f ca="1">IF($B179="Y",INDIRECT(ADDRESS($DB179,#REF!+6,,,#REF!))," ")</f>
        <v xml:space="preserve"> </v>
      </c>
      <c r="AA179" s="259" t="str">
        <f ca="1">IF($B179="Y",INDIRECT(ADDRESS($DB179,#REF!+6,,,#REF!))," ")</f>
        <v xml:space="preserve"> </v>
      </c>
      <c r="AB179" s="259" t="str">
        <f ca="1">IF($B179="Y",INDIRECT(ADDRESS($DB179,#REF!+6,,,#REF!))," ")</f>
        <v xml:space="preserve"> </v>
      </c>
      <c r="AC179" s="259" t="str">
        <f ca="1">IF($B179="Y",INDIRECT(ADDRESS($DB179,#REF!+6,,,#REF!))," ")</f>
        <v xml:space="preserve"> </v>
      </c>
      <c r="AD179" s="259" t="str">
        <f ca="1">IF($B179="Y",INDIRECT(ADDRESS($DB179,#REF!+6,,,#REF!))," ")</f>
        <v xml:space="preserve"> </v>
      </c>
      <c r="AE179" s="259" t="str">
        <f ca="1">IF($B179="Y",INDIRECT(ADDRESS($DB179,#REF!+6,,,#REF!))," ")</f>
        <v xml:space="preserve"> </v>
      </c>
      <c r="AF179" s="259" t="str">
        <f ca="1">IF($B179="Y",INDIRECT(ADDRESS($DB179,#REF!+6,,,#REF!))," ")</f>
        <v xml:space="preserve"> </v>
      </c>
      <c r="AG179" s="259" t="str">
        <f ca="1">IF($B179="Y",INDIRECT(ADDRESS($DB179,#REF!+6,,,#REF!))," ")</f>
        <v xml:space="preserve"> </v>
      </c>
      <c r="AH179" s="259" t="str">
        <f ca="1">IF($B179="Y",INDIRECT(ADDRESS($DB179,#REF!+6,,,#REF!))," ")</f>
        <v xml:space="preserve"> </v>
      </c>
      <c r="AI179" s="259" t="str">
        <f ca="1">IF($B179="Y",INDIRECT(ADDRESS($DB179,#REF!+6,,,#REF!))," ")</f>
        <v xml:space="preserve"> </v>
      </c>
      <c r="AJ179" s="259" t="str">
        <f ca="1">IF($B179="Y",INDIRECT(ADDRESS($DB179,#REF!+6,,,#REF!))," ")</f>
        <v xml:space="preserve"> </v>
      </c>
      <c r="AK179" s="259" t="str">
        <f ca="1">IF($B179="Y",INDIRECT(ADDRESS($DB179,#REF!+6,,,#REF!))," ")</f>
        <v xml:space="preserve"> </v>
      </c>
      <c r="AL179" s="259" t="str">
        <f ca="1">IF($B179="Y",INDIRECT(ADDRESS($DB179,#REF!+6,,,#REF!))," ")</f>
        <v xml:space="preserve"> </v>
      </c>
      <c r="AM179" s="259" t="str">
        <f ca="1">IF($B179="Y",INDIRECT(ADDRESS($DB179,#REF!+6,,,#REF!))," ")</f>
        <v xml:space="preserve"> </v>
      </c>
      <c r="AN179" s="259" t="str">
        <f ca="1">IF($B179="Y",INDIRECT(ADDRESS($DB179,#REF!+6,,,#REF!))," ")</f>
        <v xml:space="preserve"> </v>
      </c>
      <c r="AO179" s="259" t="str">
        <f ca="1">IF($B179="Y",INDIRECT(ADDRESS($DB179,#REF!+6,,,#REF!))," ")</f>
        <v xml:space="preserve"> </v>
      </c>
      <c r="AP179" s="259" t="str">
        <f ca="1">IF($B179="Y",INDIRECT(ADDRESS($DB179,#REF!+6,,,#REF!))," ")</f>
        <v xml:space="preserve"> </v>
      </c>
      <c r="AQ179" s="259" t="str">
        <f ca="1">IF($B179="Y",INDIRECT(ADDRESS($DB179,#REF!+6,,,#REF!))," ")</f>
        <v xml:space="preserve"> </v>
      </c>
      <c r="AR179" s="259" t="str">
        <f ca="1">IF($B179="Y",INDIRECT(ADDRESS($DB179,#REF!+6,,,#REF!))," ")</f>
        <v xml:space="preserve"> </v>
      </c>
      <c r="AS179" s="259" t="str">
        <f ca="1">IF($B179="Y",INDIRECT(ADDRESS($DB179,#REF!+6,,,#REF!))," ")</f>
        <v xml:space="preserve"> </v>
      </c>
      <c r="AT179" s="259" t="str">
        <f ca="1">IF($B179="Y",INDIRECT(ADDRESS($DB179,#REF!+6,,,#REF!))," ")</f>
        <v xml:space="preserve"> </v>
      </c>
      <c r="AU179" s="259" t="str">
        <f ca="1">IF($B179="Y",INDIRECT(ADDRESS($DB179,#REF!+6,,,#REF!))," ")</f>
        <v xml:space="preserve"> </v>
      </c>
      <c r="AV179" s="259" t="str">
        <f ca="1">IF($B179="Y",INDIRECT(ADDRESS($DB179,#REF!+6,,,#REF!))," ")</f>
        <v xml:space="preserve"> </v>
      </c>
      <c r="AW179" s="259" t="str">
        <f ca="1">IF($B179="Y",INDIRECT(ADDRESS($DB179,#REF!+6,,,#REF!))," ")</f>
        <v xml:space="preserve"> </v>
      </c>
      <c r="AX179" s="259" t="str">
        <f ca="1">IF($B179="Y",INDIRECT(ADDRESS($DB179,#REF!+6,,,#REF!))," ")</f>
        <v xml:space="preserve"> </v>
      </c>
      <c r="AY179" s="259" t="str">
        <f ca="1">IF($B179="Y",INDIRECT(ADDRESS($DB179,#REF!+6,,,#REF!))," ")</f>
        <v xml:space="preserve"> </v>
      </c>
      <c r="AZ179" s="259" t="str">
        <f ca="1">IF($B179="Y",INDIRECT(ADDRESS($DB179,#REF!+6,,,#REF!))," ")</f>
        <v xml:space="preserve"> </v>
      </c>
      <c r="BA179" s="259" t="str">
        <f ca="1">IF($B179="Y",INDIRECT(ADDRESS($DB179,#REF!+6,,,#REF!))," ")</f>
        <v xml:space="preserve"> </v>
      </c>
      <c r="BB179" s="259" t="str">
        <f ca="1">IF($B179="Y",INDIRECT(ADDRESS($DB179,#REF!+6,,,#REF!))," ")</f>
        <v xml:space="preserve"> </v>
      </c>
      <c r="BC179" s="259" t="str">
        <f ca="1">IF($B179="Y",INDIRECT(ADDRESS($DB179,#REF!+6,,,#REF!))," ")</f>
        <v xml:space="preserve"> </v>
      </c>
      <c r="BD179" s="259" t="str">
        <f ca="1">IF($B179="Y",INDIRECT(ADDRESS($DB179,#REF!+6,,,#REF!))," ")</f>
        <v xml:space="preserve"> </v>
      </c>
      <c r="BE179" s="259" t="str">
        <f ca="1">IF($B179="Y",INDIRECT(ADDRESS($DB179,#REF!+6,,,#REF!))," ")</f>
        <v xml:space="preserve"> </v>
      </c>
      <c r="BF179" s="259" t="str">
        <f ca="1">IF($B179="Y",INDIRECT(ADDRESS($DB179,#REF!+6,,,#REF!))," ")</f>
        <v xml:space="preserve"> </v>
      </c>
      <c r="BG179" s="259" t="str">
        <f ca="1">IF($B179="Y",INDIRECT(ADDRESS($DB179,#REF!+6,,,#REF!))," ")</f>
        <v xml:space="preserve"> </v>
      </c>
      <c r="BH179" s="259" t="str">
        <f ca="1">IF($B179="Y",INDIRECT(ADDRESS($DB179,#REF!+6,,,#REF!))," ")</f>
        <v xml:space="preserve"> </v>
      </c>
      <c r="BI179" s="259" t="str">
        <f ca="1">IF($B179="Y",INDIRECT(ADDRESS($DB179,#REF!+6,,,#REF!))," ")</f>
        <v xml:space="preserve"> </v>
      </c>
      <c r="BJ179" s="259" t="str">
        <f ca="1">IF($B179="Y",INDIRECT(ADDRESS($DB179,#REF!+6,,,#REF!))," ")</f>
        <v xml:space="preserve"> </v>
      </c>
      <c r="BK179" s="259" t="str">
        <f ca="1">IF($B179="Y",INDIRECT(ADDRESS($DB179,#REF!+6,,,#REF!))," ")</f>
        <v xml:space="preserve"> </v>
      </c>
      <c r="BL179" s="259" t="str">
        <f ca="1">IF($B179="Y",INDIRECT(ADDRESS($DB179,#REF!+6,,,#REF!))," ")</f>
        <v xml:space="preserve"> </v>
      </c>
      <c r="BM179" s="259" t="str">
        <f ca="1">IF($B179="Y",INDIRECT(ADDRESS($DB179,#REF!+6,,,#REF!))," ")</f>
        <v xml:space="preserve"> </v>
      </c>
      <c r="BN179" s="259" t="str">
        <f ca="1">IF($B179="Y",INDIRECT(ADDRESS($DB179,#REF!+6,,,#REF!))," ")</f>
        <v xml:space="preserve"> </v>
      </c>
      <c r="BO179" s="259" t="str">
        <f ca="1">IF($B179="Y",INDIRECT(ADDRESS($DB179,#REF!+6,,,#REF!))," ")</f>
        <v xml:space="preserve"> </v>
      </c>
      <c r="BP179" s="259" t="str">
        <f ca="1">IF($B179="Y",INDIRECT(ADDRESS($DB179,#REF!+6,,,#REF!))," ")</f>
        <v xml:space="preserve"> </v>
      </c>
      <c r="BQ179" s="257" t="str">
        <f ca="1">IF($B179="Y",INDIRECT(ADDRESS($DB179,#REF!+6,,,#REF!))," ")</f>
        <v xml:space="preserve"> </v>
      </c>
      <c r="BR179" s="257" t="str">
        <f ca="1">IF($B179="Y",INDIRECT(ADDRESS($DB179,#REF!+6,,,#REF!))," ")</f>
        <v xml:space="preserve"> </v>
      </c>
      <c r="BS179" s="257" t="str">
        <f ca="1">IF($B179="Y",INDIRECT(ADDRESS($DB179,#REF!+6,,,#REF!))," ")</f>
        <v xml:space="preserve"> </v>
      </c>
      <c r="BT179" s="257" t="str">
        <f ca="1">IF($B179="Y",INDIRECT(ADDRESS($DB179,#REF!+6,,,#REF!))," ")</f>
        <v xml:space="preserve"> </v>
      </c>
      <c r="BU179" s="257" t="str">
        <f ca="1">IF($B179="Y",INDIRECT(ADDRESS($DB179,#REF!+6,,,#REF!))," ")</f>
        <v xml:space="preserve"> </v>
      </c>
      <c r="BV179" s="257" t="str">
        <f ca="1">IF($B179="Y",INDIRECT(ADDRESS($DB179,#REF!+6,,,#REF!))," ")</f>
        <v xml:space="preserve"> </v>
      </c>
      <c r="BW179" s="257" t="str">
        <f ca="1">IF($B179="Y",INDIRECT(ADDRESS($DB179,#REF!+6,,,#REF!))," ")</f>
        <v xml:space="preserve"> </v>
      </c>
      <c r="BX179" s="257" t="str">
        <f ca="1">IF($B179="Y",INDIRECT(ADDRESS($DB179,#REF!+6,,,#REF!))," ")</f>
        <v xml:space="preserve"> </v>
      </c>
      <c r="BY179" s="257" t="str">
        <f ca="1">IF($B179="Y",INDIRECT(ADDRESS($DB179,#REF!+6,,,#REF!))," ")</f>
        <v xml:space="preserve"> </v>
      </c>
      <c r="BZ179" s="257" t="str">
        <f ca="1">IF($B179="Y",INDIRECT(ADDRESS($DB179,#REF!+6,,,#REF!))," ")</f>
        <v xml:space="preserve"> </v>
      </c>
      <c r="CA179" s="257" t="str">
        <f ca="1">IF($B179="Y",INDIRECT(ADDRESS($DB179,#REF!+6,,,#REF!))," ")</f>
        <v xml:space="preserve"> </v>
      </c>
      <c r="CB179" s="257" t="str">
        <f ca="1">IF($B179="Y",INDIRECT(ADDRESS($DB179,#REF!+6,,,#REF!))," ")</f>
        <v xml:space="preserve"> </v>
      </c>
      <c r="CC179" s="257" t="str">
        <f ca="1">IF($B179="Y",INDIRECT(ADDRESS($DB179,#REF!+6,,,#REF!))," ")</f>
        <v xml:space="preserve"> </v>
      </c>
      <c r="CD179" s="257" t="str">
        <f ca="1">IF($B179="Y",INDIRECT(ADDRESS($DB179,#REF!+6,,,#REF!))," ")</f>
        <v xml:space="preserve"> </v>
      </c>
      <c r="CE179" s="257" t="str">
        <f ca="1">IF($B179="Y",INDIRECT(ADDRESS($DB179,#REF!+6,,,#REF!))," ")</f>
        <v xml:space="preserve"> </v>
      </c>
      <c r="CF179" s="257" t="str">
        <f ca="1">IF($B179="Y",INDIRECT(ADDRESS($DB179,#REF!+6,,,#REF!))," ")</f>
        <v xml:space="preserve"> </v>
      </c>
      <c r="CG179" s="257" t="str">
        <f ca="1">IF($B179="Y",INDIRECT(ADDRESS($DB179,#REF!+6,,,#REF!))," ")</f>
        <v xml:space="preserve"> </v>
      </c>
      <c r="CH179" s="257" t="str">
        <f ca="1">IF($B179="Y",INDIRECT(ADDRESS($DB179,#REF!+6,,,#REF!))," ")</f>
        <v xml:space="preserve"> </v>
      </c>
      <c r="CI179" s="257" t="str">
        <f ca="1">IF($B179="Y",INDIRECT(ADDRESS($DB179,#REF!+6,,,#REF!))," ")</f>
        <v xml:space="preserve"> </v>
      </c>
      <c r="CJ179" s="257" t="str">
        <f ca="1">IF($B179="Y",INDIRECT(ADDRESS($DB179,#REF!+6,,,#REF!))," ")</f>
        <v xml:space="preserve"> </v>
      </c>
      <c r="CK179" s="257" t="str">
        <f ca="1">IF($B179="Y",INDIRECT(ADDRESS($DB179,#REF!+6,,,#REF!))," ")</f>
        <v xml:space="preserve"> </v>
      </c>
      <c r="CM179" s="100">
        <v>86</v>
      </c>
      <c r="CN179" s="229" t="e">
        <f t="shared" si="95"/>
        <v>#REF!</v>
      </c>
      <c r="CO179" s="229" t="e">
        <f ca="1">IF(CN179&gt;0,INDIRECT(ADDRESS($CN179,7,,,#REF!)),"")</f>
        <v>#REF!</v>
      </c>
      <c r="CP179" s="229" t="e">
        <f t="shared" ca="1" si="96"/>
        <v>#REF!</v>
      </c>
      <c r="CQ179" s="230">
        <f t="shared" ca="1" si="102"/>
        <v>0</v>
      </c>
      <c r="CR179" s="227"/>
      <c r="CS179" s="248">
        <f t="shared" si="97"/>
        <v>86</v>
      </c>
      <c r="CT179" s="229" t="e">
        <f t="shared" si="98"/>
        <v>#REF!</v>
      </c>
      <c r="CU179" s="231" t="e">
        <f ca="1">IF(CT179&gt;0,INDIRECT(ADDRESS($CT179,4,,,#REF!)),"")</f>
        <v>#REF!</v>
      </c>
      <c r="CV179" s="100" t="e">
        <f t="shared" ca="1" si="99"/>
        <v>#REF!</v>
      </c>
      <c r="CW179" s="229">
        <f t="shared" ca="1" si="100"/>
        <v>86</v>
      </c>
      <c r="CX179" s="229" t="e">
        <f t="shared" ca="1" si="91"/>
        <v>#REF!</v>
      </c>
      <c r="CY179" s="250"/>
      <c r="CZ179" s="251">
        <f t="shared" ca="1" si="92"/>
        <v>0</v>
      </c>
      <c r="DB179" s="100">
        <f t="shared" ca="1" si="93"/>
        <v>0</v>
      </c>
      <c r="DC179" s="230">
        <f t="shared" ca="1" si="101"/>
        <v>0</v>
      </c>
    </row>
    <row r="180" spans="2:107" ht="16.149999999999999" customHeight="1" x14ac:dyDescent="0.2">
      <c r="B180" s="252" t="str">
        <f t="shared" ca="1" si="94"/>
        <v xml:space="preserve"> </v>
      </c>
      <c r="C180" s="253" t="str">
        <f ca="1">IF($B180="Y",INDIRECT(ADDRESS($DB180,7,,,#REF!)),IF($B180="N",INDIRECT(ADDRESS($DC180,4,,,#REF!))," "))</f>
        <v xml:space="preserve"> </v>
      </c>
      <c r="D180" s="254" t="str">
        <f ca="1">IF($B180="Y",INDIRECT(ADDRESS($DB180,4,,,#REF!)),IF($B180="N",INDIRECT(ADDRESS($DC180,8,,,#REF!))," "))</f>
        <v xml:space="preserve"> </v>
      </c>
      <c r="E180" s="522" t="str">
        <f ca="1">IF($B180="Y",INDIRECT(ADDRESS($DB180,10,,,#REF!)),IF($B180="N",INDIRECT(ADDRESS($DC180,10,,,#REF!))," "))</f>
        <v xml:space="preserve"> </v>
      </c>
      <c r="F180" s="523" t="str">
        <f ca="1">IF($B180="Y",INDIRECT(ADDRESS($DB180,9,,,#REF!)),IF($B180="N",INDIRECT(ADDRESS($DC180,9,,,#REF!))," "))</f>
        <v xml:space="preserve"> </v>
      </c>
      <c r="G180" s="255" t="str">
        <f ca="1">IF($B180="Y",INDIRECT(ADDRESS($DB180,5,,,#REF!)),IF($B180="N",INDIRECT(ADDRESS($DC180,12,,,#REF!))," "))</f>
        <v xml:space="preserve"> </v>
      </c>
      <c r="H180" s="256" t="str">
        <f ca="1">IF($B180="Y",INDIRECT(ADDRESS($DB180,8,,,#REF!)),IF($B180="N",INDIRECT(ADDRESS($DC180,14,,,#REF!))," "))</f>
        <v xml:space="preserve"> </v>
      </c>
      <c r="I180" s="257" t="str">
        <f ca="1">IF($B180="Y",INDIRECT(ADDRESS($DB180,6,,,#REF!)),IF($B180="N",INDIRECT(ADDRESS($DC180,23,,,#REF!))," "))</f>
        <v xml:space="preserve"> </v>
      </c>
      <c r="J180" s="258" t="str">
        <f ca="1">IF($B180="Y",INDIRECT(ADDRESS($DB180,#REF!+6,,,#REF!))," ")</f>
        <v xml:space="preserve"> </v>
      </c>
      <c r="K180" s="259" t="str">
        <f ca="1">IF($B180="Y",INDIRECT(ADDRESS($DB180,#REF!+6,,,#REF!))," ")</f>
        <v xml:space="preserve"> </v>
      </c>
      <c r="L180" s="259" t="str">
        <f ca="1">IF($B180="Y",INDIRECT(ADDRESS($DB180,#REF!+6,,,#REF!))," ")</f>
        <v xml:space="preserve"> </v>
      </c>
      <c r="M180" s="259" t="str">
        <f ca="1">IF($B180="Y",INDIRECT(ADDRESS($DB180,#REF!+6,,,#REF!))," ")</f>
        <v xml:space="preserve"> </v>
      </c>
      <c r="N180" s="259" t="str">
        <f ca="1">IF($B180="Y",INDIRECT(ADDRESS($DB180,#REF!+6,,,#REF!))," ")</f>
        <v xml:space="preserve"> </v>
      </c>
      <c r="O180" s="259" t="str">
        <f ca="1">IF($B180="Y",INDIRECT(ADDRESS($DB180,#REF!+6,,,#REF!))," ")</f>
        <v xml:space="preserve"> </v>
      </c>
      <c r="P180" s="259" t="str">
        <f ca="1">IF($B180="Y",INDIRECT(ADDRESS($DB180,#REF!+6,,,#REF!))," ")</f>
        <v xml:space="preserve"> </v>
      </c>
      <c r="Q180" s="259" t="str">
        <f ca="1">IF($B180="Y",INDIRECT(ADDRESS($DB180,#REF!+6,,,#REF!))," ")</f>
        <v xml:space="preserve"> </v>
      </c>
      <c r="R180" s="259" t="str">
        <f ca="1">IF($B180="Y",INDIRECT(ADDRESS($DB180,#REF!+6,,,#REF!))," ")</f>
        <v xml:space="preserve"> </v>
      </c>
      <c r="S180" s="259" t="str">
        <f ca="1">IF($B180="Y",INDIRECT(ADDRESS($DB180,#REF!+6,,,#REF!))," ")</f>
        <v xml:space="preserve"> </v>
      </c>
      <c r="T180" s="259" t="str">
        <f ca="1">IF($B180="Y",INDIRECT(ADDRESS($DB180,#REF!+6,,,#REF!))," ")</f>
        <v xml:space="preserve"> </v>
      </c>
      <c r="U180" s="259" t="str">
        <f ca="1">IF($B180="Y",INDIRECT(ADDRESS($DB180,#REF!+6,,,#REF!))," ")</f>
        <v xml:space="preserve"> </v>
      </c>
      <c r="V180" s="259" t="str">
        <f ca="1">IF($B180="Y",INDIRECT(ADDRESS($DB180,#REF!+6,,,#REF!))," ")</f>
        <v xml:space="preserve"> </v>
      </c>
      <c r="W180" s="259" t="str">
        <f ca="1">IF($B180="Y",INDIRECT(ADDRESS($DB180,#REF!+6,,,#REF!))," ")</f>
        <v xml:space="preserve"> </v>
      </c>
      <c r="X180" s="259" t="str">
        <f ca="1">IF($B180="Y",INDIRECT(ADDRESS($DB180,#REF!+6,,,#REF!))," ")</f>
        <v xml:space="preserve"> </v>
      </c>
      <c r="Y180" s="259" t="str">
        <f ca="1">IF($B180="Y",INDIRECT(ADDRESS($DB180,#REF!+6,,,#REF!))," ")</f>
        <v xml:space="preserve"> </v>
      </c>
      <c r="Z180" s="259" t="str">
        <f ca="1">IF($B180="Y",INDIRECT(ADDRESS($DB180,#REF!+6,,,#REF!))," ")</f>
        <v xml:space="preserve"> </v>
      </c>
      <c r="AA180" s="259" t="str">
        <f ca="1">IF($B180="Y",INDIRECT(ADDRESS($DB180,#REF!+6,,,#REF!))," ")</f>
        <v xml:space="preserve"> </v>
      </c>
      <c r="AB180" s="259" t="str">
        <f ca="1">IF($B180="Y",INDIRECT(ADDRESS($DB180,#REF!+6,,,#REF!))," ")</f>
        <v xml:space="preserve"> </v>
      </c>
      <c r="AC180" s="259" t="str">
        <f ca="1">IF($B180="Y",INDIRECT(ADDRESS($DB180,#REF!+6,,,#REF!))," ")</f>
        <v xml:space="preserve"> </v>
      </c>
      <c r="AD180" s="259" t="str">
        <f ca="1">IF($B180="Y",INDIRECT(ADDRESS($DB180,#REF!+6,,,#REF!))," ")</f>
        <v xml:space="preserve"> </v>
      </c>
      <c r="AE180" s="259" t="str">
        <f ca="1">IF($B180="Y",INDIRECT(ADDRESS($DB180,#REF!+6,,,#REF!))," ")</f>
        <v xml:space="preserve"> </v>
      </c>
      <c r="AF180" s="259" t="str">
        <f ca="1">IF($B180="Y",INDIRECT(ADDRESS($DB180,#REF!+6,,,#REF!))," ")</f>
        <v xml:space="preserve"> </v>
      </c>
      <c r="AG180" s="259" t="str">
        <f ca="1">IF($B180="Y",INDIRECT(ADDRESS($DB180,#REF!+6,,,#REF!))," ")</f>
        <v xml:space="preserve"> </v>
      </c>
      <c r="AH180" s="259" t="str">
        <f ca="1">IF($B180="Y",INDIRECT(ADDRESS($DB180,#REF!+6,,,#REF!))," ")</f>
        <v xml:space="preserve"> </v>
      </c>
      <c r="AI180" s="259" t="str">
        <f ca="1">IF($B180="Y",INDIRECT(ADDRESS($DB180,#REF!+6,,,#REF!))," ")</f>
        <v xml:space="preserve"> </v>
      </c>
      <c r="AJ180" s="259" t="str">
        <f ca="1">IF($B180="Y",INDIRECT(ADDRESS($DB180,#REF!+6,,,#REF!))," ")</f>
        <v xml:space="preserve"> </v>
      </c>
      <c r="AK180" s="259" t="str">
        <f ca="1">IF($B180="Y",INDIRECT(ADDRESS($DB180,#REF!+6,,,#REF!))," ")</f>
        <v xml:space="preserve"> </v>
      </c>
      <c r="AL180" s="259" t="str">
        <f ca="1">IF($B180="Y",INDIRECT(ADDRESS($DB180,#REF!+6,,,#REF!))," ")</f>
        <v xml:space="preserve"> </v>
      </c>
      <c r="AM180" s="259" t="str">
        <f ca="1">IF($B180="Y",INDIRECT(ADDRESS($DB180,#REF!+6,,,#REF!))," ")</f>
        <v xml:space="preserve"> </v>
      </c>
      <c r="AN180" s="259" t="str">
        <f ca="1">IF($B180="Y",INDIRECT(ADDRESS($DB180,#REF!+6,,,#REF!))," ")</f>
        <v xml:space="preserve"> </v>
      </c>
      <c r="AO180" s="259" t="str">
        <f ca="1">IF($B180="Y",INDIRECT(ADDRESS($DB180,#REF!+6,,,#REF!))," ")</f>
        <v xml:space="preserve"> </v>
      </c>
      <c r="AP180" s="259" t="str">
        <f ca="1">IF($B180="Y",INDIRECT(ADDRESS($DB180,#REF!+6,,,#REF!))," ")</f>
        <v xml:space="preserve"> </v>
      </c>
      <c r="AQ180" s="259" t="str">
        <f ca="1">IF($B180="Y",INDIRECT(ADDRESS($DB180,#REF!+6,,,#REF!))," ")</f>
        <v xml:space="preserve"> </v>
      </c>
      <c r="AR180" s="259" t="str">
        <f ca="1">IF($B180="Y",INDIRECT(ADDRESS($DB180,#REF!+6,,,#REF!))," ")</f>
        <v xml:space="preserve"> </v>
      </c>
      <c r="AS180" s="259" t="str">
        <f ca="1">IF($B180="Y",INDIRECT(ADDRESS($DB180,#REF!+6,,,#REF!))," ")</f>
        <v xml:space="preserve"> </v>
      </c>
      <c r="AT180" s="259" t="str">
        <f ca="1">IF($B180="Y",INDIRECT(ADDRESS($DB180,#REF!+6,,,#REF!))," ")</f>
        <v xml:space="preserve"> </v>
      </c>
      <c r="AU180" s="259" t="str">
        <f ca="1">IF($B180="Y",INDIRECT(ADDRESS($DB180,#REF!+6,,,#REF!))," ")</f>
        <v xml:space="preserve"> </v>
      </c>
      <c r="AV180" s="259" t="str">
        <f ca="1">IF($B180="Y",INDIRECT(ADDRESS($DB180,#REF!+6,,,#REF!))," ")</f>
        <v xml:space="preserve"> </v>
      </c>
      <c r="AW180" s="259" t="str">
        <f ca="1">IF($B180="Y",INDIRECT(ADDRESS($DB180,#REF!+6,,,#REF!))," ")</f>
        <v xml:space="preserve"> </v>
      </c>
      <c r="AX180" s="259" t="str">
        <f ca="1">IF($B180="Y",INDIRECT(ADDRESS($DB180,#REF!+6,,,#REF!))," ")</f>
        <v xml:space="preserve"> </v>
      </c>
      <c r="AY180" s="259" t="str">
        <f ca="1">IF($B180="Y",INDIRECT(ADDRESS($DB180,#REF!+6,,,#REF!))," ")</f>
        <v xml:space="preserve"> </v>
      </c>
      <c r="AZ180" s="259" t="str">
        <f ca="1">IF($B180="Y",INDIRECT(ADDRESS($DB180,#REF!+6,,,#REF!))," ")</f>
        <v xml:space="preserve"> </v>
      </c>
      <c r="BA180" s="259" t="str">
        <f ca="1">IF($B180="Y",INDIRECT(ADDRESS($DB180,#REF!+6,,,#REF!))," ")</f>
        <v xml:space="preserve"> </v>
      </c>
      <c r="BB180" s="259" t="str">
        <f ca="1">IF($B180="Y",INDIRECT(ADDRESS($DB180,#REF!+6,,,#REF!))," ")</f>
        <v xml:space="preserve"> </v>
      </c>
      <c r="BC180" s="259" t="str">
        <f ca="1">IF($B180="Y",INDIRECT(ADDRESS($DB180,#REF!+6,,,#REF!))," ")</f>
        <v xml:space="preserve"> </v>
      </c>
      <c r="BD180" s="259" t="str">
        <f ca="1">IF($B180="Y",INDIRECT(ADDRESS($DB180,#REF!+6,,,#REF!))," ")</f>
        <v xml:space="preserve"> </v>
      </c>
      <c r="BE180" s="259" t="str">
        <f ca="1">IF($B180="Y",INDIRECT(ADDRESS($DB180,#REF!+6,,,#REF!))," ")</f>
        <v xml:space="preserve"> </v>
      </c>
      <c r="BF180" s="259" t="str">
        <f ca="1">IF($B180="Y",INDIRECT(ADDRESS($DB180,#REF!+6,,,#REF!))," ")</f>
        <v xml:space="preserve"> </v>
      </c>
      <c r="BG180" s="259" t="str">
        <f ca="1">IF($B180="Y",INDIRECT(ADDRESS($DB180,#REF!+6,,,#REF!))," ")</f>
        <v xml:space="preserve"> </v>
      </c>
      <c r="BH180" s="259" t="str">
        <f ca="1">IF($B180="Y",INDIRECT(ADDRESS($DB180,#REF!+6,,,#REF!))," ")</f>
        <v xml:space="preserve"> </v>
      </c>
      <c r="BI180" s="259" t="str">
        <f ca="1">IF($B180="Y",INDIRECT(ADDRESS($DB180,#REF!+6,,,#REF!))," ")</f>
        <v xml:space="preserve"> </v>
      </c>
      <c r="BJ180" s="259" t="str">
        <f ca="1">IF($B180="Y",INDIRECT(ADDRESS($DB180,#REF!+6,,,#REF!))," ")</f>
        <v xml:space="preserve"> </v>
      </c>
      <c r="BK180" s="259" t="str">
        <f ca="1">IF($B180="Y",INDIRECT(ADDRESS($DB180,#REF!+6,,,#REF!))," ")</f>
        <v xml:space="preserve"> </v>
      </c>
      <c r="BL180" s="259" t="str">
        <f ca="1">IF($B180="Y",INDIRECT(ADDRESS($DB180,#REF!+6,,,#REF!))," ")</f>
        <v xml:space="preserve"> </v>
      </c>
      <c r="BM180" s="259" t="str">
        <f ca="1">IF($B180="Y",INDIRECT(ADDRESS($DB180,#REF!+6,,,#REF!))," ")</f>
        <v xml:space="preserve"> </v>
      </c>
      <c r="BN180" s="259" t="str">
        <f ca="1">IF($B180="Y",INDIRECT(ADDRESS($DB180,#REF!+6,,,#REF!))," ")</f>
        <v xml:space="preserve"> </v>
      </c>
      <c r="BO180" s="259" t="str">
        <f ca="1">IF($B180="Y",INDIRECT(ADDRESS($DB180,#REF!+6,,,#REF!))," ")</f>
        <v xml:space="preserve"> </v>
      </c>
      <c r="BP180" s="259" t="str">
        <f ca="1">IF($B180="Y",INDIRECT(ADDRESS($DB180,#REF!+6,,,#REF!))," ")</f>
        <v xml:space="preserve"> </v>
      </c>
      <c r="BQ180" s="257" t="str">
        <f ca="1">IF($B180="Y",INDIRECT(ADDRESS($DB180,#REF!+6,,,#REF!))," ")</f>
        <v xml:space="preserve"> </v>
      </c>
      <c r="BR180" s="257" t="str">
        <f ca="1">IF($B180="Y",INDIRECT(ADDRESS($DB180,#REF!+6,,,#REF!))," ")</f>
        <v xml:space="preserve"> </v>
      </c>
      <c r="BS180" s="257" t="str">
        <f ca="1">IF($B180="Y",INDIRECT(ADDRESS($DB180,#REF!+6,,,#REF!))," ")</f>
        <v xml:space="preserve"> </v>
      </c>
      <c r="BT180" s="257" t="str">
        <f ca="1">IF($B180="Y",INDIRECT(ADDRESS($DB180,#REF!+6,,,#REF!))," ")</f>
        <v xml:space="preserve"> </v>
      </c>
      <c r="BU180" s="257" t="str">
        <f ca="1">IF($B180="Y",INDIRECT(ADDRESS($DB180,#REF!+6,,,#REF!))," ")</f>
        <v xml:space="preserve"> </v>
      </c>
      <c r="BV180" s="257" t="str">
        <f ca="1">IF($B180="Y",INDIRECT(ADDRESS($DB180,#REF!+6,,,#REF!))," ")</f>
        <v xml:space="preserve"> </v>
      </c>
      <c r="BW180" s="257" t="str">
        <f ca="1">IF($B180="Y",INDIRECT(ADDRESS($DB180,#REF!+6,,,#REF!))," ")</f>
        <v xml:space="preserve"> </v>
      </c>
      <c r="BX180" s="257" t="str">
        <f ca="1">IF($B180="Y",INDIRECT(ADDRESS($DB180,#REF!+6,,,#REF!))," ")</f>
        <v xml:space="preserve"> </v>
      </c>
      <c r="BY180" s="257" t="str">
        <f ca="1">IF($B180="Y",INDIRECT(ADDRESS($DB180,#REF!+6,,,#REF!))," ")</f>
        <v xml:space="preserve"> </v>
      </c>
      <c r="BZ180" s="257" t="str">
        <f ca="1">IF($B180="Y",INDIRECT(ADDRESS($DB180,#REF!+6,,,#REF!))," ")</f>
        <v xml:space="preserve"> </v>
      </c>
      <c r="CA180" s="257" t="str">
        <f ca="1">IF($B180="Y",INDIRECT(ADDRESS($DB180,#REF!+6,,,#REF!))," ")</f>
        <v xml:space="preserve"> </v>
      </c>
      <c r="CB180" s="257" t="str">
        <f ca="1">IF($B180="Y",INDIRECT(ADDRESS($DB180,#REF!+6,,,#REF!))," ")</f>
        <v xml:space="preserve"> </v>
      </c>
      <c r="CC180" s="257" t="str">
        <f ca="1">IF($B180="Y",INDIRECT(ADDRESS($DB180,#REF!+6,,,#REF!))," ")</f>
        <v xml:space="preserve"> </v>
      </c>
      <c r="CD180" s="257" t="str">
        <f ca="1">IF($B180="Y",INDIRECT(ADDRESS($DB180,#REF!+6,,,#REF!))," ")</f>
        <v xml:space="preserve"> </v>
      </c>
      <c r="CE180" s="257" t="str">
        <f ca="1">IF($B180="Y",INDIRECT(ADDRESS($DB180,#REF!+6,,,#REF!))," ")</f>
        <v xml:space="preserve"> </v>
      </c>
      <c r="CF180" s="257" t="str">
        <f ca="1">IF($B180="Y",INDIRECT(ADDRESS($DB180,#REF!+6,,,#REF!))," ")</f>
        <v xml:space="preserve"> </v>
      </c>
      <c r="CG180" s="257" t="str">
        <f ca="1">IF($B180="Y",INDIRECT(ADDRESS($DB180,#REF!+6,,,#REF!))," ")</f>
        <v xml:space="preserve"> </v>
      </c>
      <c r="CH180" s="257" t="str">
        <f ca="1">IF($B180="Y",INDIRECT(ADDRESS($DB180,#REF!+6,,,#REF!))," ")</f>
        <v xml:space="preserve"> </v>
      </c>
      <c r="CI180" s="257" t="str">
        <f ca="1">IF($B180="Y",INDIRECT(ADDRESS($DB180,#REF!+6,,,#REF!))," ")</f>
        <v xml:space="preserve"> </v>
      </c>
      <c r="CJ180" s="257" t="str">
        <f ca="1">IF($B180="Y",INDIRECT(ADDRESS($DB180,#REF!+6,,,#REF!))," ")</f>
        <v xml:space="preserve"> </v>
      </c>
      <c r="CK180" s="257" t="str">
        <f ca="1">IF($B180="Y",INDIRECT(ADDRESS($DB180,#REF!+6,,,#REF!))," ")</f>
        <v xml:space="preserve"> </v>
      </c>
      <c r="CM180" s="100">
        <v>87</v>
      </c>
      <c r="CN180" s="229" t="e">
        <f t="shared" si="95"/>
        <v>#REF!</v>
      </c>
      <c r="CO180" s="229" t="e">
        <f ca="1">IF(CN180&gt;0,INDIRECT(ADDRESS($CN180,7,,,#REF!)),"")</f>
        <v>#REF!</v>
      </c>
      <c r="CP180" s="229" t="e">
        <f t="shared" ca="1" si="96"/>
        <v>#REF!</v>
      </c>
      <c r="CQ180" s="230">
        <f t="shared" ca="1" si="102"/>
        <v>0</v>
      </c>
      <c r="CR180" s="227"/>
      <c r="CS180" s="248">
        <f t="shared" si="97"/>
        <v>87</v>
      </c>
      <c r="CT180" s="229" t="e">
        <f t="shared" si="98"/>
        <v>#REF!</v>
      </c>
      <c r="CU180" s="231" t="e">
        <f ca="1">IF(CT180&gt;0,INDIRECT(ADDRESS($CT180,4,,,#REF!)),"")</f>
        <v>#REF!</v>
      </c>
      <c r="CV180" s="100" t="e">
        <f t="shared" ca="1" si="99"/>
        <v>#REF!</v>
      </c>
      <c r="CW180" s="229">
        <f t="shared" ca="1" si="100"/>
        <v>87</v>
      </c>
      <c r="CX180" s="229" t="e">
        <f t="shared" ca="1" si="91"/>
        <v>#REF!</v>
      </c>
      <c r="CY180" s="250"/>
      <c r="CZ180" s="251">
        <f t="shared" ca="1" si="92"/>
        <v>0</v>
      </c>
      <c r="DB180" s="100">
        <f t="shared" ca="1" si="93"/>
        <v>0</v>
      </c>
      <c r="DC180" s="230">
        <f t="shared" ca="1" si="101"/>
        <v>0</v>
      </c>
    </row>
    <row r="181" spans="2:107" ht="16.149999999999999" customHeight="1" x14ac:dyDescent="0.2">
      <c r="B181" s="252" t="str">
        <f t="shared" ca="1" si="94"/>
        <v xml:space="preserve"> </v>
      </c>
      <c r="C181" s="253" t="str">
        <f ca="1">IF($B181="Y",INDIRECT(ADDRESS($DB181,7,,,#REF!)),IF($B181="N",INDIRECT(ADDRESS($DC181,4,,,#REF!))," "))</f>
        <v xml:space="preserve"> </v>
      </c>
      <c r="D181" s="254" t="str">
        <f ca="1">IF($B181="Y",INDIRECT(ADDRESS($DB181,4,,,#REF!)),IF($B181="N",INDIRECT(ADDRESS($DC181,8,,,#REF!))," "))</f>
        <v xml:space="preserve"> </v>
      </c>
      <c r="E181" s="522" t="str">
        <f ca="1">IF($B181="Y",INDIRECT(ADDRESS($DB181,10,,,#REF!)),IF($B181="N",INDIRECT(ADDRESS($DC181,10,,,#REF!))," "))</f>
        <v xml:space="preserve"> </v>
      </c>
      <c r="F181" s="523" t="str">
        <f ca="1">IF($B181="Y",INDIRECT(ADDRESS($DB181,9,,,#REF!)),IF($B181="N",INDIRECT(ADDRESS($DC181,9,,,#REF!))," "))</f>
        <v xml:space="preserve"> </v>
      </c>
      <c r="G181" s="255" t="str">
        <f ca="1">IF($B181="Y",INDIRECT(ADDRESS($DB181,5,,,#REF!)),IF($B181="N",INDIRECT(ADDRESS($DC181,12,,,#REF!))," "))</f>
        <v xml:space="preserve"> </v>
      </c>
      <c r="H181" s="256" t="str">
        <f ca="1">IF($B181="Y",INDIRECT(ADDRESS($DB181,8,,,#REF!)),IF($B181="N",INDIRECT(ADDRESS($DC181,14,,,#REF!))," "))</f>
        <v xml:space="preserve"> </v>
      </c>
      <c r="I181" s="257" t="str">
        <f ca="1">IF($B181="Y",INDIRECT(ADDRESS($DB181,6,,,#REF!)),IF($B181="N",INDIRECT(ADDRESS($DC181,23,,,#REF!))," "))</f>
        <v xml:space="preserve"> </v>
      </c>
      <c r="J181" s="258" t="str">
        <f ca="1">IF($B181="Y",INDIRECT(ADDRESS($DB181,#REF!+6,,,#REF!))," ")</f>
        <v xml:space="preserve"> </v>
      </c>
      <c r="K181" s="259" t="str">
        <f ca="1">IF($B181="Y",INDIRECT(ADDRESS($DB181,#REF!+6,,,#REF!))," ")</f>
        <v xml:space="preserve"> </v>
      </c>
      <c r="L181" s="259" t="str">
        <f ca="1">IF($B181="Y",INDIRECT(ADDRESS($DB181,#REF!+6,,,#REF!))," ")</f>
        <v xml:space="preserve"> </v>
      </c>
      <c r="M181" s="259" t="str">
        <f ca="1">IF($B181="Y",INDIRECT(ADDRESS($DB181,#REF!+6,,,#REF!))," ")</f>
        <v xml:space="preserve"> </v>
      </c>
      <c r="N181" s="259" t="str">
        <f ca="1">IF($B181="Y",INDIRECT(ADDRESS($DB181,#REF!+6,,,#REF!))," ")</f>
        <v xml:space="preserve"> </v>
      </c>
      <c r="O181" s="259" t="str">
        <f ca="1">IF($B181="Y",INDIRECT(ADDRESS($DB181,#REF!+6,,,#REF!))," ")</f>
        <v xml:space="preserve"> </v>
      </c>
      <c r="P181" s="259" t="str">
        <f ca="1">IF($B181="Y",INDIRECT(ADDRESS($DB181,#REF!+6,,,#REF!))," ")</f>
        <v xml:space="preserve"> </v>
      </c>
      <c r="Q181" s="259" t="str">
        <f ca="1">IF($B181="Y",INDIRECT(ADDRESS($DB181,#REF!+6,,,#REF!))," ")</f>
        <v xml:space="preserve"> </v>
      </c>
      <c r="R181" s="259" t="str">
        <f ca="1">IF($B181="Y",INDIRECT(ADDRESS($DB181,#REF!+6,,,#REF!))," ")</f>
        <v xml:space="preserve"> </v>
      </c>
      <c r="S181" s="259" t="str">
        <f ca="1">IF($B181="Y",INDIRECT(ADDRESS($DB181,#REF!+6,,,#REF!))," ")</f>
        <v xml:space="preserve"> </v>
      </c>
      <c r="T181" s="259" t="str">
        <f ca="1">IF($B181="Y",INDIRECT(ADDRESS($DB181,#REF!+6,,,#REF!))," ")</f>
        <v xml:space="preserve"> </v>
      </c>
      <c r="U181" s="259" t="str">
        <f ca="1">IF($B181="Y",INDIRECT(ADDRESS($DB181,#REF!+6,,,#REF!))," ")</f>
        <v xml:space="preserve"> </v>
      </c>
      <c r="V181" s="259" t="str">
        <f ca="1">IF($B181="Y",INDIRECT(ADDRESS($DB181,#REF!+6,,,#REF!))," ")</f>
        <v xml:space="preserve"> </v>
      </c>
      <c r="W181" s="259" t="str">
        <f ca="1">IF($B181="Y",INDIRECT(ADDRESS($DB181,#REF!+6,,,#REF!))," ")</f>
        <v xml:space="preserve"> </v>
      </c>
      <c r="X181" s="259" t="str">
        <f ca="1">IF($B181="Y",INDIRECT(ADDRESS($DB181,#REF!+6,,,#REF!))," ")</f>
        <v xml:space="preserve"> </v>
      </c>
      <c r="Y181" s="259" t="str">
        <f ca="1">IF($B181="Y",INDIRECT(ADDRESS($DB181,#REF!+6,,,#REF!))," ")</f>
        <v xml:space="preserve"> </v>
      </c>
      <c r="Z181" s="259" t="str">
        <f ca="1">IF($B181="Y",INDIRECT(ADDRESS($DB181,#REF!+6,,,#REF!))," ")</f>
        <v xml:space="preserve"> </v>
      </c>
      <c r="AA181" s="259" t="str">
        <f ca="1">IF($B181="Y",INDIRECT(ADDRESS($DB181,#REF!+6,,,#REF!))," ")</f>
        <v xml:space="preserve"> </v>
      </c>
      <c r="AB181" s="259" t="str">
        <f ca="1">IF($B181="Y",INDIRECT(ADDRESS($DB181,#REF!+6,,,#REF!))," ")</f>
        <v xml:space="preserve"> </v>
      </c>
      <c r="AC181" s="259" t="str">
        <f ca="1">IF($B181="Y",INDIRECT(ADDRESS($DB181,#REF!+6,,,#REF!))," ")</f>
        <v xml:space="preserve"> </v>
      </c>
      <c r="AD181" s="259" t="str">
        <f ca="1">IF($B181="Y",INDIRECT(ADDRESS($DB181,#REF!+6,,,#REF!))," ")</f>
        <v xml:space="preserve"> </v>
      </c>
      <c r="AE181" s="259" t="str">
        <f ca="1">IF($B181="Y",INDIRECT(ADDRESS($DB181,#REF!+6,,,#REF!))," ")</f>
        <v xml:space="preserve"> </v>
      </c>
      <c r="AF181" s="259" t="str">
        <f ca="1">IF($B181="Y",INDIRECT(ADDRESS($DB181,#REF!+6,,,#REF!))," ")</f>
        <v xml:space="preserve"> </v>
      </c>
      <c r="AG181" s="259" t="str">
        <f ca="1">IF($B181="Y",INDIRECT(ADDRESS($DB181,#REF!+6,,,#REF!))," ")</f>
        <v xml:space="preserve"> </v>
      </c>
      <c r="AH181" s="259" t="str">
        <f ca="1">IF($B181="Y",INDIRECT(ADDRESS($DB181,#REF!+6,,,#REF!))," ")</f>
        <v xml:space="preserve"> </v>
      </c>
      <c r="AI181" s="259" t="str">
        <f ca="1">IF($B181="Y",INDIRECT(ADDRESS($DB181,#REF!+6,,,#REF!))," ")</f>
        <v xml:space="preserve"> </v>
      </c>
      <c r="AJ181" s="259" t="str">
        <f ca="1">IF($B181="Y",INDIRECT(ADDRESS($DB181,#REF!+6,,,#REF!))," ")</f>
        <v xml:space="preserve"> </v>
      </c>
      <c r="AK181" s="259" t="str">
        <f ca="1">IF($B181="Y",INDIRECT(ADDRESS($DB181,#REF!+6,,,#REF!))," ")</f>
        <v xml:space="preserve"> </v>
      </c>
      <c r="AL181" s="259" t="str">
        <f ca="1">IF($B181="Y",INDIRECT(ADDRESS($DB181,#REF!+6,,,#REF!))," ")</f>
        <v xml:space="preserve"> </v>
      </c>
      <c r="AM181" s="259" t="str">
        <f ca="1">IF($B181="Y",INDIRECT(ADDRESS($DB181,#REF!+6,,,#REF!))," ")</f>
        <v xml:space="preserve"> </v>
      </c>
      <c r="AN181" s="259" t="str">
        <f ca="1">IF($B181="Y",INDIRECT(ADDRESS($DB181,#REF!+6,,,#REF!))," ")</f>
        <v xml:space="preserve"> </v>
      </c>
      <c r="AO181" s="259" t="str">
        <f ca="1">IF($B181="Y",INDIRECT(ADDRESS($DB181,#REF!+6,,,#REF!))," ")</f>
        <v xml:space="preserve"> </v>
      </c>
      <c r="AP181" s="259" t="str">
        <f ca="1">IF($B181="Y",INDIRECT(ADDRESS($DB181,#REF!+6,,,#REF!))," ")</f>
        <v xml:space="preserve"> </v>
      </c>
      <c r="AQ181" s="259" t="str">
        <f ca="1">IF($B181="Y",INDIRECT(ADDRESS($DB181,#REF!+6,,,#REF!))," ")</f>
        <v xml:space="preserve"> </v>
      </c>
      <c r="AR181" s="259" t="str">
        <f ca="1">IF($B181="Y",INDIRECT(ADDRESS($DB181,#REF!+6,,,#REF!))," ")</f>
        <v xml:space="preserve"> </v>
      </c>
      <c r="AS181" s="259" t="str">
        <f ca="1">IF($B181="Y",INDIRECT(ADDRESS($DB181,#REF!+6,,,#REF!))," ")</f>
        <v xml:space="preserve"> </v>
      </c>
      <c r="AT181" s="259" t="str">
        <f ca="1">IF($B181="Y",INDIRECT(ADDRESS($DB181,#REF!+6,,,#REF!))," ")</f>
        <v xml:space="preserve"> </v>
      </c>
      <c r="AU181" s="259" t="str">
        <f ca="1">IF($B181="Y",INDIRECT(ADDRESS($DB181,#REF!+6,,,#REF!))," ")</f>
        <v xml:space="preserve"> </v>
      </c>
      <c r="AV181" s="259" t="str">
        <f ca="1">IF($B181="Y",INDIRECT(ADDRESS($DB181,#REF!+6,,,#REF!))," ")</f>
        <v xml:space="preserve"> </v>
      </c>
      <c r="AW181" s="259" t="str">
        <f ca="1">IF($B181="Y",INDIRECT(ADDRESS($DB181,#REF!+6,,,#REF!))," ")</f>
        <v xml:space="preserve"> </v>
      </c>
      <c r="AX181" s="259" t="str">
        <f ca="1">IF($B181="Y",INDIRECT(ADDRESS($DB181,#REF!+6,,,#REF!))," ")</f>
        <v xml:space="preserve"> </v>
      </c>
      <c r="AY181" s="259" t="str">
        <f ca="1">IF($B181="Y",INDIRECT(ADDRESS($DB181,#REF!+6,,,#REF!))," ")</f>
        <v xml:space="preserve"> </v>
      </c>
      <c r="AZ181" s="259" t="str">
        <f ca="1">IF($B181="Y",INDIRECT(ADDRESS($DB181,#REF!+6,,,#REF!))," ")</f>
        <v xml:space="preserve"> </v>
      </c>
      <c r="BA181" s="259" t="str">
        <f ca="1">IF($B181="Y",INDIRECT(ADDRESS($DB181,#REF!+6,,,#REF!))," ")</f>
        <v xml:space="preserve"> </v>
      </c>
      <c r="BB181" s="259" t="str">
        <f ca="1">IF($B181="Y",INDIRECT(ADDRESS($DB181,#REF!+6,,,#REF!))," ")</f>
        <v xml:space="preserve"> </v>
      </c>
      <c r="BC181" s="259" t="str">
        <f ca="1">IF($B181="Y",INDIRECT(ADDRESS($DB181,#REF!+6,,,#REF!))," ")</f>
        <v xml:space="preserve"> </v>
      </c>
      <c r="BD181" s="259" t="str">
        <f ca="1">IF($B181="Y",INDIRECT(ADDRESS($DB181,#REF!+6,,,#REF!))," ")</f>
        <v xml:space="preserve"> </v>
      </c>
      <c r="BE181" s="259" t="str">
        <f ca="1">IF($B181="Y",INDIRECT(ADDRESS($DB181,#REF!+6,,,#REF!))," ")</f>
        <v xml:space="preserve"> </v>
      </c>
      <c r="BF181" s="259" t="str">
        <f ca="1">IF($B181="Y",INDIRECT(ADDRESS($DB181,#REF!+6,,,#REF!))," ")</f>
        <v xml:space="preserve"> </v>
      </c>
      <c r="BG181" s="259" t="str">
        <f ca="1">IF($B181="Y",INDIRECT(ADDRESS($DB181,#REF!+6,,,#REF!))," ")</f>
        <v xml:space="preserve"> </v>
      </c>
      <c r="BH181" s="259" t="str">
        <f ca="1">IF($B181="Y",INDIRECT(ADDRESS($DB181,#REF!+6,,,#REF!))," ")</f>
        <v xml:space="preserve"> </v>
      </c>
      <c r="BI181" s="259" t="str">
        <f ca="1">IF($B181="Y",INDIRECT(ADDRESS($DB181,#REF!+6,,,#REF!))," ")</f>
        <v xml:space="preserve"> </v>
      </c>
      <c r="BJ181" s="259" t="str">
        <f ca="1">IF($B181="Y",INDIRECT(ADDRESS($DB181,#REF!+6,,,#REF!))," ")</f>
        <v xml:space="preserve"> </v>
      </c>
      <c r="BK181" s="259" t="str">
        <f ca="1">IF($B181="Y",INDIRECT(ADDRESS($DB181,#REF!+6,,,#REF!))," ")</f>
        <v xml:space="preserve"> </v>
      </c>
      <c r="BL181" s="259" t="str">
        <f ca="1">IF($B181="Y",INDIRECT(ADDRESS($DB181,#REF!+6,,,#REF!))," ")</f>
        <v xml:space="preserve"> </v>
      </c>
      <c r="BM181" s="259" t="str">
        <f ca="1">IF($B181="Y",INDIRECT(ADDRESS($DB181,#REF!+6,,,#REF!))," ")</f>
        <v xml:space="preserve"> </v>
      </c>
      <c r="BN181" s="259" t="str">
        <f ca="1">IF($B181="Y",INDIRECT(ADDRESS($DB181,#REF!+6,,,#REF!))," ")</f>
        <v xml:space="preserve"> </v>
      </c>
      <c r="BO181" s="259" t="str">
        <f ca="1">IF($B181="Y",INDIRECT(ADDRESS($DB181,#REF!+6,,,#REF!))," ")</f>
        <v xml:space="preserve"> </v>
      </c>
      <c r="BP181" s="259" t="str">
        <f ca="1">IF($B181="Y",INDIRECT(ADDRESS($DB181,#REF!+6,,,#REF!))," ")</f>
        <v xml:space="preserve"> </v>
      </c>
      <c r="BQ181" s="257" t="str">
        <f ca="1">IF($B181="Y",INDIRECT(ADDRESS($DB181,#REF!+6,,,#REF!))," ")</f>
        <v xml:space="preserve"> </v>
      </c>
      <c r="BR181" s="257" t="str">
        <f ca="1">IF($B181="Y",INDIRECT(ADDRESS($DB181,#REF!+6,,,#REF!))," ")</f>
        <v xml:space="preserve"> </v>
      </c>
      <c r="BS181" s="257" t="str">
        <f ca="1">IF($B181="Y",INDIRECT(ADDRESS($DB181,#REF!+6,,,#REF!))," ")</f>
        <v xml:space="preserve"> </v>
      </c>
      <c r="BT181" s="257" t="str">
        <f ca="1">IF($B181="Y",INDIRECT(ADDRESS($DB181,#REF!+6,,,#REF!))," ")</f>
        <v xml:space="preserve"> </v>
      </c>
      <c r="BU181" s="257" t="str">
        <f ca="1">IF($B181="Y",INDIRECT(ADDRESS($DB181,#REF!+6,,,#REF!))," ")</f>
        <v xml:space="preserve"> </v>
      </c>
      <c r="BV181" s="257" t="str">
        <f ca="1">IF($B181="Y",INDIRECT(ADDRESS($DB181,#REF!+6,,,#REF!))," ")</f>
        <v xml:space="preserve"> </v>
      </c>
      <c r="BW181" s="257" t="str">
        <f ca="1">IF($B181="Y",INDIRECT(ADDRESS($DB181,#REF!+6,,,#REF!))," ")</f>
        <v xml:space="preserve"> </v>
      </c>
      <c r="BX181" s="257" t="str">
        <f ca="1">IF($B181="Y",INDIRECT(ADDRESS($DB181,#REF!+6,,,#REF!))," ")</f>
        <v xml:space="preserve"> </v>
      </c>
      <c r="BY181" s="257" t="str">
        <f ca="1">IF($B181="Y",INDIRECT(ADDRESS($DB181,#REF!+6,,,#REF!))," ")</f>
        <v xml:space="preserve"> </v>
      </c>
      <c r="BZ181" s="257" t="str">
        <f ca="1">IF($B181="Y",INDIRECT(ADDRESS($DB181,#REF!+6,,,#REF!))," ")</f>
        <v xml:space="preserve"> </v>
      </c>
      <c r="CA181" s="257" t="str">
        <f ca="1">IF($B181="Y",INDIRECT(ADDRESS($DB181,#REF!+6,,,#REF!))," ")</f>
        <v xml:space="preserve"> </v>
      </c>
      <c r="CB181" s="257" t="str">
        <f ca="1">IF($B181="Y",INDIRECT(ADDRESS($DB181,#REF!+6,,,#REF!))," ")</f>
        <v xml:space="preserve"> </v>
      </c>
      <c r="CC181" s="257" t="str">
        <f ca="1">IF($B181="Y",INDIRECT(ADDRESS($DB181,#REF!+6,,,#REF!))," ")</f>
        <v xml:space="preserve"> </v>
      </c>
      <c r="CD181" s="257" t="str">
        <f ca="1">IF($B181="Y",INDIRECT(ADDRESS($DB181,#REF!+6,,,#REF!))," ")</f>
        <v xml:space="preserve"> </v>
      </c>
      <c r="CE181" s="257" t="str">
        <f ca="1">IF($B181="Y",INDIRECT(ADDRESS($DB181,#REF!+6,,,#REF!))," ")</f>
        <v xml:space="preserve"> </v>
      </c>
      <c r="CF181" s="257" t="str">
        <f ca="1">IF($B181="Y",INDIRECT(ADDRESS($DB181,#REF!+6,,,#REF!))," ")</f>
        <v xml:space="preserve"> </v>
      </c>
      <c r="CG181" s="257" t="str">
        <f ca="1">IF($B181="Y",INDIRECT(ADDRESS($DB181,#REF!+6,,,#REF!))," ")</f>
        <v xml:space="preserve"> </v>
      </c>
      <c r="CH181" s="257" t="str">
        <f ca="1">IF($B181="Y",INDIRECT(ADDRESS($DB181,#REF!+6,,,#REF!))," ")</f>
        <v xml:space="preserve"> </v>
      </c>
      <c r="CI181" s="257" t="str">
        <f ca="1">IF($B181="Y",INDIRECT(ADDRESS($DB181,#REF!+6,,,#REF!))," ")</f>
        <v xml:space="preserve"> </v>
      </c>
      <c r="CJ181" s="257" t="str">
        <f ca="1">IF($B181="Y",INDIRECT(ADDRESS($DB181,#REF!+6,,,#REF!))," ")</f>
        <v xml:space="preserve"> </v>
      </c>
      <c r="CK181" s="257" t="str">
        <f ca="1">IF($B181="Y",INDIRECT(ADDRESS($DB181,#REF!+6,,,#REF!))," ")</f>
        <v xml:space="preserve"> </v>
      </c>
      <c r="CM181" s="100">
        <v>88</v>
      </c>
      <c r="CN181" s="229" t="e">
        <f t="shared" si="95"/>
        <v>#REF!</v>
      </c>
      <c r="CO181" s="229" t="e">
        <f ca="1">IF(CN181&gt;0,INDIRECT(ADDRESS($CN181,7,,,#REF!)),"")</f>
        <v>#REF!</v>
      </c>
      <c r="CP181" s="229" t="e">
        <f t="shared" ca="1" si="96"/>
        <v>#REF!</v>
      </c>
      <c r="CQ181" s="230">
        <f t="shared" ca="1" si="102"/>
        <v>0</v>
      </c>
      <c r="CR181" s="227"/>
      <c r="CS181" s="248">
        <f t="shared" si="97"/>
        <v>88</v>
      </c>
      <c r="CT181" s="229" t="e">
        <f t="shared" si="98"/>
        <v>#REF!</v>
      </c>
      <c r="CU181" s="231" t="e">
        <f ca="1">IF(CT181&gt;0,INDIRECT(ADDRESS($CT181,4,,,#REF!)),"")</f>
        <v>#REF!</v>
      </c>
      <c r="CV181" s="100" t="e">
        <f t="shared" ca="1" si="99"/>
        <v>#REF!</v>
      </c>
      <c r="CW181" s="229">
        <f t="shared" ca="1" si="100"/>
        <v>88</v>
      </c>
      <c r="CX181" s="229" t="e">
        <f t="shared" ca="1" si="91"/>
        <v>#REF!</v>
      </c>
      <c r="CY181" s="250"/>
      <c r="CZ181" s="251">
        <f t="shared" ca="1" si="92"/>
        <v>0</v>
      </c>
      <c r="DB181" s="100">
        <f t="shared" ca="1" si="93"/>
        <v>0</v>
      </c>
      <c r="DC181" s="230">
        <f t="shared" ca="1" si="101"/>
        <v>0</v>
      </c>
    </row>
    <row r="182" spans="2:107" ht="16.149999999999999" customHeight="1" x14ac:dyDescent="0.2">
      <c r="B182" s="252" t="str">
        <f t="shared" ca="1" si="94"/>
        <v xml:space="preserve"> </v>
      </c>
      <c r="C182" s="253" t="str">
        <f ca="1">IF($B182="Y",INDIRECT(ADDRESS($DB182,7,,,#REF!)),IF($B182="N",INDIRECT(ADDRESS($DC182,4,,,#REF!))," "))</f>
        <v xml:space="preserve"> </v>
      </c>
      <c r="D182" s="254" t="str">
        <f ca="1">IF($B182="Y",INDIRECT(ADDRESS($DB182,4,,,#REF!)),IF($B182="N",INDIRECT(ADDRESS($DC182,8,,,#REF!))," "))</f>
        <v xml:space="preserve"> </v>
      </c>
      <c r="E182" s="522" t="str">
        <f ca="1">IF($B182="Y",INDIRECT(ADDRESS($DB182,10,,,#REF!)),IF($B182="N",INDIRECT(ADDRESS($DC182,10,,,#REF!))," "))</f>
        <v xml:space="preserve"> </v>
      </c>
      <c r="F182" s="523" t="str">
        <f ca="1">IF($B182="Y",INDIRECT(ADDRESS($DB182,9,,,#REF!)),IF($B182="N",INDIRECT(ADDRESS($DC182,9,,,#REF!))," "))</f>
        <v xml:space="preserve"> </v>
      </c>
      <c r="G182" s="255" t="str">
        <f ca="1">IF($B182="Y",INDIRECT(ADDRESS($DB182,5,,,#REF!)),IF($B182="N",INDIRECT(ADDRESS($DC182,12,,,#REF!))," "))</f>
        <v xml:space="preserve"> </v>
      </c>
      <c r="H182" s="256" t="str">
        <f ca="1">IF($B182="Y",INDIRECT(ADDRESS($DB182,8,,,#REF!)),IF($B182="N",INDIRECT(ADDRESS($DC182,14,,,#REF!))," "))</f>
        <v xml:space="preserve"> </v>
      </c>
      <c r="I182" s="257" t="str">
        <f ca="1">IF($B182="Y",INDIRECT(ADDRESS($DB182,6,,,#REF!)),IF($B182="N",INDIRECT(ADDRESS($DC182,23,,,#REF!))," "))</f>
        <v xml:space="preserve"> </v>
      </c>
      <c r="J182" s="258" t="str">
        <f ca="1">IF($B182="Y",INDIRECT(ADDRESS($DB182,#REF!+6,,,#REF!))," ")</f>
        <v xml:space="preserve"> </v>
      </c>
      <c r="K182" s="259" t="str">
        <f ca="1">IF($B182="Y",INDIRECT(ADDRESS($DB182,#REF!+6,,,#REF!))," ")</f>
        <v xml:space="preserve"> </v>
      </c>
      <c r="L182" s="259" t="str">
        <f ca="1">IF($B182="Y",INDIRECT(ADDRESS($DB182,#REF!+6,,,#REF!))," ")</f>
        <v xml:space="preserve"> </v>
      </c>
      <c r="M182" s="259" t="str">
        <f ca="1">IF($B182="Y",INDIRECT(ADDRESS($DB182,#REF!+6,,,#REF!))," ")</f>
        <v xml:space="preserve"> </v>
      </c>
      <c r="N182" s="259" t="str">
        <f ca="1">IF($B182="Y",INDIRECT(ADDRESS($DB182,#REF!+6,,,#REF!))," ")</f>
        <v xml:space="preserve"> </v>
      </c>
      <c r="O182" s="259" t="str">
        <f ca="1">IF($B182="Y",INDIRECT(ADDRESS($DB182,#REF!+6,,,#REF!))," ")</f>
        <v xml:space="preserve"> </v>
      </c>
      <c r="P182" s="259" t="str">
        <f ca="1">IF($B182="Y",INDIRECT(ADDRESS($DB182,#REF!+6,,,#REF!))," ")</f>
        <v xml:space="preserve"> </v>
      </c>
      <c r="Q182" s="259" t="str">
        <f ca="1">IF($B182="Y",INDIRECT(ADDRESS($DB182,#REF!+6,,,#REF!))," ")</f>
        <v xml:space="preserve"> </v>
      </c>
      <c r="R182" s="259" t="str">
        <f ca="1">IF($B182="Y",INDIRECT(ADDRESS($DB182,#REF!+6,,,#REF!))," ")</f>
        <v xml:space="preserve"> </v>
      </c>
      <c r="S182" s="259" t="str">
        <f ca="1">IF($B182="Y",INDIRECT(ADDRESS($DB182,#REF!+6,,,#REF!))," ")</f>
        <v xml:space="preserve"> </v>
      </c>
      <c r="T182" s="259" t="str">
        <f ca="1">IF($B182="Y",INDIRECT(ADDRESS($DB182,#REF!+6,,,#REF!))," ")</f>
        <v xml:space="preserve"> </v>
      </c>
      <c r="U182" s="259" t="str">
        <f ca="1">IF($B182="Y",INDIRECT(ADDRESS($DB182,#REF!+6,,,#REF!))," ")</f>
        <v xml:space="preserve"> </v>
      </c>
      <c r="V182" s="259" t="str">
        <f ca="1">IF($B182="Y",INDIRECT(ADDRESS($DB182,#REF!+6,,,#REF!))," ")</f>
        <v xml:space="preserve"> </v>
      </c>
      <c r="W182" s="259" t="str">
        <f ca="1">IF($B182="Y",INDIRECT(ADDRESS($DB182,#REF!+6,,,#REF!))," ")</f>
        <v xml:space="preserve"> </v>
      </c>
      <c r="X182" s="259" t="str">
        <f ca="1">IF($B182="Y",INDIRECT(ADDRESS($DB182,#REF!+6,,,#REF!))," ")</f>
        <v xml:space="preserve"> </v>
      </c>
      <c r="Y182" s="259" t="str">
        <f ca="1">IF($B182="Y",INDIRECT(ADDRESS($DB182,#REF!+6,,,#REF!))," ")</f>
        <v xml:space="preserve"> </v>
      </c>
      <c r="Z182" s="259" t="str">
        <f ca="1">IF($B182="Y",INDIRECT(ADDRESS($DB182,#REF!+6,,,#REF!))," ")</f>
        <v xml:space="preserve"> </v>
      </c>
      <c r="AA182" s="259" t="str">
        <f ca="1">IF($B182="Y",INDIRECT(ADDRESS($DB182,#REF!+6,,,#REF!))," ")</f>
        <v xml:space="preserve"> </v>
      </c>
      <c r="AB182" s="259" t="str">
        <f ca="1">IF($B182="Y",INDIRECT(ADDRESS($DB182,#REF!+6,,,#REF!))," ")</f>
        <v xml:space="preserve"> </v>
      </c>
      <c r="AC182" s="259" t="str">
        <f ca="1">IF($B182="Y",INDIRECT(ADDRESS($DB182,#REF!+6,,,#REF!))," ")</f>
        <v xml:space="preserve"> </v>
      </c>
      <c r="AD182" s="259" t="str">
        <f ca="1">IF($B182="Y",INDIRECT(ADDRESS($DB182,#REF!+6,,,#REF!))," ")</f>
        <v xml:space="preserve"> </v>
      </c>
      <c r="AE182" s="259" t="str">
        <f ca="1">IF($B182="Y",INDIRECT(ADDRESS($DB182,#REF!+6,,,#REF!))," ")</f>
        <v xml:space="preserve"> </v>
      </c>
      <c r="AF182" s="259" t="str">
        <f ca="1">IF($B182="Y",INDIRECT(ADDRESS($DB182,#REF!+6,,,#REF!))," ")</f>
        <v xml:space="preserve"> </v>
      </c>
      <c r="AG182" s="259" t="str">
        <f ca="1">IF($B182="Y",INDIRECT(ADDRESS($DB182,#REF!+6,,,#REF!))," ")</f>
        <v xml:space="preserve"> </v>
      </c>
      <c r="AH182" s="259" t="str">
        <f ca="1">IF($B182="Y",INDIRECT(ADDRESS($DB182,#REF!+6,,,#REF!))," ")</f>
        <v xml:space="preserve"> </v>
      </c>
      <c r="AI182" s="259" t="str">
        <f ca="1">IF($B182="Y",INDIRECT(ADDRESS($DB182,#REF!+6,,,#REF!))," ")</f>
        <v xml:space="preserve"> </v>
      </c>
      <c r="AJ182" s="259" t="str">
        <f ca="1">IF($B182="Y",INDIRECT(ADDRESS($DB182,#REF!+6,,,#REF!))," ")</f>
        <v xml:space="preserve"> </v>
      </c>
      <c r="AK182" s="259" t="str">
        <f ca="1">IF($B182="Y",INDIRECT(ADDRESS($DB182,#REF!+6,,,#REF!))," ")</f>
        <v xml:space="preserve"> </v>
      </c>
      <c r="AL182" s="259" t="str">
        <f ca="1">IF($B182="Y",INDIRECT(ADDRESS($DB182,#REF!+6,,,#REF!))," ")</f>
        <v xml:space="preserve"> </v>
      </c>
      <c r="AM182" s="259" t="str">
        <f ca="1">IF($B182="Y",INDIRECT(ADDRESS($DB182,#REF!+6,,,#REF!))," ")</f>
        <v xml:space="preserve"> </v>
      </c>
      <c r="AN182" s="259" t="str">
        <f ca="1">IF($B182="Y",INDIRECT(ADDRESS($DB182,#REF!+6,,,#REF!))," ")</f>
        <v xml:space="preserve"> </v>
      </c>
      <c r="AO182" s="259" t="str">
        <f ca="1">IF($B182="Y",INDIRECT(ADDRESS($DB182,#REF!+6,,,#REF!))," ")</f>
        <v xml:space="preserve"> </v>
      </c>
      <c r="AP182" s="259" t="str">
        <f ca="1">IF($B182="Y",INDIRECT(ADDRESS($DB182,#REF!+6,,,#REF!))," ")</f>
        <v xml:space="preserve"> </v>
      </c>
      <c r="AQ182" s="259" t="str">
        <f ca="1">IF($B182="Y",INDIRECT(ADDRESS($DB182,#REF!+6,,,#REF!))," ")</f>
        <v xml:space="preserve"> </v>
      </c>
      <c r="AR182" s="259" t="str">
        <f ca="1">IF($B182="Y",INDIRECT(ADDRESS($DB182,#REF!+6,,,#REF!))," ")</f>
        <v xml:space="preserve"> </v>
      </c>
      <c r="AS182" s="259" t="str">
        <f ca="1">IF($B182="Y",INDIRECT(ADDRESS($DB182,#REF!+6,,,#REF!))," ")</f>
        <v xml:space="preserve"> </v>
      </c>
      <c r="AT182" s="259" t="str">
        <f ca="1">IF($B182="Y",INDIRECT(ADDRESS($DB182,#REF!+6,,,#REF!))," ")</f>
        <v xml:space="preserve"> </v>
      </c>
      <c r="AU182" s="259" t="str">
        <f ca="1">IF($B182="Y",INDIRECT(ADDRESS($DB182,#REF!+6,,,#REF!))," ")</f>
        <v xml:space="preserve"> </v>
      </c>
      <c r="AV182" s="259" t="str">
        <f ca="1">IF($B182="Y",INDIRECT(ADDRESS($DB182,#REF!+6,,,#REF!))," ")</f>
        <v xml:space="preserve"> </v>
      </c>
      <c r="AW182" s="259" t="str">
        <f ca="1">IF($B182="Y",INDIRECT(ADDRESS($DB182,#REF!+6,,,#REF!))," ")</f>
        <v xml:space="preserve"> </v>
      </c>
      <c r="AX182" s="259" t="str">
        <f ca="1">IF($B182="Y",INDIRECT(ADDRESS($DB182,#REF!+6,,,#REF!))," ")</f>
        <v xml:space="preserve"> </v>
      </c>
      <c r="AY182" s="259" t="str">
        <f ca="1">IF($B182="Y",INDIRECT(ADDRESS($DB182,#REF!+6,,,#REF!))," ")</f>
        <v xml:space="preserve"> </v>
      </c>
      <c r="AZ182" s="259" t="str">
        <f ca="1">IF($B182="Y",INDIRECT(ADDRESS($DB182,#REF!+6,,,#REF!))," ")</f>
        <v xml:space="preserve"> </v>
      </c>
      <c r="BA182" s="259" t="str">
        <f ca="1">IF($B182="Y",INDIRECT(ADDRESS($DB182,#REF!+6,,,#REF!))," ")</f>
        <v xml:space="preserve"> </v>
      </c>
      <c r="BB182" s="259" t="str">
        <f ca="1">IF($B182="Y",INDIRECT(ADDRESS($DB182,#REF!+6,,,#REF!))," ")</f>
        <v xml:space="preserve"> </v>
      </c>
      <c r="BC182" s="259" t="str">
        <f ca="1">IF($B182="Y",INDIRECT(ADDRESS($DB182,#REF!+6,,,#REF!))," ")</f>
        <v xml:space="preserve"> </v>
      </c>
      <c r="BD182" s="259" t="str">
        <f ca="1">IF($B182="Y",INDIRECT(ADDRESS($DB182,#REF!+6,,,#REF!))," ")</f>
        <v xml:space="preserve"> </v>
      </c>
      <c r="BE182" s="259" t="str">
        <f ca="1">IF($B182="Y",INDIRECT(ADDRESS($DB182,#REF!+6,,,#REF!))," ")</f>
        <v xml:space="preserve"> </v>
      </c>
      <c r="BF182" s="259" t="str">
        <f ca="1">IF($B182="Y",INDIRECT(ADDRESS($DB182,#REF!+6,,,#REF!))," ")</f>
        <v xml:space="preserve"> </v>
      </c>
      <c r="BG182" s="259" t="str">
        <f ca="1">IF($B182="Y",INDIRECT(ADDRESS($DB182,#REF!+6,,,#REF!))," ")</f>
        <v xml:space="preserve"> </v>
      </c>
      <c r="BH182" s="259" t="str">
        <f ca="1">IF($B182="Y",INDIRECT(ADDRESS($DB182,#REF!+6,,,#REF!))," ")</f>
        <v xml:space="preserve"> </v>
      </c>
      <c r="BI182" s="259" t="str">
        <f ca="1">IF($B182="Y",INDIRECT(ADDRESS($DB182,#REF!+6,,,#REF!))," ")</f>
        <v xml:space="preserve"> </v>
      </c>
      <c r="BJ182" s="259" t="str">
        <f ca="1">IF($B182="Y",INDIRECT(ADDRESS($DB182,#REF!+6,,,#REF!))," ")</f>
        <v xml:space="preserve"> </v>
      </c>
      <c r="BK182" s="259" t="str">
        <f ca="1">IF($B182="Y",INDIRECT(ADDRESS($DB182,#REF!+6,,,#REF!))," ")</f>
        <v xml:space="preserve"> </v>
      </c>
      <c r="BL182" s="259" t="str">
        <f ca="1">IF($B182="Y",INDIRECT(ADDRESS($DB182,#REF!+6,,,#REF!))," ")</f>
        <v xml:space="preserve"> </v>
      </c>
      <c r="BM182" s="259" t="str">
        <f ca="1">IF($B182="Y",INDIRECT(ADDRESS($DB182,#REF!+6,,,#REF!))," ")</f>
        <v xml:space="preserve"> </v>
      </c>
      <c r="BN182" s="259" t="str">
        <f ca="1">IF($B182="Y",INDIRECT(ADDRESS($DB182,#REF!+6,,,#REF!))," ")</f>
        <v xml:space="preserve"> </v>
      </c>
      <c r="BO182" s="259" t="str">
        <f ca="1">IF($B182="Y",INDIRECT(ADDRESS($DB182,#REF!+6,,,#REF!))," ")</f>
        <v xml:space="preserve"> </v>
      </c>
      <c r="BP182" s="259" t="str">
        <f ca="1">IF($B182="Y",INDIRECT(ADDRESS($DB182,#REF!+6,,,#REF!))," ")</f>
        <v xml:space="preserve"> </v>
      </c>
      <c r="BQ182" s="257" t="str">
        <f ca="1">IF($B182="Y",INDIRECT(ADDRESS($DB182,#REF!+6,,,#REF!))," ")</f>
        <v xml:space="preserve"> </v>
      </c>
      <c r="BR182" s="257" t="str">
        <f ca="1">IF($B182="Y",INDIRECT(ADDRESS($DB182,#REF!+6,,,#REF!))," ")</f>
        <v xml:space="preserve"> </v>
      </c>
      <c r="BS182" s="257" t="str">
        <f ca="1">IF($B182="Y",INDIRECT(ADDRESS($DB182,#REF!+6,,,#REF!))," ")</f>
        <v xml:space="preserve"> </v>
      </c>
      <c r="BT182" s="257" t="str">
        <f ca="1">IF($B182="Y",INDIRECT(ADDRESS($DB182,#REF!+6,,,#REF!))," ")</f>
        <v xml:space="preserve"> </v>
      </c>
      <c r="BU182" s="257" t="str">
        <f ca="1">IF($B182="Y",INDIRECT(ADDRESS($DB182,#REF!+6,,,#REF!))," ")</f>
        <v xml:space="preserve"> </v>
      </c>
      <c r="BV182" s="257" t="str">
        <f ca="1">IF($B182="Y",INDIRECT(ADDRESS($DB182,#REF!+6,,,#REF!))," ")</f>
        <v xml:space="preserve"> </v>
      </c>
      <c r="BW182" s="257" t="str">
        <f ca="1">IF($B182="Y",INDIRECT(ADDRESS($DB182,#REF!+6,,,#REF!))," ")</f>
        <v xml:space="preserve"> </v>
      </c>
      <c r="BX182" s="257" t="str">
        <f ca="1">IF($B182="Y",INDIRECT(ADDRESS($DB182,#REF!+6,,,#REF!))," ")</f>
        <v xml:space="preserve"> </v>
      </c>
      <c r="BY182" s="257" t="str">
        <f ca="1">IF($B182="Y",INDIRECT(ADDRESS($DB182,#REF!+6,,,#REF!))," ")</f>
        <v xml:space="preserve"> </v>
      </c>
      <c r="BZ182" s="257" t="str">
        <f ca="1">IF($B182="Y",INDIRECT(ADDRESS($DB182,#REF!+6,,,#REF!))," ")</f>
        <v xml:space="preserve"> </v>
      </c>
      <c r="CA182" s="257" t="str">
        <f ca="1">IF($B182="Y",INDIRECT(ADDRESS($DB182,#REF!+6,,,#REF!))," ")</f>
        <v xml:space="preserve"> </v>
      </c>
      <c r="CB182" s="257" t="str">
        <f ca="1">IF($B182="Y",INDIRECT(ADDRESS($DB182,#REF!+6,,,#REF!))," ")</f>
        <v xml:space="preserve"> </v>
      </c>
      <c r="CC182" s="257" t="str">
        <f ca="1">IF($B182="Y",INDIRECT(ADDRESS($DB182,#REF!+6,,,#REF!))," ")</f>
        <v xml:space="preserve"> </v>
      </c>
      <c r="CD182" s="257" t="str">
        <f ca="1">IF($B182="Y",INDIRECT(ADDRESS($DB182,#REF!+6,,,#REF!))," ")</f>
        <v xml:space="preserve"> </v>
      </c>
      <c r="CE182" s="257" t="str">
        <f ca="1">IF($B182="Y",INDIRECT(ADDRESS($DB182,#REF!+6,,,#REF!))," ")</f>
        <v xml:space="preserve"> </v>
      </c>
      <c r="CF182" s="257" t="str">
        <f ca="1">IF($B182="Y",INDIRECT(ADDRESS($DB182,#REF!+6,,,#REF!))," ")</f>
        <v xml:space="preserve"> </v>
      </c>
      <c r="CG182" s="257" t="str">
        <f ca="1">IF($B182="Y",INDIRECT(ADDRESS($DB182,#REF!+6,,,#REF!))," ")</f>
        <v xml:space="preserve"> </v>
      </c>
      <c r="CH182" s="257" t="str">
        <f ca="1">IF($B182="Y",INDIRECT(ADDRESS($DB182,#REF!+6,,,#REF!))," ")</f>
        <v xml:space="preserve"> </v>
      </c>
      <c r="CI182" s="257" t="str">
        <f ca="1">IF($B182="Y",INDIRECT(ADDRESS($DB182,#REF!+6,,,#REF!))," ")</f>
        <v xml:space="preserve"> </v>
      </c>
      <c r="CJ182" s="257" t="str">
        <f ca="1">IF($B182="Y",INDIRECT(ADDRESS($DB182,#REF!+6,,,#REF!))," ")</f>
        <v xml:space="preserve"> </v>
      </c>
      <c r="CK182" s="257" t="str">
        <f ca="1">IF($B182="Y",INDIRECT(ADDRESS($DB182,#REF!+6,,,#REF!))," ")</f>
        <v xml:space="preserve"> </v>
      </c>
      <c r="CM182" s="100">
        <v>89</v>
      </c>
      <c r="CN182" s="229" t="e">
        <f t="shared" si="95"/>
        <v>#REF!</v>
      </c>
      <c r="CO182" s="229" t="e">
        <f ca="1">IF(CN182&gt;0,INDIRECT(ADDRESS($CN182,7,,,#REF!)),"")</f>
        <v>#REF!</v>
      </c>
      <c r="CP182" s="229" t="e">
        <f t="shared" ca="1" si="96"/>
        <v>#REF!</v>
      </c>
      <c r="CQ182" s="230">
        <f t="shared" ca="1" si="102"/>
        <v>0</v>
      </c>
      <c r="CR182" s="227"/>
      <c r="CS182" s="248">
        <f t="shared" si="97"/>
        <v>89</v>
      </c>
      <c r="CT182" s="229" t="e">
        <f t="shared" si="98"/>
        <v>#REF!</v>
      </c>
      <c r="CU182" s="231" t="e">
        <f ca="1">IF(CT182&gt;0,INDIRECT(ADDRESS($CT182,4,,,#REF!)),"")</f>
        <v>#REF!</v>
      </c>
      <c r="CV182" s="100" t="e">
        <f t="shared" ca="1" si="99"/>
        <v>#REF!</v>
      </c>
      <c r="CW182" s="229">
        <f t="shared" ca="1" si="100"/>
        <v>89</v>
      </c>
      <c r="CX182" s="229" t="e">
        <f t="shared" ca="1" si="91"/>
        <v>#REF!</v>
      </c>
      <c r="CY182" s="250"/>
      <c r="CZ182" s="251">
        <f t="shared" ca="1" si="92"/>
        <v>0</v>
      </c>
      <c r="DB182" s="100">
        <f t="shared" ca="1" si="93"/>
        <v>0</v>
      </c>
      <c r="DC182" s="230">
        <f t="shared" ca="1" si="101"/>
        <v>0</v>
      </c>
    </row>
    <row r="183" spans="2:107" ht="16.149999999999999" customHeight="1" x14ac:dyDescent="0.2">
      <c r="B183" s="252" t="str">
        <f t="shared" ca="1" si="94"/>
        <v xml:space="preserve"> </v>
      </c>
      <c r="C183" s="253" t="str">
        <f ca="1">IF($B183="Y",INDIRECT(ADDRESS($DB183,7,,,#REF!)),IF($B183="N",INDIRECT(ADDRESS($DC183,4,,,#REF!))," "))</f>
        <v xml:space="preserve"> </v>
      </c>
      <c r="D183" s="254" t="str">
        <f ca="1">IF($B183="Y",INDIRECT(ADDRESS($DB183,4,,,#REF!)),IF($B183="N",INDIRECT(ADDRESS($DC183,8,,,#REF!))," "))</f>
        <v xml:space="preserve"> </v>
      </c>
      <c r="E183" s="522" t="str">
        <f ca="1">IF($B183="Y",INDIRECT(ADDRESS($DB183,10,,,#REF!)),IF($B183="N",INDIRECT(ADDRESS($DC183,10,,,#REF!))," "))</f>
        <v xml:space="preserve"> </v>
      </c>
      <c r="F183" s="523" t="str">
        <f ca="1">IF($B183="Y",INDIRECT(ADDRESS($DB183,9,,,#REF!)),IF($B183="N",INDIRECT(ADDRESS($DC183,9,,,#REF!))," "))</f>
        <v xml:space="preserve"> </v>
      </c>
      <c r="G183" s="255" t="str">
        <f ca="1">IF($B183="Y",INDIRECT(ADDRESS($DB183,5,,,#REF!)),IF($B183="N",INDIRECT(ADDRESS($DC183,12,,,#REF!))," "))</f>
        <v xml:space="preserve"> </v>
      </c>
      <c r="H183" s="256" t="str">
        <f ca="1">IF($B183="Y",INDIRECT(ADDRESS($DB183,8,,,#REF!)),IF($B183="N",INDIRECT(ADDRESS($DC183,14,,,#REF!))," "))</f>
        <v xml:space="preserve"> </v>
      </c>
      <c r="I183" s="257" t="str">
        <f ca="1">IF($B183="Y",INDIRECT(ADDRESS($DB183,6,,,#REF!)),IF($B183="N",INDIRECT(ADDRESS($DC183,23,,,#REF!))," "))</f>
        <v xml:space="preserve"> </v>
      </c>
      <c r="J183" s="258" t="str">
        <f ca="1">IF($B183="Y",INDIRECT(ADDRESS($DB183,#REF!+6,,,#REF!))," ")</f>
        <v xml:space="preserve"> </v>
      </c>
      <c r="K183" s="259" t="str">
        <f ca="1">IF($B183="Y",INDIRECT(ADDRESS($DB183,#REF!+6,,,#REF!))," ")</f>
        <v xml:space="preserve"> </v>
      </c>
      <c r="L183" s="259" t="str">
        <f ca="1">IF($B183="Y",INDIRECT(ADDRESS($DB183,#REF!+6,,,#REF!))," ")</f>
        <v xml:space="preserve"> </v>
      </c>
      <c r="M183" s="259" t="str">
        <f ca="1">IF($B183="Y",INDIRECT(ADDRESS($DB183,#REF!+6,,,#REF!))," ")</f>
        <v xml:space="preserve"> </v>
      </c>
      <c r="N183" s="259" t="str">
        <f ca="1">IF($B183="Y",INDIRECT(ADDRESS($DB183,#REF!+6,,,#REF!))," ")</f>
        <v xml:space="preserve"> </v>
      </c>
      <c r="O183" s="259" t="str">
        <f ca="1">IF($B183="Y",INDIRECT(ADDRESS($DB183,#REF!+6,,,#REF!))," ")</f>
        <v xml:space="preserve"> </v>
      </c>
      <c r="P183" s="259" t="str">
        <f ca="1">IF($B183="Y",INDIRECT(ADDRESS($DB183,#REF!+6,,,#REF!))," ")</f>
        <v xml:space="preserve"> </v>
      </c>
      <c r="Q183" s="259" t="str">
        <f ca="1">IF($B183="Y",INDIRECT(ADDRESS($DB183,#REF!+6,,,#REF!))," ")</f>
        <v xml:space="preserve"> </v>
      </c>
      <c r="R183" s="259" t="str">
        <f ca="1">IF($B183="Y",INDIRECT(ADDRESS($DB183,#REF!+6,,,#REF!))," ")</f>
        <v xml:space="preserve"> </v>
      </c>
      <c r="S183" s="259" t="str">
        <f ca="1">IF($B183="Y",INDIRECT(ADDRESS($DB183,#REF!+6,,,#REF!))," ")</f>
        <v xml:space="preserve"> </v>
      </c>
      <c r="T183" s="259" t="str">
        <f ca="1">IF($B183="Y",INDIRECT(ADDRESS($DB183,#REF!+6,,,#REF!))," ")</f>
        <v xml:space="preserve"> </v>
      </c>
      <c r="U183" s="259" t="str">
        <f ca="1">IF($B183="Y",INDIRECT(ADDRESS($DB183,#REF!+6,,,#REF!))," ")</f>
        <v xml:space="preserve"> </v>
      </c>
      <c r="V183" s="259" t="str">
        <f ca="1">IF($B183="Y",INDIRECT(ADDRESS($DB183,#REF!+6,,,#REF!))," ")</f>
        <v xml:space="preserve"> </v>
      </c>
      <c r="W183" s="259" t="str">
        <f ca="1">IF($B183="Y",INDIRECT(ADDRESS($DB183,#REF!+6,,,#REF!))," ")</f>
        <v xml:space="preserve"> </v>
      </c>
      <c r="X183" s="259" t="str">
        <f ca="1">IF($B183="Y",INDIRECT(ADDRESS($DB183,#REF!+6,,,#REF!))," ")</f>
        <v xml:space="preserve"> </v>
      </c>
      <c r="Y183" s="259" t="str">
        <f ca="1">IF($B183="Y",INDIRECT(ADDRESS($DB183,#REF!+6,,,#REF!))," ")</f>
        <v xml:space="preserve"> </v>
      </c>
      <c r="Z183" s="259" t="str">
        <f ca="1">IF($B183="Y",INDIRECT(ADDRESS($DB183,#REF!+6,,,#REF!))," ")</f>
        <v xml:space="preserve"> </v>
      </c>
      <c r="AA183" s="259" t="str">
        <f ca="1">IF($B183="Y",INDIRECT(ADDRESS($DB183,#REF!+6,,,#REF!))," ")</f>
        <v xml:space="preserve"> </v>
      </c>
      <c r="AB183" s="259" t="str">
        <f ca="1">IF($B183="Y",INDIRECT(ADDRESS($DB183,#REF!+6,,,#REF!))," ")</f>
        <v xml:space="preserve"> </v>
      </c>
      <c r="AC183" s="259" t="str">
        <f ca="1">IF($B183="Y",INDIRECT(ADDRESS($DB183,#REF!+6,,,#REF!))," ")</f>
        <v xml:space="preserve"> </v>
      </c>
      <c r="AD183" s="259" t="str">
        <f ca="1">IF($B183="Y",INDIRECT(ADDRESS($DB183,#REF!+6,,,#REF!))," ")</f>
        <v xml:space="preserve"> </v>
      </c>
      <c r="AE183" s="259" t="str">
        <f ca="1">IF($B183="Y",INDIRECT(ADDRESS($DB183,#REF!+6,,,#REF!))," ")</f>
        <v xml:space="preserve"> </v>
      </c>
      <c r="AF183" s="259" t="str">
        <f ca="1">IF($B183="Y",INDIRECT(ADDRESS($DB183,#REF!+6,,,#REF!))," ")</f>
        <v xml:space="preserve"> </v>
      </c>
      <c r="AG183" s="259" t="str">
        <f ca="1">IF($B183="Y",INDIRECT(ADDRESS($DB183,#REF!+6,,,#REF!))," ")</f>
        <v xml:space="preserve"> </v>
      </c>
      <c r="AH183" s="259" t="str">
        <f ca="1">IF($B183="Y",INDIRECT(ADDRESS($DB183,#REF!+6,,,#REF!))," ")</f>
        <v xml:space="preserve"> </v>
      </c>
      <c r="AI183" s="259" t="str">
        <f ca="1">IF($B183="Y",INDIRECT(ADDRESS($DB183,#REF!+6,,,#REF!))," ")</f>
        <v xml:space="preserve"> </v>
      </c>
      <c r="AJ183" s="259" t="str">
        <f ca="1">IF($B183="Y",INDIRECT(ADDRESS($DB183,#REF!+6,,,#REF!))," ")</f>
        <v xml:space="preserve"> </v>
      </c>
      <c r="AK183" s="259" t="str">
        <f ca="1">IF($B183="Y",INDIRECT(ADDRESS($DB183,#REF!+6,,,#REF!))," ")</f>
        <v xml:space="preserve"> </v>
      </c>
      <c r="AL183" s="259" t="str">
        <f ca="1">IF($B183="Y",INDIRECT(ADDRESS($DB183,#REF!+6,,,#REF!))," ")</f>
        <v xml:space="preserve"> </v>
      </c>
      <c r="AM183" s="259" t="str">
        <f ca="1">IF($B183="Y",INDIRECT(ADDRESS($DB183,#REF!+6,,,#REF!))," ")</f>
        <v xml:space="preserve"> </v>
      </c>
      <c r="AN183" s="259" t="str">
        <f ca="1">IF($B183="Y",INDIRECT(ADDRESS($DB183,#REF!+6,,,#REF!))," ")</f>
        <v xml:space="preserve"> </v>
      </c>
      <c r="AO183" s="259" t="str">
        <f ca="1">IF($B183="Y",INDIRECT(ADDRESS($DB183,#REF!+6,,,#REF!))," ")</f>
        <v xml:space="preserve"> </v>
      </c>
      <c r="AP183" s="259" t="str">
        <f ca="1">IF($B183="Y",INDIRECT(ADDRESS($DB183,#REF!+6,,,#REF!))," ")</f>
        <v xml:space="preserve"> </v>
      </c>
      <c r="AQ183" s="259" t="str">
        <f ca="1">IF($B183="Y",INDIRECT(ADDRESS($DB183,#REF!+6,,,#REF!))," ")</f>
        <v xml:space="preserve"> </v>
      </c>
      <c r="AR183" s="259" t="str">
        <f ca="1">IF($B183="Y",INDIRECT(ADDRESS($DB183,#REF!+6,,,#REF!))," ")</f>
        <v xml:space="preserve"> </v>
      </c>
      <c r="AS183" s="259" t="str">
        <f ca="1">IF($B183="Y",INDIRECT(ADDRESS($DB183,#REF!+6,,,#REF!))," ")</f>
        <v xml:space="preserve"> </v>
      </c>
      <c r="AT183" s="259" t="str">
        <f ca="1">IF($B183="Y",INDIRECT(ADDRESS($DB183,#REF!+6,,,#REF!))," ")</f>
        <v xml:space="preserve"> </v>
      </c>
      <c r="AU183" s="259" t="str">
        <f ca="1">IF($B183="Y",INDIRECT(ADDRESS($DB183,#REF!+6,,,#REF!))," ")</f>
        <v xml:space="preserve"> </v>
      </c>
      <c r="AV183" s="259" t="str">
        <f ca="1">IF($B183="Y",INDIRECT(ADDRESS($DB183,#REF!+6,,,#REF!))," ")</f>
        <v xml:space="preserve"> </v>
      </c>
      <c r="AW183" s="259" t="str">
        <f ca="1">IF($B183="Y",INDIRECT(ADDRESS($DB183,#REF!+6,,,#REF!))," ")</f>
        <v xml:space="preserve"> </v>
      </c>
      <c r="AX183" s="259" t="str">
        <f ca="1">IF($B183="Y",INDIRECT(ADDRESS($DB183,#REF!+6,,,#REF!))," ")</f>
        <v xml:space="preserve"> </v>
      </c>
      <c r="AY183" s="259" t="str">
        <f ca="1">IF($B183="Y",INDIRECT(ADDRESS($DB183,#REF!+6,,,#REF!))," ")</f>
        <v xml:space="preserve"> </v>
      </c>
      <c r="AZ183" s="259" t="str">
        <f ca="1">IF($B183="Y",INDIRECT(ADDRESS($DB183,#REF!+6,,,#REF!))," ")</f>
        <v xml:space="preserve"> </v>
      </c>
      <c r="BA183" s="259" t="str">
        <f ca="1">IF($B183="Y",INDIRECT(ADDRESS($DB183,#REF!+6,,,#REF!))," ")</f>
        <v xml:space="preserve"> </v>
      </c>
      <c r="BB183" s="259" t="str">
        <f ca="1">IF($B183="Y",INDIRECT(ADDRESS($DB183,#REF!+6,,,#REF!))," ")</f>
        <v xml:space="preserve"> </v>
      </c>
      <c r="BC183" s="259" t="str">
        <f ca="1">IF($B183="Y",INDIRECT(ADDRESS($DB183,#REF!+6,,,#REF!))," ")</f>
        <v xml:space="preserve"> </v>
      </c>
      <c r="BD183" s="259" t="str">
        <f ca="1">IF($B183="Y",INDIRECT(ADDRESS($DB183,#REF!+6,,,#REF!))," ")</f>
        <v xml:space="preserve"> </v>
      </c>
      <c r="BE183" s="259" t="str">
        <f ca="1">IF($B183="Y",INDIRECT(ADDRESS($DB183,#REF!+6,,,#REF!))," ")</f>
        <v xml:space="preserve"> </v>
      </c>
      <c r="BF183" s="259" t="str">
        <f ca="1">IF($B183="Y",INDIRECT(ADDRESS($DB183,#REF!+6,,,#REF!))," ")</f>
        <v xml:space="preserve"> </v>
      </c>
      <c r="BG183" s="259" t="str">
        <f ca="1">IF($B183="Y",INDIRECT(ADDRESS($DB183,#REF!+6,,,#REF!))," ")</f>
        <v xml:space="preserve"> </v>
      </c>
      <c r="BH183" s="259" t="str">
        <f ca="1">IF($B183="Y",INDIRECT(ADDRESS($DB183,#REF!+6,,,#REF!))," ")</f>
        <v xml:space="preserve"> </v>
      </c>
      <c r="BI183" s="259" t="str">
        <f ca="1">IF($B183="Y",INDIRECT(ADDRESS($DB183,#REF!+6,,,#REF!))," ")</f>
        <v xml:space="preserve"> </v>
      </c>
      <c r="BJ183" s="259" t="str">
        <f ca="1">IF($B183="Y",INDIRECT(ADDRESS($DB183,#REF!+6,,,#REF!))," ")</f>
        <v xml:space="preserve"> </v>
      </c>
      <c r="BK183" s="259" t="str">
        <f ca="1">IF($B183="Y",INDIRECT(ADDRESS($DB183,#REF!+6,,,#REF!))," ")</f>
        <v xml:space="preserve"> </v>
      </c>
      <c r="BL183" s="259" t="str">
        <f ca="1">IF($B183="Y",INDIRECT(ADDRESS($DB183,#REF!+6,,,#REF!))," ")</f>
        <v xml:space="preserve"> </v>
      </c>
      <c r="BM183" s="259" t="str">
        <f ca="1">IF($B183="Y",INDIRECT(ADDRESS($DB183,#REF!+6,,,#REF!))," ")</f>
        <v xml:space="preserve"> </v>
      </c>
      <c r="BN183" s="259" t="str">
        <f ca="1">IF($B183="Y",INDIRECT(ADDRESS($DB183,#REF!+6,,,#REF!))," ")</f>
        <v xml:space="preserve"> </v>
      </c>
      <c r="BO183" s="259" t="str">
        <f ca="1">IF($B183="Y",INDIRECT(ADDRESS($DB183,#REF!+6,,,#REF!))," ")</f>
        <v xml:space="preserve"> </v>
      </c>
      <c r="BP183" s="259" t="str">
        <f ca="1">IF($B183="Y",INDIRECT(ADDRESS($DB183,#REF!+6,,,#REF!))," ")</f>
        <v xml:space="preserve"> </v>
      </c>
      <c r="BQ183" s="257" t="str">
        <f ca="1">IF($B183="Y",INDIRECT(ADDRESS($DB183,#REF!+6,,,#REF!))," ")</f>
        <v xml:space="preserve"> </v>
      </c>
      <c r="BR183" s="257" t="str">
        <f ca="1">IF($B183="Y",INDIRECT(ADDRESS($DB183,#REF!+6,,,#REF!))," ")</f>
        <v xml:space="preserve"> </v>
      </c>
      <c r="BS183" s="257" t="str">
        <f ca="1">IF($B183="Y",INDIRECT(ADDRESS($DB183,#REF!+6,,,#REF!))," ")</f>
        <v xml:space="preserve"> </v>
      </c>
      <c r="BT183" s="257" t="str">
        <f ca="1">IF($B183="Y",INDIRECT(ADDRESS($DB183,#REF!+6,,,#REF!))," ")</f>
        <v xml:space="preserve"> </v>
      </c>
      <c r="BU183" s="257" t="str">
        <f ca="1">IF($B183="Y",INDIRECT(ADDRESS($DB183,#REF!+6,,,#REF!))," ")</f>
        <v xml:space="preserve"> </v>
      </c>
      <c r="BV183" s="257" t="str">
        <f ca="1">IF($B183="Y",INDIRECT(ADDRESS($DB183,#REF!+6,,,#REF!))," ")</f>
        <v xml:space="preserve"> </v>
      </c>
      <c r="BW183" s="257" t="str">
        <f ca="1">IF($B183="Y",INDIRECT(ADDRESS($DB183,#REF!+6,,,#REF!))," ")</f>
        <v xml:space="preserve"> </v>
      </c>
      <c r="BX183" s="257" t="str">
        <f ca="1">IF($B183="Y",INDIRECT(ADDRESS($DB183,#REF!+6,,,#REF!))," ")</f>
        <v xml:space="preserve"> </v>
      </c>
      <c r="BY183" s="257" t="str">
        <f ca="1">IF($B183="Y",INDIRECT(ADDRESS($DB183,#REF!+6,,,#REF!))," ")</f>
        <v xml:space="preserve"> </v>
      </c>
      <c r="BZ183" s="257" t="str">
        <f ca="1">IF($B183="Y",INDIRECT(ADDRESS($DB183,#REF!+6,,,#REF!))," ")</f>
        <v xml:space="preserve"> </v>
      </c>
      <c r="CA183" s="257" t="str">
        <f ca="1">IF($B183="Y",INDIRECT(ADDRESS($DB183,#REF!+6,,,#REF!))," ")</f>
        <v xml:space="preserve"> </v>
      </c>
      <c r="CB183" s="257" t="str">
        <f ca="1">IF($B183="Y",INDIRECT(ADDRESS($DB183,#REF!+6,,,#REF!))," ")</f>
        <v xml:space="preserve"> </v>
      </c>
      <c r="CC183" s="257" t="str">
        <f ca="1">IF($B183="Y",INDIRECT(ADDRESS($DB183,#REF!+6,,,#REF!))," ")</f>
        <v xml:space="preserve"> </v>
      </c>
      <c r="CD183" s="257" t="str">
        <f ca="1">IF($B183="Y",INDIRECT(ADDRESS($DB183,#REF!+6,,,#REF!))," ")</f>
        <v xml:space="preserve"> </v>
      </c>
      <c r="CE183" s="257" t="str">
        <f ca="1">IF($B183="Y",INDIRECT(ADDRESS($DB183,#REF!+6,,,#REF!))," ")</f>
        <v xml:space="preserve"> </v>
      </c>
      <c r="CF183" s="257" t="str">
        <f ca="1">IF($B183="Y",INDIRECT(ADDRESS($DB183,#REF!+6,,,#REF!))," ")</f>
        <v xml:space="preserve"> </v>
      </c>
      <c r="CG183" s="257" t="str">
        <f ca="1">IF($B183="Y",INDIRECT(ADDRESS($DB183,#REF!+6,,,#REF!))," ")</f>
        <v xml:space="preserve"> </v>
      </c>
      <c r="CH183" s="257" t="str">
        <f ca="1">IF($B183="Y",INDIRECT(ADDRESS($DB183,#REF!+6,,,#REF!))," ")</f>
        <v xml:space="preserve"> </v>
      </c>
      <c r="CI183" s="257" t="str">
        <f ca="1">IF($B183="Y",INDIRECT(ADDRESS($DB183,#REF!+6,,,#REF!))," ")</f>
        <v xml:space="preserve"> </v>
      </c>
      <c r="CJ183" s="257" t="str">
        <f ca="1">IF($B183="Y",INDIRECT(ADDRESS($DB183,#REF!+6,,,#REF!))," ")</f>
        <v xml:space="preserve"> </v>
      </c>
      <c r="CK183" s="257" t="str">
        <f ca="1">IF($B183="Y",INDIRECT(ADDRESS($DB183,#REF!+6,,,#REF!))," ")</f>
        <v xml:space="preserve"> </v>
      </c>
      <c r="CM183" s="100">
        <v>90</v>
      </c>
      <c r="CN183" s="229" t="e">
        <f t="shared" si="95"/>
        <v>#REF!</v>
      </c>
      <c r="CO183" s="229" t="e">
        <f ca="1">IF(CN183&gt;0,INDIRECT(ADDRESS($CN183,7,,,#REF!)),"")</f>
        <v>#REF!</v>
      </c>
      <c r="CP183" s="229" t="e">
        <f t="shared" ca="1" si="96"/>
        <v>#REF!</v>
      </c>
      <c r="CQ183" s="230">
        <f t="shared" ca="1" si="102"/>
        <v>0</v>
      </c>
      <c r="CR183" s="227"/>
      <c r="CS183" s="248">
        <f t="shared" si="97"/>
        <v>90</v>
      </c>
      <c r="CT183" s="229" t="e">
        <f t="shared" si="98"/>
        <v>#REF!</v>
      </c>
      <c r="CU183" s="231" t="e">
        <f ca="1">IF(CT183&gt;0,INDIRECT(ADDRESS($CT183,4,,,#REF!)),"")</f>
        <v>#REF!</v>
      </c>
      <c r="CV183" s="100" t="e">
        <f t="shared" ca="1" si="99"/>
        <v>#REF!</v>
      </c>
      <c r="CW183" s="229">
        <f t="shared" ca="1" si="100"/>
        <v>90</v>
      </c>
      <c r="CX183" s="229" t="e">
        <f t="shared" ca="1" si="91"/>
        <v>#REF!</v>
      </c>
      <c r="CY183" s="250"/>
      <c r="CZ183" s="251">
        <f t="shared" ca="1" si="92"/>
        <v>0</v>
      </c>
      <c r="DB183" s="100">
        <f t="shared" ca="1" si="93"/>
        <v>0</v>
      </c>
      <c r="DC183" s="230">
        <f t="shared" ca="1" si="101"/>
        <v>0</v>
      </c>
    </row>
    <row r="184" spans="2:107" ht="16.149999999999999" customHeight="1" x14ac:dyDescent="0.2">
      <c r="B184" s="252" t="str">
        <f t="shared" ca="1" si="94"/>
        <v xml:space="preserve"> </v>
      </c>
      <c r="C184" s="253" t="str">
        <f ca="1">IF($B184="Y",INDIRECT(ADDRESS($DB184,7,,,#REF!)),IF($B184="N",INDIRECT(ADDRESS($DC184,4,,,#REF!))," "))</f>
        <v xml:space="preserve"> </v>
      </c>
      <c r="D184" s="254" t="str">
        <f ca="1">IF($B184="Y",INDIRECT(ADDRESS($DB184,4,,,#REF!)),IF($B184="N",INDIRECT(ADDRESS($DC184,8,,,#REF!))," "))</f>
        <v xml:space="preserve"> </v>
      </c>
      <c r="E184" s="522" t="str">
        <f ca="1">IF($B184="Y",INDIRECT(ADDRESS($DB184,10,,,#REF!)),IF($B184="N",INDIRECT(ADDRESS($DC184,10,,,#REF!))," "))</f>
        <v xml:space="preserve"> </v>
      </c>
      <c r="F184" s="523" t="str">
        <f ca="1">IF($B184="Y",INDIRECT(ADDRESS($DB184,9,,,#REF!)),IF($B184="N",INDIRECT(ADDRESS($DC184,9,,,#REF!))," "))</f>
        <v xml:space="preserve"> </v>
      </c>
      <c r="G184" s="255" t="str">
        <f ca="1">IF($B184="Y",INDIRECT(ADDRESS($DB184,5,,,#REF!)),IF($B184="N",INDIRECT(ADDRESS($DC184,12,,,#REF!))," "))</f>
        <v xml:space="preserve"> </v>
      </c>
      <c r="H184" s="256" t="str">
        <f ca="1">IF($B184="Y",INDIRECT(ADDRESS($DB184,8,,,#REF!)),IF($B184="N",INDIRECT(ADDRESS($DC184,14,,,#REF!))," "))</f>
        <v xml:space="preserve"> </v>
      </c>
      <c r="I184" s="257" t="str">
        <f ca="1">IF($B184="Y",INDIRECT(ADDRESS($DB184,6,,,#REF!)),IF($B184="N",INDIRECT(ADDRESS($DC184,23,,,#REF!))," "))</f>
        <v xml:space="preserve"> </v>
      </c>
      <c r="J184" s="258" t="str">
        <f ca="1">IF($B184="Y",INDIRECT(ADDRESS($DB184,#REF!+6,,,#REF!))," ")</f>
        <v xml:space="preserve"> </v>
      </c>
      <c r="K184" s="259" t="str">
        <f ca="1">IF($B184="Y",INDIRECT(ADDRESS($DB184,#REF!+6,,,#REF!))," ")</f>
        <v xml:space="preserve"> </v>
      </c>
      <c r="L184" s="259" t="str">
        <f ca="1">IF($B184="Y",INDIRECT(ADDRESS($DB184,#REF!+6,,,#REF!))," ")</f>
        <v xml:space="preserve"> </v>
      </c>
      <c r="M184" s="259" t="str">
        <f ca="1">IF($B184="Y",INDIRECT(ADDRESS($DB184,#REF!+6,,,#REF!))," ")</f>
        <v xml:space="preserve"> </v>
      </c>
      <c r="N184" s="259" t="str">
        <f ca="1">IF($B184="Y",INDIRECT(ADDRESS($DB184,#REF!+6,,,#REF!))," ")</f>
        <v xml:space="preserve"> </v>
      </c>
      <c r="O184" s="259" t="str">
        <f ca="1">IF($B184="Y",INDIRECT(ADDRESS($DB184,#REF!+6,,,#REF!))," ")</f>
        <v xml:space="preserve"> </v>
      </c>
      <c r="P184" s="259" t="str">
        <f ca="1">IF($B184="Y",INDIRECT(ADDRESS($DB184,#REF!+6,,,#REF!))," ")</f>
        <v xml:space="preserve"> </v>
      </c>
      <c r="Q184" s="259" t="str">
        <f ca="1">IF($B184="Y",INDIRECT(ADDRESS($DB184,#REF!+6,,,#REF!))," ")</f>
        <v xml:space="preserve"> </v>
      </c>
      <c r="R184" s="259" t="str">
        <f ca="1">IF($B184="Y",INDIRECT(ADDRESS($DB184,#REF!+6,,,#REF!))," ")</f>
        <v xml:space="preserve"> </v>
      </c>
      <c r="S184" s="259" t="str">
        <f ca="1">IF($B184="Y",INDIRECT(ADDRESS($DB184,#REF!+6,,,#REF!))," ")</f>
        <v xml:space="preserve"> </v>
      </c>
      <c r="T184" s="259" t="str">
        <f ca="1">IF($B184="Y",INDIRECT(ADDRESS($DB184,#REF!+6,,,#REF!))," ")</f>
        <v xml:space="preserve"> </v>
      </c>
      <c r="U184" s="259" t="str">
        <f ca="1">IF($B184="Y",INDIRECT(ADDRESS($DB184,#REF!+6,,,#REF!))," ")</f>
        <v xml:space="preserve"> </v>
      </c>
      <c r="V184" s="259" t="str">
        <f ca="1">IF($B184="Y",INDIRECT(ADDRESS($DB184,#REF!+6,,,#REF!))," ")</f>
        <v xml:space="preserve"> </v>
      </c>
      <c r="W184" s="259" t="str">
        <f ca="1">IF($B184="Y",INDIRECT(ADDRESS($DB184,#REF!+6,,,#REF!))," ")</f>
        <v xml:space="preserve"> </v>
      </c>
      <c r="X184" s="259" t="str">
        <f ca="1">IF($B184="Y",INDIRECT(ADDRESS($DB184,#REF!+6,,,#REF!))," ")</f>
        <v xml:space="preserve"> </v>
      </c>
      <c r="Y184" s="259" t="str">
        <f ca="1">IF($B184="Y",INDIRECT(ADDRESS($DB184,#REF!+6,,,#REF!))," ")</f>
        <v xml:space="preserve"> </v>
      </c>
      <c r="Z184" s="259" t="str">
        <f ca="1">IF($B184="Y",INDIRECT(ADDRESS($DB184,#REF!+6,,,#REF!))," ")</f>
        <v xml:space="preserve"> </v>
      </c>
      <c r="AA184" s="259" t="str">
        <f ca="1">IF($B184="Y",INDIRECT(ADDRESS($DB184,#REF!+6,,,#REF!))," ")</f>
        <v xml:space="preserve"> </v>
      </c>
      <c r="AB184" s="259" t="str">
        <f ca="1">IF($B184="Y",INDIRECT(ADDRESS($DB184,#REF!+6,,,#REF!))," ")</f>
        <v xml:space="preserve"> </v>
      </c>
      <c r="AC184" s="259" t="str">
        <f ca="1">IF($B184="Y",INDIRECT(ADDRESS($DB184,#REF!+6,,,#REF!))," ")</f>
        <v xml:space="preserve"> </v>
      </c>
      <c r="AD184" s="259" t="str">
        <f ca="1">IF($B184="Y",INDIRECT(ADDRESS($DB184,#REF!+6,,,#REF!))," ")</f>
        <v xml:space="preserve"> </v>
      </c>
      <c r="AE184" s="259" t="str">
        <f ca="1">IF($B184="Y",INDIRECT(ADDRESS($DB184,#REF!+6,,,#REF!))," ")</f>
        <v xml:space="preserve"> </v>
      </c>
      <c r="AF184" s="259" t="str">
        <f ca="1">IF($B184="Y",INDIRECT(ADDRESS($DB184,#REF!+6,,,#REF!))," ")</f>
        <v xml:space="preserve"> </v>
      </c>
      <c r="AG184" s="259" t="str">
        <f ca="1">IF($B184="Y",INDIRECT(ADDRESS($DB184,#REF!+6,,,#REF!))," ")</f>
        <v xml:space="preserve"> </v>
      </c>
      <c r="AH184" s="259" t="str">
        <f ca="1">IF($B184="Y",INDIRECT(ADDRESS($DB184,#REF!+6,,,#REF!))," ")</f>
        <v xml:space="preserve"> </v>
      </c>
      <c r="AI184" s="259" t="str">
        <f ca="1">IF($B184="Y",INDIRECT(ADDRESS($DB184,#REF!+6,,,#REF!))," ")</f>
        <v xml:space="preserve"> </v>
      </c>
      <c r="AJ184" s="259" t="str">
        <f ca="1">IF($B184="Y",INDIRECT(ADDRESS($DB184,#REF!+6,,,#REF!))," ")</f>
        <v xml:space="preserve"> </v>
      </c>
      <c r="AK184" s="259" t="str">
        <f ca="1">IF($B184="Y",INDIRECT(ADDRESS($DB184,#REF!+6,,,#REF!))," ")</f>
        <v xml:space="preserve"> </v>
      </c>
      <c r="AL184" s="259" t="str">
        <f ca="1">IF($B184="Y",INDIRECT(ADDRESS($DB184,#REF!+6,,,#REF!))," ")</f>
        <v xml:space="preserve"> </v>
      </c>
      <c r="AM184" s="259" t="str">
        <f ca="1">IF($B184="Y",INDIRECT(ADDRESS($DB184,#REF!+6,,,#REF!))," ")</f>
        <v xml:space="preserve"> </v>
      </c>
      <c r="AN184" s="259" t="str">
        <f ca="1">IF($B184="Y",INDIRECT(ADDRESS($DB184,#REF!+6,,,#REF!))," ")</f>
        <v xml:space="preserve"> </v>
      </c>
      <c r="AO184" s="259" t="str">
        <f ca="1">IF($B184="Y",INDIRECT(ADDRESS($DB184,#REF!+6,,,#REF!))," ")</f>
        <v xml:space="preserve"> </v>
      </c>
      <c r="AP184" s="259" t="str">
        <f ca="1">IF($B184="Y",INDIRECT(ADDRESS($DB184,#REF!+6,,,#REF!))," ")</f>
        <v xml:space="preserve"> </v>
      </c>
      <c r="AQ184" s="259" t="str">
        <f ca="1">IF($B184="Y",INDIRECT(ADDRESS($DB184,#REF!+6,,,#REF!))," ")</f>
        <v xml:space="preserve"> </v>
      </c>
      <c r="AR184" s="259" t="str">
        <f ca="1">IF($B184="Y",INDIRECT(ADDRESS($DB184,#REF!+6,,,#REF!))," ")</f>
        <v xml:space="preserve"> </v>
      </c>
      <c r="AS184" s="259" t="str">
        <f ca="1">IF($B184="Y",INDIRECT(ADDRESS($DB184,#REF!+6,,,#REF!))," ")</f>
        <v xml:space="preserve"> </v>
      </c>
      <c r="AT184" s="259" t="str">
        <f ca="1">IF($B184="Y",INDIRECT(ADDRESS($DB184,#REF!+6,,,#REF!))," ")</f>
        <v xml:space="preserve"> </v>
      </c>
      <c r="AU184" s="259" t="str">
        <f ca="1">IF($B184="Y",INDIRECT(ADDRESS($DB184,#REF!+6,,,#REF!))," ")</f>
        <v xml:space="preserve"> </v>
      </c>
      <c r="AV184" s="259" t="str">
        <f ca="1">IF($B184="Y",INDIRECT(ADDRESS($DB184,#REF!+6,,,#REF!))," ")</f>
        <v xml:space="preserve"> </v>
      </c>
      <c r="AW184" s="259" t="str">
        <f ca="1">IF($B184="Y",INDIRECT(ADDRESS($DB184,#REF!+6,,,#REF!))," ")</f>
        <v xml:space="preserve"> </v>
      </c>
      <c r="AX184" s="259" t="str">
        <f ca="1">IF($B184="Y",INDIRECT(ADDRESS($DB184,#REF!+6,,,#REF!))," ")</f>
        <v xml:space="preserve"> </v>
      </c>
      <c r="AY184" s="259" t="str">
        <f ca="1">IF($B184="Y",INDIRECT(ADDRESS($DB184,#REF!+6,,,#REF!))," ")</f>
        <v xml:space="preserve"> </v>
      </c>
      <c r="AZ184" s="259" t="str">
        <f ca="1">IF($B184="Y",INDIRECT(ADDRESS($DB184,#REF!+6,,,#REF!))," ")</f>
        <v xml:space="preserve"> </v>
      </c>
      <c r="BA184" s="259" t="str">
        <f ca="1">IF($B184="Y",INDIRECT(ADDRESS($DB184,#REF!+6,,,#REF!))," ")</f>
        <v xml:space="preserve"> </v>
      </c>
      <c r="BB184" s="259" t="str">
        <f ca="1">IF($B184="Y",INDIRECT(ADDRESS($DB184,#REF!+6,,,#REF!))," ")</f>
        <v xml:space="preserve"> </v>
      </c>
      <c r="BC184" s="259" t="str">
        <f ca="1">IF($B184="Y",INDIRECT(ADDRESS($DB184,#REF!+6,,,#REF!))," ")</f>
        <v xml:space="preserve"> </v>
      </c>
      <c r="BD184" s="259" t="str">
        <f ca="1">IF($B184="Y",INDIRECT(ADDRESS($DB184,#REF!+6,,,#REF!))," ")</f>
        <v xml:space="preserve"> </v>
      </c>
      <c r="BE184" s="259" t="str">
        <f ca="1">IF($B184="Y",INDIRECT(ADDRESS($DB184,#REF!+6,,,#REF!))," ")</f>
        <v xml:space="preserve"> </v>
      </c>
      <c r="BF184" s="259" t="str">
        <f ca="1">IF($B184="Y",INDIRECT(ADDRESS($DB184,#REF!+6,,,#REF!))," ")</f>
        <v xml:space="preserve"> </v>
      </c>
      <c r="BG184" s="259" t="str">
        <f ca="1">IF($B184="Y",INDIRECT(ADDRESS($DB184,#REF!+6,,,#REF!))," ")</f>
        <v xml:space="preserve"> </v>
      </c>
      <c r="BH184" s="259" t="str">
        <f ca="1">IF($B184="Y",INDIRECT(ADDRESS($DB184,#REF!+6,,,#REF!))," ")</f>
        <v xml:space="preserve"> </v>
      </c>
      <c r="BI184" s="259" t="str">
        <f ca="1">IF($B184="Y",INDIRECT(ADDRESS($DB184,#REF!+6,,,#REF!))," ")</f>
        <v xml:space="preserve"> </v>
      </c>
      <c r="BJ184" s="259" t="str">
        <f ca="1">IF($B184="Y",INDIRECT(ADDRESS($DB184,#REF!+6,,,#REF!))," ")</f>
        <v xml:space="preserve"> </v>
      </c>
      <c r="BK184" s="259" t="str">
        <f ca="1">IF($B184="Y",INDIRECT(ADDRESS($DB184,#REF!+6,,,#REF!))," ")</f>
        <v xml:space="preserve"> </v>
      </c>
      <c r="BL184" s="259" t="str">
        <f ca="1">IF($B184="Y",INDIRECT(ADDRESS($DB184,#REF!+6,,,#REF!))," ")</f>
        <v xml:space="preserve"> </v>
      </c>
      <c r="BM184" s="259" t="str">
        <f ca="1">IF($B184="Y",INDIRECT(ADDRESS($DB184,#REF!+6,,,#REF!))," ")</f>
        <v xml:space="preserve"> </v>
      </c>
      <c r="BN184" s="259" t="str">
        <f ca="1">IF($B184="Y",INDIRECT(ADDRESS($DB184,#REF!+6,,,#REF!))," ")</f>
        <v xml:space="preserve"> </v>
      </c>
      <c r="BO184" s="259" t="str">
        <f ca="1">IF($B184="Y",INDIRECT(ADDRESS($DB184,#REF!+6,,,#REF!))," ")</f>
        <v xml:space="preserve"> </v>
      </c>
      <c r="BP184" s="259" t="str">
        <f ca="1">IF($B184="Y",INDIRECT(ADDRESS($DB184,#REF!+6,,,#REF!))," ")</f>
        <v xml:space="preserve"> </v>
      </c>
      <c r="BQ184" s="257" t="str">
        <f ca="1">IF($B184="Y",INDIRECT(ADDRESS($DB184,#REF!+6,,,#REF!))," ")</f>
        <v xml:space="preserve"> </v>
      </c>
      <c r="BR184" s="257" t="str">
        <f ca="1">IF($B184="Y",INDIRECT(ADDRESS($DB184,#REF!+6,,,#REF!))," ")</f>
        <v xml:space="preserve"> </v>
      </c>
      <c r="BS184" s="257" t="str">
        <f ca="1">IF($B184="Y",INDIRECT(ADDRESS($DB184,#REF!+6,,,#REF!))," ")</f>
        <v xml:space="preserve"> </v>
      </c>
      <c r="BT184" s="257" t="str">
        <f ca="1">IF($B184="Y",INDIRECT(ADDRESS($DB184,#REF!+6,,,#REF!))," ")</f>
        <v xml:space="preserve"> </v>
      </c>
      <c r="BU184" s="257" t="str">
        <f ca="1">IF($B184="Y",INDIRECT(ADDRESS($DB184,#REF!+6,,,#REF!))," ")</f>
        <v xml:space="preserve"> </v>
      </c>
      <c r="BV184" s="257" t="str">
        <f ca="1">IF($B184="Y",INDIRECT(ADDRESS($DB184,#REF!+6,,,#REF!))," ")</f>
        <v xml:space="preserve"> </v>
      </c>
      <c r="BW184" s="257" t="str">
        <f ca="1">IF($B184="Y",INDIRECT(ADDRESS($DB184,#REF!+6,,,#REF!))," ")</f>
        <v xml:space="preserve"> </v>
      </c>
      <c r="BX184" s="257" t="str">
        <f ca="1">IF($B184="Y",INDIRECT(ADDRESS($DB184,#REF!+6,,,#REF!))," ")</f>
        <v xml:space="preserve"> </v>
      </c>
      <c r="BY184" s="257" t="str">
        <f ca="1">IF($B184="Y",INDIRECT(ADDRESS($DB184,#REF!+6,,,#REF!))," ")</f>
        <v xml:space="preserve"> </v>
      </c>
      <c r="BZ184" s="257" t="str">
        <f ca="1">IF($B184="Y",INDIRECT(ADDRESS($DB184,#REF!+6,,,#REF!))," ")</f>
        <v xml:space="preserve"> </v>
      </c>
      <c r="CA184" s="257" t="str">
        <f ca="1">IF($B184="Y",INDIRECT(ADDRESS($DB184,#REF!+6,,,#REF!))," ")</f>
        <v xml:space="preserve"> </v>
      </c>
      <c r="CB184" s="257" t="str">
        <f ca="1">IF($B184="Y",INDIRECT(ADDRESS($DB184,#REF!+6,,,#REF!))," ")</f>
        <v xml:space="preserve"> </v>
      </c>
      <c r="CC184" s="257" t="str">
        <f ca="1">IF($B184="Y",INDIRECT(ADDRESS($DB184,#REF!+6,,,#REF!))," ")</f>
        <v xml:space="preserve"> </v>
      </c>
      <c r="CD184" s="257" t="str">
        <f ca="1">IF($B184="Y",INDIRECT(ADDRESS($DB184,#REF!+6,,,#REF!))," ")</f>
        <v xml:space="preserve"> </v>
      </c>
      <c r="CE184" s="257" t="str">
        <f ca="1">IF($B184="Y",INDIRECT(ADDRESS($DB184,#REF!+6,,,#REF!))," ")</f>
        <v xml:space="preserve"> </v>
      </c>
      <c r="CF184" s="257" t="str">
        <f ca="1">IF($B184="Y",INDIRECT(ADDRESS($DB184,#REF!+6,,,#REF!))," ")</f>
        <v xml:space="preserve"> </v>
      </c>
      <c r="CG184" s="257" t="str">
        <f ca="1">IF($B184="Y",INDIRECT(ADDRESS($DB184,#REF!+6,,,#REF!))," ")</f>
        <v xml:space="preserve"> </v>
      </c>
      <c r="CH184" s="257" t="str">
        <f ca="1">IF($B184="Y",INDIRECT(ADDRESS($DB184,#REF!+6,,,#REF!))," ")</f>
        <v xml:space="preserve"> </v>
      </c>
      <c r="CI184" s="257" t="str">
        <f ca="1">IF($B184="Y",INDIRECT(ADDRESS($DB184,#REF!+6,,,#REF!))," ")</f>
        <v xml:space="preserve"> </v>
      </c>
      <c r="CJ184" s="257" t="str">
        <f ca="1">IF($B184="Y",INDIRECT(ADDRESS($DB184,#REF!+6,,,#REF!))," ")</f>
        <v xml:space="preserve"> </v>
      </c>
      <c r="CK184" s="257" t="str">
        <f ca="1">IF($B184="Y",INDIRECT(ADDRESS($DB184,#REF!+6,,,#REF!))," ")</f>
        <v xml:space="preserve"> </v>
      </c>
      <c r="CM184" s="100">
        <v>91</v>
      </c>
      <c r="CN184" s="229" t="e">
        <f t="shared" si="95"/>
        <v>#REF!</v>
      </c>
      <c r="CO184" s="229" t="e">
        <f ca="1">IF(CN184&gt;0,INDIRECT(ADDRESS($CN184,7,,,#REF!)),"")</f>
        <v>#REF!</v>
      </c>
      <c r="CP184" s="229" t="e">
        <f t="shared" ca="1" si="96"/>
        <v>#REF!</v>
      </c>
      <c r="CQ184" s="230">
        <f t="shared" ca="1" si="102"/>
        <v>0</v>
      </c>
      <c r="CR184" s="227"/>
      <c r="CS184" s="248">
        <f t="shared" si="97"/>
        <v>91</v>
      </c>
      <c r="CT184" s="229" t="e">
        <f t="shared" si="98"/>
        <v>#REF!</v>
      </c>
      <c r="CU184" s="231" t="e">
        <f ca="1">IF(CT184&gt;0,INDIRECT(ADDRESS($CT184,4,,,#REF!)),"")</f>
        <v>#REF!</v>
      </c>
      <c r="CV184" s="100" t="e">
        <f t="shared" ca="1" si="99"/>
        <v>#REF!</v>
      </c>
      <c r="CW184" s="229">
        <f t="shared" ca="1" si="100"/>
        <v>91</v>
      </c>
      <c r="CX184" s="229" t="e">
        <f t="shared" ca="1" si="91"/>
        <v>#REF!</v>
      </c>
      <c r="CY184" s="250"/>
      <c r="CZ184" s="251">
        <f t="shared" ca="1" si="92"/>
        <v>0</v>
      </c>
      <c r="DB184" s="100">
        <f t="shared" ca="1" si="93"/>
        <v>0</v>
      </c>
      <c r="DC184" s="230">
        <f t="shared" ca="1" si="101"/>
        <v>0</v>
      </c>
    </row>
    <row r="185" spans="2:107" ht="16.149999999999999" customHeight="1" x14ac:dyDescent="0.2">
      <c r="B185" s="252" t="str">
        <f t="shared" ca="1" si="94"/>
        <v xml:space="preserve"> </v>
      </c>
      <c r="C185" s="253" t="str">
        <f ca="1">IF($B185="Y",INDIRECT(ADDRESS($DB185,7,,,#REF!)),IF($B185="N",INDIRECT(ADDRESS($DC185,4,,,#REF!))," "))</f>
        <v xml:space="preserve"> </v>
      </c>
      <c r="D185" s="254" t="str">
        <f ca="1">IF($B185="Y",INDIRECT(ADDRESS($DB185,4,,,#REF!)),IF($B185="N",INDIRECT(ADDRESS($DC185,8,,,#REF!))," "))</f>
        <v xml:space="preserve"> </v>
      </c>
      <c r="E185" s="522" t="str">
        <f ca="1">IF($B185="Y",INDIRECT(ADDRESS($DB185,10,,,#REF!)),IF($B185="N",INDIRECT(ADDRESS($DC185,10,,,#REF!))," "))</f>
        <v xml:space="preserve"> </v>
      </c>
      <c r="F185" s="523" t="str">
        <f ca="1">IF($B185="Y",INDIRECT(ADDRESS($DB185,9,,,#REF!)),IF($B185="N",INDIRECT(ADDRESS($DC185,9,,,#REF!))," "))</f>
        <v xml:space="preserve"> </v>
      </c>
      <c r="G185" s="255" t="str">
        <f ca="1">IF($B185="Y",INDIRECT(ADDRESS($DB185,5,,,#REF!)),IF($B185="N",INDIRECT(ADDRESS($DC185,12,,,#REF!))," "))</f>
        <v xml:space="preserve"> </v>
      </c>
      <c r="H185" s="256" t="str">
        <f ca="1">IF($B185="Y",INDIRECT(ADDRESS($DB185,8,,,#REF!)),IF($B185="N",INDIRECT(ADDRESS($DC185,14,,,#REF!))," "))</f>
        <v xml:space="preserve"> </v>
      </c>
      <c r="I185" s="257" t="str">
        <f ca="1">IF($B185="Y",INDIRECT(ADDRESS($DB185,6,,,#REF!)),IF($B185="N",INDIRECT(ADDRESS($DC185,23,,,#REF!))," "))</f>
        <v xml:space="preserve"> </v>
      </c>
      <c r="J185" s="258" t="str">
        <f ca="1">IF($B185="Y",INDIRECT(ADDRESS($DB185,#REF!+6,,,#REF!))," ")</f>
        <v xml:space="preserve"> </v>
      </c>
      <c r="K185" s="259" t="str">
        <f ca="1">IF($B185="Y",INDIRECT(ADDRESS($DB185,#REF!+6,,,#REF!))," ")</f>
        <v xml:space="preserve"> </v>
      </c>
      <c r="L185" s="259" t="str">
        <f ca="1">IF($B185="Y",INDIRECT(ADDRESS($DB185,#REF!+6,,,#REF!))," ")</f>
        <v xml:space="preserve"> </v>
      </c>
      <c r="M185" s="259" t="str">
        <f ca="1">IF($B185="Y",INDIRECT(ADDRESS($DB185,#REF!+6,,,#REF!))," ")</f>
        <v xml:space="preserve"> </v>
      </c>
      <c r="N185" s="259" t="str">
        <f ca="1">IF($B185="Y",INDIRECT(ADDRESS($DB185,#REF!+6,,,#REF!))," ")</f>
        <v xml:space="preserve"> </v>
      </c>
      <c r="O185" s="259" t="str">
        <f ca="1">IF($B185="Y",INDIRECT(ADDRESS($DB185,#REF!+6,,,#REF!))," ")</f>
        <v xml:space="preserve"> </v>
      </c>
      <c r="P185" s="259" t="str">
        <f ca="1">IF($B185="Y",INDIRECT(ADDRESS($DB185,#REF!+6,,,#REF!))," ")</f>
        <v xml:space="preserve"> </v>
      </c>
      <c r="Q185" s="259" t="str">
        <f ca="1">IF($B185="Y",INDIRECT(ADDRESS($DB185,#REF!+6,,,#REF!))," ")</f>
        <v xml:space="preserve"> </v>
      </c>
      <c r="R185" s="259" t="str">
        <f ca="1">IF($B185="Y",INDIRECT(ADDRESS($DB185,#REF!+6,,,#REF!))," ")</f>
        <v xml:space="preserve"> </v>
      </c>
      <c r="S185" s="259" t="str">
        <f ca="1">IF($B185="Y",INDIRECT(ADDRESS($DB185,#REF!+6,,,#REF!))," ")</f>
        <v xml:space="preserve"> </v>
      </c>
      <c r="T185" s="259" t="str">
        <f ca="1">IF($B185="Y",INDIRECT(ADDRESS($DB185,#REF!+6,,,#REF!))," ")</f>
        <v xml:space="preserve"> </v>
      </c>
      <c r="U185" s="259" t="str">
        <f ca="1">IF($B185="Y",INDIRECT(ADDRESS($DB185,#REF!+6,,,#REF!))," ")</f>
        <v xml:space="preserve"> </v>
      </c>
      <c r="V185" s="259" t="str">
        <f ca="1">IF($B185="Y",INDIRECT(ADDRESS($DB185,#REF!+6,,,#REF!))," ")</f>
        <v xml:space="preserve"> </v>
      </c>
      <c r="W185" s="259" t="str">
        <f ca="1">IF($B185="Y",INDIRECT(ADDRESS($DB185,#REF!+6,,,#REF!))," ")</f>
        <v xml:space="preserve"> </v>
      </c>
      <c r="X185" s="259" t="str">
        <f ca="1">IF($B185="Y",INDIRECT(ADDRESS($DB185,#REF!+6,,,#REF!))," ")</f>
        <v xml:space="preserve"> </v>
      </c>
      <c r="Y185" s="259" t="str">
        <f ca="1">IF($B185="Y",INDIRECT(ADDRESS($DB185,#REF!+6,,,#REF!))," ")</f>
        <v xml:space="preserve"> </v>
      </c>
      <c r="Z185" s="259" t="str">
        <f ca="1">IF($B185="Y",INDIRECT(ADDRESS($DB185,#REF!+6,,,#REF!))," ")</f>
        <v xml:space="preserve"> </v>
      </c>
      <c r="AA185" s="259" t="str">
        <f ca="1">IF($B185="Y",INDIRECT(ADDRESS($DB185,#REF!+6,,,#REF!))," ")</f>
        <v xml:space="preserve"> </v>
      </c>
      <c r="AB185" s="259" t="str">
        <f ca="1">IF($B185="Y",INDIRECT(ADDRESS($DB185,#REF!+6,,,#REF!))," ")</f>
        <v xml:space="preserve"> </v>
      </c>
      <c r="AC185" s="259" t="str">
        <f ca="1">IF($B185="Y",INDIRECT(ADDRESS($DB185,#REF!+6,,,#REF!))," ")</f>
        <v xml:space="preserve"> </v>
      </c>
      <c r="AD185" s="259" t="str">
        <f ca="1">IF($B185="Y",INDIRECT(ADDRESS($DB185,#REF!+6,,,#REF!))," ")</f>
        <v xml:space="preserve"> </v>
      </c>
      <c r="AE185" s="259" t="str">
        <f ca="1">IF($B185="Y",INDIRECT(ADDRESS($DB185,#REF!+6,,,#REF!))," ")</f>
        <v xml:space="preserve"> </v>
      </c>
      <c r="AF185" s="259" t="str">
        <f ca="1">IF($B185="Y",INDIRECT(ADDRESS($DB185,#REF!+6,,,#REF!))," ")</f>
        <v xml:space="preserve"> </v>
      </c>
      <c r="AG185" s="259" t="str">
        <f ca="1">IF($B185="Y",INDIRECT(ADDRESS($DB185,#REF!+6,,,#REF!))," ")</f>
        <v xml:space="preserve"> </v>
      </c>
      <c r="AH185" s="259" t="str">
        <f ca="1">IF($B185="Y",INDIRECT(ADDRESS($DB185,#REF!+6,,,#REF!))," ")</f>
        <v xml:space="preserve"> </v>
      </c>
      <c r="AI185" s="259" t="str">
        <f ca="1">IF($B185="Y",INDIRECT(ADDRESS($DB185,#REF!+6,,,#REF!))," ")</f>
        <v xml:space="preserve"> </v>
      </c>
      <c r="AJ185" s="259" t="str">
        <f ca="1">IF($B185="Y",INDIRECT(ADDRESS($DB185,#REF!+6,,,#REF!))," ")</f>
        <v xml:space="preserve"> </v>
      </c>
      <c r="AK185" s="259" t="str">
        <f ca="1">IF($B185="Y",INDIRECT(ADDRESS($DB185,#REF!+6,,,#REF!))," ")</f>
        <v xml:space="preserve"> </v>
      </c>
      <c r="AL185" s="259" t="str">
        <f ca="1">IF($B185="Y",INDIRECT(ADDRESS($DB185,#REF!+6,,,#REF!))," ")</f>
        <v xml:space="preserve"> </v>
      </c>
      <c r="AM185" s="259" t="str">
        <f ca="1">IF($B185="Y",INDIRECT(ADDRESS($DB185,#REF!+6,,,#REF!))," ")</f>
        <v xml:space="preserve"> </v>
      </c>
      <c r="AN185" s="259" t="str">
        <f ca="1">IF($B185="Y",INDIRECT(ADDRESS($DB185,#REF!+6,,,#REF!))," ")</f>
        <v xml:space="preserve"> </v>
      </c>
      <c r="AO185" s="259" t="str">
        <f ca="1">IF($B185="Y",INDIRECT(ADDRESS($DB185,#REF!+6,,,#REF!))," ")</f>
        <v xml:space="preserve"> </v>
      </c>
      <c r="AP185" s="259" t="str">
        <f ca="1">IF($B185="Y",INDIRECT(ADDRESS($DB185,#REF!+6,,,#REF!))," ")</f>
        <v xml:space="preserve"> </v>
      </c>
      <c r="AQ185" s="259" t="str">
        <f ca="1">IF($B185="Y",INDIRECT(ADDRESS($DB185,#REF!+6,,,#REF!))," ")</f>
        <v xml:space="preserve"> </v>
      </c>
      <c r="AR185" s="259" t="str">
        <f ca="1">IF($B185="Y",INDIRECT(ADDRESS($DB185,#REF!+6,,,#REF!))," ")</f>
        <v xml:space="preserve"> </v>
      </c>
      <c r="AS185" s="259" t="str">
        <f ca="1">IF($B185="Y",INDIRECT(ADDRESS($DB185,#REF!+6,,,#REF!))," ")</f>
        <v xml:space="preserve"> </v>
      </c>
      <c r="AT185" s="259" t="str">
        <f ca="1">IF($B185="Y",INDIRECT(ADDRESS($DB185,#REF!+6,,,#REF!))," ")</f>
        <v xml:space="preserve"> </v>
      </c>
      <c r="AU185" s="259" t="str">
        <f ca="1">IF($B185="Y",INDIRECT(ADDRESS($DB185,#REF!+6,,,#REF!))," ")</f>
        <v xml:space="preserve"> </v>
      </c>
      <c r="AV185" s="259" t="str">
        <f ca="1">IF($B185="Y",INDIRECT(ADDRESS($DB185,#REF!+6,,,#REF!))," ")</f>
        <v xml:space="preserve"> </v>
      </c>
      <c r="AW185" s="259" t="str">
        <f ca="1">IF($B185="Y",INDIRECT(ADDRESS($DB185,#REF!+6,,,#REF!))," ")</f>
        <v xml:space="preserve"> </v>
      </c>
      <c r="AX185" s="259" t="str">
        <f ca="1">IF($B185="Y",INDIRECT(ADDRESS($DB185,#REF!+6,,,#REF!))," ")</f>
        <v xml:space="preserve"> </v>
      </c>
      <c r="AY185" s="259" t="str">
        <f ca="1">IF($B185="Y",INDIRECT(ADDRESS($DB185,#REF!+6,,,#REF!))," ")</f>
        <v xml:space="preserve"> </v>
      </c>
      <c r="AZ185" s="259" t="str">
        <f ca="1">IF($B185="Y",INDIRECT(ADDRESS($DB185,#REF!+6,,,#REF!))," ")</f>
        <v xml:space="preserve"> </v>
      </c>
      <c r="BA185" s="259" t="str">
        <f ca="1">IF($B185="Y",INDIRECT(ADDRESS($DB185,#REF!+6,,,#REF!))," ")</f>
        <v xml:space="preserve"> </v>
      </c>
      <c r="BB185" s="259" t="str">
        <f ca="1">IF($B185="Y",INDIRECT(ADDRESS($DB185,#REF!+6,,,#REF!))," ")</f>
        <v xml:space="preserve"> </v>
      </c>
      <c r="BC185" s="259" t="str">
        <f ca="1">IF($B185="Y",INDIRECT(ADDRESS($DB185,#REF!+6,,,#REF!))," ")</f>
        <v xml:space="preserve"> </v>
      </c>
      <c r="BD185" s="259" t="str">
        <f ca="1">IF($B185="Y",INDIRECT(ADDRESS($DB185,#REF!+6,,,#REF!))," ")</f>
        <v xml:space="preserve"> </v>
      </c>
      <c r="BE185" s="259" t="str">
        <f ca="1">IF($B185="Y",INDIRECT(ADDRESS($DB185,#REF!+6,,,#REF!))," ")</f>
        <v xml:space="preserve"> </v>
      </c>
      <c r="BF185" s="259" t="str">
        <f ca="1">IF($B185="Y",INDIRECT(ADDRESS($DB185,#REF!+6,,,#REF!))," ")</f>
        <v xml:space="preserve"> </v>
      </c>
      <c r="BG185" s="259" t="str">
        <f ca="1">IF($B185="Y",INDIRECT(ADDRESS($DB185,#REF!+6,,,#REF!))," ")</f>
        <v xml:space="preserve"> </v>
      </c>
      <c r="BH185" s="259" t="str">
        <f ca="1">IF($B185="Y",INDIRECT(ADDRESS($DB185,#REF!+6,,,#REF!))," ")</f>
        <v xml:space="preserve"> </v>
      </c>
      <c r="BI185" s="259" t="str">
        <f ca="1">IF($B185="Y",INDIRECT(ADDRESS($DB185,#REF!+6,,,#REF!))," ")</f>
        <v xml:space="preserve"> </v>
      </c>
      <c r="BJ185" s="259" t="str">
        <f ca="1">IF($B185="Y",INDIRECT(ADDRESS($DB185,#REF!+6,,,#REF!))," ")</f>
        <v xml:space="preserve"> </v>
      </c>
      <c r="BK185" s="259" t="str">
        <f ca="1">IF($B185="Y",INDIRECT(ADDRESS($DB185,#REF!+6,,,#REF!))," ")</f>
        <v xml:space="preserve"> </v>
      </c>
      <c r="BL185" s="259" t="str">
        <f ca="1">IF($B185="Y",INDIRECT(ADDRESS($DB185,#REF!+6,,,#REF!))," ")</f>
        <v xml:space="preserve"> </v>
      </c>
      <c r="BM185" s="259" t="str">
        <f ca="1">IF($B185="Y",INDIRECT(ADDRESS($DB185,#REF!+6,,,#REF!))," ")</f>
        <v xml:space="preserve"> </v>
      </c>
      <c r="BN185" s="259" t="str">
        <f ca="1">IF($B185="Y",INDIRECT(ADDRESS($DB185,#REF!+6,,,#REF!))," ")</f>
        <v xml:space="preserve"> </v>
      </c>
      <c r="BO185" s="259" t="str">
        <f ca="1">IF($B185="Y",INDIRECT(ADDRESS($DB185,#REF!+6,,,#REF!))," ")</f>
        <v xml:space="preserve"> </v>
      </c>
      <c r="BP185" s="259" t="str">
        <f ca="1">IF($B185="Y",INDIRECT(ADDRESS($DB185,#REF!+6,,,#REF!))," ")</f>
        <v xml:space="preserve"> </v>
      </c>
      <c r="BQ185" s="257" t="str">
        <f ca="1">IF($B185="Y",INDIRECT(ADDRESS($DB185,#REF!+6,,,#REF!))," ")</f>
        <v xml:space="preserve"> </v>
      </c>
      <c r="BR185" s="257" t="str">
        <f ca="1">IF($B185="Y",INDIRECT(ADDRESS($DB185,#REF!+6,,,#REF!))," ")</f>
        <v xml:space="preserve"> </v>
      </c>
      <c r="BS185" s="257" t="str">
        <f ca="1">IF($B185="Y",INDIRECT(ADDRESS($DB185,#REF!+6,,,#REF!))," ")</f>
        <v xml:space="preserve"> </v>
      </c>
      <c r="BT185" s="257" t="str">
        <f ca="1">IF($B185="Y",INDIRECT(ADDRESS($DB185,#REF!+6,,,#REF!))," ")</f>
        <v xml:space="preserve"> </v>
      </c>
      <c r="BU185" s="257" t="str">
        <f ca="1">IF($B185="Y",INDIRECT(ADDRESS($DB185,#REF!+6,,,#REF!))," ")</f>
        <v xml:space="preserve"> </v>
      </c>
      <c r="BV185" s="257" t="str">
        <f ca="1">IF($B185="Y",INDIRECT(ADDRESS($DB185,#REF!+6,,,#REF!))," ")</f>
        <v xml:space="preserve"> </v>
      </c>
      <c r="BW185" s="257" t="str">
        <f ca="1">IF($B185="Y",INDIRECT(ADDRESS($DB185,#REF!+6,,,#REF!))," ")</f>
        <v xml:space="preserve"> </v>
      </c>
      <c r="BX185" s="257" t="str">
        <f ca="1">IF($B185="Y",INDIRECT(ADDRESS($DB185,#REF!+6,,,#REF!))," ")</f>
        <v xml:space="preserve"> </v>
      </c>
      <c r="BY185" s="257" t="str">
        <f ca="1">IF($B185="Y",INDIRECT(ADDRESS($DB185,#REF!+6,,,#REF!))," ")</f>
        <v xml:space="preserve"> </v>
      </c>
      <c r="BZ185" s="257" t="str">
        <f ca="1">IF($B185="Y",INDIRECT(ADDRESS($DB185,#REF!+6,,,#REF!))," ")</f>
        <v xml:space="preserve"> </v>
      </c>
      <c r="CA185" s="257" t="str">
        <f ca="1">IF($B185="Y",INDIRECT(ADDRESS($DB185,#REF!+6,,,#REF!))," ")</f>
        <v xml:space="preserve"> </v>
      </c>
      <c r="CB185" s="257" t="str">
        <f ca="1">IF($B185="Y",INDIRECT(ADDRESS($DB185,#REF!+6,,,#REF!))," ")</f>
        <v xml:space="preserve"> </v>
      </c>
      <c r="CC185" s="257" t="str">
        <f ca="1">IF($B185="Y",INDIRECT(ADDRESS($DB185,#REF!+6,,,#REF!))," ")</f>
        <v xml:space="preserve"> </v>
      </c>
      <c r="CD185" s="257" t="str">
        <f ca="1">IF($B185="Y",INDIRECT(ADDRESS($DB185,#REF!+6,,,#REF!))," ")</f>
        <v xml:space="preserve"> </v>
      </c>
      <c r="CE185" s="257" t="str">
        <f ca="1">IF($B185="Y",INDIRECT(ADDRESS($DB185,#REF!+6,,,#REF!))," ")</f>
        <v xml:space="preserve"> </v>
      </c>
      <c r="CF185" s="257" t="str">
        <f ca="1">IF($B185="Y",INDIRECT(ADDRESS($DB185,#REF!+6,,,#REF!))," ")</f>
        <v xml:space="preserve"> </v>
      </c>
      <c r="CG185" s="257" t="str">
        <f ca="1">IF($B185="Y",INDIRECT(ADDRESS($DB185,#REF!+6,,,#REF!))," ")</f>
        <v xml:space="preserve"> </v>
      </c>
      <c r="CH185" s="257" t="str">
        <f ca="1">IF($B185="Y",INDIRECT(ADDRESS($DB185,#REF!+6,,,#REF!))," ")</f>
        <v xml:space="preserve"> </v>
      </c>
      <c r="CI185" s="257" t="str">
        <f ca="1">IF($B185="Y",INDIRECT(ADDRESS($DB185,#REF!+6,,,#REF!))," ")</f>
        <v xml:space="preserve"> </v>
      </c>
      <c r="CJ185" s="257" t="str">
        <f ca="1">IF($B185="Y",INDIRECT(ADDRESS($DB185,#REF!+6,,,#REF!))," ")</f>
        <v xml:space="preserve"> </v>
      </c>
      <c r="CK185" s="257" t="str">
        <f ca="1">IF($B185="Y",INDIRECT(ADDRESS($DB185,#REF!+6,,,#REF!))," ")</f>
        <v xml:space="preserve"> </v>
      </c>
      <c r="CM185" s="100">
        <v>92</v>
      </c>
      <c r="CN185" s="229" t="e">
        <f t="shared" si="95"/>
        <v>#REF!</v>
      </c>
      <c r="CO185" s="229" t="e">
        <f ca="1">IF(CN185&gt;0,INDIRECT(ADDRESS($CN185,7,,,#REF!)),"")</f>
        <v>#REF!</v>
      </c>
      <c r="CP185" s="229" t="e">
        <f t="shared" ca="1" si="96"/>
        <v>#REF!</v>
      </c>
      <c r="CQ185" s="230">
        <f t="shared" ca="1" si="102"/>
        <v>0</v>
      </c>
      <c r="CR185" s="227"/>
      <c r="CS185" s="248">
        <f t="shared" si="97"/>
        <v>92</v>
      </c>
      <c r="CT185" s="229" t="e">
        <f t="shared" si="98"/>
        <v>#REF!</v>
      </c>
      <c r="CU185" s="231" t="e">
        <f ca="1">IF(CT185&gt;0,INDIRECT(ADDRESS($CT185,4,,,#REF!)),"")</f>
        <v>#REF!</v>
      </c>
      <c r="CV185" s="100" t="e">
        <f t="shared" ca="1" si="99"/>
        <v>#REF!</v>
      </c>
      <c r="CW185" s="229">
        <f t="shared" ca="1" si="100"/>
        <v>92</v>
      </c>
      <c r="CX185" s="229" t="e">
        <f t="shared" ca="1" si="91"/>
        <v>#REF!</v>
      </c>
      <c r="CY185" s="250"/>
      <c r="CZ185" s="251">
        <f t="shared" ca="1" si="92"/>
        <v>0</v>
      </c>
      <c r="DB185" s="100">
        <f t="shared" ca="1" si="93"/>
        <v>0</v>
      </c>
      <c r="DC185" s="230">
        <f t="shared" ca="1" si="101"/>
        <v>0</v>
      </c>
    </row>
    <row r="186" spans="2:107" ht="16.149999999999999" customHeight="1" x14ac:dyDescent="0.2">
      <c r="B186" s="252" t="str">
        <f t="shared" ca="1" si="94"/>
        <v xml:space="preserve"> </v>
      </c>
      <c r="C186" s="253" t="str">
        <f ca="1">IF($B186="Y",INDIRECT(ADDRESS($DB186,7,,,#REF!)),IF($B186="N",INDIRECT(ADDRESS($DC186,4,,,#REF!))," "))</f>
        <v xml:space="preserve"> </v>
      </c>
      <c r="D186" s="254" t="str">
        <f ca="1">IF($B186="Y",INDIRECT(ADDRESS($DB186,4,,,#REF!)),IF($B186="N",INDIRECT(ADDRESS($DC186,8,,,#REF!))," "))</f>
        <v xml:space="preserve"> </v>
      </c>
      <c r="E186" s="522" t="str">
        <f ca="1">IF($B186="Y",INDIRECT(ADDRESS($DB186,10,,,#REF!)),IF($B186="N",INDIRECT(ADDRESS($DC186,10,,,#REF!))," "))</f>
        <v xml:space="preserve"> </v>
      </c>
      <c r="F186" s="523" t="str">
        <f ca="1">IF($B186="Y",INDIRECT(ADDRESS($DB186,9,,,#REF!)),IF($B186="N",INDIRECT(ADDRESS($DC186,9,,,#REF!))," "))</f>
        <v xml:space="preserve"> </v>
      </c>
      <c r="G186" s="255" t="str">
        <f ca="1">IF($B186="Y",INDIRECT(ADDRESS($DB186,5,,,#REF!)),IF($B186="N",INDIRECT(ADDRESS($DC186,12,,,#REF!))," "))</f>
        <v xml:space="preserve"> </v>
      </c>
      <c r="H186" s="256" t="str">
        <f ca="1">IF($B186="Y",INDIRECT(ADDRESS($DB186,8,,,#REF!)),IF($B186="N",INDIRECT(ADDRESS($DC186,14,,,#REF!))," "))</f>
        <v xml:space="preserve"> </v>
      </c>
      <c r="I186" s="257" t="str">
        <f ca="1">IF($B186="Y",INDIRECT(ADDRESS($DB186,6,,,#REF!)),IF($B186="N",INDIRECT(ADDRESS($DC186,23,,,#REF!))," "))</f>
        <v xml:space="preserve"> </v>
      </c>
      <c r="J186" s="258" t="str">
        <f ca="1">IF($B186="Y",INDIRECT(ADDRESS($DB186,#REF!+6,,,#REF!))," ")</f>
        <v xml:space="preserve"> </v>
      </c>
      <c r="K186" s="259" t="str">
        <f ca="1">IF($B186="Y",INDIRECT(ADDRESS($DB186,#REF!+6,,,#REF!))," ")</f>
        <v xml:space="preserve"> </v>
      </c>
      <c r="L186" s="259" t="str">
        <f ca="1">IF($B186="Y",INDIRECT(ADDRESS($DB186,#REF!+6,,,#REF!))," ")</f>
        <v xml:space="preserve"> </v>
      </c>
      <c r="M186" s="259" t="str">
        <f ca="1">IF($B186="Y",INDIRECT(ADDRESS($DB186,#REF!+6,,,#REF!))," ")</f>
        <v xml:space="preserve"> </v>
      </c>
      <c r="N186" s="259" t="str">
        <f ca="1">IF($B186="Y",INDIRECT(ADDRESS($DB186,#REF!+6,,,#REF!))," ")</f>
        <v xml:space="preserve"> </v>
      </c>
      <c r="O186" s="259" t="str">
        <f ca="1">IF($B186="Y",INDIRECT(ADDRESS($DB186,#REF!+6,,,#REF!))," ")</f>
        <v xml:space="preserve"> </v>
      </c>
      <c r="P186" s="259" t="str">
        <f ca="1">IF($B186="Y",INDIRECT(ADDRESS($DB186,#REF!+6,,,#REF!))," ")</f>
        <v xml:space="preserve"> </v>
      </c>
      <c r="Q186" s="259" t="str">
        <f ca="1">IF($B186="Y",INDIRECT(ADDRESS($DB186,#REF!+6,,,#REF!))," ")</f>
        <v xml:space="preserve"> </v>
      </c>
      <c r="R186" s="259" t="str">
        <f ca="1">IF($B186="Y",INDIRECT(ADDRESS($DB186,#REF!+6,,,#REF!))," ")</f>
        <v xml:space="preserve"> </v>
      </c>
      <c r="S186" s="259" t="str">
        <f ca="1">IF($B186="Y",INDIRECT(ADDRESS($DB186,#REF!+6,,,#REF!))," ")</f>
        <v xml:space="preserve"> </v>
      </c>
      <c r="T186" s="259" t="str">
        <f ca="1">IF($B186="Y",INDIRECT(ADDRESS($DB186,#REF!+6,,,#REF!))," ")</f>
        <v xml:space="preserve"> </v>
      </c>
      <c r="U186" s="259" t="str">
        <f ca="1">IF($B186="Y",INDIRECT(ADDRESS($DB186,#REF!+6,,,#REF!))," ")</f>
        <v xml:space="preserve"> </v>
      </c>
      <c r="V186" s="259" t="str">
        <f ca="1">IF($B186="Y",INDIRECT(ADDRESS($DB186,#REF!+6,,,#REF!))," ")</f>
        <v xml:space="preserve"> </v>
      </c>
      <c r="W186" s="259" t="str">
        <f ca="1">IF($B186="Y",INDIRECT(ADDRESS($DB186,#REF!+6,,,#REF!))," ")</f>
        <v xml:space="preserve"> </v>
      </c>
      <c r="X186" s="259" t="str">
        <f ca="1">IF($B186="Y",INDIRECT(ADDRESS($DB186,#REF!+6,,,#REF!))," ")</f>
        <v xml:space="preserve"> </v>
      </c>
      <c r="Y186" s="259" t="str">
        <f ca="1">IF($B186="Y",INDIRECT(ADDRESS($DB186,#REF!+6,,,#REF!))," ")</f>
        <v xml:space="preserve"> </v>
      </c>
      <c r="Z186" s="259" t="str">
        <f ca="1">IF($B186="Y",INDIRECT(ADDRESS($DB186,#REF!+6,,,#REF!))," ")</f>
        <v xml:space="preserve"> </v>
      </c>
      <c r="AA186" s="259" t="str">
        <f ca="1">IF($B186="Y",INDIRECT(ADDRESS($DB186,#REF!+6,,,#REF!))," ")</f>
        <v xml:space="preserve"> </v>
      </c>
      <c r="AB186" s="259" t="str">
        <f ca="1">IF($B186="Y",INDIRECT(ADDRESS($DB186,#REF!+6,,,#REF!))," ")</f>
        <v xml:space="preserve"> </v>
      </c>
      <c r="AC186" s="259" t="str">
        <f ca="1">IF($B186="Y",INDIRECT(ADDRESS($DB186,#REF!+6,,,#REF!))," ")</f>
        <v xml:space="preserve"> </v>
      </c>
      <c r="AD186" s="259" t="str">
        <f ca="1">IF($B186="Y",INDIRECT(ADDRESS($DB186,#REF!+6,,,#REF!))," ")</f>
        <v xml:space="preserve"> </v>
      </c>
      <c r="AE186" s="259" t="str">
        <f ca="1">IF($B186="Y",INDIRECT(ADDRESS($DB186,#REF!+6,,,#REF!))," ")</f>
        <v xml:space="preserve"> </v>
      </c>
      <c r="AF186" s="259" t="str">
        <f ca="1">IF($B186="Y",INDIRECT(ADDRESS($DB186,#REF!+6,,,#REF!))," ")</f>
        <v xml:space="preserve"> </v>
      </c>
      <c r="AG186" s="259" t="str">
        <f ca="1">IF($B186="Y",INDIRECT(ADDRESS($DB186,#REF!+6,,,#REF!))," ")</f>
        <v xml:space="preserve"> </v>
      </c>
      <c r="AH186" s="259" t="str">
        <f ca="1">IF($B186="Y",INDIRECT(ADDRESS($DB186,#REF!+6,,,#REF!))," ")</f>
        <v xml:space="preserve"> </v>
      </c>
      <c r="AI186" s="259" t="str">
        <f ca="1">IF($B186="Y",INDIRECT(ADDRESS($DB186,#REF!+6,,,#REF!))," ")</f>
        <v xml:space="preserve"> </v>
      </c>
      <c r="AJ186" s="259" t="str">
        <f ca="1">IF($B186="Y",INDIRECT(ADDRESS($DB186,#REF!+6,,,#REF!))," ")</f>
        <v xml:space="preserve"> </v>
      </c>
      <c r="AK186" s="259" t="str">
        <f ca="1">IF($B186="Y",INDIRECT(ADDRESS($DB186,#REF!+6,,,#REF!))," ")</f>
        <v xml:space="preserve"> </v>
      </c>
      <c r="AL186" s="259" t="str">
        <f ca="1">IF($B186="Y",INDIRECT(ADDRESS($DB186,#REF!+6,,,#REF!))," ")</f>
        <v xml:space="preserve"> </v>
      </c>
      <c r="AM186" s="259" t="str">
        <f ca="1">IF($B186="Y",INDIRECT(ADDRESS($DB186,#REF!+6,,,#REF!))," ")</f>
        <v xml:space="preserve"> </v>
      </c>
      <c r="AN186" s="259" t="str">
        <f ca="1">IF($B186="Y",INDIRECT(ADDRESS($DB186,#REF!+6,,,#REF!))," ")</f>
        <v xml:space="preserve"> </v>
      </c>
      <c r="AO186" s="259" t="str">
        <f ca="1">IF($B186="Y",INDIRECT(ADDRESS($DB186,#REF!+6,,,#REF!))," ")</f>
        <v xml:space="preserve"> </v>
      </c>
      <c r="AP186" s="259" t="str">
        <f ca="1">IF($B186="Y",INDIRECT(ADDRESS($DB186,#REF!+6,,,#REF!))," ")</f>
        <v xml:space="preserve"> </v>
      </c>
      <c r="AQ186" s="259" t="str">
        <f ca="1">IF($B186="Y",INDIRECT(ADDRESS($DB186,#REF!+6,,,#REF!))," ")</f>
        <v xml:space="preserve"> </v>
      </c>
      <c r="AR186" s="259" t="str">
        <f ca="1">IF($B186="Y",INDIRECT(ADDRESS($DB186,#REF!+6,,,#REF!))," ")</f>
        <v xml:space="preserve"> </v>
      </c>
      <c r="AS186" s="259" t="str">
        <f ca="1">IF($B186="Y",INDIRECT(ADDRESS($DB186,#REF!+6,,,#REF!))," ")</f>
        <v xml:space="preserve"> </v>
      </c>
      <c r="AT186" s="259" t="str">
        <f ca="1">IF($B186="Y",INDIRECT(ADDRESS($DB186,#REF!+6,,,#REF!))," ")</f>
        <v xml:space="preserve"> </v>
      </c>
      <c r="AU186" s="259" t="str">
        <f ca="1">IF($B186="Y",INDIRECT(ADDRESS($DB186,#REF!+6,,,#REF!))," ")</f>
        <v xml:space="preserve"> </v>
      </c>
      <c r="AV186" s="259" t="str">
        <f ca="1">IF($B186="Y",INDIRECT(ADDRESS($DB186,#REF!+6,,,#REF!))," ")</f>
        <v xml:space="preserve"> </v>
      </c>
      <c r="AW186" s="259" t="str">
        <f ca="1">IF($B186="Y",INDIRECT(ADDRESS($DB186,#REF!+6,,,#REF!))," ")</f>
        <v xml:space="preserve"> </v>
      </c>
      <c r="AX186" s="259" t="str">
        <f ca="1">IF($B186="Y",INDIRECT(ADDRESS($DB186,#REF!+6,,,#REF!))," ")</f>
        <v xml:space="preserve"> </v>
      </c>
      <c r="AY186" s="259" t="str">
        <f ca="1">IF($B186="Y",INDIRECT(ADDRESS($DB186,#REF!+6,,,#REF!))," ")</f>
        <v xml:space="preserve"> </v>
      </c>
      <c r="AZ186" s="259" t="str">
        <f ca="1">IF($B186="Y",INDIRECT(ADDRESS($DB186,#REF!+6,,,#REF!))," ")</f>
        <v xml:space="preserve"> </v>
      </c>
      <c r="BA186" s="259" t="str">
        <f ca="1">IF($B186="Y",INDIRECT(ADDRESS($DB186,#REF!+6,,,#REF!))," ")</f>
        <v xml:space="preserve"> </v>
      </c>
      <c r="BB186" s="259" t="str">
        <f ca="1">IF($B186="Y",INDIRECT(ADDRESS($DB186,#REF!+6,,,#REF!))," ")</f>
        <v xml:space="preserve"> </v>
      </c>
      <c r="BC186" s="259" t="str">
        <f ca="1">IF($B186="Y",INDIRECT(ADDRESS($DB186,#REF!+6,,,#REF!))," ")</f>
        <v xml:space="preserve"> </v>
      </c>
      <c r="BD186" s="259" t="str">
        <f ca="1">IF($B186="Y",INDIRECT(ADDRESS($DB186,#REF!+6,,,#REF!))," ")</f>
        <v xml:space="preserve"> </v>
      </c>
      <c r="BE186" s="259" t="str">
        <f ca="1">IF($B186="Y",INDIRECT(ADDRESS($DB186,#REF!+6,,,#REF!))," ")</f>
        <v xml:space="preserve"> </v>
      </c>
      <c r="BF186" s="259" t="str">
        <f ca="1">IF($B186="Y",INDIRECT(ADDRESS($DB186,#REF!+6,,,#REF!))," ")</f>
        <v xml:space="preserve"> </v>
      </c>
      <c r="BG186" s="259" t="str">
        <f ca="1">IF($B186="Y",INDIRECT(ADDRESS($DB186,#REF!+6,,,#REF!))," ")</f>
        <v xml:space="preserve"> </v>
      </c>
      <c r="BH186" s="259" t="str">
        <f ca="1">IF($B186="Y",INDIRECT(ADDRESS($DB186,#REF!+6,,,#REF!))," ")</f>
        <v xml:space="preserve"> </v>
      </c>
      <c r="BI186" s="259" t="str">
        <f ca="1">IF($B186="Y",INDIRECT(ADDRESS($DB186,#REF!+6,,,#REF!))," ")</f>
        <v xml:space="preserve"> </v>
      </c>
      <c r="BJ186" s="259" t="str">
        <f ca="1">IF($B186="Y",INDIRECT(ADDRESS($DB186,#REF!+6,,,#REF!))," ")</f>
        <v xml:space="preserve"> </v>
      </c>
      <c r="BK186" s="259" t="str">
        <f ca="1">IF($B186="Y",INDIRECT(ADDRESS($DB186,#REF!+6,,,#REF!))," ")</f>
        <v xml:space="preserve"> </v>
      </c>
      <c r="BL186" s="259" t="str">
        <f ca="1">IF($B186="Y",INDIRECT(ADDRESS($DB186,#REF!+6,,,#REF!))," ")</f>
        <v xml:space="preserve"> </v>
      </c>
      <c r="BM186" s="259" t="str">
        <f ca="1">IF($B186="Y",INDIRECT(ADDRESS($DB186,#REF!+6,,,#REF!))," ")</f>
        <v xml:space="preserve"> </v>
      </c>
      <c r="BN186" s="259" t="str">
        <f ca="1">IF($B186="Y",INDIRECT(ADDRESS($DB186,#REF!+6,,,#REF!))," ")</f>
        <v xml:space="preserve"> </v>
      </c>
      <c r="BO186" s="259" t="str">
        <f ca="1">IF($B186="Y",INDIRECT(ADDRESS($DB186,#REF!+6,,,#REF!))," ")</f>
        <v xml:space="preserve"> </v>
      </c>
      <c r="BP186" s="259" t="str">
        <f ca="1">IF($B186="Y",INDIRECT(ADDRESS($DB186,#REF!+6,,,#REF!))," ")</f>
        <v xml:space="preserve"> </v>
      </c>
      <c r="BQ186" s="257" t="str">
        <f ca="1">IF($B186="Y",INDIRECT(ADDRESS($DB186,#REF!+6,,,#REF!))," ")</f>
        <v xml:space="preserve"> </v>
      </c>
      <c r="BR186" s="257" t="str">
        <f ca="1">IF($B186="Y",INDIRECT(ADDRESS($DB186,#REF!+6,,,#REF!))," ")</f>
        <v xml:space="preserve"> </v>
      </c>
      <c r="BS186" s="257" t="str">
        <f ca="1">IF($B186="Y",INDIRECT(ADDRESS($DB186,#REF!+6,,,#REF!))," ")</f>
        <v xml:space="preserve"> </v>
      </c>
      <c r="BT186" s="257" t="str">
        <f ca="1">IF($B186="Y",INDIRECT(ADDRESS($DB186,#REF!+6,,,#REF!))," ")</f>
        <v xml:space="preserve"> </v>
      </c>
      <c r="BU186" s="257" t="str">
        <f ca="1">IF($B186="Y",INDIRECT(ADDRESS($DB186,#REF!+6,,,#REF!))," ")</f>
        <v xml:space="preserve"> </v>
      </c>
      <c r="BV186" s="257" t="str">
        <f ca="1">IF($B186="Y",INDIRECT(ADDRESS($DB186,#REF!+6,,,#REF!))," ")</f>
        <v xml:space="preserve"> </v>
      </c>
      <c r="BW186" s="257" t="str">
        <f ca="1">IF($B186="Y",INDIRECT(ADDRESS($DB186,#REF!+6,,,#REF!))," ")</f>
        <v xml:space="preserve"> </v>
      </c>
      <c r="BX186" s="257" t="str">
        <f ca="1">IF($B186="Y",INDIRECT(ADDRESS($DB186,#REF!+6,,,#REF!))," ")</f>
        <v xml:space="preserve"> </v>
      </c>
      <c r="BY186" s="257" t="str">
        <f ca="1">IF($B186="Y",INDIRECT(ADDRESS($DB186,#REF!+6,,,#REF!))," ")</f>
        <v xml:space="preserve"> </v>
      </c>
      <c r="BZ186" s="257" t="str">
        <f ca="1">IF($B186="Y",INDIRECT(ADDRESS($DB186,#REF!+6,,,#REF!))," ")</f>
        <v xml:space="preserve"> </v>
      </c>
      <c r="CA186" s="257" t="str">
        <f ca="1">IF($B186="Y",INDIRECT(ADDRESS($DB186,#REF!+6,,,#REF!))," ")</f>
        <v xml:space="preserve"> </v>
      </c>
      <c r="CB186" s="257" t="str">
        <f ca="1">IF($B186="Y",INDIRECT(ADDRESS($DB186,#REF!+6,,,#REF!))," ")</f>
        <v xml:space="preserve"> </v>
      </c>
      <c r="CC186" s="257" t="str">
        <f ca="1">IF($B186="Y",INDIRECT(ADDRESS($DB186,#REF!+6,,,#REF!))," ")</f>
        <v xml:space="preserve"> </v>
      </c>
      <c r="CD186" s="257" t="str">
        <f ca="1">IF($B186="Y",INDIRECT(ADDRESS($DB186,#REF!+6,,,#REF!))," ")</f>
        <v xml:space="preserve"> </v>
      </c>
      <c r="CE186" s="257" t="str">
        <f ca="1">IF($B186="Y",INDIRECT(ADDRESS($DB186,#REF!+6,,,#REF!))," ")</f>
        <v xml:space="preserve"> </v>
      </c>
      <c r="CF186" s="257" t="str">
        <f ca="1">IF($B186="Y",INDIRECT(ADDRESS($DB186,#REF!+6,,,#REF!))," ")</f>
        <v xml:space="preserve"> </v>
      </c>
      <c r="CG186" s="257" t="str">
        <f ca="1">IF($B186="Y",INDIRECT(ADDRESS($DB186,#REF!+6,,,#REF!))," ")</f>
        <v xml:space="preserve"> </v>
      </c>
      <c r="CH186" s="257" t="str">
        <f ca="1">IF($B186="Y",INDIRECT(ADDRESS($DB186,#REF!+6,,,#REF!))," ")</f>
        <v xml:space="preserve"> </v>
      </c>
      <c r="CI186" s="257" t="str">
        <f ca="1">IF($B186="Y",INDIRECT(ADDRESS($DB186,#REF!+6,,,#REF!))," ")</f>
        <v xml:space="preserve"> </v>
      </c>
      <c r="CJ186" s="257" t="str">
        <f ca="1">IF($B186="Y",INDIRECT(ADDRESS($DB186,#REF!+6,,,#REF!))," ")</f>
        <v xml:space="preserve"> </v>
      </c>
      <c r="CK186" s="257" t="str">
        <f ca="1">IF($B186="Y",INDIRECT(ADDRESS($DB186,#REF!+6,,,#REF!))," ")</f>
        <v xml:space="preserve"> </v>
      </c>
      <c r="CM186" s="100">
        <v>93</v>
      </c>
      <c r="CN186" s="229" t="e">
        <f t="shared" si="95"/>
        <v>#REF!</v>
      </c>
      <c r="CO186" s="229" t="e">
        <f ca="1">IF(CN186&gt;0,INDIRECT(ADDRESS($CN186,7,,,#REF!)),"")</f>
        <v>#REF!</v>
      </c>
      <c r="CP186" s="229" t="e">
        <f t="shared" ca="1" si="96"/>
        <v>#REF!</v>
      </c>
      <c r="CQ186" s="230">
        <f t="shared" ca="1" si="102"/>
        <v>0</v>
      </c>
      <c r="CR186" s="227"/>
      <c r="CS186" s="248">
        <f t="shared" si="97"/>
        <v>93</v>
      </c>
      <c r="CT186" s="229" t="e">
        <f t="shared" si="98"/>
        <v>#REF!</v>
      </c>
      <c r="CU186" s="231" t="e">
        <f ca="1">IF(CT186&gt;0,INDIRECT(ADDRESS($CT186,4,,,#REF!)),"")</f>
        <v>#REF!</v>
      </c>
      <c r="CV186" s="100" t="e">
        <f t="shared" ca="1" si="99"/>
        <v>#REF!</v>
      </c>
      <c r="CW186" s="229">
        <f t="shared" ca="1" si="100"/>
        <v>93</v>
      </c>
      <c r="CX186" s="229" t="e">
        <f t="shared" ca="1" si="91"/>
        <v>#REF!</v>
      </c>
      <c r="CY186" s="250"/>
      <c r="CZ186" s="251">
        <f t="shared" ca="1" si="92"/>
        <v>0</v>
      </c>
      <c r="DB186" s="100">
        <f t="shared" ca="1" si="93"/>
        <v>0</v>
      </c>
      <c r="DC186" s="230">
        <f t="shared" ca="1" si="101"/>
        <v>0</v>
      </c>
    </row>
    <row r="187" spans="2:107" ht="16.149999999999999" customHeight="1" x14ac:dyDescent="0.2">
      <c r="B187" s="252" t="str">
        <f t="shared" ca="1" si="94"/>
        <v xml:space="preserve"> </v>
      </c>
      <c r="C187" s="253" t="str">
        <f ca="1">IF($B187="Y",INDIRECT(ADDRESS($DB187,7,,,#REF!)),IF($B187="N",INDIRECT(ADDRESS($DC187,4,,,#REF!))," "))</f>
        <v xml:space="preserve"> </v>
      </c>
      <c r="D187" s="254" t="str">
        <f ca="1">IF($B187="Y",INDIRECT(ADDRESS($DB187,4,,,#REF!)),IF($B187="N",INDIRECT(ADDRESS($DC187,8,,,#REF!))," "))</f>
        <v xml:space="preserve"> </v>
      </c>
      <c r="E187" s="522" t="str">
        <f ca="1">IF($B187="Y",INDIRECT(ADDRESS($DB187,10,,,#REF!)),IF($B187="N",INDIRECT(ADDRESS($DC187,10,,,#REF!))," "))</f>
        <v xml:space="preserve"> </v>
      </c>
      <c r="F187" s="523" t="str">
        <f ca="1">IF($B187="Y",INDIRECT(ADDRESS($DB187,9,,,#REF!)),IF($B187="N",INDIRECT(ADDRESS($DC187,9,,,#REF!))," "))</f>
        <v xml:space="preserve"> </v>
      </c>
      <c r="G187" s="255" t="str">
        <f ca="1">IF($B187="Y",INDIRECT(ADDRESS($DB187,5,,,#REF!)),IF($B187="N",INDIRECT(ADDRESS($DC187,12,,,#REF!))," "))</f>
        <v xml:space="preserve"> </v>
      </c>
      <c r="H187" s="256" t="str">
        <f ca="1">IF($B187="Y",INDIRECT(ADDRESS($DB187,8,,,#REF!)),IF($B187="N",INDIRECT(ADDRESS($DC187,14,,,#REF!))," "))</f>
        <v xml:space="preserve"> </v>
      </c>
      <c r="I187" s="257" t="str">
        <f ca="1">IF($B187="Y",INDIRECT(ADDRESS($DB187,6,,,#REF!)),IF($B187="N",INDIRECT(ADDRESS($DC187,23,,,#REF!))," "))</f>
        <v xml:space="preserve"> </v>
      </c>
      <c r="J187" s="258" t="str">
        <f ca="1">IF($B187="Y",INDIRECT(ADDRESS($DB187,#REF!+6,,,#REF!))," ")</f>
        <v xml:space="preserve"> </v>
      </c>
      <c r="K187" s="259" t="str">
        <f ca="1">IF($B187="Y",INDIRECT(ADDRESS($DB187,#REF!+6,,,#REF!))," ")</f>
        <v xml:space="preserve"> </v>
      </c>
      <c r="L187" s="259" t="str">
        <f ca="1">IF($B187="Y",INDIRECT(ADDRESS($DB187,#REF!+6,,,#REF!))," ")</f>
        <v xml:space="preserve"> </v>
      </c>
      <c r="M187" s="259" t="str">
        <f ca="1">IF($B187="Y",INDIRECT(ADDRESS($DB187,#REF!+6,,,#REF!))," ")</f>
        <v xml:space="preserve"> </v>
      </c>
      <c r="N187" s="259" t="str">
        <f ca="1">IF($B187="Y",INDIRECT(ADDRESS($DB187,#REF!+6,,,#REF!))," ")</f>
        <v xml:space="preserve"> </v>
      </c>
      <c r="O187" s="259" t="str">
        <f ca="1">IF($B187="Y",INDIRECT(ADDRESS($DB187,#REF!+6,,,#REF!))," ")</f>
        <v xml:space="preserve"> </v>
      </c>
      <c r="P187" s="259" t="str">
        <f ca="1">IF($B187="Y",INDIRECT(ADDRESS($DB187,#REF!+6,,,#REF!))," ")</f>
        <v xml:space="preserve"> </v>
      </c>
      <c r="Q187" s="259" t="str">
        <f ca="1">IF($B187="Y",INDIRECT(ADDRESS($DB187,#REF!+6,,,#REF!))," ")</f>
        <v xml:space="preserve"> </v>
      </c>
      <c r="R187" s="259" t="str">
        <f ca="1">IF($B187="Y",INDIRECT(ADDRESS($DB187,#REF!+6,,,#REF!))," ")</f>
        <v xml:space="preserve"> </v>
      </c>
      <c r="S187" s="259" t="str">
        <f ca="1">IF($B187="Y",INDIRECT(ADDRESS($DB187,#REF!+6,,,#REF!))," ")</f>
        <v xml:space="preserve"> </v>
      </c>
      <c r="T187" s="259" t="str">
        <f ca="1">IF($B187="Y",INDIRECT(ADDRESS($DB187,#REF!+6,,,#REF!))," ")</f>
        <v xml:space="preserve"> </v>
      </c>
      <c r="U187" s="259" t="str">
        <f ca="1">IF($B187="Y",INDIRECT(ADDRESS($DB187,#REF!+6,,,#REF!))," ")</f>
        <v xml:space="preserve"> </v>
      </c>
      <c r="V187" s="259" t="str">
        <f ca="1">IF($B187="Y",INDIRECT(ADDRESS($DB187,#REF!+6,,,#REF!))," ")</f>
        <v xml:space="preserve"> </v>
      </c>
      <c r="W187" s="259" t="str">
        <f ca="1">IF($B187="Y",INDIRECT(ADDRESS($DB187,#REF!+6,,,#REF!))," ")</f>
        <v xml:space="preserve"> </v>
      </c>
      <c r="X187" s="259" t="str">
        <f ca="1">IF($B187="Y",INDIRECT(ADDRESS($DB187,#REF!+6,,,#REF!))," ")</f>
        <v xml:space="preserve"> </v>
      </c>
      <c r="Y187" s="259" t="str">
        <f ca="1">IF($B187="Y",INDIRECT(ADDRESS($DB187,#REF!+6,,,#REF!))," ")</f>
        <v xml:space="preserve"> </v>
      </c>
      <c r="Z187" s="259" t="str">
        <f ca="1">IF($B187="Y",INDIRECT(ADDRESS($DB187,#REF!+6,,,#REF!))," ")</f>
        <v xml:space="preserve"> </v>
      </c>
      <c r="AA187" s="259" t="str">
        <f ca="1">IF($B187="Y",INDIRECT(ADDRESS($DB187,#REF!+6,,,#REF!))," ")</f>
        <v xml:space="preserve"> </v>
      </c>
      <c r="AB187" s="259" t="str">
        <f ca="1">IF($B187="Y",INDIRECT(ADDRESS($DB187,#REF!+6,,,#REF!))," ")</f>
        <v xml:space="preserve"> </v>
      </c>
      <c r="AC187" s="259" t="str">
        <f ca="1">IF($B187="Y",INDIRECT(ADDRESS($DB187,#REF!+6,,,#REF!))," ")</f>
        <v xml:space="preserve"> </v>
      </c>
      <c r="AD187" s="259" t="str">
        <f ca="1">IF($B187="Y",INDIRECT(ADDRESS($DB187,#REF!+6,,,#REF!))," ")</f>
        <v xml:space="preserve"> </v>
      </c>
      <c r="AE187" s="259" t="str">
        <f ca="1">IF($B187="Y",INDIRECT(ADDRESS($DB187,#REF!+6,,,#REF!))," ")</f>
        <v xml:space="preserve"> </v>
      </c>
      <c r="AF187" s="259" t="str">
        <f ca="1">IF($B187="Y",INDIRECT(ADDRESS($DB187,#REF!+6,,,#REF!))," ")</f>
        <v xml:space="preserve"> </v>
      </c>
      <c r="AG187" s="259" t="str">
        <f ca="1">IF($B187="Y",INDIRECT(ADDRESS($DB187,#REF!+6,,,#REF!))," ")</f>
        <v xml:space="preserve"> </v>
      </c>
      <c r="AH187" s="259" t="str">
        <f ca="1">IF($B187="Y",INDIRECT(ADDRESS($DB187,#REF!+6,,,#REF!))," ")</f>
        <v xml:space="preserve"> </v>
      </c>
      <c r="AI187" s="259" t="str">
        <f ca="1">IF($B187="Y",INDIRECT(ADDRESS($DB187,#REF!+6,,,#REF!))," ")</f>
        <v xml:space="preserve"> </v>
      </c>
      <c r="AJ187" s="259" t="str">
        <f ca="1">IF($B187="Y",INDIRECT(ADDRESS($DB187,#REF!+6,,,#REF!))," ")</f>
        <v xml:space="preserve"> </v>
      </c>
      <c r="AK187" s="259" t="str">
        <f ca="1">IF($B187="Y",INDIRECT(ADDRESS($DB187,#REF!+6,,,#REF!))," ")</f>
        <v xml:space="preserve"> </v>
      </c>
      <c r="AL187" s="259" t="str">
        <f ca="1">IF($B187="Y",INDIRECT(ADDRESS($DB187,#REF!+6,,,#REF!))," ")</f>
        <v xml:space="preserve"> </v>
      </c>
      <c r="AM187" s="259" t="str">
        <f ca="1">IF($B187="Y",INDIRECT(ADDRESS($DB187,#REF!+6,,,#REF!))," ")</f>
        <v xml:space="preserve"> </v>
      </c>
      <c r="AN187" s="259" t="str">
        <f ca="1">IF($B187="Y",INDIRECT(ADDRESS($DB187,#REF!+6,,,#REF!))," ")</f>
        <v xml:space="preserve"> </v>
      </c>
      <c r="AO187" s="259" t="str">
        <f ca="1">IF($B187="Y",INDIRECT(ADDRESS($DB187,#REF!+6,,,#REF!))," ")</f>
        <v xml:space="preserve"> </v>
      </c>
      <c r="AP187" s="259" t="str">
        <f ca="1">IF($B187="Y",INDIRECT(ADDRESS($DB187,#REF!+6,,,#REF!))," ")</f>
        <v xml:space="preserve"> </v>
      </c>
      <c r="AQ187" s="259" t="str">
        <f ca="1">IF($B187="Y",INDIRECT(ADDRESS($DB187,#REF!+6,,,#REF!))," ")</f>
        <v xml:space="preserve"> </v>
      </c>
      <c r="AR187" s="259" t="str">
        <f ca="1">IF($B187="Y",INDIRECT(ADDRESS($DB187,#REF!+6,,,#REF!))," ")</f>
        <v xml:space="preserve"> </v>
      </c>
      <c r="AS187" s="259" t="str">
        <f ca="1">IF($B187="Y",INDIRECT(ADDRESS($DB187,#REF!+6,,,#REF!))," ")</f>
        <v xml:space="preserve"> </v>
      </c>
      <c r="AT187" s="259" t="str">
        <f ca="1">IF($B187="Y",INDIRECT(ADDRESS($DB187,#REF!+6,,,#REF!))," ")</f>
        <v xml:space="preserve"> </v>
      </c>
      <c r="AU187" s="259" t="str">
        <f ca="1">IF($B187="Y",INDIRECT(ADDRESS($DB187,#REF!+6,,,#REF!))," ")</f>
        <v xml:space="preserve"> </v>
      </c>
      <c r="AV187" s="259" t="str">
        <f ca="1">IF($B187="Y",INDIRECT(ADDRESS($DB187,#REF!+6,,,#REF!))," ")</f>
        <v xml:space="preserve"> </v>
      </c>
      <c r="AW187" s="259" t="str">
        <f ca="1">IF($B187="Y",INDIRECT(ADDRESS($DB187,#REF!+6,,,#REF!))," ")</f>
        <v xml:space="preserve"> </v>
      </c>
      <c r="AX187" s="259" t="str">
        <f ca="1">IF($B187="Y",INDIRECT(ADDRESS($DB187,#REF!+6,,,#REF!))," ")</f>
        <v xml:space="preserve"> </v>
      </c>
      <c r="AY187" s="259" t="str">
        <f ca="1">IF($B187="Y",INDIRECT(ADDRESS($DB187,#REF!+6,,,#REF!))," ")</f>
        <v xml:space="preserve"> </v>
      </c>
      <c r="AZ187" s="259" t="str">
        <f ca="1">IF($B187="Y",INDIRECT(ADDRESS($DB187,#REF!+6,,,#REF!))," ")</f>
        <v xml:space="preserve"> </v>
      </c>
      <c r="BA187" s="259" t="str">
        <f ca="1">IF($B187="Y",INDIRECT(ADDRESS($DB187,#REF!+6,,,#REF!))," ")</f>
        <v xml:space="preserve"> </v>
      </c>
      <c r="BB187" s="259" t="str">
        <f ca="1">IF($B187="Y",INDIRECT(ADDRESS($DB187,#REF!+6,,,#REF!))," ")</f>
        <v xml:space="preserve"> </v>
      </c>
      <c r="BC187" s="259" t="str">
        <f ca="1">IF($B187="Y",INDIRECT(ADDRESS($DB187,#REF!+6,,,#REF!))," ")</f>
        <v xml:space="preserve"> </v>
      </c>
      <c r="BD187" s="259" t="str">
        <f ca="1">IF($B187="Y",INDIRECT(ADDRESS($DB187,#REF!+6,,,#REF!))," ")</f>
        <v xml:space="preserve"> </v>
      </c>
      <c r="BE187" s="259" t="str">
        <f ca="1">IF($B187="Y",INDIRECT(ADDRESS($DB187,#REF!+6,,,#REF!))," ")</f>
        <v xml:space="preserve"> </v>
      </c>
      <c r="BF187" s="259" t="str">
        <f ca="1">IF($B187="Y",INDIRECT(ADDRESS($DB187,#REF!+6,,,#REF!))," ")</f>
        <v xml:space="preserve"> </v>
      </c>
      <c r="BG187" s="259" t="str">
        <f ca="1">IF($B187="Y",INDIRECT(ADDRESS($DB187,#REF!+6,,,#REF!))," ")</f>
        <v xml:space="preserve"> </v>
      </c>
      <c r="BH187" s="259" t="str">
        <f ca="1">IF($B187="Y",INDIRECT(ADDRESS($DB187,#REF!+6,,,#REF!))," ")</f>
        <v xml:space="preserve"> </v>
      </c>
      <c r="BI187" s="259" t="str">
        <f ca="1">IF($B187="Y",INDIRECT(ADDRESS($DB187,#REF!+6,,,#REF!))," ")</f>
        <v xml:space="preserve"> </v>
      </c>
      <c r="BJ187" s="259" t="str">
        <f ca="1">IF($B187="Y",INDIRECT(ADDRESS($DB187,#REF!+6,,,#REF!))," ")</f>
        <v xml:space="preserve"> </v>
      </c>
      <c r="BK187" s="259" t="str">
        <f ca="1">IF($B187="Y",INDIRECT(ADDRESS($DB187,#REF!+6,,,#REF!))," ")</f>
        <v xml:space="preserve"> </v>
      </c>
      <c r="BL187" s="259" t="str">
        <f ca="1">IF($B187="Y",INDIRECT(ADDRESS($DB187,#REF!+6,,,#REF!))," ")</f>
        <v xml:space="preserve"> </v>
      </c>
      <c r="BM187" s="259" t="str">
        <f ca="1">IF($B187="Y",INDIRECT(ADDRESS($DB187,#REF!+6,,,#REF!))," ")</f>
        <v xml:space="preserve"> </v>
      </c>
      <c r="BN187" s="259" t="str">
        <f ca="1">IF($B187="Y",INDIRECT(ADDRESS($DB187,#REF!+6,,,#REF!))," ")</f>
        <v xml:space="preserve"> </v>
      </c>
      <c r="BO187" s="259" t="str">
        <f ca="1">IF($B187="Y",INDIRECT(ADDRESS($DB187,#REF!+6,,,#REF!))," ")</f>
        <v xml:space="preserve"> </v>
      </c>
      <c r="BP187" s="259" t="str">
        <f ca="1">IF($B187="Y",INDIRECT(ADDRESS($DB187,#REF!+6,,,#REF!))," ")</f>
        <v xml:space="preserve"> </v>
      </c>
      <c r="BQ187" s="257" t="str">
        <f ca="1">IF($B187="Y",INDIRECT(ADDRESS($DB187,#REF!+6,,,#REF!))," ")</f>
        <v xml:space="preserve"> </v>
      </c>
      <c r="BR187" s="257" t="str">
        <f ca="1">IF($B187="Y",INDIRECT(ADDRESS($DB187,#REF!+6,,,#REF!))," ")</f>
        <v xml:space="preserve"> </v>
      </c>
      <c r="BS187" s="257" t="str">
        <f ca="1">IF($B187="Y",INDIRECT(ADDRESS($DB187,#REF!+6,,,#REF!))," ")</f>
        <v xml:space="preserve"> </v>
      </c>
      <c r="BT187" s="257" t="str">
        <f ca="1">IF($B187="Y",INDIRECT(ADDRESS($DB187,#REF!+6,,,#REF!))," ")</f>
        <v xml:space="preserve"> </v>
      </c>
      <c r="BU187" s="257" t="str">
        <f ca="1">IF($B187="Y",INDIRECT(ADDRESS($DB187,#REF!+6,,,#REF!))," ")</f>
        <v xml:space="preserve"> </v>
      </c>
      <c r="BV187" s="257" t="str">
        <f ca="1">IF($B187="Y",INDIRECT(ADDRESS($DB187,#REF!+6,,,#REF!))," ")</f>
        <v xml:space="preserve"> </v>
      </c>
      <c r="BW187" s="257" t="str">
        <f ca="1">IF($B187="Y",INDIRECT(ADDRESS($DB187,#REF!+6,,,#REF!))," ")</f>
        <v xml:space="preserve"> </v>
      </c>
      <c r="BX187" s="257" t="str">
        <f ca="1">IF($B187="Y",INDIRECT(ADDRESS($DB187,#REF!+6,,,#REF!))," ")</f>
        <v xml:space="preserve"> </v>
      </c>
      <c r="BY187" s="257" t="str">
        <f ca="1">IF($B187="Y",INDIRECT(ADDRESS($DB187,#REF!+6,,,#REF!))," ")</f>
        <v xml:space="preserve"> </v>
      </c>
      <c r="BZ187" s="257" t="str">
        <f ca="1">IF($B187="Y",INDIRECT(ADDRESS($DB187,#REF!+6,,,#REF!))," ")</f>
        <v xml:space="preserve"> </v>
      </c>
      <c r="CA187" s="257" t="str">
        <f ca="1">IF($B187="Y",INDIRECT(ADDRESS($DB187,#REF!+6,,,#REF!))," ")</f>
        <v xml:space="preserve"> </v>
      </c>
      <c r="CB187" s="257" t="str">
        <f ca="1">IF($B187="Y",INDIRECT(ADDRESS($DB187,#REF!+6,,,#REF!))," ")</f>
        <v xml:space="preserve"> </v>
      </c>
      <c r="CC187" s="257" t="str">
        <f ca="1">IF($B187="Y",INDIRECT(ADDRESS($DB187,#REF!+6,,,#REF!))," ")</f>
        <v xml:space="preserve"> </v>
      </c>
      <c r="CD187" s="257" t="str">
        <f ca="1">IF($B187="Y",INDIRECT(ADDRESS($DB187,#REF!+6,,,#REF!))," ")</f>
        <v xml:space="preserve"> </v>
      </c>
      <c r="CE187" s="257" t="str">
        <f ca="1">IF($B187="Y",INDIRECT(ADDRESS($DB187,#REF!+6,,,#REF!))," ")</f>
        <v xml:space="preserve"> </v>
      </c>
      <c r="CF187" s="257" t="str">
        <f ca="1">IF($B187="Y",INDIRECT(ADDRESS($DB187,#REF!+6,,,#REF!))," ")</f>
        <v xml:space="preserve"> </v>
      </c>
      <c r="CG187" s="257" t="str">
        <f ca="1">IF($B187="Y",INDIRECT(ADDRESS($DB187,#REF!+6,,,#REF!))," ")</f>
        <v xml:space="preserve"> </v>
      </c>
      <c r="CH187" s="257" t="str">
        <f ca="1">IF($B187="Y",INDIRECT(ADDRESS($DB187,#REF!+6,,,#REF!))," ")</f>
        <v xml:space="preserve"> </v>
      </c>
      <c r="CI187" s="257" t="str">
        <f ca="1">IF($B187="Y",INDIRECT(ADDRESS($DB187,#REF!+6,,,#REF!))," ")</f>
        <v xml:space="preserve"> </v>
      </c>
      <c r="CJ187" s="257" t="str">
        <f ca="1">IF($B187="Y",INDIRECT(ADDRESS($DB187,#REF!+6,,,#REF!))," ")</f>
        <v xml:space="preserve"> </v>
      </c>
      <c r="CK187" s="257" t="str">
        <f ca="1">IF($B187="Y",INDIRECT(ADDRESS($DB187,#REF!+6,,,#REF!))," ")</f>
        <v xml:space="preserve"> </v>
      </c>
      <c r="CM187" s="100">
        <v>94</v>
      </c>
      <c r="CN187" s="229" t="e">
        <f t="shared" si="95"/>
        <v>#REF!</v>
      </c>
      <c r="CO187" s="229" t="e">
        <f ca="1">IF(CN187&gt;0,INDIRECT(ADDRESS($CN187,7,,,#REF!)),"")</f>
        <v>#REF!</v>
      </c>
      <c r="CP187" s="229" t="e">
        <f t="shared" ca="1" si="96"/>
        <v>#REF!</v>
      </c>
      <c r="CQ187" s="230">
        <f t="shared" ca="1" si="102"/>
        <v>0</v>
      </c>
      <c r="CR187" s="227"/>
      <c r="CS187" s="248">
        <f t="shared" si="97"/>
        <v>94</v>
      </c>
      <c r="CT187" s="229" t="e">
        <f t="shared" si="98"/>
        <v>#REF!</v>
      </c>
      <c r="CU187" s="231" t="e">
        <f ca="1">IF(CT187&gt;0,INDIRECT(ADDRESS($CT187,4,,,#REF!)),"")</f>
        <v>#REF!</v>
      </c>
      <c r="CV187" s="100" t="e">
        <f t="shared" ca="1" si="99"/>
        <v>#REF!</v>
      </c>
      <c r="CW187" s="229">
        <f t="shared" ca="1" si="100"/>
        <v>94</v>
      </c>
      <c r="CX187" s="229" t="e">
        <f t="shared" ca="1" si="91"/>
        <v>#REF!</v>
      </c>
      <c r="CY187" s="250"/>
      <c r="CZ187" s="251">
        <f t="shared" ca="1" si="92"/>
        <v>0</v>
      </c>
      <c r="DB187" s="100">
        <f t="shared" ca="1" si="93"/>
        <v>0</v>
      </c>
      <c r="DC187" s="230">
        <f t="shared" ca="1" si="101"/>
        <v>0</v>
      </c>
    </row>
    <row r="188" spans="2:107" ht="16.149999999999999" customHeight="1" x14ac:dyDescent="0.2">
      <c r="B188" s="252" t="str">
        <f t="shared" ca="1" si="94"/>
        <v xml:space="preserve"> </v>
      </c>
      <c r="C188" s="253" t="str">
        <f ca="1">IF($B188="Y",INDIRECT(ADDRESS($DB188,7,,,#REF!)),IF($B188="N",INDIRECT(ADDRESS($DC188,4,,,#REF!))," "))</f>
        <v xml:space="preserve"> </v>
      </c>
      <c r="D188" s="254" t="str">
        <f ca="1">IF($B188="Y",INDIRECT(ADDRESS($DB188,4,,,#REF!)),IF($B188="N",INDIRECT(ADDRESS($DC188,8,,,#REF!))," "))</f>
        <v xml:space="preserve"> </v>
      </c>
      <c r="E188" s="522" t="str">
        <f ca="1">IF($B188="Y",INDIRECT(ADDRESS($DB188,10,,,#REF!)),IF($B188="N",INDIRECT(ADDRESS($DC188,10,,,#REF!))," "))</f>
        <v xml:space="preserve"> </v>
      </c>
      <c r="F188" s="523" t="str">
        <f ca="1">IF($B188="Y",INDIRECT(ADDRESS($DB188,9,,,#REF!)),IF($B188="N",INDIRECT(ADDRESS($DC188,9,,,#REF!))," "))</f>
        <v xml:space="preserve"> </v>
      </c>
      <c r="G188" s="255" t="str">
        <f ca="1">IF($B188="Y",INDIRECT(ADDRESS($DB188,5,,,#REF!)),IF($B188="N",INDIRECT(ADDRESS($DC188,12,,,#REF!))," "))</f>
        <v xml:space="preserve"> </v>
      </c>
      <c r="H188" s="256" t="str">
        <f ca="1">IF($B188="Y",INDIRECT(ADDRESS($DB188,8,,,#REF!)),IF($B188="N",INDIRECT(ADDRESS($DC188,14,,,#REF!))," "))</f>
        <v xml:space="preserve"> </v>
      </c>
      <c r="I188" s="257" t="str">
        <f ca="1">IF($B188="Y",INDIRECT(ADDRESS($DB188,6,,,#REF!)),IF($B188="N",INDIRECT(ADDRESS($DC188,23,,,#REF!))," "))</f>
        <v xml:space="preserve"> </v>
      </c>
      <c r="J188" s="258" t="str">
        <f ca="1">IF($B188="Y",INDIRECT(ADDRESS($DB188,#REF!+6,,,#REF!))," ")</f>
        <v xml:space="preserve"> </v>
      </c>
      <c r="K188" s="259" t="str">
        <f ca="1">IF($B188="Y",INDIRECT(ADDRESS($DB188,#REF!+6,,,#REF!))," ")</f>
        <v xml:space="preserve"> </v>
      </c>
      <c r="L188" s="259" t="str">
        <f ca="1">IF($B188="Y",INDIRECT(ADDRESS($DB188,#REF!+6,,,#REF!))," ")</f>
        <v xml:space="preserve"> </v>
      </c>
      <c r="M188" s="259" t="str">
        <f ca="1">IF($B188="Y",INDIRECT(ADDRESS($DB188,#REF!+6,,,#REF!))," ")</f>
        <v xml:space="preserve"> </v>
      </c>
      <c r="N188" s="259" t="str">
        <f ca="1">IF($B188="Y",INDIRECT(ADDRESS($DB188,#REF!+6,,,#REF!))," ")</f>
        <v xml:space="preserve"> </v>
      </c>
      <c r="O188" s="259" t="str">
        <f ca="1">IF($B188="Y",INDIRECT(ADDRESS($DB188,#REF!+6,,,#REF!))," ")</f>
        <v xml:space="preserve"> </v>
      </c>
      <c r="P188" s="259" t="str">
        <f ca="1">IF($B188="Y",INDIRECT(ADDRESS($DB188,#REF!+6,,,#REF!))," ")</f>
        <v xml:space="preserve"> </v>
      </c>
      <c r="Q188" s="259" t="str">
        <f ca="1">IF($B188="Y",INDIRECT(ADDRESS($DB188,#REF!+6,,,#REF!))," ")</f>
        <v xml:space="preserve"> </v>
      </c>
      <c r="R188" s="259" t="str">
        <f ca="1">IF($B188="Y",INDIRECT(ADDRESS($DB188,#REF!+6,,,#REF!))," ")</f>
        <v xml:space="preserve"> </v>
      </c>
      <c r="S188" s="259" t="str">
        <f ca="1">IF($B188="Y",INDIRECT(ADDRESS($DB188,#REF!+6,,,#REF!))," ")</f>
        <v xml:space="preserve"> </v>
      </c>
      <c r="T188" s="259" t="str">
        <f ca="1">IF($B188="Y",INDIRECT(ADDRESS($DB188,#REF!+6,,,#REF!))," ")</f>
        <v xml:space="preserve"> </v>
      </c>
      <c r="U188" s="259" t="str">
        <f ca="1">IF($B188="Y",INDIRECT(ADDRESS($DB188,#REF!+6,,,#REF!))," ")</f>
        <v xml:space="preserve"> </v>
      </c>
      <c r="V188" s="259" t="str">
        <f ca="1">IF($B188="Y",INDIRECT(ADDRESS($DB188,#REF!+6,,,#REF!))," ")</f>
        <v xml:space="preserve"> </v>
      </c>
      <c r="W188" s="259" t="str">
        <f ca="1">IF($B188="Y",INDIRECT(ADDRESS($DB188,#REF!+6,,,#REF!))," ")</f>
        <v xml:space="preserve"> </v>
      </c>
      <c r="X188" s="259" t="str">
        <f ca="1">IF($B188="Y",INDIRECT(ADDRESS($DB188,#REF!+6,,,#REF!))," ")</f>
        <v xml:space="preserve"> </v>
      </c>
      <c r="Y188" s="259" t="str">
        <f ca="1">IF($B188="Y",INDIRECT(ADDRESS($DB188,#REF!+6,,,#REF!))," ")</f>
        <v xml:space="preserve"> </v>
      </c>
      <c r="Z188" s="259" t="str">
        <f ca="1">IF($B188="Y",INDIRECT(ADDRESS($DB188,#REF!+6,,,#REF!))," ")</f>
        <v xml:space="preserve"> </v>
      </c>
      <c r="AA188" s="259" t="str">
        <f ca="1">IF($B188="Y",INDIRECT(ADDRESS($DB188,#REF!+6,,,#REF!))," ")</f>
        <v xml:space="preserve"> </v>
      </c>
      <c r="AB188" s="259" t="str">
        <f ca="1">IF($B188="Y",INDIRECT(ADDRESS($DB188,#REF!+6,,,#REF!))," ")</f>
        <v xml:space="preserve"> </v>
      </c>
      <c r="AC188" s="259" t="str">
        <f ca="1">IF($B188="Y",INDIRECT(ADDRESS($DB188,#REF!+6,,,#REF!))," ")</f>
        <v xml:space="preserve"> </v>
      </c>
      <c r="AD188" s="259" t="str">
        <f ca="1">IF($B188="Y",INDIRECT(ADDRESS($DB188,#REF!+6,,,#REF!))," ")</f>
        <v xml:space="preserve"> </v>
      </c>
      <c r="AE188" s="259" t="str">
        <f ca="1">IF($B188="Y",INDIRECT(ADDRESS($DB188,#REF!+6,,,#REF!))," ")</f>
        <v xml:space="preserve"> </v>
      </c>
      <c r="AF188" s="259" t="str">
        <f ca="1">IF($B188="Y",INDIRECT(ADDRESS($DB188,#REF!+6,,,#REF!))," ")</f>
        <v xml:space="preserve"> </v>
      </c>
      <c r="AG188" s="259" t="str">
        <f ca="1">IF($B188="Y",INDIRECT(ADDRESS($DB188,#REF!+6,,,#REF!))," ")</f>
        <v xml:space="preserve"> </v>
      </c>
      <c r="AH188" s="259" t="str">
        <f ca="1">IF($B188="Y",INDIRECT(ADDRESS($DB188,#REF!+6,,,#REF!))," ")</f>
        <v xml:space="preserve"> </v>
      </c>
      <c r="AI188" s="259" t="str">
        <f ca="1">IF($B188="Y",INDIRECT(ADDRESS($DB188,#REF!+6,,,#REF!))," ")</f>
        <v xml:space="preserve"> </v>
      </c>
      <c r="AJ188" s="259" t="str">
        <f ca="1">IF($B188="Y",INDIRECT(ADDRESS($DB188,#REF!+6,,,#REF!))," ")</f>
        <v xml:space="preserve"> </v>
      </c>
      <c r="AK188" s="259" t="str">
        <f ca="1">IF($B188="Y",INDIRECT(ADDRESS($DB188,#REF!+6,,,#REF!))," ")</f>
        <v xml:space="preserve"> </v>
      </c>
      <c r="AL188" s="259" t="str">
        <f ca="1">IF($B188="Y",INDIRECT(ADDRESS($DB188,#REF!+6,,,#REF!))," ")</f>
        <v xml:space="preserve"> </v>
      </c>
      <c r="AM188" s="259" t="str">
        <f ca="1">IF($B188="Y",INDIRECT(ADDRESS($DB188,#REF!+6,,,#REF!))," ")</f>
        <v xml:space="preserve"> </v>
      </c>
      <c r="AN188" s="259" t="str">
        <f ca="1">IF($B188="Y",INDIRECT(ADDRESS($DB188,#REF!+6,,,#REF!))," ")</f>
        <v xml:space="preserve"> </v>
      </c>
      <c r="AO188" s="259" t="str">
        <f ca="1">IF($B188="Y",INDIRECT(ADDRESS($DB188,#REF!+6,,,#REF!))," ")</f>
        <v xml:space="preserve"> </v>
      </c>
      <c r="AP188" s="259" t="str">
        <f ca="1">IF($B188="Y",INDIRECT(ADDRESS($DB188,#REF!+6,,,#REF!))," ")</f>
        <v xml:space="preserve"> </v>
      </c>
      <c r="AQ188" s="259" t="str">
        <f ca="1">IF($B188="Y",INDIRECT(ADDRESS($DB188,#REF!+6,,,#REF!))," ")</f>
        <v xml:space="preserve"> </v>
      </c>
      <c r="AR188" s="259" t="str">
        <f ca="1">IF($B188="Y",INDIRECT(ADDRESS($DB188,#REF!+6,,,#REF!))," ")</f>
        <v xml:space="preserve"> </v>
      </c>
      <c r="AS188" s="259" t="str">
        <f ca="1">IF($B188="Y",INDIRECT(ADDRESS($DB188,#REF!+6,,,#REF!))," ")</f>
        <v xml:space="preserve"> </v>
      </c>
      <c r="AT188" s="259" t="str">
        <f ca="1">IF($B188="Y",INDIRECT(ADDRESS($DB188,#REF!+6,,,#REF!))," ")</f>
        <v xml:space="preserve"> </v>
      </c>
      <c r="AU188" s="259" t="str">
        <f ca="1">IF($B188="Y",INDIRECT(ADDRESS($DB188,#REF!+6,,,#REF!))," ")</f>
        <v xml:space="preserve"> </v>
      </c>
      <c r="AV188" s="259" t="str">
        <f ca="1">IF($B188="Y",INDIRECT(ADDRESS($DB188,#REF!+6,,,#REF!))," ")</f>
        <v xml:space="preserve"> </v>
      </c>
      <c r="AW188" s="259" t="str">
        <f ca="1">IF($B188="Y",INDIRECT(ADDRESS($DB188,#REF!+6,,,#REF!))," ")</f>
        <v xml:space="preserve"> </v>
      </c>
      <c r="AX188" s="259" t="str">
        <f ca="1">IF($B188="Y",INDIRECT(ADDRESS($DB188,#REF!+6,,,#REF!))," ")</f>
        <v xml:space="preserve"> </v>
      </c>
      <c r="AY188" s="259" t="str">
        <f ca="1">IF($B188="Y",INDIRECT(ADDRESS($DB188,#REF!+6,,,#REF!))," ")</f>
        <v xml:space="preserve"> </v>
      </c>
      <c r="AZ188" s="259" t="str">
        <f ca="1">IF($B188="Y",INDIRECT(ADDRESS($DB188,#REF!+6,,,#REF!))," ")</f>
        <v xml:space="preserve"> </v>
      </c>
      <c r="BA188" s="259" t="str">
        <f ca="1">IF($B188="Y",INDIRECT(ADDRESS($DB188,#REF!+6,,,#REF!))," ")</f>
        <v xml:space="preserve"> </v>
      </c>
      <c r="BB188" s="259" t="str">
        <f ca="1">IF($B188="Y",INDIRECT(ADDRESS($DB188,#REF!+6,,,#REF!))," ")</f>
        <v xml:space="preserve"> </v>
      </c>
      <c r="BC188" s="259" t="str">
        <f ca="1">IF($B188="Y",INDIRECT(ADDRESS($DB188,#REF!+6,,,#REF!))," ")</f>
        <v xml:space="preserve"> </v>
      </c>
      <c r="BD188" s="259" t="str">
        <f ca="1">IF($B188="Y",INDIRECT(ADDRESS($DB188,#REF!+6,,,#REF!))," ")</f>
        <v xml:space="preserve"> </v>
      </c>
      <c r="BE188" s="259" t="str">
        <f ca="1">IF($B188="Y",INDIRECT(ADDRESS($DB188,#REF!+6,,,#REF!))," ")</f>
        <v xml:space="preserve"> </v>
      </c>
      <c r="BF188" s="259" t="str">
        <f ca="1">IF($B188="Y",INDIRECT(ADDRESS($DB188,#REF!+6,,,#REF!))," ")</f>
        <v xml:space="preserve"> </v>
      </c>
      <c r="BG188" s="259" t="str">
        <f ca="1">IF($B188="Y",INDIRECT(ADDRESS($DB188,#REF!+6,,,#REF!))," ")</f>
        <v xml:space="preserve"> </v>
      </c>
      <c r="BH188" s="259" t="str">
        <f ca="1">IF($B188="Y",INDIRECT(ADDRESS($DB188,#REF!+6,,,#REF!))," ")</f>
        <v xml:space="preserve"> </v>
      </c>
      <c r="BI188" s="259" t="str">
        <f ca="1">IF($B188="Y",INDIRECT(ADDRESS($DB188,#REF!+6,,,#REF!))," ")</f>
        <v xml:space="preserve"> </v>
      </c>
      <c r="BJ188" s="259" t="str">
        <f ca="1">IF($B188="Y",INDIRECT(ADDRESS($DB188,#REF!+6,,,#REF!))," ")</f>
        <v xml:space="preserve"> </v>
      </c>
      <c r="BK188" s="259" t="str">
        <f ca="1">IF($B188="Y",INDIRECT(ADDRESS($DB188,#REF!+6,,,#REF!))," ")</f>
        <v xml:space="preserve"> </v>
      </c>
      <c r="BL188" s="259" t="str">
        <f ca="1">IF($B188="Y",INDIRECT(ADDRESS($DB188,#REF!+6,,,#REF!))," ")</f>
        <v xml:space="preserve"> </v>
      </c>
      <c r="BM188" s="259" t="str">
        <f ca="1">IF($B188="Y",INDIRECT(ADDRESS($DB188,#REF!+6,,,#REF!))," ")</f>
        <v xml:space="preserve"> </v>
      </c>
      <c r="BN188" s="259" t="str">
        <f ca="1">IF($B188="Y",INDIRECT(ADDRESS($DB188,#REF!+6,,,#REF!))," ")</f>
        <v xml:space="preserve"> </v>
      </c>
      <c r="BO188" s="259" t="str">
        <f ca="1">IF($B188="Y",INDIRECT(ADDRESS($DB188,#REF!+6,,,#REF!))," ")</f>
        <v xml:space="preserve"> </v>
      </c>
      <c r="BP188" s="259" t="str">
        <f ca="1">IF($B188="Y",INDIRECT(ADDRESS($DB188,#REF!+6,,,#REF!))," ")</f>
        <v xml:space="preserve"> </v>
      </c>
      <c r="BQ188" s="257" t="str">
        <f ca="1">IF($B188="Y",INDIRECT(ADDRESS($DB188,#REF!+6,,,#REF!))," ")</f>
        <v xml:space="preserve"> </v>
      </c>
      <c r="BR188" s="257" t="str">
        <f ca="1">IF($B188="Y",INDIRECT(ADDRESS($DB188,#REF!+6,,,#REF!))," ")</f>
        <v xml:space="preserve"> </v>
      </c>
      <c r="BS188" s="257" t="str">
        <f ca="1">IF($B188="Y",INDIRECT(ADDRESS($DB188,#REF!+6,,,#REF!))," ")</f>
        <v xml:space="preserve"> </v>
      </c>
      <c r="BT188" s="257" t="str">
        <f ca="1">IF($B188="Y",INDIRECT(ADDRESS($DB188,#REF!+6,,,#REF!))," ")</f>
        <v xml:space="preserve"> </v>
      </c>
      <c r="BU188" s="257" t="str">
        <f ca="1">IF($B188="Y",INDIRECT(ADDRESS($DB188,#REF!+6,,,#REF!))," ")</f>
        <v xml:space="preserve"> </v>
      </c>
      <c r="BV188" s="257" t="str">
        <f ca="1">IF($B188="Y",INDIRECT(ADDRESS($DB188,#REF!+6,,,#REF!))," ")</f>
        <v xml:space="preserve"> </v>
      </c>
      <c r="BW188" s="257" t="str">
        <f ca="1">IF($B188="Y",INDIRECT(ADDRESS($DB188,#REF!+6,,,#REF!))," ")</f>
        <v xml:space="preserve"> </v>
      </c>
      <c r="BX188" s="257" t="str">
        <f ca="1">IF($B188="Y",INDIRECT(ADDRESS($DB188,#REF!+6,,,#REF!))," ")</f>
        <v xml:space="preserve"> </v>
      </c>
      <c r="BY188" s="257" t="str">
        <f ca="1">IF($B188="Y",INDIRECT(ADDRESS($DB188,#REF!+6,,,#REF!))," ")</f>
        <v xml:space="preserve"> </v>
      </c>
      <c r="BZ188" s="257" t="str">
        <f ca="1">IF($B188="Y",INDIRECT(ADDRESS($DB188,#REF!+6,,,#REF!))," ")</f>
        <v xml:space="preserve"> </v>
      </c>
      <c r="CA188" s="257" t="str">
        <f ca="1">IF($B188="Y",INDIRECT(ADDRESS($DB188,#REF!+6,,,#REF!))," ")</f>
        <v xml:space="preserve"> </v>
      </c>
      <c r="CB188" s="257" t="str">
        <f ca="1">IF($B188="Y",INDIRECT(ADDRESS($DB188,#REF!+6,,,#REF!))," ")</f>
        <v xml:space="preserve"> </v>
      </c>
      <c r="CC188" s="257" t="str">
        <f ca="1">IF($B188="Y",INDIRECT(ADDRESS($DB188,#REF!+6,,,#REF!))," ")</f>
        <v xml:space="preserve"> </v>
      </c>
      <c r="CD188" s="257" t="str">
        <f ca="1">IF($B188="Y",INDIRECT(ADDRESS($DB188,#REF!+6,,,#REF!))," ")</f>
        <v xml:space="preserve"> </v>
      </c>
      <c r="CE188" s="257" t="str">
        <f ca="1">IF($B188="Y",INDIRECT(ADDRESS($DB188,#REF!+6,,,#REF!))," ")</f>
        <v xml:space="preserve"> </v>
      </c>
      <c r="CF188" s="257" t="str">
        <f ca="1">IF($B188="Y",INDIRECT(ADDRESS($DB188,#REF!+6,,,#REF!))," ")</f>
        <v xml:space="preserve"> </v>
      </c>
      <c r="CG188" s="257" t="str">
        <f ca="1">IF($B188="Y",INDIRECT(ADDRESS($DB188,#REF!+6,,,#REF!))," ")</f>
        <v xml:space="preserve"> </v>
      </c>
      <c r="CH188" s="257" t="str">
        <f ca="1">IF($B188="Y",INDIRECT(ADDRESS($DB188,#REF!+6,,,#REF!))," ")</f>
        <v xml:space="preserve"> </v>
      </c>
      <c r="CI188" s="257" t="str">
        <f ca="1">IF($B188="Y",INDIRECT(ADDRESS($DB188,#REF!+6,,,#REF!))," ")</f>
        <v xml:space="preserve"> </v>
      </c>
      <c r="CJ188" s="257" t="str">
        <f ca="1">IF($B188="Y",INDIRECT(ADDRESS($DB188,#REF!+6,,,#REF!))," ")</f>
        <v xml:space="preserve"> </v>
      </c>
      <c r="CK188" s="257" t="str">
        <f ca="1">IF($B188="Y",INDIRECT(ADDRESS($DB188,#REF!+6,,,#REF!))," ")</f>
        <v xml:space="preserve"> </v>
      </c>
      <c r="CM188" s="100">
        <v>95</v>
      </c>
      <c r="CN188" s="229" t="e">
        <f t="shared" si="95"/>
        <v>#REF!</v>
      </c>
      <c r="CO188" s="229" t="e">
        <f ca="1">IF(CN188&gt;0,INDIRECT(ADDRESS($CN188,7,,,#REF!)),"")</f>
        <v>#REF!</v>
      </c>
      <c r="CP188" s="229" t="e">
        <f t="shared" ca="1" si="96"/>
        <v>#REF!</v>
      </c>
      <c r="CQ188" s="230">
        <f t="shared" ca="1" si="102"/>
        <v>0</v>
      </c>
      <c r="CR188" s="227"/>
      <c r="CS188" s="248">
        <f t="shared" si="97"/>
        <v>95</v>
      </c>
      <c r="CT188" s="229" t="e">
        <f t="shared" si="98"/>
        <v>#REF!</v>
      </c>
      <c r="CU188" s="231" t="e">
        <f ca="1">IF(CT188&gt;0,INDIRECT(ADDRESS($CT188,4,,,#REF!)),"")</f>
        <v>#REF!</v>
      </c>
      <c r="CV188" s="100" t="e">
        <f t="shared" ca="1" si="99"/>
        <v>#REF!</v>
      </c>
      <c r="CW188" s="229">
        <f t="shared" ca="1" si="100"/>
        <v>95</v>
      </c>
      <c r="CX188" s="229" t="e">
        <f t="shared" ca="1" si="91"/>
        <v>#REF!</v>
      </c>
      <c r="CY188" s="250"/>
      <c r="CZ188" s="251">
        <f t="shared" ca="1" si="92"/>
        <v>0</v>
      </c>
      <c r="DB188" s="100">
        <f t="shared" ca="1" si="93"/>
        <v>0</v>
      </c>
      <c r="DC188" s="230">
        <f t="shared" ca="1" si="101"/>
        <v>0</v>
      </c>
    </row>
    <row r="189" spans="2:107" ht="16.149999999999999" customHeight="1" x14ac:dyDescent="0.2">
      <c r="B189" s="252" t="str">
        <f t="shared" ca="1" si="94"/>
        <v xml:space="preserve"> </v>
      </c>
      <c r="C189" s="253" t="str">
        <f ca="1">IF($B189="Y",INDIRECT(ADDRESS($DB189,7,,,#REF!)),IF($B189="N",INDIRECT(ADDRESS($DC189,4,,,#REF!))," "))</f>
        <v xml:space="preserve"> </v>
      </c>
      <c r="D189" s="254" t="str">
        <f ca="1">IF($B189="Y",INDIRECT(ADDRESS($DB189,4,,,#REF!)),IF($B189="N",INDIRECT(ADDRESS($DC189,8,,,#REF!))," "))</f>
        <v xml:space="preserve"> </v>
      </c>
      <c r="E189" s="522" t="str">
        <f ca="1">IF($B189="Y",INDIRECT(ADDRESS($DB189,10,,,#REF!)),IF($B189="N",INDIRECT(ADDRESS($DC189,10,,,#REF!))," "))</f>
        <v xml:space="preserve"> </v>
      </c>
      <c r="F189" s="523" t="str">
        <f ca="1">IF($B189="Y",INDIRECT(ADDRESS($DB189,9,,,#REF!)),IF($B189="N",INDIRECT(ADDRESS($DC189,9,,,#REF!))," "))</f>
        <v xml:space="preserve"> </v>
      </c>
      <c r="G189" s="255" t="str">
        <f ca="1">IF($B189="Y",INDIRECT(ADDRESS($DB189,5,,,#REF!)),IF($B189="N",INDIRECT(ADDRESS($DC189,12,,,#REF!))," "))</f>
        <v xml:space="preserve"> </v>
      </c>
      <c r="H189" s="256" t="str">
        <f ca="1">IF($B189="Y",INDIRECT(ADDRESS($DB189,8,,,#REF!)),IF($B189="N",INDIRECT(ADDRESS($DC189,14,,,#REF!))," "))</f>
        <v xml:space="preserve"> </v>
      </c>
      <c r="I189" s="257" t="str">
        <f ca="1">IF($B189="Y",INDIRECT(ADDRESS($DB189,6,,,#REF!)),IF($B189="N",INDIRECT(ADDRESS($DC189,23,,,#REF!))," "))</f>
        <v xml:space="preserve"> </v>
      </c>
      <c r="J189" s="258" t="str">
        <f ca="1">IF($B189="Y",INDIRECT(ADDRESS($DB189,#REF!+6,,,#REF!))," ")</f>
        <v xml:space="preserve"> </v>
      </c>
      <c r="K189" s="259" t="str">
        <f ca="1">IF($B189="Y",INDIRECT(ADDRESS($DB189,#REF!+6,,,#REF!))," ")</f>
        <v xml:space="preserve"> </v>
      </c>
      <c r="L189" s="259" t="str">
        <f ca="1">IF($B189="Y",INDIRECT(ADDRESS($DB189,#REF!+6,,,#REF!))," ")</f>
        <v xml:space="preserve"> </v>
      </c>
      <c r="M189" s="259" t="str">
        <f ca="1">IF($B189="Y",INDIRECT(ADDRESS($DB189,#REF!+6,,,#REF!))," ")</f>
        <v xml:space="preserve"> </v>
      </c>
      <c r="N189" s="259" t="str">
        <f ca="1">IF($B189="Y",INDIRECT(ADDRESS($DB189,#REF!+6,,,#REF!))," ")</f>
        <v xml:space="preserve"> </v>
      </c>
      <c r="O189" s="259" t="str">
        <f ca="1">IF($B189="Y",INDIRECT(ADDRESS($DB189,#REF!+6,,,#REF!))," ")</f>
        <v xml:space="preserve"> </v>
      </c>
      <c r="P189" s="259" t="str">
        <f ca="1">IF($B189="Y",INDIRECT(ADDRESS($DB189,#REF!+6,,,#REF!))," ")</f>
        <v xml:space="preserve"> </v>
      </c>
      <c r="Q189" s="259" t="str">
        <f ca="1">IF($B189="Y",INDIRECT(ADDRESS($DB189,#REF!+6,,,#REF!))," ")</f>
        <v xml:space="preserve"> </v>
      </c>
      <c r="R189" s="259" t="str">
        <f ca="1">IF($B189="Y",INDIRECT(ADDRESS($DB189,#REF!+6,,,#REF!))," ")</f>
        <v xml:space="preserve"> </v>
      </c>
      <c r="S189" s="259" t="str">
        <f ca="1">IF($B189="Y",INDIRECT(ADDRESS($DB189,#REF!+6,,,#REF!))," ")</f>
        <v xml:space="preserve"> </v>
      </c>
      <c r="T189" s="259" t="str">
        <f ca="1">IF($B189="Y",INDIRECT(ADDRESS($DB189,#REF!+6,,,#REF!))," ")</f>
        <v xml:space="preserve"> </v>
      </c>
      <c r="U189" s="259" t="str">
        <f ca="1">IF($B189="Y",INDIRECT(ADDRESS($DB189,#REF!+6,,,#REF!))," ")</f>
        <v xml:space="preserve"> </v>
      </c>
      <c r="V189" s="259" t="str">
        <f ca="1">IF($B189="Y",INDIRECT(ADDRESS($DB189,#REF!+6,,,#REF!))," ")</f>
        <v xml:space="preserve"> </v>
      </c>
      <c r="W189" s="259" t="str">
        <f ca="1">IF($B189="Y",INDIRECT(ADDRESS($DB189,#REF!+6,,,#REF!))," ")</f>
        <v xml:space="preserve"> </v>
      </c>
      <c r="X189" s="259" t="str">
        <f ca="1">IF($B189="Y",INDIRECT(ADDRESS($DB189,#REF!+6,,,#REF!))," ")</f>
        <v xml:space="preserve"> </v>
      </c>
      <c r="Y189" s="259" t="str">
        <f ca="1">IF($B189="Y",INDIRECT(ADDRESS($DB189,#REF!+6,,,#REF!))," ")</f>
        <v xml:space="preserve"> </v>
      </c>
      <c r="Z189" s="259" t="str">
        <f ca="1">IF($B189="Y",INDIRECT(ADDRESS($DB189,#REF!+6,,,#REF!))," ")</f>
        <v xml:space="preserve"> </v>
      </c>
      <c r="AA189" s="259" t="str">
        <f ca="1">IF($B189="Y",INDIRECT(ADDRESS($DB189,#REF!+6,,,#REF!))," ")</f>
        <v xml:space="preserve"> </v>
      </c>
      <c r="AB189" s="259" t="str">
        <f ca="1">IF($B189="Y",INDIRECT(ADDRESS($DB189,#REF!+6,,,#REF!))," ")</f>
        <v xml:space="preserve"> </v>
      </c>
      <c r="AC189" s="259" t="str">
        <f ca="1">IF($B189="Y",INDIRECT(ADDRESS($DB189,#REF!+6,,,#REF!))," ")</f>
        <v xml:space="preserve"> </v>
      </c>
      <c r="AD189" s="259" t="str">
        <f ca="1">IF($B189="Y",INDIRECT(ADDRESS($DB189,#REF!+6,,,#REF!))," ")</f>
        <v xml:space="preserve"> </v>
      </c>
      <c r="AE189" s="259" t="str">
        <f ca="1">IF($B189="Y",INDIRECT(ADDRESS($DB189,#REF!+6,,,#REF!))," ")</f>
        <v xml:space="preserve"> </v>
      </c>
      <c r="AF189" s="259" t="str">
        <f ca="1">IF($B189="Y",INDIRECT(ADDRESS($DB189,#REF!+6,,,#REF!))," ")</f>
        <v xml:space="preserve"> </v>
      </c>
      <c r="AG189" s="259" t="str">
        <f ca="1">IF($B189="Y",INDIRECT(ADDRESS($DB189,#REF!+6,,,#REF!))," ")</f>
        <v xml:space="preserve"> </v>
      </c>
      <c r="AH189" s="259" t="str">
        <f ca="1">IF($B189="Y",INDIRECT(ADDRESS($DB189,#REF!+6,,,#REF!))," ")</f>
        <v xml:space="preserve"> </v>
      </c>
      <c r="AI189" s="259" t="str">
        <f ca="1">IF($B189="Y",INDIRECT(ADDRESS($DB189,#REF!+6,,,#REF!))," ")</f>
        <v xml:space="preserve"> </v>
      </c>
      <c r="AJ189" s="259" t="str">
        <f ca="1">IF($B189="Y",INDIRECT(ADDRESS($DB189,#REF!+6,,,#REF!))," ")</f>
        <v xml:space="preserve"> </v>
      </c>
      <c r="AK189" s="259" t="str">
        <f ca="1">IF($B189="Y",INDIRECT(ADDRESS($DB189,#REF!+6,,,#REF!))," ")</f>
        <v xml:space="preserve"> </v>
      </c>
      <c r="AL189" s="259" t="str">
        <f ca="1">IF($B189="Y",INDIRECT(ADDRESS($DB189,#REF!+6,,,#REF!))," ")</f>
        <v xml:space="preserve"> </v>
      </c>
      <c r="AM189" s="259" t="str">
        <f ca="1">IF($B189="Y",INDIRECT(ADDRESS($DB189,#REF!+6,,,#REF!))," ")</f>
        <v xml:space="preserve"> </v>
      </c>
      <c r="AN189" s="259" t="str">
        <f ca="1">IF($B189="Y",INDIRECT(ADDRESS($DB189,#REF!+6,,,#REF!))," ")</f>
        <v xml:space="preserve"> </v>
      </c>
      <c r="AO189" s="259" t="str">
        <f ca="1">IF($B189="Y",INDIRECT(ADDRESS($DB189,#REF!+6,,,#REF!))," ")</f>
        <v xml:space="preserve"> </v>
      </c>
      <c r="AP189" s="259" t="str">
        <f ca="1">IF($B189="Y",INDIRECT(ADDRESS($DB189,#REF!+6,,,#REF!))," ")</f>
        <v xml:space="preserve"> </v>
      </c>
      <c r="AQ189" s="259" t="str">
        <f ca="1">IF($B189="Y",INDIRECT(ADDRESS($DB189,#REF!+6,,,#REF!))," ")</f>
        <v xml:space="preserve"> </v>
      </c>
      <c r="AR189" s="259" t="str">
        <f ca="1">IF($B189="Y",INDIRECT(ADDRESS($DB189,#REF!+6,,,#REF!))," ")</f>
        <v xml:space="preserve"> </v>
      </c>
      <c r="AS189" s="259" t="str">
        <f ca="1">IF($B189="Y",INDIRECT(ADDRESS($DB189,#REF!+6,,,#REF!))," ")</f>
        <v xml:space="preserve"> </v>
      </c>
      <c r="AT189" s="259" t="str">
        <f ca="1">IF($B189="Y",INDIRECT(ADDRESS($DB189,#REF!+6,,,#REF!))," ")</f>
        <v xml:space="preserve"> </v>
      </c>
      <c r="AU189" s="259" t="str">
        <f ca="1">IF($B189="Y",INDIRECT(ADDRESS($DB189,#REF!+6,,,#REF!))," ")</f>
        <v xml:space="preserve"> </v>
      </c>
      <c r="AV189" s="259" t="str">
        <f ca="1">IF($B189="Y",INDIRECT(ADDRESS($DB189,#REF!+6,,,#REF!))," ")</f>
        <v xml:space="preserve"> </v>
      </c>
      <c r="AW189" s="259" t="str">
        <f ca="1">IF($B189="Y",INDIRECT(ADDRESS($DB189,#REF!+6,,,#REF!))," ")</f>
        <v xml:space="preserve"> </v>
      </c>
      <c r="AX189" s="259" t="str">
        <f ca="1">IF($B189="Y",INDIRECT(ADDRESS($DB189,#REF!+6,,,#REF!))," ")</f>
        <v xml:space="preserve"> </v>
      </c>
      <c r="AY189" s="259" t="str">
        <f ca="1">IF($B189="Y",INDIRECT(ADDRESS($DB189,#REF!+6,,,#REF!))," ")</f>
        <v xml:space="preserve"> </v>
      </c>
      <c r="AZ189" s="259" t="str">
        <f ca="1">IF($B189="Y",INDIRECT(ADDRESS($DB189,#REF!+6,,,#REF!))," ")</f>
        <v xml:space="preserve"> </v>
      </c>
      <c r="BA189" s="259" t="str">
        <f ca="1">IF($B189="Y",INDIRECT(ADDRESS($DB189,#REF!+6,,,#REF!))," ")</f>
        <v xml:space="preserve"> </v>
      </c>
      <c r="BB189" s="259" t="str">
        <f ca="1">IF($B189="Y",INDIRECT(ADDRESS($DB189,#REF!+6,,,#REF!))," ")</f>
        <v xml:space="preserve"> </v>
      </c>
      <c r="BC189" s="259" t="str">
        <f ca="1">IF($B189="Y",INDIRECT(ADDRESS($DB189,#REF!+6,,,#REF!))," ")</f>
        <v xml:space="preserve"> </v>
      </c>
      <c r="BD189" s="259" t="str">
        <f ca="1">IF($B189="Y",INDIRECT(ADDRESS($DB189,#REF!+6,,,#REF!))," ")</f>
        <v xml:space="preserve"> </v>
      </c>
      <c r="BE189" s="259" t="str">
        <f ca="1">IF($B189="Y",INDIRECT(ADDRESS($DB189,#REF!+6,,,#REF!))," ")</f>
        <v xml:space="preserve"> </v>
      </c>
      <c r="BF189" s="259" t="str">
        <f ca="1">IF($B189="Y",INDIRECT(ADDRESS($DB189,#REF!+6,,,#REF!))," ")</f>
        <v xml:space="preserve"> </v>
      </c>
      <c r="BG189" s="259" t="str">
        <f ca="1">IF($B189="Y",INDIRECT(ADDRESS($DB189,#REF!+6,,,#REF!))," ")</f>
        <v xml:space="preserve"> </v>
      </c>
      <c r="BH189" s="259" t="str">
        <f ca="1">IF($B189="Y",INDIRECT(ADDRESS($DB189,#REF!+6,,,#REF!))," ")</f>
        <v xml:space="preserve"> </v>
      </c>
      <c r="BI189" s="259" t="str">
        <f ca="1">IF($B189="Y",INDIRECT(ADDRESS($DB189,#REF!+6,,,#REF!))," ")</f>
        <v xml:space="preserve"> </v>
      </c>
      <c r="BJ189" s="259" t="str">
        <f ca="1">IF($B189="Y",INDIRECT(ADDRESS($DB189,#REF!+6,,,#REF!))," ")</f>
        <v xml:space="preserve"> </v>
      </c>
      <c r="BK189" s="259" t="str">
        <f ca="1">IF($B189="Y",INDIRECT(ADDRESS($DB189,#REF!+6,,,#REF!))," ")</f>
        <v xml:space="preserve"> </v>
      </c>
      <c r="BL189" s="259" t="str">
        <f ca="1">IF($B189="Y",INDIRECT(ADDRESS($DB189,#REF!+6,,,#REF!))," ")</f>
        <v xml:space="preserve"> </v>
      </c>
      <c r="BM189" s="259" t="str">
        <f ca="1">IF($B189="Y",INDIRECT(ADDRESS($DB189,#REF!+6,,,#REF!))," ")</f>
        <v xml:space="preserve"> </v>
      </c>
      <c r="BN189" s="259" t="str">
        <f ca="1">IF($B189="Y",INDIRECT(ADDRESS($DB189,#REF!+6,,,#REF!))," ")</f>
        <v xml:space="preserve"> </v>
      </c>
      <c r="BO189" s="259" t="str">
        <f ca="1">IF($B189="Y",INDIRECT(ADDRESS($DB189,#REF!+6,,,#REF!))," ")</f>
        <v xml:space="preserve"> </v>
      </c>
      <c r="BP189" s="259" t="str">
        <f ca="1">IF($B189="Y",INDIRECT(ADDRESS($DB189,#REF!+6,,,#REF!))," ")</f>
        <v xml:space="preserve"> </v>
      </c>
      <c r="BQ189" s="257" t="str">
        <f ca="1">IF($B189="Y",INDIRECT(ADDRESS($DB189,#REF!+6,,,#REF!))," ")</f>
        <v xml:space="preserve"> </v>
      </c>
      <c r="BR189" s="257" t="str">
        <f ca="1">IF($B189="Y",INDIRECT(ADDRESS($DB189,#REF!+6,,,#REF!))," ")</f>
        <v xml:space="preserve"> </v>
      </c>
      <c r="BS189" s="257" t="str">
        <f ca="1">IF($B189="Y",INDIRECT(ADDRESS($DB189,#REF!+6,,,#REF!))," ")</f>
        <v xml:space="preserve"> </v>
      </c>
      <c r="BT189" s="257" t="str">
        <f ca="1">IF($B189="Y",INDIRECT(ADDRESS($DB189,#REF!+6,,,#REF!))," ")</f>
        <v xml:space="preserve"> </v>
      </c>
      <c r="BU189" s="257" t="str">
        <f ca="1">IF($B189="Y",INDIRECT(ADDRESS($DB189,#REF!+6,,,#REF!))," ")</f>
        <v xml:space="preserve"> </v>
      </c>
      <c r="BV189" s="257" t="str">
        <f ca="1">IF($B189="Y",INDIRECT(ADDRESS($DB189,#REF!+6,,,#REF!))," ")</f>
        <v xml:space="preserve"> </v>
      </c>
      <c r="BW189" s="257" t="str">
        <f ca="1">IF($B189="Y",INDIRECT(ADDRESS($DB189,#REF!+6,,,#REF!))," ")</f>
        <v xml:space="preserve"> </v>
      </c>
      <c r="BX189" s="257" t="str">
        <f ca="1">IF($B189="Y",INDIRECT(ADDRESS($DB189,#REF!+6,,,#REF!))," ")</f>
        <v xml:space="preserve"> </v>
      </c>
      <c r="BY189" s="257" t="str">
        <f ca="1">IF($B189="Y",INDIRECT(ADDRESS($DB189,#REF!+6,,,#REF!))," ")</f>
        <v xml:space="preserve"> </v>
      </c>
      <c r="BZ189" s="257" t="str">
        <f ca="1">IF($B189="Y",INDIRECT(ADDRESS($DB189,#REF!+6,,,#REF!))," ")</f>
        <v xml:space="preserve"> </v>
      </c>
      <c r="CA189" s="257" t="str">
        <f ca="1">IF($B189="Y",INDIRECT(ADDRESS($DB189,#REF!+6,,,#REF!))," ")</f>
        <v xml:space="preserve"> </v>
      </c>
      <c r="CB189" s="257" t="str">
        <f ca="1">IF($B189="Y",INDIRECT(ADDRESS($DB189,#REF!+6,,,#REF!))," ")</f>
        <v xml:space="preserve"> </v>
      </c>
      <c r="CC189" s="257" t="str">
        <f ca="1">IF($B189="Y",INDIRECT(ADDRESS($DB189,#REF!+6,,,#REF!))," ")</f>
        <v xml:space="preserve"> </v>
      </c>
      <c r="CD189" s="257" t="str">
        <f ca="1">IF($B189="Y",INDIRECT(ADDRESS($DB189,#REF!+6,,,#REF!))," ")</f>
        <v xml:space="preserve"> </v>
      </c>
      <c r="CE189" s="257" t="str">
        <f ca="1">IF($B189="Y",INDIRECT(ADDRESS($DB189,#REF!+6,,,#REF!))," ")</f>
        <v xml:space="preserve"> </v>
      </c>
      <c r="CF189" s="257" t="str">
        <f ca="1">IF($B189="Y",INDIRECT(ADDRESS($DB189,#REF!+6,,,#REF!))," ")</f>
        <v xml:space="preserve"> </v>
      </c>
      <c r="CG189" s="257" t="str">
        <f ca="1">IF($B189="Y",INDIRECT(ADDRESS($DB189,#REF!+6,,,#REF!))," ")</f>
        <v xml:space="preserve"> </v>
      </c>
      <c r="CH189" s="257" t="str">
        <f ca="1">IF($B189="Y",INDIRECT(ADDRESS($DB189,#REF!+6,,,#REF!))," ")</f>
        <v xml:space="preserve"> </v>
      </c>
      <c r="CI189" s="257" t="str">
        <f ca="1">IF($B189="Y",INDIRECT(ADDRESS($DB189,#REF!+6,,,#REF!))," ")</f>
        <v xml:space="preserve"> </v>
      </c>
      <c r="CJ189" s="257" t="str">
        <f ca="1">IF($B189="Y",INDIRECT(ADDRESS($DB189,#REF!+6,,,#REF!))," ")</f>
        <v xml:space="preserve"> </v>
      </c>
      <c r="CK189" s="257" t="str">
        <f ca="1">IF($B189="Y",INDIRECT(ADDRESS($DB189,#REF!+6,,,#REF!))," ")</f>
        <v xml:space="preserve"> </v>
      </c>
      <c r="CM189" s="100">
        <v>96</v>
      </c>
      <c r="CN189" s="229" t="e">
        <f t="shared" si="95"/>
        <v>#REF!</v>
      </c>
      <c r="CO189" s="229" t="e">
        <f ca="1">IF(CN189&gt;0,INDIRECT(ADDRESS($CN189,7,,,#REF!)),"")</f>
        <v>#REF!</v>
      </c>
      <c r="CP189" s="229" t="e">
        <f t="shared" ca="1" si="96"/>
        <v>#REF!</v>
      </c>
      <c r="CQ189" s="230">
        <f t="shared" ca="1" si="102"/>
        <v>0</v>
      </c>
      <c r="CR189" s="227"/>
      <c r="CS189" s="248">
        <f t="shared" si="97"/>
        <v>96</v>
      </c>
      <c r="CT189" s="229" t="e">
        <f t="shared" si="98"/>
        <v>#REF!</v>
      </c>
      <c r="CU189" s="231" t="e">
        <f ca="1">IF(CT189&gt;0,INDIRECT(ADDRESS($CT189,4,,,#REF!)),"")</f>
        <v>#REF!</v>
      </c>
      <c r="CV189" s="100" t="e">
        <f t="shared" ca="1" si="99"/>
        <v>#REF!</v>
      </c>
      <c r="CW189" s="229">
        <f t="shared" ca="1" si="100"/>
        <v>96</v>
      </c>
      <c r="CX189" s="229" t="e">
        <f t="shared" ca="1" si="91"/>
        <v>#REF!</v>
      </c>
      <c r="CY189" s="250"/>
      <c r="CZ189" s="251">
        <f t="shared" ca="1" si="92"/>
        <v>0</v>
      </c>
      <c r="DB189" s="100">
        <f t="shared" ca="1" si="93"/>
        <v>0</v>
      </c>
      <c r="DC189" s="230">
        <f t="shared" ca="1" si="101"/>
        <v>0</v>
      </c>
    </row>
    <row r="190" spans="2:107" ht="16.149999999999999" customHeight="1" x14ac:dyDescent="0.2">
      <c r="B190" s="252" t="str">
        <f t="shared" ca="1" si="94"/>
        <v xml:space="preserve"> </v>
      </c>
      <c r="C190" s="253" t="str">
        <f ca="1">IF($B190="Y",INDIRECT(ADDRESS($DB190,7,,,#REF!)),IF($B190="N",INDIRECT(ADDRESS($DC190,4,,,#REF!))," "))</f>
        <v xml:space="preserve"> </v>
      </c>
      <c r="D190" s="254" t="str">
        <f ca="1">IF($B190="Y",INDIRECT(ADDRESS($DB190,4,,,#REF!)),IF($B190="N",INDIRECT(ADDRESS($DC190,8,,,#REF!))," "))</f>
        <v xml:space="preserve"> </v>
      </c>
      <c r="E190" s="522" t="str">
        <f ca="1">IF($B190="Y",INDIRECT(ADDRESS($DB190,10,,,#REF!)),IF($B190="N",INDIRECT(ADDRESS($DC190,10,,,#REF!))," "))</f>
        <v xml:space="preserve"> </v>
      </c>
      <c r="F190" s="523" t="str">
        <f ca="1">IF($B190="Y",INDIRECT(ADDRESS($DB190,9,,,#REF!)),IF($B190="N",INDIRECT(ADDRESS($DC190,9,,,#REF!))," "))</f>
        <v xml:space="preserve"> </v>
      </c>
      <c r="G190" s="255" t="str">
        <f ca="1">IF($B190="Y",INDIRECT(ADDRESS($DB190,5,,,#REF!)),IF($B190="N",INDIRECT(ADDRESS($DC190,12,,,#REF!))," "))</f>
        <v xml:space="preserve"> </v>
      </c>
      <c r="H190" s="256" t="str">
        <f ca="1">IF($B190="Y",INDIRECT(ADDRESS($DB190,8,,,#REF!)),IF($B190="N",INDIRECT(ADDRESS($DC190,14,,,#REF!))," "))</f>
        <v xml:space="preserve"> </v>
      </c>
      <c r="I190" s="257" t="str">
        <f ca="1">IF($B190="Y",INDIRECT(ADDRESS($DB190,6,,,#REF!)),IF($B190="N",INDIRECT(ADDRESS($DC190,23,,,#REF!))," "))</f>
        <v xml:space="preserve"> </v>
      </c>
      <c r="J190" s="258" t="str">
        <f ca="1">IF($B190="Y",INDIRECT(ADDRESS($DB190,#REF!+6,,,#REF!))," ")</f>
        <v xml:space="preserve"> </v>
      </c>
      <c r="K190" s="259" t="str">
        <f ca="1">IF($B190="Y",INDIRECT(ADDRESS($DB190,#REF!+6,,,#REF!))," ")</f>
        <v xml:space="preserve"> </v>
      </c>
      <c r="L190" s="259" t="str">
        <f ca="1">IF($B190="Y",INDIRECT(ADDRESS($DB190,#REF!+6,,,#REF!))," ")</f>
        <v xml:space="preserve"> </v>
      </c>
      <c r="M190" s="259" t="str">
        <f ca="1">IF($B190="Y",INDIRECT(ADDRESS($DB190,#REF!+6,,,#REF!))," ")</f>
        <v xml:space="preserve"> </v>
      </c>
      <c r="N190" s="259" t="str">
        <f ca="1">IF($B190="Y",INDIRECT(ADDRESS($DB190,#REF!+6,,,#REF!))," ")</f>
        <v xml:space="preserve"> </v>
      </c>
      <c r="O190" s="259" t="str">
        <f ca="1">IF($B190="Y",INDIRECT(ADDRESS($DB190,#REF!+6,,,#REF!))," ")</f>
        <v xml:space="preserve"> </v>
      </c>
      <c r="P190" s="259" t="str">
        <f ca="1">IF($B190="Y",INDIRECT(ADDRESS($DB190,#REF!+6,,,#REF!))," ")</f>
        <v xml:space="preserve"> </v>
      </c>
      <c r="Q190" s="259" t="str">
        <f ca="1">IF($B190="Y",INDIRECT(ADDRESS($DB190,#REF!+6,,,#REF!))," ")</f>
        <v xml:space="preserve"> </v>
      </c>
      <c r="R190" s="259" t="str">
        <f ca="1">IF($B190="Y",INDIRECT(ADDRESS($DB190,#REF!+6,,,#REF!))," ")</f>
        <v xml:space="preserve"> </v>
      </c>
      <c r="S190" s="259" t="str">
        <f ca="1">IF($B190="Y",INDIRECT(ADDRESS($DB190,#REF!+6,,,#REF!))," ")</f>
        <v xml:space="preserve"> </v>
      </c>
      <c r="T190" s="259" t="str">
        <f ca="1">IF($B190="Y",INDIRECT(ADDRESS($DB190,#REF!+6,,,#REF!))," ")</f>
        <v xml:space="preserve"> </v>
      </c>
      <c r="U190" s="259" t="str">
        <f ca="1">IF($B190="Y",INDIRECT(ADDRESS($DB190,#REF!+6,,,#REF!))," ")</f>
        <v xml:space="preserve"> </v>
      </c>
      <c r="V190" s="259" t="str">
        <f ca="1">IF($B190="Y",INDIRECT(ADDRESS($DB190,#REF!+6,,,#REF!))," ")</f>
        <v xml:space="preserve"> </v>
      </c>
      <c r="W190" s="259" t="str">
        <f ca="1">IF($B190="Y",INDIRECT(ADDRESS($DB190,#REF!+6,,,#REF!))," ")</f>
        <v xml:space="preserve"> </v>
      </c>
      <c r="X190" s="259" t="str">
        <f ca="1">IF($B190="Y",INDIRECT(ADDRESS($DB190,#REF!+6,,,#REF!))," ")</f>
        <v xml:space="preserve"> </v>
      </c>
      <c r="Y190" s="259" t="str">
        <f ca="1">IF($B190="Y",INDIRECT(ADDRESS($DB190,#REF!+6,,,#REF!))," ")</f>
        <v xml:space="preserve"> </v>
      </c>
      <c r="Z190" s="259" t="str">
        <f ca="1">IF($B190="Y",INDIRECT(ADDRESS($DB190,#REF!+6,,,#REF!))," ")</f>
        <v xml:space="preserve"> </v>
      </c>
      <c r="AA190" s="259" t="str">
        <f ca="1">IF($B190="Y",INDIRECT(ADDRESS($DB190,#REF!+6,,,#REF!))," ")</f>
        <v xml:space="preserve"> </v>
      </c>
      <c r="AB190" s="259" t="str">
        <f ca="1">IF($B190="Y",INDIRECT(ADDRESS($DB190,#REF!+6,,,#REF!))," ")</f>
        <v xml:space="preserve"> </v>
      </c>
      <c r="AC190" s="259" t="str">
        <f ca="1">IF($B190="Y",INDIRECT(ADDRESS($DB190,#REF!+6,,,#REF!))," ")</f>
        <v xml:space="preserve"> </v>
      </c>
      <c r="AD190" s="259" t="str">
        <f ca="1">IF($B190="Y",INDIRECT(ADDRESS($DB190,#REF!+6,,,#REF!))," ")</f>
        <v xml:space="preserve"> </v>
      </c>
      <c r="AE190" s="259" t="str">
        <f ca="1">IF($B190="Y",INDIRECT(ADDRESS($DB190,#REF!+6,,,#REF!))," ")</f>
        <v xml:space="preserve"> </v>
      </c>
      <c r="AF190" s="259" t="str">
        <f ca="1">IF($B190="Y",INDIRECT(ADDRESS($DB190,#REF!+6,,,#REF!))," ")</f>
        <v xml:space="preserve"> </v>
      </c>
      <c r="AG190" s="259" t="str">
        <f ca="1">IF($B190="Y",INDIRECT(ADDRESS($DB190,#REF!+6,,,#REF!))," ")</f>
        <v xml:space="preserve"> </v>
      </c>
      <c r="AH190" s="259" t="str">
        <f ca="1">IF($B190="Y",INDIRECT(ADDRESS($DB190,#REF!+6,,,#REF!))," ")</f>
        <v xml:space="preserve"> </v>
      </c>
      <c r="AI190" s="259" t="str">
        <f ca="1">IF($B190="Y",INDIRECT(ADDRESS($DB190,#REF!+6,,,#REF!))," ")</f>
        <v xml:space="preserve"> </v>
      </c>
      <c r="AJ190" s="259" t="str">
        <f ca="1">IF($B190="Y",INDIRECT(ADDRESS($DB190,#REF!+6,,,#REF!))," ")</f>
        <v xml:space="preserve"> </v>
      </c>
      <c r="AK190" s="259" t="str">
        <f ca="1">IF($B190="Y",INDIRECT(ADDRESS($DB190,#REF!+6,,,#REF!))," ")</f>
        <v xml:space="preserve"> </v>
      </c>
      <c r="AL190" s="259" t="str">
        <f ca="1">IF($B190="Y",INDIRECT(ADDRESS($DB190,#REF!+6,,,#REF!))," ")</f>
        <v xml:space="preserve"> </v>
      </c>
      <c r="AM190" s="259" t="str">
        <f ca="1">IF($B190="Y",INDIRECT(ADDRESS($DB190,#REF!+6,,,#REF!))," ")</f>
        <v xml:space="preserve"> </v>
      </c>
      <c r="AN190" s="259" t="str">
        <f ca="1">IF($B190="Y",INDIRECT(ADDRESS($DB190,#REF!+6,,,#REF!))," ")</f>
        <v xml:space="preserve"> </v>
      </c>
      <c r="AO190" s="259" t="str">
        <f ca="1">IF($B190="Y",INDIRECT(ADDRESS($DB190,#REF!+6,,,#REF!))," ")</f>
        <v xml:space="preserve"> </v>
      </c>
      <c r="AP190" s="259" t="str">
        <f ca="1">IF($B190="Y",INDIRECT(ADDRESS($DB190,#REF!+6,,,#REF!))," ")</f>
        <v xml:space="preserve"> </v>
      </c>
      <c r="AQ190" s="259" t="str">
        <f ca="1">IF($B190="Y",INDIRECT(ADDRESS($DB190,#REF!+6,,,#REF!))," ")</f>
        <v xml:space="preserve"> </v>
      </c>
      <c r="AR190" s="259" t="str">
        <f ca="1">IF($B190="Y",INDIRECT(ADDRESS($DB190,#REF!+6,,,#REF!))," ")</f>
        <v xml:space="preserve"> </v>
      </c>
      <c r="AS190" s="259" t="str">
        <f ca="1">IF($B190="Y",INDIRECT(ADDRESS($DB190,#REF!+6,,,#REF!))," ")</f>
        <v xml:space="preserve"> </v>
      </c>
      <c r="AT190" s="259" t="str">
        <f ca="1">IF($B190="Y",INDIRECT(ADDRESS($DB190,#REF!+6,,,#REF!))," ")</f>
        <v xml:space="preserve"> </v>
      </c>
      <c r="AU190" s="259" t="str">
        <f ca="1">IF($B190="Y",INDIRECT(ADDRESS($DB190,#REF!+6,,,#REF!))," ")</f>
        <v xml:space="preserve"> </v>
      </c>
      <c r="AV190" s="259" t="str">
        <f ca="1">IF($B190="Y",INDIRECT(ADDRESS($DB190,#REF!+6,,,#REF!))," ")</f>
        <v xml:space="preserve"> </v>
      </c>
      <c r="AW190" s="259" t="str">
        <f ca="1">IF($B190="Y",INDIRECT(ADDRESS($DB190,#REF!+6,,,#REF!))," ")</f>
        <v xml:space="preserve"> </v>
      </c>
      <c r="AX190" s="259" t="str">
        <f ca="1">IF($B190="Y",INDIRECT(ADDRESS($DB190,#REF!+6,,,#REF!))," ")</f>
        <v xml:space="preserve"> </v>
      </c>
      <c r="AY190" s="259" t="str">
        <f ca="1">IF($B190="Y",INDIRECT(ADDRESS($DB190,#REF!+6,,,#REF!))," ")</f>
        <v xml:space="preserve"> </v>
      </c>
      <c r="AZ190" s="259" t="str">
        <f ca="1">IF($B190="Y",INDIRECT(ADDRESS($DB190,#REF!+6,,,#REF!))," ")</f>
        <v xml:space="preserve"> </v>
      </c>
      <c r="BA190" s="259" t="str">
        <f ca="1">IF($B190="Y",INDIRECT(ADDRESS($DB190,#REF!+6,,,#REF!))," ")</f>
        <v xml:space="preserve"> </v>
      </c>
      <c r="BB190" s="259" t="str">
        <f ca="1">IF($B190="Y",INDIRECT(ADDRESS($DB190,#REF!+6,,,#REF!))," ")</f>
        <v xml:space="preserve"> </v>
      </c>
      <c r="BC190" s="259" t="str">
        <f ca="1">IF($B190="Y",INDIRECT(ADDRESS($DB190,#REF!+6,,,#REF!))," ")</f>
        <v xml:space="preserve"> </v>
      </c>
      <c r="BD190" s="259" t="str">
        <f ca="1">IF($B190="Y",INDIRECT(ADDRESS($DB190,#REF!+6,,,#REF!))," ")</f>
        <v xml:space="preserve"> </v>
      </c>
      <c r="BE190" s="259" t="str">
        <f ca="1">IF($B190="Y",INDIRECT(ADDRESS($DB190,#REF!+6,,,#REF!))," ")</f>
        <v xml:space="preserve"> </v>
      </c>
      <c r="BF190" s="259" t="str">
        <f ca="1">IF($B190="Y",INDIRECT(ADDRESS($DB190,#REF!+6,,,#REF!))," ")</f>
        <v xml:space="preserve"> </v>
      </c>
      <c r="BG190" s="259" t="str">
        <f ca="1">IF($B190="Y",INDIRECT(ADDRESS($DB190,#REF!+6,,,#REF!))," ")</f>
        <v xml:space="preserve"> </v>
      </c>
      <c r="BH190" s="259" t="str">
        <f ca="1">IF($B190="Y",INDIRECT(ADDRESS($DB190,#REF!+6,,,#REF!))," ")</f>
        <v xml:space="preserve"> </v>
      </c>
      <c r="BI190" s="259" t="str">
        <f ca="1">IF($B190="Y",INDIRECT(ADDRESS($DB190,#REF!+6,,,#REF!))," ")</f>
        <v xml:space="preserve"> </v>
      </c>
      <c r="BJ190" s="259" t="str">
        <f ca="1">IF($B190="Y",INDIRECT(ADDRESS($DB190,#REF!+6,,,#REF!))," ")</f>
        <v xml:space="preserve"> </v>
      </c>
      <c r="BK190" s="259" t="str">
        <f ca="1">IF($B190="Y",INDIRECT(ADDRESS($DB190,#REF!+6,,,#REF!))," ")</f>
        <v xml:space="preserve"> </v>
      </c>
      <c r="BL190" s="259" t="str">
        <f ca="1">IF($B190="Y",INDIRECT(ADDRESS($DB190,#REF!+6,,,#REF!))," ")</f>
        <v xml:space="preserve"> </v>
      </c>
      <c r="BM190" s="259" t="str">
        <f ca="1">IF($B190="Y",INDIRECT(ADDRESS($DB190,#REF!+6,,,#REF!))," ")</f>
        <v xml:space="preserve"> </v>
      </c>
      <c r="BN190" s="259" t="str">
        <f ca="1">IF($B190="Y",INDIRECT(ADDRESS($DB190,#REF!+6,,,#REF!))," ")</f>
        <v xml:space="preserve"> </v>
      </c>
      <c r="BO190" s="259" t="str">
        <f ca="1">IF($B190="Y",INDIRECT(ADDRESS($DB190,#REF!+6,,,#REF!))," ")</f>
        <v xml:space="preserve"> </v>
      </c>
      <c r="BP190" s="259" t="str">
        <f ca="1">IF($B190="Y",INDIRECT(ADDRESS($DB190,#REF!+6,,,#REF!))," ")</f>
        <v xml:space="preserve"> </v>
      </c>
      <c r="BQ190" s="257" t="str">
        <f ca="1">IF($B190="Y",INDIRECT(ADDRESS($DB190,#REF!+6,,,#REF!))," ")</f>
        <v xml:space="preserve"> </v>
      </c>
      <c r="BR190" s="257" t="str">
        <f ca="1">IF($B190="Y",INDIRECT(ADDRESS($DB190,#REF!+6,,,#REF!))," ")</f>
        <v xml:space="preserve"> </v>
      </c>
      <c r="BS190" s="257" t="str">
        <f ca="1">IF($B190="Y",INDIRECT(ADDRESS($DB190,#REF!+6,,,#REF!))," ")</f>
        <v xml:space="preserve"> </v>
      </c>
      <c r="BT190" s="257" t="str">
        <f ca="1">IF($B190="Y",INDIRECT(ADDRESS($DB190,#REF!+6,,,#REF!))," ")</f>
        <v xml:space="preserve"> </v>
      </c>
      <c r="BU190" s="257" t="str">
        <f ca="1">IF($B190="Y",INDIRECT(ADDRESS($DB190,#REF!+6,,,#REF!))," ")</f>
        <v xml:space="preserve"> </v>
      </c>
      <c r="BV190" s="257" t="str">
        <f ca="1">IF($B190="Y",INDIRECT(ADDRESS($DB190,#REF!+6,,,#REF!))," ")</f>
        <v xml:space="preserve"> </v>
      </c>
      <c r="BW190" s="257" t="str">
        <f ca="1">IF($B190="Y",INDIRECT(ADDRESS($DB190,#REF!+6,,,#REF!))," ")</f>
        <v xml:space="preserve"> </v>
      </c>
      <c r="BX190" s="257" t="str">
        <f ca="1">IF($B190="Y",INDIRECT(ADDRESS($DB190,#REF!+6,,,#REF!))," ")</f>
        <v xml:space="preserve"> </v>
      </c>
      <c r="BY190" s="257" t="str">
        <f ca="1">IF($B190="Y",INDIRECT(ADDRESS($DB190,#REF!+6,,,#REF!))," ")</f>
        <v xml:space="preserve"> </v>
      </c>
      <c r="BZ190" s="257" t="str">
        <f ca="1">IF($B190="Y",INDIRECT(ADDRESS($DB190,#REF!+6,,,#REF!))," ")</f>
        <v xml:space="preserve"> </v>
      </c>
      <c r="CA190" s="257" t="str">
        <f ca="1">IF($B190="Y",INDIRECT(ADDRESS($DB190,#REF!+6,,,#REF!))," ")</f>
        <v xml:space="preserve"> </v>
      </c>
      <c r="CB190" s="257" t="str">
        <f ca="1">IF($B190="Y",INDIRECT(ADDRESS($DB190,#REF!+6,,,#REF!))," ")</f>
        <v xml:space="preserve"> </v>
      </c>
      <c r="CC190" s="257" t="str">
        <f ca="1">IF($B190="Y",INDIRECT(ADDRESS($DB190,#REF!+6,,,#REF!))," ")</f>
        <v xml:space="preserve"> </v>
      </c>
      <c r="CD190" s="257" t="str">
        <f ca="1">IF($B190="Y",INDIRECT(ADDRESS($DB190,#REF!+6,,,#REF!))," ")</f>
        <v xml:space="preserve"> </v>
      </c>
      <c r="CE190" s="257" t="str">
        <f ca="1">IF($B190="Y",INDIRECT(ADDRESS($DB190,#REF!+6,,,#REF!))," ")</f>
        <v xml:space="preserve"> </v>
      </c>
      <c r="CF190" s="257" t="str">
        <f ca="1">IF($B190="Y",INDIRECT(ADDRESS($DB190,#REF!+6,,,#REF!))," ")</f>
        <v xml:space="preserve"> </v>
      </c>
      <c r="CG190" s="257" t="str">
        <f ca="1">IF($B190="Y",INDIRECT(ADDRESS($DB190,#REF!+6,,,#REF!))," ")</f>
        <v xml:space="preserve"> </v>
      </c>
      <c r="CH190" s="257" t="str">
        <f ca="1">IF($B190="Y",INDIRECT(ADDRESS($DB190,#REF!+6,,,#REF!))," ")</f>
        <v xml:space="preserve"> </v>
      </c>
      <c r="CI190" s="257" t="str">
        <f ca="1">IF($B190="Y",INDIRECT(ADDRESS($DB190,#REF!+6,,,#REF!))," ")</f>
        <v xml:space="preserve"> </v>
      </c>
      <c r="CJ190" s="257" t="str">
        <f ca="1">IF($B190="Y",INDIRECT(ADDRESS($DB190,#REF!+6,,,#REF!))," ")</f>
        <v xml:space="preserve"> </v>
      </c>
      <c r="CK190" s="257" t="str">
        <f ca="1">IF($B190="Y",INDIRECT(ADDRESS($DB190,#REF!+6,,,#REF!))," ")</f>
        <v xml:space="preserve"> </v>
      </c>
      <c r="CM190" s="100">
        <v>97</v>
      </c>
      <c r="CN190" s="229" t="e">
        <f t="shared" si="95"/>
        <v>#REF!</v>
      </c>
      <c r="CO190" s="229" t="e">
        <f ca="1">IF(CN190&gt;0,INDIRECT(ADDRESS($CN190,7,,,#REF!)),"")</f>
        <v>#REF!</v>
      </c>
      <c r="CP190" s="229" t="e">
        <f t="shared" ca="1" si="96"/>
        <v>#REF!</v>
      </c>
      <c r="CQ190" s="230">
        <f t="shared" ca="1" si="102"/>
        <v>0</v>
      </c>
      <c r="CR190" s="227"/>
      <c r="CS190" s="248">
        <f t="shared" si="97"/>
        <v>97</v>
      </c>
      <c r="CT190" s="229" t="e">
        <f t="shared" si="98"/>
        <v>#REF!</v>
      </c>
      <c r="CU190" s="231" t="e">
        <f ca="1">IF(CT190&gt;0,INDIRECT(ADDRESS($CT190,4,,,#REF!)),"")</f>
        <v>#REF!</v>
      </c>
      <c r="CV190" s="100" t="e">
        <f t="shared" ca="1" si="99"/>
        <v>#REF!</v>
      </c>
      <c r="CW190" s="229">
        <f t="shared" ca="1" si="100"/>
        <v>97</v>
      </c>
      <c r="CX190" s="229" t="e">
        <f t="shared" ca="1" si="91"/>
        <v>#REF!</v>
      </c>
      <c r="CY190" s="250"/>
      <c r="CZ190" s="251">
        <f t="shared" ca="1" si="92"/>
        <v>0</v>
      </c>
      <c r="DB190" s="100">
        <f t="shared" ca="1" si="93"/>
        <v>0</v>
      </c>
      <c r="DC190" s="230">
        <f t="shared" ca="1" si="101"/>
        <v>0</v>
      </c>
    </row>
    <row r="191" spans="2:107" ht="16.149999999999999" customHeight="1" x14ac:dyDescent="0.2">
      <c r="B191" s="252" t="str">
        <f t="shared" ca="1" si="94"/>
        <v xml:space="preserve"> </v>
      </c>
      <c r="C191" s="253" t="str">
        <f ca="1">IF($B191="Y",INDIRECT(ADDRESS($DB191,7,,,#REF!)),IF($B191="N",INDIRECT(ADDRESS($DC191,4,,,#REF!))," "))</f>
        <v xml:space="preserve"> </v>
      </c>
      <c r="D191" s="254" t="str">
        <f ca="1">IF($B191="Y",INDIRECT(ADDRESS($DB191,4,,,#REF!)),IF($B191="N",INDIRECT(ADDRESS($DC191,8,,,#REF!))," "))</f>
        <v xml:space="preserve"> </v>
      </c>
      <c r="E191" s="522" t="str">
        <f ca="1">IF($B191="Y",INDIRECT(ADDRESS($DB191,10,,,#REF!)),IF($B191="N",INDIRECT(ADDRESS($DC191,10,,,#REF!))," "))</f>
        <v xml:space="preserve"> </v>
      </c>
      <c r="F191" s="523" t="str">
        <f ca="1">IF($B191="Y",INDIRECT(ADDRESS($DB191,9,,,#REF!)),IF($B191="N",INDIRECT(ADDRESS($DC191,9,,,#REF!))," "))</f>
        <v xml:space="preserve"> </v>
      </c>
      <c r="G191" s="255" t="str">
        <f ca="1">IF($B191="Y",INDIRECT(ADDRESS($DB191,5,,,#REF!)),IF($B191="N",INDIRECT(ADDRESS($DC191,12,,,#REF!))," "))</f>
        <v xml:space="preserve"> </v>
      </c>
      <c r="H191" s="256" t="str">
        <f ca="1">IF($B191="Y",INDIRECT(ADDRESS($DB191,8,,,#REF!)),IF($B191="N",INDIRECT(ADDRESS($DC191,14,,,#REF!))," "))</f>
        <v xml:space="preserve"> </v>
      </c>
      <c r="I191" s="257" t="str">
        <f ca="1">IF($B191="Y",INDIRECT(ADDRESS($DB191,6,,,#REF!)),IF($B191="N",INDIRECT(ADDRESS($DC191,23,,,#REF!))," "))</f>
        <v xml:space="preserve"> </v>
      </c>
      <c r="J191" s="258" t="str">
        <f ca="1">IF($B191="Y",INDIRECT(ADDRESS($DB191,#REF!+6,,,#REF!))," ")</f>
        <v xml:space="preserve"> </v>
      </c>
      <c r="K191" s="259" t="str">
        <f ca="1">IF($B191="Y",INDIRECT(ADDRESS($DB191,#REF!+6,,,#REF!))," ")</f>
        <v xml:space="preserve"> </v>
      </c>
      <c r="L191" s="259" t="str">
        <f ca="1">IF($B191="Y",INDIRECT(ADDRESS($DB191,#REF!+6,,,#REF!))," ")</f>
        <v xml:space="preserve"> </v>
      </c>
      <c r="M191" s="259" t="str">
        <f ca="1">IF($B191="Y",INDIRECT(ADDRESS($DB191,#REF!+6,,,#REF!))," ")</f>
        <v xml:space="preserve"> </v>
      </c>
      <c r="N191" s="259" t="str">
        <f ca="1">IF($B191="Y",INDIRECT(ADDRESS($DB191,#REF!+6,,,#REF!))," ")</f>
        <v xml:space="preserve"> </v>
      </c>
      <c r="O191" s="259" t="str">
        <f ca="1">IF($B191="Y",INDIRECT(ADDRESS($DB191,#REF!+6,,,#REF!))," ")</f>
        <v xml:space="preserve"> </v>
      </c>
      <c r="P191" s="259" t="str">
        <f ca="1">IF($B191="Y",INDIRECT(ADDRESS($DB191,#REF!+6,,,#REF!))," ")</f>
        <v xml:space="preserve"> </v>
      </c>
      <c r="Q191" s="259" t="str">
        <f ca="1">IF($B191="Y",INDIRECT(ADDRESS($DB191,#REF!+6,,,#REF!))," ")</f>
        <v xml:space="preserve"> </v>
      </c>
      <c r="R191" s="259" t="str">
        <f ca="1">IF($B191="Y",INDIRECT(ADDRESS($DB191,#REF!+6,,,#REF!))," ")</f>
        <v xml:space="preserve"> </v>
      </c>
      <c r="S191" s="259" t="str">
        <f ca="1">IF($B191="Y",INDIRECT(ADDRESS($DB191,#REF!+6,,,#REF!))," ")</f>
        <v xml:space="preserve"> </v>
      </c>
      <c r="T191" s="259" t="str">
        <f ca="1">IF($B191="Y",INDIRECT(ADDRESS($DB191,#REF!+6,,,#REF!))," ")</f>
        <v xml:space="preserve"> </v>
      </c>
      <c r="U191" s="259" t="str">
        <f ca="1">IF($B191="Y",INDIRECT(ADDRESS($DB191,#REF!+6,,,#REF!))," ")</f>
        <v xml:space="preserve"> </v>
      </c>
      <c r="V191" s="259" t="str">
        <f ca="1">IF($B191="Y",INDIRECT(ADDRESS($DB191,#REF!+6,,,#REF!))," ")</f>
        <v xml:space="preserve"> </v>
      </c>
      <c r="W191" s="259" t="str">
        <f ca="1">IF($B191="Y",INDIRECT(ADDRESS($DB191,#REF!+6,,,#REF!))," ")</f>
        <v xml:space="preserve"> </v>
      </c>
      <c r="X191" s="259" t="str">
        <f ca="1">IF($B191="Y",INDIRECT(ADDRESS($DB191,#REF!+6,,,#REF!))," ")</f>
        <v xml:space="preserve"> </v>
      </c>
      <c r="Y191" s="259" t="str">
        <f ca="1">IF($B191="Y",INDIRECT(ADDRESS($DB191,#REF!+6,,,#REF!))," ")</f>
        <v xml:space="preserve"> </v>
      </c>
      <c r="Z191" s="259" t="str">
        <f ca="1">IF($B191="Y",INDIRECT(ADDRESS($DB191,#REF!+6,,,#REF!))," ")</f>
        <v xml:space="preserve"> </v>
      </c>
      <c r="AA191" s="259" t="str">
        <f ca="1">IF($B191="Y",INDIRECT(ADDRESS($DB191,#REF!+6,,,#REF!))," ")</f>
        <v xml:space="preserve"> </v>
      </c>
      <c r="AB191" s="259" t="str">
        <f ca="1">IF($B191="Y",INDIRECT(ADDRESS($DB191,#REF!+6,,,#REF!))," ")</f>
        <v xml:space="preserve"> </v>
      </c>
      <c r="AC191" s="259" t="str">
        <f ca="1">IF($B191="Y",INDIRECT(ADDRESS($DB191,#REF!+6,,,#REF!))," ")</f>
        <v xml:space="preserve"> </v>
      </c>
      <c r="AD191" s="259" t="str">
        <f ca="1">IF($B191="Y",INDIRECT(ADDRESS($DB191,#REF!+6,,,#REF!))," ")</f>
        <v xml:space="preserve"> </v>
      </c>
      <c r="AE191" s="259" t="str">
        <f ca="1">IF($B191="Y",INDIRECT(ADDRESS($DB191,#REF!+6,,,#REF!))," ")</f>
        <v xml:space="preserve"> </v>
      </c>
      <c r="AF191" s="259" t="str">
        <f ca="1">IF($B191="Y",INDIRECT(ADDRESS($DB191,#REF!+6,,,#REF!))," ")</f>
        <v xml:space="preserve"> </v>
      </c>
      <c r="AG191" s="259" t="str">
        <f ca="1">IF($B191="Y",INDIRECT(ADDRESS($DB191,#REF!+6,,,#REF!))," ")</f>
        <v xml:space="preserve"> </v>
      </c>
      <c r="AH191" s="259" t="str">
        <f ca="1">IF($B191="Y",INDIRECT(ADDRESS($DB191,#REF!+6,,,#REF!))," ")</f>
        <v xml:space="preserve"> </v>
      </c>
      <c r="AI191" s="259" t="str">
        <f ca="1">IF($B191="Y",INDIRECT(ADDRESS($DB191,#REF!+6,,,#REF!))," ")</f>
        <v xml:space="preserve"> </v>
      </c>
      <c r="AJ191" s="259" t="str">
        <f ca="1">IF($B191="Y",INDIRECT(ADDRESS($DB191,#REF!+6,,,#REF!))," ")</f>
        <v xml:space="preserve"> </v>
      </c>
      <c r="AK191" s="259" t="str">
        <f ca="1">IF($B191="Y",INDIRECT(ADDRESS($DB191,#REF!+6,,,#REF!))," ")</f>
        <v xml:space="preserve"> </v>
      </c>
      <c r="AL191" s="259" t="str">
        <f ca="1">IF($B191="Y",INDIRECT(ADDRESS($DB191,#REF!+6,,,#REF!))," ")</f>
        <v xml:space="preserve"> </v>
      </c>
      <c r="AM191" s="259" t="str">
        <f ca="1">IF($B191="Y",INDIRECT(ADDRESS($DB191,#REF!+6,,,#REF!))," ")</f>
        <v xml:space="preserve"> </v>
      </c>
      <c r="AN191" s="259" t="str">
        <f ca="1">IF($B191="Y",INDIRECT(ADDRESS($DB191,#REF!+6,,,#REF!))," ")</f>
        <v xml:space="preserve"> </v>
      </c>
      <c r="AO191" s="259" t="str">
        <f ca="1">IF($B191="Y",INDIRECT(ADDRESS($DB191,#REF!+6,,,#REF!))," ")</f>
        <v xml:space="preserve"> </v>
      </c>
      <c r="AP191" s="259" t="str">
        <f ca="1">IF($B191="Y",INDIRECT(ADDRESS($DB191,#REF!+6,,,#REF!))," ")</f>
        <v xml:space="preserve"> </v>
      </c>
      <c r="AQ191" s="259" t="str">
        <f ca="1">IF($B191="Y",INDIRECT(ADDRESS($DB191,#REF!+6,,,#REF!))," ")</f>
        <v xml:space="preserve"> </v>
      </c>
      <c r="AR191" s="259" t="str">
        <f ca="1">IF($B191="Y",INDIRECT(ADDRESS($DB191,#REF!+6,,,#REF!))," ")</f>
        <v xml:space="preserve"> </v>
      </c>
      <c r="AS191" s="259" t="str">
        <f ca="1">IF($B191="Y",INDIRECT(ADDRESS($DB191,#REF!+6,,,#REF!))," ")</f>
        <v xml:space="preserve"> </v>
      </c>
      <c r="AT191" s="259" t="str">
        <f ca="1">IF($B191="Y",INDIRECT(ADDRESS($DB191,#REF!+6,,,#REF!))," ")</f>
        <v xml:space="preserve"> </v>
      </c>
      <c r="AU191" s="259" t="str">
        <f ca="1">IF($B191="Y",INDIRECT(ADDRESS($DB191,#REF!+6,,,#REF!))," ")</f>
        <v xml:space="preserve"> </v>
      </c>
      <c r="AV191" s="259" t="str">
        <f ca="1">IF($B191="Y",INDIRECT(ADDRESS($DB191,#REF!+6,,,#REF!))," ")</f>
        <v xml:space="preserve"> </v>
      </c>
      <c r="AW191" s="259" t="str">
        <f ca="1">IF($B191="Y",INDIRECT(ADDRESS($DB191,#REF!+6,,,#REF!))," ")</f>
        <v xml:space="preserve"> </v>
      </c>
      <c r="AX191" s="259" t="str">
        <f ca="1">IF($B191="Y",INDIRECT(ADDRESS($DB191,#REF!+6,,,#REF!))," ")</f>
        <v xml:space="preserve"> </v>
      </c>
      <c r="AY191" s="259" t="str">
        <f ca="1">IF($B191="Y",INDIRECT(ADDRESS($DB191,#REF!+6,,,#REF!))," ")</f>
        <v xml:space="preserve"> </v>
      </c>
      <c r="AZ191" s="259" t="str">
        <f ca="1">IF($B191="Y",INDIRECT(ADDRESS($DB191,#REF!+6,,,#REF!))," ")</f>
        <v xml:space="preserve"> </v>
      </c>
      <c r="BA191" s="259" t="str">
        <f ca="1">IF($B191="Y",INDIRECT(ADDRESS($DB191,#REF!+6,,,#REF!))," ")</f>
        <v xml:space="preserve"> </v>
      </c>
      <c r="BB191" s="259" t="str">
        <f ca="1">IF($B191="Y",INDIRECT(ADDRESS($DB191,#REF!+6,,,#REF!))," ")</f>
        <v xml:space="preserve"> </v>
      </c>
      <c r="BC191" s="259" t="str">
        <f ca="1">IF($B191="Y",INDIRECT(ADDRESS($DB191,#REF!+6,,,#REF!))," ")</f>
        <v xml:space="preserve"> </v>
      </c>
      <c r="BD191" s="259" t="str">
        <f ca="1">IF($B191="Y",INDIRECT(ADDRESS($DB191,#REF!+6,,,#REF!))," ")</f>
        <v xml:space="preserve"> </v>
      </c>
      <c r="BE191" s="259" t="str">
        <f ca="1">IF($B191="Y",INDIRECT(ADDRESS($DB191,#REF!+6,,,#REF!))," ")</f>
        <v xml:space="preserve"> </v>
      </c>
      <c r="BF191" s="259" t="str">
        <f ca="1">IF($B191="Y",INDIRECT(ADDRESS($DB191,#REF!+6,,,#REF!))," ")</f>
        <v xml:space="preserve"> </v>
      </c>
      <c r="BG191" s="259" t="str">
        <f ca="1">IF($B191="Y",INDIRECT(ADDRESS($DB191,#REF!+6,,,#REF!))," ")</f>
        <v xml:space="preserve"> </v>
      </c>
      <c r="BH191" s="259" t="str">
        <f ca="1">IF($B191="Y",INDIRECT(ADDRESS($DB191,#REF!+6,,,#REF!))," ")</f>
        <v xml:space="preserve"> </v>
      </c>
      <c r="BI191" s="259" t="str">
        <f ca="1">IF($B191="Y",INDIRECT(ADDRESS($DB191,#REF!+6,,,#REF!))," ")</f>
        <v xml:space="preserve"> </v>
      </c>
      <c r="BJ191" s="259" t="str">
        <f ca="1">IF($B191="Y",INDIRECT(ADDRESS($DB191,#REF!+6,,,#REF!))," ")</f>
        <v xml:space="preserve"> </v>
      </c>
      <c r="BK191" s="259" t="str">
        <f ca="1">IF($B191="Y",INDIRECT(ADDRESS($DB191,#REF!+6,,,#REF!))," ")</f>
        <v xml:space="preserve"> </v>
      </c>
      <c r="BL191" s="259" t="str">
        <f ca="1">IF($B191="Y",INDIRECT(ADDRESS($DB191,#REF!+6,,,#REF!))," ")</f>
        <v xml:space="preserve"> </v>
      </c>
      <c r="BM191" s="259" t="str">
        <f ca="1">IF($B191="Y",INDIRECT(ADDRESS($DB191,#REF!+6,,,#REF!))," ")</f>
        <v xml:space="preserve"> </v>
      </c>
      <c r="BN191" s="259" t="str">
        <f ca="1">IF($B191="Y",INDIRECT(ADDRESS($DB191,#REF!+6,,,#REF!))," ")</f>
        <v xml:space="preserve"> </v>
      </c>
      <c r="BO191" s="259" t="str">
        <f ca="1">IF($B191="Y",INDIRECT(ADDRESS($DB191,#REF!+6,,,#REF!))," ")</f>
        <v xml:space="preserve"> </v>
      </c>
      <c r="BP191" s="259" t="str">
        <f ca="1">IF($B191="Y",INDIRECT(ADDRESS($DB191,#REF!+6,,,#REF!))," ")</f>
        <v xml:space="preserve"> </v>
      </c>
      <c r="BQ191" s="257" t="str">
        <f ca="1">IF($B191="Y",INDIRECT(ADDRESS($DB191,#REF!+6,,,#REF!))," ")</f>
        <v xml:space="preserve"> </v>
      </c>
      <c r="BR191" s="257" t="str">
        <f ca="1">IF($B191="Y",INDIRECT(ADDRESS($DB191,#REF!+6,,,#REF!))," ")</f>
        <v xml:space="preserve"> </v>
      </c>
      <c r="BS191" s="257" t="str">
        <f ca="1">IF($B191="Y",INDIRECT(ADDRESS($DB191,#REF!+6,,,#REF!))," ")</f>
        <v xml:space="preserve"> </v>
      </c>
      <c r="BT191" s="257" t="str">
        <f ca="1">IF($B191="Y",INDIRECT(ADDRESS($DB191,#REF!+6,,,#REF!))," ")</f>
        <v xml:space="preserve"> </v>
      </c>
      <c r="BU191" s="257" t="str">
        <f ca="1">IF($B191="Y",INDIRECT(ADDRESS($DB191,#REF!+6,,,#REF!))," ")</f>
        <v xml:space="preserve"> </v>
      </c>
      <c r="BV191" s="257" t="str">
        <f ca="1">IF($B191="Y",INDIRECT(ADDRESS($DB191,#REF!+6,,,#REF!))," ")</f>
        <v xml:space="preserve"> </v>
      </c>
      <c r="BW191" s="257" t="str">
        <f ca="1">IF($B191="Y",INDIRECT(ADDRESS($DB191,#REF!+6,,,#REF!))," ")</f>
        <v xml:space="preserve"> </v>
      </c>
      <c r="BX191" s="257" t="str">
        <f ca="1">IF($B191="Y",INDIRECT(ADDRESS($DB191,#REF!+6,,,#REF!))," ")</f>
        <v xml:space="preserve"> </v>
      </c>
      <c r="BY191" s="257" t="str">
        <f ca="1">IF($B191="Y",INDIRECT(ADDRESS($DB191,#REF!+6,,,#REF!))," ")</f>
        <v xml:space="preserve"> </v>
      </c>
      <c r="BZ191" s="257" t="str">
        <f ca="1">IF($B191="Y",INDIRECT(ADDRESS($DB191,#REF!+6,,,#REF!))," ")</f>
        <v xml:space="preserve"> </v>
      </c>
      <c r="CA191" s="257" t="str">
        <f ca="1">IF($B191="Y",INDIRECT(ADDRESS($DB191,#REF!+6,,,#REF!))," ")</f>
        <v xml:space="preserve"> </v>
      </c>
      <c r="CB191" s="257" t="str">
        <f ca="1">IF($B191="Y",INDIRECT(ADDRESS($DB191,#REF!+6,,,#REF!))," ")</f>
        <v xml:space="preserve"> </v>
      </c>
      <c r="CC191" s="257" t="str">
        <f ca="1">IF($B191="Y",INDIRECT(ADDRESS($DB191,#REF!+6,,,#REF!))," ")</f>
        <v xml:space="preserve"> </v>
      </c>
      <c r="CD191" s="257" t="str">
        <f ca="1">IF($B191="Y",INDIRECT(ADDRESS($DB191,#REF!+6,,,#REF!))," ")</f>
        <v xml:space="preserve"> </v>
      </c>
      <c r="CE191" s="257" t="str">
        <f ca="1">IF($B191="Y",INDIRECT(ADDRESS($DB191,#REF!+6,,,#REF!))," ")</f>
        <v xml:space="preserve"> </v>
      </c>
      <c r="CF191" s="257" t="str">
        <f ca="1">IF($B191="Y",INDIRECT(ADDRESS($DB191,#REF!+6,,,#REF!))," ")</f>
        <v xml:space="preserve"> </v>
      </c>
      <c r="CG191" s="257" t="str">
        <f ca="1">IF($B191="Y",INDIRECT(ADDRESS($DB191,#REF!+6,,,#REF!))," ")</f>
        <v xml:space="preserve"> </v>
      </c>
      <c r="CH191" s="257" t="str">
        <f ca="1">IF($B191="Y",INDIRECT(ADDRESS($DB191,#REF!+6,,,#REF!))," ")</f>
        <v xml:space="preserve"> </v>
      </c>
      <c r="CI191" s="257" t="str">
        <f ca="1">IF($B191="Y",INDIRECT(ADDRESS($DB191,#REF!+6,,,#REF!))," ")</f>
        <v xml:space="preserve"> </v>
      </c>
      <c r="CJ191" s="257" t="str">
        <f ca="1">IF($B191="Y",INDIRECT(ADDRESS($DB191,#REF!+6,,,#REF!))," ")</f>
        <v xml:space="preserve"> </v>
      </c>
      <c r="CK191" s="257" t="str">
        <f ca="1">IF($B191="Y",INDIRECT(ADDRESS($DB191,#REF!+6,,,#REF!))," ")</f>
        <v xml:space="preserve"> </v>
      </c>
      <c r="CM191" s="100">
        <v>98</v>
      </c>
      <c r="CN191" s="229" t="e">
        <f t="shared" si="95"/>
        <v>#REF!</v>
      </c>
      <c r="CO191" s="229" t="e">
        <f ca="1">IF(CN191&gt;0,INDIRECT(ADDRESS($CN191,7,,,#REF!)),"")</f>
        <v>#REF!</v>
      </c>
      <c r="CP191" s="229" t="e">
        <f t="shared" ca="1" si="96"/>
        <v>#REF!</v>
      </c>
      <c r="CQ191" s="230">
        <f t="shared" ca="1" si="102"/>
        <v>0</v>
      </c>
      <c r="CR191" s="227"/>
      <c r="CS191" s="248">
        <f t="shared" si="97"/>
        <v>98</v>
      </c>
      <c r="CT191" s="229" t="e">
        <f t="shared" si="98"/>
        <v>#REF!</v>
      </c>
      <c r="CU191" s="231" t="e">
        <f ca="1">IF(CT191&gt;0,INDIRECT(ADDRESS($CT191,4,,,#REF!)),"")</f>
        <v>#REF!</v>
      </c>
      <c r="CV191" s="100" t="e">
        <f t="shared" ca="1" si="99"/>
        <v>#REF!</v>
      </c>
      <c r="CW191" s="229">
        <f t="shared" ca="1" si="100"/>
        <v>98</v>
      </c>
      <c r="CX191" s="229" t="e">
        <f t="shared" ca="1" si="91"/>
        <v>#REF!</v>
      </c>
      <c r="CY191" s="250"/>
      <c r="CZ191" s="251">
        <f t="shared" ca="1" si="92"/>
        <v>0</v>
      </c>
      <c r="DB191" s="100">
        <f t="shared" ca="1" si="93"/>
        <v>0</v>
      </c>
      <c r="DC191" s="230">
        <f t="shared" ca="1" si="101"/>
        <v>0</v>
      </c>
    </row>
    <row r="192" spans="2:107" ht="16.149999999999999" customHeight="1" x14ac:dyDescent="0.2">
      <c r="B192" s="252" t="str">
        <f t="shared" ca="1" si="94"/>
        <v xml:space="preserve"> </v>
      </c>
      <c r="C192" s="253" t="str">
        <f ca="1">IF($B192="Y",INDIRECT(ADDRESS($DB192,7,,,#REF!)),IF($B192="N",INDIRECT(ADDRESS($DC192,4,,,#REF!))," "))</f>
        <v xml:space="preserve"> </v>
      </c>
      <c r="D192" s="254" t="str">
        <f ca="1">IF($B192="Y",INDIRECT(ADDRESS($DB192,4,,,#REF!)),IF($B192="N",INDIRECT(ADDRESS($DC192,8,,,#REF!))," "))</f>
        <v xml:space="preserve"> </v>
      </c>
      <c r="E192" s="522" t="str">
        <f ca="1">IF($B192="Y",INDIRECT(ADDRESS($DB192,10,,,#REF!)),IF($B192="N",INDIRECT(ADDRESS($DC192,10,,,#REF!))," "))</f>
        <v xml:space="preserve"> </v>
      </c>
      <c r="F192" s="523" t="str">
        <f ca="1">IF($B192="Y",INDIRECT(ADDRESS($DB192,9,,,#REF!)),IF($B192="N",INDIRECT(ADDRESS($DC192,9,,,#REF!))," "))</f>
        <v xml:space="preserve"> </v>
      </c>
      <c r="G192" s="255" t="str">
        <f ca="1">IF($B192="Y",INDIRECT(ADDRESS($DB192,5,,,#REF!)),IF($B192="N",INDIRECT(ADDRESS($DC192,12,,,#REF!))," "))</f>
        <v xml:space="preserve"> </v>
      </c>
      <c r="H192" s="256" t="str">
        <f ca="1">IF($B192="Y",INDIRECT(ADDRESS($DB192,8,,,#REF!)),IF($B192="N",INDIRECT(ADDRESS($DC192,14,,,#REF!))," "))</f>
        <v xml:space="preserve"> </v>
      </c>
      <c r="I192" s="257" t="str">
        <f ca="1">IF($B192="Y",INDIRECT(ADDRESS($DB192,6,,,#REF!)),IF($B192="N",INDIRECT(ADDRESS($DC192,23,,,#REF!))," "))</f>
        <v xml:space="preserve"> </v>
      </c>
      <c r="J192" s="258" t="str">
        <f ca="1">IF($B192="Y",INDIRECT(ADDRESS($DB192,#REF!+6,,,#REF!))," ")</f>
        <v xml:space="preserve"> </v>
      </c>
      <c r="K192" s="259" t="str">
        <f ca="1">IF($B192="Y",INDIRECT(ADDRESS($DB192,#REF!+6,,,#REF!))," ")</f>
        <v xml:space="preserve"> </v>
      </c>
      <c r="L192" s="259" t="str">
        <f ca="1">IF($B192="Y",INDIRECT(ADDRESS($DB192,#REF!+6,,,#REF!))," ")</f>
        <v xml:space="preserve"> </v>
      </c>
      <c r="M192" s="259" t="str">
        <f ca="1">IF($B192="Y",INDIRECT(ADDRESS($DB192,#REF!+6,,,#REF!))," ")</f>
        <v xml:space="preserve"> </v>
      </c>
      <c r="N192" s="259" t="str">
        <f ca="1">IF($B192="Y",INDIRECT(ADDRESS($DB192,#REF!+6,,,#REF!))," ")</f>
        <v xml:space="preserve"> </v>
      </c>
      <c r="O192" s="259" t="str">
        <f ca="1">IF($B192="Y",INDIRECT(ADDRESS($DB192,#REF!+6,,,#REF!))," ")</f>
        <v xml:space="preserve"> </v>
      </c>
      <c r="P192" s="259" t="str">
        <f ca="1">IF($B192="Y",INDIRECT(ADDRESS($DB192,#REF!+6,,,#REF!))," ")</f>
        <v xml:space="preserve"> </v>
      </c>
      <c r="Q192" s="259" t="str">
        <f ca="1">IF($B192="Y",INDIRECT(ADDRESS($DB192,#REF!+6,,,#REF!))," ")</f>
        <v xml:space="preserve"> </v>
      </c>
      <c r="R192" s="259" t="str">
        <f ca="1">IF($B192="Y",INDIRECT(ADDRESS($DB192,#REF!+6,,,#REF!))," ")</f>
        <v xml:space="preserve"> </v>
      </c>
      <c r="S192" s="259" t="str">
        <f ca="1">IF($B192="Y",INDIRECT(ADDRESS($DB192,#REF!+6,,,#REF!))," ")</f>
        <v xml:space="preserve"> </v>
      </c>
      <c r="T192" s="259" t="str">
        <f ca="1">IF($B192="Y",INDIRECT(ADDRESS($DB192,#REF!+6,,,#REF!))," ")</f>
        <v xml:space="preserve"> </v>
      </c>
      <c r="U192" s="259" t="str">
        <f ca="1">IF($B192="Y",INDIRECT(ADDRESS($DB192,#REF!+6,,,#REF!))," ")</f>
        <v xml:space="preserve"> </v>
      </c>
      <c r="V192" s="259" t="str">
        <f ca="1">IF($B192="Y",INDIRECT(ADDRESS($DB192,#REF!+6,,,#REF!))," ")</f>
        <v xml:space="preserve"> </v>
      </c>
      <c r="W192" s="259" t="str">
        <f ca="1">IF($B192="Y",INDIRECT(ADDRESS($DB192,#REF!+6,,,#REF!))," ")</f>
        <v xml:space="preserve"> </v>
      </c>
      <c r="X192" s="259" t="str">
        <f ca="1">IF($B192="Y",INDIRECT(ADDRESS($DB192,#REF!+6,,,#REF!))," ")</f>
        <v xml:space="preserve"> </v>
      </c>
      <c r="Y192" s="259" t="str">
        <f ca="1">IF($B192="Y",INDIRECT(ADDRESS($DB192,#REF!+6,,,#REF!))," ")</f>
        <v xml:space="preserve"> </v>
      </c>
      <c r="Z192" s="259" t="str">
        <f ca="1">IF($B192="Y",INDIRECT(ADDRESS($DB192,#REF!+6,,,#REF!))," ")</f>
        <v xml:space="preserve"> </v>
      </c>
      <c r="AA192" s="259" t="str">
        <f ca="1">IF($B192="Y",INDIRECT(ADDRESS($DB192,#REF!+6,,,#REF!))," ")</f>
        <v xml:space="preserve"> </v>
      </c>
      <c r="AB192" s="259" t="str">
        <f ca="1">IF($B192="Y",INDIRECT(ADDRESS($DB192,#REF!+6,,,#REF!))," ")</f>
        <v xml:space="preserve"> </v>
      </c>
      <c r="AC192" s="259" t="str">
        <f ca="1">IF($B192="Y",INDIRECT(ADDRESS($DB192,#REF!+6,,,#REF!))," ")</f>
        <v xml:space="preserve"> </v>
      </c>
      <c r="AD192" s="259" t="str">
        <f ca="1">IF($B192="Y",INDIRECT(ADDRESS($DB192,#REF!+6,,,#REF!))," ")</f>
        <v xml:space="preserve"> </v>
      </c>
      <c r="AE192" s="259" t="str">
        <f ca="1">IF($B192="Y",INDIRECT(ADDRESS($DB192,#REF!+6,,,#REF!))," ")</f>
        <v xml:space="preserve"> </v>
      </c>
      <c r="AF192" s="259" t="str">
        <f ca="1">IF($B192="Y",INDIRECT(ADDRESS($DB192,#REF!+6,,,#REF!))," ")</f>
        <v xml:space="preserve"> </v>
      </c>
      <c r="AG192" s="259" t="str">
        <f ca="1">IF($B192="Y",INDIRECT(ADDRESS($DB192,#REF!+6,,,#REF!))," ")</f>
        <v xml:space="preserve"> </v>
      </c>
      <c r="AH192" s="259" t="str">
        <f ca="1">IF($B192="Y",INDIRECT(ADDRESS($DB192,#REF!+6,,,#REF!))," ")</f>
        <v xml:space="preserve"> </v>
      </c>
      <c r="AI192" s="259" t="str">
        <f ca="1">IF($B192="Y",INDIRECT(ADDRESS($DB192,#REF!+6,,,#REF!))," ")</f>
        <v xml:space="preserve"> </v>
      </c>
      <c r="AJ192" s="259" t="str">
        <f ca="1">IF($B192="Y",INDIRECT(ADDRESS($DB192,#REF!+6,,,#REF!))," ")</f>
        <v xml:space="preserve"> </v>
      </c>
      <c r="AK192" s="259" t="str">
        <f ca="1">IF($B192="Y",INDIRECT(ADDRESS($DB192,#REF!+6,,,#REF!))," ")</f>
        <v xml:space="preserve"> </v>
      </c>
      <c r="AL192" s="259" t="str">
        <f ca="1">IF($B192="Y",INDIRECT(ADDRESS($DB192,#REF!+6,,,#REF!))," ")</f>
        <v xml:space="preserve"> </v>
      </c>
      <c r="AM192" s="259" t="str">
        <f ca="1">IF($B192="Y",INDIRECT(ADDRESS($DB192,#REF!+6,,,#REF!))," ")</f>
        <v xml:space="preserve"> </v>
      </c>
      <c r="AN192" s="259" t="str">
        <f ca="1">IF($B192="Y",INDIRECT(ADDRESS($DB192,#REF!+6,,,#REF!))," ")</f>
        <v xml:space="preserve"> </v>
      </c>
      <c r="AO192" s="259" t="str">
        <f ca="1">IF($B192="Y",INDIRECT(ADDRESS($DB192,#REF!+6,,,#REF!))," ")</f>
        <v xml:space="preserve"> </v>
      </c>
      <c r="AP192" s="259" t="str">
        <f ca="1">IF($B192="Y",INDIRECT(ADDRESS($DB192,#REF!+6,,,#REF!))," ")</f>
        <v xml:space="preserve"> </v>
      </c>
      <c r="AQ192" s="259" t="str">
        <f ca="1">IF($B192="Y",INDIRECT(ADDRESS($DB192,#REF!+6,,,#REF!))," ")</f>
        <v xml:space="preserve"> </v>
      </c>
      <c r="AR192" s="259" t="str">
        <f ca="1">IF($B192="Y",INDIRECT(ADDRESS($DB192,#REF!+6,,,#REF!))," ")</f>
        <v xml:space="preserve"> </v>
      </c>
      <c r="AS192" s="259" t="str">
        <f ca="1">IF($B192="Y",INDIRECT(ADDRESS($DB192,#REF!+6,,,#REF!))," ")</f>
        <v xml:space="preserve"> </v>
      </c>
      <c r="AT192" s="259" t="str">
        <f ca="1">IF($B192="Y",INDIRECT(ADDRESS($DB192,#REF!+6,,,#REF!))," ")</f>
        <v xml:space="preserve"> </v>
      </c>
      <c r="AU192" s="259" t="str">
        <f ca="1">IF($B192="Y",INDIRECT(ADDRESS($DB192,#REF!+6,,,#REF!))," ")</f>
        <v xml:space="preserve"> </v>
      </c>
      <c r="AV192" s="259" t="str">
        <f ca="1">IF($B192="Y",INDIRECT(ADDRESS($DB192,#REF!+6,,,#REF!))," ")</f>
        <v xml:space="preserve"> </v>
      </c>
      <c r="AW192" s="259" t="str">
        <f ca="1">IF($B192="Y",INDIRECT(ADDRESS($DB192,#REF!+6,,,#REF!))," ")</f>
        <v xml:space="preserve"> </v>
      </c>
      <c r="AX192" s="259" t="str">
        <f ca="1">IF($B192="Y",INDIRECT(ADDRESS($DB192,#REF!+6,,,#REF!))," ")</f>
        <v xml:space="preserve"> </v>
      </c>
      <c r="AY192" s="259" t="str">
        <f ca="1">IF($B192="Y",INDIRECT(ADDRESS($DB192,#REF!+6,,,#REF!))," ")</f>
        <v xml:space="preserve"> </v>
      </c>
      <c r="AZ192" s="259" t="str">
        <f ca="1">IF($B192="Y",INDIRECT(ADDRESS($DB192,#REF!+6,,,#REF!))," ")</f>
        <v xml:space="preserve"> </v>
      </c>
      <c r="BA192" s="259" t="str">
        <f ca="1">IF($B192="Y",INDIRECT(ADDRESS($DB192,#REF!+6,,,#REF!))," ")</f>
        <v xml:space="preserve"> </v>
      </c>
      <c r="BB192" s="259" t="str">
        <f ca="1">IF($B192="Y",INDIRECT(ADDRESS($DB192,#REF!+6,,,#REF!))," ")</f>
        <v xml:space="preserve"> </v>
      </c>
      <c r="BC192" s="259" t="str">
        <f ca="1">IF($B192="Y",INDIRECT(ADDRESS($DB192,#REF!+6,,,#REF!))," ")</f>
        <v xml:space="preserve"> </v>
      </c>
      <c r="BD192" s="259" t="str">
        <f ca="1">IF($B192="Y",INDIRECT(ADDRESS($DB192,#REF!+6,,,#REF!))," ")</f>
        <v xml:space="preserve"> </v>
      </c>
      <c r="BE192" s="259" t="str">
        <f ca="1">IF($B192="Y",INDIRECT(ADDRESS($DB192,#REF!+6,,,#REF!))," ")</f>
        <v xml:space="preserve"> </v>
      </c>
      <c r="BF192" s="259" t="str">
        <f ca="1">IF($B192="Y",INDIRECT(ADDRESS($DB192,#REF!+6,,,#REF!))," ")</f>
        <v xml:space="preserve"> </v>
      </c>
      <c r="BG192" s="259" t="str">
        <f ca="1">IF($B192="Y",INDIRECT(ADDRESS($DB192,#REF!+6,,,#REF!))," ")</f>
        <v xml:space="preserve"> </v>
      </c>
      <c r="BH192" s="259" t="str">
        <f ca="1">IF($B192="Y",INDIRECT(ADDRESS($DB192,#REF!+6,,,#REF!))," ")</f>
        <v xml:space="preserve"> </v>
      </c>
      <c r="BI192" s="259" t="str">
        <f ca="1">IF($B192="Y",INDIRECT(ADDRESS($DB192,#REF!+6,,,#REF!))," ")</f>
        <v xml:space="preserve"> </v>
      </c>
      <c r="BJ192" s="259" t="str">
        <f ca="1">IF($B192="Y",INDIRECT(ADDRESS($DB192,#REF!+6,,,#REF!))," ")</f>
        <v xml:space="preserve"> </v>
      </c>
      <c r="BK192" s="259" t="str">
        <f ca="1">IF($B192="Y",INDIRECT(ADDRESS($DB192,#REF!+6,,,#REF!))," ")</f>
        <v xml:space="preserve"> </v>
      </c>
      <c r="BL192" s="259" t="str">
        <f ca="1">IF($B192="Y",INDIRECT(ADDRESS($DB192,#REF!+6,,,#REF!))," ")</f>
        <v xml:space="preserve"> </v>
      </c>
      <c r="BM192" s="259" t="str">
        <f ca="1">IF($B192="Y",INDIRECT(ADDRESS($DB192,#REF!+6,,,#REF!))," ")</f>
        <v xml:space="preserve"> </v>
      </c>
      <c r="BN192" s="259" t="str">
        <f ca="1">IF($B192="Y",INDIRECT(ADDRESS($DB192,#REF!+6,,,#REF!))," ")</f>
        <v xml:space="preserve"> </v>
      </c>
      <c r="BO192" s="259" t="str">
        <f ca="1">IF($B192="Y",INDIRECT(ADDRESS($DB192,#REF!+6,,,#REF!))," ")</f>
        <v xml:space="preserve"> </v>
      </c>
      <c r="BP192" s="259" t="str">
        <f ca="1">IF($B192="Y",INDIRECT(ADDRESS($DB192,#REF!+6,,,#REF!))," ")</f>
        <v xml:space="preserve"> </v>
      </c>
      <c r="BQ192" s="257" t="str">
        <f ca="1">IF($B192="Y",INDIRECT(ADDRESS($DB192,#REF!+6,,,#REF!))," ")</f>
        <v xml:space="preserve"> </v>
      </c>
      <c r="BR192" s="257" t="str">
        <f ca="1">IF($B192="Y",INDIRECT(ADDRESS($DB192,#REF!+6,,,#REF!))," ")</f>
        <v xml:space="preserve"> </v>
      </c>
      <c r="BS192" s="257" t="str">
        <f ca="1">IF($B192="Y",INDIRECT(ADDRESS($DB192,#REF!+6,,,#REF!))," ")</f>
        <v xml:space="preserve"> </v>
      </c>
      <c r="BT192" s="257" t="str">
        <f ca="1">IF($B192="Y",INDIRECT(ADDRESS($DB192,#REF!+6,,,#REF!))," ")</f>
        <v xml:space="preserve"> </v>
      </c>
      <c r="BU192" s="257" t="str">
        <f ca="1">IF($B192="Y",INDIRECT(ADDRESS($DB192,#REF!+6,,,#REF!))," ")</f>
        <v xml:space="preserve"> </v>
      </c>
      <c r="BV192" s="257" t="str">
        <f ca="1">IF($B192="Y",INDIRECT(ADDRESS($DB192,#REF!+6,,,#REF!))," ")</f>
        <v xml:space="preserve"> </v>
      </c>
      <c r="BW192" s="257" t="str">
        <f ca="1">IF($B192="Y",INDIRECT(ADDRESS($DB192,#REF!+6,,,#REF!))," ")</f>
        <v xml:space="preserve"> </v>
      </c>
      <c r="BX192" s="257" t="str">
        <f ca="1">IF($B192="Y",INDIRECT(ADDRESS($DB192,#REF!+6,,,#REF!))," ")</f>
        <v xml:space="preserve"> </v>
      </c>
      <c r="BY192" s="257" t="str">
        <f ca="1">IF($B192="Y",INDIRECT(ADDRESS($DB192,#REF!+6,,,#REF!))," ")</f>
        <v xml:space="preserve"> </v>
      </c>
      <c r="BZ192" s="257" t="str">
        <f ca="1">IF($B192="Y",INDIRECT(ADDRESS($DB192,#REF!+6,,,#REF!))," ")</f>
        <v xml:space="preserve"> </v>
      </c>
      <c r="CA192" s="257" t="str">
        <f ca="1">IF($B192="Y",INDIRECT(ADDRESS($DB192,#REF!+6,,,#REF!))," ")</f>
        <v xml:space="preserve"> </v>
      </c>
      <c r="CB192" s="257" t="str">
        <f ca="1">IF($B192="Y",INDIRECT(ADDRESS($DB192,#REF!+6,,,#REF!))," ")</f>
        <v xml:space="preserve"> </v>
      </c>
      <c r="CC192" s="257" t="str">
        <f ca="1">IF($B192="Y",INDIRECT(ADDRESS($DB192,#REF!+6,,,#REF!))," ")</f>
        <v xml:space="preserve"> </v>
      </c>
      <c r="CD192" s="257" t="str">
        <f ca="1">IF($B192="Y",INDIRECT(ADDRESS($DB192,#REF!+6,,,#REF!))," ")</f>
        <v xml:space="preserve"> </v>
      </c>
      <c r="CE192" s="257" t="str">
        <f ca="1">IF($B192="Y",INDIRECT(ADDRESS($DB192,#REF!+6,,,#REF!))," ")</f>
        <v xml:space="preserve"> </v>
      </c>
      <c r="CF192" s="257" t="str">
        <f ca="1">IF($B192="Y",INDIRECT(ADDRESS($DB192,#REF!+6,,,#REF!))," ")</f>
        <v xml:space="preserve"> </v>
      </c>
      <c r="CG192" s="257" t="str">
        <f ca="1">IF($B192="Y",INDIRECT(ADDRESS($DB192,#REF!+6,,,#REF!))," ")</f>
        <v xml:space="preserve"> </v>
      </c>
      <c r="CH192" s="257" t="str">
        <f ca="1">IF($B192="Y",INDIRECT(ADDRESS($DB192,#REF!+6,,,#REF!))," ")</f>
        <v xml:space="preserve"> </v>
      </c>
      <c r="CI192" s="257" t="str">
        <f ca="1">IF($B192="Y",INDIRECT(ADDRESS($DB192,#REF!+6,,,#REF!))," ")</f>
        <v xml:space="preserve"> </v>
      </c>
      <c r="CJ192" s="257" t="str">
        <f ca="1">IF($B192="Y",INDIRECT(ADDRESS($DB192,#REF!+6,,,#REF!))," ")</f>
        <v xml:space="preserve"> </v>
      </c>
      <c r="CK192" s="257" t="str">
        <f ca="1">IF($B192="Y",INDIRECT(ADDRESS($DB192,#REF!+6,,,#REF!))," ")</f>
        <v xml:space="preserve"> </v>
      </c>
      <c r="CM192" s="100">
        <v>99</v>
      </c>
      <c r="CN192" s="229" t="e">
        <f t="shared" si="95"/>
        <v>#REF!</v>
      </c>
      <c r="CO192" s="229" t="e">
        <f ca="1">IF(CN192&gt;0,INDIRECT(ADDRESS($CN192,7,,,#REF!)),"")</f>
        <v>#REF!</v>
      </c>
      <c r="CP192" s="229" t="e">
        <f t="shared" ca="1" si="96"/>
        <v>#REF!</v>
      </c>
      <c r="CQ192" s="230">
        <f t="shared" ca="1" si="102"/>
        <v>0</v>
      </c>
      <c r="CR192" s="227"/>
      <c r="CS192" s="248">
        <f t="shared" si="97"/>
        <v>99</v>
      </c>
      <c r="CT192" s="229" t="e">
        <f t="shared" si="98"/>
        <v>#REF!</v>
      </c>
      <c r="CU192" s="231" t="e">
        <f ca="1">IF(CT192&gt;0,INDIRECT(ADDRESS($CT192,4,,,#REF!)),"")</f>
        <v>#REF!</v>
      </c>
      <c r="CV192" s="100" t="e">
        <f t="shared" ca="1" si="99"/>
        <v>#REF!</v>
      </c>
      <c r="CW192" s="229">
        <f t="shared" ca="1" si="100"/>
        <v>99</v>
      </c>
      <c r="CX192" s="229" t="e">
        <f t="shared" ca="1" si="91"/>
        <v>#REF!</v>
      </c>
      <c r="CY192" s="250"/>
      <c r="CZ192" s="251">
        <f t="shared" ca="1" si="92"/>
        <v>0</v>
      </c>
      <c r="DB192" s="100">
        <f t="shared" ca="1" si="93"/>
        <v>0</v>
      </c>
      <c r="DC192" s="230">
        <f t="shared" ca="1" si="101"/>
        <v>0</v>
      </c>
    </row>
    <row r="193" spans="2:107" ht="16.149999999999999" customHeight="1" x14ac:dyDescent="0.2">
      <c r="B193" s="252" t="str">
        <f t="shared" ca="1" si="94"/>
        <v xml:space="preserve"> </v>
      </c>
      <c r="C193" s="253" t="str">
        <f ca="1">IF($B193="Y",INDIRECT(ADDRESS($DB193,7,,,#REF!)),IF($B193="N",INDIRECT(ADDRESS($DC193,4,,,#REF!))," "))</f>
        <v xml:space="preserve"> </v>
      </c>
      <c r="D193" s="254" t="str">
        <f ca="1">IF($B193="Y",INDIRECT(ADDRESS($DB193,4,,,#REF!)),IF($B193="N",INDIRECT(ADDRESS($DC193,8,,,#REF!))," "))</f>
        <v xml:space="preserve"> </v>
      </c>
      <c r="E193" s="522" t="str">
        <f ca="1">IF($B193="Y",INDIRECT(ADDRESS($DB193,10,,,#REF!)),IF($B193="N",INDIRECT(ADDRESS($DC193,10,,,#REF!))," "))</f>
        <v xml:space="preserve"> </v>
      </c>
      <c r="F193" s="523" t="str">
        <f ca="1">IF($B193="Y",INDIRECT(ADDRESS($DB193,9,,,#REF!)),IF($B193="N",INDIRECT(ADDRESS($DC193,9,,,#REF!))," "))</f>
        <v xml:space="preserve"> </v>
      </c>
      <c r="G193" s="255" t="str">
        <f ca="1">IF($B193="Y",INDIRECT(ADDRESS($DB193,5,,,#REF!)),IF($B193="N",INDIRECT(ADDRESS($DC193,12,,,#REF!))," "))</f>
        <v xml:space="preserve"> </v>
      </c>
      <c r="H193" s="256" t="str">
        <f ca="1">IF($B193="Y",INDIRECT(ADDRESS($DB193,8,,,#REF!)),IF($B193="N",INDIRECT(ADDRESS($DC193,14,,,#REF!))," "))</f>
        <v xml:space="preserve"> </v>
      </c>
      <c r="I193" s="257" t="str">
        <f ca="1">IF($B193="Y",INDIRECT(ADDRESS($DB193,6,,,#REF!)),IF($B193="N",INDIRECT(ADDRESS($DC193,23,,,#REF!))," "))</f>
        <v xml:space="preserve"> </v>
      </c>
      <c r="J193" s="258" t="str">
        <f ca="1">IF($B193="Y",INDIRECT(ADDRESS($DB193,#REF!+6,,,#REF!))," ")</f>
        <v xml:space="preserve"> </v>
      </c>
      <c r="K193" s="259" t="str">
        <f ca="1">IF($B193="Y",INDIRECT(ADDRESS($DB193,#REF!+6,,,#REF!))," ")</f>
        <v xml:space="preserve"> </v>
      </c>
      <c r="L193" s="259" t="str">
        <f ca="1">IF($B193="Y",INDIRECT(ADDRESS($DB193,#REF!+6,,,#REF!))," ")</f>
        <v xml:space="preserve"> </v>
      </c>
      <c r="M193" s="259" t="str">
        <f ca="1">IF($B193="Y",INDIRECT(ADDRESS($DB193,#REF!+6,,,#REF!))," ")</f>
        <v xml:space="preserve"> </v>
      </c>
      <c r="N193" s="259" t="str">
        <f ca="1">IF($B193="Y",INDIRECT(ADDRESS($DB193,#REF!+6,,,#REF!))," ")</f>
        <v xml:space="preserve"> </v>
      </c>
      <c r="O193" s="259" t="str">
        <f ca="1">IF($B193="Y",INDIRECT(ADDRESS($DB193,#REF!+6,,,#REF!))," ")</f>
        <v xml:space="preserve"> </v>
      </c>
      <c r="P193" s="259" t="str">
        <f ca="1">IF($B193="Y",INDIRECT(ADDRESS($DB193,#REF!+6,,,#REF!))," ")</f>
        <v xml:space="preserve"> </v>
      </c>
      <c r="Q193" s="259" t="str">
        <f ca="1">IF($B193="Y",INDIRECT(ADDRESS($DB193,#REF!+6,,,#REF!))," ")</f>
        <v xml:space="preserve"> </v>
      </c>
      <c r="R193" s="259" t="str">
        <f ca="1">IF($B193="Y",INDIRECT(ADDRESS($DB193,#REF!+6,,,#REF!))," ")</f>
        <v xml:space="preserve"> </v>
      </c>
      <c r="S193" s="259" t="str">
        <f ca="1">IF($B193="Y",INDIRECT(ADDRESS($DB193,#REF!+6,,,#REF!))," ")</f>
        <v xml:space="preserve"> </v>
      </c>
      <c r="T193" s="259" t="str">
        <f ca="1">IF($B193="Y",INDIRECT(ADDRESS($DB193,#REF!+6,,,#REF!))," ")</f>
        <v xml:space="preserve"> </v>
      </c>
      <c r="U193" s="259" t="str">
        <f ca="1">IF($B193="Y",INDIRECT(ADDRESS($DB193,#REF!+6,,,#REF!))," ")</f>
        <v xml:space="preserve"> </v>
      </c>
      <c r="V193" s="259" t="str">
        <f ca="1">IF($B193="Y",INDIRECT(ADDRESS($DB193,#REF!+6,,,#REF!))," ")</f>
        <v xml:space="preserve"> </v>
      </c>
      <c r="W193" s="259" t="str">
        <f ca="1">IF($B193="Y",INDIRECT(ADDRESS($DB193,#REF!+6,,,#REF!))," ")</f>
        <v xml:space="preserve"> </v>
      </c>
      <c r="X193" s="259" t="str">
        <f ca="1">IF($B193="Y",INDIRECT(ADDRESS($DB193,#REF!+6,,,#REF!))," ")</f>
        <v xml:space="preserve"> </v>
      </c>
      <c r="Y193" s="259" t="str">
        <f ca="1">IF($B193="Y",INDIRECT(ADDRESS($DB193,#REF!+6,,,#REF!))," ")</f>
        <v xml:space="preserve"> </v>
      </c>
      <c r="Z193" s="259" t="str">
        <f ca="1">IF($B193="Y",INDIRECT(ADDRESS($DB193,#REF!+6,,,#REF!))," ")</f>
        <v xml:space="preserve"> </v>
      </c>
      <c r="AA193" s="259" t="str">
        <f ca="1">IF($B193="Y",INDIRECT(ADDRESS($DB193,#REF!+6,,,#REF!))," ")</f>
        <v xml:space="preserve"> </v>
      </c>
      <c r="AB193" s="259" t="str">
        <f ca="1">IF($B193="Y",INDIRECT(ADDRESS($DB193,#REF!+6,,,#REF!))," ")</f>
        <v xml:space="preserve"> </v>
      </c>
      <c r="AC193" s="259" t="str">
        <f ca="1">IF($B193="Y",INDIRECT(ADDRESS($DB193,#REF!+6,,,#REF!))," ")</f>
        <v xml:space="preserve"> </v>
      </c>
      <c r="AD193" s="259" t="str">
        <f ca="1">IF($B193="Y",INDIRECT(ADDRESS($DB193,#REF!+6,,,#REF!))," ")</f>
        <v xml:space="preserve"> </v>
      </c>
      <c r="AE193" s="259" t="str">
        <f ca="1">IF($B193="Y",INDIRECT(ADDRESS($DB193,#REF!+6,,,#REF!))," ")</f>
        <v xml:space="preserve"> </v>
      </c>
      <c r="AF193" s="259" t="str">
        <f ca="1">IF($B193="Y",INDIRECT(ADDRESS($DB193,#REF!+6,,,#REF!))," ")</f>
        <v xml:space="preserve"> </v>
      </c>
      <c r="AG193" s="259" t="str">
        <f ca="1">IF($B193="Y",INDIRECT(ADDRESS($DB193,#REF!+6,,,#REF!))," ")</f>
        <v xml:space="preserve"> </v>
      </c>
      <c r="AH193" s="259" t="str">
        <f ca="1">IF($B193="Y",INDIRECT(ADDRESS($DB193,#REF!+6,,,#REF!))," ")</f>
        <v xml:space="preserve"> </v>
      </c>
      <c r="AI193" s="259" t="str">
        <f ca="1">IF($B193="Y",INDIRECT(ADDRESS($DB193,#REF!+6,,,#REF!))," ")</f>
        <v xml:space="preserve"> </v>
      </c>
      <c r="AJ193" s="259" t="str">
        <f ca="1">IF($B193="Y",INDIRECT(ADDRESS($DB193,#REF!+6,,,#REF!))," ")</f>
        <v xml:space="preserve"> </v>
      </c>
      <c r="AK193" s="259" t="str">
        <f ca="1">IF($B193="Y",INDIRECT(ADDRESS($DB193,#REF!+6,,,#REF!))," ")</f>
        <v xml:space="preserve"> </v>
      </c>
      <c r="AL193" s="259" t="str">
        <f ca="1">IF($B193="Y",INDIRECT(ADDRESS($DB193,#REF!+6,,,#REF!))," ")</f>
        <v xml:space="preserve"> </v>
      </c>
      <c r="AM193" s="259" t="str">
        <f ca="1">IF($B193="Y",INDIRECT(ADDRESS($DB193,#REF!+6,,,#REF!))," ")</f>
        <v xml:space="preserve"> </v>
      </c>
      <c r="AN193" s="259" t="str">
        <f ca="1">IF($B193="Y",INDIRECT(ADDRESS($DB193,#REF!+6,,,#REF!))," ")</f>
        <v xml:space="preserve"> </v>
      </c>
      <c r="AO193" s="259" t="str">
        <f ca="1">IF($B193="Y",INDIRECT(ADDRESS($DB193,#REF!+6,,,#REF!))," ")</f>
        <v xml:space="preserve"> </v>
      </c>
      <c r="AP193" s="259" t="str">
        <f ca="1">IF($B193="Y",INDIRECT(ADDRESS($DB193,#REF!+6,,,#REF!))," ")</f>
        <v xml:space="preserve"> </v>
      </c>
      <c r="AQ193" s="259" t="str">
        <f ca="1">IF($B193="Y",INDIRECT(ADDRESS($DB193,#REF!+6,,,#REF!))," ")</f>
        <v xml:space="preserve"> </v>
      </c>
      <c r="AR193" s="259" t="str">
        <f ca="1">IF($B193="Y",INDIRECT(ADDRESS($DB193,#REF!+6,,,#REF!))," ")</f>
        <v xml:space="preserve"> </v>
      </c>
      <c r="AS193" s="259" t="str">
        <f ca="1">IF($B193="Y",INDIRECT(ADDRESS($DB193,#REF!+6,,,#REF!))," ")</f>
        <v xml:space="preserve"> </v>
      </c>
      <c r="AT193" s="259" t="str">
        <f ca="1">IF($B193="Y",INDIRECT(ADDRESS($DB193,#REF!+6,,,#REF!))," ")</f>
        <v xml:space="preserve"> </v>
      </c>
      <c r="AU193" s="259" t="str">
        <f ca="1">IF($B193="Y",INDIRECT(ADDRESS($DB193,#REF!+6,,,#REF!))," ")</f>
        <v xml:space="preserve"> </v>
      </c>
      <c r="AV193" s="259" t="str">
        <f ca="1">IF($B193="Y",INDIRECT(ADDRESS($DB193,#REF!+6,,,#REF!))," ")</f>
        <v xml:space="preserve"> </v>
      </c>
      <c r="AW193" s="259" t="str">
        <f ca="1">IF($B193="Y",INDIRECT(ADDRESS($DB193,#REF!+6,,,#REF!))," ")</f>
        <v xml:space="preserve"> </v>
      </c>
      <c r="AX193" s="259" t="str">
        <f ca="1">IF($B193="Y",INDIRECT(ADDRESS($DB193,#REF!+6,,,#REF!))," ")</f>
        <v xml:space="preserve"> </v>
      </c>
      <c r="AY193" s="259" t="str">
        <f ca="1">IF($B193="Y",INDIRECT(ADDRESS($DB193,#REF!+6,,,#REF!))," ")</f>
        <v xml:space="preserve"> </v>
      </c>
      <c r="AZ193" s="259" t="str">
        <f ca="1">IF($B193="Y",INDIRECT(ADDRESS($DB193,#REF!+6,,,#REF!))," ")</f>
        <v xml:space="preserve"> </v>
      </c>
      <c r="BA193" s="259" t="str">
        <f ca="1">IF($B193="Y",INDIRECT(ADDRESS($DB193,#REF!+6,,,#REF!))," ")</f>
        <v xml:space="preserve"> </v>
      </c>
      <c r="BB193" s="259" t="str">
        <f ca="1">IF($B193="Y",INDIRECT(ADDRESS($DB193,#REF!+6,,,#REF!))," ")</f>
        <v xml:space="preserve"> </v>
      </c>
      <c r="BC193" s="259" t="str">
        <f ca="1">IF($B193="Y",INDIRECT(ADDRESS($DB193,#REF!+6,,,#REF!))," ")</f>
        <v xml:space="preserve"> </v>
      </c>
      <c r="BD193" s="259" t="str">
        <f ca="1">IF($B193="Y",INDIRECT(ADDRESS($DB193,#REF!+6,,,#REF!))," ")</f>
        <v xml:space="preserve"> </v>
      </c>
      <c r="BE193" s="259" t="str">
        <f ca="1">IF($B193="Y",INDIRECT(ADDRESS($DB193,#REF!+6,,,#REF!))," ")</f>
        <v xml:space="preserve"> </v>
      </c>
      <c r="BF193" s="259" t="str">
        <f ca="1">IF($B193="Y",INDIRECT(ADDRESS($DB193,#REF!+6,,,#REF!))," ")</f>
        <v xml:space="preserve"> </v>
      </c>
      <c r="BG193" s="259" t="str">
        <f ca="1">IF($B193="Y",INDIRECT(ADDRESS($DB193,#REF!+6,,,#REF!))," ")</f>
        <v xml:space="preserve"> </v>
      </c>
      <c r="BH193" s="259" t="str">
        <f ca="1">IF($B193="Y",INDIRECT(ADDRESS($DB193,#REF!+6,,,#REF!))," ")</f>
        <v xml:space="preserve"> </v>
      </c>
      <c r="BI193" s="259" t="str">
        <f ca="1">IF($B193="Y",INDIRECT(ADDRESS($DB193,#REF!+6,,,#REF!))," ")</f>
        <v xml:space="preserve"> </v>
      </c>
      <c r="BJ193" s="259" t="str">
        <f ca="1">IF($B193="Y",INDIRECT(ADDRESS($DB193,#REF!+6,,,#REF!))," ")</f>
        <v xml:space="preserve"> </v>
      </c>
      <c r="BK193" s="259" t="str">
        <f ca="1">IF($B193="Y",INDIRECT(ADDRESS($DB193,#REF!+6,,,#REF!))," ")</f>
        <v xml:space="preserve"> </v>
      </c>
      <c r="BL193" s="259" t="str">
        <f ca="1">IF($B193="Y",INDIRECT(ADDRESS($DB193,#REF!+6,,,#REF!))," ")</f>
        <v xml:space="preserve"> </v>
      </c>
      <c r="BM193" s="259" t="str">
        <f ca="1">IF($B193="Y",INDIRECT(ADDRESS($DB193,#REF!+6,,,#REF!))," ")</f>
        <v xml:space="preserve"> </v>
      </c>
      <c r="BN193" s="259" t="str">
        <f ca="1">IF($B193="Y",INDIRECT(ADDRESS($DB193,#REF!+6,,,#REF!))," ")</f>
        <v xml:space="preserve"> </v>
      </c>
      <c r="BO193" s="259" t="str">
        <f ca="1">IF($B193="Y",INDIRECT(ADDRESS($DB193,#REF!+6,,,#REF!))," ")</f>
        <v xml:space="preserve"> </v>
      </c>
      <c r="BP193" s="259" t="str">
        <f ca="1">IF($B193="Y",INDIRECT(ADDRESS($DB193,#REF!+6,,,#REF!))," ")</f>
        <v xml:space="preserve"> </v>
      </c>
      <c r="BQ193" s="257" t="str">
        <f ca="1">IF($B193="Y",INDIRECT(ADDRESS($DB193,#REF!+6,,,#REF!))," ")</f>
        <v xml:space="preserve"> </v>
      </c>
      <c r="BR193" s="257" t="str">
        <f ca="1">IF($B193="Y",INDIRECT(ADDRESS($DB193,#REF!+6,,,#REF!))," ")</f>
        <v xml:space="preserve"> </v>
      </c>
      <c r="BS193" s="257" t="str">
        <f ca="1">IF($B193="Y",INDIRECT(ADDRESS($DB193,#REF!+6,,,#REF!))," ")</f>
        <v xml:space="preserve"> </v>
      </c>
      <c r="BT193" s="257" t="str">
        <f ca="1">IF($B193="Y",INDIRECT(ADDRESS($DB193,#REF!+6,,,#REF!))," ")</f>
        <v xml:space="preserve"> </v>
      </c>
      <c r="BU193" s="257" t="str">
        <f ca="1">IF($B193="Y",INDIRECT(ADDRESS($DB193,#REF!+6,,,#REF!))," ")</f>
        <v xml:space="preserve"> </v>
      </c>
      <c r="BV193" s="257" t="str">
        <f ca="1">IF($B193="Y",INDIRECT(ADDRESS($DB193,#REF!+6,,,#REF!))," ")</f>
        <v xml:space="preserve"> </v>
      </c>
      <c r="BW193" s="257" t="str">
        <f ca="1">IF($B193="Y",INDIRECT(ADDRESS($DB193,#REF!+6,,,#REF!))," ")</f>
        <v xml:space="preserve"> </v>
      </c>
      <c r="BX193" s="257" t="str">
        <f ca="1">IF($B193="Y",INDIRECT(ADDRESS($DB193,#REF!+6,,,#REF!))," ")</f>
        <v xml:space="preserve"> </v>
      </c>
      <c r="BY193" s="257" t="str">
        <f ca="1">IF($B193="Y",INDIRECT(ADDRESS($DB193,#REF!+6,,,#REF!))," ")</f>
        <v xml:space="preserve"> </v>
      </c>
      <c r="BZ193" s="257" t="str">
        <f ca="1">IF($B193="Y",INDIRECT(ADDRESS($DB193,#REF!+6,,,#REF!))," ")</f>
        <v xml:space="preserve"> </v>
      </c>
      <c r="CA193" s="257" t="str">
        <f ca="1">IF($B193="Y",INDIRECT(ADDRESS($DB193,#REF!+6,,,#REF!))," ")</f>
        <v xml:space="preserve"> </v>
      </c>
      <c r="CB193" s="257" t="str">
        <f ca="1">IF($B193="Y",INDIRECT(ADDRESS($DB193,#REF!+6,,,#REF!))," ")</f>
        <v xml:space="preserve"> </v>
      </c>
      <c r="CC193" s="257" t="str">
        <f ca="1">IF($B193="Y",INDIRECT(ADDRESS($DB193,#REF!+6,,,#REF!))," ")</f>
        <v xml:space="preserve"> </v>
      </c>
      <c r="CD193" s="257" t="str">
        <f ca="1">IF($B193="Y",INDIRECT(ADDRESS($DB193,#REF!+6,,,#REF!))," ")</f>
        <v xml:space="preserve"> </v>
      </c>
      <c r="CE193" s="257" t="str">
        <f ca="1">IF($B193="Y",INDIRECT(ADDRESS($DB193,#REF!+6,,,#REF!))," ")</f>
        <v xml:space="preserve"> </v>
      </c>
      <c r="CF193" s="257" t="str">
        <f ca="1">IF($B193="Y",INDIRECT(ADDRESS($DB193,#REF!+6,,,#REF!))," ")</f>
        <v xml:space="preserve"> </v>
      </c>
      <c r="CG193" s="257" t="str">
        <f ca="1">IF($B193="Y",INDIRECT(ADDRESS($DB193,#REF!+6,,,#REF!))," ")</f>
        <v xml:space="preserve"> </v>
      </c>
      <c r="CH193" s="257" t="str">
        <f ca="1">IF($B193="Y",INDIRECT(ADDRESS($DB193,#REF!+6,,,#REF!))," ")</f>
        <v xml:space="preserve"> </v>
      </c>
      <c r="CI193" s="257" t="str">
        <f ca="1">IF($B193="Y",INDIRECT(ADDRESS($DB193,#REF!+6,,,#REF!))," ")</f>
        <v xml:space="preserve"> </v>
      </c>
      <c r="CJ193" s="257" t="str">
        <f ca="1">IF($B193="Y",INDIRECT(ADDRESS($DB193,#REF!+6,,,#REF!))," ")</f>
        <v xml:space="preserve"> </v>
      </c>
      <c r="CK193" s="257" t="str">
        <f ca="1">IF($B193="Y",INDIRECT(ADDRESS($DB193,#REF!+6,,,#REF!))," ")</f>
        <v xml:space="preserve"> </v>
      </c>
      <c r="CM193" s="100">
        <v>100</v>
      </c>
      <c r="CN193" s="229" t="e">
        <f t="shared" si="95"/>
        <v>#REF!</v>
      </c>
      <c r="CO193" s="229" t="e">
        <f ca="1">IF(CN193&gt;0,INDIRECT(ADDRESS($CN193,7,,,#REF!)),"")</f>
        <v>#REF!</v>
      </c>
      <c r="CP193" s="229" t="e">
        <f t="shared" ca="1" si="96"/>
        <v>#REF!</v>
      </c>
      <c r="CQ193" s="230">
        <f t="shared" ca="1" si="102"/>
        <v>0</v>
      </c>
      <c r="CR193" s="227"/>
      <c r="CS193" s="248">
        <f t="shared" si="97"/>
        <v>100</v>
      </c>
      <c r="CT193" s="229" t="e">
        <f t="shared" si="98"/>
        <v>#REF!</v>
      </c>
      <c r="CU193" s="231" t="e">
        <f ca="1">IF(CT193&gt;0,INDIRECT(ADDRESS($CT193,4,,,#REF!)),"")</f>
        <v>#REF!</v>
      </c>
      <c r="CV193" s="100" t="e">
        <f t="shared" ca="1" si="99"/>
        <v>#REF!</v>
      </c>
      <c r="CW193" s="229">
        <f t="shared" ca="1" si="100"/>
        <v>100</v>
      </c>
      <c r="CX193" s="229" t="e">
        <f t="shared" ca="1" si="91"/>
        <v>#REF!</v>
      </c>
      <c r="CY193" s="250"/>
      <c r="CZ193" s="251">
        <f t="shared" ca="1" si="92"/>
        <v>0</v>
      </c>
      <c r="DB193" s="100">
        <f t="shared" ca="1" si="93"/>
        <v>0</v>
      </c>
      <c r="DC193" s="230">
        <f t="shared" ca="1" si="101"/>
        <v>0</v>
      </c>
    </row>
    <row r="194" spans="2:107" ht="16.149999999999999" customHeight="1" x14ac:dyDescent="0.2">
      <c r="B194" s="252" t="str">
        <f t="shared" ca="1" si="94"/>
        <v xml:space="preserve"> </v>
      </c>
      <c r="C194" s="253" t="str">
        <f ca="1">IF($B194="Y",INDIRECT(ADDRESS($DB194,7,,,#REF!)),IF($B194="N",INDIRECT(ADDRESS($DC194,4,,,#REF!))," "))</f>
        <v xml:space="preserve"> </v>
      </c>
      <c r="D194" s="254" t="str">
        <f ca="1">IF($B194="Y",INDIRECT(ADDRESS($DB194,4,,,#REF!)),IF($B194="N",INDIRECT(ADDRESS($DC194,8,,,#REF!))," "))</f>
        <v xml:space="preserve"> </v>
      </c>
      <c r="E194" s="522" t="str">
        <f ca="1">IF($B194="Y",INDIRECT(ADDRESS($DB194,10,,,#REF!)),IF($B194="N",INDIRECT(ADDRESS($DC194,10,,,#REF!))," "))</f>
        <v xml:space="preserve"> </v>
      </c>
      <c r="F194" s="523" t="str">
        <f ca="1">IF($B194="Y",INDIRECT(ADDRESS($DB194,9,,,#REF!)),IF($B194="N",INDIRECT(ADDRESS($DC194,9,,,#REF!))," "))</f>
        <v xml:space="preserve"> </v>
      </c>
      <c r="G194" s="255" t="str">
        <f ca="1">IF($B194="Y",INDIRECT(ADDRESS($DB194,5,,,#REF!)),IF($B194="N",INDIRECT(ADDRESS($DC194,12,,,#REF!))," "))</f>
        <v xml:space="preserve"> </v>
      </c>
      <c r="H194" s="256" t="str">
        <f ca="1">IF($B194="Y",INDIRECT(ADDRESS($DB194,8,,,#REF!)),IF($B194="N",INDIRECT(ADDRESS($DC194,14,,,#REF!))," "))</f>
        <v xml:space="preserve"> </v>
      </c>
      <c r="I194" s="257" t="str">
        <f ca="1">IF($B194="Y",INDIRECT(ADDRESS($DB194,6,,,#REF!)),IF($B194="N",INDIRECT(ADDRESS($DC194,23,,,#REF!))," "))</f>
        <v xml:space="preserve"> </v>
      </c>
      <c r="J194" s="258" t="str">
        <f ca="1">IF($B194="Y",INDIRECT(ADDRESS($DB194,#REF!+6,,,#REF!))," ")</f>
        <v xml:space="preserve"> </v>
      </c>
      <c r="K194" s="259" t="str">
        <f ca="1">IF($B194="Y",INDIRECT(ADDRESS($DB194,#REF!+6,,,#REF!))," ")</f>
        <v xml:space="preserve"> </v>
      </c>
      <c r="L194" s="259" t="str">
        <f ca="1">IF($B194="Y",INDIRECT(ADDRESS($DB194,#REF!+6,,,#REF!))," ")</f>
        <v xml:space="preserve"> </v>
      </c>
      <c r="M194" s="259" t="str">
        <f ca="1">IF($B194="Y",INDIRECT(ADDRESS($DB194,#REF!+6,,,#REF!))," ")</f>
        <v xml:space="preserve"> </v>
      </c>
      <c r="N194" s="259" t="str">
        <f ca="1">IF($B194="Y",INDIRECT(ADDRESS($DB194,#REF!+6,,,#REF!))," ")</f>
        <v xml:space="preserve"> </v>
      </c>
      <c r="O194" s="259" t="str">
        <f ca="1">IF($B194="Y",INDIRECT(ADDRESS($DB194,#REF!+6,,,#REF!))," ")</f>
        <v xml:space="preserve"> </v>
      </c>
      <c r="P194" s="259" t="str">
        <f ca="1">IF($B194="Y",INDIRECT(ADDRESS($DB194,#REF!+6,,,#REF!))," ")</f>
        <v xml:space="preserve"> </v>
      </c>
      <c r="Q194" s="259" t="str">
        <f ca="1">IF($B194="Y",INDIRECT(ADDRESS($DB194,#REF!+6,,,#REF!))," ")</f>
        <v xml:space="preserve"> </v>
      </c>
      <c r="R194" s="259" t="str">
        <f ca="1">IF($B194="Y",INDIRECT(ADDRESS($DB194,#REF!+6,,,#REF!))," ")</f>
        <v xml:space="preserve"> </v>
      </c>
      <c r="S194" s="259" t="str">
        <f ca="1">IF($B194="Y",INDIRECT(ADDRESS($DB194,#REF!+6,,,#REF!))," ")</f>
        <v xml:space="preserve"> </v>
      </c>
      <c r="T194" s="259" t="str">
        <f ca="1">IF($B194="Y",INDIRECT(ADDRESS($DB194,#REF!+6,,,#REF!))," ")</f>
        <v xml:space="preserve"> </v>
      </c>
      <c r="U194" s="259" t="str">
        <f ca="1">IF($B194="Y",INDIRECT(ADDRESS($DB194,#REF!+6,,,#REF!))," ")</f>
        <v xml:space="preserve"> </v>
      </c>
      <c r="V194" s="259" t="str">
        <f ca="1">IF($B194="Y",INDIRECT(ADDRESS($DB194,#REF!+6,,,#REF!))," ")</f>
        <v xml:space="preserve"> </v>
      </c>
      <c r="W194" s="259" t="str">
        <f ca="1">IF($B194="Y",INDIRECT(ADDRESS($DB194,#REF!+6,,,#REF!))," ")</f>
        <v xml:space="preserve"> </v>
      </c>
      <c r="X194" s="259" t="str">
        <f ca="1">IF($B194="Y",INDIRECT(ADDRESS($DB194,#REF!+6,,,#REF!))," ")</f>
        <v xml:space="preserve"> </v>
      </c>
      <c r="Y194" s="259" t="str">
        <f ca="1">IF($B194="Y",INDIRECT(ADDRESS($DB194,#REF!+6,,,#REF!))," ")</f>
        <v xml:space="preserve"> </v>
      </c>
      <c r="Z194" s="259" t="str">
        <f ca="1">IF($B194="Y",INDIRECT(ADDRESS($DB194,#REF!+6,,,#REF!))," ")</f>
        <v xml:space="preserve"> </v>
      </c>
      <c r="AA194" s="259" t="str">
        <f ca="1">IF($B194="Y",INDIRECT(ADDRESS($DB194,#REF!+6,,,#REF!))," ")</f>
        <v xml:space="preserve"> </v>
      </c>
      <c r="AB194" s="259" t="str">
        <f ca="1">IF($B194="Y",INDIRECT(ADDRESS($DB194,#REF!+6,,,#REF!))," ")</f>
        <v xml:space="preserve"> </v>
      </c>
      <c r="AC194" s="259" t="str">
        <f ca="1">IF($B194="Y",INDIRECT(ADDRESS($DB194,#REF!+6,,,#REF!))," ")</f>
        <v xml:space="preserve"> </v>
      </c>
      <c r="AD194" s="259" t="str">
        <f ca="1">IF($B194="Y",INDIRECT(ADDRESS($DB194,#REF!+6,,,#REF!))," ")</f>
        <v xml:space="preserve"> </v>
      </c>
      <c r="AE194" s="259" t="str">
        <f ca="1">IF($B194="Y",INDIRECT(ADDRESS($DB194,#REF!+6,,,#REF!))," ")</f>
        <v xml:space="preserve"> </v>
      </c>
      <c r="AF194" s="259" t="str">
        <f ca="1">IF($B194="Y",INDIRECT(ADDRESS($DB194,#REF!+6,,,#REF!))," ")</f>
        <v xml:space="preserve"> </v>
      </c>
      <c r="AG194" s="259" t="str">
        <f ca="1">IF($B194="Y",INDIRECT(ADDRESS($DB194,#REF!+6,,,#REF!))," ")</f>
        <v xml:space="preserve"> </v>
      </c>
      <c r="AH194" s="259" t="str">
        <f ca="1">IF($B194="Y",INDIRECT(ADDRESS($DB194,#REF!+6,,,#REF!))," ")</f>
        <v xml:space="preserve"> </v>
      </c>
      <c r="AI194" s="259" t="str">
        <f ca="1">IF($B194="Y",INDIRECT(ADDRESS($DB194,#REF!+6,,,#REF!))," ")</f>
        <v xml:space="preserve"> </v>
      </c>
      <c r="AJ194" s="259" t="str">
        <f ca="1">IF($B194="Y",INDIRECT(ADDRESS($DB194,#REF!+6,,,#REF!))," ")</f>
        <v xml:space="preserve"> </v>
      </c>
      <c r="AK194" s="259" t="str">
        <f ca="1">IF($B194="Y",INDIRECT(ADDRESS($DB194,#REF!+6,,,#REF!))," ")</f>
        <v xml:space="preserve"> </v>
      </c>
      <c r="AL194" s="259" t="str">
        <f ca="1">IF($B194="Y",INDIRECT(ADDRESS($DB194,#REF!+6,,,#REF!))," ")</f>
        <v xml:space="preserve"> </v>
      </c>
      <c r="AM194" s="259" t="str">
        <f ca="1">IF($B194="Y",INDIRECT(ADDRESS($DB194,#REF!+6,,,#REF!))," ")</f>
        <v xml:space="preserve"> </v>
      </c>
      <c r="AN194" s="259" t="str">
        <f ca="1">IF($B194="Y",INDIRECT(ADDRESS($DB194,#REF!+6,,,#REF!))," ")</f>
        <v xml:space="preserve"> </v>
      </c>
      <c r="AO194" s="259" t="str">
        <f ca="1">IF($B194="Y",INDIRECT(ADDRESS($DB194,#REF!+6,,,#REF!))," ")</f>
        <v xml:space="preserve"> </v>
      </c>
      <c r="AP194" s="259" t="str">
        <f ca="1">IF($B194="Y",INDIRECT(ADDRESS($DB194,#REF!+6,,,#REF!))," ")</f>
        <v xml:space="preserve"> </v>
      </c>
      <c r="AQ194" s="259" t="str">
        <f ca="1">IF($B194="Y",INDIRECT(ADDRESS($DB194,#REF!+6,,,#REF!))," ")</f>
        <v xml:space="preserve"> </v>
      </c>
      <c r="AR194" s="259" t="str">
        <f ca="1">IF($B194="Y",INDIRECT(ADDRESS($DB194,#REF!+6,,,#REF!))," ")</f>
        <v xml:space="preserve"> </v>
      </c>
      <c r="AS194" s="259" t="str">
        <f ca="1">IF($B194="Y",INDIRECT(ADDRESS($DB194,#REF!+6,,,#REF!))," ")</f>
        <v xml:space="preserve"> </v>
      </c>
      <c r="AT194" s="259" t="str">
        <f ca="1">IF($B194="Y",INDIRECT(ADDRESS($DB194,#REF!+6,,,#REF!))," ")</f>
        <v xml:space="preserve"> </v>
      </c>
      <c r="AU194" s="259" t="str">
        <f ca="1">IF($B194="Y",INDIRECT(ADDRESS($DB194,#REF!+6,,,#REF!))," ")</f>
        <v xml:space="preserve"> </v>
      </c>
      <c r="AV194" s="259" t="str">
        <f ca="1">IF($B194="Y",INDIRECT(ADDRESS($DB194,#REF!+6,,,#REF!))," ")</f>
        <v xml:space="preserve"> </v>
      </c>
      <c r="AW194" s="259" t="str">
        <f ca="1">IF($B194="Y",INDIRECT(ADDRESS($DB194,#REF!+6,,,#REF!))," ")</f>
        <v xml:space="preserve"> </v>
      </c>
      <c r="AX194" s="259" t="str">
        <f ca="1">IF($B194="Y",INDIRECT(ADDRESS($DB194,#REF!+6,,,#REF!))," ")</f>
        <v xml:space="preserve"> </v>
      </c>
      <c r="AY194" s="259" t="str">
        <f ca="1">IF($B194="Y",INDIRECT(ADDRESS($DB194,#REF!+6,,,#REF!))," ")</f>
        <v xml:space="preserve"> </v>
      </c>
      <c r="AZ194" s="259" t="str">
        <f ca="1">IF($B194="Y",INDIRECT(ADDRESS($DB194,#REF!+6,,,#REF!))," ")</f>
        <v xml:space="preserve"> </v>
      </c>
      <c r="BA194" s="259" t="str">
        <f ca="1">IF($B194="Y",INDIRECT(ADDRESS($DB194,#REF!+6,,,#REF!))," ")</f>
        <v xml:space="preserve"> </v>
      </c>
      <c r="BB194" s="259" t="str">
        <f ca="1">IF($B194="Y",INDIRECT(ADDRESS($DB194,#REF!+6,,,#REF!))," ")</f>
        <v xml:space="preserve"> </v>
      </c>
      <c r="BC194" s="259" t="str">
        <f ca="1">IF($B194="Y",INDIRECT(ADDRESS($DB194,#REF!+6,,,#REF!))," ")</f>
        <v xml:space="preserve"> </v>
      </c>
      <c r="BD194" s="259" t="str">
        <f ca="1">IF($B194="Y",INDIRECT(ADDRESS($DB194,#REF!+6,,,#REF!))," ")</f>
        <v xml:space="preserve"> </v>
      </c>
      <c r="BE194" s="259" t="str">
        <f ca="1">IF($B194="Y",INDIRECT(ADDRESS($DB194,#REF!+6,,,#REF!))," ")</f>
        <v xml:space="preserve"> </v>
      </c>
      <c r="BF194" s="259" t="str">
        <f ca="1">IF($B194="Y",INDIRECT(ADDRESS($DB194,#REF!+6,,,#REF!))," ")</f>
        <v xml:space="preserve"> </v>
      </c>
      <c r="BG194" s="259" t="str">
        <f ca="1">IF($B194="Y",INDIRECT(ADDRESS($DB194,#REF!+6,,,#REF!))," ")</f>
        <v xml:space="preserve"> </v>
      </c>
      <c r="BH194" s="259" t="str">
        <f ca="1">IF($B194="Y",INDIRECT(ADDRESS($DB194,#REF!+6,,,#REF!))," ")</f>
        <v xml:space="preserve"> </v>
      </c>
      <c r="BI194" s="259" t="str">
        <f ca="1">IF($B194="Y",INDIRECT(ADDRESS($DB194,#REF!+6,,,#REF!))," ")</f>
        <v xml:space="preserve"> </v>
      </c>
      <c r="BJ194" s="259" t="str">
        <f ca="1">IF($B194="Y",INDIRECT(ADDRESS($DB194,#REF!+6,,,#REF!))," ")</f>
        <v xml:space="preserve"> </v>
      </c>
      <c r="BK194" s="259" t="str">
        <f ca="1">IF($B194="Y",INDIRECT(ADDRESS($DB194,#REF!+6,,,#REF!))," ")</f>
        <v xml:space="preserve"> </v>
      </c>
      <c r="BL194" s="259" t="str">
        <f ca="1">IF($B194="Y",INDIRECT(ADDRESS($DB194,#REF!+6,,,#REF!))," ")</f>
        <v xml:space="preserve"> </v>
      </c>
      <c r="BM194" s="259" t="str">
        <f ca="1">IF($B194="Y",INDIRECT(ADDRESS($DB194,#REF!+6,,,#REF!))," ")</f>
        <v xml:space="preserve"> </v>
      </c>
      <c r="BN194" s="259" t="str">
        <f ca="1">IF($B194="Y",INDIRECT(ADDRESS($DB194,#REF!+6,,,#REF!))," ")</f>
        <v xml:space="preserve"> </v>
      </c>
      <c r="BO194" s="259" t="str">
        <f ca="1">IF($B194="Y",INDIRECT(ADDRESS($DB194,#REF!+6,,,#REF!))," ")</f>
        <v xml:space="preserve"> </v>
      </c>
      <c r="BP194" s="259" t="str">
        <f ca="1">IF($B194="Y",INDIRECT(ADDRESS($DB194,#REF!+6,,,#REF!))," ")</f>
        <v xml:space="preserve"> </v>
      </c>
      <c r="BQ194" s="257" t="str">
        <f ca="1">IF($B194="Y",INDIRECT(ADDRESS($DB194,#REF!+6,,,#REF!))," ")</f>
        <v xml:space="preserve"> </v>
      </c>
      <c r="BR194" s="257" t="str">
        <f ca="1">IF($B194="Y",INDIRECT(ADDRESS($DB194,#REF!+6,,,#REF!))," ")</f>
        <v xml:space="preserve"> </v>
      </c>
      <c r="BS194" s="257" t="str">
        <f ca="1">IF($B194="Y",INDIRECT(ADDRESS($DB194,#REF!+6,,,#REF!))," ")</f>
        <v xml:space="preserve"> </v>
      </c>
      <c r="BT194" s="257" t="str">
        <f ca="1">IF($B194="Y",INDIRECT(ADDRESS($DB194,#REF!+6,,,#REF!))," ")</f>
        <v xml:space="preserve"> </v>
      </c>
      <c r="BU194" s="257" t="str">
        <f ca="1">IF($B194="Y",INDIRECT(ADDRESS($DB194,#REF!+6,,,#REF!))," ")</f>
        <v xml:space="preserve"> </v>
      </c>
      <c r="BV194" s="257" t="str">
        <f ca="1">IF($B194="Y",INDIRECT(ADDRESS($DB194,#REF!+6,,,#REF!))," ")</f>
        <v xml:space="preserve"> </v>
      </c>
      <c r="BW194" s="257" t="str">
        <f ca="1">IF($B194="Y",INDIRECT(ADDRESS($DB194,#REF!+6,,,#REF!))," ")</f>
        <v xml:space="preserve"> </v>
      </c>
      <c r="BX194" s="257" t="str">
        <f ca="1">IF($B194="Y",INDIRECT(ADDRESS($DB194,#REF!+6,,,#REF!))," ")</f>
        <v xml:space="preserve"> </v>
      </c>
      <c r="BY194" s="257" t="str">
        <f ca="1">IF($B194="Y",INDIRECT(ADDRESS($DB194,#REF!+6,,,#REF!))," ")</f>
        <v xml:space="preserve"> </v>
      </c>
      <c r="BZ194" s="257" t="str">
        <f ca="1">IF($B194="Y",INDIRECT(ADDRESS($DB194,#REF!+6,,,#REF!))," ")</f>
        <v xml:space="preserve"> </v>
      </c>
      <c r="CA194" s="257" t="str">
        <f ca="1">IF($B194="Y",INDIRECT(ADDRESS($DB194,#REF!+6,,,#REF!))," ")</f>
        <v xml:space="preserve"> </v>
      </c>
      <c r="CB194" s="257" t="str">
        <f ca="1">IF($B194="Y",INDIRECT(ADDRESS($DB194,#REF!+6,,,#REF!))," ")</f>
        <v xml:space="preserve"> </v>
      </c>
      <c r="CC194" s="257" t="str">
        <f ca="1">IF($B194="Y",INDIRECT(ADDRESS($DB194,#REF!+6,,,#REF!))," ")</f>
        <v xml:space="preserve"> </v>
      </c>
      <c r="CD194" s="257" t="str">
        <f ca="1">IF($B194="Y",INDIRECT(ADDRESS($DB194,#REF!+6,,,#REF!))," ")</f>
        <v xml:space="preserve"> </v>
      </c>
      <c r="CE194" s="257" t="str">
        <f ca="1">IF($B194="Y",INDIRECT(ADDRESS($DB194,#REF!+6,,,#REF!))," ")</f>
        <v xml:space="preserve"> </v>
      </c>
      <c r="CF194" s="257" t="str">
        <f ca="1">IF($B194="Y",INDIRECT(ADDRESS($DB194,#REF!+6,,,#REF!))," ")</f>
        <v xml:space="preserve"> </v>
      </c>
      <c r="CG194" s="257" t="str">
        <f ca="1">IF($B194="Y",INDIRECT(ADDRESS($DB194,#REF!+6,,,#REF!))," ")</f>
        <v xml:space="preserve"> </v>
      </c>
      <c r="CH194" s="257" t="str">
        <f ca="1">IF($B194="Y",INDIRECT(ADDRESS($DB194,#REF!+6,,,#REF!))," ")</f>
        <v xml:space="preserve"> </v>
      </c>
      <c r="CI194" s="257" t="str">
        <f ca="1">IF($B194="Y",INDIRECT(ADDRESS($DB194,#REF!+6,,,#REF!))," ")</f>
        <v xml:space="preserve"> </v>
      </c>
      <c r="CJ194" s="257" t="str">
        <f ca="1">IF($B194="Y",INDIRECT(ADDRESS($DB194,#REF!+6,,,#REF!))," ")</f>
        <v xml:space="preserve"> </v>
      </c>
      <c r="CK194" s="257" t="str">
        <f ca="1">IF($B194="Y",INDIRECT(ADDRESS($DB194,#REF!+6,,,#REF!))," ")</f>
        <v xml:space="preserve"> </v>
      </c>
      <c r="CM194" s="100">
        <v>101</v>
      </c>
      <c r="CN194" s="229" t="e">
        <f t="shared" si="95"/>
        <v>#REF!</v>
      </c>
      <c r="CO194" s="229" t="e">
        <f ca="1">IF(CN194&gt;0,INDIRECT(ADDRESS($CN194,7,,,#REF!)),"")</f>
        <v>#REF!</v>
      </c>
      <c r="CP194" s="229" t="e">
        <f t="shared" ca="1" si="96"/>
        <v>#REF!</v>
      </c>
      <c r="CQ194" s="230">
        <f t="shared" ca="1" si="102"/>
        <v>0</v>
      </c>
      <c r="CR194" s="227"/>
      <c r="CS194" s="248">
        <f t="shared" si="97"/>
        <v>101</v>
      </c>
      <c r="CT194" s="229" t="e">
        <f t="shared" si="98"/>
        <v>#REF!</v>
      </c>
      <c r="CU194" s="231" t="e">
        <f ca="1">IF(CT194&gt;0,INDIRECT(ADDRESS($CT194,4,,,#REF!)),"")</f>
        <v>#REF!</v>
      </c>
      <c r="CV194" s="100" t="e">
        <f t="shared" ca="1" si="99"/>
        <v>#REF!</v>
      </c>
      <c r="CW194" s="229">
        <f t="shared" ca="1" si="100"/>
        <v>101</v>
      </c>
      <c r="CX194" s="229" t="e">
        <f t="shared" ca="1" si="91"/>
        <v>#REF!</v>
      </c>
      <c r="CY194" s="250"/>
      <c r="CZ194" s="251">
        <f t="shared" ca="1" si="92"/>
        <v>0</v>
      </c>
      <c r="DB194" s="100">
        <f t="shared" ca="1" si="93"/>
        <v>0</v>
      </c>
      <c r="DC194" s="230">
        <f t="shared" ca="1" si="101"/>
        <v>0</v>
      </c>
    </row>
    <row r="195" spans="2:107" ht="16.149999999999999" customHeight="1" x14ac:dyDescent="0.2">
      <c r="B195" s="252" t="str">
        <f t="shared" ca="1" si="94"/>
        <v xml:space="preserve"> </v>
      </c>
      <c r="C195" s="253" t="str">
        <f ca="1">IF($B195="Y",INDIRECT(ADDRESS($DB195,7,,,#REF!)),IF($B195="N",INDIRECT(ADDRESS($DC195,4,,,#REF!))," "))</f>
        <v xml:space="preserve"> </v>
      </c>
      <c r="D195" s="254" t="str">
        <f ca="1">IF($B195="Y",INDIRECT(ADDRESS($DB195,4,,,#REF!)),IF($B195="N",INDIRECT(ADDRESS($DC195,8,,,#REF!))," "))</f>
        <v xml:space="preserve"> </v>
      </c>
      <c r="E195" s="522" t="str">
        <f ca="1">IF($B195="Y",INDIRECT(ADDRESS($DB195,10,,,#REF!)),IF($B195="N",INDIRECT(ADDRESS($DC195,10,,,#REF!))," "))</f>
        <v xml:space="preserve"> </v>
      </c>
      <c r="F195" s="523" t="str">
        <f ca="1">IF($B195="Y",INDIRECT(ADDRESS($DB195,9,,,#REF!)),IF($B195="N",INDIRECT(ADDRESS($DC195,9,,,#REF!))," "))</f>
        <v xml:space="preserve"> </v>
      </c>
      <c r="G195" s="255" t="str">
        <f ca="1">IF($B195="Y",INDIRECT(ADDRESS($DB195,5,,,#REF!)),IF($B195="N",INDIRECT(ADDRESS($DC195,12,,,#REF!))," "))</f>
        <v xml:space="preserve"> </v>
      </c>
      <c r="H195" s="256" t="str">
        <f ca="1">IF($B195="Y",INDIRECT(ADDRESS($DB195,8,,,#REF!)),IF($B195="N",INDIRECT(ADDRESS($DC195,14,,,#REF!))," "))</f>
        <v xml:space="preserve"> </v>
      </c>
      <c r="I195" s="257" t="str">
        <f ca="1">IF($B195="Y",INDIRECT(ADDRESS($DB195,6,,,#REF!)),IF($B195="N",INDIRECT(ADDRESS($DC195,23,,,#REF!))," "))</f>
        <v xml:space="preserve"> </v>
      </c>
      <c r="J195" s="258" t="str">
        <f ca="1">IF($B195="Y",INDIRECT(ADDRESS($DB195,#REF!+6,,,#REF!))," ")</f>
        <v xml:space="preserve"> </v>
      </c>
      <c r="K195" s="259" t="str">
        <f ca="1">IF($B195="Y",INDIRECT(ADDRESS($DB195,#REF!+6,,,#REF!))," ")</f>
        <v xml:space="preserve"> </v>
      </c>
      <c r="L195" s="259" t="str">
        <f ca="1">IF($B195="Y",INDIRECT(ADDRESS($DB195,#REF!+6,,,#REF!))," ")</f>
        <v xml:space="preserve"> </v>
      </c>
      <c r="M195" s="259" t="str">
        <f ca="1">IF($B195="Y",INDIRECT(ADDRESS($DB195,#REF!+6,,,#REF!))," ")</f>
        <v xml:space="preserve"> </v>
      </c>
      <c r="N195" s="259" t="str">
        <f ca="1">IF($B195="Y",INDIRECT(ADDRESS($DB195,#REF!+6,,,#REF!))," ")</f>
        <v xml:space="preserve"> </v>
      </c>
      <c r="O195" s="259" t="str">
        <f ca="1">IF($B195="Y",INDIRECT(ADDRESS($DB195,#REF!+6,,,#REF!))," ")</f>
        <v xml:space="preserve"> </v>
      </c>
      <c r="P195" s="259" t="str">
        <f ca="1">IF($B195="Y",INDIRECT(ADDRESS($DB195,#REF!+6,,,#REF!))," ")</f>
        <v xml:space="preserve"> </v>
      </c>
      <c r="Q195" s="259" t="str">
        <f ca="1">IF($B195="Y",INDIRECT(ADDRESS($DB195,#REF!+6,,,#REF!))," ")</f>
        <v xml:space="preserve"> </v>
      </c>
      <c r="R195" s="259" t="str">
        <f ca="1">IF($B195="Y",INDIRECT(ADDRESS($DB195,#REF!+6,,,#REF!))," ")</f>
        <v xml:space="preserve"> </v>
      </c>
      <c r="S195" s="259" t="str">
        <f ca="1">IF($B195="Y",INDIRECT(ADDRESS($DB195,#REF!+6,,,#REF!))," ")</f>
        <v xml:space="preserve"> </v>
      </c>
      <c r="T195" s="259" t="str">
        <f ca="1">IF($B195="Y",INDIRECT(ADDRESS($DB195,#REF!+6,,,#REF!))," ")</f>
        <v xml:space="preserve"> </v>
      </c>
      <c r="U195" s="259" t="str">
        <f ca="1">IF($B195="Y",INDIRECT(ADDRESS($DB195,#REF!+6,,,#REF!))," ")</f>
        <v xml:space="preserve"> </v>
      </c>
      <c r="V195" s="259" t="str">
        <f ca="1">IF($B195="Y",INDIRECT(ADDRESS($DB195,#REF!+6,,,#REF!))," ")</f>
        <v xml:space="preserve"> </v>
      </c>
      <c r="W195" s="259" t="str">
        <f ca="1">IF($B195="Y",INDIRECT(ADDRESS($DB195,#REF!+6,,,#REF!))," ")</f>
        <v xml:space="preserve"> </v>
      </c>
      <c r="X195" s="259" t="str">
        <f ca="1">IF($B195="Y",INDIRECT(ADDRESS($DB195,#REF!+6,,,#REF!))," ")</f>
        <v xml:space="preserve"> </v>
      </c>
      <c r="Y195" s="259" t="str">
        <f ca="1">IF($B195="Y",INDIRECT(ADDRESS($DB195,#REF!+6,,,#REF!))," ")</f>
        <v xml:space="preserve"> </v>
      </c>
      <c r="Z195" s="259" t="str">
        <f ca="1">IF($B195="Y",INDIRECT(ADDRESS($DB195,#REF!+6,,,#REF!))," ")</f>
        <v xml:space="preserve"> </v>
      </c>
      <c r="AA195" s="259" t="str">
        <f ca="1">IF($B195="Y",INDIRECT(ADDRESS($DB195,#REF!+6,,,#REF!))," ")</f>
        <v xml:space="preserve"> </v>
      </c>
      <c r="AB195" s="259" t="str">
        <f ca="1">IF($B195="Y",INDIRECT(ADDRESS($DB195,#REF!+6,,,#REF!))," ")</f>
        <v xml:space="preserve"> </v>
      </c>
      <c r="AC195" s="259" t="str">
        <f ca="1">IF($B195="Y",INDIRECT(ADDRESS($DB195,#REF!+6,,,#REF!))," ")</f>
        <v xml:space="preserve"> </v>
      </c>
      <c r="AD195" s="259" t="str">
        <f ca="1">IF($B195="Y",INDIRECT(ADDRESS($DB195,#REF!+6,,,#REF!))," ")</f>
        <v xml:space="preserve"> </v>
      </c>
      <c r="AE195" s="259" t="str">
        <f ca="1">IF($B195="Y",INDIRECT(ADDRESS($DB195,#REF!+6,,,#REF!))," ")</f>
        <v xml:space="preserve"> </v>
      </c>
      <c r="AF195" s="259" t="str">
        <f ca="1">IF($B195="Y",INDIRECT(ADDRESS($DB195,#REF!+6,,,#REF!))," ")</f>
        <v xml:space="preserve"> </v>
      </c>
      <c r="AG195" s="259" t="str">
        <f ca="1">IF($B195="Y",INDIRECT(ADDRESS($DB195,#REF!+6,,,#REF!))," ")</f>
        <v xml:space="preserve"> </v>
      </c>
      <c r="AH195" s="259" t="str">
        <f ca="1">IF($B195="Y",INDIRECT(ADDRESS($DB195,#REF!+6,,,#REF!))," ")</f>
        <v xml:space="preserve"> </v>
      </c>
      <c r="AI195" s="259" t="str">
        <f ca="1">IF($B195="Y",INDIRECT(ADDRESS($DB195,#REF!+6,,,#REF!))," ")</f>
        <v xml:space="preserve"> </v>
      </c>
      <c r="AJ195" s="259" t="str">
        <f ca="1">IF($B195="Y",INDIRECT(ADDRESS($DB195,#REF!+6,,,#REF!))," ")</f>
        <v xml:space="preserve"> </v>
      </c>
      <c r="AK195" s="259" t="str">
        <f ca="1">IF($B195="Y",INDIRECT(ADDRESS($DB195,#REF!+6,,,#REF!))," ")</f>
        <v xml:space="preserve"> </v>
      </c>
      <c r="AL195" s="259" t="str">
        <f ca="1">IF($B195="Y",INDIRECT(ADDRESS($DB195,#REF!+6,,,#REF!))," ")</f>
        <v xml:space="preserve"> </v>
      </c>
      <c r="AM195" s="259" t="str">
        <f ca="1">IF($B195="Y",INDIRECT(ADDRESS($DB195,#REF!+6,,,#REF!))," ")</f>
        <v xml:space="preserve"> </v>
      </c>
      <c r="AN195" s="259" t="str">
        <f ca="1">IF($B195="Y",INDIRECT(ADDRESS($DB195,#REF!+6,,,#REF!))," ")</f>
        <v xml:space="preserve"> </v>
      </c>
      <c r="AO195" s="259" t="str">
        <f ca="1">IF($B195="Y",INDIRECT(ADDRESS($DB195,#REF!+6,,,#REF!))," ")</f>
        <v xml:space="preserve"> </v>
      </c>
      <c r="AP195" s="259" t="str">
        <f ca="1">IF($B195="Y",INDIRECT(ADDRESS($DB195,#REF!+6,,,#REF!))," ")</f>
        <v xml:space="preserve"> </v>
      </c>
      <c r="AQ195" s="259" t="str">
        <f ca="1">IF($B195="Y",INDIRECT(ADDRESS($DB195,#REF!+6,,,#REF!))," ")</f>
        <v xml:space="preserve"> </v>
      </c>
      <c r="AR195" s="259" t="str">
        <f ca="1">IF($B195="Y",INDIRECT(ADDRESS($DB195,#REF!+6,,,#REF!))," ")</f>
        <v xml:space="preserve"> </v>
      </c>
      <c r="AS195" s="259" t="str">
        <f ca="1">IF($B195="Y",INDIRECT(ADDRESS($DB195,#REF!+6,,,#REF!))," ")</f>
        <v xml:space="preserve"> </v>
      </c>
      <c r="AT195" s="259" t="str">
        <f ca="1">IF($B195="Y",INDIRECT(ADDRESS($DB195,#REF!+6,,,#REF!))," ")</f>
        <v xml:space="preserve"> </v>
      </c>
      <c r="AU195" s="259" t="str">
        <f ca="1">IF($B195="Y",INDIRECT(ADDRESS($DB195,#REF!+6,,,#REF!))," ")</f>
        <v xml:space="preserve"> </v>
      </c>
      <c r="AV195" s="259" t="str">
        <f ca="1">IF($B195="Y",INDIRECT(ADDRESS($DB195,#REF!+6,,,#REF!))," ")</f>
        <v xml:space="preserve"> </v>
      </c>
      <c r="AW195" s="259" t="str">
        <f ca="1">IF($B195="Y",INDIRECT(ADDRESS($DB195,#REF!+6,,,#REF!))," ")</f>
        <v xml:space="preserve"> </v>
      </c>
      <c r="AX195" s="259" t="str">
        <f ca="1">IF($B195="Y",INDIRECT(ADDRESS($DB195,#REF!+6,,,#REF!))," ")</f>
        <v xml:space="preserve"> </v>
      </c>
      <c r="AY195" s="259" t="str">
        <f ca="1">IF($B195="Y",INDIRECT(ADDRESS($DB195,#REF!+6,,,#REF!))," ")</f>
        <v xml:space="preserve"> </v>
      </c>
      <c r="AZ195" s="259" t="str">
        <f ca="1">IF($B195="Y",INDIRECT(ADDRESS($DB195,#REF!+6,,,#REF!))," ")</f>
        <v xml:space="preserve"> </v>
      </c>
      <c r="BA195" s="259" t="str">
        <f ca="1">IF($B195="Y",INDIRECT(ADDRESS($DB195,#REF!+6,,,#REF!))," ")</f>
        <v xml:space="preserve"> </v>
      </c>
      <c r="BB195" s="259" t="str">
        <f ca="1">IF($B195="Y",INDIRECT(ADDRESS($DB195,#REF!+6,,,#REF!))," ")</f>
        <v xml:space="preserve"> </v>
      </c>
      <c r="BC195" s="259" t="str">
        <f ca="1">IF($B195="Y",INDIRECT(ADDRESS($DB195,#REF!+6,,,#REF!))," ")</f>
        <v xml:space="preserve"> </v>
      </c>
      <c r="BD195" s="259" t="str">
        <f ca="1">IF($B195="Y",INDIRECT(ADDRESS($DB195,#REF!+6,,,#REF!))," ")</f>
        <v xml:space="preserve"> </v>
      </c>
      <c r="BE195" s="259" t="str">
        <f ca="1">IF($B195="Y",INDIRECT(ADDRESS($DB195,#REF!+6,,,#REF!))," ")</f>
        <v xml:space="preserve"> </v>
      </c>
      <c r="BF195" s="259" t="str">
        <f ca="1">IF($B195="Y",INDIRECT(ADDRESS($DB195,#REF!+6,,,#REF!))," ")</f>
        <v xml:space="preserve"> </v>
      </c>
      <c r="BG195" s="259" t="str">
        <f ca="1">IF($B195="Y",INDIRECT(ADDRESS($DB195,#REF!+6,,,#REF!))," ")</f>
        <v xml:space="preserve"> </v>
      </c>
      <c r="BH195" s="259" t="str">
        <f ca="1">IF($B195="Y",INDIRECT(ADDRESS($DB195,#REF!+6,,,#REF!))," ")</f>
        <v xml:space="preserve"> </v>
      </c>
      <c r="BI195" s="259" t="str">
        <f ca="1">IF($B195="Y",INDIRECT(ADDRESS($DB195,#REF!+6,,,#REF!))," ")</f>
        <v xml:space="preserve"> </v>
      </c>
      <c r="BJ195" s="259" t="str">
        <f ca="1">IF($B195="Y",INDIRECT(ADDRESS($DB195,#REF!+6,,,#REF!))," ")</f>
        <v xml:space="preserve"> </v>
      </c>
      <c r="BK195" s="259" t="str">
        <f ca="1">IF($B195="Y",INDIRECT(ADDRESS($DB195,#REF!+6,,,#REF!))," ")</f>
        <v xml:space="preserve"> </v>
      </c>
      <c r="BL195" s="259" t="str">
        <f ca="1">IF($B195="Y",INDIRECT(ADDRESS($DB195,#REF!+6,,,#REF!))," ")</f>
        <v xml:space="preserve"> </v>
      </c>
      <c r="BM195" s="259" t="str">
        <f ca="1">IF($B195="Y",INDIRECT(ADDRESS($DB195,#REF!+6,,,#REF!))," ")</f>
        <v xml:space="preserve"> </v>
      </c>
      <c r="BN195" s="259" t="str">
        <f ca="1">IF($B195="Y",INDIRECT(ADDRESS($DB195,#REF!+6,,,#REF!))," ")</f>
        <v xml:space="preserve"> </v>
      </c>
      <c r="BO195" s="259" t="str">
        <f ca="1">IF($B195="Y",INDIRECT(ADDRESS($DB195,#REF!+6,,,#REF!))," ")</f>
        <v xml:space="preserve"> </v>
      </c>
      <c r="BP195" s="259" t="str">
        <f ca="1">IF($B195="Y",INDIRECT(ADDRESS($DB195,#REF!+6,,,#REF!))," ")</f>
        <v xml:space="preserve"> </v>
      </c>
      <c r="BQ195" s="257" t="str">
        <f ca="1">IF($B195="Y",INDIRECT(ADDRESS($DB195,#REF!+6,,,#REF!))," ")</f>
        <v xml:space="preserve"> </v>
      </c>
      <c r="BR195" s="257" t="str">
        <f ca="1">IF($B195="Y",INDIRECT(ADDRESS($DB195,#REF!+6,,,#REF!))," ")</f>
        <v xml:space="preserve"> </v>
      </c>
      <c r="BS195" s="257" t="str">
        <f ca="1">IF($B195="Y",INDIRECT(ADDRESS($DB195,#REF!+6,,,#REF!))," ")</f>
        <v xml:space="preserve"> </v>
      </c>
      <c r="BT195" s="257" t="str">
        <f ca="1">IF($B195="Y",INDIRECT(ADDRESS($DB195,#REF!+6,,,#REF!))," ")</f>
        <v xml:space="preserve"> </v>
      </c>
      <c r="BU195" s="257" t="str">
        <f ca="1">IF($B195="Y",INDIRECT(ADDRESS($DB195,#REF!+6,,,#REF!))," ")</f>
        <v xml:space="preserve"> </v>
      </c>
      <c r="BV195" s="257" t="str">
        <f ca="1">IF($B195="Y",INDIRECT(ADDRESS($DB195,#REF!+6,,,#REF!))," ")</f>
        <v xml:space="preserve"> </v>
      </c>
      <c r="BW195" s="257" t="str">
        <f ca="1">IF($B195="Y",INDIRECT(ADDRESS($DB195,#REF!+6,,,#REF!))," ")</f>
        <v xml:space="preserve"> </v>
      </c>
      <c r="BX195" s="257" t="str">
        <f ca="1">IF($B195="Y",INDIRECT(ADDRESS($DB195,#REF!+6,,,#REF!))," ")</f>
        <v xml:space="preserve"> </v>
      </c>
      <c r="BY195" s="257" t="str">
        <f ca="1">IF($B195="Y",INDIRECT(ADDRESS($DB195,#REF!+6,,,#REF!))," ")</f>
        <v xml:space="preserve"> </v>
      </c>
      <c r="BZ195" s="257" t="str">
        <f ca="1">IF($B195="Y",INDIRECT(ADDRESS($DB195,#REF!+6,,,#REF!))," ")</f>
        <v xml:space="preserve"> </v>
      </c>
      <c r="CA195" s="257" t="str">
        <f ca="1">IF($B195="Y",INDIRECT(ADDRESS($DB195,#REF!+6,,,#REF!))," ")</f>
        <v xml:space="preserve"> </v>
      </c>
      <c r="CB195" s="257" t="str">
        <f ca="1">IF($B195="Y",INDIRECT(ADDRESS($DB195,#REF!+6,,,#REF!))," ")</f>
        <v xml:space="preserve"> </v>
      </c>
      <c r="CC195" s="257" t="str">
        <f ca="1">IF($B195="Y",INDIRECT(ADDRESS($DB195,#REF!+6,,,#REF!))," ")</f>
        <v xml:space="preserve"> </v>
      </c>
      <c r="CD195" s="257" t="str">
        <f ca="1">IF($B195="Y",INDIRECT(ADDRESS($DB195,#REF!+6,,,#REF!))," ")</f>
        <v xml:space="preserve"> </v>
      </c>
      <c r="CE195" s="257" t="str">
        <f ca="1">IF($B195="Y",INDIRECT(ADDRESS($DB195,#REF!+6,,,#REF!))," ")</f>
        <v xml:space="preserve"> </v>
      </c>
      <c r="CF195" s="257" t="str">
        <f ca="1">IF($B195="Y",INDIRECT(ADDRESS($DB195,#REF!+6,,,#REF!))," ")</f>
        <v xml:space="preserve"> </v>
      </c>
      <c r="CG195" s="257" t="str">
        <f ca="1">IF($B195="Y",INDIRECT(ADDRESS($DB195,#REF!+6,,,#REF!))," ")</f>
        <v xml:space="preserve"> </v>
      </c>
      <c r="CH195" s="257" t="str">
        <f ca="1">IF($B195="Y",INDIRECT(ADDRESS($DB195,#REF!+6,,,#REF!))," ")</f>
        <v xml:space="preserve"> </v>
      </c>
      <c r="CI195" s="257" t="str">
        <f ca="1">IF($B195="Y",INDIRECT(ADDRESS($DB195,#REF!+6,,,#REF!))," ")</f>
        <v xml:space="preserve"> </v>
      </c>
      <c r="CJ195" s="257" t="str">
        <f ca="1">IF($B195="Y",INDIRECT(ADDRESS($DB195,#REF!+6,,,#REF!))," ")</f>
        <v xml:space="preserve"> </v>
      </c>
      <c r="CK195" s="257" t="str">
        <f ca="1">IF($B195="Y",INDIRECT(ADDRESS($DB195,#REF!+6,,,#REF!))," ")</f>
        <v xml:space="preserve"> </v>
      </c>
      <c r="CM195" s="100">
        <v>102</v>
      </c>
      <c r="CN195" s="229" t="e">
        <f t="shared" si="95"/>
        <v>#REF!</v>
      </c>
      <c r="CO195" s="229" t="e">
        <f ca="1">IF(CN195&gt;0,INDIRECT(ADDRESS($CN195,7,,,#REF!)),"")</f>
        <v>#REF!</v>
      </c>
      <c r="CP195" s="229" t="e">
        <f t="shared" ca="1" si="96"/>
        <v>#REF!</v>
      </c>
      <c r="CQ195" s="230">
        <f t="shared" ca="1" si="102"/>
        <v>0</v>
      </c>
      <c r="CR195" s="227"/>
      <c r="CS195" s="248">
        <f t="shared" si="97"/>
        <v>102</v>
      </c>
      <c r="CT195" s="229" t="e">
        <f t="shared" si="98"/>
        <v>#REF!</v>
      </c>
      <c r="CU195" s="231" t="e">
        <f ca="1">IF(CT195&gt;0,INDIRECT(ADDRESS($CT195,4,,,#REF!)),"")</f>
        <v>#REF!</v>
      </c>
      <c r="CV195" s="100" t="e">
        <f t="shared" ca="1" si="99"/>
        <v>#REF!</v>
      </c>
      <c r="CW195" s="229">
        <f t="shared" ca="1" si="100"/>
        <v>102</v>
      </c>
      <c r="CX195" s="229" t="e">
        <f t="shared" ca="1" si="91"/>
        <v>#REF!</v>
      </c>
      <c r="CY195" s="250"/>
      <c r="CZ195" s="251">
        <f t="shared" ca="1" si="92"/>
        <v>0</v>
      </c>
      <c r="DB195" s="100">
        <f t="shared" ca="1" si="93"/>
        <v>0</v>
      </c>
      <c r="DC195" s="230">
        <f t="shared" ca="1" si="101"/>
        <v>0</v>
      </c>
    </row>
    <row r="196" spans="2:107" ht="16.149999999999999" customHeight="1" x14ac:dyDescent="0.2">
      <c r="B196" s="252" t="str">
        <f t="shared" ca="1" si="94"/>
        <v xml:space="preserve"> </v>
      </c>
      <c r="C196" s="253" t="str">
        <f ca="1">IF($B196="Y",INDIRECT(ADDRESS($DB196,7,,,#REF!)),IF($B196="N",INDIRECT(ADDRESS($DC196,4,,,#REF!))," "))</f>
        <v xml:space="preserve"> </v>
      </c>
      <c r="D196" s="254" t="str">
        <f ca="1">IF($B196="Y",INDIRECT(ADDRESS($DB196,4,,,#REF!)),IF($B196="N",INDIRECT(ADDRESS($DC196,8,,,#REF!))," "))</f>
        <v xml:space="preserve"> </v>
      </c>
      <c r="E196" s="522" t="str">
        <f ca="1">IF($B196="Y",INDIRECT(ADDRESS($DB196,10,,,#REF!)),IF($B196="N",INDIRECT(ADDRESS($DC196,10,,,#REF!))," "))</f>
        <v xml:space="preserve"> </v>
      </c>
      <c r="F196" s="523" t="str">
        <f ca="1">IF($B196="Y",INDIRECT(ADDRESS($DB196,9,,,#REF!)),IF($B196="N",INDIRECT(ADDRESS($DC196,9,,,#REF!))," "))</f>
        <v xml:space="preserve"> </v>
      </c>
      <c r="G196" s="255" t="str">
        <f ca="1">IF($B196="Y",INDIRECT(ADDRESS($DB196,5,,,#REF!)),IF($B196="N",INDIRECT(ADDRESS($DC196,12,,,#REF!))," "))</f>
        <v xml:space="preserve"> </v>
      </c>
      <c r="H196" s="256" t="str">
        <f ca="1">IF($B196="Y",INDIRECT(ADDRESS($DB196,8,,,#REF!)),IF($B196="N",INDIRECT(ADDRESS($DC196,14,,,#REF!))," "))</f>
        <v xml:space="preserve"> </v>
      </c>
      <c r="I196" s="257" t="str">
        <f ca="1">IF($B196="Y",INDIRECT(ADDRESS($DB196,6,,,#REF!)),IF($B196="N",INDIRECT(ADDRESS($DC196,23,,,#REF!))," "))</f>
        <v xml:space="preserve"> </v>
      </c>
      <c r="J196" s="258" t="str">
        <f ca="1">IF($B196="Y",INDIRECT(ADDRESS($DB196,#REF!+6,,,#REF!))," ")</f>
        <v xml:space="preserve"> </v>
      </c>
      <c r="K196" s="259" t="str">
        <f ca="1">IF($B196="Y",INDIRECT(ADDRESS($DB196,#REF!+6,,,#REF!))," ")</f>
        <v xml:space="preserve"> </v>
      </c>
      <c r="L196" s="259" t="str">
        <f ca="1">IF($B196="Y",INDIRECT(ADDRESS($DB196,#REF!+6,,,#REF!))," ")</f>
        <v xml:space="preserve"> </v>
      </c>
      <c r="M196" s="259" t="str">
        <f ca="1">IF($B196="Y",INDIRECT(ADDRESS($DB196,#REF!+6,,,#REF!))," ")</f>
        <v xml:space="preserve"> </v>
      </c>
      <c r="N196" s="259" t="str">
        <f ca="1">IF($B196="Y",INDIRECT(ADDRESS($DB196,#REF!+6,,,#REF!))," ")</f>
        <v xml:space="preserve"> </v>
      </c>
      <c r="O196" s="259" t="str">
        <f ca="1">IF($B196="Y",INDIRECT(ADDRESS($DB196,#REF!+6,,,#REF!))," ")</f>
        <v xml:space="preserve"> </v>
      </c>
      <c r="P196" s="259" t="str">
        <f ca="1">IF($B196="Y",INDIRECT(ADDRESS($DB196,#REF!+6,,,#REF!))," ")</f>
        <v xml:space="preserve"> </v>
      </c>
      <c r="Q196" s="259" t="str">
        <f ca="1">IF($B196="Y",INDIRECT(ADDRESS($DB196,#REF!+6,,,#REF!))," ")</f>
        <v xml:space="preserve"> </v>
      </c>
      <c r="R196" s="259" t="str">
        <f ca="1">IF($B196="Y",INDIRECT(ADDRESS($DB196,#REF!+6,,,#REF!))," ")</f>
        <v xml:space="preserve"> </v>
      </c>
      <c r="S196" s="259" t="str">
        <f ca="1">IF($B196="Y",INDIRECT(ADDRESS($DB196,#REF!+6,,,#REF!))," ")</f>
        <v xml:space="preserve"> </v>
      </c>
      <c r="T196" s="259" t="str">
        <f ca="1">IF($B196="Y",INDIRECT(ADDRESS($DB196,#REF!+6,,,#REF!))," ")</f>
        <v xml:space="preserve"> </v>
      </c>
      <c r="U196" s="259" t="str">
        <f ca="1">IF($B196="Y",INDIRECT(ADDRESS($DB196,#REF!+6,,,#REF!))," ")</f>
        <v xml:space="preserve"> </v>
      </c>
      <c r="V196" s="259" t="str">
        <f ca="1">IF($B196="Y",INDIRECT(ADDRESS($DB196,#REF!+6,,,#REF!))," ")</f>
        <v xml:space="preserve"> </v>
      </c>
      <c r="W196" s="259" t="str">
        <f ca="1">IF($B196="Y",INDIRECT(ADDRESS($DB196,#REF!+6,,,#REF!))," ")</f>
        <v xml:space="preserve"> </v>
      </c>
      <c r="X196" s="259" t="str">
        <f ca="1">IF($B196="Y",INDIRECT(ADDRESS($DB196,#REF!+6,,,#REF!))," ")</f>
        <v xml:space="preserve"> </v>
      </c>
      <c r="Y196" s="259" t="str">
        <f ca="1">IF($B196="Y",INDIRECT(ADDRESS($DB196,#REF!+6,,,#REF!))," ")</f>
        <v xml:space="preserve"> </v>
      </c>
      <c r="Z196" s="259" t="str">
        <f ca="1">IF($B196="Y",INDIRECT(ADDRESS($DB196,#REF!+6,,,#REF!))," ")</f>
        <v xml:space="preserve"> </v>
      </c>
      <c r="AA196" s="259" t="str">
        <f ca="1">IF($B196="Y",INDIRECT(ADDRESS($DB196,#REF!+6,,,#REF!))," ")</f>
        <v xml:space="preserve"> </v>
      </c>
      <c r="AB196" s="259" t="str">
        <f ca="1">IF($B196="Y",INDIRECT(ADDRESS($DB196,#REF!+6,,,#REF!))," ")</f>
        <v xml:space="preserve"> </v>
      </c>
      <c r="AC196" s="259" t="str">
        <f ca="1">IF($B196="Y",INDIRECT(ADDRESS($DB196,#REF!+6,,,#REF!))," ")</f>
        <v xml:space="preserve"> </v>
      </c>
      <c r="AD196" s="259" t="str">
        <f ca="1">IF($B196="Y",INDIRECT(ADDRESS($DB196,#REF!+6,,,#REF!))," ")</f>
        <v xml:space="preserve"> </v>
      </c>
      <c r="AE196" s="259" t="str">
        <f ca="1">IF($B196="Y",INDIRECT(ADDRESS($DB196,#REF!+6,,,#REF!))," ")</f>
        <v xml:space="preserve"> </v>
      </c>
      <c r="AF196" s="259" t="str">
        <f ca="1">IF($B196="Y",INDIRECT(ADDRESS($DB196,#REF!+6,,,#REF!))," ")</f>
        <v xml:space="preserve"> </v>
      </c>
      <c r="AG196" s="259" t="str">
        <f ca="1">IF($B196="Y",INDIRECT(ADDRESS($DB196,#REF!+6,,,#REF!))," ")</f>
        <v xml:space="preserve"> </v>
      </c>
      <c r="AH196" s="259" t="str">
        <f ca="1">IF($B196="Y",INDIRECT(ADDRESS($DB196,#REF!+6,,,#REF!))," ")</f>
        <v xml:space="preserve"> </v>
      </c>
      <c r="AI196" s="259" t="str">
        <f ca="1">IF($B196="Y",INDIRECT(ADDRESS($DB196,#REF!+6,,,#REF!))," ")</f>
        <v xml:space="preserve"> </v>
      </c>
      <c r="AJ196" s="259" t="str">
        <f ca="1">IF($B196="Y",INDIRECT(ADDRESS($DB196,#REF!+6,,,#REF!))," ")</f>
        <v xml:space="preserve"> </v>
      </c>
      <c r="AK196" s="259" t="str">
        <f ca="1">IF($B196="Y",INDIRECT(ADDRESS($DB196,#REF!+6,,,#REF!))," ")</f>
        <v xml:space="preserve"> </v>
      </c>
      <c r="AL196" s="259" t="str">
        <f ca="1">IF($B196="Y",INDIRECT(ADDRESS($DB196,#REF!+6,,,#REF!))," ")</f>
        <v xml:space="preserve"> </v>
      </c>
      <c r="AM196" s="259" t="str">
        <f ca="1">IF($B196="Y",INDIRECT(ADDRESS($DB196,#REF!+6,,,#REF!))," ")</f>
        <v xml:space="preserve"> </v>
      </c>
      <c r="AN196" s="259" t="str">
        <f ca="1">IF($B196="Y",INDIRECT(ADDRESS($DB196,#REF!+6,,,#REF!))," ")</f>
        <v xml:space="preserve"> </v>
      </c>
      <c r="AO196" s="259" t="str">
        <f ca="1">IF($B196="Y",INDIRECT(ADDRESS($DB196,#REF!+6,,,#REF!))," ")</f>
        <v xml:space="preserve"> </v>
      </c>
      <c r="AP196" s="259" t="str">
        <f ca="1">IF($B196="Y",INDIRECT(ADDRESS($DB196,#REF!+6,,,#REF!))," ")</f>
        <v xml:space="preserve"> </v>
      </c>
      <c r="AQ196" s="259" t="str">
        <f ca="1">IF($B196="Y",INDIRECT(ADDRESS($DB196,#REF!+6,,,#REF!))," ")</f>
        <v xml:space="preserve"> </v>
      </c>
      <c r="AR196" s="259" t="str">
        <f ca="1">IF($B196="Y",INDIRECT(ADDRESS($DB196,#REF!+6,,,#REF!))," ")</f>
        <v xml:space="preserve"> </v>
      </c>
      <c r="AS196" s="259" t="str">
        <f ca="1">IF($B196="Y",INDIRECT(ADDRESS($DB196,#REF!+6,,,#REF!))," ")</f>
        <v xml:space="preserve"> </v>
      </c>
      <c r="AT196" s="259" t="str">
        <f ca="1">IF($B196="Y",INDIRECT(ADDRESS($DB196,#REF!+6,,,#REF!))," ")</f>
        <v xml:space="preserve"> </v>
      </c>
      <c r="AU196" s="259" t="str">
        <f ca="1">IF($B196="Y",INDIRECT(ADDRESS($DB196,#REF!+6,,,#REF!))," ")</f>
        <v xml:space="preserve"> </v>
      </c>
      <c r="AV196" s="259" t="str">
        <f ca="1">IF($B196="Y",INDIRECT(ADDRESS($DB196,#REF!+6,,,#REF!))," ")</f>
        <v xml:space="preserve"> </v>
      </c>
      <c r="AW196" s="259" t="str">
        <f ca="1">IF($B196="Y",INDIRECT(ADDRESS($DB196,#REF!+6,,,#REF!))," ")</f>
        <v xml:space="preserve"> </v>
      </c>
      <c r="AX196" s="259" t="str">
        <f ca="1">IF($B196="Y",INDIRECT(ADDRESS($DB196,#REF!+6,,,#REF!))," ")</f>
        <v xml:space="preserve"> </v>
      </c>
      <c r="AY196" s="259" t="str">
        <f ca="1">IF($B196="Y",INDIRECT(ADDRESS($DB196,#REF!+6,,,#REF!))," ")</f>
        <v xml:space="preserve"> </v>
      </c>
      <c r="AZ196" s="259" t="str">
        <f ca="1">IF($B196="Y",INDIRECT(ADDRESS($DB196,#REF!+6,,,#REF!))," ")</f>
        <v xml:space="preserve"> </v>
      </c>
      <c r="BA196" s="259" t="str">
        <f ca="1">IF($B196="Y",INDIRECT(ADDRESS($DB196,#REF!+6,,,#REF!))," ")</f>
        <v xml:space="preserve"> </v>
      </c>
      <c r="BB196" s="259" t="str">
        <f ca="1">IF($B196="Y",INDIRECT(ADDRESS($DB196,#REF!+6,,,#REF!))," ")</f>
        <v xml:space="preserve"> </v>
      </c>
      <c r="BC196" s="259" t="str">
        <f ca="1">IF($B196="Y",INDIRECT(ADDRESS($DB196,#REF!+6,,,#REF!))," ")</f>
        <v xml:space="preserve"> </v>
      </c>
      <c r="BD196" s="259" t="str">
        <f ca="1">IF($B196="Y",INDIRECT(ADDRESS($DB196,#REF!+6,,,#REF!))," ")</f>
        <v xml:space="preserve"> </v>
      </c>
      <c r="BE196" s="259" t="str">
        <f ca="1">IF($B196="Y",INDIRECT(ADDRESS($DB196,#REF!+6,,,#REF!))," ")</f>
        <v xml:space="preserve"> </v>
      </c>
      <c r="BF196" s="259" t="str">
        <f ca="1">IF($B196="Y",INDIRECT(ADDRESS($DB196,#REF!+6,,,#REF!))," ")</f>
        <v xml:space="preserve"> </v>
      </c>
      <c r="BG196" s="259" t="str">
        <f ca="1">IF($B196="Y",INDIRECT(ADDRESS($DB196,#REF!+6,,,#REF!))," ")</f>
        <v xml:space="preserve"> </v>
      </c>
      <c r="BH196" s="259" t="str">
        <f ca="1">IF($B196="Y",INDIRECT(ADDRESS($DB196,#REF!+6,,,#REF!))," ")</f>
        <v xml:space="preserve"> </v>
      </c>
      <c r="BI196" s="259" t="str">
        <f ca="1">IF($B196="Y",INDIRECT(ADDRESS($DB196,#REF!+6,,,#REF!))," ")</f>
        <v xml:space="preserve"> </v>
      </c>
      <c r="BJ196" s="259" t="str">
        <f ca="1">IF($B196="Y",INDIRECT(ADDRESS($DB196,#REF!+6,,,#REF!))," ")</f>
        <v xml:space="preserve"> </v>
      </c>
      <c r="BK196" s="259" t="str">
        <f ca="1">IF($B196="Y",INDIRECT(ADDRESS($DB196,#REF!+6,,,#REF!))," ")</f>
        <v xml:space="preserve"> </v>
      </c>
      <c r="BL196" s="259" t="str">
        <f ca="1">IF($B196="Y",INDIRECT(ADDRESS($DB196,#REF!+6,,,#REF!))," ")</f>
        <v xml:space="preserve"> </v>
      </c>
      <c r="BM196" s="259" t="str">
        <f ca="1">IF($B196="Y",INDIRECT(ADDRESS($DB196,#REF!+6,,,#REF!))," ")</f>
        <v xml:space="preserve"> </v>
      </c>
      <c r="BN196" s="259" t="str">
        <f ca="1">IF($B196="Y",INDIRECT(ADDRESS($DB196,#REF!+6,,,#REF!))," ")</f>
        <v xml:space="preserve"> </v>
      </c>
      <c r="BO196" s="259" t="str">
        <f ca="1">IF($B196="Y",INDIRECT(ADDRESS($DB196,#REF!+6,,,#REF!))," ")</f>
        <v xml:space="preserve"> </v>
      </c>
      <c r="BP196" s="259" t="str">
        <f ca="1">IF($B196="Y",INDIRECT(ADDRESS($DB196,#REF!+6,,,#REF!))," ")</f>
        <v xml:space="preserve"> </v>
      </c>
      <c r="BQ196" s="257" t="str">
        <f ca="1">IF($B196="Y",INDIRECT(ADDRESS($DB196,#REF!+6,,,#REF!))," ")</f>
        <v xml:space="preserve"> </v>
      </c>
      <c r="BR196" s="257" t="str">
        <f ca="1">IF($B196="Y",INDIRECT(ADDRESS($DB196,#REF!+6,,,#REF!))," ")</f>
        <v xml:space="preserve"> </v>
      </c>
      <c r="BS196" s="257" t="str">
        <f ca="1">IF($B196="Y",INDIRECT(ADDRESS($DB196,#REF!+6,,,#REF!))," ")</f>
        <v xml:space="preserve"> </v>
      </c>
      <c r="BT196" s="257" t="str">
        <f ca="1">IF($B196="Y",INDIRECT(ADDRESS($DB196,#REF!+6,,,#REF!))," ")</f>
        <v xml:space="preserve"> </v>
      </c>
      <c r="BU196" s="257" t="str">
        <f ca="1">IF($B196="Y",INDIRECT(ADDRESS($DB196,#REF!+6,,,#REF!))," ")</f>
        <v xml:space="preserve"> </v>
      </c>
      <c r="BV196" s="257" t="str">
        <f ca="1">IF($B196="Y",INDIRECT(ADDRESS($DB196,#REF!+6,,,#REF!))," ")</f>
        <v xml:space="preserve"> </v>
      </c>
      <c r="BW196" s="257" t="str">
        <f ca="1">IF($B196="Y",INDIRECT(ADDRESS($DB196,#REF!+6,,,#REF!))," ")</f>
        <v xml:space="preserve"> </v>
      </c>
      <c r="BX196" s="257" t="str">
        <f ca="1">IF($B196="Y",INDIRECT(ADDRESS($DB196,#REF!+6,,,#REF!))," ")</f>
        <v xml:space="preserve"> </v>
      </c>
      <c r="BY196" s="257" t="str">
        <f ca="1">IF($B196="Y",INDIRECT(ADDRESS($DB196,#REF!+6,,,#REF!))," ")</f>
        <v xml:space="preserve"> </v>
      </c>
      <c r="BZ196" s="257" t="str">
        <f ca="1">IF($B196="Y",INDIRECT(ADDRESS($DB196,#REF!+6,,,#REF!))," ")</f>
        <v xml:space="preserve"> </v>
      </c>
      <c r="CA196" s="257" t="str">
        <f ca="1">IF($B196="Y",INDIRECT(ADDRESS($DB196,#REF!+6,,,#REF!))," ")</f>
        <v xml:space="preserve"> </v>
      </c>
      <c r="CB196" s="257" t="str">
        <f ca="1">IF($B196="Y",INDIRECT(ADDRESS($DB196,#REF!+6,,,#REF!))," ")</f>
        <v xml:space="preserve"> </v>
      </c>
      <c r="CC196" s="257" t="str">
        <f ca="1">IF($B196="Y",INDIRECT(ADDRESS($DB196,#REF!+6,,,#REF!))," ")</f>
        <v xml:space="preserve"> </v>
      </c>
      <c r="CD196" s="257" t="str">
        <f ca="1">IF($B196="Y",INDIRECT(ADDRESS($DB196,#REF!+6,,,#REF!))," ")</f>
        <v xml:space="preserve"> </v>
      </c>
      <c r="CE196" s="257" t="str">
        <f ca="1">IF($B196="Y",INDIRECT(ADDRESS($DB196,#REF!+6,,,#REF!))," ")</f>
        <v xml:space="preserve"> </v>
      </c>
      <c r="CF196" s="257" t="str">
        <f ca="1">IF($B196="Y",INDIRECT(ADDRESS($DB196,#REF!+6,,,#REF!))," ")</f>
        <v xml:space="preserve"> </v>
      </c>
      <c r="CG196" s="257" t="str">
        <f ca="1">IF($B196="Y",INDIRECT(ADDRESS($DB196,#REF!+6,,,#REF!))," ")</f>
        <v xml:space="preserve"> </v>
      </c>
      <c r="CH196" s="257" t="str">
        <f ca="1">IF($B196="Y",INDIRECT(ADDRESS($DB196,#REF!+6,,,#REF!))," ")</f>
        <v xml:space="preserve"> </v>
      </c>
      <c r="CI196" s="257" t="str">
        <f ca="1">IF($B196="Y",INDIRECT(ADDRESS($DB196,#REF!+6,,,#REF!))," ")</f>
        <v xml:space="preserve"> </v>
      </c>
      <c r="CJ196" s="257" t="str">
        <f ca="1">IF($B196="Y",INDIRECT(ADDRESS($DB196,#REF!+6,,,#REF!))," ")</f>
        <v xml:space="preserve"> </v>
      </c>
      <c r="CK196" s="257" t="str">
        <f ca="1">IF($B196="Y",INDIRECT(ADDRESS($DB196,#REF!+6,,,#REF!))," ")</f>
        <v xml:space="preserve"> </v>
      </c>
      <c r="CM196" s="100">
        <v>103</v>
      </c>
      <c r="CN196" s="229" t="e">
        <f t="shared" si="95"/>
        <v>#REF!</v>
      </c>
      <c r="CO196" s="229" t="e">
        <f ca="1">IF(CN196&gt;0,INDIRECT(ADDRESS($CN196,7,,,#REF!)),"")</f>
        <v>#REF!</v>
      </c>
      <c r="CP196" s="229" t="e">
        <f t="shared" ca="1" si="96"/>
        <v>#REF!</v>
      </c>
      <c r="CQ196" s="230">
        <f t="shared" ca="1" si="102"/>
        <v>0</v>
      </c>
      <c r="CR196" s="227"/>
      <c r="CS196" s="248">
        <f t="shared" si="97"/>
        <v>103</v>
      </c>
      <c r="CT196" s="229" t="e">
        <f t="shared" si="98"/>
        <v>#REF!</v>
      </c>
      <c r="CU196" s="231" t="e">
        <f ca="1">IF(CT196&gt;0,INDIRECT(ADDRESS($CT196,4,,,#REF!)),"")</f>
        <v>#REF!</v>
      </c>
      <c r="CV196" s="100" t="e">
        <f t="shared" ca="1" si="99"/>
        <v>#REF!</v>
      </c>
      <c r="CW196" s="229">
        <f t="shared" ca="1" si="100"/>
        <v>103</v>
      </c>
      <c r="CX196" s="229" t="e">
        <f t="shared" ca="1" si="91"/>
        <v>#REF!</v>
      </c>
      <c r="CY196" s="250"/>
      <c r="CZ196" s="251">
        <f t="shared" ca="1" si="92"/>
        <v>0</v>
      </c>
      <c r="DB196" s="100">
        <f t="shared" ca="1" si="93"/>
        <v>0</v>
      </c>
      <c r="DC196" s="230">
        <f t="shared" ca="1" si="101"/>
        <v>0</v>
      </c>
    </row>
    <row r="197" spans="2:107" ht="16.149999999999999" customHeight="1" x14ac:dyDescent="0.2">
      <c r="B197" s="252" t="str">
        <f t="shared" ca="1" si="94"/>
        <v xml:space="preserve"> </v>
      </c>
      <c r="C197" s="253" t="str">
        <f ca="1">IF($B197="Y",INDIRECT(ADDRESS($DB197,7,,,#REF!)),IF($B197="N",INDIRECT(ADDRESS($DC197,4,,,#REF!))," "))</f>
        <v xml:space="preserve"> </v>
      </c>
      <c r="D197" s="254" t="str">
        <f ca="1">IF($B197="Y",INDIRECT(ADDRESS($DB197,4,,,#REF!)),IF($B197="N",INDIRECT(ADDRESS($DC197,8,,,#REF!))," "))</f>
        <v xml:space="preserve"> </v>
      </c>
      <c r="E197" s="522" t="str">
        <f ca="1">IF($B197="Y",INDIRECT(ADDRESS($DB197,10,,,#REF!)),IF($B197="N",INDIRECT(ADDRESS($DC197,10,,,#REF!))," "))</f>
        <v xml:space="preserve"> </v>
      </c>
      <c r="F197" s="523" t="str">
        <f ca="1">IF($B197="Y",INDIRECT(ADDRESS($DB197,9,,,#REF!)),IF($B197="N",INDIRECT(ADDRESS($DC197,9,,,#REF!))," "))</f>
        <v xml:space="preserve"> </v>
      </c>
      <c r="G197" s="255" t="str">
        <f ca="1">IF($B197="Y",INDIRECT(ADDRESS($DB197,5,,,#REF!)),IF($B197="N",INDIRECT(ADDRESS($DC197,12,,,#REF!))," "))</f>
        <v xml:space="preserve"> </v>
      </c>
      <c r="H197" s="256" t="str">
        <f ca="1">IF($B197="Y",INDIRECT(ADDRESS($DB197,8,,,#REF!)),IF($B197="N",INDIRECT(ADDRESS($DC197,14,,,#REF!))," "))</f>
        <v xml:space="preserve"> </v>
      </c>
      <c r="I197" s="257" t="str">
        <f ca="1">IF($B197="Y",INDIRECT(ADDRESS($DB197,6,,,#REF!)),IF($B197="N",INDIRECT(ADDRESS($DC197,23,,,#REF!))," "))</f>
        <v xml:space="preserve"> </v>
      </c>
      <c r="J197" s="258" t="str">
        <f ca="1">IF($B197="Y",INDIRECT(ADDRESS($DB197,#REF!+6,,,#REF!))," ")</f>
        <v xml:space="preserve"> </v>
      </c>
      <c r="K197" s="259" t="str">
        <f ca="1">IF($B197="Y",INDIRECT(ADDRESS($DB197,#REF!+6,,,#REF!))," ")</f>
        <v xml:space="preserve"> </v>
      </c>
      <c r="L197" s="259" t="str">
        <f ca="1">IF($B197="Y",INDIRECT(ADDRESS($DB197,#REF!+6,,,#REF!))," ")</f>
        <v xml:space="preserve"> </v>
      </c>
      <c r="M197" s="259" t="str">
        <f ca="1">IF($B197="Y",INDIRECT(ADDRESS($DB197,#REF!+6,,,#REF!))," ")</f>
        <v xml:space="preserve"> </v>
      </c>
      <c r="N197" s="259" t="str">
        <f ca="1">IF($B197="Y",INDIRECT(ADDRESS($DB197,#REF!+6,,,#REF!))," ")</f>
        <v xml:space="preserve"> </v>
      </c>
      <c r="O197" s="259" t="str">
        <f ca="1">IF($B197="Y",INDIRECT(ADDRESS($DB197,#REF!+6,,,#REF!))," ")</f>
        <v xml:space="preserve"> </v>
      </c>
      <c r="P197" s="259" t="str">
        <f ca="1">IF($B197="Y",INDIRECT(ADDRESS($DB197,#REF!+6,,,#REF!))," ")</f>
        <v xml:space="preserve"> </v>
      </c>
      <c r="Q197" s="259" t="str">
        <f ca="1">IF($B197="Y",INDIRECT(ADDRESS($DB197,#REF!+6,,,#REF!))," ")</f>
        <v xml:space="preserve"> </v>
      </c>
      <c r="R197" s="259" t="str">
        <f ca="1">IF($B197="Y",INDIRECT(ADDRESS($DB197,#REF!+6,,,#REF!))," ")</f>
        <v xml:space="preserve"> </v>
      </c>
      <c r="S197" s="259" t="str">
        <f ca="1">IF($B197="Y",INDIRECT(ADDRESS($DB197,#REF!+6,,,#REF!))," ")</f>
        <v xml:space="preserve"> </v>
      </c>
      <c r="T197" s="259" t="str">
        <f ca="1">IF($B197="Y",INDIRECT(ADDRESS($DB197,#REF!+6,,,#REF!))," ")</f>
        <v xml:space="preserve"> </v>
      </c>
      <c r="U197" s="259" t="str">
        <f ca="1">IF($B197="Y",INDIRECT(ADDRESS($DB197,#REF!+6,,,#REF!))," ")</f>
        <v xml:space="preserve"> </v>
      </c>
      <c r="V197" s="259" t="str">
        <f ca="1">IF($B197="Y",INDIRECT(ADDRESS($DB197,#REF!+6,,,#REF!))," ")</f>
        <v xml:space="preserve"> </v>
      </c>
      <c r="W197" s="259" t="str">
        <f ca="1">IF($B197="Y",INDIRECT(ADDRESS($DB197,#REF!+6,,,#REF!))," ")</f>
        <v xml:space="preserve"> </v>
      </c>
      <c r="X197" s="259" t="str">
        <f ca="1">IF($B197="Y",INDIRECT(ADDRESS($DB197,#REF!+6,,,#REF!))," ")</f>
        <v xml:space="preserve"> </v>
      </c>
      <c r="Y197" s="259" t="str">
        <f ca="1">IF($B197="Y",INDIRECT(ADDRESS($DB197,#REF!+6,,,#REF!))," ")</f>
        <v xml:space="preserve"> </v>
      </c>
      <c r="Z197" s="259" t="str">
        <f ca="1">IF($B197="Y",INDIRECT(ADDRESS($DB197,#REF!+6,,,#REF!))," ")</f>
        <v xml:space="preserve"> </v>
      </c>
      <c r="AA197" s="259" t="str">
        <f ca="1">IF($B197="Y",INDIRECT(ADDRESS($DB197,#REF!+6,,,#REF!))," ")</f>
        <v xml:space="preserve"> </v>
      </c>
      <c r="AB197" s="259" t="str">
        <f ca="1">IF($B197="Y",INDIRECT(ADDRESS($DB197,#REF!+6,,,#REF!))," ")</f>
        <v xml:space="preserve"> </v>
      </c>
      <c r="AC197" s="259" t="str">
        <f ca="1">IF($B197="Y",INDIRECT(ADDRESS($DB197,#REF!+6,,,#REF!))," ")</f>
        <v xml:space="preserve"> </v>
      </c>
      <c r="AD197" s="259" t="str">
        <f ca="1">IF($B197="Y",INDIRECT(ADDRESS($DB197,#REF!+6,,,#REF!))," ")</f>
        <v xml:space="preserve"> </v>
      </c>
      <c r="AE197" s="259" t="str">
        <f ca="1">IF($B197="Y",INDIRECT(ADDRESS($DB197,#REF!+6,,,#REF!))," ")</f>
        <v xml:space="preserve"> </v>
      </c>
      <c r="AF197" s="259" t="str">
        <f ca="1">IF($B197="Y",INDIRECT(ADDRESS($DB197,#REF!+6,,,#REF!))," ")</f>
        <v xml:space="preserve"> </v>
      </c>
      <c r="AG197" s="259" t="str">
        <f ca="1">IF($B197="Y",INDIRECT(ADDRESS($DB197,#REF!+6,,,#REF!))," ")</f>
        <v xml:space="preserve"> </v>
      </c>
      <c r="AH197" s="259" t="str">
        <f ca="1">IF($B197="Y",INDIRECT(ADDRESS($DB197,#REF!+6,,,#REF!))," ")</f>
        <v xml:space="preserve"> </v>
      </c>
      <c r="AI197" s="259" t="str">
        <f ca="1">IF($B197="Y",INDIRECT(ADDRESS($DB197,#REF!+6,,,#REF!))," ")</f>
        <v xml:space="preserve"> </v>
      </c>
      <c r="AJ197" s="259" t="str">
        <f ca="1">IF($B197="Y",INDIRECT(ADDRESS($DB197,#REF!+6,,,#REF!))," ")</f>
        <v xml:space="preserve"> </v>
      </c>
      <c r="AK197" s="259" t="str">
        <f ca="1">IF($B197="Y",INDIRECT(ADDRESS($DB197,#REF!+6,,,#REF!))," ")</f>
        <v xml:space="preserve"> </v>
      </c>
      <c r="AL197" s="259" t="str">
        <f ca="1">IF($B197="Y",INDIRECT(ADDRESS($DB197,#REF!+6,,,#REF!))," ")</f>
        <v xml:space="preserve"> </v>
      </c>
      <c r="AM197" s="259" t="str">
        <f ca="1">IF($B197="Y",INDIRECT(ADDRESS($DB197,#REF!+6,,,#REF!))," ")</f>
        <v xml:space="preserve"> </v>
      </c>
      <c r="AN197" s="259" t="str">
        <f ca="1">IF($B197="Y",INDIRECT(ADDRESS($DB197,#REF!+6,,,#REF!))," ")</f>
        <v xml:space="preserve"> </v>
      </c>
      <c r="AO197" s="259" t="str">
        <f ca="1">IF($B197="Y",INDIRECT(ADDRESS($DB197,#REF!+6,,,#REF!))," ")</f>
        <v xml:space="preserve"> </v>
      </c>
      <c r="AP197" s="259" t="str">
        <f ca="1">IF($B197="Y",INDIRECT(ADDRESS($DB197,#REF!+6,,,#REF!))," ")</f>
        <v xml:space="preserve"> </v>
      </c>
      <c r="AQ197" s="259" t="str">
        <f ca="1">IF($B197="Y",INDIRECT(ADDRESS($DB197,#REF!+6,,,#REF!))," ")</f>
        <v xml:space="preserve"> </v>
      </c>
      <c r="AR197" s="259" t="str">
        <f ca="1">IF($B197="Y",INDIRECT(ADDRESS($DB197,#REF!+6,,,#REF!))," ")</f>
        <v xml:space="preserve"> </v>
      </c>
      <c r="AS197" s="259" t="str">
        <f ca="1">IF($B197="Y",INDIRECT(ADDRESS($DB197,#REF!+6,,,#REF!))," ")</f>
        <v xml:space="preserve"> </v>
      </c>
      <c r="AT197" s="259" t="str">
        <f ca="1">IF($B197="Y",INDIRECT(ADDRESS($DB197,#REF!+6,,,#REF!))," ")</f>
        <v xml:space="preserve"> </v>
      </c>
      <c r="AU197" s="259" t="str">
        <f ca="1">IF($B197="Y",INDIRECT(ADDRESS($DB197,#REF!+6,,,#REF!))," ")</f>
        <v xml:space="preserve"> </v>
      </c>
      <c r="AV197" s="259" t="str">
        <f ca="1">IF($B197="Y",INDIRECT(ADDRESS($DB197,#REF!+6,,,#REF!))," ")</f>
        <v xml:space="preserve"> </v>
      </c>
      <c r="AW197" s="259" t="str">
        <f ca="1">IF($B197="Y",INDIRECT(ADDRESS($DB197,#REF!+6,,,#REF!))," ")</f>
        <v xml:space="preserve"> </v>
      </c>
      <c r="AX197" s="259" t="str">
        <f ca="1">IF($B197="Y",INDIRECT(ADDRESS($DB197,#REF!+6,,,#REF!))," ")</f>
        <v xml:space="preserve"> </v>
      </c>
      <c r="AY197" s="259" t="str">
        <f ca="1">IF($B197="Y",INDIRECT(ADDRESS($DB197,#REF!+6,,,#REF!))," ")</f>
        <v xml:space="preserve"> </v>
      </c>
      <c r="AZ197" s="259" t="str">
        <f ca="1">IF($B197="Y",INDIRECT(ADDRESS($DB197,#REF!+6,,,#REF!))," ")</f>
        <v xml:space="preserve"> </v>
      </c>
      <c r="BA197" s="259" t="str">
        <f ca="1">IF($B197="Y",INDIRECT(ADDRESS($DB197,#REF!+6,,,#REF!))," ")</f>
        <v xml:space="preserve"> </v>
      </c>
      <c r="BB197" s="259" t="str">
        <f ca="1">IF($B197="Y",INDIRECT(ADDRESS($DB197,#REF!+6,,,#REF!))," ")</f>
        <v xml:space="preserve"> </v>
      </c>
      <c r="BC197" s="259" t="str">
        <f ca="1">IF($B197="Y",INDIRECT(ADDRESS($DB197,#REF!+6,,,#REF!))," ")</f>
        <v xml:space="preserve"> </v>
      </c>
      <c r="BD197" s="259" t="str">
        <f ca="1">IF($B197="Y",INDIRECT(ADDRESS($DB197,#REF!+6,,,#REF!))," ")</f>
        <v xml:space="preserve"> </v>
      </c>
      <c r="BE197" s="259" t="str">
        <f ca="1">IF($B197="Y",INDIRECT(ADDRESS($DB197,#REF!+6,,,#REF!))," ")</f>
        <v xml:space="preserve"> </v>
      </c>
      <c r="BF197" s="259" t="str">
        <f ca="1">IF($B197="Y",INDIRECT(ADDRESS($DB197,#REF!+6,,,#REF!))," ")</f>
        <v xml:space="preserve"> </v>
      </c>
      <c r="BG197" s="259" t="str">
        <f ca="1">IF($B197="Y",INDIRECT(ADDRESS($DB197,#REF!+6,,,#REF!))," ")</f>
        <v xml:space="preserve"> </v>
      </c>
      <c r="BH197" s="259" t="str">
        <f ca="1">IF($B197="Y",INDIRECT(ADDRESS($DB197,#REF!+6,,,#REF!))," ")</f>
        <v xml:space="preserve"> </v>
      </c>
      <c r="BI197" s="259" t="str">
        <f ca="1">IF($B197="Y",INDIRECT(ADDRESS($DB197,#REF!+6,,,#REF!))," ")</f>
        <v xml:space="preserve"> </v>
      </c>
      <c r="BJ197" s="259" t="str">
        <f ca="1">IF($B197="Y",INDIRECT(ADDRESS($DB197,#REF!+6,,,#REF!))," ")</f>
        <v xml:space="preserve"> </v>
      </c>
      <c r="BK197" s="259" t="str">
        <f ca="1">IF($B197="Y",INDIRECT(ADDRESS($DB197,#REF!+6,,,#REF!))," ")</f>
        <v xml:space="preserve"> </v>
      </c>
      <c r="BL197" s="259" t="str">
        <f ca="1">IF($B197="Y",INDIRECT(ADDRESS($DB197,#REF!+6,,,#REF!))," ")</f>
        <v xml:space="preserve"> </v>
      </c>
      <c r="BM197" s="259" t="str">
        <f ca="1">IF($B197="Y",INDIRECT(ADDRESS($DB197,#REF!+6,,,#REF!))," ")</f>
        <v xml:space="preserve"> </v>
      </c>
      <c r="BN197" s="259" t="str">
        <f ca="1">IF($B197="Y",INDIRECT(ADDRESS($DB197,#REF!+6,,,#REF!))," ")</f>
        <v xml:space="preserve"> </v>
      </c>
      <c r="BO197" s="259" t="str">
        <f ca="1">IF($B197="Y",INDIRECT(ADDRESS($DB197,#REF!+6,,,#REF!))," ")</f>
        <v xml:space="preserve"> </v>
      </c>
      <c r="BP197" s="259" t="str">
        <f ca="1">IF($B197="Y",INDIRECT(ADDRESS($DB197,#REF!+6,,,#REF!))," ")</f>
        <v xml:space="preserve"> </v>
      </c>
      <c r="BQ197" s="257" t="str">
        <f ca="1">IF($B197="Y",INDIRECT(ADDRESS($DB197,#REF!+6,,,#REF!))," ")</f>
        <v xml:space="preserve"> </v>
      </c>
      <c r="BR197" s="257" t="str">
        <f ca="1">IF($B197="Y",INDIRECT(ADDRESS($DB197,#REF!+6,,,#REF!))," ")</f>
        <v xml:space="preserve"> </v>
      </c>
      <c r="BS197" s="257" t="str">
        <f ca="1">IF($B197="Y",INDIRECT(ADDRESS($DB197,#REF!+6,,,#REF!))," ")</f>
        <v xml:space="preserve"> </v>
      </c>
      <c r="BT197" s="257" t="str">
        <f ca="1">IF($B197="Y",INDIRECT(ADDRESS($DB197,#REF!+6,,,#REF!))," ")</f>
        <v xml:space="preserve"> </v>
      </c>
      <c r="BU197" s="257" t="str">
        <f ca="1">IF($B197="Y",INDIRECT(ADDRESS($DB197,#REF!+6,,,#REF!))," ")</f>
        <v xml:space="preserve"> </v>
      </c>
      <c r="BV197" s="257" t="str">
        <f ca="1">IF($B197="Y",INDIRECT(ADDRESS($DB197,#REF!+6,,,#REF!))," ")</f>
        <v xml:space="preserve"> </v>
      </c>
      <c r="BW197" s="257" t="str">
        <f ca="1">IF($B197="Y",INDIRECT(ADDRESS($DB197,#REF!+6,,,#REF!))," ")</f>
        <v xml:space="preserve"> </v>
      </c>
      <c r="BX197" s="257" t="str">
        <f ca="1">IF($B197="Y",INDIRECT(ADDRESS($DB197,#REF!+6,,,#REF!))," ")</f>
        <v xml:space="preserve"> </v>
      </c>
      <c r="BY197" s="257" t="str">
        <f ca="1">IF($B197="Y",INDIRECT(ADDRESS($DB197,#REF!+6,,,#REF!))," ")</f>
        <v xml:space="preserve"> </v>
      </c>
      <c r="BZ197" s="257" t="str">
        <f ca="1">IF($B197="Y",INDIRECT(ADDRESS($DB197,#REF!+6,,,#REF!))," ")</f>
        <v xml:space="preserve"> </v>
      </c>
      <c r="CA197" s="257" t="str">
        <f ca="1">IF($B197="Y",INDIRECT(ADDRESS($DB197,#REF!+6,,,#REF!))," ")</f>
        <v xml:space="preserve"> </v>
      </c>
      <c r="CB197" s="257" t="str">
        <f ca="1">IF($B197="Y",INDIRECT(ADDRESS($DB197,#REF!+6,,,#REF!))," ")</f>
        <v xml:space="preserve"> </v>
      </c>
      <c r="CC197" s="257" t="str">
        <f ca="1">IF($B197="Y",INDIRECT(ADDRESS($DB197,#REF!+6,,,#REF!))," ")</f>
        <v xml:space="preserve"> </v>
      </c>
      <c r="CD197" s="257" t="str">
        <f ca="1">IF($B197="Y",INDIRECT(ADDRESS($DB197,#REF!+6,,,#REF!))," ")</f>
        <v xml:space="preserve"> </v>
      </c>
      <c r="CE197" s="257" t="str">
        <f ca="1">IF($B197="Y",INDIRECT(ADDRESS($DB197,#REF!+6,,,#REF!))," ")</f>
        <v xml:space="preserve"> </v>
      </c>
      <c r="CF197" s="257" t="str">
        <f ca="1">IF($B197="Y",INDIRECT(ADDRESS($DB197,#REF!+6,,,#REF!))," ")</f>
        <v xml:space="preserve"> </v>
      </c>
      <c r="CG197" s="257" t="str">
        <f ca="1">IF($B197="Y",INDIRECT(ADDRESS($DB197,#REF!+6,,,#REF!))," ")</f>
        <v xml:space="preserve"> </v>
      </c>
      <c r="CH197" s="257" t="str">
        <f ca="1">IF($B197="Y",INDIRECT(ADDRESS($DB197,#REF!+6,,,#REF!))," ")</f>
        <v xml:space="preserve"> </v>
      </c>
      <c r="CI197" s="257" t="str">
        <f ca="1">IF($B197="Y",INDIRECT(ADDRESS($DB197,#REF!+6,,,#REF!))," ")</f>
        <v xml:space="preserve"> </v>
      </c>
      <c r="CJ197" s="257" t="str">
        <f ca="1">IF($B197="Y",INDIRECT(ADDRESS($DB197,#REF!+6,,,#REF!))," ")</f>
        <v xml:space="preserve"> </v>
      </c>
      <c r="CK197" s="257" t="str">
        <f ca="1">IF($B197="Y",INDIRECT(ADDRESS($DB197,#REF!+6,,,#REF!))," ")</f>
        <v xml:space="preserve"> </v>
      </c>
      <c r="CM197" s="100">
        <v>104</v>
      </c>
      <c r="CN197" s="229" t="e">
        <f t="shared" si="95"/>
        <v>#REF!</v>
      </c>
      <c r="CO197" s="229" t="e">
        <f ca="1">IF(CN197&gt;0,INDIRECT(ADDRESS($CN197,7,,,#REF!)),"")</f>
        <v>#REF!</v>
      </c>
      <c r="CP197" s="229" t="e">
        <f t="shared" ca="1" si="96"/>
        <v>#REF!</v>
      </c>
      <c r="CQ197" s="230">
        <f t="shared" ca="1" si="102"/>
        <v>0</v>
      </c>
      <c r="CR197" s="227"/>
      <c r="CS197" s="248">
        <f t="shared" si="97"/>
        <v>104</v>
      </c>
      <c r="CT197" s="229" t="e">
        <f t="shared" si="98"/>
        <v>#REF!</v>
      </c>
      <c r="CU197" s="231" t="e">
        <f ca="1">IF(CT197&gt;0,INDIRECT(ADDRESS($CT197,4,,,#REF!)),"")</f>
        <v>#REF!</v>
      </c>
      <c r="CV197" s="100" t="e">
        <f t="shared" ca="1" si="99"/>
        <v>#REF!</v>
      </c>
      <c r="CW197" s="229">
        <f t="shared" ca="1" si="100"/>
        <v>104</v>
      </c>
      <c r="CX197" s="229" t="e">
        <f t="shared" ca="1" si="91"/>
        <v>#REF!</v>
      </c>
      <c r="CY197" s="250"/>
      <c r="CZ197" s="251">
        <f t="shared" ca="1" si="92"/>
        <v>0</v>
      </c>
      <c r="DB197" s="100">
        <f t="shared" ca="1" si="93"/>
        <v>0</v>
      </c>
      <c r="DC197" s="230">
        <f t="shared" ca="1" si="101"/>
        <v>0</v>
      </c>
    </row>
    <row r="198" spans="2:107" ht="16.149999999999999" customHeight="1" x14ac:dyDescent="0.2">
      <c r="B198" s="252" t="str">
        <f t="shared" ca="1" si="94"/>
        <v xml:space="preserve"> </v>
      </c>
      <c r="C198" s="253" t="str">
        <f ca="1">IF($B198="Y",INDIRECT(ADDRESS($DB198,7,,,#REF!)),IF($B198="N",INDIRECT(ADDRESS($DC198,4,,,#REF!))," "))</f>
        <v xml:space="preserve"> </v>
      </c>
      <c r="D198" s="254" t="str">
        <f ca="1">IF($B198="Y",INDIRECT(ADDRESS($DB198,4,,,#REF!)),IF($B198="N",INDIRECT(ADDRESS($DC198,8,,,#REF!))," "))</f>
        <v xml:space="preserve"> </v>
      </c>
      <c r="E198" s="522" t="str">
        <f ca="1">IF($B198="Y",INDIRECT(ADDRESS($DB198,10,,,#REF!)),IF($B198="N",INDIRECT(ADDRESS($DC198,10,,,#REF!))," "))</f>
        <v xml:space="preserve"> </v>
      </c>
      <c r="F198" s="523" t="str">
        <f ca="1">IF($B198="Y",INDIRECT(ADDRESS($DB198,9,,,#REF!)),IF($B198="N",INDIRECT(ADDRESS($DC198,9,,,#REF!))," "))</f>
        <v xml:space="preserve"> </v>
      </c>
      <c r="G198" s="255" t="str">
        <f ca="1">IF($B198="Y",INDIRECT(ADDRESS($DB198,5,,,#REF!)),IF($B198="N",INDIRECT(ADDRESS($DC198,12,,,#REF!))," "))</f>
        <v xml:space="preserve"> </v>
      </c>
      <c r="H198" s="256" t="str">
        <f ca="1">IF($B198="Y",INDIRECT(ADDRESS($DB198,8,,,#REF!)),IF($B198="N",INDIRECT(ADDRESS($DC198,14,,,#REF!))," "))</f>
        <v xml:space="preserve"> </v>
      </c>
      <c r="I198" s="257" t="str">
        <f ca="1">IF($B198="Y",INDIRECT(ADDRESS($DB198,6,,,#REF!)),IF($B198="N",INDIRECT(ADDRESS($DC198,23,,,#REF!))," "))</f>
        <v xml:space="preserve"> </v>
      </c>
      <c r="J198" s="258" t="str">
        <f ca="1">IF($B198="Y",INDIRECT(ADDRESS($DB198,#REF!+6,,,#REF!))," ")</f>
        <v xml:space="preserve"> </v>
      </c>
      <c r="K198" s="259" t="str">
        <f ca="1">IF($B198="Y",INDIRECT(ADDRESS($DB198,#REF!+6,,,#REF!))," ")</f>
        <v xml:space="preserve"> </v>
      </c>
      <c r="L198" s="259" t="str">
        <f ca="1">IF($B198="Y",INDIRECT(ADDRESS($DB198,#REF!+6,,,#REF!))," ")</f>
        <v xml:space="preserve"> </v>
      </c>
      <c r="M198" s="259" t="str">
        <f ca="1">IF($B198="Y",INDIRECT(ADDRESS($DB198,#REF!+6,,,#REF!))," ")</f>
        <v xml:space="preserve"> </v>
      </c>
      <c r="N198" s="259" t="str">
        <f ca="1">IF($B198="Y",INDIRECT(ADDRESS($DB198,#REF!+6,,,#REF!))," ")</f>
        <v xml:space="preserve"> </v>
      </c>
      <c r="O198" s="259" t="str">
        <f ca="1">IF($B198="Y",INDIRECT(ADDRESS($DB198,#REF!+6,,,#REF!))," ")</f>
        <v xml:space="preserve"> </v>
      </c>
      <c r="P198" s="259" t="str">
        <f ca="1">IF($B198="Y",INDIRECT(ADDRESS($DB198,#REF!+6,,,#REF!))," ")</f>
        <v xml:space="preserve"> </v>
      </c>
      <c r="Q198" s="259" t="str">
        <f ca="1">IF($B198="Y",INDIRECT(ADDRESS($DB198,#REF!+6,,,#REF!))," ")</f>
        <v xml:space="preserve"> </v>
      </c>
      <c r="R198" s="259" t="str">
        <f ca="1">IF($B198="Y",INDIRECT(ADDRESS($DB198,#REF!+6,,,#REF!))," ")</f>
        <v xml:space="preserve"> </v>
      </c>
      <c r="S198" s="259" t="str">
        <f ca="1">IF($B198="Y",INDIRECT(ADDRESS($DB198,#REF!+6,,,#REF!))," ")</f>
        <v xml:space="preserve"> </v>
      </c>
      <c r="T198" s="259" t="str">
        <f ca="1">IF($B198="Y",INDIRECT(ADDRESS($DB198,#REF!+6,,,#REF!))," ")</f>
        <v xml:space="preserve"> </v>
      </c>
      <c r="U198" s="259" t="str">
        <f ca="1">IF($B198="Y",INDIRECT(ADDRESS($DB198,#REF!+6,,,#REF!))," ")</f>
        <v xml:space="preserve"> </v>
      </c>
      <c r="V198" s="259" t="str">
        <f ca="1">IF($B198="Y",INDIRECT(ADDRESS($DB198,#REF!+6,,,#REF!))," ")</f>
        <v xml:space="preserve"> </v>
      </c>
      <c r="W198" s="259" t="str">
        <f ca="1">IF($B198="Y",INDIRECT(ADDRESS($DB198,#REF!+6,,,#REF!))," ")</f>
        <v xml:space="preserve"> </v>
      </c>
      <c r="X198" s="259" t="str">
        <f ca="1">IF($B198="Y",INDIRECT(ADDRESS($DB198,#REF!+6,,,#REF!))," ")</f>
        <v xml:space="preserve"> </v>
      </c>
      <c r="Y198" s="259" t="str">
        <f ca="1">IF($B198="Y",INDIRECT(ADDRESS($DB198,#REF!+6,,,#REF!))," ")</f>
        <v xml:space="preserve"> </v>
      </c>
      <c r="Z198" s="259" t="str">
        <f ca="1">IF($B198="Y",INDIRECT(ADDRESS($DB198,#REF!+6,,,#REF!))," ")</f>
        <v xml:space="preserve"> </v>
      </c>
      <c r="AA198" s="259" t="str">
        <f ca="1">IF($B198="Y",INDIRECT(ADDRESS($DB198,#REF!+6,,,#REF!))," ")</f>
        <v xml:space="preserve"> </v>
      </c>
      <c r="AB198" s="259" t="str">
        <f ca="1">IF($B198="Y",INDIRECT(ADDRESS($DB198,#REF!+6,,,#REF!))," ")</f>
        <v xml:space="preserve"> </v>
      </c>
      <c r="AC198" s="259" t="str">
        <f ca="1">IF($B198="Y",INDIRECT(ADDRESS($DB198,#REF!+6,,,#REF!))," ")</f>
        <v xml:space="preserve"> </v>
      </c>
      <c r="AD198" s="259" t="str">
        <f ca="1">IF($B198="Y",INDIRECT(ADDRESS($DB198,#REF!+6,,,#REF!))," ")</f>
        <v xml:space="preserve"> </v>
      </c>
      <c r="AE198" s="259" t="str">
        <f ca="1">IF($B198="Y",INDIRECT(ADDRESS($DB198,#REF!+6,,,#REF!))," ")</f>
        <v xml:space="preserve"> </v>
      </c>
      <c r="AF198" s="259" t="str">
        <f ca="1">IF($B198="Y",INDIRECT(ADDRESS($DB198,#REF!+6,,,#REF!))," ")</f>
        <v xml:space="preserve"> </v>
      </c>
      <c r="AG198" s="259" t="str">
        <f ca="1">IF($B198="Y",INDIRECT(ADDRESS($DB198,#REF!+6,,,#REF!))," ")</f>
        <v xml:space="preserve"> </v>
      </c>
      <c r="AH198" s="259" t="str">
        <f ca="1">IF($B198="Y",INDIRECT(ADDRESS($DB198,#REF!+6,,,#REF!))," ")</f>
        <v xml:space="preserve"> </v>
      </c>
      <c r="AI198" s="259" t="str">
        <f ca="1">IF($B198="Y",INDIRECT(ADDRESS($DB198,#REF!+6,,,#REF!))," ")</f>
        <v xml:space="preserve"> </v>
      </c>
      <c r="AJ198" s="259" t="str">
        <f ca="1">IF($B198="Y",INDIRECT(ADDRESS($DB198,#REF!+6,,,#REF!))," ")</f>
        <v xml:space="preserve"> </v>
      </c>
      <c r="AK198" s="259" t="str">
        <f ca="1">IF($B198="Y",INDIRECT(ADDRESS($DB198,#REF!+6,,,#REF!))," ")</f>
        <v xml:space="preserve"> </v>
      </c>
      <c r="AL198" s="259" t="str">
        <f ca="1">IF($B198="Y",INDIRECT(ADDRESS($DB198,#REF!+6,,,#REF!))," ")</f>
        <v xml:space="preserve"> </v>
      </c>
      <c r="AM198" s="259" t="str">
        <f ca="1">IF($B198="Y",INDIRECT(ADDRESS($DB198,#REF!+6,,,#REF!))," ")</f>
        <v xml:space="preserve"> </v>
      </c>
      <c r="AN198" s="259" t="str">
        <f ca="1">IF($B198="Y",INDIRECT(ADDRESS($DB198,#REF!+6,,,#REF!))," ")</f>
        <v xml:space="preserve"> </v>
      </c>
      <c r="AO198" s="259" t="str">
        <f ca="1">IF($B198="Y",INDIRECT(ADDRESS($DB198,#REF!+6,,,#REF!))," ")</f>
        <v xml:space="preserve"> </v>
      </c>
      <c r="AP198" s="259" t="str">
        <f ca="1">IF($B198="Y",INDIRECT(ADDRESS($DB198,#REF!+6,,,#REF!))," ")</f>
        <v xml:space="preserve"> </v>
      </c>
      <c r="AQ198" s="259" t="str">
        <f ca="1">IF($B198="Y",INDIRECT(ADDRESS($DB198,#REF!+6,,,#REF!))," ")</f>
        <v xml:space="preserve"> </v>
      </c>
      <c r="AR198" s="259" t="str">
        <f ca="1">IF($B198="Y",INDIRECT(ADDRESS($DB198,#REF!+6,,,#REF!))," ")</f>
        <v xml:space="preserve"> </v>
      </c>
      <c r="AS198" s="259" t="str">
        <f ca="1">IF($B198="Y",INDIRECT(ADDRESS($DB198,#REF!+6,,,#REF!))," ")</f>
        <v xml:space="preserve"> </v>
      </c>
      <c r="AT198" s="259" t="str">
        <f ca="1">IF($B198="Y",INDIRECT(ADDRESS($DB198,#REF!+6,,,#REF!))," ")</f>
        <v xml:space="preserve"> </v>
      </c>
      <c r="AU198" s="259" t="str">
        <f ca="1">IF($B198="Y",INDIRECT(ADDRESS($DB198,#REF!+6,,,#REF!))," ")</f>
        <v xml:space="preserve"> </v>
      </c>
      <c r="AV198" s="259" t="str">
        <f ca="1">IF($B198="Y",INDIRECT(ADDRESS($DB198,#REF!+6,,,#REF!))," ")</f>
        <v xml:space="preserve"> </v>
      </c>
      <c r="AW198" s="259" t="str">
        <f ca="1">IF($B198="Y",INDIRECT(ADDRESS($DB198,#REF!+6,,,#REF!))," ")</f>
        <v xml:space="preserve"> </v>
      </c>
      <c r="AX198" s="259" t="str">
        <f ca="1">IF($B198="Y",INDIRECT(ADDRESS($DB198,#REF!+6,,,#REF!))," ")</f>
        <v xml:space="preserve"> </v>
      </c>
      <c r="AY198" s="259" t="str">
        <f ca="1">IF($B198="Y",INDIRECT(ADDRESS($DB198,#REF!+6,,,#REF!))," ")</f>
        <v xml:space="preserve"> </v>
      </c>
      <c r="AZ198" s="259" t="str">
        <f ca="1">IF($B198="Y",INDIRECT(ADDRESS($DB198,#REF!+6,,,#REF!))," ")</f>
        <v xml:space="preserve"> </v>
      </c>
      <c r="BA198" s="259" t="str">
        <f ca="1">IF($B198="Y",INDIRECT(ADDRESS($DB198,#REF!+6,,,#REF!))," ")</f>
        <v xml:space="preserve"> </v>
      </c>
      <c r="BB198" s="259" t="str">
        <f ca="1">IF($B198="Y",INDIRECT(ADDRESS($DB198,#REF!+6,,,#REF!))," ")</f>
        <v xml:space="preserve"> </v>
      </c>
      <c r="BC198" s="259" t="str">
        <f ca="1">IF($B198="Y",INDIRECT(ADDRESS($DB198,#REF!+6,,,#REF!))," ")</f>
        <v xml:space="preserve"> </v>
      </c>
      <c r="BD198" s="259" t="str">
        <f ca="1">IF($B198="Y",INDIRECT(ADDRESS($DB198,#REF!+6,,,#REF!))," ")</f>
        <v xml:space="preserve"> </v>
      </c>
      <c r="BE198" s="259" t="str">
        <f ca="1">IF($B198="Y",INDIRECT(ADDRESS($DB198,#REF!+6,,,#REF!))," ")</f>
        <v xml:space="preserve"> </v>
      </c>
      <c r="BF198" s="259" t="str">
        <f ca="1">IF($B198="Y",INDIRECT(ADDRESS($DB198,#REF!+6,,,#REF!))," ")</f>
        <v xml:space="preserve"> </v>
      </c>
      <c r="BG198" s="259" t="str">
        <f ca="1">IF($B198="Y",INDIRECT(ADDRESS($DB198,#REF!+6,,,#REF!))," ")</f>
        <v xml:space="preserve"> </v>
      </c>
      <c r="BH198" s="259" t="str">
        <f ca="1">IF($B198="Y",INDIRECT(ADDRESS($DB198,#REF!+6,,,#REF!))," ")</f>
        <v xml:space="preserve"> </v>
      </c>
      <c r="BI198" s="259" t="str">
        <f ca="1">IF($B198="Y",INDIRECT(ADDRESS($DB198,#REF!+6,,,#REF!))," ")</f>
        <v xml:space="preserve"> </v>
      </c>
      <c r="BJ198" s="259" t="str">
        <f ca="1">IF($B198="Y",INDIRECT(ADDRESS($DB198,#REF!+6,,,#REF!))," ")</f>
        <v xml:space="preserve"> </v>
      </c>
      <c r="BK198" s="259" t="str">
        <f ca="1">IF($B198="Y",INDIRECT(ADDRESS($DB198,#REF!+6,,,#REF!))," ")</f>
        <v xml:space="preserve"> </v>
      </c>
      <c r="BL198" s="259" t="str">
        <f ca="1">IF($B198="Y",INDIRECT(ADDRESS($DB198,#REF!+6,,,#REF!))," ")</f>
        <v xml:space="preserve"> </v>
      </c>
      <c r="BM198" s="259" t="str">
        <f ca="1">IF($B198="Y",INDIRECT(ADDRESS($DB198,#REF!+6,,,#REF!))," ")</f>
        <v xml:space="preserve"> </v>
      </c>
      <c r="BN198" s="259" t="str">
        <f ca="1">IF($B198="Y",INDIRECT(ADDRESS($DB198,#REF!+6,,,#REF!))," ")</f>
        <v xml:space="preserve"> </v>
      </c>
      <c r="BO198" s="259" t="str">
        <f ca="1">IF($B198="Y",INDIRECT(ADDRESS($DB198,#REF!+6,,,#REF!))," ")</f>
        <v xml:space="preserve"> </v>
      </c>
      <c r="BP198" s="259" t="str">
        <f ca="1">IF($B198="Y",INDIRECT(ADDRESS($DB198,#REF!+6,,,#REF!))," ")</f>
        <v xml:space="preserve"> </v>
      </c>
      <c r="BQ198" s="257" t="str">
        <f ca="1">IF($B198="Y",INDIRECT(ADDRESS($DB198,#REF!+6,,,#REF!))," ")</f>
        <v xml:space="preserve"> </v>
      </c>
      <c r="BR198" s="257" t="str">
        <f ca="1">IF($B198="Y",INDIRECT(ADDRESS($DB198,#REF!+6,,,#REF!))," ")</f>
        <v xml:space="preserve"> </v>
      </c>
      <c r="BS198" s="257" t="str">
        <f ca="1">IF($B198="Y",INDIRECT(ADDRESS($DB198,#REF!+6,,,#REF!))," ")</f>
        <v xml:space="preserve"> </v>
      </c>
      <c r="BT198" s="257" t="str">
        <f ca="1">IF($B198="Y",INDIRECT(ADDRESS($DB198,#REF!+6,,,#REF!))," ")</f>
        <v xml:space="preserve"> </v>
      </c>
      <c r="BU198" s="257" t="str">
        <f ca="1">IF($B198="Y",INDIRECT(ADDRESS($DB198,#REF!+6,,,#REF!))," ")</f>
        <v xml:space="preserve"> </v>
      </c>
      <c r="BV198" s="257" t="str">
        <f ca="1">IF($B198="Y",INDIRECT(ADDRESS($DB198,#REF!+6,,,#REF!))," ")</f>
        <v xml:space="preserve"> </v>
      </c>
      <c r="BW198" s="257" t="str">
        <f ca="1">IF($B198="Y",INDIRECT(ADDRESS($DB198,#REF!+6,,,#REF!))," ")</f>
        <v xml:space="preserve"> </v>
      </c>
      <c r="BX198" s="257" t="str">
        <f ca="1">IF($B198="Y",INDIRECT(ADDRESS($DB198,#REF!+6,,,#REF!))," ")</f>
        <v xml:space="preserve"> </v>
      </c>
      <c r="BY198" s="257" t="str">
        <f ca="1">IF($B198="Y",INDIRECT(ADDRESS($DB198,#REF!+6,,,#REF!))," ")</f>
        <v xml:space="preserve"> </v>
      </c>
      <c r="BZ198" s="257" t="str">
        <f ca="1">IF($B198="Y",INDIRECT(ADDRESS($DB198,#REF!+6,,,#REF!))," ")</f>
        <v xml:space="preserve"> </v>
      </c>
      <c r="CA198" s="257" t="str">
        <f ca="1">IF($B198="Y",INDIRECT(ADDRESS($DB198,#REF!+6,,,#REF!))," ")</f>
        <v xml:space="preserve"> </v>
      </c>
      <c r="CB198" s="257" t="str">
        <f ca="1">IF($B198="Y",INDIRECT(ADDRESS($DB198,#REF!+6,,,#REF!))," ")</f>
        <v xml:space="preserve"> </v>
      </c>
      <c r="CC198" s="257" t="str">
        <f ca="1">IF($B198="Y",INDIRECT(ADDRESS($DB198,#REF!+6,,,#REF!))," ")</f>
        <v xml:space="preserve"> </v>
      </c>
      <c r="CD198" s="257" t="str">
        <f ca="1">IF($B198="Y",INDIRECT(ADDRESS($DB198,#REF!+6,,,#REF!))," ")</f>
        <v xml:space="preserve"> </v>
      </c>
      <c r="CE198" s="257" t="str">
        <f ca="1">IF($B198="Y",INDIRECT(ADDRESS($DB198,#REF!+6,,,#REF!))," ")</f>
        <v xml:space="preserve"> </v>
      </c>
      <c r="CF198" s="257" t="str">
        <f ca="1">IF($B198="Y",INDIRECT(ADDRESS($DB198,#REF!+6,,,#REF!))," ")</f>
        <v xml:space="preserve"> </v>
      </c>
      <c r="CG198" s="257" t="str">
        <f ca="1">IF($B198="Y",INDIRECT(ADDRESS($DB198,#REF!+6,,,#REF!))," ")</f>
        <v xml:space="preserve"> </v>
      </c>
      <c r="CH198" s="257" t="str">
        <f ca="1">IF($B198="Y",INDIRECT(ADDRESS($DB198,#REF!+6,,,#REF!))," ")</f>
        <v xml:space="preserve"> </v>
      </c>
      <c r="CI198" s="257" t="str">
        <f ca="1">IF($B198="Y",INDIRECT(ADDRESS($DB198,#REF!+6,,,#REF!))," ")</f>
        <v xml:space="preserve"> </v>
      </c>
      <c r="CJ198" s="257" t="str">
        <f ca="1">IF($B198="Y",INDIRECT(ADDRESS($DB198,#REF!+6,,,#REF!))," ")</f>
        <v xml:space="preserve"> </v>
      </c>
      <c r="CK198" s="257" t="str">
        <f ca="1">IF($B198="Y",INDIRECT(ADDRESS($DB198,#REF!+6,,,#REF!))," ")</f>
        <v xml:space="preserve"> </v>
      </c>
      <c r="CM198" s="100">
        <v>105</v>
      </c>
      <c r="CN198" s="229" t="e">
        <f t="shared" si="95"/>
        <v>#REF!</v>
      </c>
      <c r="CO198" s="229" t="e">
        <f ca="1">IF(CN198&gt;0,INDIRECT(ADDRESS($CN198,7,,,#REF!)),"")</f>
        <v>#REF!</v>
      </c>
      <c r="CP198" s="229" t="e">
        <f t="shared" ca="1" si="96"/>
        <v>#REF!</v>
      </c>
      <c r="CQ198" s="230">
        <f t="shared" ca="1" si="102"/>
        <v>0</v>
      </c>
      <c r="CR198" s="227"/>
      <c r="CS198" s="248">
        <f t="shared" si="97"/>
        <v>105</v>
      </c>
      <c r="CT198" s="229" t="e">
        <f t="shared" si="98"/>
        <v>#REF!</v>
      </c>
      <c r="CU198" s="231" t="e">
        <f ca="1">IF(CT198&gt;0,INDIRECT(ADDRESS($CT198,4,,,#REF!)),"")</f>
        <v>#REF!</v>
      </c>
      <c r="CV198" s="100" t="e">
        <f t="shared" ca="1" si="99"/>
        <v>#REF!</v>
      </c>
      <c r="CW198" s="229">
        <f t="shared" ca="1" si="100"/>
        <v>105</v>
      </c>
      <c r="CX198" s="229" t="e">
        <f t="shared" ca="1" si="91"/>
        <v>#REF!</v>
      </c>
      <c r="CY198" s="250"/>
      <c r="CZ198" s="251">
        <f t="shared" ca="1" si="92"/>
        <v>0</v>
      </c>
      <c r="DB198" s="100">
        <f t="shared" ca="1" si="93"/>
        <v>0</v>
      </c>
      <c r="DC198" s="230">
        <f t="shared" ca="1" si="101"/>
        <v>0</v>
      </c>
    </row>
    <row r="199" spans="2:107" ht="16.149999999999999" customHeight="1" x14ac:dyDescent="0.2">
      <c r="B199" s="252" t="str">
        <f t="shared" ca="1" si="94"/>
        <v xml:space="preserve"> </v>
      </c>
      <c r="C199" s="253" t="str">
        <f ca="1">IF($B199="Y",INDIRECT(ADDRESS($DB199,7,,,#REF!)),IF($B199="N",INDIRECT(ADDRESS($DC199,4,,,#REF!))," "))</f>
        <v xml:space="preserve"> </v>
      </c>
      <c r="D199" s="254" t="str">
        <f ca="1">IF($B199="Y",INDIRECT(ADDRESS($DB199,4,,,#REF!)),IF($B199="N",INDIRECT(ADDRESS($DC199,8,,,#REF!))," "))</f>
        <v xml:space="preserve"> </v>
      </c>
      <c r="E199" s="522" t="str">
        <f ca="1">IF($B199="Y",INDIRECT(ADDRESS($DB199,10,,,#REF!)),IF($B199="N",INDIRECT(ADDRESS($DC199,10,,,#REF!))," "))</f>
        <v xml:space="preserve"> </v>
      </c>
      <c r="F199" s="523" t="str">
        <f ca="1">IF($B199="Y",INDIRECT(ADDRESS($DB199,9,,,#REF!)),IF($B199="N",INDIRECT(ADDRESS($DC199,9,,,#REF!))," "))</f>
        <v xml:space="preserve"> </v>
      </c>
      <c r="G199" s="255" t="str">
        <f ca="1">IF($B199="Y",INDIRECT(ADDRESS($DB199,5,,,#REF!)),IF($B199="N",INDIRECT(ADDRESS($DC199,12,,,#REF!))," "))</f>
        <v xml:space="preserve"> </v>
      </c>
      <c r="H199" s="256" t="str">
        <f ca="1">IF($B199="Y",INDIRECT(ADDRESS($DB199,8,,,#REF!)),IF($B199="N",INDIRECT(ADDRESS($DC199,14,,,#REF!))," "))</f>
        <v xml:space="preserve"> </v>
      </c>
      <c r="I199" s="257" t="str">
        <f ca="1">IF($B199="Y",INDIRECT(ADDRESS($DB199,6,,,#REF!)),IF($B199="N",INDIRECT(ADDRESS($DC199,23,,,#REF!))," "))</f>
        <v xml:space="preserve"> </v>
      </c>
      <c r="J199" s="258" t="str">
        <f ca="1">IF($B199="Y",INDIRECT(ADDRESS($DB199,#REF!+6,,,#REF!))," ")</f>
        <v xml:space="preserve"> </v>
      </c>
      <c r="K199" s="259" t="str">
        <f ca="1">IF($B199="Y",INDIRECT(ADDRESS($DB199,#REF!+6,,,#REF!))," ")</f>
        <v xml:space="preserve"> </v>
      </c>
      <c r="L199" s="259" t="str">
        <f ca="1">IF($B199="Y",INDIRECT(ADDRESS($DB199,#REF!+6,,,#REF!))," ")</f>
        <v xml:space="preserve"> </v>
      </c>
      <c r="M199" s="259" t="str">
        <f ca="1">IF($B199="Y",INDIRECT(ADDRESS($DB199,#REF!+6,,,#REF!))," ")</f>
        <v xml:space="preserve"> </v>
      </c>
      <c r="N199" s="259" t="str">
        <f ca="1">IF($B199="Y",INDIRECT(ADDRESS($DB199,#REF!+6,,,#REF!))," ")</f>
        <v xml:space="preserve"> </v>
      </c>
      <c r="O199" s="259" t="str">
        <f ca="1">IF($B199="Y",INDIRECT(ADDRESS($DB199,#REF!+6,,,#REF!))," ")</f>
        <v xml:space="preserve"> </v>
      </c>
      <c r="P199" s="259" t="str">
        <f ca="1">IF($B199="Y",INDIRECT(ADDRESS($DB199,#REF!+6,,,#REF!))," ")</f>
        <v xml:space="preserve"> </v>
      </c>
      <c r="Q199" s="259" t="str">
        <f ca="1">IF($B199="Y",INDIRECT(ADDRESS($DB199,#REF!+6,,,#REF!))," ")</f>
        <v xml:space="preserve"> </v>
      </c>
      <c r="R199" s="259" t="str">
        <f ca="1">IF($B199="Y",INDIRECT(ADDRESS($DB199,#REF!+6,,,#REF!))," ")</f>
        <v xml:space="preserve"> </v>
      </c>
      <c r="S199" s="259" t="str">
        <f ca="1">IF($B199="Y",INDIRECT(ADDRESS($DB199,#REF!+6,,,#REF!))," ")</f>
        <v xml:space="preserve"> </v>
      </c>
      <c r="T199" s="259" t="str">
        <f ca="1">IF($B199="Y",INDIRECT(ADDRESS($DB199,#REF!+6,,,#REF!))," ")</f>
        <v xml:space="preserve"> </v>
      </c>
      <c r="U199" s="259" t="str">
        <f ca="1">IF($B199="Y",INDIRECT(ADDRESS($DB199,#REF!+6,,,#REF!))," ")</f>
        <v xml:space="preserve"> </v>
      </c>
      <c r="V199" s="259" t="str">
        <f ca="1">IF($B199="Y",INDIRECT(ADDRESS($DB199,#REF!+6,,,#REF!))," ")</f>
        <v xml:space="preserve"> </v>
      </c>
      <c r="W199" s="259" t="str">
        <f ca="1">IF($B199="Y",INDIRECT(ADDRESS($DB199,#REF!+6,,,#REF!))," ")</f>
        <v xml:space="preserve"> </v>
      </c>
      <c r="X199" s="259" t="str">
        <f ca="1">IF($B199="Y",INDIRECT(ADDRESS($DB199,#REF!+6,,,#REF!))," ")</f>
        <v xml:space="preserve"> </v>
      </c>
      <c r="Y199" s="259" t="str">
        <f ca="1">IF($B199="Y",INDIRECT(ADDRESS($DB199,#REF!+6,,,#REF!))," ")</f>
        <v xml:space="preserve"> </v>
      </c>
      <c r="Z199" s="259" t="str">
        <f ca="1">IF($B199="Y",INDIRECT(ADDRESS($DB199,#REF!+6,,,#REF!))," ")</f>
        <v xml:space="preserve"> </v>
      </c>
      <c r="AA199" s="259" t="str">
        <f ca="1">IF($B199="Y",INDIRECT(ADDRESS($DB199,#REF!+6,,,#REF!))," ")</f>
        <v xml:space="preserve"> </v>
      </c>
      <c r="AB199" s="259" t="str">
        <f ca="1">IF($B199="Y",INDIRECT(ADDRESS($DB199,#REF!+6,,,#REF!))," ")</f>
        <v xml:space="preserve"> </v>
      </c>
      <c r="AC199" s="259" t="str">
        <f ca="1">IF($B199="Y",INDIRECT(ADDRESS($DB199,#REF!+6,,,#REF!))," ")</f>
        <v xml:space="preserve"> </v>
      </c>
      <c r="AD199" s="259" t="str">
        <f ca="1">IF($B199="Y",INDIRECT(ADDRESS($DB199,#REF!+6,,,#REF!))," ")</f>
        <v xml:space="preserve"> </v>
      </c>
      <c r="AE199" s="259" t="str">
        <f ca="1">IF($B199="Y",INDIRECT(ADDRESS($DB199,#REF!+6,,,#REF!))," ")</f>
        <v xml:space="preserve"> </v>
      </c>
      <c r="AF199" s="259" t="str">
        <f ca="1">IF($B199="Y",INDIRECT(ADDRESS($DB199,#REF!+6,,,#REF!))," ")</f>
        <v xml:space="preserve"> </v>
      </c>
      <c r="AG199" s="259" t="str">
        <f ca="1">IF($B199="Y",INDIRECT(ADDRESS($DB199,#REF!+6,,,#REF!))," ")</f>
        <v xml:space="preserve"> </v>
      </c>
      <c r="AH199" s="259" t="str">
        <f ca="1">IF($B199="Y",INDIRECT(ADDRESS($DB199,#REF!+6,,,#REF!))," ")</f>
        <v xml:space="preserve"> </v>
      </c>
      <c r="AI199" s="259" t="str">
        <f ca="1">IF($B199="Y",INDIRECT(ADDRESS($DB199,#REF!+6,,,#REF!))," ")</f>
        <v xml:space="preserve"> </v>
      </c>
      <c r="AJ199" s="259" t="str">
        <f ca="1">IF($B199="Y",INDIRECT(ADDRESS($DB199,#REF!+6,,,#REF!))," ")</f>
        <v xml:space="preserve"> </v>
      </c>
      <c r="AK199" s="259" t="str">
        <f ca="1">IF($B199="Y",INDIRECT(ADDRESS($DB199,#REF!+6,,,#REF!))," ")</f>
        <v xml:space="preserve"> </v>
      </c>
      <c r="AL199" s="259" t="str">
        <f ca="1">IF($B199="Y",INDIRECT(ADDRESS($DB199,#REF!+6,,,#REF!))," ")</f>
        <v xml:space="preserve"> </v>
      </c>
      <c r="AM199" s="259" t="str">
        <f ca="1">IF($B199="Y",INDIRECT(ADDRESS($DB199,#REF!+6,,,#REF!))," ")</f>
        <v xml:space="preserve"> </v>
      </c>
      <c r="AN199" s="259" t="str">
        <f ca="1">IF($B199="Y",INDIRECT(ADDRESS($DB199,#REF!+6,,,#REF!))," ")</f>
        <v xml:space="preserve"> </v>
      </c>
      <c r="AO199" s="259" t="str">
        <f ca="1">IF($B199="Y",INDIRECT(ADDRESS($DB199,#REF!+6,,,#REF!))," ")</f>
        <v xml:space="preserve"> </v>
      </c>
      <c r="AP199" s="259" t="str">
        <f ca="1">IF($B199="Y",INDIRECT(ADDRESS($DB199,#REF!+6,,,#REF!))," ")</f>
        <v xml:space="preserve"> </v>
      </c>
      <c r="AQ199" s="259" t="str">
        <f ca="1">IF($B199="Y",INDIRECT(ADDRESS($DB199,#REF!+6,,,#REF!))," ")</f>
        <v xml:space="preserve"> </v>
      </c>
      <c r="AR199" s="259" t="str">
        <f ca="1">IF($B199="Y",INDIRECT(ADDRESS($DB199,#REF!+6,,,#REF!))," ")</f>
        <v xml:space="preserve"> </v>
      </c>
      <c r="AS199" s="259" t="str">
        <f ca="1">IF($B199="Y",INDIRECT(ADDRESS($DB199,#REF!+6,,,#REF!))," ")</f>
        <v xml:space="preserve"> </v>
      </c>
      <c r="AT199" s="259" t="str">
        <f ca="1">IF($B199="Y",INDIRECT(ADDRESS($DB199,#REF!+6,,,#REF!))," ")</f>
        <v xml:space="preserve"> </v>
      </c>
      <c r="AU199" s="259" t="str">
        <f ca="1">IF($B199="Y",INDIRECT(ADDRESS($DB199,#REF!+6,,,#REF!))," ")</f>
        <v xml:space="preserve"> </v>
      </c>
      <c r="AV199" s="259" t="str">
        <f ca="1">IF($B199="Y",INDIRECT(ADDRESS($DB199,#REF!+6,,,#REF!))," ")</f>
        <v xml:space="preserve"> </v>
      </c>
      <c r="AW199" s="259" t="str">
        <f ca="1">IF($B199="Y",INDIRECT(ADDRESS($DB199,#REF!+6,,,#REF!))," ")</f>
        <v xml:space="preserve"> </v>
      </c>
      <c r="AX199" s="259" t="str">
        <f ca="1">IF($B199="Y",INDIRECT(ADDRESS($DB199,#REF!+6,,,#REF!))," ")</f>
        <v xml:space="preserve"> </v>
      </c>
      <c r="AY199" s="259" t="str">
        <f ca="1">IF($B199="Y",INDIRECT(ADDRESS($DB199,#REF!+6,,,#REF!))," ")</f>
        <v xml:space="preserve"> </v>
      </c>
      <c r="AZ199" s="259" t="str">
        <f ca="1">IF($B199="Y",INDIRECT(ADDRESS($DB199,#REF!+6,,,#REF!))," ")</f>
        <v xml:space="preserve"> </v>
      </c>
      <c r="BA199" s="259" t="str">
        <f ca="1">IF($B199="Y",INDIRECT(ADDRESS($DB199,#REF!+6,,,#REF!))," ")</f>
        <v xml:space="preserve"> </v>
      </c>
      <c r="BB199" s="259" t="str">
        <f ca="1">IF($B199="Y",INDIRECT(ADDRESS($DB199,#REF!+6,,,#REF!))," ")</f>
        <v xml:space="preserve"> </v>
      </c>
      <c r="BC199" s="259" t="str">
        <f ca="1">IF($B199="Y",INDIRECT(ADDRESS($DB199,#REF!+6,,,#REF!))," ")</f>
        <v xml:space="preserve"> </v>
      </c>
      <c r="BD199" s="259" t="str">
        <f ca="1">IF($B199="Y",INDIRECT(ADDRESS($DB199,#REF!+6,,,#REF!))," ")</f>
        <v xml:space="preserve"> </v>
      </c>
      <c r="BE199" s="259" t="str">
        <f ca="1">IF($B199="Y",INDIRECT(ADDRESS($DB199,#REF!+6,,,#REF!))," ")</f>
        <v xml:space="preserve"> </v>
      </c>
      <c r="BF199" s="259" t="str">
        <f ca="1">IF($B199="Y",INDIRECT(ADDRESS($DB199,#REF!+6,,,#REF!))," ")</f>
        <v xml:space="preserve"> </v>
      </c>
      <c r="BG199" s="259" t="str">
        <f ca="1">IF($B199="Y",INDIRECT(ADDRESS($DB199,#REF!+6,,,#REF!))," ")</f>
        <v xml:space="preserve"> </v>
      </c>
      <c r="BH199" s="259" t="str">
        <f ca="1">IF($B199="Y",INDIRECT(ADDRESS($DB199,#REF!+6,,,#REF!))," ")</f>
        <v xml:space="preserve"> </v>
      </c>
      <c r="BI199" s="259" t="str">
        <f ca="1">IF($B199="Y",INDIRECT(ADDRESS($DB199,#REF!+6,,,#REF!))," ")</f>
        <v xml:space="preserve"> </v>
      </c>
      <c r="BJ199" s="259" t="str">
        <f ca="1">IF($B199="Y",INDIRECT(ADDRESS($DB199,#REF!+6,,,#REF!))," ")</f>
        <v xml:space="preserve"> </v>
      </c>
      <c r="BK199" s="259" t="str">
        <f ca="1">IF($B199="Y",INDIRECT(ADDRESS($DB199,#REF!+6,,,#REF!))," ")</f>
        <v xml:space="preserve"> </v>
      </c>
      <c r="BL199" s="259" t="str">
        <f ca="1">IF($B199="Y",INDIRECT(ADDRESS($DB199,#REF!+6,,,#REF!))," ")</f>
        <v xml:space="preserve"> </v>
      </c>
      <c r="BM199" s="259" t="str">
        <f ca="1">IF($B199="Y",INDIRECT(ADDRESS($DB199,#REF!+6,,,#REF!))," ")</f>
        <v xml:space="preserve"> </v>
      </c>
      <c r="BN199" s="259" t="str">
        <f ca="1">IF($B199="Y",INDIRECT(ADDRESS($DB199,#REF!+6,,,#REF!))," ")</f>
        <v xml:space="preserve"> </v>
      </c>
      <c r="BO199" s="259" t="str">
        <f ca="1">IF($B199="Y",INDIRECT(ADDRESS($DB199,#REF!+6,,,#REF!))," ")</f>
        <v xml:space="preserve"> </v>
      </c>
      <c r="BP199" s="259" t="str">
        <f ca="1">IF($B199="Y",INDIRECT(ADDRESS($DB199,#REF!+6,,,#REF!))," ")</f>
        <v xml:space="preserve"> </v>
      </c>
      <c r="BQ199" s="257" t="str">
        <f ca="1">IF($B199="Y",INDIRECT(ADDRESS($DB199,#REF!+6,,,#REF!))," ")</f>
        <v xml:space="preserve"> </v>
      </c>
      <c r="BR199" s="257" t="str">
        <f ca="1">IF($B199="Y",INDIRECT(ADDRESS($DB199,#REF!+6,,,#REF!))," ")</f>
        <v xml:space="preserve"> </v>
      </c>
      <c r="BS199" s="257" t="str">
        <f ca="1">IF($B199="Y",INDIRECT(ADDRESS($DB199,#REF!+6,,,#REF!))," ")</f>
        <v xml:space="preserve"> </v>
      </c>
      <c r="BT199" s="257" t="str">
        <f ca="1">IF($B199="Y",INDIRECT(ADDRESS($DB199,#REF!+6,,,#REF!))," ")</f>
        <v xml:space="preserve"> </v>
      </c>
      <c r="BU199" s="257" t="str">
        <f ca="1">IF($B199="Y",INDIRECT(ADDRESS($DB199,#REF!+6,,,#REF!))," ")</f>
        <v xml:space="preserve"> </v>
      </c>
      <c r="BV199" s="257" t="str">
        <f ca="1">IF($B199="Y",INDIRECT(ADDRESS($DB199,#REF!+6,,,#REF!))," ")</f>
        <v xml:space="preserve"> </v>
      </c>
      <c r="BW199" s="257" t="str">
        <f ca="1">IF($B199="Y",INDIRECT(ADDRESS($DB199,#REF!+6,,,#REF!))," ")</f>
        <v xml:space="preserve"> </v>
      </c>
      <c r="BX199" s="257" t="str">
        <f ca="1">IF($B199="Y",INDIRECT(ADDRESS($DB199,#REF!+6,,,#REF!))," ")</f>
        <v xml:space="preserve"> </v>
      </c>
      <c r="BY199" s="257" t="str">
        <f ca="1">IF($B199="Y",INDIRECT(ADDRESS($DB199,#REF!+6,,,#REF!))," ")</f>
        <v xml:space="preserve"> </v>
      </c>
      <c r="BZ199" s="257" t="str">
        <f ca="1">IF($B199="Y",INDIRECT(ADDRESS($DB199,#REF!+6,,,#REF!))," ")</f>
        <v xml:space="preserve"> </v>
      </c>
      <c r="CA199" s="257" t="str">
        <f ca="1">IF($B199="Y",INDIRECT(ADDRESS($DB199,#REF!+6,,,#REF!))," ")</f>
        <v xml:space="preserve"> </v>
      </c>
      <c r="CB199" s="257" t="str">
        <f ca="1">IF($B199="Y",INDIRECT(ADDRESS($DB199,#REF!+6,,,#REF!))," ")</f>
        <v xml:space="preserve"> </v>
      </c>
      <c r="CC199" s="257" t="str">
        <f ca="1">IF($B199="Y",INDIRECT(ADDRESS($DB199,#REF!+6,,,#REF!))," ")</f>
        <v xml:space="preserve"> </v>
      </c>
      <c r="CD199" s="257" t="str">
        <f ca="1">IF($B199="Y",INDIRECT(ADDRESS($DB199,#REF!+6,,,#REF!))," ")</f>
        <v xml:space="preserve"> </v>
      </c>
      <c r="CE199" s="257" t="str">
        <f ca="1">IF($B199="Y",INDIRECT(ADDRESS($DB199,#REF!+6,,,#REF!))," ")</f>
        <v xml:space="preserve"> </v>
      </c>
      <c r="CF199" s="257" t="str">
        <f ca="1">IF($B199="Y",INDIRECT(ADDRESS($DB199,#REF!+6,,,#REF!))," ")</f>
        <v xml:space="preserve"> </v>
      </c>
      <c r="CG199" s="257" t="str">
        <f ca="1">IF($B199="Y",INDIRECT(ADDRESS($DB199,#REF!+6,,,#REF!))," ")</f>
        <v xml:space="preserve"> </v>
      </c>
      <c r="CH199" s="257" t="str">
        <f ca="1">IF($B199="Y",INDIRECT(ADDRESS($DB199,#REF!+6,,,#REF!))," ")</f>
        <v xml:space="preserve"> </v>
      </c>
      <c r="CI199" s="257" t="str">
        <f ca="1">IF($B199="Y",INDIRECT(ADDRESS($DB199,#REF!+6,,,#REF!))," ")</f>
        <v xml:space="preserve"> </v>
      </c>
      <c r="CJ199" s="257" t="str">
        <f ca="1">IF($B199="Y",INDIRECT(ADDRESS($DB199,#REF!+6,,,#REF!))," ")</f>
        <v xml:space="preserve"> </v>
      </c>
      <c r="CK199" s="257" t="str">
        <f ca="1">IF($B199="Y",INDIRECT(ADDRESS($DB199,#REF!+6,,,#REF!))," ")</f>
        <v xml:space="preserve"> </v>
      </c>
      <c r="CM199" s="100">
        <v>106</v>
      </c>
      <c r="CN199" s="229" t="e">
        <f t="shared" si="95"/>
        <v>#REF!</v>
      </c>
      <c r="CO199" s="229" t="e">
        <f ca="1">IF(CN199&gt;0,INDIRECT(ADDRESS($CN199,7,,,#REF!)),"")</f>
        <v>#REF!</v>
      </c>
      <c r="CP199" s="229" t="e">
        <f t="shared" ca="1" si="96"/>
        <v>#REF!</v>
      </c>
      <c r="CQ199" s="230">
        <f t="shared" ca="1" si="102"/>
        <v>0</v>
      </c>
      <c r="CR199" s="227"/>
      <c r="CS199" s="248">
        <f t="shared" si="97"/>
        <v>106</v>
      </c>
      <c r="CT199" s="229" t="e">
        <f t="shared" si="98"/>
        <v>#REF!</v>
      </c>
      <c r="CU199" s="231" t="e">
        <f ca="1">IF(CT199&gt;0,INDIRECT(ADDRESS($CT199,4,,,#REF!)),"")</f>
        <v>#REF!</v>
      </c>
      <c r="CV199" s="100" t="e">
        <f t="shared" ca="1" si="99"/>
        <v>#REF!</v>
      </c>
      <c r="CW199" s="229">
        <f t="shared" ca="1" si="100"/>
        <v>106</v>
      </c>
      <c r="CX199" s="229" t="e">
        <f t="shared" ca="1" si="91"/>
        <v>#REF!</v>
      </c>
      <c r="CY199" s="250"/>
      <c r="CZ199" s="251">
        <f t="shared" ca="1" si="92"/>
        <v>0</v>
      </c>
      <c r="DB199" s="100">
        <f t="shared" ca="1" si="93"/>
        <v>0</v>
      </c>
      <c r="DC199" s="230">
        <f t="shared" ca="1" si="101"/>
        <v>0</v>
      </c>
    </row>
    <row r="200" spans="2:107" ht="16.149999999999999" customHeight="1" x14ac:dyDescent="0.2">
      <c r="B200" s="252" t="str">
        <f t="shared" ca="1" si="94"/>
        <v xml:space="preserve"> </v>
      </c>
      <c r="C200" s="253" t="str">
        <f ca="1">IF($B200="Y",INDIRECT(ADDRESS($DB200,7,,,#REF!)),IF($B200="N",INDIRECT(ADDRESS($DC200,4,,,#REF!))," "))</f>
        <v xml:space="preserve"> </v>
      </c>
      <c r="D200" s="254" t="str">
        <f ca="1">IF($B200="Y",INDIRECT(ADDRESS($DB200,4,,,#REF!)),IF($B200="N",INDIRECT(ADDRESS($DC200,8,,,#REF!))," "))</f>
        <v xml:space="preserve"> </v>
      </c>
      <c r="E200" s="522" t="str">
        <f ca="1">IF($B200="Y",INDIRECT(ADDRESS($DB200,10,,,#REF!)),IF($B200="N",INDIRECT(ADDRESS($DC200,10,,,#REF!))," "))</f>
        <v xml:space="preserve"> </v>
      </c>
      <c r="F200" s="523" t="str">
        <f ca="1">IF($B200="Y",INDIRECT(ADDRESS($DB200,9,,,#REF!)),IF($B200="N",INDIRECT(ADDRESS($DC200,9,,,#REF!))," "))</f>
        <v xml:space="preserve"> </v>
      </c>
      <c r="G200" s="255" t="str">
        <f ca="1">IF($B200="Y",INDIRECT(ADDRESS($DB200,5,,,#REF!)),IF($B200="N",INDIRECT(ADDRESS($DC200,12,,,#REF!))," "))</f>
        <v xml:space="preserve"> </v>
      </c>
      <c r="H200" s="256" t="str">
        <f ca="1">IF($B200="Y",INDIRECT(ADDRESS($DB200,8,,,#REF!)),IF($B200="N",INDIRECT(ADDRESS($DC200,14,,,#REF!))," "))</f>
        <v xml:space="preserve"> </v>
      </c>
      <c r="I200" s="257" t="str">
        <f ca="1">IF($B200="Y",INDIRECT(ADDRESS($DB200,6,,,#REF!)),IF($B200="N",INDIRECT(ADDRESS($DC200,23,,,#REF!))," "))</f>
        <v xml:space="preserve"> </v>
      </c>
      <c r="J200" s="258" t="str">
        <f ca="1">IF($B200="Y",INDIRECT(ADDRESS($DB200,#REF!+6,,,#REF!))," ")</f>
        <v xml:space="preserve"> </v>
      </c>
      <c r="K200" s="259" t="str">
        <f ca="1">IF($B200="Y",INDIRECT(ADDRESS($DB200,#REF!+6,,,#REF!))," ")</f>
        <v xml:space="preserve"> </v>
      </c>
      <c r="L200" s="259" t="str">
        <f ca="1">IF($B200="Y",INDIRECT(ADDRESS($DB200,#REF!+6,,,#REF!))," ")</f>
        <v xml:space="preserve"> </v>
      </c>
      <c r="M200" s="259" t="str">
        <f ca="1">IF($B200="Y",INDIRECT(ADDRESS($DB200,#REF!+6,,,#REF!))," ")</f>
        <v xml:space="preserve"> </v>
      </c>
      <c r="N200" s="259" t="str">
        <f ca="1">IF($B200="Y",INDIRECT(ADDRESS($DB200,#REF!+6,,,#REF!))," ")</f>
        <v xml:space="preserve"> </v>
      </c>
      <c r="O200" s="259" t="str">
        <f ca="1">IF($B200="Y",INDIRECT(ADDRESS($DB200,#REF!+6,,,#REF!))," ")</f>
        <v xml:space="preserve"> </v>
      </c>
      <c r="P200" s="259" t="str">
        <f ca="1">IF($B200="Y",INDIRECT(ADDRESS($DB200,#REF!+6,,,#REF!))," ")</f>
        <v xml:space="preserve"> </v>
      </c>
      <c r="Q200" s="259" t="str">
        <f ca="1">IF($B200="Y",INDIRECT(ADDRESS($DB200,#REF!+6,,,#REF!))," ")</f>
        <v xml:space="preserve"> </v>
      </c>
      <c r="R200" s="259" t="str">
        <f ca="1">IF($B200="Y",INDIRECT(ADDRESS($DB200,#REF!+6,,,#REF!))," ")</f>
        <v xml:space="preserve"> </v>
      </c>
      <c r="S200" s="259" t="str">
        <f ca="1">IF($B200="Y",INDIRECT(ADDRESS($DB200,#REF!+6,,,#REF!))," ")</f>
        <v xml:space="preserve"> </v>
      </c>
      <c r="T200" s="259" t="str">
        <f ca="1">IF($B200="Y",INDIRECT(ADDRESS($DB200,#REF!+6,,,#REF!))," ")</f>
        <v xml:space="preserve"> </v>
      </c>
      <c r="U200" s="259" t="str">
        <f ca="1">IF($B200="Y",INDIRECT(ADDRESS($DB200,#REF!+6,,,#REF!))," ")</f>
        <v xml:space="preserve"> </v>
      </c>
      <c r="V200" s="259" t="str">
        <f ca="1">IF($B200="Y",INDIRECT(ADDRESS($DB200,#REF!+6,,,#REF!))," ")</f>
        <v xml:space="preserve"> </v>
      </c>
      <c r="W200" s="259" t="str">
        <f ca="1">IF($B200="Y",INDIRECT(ADDRESS($DB200,#REF!+6,,,#REF!))," ")</f>
        <v xml:space="preserve"> </v>
      </c>
      <c r="X200" s="259" t="str">
        <f ca="1">IF($B200="Y",INDIRECT(ADDRESS($DB200,#REF!+6,,,#REF!))," ")</f>
        <v xml:space="preserve"> </v>
      </c>
      <c r="Y200" s="259" t="str">
        <f ca="1">IF($B200="Y",INDIRECT(ADDRESS($DB200,#REF!+6,,,#REF!))," ")</f>
        <v xml:space="preserve"> </v>
      </c>
      <c r="Z200" s="259" t="str">
        <f ca="1">IF($B200="Y",INDIRECT(ADDRESS($DB200,#REF!+6,,,#REF!))," ")</f>
        <v xml:space="preserve"> </v>
      </c>
      <c r="AA200" s="259" t="str">
        <f ca="1">IF($B200="Y",INDIRECT(ADDRESS($DB200,#REF!+6,,,#REF!))," ")</f>
        <v xml:space="preserve"> </v>
      </c>
      <c r="AB200" s="259" t="str">
        <f ca="1">IF($B200="Y",INDIRECT(ADDRESS($DB200,#REF!+6,,,#REF!))," ")</f>
        <v xml:space="preserve"> </v>
      </c>
      <c r="AC200" s="259" t="str">
        <f ca="1">IF($B200="Y",INDIRECT(ADDRESS($DB200,#REF!+6,,,#REF!))," ")</f>
        <v xml:space="preserve"> </v>
      </c>
      <c r="AD200" s="259" t="str">
        <f ca="1">IF($B200="Y",INDIRECT(ADDRESS($DB200,#REF!+6,,,#REF!))," ")</f>
        <v xml:space="preserve"> </v>
      </c>
      <c r="AE200" s="259" t="str">
        <f ca="1">IF($B200="Y",INDIRECT(ADDRESS($DB200,#REF!+6,,,#REF!))," ")</f>
        <v xml:space="preserve"> </v>
      </c>
      <c r="AF200" s="259" t="str">
        <f ca="1">IF($B200="Y",INDIRECT(ADDRESS($DB200,#REF!+6,,,#REF!))," ")</f>
        <v xml:space="preserve"> </v>
      </c>
      <c r="AG200" s="259" t="str">
        <f ca="1">IF($B200="Y",INDIRECT(ADDRESS($DB200,#REF!+6,,,#REF!))," ")</f>
        <v xml:space="preserve"> </v>
      </c>
      <c r="AH200" s="259" t="str">
        <f ca="1">IF($B200="Y",INDIRECT(ADDRESS($DB200,#REF!+6,,,#REF!))," ")</f>
        <v xml:space="preserve"> </v>
      </c>
      <c r="AI200" s="259" t="str">
        <f ca="1">IF($B200="Y",INDIRECT(ADDRESS($DB200,#REF!+6,,,#REF!))," ")</f>
        <v xml:space="preserve"> </v>
      </c>
      <c r="AJ200" s="259" t="str">
        <f ca="1">IF($B200="Y",INDIRECT(ADDRESS($DB200,#REF!+6,,,#REF!))," ")</f>
        <v xml:space="preserve"> </v>
      </c>
      <c r="AK200" s="259" t="str">
        <f ca="1">IF($B200="Y",INDIRECT(ADDRESS($DB200,#REF!+6,,,#REF!))," ")</f>
        <v xml:space="preserve"> </v>
      </c>
      <c r="AL200" s="259" t="str">
        <f ca="1">IF($B200="Y",INDIRECT(ADDRESS($DB200,#REF!+6,,,#REF!))," ")</f>
        <v xml:space="preserve"> </v>
      </c>
      <c r="AM200" s="259" t="str">
        <f ca="1">IF($B200="Y",INDIRECT(ADDRESS($DB200,#REF!+6,,,#REF!))," ")</f>
        <v xml:space="preserve"> </v>
      </c>
      <c r="AN200" s="259" t="str">
        <f ca="1">IF($B200="Y",INDIRECT(ADDRESS($DB200,#REF!+6,,,#REF!))," ")</f>
        <v xml:space="preserve"> </v>
      </c>
      <c r="AO200" s="259" t="str">
        <f ca="1">IF($B200="Y",INDIRECT(ADDRESS($DB200,#REF!+6,,,#REF!))," ")</f>
        <v xml:space="preserve"> </v>
      </c>
      <c r="AP200" s="259" t="str">
        <f ca="1">IF($B200="Y",INDIRECT(ADDRESS($DB200,#REF!+6,,,#REF!))," ")</f>
        <v xml:space="preserve"> </v>
      </c>
      <c r="AQ200" s="259" t="str">
        <f ca="1">IF($B200="Y",INDIRECT(ADDRESS($DB200,#REF!+6,,,#REF!))," ")</f>
        <v xml:space="preserve"> </v>
      </c>
      <c r="AR200" s="259" t="str">
        <f ca="1">IF($B200="Y",INDIRECT(ADDRESS($DB200,#REF!+6,,,#REF!))," ")</f>
        <v xml:space="preserve"> </v>
      </c>
      <c r="AS200" s="259" t="str">
        <f ca="1">IF($B200="Y",INDIRECT(ADDRESS($DB200,#REF!+6,,,#REF!))," ")</f>
        <v xml:space="preserve"> </v>
      </c>
      <c r="AT200" s="259" t="str">
        <f ca="1">IF($B200="Y",INDIRECT(ADDRESS($DB200,#REF!+6,,,#REF!))," ")</f>
        <v xml:space="preserve"> </v>
      </c>
      <c r="AU200" s="259" t="str">
        <f ca="1">IF($B200="Y",INDIRECT(ADDRESS($DB200,#REF!+6,,,#REF!))," ")</f>
        <v xml:space="preserve"> </v>
      </c>
      <c r="AV200" s="259" t="str">
        <f ca="1">IF($B200="Y",INDIRECT(ADDRESS($DB200,#REF!+6,,,#REF!))," ")</f>
        <v xml:space="preserve"> </v>
      </c>
      <c r="AW200" s="259" t="str">
        <f ca="1">IF($B200="Y",INDIRECT(ADDRESS($DB200,#REF!+6,,,#REF!))," ")</f>
        <v xml:space="preserve"> </v>
      </c>
      <c r="AX200" s="259" t="str">
        <f ca="1">IF($B200="Y",INDIRECT(ADDRESS($DB200,#REF!+6,,,#REF!))," ")</f>
        <v xml:space="preserve"> </v>
      </c>
      <c r="AY200" s="259" t="str">
        <f ca="1">IF($B200="Y",INDIRECT(ADDRESS($DB200,#REF!+6,,,#REF!))," ")</f>
        <v xml:space="preserve"> </v>
      </c>
      <c r="AZ200" s="259" t="str">
        <f ca="1">IF($B200="Y",INDIRECT(ADDRESS($DB200,#REF!+6,,,#REF!))," ")</f>
        <v xml:space="preserve"> </v>
      </c>
      <c r="BA200" s="259" t="str">
        <f ca="1">IF($B200="Y",INDIRECT(ADDRESS($DB200,#REF!+6,,,#REF!))," ")</f>
        <v xml:space="preserve"> </v>
      </c>
      <c r="BB200" s="259" t="str">
        <f ca="1">IF($B200="Y",INDIRECT(ADDRESS($DB200,#REF!+6,,,#REF!))," ")</f>
        <v xml:space="preserve"> </v>
      </c>
      <c r="BC200" s="259" t="str">
        <f ca="1">IF($B200="Y",INDIRECT(ADDRESS($DB200,#REF!+6,,,#REF!))," ")</f>
        <v xml:space="preserve"> </v>
      </c>
      <c r="BD200" s="259" t="str">
        <f ca="1">IF($B200="Y",INDIRECT(ADDRESS($DB200,#REF!+6,,,#REF!))," ")</f>
        <v xml:space="preserve"> </v>
      </c>
      <c r="BE200" s="259" t="str">
        <f ca="1">IF($B200="Y",INDIRECT(ADDRESS($DB200,#REF!+6,,,#REF!))," ")</f>
        <v xml:space="preserve"> </v>
      </c>
      <c r="BF200" s="259" t="str">
        <f ca="1">IF($B200="Y",INDIRECT(ADDRESS($DB200,#REF!+6,,,#REF!))," ")</f>
        <v xml:space="preserve"> </v>
      </c>
      <c r="BG200" s="259" t="str">
        <f ca="1">IF($B200="Y",INDIRECT(ADDRESS($DB200,#REF!+6,,,#REF!))," ")</f>
        <v xml:space="preserve"> </v>
      </c>
      <c r="BH200" s="259" t="str">
        <f ca="1">IF($B200="Y",INDIRECT(ADDRESS($DB200,#REF!+6,,,#REF!))," ")</f>
        <v xml:space="preserve"> </v>
      </c>
      <c r="BI200" s="259" t="str">
        <f ca="1">IF($B200="Y",INDIRECT(ADDRESS($DB200,#REF!+6,,,#REF!))," ")</f>
        <v xml:space="preserve"> </v>
      </c>
      <c r="BJ200" s="259" t="str">
        <f ca="1">IF($B200="Y",INDIRECT(ADDRESS($DB200,#REF!+6,,,#REF!))," ")</f>
        <v xml:space="preserve"> </v>
      </c>
      <c r="BK200" s="259" t="str">
        <f ca="1">IF($B200="Y",INDIRECT(ADDRESS($DB200,#REF!+6,,,#REF!))," ")</f>
        <v xml:space="preserve"> </v>
      </c>
      <c r="BL200" s="259" t="str">
        <f ca="1">IF($B200="Y",INDIRECT(ADDRESS($DB200,#REF!+6,,,#REF!))," ")</f>
        <v xml:space="preserve"> </v>
      </c>
      <c r="BM200" s="259" t="str">
        <f ca="1">IF($B200="Y",INDIRECT(ADDRESS($DB200,#REF!+6,,,#REF!))," ")</f>
        <v xml:space="preserve"> </v>
      </c>
      <c r="BN200" s="259" t="str">
        <f ca="1">IF($B200="Y",INDIRECT(ADDRESS($DB200,#REF!+6,,,#REF!))," ")</f>
        <v xml:space="preserve"> </v>
      </c>
      <c r="BO200" s="259" t="str">
        <f ca="1">IF($B200="Y",INDIRECT(ADDRESS($DB200,#REF!+6,,,#REF!))," ")</f>
        <v xml:space="preserve"> </v>
      </c>
      <c r="BP200" s="259" t="str">
        <f ca="1">IF($B200="Y",INDIRECT(ADDRESS($DB200,#REF!+6,,,#REF!))," ")</f>
        <v xml:space="preserve"> </v>
      </c>
      <c r="BQ200" s="257" t="str">
        <f ca="1">IF($B200="Y",INDIRECT(ADDRESS($DB200,#REF!+6,,,#REF!))," ")</f>
        <v xml:space="preserve"> </v>
      </c>
      <c r="BR200" s="257" t="str">
        <f ca="1">IF($B200="Y",INDIRECT(ADDRESS($DB200,#REF!+6,,,#REF!))," ")</f>
        <v xml:space="preserve"> </v>
      </c>
      <c r="BS200" s="257" t="str">
        <f ca="1">IF($B200="Y",INDIRECT(ADDRESS($DB200,#REF!+6,,,#REF!))," ")</f>
        <v xml:space="preserve"> </v>
      </c>
      <c r="BT200" s="257" t="str">
        <f ca="1">IF($B200="Y",INDIRECT(ADDRESS($DB200,#REF!+6,,,#REF!))," ")</f>
        <v xml:space="preserve"> </v>
      </c>
      <c r="BU200" s="257" t="str">
        <f ca="1">IF($B200="Y",INDIRECT(ADDRESS($DB200,#REF!+6,,,#REF!))," ")</f>
        <v xml:space="preserve"> </v>
      </c>
      <c r="BV200" s="257" t="str">
        <f ca="1">IF($B200="Y",INDIRECT(ADDRESS($DB200,#REF!+6,,,#REF!))," ")</f>
        <v xml:space="preserve"> </v>
      </c>
      <c r="BW200" s="257" t="str">
        <f ca="1">IF($B200="Y",INDIRECT(ADDRESS($DB200,#REF!+6,,,#REF!))," ")</f>
        <v xml:space="preserve"> </v>
      </c>
      <c r="BX200" s="257" t="str">
        <f ca="1">IF($B200="Y",INDIRECT(ADDRESS($DB200,#REF!+6,,,#REF!))," ")</f>
        <v xml:space="preserve"> </v>
      </c>
      <c r="BY200" s="257" t="str">
        <f ca="1">IF($B200="Y",INDIRECT(ADDRESS($DB200,#REF!+6,,,#REF!))," ")</f>
        <v xml:space="preserve"> </v>
      </c>
      <c r="BZ200" s="257" t="str">
        <f ca="1">IF($B200="Y",INDIRECT(ADDRESS($DB200,#REF!+6,,,#REF!))," ")</f>
        <v xml:space="preserve"> </v>
      </c>
      <c r="CA200" s="257" t="str">
        <f ca="1">IF($B200="Y",INDIRECT(ADDRESS($DB200,#REF!+6,,,#REF!))," ")</f>
        <v xml:space="preserve"> </v>
      </c>
      <c r="CB200" s="257" t="str">
        <f ca="1">IF($B200="Y",INDIRECT(ADDRESS($DB200,#REF!+6,,,#REF!))," ")</f>
        <v xml:space="preserve"> </v>
      </c>
      <c r="CC200" s="257" t="str">
        <f ca="1">IF($B200="Y",INDIRECT(ADDRESS($DB200,#REF!+6,,,#REF!))," ")</f>
        <v xml:space="preserve"> </v>
      </c>
      <c r="CD200" s="257" t="str">
        <f ca="1">IF($B200="Y",INDIRECT(ADDRESS($DB200,#REF!+6,,,#REF!))," ")</f>
        <v xml:space="preserve"> </v>
      </c>
      <c r="CE200" s="257" t="str">
        <f ca="1">IF($B200="Y",INDIRECT(ADDRESS($DB200,#REF!+6,,,#REF!))," ")</f>
        <v xml:space="preserve"> </v>
      </c>
      <c r="CF200" s="257" t="str">
        <f ca="1">IF($B200="Y",INDIRECT(ADDRESS($DB200,#REF!+6,,,#REF!))," ")</f>
        <v xml:space="preserve"> </v>
      </c>
      <c r="CG200" s="257" t="str">
        <f ca="1">IF($B200="Y",INDIRECT(ADDRESS($DB200,#REF!+6,,,#REF!))," ")</f>
        <v xml:space="preserve"> </v>
      </c>
      <c r="CH200" s="257" t="str">
        <f ca="1">IF($B200="Y",INDIRECT(ADDRESS($DB200,#REF!+6,,,#REF!))," ")</f>
        <v xml:space="preserve"> </v>
      </c>
      <c r="CI200" s="257" t="str">
        <f ca="1">IF($B200="Y",INDIRECT(ADDRESS($DB200,#REF!+6,,,#REF!))," ")</f>
        <v xml:space="preserve"> </v>
      </c>
      <c r="CJ200" s="257" t="str">
        <f ca="1">IF($B200="Y",INDIRECT(ADDRESS($DB200,#REF!+6,,,#REF!))," ")</f>
        <v xml:space="preserve"> </v>
      </c>
      <c r="CK200" s="257" t="str">
        <f ca="1">IF($B200="Y",INDIRECT(ADDRESS($DB200,#REF!+6,,,#REF!))," ")</f>
        <v xml:space="preserve"> </v>
      </c>
      <c r="CM200" s="100">
        <v>107</v>
      </c>
      <c r="CN200" s="229" t="e">
        <f t="shared" si="95"/>
        <v>#REF!</v>
      </c>
      <c r="CO200" s="229" t="e">
        <f ca="1">IF(CN200&gt;0,INDIRECT(ADDRESS($CN200,7,,,#REF!)),"")</f>
        <v>#REF!</v>
      </c>
      <c r="CP200" s="229" t="e">
        <f t="shared" ca="1" si="96"/>
        <v>#REF!</v>
      </c>
      <c r="CQ200" s="230">
        <f t="shared" ca="1" si="102"/>
        <v>0</v>
      </c>
      <c r="CR200" s="227"/>
      <c r="CS200" s="248">
        <f t="shared" si="97"/>
        <v>107</v>
      </c>
      <c r="CT200" s="229" t="e">
        <f t="shared" si="98"/>
        <v>#REF!</v>
      </c>
      <c r="CU200" s="231" t="e">
        <f ca="1">IF(CT200&gt;0,INDIRECT(ADDRESS($CT200,4,,,#REF!)),"")</f>
        <v>#REF!</v>
      </c>
      <c r="CV200" s="100" t="e">
        <f t="shared" ca="1" si="99"/>
        <v>#REF!</v>
      </c>
      <c r="CW200" s="229">
        <f t="shared" ca="1" si="100"/>
        <v>107</v>
      </c>
      <c r="CX200" s="229" t="e">
        <f t="shared" ca="1" si="91"/>
        <v>#REF!</v>
      </c>
      <c r="CY200" s="250"/>
      <c r="CZ200" s="251">
        <f t="shared" ca="1" si="92"/>
        <v>0</v>
      </c>
      <c r="DB200" s="100">
        <f t="shared" ca="1" si="93"/>
        <v>0</v>
      </c>
      <c r="DC200" s="230">
        <f t="shared" ca="1" si="101"/>
        <v>0</v>
      </c>
    </row>
    <row r="201" spans="2:107" ht="16.149999999999999" customHeight="1" x14ac:dyDescent="0.2">
      <c r="B201" s="252" t="str">
        <f t="shared" ca="1" si="94"/>
        <v xml:space="preserve"> </v>
      </c>
      <c r="C201" s="253" t="str">
        <f ca="1">IF($B201="Y",INDIRECT(ADDRESS($DB201,7,,,#REF!)),IF($B201="N",INDIRECT(ADDRESS($DC201,4,,,#REF!))," "))</f>
        <v xml:space="preserve"> </v>
      </c>
      <c r="D201" s="254" t="str">
        <f ca="1">IF($B201="Y",INDIRECT(ADDRESS($DB201,4,,,#REF!)),IF($B201="N",INDIRECT(ADDRESS($DC201,8,,,#REF!))," "))</f>
        <v xml:space="preserve"> </v>
      </c>
      <c r="E201" s="522" t="str">
        <f ca="1">IF($B201="Y",INDIRECT(ADDRESS($DB201,10,,,#REF!)),IF($B201="N",INDIRECT(ADDRESS($DC201,10,,,#REF!))," "))</f>
        <v xml:space="preserve"> </v>
      </c>
      <c r="F201" s="523" t="str">
        <f ca="1">IF($B201="Y",INDIRECT(ADDRESS($DB201,9,,,#REF!)),IF($B201="N",INDIRECT(ADDRESS($DC201,9,,,#REF!))," "))</f>
        <v xml:space="preserve"> </v>
      </c>
      <c r="G201" s="255" t="str">
        <f ca="1">IF($B201="Y",INDIRECT(ADDRESS($DB201,5,,,#REF!)),IF($B201="N",INDIRECT(ADDRESS($DC201,12,,,#REF!))," "))</f>
        <v xml:space="preserve"> </v>
      </c>
      <c r="H201" s="256" t="str">
        <f ca="1">IF($B201="Y",INDIRECT(ADDRESS($DB201,8,,,#REF!)),IF($B201="N",INDIRECT(ADDRESS($DC201,14,,,#REF!))," "))</f>
        <v xml:space="preserve"> </v>
      </c>
      <c r="I201" s="257" t="str">
        <f ca="1">IF($B201="Y",INDIRECT(ADDRESS($DB201,6,,,#REF!)),IF($B201="N",INDIRECT(ADDRESS($DC201,23,,,#REF!))," "))</f>
        <v xml:space="preserve"> </v>
      </c>
      <c r="J201" s="258" t="str">
        <f ca="1">IF($B201="Y",INDIRECT(ADDRESS($DB201,#REF!+6,,,#REF!))," ")</f>
        <v xml:space="preserve"> </v>
      </c>
      <c r="K201" s="259" t="str">
        <f ca="1">IF($B201="Y",INDIRECT(ADDRESS($DB201,#REF!+6,,,#REF!))," ")</f>
        <v xml:space="preserve"> </v>
      </c>
      <c r="L201" s="259" t="str">
        <f ca="1">IF($B201="Y",INDIRECT(ADDRESS($DB201,#REF!+6,,,#REF!))," ")</f>
        <v xml:space="preserve"> </v>
      </c>
      <c r="M201" s="259" t="str">
        <f ca="1">IF($B201="Y",INDIRECT(ADDRESS($DB201,#REF!+6,,,#REF!))," ")</f>
        <v xml:space="preserve"> </v>
      </c>
      <c r="N201" s="259" t="str">
        <f ca="1">IF($B201="Y",INDIRECT(ADDRESS($DB201,#REF!+6,,,#REF!))," ")</f>
        <v xml:space="preserve"> </v>
      </c>
      <c r="O201" s="259" t="str">
        <f ca="1">IF($B201="Y",INDIRECT(ADDRESS($DB201,#REF!+6,,,#REF!))," ")</f>
        <v xml:space="preserve"> </v>
      </c>
      <c r="P201" s="259" t="str">
        <f ca="1">IF($B201="Y",INDIRECT(ADDRESS($DB201,#REF!+6,,,#REF!))," ")</f>
        <v xml:space="preserve"> </v>
      </c>
      <c r="Q201" s="259" t="str">
        <f ca="1">IF($B201="Y",INDIRECT(ADDRESS($DB201,#REF!+6,,,#REF!))," ")</f>
        <v xml:space="preserve"> </v>
      </c>
      <c r="R201" s="259" t="str">
        <f ca="1">IF($B201="Y",INDIRECT(ADDRESS($DB201,#REF!+6,,,#REF!))," ")</f>
        <v xml:space="preserve"> </v>
      </c>
      <c r="S201" s="259" t="str">
        <f ca="1">IF($B201="Y",INDIRECT(ADDRESS($DB201,#REF!+6,,,#REF!))," ")</f>
        <v xml:space="preserve"> </v>
      </c>
      <c r="T201" s="259" t="str">
        <f ca="1">IF($B201="Y",INDIRECT(ADDRESS($DB201,#REF!+6,,,#REF!))," ")</f>
        <v xml:space="preserve"> </v>
      </c>
      <c r="U201" s="259" t="str">
        <f ca="1">IF($B201="Y",INDIRECT(ADDRESS($DB201,#REF!+6,,,#REF!))," ")</f>
        <v xml:space="preserve"> </v>
      </c>
      <c r="V201" s="259" t="str">
        <f ca="1">IF($B201="Y",INDIRECT(ADDRESS($DB201,#REF!+6,,,#REF!))," ")</f>
        <v xml:space="preserve"> </v>
      </c>
      <c r="W201" s="259" t="str">
        <f ca="1">IF($B201="Y",INDIRECT(ADDRESS($DB201,#REF!+6,,,#REF!))," ")</f>
        <v xml:space="preserve"> </v>
      </c>
      <c r="X201" s="259" t="str">
        <f ca="1">IF($B201="Y",INDIRECT(ADDRESS($DB201,#REF!+6,,,#REF!))," ")</f>
        <v xml:space="preserve"> </v>
      </c>
      <c r="Y201" s="259" t="str">
        <f ca="1">IF($B201="Y",INDIRECT(ADDRESS($DB201,#REF!+6,,,#REF!))," ")</f>
        <v xml:space="preserve"> </v>
      </c>
      <c r="Z201" s="259" t="str">
        <f ca="1">IF($B201="Y",INDIRECT(ADDRESS($DB201,#REF!+6,,,#REF!))," ")</f>
        <v xml:space="preserve"> </v>
      </c>
      <c r="AA201" s="259" t="str">
        <f ca="1">IF($B201="Y",INDIRECT(ADDRESS($DB201,#REF!+6,,,#REF!))," ")</f>
        <v xml:space="preserve"> </v>
      </c>
      <c r="AB201" s="259" t="str">
        <f ca="1">IF($B201="Y",INDIRECT(ADDRESS($DB201,#REF!+6,,,#REF!))," ")</f>
        <v xml:space="preserve"> </v>
      </c>
      <c r="AC201" s="259" t="str">
        <f ca="1">IF($B201="Y",INDIRECT(ADDRESS($DB201,#REF!+6,,,#REF!))," ")</f>
        <v xml:space="preserve"> </v>
      </c>
      <c r="AD201" s="259" t="str">
        <f ca="1">IF($B201="Y",INDIRECT(ADDRESS($DB201,#REF!+6,,,#REF!))," ")</f>
        <v xml:space="preserve"> </v>
      </c>
      <c r="AE201" s="259" t="str">
        <f ca="1">IF($B201="Y",INDIRECT(ADDRESS($DB201,#REF!+6,,,#REF!))," ")</f>
        <v xml:space="preserve"> </v>
      </c>
      <c r="AF201" s="259" t="str">
        <f ca="1">IF($B201="Y",INDIRECT(ADDRESS($DB201,#REF!+6,,,#REF!))," ")</f>
        <v xml:space="preserve"> </v>
      </c>
      <c r="AG201" s="259" t="str">
        <f ca="1">IF($B201="Y",INDIRECT(ADDRESS($DB201,#REF!+6,,,#REF!))," ")</f>
        <v xml:space="preserve"> </v>
      </c>
      <c r="AH201" s="259" t="str">
        <f ca="1">IF($B201="Y",INDIRECT(ADDRESS($DB201,#REF!+6,,,#REF!))," ")</f>
        <v xml:space="preserve"> </v>
      </c>
      <c r="AI201" s="259" t="str">
        <f ca="1">IF($B201="Y",INDIRECT(ADDRESS($DB201,#REF!+6,,,#REF!))," ")</f>
        <v xml:space="preserve"> </v>
      </c>
      <c r="AJ201" s="259" t="str">
        <f ca="1">IF($B201="Y",INDIRECT(ADDRESS($DB201,#REF!+6,,,#REF!))," ")</f>
        <v xml:space="preserve"> </v>
      </c>
      <c r="AK201" s="259" t="str">
        <f ca="1">IF($B201="Y",INDIRECT(ADDRESS($DB201,#REF!+6,,,#REF!))," ")</f>
        <v xml:space="preserve"> </v>
      </c>
      <c r="AL201" s="259" t="str">
        <f ca="1">IF($B201="Y",INDIRECT(ADDRESS($DB201,#REF!+6,,,#REF!))," ")</f>
        <v xml:space="preserve"> </v>
      </c>
      <c r="AM201" s="259" t="str">
        <f ca="1">IF($B201="Y",INDIRECT(ADDRESS($DB201,#REF!+6,,,#REF!))," ")</f>
        <v xml:space="preserve"> </v>
      </c>
      <c r="AN201" s="259" t="str">
        <f ca="1">IF($B201="Y",INDIRECT(ADDRESS($DB201,#REF!+6,,,#REF!))," ")</f>
        <v xml:space="preserve"> </v>
      </c>
      <c r="AO201" s="259" t="str">
        <f ca="1">IF($B201="Y",INDIRECT(ADDRESS($DB201,#REF!+6,,,#REF!))," ")</f>
        <v xml:space="preserve"> </v>
      </c>
      <c r="AP201" s="259" t="str">
        <f ca="1">IF($B201="Y",INDIRECT(ADDRESS($DB201,#REF!+6,,,#REF!))," ")</f>
        <v xml:space="preserve"> </v>
      </c>
      <c r="AQ201" s="259" t="str">
        <f ca="1">IF($B201="Y",INDIRECT(ADDRESS($DB201,#REF!+6,,,#REF!))," ")</f>
        <v xml:space="preserve"> </v>
      </c>
      <c r="AR201" s="259" t="str">
        <f ca="1">IF($B201="Y",INDIRECT(ADDRESS($DB201,#REF!+6,,,#REF!))," ")</f>
        <v xml:space="preserve"> </v>
      </c>
      <c r="AS201" s="259" t="str">
        <f ca="1">IF($B201="Y",INDIRECT(ADDRESS($DB201,#REF!+6,,,#REF!))," ")</f>
        <v xml:space="preserve"> </v>
      </c>
      <c r="AT201" s="259" t="str">
        <f ca="1">IF($B201="Y",INDIRECT(ADDRESS($DB201,#REF!+6,,,#REF!))," ")</f>
        <v xml:space="preserve"> </v>
      </c>
      <c r="AU201" s="259" t="str">
        <f ca="1">IF($B201="Y",INDIRECT(ADDRESS($DB201,#REF!+6,,,#REF!))," ")</f>
        <v xml:space="preserve"> </v>
      </c>
      <c r="AV201" s="259" t="str">
        <f ca="1">IF($B201="Y",INDIRECT(ADDRESS($DB201,#REF!+6,,,#REF!))," ")</f>
        <v xml:space="preserve"> </v>
      </c>
      <c r="AW201" s="259" t="str">
        <f ca="1">IF($B201="Y",INDIRECT(ADDRESS($DB201,#REF!+6,,,#REF!))," ")</f>
        <v xml:space="preserve"> </v>
      </c>
      <c r="AX201" s="259" t="str">
        <f ca="1">IF($B201="Y",INDIRECT(ADDRESS($DB201,#REF!+6,,,#REF!))," ")</f>
        <v xml:space="preserve"> </v>
      </c>
      <c r="AY201" s="259" t="str">
        <f ca="1">IF($B201="Y",INDIRECT(ADDRESS($DB201,#REF!+6,,,#REF!))," ")</f>
        <v xml:space="preserve"> </v>
      </c>
      <c r="AZ201" s="259" t="str">
        <f ca="1">IF($B201="Y",INDIRECT(ADDRESS($DB201,#REF!+6,,,#REF!))," ")</f>
        <v xml:space="preserve"> </v>
      </c>
      <c r="BA201" s="259" t="str">
        <f ca="1">IF($B201="Y",INDIRECT(ADDRESS($DB201,#REF!+6,,,#REF!))," ")</f>
        <v xml:space="preserve"> </v>
      </c>
      <c r="BB201" s="259" t="str">
        <f ca="1">IF($B201="Y",INDIRECT(ADDRESS($DB201,#REF!+6,,,#REF!))," ")</f>
        <v xml:space="preserve"> </v>
      </c>
      <c r="BC201" s="259" t="str">
        <f ca="1">IF($B201="Y",INDIRECT(ADDRESS($DB201,#REF!+6,,,#REF!))," ")</f>
        <v xml:space="preserve"> </v>
      </c>
      <c r="BD201" s="259" t="str">
        <f ca="1">IF($B201="Y",INDIRECT(ADDRESS($DB201,#REF!+6,,,#REF!))," ")</f>
        <v xml:space="preserve"> </v>
      </c>
      <c r="BE201" s="259" t="str">
        <f ca="1">IF($B201="Y",INDIRECT(ADDRESS($DB201,#REF!+6,,,#REF!))," ")</f>
        <v xml:space="preserve"> </v>
      </c>
      <c r="BF201" s="259" t="str">
        <f ca="1">IF($B201="Y",INDIRECT(ADDRESS($DB201,#REF!+6,,,#REF!))," ")</f>
        <v xml:space="preserve"> </v>
      </c>
      <c r="BG201" s="259" t="str">
        <f ca="1">IF($B201="Y",INDIRECT(ADDRESS($DB201,#REF!+6,,,#REF!))," ")</f>
        <v xml:space="preserve"> </v>
      </c>
      <c r="BH201" s="259" t="str">
        <f ca="1">IF($B201="Y",INDIRECT(ADDRESS($DB201,#REF!+6,,,#REF!))," ")</f>
        <v xml:space="preserve"> </v>
      </c>
      <c r="BI201" s="259" t="str">
        <f ca="1">IF($B201="Y",INDIRECT(ADDRESS($DB201,#REF!+6,,,#REF!))," ")</f>
        <v xml:space="preserve"> </v>
      </c>
      <c r="BJ201" s="259" t="str">
        <f ca="1">IF($B201="Y",INDIRECT(ADDRESS($DB201,#REF!+6,,,#REF!))," ")</f>
        <v xml:space="preserve"> </v>
      </c>
      <c r="BK201" s="259" t="str">
        <f ca="1">IF($B201="Y",INDIRECT(ADDRESS($DB201,#REF!+6,,,#REF!))," ")</f>
        <v xml:space="preserve"> </v>
      </c>
      <c r="BL201" s="259" t="str">
        <f ca="1">IF($B201="Y",INDIRECT(ADDRESS($DB201,#REF!+6,,,#REF!))," ")</f>
        <v xml:space="preserve"> </v>
      </c>
      <c r="BM201" s="259" t="str">
        <f ca="1">IF($B201="Y",INDIRECT(ADDRESS($DB201,#REF!+6,,,#REF!))," ")</f>
        <v xml:space="preserve"> </v>
      </c>
      <c r="BN201" s="259" t="str">
        <f ca="1">IF($B201="Y",INDIRECT(ADDRESS($DB201,#REF!+6,,,#REF!))," ")</f>
        <v xml:space="preserve"> </v>
      </c>
      <c r="BO201" s="259" t="str">
        <f ca="1">IF($B201="Y",INDIRECT(ADDRESS($DB201,#REF!+6,,,#REF!))," ")</f>
        <v xml:space="preserve"> </v>
      </c>
      <c r="BP201" s="259" t="str">
        <f ca="1">IF($B201="Y",INDIRECT(ADDRESS($DB201,#REF!+6,,,#REF!))," ")</f>
        <v xml:space="preserve"> </v>
      </c>
      <c r="BQ201" s="257" t="str">
        <f ca="1">IF($B201="Y",INDIRECT(ADDRESS($DB201,#REF!+6,,,#REF!))," ")</f>
        <v xml:space="preserve"> </v>
      </c>
      <c r="BR201" s="257" t="str">
        <f ca="1">IF($B201="Y",INDIRECT(ADDRESS($DB201,#REF!+6,,,#REF!))," ")</f>
        <v xml:space="preserve"> </v>
      </c>
      <c r="BS201" s="257" t="str">
        <f ca="1">IF($B201="Y",INDIRECT(ADDRESS($DB201,#REF!+6,,,#REF!))," ")</f>
        <v xml:space="preserve"> </v>
      </c>
      <c r="BT201" s="257" t="str">
        <f ca="1">IF($B201="Y",INDIRECT(ADDRESS($DB201,#REF!+6,,,#REF!))," ")</f>
        <v xml:space="preserve"> </v>
      </c>
      <c r="BU201" s="257" t="str">
        <f ca="1">IF($B201="Y",INDIRECT(ADDRESS($DB201,#REF!+6,,,#REF!))," ")</f>
        <v xml:space="preserve"> </v>
      </c>
      <c r="BV201" s="257" t="str">
        <f ca="1">IF($B201="Y",INDIRECT(ADDRESS($DB201,#REF!+6,,,#REF!))," ")</f>
        <v xml:space="preserve"> </v>
      </c>
      <c r="BW201" s="257" t="str">
        <f ca="1">IF($B201="Y",INDIRECT(ADDRESS($DB201,#REF!+6,,,#REF!))," ")</f>
        <v xml:space="preserve"> </v>
      </c>
      <c r="BX201" s="257" t="str">
        <f ca="1">IF($B201="Y",INDIRECT(ADDRESS($DB201,#REF!+6,,,#REF!))," ")</f>
        <v xml:space="preserve"> </v>
      </c>
      <c r="BY201" s="257" t="str">
        <f ca="1">IF($B201="Y",INDIRECT(ADDRESS($DB201,#REF!+6,,,#REF!))," ")</f>
        <v xml:space="preserve"> </v>
      </c>
      <c r="BZ201" s="257" t="str">
        <f ca="1">IF($B201="Y",INDIRECT(ADDRESS($DB201,#REF!+6,,,#REF!))," ")</f>
        <v xml:space="preserve"> </v>
      </c>
      <c r="CA201" s="257" t="str">
        <f ca="1">IF($B201="Y",INDIRECT(ADDRESS($DB201,#REF!+6,,,#REF!))," ")</f>
        <v xml:space="preserve"> </v>
      </c>
      <c r="CB201" s="257" t="str">
        <f ca="1">IF($B201="Y",INDIRECT(ADDRESS($DB201,#REF!+6,,,#REF!))," ")</f>
        <v xml:space="preserve"> </v>
      </c>
      <c r="CC201" s="257" t="str">
        <f ca="1">IF($B201="Y",INDIRECT(ADDRESS($DB201,#REF!+6,,,#REF!))," ")</f>
        <v xml:space="preserve"> </v>
      </c>
      <c r="CD201" s="257" t="str">
        <f ca="1">IF($B201="Y",INDIRECT(ADDRESS($DB201,#REF!+6,,,#REF!))," ")</f>
        <v xml:space="preserve"> </v>
      </c>
      <c r="CE201" s="257" t="str">
        <f ca="1">IF($B201="Y",INDIRECT(ADDRESS($DB201,#REF!+6,,,#REF!))," ")</f>
        <v xml:space="preserve"> </v>
      </c>
      <c r="CF201" s="257" t="str">
        <f ca="1">IF($B201="Y",INDIRECT(ADDRESS($DB201,#REF!+6,,,#REF!))," ")</f>
        <v xml:space="preserve"> </v>
      </c>
      <c r="CG201" s="257" t="str">
        <f ca="1">IF($B201="Y",INDIRECT(ADDRESS($DB201,#REF!+6,,,#REF!))," ")</f>
        <v xml:space="preserve"> </v>
      </c>
      <c r="CH201" s="257" t="str">
        <f ca="1">IF($B201="Y",INDIRECT(ADDRESS($DB201,#REF!+6,,,#REF!))," ")</f>
        <v xml:space="preserve"> </v>
      </c>
      <c r="CI201" s="257" t="str">
        <f ca="1">IF($B201="Y",INDIRECT(ADDRESS($DB201,#REF!+6,,,#REF!))," ")</f>
        <v xml:space="preserve"> </v>
      </c>
      <c r="CJ201" s="257" t="str">
        <f ca="1">IF($B201="Y",INDIRECT(ADDRESS($DB201,#REF!+6,,,#REF!))," ")</f>
        <v xml:space="preserve"> </v>
      </c>
      <c r="CK201" s="257" t="str">
        <f ca="1">IF($B201="Y",INDIRECT(ADDRESS($DB201,#REF!+6,,,#REF!))," ")</f>
        <v xml:space="preserve"> </v>
      </c>
      <c r="CM201" s="100">
        <v>108</v>
      </c>
      <c r="CN201" s="229" t="e">
        <f t="shared" si="95"/>
        <v>#REF!</v>
      </c>
      <c r="CO201" s="229" t="e">
        <f ca="1">IF(CN201&gt;0,INDIRECT(ADDRESS($CN201,7,,,#REF!)),"")</f>
        <v>#REF!</v>
      </c>
      <c r="CP201" s="229" t="e">
        <f t="shared" ca="1" si="96"/>
        <v>#REF!</v>
      </c>
      <c r="CQ201" s="230">
        <f t="shared" ca="1" si="102"/>
        <v>0</v>
      </c>
      <c r="CR201" s="227"/>
      <c r="CS201" s="248">
        <f t="shared" si="97"/>
        <v>108</v>
      </c>
      <c r="CT201" s="229" t="e">
        <f t="shared" si="98"/>
        <v>#REF!</v>
      </c>
      <c r="CU201" s="231" t="e">
        <f ca="1">IF(CT201&gt;0,INDIRECT(ADDRESS($CT201,4,,,#REF!)),"")</f>
        <v>#REF!</v>
      </c>
      <c r="CV201" s="100" t="e">
        <f t="shared" ca="1" si="99"/>
        <v>#REF!</v>
      </c>
      <c r="CW201" s="229">
        <f t="shared" ca="1" si="100"/>
        <v>108</v>
      </c>
      <c r="CX201" s="229" t="e">
        <f t="shared" ca="1" si="91"/>
        <v>#REF!</v>
      </c>
      <c r="CY201" s="250"/>
      <c r="CZ201" s="251">
        <f t="shared" ca="1" si="92"/>
        <v>0</v>
      </c>
      <c r="DB201" s="100">
        <f t="shared" ca="1" si="93"/>
        <v>0</v>
      </c>
      <c r="DC201" s="230">
        <f t="shared" ca="1" si="101"/>
        <v>0</v>
      </c>
    </row>
    <row r="202" spans="2:107" ht="16.149999999999999" customHeight="1" x14ac:dyDescent="0.2">
      <c r="B202" s="252" t="str">
        <f t="shared" ca="1" si="94"/>
        <v xml:space="preserve"> </v>
      </c>
      <c r="C202" s="253" t="str">
        <f ca="1">IF($B202="Y",INDIRECT(ADDRESS($DB202,7,,,#REF!)),IF($B202="N",INDIRECT(ADDRESS($DC202,4,,,#REF!))," "))</f>
        <v xml:space="preserve"> </v>
      </c>
      <c r="D202" s="254" t="str">
        <f ca="1">IF($B202="Y",INDIRECT(ADDRESS($DB202,4,,,#REF!)),IF($B202="N",INDIRECT(ADDRESS($DC202,8,,,#REF!))," "))</f>
        <v xml:space="preserve"> </v>
      </c>
      <c r="E202" s="522" t="str">
        <f ca="1">IF($B202="Y",INDIRECT(ADDRESS($DB202,10,,,#REF!)),IF($B202="N",INDIRECT(ADDRESS($DC202,10,,,#REF!))," "))</f>
        <v xml:space="preserve"> </v>
      </c>
      <c r="F202" s="523" t="str">
        <f ca="1">IF($B202="Y",INDIRECT(ADDRESS($DB202,9,,,#REF!)),IF($B202="N",INDIRECT(ADDRESS($DC202,9,,,#REF!))," "))</f>
        <v xml:space="preserve"> </v>
      </c>
      <c r="G202" s="255" t="str">
        <f ca="1">IF($B202="Y",INDIRECT(ADDRESS($DB202,5,,,#REF!)),IF($B202="N",INDIRECT(ADDRESS($DC202,12,,,#REF!))," "))</f>
        <v xml:space="preserve"> </v>
      </c>
      <c r="H202" s="256" t="str">
        <f ca="1">IF($B202="Y",INDIRECT(ADDRESS($DB202,8,,,#REF!)),IF($B202="N",INDIRECT(ADDRESS($DC202,14,,,#REF!))," "))</f>
        <v xml:space="preserve"> </v>
      </c>
      <c r="I202" s="257" t="str">
        <f ca="1">IF($B202="Y",INDIRECT(ADDRESS($DB202,6,,,#REF!)),IF($B202="N",INDIRECT(ADDRESS($DC202,23,,,#REF!))," "))</f>
        <v xml:space="preserve"> </v>
      </c>
      <c r="J202" s="258" t="str">
        <f ca="1">IF($B202="Y",INDIRECT(ADDRESS($DB202,#REF!+6,,,#REF!))," ")</f>
        <v xml:space="preserve"> </v>
      </c>
      <c r="K202" s="259" t="str">
        <f ca="1">IF($B202="Y",INDIRECT(ADDRESS($DB202,#REF!+6,,,#REF!))," ")</f>
        <v xml:space="preserve"> </v>
      </c>
      <c r="L202" s="259" t="str">
        <f ca="1">IF($B202="Y",INDIRECT(ADDRESS($DB202,#REF!+6,,,#REF!))," ")</f>
        <v xml:space="preserve"> </v>
      </c>
      <c r="M202" s="259" t="str">
        <f ca="1">IF($B202="Y",INDIRECT(ADDRESS($DB202,#REF!+6,,,#REF!))," ")</f>
        <v xml:space="preserve"> </v>
      </c>
      <c r="N202" s="259" t="str">
        <f ca="1">IF($B202="Y",INDIRECT(ADDRESS($DB202,#REF!+6,,,#REF!))," ")</f>
        <v xml:space="preserve"> </v>
      </c>
      <c r="O202" s="259" t="str">
        <f ca="1">IF($B202="Y",INDIRECT(ADDRESS($DB202,#REF!+6,,,#REF!))," ")</f>
        <v xml:space="preserve"> </v>
      </c>
      <c r="P202" s="259" t="str">
        <f ca="1">IF($B202="Y",INDIRECT(ADDRESS($DB202,#REF!+6,,,#REF!))," ")</f>
        <v xml:space="preserve"> </v>
      </c>
      <c r="Q202" s="259" t="str">
        <f ca="1">IF($B202="Y",INDIRECT(ADDRESS($DB202,#REF!+6,,,#REF!))," ")</f>
        <v xml:space="preserve"> </v>
      </c>
      <c r="R202" s="259" t="str">
        <f ca="1">IF($B202="Y",INDIRECT(ADDRESS($DB202,#REF!+6,,,#REF!))," ")</f>
        <v xml:space="preserve"> </v>
      </c>
      <c r="S202" s="259" t="str">
        <f ca="1">IF($B202="Y",INDIRECT(ADDRESS($DB202,#REF!+6,,,#REF!))," ")</f>
        <v xml:space="preserve"> </v>
      </c>
      <c r="T202" s="259" t="str">
        <f ca="1">IF($B202="Y",INDIRECT(ADDRESS($DB202,#REF!+6,,,#REF!))," ")</f>
        <v xml:space="preserve"> </v>
      </c>
      <c r="U202" s="259" t="str">
        <f ca="1">IF($B202="Y",INDIRECT(ADDRESS($DB202,#REF!+6,,,#REF!))," ")</f>
        <v xml:space="preserve"> </v>
      </c>
      <c r="V202" s="259" t="str">
        <f ca="1">IF($B202="Y",INDIRECT(ADDRESS($DB202,#REF!+6,,,#REF!))," ")</f>
        <v xml:space="preserve"> </v>
      </c>
      <c r="W202" s="259" t="str">
        <f ca="1">IF($B202="Y",INDIRECT(ADDRESS($DB202,#REF!+6,,,#REF!))," ")</f>
        <v xml:space="preserve"> </v>
      </c>
      <c r="X202" s="259" t="str">
        <f ca="1">IF($B202="Y",INDIRECT(ADDRESS($DB202,#REF!+6,,,#REF!))," ")</f>
        <v xml:space="preserve"> </v>
      </c>
      <c r="Y202" s="259" t="str">
        <f ca="1">IF($B202="Y",INDIRECT(ADDRESS($DB202,#REF!+6,,,#REF!))," ")</f>
        <v xml:space="preserve"> </v>
      </c>
      <c r="Z202" s="259" t="str">
        <f ca="1">IF($B202="Y",INDIRECT(ADDRESS($DB202,#REF!+6,,,#REF!))," ")</f>
        <v xml:space="preserve"> </v>
      </c>
      <c r="AA202" s="259" t="str">
        <f ca="1">IF($B202="Y",INDIRECT(ADDRESS($DB202,#REF!+6,,,#REF!))," ")</f>
        <v xml:space="preserve"> </v>
      </c>
      <c r="AB202" s="259" t="str">
        <f ca="1">IF($B202="Y",INDIRECT(ADDRESS($DB202,#REF!+6,,,#REF!))," ")</f>
        <v xml:space="preserve"> </v>
      </c>
      <c r="AC202" s="259" t="str">
        <f ca="1">IF($B202="Y",INDIRECT(ADDRESS($DB202,#REF!+6,,,#REF!))," ")</f>
        <v xml:space="preserve"> </v>
      </c>
      <c r="AD202" s="259" t="str">
        <f ca="1">IF($B202="Y",INDIRECT(ADDRESS($DB202,#REF!+6,,,#REF!))," ")</f>
        <v xml:space="preserve"> </v>
      </c>
      <c r="AE202" s="259" t="str">
        <f ca="1">IF($B202="Y",INDIRECT(ADDRESS($DB202,#REF!+6,,,#REF!))," ")</f>
        <v xml:space="preserve"> </v>
      </c>
      <c r="AF202" s="259" t="str">
        <f ca="1">IF($B202="Y",INDIRECT(ADDRESS($DB202,#REF!+6,,,#REF!))," ")</f>
        <v xml:space="preserve"> </v>
      </c>
      <c r="AG202" s="259" t="str">
        <f ca="1">IF($B202="Y",INDIRECT(ADDRESS($DB202,#REF!+6,,,#REF!))," ")</f>
        <v xml:space="preserve"> </v>
      </c>
      <c r="AH202" s="259" t="str">
        <f ca="1">IF($B202="Y",INDIRECT(ADDRESS($DB202,#REF!+6,,,#REF!))," ")</f>
        <v xml:space="preserve"> </v>
      </c>
      <c r="AI202" s="259" t="str">
        <f ca="1">IF($B202="Y",INDIRECT(ADDRESS($DB202,#REF!+6,,,#REF!))," ")</f>
        <v xml:space="preserve"> </v>
      </c>
      <c r="AJ202" s="259" t="str">
        <f ca="1">IF($B202="Y",INDIRECT(ADDRESS($DB202,#REF!+6,,,#REF!))," ")</f>
        <v xml:space="preserve"> </v>
      </c>
      <c r="AK202" s="259" t="str">
        <f ca="1">IF($B202="Y",INDIRECT(ADDRESS($DB202,#REF!+6,,,#REF!))," ")</f>
        <v xml:space="preserve"> </v>
      </c>
      <c r="AL202" s="259" t="str">
        <f ca="1">IF($B202="Y",INDIRECT(ADDRESS($DB202,#REF!+6,,,#REF!))," ")</f>
        <v xml:space="preserve"> </v>
      </c>
      <c r="AM202" s="259" t="str">
        <f ca="1">IF($B202="Y",INDIRECT(ADDRESS($DB202,#REF!+6,,,#REF!))," ")</f>
        <v xml:space="preserve"> </v>
      </c>
      <c r="AN202" s="259" t="str">
        <f ca="1">IF($B202="Y",INDIRECT(ADDRESS($DB202,#REF!+6,,,#REF!))," ")</f>
        <v xml:space="preserve"> </v>
      </c>
      <c r="AO202" s="259" t="str">
        <f ca="1">IF($B202="Y",INDIRECT(ADDRESS($DB202,#REF!+6,,,#REF!))," ")</f>
        <v xml:space="preserve"> </v>
      </c>
      <c r="AP202" s="259" t="str">
        <f ca="1">IF($B202="Y",INDIRECT(ADDRESS($DB202,#REF!+6,,,#REF!))," ")</f>
        <v xml:space="preserve"> </v>
      </c>
      <c r="AQ202" s="259" t="str">
        <f ca="1">IF($B202="Y",INDIRECT(ADDRESS($DB202,#REF!+6,,,#REF!))," ")</f>
        <v xml:space="preserve"> </v>
      </c>
      <c r="AR202" s="259" t="str">
        <f ca="1">IF($B202="Y",INDIRECT(ADDRESS($DB202,#REF!+6,,,#REF!))," ")</f>
        <v xml:space="preserve"> </v>
      </c>
      <c r="AS202" s="259" t="str">
        <f ca="1">IF($B202="Y",INDIRECT(ADDRESS($DB202,#REF!+6,,,#REF!))," ")</f>
        <v xml:space="preserve"> </v>
      </c>
      <c r="AT202" s="259" t="str">
        <f ca="1">IF($B202="Y",INDIRECT(ADDRESS($DB202,#REF!+6,,,#REF!))," ")</f>
        <v xml:space="preserve"> </v>
      </c>
      <c r="AU202" s="259" t="str">
        <f ca="1">IF($B202="Y",INDIRECT(ADDRESS($DB202,#REF!+6,,,#REF!))," ")</f>
        <v xml:space="preserve"> </v>
      </c>
      <c r="AV202" s="259" t="str">
        <f ca="1">IF($B202="Y",INDIRECT(ADDRESS($DB202,#REF!+6,,,#REF!))," ")</f>
        <v xml:space="preserve"> </v>
      </c>
      <c r="AW202" s="259" t="str">
        <f ca="1">IF($B202="Y",INDIRECT(ADDRESS($DB202,#REF!+6,,,#REF!))," ")</f>
        <v xml:space="preserve"> </v>
      </c>
      <c r="AX202" s="259" t="str">
        <f ca="1">IF($B202="Y",INDIRECT(ADDRESS($DB202,#REF!+6,,,#REF!))," ")</f>
        <v xml:space="preserve"> </v>
      </c>
      <c r="AY202" s="259" t="str">
        <f ca="1">IF($B202="Y",INDIRECT(ADDRESS($DB202,#REF!+6,,,#REF!))," ")</f>
        <v xml:space="preserve"> </v>
      </c>
      <c r="AZ202" s="259" t="str">
        <f ca="1">IF($B202="Y",INDIRECT(ADDRESS($DB202,#REF!+6,,,#REF!))," ")</f>
        <v xml:space="preserve"> </v>
      </c>
      <c r="BA202" s="259" t="str">
        <f ca="1">IF($B202="Y",INDIRECT(ADDRESS($DB202,#REF!+6,,,#REF!))," ")</f>
        <v xml:space="preserve"> </v>
      </c>
      <c r="BB202" s="259" t="str">
        <f ca="1">IF($B202="Y",INDIRECT(ADDRESS($DB202,#REF!+6,,,#REF!))," ")</f>
        <v xml:space="preserve"> </v>
      </c>
      <c r="BC202" s="259" t="str">
        <f ca="1">IF($B202="Y",INDIRECT(ADDRESS($DB202,#REF!+6,,,#REF!))," ")</f>
        <v xml:space="preserve"> </v>
      </c>
      <c r="BD202" s="259" t="str">
        <f ca="1">IF($B202="Y",INDIRECT(ADDRESS($DB202,#REF!+6,,,#REF!))," ")</f>
        <v xml:space="preserve"> </v>
      </c>
      <c r="BE202" s="259" t="str">
        <f ca="1">IF($B202="Y",INDIRECT(ADDRESS($DB202,#REF!+6,,,#REF!))," ")</f>
        <v xml:space="preserve"> </v>
      </c>
      <c r="BF202" s="259" t="str">
        <f ca="1">IF($B202="Y",INDIRECT(ADDRESS($DB202,#REF!+6,,,#REF!))," ")</f>
        <v xml:space="preserve"> </v>
      </c>
      <c r="BG202" s="259" t="str">
        <f ca="1">IF($B202="Y",INDIRECT(ADDRESS($DB202,#REF!+6,,,#REF!))," ")</f>
        <v xml:space="preserve"> </v>
      </c>
      <c r="BH202" s="259" t="str">
        <f ca="1">IF($B202="Y",INDIRECT(ADDRESS($DB202,#REF!+6,,,#REF!))," ")</f>
        <v xml:space="preserve"> </v>
      </c>
      <c r="BI202" s="259" t="str">
        <f ca="1">IF($B202="Y",INDIRECT(ADDRESS($DB202,#REF!+6,,,#REF!))," ")</f>
        <v xml:space="preserve"> </v>
      </c>
      <c r="BJ202" s="259" t="str">
        <f ca="1">IF($B202="Y",INDIRECT(ADDRESS($DB202,#REF!+6,,,#REF!))," ")</f>
        <v xml:space="preserve"> </v>
      </c>
      <c r="BK202" s="259" t="str">
        <f ca="1">IF($B202="Y",INDIRECT(ADDRESS($DB202,#REF!+6,,,#REF!))," ")</f>
        <v xml:space="preserve"> </v>
      </c>
      <c r="BL202" s="259" t="str">
        <f ca="1">IF($B202="Y",INDIRECT(ADDRESS($DB202,#REF!+6,,,#REF!))," ")</f>
        <v xml:space="preserve"> </v>
      </c>
      <c r="BM202" s="259" t="str">
        <f ca="1">IF($B202="Y",INDIRECT(ADDRESS($DB202,#REF!+6,,,#REF!))," ")</f>
        <v xml:space="preserve"> </v>
      </c>
      <c r="BN202" s="259" t="str">
        <f ca="1">IF($B202="Y",INDIRECT(ADDRESS($DB202,#REF!+6,,,#REF!))," ")</f>
        <v xml:space="preserve"> </v>
      </c>
      <c r="BO202" s="259" t="str">
        <f ca="1">IF($B202="Y",INDIRECT(ADDRESS($DB202,#REF!+6,,,#REF!))," ")</f>
        <v xml:space="preserve"> </v>
      </c>
      <c r="BP202" s="259" t="str">
        <f ca="1">IF($B202="Y",INDIRECT(ADDRESS($DB202,#REF!+6,,,#REF!))," ")</f>
        <v xml:space="preserve"> </v>
      </c>
      <c r="BQ202" s="257" t="str">
        <f ca="1">IF($B202="Y",INDIRECT(ADDRESS($DB202,#REF!+6,,,#REF!))," ")</f>
        <v xml:space="preserve"> </v>
      </c>
      <c r="BR202" s="257" t="str">
        <f ca="1">IF($B202="Y",INDIRECT(ADDRESS($DB202,#REF!+6,,,#REF!))," ")</f>
        <v xml:space="preserve"> </v>
      </c>
      <c r="BS202" s="257" t="str">
        <f ca="1">IF($B202="Y",INDIRECT(ADDRESS($DB202,#REF!+6,,,#REF!))," ")</f>
        <v xml:space="preserve"> </v>
      </c>
      <c r="BT202" s="257" t="str">
        <f ca="1">IF($B202="Y",INDIRECT(ADDRESS($DB202,#REF!+6,,,#REF!))," ")</f>
        <v xml:space="preserve"> </v>
      </c>
      <c r="BU202" s="257" t="str">
        <f ca="1">IF($B202="Y",INDIRECT(ADDRESS($DB202,#REF!+6,,,#REF!))," ")</f>
        <v xml:space="preserve"> </v>
      </c>
      <c r="BV202" s="257" t="str">
        <f ca="1">IF($B202="Y",INDIRECT(ADDRESS($DB202,#REF!+6,,,#REF!))," ")</f>
        <v xml:space="preserve"> </v>
      </c>
      <c r="BW202" s="257" t="str">
        <f ca="1">IF($B202="Y",INDIRECT(ADDRESS($DB202,#REF!+6,,,#REF!))," ")</f>
        <v xml:space="preserve"> </v>
      </c>
      <c r="BX202" s="257" t="str">
        <f ca="1">IF($B202="Y",INDIRECT(ADDRESS($DB202,#REF!+6,,,#REF!))," ")</f>
        <v xml:space="preserve"> </v>
      </c>
      <c r="BY202" s="257" t="str">
        <f ca="1">IF($B202="Y",INDIRECT(ADDRESS($DB202,#REF!+6,,,#REF!))," ")</f>
        <v xml:space="preserve"> </v>
      </c>
      <c r="BZ202" s="257" t="str">
        <f ca="1">IF($B202="Y",INDIRECT(ADDRESS($DB202,#REF!+6,,,#REF!))," ")</f>
        <v xml:space="preserve"> </v>
      </c>
      <c r="CA202" s="257" t="str">
        <f ca="1">IF($B202="Y",INDIRECT(ADDRESS($DB202,#REF!+6,,,#REF!))," ")</f>
        <v xml:space="preserve"> </v>
      </c>
      <c r="CB202" s="257" t="str">
        <f ca="1">IF($B202="Y",INDIRECT(ADDRESS($DB202,#REF!+6,,,#REF!))," ")</f>
        <v xml:space="preserve"> </v>
      </c>
      <c r="CC202" s="257" t="str">
        <f ca="1">IF($B202="Y",INDIRECT(ADDRESS($DB202,#REF!+6,,,#REF!))," ")</f>
        <v xml:space="preserve"> </v>
      </c>
      <c r="CD202" s="257" t="str">
        <f ca="1">IF($B202="Y",INDIRECT(ADDRESS($DB202,#REF!+6,,,#REF!))," ")</f>
        <v xml:space="preserve"> </v>
      </c>
      <c r="CE202" s="257" t="str">
        <f ca="1">IF($B202="Y",INDIRECT(ADDRESS($DB202,#REF!+6,,,#REF!))," ")</f>
        <v xml:space="preserve"> </v>
      </c>
      <c r="CF202" s="257" t="str">
        <f ca="1">IF($B202="Y",INDIRECT(ADDRESS($DB202,#REF!+6,,,#REF!))," ")</f>
        <v xml:space="preserve"> </v>
      </c>
      <c r="CG202" s="257" t="str">
        <f ca="1">IF($B202="Y",INDIRECT(ADDRESS($DB202,#REF!+6,,,#REF!))," ")</f>
        <v xml:space="preserve"> </v>
      </c>
      <c r="CH202" s="257" t="str">
        <f ca="1">IF($B202="Y",INDIRECT(ADDRESS($DB202,#REF!+6,,,#REF!))," ")</f>
        <v xml:space="preserve"> </v>
      </c>
      <c r="CI202" s="257" t="str">
        <f ca="1">IF($B202="Y",INDIRECT(ADDRESS($DB202,#REF!+6,,,#REF!))," ")</f>
        <v xml:space="preserve"> </v>
      </c>
      <c r="CJ202" s="257" t="str">
        <f ca="1">IF($B202="Y",INDIRECT(ADDRESS($DB202,#REF!+6,,,#REF!))," ")</f>
        <v xml:space="preserve"> </v>
      </c>
      <c r="CK202" s="257" t="str">
        <f ca="1">IF($B202="Y",INDIRECT(ADDRESS($DB202,#REF!+6,,,#REF!))," ")</f>
        <v xml:space="preserve"> </v>
      </c>
      <c r="CM202" s="100">
        <v>109</v>
      </c>
      <c r="CN202" s="229" t="e">
        <f t="shared" si="95"/>
        <v>#REF!</v>
      </c>
      <c r="CO202" s="229" t="e">
        <f ca="1">IF(CN202&gt;0,INDIRECT(ADDRESS($CN202,7,,,#REF!)),"")</f>
        <v>#REF!</v>
      </c>
      <c r="CP202" s="229" t="e">
        <f t="shared" ca="1" si="96"/>
        <v>#REF!</v>
      </c>
      <c r="CQ202" s="230">
        <f t="shared" ca="1" si="102"/>
        <v>0</v>
      </c>
      <c r="CR202" s="227"/>
      <c r="CS202" s="248">
        <f t="shared" si="97"/>
        <v>109</v>
      </c>
      <c r="CT202" s="229" t="e">
        <f t="shared" si="98"/>
        <v>#REF!</v>
      </c>
      <c r="CU202" s="231" t="e">
        <f ca="1">IF(CT202&gt;0,INDIRECT(ADDRESS($CT202,4,,,#REF!)),"")</f>
        <v>#REF!</v>
      </c>
      <c r="CV202" s="100" t="e">
        <f t="shared" ca="1" si="99"/>
        <v>#REF!</v>
      </c>
      <c r="CW202" s="229">
        <f t="shared" ca="1" si="100"/>
        <v>109</v>
      </c>
      <c r="CX202" s="229" t="e">
        <f t="shared" ca="1" si="91"/>
        <v>#REF!</v>
      </c>
      <c r="CY202" s="250"/>
      <c r="CZ202" s="251">
        <f t="shared" ca="1" si="92"/>
        <v>0</v>
      </c>
      <c r="DB202" s="100">
        <f t="shared" ca="1" si="93"/>
        <v>0</v>
      </c>
      <c r="DC202" s="230">
        <f t="shared" ca="1" si="101"/>
        <v>0</v>
      </c>
    </row>
    <row r="203" spans="2:107" ht="16.149999999999999" customHeight="1" x14ac:dyDescent="0.2">
      <c r="B203" s="252" t="str">
        <f t="shared" ca="1" si="94"/>
        <v xml:space="preserve"> </v>
      </c>
      <c r="C203" s="253" t="str">
        <f ca="1">IF($B203="Y",INDIRECT(ADDRESS($DB203,7,,,#REF!)),IF($B203="N",INDIRECT(ADDRESS($DC203,4,,,#REF!))," "))</f>
        <v xml:space="preserve"> </v>
      </c>
      <c r="D203" s="254" t="str">
        <f ca="1">IF($B203="Y",INDIRECT(ADDRESS($DB203,4,,,#REF!)),IF($B203="N",INDIRECT(ADDRESS($DC203,8,,,#REF!))," "))</f>
        <v xml:space="preserve"> </v>
      </c>
      <c r="E203" s="522" t="str">
        <f ca="1">IF($B203="Y",INDIRECT(ADDRESS($DB203,10,,,#REF!)),IF($B203="N",INDIRECT(ADDRESS($DC203,10,,,#REF!))," "))</f>
        <v xml:space="preserve"> </v>
      </c>
      <c r="F203" s="523" t="str">
        <f ca="1">IF($B203="Y",INDIRECT(ADDRESS($DB203,9,,,#REF!)),IF($B203="N",INDIRECT(ADDRESS($DC203,9,,,#REF!))," "))</f>
        <v xml:space="preserve"> </v>
      </c>
      <c r="G203" s="255" t="str">
        <f ca="1">IF($B203="Y",INDIRECT(ADDRESS($DB203,5,,,#REF!)),IF($B203="N",INDIRECT(ADDRESS($DC203,12,,,#REF!))," "))</f>
        <v xml:space="preserve"> </v>
      </c>
      <c r="H203" s="256" t="str">
        <f ca="1">IF($B203="Y",INDIRECT(ADDRESS($DB203,8,,,#REF!)),IF($B203="N",INDIRECT(ADDRESS($DC203,14,,,#REF!))," "))</f>
        <v xml:space="preserve"> </v>
      </c>
      <c r="I203" s="257" t="str">
        <f ca="1">IF($B203="Y",INDIRECT(ADDRESS($DB203,6,,,#REF!)),IF($B203="N",INDIRECT(ADDRESS($DC203,23,,,#REF!))," "))</f>
        <v xml:space="preserve"> </v>
      </c>
      <c r="J203" s="258" t="str">
        <f ca="1">IF($B203="Y",INDIRECT(ADDRESS($DB203,#REF!+6,,,#REF!))," ")</f>
        <v xml:space="preserve"> </v>
      </c>
      <c r="K203" s="259" t="str">
        <f ca="1">IF($B203="Y",INDIRECT(ADDRESS($DB203,#REF!+6,,,#REF!))," ")</f>
        <v xml:space="preserve"> </v>
      </c>
      <c r="L203" s="259" t="str">
        <f ca="1">IF($B203="Y",INDIRECT(ADDRESS($DB203,#REF!+6,,,#REF!))," ")</f>
        <v xml:space="preserve"> </v>
      </c>
      <c r="M203" s="259" t="str">
        <f ca="1">IF($B203="Y",INDIRECT(ADDRESS($DB203,#REF!+6,,,#REF!))," ")</f>
        <v xml:space="preserve"> </v>
      </c>
      <c r="N203" s="259" t="str">
        <f ca="1">IF($B203="Y",INDIRECT(ADDRESS($DB203,#REF!+6,,,#REF!))," ")</f>
        <v xml:space="preserve"> </v>
      </c>
      <c r="O203" s="259" t="str">
        <f ca="1">IF($B203="Y",INDIRECT(ADDRESS($DB203,#REF!+6,,,#REF!))," ")</f>
        <v xml:space="preserve"> </v>
      </c>
      <c r="P203" s="259" t="str">
        <f ca="1">IF($B203="Y",INDIRECT(ADDRESS($DB203,#REF!+6,,,#REF!))," ")</f>
        <v xml:space="preserve"> </v>
      </c>
      <c r="Q203" s="259" t="str">
        <f ca="1">IF($B203="Y",INDIRECT(ADDRESS($DB203,#REF!+6,,,#REF!))," ")</f>
        <v xml:space="preserve"> </v>
      </c>
      <c r="R203" s="259" t="str">
        <f ca="1">IF($B203="Y",INDIRECT(ADDRESS($DB203,#REF!+6,,,#REF!))," ")</f>
        <v xml:space="preserve"> </v>
      </c>
      <c r="S203" s="259" t="str">
        <f ca="1">IF($B203="Y",INDIRECT(ADDRESS($DB203,#REF!+6,,,#REF!))," ")</f>
        <v xml:space="preserve"> </v>
      </c>
      <c r="T203" s="259" t="str">
        <f ca="1">IF($B203="Y",INDIRECT(ADDRESS($DB203,#REF!+6,,,#REF!))," ")</f>
        <v xml:space="preserve"> </v>
      </c>
      <c r="U203" s="259" t="str">
        <f ca="1">IF($B203="Y",INDIRECT(ADDRESS($DB203,#REF!+6,,,#REF!))," ")</f>
        <v xml:space="preserve"> </v>
      </c>
      <c r="V203" s="259" t="str">
        <f ca="1">IF($B203="Y",INDIRECT(ADDRESS($DB203,#REF!+6,,,#REF!))," ")</f>
        <v xml:space="preserve"> </v>
      </c>
      <c r="W203" s="259" t="str">
        <f ca="1">IF($B203="Y",INDIRECT(ADDRESS($DB203,#REF!+6,,,#REF!))," ")</f>
        <v xml:space="preserve"> </v>
      </c>
      <c r="X203" s="259" t="str">
        <f ca="1">IF($B203="Y",INDIRECT(ADDRESS($DB203,#REF!+6,,,#REF!))," ")</f>
        <v xml:space="preserve"> </v>
      </c>
      <c r="Y203" s="259" t="str">
        <f ca="1">IF($B203="Y",INDIRECT(ADDRESS($DB203,#REF!+6,,,#REF!))," ")</f>
        <v xml:space="preserve"> </v>
      </c>
      <c r="Z203" s="259" t="str">
        <f ca="1">IF($B203="Y",INDIRECT(ADDRESS($DB203,#REF!+6,,,#REF!))," ")</f>
        <v xml:space="preserve"> </v>
      </c>
      <c r="AA203" s="259" t="str">
        <f ca="1">IF($B203="Y",INDIRECT(ADDRESS($DB203,#REF!+6,,,#REF!))," ")</f>
        <v xml:space="preserve"> </v>
      </c>
      <c r="AB203" s="259" t="str">
        <f ca="1">IF($B203="Y",INDIRECT(ADDRESS($DB203,#REF!+6,,,#REF!))," ")</f>
        <v xml:space="preserve"> </v>
      </c>
      <c r="AC203" s="259" t="str">
        <f ca="1">IF($B203="Y",INDIRECT(ADDRESS($DB203,#REF!+6,,,#REF!))," ")</f>
        <v xml:space="preserve"> </v>
      </c>
      <c r="AD203" s="259" t="str">
        <f ca="1">IF($B203="Y",INDIRECT(ADDRESS($DB203,#REF!+6,,,#REF!))," ")</f>
        <v xml:space="preserve"> </v>
      </c>
      <c r="AE203" s="259" t="str">
        <f ca="1">IF($B203="Y",INDIRECT(ADDRESS($DB203,#REF!+6,,,#REF!))," ")</f>
        <v xml:space="preserve"> </v>
      </c>
      <c r="AF203" s="259" t="str">
        <f ca="1">IF($B203="Y",INDIRECT(ADDRESS($DB203,#REF!+6,,,#REF!))," ")</f>
        <v xml:space="preserve"> </v>
      </c>
      <c r="AG203" s="259" t="str">
        <f ca="1">IF($B203="Y",INDIRECT(ADDRESS($DB203,#REF!+6,,,#REF!))," ")</f>
        <v xml:space="preserve"> </v>
      </c>
      <c r="AH203" s="259" t="str">
        <f ca="1">IF($B203="Y",INDIRECT(ADDRESS($DB203,#REF!+6,,,#REF!))," ")</f>
        <v xml:space="preserve"> </v>
      </c>
      <c r="AI203" s="259" t="str">
        <f ca="1">IF($B203="Y",INDIRECT(ADDRESS($DB203,#REF!+6,,,#REF!))," ")</f>
        <v xml:space="preserve"> </v>
      </c>
      <c r="AJ203" s="259" t="str">
        <f ca="1">IF($B203="Y",INDIRECT(ADDRESS($DB203,#REF!+6,,,#REF!))," ")</f>
        <v xml:space="preserve"> </v>
      </c>
      <c r="AK203" s="259" t="str">
        <f ca="1">IF($B203="Y",INDIRECT(ADDRESS($DB203,#REF!+6,,,#REF!))," ")</f>
        <v xml:space="preserve"> </v>
      </c>
      <c r="AL203" s="259" t="str">
        <f ca="1">IF($B203="Y",INDIRECT(ADDRESS($DB203,#REF!+6,,,#REF!))," ")</f>
        <v xml:space="preserve"> </v>
      </c>
      <c r="AM203" s="259" t="str">
        <f ca="1">IF($B203="Y",INDIRECT(ADDRESS($DB203,#REF!+6,,,#REF!))," ")</f>
        <v xml:space="preserve"> </v>
      </c>
      <c r="AN203" s="259" t="str">
        <f ca="1">IF($B203="Y",INDIRECT(ADDRESS($DB203,#REF!+6,,,#REF!))," ")</f>
        <v xml:space="preserve"> </v>
      </c>
      <c r="AO203" s="259" t="str">
        <f ca="1">IF($B203="Y",INDIRECT(ADDRESS($DB203,#REF!+6,,,#REF!))," ")</f>
        <v xml:space="preserve"> </v>
      </c>
      <c r="AP203" s="259" t="str">
        <f ca="1">IF($B203="Y",INDIRECT(ADDRESS($DB203,#REF!+6,,,#REF!))," ")</f>
        <v xml:space="preserve"> </v>
      </c>
      <c r="AQ203" s="259" t="str">
        <f ca="1">IF($B203="Y",INDIRECT(ADDRESS($DB203,#REF!+6,,,#REF!))," ")</f>
        <v xml:space="preserve"> </v>
      </c>
      <c r="AR203" s="259" t="str">
        <f ca="1">IF($B203="Y",INDIRECT(ADDRESS($DB203,#REF!+6,,,#REF!))," ")</f>
        <v xml:space="preserve"> </v>
      </c>
      <c r="AS203" s="259" t="str">
        <f ca="1">IF($B203="Y",INDIRECT(ADDRESS($DB203,#REF!+6,,,#REF!))," ")</f>
        <v xml:space="preserve"> </v>
      </c>
      <c r="AT203" s="259" t="str">
        <f ca="1">IF($B203="Y",INDIRECT(ADDRESS($DB203,#REF!+6,,,#REF!))," ")</f>
        <v xml:space="preserve"> </v>
      </c>
      <c r="AU203" s="259" t="str">
        <f ca="1">IF($B203="Y",INDIRECT(ADDRESS($DB203,#REF!+6,,,#REF!))," ")</f>
        <v xml:space="preserve"> </v>
      </c>
      <c r="AV203" s="259" t="str">
        <f ca="1">IF($B203="Y",INDIRECT(ADDRESS($DB203,#REF!+6,,,#REF!))," ")</f>
        <v xml:space="preserve"> </v>
      </c>
      <c r="AW203" s="259" t="str">
        <f ca="1">IF($B203="Y",INDIRECT(ADDRESS($DB203,#REF!+6,,,#REF!))," ")</f>
        <v xml:space="preserve"> </v>
      </c>
      <c r="AX203" s="259" t="str">
        <f ca="1">IF($B203="Y",INDIRECT(ADDRESS($DB203,#REF!+6,,,#REF!))," ")</f>
        <v xml:space="preserve"> </v>
      </c>
      <c r="AY203" s="259" t="str">
        <f ca="1">IF($B203="Y",INDIRECT(ADDRESS($DB203,#REF!+6,,,#REF!))," ")</f>
        <v xml:space="preserve"> </v>
      </c>
      <c r="AZ203" s="259" t="str">
        <f ca="1">IF($B203="Y",INDIRECT(ADDRESS($DB203,#REF!+6,,,#REF!))," ")</f>
        <v xml:space="preserve"> </v>
      </c>
      <c r="BA203" s="259" t="str">
        <f ca="1">IF($B203="Y",INDIRECT(ADDRESS($DB203,#REF!+6,,,#REF!))," ")</f>
        <v xml:space="preserve"> </v>
      </c>
      <c r="BB203" s="259" t="str">
        <f ca="1">IF($B203="Y",INDIRECT(ADDRESS($DB203,#REF!+6,,,#REF!))," ")</f>
        <v xml:space="preserve"> </v>
      </c>
      <c r="BC203" s="259" t="str">
        <f ca="1">IF($B203="Y",INDIRECT(ADDRESS($DB203,#REF!+6,,,#REF!))," ")</f>
        <v xml:space="preserve"> </v>
      </c>
      <c r="BD203" s="259" t="str">
        <f ca="1">IF($B203="Y",INDIRECT(ADDRESS($DB203,#REF!+6,,,#REF!))," ")</f>
        <v xml:space="preserve"> </v>
      </c>
      <c r="BE203" s="259" t="str">
        <f ca="1">IF($B203="Y",INDIRECT(ADDRESS($DB203,#REF!+6,,,#REF!))," ")</f>
        <v xml:space="preserve"> </v>
      </c>
      <c r="BF203" s="259" t="str">
        <f ca="1">IF($B203="Y",INDIRECT(ADDRESS($DB203,#REF!+6,,,#REF!))," ")</f>
        <v xml:space="preserve"> </v>
      </c>
      <c r="BG203" s="259" t="str">
        <f ca="1">IF($B203="Y",INDIRECT(ADDRESS($DB203,#REF!+6,,,#REF!))," ")</f>
        <v xml:space="preserve"> </v>
      </c>
      <c r="BH203" s="259" t="str">
        <f ca="1">IF($B203="Y",INDIRECT(ADDRESS($DB203,#REF!+6,,,#REF!))," ")</f>
        <v xml:space="preserve"> </v>
      </c>
      <c r="BI203" s="259" t="str">
        <f ca="1">IF($B203="Y",INDIRECT(ADDRESS($DB203,#REF!+6,,,#REF!))," ")</f>
        <v xml:space="preserve"> </v>
      </c>
      <c r="BJ203" s="259" t="str">
        <f ca="1">IF($B203="Y",INDIRECT(ADDRESS($DB203,#REF!+6,,,#REF!))," ")</f>
        <v xml:space="preserve"> </v>
      </c>
      <c r="BK203" s="259" t="str">
        <f ca="1">IF($B203="Y",INDIRECT(ADDRESS($DB203,#REF!+6,,,#REF!))," ")</f>
        <v xml:space="preserve"> </v>
      </c>
      <c r="BL203" s="259" t="str">
        <f ca="1">IF($B203="Y",INDIRECT(ADDRESS($DB203,#REF!+6,,,#REF!))," ")</f>
        <v xml:space="preserve"> </v>
      </c>
      <c r="BM203" s="259" t="str">
        <f ca="1">IF($B203="Y",INDIRECT(ADDRESS($DB203,#REF!+6,,,#REF!))," ")</f>
        <v xml:space="preserve"> </v>
      </c>
      <c r="BN203" s="259" t="str">
        <f ca="1">IF($B203="Y",INDIRECT(ADDRESS($DB203,#REF!+6,,,#REF!))," ")</f>
        <v xml:space="preserve"> </v>
      </c>
      <c r="BO203" s="259" t="str">
        <f ca="1">IF($B203="Y",INDIRECT(ADDRESS($DB203,#REF!+6,,,#REF!))," ")</f>
        <v xml:space="preserve"> </v>
      </c>
      <c r="BP203" s="259" t="str">
        <f ca="1">IF($B203="Y",INDIRECT(ADDRESS($DB203,#REF!+6,,,#REF!))," ")</f>
        <v xml:space="preserve"> </v>
      </c>
      <c r="BQ203" s="257" t="str">
        <f ca="1">IF($B203="Y",INDIRECT(ADDRESS($DB203,#REF!+6,,,#REF!))," ")</f>
        <v xml:space="preserve"> </v>
      </c>
      <c r="BR203" s="257" t="str">
        <f ca="1">IF($B203="Y",INDIRECT(ADDRESS($DB203,#REF!+6,,,#REF!))," ")</f>
        <v xml:space="preserve"> </v>
      </c>
      <c r="BS203" s="257" t="str">
        <f ca="1">IF($B203="Y",INDIRECT(ADDRESS($DB203,#REF!+6,,,#REF!))," ")</f>
        <v xml:space="preserve"> </v>
      </c>
      <c r="BT203" s="257" t="str">
        <f ca="1">IF($B203="Y",INDIRECT(ADDRESS($DB203,#REF!+6,,,#REF!))," ")</f>
        <v xml:space="preserve"> </v>
      </c>
      <c r="BU203" s="257" t="str">
        <f ca="1">IF($B203="Y",INDIRECT(ADDRESS($DB203,#REF!+6,,,#REF!))," ")</f>
        <v xml:space="preserve"> </v>
      </c>
      <c r="BV203" s="257" t="str">
        <f ca="1">IF($B203="Y",INDIRECT(ADDRESS($DB203,#REF!+6,,,#REF!))," ")</f>
        <v xml:space="preserve"> </v>
      </c>
      <c r="BW203" s="257" t="str">
        <f ca="1">IF($B203="Y",INDIRECT(ADDRESS($DB203,#REF!+6,,,#REF!))," ")</f>
        <v xml:space="preserve"> </v>
      </c>
      <c r="BX203" s="257" t="str">
        <f ca="1">IF($B203="Y",INDIRECT(ADDRESS($DB203,#REF!+6,,,#REF!))," ")</f>
        <v xml:space="preserve"> </v>
      </c>
      <c r="BY203" s="257" t="str">
        <f ca="1">IF($B203="Y",INDIRECT(ADDRESS($DB203,#REF!+6,,,#REF!))," ")</f>
        <v xml:space="preserve"> </v>
      </c>
      <c r="BZ203" s="257" t="str">
        <f ca="1">IF($B203="Y",INDIRECT(ADDRESS($DB203,#REF!+6,,,#REF!))," ")</f>
        <v xml:space="preserve"> </v>
      </c>
      <c r="CA203" s="257" t="str">
        <f ca="1">IF($B203="Y",INDIRECT(ADDRESS($DB203,#REF!+6,,,#REF!))," ")</f>
        <v xml:space="preserve"> </v>
      </c>
      <c r="CB203" s="257" t="str">
        <f ca="1">IF($B203="Y",INDIRECT(ADDRESS($DB203,#REF!+6,,,#REF!))," ")</f>
        <v xml:space="preserve"> </v>
      </c>
      <c r="CC203" s="257" t="str">
        <f ca="1">IF($B203="Y",INDIRECT(ADDRESS($DB203,#REF!+6,,,#REF!))," ")</f>
        <v xml:space="preserve"> </v>
      </c>
      <c r="CD203" s="257" t="str">
        <f ca="1">IF($B203="Y",INDIRECT(ADDRESS($DB203,#REF!+6,,,#REF!))," ")</f>
        <v xml:space="preserve"> </v>
      </c>
      <c r="CE203" s="257" t="str">
        <f ca="1">IF($B203="Y",INDIRECT(ADDRESS($DB203,#REF!+6,,,#REF!))," ")</f>
        <v xml:space="preserve"> </v>
      </c>
      <c r="CF203" s="257" t="str">
        <f ca="1">IF($B203="Y",INDIRECT(ADDRESS($DB203,#REF!+6,,,#REF!))," ")</f>
        <v xml:space="preserve"> </v>
      </c>
      <c r="CG203" s="257" t="str">
        <f ca="1">IF($B203="Y",INDIRECT(ADDRESS($DB203,#REF!+6,,,#REF!))," ")</f>
        <v xml:space="preserve"> </v>
      </c>
      <c r="CH203" s="257" t="str">
        <f ca="1">IF($B203="Y",INDIRECT(ADDRESS($DB203,#REF!+6,,,#REF!))," ")</f>
        <v xml:space="preserve"> </v>
      </c>
      <c r="CI203" s="257" t="str">
        <f ca="1">IF($B203="Y",INDIRECT(ADDRESS($DB203,#REF!+6,,,#REF!))," ")</f>
        <v xml:space="preserve"> </v>
      </c>
      <c r="CJ203" s="257" t="str">
        <f ca="1">IF($B203="Y",INDIRECT(ADDRESS($DB203,#REF!+6,,,#REF!))," ")</f>
        <v xml:space="preserve"> </v>
      </c>
      <c r="CK203" s="257" t="str">
        <f ca="1">IF($B203="Y",INDIRECT(ADDRESS($DB203,#REF!+6,,,#REF!))," ")</f>
        <v xml:space="preserve"> </v>
      </c>
      <c r="CM203" s="100">
        <v>110</v>
      </c>
      <c r="CN203" s="229" t="e">
        <f t="shared" si="95"/>
        <v>#REF!</v>
      </c>
      <c r="CO203" s="229" t="e">
        <f ca="1">IF(CN203&gt;0,INDIRECT(ADDRESS($CN203,7,,,#REF!)),"")</f>
        <v>#REF!</v>
      </c>
      <c r="CP203" s="229" t="e">
        <f t="shared" ca="1" si="96"/>
        <v>#REF!</v>
      </c>
      <c r="CQ203" s="230">
        <f t="shared" ca="1" si="102"/>
        <v>0</v>
      </c>
      <c r="CR203" s="227"/>
      <c r="CS203" s="248">
        <f t="shared" si="97"/>
        <v>110</v>
      </c>
      <c r="CT203" s="229" t="e">
        <f t="shared" si="98"/>
        <v>#REF!</v>
      </c>
      <c r="CU203" s="231" t="e">
        <f ca="1">IF(CT203&gt;0,INDIRECT(ADDRESS($CT203,4,,,#REF!)),"")</f>
        <v>#REF!</v>
      </c>
      <c r="CV203" s="100" t="e">
        <f t="shared" ca="1" si="99"/>
        <v>#REF!</v>
      </c>
      <c r="CW203" s="229">
        <f t="shared" ca="1" si="100"/>
        <v>110</v>
      </c>
      <c r="CX203" s="229" t="e">
        <f t="shared" ca="1" si="91"/>
        <v>#REF!</v>
      </c>
      <c r="CY203" s="250"/>
      <c r="CZ203" s="251">
        <f t="shared" ca="1" si="92"/>
        <v>0</v>
      </c>
      <c r="DB203" s="100">
        <f t="shared" ca="1" si="93"/>
        <v>0</v>
      </c>
      <c r="DC203" s="230">
        <f t="shared" ca="1" si="101"/>
        <v>0</v>
      </c>
    </row>
    <row r="204" spans="2:107" ht="16.149999999999999" customHeight="1" x14ac:dyDescent="0.2">
      <c r="B204" s="252" t="str">
        <f t="shared" ca="1" si="94"/>
        <v xml:space="preserve"> </v>
      </c>
      <c r="C204" s="253" t="str">
        <f ca="1">IF($B204="Y",INDIRECT(ADDRESS($DB204,7,,,#REF!)),IF($B204="N",INDIRECT(ADDRESS($DC204,4,,,#REF!))," "))</f>
        <v xml:space="preserve"> </v>
      </c>
      <c r="D204" s="254" t="str">
        <f ca="1">IF($B204="Y",INDIRECT(ADDRESS($DB204,4,,,#REF!)),IF($B204="N",INDIRECT(ADDRESS($DC204,8,,,#REF!))," "))</f>
        <v xml:space="preserve"> </v>
      </c>
      <c r="E204" s="522" t="str">
        <f ca="1">IF($B204="Y",INDIRECT(ADDRESS($DB204,10,,,#REF!)),IF($B204="N",INDIRECT(ADDRESS($DC204,10,,,#REF!))," "))</f>
        <v xml:space="preserve"> </v>
      </c>
      <c r="F204" s="523" t="str">
        <f ca="1">IF($B204="Y",INDIRECT(ADDRESS($DB204,9,,,#REF!)),IF($B204="N",INDIRECT(ADDRESS($DC204,9,,,#REF!))," "))</f>
        <v xml:space="preserve"> </v>
      </c>
      <c r="G204" s="255" t="str">
        <f ca="1">IF($B204="Y",INDIRECT(ADDRESS($DB204,5,,,#REF!)),IF($B204="N",INDIRECT(ADDRESS($DC204,12,,,#REF!))," "))</f>
        <v xml:space="preserve"> </v>
      </c>
      <c r="H204" s="256" t="str">
        <f ca="1">IF($B204="Y",INDIRECT(ADDRESS($DB204,8,,,#REF!)),IF($B204="N",INDIRECT(ADDRESS($DC204,14,,,#REF!))," "))</f>
        <v xml:space="preserve"> </v>
      </c>
      <c r="I204" s="257" t="str">
        <f ca="1">IF($B204="Y",INDIRECT(ADDRESS($DB204,6,,,#REF!)),IF($B204="N",INDIRECT(ADDRESS($DC204,23,,,#REF!))," "))</f>
        <v xml:space="preserve"> </v>
      </c>
      <c r="J204" s="258" t="str">
        <f ca="1">IF($B204="Y",INDIRECT(ADDRESS($DB204,#REF!+6,,,#REF!))," ")</f>
        <v xml:space="preserve"> </v>
      </c>
      <c r="K204" s="259" t="str">
        <f ca="1">IF($B204="Y",INDIRECT(ADDRESS($DB204,#REF!+6,,,#REF!))," ")</f>
        <v xml:space="preserve"> </v>
      </c>
      <c r="L204" s="259" t="str">
        <f ca="1">IF($B204="Y",INDIRECT(ADDRESS($DB204,#REF!+6,,,#REF!))," ")</f>
        <v xml:space="preserve"> </v>
      </c>
      <c r="M204" s="259" t="str">
        <f ca="1">IF($B204="Y",INDIRECT(ADDRESS($DB204,#REF!+6,,,#REF!))," ")</f>
        <v xml:space="preserve"> </v>
      </c>
      <c r="N204" s="259" t="str">
        <f ca="1">IF($B204="Y",INDIRECT(ADDRESS($DB204,#REF!+6,,,#REF!))," ")</f>
        <v xml:space="preserve"> </v>
      </c>
      <c r="O204" s="259" t="str">
        <f ca="1">IF($B204="Y",INDIRECT(ADDRESS($DB204,#REF!+6,,,#REF!))," ")</f>
        <v xml:space="preserve"> </v>
      </c>
      <c r="P204" s="259" t="str">
        <f ca="1">IF($B204="Y",INDIRECT(ADDRESS($DB204,#REF!+6,,,#REF!))," ")</f>
        <v xml:space="preserve"> </v>
      </c>
      <c r="Q204" s="259" t="str">
        <f ca="1">IF($B204="Y",INDIRECT(ADDRESS($DB204,#REF!+6,,,#REF!))," ")</f>
        <v xml:space="preserve"> </v>
      </c>
      <c r="R204" s="259" t="str">
        <f ca="1">IF($B204="Y",INDIRECT(ADDRESS($DB204,#REF!+6,,,#REF!))," ")</f>
        <v xml:space="preserve"> </v>
      </c>
      <c r="S204" s="259" t="str">
        <f ca="1">IF($B204="Y",INDIRECT(ADDRESS($DB204,#REF!+6,,,#REF!))," ")</f>
        <v xml:space="preserve"> </v>
      </c>
      <c r="T204" s="259" t="str">
        <f ca="1">IF($B204="Y",INDIRECT(ADDRESS($DB204,#REF!+6,,,#REF!))," ")</f>
        <v xml:space="preserve"> </v>
      </c>
      <c r="U204" s="259" t="str">
        <f ca="1">IF($B204="Y",INDIRECT(ADDRESS($DB204,#REF!+6,,,#REF!))," ")</f>
        <v xml:space="preserve"> </v>
      </c>
      <c r="V204" s="259" t="str">
        <f ca="1">IF($B204="Y",INDIRECT(ADDRESS($DB204,#REF!+6,,,#REF!))," ")</f>
        <v xml:space="preserve"> </v>
      </c>
      <c r="W204" s="259" t="str">
        <f ca="1">IF($B204="Y",INDIRECT(ADDRESS($DB204,#REF!+6,,,#REF!))," ")</f>
        <v xml:space="preserve"> </v>
      </c>
      <c r="X204" s="259" t="str">
        <f ca="1">IF($B204="Y",INDIRECT(ADDRESS($DB204,#REF!+6,,,#REF!))," ")</f>
        <v xml:space="preserve"> </v>
      </c>
      <c r="Y204" s="259" t="str">
        <f ca="1">IF($B204="Y",INDIRECT(ADDRESS($DB204,#REF!+6,,,#REF!))," ")</f>
        <v xml:space="preserve"> </v>
      </c>
      <c r="Z204" s="259" t="str">
        <f ca="1">IF($B204="Y",INDIRECT(ADDRESS($DB204,#REF!+6,,,#REF!))," ")</f>
        <v xml:space="preserve"> </v>
      </c>
      <c r="AA204" s="259" t="str">
        <f ca="1">IF($B204="Y",INDIRECT(ADDRESS($DB204,#REF!+6,,,#REF!))," ")</f>
        <v xml:space="preserve"> </v>
      </c>
      <c r="AB204" s="259" t="str">
        <f ca="1">IF($B204="Y",INDIRECT(ADDRESS($DB204,#REF!+6,,,#REF!))," ")</f>
        <v xml:space="preserve"> </v>
      </c>
      <c r="AC204" s="259" t="str">
        <f ca="1">IF($B204="Y",INDIRECT(ADDRESS($DB204,#REF!+6,,,#REF!))," ")</f>
        <v xml:space="preserve"> </v>
      </c>
      <c r="AD204" s="259" t="str">
        <f ca="1">IF($B204="Y",INDIRECT(ADDRESS($DB204,#REF!+6,,,#REF!))," ")</f>
        <v xml:space="preserve"> </v>
      </c>
      <c r="AE204" s="259" t="str">
        <f ca="1">IF($B204="Y",INDIRECT(ADDRESS($DB204,#REF!+6,,,#REF!))," ")</f>
        <v xml:space="preserve"> </v>
      </c>
      <c r="AF204" s="259" t="str">
        <f ca="1">IF($B204="Y",INDIRECT(ADDRESS($DB204,#REF!+6,,,#REF!))," ")</f>
        <v xml:space="preserve"> </v>
      </c>
      <c r="AG204" s="259" t="str">
        <f ca="1">IF($B204="Y",INDIRECT(ADDRESS($DB204,#REF!+6,,,#REF!))," ")</f>
        <v xml:space="preserve"> </v>
      </c>
      <c r="AH204" s="259" t="str">
        <f ca="1">IF($B204="Y",INDIRECT(ADDRESS($DB204,#REF!+6,,,#REF!))," ")</f>
        <v xml:space="preserve"> </v>
      </c>
      <c r="AI204" s="259" t="str">
        <f ca="1">IF($B204="Y",INDIRECT(ADDRESS($DB204,#REF!+6,,,#REF!))," ")</f>
        <v xml:space="preserve"> </v>
      </c>
      <c r="AJ204" s="259" t="str">
        <f ca="1">IF($B204="Y",INDIRECT(ADDRESS($DB204,#REF!+6,,,#REF!))," ")</f>
        <v xml:space="preserve"> </v>
      </c>
      <c r="AK204" s="259" t="str">
        <f ca="1">IF($B204="Y",INDIRECT(ADDRESS($DB204,#REF!+6,,,#REF!))," ")</f>
        <v xml:space="preserve"> </v>
      </c>
      <c r="AL204" s="259" t="str">
        <f ca="1">IF($B204="Y",INDIRECT(ADDRESS($DB204,#REF!+6,,,#REF!))," ")</f>
        <v xml:space="preserve"> </v>
      </c>
      <c r="AM204" s="259" t="str">
        <f ca="1">IF($B204="Y",INDIRECT(ADDRESS($DB204,#REF!+6,,,#REF!))," ")</f>
        <v xml:space="preserve"> </v>
      </c>
      <c r="AN204" s="259" t="str">
        <f ca="1">IF($B204="Y",INDIRECT(ADDRESS($DB204,#REF!+6,,,#REF!))," ")</f>
        <v xml:space="preserve"> </v>
      </c>
      <c r="AO204" s="259" t="str">
        <f ca="1">IF($B204="Y",INDIRECT(ADDRESS($DB204,#REF!+6,,,#REF!))," ")</f>
        <v xml:space="preserve"> </v>
      </c>
      <c r="AP204" s="259" t="str">
        <f ca="1">IF($B204="Y",INDIRECT(ADDRESS($DB204,#REF!+6,,,#REF!))," ")</f>
        <v xml:space="preserve"> </v>
      </c>
      <c r="AQ204" s="259" t="str">
        <f ca="1">IF($B204="Y",INDIRECT(ADDRESS($DB204,#REF!+6,,,#REF!))," ")</f>
        <v xml:space="preserve"> </v>
      </c>
      <c r="AR204" s="259" t="str">
        <f ca="1">IF($B204="Y",INDIRECT(ADDRESS($DB204,#REF!+6,,,#REF!))," ")</f>
        <v xml:space="preserve"> </v>
      </c>
      <c r="AS204" s="259" t="str">
        <f ca="1">IF($B204="Y",INDIRECT(ADDRESS($DB204,#REF!+6,,,#REF!))," ")</f>
        <v xml:space="preserve"> </v>
      </c>
      <c r="AT204" s="259" t="str">
        <f ca="1">IF($B204="Y",INDIRECT(ADDRESS($DB204,#REF!+6,,,#REF!))," ")</f>
        <v xml:space="preserve"> </v>
      </c>
      <c r="AU204" s="259" t="str">
        <f ca="1">IF($B204="Y",INDIRECT(ADDRESS($DB204,#REF!+6,,,#REF!))," ")</f>
        <v xml:space="preserve"> </v>
      </c>
      <c r="AV204" s="259" t="str">
        <f ca="1">IF($B204="Y",INDIRECT(ADDRESS($DB204,#REF!+6,,,#REF!))," ")</f>
        <v xml:space="preserve"> </v>
      </c>
      <c r="AW204" s="259" t="str">
        <f ca="1">IF($B204="Y",INDIRECT(ADDRESS($DB204,#REF!+6,,,#REF!))," ")</f>
        <v xml:space="preserve"> </v>
      </c>
      <c r="AX204" s="259" t="str">
        <f ca="1">IF($B204="Y",INDIRECT(ADDRESS($DB204,#REF!+6,,,#REF!))," ")</f>
        <v xml:space="preserve"> </v>
      </c>
      <c r="AY204" s="259" t="str">
        <f ca="1">IF($B204="Y",INDIRECT(ADDRESS($DB204,#REF!+6,,,#REF!))," ")</f>
        <v xml:space="preserve"> </v>
      </c>
      <c r="AZ204" s="259" t="str">
        <f ca="1">IF($B204="Y",INDIRECT(ADDRESS($DB204,#REF!+6,,,#REF!))," ")</f>
        <v xml:space="preserve"> </v>
      </c>
      <c r="BA204" s="259" t="str">
        <f ca="1">IF($B204="Y",INDIRECT(ADDRESS($DB204,#REF!+6,,,#REF!))," ")</f>
        <v xml:space="preserve"> </v>
      </c>
      <c r="BB204" s="259" t="str">
        <f ca="1">IF($B204="Y",INDIRECT(ADDRESS($DB204,#REF!+6,,,#REF!))," ")</f>
        <v xml:space="preserve"> </v>
      </c>
      <c r="BC204" s="259" t="str">
        <f ca="1">IF($B204="Y",INDIRECT(ADDRESS($DB204,#REF!+6,,,#REF!))," ")</f>
        <v xml:space="preserve"> </v>
      </c>
      <c r="BD204" s="259" t="str">
        <f ca="1">IF($B204="Y",INDIRECT(ADDRESS($DB204,#REF!+6,,,#REF!))," ")</f>
        <v xml:space="preserve"> </v>
      </c>
      <c r="BE204" s="259" t="str">
        <f ca="1">IF($B204="Y",INDIRECT(ADDRESS($DB204,#REF!+6,,,#REF!))," ")</f>
        <v xml:space="preserve"> </v>
      </c>
      <c r="BF204" s="259" t="str">
        <f ca="1">IF($B204="Y",INDIRECT(ADDRESS($DB204,#REF!+6,,,#REF!))," ")</f>
        <v xml:space="preserve"> </v>
      </c>
      <c r="BG204" s="259" t="str">
        <f ca="1">IF($B204="Y",INDIRECT(ADDRESS($DB204,#REF!+6,,,#REF!))," ")</f>
        <v xml:space="preserve"> </v>
      </c>
      <c r="BH204" s="259" t="str">
        <f ca="1">IF($B204="Y",INDIRECT(ADDRESS($DB204,#REF!+6,,,#REF!))," ")</f>
        <v xml:space="preserve"> </v>
      </c>
      <c r="BI204" s="259" t="str">
        <f ca="1">IF($B204="Y",INDIRECT(ADDRESS($DB204,#REF!+6,,,#REF!))," ")</f>
        <v xml:space="preserve"> </v>
      </c>
      <c r="BJ204" s="259" t="str">
        <f ca="1">IF($B204="Y",INDIRECT(ADDRESS($DB204,#REF!+6,,,#REF!))," ")</f>
        <v xml:space="preserve"> </v>
      </c>
      <c r="BK204" s="259" t="str">
        <f ca="1">IF($B204="Y",INDIRECT(ADDRESS($DB204,#REF!+6,,,#REF!))," ")</f>
        <v xml:space="preserve"> </v>
      </c>
      <c r="BL204" s="259" t="str">
        <f ca="1">IF($B204="Y",INDIRECT(ADDRESS($DB204,#REF!+6,,,#REF!))," ")</f>
        <v xml:space="preserve"> </v>
      </c>
      <c r="BM204" s="259" t="str">
        <f ca="1">IF($B204="Y",INDIRECT(ADDRESS($DB204,#REF!+6,,,#REF!))," ")</f>
        <v xml:space="preserve"> </v>
      </c>
      <c r="BN204" s="259" t="str">
        <f ca="1">IF($B204="Y",INDIRECT(ADDRESS($DB204,#REF!+6,,,#REF!))," ")</f>
        <v xml:space="preserve"> </v>
      </c>
      <c r="BO204" s="259" t="str">
        <f ca="1">IF($B204="Y",INDIRECT(ADDRESS($DB204,#REF!+6,,,#REF!))," ")</f>
        <v xml:space="preserve"> </v>
      </c>
      <c r="BP204" s="259" t="str">
        <f ca="1">IF($B204="Y",INDIRECT(ADDRESS($DB204,#REF!+6,,,#REF!))," ")</f>
        <v xml:space="preserve"> </v>
      </c>
      <c r="BQ204" s="257" t="str">
        <f ca="1">IF($B204="Y",INDIRECT(ADDRESS($DB204,#REF!+6,,,#REF!))," ")</f>
        <v xml:space="preserve"> </v>
      </c>
      <c r="BR204" s="257" t="str">
        <f ca="1">IF($B204="Y",INDIRECT(ADDRESS($DB204,#REF!+6,,,#REF!))," ")</f>
        <v xml:space="preserve"> </v>
      </c>
      <c r="BS204" s="257" t="str">
        <f ca="1">IF($B204="Y",INDIRECT(ADDRESS($DB204,#REF!+6,,,#REF!))," ")</f>
        <v xml:space="preserve"> </v>
      </c>
      <c r="BT204" s="257" t="str">
        <f ca="1">IF($B204="Y",INDIRECT(ADDRESS($DB204,#REF!+6,,,#REF!))," ")</f>
        <v xml:space="preserve"> </v>
      </c>
      <c r="BU204" s="257" t="str">
        <f ca="1">IF($B204="Y",INDIRECT(ADDRESS($DB204,#REF!+6,,,#REF!))," ")</f>
        <v xml:space="preserve"> </v>
      </c>
      <c r="BV204" s="257" t="str">
        <f ca="1">IF($B204="Y",INDIRECT(ADDRESS($DB204,#REF!+6,,,#REF!))," ")</f>
        <v xml:space="preserve"> </v>
      </c>
      <c r="BW204" s="257" t="str">
        <f ca="1">IF($B204="Y",INDIRECT(ADDRESS($DB204,#REF!+6,,,#REF!))," ")</f>
        <v xml:space="preserve"> </v>
      </c>
      <c r="BX204" s="257" t="str">
        <f ca="1">IF($B204="Y",INDIRECT(ADDRESS($DB204,#REF!+6,,,#REF!))," ")</f>
        <v xml:space="preserve"> </v>
      </c>
      <c r="BY204" s="257" t="str">
        <f ca="1">IF($B204="Y",INDIRECT(ADDRESS($DB204,#REF!+6,,,#REF!))," ")</f>
        <v xml:space="preserve"> </v>
      </c>
      <c r="BZ204" s="257" t="str">
        <f ca="1">IF($B204="Y",INDIRECT(ADDRESS($DB204,#REF!+6,,,#REF!))," ")</f>
        <v xml:space="preserve"> </v>
      </c>
      <c r="CA204" s="257" t="str">
        <f ca="1">IF($B204="Y",INDIRECT(ADDRESS($DB204,#REF!+6,,,#REF!))," ")</f>
        <v xml:space="preserve"> </v>
      </c>
      <c r="CB204" s="257" t="str">
        <f ca="1">IF($B204="Y",INDIRECT(ADDRESS($DB204,#REF!+6,,,#REF!))," ")</f>
        <v xml:space="preserve"> </v>
      </c>
      <c r="CC204" s="257" t="str">
        <f ca="1">IF($B204="Y",INDIRECT(ADDRESS($DB204,#REF!+6,,,#REF!))," ")</f>
        <v xml:space="preserve"> </v>
      </c>
      <c r="CD204" s="257" t="str">
        <f ca="1">IF($B204="Y",INDIRECT(ADDRESS($DB204,#REF!+6,,,#REF!))," ")</f>
        <v xml:space="preserve"> </v>
      </c>
      <c r="CE204" s="257" t="str">
        <f ca="1">IF($B204="Y",INDIRECT(ADDRESS($DB204,#REF!+6,,,#REF!))," ")</f>
        <v xml:space="preserve"> </v>
      </c>
      <c r="CF204" s="257" t="str">
        <f ca="1">IF($B204="Y",INDIRECT(ADDRESS($DB204,#REF!+6,,,#REF!))," ")</f>
        <v xml:space="preserve"> </v>
      </c>
      <c r="CG204" s="257" t="str">
        <f ca="1">IF($B204="Y",INDIRECT(ADDRESS($DB204,#REF!+6,,,#REF!))," ")</f>
        <v xml:space="preserve"> </v>
      </c>
      <c r="CH204" s="257" t="str">
        <f ca="1">IF($B204="Y",INDIRECT(ADDRESS($DB204,#REF!+6,,,#REF!))," ")</f>
        <v xml:space="preserve"> </v>
      </c>
      <c r="CI204" s="257" t="str">
        <f ca="1">IF($B204="Y",INDIRECT(ADDRESS($DB204,#REF!+6,,,#REF!))," ")</f>
        <v xml:space="preserve"> </v>
      </c>
      <c r="CJ204" s="257" t="str">
        <f ca="1">IF($B204="Y",INDIRECT(ADDRESS($DB204,#REF!+6,,,#REF!))," ")</f>
        <v xml:space="preserve"> </v>
      </c>
      <c r="CK204" s="257" t="str">
        <f ca="1">IF($B204="Y",INDIRECT(ADDRESS($DB204,#REF!+6,,,#REF!))," ")</f>
        <v xml:space="preserve"> </v>
      </c>
      <c r="CM204" s="100">
        <v>111</v>
      </c>
      <c r="CN204" s="229" t="e">
        <f t="shared" si="95"/>
        <v>#REF!</v>
      </c>
      <c r="CO204" s="229" t="e">
        <f ca="1">IF(CN204&gt;0,INDIRECT(ADDRESS($CN204,7,,,#REF!)),"")</f>
        <v>#REF!</v>
      </c>
      <c r="CP204" s="229" t="e">
        <f t="shared" ca="1" si="96"/>
        <v>#REF!</v>
      </c>
      <c r="CQ204" s="230">
        <f t="shared" ca="1" si="102"/>
        <v>0</v>
      </c>
      <c r="CR204" s="227"/>
      <c r="CS204" s="248">
        <f t="shared" si="97"/>
        <v>111</v>
      </c>
      <c r="CT204" s="229" t="e">
        <f t="shared" si="98"/>
        <v>#REF!</v>
      </c>
      <c r="CU204" s="231" t="e">
        <f ca="1">IF(CT204&gt;0,INDIRECT(ADDRESS($CT204,4,,,#REF!)),"")</f>
        <v>#REF!</v>
      </c>
      <c r="CV204" s="100" t="e">
        <f t="shared" ca="1" si="99"/>
        <v>#REF!</v>
      </c>
      <c r="CW204" s="229">
        <f t="shared" ca="1" si="100"/>
        <v>111</v>
      </c>
      <c r="CX204" s="229" t="e">
        <f t="shared" ca="1" si="91"/>
        <v>#REF!</v>
      </c>
      <c r="CY204" s="250"/>
      <c r="CZ204" s="251">
        <f t="shared" ca="1" si="92"/>
        <v>0</v>
      </c>
      <c r="DB204" s="100">
        <f t="shared" ca="1" si="93"/>
        <v>0</v>
      </c>
      <c r="DC204" s="230">
        <f t="shared" ca="1" si="101"/>
        <v>0</v>
      </c>
    </row>
    <row r="205" spans="2:107" ht="16.149999999999999" customHeight="1" x14ac:dyDescent="0.2">
      <c r="B205" s="252" t="str">
        <f t="shared" ca="1" si="94"/>
        <v xml:space="preserve"> </v>
      </c>
      <c r="C205" s="253" t="str">
        <f ca="1">IF($B205="Y",INDIRECT(ADDRESS($DB205,7,,,#REF!)),IF($B205="N",INDIRECT(ADDRESS($DC205,4,,,#REF!))," "))</f>
        <v xml:space="preserve"> </v>
      </c>
      <c r="D205" s="254" t="str">
        <f ca="1">IF($B205="Y",INDIRECT(ADDRESS($DB205,4,,,#REF!)),IF($B205="N",INDIRECT(ADDRESS($DC205,8,,,#REF!))," "))</f>
        <v xml:space="preserve"> </v>
      </c>
      <c r="E205" s="522" t="str">
        <f ca="1">IF($B205="Y",INDIRECT(ADDRESS($DB205,10,,,#REF!)),IF($B205="N",INDIRECT(ADDRESS($DC205,10,,,#REF!))," "))</f>
        <v xml:space="preserve"> </v>
      </c>
      <c r="F205" s="523" t="str">
        <f ca="1">IF($B205="Y",INDIRECT(ADDRESS($DB205,9,,,#REF!)),IF($B205="N",INDIRECT(ADDRESS($DC205,9,,,#REF!))," "))</f>
        <v xml:space="preserve"> </v>
      </c>
      <c r="G205" s="255" t="str">
        <f ca="1">IF($B205="Y",INDIRECT(ADDRESS($DB205,5,,,#REF!)),IF($B205="N",INDIRECT(ADDRESS($DC205,12,,,#REF!))," "))</f>
        <v xml:space="preserve"> </v>
      </c>
      <c r="H205" s="256" t="str">
        <f ca="1">IF($B205="Y",INDIRECT(ADDRESS($DB205,8,,,#REF!)),IF($B205="N",INDIRECT(ADDRESS($DC205,14,,,#REF!))," "))</f>
        <v xml:space="preserve"> </v>
      </c>
      <c r="I205" s="257" t="str">
        <f ca="1">IF($B205="Y",INDIRECT(ADDRESS($DB205,6,,,#REF!)),IF($B205="N",INDIRECT(ADDRESS($DC205,23,,,#REF!))," "))</f>
        <v xml:space="preserve"> </v>
      </c>
      <c r="J205" s="258" t="str">
        <f ca="1">IF($B205="Y",INDIRECT(ADDRESS($DB205,#REF!+6,,,#REF!))," ")</f>
        <v xml:space="preserve"> </v>
      </c>
      <c r="K205" s="259" t="str">
        <f ca="1">IF($B205="Y",INDIRECT(ADDRESS($DB205,#REF!+6,,,#REF!))," ")</f>
        <v xml:space="preserve"> </v>
      </c>
      <c r="L205" s="259" t="str">
        <f ca="1">IF($B205="Y",INDIRECT(ADDRESS($DB205,#REF!+6,,,#REF!))," ")</f>
        <v xml:space="preserve"> </v>
      </c>
      <c r="M205" s="259" t="str">
        <f ca="1">IF($B205="Y",INDIRECT(ADDRESS($DB205,#REF!+6,,,#REF!))," ")</f>
        <v xml:space="preserve"> </v>
      </c>
      <c r="N205" s="259" t="str">
        <f ca="1">IF($B205="Y",INDIRECT(ADDRESS($DB205,#REF!+6,,,#REF!))," ")</f>
        <v xml:space="preserve"> </v>
      </c>
      <c r="O205" s="259" t="str">
        <f ca="1">IF($B205="Y",INDIRECT(ADDRESS($DB205,#REF!+6,,,#REF!))," ")</f>
        <v xml:space="preserve"> </v>
      </c>
      <c r="P205" s="259" t="str">
        <f ca="1">IF($B205="Y",INDIRECT(ADDRESS($DB205,#REF!+6,,,#REF!))," ")</f>
        <v xml:space="preserve"> </v>
      </c>
      <c r="Q205" s="259" t="str">
        <f ca="1">IF($B205="Y",INDIRECT(ADDRESS($DB205,#REF!+6,,,#REF!))," ")</f>
        <v xml:space="preserve"> </v>
      </c>
      <c r="R205" s="259" t="str">
        <f ca="1">IF($B205="Y",INDIRECT(ADDRESS($DB205,#REF!+6,,,#REF!))," ")</f>
        <v xml:space="preserve"> </v>
      </c>
      <c r="S205" s="259" t="str">
        <f ca="1">IF($B205="Y",INDIRECT(ADDRESS($DB205,#REF!+6,,,#REF!))," ")</f>
        <v xml:space="preserve"> </v>
      </c>
      <c r="T205" s="259" t="str">
        <f ca="1">IF($B205="Y",INDIRECT(ADDRESS($DB205,#REF!+6,,,#REF!))," ")</f>
        <v xml:space="preserve"> </v>
      </c>
      <c r="U205" s="259" t="str">
        <f ca="1">IF($B205="Y",INDIRECT(ADDRESS($DB205,#REF!+6,,,#REF!))," ")</f>
        <v xml:space="preserve"> </v>
      </c>
      <c r="V205" s="259" t="str">
        <f ca="1">IF($B205="Y",INDIRECT(ADDRESS($DB205,#REF!+6,,,#REF!))," ")</f>
        <v xml:space="preserve"> </v>
      </c>
      <c r="W205" s="259" t="str">
        <f ca="1">IF($B205="Y",INDIRECT(ADDRESS($DB205,#REF!+6,,,#REF!))," ")</f>
        <v xml:space="preserve"> </v>
      </c>
      <c r="X205" s="259" t="str">
        <f ca="1">IF($B205="Y",INDIRECT(ADDRESS($DB205,#REF!+6,,,#REF!))," ")</f>
        <v xml:space="preserve"> </v>
      </c>
      <c r="Y205" s="259" t="str">
        <f ca="1">IF($B205="Y",INDIRECT(ADDRESS($DB205,#REF!+6,,,#REF!))," ")</f>
        <v xml:space="preserve"> </v>
      </c>
      <c r="Z205" s="259" t="str">
        <f ca="1">IF($B205="Y",INDIRECT(ADDRESS($DB205,#REF!+6,,,#REF!))," ")</f>
        <v xml:space="preserve"> </v>
      </c>
      <c r="AA205" s="259" t="str">
        <f ca="1">IF($B205="Y",INDIRECT(ADDRESS($DB205,#REF!+6,,,#REF!))," ")</f>
        <v xml:space="preserve"> </v>
      </c>
      <c r="AB205" s="259" t="str">
        <f ca="1">IF($B205="Y",INDIRECT(ADDRESS($DB205,#REF!+6,,,#REF!))," ")</f>
        <v xml:space="preserve"> </v>
      </c>
      <c r="AC205" s="259" t="str">
        <f ca="1">IF($B205="Y",INDIRECT(ADDRESS($DB205,#REF!+6,,,#REF!))," ")</f>
        <v xml:space="preserve"> </v>
      </c>
      <c r="AD205" s="259" t="str">
        <f ca="1">IF($B205="Y",INDIRECT(ADDRESS($DB205,#REF!+6,,,#REF!))," ")</f>
        <v xml:space="preserve"> </v>
      </c>
      <c r="AE205" s="259" t="str">
        <f ca="1">IF($B205="Y",INDIRECT(ADDRESS($DB205,#REF!+6,,,#REF!))," ")</f>
        <v xml:space="preserve"> </v>
      </c>
      <c r="AF205" s="259" t="str">
        <f ca="1">IF($B205="Y",INDIRECT(ADDRESS($DB205,#REF!+6,,,#REF!))," ")</f>
        <v xml:space="preserve"> </v>
      </c>
      <c r="AG205" s="259" t="str">
        <f ca="1">IF($B205="Y",INDIRECT(ADDRESS($DB205,#REF!+6,,,#REF!))," ")</f>
        <v xml:space="preserve"> </v>
      </c>
      <c r="AH205" s="259" t="str">
        <f ca="1">IF($B205="Y",INDIRECT(ADDRESS($DB205,#REF!+6,,,#REF!))," ")</f>
        <v xml:space="preserve"> </v>
      </c>
      <c r="AI205" s="259" t="str">
        <f ca="1">IF($B205="Y",INDIRECT(ADDRESS($DB205,#REF!+6,,,#REF!))," ")</f>
        <v xml:space="preserve"> </v>
      </c>
      <c r="AJ205" s="259" t="str">
        <f ca="1">IF($B205="Y",INDIRECT(ADDRESS($DB205,#REF!+6,,,#REF!))," ")</f>
        <v xml:space="preserve"> </v>
      </c>
      <c r="AK205" s="259" t="str">
        <f ca="1">IF($B205="Y",INDIRECT(ADDRESS($DB205,#REF!+6,,,#REF!))," ")</f>
        <v xml:space="preserve"> </v>
      </c>
      <c r="AL205" s="259" t="str">
        <f ca="1">IF($B205="Y",INDIRECT(ADDRESS($DB205,#REF!+6,,,#REF!))," ")</f>
        <v xml:space="preserve"> </v>
      </c>
      <c r="AM205" s="259" t="str">
        <f ca="1">IF($B205="Y",INDIRECT(ADDRESS($DB205,#REF!+6,,,#REF!))," ")</f>
        <v xml:space="preserve"> </v>
      </c>
      <c r="AN205" s="259" t="str">
        <f ca="1">IF($B205="Y",INDIRECT(ADDRESS($DB205,#REF!+6,,,#REF!))," ")</f>
        <v xml:space="preserve"> </v>
      </c>
      <c r="AO205" s="259" t="str">
        <f ca="1">IF($B205="Y",INDIRECT(ADDRESS($DB205,#REF!+6,,,#REF!))," ")</f>
        <v xml:space="preserve"> </v>
      </c>
      <c r="AP205" s="259" t="str">
        <f ca="1">IF($B205="Y",INDIRECT(ADDRESS($DB205,#REF!+6,,,#REF!))," ")</f>
        <v xml:space="preserve"> </v>
      </c>
      <c r="AQ205" s="259" t="str">
        <f ca="1">IF($B205="Y",INDIRECT(ADDRESS($DB205,#REF!+6,,,#REF!))," ")</f>
        <v xml:space="preserve"> </v>
      </c>
      <c r="AR205" s="259" t="str">
        <f ca="1">IF($B205="Y",INDIRECT(ADDRESS($DB205,#REF!+6,,,#REF!))," ")</f>
        <v xml:space="preserve"> </v>
      </c>
      <c r="AS205" s="259" t="str">
        <f ca="1">IF($B205="Y",INDIRECT(ADDRESS($DB205,#REF!+6,,,#REF!))," ")</f>
        <v xml:space="preserve"> </v>
      </c>
      <c r="AT205" s="259" t="str">
        <f ca="1">IF($B205="Y",INDIRECT(ADDRESS($DB205,#REF!+6,,,#REF!))," ")</f>
        <v xml:space="preserve"> </v>
      </c>
      <c r="AU205" s="259" t="str">
        <f ca="1">IF($B205="Y",INDIRECT(ADDRESS($DB205,#REF!+6,,,#REF!))," ")</f>
        <v xml:space="preserve"> </v>
      </c>
      <c r="AV205" s="259" t="str">
        <f ca="1">IF($B205="Y",INDIRECT(ADDRESS($DB205,#REF!+6,,,#REF!))," ")</f>
        <v xml:space="preserve"> </v>
      </c>
      <c r="AW205" s="259" t="str">
        <f ca="1">IF($B205="Y",INDIRECT(ADDRESS($DB205,#REF!+6,,,#REF!))," ")</f>
        <v xml:space="preserve"> </v>
      </c>
      <c r="AX205" s="259" t="str">
        <f ca="1">IF($B205="Y",INDIRECT(ADDRESS($DB205,#REF!+6,,,#REF!))," ")</f>
        <v xml:space="preserve"> </v>
      </c>
      <c r="AY205" s="259" t="str">
        <f ca="1">IF($B205="Y",INDIRECT(ADDRESS($DB205,#REF!+6,,,#REF!))," ")</f>
        <v xml:space="preserve"> </v>
      </c>
      <c r="AZ205" s="259" t="str">
        <f ca="1">IF($B205="Y",INDIRECT(ADDRESS($DB205,#REF!+6,,,#REF!))," ")</f>
        <v xml:space="preserve"> </v>
      </c>
      <c r="BA205" s="259" t="str">
        <f ca="1">IF($B205="Y",INDIRECT(ADDRESS($DB205,#REF!+6,,,#REF!))," ")</f>
        <v xml:space="preserve"> </v>
      </c>
      <c r="BB205" s="259" t="str">
        <f ca="1">IF($B205="Y",INDIRECT(ADDRESS($DB205,#REF!+6,,,#REF!))," ")</f>
        <v xml:space="preserve"> </v>
      </c>
      <c r="BC205" s="259" t="str">
        <f ca="1">IF($B205="Y",INDIRECT(ADDRESS($DB205,#REF!+6,,,#REF!))," ")</f>
        <v xml:space="preserve"> </v>
      </c>
      <c r="BD205" s="259" t="str">
        <f ca="1">IF($B205="Y",INDIRECT(ADDRESS($DB205,#REF!+6,,,#REF!))," ")</f>
        <v xml:space="preserve"> </v>
      </c>
      <c r="BE205" s="259" t="str">
        <f ca="1">IF($B205="Y",INDIRECT(ADDRESS($DB205,#REF!+6,,,#REF!))," ")</f>
        <v xml:space="preserve"> </v>
      </c>
      <c r="BF205" s="259" t="str">
        <f ca="1">IF($B205="Y",INDIRECT(ADDRESS($DB205,#REF!+6,,,#REF!))," ")</f>
        <v xml:space="preserve"> </v>
      </c>
      <c r="BG205" s="259" t="str">
        <f ca="1">IF($B205="Y",INDIRECT(ADDRESS($DB205,#REF!+6,,,#REF!))," ")</f>
        <v xml:space="preserve"> </v>
      </c>
      <c r="BH205" s="259" t="str">
        <f ca="1">IF($B205="Y",INDIRECT(ADDRESS($DB205,#REF!+6,,,#REF!))," ")</f>
        <v xml:space="preserve"> </v>
      </c>
      <c r="BI205" s="259" t="str">
        <f ca="1">IF($B205="Y",INDIRECT(ADDRESS($DB205,#REF!+6,,,#REF!))," ")</f>
        <v xml:space="preserve"> </v>
      </c>
      <c r="BJ205" s="259" t="str">
        <f ca="1">IF($B205="Y",INDIRECT(ADDRESS($DB205,#REF!+6,,,#REF!))," ")</f>
        <v xml:space="preserve"> </v>
      </c>
      <c r="BK205" s="259" t="str">
        <f ca="1">IF($B205="Y",INDIRECT(ADDRESS($DB205,#REF!+6,,,#REF!))," ")</f>
        <v xml:space="preserve"> </v>
      </c>
      <c r="BL205" s="259" t="str">
        <f ca="1">IF($B205="Y",INDIRECT(ADDRESS($DB205,#REF!+6,,,#REF!))," ")</f>
        <v xml:space="preserve"> </v>
      </c>
      <c r="BM205" s="259" t="str">
        <f ca="1">IF($B205="Y",INDIRECT(ADDRESS($DB205,#REF!+6,,,#REF!))," ")</f>
        <v xml:space="preserve"> </v>
      </c>
      <c r="BN205" s="259" t="str">
        <f ca="1">IF($B205="Y",INDIRECT(ADDRESS($DB205,#REF!+6,,,#REF!))," ")</f>
        <v xml:space="preserve"> </v>
      </c>
      <c r="BO205" s="259" t="str">
        <f ca="1">IF($B205="Y",INDIRECT(ADDRESS($DB205,#REF!+6,,,#REF!))," ")</f>
        <v xml:space="preserve"> </v>
      </c>
      <c r="BP205" s="259" t="str">
        <f ca="1">IF($B205="Y",INDIRECT(ADDRESS($DB205,#REF!+6,,,#REF!))," ")</f>
        <v xml:space="preserve"> </v>
      </c>
      <c r="BQ205" s="257" t="str">
        <f ca="1">IF($B205="Y",INDIRECT(ADDRESS($DB205,#REF!+6,,,#REF!))," ")</f>
        <v xml:space="preserve"> </v>
      </c>
      <c r="BR205" s="257" t="str">
        <f ca="1">IF($B205="Y",INDIRECT(ADDRESS($DB205,#REF!+6,,,#REF!))," ")</f>
        <v xml:space="preserve"> </v>
      </c>
      <c r="BS205" s="257" t="str">
        <f ca="1">IF($B205="Y",INDIRECT(ADDRESS($DB205,#REF!+6,,,#REF!))," ")</f>
        <v xml:space="preserve"> </v>
      </c>
      <c r="BT205" s="257" t="str">
        <f ca="1">IF($B205="Y",INDIRECT(ADDRESS($DB205,#REF!+6,,,#REF!))," ")</f>
        <v xml:space="preserve"> </v>
      </c>
      <c r="BU205" s="257" t="str">
        <f ca="1">IF($B205="Y",INDIRECT(ADDRESS($DB205,#REF!+6,,,#REF!))," ")</f>
        <v xml:space="preserve"> </v>
      </c>
      <c r="BV205" s="257" t="str">
        <f ca="1">IF($B205="Y",INDIRECT(ADDRESS($DB205,#REF!+6,,,#REF!))," ")</f>
        <v xml:space="preserve"> </v>
      </c>
      <c r="BW205" s="257" t="str">
        <f ca="1">IF($B205="Y",INDIRECT(ADDRESS($DB205,#REF!+6,,,#REF!))," ")</f>
        <v xml:space="preserve"> </v>
      </c>
      <c r="BX205" s="257" t="str">
        <f ca="1">IF($B205="Y",INDIRECT(ADDRESS($DB205,#REF!+6,,,#REF!))," ")</f>
        <v xml:space="preserve"> </v>
      </c>
      <c r="BY205" s="257" t="str">
        <f ca="1">IF($B205="Y",INDIRECT(ADDRESS($DB205,#REF!+6,,,#REF!))," ")</f>
        <v xml:space="preserve"> </v>
      </c>
      <c r="BZ205" s="257" t="str">
        <f ca="1">IF($B205="Y",INDIRECT(ADDRESS($DB205,#REF!+6,,,#REF!))," ")</f>
        <v xml:space="preserve"> </v>
      </c>
      <c r="CA205" s="257" t="str">
        <f ca="1">IF($B205="Y",INDIRECT(ADDRESS($DB205,#REF!+6,,,#REF!))," ")</f>
        <v xml:space="preserve"> </v>
      </c>
      <c r="CB205" s="257" t="str">
        <f ca="1">IF($B205="Y",INDIRECT(ADDRESS($DB205,#REF!+6,,,#REF!))," ")</f>
        <v xml:space="preserve"> </v>
      </c>
      <c r="CC205" s="257" t="str">
        <f ca="1">IF($B205="Y",INDIRECT(ADDRESS($DB205,#REF!+6,,,#REF!))," ")</f>
        <v xml:space="preserve"> </v>
      </c>
      <c r="CD205" s="257" t="str">
        <f ca="1">IF($B205="Y",INDIRECT(ADDRESS($DB205,#REF!+6,,,#REF!))," ")</f>
        <v xml:space="preserve"> </v>
      </c>
      <c r="CE205" s="257" t="str">
        <f ca="1">IF($B205="Y",INDIRECT(ADDRESS($DB205,#REF!+6,,,#REF!))," ")</f>
        <v xml:space="preserve"> </v>
      </c>
      <c r="CF205" s="257" t="str">
        <f ca="1">IF($B205="Y",INDIRECT(ADDRESS($DB205,#REF!+6,,,#REF!))," ")</f>
        <v xml:space="preserve"> </v>
      </c>
      <c r="CG205" s="257" t="str">
        <f ca="1">IF($B205="Y",INDIRECT(ADDRESS($DB205,#REF!+6,,,#REF!))," ")</f>
        <v xml:space="preserve"> </v>
      </c>
      <c r="CH205" s="257" t="str">
        <f ca="1">IF($B205="Y",INDIRECT(ADDRESS($DB205,#REF!+6,,,#REF!))," ")</f>
        <v xml:space="preserve"> </v>
      </c>
      <c r="CI205" s="257" t="str">
        <f ca="1">IF($B205="Y",INDIRECT(ADDRESS($DB205,#REF!+6,,,#REF!))," ")</f>
        <v xml:space="preserve"> </v>
      </c>
      <c r="CJ205" s="257" t="str">
        <f ca="1">IF($B205="Y",INDIRECT(ADDRESS($DB205,#REF!+6,,,#REF!))," ")</f>
        <v xml:space="preserve"> </v>
      </c>
      <c r="CK205" s="257" t="str">
        <f ca="1">IF($B205="Y",INDIRECT(ADDRESS($DB205,#REF!+6,,,#REF!))," ")</f>
        <v xml:space="preserve"> </v>
      </c>
      <c r="CM205" s="100">
        <v>112</v>
      </c>
      <c r="CN205" s="229" t="e">
        <f t="shared" si="95"/>
        <v>#REF!</v>
      </c>
      <c r="CO205" s="229" t="e">
        <f ca="1">IF(CN205&gt;0,INDIRECT(ADDRESS($CN205,7,,,#REF!)),"")</f>
        <v>#REF!</v>
      </c>
      <c r="CP205" s="229" t="e">
        <f t="shared" ca="1" si="96"/>
        <v>#REF!</v>
      </c>
      <c r="CQ205" s="230">
        <f t="shared" ca="1" si="102"/>
        <v>0</v>
      </c>
      <c r="CR205" s="227"/>
      <c r="CS205" s="248">
        <f t="shared" si="97"/>
        <v>112</v>
      </c>
      <c r="CT205" s="229" t="e">
        <f t="shared" si="98"/>
        <v>#REF!</v>
      </c>
      <c r="CU205" s="231" t="e">
        <f ca="1">IF(CT205&gt;0,INDIRECT(ADDRESS($CT205,4,,,#REF!)),"")</f>
        <v>#REF!</v>
      </c>
      <c r="CV205" s="100" t="e">
        <f t="shared" ca="1" si="99"/>
        <v>#REF!</v>
      </c>
      <c r="CW205" s="229">
        <f t="shared" ca="1" si="100"/>
        <v>112</v>
      </c>
      <c r="CX205" s="229" t="e">
        <f t="shared" ca="1" si="91"/>
        <v>#REF!</v>
      </c>
      <c r="CY205" s="250"/>
      <c r="CZ205" s="251">
        <f t="shared" ca="1" si="92"/>
        <v>0</v>
      </c>
      <c r="DB205" s="100">
        <f t="shared" ca="1" si="93"/>
        <v>0</v>
      </c>
      <c r="DC205" s="230">
        <f t="shared" ca="1" si="101"/>
        <v>0</v>
      </c>
    </row>
    <row r="206" spans="2:107" ht="16.149999999999999" customHeight="1" x14ac:dyDescent="0.2">
      <c r="B206" s="252" t="str">
        <f t="shared" ca="1" si="94"/>
        <v xml:space="preserve"> </v>
      </c>
      <c r="C206" s="253" t="str">
        <f ca="1">IF($B206="Y",INDIRECT(ADDRESS($DB206,7,,,#REF!)),IF($B206="N",INDIRECT(ADDRESS($DC206,4,,,#REF!))," "))</f>
        <v xml:space="preserve"> </v>
      </c>
      <c r="D206" s="254" t="str">
        <f ca="1">IF($B206="Y",INDIRECT(ADDRESS($DB206,4,,,#REF!)),IF($B206="N",INDIRECT(ADDRESS($DC206,8,,,#REF!))," "))</f>
        <v xml:space="preserve"> </v>
      </c>
      <c r="E206" s="522" t="str">
        <f ca="1">IF($B206="Y",INDIRECT(ADDRESS($DB206,10,,,#REF!)),IF($B206="N",INDIRECT(ADDRESS($DC206,10,,,#REF!))," "))</f>
        <v xml:space="preserve"> </v>
      </c>
      <c r="F206" s="523" t="str">
        <f ca="1">IF($B206="Y",INDIRECT(ADDRESS($DB206,9,,,#REF!)),IF($B206="N",INDIRECT(ADDRESS($DC206,9,,,#REF!))," "))</f>
        <v xml:space="preserve"> </v>
      </c>
      <c r="G206" s="255" t="str">
        <f ca="1">IF($B206="Y",INDIRECT(ADDRESS($DB206,5,,,#REF!)),IF($B206="N",INDIRECT(ADDRESS($DC206,12,,,#REF!))," "))</f>
        <v xml:space="preserve"> </v>
      </c>
      <c r="H206" s="256" t="str">
        <f ca="1">IF($B206="Y",INDIRECT(ADDRESS($DB206,8,,,#REF!)),IF($B206="N",INDIRECT(ADDRESS($DC206,14,,,#REF!))," "))</f>
        <v xml:space="preserve"> </v>
      </c>
      <c r="I206" s="257" t="str">
        <f ca="1">IF($B206="Y",INDIRECT(ADDRESS($DB206,6,,,#REF!)),IF($B206="N",INDIRECT(ADDRESS($DC206,23,,,#REF!))," "))</f>
        <v xml:space="preserve"> </v>
      </c>
      <c r="J206" s="258" t="str">
        <f ca="1">IF($B206="Y",INDIRECT(ADDRESS($DB206,#REF!+6,,,#REF!))," ")</f>
        <v xml:space="preserve"> </v>
      </c>
      <c r="K206" s="259" t="str">
        <f ca="1">IF($B206="Y",INDIRECT(ADDRESS($DB206,#REF!+6,,,#REF!))," ")</f>
        <v xml:space="preserve"> </v>
      </c>
      <c r="L206" s="259" t="str">
        <f ca="1">IF($B206="Y",INDIRECT(ADDRESS($DB206,#REF!+6,,,#REF!))," ")</f>
        <v xml:space="preserve"> </v>
      </c>
      <c r="M206" s="259" t="str">
        <f ca="1">IF($B206="Y",INDIRECT(ADDRESS($DB206,#REF!+6,,,#REF!))," ")</f>
        <v xml:space="preserve"> </v>
      </c>
      <c r="N206" s="259" t="str">
        <f ca="1">IF($B206="Y",INDIRECT(ADDRESS($DB206,#REF!+6,,,#REF!))," ")</f>
        <v xml:space="preserve"> </v>
      </c>
      <c r="O206" s="259" t="str">
        <f ca="1">IF($B206="Y",INDIRECT(ADDRESS($DB206,#REF!+6,,,#REF!))," ")</f>
        <v xml:space="preserve"> </v>
      </c>
      <c r="P206" s="259" t="str">
        <f ca="1">IF($B206="Y",INDIRECT(ADDRESS($DB206,#REF!+6,,,#REF!))," ")</f>
        <v xml:space="preserve"> </v>
      </c>
      <c r="Q206" s="259" t="str">
        <f ca="1">IF($B206="Y",INDIRECT(ADDRESS($DB206,#REF!+6,,,#REF!))," ")</f>
        <v xml:space="preserve"> </v>
      </c>
      <c r="R206" s="259" t="str">
        <f ca="1">IF($B206="Y",INDIRECT(ADDRESS($DB206,#REF!+6,,,#REF!))," ")</f>
        <v xml:space="preserve"> </v>
      </c>
      <c r="S206" s="259" t="str">
        <f ca="1">IF($B206="Y",INDIRECT(ADDRESS($DB206,#REF!+6,,,#REF!))," ")</f>
        <v xml:space="preserve"> </v>
      </c>
      <c r="T206" s="259" t="str">
        <f ca="1">IF($B206="Y",INDIRECT(ADDRESS($DB206,#REF!+6,,,#REF!))," ")</f>
        <v xml:space="preserve"> </v>
      </c>
      <c r="U206" s="259" t="str">
        <f ca="1">IF($B206="Y",INDIRECT(ADDRESS($DB206,#REF!+6,,,#REF!))," ")</f>
        <v xml:space="preserve"> </v>
      </c>
      <c r="V206" s="259" t="str">
        <f ca="1">IF($B206="Y",INDIRECT(ADDRESS($DB206,#REF!+6,,,#REF!))," ")</f>
        <v xml:space="preserve"> </v>
      </c>
      <c r="W206" s="259" t="str">
        <f ca="1">IF($B206="Y",INDIRECT(ADDRESS($DB206,#REF!+6,,,#REF!))," ")</f>
        <v xml:space="preserve"> </v>
      </c>
      <c r="X206" s="259" t="str">
        <f ca="1">IF($B206="Y",INDIRECT(ADDRESS($DB206,#REF!+6,,,#REF!))," ")</f>
        <v xml:space="preserve"> </v>
      </c>
      <c r="Y206" s="259" t="str">
        <f ca="1">IF($B206="Y",INDIRECT(ADDRESS($DB206,#REF!+6,,,#REF!))," ")</f>
        <v xml:space="preserve"> </v>
      </c>
      <c r="Z206" s="259" t="str">
        <f ca="1">IF($B206="Y",INDIRECT(ADDRESS($DB206,#REF!+6,,,#REF!))," ")</f>
        <v xml:space="preserve"> </v>
      </c>
      <c r="AA206" s="259" t="str">
        <f ca="1">IF($B206="Y",INDIRECT(ADDRESS($DB206,#REF!+6,,,#REF!))," ")</f>
        <v xml:space="preserve"> </v>
      </c>
      <c r="AB206" s="259" t="str">
        <f ca="1">IF($B206="Y",INDIRECT(ADDRESS($DB206,#REF!+6,,,#REF!))," ")</f>
        <v xml:space="preserve"> </v>
      </c>
      <c r="AC206" s="259" t="str">
        <f ca="1">IF($B206="Y",INDIRECT(ADDRESS($DB206,#REF!+6,,,#REF!))," ")</f>
        <v xml:space="preserve"> </v>
      </c>
      <c r="AD206" s="259" t="str">
        <f ca="1">IF($B206="Y",INDIRECT(ADDRESS($DB206,#REF!+6,,,#REF!))," ")</f>
        <v xml:space="preserve"> </v>
      </c>
      <c r="AE206" s="259" t="str">
        <f ca="1">IF($B206="Y",INDIRECT(ADDRESS($DB206,#REF!+6,,,#REF!))," ")</f>
        <v xml:space="preserve"> </v>
      </c>
      <c r="AF206" s="259" t="str">
        <f ca="1">IF($B206="Y",INDIRECT(ADDRESS($DB206,#REF!+6,,,#REF!))," ")</f>
        <v xml:space="preserve"> </v>
      </c>
      <c r="AG206" s="259" t="str">
        <f ca="1">IF($B206="Y",INDIRECT(ADDRESS($DB206,#REF!+6,,,#REF!))," ")</f>
        <v xml:space="preserve"> </v>
      </c>
      <c r="AH206" s="259" t="str">
        <f ca="1">IF($B206="Y",INDIRECT(ADDRESS($DB206,#REF!+6,,,#REF!))," ")</f>
        <v xml:space="preserve"> </v>
      </c>
      <c r="AI206" s="259" t="str">
        <f ca="1">IF($B206="Y",INDIRECT(ADDRESS($DB206,#REF!+6,,,#REF!))," ")</f>
        <v xml:space="preserve"> </v>
      </c>
      <c r="AJ206" s="259" t="str">
        <f ca="1">IF($B206="Y",INDIRECT(ADDRESS($DB206,#REF!+6,,,#REF!))," ")</f>
        <v xml:space="preserve"> </v>
      </c>
      <c r="AK206" s="259" t="str">
        <f ca="1">IF($B206="Y",INDIRECT(ADDRESS($DB206,#REF!+6,,,#REF!))," ")</f>
        <v xml:space="preserve"> </v>
      </c>
      <c r="AL206" s="259" t="str">
        <f ca="1">IF($B206="Y",INDIRECT(ADDRESS($DB206,#REF!+6,,,#REF!))," ")</f>
        <v xml:space="preserve"> </v>
      </c>
      <c r="AM206" s="259" t="str">
        <f ca="1">IF($B206="Y",INDIRECT(ADDRESS($DB206,#REF!+6,,,#REF!))," ")</f>
        <v xml:space="preserve"> </v>
      </c>
      <c r="AN206" s="259" t="str">
        <f ca="1">IF($B206="Y",INDIRECT(ADDRESS($DB206,#REF!+6,,,#REF!))," ")</f>
        <v xml:space="preserve"> </v>
      </c>
      <c r="AO206" s="259" t="str">
        <f ca="1">IF($B206="Y",INDIRECT(ADDRESS($DB206,#REF!+6,,,#REF!))," ")</f>
        <v xml:space="preserve"> </v>
      </c>
      <c r="AP206" s="259" t="str">
        <f ca="1">IF($B206="Y",INDIRECT(ADDRESS($DB206,#REF!+6,,,#REF!))," ")</f>
        <v xml:space="preserve"> </v>
      </c>
      <c r="AQ206" s="259" t="str">
        <f ca="1">IF($B206="Y",INDIRECT(ADDRESS($DB206,#REF!+6,,,#REF!))," ")</f>
        <v xml:space="preserve"> </v>
      </c>
      <c r="AR206" s="259" t="str">
        <f ca="1">IF($B206="Y",INDIRECT(ADDRESS($DB206,#REF!+6,,,#REF!))," ")</f>
        <v xml:space="preserve"> </v>
      </c>
      <c r="AS206" s="259" t="str">
        <f ca="1">IF($B206="Y",INDIRECT(ADDRESS($DB206,#REF!+6,,,#REF!))," ")</f>
        <v xml:space="preserve"> </v>
      </c>
      <c r="AT206" s="259" t="str">
        <f ca="1">IF($B206="Y",INDIRECT(ADDRESS($DB206,#REF!+6,,,#REF!))," ")</f>
        <v xml:space="preserve"> </v>
      </c>
      <c r="AU206" s="259" t="str">
        <f ca="1">IF($B206="Y",INDIRECT(ADDRESS($DB206,#REF!+6,,,#REF!))," ")</f>
        <v xml:space="preserve"> </v>
      </c>
      <c r="AV206" s="259" t="str">
        <f ca="1">IF($B206="Y",INDIRECT(ADDRESS($DB206,#REF!+6,,,#REF!))," ")</f>
        <v xml:space="preserve"> </v>
      </c>
      <c r="AW206" s="259" t="str">
        <f ca="1">IF($B206="Y",INDIRECT(ADDRESS($DB206,#REF!+6,,,#REF!))," ")</f>
        <v xml:space="preserve"> </v>
      </c>
      <c r="AX206" s="259" t="str">
        <f ca="1">IF($B206="Y",INDIRECT(ADDRESS($DB206,#REF!+6,,,#REF!))," ")</f>
        <v xml:space="preserve"> </v>
      </c>
      <c r="AY206" s="259" t="str">
        <f ca="1">IF($B206="Y",INDIRECT(ADDRESS($DB206,#REF!+6,,,#REF!))," ")</f>
        <v xml:space="preserve"> </v>
      </c>
      <c r="AZ206" s="259" t="str">
        <f ca="1">IF($B206="Y",INDIRECT(ADDRESS($DB206,#REF!+6,,,#REF!))," ")</f>
        <v xml:space="preserve"> </v>
      </c>
      <c r="BA206" s="259" t="str">
        <f ca="1">IF($B206="Y",INDIRECT(ADDRESS($DB206,#REF!+6,,,#REF!))," ")</f>
        <v xml:space="preserve"> </v>
      </c>
      <c r="BB206" s="259" t="str">
        <f ca="1">IF($B206="Y",INDIRECT(ADDRESS($DB206,#REF!+6,,,#REF!))," ")</f>
        <v xml:space="preserve"> </v>
      </c>
      <c r="BC206" s="259" t="str">
        <f ca="1">IF($B206="Y",INDIRECT(ADDRESS($DB206,#REF!+6,,,#REF!))," ")</f>
        <v xml:space="preserve"> </v>
      </c>
      <c r="BD206" s="259" t="str">
        <f ca="1">IF($B206="Y",INDIRECT(ADDRESS($DB206,#REF!+6,,,#REF!))," ")</f>
        <v xml:space="preserve"> </v>
      </c>
      <c r="BE206" s="259" t="str">
        <f ca="1">IF($B206="Y",INDIRECT(ADDRESS($DB206,#REF!+6,,,#REF!))," ")</f>
        <v xml:space="preserve"> </v>
      </c>
      <c r="BF206" s="259" t="str">
        <f ca="1">IF($B206="Y",INDIRECT(ADDRESS($DB206,#REF!+6,,,#REF!))," ")</f>
        <v xml:space="preserve"> </v>
      </c>
      <c r="BG206" s="259" t="str">
        <f ca="1">IF($B206="Y",INDIRECT(ADDRESS($DB206,#REF!+6,,,#REF!))," ")</f>
        <v xml:space="preserve"> </v>
      </c>
      <c r="BH206" s="259" t="str">
        <f ca="1">IF($B206="Y",INDIRECT(ADDRESS($DB206,#REF!+6,,,#REF!))," ")</f>
        <v xml:space="preserve"> </v>
      </c>
      <c r="BI206" s="259" t="str">
        <f ca="1">IF($B206="Y",INDIRECT(ADDRESS($DB206,#REF!+6,,,#REF!))," ")</f>
        <v xml:space="preserve"> </v>
      </c>
      <c r="BJ206" s="259" t="str">
        <f ca="1">IF($B206="Y",INDIRECT(ADDRESS($DB206,#REF!+6,,,#REF!))," ")</f>
        <v xml:space="preserve"> </v>
      </c>
      <c r="BK206" s="259" t="str">
        <f ca="1">IF($B206="Y",INDIRECT(ADDRESS($DB206,#REF!+6,,,#REF!))," ")</f>
        <v xml:space="preserve"> </v>
      </c>
      <c r="BL206" s="259" t="str">
        <f ca="1">IF($B206="Y",INDIRECT(ADDRESS($DB206,#REF!+6,,,#REF!))," ")</f>
        <v xml:space="preserve"> </v>
      </c>
      <c r="BM206" s="259" t="str">
        <f ca="1">IF($B206="Y",INDIRECT(ADDRESS($DB206,#REF!+6,,,#REF!))," ")</f>
        <v xml:space="preserve"> </v>
      </c>
      <c r="BN206" s="259" t="str">
        <f ca="1">IF($B206="Y",INDIRECT(ADDRESS($DB206,#REF!+6,,,#REF!))," ")</f>
        <v xml:space="preserve"> </v>
      </c>
      <c r="BO206" s="259" t="str">
        <f ca="1">IF($B206="Y",INDIRECT(ADDRESS($DB206,#REF!+6,,,#REF!))," ")</f>
        <v xml:space="preserve"> </v>
      </c>
      <c r="BP206" s="259" t="str">
        <f ca="1">IF($B206="Y",INDIRECT(ADDRESS($DB206,#REF!+6,,,#REF!))," ")</f>
        <v xml:space="preserve"> </v>
      </c>
      <c r="BQ206" s="257" t="str">
        <f ca="1">IF($B206="Y",INDIRECT(ADDRESS($DB206,#REF!+6,,,#REF!))," ")</f>
        <v xml:space="preserve"> </v>
      </c>
      <c r="BR206" s="257" t="str">
        <f ca="1">IF($B206="Y",INDIRECT(ADDRESS($DB206,#REF!+6,,,#REF!))," ")</f>
        <v xml:space="preserve"> </v>
      </c>
      <c r="BS206" s="257" t="str">
        <f ca="1">IF($B206="Y",INDIRECT(ADDRESS($DB206,#REF!+6,,,#REF!))," ")</f>
        <v xml:space="preserve"> </v>
      </c>
      <c r="BT206" s="257" t="str">
        <f ca="1">IF($B206="Y",INDIRECT(ADDRESS($DB206,#REF!+6,,,#REF!))," ")</f>
        <v xml:space="preserve"> </v>
      </c>
      <c r="BU206" s="257" t="str">
        <f ca="1">IF($B206="Y",INDIRECT(ADDRESS($DB206,#REF!+6,,,#REF!))," ")</f>
        <v xml:space="preserve"> </v>
      </c>
      <c r="BV206" s="257" t="str">
        <f ca="1">IF($B206="Y",INDIRECT(ADDRESS($DB206,#REF!+6,,,#REF!))," ")</f>
        <v xml:space="preserve"> </v>
      </c>
      <c r="BW206" s="257" t="str">
        <f ca="1">IF($B206="Y",INDIRECT(ADDRESS($DB206,#REF!+6,,,#REF!))," ")</f>
        <v xml:space="preserve"> </v>
      </c>
      <c r="BX206" s="257" t="str">
        <f ca="1">IF($B206="Y",INDIRECT(ADDRESS($DB206,#REF!+6,,,#REF!))," ")</f>
        <v xml:space="preserve"> </v>
      </c>
      <c r="BY206" s="257" t="str">
        <f ca="1">IF($B206="Y",INDIRECT(ADDRESS($DB206,#REF!+6,,,#REF!))," ")</f>
        <v xml:space="preserve"> </v>
      </c>
      <c r="BZ206" s="257" t="str">
        <f ca="1">IF($B206="Y",INDIRECT(ADDRESS($DB206,#REF!+6,,,#REF!))," ")</f>
        <v xml:space="preserve"> </v>
      </c>
      <c r="CA206" s="257" t="str">
        <f ca="1">IF($B206="Y",INDIRECT(ADDRESS($DB206,#REF!+6,,,#REF!))," ")</f>
        <v xml:space="preserve"> </v>
      </c>
      <c r="CB206" s="257" t="str">
        <f ca="1">IF($B206="Y",INDIRECT(ADDRESS($DB206,#REF!+6,,,#REF!))," ")</f>
        <v xml:space="preserve"> </v>
      </c>
      <c r="CC206" s="257" t="str">
        <f ca="1">IF($B206="Y",INDIRECT(ADDRESS($DB206,#REF!+6,,,#REF!))," ")</f>
        <v xml:space="preserve"> </v>
      </c>
      <c r="CD206" s="257" t="str">
        <f ca="1">IF($B206="Y",INDIRECT(ADDRESS($DB206,#REF!+6,,,#REF!))," ")</f>
        <v xml:space="preserve"> </v>
      </c>
      <c r="CE206" s="257" t="str">
        <f ca="1">IF($B206="Y",INDIRECT(ADDRESS($DB206,#REF!+6,,,#REF!))," ")</f>
        <v xml:space="preserve"> </v>
      </c>
      <c r="CF206" s="257" t="str">
        <f ca="1">IF($B206="Y",INDIRECT(ADDRESS($DB206,#REF!+6,,,#REF!))," ")</f>
        <v xml:space="preserve"> </v>
      </c>
      <c r="CG206" s="257" t="str">
        <f ca="1">IF($B206="Y",INDIRECT(ADDRESS($DB206,#REF!+6,,,#REF!))," ")</f>
        <v xml:space="preserve"> </v>
      </c>
      <c r="CH206" s="257" t="str">
        <f ca="1">IF($B206="Y",INDIRECT(ADDRESS($DB206,#REF!+6,,,#REF!))," ")</f>
        <v xml:space="preserve"> </v>
      </c>
      <c r="CI206" s="257" t="str">
        <f ca="1">IF($B206="Y",INDIRECT(ADDRESS($DB206,#REF!+6,,,#REF!))," ")</f>
        <v xml:space="preserve"> </v>
      </c>
      <c r="CJ206" s="257" t="str">
        <f ca="1">IF($B206="Y",INDIRECT(ADDRESS($DB206,#REF!+6,,,#REF!))," ")</f>
        <v xml:space="preserve"> </v>
      </c>
      <c r="CK206" s="257" t="str">
        <f ca="1">IF($B206="Y",INDIRECT(ADDRESS($DB206,#REF!+6,,,#REF!))," ")</f>
        <v xml:space="preserve"> </v>
      </c>
      <c r="CM206" s="100">
        <v>113</v>
      </c>
      <c r="CN206" s="229" t="e">
        <f t="shared" si="95"/>
        <v>#REF!</v>
      </c>
      <c r="CO206" s="229" t="e">
        <f ca="1">IF(CN206&gt;0,INDIRECT(ADDRESS($CN206,7,,,#REF!)),"")</f>
        <v>#REF!</v>
      </c>
      <c r="CP206" s="229" t="e">
        <f t="shared" ca="1" si="96"/>
        <v>#REF!</v>
      </c>
      <c r="CQ206" s="230">
        <f t="shared" ca="1" si="102"/>
        <v>0</v>
      </c>
      <c r="CR206" s="227"/>
      <c r="CS206" s="248">
        <f t="shared" si="97"/>
        <v>113</v>
      </c>
      <c r="CT206" s="229" t="e">
        <f t="shared" si="98"/>
        <v>#REF!</v>
      </c>
      <c r="CU206" s="231" t="e">
        <f ca="1">IF(CT206&gt;0,INDIRECT(ADDRESS($CT206,4,,,#REF!)),"")</f>
        <v>#REF!</v>
      </c>
      <c r="CV206" s="100" t="e">
        <f t="shared" ca="1" si="99"/>
        <v>#REF!</v>
      </c>
      <c r="CW206" s="229">
        <f t="shared" ca="1" si="100"/>
        <v>113</v>
      </c>
      <c r="CX206" s="229" t="e">
        <f t="shared" ca="1" si="91"/>
        <v>#REF!</v>
      </c>
      <c r="CY206" s="250"/>
      <c r="CZ206" s="251">
        <f t="shared" ca="1" si="92"/>
        <v>0</v>
      </c>
      <c r="DB206" s="100">
        <f t="shared" ca="1" si="93"/>
        <v>0</v>
      </c>
      <c r="DC206" s="230">
        <f t="shared" ca="1" si="101"/>
        <v>0</v>
      </c>
    </row>
    <row r="207" spans="2:107" ht="16.149999999999999" customHeight="1" x14ac:dyDescent="0.2">
      <c r="B207" s="252" t="str">
        <f t="shared" ca="1" si="94"/>
        <v xml:space="preserve"> </v>
      </c>
      <c r="C207" s="253" t="str">
        <f ca="1">IF($B207="Y",INDIRECT(ADDRESS($DB207,7,,,#REF!)),IF($B207="N",INDIRECT(ADDRESS($DC207,4,,,#REF!))," "))</f>
        <v xml:space="preserve"> </v>
      </c>
      <c r="D207" s="254" t="str">
        <f ca="1">IF($B207="Y",INDIRECT(ADDRESS($DB207,4,,,#REF!)),IF($B207="N",INDIRECT(ADDRESS($DC207,8,,,#REF!))," "))</f>
        <v xml:space="preserve"> </v>
      </c>
      <c r="E207" s="522" t="str">
        <f ca="1">IF($B207="Y",INDIRECT(ADDRESS($DB207,10,,,#REF!)),IF($B207="N",INDIRECT(ADDRESS($DC207,10,,,#REF!))," "))</f>
        <v xml:space="preserve"> </v>
      </c>
      <c r="F207" s="523" t="str">
        <f ca="1">IF($B207="Y",INDIRECT(ADDRESS($DB207,9,,,#REF!)),IF($B207="N",INDIRECT(ADDRESS($DC207,9,,,#REF!))," "))</f>
        <v xml:space="preserve"> </v>
      </c>
      <c r="G207" s="255" t="str">
        <f ca="1">IF($B207="Y",INDIRECT(ADDRESS($DB207,5,,,#REF!)),IF($B207="N",INDIRECT(ADDRESS($DC207,12,,,#REF!))," "))</f>
        <v xml:space="preserve"> </v>
      </c>
      <c r="H207" s="256" t="str">
        <f ca="1">IF($B207="Y",INDIRECT(ADDRESS($DB207,8,,,#REF!)),IF($B207="N",INDIRECT(ADDRESS($DC207,14,,,#REF!))," "))</f>
        <v xml:space="preserve"> </v>
      </c>
      <c r="I207" s="257" t="str">
        <f ca="1">IF($B207="Y",INDIRECT(ADDRESS($DB207,6,,,#REF!)),IF($B207="N",INDIRECT(ADDRESS($DC207,23,,,#REF!))," "))</f>
        <v xml:space="preserve"> </v>
      </c>
      <c r="J207" s="258" t="str">
        <f ca="1">IF($B207="Y",INDIRECT(ADDRESS($DB207,#REF!+6,,,#REF!))," ")</f>
        <v xml:space="preserve"> </v>
      </c>
      <c r="K207" s="259" t="str">
        <f ca="1">IF($B207="Y",INDIRECT(ADDRESS($DB207,#REF!+6,,,#REF!))," ")</f>
        <v xml:space="preserve"> </v>
      </c>
      <c r="L207" s="259" t="str">
        <f ca="1">IF($B207="Y",INDIRECT(ADDRESS($DB207,#REF!+6,,,#REF!))," ")</f>
        <v xml:space="preserve"> </v>
      </c>
      <c r="M207" s="259" t="str">
        <f ca="1">IF($B207="Y",INDIRECT(ADDRESS($DB207,#REF!+6,,,#REF!))," ")</f>
        <v xml:space="preserve"> </v>
      </c>
      <c r="N207" s="259" t="str">
        <f ca="1">IF($B207="Y",INDIRECT(ADDRESS($DB207,#REF!+6,,,#REF!))," ")</f>
        <v xml:space="preserve"> </v>
      </c>
      <c r="O207" s="259" t="str">
        <f ca="1">IF($B207="Y",INDIRECT(ADDRESS($DB207,#REF!+6,,,#REF!))," ")</f>
        <v xml:space="preserve"> </v>
      </c>
      <c r="P207" s="259" t="str">
        <f ca="1">IF($B207="Y",INDIRECT(ADDRESS($DB207,#REF!+6,,,#REF!))," ")</f>
        <v xml:space="preserve"> </v>
      </c>
      <c r="Q207" s="259" t="str">
        <f ca="1">IF($B207="Y",INDIRECT(ADDRESS($DB207,#REF!+6,,,#REF!))," ")</f>
        <v xml:space="preserve"> </v>
      </c>
      <c r="R207" s="259" t="str">
        <f ca="1">IF($B207="Y",INDIRECT(ADDRESS($DB207,#REF!+6,,,#REF!))," ")</f>
        <v xml:space="preserve"> </v>
      </c>
      <c r="S207" s="259" t="str">
        <f ca="1">IF($B207="Y",INDIRECT(ADDRESS($DB207,#REF!+6,,,#REF!))," ")</f>
        <v xml:space="preserve"> </v>
      </c>
      <c r="T207" s="259" t="str">
        <f ca="1">IF($B207="Y",INDIRECT(ADDRESS($DB207,#REF!+6,,,#REF!))," ")</f>
        <v xml:space="preserve"> </v>
      </c>
      <c r="U207" s="259" t="str">
        <f ca="1">IF($B207="Y",INDIRECT(ADDRESS($DB207,#REF!+6,,,#REF!))," ")</f>
        <v xml:space="preserve"> </v>
      </c>
      <c r="V207" s="259" t="str">
        <f ca="1">IF($B207="Y",INDIRECT(ADDRESS($DB207,#REF!+6,,,#REF!))," ")</f>
        <v xml:space="preserve"> </v>
      </c>
      <c r="W207" s="259" t="str">
        <f ca="1">IF($B207="Y",INDIRECT(ADDRESS($DB207,#REF!+6,,,#REF!))," ")</f>
        <v xml:space="preserve"> </v>
      </c>
      <c r="X207" s="259" t="str">
        <f ca="1">IF($B207="Y",INDIRECT(ADDRESS($DB207,#REF!+6,,,#REF!))," ")</f>
        <v xml:space="preserve"> </v>
      </c>
      <c r="Y207" s="259" t="str">
        <f ca="1">IF($B207="Y",INDIRECT(ADDRESS($DB207,#REF!+6,,,#REF!))," ")</f>
        <v xml:space="preserve"> </v>
      </c>
      <c r="Z207" s="259" t="str">
        <f ca="1">IF($B207="Y",INDIRECT(ADDRESS($DB207,#REF!+6,,,#REF!))," ")</f>
        <v xml:space="preserve"> </v>
      </c>
      <c r="AA207" s="259" t="str">
        <f ca="1">IF($B207="Y",INDIRECT(ADDRESS($DB207,#REF!+6,,,#REF!))," ")</f>
        <v xml:space="preserve"> </v>
      </c>
      <c r="AB207" s="259" t="str">
        <f ca="1">IF($B207="Y",INDIRECT(ADDRESS($DB207,#REF!+6,,,#REF!))," ")</f>
        <v xml:space="preserve"> </v>
      </c>
      <c r="AC207" s="259" t="str">
        <f ca="1">IF($B207="Y",INDIRECT(ADDRESS($DB207,#REF!+6,,,#REF!))," ")</f>
        <v xml:space="preserve"> </v>
      </c>
      <c r="AD207" s="259" t="str">
        <f ca="1">IF($B207="Y",INDIRECT(ADDRESS($DB207,#REF!+6,,,#REF!))," ")</f>
        <v xml:space="preserve"> </v>
      </c>
      <c r="AE207" s="259" t="str">
        <f ca="1">IF($B207="Y",INDIRECT(ADDRESS($DB207,#REF!+6,,,#REF!))," ")</f>
        <v xml:space="preserve"> </v>
      </c>
      <c r="AF207" s="259" t="str">
        <f ca="1">IF($B207="Y",INDIRECT(ADDRESS($DB207,#REF!+6,,,#REF!))," ")</f>
        <v xml:space="preserve"> </v>
      </c>
      <c r="AG207" s="259" t="str">
        <f ca="1">IF($B207="Y",INDIRECT(ADDRESS($DB207,#REF!+6,,,#REF!))," ")</f>
        <v xml:space="preserve"> </v>
      </c>
      <c r="AH207" s="259" t="str">
        <f ca="1">IF($B207="Y",INDIRECT(ADDRESS($DB207,#REF!+6,,,#REF!))," ")</f>
        <v xml:space="preserve"> </v>
      </c>
      <c r="AI207" s="259" t="str">
        <f ca="1">IF($B207="Y",INDIRECT(ADDRESS($DB207,#REF!+6,,,#REF!))," ")</f>
        <v xml:space="preserve"> </v>
      </c>
      <c r="AJ207" s="259" t="str">
        <f ca="1">IF($B207="Y",INDIRECT(ADDRESS($DB207,#REF!+6,,,#REF!))," ")</f>
        <v xml:space="preserve"> </v>
      </c>
      <c r="AK207" s="259" t="str">
        <f ca="1">IF($B207="Y",INDIRECT(ADDRESS($DB207,#REF!+6,,,#REF!))," ")</f>
        <v xml:space="preserve"> </v>
      </c>
      <c r="AL207" s="259" t="str">
        <f ca="1">IF($B207="Y",INDIRECT(ADDRESS($DB207,#REF!+6,,,#REF!))," ")</f>
        <v xml:space="preserve"> </v>
      </c>
      <c r="AM207" s="259" t="str">
        <f ca="1">IF($B207="Y",INDIRECT(ADDRESS($DB207,#REF!+6,,,#REF!))," ")</f>
        <v xml:space="preserve"> </v>
      </c>
      <c r="AN207" s="259" t="str">
        <f ca="1">IF($B207="Y",INDIRECT(ADDRESS($DB207,#REF!+6,,,#REF!))," ")</f>
        <v xml:space="preserve"> </v>
      </c>
      <c r="AO207" s="259" t="str">
        <f ca="1">IF($B207="Y",INDIRECT(ADDRESS($DB207,#REF!+6,,,#REF!))," ")</f>
        <v xml:space="preserve"> </v>
      </c>
      <c r="AP207" s="259" t="str">
        <f ca="1">IF($B207="Y",INDIRECT(ADDRESS($DB207,#REF!+6,,,#REF!))," ")</f>
        <v xml:space="preserve"> </v>
      </c>
      <c r="AQ207" s="259" t="str">
        <f ca="1">IF($B207="Y",INDIRECT(ADDRESS($DB207,#REF!+6,,,#REF!))," ")</f>
        <v xml:space="preserve"> </v>
      </c>
      <c r="AR207" s="259" t="str">
        <f ca="1">IF($B207="Y",INDIRECT(ADDRESS($DB207,#REF!+6,,,#REF!))," ")</f>
        <v xml:space="preserve"> </v>
      </c>
      <c r="AS207" s="259" t="str">
        <f ca="1">IF($B207="Y",INDIRECT(ADDRESS($DB207,#REF!+6,,,#REF!))," ")</f>
        <v xml:space="preserve"> </v>
      </c>
      <c r="AT207" s="259" t="str">
        <f ca="1">IF($B207="Y",INDIRECT(ADDRESS($DB207,#REF!+6,,,#REF!))," ")</f>
        <v xml:space="preserve"> </v>
      </c>
      <c r="AU207" s="259" t="str">
        <f ca="1">IF($B207="Y",INDIRECT(ADDRESS($DB207,#REF!+6,,,#REF!))," ")</f>
        <v xml:space="preserve"> </v>
      </c>
      <c r="AV207" s="259" t="str">
        <f ca="1">IF($B207="Y",INDIRECT(ADDRESS($DB207,#REF!+6,,,#REF!))," ")</f>
        <v xml:space="preserve"> </v>
      </c>
      <c r="AW207" s="259" t="str">
        <f ca="1">IF($B207="Y",INDIRECT(ADDRESS($DB207,#REF!+6,,,#REF!))," ")</f>
        <v xml:space="preserve"> </v>
      </c>
      <c r="AX207" s="259" t="str">
        <f ca="1">IF($B207="Y",INDIRECT(ADDRESS($DB207,#REF!+6,,,#REF!))," ")</f>
        <v xml:space="preserve"> </v>
      </c>
      <c r="AY207" s="259" t="str">
        <f ca="1">IF($B207="Y",INDIRECT(ADDRESS($DB207,#REF!+6,,,#REF!))," ")</f>
        <v xml:space="preserve"> </v>
      </c>
      <c r="AZ207" s="259" t="str">
        <f ca="1">IF($B207="Y",INDIRECT(ADDRESS($DB207,#REF!+6,,,#REF!))," ")</f>
        <v xml:space="preserve"> </v>
      </c>
      <c r="BA207" s="259" t="str">
        <f ca="1">IF($B207="Y",INDIRECT(ADDRESS($DB207,#REF!+6,,,#REF!))," ")</f>
        <v xml:space="preserve"> </v>
      </c>
      <c r="BB207" s="259" t="str">
        <f ca="1">IF($B207="Y",INDIRECT(ADDRESS($DB207,#REF!+6,,,#REF!))," ")</f>
        <v xml:space="preserve"> </v>
      </c>
      <c r="BC207" s="259" t="str">
        <f ca="1">IF($B207="Y",INDIRECT(ADDRESS($DB207,#REF!+6,,,#REF!))," ")</f>
        <v xml:space="preserve"> </v>
      </c>
      <c r="BD207" s="259" t="str">
        <f ca="1">IF($B207="Y",INDIRECT(ADDRESS($DB207,#REF!+6,,,#REF!))," ")</f>
        <v xml:space="preserve"> </v>
      </c>
      <c r="BE207" s="259" t="str">
        <f ca="1">IF($B207="Y",INDIRECT(ADDRESS($DB207,#REF!+6,,,#REF!))," ")</f>
        <v xml:space="preserve"> </v>
      </c>
      <c r="BF207" s="259" t="str">
        <f ca="1">IF($B207="Y",INDIRECT(ADDRESS($DB207,#REF!+6,,,#REF!))," ")</f>
        <v xml:space="preserve"> </v>
      </c>
      <c r="BG207" s="259" t="str">
        <f ca="1">IF($B207="Y",INDIRECT(ADDRESS($DB207,#REF!+6,,,#REF!))," ")</f>
        <v xml:space="preserve"> </v>
      </c>
      <c r="BH207" s="259" t="str">
        <f ca="1">IF($B207="Y",INDIRECT(ADDRESS($DB207,#REF!+6,,,#REF!))," ")</f>
        <v xml:space="preserve"> </v>
      </c>
      <c r="BI207" s="259" t="str">
        <f ca="1">IF($B207="Y",INDIRECT(ADDRESS($DB207,#REF!+6,,,#REF!))," ")</f>
        <v xml:space="preserve"> </v>
      </c>
      <c r="BJ207" s="259" t="str">
        <f ca="1">IF($B207="Y",INDIRECT(ADDRESS($DB207,#REF!+6,,,#REF!))," ")</f>
        <v xml:space="preserve"> </v>
      </c>
      <c r="BK207" s="259" t="str">
        <f ca="1">IF($B207="Y",INDIRECT(ADDRESS($DB207,#REF!+6,,,#REF!))," ")</f>
        <v xml:space="preserve"> </v>
      </c>
      <c r="BL207" s="259" t="str">
        <f ca="1">IF($B207="Y",INDIRECT(ADDRESS($DB207,#REF!+6,,,#REF!))," ")</f>
        <v xml:space="preserve"> </v>
      </c>
      <c r="BM207" s="259" t="str">
        <f ca="1">IF($B207="Y",INDIRECT(ADDRESS($DB207,#REF!+6,,,#REF!))," ")</f>
        <v xml:space="preserve"> </v>
      </c>
      <c r="BN207" s="259" t="str">
        <f ca="1">IF($B207="Y",INDIRECT(ADDRESS($DB207,#REF!+6,,,#REF!))," ")</f>
        <v xml:space="preserve"> </v>
      </c>
      <c r="BO207" s="259" t="str">
        <f ca="1">IF($B207="Y",INDIRECT(ADDRESS($DB207,#REF!+6,,,#REF!))," ")</f>
        <v xml:space="preserve"> </v>
      </c>
      <c r="BP207" s="259" t="str">
        <f ca="1">IF($B207="Y",INDIRECT(ADDRESS($DB207,#REF!+6,,,#REF!))," ")</f>
        <v xml:space="preserve"> </v>
      </c>
      <c r="BQ207" s="257" t="str">
        <f ca="1">IF($B207="Y",INDIRECT(ADDRESS($DB207,#REF!+6,,,#REF!))," ")</f>
        <v xml:space="preserve"> </v>
      </c>
      <c r="BR207" s="257" t="str">
        <f ca="1">IF($B207="Y",INDIRECT(ADDRESS($DB207,#REF!+6,,,#REF!))," ")</f>
        <v xml:space="preserve"> </v>
      </c>
      <c r="BS207" s="257" t="str">
        <f ca="1">IF($B207="Y",INDIRECT(ADDRESS($DB207,#REF!+6,,,#REF!))," ")</f>
        <v xml:space="preserve"> </v>
      </c>
      <c r="BT207" s="257" t="str">
        <f ca="1">IF($B207="Y",INDIRECT(ADDRESS($DB207,#REF!+6,,,#REF!))," ")</f>
        <v xml:space="preserve"> </v>
      </c>
      <c r="BU207" s="257" t="str">
        <f ca="1">IF($B207="Y",INDIRECT(ADDRESS($DB207,#REF!+6,,,#REF!))," ")</f>
        <v xml:space="preserve"> </v>
      </c>
      <c r="BV207" s="257" t="str">
        <f ca="1">IF($B207="Y",INDIRECT(ADDRESS($DB207,#REF!+6,,,#REF!))," ")</f>
        <v xml:space="preserve"> </v>
      </c>
      <c r="BW207" s="257" t="str">
        <f ca="1">IF($B207="Y",INDIRECT(ADDRESS($DB207,#REF!+6,,,#REF!))," ")</f>
        <v xml:space="preserve"> </v>
      </c>
      <c r="BX207" s="257" t="str">
        <f ca="1">IF($B207="Y",INDIRECT(ADDRESS($DB207,#REF!+6,,,#REF!))," ")</f>
        <v xml:space="preserve"> </v>
      </c>
      <c r="BY207" s="257" t="str">
        <f ca="1">IF($B207="Y",INDIRECT(ADDRESS($DB207,#REF!+6,,,#REF!))," ")</f>
        <v xml:space="preserve"> </v>
      </c>
      <c r="BZ207" s="257" t="str">
        <f ca="1">IF($B207="Y",INDIRECT(ADDRESS($DB207,#REF!+6,,,#REF!))," ")</f>
        <v xml:space="preserve"> </v>
      </c>
      <c r="CA207" s="257" t="str">
        <f ca="1">IF($B207="Y",INDIRECT(ADDRESS($DB207,#REF!+6,,,#REF!))," ")</f>
        <v xml:space="preserve"> </v>
      </c>
      <c r="CB207" s="257" t="str">
        <f ca="1">IF($B207="Y",INDIRECT(ADDRESS($DB207,#REF!+6,,,#REF!))," ")</f>
        <v xml:space="preserve"> </v>
      </c>
      <c r="CC207" s="257" t="str">
        <f ca="1">IF($B207="Y",INDIRECT(ADDRESS($DB207,#REF!+6,,,#REF!))," ")</f>
        <v xml:space="preserve"> </v>
      </c>
      <c r="CD207" s="257" t="str">
        <f ca="1">IF($B207="Y",INDIRECT(ADDRESS($DB207,#REF!+6,,,#REF!))," ")</f>
        <v xml:space="preserve"> </v>
      </c>
      <c r="CE207" s="257" t="str">
        <f ca="1">IF($B207="Y",INDIRECT(ADDRESS($DB207,#REF!+6,,,#REF!))," ")</f>
        <v xml:space="preserve"> </v>
      </c>
      <c r="CF207" s="257" t="str">
        <f ca="1">IF($B207="Y",INDIRECT(ADDRESS($DB207,#REF!+6,,,#REF!))," ")</f>
        <v xml:space="preserve"> </v>
      </c>
      <c r="CG207" s="257" t="str">
        <f ca="1">IF($B207="Y",INDIRECT(ADDRESS($DB207,#REF!+6,,,#REF!))," ")</f>
        <v xml:space="preserve"> </v>
      </c>
      <c r="CH207" s="257" t="str">
        <f ca="1">IF($B207="Y",INDIRECT(ADDRESS($DB207,#REF!+6,,,#REF!))," ")</f>
        <v xml:space="preserve"> </v>
      </c>
      <c r="CI207" s="257" t="str">
        <f ca="1">IF($B207="Y",INDIRECT(ADDRESS($DB207,#REF!+6,,,#REF!))," ")</f>
        <v xml:space="preserve"> </v>
      </c>
      <c r="CJ207" s="257" t="str">
        <f ca="1">IF($B207="Y",INDIRECT(ADDRESS($DB207,#REF!+6,,,#REF!))," ")</f>
        <v xml:space="preserve"> </v>
      </c>
      <c r="CK207" s="257" t="str">
        <f ca="1">IF($B207="Y",INDIRECT(ADDRESS($DB207,#REF!+6,,,#REF!))," ")</f>
        <v xml:space="preserve"> </v>
      </c>
      <c r="CM207" s="100">
        <v>114</v>
      </c>
      <c r="CN207" s="229" t="e">
        <f t="shared" si="95"/>
        <v>#REF!</v>
      </c>
      <c r="CO207" s="229" t="e">
        <f ca="1">IF(CN207&gt;0,INDIRECT(ADDRESS($CN207,7,,,#REF!)),"")</f>
        <v>#REF!</v>
      </c>
      <c r="CP207" s="229" t="e">
        <f t="shared" ca="1" si="96"/>
        <v>#REF!</v>
      </c>
      <c r="CQ207" s="230">
        <f t="shared" ca="1" si="102"/>
        <v>0</v>
      </c>
      <c r="CR207" s="227"/>
      <c r="CS207" s="248">
        <f t="shared" si="97"/>
        <v>114</v>
      </c>
      <c r="CT207" s="229" t="e">
        <f t="shared" si="98"/>
        <v>#REF!</v>
      </c>
      <c r="CU207" s="231" t="e">
        <f ca="1">IF(CT207&gt;0,INDIRECT(ADDRESS($CT207,4,,,#REF!)),"")</f>
        <v>#REF!</v>
      </c>
      <c r="CV207" s="100" t="e">
        <f t="shared" ca="1" si="99"/>
        <v>#REF!</v>
      </c>
      <c r="CW207" s="229">
        <f t="shared" ca="1" si="100"/>
        <v>114</v>
      </c>
      <c r="CX207" s="229" t="e">
        <f t="shared" ca="1" si="91"/>
        <v>#REF!</v>
      </c>
      <c r="CY207" s="250"/>
      <c r="CZ207" s="251">
        <f t="shared" ca="1" si="92"/>
        <v>0</v>
      </c>
      <c r="DB207" s="100">
        <f t="shared" ca="1" si="93"/>
        <v>0</v>
      </c>
      <c r="DC207" s="230">
        <f t="shared" ca="1" si="101"/>
        <v>0</v>
      </c>
    </row>
    <row r="208" spans="2:107" ht="16.149999999999999" customHeight="1" x14ac:dyDescent="0.2">
      <c r="B208" s="252" t="str">
        <f t="shared" ca="1" si="94"/>
        <v xml:space="preserve"> </v>
      </c>
      <c r="C208" s="253" t="str">
        <f ca="1">IF($B208="Y",INDIRECT(ADDRESS($DB208,7,,,#REF!)),IF($B208="N",INDIRECT(ADDRESS($DC208,4,,,#REF!))," "))</f>
        <v xml:space="preserve"> </v>
      </c>
      <c r="D208" s="254" t="str">
        <f ca="1">IF($B208="Y",INDIRECT(ADDRESS($DB208,4,,,#REF!)),IF($B208="N",INDIRECT(ADDRESS($DC208,8,,,#REF!))," "))</f>
        <v xml:space="preserve"> </v>
      </c>
      <c r="E208" s="522" t="str">
        <f ca="1">IF($B208="Y",INDIRECT(ADDRESS($DB208,10,,,#REF!)),IF($B208="N",INDIRECT(ADDRESS($DC208,10,,,#REF!))," "))</f>
        <v xml:space="preserve"> </v>
      </c>
      <c r="F208" s="523" t="str">
        <f ca="1">IF($B208="Y",INDIRECT(ADDRESS($DB208,9,,,#REF!)),IF($B208="N",INDIRECT(ADDRESS($DC208,9,,,#REF!))," "))</f>
        <v xml:space="preserve"> </v>
      </c>
      <c r="G208" s="255" t="str">
        <f ca="1">IF($B208="Y",INDIRECT(ADDRESS($DB208,5,,,#REF!)),IF($B208="N",INDIRECT(ADDRESS($DC208,12,,,#REF!))," "))</f>
        <v xml:space="preserve"> </v>
      </c>
      <c r="H208" s="256" t="str">
        <f ca="1">IF($B208="Y",INDIRECT(ADDRESS($DB208,8,,,#REF!)),IF($B208="N",INDIRECT(ADDRESS($DC208,14,,,#REF!))," "))</f>
        <v xml:space="preserve"> </v>
      </c>
      <c r="I208" s="257" t="str">
        <f ca="1">IF($B208="Y",INDIRECT(ADDRESS($DB208,6,,,#REF!)),IF($B208="N",INDIRECT(ADDRESS($DC208,23,,,#REF!))," "))</f>
        <v xml:space="preserve"> </v>
      </c>
      <c r="J208" s="258" t="str">
        <f ca="1">IF($B208="Y",INDIRECT(ADDRESS($DB208,#REF!+6,,,#REF!))," ")</f>
        <v xml:space="preserve"> </v>
      </c>
      <c r="K208" s="259" t="str">
        <f ca="1">IF($B208="Y",INDIRECT(ADDRESS($DB208,#REF!+6,,,#REF!))," ")</f>
        <v xml:space="preserve"> </v>
      </c>
      <c r="L208" s="259" t="str">
        <f ca="1">IF($B208="Y",INDIRECT(ADDRESS($DB208,#REF!+6,,,#REF!))," ")</f>
        <v xml:space="preserve"> </v>
      </c>
      <c r="M208" s="259" t="str">
        <f ca="1">IF($B208="Y",INDIRECT(ADDRESS($DB208,#REF!+6,,,#REF!))," ")</f>
        <v xml:space="preserve"> </v>
      </c>
      <c r="N208" s="259" t="str">
        <f ca="1">IF($B208="Y",INDIRECT(ADDRESS($DB208,#REF!+6,,,#REF!))," ")</f>
        <v xml:space="preserve"> </v>
      </c>
      <c r="O208" s="259" t="str">
        <f ca="1">IF($B208="Y",INDIRECT(ADDRESS($DB208,#REF!+6,,,#REF!))," ")</f>
        <v xml:space="preserve"> </v>
      </c>
      <c r="P208" s="259" t="str">
        <f ca="1">IF($B208="Y",INDIRECT(ADDRESS($DB208,#REF!+6,,,#REF!))," ")</f>
        <v xml:space="preserve"> </v>
      </c>
      <c r="Q208" s="259" t="str">
        <f ca="1">IF($B208="Y",INDIRECT(ADDRESS($DB208,#REF!+6,,,#REF!))," ")</f>
        <v xml:space="preserve"> </v>
      </c>
      <c r="R208" s="259" t="str">
        <f ca="1">IF($B208="Y",INDIRECT(ADDRESS($DB208,#REF!+6,,,#REF!))," ")</f>
        <v xml:space="preserve"> </v>
      </c>
      <c r="S208" s="259" t="str">
        <f ca="1">IF($B208="Y",INDIRECT(ADDRESS($DB208,#REF!+6,,,#REF!))," ")</f>
        <v xml:space="preserve"> </v>
      </c>
      <c r="T208" s="259" t="str">
        <f ca="1">IF($B208="Y",INDIRECT(ADDRESS($DB208,#REF!+6,,,#REF!))," ")</f>
        <v xml:space="preserve"> </v>
      </c>
      <c r="U208" s="259" t="str">
        <f ca="1">IF($B208="Y",INDIRECT(ADDRESS($DB208,#REF!+6,,,#REF!))," ")</f>
        <v xml:space="preserve"> </v>
      </c>
      <c r="V208" s="259" t="str">
        <f ca="1">IF($B208="Y",INDIRECT(ADDRESS($DB208,#REF!+6,,,#REF!))," ")</f>
        <v xml:space="preserve"> </v>
      </c>
      <c r="W208" s="259" t="str">
        <f ca="1">IF($B208="Y",INDIRECT(ADDRESS($DB208,#REF!+6,,,#REF!))," ")</f>
        <v xml:space="preserve"> </v>
      </c>
      <c r="X208" s="259" t="str">
        <f ca="1">IF($B208="Y",INDIRECT(ADDRESS($DB208,#REF!+6,,,#REF!))," ")</f>
        <v xml:space="preserve"> </v>
      </c>
      <c r="Y208" s="259" t="str">
        <f ca="1">IF($B208="Y",INDIRECT(ADDRESS($DB208,#REF!+6,,,#REF!))," ")</f>
        <v xml:space="preserve"> </v>
      </c>
      <c r="Z208" s="259" t="str">
        <f ca="1">IF($B208="Y",INDIRECT(ADDRESS($DB208,#REF!+6,,,#REF!))," ")</f>
        <v xml:space="preserve"> </v>
      </c>
      <c r="AA208" s="259" t="str">
        <f ca="1">IF($B208="Y",INDIRECT(ADDRESS($DB208,#REF!+6,,,#REF!))," ")</f>
        <v xml:space="preserve"> </v>
      </c>
      <c r="AB208" s="259" t="str">
        <f ca="1">IF($B208="Y",INDIRECT(ADDRESS($DB208,#REF!+6,,,#REF!))," ")</f>
        <v xml:space="preserve"> </v>
      </c>
      <c r="AC208" s="259" t="str">
        <f ca="1">IF($B208="Y",INDIRECT(ADDRESS($DB208,#REF!+6,,,#REF!))," ")</f>
        <v xml:space="preserve"> </v>
      </c>
      <c r="AD208" s="259" t="str">
        <f ca="1">IF($B208="Y",INDIRECT(ADDRESS($DB208,#REF!+6,,,#REF!))," ")</f>
        <v xml:space="preserve"> </v>
      </c>
      <c r="AE208" s="259" t="str">
        <f ca="1">IF($B208="Y",INDIRECT(ADDRESS($DB208,#REF!+6,,,#REF!))," ")</f>
        <v xml:space="preserve"> </v>
      </c>
      <c r="AF208" s="259" t="str">
        <f ca="1">IF($B208="Y",INDIRECT(ADDRESS($DB208,#REF!+6,,,#REF!))," ")</f>
        <v xml:space="preserve"> </v>
      </c>
      <c r="AG208" s="259" t="str">
        <f ca="1">IF($B208="Y",INDIRECT(ADDRESS($DB208,#REF!+6,,,#REF!))," ")</f>
        <v xml:space="preserve"> </v>
      </c>
      <c r="AH208" s="259" t="str">
        <f ca="1">IF($B208="Y",INDIRECT(ADDRESS($DB208,#REF!+6,,,#REF!))," ")</f>
        <v xml:space="preserve"> </v>
      </c>
      <c r="AI208" s="259" t="str">
        <f ca="1">IF($B208="Y",INDIRECT(ADDRESS($DB208,#REF!+6,,,#REF!))," ")</f>
        <v xml:space="preserve"> </v>
      </c>
      <c r="AJ208" s="259" t="str">
        <f ca="1">IF($B208="Y",INDIRECT(ADDRESS($DB208,#REF!+6,,,#REF!))," ")</f>
        <v xml:space="preserve"> </v>
      </c>
      <c r="AK208" s="259" t="str">
        <f ca="1">IF($B208="Y",INDIRECT(ADDRESS($DB208,#REF!+6,,,#REF!))," ")</f>
        <v xml:space="preserve"> </v>
      </c>
      <c r="AL208" s="259" t="str">
        <f ca="1">IF($B208="Y",INDIRECT(ADDRESS($DB208,#REF!+6,,,#REF!))," ")</f>
        <v xml:space="preserve"> </v>
      </c>
      <c r="AM208" s="259" t="str">
        <f ca="1">IF($B208="Y",INDIRECT(ADDRESS($DB208,#REF!+6,,,#REF!))," ")</f>
        <v xml:space="preserve"> </v>
      </c>
      <c r="AN208" s="259" t="str">
        <f ca="1">IF($B208="Y",INDIRECT(ADDRESS($DB208,#REF!+6,,,#REF!))," ")</f>
        <v xml:space="preserve"> </v>
      </c>
      <c r="AO208" s="259" t="str">
        <f ca="1">IF($B208="Y",INDIRECT(ADDRESS($DB208,#REF!+6,,,#REF!))," ")</f>
        <v xml:space="preserve"> </v>
      </c>
      <c r="AP208" s="259" t="str">
        <f ca="1">IF($B208="Y",INDIRECT(ADDRESS($DB208,#REF!+6,,,#REF!))," ")</f>
        <v xml:space="preserve"> </v>
      </c>
      <c r="AQ208" s="259" t="str">
        <f ca="1">IF($B208="Y",INDIRECT(ADDRESS($DB208,#REF!+6,,,#REF!))," ")</f>
        <v xml:space="preserve"> </v>
      </c>
      <c r="AR208" s="259" t="str">
        <f ca="1">IF($B208="Y",INDIRECT(ADDRESS($DB208,#REF!+6,,,#REF!))," ")</f>
        <v xml:space="preserve"> </v>
      </c>
      <c r="AS208" s="259" t="str">
        <f ca="1">IF($B208="Y",INDIRECT(ADDRESS($DB208,#REF!+6,,,#REF!))," ")</f>
        <v xml:space="preserve"> </v>
      </c>
      <c r="AT208" s="259" t="str">
        <f ca="1">IF($B208="Y",INDIRECT(ADDRESS($DB208,#REF!+6,,,#REF!))," ")</f>
        <v xml:space="preserve"> </v>
      </c>
      <c r="AU208" s="259" t="str">
        <f ca="1">IF($B208="Y",INDIRECT(ADDRESS($DB208,#REF!+6,,,#REF!))," ")</f>
        <v xml:space="preserve"> </v>
      </c>
      <c r="AV208" s="259" t="str">
        <f ca="1">IF($B208="Y",INDIRECT(ADDRESS($DB208,#REF!+6,,,#REF!))," ")</f>
        <v xml:space="preserve"> </v>
      </c>
      <c r="AW208" s="259" t="str">
        <f ca="1">IF($B208="Y",INDIRECT(ADDRESS($DB208,#REF!+6,,,#REF!))," ")</f>
        <v xml:space="preserve"> </v>
      </c>
      <c r="AX208" s="259" t="str">
        <f ca="1">IF($B208="Y",INDIRECT(ADDRESS($DB208,#REF!+6,,,#REF!))," ")</f>
        <v xml:space="preserve"> </v>
      </c>
      <c r="AY208" s="259" t="str">
        <f ca="1">IF($B208="Y",INDIRECT(ADDRESS($DB208,#REF!+6,,,#REF!))," ")</f>
        <v xml:space="preserve"> </v>
      </c>
      <c r="AZ208" s="259" t="str">
        <f ca="1">IF($B208="Y",INDIRECT(ADDRESS($DB208,#REF!+6,,,#REF!))," ")</f>
        <v xml:space="preserve"> </v>
      </c>
      <c r="BA208" s="259" t="str">
        <f ca="1">IF($B208="Y",INDIRECT(ADDRESS($DB208,#REF!+6,,,#REF!))," ")</f>
        <v xml:space="preserve"> </v>
      </c>
      <c r="BB208" s="259" t="str">
        <f ca="1">IF($B208="Y",INDIRECT(ADDRESS($DB208,#REF!+6,,,#REF!))," ")</f>
        <v xml:space="preserve"> </v>
      </c>
      <c r="BC208" s="259" t="str">
        <f ca="1">IF($B208="Y",INDIRECT(ADDRESS($DB208,#REF!+6,,,#REF!))," ")</f>
        <v xml:space="preserve"> </v>
      </c>
      <c r="BD208" s="259" t="str">
        <f ca="1">IF($B208="Y",INDIRECT(ADDRESS($DB208,#REF!+6,,,#REF!))," ")</f>
        <v xml:space="preserve"> </v>
      </c>
      <c r="BE208" s="259" t="str">
        <f ca="1">IF($B208="Y",INDIRECT(ADDRESS($DB208,#REF!+6,,,#REF!))," ")</f>
        <v xml:space="preserve"> </v>
      </c>
      <c r="BF208" s="259" t="str">
        <f ca="1">IF($B208="Y",INDIRECT(ADDRESS($DB208,#REF!+6,,,#REF!))," ")</f>
        <v xml:space="preserve"> </v>
      </c>
      <c r="BG208" s="259" t="str">
        <f ca="1">IF($B208="Y",INDIRECT(ADDRESS($DB208,#REF!+6,,,#REF!))," ")</f>
        <v xml:space="preserve"> </v>
      </c>
      <c r="BH208" s="259" t="str">
        <f ca="1">IF($B208="Y",INDIRECT(ADDRESS($DB208,#REF!+6,,,#REF!))," ")</f>
        <v xml:space="preserve"> </v>
      </c>
      <c r="BI208" s="259" t="str">
        <f ca="1">IF($B208="Y",INDIRECT(ADDRESS($DB208,#REF!+6,,,#REF!))," ")</f>
        <v xml:space="preserve"> </v>
      </c>
      <c r="BJ208" s="259" t="str">
        <f ca="1">IF($B208="Y",INDIRECT(ADDRESS($DB208,#REF!+6,,,#REF!))," ")</f>
        <v xml:space="preserve"> </v>
      </c>
      <c r="BK208" s="259" t="str">
        <f ca="1">IF($B208="Y",INDIRECT(ADDRESS($DB208,#REF!+6,,,#REF!))," ")</f>
        <v xml:space="preserve"> </v>
      </c>
      <c r="BL208" s="259" t="str">
        <f ca="1">IF($B208="Y",INDIRECT(ADDRESS($DB208,#REF!+6,,,#REF!))," ")</f>
        <v xml:space="preserve"> </v>
      </c>
      <c r="BM208" s="259" t="str">
        <f ca="1">IF($B208="Y",INDIRECT(ADDRESS($DB208,#REF!+6,,,#REF!))," ")</f>
        <v xml:space="preserve"> </v>
      </c>
      <c r="BN208" s="259" t="str">
        <f ca="1">IF($B208="Y",INDIRECT(ADDRESS($DB208,#REF!+6,,,#REF!))," ")</f>
        <v xml:space="preserve"> </v>
      </c>
      <c r="BO208" s="259" t="str">
        <f ca="1">IF($B208="Y",INDIRECT(ADDRESS($DB208,#REF!+6,,,#REF!))," ")</f>
        <v xml:space="preserve"> </v>
      </c>
      <c r="BP208" s="259" t="str">
        <f ca="1">IF($B208="Y",INDIRECT(ADDRESS($DB208,#REF!+6,,,#REF!))," ")</f>
        <v xml:space="preserve"> </v>
      </c>
      <c r="BQ208" s="257" t="str">
        <f ca="1">IF($B208="Y",INDIRECT(ADDRESS($DB208,#REF!+6,,,#REF!))," ")</f>
        <v xml:space="preserve"> </v>
      </c>
      <c r="BR208" s="257" t="str">
        <f ca="1">IF($B208="Y",INDIRECT(ADDRESS($DB208,#REF!+6,,,#REF!))," ")</f>
        <v xml:space="preserve"> </v>
      </c>
      <c r="BS208" s="257" t="str">
        <f ca="1">IF($B208="Y",INDIRECT(ADDRESS($DB208,#REF!+6,,,#REF!))," ")</f>
        <v xml:space="preserve"> </v>
      </c>
      <c r="BT208" s="257" t="str">
        <f ca="1">IF($B208="Y",INDIRECT(ADDRESS($DB208,#REF!+6,,,#REF!))," ")</f>
        <v xml:space="preserve"> </v>
      </c>
      <c r="BU208" s="257" t="str">
        <f ca="1">IF($B208="Y",INDIRECT(ADDRESS($DB208,#REF!+6,,,#REF!))," ")</f>
        <v xml:space="preserve"> </v>
      </c>
      <c r="BV208" s="257" t="str">
        <f ca="1">IF($B208="Y",INDIRECT(ADDRESS($DB208,#REF!+6,,,#REF!))," ")</f>
        <v xml:space="preserve"> </v>
      </c>
      <c r="BW208" s="257" t="str">
        <f ca="1">IF($B208="Y",INDIRECT(ADDRESS($DB208,#REF!+6,,,#REF!))," ")</f>
        <v xml:space="preserve"> </v>
      </c>
      <c r="BX208" s="257" t="str">
        <f ca="1">IF($B208="Y",INDIRECT(ADDRESS($DB208,#REF!+6,,,#REF!))," ")</f>
        <v xml:space="preserve"> </v>
      </c>
      <c r="BY208" s="257" t="str">
        <f ca="1">IF($B208="Y",INDIRECT(ADDRESS($DB208,#REF!+6,,,#REF!))," ")</f>
        <v xml:space="preserve"> </v>
      </c>
      <c r="BZ208" s="257" t="str">
        <f ca="1">IF($B208="Y",INDIRECT(ADDRESS($DB208,#REF!+6,,,#REF!))," ")</f>
        <v xml:space="preserve"> </v>
      </c>
      <c r="CA208" s="257" t="str">
        <f ca="1">IF($B208="Y",INDIRECT(ADDRESS($DB208,#REF!+6,,,#REF!))," ")</f>
        <v xml:space="preserve"> </v>
      </c>
      <c r="CB208" s="257" t="str">
        <f ca="1">IF($B208="Y",INDIRECT(ADDRESS($DB208,#REF!+6,,,#REF!))," ")</f>
        <v xml:space="preserve"> </v>
      </c>
      <c r="CC208" s="257" t="str">
        <f ca="1">IF($B208="Y",INDIRECT(ADDRESS($DB208,#REF!+6,,,#REF!))," ")</f>
        <v xml:space="preserve"> </v>
      </c>
      <c r="CD208" s="257" t="str">
        <f ca="1">IF($B208="Y",INDIRECT(ADDRESS($DB208,#REF!+6,,,#REF!))," ")</f>
        <v xml:space="preserve"> </v>
      </c>
      <c r="CE208" s="257" t="str">
        <f ca="1">IF($B208="Y",INDIRECT(ADDRESS($DB208,#REF!+6,,,#REF!))," ")</f>
        <v xml:space="preserve"> </v>
      </c>
      <c r="CF208" s="257" t="str">
        <f ca="1">IF($B208="Y",INDIRECT(ADDRESS($DB208,#REF!+6,,,#REF!))," ")</f>
        <v xml:space="preserve"> </v>
      </c>
      <c r="CG208" s="257" t="str">
        <f ca="1">IF($B208="Y",INDIRECT(ADDRESS($DB208,#REF!+6,,,#REF!))," ")</f>
        <v xml:space="preserve"> </v>
      </c>
      <c r="CH208" s="257" t="str">
        <f ca="1">IF($B208="Y",INDIRECT(ADDRESS($DB208,#REF!+6,,,#REF!))," ")</f>
        <v xml:space="preserve"> </v>
      </c>
      <c r="CI208" s="257" t="str">
        <f ca="1">IF($B208="Y",INDIRECT(ADDRESS($DB208,#REF!+6,,,#REF!))," ")</f>
        <v xml:space="preserve"> </v>
      </c>
      <c r="CJ208" s="257" t="str">
        <f ca="1">IF($B208="Y",INDIRECT(ADDRESS($DB208,#REF!+6,,,#REF!))," ")</f>
        <v xml:space="preserve"> </v>
      </c>
      <c r="CK208" s="257" t="str">
        <f ca="1">IF($B208="Y",INDIRECT(ADDRESS($DB208,#REF!+6,,,#REF!))," ")</f>
        <v xml:space="preserve"> </v>
      </c>
      <c r="CM208" s="100">
        <v>115</v>
      </c>
      <c r="CN208" s="229" t="e">
        <f t="shared" si="95"/>
        <v>#REF!</v>
      </c>
      <c r="CO208" s="229" t="e">
        <f ca="1">IF(CN208&gt;0,INDIRECT(ADDRESS($CN208,7,,,#REF!)),"")</f>
        <v>#REF!</v>
      </c>
      <c r="CP208" s="229" t="e">
        <f t="shared" ca="1" si="96"/>
        <v>#REF!</v>
      </c>
      <c r="CQ208" s="230">
        <f t="shared" ca="1" si="102"/>
        <v>0</v>
      </c>
      <c r="CR208" s="227"/>
      <c r="CS208" s="248">
        <f t="shared" si="97"/>
        <v>115</v>
      </c>
      <c r="CT208" s="229" t="e">
        <f t="shared" si="98"/>
        <v>#REF!</v>
      </c>
      <c r="CU208" s="231" t="e">
        <f ca="1">IF(CT208&gt;0,INDIRECT(ADDRESS($CT208,4,,,#REF!)),"")</f>
        <v>#REF!</v>
      </c>
      <c r="CV208" s="100" t="e">
        <f t="shared" ca="1" si="99"/>
        <v>#REF!</v>
      </c>
      <c r="CW208" s="229">
        <f t="shared" ca="1" si="100"/>
        <v>115</v>
      </c>
      <c r="CX208" s="229" t="e">
        <f t="shared" ca="1" si="91"/>
        <v>#REF!</v>
      </c>
      <c r="CY208" s="250"/>
      <c r="CZ208" s="251">
        <f t="shared" ca="1" si="92"/>
        <v>0</v>
      </c>
      <c r="DB208" s="100">
        <f t="shared" ca="1" si="93"/>
        <v>0</v>
      </c>
      <c r="DC208" s="230">
        <f t="shared" ca="1" si="101"/>
        <v>0</v>
      </c>
    </row>
    <row r="209" spans="2:107" ht="16.149999999999999" customHeight="1" x14ac:dyDescent="0.2">
      <c r="B209" s="252" t="str">
        <f t="shared" ca="1" si="94"/>
        <v xml:space="preserve"> </v>
      </c>
      <c r="C209" s="253" t="str">
        <f ca="1">IF($B209="Y",INDIRECT(ADDRESS($DB209,7,,,#REF!)),IF($B209="N",INDIRECT(ADDRESS($DC209,4,,,#REF!))," "))</f>
        <v xml:space="preserve"> </v>
      </c>
      <c r="D209" s="254" t="str">
        <f ca="1">IF($B209="Y",INDIRECT(ADDRESS($DB209,4,,,#REF!)),IF($B209="N",INDIRECT(ADDRESS($DC209,8,,,#REF!))," "))</f>
        <v xml:space="preserve"> </v>
      </c>
      <c r="E209" s="522" t="str">
        <f ca="1">IF($B209="Y",INDIRECT(ADDRESS($DB209,10,,,#REF!)),IF($B209="N",INDIRECT(ADDRESS($DC209,10,,,#REF!))," "))</f>
        <v xml:space="preserve"> </v>
      </c>
      <c r="F209" s="523" t="str">
        <f ca="1">IF($B209="Y",INDIRECT(ADDRESS($DB209,9,,,#REF!)),IF($B209="N",INDIRECT(ADDRESS($DC209,9,,,#REF!))," "))</f>
        <v xml:space="preserve"> </v>
      </c>
      <c r="G209" s="255" t="str">
        <f ca="1">IF($B209="Y",INDIRECT(ADDRESS($DB209,5,,,#REF!)),IF($B209="N",INDIRECT(ADDRESS($DC209,12,,,#REF!))," "))</f>
        <v xml:space="preserve"> </v>
      </c>
      <c r="H209" s="256" t="str">
        <f ca="1">IF($B209="Y",INDIRECT(ADDRESS($DB209,8,,,#REF!)),IF($B209="N",INDIRECT(ADDRESS($DC209,14,,,#REF!))," "))</f>
        <v xml:space="preserve"> </v>
      </c>
      <c r="I209" s="257" t="str">
        <f ca="1">IF($B209="Y",INDIRECT(ADDRESS($DB209,6,,,#REF!)),IF($B209="N",INDIRECT(ADDRESS($DC209,23,,,#REF!))," "))</f>
        <v xml:space="preserve"> </v>
      </c>
      <c r="J209" s="258" t="str">
        <f ca="1">IF($B209="Y",INDIRECT(ADDRESS($DB209,#REF!+6,,,#REF!))," ")</f>
        <v xml:space="preserve"> </v>
      </c>
      <c r="K209" s="259" t="str">
        <f ca="1">IF($B209="Y",INDIRECT(ADDRESS($DB209,#REF!+6,,,#REF!))," ")</f>
        <v xml:space="preserve"> </v>
      </c>
      <c r="L209" s="259" t="str">
        <f ca="1">IF($B209="Y",INDIRECT(ADDRESS($DB209,#REF!+6,,,#REF!))," ")</f>
        <v xml:space="preserve"> </v>
      </c>
      <c r="M209" s="259" t="str">
        <f ca="1">IF($B209="Y",INDIRECT(ADDRESS($DB209,#REF!+6,,,#REF!))," ")</f>
        <v xml:space="preserve"> </v>
      </c>
      <c r="N209" s="259" t="str">
        <f ca="1">IF($B209="Y",INDIRECT(ADDRESS($DB209,#REF!+6,,,#REF!))," ")</f>
        <v xml:space="preserve"> </v>
      </c>
      <c r="O209" s="259" t="str">
        <f ca="1">IF($B209="Y",INDIRECT(ADDRESS($DB209,#REF!+6,,,#REF!))," ")</f>
        <v xml:space="preserve"> </v>
      </c>
      <c r="P209" s="259" t="str">
        <f ca="1">IF($B209="Y",INDIRECT(ADDRESS($DB209,#REF!+6,,,#REF!))," ")</f>
        <v xml:space="preserve"> </v>
      </c>
      <c r="Q209" s="259" t="str">
        <f ca="1">IF($B209="Y",INDIRECT(ADDRESS($DB209,#REF!+6,,,#REF!))," ")</f>
        <v xml:space="preserve"> </v>
      </c>
      <c r="R209" s="259" t="str">
        <f ca="1">IF($B209="Y",INDIRECT(ADDRESS($DB209,#REF!+6,,,#REF!))," ")</f>
        <v xml:space="preserve"> </v>
      </c>
      <c r="S209" s="259" t="str">
        <f ca="1">IF($B209="Y",INDIRECT(ADDRESS($DB209,#REF!+6,,,#REF!))," ")</f>
        <v xml:space="preserve"> </v>
      </c>
      <c r="T209" s="259" t="str">
        <f ca="1">IF($B209="Y",INDIRECT(ADDRESS($DB209,#REF!+6,,,#REF!))," ")</f>
        <v xml:space="preserve"> </v>
      </c>
      <c r="U209" s="259" t="str">
        <f ca="1">IF($B209="Y",INDIRECT(ADDRESS($DB209,#REF!+6,,,#REF!))," ")</f>
        <v xml:space="preserve"> </v>
      </c>
      <c r="V209" s="259" t="str">
        <f ca="1">IF($B209="Y",INDIRECT(ADDRESS($DB209,#REF!+6,,,#REF!))," ")</f>
        <v xml:space="preserve"> </v>
      </c>
      <c r="W209" s="259" t="str">
        <f ca="1">IF($B209="Y",INDIRECT(ADDRESS($DB209,#REF!+6,,,#REF!))," ")</f>
        <v xml:space="preserve"> </v>
      </c>
      <c r="X209" s="259" t="str">
        <f ca="1">IF($B209="Y",INDIRECT(ADDRESS($DB209,#REF!+6,,,#REF!))," ")</f>
        <v xml:space="preserve"> </v>
      </c>
      <c r="Y209" s="259" t="str">
        <f ca="1">IF($B209="Y",INDIRECT(ADDRESS($DB209,#REF!+6,,,#REF!))," ")</f>
        <v xml:space="preserve"> </v>
      </c>
      <c r="Z209" s="259" t="str">
        <f ca="1">IF($B209="Y",INDIRECT(ADDRESS($DB209,#REF!+6,,,#REF!))," ")</f>
        <v xml:space="preserve"> </v>
      </c>
      <c r="AA209" s="259" t="str">
        <f ca="1">IF($B209="Y",INDIRECT(ADDRESS($DB209,#REF!+6,,,#REF!))," ")</f>
        <v xml:space="preserve"> </v>
      </c>
      <c r="AB209" s="259" t="str">
        <f ca="1">IF($B209="Y",INDIRECT(ADDRESS($DB209,#REF!+6,,,#REF!))," ")</f>
        <v xml:space="preserve"> </v>
      </c>
      <c r="AC209" s="259" t="str">
        <f ca="1">IF($B209="Y",INDIRECT(ADDRESS($DB209,#REF!+6,,,#REF!))," ")</f>
        <v xml:space="preserve"> </v>
      </c>
      <c r="AD209" s="259" t="str">
        <f ca="1">IF($B209="Y",INDIRECT(ADDRESS($DB209,#REF!+6,,,#REF!))," ")</f>
        <v xml:space="preserve"> </v>
      </c>
      <c r="AE209" s="259" t="str">
        <f ca="1">IF($B209="Y",INDIRECT(ADDRESS($DB209,#REF!+6,,,#REF!))," ")</f>
        <v xml:space="preserve"> </v>
      </c>
      <c r="AF209" s="259" t="str">
        <f ca="1">IF($B209="Y",INDIRECT(ADDRESS($DB209,#REF!+6,,,#REF!))," ")</f>
        <v xml:space="preserve"> </v>
      </c>
      <c r="AG209" s="259" t="str">
        <f ca="1">IF($B209="Y",INDIRECT(ADDRESS($DB209,#REF!+6,,,#REF!))," ")</f>
        <v xml:space="preserve"> </v>
      </c>
      <c r="AH209" s="259" t="str">
        <f ca="1">IF($B209="Y",INDIRECT(ADDRESS($DB209,#REF!+6,,,#REF!))," ")</f>
        <v xml:space="preserve"> </v>
      </c>
      <c r="AI209" s="259" t="str">
        <f ca="1">IF($B209="Y",INDIRECT(ADDRESS($DB209,#REF!+6,,,#REF!))," ")</f>
        <v xml:space="preserve"> </v>
      </c>
      <c r="AJ209" s="259" t="str">
        <f ca="1">IF($B209="Y",INDIRECT(ADDRESS($DB209,#REF!+6,,,#REF!))," ")</f>
        <v xml:space="preserve"> </v>
      </c>
      <c r="AK209" s="259" t="str">
        <f ca="1">IF($B209="Y",INDIRECT(ADDRESS($DB209,#REF!+6,,,#REF!))," ")</f>
        <v xml:space="preserve"> </v>
      </c>
      <c r="AL209" s="259" t="str">
        <f ca="1">IF($B209="Y",INDIRECT(ADDRESS($DB209,#REF!+6,,,#REF!))," ")</f>
        <v xml:space="preserve"> </v>
      </c>
      <c r="AM209" s="259" t="str">
        <f ca="1">IF($B209="Y",INDIRECT(ADDRESS($DB209,#REF!+6,,,#REF!))," ")</f>
        <v xml:space="preserve"> </v>
      </c>
      <c r="AN209" s="259" t="str">
        <f ca="1">IF($B209="Y",INDIRECT(ADDRESS($DB209,#REF!+6,,,#REF!))," ")</f>
        <v xml:space="preserve"> </v>
      </c>
      <c r="AO209" s="259" t="str">
        <f ca="1">IF($B209="Y",INDIRECT(ADDRESS($DB209,#REF!+6,,,#REF!))," ")</f>
        <v xml:space="preserve"> </v>
      </c>
      <c r="AP209" s="259" t="str">
        <f ca="1">IF($B209="Y",INDIRECT(ADDRESS($DB209,#REF!+6,,,#REF!))," ")</f>
        <v xml:space="preserve"> </v>
      </c>
      <c r="AQ209" s="259" t="str">
        <f ca="1">IF($B209="Y",INDIRECT(ADDRESS($DB209,#REF!+6,,,#REF!))," ")</f>
        <v xml:space="preserve"> </v>
      </c>
      <c r="AR209" s="259" t="str">
        <f ca="1">IF($B209="Y",INDIRECT(ADDRESS($DB209,#REF!+6,,,#REF!))," ")</f>
        <v xml:space="preserve"> </v>
      </c>
      <c r="AS209" s="259" t="str">
        <f ca="1">IF($B209="Y",INDIRECT(ADDRESS($DB209,#REF!+6,,,#REF!))," ")</f>
        <v xml:space="preserve"> </v>
      </c>
      <c r="AT209" s="259" t="str">
        <f ca="1">IF($B209="Y",INDIRECT(ADDRESS($DB209,#REF!+6,,,#REF!))," ")</f>
        <v xml:space="preserve"> </v>
      </c>
      <c r="AU209" s="259" t="str">
        <f ca="1">IF($B209="Y",INDIRECT(ADDRESS($DB209,#REF!+6,,,#REF!))," ")</f>
        <v xml:space="preserve"> </v>
      </c>
      <c r="AV209" s="259" t="str">
        <f ca="1">IF($B209="Y",INDIRECT(ADDRESS($DB209,#REF!+6,,,#REF!))," ")</f>
        <v xml:space="preserve"> </v>
      </c>
      <c r="AW209" s="259" t="str">
        <f ca="1">IF($B209="Y",INDIRECT(ADDRESS($DB209,#REF!+6,,,#REF!))," ")</f>
        <v xml:space="preserve"> </v>
      </c>
      <c r="AX209" s="259" t="str">
        <f ca="1">IF($B209="Y",INDIRECT(ADDRESS($DB209,#REF!+6,,,#REF!))," ")</f>
        <v xml:space="preserve"> </v>
      </c>
      <c r="AY209" s="259" t="str">
        <f ca="1">IF($B209="Y",INDIRECT(ADDRESS($DB209,#REF!+6,,,#REF!))," ")</f>
        <v xml:space="preserve"> </v>
      </c>
      <c r="AZ209" s="259" t="str">
        <f ca="1">IF($B209="Y",INDIRECT(ADDRESS($DB209,#REF!+6,,,#REF!))," ")</f>
        <v xml:space="preserve"> </v>
      </c>
      <c r="BA209" s="259" t="str">
        <f ca="1">IF($B209="Y",INDIRECT(ADDRESS($DB209,#REF!+6,,,#REF!))," ")</f>
        <v xml:space="preserve"> </v>
      </c>
      <c r="BB209" s="259" t="str">
        <f ca="1">IF($B209="Y",INDIRECT(ADDRESS($DB209,#REF!+6,,,#REF!))," ")</f>
        <v xml:space="preserve"> </v>
      </c>
      <c r="BC209" s="259" t="str">
        <f ca="1">IF($B209="Y",INDIRECT(ADDRESS($DB209,#REF!+6,,,#REF!))," ")</f>
        <v xml:space="preserve"> </v>
      </c>
      <c r="BD209" s="259" t="str">
        <f ca="1">IF($B209="Y",INDIRECT(ADDRESS($DB209,#REF!+6,,,#REF!))," ")</f>
        <v xml:space="preserve"> </v>
      </c>
      <c r="BE209" s="259" t="str">
        <f ca="1">IF($B209="Y",INDIRECT(ADDRESS($DB209,#REF!+6,,,#REF!))," ")</f>
        <v xml:space="preserve"> </v>
      </c>
      <c r="BF209" s="259" t="str">
        <f ca="1">IF($B209="Y",INDIRECT(ADDRESS($DB209,#REF!+6,,,#REF!))," ")</f>
        <v xml:space="preserve"> </v>
      </c>
      <c r="BG209" s="259" t="str">
        <f ca="1">IF($B209="Y",INDIRECT(ADDRESS($DB209,#REF!+6,,,#REF!))," ")</f>
        <v xml:space="preserve"> </v>
      </c>
      <c r="BH209" s="259" t="str">
        <f ca="1">IF($B209="Y",INDIRECT(ADDRESS($DB209,#REF!+6,,,#REF!))," ")</f>
        <v xml:space="preserve"> </v>
      </c>
      <c r="BI209" s="259" t="str">
        <f ca="1">IF($B209="Y",INDIRECT(ADDRESS($DB209,#REF!+6,,,#REF!))," ")</f>
        <v xml:space="preserve"> </v>
      </c>
      <c r="BJ209" s="259" t="str">
        <f ca="1">IF($B209="Y",INDIRECT(ADDRESS($DB209,#REF!+6,,,#REF!))," ")</f>
        <v xml:space="preserve"> </v>
      </c>
      <c r="BK209" s="259" t="str">
        <f ca="1">IF($B209="Y",INDIRECT(ADDRESS($DB209,#REF!+6,,,#REF!))," ")</f>
        <v xml:space="preserve"> </v>
      </c>
      <c r="BL209" s="259" t="str">
        <f ca="1">IF($B209="Y",INDIRECT(ADDRESS($DB209,#REF!+6,,,#REF!))," ")</f>
        <v xml:space="preserve"> </v>
      </c>
      <c r="BM209" s="259" t="str">
        <f ca="1">IF($B209="Y",INDIRECT(ADDRESS($DB209,#REF!+6,,,#REF!))," ")</f>
        <v xml:space="preserve"> </v>
      </c>
      <c r="BN209" s="259" t="str">
        <f ca="1">IF($B209="Y",INDIRECT(ADDRESS($DB209,#REF!+6,,,#REF!))," ")</f>
        <v xml:space="preserve"> </v>
      </c>
      <c r="BO209" s="259" t="str">
        <f ca="1">IF($B209="Y",INDIRECT(ADDRESS($DB209,#REF!+6,,,#REF!))," ")</f>
        <v xml:space="preserve"> </v>
      </c>
      <c r="BP209" s="259" t="str">
        <f ca="1">IF($B209="Y",INDIRECT(ADDRESS($DB209,#REF!+6,,,#REF!))," ")</f>
        <v xml:space="preserve"> </v>
      </c>
      <c r="BQ209" s="257" t="str">
        <f ca="1">IF($B209="Y",INDIRECT(ADDRESS($DB209,#REF!+6,,,#REF!))," ")</f>
        <v xml:space="preserve"> </v>
      </c>
      <c r="BR209" s="257" t="str">
        <f ca="1">IF($B209="Y",INDIRECT(ADDRESS($DB209,#REF!+6,,,#REF!))," ")</f>
        <v xml:space="preserve"> </v>
      </c>
      <c r="BS209" s="257" t="str">
        <f ca="1">IF($B209="Y",INDIRECT(ADDRESS($DB209,#REF!+6,,,#REF!))," ")</f>
        <v xml:space="preserve"> </v>
      </c>
      <c r="BT209" s="257" t="str">
        <f ca="1">IF($B209="Y",INDIRECT(ADDRESS($DB209,#REF!+6,,,#REF!))," ")</f>
        <v xml:space="preserve"> </v>
      </c>
      <c r="BU209" s="257" t="str">
        <f ca="1">IF($B209="Y",INDIRECT(ADDRESS($DB209,#REF!+6,,,#REF!))," ")</f>
        <v xml:space="preserve"> </v>
      </c>
      <c r="BV209" s="257" t="str">
        <f ca="1">IF($B209="Y",INDIRECT(ADDRESS($DB209,#REF!+6,,,#REF!))," ")</f>
        <v xml:space="preserve"> </v>
      </c>
      <c r="BW209" s="257" t="str">
        <f ca="1">IF($B209="Y",INDIRECT(ADDRESS($DB209,#REF!+6,,,#REF!))," ")</f>
        <v xml:space="preserve"> </v>
      </c>
      <c r="BX209" s="257" t="str">
        <f ca="1">IF($B209="Y",INDIRECT(ADDRESS($DB209,#REF!+6,,,#REF!))," ")</f>
        <v xml:space="preserve"> </v>
      </c>
      <c r="BY209" s="257" t="str">
        <f ca="1">IF($B209="Y",INDIRECT(ADDRESS($DB209,#REF!+6,,,#REF!))," ")</f>
        <v xml:space="preserve"> </v>
      </c>
      <c r="BZ209" s="257" t="str">
        <f ca="1">IF($B209="Y",INDIRECT(ADDRESS($DB209,#REF!+6,,,#REF!))," ")</f>
        <v xml:space="preserve"> </v>
      </c>
      <c r="CA209" s="257" t="str">
        <f ca="1">IF($B209="Y",INDIRECT(ADDRESS($DB209,#REF!+6,,,#REF!))," ")</f>
        <v xml:space="preserve"> </v>
      </c>
      <c r="CB209" s="257" t="str">
        <f ca="1">IF($B209="Y",INDIRECT(ADDRESS($DB209,#REF!+6,,,#REF!))," ")</f>
        <v xml:space="preserve"> </v>
      </c>
      <c r="CC209" s="257" t="str">
        <f ca="1">IF($B209="Y",INDIRECT(ADDRESS($DB209,#REF!+6,,,#REF!))," ")</f>
        <v xml:space="preserve"> </v>
      </c>
      <c r="CD209" s="257" t="str">
        <f ca="1">IF($B209="Y",INDIRECT(ADDRESS($DB209,#REF!+6,,,#REF!))," ")</f>
        <v xml:space="preserve"> </v>
      </c>
      <c r="CE209" s="257" t="str">
        <f ca="1">IF($B209="Y",INDIRECT(ADDRESS($DB209,#REF!+6,,,#REF!))," ")</f>
        <v xml:space="preserve"> </v>
      </c>
      <c r="CF209" s="257" t="str">
        <f ca="1">IF($B209="Y",INDIRECT(ADDRESS($DB209,#REF!+6,,,#REF!))," ")</f>
        <v xml:space="preserve"> </v>
      </c>
      <c r="CG209" s="257" t="str">
        <f ca="1">IF($B209="Y",INDIRECT(ADDRESS($DB209,#REF!+6,,,#REF!))," ")</f>
        <v xml:space="preserve"> </v>
      </c>
      <c r="CH209" s="257" t="str">
        <f ca="1">IF($B209="Y",INDIRECT(ADDRESS($DB209,#REF!+6,,,#REF!))," ")</f>
        <v xml:space="preserve"> </v>
      </c>
      <c r="CI209" s="257" t="str">
        <f ca="1">IF($B209="Y",INDIRECT(ADDRESS($DB209,#REF!+6,,,#REF!))," ")</f>
        <v xml:space="preserve"> </v>
      </c>
      <c r="CJ209" s="257" t="str">
        <f ca="1">IF($B209="Y",INDIRECT(ADDRESS($DB209,#REF!+6,,,#REF!))," ")</f>
        <v xml:space="preserve"> </v>
      </c>
      <c r="CK209" s="257" t="str">
        <f ca="1">IF($B209="Y",INDIRECT(ADDRESS($DB209,#REF!+6,,,#REF!))," ")</f>
        <v xml:space="preserve"> </v>
      </c>
      <c r="CM209" s="100">
        <v>116</v>
      </c>
      <c r="CN209" s="229" t="e">
        <f t="shared" si="95"/>
        <v>#REF!</v>
      </c>
      <c r="CO209" s="229" t="e">
        <f ca="1">IF(CN209&gt;0,INDIRECT(ADDRESS($CN209,7,,,#REF!)),"")</f>
        <v>#REF!</v>
      </c>
      <c r="CP209" s="229" t="e">
        <f t="shared" ca="1" si="96"/>
        <v>#REF!</v>
      </c>
      <c r="CQ209" s="230">
        <f t="shared" ca="1" si="102"/>
        <v>0</v>
      </c>
      <c r="CR209" s="227"/>
      <c r="CS209" s="248">
        <f t="shared" si="97"/>
        <v>116</v>
      </c>
      <c r="CT209" s="229" t="e">
        <f t="shared" si="98"/>
        <v>#REF!</v>
      </c>
      <c r="CU209" s="231" t="e">
        <f ca="1">IF(CT209&gt;0,INDIRECT(ADDRESS($CT209,4,,,#REF!)),"")</f>
        <v>#REF!</v>
      </c>
      <c r="CV209" s="100" t="e">
        <f t="shared" ca="1" si="99"/>
        <v>#REF!</v>
      </c>
      <c r="CW209" s="229">
        <f t="shared" ca="1" si="100"/>
        <v>116</v>
      </c>
      <c r="CX209" s="229" t="e">
        <f t="shared" ca="1" si="91"/>
        <v>#REF!</v>
      </c>
      <c r="CY209" s="250"/>
      <c r="CZ209" s="251">
        <f t="shared" ca="1" si="92"/>
        <v>0</v>
      </c>
      <c r="DB209" s="100">
        <f t="shared" ca="1" si="93"/>
        <v>0</v>
      </c>
      <c r="DC209" s="230">
        <f t="shared" ca="1" si="101"/>
        <v>0</v>
      </c>
    </row>
    <row r="210" spans="2:107" ht="16.149999999999999" customHeight="1" x14ac:dyDescent="0.2">
      <c r="B210" s="252" t="str">
        <f t="shared" ca="1" si="94"/>
        <v xml:space="preserve"> </v>
      </c>
      <c r="C210" s="253" t="str">
        <f ca="1">IF($B210="Y",INDIRECT(ADDRESS($DB210,7,,,#REF!)),IF($B210="N",INDIRECT(ADDRESS($DC210,4,,,#REF!))," "))</f>
        <v xml:space="preserve"> </v>
      </c>
      <c r="D210" s="254" t="str">
        <f ca="1">IF($B210="Y",INDIRECT(ADDRESS($DB210,4,,,#REF!)),IF($B210="N",INDIRECT(ADDRESS($DC210,8,,,#REF!))," "))</f>
        <v xml:space="preserve"> </v>
      </c>
      <c r="E210" s="522" t="str">
        <f ca="1">IF($B210="Y",INDIRECT(ADDRESS($DB210,10,,,#REF!)),IF($B210="N",INDIRECT(ADDRESS($DC210,10,,,#REF!))," "))</f>
        <v xml:space="preserve"> </v>
      </c>
      <c r="F210" s="523" t="str">
        <f ca="1">IF($B210="Y",INDIRECT(ADDRESS($DB210,9,,,#REF!)),IF($B210="N",INDIRECT(ADDRESS($DC210,9,,,#REF!))," "))</f>
        <v xml:space="preserve"> </v>
      </c>
      <c r="G210" s="255" t="str">
        <f ca="1">IF($B210="Y",INDIRECT(ADDRESS($DB210,5,,,#REF!)),IF($B210="N",INDIRECT(ADDRESS($DC210,12,,,#REF!))," "))</f>
        <v xml:space="preserve"> </v>
      </c>
      <c r="H210" s="256" t="str">
        <f ca="1">IF($B210="Y",INDIRECT(ADDRESS($DB210,8,,,#REF!)),IF($B210="N",INDIRECT(ADDRESS($DC210,14,,,#REF!))," "))</f>
        <v xml:space="preserve"> </v>
      </c>
      <c r="I210" s="257" t="str">
        <f ca="1">IF($B210="Y",INDIRECT(ADDRESS($DB210,6,,,#REF!)),IF($B210="N",INDIRECT(ADDRESS($DC210,23,,,#REF!))," "))</f>
        <v xml:space="preserve"> </v>
      </c>
      <c r="J210" s="258" t="str">
        <f ca="1">IF($B210="Y",INDIRECT(ADDRESS($DB210,#REF!+6,,,#REF!))," ")</f>
        <v xml:space="preserve"> </v>
      </c>
      <c r="K210" s="259" t="str">
        <f ca="1">IF($B210="Y",INDIRECT(ADDRESS($DB210,#REF!+6,,,#REF!))," ")</f>
        <v xml:space="preserve"> </v>
      </c>
      <c r="L210" s="259" t="str">
        <f ca="1">IF($B210="Y",INDIRECT(ADDRESS($DB210,#REF!+6,,,#REF!))," ")</f>
        <v xml:space="preserve"> </v>
      </c>
      <c r="M210" s="259" t="str">
        <f ca="1">IF($B210="Y",INDIRECT(ADDRESS($DB210,#REF!+6,,,#REF!))," ")</f>
        <v xml:space="preserve"> </v>
      </c>
      <c r="N210" s="259" t="str">
        <f ca="1">IF($B210="Y",INDIRECT(ADDRESS($DB210,#REF!+6,,,#REF!))," ")</f>
        <v xml:space="preserve"> </v>
      </c>
      <c r="O210" s="259" t="str">
        <f ca="1">IF($B210="Y",INDIRECT(ADDRESS($DB210,#REF!+6,,,#REF!))," ")</f>
        <v xml:space="preserve"> </v>
      </c>
      <c r="P210" s="259" t="str">
        <f ca="1">IF($B210="Y",INDIRECT(ADDRESS($DB210,#REF!+6,,,#REF!))," ")</f>
        <v xml:space="preserve"> </v>
      </c>
      <c r="Q210" s="259" t="str">
        <f ca="1">IF($B210="Y",INDIRECT(ADDRESS($DB210,#REF!+6,,,#REF!))," ")</f>
        <v xml:space="preserve"> </v>
      </c>
      <c r="R210" s="259" t="str">
        <f ca="1">IF($B210="Y",INDIRECT(ADDRESS($DB210,#REF!+6,,,#REF!))," ")</f>
        <v xml:space="preserve"> </v>
      </c>
      <c r="S210" s="259" t="str">
        <f ca="1">IF($B210="Y",INDIRECT(ADDRESS($DB210,#REF!+6,,,#REF!))," ")</f>
        <v xml:space="preserve"> </v>
      </c>
      <c r="T210" s="259" t="str">
        <f ca="1">IF($B210="Y",INDIRECT(ADDRESS($DB210,#REF!+6,,,#REF!))," ")</f>
        <v xml:space="preserve"> </v>
      </c>
      <c r="U210" s="259" t="str">
        <f ca="1">IF($B210="Y",INDIRECT(ADDRESS($DB210,#REF!+6,,,#REF!))," ")</f>
        <v xml:space="preserve"> </v>
      </c>
      <c r="V210" s="259" t="str">
        <f ca="1">IF($B210="Y",INDIRECT(ADDRESS($DB210,#REF!+6,,,#REF!))," ")</f>
        <v xml:space="preserve"> </v>
      </c>
      <c r="W210" s="259" t="str">
        <f ca="1">IF($B210="Y",INDIRECT(ADDRESS($DB210,#REF!+6,,,#REF!))," ")</f>
        <v xml:space="preserve"> </v>
      </c>
      <c r="X210" s="259" t="str">
        <f ca="1">IF($B210="Y",INDIRECT(ADDRESS($DB210,#REF!+6,,,#REF!))," ")</f>
        <v xml:space="preserve"> </v>
      </c>
      <c r="Y210" s="259" t="str">
        <f ca="1">IF($B210="Y",INDIRECT(ADDRESS($DB210,#REF!+6,,,#REF!))," ")</f>
        <v xml:space="preserve"> </v>
      </c>
      <c r="Z210" s="259" t="str">
        <f ca="1">IF($B210="Y",INDIRECT(ADDRESS($DB210,#REF!+6,,,#REF!))," ")</f>
        <v xml:space="preserve"> </v>
      </c>
      <c r="AA210" s="259" t="str">
        <f ca="1">IF($B210="Y",INDIRECT(ADDRESS($DB210,#REF!+6,,,#REF!))," ")</f>
        <v xml:space="preserve"> </v>
      </c>
      <c r="AB210" s="259" t="str">
        <f ca="1">IF($B210="Y",INDIRECT(ADDRESS($DB210,#REF!+6,,,#REF!))," ")</f>
        <v xml:space="preserve"> </v>
      </c>
      <c r="AC210" s="259" t="str">
        <f ca="1">IF($B210="Y",INDIRECT(ADDRESS($DB210,#REF!+6,,,#REF!))," ")</f>
        <v xml:space="preserve"> </v>
      </c>
      <c r="AD210" s="259" t="str">
        <f ca="1">IF($B210="Y",INDIRECT(ADDRESS($DB210,#REF!+6,,,#REF!))," ")</f>
        <v xml:space="preserve"> </v>
      </c>
      <c r="AE210" s="259" t="str">
        <f ca="1">IF($B210="Y",INDIRECT(ADDRESS($DB210,#REF!+6,,,#REF!))," ")</f>
        <v xml:space="preserve"> </v>
      </c>
      <c r="AF210" s="259" t="str">
        <f ca="1">IF($B210="Y",INDIRECT(ADDRESS($DB210,#REF!+6,,,#REF!))," ")</f>
        <v xml:space="preserve"> </v>
      </c>
      <c r="AG210" s="259" t="str">
        <f ca="1">IF($B210="Y",INDIRECT(ADDRESS($DB210,#REF!+6,,,#REF!))," ")</f>
        <v xml:space="preserve"> </v>
      </c>
      <c r="AH210" s="259" t="str">
        <f ca="1">IF($B210="Y",INDIRECT(ADDRESS($DB210,#REF!+6,,,#REF!))," ")</f>
        <v xml:space="preserve"> </v>
      </c>
      <c r="AI210" s="259" t="str">
        <f ca="1">IF($B210="Y",INDIRECT(ADDRESS($DB210,#REF!+6,,,#REF!))," ")</f>
        <v xml:space="preserve"> </v>
      </c>
      <c r="AJ210" s="259" t="str">
        <f ca="1">IF($B210="Y",INDIRECT(ADDRESS($DB210,#REF!+6,,,#REF!))," ")</f>
        <v xml:space="preserve"> </v>
      </c>
      <c r="AK210" s="259" t="str">
        <f ca="1">IF($B210="Y",INDIRECT(ADDRESS($DB210,#REF!+6,,,#REF!))," ")</f>
        <v xml:space="preserve"> </v>
      </c>
      <c r="AL210" s="259" t="str">
        <f ca="1">IF($B210="Y",INDIRECT(ADDRESS($DB210,#REF!+6,,,#REF!))," ")</f>
        <v xml:space="preserve"> </v>
      </c>
      <c r="AM210" s="259" t="str">
        <f ca="1">IF($B210="Y",INDIRECT(ADDRESS($DB210,#REF!+6,,,#REF!))," ")</f>
        <v xml:space="preserve"> </v>
      </c>
      <c r="AN210" s="259" t="str">
        <f ca="1">IF($B210="Y",INDIRECT(ADDRESS($DB210,#REF!+6,,,#REF!))," ")</f>
        <v xml:space="preserve"> </v>
      </c>
      <c r="AO210" s="259" t="str">
        <f ca="1">IF($B210="Y",INDIRECT(ADDRESS($DB210,#REF!+6,,,#REF!))," ")</f>
        <v xml:space="preserve"> </v>
      </c>
      <c r="AP210" s="259" t="str">
        <f ca="1">IF($B210="Y",INDIRECT(ADDRESS($DB210,#REF!+6,,,#REF!))," ")</f>
        <v xml:space="preserve"> </v>
      </c>
      <c r="AQ210" s="259" t="str">
        <f ca="1">IF($B210="Y",INDIRECT(ADDRESS($DB210,#REF!+6,,,#REF!))," ")</f>
        <v xml:space="preserve"> </v>
      </c>
      <c r="AR210" s="259" t="str">
        <f ca="1">IF($B210="Y",INDIRECT(ADDRESS($DB210,#REF!+6,,,#REF!))," ")</f>
        <v xml:space="preserve"> </v>
      </c>
      <c r="AS210" s="259" t="str">
        <f ca="1">IF($B210="Y",INDIRECT(ADDRESS($DB210,#REF!+6,,,#REF!))," ")</f>
        <v xml:space="preserve"> </v>
      </c>
      <c r="AT210" s="259" t="str">
        <f ca="1">IF($B210="Y",INDIRECT(ADDRESS($DB210,#REF!+6,,,#REF!))," ")</f>
        <v xml:space="preserve"> </v>
      </c>
      <c r="AU210" s="259" t="str">
        <f ca="1">IF($B210="Y",INDIRECT(ADDRESS($DB210,#REF!+6,,,#REF!))," ")</f>
        <v xml:space="preserve"> </v>
      </c>
      <c r="AV210" s="259" t="str">
        <f ca="1">IF($B210="Y",INDIRECT(ADDRESS($DB210,#REF!+6,,,#REF!))," ")</f>
        <v xml:space="preserve"> </v>
      </c>
      <c r="AW210" s="259" t="str">
        <f ca="1">IF($B210="Y",INDIRECT(ADDRESS($DB210,#REF!+6,,,#REF!))," ")</f>
        <v xml:space="preserve"> </v>
      </c>
      <c r="AX210" s="259" t="str">
        <f ca="1">IF($B210="Y",INDIRECT(ADDRESS($DB210,#REF!+6,,,#REF!))," ")</f>
        <v xml:space="preserve"> </v>
      </c>
      <c r="AY210" s="259" t="str">
        <f ca="1">IF($B210="Y",INDIRECT(ADDRESS($DB210,#REF!+6,,,#REF!))," ")</f>
        <v xml:space="preserve"> </v>
      </c>
      <c r="AZ210" s="259" t="str">
        <f ca="1">IF($B210="Y",INDIRECT(ADDRESS($DB210,#REF!+6,,,#REF!))," ")</f>
        <v xml:space="preserve"> </v>
      </c>
      <c r="BA210" s="259" t="str">
        <f ca="1">IF($B210="Y",INDIRECT(ADDRESS($DB210,#REF!+6,,,#REF!))," ")</f>
        <v xml:space="preserve"> </v>
      </c>
      <c r="BB210" s="259" t="str">
        <f ca="1">IF($B210="Y",INDIRECT(ADDRESS($DB210,#REF!+6,,,#REF!))," ")</f>
        <v xml:space="preserve"> </v>
      </c>
      <c r="BC210" s="259" t="str">
        <f ca="1">IF($B210="Y",INDIRECT(ADDRESS($DB210,#REF!+6,,,#REF!))," ")</f>
        <v xml:space="preserve"> </v>
      </c>
      <c r="BD210" s="259" t="str">
        <f ca="1">IF($B210="Y",INDIRECT(ADDRESS($DB210,#REF!+6,,,#REF!))," ")</f>
        <v xml:space="preserve"> </v>
      </c>
      <c r="BE210" s="259" t="str">
        <f ca="1">IF($B210="Y",INDIRECT(ADDRESS($DB210,#REF!+6,,,#REF!))," ")</f>
        <v xml:space="preserve"> </v>
      </c>
      <c r="BF210" s="259" t="str">
        <f ca="1">IF($B210="Y",INDIRECT(ADDRESS($DB210,#REF!+6,,,#REF!))," ")</f>
        <v xml:space="preserve"> </v>
      </c>
      <c r="BG210" s="259" t="str">
        <f ca="1">IF($B210="Y",INDIRECT(ADDRESS($DB210,#REF!+6,,,#REF!))," ")</f>
        <v xml:space="preserve"> </v>
      </c>
      <c r="BH210" s="259" t="str">
        <f ca="1">IF($B210="Y",INDIRECT(ADDRESS($DB210,#REF!+6,,,#REF!))," ")</f>
        <v xml:space="preserve"> </v>
      </c>
      <c r="BI210" s="259" t="str">
        <f ca="1">IF($B210="Y",INDIRECT(ADDRESS($DB210,#REF!+6,,,#REF!))," ")</f>
        <v xml:space="preserve"> </v>
      </c>
      <c r="BJ210" s="259" t="str">
        <f ca="1">IF($B210="Y",INDIRECT(ADDRESS($DB210,#REF!+6,,,#REF!))," ")</f>
        <v xml:space="preserve"> </v>
      </c>
      <c r="BK210" s="259" t="str">
        <f ca="1">IF($B210="Y",INDIRECT(ADDRESS($DB210,#REF!+6,,,#REF!))," ")</f>
        <v xml:space="preserve"> </v>
      </c>
      <c r="BL210" s="259" t="str">
        <f ca="1">IF($B210="Y",INDIRECT(ADDRESS($DB210,#REF!+6,,,#REF!))," ")</f>
        <v xml:space="preserve"> </v>
      </c>
      <c r="BM210" s="259" t="str">
        <f ca="1">IF($B210="Y",INDIRECT(ADDRESS($DB210,#REF!+6,,,#REF!))," ")</f>
        <v xml:space="preserve"> </v>
      </c>
      <c r="BN210" s="259" t="str">
        <f ca="1">IF($B210="Y",INDIRECT(ADDRESS($DB210,#REF!+6,,,#REF!))," ")</f>
        <v xml:space="preserve"> </v>
      </c>
      <c r="BO210" s="259" t="str">
        <f ca="1">IF($B210="Y",INDIRECT(ADDRESS($DB210,#REF!+6,,,#REF!))," ")</f>
        <v xml:space="preserve"> </v>
      </c>
      <c r="BP210" s="259" t="str">
        <f ca="1">IF($B210="Y",INDIRECT(ADDRESS($DB210,#REF!+6,,,#REF!))," ")</f>
        <v xml:space="preserve"> </v>
      </c>
      <c r="BQ210" s="257" t="str">
        <f ca="1">IF($B210="Y",INDIRECT(ADDRESS($DB210,#REF!+6,,,#REF!))," ")</f>
        <v xml:space="preserve"> </v>
      </c>
      <c r="BR210" s="257" t="str">
        <f ca="1">IF($B210="Y",INDIRECT(ADDRESS($DB210,#REF!+6,,,#REF!))," ")</f>
        <v xml:space="preserve"> </v>
      </c>
      <c r="BS210" s="257" t="str">
        <f ca="1">IF($B210="Y",INDIRECT(ADDRESS($DB210,#REF!+6,,,#REF!))," ")</f>
        <v xml:space="preserve"> </v>
      </c>
      <c r="BT210" s="257" t="str">
        <f ca="1">IF($B210="Y",INDIRECT(ADDRESS($DB210,#REF!+6,,,#REF!))," ")</f>
        <v xml:space="preserve"> </v>
      </c>
      <c r="BU210" s="257" t="str">
        <f ca="1">IF($B210="Y",INDIRECT(ADDRESS($DB210,#REF!+6,,,#REF!))," ")</f>
        <v xml:space="preserve"> </v>
      </c>
      <c r="BV210" s="257" t="str">
        <f ca="1">IF($B210="Y",INDIRECT(ADDRESS($DB210,#REF!+6,,,#REF!))," ")</f>
        <v xml:space="preserve"> </v>
      </c>
      <c r="BW210" s="257" t="str">
        <f ca="1">IF($B210="Y",INDIRECT(ADDRESS($DB210,#REF!+6,,,#REF!))," ")</f>
        <v xml:space="preserve"> </v>
      </c>
      <c r="BX210" s="257" t="str">
        <f ca="1">IF($B210="Y",INDIRECT(ADDRESS($DB210,#REF!+6,,,#REF!))," ")</f>
        <v xml:space="preserve"> </v>
      </c>
      <c r="BY210" s="257" t="str">
        <f ca="1">IF($B210="Y",INDIRECT(ADDRESS($DB210,#REF!+6,,,#REF!))," ")</f>
        <v xml:space="preserve"> </v>
      </c>
      <c r="BZ210" s="257" t="str">
        <f ca="1">IF($B210="Y",INDIRECT(ADDRESS($DB210,#REF!+6,,,#REF!))," ")</f>
        <v xml:space="preserve"> </v>
      </c>
      <c r="CA210" s="257" t="str">
        <f ca="1">IF($B210="Y",INDIRECT(ADDRESS($DB210,#REF!+6,,,#REF!))," ")</f>
        <v xml:space="preserve"> </v>
      </c>
      <c r="CB210" s="257" t="str">
        <f ca="1">IF($B210="Y",INDIRECT(ADDRESS($DB210,#REF!+6,,,#REF!))," ")</f>
        <v xml:space="preserve"> </v>
      </c>
      <c r="CC210" s="257" t="str">
        <f ca="1">IF($B210="Y",INDIRECT(ADDRESS($DB210,#REF!+6,,,#REF!))," ")</f>
        <v xml:space="preserve"> </v>
      </c>
      <c r="CD210" s="257" t="str">
        <f ca="1">IF($B210="Y",INDIRECT(ADDRESS($DB210,#REF!+6,,,#REF!))," ")</f>
        <v xml:space="preserve"> </v>
      </c>
      <c r="CE210" s="257" t="str">
        <f ca="1">IF($B210="Y",INDIRECT(ADDRESS($DB210,#REF!+6,,,#REF!))," ")</f>
        <v xml:space="preserve"> </v>
      </c>
      <c r="CF210" s="257" t="str">
        <f ca="1">IF($B210="Y",INDIRECT(ADDRESS($DB210,#REF!+6,,,#REF!))," ")</f>
        <v xml:space="preserve"> </v>
      </c>
      <c r="CG210" s="257" t="str">
        <f ca="1">IF($B210="Y",INDIRECT(ADDRESS($DB210,#REF!+6,,,#REF!))," ")</f>
        <v xml:space="preserve"> </v>
      </c>
      <c r="CH210" s="257" t="str">
        <f ca="1">IF($B210="Y",INDIRECT(ADDRESS($DB210,#REF!+6,,,#REF!))," ")</f>
        <v xml:space="preserve"> </v>
      </c>
      <c r="CI210" s="257" t="str">
        <f ca="1">IF($B210="Y",INDIRECT(ADDRESS($DB210,#REF!+6,,,#REF!))," ")</f>
        <v xml:space="preserve"> </v>
      </c>
      <c r="CJ210" s="257" t="str">
        <f ca="1">IF($B210="Y",INDIRECT(ADDRESS($DB210,#REF!+6,,,#REF!))," ")</f>
        <v xml:space="preserve"> </v>
      </c>
      <c r="CK210" s="257" t="str">
        <f ca="1">IF($B210="Y",INDIRECT(ADDRESS($DB210,#REF!+6,,,#REF!))," ")</f>
        <v xml:space="preserve"> </v>
      </c>
      <c r="CM210" s="100">
        <v>117</v>
      </c>
      <c r="CN210" s="229" t="e">
        <f t="shared" si="95"/>
        <v>#REF!</v>
      </c>
      <c r="CO210" s="229" t="e">
        <f ca="1">IF(CN210&gt;0,INDIRECT(ADDRESS($CN210,7,,,#REF!)),"")</f>
        <v>#REF!</v>
      </c>
      <c r="CP210" s="229" t="e">
        <f t="shared" ca="1" si="96"/>
        <v>#REF!</v>
      </c>
      <c r="CQ210" s="230">
        <f t="shared" ca="1" si="102"/>
        <v>0</v>
      </c>
      <c r="CR210" s="227"/>
      <c r="CS210" s="248">
        <f t="shared" si="97"/>
        <v>117</v>
      </c>
      <c r="CT210" s="229" t="e">
        <f t="shared" si="98"/>
        <v>#REF!</v>
      </c>
      <c r="CU210" s="231" t="e">
        <f ca="1">IF(CT210&gt;0,INDIRECT(ADDRESS($CT210,4,,,#REF!)),"")</f>
        <v>#REF!</v>
      </c>
      <c r="CV210" s="100" t="e">
        <f t="shared" ca="1" si="99"/>
        <v>#REF!</v>
      </c>
      <c r="CW210" s="229">
        <f t="shared" ca="1" si="100"/>
        <v>117</v>
      </c>
      <c r="CX210" s="229" t="e">
        <f t="shared" ca="1" si="91"/>
        <v>#REF!</v>
      </c>
      <c r="CY210" s="250"/>
      <c r="CZ210" s="251">
        <f t="shared" ca="1" si="92"/>
        <v>0</v>
      </c>
      <c r="DB210" s="100">
        <f t="shared" ca="1" si="93"/>
        <v>0</v>
      </c>
      <c r="DC210" s="230">
        <f t="shared" ca="1" si="101"/>
        <v>0</v>
      </c>
    </row>
    <row r="211" spans="2:107" ht="16.149999999999999" customHeight="1" x14ac:dyDescent="0.2">
      <c r="B211" s="252" t="str">
        <f t="shared" ca="1" si="94"/>
        <v xml:space="preserve"> </v>
      </c>
      <c r="C211" s="253" t="str">
        <f ca="1">IF($B211="Y",INDIRECT(ADDRESS($DB211,7,,,#REF!)),IF($B211="N",INDIRECT(ADDRESS($DC211,4,,,#REF!))," "))</f>
        <v xml:space="preserve"> </v>
      </c>
      <c r="D211" s="254" t="str">
        <f ca="1">IF($B211="Y",INDIRECT(ADDRESS($DB211,4,,,#REF!)),IF($B211="N",INDIRECT(ADDRESS($DC211,8,,,#REF!))," "))</f>
        <v xml:space="preserve"> </v>
      </c>
      <c r="E211" s="522" t="str">
        <f ca="1">IF($B211="Y",INDIRECT(ADDRESS($DB211,10,,,#REF!)),IF($B211="N",INDIRECT(ADDRESS($DC211,10,,,#REF!))," "))</f>
        <v xml:space="preserve"> </v>
      </c>
      <c r="F211" s="523" t="str">
        <f ca="1">IF($B211="Y",INDIRECT(ADDRESS($DB211,9,,,#REF!)),IF($B211="N",INDIRECT(ADDRESS($DC211,9,,,#REF!))," "))</f>
        <v xml:space="preserve"> </v>
      </c>
      <c r="G211" s="255" t="str">
        <f ca="1">IF($B211="Y",INDIRECT(ADDRESS($DB211,5,,,#REF!)),IF($B211="N",INDIRECT(ADDRESS($DC211,12,,,#REF!))," "))</f>
        <v xml:space="preserve"> </v>
      </c>
      <c r="H211" s="256" t="str">
        <f ca="1">IF($B211="Y",INDIRECT(ADDRESS($DB211,8,,,#REF!)),IF($B211="N",INDIRECT(ADDRESS($DC211,14,,,#REF!))," "))</f>
        <v xml:space="preserve"> </v>
      </c>
      <c r="I211" s="257" t="str">
        <f ca="1">IF($B211="Y",INDIRECT(ADDRESS($DB211,6,,,#REF!)),IF($B211="N",INDIRECT(ADDRESS($DC211,23,,,#REF!))," "))</f>
        <v xml:space="preserve"> </v>
      </c>
      <c r="J211" s="258" t="str">
        <f ca="1">IF($B211="Y",INDIRECT(ADDRESS($DB211,#REF!+6,,,#REF!))," ")</f>
        <v xml:space="preserve"> </v>
      </c>
      <c r="K211" s="259" t="str">
        <f ca="1">IF($B211="Y",INDIRECT(ADDRESS($DB211,#REF!+6,,,#REF!))," ")</f>
        <v xml:space="preserve"> </v>
      </c>
      <c r="L211" s="259" t="str">
        <f ca="1">IF($B211="Y",INDIRECT(ADDRESS($DB211,#REF!+6,,,#REF!))," ")</f>
        <v xml:space="preserve"> </v>
      </c>
      <c r="M211" s="259" t="str">
        <f ca="1">IF($B211="Y",INDIRECT(ADDRESS($DB211,#REF!+6,,,#REF!))," ")</f>
        <v xml:space="preserve"> </v>
      </c>
      <c r="N211" s="259" t="str">
        <f ca="1">IF($B211="Y",INDIRECT(ADDRESS($DB211,#REF!+6,,,#REF!))," ")</f>
        <v xml:space="preserve"> </v>
      </c>
      <c r="O211" s="259" t="str">
        <f ca="1">IF($B211="Y",INDIRECT(ADDRESS($DB211,#REF!+6,,,#REF!))," ")</f>
        <v xml:space="preserve"> </v>
      </c>
      <c r="P211" s="259" t="str">
        <f ca="1">IF($B211="Y",INDIRECT(ADDRESS($DB211,#REF!+6,,,#REF!))," ")</f>
        <v xml:space="preserve"> </v>
      </c>
      <c r="Q211" s="259" t="str">
        <f ca="1">IF($B211="Y",INDIRECT(ADDRESS($DB211,#REF!+6,,,#REF!))," ")</f>
        <v xml:space="preserve"> </v>
      </c>
      <c r="R211" s="259" t="str">
        <f ca="1">IF($B211="Y",INDIRECT(ADDRESS($DB211,#REF!+6,,,#REF!))," ")</f>
        <v xml:space="preserve"> </v>
      </c>
      <c r="S211" s="259" t="str">
        <f ca="1">IF($B211="Y",INDIRECT(ADDRESS($DB211,#REF!+6,,,#REF!))," ")</f>
        <v xml:space="preserve"> </v>
      </c>
      <c r="T211" s="259" t="str">
        <f ca="1">IF($B211="Y",INDIRECT(ADDRESS($DB211,#REF!+6,,,#REF!))," ")</f>
        <v xml:space="preserve"> </v>
      </c>
      <c r="U211" s="259" t="str">
        <f ca="1">IF($B211="Y",INDIRECT(ADDRESS($DB211,#REF!+6,,,#REF!))," ")</f>
        <v xml:space="preserve"> </v>
      </c>
      <c r="V211" s="259" t="str">
        <f ca="1">IF($B211="Y",INDIRECT(ADDRESS($DB211,#REF!+6,,,#REF!))," ")</f>
        <v xml:space="preserve"> </v>
      </c>
      <c r="W211" s="259" t="str">
        <f ca="1">IF($B211="Y",INDIRECT(ADDRESS($DB211,#REF!+6,,,#REF!))," ")</f>
        <v xml:space="preserve"> </v>
      </c>
      <c r="X211" s="259" t="str">
        <f ca="1">IF($B211="Y",INDIRECT(ADDRESS($DB211,#REF!+6,,,#REF!))," ")</f>
        <v xml:space="preserve"> </v>
      </c>
      <c r="Y211" s="259" t="str">
        <f ca="1">IF($B211="Y",INDIRECT(ADDRESS($DB211,#REF!+6,,,#REF!))," ")</f>
        <v xml:space="preserve"> </v>
      </c>
      <c r="Z211" s="259" t="str">
        <f ca="1">IF($B211="Y",INDIRECT(ADDRESS($DB211,#REF!+6,,,#REF!))," ")</f>
        <v xml:space="preserve"> </v>
      </c>
      <c r="AA211" s="259" t="str">
        <f ca="1">IF($B211="Y",INDIRECT(ADDRESS($DB211,#REF!+6,,,#REF!))," ")</f>
        <v xml:space="preserve"> </v>
      </c>
      <c r="AB211" s="259" t="str">
        <f ca="1">IF($B211="Y",INDIRECT(ADDRESS($DB211,#REF!+6,,,#REF!))," ")</f>
        <v xml:space="preserve"> </v>
      </c>
      <c r="AC211" s="259" t="str">
        <f ca="1">IF($B211="Y",INDIRECT(ADDRESS($DB211,#REF!+6,,,#REF!))," ")</f>
        <v xml:space="preserve"> </v>
      </c>
      <c r="AD211" s="259" t="str">
        <f ca="1">IF($B211="Y",INDIRECT(ADDRESS($DB211,#REF!+6,,,#REF!))," ")</f>
        <v xml:space="preserve"> </v>
      </c>
      <c r="AE211" s="259" t="str">
        <f ca="1">IF($B211="Y",INDIRECT(ADDRESS($DB211,#REF!+6,,,#REF!))," ")</f>
        <v xml:space="preserve"> </v>
      </c>
      <c r="AF211" s="259" t="str">
        <f ca="1">IF($B211="Y",INDIRECT(ADDRESS($DB211,#REF!+6,,,#REF!))," ")</f>
        <v xml:space="preserve"> </v>
      </c>
      <c r="AG211" s="259" t="str">
        <f ca="1">IF($B211="Y",INDIRECT(ADDRESS($DB211,#REF!+6,,,#REF!))," ")</f>
        <v xml:space="preserve"> </v>
      </c>
      <c r="AH211" s="259" t="str">
        <f ca="1">IF($B211="Y",INDIRECT(ADDRESS($DB211,#REF!+6,,,#REF!))," ")</f>
        <v xml:space="preserve"> </v>
      </c>
      <c r="AI211" s="259" t="str">
        <f ca="1">IF($B211="Y",INDIRECT(ADDRESS($DB211,#REF!+6,,,#REF!))," ")</f>
        <v xml:space="preserve"> </v>
      </c>
      <c r="AJ211" s="259" t="str">
        <f ca="1">IF($B211="Y",INDIRECT(ADDRESS($DB211,#REF!+6,,,#REF!))," ")</f>
        <v xml:space="preserve"> </v>
      </c>
      <c r="AK211" s="259" t="str">
        <f ca="1">IF($B211="Y",INDIRECT(ADDRESS($DB211,#REF!+6,,,#REF!))," ")</f>
        <v xml:space="preserve"> </v>
      </c>
      <c r="AL211" s="259" t="str">
        <f ca="1">IF($B211="Y",INDIRECT(ADDRESS($DB211,#REF!+6,,,#REF!))," ")</f>
        <v xml:space="preserve"> </v>
      </c>
      <c r="AM211" s="259" t="str">
        <f ca="1">IF($B211="Y",INDIRECT(ADDRESS($DB211,#REF!+6,,,#REF!))," ")</f>
        <v xml:space="preserve"> </v>
      </c>
      <c r="AN211" s="259" t="str">
        <f ca="1">IF($B211="Y",INDIRECT(ADDRESS($DB211,#REF!+6,,,#REF!))," ")</f>
        <v xml:space="preserve"> </v>
      </c>
      <c r="AO211" s="259" t="str">
        <f ca="1">IF($B211="Y",INDIRECT(ADDRESS($DB211,#REF!+6,,,#REF!))," ")</f>
        <v xml:space="preserve"> </v>
      </c>
      <c r="AP211" s="259" t="str">
        <f ca="1">IF($B211="Y",INDIRECT(ADDRESS($DB211,#REF!+6,,,#REF!))," ")</f>
        <v xml:space="preserve"> </v>
      </c>
      <c r="AQ211" s="259" t="str">
        <f ca="1">IF($B211="Y",INDIRECT(ADDRESS($DB211,#REF!+6,,,#REF!))," ")</f>
        <v xml:space="preserve"> </v>
      </c>
      <c r="AR211" s="259" t="str">
        <f ca="1">IF($B211="Y",INDIRECT(ADDRESS($DB211,#REF!+6,,,#REF!))," ")</f>
        <v xml:space="preserve"> </v>
      </c>
      <c r="AS211" s="259" t="str">
        <f ca="1">IF($B211="Y",INDIRECT(ADDRESS($DB211,#REF!+6,,,#REF!))," ")</f>
        <v xml:space="preserve"> </v>
      </c>
      <c r="AT211" s="259" t="str">
        <f ca="1">IF($B211="Y",INDIRECT(ADDRESS($DB211,#REF!+6,,,#REF!))," ")</f>
        <v xml:space="preserve"> </v>
      </c>
      <c r="AU211" s="259" t="str">
        <f ca="1">IF($B211="Y",INDIRECT(ADDRESS($DB211,#REF!+6,,,#REF!))," ")</f>
        <v xml:space="preserve"> </v>
      </c>
      <c r="AV211" s="259" t="str">
        <f ca="1">IF($B211="Y",INDIRECT(ADDRESS($DB211,#REF!+6,,,#REF!))," ")</f>
        <v xml:space="preserve"> </v>
      </c>
      <c r="AW211" s="259" t="str">
        <f ca="1">IF($B211="Y",INDIRECT(ADDRESS($DB211,#REF!+6,,,#REF!))," ")</f>
        <v xml:space="preserve"> </v>
      </c>
      <c r="AX211" s="259" t="str">
        <f ca="1">IF($B211="Y",INDIRECT(ADDRESS($DB211,#REF!+6,,,#REF!))," ")</f>
        <v xml:space="preserve"> </v>
      </c>
      <c r="AY211" s="259" t="str">
        <f ca="1">IF($B211="Y",INDIRECT(ADDRESS($DB211,#REF!+6,,,#REF!))," ")</f>
        <v xml:space="preserve"> </v>
      </c>
      <c r="AZ211" s="259" t="str">
        <f ca="1">IF($B211="Y",INDIRECT(ADDRESS($DB211,#REF!+6,,,#REF!))," ")</f>
        <v xml:space="preserve"> </v>
      </c>
      <c r="BA211" s="259" t="str">
        <f ca="1">IF($B211="Y",INDIRECT(ADDRESS($DB211,#REF!+6,,,#REF!))," ")</f>
        <v xml:space="preserve"> </v>
      </c>
      <c r="BB211" s="259" t="str">
        <f ca="1">IF($B211="Y",INDIRECT(ADDRESS($DB211,#REF!+6,,,#REF!))," ")</f>
        <v xml:space="preserve"> </v>
      </c>
      <c r="BC211" s="259" t="str">
        <f ca="1">IF($B211="Y",INDIRECT(ADDRESS($DB211,#REF!+6,,,#REF!))," ")</f>
        <v xml:space="preserve"> </v>
      </c>
      <c r="BD211" s="259" t="str">
        <f ca="1">IF($B211="Y",INDIRECT(ADDRESS($DB211,#REF!+6,,,#REF!))," ")</f>
        <v xml:space="preserve"> </v>
      </c>
      <c r="BE211" s="259" t="str">
        <f ca="1">IF($B211="Y",INDIRECT(ADDRESS($DB211,#REF!+6,,,#REF!))," ")</f>
        <v xml:space="preserve"> </v>
      </c>
      <c r="BF211" s="259" t="str">
        <f ca="1">IF($B211="Y",INDIRECT(ADDRESS($DB211,#REF!+6,,,#REF!))," ")</f>
        <v xml:space="preserve"> </v>
      </c>
      <c r="BG211" s="259" t="str">
        <f ca="1">IF($B211="Y",INDIRECT(ADDRESS($DB211,#REF!+6,,,#REF!))," ")</f>
        <v xml:space="preserve"> </v>
      </c>
      <c r="BH211" s="259" t="str">
        <f ca="1">IF($B211="Y",INDIRECT(ADDRESS($DB211,#REF!+6,,,#REF!))," ")</f>
        <v xml:space="preserve"> </v>
      </c>
      <c r="BI211" s="259" t="str">
        <f ca="1">IF($B211="Y",INDIRECT(ADDRESS($DB211,#REF!+6,,,#REF!))," ")</f>
        <v xml:space="preserve"> </v>
      </c>
      <c r="BJ211" s="259" t="str">
        <f ca="1">IF($B211="Y",INDIRECT(ADDRESS($DB211,#REF!+6,,,#REF!))," ")</f>
        <v xml:space="preserve"> </v>
      </c>
      <c r="BK211" s="259" t="str">
        <f ca="1">IF($B211="Y",INDIRECT(ADDRESS($DB211,#REF!+6,,,#REF!))," ")</f>
        <v xml:space="preserve"> </v>
      </c>
      <c r="BL211" s="259" t="str">
        <f ca="1">IF($B211="Y",INDIRECT(ADDRESS($DB211,#REF!+6,,,#REF!))," ")</f>
        <v xml:space="preserve"> </v>
      </c>
      <c r="BM211" s="259" t="str">
        <f ca="1">IF($B211="Y",INDIRECT(ADDRESS($DB211,#REF!+6,,,#REF!))," ")</f>
        <v xml:space="preserve"> </v>
      </c>
      <c r="BN211" s="259" t="str">
        <f ca="1">IF($B211="Y",INDIRECT(ADDRESS($DB211,#REF!+6,,,#REF!))," ")</f>
        <v xml:space="preserve"> </v>
      </c>
      <c r="BO211" s="259" t="str">
        <f ca="1">IF($B211="Y",INDIRECT(ADDRESS($DB211,#REF!+6,,,#REF!))," ")</f>
        <v xml:space="preserve"> </v>
      </c>
      <c r="BP211" s="259" t="str">
        <f ca="1">IF($B211="Y",INDIRECT(ADDRESS($DB211,#REF!+6,,,#REF!))," ")</f>
        <v xml:space="preserve"> </v>
      </c>
      <c r="BQ211" s="257" t="str">
        <f ca="1">IF($B211="Y",INDIRECT(ADDRESS($DB211,#REF!+6,,,#REF!))," ")</f>
        <v xml:space="preserve"> </v>
      </c>
      <c r="BR211" s="257" t="str">
        <f ca="1">IF($B211="Y",INDIRECT(ADDRESS($DB211,#REF!+6,,,#REF!))," ")</f>
        <v xml:space="preserve"> </v>
      </c>
      <c r="BS211" s="257" t="str">
        <f ca="1">IF($B211="Y",INDIRECT(ADDRESS($DB211,#REF!+6,,,#REF!))," ")</f>
        <v xml:space="preserve"> </v>
      </c>
      <c r="BT211" s="257" t="str">
        <f ca="1">IF($B211="Y",INDIRECT(ADDRESS($DB211,#REF!+6,,,#REF!))," ")</f>
        <v xml:space="preserve"> </v>
      </c>
      <c r="BU211" s="257" t="str">
        <f ca="1">IF($B211="Y",INDIRECT(ADDRESS($DB211,#REF!+6,,,#REF!))," ")</f>
        <v xml:space="preserve"> </v>
      </c>
      <c r="BV211" s="257" t="str">
        <f ca="1">IF($B211="Y",INDIRECT(ADDRESS($DB211,#REF!+6,,,#REF!))," ")</f>
        <v xml:space="preserve"> </v>
      </c>
      <c r="BW211" s="257" t="str">
        <f ca="1">IF($B211="Y",INDIRECT(ADDRESS($DB211,#REF!+6,,,#REF!))," ")</f>
        <v xml:space="preserve"> </v>
      </c>
      <c r="BX211" s="257" t="str">
        <f ca="1">IF($B211="Y",INDIRECT(ADDRESS($DB211,#REF!+6,,,#REF!))," ")</f>
        <v xml:space="preserve"> </v>
      </c>
      <c r="BY211" s="257" t="str">
        <f ca="1">IF($B211="Y",INDIRECT(ADDRESS($DB211,#REF!+6,,,#REF!))," ")</f>
        <v xml:space="preserve"> </v>
      </c>
      <c r="BZ211" s="257" t="str">
        <f ca="1">IF($B211="Y",INDIRECT(ADDRESS($DB211,#REF!+6,,,#REF!))," ")</f>
        <v xml:space="preserve"> </v>
      </c>
      <c r="CA211" s="257" t="str">
        <f ca="1">IF($B211="Y",INDIRECT(ADDRESS($DB211,#REF!+6,,,#REF!))," ")</f>
        <v xml:space="preserve"> </v>
      </c>
      <c r="CB211" s="257" t="str">
        <f ca="1">IF($B211="Y",INDIRECT(ADDRESS($DB211,#REF!+6,,,#REF!))," ")</f>
        <v xml:space="preserve"> </v>
      </c>
      <c r="CC211" s="257" t="str">
        <f ca="1">IF($B211="Y",INDIRECT(ADDRESS($DB211,#REF!+6,,,#REF!))," ")</f>
        <v xml:space="preserve"> </v>
      </c>
      <c r="CD211" s="257" t="str">
        <f ca="1">IF($B211="Y",INDIRECT(ADDRESS($DB211,#REF!+6,,,#REF!))," ")</f>
        <v xml:space="preserve"> </v>
      </c>
      <c r="CE211" s="257" t="str">
        <f ca="1">IF($B211="Y",INDIRECT(ADDRESS($DB211,#REF!+6,,,#REF!))," ")</f>
        <v xml:space="preserve"> </v>
      </c>
      <c r="CF211" s="257" t="str">
        <f ca="1">IF($B211="Y",INDIRECT(ADDRESS($DB211,#REF!+6,,,#REF!))," ")</f>
        <v xml:space="preserve"> </v>
      </c>
      <c r="CG211" s="257" t="str">
        <f ca="1">IF($B211="Y",INDIRECT(ADDRESS($DB211,#REF!+6,,,#REF!))," ")</f>
        <v xml:space="preserve"> </v>
      </c>
      <c r="CH211" s="257" t="str">
        <f ca="1">IF($B211="Y",INDIRECT(ADDRESS($DB211,#REF!+6,,,#REF!))," ")</f>
        <v xml:space="preserve"> </v>
      </c>
      <c r="CI211" s="257" t="str">
        <f ca="1">IF($B211="Y",INDIRECT(ADDRESS($DB211,#REF!+6,,,#REF!))," ")</f>
        <v xml:space="preserve"> </v>
      </c>
      <c r="CJ211" s="257" t="str">
        <f ca="1">IF($B211="Y",INDIRECT(ADDRESS($DB211,#REF!+6,,,#REF!))," ")</f>
        <v xml:space="preserve"> </v>
      </c>
      <c r="CK211" s="257" t="str">
        <f ca="1">IF($B211="Y",INDIRECT(ADDRESS($DB211,#REF!+6,,,#REF!))," ")</f>
        <v xml:space="preserve"> </v>
      </c>
      <c r="CM211" s="100">
        <v>118</v>
      </c>
      <c r="CN211" s="229" t="e">
        <f t="shared" si="95"/>
        <v>#REF!</v>
      </c>
      <c r="CO211" s="229" t="e">
        <f ca="1">IF(CN211&gt;0,INDIRECT(ADDRESS($CN211,7,,,#REF!)),"")</f>
        <v>#REF!</v>
      </c>
      <c r="CP211" s="229" t="e">
        <f t="shared" ca="1" si="96"/>
        <v>#REF!</v>
      </c>
      <c r="CQ211" s="230">
        <f t="shared" ca="1" si="102"/>
        <v>0</v>
      </c>
      <c r="CR211" s="227"/>
      <c r="CS211" s="248">
        <f t="shared" si="97"/>
        <v>118</v>
      </c>
      <c r="CT211" s="229" t="e">
        <f t="shared" si="98"/>
        <v>#REF!</v>
      </c>
      <c r="CU211" s="231" t="e">
        <f ca="1">IF(CT211&gt;0,INDIRECT(ADDRESS($CT211,4,,,#REF!)),"")</f>
        <v>#REF!</v>
      </c>
      <c r="CV211" s="100" t="e">
        <f t="shared" ca="1" si="99"/>
        <v>#REF!</v>
      </c>
      <c r="CW211" s="229">
        <f t="shared" ca="1" si="100"/>
        <v>118</v>
      </c>
      <c r="CX211" s="229" t="e">
        <f t="shared" ca="1" si="91"/>
        <v>#REF!</v>
      </c>
      <c r="CY211" s="250"/>
      <c r="CZ211" s="251">
        <f t="shared" ca="1" si="92"/>
        <v>0</v>
      </c>
      <c r="DB211" s="100">
        <f t="shared" ca="1" si="93"/>
        <v>0</v>
      </c>
      <c r="DC211" s="230">
        <f t="shared" ca="1" si="101"/>
        <v>0</v>
      </c>
    </row>
    <row r="212" spans="2:107" ht="16.149999999999999" customHeight="1" x14ac:dyDescent="0.2">
      <c r="B212" s="252" t="str">
        <f t="shared" ca="1" si="94"/>
        <v xml:space="preserve"> </v>
      </c>
      <c r="C212" s="253" t="str">
        <f ca="1">IF($B212="Y",INDIRECT(ADDRESS($DB212,7,,,#REF!)),IF($B212="N",INDIRECT(ADDRESS($DC212,4,,,#REF!))," "))</f>
        <v xml:space="preserve"> </v>
      </c>
      <c r="D212" s="254" t="str">
        <f ca="1">IF($B212="Y",INDIRECT(ADDRESS($DB212,4,,,#REF!)),IF($B212="N",INDIRECT(ADDRESS($DC212,8,,,#REF!))," "))</f>
        <v xml:space="preserve"> </v>
      </c>
      <c r="E212" s="522" t="str">
        <f ca="1">IF($B212="Y",INDIRECT(ADDRESS($DB212,10,,,#REF!)),IF($B212="N",INDIRECT(ADDRESS($DC212,10,,,#REF!))," "))</f>
        <v xml:space="preserve"> </v>
      </c>
      <c r="F212" s="523" t="str">
        <f ca="1">IF($B212="Y",INDIRECT(ADDRESS($DB212,9,,,#REF!)),IF($B212="N",INDIRECT(ADDRESS($DC212,9,,,#REF!))," "))</f>
        <v xml:space="preserve"> </v>
      </c>
      <c r="G212" s="255" t="str">
        <f ca="1">IF($B212="Y",INDIRECT(ADDRESS($DB212,5,,,#REF!)),IF($B212="N",INDIRECT(ADDRESS($DC212,12,,,#REF!))," "))</f>
        <v xml:space="preserve"> </v>
      </c>
      <c r="H212" s="256" t="str">
        <f ca="1">IF($B212="Y",INDIRECT(ADDRESS($DB212,8,,,#REF!)),IF($B212="N",INDIRECT(ADDRESS($DC212,14,,,#REF!))," "))</f>
        <v xml:space="preserve"> </v>
      </c>
      <c r="I212" s="257" t="str">
        <f ca="1">IF($B212="Y",INDIRECT(ADDRESS($DB212,6,,,#REF!)),IF($B212="N",INDIRECT(ADDRESS($DC212,23,,,#REF!))," "))</f>
        <v xml:space="preserve"> </v>
      </c>
      <c r="J212" s="258" t="str">
        <f ca="1">IF($B212="Y",INDIRECT(ADDRESS($DB212,#REF!+6,,,#REF!))," ")</f>
        <v xml:space="preserve"> </v>
      </c>
      <c r="K212" s="259" t="str">
        <f ca="1">IF($B212="Y",INDIRECT(ADDRESS($DB212,#REF!+6,,,#REF!))," ")</f>
        <v xml:space="preserve"> </v>
      </c>
      <c r="L212" s="259" t="str">
        <f ca="1">IF($B212="Y",INDIRECT(ADDRESS($DB212,#REF!+6,,,#REF!))," ")</f>
        <v xml:space="preserve"> </v>
      </c>
      <c r="M212" s="259" t="str">
        <f ca="1">IF($B212="Y",INDIRECT(ADDRESS($DB212,#REF!+6,,,#REF!))," ")</f>
        <v xml:space="preserve"> </v>
      </c>
      <c r="N212" s="259" t="str">
        <f ca="1">IF($B212="Y",INDIRECT(ADDRESS($DB212,#REF!+6,,,#REF!))," ")</f>
        <v xml:space="preserve"> </v>
      </c>
      <c r="O212" s="259" t="str">
        <f ca="1">IF($B212="Y",INDIRECT(ADDRESS($DB212,#REF!+6,,,#REF!))," ")</f>
        <v xml:space="preserve"> </v>
      </c>
      <c r="P212" s="259" t="str">
        <f ca="1">IF($B212="Y",INDIRECT(ADDRESS($DB212,#REF!+6,,,#REF!))," ")</f>
        <v xml:space="preserve"> </v>
      </c>
      <c r="Q212" s="259" t="str">
        <f ca="1">IF($B212="Y",INDIRECT(ADDRESS($DB212,#REF!+6,,,#REF!))," ")</f>
        <v xml:space="preserve"> </v>
      </c>
      <c r="R212" s="259" t="str">
        <f ca="1">IF($B212="Y",INDIRECT(ADDRESS($DB212,#REF!+6,,,#REF!))," ")</f>
        <v xml:space="preserve"> </v>
      </c>
      <c r="S212" s="259" t="str">
        <f ca="1">IF($B212="Y",INDIRECT(ADDRESS($DB212,#REF!+6,,,#REF!))," ")</f>
        <v xml:space="preserve"> </v>
      </c>
      <c r="T212" s="259" t="str">
        <f ca="1">IF($B212="Y",INDIRECT(ADDRESS($DB212,#REF!+6,,,#REF!))," ")</f>
        <v xml:space="preserve"> </v>
      </c>
      <c r="U212" s="259" t="str">
        <f ca="1">IF($B212="Y",INDIRECT(ADDRESS($DB212,#REF!+6,,,#REF!))," ")</f>
        <v xml:space="preserve"> </v>
      </c>
      <c r="V212" s="259" t="str">
        <f ca="1">IF($B212="Y",INDIRECT(ADDRESS($DB212,#REF!+6,,,#REF!))," ")</f>
        <v xml:space="preserve"> </v>
      </c>
      <c r="W212" s="259" t="str">
        <f ca="1">IF($B212="Y",INDIRECT(ADDRESS($DB212,#REF!+6,,,#REF!))," ")</f>
        <v xml:space="preserve"> </v>
      </c>
      <c r="X212" s="259" t="str">
        <f ca="1">IF($B212="Y",INDIRECT(ADDRESS($DB212,#REF!+6,,,#REF!))," ")</f>
        <v xml:space="preserve"> </v>
      </c>
      <c r="Y212" s="259" t="str">
        <f ca="1">IF($B212="Y",INDIRECT(ADDRESS($DB212,#REF!+6,,,#REF!))," ")</f>
        <v xml:space="preserve"> </v>
      </c>
      <c r="Z212" s="259" t="str">
        <f ca="1">IF($B212="Y",INDIRECT(ADDRESS($DB212,#REF!+6,,,#REF!))," ")</f>
        <v xml:space="preserve"> </v>
      </c>
      <c r="AA212" s="259" t="str">
        <f ca="1">IF($B212="Y",INDIRECT(ADDRESS($DB212,#REF!+6,,,#REF!))," ")</f>
        <v xml:space="preserve"> </v>
      </c>
      <c r="AB212" s="259" t="str">
        <f ca="1">IF($B212="Y",INDIRECT(ADDRESS($DB212,#REF!+6,,,#REF!))," ")</f>
        <v xml:space="preserve"> </v>
      </c>
      <c r="AC212" s="259" t="str">
        <f ca="1">IF($B212="Y",INDIRECT(ADDRESS($DB212,#REF!+6,,,#REF!))," ")</f>
        <v xml:space="preserve"> </v>
      </c>
      <c r="AD212" s="259" t="str">
        <f ca="1">IF($B212="Y",INDIRECT(ADDRESS($DB212,#REF!+6,,,#REF!))," ")</f>
        <v xml:space="preserve"> </v>
      </c>
      <c r="AE212" s="259" t="str">
        <f ca="1">IF($B212="Y",INDIRECT(ADDRESS($DB212,#REF!+6,,,#REF!))," ")</f>
        <v xml:space="preserve"> </v>
      </c>
      <c r="AF212" s="259" t="str">
        <f ca="1">IF($B212="Y",INDIRECT(ADDRESS($DB212,#REF!+6,,,#REF!))," ")</f>
        <v xml:space="preserve"> </v>
      </c>
      <c r="AG212" s="259" t="str">
        <f ca="1">IF($B212="Y",INDIRECT(ADDRESS($DB212,#REF!+6,,,#REF!))," ")</f>
        <v xml:space="preserve"> </v>
      </c>
      <c r="AH212" s="259" t="str">
        <f ca="1">IF($B212="Y",INDIRECT(ADDRESS($DB212,#REF!+6,,,#REF!))," ")</f>
        <v xml:space="preserve"> </v>
      </c>
      <c r="AI212" s="259" t="str">
        <f ca="1">IF($B212="Y",INDIRECT(ADDRESS($DB212,#REF!+6,,,#REF!))," ")</f>
        <v xml:space="preserve"> </v>
      </c>
      <c r="AJ212" s="259" t="str">
        <f ca="1">IF($B212="Y",INDIRECT(ADDRESS($DB212,#REF!+6,,,#REF!))," ")</f>
        <v xml:space="preserve"> </v>
      </c>
      <c r="AK212" s="259" t="str">
        <f ca="1">IF($B212="Y",INDIRECT(ADDRESS($DB212,#REF!+6,,,#REF!))," ")</f>
        <v xml:space="preserve"> </v>
      </c>
      <c r="AL212" s="259" t="str">
        <f ca="1">IF($B212="Y",INDIRECT(ADDRESS($DB212,#REF!+6,,,#REF!))," ")</f>
        <v xml:space="preserve"> </v>
      </c>
      <c r="AM212" s="259" t="str">
        <f ca="1">IF($B212="Y",INDIRECT(ADDRESS($DB212,#REF!+6,,,#REF!))," ")</f>
        <v xml:space="preserve"> </v>
      </c>
      <c r="AN212" s="259" t="str">
        <f ca="1">IF($B212="Y",INDIRECT(ADDRESS($DB212,#REF!+6,,,#REF!))," ")</f>
        <v xml:space="preserve"> </v>
      </c>
      <c r="AO212" s="259" t="str">
        <f ca="1">IF($B212="Y",INDIRECT(ADDRESS($DB212,#REF!+6,,,#REF!))," ")</f>
        <v xml:space="preserve"> </v>
      </c>
      <c r="AP212" s="259" t="str">
        <f ca="1">IF($B212="Y",INDIRECT(ADDRESS($DB212,#REF!+6,,,#REF!))," ")</f>
        <v xml:space="preserve"> </v>
      </c>
      <c r="AQ212" s="259" t="str">
        <f ca="1">IF($B212="Y",INDIRECT(ADDRESS($DB212,#REF!+6,,,#REF!))," ")</f>
        <v xml:space="preserve"> </v>
      </c>
      <c r="AR212" s="259" t="str">
        <f ca="1">IF($B212="Y",INDIRECT(ADDRESS($DB212,#REF!+6,,,#REF!))," ")</f>
        <v xml:space="preserve"> </v>
      </c>
      <c r="AS212" s="259" t="str">
        <f ca="1">IF($B212="Y",INDIRECT(ADDRESS($DB212,#REF!+6,,,#REF!))," ")</f>
        <v xml:space="preserve"> </v>
      </c>
      <c r="AT212" s="259" t="str">
        <f ca="1">IF($B212="Y",INDIRECT(ADDRESS($DB212,#REF!+6,,,#REF!))," ")</f>
        <v xml:space="preserve"> </v>
      </c>
      <c r="AU212" s="259" t="str">
        <f ca="1">IF($B212="Y",INDIRECT(ADDRESS($DB212,#REF!+6,,,#REF!))," ")</f>
        <v xml:space="preserve"> </v>
      </c>
      <c r="AV212" s="259" t="str">
        <f ca="1">IF($B212="Y",INDIRECT(ADDRESS($DB212,#REF!+6,,,#REF!))," ")</f>
        <v xml:space="preserve"> </v>
      </c>
      <c r="AW212" s="259" t="str">
        <f ca="1">IF($B212="Y",INDIRECT(ADDRESS($DB212,#REF!+6,,,#REF!))," ")</f>
        <v xml:space="preserve"> </v>
      </c>
      <c r="AX212" s="259" t="str">
        <f ca="1">IF($B212="Y",INDIRECT(ADDRESS($DB212,#REF!+6,,,#REF!))," ")</f>
        <v xml:space="preserve"> </v>
      </c>
      <c r="AY212" s="259" t="str">
        <f ca="1">IF($B212="Y",INDIRECT(ADDRESS($DB212,#REF!+6,,,#REF!))," ")</f>
        <v xml:space="preserve"> </v>
      </c>
      <c r="AZ212" s="259" t="str">
        <f ca="1">IF($B212="Y",INDIRECT(ADDRESS($DB212,#REF!+6,,,#REF!))," ")</f>
        <v xml:space="preserve"> </v>
      </c>
      <c r="BA212" s="259" t="str">
        <f ca="1">IF($B212="Y",INDIRECT(ADDRESS($DB212,#REF!+6,,,#REF!))," ")</f>
        <v xml:space="preserve"> </v>
      </c>
      <c r="BB212" s="259" t="str">
        <f ca="1">IF($B212="Y",INDIRECT(ADDRESS($DB212,#REF!+6,,,#REF!))," ")</f>
        <v xml:space="preserve"> </v>
      </c>
      <c r="BC212" s="259" t="str">
        <f ca="1">IF($B212="Y",INDIRECT(ADDRESS($DB212,#REF!+6,,,#REF!))," ")</f>
        <v xml:space="preserve"> </v>
      </c>
      <c r="BD212" s="259" t="str">
        <f ca="1">IF($B212="Y",INDIRECT(ADDRESS($DB212,#REF!+6,,,#REF!))," ")</f>
        <v xml:space="preserve"> </v>
      </c>
      <c r="BE212" s="259" t="str">
        <f ca="1">IF($B212="Y",INDIRECT(ADDRESS($DB212,#REF!+6,,,#REF!))," ")</f>
        <v xml:space="preserve"> </v>
      </c>
      <c r="BF212" s="259" t="str">
        <f ca="1">IF($B212="Y",INDIRECT(ADDRESS($DB212,#REF!+6,,,#REF!))," ")</f>
        <v xml:space="preserve"> </v>
      </c>
      <c r="BG212" s="259" t="str">
        <f ca="1">IF($B212="Y",INDIRECT(ADDRESS($DB212,#REF!+6,,,#REF!))," ")</f>
        <v xml:space="preserve"> </v>
      </c>
      <c r="BH212" s="259" t="str">
        <f ca="1">IF($B212="Y",INDIRECT(ADDRESS($DB212,#REF!+6,,,#REF!))," ")</f>
        <v xml:space="preserve"> </v>
      </c>
      <c r="BI212" s="259" t="str">
        <f ca="1">IF($B212="Y",INDIRECT(ADDRESS($DB212,#REF!+6,,,#REF!))," ")</f>
        <v xml:space="preserve"> </v>
      </c>
      <c r="BJ212" s="259" t="str">
        <f ca="1">IF($B212="Y",INDIRECT(ADDRESS($DB212,#REF!+6,,,#REF!))," ")</f>
        <v xml:space="preserve"> </v>
      </c>
      <c r="BK212" s="259" t="str">
        <f ca="1">IF($B212="Y",INDIRECT(ADDRESS($DB212,#REF!+6,,,#REF!))," ")</f>
        <v xml:space="preserve"> </v>
      </c>
      <c r="BL212" s="259" t="str">
        <f ca="1">IF($B212="Y",INDIRECT(ADDRESS($DB212,#REF!+6,,,#REF!))," ")</f>
        <v xml:space="preserve"> </v>
      </c>
      <c r="BM212" s="259" t="str">
        <f ca="1">IF($B212="Y",INDIRECT(ADDRESS($DB212,#REF!+6,,,#REF!))," ")</f>
        <v xml:space="preserve"> </v>
      </c>
      <c r="BN212" s="259" t="str">
        <f ca="1">IF($B212="Y",INDIRECT(ADDRESS($DB212,#REF!+6,,,#REF!))," ")</f>
        <v xml:space="preserve"> </v>
      </c>
      <c r="BO212" s="259" t="str">
        <f ca="1">IF($B212="Y",INDIRECT(ADDRESS($DB212,#REF!+6,,,#REF!))," ")</f>
        <v xml:space="preserve"> </v>
      </c>
      <c r="BP212" s="259" t="str">
        <f ca="1">IF($B212="Y",INDIRECT(ADDRESS($DB212,#REF!+6,,,#REF!))," ")</f>
        <v xml:space="preserve"> </v>
      </c>
      <c r="BQ212" s="257" t="str">
        <f ca="1">IF($B212="Y",INDIRECT(ADDRESS($DB212,#REF!+6,,,#REF!))," ")</f>
        <v xml:space="preserve"> </v>
      </c>
      <c r="BR212" s="257" t="str">
        <f ca="1">IF($B212="Y",INDIRECT(ADDRESS($DB212,#REF!+6,,,#REF!))," ")</f>
        <v xml:space="preserve"> </v>
      </c>
      <c r="BS212" s="257" t="str">
        <f ca="1">IF($B212="Y",INDIRECT(ADDRESS($DB212,#REF!+6,,,#REF!))," ")</f>
        <v xml:space="preserve"> </v>
      </c>
      <c r="BT212" s="257" t="str">
        <f ca="1">IF($B212="Y",INDIRECT(ADDRESS($DB212,#REF!+6,,,#REF!))," ")</f>
        <v xml:space="preserve"> </v>
      </c>
      <c r="BU212" s="257" t="str">
        <f ca="1">IF($B212="Y",INDIRECT(ADDRESS($DB212,#REF!+6,,,#REF!))," ")</f>
        <v xml:space="preserve"> </v>
      </c>
      <c r="BV212" s="257" t="str">
        <f ca="1">IF($B212="Y",INDIRECT(ADDRESS($DB212,#REF!+6,,,#REF!))," ")</f>
        <v xml:space="preserve"> </v>
      </c>
      <c r="BW212" s="257" t="str">
        <f ca="1">IF($B212="Y",INDIRECT(ADDRESS($DB212,#REF!+6,,,#REF!))," ")</f>
        <v xml:space="preserve"> </v>
      </c>
      <c r="BX212" s="257" t="str">
        <f ca="1">IF($B212="Y",INDIRECT(ADDRESS($DB212,#REF!+6,,,#REF!))," ")</f>
        <v xml:space="preserve"> </v>
      </c>
      <c r="BY212" s="257" t="str">
        <f ca="1">IF($B212="Y",INDIRECT(ADDRESS($DB212,#REF!+6,,,#REF!))," ")</f>
        <v xml:space="preserve"> </v>
      </c>
      <c r="BZ212" s="257" t="str">
        <f ca="1">IF($B212="Y",INDIRECT(ADDRESS($DB212,#REF!+6,,,#REF!))," ")</f>
        <v xml:space="preserve"> </v>
      </c>
      <c r="CA212" s="257" t="str">
        <f ca="1">IF($B212="Y",INDIRECT(ADDRESS($DB212,#REF!+6,,,#REF!))," ")</f>
        <v xml:space="preserve"> </v>
      </c>
      <c r="CB212" s="257" t="str">
        <f ca="1">IF($B212="Y",INDIRECT(ADDRESS($DB212,#REF!+6,,,#REF!))," ")</f>
        <v xml:space="preserve"> </v>
      </c>
      <c r="CC212" s="257" t="str">
        <f ca="1">IF($B212="Y",INDIRECT(ADDRESS($DB212,#REF!+6,,,#REF!))," ")</f>
        <v xml:space="preserve"> </v>
      </c>
      <c r="CD212" s="257" t="str">
        <f ca="1">IF($B212="Y",INDIRECT(ADDRESS($DB212,#REF!+6,,,#REF!))," ")</f>
        <v xml:space="preserve"> </v>
      </c>
      <c r="CE212" s="257" t="str">
        <f ca="1">IF($B212="Y",INDIRECT(ADDRESS($DB212,#REF!+6,,,#REF!))," ")</f>
        <v xml:space="preserve"> </v>
      </c>
      <c r="CF212" s="257" t="str">
        <f ca="1">IF($B212="Y",INDIRECT(ADDRESS($DB212,#REF!+6,,,#REF!))," ")</f>
        <v xml:space="preserve"> </v>
      </c>
      <c r="CG212" s="257" t="str">
        <f ca="1">IF($B212="Y",INDIRECT(ADDRESS($DB212,#REF!+6,,,#REF!))," ")</f>
        <v xml:space="preserve"> </v>
      </c>
      <c r="CH212" s="257" t="str">
        <f ca="1">IF($B212="Y",INDIRECT(ADDRESS($DB212,#REF!+6,,,#REF!))," ")</f>
        <v xml:space="preserve"> </v>
      </c>
      <c r="CI212" s="257" t="str">
        <f ca="1">IF($B212="Y",INDIRECT(ADDRESS($DB212,#REF!+6,,,#REF!))," ")</f>
        <v xml:space="preserve"> </v>
      </c>
      <c r="CJ212" s="257" t="str">
        <f ca="1">IF($B212="Y",INDIRECT(ADDRESS($DB212,#REF!+6,,,#REF!))," ")</f>
        <v xml:space="preserve"> </v>
      </c>
      <c r="CK212" s="257" t="str">
        <f ca="1">IF($B212="Y",INDIRECT(ADDRESS($DB212,#REF!+6,,,#REF!))," ")</f>
        <v xml:space="preserve"> </v>
      </c>
      <c r="CM212" s="100">
        <v>119</v>
      </c>
      <c r="CN212" s="229" t="e">
        <f t="shared" si="95"/>
        <v>#REF!</v>
      </c>
      <c r="CO212" s="229" t="e">
        <f ca="1">IF(CN212&gt;0,INDIRECT(ADDRESS($CN212,7,,,#REF!)),"")</f>
        <v>#REF!</v>
      </c>
      <c r="CP212" s="229" t="e">
        <f t="shared" ca="1" si="96"/>
        <v>#REF!</v>
      </c>
      <c r="CQ212" s="230">
        <f t="shared" ca="1" si="102"/>
        <v>0</v>
      </c>
      <c r="CR212" s="227"/>
      <c r="CS212" s="248">
        <f t="shared" si="97"/>
        <v>119</v>
      </c>
      <c r="CT212" s="229" t="e">
        <f t="shared" si="98"/>
        <v>#REF!</v>
      </c>
      <c r="CU212" s="231" t="e">
        <f ca="1">IF(CT212&gt;0,INDIRECT(ADDRESS($CT212,4,,,#REF!)),"")</f>
        <v>#REF!</v>
      </c>
      <c r="CV212" s="100" t="e">
        <f t="shared" ca="1" si="99"/>
        <v>#REF!</v>
      </c>
      <c r="CW212" s="229">
        <f t="shared" ca="1" si="100"/>
        <v>119</v>
      </c>
      <c r="CX212" s="229" t="e">
        <f t="shared" ca="1" si="91"/>
        <v>#REF!</v>
      </c>
      <c r="CY212" s="250"/>
      <c r="CZ212" s="251">
        <f t="shared" ca="1" si="92"/>
        <v>0</v>
      </c>
      <c r="DB212" s="100">
        <f t="shared" ca="1" si="93"/>
        <v>0</v>
      </c>
      <c r="DC212" s="230">
        <f t="shared" ca="1" si="101"/>
        <v>0</v>
      </c>
    </row>
    <row r="213" spans="2:107" ht="16.149999999999999" customHeight="1" x14ac:dyDescent="0.2">
      <c r="B213" s="252" t="str">
        <f t="shared" ca="1" si="94"/>
        <v xml:space="preserve"> </v>
      </c>
      <c r="C213" s="253" t="str">
        <f ca="1">IF($B213="Y",INDIRECT(ADDRESS($DB213,7,,,#REF!)),IF($B213="N",INDIRECT(ADDRESS($DC213,4,,,#REF!))," "))</f>
        <v xml:space="preserve"> </v>
      </c>
      <c r="D213" s="254" t="str">
        <f ca="1">IF($B213="Y",INDIRECT(ADDRESS($DB213,4,,,#REF!)),IF($B213="N",INDIRECT(ADDRESS($DC213,8,,,#REF!))," "))</f>
        <v xml:space="preserve"> </v>
      </c>
      <c r="E213" s="522" t="str">
        <f ca="1">IF($B213="Y",INDIRECT(ADDRESS($DB213,10,,,#REF!)),IF($B213="N",INDIRECT(ADDRESS($DC213,10,,,#REF!))," "))</f>
        <v xml:space="preserve"> </v>
      </c>
      <c r="F213" s="523" t="str">
        <f ca="1">IF($B213="Y",INDIRECT(ADDRESS($DB213,9,,,#REF!)),IF($B213="N",INDIRECT(ADDRESS($DC213,9,,,#REF!))," "))</f>
        <v xml:space="preserve"> </v>
      </c>
      <c r="G213" s="255" t="str">
        <f ca="1">IF($B213="Y",INDIRECT(ADDRESS($DB213,5,,,#REF!)),IF($B213="N",INDIRECT(ADDRESS($DC213,12,,,#REF!))," "))</f>
        <v xml:space="preserve"> </v>
      </c>
      <c r="H213" s="256" t="str">
        <f ca="1">IF($B213="Y",INDIRECT(ADDRESS($DB213,8,,,#REF!)),IF($B213="N",INDIRECT(ADDRESS($DC213,14,,,#REF!))," "))</f>
        <v xml:space="preserve"> </v>
      </c>
      <c r="I213" s="257" t="str">
        <f ca="1">IF($B213="Y",INDIRECT(ADDRESS($DB213,6,,,#REF!)),IF($B213="N",INDIRECT(ADDRESS($DC213,23,,,#REF!))," "))</f>
        <v xml:space="preserve"> </v>
      </c>
      <c r="J213" s="258" t="str">
        <f ca="1">IF($B213="Y",INDIRECT(ADDRESS($DB213,#REF!+6,,,#REF!))," ")</f>
        <v xml:space="preserve"> </v>
      </c>
      <c r="K213" s="259" t="str">
        <f ca="1">IF($B213="Y",INDIRECT(ADDRESS($DB213,#REF!+6,,,#REF!))," ")</f>
        <v xml:space="preserve"> </v>
      </c>
      <c r="L213" s="259" t="str">
        <f ca="1">IF($B213="Y",INDIRECT(ADDRESS($DB213,#REF!+6,,,#REF!))," ")</f>
        <v xml:space="preserve"> </v>
      </c>
      <c r="M213" s="259" t="str">
        <f ca="1">IF($B213="Y",INDIRECT(ADDRESS($DB213,#REF!+6,,,#REF!))," ")</f>
        <v xml:space="preserve"> </v>
      </c>
      <c r="N213" s="259" t="str">
        <f ca="1">IF($B213="Y",INDIRECT(ADDRESS($DB213,#REF!+6,,,#REF!))," ")</f>
        <v xml:space="preserve"> </v>
      </c>
      <c r="O213" s="259" t="str">
        <f ca="1">IF($B213="Y",INDIRECT(ADDRESS($DB213,#REF!+6,,,#REF!))," ")</f>
        <v xml:space="preserve"> </v>
      </c>
      <c r="P213" s="259" t="str">
        <f ca="1">IF($B213="Y",INDIRECT(ADDRESS($DB213,#REF!+6,,,#REF!))," ")</f>
        <v xml:space="preserve"> </v>
      </c>
      <c r="Q213" s="259" t="str">
        <f ca="1">IF($B213="Y",INDIRECT(ADDRESS($DB213,#REF!+6,,,#REF!))," ")</f>
        <v xml:space="preserve"> </v>
      </c>
      <c r="R213" s="259" t="str">
        <f ca="1">IF($B213="Y",INDIRECT(ADDRESS($DB213,#REF!+6,,,#REF!))," ")</f>
        <v xml:space="preserve"> </v>
      </c>
      <c r="S213" s="259" t="str">
        <f ca="1">IF($B213="Y",INDIRECT(ADDRESS($DB213,#REF!+6,,,#REF!))," ")</f>
        <v xml:space="preserve"> </v>
      </c>
      <c r="T213" s="259" t="str">
        <f ca="1">IF($B213="Y",INDIRECT(ADDRESS($DB213,#REF!+6,,,#REF!))," ")</f>
        <v xml:space="preserve"> </v>
      </c>
      <c r="U213" s="259" t="str">
        <f ca="1">IF($B213="Y",INDIRECT(ADDRESS($DB213,#REF!+6,,,#REF!))," ")</f>
        <v xml:space="preserve"> </v>
      </c>
      <c r="V213" s="259" t="str">
        <f ca="1">IF($B213="Y",INDIRECT(ADDRESS($DB213,#REF!+6,,,#REF!))," ")</f>
        <v xml:space="preserve"> </v>
      </c>
      <c r="W213" s="259" t="str">
        <f ca="1">IF($B213="Y",INDIRECT(ADDRESS($DB213,#REF!+6,,,#REF!))," ")</f>
        <v xml:space="preserve"> </v>
      </c>
      <c r="X213" s="259" t="str">
        <f ca="1">IF($B213="Y",INDIRECT(ADDRESS($DB213,#REF!+6,,,#REF!))," ")</f>
        <v xml:space="preserve"> </v>
      </c>
      <c r="Y213" s="259" t="str">
        <f ca="1">IF($B213="Y",INDIRECT(ADDRESS($DB213,#REF!+6,,,#REF!))," ")</f>
        <v xml:space="preserve"> </v>
      </c>
      <c r="Z213" s="259" t="str">
        <f ca="1">IF($B213="Y",INDIRECT(ADDRESS($DB213,#REF!+6,,,#REF!))," ")</f>
        <v xml:space="preserve"> </v>
      </c>
      <c r="AA213" s="259" t="str">
        <f ca="1">IF($B213="Y",INDIRECT(ADDRESS($DB213,#REF!+6,,,#REF!))," ")</f>
        <v xml:space="preserve"> </v>
      </c>
      <c r="AB213" s="259" t="str">
        <f ca="1">IF($B213="Y",INDIRECT(ADDRESS($DB213,#REF!+6,,,#REF!))," ")</f>
        <v xml:space="preserve"> </v>
      </c>
      <c r="AC213" s="259" t="str">
        <f ca="1">IF($B213="Y",INDIRECT(ADDRESS($DB213,#REF!+6,,,#REF!))," ")</f>
        <v xml:space="preserve"> </v>
      </c>
      <c r="AD213" s="259" t="str">
        <f ca="1">IF($B213="Y",INDIRECT(ADDRESS($DB213,#REF!+6,,,#REF!))," ")</f>
        <v xml:space="preserve"> </v>
      </c>
      <c r="AE213" s="259" t="str">
        <f ca="1">IF($B213="Y",INDIRECT(ADDRESS($DB213,#REF!+6,,,#REF!))," ")</f>
        <v xml:space="preserve"> </v>
      </c>
      <c r="AF213" s="259" t="str">
        <f ca="1">IF($B213="Y",INDIRECT(ADDRESS($DB213,#REF!+6,,,#REF!))," ")</f>
        <v xml:space="preserve"> </v>
      </c>
      <c r="AG213" s="259" t="str">
        <f ca="1">IF($B213="Y",INDIRECT(ADDRESS($DB213,#REF!+6,,,#REF!))," ")</f>
        <v xml:space="preserve"> </v>
      </c>
      <c r="AH213" s="259" t="str">
        <f ca="1">IF($B213="Y",INDIRECT(ADDRESS($DB213,#REF!+6,,,#REF!))," ")</f>
        <v xml:space="preserve"> </v>
      </c>
      <c r="AI213" s="259" t="str">
        <f ca="1">IF($B213="Y",INDIRECT(ADDRESS($DB213,#REF!+6,,,#REF!))," ")</f>
        <v xml:space="preserve"> </v>
      </c>
      <c r="AJ213" s="259" t="str">
        <f ca="1">IF($B213="Y",INDIRECT(ADDRESS($DB213,#REF!+6,,,#REF!))," ")</f>
        <v xml:space="preserve"> </v>
      </c>
      <c r="AK213" s="259" t="str">
        <f ca="1">IF($B213="Y",INDIRECT(ADDRESS($DB213,#REF!+6,,,#REF!))," ")</f>
        <v xml:space="preserve"> </v>
      </c>
      <c r="AL213" s="259" t="str">
        <f ca="1">IF($B213="Y",INDIRECT(ADDRESS($DB213,#REF!+6,,,#REF!))," ")</f>
        <v xml:space="preserve"> </v>
      </c>
      <c r="AM213" s="259" t="str">
        <f ca="1">IF($B213="Y",INDIRECT(ADDRESS($DB213,#REF!+6,,,#REF!))," ")</f>
        <v xml:space="preserve"> </v>
      </c>
      <c r="AN213" s="259" t="str">
        <f ca="1">IF($B213="Y",INDIRECT(ADDRESS($DB213,#REF!+6,,,#REF!))," ")</f>
        <v xml:space="preserve"> </v>
      </c>
      <c r="AO213" s="259" t="str">
        <f ca="1">IF($B213="Y",INDIRECT(ADDRESS($DB213,#REF!+6,,,#REF!))," ")</f>
        <v xml:space="preserve"> </v>
      </c>
      <c r="AP213" s="259" t="str">
        <f ca="1">IF($B213="Y",INDIRECT(ADDRESS($DB213,#REF!+6,,,#REF!))," ")</f>
        <v xml:space="preserve"> </v>
      </c>
      <c r="AQ213" s="259" t="str">
        <f ca="1">IF($B213="Y",INDIRECT(ADDRESS($DB213,#REF!+6,,,#REF!))," ")</f>
        <v xml:space="preserve"> </v>
      </c>
      <c r="AR213" s="259" t="str">
        <f ca="1">IF($B213="Y",INDIRECT(ADDRESS($DB213,#REF!+6,,,#REF!))," ")</f>
        <v xml:space="preserve"> </v>
      </c>
      <c r="AS213" s="259" t="str">
        <f ca="1">IF($B213="Y",INDIRECT(ADDRESS($DB213,#REF!+6,,,#REF!))," ")</f>
        <v xml:space="preserve"> </v>
      </c>
      <c r="AT213" s="259" t="str">
        <f ca="1">IF($B213="Y",INDIRECT(ADDRESS($DB213,#REF!+6,,,#REF!))," ")</f>
        <v xml:space="preserve"> </v>
      </c>
      <c r="AU213" s="259" t="str">
        <f ca="1">IF($B213="Y",INDIRECT(ADDRESS($DB213,#REF!+6,,,#REF!))," ")</f>
        <v xml:space="preserve"> </v>
      </c>
      <c r="AV213" s="259" t="str">
        <f ca="1">IF($B213="Y",INDIRECT(ADDRESS($DB213,#REF!+6,,,#REF!))," ")</f>
        <v xml:space="preserve"> </v>
      </c>
      <c r="AW213" s="259" t="str">
        <f ca="1">IF($B213="Y",INDIRECT(ADDRESS($DB213,#REF!+6,,,#REF!))," ")</f>
        <v xml:space="preserve"> </v>
      </c>
      <c r="AX213" s="259" t="str">
        <f ca="1">IF($B213="Y",INDIRECT(ADDRESS($DB213,#REF!+6,,,#REF!))," ")</f>
        <v xml:space="preserve"> </v>
      </c>
      <c r="AY213" s="259" t="str">
        <f ca="1">IF($B213="Y",INDIRECT(ADDRESS($DB213,#REF!+6,,,#REF!))," ")</f>
        <v xml:space="preserve"> </v>
      </c>
      <c r="AZ213" s="259" t="str">
        <f ca="1">IF($B213="Y",INDIRECT(ADDRESS($DB213,#REF!+6,,,#REF!))," ")</f>
        <v xml:space="preserve"> </v>
      </c>
      <c r="BA213" s="259" t="str">
        <f ca="1">IF($B213="Y",INDIRECT(ADDRESS($DB213,#REF!+6,,,#REF!))," ")</f>
        <v xml:space="preserve"> </v>
      </c>
      <c r="BB213" s="259" t="str">
        <f ca="1">IF($B213="Y",INDIRECT(ADDRESS($DB213,#REF!+6,,,#REF!))," ")</f>
        <v xml:space="preserve"> </v>
      </c>
      <c r="BC213" s="259" t="str">
        <f ca="1">IF($B213="Y",INDIRECT(ADDRESS($DB213,#REF!+6,,,#REF!))," ")</f>
        <v xml:space="preserve"> </v>
      </c>
      <c r="BD213" s="259" t="str">
        <f ca="1">IF($B213="Y",INDIRECT(ADDRESS($DB213,#REF!+6,,,#REF!))," ")</f>
        <v xml:space="preserve"> </v>
      </c>
      <c r="BE213" s="259" t="str">
        <f ca="1">IF($B213="Y",INDIRECT(ADDRESS($DB213,#REF!+6,,,#REF!))," ")</f>
        <v xml:space="preserve"> </v>
      </c>
      <c r="BF213" s="259" t="str">
        <f ca="1">IF($B213="Y",INDIRECT(ADDRESS($DB213,#REF!+6,,,#REF!))," ")</f>
        <v xml:space="preserve"> </v>
      </c>
      <c r="BG213" s="259" t="str">
        <f ca="1">IF($B213="Y",INDIRECT(ADDRESS($DB213,#REF!+6,,,#REF!))," ")</f>
        <v xml:space="preserve"> </v>
      </c>
      <c r="BH213" s="259" t="str">
        <f ca="1">IF($B213="Y",INDIRECT(ADDRESS($DB213,#REF!+6,,,#REF!))," ")</f>
        <v xml:space="preserve"> </v>
      </c>
      <c r="BI213" s="259" t="str">
        <f ca="1">IF($B213="Y",INDIRECT(ADDRESS($DB213,#REF!+6,,,#REF!))," ")</f>
        <v xml:space="preserve"> </v>
      </c>
      <c r="BJ213" s="259" t="str">
        <f ca="1">IF($B213="Y",INDIRECT(ADDRESS($DB213,#REF!+6,,,#REF!))," ")</f>
        <v xml:space="preserve"> </v>
      </c>
      <c r="BK213" s="259" t="str">
        <f ca="1">IF($B213="Y",INDIRECT(ADDRESS($DB213,#REF!+6,,,#REF!))," ")</f>
        <v xml:space="preserve"> </v>
      </c>
      <c r="BL213" s="259" t="str">
        <f ca="1">IF($B213="Y",INDIRECT(ADDRESS($DB213,#REF!+6,,,#REF!))," ")</f>
        <v xml:space="preserve"> </v>
      </c>
      <c r="BM213" s="259" t="str">
        <f ca="1">IF($B213="Y",INDIRECT(ADDRESS($DB213,#REF!+6,,,#REF!))," ")</f>
        <v xml:space="preserve"> </v>
      </c>
      <c r="BN213" s="259" t="str">
        <f ca="1">IF($B213="Y",INDIRECT(ADDRESS($DB213,#REF!+6,,,#REF!))," ")</f>
        <v xml:space="preserve"> </v>
      </c>
      <c r="BO213" s="259" t="str">
        <f ca="1">IF($B213="Y",INDIRECT(ADDRESS($DB213,#REF!+6,,,#REF!))," ")</f>
        <v xml:space="preserve"> </v>
      </c>
      <c r="BP213" s="259" t="str">
        <f ca="1">IF($B213="Y",INDIRECT(ADDRESS($DB213,#REF!+6,,,#REF!))," ")</f>
        <v xml:space="preserve"> </v>
      </c>
      <c r="BQ213" s="257" t="str">
        <f ca="1">IF($B213="Y",INDIRECT(ADDRESS($DB213,#REF!+6,,,#REF!))," ")</f>
        <v xml:space="preserve"> </v>
      </c>
      <c r="BR213" s="257" t="str">
        <f ca="1">IF($B213="Y",INDIRECT(ADDRESS($DB213,#REF!+6,,,#REF!))," ")</f>
        <v xml:space="preserve"> </v>
      </c>
      <c r="BS213" s="257" t="str">
        <f ca="1">IF($B213="Y",INDIRECT(ADDRESS($DB213,#REF!+6,,,#REF!))," ")</f>
        <v xml:space="preserve"> </v>
      </c>
      <c r="BT213" s="257" t="str">
        <f ca="1">IF($B213="Y",INDIRECT(ADDRESS($DB213,#REF!+6,,,#REF!))," ")</f>
        <v xml:space="preserve"> </v>
      </c>
      <c r="BU213" s="257" t="str">
        <f ca="1">IF($B213="Y",INDIRECT(ADDRESS($DB213,#REF!+6,,,#REF!))," ")</f>
        <v xml:space="preserve"> </v>
      </c>
      <c r="BV213" s="257" t="str">
        <f ca="1">IF($B213="Y",INDIRECT(ADDRESS($DB213,#REF!+6,,,#REF!))," ")</f>
        <v xml:space="preserve"> </v>
      </c>
      <c r="BW213" s="257" t="str">
        <f ca="1">IF($B213="Y",INDIRECT(ADDRESS($DB213,#REF!+6,,,#REF!))," ")</f>
        <v xml:space="preserve"> </v>
      </c>
      <c r="BX213" s="257" t="str">
        <f ca="1">IF($B213="Y",INDIRECT(ADDRESS($DB213,#REF!+6,,,#REF!))," ")</f>
        <v xml:space="preserve"> </v>
      </c>
      <c r="BY213" s="257" t="str">
        <f ca="1">IF($B213="Y",INDIRECT(ADDRESS($DB213,#REF!+6,,,#REF!))," ")</f>
        <v xml:space="preserve"> </v>
      </c>
      <c r="BZ213" s="257" t="str">
        <f ca="1">IF($B213="Y",INDIRECT(ADDRESS($DB213,#REF!+6,,,#REF!))," ")</f>
        <v xml:space="preserve"> </v>
      </c>
      <c r="CA213" s="257" t="str">
        <f ca="1">IF($B213="Y",INDIRECT(ADDRESS($DB213,#REF!+6,,,#REF!))," ")</f>
        <v xml:space="preserve"> </v>
      </c>
      <c r="CB213" s="257" t="str">
        <f ca="1">IF($B213="Y",INDIRECT(ADDRESS($DB213,#REF!+6,,,#REF!))," ")</f>
        <v xml:space="preserve"> </v>
      </c>
      <c r="CC213" s="257" t="str">
        <f ca="1">IF($B213="Y",INDIRECT(ADDRESS($DB213,#REF!+6,,,#REF!))," ")</f>
        <v xml:space="preserve"> </v>
      </c>
      <c r="CD213" s="257" t="str">
        <f ca="1">IF($B213="Y",INDIRECT(ADDRESS($DB213,#REF!+6,,,#REF!))," ")</f>
        <v xml:space="preserve"> </v>
      </c>
      <c r="CE213" s="257" t="str">
        <f ca="1">IF($B213="Y",INDIRECT(ADDRESS($DB213,#REF!+6,,,#REF!))," ")</f>
        <v xml:space="preserve"> </v>
      </c>
      <c r="CF213" s="257" t="str">
        <f ca="1">IF($B213="Y",INDIRECT(ADDRESS($DB213,#REF!+6,,,#REF!))," ")</f>
        <v xml:space="preserve"> </v>
      </c>
      <c r="CG213" s="257" t="str">
        <f ca="1">IF($B213="Y",INDIRECT(ADDRESS($DB213,#REF!+6,,,#REF!))," ")</f>
        <v xml:space="preserve"> </v>
      </c>
      <c r="CH213" s="257" t="str">
        <f ca="1">IF($B213="Y",INDIRECT(ADDRESS($DB213,#REF!+6,,,#REF!))," ")</f>
        <v xml:space="preserve"> </v>
      </c>
      <c r="CI213" s="257" t="str">
        <f ca="1">IF($B213="Y",INDIRECT(ADDRESS($DB213,#REF!+6,,,#REF!))," ")</f>
        <v xml:space="preserve"> </v>
      </c>
      <c r="CJ213" s="257" t="str">
        <f ca="1">IF($B213="Y",INDIRECT(ADDRESS($DB213,#REF!+6,,,#REF!))," ")</f>
        <v xml:space="preserve"> </v>
      </c>
      <c r="CK213" s="257" t="str">
        <f ca="1">IF($B213="Y",INDIRECT(ADDRESS($DB213,#REF!+6,,,#REF!))," ")</f>
        <v xml:space="preserve"> </v>
      </c>
      <c r="CM213" s="100">
        <v>120</v>
      </c>
      <c r="CN213" s="229" t="e">
        <f t="shared" si="95"/>
        <v>#REF!</v>
      </c>
      <c r="CO213" s="229" t="e">
        <f ca="1">IF(CN213&gt;0,INDIRECT(ADDRESS($CN213,7,,,#REF!)),"")</f>
        <v>#REF!</v>
      </c>
      <c r="CP213" s="229" t="e">
        <f t="shared" ca="1" si="96"/>
        <v>#REF!</v>
      </c>
      <c r="CQ213" s="230">
        <f t="shared" ca="1" si="102"/>
        <v>0</v>
      </c>
      <c r="CR213" s="227"/>
      <c r="CS213" s="248">
        <f t="shared" si="97"/>
        <v>120</v>
      </c>
      <c r="CT213" s="229" t="e">
        <f t="shared" si="98"/>
        <v>#REF!</v>
      </c>
      <c r="CU213" s="231" t="e">
        <f ca="1">IF(CT213&gt;0,INDIRECT(ADDRESS($CT213,4,,,#REF!)),"")</f>
        <v>#REF!</v>
      </c>
      <c r="CV213" s="100" t="e">
        <f t="shared" ca="1" si="99"/>
        <v>#REF!</v>
      </c>
      <c r="CW213" s="229">
        <f t="shared" ca="1" si="100"/>
        <v>120</v>
      </c>
      <c r="CX213" s="229" t="e">
        <f t="shared" ca="1" si="91"/>
        <v>#REF!</v>
      </c>
      <c r="CY213" s="250"/>
      <c r="CZ213" s="251">
        <f t="shared" ca="1" si="92"/>
        <v>0</v>
      </c>
      <c r="DB213" s="100">
        <f t="shared" ca="1" si="93"/>
        <v>0</v>
      </c>
      <c r="DC213" s="230">
        <f t="shared" ca="1" si="101"/>
        <v>0</v>
      </c>
    </row>
    <row r="214" spans="2:107" ht="16.149999999999999" customHeight="1" x14ac:dyDescent="0.2">
      <c r="B214" s="252" t="str">
        <f t="shared" ca="1" si="94"/>
        <v xml:space="preserve"> </v>
      </c>
      <c r="C214" s="253" t="str">
        <f ca="1">IF($B214="Y",INDIRECT(ADDRESS($DB214,7,,,#REF!)),IF($B214="N",INDIRECT(ADDRESS($DC214,4,,,#REF!))," "))</f>
        <v xml:space="preserve"> </v>
      </c>
      <c r="D214" s="254" t="str">
        <f ca="1">IF($B214="Y",INDIRECT(ADDRESS($DB214,4,,,#REF!)),IF($B214="N",INDIRECT(ADDRESS($DC214,8,,,#REF!))," "))</f>
        <v xml:space="preserve"> </v>
      </c>
      <c r="E214" s="522" t="str">
        <f ca="1">IF($B214="Y",INDIRECT(ADDRESS($DB214,10,,,#REF!)),IF($B214="N",INDIRECT(ADDRESS($DC214,10,,,#REF!))," "))</f>
        <v xml:space="preserve"> </v>
      </c>
      <c r="F214" s="523" t="str">
        <f ca="1">IF($B214="Y",INDIRECT(ADDRESS($DB214,9,,,#REF!)),IF($B214="N",INDIRECT(ADDRESS($DC214,9,,,#REF!))," "))</f>
        <v xml:space="preserve"> </v>
      </c>
      <c r="G214" s="255" t="str">
        <f ca="1">IF($B214="Y",INDIRECT(ADDRESS($DB214,5,,,#REF!)),IF($B214="N",INDIRECT(ADDRESS($DC214,12,,,#REF!))," "))</f>
        <v xml:space="preserve"> </v>
      </c>
      <c r="H214" s="256" t="str">
        <f ca="1">IF($B214="Y",INDIRECT(ADDRESS($DB214,8,,,#REF!)),IF($B214="N",INDIRECT(ADDRESS($DC214,14,,,#REF!))," "))</f>
        <v xml:space="preserve"> </v>
      </c>
      <c r="I214" s="257" t="str">
        <f ca="1">IF($B214="Y",INDIRECT(ADDRESS($DB214,6,,,#REF!)),IF($B214="N",INDIRECT(ADDRESS($DC214,23,,,#REF!))," "))</f>
        <v xml:space="preserve"> </v>
      </c>
      <c r="J214" s="258" t="str">
        <f ca="1">IF($B214="Y",INDIRECT(ADDRESS($DB214,#REF!+6,,,#REF!))," ")</f>
        <v xml:space="preserve"> </v>
      </c>
      <c r="K214" s="259" t="str">
        <f ca="1">IF($B214="Y",INDIRECT(ADDRESS($DB214,#REF!+6,,,#REF!))," ")</f>
        <v xml:space="preserve"> </v>
      </c>
      <c r="L214" s="259" t="str">
        <f ca="1">IF($B214="Y",INDIRECT(ADDRESS($DB214,#REF!+6,,,#REF!))," ")</f>
        <v xml:space="preserve"> </v>
      </c>
      <c r="M214" s="259" t="str">
        <f ca="1">IF($B214="Y",INDIRECT(ADDRESS($DB214,#REF!+6,,,#REF!))," ")</f>
        <v xml:space="preserve"> </v>
      </c>
      <c r="N214" s="259" t="str">
        <f ca="1">IF($B214="Y",INDIRECT(ADDRESS($DB214,#REF!+6,,,#REF!))," ")</f>
        <v xml:space="preserve"> </v>
      </c>
      <c r="O214" s="259" t="str">
        <f ca="1">IF($B214="Y",INDIRECT(ADDRESS($DB214,#REF!+6,,,#REF!))," ")</f>
        <v xml:space="preserve"> </v>
      </c>
      <c r="P214" s="259" t="str">
        <f ca="1">IF($B214="Y",INDIRECT(ADDRESS($DB214,#REF!+6,,,#REF!))," ")</f>
        <v xml:space="preserve"> </v>
      </c>
      <c r="Q214" s="259" t="str">
        <f ca="1">IF($B214="Y",INDIRECT(ADDRESS($DB214,#REF!+6,,,#REF!))," ")</f>
        <v xml:space="preserve"> </v>
      </c>
      <c r="R214" s="259" t="str">
        <f ca="1">IF($B214="Y",INDIRECT(ADDRESS($DB214,#REF!+6,,,#REF!))," ")</f>
        <v xml:space="preserve"> </v>
      </c>
      <c r="S214" s="259" t="str">
        <f ca="1">IF($B214="Y",INDIRECT(ADDRESS($DB214,#REF!+6,,,#REF!))," ")</f>
        <v xml:space="preserve"> </v>
      </c>
      <c r="T214" s="259" t="str">
        <f ca="1">IF($B214="Y",INDIRECT(ADDRESS($DB214,#REF!+6,,,#REF!))," ")</f>
        <v xml:space="preserve"> </v>
      </c>
      <c r="U214" s="259" t="str">
        <f ca="1">IF($B214="Y",INDIRECT(ADDRESS($DB214,#REF!+6,,,#REF!))," ")</f>
        <v xml:space="preserve"> </v>
      </c>
      <c r="V214" s="259" t="str">
        <f ca="1">IF($B214="Y",INDIRECT(ADDRESS($DB214,#REF!+6,,,#REF!))," ")</f>
        <v xml:space="preserve"> </v>
      </c>
      <c r="W214" s="259" t="str">
        <f ca="1">IF($B214="Y",INDIRECT(ADDRESS($DB214,#REF!+6,,,#REF!))," ")</f>
        <v xml:space="preserve"> </v>
      </c>
      <c r="X214" s="259" t="str">
        <f ca="1">IF($B214="Y",INDIRECT(ADDRESS($DB214,#REF!+6,,,#REF!))," ")</f>
        <v xml:space="preserve"> </v>
      </c>
      <c r="Y214" s="259" t="str">
        <f ca="1">IF($B214="Y",INDIRECT(ADDRESS($DB214,#REF!+6,,,#REF!))," ")</f>
        <v xml:space="preserve"> </v>
      </c>
      <c r="Z214" s="259" t="str">
        <f ca="1">IF($B214="Y",INDIRECT(ADDRESS($DB214,#REF!+6,,,#REF!))," ")</f>
        <v xml:space="preserve"> </v>
      </c>
      <c r="AA214" s="259" t="str">
        <f ca="1">IF($B214="Y",INDIRECT(ADDRESS($DB214,#REF!+6,,,#REF!))," ")</f>
        <v xml:space="preserve"> </v>
      </c>
      <c r="AB214" s="259" t="str">
        <f ca="1">IF($B214="Y",INDIRECT(ADDRESS($DB214,#REF!+6,,,#REF!))," ")</f>
        <v xml:space="preserve"> </v>
      </c>
      <c r="AC214" s="259" t="str">
        <f ca="1">IF($B214="Y",INDIRECT(ADDRESS($DB214,#REF!+6,,,#REF!))," ")</f>
        <v xml:space="preserve"> </v>
      </c>
      <c r="AD214" s="259" t="str">
        <f ca="1">IF($B214="Y",INDIRECT(ADDRESS($DB214,#REF!+6,,,#REF!))," ")</f>
        <v xml:space="preserve"> </v>
      </c>
      <c r="AE214" s="259" t="str">
        <f ca="1">IF($B214="Y",INDIRECT(ADDRESS($DB214,#REF!+6,,,#REF!))," ")</f>
        <v xml:space="preserve"> </v>
      </c>
      <c r="AF214" s="259" t="str">
        <f ca="1">IF($B214="Y",INDIRECT(ADDRESS($DB214,#REF!+6,,,#REF!))," ")</f>
        <v xml:space="preserve"> </v>
      </c>
      <c r="AG214" s="259" t="str">
        <f ca="1">IF($B214="Y",INDIRECT(ADDRESS($DB214,#REF!+6,,,#REF!))," ")</f>
        <v xml:space="preserve"> </v>
      </c>
      <c r="AH214" s="259" t="str">
        <f ca="1">IF($B214="Y",INDIRECT(ADDRESS($DB214,#REF!+6,,,#REF!))," ")</f>
        <v xml:space="preserve"> </v>
      </c>
      <c r="AI214" s="259" t="str">
        <f ca="1">IF($B214="Y",INDIRECT(ADDRESS($DB214,#REF!+6,,,#REF!))," ")</f>
        <v xml:space="preserve"> </v>
      </c>
      <c r="AJ214" s="259" t="str">
        <f ca="1">IF($B214="Y",INDIRECT(ADDRESS($DB214,#REF!+6,,,#REF!))," ")</f>
        <v xml:space="preserve"> </v>
      </c>
      <c r="AK214" s="259" t="str">
        <f ca="1">IF($B214="Y",INDIRECT(ADDRESS($DB214,#REF!+6,,,#REF!))," ")</f>
        <v xml:space="preserve"> </v>
      </c>
      <c r="AL214" s="259" t="str">
        <f ca="1">IF($B214="Y",INDIRECT(ADDRESS($DB214,#REF!+6,,,#REF!))," ")</f>
        <v xml:space="preserve"> </v>
      </c>
      <c r="AM214" s="259" t="str">
        <f ca="1">IF($B214="Y",INDIRECT(ADDRESS($DB214,#REF!+6,,,#REF!))," ")</f>
        <v xml:space="preserve"> </v>
      </c>
      <c r="AN214" s="259" t="str">
        <f ca="1">IF($B214="Y",INDIRECT(ADDRESS($DB214,#REF!+6,,,#REF!))," ")</f>
        <v xml:space="preserve"> </v>
      </c>
      <c r="AO214" s="259" t="str">
        <f ca="1">IF($B214="Y",INDIRECT(ADDRESS($DB214,#REF!+6,,,#REF!))," ")</f>
        <v xml:space="preserve"> </v>
      </c>
      <c r="AP214" s="259" t="str">
        <f ca="1">IF($B214="Y",INDIRECT(ADDRESS($DB214,#REF!+6,,,#REF!))," ")</f>
        <v xml:space="preserve"> </v>
      </c>
      <c r="AQ214" s="259" t="str">
        <f ca="1">IF($B214="Y",INDIRECT(ADDRESS($DB214,#REF!+6,,,#REF!))," ")</f>
        <v xml:space="preserve"> </v>
      </c>
      <c r="AR214" s="259" t="str">
        <f ca="1">IF($B214="Y",INDIRECT(ADDRESS($DB214,#REF!+6,,,#REF!))," ")</f>
        <v xml:space="preserve"> </v>
      </c>
      <c r="AS214" s="259" t="str">
        <f ca="1">IF($B214="Y",INDIRECT(ADDRESS($DB214,#REF!+6,,,#REF!))," ")</f>
        <v xml:space="preserve"> </v>
      </c>
      <c r="AT214" s="259" t="str">
        <f ca="1">IF($B214="Y",INDIRECT(ADDRESS($DB214,#REF!+6,,,#REF!))," ")</f>
        <v xml:space="preserve"> </v>
      </c>
      <c r="AU214" s="259" t="str">
        <f ca="1">IF($B214="Y",INDIRECT(ADDRESS($DB214,#REF!+6,,,#REF!))," ")</f>
        <v xml:space="preserve"> </v>
      </c>
      <c r="AV214" s="259" t="str">
        <f ca="1">IF($B214="Y",INDIRECT(ADDRESS($DB214,#REF!+6,,,#REF!))," ")</f>
        <v xml:space="preserve"> </v>
      </c>
      <c r="AW214" s="259" t="str">
        <f ca="1">IF($B214="Y",INDIRECT(ADDRESS($DB214,#REF!+6,,,#REF!))," ")</f>
        <v xml:space="preserve"> </v>
      </c>
      <c r="AX214" s="259" t="str">
        <f ca="1">IF($B214="Y",INDIRECT(ADDRESS($DB214,#REF!+6,,,#REF!))," ")</f>
        <v xml:space="preserve"> </v>
      </c>
      <c r="AY214" s="259" t="str">
        <f ca="1">IF($B214="Y",INDIRECT(ADDRESS($DB214,#REF!+6,,,#REF!))," ")</f>
        <v xml:space="preserve"> </v>
      </c>
      <c r="AZ214" s="259" t="str">
        <f ca="1">IF($B214="Y",INDIRECT(ADDRESS($DB214,#REF!+6,,,#REF!))," ")</f>
        <v xml:space="preserve"> </v>
      </c>
      <c r="BA214" s="259" t="str">
        <f ca="1">IF($B214="Y",INDIRECT(ADDRESS($DB214,#REF!+6,,,#REF!))," ")</f>
        <v xml:space="preserve"> </v>
      </c>
      <c r="BB214" s="259" t="str">
        <f ca="1">IF($B214="Y",INDIRECT(ADDRESS($DB214,#REF!+6,,,#REF!))," ")</f>
        <v xml:space="preserve"> </v>
      </c>
      <c r="BC214" s="259" t="str">
        <f ca="1">IF($B214="Y",INDIRECT(ADDRESS($DB214,#REF!+6,,,#REF!))," ")</f>
        <v xml:space="preserve"> </v>
      </c>
      <c r="BD214" s="259" t="str">
        <f ca="1">IF($B214="Y",INDIRECT(ADDRESS($DB214,#REF!+6,,,#REF!))," ")</f>
        <v xml:space="preserve"> </v>
      </c>
      <c r="BE214" s="259" t="str">
        <f ca="1">IF($B214="Y",INDIRECT(ADDRESS($DB214,#REF!+6,,,#REF!))," ")</f>
        <v xml:space="preserve"> </v>
      </c>
      <c r="BF214" s="259" t="str">
        <f ca="1">IF($B214="Y",INDIRECT(ADDRESS($DB214,#REF!+6,,,#REF!))," ")</f>
        <v xml:space="preserve"> </v>
      </c>
      <c r="BG214" s="259" t="str">
        <f ca="1">IF($B214="Y",INDIRECT(ADDRESS($DB214,#REF!+6,,,#REF!))," ")</f>
        <v xml:space="preserve"> </v>
      </c>
      <c r="BH214" s="259" t="str">
        <f ca="1">IF($B214="Y",INDIRECT(ADDRESS($DB214,#REF!+6,,,#REF!))," ")</f>
        <v xml:space="preserve"> </v>
      </c>
      <c r="BI214" s="259" t="str">
        <f ca="1">IF($B214="Y",INDIRECT(ADDRESS($DB214,#REF!+6,,,#REF!))," ")</f>
        <v xml:space="preserve"> </v>
      </c>
      <c r="BJ214" s="259" t="str">
        <f ca="1">IF($B214="Y",INDIRECT(ADDRESS($DB214,#REF!+6,,,#REF!))," ")</f>
        <v xml:space="preserve"> </v>
      </c>
      <c r="BK214" s="259" t="str">
        <f ca="1">IF($B214="Y",INDIRECT(ADDRESS($DB214,#REF!+6,,,#REF!))," ")</f>
        <v xml:space="preserve"> </v>
      </c>
      <c r="BL214" s="259" t="str">
        <f ca="1">IF($B214="Y",INDIRECT(ADDRESS($DB214,#REF!+6,,,#REF!))," ")</f>
        <v xml:space="preserve"> </v>
      </c>
      <c r="BM214" s="259" t="str">
        <f ca="1">IF($B214="Y",INDIRECT(ADDRESS($DB214,#REF!+6,,,#REF!))," ")</f>
        <v xml:space="preserve"> </v>
      </c>
      <c r="BN214" s="259" t="str">
        <f ca="1">IF($B214="Y",INDIRECT(ADDRESS($DB214,#REF!+6,,,#REF!))," ")</f>
        <v xml:space="preserve"> </v>
      </c>
      <c r="BO214" s="259" t="str">
        <f ca="1">IF($B214="Y",INDIRECT(ADDRESS($DB214,#REF!+6,,,#REF!))," ")</f>
        <v xml:space="preserve"> </v>
      </c>
      <c r="BP214" s="259" t="str">
        <f ca="1">IF($B214="Y",INDIRECT(ADDRESS($DB214,#REF!+6,,,#REF!))," ")</f>
        <v xml:space="preserve"> </v>
      </c>
      <c r="BQ214" s="257" t="str">
        <f ca="1">IF($B214="Y",INDIRECT(ADDRESS($DB214,#REF!+6,,,#REF!))," ")</f>
        <v xml:space="preserve"> </v>
      </c>
      <c r="BR214" s="257" t="str">
        <f ca="1">IF($B214="Y",INDIRECT(ADDRESS($DB214,#REF!+6,,,#REF!))," ")</f>
        <v xml:space="preserve"> </v>
      </c>
      <c r="BS214" s="257" t="str">
        <f ca="1">IF($B214="Y",INDIRECT(ADDRESS($DB214,#REF!+6,,,#REF!))," ")</f>
        <v xml:space="preserve"> </v>
      </c>
      <c r="BT214" s="257" t="str">
        <f ca="1">IF($B214="Y",INDIRECT(ADDRESS($DB214,#REF!+6,,,#REF!))," ")</f>
        <v xml:space="preserve"> </v>
      </c>
      <c r="BU214" s="257" t="str">
        <f ca="1">IF($B214="Y",INDIRECT(ADDRESS($DB214,#REF!+6,,,#REF!))," ")</f>
        <v xml:space="preserve"> </v>
      </c>
      <c r="BV214" s="257" t="str">
        <f ca="1">IF($B214="Y",INDIRECT(ADDRESS($DB214,#REF!+6,,,#REF!))," ")</f>
        <v xml:space="preserve"> </v>
      </c>
      <c r="BW214" s="257" t="str">
        <f ca="1">IF($B214="Y",INDIRECT(ADDRESS($DB214,#REF!+6,,,#REF!))," ")</f>
        <v xml:space="preserve"> </v>
      </c>
      <c r="BX214" s="257" t="str">
        <f ca="1">IF($B214="Y",INDIRECT(ADDRESS($DB214,#REF!+6,,,#REF!))," ")</f>
        <v xml:space="preserve"> </v>
      </c>
      <c r="BY214" s="257" t="str">
        <f ca="1">IF($B214="Y",INDIRECT(ADDRESS($DB214,#REF!+6,,,#REF!))," ")</f>
        <v xml:space="preserve"> </v>
      </c>
      <c r="BZ214" s="257" t="str">
        <f ca="1">IF($B214="Y",INDIRECT(ADDRESS($DB214,#REF!+6,,,#REF!))," ")</f>
        <v xml:space="preserve"> </v>
      </c>
      <c r="CA214" s="257" t="str">
        <f ca="1">IF($B214="Y",INDIRECT(ADDRESS($DB214,#REF!+6,,,#REF!))," ")</f>
        <v xml:space="preserve"> </v>
      </c>
      <c r="CB214" s="257" t="str">
        <f ca="1">IF($B214="Y",INDIRECT(ADDRESS($DB214,#REF!+6,,,#REF!))," ")</f>
        <v xml:space="preserve"> </v>
      </c>
      <c r="CC214" s="257" t="str">
        <f ca="1">IF($B214="Y",INDIRECT(ADDRESS($DB214,#REF!+6,,,#REF!))," ")</f>
        <v xml:space="preserve"> </v>
      </c>
      <c r="CD214" s="257" t="str">
        <f ca="1">IF($B214="Y",INDIRECT(ADDRESS($DB214,#REF!+6,,,#REF!))," ")</f>
        <v xml:space="preserve"> </v>
      </c>
      <c r="CE214" s="257" t="str">
        <f ca="1">IF($B214="Y",INDIRECT(ADDRESS($DB214,#REF!+6,,,#REF!))," ")</f>
        <v xml:space="preserve"> </v>
      </c>
      <c r="CF214" s="257" t="str">
        <f ca="1">IF($B214="Y",INDIRECT(ADDRESS($DB214,#REF!+6,,,#REF!))," ")</f>
        <v xml:space="preserve"> </v>
      </c>
      <c r="CG214" s="257" t="str">
        <f ca="1">IF($B214="Y",INDIRECT(ADDRESS($DB214,#REF!+6,,,#REF!))," ")</f>
        <v xml:space="preserve"> </v>
      </c>
      <c r="CH214" s="257" t="str">
        <f ca="1">IF($B214="Y",INDIRECT(ADDRESS($DB214,#REF!+6,,,#REF!))," ")</f>
        <v xml:space="preserve"> </v>
      </c>
      <c r="CI214" s="257" t="str">
        <f ca="1">IF($B214="Y",INDIRECT(ADDRESS($DB214,#REF!+6,,,#REF!))," ")</f>
        <v xml:space="preserve"> </v>
      </c>
      <c r="CJ214" s="257" t="str">
        <f ca="1">IF($B214="Y",INDIRECT(ADDRESS($DB214,#REF!+6,,,#REF!))," ")</f>
        <v xml:space="preserve"> </v>
      </c>
      <c r="CK214" s="257" t="str">
        <f ca="1">IF($B214="Y",INDIRECT(ADDRESS($DB214,#REF!+6,,,#REF!))," ")</f>
        <v xml:space="preserve"> </v>
      </c>
      <c r="CM214" s="100">
        <v>121</v>
      </c>
      <c r="CN214" s="229" t="e">
        <f t="shared" si="95"/>
        <v>#REF!</v>
      </c>
      <c r="CO214" s="229" t="e">
        <f ca="1">IF(CN214&gt;0,INDIRECT(ADDRESS($CN214,7,,,#REF!)),"")</f>
        <v>#REF!</v>
      </c>
      <c r="CP214" s="229" t="e">
        <f t="shared" ca="1" si="96"/>
        <v>#REF!</v>
      </c>
      <c r="CQ214" s="230">
        <f t="shared" ca="1" si="102"/>
        <v>0</v>
      </c>
      <c r="CR214" s="227"/>
      <c r="CS214" s="248">
        <f t="shared" si="97"/>
        <v>121</v>
      </c>
      <c r="CT214" s="229" t="e">
        <f t="shared" si="98"/>
        <v>#REF!</v>
      </c>
      <c r="CU214" s="231" t="e">
        <f ca="1">IF(CT214&gt;0,INDIRECT(ADDRESS($CT214,4,,,#REF!)),"")</f>
        <v>#REF!</v>
      </c>
      <c r="CV214" s="100" t="e">
        <f t="shared" ca="1" si="99"/>
        <v>#REF!</v>
      </c>
      <c r="CW214" s="229">
        <f t="shared" ca="1" si="100"/>
        <v>121</v>
      </c>
      <c r="CX214" s="229" t="e">
        <f t="shared" ca="1" si="91"/>
        <v>#REF!</v>
      </c>
      <c r="CY214" s="250"/>
      <c r="CZ214" s="251">
        <f t="shared" ca="1" si="92"/>
        <v>0</v>
      </c>
      <c r="DB214" s="100">
        <f t="shared" ca="1" si="93"/>
        <v>0</v>
      </c>
      <c r="DC214" s="230">
        <f t="shared" ca="1" si="101"/>
        <v>0</v>
      </c>
    </row>
    <row r="215" spans="2:107" ht="16.149999999999999" customHeight="1" x14ac:dyDescent="0.2">
      <c r="B215" s="252" t="str">
        <f t="shared" ca="1" si="94"/>
        <v xml:space="preserve"> </v>
      </c>
      <c r="C215" s="253" t="str">
        <f ca="1">IF($B215="Y",INDIRECT(ADDRESS($DB215,7,,,#REF!)),IF($B215="N",INDIRECT(ADDRESS($DC215,4,,,#REF!))," "))</f>
        <v xml:space="preserve"> </v>
      </c>
      <c r="D215" s="254" t="str">
        <f ca="1">IF($B215="Y",INDIRECT(ADDRESS($DB215,4,,,#REF!)),IF($B215="N",INDIRECT(ADDRESS($DC215,8,,,#REF!))," "))</f>
        <v xml:space="preserve"> </v>
      </c>
      <c r="E215" s="522" t="str">
        <f ca="1">IF($B215="Y",INDIRECT(ADDRESS($DB215,10,,,#REF!)),IF($B215="N",INDIRECT(ADDRESS($DC215,10,,,#REF!))," "))</f>
        <v xml:space="preserve"> </v>
      </c>
      <c r="F215" s="523" t="str">
        <f ca="1">IF($B215="Y",INDIRECT(ADDRESS($DB215,9,,,#REF!)),IF($B215="N",INDIRECT(ADDRESS($DC215,9,,,#REF!))," "))</f>
        <v xml:space="preserve"> </v>
      </c>
      <c r="G215" s="255" t="str">
        <f ca="1">IF($B215="Y",INDIRECT(ADDRESS($DB215,5,,,#REF!)),IF($B215="N",INDIRECT(ADDRESS($DC215,12,,,#REF!))," "))</f>
        <v xml:space="preserve"> </v>
      </c>
      <c r="H215" s="256" t="str">
        <f ca="1">IF($B215="Y",INDIRECT(ADDRESS($DB215,8,,,#REF!)),IF($B215="N",INDIRECT(ADDRESS($DC215,14,,,#REF!))," "))</f>
        <v xml:space="preserve"> </v>
      </c>
      <c r="I215" s="257" t="str">
        <f ca="1">IF($B215="Y",INDIRECT(ADDRESS($DB215,6,,,#REF!)),IF($B215="N",INDIRECT(ADDRESS($DC215,23,,,#REF!))," "))</f>
        <v xml:space="preserve"> </v>
      </c>
      <c r="J215" s="258" t="str">
        <f ca="1">IF($B215="Y",INDIRECT(ADDRESS($DB215,#REF!+6,,,#REF!))," ")</f>
        <v xml:space="preserve"> </v>
      </c>
      <c r="K215" s="259" t="str">
        <f ca="1">IF($B215="Y",INDIRECT(ADDRESS($DB215,#REF!+6,,,#REF!))," ")</f>
        <v xml:space="preserve"> </v>
      </c>
      <c r="L215" s="259" t="str">
        <f ca="1">IF($B215="Y",INDIRECT(ADDRESS($DB215,#REF!+6,,,#REF!))," ")</f>
        <v xml:space="preserve"> </v>
      </c>
      <c r="M215" s="259" t="str">
        <f ca="1">IF($B215="Y",INDIRECT(ADDRESS($DB215,#REF!+6,,,#REF!))," ")</f>
        <v xml:space="preserve"> </v>
      </c>
      <c r="N215" s="259" t="str">
        <f ca="1">IF($B215="Y",INDIRECT(ADDRESS($DB215,#REF!+6,,,#REF!))," ")</f>
        <v xml:space="preserve"> </v>
      </c>
      <c r="O215" s="259" t="str">
        <f ca="1">IF($B215="Y",INDIRECT(ADDRESS($DB215,#REF!+6,,,#REF!))," ")</f>
        <v xml:space="preserve"> </v>
      </c>
      <c r="P215" s="259" t="str">
        <f ca="1">IF($B215="Y",INDIRECT(ADDRESS($DB215,#REF!+6,,,#REF!))," ")</f>
        <v xml:space="preserve"> </v>
      </c>
      <c r="Q215" s="259" t="str">
        <f ca="1">IF($B215="Y",INDIRECT(ADDRESS($DB215,#REF!+6,,,#REF!))," ")</f>
        <v xml:space="preserve"> </v>
      </c>
      <c r="R215" s="259" t="str">
        <f ca="1">IF($B215="Y",INDIRECT(ADDRESS($DB215,#REF!+6,,,#REF!))," ")</f>
        <v xml:space="preserve"> </v>
      </c>
      <c r="S215" s="259" t="str">
        <f ca="1">IF($B215="Y",INDIRECT(ADDRESS($DB215,#REF!+6,,,#REF!))," ")</f>
        <v xml:space="preserve"> </v>
      </c>
      <c r="T215" s="259" t="str">
        <f ca="1">IF($B215="Y",INDIRECT(ADDRESS($DB215,#REF!+6,,,#REF!))," ")</f>
        <v xml:space="preserve"> </v>
      </c>
      <c r="U215" s="259" t="str">
        <f ca="1">IF($B215="Y",INDIRECT(ADDRESS($DB215,#REF!+6,,,#REF!))," ")</f>
        <v xml:space="preserve"> </v>
      </c>
      <c r="V215" s="259" t="str">
        <f ca="1">IF($B215="Y",INDIRECT(ADDRESS($DB215,#REF!+6,,,#REF!))," ")</f>
        <v xml:space="preserve"> </v>
      </c>
      <c r="W215" s="259" t="str">
        <f ca="1">IF($B215="Y",INDIRECT(ADDRESS($DB215,#REF!+6,,,#REF!))," ")</f>
        <v xml:space="preserve"> </v>
      </c>
      <c r="X215" s="259" t="str">
        <f ca="1">IF($B215="Y",INDIRECT(ADDRESS($DB215,#REF!+6,,,#REF!))," ")</f>
        <v xml:space="preserve"> </v>
      </c>
      <c r="Y215" s="259" t="str">
        <f ca="1">IF($B215="Y",INDIRECT(ADDRESS($DB215,#REF!+6,,,#REF!))," ")</f>
        <v xml:space="preserve"> </v>
      </c>
      <c r="Z215" s="259" t="str">
        <f ca="1">IF($B215="Y",INDIRECT(ADDRESS($DB215,#REF!+6,,,#REF!))," ")</f>
        <v xml:space="preserve"> </v>
      </c>
      <c r="AA215" s="259" t="str">
        <f ca="1">IF($B215="Y",INDIRECT(ADDRESS($DB215,#REF!+6,,,#REF!))," ")</f>
        <v xml:space="preserve"> </v>
      </c>
      <c r="AB215" s="259" t="str">
        <f ca="1">IF($B215="Y",INDIRECT(ADDRESS($DB215,#REF!+6,,,#REF!))," ")</f>
        <v xml:space="preserve"> </v>
      </c>
      <c r="AC215" s="259" t="str">
        <f ca="1">IF($B215="Y",INDIRECT(ADDRESS($DB215,#REF!+6,,,#REF!))," ")</f>
        <v xml:space="preserve"> </v>
      </c>
      <c r="AD215" s="259" t="str">
        <f ca="1">IF($B215="Y",INDIRECT(ADDRESS($DB215,#REF!+6,,,#REF!))," ")</f>
        <v xml:space="preserve"> </v>
      </c>
      <c r="AE215" s="259" t="str">
        <f ca="1">IF($B215="Y",INDIRECT(ADDRESS($DB215,#REF!+6,,,#REF!))," ")</f>
        <v xml:space="preserve"> </v>
      </c>
      <c r="AF215" s="259" t="str">
        <f ca="1">IF($B215="Y",INDIRECT(ADDRESS($DB215,#REF!+6,,,#REF!))," ")</f>
        <v xml:space="preserve"> </v>
      </c>
      <c r="AG215" s="259" t="str">
        <f ca="1">IF($B215="Y",INDIRECT(ADDRESS($DB215,#REF!+6,,,#REF!))," ")</f>
        <v xml:space="preserve"> </v>
      </c>
      <c r="AH215" s="259" t="str">
        <f ca="1">IF($B215="Y",INDIRECT(ADDRESS($DB215,#REF!+6,,,#REF!))," ")</f>
        <v xml:space="preserve"> </v>
      </c>
      <c r="AI215" s="259" t="str">
        <f ca="1">IF($B215="Y",INDIRECT(ADDRESS($DB215,#REF!+6,,,#REF!))," ")</f>
        <v xml:space="preserve"> </v>
      </c>
      <c r="AJ215" s="259" t="str">
        <f ca="1">IF($B215="Y",INDIRECT(ADDRESS($DB215,#REF!+6,,,#REF!))," ")</f>
        <v xml:space="preserve"> </v>
      </c>
      <c r="AK215" s="259" t="str">
        <f ca="1">IF($B215="Y",INDIRECT(ADDRESS($DB215,#REF!+6,,,#REF!))," ")</f>
        <v xml:space="preserve"> </v>
      </c>
      <c r="AL215" s="259" t="str">
        <f ca="1">IF($B215="Y",INDIRECT(ADDRESS($DB215,#REF!+6,,,#REF!))," ")</f>
        <v xml:space="preserve"> </v>
      </c>
      <c r="AM215" s="259" t="str">
        <f ca="1">IF($B215="Y",INDIRECT(ADDRESS($DB215,#REF!+6,,,#REF!))," ")</f>
        <v xml:space="preserve"> </v>
      </c>
      <c r="AN215" s="259" t="str">
        <f ca="1">IF($B215="Y",INDIRECT(ADDRESS($DB215,#REF!+6,,,#REF!))," ")</f>
        <v xml:space="preserve"> </v>
      </c>
      <c r="AO215" s="259" t="str">
        <f ca="1">IF($B215="Y",INDIRECT(ADDRESS($DB215,#REF!+6,,,#REF!))," ")</f>
        <v xml:space="preserve"> </v>
      </c>
      <c r="AP215" s="259" t="str">
        <f ca="1">IF($B215="Y",INDIRECT(ADDRESS($DB215,#REF!+6,,,#REF!))," ")</f>
        <v xml:space="preserve"> </v>
      </c>
      <c r="AQ215" s="259" t="str">
        <f ca="1">IF($B215="Y",INDIRECT(ADDRESS($DB215,#REF!+6,,,#REF!))," ")</f>
        <v xml:space="preserve"> </v>
      </c>
      <c r="AR215" s="259" t="str">
        <f ca="1">IF($B215="Y",INDIRECT(ADDRESS($DB215,#REF!+6,,,#REF!))," ")</f>
        <v xml:space="preserve"> </v>
      </c>
      <c r="AS215" s="259" t="str">
        <f ca="1">IF($B215="Y",INDIRECT(ADDRESS($DB215,#REF!+6,,,#REF!))," ")</f>
        <v xml:space="preserve"> </v>
      </c>
      <c r="AT215" s="259" t="str">
        <f ca="1">IF($B215="Y",INDIRECT(ADDRESS($DB215,#REF!+6,,,#REF!))," ")</f>
        <v xml:space="preserve"> </v>
      </c>
      <c r="AU215" s="259" t="str">
        <f ca="1">IF($B215="Y",INDIRECT(ADDRESS($DB215,#REF!+6,,,#REF!))," ")</f>
        <v xml:space="preserve"> </v>
      </c>
      <c r="AV215" s="259" t="str">
        <f ca="1">IF($B215="Y",INDIRECT(ADDRESS($DB215,#REF!+6,,,#REF!))," ")</f>
        <v xml:space="preserve"> </v>
      </c>
      <c r="AW215" s="259" t="str">
        <f ca="1">IF($B215="Y",INDIRECT(ADDRESS($DB215,#REF!+6,,,#REF!))," ")</f>
        <v xml:space="preserve"> </v>
      </c>
      <c r="AX215" s="259" t="str">
        <f ca="1">IF($B215="Y",INDIRECT(ADDRESS($DB215,#REF!+6,,,#REF!))," ")</f>
        <v xml:space="preserve"> </v>
      </c>
      <c r="AY215" s="259" t="str">
        <f ca="1">IF($B215="Y",INDIRECT(ADDRESS($DB215,#REF!+6,,,#REF!))," ")</f>
        <v xml:space="preserve"> </v>
      </c>
      <c r="AZ215" s="259" t="str">
        <f ca="1">IF($B215="Y",INDIRECT(ADDRESS($DB215,#REF!+6,,,#REF!))," ")</f>
        <v xml:space="preserve"> </v>
      </c>
      <c r="BA215" s="259" t="str">
        <f ca="1">IF($B215="Y",INDIRECT(ADDRESS($DB215,#REF!+6,,,#REF!))," ")</f>
        <v xml:space="preserve"> </v>
      </c>
      <c r="BB215" s="259" t="str">
        <f ca="1">IF($B215="Y",INDIRECT(ADDRESS($DB215,#REF!+6,,,#REF!))," ")</f>
        <v xml:space="preserve"> </v>
      </c>
      <c r="BC215" s="259" t="str">
        <f ca="1">IF($B215="Y",INDIRECT(ADDRESS($DB215,#REF!+6,,,#REF!))," ")</f>
        <v xml:space="preserve"> </v>
      </c>
      <c r="BD215" s="259" t="str">
        <f ca="1">IF($B215="Y",INDIRECT(ADDRESS($DB215,#REF!+6,,,#REF!))," ")</f>
        <v xml:space="preserve"> </v>
      </c>
      <c r="BE215" s="259" t="str">
        <f ca="1">IF($B215="Y",INDIRECT(ADDRESS($DB215,#REF!+6,,,#REF!))," ")</f>
        <v xml:space="preserve"> </v>
      </c>
      <c r="BF215" s="259" t="str">
        <f ca="1">IF($B215="Y",INDIRECT(ADDRESS($DB215,#REF!+6,,,#REF!))," ")</f>
        <v xml:space="preserve"> </v>
      </c>
      <c r="BG215" s="259" t="str">
        <f ca="1">IF($B215="Y",INDIRECT(ADDRESS($DB215,#REF!+6,,,#REF!))," ")</f>
        <v xml:space="preserve"> </v>
      </c>
      <c r="BH215" s="259" t="str">
        <f ca="1">IF($B215="Y",INDIRECT(ADDRESS($DB215,#REF!+6,,,#REF!))," ")</f>
        <v xml:space="preserve"> </v>
      </c>
      <c r="BI215" s="259" t="str">
        <f ca="1">IF($B215="Y",INDIRECT(ADDRESS($DB215,#REF!+6,,,#REF!))," ")</f>
        <v xml:space="preserve"> </v>
      </c>
      <c r="BJ215" s="259" t="str">
        <f ca="1">IF($B215="Y",INDIRECT(ADDRESS($DB215,#REF!+6,,,#REF!))," ")</f>
        <v xml:space="preserve"> </v>
      </c>
      <c r="BK215" s="259" t="str">
        <f ca="1">IF($B215="Y",INDIRECT(ADDRESS($DB215,#REF!+6,,,#REF!))," ")</f>
        <v xml:space="preserve"> </v>
      </c>
      <c r="BL215" s="259" t="str">
        <f ca="1">IF($B215="Y",INDIRECT(ADDRESS($DB215,#REF!+6,,,#REF!))," ")</f>
        <v xml:space="preserve"> </v>
      </c>
      <c r="BM215" s="259" t="str">
        <f ca="1">IF($B215="Y",INDIRECT(ADDRESS($DB215,#REF!+6,,,#REF!))," ")</f>
        <v xml:space="preserve"> </v>
      </c>
      <c r="BN215" s="259" t="str">
        <f ca="1">IF($B215="Y",INDIRECT(ADDRESS($DB215,#REF!+6,,,#REF!))," ")</f>
        <v xml:space="preserve"> </v>
      </c>
      <c r="BO215" s="259" t="str">
        <f ca="1">IF($B215="Y",INDIRECT(ADDRESS($DB215,#REF!+6,,,#REF!))," ")</f>
        <v xml:space="preserve"> </v>
      </c>
      <c r="BP215" s="259" t="str">
        <f ca="1">IF($B215="Y",INDIRECT(ADDRESS($DB215,#REF!+6,,,#REF!))," ")</f>
        <v xml:space="preserve"> </v>
      </c>
      <c r="BQ215" s="257" t="str">
        <f ca="1">IF($B215="Y",INDIRECT(ADDRESS($DB215,#REF!+6,,,#REF!))," ")</f>
        <v xml:space="preserve"> </v>
      </c>
      <c r="BR215" s="257" t="str">
        <f ca="1">IF($B215="Y",INDIRECT(ADDRESS($DB215,#REF!+6,,,#REF!))," ")</f>
        <v xml:space="preserve"> </v>
      </c>
      <c r="BS215" s="257" t="str">
        <f ca="1">IF($B215="Y",INDIRECT(ADDRESS($DB215,#REF!+6,,,#REF!))," ")</f>
        <v xml:space="preserve"> </v>
      </c>
      <c r="BT215" s="257" t="str">
        <f ca="1">IF($B215="Y",INDIRECT(ADDRESS($DB215,#REF!+6,,,#REF!))," ")</f>
        <v xml:space="preserve"> </v>
      </c>
      <c r="BU215" s="257" t="str">
        <f ca="1">IF($B215="Y",INDIRECT(ADDRESS($DB215,#REF!+6,,,#REF!))," ")</f>
        <v xml:space="preserve"> </v>
      </c>
      <c r="BV215" s="257" t="str">
        <f ca="1">IF($B215="Y",INDIRECT(ADDRESS($DB215,#REF!+6,,,#REF!))," ")</f>
        <v xml:space="preserve"> </v>
      </c>
      <c r="BW215" s="257" t="str">
        <f ca="1">IF($B215="Y",INDIRECT(ADDRESS($DB215,#REF!+6,,,#REF!))," ")</f>
        <v xml:space="preserve"> </v>
      </c>
      <c r="BX215" s="257" t="str">
        <f ca="1">IF($B215="Y",INDIRECT(ADDRESS($DB215,#REF!+6,,,#REF!))," ")</f>
        <v xml:space="preserve"> </v>
      </c>
      <c r="BY215" s="257" t="str">
        <f ca="1">IF($B215="Y",INDIRECT(ADDRESS($DB215,#REF!+6,,,#REF!))," ")</f>
        <v xml:space="preserve"> </v>
      </c>
      <c r="BZ215" s="257" t="str">
        <f ca="1">IF($B215="Y",INDIRECT(ADDRESS($DB215,#REF!+6,,,#REF!))," ")</f>
        <v xml:space="preserve"> </v>
      </c>
      <c r="CA215" s="257" t="str">
        <f ca="1">IF($B215="Y",INDIRECT(ADDRESS($DB215,#REF!+6,,,#REF!))," ")</f>
        <v xml:space="preserve"> </v>
      </c>
      <c r="CB215" s="257" t="str">
        <f ca="1">IF($B215="Y",INDIRECT(ADDRESS($DB215,#REF!+6,,,#REF!))," ")</f>
        <v xml:space="preserve"> </v>
      </c>
      <c r="CC215" s="257" t="str">
        <f ca="1">IF($B215="Y",INDIRECT(ADDRESS($DB215,#REF!+6,,,#REF!))," ")</f>
        <v xml:space="preserve"> </v>
      </c>
      <c r="CD215" s="257" t="str">
        <f ca="1">IF($B215="Y",INDIRECT(ADDRESS($DB215,#REF!+6,,,#REF!))," ")</f>
        <v xml:space="preserve"> </v>
      </c>
      <c r="CE215" s="257" t="str">
        <f ca="1">IF($B215="Y",INDIRECT(ADDRESS($DB215,#REF!+6,,,#REF!))," ")</f>
        <v xml:space="preserve"> </v>
      </c>
      <c r="CF215" s="257" t="str">
        <f ca="1">IF($B215="Y",INDIRECT(ADDRESS($DB215,#REF!+6,,,#REF!))," ")</f>
        <v xml:space="preserve"> </v>
      </c>
      <c r="CG215" s="257" t="str">
        <f ca="1">IF($B215="Y",INDIRECT(ADDRESS($DB215,#REF!+6,,,#REF!))," ")</f>
        <v xml:space="preserve"> </v>
      </c>
      <c r="CH215" s="257" t="str">
        <f ca="1">IF($B215="Y",INDIRECT(ADDRESS($DB215,#REF!+6,,,#REF!))," ")</f>
        <v xml:space="preserve"> </v>
      </c>
      <c r="CI215" s="257" t="str">
        <f ca="1">IF($B215="Y",INDIRECT(ADDRESS($DB215,#REF!+6,,,#REF!))," ")</f>
        <v xml:space="preserve"> </v>
      </c>
      <c r="CJ215" s="257" t="str">
        <f ca="1">IF($B215="Y",INDIRECT(ADDRESS($DB215,#REF!+6,,,#REF!))," ")</f>
        <v xml:space="preserve"> </v>
      </c>
      <c r="CK215" s="257" t="str">
        <f ca="1">IF($B215="Y",INDIRECT(ADDRESS($DB215,#REF!+6,,,#REF!))," ")</f>
        <v xml:space="preserve"> </v>
      </c>
      <c r="CM215" s="100">
        <v>122</v>
      </c>
      <c r="CN215" s="229" t="e">
        <f t="shared" si="95"/>
        <v>#REF!</v>
      </c>
      <c r="CO215" s="229" t="e">
        <f ca="1">IF(CN215&gt;0,INDIRECT(ADDRESS($CN215,7,,,#REF!)),"")</f>
        <v>#REF!</v>
      </c>
      <c r="CP215" s="229" t="e">
        <f t="shared" ca="1" si="96"/>
        <v>#REF!</v>
      </c>
      <c r="CQ215" s="230">
        <f t="shared" ca="1" si="102"/>
        <v>0</v>
      </c>
      <c r="CR215" s="227"/>
      <c r="CS215" s="248">
        <f t="shared" si="97"/>
        <v>122</v>
      </c>
      <c r="CT215" s="229" t="e">
        <f t="shared" si="98"/>
        <v>#REF!</v>
      </c>
      <c r="CU215" s="231" t="e">
        <f ca="1">IF(CT215&gt;0,INDIRECT(ADDRESS($CT215,4,,,#REF!)),"")</f>
        <v>#REF!</v>
      </c>
      <c r="CV215" s="100" t="e">
        <f t="shared" ca="1" si="99"/>
        <v>#REF!</v>
      </c>
      <c r="CW215" s="229">
        <f t="shared" ca="1" si="100"/>
        <v>122</v>
      </c>
      <c r="CX215" s="229" t="e">
        <f t="shared" ca="1" si="91"/>
        <v>#REF!</v>
      </c>
      <c r="CY215" s="250"/>
      <c r="CZ215" s="251">
        <f t="shared" ca="1" si="92"/>
        <v>0</v>
      </c>
      <c r="DB215" s="100">
        <f t="shared" ca="1" si="93"/>
        <v>0</v>
      </c>
      <c r="DC215" s="230">
        <f t="shared" ca="1" si="101"/>
        <v>0</v>
      </c>
    </row>
    <row r="216" spans="2:107" ht="16.149999999999999" customHeight="1" x14ac:dyDescent="0.2">
      <c r="B216" s="252" t="str">
        <f t="shared" ca="1" si="94"/>
        <v xml:space="preserve"> </v>
      </c>
      <c r="C216" s="253" t="str">
        <f ca="1">IF($B216="Y",INDIRECT(ADDRESS($DB216,7,,,#REF!)),IF($B216="N",INDIRECT(ADDRESS($DC216,4,,,#REF!))," "))</f>
        <v xml:space="preserve"> </v>
      </c>
      <c r="D216" s="254" t="str">
        <f ca="1">IF($B216="Y",INDIRECT(ADDRESS($DB216,4,,,#REF!)),IF($B216="N",INDIRECT(ADDRESS($DC216,8,,,#REF!))," "))</f>
        <v xml:space="preserve"> </v>
      </c>
      <c r="E216" s="522" t="str">
        <f ca="1">IF($B216="Y",INDIRECT(ADDRESS($DB216,10,,,#REF!)),IF($B216="N",INDIRECT(ADDRESS($DC216,10,,,#REF!))," "))</f>
        <v xml:space="preserve"> </v>
      </c>
      <c r="F216" s="523" t="str">
        <f ca="1">IF($B216="Y",INDIRECT(ADDRESS($DB216,9,,,#REF!)),IF($B216="N",INDIRECT(ADDRESS($DC216,9,,,#REF!))," "))</f>
        <v xml:space="preserve"> </v>
      </c>
      <c r="G216" s="255" t="str">
        <f ca="1">IF($B216="Y",INDIRECT(ADDRESS($DB216,5,,,#REF!)),IF($B216="N",INDIRECT(ADDRESS($DC216,12,,,#REF!))," "))</f>
        <v xml:space="preserve"> </v>
      </c>
      <c r="H216" s="256" t="str">
        <f ca="1">IF($B216="Y",INDIRECT(ADDRESS($DB216,8,,,#REF!)),IF($B216="N",INDIRECT(ADDRESS($DC216,14,,,#REF!))," "))</f>
        <v xml:space="preserve"> </v>
      </c>
      <c r="I216" s="257" t="str">
        <f ca="1">IF($B216="Y",INDIRECT(ADDRESS($DB216,6,,,#REF!)),IF($B216="N",INDIRECT(ADDRESS($DC216,23,,,#REF!))," "))</f>
        <v xml:space="preserve"> </v>
      </c>
      <c r="J216" s="258" t="str">
        <f ca="1">IF($B216="Y",INDIRECT(ADDRESS($DB216,#REF!+6,,,#REF!))," ")</f>
        <v xml:space="preserve"> </v>
      </c>
      <c r="K216" s="259" t="str">
        <f ca="1">IF($B216="Y",INDIRECT(ADDRESS($DB216,#REF!+6,,,#REF!))," ")</f>
        <v xml:space="preserve"> </v>
      </c>
      <c r="L216" s="259" t="str">
        <f ca="1">IF($B216="Y",INDIRECT(ADDRESS($DB216,#REF!+6,,,#REF!))," ")</f>
        <v xml:space="preserve"> </v>
      </c>
      <c r="M216" s="259" t="str">
        <f ca="1">IF($B216="Y",INDIRECT(ADDRESS($DB216,#REF!+6,,,#REF!))," ")</f>
        <v xml:space="preserve"> </v>
      </c>
      <c r="N216" s="259" t="str">
        <f ca="1">IF($B216="Y",INDIRECT(ADDRESS($DB216,#REF!+6,,,#REF!))," ")</f>
        <v xml:space="preserve"> </v>
      </c>
      <c r="O216" s="259" t="str">
        <f ca="1">IF($B216="Y",INDIRECT(ADDRESS($DB216,#REF!+6,,,#REF!))," ")</f>
        <v xml:space="preserve"> </v>
      </c>
      <c r="P216" s="259" t="str">
        <f ca="1">IF($B216="Y",INDIRECT(ADDRESS($DB216,#REF!+6,,,#REF!))," ")</f>
        <v xml:space="preserve"> </v>
      </c>
      <c r="Q216" s="259" t="str">
        <f ca="1">IF($B216="Y",INDIRECT(ADDRESS($DB216,#REF!+6,,,#REF!))," ")</f>
        <v xml:space="preserve"> </v>
      </c>
      <c r="R216" s="259" t="str">
        <f ca="1">IF($B216="Y",INDIRECT(ADDRESS($DB216,#REF!+6,,,#REF!))," ")</f>
        <v xml:space="preserve"> </v>
      </c>
      <c r="S216" s="259" t="str">
        <f ca="1">IF($B216="Y",INDIRECT(ADDRESS($DB216,#REF!+6,,,#REF!))," ")</f>
        <v xml:space="preserve"> </v>
      </c>
      <c r="T216" s="259" t="str">
        <f ca="1">IF($B216="Y",INDIRECT(ADDRESS($DB216,#REF!+6,,,#REF!))," ")</f>
        <v xml:space="preserve"> </v>
      </c>
      <c r="U216" s="259" t="str">
        <f ca="1">IF($B216="Y",INDIRECT(ADDRESS($DB216,#REF!+6,,,#REF!))," ")</f>
        <v xml:space="preserve"> </v>
      </c>
      <c r="V216" s="259" t="str">
        <f ca="1">IF($B216="Y",INDIRECT(ADDRESS($DB216,#REF!+6,,,#REF!))," ")</f>
        <v xml:space="preserve"> </v>
      </c>
      <c r="W216" s="259" t="str">
        <f ca="1">IF($B216="Y",INDIRECT(ADDRESS($DB216,#REF!+6,,,#REF!))," ")</f>
        <v xml:space="preserve"> </v>
      </c>
      <c r="X216" s="259" t="str">
        <f ca="1">IF($B216="Y",INDIRECT(ADDRESS($DB216,#REF!+6,,,#REF!))," ")</f>
        <v xml:space="preserve"> </v>
      </c>
      <c r="Y216" s="259" t="str">
        <f ca="1">IF($B216="Y",INDIRECT(ADDRESS($DB216,#REF!+6,,,#REF!))," ")</f>
        <v xml:space="preserve"> </v>
      </c>
      <c r="Z216" s="259" t="str">
        <f ca="1">IF($B216="Y",INDIRECT(ADDRESS($DB216,#REF!+6,,,#REF!))," ")</f>
        <v xml:space="preserve"> </v>
      </c>
      <c r="AA216" s="259" t="str">
        <f ca="1">IF($B216="Y",INDIRECT(ADDRESS($DB216,#REF!+6,,,#REF!))," ")</f>
        <v xml:space="preserve"> </v>
      </c>
      <c r="AB216" s="259" t="str">
        <f ca="1">IF($B216="Y",INDIRECT(ADDRESS($DB216,#REF!+6,,,#REF!))," ")</f>
        <v xml:space="preserve"> </v>
      </c>
      <c r="AC216" s="259" t="str">
        <f ca="1">IF($B216="Y",INDIRECT(ADDRESS($DB216,#REF!+6,,,#REF!))," ")</f>
        <v xml:space="preserve"> </v>
      </c>
      <c r="AD216" s="259" t="str">
        <f ca="1">IF($B216="Y",INDIRECT(ADDRESS($DB216,#REF!+6,,,#REF!))," ")</f>
        <v xml:space="preserve"> </v>
      </c>
      <c r="AE216" s="259" t="str">
        <f ca="1">IF($B216="Y",INDIRECT(ADDRESS($DB216,#REF!+6,,,#REF!))," ")</f>
        <v xml:space="preserve"> </v>
      </c>
      <c r="AF216" s="259" t="str">
        <f ca="1">IF($B216="Y",INDIRECT(ADDRESS($DB216,#REF!+6,,,#REF!))," ")</f>
        <v xml:space="preserve"> </v>
      </c>
      <c r="AG216" s="259" t="str">
        <f ca="1">IF($B216="Y",INDIRECT(ADDRESS($DB216,#REF!+6,,,#REF!))," ")</f>
        <v xml:space="preserve"> </v>
      </c>
      <c r="AH216" s="259" t="str">
        <f ca="1">IF($B216="Y",INDIRECT(ADDRESS($DB216,#REF!+6,,,#REF!))," ")</f>
        <v xml:space="preserve"> </v>
      </c>
      <c r="AI216" s="259" t="str">
        <f ca="1">IF($B216="Y",INDIRECT(ADDRESS($DB216,#REF!+6,,,#REF!))," ")</f>
        <v xml:space="preserve"> </v>
      </c>
      <c r="AJ216" s="259" t="str">
        <f ca="1">IF($B216="Y",INDIRECT(ADDRESS($DB216,#REF!+6,,,#REF!))," ")</f>
        <v xml:space="preserve"> </v>
      </c>
      <c r="AK216" s="259" t="str">
        <f ca="1">IF($B216="Y",INDIRECT(ADDRESS($DB216,#REF!+6,,,#REF!))," ")</f>
        <v xml:space="preserve"> </v>
      </c>
      <c r="AL216" s="259" t="str">
        <f ca="1">IF($B216="Y",INDIRECT(ADDRESS($DB216,#REF!+6,,,#REF!))," ")</f>
        <v xml:space="preserve"> </v>
      </c>
      <c r="AM216" s="259" t="str">
        <f ca="1">IF($B216="Y",INDIRECT(ADDRESS($DB216,#REF!+6,,,#REF!))," ")</f>
        <v xml:space="preserve"> </v>
      </c>
      <c r="AN216" s="259" t="str">
        <f ca="1">IF($B216="Y",INDIRECT(ADDRESS($DB216,#REF!+6,,,#REF!))," ")</f>
        <v xml:space="preserve"> </v>
      </c>
      <c r="AO216" s="259" t="str">
        <f ca="1">IF($B216="Y",INDIRECT(ADDRESS($DB216,#REF!+6,,,#REF!))," ")</f>
        <v xml:space="preserve"> </v>
      </c>
      <c r="AP216" s="259" t="str">
        <f ca="1">IF($B216="Y",INDIRECT(ADDRESS($DB216,#REF!+6,,,#REF!))," ")</f>
        <v xml:space="preserve"> </v>
      </c>
      <c r="AQ216" s="259" t="str">
        <f ca="1">IF($B216="Y",INDIRECT(ADDRESS($DB216,#REF!+6,,,#REF!))," ")</f>
        <v xml:space="preserve"> </v>
      </c>
      <c r="AR216" s="259" t="str">
        <f ca="1">IF($B216="Y",INDIRECT(ADDRESS($DB216,#REF!+6,,,#REF!))," ")</f>
        <v xml:space="preserve"> </v>
      </c>
      <c r="AS216" s="259" t="str">
        <f ca="1">IF($B216="Y",INDIRECT(ADDRESS($DB216,#REF!+6,,,#REF!))," ")</f>
        <v xml:space="preserve"> </v>
      </c>
      <c r="AT216" s="259" t="str">
        <f ca="1">IF($B216="Y",INDIRECT(ADDRESS($DB216,#REF!+6,,,#REF!))," ")</f>
        <v xml:space="preserve"> </v>
      </c>
      <c r="AU216" s="259" t="str">
        <f ca="1">IF($B216="Y",INDIRECT(ADDRESS($DB216,#REF!+6,,,#REF!))," ")</f>
        <v xml:space="preserve"> </v>
      </c>
      <c r="AV216" s="259" t="str">
        <f ca="1">IF($B216="Y",INDIRECT(ADDRESS($DB216,#REF!+6,,,#REF!))," ")</f>
        <v xml:space="preserve"> </v>
      </c>
      <c r="AW216" s="259" t="str">
        <f ca="1">IF($B216="Y",INDIRECT(ADDRESS($DB216,#REF!+6,,,#REF!))," ")</f>
        <v xml:space="preserve"> </v>
      </c>
      <c r="AX216" s="259" t="str">
        <f ca="1">IF($B216="Y",INDIRECT(ADDRESS($DB216,#REF!+6,,,#REF!))," ")</f>
        <v xml:space="preserve"> </v>
      </c>
      <c r="AY216" s="259" t="str">
        <f ca="1">IF($B216="Y",INDIRECT(ADDRESS($DB216,#REF!+6,,,#REF!))," ")</f>
        <v xml:space="preserve"> </v>
      </c>
      <c r="AZ216" s="259" t="str">
        <f ca="1">IF($B216="Y",INDIRECT(ADDRESS($DB216,#REF!+6,,,#REF!))," ")</f>
        <v xml:space="preserve"> </v>
      </c>
      <c r="BA216" s="259" t="str">
        <f ca="1">IF($B216="Y",INDIRECT(ADDRESS($DB216,#REF!+6,,,#REF!))," ")</f>
        <v xml:space="preserve"> </v>
      </c>
      <c r="BB216" s="259" t="str">
        <f ca="1">IF($B216="Y",INDIRECT(ADDRESS($DB216,#REF!+6,,,#REF!))," ")</f>
        <v xml:space="preserve"> </v>
      </c>
      <c r="BC216" s="259" t="str">
        <f ca="1">IF($B216="Y",INDIRECT(ADDRESS($DB216,#REF!+6,,,#REF!))," ")</f>
        <v xml:space="preserve"> </v>
      </c>
      <c r="BD216" s="259" t="str">
        <f ca="1">IF($B216="Y",INDIRECT(ADDRESS($DB216,#REF!+6,,,#REF!))," ")</f>
        <v xml:space="preserve"> </v>
      </c>
      <c r="BE216" s="259" t="str">
        <f ca="1">IF($B216="Y",INDIRECT(ADDRESS($DB216,#REF!+6,,,#REF!))," ")</f>
        <v xml:space="preserve"> </v>
      </c>
      <c r="BF216" s="259" t="str">
        <f ca="1">IF($B216="Y",INDIRECT(ADDRESS($DB216,#REF!+6,,,#REF!))," ")</f>
        <v xml:space="preserve"> </v>
      </c>
      <c r="BG216" s="259" t="str">
        <f ca="1">IF($B216="Y",INDIRECT(ADDRESS($DB216,#REF!+6,,,#REF!))," ")</f>
        <v xml:space="preserve"> </v>
      </c>
      <c r="BH216" s="259" t="str">
        <f ca="1">IF($B216="Y",INDIRECT(ADDRESS($DB216,#REF!+6,,,#REF!))," ")</f>
        <v xml:space="preserve"> </v>
      </c>
      <c r="BI216" s="259" t="str">
        <f ca="1">IF($B216="Y",INDIRECT(ADDRESS($DB216,#REF!+6,,,#REF!))," ")</f>
        <v xml:space="preserve"> </v>
      </c>
      <c r="BJ216" s="259" t="str">
        <f ca="1">IF($B216="Y",INDIRECT(ADDRESS($DB216,#REF!+6,,,#REF!))," ")</f>
        <v xml:space="preserve"> </v>
      </c>
      <c r="BK216" s="259" t="str">
        <f ca="1">IF($B216="Y",INDIRECT(ADDRESS($DB216,#REF!+6,,,#REF!))," ")</f>
        <v xml:space="preserve"> </v>
      </c>
      <c r="BL216" s="259" t="str">
        <f ca="1">IF($B216="Y",INDIRECT(ADDRESS($DB216,#REF!+6,,,#REF!))," ")</f>
        <v xml:space="preserve"> </v>
      </c>
      <c r="BM216" s="259" t="str">
        <f ca="1">IF($B216="Y",INDIRECT(ADDRESS($DB216,#REF!+6,,,#REF!))," ")</f>
        <v xml:space="preserve"> </v>
      </c>
      <c r="BN216" s="259" t="str">
        <f ca="1">IF($B216="Y",INDIRECT(ADDRESS($DB216,#REF!+6,,,#REF!))," ")</f>
        <v xml:space="preserve"> </v>
      </c>
      <c r="BO216" s="259" t="str">
        <f ca="1">IF($B216="Y",INDIRECT(ADDRESS($DB216,#REF!+6,,,#REF!))," ")</f>
        <v xml:space="preserve"> </v>
      </c>
      <c r="BP216" s="259" t="str">
        <f ca="1">IF($B216="Y",INDIRECT(ADDRESS($DB216,#REF!+6,,,#REF!))," ")</f>
        <v xml:space="preserve"> </v>
      </c>
      <c r="BQ216" s="257" t="str">
        <f ca="1">IF($B216="Y",INDIRECT(ADDRESS($DB216,#REF!+6,,,#REF!))," ")</f>
        <v xml:space="preserve"> </v>
      </c>
      <c r="BR216" s="257" t="str">
        <f ca="1">IF($B216="Y",INDIRECT(ADDRESS($DB216,#REF!+6,,,#REF!))," ")</f>
        <v xml:space="preserve"> </v>
      </c>
      <c r="BS216" s="257" t="str">
        <f ca="1">IF($B216="Y",INDIRECT(ADDRESS($DB216,#REF!+6,,,#REF!))," ")</f>
        <v xml:space="preserve"> </v>
      </c>
      <c r="BT216" s="257" t="str">
        <f ca="1">IF($B216="Y",INDIRECT(ADDRESS($DB216,#REF!+6,,,#REF!))," ")</f>
        <v xml:space="preserve"> </v>
      </c>
      <c r="BU216" s="257" t="str">
        <f ca="1">IF($B216="Y",INDIRECT(ADDRESS($DB216,#REF!+6,,,#REF!))," ")</f>
        <v xml:space="preserve"> </v>
      </c>
      <c r="BV216" s="257" t="str">
        <f ca="1">IF($B216="Y",INDIRECT(ADDRESS($DB216,#REF!+6,,,#REF!))," ")</f>
        <v xml:space="preserve"> </v>
      </c>
      <c r="BW216" s="257" t="str">
        <f ca="1">IF($B216="Y",INDIRECT(ADDRESS($DB216,#REF!+6,,,#REF!))," ")</f>
        <v xml:space="preserve"> </v>
      </c>
      <c r="BX216" s="257" t="str">
        <f ca="1">IF($B216="Y",INDIRECT(ADDRESS($DB216,#REF!+6,,,#REF!))," ")</f>
        <v xml:space="preserve"> </v>
      </c>
      <c r="BY216" s="257" t="str">
        <f ca="1">IF($B216="Y",INDIRECT(ADDRESS($DB216,#REF!+6,,,#REF!))," ")</f>
        <v xml:space="preserve"> </v>
      </c>
      <c r="BZ216" s="257" t="str">
        <f ca="1">IF($B216="Y",INDIRECT(ADDRESS($DB216,#REF!+6,,,#REF!))," ")</f>
        <v xml:space="preserve"> </v>
      </c>
      <c r="CA216" s="257" t="str">
        <f ca="1">IF($B216="Y",INDIRECT(ADDRESS($DB216,#REF!+6,,,#REF!))," ")</f>
        <v xml:space="preserve"> </v>
      </c>
      <c r="CB216" s="257" t="str">
        <f ca="1">IF($B216="Y",INDIRECT(ADDRESS($DB216,#REF!+6,,,#REF!))," ")</f>
        <v xml:space="preserve"> </v>
      </c>
      <c r="CC216" s="257" t="str">
        <f ca="1">IF($B216="Y",INDIRECT(ADDRESS($DB216,#REF!+6,,,#REF!))," ")</f>
        <v xml:space="preserve"> </v>
      </c>
      <c r="CD216" s="257" t="str">
        <f ca="1">IF($B216="Y",INDIRECT(ADDRESS($DB216,#REF!+6,,,#REF!))," ")</f>
        <v xml:space="preserve"> </v>
      </c>
      <c r="CE216" s="257" t="str">
        <f ca="1">IF($B216="Y",INDIRECT(ADDRESS($DB216,#REF!+6,,,#REF!))," ")</f>
        <v xml:space="preserve"> </v>
      </c>
      <c r="CF216" s="257" t="str">
        <f ca="1">IF($B216="Y",INDIRECT(ADDRESS($DB216,#REF!+6,,,#REF!))," ")</f>
        <v xml:space="preserve"> </v>
      </c>
      <c r="CG216" s="257" t="str">
        <f ca="1">IF($B216="Y",INDIRECT(ADDRESS($DB216,#REF!+6,,,#REF!))," ")</f>
        <v xml:space="preserve"> </v>
      </c>
      <c r="CH216" s="257" t="str">
        <f ca="1">IF($B216="Y",INDIRECT(ADDRESS($DB216,#REF!+6,,,#REF!))," ")</f>
        <v xml:space="preserve"> </v>
      </c>
      <c r="CI216" s="257" t="str">
        <f ca="1">IF($B216="Y",INDIRECT(ADDRESS($DB216,#REF!+6,,,#REF!))," ")</f>
        <v xml:space="preserve"> </v>
      </c>
      <c r="CJ216" s="257" t="str">
        <f ca="1">IF($B216="Y",INDIRECT(ADDRESS($DB216,#REF!+6,,,#REF!))," ")</f>
        <v xml:space="preserve"> </v>
      </c>
      <c r="CK216" s="257" t="str">
        <f ca="1">IF($B216="Y",INDIRECT(ADDRESS($DB216,#REF!+6,,,#REF!))," ")</f>
        <v xml:space="preserve"> </v>
      </c>
      <c r="CM216" s="100">
        <v>123</v>
      </c>
      <c r="CN216" s="229" t="e">
        <f t="shared" si="95"/>
        <v>#REF!</v>
      </c>
      <c r="CO216" s="229" t="e">
        <f ca="1">IF(CN216&gt;0,INDIRECT(ADDRESS($CN216,7,,,#REF!)),"")</f>
        <v>#REF!</v>
      </c>
      <c r="CP216" s="229" t="e">
        <f t="shared" ca="1" si="96"/>
        <v>#REF!</v>
      </c>
      <c r="CQ216" s="230">
        <f t="shared" ca="1" si="102"/>
        <v>0</v>
      </c>
      <c r="CR216" s="227"/>
      <c r="CS216" s="248">
        <f t="shared" si="97"/>
        <v>123</v>
      </c>
      <c r="CT216" s="229" t="e">
        <f t="shared" si="98"/>
        <v>#REF!</v>
      </c>
      <c r="CU216" s="231" t="e">
        <f ca="1">IF(CT216&gt;0,INDIRECT(ADDRESS($CT216,4,,,#REF!)),"")</f>
        <v>#REF!</v>
      </c>
      <c r="CV216" s="100" t="e">
        <f t="shared" ca="1" si="99"/>
        <v>#REF!</v>
      </c>
      <c r="CW216" s="229">
        <f t="shared" ca="1" si="100"/>
        <v>123</v>
      </c>
      <c r="CX216" s="229" t="e">
        <f t="shared" ca="1" si="91"/>
        <v>#REF!</v>
      </c>
      <c r="CY216" s="250"/>
      <c r="CZ216" s="251">
        <f t="shared" ca="1" si="92"/>
        <v>0</v>
      </c>
      <c r="DB216" s="100">
        <f t="shared" ca="1" si="93"/>
        <v>0</v>
      </c>
      <c r="DC216" s="230">
        <f t="shared" ca="1" si="101"/>
        <v>0</v>
      </c>
    </row>
    <row r="217" spans="2:107" ht="16.149999999999999" customHeight="1" x14ac:dyDescent="0.2">
      <c r="B217" s="252" t="str">
        <f t="shared" ca="1" si="94"/>
        <v xml:space="preserve"> </v>
      </c>
      <c r="C217" s="253" t="str">
        <f ca="1">IF($B217="Y",INDIRECT(ADDRESS($DB217,7,,,#REF!)),IF($B217="N",INDIRECT(ADDRESS($DC217,4,,,#REF!))," "))</f>
        <v xml:space="preserve"> </v>
      </c>
      <c r="D217" s="254" t="str">
        <f ca="1">IF($B217="Y",INDIRECT(ADDRESS($DB217,4,,,#REF!)),IF($B217="N",INDIRECT(ADDRESS($DC217,8,,,#REF!))," "))</f>
        <v xml:space="preserve"> </v>
      </c>
      <c r="E217" s="522" t="str">
        <f ca="1">IF($B217="Y",INDIRECT(ADDRESS($DB217,10,,,#REF!)),IF($B217="N",INDIRECT(ADDRESS($DC217,10,,,#REF!))," "))</f>
        <v xml:space="preserve"> </v>
      </c>
      <c r="F217" s="523" t="str">
        <f ca="1">IF($B217="Y",INDIRECT(ADDRESS($DB217,9,,,#REF!)),IF($B217="N",INDIRECT(ADDRESS($DC217,9,,,#REF!))," "))</f>
        <v xml:space="preserve"> </v>
      </c>
      <c r="G217" s="255" t="str">
        <f ca="1">IF($B217="Y",INDIRECT(ADDRESS($DB217,5,,,#REF!)),IF($B217="N",INDIRECT(ADDRESS($DC217,12,,,#REF!))," "))</f>
        <v xml:space="preserve"> </v>
      </c>
      <c r="H217" s="256" t="str">
        <f ca="1">IF($B217="Y",INDIRECT(ADDRESS($DB217,8,,,#REF!)),IF($B217="N",INDIRECT(ADDRESS($DC217,14,,,#REF!))," "))</f>
        <v xml:space="preserve"> </v>
      </c>
      <c r="I217" s="257" t="str">
        <f ca="1">IF($B217="Y",INDIRECT(ADDRESS($DB217,6,,,#REF!)),IF($B217="N",INDIRECT(ADDRESS($DC217,23,,,#REF!))," "))</f>
        <v xml:space="preserve"> </v>
      </c>
      <c r="J217" s="258" t="str">
        <f ca="1">IF($B217="Y",INDIRECT(ADDRESS($DB217,#REF!+6,,,#REF!))," ")</f>
        <v xml:space="preserve"> </v>
      </c>
      <c r="K217" s="259" t="str">
        <f ca="1">IF($B217="Y",INDIRECT(ADDRESS($DB217,#REF!+6,,,#REF!))," ")</f>
        <v xml:space="preserve"> </v>
      </c>
      <c r="L217" s="259" t="str">
        <f ca="1">IF($B217="Y",INDIRECT(ADDRESS($DB217,#REF!+6,,,#REF!))," ")</f>
        <v xml:space="preserve"> </v>
      </c>
      <c r="M217" s="259" t="str">
        <f ca="1">IF($B217="Y",INDIRECT(ADDRESS($DB217,#REF!+6,,,#REF!))," ")</f>
        <v xml:space="preserve"> </v>
      </c>
      <c r="N217" s="259" t="str">
        <f ca="1">IF($B217="Y",INDIRECT(ADDRESS($DB217,#REF!+6,,,#REF!))," ")</f>
        <v xml:space="preserve"> </v>
      </c>
      <c r="O217" s="259" t="str">
        <f ca="1">IF($B217="Y",INDIRECT(ADDRESS($DB217,#REF!+6,,,#REF!))," ")</f>
        <v xml:space="preserve"> </v>
      </c>
      <c r="P217" s="259" t="str">
        <f ca="1">IF($B217="Y",INDIRECT(ADDRESS($DB217,#REF!+6,,,#REF!))," ")</f>
        <v xml:space="preserve"> </v>
      </c>
      <c r="Q217" s="259" t="str">
        <f ca="1">IF($B217="Y",INDIRECT(ADDRESS($DB217,#REF!+6,,,#REF!))," ")</f>
        <v xml:space="preserve"> </v>
      </c>
      <c r="R217" s="259" t="str">
        <f ca="1">IF($B217="Y",INDIRECT(ADDRESS($DB217,#REF!+6,,,#REF!))," ")</f>
        <v xml:space="preserve"> </v>
      </c>
      <c r="S217" s="259" t="str">
        <f ca="1">IF($B217="Y",INDIRECT(ADDRESS($DB217,#REF!+6,,,#REF!))," ")</f>
        <v xml:space="preserve"> </v>
      </c>
      <c r="T217" s="259" t="str">
        <f ca="1">IF($B217="Y",INDIRECT(ADDRESS($DB217,#REF!+6,,,#REF!))," ")</f>
        <v xml:space="preserve"> </v>
      </c>
      <c r="U217" s="259" t="str">
        <f ca="1">IF($B217="Y",INDIRECT(ADDRESS($DB217,#REF!+6,,,#REF!))," ")</f>
        <v xml:space="preserve"> </v>
      </c>
      <c r="V217" s="259" t="str">
        <f ca="1">IF($B217="Y",INDIRECT(ADDRESS($DB217,#REF!+6,,,#REF!))," ")</f>
        <v xml:space="preserve"> </v>
      </c>
      <c r="W217" s="259" t="str">
        <f ca="1">IF($B217="Y",INDIRECT(ADDRESS($DB217,#REF!+6,,,#REF!))," ")</f>
        <v xml:space="preserve"> </v>
      </c>
      <c r="X217" s="259" t="str">
        <f ca="1">IF($B217="Y",INDIRECT(ADDRESS($DB217,#REF!+6,,,#REF!))," ")</f>
        <v xml:space="preserve"> </v>
      </c>
      <c r="Y217" s="259" t="str">
        <f ca="1">IF($B217="Y",INDIRECT(ADDRESS($DB217,#REF!+6,,,#REF!))," ")</f>
        <v xml:space="preserve"> </v>
      </c>
      <c r="Z217" s="259" t="str">
        <f ca="1">IF($B217="Y",INDIRECT(ADDRESS($DB217,#REF!+6,,,#REF!))," ")</f>
        <v xml:space="preserve"> </v>
      </c>
      <c r="AA217" s="259" t="str">
        <f ca="1">IF($B217="Y",INDIRECT(ADDRESS($DB217,#REF!+6,,,#REF!))," ")</f>
        <v xml:space="preserve"> </v>
      </c>
      <c r="AB217" s="259" t="str">
        <f ca="1">IF($B217="Y",INDIRECT(ADDRESS($DB217,#REF!+6,,,#REF!))," ")</f>
        <v xml:space="preserve"> </v>
      </c>
      <c r="AC217" s="259" t="str">
        <f ca="1">IF($B217="Y",INDIRECT(ADDRESS($DB217,#REF!+6,,,#REF!))," ")</f>
        <v xml:space="preserve"> </v>
      </c>
      <c r="AD217" s="259" t="str">
        <f ca="1">IF($B217="Y",INDIRECT(ADDRESS($DB217,#REF!+6,,,#REF!))," ")</f>
        <v xml:space="preserve"> </v>
      </c>
      <c r="AE217" s="259" t="str">
        <f ca="1">IF($B217="Y",INDIRECT(ADDRESS($DB217,#REF!+6,,,#REF!))," ")</f>
        <v xml:space="preserve"> </v>
      </c>
      <c r="AF217" s="259" t="str">
        <f ca="1">IF($B217="Y",INDIRECT(ADDRESS($DB217,#REF!+6,,,#REF!))," ")</f>
        <v xml:space="preserve"> </v>
      </c>
      <c r="AG217" s="259" t="str">
        <f ca="1">IF($B217="Y",INDIRECT(ADDRESS($DB217,#REF!+6,,,#REF!))," ")</f>
        <v xml:space="preserve"> </v>
      </c>
      <c r="AH217" s="259" t="str">
        <f ca="1">IF($B217="Y",INDIRECT(ADDRESS($DB217,#REF!+6,,,#REF!))," ")</f>
        <v xml:space="preserve"> </v>
      </c>
      <c r="AI217" s="259" t="str">
        <f ca="1">IF($B217="Y",INDIRECT(ADDRESS($DB217,#REF!+6,,,#REF!))," ")</f>
        <v xml:space="preserve"> </v>
      </c>
      <c r="AJ217" s="259" t="str">
        <f ca="1">IF($B217="Y",INDIRECT(ADDRESS($DB217,#REF!+6,,,#REF!))," ")</f>
        <v xml:space="preserve"> </v>
      </c>
      <c r="AK217" s="259" t="str">
        <f ca="1">IF($B217="Y",INDIRECT(ADDRESS($DB217,#REF!+6,,,#REF!))," ")</f>
        <v xml:space="preserve"> </v>
      </c>
      <c r="AL217" s="259" t="str">
        <f ca="1">IF($B217="Y",INDIRECT(ADDRESS($DB217,#REF!+6,,,#REF!))," ")</f>
        <v xml:space="preserve"> </v>
      </c>
      <c r="AM217" s="259" t="str">
        <f ca="1">IF($B217="Y",INDIRECT(ADDRESS($DB217,#REF!+6,,,#REF!))," ")</f>
        <v xml:space="preserve"> </v>
      </c>
      <c r="AN217" s="259" t="str">
        <f ca="1">IF($B217="Y",INDIRECT(ADDRESS($DB217,#REF!+6,,,#REF!))," ")</f>
        <v xml:space="preserve"> </v>
      </c>
      <c r="AO217" s="259" t="str">
        <f ca="1">IF($B217="Y",INDIRECT(ADDRESS($DB217,#REF!+6,,,#REF!))," ")</f>
        <v xml:space="preserve"> </v>
      </c>
      <c r="AP217" s="259" t="str">
        <f ca="1">IF($B217="Y",INDIRECT(ADDRESS($DB217,#REF!+6,,,#REF!))," ")</f>
        <v xml:space="preserve"> </v>
      </c>
      <c r="AQ217" s="259" t="str">
        <f ca="1">IF($B217="Y",INDIRECT(ADDRESS($DB217,#REF!+6,,,#REF!))," ")</f>
        <v xml:space="preserve"> </v>
      </c>
      <c r="AR217" s="259" t="str">
        <f ca="1">IF($B217="Y",INDIRECT(ADDRESS($DB217,#REF!+6,,,#REF!))," ")</f>
        <v xml:space="preserve"> </v>
      </c>
      <c r="AS217" s="259" t="str">
        <f ca="1">IF($B217="Y",INDIRECT(ADDRESS($DB217,#REF!+6,,,#REF!))," ")</f>
        <v xml:space="preserve"> </v>
      </c>
      <c r="AT217" s="259" t="str">
        <f ca="1">IF($B217="Y",INDIRECT(ADDRESS($DB217,#REF!+6,,,#REF!))," ")</f>
        <v xml:space="preserve"> </v>
      </c>
      <c r="AU217" s="259" t="str">
        <f ca="1">IF($B217="Y",INDIRECT(ADDRESS($DB217,#REF!+6,,,#REF!))," ")</f>
        <v xml:space="preserve"> </v>
      </c>
      <c r="AV217" s="259" t="str">
        <f ca="1">IF($B217="Y",INDIRECT(ADDRESS($DB217,#REF!+6,,,#REF!))," ")</f>
        <v xml:space="preserve"> </v>
      </c>
      <c r="AW217" s="259" t="str">
        <f ca="1">IF($B217="Y",INDIRECT(ADDRESS($DB217,#REF!+6,,,#REF!))," ")</f>
        <v xml:space="preserve"> </v>
      </c>
      <c r="AX217" s="259" t="str">
        <f ca="1">IF($B217="Y",INDIRECT(ADDRESS($DB217,#REF!+6,,,#REF!))," ")</f>
        <v xml:space="preserve"> </v>
      </c>
      <c r="AY217" s="259" t="str">
        <f ca="1">IF($B217="Y",INDIRECT(ADDRESS($DB217,#REF!+6,,,#REF!))," ")</f>
        <v xml:space="preserve"> </v>
      </c>
      <c r="AZ217" s="259" t="str">
        <f ca="1">IF($B217="Y",INDIRECT(ADDRESS($DB217,#REF!+6,,,#REF!))," ")</f>
        <v xml:space="preserve"> </v>
      </c>
      <c r="BA217" s="259" t="str">
        <f ca="1">IF($B217="Y",INDIRECT(ADDRESS($DB217,#REF!+6,,,#REF!))," ")</f>
        <v xml:space="preserve"> </v>
      </c>
      <c r="BB217" s="259" t="str">
        <f ca="1">IF($B217="Y",INDIRECT(ADDRESS($DB217,#REF!+6,,,#REF!))," ")</f>
        <v xml:space="preserve"> </v>
      </c>
      <c r="BC217" s="259" t="str">
        <f ca="1">IF($B217="Y",INDIRECT(ADDRESS($DB217,#REF!+6,,,#REF!))," ")</f>
        <v xml:space="preserve"> </v>
      </c>
      <c r="BD217" s="259" t="str">
        <f ca="1">IF($B217="Y",INDIRECT(ADDRESS($DB217,#REF!+6,,,#REF!))," ")</f>
        <v xml:space="preserve"> </v>
      </c>
      <c r="BE217" s="259" t="str">
        <f ca="1">IF($B217="Y",INDIRECT(ADDRESS($DB217,#REF!+6,,,#REF!))," ")</f>
        <v xml:space="preserve"> </v>
      </c>
      <c r="BF217" s="259" t="str">
        <f ca="1">IF($B217="Y",INDIRECT(ADDRESS($DB217,#REF!+6,,,#REF!))," ")</f>
        <v xml:space="preserve"> </v>
      </c>
      <c r="BG217" s="259" t="str">
        <f ca="1">IF($B217="Y",INDIRECT(ADDRESS($DB217,#REF!+6,,,#REF!))," ")</f>
        <v xml:space="preserve"> </v>
      </c>
      <c r="BH217" s="259" t="str">
        <f ca="1">IF($B217="Y",INDIRECT(ADDRESS($DB217,#REF!+6,,,#REF!))," ")</f>
        <v xml:space="preserve"> </v>
      </c>
      <c r="BI217" s="259" t="str">
        <f ca="1">IF($B217="Y",INDIRECT(ADDRESS($DB217,#REF!+6,,,#REF!))," ")</f>
        <v xml:space="preserve"> </v>
      </c>
      <c r="BJ217" s="259" t="str">
        <f ca="1">IF($B217="Y",INDIRECT(ADDRESS($DB217,#REF!+6,,,#REF!))," ")</f>
        <v xml:space="preserve"> </v>
      </c>
      <c r="BK217" s="259" t="str">
        <f ca="1">IF($B217="Y",INDIRECT(ADDRESS($DB217,#REF!+6,,,#REF!))," ")</f>
        <v xml:space="preserve"> </v>
      </c>
      <c r="BL217" s="259" t="str">
        <f ca="1">IF($B217="Y",INDIRECT(ADDRESS($DB217,#REF!+6,,,#REF!))," ")</f>
        <v xml:space="preserve"> </v>
      </c>
      <c r="BM217" s="259" t="str">
        <f ca="1">IF($B217="Y",INDIRECT(ADDRESS($DB217,#REF!+6,,,#REF!))," ")</f>
        <v xml:space="preserve"> </v>
      </c>
      <c r="BN217" s="259" t="str">
        <f ca="1">IF($B217="Y",INDIRECT(ADDRESS($DB217,#REF!+6,,,#REF!))," ")</f>
        <v xml:space="preserve"> </v>
      </c>
      <c r="BO217" s="259" t="str">
        <f ca="1">IF($B217="Y",INDIRECT(ADDRESS($DB217,#REF!+6,,,#REF!))," ")</f>
        <v xml:space="preserve"> </v>
      </c>
      <c r="BP217" s="259" t="str">
        <f ca="1">IF($B217="Y",INDIRECT(ADDRESS($DB217,#REF!+6,,,#REF!))," ")</f>
        <v xml:space="preserve"> </v>
      </c>
      <c r="BQ217" s="257" t="str">
        <f ca="1">IF($B217="Y",INDIRECT(ADDRESS($DB217,#REF!+6,,,#REF!))," ")</f>
        <v xml:space="preserve"> </v>
      </c>
      <c r="BR217" s="257" t="str">
        <f ca="1">IF($B217="Y",INDIRECT(ADDRESS($DB217,#REF!+6,,,#REF!))," ")</f>
        <v xml:space="preserve"> </v>
      </c>
      <c r="BS217" s="257" t="str">
        <f ca="1">IF($B217="Y",INDIRECT(ADDRESS($DB217,#REF!+6,,,#REF!))," ")</f>
        <v xml:space="preserve"> </v>
      </c>
      <c r="BT217" s="257" t="str">
        <f ca="1">IF($B217="Y",INDIRECT(ADDRESS($DB217,#REF!+6,,,#REF!))," ")</f>
        <v xml:space="preserve"> </v>
      </c>
      <c r="BU217" s="257" t="str">
        <f ca="1">IF($B217="Y",INDIRECT(ADDRESS($DB217,#REF!+6,,,#REF!))," ")</f>
        <v xml:space="preserve"> </v>
      </c>
      <c r="BV217" s="257" t="str">
        <f ca="1">IF($B217="Y",INDIRECT(ADDRESS($DB217,#REF!+6,,,#REF!))," ")</f>
        <v xml:space="preserve"> </v>
      </c>
      <c r="BW217" s="257" t="str">
        <f ca="1">IF($B217="Y",INDIRECT(ADDRESS($DB217,#REF!+6,,,#REF!))," ")</f>
        <v xml:space="preserve"> </v>
      </c>
      <c r="BX217" s="257" t="str">
        <f ca="1">IF($B217="Y",INDIRECT(ADDRESS($DB217,#REF!+6,,,#REF!))," ")</f>
        <v xml:space="preserve"> </v>
      </c>
      <c r="BY217" s="257" t="str">
        <f ca="1">IF($B217="Y",INDIRECT(ADDRESS($DB217,#REF!+6,,,#REF!))," ")</f>
        <v xml:space="preserve"> </v>
      </c>
      <c r="BZ217" s="257" t="str">
        <f ca="1">IF($B217="Y",INDIRECT(ADDRESS($DB217,#REF!+6,,,#REF!))," ")</f>
        <v xml:space="preserve"> </v>
      </c>
      <c r="CA217" s="257" t="str">
        <f ca="1">IF($B217="Y",INDIRECT(ADDRESS($DB217,#REF!+6,,,#REF!))," ")</f>
        <v xml:space="preserve"> </v>
      </c>
      <c r="CB217" s="257" t="str">
        <f ca="1">IF($B217="Y",INDIRECT(ADDRESS($DB217,#REF!+6,,,#REF!))," ")</f>
        <v xml:space="preserve"> </v>
      </c>
      <c r="CC217" s="257" t="str">
        <f ca="1">IF($B217="Y",INDIRECT(ADDRESS($DB217,#REF!+6,,,#REF!))," ")</f>
        <v xml:space="preserve"> </v>
      </c>
      <c r="CD217" s="257" t="str">
        <f ca="1">IF($B217="Y",INDIRECT(ADDRESS($DB217,#REF!+6,,,#REF!))," ")</f>
        <v xml:space="preserve"> </v>
      </c>
      <c r="CE217" s="257" t="str">
        <f ca="1">IF($B217="Y",INDIRECT(ADDRESS($DB217,#REF!+6,,,#REF!))," ")</f>
        <v xml:space="preserve"> </v>
      </c>
      <c r="CF217" s="257" t="str">
        <f ca="1">IF($B217="Y",INDIRECT(ADDRESS($DB217,#REF!+6,,,#REF!))," ")</f>
        <v xml:space="preserve"> </v>
      </c>
      <c r="CG217" s="257" t="str">
        <f ca="1">IF($B217="Y",INDIRECT(ADDRESS($DB217,#REF!+6,,,#REF!))," ")</f>
        <v xml:space="preserve"> </v>
      </c>
      <c r="CH217" s="257" t="str">
        <f ca="1">IF($B217="Y",INDIRECT(ADDRESS($DB217,#REF!+6,,,#REF!))," ")</f>
        <v xml:space="preserve"> </v>
      </c>
      <c r="CI217" s="257" t="str">
        <f ca="1">IF($B217="Y",INDIRECT(ADDRESS($DB217,#REF!+6,,,#REF!))," ")</f>
        <v xml:space="preserve"> </v>
      </c>
      <c r="CJ217" s="257" t="str">
        <f ca="1">IF($B217="Y",INDIRECT(ADDRESS($DB217,#REF!+6,,,#REF!))," ")</f>
        <v xml:space="preserve"> </v>
      </c>
      <c r="CK217" s="257" t="str">
        <f ca="1">IF($B217="Y",INDIRECT(ADDRESS($DB217,#REF!+6,,,#REF!))," ")</f>
        <v xml:space="preserve"> </v>
      </c>
      <c r="CM217" s="100">
        <v>124</v>
      </c>
      <c r="CN217" s="229" t="e">
        <f t="shared" si="95"/>
        <v>#REF!</v>
      </c>
      <c r="CO217" s="229" t="e">
        <f ca="1">IF(CN217&gt;0,INDIRECT(ADDRESS($CN217,7,,,#REF!)),"")</f>
        <v>#REF!</v>
      </c>
      <c r="CP217" s="229" t="e">
        <f t="shared" ca="1" si="96"/>
        <v>#REF!</v>
      </c>
      <c r="CQ217" s="230">
        <f t="shared" ca="1" si="102"/>
        <v>0</v>
      </c>
      <c r="CR217" s="227"/>
      <c r="CS217" s="248">
        <f t="shared" si="97"/>
        <v>124</v>
      </c>
      <c r="CT217" s="229" t="e">
        <f t="shared" si="98"/>
        <v>#REF!</v>
      </c>
      <c r="CU217" s="231" t="e">
        <f ca="1">IF(CT217&gt;0,INDIRECT(ADDRESS($CT217,4,,,#REF!)),"")</f>
        <v>#REF!</v>
      </c>
      <c r="CV217" s="100" t="e">
        <f t="shared" ca="1" si="99"/>
        <v>#REF!</v>
      </c>
      <c r="CW217" s="229">
        <f t="shared" ca="1" si="100"/>
        <v>124</v>
      </c>
      <c r="CX217" s="229" t="e">
        <f t="shared" ca="1" si="91"/>
        <v>#REF!</v>
      </c>
      <c r="CY217" s="250"/>
      <c r="CZ217" s="251">
        <f t="shared" ca="1" si="92"/>
        <v>0</v>
      </c>
      <c r="DB217" s="100">
        <f t="shared" ca="1" si="93"/>
        <v>0</v>
      </c>
      <c r="DC217" s="230">
        <f t="shared" ca="1" si="101"/>
        <v>0</v>
      </c>
    </row>
    <row r="218" spans="2:107" ht="16.149999999999999" customHeight="1" x14ac:dyDescent="0.2">
      <c r="B218" s="252" t="str">
        <f t="shared" ca="1" si="94"/>
        <v xml:space="preserve"> </v>
      </c>
      <c r="C218" s="253" t="str">
        <f ca="1">IF($B218="Y",INDIRECT(ADDRESS($DB218,7,,,#REF!)),IF($B218="N",INDIRECT(ADDRESS($DC218,4,,,#REF!))," "))</f>
        <v xml:space="preserve"> </v>
      </c>
      <c r="D218" s="254" t="str">
        <f ca="1">IF($B218="Y",INDIRECT(ADDRESS($DB218,4,,,#REF!)),IF($B218="N",INDIRECT(ADDRESS($DC218,8,,,#REF!))," "))</f>
        <v xml:space="preserve"> </v>
      </c>
      <c r="E218" s="522" t="str">
        <f ca="1">IF($B218="Y",INDIRECT(ADDRESS($DB218,10,,,#REF!)),IF($B218="N",INDIRECT(ADDRESS($DC218,10,,,#REF!))," "))</f>
        <v xml:space="preserve"> </v>
      </c>
      <c r="F218" s="523" t="str">
        <f ca="1">IF($B218="Y",INDIRECT(ADDRESS($DB218,9,,,#REF!)),IF($B218="N",INDIRECT(ADDRESS($DC218,9,,,#REF!))," "))</f>
        <v xml:space="preserve"> </v>
      </c>
      <c r="G218" s="255" t="str">
        <f ca="1">IF($B218="Y",INDIRECT(ADDRESS($DB218,5,,,#REF!)),IF($B218="N",INDIRECT(ADDRESS($DC218,12,,,#REF!))," "))</f>
        <v xml:space="preserve"> </v>
      </c>
      <c r="H218" s="256" t="str">
        <f ca="1">IF($B218="Y",INDIRECT(ADDRESS($DB218,8,,,#REF!)),IF($B218="N",INDIRECT(ADDRESS($DC218,14,,,#REF!))," "))</f>
        <v xml:space="preserve"> </v>
      </c>
      <c r="I218" s="257" t="str">
        <f ca="1">IF($B218="Y",INDIRECT(ADDRESS($DB218,6,,,#REF!)),IF($B218="N",INDIRECT(ADDRESS($DC218,23,,,#REF!))," "))</f>
        <v xml:space="preserve"> </v>
      </c>
      <c r="J218" s="258" t="str">
        <f ca="1">IF($B218="Y",INDIRECT(ADDRESS($DB218,#REF!+6,,,#REF!))," ")</f>
        <v xml:space="preserve"> </v>
      </c>
      <c r="K218" s="259" t="str">
        <f ca="1">IF($B218="Y",INDIRECT(ADDRESS($DB218,#REF!+6,,,#REF!))," ")</f>
        <v xml:space="preserve"> </v>
      </c>
      <c r="L218" s="259" t="str">
        <f ca="1">IF($B218="Y",INDIRECT(ADDRESS($DB218,#REF!+6,,,#REF!))," ")</f>
        <v xml:space="preserve"> </v>
      </c>
      <c r="M218" s="259" t="str">
        <f ca="1">IF($B218="Y",INDIRECT(ADDRESS($DB218,#REF!+6,,,#REF!))," ")</f>
        <v xml:space="preserve"> </v>
      </c>
      <c r="N218" s="259" t="str">
        <f ca="1">IF($B218="Y",INDIRECT(ADDRESS($DB218,#REF!+6,,,#REF!))," ")</f>
        <v xml:space="preserve"> </v>
      </c>
      <c r="O218" s="259" t="str">
        <f ca="1">IF($B218="Y",INDIRECT(ADDRESS($DB218,#REF!+6,,,#REF!))," ")</f>
        <v xml:space="preserve"> </v>
      </c>
      <c r="P218" s="259" t="str">
        <f ca="1">IF($B218="Y",INDIRECT(ADDRESS($DB218,#REF!+6,,,#REF!))," ")</f>
        <v xml:space="preserve"> </v>
      </c>
      <c r="Q218" s="259" t="str">
        <f ca="1">IF($B218="Y",INDIRECT(ADDRESS($DB218,#REF!+6,,,#REF!))," ")</f>
        <v xml:space="preserve"> </v>
      </c>
      <c r="R218" s="259" t="str">
        <f ca="1">IF($B218="Y",INDIRECT(ADDRESS($DB218,#REF!+6,,,#REF!))," ")</f>
        <v xml:space="preserve"> </v>
      </c>
      <c r="S218" s="259" t="str">
        <f ca="1">IF($B218="Y",INDIRECT(ADDRESS($DB218,#REF!+6,,,#REF!))," ")</f>
        <v xml:space="preserve"> </v>
      </c>
      <c r="T218" s="259" t="str">
        <f ca="1">IF($B218="Y",INDIRECT(ADDRESS($DB218,#REF!+6,,,#REF!))," ")</f>
        <v xml:space="preserve"> </v>
      </c>
      <c r="U218" s="259" t="str">
        <f ca="1">IF($B218="Y",INDIRECT(ADDRESS($DB218,#REF!+6,,,#REF!))," ")</f>
        <v xml:space="preserve"> </v>
      </c>
      <c r="V218" s="259" t="str">
        <f ca="1">IF($B218="Y",INDIRECT(ADDRESS($DB218,#REF!+6,,,#REF!))," ")</f>
        <v xml:space="preserve"> </v>
      </c>
      <c r="W218" s="259" t="str">
        <f ca="1">IF($B218="Y",INDIRECT(ADDRESS($DB218,#REF!+6,,,#REF!))," ")</f>
        <v xml:space="preserve"> </v>
      </c>
      <c r="X218" s="259" t="str">
        <f ca="1">IF($B218="Y",INDIRECT(ADDRESS($DB218,#REF!+6,,,#REF!))," ")</f>
        <v xml:space="preserve"> </v>
      </c>
      <c r="Y218" s="259" t="str">
        <f ca="1">IF($B218="Y",INDIRECT(ADDRESS($DB218,#REF!+6,,,#REF!))," ")</f>
        <v xml:space="preserve"> </v>
      </c>
      <c r="Z218" s="259" t="str">
        <f ca="1">IF($B218="Y",INDIRECT(ADDRESS($DB218,#REF!+6,,,#REF!))," ")</f>
        <v xml:space="preserve"> </v>
      </c>
      <c r="AA218" s="259" t="str">
        <f ca="1">IF($B218="Y",INDIRECT(ADDRESS($DB218,#REF!+6,,,#REF!))," ")</f>
        <v xml:space="preserve"> </v>
      </c>
      <c r="AB218" s="259" t="str">
        <f ca="1">IF($B218="Y",INDIRECT(ADDRESS($DB218,#REF!+6,,,#REF!))," ")</f>
        <v xml:space="preserve"> </v>
      </c>
      <c r="AC218" s="259" t="str">
        <f ca="1">IF($B218="Y",INDIRECT(ADDRESS($DB218,#REF!+6,,,#REF!))," ")</f>
        <v xml:space="preserve"> </v>
      </c>
      <c r="AD218" s="259" t="str">
        <f ca="1">IF($B218="Y",INDIRECT(ADDRESS($DB218,#REF!+6,,,#REF!))," ")</f>
        <v xml:space="preserve"> </v>
      </c>
      <c r="AE218" s="259" t="str">
        <f ca="1">IF($B218="Y",INDIRECT(ADDRESS($DB218,#REF!+6,,,#REF!))," ")</f>
        <v xml:space="preserve"> </v>
      </c>
      <c r="AF218" s="259" t="str">
        <f ca="1">IF($B218="Y",INDIRECT(ADDRESS($DB218,#REF!+6,,,#REF!))," ")</f>
        <v xml:space="preserve"> </v>
      </c>
      <c r="AG218" s="259" t="str">
        <f ca="1">IF($B218="Y",INDIRECT(ADDRESS($DB218,#REF!+6,,,#REF!))," ")</f>
        <v xml:space="preserve"> </v>
      </c>
      <c r="AH218" s="259" t="str">
        <f ca="1">IF($B218="Y",INDIRECT(ADDRESS($DB218,#REF!+6,,,#REF!))," ")</f>
        <v xml:space="preserve"> </v>
      </c>
      <c r="AI218" s="259" t="str">
        <f ca="1">IF($B218="Y",INDIRECT(ADDRESS($DB218,#REF!+6,,,#REF!))," ")</f>
        <v xml:space="preserve"> </v>
      </c>
      <c r="AJ218" s="259" t="str">
        <f ca="1">IF($B218="Y",INDIRECT(ADDRESS($DB218,#REF!+6,,,#REF!))," ")</f>
        <v xml:space="preserve"> </v>
      </c>
      <c r="AK218" s="259" t="str">
        <f ca="1">IF($B218="Y",INDIRECT(ADDRESS($DB218,#REF!+6,,,#REF!))," ")</f>
        <v xml:space="preserve"> </v>
      </c>
      <c r="AL218" s="259" t="str">
        <f ca="1">IF($B218="Y",INDIRECT(ADDRESS($DB218,#REF!+6,,,#REF!))," ")</f>
        <v xml:space="preserve"> </v>
      </c>
      <c r="AM218" s="259" t="str">
        <f ca="1">IF($B218="Y",INDIRECT(ADDRESS($DB218,#REF!+6,,,#REF!))," ")</f>
        <v xml:space="preserve"> </v>
      </c>
      <c r="AN218" s="259" t="str">
        <f ca="1">IF($B218="Y",INDIRECT(ADDRESS($DB218,#REF!+6,,,#REF!))," ")</f>
        <v xml:space="preserve"> </v>
      </c>
      <c r="AO218" s="259" t="str">
        <f ca="1">IF($B218="Y",INDIRECT(ADDRESS($DB218,#REF!+6,,,#REF!))," ")</f>
        <v xml:space="preserve"> </v>
      </c>
      <c r="AP218" s="259" t="str">
        <f ca="1">IF($B218="Y",INDIRECT(ADDRESS($DB218,#REF!+6,,,#REF!))," ")</f>
        <v xml:space="preserve"> </v>
      </c>
      <c r="AQ218" s="259" t="str">
        <f ca="1">IF($B218="Y",INDIRECT(ADDRESS($DB218,#REF!+6,,,#REF!))," ")</f>
        <v xml:space="preserve"> </v>
      </c>
      <c r="AR218" s="259" t="str">
        <f ca="1">IF($B218="Y",INDIRECT(ADDRESS($DB218,#REF!+6,,,#REF!))," ")</f>
        <v xml:space="preserve"> </v>
      </c>
      <c r="AS218" s="259" t="str">
        <f ca="1">IF($B218="Y",INDIRECT(ADDRESS($DB218,#REF!+6,,,#REF!))," ")</f>
        <v xml:space="preserve"> </v>
      </c>
      <c r="AT218" s="259" t="str">
        <f ca="1">IF($B218="Y",INDIRECT(ADDRESS($DB218,#REF!+6,,,#REF!))," ")</f>
        <v xml:space="preserve"> </v>
      </c>
      <c r="AU218" s="259" t="str">
        <f ca="1">IF($B218="Y",INDIRECT(ADDRESS($DB218,#REF!+6,,,#REF!))," ")</f>
        <v xml:space="preserve"> </v>
      </c>
      <c r="AV218" s="259" t="str">
        <f ca="1">IF($B218="Y",INDIRECT(ADDRESS($DB218,#REF!+6,,,#REF!))," ")</f>
        <v xml:space="preserve"> </v>
      </c>
      <c r="AW218" s="259" t="str">
        <f ca="1">IF($B218="Y",INDIRECT(ADDRESS($DB218,#REF!+6,,,#REF!))," ")</f>
        <v xml:space="preserve"> </v>
      </c>
      <c r="AX218" s="259" t="str">
        <f ca="1">IF($B218="Y",INDIRECT(ADDRESS($DB218,#REF!+6,,,#REF!))," ")</f>
        <v xml:space="preserve"> </v>
      </c>
      <c r="AY218" s="259" t="str">
        <f ca="1">IF($B218="Y",INDIRECT(ADDRESS($DB218,#REF!+6,,,#REF!))," ")</f>
        <v xml:space="preserve"> </v>
      </c>
      <c r="AZ218" s="259" t="str">
        <f ca="1">IF($B218="Y",INDIRECT(ADDRESS($DB218,#REF!+6,,,#REF!))," ")</f>
        <v xml:space="preserve"> </v>
      </c>
      <c r="BA218" s="259" t="str">
        <f ca="1">IF($B218="Y",INDIRECT(ADDRESS($DB218,#REF!+6,,,#REF!))," ")</f>
        <v xml:space="preserve"> </v>
      </c>
      <c r="BB218" s="259" t="str">
        <f ca="1">IF($B218="Y",INDIRECT(ADDRESS($DB218,#REF!+6,,,#REF!))," ")</f>
        <v xml:space="preserve"> </v>
      </c>
      <c r="BC218" s="259" t="str">
        <f ca="1">IF($B218="Y",INDIRECT(ADDRESS($DB218,#REF!+6,,,#REF!))," ")</f>
        <v xml:space="preserve"> </v>
      </c>
      <c r="BD218" s="259" t="str">
        <f ca="1">IF($B218="Y",INDIRECT(ADDRESS($DB218,#REF!+6,,,#REF!))," ")</f>
        <v xml:space="preserve"> </v>
      </c>
      <c r="BE218" s="259" t="str">
        <f ca="1">IF($B218="Y",INDIRECT(ADDRESS($DB218,#REF!+6,,,#REF!))," ")</f>
        <v xml:space="preserve"> </v>
      </c>
      <c r="BF218" s="259" t="str">
        <f ca="1">IF($B218="Y",INDIRECT(ADDRESS($DB218,#REF!+6,,,#REF!))," ")</f>
        <v xml:space="preserve"> </v>
      </c>
      <c r="BG218" s="259" t="str">
        <f ca="1">IF($B218="Y",INDIRECT(ADDRESS($DB218,#REF!+6,,,#REF!))," ")</f>
        <v xml:space="preserve"> </v>
      </c>
      <c r="BH218" s="259" t="str">
        <f ca="1">IF($B218="Y",INDIRECT(ADDRESS($DB218,#REF!+6,,,#REF!))," ")</f>
        <v xml:space="preserve"> </v>
      </c>
      <c r="BI218" s="259" t="str">
        <f ca="1">IF($B218="Y",INDIRECT(ADDRESS($DB218,#REF!+6,,,#REF!))," ")</f>
        <v xml:space="preserve"> </v>
      </c>
      <c r="BJ218" s="259" t="str">
        <f ca="1">IF($B218="Y",INDIRECT(ADDRESS($DB218,#REF!+6,,,#REF!))," ")</f>
        <v xml:space="preserve"> </v>
      </c>
      <c r="BK218" s="259" t="str">
        <f ca="1">IF($B218="Y",INDIRECT(ADDRESS($DB218,#REF!+6,,,#REF!))," ")</f>
        <v xml:space="preserve"> </v>
      </c>
      <c r="BL218" s="259" t="str">
        <f ca="1">IF($B218="Y",INDIRECT(ADDRESS($DB218,#REF!+6,,,#REF!))," ")</f>
        <v xml:space="preserve"> </v>
      </c>
      <c r="BM218" s="259" t="str">
        <f ca="1">IF($B218="Y",INDIRECT(ADDRESS($DB218,#REF!+6,,,#REF!))," ")</f>
        <v xml:space="preserve"> </v>
      </c>
      <c r="BN218" s="259" t="str">
        <f ca="1">IF($B218="Y",INDIRECT(ADDRESS($DB218,#REF!+6,,,#REF!))," ")</f>
        <v xml:space="preserve"> </v>
      </c>
      <c r="BO218" s="259" t="str">
        <f ca="1">IF($B218="Y",INDIRECT(ADDRESS($DB218,#REF!+6,,,#REF!))," ")</f>
        <v xml:space="preserve"> </v>
      </c>
      <c r="BP218" s="259" t="str">
        <f ca="1">IF($B218="Y",INDIRECT(ADDRESS($DB218,#REF!+6,,,#REF!))," ")</f>
        <v xml:space="preserve"> </v>
      </c>
      <c r="BQ218" s="257" t="str">
        <f ca="1">IF($B218="Y",INDIRECT(ADDRESS($DB218,#REF!+6,,,#REF!))," ")</f>
        <v xml:space="preserve"> </v>
      </c>
      <c r="BR218" s="257" t="str">
        <f ca="1">IF($B218="Y",INDIRECT(ADDRESS($DB218,#REF!+6,,,#REF!))," ")</f>
        <v xml:space="preserve"> </v>
      </c>
      <c r="BS218" s="257" t="str">
        <f ca="1">IF($B218="Y",INDIRECT(ADDRESS($DB218,#REF!+6,,,#REF!))," ")</f>
        <v xml:space="preserve"> </v>
      </c>
      <c r="BT218" s="257" t="str">
        <f ca="1">IF($B218="Y",INDIRECT(ADDRESS($DB218,#REF!+6,,,#REF!))," ")</f>
        <v xml:space="preserve"> </v>
      </c>
      <c r="BU218" s="257" t="str">
        <f ca="1">IF($B218="Y",INDIRECT(ADDRESS($DB218,#REF!+6,,,#REF!))," ")</f>
        <v xml:space="preserve"> </v>
      </c>
      <c r="BV218" s="257" t="str">
        <f ca="1">IF($B218="Y",INDIRECT(ADDRESS($DB218,#REF!+6,,,#REF!))," ")</f>
        <v xml:space="preserve"> </v>
      </c>
      <c r="BW218" s="257" t="str">
        <f ca="1">IF($B218="Y",INDIRECT(ADDRESS($DB218,#REF!+6,,,#REF!))," ")</f>
        <v xml:space="preserve"> </v>
      </c>
      <c r="BX218" s="257" t="str">
        <f ca="1">IF($B218="Y",INDIRECT(ADDRESS($DB218,#REF!+6,,,#REF!))," ")</f>
        <v xml:space="preserve"> </v>
      </c>
      <c r="BY218" s="257" t="str">
        <f ca="1">IF($B218="Y",INDIRECT(ADDRESS($DB218,#REF!+6,,,#REF!))," ")</f>
        <v xml:space="preserve"> </v>
      </c>
      <c r="BZ218" s="257" t="str">
        <f ca="1">IF($B218="Y",INDIRECT(ADDRESS($DB218,#REF!+6,,,#REF!))," ")</f>
        <v xml:space="preserve"> </v>
      </c>
      <c r="CA218" s="257" t="str">
        <f ca="1">IF($B218="Y",INDIRECT(ADDRESS($DB218,#REF!+6,,,#REF!))," ")</f>
        <v xml:space="preserve"> </v>
      </c>
      <c r="CB218" s="257" t="str">
        <f ca="1">IF($B218="Y",INDIRECT(ADDRESS($DB218,#REF!+6,,,#REF!))," ")</f>
        <v xml:space="preserve"> </v>
      </c>
      <c r="CC218" s="257" t="str">
        <f ca="1">IF($B218="Y",INDIRECT(ADDRESS($DB218,#REF!+6,,,#REF!))," ")</f>
        <v xml:space="preserve"> </v>
      </c>
      <c r="CD218" s="257" t="str">
        <f ca="1">IF($B218="Y",INDIRECT(ADDRESS($DB218,#REF!+6,,,#REF!))," ")</f>
        <v xml:space="preserve"> </v>
      </c>
      <c r="CE218" s="257" t="str">
        <f ca="1">IF($B218="Y",INDIRECT(ADDRESS($DB218,#REF!+6,,,#REF!))," ")</f>
        <v xml:space="preserve"> </v>
      </c>
      <c r="CF218" s="257" t="str">
        <f ca="1">IF($B218="Y",INDIRECT(ADDRESS($DB218,#REF!+6,,,#REF!))," ")</f>
        <v xml:space="preserve"> </v>
      </c>
      <c r="CG218" s="257" t="str">
        <f ca="1">IF($B218="Y",INDIRECT(ADDRESS($DB218,#REF!+6,,,#REF!))," ")</f>
        <v xml:space="preserve"> </v>
      </c>
      <c r="CH218" s="257" t="str">
        <f ca="1">IF($B218="Y",INDIRECT(ADDRESS($DB218,#REF!+6,,,#REF!))," ")</f>
        <v xml:space="preserve"> </v>
      </c>
      <c r="CI218" s="257" t="str">
        <f ca="1">IF($B218="Y",INDIRECT(ADDRESS($DB218,#REF!+6,,,#REF!))," ")</f>
        <v xml:space="preserve"> </v>
      </c>
      <c r="CJ218" s="257" t="str">
        <f ca="1">IF($B218="Y",INDIRECT(ADDRESS($DB218,#REF!+6,,,#REF!))," ")</f>
        <v xml:space="preserve"> </v>
      </c>
      <c r="CK218" s="257" t="str">
        <f ca="1">IF($B218="Y",INDIRECT(ADDRESS($DB218,#REF!+6,,,#REF!))," ")</f>
        <v xml:space="preserve"> </v>
      </c>
      <c r="CM218" s="100">
        <v>125</v>
      </c>
      <c r="CN218" s="229" t="e">
        <f t="shared" si="95"/>
        <v>#REF!</v>
      </c>
      <c r="CO218" s="229" t="e">
        <f ca="1">IF(CN218&gt;0,INDIRECT(ADDRESS($CN218,7,,,#REF!)),"")</f>
        <v>#REF!</v>
      </c>
      <c r="CP218" s="229" t="e">
        <f t="shared" ca="1" si="96"/>
        <v>#REF!</v>
      </c>
      <c r="CQ218" s="230">
        <f t="shared" ca="1" si="102"/>
        <v>0</v>
      </c>
      <c r="CR218" s="227"/>
      <c r="CS218" s="248">
        <f t="shared" si="97"/>
        <v>125</v>
      </c>
      <c r="CT218" s="229" t="e">
        <f t="shared" si="98"/>
        <v>#REF!</v>
      </c>
      <c r="CU218" s="231" t="e">
        <f ca="1">IF(CT218&gt;0,INDIRECT(ADDRESS($CT218,4,,,#REF!)),"")</f>
        <v>#REF!</v>
      </c>
      <c r="CV218" s="100" t="e">
        <f t="shared" ca="1" si="99"/>
        <v>#REF!</v>
      </c>
      <c r="CW218" s="229">
        <f t="shared" ca="1" si="100"/>
        <v>125</v>
      </c>
      <c r="CX218" s="229" t="e">
        <f t="shared" ca="1" si="91"/>
        <v>#REF!</v>
      </c>
      <c r="CY218" s="250"/>
      <c r="CZ218" s="251">
        <f t="shared" ca="1" si="92"/>
        <v>0</v>
      </c>
      <c r="DB218" s="100">
        <f t="shared" ca="1" si="93"/>
        <v>0</v>
      </c>
      <c r="DC218" s="230">
        <f t="shared" ca="1" si="101"/>
        <v>0</v>
      </c>
    </row>
    <row r="219" spans="2:107" ht="16.149999999999999" customHeight="1" x14ac:dyDescent="0.2">
      <c r="B219" s="252" t="str">
        <f t="shared" ca="1" si="94"/>
        <v xml:space="preserve"> </v>
      </c>
      <c r="C219" s="253" t="str">
        <f ca="1">IF($B219="Y",INDIRECT(ADDRESS($DB219,7,,,#REF!)),IF($B219="N",INDIRECT(ADDRESS($DC219,4,,,#REF!))," "))</f>
        <v xml:space="preserve"> </v>
      </c>
      <c r="D219" s="254" t="str">
        <f ca="1">IF($B219="Y",INDIRECT(ADDRESS($DB219,4,,,#REF!)),IF($B219="N",INDIRECT(ADDRESS($DC219,8,,,#REF!))," "))</f>
        <v xml:space="preserve"> </v>
      </c>
      <c r="E219" s="522" t="str">
        <f ca="1">IF($B219="Y",INDIRECT(ADDRESS($DB219,10,,,#REF!)),IF($B219="N",INDIRECT(ADDRESS($DC219,10,,,#REF!))," "))</f>
        <v xml:space="preserve"> </v>
      </c>
      <c r="F219" s="523" t="str">
        <f ca="1">IF($B219="Y",INDIRECT(ADDRESS($DB219,9,,,#REF!)),IF($B219="N",INDIRECT(ADDRESS($DC219,9,,,#REF!))," "))</f>
        <v xml:space="preserve"> </v>
      </c>
      <c r="G219" s="255" t="str">
        <f ca="1">IF($B219="Y",INDIRECT(ADDRESS($DB219,5,,,#REF!)),IF($B219="N",INDIRECT(ADDRESS($DC219,12,,,#REF!))," "))</f>
        <v xml:space="preserve"> </v>
      </c>
      <c r="H219" s="256" t="str">
        <f ca="1">IF($B219="Y",INDIRECT(ADDRESS($DB219,8,,,#REF!)),IF($B219="N",INDIRECT(ADDRESS($DC219,14,,,#REF!))," "))</f>
        <v xml:space="preserve"> </v>
      </c>
      <c r="I219" s="257" t="str">
        <f ca="1">IF($B219="Y",INDIRECT(ADDRESS($DB219,6,,,#REF!)),IF($B219="N",INDIRECT(ADDRESS($DC219,23,,,#REF!))," "))</f>
        <v xml:space="preserve"> </v>
      </c>
      <c r="J219" s="258" t="str">
        <f ca="1">IF($B219="Y",INDIRECT(ADDRESS($DB219,#REF!+6,,,#REF!))," ")</f>
        <v xml:space="preserve"> </v>
      </c>
      <c r="K219" s="259" t="str">
        <f ca="1">IF($B219="Y",INDIRECT(ADDRESS($DB219,#REF!+6,,,#REF!))," ")</f>
        <v xml:space="preserve"> </v>
      </c>
      <c r="L219" s="259" t="str">
        <f ca="1">IF($B219="Y",INDIRECT(ADDRESS($DB219,#REF!+6,,,#REF!))," ")</f>
        <v xml:space="preserve"> </v>
      </c>
      <c r="M219" s="259" t="str">
        <f ca="1">IF($B219="Y",INDIRECT(ADDRESS($DB219,#REF!+6,,,#REF!))," ")</f>
        <v xml:space="preserve"> </v>
      </c>
      <c r="N219" s="259" t="str">
        <f ca="1">IF($B219="Y",INDIRECT(ADDRESS($DB219,#REF!+6,,,#REF!))," ")</f>
        <v xml:space="preserve"> </v>
      </c>
      <c r="O219" s="259" t="str">
        <f ca="1">IF($B219="Y",INDIRECT(ADDRESS($DB219,#REF!+6,,,#REF!))," ")</f>
        <v xml:space="preserve"> </v>
      </c>
      <c r="P219" s="259" t="str">
        <f ca="1">IF($B219="Y",INDIRECT(ADDRESS($DB219,#REF!+6,,,#REF!))," ")</f>
        <v xml:space="preserve"> </v>
      </c>
      <c r="Q219" s="259" t="str">
        <f ca="1">IF($B219="Y",INDIRECT(ADDRESS($DB219,#REF!+6,,,#REF!))," ")</f>
        <v xml:space="preserve"> </v>
      </c>
      <c r="R219" s="259" t="str">
        <f ca="1">IF($B219="Y",INDIRECT(ADDRESS($DB219,#REF!+6,,,#REF!))," ")</f>
        <v xml:space="preserve"> </v>
      </c>
      <c r="S219" s="259" t="str">
        <f ca="1">IF($B219="Y",INDIRECT(ADDRESS($DB219,#REF!+6,,,#REF!))," ")</f>
        <v xml:space="preserve"> </v>
      </c>
      <c r="T219" s="259" t="str">
        <f ca="1">IF($B219="Y",INDIRECT(ADDRESS($DB219,#REF!+6,,,#REF!))," ")</f>
        <v xml:space="preserve"> </v>
      </c>
      <c r="U219" s="259" t="str">
        <f ca="1">IF($B219="Y",INDIRECT(ADDRESS($DB219,#REF!+6,,,#REF!))," ")</f>
        <v xml:space="preserve"> </v>
      </c>
      <c r="V219" s="259" t="str">
        <f ca="1">IF($B219="Y",INDIRECT(ADDRESS($DB219,#REF!+6,,,#REF!))," ")</f>
        <v xml:space="preserve"> </v>
      </c>
      <c r="W219" s="259" t="str">
        <f ca="1">IF($B219="Y",INDIRECT(ADDRESS($DB219,#REF!+6,,,#REF!))," ")</f>
        <v xml:space="preserve"> </v>
      </c>
      <c r="X219" s="259" t="str">
        <f ca="1">IF($B219="Y",INDIRECT(ADDRESS($DB219,#REF!+6,,,#REF!))," ")</f>
        <v xml:space="preserve"> </v>
      </c>
      <c r="Y219" s="259" t="str">
        <f ca="1">IF($B219="Y",INDIRECT(ADDRESS($DB219,#REF!+6,,,#REF!))," ")</f>
        <v xml:space="preserve"> </v>
      </c>
      <c r="Z219" s="259" t="str">
        <f ca="1">IF($B219="Y",INDIRECT(ADDRESS($DB219,#REF!+6,,,#REF!))," ")</f>
        <v xml:space="preserve"> </v>
      </c>
      <c r="AA219" s="259" t="str">
        <f ca="1">IF($B219="Y",INDIRECT(ADDRESS($DB219,#REF!+6,,,#REF!))," ")</f>
        <v xml:space="preserve"> </v>
      </c>
      <c r="AB219" s="259" t="str">
        <f ca="1">IF($B219="Y",INDIRECT(ADDRESS($DB219,#REF!+6,,,#REF!))," ")</f>
        <v xml:space="preserve"> </v>
      </c>
      <c r="AC219" s="259" t="str">
        <f ca="1">IF($B219="Y",INDIRECT(ADDRESS($DB219,#REF!+6,,,#REF!))," ")</f>
        <v xml:space="preserve"> </v>
      </c>
      <c r="AD219" s="259" t="str">
        <f ca="1">IF($B219="Y",INDIRECT(ADDRESS($DB219,#REF!+6,,,#REF!))," ")</f>
        <v xml:space="preserve"> </v>
      </c>
      <c r="AE219" s="259" t="str">
        <f ca="1">IF($B219="Y",INDIRECT(ADDRESS($DB219,#REF!+6,,,#REF!))," ")</f>
        <v xml:space="preserve"> </v>
      </c>
      <c r="AF219" s="259" t="str">
        <f ca="1">IF($B219="Y",INDIRECT(ADDRESS($DB219,#REF!+6,,,#REF!))," ")</f>
        <v xml:space="preserve"> </v>
      </c>
      <c r="AG219" s="259" t="str">
        <f ca="1">IF($B219="Y",INDIRECT(ADDRESS($DB219,#REF!+6,,,#REF!))," ")</f>
        <v xml:space="preserve"> </v>
      </c>
      <c r="AH219" s="259" t="str">
        <f ca="1">IF($B219="Y",INDIRECT(ADDRESS($DB219,#REF!+6,,,#REF!))," ")</f>
        <v xml:space="preserve"> </v>
      </c>
      <c r="AI219" s="259" t="str">
        <f ca="1">IF($B219="Y",INDIRECT(ADDRESS($DB219,#REF!+6,,,#REF!))," ")</f>
        <v xml:space="preserve"> </v>
      </c>
      <c r="AJ219" s="259" t="str">
        <f ca="1">IF($B219="Y",INDIRECT(ADDRESS($DB219,#REF!+6,,,#REF!))," ")</f>
        <v xml:space="preserve"> </v>
      </c>
      <c r="AK219" s="259" t="str">
        <f ca="1">IF($B219="Y",INDIRECT(ADDRESS($DB219,#REF!+6,,,#REF!))," ")</f>
        <v xml:space="preserve"> </v>
      </c>
      <c r="AL219" s="259" t="str">
        <f ca="1">IF($B219="Y",INDIRECT(ADDRESS($DB219,#REF!+6,,,#REF!))," ")</f>
        <v xml:space="preserve"> </v>
      </c>
      <c r="AM219" s="259" t="str">
        <f ca="1">IF($B219="Y",INDIRECT(ADDRESS($DB219,#REF!+6,,,#REF!))," ")</f>
        <v xml:space="preserve"> </v>
      </c>
      <c r="AN219" s="259" t="str">
        <f ca="1">IF($B219="Y",INDIRECT(ADDRESS($DB219,#REF!+6,,,#REF!))," ")</f>
        <v xml:space="preserve"> </v>
      </c>
      <c r="AO219" s="259" t="str">
        <f ca="1">IF($B219="Y",INDIRECT(ADDRESS($DB219,#REF!+6,,,#REF!))," ")</f>
        <v xml:space="preserve"> </v>
      </c>
      <c r="AP219" s="259" t="str">
        <f ca="1">IF($B219="Y",INDIRECT(ADDRESS($DB219,#REF!+6,,,#REF!))," ")</f>
        <v xml:space="preserve"> </v>
      </c>
      <c r="AQ219" s="259" t="str">
        <f ca="1">IF($B219="Y",INDIRECT(ADDRESS($DB219,#REF!+6,,,#REF!))," ")</f>
        <v xml:space="preserve"> </v>
      </c>
      <c r="AR219" s="259" t="str">
        <f ca="1">IF($B219="Y",INDIRECT(ADDRESS($DB219,#REF!+6,,,#REF!))," ")</f>
        <v xml:space="preserve"> </v>
      </c>
      <c r="AS219" s="259" t="str">
        <f ca="1">IF($B219="Y",INDIRECT(ADDRESS($DB219,#REF!+6,,,#REF!))," ")</f>
        <v xml:space="preserve"> </v>
      </c>
      <c r="AT219" s="259" t="str">
        <f ca="1">IF($B219="Y",INDIRECT(ADDRESS($DB219,#REF!+6,,,#REF!))," ")</f>
        <v xml:space="preserve"> </v>
      </c>
      <c r="AU219" s="259" t="str">
        <f ca="1">IF($B219="Y",INDIRECT(ADDRESS($DB219,#REF!+6,,,#REF!))," ")</f>
        <v xml:space="preserve"> </v>
      </c>
      <c r="AV219" s="259" t="str">
        <f ca="1">IF($B219="Y",INDIRECT(ADDRESS($DB219,#REF!+6,,,#REF!))," ")</f>
        <v xml:space="preserve"> </v>
      </c>
      <c r="AW219" s="259" t="str">
        <f ca="1">IF($B219="Y",INDIRECT(ADDRESS($DB219,#REF!+6,,,#REF!))," ")</f>
        <v xml:space="preserve"> </v>
      </c>
      <c r="AX219" s="259" t="str">
        <f ca="1">IF($B219="Y",INDIRECT(ADDRESS($DB219,#REF!+6,,,#REF!))," ")</f>
        <v xml:space="preserve"> </v>
      </c>
      <c r="AY219" s="259" t="str">
        <f ca="1">IF($B219="Y",INDIRECT(ADDRESS($DB219,#REF!+6,,,#REF!))," ")</f>
        <v xml:space="preserve"> </v>
      </c>
      <c r="AZ219" s="259" t="str">
        <f ca="1">IF($B219="Y",INDIRECT(ADDRESS($DB219,#REF!+6,,,#REF!))," ")</f>
        <v xml:space="preserve"> </v>
      </c>
      <c r="BA219" s="259" t="str">
        <f ca="1">IF($B219="Y",INDIRECT(ADDRESS($DB219,#REF!+6,,,#REF!))," ")</f>
        <v xml:space="preserve"> </v>
      </c>
      <c r="BB219" s="259" t="str">
        <f ca="1">IF($B219="Y",INDIRECT(ADDRESS($DB219,#REF!+6,,,#REF!))," ")</f>
        <v xml:space="preserve"> </v>
      </c>
      <c r="BC219" s="259" t="str">
        <f ca="1">IF($B219="Y",INDIRECT(ADDRESS($DB219,#REF!+6,,,#REF!))," ")</f>
        <v xml:space="preserve"> </v>
      </c>
      <c r="BD219" s="259" t="str">
        <f ca="1">IF($B219="Y",INDIRECT(ADDRESS($DB219,#REF!+6,,,#REF!))," ")</f>
        <v xml:space="preserve"> </v>
      </c>
      <c r="BE219" s="259" t="str">
        <f ca="1">IF($B219="Y",INDIRECT(ADDRESS($DB219,#REF!+6,,,#REF!))," ")</f>
        <v xml:space="preserve"> </v>
      </c>
      <c r="BF219" s="259" t="str">
        <f ca="1">IF($B219="Y",INDIRECT(ADDRESS($DB219,#REF!+6,,,#REF!))," ")</f>
        <v xml:space="preserve"> </v>
      </c>
      <c r="BG219" s="259" t="str">
        <f ca="1">IF($B219="Y",INDIRECT(ADDRESS($DB219,#REF!+6,,,#REF!))," ")</f>
        <v xml:space="preserve"> </v>
      </c>
      <c r="BH219" s="259" t="str">
        <f ca="1">IF($B219="Y",INDIRECT(ADDRESS($DB219,#REF!+6,,,#REF!))," ")</f>
        <v xml:space="preserve"> </v>
      </c>
      <c r="BI219" s="259" t="str">
        <f ca="1">IF($B219="Y",INDIRECT(ADDRESS($DB219,#REF!+6,,,#REF!))," ")</f>
        <v xml:space="preserve"> </v>
      </c>
      <c r="BJ219" s="259" t="str">
        <f ca="1">IF($B219="Y",INDIRECT(ADDRESS($DB219,#REF!+6,,,#REF!))," ")</f>
        <v xml:space="preserve"> </v>
      </c>
      <c r="BK219" s="259" t="str">
        <f ca="1">IF($B219="Y",INDIRECT(ADDRESS($DB219,#REF!+6,,,#REF!))," ")</f>
        <v xml:space="preserve"> </v>
      </c>
      <c r="BL219" s="259" t="str">
        <f ca="1">IF($B219="Y",INDIRECT(ADDRESS($DB219,#REF!+6,,,#REF!))," ")</f>
        <v xml:space="preserve"> </v>
      </c>
      <c r="BM219" s="259" t="str">
        <f ca="1">IF($B219="Y",INDIRECT(ADDRESS($DB219,#REF!+6,,,#REF!))," ")</f>
        <v xml:space="preserve"> </v>
      </c>
      <c r="BN219" s="259" t="str">
        <f ca="1">IF($B219="Y",INDIRECT(ADDRESS($DB219,#REF!+6,,,#REF!))," ")</f>
        <v xml:space="preserve"> </v>
      </c>
      <c r="BO219" s="259" t="str">
        <f ca="1">IF($B219="Y",INDIRECT(ADDRESS($DB219,#REF!+6,,,#REF!))," ")</f>
        <v xml:space="preserve"> </v>
      </c>
      <c r="BP219" s="259" t="str">
        <f ca="1">IF($B219="Y",INDIRECT(ADDRESS($DB219,#REF!+6,,,#REF!))," ")</f>
        <v xml:space="preserve"> </v>
      </c>
      <c r="BQ219" s="257" t="str">
        <f ca="1">IF($B219="Y",INDIRECT(ADDRESS($DB219,#REF!+6,,,#REF!))," ")</f>
        <v xml:space="preserve"> </v>
      </c>
      <c r="BR219" s="257" t="str">
        <f ca="1">IF($B219="Y",INDIRECT(ADDRESS($DB219,#REF!+6,,,#REF!))," ")</f>
        <v xml:space="preserve"> </v>
      </c>
      <c r="BS219" s="257" t="str">
        <f ca="1">IF($B219="Y",INDIRECT(ADDRESS($DB219,#REF!+6,,,#REF!))," ")</f>
        <v xml:space="preserve"> </v>
      </c>
      <c r="BT219" s="257" t="str">
        <f ca="1">IF($B219="Y",INDIRECT(ADDRESS($DB219,#REF!+6,,,#REF!))," ")</f>
        <v xml:space="preserve"> </v>
      </c>
      <c r="BU219" s="257" t="str">
        <f ca="1">IF($B219="Y",INDIRECT(ADDRESS($DB219,#REF!+6,,,#REF!))," ")</f>
        <v xml:space="preserve"> </v>
      </c>
      <c r="BV219" s="257" t="str">
        <f ca="1">IF($B219="Y",INDIRECT(ADDRESS($DB219,#REF!+6,,,#REF!))," ")</f>
        <v xml:space="preserve"> </v>
      </c>
      <c r="BW219" s="257" t="str">
        <f ca="1">IF($B219="Y",INDIRECT(ADDRESS($DB219,#REF!+6,,,#REF!))," ")</f>
        <v xml:space="preserve"> </v>
      </c>
      <c r="BX219" s="257" t="str">
        <f ca="1">IF($B219="Y",INDIRECT(ADDRESS($DB219,#REF!+6,,,#REF!))," ")</f>
        <v xml:space="preserve"> </v>
      </c>
      <c r="BY219" s="257" t="str">
        <f ca="1">IF($B219="Y",INDIRECT(ADDRESS($DB219,#REF!+6,,,#REF!))," ")</f>
        <v xml:space="preserve"> </v>
      </c>
      <c r="BZ219" s="257" t="str">
        <f ca="1">IF($B219="Y",INDIRECT(ADDRESS($DB219,#REF!+6,,,#REF!))," ")</f>
        <v xml:space="preserve"> </v>
      </c>
      <c r="CA219" s="257" t="str">
        <f ca="1">IF($B219="Y",INDIRECT(ADDRESS($DB219,#REF!+6,,,#REF!))," ")</f>
        <v xml:space="preserve"> </v>
      </c>
      <c r="CB219" s="257" t="str">
        <f ca="1">IF($B219="Y",INDIRECT(ADDRESS($DB219,#REF!+6,,,#REF!))," ")</f>
        <v xml:space="preserve"> </v>
      </c>
      <c r="CC219" s="257" t="str">
        <f ca="1">IF($B219="Y",INDIRECT(ADDRESS($DB219,#REF!+6,,,#REF!))," ")</f>
        <v xml:space="preserve"> </v>
      </c>
      <c r="CD219" s="257" t="str">
        <f ca="1">IF($B219="Y",INDIRECT(ADDRESS($DB219,#REF!+6,,,#REF!))," ")</f>
        <v xml:space="preserve"> </v>
      </c>
      <c r="CE219" s="257" t="str">
        <f ca="1">IF($B219="Y",INDIRECT(ADDRESS($DB219,#REF!+6,,,#REF!))," ")</f>
        <v xml:space="preserve"> </v>
      </c>
      <c r="CF219" s="257" t="str">
        <f ca="1">IF($B219="Y",INDIRECT(ADDRESS($DB219,#REF!+6,,,#REF!))," ")</f>
        <v xml:space="preserve"> </v>
      </c>
      <c r="CG219" s="257" t="str">
        <f ca="1">IF($B219="Y",INDIRECT(ADDRESS($DB219,#REF!+6,,,#REF!))," ")</f>
        <v xml:space="preserve"> </v>
      </c>
      <c r="CH219" s="257" t="str">
        <f ca="1">IF($B219="Y",INDIRECT(ADDRESS($DB219,#REF!+6,,,#REF!))," ")</f>
        <v xml:space="preserve"> </v>
      </c>
      <c r="CI219" s="257" t="str">
        <f ca="1">IF($B219="Y",INDIRECT(ADDRESS($DB219,#REF!+6,,,#REF!))," ")</f>
        <v xml:space="preserve"> </v>
      </c>
      <c r="CJ219" s="257" t="str">
        <f ca="1">IF($B219="Y",INDIRECT(ADDRESS($DB219,#REF!+6,,,#REF!))," ")</f>
        <v xml:space="preserve"> </v>
      </c>
      <c r="CK219" s="257" t="str">
        <f ca="1">IF($B219="Y",INDIRECT(ADDRESS($DB219,#REF!+6,,,#REF!))," ")</f>
        <v xml:space="preserve"> </v>
      </c>
      <c r="CM219" s="100">
        <v>126</v>
      </c>
      <c r="CN219" s="229" t="e">
        <f t="shared" si="95"/>
        <v>#REF!</v>
      </c>
      <c r="CO219" s="229" t="e">
        <f ca="1">IF(CN219&gt;0,INDIRECT(ADDRESS($CN219,7,,,#REF!)),"")</f>
        <v>#REF!</v>
      </c>
      <c r="CP219" s="229" t="e">
        <f t="shared" ca="1" si="96"/>
        <v>#REF!</v>
      </c>
      <c r="CQ219" s="230">
        <f t="shared" ca="1" si="102"/>
        <v>0</v>
      </c>
      <c r="CR219" s="227"/>
      <c r="CS219" s="248">
        <f t="shared" si="97"/>
        <v>126</v>
      </c>
      <c r="CT219" s="229" t="e">
        <f t="shared" si="98"/>
        <v>#REF!</v>
      </c>
      <c r="CU219" s="231" t="e">
        <f ca="1">IF(CT219&gt;0,INDIRECT(ADDRESS($CT219,4,,,#REF!)),"")</f>
        <v>#REF!</v>
      </c>
      <c r="CV219" s="100" t="e">
        <f t="shared" ca="1" si="99"/>
        <v>#REF!</v>
      </c>
      <c r="CW219" s="229">
        <f t="shared" ca="1" si="100"/>
        <v>126</v>
      </c>
      <c r="CX219" s="229" t="e">
        <f t="shared" ca="1" si="91"/>
        <v>#REF!</v>
      </c>
      <c r="CY219" s="250"/>
      <c r="CZ219" s="251">
        <f t="shared" ca="1" si="92"/>
        <v>0</v>
      </c>
      <c r="DB219" s="100">
        <f t="shared" ca="1" si="93"/>
        <v>0</v>
      </c>
      <c r="DC219" s="230">
        <f t="shared" ca="1" si="101"/>
        <v>0</v>
      </c>
    </row>
    <row r="220" spans="2:107" ht="16.149999999999999" customHeight="1" x14ac:dyDescent="0.2">
      <c r="B220" s="252" t="str">
        <f t="shared" ca="1" si="94"/>
        <v xml:space="preserve"> </v>
      </c>
      <c r="C220" s="253" t="str">
        <f ca="1">IF($B220="Y",INDIRECT(ADDRESS($DB220,7,,,#REF!)),IF($B220="N",INDIRECT(ADDRESS($DC220,4,,,#REF!))," "))</f>
        <v xml:space="preserve"> </v>
      </c>
      <c r="D220" s="254" t="str">
        <f ca="1">IF($B220="Y",INDIRECT(ADDRESS($DB220,4,,,#REF!)),IF($B220="N",INDIRECT(ADDRESS($DC220,8,,,#REF!))," "))</f>
        <v xml:space="preserve"> </v>
      </c>
      <c r="E220" s="522" t="str">
        <f ca="1">IF($B220="Y",INDIRECT(ADDRESS($DB220,10,,,#REF!)),IF($B220="N",INDIRECT(ADDRESS($DC220,10,,,#REF!))," "))</f>
        <v xml:space="preserve"> </v>
      </c>
      <c r="F220" s="523" t="str">
        <f ca="1">IF($B220="Y",INDIRECT(ADDRESS($DB220,9,,,#REF!)),IF($B220="N",INDIRECT(ADDRESS($DC220,9,,,#REF!))," "))</f>
        <v xml:space="preserve"> </v>
      </c>
      <c r="G220" s="255" t="str">
        <f ca="1">IF($B220="Y",INDIRECT(ADDRESS($DB220,5,,,#REF!)),IF($B220="N",INDIRECT(ADDRESS($DC220,12,,,#REF!))," "))</f>
        <v xml:space="preserve"> </v>
      </c>
      <c r="H220" s="256" t="str">
        <f ca="1">IF($B220="Y",INDIRECT(ADDRESS($DB220,8,,,#REF!)),IF($B220="N",INDIRECT(ADDRESS($DC220,14,,,#REF!))," "))</f>
        <v xml:space="preserve"> </v>
      </c>
      <c r="I220" s="257" t="str">
        <f ca="1">IF($B220="Y",INDIRECT(ADDRESS($DB220,6,,,#REF!)),IF($B220="N",INDIRECT(ADDRESS($DC220,23,,,#REF!))," "))</f>
        <v xml:space="preserve"> </v>
      </c>
      <c r="J220" s="258" t="str">
        <f ca="1">IF($B220="Y",INDIRECT(ADDRESS($DB220,#REF!+6,,,#REF!))," ")</f>
        <v xml:space="preserve"> </v>
      </c>
      <c r="K220" s="259" t="str">
        <f ca="1">IF($B220="Y",INDIRECT(ADDRESS($DB220,#REF!+6,,,#REF!))," ")</f>
        <v xml:space="preserve"> </v>
      </c>
      <c r="L220" s="259" t="str">
        <f ca="1">IF($B220="Y",INDIRECT(ADDRESS($DB220,#REF!+6,,,#REF!))," ")</f>
        <v xml:space="preserve"> </v>
      </c>
      <c r="M220" s="259" t="str">
        <f ca="1">IF($B220="Y",INDIRECT(ADDRESS($DB220,#REF!+6,,,#REF!))," ")</f>
        <v xml:space="preserve"> </v>
      </c>
      <c r="N220" s="259" t="str">
        <f ca="1">IF($B220="Y",INDIRECT(ADDRESS($DB220,#REF!+6,,,#REF!))," ")</f>
        <v xml:space="preserve"> </v>
      </c>
      <c r="O220" s="259" t="str">
        <f ca="1">IF($B220="Y",INDIRECT(ADDRESS($DB220,#REF!+6,,,#REF!))," ")</f>
        <v xml:space="preserve"> </v>
      </c>
      <c r="P220" s="259" t="str">
        <f ca="1">IF($B220="Y",INDIRECT(ADDRESS($DB220,#REF!+6,,,#REF!))," ")</f>
        <v xml:space="preserve"> </v>
      </c>
      <c r="Q220" s="259" t="str">
        <f ca="1">IF($B220="Y",INDIRECT(ADDRESS($DB220,#REF!+6,,,#REF!))," ")</f>
        <v xml:space="preserve"> </v>
      </c>
      <c r="R220" s="259" t="str">
        <f ca="1">IF($B220="Y",INDIRECT(ADDRESS($DB220,#REF!+6,,,#REF!))," ")</f>
        <v xml:space="preserve"> </v>
      </c>
      <c r="S220" s="259" t="str">
        <f ca="1">IF($B220="Y",INDIRECT(ADDRESS($DB220,#REF!+6,,,#REF!))," ")</f>
        <v xml:space="preserve"> </v>
      </c>
      <c r="T220" s="259" t="str">
        <f ca="1">IF($B220="Y",INDIRECT(ADDRESS($DB220,#REF!+6,,,#REF!))," ")</f>
        <v xml:space="preserve"> </v>
      </c>
      <c r="U220" s="259" t="str">
        <f ca="1">IF($B220="Y",INDIRECT(ADDRESS($DB220,#REF!+6,,,#REF!))," ")</f>
        <v xml:space="preserve"> </v>
      </c>
      <c r="V220" s="259" t="str">
        <f ca="1">IF($B220="Y",INDIRECT(ADDRESS($DB220,#REF!+6,,,#REF!))," ")</f>
        <v xml:space="preserve"> </v>
      </c>
      <c r="W220" s="259" t="str">
        <f ca="1">IF($B220="Y",INDIRECT(ADDRESS($DB220,#REF!+6,,,#REF!))," ")</f>
        <v xml:space="preserve"> </v>
      </c>
      <c r="X220" s="259" t="str">
        <f ca="1">IF($B220="Y",INDIRECT(ADDRESS($DB220,#REF!+6,,,#REF!))," ")</f>
        <v xml:space="preserve"> </v>
      </c>
      <c r="Y220" s="259" t="str">
        <f ca="1">IF($B220="Y",INDIRECT(ADDRESS($DB220,#REF!+6,,,#REF!))," ")</f>
        <v xml:space="preserve"> </v>
      </c>
      <c r="Z220" s="259" t="str">
        <f ca="1">IF($B220="Y",INDIRECT(ADDRESS($DB220,#REF!+6,,,#REF!))," ")</f>
        <v xml:space="preserve"> </v>
      </c>
      <c r="AA220" s="259" t="str">
        <f ca="1">IF($B220="Y",INDIRECT(ADDRESS($DB220,#REF!+6,,,#REF!))," ")</f>
        <v xml:space="preserve"> </v>
      </c>
      <c r="AB220" s="259" t="str">
        <f ca="1">IF($B220="Y",INDIRECT(ADDRESS($DB220,#REF!+6,,,#REF!))," ")</f>
        <v xml:space="preserve"> </v>
      </c>
      <c r="AC220" s="259" t="str">
        <f ca="1">IF($B220="Y",INDIRECT(ADDRESS($DB220,#REF!+6,,,#REF!))," ")</f>
        <v xml:space="preserve"> </v>
      </c>
      <c r="AD220" s="259" t="str">
        <f ca="1">IF($B220="Y",INDIRECT(ADDRESS($DB220,#REF!+6,,,#REF!))," ")</f>
        <v xml:space="preserve"> </v>
      </c>
      <c r="AE220" s="259" t="str">
        <f ca="1">IF($B220="Y",INDIRECT(ADDRESS($DB220,#REF!+6,,,#REF!))," ")</f>
        <v xml:space="preserve"> </v>
      </c>
      <c r="AF220" s="259" t="str">
        <f ca="1">IF($B220="Y",INDIRECT(ADDRESS($DB220,#REF!+6,,,#REF!))," ")</f>
        <v xml:space="preserve"> </v>
      </c>
      <c r="AG220" s="259" t="str">
        <f ca="1">IF($B220="Y",INDIRECT(ADDRESS($DB220,#REF!+6,,,#REF!))," ")</f>
        <v xml:space="preserve"> </v>
      </c>
      <c r="AH220" s="259" t="str">
        <f ca="1">IF($B220="Y",INDIRECT(ADDRESS($DB220,#REF!+6,,,#REF!))," ")</f>
        <v xml:space="preserve"> </v>
      </c>
      <c r="AI220" s="259" t="str">
        <f ca="1">IF($B220="Y",INDIRECT(ADDRESS($DB220,#REF!+6,,,#REF!))," ")</f>
        <v xml:space="preserve"> </v>
      </c>
      <c r="AJ220" s="259" t="str">
        <f ca="1">IF($B220="Y",INDIRECT(ADDRESS($DB220,#REF!+6,,,#REF!))," ")</f>
        <v xml:space="preserve"> </v>
      </c>
      <c r="AK220" s="259" t="str">
        <f ca="1">IF($B220="Y",INDIRECT(ADDRESS($DB220,#REF!+6,,,#REF!))," ")</f>
        <v xml:space="preserve"> </v>
      </c>
      <c r="AL220" s="259" t="str">
        <f ca="1">IF($B220="Y",INDIRECT(ADDRESS($DB220,#REF!+6,,,#REF!))," ")</f>
        <v xml:space="preserve"> </v>
      </c>
      <c r="AM220" s="259" t="str">
        <f ca="1">IF($B220="Y",INDIRECT(ADDRESS($DB220,#REF!+6,,,#REF!))," ")</f>
        <v xml:space="preserve"> </v>
      </c>
      <c r="AN220" s="259" t="str">
        <f ca="1">IF($B220="Y",INDIRECT(ADDRESS($DB220,#REF!+6,,,#REF!))," ")</f>
        <v xml:space="preserve"> </v>
      </c>
      <c r="AO220" s="259" t="str">
        <f ca="1">IF($B220="Y",INDIRECT(ADDRESS($DB220,#REF!+6,,,#REF!))," ")</f>
        <v xml:space="preserve"> </v>
      </c>
      <c r="AP220" s="259" t="str">
        <f ca="1">IF($B220="Y",INDIRECT(ADDRESS($DB220,#REF!+6,,,#REF!))," ")</f>
        <v xml:space="preserve"> </v>
      </c>
      <c r="AQ220" s="259" t="str">
        <f ca="1">IF($B220="Y",INDIRECT(ADDRESS($DB220,#REF!+6,,,#REF!))," ")</f>
        <v xml:space="preserve"> </v>
      </c>
      <c r="AR220" s="259" t="str">
        <f ca="1">IF($B220="Y",INDIRECT(ADDRESS($DB220,#REF!+6,,,#REF!))," ")</f>
        <v xml:space="preserve"> </v>
      </c>
      <c r="AS220" s="259" t="str">
        <f ca="1">IF($B220="Y",INDIRECT(ADDRESS($DB220,#REF!+6,,,#REF!))," ")</f>
        <v xml:space="preserve"> </v>
      </c>
      <c r="AT220" s="259" t="str">
        <f ca="1">IF($B220="Y",INDIRECT(ADDRESS($DB220,#REF!+6,,,#REF!))," ")</f>
        <v xml:space="preserve"> </v>
      </c>
      <c r="AU220" s="259" t="str">
        <f ca="1">IF($B220="Y",INDIRECT(ADDRESS($DB220,#REF!+6,,,#REF!))," ")</f>
        <v xml:space="preserve"> </v>
      </c>
      <c r="AV220" s="259" t="str">
        <f ca="1">IF($B220="Y",INDIRECT(ADDRESS($DB220,#REF!+6,,,#REF!))," ")</f>
        <v xml:space="preserve"> </v>
      </c>
      <c r="AW220" s="259" t="str">
        <f ca="1">IF($B220="Y",INDIRECT(ADDRESS($DB220,#REF!+6,,,#REF!))," ")</f>
        <v xml:space="preserve"> </v>
      </c>
      <c r="AX220" s="259" t="str">
        <f ca="1">IF($B220="Y",INDIRECT(ADDRESS($DB220,#REF!+6,,,#REF!))," ")</f>
        <v xml:space="preserve"> </v>
      </c>
      <c r="AY220" s="259" t="str">
        <f ca="1">IF($B220="Y",INDIRECT(ADDRESS($DB220,#REF!+6,,,#REF!))," ")</f>
        <v xml:space="preserve"> </v>
      </c>
      <c r="AZ220" s="259" t="str">
        <f ca="1">IF($B220="Y",INDIRECT(ADDRESS($DB220,#REF!+6,,,#REF!))," ")</f>
        <v xml:space="preserve"> </v>
      </c>
      <c r="BA220" s="259" t="str">
        <f ca="1">IF($B220="Y",INDIRECT(ADDRESS($DB220,#REF!+6,,,#REF!))," ")</f>
        <v xml:space="preserve"> </v>
      </c>
      <c r="BB220" s="259" t="str">
        <f ca="1">IF($B220="Y",INDIRECT(ADDRESS($DB220,#REF!+6,,,#REF!))," ")</f>
        <v xml:space="preserve"> </v>
      </c>
      <c r="BC220" s="259" t="str">
        <f ca="1">IF($B220="Y",INDIRECT(ADDRESS($DB220,#REF!+6,,,#REF!))," ")</f>
        <v xml:space="preserve"> </v>
      </c>
      <c r="BD220" s="259" t="str">
        <f ca="1">IF($B220="Y",INDIRECT(ADDRESS($DB220,#REF!+6,,,#REF!))," ")</f>
        <v xml:space="preserve"> </v>
      </c>
      <c r="BE220" s="259" t="str">
        <f ca="1">IF($B220="Y",INDIRECT(ADDRESS($DB220,#REF!+6,,,#REF!))," ")</f>
        <v xml:space="preserve"> </v>
      </c>
      <c r="BF220" s="259" t="str">
        <f ca="1">IF($B220="Y",INDIRECT(ADDRESS($DB220,#REF!+6,,,#REF!))," ")</f>
        <v xml:space="preserve"> </v>
      </c>
      <c r="BG220" s="259" t="str">
        <f ca="1">IF($B220="Y",INDIRECT(ADDRESS($DB220,#REF!+6,,,#REF!))," ")</f>
        <v xml:space="preserve"> </v>
      </c>
      <c r="BH220" s="259" t="str">
        <f ca="1">IF($B220="Y",INDIRECT(ADDRESS($DB220,#REF!+6,,,#REF!))," ")</f>
        <v xml:space="preserve"> </v>
      </c>
      <c r="BI220" s="259" t="str">
        <f ca="1">IF($B220="Y",INDIRECT(ADDRESS($DB220,#REF!+6,,,#REF!))," ")</f>
        <v xml:space="preserve"> </v>
      </c>
      <c r="BJ220" s="259" t="str">
        <f ca="1">IF($B220="Y",INDIRECT(ADDRESS($DB220,#REF!+6,,,#REF!))," ")</f>
        <v xml:space="preserve"> </v>
      </c>
      <c r="BK220" s="259" t="str">
        <f ca="1">IF($B220="Y",INDIRECT(ADDRESS($DB220,#REF!+6,,,#REF!))," ")</f>
        <v xml:space="preserve"> </v>
      </c>
      <c r="BL220" s="259" t="str">
        <f ca="1">IF($B220="Y",INDIRECT(ADDRESS($DB220,#REF!+6,,,#REF!))," ")</f>
        <v xml:space="preserve"> </v>
      </c>
      <c r="BM220" s="259" t="str">
        <f ca="1">IF($B220="Y",INDIRECT(ADDRESS($DB220,#REF!+6,,,#REF!))," ")</f>
        <v xml:space="preserve"> </v>
      </c>
      <c r="BN220" s="259" t="str">
        <f ca="1">IF($B220="Y",INDIRECT(ADDRESS($DB220,#REF!+6,,,#REF!))," ")</f>
        <v xml:space="preserve"> </v>
      </c>
      <c r="BO220" s="259" t="str">
        <f ca="1">IF($B220="Y",INDIRECT(ADDRESS($DB220,#REF!+6,,,#REF!))," ")</f>
        <v xml:space="preserve"> </v>
      </c>
      <c r="BP220" s="259" t="str">
        <f ca="1">IF($B220="Y",INDIRECT(ADDRESS($DB220,#REF!+6,,,#REF!))," ")</f>
        <v xml:space="preserve"> </v>
      </c>
      <c r="BQ220" s="257" t="str">
        <f ca="1">IF($B220="Y",INDIRECT(ADDRESS($DB220,#REF!+6,,,#REF!))," ")</f>
        <v xml:space="preserve"> </v>
      </c>
      <c r="BR220" s="257" t="str">
        <f ca="1">IF($B220="Y",INDIRECT(ADDRESS($DB220,#REF!+6,,,#REF!))," ")</f>
        <v xml:space="preserve"> </v>
      </c>
      <c r="BS220" s="257" t="str">
        <f ca="1">IF($B220="Y",INDIRECT(ADDRESS($DB220,#REF!+6,,,#REF!))," ")</f>
        <v xml:space="preserve"> </v>
      </c>
      <c r="BT220" s="257" t="str">
        <f ca="1">IF($B220="Y",INDIRECT(ADDRESS($DB220,#REF!+6,,,#REF!))," ")</f>
        <v xml:space="preserve"> </v>
      </c>
      <c r="BU220" s="257" t="str">
        <f ca="1">IF($B220="Y",INDIRECT(ADDRESS($DB220,#REF!+6,,,#REF!))," ")</f>
        <v xml:space="preserve"> </v>
      </c>
      <c r="BV220" s="257" t="str">
        <f ca="1">IF($B220="Y",INDIRECT(ADDRESS($DB220,#REF!+6,,,#REF!))," ")</f>
        <v xml:space="preserve"> </v>
      </c>
      <c r="BW220" s="257" t="str">
        <f ca="1">IF($B220="Y",INDIRECT(ADDRESS($DB220,#REF!+6,,,#REF!))," ")</f>
        <v xml:space="preserve"> </v>
      </c>
      <c r="BX220" s="257" t="str">
        <f ca="1">IF($B220="Y",INDIRECT(ADDRESS($DB220,#REF!+6,,,#REF!))," ")</f>
        <v xml:space="preserve"> </v>
      </c>
      <c r="BY220" s="257" t="str">
        <f ca="1">IF($B220="Y",INDIRECT(ADDRESS($DB220,#REF!+6,,,#REF!))," ")</f>
        <v xml:space="preserve"> </v>
      </c>
      <c r="BZ220" s="257" t="str">
        <f ca="1">IF($B220="Y",INDIRECT(ADDRESS($DB220,#REF!+6,,,#REF!))," ")</f>
        <v xml:space="preserve"> </v>
      </c>
      <c r="CA220" s="257" t="str">
        <f ca="1">IF($B220="Y",INDIRECT(ADDRESS($DB220,#REF!+6,,,#REF!))," ")</f>
        <v xml:space="preserve"> </v>
      </c>
      <c r="CB220" s="257" t="str">
        <f ca="1">IF($B220="Y",INDIRECT(ADDRESS($DB220,#REF!+6,,,#REF!))," ")</f>
        <v xml:space="preserve"> </v>
      </c>
      <c r="CC220" s="257" t="str">
        <f ca="1">IF($B220="Y",INDIRECT(ADDRESS($DB220,#REF!+6,,,#REF!))," ")</f>
        <v xml:space="preserve"> </v>
      </c>
      <c r="CD220" s="257" t="str">
        <f ca="1">IF($B220="Y",INDIRECT(ADDRESS($DB220,#REF!+6,,,#REF!))," ")</f>
        <v xml:space="preserve"> </v>
      </c>
      <c r="CE220" s="257" t="str">
        <f ca="1">IF($B220="Y",INDIRECT(ADDRESS($DB220,#REF!+6,,,#REF!))," ")</f>
        <v xml:space="preserve"> </v>
      </c>
      <c r="CF220" s="257" t="str">
        <f ca="1">IF($B220="Y",INDIRECT(ADDRESS($DB220,#REF!+6,,,#REF!))," ")</f>
        <v xml:space="preserve"> </v>
      </c>
      <c r="CG220" s="257" t="str">
        <f ca="1">IF($B220="Y",INDIRECT(ADDRESS($DB220,#REF!+6,,,#REF!))," ")</f>
        <v xml:space="preserve"> </v>
      </c>
      <c r="CH220" s="257" t="str">
        <f ca="1">IF($B220="Y",INDIRECT(ADDRESS($DB220,#REF!+6,,,#REF!))," ")</f>
        <v xml:space="preserve"> </v>
      </c>
      <c r="CI220" s="257" t="str">
        <f ca="1">IF($B220="Y",INDIRECT(ADDRESS($DB220,#REF!+6,,,#REF!))," ")</f>
        <v xml:space="preserve"> </v>
      </c>
      <c r="CJ220" s="257" t="str">
        <f ca="1">IF($B220="Y",INDIRECT(ADDRESS($DB220,#REF!+6,,,#REF!))," ")</f>
        <v xml:space="preserve"> </v>
      </c>
      <c r="CK220" s="257" t="str">
        <f ca="1">IF($B220="Y",INDIRECT(ADDRESS($DB220,#REF!+6,,,#REF!))," ")</f>
        <v xml:space="preserve"> </v>
      </c>
      <c r="CM220" s="100">
        <v>127</v>
      </c>
      <c r="CN220" s="229" t="e">
        <f t="shared" si="95"/>
        <v>#REF!</v>
      </c>
      <c r="CO220" s="229" t="e">
        <f ca="1">IF(CN220&gt;0,INDIRECT(ADDRESS($CN220,7,,,#REF!)),"")</f>
        <v>#REF!</v>
      </c>
      <c r="CP220" s="229" t="e">
        <f t="shared" ca="1" si="96"/>
        <v>#REF!</v>
      </c>
      <c r="CQ220" s="230">
        <f t="shared" ca="1" si="102"/>
        <v>0</v>
      </c>
      <c r="CR220" s="227"/>
      <c r="CS220" s="248">
        <f t="shared" si="97"/>
        <v>127</v>
      </c>
      <c r="CT220" s="229" t="e">
        <f t="shared" si="98"/>
        <v>#REF!</v>
      </c>
      <c r="CU220" s="231" t="e">
        <f ca="1">IF(CT220&gt;0,INDIRECT(ADDRESS($CT220,4,,,#REF!)),"")</f>
        <v>#REF!</v>
      </c>
      <c r="CV220" s="100" t="e">
        <f t="shared" ca="1" si="99"/>
        <v>#REF!</v>
      </c>
      <c r="CW220" s="229">
        <f t="shared" ca="1" si="100"/>
        <v>127</v>
      </c>
      <c r="CX220" s="229" t="e">
        <f t="shared" ca="1" si="91"/>
        <v>#REF!</v>
      </c>
      <c r="CY220" s="250"/>
      <c r="CZ220" s="251">
        <f t="shared" ca="1" si="92"/>
        <v>0</v>
      </c>
      <c r="DB220" s="100">
        <f t="shared" ca="1" si="93"/>
        <v>0</v>
      </c>
      <c r="DC220" s="230">
        <f t="shared" ca="1" si="101"/>
        <v>0</v>
      </c>
    </row>
    <row r="221" spans="2:107" ht="16.149999999999999" customHeight="1" x14ac:dyDescent="0.2">
      <c r="B221" s="252" t="str">
        <f t="shared" ca="1" si="94"/>
        <v xml:space="preserve"> </v>
      </c>
      <c r="C221" s="253" t="str">
        <f ca="1">IF($B221="Y",INDIRECT(ADDRESS($DB221,7,,,#REF!)),IF($B221="N",INDIRECT(ADDRESS($DC221,4,,,#REF!))," "))</f>
        <v xml:space="preserve"> </v>
      </c>
      <c r="D221" s="254" t="str">
        <f ca="1">IF($B221="Y",INDIRECT(ADDRESS($DB221,4,,,#REF!)),IF($B221="N",INDIRECT(ADDRESS($DC221,8,,,#REF!))," "))</f>
        <v xml:space="preserve"> </v>
      </c>
      <c r="E221" s="522" t="str">
        <f ca="1">IF($B221="Y",INDIRECT(ADDRESS($DB221,10,,,#REF!)),IF($B221="N",INDIRECT(ADDRESS($DC221,10,,,#REF!))," "))</f>
        <v xml:space="preserve"> </v>
      </c>
      <c r="F221" s="523" t="str">
        <f ca="1">IF($B221="Y",INDIRECT(ADDRESS($DB221,9,,,#REF!)),IF($B221="N",INDIRECT(ADDRESS($DC221,9,,,#REF!))," "))</f>
        <v xml:space="preserve"> </v>
      </c>
      <c r="G221" s="255" t="str">
        <f ca="1">IF($B221="Y",INDIRECT(ADDRESS($DB221,5,,,#REF!)),IF($B221="N",INDIRECT(ADDRESS($DC221,12,,,#REF!))," "))</f>
        <v xml:space="preserve"> </v>
      </c>
      <c r="H221" s="256" t="str">
        <f ca="1">IF($B221="Y",INDIRECT(ADDRESS($DB221,8,,,#REF!)),IF($B221="N",INDIRECT(ADDRESS($DC221,14,,,#REF!))," "))</f>
        <v xml:space="preserve"> </v>
      </c>
      <c r="I221" s="257" t="str">
        <f ca="1">IF($B221="Y",INDIRECT(ADDRESS($DB221,6,,,#REF!)),IF($B221="N",INDIRECT(ADDRESS($DC221,23,,,#REF!))," "))</f>
        <v xml:space="preserve"> </v>
      </c>
      <c r="J221" s="258" t="str">
        <f ca="1">IF($B221="Y",INDIRECT(ADDRESS($DB221,#REF!+6,,,#REF!))," ")</f>
        <v xml:space="preserve"> </v>
      </c>
      <c r="K221" s="259" t="str">
        <f ca="1">IF($B221="Y",INDIRECT(ADDRESS($DB221,#REF!+6,,,#REF!))," ")</f>
        <v xml:space="preserve"> </v>
      </c>
      <c r="L221" s="259" t="str">
        <f ca="1">IF($B221="Y",INDIRECT(ADDRESS($DB221,#REF!+6,,,#REF!))," ")</f>
        <v xml:space="preserve"> </v>
      </c>
      <c r="M221" s="259" t="str">
        <f ca="1">IF($B221="Y",INDIRECT(ADDRESS($DB221,#REF!+6,,,#REF!))," ")</f>
        <v xml:space="preserve"> </v>
      </c>
      <c r="N221" s="259" t="str">
        <f ca="1">IF($B221="Y",INDIRECT(ADDRESS($DB221,#REF!+6,,,#REF!))," ")</f>
        <v xml:space="preserve"> </v>
      </c>
      <c r="O221" s="259" t="str">
        <f ca="1">IF($B221="Y",INDIRECT(ADDRESS($DB221,#REF!+6,,,#REF!))," ")</f>
        <v xml:space="preserve"> </v>
      </c>
      <c r="P221" s="259" t="str">
        <f ca="1">IF($B221="Y",INDIRECT(ADDRESS($DB221,#REF!+6,,,#REF!))," ")</f>
        <v xml:space="preserve"> </v>
      </c>
      <c r="Q221" s="259" t="str">
        <f ca="1">IF($B221="Y",INDIRECT(ADDRESS($DB221,#REF!+6,,,#REF!))," ")</f>
        <v xml:space="preserve"> </v>
      </c>
      <c r="R221" s="259" t="str">
        <f ca="1">IF($B221="Y",INDIRECT(ADDRESS($DB221,#REF!+6,,,#REF!))," ")</f>
        <v xml:space="preserve"> </v>
      </c>
      <c r="S221" s="259" t="str">
        <f ca="1">IF($B221="Y",INDIRECT(ADDRESS($DB221,#REF!+6,,,#REF!))," ")</f>
        <v xml:space="preserve"> </v>
      </c>
      <c r="T221" s="259" t="str">
        <f ca="1">IF($B221="Y",INDIRECT(ADDRESS($DB221,#REF!+6,,,#REF!))," ")</f>
        <v xml:space="preserve"> </v>
      </c>
      <c r="U221" s="259" t="str">
        <f ca="1">IF($B221="Y",INDIRECT(ADDRESS($DB221,#REF!+6,,,#REF!))," ")</f>
        <v xml:space="preserve"> </v>
      </c>
      <c r="V221" s="259" t="str">
        <f ca="1">IF($B221="Y",INDIRECT(ADDRESS($DB221,#REF!+6,,,#REF!))," ")</f>
        <v xml:space="preserve"> </v>
      </c>
      <c r="W221" s="259" t="str">
        <f ca="1">IF($B221="Y",INDIRECT(ADDRESS($DB221,#REF!+6,,,#REF!))," ")</f>
        <v xml:space="preserve"> </v>
      </c>
      <c r="X221" s="259" t="str">
        <f ca="1">IF($B221="Y",INDIRECT(ADDRESS($DB221,#REF!+6,,,#REF!))," ")</f>
        <v xml:space="preserve"> </v>
      </c>
      <c r="Y221" s="259" t="str">
        <f ca="1">IF($B221="Y",INDIRECT(ADDRESS($DB221,#REF!+6,,,#REF!))," ")</f>
        <v xml:space="preserve"> </v>
      </c>
      <c r="Z221" s="259" t="str">
        <f ca="1">IF($B221="Y",INDIRECT(ADDRESS($DB221,#REF!+6,,,#REF!))," ")</f>
        <v xml:space="preserve"> </v>
      </c>
      <c r="AA221" s="259" t="str">
        <f ca="1">IF($B221="Y",INDIRECT(ADDRESS($DB221,#REF!+6,,,#REF!))," ")</f>
        <v xml:space="preserve"> </v>
      </c>
      <c r="AB221" s="259" t="str">
        <f ca="1">IF($B221="Y",INDIRECT(ADDRESS($DB221,#REF!+6,,,#REF!))," ")</f>
        <v xml:space="preserve"> </v>
      </c>
      <c r="AC221" s="259" t="str">
        <f ca="1">IF($B221="Y",INDIRECT(ADDRESS($DB221,#REF!+6,,,#REF!))," ")</f>
        <v xml:space="preserve"> </v>
      </c>
      <c r="AD221" s="259" t="str">
        <f ca="1">IF($B221="Y",INDIRECT(ADDRESS($DB221,#REF!+6,,,#REF!))," ")</f>
        <v xml:space="preserve"> </v>
      </c>
      <c r="AE221" s="259" t="str">
        <f ca="1">IF($B221="Y",INDIRECT(ADDRESS($DB221,#REF!+6,,,#REF!))," ")</f>
        <v xml:space="preserve"> </v>
      </c>
      <c r="AF221" s="259" t="str">
        <f ca="1">IF($B221="Y",INDIRECT(ADDRESS($DB221,#REF!+6,,,#REF!))," ")</f>
        <v xml:space="preserve"> </v>
      </c>
      <c r="AG221" s="259" t="str">
        <f ca="1">IF($B221="Y",INDIRECT(ADDRESS($DB221,#REF!+6,,,#REF!))," ")</f>
        <v xml:space="preserve"> </v>
      </c>
      <c r="AH221" s="259" t="str">
        <f ca="1">IF($B221="Y",INDIRECT(ADDRESS($DB221,#REF!+6,,,#REF!))," ")</f>
        <v xml:space="preserve"> </v>
      </c>
      <c r="AI221" s="259" t="str">
        <f ca="1">IF($B221="Y",INDIRECT(ADDRESS($DB221,#REF!+6,,,#REF!))," ")</f>
        <v xml:space="preserve"> </v>
      </c>
      <c r="AJ221" s="259" t="str">
        <f ca="1">IF($B221="Y",INDIRECT(ADDRESS($DB221,#REF!+6,,,#REF!))," ")</f>
        <v xml:space="preserve"> </v>
      </c>
      <c r="AK221" s="259" t="str">
        <f ca="1">IF($B221="Y",INDIRECT(ADDRESS($DB221,#REF!+6,,,#REF!))," ")</f>
        <v xml:space="preserve"> </v>
      </c>
      <c r="AL221" s="259" t="str">
        <f ca="1">IF($B221="Y",INDIRECT(ADDRESS($DB221,#REF!+6,,,#REF!))," ")</f>
        <v xml:space="preserve"> </v>
      </c>
      <c r="AM221" s="259" t="str">
        <f ca="1">IF($B221="Y",INDIRECT(ADDRESS($DB221,#REF!+6,,,#REF!))," ")</f>
        <v xml:space="preserve"> </v>
      </c>
      <c r="AN221" s="259" t="str">
        <f ca="1">IF($B221="Y",INDIRECT(ADDRESS($DB221,#REF!+6,,,#REF!))," ")</f>
        <v xml:space="preserve"> </v>
      </c>
      <c r="AO221" s="259" t="str">
        <f ca="1">IF($B221="Y",INDIRECT(ADDRESS($DB221,#REF!+6,,,#REF!))," ")</f>
        <v xml:space="preserve"> </v>
      </c>
      <c r="AP221" s="259" t="str">
        <f ca="1">IF($B221="Y",INDIRECT(ADDRESS($DB221,#REF!+6,,,#REF!))," ")</f>
        <v xml:space="preserve"> </v>
      </c>
      <c r="AQ221" s="259" t="str">
        <f ca="1">IF($B221="Y",INDIRECT(ADDRESS($DB221,#REF!+6,,,#REF!))," ")</f>
        <v xml:space="preserve"> </v>
      </c>
      <c r="AR221" s="259" t="str">
        <f ca="1">IF($B221="Y",INDIRECT(ADDRESS($DB221,#REF!+6,,,#REF!))," ")</f>
        <v xml:space="preserve"> </v>
      </c>
      <c r="AS221" s="259" t="str">
        <f ca="1">IF($B221="Y",INDIRECT(ADDRESS($DB221,#REF!+6,,,#REF!))," ")</f>
        <v xml:space="preserve"> </v>
      </c>
      <c r="AT221" s="259" t="str">
        <f ca="1">IF($B221="Y",INDIRECT(ADDRESS($DB221,#REF!+6,,,#REF!))," ")</f>
        <v xml:space="preserve"> </v>
      </c>
      <c r="AU221" s="259" t="str">
        <f ca="1">IF($B221="Y",INDIRECT(ADDRESS($DB221,#REF!+6,,,#REF!))," ")</f>
        <v xml:space="preserve"> </v>
      </c>
      <c r="AV221" s="259" t="str">
        <f ca="1">IF($B221="Y",INDIRECT(ADDRESS($DB221,#REF!+6,,,#REF!))," ")</f>
        <v xml:space="preserve"> </v>
      </c>
      <c r="AW221" s="259" t="str">
        <f ca="1">IF($B221="Y",INDIRECT(ADDRESS($DB221,#REF!+6,,,#REF!))," ")</f>
        <v xml:space="preserve"> </v>
      </c>
      <c r="AX221" s="259" t="str">
        <f ca="1">IF($B221="Y",INDIRECT(ADDRESS($DB221,#REF!+6,,,#REF!))," ")</f>
        <v xml:space="preserve"> </v>
      </c>
      <c r="AY221" s="259" t="str">
        <f ca="1">IF($B221="Y",INDIRECT(ADDRESS($DB221,#REF!+6,,,#REF!))," ")</f>
        <v xml:space="preserve"> </v>
      </c>
      <c r="AZ221" s="259" t="str">
        <f ca="1">IF($B221="Y",INDIRECT(ADDRESS($DB221,#REF!+6,,,#REF!))," ")</f>
        <v xml:space="preserve"> </v>
      </c>
      <c r="BA221" s="259" t="str">
        <f ca="1">IF($B221="Y",INDIRECT(ADDRESS($DB221,#REF!+6,,,#REF!))," ")</f>
        <v xml:space="preserve"> </v>
      </c>
      <c r="BB221" s="259" t="str">
        <f ca="1">IF($B221="Y",INDIRECT(ADDRESS($DB221,#REF!+6,,,#REF!))," ")</f>
        <v xml:space="preserve"> </v>
      </c>
      <c r="BC221" s="259" t="str">
        <f ca="1">IF($B221="Y",INDIRECT(ADDRESS($DB221,#REF!+6,,,#REF!))," ")</f>
        <v xml:space="preserve"> </v>
      </c>
      <c r="BD221" s="259" t="str">
        <f ca="1">IF($B221="Y",INDIRECT(ADDRESS($DB221,#REF!+6,,,#REF!))," ")</f>
        <v xml:space="preserve"> </v>
      </c>
      <c r="BE221" s="259" t="str">
        <f ca="1">IF($B221="Y",INDIRECT(ADDRESS($DB221,#REF!+6,,,#REF!))," ")</f>
        <v xml:space="preserve"> </v>
      </c>
      <c r="BF221" s="259" t="str">
        <f ca="1">IF($B221="Y",INDIRECT(ADDRESS($DB221,#REF!+6,,,#REF!))," ")</f>
        <v xml:space="preserve"> </v>
      </c>
      <c r="BG221" s="259" t="str">
        <f ca="1">IF($B221="Y",INDIRECT(ADDRESS($DB221,#REF!+6,,,#REF!))," ")</f>
        <v xml:space="preserve"> </v>
      </c>
      <c r="BH221" s="259" t="str">
        <f ca="1">IF($B221="Y",INDIRECT(ADDRESS($DB221,#REF!+6,,,#REF!))," ")</f>
        <v xml:space="preserve"> </v>
      </c>
      <c r="BI221" s="259" t="str">
        <f ca="1">IF($B221="Y",INDIRECT(ADDRESS($DB221,#REF!+6,,,#REF!))," ")</f>
        <v xml:space="preserve"> </v>
      </c>
      <c r="BJ221" s="259" t="str">
        <f ca="1">IF($B221="Y",INDIRECT(ADDRESS($DB221,#REF!+6,,,#REF!))," ")</f>
        <v xml:space="preserve"> </v>
      </c>
      <c r="BK221" s="259" t="str">
        <f ca="1">IF($B221="Y",INDIRECT(ADDRESS($DB221,#REF!+6,,,#REF!))," ")</f>
        <v xml:space="preserve"> </v>
      </c>
      <c r="BL221" s="259" t="str">
        <f ca="1">IF($B221="Y",INDIRECT(ADDRESS($DB221,#REF!+6,,,#REF!))," ")</f>
        <v xml:space="preserve"> </v>
      </c>
      <c r="BM221" s="259" t="str">
        <f ca="1">IF($B221="Y",INDIRECT(ADDRESS($DB221,#REF!+6,,,#REF!))," ")</f>
        <v xml:space="preserve"> </v>
      </c>
      <c r="BN221" s="259" t="str">
        <f ca="1">IF($B221="Y",INDIRECT(ADDRESS($DB221,#REF!+6,,,#REF!))," ")</f>
        <v xml:space="preserve"> </v>
      </c>
      <c r="BO221" s="259" t="str">
        <f ca="1">IF($B221="Y",INDIRECT(ADDRESS($DB221,#REF!+6,,,#REF!))," ")</f>
        <v xml:space="preserve"> </v>
      </c>
      <c r="BP221" s="259" t="str">
        <f ca="1">IF($B221="Y",INDIRECT(ADDRESS($DB221,#REF!+6,,,#REF!))," ")</f>
        <v xml:space="preserve"> </v>
      </c>
      <c r="BQ221" s="257" t="str">
        <f ca="1">IF($B221="Y",INDIRECT(ADDRESS($DB221,#REF!+6,,,#REF!))," ")</f>
        <v xml:space="preserve"> </v>
      </c>
      <c r="BR221" s="257" t="str">
        <f ca="1">IF($B221="Y",INDIRECT(ADDRESS($DB221,#REF!+6,,,#REF!))," ")</f>
        <v xml:space="preserve"> </v>
      </c>
      <c r="BS221" s="257" t="str">
        <f ca="1">IF($B221="Y",INDIRECT(ADDRESS($DB221,#REF!+6,,,#REF!))," ")</f>
        <v xml:space="preserve"> </v>
      </c>
      <c r="BT221" s="257" t="str">
        <f ca="1">IF($B221="Y",INDIRECT(ADDRESS($DB221,#REF!+6,,,#REF!))," ")</f>
        <v xml:space="preserve"> </v>
      </c>
      <c r="BU221" s="257" t="str">
        <f ca="1">IF($B221="Y",INDIRECT(ADDRESS($DB221,#REF!+6,,,#REF!))," ")</f>
        <v xml:space="preserve"> </v>
      </c>
      <c r="BV221" s="257" t="str">
        <f ca="1">IF($B221="Y",INDIRECT(ADDRESS($DB221,#REF!+6,,,#REF!))," ")</f>
        <v xml:space="preserve"> </v>
      </c>
      <c r="BW221" s="257" t="str">
        <f ca="1">IF($B221="Y",INDIRECT(ADDRESS($DB221,#REF!+6,,,#REF!))," ")</f>
        <v xml:space="preserve"> </v>
      </c>
      <c r="BX221" s="257" t="str">
        <f ca="1">IF($B221="Y",INDIRECT(ADDRESS($DB221,#REF!+6,,,#REF!))," ")</f>
        <v xml:space="preserve"> </v>
      </c>
      <c r="BY221" s="257" t="str">
        <f ca="1">IF($B221="Y",INDIRECT(ADDRESS($DB221,#REF!+6,,,#REF!))," ")</f>
        <v xml:space="preserve"> </v>
      </c>
      <c r="BZ221" s="257" t="str">
        <f ca="1">IF($B221="Y",INDIRECT(ADDRESS($DB221,#REF!+6,,,#REF!))," ")</f>
        <v xml:space="preserve"> </v>
      </c>
      <c r="CA221" s="257" t="str">
        <f ca="1">IF($B221="Y",INDIRECT(ADDRESS($DB221,#REF!+6,,,#REF!))," ")</f>
        <v xml:space="preserve"> </v>
      </c>
      <c r="CB221" s="257" t="str">
        <f ca="1">IF($B221="Y",INDIRECT(ADDRESS($DB221,#REF!+6,,,#REF!))," ")</f>
        <v xml:space="preserve"> </v>
      </c>
      <c r="CC221" s="257" t="str">
        <f ca="1">IF($B221="Y",INDIRECT(ADDRESS($DB221,#REF!+6,,,#REF!))," ")</f>
        <v xml:space="preserve"> </v>
      </c>
      <c r="CD221" s="257" t="str">
        <f ca="1">IF($B221="Y",INDIRECT(ADDRESS($DB221,#REF!+6,,,#REF!))," ")</f>
        <v xml:space="preserve"> </v>
      </c>
      <c r="CE221" s="257" t="str">
        <f ca="1">IF($B221="Y",INDIRECT(ADDRESS($DB221,#REF!+6,,,#REF!))," ")</f>
        <v xml:space="preserve"> </v>
      </c>
      <c r="CF221" s="257" t="str">
        <f ca="1">IF($B221="Y",INDIRECT(ADDRESS($DB221,#REF!+6,,,#REF!))," ")</f>
        <v xml:space="preserve"> </v>
      </c>
      <c r="CG221" s="257" t="str">
        <f ca="1">IF($B221="Y",INDIRECT(ADDRESS($DB221,#REF!+6,,,#REF!))," ")</f>
        <v xml:space="preserve"> </v>
      </c>
      <c r="CH221" s="257" t="str">
        <f ca="1">IF($B221="Y",INDIRECT(ADDRESS($DB221,#REF!+6,,,#REF!))," ")</f>
        <v xml:space="preserve"> </v>
      </c>
      <c r="CI221" s="257" t="str">
        <f ca="1">IF($B221="Y",INDIRECT(ADDRESS($DB221,#REF!+6,,,#REF!))," ")</f>
        <v xml:space="preserve"> </v>
      </c>
      <c r="CJ221" s="257" t="str">
        <f ca="1">IF($B221="Y",INDIRECT(ADDRESS($DB221,#REF!+6,,,#REF!))," ")</f>
        <v xml:space="preserve"> </v>
      </c>
      <c r="CK221" s="257" t="str">
        <f ca="1">IF($B221="Y",INDIRECT(ADDRESS($DB221,#REF!+6,,,#REF!))," ")</f>
        <v xml:space="preserve"> </v>
      </c>
      <c r="CM221" s="100">
        <v>128</v>
      </c>
      <c r="CN221" s="229" t="e">
        <f t="shared" si="95"/>
        <v>#REF!</v>
      </c>
      <c r="CO221" s="229" t="e">
        <f ca="1">IF(CN221&gt;0,INDIRECT(ADDRESS($CN221,7,,,#REF!)),"")</f>
        <v>#REF!</v>
      </c>
      <c r="CP221" s="229" t="e">
        <f t="shared" ca="1" si="96"/>
        <v>#REF!</v>
      </c>
      <c r="CQ221" s="230">
        <f t="shared" ca="1" si="102"/>
        <v>0</v>
      </c>
      <c r="CR221" s="227"/>
      <c r="CS221" s="248">
        <f t="shared" si="97"/>
        <v>128</v>
      </c>
      <c r="CT221" s="229" t="e">
        <f t="shared" si="98"/>
        <v>#REF!</v>
      </c>
      <c r="CU221" s="231" t="e">
        <f ca="1">IF(CT221&gt;0,INDIRECT(ADDRESS($CT221,4,,,#REF!)),"")</f>
        <v>#REF!</v>
      </c>
      <c r="CV221" s="100" t="e">
        <f t="shared" ca="1" si="99"/>
        <v>#REF!</v>
      </c>
      <c r="CW221" s="229">
        <f t="shared" ca="1" si="100"/>
        <v>128</v>
      </c>
      <c r="CX221" s="229" t="e">
        <f t="shared" ca="1" si="91"/>
        <v>#REF!</v>
      </c>
      <c r="CY221" s="250"/>
      <c r="CZ221" s="251">
        <f t="shared" ca="1" si="92"/>
        <v>0</v>
      </c>
      <c r="DB221" s="100">
        <f t="shared" ca="1" si="93"/>
        <v>0</v>
      </c>
      <c r="DC221" s="230">
        <f t="shared" ca="1" si="101"/>
        <v>0</v>
      </c>
    </row>
    <row r="222" spans="2:107" ht="16.149999999999999" customHeight="1" x14ac:dyDescent="0.2">
      <c r="B222" s="252" t="str">
        <f t="shared" ca="1" si="94"/>
        <v xml:space="preserve"> </v>
      </c>
      <c r="C222" s="253" t="str">
        <f ca="1">IF($B222="Y",INDIRECT(ADDRESS($DB222,7,,,#REF!)),IF($B222="N",INDIRECT(ADDRESS($DC222,4,,,#REF!))," "))</f>
        <v xml:space="preserve"> </v>
      </c>
      <c r="D222" s="254" t="str">
        <f ca="1">IF($B222="Y",INDIRECT(ADDRESS($DB222,4,,,#REF!)),IF($B222="N",INDIRECT(ADDRESS($DC222,8,,,#REF!))," "))</f>
        <v xml:space="preserve"> </v>
      </c>
      <c r="E222" s="522" t="str">
        <f ca="1">IF($B222="Y",INDIRECT(ADDRESS($DB222,10,,,#REF!)),IF($B222="N",INDIRECT(ADDRESS($DC222,10,,,#REF!))," "))</f>
        <v xml:space="preserve"> </v>
      </c>
      <c r="F222" s="523" t="str">
        <f ca="1">IF($B222="Y",INDIRECT(ADDRESS($DB222,9,,,#REF!)),IF($B222="N",INDIRECT(ADDRESS($DC222,9,,,#REF!))," "))</f>
        <v xml:space="preserve"> </v>
      </c>
      <c r="G222" s="255" t="str">
        <f ca="1">IF($B222="Y",INDIRECT(ADDRESS($DB222,5,,,#REF!)),IF($B222="N",INDIRECT(ADDRESS($DC222,12,,,#REF!))," "))</f>
        <v xml:space="preserve"> </v>
      </c>
      <c r="H222" s="256" t="str">
        <f ca="1">IF($B222="Y",INDIRECT(ADDRESS($DB222,8,,,#REF!)),IF($B222="N",INDIRECT(ADDRESS($DC222,14,,,#REF!))," "))</f>
        <v xml:space="preserve"> </v>
      </c>
      <c r="I222" s="257" t="str">
        <f ca="1">IF($B222="Y",INDIRECT(ADDRESS($DB222,6,,,#REF!)),IF($B222="N",INDIRECT(ADDRESS($DC222,23,,,#REF!))," "))</f>
        <v xml:space="preserve"> </v>
      </c>
      <c r="J222" s="258" t="str">
        <f ca="1">IF($B222="Y",INDIRECT(ADDRESS($DB222,#REF!+6,,,#REF!))," ")</f>
        <v xml:space="preserve"> </v>
      </c>
      <c r="K222" s="259" t="str">
        <f ca="1">IF($B222="Y",INDIRECT(ADDRESS($DB222,#REF!+6,,,#REF!))," ")</f>
        <v xml:space="preserve"> </v>
      </c>
      <c r="L222" s="259" t="str">
        <f ca="1">IF($B222="Y",INDIRECT(ADDRESS($DB222,#REF!+6,,,#REF!))," ")</f>
        <v xml:space="preserve"> </v>
      </c>
      <c r="M222" s="259" t="str">
        <f ca="1">IF($B222="Y",INDIRECT(ADDRESS($DB222,#REF!+6,,,#REF!))," ")</f>
        <v xml:space="preserve"> </v>
      </c>
      <c r="N222" s="259" t="str">
        <f ca="1">IF($B222="Y",INDIRECT(ADDRESS($DB222,#REF!+6,,,#REF!))," ")</f>
        <v xml:space="preserve"> </v>
      </c>
      <c r="O222" s="259" t="str">
        <f ca="1">IF($B222="Y",INDIRECT(ADDRESS($DB222,#REF!+6,,,#REF!))," ")</f>
        <v xml:space="preserve"> </v>
      </c>
      <c r="P222" s="259" t="str">
        <f ca="1">IF($B222="Y",INDIRECT(ADDRESS($DB222,#REF!+6,,,#REF!))," ")</f>
        <v xml:space="preserve"> </v>
      </c>
      <c r="Q222" s="259" t="str">
        <f ca="1">IF($B222="Y",INDIRECT(ADDRESS($DB222,#REF!+6,,,#REF!))," ")</f>
        <v xml:space="preserve"> </v>
      </c>
      <c r="R222" s="259" t="str">
        <f ca="1">IF($B222="Y",INDIRECT(ADDRESS($DB222,#REF!+6,,,#REF!))," ")</f>
        <v xml:space="preserve"> </v>
      </c>
      <c r="S222" s="259" t="str">
        <f ca="1">IF($B222="Y",INDIRECT(ADDRESS($DB222,#REF!+6,,,#REF!))," ")</f>
        <v xml:space="preserve"> </v>
      </c>
      <c r="T222" s="259" t="str">
        <f ca="1">IF($B222="Y",INDIRECT(ADDRESS($DB222,#REF!+6,,,#REF!))," ")</f>
        <v xml:space="preserve"> </v>
      </c>
      <c r="U222" s="259" t="str">
        <f ca="1">IF($B222="Y",INDIRECT(ADDRESS($DB222,#REF!+6,,,#REF!))," ")</f>
        <v xml:space="preserve"> </v>
      </c>
      <c r="V222" s="259" t="str">
        <f ca="1">IF($B222="Y",INDIRECT(ADDRESS($DB222,#REF!+6,,,#REF!))," ")</f>
        <v xml:space="preserve"> </v>
      </c>
      <c r="W222" s="259" t="str">
        <f ca="1">IF($B222="Y",INDIRECT(ADDRESS($DB222,#REF!+6,,,#REF!))," ")</f>
        <v xml:space="preserve"> </v>
      </c>
      <c r="X222" s="259" t="str">
        <f ca="1">IF($B222="Y",INDIRECT(ADDRESS($DB222,#REF!+6,,,#REF!))," ")</f>
        <v xml:space="preserve"> </v>
      </c>
      <c r="Y222" s="259" t="str">
        <f ca="1">IF($B222="Y",INDIRECT(ADDRESS($DB222,#REF!+6,,,#REF!))," ")</f>
        <v xml:space="preserve"> </v>
      </c>
      <c r="Z222" s="259" t="str">
        <f ca="1">IF($B222="Y",INDIRECT(ADDRESS($DB222,#REF!+6,,,#REF!))," ")</f>
        <v xml:space="preserve"> </v>
      </c>
      <c r="AA222" s="259" t="str">
        <f ca="1">IF($B222="Y",INDIRECT(ADDRESS($DB222,#REF!+6,,,#REF!))," ")</f>
        <v xml:space="preserve"> </v>
      </c>
      <c r="AB222" s="259" t="str">
        <f ca="1">IF($B222="Y",INDIRECT(ADDRESS($DB222,#REF!+6,,,#REF!))," ")</f>
        <v xml:space="preserve"> </v>
      </c>
      <c r="AC222" s="259" t="str">
        <f ca="1">IF($B222="Y",INDIRECT(ADDRESS($DB222,#REF!+6,,,#REF!))," ")</f>
        <v xml:space="preserve"> </v>
      </c>
      <c r="AD222" s="259" t="str">
        <f ca="1">IF($B222="Y",INDIRECT(ADDRESS($DB222,#REF!+6,,,#REF!))," ")</f>
        <v xml:space="preserve"> </v>
      </c>
      <c r="AE222" s="259" t="str">
        <f ca="1">IF($B222="Y",INDIRECT(ADDRESS($DB222,#REF!+6,,,#REF!))," ")</f>
        <v xml:space="preserve"> </v>
      </c>
      <c r="AF222" s="259" t="str">
        <f ca="1">IF($B222="Y",INDIRECT(ADDRESS($DB222,#REF!+6,,,#REF!))," ")</f>
        <v xml:space="preserve"> </v>
      </c>
      <c r="AG222" s="259" t="str">
        <f ca="1">IF($B222="Y",INDIRECT(ADDRESS($DB222,#REF!+6,,,#REF!))," ")</f>
        <v xml:space="preserve"> </v>
      </c>
      <c r="AH222" s="259" t="str">
        <f ca="1">IF($B222="Y",INDIRECT(ADDRESS($DB222,#REF!+6,,,#REF!))," ")</f>
        <v xml:space="preserve"> </v>
      </c>
      <c r="AI222" s="259" t="str">
        <f ca="1">IF($B222="Y",INDIRECT(ADDRESS($DB222,#REF!+6,,,#REF!))," ")</f>
        <v xml:space="preserve"> </v>
      </c>
      <c r="AJ222" s="259" t="str">
        <f ca="1">IF($B222="Y",INDIRECT(ADDRESS($DB222,#REF!+6,,,#REF!))," ")</f>
        <v xml:space="preserve"> </v>
      </c>
      <c r="AK222" s="259" t="str">
        <f ca="1">IF($B222="Y",INDIRECT(ADDRESS($DB222,#REF!+6,,,#REF!))," ")</f>
        <v xml:space="preserve"> </v>
      </c>
      <c r="AL222" s="259" t="str">
        <f ca="1">IF($B222="Y",INDIRECT(ADDRESS($DB222,#REF!+6,,,#REF!))," ")</f>
        <v xml:space="preserve"> </v>
      </c>
      <c r="AM222" s="259" t="str">
        <f ca="1">IF($B222="Y",INDIRECT(ADDRESS($DB222,#REF!+6,,,#REF!))," ")</f>
        <v xml:space="preserve"> </v>
      </c>
      <c r="AN222" s="259" t="str">
        <f ca="1">IF($B222="Y",INDIRECT(ADDRESS($DB222,#REF!+6,,,#REF!))," ")</f>
        <v xml:space="preserve"> </v>
      </c>
      <c r="AO222" s="259" t="str">
        <f ca="1">IF($B222="Y",INDIRECT(ADDRESS($DB222,#REF!+6,,,#REF!))," ")</f>
        <v xml:space="preserve"> </v>
      </c>
      <c r="AP222" s="259" t="str">
        <f ca="1">IF($B222="Y",INDIRECT(ADDRESS($DB222,#REF!+6,,,#REF!))," ")</f>
        <v xml:space="preserve"> </v>
      </c>
      <c r="AQ222" s="259" t="str">
        <f ca="1">IF($B222="Y",INDIRECT(ADDRESS($DB222,#REF!+6,,,#REF!))," ")</f>
        <v xml:space="preserve"> </v>
      </c>
      <c r="AR222" s="259" t="str">
        <f ca="1">IF($B222="Y",INDIRECT(ADDRESS($DB222,#REF!+6,,,#REF!))," ")</f>
        <v xml:space="preserve"> </v>
      </c>
      <c r="AS222" s="259" t="str">
        <f ca="1">IF($B222="Y",INDIRECT(ADDRESS($DB222,#REF!+6,,,#REF!))," ")</f>
        <v xml:space="preserve"> </v>
      </c>
      <c r="AT222" s="259" t="str">
        <f ca="1">IF($B222="Y",INDIRECT(ADDRESS($DB222,#REF!+6,,,#REF!))," ")</f>
        <v xml:space="preserve"> </v>
      </c>
      <c r="AU222" s="259" t="str">
        <f ca="1">IF($B222="Y",INDIRECT(ADDRESS($DB222,#REF!+6,,,#REF!))," ")</f>
        <v xml:space="preserve"> </v>
      </c>
      <c r="AV222" s="259" t="str">
        <f ca="1">IF($B222="Y",INDIRECT(ADDRESS($DB222,#REF!+6,,,#REF!))," ")</f>
        <v xml:space="preserve"> </v>
      </c>
      <c r="AW222" s="259" t="str">
        <f ca="1">IF($B222="Y",INDIRECT(ADDRESS($DB222,#REF!+6,,,#REF!))," ")</f>
        <v xml:space="preserve"> </v>
      </c>
      <c r="AX222" s="259" t="str">
        <f ca="1">IF($B222="Y",INDIRECT(ADDRESS($DB222,#REF!+6,,,#REF!))," ")</f>
        <v xml:space="preserve"> </v>
      </c>
      <c r="AY222" s="259" t="str">
        <f ca="1">IF($B222="Y",INDIRECT(ADDRESS($DB222,#REF!+6,,,#REF!))," ")</f>
        <v xml:space="preserve"> </v>
      </c>
      <c r="AZ222" s="259" t="str">
        <f ca="1">IF($B222="Y",INDIRECT(ADDRESS($DB222,#REF!+6,,,#REF!))," ")</f>
        <v xml:space="preserve"> </v>
      </c>
      <c r="BA222" s="259" t="str">
        <f ca="1">IF($B222="Y",INDIRECT(ADDRESS($DB222,#REF!+6,,,#REF!))," ")</f>
        <v xml:space="preserve"> </v>
      </c>
      <c r="BB222" s="259" t="str">
        <f ca="1">IF($B222="Y",INDIRECT(ADDRESS($DB222,#REF!+6,,,#REF!))," ")</f>
        <v xml:space="preserve"> </v>
      </c>
      <c r="BC222" s="259" t="str">
        <f ca="1">IF($B222="Y",INDIRECT(ADDRESS($DB222,#REF!+6,,,#REF!))," ")</f>
        <v xml:space="preserve"> </v>
      </c>
      <c r="BD222" s="259" t="str">
        <f ca="1">IF($B222="Y",INDIRECT(ADDRESS($DB222,#REF!+6,,,#REF!))," ")</f>
        <v xml:space="preserve"> </v>
      </c>
      <c r="BE222" s="259" t="str">
        <f ca="1">IF($B222="Y",INDIRECT(ADDRESS($DB222,#REF!+6,,,#REF!))," ")</f>
        <v xml:space="preserve"> </v>
      </c>
      <c r="BF222" s="259" t="str">
        <f ca="1">IF($B222="Y",INDIRECT(ADDRESS($DB222,#REF!+6,,,#REF!))," ")</f>
        <v xml:space="preserve"> </v>
      </c>
      <c r="BG222" s="259" t="str">
        <f ca="1">IF($B222="Y",INDIRECT(ADDRESS($DB222,#REF!+6,,,#REF!))," ")</f>
        <v xml:space="preserve"> </v>
      </c>
      <c r="BH222" s="259" t="str">
        <f ca="1">IF($B222="Y",INDIRECT(ADDRESS($DB222,#REF!+6,,,#REF!))," ")</f>
        <v xml:space="preserve"> </v>
      </c>
      <c r="BI222" s="259" t="str">
        <f ca="1">IF($B222="Y",INDIRECT(ADDRESS($DB222,#REF!+6,,,#REF!))," ")</f>
        <v xml:space="preserve"> </v>
      </c>
      <c r="BJ222" s="259" t="str">
        <f ca="1">IF($B222="Y",INDIRECT(ADDRESS($DB222,#REF!+6,,,#REF!))," ")</f>
        <v xml:space="preserve"> </v>
      </c>
      <c r="BK222" s="259" t="str">
        <f ca="1">IF($B222="Y",INDIRECT(ADDRESS($DB222,#REF!+6,,,#REF!))," ")</f>
        <v xml:space="preserve"> </v>
      </c>
      <c r="BL222" s="259" t="str">
        <f ca="1">IF($B222="Y",INDIRECT(ADDRESS($DB222,#REF!+6,,,#REF!))," ")</f>
        <v xml:space="preserve"> </v>
      </c>
      <c r="BM222" s="259" t="str">
        <f ca="1">IF($B222="Y",INDIRECT(ADDRESS($DB222,#REF!+6,,,#REF!))," ")</f>
        <v xml:space="preserve"> </v>
      </c>
      <c r="BN222" s="259" t="str">
        <f ca="1">IF($B222="Y",INDIRECT(ADDRESS($DB222,#REF!+6,,,#REF!))," ")</f>
        <v xml:space="preserve"> </v>
      </c>
      <c r="BO222" s="259" t="str">
        <f ca="1">IF($B222="Y",INDIRECT(ADDRESS($DB222,#REF!+6,,,#REF!))," ")</f>
        <v xml:space="preserve"> </v>
      </c>
      <c r="BP222" s="259" t="str">
        <f ca="1">IF($B222="Y",INDIRECT(ADDRESS($DB222,#REF!+6,,,#REF!))," ")</f>
        <v xml:space="preserve"> </v>
      </c>
      <c r="BQ222" s="257" t="str">
        <f ca="1">IF($B222="Y",INDIRECT(ADDRESS($DB222,#REF!+6,,,#REF!))," ")</f>
        <v xml:space="preserve"> </v>
      </c>
      <c r="BR222" s="257" t="str">
        <f ca="1">IF($B222="Y",INDIRECT(ADDRESS($DB222,#REF!+6,,,#REF!))," ")</f>
        <v xml:space="preserve"> </v>
      </c>
      <c r="BS222" s="257" t="str">
        <f ca="1">IF($B222="Y",INDIRECT(ADDRESS($DB222,#REF!+6,,,#REF!))," ")</f>
        <v xml:space="preserve"> </v>
      </c>
      <c r="BT222" s="257" t="str">
        <f ca="1">IF($B222="Y",INDIRECT(ADDRESS($DB222,#REF!+6,,,#REF!))," ")</f>
        <v xml:space="preserve"> </v>
      </c>
      <c r="BU222" s="257" t="str">
        <f ca="1">IF($B222="Y",INDIRECT(ADDRESS($DB222,#REF!+6,,,#REF!))," ")</f>
        <v xml:space="preserve"> </v>
      </c>
      <c r="BV222" s="257" t="str">
        <f ca="1">IF($B222="Y",INDIRECT(ADDRESS($DB222,#REF!+6,,,#REF!))," ")</f>
        <v xml:space="preserve"> </v>
      </c>
      <c r="BW222" s="257" t="str">
        <f ca="1">IF($B222="Y",INDIRECT(ADDRESS($DB222,#REF!+6,,,#REF!))," ")</f>
        <v xml:space="preserve"> </v>
      </c>
      <c r="BX222" s="257" t="str">
        <f ca="1">IF($B222="Y",INDIRECT(ADDRESS($DB222,#REF!+6,,,#REF!))," ")</f>
        <v xml:space="preserve"> </v>
      </c>
      <c r="BY222" s="257" t="str">
        <f ca="1">IF($B222="Y",INDIRECT(ADDRESS($DB222,#REF!+6,,,#REF!))," ")</f>
        <v xml:space="preserve"> </v>
      </c>
      <c r="BZ222" s="257" t="str">
        <f ca="1">IF($B222="Y",INDIRECT(ADDRESS($DB222,#REF!+6,,,#REF!))," ")</f>
        <v xml:space="preserve"> </v>
      </c>
      <c r="CA222" s="257" t="str">
        <f ca="1">IF($B222="Y",INDIRECT(ADDRESS($DB222,#REF!+6,,,#REF!))," ")</f>
        <v xml:space="preserve"> </v>
      </c>
      <c r="CB222" s="257" t="str">
        <f ca="1">IF($B222="Y",INDIRECT(ADDRESS($DB222,#REF!+6,,,#REF!))," ")</f>
        <v xml:space="preserve"> </v>
      </c>
      <c r="CC222" s="257" t="str">
        <f ca="1">IF($B222="Y",INDIRECT(ADDRESS($DB222,#REF!+6,,,#REF!))," ")</f>
        <v xml:space="preserve"> </v>
      </c>
      <c r="CD222" s="257" t="str">
        <f ca="1">IF($B222="Y",INDIRECT(ADDRESS($DB222,#REF!+6,,,#REF!))," ")</f>
        <v xml:space="preserve"> </v>
      </c>
      <c r="CE222" s="257" t="str">
        <f ca="1">IF($B222="Y",INDIRECT(ADDRESS($DB222,#REF!+6,,,#REF!))," ")</f>
        <v xml:space="preserve"> </v>
      </c>
      <c r="CF222" s="257" t="str">
        <f ca="1">IF($B222="Y",INDIRECT(ADDRESS($DB222,#REF!+6,,,#REF!))," ")</f>
        <v xml:space="preserve"> </v>
      </c>
      <c r="CG222" s="257" t="str">
        <f ca="1">IF($B222="Y",INDIRECT(ADDRESS($DB222,#REF!+6,,,#REF!))," ")</f>
        <v xml:space="preserve"> </v>
      </c>
      <c r="CH222" s="257" t="str">
        <f ca="1">IF($B222="Y",INDIRECT(ADDRESS($DB222,#REF!+6,,,#REF!))," ")</f>
        <v xml:space="preserve"> </v>
      </c>
      <c r="CI222" s="257" t="str">
        <f ca="1">IF($B222="Y",INDIRECT(ADDRESS($DB222,#REF!+6,,,#REF!))," ")</f>
        <v xml:space="preserve"> </v>
      </c>
      <c r="CJ222" s="257" t="str">
        <f ca="1">IF($B222="Y",INDIRECT(ADDRESS($DB222,#REF!+6,,,#REF!))," ")</f>
        <v xml:space="preserve"> </v>
      </c>
      <c r="CK222" s="257" t="str">
        <f ca="1">IF($B222="Y",INDIRECT(ADDRESS($DB222,#REF!+6,,,#REF!))," ")</f>
        <v xml:space="preserve"> </v>
      </c>
      <c r="CM222" s="100">
        <v>129</v>
      </c>
      <c r="CN222" s="229" t="e">
        <f t="shared" si="95"/>
        <v>#REF!</v>
      </c>
      <c r="CO222" s="229" t="e">
        <f ca="1">IF(CN222&gt;0,INDIRECT(ADDRESS($CN222,7,,,#REF!)),"")</f>
        <v>#REF!</v>
      </c>
      <c r="CP222" s="229" t="e">
        <f t="shared" ca="1" si="96"/>
        <v>#REF!</v>
      </c>
      <c r="CQ222" s="230">
        <f t="shared" ca="1" si="102"/>
        <v>0</v>
      </c>
      <c r="CR222" s="227"/>
      <c r="CS222" s="248">
        <f t="shared" si="97"/>
        <v>129</v>
      </c>
      <c r="CT222" s="229" t="e">
        <f t="shared" si="98"/>
        <v>#REF!</v>
      </c>
      <c r="CU222" s="231" t="e">
        <f ca="1">IF(CT222&gt;0,INDIRECT(ADDRESS($CT222,4,,,#REF!)),"")</f>
        <v>#REF!</v>
      </c>
      <c r="CV222" s="100" t="e">
        <f t="shared" ca="1" si="99"/>
        <v>#REF!</v>
      </c>
      <c r="CW222" s="229">
        <f t="shared" ca="1" si="100"/>
        <v>129</v>
      </c>
      <c r="CX222" s="229" t="e">
        <f t="shared" ref="CX222:CX285" ca="1" si="103">IF(CW222=0,"",IF(CW222&gt;$CV$92,"",CW222))</f>
        <v>#REF!</v>
      </c>
      <c r="CY222" s="250"/>
      <c r="CZ222" s="251">
        <f t="shared" ref="CZ222:CZ285" ca="1" si="104">IFERROR(VLOOKUP(MATCH($CX222,$CV$94:$CV$393,0),$CS$94:$CT$393,2,FALSE),0)</f>
        <v>0</v>
      </c>
      <c r="DB222" s="100">
        <f t="shared" ref="DB222:DB285" ca="1" si="105">CQ222</f>
        <v>0</v>
      </c>
      <c r="DC222" s="230">
        <f t="shared" ca="1" si="101"/>
        <v>0</v>
      </c>
    </row>
    <row r="223" spans="2:107" ht="16.149999999999999" customHeight="1" x14ac:dyDescent="0.2">
      <c r="B223" s="252" t="str">
        <f t="shared" ref="B223:B286" ca="1" si="106">IF(DB223&gt;0,"Y",IF(DC223&gt;0,"N"," "))</f>
        <v xml:space="preserve"> </v>
      </c>
      <c r="C223" s="253" t="str">
        <f ca="1">IF($B223="Y",INDIRECT(ADDRESS($DB223,7,,,#REF!)),IF($B223="N",INDIRECT(ADDRESS($DC223,4,,,#REF!))," "))</f>
        <v xml:space="preserve"> </v>
      </c>
      <c r="D223" s="254" t="str">
        <f ca="1">IF($B223="Y",INDIRECT(ADDRESS($DB223,4,,,#REF!)),IF($B223="N",INDIRECT(ADDRESS($DC223,8,,,#REF!))," "))</f>
        <v xml:space="preserve"> </v>
      </c>
      <c r="E223" s="522" t="str">
        <f ca="1">IF($B223="Y",INDIRECT(ADDRESS($DB223,10,,,#REF!)),IF($B223="N",INDIRECT(ADDRESS($DC223,10,,,#REF!))," "))</f>
        <v xml:space="preserve"> </v>
      </c>
      <c r="F223" s="523" t="str">
        <f ca="1">IF($B223="Y",INDIRECT(ADDRESS($DB223,9,,,#REF!)),IF($B223="N",INDIRECT(ADDRESS($DC223,9,,,#REF!))," "))</f>
        <v xml:space="preserve"> </v>
      </c>
      <c r="G223" s="255" t="str">
        <f ca="1">IF($B223="Y",INDIRECT(ADDRESS($DB223,5,,,#REF!)),IF($B223="N",INDIRECT(ADDRESS($DC223,12,,,#REF!))," "))</f>
        <v xml:space="preserve"> </v>
      </c>
      <c r="H223" s="256" t="str">
        <f ca="1">IF($B223="Y",INDIRECT(ADDRESS($DB223,8,,,#REF!)),IF($B223="N",INDIRECT(ADDRESS($DC223,14,,,#REF!))," "))</f>
        <v xml:space="preserve"> </v>
      </c>
      <c r="I223" s="257" t="str">
        <f ca="1">IF($B223="Y",INDIRECT(ADDRESS($DB223,6,,,#REF!)),IF($B223="N",INDIRECT(ADDRESS($DC223,23,,,#REF!))," "))</f>
        <v xml:space="preserve"> </v>
      </c>
      <c r="J223" s="258" t="str">
        <f ca="1">IF($B223="Y",INDIRECT(ADDRESS($DB223,#REF!+6,,,#REF!))," ")</f>
        <v xml:space="preserve"> </v>
      </c>
      <c r="K223" s="259" t="str">
        <f ca="1">IF($B223="Y",INDIRECT(ADDRESS($DB223,#REF!+6,,,#REF!))," ")</f>
        <v xml:space="preserve"> </v>
      </c>
      <c r="L223" s="259" t="str">
        <f ca="1">IF($B223="Y",INDIRECT(ADDRESS($DB223,#REF!+6,,,#REF!))," ")</f>
        <v xml:space="preserve"> </v>
      </c>
      <c r="M223" s="259" t="str">
        <f ca="1">IF($B223="Y",INDIRECT(ADDRESS($DB223,#REF!+6,,,#REF!))," ")</f>
        <v xml:space="preserve"> </v>
      </c>
      <c r="N223" s="259" t="str">
        <f ca="1">IF($B223="Y",INDIRECT(ADDRESS($DB223,#REF!+6,,,#REF!))," ")</f>
        <v xml:space="preserve"> </v>
      </c>
      <c r="O223" s="259" t="str">
        <f ca="1">IF($B223="Y",INDIRECT(ADDRESS($DB223,#REF!+6,,,#REF!))," ")</f>
        <v xml:space="preserve"> </v>
      </c>
      <c r="P223" s="259" t="str">
        <f ca="1">IF($B223="Y",INDIRECT(ADDRESS($DB223,#REF!+6,,,#REF!))," ")</f>
        <v xml:space="preserve"> </v>
      </c>
      <c r="Q223" s="259" t="str">
        <f ca="1">IF($B223="Y",INDIRECT(ADDRESS($DB223,#REF!+6,,,#REF!))," ")</f>
        <v xml:space="preserve"> </v>
      </c>
      <c r="R223" s="259" t="str">
        <f ca="1">IF($B223="Y",INDIRECT(ADDRESS($DB223,#REF!+6,,,#REF!))," ")</f>
        <v xml:space="preserve"> </v>
      </c>
      <c r="S223" s="259" t="str">
        <f ca="1">IF($B223="Y",INDIRECT(ADDRESS($DB223,#REF!+6,,,#REF!))," ")</f>
        <v xml:space="preserve"> </v>
      </c>
      <c r="T223" s="259" t="str">
        <f ca="1">IF($B223="Y",INDIRECT(ADDRESS($DB223,#REF!+6,,,#REF!))," ")</f>
        <v xml:space="preserve"> </v>
      </c>
      <c r="U223" s="259" t="str">
        <f ca="1">IF($B223="Y",INDIRECT(ADDRESS($DB223,#REF!+6,,,#REF!))," ")</f>
        <v xml:space="preserve"> </v>
      </c>
      <c r="V223" s="259" t="str">
        <f ca="1">IF($B223="Y",INDIRECT(ADDRESS($DB223,#REF!+6,,,#REF!))," ")</f>
        <v xml:space="preserve"> </v>
      </c>
      <c r="W223" s="259" t="str">
        <f ca="1">IF($B223="Y",INDIRECT(ADDRESS($DB223,#REF!+6,,,#REF!))," ")</f>
        <v xml:space="preserve"> </v>
      </c>
      <c r="X223" s="259" t="str">
        <f ca="1">IF($B223="Y",INDIRECT(ADDRESS($DB223,#REF!+6,,,#REF!))," ")</f>
        <v xml:space="preserve"> </v>
      </c>
      <c r="Y223" s="259" t="str">
        <f ca="1">IF($B223="Y",INDIRECT(ADDRESS($DB223,#REF!+6,,,#REF!))," ")</f>
        <v xml:space="preserve"> </v>
      </c>
      <c r="Z223" s="259" t="str">
        <f ca="1">IF($B223="Y",INDIRECT(ADDRESS($DB223,#REF!+6,,,#REF!))," ")</f>
        <v xml:space="preserve"> </v>
      </c>
      <c r="AA223" s="259" t="str">
        <f ca="1">IF($B223="Y",INDIRECT(ADDRESS($DB223,#REF!+6,,,#REF!))," ")</f>
        <v xml:space="preserve"> </v>
      </c>
      <c r="AB223" s="259" t="str">
        <f ca="1">IF($B223="Y",INDIRECT(ADDRESS($DB223,#REF!+6,,,#REF!))," ")</f>
        <v xml:space="preserve"> </v>
      </c>
      <c r="AC223" s="259" t="str">
        <f ca="1">IF($B223="Y",INDIRECT(ADDRESS($DB223,#REF!+6,,,#REF!))," ")</f>
        <v xml:space="preserve"> </v>
      </c>
      <c r="AD223" s="259" t="str">
        <f ca="1">IF($B223="Y",INDIRECT(ADDRESS($DB223,#REF!+6,,,#REF!))," ")</f>
        <v xml:space="preserve"> </v>
      </c>
      <c r="AE223" s="259" t="str">
        <f ca="1">IF($B223="Y",INDIRECT(ADDRESS($DB223,#REF!+6,,,#REF!))," ")</f>
        <v xml:space="preserve"> </v>
      </c>
      <c r="AF223" s="259" t="str">
        <f ca="1">IF($B223="Y",INDIRECT(ADDRESS($DB223,#REF!+6,,,#REF!))," ")</f>
        <v xml:space="preserve"> </v>
      </c>
      <c r="AG223" s="259" t="str">
        <f ca="1">IF($B223="Y",INDIRECT(ADDRESS($DB223,#REF!+6,,,#REF!))," ")</f>
        <v xml:space="preserve"> </v>
      </c>
      <c r="AH223" s="259" t="str">
        <f ca="1">IF($B223="Y",INDIRECT(ADDRESS($DB223,#REF!+6,,,#REF!))," ")</f>
        <v xml:space="preserve"> </v>
      </c>
      <c r="AI223" s="259" t="str">
        <f ca="1">IF($B223="Y",INDIRECT(ADDRESS($DB223,#REF!+6,,,#REF!))," ")</f>
        <v xml:space="preserve"> </v>
      </c>
      <c r="AJ223" s="259" t="str">
        <f ca="1">IF($B223="Y",INDIRECT(ADDRESS($DB223,#REF!+6,,,#REF!))," ")</f>
        <v xml:space="preserve"> </v>
      </c>
      <c r="AK223" s="259" t="str">
        <f ca="1">IF($B223="Y",INDIRECT(ADDRESS($DB223,#REF!+6,,,#REF!))," ")</f>
        <v xml:space="preserve"> </v>
      </c>
      <c r="AL223" s="259" t="str">
        <f ca="1">IF($B223="Y",INDIRECT(ADDRESS($DB223,#REF!+6,,,#REF!))," ")</f>
        <v xml:space="preserve"> </v>
      </c>
      <c r="AM223" s="259" t="str">
        <f ca="1">IF($B223="Y",INDIRECT(ADDRESS($DB223,#REF!+6,,,#REF!))," ")</f>
        <v xml:space="preserve"> </v>
      </c>
      <c r="AN223" s="259" t="str">
        <f ca="1">IF($B223="Y",INDIRECT(ADDRESS($DB223,#REF!+6,,,#REF!))," ")</f>
        <v xml:space="preserve"> </v>
      </c>
      <c r="AO223" s="259" t="str">
        <f ca="1">IF($B223="Y",INDIRECT(ADDRESS($DB223,#REF!+6,,,#REF!))," ")</f>
        <v xml:space="preserve"> </v>
      </c>
      <c r="AP223" s="259" t="str">
        <f ca="1">IF($B223="Y",INDIRECT(ADDRESS($DB223,#REF!+6,,,#REF!))," ")</f>
        <v xml:space="preserve"> </v>
      </c>
      <c r="AQ223" s="259" t="str">
        <f ca="1">IF($B223="Y",INDIRECT(ADDRESS($DB223,#REF!+6,,,#REF!))," ")</f>
        <v xml:space="preserve"> </v>
      </c>
      <c r="AR223" s="259" t="str">
        <f ca="1">IF($B223="Y",INDIRECT(ADDRESS($DB223,#REF!+6,,,#REF!))," ")</f>
        <v xml:space="preserve"> </v>
      </c>
      <c r="AS223" s="259" t="str">
        <f ca="1">IF($B223="Y",INDIRECT(ADDRESS($DB223,#REF!+6,,,#REF!))," ")</f>
        <v xml:space="preserve"> </v>
      </c>
      <c r="AT223" s="259" t="str">
        <f ca="1">IF($B223="Y",INDIRECT(ADDRESS($DB223,#REF!+6,,,#REF!))," ")</f>
        <v xml:space="preserve"> </v>
      </c>
      <c r="AU223" s="259" t="str">
        <f ca="1">IF($B223="Y",INDIRECT(ADDRESS($DB223,#REF!+6,,,#REF!))," ")</f>
        <v xml:space="preserve"> </v>
      </c>
      <c r="AV223" s="259" t="str">
        <f ca="1">IF($B223="Y",INDIRECT(ADDRESS($DB223,#REF!+6,,,#REF!))," ")</f>
        <v xml:space="preserve"> </v>
      </c>
      <c r="AW223" s="259" t="str">
        <f ca="1">IF($B223="Y",INDIRECT(ADDRESS($DB223,#REF!+6,,,#REF!))," ")</f>
        <v xml:space="preserve"> </v>
      </c>
      <c r="AX223" s="259" t="str">
        <f ca="1">IF($B223="Y",INDIRECT(ADDRESS($DB223,#REF!+6,,,#REF!))," ")</f>
        <v xml:space="preserve"> </v>
      </c>
      <c r="AY223" s="259" t="str">
        <f ca="1">IF($B223="Y",INDIRECT(ADDRESS($DB223,#REF!+6,,,#REF!))," ")</f>
        <v xml:space="preserve"> </v>
      </c>
      <c r="AZ223" s="259" t="str">
        <f ca="1">IF($B223="Y",INDIRECT(ADDRESS($DB223,#REF!+6,,,#REF!))," ")</f>
        <v xml:space="preserve"> </v>
      </c>
      <c r="BA223" s="259" t="str">
        <f ca="1">IF($B223="Y",INDIRECT(ADDRESS($DB223,#REF!+6,,,#REF!))," ")</f>
        <v xml:space="preserve"> </v>
      </c>
      <c r="BB223" s="259" t="str">
        <f ca="1">IF($B223="Y",INDIRECT(ADDRESS($DB223,#REF!+6,,,#REF!))," ")</f>
        <v xml:space="preserve"> </v>
      </c>
      <c r="BC223" s="259" t="str">
        <f ca="1">IF($B223="Y",INDIRECT(ADDRESS($DB223,#REF!+6,,,#REF!))," ")</f>
        <v xml:space="preserve"> </v>
      </c>
      <c r="BD223" s="259" t="str">
        <f ca="1">IF($B223="Y",INDIRECT(ADDRESS($DB223,#REF!+6,,,#REF!))," ")</f>
        <v xml:space="preserve"> </v>
      </c>
      <c r="BE223" s="259" t="str">
        <f ca="1">IF($B223="Y",INDIRECT(ADDRESS($DB223,#REF!+6,,,#REF!))," ")</f>
        <v xml:space="preserve"> </v>
      </c>
      <c r="BF223" s="259" t="str">
        <f ca="1">IF($B223="Y",INDIRECT(ADDRESS($DB223,#REF!+6,,,#REF!))," ")</f>
        <v xml:space="preserve"> </v>
      </c>
      <c r="BG223" s="259" t="str">
        <f ca="1">IF($B223="Y",INDIRECT(ADDRESS($DB223,#REF!+6,,,#REF!))," ")</f>
        <v xml:space="preserve"> </v>
      </c>
      <c r="BH223" s="259" t="str">
        <f ca="1">IF($B223="Y",INDIRECT(ADDRESS($DB223,#REF!+6,,,#REF!))," ")</f>
        <v xml:space="preserve"> </v>
      </c>
      <c r="BI223" s="259" t="str">
        <f ca="1">IF($B223="Y",INDIRECT(ADDRESS($DB223,#REF!+6,,,#REF!))," ")</f>
        <v xml:space="preserve"> </v>
      </c>
      <c r="BJ223" s="259" t="str">
        <f ca="1">IF($B223="Y",INDIRECT(ADDRESS($DB223,#REF!+6,,,#REF!))," ")</f>
        <v xml:space="preserve"> </v>
      </c>
      <c r="BK223" s="259" t="str">
        <f ca="1">IF($B223="Y",INDIRECT(ADDRESS($DB223,#REF!+6,,,#REF!))," ")</f>
        <v xml:space="preserve"> </v>
      </c>
      <c r="BL223" s="259" t="str">
        <f ca="1">IF($B223="Y",INDIRECT(ADDRESS($DB223,#REF!+6,,,#REF!))," ")</f>
        <v xml:space="preserve"> </v>
      </c>
      <c r="BM223" s="259" t="str">
        <f ca="1">IF($B223="Y",INDIRECT(ADDRESS($DB223,#REF!+6,,,#REF!))," ")</f>
        <v xml:space="preserve"> </v>
      </c>
      <c r="BN223" s="259" t="str">
        <f ca="1">IF($B223="Y",INDIRECT(ADDRESS($DB223,#REF!+6,,,#REF!))," ")</f>
        <v xml:space="preserve"> </v>
      </c>
      <c r="BO223" s="259" t="str">
        <f ca="1">IF($B223="Y",INDIRECT(ADDRESS($DB223,#REF!+6,,,#REF!))," ")</f>
        <v xml:space="preserve"> </v>
      </c>
      <c r="BP223" s="259" t="str">
        <f ca="1">IF($B223="Y",INDIRECT(ADDRESS($DB223,#REF!+6,,,#REF!))," ")</f>
        <v xml:space="preserve"> </v>
      </c>
      <c r="BQ223" s="257" t="str">
        <f ca="1">IF($B223="Y",INDIRECT(ADDRESS($DB223,#REF!+6,,,#REF!))," ")</f>
        <v xml:space="preserve"> </v>
      </c>
      <c r="BR223" s="257" t="str">
        <f ca="1">IF($B223="Y",INDIRECT(ADDRESS($DB223,#REF!+6,,,#REF!))," ")</f>
        <v xml:space="preserve"> </v>
      </c>
      <c r="BS223" s="257" t="str">
        <f ca="1">IF($B223="Y",INDIRECT(ADDRESS($DB223,#REF!+6,,,#REF!))," ")</f>
        <v xml:space="preserve"> </v>
      </c>
      <c r="BT223" s="257" t="str">
        <f ca="1">IF($B223="Y",INDIRECT(ADDRESS($DB223,#REF!+6,,,#REF!))," ")</f>
        <v xml:space="preserve"> </v>
      </c>
      <c r="BU223" s="257" t="str">
        <f ca="1">IF($B223="Y",INDIRECT(ADDRESS($DB223,#REF!+6,,,#REF!))," ")</f>
        <v xml:space="preserve"> </v>
      </c>
      <c r="BV223" s="257" t="str">
        <f ca="1">IF($B223="Y",INDIRECT(ADDRESS($DB223,#REF!+6,,,#REF!))," ")</f>
        <v xml:space="preserve"> </v>
      </c>
      <c r="BW223" s="257" t="str">
        <f ca="1">IF($B223="Y",INDIRECT(ADDRESS($DB223,#REF!+6,,,#REF!))," ")</f>
        <v xml:space="preserve"> </v>
      </c>
      <c r="BX223" s="257" t="str">
        <f ca="1">IF($B223="Y",INDIRECT(ADDRESS($DB223,#REF!+6,,,#REF!))," ")</f>
        <v xml:space="preserve"> </v>
      </c>
      <c r="BY223" s="257" t="str">
        <f ca="1">IF($B223="Y",INDIRECT(ADDRESS($DB223,#REF!+6,,,#REF!))," ")</f>
        <v xml:space="preserve"> </v>
      </c>
      <c r="BZ223" s="257" t="str">
        <f ca="1">IF($B223="Y",INDIRECT(ADDRESS($DB223,#REF!+6,,,#REF!))," ")</f>
        <v xml:space="preserve"> </v>
      </c>
      <c r="CA223" s="257" t="str">
        <f ca="1">IF($B223="Y",INDIRECT(ADDRESS($DB223,#REF!+6,,,#REF!))," ")</f>
        <v xml:space="preserve"> </v>
      </c>
      <c r="CB223" s="257" t="str">
        <f ca="1">IF($B223="Y",INDIRECT(ADDRESS($DB223,#REF!+6,,,#REF!))," ")</f>
        <v xml:space="preserve"> </v>
      </c>
      <c r="CC223" s="257" t="str">
        <f ca="1">IF($B223="Y",INDIRECT(ADDRESS($DB223,#REF!+6,,,#REF!))," ")</f>
        <v xml:space="preserve"> </v>
      </c>
      <c r="CD223" s="257" t="str">
        <f ca="1">IF($B223="Y",INDIRECT(ADDRESS($DB223,#REF!+6,,,#REF!))," ")</f>
        <v xml:space="preserve"> </v>
      </c>
      <c r="CE223" s="257" t="str">
        <f ca="1">IF($B223="Y",INDIRECT(ADDRESS($DB223,#REF!+6,,,#REF!))," ")</f>
        <v xml:space="preserve"> </v>
      </c>
      <c r="CF223" s="257" t="str">
        <f ca="1">IF($B223="Y",INDIRECT(ADDRESS($DB223,#REF!+6,,,#REF!))," ")</f>
        <v xml:space="preserve"> </v>
      </c>
      <c r="CG223" s="257" t="str">
        <f ca="1">IF($B223="Y",INDIRECT(ADDRESS($DB223,#REF!+6,,,#REF!))," ")</f>
        <v xml:space="preserve"> </v>
      </c>
      <c r="CH223" s="257" t="str">
        <f ca="1">IF($B223="Y",INDIRECT(ADDRESS($DB223,#REF!+6,,,#REF!))," ")</f>
        <v xml:space="preserve"> </v>
      </c>
      <c r="CI223" s="257" t="str">
        <f ca="1">IF($B223="Y",INDIRECT(ADDRESS($DB223,#REF!+6,,,#REF!))," ")</f>
        <v xml:space="preserve"> </v>
      </c>
      <c r="CJ223" s="257" t="str">
        <f ca="1">IF($B223="Y",INDIRECT(ADDRESS($DB223,#REF!+6,,,#REF!))," ")</f>
        <v xml:space="preserve"> </v>
      </c>
      <c r="CK223" s="257" t="str">
        <f ca="1">IF($B223="Y",INDIRECT(ADDRESS($DB223,#REF!+6,,,#REF!))," ")</f>
        <v xml:space="preserve"> </v>
      </c>
      <c r="CM223" s="100">
        <v>130</v>
      </c>
      <c r="CN223" s="229" t="e">
        <f t="shared" ref="CN223:CN286" si="107">IF(CM223&gt;$CN$92,0,CM223+$CN$91)</f>
        <v>#REF!</v>
      </c>
      <c r="CO223" s="229" t="e">
        <f ca="1">IF(CN223&gt;0,INDIRECT(ADDRESS($CN223,7,,,#REF!)),"")</f>
        <v>#REF!</v>
      </c>
      <c r="CP223" s="229" t="e">
        <f t="shared" ref="CP223:CP286" ca="1" si="108">IF(LEFT(CO223,1)="R",$CP222+1,IF(LEFT(CO223,1)="P",$CP222+1,$CP222))</f>
        <v>#REF!</v>
      </c>
      <c r="CQ223" s="230">
        <f t="shared" ca="1" si="102"/>
        <v>0</v>
      </c>
      <c r="CR223" s="227"/>
      <c r="CS223" s="248">
        <f t="shared" ref="CS223:CS286" si="109">CM223</f>
        <v>130</v>
      </c>
      <c r="CT223" s="229" t="e">
        <f t="shared" ref="CT223:CT286" si="110">IF(CM223&gt;$CN$92,IF(CM223&lt;($CN$92+$CT$92+1),CM223+$CT$91,0),0)</f>
        <v>#REF!</v>
      </c>
      <c r="CU223" s="231" t="e">
        <f ca="1">IF(CT223&gt;0,INDIRECT(ADDRESS($CT223,4,,,#REF!)),"")</f>
        <v>#REF!</v>
      </c>
      <c r="CV223" s="100" t="e">
        <f t="shared" ref="CV223:CV286" ca="1" si="111">IF(LEFT(CU223,1)="R",$CV222+1,IF(LEFT(CU223,1)="P",$CV222+1,$CV222))</f>
        <v>#REF!</v>
      </c>
      <c r="CW223" s="229">
        <f t="shared" ref="CW223:CW286" ca="1" si="112">IF(CQ223&gt;0,0,CW222+1)</f>
        <v>130</v>
      </c>
      <c r="CX223" s="229" t="e">
        <f t="shared" ca="1" si="103"/>
        <v>#REF!</v>
      </c>
      <c r="CY223" s="250"/>
      <c r="CZ223" s="251">
        <f t="shared" ca="1" si="104"/>
        <v>0</v>
      </c>
      <c r="DB223" s="100">
        <f t="shared" ca="1" si="105"/>
        <v>0</v>
      </c>
      <c r="DC223" s="230">
        <f t="shared" ref="DC223:DC286" ca="1" si="113">CZ223</f>
        <v>0</v>
      </c>
    </row>
    <row r="224" spans="2:107" ht="16.149999999999999" customHeight="1" x14ac:dyDescent="0.2">
      <c r="B224" s="252" t="str">
        <f t="shared" ca="1" si="106"/>
        <v xml:space="preserve"> </v>
      </c>
      <c r="C224" s="253" t="str">
        <f ca="1">IF($B224="Y",INDIRECT(ADDRESS($DB224,7,,,#REF!)),IF($B224="N",INDIRECT(ADDRESS($DC224,4,,,#REF!))," "))</f>
        <v xml:space="preserve"> </v>
      </c>
      <c r="D224" s="254" t="str">
        <f ca="1">IF($B224="Y",INDIRECT(ADDRESS($DB224,4,,,#REF!)),IF($B224="N",INDIRECT(ADDRESS($DC224,8,,,#REF!))," "))</f>
        <v xml:space="preserve"> </v>
      </c>
      <c r="E224" s="522" t="str">
        <f ca="1">IF($B224="Y",INDIRECT(ADDRESS($DB224,10,,,#REF!)),IF($B224="N",INDIRECT(ADDRESS($DC224,10,,,#REF!))," "))</f>
        <v xml:space="preserve"> </v>
      </c>
      <c r="F224" s="523" t="str">
        <f ca="1">IF($B224="Y",INDIRECT(ADDRESS($DB224,9,,,#REF!)),IF($B224="N",INDIRECT(ADDRESS($DC224,9,,,#REF!))," "))</f>
        <v xml:space="preserve"> </v>
      </c>
      <c r="G224" s="255" t="str">
        <f ca="1">IF($B224="Y",INDIRECT(ADDRESS($DB224,5,,,#REF!)),IF($B224="N",INDIRECT(ADDRESS($DC224,12,,,#REF!))," "))</f>
        <v xml:space="preserve"> </v>
      </c>
      <c r="H224" s="256" t="str">
        <f ca="1">IF($B224="Y",INDIRECT(ADDRESS($DB224,8,,,#REF!)),IF($B224="N",INDIRECT(ADDRESS($DC224,14,,,#REF!))," "))</f>
        <v xml:space="preserve"> </v>
      </c>
      <c r="I224" s="257" t="str">
        <f ca="1">IF($B224="Y",INDIRECT(ADDRESS($DB224,6,,,#REF!)),IF($B224="N",INDIRECT(ADDRESS($DC224,23,,,#REF!))," "))</f>
        <v xml:space="preserve"> </v>
      </c>
      <c r="J224" s="258" t="str">
        <f ca="1">IF($B224="Y",INDIRECT(ADDRESS($DB224,#REF!+6,,,#REF!))," ")</f>
        <v xml:space="preserve"> </v>
      </c>
      <c r="K224" s="259" t="str">
        <f ca="1">IF($B224="Y",INDIRECT(ADDRESS($DB224,#REF!+6,,,#REF!))," ")</f>
        <v xml:space="preserve"> </v>
      </c>
      <c r="L224" s="259" t="str">
        <f ca="1">IF($B224="Y",INDIRECT(ADDRESS($DB224,#REF!+6,,,#REF!))," ")</f>
        <v xml:space="preserve"> </v>
      </c>
      <c r="M224" s="259" t="str">
        <f ca="1">IF($B224="Y",INDIRECT(ADDRESS($DB224,#REF!+6,,,#REF!))," ")</f>
        <v xml:space="preserve"> </v>
      </c>
      <c r="N224" s="259" t="str">
        <f ca="1">IF($B224="Y",INDIRECT(ADDRESS($DB224,#REF!+6,,,#REF!))," ")</f>
        <v xml:space="preserve"> </v>
      </c>
      <c r="O224" s="259" t="str">
        <f ca="1">IF($B224="Y",INDIRECT(ADDRESS($DB224,#REF!+6,,,#REF!))," ")</f>
        <v xml:space="preserve"> </v>
      </c>
      <c r="P224" s="259" t="str">
        <f ca="1">IF($B224="Y",INDIRECT(ADDRESS($DB224,#REF!+6,,,#REF!))," ")</f>
        <v xml:space="preserve"> </v>
      </c>
      <c r="Q224" s="259" t="str">
        <f ca="1">IF($B224="Y",INDIRECT(ADDRESS($DB224,#REF!+6,,,#REF!))," ")</f>
        <v xml:space="preserve"> </v>
      </c>
      <c r="R224" s="259" t="str">
        <f ca="1">IF($B224="Y",INDIRECT(ADDRESS($DB224,#REF!+6,,,#REF!))," ")</f>
        <v xml:space="preserve"> </v>
      </c>
      <c r="S224" s="259" t="str">
        <f ca="1">IF($B224="Y",INDIRECT(ADDRESS($DB224,#REF!+6,,,#REF!))," ")</f>
        <v xml:space="preserve"> </v>
      </c>
      <c r="T224" s="259" t="str">
        <f ca="1">IF($B224="Y",INDIRECT(ADDRESS($DB224,#REF!+6,,,#REF!))," ")</f>
        <v xml:space="preserve"> </v>
      </c>
      <c r="U224" s="259" t="str">
        <f ca="1">IF($B224="Y",INDIRECT(ADDRESS($DB224,#REF!+6,,,#REF!))," ")</f>
        <v xml:space="preserve"> </v>
      </c>
      <c r="V224" s="259" t="str">
        <f ca="1">IF($B224="Y",INDIRECT(ADDRESS($DB224,#REF!+6,,,#REF!))," ")</f>
        <v xml:space="preserve"> </v>
      </c>
      <c r="W224" s="259" t="str">
        <f ca="1">IF($B224="Y",INDIRECT(ADDRESS($DB224,#REF!+6,,,#REF!))," ")</f>
        <v xml:space="preserve"> </v>
      </c>
      <c r="X224" s="259" t="str">
        <f ca="1">IF($B224="Y",INDIRECT(ADDRESS($DB224,#REF!+6,,,#REF!))," ")</f>
        <v xml:space="preserve"> </v>
      </c>
      <c r="Y224" s="259" t="str">
        <f ca="1">IF($B224="Y",INDIRECT(ADDRESS($DB224,#REF!+6,,,#REF!))," ")</f>
        <v xml:space="preserve"> </v>
      </c>
      <c r="Z224" s="259" t="str">
        <f ca="1">IF($B224="Y",INDIRECT(ADDRESS($DB224,#REF!+6,,,#REF!))," ")</f>
        <v xml:space="preserve"> </v>
      </c>
      <c r="AA224" s="259" t="str">
        <f ca="1">IF($B224="Y",INDIRECT(ADDRESS($DB224,#REF!+6,,,#REF!))," ")</f>
        <v xml:space="preserve"> </v>
      </c>
      <c r="AB224" s="259" t="str">
        <f ca="1">IF($B224="Y",INDIRECT(ADDRESS($DB224,#REF!+6,,,#REF!))," ")</f>
        <v xml:space="preserve"> </v>
      </c>
      <c r="AC224" s="259" t="str">
        <f ca="1">IF($B224="Y",INDIRECT(ADDRESS($DB224,#REF!+6,,,#REF!))," ")</f>
        <v xml:space="preserve"> </v>
      </c>
      <c r="AD224" s="259" t="str">
        <f ca="1">IF($B224="Y",INDIRECT(ADDRESS($DB224,#REF!+6,,,#REF!))," ")</f>
        <v xml:space="preserve"> </v>
      </c>
      <c r="AE224" s="259" t="str">
        <f ca="1">IF($B224="Y",INDIRECT(ADDRESS($DB224,#REF!+6,,,#REF!))," ")</f>
        <v xml:space="preserve"> </v>
      </c>
      <c r="AF224" s="259" t="str">
        <f ca="1">IF($B224="Y",INDIRECT(ADDRESS($DB224,#REF!+6,,,#REF!))," ")</f>
        <v xml:space="preserve"> </v>
      </c>
      <c r="AG224" s="259" t="str">
        <f ca="1">IF($B224="Y",INDIRECT(ADDRESS($DB224,#REF!+6,,,#REF!))," ")</f>
        <v xml:space="preserve"> </v>
      </c>
      <c r="AH224" s="259" t="str">
        <f ca="1">IF($B224="Y",INDIRECT(ADDRESS($DB224,#REF!+6,,,#REF!))," ")</f>
        <v xml:space="preserve"> </v>
      </c>
      <c r="AI224" s="259" t="str">
        <f ca="1">IF($B224="Y",INDIRECT(ADDRESS($DB224,#REF!+6,,,#REF!))," ")</f>
        <v xml:space="preserve"> </v>
      </c>
      <c r="AJ224" s="259" t="str">
        <f ca="1">IF($B224="Y",INDIRECT(ADDRESS($DB224,#REF!+6,,,#REF!))," ")</f>
        <v xml:space="preserve"> </v>
      </c>
      <c r="AK224" s="259" t="str">
        <f ca="1">IF($B224="Y",INDIRECT(ADDRESS($DB224,#REF!+6,,,#REF!))," ")</f>
        <v xml:space="preserve"> </v>
      </c>
      <c r="AL224" s="259" t="str">
        <f ca="1">IF($B224="Y",INDIRECT(ADDRESS($DB224,#REF!+6,,,#REF!))," ")</f>
        <v xml:space="preserve"> </v>
      </c>
      <c r="AM224" s="259" t="str">
        <f ca="1">IF($B224="Y",INDIRECT(ADDRESS($DB224,#REF!+6,,,#REF!))," ")</f>
        <v xml:space="preserve"> </v>
      </c>
      <c r="AN224" s="259" t="str">
        <f ca="1">IF($B224="Y",INDIRECT(ADDRESS($DB224,#REF!+6,,,#REF!))," ")</f>
        <v xml:space="preserve"> </v>
      </c>
      <c r="AO224" s="259" t="str">
        <f ca="1">IF($B224="Y",INDIRECT(ADDRESS($DB224,#REF!+6,,,#REF!))," ")</f>
        <v xml:space="preserve"> </v>
      </c>
      <c r="AP224" s="259" t="str">
        <f ca="1">IF($B224="Y",INDIRECT(ADDRESS($DB224,#REF!+6,,,#REF!))," ")</f>
        <v xml:space="preserve"> </v>
      </c>
      <c r="AQ224" s="259" t="str">
        <f ca="1">IF($B224="Y",INDIRECT(ADDRESS($DB224,#REF!+6,,,#REF!))," ")</f>
        <v xml:space="preserve"> </v>
      </c>
      <c r="AR224" s="259" t="str">
        <f ca="1">IF($B224="Y",INDIRECT(ADDRESS($DB224,#REF!+6,,,#REF!))," ")</f>
        <v xml:space="preserve"> </v>
      </c>
      <c r="AS224" s="259" t="str">
        <f ca="1">IF($B224="Y",INDIRECT(ADDRESS($DB224,#REF!+6,,,#REF!))," ")</f>
        <v xml:space="preserve"> </v>
      </c>
      <c r="AT224" s="259" t="str">
        <f ca="1">IF($B224="Y",INDIRECT(ADDRESS($DB224,#REF!+6,,,#REF!))," ")</f>
        <v xml:space="preserve"> </v>
      </c>
      <c r="AU224" s="259" t="str">
        <f ca="1">IF($B224="Y",INDIRECT(ADDRESS($DB224,#REF!+6,,,#REF!))," ")</f>
        <v xml:space="preserve"> </v>
      </c>
      <c r="AV224" s="259" t="str">
        <f ca="1">IF($B224="Y",INDIRECT(ADDRESS($DB224,#REF!+6,,,#REF!))," ")</f>
        <v xml:space="preserve"> </v>
      </c>
      <c r="AW224" s="259" t="str">
        <f ca="1">IF($B224="Y",INDIRECT(ADDRESS($DB224,#REF!+6,,,#REF!))," ")</f>
        <v xml:space="preserve"> </v>
      </c>
      <c r="AX224" s="259" t="str">
        <f ca="1">IF($B224="Y",INDIRECT(ADDRESS($DB224,#REF!+6,,,#REF!))," ")</f>
        <v xml:space="preserve"> </v>
      </c>
      <c r="AY224" s="259" t="str">
        <f ca="1">IF($B224="Y",INDIRECT(ADDRESS($DB224,#REF!+6,,,#REF!))," ")</f>
        <v xml:space="preserve"> </v>
      </c>
      <c r="AZ224" s="259" t="str">
        <f ca="1">IF($B224="Y",INDIRECT(ADDRESS($DB224,#REF!+6,,,#REF!))," ")</f>
        <v xml:space="preserve"> </v>
      </c>
      <c r="BA224" s="259" t="str">
        <f ca="1">IF($B224="Y",INDIRECT(ADDRESS($DB224,#REF!+6,,,#REF!))," ")</f>
        <v xml:space="preserve"> </v>
      </c>
      <c r="BB224" s="259" t="str">
        <f ca="1">IF($B224="Y",INDIRECT(ADDRESS($DB224,#REF!+6,,,#REF!))," ")</f>
        <v xml:space="preserve"> </v>
      </c>
      <c r="BC224" s="259" t="str">
        <f ca="1">IF($B224="Y",INDIRECT(ADDRESS($DB224,#REF!+6,,,#REF!))," ")</f>
        <v xml:space="preserve"> </v>
      </c>
      <c r="BD224" s="259" t="str">
        <f ca="1">IF($B224="Y",INDIRECT(ADDRESS($DB224,#REF!+6,,,#REF!))," ")</f>
        <v xml:space="preserve"> </v>
      </c>
      <c r="BE224" s="259" t="str">
        <f ca="1">IF($B224="Y",INDIRECT(ADDRESS($DB224,#REF!+6,,,#REF!))," ")</f>
        <v xml:space="preserve"> </v>
      </c>
      <c r="BF224" s="259" t="str">
        <f ca="1">IF($B224="Y",INDIRECT(ADDRESS($DB224,#REF!+6,,,#REF!))," ")</f>
        <v xml:space="preserve"> </v>
      </c>
      <c r="BG224" s="259" t="str">
        <f ca="1">IF($B224="Y",INDIRECT(ADDRESS($DB224,#REF!+6,,,#REF!))," ")</f>
        <v xml:space="preserve"> </v>
      </c>
      <c r="BH224" s="259" t="str">
        <f ca="1">IF($B224="Y",INDIRECT(ADDRESS($DB224,#REF!+6,,,#REF!))," ")</f>
        <v xml:space="preserve"> </v>
      </c>
      <c r="BI224" s="259" t="str">
        <f ca="1">IF($B224="Y",INDIRECT(ADDRESS($DB224,#REF!+6,,,#REF!))," ")</f>
        <v xml:space="preserve"> </v>
      </c>
      <c r="BJ224" s="259" t="str">
        <f ca="1">IF($B224="Y",INDIRECT(ADDRESS($DB224,#REF!+6,,,#REF!))," ")</f>
        <v xml:space="preserve"> </v>
      </c>
      <c r="BK224" s="259" t="str">
        <f ca="1">IF($B224="Y",INDIRECT(ADDRESS($DB224,#REF!+6,,,#REF!))," ")</f>
        <v xml:space="preserve"> </v>
      </c>
      <c r="BL224" s="259" t="str">
        <f ca="1">IF($B224="Y",INDIRECT(ADDRESS($DB224,#REF!+6,,,#REF!))," ")</f>
        <v xml:space="preserve"> </v>
      </c>
      <c r="BM224" s="259" t="str">
        <f ca="1">IF($B224="Y",INDIRECT(ADDRESS($DB224,#REF!+6,,,#REF!))," ")</f>
        <v xml:space="preserve"> </v>
      </c>
      <c r="BN224" s="259" t="str">
        <f ca="1">IF($B224="Y",INDIRECT(ADDRESS($DB224,#REF!+6,,,#REF!))," ")</f>
        <v xml:space="preserve"> </v>
      </c>
      <c r="BO224" s="259" t="str">
        <f ca="1">IF($B224="Y",INDIRECT(ADDRESS($DB224,#REF!+6,,,#REF!))," ")</f>
        <v xml:space="preserve"> </v>
      </c>
      <c r="BP224" s="259" t="str">
        <f ca="1">IF($B224="Y",INDIRECT(ADDRESS($DB224,#REF!+6,,,#REF!))," ")</f>
        <v xml:space="preserve"> </v>
      </c>
      <c r="BQ224" s="257" t="str">
        <f ca="1">IF($B224="Y",INDIRECT(ADDRESS($DB224,#REF!+6,,,#REF!))," ")</f>
        <v xml:space="preserve"> </v>
      </c>
      <c r="BR224" s="257" t="str">
        <f ca="1">IF($B224="Y",INDIRECT(ADDRESS($DB224,#REF!+6,,,#REF!))," ")</f>
        <v xml:space="preserve"> </v>
      </c>
      <c r="BS224" s="257" t="str">
        <f ca="1">IF($B224="Y",INDIRECT(ADDRESS($DB224,#REF!+6,,,#REF!))," ")</f>
        <v xml:space="preserve"> </v>
      </c>
      <c r="BT224" s="257" t="str">
        <f ca="1">IF($B224="Y",INDIRECT(ADDRESS($DB224,#REF!+6,,,#REF!))," ")</f>
        <v xml:space="preserve"> </v>
      </c>
      <c r="BU224" s="257" t="str">
        <f ca="1">IF($B224="Y",INDIRECT(ADDRESS($DB224,#REF!+6,,,#REF!))," ")</f>
        <v xml:space="preserve"> </v>
      </c>
      <c r="BV224" s="257" t="str">
        <f ca="1">IF($B224="Y",INDIRECT(ADDRESS($DB224,#REF!+6,,,#REF!))," ")</f>
        <v xml:space="preserve"> </v>
      </c>
      <c r="BW224" s="257" t="str">
        <f ca="1">IF($B224="Y",INDIRECT(ADDRESS($DB224,#REF!+6,,,#REF!))," ")</f>
        <v xml:space="preserve"> </v>
      </c>
      <c r="BX224" s="257" t="str">
        <f ca="1">IF($B224="Y",INDIRECT(ADDRESS($DB224,#REF!+6,,,#REF!))," ")</f>
        <v xml:space="preserve"> </v>
      </c>
      <c r="BY224" s="257" t="str">
        <f ca="1">IF($B224="Y",INDIRECT(ADDRESS($DB224,#REF!+6,,,#REF!))," ")</f>
        <v xml:space="preserve"> </v>
      </c>
      <c r="BZ224" s="257" t="str">
        <f ca="1">IF($B224="Y",INDIRECT(ADDRESS($DB224,#REF!+6,,,#REF!))," ")</f>
        <v xml:space="preserve"> </v>
      </c>
      <c r="CA224" s="257" t="str">
        <f ca="1">IF($B224="Y",INDIRECT(ADDRESS($DB224,#REF!+6,,,#REF!))," ")</f>
        <v xml:space="preserve"> </v>
      </c>
      <c r="CB224" s="257" t="str">
        <f ca="1">IF($B224="Y",INDIRECT(ADDRESS($DB224,#REF!+6,,,#REF!))," ")</f>
        <v xml:space="preserve"> </v>
      </c>
      <c r="CC224" s="257" t="str">
        <f ca="1">IF($B224="Y",INDIRECT(ADDRESS($DB224,#REF!+6,,,#REF!))," ")</f>
        <v xml:space="preserve"> </v>
      </c>
      <c r="CD224" s="257" t="str">
        <f ca="1">IF($B224="Y",INDIRECT(ADDRESS($DB224,#REF!+6,,,#REF!))," ")</f>
        <v xml:space="preserve"> </v>
      </c>
      <c r="CE224" s="257" t="str">
        <f ca="1">IF($B224="Y",INDIRECT(ADDRESS($DB224,#REF!+6,,,#REF!))," ")</f>
        <v xml:space="preserve"> </v>
      </c>
      <c r="CF224" s="257" t="str">
        <f ca="1">IF($B224="Y",INDIRECT(ADDRESS($DB224,#REF!+6,,,#REF!))," ")</f>
        <v xml:space="preserve"> </v>
      </c>
      <c r="CG224" s="257" t="str">
        <f ca="1">IF($B224="Y",INDIRECT(ADDRESS($DB224,#REF!+6,,,#REF!))," ")</f>
        <v xml:space="preserve"> </v>
      </c>
      <c r="CH224" s="257" t="str">
        <f ca="1">IF($B224="Y",INDIRECT(ADDRESS($DB224,#REF!+6,,,#REF!))," ")</f>
        <v xml:space="preserve"> </v>
      </c>
      <c r="CI224" s="257" t="str">
        <f ca="1">IF($B224="Y",INDIRECT(ADDRESS($DB224,#REF!+6,,,#REF!))," ")</f>
        <v xml:space="preserve"> </v>
      </c>
      <c r="CJ224" s="257" t="str">
        <f ca="1">IF($B224="Y",INDIRECT(ADDRESS($DB224,#REF!+6,,,#REF!))," ")</f>
        <v xml:space="preserve"> </v>
      </c>
      <c r="CK224" s="257" t="str">
        <f ca="1">IF($B224="Y",INDIRECT(ADDRESS($DB224,#REF!+6,,,#REF!))," ")</f>
        <v xml:space="preserve"> </v>
      </c>
      <c r="CM224" s="100">
        <v>131</v>
      </c>
      <c r="CN224" s="229" t="e">
        <f t="shared" si="107"/>
        <v>#REF!</v>
      </c>
      <c r="CO224" s="229" t="e">
        <f ca="1">IF(CN224&gt;0,INDIRECT(ADDRESS($CN224,7,,,#REF!)),"")</f>
        <v>#REF!</v>
      </c>
      <c r="CP224" s="229" t="e">
        <f t="shared" ca="1" si="108"/>
        <v>#REF!</v>
      </c>
      <c r="CQ224" s="230">
        <f t="shared" ref="CQ224:CQ287" ca="1" si="114">IFERROR(VLOOKUP(MATCH($CM224,$CP$94:$CP$393,0),$CM$94:$CN$393,2,FALSE),0)</f>
        <v>0</v>
      </c>
      <c r="CR224" s="227"/>
      <c r="CS224" s="248">
        <f t="shared" si="109"/>
        <v>131</v>
      </c>
      <c r="CT224" s="229" t="e">
        <f t="shared" si="110"/>
        <v>#REF!</v>
      </c>
      <c r="CU224" s="231" t="e">
        <f ca="1">IF(CT224&gt;0,INDIRECT(ADDRESS($CT224,4,,,#REF!)),"")</f>
        <v>#REF!</v>
      </c>
      <c r="CV224" s="100" t="e">
        <f t="shared" ca="1" si="111"/>
        <v>#REF!</v>
      </c>
      <c r="CW224" s="229">
        <f t="shared" ca="1" si="112"/>
        <v>131</v>
      </c>
      <c r="CX224" s="229" t="e">
        <f t="shared" ca="1" si="103"/>
        <v>#REF!</v>
      </c>
      <c r="CY224" s="250"/>
      <c r="CZ224" s="251">
        <f t="shared" ca="1" si="104"/>
        <v>0</v>
      </c>
      <c r="DB224" s="100">
        <f t="shared" ca="1" si="105"/>
        <v>0</v>
      </c>
      <c r="DC224" s="230">
        <f t="shared" ca="1" si="113"/>
        <v>0</v>
      </c>
    </row>
    <row r="225" spans="2:107" ht="16.149999999999999" customHeight="1" x14ac:dyDescent="0.2">
      <c r="B225" s="252" t="str">
        <f t="shared" ca="1" si="106"/>
        <v xml:space="preserve"> </v>
      </c>
      <c r="C225" s="253" t="str">
        <f ca="1">IF($B225="Y",INDIRECT(ADDRESS($DB225,7,,,#REF!)),IF($B225="N",INDIRECT(ADDRESS($DC225,4,,,#REF!))," "))</f>
        <v xml:space="preserve"> </v>
      </c>
      <c r="D225" s="254" t="str">
        <f ca="1">IF($B225="Y",INDIRECT(ADDRESS($DB225,4,,,#REF!)),IF($B225="N",INDIRECT(ADDRESS($DC225,8,,,#REF!))," "))</f>
        <v xml:space="preserve"> </v>
      </c>
      <c r="E225" s="522" t="str">
        <f ca="1">IF($B225="Y",INDIRECT(ADDRESS($DB225,10,,,#REF!)),IF($B225="N",INDIRECT(ADDRESS($DC225,10,,,#REF!))," "))</f>
        <v xml:space="preserve"> </v>
      </c>
      <c r="F225" s="523" t="str">
        <f ca="1">IF($B225="Y",INDIRECT(ADDRESS($DB225,9,,,#REF!)),IF($B225="N",INDIRECT(ADDRESS($DC225,9,,,#REF!))," "))</f>
        <v xml:space="preserve"> </v>
      </c>
      <c r="G225" s="255" t="str">
        <f ca="1">IF($B225="Y",INDIRECT(ADDRESS($DB225,5,,,#REF!)),IF($B225="N",INDIRECT(ADDRESS($DC225,12,,,#REF!))," "))</f>
        <v xml:space="preserve"> </v>
      </c>
      <c r="H225" s="256" t="str">
        <f ca="1">IF($B225="Y",INDIRECT(ADDRESS($DB225,8,,,#REF!)),IF($B225="N",INDIRECT(ADDRESS($DC225,14,,,#REF!))," "))</f>
        <v xml:space="preserve"> </v>
      </c>
      <c r="I225" s="257" t="str">
        <f ca="1">IF($B225="Y",INDIRECT(ADDRESS($DB225,6,,,#REF!)),IF($B225="N",INDIRECT(ADDRESS($DC225,23,,,#REF!))," "))</f>
        <v xml:space="preserve"> </v>
      </c>
      <c r="J225" s="258" t="str">
        <f ca="1">IF($B225="Y",INDIRECT(ADDRESS($DB225,#REF!+6,,,#REF!))," ")</f>
        <v xml:space="preserve"> </v>
      </c>
      <c r="K225" s="259" t="str">
        <f ca="1">IF($B225="Y",INDIRECT(ADDRESS($DB225,#REF!+6,,,#REF!))," ")</f>
        <v xml:space="preserve"> </v>
      </c>
      <c r="L225" s="259" t="str">
        <f ca="1">IF($B225="Y",INDIRECT(ADDRESS($DB225,#REF!+6,,,#REF!))," ")</f>
        <v xml:space="preserve"> </v>
      </c>
      <c r="M225" s="259" t="str">
        <f ca="1">IF($B225="Y",INDIRECT(ADDRESS($DB225,#REF!+6,,,#REF!))," ")</f>
        <v xml:space="preserve"> </v>
      </c>
      <c r="N225" s="259" t="str">
        <f ca="1">IF($B225="Y",INDIRECT(ADDRESS($DB225,#REF!+6,,,#REF!))," ")</f>
        <v xml:space="preserve"> </v>
      </c>
      <c r="O225" s="259" t="str">
        <f ca="1">IF($B225="Y",INDIRECT(ADDRESS($DB225,#REF!+6,,,#REF!))," ")</f>
        <v xml:space="preserve"> </v>
      </c>
      <c r="P225" s="259" t="str">
        <f ca="1">IF($B225="Y",INDIRECT(ADDRESS($DB225,#REF!+6,,,#REF!))," ")</f>
        <v xml:space="preserve"> </v>
      </c>
      <c r="Q225" s="259" t="str">
        <f ca="1">IF($B225="Y",INDIRECT(ADDRESS($DB225,#REF!+6,,,#REF!))," ")</f>
        <v xml:space="preserve"> </v>
      </c>
      <c r="R225" s="259" t="str">
        <f ca="1">IF($B225="Y",INDIRECT(ADDRESS($DB225,#REF!+6,,,#REF!))," ")</f>
        <v xml:space="preserve"> </v>
      </c>
      <c r="S225" s="259" t="str">
        <f ca="1">IF($B225="Y",INDIRECT(ADDRESS($DB225,#REF!+6,,,#REF!))," ")</f>
        <v xml:space="preserve"> </v>
      </c>
      <c r="T225" s="259" t="str">
        <f ca="1">IF($B225="Y",INDIRECT(ADDRESS($DB225,#REF!+6,,,#REF!))," ")</f>
        <v xml:space="preserve"> </v>
      </c>
      <c r="U225" s="259" t="str">
        <f ca="1">IF($B225="Y",INDIRECT(ADDRESS($DB225,#REF!+6,,,#REF!))," ")</f>
        <v xml:space="preserve"> </v>
      </c>
      <c r="V225" s="259" t="str">
        <f ca="1">IF($B225="Y",INDIRECT(ADDRESS($DB225,#REF!+6,,,#REF!))," ")</f>
        <v xml:space="preserve"> </v>
      </c>
      <c r="W225" s="259" t="str">
        <f ca="1">IF($B225="Y",INDIRECT(ADDRESS($DB225,#REF!+6,,,#REF!))," ")</f>
        <v xml:space="preserve"> </v>
      </c>
      <c r="X225" s="259" t="str">
        <f ca="1">IF($B225="Y",INDIRECT(ADDRESS($DB225,#REF!+6,,,#REF!))," ")</f>
        <v xml:space="preserve"> </v>
      </c>
      <c r="Y225" s="259" t="str">
        <f ca="1">IF($B225="Y",INDIRECT(ADDRESS($DB225,#REF!+6,,,#REF!))," ")</f>
        <v xml:space="preserve"> </v>
      </c>
      <c r="Z225" s="259" t="str">
        <f ca="1">IF($B225="Y",INDIRECT(ADDRESS($DB225,#REF!+6,,,#REF!))," ")</f>
        <v xml:space="preserve"> </v>
      </c>
      <c r="AA225" s="259" t="str">
        <f ca="1">IF($B225="Y",INDIRECT(ADDRESS($DB225,#REF!+6,,,#REF!))," ")</f>
        <v xml:space="preserve"> </v>
      </c>
      <c r="AB225" s="259" t="str">
        <f ca="1">IF($B225="Y",INDIRECT(ADDRESS($DB225,#REF!+6,,,#REF!))," ")</f>
        <v xml:space="preserve"> </v>
      </c>
      <c r="AC225" s="259" t="str">
        <f ca="1">IF($B225="Y",INDIRECT(ADDRESS($DB225,#REF!+6,,,#REF!))," ")</f>
        <v xml:space="preserve"> </v>
      </c>
      <c r="AD225" s="259" t="str">
        <f ca="1">IF($B225="Y",INDIRECT(ADDRESS($DB225,#REF!+6,,,#REF!))," ")</f>
        <v xml:space="preserve"> </v>
      </c>
      <c r="AE225" s="259" t="str">
        <f ca="1">IF($B225="Y",INDIRECT(ADDRESS($DB225,#REF!+6,,,#REF!))," ")</f>
        <v xml:space="preserve"> </v>
      </c>
      <c r="AF225" s="259" t="str">
        <f ca="1">IF($B225="Y",INDIRECT(ADDRESS($DB225,#REF!+6,,,#REF!))," ")</f>
        <v xml:space="preserve"> </v>
      </c>
      <c r="AG225" s="259" t="str">
        <f ca="1">IF($B225="Y",INDIRECT(ADDRESS($DB225,#REF!+6,,,#REF!))," ")</f>
        <v xml:space="preserve"> </v>
      </c>
      <c r="AH225" s="259" t="str">
        <f ca="1">IF($B225="Y",INDIRECT(ADDRESS($DB225,#REF!+6,,,#REF!))," ")</f>
        <v xml:space="preserve"> </v>
      </c>
      <c r="AI225" s="259" t="str">
        <f ca="1">IF($B225="Y",INDIRECT(ADDRESS($DB225,#REF!+6,,,#REF!))," ")</f>
        <v xml:space="preserve"> </v>
      </c>
      <c r="AJ225" s="259" t="str">
        <f ca="1">IF($B225="Y",INDIRECT(ADDRESS($DB225,#REF!+6,,,#REF!))," ")</f>
        <v xml:space="preserve"> </v>
      </c>
      <c r="AK225" s="259" t="str">
        <f ca="1">IF($B225="Y",INDIRECT(ADDRESS($DB225,#REF!+6,,,#REF!))," ")</f>
        <v xml:space="preserve"> </v>
      </c>
      <c r="AL225" s="259" t="str">
        <f ca="1">IF($B225="Y",INDIRECT(ADDRESS($DB225,#REF!+6,,,#REF!))," ")</f>
        <v xml:space="preserve"> </v>
      </c>
      <c r="AM225" s="259" t="str">
        <f ca="1">IF($B225="Y",INDIRECT(ADDRESS($DB225,#REF!+6,,,#REF!))," ")</f>
        <v xml:space="preserve"> </v>
      </c>
      <c r="AN225" s="259" t="str">
        <f ca="1">IF($B225="Y",INDIRECT(ADDRESS($DB225,#REF!+6,,,#REF!))," ")</f>
        <v xml:space="preserve"> </v>
      </c>
      <c r="AO225" s="259" t="str">
        <f ca="1">IF($B225="Y",INDIRECT(ADDRESS($DB225,#REF!+6,,,#REF!))," ")</f>
        <v xml:space="preserve"> </v>
      </c>
      <c r="AP225" s="259" t="str">
        <f ca="1">IF($B225="Y",INDIRECT(ADDRESS($DB225,#REF!+6,,,#REF!))," ")</f>
        <v xml:space="preserve"> </v>
      </c>
      <c r="AQ225" s="259" t="str">
        <f ca="1">IF($B225="Y",INDIRECT(ADDRESS($DB225,#REF!+6,,,#REF!))," ")</f>
        <v xml:space="preserve"> </v>
      </c>
      <c r="AR225" s="259" t="str">
        <f ca="1">IF($B225="Y",INDIRECT(ADDRESS($DB225,#REF!+6,,,#REF!))," ")</f>
        <v xml:space="preserve"> </v>
      </c>
      <c r="AS225" s="259" t="str">
        <f ca="1">IF($B225="Y",INDIRECT(ADDRESS($DB225,#REF!+6,,,#REF!))," ")</f>
        <v xml:space="preserve"> </v>
      </c>
      <c r="AT225" s="259" t="str">
        <f ca="1">IF($B225="Y",INDIRECT(ADDRESS($DB225,#REF!+6,,,#REF!))," ")</f>
        <v xml:space="preserve"> </v>
      </c>
      <c r="AU225" s="259" t="str">
        <f ca="1">IF($B225="Y",INDIRECT(ADDRESS($DB225,#REF!+6,,,#REF!))," ")</f>
        <v xml:space="preserve"> </v>
      </c>
      <c r="AV225" s="259" t="str">
        <f ca="1">IF($B225="Y",INDIRECT(ADDRESS($DB225,#REF!+6,,,#REF!))," ")</f>
        <v xml:space="preserve"> </v>
      </c>
      <c r="AW225" s="259" t="str">
        <f ca="1">IF($B225="Y",INDIRECT(ADDRESS($DB225,#REF!+6,,,#REF!))," ")</f>
        <v xml:space="preserve"> </v>
      </c>
      <c r="AX225" s="259" t="str">
        <f ca="1">IF($B225="Y",INDIRECT(ADDRESS($DB225,#REF!+6,,,#REF!))," ")</f>
        <v xml:space="preserve"> </v>
      </c>
      <c r="AY225" s="259" t="str">
        <f ca="1">IF($B225="Y",INDIRECT(ADDRESS($DB225,#REF!+6,,,#REF!))," ")</f>
        <v xml:space="preserve"> </v>
      </c>
      <c r="AZ225" s="259" t="str">
        <f ca="1">IF($B225="Y",INDIRECT(ADDRESS($DB225,#REF!+6,,,#REF!))," ")</f>
        <v xml:space="preserve"> </v>
      </c>
      <c r="BA225" s="259" t="str">
        <f ca="1">IF($B225="Y",INDIRECT(ADDRESS($DB225,#REF!+6,,,#REF!))," ")</f>
        <v xml:space="preserve"> </v>
      </c>
      <c r="BB225" s="259" t="str">
        <f ca="1">IF($B225="Y",INDIRECT(ADDRESS($DB225,#REF!+6,,,#REF!))," ")</f>
        <v xml:space="preserve"> </v>
      </c>
      <c r="BC225" s="259" t="str">
        <f ca="1">IF($B225="Y",INDIRECT(ADDRESS($DB225,#REF!+6,,,#REF!))," ")</f>
        <v xml:space="preserve"> </v>
      </c>
      <c r="BD225" s="259" t="str">
        <f ca="1">IF($B225="Y",INDIRECT(ADDRESS($DB225,#REF!+6,,,#REF!))," ")</f>
        <v xml:space="preserve"> </v>
      </c>
      <c r="BE225" s="259" t="str">
        <f ca="1">IF($B225="Y",INDIRECT(ADDRESS($DB225,#REF!+6,,,#REF!))," ")</f>
        <v xml:space="preserve"> </v>
      </c>
      <c r="BF225" s="259" t="str">
        <f ca="1">IF($B225="Y",INDIRECT(ADDRESS($DB225,#REF!+6,,,#REF!))," ")</f>
        <v xml:space="preserve"> </v>
      </c>
      <c r="BG225" s="259" t="str">
        <f ca="1">IF($B225="Y",INDIRECT(ADDRESS($DB225,#REF!+6,,,#REF!))," ")</f>
        <v xml:space="preserve"> </v>
      </c>
      <c r="BH225" s="259" t="str">
        <f ca="1">IF($B225="Y",INDIRECT(ADDRESS($DB225,#REF!+6,,,#REF!))," ")</f>
        <v xml:space="preserve"> </v>
      </c>
      <c r="BI225" s="259" t="str">
        <f ca="1">IF($B225="Y",INDIRECT(ADDRESS($DB225,#REF!+6,,,#REF!))," ")</f>
        <v xml:space="preserve"> </v>
      </c>
      <c r="BJ225" s="259" t="str">
        <f ca="1">IF($B225="Y",INDIRECT(ADDRESS($DB225,#REF!+6,,,#REF!))," ")</f>
        <v xml:space="preserve"> </v>
      </c>
      <c r="BK225" s="259" t="str">
        <f ca="1">IF($B225="Y",INDIRECT(ADDRESS($DB225,#REF!+6,,,#REF!))," ")</f>
        <v xml:space="preserve"> </v>
      </c>
      <c r="BL225" s="259" t="str">
        <f ca="1">IF($B225="Y",INDIRECT(ADDRESS($DB225,#REF!+6,,,#REF!))," ")</f>
        <v xml:space="preserve"> </v>
      </c>
      <c r="BM225" s="259" t="str">
        <f ca="1">IF($B225="Y",INDIRECT(ADDRESS($DB225,#REF!+6,,,#REF!))," ")</f>
        <v xml:space="preserve"> </v>
      </c>
      <c r="BN225" s="259" t="str">
        <f ca="1">IF($B225="Y",INDIRECT(ADDRESS($DB225,#REF!+6,,,#REF!))," ")</f>
        <v xml:space="preserve"> </v>
      </c>
      <c r="BO225" s="259" t="str">
        <f ca="1">IF($B225="Y",INDIRECT(ADDRESS($DB225,#REF!+6,,,#REF!))," ")</f>
        <v xml:space="preserve"> </v>
      </c>
      <c r="BP225" s="259" t="str">
        <f ca="1">IF($B225="Y",INDIRECT(ADDRESS($DB225,#REF!+6,,,#REF!))," ")</f>
        <v xml:space="preserve"> </v>
      </c>
      <c r="BQ225" s="257" t="str">
        <f ca="1">IF($B225="Y",INDIRECT(ADDRESS($DB225,#REF!+6,,,#REF!))," ")</f>
        <v xml:space="preserve"> </v>
      </c>
      <c r="BR225" s="257" t="str">
        <f ca="1">IF($B225="Y",INDIRECT(ADDRESS($DB225,#REF!+6,,,#REF!))," ")</f>
        <v xml:space="preserve"> </v>
      </c>
      <c r="BS225" s="257" t="str">
        <f ca="1">IF($B225="Y",INDIRECT(ADDRESS($DB225,#REF!+6,,,#REF!))," ")</f>
        <v xml:space="preserve"> </v>
      </c>
      <c r="BT225" s="257" t="str">
        <f ca="1">IF($B225="Y",INDIRECT(ADDRESS($DB225,#REF!+6,,,#REF!))," ")</f>
        <v xml:space="preserve"> </v>
      </c>
      <c r="BU225" s="257" t="str">
        <f ca="1">IF($B225="Y",INDIRECT(ADDRESS($DB225,#REF!+6,,,#REF!))," ")</f>
        <v xml:space="preserve"> </v>
      </c>
      <c r="BV225" s="257" t="str">
        <f ca="1">IF($B225="Y",INDIRECT(ADDRESS($DB225,#REF!+6,,,#REF!))," ")</f>
        <v xml:space="preserve"> </v>
      </c>
      <c r="BW225" s="257" t="str">
        <f ca="1">IF($B225="Y",INDIRECT(ADDRESS($DB225,#REF!+6,,,#REF!))," ")</f>
        <v xml:space="preserve"> </v>
      </c>
      <c r="BX225" s="257" t="str">
        <f ca="1">IF($B225="Y",INDIRECT(ADDRESS($DB225,#REF!+6,,,#REF!))," ")</f>
        <v xml:space="preserve"> </v>
      </c>
      <c r="BY225" s="257" t="str">
        <f ca="1">IF($B225="Y",INDIRECT(ADDRESS($DB225,#REF!+6,,,#REF!))," ")</f>
        <v xml:space="preserve"> </v>
      </c>
      <c r="BZ225" s="257" t="str">
        <f ca="1">IF($B225="Y",INDIRECT(ADDRESS($DB225,#REF!+6,,,#REF!))," ")</f>
        <v xml:space="preserve"> </v>
      </c>
      <c r="CA225" s="257" t="str">
        <f ca="1">IF($B225="Y",INDIRECT(ADDRESS($DB225,#REF!+6,,,#REF!))," ")</f>
        <v xml:space="preserve"> </v>
      </c>
      <c r="CB225" s="257" t="str">
        <f ca="1">IF($B225="Y",INDIRECT(ADDRESS($DB225,#REF!+6,,,#REF!))," ")</f>
        <v xml:space="preserve"> </v>
      </c>
      <c r="CC225" s="257" t="str">
        <f ca="1">IF($B225="Y",INDIRECT(ADDRESS($DB225,#REF!+6,,,#REF!))," ")</f>
        <v xml:space="preserve"> </v>
      </c>
      <c r="CD225" s="257" t="str">
        <f ca="1">IF($B225="Y",INDIRECT(ADDRESS($DB225,#REF!+6,,,#REF!))," ")</f>
        <v xml:space="preserve"> </v>
      </c>
      <c r="CE225" s="257" t="str">
        <f ca="1">IF($B225="Y",INDIRECT(ADDRESS($DB225,#REF!+6,,,#REF!))," ")</f>
        <v xml:space="preserve"> </v>
      </c>
      <c r="CF225" s="257" t="str">
        <f ca="1">IF($B225="Y",INDIRECT(ADDRESS($DB225,#REF!+6,,,#REF!))," ")</f>
        <v xml:space="preserve"> </v>
      </c>
      <c r="CG225" s="257" t="str">
        <f ca="1">IF($B225="Y",INDIRECT(ADDRESS($DB225,#REF!+6,,,#REF!))," ")</f>
        <v xml:space="preserve"> </v>
      </c>
      <c r="CH225" s="257" t="str">
        <f ca="1">IF($B225="Y",INDIRECT(ADDRESS($DB225,#REF!+6,,,#REF!))," ")</f>
        <v xml:space="preserve"> </v>
      </c>
      <c r="CI225" s="257" t="str">
        <f ca="1">IF($B225="Y",INDIRECT(ADDRESS($DB225,#REF!+6,,,#REF!))," ")</f>
        <v xml:space="preserve"> </v>
      </c>
      <c r="CJ225" s="257" t="str">
        <f ca="1">IF($B225="Y",INDIRECT(ADDRESS($DB225,#REF!+6,,,#REF!))," ")</f>
        <v xml:space="preserve"> </v>
      </c>
      <c r="CK225" s="257" t="str">
        <f ca="1">IF($B225="Y",INDIRECT(ADDRESS($DB225,#REF!+6,,,#REF!))," ")</f>
        <v xml:space="preserve"> </v>
      </c>
      <c r="CM225" s="100">
        <v>132</v>
      </c>
      <c r="CN225" s="229" t="e">
        <f t="shared" si="107"/>
        <v>#REF!</v>
      </c>
      <c r="CO225" s="229" t="e">
        <f ca="1">IF(CN225&gt;0,INDIRECT(ADDRESS($CN225,7,,,#REF!)),"")</f>
        <v>#REF!</v>
      </c>
      <c r="CP225" s="229" t="e">
        <f t="shared" ca="1" si="108"/>
        <v>#REF!</v>
      </c>
      <c r="CQ225" s="230">
        <f t="shared" ca="1" si="114"/>
        <v>0</v>
      </c>
      <c r="CR225" s="227"/>
      <c r="CS225" s="248">
        <f t="shared" si="109"/>
        <v>132</v>
      </c>
      <c r="CT225" s="229" t="e">
        <f t="shared" si="110"/>
        <v>#REF!</v>
      </c>
      <c r="CU225" s="231" t="e">
        <f ca="1">IF(CT225&gt;0,INDIRECT(ADDRESS($CT225,4,,,#REF!)),"")</f>
        <v>#REF!</v>
      </c>
      <c r="CV225" s="100" t="e">
        <f t="shared" ca="1" si="111"/>
        <v>#REF!</v>
      </c>
      <c r="CW225" s="229">
        <f t="shared" ca="1" si="112"/>
        <v>132</v>
      </c>
      <c r="CX225" s="229" t="e">
        <f t="shared" ca="1" si="103"/>
        <v>#REF!</v>
      </c>
      <c r="CY225" s="250"/>
      <c r="CZ225" s="251">
        <f t="shared" ca="1" si="104"/>
        <v>0</v>
      </c>
      <c r="DB225" s="100">
        <f t="shared" ca="1" si="105"/>
        <v>0</v>
      </c>
      <c r="DC225" s="230">
        <f t="shared" ca="1" si="113"/>
        <v>0</v>
      </c>
    </row>
    <row r="226" spans="2:107" ht="16.149999999999999" customHeight="1" x14ac:dyDescent="0.2">
      <c r="B226" s="252" t="str">
        <f t="shared" ca="1" si="106"/>
        <v xml:space="preserve"> </v>
      </c>
      <c r="C226" s="253" t="str">
        <f ca="1">IF($B226="Y",INDIRECT(ADDRESS($DB226,7,,,#REF!)),IF($B226="N",INDIRECT(ADDRESS($DC226,4,,,#REF!))," "))</f>
        <v xml:space="preserve"> </v>
      </c>
      <c r="D226" s="254" t="str">
        <f ca="1">IF($B226="Y",INDIRECT(ADDRESS($DB226,4,,,#REF!)),IF($B226="N",INDIRECT(ADDRESS($DC226,8,,,#REF!))," "))</f>
        <v xml:space="preserve"> </v>
      </c>
      <c r="E226" s="522" t="str">
        <f ca="1">IF($B226="Y",INDIRECT(ADDRESS($DB226,10,,,#REF!)),IF($B226="N",INDIRECT(ADDRESS($DC226,10,,,#REF!))," "))</f>
        <v xml:space="preserve"> </v>
      </c>
      <c r="F226" s="523" t="str">
        <f ca="1">IF($B226="Y",INDIRECT(ADDRESS($DB226,9,,,#REF!)),IF($B226="N",INDIRECT(ADDRESS($DC226,9,,,#REF!))," "))</f>
        <v xml:space="preserve"> </v>
      </c>
      <c r="G226" s="255" t="str">
        <f ca="1">IF($B226="Y",INDIRECT(ADDRESS($DB226,5,,,#REF!)),IF($B226="N",INDIRECT(ADDRESS($DC226,12,,,#REF!))," "))</f>
        <v xml:space="preserve"> </v>
      </c>
      <c r="H226" s="256" t="str">
        <f ca="1">IF($B226="Y",INDIRECT(ADDRESS($DB226,8,,,#REF!)),IF($B226="N",INDIRECT(ADDRESS($DC226,14,,,#REF!))," "))</f>
        <v xml:space="preserve"> </v>
      </c>
      <c r="I226" s="257" t="str">
        <f ca="1">IF($B226="Y",INDIRECT(ADDRESS($DB226,6,,,#REF!)),IF($B226="N",INDIRECT(ADDRESS($DC226,23,,,#REF!))," "))</f>
        <v xml:space="preserve"> </v>
      </c>
      <c r="J226" s="258" t="str">
        <f ca="1">IF($B226="Y",INDIRECT(ADDRESS($DB226,#REF!+6,,,#REF!))," ")</f>
        <v xml:space="preserve"> </v>
      </c>
      <c r="K226" s="259" t="str">
        <f ca="1">IF($B226="Y",INDIRECT(ADDRESS($DB226,#REF!+6,,,#REF!))," ")</f>
        <v xml:space="preserve"> </v>
      </c>
      <c r="L226" s="259" t="str">
        <f ca="1">IF($B226="Y",INDIRECT(ADDRESS($DB226,#REF!+6,,,#REF!))," ")</f>
        <v xml:space="preserve"> </v>
      </c>
      <c r="M226" s="259" t="str">
        <f ca="1">IF($B226="Y",INDIRECT(ADDRESS($DB226,#REF!+6,,,#REF!))," ")</f>
        <v xml:space="preserve"> </v>
      </c>
      <c r="N226" s="259" t="str">
        <f ca="1">IF($B226="Y",INDIRECT(ADDRESS($DB226,#REF!+6,,,#REF!))," ")</f>
        <v xml:space="preserve"> </v>
      </c>
      <c r="O226" s="259" t="str">
        <f ca="1">IF($B226="Y",INDIRECT(ADDRESS($DB226,#REF!+6,,,#REF!))," ")</f>
        <v xml:space="preserve"> </v>
      </c>
      <c r="P226" s="259" t="str">
        <f ca="1">IF($B226="Y",INDIRECT(ADDRESS($DB226,#REF!+6,,,#REF!))," ")</f>
        <v xml:space="preserve"> </v>
      </c>
      <c r="Q226" s="259" t="str">
        <f ca="1">IF($B226="Y",INDIRECT(ADDRESS($DB226,#REF!+6,,,#REF!))," ")</f>
        <v xml:space="preserve"> </v>
      </c>
      <c r="R226" s="259" t="str">
        <f ca="1">IF($B226="Y",INDIRECT(ADDRESS($DB226,#REF!+6,,,#REF!))," ")</f>
        <v xml:space="preserve"> </v>
      </c>
      <c r="S226" s="259" t="str">
        <f ca="1">IF($B226="Y",INDIRECT(ADDRESS($DB226,#REF!+6,,,#REF!))," ")</f>
        <v xml:space="preserve"> </v>
      </c>
      <c r="T226" s="259" t="str">
        <f ca="1">IF($B226="Y",INDIRECT(ADDRESS($DB226,#REF!+6,,,#REF!))," ")</f>
        <v xml:space="preserve"> </v>
      </c>
      <c r="U226" s="259" t="str">
        <f ca="1">IF($B226="Y",INDIRECT(ADDRESS($DB226,#REF!+6,,,#REF!))," ")</f>
        <v xml:space="preserve"> </v>
      </c>
      <c r="V226" s="259" t="str">
        <f ca="1">IF($B226="Y",INDIRECT(ADDRESS($DB226,#REF!+6,,,#REF!))," ")</f>
        <v xml:space="preserve"> </v>
      </c>
      <c r="W226" s="259" t="str">
        <f ca="1">IF($B226="Y",INDIRECT(ADDRESS($DB226,#REF!+6,,,#REF!))," ")</f>
        <v xml:space="preserve"> </v>
      </c>
      <c r="X226" s="259" t="str">
        <f ca="1">IF($B226="Y",INDIRECT(ADDRESS($DB226,#REF!+6,,,#REF!))," ")</f>
        <v xml:space="preserve"> </v>
      </c>
      <c r="Y226" s="259" t="str">
        <f ca="1">IF($B226="Y",INDIRECT(ADDRESS($DB226,#REF!+6,,,#REF!))," ")</f>
        <v xml:space="preserve"> </v>
      </c>
      <c r="Z226" s="259" t="str">
        <f ca="1">IF($B226="Y",INDIRECT(ADDRESS($DB226,#REF!+6,,,#REF!))," ")</f>
        <v xml:space="preserve"> </v>
      </c>
      <c r="AA226" s="259" t="str">
        <f ca="1">IF($B226="Y",INDIRECT(ADDRESS($DB226,#REF!+6,,,#REF!))," ")</f>
        <v xml:space="preserve"> </v>
      </c>
      <c r="AB226" s="259" t="str">
        <f ca="1">IF($B226="Y",INDIRECT(ADDRESS($DB226,#REF!+6,,,#REF!))," ")</f>
        <v xml:space="preserve"> </v>
      </c>
      <c r="AC226" s="259" t="str">
        <f ca="1">IF($B226="Y",INDIRECT(ADDRESS($DB226,#REF!+6,,,#REF!))," ")</f>
        <v xml:space="preserve"> </v>
      </c>
      <c r="AD226" s="259" t="str">
        <f ca="1">IF($B226="Y",INDIRECT(ADDRESS($DB226,#REF!+6,,,#REF!))," ")</f>
        <v xml:space="preserve"> </v>
      </c>
      <c r="AE226" s="259" t="str">
        <f ca="1">IF($B226="Y",INDIRECT(ADDRESS($DB226,#REF!+6,,,#REF!))," ")</f>
        <v xml:space="preserve"> </v>
      </c>
      <c r="AF226" s="259" t="str">
        <f ca="1">IF($B226="Y",INDIRECT(ADDRESS($DB226,#REF!+6,,,#REF!))," ")</f>
        <v xml:space="preserve"> </v>
      </c>
      <c r="AG226" s="259" t="str">
        <f ca="1">IF($B226="Y",INDIRECT(ADDRESS($DB226,#REF!+6,,,#REF!))," ")</f>
        <v xml:space="preserve"> </v>
      </c>
      <c r="AH226" s="259" t="str">
        <f ca="1">IF($B226="Y",INDIRECT(ADDRESS($DB226,#REF!+6,,,#REF!))," ")</f>
        <v xml:space="preserve"> </v>
      </c>
      <c r="AI226" s="259" t="str">
        <f ca="1">IF($B226="Y",INDIRECT(ADDRESS($DB226,#REF!+6,,,#REF!))," ")</f>
        <v xml:space="preserve"> </v>
      </c>
      <c r="AJ226" s="259" t="str">
        <f ca="1">IF($B226="Y",INDIRECT(ADDRESS($DB226,#REF!+6,,,#REF!))," ")</f>
        <v xml:space="preserve"> </v>
      </c>
      <c r="AK226" s="259" t="str">
        <f ca="1">IF($B226="Y",INDIRECT(ADDRESS($DB226,#REF!+6,,,#REF!))," ")</f>
        <v xml:space="preserve"> </v>
      </c>
      <c r="AL226" s="259" t="str">
        <f ca="1">IF($B226="Y",INDIRECT(ADDRESS($DB226,#REF!+6,,,#REF!))," ")</f>
        <v xml:space="preserve"> </v>
      </c>
      <c r="AM226" s="259" t="str">
        <f ca="1">IF($B226="Y",INDIRECT(ADDRESS($DB226,#REF!+6,,,#REF!))," ")</f>
        <v xml:space="preserve"> </v>
      </c>
      <c r="AN226" s="259" t="str">
        <f ca="1">IF($B226="Y",INDIRECT(ADDRESS($DB226,#REF!+6,,,#REF!))," ")</f>
        <v xml:space="preserve"> </v>
      </c>
      <c r="AO226" s="259" t="str">
        <f ca="1">IF($B226="Y",INDIRECT(ADDRESS($DB226,#REF!+6,,,#REF!))," ")</f>
        <v xml:space="preserve"> </v>
      </c>
      <c r="AP226" s="259" t="str">
        <f ca="1">IF($B226="Y",INDIRECT(ADDRESS($DB226,#REF!+6,,,#REF!))," ")</f>
        <v xml:space="preserve"> </v>
      </c>
      <c r="AQ226" s="259" t="str">
        <f ca="1">IF($B226="Y",INDIRECT(ADDRESS($DB226,#REF!+6,,,#REF!))," ")</f>
        <v xml:space="preserve"> </v>
      </c>
      <c r="AR226" s="259" t="str">
        <f ca="1">IF($B226="Y",INDIRECT(ADDRESS($DB226,#REF!+6,,,#REF!))," ")</f>
        <v xml:space="preserve"> </v>
      </c>
      <c r="AS226" s="259" t="str">
        <f ca="1">IF($B226="Y",INDIRECT(ADDRESS($DB226,#REF!+6,,,#REF!))," ")</f>
        <v xml:space="preserve"> </v>
      </c>
      <c r="AT226" s="259" t="str">
        <f ca="1">IF($B226="Y",INDIRECT(ADDRESS($DB226,#REF!+6,,,#REF!))," ")</f>
        <v xml:space="preserve"> </v>
      </c>
      <c r="AU226" s="259" t="str">
        <f ca="1">IF($B226="Y",INDIRECT(ADDRESS($DB226,#REF!+6,,,#REF!))," ")</f>
        <v xml:space="preserve"> </v>
      </c>
      <c r="AV226" s="259" t="str">
        <f ca="1">IF($B226="Y",INDIRECT(ADDRESS($DB226,#REF!+6,,,#REF!))," ")</f>
        <v xml:space="preserve"> </v>
      </c>
      <c r="AW226" s="259" t="str">
        <f ca="1">IF($B226="Y",INDIRECT(ADDRESS($DB226,#REF!+6,,,#REF!))," ")</f>
        <v xml:space="preserve"> </v>
      </c>
      <c r="AX226" s="259" t="str">
        <f ca="1">IF($B226="Y",INDIRECT(ADDRESS($DB226,#REF!+6,,,#REF!))," ")</f>
        <v xml:space="preserve"> </v>
      </c>
      <c r="AY226" s="259" t="str">
        <f ca="1">IF($B226="Y",INDIRECT(ADDRESS($DB226,#REF!+6,,,#REF!))," ")</f>
        <v xml:space="preserve"> </v>
      </c>
      <c r="AZ226" s="259" t="str">
        <f ca="1">IF($B226="Y",INDIRECT(ADDRESS($DB226,#REF!+6,,,#REF!))," ")</f>
        <v xml:space="preserve"> </v>
      </c>
      <c r="BA226" s="259" t="str">
        <f ca="1">IF($B226="Y",INDIRECT(ADDRESS($DB226,#REF!+6,,,#REF!))," ")</f>
        <v xml:space="preserve"> </v>
      </c>
      <c r="BB226" s="259" t="str">
        <f ca="1">IF($B226="Y",INDIRECT(ADDRESS($DB226,#REF!+6,,,#REF!))," ")</f>
        <v xml:space="preserve"> </v>
      </c>
      <c r="BC226" s="259" t="str">
        <f ca="1">IF($B226="Y",INDIRECT(ADDRESS($DB226,#REF!+6,,,#REF!))," ")</f>
        <v xml:space="preserve"> </v>
      </c>
      <c r="BD226" s="259" t="str">
        <f ca="1">IF($B226="Y",INDIRECT(ADDRESS($DB226,#REF!+6,,,#REF!))," ")</f>
        <v xml:space="preserve"> </v>
      </c>
      <c r="BE226" s="259" t="str">
        <f ca="1">IF($B226="Y",INDIRECT(ADDRESS($DB226,#REF!+6,,,#REF!))," ")</f>
        <v xml:space="preserve"> </v>
      </c>
      <c r="BF226" s="259" t="str">
        <f ca="1">IF($B226="Y",INDIRECT(ADDRESS($DB226,#REF!+6,,,#REF!))," ")</f>
        <v xml:space="preserve"> </v>
      </c>
      <c r="BG226" s="259" t="str">
        <f ca="1">IF($B226="Y",INDIRECT(ADDRESS($DB226,#REF!+6,,,#REF!))," ")</f>
        <v xml:space="preserve"> </v>
      </c>
      <c r="BH226" s="259" t="str">
        <f ca="1">IF($B226="Y",INDIRECT(ADDRESS($DB226,#REF!+6,,,#REF!))," ")</f>
        <v xml:space="preserve"> </v>
      </c>
      <c r="BI226" s="259" t="str">
        <f ca="1">IF($B226="Y",INDIRECT(ADDRESS($DB226,#REF!+6,,,#REF!))," ")</f>
        <v xml:space="preserve"> </v>
      </c>
      <c r="BJ226" s="259" t="str">
        <f ca="1">IF($B226="Y",INDIRECT(ADDRESS($DB226,#REF!+6,,,#REF!))," ")</f>
        <v xml:space="preserve"> </v>
      </c>
      <c r="BK226" s="259" t="str">
        <f ca="1">IF($B226="Y",INDIRECT(ADDRESS($DB226,#REF!+6,,,#REF!))," ")</f>
        <v xml:space="preserve"> </v>
      </c>
      <c r="BL226" s="259" t="str">
        <f ca="1">IF($B226="Y",INDIRECT(ADDRESS($DB226,#REF!+6,,,#REF!))," ")</f>
        <v xml:space="preserve"> </v>
      </c>
      <c r="BM226" s="259" t="str">
        <f ca="1">IF($B226="Y",INDIRECT(ADDRESS($DB226,#REF!+6,,,#REF!))," ")</f>
        <v xml:space="preserve"> </v>
      </c>
      <c r="BN226" s="259" t="str">
        <f ca="1">IF($B226="Y",INDIRECT(ADDRESS($DB226,#REF!+6,,,#REF!))," ")</f>
        <v xml:space="preserve"> </v>
      </c>
      <c r="BO226" s="259" t="str">
        <f ca="1">IF($B226="Y",INDIRECT(ADDRESS($DB226,#REF!+6,,,#REF!))," ")</f>
        <v xml:space="preserve"> </v>
      </c>
      <c r="BP226" s="259" t="str">
        <f ca="1">IF($B226="Y",INDIRECT(ADDRESS($DB226,#REF!+6,,,#REF!))," ")</f>
        <v xml:space="preserve"> </v>
      </c>
      <c r="BQ226" s="257" t="str">
        <f ca="1">IF($B226="Y",INDIRECT(ADDRESS($DB226,#REF!+6,,,#REF!))," ")</f>
        <v xml:space="preserve"> </v>
      </c>
      <c r="BR226" s="257" t="str">
        <f ca="1">IF($B226="Y",INDIRECT(ADDRESS($DB226,#REF!+6,,,#REF!))," ")</f>
        <v xml:space="preserve"> </v>
      </c>
      <c r="BS226" s="257" t="str">
        <f ca="1">IF($B226="Y",INDIRECT(ADDRESS($DB226,#REF!+6,,,#REF!))," ")</f>
        <v xml:space="preserve"> </v>
      </c>
      <c r="BT226" s="257" t="str">
        <f ca="1">IF($B226="Y",INDIRECT(ADDRESS($DB226,#REF!+6,,,#REF!))," ")</f>
        <v xml:space="preserve"> </v>
      </c>
      <c r="BU226" s="257" t="str">
        <f ca="1">IF($B226="Y",INDIRECT(ADDRESS($DB226,#REF!+6,,,#REF!))," ")</f>
        <v xml:space="preserve"> </v>
      </c>
      <c r="BV226" s="257" t="str">
        <f ca="1">IF($B226="Y",INDIRECT(ADDRESS($DB226,#REF!+6,,,#REF!))," ")</f>
        <v xml:space="preserve"> </v>
      </c>
      <c r="BW226" s="257" t="str">
        <f ca="1">IF($B226="Y",INDIRECT(ADDRESS($DB226,#REF!+6,,,#REF!))," ")</f>
        <v xml:space="preserve"> </v>
      </c>
      <c r="BX226" s="257" t="str">
        <f ca="1">IF($B226="Y",INDIRECT(ADDRESS($DB226,#REF!+6,,,#REF!))," ")</f>
        <v xml:space="preserve"> </v>
      </c>
      <c r="BY226" s="257" t="str">
        <f ca="1">IF($B226="Y",INDIRECT(ADDRESS($DB226,#REF!+6,,,#REF!))," ")</f>
        <v xml:space="preserve"> </v>
      </c>
      <c r="BZ226" s="257" t="str">
        <f ca="1">IF($B226="Y",INDIRECT(ADDRESS($DB226,#REF!+6,,,#REF!))," ")</f>
        <v xml:space="preserve"> </v>
      </c>
      <c r="CA226" s="257" t="str">
        <f ca="1">IF($B226="Y",INDIRECT(ADDRESS($DB226,#REF!+6,,,#REF!))," ")</f>
        <v xml:space="preserve"> </v>
      </c>
      <c r="CB226" s="257" t="str">
        <f ca="1">IF($B226="Y",INDIRECT(ADDRESS($DB226,#REF!+6,,,#REF!))," ")</f>
        <v xml:space="preserve"> </v>
      </c>
      <c r="CC226" s="257" t="str">
        <f ca="1">IF($B226="Y",INDIRECT(ADDRESS($DB226,#REF!+6,,,#REF!))," ")</f>
        <v xml:space="preserve"> </v>
      </c>
      <c r="CD226" s="257" t="str">
        <f ca="1">IF($B226="Y",INDIRECT(ADDRESS($DB226,#REF!+6,,,#REF!))," ")</f>
        <v xml:space="preserve"> </v>
      </c>
      <c r="CE226" s="257" t="str">
        <f ca="1">IF($B226="Y",INDIRECT(ADDRESS($DB226,#REF!+6,,,#REF!))," ")</f>
        <v xml:space="preserve"> </v>
      </c>
      <c r="CF226" s="257" t="str">
        <f ca="1">IF($B226="Y",INDIRECT(ADDRESS($DB226,#REF!+6,,,#REF!))," ")</f>
        <v xml:space="preserve"> </v>
      </c>
      <c r="CG226" s="257" t="str">
        <f ca="1">IF($B226="Y",INDIRECT(ADDRESS($DB226,#REF!+6,,,#REF!))," ")</f>
        <v xml:space="preserve"> </v>
      </c>
      <c r="CH226" s="257" t="str">
        <f ca="1">IF($B226="Y",INDIRECT(ADDRESS($DB226,#REF!+6,,,#REF!))," ")</f>
        <v xml:space="preserve"> </v>
      </c>
      <c r="CI226" s="257" t="str">
        <f ca="1">IF($B226="Y",INDIRECT(ADDRESS($DB226,#REF!+6,,,#REF!))," ")</f>
        <v xml:space="preserve"> </v>
      </c>
      <c r="CJ226" s="257" t="str">
        <f ca="1">IF($B226="Y",INDIRECT(ADDRESS($DB226,#REF!+6,,,#REF!))," ")</f>
        <v xml:space="preserve"> </v>
      </c>
      <c r="CK226" s="257" t="str">
        <f ca="1">IF($B226="Y",INDIRECT(ADDRESS($DB226,#REF!+6,,,#REF!))," ")</f>
        <v xml:space="preserve"> </v>
      </c>
      <c r="CM226" s="100">
        <v>133</v>
      </c>
      <c r="CN226" s="229" t="e">
        <f t="shared" si="107"/>
        <v>#REF!</v>
      </c>
      <c r="CO226" s="229" t="e">
        <f ca="1">IF(CN226&gt;0,INDIRECT(ADDRESS($CN226,7,,,#REF!)),"")</f>
        <v>#REF!</v>
      </c>
      <c r="CP226" s="229" t="e">
        <f t="shared" ca="1" si="108"/>
        <v>#REF!</v>
      </c>
      <c r="CQ226" s="230">
        <f t="shared" ca="1" si="114"/>
        <v>0</v>
      </c>
      <c r="CR226" s="227"/>
      <c r="CS226" s="248">
        <f t="shared" si="109"/>
        <v>133</v>
      </c>
      <c r="CT226" s="229" t="e">
        <f t="shared" si="110"/>
        <v>#REF!</v>
      </c>
      <c r="CU226" s="231" t="e">
        <f ca="1">IF(CT226&gt;0,INDIRECT(ADDRESS($CT226,4,,,#REF!)),"")</f>
        <v>#REF!</v>
      </c>
      <c r="CV226" s="100" t="e">
        <f t="shared" ca="1" si="111"/>
        <v>#REF!</v>
      </c>
      <c r="CW226" s="229">
        <f t="shared" ca="1" si="112"/>
        <v>133</v>
      </c>
      <c r="CX226" s="229" t="e">
        <f t="shared" ca="1" si="103"/>
        <v>#REF!</v>
      </c>
      <c r="CY226" s="250"/>
      <c r="CZ226" s="251">
        <f t="shared" ca="1" si="104"/>
        <v>0</v>
      </c>
      <c r="DB226" s="100">
        <f t="shared" ca="1" si="105"/>
        <v>0</v>
      </c>
      <c r="DC226" s="230">
        <f t="shared" ca="1" si="113"/>
        <v>0</v>
      </c>
    </row>
    <row r="227" spans="2:107" ht="16.149999999999999" customHeight="1" x14ac:dyDescent="0.2">
      <c r="B227" s="252" t="str">
        <f t="shared" ca="1" si="106"/>
        <v xml:space="preserve"> </v>
      </c>
      <c r="C227" s="253" t="str">
        <f ca="1">IF($B227="Y",INDIRECT(ADDRESS($DB227,7,,,#REF!)),IF($B227="N",INDIRECT(ADDRESS($DC227,4,,,#REF!))," "))</f>
        <v xml:space="preserve"> </v>
      </c>
      <c r="D227" s="254" t="str">
        <f ca="1">IF($B227="Y",INDIRECT(ADDRESS($DB227,4,,,#REF!)),IF($B227="N",INDIRECT(ADDRESS($DC227,8,,,#REF!))," "))</f>
        <v xml:space="preserve"> </v>
      </c>
      <c r="E227" s="522" t="str">
        <f ca="1">IF($B227="Y",INDIRECT(ADDRESS($DB227,10,,,#REF!)),IF($B227="N",INDIRECT(ADDRESS($DC227,10,,,#REF!))," "))</f>
        <v xml:space="preserve"> </v>
      </c>
      <c r="F227" s="523" t="str">
        <f ca="1">IF($B227="Y",INDIRECT(ADDRESS($DB227,9,,,#REF!)),IF($B227="N",INDIRECT(ADDRESS($DC227,9,,,#REF!))," "))</f>
        <v xml:space="preserve"> </v>
      </c>
      <c r="G227" s="255" t="str">
        <f ca="1">IF($B227="Y",INDIRECT(ADDRESS($DB227,5,,,#REF!)),IF($B227="N",INDIRECT(ADDRESS($DC227,12,,,#REF!))," "))</f>
        <v xml:space="preserve"> </v>
      </c>
      <c r="H227" s="256" t="str">
        <f ca="1">IF($B227="Y",INDIRECT(ADDRESS($DB227,8,,,#REF!)),IF($B227="N",INDIRECT(ADDRESS($DC227,14,,,#REF!))," "))</f>
        <v xml:space="preserve"> </v>
      </c>
      <c r="I227" s="257" t="str">
        <f ca="1">IF($B227="Y",INDIRECT(ADDRESS($DB227,6,,,#REF!)),IF($B227="N",INDIRECT(ADDRESS($DC227,23,,,#REF!))," "))</f>
        <v xml:space="preserve"> </v>
      </c>
      <c r="J227" s="258" t="str">
        <f ca="1">IF($B227="Y",INDIRECT(ADDRESS($DB227,#REF!+6,,,#REF!))," ")</f>
        <v xml:space="preserve"> </v>
      </c>
      <c r="K227" s="259" t="str">
        <f ca="1">IF($B227="Y",INDIRECT(ADDRESS($DB227,#REF!+6,,,#REF!))," ")</f>
        <v xml:space="preserve"> </v>
      </c>
      <c r="L227" s="259" t="str">
        <f ca="1">IF($B227="Y",INDIRECT(ADDRESS($DB227,#REF!+6,,,#REF!))," ")</f>
        <v xml:space="preserve"> </v>
      </c>
      <c r="M227" s="259" t="str">
        <f ca="1">IF($B227="Y",INDIRECT(ADDRESS($DB227,#REF!+6,,,#REF!))," ")</f>
        <v xml:space="preserve"> </v>
      </c>
      <c r="N227" s="259" t="str">
        <f ca="1">IF($B227="Y",INDIRECT(ADDRESS($DB227,#REF!+6,,,#REF!))," ")</f>
        <v xml:space="preserve"> </v>
      </c>
      <c r="O227" s="259" t="str">
        <f ca="1">IF($B227="Y",INDIRECT(ADDRESS($DB227,#REF!+6,,,#REF!))," ")</f>
        <v xml:space="preserve"> </v>
      </c>
      <c r="P227" s="259" t="str">
        <f ca="1">IF($B227="Y",INDIRECT(ADDRESS($DB227,#REF!+6,,,#REF!))," ")</f>
        <v xml:space="preserve"> </v>
      </c>
      <c r="Q227" s="259" t="str">
        <f ca="1">IF($B227="Y",INDIRECT(ADDRESS($DB227,#REF!+6,,,#REF!))," ")</f>
        <v xml:space="preserve"> </v>
      </c>
      <c r="R227" s="259" t="str">
        <f ca="1">IF($B227="Y",INDIRECT(ADDRESS($DB227,#REF!+6,,,#REF!))," ")</f>
        <v xml:space="preserve"> </v>
      </c>
      <c r="S227" s="259" t="str">
        <f ca="1">IF($B227="Y",INDIRECT(ADDRESS($DB227,#REF!+6,,,#REF!))," ")</f>
        <v xml:space="preserve"> </v>
      </c>
      <c r="T227" s="259" t="str">
        <f ca="1">IF($B227="Y",INDIRECT(ADDRESS($DB227,#REF!+6,,,#REF!))," ")</f>
        <v xml:space="preserve"> </v>
      </c>
      <c r="U227" s="259" t="str">
        <f ca="1">IF($B227="Y",INDIRECT(ADDRESS($DB227,#REF!+6,,,#REF!))," ")</f>
        <v xml:space="preserve"> </v>
      </c>
      <c r="V227" s="259" t="str">
        <f ca="1">IF($B227="Y",INDIRECT(ADDRESS($DB227,#REF!+6,,,#REF!))," ")</f>
        <v xml:space="preserve"> </v>
      </c>
      <c r="W227" s="259" t="str">
        <f ca="1">IF($B227="Y",INDIRECT(ADDRESS($DB227,#REF!+6,,,#REF!))," ")</f>
        <v xml:space="preserve"> </v>
      </c>
      <c r="X227" s="259" t="str">
        <f ca="1">IF($B227="Y",INDIRECT(ADDRESS($DB227,#REF!+6,,,#REF!))," ")</f>
        <v xml:space="preserve"> </v>
      </c>
      <c r="Y227" s="259" t="str">
        <f ca="1">IF($B227="Y",INDIRECT(ADDRESS($DB227,#REF!+6,,,#REF!))," ")</f>
        <v xml:space="preserve"> </v>
      </c>
      <c r="Z227" s="259" t="str">
        <f ca="1">IF($B227="Y",INDIRECT(ADDRESS($DB227,#REF!+6,,,#REF!))," ")</f>
        <v xml:space="preserve"> </v>
      </c>
      <c r="AA227" s="259" t="str">
        <f ca="1">IF($B227="Y",INDIRECT(ADDRESS($DB227,#REF!+6,,,#REF!))," ")</f>
        <v xml:space="preserve"> </v>
      </c>
      <c r="AB227" s="259" t="str">
        <f ca="1">IF($B227="Y",INDIRECT(ADDRESS($DB227,#REF!+6,,,#REF!))," ")</f>
        <v xml:space="preserve"> </v>
      </c>
      <c r="AC227" s="259" t="str">
        <f ca="1">IF($B227="Y",INDIRECT(ADDRESS($DB227,#REF!+6,,,#REF!))," ")</f>
        <v xml:space="preserve"> </v>
      </c>
      <c r="AD227" s="259" t="str">
        <f ca="1">IF($B227="Y",INDIRECT(ADDRESS($DB227,#REF!+6,,,#REF!))," ")</f>
        <v xml:space="preserve"> </v>
      </c>
      <c r="AE227" s="259" t="str">
        <f ca="1">IF($B227="Y",INDIRECT(ADDRESS($DB227,#REF!+6,,,#REF!))," ")</f>
        <v xml:space="preserve"> </v>
      </c>
      <c r="AF227" s="259" t="str">
        <f ca="1">IF($B227="Y",INDIRECT(ADDRESS($DB227,#REF!+6,,,#REF!))," ")</f>
        <v xml:space="preserve"> </v>
      </c>
      <c r="AG227" s="259" t="str">
        <f ca="1">IF($B227="Y",INDIRECT(ADDRESS($DB227,#REF!+6,,,#REF!))," ")</f>
        <v xml:space="preserve"> </v>
      </c>
      <c r="AH227" s="259" t="str">
        <f ca="1">IF($B227="Y",INDIRECT(ADDRESS($DB227,#REF!+6,,,#REF!))," ")</f>
        <v xml:space="preserve"> </v>
      </c>
      <c r="AI227" s="259" t="str">
        <f ca="1">IF($B227="Y",INDIRECT(ADDRESS($DB227,#REF!+6,,,#REF!))," ")</f>
        <v xml:space="preserve"> </v>
      </c>
      <c r="AJ227" s="259" t="str">
        <f ca="1">IF($B227="Y",INDIRECT(ADDRESS($DB227,#REF!+6,,,#REF!))," ")</f>
        <v xml:space="preserve"> </v>
      </c>
      <c r="AK227" s="259" t="str">
        <f ca="1">IF($B227="Y",INDIRECT(ADDRESS($DB227,#REF!+6,,,#REF!))," ")</f>
        <v xml:space="preserve"> </v>
      </c>
      <c r="AL227" s="259" t="str">
        <f ca="1">IF($B227="Y",INDIRECT(ADDRESS($DB227,#REF!+6,,,#REF!))," ")</f>
        <v xml:space="preserve"> </v>
      </c>
      <c r="AM227" s="259" t="str">
        <f ca="1">IF($B227="Y",INDIRECT(ADDRESS($DB227,#REF!+6,,,#REF!))," ")</f>
        <v xml:space="preserve"> </v>
      </c>
      <c r="AN227" s="259" t="str">
        <f ca="1">IF($B227="Y",INDIRECT(ADDRESS($DB227,#REF!+6,,,#REF!))," ")</f>
        <v xml:space="preserve"> </v>
      </c>
      <c r="AO227" s="259" t="str">
        <f ca="1">IF($B227="Y",INDIRECT(ADDRESS($DB227,#REF!+6,,,#REF!))," ")</f>
        <v xml:space="preserve"> </v>
      </c>
      <c r="AP227" s="259" t="str">
        <f ca="1">IF($B227="Y",INDIRECT(ADDRESS($DB227,#REF!+6,,,#REF!))," ")</f>
        <v xml:space="preserve"> </v>
      </c>
      <c r="AQ227" s="259" t="str">
        <f ca="1">IF($B227="Y",INDIRECT(ADDRESS($DB227,#REF!+6,,,#REF!))," ")</f>
        <v xml:space="preserve"> </v>
      </c>
      <c r="AR227" s="259" t="str">
        <f ca="1">IF($B227="Y",INDIRECT(ADDRESS($DB227,#REF!+6,,,#REF!))," ")</f>
        <v xml:space="preserve"> </v>
      </c>
      <c r="AS227" s="259" t="str">
        <f ca="1">IF($B227="Y",INDIRECT(ADDRESS($DB227,#REF!+6,,,#REF!))," ")</f>
        <v xml:space="preserve"> </v>
      </c>
      <c r="AT227" s="259" t="str">
        <f ca="1">IF($B227="Y",INDIRECT(ADDRESS($DB227,#REF!+6,,,#REF!))," ")</f>
        <v xml:space="preserve"> </v>
      </c>
      <c r="AU227" s="259" t="str">
        <f ca="1">IF($B227="Y",INDIRECT(ADDRESS($DB227,#REF!+6,,,#REF!))," ")</f>
        <v xml:space="preserve"> </v>
      </c>
      <c r="AV227" s="259" t="str">
        <f ca="1">IF($B227="Y",INDIRECT(ADDRESS($DB227,#REF!+6,,,#REF!))," ")</f>
        <v xml:space="preserve"> </v>
      </c>
      <c r="AW227" s="259" t="str">
        <f ca="1">IF($B227="Y",INDIRECT(ADDRESS($DB227,#REF!+6,,,#REF!))," ")</f>
        <v xml:space="preserve"> </v>
      </c>
      <c r="AX227" s="259" t="str">
        <f ca="1">IF($B227="Y",INDIRECT(ADDRESS($DB227,#REF!+6,,,#REF!))," ")</f>
        <v xml:space="preserve"> </v>
      </c>
      <c r="AY227" s="259" t="str">
        <f ca="1">IF($B227="Y",INDIRECT(ADDRESS($DB227,#REF!+6,,,#REF!))," ")</f>
        <v xml:space="preserve"> </v>
      </c>
      <c r="AZ227" s="259" t="str">
        <f ca="1">IF($B227="Y",INDIRECT(ADDRESS($DB227,#REF!+6,,,#REF!))," ")</f>
        <v xml:space="preserve"> </v>
      </c>
      <c r="BA227" s="259" t="str">
        <f ca="1">IF($B227="Y",INDIRECT(ADDRESS($DB227,#REF!+6,,,#REF!))," ")</f>
        <v xml:space="preserve"> </v>
      </c>
      <c r="BB227" s="259" t="str">
        <f ca="1">IF($B227="Y",INDIRECT(ADDRESS($DB227,#REF!+6,,,#REF!))," ")</f>
        <v xml:space="preserve"> </v>
      </c>
      <c r="BC227" s="259" t="str">
        <f ca="1">IF($B227="Y",INDIRECT(ADDRESS($DB227,#REF!+6,,,#REF!))," ")</f>
        <v xml:space="preserve"> </v>
      </c>
      <c r="BD227" s="259" t="str">
        <f ca="1">IF($B227="Y",INDIRECT(ADDRESS($DB227,#REF!+6,,,#REF!))," ")</f>
        <v xml:space="preserve"> </v>
      </c>
      <c r="BE227" s="259" t="str">
        <f ca="1">IF($B227="Y",INDIRECT(ADDRESS($DB227,#REF!+6,,,#REF!))," ")</f>
        <v xml:space="preserve"> </v>
      </c>
      <c r="BF227" s="259" t="str">
        <f ca="1">IF($B227="Y",INDIRECT(ADDRESS($DB227,#REF!+6,,,#REF!))," ")</f>
        <v xml:space="preserve"> </v>
      </c>
      <c r="BG227" s="259" t="str">
        <f ca="1">IF($B227="Y",INDIRECT(ADDRESS($DB227,#REF!+6,,,#REF!))," ")</f>
        <v xml:space="preserve"> </v>
      </c>
      <c r="BH227" s="259" t="str">
        <f ca="1">IF($B227="Y",INDIRECT(ADDRESS($DB227,#REF!+6,,,#REF!))," ")</f>
        <v xml:space="preserve"> </v>
      </c>
      <c r="BI227" s="259" t="str">
        <f ca="1">IF($B227="Y",INDIRECT(ADDRESS($DB227,#REF!+6,,,#REF!))," ")</f>
        <v xml:space="preserve"> </v>
      </c>
      <c r="BJ227" s="259" t="str">
        <f ca="1">IF($B227="Y",INDIRECT(ADDRESS($DB227,#REF!+6,,,#REF!))," ")</f>
        <v xml:space="preserve"> </v>
      </c>
      <c r="BK227" s="259" t="str">
        <f ca="1">IF($B227="Y",INDIRECT(ADDRESS($DB227,#REF!+6,,,#REF!))," ")</f>
        <v xml:space="preserve"> </v>
      </c>
      <c r="BL227" s="259" t="str">
        <f ca="1">IF($B227="Y",INDIRECT(ADDRESS($DB227,#REF!+6,,,#REF!))," ")</f>
        <v xml:space="preserve"> </v>
      </c>
      <c r="BM227" s="259" t="str">
        <f ca="1">IF($B227="Y",INDIRECT(ADDRESS($DB227,#REF!+6,,,#REF!))," ")</f>
        <v xml:space="preserve"> </v>
      </c>
      <c r="BN227" s="259" t="str">
        <f ca="1">IF($B227="Y",INDIRECT(ADDRESS($DB227,#REF!+6,,,#REF!))," ")</f>
        <v xml:space="preserve"> </v>
      </c>
      <c r="BO227" s="259" t="str">
        <f ca="1">IF($B227="Y",INDIRECT(ADDRESS($DB227,#REF!+6,,,#REF!))," ")</f>
        <v xml:space="preserve"> </v>
      </c>
      <c r="BP227" s="259" t="str">
        <f ca="1">IF($B227="Y",INDIRECT(ADDRESS($DB227,#REF!+6,,,#REF!))," ")</f>
        <v xml:space="preserve"> </v>
      </c>
      <c r="BQ227" s="257" t="str">
        <f ca="1">IF($B227="Y",INDIRECT(ADDRESS($DB227,#REF!+6,,,#REF!))," ")</f>
        <v xml:space="preserve"> </v>
      </c>
      <c r="BR227" s="257" t="str">
        <f ca="1">IF($B227="Y",INDIRECT(ADDRESS($DB227,#REF!+6,,,#REF!))," ")</f>
        <v xml:space="preserve"> </v>
      </c>
      <c r="BS227" s="257" t="str">
        <f ca="1">IF($B227="Y",INDIRECT(ADDRESS($DB227,#REF!+6,,,#REF!))," ")</f>
        <v xml:space="preserve"> </v>
      </c>
      <c r="BT227" s="257" t="str">
        <f ca="1">IF($B227="Y",INDIRECT(ADDRESS($DB227,#REF!+6,,,#REF!))," ")</f>
        <v xml:space="preserve"> </v>
      </c>
      <c r="BU227" s="257" t="str">
        <f ca="1">IF($B227="Y",INDIRECT(ADDRESS($DB227,#REF!+6,,,#REF!))," ")</f>
        <v xml:space="preserve"> </v>
      </c>
      <c r="BV227" s="257" t="str">
        <f ca="1">IF($B227="Y",INDIRECT(ADDRESS($DB227,#REF!+6,,,#REF!))," ")</f>
        <v xml:space="preserve"> </v>
      </c>
      <c r="BW227" s="257" t="str">
        <f ca="1">IF($B227="Y",INDIRECT(ADDRESS($DB227,#REF!+6,,,#REF!))," ")</f>
        <v xml:space="preserve"> </v>
      </c>
      <c r="BX227" s="257" t="str">
        <f ca="1">IF($B227="Y",INDIRECT(ADDRESS($DB227,#REF!+6,,,#REF!))," ")</f>
        <v xml:space="preserve"> </v>
      </c>
      <c r="BY227" s="257" t="str">
        <f ca="1">IF($B227="Y",INDIRECT(ADDRESS($DB227,#REF!+6,,,#REF!))," ")</f>
        <v xml:space="preserve"> </v>
      </c>
      <c r="BZ227" s="257" t="str">
        <f ca="1">IF($B227="Y",INDIRECT(ADDRESS($DB227,#REF!+6,,,#REF!))," ")</f>
        <v xml:space="preserve"> </v>
      </c>
      <c r="CA227" s="257" t="str">
        <f ca="1">IF($B227="Y",INDIRECT(ADDRESS($DB227,#REF!+6,,,#REF!))," ")</f>
        <v xml:space="preserve"> </v>
      </c>
      <c r="CB227" s="257" t="str">
        <f ca="1">IF($B227="Y",INDIRECT(ADDRESS($DB227,#REF!+6,,,#REF!))," ")</f>
        <v xml:space="preserve"> </v>
      </c>
      <c r="CC227" s="257" t="str">
        <f ca="1">IF($B227="Y",INDIRECT(ADDRESS($DB227,#REF!+6,,,#REF!))," ")</f>
        <v xml:space="preserve"> </v>
      </c>
      <c r="CD227" s="257" t="str">
        <f ca="1">IF($B227="Y",INDIRECT(ADDRESS($DB227,#REF!+6,,,#REF!))," ")</f>
        <v xml:space="preserve"> </v>
      </c>
      <c r="CE227" s="257" t="str">
        <f ca="1">IF($B227="Y",INDIRECT(ADDRESS($DB227,#REF!+6,,,#REF!))," ")</f>
        <v xml:space="preserve"> </v>
      </c>
      <c r="CF227" s="257" t="str">
        <f ca="1">IF($B227="Y",INDIRECT(ADDRESS($DB227,#REF!+6,,,#REF!))," ")</f>
        <v xml:space="preserve"> </v>
      </c>
      <c r="CG227" s="257" t="str">
        <f ca="1">IF($B227="Y",INDIRECT(ADDRESS($DB227,#REF!+6,,,#REF!))," ")</f>
        <v xml:space="preserve"> </v>
      </c>
      <c r="CH227" s="257" t="str">
        <f ca="1">IF($B227="Y",INDIRECT(ADDRESS($DB227,#REF!+6,,,#REF!))," ")</f>
        <v xml:space="preserve"> </v>
      </c>
      <c r="CI227" s="257" t="str">
        <f ca="1">IF($B227="Y",INDIRECT(ADDRESS($DB227,#REF!+6,,,#REF!))," ")</f>
        <v xml:space="preserve"> </v>
      </c>
      <c r="CJ227" s="257" t="str">
        <f ca="1">IF($B227="Y",INDIRECT(ADDRESS($DB227,#REF!+6,,,#REF!))," ")</f>
        <v xml:space="preserve"> </v>
      </c>
      <c r="CK227" s="257" t="str">
        <f ca="1">IF($B227="Y",INDIRECT(ADDRESS($DB227,#REF!+6,,,#REF!))," ")</f>
        <v xml:space="preserve"> </v>
      </c>
      <c r="CM227" s="100">
        <v>134</v>
      </c>
      <c r="CN227" s="229" t="e">
        <f t="shared" si="107"/>
        <v>#REF!</v>
      </c>
      <c r="CO227" s="229" t="e">
        <f ca="1">IF(CN227&gt;0,INDIRECT(ADDRESS($CN227,7,,,#REF!)),"")</f>
        <v>#REF!</v>
      </c>
      <c r="CP227" s="229" t="e">
        <f t="shared" ca="1" si="108"/>
        <v>#REF!</v>
      </c>
      <c r="CQ227" s="230">
        <f t="shared" ca="1" si="114"/>
        <v>0</v>
      </c>
      <c r="CR227" s="227"/>
      <c r="CS227" s="248">
        <f t="shared" si="109"/>
        <v>134</v>
      </c>
      <c r="CT227" s="229" t="e">
        <f t="shared" si="110"/>
        <v>#REF!</v>
      </c>
      <c r="CU227" s="231" t="e">
        <f ca="1">IF(CT227&gt;0,INDIRECT(ADDRESS($CT227,4,,,#REF!)),"")</f>
        <v>#REF!</v>
      </c>
      <c r="CV227" s="100" t="e">
        <f t="shared" ca="1" si="111"/>
        <v>#REF!</v>
      </c>
      <c r="CW227" s="229">
        <f t="shared" ca="1" si="112"/>
        <v>134</v>
      </c>
      <c r="CX227" s="229" t="e">
        <f t="shared" ca="1" si="103"/>
        <v>#REF!</v>
      </c>
      <c r="CY227" s="250"/>
      <c r="CZ227" s="251">
        <f t="shared" ca="1" si="104"/>
        <v>0</v>
      </c>
      <c r="DB227" s="100">
        <f t="shared" ca="1" si="105"/>
        <v>0</v>
      </c>
      <c r="DC227" s="230">
        <f t="shared" ca="1" si="113"/>
        <v>0</v>
      </c>
    </row>
    <row r="228" spans="2:107" ht="16.149999999999999" customHeight="1" x14ac:dyDescent="0.2">
      <c r="B228" s="252" t="str">
        <f t="shared" ca="1" si="106"/>
        <v xml:space="preserve"> </v>
      </c>
      <c r="C228" s="253" t="str">
        <f ca="1">IF($B228="Y",INDIRECT(ADDRESS($DB228,7,,,#REF!)),IF($B228="N",INDIRECT(ADDRESS($DC228,4,,,#REF!))," "))</f>
        <v xml:space="preserve"> </v>
      </c>
      <c r="D228" s="254" t="str">
        <f ca="1">IF($B228="Y",INDIRECT(ADDRESS($DB228,4,,,#REF!)),IF($B228="N",INDIRECT(ADDRESS($DC228,8,,,#REF!))," "))</f>
        <v xml:space="preserve"> </v>
      </c>
      <c r="E228" s="522" t="str">
        <f ca="1">IF($B228="Y",INDIRECT(ADDRESS($DB228,10,,,#REF!)),IF($B228="N",INDIRECT(ADDRESS($DC228,10,,,#REF!))," "))</f>
        <v xml:space="preserve"> </v>
      </c>
      <c r="F228" s="523" t="str">
        <f ca="1">IF($B228="Y",INDIRECT(ADDRESS($DB228,9,,,#REF!)),IF($B228="N",INDIRECT(ADDRESS($DC228,9,,,#REF!))," "))</f>
        <v xml:space="preserve"> </v>
      </c>
      <c r="G228" s="255" t="str">
        <f ca="1">IF($B228="Y",INDIRECT(ADDRESS($DB228,5,,,#REF!)),IF($B228="N",INDIRECT(ADDRESS($DC228,12,,,#REF!))," "))</f>
        <v xml:space="preserve"> </v>
      </c>
      <c r="H228" s="256" t="str">
        <f ca="1">IF($B228="Y",INDIRECT(ADDRESS($DB228,8,,,#REF!)),IF($B228="N",INDIRECT(ADDRESS($DC228,14,,,#REF!))," "))</f>
        <v xml:space="preserve"> </v>
      </c>
      <c r="I228" s="257" t="str">
        <f ca="1">IF($B228="Y",INDIRECT(ADDRESS($DB228,6,,,#REF!)),IF($B228="N",INDIRECT(ADDRESS($DC228,23,,,#REF!))," "))</f>
        <v xml:space="preserve"> </v>
      </c>
      <c r="J228" s="258" t="str">
        <f ca="1">IF($B228="Y",INDIRECT(ADDRESS($DB228,#REF!+6,,,#REF!))," ")</f>
        <v xml:space="preserve"> </v>
      </c>
      <c r="K228" s="259" t="str">
        <f ca="1">IF($B228="Y",INDIRECT(ADDRESS($DB228,#REF!+6,,,#REF!))," ")</f>
        <v xml:space="preserve"> </v>
      </c>
      <c r="L228" s="259" t="str">
        <f ca="1">IF($B228="Y",INDIRECT(ADDRESS($DB228,#REF!+6,,,#REF!))," ")</f>
        <v xml:space="preserve"> </v>
      </c>
      <c r="M228" s="259" t="str">
        <f ca="1">IF($B228="Y",INDIRECT(ADDRESS($DB228,#REF!+6,,,#REF!))," ")</f>
        <v xml:space="preserve"> </v>
      </c>
      <c r="N228" s="259" t="str">
        <f ca="1">IF($B228="Y",INDIRECT(ADDRESS($DB228,#REF!+6,,,#REF!))," ")</f>
        <v xml:space="preserve"> </v>
      </c>
      <c r="O228" s="259" t="str">
        <f ca="1">IF($B228="Y",INDIRECT(ADDRESS($DB228,#REF!+6,,,#REF!))," ")</f>
        <v xml:space="preserve"> </v>
      </c>
      <c r="P228" s="259" t="str">
        <f ca="1">IF($B228="Y",INDIRECT(ADDRESS($DB228,#REF!+6,,,#REF!))," ")</f>
        <v xml:space="preserve"> </v>
      </c>
      <c r="Q228" s="259" t="str">
        <f ca="1">IF($B228="Y",INDIRECT(ADDRESS($DB228,#REF!+6,,,#REF!))," ")</f>
        <v xml:space="preserve"> </v>
      </c>
      <c r="R228" s="259" t="str">
        <f ca="1">IF($B228="Y",INDIRECT(ADDRESS($DB228,#REF!+6,,,#REF!))," ")</f>
        <v xml:space="preserve"> </v>
      </c>
      <c r="S228" s="259" t="str">
        <f ca="1">IF($B228="Y",INDIRECT(ADDRESS($DB228,#REF!+6,,,#REF!))," ")</f>
        <v xml:space="preserve"> </v>
      </c>
      <c r="T228" s="259" t="str">
        <f ca="1">IF($B228="Y",INDIRECT(ADDRESS($DB228,#REF!+6,,,#REF!))," ")</f>
        <v xml:space="preserve"> </v>
      </c>
      <c r="U228" s="259" t="str">
        <f ca="1">IF($B228="Y",INDIRECT(ADDRESS($DB228,#REF!+6,,,#REF!))," ")</f>
        <v xml:space="preserve"> </v>
      </c>
      <c r="V228" s="259" t="str">
        <f ca="1">IF($B228="Y",INDIRECT(ADDRESS($DB228,#REF!+6,,,#REF!))," ")</f>
        <v xml:space="preserve"> </v>
      </c>
      <c r="W228" s="259" t="str">
        <f ca="1">IF($B228="Y",INDIRECT(ADDRESS($DB228,#REF!+6,,,#REF!))," ")</f>
        <v xml:space="preserve"> </v>
      </c>
      <c r="X228" s="259" t="str">
        <f ca="1">IF($B228="Y",INDIRECT(ADDRESS($DB228,#REF!+6,,,#REF!))," ")</f>
        <v xml:space="preserve"> </v>
      </c>
      <c r="Y228" s="259" t="str">
        <f ca="1">IF($B228="Y",INDIRECT(ADDRESS($DB228,#REF!+6,,,#REF!))," ")</f>
        <v xml:space="preserve"> </v>
      </c>
      <c r="Z228" s="259" t="str">
        <f ca="1">IF($B228="Y",INDIRECT(ADDRESS($DB228,#REF!+6,,,#REF!))," ")</f>
        <v xml:space="preserve"> </v>
      </c>
      <c r="AA228" s="259" t="str">
        <f ca="1">IF($B228="Y",INDIRECT(ADDRESS($DB228,#REF!+6,,,#REF!))," ")</f>
        <v xml:space="preserve"> </v>
      </c>
      <c r="AB228" s="259" t="str">
        <f ca="1">IF($B228="Y",INDIRECT(ADDRESS($DB228,#REF!+6,,,#REF!))," ")</f>
        <v xml:space="preserve"> </v>
      </c>
      <c r="AC228" s="259" t="str">
        <f ca="1">IF($B228="Y",INDIRECT(ADDRESS($DB228,#REF!+6,,,#REF!))," ")</f>
        <v xml:space="preserve"> </v>
      </c>
      <c r="AD228" s="259" t="str">
        <f ca="1">IF($B228="Y",INDIRECT(ADDRESS($DB228,#REF!+6,,,#REF!))," ")</f>
        <v xml:space="preserve"> </v>
      </c>
      <c r="AE228" s="259" t="str">
        <f ca="1">IF($B228="Y",INDIRECT(ADDRESS($DB228,#REF!+6,,,#REF!))," ")</f>
        <v xml:space="preserve"> </v>
      </c>
      <c r="AF228" s="259" t="str">
        <f ca="1">IF($B228="Y",INDIRECT(ADDRESS($DB228,#REF!+6,,,#REF!))," ")</f>
        <v xml:space="preserve"> </v>
      </c>
      <c r="AG228" s="259" t="str">
        <f ca="1">IF($B228="Y",INDIRECT(ADDRESS($DB228,#REF!+6,,,#REF!))," ")</f>
        <v xml:space="preserve"> </v>
      </c>
      <c r="AH228" s="259" t="str">
        <f ca="1">IF($B228="Y",INDIRECT(ADDRESS($DB228,#REF!+6,,,#REF!))," ")</f>
        <v xml:space="preserve"> </v>
      </c>
      <c r="AI228" s="259" t="str">
        <f ca="1">IF($B228="Y",INDIRECT(ADDRESS($DB228,#REF!+6,,,#REF!))," ")</f>
        <v xml:space="preserve"> </v>
      </c>
      <c r="AJ228" s="259" t="str">
        <f ca="1">IF($B228="Y",INDIRECT(ADDRESS($DB228,#REF!+6,,,#REF!))," ")</f>
        <v xml:space="preserve"> </v>
      </c>
      <c r="AK228" s="259" t="str">
        <f ca="1">IF($B228="Y",INDIRECT(ADDRESS($DB228,#REF!+6,,,#REF!))," ")</f>
        <v xml:space="preserve"> </v>
      </c>
      <c r="AL228" s="259" t="str">
        <f ca="1">IF($B228="Y",INDIRECT(ADDRESS($DB228,#REF!+6,,,#REF!))," ")</f>
        <v xml:space="preserve"> </v>
      </c>
      <c r="AM228" s="259" t="str">
        <f ca="1">IF($B228="Y",INDIRECT(ADDRESS($DB228,#REF!+6,,,#REF!))," ")</f>
        <v xml:space="preserve"> </v>
      </c>
      <c r="AN228" s="259" t="str">
        <f ca="1">IF($B228="Y",INDIRECT(ADDRESS($DB228,#REF!+6,,,#REF!))," ")</f>
        <v xml:space="preserve"> </v>
      </c>
      <c r="AO228" s="259" t="str">
        <f ca="1">IF($B228="Y",INDIRECT(ADDRESS($DB228,#REF!+6,,,#REF!))," ")</f>
        <v xml:space="preserve"> </v>
      </c>
      <c r="AP228" s="259" t="str">
        <f ca="1">IF($B228="Y",INDIRECT(ADDRESS($DB228,#REF!+6,,,#REF!))," ")</f>
        <v xml:space="preserve"> </v>
      </c>
      <c r="AQ228" s="259" t="str">
        <f ca="1">IF($B228="Y",INDIRECT(ADDRESS($DB228,#REF!+6,,,#REF!))," ")</f>
        <v xml:space="preserve"> </v>
      </c>
      <c r="AR228" s="259" t="str">
        <f ca="1">IF($B228="Y",INDIRECT(ADDRESS($DB228,#REF!+6,,,#REF!))," ")</f>
        <v xml:space="preserve"> </v>
      </c>
      <c r="AS228" s="259" t="str">
        <f ca="1">IF($B228="Y",INDIRECT(ADDRESS($DB228,#REF!+6,,,#REF!))," ")</f>
        <v xml:space="preserve"> </v>
      </c>
      <c r="AT228" s="259" t="str">
        <f ca="1">IF($B228="Y",INDIRECT(ADDRESS($DB228,#REF!+6,,,#REF!))," ")</f>
        <v xml:space="preserve"> </v>
      </c>
      <c r="AU228" s="259" t="str">
        <f ca="1">IF($B228="Y",INDIRECT(ADDRESS($DB228,#REF!+6,,,#REF!))," ")</f>
        <v xml:space="preserve"> </v>
      </c>
      <c r="AV228" s="259" t="str">
        <f ca="1">IF($B228="Y",INDIRECT(ADDRESS($DB228,#REF!+6,,,#REF!))," ")</f>
        <v xml:space="preserve"> </v>
      </c>
      <c r="AW228" s="259" t="str">
        <f ca="1">IF($B228="Y",INDIRECT(ADDRESS($DB228,#REF!+6,,,#REF!))," ")</f>
        <v xml:space="preserve"> </v>
      </c>
      <c r="AX228" s="259" t="str">
        <f ca="1">IF($B228="Y",INDIRECT(ADDRESS($DB228,#REF!+6,,,#REF!))," ")</f>
        <v xml:space="preserve"> </v>
      </c>
      <c r="AY228" s="259" t="str">
        <f ca="1">IF($B228="Y",INDIRECT(ADDRESS($DB228,#REF!+6,,,#REF!))," ")</f>
        <v xml:space="preserve"> </v>
      </c>
      <c r="AZ228" s="259" t="str">
        <f ca="1">IF($B228="Y",INDIRECT(ADDRESS($DB228,#REF!+6,,,#REF!))," ")</f>
        <v xml:space="preserve"> </v>
      </c>
      <c r="BA228" s="259" t="str">
        <f ca="1">IF($B228="Y",INDIRECT(ADDRESS($DB228,#REF!+6,,,#REF!))," ")</f>
        <v xml:space="preserve"> </v>
      </c>
      <c r="BB228" s="259" t="str">
        <f ca="1">IF($B228="Y",INDIRECT(ADDRESS($DB228,#REF!+6,,,#REF!))," ")</f>
        <v xml:space="preserve"> </v>
      </c>
      <c r="BC228" s="259" t="str">
        <f ca="1">IF($B228="Y",INDIRECT(ADDRESS($DB228,#REF!+6,,,#REF!))," ")</f>
        <v xml:space="preserve"> </v>
      </c>
      <c r="BD228" s="259" t="str">
        <f ca="1">IF($B228="Y",INDIRECT(ADDRESS($DB228,#REF!+6,,,#REF!))," ")</f>
        <v xml:space="preserve"> </v>
      </c>
      <c r="BE228" s="259" t="str">
        <f ca="1">IF($B228="Y",INDIRECT(ADDRESS($DB228,#REF!+6,,,#REF!))," ")</f>
        <v xml:space="preserve"> </v>
      </c>
      <c r="BF228" s="259" t="str">
        <f ca="1">IF($B228="Y",INDIRECT(ADDRESS($DB228,#REF!+6,,,#REF!))," ")</f>
        <v xml:space="preserve"> </v>
      </c>
      <c r="BG228" s="259" t="str">
        <f ca="1">IF($B228="Y",INDIRECT(ADDRESS($DB228,#REF!+6,,,#REF!))," ")</f>
        <v xml:space="preserve"> </v>
      </c>
      <c r="BH228" s="259" t="str">
        <f ca="1">IF($B228="Y",INDIRECT(ADDRESS($DB228,#REF!+6,,,#REF!))," ")</f>
        <v xml:space="preserve"> </v>
      </c>
      <c r="BI228" s="259" t="str">
        <f ca="1">IF($B228="Y",INDIRECT(ADDRESS($DB228,#REF!+6,,,#REF!))," ")</f>
        <v xml:space="preserve"> </v>
      </c>
      <c r="BJ228" s="259" t="str">
        <f ca="1">IF($B228="Y",INDIRECT(ADDRESS($DB228,#REF!+6,,,#REF!))," ")</f>
        <v xml:space="preserve"> </v>
      </c>
      <c r="BK228" s="259" t="str">
        <f ca="1">IF($B228="Y",INDIRECT(ADDRESS($DB228,#REF!+6,,,#REF!))," ")</f>
        <v xml:space="preserve"> </v>
      </c>
      <c r="BL228" s="259" t="str">
        <f ca="1">IF($B228="Y",INDIRECT(ADDRESS($DB228,#REF!+6,,,#REF!))," ")</f>
        <v xml:space="preserve"> </v>
      </c>
      <c r="BM228" s="259" t="str">
        <f ca="1">IF($B228="Y",INDIRECT(ADDRESS($DB228,#REF!+6,,,#REF!))," ")</f>
        <v xml:space="preserve"> </v>
      </c>
      <c r="BN228" s="259" t="str">
        <f ca="1">IF($B228="Y",INDIRECT(ADDRESS($DB228,#REF!+6,,,#REF!))," ")</f>
        <v xml:space="preserve"> </v>
      </c>
      <c r="BO228" s="259" t="str">
        <f ca="1">IF($B228="Y",INDIRECT(ADDRESS($DB228,#REF!+6,,,#REF!))," ")</f>
        <v xml:space="preserve"> </v>
      </c>
      <c r="BP228" s="259" t="str">
        <f ca="1">IF($B228="Y",INDIRECT(ADDRESS($DB228,#REF!+6,,,#REF!))," ")</f>
        <v xml:space="preserve"> </v>
      </c>
      <c r="BQ228" s="257" t="str">
        <f ca="1">IF($B228="Y",INDIRECT(ADDRESS($DB228,#REF!+6,,,#REF!))," ")</f>
        <v xml:space="preserve"> </v>
      </c>
      <c r="BR228" s="257" t="str">
        <f ca="1">IF($B228="Y",INDIRECT(ADDRESS($DB228,#REF!+6,,,#REF!))," ")</f>
        <v xml:space="preserve"> </v>
      </c>
      <c r="BS228" s="257" t="str">
        <f ca="1">IF($B228="Y",INDIRECT(ADDRESS($DB228,#REF!+6,,,#REF!))," ")</f>
        <v xml:space="preserve"> </v>
      </c>
      <c r="BT228" s="257" t="str">
        <f ca="1">IF($B228="Y",INDIRECT(ADDRESS($DB228,#REF!+6,,,#REF!))," ")</f>
        <v xml:space="preserve"> </v>
      </c>
      <c r="BU228" s="257" t="str">
        <f ca="1">IF($B228="Y",INDIRECT(ADDRESS($DB228,#REF!+6,,,#REF!))," ")</f>
        <v xml:space="preserve"> </v>
      </c>
      <c r="BV228" s="257" t="str">
        <f ca="1">IF($B228="Y",INDIRECT(ADDRESS($DB228,#REF!+6,,,#REF!))," ")</f>
        <v xml:space="preserve"> </v>
      </c>
      <c r="BW228" s="257" t="str">
        <f ca="1">IF($B228="Y",INDIRECT(ADDRESS($DB228,#REF!+6,,,#REF!))," ")</f>
        <v xml:space="preserve"> </v>
      </c>
      <c r="BX228" s="257" t="str">
        <f ca="1">IF($B228="Y",INDIRECT(ADDRESS($DB228,#REF!+6,,,#REF!))," ")</f>
        <v xml:space="preserve"> </v>
      </c>
      <c r="BY228" s="257" t="str">
        <f ca="1">IF($B228="Y",INDIRECT(ADDRESS($DB228,#REF!+6,,,#REF!))," ")</f>
        <v xml:space="preserve"> </v>
      </c>
      <c r="BZ228" s="257" t="str">
        <f ca="1">IF($B228="Y",INDIRECT(ADDRESS($DB228,#REF!+6,,,#REF!))," ")</f>
        <v xml:space="preserve"> </v>
      </c>
      <c r="CA228" s="257" t="str">
        <f ca="1">IF($B228="Y",INDIRECT(ADDRESS($DB228,#REF!+6,,,#REF!))," ")</f>
        <v xml:space="preserve"> </v>
      </c>
      <c r="CB228" s="257" t="str">
        <f ca="1">IF($B228="Y",INDIRECT(ADDRESS($DB228,#REF!+6,,,#REF!))," ")</f>
        <v xml:space="preserve"> </v>
      </c>
      <c r="CC228" s="257" t="str">
        <f ca="1">IF($B228="Y",INDIRECT(ADDRESS($DB228,#REF!+6,,,#REF!))," ")</f>
        <v xml:space="preserve"> </v>
      </c>
      <c r="CD228" s="257" t="str">
        <f ca="1">IF($B228="Y",INDIRECT(ADDRESS($DB228,#REF!+6,,,#REF!))," ")</f>
        <v xml:space="preserve"> </v>
      </c>
      <c r="CE228" s="257" t="str">
        <f ca="1">IF($B228="Y",INDIRECT(ADDRESS($DB228,#REF!+6,,,#REF!))," ")</f>
        <v xml:space="preserve"> </v>
      </c>
      <c r="CF228" s="257" t="str">
        <f ca="1">IF($B228="Y",INDIRECT(ADDRESS($DB228,#REF!+6,,,#REF!))," ")</f>
        <v xml:space="preserve"> </v>
      </c>
      <c r="CG228" s="257" t="str">
        <f ca="1">IF($B228="Y",INDIRECT(ADDRESS($DB228,#REF!+6,,,#REF!))," ")</f>
        <v xml:space="preserve"> </v>
      </c>
      <c r="CH228" s="257" t="str">
        <f ca="1">IF($B228="Y",INDIRECT(ADDRESS($DB228,#REF!+6,,,#REF!))," ")</f>
        <v xml:space="preserve"> </v>
      </c>
      <c r="CI228" s="257" t="str">
        <f ca="1">IF($B228="Y",INDIRECT(ADDRESS($DB228,#REF!+6,,,#REF!))," ")</f>
        <v xml:space="preserve"> </v>
      </c>
      <c r="CJ228" s="257" t="str">
        <f ca="1">IF($B228="Y",INDIRECT(ADDRESS($DB228,#REF!+6,,,#REF!))," ")</f>
        <v xml:space="preserve"> </v>
      </c>
      <c r="CK228" s="257" t="str">
        <f ca="1">IF($B228="Y",INDIRECT(ADDRESS($DB228,#REF!+6,,,#REF!))," ")</f>
        <v xml:space="preserve"> </v>
      </c>
      <c r="CM228" s="100">
        <v>135</v>
      </c>
      <c r="CN228" s="229" t="e">
        <f t="shared" si="107"/>
        <v>#REF!</v>
      </c>
      <c r="CO228" s="229" t="e">
        <f ca="1">IF(CN228&gt;0,INDIRECT(ADDRESS($CN228,7,,,#REF!)),"")</f>
        <v>#REF!</v>
      </c>
      <c r="CP228" s="229" t="e">
        <f t="shared" ca="1" si="108"/>
        <v>#REF!</v>
      </c>
      <c r="CQ228" s="230">
        <f t="shared" ca="1" si="114"/>
        <v>0</v>
      </c>
      <c r="CR228" s="227"/>
      <c r="CS228" s="248">
        <f t="shared" si="109"/>
        <v>135</v>
      </c>
      <c r="CT228" s="229" t="e">
        <f t="shared" si="110"/>
        <v>#REF!</v>
      </c>
      <c r="CU228" s="231" t="e">
        <f ca="1">IF(CT228&gt;0,INDIRECT(ADDRESS($CT228,4,,,#REF!)),"")</f>
        <v>#REF!</v>
      </c>
      <c r="CV228" s="100" t="e">
        <f t="shared" ca="1" si="111"/>
        <v>#REF!</v>
      </c>
      <c r="CW228" s="229">
        <f t="shared" ca="1" si="112"/>
        <v>135</v>
      </c>
      <c r="CX228" s="229" t="e">
        <f t="shared" ca="1" si="103"/>
        <v>#REF!</v>
      </c>
      <c r="CY228" s="250"/>
      <c r="CZ228" s="251">
        <f t="shared" ca="1" si="104"/>
        <v>0</v>
      </c>
      <c r="DB228" s="100">
        <f t="shared" ca="1" si="105"/>
        <v>0</v>
      </c>
      <c r="DC228" s="230">
        <f t="shared" ca="1" si="113"/>
        <v>0</v>
      </c>
    </row>
    <row r="229" spans="2:107" ht="16.149999999999999" customHeight="1" x14ac:dyDescent="0.2">
      <c r="B229" s="252" t="str">
        <f t="shared" ca="1" si="106"/>
        <v xml:space="preserve"> </v>
      </c>
      <c r="C229" s="253" t="str">
        <f ca="1">IF($B229="Y",INDIRECT(ADDRESS($DB229,7,,,#REF!)),IF($B229="N",INDIRECT(ADDRESS($DC229,4,,,#REF!))," "))</f>
        <v xml:space="preserve"> </v>
      </c>
      <c r="D229" s="254" t="str">
        <f ca="1">IF($B229="Y",INDIRECT(ADDRESS($DB229,4,,,#REF!)),IF($B229="N",INDIRECT(ADDRESS($DC229,8,,,#REF!))," "))</f>
        <v xml:space="preserve"> </v>
      </c>
      <c r="E229" s="522" t="str">
        <f ca="1">IF($B229="Y",INDIRECT(ADDRESS($DB229,10,,,#REF!)),IF($B229="N",INDIRECT(ADDRESS($DC229,10,,,#REF!))," "))</f>
        <v xml:space="preserve"> </v>
      </c>
      <c r="F229" s="523" t="str">
        <f ca="1">IF($B229="Y",INDIRECT(ADDRESS($DB229,9,,,#REF!)),IF($B229="N",INDIRECT(ADDRESS($DC229,9,,,#REF!))," "))</f>
        <v xml:space="preserve"> </v>
      </c>
      <c r="G229" s="255" t="str">
        <f ca="1">IF($B229="Y",INDIRECT(ADDRESS($DB229,5,,,#REF!)),IF($B229="N",INDIRECT(ADDRESS($DC229,12,,,#REF!))," "))</f>
        <v xml:space="preserve"> </v>
      </c>
      <c r="H229" s="256" t="str">
        <f ca="1">IF($B229="Y",INDIRECT(ADDRESS($DB229,8,,,#REF!)),IF($B229="N",INDIRECT(ADDRESS($DC229,14,,,#REF!))," "))</f>
        <v xml:space="preserve"> </v>
      </c>
      <c r="I229" s="257" t="str">
        <f ca="1">IF($B229="Y",INDIRECT(ADDRESS($DB229,6,,,#REF!)),IF($B229="N",INDIRECT(ADDRESS($DC229,23,,,#REF!))," "))</f>
        <v xml:space="preserve"> </v>
      </c>
      <c r="J229" s="258" t="str">
        <f ca="1">IF($B229="Y",INDIRECT(ADDRESS($DB229,#REF!+6,,,#REF!))," ")</f>
        <v xml:space="preserve"> </v>
      </c>
      <c r="K229" s="259" t="str">
        <f ca="1">IF($B229="Y",INDIRECT(ADDRESS($DB229,#REF!+6,,,#REF!))," ")</f>
        <v xml:space="preserve"> </v>
      </c>
      <c r="L229" s="259" t="str">
        <f ca="1">IF($B229="Y",INDIRECT(ADDRESS($DB229,#REF!+6,,,#REF!))," ")</f>
        <v xml:space="preserve"> </v>
      </c>
      <c r="M229" s="259" t="str">
        <f ca="1">IF($B229="Y",INDIRECT(ADDRESS($DB229,#REF!+6,,,#REF!))," ")</f>
        <v xml:space="preserve"> </v>
      </c>
      <c r="N229" s="259" t="str">
        <f ca="1">IF($B229="Y",INDIRECT(ADDRESS($DB229,#REF!+6,,,#REF!))," ")</f>
        <v xml:space="preserve"> </v>
      </c>
      <c r="O229" s="259" t="str">
        <f ca="1">IF($B229="Y",INDIRECT(ADDRESS($DB229,#REF!+6,,,#REF!))," ")</f>
        <v xml:space="preserve"> </v>
      </c>
      <c r="P229" s="259" t="str">
        <f ca="1">IF($B229="Y",INDIRECT(ADDRESS($DB229,#REF!+6,,,#REF!))," ")</f>
        <v xml:space="preserve"> </v>
      </c>
      <c r="Q229" s="259" t="str">
        <f ca="1">IF($B229="Y",INDIRECT(ADDRESS($DB229,#REF!+6,,,#REF!))," ")</f>
        <v xml:space="preserve"> </v>
      </c>
      <c r="R229" s="259" t="str">
        <f ca="1">IF($B229="Y",INDIRECT(ADDRESS($DB229,#REF!+6,,,#REF!))," ")</f>
        <v xml:space="preserve"> </v>
      </c>
      <c r="S229" s="259" t="str">
        <f ca="1">IF($B229="Y",INDIRECT(ADDRESS($DB229,#REF!+6,,,#REF!))," ")</f>
        <v xml:space="preserve"> </v>
      </c>
      <c r="T229" s="259" t="str">
        <f ca="1">IF($B229="Y",INDIRECT(ADDRESS($DB229,#REF!+6,,,#REF!))," ")</f>
        <v xml:space="preserve"> </v>
      </c>
      <c r="U229" s="259" t="str">
        <f ca="1">IF($B229="Y",INDIRECT(ADDRESS($DB229,#REF!+6,,,#REF!))," ")</f>
        <v xml:space="preserve"> </v>
      </c>
      <c r="V229" s="259" t="str">
        <f ca="1">IF($B229="Y",INDIRECT(ADDRESS($DB229,#REF!+6,,,#REF!))," ")</f>
        <v xml:space="preserve"> </v>
      </c>
      <c r="W229" s="259" t="str">
        <f ca="1">IF($B229="Y",INDIRECT(ADDRESS($DB229,#REF!+6,,,#REF!))," ")</f>
        <v xml:space="preserve"> </v>
      </c>
      <c r="X229" s="259" t="str">
        <f ca="1">IF($B229="Y",INDIRECT(ADDRESS($DB229,#REF!+6,,,#REF!))," ")</f>
        <v xml:space="preserve"> </v>
      </c>
      <c r="Y229" s="259" t="str">
        <f ca="1">IF($B229="Y",INDIRECT(ADDRESS($DB229,#REF!+6,,,#REF!))," ")</f>
        <v xml:space="preserve"> </v>
      </c>
      <c r="Z229" s="259" t="str">
        <f ca="1">IF($B229="Y",INDIRECT(ADDRESS($DB229,#REF!+6,,,#REF!))," ")</f>
        <v xml:space="preserve"> </v>
      </c>
      <c r="AA229" s="259" t="str">
        <f ca="1">IF($B229="Y",INDIRECT(ADDRESS($DB229,#REF!+6,,,#REF!))," ")</f>
        <v xml:space="preserve"> </v>
      </c>
      <c r="AB229" s="259" t="str">
        <f ca="1">IF($B229="Y",INDIRECT(ADDRESS($DB229,#REF!+6,,,#REF!))," ")</f>
        <v xml:space="preserve"> </v>
      </c>
      <c r="AC229" s="259" t="str">
        <f ca="1">IF($B229="Y",INDIRECT(ADDRESS($DB229,#REF!+6,,,#REF!))," ")</f>
        <v xml:space="preserve"> </v>
      </c>
      <c r="AD229" s="259" t="str">
        <f ca="1">IF($B229="Y",INDIRECT(ADDRESS($DB229,#REF!+6,,,#REF!))," ")</f>
        <v xml:space="preserve"> </v>
      </c>
      <c r="AE229" s="259" t="str">
        <f ca="1">IF($B229="Y",INDIRECT(ADDRESS($DB229,#REF!+6,,,#REF!))," ")</f>
        <v xml:space="preserve"> </v>
      </c>
      <c r="AF229" s="259" t="str">
        <f ca="1">IF($B229="Y",INDIRECT(ADDRESS($DB229,#REF!+6,,,#REF!))," ")</f>
        <v xml:space="preserve"> </v>
      </c>
      <c r="AG229" s="259" t="str">
        <f ca="1">IF($B229="Y",INDIRECT(ADDRESS($DB229,#REF!+6,,,#REF!))," ")</f>
        <v xml:space="preserve"> </v>
      </c>
      <c r="AH229" s="259" t="str">
        <f ca="1">IF($B229="Y",INDIRECT(ADDRESS($DB229,#REF!+6,,,#REF!))," ")</f>
        <v xml:space="preserve"> </v>
      </c>
      <c r="AI229" s="259" t="str">
        <f ca="1">IF($B229="Y",INDIRECT(ADDRESS($DB229,#REF!+6,,,#REF!))," ")</f>
        <v xml:space="preserve"> </v>
      </c>
      <c r="AJ229" s="259" t="str">
        <f ca="1">IF($B229="Y",INDIRECT(ADDRESS($DB229,#REF!+6,,,#REF!))," ")</f>
        <v xml:space="preserve"> </v>
      </c>
      <c r="AK229" s="259" t="str">
        <f ca="1">IF($B229="Y",INDIRECT(ADDRESS($DB229,#REF!+6,,,#REF!))," ")</f>
        <v xml:space="preserve"> </v>
      </c>
      <c r="AL229" s="259" t="str">
        <f ca="1">IF($B229="Y",INDIRECT(ADDRESS($DB229,#REF!+6,,,#REF!))," ")</f>
        <v xml:space="preserve"> </v>
      </c>
      <c r="AM229" s="259" t="str">
        <f ca="1">IF($B229="Y",INDIRECT(ADDRESS($DB229,#REF!+6,,,#REF!))," ")</f>
        <v xml:space="preserve"> </v>
      </c>
      <c r="AN229" s="259" t="str">
        <f ca="1">IF($B229="Y",INDIRECT(ADDRESS($DB229,#REF!+6,,,#REF!))," ")</f>
        <v xml:space="preserve"> </v>
      </c>
      <c r="AO229" s="259" t="str">
        <f ca="1">IF($B229="Y",INDIRECT(ADDRESS($DB229,#REF!+6,,,#REF!))," ")</f>
        <v xml:space="preserve"> </v>
      </c>
      <c r="AP229" s="259" t="str">
        <f ca="1">IF($B229="Y",INDIRECT(ADDRESS($DB229,#REF!+6,,,#REF!))," ")</f>
        <v xml:space="preserve"> </v>
      </c>
      <c r="AQ229" s="259" t="str">
        <f ca="1">IF($B229="Y",INDIRECT(ADDRESS($DB229,#REF!+6,,,#REF!))," ")</f>
        <v xml:space="preserve"> </v>
      </c>
      <c r="AR229" s="259" t="str">
        <f ca="1">IF($B229="Y",INDIRECT(ADDRESS($DB229,#REF!+6,,,#REF!))," ")</f>
        <v xml:space="preserve"> </v>
      </c>
      <c r="AS229" s="259" t="str">
        <f ca="1">IF($B229="Y",INDIRECT(ADDRESS($DB229,#REF!+6,,,#REF!))," ")</f>
        <v xml:space="preserve"> </v>
      </c>
      <c r="AT229" s="259" t="str">
        <f ca="1">IF($B229="Y",INDIRECT(ADDRESS($DB229,#REF!+6,,,#REF!))," ")</f>
        <v xml:space="preserve"> </v>
      </c>
      <c r="AU229" s="259" t="str">
        <f ca="1">IF($B229="Y",INDIRECT(ADDRESS($DB229,#REF!+6,,,#REF!))," ")</f>
        <v xml:space="preserve"> </v>
      </c>
      <c r="AV229" s="259" t="str">
        <f ca="1">IF($B229="Y",INDIRECT(ADDRESS($DB229,#REF!+6,,,#REF!))," ")</f>
        <v xml:space="preserve"> </v>
      </c>
      <c r="AW229" s="259" t="str">
        <f ca="1">IF($B229="Y",INDIRECT(ADDRESS($DB229,#REF!+6,,,#REF!))," ")</f>
        <v xml:space="preserve"> </v>
      </c>
      <c r="AX229" s="259" t="str">
        <f ca="1">IF($B229="Y",INDIRECT(ADDRESS($DB229,#REF!+6,,,#REF!))," ")</f>
        <v xml:space="preserve"> </v>
      </c>
      <c r="AY229" s="259" t="str">
        <f ca="1">IF($B229="Y",INDIRECT(ADDRESS($DB229,#REF!+6,,,#REF!))," ")</f>
        <v xml:space="preserve"> </v>
      </c>
      <c r="AZ229" s="259" t="str">
        <f ca="1">IF($B229="Y",INDIRECT(ADDRESS($DB229,#REF!+6,,,#REF!))," ")</f>
        <v xml:space="preserve"> </v>
      </c>
      <c r="BA229" s="259" t="str">
        <f ca="1">IF($B229="Y",INDIRECT(ADDRESS($DB229,#REF!+6,,,#REF!))," ")</f>
        <v xml:space="preserve"> </v>
      </c>
      <c r="BB229" s="259" t="str">
        <f ca="1">IF($B229="Y",INDIRECT(ADDRESS($DB229,#REF!+6,,,#REF!))," ")</f>
        <v xml:space="preserve"> </v>
      </c>
      <c r="BC229" s="259" t="str">
        <f ca="1">IF($B229="Y",INDIRECT(ADDRESS($DB229,#REF!+6,,,#REF!))," ")</f>
        <v xml:space="preserve"> </v>
      </c>
      <c r="BD229" s="259" t="str">
        <f ca="1">IF($B229="Y",INDIRECT(ADDRESS($DB229,#REF!+6,,,#REF!))," ")</f>
        <v xml:space="preserve"> </v>
      </c>
      <c r="BE229" s="259" t="str">
        <f ca="1">IF($B229="Y",INDIRECT(ADDRESS($DB229,#REF!+6,,,#REF!))," ")</f>
        <v xml:space="preserve"> </v>
      </c>
      <c r="BF229" s="259" t="str">
        <f ca="1">IF($B229="Y",INDIRECT(ADDRESS($DB229,#REF!+6,,,#REF!))," ")</f>
        <v xml:space="preserve"> </v>
      </c>
      <c r="BG229" s="259" t="str">
        <f ca="1">IF($B229="Y",INDIRECT(ADDRESS($DB229,#REF!+6,,,#REF!))," ")</f>
        <v xml:space="preserve"> </v>
      </c>
      <c r="BH229" s="259" t="str">
        <f ca="1">IF($B229="Y",INDIRECT(ADDRESS($DB229,#REF!+6,,,#REF!))," ")</f>
        <v xml:space="preserve"> </v>
      </c>
      <c r="BI229" s="259" t="str">
        <f ca="1">IF($B229="Y",INDIRECT(ADDRESS($DB229,#REF!+6,,,#REF!))," ")</f>
        <v xml:space="preserve"> </v>
      </c>
      <c r="BJ229" s="259" t="str">
        <f ca="1">IF($B229="Y",INDIRECT(ADDRESS($DB229,#REF!+6,,,#REF!))," ")</f>
        <v xml:space="preserve"> </v>
      </c>
      <c r="BK229" s="259" t="str">
        <f ca="1">IF($B229="Y",INDIRECT(ADDRESS($DB229,#REF!+6,,,#REF!))," ")</f>
        <v xml:space="preserve"> </v>
      </c>
      <c r="BL229" s="259" t="str">
        <f ca="1">IF($B229="Y",INDIRECT(ADDRESS($DB229,#REF!+6,,,#REF!))," ")</f>
        <v xml:space="preserve"> </v>
      </c>
      <c r="BM229" s="259" t="str">
        <f ca="1">IF($B229="Y",INDIRECT(ADDRESS($DB229,#REF!+6,,,#REF!))," ")</f>
        <v xml:space="preserve"> </v>
      </c>
      <c r="BN229" s="259" t="str">
        <f ca="1">IF($B229="Y",INDIRECT(ADDRESS($DB229,#REF!+6,,,#REF!))," ")</f>
        <v xml:space="preserve"> </v>
      </c>
      <c r="BO229" s="259" t="str">
        <f ca="1">IF($B229="Y",INDIRECT(ADDRESS($DB229,#REF!+6,,,#REF!))," ")</f>
        <v xml:space="preserve"> </v>
      </c>
      <c r="BP229" s="259" t="str">
        <f ca="1">IF($B229="Y",INDIRECT(ADDRESS($DB229,#REF!+6,,,#REF!))," ")</f>
        <v xml:space="preserve"> </v>
      </c>
      <c r="BQ229" s="257" t="str">
        <f ca="1">IF($B229="Y",INDIRECT(ADDRESS($DB229,#REF!+6,,,#REF!))," ")</f>
        <v xml:space="preserve"> </v>
      </c>
      <c r="BR229" s="257" t="str">
        <f ca="1">IF($B229="Y",INDIRECT(ADDRESS($DB229,#REF!+6,,,#REF!))," ")</f>
        <v xml:space="preserve"> </v>
      </c>
      <c r="BS229" s="257" t="str">
        <f ca="1">IF($B229="Y",INDIRECT(ADDRESS($DB229,#REF!+6,,,#REF!))," ")</f>
        <v xml:space="preserve"> </v>
      </c>
      <c r="BT229" s="257" t="str">
        <f ca="1">IF($B229="Y",INDIRECT(ADDRESS($DB229,#REF!+6,,,#REF!))," ")</f>
        <v xml:space="preserve"> </v>
      </c>
      <c r="BU229" s="257" t="str">
        <f ca="1">IF($B229="Y",INDIRECT(ADDRESS($DB229,#REF!+6,,,#REF!))," ")</f>
        <v xml:space="preserve"> </v>
      </c>
      <c r="BV229" s="257" t="str">
        <f ca="1">IF($B229="Y",INDIRECT(ADDRESS($DB229,#REF!+6,,,#REF!))," ")</f>
        <v xml:space="preserve"> </v>
      </c>
      <c r="BW229" s="257" t="str">
        <f ca="1">IF($B229="Y",INDIRECT(ADDRESS($DB229,#REF!+6,,,#REF!))," ")</f>
        <v xml:space="preserve"> </v>
      </c>
      <c r="BX229" s="257" t="str">
        <f ca="1">IF($B229="Y",INDIRECT(ADDRESS($DB229,#REF!+6,,,#REF!))," ")</f>
        <v xml:space="preserve"> </v>
      </c>
      <c r="BY229" s="257" t="str">
        <f ca="1">IF($B229="Y",INDIRECT(ADDRESS($DB229,#REF!+6,,,#REF!))," ")</f>
        <v xml:space="preserve"> </v>
      </c>
      <c r="BZ229" s="257" t="str">
        <f ca="1">IF($B229="Y",INDIRECT(ADDRESS($DB229,#REF!+6,,,#REF!))," ")</f>
        <v xml:space="preserve"> </v>
      </c>
      <c r="CA229" s="257" t="str">
        <f ca="1">IF($B229="Y",INDIRECT(ADDRESS($DB229,#REF!+6,,,#REF!))," ")</f>
        <v xml:space="preserve"> </v>
      </c>
      <c r="CB229" s="257" t="str">
        <f ca="1">IF($B229="Y",INDIRECT(ADDRESS($DB229,#REF!+6,,,#REF!))," ")</f>
        <v xml:space="preserve"> </v>
      </c>
      <c r="CC229" s="257" t="str">
        <f ca="1">IF($B229="Y",INDIRECT(ADDRESS($DB229,#REF!+6,,,#REF!))," ")</f>
        <v xml:space="preserve"> </v>
      </c>
      <c r="CD229" s="257" t="str">
        <f ca="1">IF($B229="Y",INDIRECT(ADDRESS($DB229,#REF!+6,,,#REF!))," ")</f>
        <v xml:space="preserve"> </v>
      </c>
      <c r="CE229" s="257" t="str">
        <f ca="1">IF($B229="Y",INDIRECT(ADDRESS($DB229,#REF!+6,,,#REF!))," ")</f>
        <v xml:space="preserve"> </v>
      </c>
      <c r="CF229" s="257" t="str">
        <f ca="1">IF($B229="Y",INDIRECT(ADDRESS($DB229,#REF!+6,,,#REF!))," ")</f>
        <v xml:space="preserve"> </v>
      </c>
      <c r="CG229" s="257" t="str">
        <f ca="1">IF($B229="Y",INDIRECT(ADDRESS($DB229,#REF!+6,,,#REF!))," ")</f>
        <v xml:space="preserve"> </v>
      </c>
      <c r="CH229" s="257" t="str">
        <f ca="1">IF($B229="Y",INDIRECT(ADDRESS($DB229,#REF!+6,,,#REF!))," ")</f>
        <v xml:space="preserve"> </v>
      </c>
      <c r="CI229" s="257" t="str">
        <f ca="1">IF($B229="Y",INDIRECT(ADDRESS($DB229,#REF!+6,,,#REF!))," ")</f>
        <v xml:space="preserve"> </v>
      </c>
      <c r="CJ229" s="257" t="str">
        <f ca="1">IF($B229="Y",INDIRECT(ADDRESS($DB229,#REF!+6,,,#REF!))," ")</f>
        <v xml:space="preserve"> </v>
      </c>
      <c r="CK229" s="257" t="str">
        <f ca="1">IF($B229="Y",INDIRECT(ADDRESS($DB229,#REF!+6,,,#REF!))," ")</f>
        <v xml:space="preserve"> </v>
      </c>
      <c r="CM229" s="100">
        <v>136</v>
      </c>
      <c r="CN229" s="229" t="e">
        <f t="shared" si="107"/>
        <v>#REF!</v>
      </c>
      <c r="CO229" s="229" t="e">
        <f ca="1">IF(CN229&gt;0,INDIRECT(ADDRESS($CN229,7,,,#REF!)),"")</f>
        <v>#REF!</v>
      </c>
      <c r="CP229" s="229" t="e">
        <f t="shared" ca="1" si="108"/>
        <v>#REF!</v>
      </c>
      <c r="CQ229" s="230">
        <f t="shared" ca="1" si="114"/>
        <v>0</v>
      </c>
      <c r="CR229" s="227"/>
      <c r="CS229" s="248">
        <f t="shared" si="109"/>
        <v>136</v>
      </c>
      <c r="CT229" s="229" t="e">
        <f t="shared" si="110"/>
        <v>#REF!</v>
      </c>
      <c r="CU229" s="231" t="e">
        <f ca="1">IF(CT229&gt;0,INDIRECT(ADDRESS($CT229,4,,,#REF!)),"")</f>
        <v>#REF!</v>
      </c>
      <c r="CV229" s="100" t="e">
        <f t="shared" ca="1" si="111"/>
        <v>#REF!</v>
      </c>
      <c r="CW229" s="229">
        <f t="shared" ca="1" si="112"/>
        <v>136</v>
      </c>
      <c r="CX229" s="229" t="e">
        <f t="shared" ca="1" si="103"/>
        <v>#REF!</v>
      </c>
      <c r="CY229" s="250"/>
      <c r="CZ229" s="251">
        <f t="shared" ca="1" si="104"/>
        <v>0</v>
      </c>
      <c r="DB229" s="100">
        <f t="shared" ca="1" si="105"/>
        <v>0</v>
      </c>
      <c r="DC229" s="230">
        <f t="shared" ca="1" si="113"/>
        <v>0</v>
      </c>
    </row>
    <row r="230" spans="2:107" ht="16.149999999999999" customHeight="1" x14ac:dyDescent="0.2">
      <c r="B230" s="252" t="str">
        <f t="shared" ca="1" si="106"/>
        <v xml:space="preserve"> </v>
      </c>
      <c r="C230" s="253" t="str">
        <f ca="1">IF($B230="Y",INDIRECT(ADDRESS($DB230,7,,,#REF!)),IF($B230="N",INDIRECT(ADDRESS($DC230,4,,,#REF!))," "))</f>
        <v xml:space="preserve"> </v>
      </c>
      <c r="D230" s="254" t="str">
        <f ca="1">IF($B230="Y",INDIRECT(ADDRESS($DB230,4,,,#REF!)),IF($B230="N",INDIRECT(ADDRESS($DC230,8,,,#REF!))," "))</f>
        <v xml:space="preserve"> </v>
      </c>
      <c r="E230" s="522" t="str">
        <f ca="1">IF($B230="Y",INDIRECT(ADDRESS($DB230,10,,,#REF!)),IF($B230="N",INDIRECT(ADDRESS($DC230,10,,,#REF!))," "))</f>
        <v xml:space="preserve"> </v>
      </c>
      <c r="F230" s="523" t="str">
        <f ca="1">IF($B230="Y",INDIRECT(ADDRESS($DB230,9,,,#REF!)),IF($B230="N",INDIRECT(ADDRESS($DC230,9,,,#REF!))," "))</f>
        <v xml:space="preserve"> </v>
      </c>
      <c r="G230" s="255" t="str">
        <f ca="1">IF($B230="Y",INDIRECT(ADDRESS($DB230,5,,,#REF!)),IF($B230="N",INDIRECT(ADDRESS($DC230,12,,,#REF!))," "))</f>
        <v xml:space="preserve"> </v>
      </c>
      <c r="H230" s="256" t="str">
        <f ca="1">IF($B230="Y",INDIRECT(ADDRESS($DB230,8,,,#REF!)),IF($B230="N",INDIRECT(ADDRESS($DC230,14,,,#REF!))," "))</f>
        <v xml:space="preserve"> </v>
      </c>
      <c r="I230" s="257" t="str">
        <f ca="1">IF($B230="Y",INDIRECT(ADDRESS($DB230,6,,,#REF!)),IF($B230="N",INDIRECT(ADDRESS($DC230,23,,,#REF!))," "))</f>
        <v xml:space="preserve"> </v>
      </c>
      <c r="J230" s="258" t="str">
        <f ca="1">IF($B230="Y",INDIRECT(ADDRESS($DB230,#REF!+6,,,#REF!))," ")</f>
        <v xml:space="preserve"> </v>
      </c>
      <c r="K230" s="259" t="str">
        <f ca="1">IF($B230="Y",INDIRECT(ADDRESS($DB230,#REF!+6,,,#REF!))," ")</f>
        <v xml:space="preserve"> </v>
      </c>
      <c r="L230" s="259" t="str">
        <f ca="1">IF($B230="Y",INDIRECT(ADDRESS($DB230,#REF!+6,,,#REF!))," ")</f>
        <v xml:space="preserve"> </v>
      </c>
      <c r="M230" s="259" t="str">
        <f ca="1">IF($B230="Y",INDIRECT(ADDRESS($DB230,#REF!+6,,,#REF!))," ")</f>
        <v xml:space="preserve"> </v>
      </c>
      <c r="N230" s="259" t="str">
        <f ca="1">IF($B230="Y",INDIRECT(ADDRESS($DB230,#REF!+6,,,#REF!))," ")</f>
        <v xml:space="preserve"> </v>
      </c>
      <c r="O230" s="259" t="str">
        <f ca="1">IF($B230="Y",INDIRECT(ADDRESS($DB230,#REF!+6,,,#REF!))," ")</f>
        <v xml:space="preserve"> </v>
      </c>
      <c r="P230" s="259" t="str">
        <f ca="1">IF($B230="Y",INDIRECT(ADDRESS($DB230,#REF!+6,,,#REF!))," ")</f>
        <v xml:space="preserve"> </v>
      </c>
      <c r="Q230" s="259" t="str">
        <f ca="1">IF($B230="Y",INDIRECT(ADDRESS($DB230,#REF!+6,,,#REF!))," ")</f>
        <v xml:space="preserve"> </v>
      </c>
      <c r="R230" s="259" t="str">
        <f ca="1">IF($B230="Y",INDIRECT(ADDRESS($DB230,#REF!+6,,,#REF!))," ")</f>
        <v xml:space="preserve"> </v>
      </c>
      <c r="S230" s="259" t="str">
        <f ca="1">IF($B230="Y",INDIRECT(ADDRESS($DB230,#REF!+6,,,#REF!))," ")</f>
        <v xml:space="preserve"> </v>
      </c>
      <c r="T230" s="259" t="str">
        <f ca="1">IF($B230="Y",INDIRECT(ADDRESS($DB230,#REF!+6,,,#REF!))," ")</f>
        <v xml:space="preserve"> </v>
      </c>
      <c r="U230" s="259" t="str">
        <f ca="1">IF($B230="Y",INDIRECT(ADDRESS($DB230,#REF!+6,,,#REF!))," ")</f>
        <v xml:space="preserve"> </v>
      </c>
      <c r="V230" s="259" t="str">
        <f ca="1">IF($B230="Y",INDIRECT(ADDRESS($DB230,#REF!+6,,,#REF!))," ")</f>
        <v xml:space="preserve"> </v>
      </c>
      <c r="W230" s="259" t="str">
        <f ca="1">IF($B230="Y",INDIRECT(ADDRESS($DB230,#REF!+6,,,#REF!))," ")</f>
        <v xml:space="preserve"> </v>
      </c>
      <c r="X230" s="259" t="str">
        <f ca="1">IF($B230="Y",INDIRECT(ADDRESS($DB230,#REF!+6,,,#REF!))," ")</f>
        <v xml:space="preserve"> </v>
      </c>
      <c r="Y230" s="259" t="str">
        <f ca="1">IF($B230="Y",INDIRECT(ADDRESS($DB230,#REF!+6,,,#REF!))," ")</f>
        <v xml:space="preserve"> </v>
      </c>
      <c r="Z230" s="259" t="str">
        <f ca="1">IF($B230="Y",INDIRECT(ADDRESS($DB230,#REF!+6,,,#REF!))," ")</f>
        <v xml:space="preserve"> </v>
      </c>
      <c r="AA230" s="259" t="str">
        <f ca="1">IF($B230="Y",INDIRECT(ADDRESS($DB230,#REF!+6,,,#REF!))," ")</f>
        <v xml:space="preserve"> </v>
      </c>
      <c r="AB230" s="259" t="str">
        <f ca="1">IF($B230="Y",INDIRECT(ADDRESS($DB230,#REF!+6,,,#REF!))," ")</f>
        <v xml:space="preserve"> </v>
      </c>
      <c r="AC230" s="259" t="str">
        <f ca="1">IF($B230="Y",INDIRECT(ADDRESS($DB230,#REF!+6,,,#REF!))," ")</f>
        <v xml:space="preserve"> </v>
      </c>
      <c r="AD230" s="259" t="str">
        <f ca="1">IF($B230="Y",INDIRECT(ADDRESS($DB230,#REF!+6,,,#REF!))," ")</f>
        <v xml:space="preserve"> </v>
      </c>
      <c r="AE230" s="259" t="str">
        <f ca="1">IF($B230="Y",INDIRECT(ADDRESS($DB230,#REF!+6,,,#REF!))," ")</f>
        <v xml:space="preserve"> </v>
      </c>
      <c r="AF230" s="259" t="str">
        <f ca="1">IF($B230="Y",INDIRECT(ADDRESS($DB230,#REF!+6,,,#REF!))," ")</f>
        <v xml:space="preserve"> </v>
      </c>
      <c r="AG230" s="259" t="str">
        <f ca="1">IF($B230="Y",INDIRECT(ADDRESS($DB230,#REF!+6,,,#REF!))," ")</f>
        <v xml:space="preserve"> </v>
      </c>
      <c r="AH230" s="259" t="str">
        <f ca="1">IF($B230="Y",INDIRECT(ADDRESS($DB230,#REF!+6,,,#REF!))," ")</f>
        <v xml:space="preserve"> </v>
      </c>
      <c r="AI230" s="259" t="str">
        <f ca="1">IF($B230="Y",INDIRECT(ADDRESS($DB230,#REF!+6,,,#REF!))," ")</f>
        <v xml:space="preserve"> </v>
      </c>
      <c r="AJ230" s="259" t="str">
        <f ca="1">IF($B230="Y",INDIRECT(ADDRESS($DB230,#REF!+6,,,#REF!))," ")</f>
        <v xml:space="preserve"> </v>
      </c>
      <c r="AK230" s="259" t="str">
        <f ca="1">IF($B230="Y",INDIRECT(ADDRESS($DB230,#REF!+6,,,#REF!))," ")</f>
        <v xml:space="preserve"> </v>
      </c>
      <c r="AL230" s="259" t="str">
        <f ca="1">IF($B230="Y",INDIRECT(ADDRESS($DB230,#REF!+6,,,#REF!))," ")</f>
        <v xml:space="preserve"> </v>
      </c>
      <c r="AM230" s="259" t="str">
        <f ca="1">IF($B230="Y",INDIRECT(ADDRESS($DB230,#REF!+6,,,#REF!))," ")</f>
        <v xml:space="preserve"> </v>
      </c>
      <c r="AN230" s="259" t="str">
        <f ca="1">IF($B230="Y",INDIRECT(ADDRESS($DB230,#REF!+6,,,#REF!))," ")</f>
        <v xml:space="preserve"> </v>
      </c>
      <c r="AO230" s="259" t="str">
        <f ca="1">IF($B230="Y",INDIRECT(ADDRESS($DB230,#REF!+6,,,#REF!))," ")</f>
        <v xml:space="preserve"> </v>
      </c>
      <c r="AP230" s="259" t="str">
        <f ca="1">IF($B230="Y",INDIRECT(ADDRESS($DB230,#REF!+6,,,#REF!))," ")</f>
        <v xml:space="preserve"> </v>
      </c>
      <c r="AQ230" s="259" t="str">
        <f ca="1">IF($B230="Y",INDIRECT(ADDRESS($DB230,#REF!+6,,,#REF!))," ")</f>
        <v xml:space="preserve"> </v>
      </c>
      <c r="AR230" s="259" t="str">
        <f ca="1">IF($B230="Y",INDIRECT(ADDRESS($DB230,#REF!+6,,,#REF!))," ")</f>
        <v xml:space="preserve"> </v>
      </c>
      <c r="AS230" s="259" t="str">
        <f ca="1">IF($B230="Y",INDIRECT(ADDRESS($DB230,#REF!+6,,,#REF!))," ")</f>
        <v xml:space="preserve"> </v>
      </c>
      <c r="AT230" s="259" t="str">
        <f ca="1">IF($B230="Y",INDIRECT(ADDRESS($DB230,#REF!+6,,,#REF!))," ")</f>
        <v xml:space="preserve"> </v>
      </c>
      <c r="AU230" s="259" t="str">
        <f ca="1">IF($B230="Y",INDIRECT(ADDRESS($DB230,#REF!+6,,,#REF!))," ")</f>
        <v xml:space="preserve"> </v>
      </c>
      <c r="AV230" s="259" t="str">
        <f ca="1">IF($B230="Y",INDIRECT(ADDRESS($DB230,#REF!+6,,,#REF!))," ")</f>
        <v xml:space="preserve"> </v>
      </c>
      <c r="AW230" s="259" t="str">
        <f ca="1">IF($B230="Y",INDIRECT(ADDRESS($DB230,#REF!+6,,,#REF!))," ")</f>
        <v xml:space="preserve"> </v>
      </c>
      <c r="AX230" s="259" t="str">
        <f ca="1">IF($B230="Y",INDIRECT(ADDRESS($DB230,#REF!+6,,,#REF!))," ")</f>
        <v xml:space="preserve"> </v>
      </c>
      <c r="AY230" s="259" t="str">
        <f ca="1">IF($B230="Y",INDIRECT(ADDRESS($DB230,#REF!+6,,,#REF!))," ")</f>
        <v xml:space="preserve"> </v>
      </c>
      <c r="AZ230" s="259" t="str">
        <f ca="1">IF($B230="Y",INDIRECT(ADDRESS($DB230,#REF!+6,,,#REF!))," ")</f>
        <v xml:space="preserve"> </v>
      </c>
      <c r="BA230" s="259" t="str">
        <f ca="1">IF($B230="Y",INDIRECT(ADDRESS($DB230,#REF!+6,,,#REF!))," ")</f>
        <v xml:space="preserve"> </v>
      </c>
      <c r="BB230" s="259" t="str">
        <f ca="1">IF($B230="Y",INDIRECT(ADDRESS($DB230,#REF!+6,,,#REF!))," ")</f>
        <v xml:space="preserve"> </v>
      </c>
      <c r="BC230" s="259" t="str">
        <f ca="1">IF($B230="Y",INDIRECT(ADDRESS($DB230,#REF!+6,,,#REF!))," ")</f>
        <v xml:space="preserve"> </v>
      </c>
      <c r="BD230" s="259" t="str">
        <f ca="1">IF($B230="Y",INDIRECT(ADDRESS($DB230,#REF!+6,,,#REF!))," ")</f>
        <v xml:space="preserve"> </v>
      </c>
      <c r="BE230" s="259" t="str">
        <f ca="1">IF($B230="Y",INDIRECT(ADDRESS($DB230,#REF!+6,,,#REF!))," ")</f>
        <v xml:space="preserve"> </v>
      </c>
      <c r="BF230" s="259" t="str">
        <f ca="1">IF($B230="Y",INDIRECT(ADDRESS($DB230,#REF!+6,,,#REF!))," ")</f>
        <v xml:space="preserve"> </v>
      </c>
      <c r="BG230" s="259" t="str">
        <f ca="1">IF($B230="Y",INDIRECT(ADDRESS($DB230,#REF!+6,,,#REF!))," ")</f>
        <v xml:space="preserve"> </v>
      </c>
      <c r="BH230" s="259" t="str">
        <f ca="1">IF($B230="Y",INDIRECT(ADDRESS($DB230,#REF!+6,,,#REF!))," ")</f>
        <v xml:space="preserve"> </v>
      </c>
      <c r="BI230" s="259" t="str">
        <f ca="1">IF($B230="Y",INDIRECT(ADDRESS($DB230,#REF!+6,,,#REF!))," ")</f>
        <v xml:space="preserve"> </v>
      </c>
      <c r="BJ230" s="259" t="str">
        <f ca="1">IF($B230="Y",INDIRECT(ADDRESS($DB230,#REF!+6,,,#REF!))," ")</f>
        <v xml:space="preserve"> </v>
      </c>
      <c r="BK230" s="259" t="str">
        <f ca="1">IF($B230="Y",INDIRECT(ADDRESS($DB230,#REF!+6,,,#REF!))," ")</f>
        <v xml:space="preserve"> </v>
      </c>
      <c r="BL230" s="259" t="str">
        <f ca="1">IF($B230="Y",INDIRECT(ADDRESS($DB230,#REF!+6,,,#REF!))," ")</f>
        <v xml:space="preserve"> </v>
      </c>
      <c r="BM230" s="259" t="str">
        <f ca="1">IF($B230="Y",INDIRECT(ADDRESS($DB230,#REF!+6,,,#REF!))," ")</f>
        <v xml:space="preserve"> </v>
      </c>
      <c r="BN230" s="259" t="str">
        <f ca="1">IF($B230="Y",INDIRECT(ADDRESS($DB230,#REF!+6,,,#REF!))," ")</f>
        <v xml:space="preserve"> </v>
      </c>
      <c r="BO230" s="259" t="str">
        <f ca="1">IF($B230="Y",INDIRECT(ADDRESS($DB230,#REF!+6,,,#REF!))," ")</f>
        <v xml:space="preserve"> </v>
      </c>
      <c r="BP230" s="259" t="str">
        <f ca="1">IF($B230="Y",INDIRECT(ADDRESS($DB230,#REF!+6,,,#REF!))," ")</f>
        <v xml:space="preserve"> </v>
      </c>
      <c r="BQ230" s="257" t="str">
        <f ca="1">IF($B230="Y",INDIRECT(ADDRESS($DB230,#REF!+6,,,#REF!))," ")</f>
        <v xml:space="preserve"> </v>
      </c>
      <c r="BR230" s="257" t="str">
        <f ca="1">IF($B230="Y",INDIRECT(ADDRESS($DB230,#REF!+6,,,#REF!))," ")</f>
        <v xml:space="preserve"> </v>
      </c>
      <c r="BS230" s="257" t="str">
        <f ca="1">IF($B230="Y",INDIRECT(ADDRESS($DB230,#REF!+6,,,#REF!))," ")</f>
        <v xml:space="preserve"> </v>
      </c>
      <c r="BT230" s="257" t="str">
        <f ca="1">IF($B230="Y",INDIRECT(ADDRESS($DB230,#REF!+6,,,#REF!))," ")</f>
        <v xml:space="preserve"> </v>
      </c>
      <c r="BU230" s="257" t="str">
        <f ca="1">IF($B230="Y",INDIRECT(ADDRESS($DB230,#REF!+6,,,#REF!))," ")</f>
        <v xml:space="preserve"> </v>
      </c>
      <c r="BV230" s="257" t="str">
        <f ca="1">IF($B230="Y",INDIRECT(ADDRESS($DB230,#REF!+6,,,#REF!))," ")</f>
        <v xml:space="preserve"> </v>
      </c>
      <c r="BW230" s="257" t="str">
        <f ca="1">IF($B230="Y",INDIRECT(ADDRESS($DB230,#REF!+6,,,#REF!))," ")</f>
        <v xml:space="preserve"> </v>
      </c>
      <c r="BX230" s="257" t="str">
        <f ca="1">IF($B230="Y",INDIRECT(ADDRESS($DB230,#REF!+6,,,#REF!))," ")</f>
        <v xml:space="preserve"> </v>
      </c>
      <c r="BY230" s="257" t="str">
        <f ca="1">IF($B230="Y",INDIRECT(ADDRESS($DB230,#REF!+6,,,#REF!))," ")</f>
        <v xml:space="preserve"> </v>
      </c>
      <c r="BZ230" s="257" t="str">
        <f ca="1">IF($B230="Y",INDIRECT(ADDRESS($DB230,#REF!+6,,,#REF!))," ")</f>
        <v xml:space="preserve"> </v>
      </c>
      <c r="CA230" s="257" t="str">
        <f ca="1">IF($B230="Y",INDIRECT(ADDRESS($DB230,#REF!+6,,,#REF!))," ")</f>
        <v xml:space="preserve"> </v>
      </c>
      <c r="CB230" s="257" t="str">
        <f ca="1">IF($B230="Y",INDIRECT(ADDRESS($DB230,#REF!+6,,,#REF!))," ")</f>
        <v xml:space="preserve"> </v>
      </c>
      <c r="CC230" s="257" t="str">
        <f ca="1">IF($B230="Y",INDIRECT(ADDRESS($DB230,#REF!+6,,,#REF!))," ")</f>
        <v xml:space="preserve"> </v>
      </c>
      <c r="CD230" s="257" t="str">
        <f ca="1">IF($B230="Y",INDIRECT(ADDRESS($DB230,#REF!+6,,,#REF!))," ")</f>
        <v xml:space="preserve"> </v>
      </c>
      <c r="CE230" s="257" t="str">
        <f ca="1">IF($B230="Y",INDIRECT(ADDRESS($DB230,#REF!+6,,,#REF!))," ")</f>
        <v xml:space="preserve"> </v>
      </c>
      <c r="CF230" s="257" t="str">
        <f ca="1">IF($B230="Y",INDIRECT(ADDRESS($DB230,#REF!+6,,,#REF!))," ")</f>
        <v xml:space="preserve"> </v>
      </c>
      <c r="CG230" s="257" t="str">
        <f ca="1">IF($B230="Y",INDIRECT(ADDRESS($DB230,#REF!+6,,,#REF!))," ")</f>
        <v xml:space="preserve"> </v>
      </c>
      <c r="CH230" s="257" t="str">
        <f ca="1">IF($B230="Y",INDIRECT(ADDRESS($DB230,#REF!+6,,,#REF!))," ")</f>
        <v xml:space="preserve"> </v>
      </c>
      <c r="CI230" s="257" t="str">
        <f ca="1">IF($B230="Y",INDIRECT(ADDRESS($DB230,#REF!+6,,,#REF!))," ")</f>
        <v xml:space="preserve"> </v>
      </c>
      <c r="CJ230" s="257" t="str">
        <f ca="1">IF($B230="Y",INDIRECT(ADDRESS($DB230,#REF!+6,,,#REF!))," ")</f>
        <v xml:space="preserve"> </v>
      </c>
      <c r="CK230" s="257" t="str">
        <f ca="1">IF($B230="Y",INDIRECT(ADDRESS($DB230,#REF!+6,,,#REF!))," ")</f>
        <v xml:space="preserve"> </v>
      </c>
      <c r="CM230" s="100">
        <v>137</v>
      </c>
      <c r="CN230" s="229" t="e">
        <f t="shared" si="107"/>
        <v>#REF!</v>
      </c>
      <c r="CO230" s="229" t="e">
        <f ca="1">IF(CN230&gt;0,INDIRECT(ADDRESS($CN230,7,,,#REF!)),"")</f>
        <v>#REF!</v>
      </c>
      <c r="CP230" s="229" t="e">
        <f t="shared" ca="1" si="108"/>
        <v>#REF!</v>
      </c>
      <c r="CQ230" s="230">
        <f t="shared" ca="1" si="114"/>
        <v>0</v>
      </c>
      <c r="CR230" s="227"/>
      <c r="CS230" s="248">
        <f t="shared" si="109"/>
        <v>137</v>
      </c>
      <c r="CT230" s="229" t="e">
        <f t="shared" si="110"/>
        <v>#REF!</v>
      </c>
      <c r="CU230" s="231" t="e">
        <f ca="1">IF(CT230&gt;0,INDIRECT(ADDRESS($CT230,4,,,#REF!)),"")</f>
        <v>#REF!</v>
      </c>
      <c r="CV230" s="100" t="e">
        <f t="shared" ca="1" si="111"/>
        <v>#REF!</v>
      </c>
      <c r="CW230" s="229">
        <f t="shared" ca="1" si="112"/>
        <v>137</v>
      </c>
      <c r="CX230" s="229" t="e">
        <f t="shared" ca="1" si="103"/>
        <v>#REF!</v>
      </c>
      <c r="CY230" s="250"/>
      <c r="CZ230" s="251">
        <f t="shared" ca="1" si="104"/>
        <v>0</v>
      </c>
      <c r="DB230" s="100">
        <f t="shared" ca="1" si="105"/>
        <v>0</v>
      </c>
      <c r="DC230" s="230">
        <f t="shared" ca="1" si="113"/>
        <v>0</v>
      </c>
    </row>
    <row r="231" spans="2:107" ht="16.149999999999999" customHeight="1" x14ac:dyDescent="0.2">
      <c r="B231" s="252" t="str">
        <f t="shared" ca="1" si="106"/>
        <v xml:space="preserve"> </v>
      </c>
      <c r="C231" s="253" t="str">
        <f ca="1">IF($B231="Y",INDIRECT(ADDRESS($DB231,7,,,#REF!)),IF($B231="N",INDIRECT(ADDRESS($DC231,4,,,#REF!))," "))</f>
        <v xml:space="preserve"> </v>
      </c>
      <c r="D231" s="254" t="str">
        <f ca="1">IF($B231="Y",INDIRECT(ADDRESS($DB231,4,,,#REF!)),IF($B231="N",INDIRECT(ADDRESS($DC231,8,,,#REF!))," "))</f>
        <v xml:space="preserve"> </v>
      </c>
      <c r="E231" s="522" t="str">
        <f ca="1">IF($B231="Y",INDIRECT(ADDRESS($DB231,10,,,#REF!)),IF($B231="N",INDIRECT(ADDRESS($DC231,10,,,#REF!))," "))</f>
        <v xml:space="preserve"> </v>
      </c>
      <c r="F231" s="523" t="str">
        <f ca="1">IF($B231="Y",INDIRECT(ADDRESS($DB231,9,,,#REF!)),IF($B231="N",INDIRECT(ADDRESS($DC231,9,,,#REF!))," "))</f>
        <v xml:space="preserve"> </v>
      </c>
      <c r="G231" s="255" t="str">
        <f ca="1">IF($B231="Y",INDIRECT(ADDRESS($DB231,5,,,#REF!)),IF($B231="N",INDIRECT(ADDRESS($DC231,12,,,#REF!))," "))</f>
        <v xml:space="preserve"> </v>
      </c>
      <c r="H231" s="256" t="str">
        <f ca="1">IF($B231="Y",INDIRECT(ADDRESS($DB231,8,,,#REF!)),IF($B231="N",INDIRECT(ADDRESS($DC231,14,,,#REF!))," "))</f>
        <v xml:space="preserve"> </v>
      </c>
      <c r="I231" s="257" t="str">
        <f ca="1">IF($B231="Y",INDIRECT(ADDRESS($DB231,6,,,#REF!)),IF($B231="N",INDIRECT(ADDRESS($DC231,23,,,#REF!))," "))</f>
        <v xml:space="preserve"> </v>
      </c>
      <c r="J231" s="258" t="str">
        <f ca="1">IF($B231="Y",INDIRECT(ADDRESS($DB231,#REF!+6,,,#REF!))," ")</f>
        <v xml:space="preserve"> </v>
      </c>
      <c r="K231" s="259" t="str">
        <f ca="1">IF($B231="Y",INDIRECT(ADDRESS($DB231,#REF!+6,,,#REF!))," ")</f>
        <v xml:space="preserve"> </v>
      </c>
      <c r="L231" s="259" t="str">
        <f ca="1">IF($B231="Y",INDIRECT(ADDRESS($DB231,#REF!+6,,,#REF!))," ")</f>
        <v xml:space="preserve"> </v>
      </c>
      <c r="M231" s="259" t="str">
        <f ca="1">IF($B231="Y",INDIRECT(ADDRESS($DB231,#REF!+6,,,#REF!))," ")</f>
        <v xml:space="preserve"> </v>
      </c>
      <c r="N231" s="259" t="str">
        <f ca="1">IF($B231="Y",INDIRECT(ADDRESS($DB231,#REF!+6,,,#REF!))," ")</f>
        <v xml:space="preserve"> </v>
      </c>
      <c r="O231" s="259" t="str">
        <f ca="1">IF($B231="Y",INDIRECT(ADDRESS($DB231,#REF!+6,,,#REF!))," ")</f>
        <v xml:space="preserve"> </v>
      </c>
      <c r="P231" s="259" t="str">
        <f ca="1">IF($B231="Y",INDIRECT(ADDRESS($DB231,#REF!+6,,,#REF!))," ")</f>
        <v xml:space="preserve"> </v>
      </c>
      <c r="Q231" s="259" t="str">
        <f ca="1">IF($B231="Y",INDIRECT(ADDRESS($DB231,#REF!+6,,,#REF!))," ")</f>
        <v xml:space="preserve"> </v>
      </c>
      <c r="R231" s="259" t="str">
        <f ca="1">IF($B231="Y",INDIRECT(ADDRESS($DB231,#REF!+6,,,#REF!))," ")</f>
        <v xml:space="preserve"> </v>
      </c>
      <c r="S231" s="259" t="str">
        <f ca="1">IF($B231="Y",INDIRECT(ADDRESS($DB231,#REF!+6,,,#REF!))," ")</f>
        <v xml:space="preserve"> </v>
      </c>
      <c r="T231" s="259" t="str">
        <f ca="1">IF($B231="Y",INDIRECT(ADDRESS($DB231,#REF!+6,,,#REF!))," ")</f>
        <v xml:space="preserve"> </v>
      </c>
      <c r="U231" s="259" t="str">
        <f ca="1">IF($B231="Y",INDIRECT(ADDRESS($DB231,#REF!+6,,,#REF!))," ")</f>
        <v xml:space="preserve"> </v>
      </c>
      <c r="V231" s="259" t="str">
        <f ca="1">IF($B231="Y",INDIRECT(ADDRESS($DB231,#REF!+6,,,#REF!))," ")</f>
        <v xml:space="preserve"> </v>
      </c>
      <c r="W231" s="259" t="str">
        <f ca="1">IF($B231="Y",INDIRECT(ADDRESS($DB231,#REF!+6,,,#REF!))," ")</f>
        <v xml:space="preserve"> </v>
      </c>
      <c r="X231" s="259" t="str">
        <f ca="1">IF($B231="Y",INDIRECT(ADDRESS($DB231,#REF!+6,,,#REF!))," ")</f>
        <v xml:space="preserve"> </v>
      </c>
      <c r="Y231" s="259" t="str">
        <f ca="1">IF($B231="Y",INDIRECT(ADDRESS($DB231,#REF!+6,,,#REF!))," ")</f>
        <v xml:space="preserve"> </v>
      </c>
      <c r="Z231" s="259" t="str">
        <f ca="1">IF($B231="Y",INDIRECT(ADDRESS($DB231,#REF!+6,,,#REF!))," ")</f>
        <v xml:space="preserve"> </v>
      </c>
      <c r="AA231" s="259" t="str">
        <f ca="1">IF($B231="Y",INDIRECT(ADDRESS($DB231,#REF!+6,,,#REF!))," ")</f>
        <v xml:space="preserve"> </v>
      </c>
      <c r="AB231" s="259" t="str">
        <f ca="1">IF($B231="Y",INDIRECT(ADDRESS($DB231,#REF!+6,,,#REF!))," ")</f>
        <v xml:space="preserve"> </v>
      </c>
      <c r="AC231" s="259" t="str">
        <f ca="1">IF($B231="Y",INDIRECT(ADDRESS($DB231,#REF!+6,,,#REF!))," ")</f>
        <v xml:space="preserve"> </v>
      </c>
      <c r="AD231" s="259" t="str">
        <f ca="1">IF($B231="Y",INDIRECT(ADDRESS($DB231,#REF!+6,,,#REF!))," ")</f>
        <v xml:space="preserve"> </v>
      </c>
      <c r="AE231" s="259" t="str">
        <f ca="1">IF($B231="Y",INDIRECT(ADDRESS($DB231,#REF!+6,,,#REF!))," ")</f>
        <v xml:space="preserve"> </v>
      </c>
      <c r="AF231" s="259" t="str">
        <f ca="1">IF($B231="Y",INDIRECT(ADDRESS($DB231,#REF!+6,,,#REF!))," ")</f>
        <v xml:space="preserve"> </v>
      </c>
      <c r="AG231" s="259" t="str">
        <f ca="1">IF($B231="Y",INDIRECT(ADDRESS($DB231,#REF!+6,,,#REF!))," ")</f>
        <v xml:space="preserve"> </v>
      </c>
      <c r="AH231" s="259" t="str">
        <f ca="1">IF($B231="Y",INDIRECT(ADDRESS($DB231,#REF!+6,,,#REF!))," ")</f>
        <v xml:space="preserve"> </v>
      </c>
      <c r="AI231" s="259" t="str">
        <f ca="1">IF($B231="Y",INDIRECT(ADDRESS($DB231,#REF!+6,,,#REF!))," ")</f>
        <v xml:space="preserve"> </v>
      </c>
      <c r="AJ231" s="259" t="str">
        <f ca="1">IF($B231="Y",INDIRECT(ADDRESS($DB231,#REF!+6,,,#REF!))," ")</f>
        <v xml:space="preserve"> </v>
      </c>
      <c r="AK231" s="259" t="str">
        <f ca="1">IF($B231="Y",INDIRECT(ADDRESS($DB231,#REF!+6,,,#REF!))," ")</f>
        <v xml:space="preserve"> </v>
      </c>
      <c r="AL231" s="259" t="str">
        <f ca="1">IF($B231="Y",INDIRECT(ADDRESS($DB231,#REF!+6,,,#REF!))," ")</f>
        <v xml:space="preserve"> </v>
      </c>
      <c r="AM231" s="259" t="str">
        <f ca="1">IF($B231="Y",INDIRECT(ADDRESS($DB231,#REF!+6,,,#REF!))," ")</f>
        <v xml:space="preserve"> </v>
      </c>
      <c r="AN231" s="259" t="str">
        <f ca="1">IF($B231="Y",INDIRECT(ADDRESS($DB231,#REF!+6,,,#REF!))," ")</f>
        <v xml:space="preserve"> </v>
      </c>
      <c r="AO231" s="259" t="str">
        <f ca="1">IF($B231="Y",INDIRECT(ADDRESS($DB231,#REF!+6,,,#REF!))," ")</f>
        <v xml:space="preserve"> </v>
      </c>
      <c r="AP231" s="259" t="str">
        <f ca="1">IF($B231="Y",INDIRECT(ADDRESS($DB231,#REF!+6,,,#REF!))," ")</f>
        <v xml:space="preserve"> </v>
      </c>
      <c r="AQ231" s="259" t="str">
        <f ca="1">IF($B231="Y",INDIRECT(ADDRESS($DB231,#REF!+6,,,#REF!))," ")</f>
        <v xml:space="preserve"> </v>
      </c>
      <c r="AR231" s="259" t="str">
        <f ca="1">IF($B231="Y",INDIRECT(ADDRESS($DB231,#REF!+6,,,#REF!))," ")</f>
        <v xml:space="preserve"> </v>
      </c>
      <c r="AS231" s="259" t="str">
        <f ca="1">IF($B231="Y",INDIRECT(ADDRESS($DB231,#REF!+6,,,#REF!))," ")</f>
        <v xml:space="preserve"> </v>
      </c>
      <c r="AT231" s="259" t="str">
        <f ca="1">IF($B231="Y",INDIRECT(ADDRESS($DB231,#REF!+6,,,#REF!))," ")</f>
        <v xml:space="preserve"> </v>
      </c>
      <c r="AU231" s="259" t="str">
        <f ca="1">IF($B231="Y",INDIRECT(ADDRESS($DB231,#REF!+6,,,#REF!))," ")</f>
        <v xml:space="preserve"> </v>
      </c>
      <c r="AV231" s="259" t="str">
        <f ca="1">IF($B231="Y",INDIRECT(ADDRESS($DB231,#REF!+6,,,#REF!))," ")</f>
        <v xml:space="preserve"> </v>
      </c>
      <c r="AW231" s="259" t="str">
        <f ca="1">IF($B231="Y",INDIRECT(ADDRESS($DB231,#REF!+6,,,#REF!))," ")</f>
        <v xml:space="preserve"> </v>
      </c>
      <c r="AX231" s="259" t="str">
        <f ca="1">IF($B231="Y",INDIRECT(ADDRESS($DB231,#REF!+6,,,#REF!))," ")</f>
        <v xml:space="preserve"> </v>
      </c>
      <c r="AY231" s="259" t="str">
        <f ca="1">IF($B231="Y",INDIRECT(ADDRESS($DB231,#REF!+6,,,#REF!))," ")</f>
        <v xml:space="preserve"> </v>
      </c>
      <c r="AZ231" s="259" t="str">
        <f ca="1">IF($B231="Y",INDIRECT(ADDRESS($DB231,#REF!+6,,,#REF!))," ")</f>
        <v xml:space="preserve"> </v>
      </c>
      <c r="BA231" s="259" t="str">
        <f ca="1">IF($B231="Y",INDIRECT(ADDRESS($DB231,#REF!+6,,,#REF!))," ")</f>
        <v xml:space="preserve"> </v>
      </c>
      <c r="BB231" s="259" t="str">
        <f ca="1">IF($B231="Y",INDIRECT(ADDRESS($DB231,#REF!+6,,,#REF!))," ")</f>
        <v xml:space="preserve"> </v>
      </c>
      <c r="BC231" s="259" t="str">
        <f ca="1">IF($B231="Y",INDIRECT(ADDRESS($DB231,#REF!+6,,,#REF!))," ")</f>
        <v xml:space="preserve"> </v>
      </c>
      <c r="BD231" s="259" t="str">
        <f ca="1">IF($B231="Y",INDIRECT(ADDRESS($DB231,#REF!+6,,,#REF!))," ")</f>
        <v xml:space="preserve"> </v>
      </c>
      <c r="BE231" s="259" t="str">
        <f ca="1">IF($B231="Y",INDIRECT(ADDRESS($DB231,#REF!+6,,,#REF!))," ")</f>
        <v xml:space="preserve"> </v>
      </c>
      <c r="BF231" s="259" t="str">
        <f ca="1">IF($B231="Y",INDIRECT(ADDRESS($DB231,#REF!+6,,,#REF!))," ")</f>
        <v xml:space="preserve"> </v>
      </c>
      <c r="BG231" s="259" t="str">
        <f ca="1">IF($B231="Y",INDIRECT(ADDRESS($DB231,#REF!+6,,,#REF!))," ")</f>
        <v xml:space="preserve"> </v>
      </c>
      <c r="BH231" s="259" t="str">
        <f ca="1">IF($B231="Y",INDIRECT(ADDRESS($DB231,#REF!+6,,,#REF!))," ")</f>
        <v xml:space="preserve"> </v>
      </c>
      <c r="BI231" s="259" t="str">
        <f ca="1">IF($B231="Y",INDIRECT(ADDRESS($DB231,#REF!+6,,,#REF!))," ")</f>
        <v xml:space="preserve"> </v>
      </c>
      <c r="BJ231" s="259" t="str">
        <f ca="1">IF($B231="Y",INDIRECT(ADDRESS($DB231,#REF!+6,,,#REF!))," ")</f>
        <v xml:space="preserve"> </v>
      </c>
      <c r="BK231" s="259" t="str">
        <f ca="1">IF($B231="Y",INDIRECT(ADDRESS($DB231,#REF!+6,,,#REF!))," ")</f>
        <v xml:space="preserve"> </v>
      </c>
      <c r="BL231" s="259" t="str">
        <f ca="1">IF($B231="Y",INDIRECT(ADDRESS($DB231,#REF!+6,,,#REF!))," ")</f>
        <v xml:space="preserve"> </v>
      </c>
      <c r="BM231" s="259" t="str">
        <f ca="1">IF($B231="Y",INDIRECT(ADDRESS($DB231,#REF!+6,,,#REF!))," ")</f>
        <v xml:space="preserve"> </v>
      </c>
      <c r="BN231" s="259" t="str">
        <f ca="1">IF($B231="Y",INDIRECT(ADDRESS($DB231,#REF!+6,,,#REF!))," ")</f>
        <v xml:space="preserve"> </v>
      </c>
      <c r="BO231" s="259" t="str">
        <f ca="1">IF($B231="Y",INDIRECT(ADDRESS($DB231,#REF!+6,,,#REF!))," ")</f>
        <v xml:space="preserve"> </v>
      </c>
      <c r="BP231" s="259" t="str">
        <f ca="1">IF($B231="Y",INDIRECT(ADDRESS($DB231,#REF!+6,,,#REF!))," ")</f>
        <v xml:space="preserve"> </v>
      </c>
      <c r="BQ231" s="257" t="str">
        <f ca="1">IF($B231="Y",INDIRECT(ADDRESS($DB231,#REF!+6,,,#REF!))," ")</f>
        <v xml:space="preserve"> </v>
      </c>
      <c r="BR231" s="257" t="str">
        <f ca="1">IF($B231="Y",INDIRECT(ADDRESS($DB231,#REF!+6,,,#REF!))," ")</f>
        <v xml:space="preserve"> </v>
      </c>
      <c r="BS231" s="257" t="str">
        <f ca="1">IF($B231="Y",INDIRECT(ADDRESS($DB231,#REF!+6,,,#REF!))," ")</f>
        <v xml:space="preserve"> </v>
      </c>
      <c r="BT231" s="257" t="str">
        <f ca="1">IF($B231="Y",INDIRECT(ADDRESS($DB231,#REF!+6,,,#REF!))," ")</f>
        <v xml:space="preserve"> </v>
      </c>
      <c r="BU231" s="257" t="str">
        <f ca="1">IF($B231="Y",INDIRECT(ADDRESS($DB231,#REF!+6,,,#REF!))," ")</f>
        <v xml:space="preserve"> </v>
      </c>
      <c r="BV231" s="257" t="str">
        <f ca="1">IF($B231="Y",INDIRECT(ADDRESS($DB231,#REF!+6,,,#REF!))," ")</f>
        <v xml:space="preserve"> </v>
      </c>
      <c r="BW231" s="257" t="str">
        <f ca="1">IF($B231="Y",INDIRECT(ADDRESS($DB231,#REF!+6,,,#REF!))," ")</f>
        <v xml:space="preserve"> </v>
      </c>
      <c r="BX231" s="257" t="str">
        <f ca="1">IF($B231="Y",INDIRECT(ADDRESS($DB231,#REF!+6,,,#REF!))," ")</f>
        <v xml:space="preserve"> </v>
      </c>
      <c r="BY231" s="257" t="str">
        <f ca="1">IF($B231="Y",INDIRECT(ADDRESS($DB231,#REF!+6,,,#REF!))," ")</f>
        <v xml:space="preserve"> </v>
      </c>
      <c r="BZ231" s="257" t="str">
        <f ca="1">IF($B231="Y",INDIRECT(ADDRESS($DB231,#REF!+6,,,#REF!))," ")</f>
        <v xml:space="preserve"> </v>
      </c>
      <c r="CA231" s="257" t="str">
        <f ca="1">IF($B231="Y",INDIRECT(ADDRESS($DB231,#REF!+6,,,#REF!))," ")</f>
        <v xml:space="preserve"> </v>
      </c>
      <c r="CB231" s="257" t="str">
        <f ca="1">IF($B231="Y",INDIRECT(ADDRESS($DB231,#REF!+6,,,#REF!))," ")</f>
        <v xml:space="preserve"> </v>
      </c>
      <c r="CC231" s="257" t="str">
        <f ca="1">IF($B231="Y",INDIRECT(ADDRESS($DB231,#REF!+6,,,#REF!))," ")</f>
        <v xml:space="preserve"> </v>
      </c>
      <c r="CD231" s="257" t="str">
        <f ca="1">IF($B231="Y",INDIRECT(ADDRESS($DB231,#REF!+6,,,#REF!))," ")</f>
        <v xml:space="preserve"> </v>
      </c>
      <c r="CE231" s="257" t="str">
        <f ca="1">IF($B231="Y",INDIRECT(ADDRESS($DB231,#REF!+6,,,#REF!))," ")</f>
        <v xml:space="preserve"> </v>
      </c>
      <c r="CF231" s="257" t="str">
        <f ca="1">IF($B231="Y",INDIRECT(ADDRESS($DB231,#REF!+6,,,#REF!))," ")</f>
        <v xml:space="preserve"> </v>
      </c>
      <c r="CG231" s="257" t="str">
        <f ca="1">IF($B231="Y",INDIRECT(ADDRESS($DB231,#REF!+6,,,#REF!))," ")</f>
        <v xml:space="preserve"> </v>
      </c>
      <c r="CH231" s="257" t="str">
        <f ca="1">IF($B231="Y",INDIRECT(ADDRESS($DB231,#REF!+6,,,#REF!))," ")</f>
        <v xml:space="preserve"> </v>
      </c>
      <c r="CI231" s="257" t="str">
        <f ca="1">IF($B231="Y",INDIRECT(ADDRESS($DB231,#REF!+6,,,#REF!))," ")</f>
        <v xml:space="preserve"> </v>
      </c>
      <c r="CJ231" s="257" t="str">
        <f ca="1">IF($B231="Y",INDIRECT(ADDRESS($DB231,#REF!+6,,,#REF!))," ")</f>
        <v xml:space="preserve"> </v>
      </c>
      <c r="CK231" s="257" t="str">
        <f ca="1">IF($B231="Y",INDIRECT(ADDRESS($DB231,#REF!+6,,,#REF!))," ")</f>
        <v xml:space="preserve"> </v>
      </c>
      <c r="CM231" s="100">
        <v>138</v>
      </c>
      <c r="CN231" s="229" t="e">
        <f t="shared" si="107"/>
        <v>#REF!</v>
      </c>
      <c r="CO231" s="229" t="e">
        <f ca="1">IF(CN231&gt;0,INDIRECT(ADDRESS($CN231,7,,,#REF!)),"")</f>
        <v>#REF!</v>
      </c>
      <c r="CP231" s="229" t="e">
        <f t="shared" ca="1" si="108"/>
        <v>#REF!</v>
      </c>
      <c r="CQ231" s="230">
        <f t="shared" ca="1" si="114"/>
        <v>0</v>
      </c>
      <c r="CR231" s="227"/>
      <c r="CS231" s="248">
        <f t="shared" si="109"/>
        <v>138</v>
      </c>
      <c r="CT231" s="229" t="e">
        <f t="shared" si="110"/>
        <v>#REF!</v>
      </c>
      <c r="CU231" s="231" t="e">
        <f ca="1">IF(CT231&gt;0,INDIRECT(ADDRESS($CT231,4,,,#REF!)),"")</f>
        <v>#REF!</v>
      </c>
      <c r="CV231" s="100" t="e">
        <f t="shared" ca="1" si="111"/>
        <v>#REF!</v>
      </c>
      <c r="CW231" s="229">
        <f t="shared" ca="1" si="112"/>
        <v>138</v>
      </c>
      <c r="CX231" s="229" t="e">
        <f t="shared" ca="1" si="103"/>
        <v>#REF!</v>
      </c>
      <c r="CY231" s="250"/>
      <c r="CZ231" s="251">
        <f t="shared" ca="1" si="104"/>
        <v>0</v>
      </c>
      <c r="DB231" s="100">
        <f t="shared" ca="1" si="105"/>
        <v>0</v>
      </c>
      <c r="DC231" s="230">
        <f t="shared" ca="1" si="113"/>
        <v>0</v>
      </c>
    </row>
    <row r="232" spans="2:107" ht="16.149999999999999" customHeight="1" x14ac:dyDescent="0.2">
      <c r="B232" s="252" t="str">
        <f t="shared" ca="1" si="106"/>
        <v xml:space="preserve"> </v>
      </c>
      <c r="C232" s="253" t="str">
        <f ca="1">IF($B232="Y",INDIRECT(ADDRESS($DB232,7,,,#REF!)),IF($B232="N",INDIRECT(ADDRESS($DC232,4,,,#REF!))," "))</f>
        <v xml:space="preserve"> </v>
      </c>
      <c r="D232" s="254" t="str">
        <f ca="1">IF($B232="Y",INDIRECT(ADDRESS($DB232,4,,,#REF!)),IF($B232="N",INDIRECT(ADDRESS($DC232,8,,,#REF!))," "))</f>
        <v xml:space="preserve"> </v>
      </c>
      <c r="E232" s="522" t="str">
        <f ca="1">IF($B232="Y",INDIRECT(ADDRESS($DB232,10,,,#REF!)),IF($B232="N",INDIRECT(ADDRESS($DC232,10,,,#REF!))," "))</f>
        <v xml:space="preserve"> </v>
      </c>
      <c r="F232" s="523" t="str">
        <f ca="1">IF($B232="Y",INDIRECT(ADDRESS($DB232,9,,,#REF!)),IF($B232="N",INDIRECT(ADDRESS($DC232,9,,,#REF!))," "))</f>
        <v xml:space="preserve"> </v>
      </c>
      <c r="G232" s="255" t="str">
        <f ca="1">IF($B232="Y",INDIRECT(ADDRESS($DB232,5,,,#REF!)),IF($B232="N",INDIRECT(ADDRESS($DC232,12,,,#REF!))," "))</f>
        <v xml:space="preserve"> </v>
      </c>
      <c r="H232" s="256" t="str">
        <f ca="1">IF($B232="Y",INDIRECT(ADDRESS($DB232,8,,,#REF!)),IF($B232="N",INDIRECT(ADDRESS($DC232,14,,,#REF!))," "))</f>
        <v xml:space="preserve"> </v>
      </c>
      <c r="I232" s="257" t="str">
        <f ca="1">IF($B232="Y",INDIRECT(ADDRESS($DB232,6,,,#REF!)),IF($B232="N",INDIRECT(ADDRESS($DC232,23,,,#REF!))," "))</f>
        <v xml:space="preserve"> </v>
      </c>
      <c r="J232" s="258" t="str">
        <f ca="1">IF($B232="Y",INDIRECT(ADDRESS($DB232,#REF!+6,,,#REF!))," ")</f>
        <v xml:space="preserve"> </v>
      </c>
      <c r="K232" s="259" t="str">
        <f ca="1">IF($B232="Y",INDIRECT(ADDRESS($DB232,#REF!+6,,,#REF!))," ")</f>
        <v xml:space="preserve"> </v>
      </c>
      <c r="L232" s="259" t="str">
        <f ca="1">IF($B232="Y",INDIRECT(ADDRESS($DB232,#REF!+6,,,#REF!))," ")</f>
        <v xml:space="preserve"> </v>
      </c>
      <c r="M232" s="259" t="str">
        <f ca="1">IF($B232="Y",INDIRECT(ADDRESS($DB232,#REF!+6,,,#REF!))," ")</f>
        <v xml:space="preserve"> </v>
      </c>
      <c r="N232" s="259" t="str">
        <f ca="1">IF($B232="Y",INDIRECT(ADDRESS($DB232,#REF!+6,,,#REF!))," ")</f>
        <v xml:space="preserve"> </v>
      </c>
      <c r="O232" s="259" t="str">
        <f ca="1">IF($B232="Y",INDIRECT(ADDRESS($DB232,#REF!+6,,,#REF!))," ")</f>
        <v xml:space="preserve"> </v>
      </c>
      <c r="P232" s="259" t="str">
        <f ca="1">IF($B232="Y",INDIRECT(ADDRESS($DB232,#REF!+6,,,#REF!))," ")</f>
        <v xml:space="preserve"> </v>
      </c>
      <c r="Q232" s="259" t="str">
        <f ca="1">IF($B232="Y",INDIRECT(ADDRESS($DB232,#REF!+6,,,#REF!))," ")</f>
        <v xml:space="preserve"> </v>
      </c>
      <c r="R232" s="259" t="str">
        <f ca="1">IF($B232="Y",INDIRECT(ADDRESS($DB232,#REF!+6,,,#REF!))," ")</f>
        <v xml:space="preserve"> </v>
      </c>
      <c r="S232" s="259" t="str">
        <f ca="1">IF($B232="Y",INDIRECT(ADDRESS($DB232,#REF!+6,,,#REF!))," ")</f>
        <v xml:space="preserve"> </v>
      </c>
      <c r="T232" s="259" t="str">
        <f ca="1">IF($B232="Y",INDIRECT(ADDRESS($DB232,#REF!+6,,,#REF!))," ")</f>
        <v xml:space="preserve"> </v>
      </c>
      <c r="U232" s="259" t="str">
        <f ca="1">IF($B232="Y",INDIRECT(ADDRESS($DB232,#REF!+6,,,#REF!))," ")</f>
        <v xml:space="preserve"> </v>
      </c>
      <c r="V232" s="259" t="str">
        <f ca="1">IF($B232="Y",INDIRECT(ADDRESS($DB232,#REF!+6,,,#REF!))," ")</f>
        <v xml:space="preserve"> </v>
      </c>
      <c r="W232" s="259" t="str">
        <f ca="1">IF($B232="Y",INDIRECT(ADDRESS($DB232,#REF!+6,,,#REF!))," ")</f>
        <v xml:space="preserve"> </v>
      </c>
      <c r="X232" s="259" t="str">
        <f ca="1">IF($B232="Y",INDIRECT(ADDRESS($DB232,#REF!+6,,,#REF!))," ")</f>
        <v xml:space="preserve"> </v>
      </c>
      <c r="Y232" s="259" t="str">
        <f ca="1">IF($B232="Y",INDIRECT(ADDRESS($DB232,#REF!+6,,,#REF!))," ")</f>
        <v xml:space="preserve"> </v>
      </c>
      <c r="Z232" s="259" t="str">
        <f ca="1">IF($B232="Y",INDIRECT(ADDRESS($DB232,#REF!+6,,,#REF!))," ")</f>
        <v xml:space="preserve"> </v>
      </c>
      <c r="AA232" s="259" t="str">
        <f ca="1">IF($B232="Y",INDIRECT(ADDRESS($DB232,#REF!+6,,,#REF!))," ")</f>
        <v xml:space="preserve"> </v>
      </c>
      <c r="AB232" s="259" t="str">
        <f ca="1">IF($B232="Y",INDIRECT(ADDRESS($DB232,#REF!+6,,,#REF!))," ")</f>
        <v xml:space="preserve"> </v>
      </c>
      <c r="AC232" s="259" t="str">
        <f ca="1">IF($B232="Y",INDIRECT(ADDRESS($DB232,#REF!+6,,,#REF!))," ")</f>
        <v xml:space="preserve"> </v>
      </c>
      <c r="AD232" s="259" t="str">
        <f ca="1">IF($B232="Y",INDIRECT(ADDRESS($DB232,#REF!+6,,,#REF!))," ")</f>
        <v xml:space="preserve"> </v>
      </c>
      <c r="AE232" s="259" t="str">
        <f ca="1">IF($B232="Y",INDIRECT(ADDRESS($DB232,#REF!+6,,,#REF!))," ")</f>
        <v xml:space="preserve"> </v>
      </c>
      <c r="AF232" s="259" t="str">
        <f ca="1">IF($B232="Y",INDIRECT(ADDRESS($DB232,#REF!+6,,,#REF!))," ")</f>
        <v xml:space="preserve"> </v>
      </c>
      <c r="AG232" s="259" t="str">
        <f ca="1">IF($B232="Y",INDIRECT(ADDRESS($DB232,#REF!+6,,,#REF!))," ")</f>
        <v xml:space="preserve"> </v>
      </c>
      <c r="AH232" s="259" t="str">
        <f ca="1">IF($B232="Y",INDIRECT(ADDRESS($DB232,#REF!+6,,,#REF!))," ")</f>
        <v xml:space="preserve"> </v>
      </c>
      <c r="AI232" s="259" t="str">
        <f ca="1">IF($B232="Y",INDIRECT(ADDRESS($DB232,#REF!+6,,,#REF!))," ")</f>
        <v xml:space="preserve"> </v>
      </c>
      <c r="AJ232" s="259" t="str">
        <f ca="1">IF($B232="Y",INDIRECT(ADDRESS($DB232,#REF!+6,,,#REF!))," ")</f>
        <v xml:space="preserve"> </v>
      </c>
      <c r="AK232" s="259" t="str">
        <f ca="1">IF($B232="Y",INDIRECT(ADDRESS($DB232,#REF!+6,,,#REF!))," ")</f>
        <v xml:space="preserve"> </v>
      </c>
      <c r="AL232" s="259" t="str">
        <f ca="1">IF($B232="Y",INDIRECT(ADDRESS($DB232,#REF!+6,,,#REF!))," ")</f>
        <v xml:space="preserve"> </v>
      </c>
      <c r="AM232" s="259" t="str">
        <f ca="1">IF($B232="Y",INDIRECT(ADDRESS($DB232,#REF!+6,,,#REF!))," ")</f>
        <v xml:space="preserve"> </v>
      </c>
      <c r="AN232" s="259" t="str">
        <f ca="1">IF($B232="Y",INDIRECT(ADDRESS($DB232,#REF!+6,,,#REF!))," ")</f>
        <v xml:space="preserve"> </v>
      </c>
      <c r="AO232" s="259" t="str">
        <f ca="1">IF($B232="Y",INDIRECT(ADDRESS($DB232,#REF!+6,,,#REF!))," ")</f>
        <v xml:space="preserve"> </v>
      </c>
      <c r="AP232" s="259" t="str">
        <f ca="1">IF($B232="Y",INDIRECT(ADDRESS($DB232,#REF!+6,,,#REF!))," ")</f>
        <v xml:space="preserve"> </v>
      </c>
      <c r="AQ232" s="259" t="str">
        <f ca="1">IF($B232="Y",INDIRECT(ADDRESS($DB232,#REF!+6,,,#REF!))," ")</f>
        <v xml:space="preserve"> </v>
      </c>
      <c r="AR232" s="259" t="str">
        <f ca="1">IF($B232="Y",INDIRECT(ADDRESS($DB232,#REF!+6,,,#REF!))," ")</f>
        <v xml:space="preserve"> </v>
      </c>
      <c r="AS232" s="259" t="str">
        <f ca="1">IF($B232="Y",INDIRECT(ADDRESS($DB232,#REF!+6,,,#REF!))," ")</f>
        <v xml:space="preserve"> </v>
      </c>
      <c r="AT232" s="259" t="str">
        <f ca="1">IF($B232="Y",INDIRECT(ADDRESS($DB232,#REF!+6,,,#REF!))," ")</f>
        <v xml:space="preserve"> </v>
      </c>
      <c r="AU232" s="259" t="str">
        <f ca="1">IF($B232="Y",INDIRECT(ADDRESS($DB232,#REF!+6,,,#REF!))," ")</f>
        <v xml:space="preserve"> </v>
      </c>
      <c r="AV232" s="259" t="str">
        <f ca="1">IF($B232="Y",INDIRECT(ADDRESS($DB232,#REF!+6,,,#REF!))," ")</f>
        <v xml:space="preserve"> </v>
      </c>
      <c r="AW232" s="259" t="str">
        <f ca="1">IF($B232="Y",INDIRECT(ADDRESS($DB232,#REF!+6,,,#REF!))," ")</f>
        <v xml:space="preserve"> </v>
      </c>
      <c r="AX232" s="259" t="str">
        <f ca="1">IF($B232="Y",INDIRECT(ADDRESS($DB232,#REF!+6,,,#REF!))," ")</f>
        <v xml:space="preserve"> </v>
      </c>
      <c r="AY232" s="259" t="str">
        <f ca="1">IF($B232="Y",INDIRECT(ADDRESS($DB232,#REF!+6,,,#REF!))," ")</f>
        <v xml:space="preserve"> </v>
      </c>
      <c r="AZ232" s="259" t="str">
        <f ca="1">IF($B232="Y",INDIRECT(ADDRESS($DB232,#REF!+6,,,#REF!))," ")</f>
        <v xml:space="preserve"> </v>
      </c>
      <c r="BA232" s="259" t="str">
        <f ca="1">IF($B232="Y",INDIRECT(ADDRESS($DB232,#REF!+6,,,#REF!))," ")</f>
        <v xml:space="preserve"> </v>
      </c>
      <c r="BB232" s="259" t="str">
        <f ca="1">IF($B232="Y",INDIRECT(ADDRESS($DB232,#REF!+6,,,#REF!))," ")</f>
        <v xml:space="preserve"> </v>
      </c>
      <c r="BC232" s="259" t="str">
        <f ca="1">IF($B232="Y",INDIRECT(ADDRESS($DB232,#REF!+6,,,#REF!))," ")</f>
        <v xml:space="preserve"> </v>
      </c>
      <c r="BD232" s="259" t="str">
        <f ca="1">IF($B232="Y",INDIRECT(ADDRESS($DB232,#REF!+6,,,#REF!))," ")</f>
        <v xml:space="preserve"> </v>
      </c>
      <c r="BE232" s="259" t="str">
        <f ca="1">IF($B232="Y",INDIRECT(ADDRESS($DB232,#REF!+6,,,#REF!))," ")</f>
        <v xml:space="preserve"> </v>
      </c>
      <c r="BF232" s="259" t="str">
        <f ca="1">IF($B232="Y",INDIRECT(ADDRESS($DB232,#REF!+6,,,#REF!))," ")</f>
        <v xml:space="preserve"> </v>
      </c>
      <c r="BG232" s="259" t="str">
        <f ca="1">IF($B232="Y",INDIRECT(ADDRESS($DB232,#REF!+6,,,#REF!))," ")</f>
        <v xml:space="preserve"> </v>
      </c>
      <c r="BH232" s="259" t="str">
        <f ca="1">IF($B232="Y",INDIRECT(ADDRESS($DB232,#REF!+6,,,#REF!))," ")</f>
        <v xml:space="preserve"> </v>
      </c>
      <c r="BI232" s="259" t="str">
        <f ca="1">IF($B232="Y",INDIRECT(ADDRESS($DB232,#REF!+6,,,#REF!))," ")</f>
        <v xml:space="preserve"> </v>
      </c>
      <c r="BJ232" s="259" t="str">
        <f ca="1">IF($B232="Y",INDIRECT(ADDRESS($DB232,#REF!+6,,,#REF!))," ")</f>
        <v xml:space="preserve"> </v>
      </c>
      <c r="BK232" s="259" t="str">
        <f ca="1">IF($B232="Y",INDIRECT(ADDRESS($DB232,#REF!+6,,,#REF!))," ")</f>
        <v xml:space="preserve"> </v>
      </c>
      <c r="BL232" s="259" t="str">
        <f ca="1">IF($B232="Y",INDIRECT(ADDRESS($DB232,#REF!+6,,,#REF!))," ")</f>
        <v xml:space="preserve"> </v>
      </c>
      <c r="BM232" s="259" t="str">
        <f ca="1">IF($B232="Y",INDIRECT(ADDRESS($DB232,#REF!+6,,,#REF!))," ")</f>
        <v xml:space="preserve"> </v>
      </c>
      <c r="BN232" s="259" t="str">
        <f ca="1">IF($B232="Y",INDIRECT(ADDRESS($DB232,#REF!+6,,,#REF!))," ")</f>
        <v xml:space="preserve"> </v>
      </c>
      <c r="BO232" s="259" t="str">
        <f ca="1">IF($B232="Y",INDIRECT(ADDRESS($DB232,#REF!+6,,,#REF!))," ")</f>
        <v xml:space="preserve"> </v>
      </c>
      <c r="BP232" s="259" t="str">
        <f ca="1">IF($B232="Y",INDIRECT(ADDRESS($DB232,#REF!+6,,,#REF!))," ")</f>
        <v xml:space="preserve"> </v>
      </c>
      <c r="BQ232" s="257" t="str">
        <f ca="1">IF($B232="Y",INDIRECT(ADDRESS($DB232,#REF!+6,,,#REF!))," ")</f>
        <v xml:space="preserve"> </v>
      </c>
      <c r="BR232" s="257" t="str">
        <f ca="1">IF($B232="Y",INDIRECT(ADDRESS($DB232,#REF!+6,,,#REF!))," ")</f>
        <v xml:space="preserve"> </v>
      </c>
      <c r="BS232" s="257" t="str">
        <f ca="1">IF($B232="Y",INDIRECT(ADDRESS($DB232,#REF!+6,,,#REF!))," ")</f>
        <v xml:space="preserve"> </v>
      </c>
      <c r="BT232" s="257" t="str">
        <f ca="1">IF($B232="Y",INDIRECT(ADDRESS($DB232,#REF!+6,,,#REF!))," ")</f>
        <v xml:space="preserve"> </v>
      </c>
      <c r="BU232" s="257" t="str">
        <f ca="1">IF($B232="Y",INDIRECT(ADDRESS($DB232,#REF!+6,,,#REF!))," ")</f>
        <v xml:space="preserve"> </v>
      </c>
      <c r="BV232" s="257" t="str">
        <f ca="1">IF($B232="Y",INDIRECT(ADDRESS($DB232,#REF!+6,,,#REF!))," ")</f>
        <v xml:space="preserve"> </v>
      </c>
      <c r="BW232" s="257" t="str">
        <f ca="1">IF($B232="Y",INDIRECT(ADDRESS($DB232,#REF!+6,,,#REF!))," ")</f>
        <v xml:space="preserve"> </v>
      </c>
      <c r="BX232" s="257" t="str">
        <f ca="1">IF($B232="Y",INDIRECT(ADDRESS($DB232,#REF!+6,,,#REF!))," ")</f>
        <v xml:space="preserve"> </v>
      </c>
      <c r="BY232" s="257" t="str">
        <f ca="1">IF($B232="Y",INDIRECT(ADDRESS($DB232,#REF!+6,,,#REF!))," ")</f>
        <v xml:space="preserve"> </v>
      </c>
      <c r="BZ232" s="257" t="str">
        <f ca="1">IF($B232="Y",INDIRECT(ADDRESS($DB232,#REF!+6,,,#REF!))," ")</f>
        <v xml:space="preserve"> </v>
      </c>
      <c r="CA232" s="257" t="str">
        <f ca="1">IF($B232="Y",INDIRECT(ADDRESS($DB232,#REF!+6,,,#REF!))," ")</f>
        <v xml:space="preserve"> </v>
      </c>
      <c r="CB232" s="257" t="str">
        <f ca="1">IF($B232="Y",INDIRECT(ADDRESS($DB232,#REF!+6,,,#REF!))," ")</f>
        <v xml:space="preserve"> </v>
      </c>
      <c r="CC232" s="257" t="str">
        <f ca="1">IF($B232="Y",INDIRECT(ADDRESS($DB232,#REF!+6,,,#REF!))," ")</f>
        <v xml:space="preserve"> </v>
      </c>
      <c r="CD232" s="257" t="str">
        <f ca="1">IF($B232="Y",INDIRECT(ADDRESS($DB232,#REF!+6,,,#REF!))," ")</f>
        <v xml:space="preserve"> </v>
      </c>
      <c r="CE232" s="257" t="str">
        <f ca="1">IF($B232="Y",INDIRECT(ADDRESS($DB232,#REF!+6,,,#REF!))," ")</f>
        <v xml:space="preserve"> </v>
      </c>
      <c r="CF232" s="257" t="str">
        <f ca="1">IF($B232="Y",INDIRECT(ADDRESS($DB232,#REF!+6,,,#REF!))," ")</f>
        <v xml:space="preserve"> </v>
      </c>
      <c r="CG232" s="257" t="str">
        <f ca="1">IF($B232="Y",INDIRECT(ADDRESS($DB232,#REF!+6,,,#REF!))," ")</f>
        <v xml:space="preserve"> </v>
      </c>
      <c r="CH232" s="257" t="str">
        <f ca="1">IF($B232="Y",INDIRECT(ADDRESS($DB232,#REF!+6,,,#REF!))," ")</f>
        <v xml:space="preserve"> </v>
      </c>
      <c r="CI232" s="257" t="str">
        <f ca="1">IF($B232="Y",INDIRECT(ADDRESS($DB232,#REF!+6,,,#REF!))," ")</f>
        <v xml:space="preserve"> </v>
      </c>
      <c r="CJ232" s="257" t="str">
        <f ca="1">IF($B232="Y",INDIRECT(ADDRESS($DB232,#REF!+6,,,#REF!))," ")</f>
        <v xml:space="preserve"> </v>
      </c>
      <c r="CK232" s="257" t="str">
        <f ca="1">IF($B232="Y",INDIRECT(ADDRESS($DB232,#REF!+6,,,#REF!))," ")</f>
        <v xml:space="preserve"> </v>
      </c>
      <c r="CM232" s="100">
        <v>139</v>
      </c>
      <c r="CN232" s="229" t="e">
        <f t="shared" si="107"/>
        <v>#REF!</v>
      </c>
      <c r="CO232" s="229" t="e">
        <f ca="1">IF(CN232&gt;0,INDIRECT(ADDRESS($CN232,7,,,#REF!)),"")</f>
        <v>#REF!</v>
      </c>
      <c r="CP232" s="229" t="e">
        <f t="shared" ca="1" si="108"/>
        <v>#REF!</v>
      </c>
      <c r="CQ232" s="230">
        <f t="shared" ca="1" si="114"/>
        <v>0</v>
      </c>
      <c r="CR232" s="227"/>
      <c r="CS232" s="248">
        <f t="shared" si="109"/>
        <v>139</v>
      </c>
      <c r="CT232" s="229" t="e">
        <f t="shared" si="110"/>
        <v>#REF!</v>
      </c>
      <c r="CU232" s="231" t="e">
        <f ca="1">IF(CT232&gt;0,INDIRECT(ADDRESS($CT232,4,,,#REF!)),"")</f>
        <v>#REF!</v>
      </c>
      <c r="CV232" s="100" t="e">
        <f t="shared" ca="1" si="111"/>
        <v>#REF!</v>
      </c>
      <c r="CW232" s="229">
        <f t="shared" ca="1" si="112"/>
        <v>139</v>
      </c>
      <c r="CX232" s="229" t="e">
        <f t="shared" ca="1" si="103"/>
        <v>#REF!</v>
      </c>
      <c r="CY232" s="250"/>
      <c r="CZ232" s="251">
        <f t="shared" ca="1" si="104"/>
        <v>0</v>
      </c>
      <c r="DB232" s="100">
        <f t="shared" ca="1" si="105"/>
        <v>0</v>
      </c>
      <c r="DC232" s="230">
        <f t="shared" ca="1" si="113"/>
        <v>0</v>
      </c>
    </row>
    <row r="233" spans="2:107" ht="16.149999999999999" customHeight="1" x14ac:dyDescent="0.2">
      <c r="B233" s="252" t="str">
        <f t="shared" ca="1" si="106"/>
        <v xml:space="preserve"> </v>
      </c>
      <c r="C233" s="253" t="str">
        <f ca="1">IF($B233="Y",INDIRECT(ADDRESS($DB233,7,,,#REF!)),IF($B233="N",INDIRECT(ADDRESS($DC233,4,,,#REF!))," "))</f>
        <v xml:space="preserve"> </v>
      </c>
      <c r="D233" s="254" t="str">
        <f ca="1">IF($B233="Y",INDIRECT(ADDRESS($DB233,4,,,#REF!)),IF($B233="N",INDIRECT(ADDRESS($DC233,8,,,#REF!))," "))</f>
        <v xml:space="preserve"> </v>
      </c>
      <c r="E233" s="522" t="str">
        <f ca="1">IF($B233="Y",INDIRECT(ADDRESS($DB233,10,,,#REF!)),IF($B233="N",INDIRECT(ADDRESS($DC233,10,,,#REF!))," "))</f>
        <v xml:space="preserve"> </v>
      </c>
      <c r="F233" s="523" t="str">
        <f ca="1">IF($B233="Y",INDIRECT(ADDRESS($DB233,9,,,#REF!)),IF($B233="N",INDIRECT(ADDRESS($DC233,9,,,#REF!))," "))</f>
        <v xml:space="preserve"> </v>
      </c>
      <c r="G233" s="255" t="str">
        <f ca="1">IF($B233="Y",INDIRECT(ADDRESS($DB233,5,,,#REF!)),IF($B233="N",INDIRECT(ADDRESS($DC233,12,,,#REF!))," "))</f>
        <v xml:space="preserve"> </v>
      </c>
      <c r="H233" s="256" t="str">
        <f ca="1">IF($B233="Y",INDIRECT(ADDRESS($DB233,8,,,#REF!)),IF($B233="N",INDIRECT(ADDRESS($DC233,14,,,#REF!))," "))</f>
        <v xml:space="preserve"> </v>
      </c>
      <c r="I233" s="257" t="str">
        <f ca="1">IF($B233="Y",INDIRECT(ADDRESS($DB233,6,,,#REF!)),IF($B233="N",INDIRECT(ADDRESS($DC233,23,,,#REF!))," "))</f>
        <v xml:space="preserve"> </v>
      </c>
      <c r="J233" s="258" t="str">
        <f ca="1">IF($B233="Y",INDIRECT(ADDRESS($DB233,#REF!+6,,,#REF!))," ")</f>
        <v xml:space="preserve"> </v>
      </c>
      <c r="K233" s="259" t="str">
        <f ca="1">IF($B233="Y",INDIRECT(ADDRESS($DB233,#REF!+6,,,#REF!))," ")</f>
        <v xml:space="preserve"> </v>
      </c>
      <c r="L233" s="259" t="str">
        <f ca="1">IF($B233="Y",INDIRECT(ADDRESS($DB233,#REF!+6,,,#REF!))," ")</f>
        <v xml:space="preserve"> </v>
      </c>
      <c r="M233" s="259" t="str">
        <f ca="1">IF($B233="Y",INDIRECT(ADDRESS($DB233,#REF!+6,,,#REF!))," ")</f>
        <v xml:space="preserve"> </v>
      </c>
      <c r="N233" s="259" t="str">
        <f ca="1">IF($B233="Y",INDIRECT(ADDRESS($DB233,#REF!+6,,,#REF!))," ")</f>
        <v xml:space="preserve"> </v>
      </c>
      <c r="O233" s="259" t="str">
        <f ca="1">IF($B233="Y",INDIRECT(ADDRESS($DB233,#REF!+6,,,#REF!))," ")</f>
        <v xml:space="preserve"> </v>
      </c>
      <c r="P233" s="259" t="str">
        <f ca="1">IF($B233="Y",INDIRECT(ADDRESS($DB233,#REF!+6,,,#REF!))," ")</f>
        <v xml:space="preserve"> </v>
      </c>
      <c r="Q233" s="259" t="str">
        <f ca="1">IF($B233="Y",INDIRECT(ADDRESS($DB233,#REF!+6,,,#REF!))," ")</f>
        <v xml:space="preserve"> </v>
      </c>
      <c r="R233" s="259" t="str">
        <f ca="1">IF($B233="Y",INDIRECT(ADDRESS($DB233,#REF!+6,,,#REF!))," ")</f>
        <v xml:space="preserve"> </v>
      </c>
      <c r="S233" s="259" t="str">
        <f ca="1">IF($B233="Y",INDIRECT(ADDRESS($DB233,#REF!+6,,,#REF!))," ")</f>
        <v xml:space="preserve"> </v>
      </c>
      <c r="T233" s="259" t="str">
        <f ca="1">IF($B233="Y",INDIRECT(ADDRESS($DB233,#REF!+6,,,#REF!))," ")</f>
        <v xml:space="preserve"> </v>
      </c>
      <c r="U233" s="259" t="str">
        <f ca="1">IF($B233="Y",INDIRECT(ADDRESS($DB233,#REF!+6,,,#REF!))," ")</f>
        <v xml:space="preserve"> </v>
      </c>
      <c r="V233" s="259" t="str">
        <f ca="1">IF($B233="Y",INDIRECT(ADDRESS($DB233,#REF!+6,,,#REF!))," ")</f>
        <v xml:space="preserve"> </v>
      </c>
      <c r="W233" s="259" t="str">
        <f ca="1">IF($B233="Y",INDIRECT(ADDRESS($DB233,#REF!+6,,,#REF!))," ")</f>
        <v xml:space="preserve"> </v>
      </c>
      <c r="X233" s="259" t="str">
        <f ca="1">IF($B233="Y",INDIRECT(ADDRESS($DB233,#REF!+6,,,#REF!))," ")</f>
        <v xml:space="preserve"> </v>
      </c>
      <c r="Y233" s="259" t="str">
        <f ca="1">IF($B233="Y",INDIRECT(ADDRESS($DB233,#REF!+6,,,#REF!))," ")</f>
        <v xml:space="preserve"> </v>
      </c>
      <c r="Z233" s="259" t="str">
        <f ca="1">IF($B233="Y",INDIRECT(ADDRESS($DB233,#REF!+6,,,#REF!))," ")</f>
        <v xml:space="preserve"> </v>
      </c>
      <c r="AA233" s="259" t="str">
        <f ca="1">IF($B233="Y",INDIRECT(ADDRESS($DB233,#REF!+6,,,#REF!))," ")</f>
        <v xml:space="preserve"> </v>
      </c>
      <c r="AB233" s="259" t="str">
        <f ca="1">IF($B233="Y",INDIRECT(ADDRESS($DB233,#REF!+6,,,#REF!))," ")</f>
        <v xml:space="preserve"> </v>
      </c>
      <c r="AC233" s="259" t="str">
        <f ca="1">IF($B233="Y",INDIRECT(ADDRESS($DB233,#REF!+6,,,#REF!))," ")</f>
        <v xml:space="preserve"> </v>
      </c>
      <c r="AD233" s="259" t="str">
        <f ca="1">IF($B233="Y",INDIRECT(ADDRESS($DB233,#REF!+6,,,#REF!))," ")</f>
        <v xml:space="preserve"> </v>
      </c>
      <c r="AE233" s="259" t="str">
        <f ca="1">IF($B233="Y",INDIRECT(ADDRESS($DB233,#REF!+6,,,#REF!))," ")</f>
        <v xml:space="preserve"> </v>
      </c>
      <c r="AF233" s="259" t="str">
        <f ca="1">IF($B233="Y",INDIRECT(ADDRESS($DB233,#REF!+6,,,#REF!))," ")</f>
        <v xml:space="preserve"> </v>
      </c>
      <c r="AG233" s="259" t="str">
        <f ca="1">IF($B233="Y",INDIRECT(ADDRESS($DB233,#REF!+6,,,#REF!))," ")</f>
        <v xml:space="preserve"> </v>
      </c>
      <c r="AH233" s="259" t="str">
        <f ca="1">IF($B233="Y",INDIRECT(ADDRESS($DB233,#REF!+6,,,#REF!))," ")</f>
        <v xml:space="preserve"> </v>
      </c>
      <c r="AI233" s="259" t="str">
        <f ca="1">IF($B233="Y",INDIRECT(ADDRESS($DB233,#REF!+6,,,#REF!))," ")</f>
        <v xml:space="preserve"> </v>
      </c>
      <c r="AJ233" s="259" t="str">
        <f ca="1">IF($B233="Y",INDIRECT(ADDRESS($DB233,#REF!+6,,,#REF!))," ")</f>
        <v xml:space="preserve"> </v>
      </c>
      <c r="AK233" s="259" t="str">
        <f ca="1">IF($B233="Y",INDIRECT(ADDRESS($DB233,#REF!+6,,,#REF!))," ")</f>
        <v xml:space="preserve"> </v>
      </c>
      <c r="AL233" s="259" t="str">
        <f ca="1">IF($B233="Y",INDIRECT(ADDRESS($DB233,#REF!+6,,,#REF!))," ")</f>
        <v xml:space="preserve"> </v>
      </c>
      <c r="AM233" s="259" t="str">
        <f ca="1">IF($B233="Y",INDIRECT(ADDRESS($DB233,#REF!+6,,,#REF!))," ")</f>
        <v xml:space="preserve"> </v>
      </c>
      <c r="AN233" s="259" t="str">
        <f ca="1">IF($B233="Y",INDIRECT(ADDRESS($DB233,#REF!+6,,,#REF!))," ")</f>
        <v xml:space="preserve"> </v>
      </c>
      <c r="AO233" s="259" t="str">
        <f ca="1">IF($B233="Y",INDIRECT(ADDRESS($DB233,#REF!+6,,,#REF!))," ")</f>
        <v xml:space="preserve"> </v>
      </c>
      <c r="AP233" s="259" t="str">
        <f ca="1">IF($B233="Y",INDIRECT(ADDRESS($DB233,#REF!+6,,,#REF!))," ")</f>
        <v xml:space="preserve"> </v>
      </c>
      <c r="AQ233" s="259" t="str">
        <f ca="1">IF($B233="Y",INDIRECT(ADDRESS($DB233,#REF!+6,,,#REF!))," ")</f>
        <v xml:space="preserve"> </v>
      </c>
      <c r="AR233" s="259" t="str">
        <f ca="1">IF($B233="Y",INDIRECT(ADDRESS($DB233,#REF!+6,,,#REF!))," ")</f>
        <v xml:space="preserve"> </v>
      </c>
      <c r="AS233" s="259" t="str">
        <f ca="1">IF($B233="Y",INDIRECT(ADDRESS($DB233,#REF!+6,,,#REF!))," ")</f>
        <v xml:space="preserve"> </v>
      </c>
      <c r="AT233" s="259" t="str">
        <f ca="1">IF($B233="Y",INDIRECT(ADDRESS($DB233,#REF!+6,,,#REF!))," ")</f>
        <v xml:space="preserve"> </v>
      </c>
      <c r="AU233" s="259" t="str">
        <f ca="1">IF($B233="Y",INDIRECT(ADDRESS($DB233,#REF!+6,,,#REF!))," ")</f>
        <v xml:space="preserve"> </v>
      </c>
      <c r="AV233" s="259" t="str">
        <f ca="1">IF($B233="Y",INDIRECT(ADDRESS($DB233,#REF!+6,,,#REF!))," ")</f>
        <v xml:space="preserve"> </v>
      </c>
      <c r="AW233" s="259" t="str">
        <f ca="1">IF($B233="Y",INDIRECT(ADDRESS($DB233,#REF!+6,,,#REF!))," ")</f>
        <v xml:space="preserve"> </v>
      </c>
      <c r="AX233" s="259" t="str">
        <f ca="1">IF($B233="Y",INDIRECT(ADDRESS($DB233,#REF!+6,,,#REF!))," ")</f>
        <v xml:space="preserve"> </v>
      </c>
      <c r="AY233" s="259" t="str">
        <f ca="1">IF($B233="Y",INDIRECT(ADDRESS($DB233,#REF!+6,,,#REF!))," ")</f>
        <v xml:space="preserve"> </v>
      </c>
      <c r="AZ233" s="259" t="str">
        <f ca="1">IF($B233="Y",INDIRECT(ADDRESS($DB233,#REF!+6,,,#REF!))," ")</f>
        <v xml:space="preserve"> </v>
      </c>
      <c r="BA233" s="259" t="str">
        <f ca="1">IF($B233="Y",INDIRECT(ADDRESS($DB233,#REF!+6,,,#REF!))," ")</f>
        <v xml:space="preserve"> </v>
      </c>
      <c r="BB233" s="259" t="str">
        <f ca="1">IF($B233="Y",INDIRECT(ADDRESS($DB233,#REF!+6,,,#REF!))," ")</f>
        <v xml:space="preserve"> </v>
      </c>
      <c r="BC233" s="259" t="str">
        <f ca="1">IF($B233="Y",INDIRECT(ADDRESS($DB233,#REF!+6,,,#REF!))," ")</f>
        <v xml:space="preserve"> </v>
      </c>
      <c r="BD233" s="259" t="str">
        <f ca="1">IF($B233="Y",INDIRECT(ADDRESS($DB233,#REF!+6,,,#REF!))," ")</f>
        <v xml:space="preserve"> </v>
      </c>
      <c r="BE233" s="259" t="str">
        <f ca="1">IF($B233="Y",INDIRECT(ADDRESS($DB233,#REF!+6,,,#REF!))," ")</f>
        <v xml:space="preserve"> </v>
      </c>
      <c r="BF233" s="259" t="str">
        <f ca="1">IF($B233="Y",INDIRECT(ADDRESS($DB233,#REF!+6,,,#REF!))," ")</f>
        <v xml:space="preserve"> </v>
      </c>
      <c r="BG233" s="259" t="str">
        <f ca="1">IF($B233="Y",INDIRECT(ADDRESS($DB233,#REF!+6,,,#REF!))," ")</f>
        <v xml:space="preserve"> </v>
      </c>
      <c r="BH233" s="259" t="str">
        <f ca="1">IF($B233="Y",INDIRECT(ADDRESS($DB233,#REF!+6,,,#REF!))," ")</f>
        <v xml:space="preserve"> </v>
      </c>
      <c r="BI233" s="259" t="str">
        <f ca="1">IF($B233="Y",INDIRECT(ADDRESS($DB233,#REF!+6,,,#REF!))," ")</f>
        <v xml:space="preserve"> </v>
      </c>
      <c r="BJ233" s="259" t="str">
        <f ca="1">IF($B233="Y",INDIRECT(ADDRESS($DB233,#REF!+6,,,#REF!))," ")</f>
        <v xml:space="preserve"> </v>
      </c>
      <c r="BK233" s="259" t="str">
        <f ca="1">IF($B233="Y",INDIRECT(ADDRESS($DB233,#REF!+6,,,#REF!))," ")</f>
        <v xml:space="preserve"> </v>
      </c>
      <c r="BL233" s="259" t="str">
        <f ca="1">IF($B233="Y",INDIRECT(ADDRESS($DB233,#REF!+6,,,#REF!))," ")</f>
        <v xml:space="preserve"> </v>
      </c>
      <c r="BM233" s="259" t="str">
        <f ca="1">IF($B233="Y",INDIRECT(ADDRESS($DB233,#REF!+6,,,#REF!))," ")</f>
        <v xml:space="preserve"> </v>
      </c>
      <c r="BN233" s="259" t="str">
        <f ca="1">IF($B233="Y",INDIRECT(ADDRESS($DB233,#REF!+6,,,#REF!))," ")</f>
        <v xml:space="preserve"> </v>
      </c>
      <c r="BO233" s="259" t="str">
        <f ca="1">IF($B233="Y",INDIRECT(ADDRESS($DB233,#REF!+6,,,#REF!))," ")</f>
        <v xml:space="preserve"> </v>
      </c>
      <c r="BP233" s="259" t="str">
        <f ca="1">IF($B233="Y",INDIRECT(ADDRESS($DB233,#REF!+6,,,#REF!))," ")</f>
        <v xml:space="preserve"> </v>
      </c>
      <c r="BQ233" s="257" t="str">
        <f ca="1">IF($B233="Y",INDIRECT(ADDRESS($DB233,#REF!+6,,,#REF!))," ")</f>
        <v xml:space="preserve"> </v>
      </c>
      <c r="BR233" s="257" t="str">
        <f ca="1">IF($B233="Y",INDIRECT(ADDRESS($DB233,#REF!+6,,,#REF!))," ")</f>
        <v xml:space="preserve"> </v>
      </c>
      <c r="BS233" s="257" t="str">
        <f ca="1">IF($B233="Y",INDIRECT(ADDRESS($DB233,#REF!+6,,,#REF!))," ")</f>
        <v xml:space="preserve"> </v>
      </c>
      <c r="BT233" s="257" t="str">
        <f ca="1">IF($B233="Y",INDIRECT(ADDRESS($DB233,#REF!+6,,,#REF!))," ")</f>
        <v xml:space="preserve"> </v>
      </c>
      <c r="BU233" s="257" t="str">
        <f ca="1">IF($B233="Y",INDIRECT(ADDRESS($DB233,#REF!+6,,,#REF!))," ")</f>
        <v xml:space="preserve"> </v>
      </c>
      <c r="BV233" s="257" t="str">
        <f ca="1">IF($B233="Y",INDIRECT(ADDRESS($DB233,#REF!+6,,,#REF!))," ")</f>
        <v xml:space="preserve"> </v>
      </c>
      <c r="BW233" s="257" t="str">
        <f ca="1">IF($B233="Y",INDIRECT(ADDRESS($DB233,#REF!+6,,,#REF!))," ")</f>
        <v xml:space="preserve"> </v>
      </c>
      <c r="BX233" s="257" t="str">
        <f ca="1">IF($B233="Y",INDIRECT(ADDRESS($DB233,#REF!+6,,,#REF!))," ")</f>
        <v xml:space="preserve"> </v>
      </c>
      <c r="BY233" s="257" t="str">
        <f ca="1">IF($B233="Y",INDIRECT(ADDRESS($DB233,#REF!+6,,,#REF!))," ")</f>
        <v xml:space="preserve"> </v>
      </c>
      <c r="BZ233" s="257" t="str">
        <f ca="1">IF($B233="Y",INDIRECT(ADDRESS($DB233,#REF!+6,,,#REF!))," ")</f>
        <v xml:space="preserve"> </v>
      </c>
      <c r="CA233" s="257" t="str">
        <f ca="1">IF($B233="Y",INDIRECT(ADDRESS($DB233,#REF!+6,,,#REF!))," ")</f>
        <v xml:space="preserve"> </v>
      </c>
      <c r="CB233" s="257" t="str">
        <f ca="1">IF($B233="Y",INDIRECT(ADDRESS($DB233,#REF!+6,,,#REF!))," ")</f>
        <v xml:space="preserve"> </v>
      </c>
      <c r="CC233" s="257" t="str">
        <f ca="1">IF($B233="Y",INDIRECT(ADDRESS($DB233,#REF!+6,,,#REF!))," ")</f>
        <v xml:space="preserve"> </v>
      </c>
      <c r="CD233" s="257" t="str">
        <f ca="1">IF($B233="Y",INDIRECT(ADDRESS($DB233,#REF!+6,,,#REF!))," ")</f>
        <v xml:space="preserve"> </v>
      </c>
      <c r="CE233" s="257" t="str">
        <f ca="1">IF($B233="Y",INDIRECT(ADDRESS($DB233,#REF!+6,,,#REF!))," ")</f>
        <v xml:space="preserve"> </v>
      </c>
      <c r="CF233" s="257" t="str">
        <f ca="1">IF($B233="Y",INDIRECT(ADDRESS($DB233,#REF!+6,,,#REF!))," ")</f>
        <v xml:space="preserve"> </v>
      </c>
      <c r="CG233" s="257" t="str">
        <f ca="1">IF($B233="Y",INDIRECT(ADDRESS($DB233,#REF!+6,,,#REF!))," ")</f>
        <v xml:space="preserve"> </v>
      </c>
      <c r="CH233" s="257" t="str">
        <f ca="1">IF($B233="Y",INDIRECT(ADDRESS($DB233,#REF!+6,,,#REF!))," ")</f>
        <v xml:space="preserve"> </v>
      </c>
      <c r="CI233" s="257" t="str">
        <f ca="1">IF($B233="Y",INDIRECT(ADDRESS($DB233,#REF!+6,,,#REF!))," ")</f>
        <v xml:space="preserve"> </v>
      </c>
      <c r="CJ233" s="257" t="str">
        <f ca="1">IF($B233="Y",INDIRECT(ADDRESS($DB233,#REF!+6,,,#REF!))," ")</f>
        <v xml:space="preserve"> </v>
      </c>
      <c r="CK233" s="257" t="str">
        <f ca="1">IF($B233="Y",INDIRECT(ADDRESS($DB233,#REF!+6,,,#REF!))," ")</f>
        <v xml:space="preserve"> </v>
      </c>
      <c r="CM233" s="100">
        <v>140</v>
      </c>
      <c r="CN233" s="229" t="e">
        <f t="shared" si="107"/>
        <v>#REF!</v>
      </c>
      <c r="CO233" s="229" t="e">
        <f ca="1">IF(CN233&gt;0,INDIRECT(ADDRESS($CN233,7,,,#REF!)),"")</f>
        <v>#REF!</v>
      </c>
      <c r="CP233" s="229" t="e">
        <f t="shared" ca="1" si="108"/>
        <v>#REF!</v>
      </c>
      <c r="CQ233" s="230">
        <f t="shared" ca="1" si="114"/>
        <v>0</v>
      </c>
      <c r="CR233" s="227"/>
      <c r="CS233" s="248">
        <f t="shared" si="109"/>
        <v>140</v>
      </c>
      <c r="CT233" s="229" t="e">
        <f t="shared" si="110"/>
        <v>#REF!</v>
      </c>
      <c r="CU233" s="231" t="e">
        <f ca="1">IF(CT233&gt;0,INDIRECT(ADDRESS($CT233,4,,,#REF!)),"")</f>
        <v>#REF!</v>
      </c>
      <c r="CV233" s="100" t="e">
        <f t="shared" ca="1" si="111"/>
        <v>#REF!</v>
      </c>
      <c r="CW233" s="229">
        <f t="shared" ca="1" si="112"/>
        <v>140</v>
      </c>
      <c r="CX233" s="229" t="e">
        <f t="shared" ca="1" si="103"/>
        <v>#REF!</v>
      </c>
      <c r="CY233" s="250"/>
      <c r="CZ233" s="251">
        <f t="shared" ca="1" si="104"/>
        <v>0</v>
      </c>
      <c r="DB233" s="100">
        <f t="shared" ca="1" si="105"/>
        <v>0</v>
      </c>
      <c r="DC233" s="230">
        <f t="shared" ca="1" si="113"/>
        <v>0</v>
      </c>
    </row>
    <row r="234" spans="2:107" ht="16.149999999999999" customHeight="1" x14ac:dyDescent="0.2">
      <c r="B234" s="252" t="str">
        <f t="shared" ca="1" si="106"/>
        <v xml:space="preserve"> </v>
      </c>
      <c r="C234" s="253" t="str">
        <f ca="1">IF($B234="Y",INDIRECT(ADDRESS($DB234,7,,,#REF!)),IF($B234="N",INDIRECT(ADDRESS($DC234,4,,,#REF!))," "))</f>
        <v xml:space="preserve"> </v>
      </c>
      <c r="D234" s="254" t="str">
        <f ca="1">IF($B234="Y",INDIRECT(ADDRESS($DB234,4,,,#REF!)),IF($B234="N",INDIRECT(ADDRESS($DC234,8,,,#REF!))," "))</f>
        <v xml:space="preserve"> </v>
      </c>
      <c r="E234" s="522" t="str">
        <f ca="1">IF($B234="Y",INDIRECT(ADDRESS($DB234,10,,,#REF!)),IF($B234="N",INDIRECT(ADDRESS($DC234,10,,,#REF!))," "))</f>
        <v xml:space="preserve"> </v>
      </c>
      <c r="F234" s="523" t="str">
        <f ca="1">IF($B234="Y",INDIRECT(ADDRESS($DB234,9,,,#REF!)),IF($B234="N",INDIRECT(ADDRESS($DC234,9,,,#REF!))," "))</f>
        <v xml:space="preserve"> </v>
      </c>
      <c r="G234" s="255" t="str">
        <f ca="1">IF($B234="Y",INDIRECT(ADDRESS($DB234,5,,,#REF!)),IF($B234="N",INDIRECT(ADDRESS($DC234,12,,,#REF!))," "))</f>
        <v xml:space="preserve"> </v>
      </c>
      <c r="H234" s="256" t="str">
        <f ca="1">IF($B234="Y",INDIRECT(ADDRESS($DB234,8,,,#REF!)),IF($B234="N",INDIRECT(ADDRESS($DC234,14,,,#REF!))," "))</f>
        <v xml:space="preserve"> </v>
      </c>
      <c r="I234" s="257" t="str">
        <f ca="1">IF($B234="Y",INDIRECT(ADDRESS($DB234,6,,,#REF!)),IF($B234="N",INDIRECT(ADDRESS($DC234,23,,,#REF!))," "))</f>
        <v xml:space="preserve"> </v>
      </c>
      <c r="J234" s="258" t="str">
        <f ca="1">IF($B234="Y",INDIRECT(ADDRESS($DB234,#REF!+6,,,#REF!))," ")</f>
        <v xml:space="preserve"> </v>
      </c>
      <c r="K234" s="259" t="str">
        <f ca="1">IF($B234="Y",INDIRECT(ADDRESS($DB234,#REF!+6,,,#REF!))," ")</f>
        <v xml:space="preserve"> </v>
      </c>
      <c r="L234" s="259" t="str">
        <f ca="1">IF($B234="Y",INDIRECT(ADDRESS($DB234,#REF!+6,,,#REF!))," ")</f>
        <v xml:space="preserve"> </v>
      </c>
      <c r="M234" s="259" t="str">
        <f ca="1">IF($B234="Y",INDIRECT(ADDRESS($DB234,#REF!+6,,,#REF!))," ")</f>
        <v xml:space="preserve"> </v>
      </c>
      <c r="N234" s="259" t="str">
        <f ca="1">IF($B234="Y",INDIRECT(ADDRESS($DB234,#REF!+6,,,#REF!))," ")</f>
        <v xml:space="preserve"> </v>
      </c>
      <c r="O234" s="259" t="str">
        <f ca="1">IF($B234="Y",INDIRECT(ADDRESS($DB234,#REF!+6,,,#REF!))," ")</f>
        <v xml:space="preserve"> </v>
      </c>
      <c r="P234" s="259" t="str">
        <f ca="1">IF($B234="Y",INDIRECT(ADDRESS($DB234,#REF!+6,,,#REF!))," ")</f>
        <v xml:space="preserve"> </v>
      </c>
      <c r="Q234" s="259" t="str">
        <f ca="1">IF($B234="Y",INDIRECT(ADDRESS($DB234,#REF!+6,,,#REF!))," ")</f>
        <v xml:space="preserve"> </v>
      </c>
      <c r="R234" s="259" t="str">
        <f ca="1">IF($B234="Y",INDIRECT(ADDRESS($DB234,#REF!+6,,,#REF!))," ")</f>
        <v xml:space="preserve"> </v>
      </c>
      <c r="S234" s="259" t="str">
        <f ca="1">IF($B234="Y",INDIRECT(ADDRESS($DB234,#REF!+6,,,#REF!))," ")</f>
        <v xml:space="preserve"> </v>
      </c>
      <c r="T234" s="259" t="str">
        <f ca="1">IF($B234="Y",INDIRECT(ADDRESS($DB234,#REF!+6,,,#REF!))," ")</f>
        <v xml:space="preserve"> </v>
      </c>
      <c r="U234" s="259" t="str">
        <f ca="1">IF($B234="Y",INDIRECT(ADDRESS($DB234,#REF!+6,,,#REF!))," ")</f>
        <v xml:space="preserve"> </v>
      </c>
      <c r="V234" s="259" t="str">
        <f ca="1">IF($B234="Y",INDIRECT(ADDRESS($DB234,#REF!+6,,,#REF!))," ")</f>
        <v xml:space="preserve"> </v>
      </c>
      <c r="W234" s="259" t="str">
        <f ca="1">IF($B234="Y",INDIRECT(ADDRESS($DB234,#REF!+6,,,#REF!))," ")</f>
        <v xml:space="preserve"> </v>
      </c>
      <c r="X234" s="259" t="str">
        <f ca="1">IF($B234="Y",INDIRECT(ADDRESS($DB234,#REF!+6,,,#REF!))," ")</f>
        <v xml:space="preserve"> </v>
      </c>
      <c r="Y234" s="259" t="str">
        <f ca="1">IF($B234="Y",INDIRECT(ADDRESS($DB234,#REF!+6,,,#REF!))," ")</f>
        <v xml:space="preserve"> </v>
      </c>
      <c r="Z234" s="259" t="str">
        <f ca="1">IF($B234="Y",INDIRECT(ADDRESS($DB234,#REF!+6,,,#REF!))," ")</f>
        <v xml:space="preserve"> </v>
      </c>
      <c r="AA234" s="259" t="str">
        <f ca="1">IF($B234="Y",INDIRECT(ADDRESS($DB234,#REF!+6,,,#REF!))," ")</f>
        <v xml:space="preserve"> </v>
      </c>
      <c r="AB234" s="259" t="str">
        <f ca="1">IF($B234="Y",INDIRECT(ADDRESS($DB234,#REF!+6,,,#REF!))," ")</f>
        <v xml:space="preserve"> </v>
      </c>
      <c r="AC234" s="259" t="str">
        <f ca="1">IF($B234="Y",INDIRECT(ADDRESS($DB234,#REF!+6,,,#REF!))," ")</f>
        <v xml:space="preserve"> </v>
      </c>
      <c r="AD234" s="259" t="str">
        <f ca="1">IF($B234="Y",INDIRECT(ADDRESS($DB234,#REF!+6,,,#REF!))," ")</f>
        <v xml:space="preserve"> </v>
      </c>
      <c r="AE234" s="259" t="str">
        <f ca="1">IF($B234="Y",INDIRECT(ADDRESS($DB234,#REF!+6,,,#REF!))," ")</f>
        <v xml:space="preserve"> </v>
      </c>
      <c r="AF234" s="259" t="str">
        <f ca="1">IF($B234="Y",INDIRECT(ADDRESS($DB234,#REF!+6,,,#REF!))," ")</f>
        <v xml:space="preserve"> </v>
      </c>
      <c r="AG234" s="259" t="str">
        <f ca="1">IF($B234="Y",INDIRECT(ADDRESS($DB234,#REF!+6,,,#REF!))," ")</f>
        <v xml:space="preserve"> </v>
      </c>
      <c r="AH234" s="259" t="str">
        <f ca="1">IF($B234="Y",INDIRECT(ADDRESS($DB234,#REF!+6,,,#REF!))," ")</f>
        <v xml:space="preserve"> </v>
      </c>
      <c r="AI234" s="259" t="str">
        <f ca="1">IF($B234="Y",INDIRECT(ADDRESS($DB234,#REF!+6,,,#REF!))," ")</f>
        <v xml:space="preserve"> </v>
      </c>
      <c r="AJ234" s="259" t="str">
        <f ca="1">IF($B234="Y",INDIRECT(ADDRESS($DB234,#REF!+6,,,#REF!))," ")</f>
        <v xml:space="preserve"> </v>
      </c>
      <c r="AK234" s="259" t="str">
        <f ca="1">IF($B234="Y",INDIRECT(ADDRESS($DB234,#REF!+6,,,#REF!))," ")</f>
        <v xml:space="preserve"> </v>
      </c>
      <c r="AL234" s="259" t="str">
        <f ca="1">IF($B234="Y",INDIRECT(ADDRESS($DB234,#REF!+6,,,#REF!))," ")</f>
        <v xml:space="preserve"> </v>
      </c>
      <c r="AM234" s="259" t="str">
        <f ca="1">IF($B234="Y",INDIRECT(ADDRESS($DB234,#REF!+6,,,#REF!))," ")</f>
        <v xml:space="preserve"> </v>
      </c>
      <c r="AN234" s="259" t="str">
        <f ca="1">IF($B234="Y",INDIRECT(ADDRESS($DB234,#REF!+6,,,#REF!))," ")</f>
        <v xml:space="preserve"> </v>
      </c>
      <c r="AO234" s="259" t="str">
        <f ca="1">IF($B234="Y",INDIRECT(ADDRESS($DB234,#REF!+6,,,#REF!))," ")</f>
        <v xml:space="preserve"> </v>
      </c>
      <c r="AP234" s="259" t="str">
        <f ca="1">IF($B234="Y",INDIRECT(ADDRESS($DB234,#REF!+6,,,#REF!))," ")</f>
        <v xml:space="preserve"> </v>
      </c>
      <c r="AQ234" s="259" t="str">
        <f ca="1">IF($B234="Y",INDIRECT(ADDRESS($DB234,#REF!+6,,,#REF!))," ")</f>
        <v xml:space="preserve"> </v>
      </c>
      <c r="AR234" s="259" t="str">
        <f ca="1">IF($B234="Y",INDIRECT(ADDRESS($DB234,#REF!+6,,,#REF!))," ")</f>
        <v xml:space="preserve"> </v>
      </c>
      <c r="AS234" s="259" t="str">
        <f ca="1">IF($B234="Y",INDIRECT(ADDRESS($DB234,#REF!+6,,,#REF!))," ")</f>
        <v xml:space="preserve"> </v>
      </c>
      <c r="AT234" s="259" t="str">
        <f ca="1">IF($B234="Y",INDIRECT(ADDRESS($DB234,#REF!+6,,,#REF!))," ")</f>
        <v xml:space="preserve"> </v>
      </c>
      <c r="AU234" s="259" t="str">
        <f ca="1">IF($B234="Y",INDIRECT(ADDRESS($DB234,#REF!+6,,,#REF!))," ")</f>
        <v xml:space="preserve"> </v>
      </c>
      <c r="AV234" s="259" t="str">
        <f ca="1">IF($B234="Y",INDIRECT(ADDRESS($DB234,#REF!+6,,,#REF!))," ")</f>
        <v xml:space="preserve"> </v>
      </c>
      <c r="AW234" s="259" t="str">
        <f ca="1">IF($B234="Y",INDIRECT(ADDRESS($DB234,#REF!+6,,,#REF!))," ")</f>
        <v xml:space="preserve"> </v>
      </c>
      <c r="AX234" s="259" t="str">
        <f ca="1">IF($B234="Y",INDIRECT(ADDRESS($DB234,#REF!+6,,,#REF!))," ")</f>
        <v xml:space="preserve"> </v>
      </c>
      <c r="AY234" s="259" t="str">
        <f ca="1">IF($B234="Y",INDIRECT(ADDRESS($DB234,#REF!+6,,,#REF!))," ")</f>
        <v xml:space="preserve"> </v>
      </c>
      <c r="AZ234" s="259" t="str">
        <f ca="1">IF($B234="Y",INDIRECT(ADDRESS($DB234,#REF!+6,,,#REF!))," ")</f>
        <v xml:space="preserve"> </v>
      </c>
      <c r="BA234" s="259" t="str">
        <f ca="1">IF($B234="Y",INDIRECT(ADDRESS($DB234,#REF!+6,,,#REF!))," ")</f>
        <v xml:space="preserve"> </v>
      </c>
      <c r="BB234" s="259" t="str">
        <f ca="1">IF($B234="Y",INDIRECT(ADDRESS($DB234,#REF!+6,,,#REF!))," ")</f>
        <v xml:space="preserve"> </v>
      </c>
      <c r="BC234" s="259" t="str">
        <f ca="1">IF($B234="Y",INDIRECT(ADDRESS($DB234,#REF!+6,,,#REF!))," ")</f>
        <v xml:space="preserve"> </v>
      </c>
      <c r="BD234" s="259" t="str">
        <f ca="1">IF($B234="Y",INDIRECT(ADDRESS($DB234,#REF!+6,,,#REF!))," ")</f>
        <v xml:space="preserve"> </v>
      </c>
      <c r="BE234" s="259" t="str">
        <f ca="1">IF($B234="Y",INDIRECT(ADDRESS($DB234,#REF!+6,,,#REF!))," ")</f>
        <v xml:space="preserve"> </v>
      </c>
      <c r="BF234" s="259" t="str">
        <f ca="1">IF($B234="Y",INDIRECT(ADDRESS($DB234,#REF!+6,,,#REF!))," ")</f>
        <v xml:space="preserve"> </v>
      </c>
      <c r="BG234" s="259" t="str">
        <f ca="1">IF($B234="Y",INDIRECT(ADDRESS($DB234,#REF!+6,,,#REF!))," ")</f>
        <v xml:space="preserve"> </v>
      </c>
      <c r="BH234" s="259" t="str">
        <f ca="1">IF($B234="Y",INDIRECT(ADDRESS($DB234,#REF!+6,,,#REF!))," ")</f>
        <v xml:space="preserve"> </v>
      </c>
      <c r="BI234" s="259" t="str">
        <f ca="1">IF($B234="Y",INDIRECT(ADDRESS($DB234,#REF!+6,,,#REF!))," ")</f>
        <v xml:space="preserve"> </v>
      </c>
      <c r="BJ234" s="259" t="str">
        <f ca="1">IF($B234="Y",INDIRECT(ADDRESS($DB234,#REF!+6,,,#REF!))," ")</f>
        <v xml:space="preserve"> </v>
      </c>
      <c r="BK234" s="259" t="str">
        <f ca="1">IF($B234="Y",INDIRECT(ADDRESS($DB234,#REF!+6,,,#REF!))," ")</f>
        <v xml:space="preserve"> </v>
      </c>
      <c r="BL234" s="259" t="str">
        <f ca="1">IF($B234="Y",INDIRECT(ADDRESS($DB234,#REF!+6,,,#REF!))," ")</f>
        <v xml:space="preserve"> </v>
      </c>
      <c r="BM234" s="259" t="str">
        <f ca="1">IF($B234="Y",INDIRECT(ADDRESS($DB234,#REF!+6,,,#REF!))," ")</f>
        <v xml:space="preserve"> </v>
      </c>
      <c r="BN234" s="259" t="str">
        <f ca="1">IF($B234="Y",INDIRECT(ADDRESS($DB234,#REF!+6,,,#REF!))," ")</f>
        <v xml:space="preserve"> </v>
      </c>
      <c r="BO234" s="259" t="str">
        <f ca="1">IF($B234="Y",INDIRECT(ADDRESS($DB234,#REF!+6,,,#REF!))," ")</f>
        <v xml:space="preserve"> </v>
      </c>
      <c r="BP234" s="259" t="str">
        <f ca="1">IF($B234="Y",INDIRECT(ADDRESS($DB234,#REF!+6,,,#REF!))," ")</f>
        <v xml:space="preserve"> </v>
      </c>
      <c r="BQ234" s="257" t="str">
        <f ca="1">IF($B234="Y",INDIRECT(ADDRESS($DB234,#REF!+6,,,#REF!))," ")</f>
        <v xml:space="preserve"> </v>
      </c>
      <c r="BR234" s="257" t="str">
        <f ca="1">IF($B234="Y",INDIRECT(ADDRESS($DB234,#REF!+6,,,#REF!))," ")</f>
        <v xml:space="preserve"> </v>
      </c>
      <c r="BS234" s="257" t="str">
        <f ca="1">IF($B234="Y",INDIRECT(ADDRESS($DB234,#REF!+6,,,#REF!))," ")</f>
        <v xml:space="preserve"> </v>
      </c>
      <c r="BT234" s="257" t="str">
        <f ca="1">IF($B234="Y",INDIRECT(ADDRESS($DB234,#REF!+6,,,#REF!))," ")</f>
        <v xml:space="preserve"> </v>
      </c>
      <c r="BU234" s="257" t="str">
        <f ca="1">IF($B234="Y",INDIRECT(ADDRESS($DB234,#REF!+6,,,#REF!))," ")</f>
        <v xml:space="preserve"> </v>
      </c>
      <c r="BV234" s="257" t="str">
        <f ca="1">IF($B234="Y",INDIRECT(ADDRESS($DB234,#REF!+6,,,#REF!))," ")</f>
        <v xml:space="preserve"> </v>
      </c>
      <c r="BW234" s="257" t="str">
        <f ca="1">IF($B234="Y",INDIRECT(ADDRESS($DB234,#REF!+6,,,#REF!))," ")</f>
        <v xml:space="preserve"> </v>
      </c>
      <c r="BX234" s="257" t="str">
        <f ca="1">IF($B234="Y",INDIRECT(ADDRESS($DB234,#REF!+6,,,#REF!))," ")</f>
        <v xml:space="preserve"> </v>
      </c>
      <c r="BY234" s="257" t="str">
        <f ca="1">IF($B234="Y",INDIRECT(ADDRESS($DB234,#REF!+6,,,#REF!))," ")</f>
        <v xml:space="preserve"> </v>
      </c>
      <c r="BZ234" s="257" t="str">
        <f ca="1">IF($B234="Y",INDIRECT(ADDRESS($DB234,#REF!+6,,,#REF!))," ")</f>
        <v xml:space="preserve"> </v>
      </c>
      <c r="CA234" s="257" t="str">
        <f ca="1">IF($B234="Y",INDIRECT(ADDRESS($DB234,#REF!+6,,,#REF!))," ")</f>
        <v xml:space="preserve"> </v>
      </c>
      <c r="CB234" s="257" t="str">
        <f ca="1">IF($B234="Y",INDIRECT(ADDRESS($DB234,#REF!+6,,,#REF!))," ")</f>
        <v xml:space="preserve"> </v>
      </c>
      <c r="CC234" s="257" t="str">
        <f ca="1">IF($B234="Y",INDIRECT(ADDRESS($DB234,#REF!+6,,,#REF!))," ")</f>
        <v xml:space="preserve"> </v>
      </c>
      <c r="CD234" s="257" t="str">
        <f ca="1">IF($B234="Y",INDIRECT(ADDRESS($DB234,#REF!+6,,,#REF!))," ")</f>
        <v xml:space="preserve"> </v>
      </c>
      <c r="CE234" s="257" t="str">
        <f ca="1">IF($B234="Y",INDIRECT(ADDRESS($DB234,#REF!+6,,,#REF!))," ")</f>
        <v xml:space="preserve"> </v>
      </c>
      <c r="CF234" s="257" t="str">
        <f ca="1">IF($B234="Y",INDIRECT(ADDRESS($DB234,#REF!+6,,,#REF!))," ")</f>
        <v xml:space="preserve"> </v>
      </c>
      <c r="CG234" s="257" t="str">
        <f ca="1">IF($B234="Y",INDIRECT(ADDRESS($DB234,#REF!+6,,,#REF!))," ")</f>
        <v xml:space="preserve"> </v>
      </c>
      <c r="CH234" s="257" t="str">
        <f ca="1">IF($B234="Y",INDIRECT(ADDRESS($DB234,#REF!+6,,,#REF!))," ")</f>
        <v xml:space="preserve"> </v>
      </c>
      <c r="CI234" s="257" t="str">
        <f ca="1">IF($B234="Y",INDIRECT(ADDRESS($DB234,#REF!+6,,,#REF!))," ")</f>
        <v xml:space="preserve"> </v>
      </c>
      <c r="CJ234" s="257" t="str">
        <f ca="1">IF($B234="Y",INDIRECT(ADDRESS($DB234,#REF!+6,,,#REF!))," ")</f>
        <v xml:space="preserve"> </v>
      </c>
      <c r="CK234" s="257" t="str">
        <f ca="1">IF($B234="Y",INDIRECT(ADDRESS($DB234,#REF!+6,,,#REF!))," ")</f>
        <v xml:space="preserve"> </v>
      </c>
      <c r="CM234" s="100">
        <v>141</v>
      </c>
      <c r="CN234" s="229" t="e">
        <f t="shared" si="107"/>
        <v>#REF!</v>
      </c>
      <c r="CO234" s="229" t="e">
        <f ca="1">IF(CN234&gt;0,INDIRECT(ADDRESS($CN234,7,,,#REF!)),"")</f>
        <v>#REF!</v>
      </c>
      <c r="CP234" s="229" t="e">
        <f t="shared" ca="1" si="108"/>
        <v>#REF!</v>
      </c>
      <c r="CQ234" s="230">
        <f t="shared" ca="1" si="114"/>
        <v>0</v>
      </c>
      <c r="CR234" s="227"/>
      <c r="CS234" s="248">
        <f t="shared" si="109"/>
        <v>141</v>
      </c>
      <c r="CT234" s="229" t="e">
        <f t="shared" si="110"/>
        <v>#REF!</v>
      </c>
      <c r="CU234" s="231" t="e">
        <f ca="1">IF(CT234&gt;0,INDIRECT(ADDRESS($CT234,4,,,#REF!)),"")</f>
        <v>#REF!</v>
      </c>
      <c r="CV234" s="100" t="e">
        <f t="shared" ca="1" si="111"/>
        <v>#REF!</v>
      </c>
      <c r="CW234" s="229">
        <f t="shared" ca="1" si="112"/>
        <v>141</v>
      </c>
      <c r="CX234" s="229" t="e">
        <f t="shared" ca="1" si="103"/>
        <v>#REF!</v>
      </c>
      <c r="CY234" s="250"/>
      <c r="CZ234" s="251">
        <f t="shared" ca="1" si="104"/>
        <v>0</v>
      </c>
      <c r="DB234" s="100">
        <f t="shared" ca="1" si="105"/>
        <v>0</v>
      </c>
      <c r="DC234" s="230">
        <f t="shared" ca="1" si="113"/>
        <v>0</v>
      </c>
    </row>
    <row r="235" spans="2:107" ht="16.149999999999999" customHeight="1" x14ac:dyDescent="0.2">
      <c r="B235" s="252" t="str">
        <f t="shared" ca="1" si="106"/>
        <v xml:space="preserve"> </v>
      </c>
      <c r="C235" s="253" t="str">
        <f ca="1">IF($B235="Y",INDIRECT(ADDRESS($DB235,7,,,#REF!)),IF($B235="N",INDIRECT(ADDRESS($DC235,4,,,#REF!))," "))</f>
        <v xml:space="preserve"> </v>
      </c>
      <c r="D235" s="254" t="str">
        <f ca="1">IF($B235="Y",INDIRECT(ADDRESS($DB235,4,,,#REF!)),IF($B235="N",INDIRECT(ADDRESS($DC235,8,,,#REF!))," "))</f>
        <v xml:space="preserve"> </v>
      </c>
      <c r="E235" s="522" t="str">
        <f ca="1">IF($B235="Y",INDIRECT(ADDRESS($DB235,10,,,#REF!)),IF($B235="N",INDIRECT(ADDRESS($DC235,10,,,#REF!))," "))</f>
        <v xml:space="preserve"> </v>
      </c>
      <c r="F235" s="523" t="str">
        <f ca="1">IF($B235="Y",INDIRECT(ADDRESS($DB235,9,,,#REF!)),IF($B235="N",INDIRECT(ADDRESS($DC235,9,,,#REF!))," "))</f>
        <v xml:space="preserve"> </v>
      </c>
      <c r="G235" s="255" t="str">
        <f ca="1">IF($B235="Y",INDIRECT(ADDRESS($DB235,5,,,#REF!)),IF($B235="N",INDIRECT(ADDRESS($DC235,12,,,#REF!))," "))</f>
        <v xml:space="preserve"> </v>
      </c>
      <c r="H235" s="256" t="str">
        <f ca="1">IF($B235="Y",INDIRECT(ADDRESS($DB235,8,,,#REF!)),IF($B235="N",INDIRECT(ADDRESS($DC235,14,,,#REF!))," "))</f>
        <v xml:space="preserve"> </v>
      </c>
      <c r="I235" s="257" t="str">
        <f ca="1">IF($B235="Y",INDIRECT(ADDRESS($DB235,6,,,#REF!)),IF($B235="N",INDIRECT(ADDRESS($DC235,23,,,#REF!))," "))</f>
        <v xml:space="preserve"> </v>
      </c>
      <c r="J235" s="258" t="str">
        <f ca="1">IF($B235="Y",INDIRECT(ADDRESS($DB235,#REF!+6,,,#REF!))," ")</f>
        <v xml:space="preserve"> </v>
      </c>
      <c r="K235" s="259" t="str">
        <f ca="1">IF($B235="Y",INDIRECT(ADDRESS($DB235,#REF!+6,,,#REF!))," ")</f>
        <v xml:space="preserve"> </v>
      </c>
      <c r="L235" s="259" t="str">
        <f ca="1">IF($B235="Y",INDIRECT(ADDRESS($DB235,#REF!+6,,,#REF!))," ")</f>
        <v xml:space="preserve"> </v>
      </c>
      <c r="M235" s="259" t="str">
        <f ca="1">IF($B235="Y",INDIRECT(ADDRESS($DB235,#REF!+6,,,#REF!))," ")</f>
        <v xml:space="preserve"> </v>
      </c>
      <c r="N235" s="259" t="str">
        <f ca="1">IF($B235="Y",INDIRECT(ADDRESS($DB235,#REF!+6,,,#REF!))," ")</f>
        <v xml:space="preserve"> </v>
      </c>
      <c r="O235" s="259" t="str">
        <f ca="1">IF($B235="Y",INDIRECT(ADDRESS($DB235,#REF!+6,,,#REF!))," ")</f>
        <v xml:space="preserve"> </v>
      </c>
      <c r="P235" s="259" t="str">
        <f ca="1">IF($B235="Y",INDIRECT(ADDRESS($DB235,#REF!+6,,,#REF!))," ")</f>
        <v xml:space="preserve"> </v>
      </c>
      <c r="Q235" s="259" t="str">
        <f ca="1">IF($B235="Y",INDIRECT(ADDRESS($DB235,#REF!+6,,,#REF!))," ")</f>
        <v xml:space="preserve"> </v>
      </c>
      <c r="R235" s="259" t="str">
        <f ca="1">IF($B235="Y",INDIRECT(ADDRESS($DB235,#REF!+6,,,#REF!))," ")</f>
        <v xml:space="preserve"> </v>
      </c>
      <c r="S235" s="259" t="str">
        <f ca="1">IF($B235="Y",INDIRECT(ADDRESS($DB235,#REF!+6,,,#REF!))," ")</f>
        <v xml:space="preserve"> </v>
      </c>
      <c r="T235" s="259" t="str">
        <f ca="1">IF($B235="Y",INDIRECT(ADDRESS($DB235,#REF!+6,,,#REF!))," ")</f>
        <v xml:space="preserve"> </v>
      </c>
      <c r="U235" s="259" t="str">
        <f ca="1">IF($B235="Y",INDIRECT(ADDRESS($DB235,#REF!+6,,,#REF!))," ")</f>
        <v xml:space="preserve"> </v>
      </c>
      <c r="V235" s="259" t="str">
        <f ca="1">IF($B235="Y",INDIRECT(ADDRESS($DB235,#REF!+6,,,#REF!))," ")</f>
        <v xml:space="preserve"> </v>
      </c>
      <c r="W235" s="259" t="str">
        <f ca="1">IF($B235="Y",INDIRECT(ADDRESS($DB235,#REF!+6,,,#REF!))," ")</f>
        <v xml:space="preserve"> </v>
      </c>
      <c r="X235" s="259" t="str">
        <f ca="1">IF($B235="Y",INDIRECT(ADDRESS($DB235,#REF!+6,,,#REF!))," ")</f>
        <v xml:space="preserve"> </v>
      </c>
      <c r="Y235" s="259" t="str">
        <f ca="1">IF($B235="Y",INDIRECT(ADDRESS($DB235,#REF!+6,,,#REF!))," ")</f>
        <v xml:space="preserve"> </v>
      </c>
      <c r="Z235" s="259" t="str">
        <f ca="1">IF($B235="Y",INDIRECT(ADDRESS($DB235,#REF!+6,,,#REF!))," ")</f>
        <v xml:space="preserve"> </v>
      </c>
      <c r="AA235" s="259" t="str">
        <f ca="1">IF($B235="Y",INDIRECT(ADDRESS($DB235,#REF!+6,,,#REF!))," ")</f>
        <v xml:space="preserve"> </v>
      </c>
      <c r="AB235" s="259" t="str">
        <f ca="1">IF($B235="Y",INDIRECT(ADDRESS($DB235,#REF!+6,,,#REF!))," ")</f>
        <v xml:space="preserve"> </v>
      </c>
      <c r="AC235" s="259" t="str">
        <f ca="1">IF($B235="Y",INDIRECT(ADDRESS($DB235,#REF!+6,,,#REF!))," ")</f>
        <v xml:space="preserve"> </v>
      </c>
      <c r="AD235" s="259" t="str">
        <f ca="1">IF($B235="Y",INDIRECT(ADDRESS($DB235,#REF!+6,,,#REF!))," ")</f>
        <v xml:space="preserve"> </v>
      </c>
      <c r="AE235" s="259" t="str">
        <f ca="1">IF($B235="Y",INDIRECT(ADDRESS($DB235,#REF!+6,,,#REF!))," ")</f>
        <v xml:space="preserve"> </v>
      </c>
      <c r="AF235" s="259" t="str">
        <f ca="1">IF($B235="Y",INDIRECT(ADDRESS($DB235,#REF!+6,,,#REF!))," ")</f>
        <v xml:space="preserve"> </v>
      </c>
      <c r="AG235" s="259" t="str">
        <f ca="1">IF($B235="Y",INDIRECT(ADDRESS($DB235,#REF!+6,,,#REF!))," ")</f>
        <v xml:space="preserve"> </v>
      </c>
      <c r="AH235" s="259" t="str">
        <f ca="1">IF($B235="Y",INDIRECT(ADDRESS($DB235,#REF!+6,,,#REF!))," ")</f>
        <v xml:space="preserve"> </v>
      </c>
      <c r="AI235" s="259" t="str">
        <f ca="1">IF($B235="Y",INDIRECT(ADDRESS($DB235,#REF!+6,,,#REF!))," ")</f>
        <v xml:space="preserve"> </v>
      </c>
      <c r="AJ235" s="259" t="str">
        <f ca="1">IF($B235="Y",INDIRECT(ADDRESS($DB235,#REF!+6,,,#REF!))," ")</f>
        <v xml:space="preserve"> </v>
      </c>
      <c r="AK235" s="259" t="str">
        <f ca="1">IF($B235="Y",INDIRECT(ADDRESS($DB235,#REF!+6,,,#REF!))," ")</f>
        <v xml:space="preserve"> </v>
      </c>
      <c r="AL235" s="259" t="str">
        <f ca="1">IF($B235="Y",INDIRECT(ADDRESS($DB235,#REF!+6,,,#REF!))," ")</f>
        <v xml:space="preserve"> </v>
      </c>
      <c r="AM235" s="259" t="str">
        <f ca="1">IF($B235="Y",INDIRECT(ADDRESS($DB235,#REF!+6,,,#REF!))," ")</f>
        <v xml:space="preserve"> </v>
      </c>
      <c r="AN235" s="259" t="str">
        <f ca="1">IF($B235="Y",INDIRECT(ADDRESS($DB235,#REF!+6,,,#REF!))," ")</f>
        <v xml:space="preserve"> </v>
      </c>
      <c r="AO235" s="259" t="str">
        <f ca="1">IF($B235="Y",INDIRECT(ADDRESS($DB235,#REF!+6,,,#REF!))," ")</f>
        <v xml:space="preserve"> </v>
      </c>
      <c r="AP235" s="259" t="str">
        <f ca="1">IF($B235="Y",INDIRECT(ADDRESS($DB235,#REF!+6,,,#REF!))," ")</f>
        <v xml:space="preserve"> </v>
      </c>
      <c r="AQ235" s="259" t="str">
        <f ca="1">IF($B235="Y",INDIRECT(ADDRESS($DB235,#REF!+6,,,#REF!))," ")</f>
        <v xml:space="preserve"> </v>
      </c>
      <c r="AR235" s="259" t="str">
        <f ca="1">IF($B235="Y",INDIRECT(ADDRESS($DB235,#REF!+6,,,#REF!))," ")</f>
        <v xml:space="preserve"> </v>
      </c>
      <c r="AS235" s="259" t="str">
        <f ca="1">IF($B235="Y",INDIRECT(ADDRESS($DB235,#REF!+6,,,#REF!))," ")</f>
        <v xml:space="preserve"> </v>
      </c>
      <c r="AT235" s="259" t="str">
        <f ca="1">IF($B235="Y",INDIRECT(ADDRESS($DB235,#REF!+6,,,#REF!))," ")</f>
        <v xml:space="preserve"> </v>
      </c>
      <c r="AU235" s="259" t="str">
        <f ca="1">IF($B235="Y",INDIRECT(ADDRESS($DB235,#REF!+6,,,#REF!))," ")</f>
        <v xml:space="preserve"> </v>
      </c>
      <c r="AV235" s="259" t="str">
        <f ca="1">IF($B235="Y",INDIRECT(ADDRESS($DB235,#REF!+6,,,#REF!))," ")</f>
        <v xml:space="preserve"> </v>
      </c>
      <c r="AW235" s="259" t="str">
        <f ca="1">IF($B235="Y",INDIRECT(ADDRESS($DB235,#REF!+6,,,#REF!))," ")</f>
        <v xml:space="preserve"> </v>
      </c>
      <c r="AX235" s="259" t="str">
        <f ca="1">IF($B235="Y",INDIRECT(ADDRESS($DB235,#REF!+6,,,#REF!))," ")</f>
        <v xml:space="preserve"> </v>
      </c>
      <c r="AY235" s="259" t="str">
        <f ca="1">IF($B235="Y",INDIRECT(ADDRESS($DB235,#REF!+6,,,#REF!))," ")</f>
        <v xml:space="preserve"> </v>
      </c>
      <c r="AZ235" s="259" t="str">
        <f ca="1">IF($B235="Y",INDIRECT(ADDRESS($DB235,#REF!+6,,,#REF!))," ")</f>
        <v xml:space="preserve"> </v>
      </c>
      <c r="BA235" s="259" t="str">
        <f ca="1">IF($B235="Y",INDIRECT(ADDRESS($DB235,#REF!+6,,,#REF!))," ")</f>
        <v xml:space="preserve"> </v>
      </c>
      <c r="BB235" s="259" t="str">
        <f ca="1">IF($B235="Y",INDIRECT(ADDRESS($DB235,#REF!+6,,,#REF!))," ")</f>
        <v xml:space="preserve"> </v>
      </c>
      <c r="BC235" s="259" t="str">
        <f ca="1">IF($B235="Y",INDIRECT(ADDRESS($DB235,#REF!+6,,,#REF!))," ")</f>
        <v xml:space="preserve"> </v>
      </c>
      <c r="BD235" s="259" t="str">
        <f ca="1">IF($B235="Y",INDIRECT(ADDRESS($DB235,#REF!+6,,,#REF!))," ")</f>
        <v xml:space="preserve"> </v>
      </c>
      <c r="BE235" s="259" t="str">
        <f ca="1">IF($B235="Y",INDIRECT(ADDRESS($DB235,#REF!+6,,,#REF!))," ")</f>
        <v xml:space="preserve"> </v>
      </c>
      <c r="BF235" s="259" t="str">
        <f ca="1">IF($B235="Y",INDIRECT(ADDRESS($DB235,#REF!+6,,,#REF!))," ")</f>
        <v xml:space="preserve"> </v>
      </c>
      <c r="BG235" s="259" t="str">
        <f ca="1">IF($B235="Y",INDIRECT(ADDRESS($DB235,#REF!+6,,,#REF!))," ")</f>
        <v xml:space="preserve"> </v>
      </c>
      <c r="BH235" s="259" t="str">
        <f ca="1">IF($B235="Y",INDIRECT(ADDRESS($DB235,#REF!+6,,,#REF!))," ")</f>
        <v xml:space="preserve"> </v>
      </c>
      <c r="BI235" s="259" t="str">
        <f ca="1">IF($B235="Y",INDIRECT(ADDRESS($DB235,#REF!+6,,,#REF!))," ")</f>
        <v xml:space="preserve"> </v>
      </c>
      <c r="BJ235" s="259" t="str">
        <f ca="1">IF($B235="Y",INDIRECT(ADDRESS($DB235,#REF!+6,,,#REF!))," ")</f>
        <v xml:space="preserve"> </v>
      </c>
      <c r="BK235" s="259" t="str">
        <f ca="1">IF($B235="Y",INDIRECT(ADDRESS($DB235,#REF!+6,,,#REF!))," ")</f>
        <v xml:space="preserve"> </v>
      </c>
      <c r="BL235" s="259" t="str">
        <f ca="1">IF($B235="Y",INDIRECT(ADDRESS($DB235,#REF!+6,,,#REF!))," ")</f>
        <v xml:space="preserve"> </v>
      </c>
      <c r="BM235" s="259" t="str">
        <f ca="1">IF($B235="Y",INDIRECT(ADDRESS($DB235,#REF!+6,,,#REF!))," ")</f>
        <v xml:space="preserve"> </v>
      </c>
      <c r="BN235" s="259" t="str">
        <f ca="1">IF($B235="Y",INDIRECT(ADDRESS($DB235,#REF!+6,,,#REF!))," ")</f>
        <v xml:space="preserve"> </v>
      </c>
      <c r="BO235" s="259" t="str">
        <f ca="1">IF($B235="Y",INDIRECT(ADDRESS($DB235,#REF!+6,,,#REF!))," ")</f>
        <v xml:space="preserve"> </v>
      </c>
      <c r="BP235" s="259" t="str">
        <f ca="1">IF($B235="Y",INDIRECT(ADDRESS($DB235,#REF!+6,,,#REF!))," ")</f>
        <v xml:space="preserve"> </v>
      </c>
      <c r="BQ235" s="257" t="str">
        <f ca="1">IF($B235="Y",INDIRECT(ADDRESS($DB235,#REF!+6,,,#REF!))," ")</f>
        <v xml:space="preserve"> </v>
      </c>
      <c r="BR235" s="257" t="str">
        <f ca="1">IF($B235="Y",INDIRECT(ADDRESS($DB235,#REF!+6,,,#REF!))," ")</f>
        <v xml:space="preserve"> </v>
      </c>
      <c r="BS235" s="257" t="str">
        <f ca="1">IF($B235="Y",INDIRECT(ADDRESS($DB235,#REF!+6,,,#REF!))," ")</f>
        <v xml:space="preserve"> </v>
      </c>
      <c r="BT235" s="257" t="str">
        <f ca="1">IF($B235="Y",INDIRECT(ADDRESS($DB235,#REF!+6,,,#REF!))," ")</f>
        <v xml:space="preserve"> </v>
      </c>
      <c r="BU235" s="257" t="str">
        <f ca="1">IF($B235="Y",INDIRECT(ADDRESS($DB235,#REF!+6,,,#REF!))," ")</f>
        <v xml:space="preserve"> </v>
      </c>
      <c r="BV235" s="257" t="str">
        <f ca="1">IF($B235="Y",INDIRECT(ADDRESS($DB235,#REF!+6,,,#REF!))," ")</f>
        <v xml:space="preserve"> </v>
      </c>
      <c r="BW235" s="257" t="str">
        <f ca="1">IF($B235="Y",INDIRECT(ADDRESS($DB235,#REF!+6,,,#REF!))," ")</f>
        <v xml:space="preserve"> </v>
      </c>
      <c r="BX235" s="257" t="str">
        <f ca="1">IF($B235="Y",INDIRECT(ADDRESS($DB235,#REF!+6,,,#REF!))," ")</f>
        <v xml:space="preserve"> </v>
      </c>
      <c r="BY235" s="257" t="str">
        <f ca="1">IF($B235="Y",INDIRECT(ADDRESS($DB235,#REF!+6,,,#REF!))," ")</f>
        <v xml:space="preserve"> </v>
      </c>
      <c r="BZ235" s="257" t="str">
        <f ca="1">IF($B235="Y",INDIRECT(ADDRESS($DB235,#REF!+6,,,#REF!))," ")</f>
        <v xml:space="preserve"> </v>
      </c>
      <c r="CA235" s="257" t="str">
        <f ca="1">IF($B235="Y",INDIRECT(ADDRESS($DB235,#REF!+6,,,#REF!))," ")</f>
        <v xml:space="preserve"> </v>
      </c>
      <c r="CB235" s="257" t="str">
        <f ca="1">IF($B235="Y",INDIRECT(ADDRESS($DB235,#REF!+6,,,#REF!))," ")</f>
        <v xml:space="preserve"> </v>
      </c>
      <c r="CC235" s="257" t="str">
        <f ca="1">IF($B235="Y",INDIRECT(ADDRESS($DB235,#REF!+6,,,#REF!))," ")</f>
        <v xml:space="preserve"> </v>
      </c>
      <c r="CD235" s="257" t="str">
        <f ca="1">IF($B235="Y",INDIRECT(ADDRESS($DB235,#REF!+6,,,#REF!))," ")</f>
        <v xml:space="preserve"> </v>
      </c>
      <c r="CE235" s="257" t="str">
        <f ca="1">IF($B235="Y",INDIRECT(ADDRESS($DB235,#REF!+6,,,#REF!))," ")</f>
        <v xml:space="preserve"> </v>
      </c>
      <c r="CF235" s="257" t="str">
        <f ca="1">IF($B235="Y",INDIRECT(ADDRESS($DB235,#REF!+6,,,#REF!))," ")</f>
        <v xml:space="preserve"> </v>
      </c>
      <c r="CG235" s="257" t="str">
        <f ca="1">IF($B235="Y",INDIRECT(ADDRESS($DB235,#REF!+6,,,#REF!))," ")</f>
        <v xml:space="preserve"> </v>
      </c>
      <c r="CH235" s="257" t="str">
        <f ca="1">IF($B235="Y",INDIRECT(ADDRESS($DB235,#REF!+6,,,#REF!))," ")</f>
        <v xml:space="preserve"> </v>
      </c>
      <c r="CI235" s="257" t="str">
        <f ca="1">IF($B235="Y",INDIRECT(ADDRESS($DB235,#REF!+6,,,#REF!))," ")</f>
        <v xml:space="preserve"> </v>
      </c>
      <c r="CJ235" s="257" t="str">
        <f ca="1">IF($B235="Y",INDIRECT(ADDRESS($DB235,#REF!+6,,,#REF!))," ")</f>
        <v xml:space="preserve"> </v>
      </c>
      <c r="CK235" s="257" t="str">
        <f ca="1">IF($B235="Y",INDIRECT(ADDRESS($DB235,#REF!+6,,,#REF!))," ")</f>
        <v xml:space="preserve"> </v>
      </c>
      <c r="CM235" s="100">
        <v>142</v>
      </c>
      <c r="CN235" s="229" t="e">
        <f t="shared" si="107"/>
        <v>#REF!</v>
      </c>
      <c r="CO235" s="229" t="e">
        <f ca="1">IF(CN235&gt;0,INDIRECT(ADDRESS($CN235,7,,,#REF!)),"")</f>
        <v>#REF!</v>
      </c>
      <c r="CP235" s="229" t="e">
        <f t="shared" ca="1" si="108"/>
        <v>#REF!</v>
      </c>
      <c r="CQ235" s="230">
        <f t="shared" ca="1" si="114"/>
        <v>0</v>
      </c>
      <c r="CR235" s="227"/>
      <c r="CS235" s="248">
        <f t="shared" si="109"/>
        <v>142</v>
      </c>
      <c r="CT235" s="229" t="e">
        <f t="shared" si="110"/>
        <v>#REF!</v>
      </c>
      <c r="CU235" s="231" t="e">
        <f ca="1">IF(CT235&gt;0,INDIRECT(ADDRESS($CT235,4,,,#REF!)),"")</f>
        <v>#REF!</v>
      </c>
      <c r="CV235" s="100" t="e">
        <f t="shared" ca="1" si="111"/>
        <v>#REF!</v>
      </c>
      <c r="CW235" s="229">
        <f t="shared" ca="1" si="112"/>
        <v>142</v>
      </c>
      <c r="CX235" s="229" t="e">
        <f t="shared" ca="1" si="103"/>
        <v>#REF!</v>
      </c>
      <c r="CY235" s="250"/>
      <c r="CZ235" s="251">
        <f t="shared" ca="1" si="104"/>
        <v>0</v>
      </c>
      <c r="DB235" s="100">
        <f t="shared" ca="1" si="105"/>
        <v>0</v>
      </c>
      <c r="DC235" s="230">
        <f t="shared" ca="1" si="113"/>
        <v>0</v>
      </c>
    </row>
    <row r="236" spans="2:107" ht="16.149999999999999" customHeight="1" x14ac:dyDescent="0.2">
      <c r="B236" s="252" t="str">
        <f t="shared" ca="1" si="106"/>
        <v xml:space="preserve"> </v>
      </c>
      <c r="C236" s="253" t="str">
        <f ca="1">IF($B236="Y",INDIRECT(ADDRESS($DB236,7,,,#REF!)),IF($B236="N",INDIRECT(ADDRESS($DC236,4,,,#REF!))," "))</f>
        <v xml:space="preserve"> </v>
      </c>
      <c r="D236" s="254" t="str">
        <f ca="1">IF($B236="Y",INDIRECT(ADDRESS($DB236,4,,,#REF!)),IF($B236="N",INDIRECT(ADDRESS($DC236,8,,,#REF!))," "))</f>
        <v xml:space="preserve"> </v>
      </c>
      <c r="E236" s="522" t="str">
        <f ca="1">IF($B236="Y",INDIRECT(ADDRESS($DB236,10,,,#REF!)),IF($B236="N",INDIRECT(ADDRESS($DC236,10,,,#REF!))," "))</f>
        <v xml:space="preserve"> </v>
      </c>
      <c r="F236" s="523" t="str">
        <f ca="1">IF($B236="Y",INDIRECT(ADDRESS($DB236,9,,,#REF!)),IF($B236="N",INDIRECT(ADDRESS($DC236,9,,,#REF!))," "))</f>
        <v xml:space="preserve"> </v>
      </c>
      <c r="G236" s="255" t="str">
        <f ca="1">IF($B236="Y",INDIRECT(ADDRESS($DB236,5,,,#REF!)),IF($B236="N",INDIRECT(ADDRESS($DC236,12,,,#REF!))," "))</f>
        <v xml:space="preserve"> </v>
      </c>
      <c r="H236" s="256" t="str">
        <f ca="1">IF($B236="Y",INDIRECT(ADDRESS($DB236,8,,,#REF!)),IF($B236="N",INDIRECT(ADDRESS($DC236,14,,,#REF!))," "))</f>
        <v xml:space="preserve"> </v>
      </c>
      <c r="I236" s="257" t="str">
        <f ca="1">IF($B236="Y",INDIRECT(ADDRESS($DB236,6,,,#REF!)),IF($B236="N",INDIRECT(ADDRESS($DC236,23,,,#REF!))," "))</f>
        <v xml:space="preserve"> </v>
      </c>
      <c r="J236" s="258" t="str">
        <f ca="1">IF($B236="Y",INDIRECT(ADDRESS($DB236,#REF!+6,,,#REF!))," ")</f>
        <v xml:space="preserve"> </v>
      </c>
      <c r="K236" s="259" t="str">
        <f ca="1">IF($B236="Y",INDIRECT(ADDRESS($DB236,#REF!+6,,,#REF!))," ")</f>
        <v xml:space="preserve"> </v>
      </c>
      <c r="L236" s="259" t="str">
        <f ca="1">IF($B236="Y",INDIRECT(ADDRESS($DB236,#REF!+6,,,#REF!))," ")</f>
        <v xml:space="preserve"> </v>
      </c>
      <c r="M236" s="259" t="str">
        <f ca="1">IF($B236="Y",INDIRECT(ADDRESS($DB236,#REF!+6,,,#REF!))," ")</f>
        <v xml:space="preserve"> </v>
      </c>
      <c r="N236" s="259" t="str">
        <f ca="1">IF($B236="Y",INDIRECT(ADDRESS($DB236,#REF!+6,,,#REF!))," ")</f>
        <v xml:space="preserve"> </v>
      </c>
      <c r="O236" s="259" t="str">
        <f ca="1">IF($B236="Y",INDIRECT(ADDRESS($DB236,#REF!+6,,,#REF!))," ")</f>
        <v xml:space="preserve"> </v>
      </c>
      <c r="P236" s="259" t="str">
        <f ca="1">IF($B236="Y",INDIRECT(ADDRESS($DB236,#REF!+6,,,#REF!))," ")</f>
        <v xml:space="preserve"> </v>
      </c>
      <c r="Q236" s="259" t="str">
        <f ca="1">IF($B236="Y",INDIRECT(ADDRESS($DB236,#REF!+6,,,#REF!))," ")</f>
        <v xml:space="preserve"> </v>
      </c>
      <c r="R236" s="259" t="str">
        <f ca="1">IF($B236="Y",INDIRECT(ADDRESS($DB236,#REF!+6,,,#REF!))," ")</f>
        <v xml:space="preserve"> </v>
      </c>
      <c r="S236" s="259" t="str">
        <f ca="1">IF($B236="Y",INDIRECT(ADDRESS($DB236,#REF!+6,,,#REF!))," ")</f>
        <v xml:space="preserve"> </v>
      </c>
      <c r="T236" s="259" t="str">
        <f ca="1">IF($B236="Y",INDIRECT(ADDRESS($DB236,#REF!+6,,,#REF!))," ")</f>
        <v xml:space="preserve"> </v>
      </c>
      <c r="U236" s="259" t="str">
        <f ca="1">IF($B236="Y",INDIRECT(ADDRESS($DB236,#REF!+6,,,#REF!))," ")</f>
        <v xml:space="preserve"> </v>
      </c>
      <c r="V236" s="259" t="str">
        <f ca="1">IF($B236="Y",INDIRECT(ADDRESS($DB236,#REF!+6,,,#REF!))," ")</f>
        <v xml:space="preserve"> </v>
      </c>
      <c r="W236" s="259" t="str">
        <f ca="1">IF($B236="Y",INDIRECT(ADDRESS($DB236,#REF!+6,,,#REF!))," ")</f>
        <v xml:space="preserve"> </v>
      </c>
      <c r="X236" s="259" t="str">
        <f ca="1">IF($B236="Y",INDIRECT(ADDRESS($DB236,#REF!+6,,,#REF!))," ")</f>
        <v xml:space="preserve"> </v>
      </c>
      <c r="Y236" s="259" t="str">
        <f ca="1">IF($B236="Y",INDIRECT(ADDRESS($DB236,#REF!+6,,,#REF!))," ")</f>
        <v xml:space="preserve"> </v>
      </c>
      <c r="Z236" s="259" t="str">
        <f ca="1">IF($B236="Y",INDIRECT(ADDRESS($DB236,#REF!+6,,,#REF!))," ")</f>
        <v xml:space="preserve"> </v>
      </c>
      <c r="AA236" s="259" t="str">
        <f ca="1">IF($B236="Y",INDIRECT(ADDRESS($DB236,#REF!+6,,,#REF!))," ")</f>
        <v xml:space="preserve"> </v>
      </c>
      <c r="AB236" s="259" t="str">
        <f ca="1">IF($B236="Y",INDIRECT(ADDRESS($DB236,#REF!+6,,,#REF!))," ")</f>
        <v xml:space="preserve"> </v>
      </c>
      <c r="AC236" s="259" t="str">
        <f ca="1">IF($B236="Y",INDIRECT(ADDRESS($DB236,#REF!+6,,,#REF!))," ")</f>
        <v xml:space="preserve"> </v>
      </c>
      <c r="AD236" s="259" t="str">
        <f ca="1">IF($B236="Y",INDIRECT(ADDRESS($DB236,#REF!+6,,,#REF!))," ")</f>
        <v xml:space="preserve"> </v>
      </c>
      <c r="AE236" s="259" t="str">
        <f ca="1">IF($B236="Y",INDIRECT(ADDRESS($DB236,#REF!+6,,,#REF!))," ")</f>
        <v xml:space="preserve"> </v>
      </c>
      <c r="AF236" s="259" t="str">
        <f ca="1">IF($B236="Y",INDIRECT(ADDRESS($DB236,#REF!+6,,,#REF!))," ")</f>
        <v xml:space="preserve"> </v>
      </c>
      <c r="AG236" s="259" t="str">
        <f ca="1">IF($B236="Y",INDIRECT(ADDRESS($DB236,#REF!+6,,,#REF!))," ")</f>
        <v xml:space="preserve"> </v>
      </c>
      <c r="AH236" s="259" t="str">
        <f ca="1">IF($B236="Y",INDIRECT(ADDRESS($DB236,#REF!+6,,,#REF!))," ")</f>
        <v xml:space="preserve"> </v>
      </c>
      <c r="AI236" s="259" t="str">
        <f ca="1">IF($B236="Y",INDIRECT(ADDRESS($DB236,#REF!+6,,,#REF!))," ")</f>
        <v xml:space="preserve"> </v>
      </c>
      <c r="AJ236" s="259" t="str">
        <f ca="1">IF($B236="Y",INDIRECT(ADDRESS($DB236,#REF!+6,,,#REF!))," ")</f>
        <v xml:space="preserve"> </v>
      </c>
      <c r="AK236" s="259" t="str">
        <f ca="1">IF($B236="Y",INDIRECT(ADDRESS($DB236,#REF!+6,,,#REF!))," ")</f>
        <v xml:space="preserve"> </v>
      </c>
      <c r="AL236" s="259" t="str">
        <f ca="1">IF($B236="Y",INDIRECT(ADDRESS($DB236,#REF!+6,,,#REF!))," ")</f>
        <v xml:space="preserve"> </v>
      </c>
      <c r="AM236" s="259" t="str">
        <f ca="1">IF($B236="Y",INDIRECT(ADDRESS($DB236,#REF!+6,,,#REF!))," ")</f>
        <v xml:space="preserve"> </v>
      </c>
      <c r="AN236" s="259" t="str">
        <f ca="1">IF($B236="Y",INDIRECT(ADDRESS($DB236,#REF!+6,,,#REF!))," ")</f>
        <v xml:space="preserve"> </v>
      </c>
      <c r="AO236" s="259" t="str">
        <f ca="1">IF($B236="Y",INDIRECT(ADDRESS($DB236,#REF!+6,,,#REF!))," ")</f>
        <v xml:space="preserve"> </v>
      </c>
      <c r="AP236" s="259" t="str">
        <f ca="1">IF($B236="Y",INDIRECT(ADDRESS($DB236,#REF!+6,,,#REF!))," ")</f>
        <v xml:space="preserve"> </v>
      </c>
      <c r="AQ236" s="259" t="str">
        <f ca="1">IF($B236="Y",INDIRECT(ADDRESS($DB236,#REF!+6,,,#REF!))," ")</f>
        <v xml:space="preserve"> </v>
      </c>
      <c r="AR236" s="259" t="str">
        <f ca="1">IF($B236="Y",INDIRECT(ADDRESS($DB236,#REF!+6,,,#REF!))," ")</f>
        <v xml:space="preserve"> </v>
      </c>
      <c r="AS236" s="259" t="str">
        <f ca="1">IF($B236="Y",INDIRECT(ADDRESS($DB236,#REF!+6,,,#REF!))," ")</f>
        <v xml:space="preserve"> </v>
      </c>
      <c r="AT236" s="259" t="str">
        <f ca="1">IF($B236="Y",INDIRECT(ADDRESS($DB236,#REF!+6,,,#REF!))," ")</f>
        <v xml:space="preserve"> </v>
      </c>
      <c r="AU236" s="259" t="str">
        <f ca="1">IF($B236="Y",INDIRECT(ADDRESS($DB236,#REF!+6,,,#REF!))," ")</f>
        <v xml:space="preserve"> </v>
      </c>
      <c r="AV236" s="259" t="str">
        <f ca="1">IF($B236="Y",INDIRECT(ADDRESS($DB236,#REF!+6,,,#REF!))," ")</f>
        <v xml:space="preserve"> </v>
      </c>
      <c r="AW236" s="259" t="str">
        <f ca="1">IF($B236="Y",INDIRECT(ADDRESS($DB236,#REF!+6,,,#REF!))," ")</f>
        <v xml:space="preserve"> </v>
      </c>
      <c r="AX236" s="259" t="str">
        <f ca="1">IF($B236="Y",INDIRECT(ADDRESS($DB236,#REF!+6,,,#REF!))," ")</f>
        <v xml:space="preserve"> </v>
      </c>
      <c r="AY236" s="259" t="str">
        <f ca="1">IF($B236="Y",INDIRECT(ADDRESS($DB236,#REF!+6,,,#REF!))," ")</f>
        <v xml:space="preserve"> </v>
      </c>
      <c r="AZ236" s="259" t="str">
        <f ca="1">IF($B236="Y",INDIRECT(ADDRESS($DB236,#REF!+6,,,#REF!))," ")</f>
        <v xml:space="preserve"> </v>
      </c>
      <c r="BA236" s="259" t="str">
        <f ca="1">IF($B236="Y",INDIRECT(ADDRESS($DB236,#REF!+6,,,#REF!))," ")</f>
        <v xml:space="preserve"> </v>
      </c>
      <c r="BB236" s="259" t="str">
        <f ca="1">IF($B236="Y",INDIRECT(ADDRESS($DB236,#REF!+6,,,#REF!))," ")</f>
        <v xml:space="preserve"> </v>
      </c>
      <c r="BC236" s="259" t="str">
        <f ca="1">IF($B236="Y",INDIRECT(ADDRESS($DB236,#REF!+6,,,#REF!))," ")</f>
        <v xml:space="preserve"> </v>
      </c>
      <c r="BD236" s="259" t="str">
        <f ca="1">IF($B236="Y",INDIRECT(ADDRESS($DB236,#REF!+6,,,#REF!))," ")</f>
        <v xml:space="preserve"> </v>
      </c>
      <c r="BE236" s="259" t="str">
        <f ca="1">IF($B236="Y",INDIRECT(ADDRESS($DB236,#REF!+6,,,#REF!))," ")</f>
        <v xml:space="preserve"> </v>
      </c>
      <c r="BF236" s="259" t="str">
        <f ca="1">IF($B236="Y",INDIRECT(ADDRESS($DB236,#REF!+6,,,#REF!))," ")</f>
        <v xml:space="preserve"> </v>
      </c>
      <c r="BG236" s="259" t="str">
        <f ca="1">IF($B236="Y",INDIRECT(ADDRESS($DB236,#REF!+6,,,#REF!))," ")</f>
        <v xml:space="preserve"> </v>
      </c>
      <c r="BH236" s="259" t="str">
        <f ca="1">IF($B236="Y",INDIRECT(ADDRESS($DB236,#REF!+6,,,#REF!))," ")</f>
        <v xml:space="preserve"> </v>
      </c>
      <c r="BI236" s="259" t="str">
        <f ca="1">IF($B236="Y",INDIRECT(ADDRESS($DB236,#REF!+6,,,#REF!))," ")</f>
        <v xml:space="preserve"> </v>
      </c>
      <c r="BJ236" s="259" t="str">
        <f ca="1">IF($B236="Y",INDIRECT(ADDRESS($DB236,#REF!+6,,,#REF!))," ")</f>
        <v xml:space="preserve"> </v>
      </c>
      <c r="BK236" s="259" t="str">
        <f ca="1">IF($B236="Y",INDIRECT(ADDRESS($DB236,#REF!+6,,,#REF!))," ")</f>
        <v xml:space="preserve"> </v>
      </c>
      <c r="BL236" s="259" t="str">
        <f ca="1">IF($B236="Y",INDIRECT(ADDRESS($DB236,#REF!+6,,,#REF!))," ")</f>
        <v xml:space="preserve"> </v>
      </c>
      <c r="BM236" s="259" t="str">
        <f ca="1">IF($B236="Y",INDIRECT(ADDRESS($DB236,#REF!+6,,,#REF!))," ")</f>
        <v xml:space="preserve"> </v>
      </c>
      <c r="BN236" s="259" t="str">
        <f ca="1">IF($B236="Y",INDIRECT(ADDRESS($DB236,#REF!+6,,,#REF!))," ")</f>
        <v xml:space="preserve"> </v>
      </c>
      <c r="BO236" s="259" t="str">
        <f ca="1">IF($B236="Y",INDIRECT(ADDRESS($DB236,#REF!+6,,,#REF!))," ")</f>
        <v xml:space="preserve"> </v>
      </c>
      <c r="BP236" s="259" t="str">
        <f ca="1">IF($B236="Y",INDIRECT(ADDRESS($DB236,#REF!+6,,,#REF!))," ")</f>
        <v xml:space="preserve"> </v>
      </c>
      <c r="BQ236" s="257" t="str">
        <f ca="1">IF($B236="Y",INDIRECT(ADDRESS($DB236,#REF!+6,,,#REF!))," ")</f>
        <v xml:space="preserve"> </v>
      </c>
      <c r="BR236" s="257" t="str">
        <f ca="1">IF($B236="Y",INDIRECT(ADDRESS($DB236,#REF!+6,,,#REF!))," ")</f>
        <v xml:space="preserve"> </v>
      </c>
      <c r="BS236" s="257" t="str">
        <f ca="1">IF($B236="Y",INDIRECT(ADDRESS($DB236,#REF!+6,,,#REF!))," ")</f>
        <v xml:space="preserve"> </v>
      </c>
      <c r="BT236" s="257" t="str">
        <f ca="1">IF($B236="Y",INDIRECT(ADDRESS($DB236,#REF!+6,,,#REF!))," ")</f>
        <v xml:space="preserve"> </v>
      </c>
      <c r="BU236" s="257" t="str">
        <f ca="1">IF($B236="Y",INDIRECT(ADDRESS($DB236,#REF!+6,,,#REF!))," ")</f>
        <v xml:space="preserve"> </v>
      </c>
      <c r="BV236" s="257" t="str">
        <f ca="1">IF($B236="Y",INDIRECT(ADDRESS($DB236,#REF!+6,,,#REF!))," ")</f>
        <v xml:space="preserve"> </v>
      </c>
      <c r="BW236" s="257" t="str">
        <f ca="1">IF($B236="Y",INDIRECT(ADDRESS($DB236,#REF!+6,,,#REF!))," ")</f>
        <v xml:space="preserve"> </v>
      </c>
      <c r="BX236" s="257" t="str">
        <f ca="1">IF($B236="Y",INDIRECT(ADDRESS($DB236,#REF!+6,,,#REF!))," ")</f>
        <v xml:space="preserve"> </v>
      </c>
      <c r="BY236" s="257" t="str">
        <f ca="1">IF($B236="Y",INDIRECT(ADDRESS($DB236,#REF!+6,,,#REF!))," ")</f>
        <v xml:space="preserve"> </v>
      </c>
      <c r="BZ236" s="257" t="str">
        <f ca="1">IF($B236="Y",INDIRECT(ADDRESS($DB236,#REF!+6,,,#REF!))," ")</f>
        <v xml:space="preserve"> </v>
      </c>
      <c r="CA236" s="257" t="str">
        <f ca="1">IF($B236="Y",INDIRECT(ADDRESS($DB236,#REF!+6,,,#REF!))," ")</f>
        <v xml:space="preserve"> </v>
      </c>
      <c r="CB236" s="257" t="str">
        <f ca="1">IF($B236="Y",INDIRECT(ADDRESS($DB236,#REF!+6,,,#REF!))," ")</f>
        <v xml:space="preserve"> </v>
      </c>
      <c r="CC236" s="257" t="str">
        <f ca="1">IF($B236="Y",INDIRECT(ADDRESS($DB236,#REF!+6,,,#REF!))," ")</f>
        <v xml:space="preserve"> </v>
      </c>
      <c r="CD236" s="257" t="str">
        <f ca="1">IF($B236="Y",INDIRECT(ADDRESS($DB236,#REF!+6,,,#REF!))," ")</f>
        <v xml:space="preserve"> </v>
      </c>
      <c r="CE236" s="257" t="str">
        <f ca="1">IF($B236="Y",INDIRECT(ADDRESS($DB236,#REF!+6,,,#REF!))," ")</f>
        <v xml:space="preserve"> </v>
      </c>
      <c r="CF236" s="257" t="str">
        <f ca="1">IF($B236="Y",INDIRECT(ADDRESS($DB236,#REF!+6,,,#REF!))," ")</f>
        <v xml:space="preserve"> </v>
      </c>
      <c r="CG236" s="257" t="str">
        <f ca="1">IF($B236="Y",INDIRECT(ADDRESS($DB236,#REF!+6,,,#REF!))," ")</f>
        <v xml:space="preserve"> </v>
      </c>
      <c r="CH236" s="257" t="str">
        <f ca="1">IF($B236="Y",INDIRECT(ADDRESS($DB236,#REF!+6,,,#REF!))," ")</f>
        <v xml:space="preserve"> </v>
      </c>
      <c r="CI236" s="257" t="str">
        <f ca="1">IF($B236="Y",INDIRECT(ADDRESS($DB236,#REF!+6,,,#REF!))," ")</f>
        <v xml:space="preserve"> </v>
      </c>
      <c r="CJ236" s="257" t="str">
        <f ca="1">IF($B236="Y",INDIRECT(ADDRESS($DB236,#REF!+6,,,#REF!))," ")</f>
        <v xml:space="preserve"> </v>
      </c>
      <c r="CK236" s="257" t="str">
        <f ca="1">IF($B236="Y",INDIRECT(ADDRESS($DB236,#REF!+6,,,#REF!))," ")</f>
        <v xml:space="preserve"> </v>
      </c>
      <c r="CM236" s="100">
        <v>143</v>
      </c>
      <c r="CN236" s="229" t="e">
        <f t="shared" si="107"/>
        <v>#REF!</v>
      </c>
      <c r="CO236" s="229" t="e">
        <f ca="1">IF(CN236&gt;0,INDIRECT(ADDRESS($CN236,7,,,#REF!)),"")</f>
        <v>#REF!</v>
      </c>
      <c r="CP236" s="229" t="e">
        <f t="shared" ca="1" si="108"/>
        <v>#REF!</v>
      </c>
      <c r="CQ236" s="230">
        <f t="shared" ca="1" si="114"/>
        <v>0</v>
      </c>
      <c r="CR236" s="227"/>
      <c r="CS236" s="248">
        <f t="shared" si="109"/>
        <v>143</v>
      </c>
      <c r="CT236" s="229" t="e">
        <f t="shared" si="110"/>
        <v>#REF!</v>
      </c>
      <c r="CU236" s="231" t="e">
        <f ca="1">IF(CT236&gt;0,INDIRECT(ADDRESS($CT236,4,,,#REF!)),"")</f>
        <v>#REF!</v>
      </c>
      <c r="CV236" s="100" t="e">
        <f t="shared" ca="1" si="111"/>
        <v>#REF!</v>
      </c>
      <c r="CW236" s="229">
        <f t="shared" ca="1" si="112"/>
        <v>143</v>
      </c>
      <c r="CX236" s="229" t="e">
        <f t="shared" ca="1" si="103"/>
        <v>#REF!</v>
      </c>
      <c r="CY236" s="250"/>
      <c r="CZ236" s="251">
        <f t="shared" ca="1" si="104"/>
        <v>0</v>
      </c>
      <c r="DB236" s="100">
        <f t="shared" ca="1" si="105"/>
        <v>0</v>
      </c>
      <c r="DC236" s="230">
        <f t="shared" ca="1" si="113"/>
        <v>0</v>
      </c>
    </row>
    <row r="237" spans="2:107" ht="16.149999999999999" customHeight="1" x14ac:dyDescent="0.2">
      <c r="B237" s="252" t="str">
        <f t="shared" ca="1" si="106"/>
        <v xml:space="preserve"> </v>
      </c>
      <c r="C237" s="253" t="str">
        <f ca="1">IF($B237="Y",INDIRECT(ADDRESS($DB237,7,,,#REF!)),IF($B237="N",INDIRECT(ADDRESS($DC237,4,,,#REF!))," "))</f>
        <v xml:space="preserve"> </v>
      </c>
      <c r="D237" s="254" t="str">
        <f ca="1">IF($B237="Y",INDIRECT(ADDRESS($DB237,4,,,#REF!)),IF($B237="N",INDIRECT(ADDRESS($DC237,8,,,#REF!))," "))</f>
        <v xml:space="preserve"> </v>
      </c>
      <c r="E237" s="522" t="str">
        <f ca="1">IF($B237="Y",INDIRECT(ADDRESS($DB237,10,,,#REF!)),IF($B237="N",INDIRECT(ADDRESS($DC237,10,,,#REF!))," "))</f>
        <v xml:space="preserve"> </v>
      </c>
      <c r="F237" s="523" t="str">
        <f ca="1">IF($B237="Y",INDIRECT(ADDRESS($DB237,9,,,#REF!)),IF($B237="N",INDIRECT(ADDRESS($DC237,9,,,#REF!))," "))</f>
        <v xml:space="preserve"> </v>
      </c>
      <c r="G237" s="255" t="str">
        <f ca="1">IF($B237="Y",INDIRECT(ADDRESS($DB237,5,,,#REF!)),IF($B237="N",INDIRECT(ADDRESS($DC237,12,,,#REF!))," "))</f>
        <v xml:space="preserve"> </v>
      </c>
      <c r="H237" s="256" t="str">
        <f ca="1">IF($B237="Y",INDIRECT(ADDRESS($DB237,8,,,#REF!)),IF($B237="N",INDIRECT(ADDRESS($DC237,14,,,#REF!))," "))</f>
        <v xml:space="preserve"> </v>
      </c>
      <c r="I237" s="257" t="str">
        <f ca="1">IF($B237="Y",INDIRECT(ADDRESS($DB237,6,,,#REF!)),IF($B237="N",INDIRECT(ADDRESS($DC237,23,,,#REF!))," "))</f>
        <v xml:space="preserve"> </v>
      </c>
      <c r="J237" s="258" t="str">
        <f ca="1">IF($B237="Y",INDIRECT(ADDRESS($DB237,#REF!+6,,,#REF!))," ")</f>
        <v xml:space="preserve"> </v>
      </c>
      <c r="K237" s="259" t="str">
        <f ca="1">IF($B237="Y",INDIRECT(ADDRESS($DB237,#REF!+6,,,#REF!))," ")</f>
        <v xml:space="preserve"> </v>
      </c>
      <c r="L237" s="259" t="str">
        <f ca="1">IF($B237="Y",INDIRECT(ADDRESS($DB237,#REF!+6,,,#REF!))," ")</f>
        <v xml:space="preserve"> </v>
      </c>
      <c r="M237" s="259" t="str">
        <f ca="1">IF($B237="Y",INDIRECT(ADDRESS($DB237,#REF!+6,,,#REF!))," ")</f>
        <v xml:space="preserve"> </v>
      </c>
      <c r="N237" s="259" t="str">
        <f ca="1">IF($B237="Y",INDIRECT(ADDRESS($DB237,#REF!+6,,,#REF!))," ")</f>
        <v xml:space="preserve"> </v>
      </c>
      <c r="O237" s="259" t="str">
        <f ca="1">IF($B237="Y",INDIRECT(ADDRESS($DB237,#REF!+6,,,#REF!))," ")</f>
        <v xml:space="preserve"> </v>
      </c>
      <c r="P237" s="259" t="str">
        <f ca="1">IF($B237="Y",INDIRECT(ADDRESS($DB237,#REF!+6,,,#REF!))," ")</f>
        <v xml:space="preserve"> </v>
      </c>
      <c r="Q237" s="259" t="str">
        <f ca="1">IF($B237="Y",INDIRECT(ADDRESS($DB237,#REF!+6,,,#REF!))," ")</f>
        <v xml:space="preserve"> </v>
      </c>
      <c r="R237" s="259" t="str">
        <f ca="1">IF($B237="Y",INDIRECT(ADDRESS($DB237,#REF!+6,,,#REF!))," ")</f>
        <v xml:space="preserve"> </v>
      </c>
      <c r="S237" s="259" t="str">
        <f ca="1">IF($B237="Y",INDIRECT(ADDRESS($DB237,#REF!+6,,,#REF!))," ")</f>
        <v xml:space="preserve"> </v>
      </c>
      <c r="T237" s="259" t="str">
        <f ca="1">IF($B237="Y",INDIRECT(ADDRESS($DB237,#REF!+6,,,#REF!))," ")</f>
        <v xml:space="preserve"> </v>
      </c>
      <c r="U237" s="259" t="str">
        <f ca="1">IF($B237="Y",INDIRECT(ADDRESS($DB237,#REF!+6,,,#REF!))," ")</f>
        <v xml:space="preserve"> </v>
      </c>
      <c r="V237" s="259" t="str">
        <f ca="1">IF($B237="Y",INDIRECT(ADDRESS($DB237,#REF!+6,,,#REF!))," ")</f>
        <v xml:space="preserve"> </v>
      </c>
      <c r="W237" s="259" t="str">
        <f ca="1">IF($B237="Y",INDIRECT(ADDRESS($DB237,#REF!+6,,,#REF!))," ")</f>
        <v xml:space="preserve"> </v>
      </c>
      <c r="X237" s="259" t="str">
        <f ca="1">IF($B237="Y",INDIRECT(ADDRESS($DB237,#REF!+6,,,#REF!))," ")</f>
        <v xml:space="preserve"> </v>
      </c>
      <c r="Y237" s="259" t="str">
        <f ca="1">IF($B237="Y",INDIRECT(ADDRESS($DB237,#REF!+6,,,#REF!))," ")</f>
        <v xml:space="preserve"> </v>
      </c>
      <c r="Z237" s="259" t="str">
        <f ca="1">IF($B237="Y",INDIRECT(ADDRESS($DB237,#REF!+6,,,#REF!))," ")</f>
        <v xml:space="preserve"> </v>
      </c>
      <c r="AA237" s="259" t="str">
        <f ca="1">IF($B237="Y",INDIRECT(ADDRESS($DB237,#REF!+6,,,#REF!))," ")</f>
        <v xml:space="preserve"> </v>
      </c>
      <c r="AB237" s="259" t="str">
        <f ca="1">IF($B237="Y",INDIRECT(ADDRESS($DB237,#REF!+6,,,#REF!))," ")</f>
        <v xml:space="preserve"> </v>
      </c>
      <c r="AC237" s="259" t="str">
        <f ca="1">IF($B237="Y",INDIRECT(ADDRESS($DB237,#REF!+6,,,#REF!))," ")</f>
        <v xml:space="preserve"> </v>
      </c>
      <c r="AD237" s="259" t="str">
        <f ca="1">IF($B237="Y",INDIRECT(ADDRESS($DB237,#REF!+6,,,#REF!))," ")</f>
        <v xml:space="preserve"> </v>
      </c>
      <c r="AE237" s="259" t="str">
        <f ca="1">IF($B237="Y",INDIRECT(ADDRESS($DB237,#REF!+6,,,#REF!))," ")</f>
        <v xml:space="preserve"> </v>
      </c>
      <c r="AF237" s="259" t="str">
        <f ca="1">IF($B237="Y",INDIRECT(ADDRESS($DB237,#REF!+6,,,#REF!))," ")</f>
        <v xml:space="preserve"> </v>
      </c>
      <c r="AG237" s="259" t="str">
        <f ca="1">IF($B237="Y",INDIRECT(ADDRESS($DB237,#REF!+6,,,#REF!))," ")</f>
        <v xml:space="preserve"> </v>
      </c>
      <c r="AH237" s="259" t="str">
        <f ca="1">IF($B237="Y",INDIRECT(ADDRESS($DB237,#REF!+6,,,#REF!))," ")</f>
        <v xml:space="preserve"> </v>
      </c>
      <c r="AI237" s="259" t="str">
        <f ca="1">IF($B237="Y",INDIRECT(ADDRESS($DB237,#REF!+6,,,#REF!))," ")</f>
        <v xml:space="preserve"> </v>
      </c>
      <c r="AJ237" s="259" t="str">
        <f ca="1">IF($B237="Y",INDIRECT(ADDRESS($DB237,#REF!+6,,,#REF!))," ")</f>
        <v xml:space="preserve"> </v>
      </c>
      <c r="AK237" s="259" t="str">
        <f ca="1">IF($B237="Y",INDIRECT(ADDRESS($DB237,#REF!+6,,,#REF!))," ")</f>
        <v xml:space="preserve"> </v>
      </c>
      <c r="AL237" s="259" t="str">
        <f ca="1">IF($B237="Y",INDIRECT(ADDRESS($DB237,#REF!+6,,,#REF!))," ")</f>
        <v xml:space="preserve"> </v>
      </c>
      <c r="AM237" s="259" t="str">
        <f ca="1">IF($B237="Y",INDIRECT(ADDRESS($DB237,#REF!+6,,,#REF!))," ")</f>
        <v xml:space="preserve"> </v>
      </c>
      <c r="AN237" s="259" t="str">
        <f ca="1">IF($B237="Y",INDIRECT(ADDRESS($DB237,#REF!+6,,,#REF!))," ")</f>
        <v xml:space="preserve"> </v>
      </c>
      <c r="AO237" s="259" t="str">
        <f ca="1">IF($B237="Y",INDIRECT(ADDRESS($DB237,#REF!+6,,,#REF!))," ")</f>
        <v xml:space="preserve"> </v>
      </c>
      <c r="AP237" s="259" t="str">
        <f ca="1">IF($B237="Y",INDIRECT(ADDRESS($DB237,#REF!+6,,,#REF!))," ")</f>
        <v xml:space="preserve"> </v>
      </c>
      <c r="AQ237" s="259" t="str">
        <f ca="1">IF($B237="Y",INDIRECT(ADDRESS($DB237,#REF!+6,,,#REF!))," ")</f>
        <v xml:space="preserve"> </v>
      </c>
      <c r="AR237" s="259" t="str">
        <f ca="1">IF($B237="Y",INDIRECT(ADDRESS($DB237,#REF!+6,,,#REF!))," ")</f>
        <v xml:space="preserve"> </v>
      </c>
      <c r="AS237" s="259" t="str">
        <f ca="1">IF($B237="Y",INDIRECT(ADDRESS($DB237,#REF!+6,,,#REF!))," ")</f>
        <v xml:space="preserve"> </v>
      </c>
      <c r="AT237" s="259" t="str">
        <f ca="1">IF($B237="Y",INDIRECT(ADDRESS($DB237,#REF!+6,,,#REF!))," ")</f>
        <v xml:space="preserve"> </v>
      </c>
      <c r="AU237" s="259" t="str">
        <f ca="1">IF($B237="Y",INDIRECT(ADDRESS($DB237,#REF!+6,,,#REF!))," ")</f>
        <v xml:space="preserve"> </v>
      </c>
      <c r="AV237" s="259" t="str">
        <f ca="1">IF($B237="Y",INDIRECT(ADDRESS($DB237,#REF!+6,,,#REF!))," ")</f>
        <v xml:space="preserve"> </v>
      </c>
      <c r="AW237" s="259" t="str">
        <f ca="1">IF($B237="Y",INDIRECT(ADDRESS($DB237,#REF!+6,,,#REF!))," ")</f>
        <v xml:space="preserve"> </v>
      </c>
      <c r="AX237" s="259" t="str">
        <f ca="1">IF($B237="Y",INDIRECT(ADDRESS($DB237,#REF!+6,,,#REF!))," ")</f>
        <v xml:space="preserve"> </v>
      </c>
      <c r="AY237" s="259" t="str">
        <f ca="1">IF($B237="Y",INDIRECT(ADDRESS($DB237,#REF!+6,,,#REF!))," ")</f>
        <v xml:space="preserve"> </v>
      </c>
      <c r="AZ237" s="259" t="str">
        <f ca="1">IF($B237="Y",INDIRECT(ADDRESS($DB237,#REF!+6,,,#REF!))," ")</f>
        <v xml:space="preserve"> </v>
      </c>
      <c r="BA237" s="259" t="str">
        <f ca="1">IF($B237="Y",INDIRECT(ADDRESS($DB237,#REF!+6,,,#REF!))," ")</f>
        <v xml:space="preserve"> </v>
      </c>
      <c r="BB237" s="259" t="str">
        <f ca="1">IF($B237="Y",INDIRECT(ADDRESS($DB237,#REF!+6,,,#REF!))," ")</f>
        <v xml:space="preserve"> </v>
      </c>
      <c r="BC237" s="259" t="str">
        <f ca="1">IF($B237="Y",INDIRECT(ADDRESS($DB237,#REF!+6,,,#REF!))," ")</f>
        <v xml:space="preserve"> </v>
      </c>
      <c r="BD237" s="259" t="str">
        <f ca="1">IF($B237="Y",INDIRECT(ADDRESS($DB237,#REF!+6,,,#REF!))," ")</f>
        <v xml:space="preserve"> </v>
      </c>
      <c r="BE237" s="259" t="str">
        <f ca="1">IF($B237="Y",INDIRECT(ADDRESS($DB237,#REF!+6,,,#REF!))," ")</f>
        <v xml:space="preserve"> </v>
      </c>
      <c r="BF237" s="259" t="str">
        <f ca="1">IF($B237="Y",INDIRECT(ADDRESS($DB237,#REF!+6,,,#REF!))," ")</f>
        <v xml:space="preserve"> </v>
      </c>
      <c r="BG237" s="259" t="str">
        <f ca="1">IF($B237="Y",INDIRECT(ADDRESS($DB237,#REF!+6,,,#REF!))," ")</f>
        <v xml:space="preserve"> </v>
      </c>
      <c r="BH237" s="259" t="str">
        <f ca="1">IF($B237="Y",INDIRECT(ADDRESS($DB237,#REF!+6,,,#REF!))," ")</f>
        <v xml:space="preserve"> </v>
      </c>
      <c r="BI237" s="259" t="str">
        <f ca="1">IF($B237="Y",INDIRECT(ADDRESS($DB237,#REF!+6,,,#REF!))," ")</f>
        <v xml:space="preserve"> </v>
      </c>
      <c r="BJ237" s="259" t="str">
        <f ca="1">IF($B237="Y",INDIRECT(ADDRESS($DB237,#REF!+6,,,#REF!))," ")</f>
        <v xml:space="preserve"> </v>
      </c>
      <c r="BK237" s="259" t="str">
        <f ca="1">IF($B237="Y",INDIRECT(ADDRESS($DB237,#REF!+6,,,#REF!))," ")</f>
        <v xml:space="preserve"> </v>
      </c>
      <c r="BL237" s="259" t="str">
        <f ca="1">IF($B237="Y",INDIRECT(ADDRESS($DB237,#REF!+6,,,#REF!))," ")</f>
        <v xml:space="preserve"> </v>
      </c>
      <c r="BM237" s="259" t="str">
        <f ca="1">IF($B237="Y",INDIRECT(ADDRESS($DB237,#REF!+6,,,#REF!))," ")</f>
        <v xml:space="preserve"> </v>
      </c>
      <c r="BN237" s="259" t="str">
        <f ca="1">IF($B237="Y",INDIRECT(ADDRESS($DB237,#REF!+6,,,#REF!))," ")</f>
        <v xml:space="preserve"> </v>
      </c>
      <c r="BO237" s="259" t="str">
        <f ca="1">IF($B237="Y",INDIRECT(ADDRESS($DB237,#REF!+6,,,#REF!))," ")</f>
        <v xml:space="preserve"> </v>
      </c>
      <c r="BP237" s="259" t="str">
        <f ca="1">IF($B237="Y",INDIRECT(ADDRESS($DB237,#REF!+6,,,#REF!))," ")</f>
        <v xml:space="preserve"> </v>
      </c>
      <c r="BQ237" s="257" t="str">
        <f ca="1">IF($B237="Y",INDIRECT(ADDRESS($DB237,#REF!+6,,,#REF!))," ")</f>
        <v xml:space="preserve"> </v>
      </c>
      <c r="BR237" s="257" t="str">
        <f ca="1">IF($B237="Y",INDIRECT(ADDRESS($DB237,#REF!+6,,,#REF!))," ")</f>
        <v xml:space="preserve"> </v>
      </c>
      <c r="BS237" s="257" t="str">
        <f ca="1">IF($B237="Y",INDIRECT(ADDRESS($DB237,#REF!+6,,,#REF!))," ")</f>
        <v xml:space="preserve"> </v>
      </c>
      <c r="BT237" s="257" t="str">
        <f ca="1">IF($B237="Y",INDIRECT(ADDRESS($DB237,#REF!+6,,,#REF!))," ")</f>
        <v xml:space="preserve"> </v>
      </c>
      <c r="BU237" s="257" t="str">
        <f ca="1">IF($B237="Y",INDIRECT(ADDRESS($DB237,#REF!+6,,,#REF!))," ")</f>
        <v xml:space="preserve"> </v>
      </c>
      <c r="BV237" s="257" t="str">
        <f ca="1">IF($B237="Y",INDIRECT(ADDRESS($DB237,#REF!+6,,,#REF!))," ")</f>
        <v xml:space="preserve"> </v>
      </c>
      <c r="BW237" s="257" t="str">
        <f ca="1">IF($B237="Y",INDIRECT(ADDRESS($DB237,#REF!+6,,,#REF!))," ")</f>
        <v xml:space="preserve"> </v>
      </c>
      <c r="BX237" s="257" t="str">
        <f ca="1">IF($B237="Y",INDIRECT(ADDRESS($DB237,#REF!+6,,,#REF!))," ")</f>
        <v xml:space="preserve"> </v>
      </c>
      <c r="BY237" s="257" t="str">
        <f ca="1">IF($B237="Y",INDIRECT(ADDRESS($DB237,#REF!+6,,,#REF!))," ")</f>
        <v xml:space="preserve"> </v>
      </c>
      <c r="BZ237" s="257" t="str">
        <f ca="1">IF($B237="Y",INDIRECT(ADDRESS($DB237,#REF!+6,,,#REF!))," ")</f>
        <v xml:space="preserve"> </v>
      </c>
      <c r="CA237" s="257" t="str">
        <f ca="1">IF($B237="Y",INDIRECT(ADDRESS($DB237,#REF!+6,,,#REF!))," ")</f>
        <v xml:space="preserve"> </v>
      </c>
      <c r="CB237" s="257" t="str">
        <f ca="1">IF($B237="Y",INDIRECT(ADDRESS($DB237,#REF!+6,,,#REF!))," ")</f>
        <v xml:space="preserve"> </v>
      </c>
      <c r="CC237" s="257" t="str">
        <f ca="1">IF($B237="Y",INDIRECT(ADDRESS($DB237,#REF!+6,,,#REF!))," ")</f>
        <v xml:space="preserve"> </v>
      </c>
      <c r="CD237" s="257" t="str">
        <f ca="1">IF($B237="Y",INDIRECT(ADDRESS($DB237,#REF!+6,,,#REF!))," ")</f>
        <v xml:space="preserve"> </v>
      </c>
      <c r="CE237" s="257" t="str">
        <f ca="1">IF($B237="Y",INDIRECT(ADDRESS($DB237,#REF!+6,,,#REF!))," ")</f>
        <v xml:space="preserve"> </v>
      </c>
      <c r="CF237" s="257" t="str">
        <f ca="1">IF($B237="Y",INDIRECT(ADDRESS($DB237,#REF!+6,,,#REF!))," ")</f>
        <v xml:space="preserve"> </v>
      </c>
      <c r="CG237" s="257" t="str">
        <f ca="1">IF($B237="Y",INDIRECT(ADDRESS($DB237,#REF!+6,,,#REF!))," ")</f>
        <v xml:space="preserve"> </v>
      </c>
      <c r="CH237" s="257" t="str">
        <f ca="1">IF($B237="Y",INDIRECT(ADDRESS($DB237,#REF!+6,,,#REF!))," ")</f>
        <v xml:space="preserve"> </v>
      </c>
      <c r="CI237" s="257" t="str">
        <f ca="1">IF($B237="Y",INDIRECT(ADDRESS($DB237,#REF!+6,,,#REF!))," ")</f>
        <v xml:space="preserve"> </v>
      </c>
      <c r="CJ237" s="257" t="str">
        <f ca="1">IF($B237="Y",INDIRECT(ADDRESS($DB237,#REF!+6,,,#REF!))," ")</f>
        <v xml:space="preserve"> </v>
      </c>
      <c r="CK237" s="257" t="str">
        <f ca="1">IF($B237="Y",INDIRECT(ADDRESS($DB237,#REF!+6,,,#REF!))," ")</f>
        <v xml:space="preserve"> </v>
      </c>
      <c r="CM237" s="100">
        <v>144</v>
      </c>
      <c r="CN237" s="229" t="e">
        <f t="shared" si="107"/>
        <v>#REF!</v>
      </c>
      <c r="CO237" s="229" t="e">
        <f ca="1">IF(CN237&gt;0,INDIRECT(ADDRESS($CN237,7,,,#REF!)),"")</f>
        <v>#REF!</v>
      </c>
      <c r="CP237" s="229" t="e">
        <f t="shared" ca="1" si="108"/>
        <v>#REF!</v>
      </c>
      <c r="CQ237" s="230">
        <f t="shared" ca="1" si="114"/>
        <v>0</v>
      </c>
      <c r="CR237" s="227"/>
      <c r="CS237" s="248">
        <f t="shared" si="109"/>
        <v>144</v>
      </c>
      <c r="CT237" s="229" t="e">
        <f t="shared" si="110"/>
        <v>#REF!</v>
      </c>
      <c r="CU237" s="231" t="e">
        <f ca="1">IF(CT237&gt;0,INDIRECT(ADDRESS($CT237,4,,,#REF!)),"")</f>
        <v>#REF!</v>
      </c>
      <c r="CV237" s="100" t="e">
        <f t="shared" ca="1" si="111"/>
        <v>#REF!</v>
      </c>
      <c r="CW237" s="229">
        <f t="shared" ca="1" si="112"/>
        <v>144</v>
      </c>
      <c r="CX237" s="229" t="e">
        <f t="shared" ca="1" si="103"/>
        <v>#REF!</v>
      </c>
      <c r="CY237" s="250"/>
      <c r="CZ237" s="251">
        <f t="shared" ca="1" si="104"/>
        <v>0</v>
      </c>
      <c r="DB237" s="100">
        <f t="shared" ca="1" si="105"/>
        <v>0</v>
      </c>
      <c r="DC237" s="230">
        <f t="shared" ca="1" si="113"/>
        <v>0</v>
      </c>
    </row>
    <row r="238" spans="2:107" ht="16.149999999999999" customHeight="1" x14ac:dyDescent="0.2">
      <c r="B238" s="252" t="str">
        <f t="shared" ca="1" si="106"/>
        <v xml:space="preserve"> </v>
      </c>
      <c r="C238" s="253" t="str">
        <f ca="1">IF($B238="Y",INDIRECT(ADDRESS($DB238,7,,,#REF!)),IF($B238="N",INDIRECT(ADDRESS($DC238,4,,,#REF!))," "))</f>
        <v xml:space="preserve"> </v>
      </c>
      <c r="D238" s="254" t="str">
        <f ca="1">IF($B238="Y",INDIRECT(ADDRESS($DB238,4,,,#REF!)),IF($B238="N",INDIRECT(ADDRESS($DC238,8,,,#REF!))," "))</f>
        <v xml:space="preserve"> </v>
      </c>
      <c r="E238" s="522" t="str">
        <f ca="1">IF($B238="Y",INDIRECT(ADDRESS($DB238,10,,,#REF!)),IF($B238="N",INDIRECT(ADDRESS($DC238,10,,,#REF!))," "))</f>
        <v xml:space="preserve"> </v>
      </c>
      <c r="F238" s="523" t="str">
        <f ca="1">IF($B238="Y",INDIRECT(ADDRESS($DB238,9,,,#REF!)),IF($B238="N",INDIRECT(ADDRESS($DC238,9,,,#REF!))," "))</f>
        <v xml:space="preserve"> </v>
      </c>
      <c r="G238" s="255" t="str">
        <f ca="1">IF($B238="Y",INDIRECT(ADDRESS($DB238,5,,,#REF!)),IF($B238="N",INDIRECT(ADDRESS($DC238,12,,,#REF!))," "))</f>
        <v xml:space="preserve"> </v>
      </c>
      <c r="H238" s="256" t="str">
        <f ca="1">IF($B238="Y",INDIRECT(ADDRESS($DB238,8,,,#REF!)),IF($B238="N",INDIRECT(ADDRESS($DC238,14,,,#REF!))," "))</f>
        <v xml:space="preserve"> </v>
      </c>
      <c r="I238" s="257" t="str">
        <f ca="1">IF($B238="Y",INDIRECT(ADDRESS($DB238,6,,,#REF!)),IF($B238="N",INDIRECT(ADDRESS($DC238,23,,,#REF!))," "))</f>
        <v xml:space="preserve"> </v>
      </c>
      <c r="J238" s="258" t="str">
        <f ca="1">IF($B238="Y",INDIRECT(ADDRESS($DB238,#REF!+6,,,#REF!))," ")</f>
        <v xml:space="preserve"> </v>
      </c>
      <c r="K238" s="259" t="str">
        <f ca="1">IF($B238="Y",INDIRECT(ADDRESS($DB238,#REF!+6,,,#REF!))," ")</f>
        <v xml:space="preserve"> </v>
      </c>
      <c r="L238" s="259" t="str">
        <f ca="1">IF($B238="Y",INDIRECT(ADDRESS($DB238,#REF!+6,,,#REF!))," ")</f>
        <v xml:space="preserve"> </v>
      </c>
      <c r="M238" s="259" t="str">
        <f ca="1">IF($B238="Y",INDIRECT(ADDRESS($DB238,#REF!+6,,,#REF!))," ")</f>
        <v xml:space="preserve"> </v>
      </c>
      <c r="N238" s="259" t="str">
        <f ca="1">IF($B238="Y",INDIRECT(ADDRESS($DB238,#REF!+6,,,#REF!))," ")</f>
        <v xml:space="preserve"> </v>
      </c>
      <c r="O238" s="259" t="str">
        <f ca="1">IF($B238="Y",INDIRECT(ADDRESS($DB238,#REF!+6,,,#REF!))," ")</f>
        <v xml:space="preserve"> </v>
      </c>
      <c r="P238" s="259" t="str">
        <f ca="1">IF($B238="Y",INDIRECT(ADDRESS($DB238,#REF!+6,,,#REF!))," ")</f>
        <v xml:space="preserve"> </v>
      </c>
      <c r="Q238" s="259" t="str">
        <f ca="1">IF($B238="Y",INDIRECT(ADDRESS($DB238,#REF!+6,,,#REF!))," ")</f>
        <v xml:space="preserve"> </v>
      </c>
      <c r="R238" s="259" t="str">
        <f ca="1">IF($B238="Y",INDIRECT(ADDRESS($DB238,#REF!+6,,,#REF!))," ")</f>
        <v xml:space="preserve"> </v>
      </c>
      <c r="S238" s="259" t="str">
        <f ca="1">IF($B238="Y",INDIRECT(ADDRESS($DB238,#REF!+6,,,#REF!))," ")</f>
        <v xml:space="preserve"> </v>
      </c>
      <c r="T238" s="259" t="str">
        <f ca="1">IF($B238="Y",INDIRECT(ADDRESS($DB238,#REF!+6,,,#REF!))," ")</f>
        <v xml:space="preserve"> </v>
      </c>
      <c r="U238" s="259" t="str">
        <f ca="1">IF($B238="Y",INDIRECT(ADDRESS($DB238,#REF!+6,,,#REF!))," ")</f>
        <v xml:space="preserve"> </v>
      </c>
      <c r="V238" s="259" t="str">
        <f ca="1">IF($B238="Y",INDIRECT(ADDRESS($DB238,#REF!+6,,,#REF!))," ")</f>
        <v xml:space="preserve"> </v>
      </c>
      <c r="W238" s="259" t="str">
        <f ca="1">IF($B238="Y",INDIRECT(ADDRESS($DB238,#REF!+6,,,#REF!))," ")</f>
        <v xml:space="preserve"> </v>
      </c>
      <c r="X238" s="259" t="str">
        <f ca="1">IF($B238="Y",INDIRECT(ADDRESS($DB238,#REF!+6,,,#REF!))," ")</f>
        <v xml:space="preserve"> </v>
      </c>
      <c r="Y238" s="259" t="str">
        <f ca="1">IF($B238="Y",INDIRECT(ADDRESS($DB238,#REF!+6,,,#REF!))," ")</f>
        <v xml:space="preserve"> </v>
      </c>
      <c r="Z238" s="259" t="str">
        <f ca="1">IF($B238="Y",INDIRECT(ADDRESS($DB238,#REF!+6,,,#REF!))," ")</f>
        <v xml:space="preserve"> </v>
      </c>
      <c r="AA238" s="259" t="str">
        <f ca="1">IF($B238="Y",INDIRECT(ADDRESS($DB238,#REF!+6,,,#REF!))," ")</f>
        <v xml:space="preserve"> </v>
      </c>
      <c r="AB238" s="259" t="str">
        <f ca="1">IF($B238="Y",INDIRECT(ADDRESS($DB238,#REF!+6,,,#REF!))," ")</f>
        <v xml:space="preserve"> </v>
      </c>
      <c r="AC238" s="259" t="str">
        <f ca="1">IF($B238="Y",INDIRECT(ADDRESS($DB238,#REF!+6,,,#REF!))," ")</f>
        <v xml:space="preserve"> </v>
      </c>
      <c r="AD238" s="259" t="str">
        <f ca="1">IF($B238="Y",INDIRECT(ADDRESS($DB238,#REF!+6,,,#REF!))," ")</f>
        <v xml:space="preserve"> </v>
      </c>
      <c r="AE238" s="259" t="str">
        <f ca="1">IF($B238="Y",INDIRECT(ADDRESS($DB238,#REF!+6,,,#REF!))," ")</f>
        <v xml:space="preserve"> </v>
      </c>
      <c r="AF238" s="259" t="str">
        <f ca="1">IF($B238="Y",INDIRECT(ADDRESS($DB238,#REF!+6,,,#REF!))," ")</f>
        <v xml:space="preserve"> </v>
      </c>
      <c r="AG238" s="259" t="str">
        <f ca="1">IF($B238="Y",INDIRECT(ADDRESS($DB238,#REF!+6,,,#REF!))," ")</f>
        <v xml:space="preserve"> </v>
      </c>
      <c r="AH238" s="259" t="str">
        <f ca="1">IF($B238="Y",INDIRECT(ADDRESS($DB238,#REF!+6,,,#REF!))," ")</f>
        <v xml:space="preserve"> </v>
      </c>
      <c r="AI238" s="259" t="str">
        <f ca="1">IF($B238="Y",INDIRECT(ADDRESS($DB238,#REF!+6,,,#REF!))," ")</f>
        <v xml:space="preserve"> </v>
      </c>
      <c r="AJ238" s="259" t="str">
        <f ca="1">IF($B238="Y",INDIRECT(ADDRESS($DB238,#REF!+6,,,#REF!))," ")</f>
        <v xml:space="preserve"> </v>
      </c>
      <c r="AK238" s="259" t="str">
        <f ca="1">IF($B238="Y",INDIRECT(ADDRESS($DB238,#REF!+6,,,#REF!))," ")</f>
        <v xml:space="preserve"> </v>
      </c>
      <c r="AL238" s="259" t="str">
        <f ca="1">IF($B238="Y",INDIRECT(ADDRESS($DB238,#REF!+6,,,#REF!))," ")</f>
        <v xml:space="preserve"> </v>
      </c>
      <c r="AM238" s="259" t="str">
        <f ca="1">IF($B238="Y",INDIRECT(ADDRESS($DB238,#REF!+6,,,#REF!))," ")</f>
        <v xml:space="preserve"> </v>
      </c>
      <c r="AN238" s="259" t="str">
        <f ca="1">IF($B238="Y",INDIRECT(ADDRESS($DB238,#REF!+6,,,#REF!))," ")</f>
        <v xml:space="preserve"> </v>
      </c>
      <c r="AO238" s="259" t="str">
        <f ca="1">IF($B238="Y",INDIRECT(ADDRESS($DB238,#REF!+6,,,#REF!))," ")</f>
        <v xml:space="preserve"> </v>
      </c>
      <c r="AP238" s="259" t="str">
        <f ca="1">IF($B238="Y",INDIRECT(ADDRESS($DB238,#REF!+6,,,#REF!))," ")</f>
        <v xml:space="preserve"> </v>
      </c>
      <c r="AQ238" s="259" t="str">
        <f ca="1">IF($B238="Y",INDIRECT(ADDRESS($DB238,#REF!+6,,,#REF!))," ")</f>
        <v xml:space="preserve"> </v>
      </c>
      <c r="AR238" s="259" t="str">
        <f ca="1">IF($B238="Y",INDIRECT(ADDRESS($DB238,#REF!+6,,,#REF!))," ")</f>
        <v xml:space="preserve"> </v>
      </c>
      <c r="AS238" s="259" t="str">
        <f ca="1">IF($B238="Y",INDIRECT(ADDRESS($DB238,#REF!+6,,,#REF!))," ")</f>
        <v xml:space="preserve"> </v>
      </c>
      <c r="AT238" s="259" t="str">
        <f ca="1">IF($B238="Y",INDIRECT(ADDRESS($DB238,#REF!+6,,,#REF!))," ")</f>
        <v xml:space="preserve"> </v>
      </c>
      <c r="AU238" s="259" t="str">
        <f ca="1">IF($B238="Y",INDIRECT(ADDRESS($DB238,#REF!+6,,,#REF!))," ")</f>
        <v xml:space="preserve"> </v>
      </c>
      <c r="AV238" s="259" t="str">
        <f ca="1">IF($B238="Y",INDIRECT(ADDRESS($DB238,#REF!+6,,,#REF!))," ")</f>
        <v xml:space="preserve"> </v>
      </c>
      <c r="AW238" s="259" t="str">
        <f ca="1">IF($B238="Y",INDIRECT(ADDRESS($DB238,#REF!+6,,,#REF!))," ")</f>
        <v xml:space="preserve"> </v>
      </c>
      <c r="AX238" s="259" t="str">
        <f ca="1">IF($B238="Y",INDIRECT(ADDRESS($DB238,#REF!+6,,,#REF!))," ")</f>
        <v xml:space="preserve"> </v>
      </c>
      <c r="AY238" s="259" t="str">
        <f ca="1">IF($B238="Y",INDIRECT(ADDRESS($DB238,#REF!+6,,,#REF!))," ")</f>
        <v xml:space="preserve"> </v>
      </c>
      <c r="AZ238" s="259" t="str">
        <f ca="1">IF($B238="Y",INDIRECT(ADDRESS($DB238,#REF!+6,,,#REF!))," ")</f>
        <v xml:space="preserve"> </v>
      </c>
      <c r="BA238" s="259" t="str">
        <f ca="1">IF($B238="Y",INDIRECT(ADDRESS($DB238,#REF!+6,,,#REF!))," ")</f>
        <v xml:space="preserve"> </v>
      </c>
      <c r="BB238" s="259" t="str">
        <f ca="1">IF($B238="Y",INDIRECT(ADDRESS($DB238,#REF!+6,,,#REF!))," ")</f>
        <v xml:space="preserve"> </v>
      </c>
      <c r="BC238" s="259" t="str">
        <f ca="1">IF($B238="Y",INDIRECT(ADDRESS($DB238,#REF!+6,,,#REF!))," ")</f>
        <v xml:space="preserve"> </v>
      </c>
      <c r="BD238" s="259" t="str">
        <f ca="1">IF($B238="Y",INDIRECT(ADDRESS($DB238,#REF!+6,,,#REF!))," ")</f>
        <v xml:space="preserve"> </v>
      </c>
      <c r="BE238" s="259" t="str">
        <f ca="1">IF($B238="Y",INDIRECT(ADDRESS($DB238,#REF!+6,,,#REF!))," ")</f>
        <v xml:space="preserve"> </v>
      </c>
      <c r="BF238" s="259" t="str">
        <f ca="1">IF($B238="Y",INDIRECT(ADDRESS($DB238,#REF!+6,,,#REF!))," ")</f>
        <v xml:space="preserve"> </v>
      </c>
      <c r="BG238" s="259" t="str">
        <f ca="1">IF($B238="Y",INDIRECT(ADDRESS($DB238,#REF!+6,,,#REF!))," ")</f>
        <v xml:space="preserve"> </v>
      </c>
      <c r="BH238" s="259" t="str">
        <f ca="1">IF($B238="Y",INDIRECT(ADDRESS($DB238,#REF!+6,,,#REF!))," ")</f>
        <v xml:space="preserve"> </v>
      </c>
      <c r="BI238" s="259" t="str">
        <f ca="1">IF($B238="Y",INDIRECT(ADDRESS($DB238,#REF!+6,,,#REF!))," ")</f>
        <v xml:space="preserve"> </v>
      </c>
      <c r="BJ238" s="259" t="str">
        <f ca="1">IF($B238="Y",INDIRECT(ADDRESS($DB238,#REF!+6,,,#REF!))," ")</f>
        <v xml:space="preserve"> </v>
      </c>
      <c r="BK238" s="259" t="str">
        <f ca="1">IF($B238="Y",INDIRECT(ADDRESS($DB238,#REF!+6,,,#REF!))," ")</f>
        <v xml:space="preserve"> </v>
      </c>
      <c r="BL238" s="259" t="str">
        <f ca="1">IF($B238="Y",INDIRECT(ADDRESS($DB238,#REF!+6,,,#REF!))," ")</f>
        <v xml:space="preserve"> </v>
      </c>
      <c r="BM238" s="259" t="str">
        <f ca="1">IF($B238="Y",INDIRECT(ADDRESS($DB238,#REF!+6,,,#REF!))," ")</f>
        <v xml:space="preserve"> </v>
      </c>
      <c r="BN238" s="259" t="str">
        <f ca="1">IF($B238="Y",INDIRECT(ADDRESS($DB238,#REF!+6,,,#REF!))," ")</f>
        <v xml:space="preserve"> </v>
      </c>
      <c r="BO238" s="259" t="str">
        <f ca="1">IF($B238="Y",INDIRECT(ADDRESS($DB238,#REF!+6,,,#REF!))," ")</f>
        <v xml:space="preserve"> </v>
      </c>
      <c r="BP238" s="259" t="str">
        <f ca="1">IF($B238="Y",INDIRECT(ADDRESS($DB238,#REF!+6,,,#REF!))," ")</f>
        <v xml:space="preserve"> </v>
      </c>
      <c r="BQ238" s="257" t="str">
        <f ca="1">IF($B238="Y",INDIRECT(ADDRESS($DB238,#REF!+6,,,#REF!))," ")</f>
        <v xml:space="preserve"> </v>
      </c>
      <c r="BR238" s="257" t="str">
        <f ca="1">IF($B238="Y",INDIRECT(ADDRESS($DB238,#REF!+6,,,#REF!))," ")</f>
        <v xml:space="preserve"> </v>
      </c>
      <c r="BS238" s="257" t="str">
        <f ca="1">IF($B238="Y",INDIRECT(ADDRESS($DB238,#REF!+6,,,#REF!))," ")</f>
        <v xml:space="preserve"> </v>
      </c>
      <c r="BT238" s="257" t="str">
        <f ca="1">IF($B238="Y",INDIRECT(ADDRESS($DB238,#REF!+6,,,#REF!))," ")</f>
        <v xml:space="preserve"> </v>
      </c>
      <c r="BU238" s="257" t="str">
        <f ca="1">IF($B238="Y",INDIRECT(ADDRESS($DB238,#REF!+6,,,#REF!))," ")</f>
        <v xml:space="preserve"> </v>
      </c>
      <c r="BV238" s="257" t="str">
        <f ca="1">IF($B238="Y",INDIRECT(ADDRESS($DB238,#REF!+6,,,#REF!))," ")</f>
        <v xml:space="preserve"> </v>
      </c>
      <c r="BW238" s="257" t="str">
        <f ca="1">IF($B238="Y",INDIRECT(ADDRESS($DB238,#REF!+6,,,#REF!))," ")</f>
        <v xml:space="preserve"> </v>
      </c>
      <c r="BX238" s="257" t="str">
        <f ca="1">IF($B238="Y",INDIRECT(ADDRESS($DB238,#REF!+6,,,#REF!))," ")</f>
        <v xml:space="preserve"> </v>
      </c>
      <c r="BY238" s="257" t="str">
        <f ca="1">IF($B238="Y",INDIRECT(ADDRESS($DB238,#REF!+6,,,#REF!))," ")</f>
        <v xml:space="preserve"> </v>
      </c>
      <c r="BZ238" s="257" t="str">
        <f ca="1">IF($B238="Y",INDIRECT(ADDRESS($DB238,#REF!+6,,,#REF!))," ")</f>
        <v xml:space="preserve"> </v>
      </c>
      <c r="CA238" s="257" t="str">
        <f ca="1">IF($B238="Y",INDIRECT(ADDRESS($DB238,#REF!+6,,,#REF!))," ")</f>
        <v xml:space="preserve"> </v>
      </c>
      <c r="CB238" s="257" t="str">
        <f ca="1">IF($B238="Y",INDIRECT(ADDRESS($DB238,#REF!+6,,,#REF!))," ")</f>
        <v xml:space="preserve"> </v>
      </c>
      <c r="CC238" s="257" t="str">
        <f ca="1">IF($B238="Y",INDIRECT(ADDRESS($DB238,#REF!+6,,,#REF!))," ")</f>
        <v xml:space="preserve"> </v>
      </c>
      <c r="CD238" s="257" t="str">
        <f ca="1">IF($B238="Y",INDIRECT(ADDRESS($DB238,#REF!+6,,,#REF!))," ")</f>
        <v xml:space="preserve"> </v>
      </c>
      <c r="CE238" s="257" t="str">
        <f ca="1">IF($B238="Y",INDIRECT(ADDRESS($DB238,#REF!+6,,,#REF!))," ")</f>
        <v xml:space="preserve"> </v>
      </c>
      <c r="CF238" s="257" t="str">
        <f ca="1">IF($B238="Y",INDIRECT(ADDRESS($DB238,#REF!+6,,,#REF!))," ")</f>
        <v xml:space="preserve"> </v>
      </c>
      <c r="CG238" s="257" t="str">
        <f ca="1">IF($B238="Y",INDIRECT(ADDRESS($DB238,#REF!+6,,,#REF!))," ")</f>
        <v xml:space="preserve"> </v>
      </c>
      <c r="CH238" s="257" t="str">
        <f ca="1">IF($B238="Y",INDIRECT(ADDRESS($DB238,#REF!+6,,,#REF!))," ")</f>
        <v xml:space="preserve"> </v>
      </c>
      <c r="CI238" s="257" t="str">
        <f ca="1">IF($B238="Y",INDIRECT(ADDRESS($DB238,#REF!+6,,,#REF!))," ")</f>
        <v xml:space="preserve"> </v>
      </c>
      <c r="CJ238" s="257" t="str">
        <f ca="1">IF($B238="Y",INDIRECT(ADDRESS($DB238,#REF!+6,,,#REF!))," ")</f>
        <v xml:space="preserve"> </v>
      </c>
      <c r="CK238" s="257" t="str">
        <f ca="1">IF($B238="Y",INDIRECT(ADDRESS($DB238,#REF!+6,,,#REF!))," ")</f>
        <v xml:space="preserve"> </v>
      </c>
      <c r="CM238" s="100">
        <v>145</v>
      </c>
      <c r="CN238" s="229" t="e">
        <f t="shared" si="107"/>
        <v>#REF!</v>
      </c>
      <c r="CO238" s="229" t="e">
        <f ca="1">IF(CN238&gt;0,INDIRECT(ADDRESS($CN238,7,,,#REF!)),"")</f>
        <v>#REF!</v>
      </c>
      <c r="CP238" s="229" t="e">
        <f t="shared" ca="1" si="108"/>
        <v>#REF!</v>
      </c>
      <c r="CQ238" s="230">
        <f t="shared" ca="1" si="114"/>
        <v>0</v>
      </c>
      <c r="CR238" s="227"/>
      <c r="CS238" s="248">
        <f t="shared" si="109"/>
        <v>145</v>
      </c>
      <c r="CT238" s="229" t="e">
        <f t="shared" si="110"/>
        <v>#REF!</v>
      </c>
      <c r="CU238" s="231" t="e">
        <f ca="1">IF(CT238&gt;0,INDIRECT(ADDRESS($CT238,4,,,#REF!)),"")</f>
        <v>#REF!</v>
      </c>
      <c r="CV238" s="100" t="e">
        <f t="shared" ca="1" si="111"/>
        <v>#REF!</v>
      </c>
      <c r="CW238" s="229">
        <f t="shared" ca="1" si="112"/>
        <v>145</v>
      </c>
      <c r="CX238" s="229" t="e">
        <f t="shared" ca="1" si="103"/>
        <v>#REF!</v>
      </c>
      <c r="CY238" s="250"/>
      <c r="CZ238" s="251">
        <f t="shared" ca="1" si="104"/>
        <v>0</v>
      </c>
      <c r="DB238" s="100">
        <f t="shared" ca="1" si="105"/>
        <v>0</v>
      </c>
      <c r="DC238" s="230">
        <f t="shared" ca="1" si="113"/>
        <v>0</v>
      </c>
    </row>
    <row r="239" spans="2:107" ht="16.149999999999999" customHeight="1" x14ac:dyDescent="0.2">
      <c r="B239" s="252" t="str">
        <f t="shared" ca="1" si="106"/>
        <v xml:space="preserve"> </v>
      </c>
      <c r="C239" s="253" t="str">
        <f ca="1">IF($B239="Y",INDIRECT(ADDRESS($DB239,7,,,#REF!)),IF($B239="N",INDIRECT(ADDRESS($DC239,4,,,#REF!))," "))</f>
        <v xml:space="preserve"> </v>
      </c>
      <c r="D239" s="254" t="str">
        <f ca="1">IF($B239="Y",INDIRECT(ADDRESS($DB239,4,,,#REF!)),IF($B239="N",INDIRECT(ADDRESS($DC239,8,,,#REF!))," "))</f>
        <v xml:space="preserve"> </v>
      </c>
      <c r="E239" s="522" t="str">
        <f ca="1">IF($B239="Y",INDIRECT(ADDRESS($DB239,10,,,#REF!)),IF($B239="N",INDIRECT(ADDRESS($DC239,10,,,#REF!))," "))</f>
        <v xml:space="preserve"> </v>
      </c>
      <c r="F239" s="523" t="str">
        <f ca="1">IF($B239="Y",INDIRECT(ADDRESS($DB239,9,,,#REF!)),IF($B239="N",INDIRECT(ADDRESS($DC239,9,,,#REF!))," "))</f>
        <v xml:space="preserve"> </v>
      </c>
      <c r="G239" s="255" t="str">
        <f ca="1">IF($B239="Y",INDIRECT(ADDRESS($DB239,5,,,#REF!)),IF($B239="N",INDIRECT(ADDRESS($DC239,12,,,#REF!))," "))</f>
        <v xml:space="preserve"> </v>
      </c>
      <c r="H239" s="256" t="str">
        <f ca="1">IF($B239="Y",INDIRECT(ADDRESS($DB239,8,,,#REF!)),IF($B239="N",INDIRECT(ADDRESS($DC239,14,,,#REF!))," "))</f>
        <v xml:space="preserve"> </v>
      </c>
      <c r="I239" s="257" t="str">
        <f ca="1">IF($B239="Y",INDIRECT(ADDRESS($DB239,6,,,#REF!)),IF($B239="N",INDIRECT(ADDRESS($DC239,23,,,#REF!))," "))</f>
        <v xml:space="preserve"> </v>
      </c>
      <c r="J239" s="258" t="str">
        <f ca="1">IF($B239="Y",INDIRECT(ADDRESS($DB239,#REF!+6,,,#REF!))," ")</f>
        <v xml:space="preserve"> </v>
      </c>
      <c r="K239" s="259" t="str">
        <f ca="1">IF($B239="Y",INDIRECT(ADDRESS($DB239,#REF!+6,,,#REF!))," ")</f>
        <v xml:space="preserve"> </v>
      </c>
      <c r="L239" s="259" t="str">
        <f ca="1">IF($B239="Y",INDIRECT(ADDRESS($DB239,#REF!+6,,,#REF!))," ")</f>
        <v xml:space="preserve"> </v>
      </c>
      <c r="M239" s="259" t="str">
        <f ca="1">IF($B239="Y",INDIRECT(ADDRESS($DB239,#REF!+6,,,#REF!))," ")</f>
        <v xml:space="preserve"> </v>
      </c>
      <c r="N239" s="259" t="str">
        <f ca="1">IF($B239="Y",INDIRECT(ADDRESS($DB239,#REF!+6,,,#REF!))," ")</f>
        <v xml:space="preserve"> </v>
      </c>
      <c r="O239" s="259" t="str">
        <f ca="1">IF($B239="Y",INDIRECT(ADDRESS($DB239,#REF!+6,,,#REF!))," ")</f>
        <v xml:space="preserve"> </v>
      </c>
      <c r="P239" s="259" t="str">
        <f ca="1">IF($B239="Y",INDIRECT(ADDRESS($DB239,#REF!+6,,,#REF!))," ")</f>
        <v xml:space="preserve"> </v>
      </c>
      <c r="Q239" s="259" t="str">
        <f ca="1">IF($B239="Y",INDIRECT(ADDRESS($DB239,#REF!+6,,,#REF!))," ")</f>
        <v xml:space="preserve"> </v>
      </c>
      <c r="R239" s="259" t="str">
        <f ca="1">IF($B239="Y",INDIRECT(ADDRESS($DB239,#REF!+6,,,#REF!))," ")</f>
        <v xml:space="preserve"> </v>
      </c>
      <c r="S239" s="259" t="str">
        <f ca="1">IF($B239="Y",INDIRECT(ADDRESS($DB239,#REF!+6,,,#REF!))," ")</f>
        <v xml:space="preserve"> </v>
      </c>
      <c r="T239" s="259" t="str">
        <f ca="1">IF($B239="Y",INDIRECT(ADDRESS($DB239,#REF!+6,,,#REF!))," ")</f>
        <v xml:space="preserve"> </v>
      </c>
      <c r="U239" s="259" t="str">
        <f ca="1">IF($B239="Y",INDIRECT(ADDRESS($DB239,#REF!+6,,,#REF!))," ")</f>
        <v xml:space="preserve"> </v>
      </c>
      <c r="V239" s="259" t="str">
        <f ca="1">IF($B239="Y",INDIRECT(ADDRESS($DB239,#REF!+6,,,#REF!))," ")</f>
        <v xml:space="preserve"> </v>
      </c>
      <c r="W239" s="259" t="str">
        <f ca="1">IF($B239="Y",INDIRECT(ADDRESS($DB239,#REF!+6,,,#REF!))," ")</f>
        <v xml:space="preserve"> </v>
      </c>
      <c r="X239" s="259" t="str">
        <f ca="1">IF($B239="Y",INDIRECT(ADDRESS($DB239,#REF!+6,,,#REF!))," ")</f>
        <v xml:space="preserve"> </v>
      </c>
      <c r="Y239" s="259" t="str">
        <f ca="1">IF($B239="Y",INDIRECT(ADDRESS($DB239,#REF!+6,,,#REF!))," ")</f>
        <v xml:space="preserve"> </v>
      </c>
      <c r="Z239" s="259" t="str">
        <f ca="1">IF($B239="Y",INDIRECT(ADDRESS($DB239,#REF!+6,,,#REF!))," ")</f>
        <v xml:space="preserve"> </v>
      </c>
      <c r="AA239" s="259" t="str">
        <f ca="1">IF($B239="Y",INDIRECT(ADDRESS($DB239,#REF!+6,,,#REF!))," ")</f>
        <v xml:space="preserve"> </v>
      </c>
      <c r="AB239" s="259" t="str">
        <f ca="1">IF($B239="Y",INDIRECT(ADDRESS($DB239,#REF!+6,,,#REF!))," ")</f>
        <v xml:space="preserve"> </v>
      </c>
      <c r="AC239" s="259" t="str">
        <f ca="1">IF($B239="Y",INDIRECT(ADDRESS($DB239,#REF!+6,,,#REF!))," ")</f>
        <v xml:space="preserve"> </v>
      </c>
      <c r="AD239" s="259" t="str">
        <f ca="1">IF($B239="Y",INDIRECT(ADDRESS($DB239,#REF!+6,,,#REF!))," ")</f>
        <v xml:space="preserve"> </v>
      </c>
      <c r="AE239" s="259" t="str">
        <f ca="1">IF($B239="Y",INDIRECT(ADDRESS($DB239,#REF!+6,,,#REF!))," ")</f>
        <v xml:space="preserve"> </v>
      </c>
      <c r="AF239" s="259" t="str">
        <f ca="1">IF($B239="Y",INDIRECT(ADDRESS($DB239,#REF!+6,,,#REF!))," ")</f>
        <v xml:space="preserve"> </v>
      </c>
      <c r="AG239" s="259" t="str">
        <f ca="1">IF($B239="Y",INDIRECT(ADDRESS($DB239,#REF!+6,,,#REF!))," ")</f>
        <v xml:space="preserve"> </v>
      </c>
      <c r="AH239" s="259" t="str">
        <f ca="1">IF($B239="Y",INDIRECT(ADDRESS($DB239,#REF!+6,,,#REF!))," ")</f>
        <v xml:space="preserve"> </v>
      </c>
      <c r="AI239" s="259" t="str">
        <f ca="1">IF($B239="Y",INDIRECT(ADDRESS($DB239,#REF!+6,,,#REF!))," ")</f>
        <v xml:space="preserve"> </v>
      </c>
      <c r="AJ239" s="259" t="str">
        <f ca="1">IF($B239="Y",INDIRECT(ADDRESS($DB239,#REF!+6,,,#REF!))," ")</f>
        <v xml:space="preserve"> </v>
      </c>
      <c r="AK239" s="259" t="str">
        <f ca="1">IF($B239="Y",INDIRECT(ADDRESS($DB239,#REF!+6,,,#REF!))," ")</f>
        <v xml:space="preserve"> </v>
      </c>
      <c r="AL239" s="259" t="str">
        <f ca="1">IF($B239="Y",INDIRECT(ADDRESS($DB239,#REF!+6,,,#REF!))," ")</f>
        <v xml:space="preserve"> </v>
      </c>
      <c r="AM239" s="259" t="str">
        <f ca="1">IF($B239="Y",INDIRECT(ADDRESS($DB239,#REF!+6,,,#REF!))," ")</f>
        <v xml:space="preserve"> </v>
      </c>
      <c r="AN239" s="259" t="str">
        <f ca="1">IF($B239="Y",INDIRECT(ADDRESS($DB239,#REF!+6,,,#REF!))," ")</f>
        <v xml:space="preserve"> </v>
      </c>
      <c r="AO239" s="259" t="str">
        <f ca="1">IF($B239="Y",INDIRECT(ADDRESS($DB239,#REF!+6,,,#REF!))," ")</f>
        <v xml:space="preserve"> </v>
      </c>
      <c r="AP239" s="259" t="str">
        <f ca="1">IF($B239="Y",INDIRECT(ADDRESS($DB239,#REF!+6,,,#REF!))," ")</f>
        <v xml:space="preserve"> </v>
      </c>
      <c r="AQ239" s="259" t="str">
        <f ca="1">IF($B239="Y",INDIRECT(ADDRESS($DB239,#REF!+6,,,#REF!))," ")</f>
        <v xml:space="preserve"> </v>
      </c>
      <c r="AR239" s="259" t="str">
        <f ca="1">IF($B239="Y",INDIRECT(ADDRESS($DB239,#REF!+6,,,#REF!))," ")</f>
        <v xml:space="preserve"> </v>
      </c>
      <c r="AS239" s="259" t="str">
        <f ca="1">IF($B239="Y",INDIRECT(ADDRESS($DB239,#REF!+6,,,#REF!))," ")</f>
        <v xml:space="preserve"> </v>
      </c>
      <c r="AT239" s="259" t="str">
        <f ca="1">IF($B239="Y",INDIRECT(ADDRESS($DB239,#REF!+6,,,#REF!))," ")</f>
        <v xml:space="preserve"> </v>
      </c>
      <c r="AU239" s="259" t="str">
        <f ca="1">IF($B239="Y",INDIRECT(ADDRESS($DB239,#REF!+6,,,#REF!))," ")</f>
        <v xml:space="preserve"> </v>
      </c>
      <c r="AV239" s="259" t="str">
        <f ca="1">IF($B239="Y",INDIRECT(ADDRESS($DB239,#REF!+6,,,#REF!))," ")</f>
        <v xml:space="preserve"> </v>
      </c>
      <c r="AW239" s="259" t="str">
        <f ca="1">IF($B239="Y",INDIRECT(ADDRESS($DB239,#REF!+6,,,#REF!))," ")</f>
        <v xml:space="preserve"> </v>
      </c>
      <c r="AX239" s="259" t="str">
        <f ca="1">IF($B239="Y",INDIRECT(ADDRESS($DB239,#REF!+6,,,#REF!))," ")</f>
        <v xml:space="preserve"> </v>
      </c>
      <c r="AY239" s="259" t="str">
        <f ca="1">IF($B239="Y",INDIRECT(ADDRESS($DB239,#REF!+6,,,#REF!))," ")</f>
        <v xml:space="preserve"> </v>
      </c>
      <c r="AZ239" s="259" t="str">
        <f ca="1">IF($B239="Y",INDIRECT(ADDRESS($DB239,#REF!+6,,,#REF!))," ")</f>
        <v xml:space="preserve"> </v>
      </c>
      <c r="BA239" s="259" t="str">
        <f ca="1">IF($B239="Y",INDIRECT(ADDRESS($DB239,#REF!+6,,,#REF!))," ")</f>
        <v xml:space="preserve"> </v>
      </c>
      <c r="BB239" s="259" t="str">
        <f ca="1">IF($B239="Y",INDIRECT(ADDRESS($DB239,#REF!+6,,,#REF!))," ")</f>
        <v xml:space="preserve"> </v>
      </c>
      <c r="BC239" s="259" t="str">
        <f ca="1">IF($B239="Y",INDIRECT(ADDRESS($DB239,#REF!+6,,,#REF!))," ")</f>
        <v xml:space="preserve"> </v>
      </c>
      <c r="BD239" s="259" t="str">
        <f ca="1">IF($B239="Y",INDIRECT(ADDRESS($DB239,#REF!+6,,,#REF!))," ")</f>
        <v xml:space="preserve"> </v>
      </c>
      <c r="BE239" s="259" t="str">
        <f ca="1">IF($B239="Y",INDIRECT(ADDRESS($DB239,#REF!+6,,,#REF!))," ")</f>
        <v xml:space="preserve"> </v>
      </c>
      <c r="BF239" s="259" t="str">
        <f ca="1">IF($B239="Y",INDIRECT(ADDRESS($DB239,#REF!+6,,,#REF!))," ")</f>
        <v xml:space="preserve"> </v>
      </c>
      <c r="BG239" s="259" t="str">
        <f ca="1">IF($B239="Y",INDIRECT(ADDRESS($DB239,#REF!+6,,,#REF!))," ")</f>
        <v xml:space="preserve"> </v>
      </c>
      <c r="BH239" s="259" t="str">
        <f ca="1">IF($B239="Y",INDIRECT(ADDRESS($DB239,#REF!+6,,,#REF!))," ")</f>
        <v xml:space="preserve"> </v>
      </c>
      <c r="BI239" s="259" t="str">
        <f ca="1">IF($B239="Y",INDIRECT(ADDRESS($DB239,#REF!+6,,,#REF!))," ")</f>
        <v xml:space="preserve"> </v>
      </c>
      <c r="BJ239" s="259" t="str">
        <f ca="1">IF($B239="Y",INDIRECT(ADDRESS($DB239,#REF!+6,,,#REF!))," ")</f>
        <v xml:space="preserve"> </v>
      </c>
      <c r="BK239" s="259" t="str">
        <f ca="1">IF($B239="Y",INDIRECT(ADDRESS($DB239,#REF!+6,,,#REF!))," ")</f>
        <v xml:space="preserve"> </v>
      </c>
      <c r="BL239" s="259" t="str">
        <f ca="1">IF($B239="Y",INDIRECT(ADDRESS($DB239,#REF!+6,,,#REF!))," ")</f>
        <v xml:space="preserve"> </v>
      </c>
      <c r="BM239" s="259" t="str">
        <f ca="1">IF($B239="Y",INDIRECT(ADDRESS($DB239,#REF!+6,,,#REF!))," ")</f>
        <v xml:space="preserve"> </v>
      </c>
      <c r="BN239" s="259" t="str">
        <f ca="1">IF($B239="Y",INDIRECT(ADDRESS($DB239,#REF!+6,,,#REF!))," ")</f>
        <v xml:space="preserve"> </v>
      </c>
      <c r="BO239" s="259" t="str">
        <f ca="1">IF($B239="Y",INDIRECT(ADDRESS($DB239,#REF!+6,,,#REF!))," ")</f>
        <v xml:space="preserve"> </v>
      </c>
      <c r="BP239" s="259" t="str">
        <f ca="1">IF($B239="Y",INDIRECT(ADDRESS($DB239,#REF!+6,,,#REF!))," ")</f>
        <v xml:space="preserve"> </v>
      </c>
      <c r="BQ239" s="257" t="str">
        <f ca="1">IF($B239="Y",INDIRECT(ADDRESS($DB239,#REF!+6,,,#REF!))," ")</f>
        <v xml:space="preserve"> </v>
      </c>
      <c r="BR239" s="257" t="str">
        <f ca="1">IF($B239="Y",INDIRECT(ADDRESS($DB239,#REF!+6,,,#REF!))," ")</f>
        <v xml:space="preserve"> </v>
      </c>
      <c r="BS239" s="257" t="str">
        <f ca="1">IF($B239="Y",INDIRECT(ADDRESS($DB239,#REF!+6,,,#REF!))," ")</f>
        <v xml:space="preserve"> </v>
      </c>
      <c r="BT239" s="257" t="str">
        <f ca="1">IF($B239="Y",INDIRECT(ADDRESS($DB239,#REF!+6,,,#REF!))," ")</f>
        <v xml:space="preserve"> </v>
      </c>
      <c r="BU239" s="257" t="str">
        <f ca="1">IF($B239="Y",INDIRECT(ADDRESS($DB239,#REF!+6,,,#REF!))," ")</f>
        <v xml:space="preserve"> </v>
      </c>
      <c r="BV239" s="257" t="str">
        <f ca="1">IF($B239="Y",INDIRECT(ADDRESS($DB239,#REF!+6,,,#REF!))," ")</f>
        <v xml:space="preserve"> </v>
      </c>
      <c r="BW239" s="257" t="str">
        <f ca="1">IF($B239="Y",INDIRECT(ADDRESS($DB239,#REF!+6,,,#REF!))," ")</f>
        <v xml:space="preserve"> </v>
      </c>
      <c r="BX239" s="257" t="str">
        <f ca="1">IF($B239="Y",INDIRECT(ADDRESS($DB239,#REF!+6,,,#REF!))," ")</f>
        <v xml:space="preserve"> </v>
      </c>
      <c r="BY239" s="257" t="str">
        <f ca="1">IF($B239="Y",INDIRECT(ADDRESS($DB239,#REF!+6,,,#REF!))," ")</f>
        <v xml:space="preserve"> </v>
      </c>
      <c r="BZ239" s="257" t="str">
        <f ca="1">IF($B239="Y",INDIRECT(ADDRESS($DB239,#REF!+6,,,#REF!))," ")</f>
        <v xml:space="preserve"> </v>
      </c>
      <c r="CA239" s="257" t="str">
        <f ca="1">IF($B239="Y",INDIRECT(ADDRESS($DB239,#REF!+6,,,#REF!))," ")</f>
        <v xml:space="preserve"> </v>
      </c>
      <c r="CB239" s="257" t="str">
        <f ca="1">IF($B239="Y",INDIRECT(ADDRESS($DB239,#REF!+6,,,#REF!))," ")</f>
        <v xml:space="preserve"> </v>
      </c>
      <c r="CC239" s="257" t="str">
        <f ca="1">IF($B239="Y",INDIRECT(ADDRESS($DB239,#REF!+6,,,#REF!))," ")</f>
        <v xml:space="preserve"> </v>
      </c>
      <c r="CD239" s="257" t="str">
        <f ca="1">IF($B239="Y",INDIRECT(ADDRESS($DB239,#REF!+6,,,#REF!))," ")</f>
        <v xml:space="preserve"> </v>
      </c>
      <c r="CE239" s="257" t="str">
        <f ca="1">IF($B239="Y",INDIRECT(ADDRESS($DB239,#REF!+6,,,#REF!))," ")</f>
        <v xml:space="preserve"> </v>
      </c>
      <c r="CF239" s="257" t="str">
        <f ca="1">IF($B239="Y",INDIRECT(ADDRESS($DB239,#REF!+6,,,#REF!))," ")</f>
        <v xml:space="preserve"> </v>
      </c>
      <c r="CG239" s="257" t="str">
        <f ca="1">IF($B239="Y",INDIRECT(ADDRESS($DB239,#REF!+6,,,#REF!))," ")</f>
        <v xml:space="preserve"> </v>
      </c>
      <c r="CH239" s="257" t="str">
        <f ca="1">IF($B239="Y",INDIRECT(ADDRESS($DB239,#REF!+6,,,#REF!))," ")</f>
        <v xml:space="preserve"> </v>
      </c>
      <c r="CI239" s="257" t="str">
        <f ca="1">IF($B239="Y",INDIRECT(ADDRESS($DB239,#REF!+6,,,#REF!))," ")</f>
        <v xml:space="preserve"> </v>
      </c>
      <c r="CJ239" s="257" t="str">
        <f ca="1">IF($B239="Y",INDIRECT(ADDRESS($DB239,#REF!+6,,,#REF!))," ")</f>
        <v xml:space="preserve"> </v>
      </c>
      <c r="CK239" s="257" t="str">
        <f ca="1">IF($B239="Y",INDIRECT(ADDRESS($DB239,#REF!+6,,,#REF!))," ")</f>
        <v xml:space="preserve"> </v>
      </c>
      <c r="CM239" s="100">
        <v>146</v>
      </c>
      <c r="CN239" s="229" t="e">
        <f t="shared" si="107"/>
        <v>#REF!</v>
      </c>
      <c r="CO239" s="229" t="e">
        <f ca="1">IF(CN239&gt;0,INDIRECT(ADDRESS($CN239,7,,,#REF!)),"")</f>
        <v>#REF!</v>
      </c>
      <c r="CP239" s="229" t="e">
        <f t="shared" ca="1" si="108"/>
        <v>#REF!</v>
      </c>
      <c r="CQ239" s="230">
        <f t="shared" ca="1" si="114"/>
        <v>0</v>
      </c>
      <c r="CR239" s="227"/>
      <c r="CS239" s="248">
        <f t="shared" si="109"/>
        <v>146</v>
      </c>
      <c r="CT239" s="229" t="e">
        <f t="shared" si="110"/>
        <v>#REF!</v>
      </c>
      <c r="CU239" s="231" t="e">
        <f ca="1">IF(CT239&gt;0,INDIRECT(ADDRESS($CT239,4,,,#REF!)),"")</f>
        <v>#REF!</v>
      </c>
      <c r="CV239" s="100" t="e">
        <f t="shared" ca="1" si="111"/>
        <v>#REF!</v>
      </c>
      <c r="CW239" s="229">
        <f t="shared" ca="1" si="112"/>
        <v>146</v>
      </c>
      <c r="CX239" s="229" t="e">
        <f t="shared" ca="1" si="103"/>
        <v>#REF!</v>
      </c>
      <c r="CY239" s="250"/>
      <c r="CZ239" s="251">
        <f t="shared" ca="1" si="104"/>
        <v>0</v>
      </c>
      <c r="DB239" s="100">
        <f t="shared" ca="1" si="105"/>
        <v>0</v>
      </c>
      <c r="DC239" s="230">
        <f t="shared" ca="1" si="113"/>
        <v>0</v>
      </c>
    </row>
    <row r="240" spans="2:107" ht="16.149999999999999" customHeight="1" x14ac:dyDescent="0.2">
      <c r="B240" s="252" t="str">
        <f t="shared" ca="1" si="106"/>
        <v xml:space="preserve"> </v>
      </c>
      <c r="C240" s="253" t="str">
        <f ca="1">IF($B240="Y",INDIRECT(ADDRESS($DB240,7,,,#REF!)),IF($B240="N",INDIRECT(ADDRESS($DC240,4,,,#REF!))," "))</f>
        <v xml:space="preserve"> </v>
      </c>
      <c r="D240" s="254" t="str">
        <f ca="1">IF($B240="Y",INDIRECT(ADDRESS($DB240,4,,,#REF!)),IF($B240="N",INDIRECT(ADDRESS($DC240,8,,,#REF!))," "))</f>
        <v xml:space="preserve"> </v>
      </c>
      <c r="E240" s="522" t="str">
        <f ca="1">IF($B240="Y",INDIRECT(ADDRESS($DB240,10,,,#REF!)),IF($B240="N",INDIRECT(ADDRESS($DC240,10,,,#REF!))," "))</f>
        <v xml:space="preserve"> </v>
      </c>
      <c r="F240" s="523" t="str">
        <f ca="1">IF($B240="Y",INDIRECT(ADDRESS($DB240,9,,,#REF!)),IF($B240="N",INDIRECT(ADDRESS($DC240,9,,,#REF!))," "))</f>
        <v xml:space="preserve"> </v>
      </c>
      <c r="G240" s="255" t="str">
        <f ca="1">IF($B240="Y",INDIRECT(ADDRESS($DB240,5,,,#REF!)),IF($B240="N",INDIRECT(ADDRESS($DC240,12,,,#REF!))," "))</f>
        <v xml:space="preserve"> </v>
      </c>
      <c r="H240" s="256" t="str">
        <f ca="1">IF($B240="Y",INDIRECT(ADDRESS($DB240,8,,,#REF!)),IF($B240="N",INDIRECT(ADDRESS($DC240,14,,,#REF!))," "))</f>
        <v xml:space="preserve"> </v>
      </c>
      <c r="I240" s="257" t="str">
        <f ca="1">IF($B240="Y",INDIRECT(ADDRESS($DB240,6,,,#REF!)),IF($B240="N",INDIRECT(ADDRESS($DC240,23,,,#REF!))," "))</f>
        <v xml:space="preserve"> </v>
      </c>
      <c r="J240" s="258" t="str">
        <f ca="1">IF($B240="Y",INDIRECT(ADDRESS($DB240,#REF!+6,,,#REF!))," ")</f>
        <v xml:space="preserve"> </v>
      </c>
      <c r="K240" s="259" t="str">
        <f ca="1">IF($B240="Y",INDIRECT(ADDRESS($DB240,#REF!+6,,,#REF!))," ")</f>
        <v xml:space="preserve"> </v>
      </c>
      <c r="L240" s="259" t="str">
        <f ca="1">IF($B240="Y",INDIRECT(ADDRESS($DB240,#REF!+6,,,#REF!))," ")</f>
        <v xml:space="preserve"> </v>
      </c>
      <c r="M240" s="259" t="str">
        <f ca="1">IF($B240="Y",INDIRECT(ADDRESS($DB240,#REF!+6,,,#REF!))," ")</f>
        <v xml:space="preserve"> </v>
      </c>
      <c r="N240" s="259" t="str">
        <f ca="1">IF($B240="Y",INDIRECT(ADDRESS($DB240,#REF!+6,,,#REF!))," ")</f>
        <v xml:space="preserve"> </v>
      </c>
      <c r="O240" s="259" t="str">
        <f ca="1">IF($B240="Y",INDIRECT(ADDRESS($DB240,#REF!+6,,,#REF!))," ")</f>
        <v xml:space="preserve"> </v>
      </c>
      <c r="P240" s="259" t="str">
        <f ca="1">IF($B240="Y",INDIRECT(ADDRESS($DB240,#REF!+6,,,#REF!))," ")</f>
        <v xml:space="preserve"> </v>
      </c>
      <c r="Q240" s="259" t="str">
        <f ca="1">IF($B240="Y",INDIRECT(ADDRESS($DB240,#REF!+6,,,#REF!))," ")</f>
        <v xml:space="preserve"> </v>
      </c>
      <c r="R240" s="259" t="str">
        <f ca="1">IF($B240="Y",INDIRECT(ADDRESS($DB240,#REF!+6,,,#REF!))," ")</f>
        <v xml:space="preserve"> </v>
      </c>
      <c r="S240" s="259" t="str">
        <f ca="1">IF($B240="Y",INDIRECT(ADDRESS($DB240,#REF!+6,,,#REF!))," ")</f>
        <v xml:space="preserve"> </v>
      </c>
      <c r="T240" s="259" t="str">
        <f ca="1">IF($B240="Y",INDIRECT(ADDRESS($DB240,#REF!+6,,,#REF!))," ")</f>
        <v xml:space="preserve"> </v>
      </c>
      <c r="U240" s="259" t="str">
        <f ca="1">IF($B240="Y",INDIRECT(ADDRESS($DB240,#REF!+6,,,#REF!))," ")</f>
        <v xml:space="preserve"> </v>
      </c>
      <c r="V240" s="259" t="str">
        <f ca="1">IF($B240="Y",INDIRECT(ADDRESS($DB240,#REF!+6,,,#REF!))," ")</f>
        <v xml:space="preserve"> </v>
      </c>
      <c r="W240" s="259" t="str">
        <f ca="1">IF($B240="Y",INDIRECT(ADDRESS($DB240,#REF!+6,,,#REF!))," ")</f>
        <v xml:space="preserve"> </v>
      </c>
      <c r="X240" s="259" t="str">
        <f ca="1">IF($B240="Y",INDIRECT(ADDRESS($DB240,#REF!+6,,,#REF!))," ")</f>
        <v xml:space="preserve"> </v>
      </c>
      <c r="Y240" s="259" t="str">
        <f ca="1">IF($B240="Y",INDIRECT(ADDRESS($DB240,#REF!+6,,,#REF!))," ")</f>
        <v xml:space="preserve"> </v>
      </c>
      <c r="Z240" s="259" t="str">
        <f ca="1">IF($B240="Y",INDIRECT(ADDRESS($DB240,#REF!+6,,,#REF!))," ")</f>
        <v xml:space="preserve"> </v>
      </c>
      <c r="AA240" s="259" t="str">
        <f ca="1">IF($B240="Y",INDIRECT(ADDRESS($DB240,#REF!+6,,,#REF!))," ")</f>
        <v xml:space="preserve"> </v>
      </c>
      <c r="AB240" s="259" t="str">
        <f ca="1">IF($B240="Y",INDIRECT(ADDRESS($DB240,#REF!+6,,,#REF!))," ")</f>
        <v xml:space="preserve"> </v>
      </c>
      <c r="AC240" s="259" t="str">
        <f ca="1">IF($B240="Y",INDIRECT(ADDRESS($DB240,#REF!+6,,,#REF!))," ")</f>
        <v xml:space="preserve"> </v>
      </c>
      <c r="AD240" s="259" t="str">
        <f ca="1">IF($B240="Y",INDIRECT(ADDRESS($DB240,#REF!+6,,,#REF!))," ")</f>
        <v xml:space="preserve"> </v>
      </c>
      <c r="AE240" s="259" t="str">
        <f ca="1">IF($B240="Y",INDIRECT(ADDRESS($DB240,#REF!+6,,,#REF!))," ")</f>
        <v xml:space="preserve"> </v>
      </c>
      <c r="AF240" s="259" t="str">
        <f ca="1">IF($B240="Y",INDIRECT(ADDRESS($DB240,#REF!+6,,,#REF!))," ")</f>
        <v xml:space="preserve"> </v>
      </c>
      <c r="AG240" s="259" t="str">
        <f ca="1">IF($B240="Y",INDIRECT(ADDRESS($DB240,#REF!+6,,,#REF!))," ")</f>
        <v xml:space="preserve"> </v>
      </c>
      <c r="AH240" s="259" t="str">
        <f ca="1">IF($B240="Y",INDIRECT(ADDRESS($DB240,#REF!+6,,,#REF!))," ")</f>
        <v xml:space="preserve"> </v>
      </c>
      <c r="AI240" s="259" t="str">
        <f ca="1">IF($B240="Y",INDIRECT(ADDRESS($DB240,#REF!+6,,,#REF!))," ")</f>
        <v xml:space="preserve"> </v>
      </c>
      <c r="AJ240" s="259" t="str">
        <f ca="1">IF($B240="Y",INDIRECT(ADDRESS($DB240,#REF!+6,,,#REF!))," ")</f>
        <v xml:space="preserve"> </v>
      </c>
      <c r="AK240" s="259" t="str">
        <f ca="1">IF($B240="Y",INDIRECT(ADDRESS($DB240,#REF!+6,,,#REF!))," ")</f>
        <v xml:space="preserve"> </v>
      </c>
      <c r="AL240" s="259" t="str">
        <f ca="1">IF($B240="Y",INDIRECT(ADDRESS($DB240,#REF!+6,,,#REF!))," ")</f>
        <v xml:space="preserve"> </v>
      </c>
      <c r="AM240" s="259" t="str">
        <f ca="1">IF($B240="Y",INDIRECT(ADDRESS($DB240,#REF!+6,,,#REF!))," ")</f>
        <v xml:space="preserve"> </v>
      </c>
      <c r="AN240" s="259" t="str">
        <f ca="1">IF($B240="Y",INDIRECT(ADDRESS($DB240,#REF!+6,,,#REF!))," ")</f>
        <v xml:space="preserve"> </v>
      </c>
      <c r="AO240" s="259" t="str">
        <f ca="1">IF($B240="Y",INDIRECT(ADDRESS($DB240,#REF!+6,,,#REF!))," ")</f>
        <v xml:space="preserve"> </v>
      </c>
      <c r="AP240" s="259" t="str">
        <f ca="1">IF($B240="Y",INDIRECT(ADDRESS($DB240,#REF!+6,,,#REF!))," ")</f>
        <v xml:space="preserve"> </v>
      </c>
      <c r="AQ240" s="259" t="str">
        <f ca="1">IF($B240="Y",INDIRECT(ADDRESS($DB240,#REF!+6,,,#REF!))," ")</f>
        <v xml:space="preserve"> </v>
      </c>
      <c r="AR240" s="259" t="str">
        <f ca="1">IF($B240="Y",INDIRECT(ADDRESS($DB240,#REF!+6,,,#REF!))," ")</f>
        <v xml:space="preserve"> </v>
      </c>
      <c r="AS240" s="259" t="str">
        <f ca="1">IF($B240="Y",INDIRECT(ADDRESS($DB240,#REF!+6,,,#REF!))," ")</f>
        <v xml:space="preserve"> </v>
      </c>
      <c r="AT240" s="259" t="str">
        <f ca="1">IF($B240="Y",INDIRECT(ADDRESS($DB240,#REF!+6,,,#REF!))," ")</f>
        <v xml:space="preserve"> </v>
      </c>
      <c r="AU240" s="259" t="str">
        <f ca="1">IF($B240="Y",INDIRECT(ADDRESS($DB240,#REF!+6,,,#REF!))," ")</f>
        <v xml:space="preserve"> </v>
      </c>
      <c r="AV240" s="259" t="str">
        <f ca="1">IF($B240="Y",INDIRECT(ADDRESS($DB240,#REF!+6,,,#REF!))," ")</f>
        <v xml:space="preserve"> </v>
      </c>
      <c r="AW240" s="259" t="str">
        <f ca="1">IF($B240="Y",INDIRECT(ADDRESS($DB240,#REF!+6,,,#REF!))," ")</f>
        <v xml:space="preserve"> </v>
      </c>
      <c r="AX240" s="259" t="str">
        <f ca="1">IF($B240="Y",INDIRECT(ADDRESS($DB240,#REF!+6,,,#REF!))," ")</f>
        <v xml:space="preserve"> </v>
      </c>
      <c r="AY240" s="259" t="str">
        <f ca="1">IF($B240="Y",INDIRECT(ADDRESS($DB240,#REF!+6,,,#REF!))," ")</f>
        <v xml:space="preserve"> </v>
      </c>
      <c r="AZ240" s="259" t="str">
        <f ca="1">IF($B240="Y",INDIRECT(ADDRESS($DB240,#REF!+6,,,#REF!))," ")</f>
        <v xml:space="preserve"> </v>
      </c>
      <c r="BA240" s="259" t="str">
        <f ca="1">IF($B240="Y",INDIRECT(ADDRESS($DB240,#REF!+6,,,#REF!))," ")</f>
        <v xml:space="preserve"> </v>
      </c>
      <c r="BB240" s="259" t="str">
        <f ca="1">IF($B240="Y",INDIRECT(ADDRESS($DB240,#REF!+6,,,#REF!))," ")</f>
        <v xml:space="preserve"> </v>
      </c>
      <c r="BC240" s="259" t="str">
        <f ca="1">IF($B240="Y",INDIRECT(ADDRESS($DB240,#REF!+6,,,#REF!))," ")</f>
        <v xml:space="preserve"> </v>
      </c>
      <c r="BD240" s="259" t="str">
        <f ca="1">IF($B240="Y",INDIRECT(ADDRESS($DB240,#REF!+6,,,#REF!))," ")</f>
        <v xml:space="preserve"> </v>
      </c>
      <c r="BE240" s="259" t="str">
        <f ca="1">IF($B240="Y",INDIRECT(ADDRESS($DB240,#REF!+6,,,#REF!))," ")</f>
        <v xml:space="preserve"> </v>
      </c>
      <c r="BF240" s="259" t="str">
        <f ca="1">IF($B240="Y",INDIRECT(ADDRESS($DB240,#REF!+6,,,#REF!))," ")</f>
        <v xml:space="preserve"> </v>
      </c>
      <c r="BG240" s="259" t="str">
        <f ca="1">IF($B240="Y",INDIRECT(ADDRESS($DB240,#REF!+6,,,#REF!))," ")</f>
        <v xml:space="preserve"> </v>
      </c>
      <c r="BH240" s="259" t="str">
        <f ca="1">IF($B240="Y",INDIRECT(ADDRESS($DB240,#REF!+6,,,#REF!))," ")</f>
        <v xml:space="preserve"> </v>
      </c>
      <c r="BI240" s="259" t="str">
        <f ca="1">IF($B240="Y",INDIRECT(ADDRESS($DB240,#REF!+6,,,#REF!))," ")</f>
        <v xml:space="preserve"> </v>
      </c>
      <c r="BJ240" s="259" t="str">
        <f ca="1">IF($B240="Y",INDIRECT(ADDRESS($DB240,#REF!+6,,,#REF!))," ")</f>
        <v xml:space="preserve"> </v>
      </c>
      <c r="BK240" s="259" t="str">
        <f ca="1">IF($B240="Y",INDIRECT(ADDRESS($DB240,#REF!+6,,,#REF!))," ")</f>
        <v xml:space="preserve"> </v>
      </c>
      <c r="BL240" s="259" t="str">
        <f ca="1">IF($B240="Y",INDIRECT(ADDRESS($DB240,#REF!+6,,,#REF!))," ")</f>
        <v xml:space="preserve"> </v>
      </c>
      <c r="BM240" s="259" t="str">
        <f ca="1">IF($B240="Y",INDIRECT(ADDRESS($DB240,#REF!+6,,,#REF!))," ")</f>
        <v xml:space="preserve"> </v>
      </c>
      <c r="BN240" s="259" t="str">
        <f ca="1">IF($B240="Y",INDIRECT(ADDRESS($DB240,#REF!+6,,,#REF!))," ")</f>
        <v xml:space="preserve"> </v>
      </c>
      <c r="BO240" s="259" t="str">
        <f ca="1">IF($B240="Y",INDIRECT(ADDRESS($DB240,#REF!+6,,,#REF!))," ")</f>
        <v xml:space="preserve"> </v>
      </c>
      <c r="BP240" s="259" t="str">
        <f ca="1">IF($B240="Y",INDIRECT(ADDRESS($DB240,#REF!+6,,,#REF!))," ")</f>
        <v xml:space="preserve"> </v>
      </c>
      <c r="BQ240" s="257" t="str">
        <f ca="1">IF($B240="Y",INDIRECT(ADDRESS($DB240,#REF!+6,,,#REF!))," ")</f>
        <v xml:space="preserve"> </v>
      </c>
      <c r="BR240" s="257" t="str">
        <f ca="1">IF($B240="Y",INDIRECT(ADDRESS($DB240,#REF!+6,,,#REF!))," ")</f>
        <v xml:space="preserve"> </v>
      </c>
      <c r="BS240" s="257" t="str">
        <f ca="1">IF($B240="Y",INDIRECT(ADDRESS($DB240,#REF!+6,,,#REF!))," ")</f>
        <v xml:space="preserve"> </v>
      </c>
      <c r="BT240" s="257" t="str">
        <f ca="1">IF($B240="Y",INDIRECT(ADDRESS($DB240,#REF!+6,,,#REF!))," ")</f>
        <v xml:space="preserve"> </v>
      </c>
      <c r="BU240" s="257" t="str">
        <f ca="1">IF($B240="Y",INDIRECT(ADDRESS($DB240,#REF!+6,,,#REF!))," ")</f>
        <v xml:space="preserve"> </v>
      </c>
      <c r="BV240" s="257" t="str">
        <f ca="1">IF($B240="Y",INDIRECT(ADDRESS($DB240,#REF!+6,,,#REF!))," ")</f>
        <v xml:space="preserve"> </v>
      </c>
      <c r="BW240" s="257" t="str">
        <f ca="1">IF($B240="Y",INDIRECT(ADDRESS($DB240,#REF!+6,,,#REF!))," ")</f>
        <v xml:space="preserve"> </v>
      </c>
      <c r="BX240" s="257" t="str">
        <f ca="1">IF($B240="Y",INDIRECT(ADDRESS($DB240,#REF!+6,,,#REF!))," ")</f>
        <v xml:space="preserve"> </v>
      </c>
      <c r="BY240" s="257" t="str">
        <f ca="1">IF($B240="Y",INDIRECT(ADDRESS($DB240,#REF!+6,,,#REF!))," ")</f>
        <v xml:space="preserve"> </v>
      </c>
      <c r="BZ240" s="257" t="str">
        <f ca="1">IF($B240="Y",INDIRECT(ADDRESS($DB240,#REF!+6,,,#REF!))," ")</f>
        <v xml:space="preserve"> </v>
      </c>
      <c r="CA240" s="257" t="str">
        <f ca="1">IF($B240="Y",INDIRECT(ADDRESS($DB240,#REF!+6,,,#REF!))," ")</f>
        <v xml:space="preserve"> </v>
      </c>
      <c r="CB240" s="257" t="str">
        <f ca="1">IF($B240="Y",INDIRECT(ADDRESS($DB240,#REF!+6,,,#REF!))," ")</f>
        <v xml:space="preserve"> </v>
      </c>
      <c r="CC240" s="257" t="str">
        <f ca="1">IF($B240="Y",INDIRECT(ADDRESS($DB240,#REF!+6,,,#REF!))," ")</f>
        <v xml:space="preserve"> </v>
      </c>
      <c r="CD240" s="257" t="str">
        <f ca="1">IF($B240="Y",INDIRECT(ADDRESS($DB240,#REF!+6,,,#REF!))," ")</f>
        <v xml:space="preserve"> </v>
      </c>
      <c r="CE240" s="257" t="str">
        <f ca="1">IF($B240="Y",INDIRECT(ADDRESS($DB240,#REF!+6,,,#REF!))," ")</f>
        <v xml:space="preserve"> </v>
      </c>
      <c r="CF240" s="257" t="str">
        <f ca="1">IF($B240="Y",INDIRECT(ADDRESS($DB240,#REF!+6,,,#REF!))," ")</f>
        <v xml:space="preserve"> </v>
      </c>
      <c r="CG240" s="257" t="str">
        <f ca="1">IF($B240="Y",INDIRECT(ADDRESS($DB240,#REF!+6,,,#REF!))," ")</f>
        <v xml:space="preserve"> </v>
      </c>
      <c r="CH240" s="257" t="str">
        <f ca="1">IF($B240="Y",INDIRECT(ADDRESS($DB240,#REF!+6,,,#REF!))," ")</f>
        <v xml:space="preserve"> </v>
      </c>
      <c r="CI240" s="257" t="str">
        <f ca="1">IF($B240="Y",INDIRECT(ADDRESS($DB240,#REF!+6,,,#REF!))," ")</f>
        <v xml:space="preserve"> </v>
      </c>
      <c r="CJ240" s="257" t="str">
        <f ca="1">IF($B240="Y",INDIRECT(ADDRESS($DB240,#REF!+6,,,#REF!))," ")</f>
        <v xml:space="preserve"> </v>
      </c>
      <c r="CK240" s="257" t="str">
        <f ca="1">IF($B240="Y",INDIRECT(ADDRESS($DB240,#REF!+6,,,#REF!))," ")</f>
        <v xml:space="preserve"> </v>
      </c>
      <c r="CM240" s="100">
        <v>147</v>
      </c>
      <c r="CN240" s="229" t="e">
        <f t="shared" si="107"/>
        <v>#REF!</v>
      </c>
      <c r="CO240" s="229" t="e">
        <f ca="1">IF(CN240&gt;0,INDIRECT(ADDRESS($CN240,7,,,#REF!)),"")</f>
        <v>#REF!</v>
      </c>
      <c r="CP240" s="229" t="e">
        <f t="shared" ca="1" si="108"/>
        <v>#REF!</v>
      </c>
      <c r="CQ240" s="230">
        <f t="shared" ca="1" si="114"/>
        <v>0</v>
      </c>
      <c r="CR240" s="227"/>
      <c r="CS240" s="248">
        <f t="shared" si="109"/>
        <v>147</v>
      </c>
      <c r="CT240" s="229" t="e">
        <f t="shared" si="110"/>
        <v>#REF!</v>
      </c>
      <c r="CU240" s="231" t="e">
        <f ca="1">IF(CT240&gt;0,INDIRECT(ADDRESS($CT240,4,,,#REF!)),"")</f>
        <v>#REF!</v>
      </c>
      <c r="CV240" s="100" t="e">
        <f t="shared" ca="1" si="111"/>
        <v>#REF!</v>
      </c>
      <c r="CW240" s="229">
        <f t="shared" ca="1" si="112"/>
        <v>147</v>
      </c>
      <c r="CX240" s="229" t="e">
        <f t="shared" ca="1" si="103"/>
        <v>#REF!</v>
      </c>
      <c r="CY240" s="250"/>
      <c r="CZ240" s="251">
        <f t="shared" ca="1" si="104"/>
        <v>0</v>
      </c>
      <c r="DB240" s="100">
        <f t="shared" ca="1" si="105"/>
        <v>0</v>
      </c>
      <c r="DC240" s="230">
        <f t="shared" ca="1" si="113"/>
        <v>0</v>
      </c>
    </row>
    <row r="241" spans="2:107" ht="16.149999999999999" customHeight="1" x14ac:dyDescent="0.2">
      <c r="B241" s="252" t="str">
        <f t="shared" ca="1" si="106"/>
        <v xml:space="preserve"> </v>
      </c>
      <c r="C241" s="253" t="str">
        <f ca="1">IF($B241="Y",INDIRECT(ADDRESS($DB241,7,,,#REF!)),IF($B241="N",INDIRECT(ADDRESS($DC241,4,,,#REF!))," "))</f>
        <v xml:space="preserve"> </v>
      </c>
      <c r="D241" s="254" t="str">
        <f ca="1">IF($B241="Y",INDIRECT(ADDRESS($DB241,4,,,#REF!)),IF($B241="N",INDIRECT(ADDRESS($DC241,8,,,#REF!))," "))</f>
        <v xml:space="preserve"> </v>
      </c>
      <c r="E241" s="522" t="str">
        <f ca="1">IF($B241="Y",INDIRECT(ADDRESS($DB241,10,,,#REF!)),IF($B241="N",INDIRECT(ADDRESS($DC241,10,,,#REF!))," "))</f>
        <v xml:space="preserve"> </v>
      </c>
      <c r="F241" s="523" t="str">
        <f ca="1">IF($B241="Y",INDIRECT(ADDRESS($DB241,9,,,#REF!)),IF($B241="N",INDIRECT(ADDRESS($DC241,9,,,#REF!))," "))</f>
        <v xml:space="preserve"> </v>
      </c>
      <c r="G241" s="255" t="str">
        <f ca="1">IF($B241="Y",INDIRECT(ADDRESS($DB241,5,,,#REF!)),IF($B241="N",INDIRECT(ADDRESS($DC241,12,,,#REF!))," "))</f>
        <v xml:space="preserve"> </v>
      </c>
      <c r="H241" s="256" t="str">
        <f ca="1">IF($B241="Y",INDIRECT(ADDRESS($DB241,8,,,#REF!)),IF($B241="N",INDIRECT(ADDRESS($DC241,14,,,#REF!))," "))</f>
        <v xml:space="preserve"> </v>
      </c>
      <c r="I241" s="257" t="str">
        <f ca="1">IF($B241="Y",INDIRECT(ADDRESS($DB241,6,,,#REF!)),IF($B241="N",INDIRECT(ADDRESS($DC241,23,,,#REF!))," "))</f>
        <v xml:space="preserve"> </v>
      </c>
      <c r="J241" s="258" t="str">
        <f ca="1">IF($B241="Y",INDIRECT(ADDRESS($DB241,#REF!+6,,,#REF!))," ")</f>
        <v xml:space="preserve"> </v>
      </c>
      <c r="K241" s="259" t="str">
        <f ca="1">IF($B241="Y",INDIRECT(ADDRESS($DB241,#REF!+6,,,#REF!))," ")</f>
        <v xml:space="preserve"> </v>
      </c>
      <c r="L241" s="259" t="str">
        <f ca="1">IF($B241="Y",INDIRECT(ADDRESS($DB241,#REF!+6,,,#REF!))," ")</f>
        <v xml:space="preserve"> </v>
      </c>
      <c r="M241" s="259" t="str">
        <f ca="1">IF($B241="Y",INDIRECT(ADDRESS($DB241,#REF!+6,,,#REF!))," ")</f>
        <v xml:space="preserve"> </v>
      </c>
      <c r="N241" s="259" t="str">
        <f ca="1">IF($B241="Y",INDIRECT(ADDRESS($DB241,#REF!+6,,,#REF!))," ")</f>
        <v xml:space="preserve"> </v>
      </c>
      <c r="O241" s="259" t="str">
        <f ca="1">IF($B241="Y",INDIRECT(ADDRESS($DB241,#REF!+6,,,#REF!))," ")</f>
        <v xml:space="preserve"> </v>
      </c>
      <c r="P241" s="259" t="str">
        <f ca="1">IF($B241="Y",INDIRECT(ADDRESS($DB241,#REF!+6,,,#REF!))," ")</f>
        <v xml:space="preserve"> </v>
      </c>
      <c r="Q241" s="259" t="str">
        <f ca="1">IF($B241="Y",INDIRECT(ADDRESS($DB241,#REF!+6,,,#REF!))," ")</f>
        <v xml:space="preserve"> </v>
      </c>
      <c r="R241" s="259" t="str">
        <f ca="1">IF($B241="Y",INDIRECT(ADDRESS($DB241,#REF!+6,,,#REF!))," ")</f>
        <v xml:space="preserve"> </v>
      </c>
      <c r="S241" s="259" t="str">
        <f ca="1">IF($B241="Y",INDIRECT(ADDRESS($DB241,#REF!+6,,,#REF!))," ")</f>
        <v xml:space="preserve"> </v>
      </c>
      <c r="T241" s="259" t="str">
        <f ca="1">IF($B241="Y",INDIRECT(ADDRESS($DB241,#REF!+6,,,#REF!))," ")</f>
        <v xml:space="preserve"> </v>
      </c>
      <c r="U241" s="259" t="str">
        <f ca="1">IF($B241="Y",INDIRECT(ADDRESS($DB241,#REF!+6,,,#REF!))," ")</f>
        <v xml:space="preserve"> </v>
      </c>
      <c r="V241" s="259" t="str">
        <f ca="1">IF($B241="Y",INDIRECT(ADDRESS($DB241,#REF!+6,,,#REF!))," ")</f>
        <v xml:space="preserve"> </v>
      </c>
      <c r="W241" s="259" t="str">
        <f ca="1">IF($B241="Y",INDIRECT(ADDRESS($DB241,#REF!+6,,,#REF!))," ")</f>
        <v xml:space="preserve"> </v>
      </c>
      <c r="X241" s="259" t="str">
        <f ca="1">IF($B241="Y",INDIRECT(ADDRESS($DB241,#REF!+6,,,#REF!))," ")</f>
        <v xml:space="preserve"> </v>
      </c>
      <c r="Y241" s="259" t="str">
        <f ca="1">IF($B241="Y",INDIRECT(ADDRESS($DB241,#REF!+6,,,#REF!))," ")</f>
        <v xml:space="preserve"> </v>
      </c>
      <c r="Z241" s="259" t="str">
        <f ca="1">IF($B241="Y",INDIRECT(ADDRESS($DB241,#REF!+6,,,#REF!))," ")</f>
        <v xml:space="preserve"> </v>
      </c>
      <c r="AA241" s="259" t="str">
        <f ca="1">IF($B241="Y",INDIRECT(ADDRESS($DB241,#REF!+6,,,#REF!))," ")</f>
        <v xml:space="preserve"> </v>
      </c>
      <c r="AB241" s="259" t="str">
        <f ca="1">IF($B241="Y",INDIRECT(ADDRESS($DB241,#REF!+6,,,#REF!))," ")</f>
        <v xml:space="preserve"> </v>
      </c>
      <c r="AC241" s="259" t="str">
        <f ca="1">IF($B241="Y",INDIRECT(ADDRESS($DB241,#REF!+6,,,#REF!))," ")</f>
        <v xml:space="preserve"> </v>
      </c>
      <c r="AD241" s="259" t="str">
        <f ca="1">IF($B241="Y",INDIRECT(ADDRESS($DB241,#REF!+6,,,#REF!))," ")</f>
        <v xml:space="preserve"> </v>
      </c>
      <c r="AE241" s="259" t="str">
        <f ca="1">IF($B241="Y",INDIRECT(ADDRESS($DB241,#REF!+6,,,#REF!))," ")</f>
        <v xml:space="preserve"> </v>
      </c>
      <c r="AF241" s="259" t="str">
        <f ca="1">IF($B241="Y",INDIRECT(ADDRESS($DB241,#REF!+6,,,#REF!))," ")</f>
        <v xml:space="preserve"> </v>
      </c>
      <c r="AG241" s="259" t="str">
        <f ca="1">IF($B241="Y",INDIRECT(ADDRESS($DB241,#REF!+6,,,#REF!))," ")</f>
        <v xml:space="preserve"> </v>
      </c>
      <c r="AH241" s="259" t="str">
        <f ca="1">IF($B241="Y",INDIRECT(ADDRESS($DB241,#REF!+6,,,#REF!))," ")</f>
        <v xml:space="preserve"> </v>
      </c>
      <c r="AI241" s="259" t="str">
        <f ca="1">IF($B241="Y",INDIRECT(ADDRESS($DB241,#REF!+6,,,#REF!))," ")</f>
        <v xml:space="preserve"> </v>
      </c>
      <c r="AJ241" s="259" t="str">
        <f ca="1">IF($B241="Y",INDIRECT(ADDRESS($DB241,#REF!+6,,,#REF!))," ")</f>
        <v xml:space="preserve"> </v>
      </c>
      <c r="AK241" s="259" t="str">
        <f ca="1">IF($B241="Y",INDIRECT(ADDRESS($DB241,#REF!+6,,,#REF!))," ")</f>
        <v xml:space="preserve"> </v>
      </c>
      <c r="AL241" s="259" t="str">
        <f ca="1">IF($B241="Y",INDIRECT(ADDRESS($DB241,#REF!+6,,,#REF!))," ")</f>
        <v xml:space="preserve"> </v>
      </c>
      <c r="AM241" s="259" t="str">
        <f ca="1">IF($B241="Y",INDIRECT(ADDRESS($DB241,#REF!+6,,,#REF!))," ")</f>
        <v xml:space="preserve"> </v>
      </c>
      <c r="AN241" s="259" t="str">
        <f ca="1">IF($B241="Y",INDIRECT(ADDRESS($DB241,#REF!+6,,,#REF!))," ")</f>
        <v xml:space="preserve"> </v>
      </c>
      <c r="AO241" s="259" t="str">
        <f ca="1">IF($B241="Y",INDIRECT(ADDRESS($DB241,#REF!+6,,,#REF!))," ")</f>
        <v xml:space="preserve"> </v>
      </c>
      <c r="AP241" s="259" t="str">
        <f ca="1">IF($B241="Y",INDIRECT(ADDRESS($DB241,#REF!+6,,,#REF!))," ")</f>
        <v xml:space="preserve"> </v>
      </c>
      <c r="AQ241" s="259" t="str">
        <f ca="1">IF($B241="Y",INDIRECT(ADDRESS($DB241,#REF!+6,,,#REF!))," ")</f>
        <v xml:space="preserve"> </v>
      </c>
      <c r="AR241" s="259" t="str">
        <f ca="1">IF($B241="Y",INDIRECT(ADDRESS($DB241,#REF!+6,,,#REF!))," ")</f>
        <v xml:space="preserve"> </v>
      </c>
      <c r="AS241" s="259" t="str">
        <f ca="1">IF($B241="Y",INDIRECT(ADDRESS($DB241,#REF!+6,,,#REF!))," ")</f>
        <v xml:space="preserve"> </v>
      </c>
      <c r="AT241" s="259" t="str">
        <f ca="1">IF($B241="Y",INDIRECT(ADDRESS($DB241,#REF!+6,,,#REF!))," ")</f>
        <v xml:space="preserve"> </v>
      </c>
      <c r="AU241" s="259" t="str">
        <f ca="1">IF($B241="Y",INDIRECT(ADDRESS($DB241,#REF!+6,,,#REF!))," ")</f>
        <v xml:space="preserve"> </v>
      </c>
      <c r="AV241" s="259" t="str">
        <f ca="1">IF($B241="Y",INDIRECT(ADDRESS($DB241,#REF!+6,,,#REF!))," ")</f>
        <v xml:space="preserve"> </v>
      </c>
      <c r="AW241" s="259" t="str">
        <f ca="1">IF($B241="Y",INDIRECT(ADDRESS($DB241,#REF!+6,,,#REF!))," ")</f>
        <v xml:space="preserve"> </v>
      </c>
      <c r="AX241" s="259" t="str">
        <f ca="1">IF($B241="Y",INDIRECT(ADDRESS($DB241,#REF!+6,,,#REF!))," ")</f>
        <v xml:space="preserve"> </v>
      </c>
      <c r="AY241" s="259" t="str">
        <f ca="1">IF($B241="Y",INDIRECT(ADDRESS($DB241,#REF!+6,,,#REF!))," ")</f>
        <v xml:space="preserve"> </v>
      </c>
      <c r="AZ241" s="259" t="str">
        <f ca="1">IF($B241="Y",INDIRECT(ADDRESS($DB241,#REF!+6,,,#REF!))," ")</f>
        <v xml:space="preserve"> </v>
      </c>
      <c r="BA241" s="259" t="str">
        <f ca="1">IF($B241="Y",INDIRECT(ADDRESS($DB241,#REF!+6,,,#REF!))," ")</f>
        <v xml:space="preserve"> </v>
      </c>
      <c r="BB241" s="259" t="str">
        <f ca="1">IF($B241="Y",INDIRECT(ADDRESS($DB241,#REF!+6,,,#REF!))," ")</f>
        <v xml:space="preserve"> </v>
      </c>
      <c r="BC241" s="259" t="str">
        <f ca="1">IF($B241="Y",INDIRECT(ADDRESS($DB241,#REF!+6,,,#REF!))," ")</f>
        <v xml:space="preserve"> </v>
      </c>
      <c r="BD241" s="259" t="str">
        <f ca="1">IF($B241="Y",INDIRECT(ADDRESS($DB241,#REF!+6,,,#REF!))," ")</f>
        <v xml:space="preserve"> </v>
      </c>
      <c r="BE241" s="259" t="str">
        <f ca="1">IF($B241="Y",INDIRECT(ADDRESS($DB241,#REF!+6,,,#REF!))," ")</f>
        <v xml:space="preserve"> </v>
      </c>
      <c r="BF241" s="259" t="str">
        <f ca="1">IF($B241="Y",INDIRECT(ADDRESS($DB241,#REF!+6,,,#REF!))," ")</f>
        <v xml:space="preserve"> </v>
      </c>
      <c r="BG241" s="259" t="str">
        <f ca="1">IF($B241="Y",INDIRECT(ADDRESS($DB241,#REF!+6,,,#REF!))," ")</f>
        <v xml:space="preserve"> </v>
      </c>
      <c r="BH241" s="259" t="str">
        <f ca="1">IF($B241="Y",INDIRECT(ADDRESS($DB241,#REF!+6,,,#REF!))," ")</f>
        <v xml:space="preserve"> </v>
      </c>
      <c r="BI241" s="259" t="str">
        <f ca="1">IF($B241="Y",INDIRECT(ADDRESS($DB241,#REF!+6,,,#REF!))," ")</f>
        <v xml:space="preserve"> </v>
      </c>
      <c r="BJ241" s="259" t="str">
        <f ca="1">IF($B241="Y",INDIRECT(ADDRESS($DB241,#REF!+6,,,#REF!))," ")</f>
        <v xml:space="preserve"> </v>
      </c>
      <c r="BK241" s="259" t="str">
        <f ca="1">IF($B241="Y",INDIRECT(ADDRESS($DB241,#REF!+6,,,#REF!))," ")</f>
        <v xml:space="preserve"> </v>
      </c>
      <c r="BL241" s="259" t="str">
        <f ca="1">IF($B241="Y",INDIRECT(ADDRESS($DB241,#REF!+6,,,#REF!))," ")</f>
        <v xml:space="preserve"> </v>
      </c>
      <c r="BM241" s="259" t="str">
        <f ca="1">IF($B241="Y",INDIRECT(ADDRESS($DB241,#REF!+6,,,#REF!))," ")</f>
        <v xml:space="preserve"> </v>
      </c>
      <c r="BN241" s="259" t="str">
        <f ca="1">IF($B241="Y",INDIRECT(ADDRESS($DB241,#REF!+6,,,#REF!))," ")</f>
        <v xml:space="preserve"> </v>
      </c>
      <c r="BO241" s="259" t="str">
        <f ca="1">IF($B241="Y",INDIRECT(ADDRESS($DB241,#REF!+6,,,#REF!))," ")</f>
        <v xml:space="preserve"> </v>
      </c>
      <c r="BP241" s="259" t="str">
        <f ca="1">IF($B241="Y",INDIRECT(ADDRESS($DB241,#REF!+6,,,#REF!))," ")</f>
        <v xml:space="preserve"> </v>
      </c>
      <c r="BQ241" s="257" t="str">
        <f ca="1">IF($B241="Y",INDIRECT(ADDRESS($DB241,#REF!+6,,,#REF!))," ")</f>
        <v xml:space="preserve"> </v>
      </c>
      <c r="BR241" s="257" t="str">
        <f ca="1">IF($B241="Y",INDIRECT(ADDRESS($DB241,#REF!+6,,,#REF!))," ")</f>
        <v xml:space="preserve"> </v>
      </c>
      <c r="BS241" s="257" t="str">
        <f ca="1">IF($B241="Y",INDIRECT(ADDRESS($DB241,#REF!+6,,,#REF!))," ")</f>
        <v xml:space="preserve"> </v>
      </c>
      <c r="BT241" s="257" t="str">
        <f ca="1">IF($B241="Y",INDIRECT(ADDRESS($DB241,#REF!+6,,,#REF!))," ")</f>
        <v xml:space="preserve"> </v>
      </c>
      <c r="BU241" s="257" t="str">
        <f ca="1">IF($B241="Y",INDIRECT(ADDRESS($DB241,#REF!+6,,,#REF!))," ")</f>
        <v xml:space="preserve"> </v>
      </c>
      <c r="BV241" s="257" t="str">
        <f ca="1">IF($B241="Y",INDIRECT(ADDRESS($DB241,#REF!+6,,,#REF!))," ")</f>
        <v xml:space="preserve"> </v>
      </c>
      <c r="BW241" s="257" t="str">
        <f ca="1">IF($B241="Y",INDIRECT(ADDRESS($DB241,#REF!+6,,,#REF!))," ")</f>
        <v xml:space="preserve"> </v>
      </c>
      <c r="BX241" s="257" t="str">
        <f ca="1">IF($B241="Y",INDIRECT(ADDRESS($DB241,#REF!+6,,,#REF!))," ")</f>
        <v xml:space="preserve"> </v>
      </c>
      <c r="BY241" s="257" t="str">
        <f ca="1">IF($B241="Y",INDIRECT(ADDRESS($DB241,#REF!+6,,,#REF!))," ")</f>
        <v xml:space="preserve"> </v>
      </c>
      <c r="BZ241" s="257" t="str">
        <f ca="1">IF($B241="Y",INDIRECT(ADDRESS($DB241,#REF!+6,,,#REF!))," ")</f>
        <v xml:space="preserve"> </v>
      </c>
      <c r="CA241" s="257" t="str">
        <f ca="1">IF($B241="Y",INDIRECT(ADDRESS($DB241,#REF!+6,,,#REF!))," ")</f>
        <v xml:space="preserve"> </v>
      </c>
      <c r="CB241" s="257" t="str">
        <f ca="1">IF($B241="Y",INDIRECT(ADDRESS($DB241,#REF!+6,,,#REF!))," ")</f>
        <v xml:space="preserve"> </v>
      </c>
      <c r="CC241" s="257" t="str">
        <f ca="1">IF($B241="Y",INDIRECT(ADDRESS($DB241,#REF!+6,,,#REF!))," ")</f>
        <v xml:space="preserve"> </v>
      </c>
      <c r="CD241" s="257" t="str">
        <f ca="1">IF($B241="Y",INDIRECT(ADDRESS($DB241,#REF!+6,,,#REF!))," ")</f>
        <v xml:space="preserve"> </v>
      </c>
      <c r="CE241" s="257" t="str">
        <f ca="1">IF($B241="Y",INDIRECT(ADDRESS($DB241,#REF!+6,,,#REF!))," ")</f>
        <v xml:space="preserve"> </v>
      </c>
      <c r="CF241" s="257" t="str">
        <f ca="1">IF($B241="Y",INDIRECT(ADDRESS($DB241,#REF!+6,,,#REF!))," ")</f>
        <v xml:space="preserve"> </v>
      </c>
      <c r="CG241" s="257" t="str">
        <f ca="1">IF($B241="Y",INDIRECT(ADDRESS($DB241,#REF!+6,,,#REF!))," ")</f>
        <v xml:space="preserve"> </v>
      </c>
      <c r="CH241" s="257" t="str">
        <f ca="1">IF($B241="Y",INDIRECT(ADDRESS($DB241,#REF!+6,,,#REF!))," ")</f>
        <v xml:space="preserve"> </v>
      </c>
      <c r="CI241" s="257" t="str">
        <f ca="1">IF($B241="Y",INDIRECT(ADDRESS($DB241,#REF!+6,,,#REF!))," ")</f>
        <v xml:space="preserve"> </v>
      </c>
      <c r="CJ241" s="257" t="str">
        <f ca="1">IF($B241="Y",INDIRECT(ADDRESS($DB241,#REF!+6,,,#REF!))," ")</f>
        <v xml:space="preserve"> </v>
      </c>
      <c r="CK241" s="257" t="str">
        <f ca="1">IF($B241="Y",INDIRECT(ADDRESS($DB241,#REF!+6,,,#REF!))," ")</f>
        <v xml:space="preserve"> </v>
      </c>
      <c r="CM241" s="100">
        <v>148</v>
      </c>
      <c r="CN241" s="229" t="e">
        <f t="shared" si="107"/>
        <v>#REF!</v>
      </c>
      <c r="CO241" s="229" t="e">
        <f ca="1">IF(CN241&gt;0,INDIRECT(ADDRESS($CN241,7,,,#REF!)),"")</f>
        <v>#REF!</v>
      </c>
      <c r="CP241" s="229" t="e">
        <f t="shared" ca="1" si="108"/>
        <v>#REF!</v>
      </c>
      <c r="CQ241" s="230">
        <f t="shared" ca="1" si="114"/>
        <v>0</v>
      </c>
      <c r="CR241" s="227"/>
      <c r="CS241" s="248">
        <f t="shared" si="109"/>
        <v>148</v>
      </c>
      <c r="CT241" s="229" t="e">
        <f t="shared" si="110"/>
        <v>#REF!</v>
      </c>
      <c r="CU241" s="231" t="e">
        <f ca="1">IF(CT241&gt;0,INDIRECT(ADDRESS($CT241,4,,,#REF!)),"")</f>
        <v>#REF!</v>
      </c>
      <c r="CV241" s="100" t="e">
        <f t="shared" ca="1" si="111"/>
        <v>#REF!</v>
      </c>
      <c r="CW241" s="229">
        <f t="shared" ca="1" si="112"/>
        <v>148</v>
      </c>
      <c r="CX241" s="229" t="e">
        <f t="shared" ca="1" si="103"/>
        <v>#REF!</v>
      </c>
      <c r="CY241" s="250"/>
      <c r="CZ241" s="251">
        <f t="shared" ca="1" si="104"/>
        <v>0</v>
      </c>
      <c r="DB241" s="100">
        <f t="shared" ca="1" si="105"/>
        <v>0</v>
      </c>
      <c r="DC241" s="230">
        <f t="shared" ca="1" si="113"/>
        <v>0</v>
      </c>
    </row>
    <row r="242" spans="2:107" ht="16.149999999999999" customHeight="1" x14ac:dyDescent="0.2">
      <c r="B242" s="252" t="str">
        <f t="shared" ca="1" si="106"/>
        <v xml:space="preserve"> </v>
      </c>
      <c r="C242" s="253" t="str">
        <f ca="1">IF($B242="Y",INDIRECT(ADDRESS($DB242,7,,,#REF!)),IF($B242="N",INDIRECT(ADDRESS($DC242,4,,,#REF!))," "))</f>
        <v xml:space="preserve"> </v>
      </c>
      <c r="D242" s="254" t="str">
        <f ca="1">IF($B242="Y",INDIRECT(ADDRESS($DB242,4,,,#REF!)),IF($B242="N",INDIRECT(ADDRESS($DC242,8,,,#REF!))," "))</f>
        <v xml:space="preserve"> </v>
      </c>
      <c r="E242" s="522" t="str">
        <f ca="1">IF($B242="Y",INDIRECT(ADDRESS($DB242,10,,,#REF!)),IF($B242="N",INDIRECT(ADDRESS($DC242,10,,,#REF!))," "))</f>
        <v xml:space="preserve"> </v>
      </c>
      <c r="F242" s="523" t="str">
        <f ca="1">IF($B242="Y",INDIRECT(ADDRESS($DB242,9,,,#REF!)),IF($B242="N",INDIRECT(ADDRESS($DC242,9,,,#REF!))," "))</f>
        <v xml:space="preserve"> </v>
      </c>
      <c r="G242" s="255" t="str">
        <f ca="1">IF($B242="Y",INDIRECT(ADDRESS($DB242,5,,,#REF!)),IF($B242="N",INDIRECT(ADDRESS($DC242,12,,,#REF!))," "))</f>
        <v xml:space="preserve"> </v>
      </c>
      <c r="H242" s="256" t="str">
        <f ca="1">IF($B242="Y",INDIRECT(ADDRESS($DB242,8,,,#REF!)),IF($B242="N",INDIRECT(ADDRESS($DC242,14,,,#REF!))," "))</f>
        <v xml:space="preserve"> </v>
      </c>
      <c r="I242" s="257" t="str">
        <f ca="1">IF($B242="Y",INDIRECT(ADDRESS($DB242,6,,,#REF!)),IF($B242="N",INDIRECT(ADDRESS($DC242,23,,,#REF!))," "))</f>
        <v xml:space="preserve"> </v>
      </c>
      <c r="J242" s="258" t="str">
        <f ca="1">IF($B242="Y",INDIRECT(ADDRESS($DB242,#REF!+6,,,#REF!))," ")</f>
        <v xml:space="preserve"> </v>
      </c>
      <c r="K242" s="259" t="str">
        <f ca="1">IF($B242="Y",INDIRECT(ADDRESS($DB242,#REF!+6,,,#REF!))," ")</f>
        <v xml:space="preserve"> </v>
      </c>
      <c r="L242" s="259" t="str">
        <f ca="1">IF($B242="Y",INDIRECT(ADDRESS($DB242,#REF!+6,,,#REF!))," ")</f>
        <v xml:space="preserve"> </v>
      </c>
      <c r="M242" s="259" t="str">
        <f ca="1">IF($B242="Y",INDIRECT(ADDRESS($DB242,#REF!+6,,,#REF!))," ")</f>
        <v xml:space="preserve"> </v>
      </c>
      <c r="N242" s="259" t="str">
        <f ca="1">IF($B242="Y",INDIRECT(ADDRESS($DB242,#REF!+6,,,#REF!))," ")</f>
        <v xml:space="preserve"> </v>
      </c>
      <c r="O242" s="259" t="str">
        <f ca="1">IF($B242="Y",INDIRECT(ADDRESS($DB242,#REF!+6,,,#REF!))," ")</f>
        <v xml:space="preserve"> </v>
      </c>
      <c r="P242" s="259" t="str">
        <f ca="1">IF($B242="Y",INDIRECT(ADDRESS($DB242,#REF!+6,,,#REF!))," ")</f>
        <v xml:space="preserve"> </v>
      </c>
      <c r="Q242" s="259" t="str">
        <f ca="1">IF($B242="Y",INDIRECT(ADDRESS($DB242,#REF!+6,,,#REF!))," ")</f>
        <v xml:space="preserve"> </v>
      </c>
      <c r="R242" s="259" t="str">
        <f ca="1">IF($B242="Y",INDIRECT(ADDRESS($DB242,#REF!+6,,,#REF!))," ")</f>
        <v xml:space="preserve"> </v>
      </c>
      <c r="S242" s="259" t="str">
        <f ca="1">IF($B242="Y",INDIRECT(ADDRESS($DB242,#REF!+6,,,#REF!))," ")</f>
        <v xml:space="preserve"> </v>
      </c>
      <c r="T242" s="259" t="str">
        <f ca="1">IF($B242="Y",INDIRECT(ADDRESS($DB242,#REF!+6,,,#REF!))," ")</f>
        <v xml:space="preserve"> </v>
      </c>
      <c r="U242" s="259" t="str">
        <f ca="1">IF($B242="Y",INDIRECT(ADDRESS($DB242,#REF!+6,,,#REF!))," ")</f>
        <v xml:space="preserve"> </v>
      </c>
      <c r="V242" s="259" t="str">
        <f ca="1">IF($B242="Y",INDIRECT(ADDRESS($DB242,#REF!+6,,,#REF!))," ")</f>
        <v xml:space="preserve"> </v>
      </c>
      <c r="W242" s="259" t="str">
        <f ca="1">IF($B242="Y",INDIRECT(ADDRESS($DB242,#REF!+6,,,#REF!))," ")</f>
        <v xml:space="preserve"> </v>
      </c>
      <c r="X242" s="259" t="str">
        <f ca="1">IF($B242="Y",INDIRECT(ADDRESS($DB242,#REF!+6,,,#REF!))," ")</f>
        <v xml:space="preserve"> </v>
      </c>
      <c r="Y242" s="259" t="str">
        <f ca="1">IF($B242="Y",INDIRECT(ADDRESS($DB242,#REF!+6,,,#REF!))," ")</f>
        <v xml:space="preserve"> </v>
      </c>
      <c r="Z242" s="259" t="str">
        <f ca="1">IF($B242="Y",INDIRECT(ADDRESS($DB242,#REF!+6,,,#REF!))," ")</f>
        <v xml:space="preserve"> </v>
      </c>
      <c r="AA242" s="259" t="str">
        <f ca="1">IF($B242="Y",INDIRECT(ADDRESS($DB242,#REF!+6,,,#REF!))," ")</f>
        <v xml:space="preserve"> </v>
      </c>
      <c r="AB242" s="259" t="str">
        <f ca="1">IF($B242="Y",INDIRECT(ADDRESS($DB242,#REF!+6,,,#REF!))," ")</f>
        <v xml:space="preserve"> </v>
      </c>
      <c r="AC242" s="259" t="str">
        <f ca="1">IF($B242="Y",INDIRECT(ADDRESS($DB242,#REF!+6,,,#REF!))," ")</f>
        <v xml:space="preserve"> </v>
      </c>
      <c r="AD242" s="259" t="str">
        <f ca="1">IF($B242="Y",INDIRECT(ADDRESS($DB242,#REF!+6,,,#REF!))," ")</f>
        <v xml:space="preserve"> </v>
      </c>
      <c r="AE242" s="259" t="str">
        <f ca="1">IF($B242="Y",INDIRECT(ADDRESS($DB242,#REF!+6,,,#REF!))," ")</f>
        <v xml:space="preserve"> </v>
      </c>
      <c r="AF242" s="259" t="str">
        <f ca="1">IF($B242="Y",INDIRECT(ADDRESS($DB242,#REF!+6,,,#REF!))," ")</f>
        <v xml:space="preserve"> </v>
      </c>
      <c r="AG242" s="259" t="str">
        <f ca="1">IF($B242="Y",INDIRECT(ADDRESS($DB242,#REF!+6,,,#REF!))," ")</f>
        <v xml:space="preserve"> </v>
      </c>
      <c r="AH242" s="259" t="str">
        <f ca="1">IF($B242="Y",INDIRECT(ADDRESS($DB242,#REF!+6,,,#REF!))," ")</f>
        <v xml:space="preserve"> </v>
      </c>
      <c r="AI242" s="259" t="str">
        <f ca="1">IF($B242="Y",INDIRECT(ADDRESS($DB242,#REF!+6,,,#REF!))," ")</f>
        <v xml:space="preserve"> </v>
      </c>
      <c r="AJ242" s="259" t="str">
        <f ca="1">IF($B242="Y",INDIRECT(ADDRESS($DB242,#REF!+6,,,#REF!))," ")</f>
        <v xml:space="preserve"> </v>
      </c>
      <c r="AK242" s="259" t="str">
        <f ca="1">IF($B242="Y",INDIRECT(ADDRESS($DB242,#REF!+6,,,#REF!))," ")</f>
        <v xml:space="preserve"> </v>
      </c>
      <c r="AL242" s="259" t="str">
        <f ca="1">IF($B242="Y",INDIRECT(ADDRESS($DB242,#REF!+6,,,#REF!))," ")</f>
        <v xml:space="preserve"> </v>
      </c>
      <c r="AM242" s="259" t="str">
        <f ca="1">IF($B242="Y",INDIRECT(ADDRESS($DB242,#REF!+6,,,#REF!))," ")</f>
        <v xml:space="preserve"> </v>
      </c>
      <c r="AN242" s="259" t="str">
        <f ca="1">IF($B242="Y",INDIRECT(ADDRESS($DB242,#REF!+6,,,#REF!))," ")</f>
        <v xml:space="preserve"> </v>
      </c>
      <c r="AO242" s="259" t="str">
        <f ca="1">IF($B242="Y",INDIRECT(ADDRESS($DB242,#REF!+6,,,#REF!))," ")</f>
        <v xml:space="preserve"> </v>
      </c>
      <c r="AP242" s="259" t="str">
        <f ca="1">IF($B242="Y",INDIRECT(ADDRESS($DB242,#REF!+6,,,#REF!))," ")</f>
        <v xml:space="preserve"> </v>
      </c>
      <c r="AQ242" s="259" t="str">
        <f ca="1">IF($B242="Y",INDIRECT(ADDRESS($DB242,#REF!+6,,,#REF!))," ")</f>
        <v xml:space="preserve"> </v>
      </c>
      <c r="AR242" s="259" t="str">
        <f ca="1">IF($B242="Y",INDIRECT(ADDRESS($DB242,#REF!+6,,,#REF!))," ")</f>
        <v xml:space="preserve"> </v>
      </c>
      <c r="AS242" s="259" t="str">
        <f ca="1">IF($B242="Y",INDIRECT(ADDRESS($DB242,#REF!+6,,,#REF!))," ")</f>
        <v xml:space="preserve"> </v>
      </c>
      <c r="AT242" s="259" t="str">
        <f ca="1">IF($B242="Y",INDIRECT(ADDRESS($DB242,#REF!+6,,,#REF!))," ")</f>
        <v xml:space="preserve"> </v>
      </c>
      <c r="AU242" s="259" t="str">
        <f ca="1">IF($B242="Y",INDIRECT(ADDRESS($DB242,#REF!+6,,,#REF!))," ")</f>
        <v xml:space="preserve"> </v>
      </c>
      <c r="AV242" s="259" t="str">
        <f ca="1">IF($B242="Y",INDIRECT(ADDRESS($DB242,#REF!+6,,,#REF!))," ")</f>
        <v xml:space="preserve"> </v>
      </c>
      <c r="AW242" s="259" t="str">
        <f ca="1">IF($B242="Y",INDIRECT(ADDRESS($DB242,#REF!+6,,,#REF!))," ")</f>
        <v xml:space="preserve"> </v>
      </c>
      <c r="AX242" s="259" t="str">
        <f ca="1">IF($B242="Y",INDIRECT(ADDRESS($DB242,#REF!+6,,,#REF!))," ")</f>
        <v xml:space="preserve"> </v>
      </c>
      <c r="AY242" s="259" t="str">
        <f ca="1">IF($B242="Y",INDIRECT(ADDRESS($DB242,#REF!+6,,,#REF!))," ")</f>
        <v xml:space="preserve"> </v>
      </c>
      <c r="AZ242" s="259" t="str">
        <f ca="1">IF($B242="Y",INDIRECT(ADDRESS($DB242,#REF!+6,,,#REF!))," ")</f>
        <v xml:space="preserve"> </v>
      </c>
      <c r="BA242" s="259" t="str">
        <f ca="1">IF($B242="Y",INDIRECT(ADDRESS($DB242,#REF!+6,,,#REF!))," ")</f>
        <v xml:space="preserve"> </v>
      </c>
      <c r="BB242" s="259" t="str">
        <f ca="1">IF($B242="Y",INDIRECT(ADDRESS($DB242,#REF!+6,,,#REF!))," ")</f>
        <v xml:space="preserve"> </v>
      </c>
      <c r="BC242" s="259" t="str">
        <f ca="1">IF($B242="Y",INDIRECT(ADDRESS($DB242,#REF!+6,,,#REF!))," ")</f>
        <v xml:space="preserve"> </v>
      </c>
      <c r="BD242" s="259" t="str">
        <f ca="1">IF($B242="Y",INDIRECT(ADDRESS($DB242,#REF!+6,,,#REF!))," ")</f>
        <v xml:space="preserve"> </v>
      </c>
      <c r="BE242" s="259" t="str">
        <f ca="1">IF($B242="Y",INDIRECT(ADDRESS($DB242,#REF!+6,,,#REF!))," ")</f>
        <v xml:space="preserve"> </v>
      </c>
      <c r="BF242" s="259" t="str">
        <f ca="1">IF($B242="Y",INDIRECT(ADDRESS($DB242,#REF!+6,,,#REF!))," ")</f>
        <v xml:space="preserve"> </v>
      </c>
      <c r="BG242" s="259" t="str">
        <f ca="1">IF($B242="Y",INDIRECT(ADDRESS($DB242,#REF!+6,,,#REF!))," ")</f>
        <v xml:space="preserve"> </v>
      </c>
      <c r="BH242" s="259" t="str">
        <f ca="1">IF($B242="Y",INDIRECT(ADDRESS($DB242,#REF!+6,,,#REF!))," ")</f>
        <v xml:space="preserve"> </v>
      </c>
      <c r="BI242" s="259" t="str">
        <f ca="1">IF($B242="Y",INDIRECT(ADDRESS($DB242,#REF!+6,,,#REF!))," ")</f>
        <v xml:space="preserve"> </v>
      </c>
      <c r="BJ242" s="259" t="str">
        <f ca="1">IF($B242="Y",INDIRECT(ADDRESS($DB242,#REF!+6,,,#REF!))," ")</f>
        <v xml:space="preserve"> </v>
      </c>
      <c r="BK242" s="259" t="str">
        <f ca="1">IF($B242="Y",INDIRECT(ADDRESS($DB242,#REF!+6,,,#REF!))," ")</f>
        <v xml:space="preserve"> </v>
      </c>
      <c r="BL242" s="259" t="str">
        <f ca="1">IF($B242="Y",INDIRECT(ADDRESS($DB242,#REF!+6,,,#REF!))," ")</f>
        <v xml:space="preserve"> </v>
      </c>
      <c r="BM242" s="259" t="str">
        <f ca="1">IF($B242="Y",INDIRECT(ADDRESS($DB242,#REF!+6,,,#REF!))," ")</f>
        <v xml:space="preserve"> </v>
      </c>
      <c r="BN242" s="259" t="str">
        <f ca="1">IF($B242="Y",INDIRECT(ADDRESS($DB242,#REF!+6,,,#REF!))," ")</f>
        <v xml:space="preserve"> </v>
      </c>
      <c r="BO242" s="259" t="str">
        <f ca="1">IF($B242="Y",INDIRECT(ADDRESS($DB242,#REF!+6,,,#REF!))," ")</f>
        <v xml:space="preserve"> </v>
      </c>
      <c r="BP242" s="259" t="str">
        <f ca="1">IF($B242="Y",INDIRECT(ADDRESS($DB242,#REF!+6,,,#REF!))," ")</f>
        <v xml:space="preserve"> </v>
      </c>
      <c r="BQ242" s="257" t="str">
        <f ca="1">IF($B242="Y",INDIRECT(ADDRESS($DB242,#REF!+6,,,#REF!))," ")</f>
        <v xml:space="preserve"> </v>
      </c>
      <c r="BR242" s="257" t="str">
        <f ca="1">IF($B242="Y",INDIRECT(ADDRESS($DB242,#REF!+6,,,#REF!))," ")</f>
        <v xml:space="preserve"> </v>
      </c>
      <c r="BS242" s="257" t="str">
        <f ca="1">IF($B242="Y",INDIRECT(ADDRESS($DB242,#REF!+6,,,#REF!))," ")</f>
        <v xml:space="preserve"> </v>
      </c>
      <c r="BT242" s="257" t="str">
        <f ca="1">IF($B242="Y",INDIRECT(ADDRESS($DB242,#REF!+6,,,#REF!))," ")</f>
        <v xml:space="preserve"> </v>
      </c>
      <c r="BU242" s="257" t="str">
        <f ca="1">IF($B242="Y",INDIRECT(ADDRESS($DB242,#REF!+6,,,#REF!))," ")</f>
        <v xml:space="preserve"> </v>
      </c>
      <c r="BV242" s="257" t="str">
        <f ca="1">IF($B242="Y",INDIRECT(ADDRESS($DB242,#REF!+6,,,#REF!))," ")</f>
        <v xml:space="preserve"> </v>
      </c>
      <c r="BW242" s="257" t="str">
        <f ca="1">IF($B242="Y",INDIRECT(ADDRESS($DB242,#REF!+6,,,#REF!))," ")</f>
        <v xml:space="preserve"> </v>
      </c>
      <c r="BX242" s="257" t="str">
        <f ca="1">IF($B242="Y",INDIRECT(ADDRESS($DB242,#REF!+6,,,#REF!))," ")</f>
        <v xml:space="preserve"> </v>
      </c>
      <c r="BY242" s="257" t="str">
        <f ca="1">IF($B242="Y",INDIRECT(ADDRESS($DB242,#REF!+6,,,#REF!))," ")</f>
        <v xml:space="preserve"> </v>
      </c>
      <c r="BZ242" s="257" t="str">
        <f ca="1">IF($B242="Y",INDIRECT(ADDRESS($DB242,#REF!+6,,,#REF!))," ")</f>
        <v xml:space="preserve"> </v>
      </c>
      <c r="CA242" s="257" t="str">
        <f ca="1">IF($B242="Y",INDIRECT(ADDRESS($DB242,#REF!+6,,,#REF!))," ")</f>
        <v xml:space="preserve"> </v>
      </c>
      <c r="CB242" s="257" t="str">
        <f ca="1">IF($B242="Y",INDIRECT(ADDRESS($DB242,#REF!+6,,,#REF!))," ")</f>
        <v xml:space="preserve"> </v>
      </c>
      <c r="CC242" s="257" t="str">
        <f ca="1">IF($B242="Y",INDIRECT(ADDRESS($DB242,#REF!+6,,,#REF!))," ")</f>
        <v xml:space="preserve"> </v>
      </c>
      <c r="CD242" s="257" t="str">
        <f ca="1">IF($B242="Y",INDIRECT(ADDRESS($DB242,#REF!+6,,,#REF!))," ")</f>
        <v xml:space="preserve"> </v>
      </c>
      <c r="CE242" s="257" t="str">
        <f ca="1">IF($B242="Y",INDIRECT(ADDRESS($DB242,#REF!+6,,,#REF!))," ")</f>
        <v xml:space="preserve"> </v>
      </c>
      <c r="CF242" s="257" t="str">
        <f ca="1">IF($B242="Y",INDIRECT(ADDRESS($DB242,#REF!+6,,,#REF!))," ")</f>
        <v xml:space="preserve"> </v>
      </c>
      <c r="CG242" s="257" t="str">
        <f ca="1">IF($B242="Y",INDIRECT(ADDRESS($DB242,#REF!+6,,,#REF!))," ")</f>
        <v xml:space="preserve"> </v>
      </c>
      <c r="CH242" s="257" t="str">
        <f ca="1">IF($B242="Y",INDIRECT(ADDRESS($DB242,#REF!+6,,,#REF!))," ")</f>
        <v xml:space="preserve"> </v>
      </c>
      <c r="CI242" s="257" t="str">
        <f ca="1">IF($B242="Y",INDIRECT(ADDRESS($DB242,#REF!+6,,,#REF!))," ")</f>
        <v xml:space="preserve"> </v>
      </c>
      <c r="CJ242" s="257" t="str">
        <f ca="1">IF($B242="Y",INDIRECT(ADDRESS($DB242,#REF!+6,,,#REF!))," ")</f>
        <v xml:space="preserve"> </v>
      </c>
      <c r="CK242" s="257" t="str">
        <f ca="1">IF($B242="Y",INDIRECT(ADDRESS($DB242,#REF!+6,,,#REF!))," ")</f>
        <v xml:space="preserve"> </v>
      </c>
      <c r="CM242" s="100">
        <v>149</v>
      </c>
      <c r="CN242" s="229" t="e">
        <f t="shared" si="107"/>
        <v>#REF!</v>
      </c>
      <c r="CO242" s="229" t="e">
        <f ca="1">IF(CN242&gt;0,INDIRECT(ADDRESS($CN242,7,,,#REF!)),"")</f>
        <v>#REF!</v>
      </c>
      <c r="CP242" s="229" t="e">
        <f t="shared" ca="1" si="108"/>
        <v>#REF!</v>
      </c>
      <c r="CQ242" s="230">
        <f t="shared" ca="1" si="114"/>
        <v>0</v>
      </c>
      <c r="CR242" s="227"/>
      <c r="CS242" s="248">
        <f t="shared" si="109"/>
        <v>149</v>
      </c>
      <c r="CT242" s="229" t="e">
        <f t="shared" si="110"/>
        <v>#REF!</v>
      </c>
      <c r="CU242" s="231" t="e">
        <f ca="1">IF(CT242&gt;0,INDIRECT(ADDRESS($CT242,4,,,#REF!)),"")</f>
        <v>#REF!</v>
      </c>
      <c r="CV242" s="100" t="e">
        <f t="shared" ca="1" si="111"/>
        <v>#REF!</v>
      </c>
      <c r="CW242" s="229">
        <f t="shared" ca="1" si="112"/>
        <v>149</v>
      </c>
      <c r="CX242" s="229" t="e">
        <f t="shared" ca="1" si="103"/>
        <v>#REF!</v>
      </c>
      <c r="CY242" s="250"/>
      <c r="CZ242" s="251">
        <f t="shared" ca="1" si="104"/>
        <v>0</v>
      </c>
      <c r="DB242" s="100">
        <f t="shared" ca="1" si="105"/>
        <v>0</v>
      </c>
      <c r="DC242" s="230">
        <f t="shared" ca="1" si="113"/>
        <v>0</v>
      </c>
    </row>
    <row r="243" spans="2:107" ht="16.149999999999999" customHeight="1" x14ac:dyDescent="0.2">
      <c r="B243" s="252" t="str">
        <f t="shared" ca="1" si="106"/>
        <v xml:space="preserve"> </v>
      </c>
      <c r="C243" s="253" t="str">
        <f ca="1">IF($B243="Y",INDIRECT(ADDRESS($DB243,7,,,#REF!)),IF($B243="N",INDIRECT(ADDRESS($DC243,4,,,#REF!))," "))</f>
        <v xml:space="preserve"> </v>
      </c>
      <c r="D243" s="254" t="str">
        <f ca="1">IF($B243="Y",INDIRECT(ADDRESS($DB243,4,,,#REF!)),IF($B243="N",INDIRECT(ADDRESS($DC243,8,,,#REF!))," "))</f>
        <v xml:space="preserve"> </v>
      </c>
      <c r="E243" s="522" t="str">
        <f ca="1">IF($B243="Y",INDIRECT(ADDRESS($DB243,10,,,#REF!)),IF($B243="N",INDIRECT(ADDRESS($DC243,10,,,#REF!))," "))</f>
        <v xml:space="preserve"> </v>
      </c>
      <c r="F243" s="523" t="str">
        <f ca="1">IF($B243="Y",INDIRECT(ADDRESS($DB243,9,,,#REF!)),IF($B243="N",INDIRECT(ADDRESS($DC243,9,,,#REF!))," "))</f>
        <v xml:space="preserve"> </v>
      </c>
      <c r="G243" s="255" t="str">
        <f ca="1">IF($B243="Y",INDIRECT(ADDRESS($DB243,5,,,#REF!)),IF($B243="N",INDIRECT(ADDRESS($DC243,12,,,#REF!))," "))</f>
        <v xml:space="preserve"> </v>
      </c>
      <c r="H243" s="256" t="str">
        <f ca="1">IF($B243="Y",INDIRECT(ADDRESS($DB243,8,,,#REF!)),IF($B243="N",INDIRECT(ADDRESS($DC243,14,,,#REF!))," "))</f>
        <v xml:space="preserve"> </v>
      </c>
      <c r="I243" s="257" t="str">
        <f ca="1">IF($B243="Y",INDIRECT(ADDRESS($DB243,6,,,#REF!)),IF($B243="N",INDIRECT(ADDRESS($DC243,23,,,#REF!))," "))</f>
        <v xml:space="preserve"> </v>
      </c>
      <c r="J243" s="258" t="str">
        <f ca="1">IF($B243="Y",INDIRECT(ADDRESS($DB243,#REF!+6,,,#REF!))," ")</f>
        <v xml:space="preserve"> </v>
      </c>
      <c r="K243" s="259" t="str">
        <f ca="1">IF($B243="Y",INDIRECT(ADDRESS($DB243,#REF!+6,,,#REF!))," ")</f>
        <v xml:space="preserve"> </v>
      </c>
      <c r="L243" s="259" t="str">
        <f ca="1">IF($B243="Y",INDIRECT(ADDRESS($DB243,#REF!+6,,,#REF!))," ")</f>
        <v xml:space="preserve"> </v>
      </c>
      <c r="M243" s="259" t="str">
        <f ca="1">IF($B243="Y",INDIRECT(ADDRESS($DB243,#REF!+6,,,#REF!))," ")</f>
        <v xml:space="preserve"> </v>
      </c>
      <c r="N243" s="259" t="str">
        <f ca="1">IF($B243="Y",INDIRECT(ADDRESS($DB243,#REF!+6,,,#REF!))," ")</f>
        <v xml:space="preserve"> </v>
      </c>
      <c r="O243" s="259" t="str">
        <f ca="1">IF($B243="Y",INDIRECT(ADDRESS($DB243,#REF!+6,,,#REF!))," ")</f>
        <v xml:space="preserve"> </v>
      </c>
      <c r="P243" s="259" t="str">
        <f ca="1">IF($B243="Y",INDIRECT(ADDRESS($DB243,#REF!+6,,,#REF!))," ")</f>
        <v xml:space="preserve"> </v>
      </c>
      <c r="Q243" s="259" t="str">
        <f ca="1">IF($B243="Y",INDIRECT(ADDRESS($DB243,#REF!+6,,,#REF!))," ")</f>
        <v xml:space="preserve"> </v>
      </c>
      <c r="R243" s="259" t="str">
        <f ca="1">IF($B243="Y",INDIRECT(ADDRESS($DB243,#REF!+6,,,#REF!))," ")</f>
        <v xml:space="preserve"> </v>
      </c>
      <c r="S243" s="259" t="str">
        <f ca="1">IF($B243="Y",INDIRECT(ADDRESS($DB243,#REF!+6,,,#REF!))," ")</f>
        <v xml:space="preserve"> </v>
      </c>
      <c r="T243" s="259" t="str">
        <f ca="1">IF($B243="Y",INDIRECT(ADDRESS($DB243,#REF!+6,,,#REF!))," ")</f>
        <v xml:space="preserve"> </v>
      </c>
      <c r="U243" s="259" t="str">
        <f ca="1">IF($B243="Y",INDIRECT(ADDRESS($DB243,#REF!+6,,,#REF!))," ")</f>
        <v xml:space="preserve"> </v>
      </c>
      <c r="V243" s="259" t="str">
        <f ca="1">IF($B243="Y",INDIRECT(ADDRESS($DB243,#REF!+6,,,#REF!))," ")</f>
        <v xml:space="preserve"> </v>
      </c>
      <c r="W243" s="259" t="str">
        <f ca="1">IF($B243="Y",INDIRECT(ADDRESS($DB243,#REF!+6,,,#REF!))," ")</f>
        <v xml:space="preserve"> </v>
      </c>
      <c r="X243" s="259" t="str">
        <f ca="1">IF($B243="Y",INDIRECT(ADDRESS($DB243,#REF!+6,,,#REF!))," ")</f>
        <v xml:space="preserve"> </v>
      </c>
      <c r="Y243" s="259" t="str">
        <f ca="1">IF($B243="Y",INDIRECT(ADDRESS($DB243,#REF!+6,,,#REF!))," ")</f>
        <v xml:space="preserve"> </v>
      </c>
      <c r="Z243" s="259" t="str">
        <f ca="1">IF($B243="Y",INDIRECT(ADDRESS($DB243,#REF!+6,,,#REF!))," ")</f>
        <v xml:space="preserve"> </v>
      </c>
      <c r="AA243" s="259" t="str">
        <f ca="1">IF($B243="Y",INDIRECT(ADDRESS($DB243,#REF!+6,,,#REF!))," ")</f>
        <v xml:space="preserve"> </v>
      </c>
      <c r="AB243" s="259" t="str">
        <f ca="1">IF($B243="Y",INDIRECT(ADDRESS($DB243,#REF!+6,,,#REF!))," ")</f>
        <v xml:space="preserve"> </v>
      </c>
      <c r="AC243" s="259" t="str">
        <f ca="1">IF($B243="Y",INDIRECT(ADDRESS($DB243,#REF!+6,,,#REF!))," ")</f>
        <v xml:space="preserve"> </v>
      </c>
      <c r="AD243" s="259" t="str">
        <f ca="1">IF($B243="Y",INDIRECT(ADDRESS($DB243,#REF!+6,,,#REF!))," ")</f>
        <v xml:space="preserve"> </v>
      </c>
      <c r="AE243" s="259" t="str">
        <f ca="1">IF($B243="Y",INDIRECT(ADDRESS($DB243,#REF!+6,,,#REF!))," ")</f>
        <v xml:space="preserve"> </v>
      </c>
      <c r="AF243" s="259" t="str">
        <f ca="1">IF($B243="Y",INDIRECT(ADDRESS($DB243,#REF!+6,,,#REF!))," ")</f>
        <v xml:space="preserve"> </v>
      </c>
      <c r="AG243" s="259" t="str">
        <f ca="1">IF($B243="Y",INDIRECT(ADDRESS($DB243,#REF!+6,,,#REF!))," ")</f>
        <v xml:space="preserve"> </v>
      </c>
      <c r="AH243" s="259" t="str">
        <f ca="1">IF($B243="Y",INDIRECT(ADDRESS($DB243,#REF!+6,,,#REF!))," ")</f>
        <v xml:space="preserve"> </v>
      </c>
      <c r="AI243" s="259" t="str">
        <f ca="1">IF($B243="Y",INDIRECT(ADDRESS($DB243,#REF!+6,,,#REF!))," ")</f>
        <v xml:space="preserve"> </v>
      </c>
      <c r="AJ243" s="259" t="str">
        <f ca="1">IF($B243="Y",INDIRECT(ADDRESS($DB243,#REF!+6,,,#REF!))," ")</f>
        <v xml:space="preserve"> </v>
      </c>
      <c r="AK243" s="259" t="str">
        <f ca="1">IF($B243="Y",INDIRECT(ADDRESS($DB243,#REF!+6,,,#REF!))," ")</f>
        <v xml:space="preserve"> </v>
      </c>
      <c r="AL243" s="259" t="str">
        <f ca="1">IF($B243="Y",INDIRECT(ADDRESS($DB243,#REF!+6,,,#REF!))," ")</f>
        <v xml:space="preserve"> </v>
      </c>
      <c r="AM243" s="259" t="str">
        <f ca="1">IF($B243="Y",INDIRECT(ADDRESS($DB243,#REF!+6,,,#REF!))," ")</f>
        <v xml:space="preserve"> </v>
      </c>
      <c r="AN243" s="259" t="str">
        <f ca="1">IF($B243="Y",INDIRECT(ADDRESS($DB243,#REF!+6,,,#REF!))," ")</f>
        <v xml:space="preserve"> </v>
      </c>
      <c r="AO243" s="259" t="str">
        <f ca="1">IF($B243="Y",INDIRECT(ADDRESS($DB243,#REF!+6,,,#REF!))," ")</f>
        <v xml:space="preserve"> </v>
      </c>
      <c r="AP243" s="259" t="str">
        <f ca="1">IF($B243="Y",INDIRECT(ADDRESS($DB243,#REF!+6,,,#REF!))," ")</f>
        <v xml:space="preserve"> </v>
      </c>
      <c r="AQ243" s="259" t="str">
        <f ca="1">IF($B243="Y",INDIRECT(ADDRESS($DB243,#REF!+6,,,#REF!))," ")</f>
        <v xml:space="preserve"> </v>
      </c>
      <c r="AR243" s="259" t="str">
        <f ca="1">IF($B243="Y",INDIRECT(ADDRESS($DB243,#REF!+6,,,#REF!))," ")</f>
        <v xml:space="preserve"> </v>
      </c>
      <c r="AS243" s="259" t="str">
        <f ca="1">IF($B243="Y",INDIRECT(ADDRESS($DB243,#REF!+6,,,#REF!))," ")</f>
        <v xml:space="preserve"> </v>
      </c>
      <c r="AT243" s="259" t="str">
        <f ca="1">IF($B243="Y",INDIRECT(ADDRESS($DB243,#REF!+6,,,#REF!))," ")</f>
        <v xml:space="preserve"> </v>
      </c>
      <c r="AU243" s="259" t="str">
        <f ca="1">IF($B243="Y",INDIRECT(ADDRESS($DB243,#REF!+6,,,#REF!))," ")</f>
        <v xml:space="preserve"> </v>
      </c>
      <c r="AV243" s="259" t="str">
        <f ca="1">IF($B243="Y",INDIRECT(ADDRESS($DB243,#REF!+6,,,#REF!))," ")</f>
        <v xml:space="preserve"> </v>
      </c>
      <c r="AW243" s="259" t="str">
        <f ca="1">IF($B243="Y",INDIRECT(ADDRESS($DB243,#REF!+6,,,#REF!))," ")</f>
        <v xml:space="preserve"> </v>
      </c>
      <c r="AX243" s="259" t="str">
        <f ca="1">IF($B243="Y",INDIRECT(ADDRESS($DB243,#REF!+6,,,#REF!))," ")</f>
        <v xml:space="preserve"> </v>
      </c>
      <c r="AY243" s="259" t="str">
        <f ca="1">IF($B243="Y",INDIRECT(ADDRESS($DB243,#REF!+6,,,#REF!))," ")</f>
        <v xml:space="preserve"> </v>
      </c>
      <c r="AZ243" s="259" t="str">
        <f ca="1">IF($B243="Y",INDIRECT(ADDRESS($DB243,#REF!+6,,,#REF!))," ")</f>
        <v xml:space="preserve"> </v>
      </c>
      <c r="BA243" s="259" t="str">
        <f ca="1">IF($B243="Y",INDIRECT(ADDRESS($DB243,#REF!+6,,,#REF!))," ")</f>
        <v xml:space="preserve"> </v>
      </c>
      <c r="BB243" s="259" t="str">
        <f ca="1">IF($B243="Y",INDIRECT(ADDRESS($DB243,#REF!+6,,,#REF!))," ")</f>
        <v xml:space="preserve"> </v>
      </c>
      <c r="BC243" s="259" t="str">
        <f ca="1">IF($B243="Y",INDIRECT(ADDRESS($DB243,#REF!+6,,,#REF!))," ")</f>
        <v xml:space="preserve"> </v>
      </c>
      <c r="BD243" s="259" t="str">
        <f ca="1">IF($B243="Y",INDIRECT(ADDRESS($DB243,#REF!+6,,,#REF!))," ")</f>
        <v xml:space="preserve"> </v>
      </c>
      <c r="BE243" s="259" t="str">
        <f ca="1">IF($B243="Y",INDIRECT(ADDRESS($DB243,#REF!+6,,,#REF!))," ")</f>
        <v xml:space="preserve"> </v>
      </c>
      <c r="BF243" s="259" t="str">
        <f ca="1">IF($B243="Y",INDIRECT(ADDRESS($DB243,#REF!+6,,,#REF!))," ")</f>
        <v xml:space="preserve"> </v>
      </c>
      <c r="BG243" s="259" t="str">
        <f ca="1">IF($B243="Y",INDIRECT(ADDRESS($DB243,#REF!+6,,,#REF!))," ")</f>
        <v xml:space="preserve"> </v>
      </c>
      <c r="BH243" s="259" t="str">
        <f ca="1">IF($B243="Y",INDIRECT(ADDRESS($DB243,#REF!+6,,,#REF!))," ")</f>
        <v xml:space="preserve"> </v>
      </c>
      <c r="BI243" s="259" t="str">
        <f ca="1">IF($B243="Y",INDIRECT(ADDRESS($DB243,#REF!+6,,,#REF!))," ")</f>
        <v xml:space="preserve"> </v>
      </c>
      <c r="BJ243" s="259" t="str">
        <f ca="1">IF($B243="Y",INDIRECT(ADDRESS($DB243,#REF!+6,,,#REF!))," ")</f>
        <v xml:space="preserve"> </v>
      </c>
      <c r="BK243" s="259" t="str">
        <f ca="1">IF($B243="Y",INDIRECT(ADDRESS($DB243,#REF!+6,,,#REF!))," ")</f>
        <v xml:space="preserve"> </v>
      </c>
      <c r="BL243" s="259" t="str">
        <f ca="1">IF($B243="Y",INDIRECT(ADDRESS($DB243,#REF!+6,,,#REF!))," ")</f>
        <v xml:space="preserve"> </v>
      </c>
      <c r="BM243" s="259" t="str">
        <f ca="1">IF($B243="Y",INDIRECT(ADDRESS($DB243,#REF!+6,,,#REF!))," ")</f>
        <v xml:space="preserve"> </v>
      </c>
      <c r="BN243" s="259" t="str">
        <f ca="1">IF($B243="Y",INDIRECT(ADDRESS($DB243,#REF!+6,,,#REF!))," ")</f>
        <v xml:space="preserve"> </v>
      </c>
      <c r="BO243" s="259" t="str">
        <f ca="1">IF($B243="Y",INDIRECT(ADDRESS($DB243,#REF!+6,,,#REF!))," ")</f>
        <v xml:space="preserve"> </v>
      </c>
      <c r="BP243" s="259" t="str">
        <f ca="1">IF($B243="Y",INDIRECT(ADDRESS($DB243,#REF!+6,,,#REF!))," ")</f>
        <v xml:space="preserve"> </v>
      </c>
      <c r="BQ243" s="257" t="str">
        <f ca="1">IF($B243="Y",INDIRECT(ADDRESS($DB243,#REF!+6,,,#REF!))," ")</f>
        <v xml:space="preserve"> </v>
      </c>
      <c r="BR243" s="257" t="str">
        <f ca="1">IF($B243="Y",INDIRECT(ADDRESS($DB243,#REF!+6,,,#REF!))," ")</f>
        <v xml:space="preserve"> </v>
      </c>
      <c r="BS243" s="257" t="str">
        <f ca="1">IF($B243="Y",INDIRECT(ADDRESS($DB243,#REF!+6,,,#REF!))," ")</f>
        <v xml:space="preserve"> </v>
      </c>
      <c r="BT243" s="257" t="str">
        <f ca="1">IF($B243="Y",INDIRECT(ADDRESS($DB243,#REF!+6,,,#REF!))," ")</f>
        <v xml:space="preserve"> </v>
      </c>
      <c r="BU243" s="257" t="str">
        <f ca="1">IF($B243="Y",INDIRECT(ADDRESS($DB243,#REF!+6,,,#REF!))," ")</f>
        <v xml:space="preserve"> </v>
      </c>
      <c r="BV243" s="257" t="str">
        <f ca="1">IF($B243="Y",INDIRECT(ADDRESS($DB243,#REF!+6,,,#REF!))," ")</f>
        <v xml:space="preserve"> </v>
      </c>
      <c r="BW243" s="257" t="str">
        <f ca="1">IF($B243="Y",INDIRECT(ADDRESS($DB243,#REF!+6,,,#REF!))," ")</f>
        <v xml:space="preserve"> </v>
      </c>
      <c r="BX243" s="257" t="str">
        <f ca="1">IF($B243="Y",INDIRECT(ADDRESS($DB243,#REF!+6,,,#REF!))," ")</f>
        <v xml:space="preserve"> </v>
      </c>
      <c r="BY243" s="257" t="str">
        <f ca="1">IF($B243="Y",INDIRECT(ADDRESS($DB243,#REF!+6,,,#REF!))," ")</f>
        <v xml:space="preserve"> </v>
      </c>
      <c r="BZ243" s="257" t="str">
        <f ca="1">IF($B243="Y",INDIRECT(ADDRESS($DB243,#REF!+6,,,#REF!))," ")</f>
        <v xml:space="preserve"> </v>
      </c>
      <c r="CA243" s="257" t="str">
        <f ca="1">IF($B243="Y",INDIRECT(ADDRESS($DB243,#REF!+6,,,#REF!))," ")</f>
        <v xml:space="preserve"> </v>
      </c>
      <c r="CB243" s="257" t="str">
        <f ca="1">IF($B243="Y",INDIRECT(ADDRESS($DB243,#REF!+6,,,#REF!))," ")</f>
        <v xml:space="preserve"> </v>
      </c>
      <c r="CC243" s="257" t="str">
        <f ca="1">IF($B243="Y",INDIRECT(ADDRESS($DB243,#REF!+6,,,#REF!))," ")</f>
        <v xml:space="preserve"> </v>
      </c>
      <c r="CD243" s="257" t="str">
        <f ca="1">IF($B243="Y",INDIRECT(ADDRESS($DB243,#REF!+6,,,#REF!))," ")</f>
        <v xml:space="preserve"> </v>
      </c>
      <c r="CE243" s="257" t="str">
        <f ca="1">IF($B243="Y",INDIRECT(ADDRESS($DB243,#REF!+6,,,#REF!))," ")</f>
        <v xml:space="preserve"> </v>
      </c>
      <c r="CF243" s="257" t="str">
        <f ca="1">IF($B243="Y",INDIRECT(ADDRESS($DB243,#REF!+6,,,#REF!))," ")</f>
        <v xml:space="preserve"> </v>
      </c>
      <c r="CG243" s="257" t="str">
        <f ca="1">IF($B243="Y",INDIRECT(ADDRESS($DB243,#REF!+6,,,#REF!))," ")</f>
        <v xml:space="preserve"> </v>
      </c>
      <c r="CH243" s="257" t="str">
        <f ca="1">IF($B243="Y",INDIRECT(ADDRESS($DB243,#REF!+6,,,#REF!))," ")</f>
        <v xml:space="preserve"> </v>
      </c>
      <c r="CI243" s="257" t="str">
        <f ca="1">IF($B243="Y",INDIRECT(ADDRESS($DB243,#REF!+6,,,#REF!))," ")</f>
        <v xml:space="preserve"> </v>
      </c>
      <c r="CJ243" s="257" t="str">
        <f ca="1">IF($B243="Y",INDIRECT(ADDRESS($DB243,#REF!+6,,,#REF!))," ")</f>
        <v xml:space="preserve"> </v>
      </c>
      <c r="CK243" s="257" t="str">
        <f ca="1">IF($B243="Y",INDIRECT(ADDRESS($DB243,#REF!+6,,,#REF!))," ")</f>
        <v xml:space="preserve"> </v>
      </c>
      <c r="CM243" s="100">
        <v>150</v>
      </c>
      <c r="CN243" s="229" t="e">
        <f t="shared" si="107"/>
        <v>#REF!</v>
      </c>
      <c r="CO243" s="229" t="e">
        <f ca="1">IF(CN243&gt;0,INDIRECT(ADDRESS($CN243,7,,,#REF!)),"")</f>
        <v>#REF!</v>
      </c>
      <c r="CP243" s="229" t="e">
        <f t="shared" ca="1" si="108"/>
        <v>#REF!</v>
      </c>
      <c r="CQ243" s="230">
        <f t="shared" ca="1" si="114"/>
        <v>0</v>
      </c>
      <c r="CR243" s="227"/>
      <c r="CS243" s="248">
        <f t="shared" si="109"/>
        <v>150</v>
      </c>
      <c r="CT243" s="229" t="e">
        <f t="shared" si="110"/>
        <v>#REF!</v>
      </c>
      <c r="CU243" s="231" t="e">
        <f ca="1">IF(CT243&gt;0,INDIRECT(ADDRESS($CT243,4,,,#REF!)),"")</f>
        <v>#REF!</v>
      </c>
      <c r="CV243" s="100" t="e">
        <f t="shared" ca="1" si="111"/>
        <v>#REF!</v>
      </c>
      <c r="CW243" s="229">
        <f t="shared" ca="1" si="112"/>
        <v>150</v>
      </c>
      <c r="CX243" s="229" t="e">
        <f t="shared" ca="1" si="103"/>
        <v>#REF!</v>
      </c>
      <c r="CY243" s="250"/>
      <c r="CZ243" s="251">
        <f t="shared" ca="1" si="104"/>
        <v>0</v>
      </c>
      <c r="DB243" s="100">
        <f t="shared" ca="1" si="105"/>
        <v>0</v>
      </c>
      <c r="DC243" s="230">
        <f t="shared" ca="1" si="113"/>
        <v>0</v>
      </c>
    </row>
    <row r="244" spans="2:107" ht="16.149999999999999" customHeight="1" x14ac:dyDescent="0.2">
      <c r="B244" s="252" t="str">
        <f t="shared" ca="1" si="106"/>
        <v xml:space="preserve"> </v>
      </c>
      <c r="C244" s="253" t="str">
        <f ca="1">IF($B244="Y",INDIRECT(ADDRESS($DB244,7,,,#REF!)),IF($B244="N",INDIRECT(ADDRESS($DC244,4,,,#REF!))," "))</f>
        <v xml:space="preserve"> </v>
      </c>
      <c r="D244" s="254" t="str">
        <f ca="1">IF($B244="Y",INDIRECT(ADDRESS($DB244,4,,,#REF!)),IF($B244="N",INDIRECT(ADDRESS($DC244,8,,,#REF!))," "))</f>
        <v xml:space="preserve"> </v>
      </c>
      <c r="E244" s="522" t="str">
        <f ca="1">IF($B244="Y",INDIRECT(ADDRESS($DB244,10,,,#REF!)),IF($B244="N",INDIRECT(ADDRESS($DC244,10,,,#REF!))," "))</f>
        <v xml:space="preserve"> </v>
      </c>
      <c r="F244" s="523" t="str">
        <f ca="1">IF($B244="Y",INDIRECT(ADDRESS($DB244,9,,,#REF!)),IF($B244="N",INDIRECT(ADDRESS($DC244,9,,,#REF!))," "))</f>
        <v xml:space="preserve"> </v>
      </c>
      <c r="G244" s="255" t="str">
        <f ca="1">IF($B244="Y",INDIRECT(ADDRESS($DB244,5,,,#REF!)),IF($B244="N",INDIRECT(ADDRESS($DC244,12,,,#REF!))," "))</f>
        <v xml:space="preserve"> </v>
      </c>
      <c r="H244" s="256" t="str">
        <f ca="1">IF($B244="Y",INDIRECT(ADDRESS($DB244,8,,,#REF!)),IF($B244="N",INDIRECT(ADDRESS($DC244,14,,,#REF!))," "))</f>
        <v xml:space="preserve"> </v>
      </c>
      <c r="I244" s="257" t="str">
        <f ca="1">IF($B244="Y",INDIRECT(ADDRESS($DB244,6,,,#REF!)),IF($B244="N",INDIRECT(ADDRESS($DC244,23,,,#REF!))," "))</f>
        <v xml:space="preserve"> </v>
      </c>
      <c r="J244" s="258" t="str">
        <f ca="1">IF($B244="Y",INDIRECT(ADDRESS($DB244,#REF!+6,,,#REF!))," ")</f>
        <v xml:space="preserve"> </v>
      </c>
      <c r="K244" s="259" t="str">
        <f ca="1">IF($B244="Y",INDIRECT(ADDRESS($DB244,#REF!+6,,,#REF!))," ")</f>
        <v xml:space="preserve"> </v>
      </c>
      <c r="L244" s="259" t="str">
        <f ca="1">IF($B244="Y",INDIRECT(ADDRESS($DB244,#REF!+6,,,#REF!))," ")</f>
        <v xml:space="preserve"> </v>
      </c>
      <c r="M244" s="259" t="str">
        <f ca="1">IF($B244="Y",INDIRECT(ADDRESS($DB244,#REF!+6,,,#REF!))," ")</f>
        <v xml:space="preserve"> </v>
      </c>
      <c r="N244" s="259" t="str">
        <f ca="1">IF($B244="Y",INDIRECT(ADDRESS($DB244,#REF!+6,,,#REF!))," ")</f>
        <v xml:space="preserve"> </v>
      </c>
      <c r="O244" s="259" t="str">
        <f ca="1">IF($B244="Y",INDIRECT(ADDRESS($DB244,#REF!+6,,,#REF!))," ")</f>
        <v xml:space="preserve"> </v>
      </c>
      <c r="P244" s="259" t="str">
        <f ca="1">IF($B244="Y",INDIRECT(ADDRESS($DB244,#REF!+6,,,#REF!))," ")</f>
        <v xml:space="preserve"> </v>
      </c>
      <c r="Q244" s="259" t="str">
        <f ca="1">IF($B244="Y",INDIRECT(ADDRESS($DB244,#REF!+6,,,#REF!))," ")</f>
        <v xml:space="preserve"> </v>
      </c>
      <c r="R244" s="259" t="str">
        <f ca="1">IF($B244="Y",INDIRECT(ADDRESS($DB244,#REF!+6,,,#REF!))," ")</f>
        <v xml:space="preserve"> </v>
      </c>
      <c r="S244" s="259" t="str">
        <f ca="1">IF($B244="Y",INDIRECT(ADDRESS($DB244,#REF!+6,,,#REF!))," ")</f>
        <v xml:space="preserve"> </v>
      </c>
      <c r="T244" s="259" t="str">
        <f ca="1">IF($B244="Y",INDIRECT(ADDRESS($DB244,#REF!+6,,,#REF!))," ")</f>
        <v xml:space="preserve"> </v>
      </c>
      <c r="U244" s="259" t="str">
        <f ca="1">IF($B244="Y",INDIRECT(ADDRESS($DB244,#REF!+6,,,#REF!))," ")</f>
        <v xml:space="preserve"> </v>
      </c>
      <c r="V244" s="259" t="str">
        <f ca="1">IF($B244="Y",INDIRECT(ADDRESS($DB244,#REF!+6,,,#REF!))," ")</f>
        <v xml:space="preserve"> </v>
      </c>
      <c r="W244" s="259" t="str">
        <f ca="1">IF($B244="Y",INDIRECT(ADDRESS($DB244,#REF!+6,,,#REF!))," ")</f>
        <v xml:space="preserve"> </v>
      </c>
      <c r="X244" s="259" t="str">
        <f ca="1">IF($B244="Y",INDIRECT(ADDRESS($DB244,#REF!+6,,,#REF!))," ")</f>
        <v xml:space="preserve"> </v>
      </c>
      <c r="Y244" s="259" t="str">
        <f ca="1">IF($B244="Y",INDIRECT(ADDRESS($DB244,#REF!+6,,,#REF!))," ")</f>
        <v xml:space="preserve"> </v>
      </c>
      <c r="Z244" s="259" t="str">
        <f ca="1">IF($B244="Y",INDIRECT(ADDRESS($DB244,#REF!+6,,,#REF!))," ")</f>
        <v xml:space="preserve"> </v>
      </c>
      <c r="AA244" s="259" t="str">
        <f ca="1">IF($B244="Y",INDIRECT(ADDRESS($DB244,#REF!+6,,,#REF!))," ")</f>
        <v xml:space="preserve"> </v>
      </c>
      <c r="AB244" s="259" t="str">
        <f ca="1">IF($B244="Y",INDIRECT(ADDRESS($DB244,#REF!+6,,,#REF!))," ")</f>
        <v xml:space="preserve"> </v>
      </c>
      <c r="AC244" s="259" t="str">
        <f ca="1">IF($B244="Y",INDIRECT(ADDRESS($DB244,#REF!+6,,,#REF!))," ")</f>
        <v xml:space="preserve"> </v>
      </c>
      <c r="AD244" s="259" t="str">
        <f ca="1">IF($B244="Y",INDIRECT(ADDRESS($DB244,#REF!+6,,,#REF!))," ")</f>
        <v xml:space="preserve"> </v>
      </c>
      <c r="AE244" s="259" t="str">
        <f ca="1">IF($B244="Y",INDIRECT(ADDRESS($DB244,#REF!+6,,,#REF!))," ")</f>
        <v xml:space="preserve"> </v>
      </c>
      <c r="AF244" s="259" t="str">
        <f ca="1">IF($B244="Y",INDIRECT(ADDRESS($DB244,#REF!+6,,,#REF!))," ")</f>
        <v xml:space="preserve"> </v>
      </c>
      <c r="AG244" s="259" t="str">
        <f ca="1">IF($B244="Y",INDIRECT(ADDRESS($DB244,#REF!+6,,,#REF!))," ")</f>
        <v xml:space="preserve"> </v>
      </c>
      <c r="AH244" s="259" t="str">
        <f ca="1">IF($B244="Y",INDIRECT(ADDRESS($DB244,#REF!+6,,,#REF!))," ")</f>
        <v xml:space="preserve"> </v>
      </c>
      <c r="AI244" s="259" t="str">
        <f ca="1">IF($B244="Y",INDIRECT(ADDRESS($DB244,#REF!+6,,,#REF!))," ")</f>
        <v xml:space="preserve"> </v>
      </c>
      <c r="AJ244" s="259" t="str">
        <f ca="1">IF($B244="Y",INDIRECT(ADDRESS($DB244,#REF!+6,,,#REF!))," ")</f>
        <v xml:space="preserve"> </v>
      </c>
      <c r="AK244" s="259" t="str">
        <f ca="1">IF($B244="Y",INDIRECT(ADDRESS($DB244,#REF!+6,,,#REF!))," ")</f>
        <v xml:space="preserve"> </v>
      </c>
      <c r="AL244" s="259" t="str">
        <f ca="1">IF($B244="Y",INDIRECT(ADDRESS($DB244,#REF!+6,,,#REF!))," ")</f>
        <v xml:space="preserve"> </v>
      </c>
      <c r="AM244" s="259" t="str">
        <f ca="1">IF($B244="Y",INDIRECT(ADDRESS($DB244,#REF!+6,,,#REF!))," ")</f>
        <v xml:space="preserve"> </v>
      </c>
      <c r="AN244" s="259" t="str">
        <f ca="1">IF($B244="Y",INDIRECT(ADDRESS($DB244,#REF!+6,,,#REF!))," ")</f>
        <v xml:space="preserve"> </v>
      </c>
      <c r="AO244" s="259" t="str">
        <f ca="1">IF($B244="Y",INDIRECT(ADDRESS($DB244,#REF!+6,,,#REF!))," ")</f>
        <v xml:space="preserve"> </v>
      </c>
      <c r="AP244" s="259" t="str">
        <f ca="1">IF($B244="Y",INDIRECT(ADDRESS($DB244,#REF!+6,,,#REF!))," ")</f>
        <v xml:space="preserve"> </v>
      </c>
      <c r="AQ244" s="259" t="str">
        <f ca="1">IF($B244="Y",INDIRECT(ADDRESS($DB244,#REF!+6,,,#REF!))," ")</f>
        <v xml:space="preserve"> </v>
      </c>
      <c r="AR244" s="259" t="str">
        <f ca="1">IF($B244="Y",INDIRECT(ADDRESS($DB244,#REF!+6,,,#REF!))," ")</f>
        <v xml:space="preserve"> </v>
      </c>
      <c r="AS244" s="259" t="str">
        <f ca="1">IF($B244="Y",INDIRECT(ADDRESS($DB244,#REF!+6,,,#REF!))," ")</f>
        <v xml:space="preserve"> </v>
      </c>
      <c r="AT244" s="259" t="str">
        <f ca="1">IF($B244="Y",INDIRECT(ADDRESS($DB244,#REF!+6,,,#REF!))," ")</f>
        <v xml:space="preserve"> </v>
      </c>
      <c r="AU244" s="259" t="str">
        <f ca="1">IF($B244="Y",INDIRECT(ADDRESS($DB244,#REF!+6,,,#REF!))," ")</f>
        <v xml:space="preserve"> </v>
      </c>
      <c r="AV244" s="259" t="str">
        <f ca="1">IF($B244="Y",INDIRECT(ADDRESS($DB244,#REF!+6,,,#REF!))," ")</f>
        <v xml:space="preserve"> </v>
      </c>
      <c r="AW244" s="259" t="str">
        <f ca="1">IF($B244="Y",INDIRECT(ADDRESS($DB244,#REF!+6,,,#REF!))," ")</f>
        <v xml:space="preserve"> </v>
      </c>
      <c r="AX244" s="259" t="str">
        <f ca="1">IF($B244="Y",INDIRECT(ADDRESS($DB244,#REF!+6,,,#REF!))," ")</f>
        <v xml:space="preserve"> </v>
      </c>
      <c r="AY244" s="259" t="str">
        <f ca="1">IF($B244="Y",INDIRECT(ADDRESS($DB244,#REF!+6,,,#REF!))," ")</f>
        <v xml:space="preserve"> </v>
      </c>
      <c r="AZ244" s="259" t="str">
        <f ca="1">IF($B244="Y",INDIRECT(ADDRESS($DB244,#REF!+6,,,#REF!))," ")</f>
        <v xml:space="preserve"> </v>
      </c>
      <c r="BA244" s="259" t="str">
        <f ca="1">IF($B244="Y",INDIRECT(ADDRESS($DB244,#REF!+6,,,#REF!))," ")</f>
        <v xml:space="preserve"> </v>
      </c>
      <c r="BB244" s="259" t="str">
        <f ca="1">IF($B244="Y",INDIRECT(ADDRESS($DB244,#REF!+6,,,#REF!))," ")</f>
        <v xml:space="preserve"> </v>
      </c>
      <c r="BC244" s="259" t="str">
        <f ca="1">IF($B244="Y",INDIRECT(ADDRESS($DB244,#REF!+6,,,#REF!))," ")</f>
        <v xml:space="preserve"> </v>
      </c>
      <c r="BD244" s="259" t="str">
        <f ca="1">IF($B244="Y",INDIRECT(ADDRESS($DB244,#REF!+6,,,#REF!))," ")</f>
        <v xml:space="preserve"> </v>
      </c>
      <c r="BE244" s="259" t="str">
        <f ca="1">IF($B244="Y",INDIRECT(ADDRESS($DB244,#REF!+6,,,#REF!))," ")</f>
        <v xml:space="preserve"> </v>
      </c>
      <c r="BF244" s="259" t="str">
        <f ca="1">IF($B244="Y",INDIRECT(ADDRESS($DB244,#REF!+6,,,#REF!))," ")</f>
        <v xml:space="preserve"> </v>
      </c>
      <c r="BG244" s="259" t="str">
        <f ca="1">IF($B244="Y",INDIRECT(ADDRESS($DB244,#REF!+6,,,#REF!))," ")</f>
        <v xml:space="preserve"> </v>
      </c>
      <c r="BH244" s="259" t="str">
        <f ca="1">IF($B244="Y",INDIRECT(ADDRESS($DB244,#REF!+6,,,#REF!))," ")</f>
        <v xml:space="preserve"> </v>
      </c>
      <c r="BI244" s="259" t="str">
        <f ca="1">IF($B244="Y",INDIRECT(ADDRESS($DB244,#REF!+6,,,#REF!))," ")</f>
        <v xml:space="preserve"> </v>
      </c>
      <c r="BJ244" s="259" t="str">
        <f ca="1">IF($B244="Y",INDIRECT(ADDRESS($DB244,#REF!+6,,,#REF!))," ")</f>
        <v xml:space="preserve"> </v>
      </c>
      <c r="BK244" s="259" t="str">
        <f ca="1">IF($B244="Y",INDIRECT(ADDRESS($DB244,#REF!+6,,,#REF!))," ")</f>
        <v xml:space="preserve"> </v>
      </c>
      <c r="BL244" s="259" t="str">
        <f ca="1">IF($B244="Y",INDIRECT(ADDRESS($DB244,#REF!+6,,,#REF!))," ")</f>
        <v xml:space="preserve"> </v>
      </c>
      <c r="BM244" s="259" t="str">
        <f ca="1">IF($B244="Y",INDIRECT(ADDRESS($DB244,#REF!+6,,,#REF!))," ")</f>
        <v xml:space="preserve"> </v>
      </c>
      <c r="BN244" s="259" t="str">
        <f ca="1">IF($B244="Y",INDIRECT(ADDRESS($DB244,#REF!+6,,,#REF!))," ")</f>
        <v xml:space="preserve"> </v>
      </c>
      <c r="BO244" s="259" t="str">
        <f ca="1">IF($B244="Y",INDIRECT(ADDRESS($DB244,#REF!+6,,,#REF!))," ")</f>
        <v xml:space="preserve"> </v>
      </c>
      <c r="BP244" s="259" t="str">
        <f ca="1">IF($B244="Y",INDIRECT(ADDRESS($DB244,#REF!+6,,,#REF!))," ")</f>
        <v xml:space="preserve"> </v>
      </c>
      <c r="BQ244" s="257" t="str">
        <f ca="1">IF($B244="Y",INDIRECT(ADDRESS($DB244,#REF!+6,,,#REF!))," ")</f>
        <v xml:space="preserve"> </v>
      </c>
      <c r="BR244" s="257" t="str">
        <f ca="1">IF($B244="Y",INDIRECT(ADDRESS($DB244,#REF!+6,,,#REF!))," ")</f>
        <v xml:space="preserve"> </v>
      </c>
      <c r="BS244" s="257" t="str">
        <f ca="1">IF($B244="Y",INDIRECT(ADDRESS($DB244,#REF!+6,,,#REF!))," ")</f>
        <v xml:space="preserve"> </v>
      </c>
      <c r="BT244" s="257" t="str">
        <f ca="1">IF($B244="Y",INDIRECT(ADDRESS($DB244,#REF!+6,,,#REF!))," ")</f>
        <v xml:space="preserve"> </v>
      </c>
      <c r="BU244" s="257" t="str">
        <f ca="1">IF($B244="Y",INDIRECT(ADDRESS($DB244,#REF!+6,,,#REF!))," ")</f>
        <v xml:space="preserve"> </v>
      </c>
      <c r="BV244" s="257" t="str">
        <f ca="1">IF($B244="Y",INDIRECT(ADDRESS($DB244,#REF!+6,,,#REF!))," ")</f>
        <v xml:space="preserve"> </v>
      </c>
      <c r="BW244" s="257" t="str">
        <f ca="1">IF($B244="Y",INDIRECT(ADDRESS($DB244,#REF!+6,,,#REF!))," ")</f>
        <v xml:space="preserve"> </v>
      </c>
      <c r="BX244" s="257" t="str">
        <f ca="1">IF($B244="Y",INDIRECT(ADDRESS($DB244,#REF!+6,,,#REF!))," ")</f>
        <v xml:space="preserve"> </v>
      </c>
      <c r="BY244" s="257" t="str">
        <f ca="1">IF($B244="Y",INDIRECT(ADDRESS($DB244,#REF!+6,,,#REF!))," ")</f>
        <v xml:space="preserve"> </v>
      </c>
      <c r="BZ244" s="257" t="str">
        <f ca="1">IF($B244="Y",INDIRECT(ADDRESS($DB244,#REF!+6,,,#REF!))," ")</f>
        <v xml:space="preserve"> </v>
      </c>
      <c r="CA244" s="257" t="str">
        <f ca="1">IF($B244="Y",INDIRECT(ADDRESS($DB244,#REF!+6,,,#REF!))," ")</f>
        <v xml:space="preserve"> </v>
      </c>
      <c r="CB244" s="257" t="str">
        <f ca="1">IF($B244="Y",INDIRECT(ADDRESS($DB244,#REF!+6,,,#REF!))," ")</f>
        <v xml:space="preserve"> </v>
      </c>
      <c r="CC244" s="257" t="str">
        <f ca="1">IF($B244="Y",INDIRECT(ADDRESS($DB244,#REF!+6,,,#REF!))," ")</f>
        <v xml:space="preserve"> </v>
      </c>
      <c r="CD244" s="257" t="str">
        <f ca="1">IF($B244="Y",INDIRECT(ADDRESS($DB244,#REF!+6,,,#REF!))," ")</f>
        <v xml:space="preserve"> </v>
      </c>
      <c r="CE244" s="257" t="str">
        <f ca="1">IF($B244="Y",INDIRECT(ADDRESS($DB244,#REF!+6,,,#REF!))," ")</f>
        <v xml:space="preserve"> </v>
      </c>
      <c r="CF244" s="257" t="str">
        <f ca="1">IF($B244="Y",INDIRECT(ADDRESS($DB244,#REF!+6,,,#REF!))," ")</f>
        <v xml:space="preserve"> </v>
      </c>
      <c r="CG244" s="257" t="str">
        <f ca="1">IF($B244="Y",INDIRECT(ADDRESS($DB244,#REF!+6,,,#REF!))," ")</f>
        <v xml:space="preserve"> </v>
      </c>
      <c r="CH244" s="257" t="str">
        <f ca="1">IF($B244="Y",INDIRECT(ADDRESS($DB244,#REF!+6,,,#REF!))," ")</f>
        <v xml:space="preserve"> </v>
      </c>
      <c r="CI244" s="257" t="str">
        <f ca="1">IF($B244="Y",INDIRECT(ADDRESS($DB244,#REF!+6,,,#REF!))," ")</f>
        <v xml:space="preserve"> </v>
      </c>
      <c r="CJ244" s="257" t="str">
        <f ca="1">IF($B244="Y",INDIRECT(ADDRESS($DB244,#REF!+6,,,#REF!))," ")</f>
        <v xml:space="preserve"> </v>
      </c>
      <c r="CK244" s="257" t="str">
        <f ca="1">IF($B244="Y",INDIRECT(ADDRESS($DB244,#REF!+6,,,#REF!))," ")</f>
        <v xml:space="preserve"> </v>
      </c>
      <c r="CM244" s="100">
        <v>151</v>
      </c>
      <c r="CN244" s="229" t="e">
        <f t="shared" si="107"/>
        <v>#REF!</v>
      </c>
      <c r="CO244" s="229" t="e">
        <f ca="1">IF(CN244&gt;0,INDIRECT(ADDRESS($CN244,7,,,#REF!)),"")</f>
        <v>#REF!</v>
      </c>
      <c r="CP244" s="229" t="e">
        <f t="shared" ca="1" si="108"/>
        <v>#REF!</v>
      </c>
      <c r="CQ244" s="230">
        <f t="shared" ca="1" si="114"/>
        <v>0</v>
      </c>
      <c r="CR244" s="227"/>
      <c r="CS244" s="248">
        <f t="shared" si="109"/>
        <v>151</v>
      </c>
      <c r="CT244" s="229" t="e">
        <f t="shared" si="110"/>
        <v>#REF!</v>
      </c>
      <c r="CU244" s="231" t="e">
        <f ca="1">IF(CT244&gt;0,INDIRECT(ADDRESS($CT244,4,,,#REF!)),"")</f>
        <v>#REF!</v>
      </c>
      <c r="CV244" s="100" t="e">
        <f t="shared" ca="1" si="111"/>
        <v>#REF!</v>
      </c>
      <c r="CW244" s="229">
        <f t="shared" ca="1" si="112"/>
        <v>151</v>
      </c>
      <c r="CX244" s="229" t="e">
        <f t="shared" ca="1" si="103"/>
        <v>#REF!</v>
      </c>
      <c r="CY244" s="250"/>
      <c r="CZ244" s="251">
        <f t="shared" ca="1" si="104"/>
        <v>0</v>
      </c>
      <c r="DB244" s="100">
        <f t="shared" ca="1" si="105"/>
        <v>0</v>
      </c>
      <c r="DC244" s="230">
        <f t="shared" ca="1" si="113"/>
        <v>0</v>
      </c>
    </row>
    <row r="245" spans="2:107" ht="16.149999999999999" customHeight="1" x14ac:dyDescent="0.2">
      <c r="B245" s="252" t="str">
        <f t="shared" ca="1" si="106"/>
        <v xml:space="preserve"> </v>
      </c>
      <c r="C245" s="253" t="str">
        <f ca="1">IF($B245="Y",INDIRECT(ADDRESS($DB245,7,,,#REF!)),IF($B245="N",INDIRECT(ADDRESS($DC245,4,,,#REF!))," "))</f>
        <v xml:space="preserve"> </v>
      </c>
      <c r="D245" s="254" t="str">
        <f ca="1">IF($B245="Y",INDIRECT(ADDRESS($DB245,4,,,#REF!)),IF($B245="N",INDIRECT(ADDRESS($DC245,8,,,#REF!))," "))</f>
        <v xml:space="preserve"> </v>
      </c>
      <c r="E245" s="522" t="str">
        <f ca="1">IF($B245="Y",INDIRECT(ADDRESS($DB245,10,,,#REF!)),IF($B245="N",INDIRECT(ADDRESS($DC245,10,,,#REF!))," "))</f>
        <v xml:space="preserve"> </v>
      </c>
      <c r="F245" s="523" t="str">
        <f ca="1">IF($B245="Y",INDIRECT(ADDRESS($DB245,9,,,#REF!)),IF($B245="N",INDIRECT(ADDRESS($DC245,9,,,#REF!))," "))</f>
        <v xml:space="preserve"> </v>
      </c>
      <c r="G245" s="255" t="str">
        <f ca="1">IF($B245="Y",INDIRECT(ADDRESS($DB245,5,,,#REF!)),IF($B245="N",INDIRECT(ADDRESS($DC245,12,,,#REF!))," "))</f>
        <v xml:space="preserve"> </v>
      </c>
      <c r="H245" s="256" t="str">
        <f ca="1">IF($B245="Y",INDIRECT(ADDRESS($DB245,8,,,#REF!)),IF($B245="N",INDIRECT(ADDRESS($DC245,14,,,#REF!))," "))</f>
        <v xml:space="preserve"> </v>
      </c>
      <c r="I245" s="257" t="str">
        <f ca="1">IF($B245="Y",INDIRECT(ADDRESS($DB245,6,,,#REF!)),IF($B245="N",INDIRECT(ADDRESS($DC245,23,,,#REF!))," "))</f>
        <v xml:space="preserve"> </v>
      </c>
      <c r="J245" s="258" t="str">
        <f ca="1">IF($B245="Y",INDIRECT(ADDRESS($DB245,#REF!+6,,,#REF!))," ")</f>
        <v xml:space="preserve"> </v>
      </c>
      <c r="K245" s="259" t="str">
        <f ca="1">IF($B245="Y",INDIRECT(ADDRESS($DB245,#REF!+6,,,#REF!))," ")</f>
        <v xml:space="preserve"> </v>
      </c>
      <c r="L245" s="259" t="str">
        <f ca="1">IF($B245="Y",INDIRECT(ADDRESS($DB245,#REF!+6,,,#REF!))," ")</f>
        <v xml:space="preserve"> </v>
      </c>
      <c r="M245" s="259" t="str">
        <f ca="1">IF($B245="Y",INDIRECT(ADDRESS($DB245,#REF!+6,,,#REF!))," ")</f>
        <v xml:space="preserve"> </v>
      </c>
      <c r="N245" s="259" t="str">
        <f ca="1">IF($B245="Y",INDIRECT(ADDRESS($DB245,#REF!+6,,,#REF!))," ")</f>
        <v xml:space="preserve"> </v>
      </c>
      <c r="O245" s="259" t="str">
        <f ca="1">IF($B245="Y",INDIRECT(ADDRESS($DB245,#REF!+6,,,#REF!))," ")</f>
        <v xml:space="preserve"> </v>
      </c>
      <c r="P245" s="259" t="str">
        <f ca="1">IF($B245="Y",INDIRECT(ADDRESS($DB245,#REF!+6,,,#REF!))," ")</f>
        <v xml:space="preserve"> </v>
      </c>
      <c r="Q245" s="259" t="str">
        <f ca="1">IF($B245="Y",INDIRECT(ADDRESS($DB245,#REF!+6,,,#REF!))," ")</f>
        <v xml:space="preserve"> </v>
      </c>
      <c r="R245" s="259" t="str">
        <f ca="1">IF($B245="Y",INDIRECT(ADDRESS($DB245,#REF!+6,,,#REF!))," ")</f>
        <v xml:space="preserve"> </v>
      </c>
      <c r="S245" s="259" t="str">
        <f ca="1">IF($B245="Y",INDIRECT(ADDRESS($DB245,#REF!+6,,,#REF!))," ")</f>
        <v xml:space="preserve"> </v>
      </c>
      <c r="T245" s="259" t="str">
        <f ca="1">IF($B245="Y",INDIRECT(ADDRESS($DB245,#REF!+6,,,#REF!))," ")</f>
        <v xml:space="preserve"> </v>
      </c>
      <c r="U245" s="259" t="str">
        <f ca="1">IF($B245="Y",INDIRECT(ADDRESS($DB245,#REF!+6,,,#REF!))," ")</f>
        <v xml:space="preserve"> </v>
      </c>
      <c r="V245" s="259" t="str">
        <f ca="1">IF($B245="Y",INDIRECT(ADDRESS($DB245,#REF!+6,,,#REF!))," ")</f>
        <v xml:space="preserve"> </v>
      </c>
      <c r="W245" s="259" t="str">
        <f ca="1">IF($B245="Y",INDIRECT(ADDRESS($DB245,#REF!+6,,,#REF!))," ")</f>
        <v xml:space="preserve"> </v>
      </c>
      <c r="X245" s="259" t="str">
        <f ca="1">IF($B245="Y",INDIRECT(ADDRESS($DB245,#REF!+6,,,#REF!))," ")</f>
        <v xml:space="preserve"> </v>
      </c>
      <c r="Y245" s="259" t="str">
        <f ca="1">IF($B245="Y",INDIRECT(ADDRESS($DB245,#REF!+6,,,#REF!))," ")</f>
        <v xml:space="preserve"> </v>
      </c>
      <c r="Z245" s="259" t="str">
        <f ca="1">IF($B245="Y",INDIRECT(ADDRESS($DB245,#REF!+6,,,#REF!))," ")</f>
        <v xml:space="preserve"> </v>
      </c>
      <c r="AA245" s="259" t="str">
        <f ca="1">IF($B245="Y",INDIRECT(ADDRESS($DB245,#REF!+6,,,#REF!))," ")</f>
        <v xml:space="preserve"> </v>
      </c>
      <c r="AB245" s="259" t="str">
        <f ca="1">IF($B245="Y",INDIRECT(ADDRESS($DB245,#REF!+6,,,#REF!))," ")</f>
        <v xml:space="preserve"> </v>
      </c>
      <c r="AC245" s="259" t="str">
        <f ca="1">IF($B245="Y",INDIRECT(ADDRESS($DB245,#REF!+6,,,#REF!))," ")</f>
        <v xml:space="preserve"> </v>
      </c>
      <c r="AD245" s="259" t="str">
        <f ca="1">IF($B245="Y",INDIRECT(ADDRESS($DB245,#REF!+6,,,#REF!))," ")</f>
        <v xml:space="preserve"> </v>
      </c>
      <c r="AE245" s="259" t="str">
        <f ca="1">IF($B245="Y",INDIRECT(ADDRESS($DB245,#REF!+6,,,#REF!))," ")</f>
        <v xml:space="preserve"> </v>
      </c>
      <c r="AF245" s="259" t="str">
        <f ca="1">IF($B245="Y",INDIRECT(ADDRESS($DB245,#REF!+6,,,#REF!))," ")</f>
        <v xml:space="preserve"> </v>
      </c>
      <c r="AG245" s="259" t="str">
        <f ca="1">IF($B245="Y",INDIRECT(ADDRESS($DB245,#REF!+6,,,#REF!))," ")</f>
        <v xml:space="preserve"> </v>
      </c>
      <c r="AH245" s="259" t="str">
        <f ca="1">IF($B245="Y",INDIRECT(ADDRESS($DB245,#REF!+6,,,#REF!))," ")</f>
        <v xml:space="preserve"> </v>
      </c>
      <c r="AI245" s="259" t="str">
        <f ca="1">IF($B245="Y",INDIRECT(ADDRESS($DB245,#REF!+6,,,#REF!))," ")</f>
        <v xml:space="preserve"> </v>
      </c>
      <c r="AJ245" s="259" t="str">
        <f ca="1">IF($B245="Y",INDIRECT(ADDRESS($DB245,#REF!+6,,,#REF!))," ")</f>
        <v xml:space="preserve"> </v>
      </c>
      <c r="AK245" s="259" t="str">
        <f ca="1">IF($B245="Y",INDIRECT(ADDRESS($DB245,#REF!+6,,,#REF!))," ")</f>
        <v xml:space="preserve"> </v>
      </c>
      <c r="AL245" s="259" t="str">
        <f ca="1">IF($B245="Y",INDIRECT(ADDRESS($DB245,#REF!+6,,,#REF!))," ")</f>
        <v xml:space="preserve"> </v>
      </c>
      <c r="AM245" s="259" t="str">
        <f ca="1">IF($B245="Y",INDIRECT(ADDRESS($DB245,#REF!+6,,,#REF!))," ")</f>
        <v xml:space="preserve"> </v>
      </c>
      <c r="AN245" s="259" t="str">
        <f ca="1">IF($B245="Y",INDIRECT(ADDRESS($DB245,#REF!+6,,,#REF!))," ")</f>
        <v xml:space="preserve"> </v>
      </c>
      <c r="AO245" s="259" t="str">
        <f ca="1">IF($B245="Y",INDIRECT(ADDRESS($DB245,#REF!+6,,,#REF!))," ")</f>
        <v xml:space="preserve"> </v>
      </c>
      <c r="AP245" s="259" t="str">
        <f ca="1">IF($B245="Y",INDIRECT(ADDRESS($DB245,#REF!+6,,,#REF!))," ")</f>
        <v xml:space="preserve"> </v>
      </c>
      <c r="AQ245" s="259" t="str">
        <f ca="1">IF($B245="Y",INDIRECT(ADDRESS($DB245,#REF!+6,,,#REF!))," ")</f>
        <v xml:space="preserve"> </v>
      </c>
      <c r="AR245" s="259" t="str">
        <f ca="1">IF($B245="Y",INDIRECT(ADDRESS($DB245,#REF!+6,,,#REF!))," ")</f>
        <v xml:space="preserve"> </v>
      </c>
      <c r="AS245" s="259" t="str">
        <f ca="1">IF($B245="Y",INDIRECT(ADDRESS($DB245,#REF!+6,,,#REF!))," ")</f>
        <v xml:space="preserve"> </v>
      </c>
      <c r="AT245" s="259" t="str">
        <f ca="1">IF($B245="Y",INDIRECT(ADDRESS($DB245,#REF!+6,,,#REF!))," ")</f>
        <v xml:space="preserve"> </v>
      </c>
      <c r="AU245" s="259" t="str">
        <f ca="1">IF($B245="Y",INDIRECT(ADDRESS($DB245,#REF!+6,,,#REF!))," ")</f>
        <v xml:space="preserve"> </v>
      </c>
      <c r="AV245" s="259" t="str">
        <f ca="1">IF($B245="Y",INDIRECT(ADDRESS($DB245,#REF!+6,,,#REF!))," ")</f>
        <v xml:space="preserve"> </v>
      </c>
      <c r="AW245" s="259" t="str">
        <f ca="1">IF($B245="Y",INDIRECT(ADDRESS($DB245,#REF!+6,,,#REF!))," ")</f>
        <v xml:space="preserve"> </v>
      </c>
      <c r="AX245" s="259" t="str">
        <f ca="1">IF($B245="Y",INDIRECT(ADDRESS($DB245,#REF!+6,,,#REF!))," ")</f>
        <v xml:space="preserve"> </v>
      </c>
      <c r="AY245" s="259" t="str">
        <f ca="1">IF($B245="Y",INDIRECT(ADDRESS($DB245,#REF!+6,,,#REF!))," ")</f>
        <v xml:space="preserve"> </v>
      </c>
      <c r="AZ245" s="259" t="str">
        <f ca="1">IF($B245="Y",INDIRECT(ADDRESS($DB245,#REF!+6,,,#REF!))," ")</f>
        <v xml:space="preserve"> </v>
      </c>
      <c r="BA245" s="259" t="str">
        <f ca="1">IF($B245="Y",INDIRECT(ADDRESS($DB245,#REF!+6,,,#REF!))," ")</f>
        <v xml:space="preserve"> </v>
      </c>
      <c r="BB245" s="259" t="str">
        <f ca="1">IF($B245="Y",INDIRECT(ADDRESS($DB245,#REF!+6,,,#REF!))," ")</f>
        <v xml:space="preserve"> </v>
      </c>
      <c r="BC245" s="259" t="str">
        <f ca="1">IF($B245="Y",INDIRECT(ADDRESS($DB245,#REF!+6,,,#REF!))," ")</f>
        <v xml:space="preserve"> </v>
      </c>
      <c r="BD245" s="259" t="str">
        <f ca="1">IF($B245="Y",INDIRECT(ADDRESS($DB245,#REF!+6,,,#REF!))," ")</f>
        <v xml:space="preserve"> </v>
      </c>
      <c r="BE245" s="259" t="str">
        <f ca="1">IF($B245="Y",INDIRECT(ADDRESS($DB245,#REF!+6,,,#REF!))," ")</f>
        <v xml:space="preserve"> </v>
      </c>
      <c r="BF245" s="259" t="str">
        <f ca="1">IF($B245="Y",INDIRECT(ADDRESS($DB245,#REF!+6,,,#REF!))," ")</f>
        <v xml:space="preserve"> </v>
      </c>
      <c r="BG245" s="259" t="str">
        <f ca="1">IF($B245="Y",INDIRECT(ADDRESS($DB245,#REF!+6,,,#REF!))," ")</f>
        <v xml:space="preserve"> </v>
      </c>
      <c r="BH245" s="259" t="str">
        <f ca="1">IF($B245="Y",INDIRECT(ADDRESS($DB245,#REF!+6,,,#REF!))," ")</f>
        <v xml:space="preserve"> </v>
      </c>
      <c r="BI245" s="259" t="str">
        <f ca="1">IF($B245="Y",INDIRECT(ADDRESS($DB245,#REF!+6,,,#REF!))," ")</f>
        <v xml:space="preserve"> </v>
      </c>
      <c r="BJ245" s="259" t="str">
        <f ca="1">IF($B245="Y",INDIRECT(ADDRESS($DB245,#REF!+6,,,#REF!))," ")</f>
        <v xml:space="preserve"> </v>
      </c>
      <c r="BK245" s="259" t="str">
        <f ca="1">IF($B245="Y",INDIRECT(ADDRESS($DB245,#REF!+6,,,#REF!))," ")</f>
        <v xml:space="preserve"> </v>
      </c>
      <c r="BL245" s="259" t="str">
        <f ca="1">IF($B245="Y",INDIRECT(ADDRESS($DB245,#REF!+6,,,#REF!))," ")</f>
        <v xml:space="preserve"> </v>
      </c>
      <c r="BM245" s="259" t="str">
        <f ca="1">IF($B245="Y",INDIRECT(ADDRESS($DB245,#REF!+6,,,#REF!))," ")</f>
        <v xml:space="preserve"> </v>
      </c>
      <c r="BN245" s="259" t="str">
        <f ca="1">IF($B245="Y",INDIRECT(ADDRESS($DB245,#REF!+6,,,#REF!))," ")</f>
        <v xml:space="preserve"> </v>
      </c>
      <c r="BO245" s="259" t="str">
        <f ca="1">IF($B245="Y",INDIRECT(ADDRESS($DB245,#REF!+6,,,#REF!))," ")</f>
        <v xml:space="preserve"> </v>
      </c>
      <c r="BP245" s="259" t="str">
        <f ca="1">IF($B245="Y",INDIRECT(ADDRESS($DB245,#REF!+6,,,#REF!))," ")</f>
        <v xml:space="preserve"> </v>
      </c>
      <c r="BQ245" s="257" t="str">
        <f ca="1">IF($B245="Y",INDIRECT(ADDRESS($DB245,#REF!+6,,,#REF!))," ")</f>
        <v xml:space="preserve"> </v>
      </c>
      <c r="BR245" s="257" t="str">
        <f ca="1">IF($B245="Y",INDIRECT(ADDRESS($DB245,#REF!+6,,,#REF!))," ")</f>
        <v xml:space="preserve"> </v>
      </c>
      <c r="BS245" s="257" t="str">
        <f ca="1">IF($B245="Y",INDIRECT(ADDRESS($DB245,#REF!+6,,,#REF!))," ")</f>
        <v xml:space="preserve"> </v>
      </c>
      <c r="BT245" s="257" t="str">
        <f ca="1">IF($B245="Y",INDIRECT(ADDRESS($DB245,#REF!+6,,,#REF!))," ")</f>
        <v xml:space="preserve"> </v>
      </c>
      <c r="BU245" s="257" t="str">
        <f ca="1">IF($B245="Y",INDIRECT(ADDRESS($DB245,#REF!+6,,,#REF!))," ")</f>
        <v xml:space="preserve"> </v>
      </c>
      <c r="BV245" s="257" t="str">
        <f ca="1">IF($B245="Y",INDIRECT(ADDRESS($DB245,#REF!+6,,,#REF!))," ")</f>
        <v xml:space="preserve"> </v>
      </c>
      <c r="BW245" s="257" t="str">
        <f ca="1">IF($B245="Y",INDIRECT(ADDRESS($DB245,#REF!+6,,,#REF!))," ")</f>
        <v xml:space="preserve"> </v>
      </c>
      <c r="BX245" s="257" t="str">
        <f ca="1">IF($B245="Y",INDIRECT(ADDRESS($DB245,#REF!+6,,,#REF!))," ")</f>
        <v xml:space="preserve"> </v>
      </c>
      <c r="BY245" s="257" t="str">
        <f ca="1">IF($B245="Y",INDIRECT(ADDRESS($DB245,#REF!+6,,,#REF!))," ")</f>
        <v xml:space="preserve"> </v>
      </c>
      <c r="BZ245" s="257" t="str">
        <f ca="1">IF($B245="Y",INDIRECT(ADDRESS($DB245,#REF!+6,,,#REF!))," ")</f>
        <v xml:space="preserve"> </v>
      </c>
      <c r="CA245" s="257" t="str">
        <f ca="1">IF($B245="Y",INDIRECT(ADDRESS($DB245,#REF!+6,,,#REF!))," ")</f>
        <v xml:space="preserve"> </v>
      </c>
      <c r="CB245" s="257" t="str">
        <f ca="1">IF($B245="Y",INDIRECT(ADDRESS($DB245,#REF!+6,,,#REF!))," ")</f>
        <v xml:space="preserve"> </v>
      </c>
      <c r="CC245" s="257" t="str">
        <f ca="1">IF($B245="Y",INDIRECT(ADDRESS($DB245,#REF!+6,,,#REF!))," ")</f>
        <v xml:space="preserve"> </v>
      </c>
      <c r="CD245" s="257" t="str">
        <f ca="1">IF($B245="Y",INDIRECT(ADDRESS($DB245,#REF!+6,,,#REF!))," ")</f>
        <v xml:space="preserve"> </v>
      </c>
      <c r="CE245" s="257" t="str">
        <f ca="1">IF($B245="Y",INDIRECT(ADDRESS($DB245,#REF!+6,,,#REF!))," ")</f>
        <v xml:space="preserve"> </v>
      </c>
      <c r="CF245" s="257" t="str">
        <f ca="1">IF($B245="Y",INDIRECT(ADDRESS($DB245,#REF!+6,,,#REF!))," ")</f>
        <v xml:space="preserve"> </v>
      </c>
      <c r="CG245" s="257" t="str">
        <f ca="1">IF($B245="Y",INDIRECT(ADDRESS($DB245,#REF!+6,,,#REF!))," ")</f>
        <v xml:space="preserve"> </v>
      </c>
      <c r="CH245" s="257" t="str">
        <f ca="1">IF($B245="Y",INDIRECT(ADDRESS($DB245,#REF!+6,,,#REF!))," ")</f>
        <v xml:space="preserve"> </v>
      </c>
      <c r="CI245" s="257" t="str">
        <f ca="1">IF($B245="Y",INDIRECT(ADDRESS($DB245,#REF!+6,,,#REF!))," ")</f>
        <v xml:space="preserve"> </v>
      </c>
      <c r="CJ245" s="257" t="str">
        <f ca="1">IF($B245="Y",INDIRECT(ADDRESS($DB245,#REF!+6,,,#REF!))," ")</f>
        <v xml:space="preserve"> </v>
      </c>
      <c r="CK245" s="257" t="str">
        <f ca="1">IF($B245="Y",INDIRECT(ADDRESS($DB245,#REF!+6,,,#REF!))," ")</f>
        <v xml:space="preserve"> </v>
      </c>
      <c r="CM245" s="100">
        <v>152</v>
      </c>
      <c r="CN245" s="229" t="e">
        <f t="shared" si="107"/>
        <v>#REF!</v>
      </c>
      <c r="CO245" s="229" t="e">
        <f ca="1">IF(CN245&gt;0,INDIRECT(ADDRESS($CN245,7,,,#REF!)),"")</f>
        <v>#REF!</v>
      </c>
      <c r="CP245" s="229" t="e">
        <f t="shared" ca="1" si="108"/>
        <v>#REF!</v>
      </c>
      <c r="CQ245" s="230">
        <f t="shared" ca="1" si="114"/>
        <v>0</v>
      </c>
      <c r="CR245" s="227"/>
      <c r="CS245" s="248">
        <f t="shared" si="109"/>
        <v>152</v>
      </c>
      <c r="CT245" s="229" t="e">
        <f t="shared" si="110"/>
        <v>#REF!</v>
      </c>
      <c r="CU245" s="231" t="e">
        <f ca="1">IF(CT245&gt;0,INDIRECT(ADDRESS($CT245,4,,,#REF!)),"")</f>
        <v>#REF!</v>
      </c>
      <c r="CV245" s="100" t="e">
        <f t="shared" ca="1" si="111"/>
        <v>#REF!</v>
      </c>
      <c r="CW245" s="229">
        <f t="shared" ca="1" si="112"/>
        <v>152</v>
      </c>
      <c r="CX245" s="229" t="e">
        <f t="shared" ca="1" si="103"/>
        <v>#REF!</v>
      </c>
      <c r="CY245" s="250"/>
      <c r="CZ245" s="251">
        <f t="shared" ca="1" si="104"/>
        <v>0</v>
      </c>
      <c r="DB245" s="100">
        <f t="shared" ca="1" si="105"/>
        <v>0</v>
      </c>
      <c r="DC245" s="230">
        <f t="shared" ca="1" si="113"/>
        <v>0</v>
      </c>
    </row>
    <row r="246" spans="2:107" ht="16.149999999999999" customHeight="1" x14ac:dyDescent="0.2">
      <c r="B246" s="252" t="str">
        <f t="shared" ca="1" si="106"/>
        <v xml:space="preserve"> </v>
      </c>
      <c r="C246" s="253" t="str">
        <f ca="1">IF($B246="Y",INDIRECT(ADDRESS($DB246,7,,,#REF!)),IF($B246="N",INDIRECT(ADDRESS($DC246,4,,,#REF!))," "))</f>
        <v xml:space="preserve"> </v>
      </c>
      <c r="D246" s="254" t="str">
        <f ca="1">IF($B246="Y",INDIRECT(ADDRESS($DB246,4,,,#REF!)),IF($B246="N",INDIRECT(ADDRESS($DC246,8,,,#REF!))," "))</f>
        <v xml:space="preserve"> </v>
      </c>
      <c r="E246" s="522" t="str">
        <f ca="1">IF($B246="Y",INDIRECT(ADDRESS($DB246,10,,,#REF!)),IF($B246="N",INDIRECT(ADDRESS($DC246,10,,,#REF!))," "))</f>
        <v xml:space="preserve"> </v>
      </c>
      <c r="F246" s="523" t="str">
        <f ca="1">IF($B246="Y",INDIRECT(ADDRESS($DB246,9,,,#REF!)),IF($B246="N",INDIRECT(ADDRESS($DC246,9,,,#REF!))," "))</f>
        <v xml:space="preserve"> </v>
      </c>
      <c r="G246" s="255" t="str">
        <f ca="1">IF($B246="Y",INDIRECT(ADDRESS($DB246,5,,,#REF!)),IF($B246="N",INDIRECT(ADDRESS($DC246,12,,,#REF!))," "))</f>
        <v xml:space="preserve"> </v>
      </c>
      <c r="H246" s="256" t="str">
        <f ca="1">IF($B246="Y",INDIRECT(ADDRESS($DB246,8,,,#REF!)),IF($B246="N",INDIRECT(ADDRESS($DC246,14,,,#REF!))," "))</f>
        <v xml:space="preserve"> </v>
      </c>
      <c r="I246" s="257" t="str">
        <f ca="1">IF($B246="Y",INDIRECT(ADDRESS($DB246,6,,,#REF!)),IF($B246="N",INDIRECT(ADDRESS($DC246,23,,,#REF!))," "))</f>
        <v xml:space="preserve"> </v>
      </c>
      <c r="J246" s="258" t="str">
        <f ca="1">IF($B246="Y",INDIRECT(ADDRESS($DB246,#REF!+6,,,#REF!))," ")</f>
        <v xml:space="preserve"> </v>
      </c>
      <c r="K246" s="259" t="str">
        <f ca="1">IF($B246="Y",INDIRECT(ADDRESS($DB246,#REF!+6,,,#REF!))," ")</f>
        <v xml:space="preserve"> </v>
      </c>
      <c r="L246" s="259" t="str">
        <f ca="1">IF($B246="Y",INDIRECT(ADDRESS($DB246,#REF!+6,,,#REF!))," ")</f>
        <v xml:space="preserve"> </v>
      </c>
      <c r="M246" s="259" t="str">
        <f ca="1">IF($B246="Y",INDIRECT(ADDRESS($DB246,#REF!+6,,,#REF!))," ")</f>
        <v xml:space="preserve"> </v>
      </c>
      <c r="N246" s="259" t="str">
        <f ca="1">IF($B246="Y",INDIRECT(ADDRESS($DB246,#REF!+6,,,#REF!))," ")</f>
        <v xml:space="preserve"> </v>
      </c>
      <c r="O246" s="259" t="str">
        <f ca="1">IF($B246="Y",INDIRECT(ADDRESS($DB246,#REF!+6,,,#REF!))," ")</f>
        <v xml:space="preserve"> </v>
      </c>
      <c r="P246" s="259" t="str">
        <f ca="1">IF($B246="Y",INDIRECT(ADDRESS($DB246,#REF!+6,,,#REF!))," ")</f>
        <v xml:space="preserve"> </v>
      </c>
      <c r="Q246" s="259" t="str">
        <f ca="1">IF($B246="Y",INDIRECT(ADDRESS($DB246,#REF!+6,,,#REF!))," ")</f>
        <v xml:space="preserve"> </v>
      </c>
      <c r="R246" s="259" t="str">
        <f ca="1">IF($B246="Y",INDIRECT(ADDRESS($DB246,#REF!+6,,,#REF!))," ")</f>
        <v xml:space="preserve"> </v>
      </c>
      <c r="S246" s="259" t="str">
        <f ca="1">IF($B246="Y",INDIRECT(ADDRESS($DB246,#REF!+6,,,#REF!))," ")</f>
        <v xml:space="preserve"> </v>
      </c>
      <c r="T246" s="259" t="str">
        <f ca="1">IF($B246="Y",INDIRECT(ADDRESS($DB246,#REF!+6,,,#REF!))," ")</f>
        <v xml:space="preserve"> </v>
      </c>
      <c r="U246" s="259" t="str">
        <f ca="1">IF($B246="Y",INDIRECT(ADDRESS($DB246,#REF!+6,,,#REF!))," ")</f>
        <v xml:space="preserve"> </v>
      </c>
      <c r="V246" s="259" t="str">
        <f ca="1">IF($B246="Y",INDIRECT(ADDRESS($DB246,#REF!+6,,,#REF!))," ")</f>
        <v xml:space="preserve"> </v>
      </c>
      <c r="W246" s="259" t="str">
        <f ca="1">IF($B246="Y",INDIRECT(ADDRESS($DB246,#REF!+6,,,#REF!))," ")</f>
        <v xml:space="preserve"> </v>
      </c>
      <c r="X246" s="259" t="str">
        <f ca="1">IF($B246="Y",INDIRECT(ADDRESS($DB246,#REF!+6,,,#REF!))," ")</f>
        <v xml:space="preserve"> </v>
      </c>
      <c r="Y246" s="259" t="str">
        <f ca="1">IF($B246="Y",INDIRECT(ADDRESS($DB246,#REF!+6,,,#REF!))," ")</f>
        <v xml:space="preserve"> </v>
      </c>
      <c r="Z246" s="259" t="str">
        <f ca="1">IF($B246="Y",INDIRECT(ADDRESS($DB246,#REF!+6,,,#REF!))," ")</f>
        <v xml:space="preserve"> </v>
      </c>
      <c r="AA246" s="259" t="str">
        <f ca="1">IF($B246="Y",INDIRECT(ADDRESS($DB246,#REF!+6,,,#REF!))," ")</f>
        <v xml:space="preserve"> </v>
      </c>
      <c r="AB246" s="259" t="str">
        <f ca="1">IF($B246="Y",INDIRECT(ADDRESS($DB246,#REF!+6,,,#REF!))," ")</f>
        <v xml:space="preserve"> </v>
      </c>
      <c r="AC246" s="259" t="str">
        <f ca="1">IF($B246="Y",INDIRECT(ADDRESS($DB246,#REF!+6,,,#REF!))," ")</f>
        <v xml:space="preserve"> </v>
      </c>
      <c r="AD246" s="259" t="str">
        <f ca="1">IF($B246="Y",INDIRECT(ADDRESS($DB246,#REF!+6,,,#REF!))," ")</f>
        <v xml:space="preserve"> </v>
      </c>
      <c r="AE246" s="259" t="str">
        <f ca="1">IF($B246="Y",INDIRECT(ADDRESS($DB246,#REF!+6,,,#REF!))," ")</f>
        <v xml:space="preserve"> </v>
      </c>
      <c r="AF246" s="259" t="str">
        <f ca="1">IF($B246="Y",INDIRECT(ADDRESS($DB246,#REF!+6,,,#REF!))," ")</f>
        <v xml:space="preserve"> </v>
      </c>
      <c r="AG246" s="259" t="str">
        <f ca="1">IF($B246="Y",INDIRECT(ADDRESS($DB246,#REF!+6,,,#REF!))," ")</f>
        <v xml:space="preserve"> </v>
      </c>
      <c r="AH246" s="259" t="str">
        <f ca="1">IF($B246="Y",INDIRECT(ADDRESS($DB246,#REF!+6,,,#REF!))," ")</f>
        <v xml:space="preserve"> </v>
      </c>
      <c r="AI246" s="259" t="str">
        <f ca="1">IF($B246="Y",INDIRECT(ADDRESS($DB246,#REF!+6,,,#REF!))," ")</f>
        <v xml:space="preserve"> </v>
      </c>
      <c r="AJ246" s="259" t="str">
        <f ca="1">IF($B246="Y",INDIRECT(ADDRESS($DB246,#REF!+6,,,#REF!))," ")</f>
        <v xml:space="preserve"> </v>
      </c>
      <c r="AK246" s="259" t="str">
        <f ca="1">IF($B246="Y",INDIRECT(ADDRESS($DB246,#REF!+6,,,#REF!))," ")</f>
        <v xml:space="preserve"> </v>
      </c>
      <c r="AL246" s="259" t="str">
        <f ca="1">IF($B246="Y",INDIRECT(ADDRESS($DB246,#REF!+6,,,#REF!))," ")</f>
        <v xml:space="preserve"> </v>
      </c>
      <c r="AM246" s="259" t="str">
        <f ca="1">IF($B246="Y",INDIRECT(ADDRESS($DB246,#REF!+6,,,#REF!))," ")</f>
        <v xml:space="preserve"> </v>
      </c>
      <c r="AN246" s="259" t="str">
        <f ca="1">IF($B246="Y",INDIRECT(ADDRESS($DB246,#REF!+6,,,#REF!))," ")</f>
        <v xml:space="preserve"> </v>
      </c>
      <c r="AO246" s="259" t="str">
        <f ca="1">IF($B246="Y",INDIRECT(ADDRESS($DB246,#REF!+6,,,#REF!))," ")</f>
        <v xml:space="preserve"> </v>
      </c>
      <c r="AP246" s="259" t="str">
        <f ca="1">IF($B246="Y",INDIRECT(ADDRESS($DB246,#REF!+6,,,#REF!))," ")</f>
        <v xml:space="preserve"> </v>
      </c>
      <c r="AQ246" s="259" t="str">
        <f ca="1">IF($B246="Y",INDIRECT(ADDRESS($DB246,#REF!+6,,,#REF!))," ")</f>
        <v xml:space="preserve"> </v>
      </c>
      <c r="AR246" s="259" t="str">
        <f ca="1">IF($B246="Y",INDIRECT(ADDRESS($DB246,#REF!+6,,,#REF!))," ")</f>
        <v xml:space="preserve"> </v>
      </c>
      <c r="AS246" s="259" t="str">
        <f ca="1">IF($B246="Y",INDIRECT(ADDRESS($DB246,#REF!+6,,,#REF!))," ")</f>
        <v xml:space="preserve"> </v>
      </c>
      <c r="AT246" s="259" t="str">
        <f ca="1">IF($B246="Y",INDIRECT(ADDRESS($DB246,#REF!+6,,,#REF!))," ")</f>
        <v xml:space="preserve"> </v>
      </c>
      <c r="AU246" s="259" t="str">
        <f ca="1">IF($B246="Y",INDIRECT(ADDRESS($DB246,#REF!+6,,,#REF!))," ")</f>
        <v xml:space="preserve"> </v>
      </c>
      <c r="AV246" s="259" t="str">
        <f ca="1">IF($B246="Y",INDIRECT(ADDRESS($DB246,#REF!+6,,,#REF!))," ")</f>
        <v xml:space="preserve"> </v>
      </c>
      <c r="AW246" s="259" t="str">
        <f ca="1">IF($B246="Y",INDIRECT(ADDRESS($DB246,#REF!+6,,,#REF!))," ")</f>
        <v xml:space="preserve"> </v>
      </c>
      <c r="AX246" s="259" t="str">
        <f ca="1">IF($B246="Y",INDIRECT(ADDRESS($DB246,#REF!+6,,,#REF!))," ")</f>
        <v xml:space="preserve"> </v>
      </c>
      <c r="AY246" s="259" t="str">
        <f ca="1">IF($B246="Y",INDIRECT(ADDRESS($DB246,#REF!+6,,,#REF!))," ")</f>
        <v xml:space="preserve"> </v>
      </c>
      <c r="AZ246" s="259" t="str">
        <f ca="1">IF($B246="Y",INDIRECT(ADDRESS($DB246,#REF!+6,,,#REF!))," ")</f>
        <v xml:space="preserve"> </v>
      </c>
      <c r="BA246" s="259" t="str">
        <f ca="1">IF($B246="Y",INDIRECT(ADDRESS($DB246,#REF!+6,,,#REF!))," ")</f>
        <v xml:space="preserve"> </v>
      </c>
      <c r="BB246" s="259" t="str">
        <f ca="1">IF($B246="Y",INDIRECT(ADDRESS($DB246,#REF!+6,,,#REF!))," ")</f>
        <v xml:space="preserve"> </v>
      </c>
      <c r="BC246" s="259" t="str">
        <f ca="1">IF($B246="Y",INDIRECT(ADDRESS($DB246,#REF!+6,,,#REF!))," ")</f>
        <v xml:space="preserve"> </v>
      </c>
      <c r="BD246" s="259" t="str">
        <f ca="1">IF($B246="Y",INDIRECT(ADDRESS($DB246,#REF!+6,,,#REF!))," ")</f>
        <v xml:space="preserve"> </v>
      </c>
      <c r="BE246" s="259" t="str">
        <f ca="1">IF($B246="Y",INDIRECT(ADDRESS($DB246,#REF!+6,,,#REF!))," ")</f>
        <v xml:space="preserve"> </v>
      </c>
      <c r="BF246" s="259" t="str">
        <f ca="1">IF($B246="Y",INDIRECT(ADDRESS($DB246,#REF!+6,,,#REF!))," ")</f>
        <v xml:space="preserve"> </v>
      </c>
      <c r="BG246" s="259" t="str">
        <f ca="1">IF($B246="Y",INDIRECT(ADDRESS($DB246,#REF!+6,,,#REF!))," ")</f>
        <v xml:space="preserve"> </v>
      </c>
      <c r="BH246" s="259" t="str">
        <f ca="1">IF($B246="Y",INDIRECT(ADDRESS($DB246,#REF!+6,,,#REF!))," ")</f>
        <v xml:space="preserve"> </v>
      </c>
      <c r="BI246" s="259" t="str">
        <f ca="1">IF($B246="Y",INDIRECT(ADDRESS($DB246,#REF!+6,,,#REF!))," ")</f>
        <v xml:space="preserve"> </v>
      </c>
      <c r="BJ246" s="259" t="str">
        <f ca="1">IF($B246="Y",INDIRECT(ADDRESS($DB246,#REF!+6,,,#REF!))," ")</f>
        <v xml:space="preserve"> </v>
      </c>
      <c r="BK246" s="259" t="str">
        <f ca="1">IF($B246="Y",INDIRECT(ADDRESS($DB246,#REF!+6,,,#REF!))," ")</f>
        <v xml:space="preserve"> </v>
      </c>
      <c r="BL246" s="259" t="str">
        <f ca="1">IF($B246="Y",INDIRECT(ADDRESS($DB246,#REF!+6,,,#REF!))," ")</f>
        <v xml:space="preserve"> </v>
      </c>
      <c r="BM246" s="259" t="str">
        <f ca="1">IF($B246="Y",INDIRECT(ADDRESS($DB246,#REF!+6,,,#REF!))," ")</f>
        <v xml:space="preserve"> </v>
      </c>
      <c r="BN246" s="259" t="str">
        <f ca="1">IF($B246="Y",INDIRECT(ADDRESS($DB246,#REF!+6,,,#REF!))," ")</f>
        <v xml:space="preserve"> </v>
      </c>
      <c r="BO246" s="259" t="str">
        <f ca="1">IF($B246="Y",INDIRECT(ADDRESS($DB246,#REF!+6,,,#REF!))," ")</f>
        <v xml:space="preserve"> </v>
      </c>
      <c r="BP246" s="259" t="str">
        <f ca="1">IF($B246="Y",INDIRECT(ADDRESS($DB246,#REF!+6,,,#REF!))," ")</f>
        <v xml:space="preserve"> </v>
      </c>
      <c r="BQ246" s="257" t="str">
        <f ca="1">IF($B246="Y",INDIRECT(ADDRESS($DB246,#REF!+6,,,#REF!))," ")</f>
        <v xml:space="preserve"> </v>
      </c>
      <c r="BR246" s="257" t="str">
        <f ca="1">IF($B246="Y",INDIRECT(ADDRESS($DB246,#REF!+6,,,#REF!))," ")</f>
        <v xml:space="preserve"> </v>
      </c>
      <c r="BS246" s="257" t="str">
        <f ca="1">IF($B246="Y",INDIRECT(ADDRESS($DB246,#REF!+6,,,#REF!))," ")</f>
        <v xml:space="preserve"> </v>
      </c>
      <c r="BT246" s="257" t="str">
        <f ca="1">IF($B246="Y",INDIRECT(ADDRESS($DB246,#REF!+6,,,#REF!))," ")</f>
        <v xml:space="preserve"> </v>
      </c>
      <c r="BU246" s="257" t="str">
        <f ca="1">IF($B246="Y",INDIRECT(ADDRESS($DB246,#REF!+6,,,#REF!))," ")</f>
        <v xml:space="preserve"> </v>
      </c>
      <c r="BV246" s="257" t="str">
        <f ca="1">IF($B246="Y",INDIRECT(ADDRESS($DB246,#REF!+6,,,#REF!))," ")</f>
        <v xml:space="preserve"> </v>
      </c>
      <c r="BW246" s="257" t="str">
        <f ca="1">IF($B246="Y",INDIRECT(ADDRESS($DB246,#REF!+6,,,#REF!))," ")</f>
        <v xml:space="preserve"> </v>
      </c>
      <c r="BX246" s="257" t="str">
        <f ca="1">IF($B246="Y",INDIRECT(ADDRESS($DB246,#REF!+6,,,#REF!))," ")</f>
        <v xml:space="preserve"> </v>
      </c>
      <c r="BY246" s="257" t="str">
        <f ca="1">IF($B246="Y",INDIRECT(ADDRESS($DB246,#REF!+6,,,#REF!))," ")</f>
        <v xml:space="preserve"> </v>
      </c>
      <c r="BZ246" s="257" t="str">
        <f ca="1">IF($B246="Y",INDIRECT(ADDRESS($DB246,#REF!+6,,,#REF!))," ")</f>
        <v xml:space="preserve"> </v>
      </c>
      <c r="CA246" s="257" t="str">
        <f ca="1">IF($B246="Y",INDIRECT(ADDRESS($DB246,#REF!+6,,,#REF!))," ")</f>
        <v xml:space="preserve"> </v>
      </c>
      <c r="CB246" s="257" t="str">
        <f ca="1">IF($B246="Y",INDIRECT(ADDRESS($DB246,#REF!+6,,,#REF!))," ")</f>
        <v xml:space="preserve"> </v>
      </c>
      <c r="CC246" s="257" t="str">
        <f ca="1">IF($B246="Y",INDIRECT(ADDRESS($DB246,#REF!+6,,,#REF!))," ")</f>
        <v xml:space="preserve"> </v>
      </c>
      <c r="CD246" s="257" t="str">
        <f ca="1">IF($B246="Y",INDIRECT(ADDRESS($DB246,#REF!+6,,,#REF!))," ")</f>
        <v xml:space="preserve"> </v>
      </c>
      <c r="CE246" s="257" t="str">
        <f ca="1">IF($B246="Y",INDIRECT(ADDRESS($DB246,#REF!+6,,,#REF!))," ")</f>
        <v xml:space="preserve"> </v>
      </c>
      <c r="CF246" s="257" t="str">
        <f ca="1">IF($B246="Y",INDIRECT(ADDRESS($DB246,#REF!+6,,,#REF!))," ")</f>
        <v xml:space="preserve"> </v>
      </c>
      <c r="CG246" s="257" t="str">
        <f ca="1">IF($B246="Y",INDIRECT(ADDRESS($DB246,#REF!+6,,,#REF!))," ")</f>
        <v xml:space="preserve"> </v>
      </c>
      <c r="CH246" s="257" t="str">
        <f ca="1">IF($B246="Y",INDIRECT(ADDRESS($DB246,#REF!+6,,,#REF!))," ")</f>
        <v xml:space="preserve"> </v>
      </c>
      <c r="CI246" s="257" t="str">
        <f ca="1">IF($B246="Y",INDIRECT(ADDRESS($DB246,#REF!+6,,,#REF!))," ")</f>
        <v xml:space="preserve"> </v>
      </c>
      <c r="CJ246" s="257" t="str">
        <f ca="1">IF($B246="Y",INDIRECT(ADDRESS($DB246,#REF!+6,,,#REF!))," ")</f>
        <v xml:space="preserve"> </v>
      </c>
      <c r="CK246" s="257" t="str">
        <f ca="1">IF($B246="Y",INDIRECT(ADDRESS($DB246,#REF!+6,,,#REF!))," ")</f>
        <v xml:space="preserve"> </v>
      </c>
      <c r="CM246" s="100">
        <v>153</v>
      </c>
      <c r="CN246" s="229" t="e">
        <f t="shared" si="107"/>
        <v>#REF!</v>
      </c>
      <c r="CO246" s="229" t="e">
        <f ca="1">IF(CN246&gt;0,INDIRECT(ADDRESS($CN246,7,,,#REF!)),"")</f>
        <v>#REF!</v>
      </c>
      <c r="CP246" s="229" t="e">
        <f t="shared" ca="1" si="108"/>
        <v>#REF!</v>
      </c>
      <c r="CQ246" s="230">
        <f t="shared" ca="1" si="114"/>
        <v>0</v>
      </c>
      <c r="CR246" s="227"/>
      <c r="CS246" s="248">
        <f t="shared" si="109"/>
        <v>153</v>
      </c>
      <c r="CT246" s="229" t="e">
        <f t="shared" si="110"/>
        <v>#REF!</v>
      </c>
      <c r="CU246" s="231" t="e">
        <f ca="1">IF(CT246&gt;0,INDIRECT(ADDRESS($CT246,4,,,#REF!)),"")</f>
        <v>#REF!</v>
      </c>
      <c r="CV246" s="100" t="e">
        <f t="shared" ca="1" si="111"/>
        <v>#REF!</v>
      </c>
      <c r="CW246" s="229">
        <f t="shared" ca="1" si="112"/>
        <v>153</v>
      </c>
      <c r="CX246" s="229" t="e">
        <f t="shared" ca="1" si="103"/>
        <v>#REF!</v>
      </c>
      <c r="CY246" s="250"/>
      <c r="CZ246" s="251">
        <f t="shared" ca="1" si="104"/>
        <v>0</v>
      </c>
      <c r="DB246" s="100">
        <f t="shared" ca="1" si="105"/>
        <v>0</v>
      </c>
      <c r="DC246" s="230">
        <f t="shared" ca="1" si="113"/>
        <v>0</v>
      </c>
    </row>
    <row r="247" spans="2:107" ht="16.149999999999999" customHeight="1" x14ac:dyDescent="0.2">
      <c r="B247" s="252" t="str">
        <f t="shared" ca="1" si="106"/>
        <v xml:space="preserve"> </v>
      </c>
      <c r="C247" s="253" t="str">
        <f ca="1">IF($B247="Y",INDIRECT(ADDRESS($DB247,7,,,#REF!)),IF($B247="N",INDIRECT(ADDRESS($DC247,4,,,#REF!))," "))</f>
        <v xml:space="preserve"> </v>
      </c>
      <c r="D247" s="254" t="str">
        <f ca="1">IF($B247="Y",INDIRECT(ADDRESS($DB247,4,,,#REF!)),IF($B247="N",INDIRECT(ADDRESS($DC247,8,,,#REF!))," "))</f>
        <v xml:space="preserve"> </v>
      </c>
      <c r="E247" s="522" t="str">
        <f ca="1">IF($B247="Y",INDIRECT(ADDRESS($DB247,10,,,#REF!)),IF($B247="N",INDIRECT(ADDRESS($DC247,10,,,#REF!))," "))</f>
        <v xml:space="preserve"> </v>
      </c>
      <c r="F247" s="523" t="str">
        <f ca="1">IF($B247="Y",INDIRECT(ADDRESS($DB247,9,,,#REF!)),IF($B247="N",INDIRECT(ADDRESS($DC247,9,,,#REF!))," "))</f>
        <v xml:space="preserve"> </v>
      </c>
      <c r="G247" s="255" t="str">
        <f ca="1">IF($B247="Y",INDIRECT(ADDRESS($DB247,5,,,#REF!)),IF($B247="N",INDIRECT(ADDRESS($DC247,12,,,#REF!))," "))</f>
        <v xml:space="preserve"> </v>
      </c>
      <c r="H247" s="256" t="str">
        <f ca="1">IF($B247="Y",INDIRECT(ADDRESS($DB247,8,,,#REF!)),IF($B247="N",INDIRECT(ADDRESS($DC247,14,,,#REF!))," "))</f>
        <v xml:space="preserve"> </v>
      </c>
      <c r="I247" s="257" t="str">
        <f ca="1">IF($B247="Y",INDIRECT(ADDRESS($DB247,6,,,#REF!)),IF($B247="N",INDIRECT(ADDRESS($DC247,23,,,#REF!))," "))</f>
        <v xml:space="preserve"> </v>
      </c>
      <c r="J247" s="258" t="str">
        <f ca="1">IF($B247="Y",INDIRECT(ADDRESS($DB247,#REF!+6,,,#REF!))," ")</f>
        <v xml:space="preserve"> </v>
      </c>
      <c r="K247" s="259" t="str">
        <f ca="1">IF($B247="Y",INDIRECT(ADDRESS($DB247,#REF!+6,,,#REF!))," ")</f>
        <v xml:space="preserve"> </v>
      </c>
      <c r="L247" s="259" t="str">
        <f ca="1">IF($B247="Y",INDIRECT(ADDRESS($DB247,#REF!+6,,,#REF!))," ")</f>
        <v xml:space="preserve"> </v>
      </c>
      <c r="M247" s="259" t="str">
        <f ca="1">IF($B247="Y",INDIRECT(ADDRESS($DB247,#REF!+6,,,#REF!))," ")</f>
        <v xml:space="preserve"> </v>
      </c>
      <c r="N247" s="259" t="str">
        <f ca="1">IF($B247="Y",INDIRECT(ADDRESS($DB247,#REF!+6,,,#REF!))," ")</f>
        <v xml:space="preserve"> </v>
      </c>
      <c r="O247" s="259" t="str">
        <f ca="1">IF($B247="Y",INDIRECT(ADDRESS($DB247,#REF!+6,,,#REF!))," ")</f>
        <v xml:space="preserve"> </v>
      </c>
      <c r="P247" s="259" t="str">
        <f ca="1">IF($B247="Y",INDIRECT(ADDRESS($DB247,#REF!+6,,,#REF!))," ")</f>
        <v xml:space="preserve"> </v>
      </c>
      <c r="Q247" s="259" t="str">
        <f ca="1">IF($B247="Y",INDIRECT(ADDRESS($DB247,#REF!+6,,,#REF!))," ")</f>
        <v xml:space="preserve"> </v>
      </c>
      <c r="R247" s="259" t="str">
        <f ca="1">IF($B247="Y",INDIRECT(ADDRESS($DB247,#REF!+6,,,#REF!))," ")</f>
        <v xml:space="preserve"> </v>
      </c>
      <c r="S247" s="259" t="str">
        <f ca="1">IF($B247="Y",INDIRECT(ADDRESS($DB247,#REF!+6,,,#REF!))," ")</f>
        <v xml:space="preserve"> </v>
      </c>
      <c r="T247" s="259" t="str">
        <f ca="1">IF($B247="Y",INDIRECT(ADDRESS($DB247,#REF!+6,,,#REF!))," ")</f>
        <v xml:space="preserve"> </v>
      </c>
      <c r="U247" s="259" t="str">
        <f ca="1">IF($B247="Y",INDIRECT(ADDRESS($DB247,#REF!+6,,,#REF!))," ")</f>
        <v xml:space="preserve"> </v>
      </c>
      <c r="V247" s="259" t="str">
        <f ca="1">IF($B247="Y",INDIRECT(ADDRESS($DB247,#REF!+6,,,#REF!))," ")</f>
        <v xml:space="preserve"> </v>
      </c>
      <c r="W247" s="259" t="str">
        <f ca="1">IF($B247="Y",INDIRECT(ADDRESS($DB247,#REF!+6,,,#REF!))," ")</f>
        <v xml:space="preserve"> </v>
      </c>
      <c r="X247" s="259" t="str">
        <f ca="1">IF($B247="Y",INDIRECT(ADDRESS($DB247,#REF!+6,,,#REF!))," ")</f>
        <v xml:space="preserve"> </v>
      </c>
      <c r="Y247" s="259" t="str">
        <f ca="1">IF($B247="Y",INDIRECT(ADDRESS($DB247,#REF!+6,,,#REF!))," ")</f>
        <v xml:space="preserve"> </v>
      </c>
      <c r="Z247" s="259" t="str">
        <f ca="1">IF($B247="Y",INDIRECT(ADDRESS($DB247,#REF!+6,,,#REF!))," ")</f>
        <v xml:space="preserve"> </v>
      </c>
      <c r="AA247" s="259" t="str">
        <f ca="1">IF($B247="Y",INDIRECT(ADDRESS($DB247,#REF!+6,,,#REF!))," ")</f>
        <v xml:space="preserve"> </v>
      </c>
      <c r="AB247" s="259" t="str">
        <f ca="1">IF($B247="Y",INDIRECT(ADDRESS($DB247,#REF!+6,,,#REF!))," ")</f>
        <v xml:space="preserve"> </v>
      </c>
      <c r="AC247" s="259" t="str">
        <f ca="1">IF($B247="Y",INDIRECT(ADDRESS($DB247,#REF!+6,,,#REF!))," ")</f>
        <v xml:space="preserve"> </v>
      </c>
      <c r="AD247" s="259" t="str">
        <f ca="1">IF($B247="Y",INDIRECT(ADDRESS($DB247,#REF!+6,,,#REF!))," ")</f>
        <v xml:space="preserve"> </v>
      </c>
      <c r="AE247" s="259" t="str">
        <f ca="1">IF($B247="Y",INDIRECT(ADDRESS($DB247,#REF!+6,,,#REF!))," ")</f>
        <v xml:space="preserve"> </v>
      </c>
      <c r="AF247" s="259" t="str">
        <f ca="1">IF($B247="Y",INDIRECT(ADDRESS($DB247,#REF!+6,,,#REF!))," ")</f>
        <v xml:space="preserve"> </v>
      </c>
      <c r="AG247" s="259" t="str">
        <f ca="1">IF($B247="Y",INDIRECT(ADDRESS($DB247,#REF!+6,,,#REF!))," ")</f>
        <v xml:space="preserve"> </v>
      </c>
      <c r="AH247" s="259" t="str">
        <f ca="1">IF($B247="Y",INDIRECT(ADDRESS($DB247,#REF!+6,,,#REF!))," ")</f>
        <v xml:space="preserve"> </v>
      </c>
      <c r="AI247" s="259" t="str">
        <f ca="1">IF($B247="Y",INDIRECT(ADDRESS($DB247,#REF!+6,,,#REF!))," ")</f>
        <v xml:space="preserve"> </v>
      </c>
      <c r="AJ247" s="259" t="str">
        <f ca="1">IF($B247="Y",INDIRECT(ADDRESS($DB247,#REF!+6,,,#REF!))," ")</f>
        <v xml:space="preserve"> </v>
      </c>
      <c r="AK247" s="259" t="str">
        <f ca="1">IF($B247="Y",INDIRECT(ADDRESS($DB247,#REF!+6,,,#REF!))," ")</f>
        <v xml:space="preserve"> </v>
      </c>
      <c r="AL247" s="259" t="str">
        <f ca="1">IF($B247="Y",INDIRECT(ADDRESS($DB247,#REF!+6,,,#REF!))," ")</f>
        <v xml:space="preserve"> </v>
      </c>
      <c r="AM247" s="259" t="str">
        <f ca="1">IF($B247="Y",INDIRECT(ADDRESS($DB247,#REF!+6,,,#REF!))," ")</f>
        <v xml:space="preserve"> </v>
      </c>
      <c r="AN247" s="259" t="str">
        <f ca="1">IF($B247="Y",INDIRECT(ADDRESS($DB247,#REF!+6,,,#REF!))," ")</f>
        <v xml:space="preserve"> </v>
      </c>
      <c r="AO247" s="259" t="str">
        <f ca="1">IF($B247="Y",INDIRECT(ADDRESS($DB247,#REF!+6,,,#REF!))," ")</f>
        <v xml:space="preserve"> </v>
      </c>
      <c r="AP247" s="259" t="str">
        <f ca="1">IF($B247="Y",INDIRECT(ADDRESS($DB247,#REF!+6,,,#REF!))," ")</f>
        <v xml:space="preserve"> </v>
      </c>
      <c r="AQ247" s="259" t="str">
        <f ca="1">IF($B247="Y",INDIRECT(ADDRESS($DB247,#REF!+6,,,#REF!))," ")</f>
        <v xml:space="preserve"> </v>
      </c>
      <c r="AR247" s="259" t="str">
        <f ca="1">IF($B247="Y",INDIRECT(ADDRESS($DB247,#REF!+6,,,#REF!))," ")</f>
        <v xml:space="preserve"> </v>
      </c>
      <c r="AS247" s="259" t="str">
        <f ca="1">IF($B247="Y",INDIRECT(ADDRESS($DB247,#REF!+6,,,#REF!))," ")</f>
        <v xml:space="preserve"> </v>
      </c>
      <c r="AT247" s="259" t="str">
        <f ca="1">IF($B247="Y",INDIRECT(ADDRESS($DB247,#REF!+6,,,#REF!))," ")</f>
        <v xml:space="preserve"> </v>
      </c>
      <c r="AU247" s="259" t="str">
        <f ca="1">IF($B247="Y",INDIRECT(ADDRESS($DB247,#REF!+6,,,#REF!))," ")</f>
        <v xml:space="preserve"> </v>
      </c>
      <c r="AV247" s="259" t="str">
        <f ca="1">IF($B247="Y",INDIRECT(ADDRESS($DB247,#REF!+6,,,#REF!))," ")</f>
        <v xml:space="preserve"> </v>
      </c>
      <c r="AW247" s="259" t="str">
        <f ca="1">IF($B247="Y",INDIRECT(ADDRESS($DB247,#REF!+6,,,#REF!))," ")</f>
        <v xml:space="preserve"> </v>
      </c>
      <c r="AX247" s="259" t="str">
        <f ca="1">IF($B247="Y",INDIRECT(ADDRESS($DB247,#REF!+6,,,#REF!))," ")</f>
        <v xml:space="preserve"> </v>
      </c>
      <c r="AY247" s="259" t="str">
        <f ca="1">IF($B247="Y",INDIRECT(ADDRESS($DB247,#REF!+6,,,#REF!))," ")</f>
        <v xml:space="preserve"> </v>
      </c>
      <c r="AZ247" s="259" t="str">
        <f ca="1">IF($B247="Y",INDIRECT(ADDRESS($DB247,#REF!+6,,,#REF!))," ")</f>
        <v xml:space="preserve"> </v>
      </c>
      <c r="BA247" s="259" t="str">
        <f ca="1">IF($B247="Y",INDIRECT(ADDRESS($DB247,#REF!+6,,,#REF!))," ")</f>
        <v xml:space="preserve"> </v>
      </c>
      <c r="BB247" s="259" t="str">
        <f ca="1">IF($B247="Y",INDIRECT(ADDRESS($DB247,#REF!+6,,,#REF!))," ")</f>
        <v xml:space="preserve"> </v>
      </c>
      <c r="BC247" s="259" t="str">
        <f ca="1">IF($B247="Y",INDIRECT(ADDRESS($DB247,#REF!+6,,,#REF!))," ")</f>
        <v xml:space="preserve"> </v>
      </c>
      <c r="BD247" s="259" t="str">
        <f ca="1">IF($B247="Y",INDIRECT(ADDRESS($DB247,#REF!+6,,,#REF!))," ")</f>
        <v xml:space="preserve"> </v>
      </c>
      <c r="BE247" s="259" t="str">
        <f ca="1">IF($B247="Y",INDIRECT(ADDRESS($DB247,#REF!+6,,,#REF!))," ")</f>
        <v xml:space="preserve"> </v>
      </c>
      <c r="BF247" s="259" t="str">
        <f ca="1">IF($B247="Y",INDIRECT(ADDRESS($DB247,#REF!+6,,,#REF!))," ")</f>
        <v xml:space="preserve"> </v>
      </c>
      <c r="BG247" s="259" t="str">
        <f ca="1">IF($B247="Y",INDIRECT(ADDRESS($DB247,#REF!+6,,,#REF!))," ")</f>
        <v xml:space="preserve"> </v>
      </c>
      <c r="BH247" s="259" t="str">
        <f ca="1">IF($B247="Y",INDIRECT(ADDRESS($DB247,#REF!+6,,,#REF!))," ")</f>
        <v xml:space="preserve"> </v>
      </c>
      <c r="BI247" s="259" t="str">
        <f ca="1">IF($B247="Y",INDIRECT(ADDRESS($DB247,#REF!+6,,,#REF!))," ")</f>
        <v xml:space="preserve"> </v>
      </c>
      <c r="BJ247" s="259" t="str">
        <f ca="1">IF($B247="Y",INDIRECT(ADDRESS($DB247,#REF!+6,,,#REF!))," ")</f>
        <v xml:space="preserve"> </v>
      </c>
      <c r="BK247" s="259" t="str">
        <f ca="1">IF($B247="Y",INDIRECT(ADDRESS($DB247,#REF!+6,,,#REF!))," ")</f>
        <v xml:space="preserve"> </v>
      </c>
      <c r="BL247" s="259" t="str">
        <f ca="1">IF($B247="Y",INDIRECT(ADDRESS($DB247,#REF!+6,,,#REF!))," ")</f>
        <v xml:space="preserve"> </v>
      </c>
      <c r="BM247" s="259" t="str">
        <f ca="1">IF($B247="Y",INDIRECT(ADDRESS($DB247,#REF!+6,,,#REF!))," ")</f>
        <v xml:space="preserve"> </v>
      </c>
      <c r="BN247" s="259" t="str">
        <f ca="1">IF($B247="Y",INDIRECT(ADDRESS($DB247,#REF!+6,,,#REF!))," ")</f>
        <v xml:space="preserve"> </v>
      </c>
      <c r="BO247" s="259" t="str">
        <f ca="1">IF($B247="Y",INDIRECT(ADDRESS($DB247,#REF!+6,,,#REF!))," ")</f>
        <v xml:space="preserve"> </v>
      </c>
      <c r="BP247" s="259" t="str">
        <f ca="1">IF($B247="Y",INDIRECT(ADDRESS($DB247,#REF!+6,,,#REF!))," ")</f>
        <v xml:space="preserve"> </v>
      </c>
      <c r="BQ247" s="257" t="str">
        <f ca="1">IF($B247="Y",INDIRECT(ADDRESS($DB247,#REF!+6,,,#REF!))," ")</f>
        <v xml:space="preserve"> </v>
      </c>
      <c r="BR247" s="257" t="str">
        <f ca="1">IF($B247="Y",INDIRECT(ADDRESS($DB247,#REF!+6,,,#REF!))," ")</f>
        <v xml:space="preserve"> </v>
      </c>
      <c r="BS247" s="257" t="str">
        <f ca="1">IF($B247="Y",INDIRECT(ADDRESS($DB247,#REF!+6,,,#REF!))," ")</f>
        <v xml:space="preserve"> </v>
      </c>
      <c r="BT247" s="257" t="str">
        <f ca="1">IF($B247="Y",INDIRECT(ADDRESS($DB247,#REF!+6,,,#REF!))," ")</f>
        <v xml:space="preserve"> </v>
      </c>
      <c r="BU247" s="257" t="str">
        <f ca="1">IF($B247="Y",INDIRECT(ADDRESS($DB247,#REF!+6,,,#REF!))," ")</f>
        <v xml:space="preserve"> </v>
      </c>
      <c r="BV247" s="257" t="str">
        <f ca="1">IF($B247="Y",INDIRECT(ADDRESS($DB247,#REF!+6,,,#REF!))," ")</f>
        <v xml:space="preserve"> </v>
      </c>
      <c r="BW247" s="257" t="str">
        <f ca="1">IF($B247="Y",INDIRECT(ADDRESS($DB247,#REF!+6,,,#REF!))," ")</f>
        <v xml:space="preserve"> </v>
      </c>
      <c r="BX247" s="257" t="str">
        <f ca="1">IF($B247="Y",INDIRECT(ADDRESS($DB247,#REF!+6,,,#REF!))," ")</f>
        <v xml:space="preserve"> </v>
      </c>
      <c r="BY247" s="257" t="str">
        <f ca="1">IF($B247="Y",INDIRECT(ADDRESS($DB247,#REF!+6,,,#REF!))," ")</f>
        <v xml:space="preserve"> </v>
      </c>
      <c r="BZ247" s="257" t="str">
        <f ca="1">IF($B247="Y",INDIRECT(ADDRESS($DB247,#REF!+6,,,#REF!))," ")</f>
        <v xml:space="preserve"> </v>
      </c>
      <c r="CA247" s="257" t="str">
        <f ca="1">IF($B247="Y",INDIRECT(ADDRESS($DB247,#REF!+6,,,#REF!))," ")</f>
        <v xml:space="preserve"> </v>
      </c>
      <c r="CB247" s="257" t="str">
        <f ca="1">IF($B247="Y",INDIRECT(ADDRESS($DB247,#REF!+6,,,#REF!))," ")</f>
        <v xml:space="preserve"> </v>
      </c>
      <c r="CC247" s="257" t="str">
        <f ca="1">IF($B247="Y",INDIRECT(ADDRESS($DB247,#REF!+6,,,#REF!))," ")</f>
        <v xml:space="preserve"> </v>
      </c>
      <c r="CD247" s="257" t="str">
        <f ca="1">IF($B247="Y",INDIRECT(ADDRESS($DB247,#REF!+6,,,#REF!))," ")</f>
        <v xml:space="preserve"> </v>
      </c>
      <c r="CE247" s="257" t="str">
        <f ca="1">IF($B247="Y",INDIRECT(ADDRESS($DB247,#REF!+6,,,#REF!))," ")</f>
        <v xml:space="preserve"> </v>
      </c>
      <c r="CF247" s="257" t="str">
        <f ca="1">IF($B247="Y",INDIRECT(ADDRESS($DB247,#REF!+6,,,#REF!))," ")</f>
        <v xml:space="preserve"> </v>
      </c>
      <c r="CG247" s="257" t="str">
        <f ca="1">IF($B247="Y",INDIRECT(ADDRESS($DB247,#REF!+6,,,#REF!))," ")</f>
        <v xml:space="preserve"> </v>
      </c>
      <c r="CH247" s="257" t="str">
        <f ca="1">IF($B247="Y",INDIRECT(ADDRESS($DB247,#REF!+6,,,#REF!))," ")</f>
        <v xml:space="preserve"> </v>
      </c>
      <c r="CI247" s="257" t="str">
        <f ca="1">IF($B247="Y",INDIRECT(ADDRESS($DB247,#REF!+6,,,#REF!))," ")</f>
        <v xml:space="preserve"> </v>
      </c>
      <c r="CJ247" s="257" t="str">
        <f ca="1">IF($B247="Y",INDIRECT(ADDRESS($DB247,#REF!+6,,,#REF!))," ")</f>
        <v xml:space="preserve"> </v>
      </c>
      <c r="CK247" s="257" t="str">
        <f ca="1">IF($B247="Y",INDIRECT(ADDRESS($DB247,#REF!+6,,,#REF!))," ")</f>
        <v xml:space="preserve"> </v>
      </c>
      <c r="CM247" s="100">
        <v>154</v>
      </c>
      <c r="CN247" s="229" t="e">
        <f t="shared" si="107"/>
        <v>#REF!</v>
      </c>
      <c r="CO247" s="229" t="e">
        <f ca="1">IF(CN247&gt;0,INDIRECT(ADDRESS($CN247,7,,,#REF!)),"")</f>
        <v>#REF!</v>
      </c>
      <c r="CP247" s="229" t="e">
        <f t="shared" ca="1" si="108"/>
        <v>#REF!</v>
      </c>
      <c r="CQ247" s="230">
        <f t="shared" ca="1" si="114"/>
        <v>0</v>
      </c>
      <c r="CR247" s="227"/>
      <c r="CS247" s="248">
        <f t="shared" si="109"/>
        <v>154</v>
      </c>
      <c r="CT247" s="229" t="e">
        <f t="shared" si="110"/>
        <v>#REF!</v>
      </c>
      <c r="CU247" s="231" t="e">
        <f ca="1">IF(CT247&gt;0,INDIRECT(ADDRESS($CT247,4,,,#REF!)),"")</f>
        <v>#REF!</v>
      </c>
      <c r="CV247" s="100" t="e">
        <f t="shared" ca="1" si="111"/>
        <v>#REF!</v>
      </c>
      <c r="CW247" s="229">
        <f t="shared" ca="1" si="112"/>
        <v>154</v>
      </c>
      <c r="CX247" s="229" t="e">
        <f t="shared" ca="1" si="103"/>
        <v>#REF!</v>
      </c>
      <c r="CY247" s="250"/>
      <c r="CZ247" s="251">
        <f t="shared" ca="1" si="104"/>
        <v>0</v>
      </c>
      <c r="DB247" s="100">
        <f t="shared" ca="1" si="105"/>
        <v>0</v>
      </c>
      <c r="DC247" s="230">
        <f t="shared" ca="1" si="113"/>
        <v>0</v>
      </c>
    </row>
    <row r="248" spans="2:107" ht="16.149999999999999" customHeight="1" x14ac:dyDescent="0.2">
      <c r="B248" s="252" t="str">
        <f t="shared" ca="1" si="106"/>
        <v xml:space="preserve"> </v>
      </c>
      <c r="C248" s="253" t="str">
        <f ca="1">IF($B248="Y",INDIRECT(ADDRESS($DB248,7,,,#REF!)),IF($B248="N",INDIRECT(ADDRESS($DC248,4,,,#REF!))," "))</f>
        <v xml:space="preserve"> </v>
      </c>
      <c r="D248" s="254" t="str">
        <f ca="1">IF($B248="Y",INDIRECT(ADDRESS($DB248,4,,,#REF!)),IF($B248="N",INDIRECT(ADDRESS($DC248,8,,,#REF!))," "))</f>
        <v xml:space="preserve"> </v>
      </c>
      <c r="E248" s="522" t="str">
        <f ca="1">IF($B248="Y",INDIRECT(ADDRESS($DB248,10,,,#REF!)),IF($B248="N",INDIRECT(ADDRESS($DC248,10,,,#REF!))," "))</f>
        <v xml:space="preserve"> </v>
      </c>
      <c r="F248" s="523" t="str">
        <f ca="1">IF($B248="Y",INDIRECT(ADDRESS($DB248,9,,,#REF!)),IF($B248="N",INDIRECT(ADDRESS($DC248,9,,,#REF!))," "))</f>
        <v xml:space="preserve"> </v>
      </c>
      <c r="G248" s="255" t="str">
        <f ca="1">IF($B248="Y",INDIRECT(ADDRESS($DB248,5,,,#REF!)),IF($B248="N",INDIRECT(ADDRESS($DC248,12,,,#REF!))," "))</f>
        <v xml:space="preserve"> </v>
      </c>
      <c r="H248" s="256" t="str">
        <f ca="1">IF($B248="Y",INDIRECT(ADDRESS($DB248,8,,,#REF!)),IF($B248="N",INDIRECT(ADDRESS($DC248,14,,,#REF!))," "))</f>
        <v xml:space="preserve"> </v>
      </c>
      <c r="I248" s="257" t="str">
        <f ca="1">IF($B248="Y",INDIRECT(ADDRESS($DB248,6,,,#REF!)),IF($B248="N",INDIRECT(ADDRESS($DC248,23,,,#REF!))," "))</f>
        <v xml:space="preserve"> </v>
      </c>
      <c r="J248" s="258" t="str">
        <f ca="1">IF($B248="Y",INDIRECT(ADDRESS($DB248,#REF!+6,,,#REF!))," ")</f>
        <v xml:space="preserve"> </v>
      </c>
      <c r="K248" s="259" t="str">
        <f ca="1">IF($B248="Y",INDIRECT(ADDRESS($DB248,#REF!+6,,,#REF!))," ")</f>
        <v xml:space="preserve"> </v>
      </c>
      <c r="L248" s="259" t="str">
        <f ca="1">IF($B248="Y",INDIRECT(ADDRESS($DB248,#REF!+6,,,#REF!))," ")</f>
        <v xml:space="preserve"> </v>
      </c>
      <c r="M248" s="259" t="str">
        <f ca="1">IF($B248="Y",INDIRECT(ADDRESS($DB248,#REF!+6,,,#REF!))," ")</f>
        <v xml:space="preserve"> </v>
      </c>
      <c r="N248" s="259" t="str">
        <f ca="1">IF($B248="Y",INDIRECT(ADDRESS($DB248,#REF!+6,,,#REF!))," ")</f>
        <v xml:space="preserve"> </v>
      </c>
      <c r="O248" s="259" t="str">
        <f ca="1">IF($B248="Y",INDIRECT(ADDRESS($DB248,#REF!+6,,,#REF!))," ")</f>
        <v xml:space="preserve"> </v>
      </c>
      <c r="P248" s="259" t="str">
        <f ca="1">IF($B248="Y",INDIRECT(ADDRESS($DB248,#REF!+6,,,#REF!))," ")</f>
        <v xml:space="preserve"> </v>
      </c>
      <c r="Q248" s="259" t="str">
        <f ca="1">IF($B248="Y",INDIRECT(ADDRESS($DB248,#REF!+6,,,#REF!))," ")</f>
        <v xml:space="preserve"> </v>
      </c>
      <c r="R248" s="259" t="str">
        <f ca="1">IF($B248="Y",INDIRECT(ADDRESS($DB248,#REF!+6,,,#REF!))," ")</f>
        <v xml:space="preserve"> </v>
      </c>
      <c r="S248" s="259" t="str">
        <f ca="1">IF($B248="Y",INDIRECT(ADDRESS($DB248,#REF!+6,,,#REF!))," ")</f>
        <v xml:space="preserve"> </v>
      </c>
      <c r="T248" s="259" t="str">
        <f ca="1">IF($B248="Y",INDIRECT(ADDRESS($DB248,#REF!+6,,,#REF!))," ")</f>
        <v xml:space="preserve"> </v>
      </c>
      <c r="U248" s="259" t="str">
        <f ca="1">IF($B248="Y",INDIRECT(ADDRESS($DB248,#REF!+6,,,#REF!))," ")</f>
        <v xml:space="preserve"> </v>
      </c>
      <c r="V248" s="259" t="str">
        <f ca="1">IF($B248="Y",INDIRECT(ADDRESS($DB248,#REF!+6,,,#REF!))," ")</f>
        <v xml:space="preserve"> </v>
      </c>
      <c r="W248" s="259" t="str">
        <f ca="1">IF($B248="Y",INDIRECT(ADDRESS($DB248,#REF!+6,,,#REF!))," ")</f>
        <v xml:space="preserve"> </v>
      </c>
      <c r="X248" s="259" t="str">
        <f ca="1">IF($B248="Y",INDIRECT(ADDRESS($DB248,#REF!+6,,,#REF!))," ")</f>
        <v xml:space="preserve"> </v>
      </c>
      <c r="Y248" s="259" t="str">
        <f ca="1">IF($B248="Y",INDIRECT(ADDRESS($DB248,#REF!+6,,,#REF!))," ")</f>
        <v xml:space="preserve"> </v>
      </c>
      <c r="Z248" s="259" t="str">
        <f ca="1">IF($B248="Y",INDIRECT(ADDRESS($DB248,#REF!+6,,,#REF!))," ")</f>
        <v xml:space="preserve"> </v>
      </c>
      <c r="AA248" s="259" t="str">
        <f ca="1">IF($B248="Y",INDIRECT(ADDRESS($DB248,#REF!+6,,,#REF!))," ")</f>
        <v xml:space="preserve"> </v>
      </c>
      <c r="AB248" s="259" t="str">
        <f ca="1">IF($B248="Y",INDIRECT(ADDRESS($DB248,#REF!+6,,,#REF!))," ")</f>
        <v xml:space="preserve"> </v>
      </c>
      <c r="AC248" s="259" t="str">
        <f ca="1">IF($B248="Y",INDIRECT(ADDRESS($DB248,#REF!+6,,,#REF!))," ")</f>
        <v xml:space="preserve"> </v>
      </c>
      <c r="AD248" s="259" t="str">
        <f ca="1">IF($B248="Y",INDIRECT(ADDRESS($DB248,#REF!+6,,,#REF!))," ")</f>
        <v xml:space="preserve"> </v>
      </c>
      <c r="AE248" s="259" t="str">
        <f ca="1">IF($B248="Y",INDIRECT(ADDRESS($DB248,#REF!+6,,,#REF!))," ")</f>
        <v xml:space="preserve"> </v>
      </c>
      <c r="AF248" s="259" t="str">
        <f ca="1">IF($B248="Y",INDIRECT(ADDRESS($DB248,#REF!+6,,,#REF!))," ")</f>
        <v xml:space="preserve"> </v>
      </c>
      <c r="AG248" s="259" t="str">
        <f ca="1">IF($B248="Y",INDIRECT(ADDRESS($DB248,#REF!+6,,,#REF!))," ")</f>
        <v xml:space="preserve"> </v>
      </c>
      <c r="AH248" s="259" t="str">
        <f ca="1">IF($B248="Y",INDIRECT(ADDRESS($DB248,#REF!+6,,,#REF!))," ")</f>
        <v xml:space="preserve"> </v>
      </c>
      <c r="AI248" s="259" t="str">
        <f ca="1">IF($B248="Y",INDIRECT(ADDRESS($DB248,#REF!+6,,,#REF!))," ")</f>
        <v xml:space="preserve"> </v>
      </c>
      <c r="AJ248" s="259" t="str">
        <f ca="1">IF($B248="Y",INDIRECT(ADDRESS($DB248,#REF!+6,,,#REF!))," ")</f>
        <v xml:space="preserve"> </v>
      </c>
      <c r="AK248" s="259" t="str">
        <f ca="1">IF($B248="Y",INDIRECT(ADDRESS($DB248,#REF!+6,,,#REF!))," ")</f>
        <v xml:space="preserve"> </v>
      </c>
      <c r="AL248" s="259" t="str">
        <f ca="1">IF($B248="Y",INDIRECT(ADDRESS($DB248,#REF!+6,,,#REF!))," ")</f>
        <v xml:space="preserve"> </v>
      </c>
      <c r="AM248" s="259" t="str">
        <f ca="1">IF($B248="Y",INDIRECT(ADDRESS($DB248,#REF!+6,,,#REF!))," ")</f>
        <v xml:space="preserve"> </v>
      </c>
      <c r="AN248" s="259" t="str">
        <f ca="1">IF($B248="Y",INDIRECT(ADDRESS($DB248,#REF!+6,,,#REF!))," ")</f>
        <v xml:space="preserve"> </v>
      </c>
      <c r="AO248" s="259" t="str">
        <f ca="1">IF($B248="Y",INDIRECT(ADDRESS($DB248,#REF!+6,,,#REF!))," ")</f>
        <v xml:space="preserve"> </v>
      </c>
      <c r="AP248" s="259" t="str">
        <f ca="1">IF($B248="Y",INDIRECT(ADDRESS($DB248,#REF!+6,,,#REF!))," ")</f>
        <v xml:space="preserve"> </v>
      </c>
      <c r="AQ248" s="259" t="str">
        <f ca="1">IF($B248="Y",INDIRECT(ADDRESS($DB248,#REF!+6,,,#REF!))," ")</f>
        <v xml:space="preserve"> </v>
      </c>
      <c r="AR248" s="259" t="str">
        <f ca="1">IF($B248="Y",INDIRECT(ADDRESS($DB248,#REF!+6,,,#REF!))," ")</f>
        <v xml:space="preserve"> </v>
      </c>
      <c r="AS248" s="259" t="str">
        <f ca="1">IF($B248="Y",INDIRECT(ADDRESS($DB248,#REF!+6,,,#REF!))," ")</f>
        <v xml:space="preserve"> </v>
      </c>
      <c r="AT248" s="259" t="str">
        <f ca="1">IF($B248="Y",INDIRECT(ADDRESS($DB248,#REF!+6,,,#REF!))," ")</f>
        <v xml:space="preserve"> </v>
      </c>
      <c r="AU248" s="259" t="str">
        <f ca="1">IF($B248="Y",INDIRECT(ADDRESS($DB248,#REF!+6,,,#REF!))," ")</f>
        <v xml:space="preserve"> </v>
      </c>
      <c r="AV248" s="259" t="str">
        <f ca="1">IF($B248="Y",INDIRECT(ADDRESS($DB248,#REF!+6,,,#REF!))," ")</f>
        <v xml:space="preserve"> </v>
      </c>
      <c r="AW248" s="259" t="str">
        <f ca="1">IF($B248="Y",INDIRECT(ADDRESS($DB248,#REF!+6,,,#REF!))," ")</f>
        <v xml:space="preserve"> </v>
      </c>
      <c r="AX248" s="259" t="str">
        <f ca="1">IF($B248="Y",INDIRECT(ADDRESS($DB248,#REF!+6,,,#REF!))," ")</f>
        <v xml:space="preserve"> </v>
      </c>
      <c r="AY248" s="259" t="str">
        <f ca="1">IF($B248="Y",INDIRECT(ADDRESS($DB248,#REF!+6,,,#REF!))," ")</f>
        <v xml:space="preserve"> </v>
      </c>
      <c r="AZ248" s="259" t="str">
        <f ca="1">IF($B248="Y",INDIRECT(ADDRESS($DB248,#REF!+6,,,#REF!))," ")</f>
        <v xml:space="preserve"> </v>
      </c>
      <c r="BA248" s="259" t="str">
        <f ca="1">IF($B248="Y",INDIRECT(ADDRESS($DB248,#REF!+6,,,#REF!))," ")</f>
        <v xml:space="preserve"> </v>
      </c>
      <c r="BB248" s="259" t="str">
        <f ca="1">IF($B248="Y",INDIRECT(ADDRESS($DB248,#REF!+6,,,#REF!))," ")</f>
        <v xml:space="preserve"> </v>
      </c>
      <c r="BC248" s="259" t="str">
        <f ca="1">IF($B248="Y",INDIRECT(ADDRESS($DB248,#REF!+6,,,#REF!))," ")</f>
        <v xml:space="preserve"> </v>
      </c>
      <c r="BD248" s="259" t="str">
        <f ca="1">IF($B248="Y",INDIRECT(ADDRESS($DB248,#REF!+6,,,#REF!))," ")</f>
        <v xml:space="preserve"> </v>
      </c>
      <c r="BE248" s="259" t="str">
        <f ca="1">IF($B248="Y",INDIRECT(ADDRESS($DB248,#REF!+6,,,#REF!))," ")</f>
        <v xml:space="preserve"> </v>
      </c>
      <c r="BF248" s="259" t="str">
        <f ca="1">IF($B248="Y",INDIRECT(ADDRESS($DB248,#REF!+6,,,#REF!))," ")</f>
        <v xml:space="preserve"> </v>
      </c>
      <c r="BG248" s="259" t="str">
        <f ca="1">IF($B248="Y",INDIRECT(ADDRESS($DB248,#REF!+6,,,#REF!))," ")</f>
        <v xml:space="preserve"> </v>
      </c>
      <c r="BH248" s="259" t="str">
        <f ca="1">IF($B248="Y",INDIRECT(ADDRESS($DB248,#REF!+6,,,#REF!))," ")</f>
        <v xml:space="preserve"> </v>
      </c>
      <c r="BI248" s="259" t="str">
        <f ca="1">IF($B248="Y",INDIRECT(ADDRESS($DB248,#REF!+6,,,#REF!))," ")</f>
        <v xml:space="preserve"> </v>
      </c>
      <c r="BJ248" s="259" t="str">
        <f ca="1">IF($B248="Y",INDIRECT(ADDRESS($DB248,#REF!+6,,,#REF!))," ")</f>
        <v xml:space="preserve"> </v>
      </c>
      <c r="BK248" s="259" t="str">
        <f ca="1">IF($B248="Y",INDIRECT(ADDRESS($DB248,#REF!+6,,,#REF!))," ")</f>
        <v xml:space="preserve"> </v>
      </c>
      <c r="BL248" s="259" t="str">
        <f ca="1">IF($B248="Y",INDIRECT(ADDRESS($DB248,#REF!+6,,,#REF!))," ")</f>
        <v xml:space="preserve"> </v>
      </c>
      <c r="BM248" s="259" t="str">
        <f ca="1">IF($B248="Y",INDIRECT(ADDRESS($DB248,#REF!+6,,,#REF!))," ")</f>
        <v xml:space="preserve"> </v>
      </c>
      <c r="BN248" s="259" t="str">
        <f ca="1">IF($B248="Y",INDIRECT(ADDRESS($DB248,#REF!+6,,,#REF!))," ")</f>
        <v xml:space="preserve"> </v>
      </c>
      <c r="BO248" s="259" t="str">
        <f ca="1">IF($B248="Y",INDIRECT(ADDRESS($DB248,#REF!+6,,,#REF!))," ")</f>
        <v xml:space="preserve"> </v>
      </c>
      <c r="BP248" s="259" t="str">
        <f ca="1">IF($B248="Y",INDIRECT(ADDRESS($DB248,#REF!+6,,,#REF!))," ")</f>
        <v xml:space="preserve"> </v>
      </c>
      <c r="BQ248" s="257" t="str">
        <f ca="1">IF($B248="Y",INDIRECT(ADDRESS($DB248,#REF!+6,,,#REF!))," ")</f>
        <v xml:space="preserve"> </v>
      </c>
      <c r="BR248" s="257" t="str">
        <f ca="1">IF($B248="Y",INDIRECT(ADDRESS($DB248,#REF!+6,,,#REF!))," ")</f>
        <v xml:space="preserve"> </v>
      </c>
      <c r="BS248" s="257" t="str">
        <f ca="1">IF($B248="Y",INDIRECT(ADDRESS($DB248,#REF!+6,,,#REF!))," ")</f>
        <v xml:space="preserve"> </v>
      </c>
      <c r="BT248" s="257" t="str">
        <f ca="1">IF($B248="Y",INDIRECT(ADDRESS($DB248,#REF!+6,,,#REF!))," ")</f>
        <v xml:space="preserve"> </v>
      </c>
      <c r="BU248" s="257" t="str">
        <f ca="1">IF($B248="Y",INDIRECT(ADDRESS($DB248,#REF!+6,,,#REF!))," ")</f>
        <v xml:space="preserve"> </v>
      </c>
      <c r="BV248" s="257" t="str">
        <f ca="1">IF($B248="Y",INDIRECT(ADDRESS($DB248,#REF!+6,,,#REF!))," ")</f>
        <v xml:space="preserve"> </v>
      </c>
      <c r="BW248" s="257" t="str">
        <f ca="1">IF($B248="Y",INDIRECT(ADDRESS($DB248,#REF!+6,,,#REF!))," ")</f>
        <v xml:space="preserve"> </v>
      </c>
      <c r="BX248" s="257" t="str">
        <f ca="1">IF($B248="Y",INDIRECT(ADDRESS($DB248,#REF!+6,,,#REF!))," ")</f>
        <v xml:space="preserve"> </v>
      </c>
      <c r="BY248" s="257" t="str">
        <f ca="1">IF($B248="Y",INDIRECT(ADDRESS($DB248,#REF!+6,,,#REF!))," ")</f>
        <v xml:space="preserve"> </v>
      </c>
      <c r="BZ248" s="257" t="str">
        <f ca="1">IF($B248="Y",INDIRECT(ADDRESS($DB248,#REF!+6,,,#REF!))," ")</f>
        <v xml:space="preserve"> </v>
      </c>
      <c r="CA248" s="257" t="str">
        <f ca="1">IF($B248="Y",INDIRECT(ADDRESS($DB248,#REF!+6,,,#REF!))," ")</f>
        <v xml:space="preserve"> </v>
      </c>
      <c r="CB248" s="257" t="str">
        <f ca="1">IF($B248="Y",INDIRECT(ADDRESS($DB248,#REF!+6,,,#REF!))," ")</f>
        <v xml:space="preserve"> </v>
      </c>
      <c r="CC248" s="257" t="str">
        <f ca="1">IF($B248="Y",INDIRECT(ADDRESS($DB248,#REF!+6,,,#REF!))," ")</f>
        <v xml:space="preserve"> </v>
      </c>
      <c r="CD248" s="257" t="str">
        <f ca="1">IF($B248="Y",INDIRECT(ADDRESS($DB248,#REF!+6,,,#REF!))," ")</f>
        <v xml:space="preserve"> </v>
      </c>
      <c r="CE248" s="257" t="str">
        <f ca="1">IF($B248="Y",INDIRECT(ADDRESS($DB248,#REF!+6,,,#REF!))," ")</f>
        <v xml:space="preserve"> </v>
      </c>
      <c r="CF248" s="257" t="str">
        <f ca="1">IF($B248="Y",INDIRECT(ADDRESS($DB248,#REF!+6,,,#REF!))," ")</f>
        <v xml:space="preserve"> </v>
      </c>
      <c r="CG248" s="257" t="str">
        <f ca="1">IF($B248="Y",INDIRECT(ADDRESS($DB248,#REF!+6,,,#REF!))," ")</f>
        <v xml:space="preserve"> </v>
      </c>
      <c r="CH248" s="257" t="str">
        <f ca="1">IF($B248="Y",INDIRECT(ADDRESS($DB248,#REF!+6,,,#REF!))," ")</f>
        <v xml:space="preserve"> </v>
      </c>
      <c r="CI248" s="257" t="str">
        <f ca="1">IF($B248="Y",INDIRECT(ADDRESS($DB248,#REF!+6,,,#REF!))," ")</f>
        <v xml:space="preserve"> </v>
      </c>
      <c r="CJ248" s="257" t="str">
        <f ca="1">IF($B248="Y",INDIRECT(ADDRESS($DB248,#REF!+6,,,#REF!))," ")</f>
        <v xml:space="preserve"> </v>
      </c>
      <c r="CK248" s="257" t="str">
        <f ca="1">IF($B248="Y",INDIRECT(ADDRESS($DB248,#REF!+6,,,#REF!))," ")</f>
        <v xml:space="preserve"> </v>
      </c>
      <c r="CM248" s="100">
        <v>155</v>
      </c>
      <c r="CN248" s="229" t="e">
        <f t="shared" si="107"/>
        <v>#REF!</v>
      </c>
      <c r="CO248" s="229" t="e">
        <f ca="1">IF(CN248&gt;0,INDIRECT(ADDRESS($CN248,7,,,#REF!)),"")</f>
        <v>#REF!</v>
      </c>
      <c r="CP248" s="229" t="e">
        <f t="shared" ca="1" si="108"/>
        <v>#REF!</v>
      </c>
      <c r="CQ248" s="230">
        <f t="shared" ca="1" si="114"/>
        <v>0</v>
      </c>
      <c r="CR248" s="227"/>
      <c r="CS248" s="248">
        <f t="shared" si="109"/>
        <v>155</v>
      </c>
      <c r="CT248" s="229" t="e">
        <f t="shared" si="110"/>
        <v>#REF!</v>
      </c>
      <c r="CU248" s="231" t="e">
        <f ca="1">IF(CT248&gt;0,INDIRECT(ADDRESS($CT248,4,,,#REF!)),"")</f>
        <v>#REF!</v>
      </c>
      <c r="CV248" s="100" t="e">
        <f t="shared" ca="1" si="111"/>
        <v>#REF!</v>
      </c>
      <c r="CW248" s="229">
        <f t="shared" ca="1" si="112"/>
        <v>155</v>
      </c>
      <c r="CX248" s="229" t="e">
        <f t="shared" ca="1" si="103"/>
        <v>#REF!</v>
      </c>
      <c r="CY248" s="250"/>
      <c r="CZ248" s="251">
        <f t="shared" ca="1" si="104"/>
        <v>0</v>
      </c>
      <c r="DB248" s="100">
        <f t="shared" ca="1" si="105"/>
        <v>0</v>
      </c>
      <c r="DC248" s="230">
        <f t="shared" ca="1" si="113"/>
        <v>0</v>
      </c>
    </row>
    <row r="249" spans="2:107" ht="16.149999999999999" customHeight="1" x14ac:dyDescent="0.2">
      <c r="B249" s="252" t="str">
        <f t="shared" ca="1" si="106"/>
        <v xml:space="preserve"> </v>
      </c>
      <c r="C249" s="253" t="str">
        <f ca="1">IF($B249="Y",INDIRECT(ADDRESS($DB249,7,,,#REF!)),IF($B249="N",INDIRECT(ADDRESS($DC249,4,,,#REF!))," "))</f>
        <v xml:space="preserve"> </v>
      </c>
      <c r="D249" s="254" t="str">
        <f ca="1">IF($B249="Y",INDIRECT(ADDRESS($DB249,4,,,#REF!)),IF($B249="N",INDIRECT(ADDRESS($DC249,8,,,#REF!))," "))</f>
        <v xml:space="preserve"> </v>
      </c>
      <c r="E249" s="522" t="str">
        <f ca="1">IF($B249="Y",INDIRECT(ADDRESS($DB249,10,,,#REF!)),IF($B249="N",INDIRECT(ADDRESS($DC249,10,,,#REF!))," "))</f>
        <v xml:space="preserve"> </v>
      </c>
      <c r="F249" s="523" t="str">
        <f ca="1">IF($B249="Y",INDIRECT(ADDRESS($DB249,9,,,#REF!)),IF($B249="N",INDIRECT(ADDRESS($DC249,9,,,#REF!))," "))</f>
        <v xml:space="preserve"> </v>
      </c>
      <c r="G249" s="255" t="str">
        <f ca="1">IF($B249="Y",INDIRECT(ADDRESS($DB249,5,,,#REF!)),IF($B249="N",INDIRECT(ADDRESS($DC249,12,,,#REF!))," "))</f>
        <v xml:space="preserve"> </v>
      </c>
      <c r="H249" s="256" t="str">
        <f ca="1">IF($B249="Y",INDIRECT(ADDRESS($DB249,8,,,#REF!)),IF($B249="N",INDIRECT(ADDRESS($DC249,14,,,#REF!))," "))</f>
        <v xml:space="preserve"> </v>
      </c>
      <c r="I249" s="257" t="str">
        <f ca="1">IF($B249="Y",INDIRECT(ADDRESS($DB249,6,,,#REF!)),IF($B249="N",INDIRECT(ADDRESS($DC249,23,,,#REF!))," "))</f>
        <v xml:space="preserve"> </v>
      </c>
      <c r="J249" s="258" t="str">
        <f ca="1">IF($B249="Y",INDIRECT(ADDRESS($DB249,#REF!+6,,,#REF!))," ")</f>
        <v xml:space="preserve"> </v>
      </c>
      <c r="K249" s="259" t="str">
        <f ca="1">IF($B249="Y",INDIRECT(ADDRESS($DB249,#REF!+6,,,#REF!))," ")</f>
        <v xml:space="preserve"> </v>
      </c>
      <c r="L249" s="259" t="str">
        <f ca="1">IF($B249="Y",INDIRECT(ADDRESS($DB249,#REF!+6,,,#REF!))," ")</f>
        <v xml:space="preserve"> </v>
      </c>
      <c r="M249" s="259" t="str">
        <f ca="1">IF($B249="Y",INDIRECT(ADDRESS($DB249,#REF!+6,,,#REF!))," ")</f>
        <v xml:space="preserve"> </v>
      </c>
      <c r="N249" s="259" t="str">
        <f ca="1">IF($B249="Y",INDIRECT(ADDRESS($DB249,#REF!+6,,,#REF!))," ")</f>
        <v xml:space="preserve"> </v>
      </c>
      <c r="O249" s="259" t="str">
        <f ca="1">IF($B249="Y",INDIRECT(ADDRESS($DB249,#REF!+6,,,#REF!))," ")</f>
        <v xml:space="preserve"> </v>
      </c>
      <c r="P249" s="259" t="str">
        <f ca="1">IF($B249="Y",INDIRECT(ADDRESS($DB249,#REF!+6,,,#REF!))," ")</f>
        <v xml:space="preserve"> </v>
      </c>
      <c r="Q249" s="259" t="str">
        <f ca="1">IF($B249="Y",INDIRECT(ADDRESS($DB249,#REF!+6,,,#REF!))," ")</f>
        <v xml:space="preserve"> </v>
      </c>
      <c r="R249" s="259" t="str">
        <f ca="1">IF($B249="Y",INDIRECT(ADDRESS($DB249,#REF!+6,,,#REF!))," ")</f>
        <v xml:space="preserve"> </v>
      </c>
      <c r="S249" s="259" t="str">
        <f ca="1">IF($B249="Y",INDIRECT(ADDRESS($DB249,#REF!+6,,,#REF!))," ")</f>
        <v xml:space="preserve"> </v>
      </c>
      <c r="T249" s="259" t="str">
        <f ca="1">IF($B249="Y",INDIRECT(ADDRESS($DB249,#REF!+6,,,#REF!))," ")</f>
        <v xml:space="preserve"> </v>
      </c>
      <c r="U249" s="259" t="str">
        <f ca="1">IF($B249="Y",INDIRECT(ADDRESS($DB249,#REF!+6,,,#REF!))," ")</f>
        <v xml:space="preserve"> </v>
      </c>
      <c r="V249" s="259" t="str">
        <f ca="1">IF($B249="Y",INDIRECT(ADDRESS($DB249,#REF!+6,,,#REF!))," ")</f>
        <v xml:space="preserve"> </v>
      </c>
      <c r="W249" s="259" t="str">
        <f ca="1">IF($B249="Y",INDIRECT(ADDRESS($DB249,#REF!+6,,,#REF!))," ")</f>
        <v xml:space="preserve"> </v>
      </c>
      <c r="X249" s="259" t="str">
        <f ca="1">IF($B249="Y",INDIRECT(ADDRESS($DB249,#REF!+6,,,#REF!))," ")</f>
        <v xml:space="preserve"> </v>
      </c>
      <c r="Y249" s="259" t="str">
        <f ca="1">IF($B249="Y",INDIRECT(ADDRESS($DB249,#REF!+6,,,#REF!))," ")</f>
        <v xml:space="preserve"> </v>
      </c>
      <c r="Z249" s="259" t="str">
        <f ca="1">IF($B249="Y",INDIRECT(ADDRESS($DB249,#REF!+6,,,#REF!))," ")</f>
        <v xml:space="preserve"> </v>
      </c>
      <c r="AA249" s="259" t="str">
        <f ca="1">IF($B249="Y",INDIRECT(ADDRESS($DB249,#REF!+6,,,#REF!))," ")</f>
        <v xml:space="preserve"> </v>
      </c>
      <c r="AB249" s="259" t="str">
        <f ca="1">IF($B249="Y",INDIRECT(ADDRESS($DB249,#REF!+6,,,#REF!))," ")</f>
        <v xml:space="preserve"> </v>
      </c>
      <c r="AC249" s="259" t="str">
        <f ca="1">IF($B249="Y",INDIRECT(ADDRESS($DB249,#REF!+6,,,#REF!))," ")</f>
        <v xml:space="preserve"> </v>
      </c>
      <c r="AD249" s="259" t="str">
        <f ca="1">IF($B249="Y",INDIRECT(ADDRESS($DB249,#REF!+6,,,#REF!))," ")</f>
        <v xml:space="preserve"> </v>
      </c>
      <c r="AE249" s="259" t="str">
        <f ca="1">IF($B249="Y",INDIRECT(ADDRESS($DB249,#REF!+6,,,#REF!))," ")</f>
        <v xml:space="preserve"> </v>
      </c>
      <c r="AF249" s="259" t="str">
        <f ca="1">IF($B249="Y",INDIRECT(ADDRESS($DB249,#REF!+6,,,#REF!))," ")</f>
        <v xml:space="preserve"> </v>
      </c>
      <c r="AG249" s="259" t="str">
        <f ca="1">IF($B249="Y",INDIRECT(ADDRESS($DB249,#REF!+6,,,#REF!))," ")</f>
        <v xml:space="preserve"> </v>
      </c>
      <c r="AH249" s="259" t="str">
        <f ca="1">IF($B249="Y",INDIRECT(ADDRESS($DB249,#REF!+6,,,#REF!))," ")</f>
        <v xml:space="preserve"> </v>
      </c>
      <c r="AI249" s="259" t="str">
        <f ca="1">IF($B249="Y",INDIRECT(ADDRESS($DB249,#REF!+6,,,#REF!))," ")</f>
        <v xml:space="preserve"> </v>
      </c>
      <c r="AJ249" s="259" t="str">
        <f ca="1">IF($B249="Y",INDIRECT(ADDRESS($DB249,#REF!+6,,,#REF!))," ")</f>
        <v xml:space="preserve"> </v>
      </c>
      <c r="AK249" s="259" t="str">
        <f ca="1">IF($B249="Y",INDIRECT(ADDRESS($DB249,#REF!+6,,,#REF!))," ")</f>
        <v xml:space="preserve"> </v>
      </c>
      <c r="AL249" s="259" t="str">
        <f ca="1">IF($B249="Y",INDIRECT(ADDRESS($DB249,#REF!+6,,,#REF!))," ")</f>
        <v xml:space="preserve"> </v>
      </c>
      <c r="AM249" s="259" t="str">
        <f ca="1">IF($B249="Y",INDIRECT(ADDRESS($DB249,#REF!+6,,,#REF!))," ")</f>
        <v xml:space="preserve"> </v>
      </c>
      <c r="AN249" s="259" t="str">
        <f ca="1">IF($B249="Y",INDIRECT(ADDRESS($DB249,#REF!+6,,,#REF!))," ")</f>
        <v xml:space="preserve"> </v>
      </c>
      <c r="AO249" s="259" t="str">
        <f ca="1">IF($B249="Y",INDIRECT(ADDRESS($DB249,#REF!+6,,,#REF!))," ")</f>
        <v xml:space="preserve"> </v>
      </c>
      <c r="AP249" s="259" t="str">
        <f ca="1">IF($B249="Y",INDIRECT(ADDRESS($DB249,#REF!+6,,,#REF!))," ")</f>
        <v xml:space="preserve"> </v>
      </c>
      <c r="AQ249" s="259" t="str">
        <f ca="1">IF($B249="Y",INDIRECT(ADDRESS($DB249,#REF!+6,,,#REF!))," ")</f>
        <v xml:space="preserve"> </v>
      </c>
      <c r="AR249" s="259" t="str">
        <f ca="1">IF($B249="Y",INDIRECT(ADDRESS($DB249,#REF!+6,,,#REF!))," ")</f>
        <v xml:space="preserve"> </v>
      </c>
      <c r="AS249" s="259" t="str">
        <f ca="1">IF($B249="Y",INDIRECT(ADDRESS($DB249,#REF!+6,,,#REF!))," ")</f>
        <v xml:space="preserve"> </v>
      </c>
      <c r="AT249" s="259" t="str">
        <f ca="1">IF($B249="Y",INDIRECT(ADDRESS($DB249,#REF!+6,,,#REF!))," ")</f>
        <v xml:space="preserve"> </v>
      </c>
      <c r="AU249" s="259" t="str">
        <f ca="1">IF($B249="Y",INDIRECT(ADDRESS($DB249,#REF!+6,,,#REF!))," ")</f>
        <v xml:space="preserve"> </v>
      </c>
      <c r="AV249" s="259" t="str">
        <f ca="1">IF($B249="Y",INDIRECT(ADDRESS($DB249,#REF!+6,,,#REF!))," ")</f>
        <v xml:space="preserve"> </v>
      </c>
      <c r="AW249" s="259" t="str">
        <f ca="1">IF($B249="Y",INDIRECT(ADDRESS($DB249,#REF!+6,,,#REF!))," ")</f>
        <v xml:space="preserve"> </v>
      </c>
      <c r="AX249" s="259" t="str">
        <f ca="1">IF($B249="Y",INDIRECT(ADDRESS($DB249,#REF!+6,,,#REF!))," ")</f>
        <v xml:space="preserve"> </v>
      </c>
      <c r="AY249" s="259" t="str">
        <f ca="1">IF($B249="Y",INDIRECT(ADDRESS($DB249,#REF!+6,,,#REF!))," ")</f>
        <v xml:space="preserve"> </v>
      </c>
      <c r="AZ249" s="259" t="str">
        <f ca="1">IF($B249="Y",INDIRECT(ADDRESS($DB249,#REF!+6,,,#REF!))," ")</f>
        <v xml:space="preserve"> </v>
      </c>
      <c r="BA249" s="259" t="str">
        <f ca="1">IF($B249="Y",INDIRECT(ADDRESS($DB249,#REF!+6,,,#REF!))," ")</f>
        <v xml:space="preserve"> </v>
      </c>
      <c r="BB249" s="259" t="str">
        <f ca="1">IF($B249="Y",INDIRECT(ADDRESS($DB249,#REF!+6,,,#REF!))," ")</f>
        <v xml:space="preserve"> </v>
      </c>
      <c r="BC249" s="259" t="str">
        <f ca="1">IF($B249="Y",INDIRECT(ADDRESS($DB249,#REF!+6,,,#REF!))," ")</f>
        <v xml:space="preserve"> </v>
      </c>
      <c r="BD249" s="259" t="str">
        <f ca="1">IF($B249="Y",INDIRECT(ADDRESS($DB249,#REF!+6,,,#REF!))," ")</f>
        <v xml:space="preserve"> </v>
      </c>
      <c r="BE249" s="259" t="str">
        <f ca="1">IF($B249="Y",INDIRECT(ADDRESS($DB249,#REF!+6,,,#REF!))," ")</f>
        <v xml:space="preserve"> </v>
      </c>
      <c r="BF249" s="259" t="str">
        <f ca="1">IF($B249="Y",INDIRECT(ADDRESS($DB249,#REF!+6,,,#REF!))," ")</f>
        <v xml:space="preserve"> </v>
      </c>
      <c r="BG249" s="259" t="str">
        <f ca="1">IF($B249="Y",INDIRECT(ADDRESS($DB249,#REF!+6,,,#REF!))," ")</f>
        <v xml:space="preserve"> </v>
      </c>
      <c r="BH249" s="259" t="str">
        <f ca="1">IF($B249="Y",INDIRECT(ADDRESS($DB249,#REF!+6,,,#REF!))," ")</f>
        <v xml:space="preserve"> </v>
      </c>
      <c r="BI249" s="259" t="str">
        <f ca="1">IF($B249="Y",INDIRECT(ADDRESS($DB249,#REF!+6,,,#REF!))," ")</f>
        <v xml:space="preserve"> </v>
      </c>
      <c r="BJ249" s="259" t="str">
        <f ca="1">IF($B249="Y",INDIRECT(ADDRESS($DB249,#REF!+6,,,#REF!))," ")</f>
        <v xml:space="preserve"> </v>
      </c>
      <c r="BK249" s="259" t="str">
        <f ca="1">IF($B249="Y",INDIRECT(ADDRESS($DB249,#REF!+6,,,#REF!))," ")</f>
        <v xml:space="preserve"> </v>
      </c>
      <c r="BL249" s="259" t="str">
        <f ca="1">IF($B249="Y",INDIRECT(ADDRESS($DB249,#REF!+6,,,#REF!))," ")</f>
        <v xml:space="preserve"> </v>
      </c>
      <c r="BM249" s="259" t="str">
        <f ca="1">IF($B249="Y",INDIRECT(ADDRESS($DB249,#REF!+6,,,#REF!))," ")</f>
        <v xml:space="preserve"> </v>
      </c>
      <c r="BN249" s="259" t="str">
        <f ca="1">IF($B249="Y",INDIRECT(ADDRESS($DB249,#REF!+6,,,#REF!))," ")</f>
        <v xml:space="preserve"> </v>
      </c>
      <c r="BO249" s="259" t="str">
        <f ca="1">IF($B249="Y",INDIRECT(ADDRESS($DB249,#REF!+6,,,#REF!))," ")</f>
        <v xml:space="preserve"> </v>
      </c>
      <c r="BP249" s="259" t="str">
        <f ca="1">IF($B249="Y",INDIRECT(ADDRESS($DB249,#REF!+6,,,#REF!))," ")</f>
        <v xml:space="preserve"> </v>
      </c>
      <c r="BQ249" s="257" t="str">
        <f ca="1">IF($B249="Y",INDIRECT(ADDRESS($DB249,#REF!+6,,,#REF!))," ")</f>
        <v xml:space="preserve"> </v>
      </c>
      <c r="BR249" s="257" t="str">
        <f ca="1">IF($B249="Y",INDIRECT(ADDRESS($DB249,#REF!+6,,,#REF!))," ")</f>
        <v xml:space="preserve"> </v>
      </c>
      <c r="BS249" s="257" t="str">
        <f ca="1">IF($B249="Y",INDIRECT(ADDRESS($DB249,#REF!+6,,,#REF!))," ")</f>
        <v xml:space="preserve"> </v>
      </c>
      <c r="BT249" s="257" t="str">
        <f ca="1">IF($B249="Y",INDIRECT(ADDRESS($DB249,#REF!+6,,,#REF!))," ")</f>
        <v xml:space="preserve"> </v>
      </c>
      <c r="BU249" s="257" t="str">
        <f ca="1">IF($B249="Y",INDIRECT(ADDRESS($DB249,#REF!+6,,,#REF!))," ")</f>
        <v xml:space="preserve"> </v>
      </c>
      <c r="BV249" s="257" t="str">
        <f ca="1">IF($B249="Y",INDIRECT(ADDRESS($DB249,#REF!+6,,,#REF!))," ")</f>
        <v xml:space="preserve"> </v>
      </c>
      <c r="BW249" s="257" t="str">
        <f ca="1">IF($B249="Y",INDIRECT(ADDRESS($DB249,#REF!+6,,,#REF!))," ")</f>
        <v xml:space="preserve"> </v>
      </c>
      <c r="BX249" s="257" t="str">
        <f ca="1">IF($B249="Y",INDIRECT(ADDRESS($DB249,#REF!+6,,,#REF!))," ")</f>
        <v xml:space="preserve"> </v>
      </c>
      <c r="BY249" s="257" t="str">
        <f ca="1">IF($B249="Y",INDIRECT(ADDRESS($DB249,#REF!+6,,,#REF!))," ")</f>
        <v xml:space="preserve"> </v>
      </c>
      <c r="BZ249" s="257" t="str">
        <f ca="1">IF($B249="Y",INDIRECT(ADDRESS($DB249,#REF!+6,,,#REF!))," ")</f>
        <v xml:space="preserve"> </v>
      </c>
      <c r="CA249" s="257" t="str">
        <f ca="1">IF($B249="Y",INDIRECT(ADDRESS($DB249,#REF!+6,,,#REF!))," ")</f>
        <v xml:space="preserve"> </v>
      </c>
      <c r="CB249" s="257" t="str">
        <f ca="1">IF($B249="Y",INDIRECT(ADDRESS($DB249,#REF!+6,,,#REF!))," ")</f>
        <v xml:space="preserve"> </v>
      </c>
      <c r="CC249" s="257" t="str">
        <f ca="1">IF($B249="Y",INDIRECT(ADDRESS($DB249,#REF!+6,,,#REF!))," ")</f>
        <v xml:space="preserve"> </v>
      </c>
      <c r="CD249" s="257" t="str">
        <f ca="1">IF($B249="Y",INDIRECT(ADDRESS($DB249,#REF!+6,,,#REF!))," ")</f>
        <v xml:space="preserve"> </v>
      </c>
      <c r="CE249" s="257" t="str">
        <f ca="1">IF($B249="Y",INDIRECT(ADDRESS($DB249,#REF!+6,,,#REF!))," ")</f>
        <v xml:space="preserve"> </v>
      </c>
      <c r="CF249" s="257" t="str">
        <f ca="1">IF($B249="Y",INDIRECT(ADDRESS($DB249,#REF!+6,,,#REF!))," ")</f>
        <v xml:space="preserve"> </v>
      </c>
      <c r="CG249" s="257" t="str">
        <f ca="1">IF($B249="Y",INDIRECT(ADDRESS($DB249,#REF!+6,,,#REF!))," ")</f>
        <v xml:space="preserve"> </v>
      </c>
      <c r="CH249" s="257" t="str">
        <f ca="1">IF($B249="Y",INDIRECT(ADDRESS($DB249,#REF!+6,,,#REF!))," ")</f>
        <v xml:space="preserve"> </v>
      </c>
      <c r="CI249" s="257" t="str">
        <f ca="1">IF($B249="Y",INDIRECT(ADDRESS($DB249,#REF!+6,,,#REF!))," ")</f>
        <v xml:space="preserve"> </v>
      </c>
      <c r="CJ249" s="257" t="str">
        <f ca="1">IF($B249="Y",INDIRECT(ADDRESS($DB249,#REF!+6,,,#REF!))," ")</f>
        <v xml:space="preserve"> </v>
      </c>
      <c r="CK249" s="257" t="str">
        <f ca="1">IF($B249="Y",INDIRECT(ADDRESS($DB249,#REF!+6,,,#REF!))," ")</f>
        <v xml:space="preserve"> </v>
      </c>
      <c r="CM249" s="100">
        <v>156</v>
      </c>
      <c r="CN249" s="229" t="e">
        <f t="shared" si="107"/>
        <v>#REF!</v>
      </c>
      <c r="CO249" s="229" t="e">
        <f ca="1">IF(CN249&gt;0,INDIRECT(ADDRESS($CN249,7,,,#REF!)),"")</f>
        <v>#REF!</v>
      </c>
      <c r="CP249" s="229" t="e">
        <f t="shared" ca="1" si="108"/>
        <v>#REF!</v>
      </c>
      <c r="CQ249" s="230">
        <f t="shared" ca="1" si="114"/>
        <v>0</v>
      </c>
      <c r="CR249" s="227"/>
      <c r="CS249" s="248">
        <f t="shared" si="109"/>
        <v>156</v>
      </c>
      <c r="CT249" s="229" t="e">
        <f t="shared" si="110"/>
        <v>#REF!</v>
      </c>
      <c r="CU249" s="231" t="e">
        <f ca="1">IF(CT249&gt;0,INDIRECT(ADDRESS($CT249,4,,,#REF!)),"")</f>
        <v>#REF!</v>
      </c>
      <c r="CV249" s="100" t="e">
        <f t="shared" ca="1" si="111"/>
        <v>#REF!</v>
      </c>
      <c r="CW249" s="229">
        <f t="shared" ca="1" si="112"/>
        <v>156</v>
      </c>
      <c r="CX249" s="229" t="e">
        <f t="shared" ca="1" si="103"/>
        <v>#REF!</v>
      </c>
      <c r="CY249" s="250"/>
      <c r="CZ249" s="251">
        <f t="shared" ca="1" si="104"/>
        <v>0</v>
      </c>
      <c r="DB249" s="100">
        <f t="shared" ca="1" si="105"/>
        <v>0</v>
      </c>
      <c r="DC249" s="230">
        <f t="shared" ca="1" si="113"/>
        <v>0</v>
      </c>
    </row>
    <row r="250" spans="2:107" ht="16.149999999999999" customHeight="1" x14ac:dyDescent="0.2">
      <c r="B250" s="252" t="str">
        <f t="shared" ca="1" si="106"/>
        <v xml:space="preserve"> </v>
      </c>
      <c r="C250" s="253" t="str">
        <f ca="1">IF($B250="Y",INDIRECT(ADDRESS($DB250,7,,,#REF!)),IF($B250="N",INDIRECT(ADDRESS($DC250,4,,,#REF!))," "))</f>
        <v xml:space="preserve"> </v>
      </c>
      <c r="D250" s="254" t="str">
        <f ca="1">IF($B250="Y",INDIRECT(ADDRESS($DB250,4,,,#REF!)),IF($B250="N",INDIRECT(ADDRESS($DC250,8,,,#REF!))," "))</f>
        <v xml:space="preserve"> </v>
      </c>
      <c r="E250" s="522" t="str">
        <f ca="1">IF($B250="Y",INDIRECT(ADDRESS($DB250,10,,,#REF!)),IF($B250="N",INDIRECT(ADDRESS($DC250,10,,,#REF!))," "))</f>
        <v xml:space="preserve"> </v>
      </c>
      <c r="F250" s="523" t="str">
        <f ca="1">IF($B250="Y",INDIRECT(ADDRESS($DB250,9,,,#REF!)),IF($B250="N",INDIRECT(ADDRESS($DC250,9,,,#REF!))," "))</f>
        <v xml:space="preserve"> </v>
      </c>
      <c r="G250" s="255" t="str">
        <f ca="1">IF($B250="Y",INDIRECT(ADDRESS($DB250,5,,,#REF!)),IF($B250="N",INDIRECT(ADDRESS($DC250,12,,,#REF!))," "))</f>
        <v xml:space="preserve"> </v>
      </c>
      <c r="H250" s="256" t="str">
        <f ca="1">IF($B250="Y",INDIRECT(ADDRESS($DB250,8,,,#REF!)),IF($B250="N",INDIRECT(ADDRESS($DC250,14,,,#REF!))," "))</f>
        <v xml:space="preserve"> </v>
      </c>
      <c r="I250" s="257" t="str">
        <f ca="1">IF($B250="Y",INDIRECT(ADDRESS($DB250,6,,,#REF!)),IF($B250="N",INDIRECT(ADDRESS($DC250,23,,,#REF!))," "))</f>
        <v xml:space="preserve"> </v>
      </c>
      <c r="J250" s="258" t="str">
        <f ca="1">IF($B250="Y",INDIRECT(ADDRESS($DB250,#REF!+6,,,#REF!))," ")</f>
        <v xml:space="preserve"> </v>
      </c>
      <c r="K250" s="259" t="str">
        <f ca="1">IF($B250="Y",INDIRECT(ADDRESS($DB250,#REF!+6,,,#REF!))," ")</f>
        <v xml:space="preserve"> </v>
      </c>
      <c r="L250" s="259" t="str">
        <f ca="1">IF($B250="Y",INDIRECT(ADDRESS($DB250,#REF!+6,,,#REF!))," ")</f>
        <v xml:space="preserve"> </v>
      </c>
      <c r="M250" s="259" t="str">
        <f ca="1">IF($B250="Y",INDIRECT(ADDRESS($DB250,#REF!+6,,,#REF!))," ")</f>
        <v xml:space="preserve"> </v>
      </c>
      <c r="N250" s="259" t="str">
        <f ca="1">IF($B250="Y",INDIRECT(ADDRESS($DB250,#REF!+6,,,#REF!))," ")</f>
        <v xml:space="preserve"> </v>
      </c>
      <c r="O250" s="259" t="str">
        <f ca="1">IF($B250="Y",INDIRECT(ADDRESS($DB250,#REF!+6,,,#REF!))," ")</f>
        <v xml:space="preserve"> </v>
      </c>
      <c r="P250" s="259" t="str">
        <f ca="1">IF($B250="Y",INDIRECT(ADDRESS($DB250,#REF!+6,,,#REF!))," ")</f>
        <v xml:space="preserve"> </v>
      </c>
      <c r="Q250" s="259" t="str">
        <f ca="1">IF($B250="Y",INDIRECT(ADDRESS($DB250,#REF!+6,,,#REF!))," ")</f>
        <v xml:space="preserve"> </v>
      </c>
      <c r="R250" s="259" t="str">
        <f ca="1">IF($B250="Y",INDIRECT(ADDRESS($DB250,#REF!+6,,,#REF!))," ")</f>
        <v xml:space="preserve"> </v>
      </c>
      <c r="S250" s="259" t="str">
        <f ca="1">IF($B250="Y",INDIRECT(ADDRESS($DB250,#REF!+6,,,#REF!))," ")</f>
        <v xml:space="preserve"> </v>
      </c>
      <c r="T250" s="259" t="str">
        <f ca="1">IF($B250="Y",INDIRECT(ADDRESS($DB250,#REF!+6,,,#REF!))," ")</f>
        <v xml:space="preserve"> </v>
      </c>
      <c r="U250" s="259" t="str">
        <f ca="1">IF($B250="Y",INDIRECT(ADDRESS($DB250,#REF!+6,,,#REF!))," ")</f>
        <v xml:space="preserve"> </v>
      </c>
      <c r="V250" s="259" t="str">
        <f ca="1">IF($B250="Y",INDIRECT(ADDRESS($DB250,#REF!+6,,,#REF!))," ")</f>
        <v xml:space="preserve"> </v>
      </c>
      <c r="W250" s="259" t="str">
        <f ca="1">IF($B250="Y",INDIRECT(ADDRESS($DB250,#REF!+6,,,#REF!))," ")</f>
        <v xml:space="preserve"> </v>
      </c>
      <c r="X250" s="259" t="str">
        <f ca="1">IF($B250="Y",INDIRECT(ADDRESS($DB250,#REF!+6,,,#REF!))," ")</f>
        <v xml:space="preserve"> </v>
      </c>
      <c r="Y250" s="259" t="str">
        <f ca="1">IF($B250="Y",INDIRECT(ADDRESS($DB250,#REF!+6,,,#REF!))," ")</f>
        <v xml:space="preserve"> </v>
      </c>
      <c r="Z250" s="259" t="str">
        <f ca="1">IF($B250="Y",INDIRECT(ADDRESS($DB250,#REF!+6,,,#REF!))," ")</f>
        <v xml:space="preserve"> </v>
      </c>
      <c r="AA250" s="259" t="str">
        <f ca="1">IF($B250="Y",INDIRECT(ADDRESS($DB250,#REF!+6,,,#REF!))," ")</f>
        <v xml:space="preserve"> </v>
      </c>
      <c r="AB250" s="259" t="str">
        <f ca="1">IF($B250="Y",INDIRECT(ADDRESS($DB250,#REF!+6,,,#REF!))," ")</f>
        <v xml:space="preserve"> </v>
      </c>
      <c r="AC250" s="259" t="str">
        <f ca="1">IF($B250="Y",INDIRECT(ADDRESS($DB250,#REF!+6,,,#REF!))," ")</f>
        <v xml:space="preserve"> </v>
      </c>
      <c r="AD250" s="259" t="str">
        <f ca="1">IF($B250="Y",INDIRECT(ADDRESS($DB250,#REF!+6,,,#REF!))," ")</f>
        <v xml:space="preserve"> </v>
      </c>
      <c r="AE250" s="259" t="str">
        <f ca="1">IF($B250="Y",INDIRECT(ADDRESS($DB250,#REF!+6,,,#REF!))," ")</f>
        <v xml:space="preserve"> </v>
      </c>
      <c r="AF250" s="259" t="str">
        <f ca="1">IF($B250="Y",INDIRECT(ADDRESS($DB250,#REF!+6,,,#REF!))," ")</f>
        <v xml:space="preserve"> </v>
      </c>
      <c r="AG250" s="259" t="str">
        <f ca="1">IF($B250="Y",INDIRECT(ADDRESS($DB250,#REF!+6,,,#REF!))," ")</f>
        <v xml:space="preserve"> </v>
      </c>
      <c r="AH250" s="259" t="str">
        <f ca="1">IF($B250="Y",INDIRECT(ADDRESS($DB250,#REF!+6,,,#REF!))," ")</f>
        <v xml:space="preserve"> </v>
      </c>
      <c r="AI250" s="259" t="str">
        <f ca="1">IF($B250="Y",INDIRECT(ADDRESS($DB250,#REF!+6,,,#REF!))," ")</f>
        <v xml:space="preserve"> </v>
      </c>
      <c r="AJ250" s="259" t="str">
        <f ca="1">IF($B250="Y",INDIRECT(ADDRESS($DB250,#REF!+6,,,#REF!))," ")</f>
        <v xml:space="preserve"> </v>
      </c>
      <c r="AK250" s="259" t="str">
        <f ca="1">IF($B250="Y",INDIRECT(ADDRESS($DB250,#REF!+6,,,#REF!))," ")</f>
        <v xml:space="preserve"> </v>
      </c>
      <c r="AL250" s="259" t="str">
        <f ca="1">IF($B250="Y",INDIRECT(ADDRESS($DB250,#REF!+6,,,#REF!))," ")</f>
        <v xml:space="preserve"> </v>
      </c>
      <c r="AM250" s="259" t="str">
        <f ca="1">IF($B250="Y",INDIRECT(ADDRESS($DB250,#REF!+6,,,#REF!))," ")</f>
        <v xml:space="preserve"> </v>
      </c>
      <c r="AN250" s="259" t="str">
        <f ca="1">IF($B250="Y",INDIRECT(ADDRESS($DB250,#REF!+6,,,#REF!))," ")</f>
        <v xml:space="preserve"> </v>
      </c>
      <c r="AO250" s="259" t="str">
        <f ca="1">IF($B250="Y",INDIRECT(ADDRESS($DB250,#REF!+6,,,#REF!))," ")</f>
        <v xml:space="preserve"> </v>
      </c>
      <c r="AP250" s="259" t="str">
        <f ca="1">IF($B250="Y",INDIRECT(ADDRESS($DB250,#REF!+6,,,#REF!))," ")</f>
        <v xml:space="preserve"> </v>
      </c>
      <c r="AQ250" s="259" t="str">
        <f ca="1">IF($B250="Y",INDIRECT(ADDRESS($DB250,#REF!+6,,,#REF!))," ")</f>
        <v xml:space="preserve"> </v>
      </c>
      <c r="AR250" s="259" t="str">
        <f ca="1">IF($B250="Y",INDIRECT(ADDRESS($DB250,#REF!+6,,,#REF!))," ")</f>
        <v xml:space="preserve"> </v>
      </c>
      <c r="AS250" s="259" t="str">
        <f ca="1">IF($B250="Y",INDIRECT(ADDRESS($DB250,#REF!+6,,,#REF!))," ")</f>
        <v xml:space="preserve"> </v>
      </c>
      <c r="AT250" s="259" t="str">
        <f ca="1">IF($B250="Y",INDIRECT(ADDRESS($DB250,#REF!+6,,,#REF!))," ")</f>
        <v xml:space="preserve"> </v>
      </c>
      <c r="AU250" s="259" t="str">
        <f ca="1">IF($B250="Y",INDIRECT(ADDRESS($DB250,#REF!+6,,,#REF!))," ")</f>
        <v xml:space="preserve"> </v>
      </c>
      <c r="AV250" s="259" t="str">
        <f ca="1">IF($B250="Y",INDIRECT(ADDRESS($DB250,#REF!+6,,,#REF!))," ")</f>
        <v xml:space="preserve"> </v>
      </c>
      <c r="AW250" s="259" t="str">
        <f ca="1">IF($B250="Y",INDIRECT(ADDRESS($DB250,#REF!+6,,,#REF!))," ")</f>
        <v xml:space="preserve"> </v>
      </c>
      <c r="AX250" s="259" t="str">
        <f ca="1">IF($B250="Y",INDIRECT(ADDRESS($DB250,#REF!+6,,,#REF!))," ")</f>
        <v xml:space="preserve"> </v>
      </c>
      <c r="AY250" s="259" t="str">
        <f ca="1">IF($B250="Y",INDIRECT(ADDRESS($DB250,#REF!+6,,,#REF!))," ")</f>
        <v xml:space="preserve"> </v>
      </c>
      <c r="AZ250" s="259" t="str">
        <f ca="1">IF($B250="Y",INDIRECT(ADDRESS($DB250,#REF!+6,,,#REF!))," ")</f>
        <v xml:space="preserve"> </v>
      </c>
      <c r="BA250" s="259" t="str">
        <f ca="1">IF($B250="Y",INDIRECT(ADDRESS($DB250,#REF!+6,,,#REF!))," ")</f>
        <v xml:space="preserve"> </v>
      </c>
      <c r="BB250" s="259" t="str">
        <f ca="1">IF($B250="Y",INDIRECT(ADDRESS($DB250,#REF!+6,,,#REF!))," ")</f>
        <v xml:space="preserve"> </v>
      </c>
      <c r="BC250" s="259" t="str">
        <f ca="1">IF($B250="Y",INDIRECT(ADDRESS($DB250,#REF!+6,,,#REF!))," ")</f>
        <v xml:space="preserve"> </v>
      </c>
      <c r="BD250" s="259" t="str">
        <f ca="1">IF($B250="Y",INDIRECT(ADDRESS($DB250,#REF!+6,,,#REF!))," ")</f>
        <v xml:space="preserve"> </v>
      </c>
      <c r="BE250" s="259" t="str">
        <f ca="1">IF($B250="Y",INDIRECT(ADDRESS($DB250,#REF!+6,,,#REF!))," ")</f>
        <v xml:space="preserve"> </v>
      </c>
      <c r="BF250" s="259" t="str">
        <f ca="1">IF($B250="Y",INDIRECT(ADDRESS($DB250,#REF!+6,,,#REF!))," ")</f>
        <v xml:space="preserve"> </v>
      </c>
      <c r="BG250" s="259" t="str">
        <f ca="1">IF($B250="Y",INDIRECT(ADDRESS($DB250,#REF!+6,,,#REF!))," ")</f>
        <v xml:space="preserve"> </v>
      </c>
      <c r="BH250" s="259" t="str">
        <f ca="1">IF($B250="Y",INDIRECT(ADDRESS($DB250,#REF!+6,,,#REF!))," ")</f>
        <v xml:space="preserve"> </v>
      </c>
      <c r="BI250" s="259" t="str">
        <f ca="1">IF($B250="Y",INDIRECT(ADDRESS($DB250,#REF!+6,,,#REF!))," ")</f>
        <v xml:space="preserve"> </v>
      </c>
      <c r="BJ250" s="259" t="str">
        <f ca="1">IF($B250="Y",INDIRECT(ADDRESS($DB250,#REF!+6,,,#REF!))," ")</f>
        <v xml:space="preserve"> </v>
      </c>
      <c r="BK250" s="259" t="str">
        <f ca="1">IF($B250="Y",INDIRECT(ADDRESS($DB250,#REF!+6,,,#REF!))," ")</f>
        <v xml:space="preserve"> </v>
      </c>
      <c r="BL250" s="259" t="str">
        <f ca="1">IF($B250="Y",INDIRECT(ADDRESS($DB250,#REF!+6,,,#REF!))," ")</f>
        <v xml:space="preserve"> </v>
      </c>
      <c r="BM250" s="259" t="str">
        <f ca="1">IF($B250="Y",INDIRECT(ADDRESS($DB250,#REF!+6,,,#REF!))," ")</f>
        <v xml:space="preserve"> </v>
      </c>
      <c r="BN250" s="259" t="str">
        <f ca="1">IF($B250="Y",INDIRECT(ADDRESS($DB250,#REF!+6,,,#REF!))," ")</f>
        <v xml:space="preserve"> </v>
      </c>
      <c r="BO250" s="259" t="str">
        <f ca="1">IF($B250="Y",INDIRECT(ADDRESS($DB250,#REF!+6,,,#REF!))," ")</f>
        <v xml:space="preserve"> </v>
      </c>
      <c r="BP250" s="259" t="str">
        <f ca="1">IF($B250="Y",INDIRECT(ADDRESS($DB250,#REF!+6,,,#REF!))," ")</f>
        <v xml:space="preserve"> </v>
      </c>
      <c r="BQ250" s="257" t="str">
        <f ca="1">IF($B250="Y",INDIRECT(ADDRESS($DB250,#REF!+6,,,#REF!))," ")</f>
        <v xml:space="preserve"> </v>
      </c>
      <c r="BR250" s="257" t="str">
        <f ca="1">IF($B250="Y",INDIRECT(ADDRESS($DB250,#REF!+6,,,#REF!))," ")</f>
        <v xml:space="preserve"> </v>
      </c>
      <c r="BS250" s="257" t="str">
        <f ca="1">IF($B250="Y",INDIRECT(ADDRESS($DB250,#REF!+6,,,#REF!))," ")</f>
        <v xml:space="preserve"> </v>
      </c>
      <c r="BT250" s="257" t="str">
        <f ca="1">IF($B250="Y",INDIRECT(ADDRESS($DB250,#REF!+6,,,#REF!))," ")</f>
        <v xml:space="preserve"> </v>
      </c>
      <c r="BU250" s="257" t="str">
        <f ca="1">IF($B250="Y",INDIRECT(ADDRESS($DB250,#REF!+6,,,#REF!))," ")</f>
        <v xml:space="preserve"> </v>
      </c>
      <c r="BV250" s="257" t="str">
        <f ca="1">IF($B250="Y",INDIRECT(ADDRESS($DB250,#REF!+6,,,#REF!))," ")</f>
        <v xml:space="preserve"> </v>
      </c>
      <c r="BW250" s="257" t="str">
        <f ca="1">IF($B250="Y",INDIRECT(ADDRESS($DB250,#REF!+6,,,#REF!))," ")</f>
        <v xml:space="preserve"> </v>
      </c>
      <c r="BX250" s="257" t="str">
        <f ca="1">IF($B250="Y",INDIRECT(ADDRESS($DB250,#REF!+6,,,#REF!))," ")</f>
        <v xml:space="preserve"> </v>
      </c>
      <c r="BY250" s="257" t="str">
        <f ca="1">IF($B250="Y",INDIRECT(ADDRESS($DB250,#REF!+6,,,#REF!))," ")</f>
        <v xml:space="preserve"> </v>
      </c>
      <c r="BZ250" s="257" t="str">
        <f ca="1">IF($B250="Y",INDIRECT(ADDRESS($DB250,#REF!+6,,,#REF!))," ")</f>
        <v xml:space="preserve"> </v>
      </c>
      <c r="CA250" s="257" t="str">
        <f ca="1">IF($B250="Y",INDIRECT(ADDRESS($DB250,#REF!+6,,,#REF!))," ")</f>
        <v xml:space="preserve"> </v>
      </c>
      <c r="CB250" s="257" t="str">
        <f ca="1">IF($B250="Y",INDIRECT(ADDRESS($DB250,#REF!+6,,,#REF!))," ")</f>
        <v xml:space="preserve"> </v>
      </c>
      <c r="CC250" s="257" t="str">
        <f ca="1">IF($B250="Y",INDIRECT(ADDRESS($DB250,#REF!+6,,,#REF!))," ")</f>
        <v xml:space="preserve"> </v>
      </c>
      <c r="CD250" s="257" t="str">
        <f ca="1">IF($B250="Y",INDIRECT(ADDRESS($DB250,#REF!+6,,,#REF!))," ")</f>
        <v xml:space="preserve"> </v>
      </c>
      <c r="CE250" s="257" t="str">
        <f ca="1">IF($B250="Y",INDIRECT(ADDRESS($DB250,#REF!+6,,,#REF!))," ")</f>
        <v xml:space="preserve"> </v>
      </c>
      <c r="CF250" s="257" t="str">
        <f ca="1">IF($B250="Y",INDIRECT(ADDRESS($DB250,#REF!+6,,,#REF!))," ")</f>
        <v xml:space="preserve"> </v>
      </c>
      <c r="CG250" s="257" t="str">
        <f ca="1">IF($B250="Y",INDIRECT(ADDRESS($DB250,#REF!+6,,,#REF!))," ")</f>
        <v xml:space="preserve"> </v>
      </c>
      <c r="CH250" s="257" t="str">
        <f ca="1">IF($B250="Y",INDIRECT(ADDRESS($DB250,#REF!+6,,,#REF!))," ")</f>
        <v xml:space="preserve"> </v>
      </c>
      <c r="CI250" s="257" t="str">
        <f ca="1">IF($B250="Y",INDIRECT(ADDRESS($DB250,#REF!+6,,,#REF!))," ")</f>
        <v xml:space="preserve"> </v>
      </c>
      <c r="CJ250" s="257" t="str">
        <f ca="1">IF($B250="Y",INDIRECT(ADDRESS($DB250,#REF!+6,,,#REF!))," ")</f>
        <v xml:space="preserve"> </v>
      </c>
      <c r="CK250" s="257" t="str">
        <f ca="1">IF($B250="Y",INDIRECT(ADDRESS($DB250,#REF!+6,,,#REF!))," ")</f>
        <v xml:space="preserve"> </v>
      </c>
      <c r="CM250" s="100">
        <v>157</v>
      </c>
      <c r="CN250" s="229" t="e">
        <f t="shared" si="107"/>
        <v>#REF!</v>
      </c>
      <c r="CO250" s="229" t="e">
        <f ca="1">IF(CN250&gt;0,INDIRECT(ADDRESS($CN250,7,,,#REF!)),"")</f>
        <v>#REF!</v>
      </c>
      <c r="CP250" s="229" t="e">
        <f t="shared" ca="1" si="108"/>
        <v>#REF!</v>
      </c>
      <c r="CQ250" s="230">
        <f t="shared" ca="1" si="114"/>
        <v>0</v>
      </c>
      <c r="CR250" s="227"/>
      <c r="CS250" s="248">
        <f t="shared" si="109"/>
        <v>157</v>
      </c>
      <c r="CT250" s="229" t="e">
        <f t="shared" si="110"/>
        <v>#REF!</v>
      </c>
      <c r="CU250" s="231" t="e">
        <f ca="1">IF(CT250&gt;0,INDIRECT(ADDRESS($CT250,4,,,#REF!)),"")</f>
        <v>#REF!</v>
      </c>
      <c r="CV250" s="100" t="e">
        <f t="shared" ca="1" si="111"/>
        <v>#REF!</v>
      </c>
      <c r="CW250" s="229">
        <f t="shared" ca="1" si="112"/>
        <v>157</v>
      </c>
      <c r="CX250" s="229" t="e">
        <f t="shared" ca="1" si="103"/>
        <v>#REF!</v>
      </c>
      <c r="CY250" s="250"/>
      <c r="CZ250" s="251">
        <f t="shared" ca="1" si="104"/>
        <v>0</v>
      </c>
      <c r="DB250" s="100">
        <f t="shared" ca="1" si="105"/>
        <v>0</v>
      </c>
      <c r="DC250" s="230">
        <f t="shared" ca="1" si="113"/>
        <v>0</v>
      </c>
    </row>
    <row r="251" spans="2:107" ht="16.149999999999999" customHeight="1" x14ac:dyDescent="0.2">
      <c r="B251" s="252" t="str">
        <f t="shared" ca="1" si="106"/>
        <v xml:space="preserve"> </v>
      </c>
      <c r="C251" s="253" t="str">
        <f ca="1">IF($B251="Y",INDIRECT(ADDRESS($DB251,7,,,#REF!)),IF($B251="N",INDIRECT(ADDRESS($DC251,4,,,#REF!))," "))</f>
        <v xml:space="preserve"> </v>
      </c>
      <c r="D251" s="254" t="str">
        <f ca="1">IF($B251="Y",INDIRECT(ADDRESS($DB251,4,,,#REF!)),IF($B251="N",INDIRECT(ADDRESS($DC251,8,,,#REF!))," "))</f>
        <v xml:space="preserve"> </v>
      </c>
      <c r="E251" s="522" t="str">
        <f ca="1">IF($B251="Y",INDIRECT(ADDRESS($DB251,10,,,#REF!)),IF($B251="N",INDIRECT(ADDRESS($DC251,10,,,#REF!))," "))</f>
        <v xml:space="preserve"> </v>
      </c>
      <c r="F251" s="523" t="str">
        <f ca="1">IF($B251="Y",INDIRECT(ADDRESS($DB251,9,,,#REF!)),IF($B251="N",INDIRECT(ADDRESS($DC251,9,,,#REF!))," "))</f>
        <v xml:space="preserve"> </v>
      </c>
      <c r="G251" s="255" t="str">
        <f ca="1">IF($B251="Y",INDIRECT(ADDRESS($DB251,5,,,#REF!)),IF($B251="N",INDIRECT(ADDRESS($DC251,12,,,#REF!))," "))</f>
        <v xml:space="preserve"> </v>
      </c>
      <c r="H251" s="256" t="str">
        <f ca="1">IF($B251="Y",INDIRECT(ADDRESS($DB251,8,,,#REF!)),IF($B251="N",INDIRECT(ADDRESS($DC251,14,,,#REF!))," "))</f>
        <v xml:space="preserve"> </v>
      </c>
      <c r="I251" s="257" t="str">
        <f ca="1">IF($B251="Y",INDIRECT(ADDRESS($DB251,6,,,#REF!)),IF($B251="N",INDIRECT(ADDRESS($DC251,23,,,#REF!))," "))</f>
        <v xml:space="preserve"> </v>
      </c>
      <c r="J251" s="258" t="str">
        <f ca="1">IF($B251="Y",INDIRECT(ADDRESS($DB251,#REF!+6,,,#REF!))," ")</f>
        <v xml:space="preserve"> </v>
      </c>
      <c r="K251" s="259" t="str">
        <f ca="1">IF($B251="Y",INDIRECT(ADDRESS($DB251,#REF!+6,,,#REF!))," ")</f>
        <v xml:space="preserve"> </v>
      </c>
      <c r="L251" s="259" t="str">
        <f ca="1">IF($B251="Y",INDIRECT(ADDRESS($DB251,#REF!+6,,,#REF!))," ")</f>
        <v xml:space="preserve"> </v>
      </c>
      <c r="M251" s="259" t="str">
        <f ca="1">IF($B251="Y",INDIRECT(ADDRESS($DB251,#REF!+6,,,#REF!))," ")</f>
        <v xml:space="preserve"> </v>
      </c>
      <c r="N251" s="259" t="str">
        <f ca="1">IF($B251="Y",INDIRECT(ADDRESS($DB251,#REF!+6,,,#REF!))," ")</f>
        <v xml:space="preserve"> </v>
      </c>
      <c r="O251" s="259" t="str">
        <f ca="1">IF($B251="Y",INDIRECT(ADDRESS($DB251,#REF!+6,,,#REF!))," ")</f>
        <v xml:space="preserve"> </v>
      </c>
      <c r="P251" s="259" t="str">
        <f ca="1">IF($B251="Y",INDIRECT(ADDRESS($DB251,#REF!+6,,,#REF!))," ")</f>
        <v xml:space="preserve"> </v>
      </c>
      <c r="Q251" s="259" t="str">
        <f ca="1">IF($B251="Y",INDIRECT(ADDRESS($DB251,#REF!+6,,,#REF!))," ")</f>
        <v xml:space="preserve"> </v>
      </c>
      <c r="R251" s="259" t="str">
        <f ca="1">IF($B251="Y",INDIRECT(ADDRESS($DB251,#REF!+6,,,#REF!))," ")</f>
        <v xml:space="preserve"> </v>
      </c>
      <c r="S251" s="259" t="str">
        <f ca="1">IF($B251="Y",INDIRECT(ADDRESS($DB251,#REF!+6,,,#REF!))," ")</f>
        <v xml:space="preserve"> </v>
      </c>
      <c r="T251" s="259" t="str">
        <f ca="1">IF($B251="Y",INDIRECT(ADDRESS($DB251,#REF!+6,,,#REF!))," ")</f>
        <v xml:space="preserve"> </v>
      </c>
      <c r="U251" s="259" t="str">
        <f ca="1">IF($B251="Y",INDIRECT(ADDRESS($DB251,#REF!+6,,,#REF!))," ")</f>
        <v xml:space="preserve"> </v>
      </c>
      <c r="V251" s="259" t="str">
        <f ca="1">IF($B251="Y",INDIRECT(ADDRESS($DB251,#REF!+6,,,#REF!))," ")</f>
        <v xml:space="preserve"> </v>
      </c>
      <c r="W251" s="259" t="str">
        <f ca="1">IF($B251="Y",INDIRECT(ADDRESS($DB251,#REF!+6,,,#REF!))," ")</f>
        <v xml:space="preserve"> </v>
      </c>
      <c r="X251" s="259" t="str">
        <f ca="1">IF($B251="Y",INDIRECT(ADDRESS($DB251,#REF!+6,,,#REF!))," ")</f>
        <v xml:space="preserve"> </v>
      </c>
      <c r="Y251" s="259" t="str">
        <f ca="1">IF($B251="Y",INDIRECT(ADDRESS($DB251,#REF!+6,,,#REF!))," ")</f>
        <v xml:space="preserve"> </v>
      </c>
      <c r="Z251" s="259" t="str">
        <f ca="1">IF($B251="Y",INDIRECT(ADDRESS($DB251,#REF!+6,,,#REF!))," ")</f>
        <v xml:space="preserve"> </v>
      </c>
      <c r="AA251" s="259" t="str">
        <f ca="1">IF($B251="Y",INDIRECT(ADDRESS($DB251,#REF!+6,,,#REF!))," ")</f>
        <v xml:space="preserve"> </v>
      </c>
      <c r="AB251" s="259" t="str">
        <f ca="1">IF($B251="Y",INDIRECT(ADDRESS($DB251,#REF!+6,,,#REF!))," ")</f>
        <v xml:space="preserve"> </v>
      </c>
      <c r="AC251" s="259" t="str">
        <f ca="1">IF($B251="Y",INDIRECT(ADDRESS($DB251,#REF!+6,,,#REF!))," ")</f>
        <v xml:space="preserve"> </v>
      </c>
      <c r="AD251" s="259" t="str">
        <f ca="1">IF($B251="Y",INDIRECT(ADDRESS($DB251,#REF!+6,,,#REF!))," ")</f>
        <v xml:space="preserve"> </v>
      </c>
      <c r="AE251" s="259" t="str">
        <f ca="1">IF($B251="Y",INDIRECT(ADDRESS($DB251,#REF!+6,,,#REF!))," ")</f>
        <v xml:space="preserve"> </v>
      </c>
      <c r="AF251" s="259" t="str">
        <f ca="1">IF($B251="Y",INDIRECT(ADDRESS($DB251,#REF!+6,,,#REF!))," ")</f>
        <v xml:space="preserve"> </v>
      </c>
      <c r="AG251" s="259" t="str">
        <f ca="1">IF($B251="Y",INDIRECT(ADDRESS($DB251,#REF!+6,,,#REF!))," ")</f>
        <v xml:space="preserve"> </v>
      </c>
      <c r="AH251" s="259" t="str">
        <f ca="1">IF($B251="Y",INDIRECT(ADDRESS($DB251,#REF!+6,,,#REF!))," ")</f>
        <v xml:space="preserve"> </v>
      </c>
      <c r="AI251" s="259" t="str">
        <f ca="1">IF($B251="Y",INDIRECT(ADDRESS($DB251,#REF!+6,,,#REF!))," ")</f>
        <v xml:space="preserve"> </v>
      </c>
      <c r="AJ251" s="259" t="str">
        <f ca="1">IF($B251="Y",INDIRECT(ADDRESS($DB251,#REF!+6,,,#REF!))," ")</f>
        <v xml:space="preserve"> </v>
      </c>
      <c r="AK251" s="259" t="str">
        <f ca="1">IF($B251="Y",INDIRECT(ADDRESS($DB251,#REF!+6,,,#REF!))," ")</f>
        <v xml:space="preserve"> </v>
      </c>
      <c r="AL251" s="259" t="str">
        <f ca="1">IF($B251="Y",INDIRECT(ADDRESS($DB251,#REF!+6,,,#REF!))," ")</f>
        <v xml:space="preserve"> </v>
      </c>
      <c r="AM251" s="259" t="str">
        <f ca="1">IF($B251="Y",INDIRECT(ADDRESS($DB251,#REF!+6,,,#REF!))," ")</f>
        <v xml:space="preserve"> </v>
      </c>
      <c r="AN251" s="259" t="str">
        <f ca="1">IF($B251="Y",INDIRECT(ADDRESS($DB251,#REF!+6,,,#REF!))," ")</f>
        <v xml:space="preserve"> </v>
      </c>
      <c r="AO251" s="259" t="str">
        <f ca="1">IF($B251="Y",INDIRECT(ADDRESS($DB251,#REF!+6,,,#REF!))," ")</f>
        <v xml:space="preserve"> </v>
      </c>
      <c r="AP251" s="259" t="str">
        <f ca="1">IF($B251="Y",INDIRECT(ADDRESS($DB251,#REF!+6,,,#REF!))," ")</f>
        <v xml:space="preserve"> </v>
      </c>
      <c r="AQ251" s="259" t="str">
        <f ca="1">IF($B251="Y",INDIRECT(ADDRESS($DB251,#REF!+6,,,#REF!))," ")</f>
        <v xml:space="preserve"> </v>
      </c>
      <c r="AR251" s="259" t="str">
        <f ca="1">IF($B251="Y",INDIRECT(ADDRESS($DB251,#REF!+6,,,#REF!))," ")</f>
        <v xml:space="preserve"> </v>
      </c>
      <c r="AS251" s="259" t="str">
        <f ca="1">IF($B251="Y",INDIRECT(ADDRESS($DB251,#REF!+6,,,#REF!))," ")</f>
        <v xml:space="preserve"> </v>
      </c>
      <c r="AT251" s="259" t="str">
        <f ca="1">IF($B251="Y",INDIRECT(ADDRESS($DB251,#REF!+6,,,#REF!))," ")</f>
        <v xml:space="preserve"> </v>
      </c>
      <c r="AU251" s="259" t="str">
        <f ca="1">IF($B251="Y",INDIRECT(ADDRESS($DB251,#REF!+6,,,#REF!))," ")</f>
        <v xml:space="preserve"> </v>
      </c>
      <c r="AV251" s="259" t="str">
        <f ca="1">IF($B251="Y",INDIRECT(ADDRESS($DB251,#REF!+6,,,#REF!))," ")</f>
        <v xml:space="preserve"> </v>
      </c>
      <c r="AW251" s="259" t="str">
        <f ca="1">IF($B251="Y",INDIRECT(ADDRESS($DB251,#REF!+6,,,#REF!))," ")</f>
        <v xml:space="preserve"> </v>
      </c>
      <c r="AX251" s="259" t="str">
        <f ca="1">IF($B251="Y",INDIRECT(ADDRESS($DB251,#REF!+6,,,#REF!))," ")</f>
        <v xml:space="preserve"> </v>
      </c>
      <c r="AY251" s="259" t="str">
        <f ca="1">IF($B251="Y",INDIRECT(ADDRESS($DB251,#REF!+6,,,#REF!))," ")</f>
        <v xml:space="preserve"> </v>
      </c>
      <c r="AZ251" s="259" t="str">
        <f ca="1">IF($B251="Y",INDIRECT(ADDRESS($DB251,#REF!+6,,,#REF!))," ")</f>
        <v xml:space="preserve"> </v>
      </c>
      <c r="BA251" s="259" t="str">
        <f ca="1">IF($B251="Y",INDIRECT(ADDRESS($DB251,#REF!+6,,,#REF!))," ")</f>
        <v xml:space="preserve"> </v>
      </c>
      <c r="BB251" s="259" t="str">
        <f ca="1">IF($B251="Y",INDIRECT(ADDRESS($DB251,#REF!+6,,,#REF!))," ")</f>
        <v xml:space="preserve"> </v>
      </c>
      <c r="BC251" s="259" t="str">
        <f ca="1">IF($B251="Y",INDIRECT(ADDRESS($DB251,#REF!+6,,,#REF!))," ")</f>
        <v xml:space="preserve"> </v>
      </c>
      <c r="BD251" s="259" t="str">
        <f ca="1">IF($B251="Y",INDIRECT(ADDRESS($DB251,#REF!+6,,,#REF!))," ")</f>
        <v xml:space="preserve"> </v>
      </c>
      <c r="BE251" s="259" t="str">
        <f ca="1">IF($B251="Y",INDIRECT(ADDRESS($DB251,#REF!+6,,,#REF!))," ")</f>
        <v xml:space="preserve"> </v>
      </c>
      <c r="BF251" s="259" t="str">
        <f ca="1">IF($B251="Y",INDIRECT(ADDRESS($DB251,#REF!+6,,,#REF!))," ")</f>
        <v xml:space="preserve"> </v>
      </c>
      <c r="BG251" s="259" t="str">
        <f ca="1">IF($B251="Y",INDIRECT(ADDRESS($DB251,#REF!+6,,,#REF!))," ")</f>
        <v xml:space="preserve"> </v>
      </c>
      <c r="BH251" s="259" t="str">
        <f ca="1">IF($B251="Y",INDIRECT(ADDRESS($DB251,#REF!+6,,,#REF!))," ")</f>
        <v xml:space="preserve"> </v>
      </c>
      <c r="BI251" s="259" t="str">
        <f ca="1">IF($B251="Y",INDIRECT(ADDRESS($DB251,#REF!+6,,,#REF!))," ")</f>
        <v xml:space="preserve"> </v>
      </c>
      <c r="BJ251" s="259" t="str">
        <f ca="1">IF($B251="Y",INDIRECT(ADDRESS($DB251,#REF!+6,,,#REF!))," ")</f>
        <v xml:space="preserve"> </v>
      </c>
      <c r="BK251" s="259" t="str">
        <f ca="1">IF($B251="Y",INDIRECT(ADDRESS($DB251,#REF!+6,,,#REF!))," ")</f>
        <v xml:space="preserve"> </v>
      </c>
      <c r="BL251" s="259" t="str">
        <f ca="1">IF($B251="Y",INDIRECT(ADDRESS($DB251,#REF!+6,,,#REF!))," ")</f>
        <v xml:space="preserve"> </v>
      </c>
      <c r="BM251" s="259" t="str">
        <f ca="1">IF($B251="Y",INDIRECT(ADDRESS($DB251,#REF!+6,,,#REF!))," ")</f>
        <v xml:space="preserve"> </v>
      </c>
      <c r="BN251" s="259" t="str">
        <f ca="1">IF($B251="Y",INDIRECT(ADDRESS($DB251,#REF!+6,,,#REF!))," ")</f>
        <v xml:space="preserve"> </v>
      </c>
      <c r="BO251" s="259" t="str">
        <f ca="1">IF($B251="Y",INDIRECT(ADDRESS($DB251,#REF!+6,,,#REF!))," ")</f>
        <v xml:space="preserve"> </v>
      </c>
      <c r="BP251" s="259" t="str">
        <f ca="1">IF($B251="Y",INDIRECT(ADDRESS($DB251,#REF!+6,,,#REF!))," ")</f>
        <v xml:space="preserve"> </v>
      </c>
      <c r="BQ251" s="257" t="str">
        <f ca="1">IF($B251="Y",INDIRECT(ADDRESS($DB251,#REF!+6,,,#REF!))," ")</f>
        <v xml:space="preserve"> </v>
      </c>
      <c r="BR251" s="257" t="str">
        <f ca="1">IF($B251="Y",INDIRECT(ADDRESS($DB251,#REF!+6,,,#REF!))," ")</f>
        <v xml:space="preserve"> </v>
      </c>
      <c r="BS251" s="257" t="str">
        <f ca="1">IF($B251="Y",INDIRECT(ADDRESS($DB251,#REF!+6,,,#REF!))," ")</f>
        <v xml:space="preserve"> </v>
      </c>
      <c r="BT251" s="257" t="str">
        <f ca="1">IF($B251="Y",INDIRECT(ADDRESS($DB251,#REF!+6,,,#REF!))," ")</f>
        <v xml:space="preserve"> </v>
      </c>
      <c r="BU251" s="257" t="str">
        <f ca="1">IF($B251="Y",INDIRECT(ADDRESS($DB251,#REF!+6,,,#REF!))," ")</f>
        <v xml:space="preserve"> </v>
      </c>
      <c r="BV251" s="257" t="str">
        <f ca="1">IF($B251="Y",INDIRECT(ADDRESS($DB251,#REF!+6,,,#REF!))," ")</f>
        <v xml:space="preserve"> </v>
      </c>
      <c r="BW251" s="257" t="str">
        <f ca="1">IF($B251="Y",INDIRECT(ADDRESS($DB251,#REF!+6,,,#REF!))," ")</f>
        <v xml:space="preserve"> </v>
      </c>
      <c r="BX251" s="257" t="str">
        <f ca="1">IF($B251="Y",INDIRECT(ADDRESS($DB251,#REF!+6,,,#REF!))," ")</f>
        <v xml:space="preserve"> </v>
      </c>
      <c r="BY251" s="257" t="str">
        <f ca="1">IF($B251="Y",INDIRECT(ADDRESS($DB251,#REF!+6,,,#REF!))," ")</f>
        <v xml:space="preserve"> </v>
      </c>
      <c r="BZ251" s="257" t="str">
        <f ca="1">IF($B251="Y",INDIRECT(ADDRESS($DB251,#REF!+6,,,#REF!))," ")</f>
        <v xml:space="preserve"> </v>
      </c>
      <c r="CA251" s="257" t="str">
        <f ca="1">IF($B251="Y",INDIRECT(ADDRESS($DB251,#REF!+6,,,#REF!))," ")</f>
        <v xml:space="preserve"> </v>
      </c>
      <c r="CB251" s="257" t="str">
        <f ca="1">IF($B251="Y",INDIRECT(ADDRESS($DB251,#REF!+6,,,#REF!))," ")</f>
        <v xml:space="preserve"> </v>
      </c>
      <c r="CC251" s="257" t="str">
        <f ca="1">IF($B251="Y",INDIRECT(ADDRESS($DB251,#REF!+6,,,#REF!))," ")</f>
        <v xml:space="preserve"> </v>
      </c>
      <c r="CD251" s="257" t="str">
        <f ca="1">IF($B251="Y",INDIRECT(ADDRESS($DB251,#REF!+6,,,#REF!))," ")</f>
        <v xml:space="preserve"> </v>
      </c>
      <c r="CE251" s="257" t="str">
        <f ca="1">IF($B251="Y",INDIRECT(ADDRESS($DB251,#REF!+6,,,#REF!))," ")</f>
        <v xml:space="preserve"> </v>
      </c>
      <c r="CF251" s="257" t="str">
        <f ca="1">IF($B251="Y",INDIRECT(ADDRESS($DB251,#REF!+6,,,#REF!))," ")</f>
        <v xml:space="preserve"> </v>
      </c>
      <c r="CG251" s="257" t="str">
        <f ca="1">IF($B251="Y",INDIRECT(ADDRESS($DB251,#REF!+6,,,#REF!))," ")</f>
        <v xml:space="preserve"> </v>
      </c>
      <c r="CH251" s="257" t="str">
        <f ca="1">IF($B251="Y",INDIRECT(ADDRESS($DB251,#REF!+6,,,#REF!))," ")</f>
        <v xml:space="preserve"> </v>
      </c>
      <c r="CI251" s="257" t="str">
        <f ca="1">IF($B251="Y",INDIRECT(ADDRESS($DB251,#REF!+6,,,#REF!))," ")</f>
        <v xml:space="preserve"> </v>
      </c>
      <c r="CJ251" s="257" t="str">
        <f ca="1">IF($B251="Y",INDIRECT(ADDRESS($DB251,#REF!+6,,,#REF!))," ")</f>
        <v xml:space="preserve"> </v>
      </c>
      <c r="CK251" s="257" t="str">
        <f ca="1">IF($B251="Y",INDIRECT(ADDRESS($DB251,#REF!+6,,,#REF!))," ")</f>
        <v xml:space="preserve"> </v>
      </c>
      <c r="CM251" s="100">
        <v>158</v>
      </c>
      <c r="CN251" s="229" t="e">
        <f t="shared" si="107"/>
        <v>#REF!</v>
      </c>
      <c r="CO251" s="229" t="e">
        <f ca="1">IF(CN251&gt;0,INDIRECT(ADDRESS($CN251,7,,,#REF!)),"")</f>
        <v>#REF!</v>
      </c>
      <c r="CP251" s="229" t="e">
        <f t="shared" ca="1" si="108"/>
        <v>#REF!</v>
      </c>
      <c r="CQ251" s="230">
        <f t="shared" ca="1" si="114"/>
        <v>0</v>
      </c>
      <c r="CR251" s="227"/>
      <c r="CS251" s="248">
        <f t="shared" si="109"/>
        <v>158</v>
      </c>
      <c r="CT251" s="229" t="e">
        <f t="shared" si="110"/>
        <v>#REF!</v>
      </c>
      <c r="CU251" s="231" t="e">
        <f ca="1">IF(CT251&gt;0,INDIRECT(ADDRESS($CT251,4,,,#REF!)),"")</f>
        <v>#REF!</v>
      </c>
      <c r="CV251" s="100" t="e">
        <f t="shared" ca="1" si="111"/>
        <v>#REF!</v>
      </c>
      <c r="CW251" s="229">
        <f t="shared" ca="1" si="112"/>
        <v>158</v>
      </c>
      <c r="CX251" s="229" t="e">
        <f t="shared" ca="1" si="103"/>
        <v>#REF!</v>
      </c>
      <c r="CY251" s="250"/>
      <c r="CZ251" s="251">
        <f t="shared" ca="1" si="104"/>
        <v>0</v>
      </c>
      <c r="DB251" s="100">
        <f t="shared" ca="1" si="105"/>
        <v>0</v>
      </c>
      <c r="DC251" s="230">
        <f t="shared" ca="1" si="113"/>
        <v>0</v>
      </c>
    </row>
    <row r="252" spans="2:107" ht="16.149999999999999" customHeight="1" x14ac:dyDescent="0.2">
      <c r="B252" s="252" t="str">
        <f t="shared" ca="1" si="106"/>
        <v xml:space="preserve"> </v>
      </c>
      <c r="C252" s="253" t="str">
        <f ca="1">IF($B252="Y",INDIRECT(ADDRESS($DB252,7,,,#REF!)),IF($B252="N",INDIRECT(ADDRESS($DC252,4,,,#REF!))," "))</f>
        <v xml:space="preserve"> </v>
      </c>
      <c r="D252" s="254" t="str">
        <f ca="1">IF($B252="Y",INDIRECT(ADDRESS($DB252,4,,,#REF!)),IF($B252="N",INDIRECT(ADDRESS($DC252,8,,,#REF!))," "))</f>
        <v xml:space="preserve"> </v>
      </c>
      <c r="E252" s="522" t="str">
        <f ca="1">IF($B252="Y",INDIRECT(ADDRESS($DB252,10,,,#REF!)),IF($B252="N",INDIRECT(ADDRESS($DC252,10,,,#REF!))," "))</f>
        <v xml:space="preserve"> </v>
      </c>
      <c r="F252" s="523" t="str">
        <f ca="1">IF($B252="Y",INDIRECT(ADDRESS($DB252,9,,,#REF!)),IF($B252="N",INDIRECT(ADDRESS($DC252,9,,,#REF!))," "))</f>
        <v xml:space="preserve"> </v>
      </c>
      <c r="G252" s="255" t="str">
        <f ca="1">IF($B252="Y",INDIRECT(ADDRESS($DB252,5,,,#REF!)),IF($B252="N",INDIRECT(ADDRESS($DC252,12,,,#REF!))," "))</f>
        <v xml:space="preserve"> </v>
      </c>
      <c r="H252" s="256" t="str">
        <f ca="1">IF($B252="Y",INDIRECT(ADDRESS($DB252,8,,,#REF!)),IF($B252="N",INDIRECT(ADDRESS($DC252,14,,,#REF!))," "))</f>
        <v xml:space="preserve"> </v>
      </c>
      <c r="I252" s="257" t="str">
        <f ca="1">IF($B252="Y",INDIRECT(ADDRESS($DB252,6,,,#REF!)),IF($B252="N",INDIRECT(ADDRESS($DC252,23,,,#REF!))," "))</f>
        <v xml:space="preserve"> </v>
      </c>
      <c r="J252" s="258" t="str">
        <f ca="1">IF($B252="Y",INDIRECT(ADDRESS($DB252,#REF!+6,,,#REF!))," ")</f>
        <v xml:space="preserve"> </v>
      </c>
      <c r="K252" s="259" t="str">
        <f ca="1">IF($B252="Y",INDIRECT(ADDRESS($DB252,#REF!+6,,,#REF!))," ")</f>
        <v xml:space="preserve"> </v>
      </c>
      <c r="L252" s="259" t="str">
        <f ca="1">IF($B252="Y",INDIRECT(ADDRESS($DB252,#REF!+6,,,#REF!))," ")</f>
        <v xml:space="preserve"> </v>
      </c>
      <c r="M252" s="259" t="str">
        <f ca="1">IF($B252="Y",INDIRECT(ADDRESS($DB252,#REF!+6,,,#REF!))," ")</f>
        <v xml:space="preserve"> </v>
      </c>
      <c r="N252" s="259" t="str">
        <f ca="1">IF($B252="Y",INDIRECT(ADDRESS($DB252,#REF!+6,,,#REF!))," ")</f>
        <v xml:space="preserve"> </v>
      </c>
      <c r="O252" s="259" t="str">
        <f ca="1">IF($B252="Y",INDIRECT(ADDRESS($DB252,#REF!+6,,,#REF!))," ")</f>
        <v xml:space="preserve"> </v>
      </c>
      <c r="P252" s="259" t="str">
        <f ca="1">IF($B252="Y",INDIRECT(ADDRESS($DB252,#REF!+6,,,#REF!))," ")</f>
        <v xml:space="preserve"> </v>
      </c>
      <c r="Q252" s="259" t="str">
        <f ca="1">IF($B252="Y",INDIRECT(ADDRESS($DB252,#REF!+6,,,#REF!))," ")</f>
        <v xml:space="preserve"> </v>
      </c>
      <c r="R252" s="259" t="str">
        <f ca="1">IF($B252="Y",INDIRECT(ADDRESS($DB252,#REF!+6,,,#REF!))," ")</f>
        <v xml:space="preserve"> </v>
      </c>
      <c r="S252" s="259" t="str">
        <f ca="1">IF($B252="Y",INDIRECT(ADDRESS($DB252,#REF!+6,,,#REF!))," ")</f>
        <v xml:space="preserve"> </v>
      </c>
      <c r="T252" s="259" t="str">
        <f ca="1">IF($B252="Y",INDIRECT(ADDRESS($DB252,#REF!+6,,,#REF!))," ")</f>
        <v xml:space="preserve"> </v>
      </c>
      <c r="U252" s="259" t="str">
        <f ca="1">IF($B252="Y",INDIRECT(ADDRESS($DB252,#REF!+6,,,#REF!))," ")</f>
        <v xml:space="preserve"> </v>
      </c>
      <c r="V252" s="259" t="str">
        <f ca="1">IF($B252="Y",INDIRECT(ADDRESS($DB252,#REF!+6,,,#REF!))," ")</f>
        <v xml:space="preserve"> </v>
      </c>
      <c r="W252" s="259" t="str">
        <f ca="1">IF($B252="Y",INDIRECT(ADDRESS($DB252,#REF!+6,,,#REF!))," ")</f>
        <v xml:space="preserve"> </v>
      </c>
      <c r="X252" s="259" t="str">
        <f ca="1">IF($B252="Y",INDIRECT(ADDRESS($DB252,#REF!+6,,,#REF!))," ")</f>
        <v xml:space="preserve"> </v>
      </c>
      <c r="Y252" s="259" t="str">
        <f ca="1">IF($B252="Y",INDIRECT(ADDRESS($DB252,#REF!+6,,,#REF!))," ")</f>
        <v xml:space="preserve"> </v>
      </c>
      <c r="Z252" s="259" t="str">
        <f ca="1">IF($B252="Y",INDIRECT(ADDRESS($DB252,#REF!+6,,,#REF!))," ")</f>
        <v xml:space="preserve"> </v>
      </c>
      <c r="AA252" s="259" t="str">
        <f ca="1">IF($B252="Y",INDIRECT(ADDRESS($DB252,#REF!+6,,,#REF!))," ")</f>
        <v xml:space="preserve"> </v>
      </c>
      <c r="AB252" s="259" t="str">
        <f ca="1">IF($B252="Y",INDIRECT(ADDRESS($DB252,#REF!+6,,,#REF!))," ")</f>
        <v xml:space="preserve"> </v>
      </c>
      <c r="AC252" s="259" t="str">
        <f ca="1">IF($B252="Y",INDIRECT(ADDRESS($DB252,#REF!+6,,,#REF!))," ")</f>
        <v xml:space="preserve"> </v>
      </c>
      <c r="AD252" s="259" t="str">
        <f ca="1">IF($B252="Y",INDIRECT(ADDRESS($DB252,#REF!+6,,,#REF!))," ")</f>
        <v xml:space="preserve"> </v>
      </c>
      <c r="AE252" s="259" t="str">
        <f ca="1">IF($B252="Y",INDIRECT(ADDRESS($DB252,#REF!+6,,,#REF!))," ")</f>
        <v xml:space="preserve"> </v>
      </c>
      <c r="AF252" s="259" t="str">
        <f ca="1">IF($B252="Y",INDIRECT(ADDRESS($DB252,#REF!+6,,,#REF!))," ")</f>
        <v xml:space="preserve"> </v>
      </c>
      <c r="AG252" s="259" t="str">
        <f ca="1">IF($B252="Y",INDIRECT(ADDRESS($DB252,#REF!+6,,,#REF!))," ")</f>
        <v xml:space="preserve"> </v>
      </c>
      <c r="AH252" s="259" t="str">
        <f ca="1">IF($B252="Y",INDIRECT(ADDRESS($DB252,#REF!+6,,,#REF!))," ")</f>
        <v xml:space="preserve"> </v>
      </c>
      <c r="AI252" s="259" t="str">
        <f ca="1">IF($B252="Y",INDIRECT(ADDRESS($DB252,#REF!+6,,,#REF!))," ")</f>
        <v xml:space="preserve"> </v>
      </c>
      <c r="AJ252" s="259" t="str">
        <f ca="1">IF($B252="Y",INDIRECT(ADDRESS($DB252,#REF!+6,,,#REF!))," ")</f>
        <v xml:space="preserve"> </v>
      </c>
      <c r="AK252" s="259" t="str">
        <f ca="1">IF($B252="Y",INDIRECT(ADDRESS($DB252,#REF!+6,,,#REF!))," ")</f>
        <v xml:space="preserve"> </v>
      </c>
      <c r="AL252" s="259" t="str">
        <f ca="1">IF($B252="Y",INDIRECT(ADDRESS($DB252,#REF!+6,,,#REF!))," ")</f>
        <v xml:space="preserve"> </v>
      </c>
      <c r="AM252" s="259" t="str">
        <f ca="1">IF($B252="Y",INDIRECT(ADDRESS($DB252,#REF!+6,,,#REF!))," ")</f>
        <v xml:space="preserve"> </v>
      </c>
      <c r="AN252" s="259" t="str">
        <f ca="1">IF($B252="Y",INDIRECT(ADDRESS($DB252,#REF!+6,,,#REF!))," ")</f>
        <v xml:space="preserve"> </v>
      </c>
      <c r="AO252" s="259" t="str">
        <f ca="1">IF($B252="Y",INDIRECT(ADDRESS($DB252,#REF!+6,,,#REF!))," ")</f>
        <v xml:space="preserve"> </v>
      </c>
      <c r="AP252" s="259" t="str">
        <f ca="1">IF($B252="Y",INDIRECT(ADDRESS($DB252,#REF!+6,,,#REF!))," ")</f>
        <v xml:space="preserve"> </v>
      </c>
      <c r="AQ252" s="259" t="str">
        <f ca="1">IF($B252="Y",INDIRECT(ADDRESS($DB252,#REF!+6,,,#REF!))," ")</f>
        <v xml:space="preserve"> </v>
      </c>
      <c r="AR252" s="259" t="str">
        <f ca="1">IF($B252="Y",INDIRECT(ADDRESS($DB252,#REF!+6,,,#REF!))," ")</f>
        <v xml:space="preserve"> </v>
      </c>
      <c r="AS252" s="259" t="str">
        <f ca="1">IF($B252="Y",INDIRECT(ADDRESS($DB252,#REF!+6,,,#REF!))," ")</f>
        <v xml:space="preserve"> </v>
      </c>
      <c r="AT252" s="259" t="str">
        <f ca="1">IF($B252="Y",INDIRECT(ADDRESS($DB252,#REF!+6,,,#REF!))," ")</f>
        <v xml:space="preserve"> </v>
      </c>
      <c r="AU252" s="259" t="str">
        <f ca="1">IF($B252="Y",INDIRECT(ADDRESS($DB252,#REF!+6,,,#REF!))," ")</f>
        <v xml:space="preserve"> </v>
      </c>
      <c r="AV252" s="259" t="str">
        <f ca="1">IF($B252="Y",INDIRECT(ADDRESS($DB252,#REF!+6,,,#REF!))," ")</f>
        <v xml:space="preserve"> </v>
      </c>
      <c r="AW252" s="259" t="str">
        <f ca="1">IF($B252="Y",INDIRECT(ADDRESS($DB252,#REF!+6,,,#REF!))," ")</f>
        <v xml:space="preserve"> </v>
      </c>
      <c r="AX252" s="259" t="str">
        <f ca="1">IF($B252="Y",INDIRECT(ADDRESS($DB252,#REF!+6,,,#REF!))," ")</f>
        <v xml:space="preserve"> </v>
      </c>
      <c r="AY252" s="259" t="str">
        <f ca="1">IF($B252="Y",INDIRECT(ADDRESS($DB252,#REF!+6,,,#REF!))," ")</f>
        <v xml:space="preserve"> </v>
      </c>
      <c r="AZ252" s="259" t="str">
        <f ca="1">IF($B252="Y",INDIRECT(ADDRESS($DB252,#REF!+6,,,#REF!))," ")</f>
        <v xml:space="preserve"> </v>
      </c>
      <c r="BA252" s="259" t="str">
        <f ca="1">IF($B252="Y",INDIRECT(ADDRESS($DB252,#REF!+6,,,#REF!))," ")</f>
        <v xml:space="preserve"> </v>
      </c>
      <c r="BB252" s="259" t="str">
        <f ca="1">IF($B252="Y",INDIRECT(ADDRESS($DB252,#REF!+6,,,#REF!))," ")</f>
        <v xml:space="preserve"> </v>
      </c>
      <c r="BC252" s="259" t="str">
        <f ca="1">IF($B252="Y",INDIRECT(ADDRESS($DB252,#REF!+6,,,#REF!))," ")</f>
        <v xml:space="preserve"> </v>
      </c>
      <c r="BD252" s="259" t="str">
        <f ca="1">IF($B252="Y",INDIRECT(ADDRESS($DB252,#REF!+6,,,#REF!))," ")</f>
        <v xml:space="preserve"> </v>
      </c>
      <c r="BE252" s="259" t="str">
        <f ca="1">IF($B252="Y",INDIRECT(ADDRESS($DB252,#REF!+6,,,#REF!))," ")</f>
        <v xml:space="preserve"> </v>
      </c>
      <c r="BF252" s="259" t="str">
        <f ca="1">IF($B252="Y",INDIRECT(ADDRESS($DB252,#REF!+6,,,#REF!))," ")</f>
        <v xml:space="preserve"> </v>
      </c>
      <c r="BG252" s="259" t="str">
        <f ca="1">IF($B252="Y",INDIRECT(ADDRESS($DB252,#REF!+6,,,#REF!))," ")</f>
        <v xml:space="preserve"> </v>
      </c>
      <c r="BH252" s="259" t="str">
        <f ca="1">IF($B252="Y",INDIRECT(ADDRESS($DB252,#REF!+6,,,#REF!))," ")</f>
        <v xml:space="preserve"> </v>
      </c>
      <c r="BI252" s="259" t="str">
        <f ca="1">IF($B252="Y",INDIRECT(ADDRESS($DB252,#REF!+6,,,#REF!))," ")</f>
        <v xml:space="preserve"> </v>
      </c>
      <c r="BJ252" s="259" t="str">
        <f ca="1">IF($B252="Y",INDIRECT(ADDRESS($DB252,#REF!+6,,,#REF!))," ")</f>
        <v xml:space="preserve"> </v>
      </c>
      <c r="BK252" s="259" t="str">
        <f ca="1">IF($B252="Y",INDIRECT(ADDRESS($DB252,#REF!+6,,,#REF!))," ")</f>
        <v xml:space="preserve"> </v>
      </c>
      <c r="BL252" s="259" t="str">
        <f ca="1">IF($B252="Y",INDIRECT(ADDRESS($DB252,#REF!+6,,,#REF!))," ")</f>
        <v xml:space="preserve"> </v>
      </c>
      <c r="BM252" s="259" t="str">
        <f ca="1">IF($B252="Y",INDIRECT(ADDRESS($DB252,#REF!+6,,,#REF!))," ")</f>
        <v xml:space="preserve"> </v>
      </c>
      <c r="BN252" s="259" t="str">
        <f ca="1">IF($B252="Y",INDIRECT(ADDRESS($DB252,#REF!+6,,,#REF!))," ")</f>
        <v xml:space="preserve"> </v>
      </c>
      <c r="BO252" s="259" t="str">
        <f ca="1">IF($B252="Y",INDIRECT(ADDRESS($DB252,#REF!+6,,,#REF!))," ")</f>
        <v xml:space="preserve"> </v>
      </c>
      <c r="BP252" s="259" t="str">
        <f ca="1">IF($B252="Y",INDIRECT(ADDRESS($DB252,#REF!+6,,,#REF!))," ")</f>
        <v xml:space="preserve"> </v>
      </c>
      <c r="BQ252" s="257" t="str">
        <f ca="1">IF($B252="Y",INDIRECT(ADDRESS($DB252,#REF!+6,,,#REF!))," ")</f>
        <v xml:space="preserve"> </v>
      </c>
      <c r="BR252" s="257" t="str">
        <f ca="1">IF($B252="Y",INDIRECT(ADDRESS($DB252,#REF!+6,,,#REF!))," ")</f>
        <v xml:space="preserve"> </v>
      </c>
      <c r="BS252" s="257" t="str">
        <f ca="1">IF($B252="Y",INDIRECT(ADDRESS($DB252,#REF!+6,,,#REF!))," ")</f>
        <v xml:space="preserve"> </v>
      </c>
      <c r="BT252" s="257" t="str">
        <f ca="1">IF($B252="Y",INDIRECT(ADDRESS($DB252,#REF!+6,,,#REF!))," ")</f>
        <v xml:space="preserve"> </v>
      </c>
      <c r="BU252" s="257" t="str">
        <f ca="1">IF($B252="Y",INDIRECT(ADDRESS($DB252,#REF!+6,,,#REF!))," ")</f>
        <v xml:space="preserve"> </v>
      </c>
      <c r="BV252" s="257" t="str">
        <f ca="1">IF($B252="Y",INDIRECT(ADDRESS($DB252,#REF!+6,,,#REF!))," ")</f>
        <v xml:space="preserve"> </v>
      </c>
      <c r="BW252" s="257" t="str">
        <f ca="1">IF($B252="Y",INDIRECT(ADDRESS($DB252,#REF!+6,,,#REF!))," ")</f>
        <v xml:space="preserve"> </v>
      </c>
      <c r="BX252" s="257" t="str">
        <f ca="1">IF($B252="Y",INDIRECT(ADDRESS($DB252,#REF!+6,,,#REF!))," ")</f>
        <v xml:space="preserve"> </v>
      </c>
      <c r="BY252" s="257" t="str">
        <f ca="1">IF($B252="Y",INDIRECT(ADDRESS($DB252,#REF!+6,,,#REF!))," ")</f>
        <v xml:space="preserve"> </v>
      </c>
      <c r="BZ252" s="257" t="str">
        <f ca="1">IF($B252="Y",INDIRECT(ADDRESS($DB252,#REF!+6,,,#REF!))," ")</f>
        <v xml:space="preserve"> </v>
      </c>
      <c r="CA252" s="257" t="str">
        <f ca="1">IF($B252="Y",INDIRECT(ADDRESS($DB252,#REF!+6,,,#REF!))," ")</f>
        <v xml:space="preserve"> </v>
      </c>
      <c r="CB252" s="257" t="str">
        <f ca="1">IF($B252="Y",INDIRECT(ADDRESS($DB252,#REF!+6,,,#REF!))," ")</f>
        <v xml:space="preserve"> </v>
      </c>
      <c r="CC252" s="257" t="str">
        <f ca="1">IF($B252="Y",INDIRECT(ADDRESS($DB252,#REF!+6,,,#REF!))," ")</f>
        <v xml:space="preserve"> </v>
      </c>
      <c r="CD252" s="257" t="str">
        <f ca="1">IF($B252="Y",INDIRECT(ADDRESS($DB252,#REF!+6,,,#REF!))," ")</f>
        <v xml:space="preserve"> </v>
      </c>
      <c r="CE252" s="257" t="str">
        <f ca="1">IF($B252="Y",INDIRECT(ADDRESS($DB252,#REF!+6,,,#REF!))," ")</f>
        <v xml:space="preserve"> </v>
      </c>
      <c r="CF252" s="257" t="str">
        <f ca="1">IF($B252="Y",INDIRECT(ADDRESS($DB252,#REF!+6,,,#REF!))," ")</f>
        <v xml:space="preserve"> </v>
      </c>
      <c r="CG252" s="257" t="str">
        <f ca="1">IF($B252="Y",INDIRECT(ADDRESS($DB252,#REF!+6,,,#REF!))," ")</f>
        <v xml:space="preserve"> </v>
      </c>
      <c r="CH252" s="257" t="str">
        <f ca="1">IF($B252="Y",INDIRECT(ADDRESS($DB252,#REF!+6,,,#REF!))," ")</f>
        <v xml:space="preserve"> </v>
      </c>
      <c r="CI252" s="257" t="str">
        <f ca="1">IF($B252="Y",INDIRECT(ADDRESS($DB252,#REF!+6,,,#REF!))," ")</f>
        <v xml:space="preserve"> </v>
      </c>
      <c r="CJ252" s="257" t="str">
        <f ca="1">IF($B252="Y",INDIRECT(ADDRESS($DB252,#REF!+6,,,#REF!))," ")</f>
        <v xml:space="preserve"> </v>
      </c>
      <c r="CK252" s="257" t="str">
        <f ca="1">IF($B252="Y",INDIRECT(ADDRESS($DB252,#REF!+6,,,#REF!))," ")</f>
        <v xml:space="preserve"> </v>
      </c>
      <c r="CM252" s="100">
        <v>159</v>
      </c>
      <c r="CN252" s="229" t="e">
        <f t="shared" si="107"/>
        <v>#REF!</v>
      </c>
      <c r="CO252" s="229" t="e">
        <f ca="1">IF(CN252&gt;0,INDIRECT(ADDRESS($CN252,7,,,#REF!)),"")</f>
        <v>#REF!</v>
      </c>
      <c r="CP252" s="229" t="e">
        <f t="shared" ca="1" si="108"/>
        <v>#REF!</v>
      </c>
      <c r="CQ252" s="230">
        <f t="shared" ca="1" si="114"/>
        <v>0</v>
      </c>
      <c r="CR252" s="227"/>
      <c r="CS252" s="248">
        <f t="shared" si="109"/>
        <v>159</v>
      </c>
      <c r="CT252" s="229" t="e">
        <f t="shared" si="110"/>
        <v>#REF!</v>
      </c>
      <c r="CU252" s="231" t="e">
        <f ca="1">IF(CT252&gt;0,INDIRECT(ADDRESS($CT252,4,,,#REF!)),"")</f>
        <v>#REF!</v>
      </c>
      <c r="CV252" s="100" t="e">
        <f t="shared" ca="1" si="111"/>
        <v>#REF!</v>
      </c>
      <c r="CW252" s="229">
        <f t="shared" ca="1" si="112"/>
        <v>159</v>
      </c>
      <c r="CX252" s="229" t="e">
        <f t="shared" ca="1" si="103"/>
        <v>#REF!</v>
      </c>
      <c r="CY252" s="250"/>
      <c r="CZ252" s="251">
        <f t="shared" ca="1" si="104"/>
        <v>0</v>
      </c>
      <c r="DB252" s="100">
        <f t="shared" ca="1" si="105"/>
        <v>0</v>
      </c>
      <c r="DC252" s="230">
        <f t="shared" ca="1" si="113"/>
        <v>0</v>
      </c>
    </row>
    <row r="253" spans="2:107" ht="16.149999999999999" customHeight="1" x14ac:dyDescent="0.2">
      <c r="B253" s="252" t="str">
        <f t="shared" ca="1" si="106"/>
        <v xml:space="preserve"> </v>
      </c>
      <c r="C253" s="253" t="str">
        <f ca="1">IF($B253="Y",INDIRECT(ADDRESS($DB253,7,,,#REF!)),IF($B253="N",INDIRECT(ADDRESS($DC253,4,,,#REF!))," "))</f>
        <v xml:space="preserve"> </v>
      </c>
      <c r="D253" s="254" t="str">
        <f ca="1">IF($B253="Y",INDIRECT(ADDRESS($DB253,4,,,#REF!)),IF($B253="N",INDIRECT(ADDRESS($DC253,8,,,#REF!))," "))</f>
        <v xml:space="preserve"> </v>
      </c>
      <c r="E253" s="522" t="str">
        <f ca="1">IF($B253="Y",INDIRECT(ADDRESS($DB253,10,,,#REF!)),IF($B253="N",INDIRECT(ADDRESS($DC253,10,,,#REF!))," "))</f>
        <v xml:space="preserve"> </v>
      </c>
      <c r="F253" s="523" t="str">
        <f ca="1">IF($B253="Y",INDIRECT(ADDRESS($DB253,9,,,#REF!)),IF($B253="N",INDIRECT(ADDRESS($DC253,9,,,#REF!))," "))</f>
        <v xml:space="preserve"> </v>
      </c>
      <c r="G253" s="255" t="str">
        <f ca="1">IF($B253="Y",INDIRECT(ADDRESS($DB253,5,,,#REF!)),IF($B253="N",INDIRECT(ADDRESS($DC253,12,,,#REF!))," "))</f>
        <v xml:space="preserve"> </v>
      </c>
      <c r="H253" s="256" t="str">
        <f ca="1">IF($B253="Y",INDIRECT(ADDRESS($DB253,8,,,#REF!)),IF($B253="N",INDIRECT(ADDRESS($DC253,14,,,#REF!))," "))</f>
        <v xml:space="preserve"> </v>
      </c>
      <c r="I253" s="257" t="str">
        <f ca="1">IF($B253="Y",INDIRECT(ADDRESS($DB253,6,,,#REF!)),IF($B253="N",INDIRECT(ADDRESS($DC253,23,,,#REF!))," "))</f>
        <v xml:space="preserve"> </v>
      </c>
      <c r="J253" s="258" t="str">
        <f ca="1">IF($B253="Y",INDIRECT(ADDRESS($DB253,#REF!+6,,,#REF!))," ")</f>
        <v xml:space="preserve"> </v>
      </c>
      <c r="K253" s="259" t="str">
        <f ca="1">IF($B253="Y",INDIRECT(ADDRESS($DB253,#REF!+6,,,#REF!))," ")</f>
        <v xml:space="preserve"> </v>
      </c>
      <c r="L253" s="259" t="str">
        <f ca="1">IF($B253="Y",INDIRECT(ADDRESS($DB253,#REF!+6,,,#REF!))," ")</f>
        <v xml:space="preserve"> </v>
      </c>
      <c r="M253" s="259" t="str">
        <f ca="1">IF($B253="Y",INDIRECT(ADDRESS($DB253,#REF!+6,,,#REF!))," ")</f>
        <v xml:space="preserve"> </v>
      </c>
      <c r="N253" s="259" t="str">
        <f ca="1">IF($B253="Y",INDIRECT(ADDRESS($DB253,#REF!+6,,,#REF!))," ")</f>
        <v xml:space="preserve"> </v>
      </c>
      <c r="O253" s="259" t="str">
        <f ca="1">IF($B253="Y",INDIRECT(ADDRESS($DB253,#REF!+6,,,#REF!))," ")</f>
        <v xml:space="preserve"> </v>
      </c>
      <c r="P253" s="259" t="str">
        <f ca="1">IF($B253="Y",INDIRECT(ADDRESS($DB253,#REF!+6,,,#REF!))," ")</f>
        <v xml:space="preserve"> </v>
      </c>
      <c r="Q253" s="259" t="str">
        <f ca="1">IF($B253="Y",INDIRECT(ADDRESS($DB253,#REF!+6,,,#REF!))," ")</f>
        <v xml:space="preserve"> </v>
      </c>
      <c r="R253" s="259" t="str">
        <f ca="1">IF($B253="Y",INDIRECT(ADDRESS($DB253,#REF!+6,,,#REF!))," ")</f>
        <v xml:space="preserve"> </v>
      </c>
      <c r="S253" s="259" t="str">
        <f ca="1">IF($B253="Y",INDIRECT(ADDRESS($DB253,#REF!+6,,,#REF!))," ")</f>
        <v xml:space="preserve"> </v>
      </c>
      <c r="T253" s="259" t="str">
        <f ca="1">IF($B253="Y",INDIRECT(ADDRESS($DB253,#REF!+6,,,#REF!))," ")</f>
        <v xml:space="preserve"> </v>
      </c>
      <c r="U253" s="259" t="str">
        <f ca="1">IF($B253="Y",INDIRECT(ADDRESS($DB253,#REF!+6,,,#REF!))," ")</f>
        <v xml:space="preserve"> </v>
      </c>
      <c r="V253" s="259" t="str">
        <f ca="1">IF($B253="Y",INDIRECT(ADDRESS($DB253,#REF!+6,,,#REF!))," ")</f>
        <v xml:space="preserve"> </v>
      </c>
      <c r="W253" s="259" t="str">
        <f ca="1">IF($B253="Y",INDIRECT(ADDRESS($DB253,#REF!+6,,,#REF!))," ")</f>
        <v xml:space="preserve"> </v>
      </c>
      <c r="X253" s="259" t="str">
        <f ca="1">IF($B253="Y",INDIRECT(ADDRESS($DB253,#REF!+6,,,#REF!))," ")</f>
        <v xml:space="preserve"> </v>
      </c>
      <c r="Y253" s="259" t="str">
        <f ca="1">IF($B253="Y",INDIRECT(ADDRESS($DB253,#REF!+6,,,#REF!))," ")</f>
        <v xml:space="preserve"> </v>
      </c>
      <c r="Z253" s="259" t="str">
        <f ca="1">IF($B253="Y",INDIRECT(ADDRESS($DB253,#REF!+6,,,#REF!))," ")</f>
        <v xml:space="preserve"> </v>
      </c>
      <c r="AA253" s="259" t="str">
        <f ca="1">IF($B253="Y",INDIRECT(ADDRESS($DB253,#REF!+6,,,#REF!))," ")</f>
        <v xml:space="preserve"> </v>
      </c>
      <c r="AB253" s="259" t="str">
        <f ca="1">IF($B253="Y",INDIRECT(ADDRESS($DB253,#REF!+6,,,#REF!))," ")</f>
        <v xml:space="preserve"> </v>
      </c>
      <c r="AC253" s="259" t="str">
        <f ca="1">IF($B253="Y",INDIRECT(ADDRESS($DB253,#REF!+6,,,#REF!))," ")</f>
        <v xml:space="preserve"> </v>
      </c>
      <c r="AD253" s="259" t="str">
        <f ca="1">IF($B253="Y",INDIRECT(ADDRESS($DB253,#REF!+6,,,#REF!))," ")</f>
        <v xml:space="preserve"> </v>
      </c>
      <c r="AE253" s="259" t="str">
        <f ca="1">IF($B253="Y",INDIRECT(ADDRESS($DB253,#REF!+6,,,#REF!))," ")</f>
        <v xml:space="preserve"> </v>
      </c>
      <c r="AF253" s="259" t="str">
        <f ca="1">IF($B253="Y",INDIRECT(ADDRESS($DB253,#REF!+6,,,#REF!))," ")</f>
        <v xml:space="preserve"> </v>
      </c>
      <c r="AG253" s="259" t="str">
        <f ca="1">IF($B253="Y",INDIRECT(ADDRESS($DB253,#REF!+6,,,#REF!))," ")</f>
        <v xml:space="preserve"> </v>
      </c>
      <c r="AH253" s="259" t="str">
        <f ca="1">IF($B253="Y",INDIRECT(ADDRESS($DB253,#REF!+6,,,#REF!))," ")</f>
        <v xml:space="preserve"> </v>
      </c>
      <c r="AI253" s="259" t="str">
        <f ca="1">IF($B253="Y",INDIRECT(ADDRESS($DB253,#REF!+6,,,#REF!))," ")</f>
        <v xml:space="preserve"> </v>
      </c>
      <c r="AJ253" s="259" t="str">
        <f ca="1">IF($B253="Y",INDIRECT(ADDRESS($DB253,#REF!+6,,,#REF!))," ")</f>
        <v xml:space="preserve"> </v>
      </c>
      <c r="AK253" s="259" t="str">
        <f ca="1">IF($B253="Y",INDIRECT(ADDRESS($DB253,#REF!+6,,,#REF!))," ")</f>
        <v xml:space="preserve"> </v>
      </c>
      <c r="AL253" s="259" t="str">
        <f ca="1">IF($B253="Y",INDIRECT(ADDRESS($DB253,#REF!+6,,,#REF!))," ")</f>
        <v xml:space="preserve"> </v>
      </c>
      <c r="AM253" s="259" t="str">
        <f ca="1">IF($B253="Y",INDIRECT(ADDRESS($DB253,#REF!+6,,,#REF!))," ")</f>
        <v xml:space="preserve"> </v>
      </c>
      <c r="AN253" s="259" t="str">
        <f ca="1">IF($B253="Y",INDIRECT(ADDRESS($DB253,#REF!+6,,,#REF!))," ")</f>
        <v xml:space="preserve"> </v>
      </c>
      <c r="AO253" s="259" t="str">
        <f ca="1">IF($B253="Y",INDIRECT(ADDRESS($DB253,#REF!+6,,,#REF!))," ")</f>
        <v xml:space="preserve"> </v>
      </c>
      <c r="AP253" s="259" t="str">
        <f ca="1">IF($B253="Y",INDIRECT(ADDRESS($DB253,#REF!+6,,,#REF!))," ")</f>
        <v xml:space="preserve"> </v>
      </c>
      <c r="AQ253" s="259" t="str">
        <f ca="1">IF($B253="Y",INDIRECT(ADDRESS($DB253,#REF!+6,,,#REF!))," ")</f>
        <v xml:space="preserve"> </v>
      </c>
      <c r="AR253" s="259" t="str">
        <f ca="1">IF($B253="Y",INDIRECT(ADDRESS($DB253,#REF!+6,,,#REF!))," ")</f>
        <v xml:space="preserve"> </v>
      </c>
      <c r="AS253" s="259" t="str">
        <f ca="1">IF($B253="Y",INDIRECT(ADDRESS($DB253,#REF!+6,,,#REF!))," ")</f>
        <v xml:space="preserve"> </v>
      </c>
      <c r="AT253" s="259" t="str">
        <f ca="1">IF($B253="Y",INDIRECT(ADDRESS($DB253,#REF!+6,,,#REF!))," ")</f>
        <v xml:space="preserve"> </v>
      </c>
      <c r="AU253" s="259" t="str">
        <f ca="1">IF($B253="Y",INDIRECT(ADDRESS($DB253,#REF!+6,,,#REF!))," ")</f>
        <v xml:space="preserve"> </v>
      </c>
      <c r="AV253" s="259" t="str">
        <f ca="1">IF($B253="Y",INDIRECT(ADDRESS($DB253,#REF!+6,,,#REF!))," ")</f>
        <v xml:space="preserve"> </v>
      </c>
      <c r="AW253" s="259" t="str">
        <f ca="1">IF($B253="Y",INDIRECT(ADDRESS($DB253,#REF!+6,,,#REF!))," ")</f>
        <v xml:space="preserve"> </v>
      </c>
      <c r="AX253" s="259" t="str">
        <f ca="1">IF($B253="Y",INDIRECT(ADDRESS($DB253,#REF!+6,,,#REF!))," ")</f>
        <v xml:space="preserve"> </v>
      </c>
      <c r="AY253" s="259" t="str">
        <f ca="1">IF($B253="Y",INDIRECT(ADDRESS($DB253,#REF!+6,,,#REF!))," ")</f>
        <v xml:space="preserve"> </v>
      </c>
      <c r="AZ253" s="259" t="str">
        <f ca="1">IF($B253="Y",INDIRECT(ADDRESS($DB253,#REF!+6,,,#REF!))," ")</f>
        <v xml:space="preserve"> </v>
      </c>
      <c r="BA253" s="259" t="str">
        <f ca="1">IF($B253="Y",INDIRECT(ADDRESS($DB253,#REF!+6,,,#REF!))," ")</f>
        <v xml:space="preserve"> </v>
      </c>
      <c r="BB253" s="259" t="str">
        <f ca="1">IF($B253="Y",INDIRECT(ADDRESS($DB253,#REF!+6,,,#REF!))," ")</f>
        <v xml:space="preserve"> </v>
      </c>
      <c r="BC253" s="259" t="str">
        <f ca="1">IF($B253="Y",INDIRECT(ADDRESS($DB253,#REF!+6,,,#REF!))," ")</f>
        <v xml:space="preserve"> </v>
      </c>
      <c r="BD253" s="259" t="str">
        <f ca="1">IF($B253="Y",INDIRECT(ADDRESS($DB253,#REF!+6,,,#REF!))," ")</f>
        <v xml:space="preserve"> </v>
      </c>
      <c r="BE253" s="259" t="str">
        <f ca="1">IF($B253="Y",INDIRECT(ADDRESS($DB253,#REF!+6,,,#REF!))," ")</f>
        <v xml:space="preserve"> </v>
      </c>
      <c r="BF253" s="259" t="str">
        <f ca="1">IF($B253="Y",INDIRECT(ADDRESS($DB253,#REF!+6,,,#REF!))," ")</f>
        <v xml:space="preserve"> </v>
      </c>
      <c r="BG253" s="259" t="str">
        <f ca="1">IF($B253="Y",INDIRECT(ADDRESS($DB253,#REF!+6,,,#REF!))," ")</f>
        <v xml:space="preserve"> </v>
      </c>
      <c r="BH253" s="259" t="str">
        <f ca="1">IF($B253="Y",INDIRECT(ADDRESS($DB253,#REF!+6,,,#REF!))," ")</f>
        <v xml:space="preserve"> </v>
      </c>
      <c r="BI253" s="259" t="str">
        <f ca="1">IF($B253="Y",INDIRECT(ADDRESS($DB253,#REF!+6,,,#REF!))," ")</f>
        <v xml:space="preserve"> </v>
      </c>
      <c r="BJ253" s="259" t="str">
        <f ca="1">IF($B253="Y",INDIRECT(ADDRESS($DB253,#REF!+6,,,#REF!))," ")</f>
        <v xml:space="preserve"> </v>
      </c>
      <c r="BK253" s="259" t="str">
        <f ca="1">IF($B253="Y",INDIRECT(ADDRESS($DB253,#REF!+6,,,#REF!))," ")</f>
        <v xml:space="preserve"> </v>
      </c>
      <c r="BL253" s="259" t="str">
        <f ca="1">IF($B253="Y",INDIRECT(ADDRESS($DB253,#REF!+6,,,#REF!))," ")</f>
        <v xml:space="preserve"> </v>
      </c>
      <c r="BM253" s="259" t="str">
        <f ca="1">IF($B253="Y",INDIRECT(ADDRESS($DB253,#REF!+6,,,#REF!))," ")</f>
        <v xml:space="preserve"> </v>
      </c>
      <c r="BN253" s="259" t="str">
        <f ca="1">IF($B253="Y",INDIRECT(ADDRESS($DB253,#REF!+6,,,#REF!))," ")</f>
        <v xml:space="preserve"> </v>
      </c>
      <c r="BO253" s="259" t="str">
        <f ca="1">IF($B253="Y",INDIRECT(ADDRESS($DB253,#REF!+6,,,#REF!))," ")</f>
        <v xml:space="preserve"> </v>
      </c>
      <c r="BP253" s="259" t="str">
        <f ca="1">IF($B253="Y",INDIRECT(ADDRESS($DB253,#REF!+6,,,#REF!))," ")</f>
        <v xml:space="preserve"> </v>
      </c>
      <c r="BQ253" s="257" t="str">
        <f ca="1">IF($B253="Y",INDIRECT(ADDRESS($DB253,#REF!+6,,,#REF!))," ")</f>
        <v xml:space="preserve"> </v>
      </c>
      <c r="BR253" s="257" t="str">
        <f ca="1">IF($B253="Y",INDIRECT(ADDRESS($DB253,#REF!+6,,,#REF!))," ")</f>
        <v xml:space="preserve"> </v>
      </c>
      <c r="BS253" s="257" t="str">
        <f ca="1">IF($B253="Y",INDIRECT(ADDRESS($DB253,#REF!+6,,,#REF!))," ")</f>
        <v xml:space="preserve"> </v>
      </c>
      <c r="BT253" s="257" t="str">
        <f ca="1">IF($B253="Y",INDIRECT(ADDRESS($DB253,#REF!+6,,,#REF!))," ")</f>
        <v xml:space="preserve"> </v>
      </c>
      <c r="BU253" s="257" t="str">
        <f ca="1">IF($B253="Y",INDIRECT(ADDRESS($DB253,#REF!+6,,,#REF!))," ")</f>
        <v xml:space="preserve"> </v>
      </c>
      <c r="BV253" s="257" t="str">
        <f ca="1">IF($B253="Y",INDIRECT(ADDRESS($DB253,#REF!+6,,,#REF!))," ")</f>
        <v xml:space="preserve"> </v>
      </c>
      <c r="BW253" s="257" t="str">
        <f ca="1">IF($B253="Y",INDIRECT(ADDRESS($DB253,#REF!+6,,,#REF!))," ")</f>
        <v xml:space="preserve"> </v>
      </c>
      <c r="BX253" s="257" t="str">
        <f ca="1">IF($B253="Y",INDIRECT(ADDRESS($DB253,#REF!+6,,,#REF!))," ")</f>
        <v xml:space="preserve"> </v>
      </c>
      <c r="BY253" s="257" t="str">
        <f ca="1">IF($B253="Y",INDIRECT(ADDRESS($DB253,#REF!+6,,,#REF!))," ")</f>
        <v xml:space="preserve"> </v>
      </c>
      <c r="BZ253" s="257" t="str">
        <f ca="1">IF($B253="Y",INDIRECT(ADDRESS($DB253,#REF!+6,,,#REF!))," ")</f>
        <v xml:space="preserve"> </v>
      </c>
      <c r="CA253" s="257" t="str">
        <f ca="1">IF($B253="Y",INDIRECT(ADDRESS($DB253,#REF!+6,,,#REF!))," ")</f>
        <v xml:space="preserve"> </v>
      </c>
      <c r="CB253" s="257" t="str">
        <f ca="1">IF($B253="Y",INDIRECT(ADDRESS($DB253,#REF!+6,,,#REF!))," ")</f>
        <v xml:space="preserve"> </v>
      </c>
      <c r="CC253" s="257" t="str">
        <f ca="1">IF($B253="Y",INDIRECT(ADDRESS($DB253,#REF!+6,,,#REF!))," ")</f>
        <v xml:space="preserve"> </v>
      </c>
      <c r="CD253" s="257" t="str">
        <f ca="1">IF($B253="Y",INDIRECT(ADDRESS($DB253,#REF!+6,,,#REF!))," ")</f>
        <v xml:space="preserve"> </v>
      </c>
      <c r="CE253" s="257" t="str">
        <f ca="1">IF($B253="Y",INDIRECT(ADDRESS($DB253,#REF!+6,,,#REF!))," ")</f>
        <v xml:space="preserve"> </v>
      </c>
      <c r="CF253" s="257" t="str">
        <f ca="1">IF($B253="Y",INDIRECT(ADDRESS($DB253,#REF!+6,,,#REF!))," ")</f>
        <v xml:space="preserve"> </v>
      </c>
      <c r="CG253" s="257" t="str">
        <f ca="1">IF($B253="Y",INDIRECT(ADDRESS($DB253,#REF!+6,,,#REF!))," ")</f>
        <v xml:space="preserve"> </v>
      </c>
      <c r="CH253" s="257" t="str">
        <f ca="1">IF($B253="Y",INDIRECT(ADDRESS($DB253,#REF!+6,,,#REF!))," ")</f>
        <v xml:space="preserve"> </v>
      </c>
      <c r="CI253" s="257" t="str">
        <f ca="1">IF($B253="Y",INDIRECT(ADDRESS($DB253,#REF!+6,,,#REF!))," ")</f>
        <v xml:space="preserve"> </v>
      </c>
      <c r="CJ253" s="257" t="str">
        <f ca="1">IF($B253="Y",INDIRECT(ADDRESS($DB253,#REF!+6,,,#REF!))," ")</f>
        <v xml:space="preserve"> </v>
      </c>
      <c r="CK253" s="257" t="str">
        <f ca="1">IF($B253="Y",INDIRECT(ADDRESS($DB253,#REF!+6,,,#REF!))," ")</f>
        <v xml:space="preserve"> </v>
      </c>
      <c r="CM253" s="100">
        <v>160</v>
      </c>
      <c r="CN253" s="229" t="e">
        <f t="shared" si="107"/>
        <v>#REF!</v>
      </c>
      <c r="CO253" s="229" t="e">
        <f ca="1">IF(CN253&gt;0,INDIRECT(ADDRESS($CN253,7,,,#REF!)),"")</f>
        <v>#REF!</v>
      </c>
      <c r="CP253" s="229" t="e">
        <f t="shared" ca="1" si="108"/>
        <v>#REF!</v>
      </c>
      <c r="CQ253" s="230">
        <f t="shared" ca="1" si="114"/>
        <v>0</v>
      </c>
      <c r="CR253" s="227"/>
      <c r="CS253" s="248">
        <f t="shared" si="109"/>
        <v>160</v>
      </c>
      <c r="CT253" s="229" t="e">
        <f t="shared" si="110"/>
        <v>#REF!</v>
      </c>
      <c r="CU253" s="231" t="e">
        <f ca="1">IF(CT253&gt;0,INDIRECT(ADDRESS($CT253,4,,,#REF!)),"")</f>
        <v>#REF!</v>
      </c>
      <c r="CV253" s="100" t="e">
        <f t="shared" ca="1" si="111"/>
        <v>#REF!</v>
      </c>
      <c r="CW253" s="229">
        <f t="shared" ca="1" si="112"/>
        <v>160</v>
      </c>
      <c r="CX253" s="229" t="e">
        <f t="shared" ca="1" si="103"/>
        <v>#REF!</v>
      </c>
      <c r="CY253" s="250"/>
      <c r="CZ253" s="251">
        <f t="shared" ca="1" si="104"/>
        <v>0</v>
      </c>
      <c r="DB253" s="100">
        <f t="shared" ca="1" si="105"/>
        <v>0</v>
      </c>
      <c r="DC253" s="230">
        <f t="shared" ca="1" si="113"/>
        <v>0</v>
      </c>
    </row>
    <row r="254" spans="2:107" ht="16.149999999999999" customHeight="1" x14ac:dyDescent="0.2">
      <c r="B254" s="252" t="str">
        <f t="shared" ca="1" si="106"/>
        <v xml:space="preserve"> </v>
      </c>
      <c r="C254" s="253" t="str">
        <f ca="1">IF($B254="Y",INDIRECT(ADDRESS($DB254,7,,,#REF!)),IF($B254="N",INDIRECT(ADDRESS($DC254,4,,,#REF!))," "))</f>
        <v xml:space="preserve"> </v>
      </c>
      <c r="D254" s="254" t="str">
        <f ca="1">IF($B254="Y",INDIRECT(ADDRESS($DB254,4,,,#REF!)),IF($B254="N",INDIRECT(ADDRESS($DC254,8,,,#REF!))," "))</f>
        <v xml:space="preserve"> </v>
      </c>
      <c r="E254" s="522" t="str">
        <f ca="1">IF($B254="Y",INDIRECT(ADDRESS($DB254,10,,,#REF!)),IF($B254="N",INDIRECT(ADDRESS($DC254,10,,,#REF!))," "))</f>
        <v xml:space="preserve"> </v>
      </c>
      <c r="F254" s="523" t="str">
        <f ca="1">IF($B254="Y",INDIRECT(ADDRESS($DB254,9,,,#REF!)),IF($B254="N",INDIRECT(ADDRESS($DC254,9,,,#REF!))," "))</f>
        <v xml:space="preserve"> </v>
      </c>
      <c r="G254" s="255" t="str">
        <f ca="1">IF($B254="Y",INDIRECT(ADDRESS($DB254,5,,,#REF!)),IF($B254="N",INDIRECT(ADDRESS($DC254,12,,,#REF!))," "))</f>
        <v xml:space="preserve"> </v>
      </c>
      <c r="H254" s="256" t="str">
        <f ca="1">IF($B254="Y",INDIRECT(ADDRESS($DB254,8,,,#REF!)),IF($B254="N",INDIRECT(ADDRESS($DC254,14,,,#REF!))," "))</f>
        <v xml:space="preserve"> </v>
      </c>
      <c r="I254" s="257" t="str">
        <f ca="1">IF($B254="Y",INDIRECT(ADDRESS($DB254,6,,,#REF!)),IF($B254="N",INDIRECT(ADDRESS($DC254,23,,,#REF!))," "))</f>
        <v xml:space="preserve"> </v>
      </c>
      <c r="J254" s="258" t="str">
        <f ca="1">IF($B254="Y",INDIRECT(ADDRESS($DB254,#REF!+6,,,#REF!))," ")</f>
        <v xml:space="preserve"> </v>
      </c>
      <c r="K254" s="259" t="str">
        <f ca="1">IF($B254="Y",INDIRECT(ADDRESS($DB254,#REF!+6,,,#REF!))," ")</f>
        <v xml:space="preserve"> </v>
      </c>
      <c r="L254" s="259" t="str">
        <f ca="1">IF($B254="Y",INDIRECT(ADDRESS($DB254,#REF!+6,,,#REF!))," ")</f>
        <v xml:space="preserve"> </v>
      </c>
      <c r="M254" s="259" t="str">
        <f ca="1">IF($B254="Y",INDIRECT(ADDRESS($DB254,#REF!+6,,,#REF!))," ")</f>
        <v xml:space="preserve"> </v>
      </c>
      <c r="N254" s="259" t="str">
        <f ca="1">IF($B254="Y",INDIRECT(ADDRESS($DB254,#REF!+6,,,#REF!))," ")</f>
        <v xml:space="preserve"> </v>
      </c>
      <c r="O254" s="259" t="str">
        <f ca="1">IF($B254="Y",INDIRECT(ADDRESS($DB254,#REF!+6,,,#REF!))," ")</f>
        <v xml:space="preserve"> </v>
      </c>
      <c r="P254" s="259" t="str">
        <f ca="1">IF($B254="Y",INDIRECT(ADDRESS($DB254,#REF!+6,,,#REF!))," ")</f>
        <v xml:space="preserve"> </v>
      </c>
      <c r="Q254" s="259" t="str">
        <f ca="1">IF($B254="Y",INDIRECT(ADDRESS($DB254,#REF!+6,,,#REF!))," ")</f>
        <v xml:space="preserve"> </v>
      </c>
      <c r="R254" s="259" t="str">
        <f ca="1">IF($B254="Y",INDIRECT(ADDRESS($DB254,#REF!+6,,,#REF!))," ")</f>
        <v xml:space="preserve"> </v>
      </c>
      <c r="S254" s="259" t="str">
        <f ca="1">IF($B254="Y",INDIRECT(ADDRESS($DB254,#REF!+6,,,#REF!))," ")</f>
        <v xml:space="preserve"> </v>
      </c>
      <c r="T254" s="259" t="str">
        <f ca="1">IF($B254="Y",INDIRECT(ADDRESS($DB254,#REF!+6,,,#REF!))," ")</f>
        <v xml:space="preserve"> </v>
      </c>
      <c r="U254" s="259" t="str">
        <f ca="1">IF($B254="Y",INDIRECT(ADDRESS($DB254,#REF!+6,,,#REF!))," ")</f>
        <v xml:space="preserve"> </v>
      </c>
      <c r="V254" s="259" t="str">
        <f ca="1">IF($B254="Y",INDIRECT(ADDRESS($DB254,#REF!+6,,,#REF!))," ")</f>
        <v xml:space="preserve"> </v>
      </c>
      <c r="W254" s="259" t="str">
        <f ca="1">IF($B254="Y",INDIRECT(ADDRESS($DB254,#REF!+6,,,#REF!))," ")</f>
        <v xml:space="preserve"> </v>
      </c>
      <c r="X254" s="259" t="str">
        <f ca="1">IF($B254="Y",INDIRECT(ADDRESS($DB254,#REF!+6,,,#REF!))," ")</f>
        <v xml:space="preserve"> </v>
      </c>
      <c r="Y254" s="259" t="str">
        <f ca="1">IF($B254="Y",INDIRECT(ADDRESS($DB254,#REF!+6,,,#REF!))," ")</f>
        <v xml:space="preserve"> </v>
      </c>
      <c r="Z254" s="259" t="str">
        <f ca="1">IF($B254="Y",INDIRECT(ADDRESS($DB254,#REF!+6,,,#REF!))," ")</f>
        <v xml:space="preserve"> </v>
      </c>
      <c r="AA254" s="259" t="str">
        <f ca="1">IF($B254="Y",INDIRECT(ADDRESS($DB254,#REF!+6,,,#REF!))," ")</f>
        <v xml:space="preserve"> </v>
      </c>
      <c r="AB254" s="259" t="str">
        <f ca="1">IF($B254="Y",INDIRECT(ADDRESS($DB254,#REF!+6,,,#REF!))," ")</f>
        <v xml:space="preserve"> </v>
      </c>
      <c r="AC254" s="259" t="str">
        <f ca="1">IF($B254="Y",INDIRECT(ADDRESS($DB254,#REF!+6,,,#REF!))," ")</f>
        <v xml:space="preserve"> </v>
      </c>
      <c r="AD254" s="259" t="str">
        <f ca="1">IF($B254="Y",INDIRECT(ADDRESS($DB254,#REF!+6,,,#REF!))," ")</f>
        <v xml:space="preserve"> </v>
      </c>
      <c r="AE254" s="259" t="str">
        <f ca="1">IF($B254="Y",INDIRECT(ADDRESS($DB254,#REF!+6,,,#REF!))," ")</f>
        <v xml:space="preserve"> </v>
      </c>
      <c r="AF254" s="259" t="str">
        <f ca="1">IF($B254="Y",INDIRECT(ADDRESS($DB254,#REF!+6,,,#REF!))," ")</f>
        <v xml:space="preserve"> </v>
      </c>
      <c r="AG254" s="259" t="str">
        <f ca="1">IF($B254="Y",INDIRECT(ADDRESS($DB254,#REF!+6,,,#REF!))," ")</f>
        <v xml:space="preserve"> </v>
      </c>
      <c r="AH254" s="259" t="str">
        <f ca="1">IF($B254="Y",INDIRECT(ADDRESS($DB254,#REF!+6,,,#REF!))," ")</f>
        <v xml:space="preserve"> </v>
      </c>
      <c r="AI254" s="259" t="str">
        <f ca="1">IF($B254="Y",INDIRECT(ADDRESS($DB254,#REF!+6,,,#REF!))," ")</f>
        <v xml:space="preserve"> </v>
      </c>
      <c r="AJ254" s="259" t="str">
        <f ca="1">IF($B254="Y",INDIRECT(ADDRESS($DB254,#REF!+6,,,#REF!))," ")</f>
        <v xml:space="preserve"> </v>
      </c>
      <c r="AK254" s="259" t="str">
        <f ca="1">IF($B254="Y",INDIRECT(ADDRESS($DB254,#REF!+6,,,#REF!))," ")</f>
        <v xml:space="preserve"> </v>
      </c>
      <c r="AL254" s="259" t="str">
        <f ca="1">IF($B254="Y",INDIRECT(ADDRESS($DB254,#REF!+6,,,#REF!))," ")</f>
        <v xml:space="preserve"> </v>
      </c>
      <c r="AM254" s="259" t="str">
        <f ca="1">IF($B254="Y",INDIRECT(ADDRESS($DB254,#REF!+6,,,#REF!))," ")</f>
        <v xml:space="preserve"> </v>
      </c>
      <c r="AN254" s="259" t="str">
        <f ca="1">IF($B254="Y",INDIRECT(ADDRESS($DB254,#REF!+6,,,#REF!))," ")</f>
        <v xml:space="preserve"> </v>
      </c>
      <c r="AO254" s="259" t="str">
        <f ca="1">IF($B254="Y",INDIRECT(ADDRESS($DB254,#REF!+6,,,#REF!))," ")</f>
        <v xml:space="preserve"> </v>
      </c>
      <c r="AP254" s="259" t="str">
        <f ca="1">IF($B254="Y",INDIRECT(ADDRESS($DB254,#REF!+6,,,#REF!))," ")</f>
        <v xml:space="preserve"> </v>
      </c>
      <c r="AQ254" s="259" t="str">
        <f ca="1">IF($B254="Y",INDIRECT(ADDRESS($DB254,#REF!+6,,,#REF!))," ")</f>
        <v xml:space="preserve"> </v>
      </c>
      <c r="AR254" s="259" t="str">
        <f ca="1">IF($B254="Y",INDIRECT(ADDRESS($DB254,#REF!+6,,,#REF!))," ")</f>
        <v xml:space="preserve"> </v>
      </c>
      <c r="AS254" s="259" t="str">
        <f ca="1">IF($B254="Y",INDIRECT(ADDRESS($DB254,#REF!+6,,,#REF!))," ")</f>
        <v xml:space="preserve"> </v>
      </c>
      <c r="AT254" s="259" t="str">
        <f ca="1">IF($B254="Y",INDIRECT(ADDRESS($DB254,#REF!+6,,,#REF!))," ")</f>
        <v xml:space="preserve"> </v>
      </c>
      <c r="AU254" s="259" t="str">
        <f ca="1">IF($B254="Y",INDIRECT(ADDRESS($DB254,#REF!+6,,,#REF!))," ")</f>
        <v xml:space="preserve"> </v>
      </c>
      <c r="AV254" s="259" t="str">
        <f ca="1">IF($B254="Y",INDIRECT(ADDRESS($DB254,#REF!+6,,,#REF!))," ")</f>
        <v xml:space="preserve"> </v>
      </c>
      <c r="AW254" s="259" t="str">
        <f ca="1">IF($B254="Y",INDIRECT(ADDRESS($DB254,#REF!+6,,,#REF!))," ")</f>
        <v xml:space="preserve"> </v>
      </c>
      <c r="AX254" s="259" t="str">
        <f ca="1">IF($B254="Y",INDIRECT(ADDRESS($DB254,#REF!+6,,,#REF!))," ")</f>
        <v xml:space="preserve"> </v>
      </c>
      <c r="AY254" s="259" t="str">
        <f ca="1">IF($B254="Y",INDIRECT(ADDRESS($DB254,#REF!+6,,,#REF!))," ")</f>
        <v xml:space="preserve"> </v>
      </c>
      <c r="AZ254" s="259" t="str">
        <f ca="1">IF($B254="Y",INDIRECT(ADDRESS($DB254,#REF!+6,,,#REF!))," ")</f>
        <v xml:space="preserve"> </v>
      </c>
      <c r="BA254" s="259" t="str">
        <f ca="1">IF($B254="Y",INDIRECT(ADDRESS($DB254,#REF!+6,,,#REF!))," ")</f>
        <v xml:space="preserve"> </v>
      </c>
      <c r="BB254" s="259" t="str">
        <f ca="1">IF($B254="Y",INDIRECT(ADDRESS($DB254,#REF!+6,,,#REF!))," ")</f>
        <v xml:space="preserve"> </v>
      </c>
      <c r="BC254" s="259" t="str">
        <f ca="1">IF($B254="Y",INDIRECT(ADDRESS($DB254,#REF!+6,,,#REF!))," ")</f>
        <v xml:space="preserve"> </v>
      </c>
      <c r="BD254" s="259" t="str">
        <f ca="1">IF($B254="Y",INDIRECT(ADDRESS($DB254,#REF!+6,,,#REF!))," ")</f>
        <v xml:space="preserve"> </v>
      </c>
      <c r="BE254" s="259" t="str">
        <f ca="1">IF($B254="Y",INDIRECT(ADDRESS($DB254,#REF!+6,,,#REF!))," ")</f>
        <v xml:space="preserve"> </v>
      </c>
      <c r="BF254" s="259" t="str">
        <f ca="1">IF($B254="Y",INDIRECT(ADDRESS($DB254,#REF!+6,,,#REF!))," ")</f>
        <v xml:space="preserve"> </v>
      </c>
      <c r="BG254" s="259" t="str">
        <f ca="1">IF($B254="Y",INDIRECT(ADDRESS($DB254,#REF!+6,,,#REF!))," ")</f>
        <v xml:space="preserve"> </v>
      </c>
      <c r="BH254" s="259" t="str">
        <f ca="1">IF($B254="Y",INDIRECT(ADDRESS($DB254,#REF!+6,,,#REF!))," ")</f>
        <v xml:space="preserve"> </v>
      </c>
      <c r="BI254" s="259" t="str">
        <f ca="1">IF($B254="Y",INDIRECT(ADDRESS($DB254,#REF!+6,,,#REF!))," ")</f>
        <v xml:space="preserve"> </v>
      </c>
      <c r="BJ254" s="259" t="str">
        <f ca="1">IF($B254="Y",INDIRECT(ADDRESS($DB254,#REF!+6,,,#REF!))," ")</f>
        <v xml:space="preserve"> </v>
      </c>
      <c r="BK254" s="259" t="str">
        <f ca="1">IF($B254="Y",INDIRECT(ADDRESS($DB254,#REF!+6,,,#REF!))," ")</f>
        <v xml:space="preserve"> </v>
      </c>
      <c r="BL254" s="259" t="str">
        <f ca="1">IF($B254="Y",INDIRECT(ADDRESS($DB254,#REF!+6,,,#REF!))," ")</f>
        <v xml:space="preserve"> </v>
      </c>
      <c r="BM254" s="259" t="str">
        <f ca="1">IF($B254="Y",INDIRECT(ADDRESS($DB254,#REF!+6,,,#REF!))," ")</f>
        <v xml:space="preserve"> </v>
      </c>
      <c r="BN254" s="259" t="str">
        <f ca="1">IF($B254="Y",INDIRECT(ADDRESS($DB254,#REF!+6,,,#REF!))," ")</f>
        <v xml:space="preserve"> </v>
      </c>
      <c r="BO254" s="259" t="str">
        <f ca="1">IF($B254="Y",INDIRECT(ADDRESS($DB254,#REF!+6,,,#REF!))," ")</f>
        <v xml:space="preserve"> </v>
      </c>
      <c r="BP254" s="259" t="str">
        <f ca="1">IF($B254="Y",INDIRECT(ADDRESS($DB254,#REF!+6,,,#REF!))," ")</f>
        <v xml:space="preserve"> </v>
      </c>
      <c r="BQ254" s="257" t="str">
        <f ca="1">IF($B254="Y",INDIRECT(ADDRESS($DB254,#REF!+6,,,#REF!))," ")</f>
        <v xml:space="preserve"> </v>
      </c>
      <c r="BR254" s="257" t="str">
        <f ca="1">IF($B254="Y",INDIRECT(ADDRESS($DB254,#REF!+6,,,#REF!))," ")</f>
        <v xml:space="preserve"> </v>
      </c>
      <c r="BS254" s="257" t="str">
        <f ca="1">IF($B254="Y",INDIRECT(ADDRESS($DB254,#REF!+6,,,#REF!))," ")</f>
        <v xml:space="preserve"> </v>
      </c>
      <c r="BT254" s="257" t="str">
        <f ca="1">IF($B254="Y",INDIRECT(ADDRESS($DB254,#REF!+6,,,#REF!))," ")</f>
        <v xml:space="preserve"> </v>
      </c>
      <c r="BU254" s="257" t="str">
        <f ca="1">IF($B254="Y",INDIRECT(ADDRESS($DB254,#REF!+6,,,#REF!))," ")</f>
        <v xml:space="preserve"> </v>
      </c>
      <c r="BV254" s="257" t="str">
        <f ca="1">IF($B254="Y",INDIRECT(ADDRESS($DB254,#REF!+6,,,#REF!))," ")</f>
        <v xml:space="preserve"> </v>
      </c>
      <c r="BW254" s="257" t="str">
        <f ca="1">IF($B254="Y",INDIRECT(ADDRESS($DB254,#REF!+6,,,#REF!))," ")</f>
        <v xml:space="preserve"> </v>
      </c>
      <c r="BX254" s="257" t="str">
        <f ca="1">IF($B254="Y",INDIRECT(ADDRESS($DB254,#REF!+6,,,#REF!))," ")</f>
        <v xml:space="preserve"> </v>
      </c>
      <c r="BY254" s="257" t="str">
        <f ca="1">IF($B254="Y",INDIRECT(ADDRESS($DB254,#REF!+6,,,#REF!))," ")</f>
        <v xml:space="preserve"> </v>
      </c>
      <c r="BZ254" s="257" t="str">
        <f ca="1">IF($B254="Y",INDIRECT(ADDRESS($DB254,#REF!+6,,,#REF!))," ")</f>
        <v xml:space="preserve"> </v>
      </c>
      <c r="CA254" s="257" t="str">
        <f ca="1">IF($B254="Y",INDIRECT(ADDRESS($DB254,#REF!+6,,,#REF!))," ")</f>
        <v xml:space="preserve"> </v>
      </c>
      <c r="CB254" s="257" t="str">
        <f ca="1">IF($B254="Y",INDIRECT(ADDRESS($DB254,#REF!+6,,,#REF!))," ")</f>
        <v xml:space="preserve"> </v>
      </c>
      <c r="CC254" s="257" t="str">
        <f ca="1">IF($B254="Y",INDIRECT(ADDRESS($DB254,#REF!+6,,,#REF!))," ")</f>
        <v xml:space="preserve"> </v>
      </c>
      <c r="CD254" s="257" t="str">
        <f ca="1">IF($B254="Y",INDIRECT(ADDRESS($DB254,#REF!+6,,,#REF!))," ")</f>
        <v xml:space="preserve"> </v>
      </c>
      <c r="CE254" s="257" t="str">
        <f ca="1">IF($B254="Y",INDIRECT(ADDRESS($DB254,#REF!+6,,,#REF!))," ")</f>
        <v xml:space="preserve"> </v>
      </c>
      <c r="CF254" s="257" t="str">
        <f ca="1">IF($B254="Y",INDIRECT(ADDRESS($DB254,#REF!+6,,,#REF!))," ")</f>
        <v xml:space="preserve"> </v>
      </c>
      <c r="CG254" s="257" t="str">
        <f ca="1">IF($B254="Y",INDIRECT(ADDRESS($DB254,#REF!+6,,,#REF!))," ")</f>
        <v xml:space="preserve"> </v>
      </c>
      <c r="CH254" s="257" t="str">
        <f ca="1">IF($B254="Y",INDIRECT(ADDRESS($DB254,#REF!+6,,,#REF!))," ")</f>
        <v xml:space="preserve"> </v>
      </c>
      <c r="CI254" s="257" t="str">
        <f ca="1">IF($B254="Y",INDIRECT(ADDRESS($DB254,#REF!+6,,,#REF!))," ")</f>
        <v xml:space="preserve"> </v>
      </c>
      <c r="CJ254" s="257" t="str">
        <f ca="1">IF($B254="Y",INDIRECT(ADDRESS($DB254,#REF!+6,,,#REF!))," ")</f>
        <v xml:space="preserve"> </v>
      </c>
      <c r="CK254" s="257" t="str">
        <f ca="1">IF($B254="Y",INDIRECT(ADDRESS($DB254,#REF!+6,,,#REF!))," ")</f>
        <v xml:space="preserve"> </v>
      </c>
      <c r="CM254" s="100">
        <v>161</v>
      </c>
      <c r="CN254" s="229" t="e">
        <f t="shared" si="107"/>
        <v>#REF!</v>
      </c>
      <c r="CO254" s="229" t="e">
        <f ca="1">IF(CN254&gt;0,INDIRECT(ADDRESS($CN254,7,,,#REF!)),"")</f>
        <v>#REF!</v>
      </c>
      <c r="CP254" s="229" t="e">
        <f t="shared" ca="1" si="108"/>
        <v>#REF!</v>
      </c>
      <c r="CQ254" s="230">
        <f t="shared" ca="1" si="114"/>
        <v>0</v>
      </c>
      <c r="CR254" s="227"/>
      <c r="CS254" s="248">
        <f t="shared" si="109"/>
        <v>161</v>
      </c>
      <c r="CT254" s="229" t="e">
        <f t="shared" si="110"/>
        <v>#REF!</v>
      </c>
      <c r="CU254" s="231" t="e">
        <f ca="1">IF(CT254&gt;0,INDIRECT(ADDRESS($CT254,4,,,#REF!)),"")</f>
        <v>#REF!</v>
      </c>
      <c r="CV254" s="100" t="e">
        <f t="shared" ca="1" si="111"/>
        <v>#REF!</v>
      </c>
      <c r="CW254" s="229">
        <f t="shared" ca="1" si="112"/>
        <v>161</v>
      </c>
      <c r="CX254" s="229" t="e">
        <f t="shared" ca="1" si="103"/>
        <v>#REF!</v>
      </c>
      <c r="CY254" s="250"/>
      <c r="CZ254" s="251">
        <f t="shared" ca="1" si="104"/>
        <v>0</v>
      </c>
      <c r="DB254" s="100">
        <f t="shared" ca="1" si="105"/>
        <v>0</v>
      </c>
      <c r="DC254" s="230">
        <f t="shared" ca="1" si="113"/>
        <v>0</v>
      </c>
    </row>
    <row r="255" spans="2:107" ht="16.149999999999999" customHeight="1" x14ac:dyDescent="0.2">
      <c r="B255" s="252" t="str">
        <f t="shared" ca="1" si="106"/>
        <v xml:space="preserve"> </v>
      </c>
      <c r="C255" s="253" t="str">
        <f ca="1">IF($B255="Y",INDIRECT(ADDRESS($DB255,7,,,#REF!)),IF($B255="N",INDIRECT(ADDRESS($DC255,4,,,#REF!))," "))</f>
        <v xml:space="preserve"> </v>
      </c>
      <c r="D255" s="254" t="str">
        <f ca="1">IF($B255="Y",INDIRECT(ADDRESS($DB255,4,,,#REF!)),IF($B255="N",INDIRECT(ADDRESS($DC255,8,,,#REF!))," "))</f>
        <v xml:space="preserve"> </v>
      </c>
      <c r="E255" s="522" t="str">
        <f ca="1">IF($B255="Y",INDIRECT(ADDRESS($DB255,10,,,#REF!)),IF($B255="N",INDIRECT(ADDRESS($DC255,10,,,#REF!))," "))</f>
        <v xml:space="preserve"> </v>
      </c>
      <c r="F255" s="523" t="str">
        <f ca="1">IF($B255="Y",INDIRECT(ADDRESS($DB255,9,,,#REF!)),IF($B255="N",INDIRECT(ADDRESS($DC255,9,,,#REF!))," "))</f>
        <v xml:space="preserve"> </v>
      </c>
      <c r="G255" s="255" t="str">
        <f ca="1">IF($B255="Y",INDIRECT(ADDRESS($DB255,5,,,#REF!)),IF($B255="N",INDIRECT(ADDRESS($DC255,12,,,#REF!))," "))</f>
        <v xml:space="preserve"> </v>
      </c>
      <c r="H255" s="256" t="str">
        <f ca="1">IF($B255="Y",INDIRECT(ADDRESS($DB255,8,,,#REF!)),IF($B255="N",INDIRECT(ADDRESS($DC255,14,,,#REF!))," "))</f>
        <v xml:space="preserve"> </v>
      </c>
      <c r="I255" s="257" t="str">
        <f ca="1">IF($B255="Y",INDIRECT(ADDRESS($DB255,6,,,#REF!)),IF($B255="N",INDIRECT(ADDRESS($DC255,23,,,#REF!))," "))</f>
        <v xml:space="preserve"> </v>
      </c>
      <c r="J255" s="258" t="str">
        <f ca="1">IF($B255="Y",INDIRECT(ADDRESS($DB255,#REF!+6,,,#REF!))," ")</f>
        <v xml:space="preserve"> </v>
      </c>
      <c r="K255" s="259" t="str">
        <f ca="1">IF($B255="Y",INDIRECT(ADDRESS($DB255,#REF!+6,,,#REF!))," ")</f>
        <v xml:space="preserve"> </v>
      </c>
      <c r="L255" s="259" t="str">
        <f ca="1">IF($B255="Y",INDIRECT(ADDRESS($DB255,#REF!+6,,,#REF!))," ")</f>
        <v xml:space="preserve"> </v>
      </c>
      <c r="M255" s="259" t="str">
        <f ca="1">IF($B255="Y",INDIRECT(ADDRESS($DB255,#REF!+6,,,#REF!))," ")</f>
        <v xml:space="preserve"> </v>
      </c>
      <c r="N255" s="259" t="str">
        <f ca="1">IF($B255="Y",INDIRECT(ADDRESS($DB255,#REF!+6,,,#REF!))," ")</f>
        <v xml:space="preserve"> </v>
      </c>
      <c r="O255" s="259" t="str">
        <f ca="1">IF($B255="Y",INDIRECT(ADDRESS($DB255,#REF!+6,,,#REF!))," ")</f>
        <v xml:space="preserve"> </v>
      </c>
      <c r="P255" s="259" t="str">
        <f ca="1">IF($B255="Y",INDIRECT(ADDRESS($DB255,#REF!+6,,,#REF!))," ")</f>
        <v xml:space="preserve"> </v>
      </c>
      <c r="Q255" s="259" t="str">
        <f ca="1">IF($B255="Y",INDIRECT(ADDRESS($DB255,#REF!+6,,,#REF!))," ")</f>
        <v xml:space="preserve"> </v>
      </c>
      <c r="R255" s="259" t="str">
        <f ca="1">IF($B255="Y",INDIRECT(ADDRESS($DB255,#REF!+6,,,#REF!))," ")</f>
        <v xml:space="preserve"> </v>
      </c>
      <c r="S255" s="259" t="str">
        <f ca="1">IF($B255="Y",INDIRECT(ADDRESS($DB255,#REF!+6,,,#REF!))," ")</f>
        <v xml:space="preserve"> </v>
      </c>
      <c r="T255" s="259" t="str">
        <f ca="1">IF($B255="Y",INDIRECT(ADDRESS($DB255,#REF!+6,,,#REF!))," ")</f>
        <v xml:space="preserve"> </v>
      </c>
      <c r="U255" s="259" t="str">
        <f ca="1">IF($B255="Y",INDIRECT(ADDRESS($DB255,#REF!+6,,,#REF!))," ")</f>
        <v xml:space="preserve"> </v>
      </c>
      <c r="V255" s="259" t="str">
        <f ca="1">IF($B255="Y",INDIRECT(ADDRESS($DB255,#REF!+6,,,#REF!))," ")</f>
        <v xml:space="preserve"> </v>
      </c>
      <c r="W255" s="259" t="str">
        <f ca="1">IF($B255="Y",INDIRECT(ADDRESS($DB255,#REF!+6,,,#REF!))," ")</f>
        <v xml:space="preserve"> </v>
      </c>
      <c r="X255" s="259" t="str">
        <f ca="1">IF($B255="Y",INDIRECT(ADDRESS($DB255,#REF!+6,,,#REF!))," ")</f>
        <v xml:space="preserve"> </v>
      </c>
      <c r="Y255" s="259" t="str">
        <f ca="1">IF($B255="Y",INDIRECT(ADDRESS($DB255,#REF!+6,,,#REF!))," ")</f>
        <v xml:space="preserve"> </v>
      </c>
      <c r="Z255" s="259" t="str">
        <f ca="1">IF($B255="Y",INDIRECT(ADDRESS($DB255,#REF!+6,,,#REF!))," ")</f>
        <v xml:space="preserve"> </v>
      </c>
      <c r="AA255" s="259" t="str">
        <f ca="1">IF($B255="Y",INDIRECT(ADDRESS($DB255,#REF!+6,,,#REF!))," ")</f>
        <v xml:space="preserve"> </v>
      </c>
      <c r="AB255" s="259" t="str">
        <f ca="1">IF($B255="Y",INDIRECT(ADDRESS($DB255,#REF!+6,,,#REF!))," ")</f>
        <v xml:space="preserve"> </v>
      </c>
      <c r="AC255" s="259" t="str">
        <f ca="1">IF($B255="Y",INDIRECT(ADDRESS($DB255,#REF!+6,,,#REF!))," ")</f>
        <v xml:space="preserve"> </v>
      </c>
      <c r="AD255" s="259" t="str">
        <f ca="1">IF($B255="Y",INDIRECT(ADDRESS($DB255,#REF!+6,,,#REF!))," ")</f>
        <v xml:space="preserve"> </v>
      </c>
      <c r="AE255" s="259" t="str">
        <f ca="1">IF($B255="Y",INDIRECT(ADDRESS($DB255,#REF!+6,,,#REF!))," ")</f>
        <v xml:space="preserve"> </v>
      </c>
      <c r="AF255" s="259" t="str">
        <f ca="1">IF($B255="Y",INDIRECT(ADDRESS($DB255,#REF!+6,,,#REF!))," ")</f>
        <v xml:space="preserve"> </v>
      </c>
      <c r="AG255" s="259" t="str">
        <f ca="1">IF($B255="Y",INDIRECT(ADDRESS($DB255,#REF!+6,,,#REF!))," ")</f>
        <v xml:space="preserve"> </v>
      </c>
      <c r="AH255" s="259" t="str">
        <f ca="1">IF($B255="Y",INDIRECT(ADDRESS($DB255,#REF!+6,,,#REF!))," ")</f>
        <v xml:space="preserve"> </v>
      </c>
      <c r="AI255" s="259" t="str">
        <f ca="1">IF($B255="Y",INDIRECT(ADDRESS($DB255,#REF!+6,,,#REF!))," ")</f>
        <v xml:space="preserve"> </v>
      </c>
      <c r="AJ255" s="259" t="str">
        <f ca="1">IF($B255="Y",INDIRECT(ADDRESS($DB255,#REF!+6,,,#REF!))," ")</f>
        <v xml:space="preserve"> </v>
      </c>
      <c r="AK255" s="259" t="str">
        <f ca="1">IF($B255="Y",INDIRECT(ADDRESS($DB255,#REF!+6,,,#REF!))," ")</f>
        <v xml:space="preserve"> </v>
      </c>
      <c r="AL255" s="259" t="str">
        <f ca="1">IF($B255="Y",INDIRECT(ADDRESS($DB255,#REF!+6,,,#REF!))," ")</f>
        <v xml:space="preserve"> </v>
      </c>
      <c r="AM255" s="259" t="str">
        <f ca="1">IF($B255="Y",INDIRECT(ADDRESS($DB255,#REF!+6,,,#REF!))," ")</f>
        <v xml:space="preserve"> </v>
      </c>
      <c r="AN255" s="259" t="str">
        <f ca="1">IF($B255="Y",INDIRECT(ADDRESS($DB255,#REF!+6,,,#REF!))," ")</f>
        <v xml:space="preserve"> </v>
      </c>
      <c r="AO255" s="259" t="str">
        <f ca="1">IF($B255="Y",INDIRECT(ADDRESS($DB255,#REF!+6,,,#REF!))," ")</f>
        <v xml:space="preserve"> </v>
      </c>
      <c r="AP255" s="259" t="str">
        <f ca="1">IF($B255="Y",INDIRECT(ADDRESS($DB255,#REF!+6,,,#REF!))," ")</f>
        <v xml:space="preserve"> </v>
      </c>
      <c r="AQ255" s="259" t="str">
        <f ca="1">IF($B255="Y",INDIRECT(ADDRESS($DB255,#REF!+6,,,#REF!))," ")</f>
        <v xml:space="preserve"> </v>
      </c>
      <c r="AR255" s="259" t="str">
        <f ca="1">IF($B255="Y",INDIRECT(ADDRESS($DB255,#REF!+6,,,#REF!))," ")</f>
        <v xml:space="preserve"> </v>
      </c>
      <c r="AS255" s="259" t="str">
        <f ca="1">IF($B255="Y",INDIRECT(ADDRESS($DB255,#REF!+6,,,#REF!))," ")</f>
        <v xml:space="preserve"> </v>
      </c>
      <c r="AT255" s="259" t="str">
        <f ca="1">IF($B255="Y",INDIRECT(ADDRESS($DB255,#REF!+6,,,#REF!))," ")</f>
        <v xml:space="preserve"> </v>
      </c>
      <c r="AU255" s="259" t="str">
        <f ca="1">IF($B255="Y",INDIRECT(ADDRESS($DB255,#REF!+6,,,#REF!))," ")</f>
        <v xml:space="preserve"> </v>
      </c>
      <c r="AV255" s="259" t="str">
        <f ca="1">IF($B255="Y",INDIRECT(ADDRESS($DB255,#REF!+6,,,#REF!))," ")</f>
        <v xml:space="preserve"> </v>
      </c>
      <c r="AW255" s="259" t="str">
        <f ca="1">IF($B255="Y",INDIRECT(ADDRESS($DB255,#REF!+6,,,#REF!))," ")</f>
        <v xml:space="preserve"> </v>
      </c>
      <c r="AX255" s="259" t="str">
        <f ca="1">IF($B255="Y",INDIRECT(ADDRESS($DB255,#REF!+6,,,#REF!))," ")</f>
        <v xml:space="preserve"> </v>
      </c>
      <c r="AY255" s="259" t="str">
        <f ca="1">IF($B255="Y",INDIRECT(ADDRESS($DB255,#REF!+6,,,#REF!))," ")</f>
        <v xml:space="preserve"> </v>
      </c>
      <c r="AZ255" s="259" t="str">
        <f ca="1">IF($B255="Y",INDIRECT(ADDRESS($DB255,#REF!+6,,,#REF!))," ")</f>
        <v xml:space="preserve"> </v>
      </c>
      <c r="BA255" s="259" t="str">
        <f ca="1">IF($B255="Y",INDIRECT(ADDRESS($DB255,#REF!+6,,,#REF!))," ")</f>
        <v xml:space="preserve"> </v>
      </c>
      <c r="BB255" s="259" t="str">
        <f ca="1">IF($B255="Y",INDIRECT(ADDRESS($DB255,#REF!+6,,,#REF!))," ")</f>
        <v xml:space="preserve"> </v>
      </c>
      <c r="BC255" s="259" t="str">
        <f ca="1">IF($B255="Y",INDIRECT(ADDRESS($DB255,#REF!+6,,,#REF!))," ")</f>
        <v xml:space="preserve"> </v>
      </c>
      <c r="BD255" s="259" t="str">
        <f ca="1">IF($B255="Y",INDIRECT(ADDRESS($DB255,#REF!+6,,,#REF!))," ")</f>
        <v xml:space="preserve"> </v>
      </c>
      <c r="BE255" s="259" t="str">
        <f ca="1">IF($B255="Y",INDIRECT(ADDRESS($DB255,#REF!+6,,,#REF!))," ")</f>
        <v xml:space="preserve"> </v>
      </c>
      <c r="BF255" s="259" t="str">
        <f ca="1">IF($B255="Y",INDIRECT(ADDRESS($DB255,#REF!+6,,,#REF!))," ")</f>
        <v xml:space="preserve"> </v>
      </c>
      <c r="BG255" s="259" t="str">
        <f ca="1">IF($B255="Y",INDIRECT(ADDRESS($DB255,#REF!+6,,,#REF!))," ")</f>
        <v xml:space="preserve"> </v>
      </c>
      <c r="BH255" s="259" t="str">
        <f ca="1">IF($B255="Y",INDIRECT(ADDRESS($DB255,#REF!+6,,,#REF!))," ")</f>
        <v xml:space="preserve"> </v>
      </c>
      <c r="BI255" s="259" t="str">
        <f ca="1">IF($B255="Y",INDIRECT(ADDRESS($DB255,#REF!+6,,,#REF!))," ")</f>
        <v xml:space="preserve"> </v>
      </c>
      <c r="BJ255" s="259" t="str">
        <f ca="1">IF($B255="Y",INDIRECT(ADDRESS($DB255,#REF!+6,,,#REF!))," ")</f>
        <v xml:space="preserve"> </v>
      </c>
      <c r="BK255" s="259" t="str">
        <f ca="1">IF($B255="Y",INDIRECT(ADDRESS($DB255,#REF!+6,,,#REF!))," ")</f>
        <v xml:space="preserve"> </v>
      </c>
      <c r="BL255" s="259" t="str">
        <f ca="1">IF($B255="Y",INDIRECT(ADDRESS($DB255,#REF!+6,,,#REF!))," ")</f>
        <v xml:space="preserve"> </v>
      </c>
      <c r="BM255" s="259" t="str">
        <f ca="1">IF($B255="Y",INDIRECT(ADDRESS($DB255,#REF!+6,,,#REF!))," ")</f>
        <v xml:space="preserve"> </v>
      </c>
      <c r="BN255" s="259" t="str">
        <f ca="1">IF($B255="Y",INDIRECT(ADDRESS($DB255,#REF!+6,,,#REF!))," ")</f>
        <v xml:space="preserve"> </v>
      </c>
      <c r="BO255" s="259" t="str">
        <f ca="1">IF($B255="Y",INDIRECT(ADDRESS($DB255,#REF!+6,,,#REF!))," ")</f>
        <v xml:space="preserve"> </v>
      </c>
      <c r="BP255" s="259" t="str">
        <f ca="1">IF($B255="Y",INDIRECT(ADDRESS($DB255,#REF!+6,,,#REF!))," ")</f>
        <v xml:space="preserve"> </v>
      </c>
      <c r="BQ255" s="257" t="str">
        <f ca="1">IF($B255="Y",INDIRECT(ADDRESS($DB255,#REF!+6,,,#REF!))," ")</f>
        <v xml:space="preserve"> </v>
      </c>
      <c r="BR255" s="257" t="str">
        <f ca="1">IF($B255="Y",INDIRECT(ADDRESS($DB255,#REF!+6,,,#REF!))," ")</f>
        <v xml:space="preserve"> </v>
      </c>
      <c r="BS255" s="257" t="str">
        <f ca="1">IF($B255="Y",INDIRECT(ADDRESS($DB255,#REF!+6,,,#REF!))," ")</f>
        <v xml:space="preserve"> </v>
      </c>
      <c r="BT255" s="257" t="str">
        <f ca="1">IF($B255="Y",INDIRECT(ADDRESS($DB255,#REF!+6,,,#REF!))," ")</f>
        <v xml:space="preserve"> </v>
      </c>
      <c r="BU255" s="257" t="str">
        <f ca="1">IF($B255="Y",INDIRECT(ADDRESS($DB255,#REF!+6,,,#REF!))," ")</f>
        <v xml:space="preserve"> </v>
      </c>
      <c r="BV255" s="257" t="str">
        <f ca="1">IF($B255="Y",INDIRECT(ADDRESS($DB255,#REF!+6,,,#REF!))," ")</f>
        <v xml:space="preserve"> </v>
      </c>
      <c r="BW255" s="257" t="str">
        <f ca="1">IF($B255="Y",INDIRECT(ADDRESS($DB255,#REF!+6,,,#REF!))," ")</f>
        <v xml:space="preserve"> </v>
      </c>
      <c r="BX255" s="257" t="str">
        <f ca="1">IF($B255="Y",INDIRECT(ADDRESS($DB255,#REF!+6,,,#REF!))," ")</f>
        <v xml:space="preserve"> </v>
      </c>
      <c r="BY255" s="257" t="str">
        <f ca="1">IF($B255="Y",INDIRECT(ADDRESS($DB255,#REF!+6,,,#REF!))," ")</f>
        <v xml:space="preserve"> </v>
      </c>
      <c r="BZ255" s="257" t="str">
        <f ca="1">IF($B255="Y",INDIRECT(ADDRESS($DB255,#REF!+6,,,#REF!))," ")</f>
        <v xml:space="preserve"> </v>
      </c>
      <c r="CA255" s="257" t="str">
        <f ca="1">IF($B255="Y",INDIRECT(ADDRESS($DB255,#REF!+6,,,#REF!))," ")</f>
        <v xml:space="preserve"> </v>
      </c>
      <c r="CB255" s="257" t="str">
        <f ca="1">IF($B255="Y",INDIRECT(ADDRESS($DB255,#REF!+6,,,#REF!))," ")</f>
        <v xml:space="preserve"> </v>
      </c>
      <c r="CC255" s="257" t="str">
        <f ca="1">IF($B255="Y",INDIRECT(ADDRESS($DB255,#REF!+6,,,#REF!))," ")</f>
        <v xml:space="preserve"> </v>
      </c>
      <c r="CD255" s="257" t="str">
        <f ca="1">IF($B255="Y",INDIRECT(ADDRESS($DB255,#REF!+6,,,#REF!))," ")</f>
        <v xml:space="preserve"> </v>
      </c>
      <c r="CE255" s="257" t="str">
        <f ca="1">IF($B255="Y",INDIRECT(ADDRESS($DB255,#REF!+6,,,#REF!))," ")</f>
        <v xml:space="preserve"> </v>
      </c>
      <c r="CF255" s="257" t="str">
        <f ca="1">IF($B255="Y",INDIRECT(ADDRESS($DB255,#REF!+6,,,#REF!))," ")</f>
        <v xml:space="preserve"> </v>
      </c>
      <c r="CG255" s="257" t="str">
        <f ca="1">IF($B255="Y",INDIRECT(ADDRESS($DB255,#REF!+6,,,#REF!))," ")</f>
        <v xml:space="preserve"> </v>
      </c>
      <c r="CH255" s="257" t="str">
        <f ca="1">IF($B255="Y",INDIRECT(ADDRESS($DB255,#REF!+6,,,#REF!))," ")</f>
        <v xml:space="preserve"> </v>
      </c>
      <c r="CI255" s="257" t="str">
        <f ca="1">IF($B255="Y",INDIRECT(ADDRESS($DB255,#REF!+6,,,#REF!))," ")</f>
        <v xml:space="preserve"> </v>
      </c>
      <c r="CJ255" s="257" t="str">
        <f ca="1">IF($B255="Y",INDIRECT(ADDRESS($DB255,#REF!+6,,,#REF!))," ")</f>
        <v xml:space="preserve"> </v>
      </c>
      <c r="CK255" s="257" t="str">
        <f ca="1">IF($B255="Y",INDIRECT(ADDRESS($DB255,#REF!+6,,,#REF!))," ")</f>
        <v xml:space="preserve"> </v>
      </c>
      <c r="CM255" s="100">
        <v>162</v>
      </c>
      <c r="CN255" s="229" t="e">
        <f t="shared" si="107"/>
        <v>#REF!</v>
      </c>
      <c r="CO255" s="229" t="e">
        <f ca="1">IF(CN255&gt;0,INDIRECT(ADDRESS($CN255,7,,,#REF!)),"")</f>
        <v>#REF!</v>
      </c>
      <c r="CP255" s="229" t="e">
        <f t="shared" ca="1" si="108"/>
        <v>#REF!</v>
      </c>
      <c r="CQ255" s="230">
        <f t="shared" ca="1" si="114"/>
        <v>0</v>
      </c>
      <c r="CR255" s="227"/>
      <c r="CS255" s="248">
        <f t="shared" si="109"/>
        <v>162</v>
      </c>
      <c r="CT255" s="229" t="e">
        <f t="shared" si="110"/>
        <v>#REF!</v>
      </c>
      <c r="CU255" s="231" t="e">
        <f ca="1">IF(CT255&gt;0,INDIRECT(ADDRESS($CT255,4,,,#REF!)),"")</f>
        <v>#REF!</v>
      </c>
      <c r="CV255" s="100" t="e">
        <f t="shared" ca="1" si="111"/>
        <v>#REF!</v>
      </c>
      <c r="CW255" s="229">
        <f t="shared" ca="1" si="112"/>
        <v>162</v>
      </c>
      <c r="CX255" s="229" t="e">
        <f t="shared" ca="1" si="103"/>
        <v>#REF!</v>
      </c>
      <c r="CY255" s="250"/>
      <c r="CZ255" s="251">
        <f t="shared" ca="1" si="104"/>
        <v>0</v>
      </c>
      <c r="DB255" s="100">
        <f t="shared" ca="1" si="105"/>
        <v>0</v>
      </c>
      <c r="DC255" s="230">
        <f t="shared" ca="1" si="113"/>
        <v>0</v>
      </c>
    </row>
    <row r="256" spans="2:107" ht="16.149999999999999" customHeight="1" x14ac:dyDescent="0.2">
      <c r="B256" s="252" t="str">
        <f t="shared" ca="1" si="106"/>
        <v xml:space="preserve"> </v>
      </c>
      <c r="C256" s="253" t="str">
        <f ca="1">IF($B256="Y",INDIRECT(ADDRESS($DB256,7,,,#REF!)),IF($B256="N",INDIRECT(ADDRESS($DC256,4,,,#REF!))," "))</f>
        <v xml:space="preserve"> </v>
      </c>
      <c r="D256" s="254" t="str">
        <f ca="1">IF($B256="Y",INDIRECT(ADDRESS($DB256,4,,,#REF!)),IF($B256="N",INDIRECT(ADDRESS($DC256,8,,,#REF!))," "))</f>
        <v xml:space="preserve"> </v>
      </c>
      <c r="E256" s="522" t="str">
        <f ca="1">IF($B256="Y",INDIRECT(ADDRESS($DB256,10,,,#REF!)),IF($B256="N",INDIRECT(ADDRESS($DC256,10,,,#REF!))," "))</f>
        <v xml:space="preserve"> </v>
      </c>
      <c r="F256" s="523" t="str">
        <f ca="1">IF($B256="Y",INDIRECT(ADDRESS($DB256,9,,,#REF!)),IF($B256="N",INDIRECT(ADDRESS($DC256,9,,,#REF!))," "))</f>
        <v xml:space="preserve"> </v>
      </c>
      <c r="G256" s="255" t="str">
        <f ca="1">IF($B256="Y",INDIRECT(ADDRESS($DB256,5,,,#REF!)),IF($B256="N",INDIRECT(ADDRESS($DC256,12,,,#REF!))," "))</f>
        <v xml:space="preserve"> </v>
      </c>
      <c r="H256" s="256" t="str">
        <f ca="1">IF($B256="Y",INDIRECT(ADDRESS($DB256,8,,,#REF!)),IF($B256="N",INDIRECT(ADDRESS($DC256,14,,,#REF!))," "))</f>
        <v xml:space="preserve"> </v>
      </c>
      <c r="I256" s="257" t="str">
        <f ca="1">IF($B256="Y",INDIRECT(ADDRESS($DB256,6,,,#REF!)),IF($B256="N",INDIRECT(ADDRESS($DC256,23,,,#REF!))," "))</f>
        <v xml:space="preserve"> </v>
      </c>
      <c r="J256" s="258" t="str">
        <f ca="1">IF($B256="Y",INDIRECT(ADDRESS($DB256,#REF!+6,,,#REF!))," ")</f>
        <v xml:space="preserve"> </v>
      </c>
      <c r="K256" s="259" t="str">
        <f ca="1">IF($B256="Y",INDIRECT(ADDRESS($DB256,#REF!+6,,,#REF!))," ")</f>
        <v xml:space="preserve"> </v>
      </c>
      <c r="L256" s="259" t="str">
        <f ca="1">IF($B256="Y",INDIRECT(ADDRESS($DB256,#REF!+6,,,#REF!))," ")</f>
        <v xml:space="preserve"> </v>
      </c>
      <c r="M256" s="259" t="str">
        <f ca="1">IF($B256="Y",INDIRECT(ADDRESS($DB256,#REF!+6,,,#REF!))," ")</f>
        <v xml:space="preserve"> </v>
      </c>
      <c r="N256" s="259" t="str">
        <f ca="1">IF($B256="Y",INDIRECT(ADDRESS($DB256,#REF!+6,,,#REF!))," ")</f>
        <v xml:space="preserve"> </v>
      </c>
      <c r="O256" s="259" t="str">
        <f ca="1">IF($B256="Y",INDIRECT(ADDRESS($DB256,#REF!+6,,,#REF!))," ")</f>
        <v xml:space="preserve"> </v>
      </c>
      <c r="P256" s="259" t="str">
        <f ca="1">IF($B256="Y",INDIRECT(ADDRESS($DB256,#REF!+6,,,#REF!))," ")</f>
        <v xml:space="preserve"> </v>
      </c>
      <c r="Q256" s="259" t="str">
        <f ca="1">IF($B256="Y",INDIRECT(ADDRESS($DB256,#REF!+6,,,#REF!))," ")</f>
        <v xml:space="preserve"> </v>
      </c>
      <c r="R256" s="259" t="str">
        <f ca="1">IF($B256="Y",INDIRECT(ADDRESS($DB256,#REF!+6,,,#REF!))," ")</f>
        <v xml:space="preserve"> </v>
      </c>
      <c r="S256" s="259" t="str">
        <f ca="1">IF($B256="Y",INDIRECT(ADDRESS($DB256,#REF!+6,,,#REF!))," ")</f>
        <v xml:space="preserve"> </v>
      </c>
      <c r="T256" s="259" t="str">
        <f ca="1">IF($B256="Y",INDIRECT(ADDRESS($DB256,#REF!+6,,,#REF!))," ")</f>
        <v xml:space="preserve"> </v>
      </c>
      <c r="U256" s="259" t="str">
        <f ca="1">IF($B256="Y",INDIRECT(ADDRESS($DB256,#REF!+6,,,#REF!))," ")</f>
        <v xml:space="preserve"> </v>
      </c>
      <c r="V256" s="259" t="str">
        <f ca="1">IF($B256="Y",INDIRECT(ADDRESS($DB256,#REF!+6,,,#REF!))," ")</f>
        <v xml:space="preserve"> </v>
      </c>
      <c r="W256" s="259" t="str">
        <f ca="1">IF($B256="Y",INDIRECT(ADDRESS($DB256,#REF!+6,,,#REF!))," ")</f>
        <v xml:space="preserve"> </v>
      </c>
      <c r="X256" s="259" t="str">
        <f ca="1">IF($B256="Y",INDIRECT(ADDRESS($DB256,#REF!+6,,,#REF!))," ")</f>
        <v xml:space="preserve"> </v>
      </c>
      <c r="Y256" s="259" t="str">
        <f ca="1">IF($B256="Y",INDIRECT(ADDRESS($DB256,#REF!+6,,,#REF!))," ")</f>
        <v xml:space="preserve"> </v>
      </c>
      <c r="Z256" s="259" t="str">
        <f ca="1">IF($B256="Y",INDIRECT(ADDRESS($DB256,#REF!+6,,,#REF!))," ")</f>
        <v xml:space="preserve"> </v>
      </c>
      <c r="AA256" s="259" t="str">
        <f ca="1">IF($B256="Y",INDIRECT(ADDRESS($DB256,#REF!+6,,,#REF!))," ")</f>
        <v xml:space="preserve"> </v>
      </c>
      <c r="AB256" s="259" t="str">
        <f ca="1">IF($B256="Y",INDIRECT(ADDRESS($DB256,#REF!+6,,,#REF!))," ")</f>
        <v xml:space="preserve"> </v>
      </c>
      <c r="AC256" s="259" t="str">
        <f ca="1">IF($B256="Y",INDIRECT(ADDRESS($DB256,#REF!+6,,,#REF!))," ")</f>
        <v xml:space="preserve"> </v>
      </c>
      <c r="AD256" s="259" t="str">
        <f ca="1">IF($B256="Y",INDIRECT(ADDRESS($DB256,#REF!+6,,,#REF!))," ")</f>
        <v xml:space="preserve"> </v>
      </c>
      <c r="AE256" s="259" t="str">
        <f ca="1">IF($B256="Y",INDIRECT(ADDRESS($DB256,#REF!+6,,,#REF!))," ")</f>
        <v xml:space="preserve"> </v>
      </c>
      <c r="AF256" s="259" t="str">
        <f ca="1">IF($B256="Y",INDIRECT(ADDRESS($DB256,#REF!+6,,,#REF!))," ")</f>
        <v xml:space="preserve"> </v>
      </c>
      <c r="AG256" s="259" t="str">
        <f ca="1">IF($B256="Y",INDIRECT(ADDRESS($DB256,#REF!+6,,,#REF!))," ")</f>
        <v xml:space="preserve"> </v>
      </c>
      <c r="AH256" s="259" t="str">
        <f ca="1">IF($B256="Y",INDIRECT(ADDRESS($DB256,#REF!+6,,,#REF!))," ")</f>
        <v xml:space="preserve"> </v>
      </c>
      <c r="AI256" s="259" t="str">
        <f ca="1">IF($B256="Y",INDIRECT(ADDRESS($DB256,#REF!+6,,,#REF!))," ")</f>
        <v xml:space="preserve"> </v>
      </c>
      <c r="AJ256" s="259" t="str">
        <f ca="1">IF($B256="Y",INDIRECT(ADDRESS($DB256,#REF!+6,,,#REF!))," ")</f>
        <v xml:space="preserve"> </v>
      </c>
      <c r="AK256" s="259" t="str">
        <f ca="1">IF($B256="Y",INDIRECT(ADDRESS($DB256,#REF!+6,,,#REF!))," ")</f>
        <v xml:space="preserve"> </v>
      </c>
      <c r="AL256" s="259" t="str">
        <f ca="1">IF($B256="Y",INDIRECT(ADDRESS($DB256,#REF!+6,,,#REF!))," ")</f>
        <v xml:space="preserve"> </v>
      </c>
      <c r="AM256" s="259" t="str">
        <f ca="1">IF($B256="Y",INDIRECT(ADDRESS($DB256,#REF!+6,,,#REF!))," ")</f>
        <v xml:space="preserve"> </v>
      </c>
      <c r="AN256" s="259" t="str">
        <f ca="1">IF($B256="Y",INDIRECT(ADDRESS($DB256,#REF!+6,,,#REF!))," ")</f>
        <v xml:space="preserve"> </v>
      </c>
      <c r="AO256" s="259" t="str">
        <f ca="1">IF($B256="Y",INDIRECT(ADDRESS($DB256,#REF!+6,,,#REF!))," ")</f>
        <v xml:space="preserve"> </v>
      </c>
      <c r="AP256" s="259" t="str">
        <f ca="1">IF($B256="Y",INDIRECT(ADDRESS($DB256,#REF!+6,,,#REF!))," ")</f>
        <v xml:space="preserve"> </v>
      </c>
      <c r="AQ256" s="259" t="str">
        <f ca="1">IF($B256="Y",INDIRECT(ADDRESS($DB256,#REF!+6,,,#REF!))," ")</f>
        <v xml:space="preserve"> </v>
      </c>
      <c r="AR256" s="259" t="str">
        <f ca="1">IF($B256="Y",INDIRECT(ADDRESS($DB256,#REF!+6,,,#REF!))," ")</f>
        <v xml:space="preserve"> </v>
      </c>
      <c r="AS256" s="259" t="str">
        <f ca="1">IF($B256="Y",INDIRECT(ADDRESS($DB256,#REF!+6,,,#REF!))," ")</f>
        <v xml:space="preserve"> </v>
      </c>
      <c r="AT256" s="259" t="str">
        <f ca="1">IF($B256="Y",INDIRECT(ADDRESS($DB256,#REF!+6,,,#REF!))," ")</f>
        <v xml:space="preserve"> </v>
      </c>
      <c r="AU256" s="259" t="str">
        <f ca="1">IF($B256="Y",INDIRECT(ADDRESS($DB256,#REF!+6,,,#REF!))," ")</f>
        <v xml:space="preserve"> </v>
      </c>
      <c r="AV256" s="259" t="str">
        <f ca="1">IF($B256="Y",INDIRECT(ADDRESS($DB256,#REF!+6,,,#REF!))," ")</f>
        <v xml:space="preserve"> </v>
      </c>
      <c r="AW256" s="259" t="str">
        <f ca="1">IF($B256="Y",INDIRECT(ADDRESS($DB256,#REF!+6,,,#REF!))," ")</f>
        <v xml:space="preserve"> </v>
      </c>
      <c r="AX256" s="259" t="str">
        <f ca="1">IF($B256="Y",INDIRECT(ADDRESS($DB256,#REF!+6,,,#REF!))," ")</f>
        <v xml:space="preserve"> </v>
      </c>
      <c r="AY256" s="259" t="str">
        <f ca="1">IF($B256="Y",INDIRECT(ADDRESS($DB256,#REF!+6,,,#REF!))," ")</f>
        <v xml:space="preserve"> </v>
      </c>
      <c r="AZ256" s="259" t="str">
        <f ca="1">IF($B256="Y",INDIRECT(ADDRESS($DB256,#REF!+6,,,#REF!))," ")</f>
        <v xml:space="preserve"> </v>
      </c>
      <c r="BA256" s="259" t="str">
        <f ca="1">IF($B256="Y",INDIRECT(ADDRESS($DB256,#REF!+6,,,#REF!))," ")</f>
        <v xml:space="preserve"> </v>
      </c>
      <c r="BB256" s="259" t="str">
        <f ca="1">IF($B256="Y",INDIRECT(ADDRESS($DB256,#REF!+6,,,#REF!))," ")</f>
        <v xml:space="preserve"> </v>
      </c>
      <c r="BC256" s="259" t="str">
        <f ca="1">IF($B256="Y",INDIRECT(ADDRESS($DB256,#REF!+6,,,#REF!))," ")</f>
        <v xml:space="preserve"> </v>
      </c>
      <c r="BD256" s="259" t="str">
        <f ca="1">IF($B256="Y",INDIRECT(ADDRESS($DB256,#REF!+6,,,#REF!))," ")</f>
        <v xml:space="preserve"> </v>
      </c>
      <c r="BE256" s="259" t="str">
        <f ca="1">IF($B256="Y",INDIRECT(ADDRESS($DB256,#REF!+6,,,#REF!))," ")</f>
        <v xml:space="preserve"> </v>
      </c>
      <c r="BF256" s="259" t="str">
        <f ca="1">IF($B256="Y",INDIRECT(ADDRESS($DB256,#REF!+6,,,#REF!))," ")</f>
        <v xml:space="preserve"> </v>
      </c>
      <c r="BG256" s="259" t="str">
        <f ca="1">IF($B256="Y",INDIRECT(ADDRESS($DB256,#REF!+6,,,#REF!))," ")</f>
        <v xml:space="preserve"> </v>
      </c>
      <c r="BH256" s="259" t="str">
        <f ca="1">IF($B256="Y",INDIRECT(ADDRESS($DB256,#REF!+6,,,#REF!))," ")</f>
        <v xml:space="preserve"> </v>
      </c>
      <c r="BI256" s="259" t="str">
        <f ca="1">IF($B256="Y",INDIRECT(ADDRESS($DB256,#REF!+6,,,#REF!))," ")</f>
        <v xml:space="preserve"> </v>
      </c>
      <c r="BJ256" s="259" t="str">
        <f ca="1">IF($B256="Y",INDIRECT(ADDRESS($DB256,#REF!+6,,,#REF!))," ")</f>
        <v xml:space="preserve"> </v>
      </c>
      <c r="BK256" s="259" t="str">
        <f ca="1">IF($B256="Y",INDIRECT(ADDRESS($DB256,#REF!+6,,,#REF!))," ")</f>
        <v xml:space="preserve"> </v>
      </c>
      <c r="BL256" s="259" t="str">
        <f ca="1">IF($B256="Y",INDIRECT(ADDRESS($DB256,#REF!+6,,,#REF!))," ")</f>
        <v xml:space="preserve"> </v>
      </c>
      <c r="BM256" s="259" t="str">
        <f ca="1">IF($B256="Y",INDIRECT(ADDRESS($DB256,#REF!+6,,,#REF!))," ")</f>
        <v xml:space="preserve"> </v>
      </c>
      <c r="BN256" s="259" t="str">
        <f ca="1">IF($B256="Y",INDIRECT(ADDRESS($DB256,#REF!+6,,,#REF!))," ")</f>
        <v xml:space="preserve"> </v>
      </c>
      <c r="BO256" s="259" t="str">
        <f ca="1">IF($B256="Y",INDIRECT(ADDRESS($DB256,#REF!+6,,,#REF!))," ")</f>
        <v xml:space="preserve"> </v>
      </c>
      <c r="BP256" s="259" t="str">
        <f ca="1">IF($B256="Y",INDIRECT(ADDRESS($DB256,#REF!+6,,,#REF!))," ")</f>
        <v xml:space="preserve"> </v>
      </c>
      <c r="BQ256" s="257" t="str">
        <f ca="1">IF($B256="Y",INDIRECT(ADDRESS($DB256,#REF!+6,,,#REF!))," ")</f>
        <v xml:space="preserve"> </v>
      </c>
      <c r="BR256" s="257" t="str">
        <f ca="1">IF($B256="Y",INDIRECT(ADDRESS($DB256,#REF!+6,,,#REF!))," ")</f>
        <v xml:space="preserve"> </v>
      </c>
      <c r="BS256" s="257" t="str">
        <f ca="1">IF($B256="Y",INDIRECT(ADDRESS($DB256,#REF!+6,,,#REF!))," ")</f>
        <v xml:space="preserve"> </v>
      </c>
      <c r="BT256" s="257" t="str">
        <f ca="1">IF($B256="Y",INDIRECT(ADDRESS($DB256,#REF!+6,,,#REF!))," ")</f>
        <v xml:space="preserve"> </v>
      </c>
      <c r="BU256" s="257" t="str">
        <f ca="1">IF($B256="Y",INDIRECT(ADDRESS($DB256,#REF!+6,,,#REF!))," ")</f>
        <v xml:space="preserve"> </v>
      </c>
      <c r="BV256" s="257" t="str">
        <f ca="1">IF($B256="Y",INDIRECT(ADDRESS($DB256,#REF!+6,,,#REF!))," ")</f>
        <v xml:space="preserve"> </v>
      </c>
      <c r="BW256" s="257" t="str">
        <f ca="1">IF($B256="Y",INDIRECT(ADDRESS($DB256,#REF!+6,,,#REF!))," ")</f>
        <v xml:space="preserve"> </v>
      </c>
      <c r="BX256" s="257" t="str">
        <f ca="1">IF($B256="Y",INDIRECT(ADDRESS($DB256,#REF!+6,,,#REF!))," ")</f>
        <v xml:space="preserve"> </v>
      </c>
      <c r="BY256" s="257" t="str">
        <f ca="1">IF($B256="Y",INDIRECT(ADDRESS($DB256,#REF!+6,,,#REF!))," ")</f>
        <v xml:space="preserve"> </v>
      </c>
      <c r="BZ256" s="257" t="str">
        <f ca="1">IF($B256="Y",INDIRECT(ADDRESS($DB256,#REF!+6,,,#REF!))," ")</f>
        <v xml:space="preserve"> </v>
      </c>
      <c r="CA256" s="257" t="str">
        <f ca="1">IF($B256="Y",INDIRECT(ADDRESS($DB256,#REF!+6,,,#REF!))," ")</f>
        <v xml:space="preserve"> </v>
      </c>
      <c r="CB256" s="257" t="str">
        <f ca="1">IF($B256="Y",INDIRECT(ADDRESS($DB256,#REF!+6,,,#REF!))," ")</f>
        <v xml:space="preserve"> </v>
      </c>
      <c r="CC256" s="257" t="str">
        <f ca="1">IF($B256="Y",INDIRECT(ADDRESS($DB256,#REF!+6,,,#REF!))," ")</f>
        <v xml:space="preserve"> </v>
      </c>
      <c r="CD256" s="257" t="str">
        <f ca="1">IF($B256="Y",INDIRECT(ADDRESS($DB256,#REF!+6,,,#REF!))," ")</f>
        <v xml:space="preserve"> </v>
      </c>
      <c r="CE256" s="257" t="str">
        <f ca="1">IF($B256="Y",INDIRECT(ADDRESS($DB256,#REF!+6,,,#REF!))," ")</f>
        <v xml:space="preserve"> </v>
      </c>
      <c r="CF256" s="257" t="str">
        <f ca="1">IF($B256="Y",INDIRECT(ADDRESS($DB256,#REF!+6,,,#REF!))," ")</f>
        <v xml:space="preserve"> </v>
      </c>
      <c r="CG256" s="257" t="str">
        <f ca="1">IF($B256="Y",INDIRECT(ADDRESS($DB256,#REF!+6,,,#REF!))," ")</f>
        <v xml:space="preserve"> </v>
      </c>
      <c r="CH256" s="257" t="str">
        <f ca="1">IF($B256="Y",INDIRECT(ADDRESS($DB256,#REF!+6,,,#REF!))," ")</f>
        <v xml:space="preserve"> </v>
      </c>
      <c r="CI256" s="257" t="str">
        <f ca="1">IF($B256="Y",INDIRECT(ADDRESS($DB256,#REF!+6,,,#REF!))," ")</f>
        <v xml:space="preserve"> </v>
      </c>
      <c r="CJ256" s="257" t="str">
        <f ca="1">IF($B256="Y",INDIRECT(ADDRESS($DB256,#REF!+6,,,#REF!))," ")</f>
        <v xml:space="preserve"> </v>
      </c>
      <c r="CK256" s="257" t="str">
        <f ca="1">IF($B256="Y",INDIRECT(ADDRESS($DB256,#REF!+6,,,#REF!))," ")</f>
        <v xml:space="preserve"> </v>
      </c>
      <c r="CM256" s="100">
        <v>163</v>
      </c>
      <c r="CN256" s="229" t="e">
        <f t="shared" si="107"/>
        <v>#REF!</v>
      </c>
      <c r="CO256" s="229" t="e">
        <f ca="1">IF(CN256&gt;0,INDIRECT(ADDRESS($CN256,7,,,#REF!)),"")</f>
        <v>#REF!</v>
      </c>
      <c r="CP256" s="229" t="e">
        <f t="shared" ca="1" si="108"/>
        <v>#REF!</v>
      </c>
      <c r="CQ256" s="230">
        <f t="shared" ca="1" si="114"/>
        <v>0</v>
      </c>
      <c r="CR256" s="227"/>
      <c r="CS256" s="248">
        <f t="shared" si="109"/>
        <v>163</v>
      </c>
      <c r="CT256" s="229" t="e">
        <f t="shared" si="110"/>
        <v>#REF!</v>
      </c>
      <c r="CU256" s="231" t="e">
        <f ca="1">IF(CT256&gt;0,INDIRECT(ADDRESS($CT256,4,,,#REF!)),"")</f>
        <v>#REF!</v>
      </c>
      <c r="CV256" s="100" t="e">
        <f t="shared" ca="1" si="111"/>
        <v>#REF!</v>
      </c>
      <c r="CW256" s="229">
        <f t="shared" ca="1" si="112"/>
        <v>163</v>
      </c>
      <c r="CX256" s="229" t="e">
        <f t="shared" ca="1" si="103"/>
        <v>#REF!</v>
      </c>
      <c r="CY256" s="250"/>
      <c r="CZ256" s="251">
        <f t="shared" ca="1" si="104"/>
        <v>0</v>
      </c>
      <c r="DB256" s="100">
        <f t="shared" ca="1" si="105"/>
        <v>0</v>
      </c>
      <c r="DC256" s="230">
        <f t="shared" ca="1" si="113"/>
        <v>0</v>
      </c>
    </row>
    <row r="257" spans="2:107" ht="16.149999999999999" customHeight="1" x14ac:dyDescent="0.2">
      <c r="B257" s="252" t="str">
        <f t="shared" ca="1" si="106"/>
        <v xml:space="preserve"> </v>
      </c>
      <c r="C257" s="253" t="str">
        <f ca="1">IF($B257="Y",INDIRECT(ADDRESS($DB257,7,,,#REF!)),IF($B257="N",INDIRECT(ADDRESS($DC257,4,,,#REF!))," "))</f>
        <v xml:space="preserve"> </v>
      </c>
      <c r="D257" s="254" t="str">
        <f ca="1">IF($B257="Y",INDIRECT(ADDRESS($DB257,4,,,#REF!)),IF($B257="N",INDIRECT(ADDRESS($DC257,8,,,#REF!))," "))</f>
        <v xml:space="preserve"> </v>
      </c>
      <c r="E257" s="522" t="str">
        <f ca="1">IF($B257="Y",INDIRECT(ADDRESS($DB257,10,,,#REF!)),IF($B257="N",INDIRECT(ADDRESS($DC257,10,,,#REF!))," "))</f>
        <v xml:space="preserve"> </v>
      </c>
      <c r="F257" s="523" t="str">
        <f ca="1">IF($B257="Y",INDIRECT(ADDRESS($DB257,9,,,#REF!)),IF($B257="N",INDIRECT(ADDRESS($DC257,9,,,#REF!))," "))</f>
        <v xml:space="preserve"> </v>
      </c>
      <c r="G257" s="255" t="str">
        <f ca="1">IF($B257="Y",INDIRECT(ADDRESS($DB257,5,,,#REF!)),IF($B257="N",INDIRECT(ADDRESS($DC257,12,,,#REF!))," "))</f>
        <v xml:space="preserve"> </v>
      </c>
      <c r="H257" s="256" t="str">
        <f ca="1">IF($B257="Y",INDIRECT(ADDRESS($DB257,8,,,#REF!)),IF($B257="N",INDIRECT(ADDRESS($DC257,14,,,#REF!))," "))</f>
        <v xml:space="preserve"> </v>
      </c>
      <c r="I257" s="257" t="str">
        <f ca="1">IF($B257="Y",INDIRECT(ADDRESS($DB257,6,,,#REF!)),IF($B257="N",INDIRECT(ADDRESS($DC257,23,,,#REF!))," "))</f>
        <v xml:space="preserve"> </v>
      </c>
      <c r="J257" s="258" t="str">
        <f ca="1">IF($B257="Y",INDIRECT(ADDRESS($DB257,#REF!+6,,,#REF!))," ")</f>
        <v xml:space="preserve"> </v>
      </c>
      <c r="K257" s="259" t="str">
        <f ca="1">IF($B257="Y",INDIRECT(ADDRESS($DB257,#REF!+6,,,#REF!))," ")</f>
        <v xml:space="preserve"> </v>
      </c>
      <c r="L257" s="259" t="str">
        <f ca="1">IF($B257="Y",INDIRECT(ADDRESS($DB257,#REF!+6,,,#REF!))," ")</f>
        <v xml:space="preserve"> </v>
      </c>
      <c r="M257" s="259" t="str">
        <f ca="1">IF($B257="Y",INDIRECT(ADDRESS($DB257,#REF!+6,,,#REF!))," ")</f>
        <v xml:space="preserve"> </v>
      </c>
      <c r="N257" s="259" t="str">
        <f ca="1">IF($B257="Y",INDIRECT(ADDRESS($DB257,#REF!+6,,,#REF!))," ")</f>
        <v xml:space="preserve"> </v>
      </c>
      <c r="O257" s="259" t="str">
        <f ca="1">IF($B257="Y",INDIRECT(ADDRESS($DB257,#REF!+6,,,#REF!))," ")</f>
        <v xml:space="preserve"> </v>
      </c>
      <c r="P257" s="259" t="str">
        <f ca="1">IF($B257="Y",INDIRECT(ADDRESS($DB257,#REF!+6,,,#REF!))," ")</f>
        <v xml:space="preserve"> </v>
      </c>
      <c r="Q257" s="259" t="str">
        <f ca="1">IF($B257="Y",INDIRECT(ADDRESS($DB257,#REF!+6,,,#REF!))," ")</f>
        <v xml:space="preserve"> </v>
      </c>
      <c r="R257" s="259" t="str">
        <f ca="1">IF($B257="Y",INDIRECT(ADDRESS($DB257,#REF!+6,,,#REF!))," ")</f>
        <v xml:space="preserve"> </v>
      </c>
      <c r="S257" s="259" t="str">
        <f ca="1">IF($B257="Y",INDIRECT(ADDRESS($DB257,#REF!+6,,,#REF!))," ")</f>
        <v xml:space="preserve"> </v>
      </c>
      <c r="T257" s="259" t="str">
        <f ca="1">IF($B257="Y",INDIRECT(ADDRESS($DB257,#REF!+6,,,#REF!))," ")</f>
        <v xml:space="preserve"> </v>
      </c>
      <c r="U257" s="259" t="str">
        <f ca="1">IF($B257="Y",INDIRECT(ADDRESS($DB257,#REF!+6,,,#REF!))," ")</f>
        <v xml:space="preserve"> </v>
      </c>
      <c r="V257" s="259" t="str">
        <f ca="1">IF($B257="Y",INDIRECT(ADDRESS($DB257,#REF!+6,,,#REF!))," ")</f>
        <v xml:space="preserve"> </v>
      </c>
      <c r="W257" s="259" t="str">
        <f ca="1">IF($B257="Y",INDIRECT(ADDRESS($DB257,#REF!+6,,,#REF!))," ")</f>
        <v xml:space="preserve"> </v>
      </c>
      <c r="X257" s="259" t="str">
        <f ca="1">IF($B257="Y",INDIRECT(ADDRESS($DB257,#REF!+6,,,#REF!))," ")</f>
        <v xml:space="preserve"> </v>
      </c>
      <c r="Y257" s="259" t="str">
        <f ca="1">IF($B257="Y",INDIRECT(ADDRESS($DB257,#REF!+6,,,#REF!))," ")</f>
        <v xml:space="preserve"> </v>
      </c>
      <c r="Z257" s="259" t="str">
        <f ca="1">IF($B257="Y",INDIRECT(ADDRESS($DB257,#REF!+6,,,#REF!))," ")</f>
        <v xml:space="preserve"> </v>
      </c>
      <c r="AA257" s="259" t="str">
        <f ca="1">IF($B257="Y",INDIRECT(ADDRESS($DB257,#REF!+6,,,#REF!))," ")</f>
        <v xml:space="preserve"> </v>
      </c>
      <c r="AB257" s="259" t="str">
        <f ca="1">IF($B257="Y",INDIRECT(ADDRESS($DB257,#REF!+6,,,#REF!))," ")</f>
        <v xml:space="preserve"> </v>
      </c>
      <c r="AC257" s="259" t="str">
        <f ca="1">IF($B257="Y",INDIRECT(ADDRESS($DB257,#REF!+6,,,#REF!))," ")</f>
        <v xml:space="preserve"> </v>
      </c>
      <c r="AD257" s="259" t="str">
        <f ca="1">IF($B257="Y",INDIRECT(ADDRESS($DB257,#REF!+6,,,#REF!))," ")</f>
        <v xml:space="preserve"> </v>
      </c>
      <c r="AE257" s="259" t="str">
        <f ca="1">IF($B257="Y",INDIRECT(ADDRESS($DB257,#REF!+6,,,#REF!))," ")</f>
        <v xml:space="preserve"> </v>
      </c>
      <c r="AF257" s="259" t="str">
        <f ca="1">IF($B257="Y",INDIRECT(ADDRESS($DB257,#REF!+6,,,#REF!))," ")</f>
        <v xml:space="preserve"> </v>
      </c>
      <c r="AG257" s="259" t="str">
        <f ca="1">IF($B257="Y",INDIRECT(ADDRESS($DB257,#REF!+6,,,#REF!))," ")</f>
        <v xml:space="preserve"> </v>
      </c>
      <c r="AH257" s="259" t="str">
        <f ca="1">IF($B257="Y",INDIRECT(ADDRESS($DB257,#REF!+6,,,#REF!))," ")</f>
        <v xml:space="preserve"> </v>
      </c>
      <c r="AI257" s="259" t="str">
        <f ca="1">IF($B257="Y",INDIRECT(ADDRESS($DB257,#REF!+6,,,#REF!))," ")</f>
        <v xml:space="preserve"> </v>
      </c>
      <c r="AJ257" s="259" t="str">
        <f ca="1">IF($B257="Y",INDIRECT(ADDRESS($DB257,#REF!+6,,,#REF!))," ")</f>
        <v xml:space="preserve"> </v>
      </c>
      <c r="AK257" s="259" t="str">
        <f ca="1">IF($B257="Y",INDIRECT(ADDRESS($DB257,#REF!+6,,,#REF!))," ")</f>
        <v xml:space="preserve"> </v>
      </c>
      <c r="AL257" s="259" t="str">
        <f ca="1">IF($B257="Y",INDIRECT(ADDRESS($DB257,#REF!+6,,,#REF!))," ")</f>
        <v xml:space="preserve"> </v>
      </c>
      <c r="AM257" s="259" t="str">
        <f ca="1">IF($B257="Y",INDIRECT(ADDRESS($DB257,#REF!+6,,,#REF!))," ")</f>
        <v xml:space="preserve"> </v>
      </c>
      <c r="AN257" s="259" t="str">
        <f ca="1">IF($B257="Y",INDIRECT(ADDRESS($DB257,#REF!+6,,,#REF!))," ")</f>
        <v xml:space="preserve"> </v>
      </c>
      <c r="AO257" s="259" t="str">
        <f ca="1">IF($B257="Y",INDIRECT(ADDRESS($DB257,#REF!+6,,,#REF!))," ")</f>
        <v xml:space="preserve"> </v>
      </c>
      <c r="AP257" s="259" t="str">
        <f ca="1">IF($B257="Y",INDIRECT(ADDRESS($DB257,#REF!+6,,,#REF!))," ")</f>
        <v xml:space="preserve"> </v>
      </c>
      <c r="AQ257" s="259" t="str">
        <f ca="1">IF($B257="Y",INDIRECT(ADDRESS($DB257,#REF!+6,,,#REF!))," ")</f>
        <v xml:space="preserve"> </v>
      </c>
      <c r="AR257" s="259" t="str">
        <f ca="1">IF($B257="Y",INDIRECT(ADDRESS($DB257,#REF!+6,,,#REF!))," ")</f>
        <v xml:space="preserve"> </v>
      </c>
      <c r="AS257" s="259" t="str">
        <f ca="1">IF($B257="Y",INDIRECT(ADDRESS($DB257,#REF!+6,,,#REF!))," ")</f>
        <v xml:space="preserve"> </v>
      </c>
      <c r="AT257" s="259" t="str">
        <f ca="1">IF($B257="Y",INDIRECT(ADDRESS($DB257,#REF!+6,,,#REF!))," ")</f>
        <v xml:space="preserve"> </v>
      </c>
      <c r="AU257" s="259" t="str">
        <f ca="1">IF($B257="Y",INDIRECT(ADDRESS($DB257,#REF!+6,,,#REF!))," ")</f>
        <v xml:space="preserve"> </v>
      </c>
      <c r="AV257" s="259" t="str">
        <f ca="1">IF($B257="Y",INDIRECT(ADDRESS($DB257,#REF!+6,,,#REF!))," ")</f>
        <v xml:space="preserve"> </v>
      </c>
      <c r="AW257" s="259" t="str">
        <f ca="1">IF($B257="Y",INDIRECT(ADDRESS($DB257,#REF!+6,,,#REF!))," ")</f>
        <v xml:space="preserve"> </v>
      </c>
      <c r="AX257" s="259" t="str">
        <f ca="1">IF($B257="Y",INDIRECT(ADDRESS($DB257,#REF!+6,,,#REF!))," ")</f>
        <v xml:space="preserve"> </v>
      </c>
      <c r="AY257" s="259" t="str">
        <f ca="1">IF($B257="Y",INDIRECT(ADDRESS($DB257,#REF!+6,,,#REF!))," ")</f>
        <v xml:space="preserve"> </v>
      </c>
      <c r="AZ257" s="259" t="str">
        <f ca="1">IF($B257="Y",INDIRECT(ADDRESS($DB257,#REF!+6,,,#REF!))," ")</f>
        <v xml:space="preserve"> </v>
      </c>
      <c r="BA257" s="259" t="str">
        <f ca="1">IF($B257="Y",INDIRECT(ADDRESS($DB257,#REF!+6,,,#REF!))," ")</f>
        <v xml:space="preserve"> </v>
      </c>
      <c r="BB257" s="259" t="str">
        <f ca="1">IF($B257="Y",INDIRECT(ADDRESS($DB257,#REF!+6,,,#REF!))," ")</f>
        <v xml:space="preserve"> </v>
      </c>
      <c r="BC257" s="259" t="str">
        <f ca="1">IF($B257="Y",INDIRECT(ADDRESS($DB257,#REF!+6,,,#REF!))," ")</f>
        <v xml:space="preserve"> </v>
      </c>
      <c r="BD257" s="259" t="str">
        <f ca="1">IF($B257="Y",INDIRECT(ADDRESS($DB257,#REF!+6,,,#REF!))," ")</f>
        <v xml:space="preserve"> </v>
      </c>
      <c r="BE257" s="259" t="str">
        <f ca="1">IF($B257="Y",INDIRECT(ADDRESS($DB257,#REF!+6,,,#REF!))," ")</f>
        <v xml:space="preserve"> </v>
      </c>
      <c r="BF257" s="259" t="str">
        <f ca="1">IF($B257="Y",INDIRECT(ADDRESS($DB257,#REF!+6,,,#REF!))," ")</f>
        <v xml:space="preserve"> </v>
      </c>
      <c r="BG257" s="259" t="str">
        <f ca="1">IF($B257="Y",INDIRECT(ADDRESS($DB257,#REF!+6,,,#REF!))," ")</f>
        <v xml:space="preserve"> </v>
      </c>
      <c r="BH257" s="259" t="str">
        <f ca="1">IF($B257="Y",INDIRECT(ADDRESS($DB257,#REF!+6,,,#REF!))," ")</f>
        <v xml:space="preserve"> </v>
      </c>
      <c r="BI257" s="259" t="str">
        <f ca="1">IF($B257="Y",INDIRECT(ADDRESS($DB257,#REF!+6,,,#REF!))," ")</f>
        <v xml:space="preserve"> </v>
      </c>
      <c r="BJ257" s="259" t="str">
        <f ca="1">IF($B257="Y",INDIRECT(ADDRESS($DB257,#REF!+6,,,#REF!))," ")</f>
        <v xml:space="preserve"> </v>
      </c>
      <c r="BK257" s="259" t="str">
        <f ca="1">IF($B257="Y",INDIRECT(ADDRESS($DB257,#REF!+6,,,#REF!))," ")</f>
        <v xml:space="preserve"> </v>
      </c>
      <c r="BL257" s="259" t="str">
        <f ca="1">IF($B257="Y",INDIRECT(ADDRESS($DB257,#REF!+6,,,#REF!))," ")</f>
        <v xml:space="preserve"> </v>
      </c>
      <c r="BM257" s="259" t="str">
        <f ca="1">IF($B257="Y",INDIRECT(ADDRESS($DB257,#REF!+6,,,#REF!))," ")</f>
        <v xml:space="preserve"> </v>
      </c>
      <c r="BN257" s="259" t="str">
        <f ca="1">IF($B257="Y",INDIRECT(ADDRESS($DB257,#REF!+6,,,#REF!))," ")</f>
        <v xml:space="preserve"> </v>
      </c>
      <c r="BO257" s="259" t="str">
        <f ca="1">IF($B257="Y",INDIRECT(ADDRESS($DB257,#REF!+6,,,#REF!))," ")</f>
        <v xml:space="preserve"> </v>
      </c>
      <c r="BP257" s="259" t="str">
        <f ca="1">IF($B257="Y",INDIRECT(ADDRESS($DB257,#REF!+6,,,#REF!))," ")</f>
        <v xml:space="preserve"> </v>
      </c>
      <c r="BQ257" s="257" t="str">
        <f ca="1">IF($B257="Y",INDIRECT(ADDRESS($DB257,#REF!+6,,,#REF!))," ")</f>
        <v xml:space="preserve"> </v>
      </c>
      <c r="BR257" s="257" t="str">
        <f ca="1">IF($B257="Y",INDIRECT(ADDRESS($DB257,#REF!+6,,,#REF!))," ")</f>
        <v xml:space="preserve"> </v>
      </c>
      <c r="BS257" s="257" t="str">
        <f ca="1">IF($B257="Y",INDIRECT(ADDRESS($DB257,#REF!+6,,,#REF!))," ")</f>
        <v xml:space="preserve"> </v>
      </c>
      <c r="BT257" s="257" t="str">
        <f ca="1">IF($B257="Y",INDIRECT(ADDRESS($DB257,#REF!+6,,,#REF!))," ")</f>
        <v xml:space="preserve"> </v>
      </c>
      <c r="BU257" s="257" t="str">
        <f ca="1">IF($B257="Y",INDIRECT(ADDRESS($DB257,#REF!+6,,,#REF!))," ")</f>
        <v xml:space="preserve"> </v>
      </c>
      <c r="BV257" s="257" t="str">
        <f ca="1">IF($B257="Y",INDIRECT(ADDRESS($DB257,#REF!+6,,,#REF!))," ")</f>
        <v xml:space="preserve"> </v>
      </c>
      <c r="BW257" s="257" t="str">
        <f ca="1">IF($B257="Y",INDIRECT(ADDRESS($DB257,#REF!+6,,,#REF!))," ")</f>
        <v xml:space="preserve"> </v>
      </c>
      <c r="BX257" s="257" t="str">
        <f ca="1">IF($B257="Y",INDIRECT(ADDRESS($DB257,#REF!+6,,,#REF!))," ")</f>
        <v xml:space="preserve"> </v>
      </c>
      <c r="BY257" s="257" t="str">
        <f ca="1">IF($B257="Y",INDIRECT(ADDRESS($DB257,#REF!+6,,,#REF!))," ")</f>
        <v xml:space="preserve"> </v>
      </c>
      <c r="BZ257" s="257" t="str">
        <f ca="1">IF($B257="Y",INDIRECT(ADDRESS($DB257,#REF!+6,,,#REF!))," ")</f>
        <v xml:space="preserve"> </v>
      </c>
      <c r="CA257" s="257" t="str">
        <f ca="1">IF($B257="Y",INDIRECT(ADDRESS($DB257,#REF!+6,,,#REF!))," ")</f>
        <v xml:space="preserve"> </v>
      </c>
      <c r="CB257" s="257" t="str">
        <f ca="1">IF($B257="Y",INDIRECT(ADDRESS($DB257,#REF!+6,,,#REF!))," ")</f>
        <v xml:space="preserve"> </v>
      </c>
      <c r="CC257" s="257" t="str">
        <f ca="1">IF($B257="Y",INDIRECT(ADDRESS($DB257,#REF!+6,,,#REF!))," ")</f>
        <v xml:space="preserve"> </v>
      </c>
      <c r="CD257" s="257" t="str">
        <f ca="1">IF($B257="Y",INDIRECT(ADDRESS($DB257,#REF!+6,,,#REF!))," ")</f>
        <v xml:space="preserve"> </v>
      </c>
      <c r="CE257" s="257" t="str">
        <f ca="1">IF($B257="Y",INDIRECT(ADDRESS($DB257,#REF!+6,,,#REF!))," ")</f>
        <v xml:space="preserve"> </v>
      </c>
      <c r="CF257" s="257" t="str">
        <f ca="1">IF($B257="Y",INDIRECT(ADDRESS($DB257,#REF!+6,,,#REF!))," ")</f>
        <v xml:space="preserve"> </v>
      </c>
      <c r="CG257" s="257" t="str">
        <f ca="1">IF($B257="Y",INDIRECT(ADDRESS($DB257,#REF!+6,,,#REF!))," ")</f>
        <v xml:space="preserve"> </v>
      </c>
      <c r="CH257" s="257" t="str">
        <f ca="1">IF($B257="Y",INDIRECT(ADDRESS($DB257,#REF!+6,,,#REF!))," ")</f>
        <v xml:space="preserve"> </v>
      </c>
      <c r="CI257" s="257" t="str">
        <f ca="1">IF($B257="Y",INDIRECT(ADDRESS($DB257,#REF!+6,,,#REF!))," ")</f>
        <v xml:space="preserve"> </v>
      </c>
      <c r="CJ257" s="257" t="str">
        <f ca="1">IF($B257="Y",INDIRECT(ADDRESS($DB257,#REF!+6,,,#REF!))," ")</f>
        <v xml:space="preserve"> </v>
      </c>
      <c r="CK257" s="257" t="str">
        <f ca="1">IF($B257="Y",INDIRECT(ADDRESS($DB257,#REF!+6,,,#REF!))," ")</f>
        <v xml:space="preserve"> </v>
      </c>
      <c r="CM257" s="100">
        <v>164</v>
      </c>
      <c r="CN257" s="229" t="e">
        <f t="shared" si="107"/>
        <v>#REF!</v>
      </c>
      <c r="CO257" s="229" t="e">
        <f ca="1">IF(CN257&gt;0,INDIRECT(ADDRESS($CN257,7,,,#REF!)),"")</f>
        <v>#REF!</v>
      </c>
      <c r="CP257" s="229" t="e">
        <f t="shared" ca="1" si="108"/>
        <v>#REF!</v>
      </c>
      <c r="CQ257" s="230">
        <f t="shared" ca="1" si="114"/>
        <v>0</v>
      </c>
      <c r="CR257" s="227"/>
      <c r="CS257" s="248">
        <f t="shared" si="109"/>
        <v>164</v>
      </c>
      <c r="CT257" s="229" t="e">
        <f t="shared" si="110"/>
        <v>#REF!</v>
      </c>
      <c r="CU257" s="231" t="e">
        <f ca="1">IF(CT257&gt;0,INDIRECT(ADDRESS($CT257,4,,,#REF!)),"")</f>
        <v>#REF!</v>
      </c>
      <c r="CV257" s="100" t="e">
        <f t="shared" ca="1" si="111"/>
        <v>#REF!</v>
      </c>
      <c r="CW257" s="229">
        <f t="shared" ca="1" si="112"/>
        <v>164</v>
      </c>
      <c r="CX257" s="229" t="e">
        <f t="shared" ca="1" si="103"/>
        <v>#REF!</v>
      </c>
      <c r="CY257" s="250"/>
      <c r="CZ257" s="251">
        <f t="shared" ca="1" si="104"/>
        <v>0</v>
      </c>
      <c r="DB257" s="100">
        <f t="shared" ca="1" si="105"/>
        <v>0</v>
      </c>
      <c r="DC257" s="230">
        <f t="shared" ca="1" si="113"/>
        <v>0</v>
      </c>
    </row>
    <row r="258" spans="2:107" ht="16.149999999999999" customHeight="1" x14ac:dyDescent="0.2">
      <c r="B258" s="252" t="str">
        <f t="shared" ca="1" si="106"/>
        <v xml:space="preserve"> </v>
      </c>
      <c r="C258" s="253" t="str">
        <f ca="1">IF($B258="Y",INDIRECT(ADDRESS($DB258,7,,,#REF!)),IF($B258="N",INDIRECT(ADDRESS($DC258,4,,,#REF!))," "))</f>
        <v xml:space="preserve"> </v>
      </c>
      <c r="D258" s="254" t="str">
        <f ca="1">IF($B258="Y",INDIRECT(ADDRESS($DB258,4,,,#REF!)),IF($B258="N",INDIRECT(ADDRESS($DC258,8,,,#REF!))," "))</f>
        <v xml:space="preserve"> </v>
      </c>
      <c r="E258" s="522" t="str">
        <f ca="1">IF($B258="Y",INDIRECT(ADDRESS($DB258,10,,,#REF!)),IF($B258="N",INDIRECT(ADDRESS($DC258,10,,,#REF!))," "))</f>
        <v xml:space="preserve"> </v>
      </c>
      <c r="F258" s="523" t="str">
        <f ca="1">IF($B258="Y",INDIRECT(ADDRESS($DB258,9,,,#REF!)),IF($B258="N",INDIRECT(ADDRESS($DC258,9,,,#REF!))," "))</f>
        <v xml:space="preserve"> </v>
      </c>
      <c r="G258" s="255" t="str">
        <f ca="1">IF($B258="Y",INDIRECT(ADDRESS($DB258,5,,,#REF!)),IF($B258="N",INDIRECT(ADDRESS($DC258,12,,,#REF!))," "))</f>
        <v xml:space="preserve"> </v>
      </c>
      <c r="H258" s="256" t="str">
        <f ca="1">IF($B258="Y",INDIRECT(ADDRESS($DB258,8,,,#REF!)),IF($B258="N",INDIRECT(ADDRESS($DC258,14,,,#REF!))," "))</f>
        <v xml:space="preserve"> </v>
      </c>
      <c r="I258" s="257" t="str">
        <f ca="1">IF($B258="Y",INDIRECT(ADDRESS($DB258,6,,,#REF!)),IF($B258="N",INDIRECT(ADDRESS($DC258,23,,,#REF!))," "))</f>
        <v xml:space="preserve"> </v>
      </c>
      <c r="J258" s="258" t="str">
        <f ca="1">IF($B258="Y",INDIRECT(ADDRESS($DB258,#REF!+6,,,#REF!))," ")</f>
        <v xml:space="preserve"> </v>
      </c>
      <c r="K258" s="259" t="str">
        <f ca="1">IF($B258="Y",INDIRECT(ADDRESS($DB258,#REF!+6,,,#REF!))," ")</f>
        <v xml:space="preserve"> </v>
      </c>
      <c r="L258" s="259" t="str">
        <f ca="1">IF($B258="Y",INDIRECT(ADDRESS($DB258,#REF!+6,,,#REF!))," ")</f>
        <v xml:space="preserve"> </v>
      </c>
      <c r="M258" s="259" t="str">
        <f ca="1">IF($B258="Y",INDIRECT(ADDRESS($DB258,#REF!+6,,,#REF!))," ")</f>
        <v xml:space="preserve"> </v>
      </c>
      <c r="N258" s="259" t="str">
        <f ca="1">IF($B258="Y",INDIRECT(ADDRESS($DB258,#REF!+6,,,#REF!))," ")</f>
        <v xml:space="preserve"> </v>
      </c>
      <c r="O258" s="259" t="str">
        <f ca="1">IF($B258="Y",INDIRECT(ADDRESS($DB258,#REF!+6,,,#REF!))," ")</f>
        <v xml:space="preserve"> </v>
      </c>
      <c r="P258" s="259" t="str">
        <f ca="1">IF($B258="Y",INDIRECT(ADDRESS($DB258,#REF!+6,,,#REF!))," ")</f>
        <v xml:space="preserve"> </v>
      </c>
      <c r="Q258" s="259" t="str">
        <f ca="1">IF($B258="Y",INDIRECT(ADDRESS($DB258,#REF!+6,,,#REF!))," ")</f>
        <v xml:space="preserve"> </v>
      </c>
      <c r="R258" s="259" t="str">
        <f ca="1">IF($B258="Y",INDIRECT(ADDRESS($DB258,#REF!+6,,,#REF!))," ")</f>
        <v xml:space="preserve"> </v>
      </c>
      <c r="S258" s="259" t="str">
        <f ca="1">IF($B258="Y",INDIRECT(ADDRESS($DB258,#REF!+6,,,#REF!))," ")</f>
        <v xml:space="preserve"> </v>
      </c>
      <c r="T258" s="259" t="str">
        <f ca="1">IF($B258="Y",INDIRECT(ADDRESS($DB258,#REF!+6,,,#REF!))," ")</f>
        <v xml:space="preserve"> </v>
      </c>
      <c r="U258" s="259" t="str">
        <f ca="1">IF($B258="Y",INDIRECT(ADDRESS($DB258,#REF!+6,,,#REF!))," ")</f>
        <v xml:space="preserve"> </v>
      </c>
      <c r="V258" s="259" t="str">
        <f ca="1">IF($B258="Y",INDIRECT(ADDRESS($DB258,#REF!+6,,,#REF!))," ")</f>
        <v xml:space="preserve"> </v>
      </c>
      <c r="W258" s="259" t="str">
        <f ca="1">IF($B258="Y",INDIRECT(ADDRESS($DB258,#REF!+6,,,#REF!))," ")</f>
        <v xml:space="preserve"> </v>
      </c>
      <c r="X258" s="259" t="str">
        <f ca="1">IF($B258="Y",INDIRECT(ADDRESS($DB258,#REF!+6,,,#REF!))," ")</f>
        <v xml:space="preserve"> </v>
      </c>
      <c r="Y258" s="259" t="str">
        <f ca="1">IF($B258="Y",INDIRECT(ADDRESS($DB258,#REF!+6,,,#REF!))," ")</f>
        <v xml:space="preserve"> </v>
      </c>
      <c r="Z258" s="259" t="str">
        <f ca="1">IF($B258="Y",INDIRECT(ADDRESS($DB258,#REF!+6,,,#REF!))," ")</f>
        <v xml:space="preserve"> </v>
      </c>
      <c r="AA258" s="259" t="str">
        <f ca="1">IF($B258="Y",INDIRECT(ADDRESS($DB258,#REF!+6,,,#REF!))," ")</f>
        <v xml:space="preserve"> </v>
      </c>
      <c r="AB258" s="259" t="str">
        <f ca="1">IF($B258="Y",INDIRECT(ADDRESS($DB258,#REF!+6,,,#REF!))," ")</f>
        <v xml:space="preserve"> </v>
      </c>
      <c r="AC258" s="259" t="str">
        <f ca="1">IF($B258="Y",INDIRECT(ADDRESS($DB258,#REF!+6,,,#REF!))," ")</f>
        <v xml:space="preserve"> </v>
      </c>
      <c r="AD258" s="259" t="str">
        <f ca="1">IF($B258="Y",INDIRECT(ADDRESS($DB258,#REF!+6,,,#REF!))," ")</f>
        <v xml:space="preserve"> </v>
      </c>
      <c r="AE258" s="259" t="str">
        <f ca="1">IF($B258="Y",INDIRECT(ADDRESS($DB258,#REF!+6,,,#REF!))," ")</f>
        <v xml:space="preserve"> </v>
      </c>
      <c r="AF258" s="259" t="str">
        <f ca="1">IF($B258="Y",INDIRECT(ADDRESS($DB258,#REF!+6,,,#REF!))," ")</f>
        <v xml:space="preserve"> </v>
      </c>
      <c r="AG258" s="259" t="str">
        <f ca="1">IF($B258="Y",INDIRECT(ADDRESS($DB258,#REF!+6,,,#REF!))," ")</f>
        <v xml:space="preserve"> </v>
      </c>
      <c r="AH258" s="259" t="str">
        <f ca="1">IF($B258="Y",INDIRECT(ADDRESS($DB258,#REF!+6,,,#REF!))," ")</f>
        <v xml:space="preserve"> </v>
      </c>
      <c r="AI258" s="259" t="str">
        <f ca="1">IF($B258="Y",INDIRECT(ADDRESS($DB258,#REF!+6,,,#REF!))," ")</f>
        <v xml:space="preserve"> </v>
      </c>
      <c r="AJ258" s="259" t="str">
        <f ca="1">IF($B258="Y",INDIRECT(ADDRESS($DB258,#REF!+6,,,#REF!))," ")</f>
        <v xml:space="preserve"> </v>
      </c>
      <c r="AK258" s="259" t="str">
        <f ca="1">IF($B258="Y",INDIRECT(ADDRESS($DB258,#REF!+6,,,#REF!))," ")</f>
        <v xml:space="preserve"> </v>
      </c>
      <c r="AL258" s="259" t="str">
        <f ca="1">IF($B258="Y",INDIRECT(ADDRESS($DB258,#REF!+6,,,#REF!))," ")</f>
        <v xml:space="preserve"> </v>
      </c>
      <c r="AM258" s="259" t="str">
        <f ca="1">IF($B258="Y",INDIRECT(ADDRESS($DB258,#REF!+6,,,#REF!))," ")</f>
        <v xml:space="preserve"> </v>
      </c>
      <c r="AN258" s="259" t="str">
        <f ca="1">IF($B258="Y",INDIRECT(ADDRESS($DB258,#REF!+6,,,#REF!))," ")</f>
        <v xml:space="preserve"> </v>
      </c>
      <c r="AO258" s="259" t="str">
        <f ca="1">IF($B258="Y",INDIRECT(ADDRESS($DB258,#REF!+6,,,#REF!))," ")</f>
        <v xml:space="preserve"> </v>
      </c>
      <c r="AP258" s="259" t="str">
        <f ca="1">IF($B258="Y",INDIRECT(ADDRESS($DB258,#REF!+6,,,#REF!))," ")</f>
        <v xml:space="preserve"> </v>
      </c>
      <c r="AQ258" s="259" t="str">
        <f ca="1">IF($B258="Y",INDIRECT(ADDRESS($DB258,#REF!+6,,,#REF!))," ")</f>
        <v xml:space="preserve"> </v>
      </c>
      <c r="AR258" s="259" t="str">
        <f ca="1">IF($B258="Y",INDIRECT(ADDRESS($DB258,#REF!+6,,,#REF!))," ")</f>
        <v xml:space="preserve"> </v>
      </c>
      <c r="AS258" s="259" t="str">
        <f ca="1">IF($B258="Y",INDIRECT(ADDRESS($DB258,#REF!+6,,,#REF!))," ")</f>
        <v xml:space="preserve"> </v>
      </c>
      <c r="AT258" s="259" t="str">
        <f ca="1">IF($B258="Y",INDIRECT(ADDRESS($DB258,#REF!+6,,,#REF!))," ")</f>
        <v xml:space="preserve"> </v>
      </c>
      <c r="AU258" s="259" t="str">
        <f ca="1">IF($B258="Y",INDIRECT(ADDRESS($DB258,#REF!+6,,,#REF!))," ")</f>
        <v xml:space="preserve"> </v>
      </c>
      <c r="AV258" s="259" t="str">
        <f ca="1">IF($B258="Y",INDIRECT(ADDRESS($DB258,#REF!+6,,,#REF!))," ")</f>
        <v xml:space="preserve"> </v>
      </c>
      <c r="AW258" s="259" t="str">
        <f ca="1">IF($B258="Y",INDIRECT(ADDRESS($DB258,#REF!+6,,,#REF!))," ")</f>
        <v xml:space="preserve"> </v>
      </c>
      <c r="AX258" s="259" t="str">
        <f ca="1">IF($B258="Y",INDIRECT(ADDRESS($DB258,#REF!+6,,,#REF!))," ")</f>
        <v xml:space="preserve"> </v>
      </c>
      <c r="AY258" s="259" t="str">
        <f ca="1">IF($B258="Y",INDIRECT(ADDRESS($DB258,#REF!+6,,,#REF!))," ")</f>
        <v xml:space="preserve"> </v>
      </c>
      <c r="AZ258" s="259" t="str">
        <f ca="1">IF($B258="Y",INDIRECT(ADDRESS($DB258,#REF!+6,,,#REF!))," ")</f>
        <v xml:space="preserve"> </v>
      </c>
      <c r="BA258" s="259" t="str">
        <f ca="1">IF($B258="Y",INDIRECT(ADDRESS($DB258,#REF!+6,,,#REF!))," ")</f>
        <v xml:space="preserve"> </v>
      </c>
      <c r="BB258" s="259" t="str">
        <f ca="1">IF($B258="Y",INDIRECT(ADDRESS($DB258,#REF!+6,,,#REF!))," ")</f>
        <v xml:space="preserve"> </v>
      </c>
      <c r="BC258" s="259" t="str">
        <f ca="1">IF($B258="Y",INDIRECT(ADDRESS($DB258,#REF!+6,,,#REF!))," ")</f>
        <v xml:space="preserve"> </v>
      </c>
      <c r="BD258" s="259" t="str">
        <f ca="1">IF($B258="Y",INDIRECT(ADDRESS($DB258,#REF!+6,,,#REF!))," ")</f>
        <v xml:space="preserve"> </v>
      </c>
      <c r="BE258" s="259" t="str">
        <f ca="1">IF($B258="Y",INDIRECT(ADDRESS($DB258,#REF!+6,,,#REF!))," ")</f>
        <v xml:space="preserve"> </v>
      </c>
      <c r="BF258" s="259" t="str">
        <f ca="1">IF($B258="Y",INDIRECT(ADDRESS($DB258,#REF!+6,,,#REF!))," ")</f>
        <v xml:space="preserve"> </v>
      </c>
      <c r="BG258" s="259" t="str">
        <f ca="1">IF($B258="Y",INDIRECT(ADDRESS($DB258,#REF!+6,,,#REF!))," ")</f>
        <v xml:space="preserve"> </v>
      </c>
      <c r="BH258" s="259" t="str">
        <f ca="1">IF($B258="Y",INDIRECT(ADDRESS($DB258,#REF!+6,,,#REF!))," ")</f>
        <v xml:space="preserve"> </v>
      </c>
      <c r="BI258" s="259" t="str">
        <f ca="1">IF($B258="Y",INDIRECT(ADDRESS($DB258,#REF!+6,,,#REF!))," ")</f>
        <v xml:space="preserve"> </v>
      </c>
      <c r="BJ258" s="259" t="str">
        <f ca="1">IF($B258="Y",INDIRECT(ADDRESS($DB258,#REF!+6,,,#REF!))," ")</f>
        <v xml:space="preserve"> </v>
      </c>
      <c r="BK258" s="259" t="str">
        <f ca="1">IF($B258="Y",INDIRECT(ADDRESS($DB258,#REF!+6,,,#REF!))," ")</f>
        <v xml:space="preserve"> </v>
      </c>
      <c r="BL258" s="259" t="str">
        <f ca="1">IF($B258="Y",INDIRECT(ADDRESS($DB258,#REF!+6,,,#REF!))," ")</f>
        <v xml:space="preserve"> </v>
      </c>
      <c r="BM258" s="259" t="str">
        <f ca="1">IF($B258="Y",INDIRECT(ADDRESS($DB258,#REF!+6,,,#REF!))," ")</f>
        <v xml:space="preserve"> </v>
      </c>
      <c r="BN258" s="259" t="str">
        <f ca="1">IF($B258="Y",INDIRECT(ADDRESS($DB258,#REF!+6,,,#REF!))," ")</f>
        <v xml:space="preserve"> </v>
      </c>
      <c r="BO258" s="259" t="str">
        <f ca="1">IF($B258="Y",INDIRECT(ADDRESS($DB258,#REF!+6,,,#REF!))," ")</f>
        <v xml:space="preserve"> </v>
      </c>
      <c r="BP258" s="259" t="str">
        <f ca="1">IF($B258="Y",INDIRECT(ADDRESS($DB258,#REF!+6,,,#REF!))," ")</f>
        <v xml:space="preserve"> </v>
      </c>
      <c r="BQ258" s="257" t="str">
        <f ca="1">IF($B258="Y",INDIRECT(ADDRESS($DB258,#REF!+6,,,#REF!))," ")</f>
        <v xml:space="preserve"> </v>
      </c>
      <c r="BR258" s="257" t="str">
        <f ca="1">IF($B258="Y",INDIRECT(ADDRESS($DB258,#REF!+6,,,#REF!))," ")</f>
        <v xml:space="preserve"> </v>
      </c>
      <c r="BS258" s="257" t="str">
        <f ca="1">IF($B258="Y",INDIRECT(ADDRESS($DB258,#REF!+6,,,#REF!))," ")</f>
        <v xml:space="preserve"> </v>
      </c>
      <c r="BT258" s="257" t="str">
        <f ca="1">IF($B258="Y",INDIRECT(ADDRESS($DB258,#REF!+6,,,#REF!))," ")</f>
        <v xml:space="preserve"> </v>
      </c>
      <c r="BU258" s="257" t="str">
        <f ca="1">IF($B258="Y",INDIRECT(ADDRESS($DB258,#REF!+6,,,#REF!))," ")</f>
        <v xml:space="preserve"> </v>
      </c>
      <c r="BV258" s="257" t="str">
        <f ca="1">IF($B258="Y",INDIRECT(ADDRESS($DB258,#REF!+6,,,#REF!))," ")</f>
        <v xml:space="preserve"> </v>
      </c>
      <c r="BW258" s="257" t="str">
        <f ca="1">IF($B258="Y",INDIRECT(ADDRESS($DB258,#REF!+6,,,#REF!))," ")</f>
        <v xml:space="preserve"> </v>
      </c>
      <c r="BX258" s="257" t="str">
        <f ca="1">IF($B258="Y",INDIRECT(ADDRESS($DB258,#REF!+6,,,#REF!))," ")</f>
        <v xml:space="preserve"> </v>
      </c>
      <c r="BY258" s="257" t="str">
        <f ca="1">IF($B258="Y",INDIRECT(ADDRESS($DB258,#REF!+6,,,#REF!))," ")</f>
        <v xml:space="preserve"> </v>
      </c>
      <c r="BZ258" s="257" t="str">
        <f ca="1">IF($B258="Y",INDIRECT(ADDRESS($DB258,#REF!+6,,,#REF!))," ")</f>
        <v xml:space="preserve"> </v>
      </c>
      <c r="CA258" s="257" t="str">
        <f ca="1">IF($B258="Y",INDIRECT(ADDRESS($DB258,#REF!+6,,,#REF!))," ")</f>
        <v xml:space="preserve"> </v>
      </c>
      <c r="CB258" s="257" t="str">
        <f ca="1">IF($B258="Y",INDIRECT(ADDRESS($DB258,#REF!+6,,,#REF!))," ")</f>
        <v xml:space="preserve"> </v>
      </c>
      <c r="CC258" s="257" t="str">
        <f ca="1">IF($B258="Y",INDIRECT(ADDRESS($DB258,#REF!+6,,,#REF!))," ")</f>
        <v xml:space="preserve"> </v>
      </c>
      <c r="CD258" s="257" t="str">
        <f ca="1">IF($B258="Y",INDIRECT(ADDRESS($DB258,#REF!+6,,,#REF!))," ")</f>
        <v xml:space="preserve"> </v>
      </c>
      <c r="CE258" s="257" t="str">
        <f ca="1">IF($B258="Y",INDIRECT(ADDRESS($DB258,#REF!+6,,,#REF!))," ")</f>
        <v xml:space="preserve"> </v>
      </c>
      <c r="CF258" s="257" t="str">
        <f ca="1">IF($B258="Y",INDIRECT(ADDRESS($DB258,#REF!+6,,,#REF!))," ")</f>
        <v xml:space="preserve"> </v>
      </c>
      <c r="CG258" s="257" t="str">
        <f ca="1">IF($B258="Y",INDIRECT(ADDRESS($DB258,#REF!+6,,,#REF!))," ")</f>
        <v xml:space="preserve"> </v>
      </c>
      <c r="CH258" s="257" t="str">
        <f ca="1">IF($B258="Y",INDIRECT(ADDRESS($DB258,#REF!+6,,,#REF!))," ")</f>
        <v xml:space="preserve"> </v>
      </c>
      <c r="CI258" s="257" t="str">
        <f ca="1">IF($B258="Y",INDIRECT(ADDRESS($DB258,#REF!+6,,,#REF!))," ")</f>
        <v xml:space="preserve"> </v>
      </c>
      <c r="CJ258" s="257" t="str">
        <f ca="1">IF($B258="Y",INDIRECT(ADDRESS($DB258,#REF!+6,,,#REF!))," ")</f>
        <v xml:space="preserve"> </v>
      </c>
      <c r="CK258" s="257" t="str">
        <f ca="1">IF($B258="Y",INDIRECT(ADDRESS($DB258,#REF!+6,,,#REF!))," ")</f>
        <v xml:space="preserve"> </v>
      </c>
      <c r="CM258" s="100">
        <v>165</v>
      </c>
      <c r="CN258" s="229" t="e">
        <f t="shared" si="107"/>
        <v>#REF!</v>
      </c>
      <c r="CO258" s="229" t="e">
        <f ca="1">IF(CN258&gt;0,INDIRECT(ADDRESS($CN258,7,,,#REF!)),"")</f>
        <v>#REF!</v>
      </c>
      <c r="CP258" s="229" t="e">
        <f t="shared" ca="1" si="108"/>
        <v>#REF!</v>
      </c>
      <c r="CQ258" s="230">
        <f t="shared" ca="1" si="114"/>
        <v>0</v>
      </c>
      <c r="CR258" s="227"/>
      <c r="CS258" s="248">
        <f t="shared" si="109"/>
        <v>165</v>
      </c>
      <c r="CT258" s="229" t="e">
        <f t="shared" si="110"/>
        <v>#REF!</v>
      </c>
      <c r="CU258" s="231" t="e">
        <f ca="1">IF(CT258&gt;0,INDIRECT(ADDRESS($CT258,4,,,#REF!)),"")</f>
        <v>#REF!</v>
      </c>
      <c r="CV258" s="100" t="e">
        <f t="shared" ca="1" si="111"/>
        <v>#REF!</v>
      </c>
      <c r="CW258" s="229">
        <f t="shared" ca="1" si="112"/>
        <v>165</v>
      </c>
      <c r="CX258" s="229" t="e">
        <f t="shared" ca="1" si="103"/>
        <v>#REF!</v>
      </c>
      <c r="CY258" s="250"/>
      <c r="CZ258" s="251">
        <f t="shared" ca="1" si="104"/>
        <v>0</v>
      </c>
      <c r="DB258" s="100">
        <f t="shared" ca="1" si="105"/>
        <v>0</v>
      </c>
      <c r="DC258" s="230">
        <f t="shared" ca="1" si="113"/>
        <v>0</v>
      </c>
    </row>
    <row r="259" spans="2:107" ht="16.149999999999999" customHeight="1" x14ac:dyDescent="0.2">
      <c r="B259" s="252" t="str">
        <f t="shared" ca="1" si="106"/>
        <v xml:space="preserve"> </v>
      </c>
      <c r="C259" s="253" t="str">
        <f ca="1">IF($B259="Y",INDIRECT(ADDRESS($DB259,7,,,#REF!)),IF($B259="N",INDIRECT(ADDRESS($DC259,4,,,#REF!))," "))</f>
        <v xml:space="preserve"> </v>
      </c>
      <c r="D259" s="254" t="str">
        <f ca="1">IF($B259="Y",INDIRECT(ADDRESS($DB259,4,,,#REF!)),IF($B259="N",INDIRECT(ADDRESS($DC259,8,,,#REF!))," "))</f>
        <v xml:space="preserve"> </v>
      </c>
      <c r="E259" s="522" t="str">
        <f ca="1">IF($B259="Y",INDIRECT(ADDRESS($DB259,10,,,#REF!)),IF($B259="N",INDIRECT(ADDRESS($DC259,10,,,#REF!))," "))</f>
        <v xml:space="preserve"> </v>
      </c>
      <c r="F259" s="523" t="str">
        <f ca="1">IF($B259="Y",INDIRECT(ADDRESS($DB259,9,,,#REF!)),IF($B259="N",INDIRECT(ADDRESS($DC259,9,,,#REF!))," "))</f>
        <v xml:space="preserve"> </v>
      </c>
      <c r="G259" s="255" t="str">
        <f ca="1">IF($B259="Y",INDIRECT(ADDRESS($DB259,5,,,#REF!)),IF($B259="N",INDIRECT(ADDRESS($DC259,12,,,#REF!))," "))</f>
        <v xml:space="preserve"> </v>
      </c>
      <c r="H259" s="256" t="str">
        <f ca="1">IF($B259="Y",INDIRECT(ADDRESS($DB259,8,,,#REF!)),IF($B259="N",INDIRECT(ADDRESS($DC259,14,,,#REF!))," "))</f>
        <v xml:space="preserve"> </v>
      </c>
      <c r="I259" s="257" t="str">
        <f ca="1">IF($B259="Y",INDIRECT(ADDRESS($DB259,6,,,#REF!)),IF($B259="N",INDIRECT(ADDRESS($DC259,23,,,#REF!))," "))</f>
        <v xml:space="preserve"> </v>
      </c>
      <c r="J259" s="258" t="str">
        <f ca="1">IF($B259="Y",INDIRECT(ADDRESS($DB259,#REF!+6,,,#REF!))," ")</f>
        <v xml:space="preserve"> </v>
      </c>
      <c r="K259" s="259" t="str">
        <f ca="1">IF($B259="Y",INDIRECT(ADDRESS($DB259,#REF!+6,,,#REF!))," ")</f>
        <v xml:space="preserve"> </v>
      </c>
      <c r="L259" s="259" t="str">
        <f ca="1">IF($B259="Y",INDIRECT(ADDRESS($DB259,#REF!+6,,,#REF!))," ")</f>
        <v xml:space="preserve"> </v>
      </c>
      <c r="M259" s="259" t="str">
        <f ca="1">IF($B259="Y",INDIRECT(ADDRESS($DB259,#REF!+6,,,#REF!))," ")</f>
        <v xml:space="preserve"> </v>
      </c>
      <c r="N259" s="259" t="str">
        <f ca="1">IF($B259="Y",INDIRECT(ADDRESS($DB259,#REF!+6,,,#REF!))," ")</f>
        <v xml:space="preserve"> </v>
      </c>
      <c r="O259" s="259" t="str">
        <f ca="1">IF($B259="Y",INDIRECT(ADDRESS($DB259,#REF!+6,,,#REF!))," ")</f>
        <v xml:space="preserve"> </v>
      </c>
      <c r="P259" s="259" t="str">
        <f ca="1">IF($B259="Y",INDIRECT(ADDRESS($DB259,#REF!+6,,,#REF!))," ")</f>
        <v xml:space="preserve"> </v>
      </c>
      <c r="Q259" s="259" t="str">
        <f ca="1">IF($B259="Y",INDIRECT(ADDRESS($DB259,#REF!+6,,,#REF!))," ")</f>
        <v xml:space="preserve"> </v>
      </c>
      <c r="R259" s="259" t="str">
        <f ca="1">IF($B259="Y",INDIRECT(ADDRESS($DB259,#REF!+6,,,#REF!))," ")</f>
        <v xml:space="preserve"> </v>
      </c>
      <c r="S259" s="259" t="str">
        <f ca="1">IF($B259="Y",INDIRECT(ADDRESS($DB259,#REF!+6,,,#REF!))," ")</f>
        <v xml:space="preserve"> </v>
      </c>
      <c r="T259" s="259" t="str">
        <f ca="1">IF($B259="Y",INDIRECT(ADDRESS($DB259,#REF!+6,,,#REF!))," ")</f>
        <v xml:space="preserve"> </v>
      </c>
      <c r="U259" s="259" t="str">
        <f ca="1">IF($B259="Y",INDIRECT(ADDRESS($DB259,#REF!+6,,,#REF!))," ")</f>
        <v xml:space="preserve"> </v>
      </c>
      <c r="V259" s="259" t="str">
        <f ca="1">IF($B259="Y",INDIRECT(ADDRESS($DB259,#REF!+6,,,#REF!))," ")</f>
        <v xml:space="preserve"> </v>
      </c>
      <c r="W259" s="259" t="str">
        <f ca="1">IF($B259="Y",INDIRECT(ADDRESS($DB259,#REF!+6,,,#REF!))," ")</f>
        <v xml:space="preserve"> </v>
      </c>
      <c r="X259" s="259" t="str">
        <f ca="1">IF($B259="Y",INDIRECT(ADDRESS($DB259,#REF!+6,,,#REF!))," ")</f>
        <v xml:space="preserve"> </v>
      </c>
      <c r="Y259" s="259" t="str">
        <f ca="1">IF($B259="Y",INDIRECT(ADDRESS($DB259,#REF!+6,,,#REF!))," ")</f>
        <v xml:space="preserve"> </v>
      </c>
      <c r="Z259" s="259" t="str">
        <f ca="1">IF($B259="Y",INDIRECT(ADDRESS($DB259,#REF!+6,,,#REF!))," ")</f>
        <v xml:space="preserve"> </v>
      </c>
      <c r="AA259" s="259" t="str">
        <f ca="1">IF($B259="Y",INDIRECT(ADDRESS($DB259,#REF!+6,,,#REF!))," ")</f>
        <v xml:space="preserve"> </v>
      </c>
      <c r="AB259" s="259" t="str">
        <f ca="1">IF($B259="Y",INDIRECT(ADDRESS($DB259,#REF!+6,,,#REF!))," ")</f>
        <v xml:space="preserve"> </v>
      </c>
      <c r="AC259" s="259" t="str">
        <f ca="1">IF($B259="Y",INDIRECT(ADDRESS($DB259,#REF!+6,,,#REF!))," ")</f>
        <v xml:space="preserve"> </v>
      </c>
      <c r="AD259" s="259" t="str">
        <f ca="1">IF($B259="Y",INDIRECT(ADDRESS($DB259,#REF!+6,,,#REF!))," ")</f>
        <v xml:space="preserve"> </v>
      </c>
      <c r="AE259" s="259" t="str">
        <f ca="1">IF($B259="Y",INDIRECT(ADDRESS($DB259,#REF!+6,,,#REF!))," ")</f>
        <v xml:space="preserve"> </v>
      </c>
      <c r="AF259" s="259" t="str">
        <f ca="1">IF($B259="Y",INDIRECT(ADDRESS($DB259,#REF!+6,,,#REF!))," ")</f>
        <v xml:space="preserve"> </v>
      </c>
      <c r="AG259" s="259" t="str">
        <f ca="1">IF($B259="Y",INDIRECT(ADDRESS($DB259,#REF!+6,,,#REF!))," ")</f>
        <v xml:space="preserve"> </v>
      </c>
      <c r="AH259" s="259" t="str">
        <f ca="1">IF($B259="Y",INDIRECT(ADDRESS($DB259,#REF!+6,,,#REF!))," ")</f>
        <v xml:space="preserve"> </v>
      </c>
      <c r="AI259" s="259" t="str">
        <f ca="1">IF($B259="Y",INDIRECT(ADDRESS($DB259,#REF!+6,,,#REF!))," ")</f>
        <v xml:space="preserve"> </v>
      </c>
      <c r="AJ259" s="259" t="str">
        <f ca="1">IF($B259="Y",INDIRECT(ADDRESS($DB259,#REF!+6,,,#REF!))," ")</f>
        <v xml:space="preserve"> </v>
      </c>
      <c r="AK259" s="259" t="str">
        <f ca="1">IF($B259="Y",INDIRECT(ADDRESS($DB259,#REF!+6,,,#REF!))," ")</f>
        <v xml:space="preserve"> </v>
      </c>
      <c r="AL259" s="259" t="str">
        <f ca="1">IF($B259="Y",INDIRECT(ADDRESS($DB259,#REF!+6,,,#REF!))," ")</f>
        <v xml:space="preserve"> </v>
      </c>
      <c r="AM259" s="259" t="str">
        <f ca="1">IF($B259="Y",INDIRECT(ADDRESS($DB259,#REF!+6,,,#REF!))," ")</f>
        <v xml:space="preserve"> </v>
      </c>
      <c r="AN259" s="259" t="str">
        <f ca="1">IF($B259="Y",INDIRECT(ADDRESS($DB259,#REF!+6,,,#REF!))," ")</f>
        <v xml:space="preserve"> </v>
      </c>
      <c r="AO259" s="259" t="str">
        <f ca="1">IF($B259="Y",INDIRECT(ADDRESS($DB259,#REF!+6,,,#REF!))," ")</f>
        <v xml:space="preserve"> </v>
      </c>
      <c r="AP259" s="259" t="str">
        <f ca="1">IF($B259="Y",INDIRECT(ADDRESS($DB259,#REF!+6,,,#REF!))," ")</f>
        <v xml:space="preserve"> </v>
      </c>
      <c r="AQ259" s="259" t="str">
        <f ca="1">IF($B259="Y",INDIRECT(ADDRESS($DB259,#REF!+6,,,#REF!))," ")</f>
        <v xml:space="preserve"> </v>
      </c>
      <c r="AR259" s="259" t="str">
        <f ca="1">IF($B259="Y",INDIRECT(ADDRESS($DB259,#REF!+6,,,#REF!))," ")</f>
        <v xml:space="preserve"> </v>
      </c>
      <c r="AS259" s="259" t="str">
        <f ca="1">IF($B259="Y",INDIRECT(ADDRESS($DB259,#REF!+6,,,#REF!))," ")</f>
        <v xml:space="preserve"> </v>
      </c>
      <c r="AT259" s="259" t="str">
        <f ca="1">IF($B259="Y",INDIRECT(ADDRESS($DB259,#REF!+6,,,#REF!))," ")</f>
        <v xml:space="preserve"> </v>
      </c>
      <c r="AU259" s="259" t="str">
        <f ca="1">IF($B259="Y",INDIRECT(ADDRESS($DB259,#REF!+6,,,#REF!))," ")</f>
        <v xml:space="preserve"> </v>
      </c>
      <c r="AV259" s="259" t="str">
        <f ca="1">IF($B259="Y",INDIRECT(ADDRESS($DB259,#REF!+6,,,#REF!))," ")</f>
        <v xml:space="preserve"> </v>
      </c>
      <c r="AW259" s="259" t="str">
        <f ca="1">IF($B259="Y",INDIRECT(ADDRESS($DB259,#REF!+6,,,#REF!))," ")</f>
        <v xml:space="preserve"> </v>
      </c>
      <c r="AX259" s="259" t="str">
        <f ca="1">IF($B259="Y",INDIRECT(ADDRESS($DB259,#REF!+6,,,#REF!))," ")</f>
        <v xml:space="preserve"> </v>
      </c>
      <c r="AY259" s="259" t="str">
        <f ca="1">IF($B259="Y",INDIRECT(ADDRESS($DB259,#REF!+6,,,#REF!))," ")</f>
        <v xml:space="preserve"> </v>
      </c>
      <c r="AZ259" s="259" t="str">
        <f ca="1">IF($B259="Y",INDIRECT(ADDRESS($DB259,#REF!+6,,,#REF!))," ")</f>
        <v xml:space="preserve"> </v>
      </c>
      <c r="BA259" s="259" t="str">
        <f ca="1">IF($B259="Y",INDIRECT(ADDRESS($DB259,#REF!+6,,,#REF!))," ")</f>
        <v xml:space="preserve"> </v>
      </c>
      <c r="BB259" s="259" t="str">
        <f ca="1">IF($B259="Y",INDIRECT(ADDRESS($DB259,#REF!+6,,,#REF!))," ")</f>
        <v xml:space="preserve"> </v>
      </c>
      <c r="BC259" s="259" t="str">
        <f ca="1">IF($B259="Y",INDIRECT(ADDRESS($DB259,#REF!+6,,,#REF!))," ")</f>
        <v xml:space="preserve"> </v>
      </c>
      <c r="BD259" s="259" t="str">
        <f ca="1">IF($B259="Y",INDIRECT(ADDRESS($DB259,#REF!+6,,,#REF!))," ")</f>
        <v xml:space="preserve"> </v>
      </c>
      <c r="BE259" s="259" t="str">
        <f ca="1">IF($B259="Y",INDIRECT(ADDRESS($DB259,#REF!+6,,,#REF!))," ")</f>
        <v xml:space="preserve"> </v>
      </c>
      <c r="BF259" s="259" t="str">
        <f ca="1">IF($B259="Y",INDIRECT(ADDRESS($DB259,#REF!+6,,,#REF!))," ")</f>
        <v xml:space="preserve"> </v>
      </c>
      <c r="BG259" s="259" t="str">
        <f ca="1">IF($B259="Y",INDIRECT(ADDRESS($DB259,#REF!+6,,,#REF!))," ")</f>
        <v xml:space="preserve"> </v>
      </c>
      <c r="BH259" s="259" t="str">
        <f ca="1">IF($B259="Y",INDIRECT(ADDRESS($DB259,#REF!+6,,,#REF!))," ")</f>
        <v xml:space="preserve"> </v>
      </c>
      <c r="BI259" s="259" t="str">
        <f ca="1">IF($B259="Y",INDIRECT(ADDRESS($DB259,#REF!+6,,,#REF!))," ")</f>
        <v xml:space="preserve"> </v>
      </c>
      <c r="BJ259" s="259" t="str">
        <f ca="1">IF($B259="Y",INDIRECT(ADDRESS($DB259,#REF!+6,,,#REF!))," ")</f>
        <v xml:space="preserve"> </v>
      </c>
      <c r="BK259" s="259" t="str">
        <f ca="1">IF($B259="Y",INDIRECT(ADDRESS($DB259,#REF!+6,,,#REF!))," ")</f>
        <v xml:space="preserve"> </v>
      </c>
      <c r="BL259" s="259" t="str">
        <f ca="1">IF($B259="Y",INDIRECT(ADDRESS($DB259,#REF!+6,,,#REF!))," ")</f>
        <v xml:space="preserve"> </v>
      </c>
      <c r="BM259" s="259" t="str">
        <f ca="1">IF($B259="Y",INDIRECT(ADDRESS($DB259,#REF!+6,,,#REF!))," ")</f>
        <v xml:space="preserve"> </v>
      </c>
      <c r="BN259" s="259" t="str">
        <f ca="1">IF($B259="Y",INDIRECT(ADDRESS($DB259,#REF!+6,,,#REF!))," ")</f>
        <v xml:space="preserve"> </v>
      </c>
      <c r="BO259" s="259" t="str">
        <f ca="1">IF($B259="Y",INDIRECT(ADDRESS($DB259,#REF!+6,,,#REF!))," ")</f>
        <v xml:space="preserve"> </v>
      </c>
      <c r="BP259" s="259" t="str">
        <f ca="1">IF($B259="Y",INDIRECT(ADDRESS($DB259,#REF!+6,,,#REF!))," ")</f>
        <v xml:space="preserve"> </v>
      </c>
      <c r="BQ259" s="257" t="str">
        <f ca="1">IF($B259="Y",INDIRECT(ADDRESS($DB259,#REF!+6,,,#REF!))," ")</f>
        <v xml:space="preserve"> </v>
      </c>
      <c r="BR259" s="257" t="str">
        <f ca="1">IF($B259="Y",INDIRECT(ADDRESS($DB259,#REF!+6,,,#REF!))," ")</f>
        <v xml:space="preserve"> </v>
      </c>
      <c r="BS259" s="257" t="str">
        <f ca="1">IF($B259="Y",INDIRECT(ADDRESS($DB259,#REF!+6,,,#REF!))," ")</f>
        <v xml:space="preserve"> </v>
      </c>
      <c r="BT259" s="257" t="str">
        <f ca="1">IF($B259="Y",INDIRECT(ADDRESS($DB259,#REF!+6,,,#REF!))," ")</f>
        <v xml:space="preserve"> </v>
      </c>
      <c r="BU259" s="257" t="str">
        <f ca="1">IF($B259="Y",INDIRECT(ADDRESS($DB259,#REF!+6,,,#REF!))," ")</f>
        <v xml:space="preserve"> </v>
      </c>
      <c r="BV259" s="257" t="str">
        <f ca="1">IF($B259="Y",INDIRECT(ADDRESS($DB259,#REF!+6,,,#REF!))," ")</f>
        <v xml:space="preserve"> </v>
      </c>
      <c r="BW259" s="257" t="str">
        <f ca="1">IF($B259="Y",INDIRECT(ADDRESS($DB259,#REF!+6,,,#REF!))," ")</f>
        <v xml:space="preserve"> </v>
      </c>
      <c r="BX259" s="257" t="str">
        <f ca="1">IF($B259="Y",INDIRECT(ADDRESS($DB259,#REF!+6,,,#REF!))," ")</f>
        <v xml:space="preserve"> </v>
      </c>
      <c r="BY259" s="257" t="str">
        <f ca="1">IF($B259="Y",INDIRECT(ADDRESS($DB259,#REF!+6,,,#REF!))," ")</f>
        <v xml:space="preserve"> </v>
      </c>
      <c r="BZ259" s="257" t="str">
        <f ca="1">IF($B259="Y",INDIRECT(ADDRESS($DB259,#REF!+6,,,#REF!))," ")</f>
        <v xml:space="preserve"> </v>
      </c>
      <c r="CA259" s="257" t="str">
        <f ca="1">IF($B259="Y",INDIRECT(ADDRESS($DB259,#REF!+6,,,#REF!))," ")</f>
        <v xml:space="preserve"> </v>
      </c>
      <c r="CB259" s="257" t="str">
        <f ca="1">IF($B259="Y",INDIRECT(ADDRESS($DB259,#REF!+6,,,#REF!))," ")</f>
        <v xml:space="preserve"> </v>
      </c>
      <c r="CC259" s="257" t="str">
        <f ca="1">IF($B259="Y",INDIRECT(ADDRESS($DB259,#REF!+6,,,#REF!))," ")</f>
        <v xml:space="preserve"> </v>
      </c>
      <c r="CD259" s="257" t="str">
        <f ca="1">IF($B259="Y",INDIRECT(ADDRESS($DB259,#REF!+6,,,#REF!))," ")</f>
        <v xml:space="preserve"> </v>
      </c>
      <c r="CE259" s="257" t="str">
        <f ca="1">IF($B259="Y",INDIRECT(ADDRESS($DB259,#REF!+6,,,#REF!))," ")</f>
        <v xml:space="preserve"> </v>
      </c>
      <c r="CF259" s="257" t="str">
        <f ca="1">IF($B259="Y",INDIRECT(ADDRESS($DB259,#REF!+6,,,#REF!))," ")</f>
        <v xml:space="preserve"> </v>
      </c>
      <c r="CG259" s="257" t="str">
        <f ca="1">IF($B259="Y",INDIRECT(ADDRESS($DB259,#REF!+6,,,#REF!))," ")</f>
        <v xml:space="preserve"> </v>
      </c>
      <c r="CH259" s="257" t="str">
        <f ca="1">IF($B259="Y",INDIRECT(ADDRESS($DB259,#REF!+6,,,#REF!))," ")</f>
        <v xml:space="preserve"> </v>
      </c>
      <c r="CI259" s="257" t="str">
        <f ca="1">IF($B259="Y",INDIRECT(ADDRESS($DB259,#REF!+6,,,#REF!))," ")</f>
        <v xml:space="preserve"> </v>
      </c>
      <c r="CJ259" s="257" t="str">
        <f ca="1">IF($B259="Y",INDIRECT(ADDRESS($DB259,#REF!+6,,,#REF!))," ")</f>
        <v xml:space="preserve"> </v>
      </c>
      <c r="CK259" s="257" t="str">
        <f ca="1">IF($B259="Y",INDIRECT(ADDRESS($DB259,#REF!+6,,,#REF!))," ")</f>
        <v xml:space="preserve"> </v>
      </c>
      <c r="CM259" s="100">
        <v>166</v>
      </c>
      <c r="CN259" s="229" t="e">
        <f t="shared" si="107"/>
        <v>#REF!</v>
      </c>
      <c r="CO259" s="229" t="e">
        <f ca="1">IF(CN259&gt;0,INDIRECT(ADDRESS($CN259,7,,,#REF!)),"")</f>
        <v>#REF!</v>
      </c>
      <c r="CP259" s="229" t="e">
        <f t="shared" ca="1" si="108"/>
        <v>#REF!</v>
      </c>
      <c r="CQ259" s="230">
        <f t="shared" ca="1" si="114"/>
        <v>0</v>
      </c>
      <c r="CR259" s="227"/>
      <c r="CS259" s="248">
        <f t="shared" si="109"/>
        <v>166</v>
      </c>
      <c r="CT259" s="229" t="e">
        <f t="shared" si="110"/>
        <v>#REF!</v>
      </c>
      <c r="CU259" s="231" t="e">
        <f ca="1">IF(CT259&gt;0,INDIRECT(ADDRESS($CT259,4,,,#REF!)),"")</f>
        <v>#REF!</v>
      </c>
      <c r="CV259" s="100" t="e">
        <f t="shared" ca="1" si="111"/>
        <v>#REF!</v>
      </c>
      <c r="CW259" s="229">
        <f t="shared" ca="1" si="112"/>
        <v>166</v>
      </c>
      <c r="CX259" s="229" t="e">
        <f t="shared" ca="1" si="103"/>
        <v>#REF!</v>
      </c>
      <c r="CY259" s="250"/>
      <c r="CZ259" s="251">
        <f t="shared" ca="1" si="104"/>
        <v>0</v>
      </c>
      <c r="DB259" s="100">
        <f t="shared" ca="1" si="105"/>
        <v>0</v>
      </c>
      <c r="DC259" s="230">
        <f t="shared" ca="1" si="113"/>
        <v>0</v>
      </c>
    </row>
    <row r="260" spans="2:107" ht="16.149999999999999" customHeight="1" x14ac:dyDescent="0.2">
      <c r="B260" s="252" t="str">
        <f t="shared" ca="1" si="106"/>
        <v xml:space="preserve"> </v>
      </c>
      <c r="C260" s="253" t="str">
        <f ca="1">IF($B260="Y",INDIRECT(ADDRESS($DB260,7,,,#REF!)),IF($B260="N",INDIRECT(ADDRESS($DC260,4,,,#REF!))," "))</f>
        <v xml:space="preserve"> </v>
      </c>
      <c r="D260" s="254" t="str">
        <f ca="1">IF($B260="Y",INDIRECT(ADDRESS($DB260,4,,,#REF!)),IF($B260="N",INDIRECT(ADDRESS($DC260,8,,,#REF!))," "))</f>
        <v xml:space="preserve"> </v>
      </c>
      <c r="E260" s="522" t="str">
        <f ca="1">IF($B260="Y",INDIRECT(ADDRESS($DB260,10,,,#REF!)),IF($B260="N",INDIRECT(ADDRESS($DC260,10,,,#REF!))," "))</f>
        <v xml:space="preserve"> </v>
      </c>
      <c r="F260" s="523" t="str">
        <f ca="1">IF($B260="Y",INDIRECT(ADDRESS($DB260,9,,,#REF!)),IF($B260="N",INDIRECT(ADDRESS($DC260,9,,,#REF!))," "))</f>
        <v xml:space="preserve"> </v>
      </c>
      <c r="G260" s="255" t="str">
        <f ca="1">IF($B260="Y",INDIRECT(ADDRESS($DB260,5,,,#REF!)),IF($B260="N",INDIRECT(ADDRESS($DC260,12,,,#REF!))," "))</f>
        <v xml:space="preserve"> </v>
      </c>
      <c r="H260" s="256" t="str">
        <f ca="1">IF($B260="Y",INDIRECT(ADDRESS($DB260,8,,,#REF!)),IF($B260="N",INDIRECT(ADDRESS($DC260,14,,,#REF!))," "))</f>
        <v xml:space="preserve"> </v>
      </c>
      <c r="I260" s="257" t="str">
        <f ca="1">IF($B260="Y",INDIRECT(ADDRESS($DB260,6,,,#REF!)),IF($B260="N",INDIRECT(ADDRESS($DC260,23,,,#REF!))," "))</f>
        <v xml:space="preserve"> </v>
      </c>
      <c r="J260" s="258" t="str">
        <f ca="1">IF($B260="Y",INDIRECT(ADDRESS($DB260,#REF!+6,,,#REF!))," ")</f>
        <v xml:space="preserve"> </v>
      </c>
      <c r="K260" s="259" t="str">
        <f ca="1">IF($B260="Y",INDIRECT(ADDRESS($DB260,#REF!+6,,,#REF!))," ")</f>
        <v xml:space="preserve"> </v>
      </c>
      <c r="L260" s="259" t="str">
        <f ca="1">IF($B260="Y",INDIRECT(ADDRESS($DB260,#REF!+6,,,#REF!))," ")</f>
        <v xml:space="preserve"> </v>
      </c>
      <c r="M260" s="259" t="str">
        <f ca="1">IF($B260="Y",INDIRECT(ADDRESS($DB260,#REF!+6,,,#REF!))," ")</f>
        <v xml:space="preserve"> </v>
      </c>
      <c r="N260" s="259" t="str">
        <f ca="1">IF($B260="Y",INDIRECT(ADDRESS($DB260,#REF!+6,,,#REF!))," ")</f>
        <v xml:space="preserve"> </v>
      </c>
      <c r="O260" s="259" t="str">
        <f ca="1">IF($B260="Y",INDIRECT(ADDRESS($DB260,#REF!+6,,,#REF!))," ")</f>
        <v xml:space="preserve"> </v>
      </c>
      <c r="P260" s="259" t="str">
        <f ca="1">IF($B260="Y",INDIRECT(ADDRESS($DB260,#REF!+6,,,#REF!))," ")</f>
        <v xml:space="preserve"> </v>
      </c>
      <c r="Q260" s="259" t="str">
        <f ca="1">IF($B260="Y",INDIRECT(ADDRESS($DB260,#REF!+6,,,#REF!))," ")</f>
        <v xml:space="preserve"> </v>
      </c>
      <c r="R260" s="259" t="str">
        <f ca="1">IF($B260="Y",INDIRECT(ADDRESS($DB260,#REF!+6,,,#REF!))," ")</f>
        <v xml:space="preserve"> </v>
      </c>
      <c r="S260" s="259" t="str">
        <f ca="1">IF($B260="Y",INDIRECT(ADDRESS($DB260,#REF!+6,,,#REF!))," ")</f>
        <v xml:space="preserve"> </v>
      </c>
      <c r="T260" s="259" t="str">
        <f ca="1">IF($B260="Y",INDIRECT(ADDRESS($DB260,#REF!+6,,,#REF!))," ")</f>
        <v xml:space="preserve"> </v>
      </c>
      <c r="U260" s="259" t="str">
        <f ca="1">IF($B260="Y",INDIRECT(ADDRESS($DB260,#REF!+6,,,#REF!))," ")</f>
        <v xml:space="preserve"> </v>
      </c>
      <c r="V260" s="259" t="str">
        <f ca="1">IF($B260="Y",INDIRECT(ADDRESS($DB260,#REF!+6,,,#REF!))," ")</f>
        <v xml:space="preserve"> </v>
      </c>
      <c r="W260" s="259" t="str">
        <f ca="1">IF($B260="Y",INDIRECT(ADDRESS($DB260,#REF!+6,,,#REF!))," ")</f>
        <v xml:space="preserve"> </v>
      </c>
      <c r="X260" s="259" t="str">
        <f ca="1">IF($B260="Y",INDIRECT(ADDRESS($DB260,#REF!+6,,,#REF!))," ")</f>
        <v xml:space="preserve"> </v>
      </c>
      <c r="Y260" s="259" t="str">
        <f ca="1">IF($B260="Y",INDIRECT(ADDRESS($DB260,#REF!+6,,,#REF!))," ")</f>
        <v xml:space="preserve"> </v>
      </c>
      <c r="Z260" s="259" t="str">
        <f ca="1">IF($B260="Y",INDIRECT(ADDRESS($DB260,#REF!+6,,,#REF!))," ")</f>
        <v xml:space="preserve"> </v>
      </c>
      <c r="AA260" s="259" t="str">
        <f ca="1">IF($B260="Y",INDIRECT(ADDRESS($DB260,#REF!+6,,,#REF!))," ")</f>
        <v xml:space="preserve"> </v>
      </c>
      <c r="AB260" s="259" t="str">
        <f ca="1">IF($B260="Y",INDIRECT(ADDRESS($DB260,#REF!+6,,,#REF!))," ")</f>
        <v xml:space="preserve"> </v>
      </c>
      <c r="AC260" s="259" t="str">
        <f ca="1">IF($B260="Y",INDIRECT(ADDRESS($DB260,#REF!+6,,,#REF!))," ")</f>
        <v xml:space="preserve"> </v>
      </c>
      <c r="AD260" s="259" t="str">
        <f ca="1">IF($B260="Y",INDIRECT(ADDRESS($DB260,#REF!+6,,,#REF!))," ")</f>
        <v xml:space="preserve"> </v>
      </c>
      <c r="AE260" s="259" t="str">
        <f ca="1">IF($B260="Y",INDIRECT(ADDRESS($DB260,#REF!+6,,,#REF!))," ")</f>
        <v xml:space="preserve"> </v>
      </c>
      <c r="AF260" s="259" t="str">
        <f ca="1">IF($B260="Y",INDIRECT(ADDRESS($DB260,#REF!+6,,,#REF!))," ")</f>
        <v xml:space="preserve"> </v>
      </c>
      <c r="AG260" s="259" t="str">
        <f ca="1">IF($B260="Y",INDIRECT(ADDRESS($DB260,#REF!+6,,,#REF!))," ")</f>
        <v xml:space="preserve"> </v>
      </c>
      <c r="AH260" s="259" t="str">
        <f ca="1">IF($B260="Y",INDIRECT(ADDRESS($DB260,#REF!+6,,,#REF!))," ")</f>
        <v xml:space="preserve"> </v>
      </c>
      <c r="AI260" s="259" t="str">
        <f ca="1">IF($B260="Y",INDIRECT(ADDRESS($DB260,#REF!+6,,,#REF!))," ")</f>
        <v xml:space="preserve"> </v>
      </c>
      <c r="AJ260" s="259" t="str">
        <f ca="1">IF($B260="Y",INDIRECT(ADDRESS($DB260,#REF!+6,,,#REF!))," ")</f>
        <v xml:space="preserve"> </v>
      </c>
      <c r="AK260" s="259" t="str">
        <f ca="1">IF($B260="Y",INDIRECT(ADDRESS($DB260,#REF!+6,,,#REF!))," ")</f>
        <v xml:space="preserve"> </v>
      </c>
      <c r="AL260" s="259" t="str">
        <f ca="1">IF($B260="Y",INDIRECT(ADDRESS($DB260,#REF!+6,,,#REF!))," ")</f>
        <v xml:space="preserve"> </v>
      </c>
      <c r="AM260" s="259" t="str">
        <f ca="1">IF($B260="Y",INDIRECT(ADDRESS($DB260,#REF!+6,,,#REF!))," ")</f>
        <v xml:space="preserve"> </v>
      </c>
      <c r="AN260" s="259" t="str">
        <f ca="1">IF($B260="Y",INDIRECT(ADDRESS($DB260,#REF!+6,,,#REF!))," ")</f>
        <v xml:space="preserve"> </v>
      </c>
      <c r="AO260" s="259" t="str">
        <f ca="1">IF($B260="Y",INDIRECT(ADDRESS($DB260,#REF!+6,,,#REF!))," ")</f>
        <v xml:space="preserve"> </v>
      </c>
      <c r="AP260" s="259" t="str">
        <f ca="1">IF($B260="Y",INDIRECT(ADDRESS($DB260,#REF!+6,,,#REF!))," ")</f>
        <v xml:space="preserve"> </v>
      </c>
      <c r="AQ260" s="259" t="str">
        <f ca="1">IF($B260="Y",INDIRECT(ADDRESS($DB260,#REF!+6,,,#REF!))," ")</f>
        <v xml:space="preserve"> </v>
      </c>
      <c r="AR260" s="259" t="str">
        <f ca="1">IF($B260="Y",INDIRECT(ADDRESS($DB260,#REF!+6,,,#REF!))," ")</f>
        <v xml:space="preserve"> </v>
      </c>
      <c r="AS260" s="259" t="str">
        <f ca="1">IF($B260="Y",INDIRECT(ADDRESS($DB260,#REF!+6,,,#REF!))," ")</f>
        <v xml:space="preserve"> </v>
      </c>
      <c r="AT260" s="259" t="str">
        <f ca="1">IF($B260="Y",INDIRECT(ADDRESS($DB260,#REF!+6,,,#REF!))," ")</f>
        <v xml:space="preserve"> </v>
      </c>
      <c r="AU260" s="259" t="str">
        <f ca="1">IF($B260="Y",INDIRECT(ADDRESS($DB260,#REF!+6,,,#REF!))," ")</f>
        <v xml:space="preserve"> </v>
      </c>
      <c r="AV260" s="259" t="str">
        <f ca="1">IF($B260="Y",INDIRECT(ADDRESS($DB260,#REF!+6,,,#REF!))," ")</f>
        <v xml:space="preserve"> </v>
      </c>
      <c r="AW260" s="259" t="str">
        <f ca="1">IF($B260="Y",INDIRECT(ADDRESS($DB260,#REF!+6,,,#REF!))," ")</f>
        <v xml:space="preserve"> </v>
      </c>
      <c r="AX260" s="259" t="str">
        <f ca="1">IF($B260="Y",INDIRECT(ADDRESS($DB260,#REF!+6,,,#REF!))," ")</f>
        <v xml:space="preserve"> </v>
      </c>
      <c r="AY260" s="259" t="str">
        <f ca="1">IF($B260="Y",INDIRECT(ADDRESS($DB260,#REF!+6,,,#REF!))," ")</f>
        <v xml:space="preserve"> </v>
      </c>
      <c r="AZ260" s="259" t="str">
        <f ca="1">IF($B260="Y",INDIRECT(ADDRESS($DB260,#REF!+6,,,#REF!))," ")</f>
        <v xml:space="preserve"> </v>
      </c>
      <c r="BA260" s="259" t="str">
        <f ca="1">IF($B260="Y",INDIRECT(ADDRESS($DB260,#REF!+6,,,#REF!))," ")</f>
        <v xml:space="preserve"> </v>
      </c>
      <c r="BB260" s="259" t="str">
        <f ca="1">IF($B260="Y",INDIRECT(ADDRESS($DB260,#REF!+6,,,#REF!))," ")</f>
        <v xml:space="preserve"> </v>
      </c>
      <c r="BC260" s="259" t="str">
        <f ca="1">IF($B260="Y",INDIRECT(ADDRESS($DB260,#REF!+6,,,#REF!))," ")</f>
        <v xml:space="preserve"> </v>
      </c>
      <c r="BD260" s="259" t="str">
        <f ca="1">IF($B260="Y",INDIRECT(ADDRESS($DB260,#REF!+6,,,#REF!))," ")</f>
        <v xml:space="preserve"> </v>
      </c>
      <c r="BE260" s="259" t="str">
        <f ca="1">IF($B260="Y",INDIRECT(ADDRESS($DB260,#REF!+6,,,#REF!))," ")</f>
        <v xml:space="preserve"> </v>
      </c>
      <c r="BF260" s="259" t="str">
        <f ca="1">IF($B260="Y",INDIRECT(ADDRESS($DB260,#REF!+6,,,#REF!))," ")</f>
        <v xml:space="preserve"> </v>
      </c>
      <c r="BG260" s="259" t="str">
        <f ca="1">IF($B260="Y",INDIRECT(ADDRESS($DB260,#REF!+6,,,#REF!))," ")</f>
        <v xml:space="preserve"> </v>
      </c>
      <c r="BH260" s="259" t="str">
        <f ca="1">IF($B260="Y",INDIRECT(ADDRESS($DB260,#REF!+6,,,#REF!))," ")</f>
        <v xml:space="preserve"> </v>
      </c>
      <c r="BI260" s="259" t="str">
        <f ca="1">IF($B260="Y",INDIRECT(ADDRESS($DB260,#REF!+6,,,#REF!))," ")</f>
        <v xml:space="preserve"> </v>
      </c>
      <c r="BJ260" s="259" t="str">
        <f ca="1">IF($B260="Y",INDIRECT(ADDRESS($DB260,#REF!+6,,,#REF!))," ")</f>
        <v xml:space="preserve"> </v>
      </c>
      <c r="BK260" s="259" t="str">
        <f ca="1">IF($B260="Y",INDIRECT(ADDRESS($DB260,#REF!+6,,,#REF!))," ")</f>
        <v xml:space="preserve"> </v>
      </c>
      <c r="BL260" s="259" t="str">
        <f ca="1">IF($B260="Y",INDIRECT(ADDRESS($DB260,#REF!+6,,,#REF!))," ")</f>
        <v xml:space="preserve"> </v>
      </c>
      <c r="BM260" s="259" t="str">
        <f ca="1">IF($B260="Y",INDIRECT(ADDRESS($DB260,#REF!+6,,,#REF!))," ")</f>
        <v xml:space="preserve"> </v>
      </c>
      <c r="BN260" s="259" t="str">
        <f ca="1">IF($B260="Y",INDIRECT(ADDRESS($DB260,#REF!+6,,,#REF!))," ")</f>
        <v xml:space="preserve"> </v>
      </c>
      <c r="BO260" s="259" t="str">
        <f ca="1">IF($B260="Y",INDIRECT(ADDRESS($DB260,#REF!+6,,,#REF!))," ")</f>
        <v xml:space="preserve"> </v>
      </c>
      <c r="BP260" s="259" t="str">
        <f ca="1">IF($B260="Y",INDIRECT(ADDRESS($DB260,#REF!+6,,,#REF!))," ")</f>
        <v xml:space="preserve"> </v>
      </c>
      <c r="BQ260" s="257" t="str">
        <f ca="1">IF($B260="Y",INDIRECT(ADDRESS($DB260,#REF!+6,,,#REF!))," ")</f>
        <v xml:space="preserve"> </v>
      </c>
      <c r="BR260" s="257" t="str">
        <f ca="1">IF($B260="Y",INDIRECT(ADDRESS($DB260,#REF!+6,,,#REF!))," ")</f>
        <v xml:space="preserve"> </v>
      </c>
      <c r="BS260" s="257" t="str">
        <f ca="1">IF($B260="Y",INDIRECT(ADDRESS($DB260,#REF!+6,,,#REF!))," ")</f>
        <v xml:space="preserve"> </v>
      </c>
      <c r="BT260" s="257" t="str">
        <f ca="1">IF($B260="Y",INDIRECT(ADDRESS($DB260,#REF!+6,,,#REF!))," ")</f>
        <v xml:space="preserve"> </v>
      </c>
      <c r="BU260" s="257" t="str">
        <f ca="1">IF($B260="Y",INDIRECT(ADDRESS($DB260,#REF!+6,,,#REF!))," ")</f>
        <v xml:space="preserve"> </v>
      </c>
      <c r="BV260" s="257" t="str">
        <f ca="1">IF($B260="Y",INDIRECT(ADDRESS($DB260,#REF!+6,,,#REF!))," ")</f>
        <v xml:space="preserve"> </v>
      </c>
      <c r="BW260" s="257" t="str">
        <f ca="1">IF($B260="Y",INDIRECT(ADDRESS($DB260,#REF!+6,,,#REF!))," ")</f>
        <v xml:space="preserve"> </v>
      </c>
      <c r="BX260" s="257" t="str">
        <f ca="1">IF($B260="Y",INDIRECT(ADDRESS($DB260,#REF!+6,,,#REF!))," ")</f>
        <v xml:space="preserve"> </v>
      </c>
      <c r="BY260" s="257" t="str">
        <f ca="1">IF($B260="Y",INDIRECT(ADDRESS($DB260,#REF!+6,,,#REF!))," ")</f>
        <v xml:space="preserve"> </v>
      </c>
      <c r="BZ260" s="257" t="str">
        <f ca="1">IF($B260="Y",INDIRECT(ADDRESS($DB260,#REF!+6,,,#REF!))," ")</f>
        <v xml:space="preserve"> </v>
      </c>
      <c r="CA260" s="257" t="str">
        <f ca="1">IF($B260="Y",INDIRECT(ADDRESS($DB260,#REF!+6,,,#REF!))," ")</f>
        <v xml:space="preserve"> </v>
      </c>
      <c r="CB260" s="257" t="str">
        <f ca="1">IF($B260="Y",INDIRECT(ADDRESS($DB260,#REF!+6,,,#REF!))," ")</f>
        <v xml:space="preserve"> </v>
      </c>
      <c r="CC260" s="257" t="str">
        <f ca="1">IF($B260="Y",INDIRECT(ADDRESS($DB260,#REF!+6,,,#REF!))," ")</f>
        <v xml:space="preserve"> </v>
      </c>
      <c r="CD260" s="257" t="str">
        <f ca="1">IF($B260="Y",INDIRECT(ADDRESS($DB260,#REF!+6,,,#REF!))," ")</f>
        <v xml:space="preserve"> </v>
      </c>
      <c r="CE260" s="257" t="str">
        <f ca="1">IF($B260="Y",INDIRECT(ADDRESS($DB260,#REF!+6,,,#REF!))," ")</f>
        <v xml:space="preserve"> </v>
      </c>
      <c r="CF260" s="257" t="str">
        <f ca="1">IF($B260="Y",INDIRECT(ADDRESS($DB260,#REF!+6,,,#REF!))," ")</f>
        <v xml:space="preserve"> </v>
      </c>
      <c r="CG260" s="257" t="str">
        <f ca="1">IF($B260="Y",INDIRECT(ADDRESS($DB260,#REF!+6,,,#REF!))," ")</f>
        <v xml:space="preserve"> </v>
      </c>
      <c r="CH260" s="257" t="str">
        <f ca="1">IF($B260="Y",INDIRECT(ADDRESS($DB260,#REF!+6,,,#REF!))," ")</f>
        <v xml:space="preserve"> </v>
      </c>
      <c r="CI260" s="257" t="str">
        <f ca="1">IF($B260="Y",INDIRECT(ADDRESS($DB260,#REF!+6,,,#REF!))," ")</f>
        <v xml:space="preserve"> </v>
      </c>
      <c r="CJ260" s="257" t="str">
        <f ca="1">IF($B260="Y",INDIRECT(ADDRESS($DB260,#REF!+6,,,#REF!))," ")</f>
        <v xml:space="preserve"> </v>
      </c>
      <c r="CK260" s="257" t="str">
        <f ca="1">IF($B260="Y",INDIRECT(ADDRESS($DB260,#REF!+6,,,#REF!))," ")</f>
        <v xml:space="preserve"> </v>
      </c>
      <c r="CM260" s="100">
        <v>167</v>
      </c>
      <c r="CN260" s="229" t="e">
        <f t="shared" si="107"/>
        <v>#REF!</v>
      </c>
      <c r="CO260" s="229" t="e">
        <f ca="1">IF(CN260&gt;0,INDIRECT(ADDRESS($CN260,7,,,#REF!)),"")</f>
        <v>#REF!</v>
      </c>
      <c r="CP260" s="229" t="e">
        <f t="shared" ca="1" si="108"/>
        <v>#REF!</v>
      </c>
      <c r="CQ260" s="230">
        <f t="shared" ca="1" si="114"/>
        <v>0</v>
      </c>
      <c r="CR260" s="227"/>
      <c r="CS260" s="248">
        <f t="shared" si="109"/>
        <v>167</v>
      </c>
      <c r="CT260" s="229" t="e">
        <f t="shared" si="110"/>
        <v>#REF!</v>
      </c>
      <c r="CU260" s="231" t="e">
        <f ca="1">IF(CT260&gt;0,INDIRECT(ADDRESS($CT260,4,,,#REF!)),"")</f>
        <v>#REF!</v>
      </c>
      <c r="CV260" s="100" t="e">
        <f t="shared" ca="1" si="111"/>
        <v>#REF!</v>
      </c>
      <c r="CW260" s="229">
        <f t="shared" ca="1" si="112"/>
        <v>167</v>
      </c>
      <c r="CX260" s="229" t="e">
        <f t="shared" ca="1" si="103"/>
        <v>#REF!</v>
      </c>
      <c r="CY260" s="250"/>
      <c r="CZ260" s="251">
        <f t="shared" ca="1" si="104"/>
        <v>0</v>
      </c>
      <c r="DB260" s="100">
        <f t="shared" ca="1" si="105"/>
        <v>0</v>
      </c>
      <c r="DC260" s="230">
        <f t="shared" ca="1" si="113"/>
        <v>0</v>
      </c>
    </row>
    <row r="261" spans="2:107" ht="16.149999999999999" customHeight="1" x14ac:dyDescent="0.2">
      <c r="B261" s="252" t="str">
        <f t="shared" ca="1" si="106"/>
        <v xml:space="preserve"> </v>
      </c>
      <c r="C261" s="253" t="str">
        <f ca="1">IF($B261="Y",INDIRECT(ADDRESS($DB261,7,,,#REF!)),IF($B261="N",INDIRECT(ADDRESS($DC261,4,,,#REF!))," "))</f>
        <v xml:space="preserve"> </v>
      </c>
      <c r="D261" s="254" t="str">
        <f ca="1">IF($B261="Y",INDIRECT(ADDRESS($DB261,4,,,#REF!)),IF($B261="N",INDIRECT(ADDRESS($DC261,8,,,#REF!))," "))</f>
        <v xml:space="preserve"> </v>
      </c>
      <c r="E261" s="522" t="str">
        <f ca="1">IF($B261="Y",INDIRECT(ADDRESS($DB261,10,,,#REF!)),IF($B261="N",INDIRECT(ADDRESS($DC261,10,,,#REF!))," "))</f>
        <v xml:space="preserve"> </v>
      </c>
      <c r="F261" s="523" t="str">
        <f ca="1">IF($B261="Y",INDIRECT(ADDRESS($DB261,9,,,#REF!)),IF($B261="N",INDIRECT(ADDRESS($DC261,9,,,#REF!))," "))</f>
        <v xml:space="preserve"> </v>
      </c>
      <c r="G261" s="255" t="str">
        <f ca="1">IF($B261="Y",INDIRECT(ADDRESS($DB261,5,,,#REF!)),IF($B261="N",INDIRECT(ADDRESS($DC261,12,,,#REF!))," "))</f>
        <v xml:space="preserve"> </v>
      </c>
      <c r="H261" s="256" t="str">
        <f ca="1">IF($B261="Y",INDIRECT(ADDRESS($DB261,8,,,#REF!)),IF($B261="N",INDIRECT(ADDRESS($DC261,14,,,#REF!))," "))</f>
        <v xml:space="preserve"> </v>
      </c>
      <c r="I261" s="257" t="str">
        <f ca="1">IF($B261="Y",INDIRECT(ADDRESS($DB261,6,,,#REF!)),IF($B261="N",INDIRECT(ADDRESS($DC261,23,,,#REF!))," "))</f>
        <v xml:space="preserve"> </v>
      </c>
      <c r="J261" s="258" t="str">
        <f ca="1">IF($B261="Y",INDIRECT(ADDRESS($DB261,#REF!+6,,,#REF!))," ")</f>
        <v xml:space="preserve"> </v>
      </c>
      <c r="K261" s="259" t="str">
        <f ca="1">IF($B261="Y",INDIRECT(ADDRESS($DB261,#REF!+6,,,#REF!))," ")</f>
        <v xml:space="preserve"> </v>
      </c>
      <c r="L261" s="259" t="str">
        <f ca="1">IF($B261="Y",INDIRECT(ADDRESS($DB261,#REF!+6,,,#REF!))," ")</f>
        <v xml:space="preserve"> </v>
      </c>
      <c r="M261" s="259" t="str">
        <f ca="1">IF($B261="Y",INDIRECT(ADDRESS($DB261,#REF!+6,,,#REF!))," ")</f>
        <v xml:space="preserve"> </v>
      </c>
      <c r="N261" s="259" t="str">
        <f ca="1">IF($B261="Y",INDIRECT(ADDRESS($DB261,#REF!+6,,,#REF!))," ")</f>
        <v xml:space="preserve"> </v>
      </c>
      <c r="O261" s="259" t="str">
        <f ca="1">IF($B261="Y",INDIRECT(ADDRESS($DB261,#REF!+6,,,#REF!))," ")</f>
        <v xml:space="preserve"> </v>
      </c>
      <c r="P261" s="259" t="str">
        <f ca="1">IF($B261="Y",INDIRECT(ADDRESS($DB261,#REF!+6,,,#REF!))," ")</f>
        <v xml:space="preserve"> </v>
      </c>
      <c r="Q261" s="259" t="str">
        <f ca="1">IF($B261="Y",INDIRECT(ADDRESS($DB261,#REF!+6,,,#REF!))," ")</f>
        <v xml:space="preserve"> </v>
      </c>
      <c r="R261" s="259" t="str">
        <f ca="1">IF($B261="Y",INDIRECT(ADDRESS($DB261,#REF!+6,,,#REF!))," ")</f>
        <v xml:space="preserve"> </v>
      </c>
      <c r="S261" s="259" t="str">
        <f ca="1">IF($B261="Y",INDIRECT(ADDRESS($DB261,#REF!+6,,,#REF!))," ")</f>
        <v xml:space="preserve"> </v>
      </c>
      <c r="T261" s="259" t="str">
        <f ca="1">IF($B261="Y",INDIRECT(ADDRESS($DB261,#REF!+6,,,#REF!))," ")</f>
        <v xml:space="preserve"> </v>
      </c>
      <c r="U261" s="259" t="str">
        <f ca="1">IF($B261="Y",INDIRECT(ADDRESS($DB261,#REF!+6,,,#REF!))," ")</f>
        <v xml:space="preserve"> </v>
      </c>
      <c r="V261" s="259" t="str">
        <f ca="1">IF($B261="Y",INDIRECT(ADDRESS($DB261,#REF!+6,,,#REF!))," ")</f>
        <v xml:space="preserve"> </v>
      </c>
      <c r="W261" s="259" t="str">
        <f ca="1">IF($B261="Y",INDIRECT(ADDRESS($DB261,#REF!+6,,,#REF!))," ")</f>
        <v xml:space="preserve"> </v>
      </c>
      <c r="X261" s="259" t="str">
        <f ca="1">IF($B261="Y",INDIRECT(ADDRESS($DB261,#REF!+6,,,#REF!))," ")</f>
        <v xml:space="preserve"> </v>
      </c>
      <c r="Y261" s="259" t="str">
        <f ca="1">IF($B261="Y",INDIRECT(ADDRESS($DB261,#REF!+6,,,#REF!))," ")</f>
        <v xml:space="preserve"> </v>
      </c>
      <c r="Z261" s="259" t="str">
        <f ca="1">IF($B261="Y",INDIRECT(ADDRESS($DB261,#REF!+6,,,#REF!))," ")</f>
        <v xml:space="preserve"> </v>
      </c>
      <c r="AA261" s="259" t="str">
        <f ca="1">IF($B261="Y",INDIRECT(ADDRESS($DB261,#REF!+6,,,#REF!))," ")</f>
        <v xml:space="preserve"> </v>
      </c>
      <c r="AB261" s="259" t="str">
        <f ca="1">IF($B261="Y",INDIRECT(ADDRESS($DB261,#REF!+6,,,#REF!))," ")</f>
        <v xml:space="preserve"> </v>
      </c>
      <c r="AC261" s="259" t="str">
        <f ca="1">IF($B261="Y",INDIRECT(ADDRESS($DB261,#REF!+6,,,#REF!))," ")</f>
        <v xml:space="preserve"> </v>
      </c>
      <c r="AD261" s="259" t="str">
        <f ca="1">IF($B261="Y",INDIRECT(ADDRESS($DB261,#REF!+6,,,#REF!))," ")</f>
        <v xml:space="preserve"> </v>
      </c>
      <c r="AE261" s="259" t="str">
        <f ca="1">IF($B261="Y",INDIRECT(ADDRESS($DB261,#REF!+6,,,#REF!))," ")</f>
        <v xml:space="preserve"> </v>
      </c>
      <c r="AF261" s="259" t="str">
        <f ca="1">IF($B261="Y",INDIRECT(ADDRESS($DB261,#REF!+6,,,#REF!))," ")</f>
        <v xml:space="preserve"> </v>
      </c>
      <c r="AG261" s="259" t="str">
        <f ca="1">IF($B261="Y",INDIRECT(ADDRESS($DB261,#REF!+6,,,#REF!))," ")</f>
        <v xml:space="preserve"> </v>
      </c>
      <c r="AH261" s="259" t="str">
        <f ca="1">IF($B261="Y",INDIRECT(ADDRESS($DB261,#REF!+6,,,#REF!))," ")</f>
        <v xml:space="preserve"> </v>
      </c>
      <c r="AI261" s="259" t="str">
        <f ca="1">IF($B261="Y",INDIRECT(ADDRESS($DB261,#REF!+6,,,#REF!))," ")</f>
        <v xml:space="preserve"> </v>
      </c>
      <c r="AJ261" s="259" t="str">
        <f ca="1">IF($B261="Y",INDIRECT(ADDRESS($DB261,#REF!+6,,,#REF!))," ")</f>
        <v xml:space="preserve"> </v>
      </c>
      <c r="AK261" s="259" t="str">
        <f ca="1">IF($B261="Y",INDIRECT(ADDRESS($DB261,#REF!+6,,,#REF!))," ")</f>
        <v xml:space="preserve"> </v>
      </c>
      <c r="AL261" s="259" t="str">
        <f ca="1">IF($B261="Y",INDIRECT(ADDRESS($DB261,#REF!+6,,,#REF!))," ")</f>
        <v xml:space="preserve"> </v>
      </c>
      <c r="AM261" s="259" t="str">
        <f ca="1">IF($B261="Y",INDIRECT(ADDRESS($DB261,#REF!+6,,,#REF!))," ")</f>
        <v xml:space="preserve"> </v>
      </c>
      <c r="AN261" s="259" t="str">
        <f ca="1">IF($B261="Y",INDIRECT(ADDRESS($DB261,#REF!+6,,,#REF!))," ")</f>
        <v xml:space="preserve"> </v>
      </c>
      <c r="AO261" s="259" t="str">
        <f ca="1">IF($B261="Y",INDIRECT(ADDRESS($DB261,#REF!+6,,,#REF!))," ")</f>
        <v xml:space="preserve"> </v>
      </c>
      <c r="AP261" s="259" t="str">
        <f ca="1">IF($B261="Y",INDIRECT(ADDRESS($DB261,#REF!+6,,,#REF!))," ")</f>
        <v xml:space="preserve"> </v>
      </c>
      <c r="AQ261" s="259" t="str">
        <f ca="1">IF($B261="Y",INDIRECT(ADDRESS($DB261,#REF!+6,,,#REF!))," ")</f>
        <v xml:space="preserve"> </v>
      </c>
      <c r="AR261" s="259" t="str">
        <f ca="1">IF($B261="Y",INDIRECT(ADDRESS($DB261,#REF!+6,,,#REF!))," ")</f>
        <v xml:space="preserve"> </v>
      </c>
      <c r="AS261" s="259" t="str">
        <f ca="1">IF($B261="Y",INDIRECT(ADDRESS($DB261,#REF!+6,,,#REF!))," ")</f>
        <v xml:space="preserve"> </v>
      </c>
      <c r="AT261" s="259" t="str">
        <f ca="1">IF($B261="Y",INDIRECT(ADDRESS($DB261,#REF!+6,,,#REF!))," ")</f>
        <v xml:space="preserve"> </v>
      </c>
      <c r="AU261" s="259" t="str">
        <f ca="1">IF($B261="Y",INDIRECT(ADDRESS($DB261,#REF!+6,,,#REF!))," ")</f>
        <v xml:space="preserve"> </v>
      </c>
      <c r="AV261" s="259" t="str">
        <f ca="1">IF($B261="Y",INDIRECT(ADDRESS($DB261,#REF!+6,,,#REF!))," ")</f>
        <v xml:space="preserve"> </v>
      </c>
      <c r="AW261" s="259" t="str">
        <f ca="1">IF($B261="Y",INDIRECT(ADDRESS($DB261,#REF!+6,,,#REF!))," ")</f>
        <v xml:space="preserve"> </v>
      </c>
      <c r="AX261" s="259" t="str">
        <f ca="1">IF($B261="Y",INDIRECT(ADDRESS($DB261,#REF!+6,,,#REF!))," ")</f>
        <v xml:space="preserve"> </v>
      </c>
      <c r="AY261" s="259" t="str">
        <f ca="1">IF($B261="Y",INDIRECT(ADDRESS($DB261,#REF!+6,,,#REF!))," ")</f>
        <v xml:space="preserve"> </v>
      </c>
      <c r="AZ261" s="259" t="str">
        <f ca="1">IF($B261="Y",INDIRECT(ADDRESS($DB261,#REF!+6,,,#REF!))," ")</f>
        <v xml:space="preserve"> </v>
      </c>
      <c r="BA261" s="259" t="str">
        <f ca="1">IF($B261="Y",INDIRECT(ADDRESS($DB261,#REF!+6,,,#REF!))," ")</f>
        <v xml:space="preserve"> </v>
      </c>
      <c r="BB261" s="259" t="str">
        <f ca="1">IF($B261="Y",INDIRECT(ADDRESS($DB261,#REF!+6,,,#REF!))," ")</f>
        <v xml:space="preserve"> </v>
      </c>
      <c r="BC261" s="259" t="str">
        <f ca="1">IF($B261="Y",INDIRECT(ADDRESS($DB261,#REF!+6,,,#REF!))," ")</f>
        <v xml:space="preserve"> </v>
      </c>
      <c r="BD261" s="259" t="str">
        <f ca="1">IF($B261="Y",INDIRECT(ADDRESS($DB261,#REF!+6,,,#REF!))," ")</f>
        <v xml:space="preserve"> </v>
      </c>
      <c r="BE261" s="259" t="str">
        <f ca="1">IF($B261="Y",INDIRECT(ADDRESS($DB261,#REF!+6,,,#REF!))," ")</f>
        <v xml:space="preserve"> </v>
      </c>
      <c r="BF261" s="259" t="str">
        <f ca="1">IF($B261="Y",INDIRECT(ADDRESS($DB261,#REF!+6,,,#REF!))," ")</f>
        <v xml:space="preserve"> </v>
      </c>
      <c r="BG261" s="259" t="str">
        <f ca="1">IF($B261="Y",INDIRECT(ADDRESS($DB261,#REF!+6,,,#REF!))," ")</f>
        <v xml:space="preserve"> </v>
      </c>
      <c r="BH261" s="259" t="str">
        <f ca="1">IF($B261="Y",INDIRECT(ADDRESS($DB261,#REF!+6,,,#REF!))," ")</f>
        <v xml:space="preserve"> </v>
      </c>
      <c r="BI261" s="259" t="str">
        <f ca="1">IF($B261="Y",INDIRECT(ADDRESS($DB261,#REF!+6,,,#REF!))," ")</f>
        <v xml:space="preserve"> </v>
      </c>
      <c r="BJ261" s="259" t="str">
        <f ca="1">IF($B261="Y",INDIRECT(ADDRESS($DB261,#REF!+6,,,#REF!))," ")</f>
        <v xml:space="preserve"> </v>
      </c>
      <c r="BK261" s="259" t="str">
        <f ca="1">IF($B261="Y",INDIRECT(ADDRESS($DB261,#REF!+6,,,#REF!))," ")</f>
        <v xml:space="preserve"> </v>
      </c>
      <c r="BL261" s="259" t="str">
        <f ca="1">IF($B261="Y",INDIRECT(ADDRESS($DB261,#REF!+6,,,#REF!))," ")</f>
        <v xml:space="preserve"> </v>
      </c>
      <c r="BM261" s="259" t="str">
        <f ca="1">IF($B261="Y",INDIRECT(ADDRESS($DB261,#REF!+6,,,#REF!))," ")</f>
        <v xml:space="preserve"> </v>
      </c>
      <c r="BN261" s="259" t="str">
        <f ca="1">IF($B261="Y",INDIRECT(ADDRESS($DB261,#REF!+6,,,#REF!))," ")</f>
        <v xml:space="preserve"> </v>
      </c>
      <c r="BO261" s="259" t="str">
        <f ca="1">IF($B261="Y",INDIRECT(ADDRESS($DB261,#REF!+6,,,#REF!))," ")</f>
        <v xml:space="preserve"> </v>
      </c>
      <c r="BP261" s="259" t="str">
        <f ca="1">IF($B261="Y",INDIRECT(ADDRESS($DB261,#REF!+6,,,#REF!))," ")</f>
        <v xml:space="preserve"> </v>
      </c>
      <c r="BQ261" s="257" t="str">
        <f ca="1">IF($B261="Y",INDIRECT(ADDRESS($DB261,#REF!+6,,,#REF!))," ")</f>
        <v xml:space="preserve"> </v>
      </c>
      <c r="BR261" s="257" t="str">
        <f ca="1">IF($B261="Y",INDIRECT(ADDRESS($DB261,#REF!+6,,,#REF!))," ")</f>
        <v xml:space="preserve"> </v>
      </c>
      <c r="BS261" s="257" t="str">
        <f ca="1">IF($B261="Y",INDIRECT(ADDRESS($DB261,#REF!+6,,,#REF!))," ")</f>
        <v xml:space="preserve"> </v>
      </c>
      <c r="BT261" s="257" t="str">
        <f ca="1">IF($B261="Y",INDIRECT(ADDRESS($DB261,#REF!+6,,,#REF!))," ")</f>
        <v xml:space="preserve"> </v>
      </c>
      <c r="BU261" s="257" t="str">
        <f ca="1">IF($B261="Y",INDIRECT(ADDRESS($DB261,#REF!+6,,,#REF!))," ")</f>
        <v xml:space="preserve"> </v>
      </c>
      <c r="BV261" s="257" t="str">
        <f ca="1">IF($B261="Y",INDIRECT(ADDRESS($DB261,#REF!+6,,,#REF!))," ")</f>
        <v xml:space="preserve"> </v>
      </c>
      <c r="BW261" s="257" t="str">
        <f ca="1">IF($B261="Y",INDIRECT(ADDRESS($DB261,#REF!+6,,,#REF!))," ")</f>
        <v xml:space="preserve"> </v>
      </c>
      <c r="BX261" s="257" t="str">
        <f ca="1">IF($B261="Y",INDIRECT(ADDRESS($DB261,#REF!+6,,,#REF!))," ")</f>
        <v xml:space="preserve"> </v>
      </c>
      <c r="BY261" s="257" t="str">
        <f ca="1">IF($B261="Y",INDIRECT(ADDRESS($DB261,#REF!+6,,,#REF!))," ")</f>
        <v xml:space="preserve"> </v>
      </c>
      <c r="BZ261" s="257" t="str">
        <f ca="1">IF($B261="Y",INDIRECT(ADDRESS($DB261,#REF!+6,,,#REF!))," ")</f>
        <v xml:space="preserve"> </v>
      </c>
      <c r="CA261" s="257" t="str">
        <f ca="1">IF($B261="Y",INDIRECT(ADDRESS($DB261,#REF!+6,,,#REF!))," ")</f>
        <v xml:space="preserve"> </v>
      </c>
      <c r="CB261" s="257" t="str">
        <f ca="1">IF($B261="Y",INDIRECT(ADDRESS($DB261,#REF!+6,,,#REF!))," ")</f>
        <v xml:space="preserve"> </v>
      </c>
      <c r="CC261" s="257" t="str">
        <f ca="1">IF($B261="Y",INDIRECT(ADDRESS($DB261,#REF!+6,,,#REF!))," ")</f>
        <v xml:space="preserve"> </v>
      </c>
      <c r="CD261" s="257" t="str">
        <f ca="1">IF($B261="Y",INDIRECT(ADDRESS($DB261,#REF!+6,,,#REF!))," ")</f>
        <v xml:space="preserve"> </v>
      </c>
      <c r="CE261" s="257" t="str">
        <f ca="1">IF($B261="Y",INDIRECT(ADDRESS($DB261,#REF!+6,,,#REF!))," ")</f>
        <v xml:space="preserve"> </v>
      </c>
      <c r="CF261" s="257" t="str">
        <f ca="1">IF($B261="Y",INDIRECT(ADDRESS($DB261,#REF!+6,,,#REF!))," ")</f>
        <v xml:space="preserve"> </v>
      </c>
      <c r="CG261" s="257" t="str">
        <f ca="1">IF($B261="Y",INDIRECT(ADDRESS($DB261,#REF!+6,,,#REF!))," ")</f>
        <v xml:space="preserve"> </v>
      </c>
      <c r="CH261" s="257" t="str">
        <f ca="1">IF($B261="Y",INDIRECT(ADDRESS($DB261,#REF!+6,,,#REF!))," ")</f>
        <v xml:space="preserve"> </v>
      </c>
      <c r="CI261" s="257" t="str">
        <f ca="1">IF($B261="Y",INDIRECT(ADDRESS($DB261,#REF!+6,,,#REF!))," ")</f>
        <v xml:space="preserve"> </v>
      </c>
      <c r="CJ261" s="257" t="str">
        <f ca="1">IF($B261="Y",INDIRECT(ADDRESS($DB261,#REF!+6,,,#REF!))," ")</f>
        <v xml:space="preserve"> </v>
      </c>
      <c r="CK261" s="257" t="str">
        <f ca="1">IF($B261="Y",INDIRECT(ADDRESS($DB261,#REF!+6,,,#REF!))," ")</f>
        <v xml:space="preserve"> </v>
      </c>
      <c r="CM261" s="100">
        <v>168</v>
      </c>
      <c r="CN261" s="229" t="e">
        <f t="shared" si="107"/>
        <v>#REF!</v>
      </c>
      <c r="CO261" s="229" t="e">
        <f ca="1">IF(CN261&gt;0,INDIRECT(ADDRESS($CN261,7,,,#REF!)),"")</f>
        <v>#REF!</v>
      </c>
      <c r="CP261" s="229" t="e">
        <f t="shared" ca="1" si="108"/>
        <v>#REF!</v>
      </c>
      <c r="CQ261" s="230">
        <f t="shared" ca="1" si="114"/>
        <v>0</v>
      </c>
      <c r="CR261" s="227"/>
      <c r="CS261" s="248">
        <f t="shared" si="109"/>
        <v>168</v>
      </c>
      <c r="CT261" s="229" t="e">
        <f t="shared" si="110"/>
        <v>#REF!</v>
      </c>
      <c r="CU261" s="231" t="e">
        <f ca="1">IF(CT261&gt;0,INDIRECT(ADDRESS($CT261,4,,,#REF!)),"")</f>
        <v>#REF!</v>
      </c>
      <c r="CV261" s="100" t="e">
        <f t="shared" ca="1" si="111"/>
        <v>#REF!</v>
      </c>
      <c r="CW261" s="229">
        <f t="shared" ca="1" si="112"/>
        <v>168</v>
      </c>
      <c r="CX261" s="229" t="e">
        <f t="shared" ca="1" si="103"/>
        <v>#REF!</v>
      </c>
      <c r="CY261" s="250"/>
      <c r="CZ261" s="251">
        <f t="shared" ca="1" si="104"/>
        <v>0</v>
      </c>
      <c r="DB261" s="100">
        <f t="shared" ca="1" si="105"/>
        <v>0</v>
      </c>
      <c r="DC261" s="230">
        <f t="shared" ca="1" si="113"/>
        <v>0</v>
      </c>
    </row>
    <row r="262" spans="2:107" ht="16.149999999999999" customHeight="1" x14ac:dyDescent="0.2">
      <c r="B262" s="252" t="str">
        <f t="shared" ca="1" si="106"/>
        <v xml:space="preserve"> </v>
      </c>
      <c r="C262" s="253" t="str">
        <f ca="1">IF($B262="Y",INDIRECT(ADDRESS($DB262,7,,,#REF!)),IF($B262="N",INDIRECT(ADDRESS($DC262,4,,,#REF!))," "))</f>
        <v xml:space="preserve"> </v>
      </c>
      <c r="D262" s="254" t="str">
        <f ca="1">IF($B262="Y",INDIRECT(ADDRESS($DB262,4,,,#REF!)),IF($B262="N",INDIRECT(ADDRESS($DC262,8,,,#REF!))," "))</f>
        <v xml:space="preserve"> </v>
      </c>
      <c r="E262" s="522" t="str">
        <f ca="1">IF($B262="Y",INDIRECT(ADDRESS($DB262,10,,,#REF!)),IF($B262="N",INDIRECT(ADDRESS($DC262,10,,,#REF!))," "))</f>
        <v xml:space="preserve"> </v>
      </c>
      <c r="F262" s="523" t="str">
        <f ca="1">IF($B262="Y",INDIRECT(ADDRESS($DB262,9,,,#REF!)),IF($B262="N",INDIRECT(ADDRESS($DC262,9,,,#REF!))," "))</f>
        <v xml:space="preserve"> </v>
      </c>
      <c r="G262" s="255" t="str">
        <f ca="1">IF($B262="Y",INDIRECT(ADDRESS($DB262,5,,,#REF!)),IF($B262="N",INDIRECT(ADDRESS($DC262,12,,,#REF!))," "))</f>
        <v xml:space="preserve"> </v>
      </c>
      <c r="H262" s="256" t="str">
        <f ca="1">IF($B262="Y",INDIRECT(ADDRESS($DB262,8,,,#REF!)),IF($B262="N",INDIRECT(ADDRESS($DC262,14,,,#REF!))," "))</f>
        <v xml:space="preserve"> </v>
      </c>
      <c r="I262" s="257" t="str">
        <f ca="1">IF($B262="Y",INDIRECT(ADDRESS($DB262,6,,,#REF!)),IF($B262="N",INDIRECT(ADDRESS($DC262,23,,,#REF!))," "))</f>
        <v xml:space="preserve"> </v>
      </c>
      <c r="J262" s="258" t="str">
        <f ca="1">IF($B262="Y",INDIRECT(ADDRESS($DB262,#REF!+6,,,#REF!))," ")</f>
        <v xml:space="preserve"> </v>
      </c>
      <c r="K262" s="259" t="str">
        <f ca="1">IF($B262="Y",INDIRECT(ADDRESS($DB262,#REF!+6,,,#REF!))," ")</f>
        <v xml:space="preserve"> </v>
      </c>
      <c r="L262" s="259" t="str">
        <f ca="1">IF($B262="Y",INDIRECT(ADDRESS($DB262,#REF!+6,,,#REF!))," ")</f>
        <v xml:space="preserve"> </v>
      </c>
      <c r="M262" s="259" t="str">
        <f ca="1">IF($B262="Y",INDIRECT(ADDRESS($DB262,#REF!+6,,,#REF!))," ")</f>
        <v xml:space="preserve"> </v>
      </c>
      <c r="N262" s="259" t="str">
        <f ca="1">IF($B262="Y",INDIRECT(ADDRESS($DB262,#REF!+6,,,#REF!))," ")</f>
        <v xml:space="preserve"> </v>
      </c>
      <c r="O262" s="259" t="str">
        <f ca="1">IF($B262="Y",INDIRECT(ADDRESS($DB262,#REF!+6,,,#REF!))," ")</f>
        <v xml:space="preserve"> </v>
      </c>
      <c r="P262" s="259" t="str">
        <f ca="1">IF($B262="Y",INDIRECT(ADDRESS($DB262,#REF!+6,,,#REF!))," ")</f>
        <v xml:space="preserve"> </v>
      </c>
      <c r="Q262" s="259" t="str">
        <f ca="1">IF($B262="Y",INDIRECT(ADDRESS($DB262,#REF!+6,,,#REF!))," ")</f>
        <v xml:space="preserve"> </v>
      </c>
      <c r="R262" s="259" t="str">
        <f ca="1">IF($B262="Y",INDIRECT(ADDRESS($DB262,#REF!+6,,,#REF!))," ")</f>
        <v xml:space="preserve"> </v>
      </c>
      <c r="S262" s="259" t="str">
        <f ca="1">IF($B262="Y",INDIRECT(ADDRESS($DB262,#REF!+6,,,#REF!))," ")</f>
        <v xml:space="preserve"> </v>
      </c>
      <c r="T262" s="259" t="str">
        <f ca="1">IF($B262="Y",INDIRECT(ADDRESS($DB262,#REF!+6,,,#REF!))," ")</f>
        <v xml:space="preserve"> </v>
      </c>
      <c r="U262" s="259" t="str">
        <f ca="1">IF($B262="Y",INDIRECT(ADDRESS($DB262,#REF!+6,,,#REF!))," ")</f>
        <v xml:space="preserve"> </v>
      </c>
      <c r="V262" s="259" t="str">
        <f ca="1">IF($B262="Y",INDIRECT(ADDRESS($DB262,#REF!+6,,,#REF!))," ")</f>
        <v xml:space="preserve"> </v>
      </c>
      <c r="W262" s="259" t="str">
        <f ca="1">IF($B262="Y",INDIRECT(ADDRESS($DB262,#REF!+6,,,#REF!))," ")</f>
        <v xml:space="preserve"> </v>
      </c>
      <c r="X262" s="259" t="str">
        <f ca="1">IF($B262="Y",INDIRECT(ADDRESS($DB262,#REF!+6,,,#REF!))," ")</f>
        <v xml:space="preserve"> </v>
      </c>
      <c r="Y262" s="259" t="str">
        <f ca="1">IF($B262="Y",INDIRECT(ADDRESS($DB262,#REF!+6,,,#REF!))," ")</f>
        <v xml:space="preserve"> </v>
      </c>
      <c r="Z262" s="259" t="str">
        <f ca="1">IF($B262="Y",INDIRECT(ADDRESS($DB262,#REF!+6,,,#REF!))," ")</f>
        <v xml:space="preserve"> </v>
      </c>
      <c r="AA262" s="259" t="str">
        <f ca="1">IF($B262="Y",INDIRECT(ADDRESS($DB262,#REF!+6,,,#REF!))," ")</f>
        <v xml:space="preserve"> </v>
      </c>
      <c r="AB262" s="259" t="str">
        <f ca="1">IF($B262="Y",INDIRECT(ADDRESS($DB262,#REF!+6,,,#REF!))," ")</f>
        <v xml:space="preserve"> </v>
      </c>
      <c r="AC262" s="259" t="str">
        <f ca="1">IF($B262="Y",INDIRECT(ADDRESS($DB262,#REF!+6,,,#REF!))," ")</f>
        <v xml:space="preserve"> </v>
      </c>
      <c r="AD262" s="259" t="str">
        <f ca="1">IF($B262="Y",INDIRECT(ADDRESS($DB262,#REF!+6,,,#REF!))," ")</f>
        <v xml:space="preserve"> </v>
      </c>
      <c r="AE262" s="259" t="str">
        <f ca="1">IF($B262="Y",INDIRECT(ADDRESS($DB262,#REF!+6,,,#REF!))," ")</f>
        <v xml:space="preserve"> </v>
      </c>
      <c r="AF262" s="259" t="str">
        <f ca="1">IF($B262="Y",INDIRECT(ADDRESS($DB262,#REF!+6,,,#REF!))," ")</f>
        <v xml:space="preserve"> </v>
      </c>
      <c r="AG262" s="259" t="str">
        <f ca="1">IF($B262="Y",INDIRECT(ADDRESS($DB262,#REF!+6,,,#REF!))," ")</f>
        <v xml:space="preserve"> </v>
      </c>
      <c r="AH262" s="259" t="str">
        <f ca="1">IF($B262="Y",INDIRECT(ADDRESS($DB262,#REF!+6,,,#REF!))," ")</f>
        <v xml:space="preserve"> </v>
      </c>
      <c r="AI262" s="259" t="str">
        <f ca="1">IF($B262="Y",INDIRECT(ADDRESS($DB262,#REF!+6,,,#REF!))," ")</f>
        <v xml:space="preserve"> </v>
      </c>
      <c r="AJ262" s="259" t="str">
        <f ca="1">IF($B262="Y",INDIRECT(ADDRESS($DB262,#REF!+6,,,#REF!))," ")</f>
        <v xml:space="preserve"> </v>
      </c>
      <c r="AK262" s="259" t="str">
        <f ca="1">IF($B262="Y",INDIRECT(ADDRESS($DB262,#REF!+6,,,#REF!))," ")</f>
        <v xml:space="preserve"> </v>
      </c>
      <c r="AL262" s="259" t="str">
        <f ca="1">IF($B262="Y",INDIRECT(ADDRESS($DB262,#REF!+6,,,#REF!))," ")</f>
        <v xml:space="preserve"> </v>
      </c>
      <c r="AM262" s="259" t="str">
        <f ca="1">IF($B262="Y",INDIRECT(ADDRESS($DB262,#REF!+6,,,#REF!))," ")</f>
        <v xml:space="preserve"> </v>
      </c>
      <c r="AN262" s="259" t="str">
        <f ca="1">IF($B262="Y",INDIRECT(ADDRESS($DB262,#REF!+6,,,#REF!))," ")</f>
        <v xml:space="preserve"> </v>
      </c>
      <c r="AO262" s="259" t="str">
        <f ca="1">IF($B262="Y",INDIRECT(ADDRESS($DB262,#REF!+6,,,#REF!))," ")</f>
        <v xml:space="preserve"> </v>
      </c>
      <c r="AP262" s="259" t="str">
        <f ca="1">IF($B262="Y",INDIRECT(ADDRESS($DB262,#REF!+6,,,#REF!))," ")</f>
        <v xml:space="preserve"> </v>
      </c>
      <c r="AQ262" s="259" t="str">
        <f ca="1">IF($B262="Y",INDIRECT(ADDRESS($DB262,#REF!+6,,,#REF!))," ")</f>
        <v xml:space="preserve"> </v>
      </c>
      <c r="AR262" s="259" t="str">
        <f ca="1">IF($B262="Y",INDIRECT(ADDRESS($DB262,#REF!+6,,,#REF!))," ")</f>
        <v xml:space="preserve"> </v>
      </c>
      <c r="AS262" s="259" t="str">
        <f ca="1">IF($B262="Y",INDIRECT(ADDRESS($DB262,#REF!+6,,,#REF!))," ")</f>
        <v xml:space="preserve"> </v>
      </c>
      <c r="AT262" s="259" t="str">
        <f ca="1">IF($B262="Y",INDIRECT(ADDRESS($DB262,#REF!+6,,,#REF!))," ")</f>
        <v xml:space="preserve"> </v>
      </c>
      <c r="AU262" s="259" t="str">
        <f ca="1">IF($B262="Y",INDIRECT(ADDRESS($DB262,#REF!+6,,,#REF!))," ")</f>
        <v xml:space="preserve"> </v>
      </c>
      <c r="AV262" s="259" t="str">
        <f ca="1">IF($B262="Y",INDIRECT(ADDRESS($DB262,#REF!+6,,,#REF!))," ")</f>
        <v xml:space="preserve"> </v>
      </c>
      <c r="AW262" s="259" t="str">
        <f ca="1">IF($B262="Y",INDIRECT(ADDRESS($DB262,#REF!+6,,,#REF!))," ")</f>
        <v xml:space="preserve"> </v>
      </c>
      <c r="AX262" s="259" t="str">
        <f ca="1">IF($B262="Y",INDIRECT(ADDRESS($DB262,#REF!+6,,,#REF!))," ")</f>
        <v xml:space="preserve"> </v>
      </c>
      <c r="AY262" s="259" t="str">
        <f ca="1">IF($B262="Y",INDIRECT(ADDRESS($DB262,#REF!+6,,,#REF!))," ")</f>
        <v xml:space="preserve"> </v>
      </c>
      <c r="AZ262" s="259" t="str">
        <f ca="1">IF($B262="Y",INDIRECT(ADDRESS($DB262,#REF!+6,,,#REF!))," ")</f>
        <v xml:space="preserve"> </v>
      </c>
      <c r="BA262" s="259" t="str">
        <f ca="1">IF($B262="Y",INDIRECT(ADDRESS($DB262,#REF!+6,,,#REF!))," ")</f>
        <v xml:space="preserve"> </v>
      </c>
      <c r="BB262" s="259" t="str">
        <f ca="1">IF($B262="Y",INDIRECT(ADDRESS($DB262,#REF!+6,,,#REF!))," ")</f>
        <v xml:space="preserve"> </v>
      </c>
      <c r="BC262" s="259" t="str">
        <f ca="1">IF($B262="Y",INDIRECT(ADDRESS($DB262,#REF!+6,,,#REF!))," ")</f>
        <v xml:space="preserve"> </v>
      </c>
      <c r="BD262" s="259" t="str">
        <f ca="1">IF($B262="Y",INDIRECT(ADDRESS($DB262,#REF!+6,,,#REF!))," ")</f>
        <v xml:space="preserve"> </v>
      </c>
      <c r="BE262" s="259" t="str">
        <f ca="1">IF($B262="Y",INDIRECT(ADDRESS($DB262,#REF!+6,,,#REF!))," ")</f>
        <v xml:space="preserve"> </v>
      </c>
      <c r="BF262" s="259" t="str">
        <f ca="1">IF($B262="Y",INDIRECT(ADDRESS($DB262,#REF!+6,,,#REF!))," ")</f>
        <v xml:space="preserve"> </v>
      </c>
      <c r="BG262" s="259" t="str">
        <f ca="1">IF($B262="Y",INDIRECT(ADDRESS($DB262,#REF!+6,,,#REF!))," ")</f>
        <v xml:space="preserve"> </v>
      </c>
      <c r="BH262" s="259" t="str">
        <f ca="1">IF($B262="Y",INDIRECT(ADDRESS($DB262,#REF!+6,,,#REF!))," ")</f>
        <v xml:space="preserve"> </v>
      </c>
      <c r="BI262" s="259" t="str">
        <f ca="1">IF($B262="Y",INDIRECT(ADDRESS($DB262,#REF!+6,,,#REF!))," ")</f>
        <v xml:space="preserve"> </v>
      </c>
      <c r="BJ262" s="259" t="str">
        <f ca="1">IF($B262="Y",INDIRECT(ADDRESS($DB262,#REF!+6,,,#REF!))," ")</f>
        <v xml:space="preserve"> </v>
      </c>
      <c r="BK262" s="259" t="str">
        <f ca="1">IF($B262="Y",INDIRECT(ADDRESS($DB262,#REF!+6,,,#REF!))," ")</f>
        <v xml:space="preserve"> </v>
      </c>
      <c r="BL262" s="259" t="str">
        <f ca="1">IF($B262="Y",INDIRECT(ADDRESS($DB262,#REF!+6,,,#REF!))," ")</f>
        <v xml:space="preserve"> </v>
      </c>
      <c r="BM262" s="259" t="str">
        <f ca="1">IF($B262="Y",INDIRECT(ADDRESS($DB262,#REF!+6,,,#REF!))," ")</f>
        <v xml:space="preserve"> </v>
      </c>
      <c r="BN262" s="259" t="str">
        <f ca="1">IF($B262="Y",INDIRECT(ADDRESS($DB262,#REF!+6,,,#REF!))," ")</f>
        <v xml:space="preserve"> </v>
      </c>
      <c r="BO262" s="259" t="str">
        <f ca="1">IF($B262="Y",INDIRECT(ADDRESS($DB262,#REF!+6,,,#REF!))," ")</f>
        <v xml:space="preserve"> </v>
      </c>
      <c r="BP262" s="259" t="str">
        <f ca="1">IF($B262="Y",INDIRECT(ADDRESS($DB262,#REF!+6,,,#REF!))," ")</f>
        <v xml:space="preserve"> </v>
      </c>
      <c r="BQ262" s="257" t="str">
        <f ca="1">IF($B262="Y",INDIRECT(ADDRESS($DB262,#REF!+6,,,#REF!))," ")</f>
        <v xml:space="preserve"> </v>
      </c>
      <c r="BR262" s="257" t="str">
        <f ca="1">IF($B262="Y",INDIRECT(ADDRESS($DB262,#REF!+6,,,#REF!))," ")</f>
        <v xml:space="preserve"> </v>
      </c>
      <c r="BS262" s="257" t="str">
        <f ca="1">IF($B262="Y",INDIRECT(ADDRESS($DB262,#REF!+6,,,#REF!))," ")</f>
        <v xml:space="preserve"> </v>
      </c>
      <c r="BT262" s="257" t="str">
        <f ca="1">IF($B262="Y",INDIRECT(ADDRESS($DB262,#REF!+6,,,#REF!))," ")</f>
        <v xml:space="preserve"> </v>
      </c>
      <c r="BU262" s="257" t="str">
        <f ca="1">IF($B262="Y",INDIRECT(ADDRESS($DB262,#REF!+6,,,#REF!))," ")</f>
        <v xml:space="preserve"> </v>
      </c>
      <c r="BV262" s="257" t="str">
        <f ca="1">IF($B262="Y",INDIRECT(ADDRESS($DB262,#REF!+6,,,#REF!))," ")</f>
        <v xml:space="preserve"> </v>
      </c>
      <c r="BW262" s="257" t="str">
        <f ca="1">IF($B262="Y",INDIRECT(ADDRESS($DB262,#REF!+6,,,#REF!))," ")</f>
        <v xml:space="preserve"> </v>
      </c>
      <c r="BX262" s="257" t="str">
        <f ca="1">IF($B262="Y",INDIRECT(ADDRESS($DB262,#REF!+6,,,#REF!))," ")</f>
        <v xml:space="preserve"> </v>
      </c>
      <c r="BY262" s="257" t="str">
        <f ca="1">IF($B262="Y",INDIRECT(ADDRESS($DB262,#REF!+6,,,#REF!))," ")</f>
        <v xml:space="preserve"> </v>
      </c>
      <c r="BZ262" s="257" t="str">
        <f ca="1">IF($B262="Y",INDIRECT(ADDRESS($DB262,#REF!+6,,,#REF!))," ")</f>
        <v xml:space="preserve"> </v>
      </c>
      <c r="CA262" s="257" t="str">
        <f ca="1">IF($B262="Y",INDIRECT(ADDRESS($DB262,#REF!+6,,,#REF!))," ")</f>
        <v xml:space="preserve"> </v>
      </c>
      <c r="CB262" s="257" t="str">
        <f ca="1">IF($B262="Y",INDIRECT(ADDRESS($DB262,#REF!+6,,,#REF!))," ")</f>
        <v xml:space="preserve"> </v>
      </c>
      <c r="CC262" s="257" t="str">
        <f ca="1">IF($B262="Y",INDIRECT(ADDRESS($DB262,#REF!+6,,,#REF!))," ")</f>
        <v xml:space="preserve"> </v>
      </c>
      <c r="CD262" s="257" t="str">
        <f ca="1">IF($B262="Y",INDIRECT(ADDRESS($DB262,#REF!+6,,,#REF!))," ")</f>
        <v xml:space="preserve"> </v>
      </c>
      <c r="CE262" s="257" t="str">
        <f ca="1">IF($B262="Y",INDIRECT(ADDRESS($DB262,#REF!+6,,,#REF!))," ")</f>
        <v xml:space="preserve"> </v>
      </c>
      <c r="CF262" s="257" t="str">
        <f ca="1">IF($B262="Y",INDIRECT(ADDRESS($DB262,#REF!+6,,,#REF!))," ")</f>
        <v xml:space="preserve"> </v>
      </c>
      <c r="CG262" s="257" t="str">
        <f ca="1">IF($B262="Y",INDIRECT(ADDRESS($DB262,#REF!+6,,,#REF!))," ")</f>
        <v xml:space="preserve"> </v>
      </c>
      <c r="CH262" s="257" t="str">
        <f ca="1">IF($B262="Y",INDIRECT(ADDRESS($DB262,#REF!+6,,,#REF!))," ")</f>
        <v xml:space="preserve"> </v>
      </c>
      <c r="CI262" s="257" t="str">
        <f ca="1">IF($B262="Y",INDIRECT(ADDRESS($DB262,#REF!+6,,,#REF!))," ")</f>
        <v xml:space="preserve"> </v>
      </c>
      <c r="CJ262" s="257" t="str">
        <f ca="1">IF($B262="Y",INDIRECT(ADDRESS($DB262,#REF!+6,,,#REF!))," ")</f>
        <v xml:space="preserve"> </v>
      </c>
      <c r="CK262" s="257" t="str">
        <f ca="1">IF($B262="Y",INDIRECT(ADDRESS($DB262,#REF!+6,,,#REF!))," ")</f>
        <v xml:space="preserve"> </v>
      </c>
      <c r="CM262" s="100">
        <v>169</v>
      </c>
      <c r="CN262" s="229" t="e">
        <f t="shared" si="107"/>
        <v>#REF!</v>
      </c>
      <c r="CO262" s="229" t="e">
        <f ca="1">IF(CN262&gt;0,INDIRECT(ADDRESS($CN262,7,,,#REF!)),"")</f>
        <v>#REF!</v>
      </c>
      <c r="CP262" s="229" t="e">
        <f t="shared" ca="1" si="108"/>
        <v>#REF!</v>
      </c>
      <c r="CQ262" s="230">
        <f t="shared" ca="1" si="114"/>
        <v>0</v>
      </c>
      <c r="CR262" s="227"/>
      <c r="CS262" s="248">
        <f t="shared" si="109"/>
        <v>169</v>
      </c>
      <c r="CT262" s="229" t="e">
        <f t="shared" si="110"/>
        <v>#REF!</v>
      </c>
      <c r="CU262" s="231" t="e">
        <f ca="1">IF(CT262&gt;0,INDIRECT(ADDRESS($CT262,4,,,#REF!)),"")</f>
        <v>#REF!</v>
      </c>
      <c r="CV262" s="100" t="e">
        <f t="shared" ca="1" si="111"/>
        <v>#REF!</v>
      </c>
      <c r="CW262" s="229">
        <f t="shared" ca="1" si="112"/>
        <v>169</v>
      </c>
      <c r="CX262" s="229" t="e">
        <f t="shared" ca="1" si="103"/>
        <v>#REF!</v>
      </c>
      <c r="CY262" s="250"/>
      <c r="CZ262" s="251">
        <f t="shared" ca="1" si="104"/>
        <v>0</v>
      </c>
      <c r="DB262" s="100">
        <f t="shared" ca="1" si="105"/>
        <v>0</v>
      </c>
      <c r="DC262" s="230">
        <f t="shared" ca="1" si="113"/>
        <v>0</v>
      </c>
    </row>
    <row r="263" spans="2:107" ht="16.149999999999999" customHeight="1" x14ac:dyDescent="0.2">
      <c r="B263" s="252" t="str">
        <f t="shared" ca="1" si="106"/>
        <v xml:space="preserve"> </v>
      </c>
      <c r="C263" s="253" t="str">
        <f ca="1">IF($B263="Y",INDIRECT(ADDRESS($DB263,7,,,#REF!)),IF($B263="N",INDIRECT(ADDRESS($DC263,4,,,#REF!))," "))</f>
        <v xml:space="preserve"> </v>
      </c>
      <c r="D263" s="254" t="str">
        <f ca="1">IF($B263="Y",INDIRECT(ADDRESS($DB263,4,,,#REF!)),IF($B263="N",INDIRECT(ADDRESS($DC263,8,,,#REF!))," "))</f>
        <v xml:space="preserve"> </v>
      </c>
      <c r="E263" s="522" t="str">
        <f ca="1">IF($B263="Y",INDIRECT(ADDRESS($DB263,10,,,#REF!)),IF($B263="N",INDIRECT(ADDRESS($DC263,10,,,#REF!))," "))</f>
        <v xml:space="preserve"> </v>
      </c>
      <c r="F263" s="523" t="str">
        <f ca="1">IF($B263="Y",INDIRECT(ADDRESS($DB263,9,,,#REF!)),IF($B263="N",INDIRECT(ADDRESS($DC263,9,,,#REF!))," "))</f>
        <v xml:space="preserve"> </v>
      </c>
      <c r="G263" s="255" t="str">
        <f ca="1">IF($B263="Y",INDIRECT(ADDRESS($DB263,5,,,#REF!)),IF($B263="N",INDIRECT(ADDRESS($DC263,12,,,#REF!))," "))</f>
        <v xml:space="preserve"> </v>
      </c>
      <c r="H263" s="256" t="str">
        <f ca="1">IF($B263="Y",INDIRECT(ADDRESS($DB263,8,,,#REF!)),IF($B263="N",INDIRECT(ADDRESS($DC263,14,,,#REF!))," "))</f>
        <v xml:space="preserve"> </v>
      </c>
      <c r="I263" s="257" t="str">
        <f ca="1">IF($B263="Y",INDIRECT(ADDRESS($DB263,6,,,#REF!)),IF($B263="N",INDIRECT(ADDRESS($DC263,23,,,#REF!))," "))</f>
        <v xml:space="preserve"> </v>
      </c>
      <c r="J263" s="258" t="str">
        <f ca="1">IF($B263="Y",INDIRECT(ADDRESS($DB263,#REF!+6,,,#REF!))," ")</f>
        <v xml:space="preserve"> </v>
      </c>
      <c r="K263" s="259" t="str">
        <f ca="1">IF($B263="Y",INDIRECT(ADDRESS($DB263,#REF!+6,,,#REF!))," ")</f>
        <v xml:space="preserve"> </v>
      </c>
      <c r="L263" s="259" t="str">
        <f ca="1">IF($B263="Y",INDIRECT(ADDRESS($DB263,#REF!+6,,,#REF!))," ")</f>
        <v xml:space="preserve"> </v>
      </c>
      <c r="M263" s="259" t="str">
        <f ca="1">IF($B263="Y",INDIRECT(ADDRESS($DB263,#REF!+6,,,#REF!))," ")</f>
        <v xml:space="preserve"> </v>
      </c>
      <c r="N263" s="259" t="str">
        <f ca="1">IF($B263="Y",INDIRECT(ADDRESS($DB263,#REF!+6,,,#REF!))," ")</f>
        <v xml:space="preserve"> </v>
      </c>
      <c r="O263" s="259" t="str">
        <f ca="1">IF($B263="Y",INDIRECT(ADDRESS($DB263,#REF!+6,,,#REF!))," ")</f>
        <v xml:space="preserve"> </v>
      </c>
      <c r="P263" s="259" t="str">
        <f ca="1">IF($B263="Y",INDIRECT(ADDRESS($DB263,#REF!+6,,,#REF!))," ")</f>
        <v xml:space="preserve"> </v>
      </c>
      <c r="Q263" s="259" t="str">
        <f ca="1">IF($B263="Y",INDIRECT(ADDRESS($DB263,#REF!+6,,,#REF!))," ")</f>
        <v xml:space="preserve"> </v>
      </c>
      <c r="R263" s="259" t="str">
        <f ca="1">IF($B263="Y",INDIRECT(ADDRESS($DB263,#REF!+6,,,#REF!))," ")</f>
        <v xml:space="preserve"> </v>
      </c>
      <c r="S263" s="259" t="str">
        <f ca="1">IF($B263="Y",INDIRECT(ADDRESS($DB263,#REF!+6,,,#REF!))," ")</f>
        <v xml:space="preserve"> </v>
      </c>
      <c r="T263" s="259" t="str">
        <f ca="1">IF($B263="Y",INDIRECT(ADDRESS($DB263,#REF!+6,,,#REF!))," ")</f>
        <v xml:space="preserve"> </v>
      </c>
      <c r="U263" s="259" t="str">
        <f ca="1">IF($B263="Y",INDIRECT(ADDRESS($DB263,#REF!+6,,,#REF!))," ")</f>
        <v xml:space="preserve"> </v>
      </c>
      <c r="V263" s="259" t="str">
        <f ca="1">IF($B263="Y",INDIRECT(ADDRESS($DB263,#REF!+6,,,#REF!))," ")</f>
        <v xml:space="preserve"> </v>
      </c>
      <c r="W263" s="259" t="str">
        <f ca="1">IF($B263="Y",INDIRECT(ADDRESS($DB263,#REF!+6,,,#REF!))," ")</f>
        <v xml:space="preserve"> </v>
      </c>
      <c r="X263" s="259" t="str">
        <f ca="1">IF($B263="Y",INDIRECT(ADDRESS($DB263,#REF!+6,,,#REF!))," ")</f>
        <v xml:space="preserve"> </v>
      </c>
      <c r="Y263" s="259" t="str">
        <f ca="1">IF($B263="Y",INDIRECT(ADDRESS($DB263,#REF!+6,,,#REF!))," ")</f>
        <v xml:space="preserve"> </v>
      </c>
      <c r="Z263" s="259" t="str">
        <f ca="1">IF($B263="Y",INDIRECT(ADDRESS($DB263,#REF!+6,,,#REF!))," ")</f>
        <v xml:space="preserve"> </v>
      </c>
      <c r="AA263" s="259" t="str">
        <f ca="1">IF($B263="Y",INDIRECT(ADDRESS($DB263,#REF!+6,,,#REF!))," ")</f>
        <v xml:space="preserve"> </v>
      </c>
      <c r="AB263" s="259" t="str">
        <f ca="1">IF($B263="Y",INDIRECT(ADDRESS($DB263,#REF!+6,,,#REF!))," ")</f>
        <v xml:space="preserve"> </v>
      </c>
      <c r="AC263" s="259" t="str">
        <f ca="1">IF($B263="Y",INDIRECT(ADDRESS($DB263,#REF!+6,,,#REF!))," ")</f>
        <v xml:space="preserve"> </v>
      </c>
      <c r="AD263" s="259" t="str">
        <f ca="1">IF($B263="Y",INDIRECT(ADDRESS($DB263,#REF!+6,,,#REF!))," ")</f>
        <v xml:space="preserve"> </v>
      </c>
      <c r="AE263" s="259" t="str">
        <f ca="1">IF($B263="Y",INDIRECT(ADDRESS($DB263,#REF!+6,,,#REF!))," ")</f>
        <v xml:space="preserve"> </v>
      </c>
      <c r="AF263" s="259" t="str">
        <f ca="1">IF($B263="Y",INDIRECT(ADDRESS($DB263,#REF!+6,,,#REF!))," ")</f>
        <v xml:space="preserve"> </v>
      </c>
      <c r="AG263" s="259" t="str">
        <f ca="1">IF($B263="Y",INDIRECT(ADDRESS($DB263,#REF!+6,,,#REF!))," ")</f>
        <v xml:space="preserve"> </v>
      </c>
      <c r="AH263" s="259" t="str">
        <f ca="1">IF($B263="Y",INDIRECT(ADDRESS($DB263,#REF!+6,,,#REF!))," ")</f>
        <v xml:space="preserve"> </v>
      </c>
      <c r="AI263" s="259" t="str">
        <f ca="1">IF($B263="Y",INDIRECT(ADDRESS($DB263,#REF!+6,,,#REF!))," ")</f>
        <v xml:space="preserve"> </v>
      </c>
      <c r="AJ263" s="259" t="str">
        <f ca="1">IF($B263="Y",INDIRECT(ADDRESS($DB263,#REF!+6,,,#REF!))," ")</f>
        <v xml:space="preserve"> </v>
      </c>
      <c r="AK263" s="259" t="str">
        <f ca="1">IF($B263="Y",INDIRECT(ADDRESS($DB263,#REF!+6,,,#REF!))," ")</f>
        <v xml:space="preserve"> </v>
      </c>
      <c r="AL263" s="259" t="str">
        <f ca="1">IF($B263="Y",INDIRECT(ADDRESS($DB263,#REF!+6,,,#REF!))," ")</f>
        <v xml:space="preserve"> </v>
      </c>
      <c r="AM263" s="259" t="str">
        <f ca="1">IF($B263="Y",INDIRECT(ADDRESS($DB263,#REF!+6,,,#REF!))," ")</f>
        <v xml:space="preserve"> </v>
      </c>
      <c r="AN263" s="259" t="str">
        <f ca="1">IF($B263="Y",INDIRECT(ADDRESS($DB263,#REF!+6,,,#REF!))," ")</f>
        <v xml:space="preserve"> </v>
      </c>
      <c r="AO263" s="259" t="str">
        <f ca="1">IF($B263="Y",INDIRECT(ADDRESS($DB263,#REF!+6,,,#REF!))," ")</f>
        <v xml:space="preserve"> </v>
      </c>
      <c r="AP263" s="259" t="str">
        <f ca="1">IF($B263="Y",INDIRECT(ADDRESS($DB263,#REF!+6,,,#REF!))," ")</f>
        <v xml:space="preserve"> </v>
      </c>
      <c r="AQ263" s="259" t="str">
        <f ca="1">IF($B263="Y",INDIRECT(ADDRESS($DB263,#REF!+6,,,#REF!))," ")</f>
        <v xml:space="preserve"> </v>
      </c>
      <c r="AR263" s="259" t="str">
        <f ca="1">IF($B263="Y",INDIRECT(ADDRESS($DB263,#REF!+6,,,#REF!))," ")</f>
        <v xml:space="preserve"> </v>
      </c>
      <c r="AS263" s="259" t="str">
        <f ca="1">IF($B263="Y",INDIRECT(ADDRESS($DB263,#REF!+6,,,#REF!))," ")</f>
        <v xml:space="preserve"> </v>
      </c>
      <c r="AT263" s="259" t="str">
        <f ca="1">IF($B263="Y",INDIRECT(ADDRESS($DB263,#REF!+6,,,#REF!))," ")</f>
        <v xml:space="preserve"> </v>
      </c>
      <c r="AU263" s="259" t="str">
        <f ca="1">IF($B263="Y",INDIRECT(ADDRESS($DB263,#REF!+6,,,#REF!))," ")</f>
        <v xml:space="preserve"> </v>
      </c>
      <c r="AV263" s="259" t="str">
        <f ca="1">IF($B263="Y",INDIRECT(ADDRESS($DB263,#REF!+6,,,#REF!))," ")</f>
        <v xml:space="preserve"> </v>
      </c>
      <c r="AW263" s="259" t="str">
        <f ca="1">IF($B263="Y",INDIRECT(ADDRESS($DB263,#REF!+6,,,#REF!))," ")</f>
        <v xml:space="preserve"> </v>
      </c>
      <c r="AX263" s="259" t="str">
        <f ca="1">IF($B263="Y",INDIRECT(ADDRESS($DB263,#REF!+6,,,#REF!))," ")</f>
        <v xml:space="preserve"> </v>
      </c>
      <c r="AY263" s="259" t="str">
        <f ca="1">IF($B263="Y",INDIRECT(ADDRESS($DB263,#REF!+6,,,#REF!))," ")</f>
        <v xml:space="preserve"> </v>
      </c>
      <c r="AZ263" s="259" t="str">
        <f ca="1">IF($B263="Y",INDIRECT(ADDRESS($DB263,#REF!+6,,,#REF!))," ")</f>
        <v xml:space="preserve"> </v>
      </c>
      <c r="BA263" s="259" t="str">
        <f ca="1">IF($B263="Y",INDIRECT(ADDRESS($DB263,#REF!+6,,,#REF!))," ")</f>
        <v xml:space="preserve"> </v>
      </c>
      <c r="BB263" s="259" t="str">
        <f ca="1">IF($B263="Y",INDIRECT(ADDRESS($DB263,#REF!+6,,,#REF!))," ")</f>
        <v xml:space="preserve"> </v>
      </c>
      <c r="BC263" s="259" t="str">
        <f ca="1">IF($B263="Y",INDIRECT(ADDRESS($DB263,#REF!+6,,,#REF!))," ")</f>
        <v xml:space="preserve"> </v>
      </c>
      <c r="BD263" s="259" t="str">
        <f ca="1">IF($B263="Y",INDIRECT(ADDRESS($DB263,#REF!+6,,,#REF!))," ")</f>
        <v xml:space="preserve"> </v>
      </c>
      <c r="BE263" s="259" t="str">
        <f ca="1">IF($B263="Y",INDIRECT(ADDRESS($DB263,#REF!+6,,,#REF!))," ")</f>
        <v xml:space="preserve"> </v>
      </c>
      <c r="BF263" s="259" t="str">
        <f ca="1">IF($B263="Y",INDIRECT(ADDRESS($DB263,#REF!+6,,,#REF!))," ")</f>
        <v xml:space="preserve"> </v>
      </c>
      <c r="BG263" s="259" t="str">
        <f ca="1">IF($B263="Y",INDIRECT(ADDRESS($DB263,#REF!+6,,,#REF!))," ")</f>
        <v xml:space="preserve"> </v>
      </c>
      <c r="BH263" s="259" t="str">
        <f ca="1">IF($B263="Y",INDIRECT(ADDRESS($DB263,#REF!+6,,,#REF!))," ")</f>
        <v xml:space="preserve"> </v>
      </c>
      <c r="BI263" s="259" t="str">
        <f ca="1">IF($B263="Y",INDIRECT(ADDRESS($DB263,#REF!+6,,,#REF!))," ")</f>
        <v xml:space="preserve"> </v>
      </c>
      <c r="BJ263" s="259" t="str">
        <f ca="1">IF($B263="Y",INDIRECT(ADDRESS($DB263,#REF!+6,,,#REF!))," ")</f>
        <v xml:space="preserve"> </v>
      </c>
      <c r="BK263" s="259" t="str">
        <f ca="1">IF($B263="Y",INDIRECT(ADDRESS($DB263,#REF!+6,,,#REF!))," ")</f>
        <v xml:space="preserve"> </v>
      </c>
      <c r="BL263" s="259" t="str">
        <f ca="1">IF($B263="Y",INDIRECT(ADDRESS($DB263,#REF!+6,,,#REF!))," ")</f>
        <v xml:space="preserve"> </v>
      </c>
      <c r="BM263" s="259" t="str">
        <f ca="1">IF($B263="Y",INDIRECT(ADDRESS($DB263,#REF!+6,,,#REF!))," ")</f>
        <v xml:space="preserve"> </v>
      </c>
      <c r="BN263" s="259" t="str">
        <f ca="1">IF($B263="Y",INDIRECT(ADDRESS($DB263,#REF!+6,,,#REF!))," ")</f>
        <v xml:space="preserve"> </v>
      </c>
      <c r="BO263" s="259" t="str">
        <f ca="1">IF($B263="Y",INDIRECT(ADDRESS($DB263,#REF!+6,,,#REF!))," ")</f>
        <v xml:space="preserve"> </v>
      </c>
      <c r="BP263" s="259" t="str">
        <f ca="1">IF($B263="Y",INDIRECT(ADDRESS($DB263,#REF!+6,,,#REF!))," ")</f>
        <v xml:space="preserve"> </v>
      </c>
      <c r="BQ263" s="257" t="str">
        <f ca="1">IF($B263="Y",INDIRECT(ADDRESS($DB263,#REF!+6,,,#REF!))," ")</f>
        <v xml:space="preserve"> </v>
      </c>
      <c r="BR263" s="257" t="str">
        <f ca="1">IF($B263="Y",INDIRECT(ADDRESS($DB263,#REF!+6,,,#REF!))," ")</f>
        <v xml:space="preserve"> </v>
      </c>
      <c r="BS263" s="257" t="str">
        <f ca="1">IF($B263="Y",INDIRECT(ADDRESS($DB263,#REF!+6,,,#REF!))," ")</f>
        <v xml:space="preserve"> </v>
      </c>
      <c r="BT263" s="257" t="str">
        <f ca="1">IF($B263="Y",INDIRECT(ADDRESS($DB263,#REF!+6,,,#REF!))," ")</f>
        <v xml:space="preserve"> </v>
      </c>
      <c r="BU263" s="257" t="str">
        <f ca="1">IF($B263="Y",INDIRECT(ADDRESS($DB263,#REF!+6,,,#REF!))," ")</f>
        <v xml:space="preserve"> </v>
      </c>
      <c r="BV263" s="257" t="str">
        <f ca="1">IF($B263="Y",INDIRECT(ADDRESS($DB263,#REF!+6,,,#REF!))," ")</f>
        <v xml:space="preserve"> </v>
      </c>
      <c r="BW263" s="257" t="str">
        <f ca="1">IF($B263="Y",INDIRECT(ADDRESS($DB263,#REF!+6,,,#REF!))," ")</f>
        <v xml:space="preserve"> </v>
      </c>
      <c r="BX263" s="257" t="str">
        <f ca="1">IF($B263="Y",INDIRECT(ADDRESS($DB263,#REF!+6,,,#REF!))," ")</f>
        <v xml:space="preserve"> </v>
      </c>
      <c r="BY263" s="257" t="str">
        <f ca="1">IF($B263="Y",INDIRECT(ADDRESS($DB263,#REF!+6,,,#REF!))," ")</f>
        <v xml:space="preserve"> </v>
      </c>
      <c r="BZ263" s="257" t="str">
        <f ca="1">IF($B263="Y",INDIRECT(ADDRESS($DB263,#REF!+6,,,#REF!))," ")</f>
        <v xml:space="preserve"> </v>
      </c>
      <c r="CA263" s="257" t="str">
        <f ca="1">IF($B263="Y",INDIRECT(ADDRESS($DB263,#REF!+6,,,#REF!))," ")</f>
        <v xml:space="preserve"> </v>
      </c>
      <c r="CB263" s="257" t="str">
        <f ca="1">IF($B263="Y",INDIRECT(ADDRESS($DB263,#REF!+6,,,#REF!))," ")</f>
        <v xml:space="preserve"> </v>
      </c>
      <c r="CC263" s="257" t="str">
        <f ca="1">IF($B263="Y",INDIRECT(ADDRESS($DB263,#REF!+6,,,#REF!))," ")</f>
        <v xml:space="preserve"> </v>
      </c>
      <c r="CD263" s="257" t="str">
        <f ca="1">IF($B263="Y",INDIRECT(ADDRESS($DB263,#REF!+6,,,#REF!))," ")</f>
        <v xml:space="preserve"> </v>
      </c>
      <c r="CE263" s="257" t="str">
        <f ca="1">IF($B263="Y",INDIRECT(ADDRESS($DB263,#REF!+6,,,#REF!))," ")</f>
        <v xml:space="preserve"> </v>
      </c>
      <c r="CF263" s="257" t="str">
        <f ca="1">IF($B263="Y",INDIRECT(ADDRESS($DB263,#REF!+6,,,#REF!))," ")</f>
        <v xml:space="preserve"> </v>
      </c>
      <c r="CG263" s="257" t="str">
        <f ca="1">IF($B263="Y",INDIRECT(ADDRESS($DB263,#REF!+6,,,#REF!))," ")</f>
        <v xml:space="preserve"> </v>
      </c>
      <c r="CH263" s="257" t="str">
        <f ca="1">IF($B263="Y",INDIRECT(ADDRESS($DB263,#REF!+6,,,#REF!))," ")</f>
        <v xml:space="preserve"> </v>
      </c>
      <c r="CI263" s="257" t="str">
        <f ca="1">IF($B263="Y",INDIRECT(ADDRESS($DB263,#REF!+6,,,#REF!))," ")</f>
        <v xml:space="preserve"> </v>
      </c>
      <c r="CJ263" s="257" t="str">
        <f ca="1">IF($B263="Y",INDIRECT(ADDRESS($DB263,#REF!+6,,,#REF!))," ")</f>
        <v xml:space="preserve"> </v>
      </c>
      <c r="CK263" s="257" t="str">
        <f ca="1">IF($B263="Y",INDIRECT(ADDRESS($DB263,#REF!+6,,,#REF!))," ")</f>
        <v xml:space="preserve"> </v>
      </c>
      <c r="CM263" s="100">
        <v>170</v>
      </c>
      <c r="CN263" s="229" t="e">
        <f t="shared" si="107"/>
        <v>#REF!</v>
      </c>
      <c r="CO263" s="229" t="e">
        <f ca="1">IF(CN263&gt;0,INDIRECT(ADDRESS($CN263,7,,,#REF!)),"")</f>
        <v>#REF!</v>
      </c>
      <c r="CP263" s="229" t="e">
        <f t="shared" ca="1" si="108"/>
        <v>#REF!</v>
      </c>
      <c r="CQ263" s="230">
        <f t="shared" ca="1" si="114"/>
        <v>0</v>
      </c>
      <c r="CR263" s="227"/>
      <c r="CS263" s="248">
        <f t="shared" si="109"/>
        <v>170</v>
      </c>
      <c r="CT263" s="229" t="e">
        <f t="shared" si="110"/>
        <v>#REF!</v>
      </c>
      <c r="CU263" s="231" t="e">
        <f ca="1">IF(CT263&gt;0,INDIRECT(ADDRESS($CT263,4,,,#REF!)),"")</f>
        <v>#REF!</v>
      </c>
      <c r="CV263" s="100" t="e">
        <f t="shared" ca="1" si="111"/>
        <v>#REF!</v>
      </c>
      <c r="CW263" s="229">
        <f t="shared" ca="1" si="112"/>
        <v>170</v>
      </c>
      <c r="CX263" s="229" t="e">
        <f t="shared" ca="1" si="103"/>
        <v>#REF!</v>
      </c>
      <c r="CY263" s="250"/>
      <c r="CZ263" s="251">
        <f t="shared" ca="1" si="104"/>
        <v>0</v>
      </c>
      <c r="DB263" s="100">
        <f t="shared" ca="1" si="105"/>
        <v>0</v>
      </c>
      <c r="DC263" s="230">
        <f t="shared" ca="1" si="113"/>
        <v>0</v>
      </c>
    </row>
    <row r="264" spans="2:107" ht="16.149999999999999" customHeight="1" x14ac:dyDescent="0.2">
      <c r="B264" s="252" t="str">
        <f t="shared" ca="1" si="106"/>
        <v xml:space="preserve"> </v>
      </c>
      <c r="C264" s="253" t="str">
        <f ca="1">IF($B264="Y",INDIRECT(ADDRESS($DB264,7,,,#REF!)),IF($B264="N",INDIRECT(ADDRESS($DC264,4,,,#REF!))," "))</f>
        <v xml:space="preserve"> </v>
      </c>
      <c r="D264" s="254" t="str">
        <f ca="1">IF($B264="Y",INDIRECT(ADDRESS($DB264,4,,,#REF!)),IF($B264="N",INDIRECT(ADDRESS($DC264,8,,,#REF!))," "))</f>
        <v xml:space="preserve"> </v>
      </c>
      <c r="E264" s="522" t="str">
        <f ca="1">IF($B264="Y",INDIRECT(ADDRESS($DB264,10,,,#REF!)),IF($B264="N",INDIRECT(ADDRESS($DC264,10,,,#REF!))," "))</f>
        <v xml:space="preserve"> </v>
      </c>
      <c r="F264" s="523" t="str">
        <f ca="1">IF($B264="Y",INDIRECT(ADDRESS($DB264,9,,,#REF!)),IF($B264="N",INDIRECT(ADDRESS($DC264,9,,,#REF!))," "))</f>
        <v xml:space="preserve"> </v>
      </c>
      <c r="G264" s="255" t="str">
        <f ca="1">IF($B264="Y",INDIRECT(ADDRESS($DB264,5,,,#REF!)),IF($B264="N",INDIRECT(ADDRESS($DC264,12,,,#REF!))," "))</f>
        <v xml:space="preserve"> </v>
      </c>
      <c r="H264" s="256" t="str">
        <f ca="1">IF($B264="Y",INDIRECT(ADDRESS($DB264,8,,,#REF!)),IF($B264="N",INDIRECT(ADDRESS($DC264,14,,,#REF!))," "))</f>
        <v xml:space="preserve"> </v>
      </c>
      <c r="I264" s="257" t="str">
        <f ca="1">IF($B264="Y",INDIRECT(ADDRESS($DB264,6,,,#REF!)),IF($B264="N",INDIRECT(ADDRESS($DC264,23,,,#REF!))," "))</f>
        <v xml:space="preserve"> </v>
      </c>
      <c r="J264" s="258" t="str">
        <f ca="1">IF($B264="Y",INDIRECT(ADDRESS($DB264,#REF!+6,,,#REF!))," ")</f>
        <v xml:space="preserve"> </v>
      </c>
      <c r="K264" s="259" t="str">
        <f ca="1">IF($B264="Y",INDIRECT(ADDRESS($DB264,#REF!+6,,,#REF!))," ")</f>
        <v xml:space="preserve"> </v>
      </c>
      <c r="L264" s="259" t="str">
        <f ca="1">IF($B264="Y",INDIRECT(ADDRESS($DB264,#REF!+6,,,#REF!))," ")</f>
        <v xml:space="preserve"> </v>
      </c>
      <c r="M264" s="259" t="str">
        <f ca="1">IF($B264="Y",INDIRECT(ADDRESS($DB264,#REF!+6,,,#REF!))," ")</f>
        <v xml:space="preserve"> </v>
      </c>
      <c r="N264" s="259" t="str">
        <f ca="1">IF($B264="Y",INDIRECT(ADDRESS($DB264,#REF!+6,,,#REF!))," ")</f>
        <v xml:space="preserve"> </v>
      </c>
      <c r="O264" s="259" t="str">
        <f ca="1">IF($B264="Y",INDIRECT(ADDRESS($DB264,#REF!+6,,,#REF!))," ")</f>
        <v xml:space="preserve"> </v>
      </c>
      <c r="P264" s="259" t="str">
        <f ca="1">IF($B264="Y",INDIRECT(ADDRESS($DB264,#REF!+6,,,#REF!))," ")</f>
        <v xml:space="preserve"> </v>
      </c>
      <c r="Q264" s="259" t="str">
        <f ca="1">IF($B264="Y",INDIRECT(ADDRESS($DB264,#REF!+6,,,#REF!))," ")</f>
        <v xml:space="preserve"> </v>
      </c>
      <c r="R264" s="259" t="str">
        <f ca="1">IF($B264="Y",INDIRECT(ADDRESS($DB264,#REF!+6,,,#REF!))," ")</f>
        <v xml:space="preserve"> </v>
      </c>
      <c r="S264" s="259" t="str">
        <f ca="1">IF($B264="Y",INDIRECT(ADDRESS($DB264,#REF!+6,,,#REF!))," ")</f>
        <v xml:space="preserve"> </v>
      </c>
      <c r="T264" s="259" t="str">
        <f ca="1">IF($B264="Y",INDIRECT(ADDRESS($DB264,#REF!+6,,,#REF!))," ")</f>
        <v xml:space="preserve"> </v>
      </c>
      <c r="U264" s="259" t="str">
        <f ca="1">IF($B264="Y",INDIRECT(ADDRESS($DB264,#REF!+6,,,#REF!))," ")</f>
        <v xml:space="preserve"> </v>
      </c>
      <c r="V264" s="259" t="str">
        <f ca="1">IF($B264="Y",INDIRECT(ADDRESS($DB264,#REF!+6,,,#REF!))," ")</f>
        <v xml:space="preserve"> </v>
      </c>
      <c r="W264" s="259" t="str">
        <f ca="1">IF($B264="Y",INDIRECT(ADDRESS($DB264,#REF!+6,,,#REF!))," ")</f>
        <v xml:space="preserve"> </v>
      </c>
      <c r="X264" s="259" t="str">
        <f ca="1">IF($B264="Y",INDIRECT(ADDRESS($DB264,#REF!+6,,,#REF!))," ")</f>
        <v xml:space="preserve"> </v>
      </c>
      <c r="Y264" s="259" t="str">
        <f ca="1">IF($B264="Y",INDIRECT(ADDRESS($DB264,#REF!+6,,,#REF!))," ")</f>
        <v xml:space="preserve"> </v>
      </c>
      <c r="Z264" s="259" t="str">
        <f ca="1">IF($B264="Y",INDIRECT(ADDRESS($DB264,#REF!+6,,,#REF!))," ")</f>
        <v xml:space="preserve"> </v>
      </c>
      <c r="AA264" s="259" t="str">
        <f ca="1">IF($B264="Y",INDIRECT(ADDRESS($DB264,#REF!+6,,,#REF!))," ")</f>
        <v xml:space="preserve"> </v>
      </c>
      <c r="AB264" s="259" t="str">
        <f ca="1">IF($B264="Y",INDIRECT(ADDRESS($DB264,#REF!+6,,,#REF!))," ")</f>
        <v xml:space="preserve"> </v>
      </c>
      <c r="AC264" s="259" t="str">
        <f ca="1">IF($B264="Y",INDIRECT(ADDRESS($DB264,#REF!+6,,,#REF!))," ")</f>
        <v xml:space="preserve"> </v>
      </c>
      <c r="AD264" s="259" t="str">
        <f ca="1">IF($B264="Y",INDIRECT(ADDRESS($DB264,#REF!+6,,,#REF!))," ")</f>
        <v xml:space="preserve"> </v>
      </c>
      <c r="AE264" s="259" t="str">
        <f ca="1">IF($B264="Y",INDIRECT(ADDRESS($DB264,#REF!+6,,,#REF!))," ")</f>
        <v xml:space="preserve"> </v>
      </c>
      <c r="AF264" s="259" t="str">
        <f ca="1">IF($B264="Y",INDIRECT(ADDRESS($DB264,#REF!+6,,,#REF!))," ")</f>
        <v xml:space="preserve"> </v>
      </c>
      <c r="AG264" s="259" t="str">
        <f ca="1">IF($B264="Y",INDIRECT(ADDRESS($DB264,#REF!+6,,,#REF!))," ")</f>
        <v xml:space="preserve"> </v>
      </c>
      <c r="AH264" s="259" t="str">
        <f ca="1">IF($B264="Y",INDIRECT(ADDRESS($DB264,#REF!+6,,,#REF!))," ")</f>
        <v xml:space="preserve"> </v>
      </c>
      <c r="AI264" s="259" t="str">
        <f ca="1">IF($B264="Y",INDIRECT(ADDRESS($DB264,#REF!+6,,,#REF!))," ")</f>
        <v xml:space="preserve"> </v>
      </c>
      <c r="AJ264" s="259" t="str">
        <f ca="1">IF($B264="Y",INDIRECT(ADDRESS($DB264,#REF!+6,,,#REF!))," ")</f>
        <v xml:space="preserve"> </v>
      </c>
      <c r="AK264" s="259" t="str">
        <f ca="1">IF($B264="Y",INDIRECT(ADDRESS($DB264,#REF!+6,,,#REF!))," ")</f>
        <v xml:space="preserve"> </v>
      </c>
      <c r="AL264" s="259" t="str">
        <f ca="1">IF($B264="Y",INDIRECT(ADDRESS($DB264,#REF!+6,,,#REF!))," ")</f>
        <v xml:space="preserve"> </v>
      </c>
      <c r="AM264" s="259" t="str">
        <f ca="1">IF($B264="Y",INDIRECT(ADDRESS($DB264,#REF!+6,,,#REF!))," ")</f>
        <v xml:space="preserve"> </v>
      </c>
      <c r="AN264" s="259" t="str">
        <f ca="1">IF($B264="Y",INDIRECT(ADDRESS($DB264,#REF!+6,,,#REF!))," ")</f>
        <v xml:space="preserve"> </v>
      </c>
      <c r="AO264" s="259" t="str">
        <f ca="1">IF($B264="Y",INDIRECT(ADDRESS($DB264,#REF!+6,,,#REF!))," ")</f>
        <v xml:space="preserve"> </v>
      </c>
      <c r="AP264" s="259" t="str">
        <f ca="1">IF($B264="Y",INDIRECT(ADDRESS($DB264,#REF!+6,,,#REF!))," ")</f>
        <v xml:space="preserve"> </v>
      </c>
      <c r="AQ264" s="259" t="str">
        <f ca="1">IF($B264="Y",INDIRECT(ADDRESS($DB264,#REF!+6,,,#REF!))," ")</f>
        <v xml:space="preserve"> </v>
      </c>
      <c r="AR264" s="259" t="str">
        <f ca="1">IF($B264="Y",INDIRECT(ADDRESS($DB264,#REF!+6,,,#REF!))," ")</f>
        <v xml:space="preserve"> </v>
      </c>
      <c r="AS264" s="259" t="str">
        <f ca="1">IF($B264="Y",INDIRECT(ADDRESS($DB264,#REF!+6,,,#REF!))," ")</f>
        <v xml:space="preserve"> </v>
      </c>
      <c r="AT264" s="259" t="str">
        <f ca="1">IF($B264="Y",INDIRECT(ADDRESS($DB264,#REF!+6,,,#REF!))," ")</f>
        <v xml:space="preserve"> </v>
      </c>
      <c r="AU264" s="259" t="str">
        <f ca="1">IF($B264="Y",INDIRECT(ADDRESS($DB264,#REF!+6,,,#REF!))," ")</f>
        <v xml:space="preserve"> </v>
      </c>
      <c r="AV264" s="259" t="str">
        <f ca="1">IF($B264="Y",INDIRECT(ADDRESS($DB264,#REF!+6,,,#REF!))," ")</f>
        <v xml:space="preserve"> </v>
      </c>
      <c r="AW264" s="259" t="str">
        <f ca="1">IF($B264="Y",INDIRECT(ADDRESS($DB264,#REF!+6,,,#REF!))," ")</f>
        <v xml:space="preserve"> </v>
      </c>
      <c r="AX264" s="259" t="str">
        <f ca="1">IF($B264="Y",INDIRECT(ADDRESS($DB264,#REF!+6,,,#REF!))," ")</f>
        <v xml:space="preserve"> </v>
      </c>
      <c r="AY264" s="259" t="str">
        <f ca="1">IF($B264="Y",INDIRECT(ADDRESS($DB264,#REF!+6,,,#REF!))," ")</f>
        <v xml:space="preserve"> </v>
      </c>
      <c r="AZ264" s="259" t="str">
        <f ca="1">IF($B264="Y",INDIRECT(ADDRESS($DB264,#REF!+6,,,#REF!))," ")</f>
        <v xml:space="preserve"> </v>
      </c>
      <c r="BA264" s="259" t="str">
        <f ca="1">IF($B264="Y",INDIRECT(ADDRESS($DB264,#REF!+6,,,#REF!))," ")</f>
        <v xml:space="preserve"> </v>
      </c>
      <c r="BB264" s="259" t="str">
        <f ca="1">IF($B264="Y",INDIRECT(ADDRESS($DB264,#REF!+6,,,#REF!))," ")</f>
        <v xml:space="preserve"> </v>
      </c>
      <c r="BC264" s="259" t="str">
        <f ca="1">IF($B264="Y",INDIRECT(ADDRESS($DB264,#REF!+6,,,#REF!))," ")</f>
        <v xml:space="preserve"> </v>
      </c>
      <c r="BD264" s="259" t="str">
        <f ca="1">IF($B264="Y",INDIRECT(ADDRESS($DB264,#REF!+6,,,#REF!))," ")</f>
        <v xml:space="preserve"> </v>
      </c>
      <c r="BE264" s="259" t="str">
        <f ca="1">IF($B264="Y",INDIRECT(ADDRESS($DB264,#REF!+6,,,#REF!))," ")</f>
        <v xml:space="preserve"> </v>
      </c>
      <c r="BF264" s="259" t="str">
        <f ca="1">IF($B264="Y",INDIRECT(ADDRESS($DB264,#REF!+6,,,#REF!))," ")</f>
        <v xml:space="preserve"> </v>
      </c>
      <c r="BG264" s="259" t="str">
        <f ca="1">IF($B264="Y",INDIRECT(ADDRESS($DB264,#REF!+6,,,#REF!))," ")</f>
        <v xml:space="preserve"> </v>
      </c>
      <c r="BH264" s="259" t="str">
        <f ca="1">IF($B264="Y",INDIRECT(ADDRESS($DB264,#REF!+6,,,#REF!))," ")</f>
        <v xml:space="preserve"> </v>
      </c>
      <c r="BI264" s="259" t="str">
        <f ca="1">IF($B264="Y",INDIRECT(ADDRESS($DB264,#REF!+6,,,#REF!))," ")</f>
        <v xml:space="preserve"> </v>
      </c>
      <c r="BJ264" s="259" t="str">
        <f ca="1">IF($B264="Y",INDIRECT(ADDRESS($DB264,#REF!+6,,,#REF!))," ")</f>
        <v xml:space="preserve"> </v>
      </c>
      <c r="BK264" s="259" t="str">
        <f ca="1">IF($B264="Y",INDIRECT(ADDRESS($DB264,#REF!+6,,,#REF!))," ")</f>
        <v xml:space="preserve"> </v>
      </c>
      <c r="BL264" s="259" t="str">
        <f ca="1">IF($B264="Y",INDIRECT(ADDRESS($DB264,#REF!+6,,,#REF!))," ")</f>
        <v xml:space="preserve"> </v>
      </c>
      <c r="BM264" s="259" t="str">
        <f ca="1">IF($B264="Y",INDIRECT(ADDRESS($DB264,#REF!+6,,,#REF!))," ")</f>
        <v xml:space="preserve"> </v>
      </c>
      <c r="BN264" s="259" t="str">
        <f ca="1">IF($B264="Y",INDIRECT(ADDRESS($DB264,#REF!+6,,,#REF!))," ")</f>
        <v xml:space="preserve"> </v>
      </c>
      <c r="BO264" s="259" t="str">
        <f ca="1">IF($B264="Y",INDIRECT(ADDRESS($DB264,#REF!+6,,,#REF!))," ")</f>
        <v xml:space="preserve"> </v>
      </c>
      <c r="BP264" s="259" t="str">
        <f ca="1">IF($B264="Y",INDIRECT(ADDRESS($DB264,#REF!+6,,,#REF!))," ")</f>
        <v xml:space="preserve"> </v>
      </c>
      <c r="BQ264" s="257" t="str">
        <f ca="1">IF($B264="Y",INDIRECT(ADDRESS($DB264,#REF!+6,,,#REF!))," ")</f>
        <v xml:space="preserve"> </v>
      </c>
      <c r="BR264" s="257" t="str">
        <f ca="1">IF($B264="Y",INDIRECT(ADDRESS($DB264,#REF!+6,,,#REF!))," ")</f>
        <v xml:space="preserve"> </v>
      </c>
      <c r="BS264" s="257" t="str">
        <f ca="1">IF($B264="Y",INDIRECT(ADDRESS($DB264,#REF!+6,,,#REF!))," ")</f>
        <v xml:space="preserve"> </v>
      </c>
      <c r="BT264" s="257" t="str">
        <f ca="1">IF($B264="Y",INDIRECT(ADDRESS($DB264,#REF!+6,,,#REF!))," ")</f>
        <v xml:space="preserve"> </v>
      </c>
      <c r="BU264" s="257" t="str">
        <f ca="1">IF($B264="Y",INDIRECT(ADDRESS($DB264,#REF!+6,,,#REF!))," ")</f>
        <v xml:space="preserve"> </v>
      </c>
      <c r="BV264" s="257" t="str">
        <f ca="1">IF($B264="Y",INDIRECT(ADDRESS($DB264,#REF!+6,,,#REF!))," ")</f>
        <v xml:space="preserve"> </v>
      </c>
      <c r="BW264" s="257" t="str">
        <f ca="1">IF($B264="Y",INDIRECT(ADDRESS($DB264,#REF!+6,,,#REF!))," ")</f>
        <v xml:space="preserve"> </v>
      </c>
      <c r="BX264" s="257" t="str">
        <f ca="1">IF($B264="Y",INDIRECT(ADDRESS($DB264,#REF!+6,,,#REF!))," ")</f>
        <v xml:space="preserve"> </v>
      </c>
      <c r="BY264" s="257" t="str">
        <f ca="1">IF($B264="Y",INDIRECT(ADDRESS($DB264,#REF!+6,,,#REF!))," ")</f>
        <v xml:space="preserve"> </v>
      </c>
      <c r="BZ264" s="257" t="str">
        <f ca="1">IF($B264="Y",INDIRECT(ADDRESS($DB264,#REF!+6,,,#REF!))," ")</f>
        <v xml:space="preserve"> </v>
      </c>
      <c r="CA264" s="257" t="str">
        <f ca="1">IF($B264="Y",INDIRECT(ADDRESS($DB264,#REF!+6,,,#REF!))," ")</f>
        <v xml:space="preserve"> </v>
      </c>
      <c r="CB264" s="257" t="str">
        <f ca="1">IF($B264="Y",INDIRECT(ADDRESS($DB264,#REF!+6,,,#REF!))," ")</f>
        <v xml:space="preserve"> </v>
      </c>
      <c r="CC264" s="257" t="str">
        <f ca="1">IF($B264="Y",INDIRECT(ADDRESS($DB264,#REF!+6,,,#REF!))," ")</f>
        <v xml:space="preserve"> </v>
      </c>
      <c r="CD264" s="257" t="str">
        <f ca="1">IF($B264="Y",INDIRECT(ADDRESS($DB264,#REF!+6,,,#REF!))," ")</f>
        <v xml:space="preserve"> </v>
      </c>
      <c r="CE264" s="257" t="str">
        <f ca="1">IF($B264="Y",INDIRECT(ADDRESS($DB264,#REF!+6,,,#REF!))," ")</f>
        <v xml:space="preserve"> </v>
      </c>
      <c r="CF264" s="257" t="str">
        <f ca="1">IF($B264="Y",INDIRECT(ADDRESS($DB264,#REF!+6,,,#REF!))," ")</f>
        <v xml:space="preserve"> </v>
      </c>
      <c r="CG264" s="257" t="str">
        <f ca="1">IF($B264="Y",INDIRECT(ADDRESS($DB264,#REF!+6,,,#REF!))," ")</f>
        <v xml:space="preserve"> </v>
      </c>
      <c r="CH264" s="257" t="str">
        <f ca="1">IF($B264="Y",INDIRECT(ADDRESS($DB264,#REF!+6,,,#REF!))," ")</f>
        <v xml:space="preserve"> </v>
      </c>
      <c r="CI264" s="257" t="str">
        <f ca="1">IF($B264="Y",INDIRECT(ADDRESS($DB264,#REF!+6,,,#REF!))," ")</f>
        <v xml:space="preserve"> </v>
      </c>
      <c r="CJ264" s="257" t="str">
        <f ca="1">IF($B264="Y",INDIRECT(ADDRESS($DB264,#REF!+6,,,#REF!))," ")</f>
        <v xml:space="preserve"> </v>
      </c>
      <c r="CK264" s="257" t="str">
        <f ca="1">IF($B264="Y",INDIRECT(ADDRESS($DB264,#REF!+6,,,#REF!))," ")</f>
        <v xml:space="preserve"> </v>
      </c>
      <c r="CM264" s="100">
        <v>171</v>
      </c>
      <c r="CN264" s="229" t="e">
        <f t="shared" si="107"/>
        <v>#REF!</v>
      </c>
      <c r="CO264" s="229" t="e">
        <f ca="1">IF(CN264&gt;0,INDIRECT(ADDRESS($CN264,7,,,#REF!)),"")</f>
        <v>#REF!</v>
      </c>
      <c r="CP264" s="229" t="e">
        <f t="shared" ca="1" si="108"/>
        <v>#REF!</v>
      </c>
      <c r="CQ264" s="230">
        <f t="shared" ca="1" si="114"/>
        <v>0</v>
      </c>
      <c r="CR264" s="227"/>
      <c r="CS264" s="248">
        <f t="shared" si="109"/>
        <v>171</v>
      </c>
      <c r="CT264" s="229" t="e">
        <f t="shared" si="110"/>
        <v>#REF!</v>
      </c>
      <c r="CU264" s="231" t="e">
        <f ca="1">IF(CT264&gt;0,INDIRECT(ADDRESS($CT264,4,,,#REF!)),"")</f>
        <v>#REF!</v>
      </c>
      <c r="CV264" s="100" t="e">
        <f t="shared" ca="1" si="111"/>
        <v>#REF!</v>
      </c>
      <c r="CW264" s="229">
        <f t="shared" ca="1" si="112"/>
        <v>171</v>
      </c>
      <c r="CX264" s="229" t="e">
        <f t="shared" ca="1" si="103"/>
        <v>#REF!</v>
      </c>
      <c r="CY264" s="250"/>
      <c r="CZ264" s="251">
        <f t="shared" ca="1" si="104"/>
        <v>0</v>
      </c>
      <c r="DB264" s="100">
        <f t="shared" ca="1" si="105"/>
        <v>0</v>
      </c>
      <c r="DC264" s="230">
        <f t="shared" ca="1" si="113"/>
        <v>0</v>
      </c>
    </row>
    <row r="265" spans="2:107" ht="16.149999999999999" customHeight="1" x14ac:dyDescent="0.2">
      <c r="B265" s="252" t="str">
        <f t="shared" ca="1" si="106"/>
        <v xml:space="preserve"> </v>
      </c>
      <c r="C265" s="253" t="str">
        <f ca="1">IF($B265="Y",INDIRECT(ADDRESS($DB265,7,,,#REF!)),IF($B265="N",INDIRECT(ADDRESS($DC265,4,,,#REF!))," "))</f>
        <v xml:space="preserve"> </v>
      </c>
      <c r="D265" s="254" t="str">
        <f ca="1">IF($B265="Y",INDIRECT(ADDRESS($DB265,4,,,#REF!)),IF($B265="N",INDIRECT(ADDRESS($DC265,8,,,#REF!))," "))</f>
        <v xml:space="preserve"> </v>
      </c>
      <c r="E265" s="522" t="str">
        <f ca="1">IF($B265="Y",INDIRECT(ADDRESS($DB265,10,,,#REF!)),IF($B265="N",INDIRECT(ADDRESS($DC265,10,,,#REF!))," "))</f>
        <v xml:space="preserve"> </v>
      </c>
      <c r="F265" s="523" t="str">
        <f ca="1">IF($B265="Y",INDIRECT(ADDRESS($DB265,9,,,#REF!)),IF($B265="N",INDIRECT(ADDRESS($DC265,9,,,#REF!))," "))</f>
        <v xml:space="preserve"> </v>
      </c>
      <c r="G265" s="255" t="str">
        <f ca="1">IF($B265="Y",INDIRECT(ADDRESS($DB265,5,,,#REF!)),IF($B265="N",INDIRECT(ADDRESS($DC265,12,,,#REF!))," "))</f>
        <v xml:space="preserve"> </v>
      </c>
      <c r="H265" s="256" t="str">
        <f ca="1">IF($B265="Y",INDIRECT(ADDRESS($DB265,8,,,#REF!)),IF($B265="N",INDIRECT(ADDRESS($DC265,14,,,#REF!))," "))</f>
        <v xml:space="preserve"> </v>
      </c>
      <c r="I265" s="257" t="str">
        <f ca="1">IF($B265="Y",INDIRECT(ADDRESS($DB265,6,,,#REF!)),IF($B265="N",INDIRECT(ADDRESS($DC265,23,,,#REF!))," "))</f>
        <v xml:space="preserve"> </v>
      </c>
      <c r="J265" s="258" t="str">
        <f ca="1">IF($B265="Y",INDIRECT(ADDRESS($DB265,#REF!+6,,,#REF!))," ")</f>
        <v xml:space="preserve"> </v>
      </c>
      <c r="K265" s="259" t="str">
        <f ca="1">IF($B265="Y",INDIRECT(ADDRESS($DB265,#REF!+6,,,#REF!))," ")</f>
        <v xml:space="preserve"> </v>
      </c>
      <c r="L265" s="259" t="str">
        <f ca="1">IF($B265="Y",INDIRECT(ADDRESS($DB265,#REF!+6,,,#REF!))," ")</f>
        <v xml:space="preserve"> </v>
      </c>
      <c r="M265" s="259" t="str">
        <f ca="1">IF($B265="Y",INDIRECT(ADDRESS($DB265,#REF!+6,,,#REF!))," ")</f>
        <v xml:space="preserve"> </v>
      </c>
      <c r="N265" s="259" t="str">
        <f ca="1">IF($B265="Y",INDIRECT(ADDRESS($DB265,#REF!+6,,,#REF!))," ")</f>
        <v xml:space="preserve"> </v>
      </c>
      <c r="O265" s="259" t="str">
        <f ca="1">IF($B265="Y",INDIRECT(ADDRESS($DB265,#REF!+6,,,#REF!))," ")</f>
        <v xml:space="preserve"> </v>
      </c>
      <c r="P265" s="259" t="str">
        <f ca="1">IF($B265="Y",INDIRECT(ADDRESS($DB265,#REF!+6,,,#REF!))," ")</f>
        <v xml:space="preserve"> </v>
      </c>
      <c r="Q265" s="259" t="str">
        <f ca="1">IF($B265="Y",INDIRECT(ADDRESS($DB265,#REF!+6,,,#REF!))," ")</f>
        <v xml:space="preserve"> </v>
      </c>
      <c r="R265" s="259" t="str">
        <f ca="1">IF($B265="Y",INDIRECT(ADDRESS($DB265,#REF!+6,,,#REF!))," ")</f>
        <v xml:space="preserve"> </v>
      </c>
      <c r="S265" s="259" t="str">
        <f ca="1">IF($B265="Y",INDIRECT(ADDRESS($DB265,#REF!+6,,,#REF!))," ")</f>
        <v xml:space="preserve"> </v>
      </c>
      <c r="T265" s="259" t="str">
        <f ca="1">IF($B265="Y",INDIRECT(ADDRESS($DB265,#REF!+6,,,#REF!))," ")</f>
        <v xml:space="preserve"> </v>
      </c>
      <c r="U265" s="259" t="str">
        <f ca="1">IF($B265="Y",INDIRECT(ADDRESS($DB265,#REF!+6,,,#REF!))," ")</f>
        <v xml:space="preserve"> </v>
      </c>
      <c r="V265" s="259" t="str">
        <f ca="1">IF($B265="Y",INDIRECT(ADDRESS($DB265,#REF!+6,,,#REF!))," ")</f>
        <v xml:space="preserve"> </v>
      </c>
      <c r="W265" s="259" t="str">
        <f ca="1">IF($B265="Y",INDIRECT(ADDRESS($DB265,#REF!+6,,,#REF!))," ")</f>
        <v xml:space="preserve"> </v>
      </c>
      <c r="X265" s="259" t="str">
        <f ca="1">IF($B265="Y",INDIRECT(ADDRESS($DB265,#REF!+6,,,#REF!))," ")</f>
        <v xml:space="preserve"> </v>
      </c>
      <c r="Y265" s="259" t="str">
        <f ca="1">IF($B265="Y",INDIRECT(ADDRESS($DB265,#REF!+6,,,#REF!))," ")</f>
        <v xml:space="preserve"> </v>
      </c>
      <c r="Z265" s="259" t="str">
        <f ca="1">IF($B265="Y",INDIRECT(ADDRESS($DB265,#REF!+6,,,#REF!))," ")</f>
        <v xml:space="preserve"> </v>
      </c>
      <c r="AA265" s="259" t="str">
        <f ca="1">IF($B265="Y",INDIRECT(ADDRESS($DB265,#REF!+6,,,#REF!))," ")</f>
        <v xml:space="preserve"> </v>
      </c>
      <c r="AB265" s="259" t="str">
        <f ca="1">IF($B265="Y",INDIRECT(ADDRESS($DB265,#REF!+6,,,#REF!))," ")</f>
        <v xml:space="preserve"> </v>
      </c>
      <c r="AC265" s="259" t="str">
        <f ca="1">IF($B265="Y",INDIRECT(ADDRESS($DB265,#REF!+6,,,#REF!))," ")</f>
        <v xml:space="preserve"> </v>
      </c>
      <c r="AD265" s="259" t="str">
        <f ca="1">IF($B265="Y",INDIRECT(ADDRESS($DB265,#REF!+6,,,#REF!))," ")</f>
        <v xml:space="preserve"> </v>
      </c>
      <c r="AE265" s="259" t="str">
        <f ca="1">IF($B265="Y",INDIRECT(ADDRESS($DB265,#REF!+6,,,#REF!))," ")</f>
        <v xml:space="preserve"> </v>
      </c>
      <c r="AF265" s="259" t="str">
        <f ca="1">IF($B265="Y",INDIRECT(ADDRESS($DB265,#REF!+6,,,#REF!))," ")</f>
        <v xml:space="preserve"> </v>
      </c>
      <c r="AG265" s="259" t="str">
        <f ca="1">IF($B265="Y",INDIRECT(ADDRESS($DB265,#REF!+6,,,#REF!))," ")</f>
        <v xml:space="preserve"> </v>
      </c>
      <c r="AH265" s="259" t="str">
        <f ca="1">IF($B265="Y",INDIRECT(ADDRESS($DB265,#REF!+6,,,#REF!))," ")</f>
        <v xml:space="preserve"> </v>
      </c>
      <c r="AI265" s="259" t="str">
        <f ca="1">IF($B265="Y",INDIRECT(ADDRESS($DB265,#REF!+6,,,#REF!))," ")</f>
        <v xml:space="preserve"> </v>
      </c>
      <c r="AJ265" s="259" t="str">
        <f ca="1">IF($B265="Y",INDIRECT(ADDRESS($DB265,#REF!+6,,,#REF!))," ")</f>
        <v xml:space="preserve"> </v>
      </c>
      <c r="AK265" s="259" t="str">
        <f ca="1">IF($B265="Y",INDIRECT(ADDRESS($DB265,#REF!+6,,,#REF!))," ")</f>
        <v xml:space="preserve"> </v>
      </c>
      <c r="AL265" s="259" t="str">
        <f ca="1">IF($B265="Y",INDIRECT(ADDRESS($DB265,#REF!+6,,,#REF!))," ")</f>
        <v xml:space="preserve"> </v>
      </c>
      <c r="AM265" s="259" t="str">
        <f ca="1">IF($B265="Y",INDIRECT(ADDRESS($DB265,#REF!+6,,,#REF!))," ")</f>
        <v xml:space="preserve"> </v>
      </c>
      <c r="AN265" s="259" t="str">
        <f ca="1">IF($B265="Y",INDIRECT(ADDRESS($DB265,#REF!+6,,,#REF!))," ")</f>
        <v xml:space="preserve"> </v>
      </c>
      <c r="AO265" s="259" t="str">
        <f ca="1">IF($B265="Y",INDIRECT(ADDRESS($DB265,#REF!+6,,,#REF!))," ")</f>
        <v xml:space="preserve"> </v>
      </c>
      <c r="AP265" s="259" t="str">
        <f ca="1">IF($B265="Y",INDIRECT(ADDRESS($DB265,#REF!+6,,,#REF!))," ")</f>
        <v xml:space="preserve"> </v>
      </c>
      <c r="AQ265" s="259" t="str">
        <f ca="1">IF($B265="Y",INDIRECT(ADDRESS($DB265,#REF!+6,,,#REF!))," ")</f>
        <v xml:space="preserve"> </v>
      </c>
      <c r="AR265" s="259" t="str">
        <f ca="1">IF($B265="Y",INDIRECT(ADDRESS($DB265,#REF!+6,,,#REF!))," ")</f>
        <v xml:space="preserve"> </v>
      </c>
      <c r="AS265" s="259" t="str">
        <f ca="1">IF($B265="Y",INDIRECT(ADDRESS($DB265,#REF!+6,,,#REF!))," ")</f>
        <v xml:space="preserve"> </v>
      </c>
      <c r="AT265" s="259" t="str">
        <f ca="1">IF($B265="Y",INDIRECT(ADDRESS($DB265,#REF!+6,,,#REF!))," ")</f>
        <v xml:space="preserve"> </v>
      </c>
      <c r="AU265" s="259" t="str">
        <f ca="1">IF($B265="Y",INDIRECT(ADDRESS($DB265,#REF!+6,,,#REF!))," ")</f>
        <v xml:space="preserve"> </v>
      </c>
      <c r="AV265" s="259" t="str">
        <f ca="1">IF($B265="Y",INDIRECT(ADDRESS($DB265,#REF!+6,,,#REF!))," ")</f>
        <v xml:space="preserve"> </v>
      </c>
      <c r="AW265" s="259" t="str">
        <f ca="1">IF($B265="Y",INDIRECT(ADDRESS($DB265,#REF!+6,,,#REF!))," ")</f>
        <v xml:space="preserve"> </v>
      </c>
      <c r="AX265" s="259" t="str">
        <f ca="1">IF($B265="Y",INDIRECT(ADDRESS($DB265,#REF!+6,,,#REF!))," ")</f>
        <v xml:space="preserve"> </v>
      </c>
      <c r="AY265" s="259" t="str">
        <f ca="1">IF($B265="Y",INDIRECT(ADDRESS($DB265,#REF!+6,,,#REF!))," ")</f>
        <v xml:space="preserve"> </v>
      </c>
      <c r="AZ265" s="259" t="str">
        <f ca="1">IF($B265="Y",INDIRECT(ADDRESS($DB265,#REF!+6,,,#REF!))," ")</f>
        <v xml:space="preserve"> </v>
      </c>
      <c r="BA265" s="259" t="str">
        <f ca="1">IF($B265="Y",INDIRECT(ADDRESS($DB265,#REF!+6,,,#REF!))," ")</f>
        <v xml:space="preserve"> </v>
      </c>
      <c r="BB265" s="259" t="str">
        <f ca="1">IF($B265="Y",INDIRECT(ADDRESS($DB265,#REF!+6,,,#REF!))," ")</f>
        <v xml:space="preserve"> </v>
      </c>
      <c r="BC265" s="259" t="str">
        <f ca="1">IF($B265="Y",INDIRECT(ADDRESS($DB265,#REF!+6,,,#REF!))," ")</f>
        <v xml:space="preserve"> </v>
      </c>
      <c r="BD265" s="259" t="str">
        <f ca="1">IF($B265="Y",INDIRECT(ADDRESS($DB265,#REF!+6,,,#REF!))," ")</f>
        <v xml:space="preserve"> </v>
      </c>
      <c r="BE265" s="259" t="str">
        <f ca="1">IF($B265="Y",INDIRECT(ADDRESS($DB265,#REF!+6,,,#REF!))," ")</f>
        <v xml:space="preserve"> </v>
      </c>
      <c r="BF265" s="259" t="str">
        <f ca="1">IF($B265="Y",INDIRECT(ADDRESS($DB265,#REF!+6,,,#REF!))," ")</f>
        <v xml:space="preserve"> </v>
      </c>
      <c r="BG265" s="259" t="str">
        <f ca="1">IF($B265="Y",INDIRECT(ADDRESS($DB265,#REF!+6,,,#REF!))," ")</f>
        <v xml:space="preserve"> </v>
      </c>
      <c r="BH265" s="259" t="str">
        <f ca="1">IF($B265="Y",INDIRECT(ADDRESS($DB265,#REF!+6,,,#REF!))," ")</f>
        <v xml:space="preserve"> </v>
      </c>
      <c r="BI265" s="259" t="str">
        <f ca="1">IF($B265="Y",INDIRECT(ADDRESS($DB265,#REF!+6,,,#REF!))," ")</f>
        <v xml:space="preserve"> </v>
      </c>
      <c r="BJ265" s="259" t="str">
        <f ca="1">IF($B265="Y",INDIRECT(ADDRESS($DB265,#REF!+6,,,#REF!))," ")</f>
        <v xml:space="preserve"> </v>
      </c>
      <c r="BK265" s="259" t="str">
        <f ca="1">IF($B265="Y",INDIRECT(ADDRESS($DB265,#REF!+6,,,#REF!))," ")</f>
        <v xml:space="preserve"> </v>
      </c>
      <c r="BL265" s="259" t="str">
        <f ca="1">IF($B265="Y",INDIRECT(ADDRESS($DB265,#REF!+6,,,#REF!))," ")</f>
        <v xml:space="preserve"> </v>
      </c>
      <c r="BM265" s="259" t="str">
        <f ca="1">IF($B265="Y",INDIRECT(ADDRESS($DB265,#REF!+6,,,#REF!))," ")</f>
        <v xml:space="preserve"> </v>
      </c>
      <c r="BN265" s="259" t="str">
        <f ca="1">IF($B265="Y",INDIRECT(ADDRESS($DB265,#REF!+6,,,#REF!))," ")</f>
        <v xml:space="preserve"> </v>
      </c>
      <c r="BO265" s="259" t="str">
        <f ca="1">IF($B265="Y",INDIRECT(ADDRESS($DB265,#REF!+6,,,#REF!))," ")</f>
        <v xml:space="preserve"> </v>
      </c>
      <c r="BP265" s="259" t="str">
        <f ca="1">IF($B265="Y",INDIRECT(ADDRESS($DB265,#REF!+6,,,#REF!))," ")</f>
        <v xml:space="preserve"> </v>
      </c>
      <c r="BQ265" s="257" t="str">
        <f ca="1">IF($B265="Y",INDIRECT(ADDRESS($DB265,#REF!+6,,,#REF!))," ")</f>
        <v xml:space="preserve"> </v>
      </c>
      <c r="BR265" s="257" t="str">
        <f ca="1">IF($B265="Y",INDIRECT(ADDRESS($DB265,#REF!+6,,,#REF!))," ")</f>
        <v xml:space="preserve"> </v>
      </c>
      <c r="BS265" s="257" t="str">
        <f ca="1">IF($B265="Y",INDIRECT(ADDRESS($DB265,#REF!+6,,,#REF!))," ")</f>
        <v xml:space="preserve"> </v>
      </c>
      <c r="BT265" s="257" t="str">
        <f ca="1">IF($B265="Y",INDIRECT(ADDRESS($DB265,#REF!+6,,,#REF!))," ")</f>
        <v xml:space="preserve"> </v>
      </c>
      <c r="BU265" s="257" t="str">
        <f ca="1">IF($B265="Y",INDIRECT(ADDRESS($DB265,#REF!+6,,,#REF!))," ")</f>
        <v xml:space="preserve"> </v>
      </c>
      <c r="BV265" s="257" t="str">
        <f ca="1">IF($B265="Y",INDIRECT(ADDRESS($DB265,#REF!+6,,,#REF!))," ")</f>
        <v xml:space="preserve"> </v>
      </c>
      <c r="BW265" s="257" t="str">
        <f ca="1">IF($B265="Y",INDIRECT(ADDRESS($DB265,#REF!+6,,,#REF!))," ")</f>
        <v xml:space="preserve"> </v>
      </c>
      <c r="BX265" s="257" t="str">
        <f ca="1">IF($B265="Y",INDIRECT(ADDRESS($DB265,#REF!+6,,,#REF!))," ")</f>
        <v xml:space="preserve"> </v>
      </c>
      <c r="BY265" s="257" t="str">
        <f ca="1">IF($B265="Y",INDIRECT(ADDRESS($DB265,#REF!+6,,,#REF!))," ")</f>
        <v xml:space="preserve"> </v>
      </c>
      <c r="BZ265" s="257" t="str">
        <f ca="1">IF($B265="Y",INDIRECT(ADDRESS($DB265,#REF!+6,,,#REF!))," ")</f>
        <v xml:space="preserve"> </v>
      </c>
      <c r="CA265" s="257" t="str">
        <f ca="1">IF($B265="Y",INDIRECT(ADDRESS($DB265,#REF!+6,,,#REF!))," ")</f>
        <v xml:space="preserve"> </v>
      </c>
      <c r="CB265" s="257" t="str">
        <f ca="1">IF($B265="Y",INDIRECT(ADDRESS($DB265,#REF!+6,,,#REF!))," ")</f>
        <v xml:space="preserve"> </v>
      </c>
      <c r="CC265" s="257" t="str">
        <f ca="1">IF($B265="Y",INDIRECT(ADDRESS($DB265,#REF!+6,,,#REF!))," ")</f>
        <v xml:space="preserve"> </v>
      </c>
      <c r="CD265" s="257" t="str">
        <f ca="1">IF($B265="Y",INDIRECT(ADDRESS($DB265,#REF!+6,,,#REF!))," ")</f>
        <v xml:space="preserve"> </v>
      </c>
      <c r="CE265" s="257" t="str">
        <f ca="1">IF($B265="Y",INDIRECT(ADDRESS($DB265,#REF!+6,,,#REF!))," ")</f>
        <v xml:space="preserve"> </v>
      </c>
      <c r="CF265" s="257" t="str">
        <f ca="1">IF($B265="Y",INDIRECT(ADDRESS($DB265,#REF!+6,,,#REF!))," ")</f>
        <v xml:space="preserve"> </v>
      </c>
      <c r="CG265" s="257" t="str">
        <f ca="1">IF($B265="Y",INDIRECT(ADDRESS($DB265,#REF!+6,,,#REF!))," ")</f>
        <v xml:space="preserve"> </v>
      </c>
      <c r="CH265" s="257" t="str">
        <f ca="1">IF($B265="Y",INDIRECT(ADDRESS($DB265,#REF!+6,,,#REF!))," ")</f>
        <v xml:space="preserve"> </v>
      </c>
      <c r="CI265" s="257" t="str">
        <f ca="1">IF($B265="Y",INDIRECT(ADDRESS($DB265,#REF!+6,,,#REF!))," ")</f>
        <v xml:space="preserve"> </v>
      </c>
      <c r="CJ265" s="257" t="str">
        <f ca="1">IF($B265="Y",INDIRECT(ADDRESS($DB265,#REF!+6,,,#REF!))," ")</f>
        <v xml:space="preserve"> </v>
      </c>
      <c r="CK265" s="257" t="str">
        <f ca="1">IF($B265="Y",INDIRECT(ADDRESS($DB265,#REF!+6,,,#REF!))," ")</f>
        <v xml:space="preserve"> </v>
      </c>
      <c r="CM265" s="100">
        <v>172</v>
      </c>
      <c r="CN265" s="229" t="e">
        <f t="shared" si="107"/>
        <v>#REF!</v>
      </c>
      <c r="CO265" s="229" t="e">
        <f ca="1">IF(CN265&gt;0,INDIRECT(ADDRESS($CN265,7,,,#REF!)),"")</f>
        <v>#REF!</v>
      </c>
      <c r="CP265" s="229" t="e">
        <f t="shared" ca="1" si="108"/>
        <v>#REF!</v>
      </c>
      <c r="CQ265" s="230">
        <f t="shared" ca="1" si="114"/>
        <v>0</v>
      </c>
      <c r="CR265" s="227"/>
      <c r="CS265" s="248">
        <f t="shared" si="109"/>
        <v>172</v>
      </c>
      <c r="CT265" s="229" t="e">
        <f t="shared" si="110"/>
        <v>#REF!</v>
      </c>
      <c r="CU265" s="231" t="e">
        <f ca="1">IF(CT265&gt;0,INDIRECT(ADDRESS($CT265,4,,,#REF!)),"")</f>
        <v>#REF!</v>
      </c>
      <c r="CV265" s="100" t="e">
        <f t="shared" ca="1" si="111"/>
        <v>#REF!</v>
      </c>
      <c r="CW265" s="229">
        <f t="shared" ca="1" si="112"/>
        <v>172</v>
      </c>
      <c r="CX265" s="229" t="e">
        <f t="shared" ca="1" si="103"/>
        <v>#REF!</v>
      </c>
      <c r="CY265" s="250"/>
      <c r="CZ265" s="251">
        <f t="shared" ca="1" si="104"/>
        <v>0</v>
      </c>
      <c r="DB265" s="100">
        <f t="shared" ca="1" si="105"/>
        <v>0</v>
      </c>
      <c r="DC265" s="230">
        <f t="shared" ca="1" si="113"/>
        <v>0</v>
      </c>
    </row>
    <row r="266" spans="2:107" ht="16.149999999999999" customHeight="1" x14ac:dyDescent="0.2">
      <c r="B266" s="252" t="str">
        <f t="shared" ca="1" si="106"/>
        <v xml:space="preserve"> </v>
      </c>
      <c r="C266" s="253" t="str">
        <f ca="1">IF($B266="Y",INDIRECT(ADDRESS($DB266,7,,,#REF!)),IF($B266="N",INDIRECT(ADDRESS($DC266,4,,,#REF!))," "))</f>
        <v xml:space="preserve"> </v>
      </c>
      <c r="D266" s="254" t="str">
        <f ca="1">IF($B266="Y",INDIRECT(ADDRESS($DB266,4,,,#REF!)),IF($B266="N",INDIRECT(ADDRESS($DC266,8,,,#REF!))," "))</f>
        <v xml:space="preserve"> </v>
      </c>
      <c r="E266" s="522" t="str">
        <f ca="1">IF($B266="Y",INDIRECT(ADDRESS($DB266,10,,,#REF!)),IF($B266="N",INDIRECT(ADDRESS($DC266,10,,,#REF!))," "))</f>
        <v xml:space="preserve"> </v>
      </c>
      <c r="F266" s="523" t="str">
        <f ca="1">IF($B266="Y",INDIRECT(ADDRESS($DB266,9,,,#REF!)),IF($B266="N",INDIRECT(ADDRESS($DC266,9,,,#REF!))," "))</f>
        <v xml:space="preserve"> </v>
      </c>
      <c r="G266" s="255" t="str">
        <f ca="1">IF($B266="Y",INDIRECT(ADDRESS($DB266,5,,,#REF!)),IF($B266="N",INDIRECT(ADDRESS($DC266,12,,,#REF!))," "))</f>
        <v xml:space="preserve"> </v>
      </c>
      <c r="H266" s="256" t="str">
        <f ca="1">IF($B266="Y",INDIRECT(ADDRESS($DB266,8,,,#REF!)),IF($B266="N",INDIRECT(ADDRESS($DC266,14,,,#REF!))," "))</f>
        <v xml:space="preserve"> </v>
      </c>
      <c r="I266" s="257" t="str">
        <f ca="1">IF($B266="Y",INDIRECT(ADDRESS($DB266,6,,,#REF!)),IF($B266="N",INDIRECT(ADDRESS($DC266,23,,,#REF!))," "))</f>
        <v xml:space="preserve"> </v>
      </c>
      <c r="J266" s="258" t="str">
        <f ca="1">IF($B266="Y",INDIRECT(ADDRESS($DB266,#REF!+6,,,#REF!))," ")</f>
        <v xml:space="preserve"> </v>
      </c>
      <c r="K266" s="259" t="str">
        <f ca="1">IF($B266="Y",INDIRECT(ADDRESS($DB266,#REF!+6,,,#REF!))," ")</f>
        <v xml:space="preserve"> </v>
      </c>
      <c r="L266" s="259" t="str">
        <f ca="1">IF($B266="Y",INDIRECT(ADDRESS($DB266,#REF!+6,,,#REF!))," ")</f>
        <v xml:space="preserve"> </v>
      </c>
      <c r="M266" s="259" t="str">
        <f ca="1">IF($B266="Y",INDIRECT(ADDRESS($DB266,#REF!+6,,,#REF!))," ")</f>
        <v xml:space="preserve"> </v>
      </c>
      <c r="N266" s="259" t="str">
        <f ca="1">IF($B266="Y",INDIRECT(ADDRESS($DB266,#REF!+6,,,#REF!))," ")</f>
        <v xml:space="preserve"> </v>
      </c>
      <c r="O266" s="259" t="str">
        <f ca="1">IF($B266="Y",INDIRECT(ADDRESS($DB266,#REF!+6,,,#REF!))," ")</f>
        <v xml:space="preserve"> </v>
      </c>
      <c r="P266" s="259" t="str">
        <f ca="1">IF($B266="Y",INDIRECT(ADDRESS($DB266,#REF!+6,,,#REF!))," ")</f>
        <v xml:space="preserve"> </v>
      </c>
      <c r="Q266" s="259" t="str">
        <f ca="1">IF($B266="Y",INDIRECT(ADDRESS($DB266,#REF!+6,,,#REF!))," ")</f>
        <v xml:space="preserve"> </v>
      </c>
      <c r="R266" s="259" t="str">
        <f ca="1">IF($B266="Y",INDIRECT(ADDRESS($DB266,#REF!+6,,,#REF!))," ")</f>
        <v xml:space="preserve"> </v>
      </c>
      <c r="S266" s="259" t="str">
        <f ca="1">IF($B266="Y",INDIRECT(ADDRESS($DB266,#REF!+6,,,#REF!))," ")</f>
        <v xml:space="preserve"> </v>
      </c>
      <c r="T266" s="259" t="str">
        <f ca="1">IF($B266="Y",INDIRECT(ADDRESS($DB266,#REF!+6,,,#REF!))," ")</f>
        <v xml:space="preserve"> </v>
      </c>
      <c r="U266" s="259" t="str">
        <f ca="1">IF($B266="Y",INDIRECT(ADDRESS($DB266,#REF!+6,,,#REF!))," ")</f>
        <v xml:space="preserve"> </v>
      </c>
      <c r="V266" s="259" t="str">
        <f ca="1">IF($B266="Y",INDIRECT(ADDRESS($DB266,#REF!+6,,,#REF!))," ")</f>
        <v xml:space="preserve"> </v>
      </c>
      <c r="W266" s="259" t="str">
        <f ca="1">IF($B266="Y",INDIRECT(ADDRESS($DB266,#REF!+6,,,#REF!))," ")</f>
        <v xml:space="preserve"> </v>
      </c>
      <c r="X266" s="259" t="str">
        <f ca="1">IF($B266="Y",INDIRECT(ADDRESS($DB266,#REF!+6,,,#REF!))," ")</f>
        <v xml:space="preserve"> </v>
      </c>
      <c r="Y266" s="259" t="str">
        <f ca="1">IF($B266="Y",INDIRECT(ADDRESS($DB266,#REF!+6,,,#REF!))," ")</f>
        <v xml:space="preserve"> </v>
      </c>
      <c r="Z266" s="259" t="str">
        <f ca="1">IF($B266="Y",INDIRECT(ADDRESS($DB266,#REF!+6,,,#REF!))," ")</f>
        <v xml:space="preserve"> </v>
      </c>
      <c r="AA266" s="259" t="str">
        <f ca="1">IF($B266="Y",INDIRECT(ADDRESS($DB266,#REF!+6,,,#REF!))," ")</f>
        <v xml:space="preserve"> </v>
      </c>
      <c r="AB266" s="259" t="str">
        <f ca="1">IF($B266="Y",INDIRECT(ADDRESS($DB266,#REF!+6,,,#REF!))," ")</f>
        <v xml:space="preserve"> </v>
      </c>
      <c r="AC266" s="259" t="str">
        <f ca="1">IF($B266="Y",INDIRECT(ADDRESS($DB266,#REF!+6,,,#REF!))," ")</f>
        <v xml:space="preserve"> </v>
      </c>
      <c r="AD266" s="259" t="str">
        <f ca="1">IF($B266="Y",INDIRECT(ADDRESS($DB266,#REF!+6,,,#REF!))," ")</f>
        <v xml:space="preserve"> </v>
      </c>
      <c r="AE266" s="259" t="str">
        <f ca="1">IF($B266="Y",INDIRECT(ADDRESS($DB266,#REF!+6,,,#REF!))," ")</f>
        <v xml:space="preserve"> </v>
      </c>
      <c r="AF266" s="259" t="str">
        <f ca="1">IF($B266="Y",INDIRECT(ADDRESS($DB266,#REF!+6,,,#REF!))," ")</f>
        <v xml:space="preserve"> </v>
      </c>
      <c r="AG266" s="259" t="str">
        <f ca="1">IF($B266="Y",INDIRECT(ADDRESS($DB266,#REF!+6,,,#REF!))," ")</f>
        <v xml:space="preserve"> </v>
      </c>
      <c r="AH266" s="259" t="str">
        <f ca="1">IF($B266="Y",INDIRECT(ADDRESS($DB266,#REF!+6,,,#REF!))," ")</f>
        <v xml:space="preserve"> </v>
      </c>
      <c r="AI266" s="259" t="str">
        <f ca="1">IF($B266="Y",INDIRECT(ADDRESS($DB266,#REF!+6,,,#REF!))," ")</f>
        <v xml:space="preserve"> </v>
      </c>
      <c r="AJ266" s="259" t="str">
        <f ca="1">IF($B266="Y",INDIRECT(ADDRESS($DB266,#REF!+6,,,#REF!))," ")</f>
        <v xml:space="preserve"> </v>
      </c>
      <c r="AK266" s="259" t="str">
        <f ca="1">IF($B266="Y",INDIRECT(ADDRESS($DB266,#REF!+6,,,#REF!))," ")</f>
        <v xml:space="preserve"> </v>
      </c>
      <c r="AL266" s="259" t="str">
        <f ca="1">IF($B266="Y",INDIRECT(ADDRESS($DB266,#REF!+6,,,#REF!))," ")</f>
        <v xml:space="preserve"> </v>
      </c>
      <c r="AM266" s="259" t="str">
        <f ca="1">IF($B266="Y",INDIRECT(ADDRESS($DB266,#REF!+6,,,#REF!))," ")</f>
        <v xml:space="preserve"> </v>
      </c>
      <c r="AN266" s="259" t="str">
        <f ca="1">IF($B266="Y",INDIRECT(ADDRESS($DB266,#REF!+6,,,#REF!))," ")</f>
        <v xml:space="preserve"> </v>
      </c>
      <c r="AO266" s="259" t="str">
        <f ca="1">IF($B266="Y",INDIRECT(ADDRESS($DB266,#REF!+6,,,#REF!))," ")</f>
        <v xml:space="preserve"> </v>
      </c>
      <c r="AP266" s="259" t="str">
        <f ca="1">IF($B266="Y",INDIRECT(ADDRESS($DB266,#REF!+6,,,#REF!))," ")</f>
        <v xml:space="preserve"> </v>
      </c>
      <c r="AQ266" s="259" t="str">
        <f ca="1">IF($B266="Y",INDIRECT(ADDRESS($DB266,#REF!+6,,,#REF!))," ")</f>
        <v xml:space="preserve"> </v>
      </c>
      <c r="AR266" s="259" t="str">
        <f ca="1">IF($B266="Y",INDIRECT(ADDRESS($DB266,#REF!+6,,,#REF!))," ")</f>
        <v xml:space="preserve"> </v>
      </c>
      <c r="AS266" s="259" t="str">
        <f ca="1">IF($B266="Y",INDIRECT(ADDRESS($DB266,#REF!+6,,,#REF!))," ")</f>
        <v xml:space="preserve"> </v>
      </c>
      <c r="AT266" s="259" t="str">
        <f ca="1">IF($B266="Y",INDIRECT(ADDRESS($DB266,#REF!+6,,,#REF!))," ")</f>
        <v xml:space="preserve"> </v>
      </c>
      <c r="AU266" s="259" t="str">
        <f ca="1">IF($B266="Y",INDIRECT(ADDRESS($DB266,#REF!+6,,,#REF!))," ")</f>
        <v xml:space="preserve"> </v>
      </c>
      <c r="AV266" s="259" t="str">
        <f ca="1">IF($B266="Y",INDIRECT(ADDRESS($DB266,#REF!+6,,,#REF!))," ")</f>
        <v xml:space="preserve"> </v>
      </c>
      <c r="AW266" s="259" t="str">
        <f ca="1">IF($B266="Y",INDIRECT(ADDRESS($DB266,#REF!+6,,,#REF!))," ")</f>
        <v xml:space="preserve"> </v>
      </c>
      <c r="AX266" s="259" t="str">
        <f ca="1">IF($B266="Y",INDIRECT(ADDRESS($DB266,#REF!+6,,,#REF!))," ")</f>
        <v xml:space="preserve"> </v>
      </c>
      <c r="AY266" s="259" t="str">
        <f ca="1">IF($B266="Y",INDIRECT(ADDRESS($DB266,#REF!+6,,,#REF!))," ")</f>
        <v xml:space="preserve"> </v>
      </c>
      <c r="AZ266" s="259" t="str">
        <f ca="1">IF($B266="Y",INDIRECT(ADDRESS($DB266,#REF!+6,,,#REF!))," ")</f>
        <v xml:space="preserve"> </v>
      </c>
      <c r="BA266" s="259" t="str">
        <f ca="1">IF($B266="Y",INDIRECT(ADDRESS($DB266,#REF!+6,,,#REF!))," ")</f>
        <v xml:space="preserve"> </v>
      </c>
      <c r="BB266" s="259" t="str">
        <f ca="1">IF($B266="Y",INDIRECT(ADDRESS($DB266,#REF!+6,,,#REF!))," ")</f>
        <v xml:space="preserve"> </v>
      </c>
      <c r="BC266" s="259" t="str">
        <f ca="1">IF($B266="Y",INDIRECT(ADDRESS($DB266,#REF!+6,,,#REF!))," ")</f>
        <v xml:space="preserve"> </v>
      </c>
      <c r="BD266" s="259" t="str">
        <f ca="1">IF($B266="Y",INDIRECT(ADDRESS($DB266,#REF!+6,,,#REF!))," ")</f>
        <v xml:space="preserve"> </v>
      </c>
      <c r="BE266" s="259" t="str">
        <f ca="1">IF($B266="Y",INDIRECT(ADDRESS($DB266,#REF!+6,,,#REF!))," ")</f>
        <v xml:space="preserve"> </v>
      </c>
      <c r="BF266" s="259" t="str">
        <f ca="1">IF($B266="Y",INDIRECT(ADDRESS($DB266,#REF!+6,,,#REF!))," ")</f>
        <v xml:space="preserve"> </v>
      </c>
      <c r="BG266" s="259" t="str">
        <f ca="1">IF($B266="Y",INDIRECT(ADDRESS($DB266,#REF!+6,,,#REF!))," ")</f>
        <v xml:space="preserve"> </v>
      </c>
      <c r="BH266" s="259" t="str">
        <f ca="1">IF($B266="Y",INDIRECT(ADDRESS($DB266,#REF!+6,,,#REF!))," ")</f>
        <v xml:space="preserve"> </v>
      </c>
      <c r="BI266" s="259" t="str">
        <f ca="1">IF($B266="Y",INDIRECT(ADDRESS($DB266,#REF!+6,,,#REF!))," ")</f>
        <v xml:space="preserve"> </v>
      </c>
      <c r="BJ266" s="259" t="str">
        <f ca="1">IF($B266="Y",INDIRECT(ADDRESS($DB266,#REF!+6,,,#REF!))," ")</f>
        <v xml:space="preserve"> </v>
      </c>
      <c r="BK266" s="259" t="str">
        <f ca="1">IF($B266="Y",INDIRECT(ADDRESS($DB266,#REF!+6,,,#REF!))," ")</f>
        <v xml:space="preserve"> </v>
      </c>
      <c r="BL266" s="259" t="str">
        <f ca="1">IF($B266="Y",INDIRECT(ADDRESS($DB266,#REF!+6,,,#REF!))," ")</f>
        <v xml:space="preserve"> </v>
      </c>
      <c r="BM266" s="259" t="str">
        <f ca="1">IF($B266="Y",INDIRECT(ADDRESS($DB266,#REF!+6,,,#REF!))," ")</f>
        <v xml:space="preserve"> </v>
      </c>
      <c r="BN266" s="259" t="str">
        <f ca="1">IF($B266="Y",INDIRECT(ADDRESS($DB266,#REF!+6,,,#REF!))," ")</f>
        <v xml:space="preserve"> </v>
      </c>
      <c r="BO266" s="259" t="str">
        <f ca="1">IF($B266="Y",INDIRECT(ADDRESS($DB266,#REF!+6,,,#REF!))," ")</f>
        <v xml:space="preserve"> </v>
      </c>
      <c r="BP266" s="259" t="str">
        <f ca="1">IF($B266="Y",INDIRECT(ADDRESS($DB266,#REF!+6,,,#REF!))," ")</f>
        <v xml:space="preserve"> </v>
      </c>
      <c r="BQ266" s="257" t="str">
        <f ca="1">IF($B266="Y",INDIRECT(ADDRESS($DB266,#REF!+6,,,#REF!))," ")</f>
        <v xml:space="preserve"> </v>
      </c>
      <c r="BR266" s="257" t="str">
        <f ca="1">IF($B266="Y",INDIRECT(ADDRESS($DB266,#REF!+6,,,#REF!))," ")</f>
        <v xml:space="preserve"> </v>
      </c>
      <c r="BS266" s="257" t="str">
        <f ca="1">IF($B266="Y",INDIRECT(ADDRESS($DB266,#REF!+6,,,#REF!))," ")</f>
        <v xml:space="preserve"> </v>
      </c>
      <c r="BT266" s="257" t="str">
        <f ca="1">IF($B266="Y",INDIRECT(ADDRESS($DB266,#REF!+6,,,#REF!))," ")</f>
        <v xml:space="preserve"> </v>
      </c>
      <c r="BU266" s="257" t="str">
        <f ca="1">IF($B266="Y",INDIRECT(ADDRESS($DB266,#REF!+6,,,#REF!))," ")</f>
        <v xml:space="preserve"> </v>
      </c>
      <c r="BV266" s="257" t="str">
        <f ca="1">IF($B266="Y",INDIRECT(ADDRESS($DB266,#REF!+6,,,#REF!))," ")</f>
        <v xml:space="preserve"> </v>
      </c>
      <c r="BW266" s="257" t="str">
        <f ca="1">IF($B266="Y",INDIRECT(ADDRESS($DB266,#REF!+6,,,#REF!))," ")</f>
        <v xml:space="preserve"> </v>
      </c>
      <c r="BX266" s="257" t="str">
        <f ca="1">IF($B266="Y",INDIRECT(ADDRESS($DB266,#REF!+6,,,#REF!))," ")</f>
        <v xml:space="preserve"> </v>
      </c>
      <c r="BY266" s="257" t="str">
        <f ca="1">IF($B266="Y",INDIRECT(ADDRESS($DB266,#REF!+6,,,#REF!))," ")</f>
        <v xml:space="preserve"> </v>
      </c>
      <c r="BZ266" s="257" t="str">
        <f ca="1">IF($B266="Y",INDIRECT(ADDRESS($DB266,#REF!+6,,,#REF!))," ")</f>
        <v xml:space="preserve"> </v>
      </c>
      <c r="CA266" s="257" t="str">
        <f ca="1">IF($B266="Y",INDIRECT(ADDRESS($DB266,#REF!+6,,,#REF!))," ")</f>
        <v xml:space="preserve"> </v>
      </c>
      <c r="CB266" s="257" t="str">
        <f ca="1">IF($B266="Y",INDIRECT(ADDRESS($DB266,#REF!+6,,,#REF!))," ")</f>
        <v xml:space="preserve"> </v>
      </c>
      <c r="CC266" s="257" t="str">
        <f ca="1">IF($B266="Y",INDIRECT(ADDRESS($DB266,#REF!+6,,,#REF!))," ")</f>
        <v xml:space="preserve"> </v>
      </c>
      <c r="CD266" s="257" t="str">
        <f ca="1">IF($B266="Y",INDIRECT(ADDRESS($DB266,#REF!+6,,,#REF!))," ")</f>
        <v xml:space="preserve"> </v>
      </c>
      <c r="CE266" s="257" t="str">
        <f ca="1">IF($B266="Y",INDIRECT(ADDRESS($DB266,#REF!+6,,,#REF!))," ")</f>
        <v xml:space="preserve"> </v>
      </c>
      <c r="CF266" s="257" t="str">
        <f ca="1">IF($B266="Y",INDIRECT(ADDRESS($DB266,#REF!+6,,,#REF!))," ")</f>
        <v xml:space="preserve"> </v>
      </c>
      <c r="CG266" s="257" t="str">
        <f ca="1">IF($B266="Y",INDIRECT(ADDRESS($DB266,#REF!+6,,,#REF!))," ")</f>
        <v xml:space="preserve"> </v>
      </c>
      <c r="CH266" s="257" t="str">
        <f ca="1">IF($B266="Y",INDIRECT(ADDRESS($DB266,#REF!+6,,,#REF!))," ")</f>
        <v xml:space="preserve"> </v>
      </c>
      <c r="CI266" s="257" t="str">
        <f ca="1">IF($B266="Y",INDIRECT(ADDRESS($DB266,#REF!+6,,,#REF!))," ")</f>
        <v xml:space="preserve"> </v>
      </c>
      <c r="CJ266" s="257" t="str">
        <f ca="1">IF($B266="Y",INDIRECT(ADDRESS($DB266,#REF!+6,,,#REF!))," ")</f>
        <v xml:space="preserve"> </v>
      </c>
      <c r="CK266" s="257" t="str">
        <f ca="1">IF($B266="Y",INDIRECT(ADDRESS($DB266,#REF!+6,,,#REF!))," ")</f>
        <v xml:space="preserve"> </v>
      </c>
      <c r="CM266" s="100">
        <v>173</v>
      </c>
      <c r="CN266" s="229" t="e">
        <f t="shared" si="107"/>
        <v>#REF!</v>
      </c>
      <c r="CO266" s="229" t="e">
        <f ca="1">IF(CN266&gt;0,INDIRECT(ADDRESS($CN266,7,,,#REF!)),"")</f>
        <v>#REF!</v>
      </c>
      <c r="CP266" s="229" t="e">
        <f t="shared" ca="1" si="108"/>
        <v>#REF!</v>
      </c>
      <c r="CQ266" s="230">
        <f t="shared" ca="1" si="114"/>
        <v>0</v>
      </c>
      <c r="CR266" s="227"/>
      <c r="CS266" s="248">
        <f t="shared" si="109"/>
        <v>173</v>
      </c>
      <c r="CT266" s="229" t="e">
        <f t="shared" si="110"/>
        <v>#REF!</v>
      </c>
      <c r="CU266" s="231" t="e">
        <f ca="1">IF(CT266&gt;0,INDIRECT(ADDRESS($CT266,4,,,#REF!)),"")</f>
        <v>#REF!</v>
      </c>
      <c r="CV266" s="100" t="e">
        <f t="shared" ca="1" si="111"/>
        <v>#REF!</v>
      </c>
      <c r="CW266" s="229">
        <f t="shared" ca="1" si="112"/>
        <v>173</v>
      </c>
      <c r="CX266" s="229" t="e">
        <f t="shared" ca="1" si="103"/>
        <v>#REF!</v>
      </c>
      <c r="CY266" s="250"/>
      <c r="CZ266" s="251">
        <f t="shared" ca="1" si="104"/>
        <v>0</v>
      </c>
      <c r="DB266" s="100">
        <f t="shared" ca="1" si="105"/>
        <v>0</v>
      </c>
      <c r="DC266" s="230">
        <f t="shared" ca="1" si="113"/>
        <v>0</v>
      </c>
    </row>
    <row r="267" spans="2:107" ht="16.149999999999999" customHeight="1" x14ac:dyDescent="0.2">
      <c r="B267" s="252" t="str">
        <f t="shared" ca="1" si="106"/>
        <v xml:space="preserve"> </v>
      </c>
      <c r="C267" s="253" t="str">
        <f ca="1">IF($B267="Y",INDIRECT(ADDRESS($DB267,7,,,#REF!)),IF($B267="N",INDIRECT(ADDRESS($DC267,4,,,#REF!))," "))</f>
        <v xml:space="preserve"> </v>
      </c>
      <c r="D267" s="254" t="str">
        <f ca="1">IF($B267="Y",INDIRECT(ADDRESS($DB267,4,,,#REF!)),IF($B267="N",INDIRECT(ADDRESS($DC267,8,,,#REF!))," "))</f>
        <v xml:space="preserve"> </v>
      </c>
      <c r="E267" s="522" t="str">
        <f ca="1">IF($B267="Y",INDIRECT(ADDRESS($DB267,10,,,#REF!)),IF($B267="N",INDIRECT(ADDRESS($DC267,10,,,#REF!))," "))</f>
        <v xml:space="preserve"> </v>
      </c>
      <c r="F267" s="523" t="str">
        <f ca="1">IF($B267="Y",INDIRECT(ADDRESS($DB267,9,,,#REF!)),IF($B267="N",INDIRECT(ADDRESS($DC267,9,,,#REF!))," "))</f>
        <v xml:space="preserve"> </v>
      </c>
      <c r="G267" s="255" t="str">
        <f ca="1">IF($B267="Y",INDIRECT(ADDRESS($DB267,5,,,#REF!)),IF($B267="N",INDIRECT(ADDRESS($DC267,12,,,#REF!))," "))</f>
        <v xml:space="preserve"> </v>
      </c>
      <c r="H267" s="256" t="str">
        <f ca="1">IF($B267="Y",INDIRECT(ADDRESS($DB267,8,,,#REF!)),IF($B267="N",INDIRECT(ADDRESS($DC267,14,,,#REF!))," "))</f>
        <v xml:space="preserve"> </v>
      </c>
      <c r="I267" s="257" t="str">
        <f ca="1">IF($B267="Y",INDIRECT(ADDRESS($DB267,6,,,#REF!)),IF($B267="N",INDIRECT(ADDRESS($DC267,23,,,#REF!))," "))</f>
        <v xml:space="preserve"> </v>
      </c>
      <c r="J267" s="258" t="str">
        <f ca="1">IF($B267="Y",INDIRECT(ADDRESS($DB267,#REF!+6,,,#REF!))," ")</f>
        <v xml:space="preserve"> </v>
      </c>
      <c r="K267" s="259" t="str">
        <f ca="1">IF($B267="Y",INDIRECT(ADDRESS($DB267,#REF!+6,,,#REF!))," ")</f>
        <v xml:space="preserve"> </v>
      </c>
      <c r="L267" s="259" t="str">
        <f ca="1">IF($B267="Y",INDIRECT(ADDRESS($DB267,#REF!+6,,,#REF!))," ")</f>
        <v xml:space="preserve"> </v>
      </c>
      <c r="M267" s="259" t="str">
        <f ca="1">IF($B267="Y",INDIRECT(ADDRESS($DB267,#REF!+6,,,#REF!))," ")</f>
        <v xml:space="preserve"> </v>
      </c>
      <c r="N267" s="259" t="str">
        <f ca="1">IF($B267="Y",INDIRECT(ADDRESS($DB267,#REF!+6,,,#REF!))," ")</f>
        <v xml:space="preserve"> </v>
      </c>
      <c r="O267" s="259" t="str">
        <f ca="1">IF($B267="Y",INDIRECT(ADDRESS($DB267,#REF!+6,,,#REF!))," ")</f>
        <v xml:space="preserve"> </v>
      </c>
      <c r="P267" s="259" t="str">
        <f ca="1">IF($B267="Y",INDIRECT(ADDRESS($DB267,#REF!+6,,,#REF!))," ")</f>
        <v xml:space="preserve"> </v>
      </c>
      <c r="Q267" s="259" t="str">
        <f ca="1">IF($B267="Y",INDIRECT(ADDRESS($DB267,#REF!+6,,,#REF!))," ")</f>
        <v xml:space="preserve"> </v>
      </c>
      <c r="R267" s="259" t="str">
        <f ca="1">IF($B267="Y",INDIRECT(ADDRESS($DB267,#REF!+6,,,#REF!))," ")</f>
        <v xml:space="preserve"> </v>
      </c>
      <c r="S267" s="259" t="str">
        <f ca="1">IF($B267="Y",INDIRECT(ADDRESS($DB267,#REF!+6,,,#REF!))," ")</f>
        <v xml:space="preserve"> </v>
      </c>
      <c r="T267" s="259" t="str">
        <f ca="1">IF($B267="Y",INDIRECT(ADDRESS($DB267,#REF!+6,,,#REF!))," ")</f>
        <v xml:space="preserve"> </v>
      </c>
      <c r="U267" s="259" t="str">
        <f ca="1">IF($B267="Y",INDIRECT(ADDRESS($DB267,#REF!+6,,,#REF!))," ")</f>
        <v xml:space="preserve"> </v>
      </c>
      <c r="V267" s="259" t="str">
        <f ca="1">IF($B267="Y",INDIRECT(ADDRESS($DB267,#REF!+6,,,#REF!))," ")</f>
        <v xml:space="preserve"> </v>
      </c>
      <c r="W267" s="259" t="str">
        <f ca="1">IF($B267="Y",INDIRECT(ADDRESS($DB267,#REF!+6,,,#REF!))," ")</f>
        <v xml:space="preserve"> </v>
      </c>
      <c r="X267" s="259" t="str">
        <f ca="1">IF($B267="Y",INDIRECT(ADDRESS($DB267,#REF!+6,,,#REF!))," ")</f>
        <v xml:space="preserve"> </v>
      </c>
      <c r="Y267" s="259" t="str">
        <f ca="1">IF($B267="Y",INDIRECT(ADDRESS($DB267,#REF!+6,,,#REF!))," ")</f>
        <v xml:space="preserve"> </v>
      </c>
      <c r="Z267" s="259" t="str">
        <f ca="1">IF($B267="Y",INDIRECT(ADDRESS($DB267,#REF!+6,,,#REF!))," ")</f>
        <v xml:space="preserve"> </v>
      </c>
      <c r="AA267" s="259" t="str">
        <f ca="1">IF($B267="Y",INDIRECT(ADDRESS($DB267,#REF!+6,,,#REF!))," ")</f>
        <v xml:space="preserve"> </v>
      </c>
      <c r="AB267" s="259" t="str">
        <f ca="1">IF($B267="Y",INDIRECT(ADDRESS($DB267,#REF!+6,,,#REF!))," ")</f>
        <v xml:space="preserve"> </v>
      </c>
      <c r="AC267" s="259" t="str">
        <f ca="1">IF($B267="Y",INDIRECT(ADDRESS($DB267,#REF!+6,,,#REF!))," ")</f>
        <v xml:space="preserve"> </v>
      </c>
      <c r="AD267" s="259" t="str">
        <f ca="1">IF($B267="Y",INDIRECT(ADDRESS($DB267,#REF!+6,,,#REF!))," ")</f>
        <v xml:space="preserve"> </v>
      </c>
      <c r="AE267" s="259" t="str">
        <f ca="1">IF($B267="Y",INDIRECT(ADDRESS($DB267,#REF!+6,,,#REF!))," ")</f>
        <v xml:space="preserve"> </v>
      </c>
      <c r="AF267" s="259" t="str">
        <f ca="1">IF($B267="Y",INDIRECT(ADDRESS($DB267,#REF!+6,,,#REF!))," ")</f>
        <v xml:space="preserve"> </v>
      </c>
      <c r="AG267" s="259" t="str">
        <f ca="1">IF($B267="Y",INDIRECT(ADDRESS($DB267,#REF!+6,,,#REF!))," ")</f>
        <v xml:space="preserve"> </v>
      </c>
      <c r="AH267" s="259" t="str">
        <f ca="1">IF($B267="Y",INDIRECT(ADDRESS($DB267,#REF!+6,,,#REF!))," ")</f>
        <v xml:space="preserve"> </v>
      </c>
      <c r="AI267" s="259" t="str">
        <f ca="1">IF($B267="Y",INDIRECT(ADDRESS($DB267,#REF!+6,,,#REF!))," ")</f>
        <v xml:space="preserve"> </v>
      </c>
      <c r="AJ267" s="259" t="str">
        <f ca="1">IF($B267="Y",INDIRECT(ADDRESS($DB267,#REF!+6,,,#REF!))," ")</f>
        <v xml:space="preserve"> </v>
      </c>
      <c r="AK267" s="259" t="str">
        <f ca="1">IF($B267="Y",INDIRECT(ADDRESS($DB267,#REF!+6,,,#REF!))," ")</f>
        <v xml:space="preserve"> </v>
      </c>
      <c r="AL267" s="259" t="str">
        <f ca="1">IF($B267="Y",INDIRECT(ADDRESS($DB267,#REF!+6,,,#REF!))," ")</f>
        <v xml:space="preserve"> </v>
      </c>
      <c r="AM267" s="259" t="str">
        <f ca="1">IF($B267="Y",INDIRECT(ADDRESS($DB267,#REF!+6,,,#REF!))," ")</f>
        <v xml:space="preserve"> </v>
      </c>
      <c r="AN267" s="259" t="str">
        <f ca="1">IF($B267="Y",INDIRECT(ADDRESS($DB267,#REF!+6,,,#REF!))," ")</f>
        <v xml:space="preserve"> </v>
      </c>
      <c r="AO267" s="259" t="str">
        <f ca="1">IF($B267="Y",INDIRECT(ADDRESS($DB267,#REF!+6,,,#REF!))," ")</f>
        <v xml:space="preserve"> </v>
      </c>
      <c r="AP267" s="259" t="str">
        <f ca="1">IF($B267="Y",INDIRECT(ADDRESS($DB267,#REF!+6,,,#REF!))," ")</f>
        <v xml:space="preserve"> </v>
      </c>
      <c r="AQ267" s="259" t="str">
        <f ca="1">IF($B267="Y",INDIRECT(ADDRESS($DB267,#REF!+6,,,#REF!))," ")</f>
        <v xml:space="preserve"> </v>
      </c>
      <c r="AR267" s="259" t="str">
        <f ca="1">IF($B267="Y",INDIRECT(ADDRESS($DB267,#REF!+6,,,#REF!))," ")</f>
        <v xml:space="preserve"> </v>
      </c>
      <c r="AS267" s="259" t="str">
        <f ca="1">IF($B267="Y",INDIRECT(ADDRESS($DB267,#REF!+6,,,#REF!))," ")</f>
        <v xml:space="preserve"> </v>
      </c>
      <c r="AT267" s="259" t="str">
        <f ca="1">IF($B267="Y",INDIRECT(ADDRESS($DB267,#REF!+6,,,#REF!))," ")</f>
        <v xml:space="preserve"> </v>
      </c>
      <c r="AU267" s="259" t="str">
        <f ca="1">IF($B267="Y",INDIRECT(ADDRESS($DB267,#REF!+6,,,#REF!))," ")</f>
        <v xml:space="preserve"> </v>
      </c>
      <c r="AV267" s="259" t="str">
        <f ca="1">IF($B267="Y",INDIRECT(ADDRESS($DB267,#REF!+6,,,#REF!))," ")</f>
        <v xml:space="preserve"> </v>
      </c>
      <c r="AW267" s="259" t="str">
        <f ca="1">IF($B267="Y",INDIRECT(ADDRESS($DB267,#REF!+6,,,#REF!))," ")</f>
        <v xml:space="preserve"> </v>
      </c>
      <c r="AX267" s="259" t="str">
        <f ca="1">IF($B267="Y",INDIRECT(ADDRESS($DB267,#REF!+6,,,#REF!))," ")</f>
        <v xml:space="preserve"> </v>
      </c>
      <c r="AY267" s="259" t="str">
        <f ca="1">IF($B267="Y",INDIRECT(ADDRESS($DB267,#REF!+6,,,#REF!))," ")</f>
        <v xml:space="preserve"> </v>
      </c>
      <c r="AZ267" s="259" t="str">
        <f ca="1">IF($B267="Y",INDIRECT(ADDRESS($DB267,#REF!+6,,,#REF!))," ")</f>
        <v xml:space="preserve"> </v>
      </c>
      <c r="BA267" s="259" t="str">
        <f ca="1">IF($B267="Y",INDIRECT(ADDRESS($DB267,#REF!+6,,,#REF!))," ")</f>
        <v xml:space="preserve"> </v>
      </c>
      <c r="BB267" s="259" t="str">
        <f ca="1">IF($B267="Y",INDIRECT(ADDRESS($DB267,#REF!+6,,,#REF!))," ")</f>
        <v xml:space="preserve"> </v>
      </c>
      <c r="BC267" s="259" t="str">
        <f ca="1">IF($B267="Y",INDIRECT(ADDRESS($DB267,#REF!+6,,,#REF!))," ")</f>
        <v xml:space="preserve"> </v>
      </c>
      <c r="BD267" s="259" t="str">
        <f ca="1">IF($B267="Y",INDIRECT(ADDRESS($DB267,#REF!+6,,,#REF!))," ")</f>
        <v xml:space="preserve"> </v>
      </c>
      <c r="BE267" s="259" t="str">
        <f ca="1">IF($B267="Y",INDIRECT(ADDRESS($DB267,#REF!+6,,,#REF!))," ")</f>
        <v xml:space="preserve"> </v>
      </c>
      <c r="BF267" s="259" t="str">
        <f ca="1">IF($B267="Y",INDIRECT(ADDRESS($DB267,#REF!+6,,,#REF!))," ")</f>
        <v xml:space="preserve"> </v>
      </c>
      <c r="BG267" s="259" t="str">
        <f ca="1">IF($B267="Y",INDIRECT(ADDRESS($DB267,#REF!+6,,,#REF!))," ")</f>
        <v xml:space="preserve"> </v>
      </c>
      <c r="BH267" s="259" t="str">
        <f ca="1">IF($B267="Y",INDIRECT(ADDRESS($DB267,#REF!+6,,,#REF!))," ")</f>
        <v xml:space="preserve"> </v>
      </c>
      <c r="BI267" s="259" t="str">
        <f ca="1">IF($B267="Y",INDIRECT(ADDRESS($DB267,#REF!+6,,,#REF!))," ")</f>
        <v xml:space="preserve"> </v>
      </c>
      <c r="BJ267" s="259" t="str">
        <f ca="1">IF($B267="Y",INDIRECT(ADDRESS($DB267,#REF!+6,,,#REF!))," ")</f>
        <v xml:space="preserve"> </v>
      </c>
      <c r="BK267" s="259" t="str">
        <f ca="1">IF($B267="Y",INDIRECT(ADDRESS($DB267,#REF!+6,,,#REF!))," ")</f>
        <v xml:space="preserve"> </v>
      </c>
      <c r="BL267" s="259" t="str">
        <f ca="1">IF($B267="Y",INDIRECT(ADDRESS($DB267,#REF!+6,,,#REF!))," ")</f>
        <v xml:space="preserve"> </v>
      </c>
      <c r="BM267" s="259" t="str">
        <f ca="1">IF($B267="Y",INDIRECT(ADDRESS($DB267,#REF!+6,,,#REF!))," ")</f>
        <v xml:space="preserve"> </v>
      </c>
      <c r="BN267" s="259" t="str">
        <f ca="1">IF($B267="Y",INDIRECT(ADDRESS($DB267,#REF!+6,,,#REF!))," ")</f>
        <v xml:space="preserve"> </v>
      </c>
      <c r="BO267" s="259" t="str">
        <f ca="1">IF($B267="Y",INDIRECT(ADDRESS($DB267,#REF!+6,,,#REF!))," ")</f>
        <v xml:space="preserve"> </v>
      </c>
      <c r="BP267" s="259" t="str">
        <f ca="1">IF($B267="Y",INDIRECT(ADDRESS($DB267,#REF!+6,,,#REF!))," ")</f>
        <v xml:space="preserve"> </v>
      </c>
      <c r="BQ267" s="257" t="str">
        <f ca="1">IF($B267="Y",INDIRECT(ADDRESS($DB267,#REF!+6,,,#REF!))," ")</f>
        <v xml:space="preserve"> </v>
      </c>
      <c r="BR267" s="257" t="str">
        <f ca="1">IF($B267="Y",INDIRECT(ADDRESS($DB267,#REF!+6,,,#REF!))," ")</f>
        <v xml:space="preserve"> </v>
      </c>
      <c r="BS267" s="257" t="str">
        <f ca="1">IF($B267="Y",INDIRECT(ADDRESS($DB267,#REF!+6,,,#REF!))," ")</f>
        <v xml:space="preserve"> </v>
      </c>
      <c r="BT267" s="257" t="str">
        <f ca="1">IF($B267="Y",INDIRECT(ADDRESS($DB267,#REF!+6,,,#REF!))," ")</f>
        <v xml:space="preserve"> </v>
      </c>
      <c r="BU267" s="257" t="str">
        <f ca="1">IF($B267="Y",INDIRECT(ADDRESS($DB267,#REF!+6,,,#REF!))," ")</f>
        <v xml:space="preserve"> </v>
      </c>
      <c r="BV267" s="257" t="str">
        <f ca="1">IF($B267="Y",INDIRECT(ADDRESS($DB267,#REF!+6,,,#REF!))," ")</f>
        <v xml:space="preserve"> </v>
      </c>
      <c r="BW267" s="257" t="str">
        <f ca="1">IF($B267="Y",INDIRECT(ADDRESS($DB267,#REF!+6,,,#REF!))," ")</f>
        <v xml:space="preserve"> </v>
      </c>
      <c r="BX267" s="257" t="str">
        <f ca="1">IF($B267="Y",INDIRECT(ADDRESS($DB267,#REF!+6,,,#REF!))," ")</f>
        <v xml:space="preserve"> </v>
      </c>
      <c r="BY267" s="257" t="str">
        <f ca="1">IF($B267="Y",INDIRECT(ADDRESS($DB267,#REF!+6,,,#REF!))," ")</f>
        <v xml:space="preserve"> </v>
      </c>
      <c r="BZ267" s="257" t="str">
        <f ca="1">IF($B267="Y",INDIRECT(ADDRESS($DB267,#REF!+6,,,#REF!))," ")</f>
        <v xml:space="preserve"> </v>
      </c>
      <c r="CA267" s="257" t="str">
        <f ca="1">IF($B267="Y",INDIRECT(ADDRESS($DB267,#REF!+6,,,#REF!))," ")</f>
        <v xml:space="preserve"> </v>
      </c>
      <c r="CB267" s="257" t="str">
        <f ca="1">IF($B267="Y",INDIRECT(ADDRESS($DB267,#REF!+6,,,#REF!))," ")</f>
        <v xml:space="preserve"> </v>
      </c>
      <c r="CC267" s="257" t="str">
        <f ca="1">IF($B267="Y",INDIRECT(ADDRESS($DB267,#REF!+6,,,#REF!))," ")</f>
        <v xml:space="preserve"> </v>
      </c>
      <c r="CD267" s="257" t="str">
        <f ca="1">IF($B267="Y",INDIRECT(ADDRESS($DB267,#REF!+6,,,#REF!))," ")</f>
        <v xml:space="preserve"> </v>
      </c>
      <c r="CE267" s="257" t="str">
        <f ca="1">IF($B267="Y",INDIRECT(ADDRESS($DB267,#REF!+6,,,#REF!))," ")</f>
        <v xml:space="preserve"> </v>
      </c>
      <c r="CF267" s="257" t="str">
        <f ca="1">IF($B267="Y",INDIRECT(ADDRESS($DB267,#REF!+6,,,#REF!))," ")</f>
        <v xml:space="preserve"> </v>
      </c>
      <c r="CG267" s="257" t="str">
        <f ca="1">IF($B267="Y",INDIRECT(ADDRESS($DB267,#REF!+6,,,#REF!))," ")</f>
        <v xml:space="preserve"> </v>
      </c>
      <c r="CH267" s="257" t="str">
        <f ca="1">IF($B267="Y",INDIRECT(ADDRESS($DB267,#REF!+6,,,#REF!))," ")</f>
        <v xml:space="preserve"> </v>
      </c>
      <c r="CI267" s="257" t="str">
        <f ca="1">IF($B267="Y",INDIRECT(ADDRESS($DB267,#REF!+6,,,#REF!))," ")</f>
        <v xml:space="preserve"> </v>
      </c>
      <c r="CJ267" s="257" t="str">
        <f ca="1">IF($B267="Y",INDIRECT(ADDRESS($DB267,#REF!+6,,,#REF!))," ")</f>
        <v xml:space="preserve"> </v>
      </c>
      <c r="CK267" s="257" t="str">
        <f ca="1">IF($B267="Y",INDIRECT(ADDRESS($DB267,#REF!+6,,,#REF!))," ")</f>
        <v xml:space="preserve"> </v>
      </c>
      <c r="CM267" s="100">
        <v>174</v>
      </c>
      <c r="CN267" s="229" t="e">
        <f t="shared" si="107"/>
        <v>#REF!</v>
      </c>
      <c r="CO267" s="229" t="e">
        <f ca="1">IF(CN267&gt;0,INDIRECT(ADDRESS($CN267,7,,,#REF!)),"")</f>
        <v>#REF!</v>
      </c>
      <c r="CP267" s="229" t="e">
        <f t="shared" ca="1" si="108"/>
        <v>#REF!</v>
      </c>
      <c r="CQ267" s="230">
        <f t="shared" ca="1" si="114"/>
        <v>0</v>
      </c>
      <c r="CR267" s="227"/>
      <c r="CS267" s="248">
        <f t="shared" si="109"/>
        <v>174</v>
      </c>
      <c r="CT267" s="229" t="e">
        <f t="shared" si="110"/>
        <v>#REF!</v>
      </c>
      <c r="CU267" s="231" t="e">
        <f ca="1">IF(CT267&gt;0,INDIRECT(ADDRESS($CT267,4,,,#REF!)),"")</f>
        <v>#REF!</v>
      </c>
      <c r="CV267" s="100" t="e">
        <f t="shared" ca="1" si="111"/>
        <v>#REF!</v>
      </c>
      <c r="CW267" s="229">
        <f t="shared" ca="1" si="112"/>
        <v>174</v>
      </c>
      <c r="CX267" s="229" t="e">
        <f t="shared" ca="1" si="103"/>
        <v>#REF!</v>
      </c>
      <c r="CY267" s="250"/>
      <c r="CZ267" s="251">
        <f t="shared" ca="1" si="104"/>
        <v>0</v>
      </c>
      <c r="DB267" s="100">
        <f t="shared" ca="1" si="105"/>
        <v>0</v>
      </c>
      <c r="DC267" s="230">
        <f t="shared" ca="1" si="113"/>
        <v>0</v>
      </c>
    </row>
    <row r="268" spans="2:107" ht="16.149999999999999" customHeight="1" x14ac:dyDescent="0.2">
      <c r="B268" s="252" t="str">
        <f t="shared" ca="1" si="106"/>
        <v xml:space="preserve"> </v>
      </c>
      <c r="C268" s="253" t="str">
        <f ca="1">IF($B268="Y",INDIRECT(ADDRESS($DB268,7,,,#REF!)),IF($B268="N",INDIRECT(ADDRESS($DC268,4,,,#REF!))," "))</f>
        <v xml:space="preserve"> </v>
      </c>
      <c r="D268" s="254" t="str">
        <f ca="1">IF($B268="Y",INDIRECT(ADDRESS($DB268,4,,,#REF!)),IF($B268="N",INDIRECT(ADDRESS($DC268,8,,,#REF!))," "))</f>
        <v xml:space="preserve"> </v>
      </c>
      <c r="E268" s="522" t="str">
        <f ca="1">IF($B268="Y",INDIRECT(ADDRESS($DB268,10,,,#REF!)),IF($B268="N",INDIRECT(ADDRESS($DC268,10,,,#REF!))," "))</f>
        <v xml:space="preserve"> </v>
      </c>
      <c r="F268" s="523" t="str">
        <f ca="1">IF($B268="Y",INDIRECT(ADDRESS($DB268,9,,,#REF!)),IF($B268="N",INDIRECT(ADDRESS($DC268,9,,,#REF!))," "))</f>
        <v xml:space="preserve"> </v>
      </c>
      <c r="G268" s="255" t="str">
        <f ca="1">IF($B268="Y",INDIRECT(ADDRESS($DB268,5,,,#REF!)),IF($B268="N",INDIRECT(ADDRESS($DC268,12,,,#REF!))," "))</f>
        <v xml:space="preserve"> </v>
      </c>
      <c r="H268" s="256" t="str">
        <f ca="1">IF($B268="Y",INDIRECT(ADDRESS($DB268,8,,,#REF!)),IF($B268="N",INDIRECT(ADDRESS($DC268,14,,,#REF!))," "))</f>
        <v xml:space="preserve"> </v>
      </c>
      <c r="I268" s="257" t="str">
        <f ca="1">IF($B268="Y",INDIRECT(ADDRESS($DB268,6,,,#REF!)),IF($B268="N",INDIRECT(ADDRESS($DC268,23,,,#REF!))," "))</f>
        <v xml:space="preserve"> </v>
      </c>
      <c r="J268" s="258" t="str">
        <f ca="1">IF($B268="Y",INDIRECT(ADDRESS($DB268,#REF!+6,,,#REF!))," ")</f>
        <v xml:space="preserve"> </v>
      </c>
      <c r="K268" s="259" t="str">
        <f ca="1">IF($B268="Y",INDIRECT(ADDRESS($DB268,#REF!+6,,,#REF!))," ")</f>
        <v xml:space="preserve"> </v>
      </c>
      <c r="L268" s="259" t="str">
        <f ca="1">IF($B268="Y",INDIRECT(ADDRESS($DB268,#REF!+6,,,#REF!))," ")</f>
        <v xml:space="preserve"> </v>
      </c>
      <c r="M268" s="259" t="str">
        <f ca="1">IF($B268="Y",INDIRECT(ADDRESS($DB268,#REF!+6,,,#REF!))," ")</f>
        <v xml:space="preserve"> </v>
      </c>
      <c r="N268" s="259" t="str">
        <f ca="1">IF($B268="Y",INDIRECT(ADDRESS($DB268,#REF!+6,,,#REF!))," ")</f>
        <v xml:space="preserve"> </v>
      </c>
      <c r="O268" s="259" t="str">
        <f ca="1">IF($B268="Y",INDIRECT(ADDRESS($DB268,#REF!+6,,,#REF!))," ")</f>
        <v xml:space="preserve"> </v>
      </c>
      <c r="P268" s="259" t="str">
        <f ca="1">IF($B268="Y",INDIRECT(ADDRESS($DB268,#REF!+6,,,#REF!))," ")</f>
        <v xml:space="preserve"> </v>
      </c>
      <c r="Q268" s="259" t="str">
        <f ca="1">IF($B268="Y",INDIRECT(ADDRESS($DB268,#REF!+6,,,#REF!))," ")</f>
        <v xml:space="preserve"> </v>
      </c>
      <c r="R268" s="259" t="str">
        <f ca="1">IF($B268="Y",INDIRECT(ADDRESS($DB268,#REF!+6,,,#REF!))," ")</f>
        <v xml:space="preserve"> </v>
      </c>
      <c r="S268" s="259" t="str">
        <f ca="1">IF($B268="Y",INDIRECT(ADDRESS($DB268,#REF!+6,,,#REF!))," ")</f>
        <v xml:space="preserve"> </v>
      </c>
      <c r="T268" s="259" t="str">
        <f ca="1">IF($B268="Y",INDIRECT(ADDRESS($DB268,#REF!+6,,,#REF!))," ")</f>
        <v xml:space="preserve"> </v>
      </c>
      <c r="U268" s="259" t="str">
        <f ca="1">IF($B268="Y",INDIRECT(ADDRESS($DB268,#REF!+6,,,#REF!))," ")</f>
        <v xml:space="preserve"> </v>
      </c>
      <c r="V268" s="259" t="str">
        <f ca="1">IF($B268="Y",INDIRECT(ADDRESS($DB268,#REF!+6,,,#REF!))," ")</f>
        <v xml:space="preserve"> </v>
      </c>
      <c r="W268" s="259" t="str">
        <f ca="1">IF($B268="Y",INDIRECT(ADDRESS($DB268,#REF!+6,,,#REF!))," ")</f>
        <v xml:space="preserve"> </v>
      </c>
      <c r="X268" s="259" t="str">
        <f ca="1">IF($B268="Y",INDIRECT(ADDRESS($DB268,#REF!+6,,,#REF!))," ")</f>
        <v xml:space="preserve"> </v>
      </c>
      <c r="Y268" s="259" t="str">
        <f ca="1">IF($B268="Y",INDIRECT(ADDRESS($DB268,#REF!+6,,,#REF!))," ")</f>
        <v xml:space="preserve"> </v>
      </c>
      <c r="Z268" s="259" t="str">
        <f ca="1">IF($B268="Y",INDIRECT(ADDRESS($DB268,#REF!+6,,,#REF!))," ")</f>
        <v xml:space="preserve"> </v>
      </c>
      <c r="AA268" s="259" t="str">
        <f ca="1">IF($B268="Y",INDIRECT(ADDRESS($DB268,#REF!+6,,,#REF!))," ")</f>
        <v xml:space="preserve"> </v>
      </c>
      <c r="AB268" s="259" t="str">
        <f ca="1">IF($B268="Y",INDIRECT(ADDRESS($DB268,#REF!+6,,,#REF!))," ")</f>
        <v xml:space="preserve"> </v>
      </c>
      <c r="AC268" s="259" t="str">
        <f ca="1">IF($B268="Y",INDIRECT(ADDRESS($DB268,#REF!+6,,,#REF!))," ")</f>
        <v xml:space="preserve"> </v>
      </c>
      <c r="AD268" s="259" t="str">
        <f ca="1">IF($B268="Y",INDIRECT(ADDRESS($DB268,#REF!+6,,,#REF!))," ")</f>
        <v xml:space="preserve"> </v>
      </c>
      <c r="AE268" s="259" t="str">
        <f ca="1">IF($B268="Y",INDIRECT(ADDRESS($DB268,#REF!+6,,,#REF!))," ")</f>
        <v xml:space="preserve"> </v>
      </c>
      <c r="AF268" s="259" t="str">
        <f ca="1">IF($B268="Y",INDIRECT(ADDRESS($DB268,#REF!+6,,,#REF!))," ")</f>
        <v xml:space="preserve"> </v>
      </c>
      <c r="AG268" s="259" t="str">
        <f ca="1">IF($B268="Y",INDIRECT(ADDRESS($DB268,#REF!+6,,,#REF!))," ")</f>
        <v xml:space="preserve"> </v>
      </c>
      <c r="AH268" s="259" t="str">
        <f ca="1">IF($B268="Y",INDIRECT(ADDRESS($DB268,#REF!+6,,,#REF!))," ")</f>
        <v xml:space="preserve"> </v>
      </c>
      <c r="AI268" s="259" t="str">
        <f ca="1">IF($B268="Y",INDIRECT(ADDRESS($DB268,#REF!+6,,,#REF!))," ")</f>
        <v xml:space="preserve"> </v>
      </c>
      <c r="AJ268" s="259" t="str">
        <f ca="1">IF($B268="Y",INDIRECT(ADDRESS($DB268,#REF!+6,,,#REF!))," ")</f>
        <v xml:space="preserve"> </v>
      </c>
      <c r="AK268" s="259" t="str">
        <f ca="1">IF($B268="Y",INDIRECT(ADDRESS($DB268,#REF!+6,,,#REF!))," ")</f>
        <v xml:space="preserve"> </v>
      </c>
      <c r="AL268" s="259" t="str">
        <f ca="1">IF($B268="Y",INDIRECT(ADDRESS($DB268,#REF!+6,,,#REF!))," ")</f>
        <v xml:space="preserve"> </v>
      </c>
      <c r="AM268" s="259" t="str">
        <f ca="1">IF($B268="Y",INDIRECT(ADDRESS($DB268,#REF!+6,,,#REF!))," ")</f>
        <v xml:space="preserve"> </v>
      </c>
      <c r="AN268" s="259" t="str">
        <f ca="1">IF($B268="Y",INDIRECT(ADDRESS($DB268,#REF!+6,,,#REF!))," ")</f>
        <v xml:space="preserve"> </v>
      </c>
      <c r="AO268" s="259" t="str">
        <f ca="1">IF($B268="Y",INDIRECT(ADDRESS($DB268,#REF!+6,,,#REF!))," ")</f>
        <v xml:space="preserve"> </v>
      </c>
      <c r="AP268" s="259" t="str">
        <f ca="1">IF($B268="Y",INDIRECT(ADDRESS($DB268,#REF!+6,,,#REF!))," ")</f>
        <v xml:space="preserve"> </v>
      </c>
      <c r="AQ268" s="259" t="str">
        <f ca="1">IF($B268="Y",INDIRECT(ADDRESS($DB268,#REF!+6,,,#REF!))," ")</f>
        <v xml:space="preserve"> </v>
      </c>
      <c r="AR268" s="259" t="str">
        <f ca="1">IF($B268="Y",INDIRECT(ADDRESS($DB268,#REF!+6,,,#REF!))," ")</f>
        <v xml:space="preserve"> </v>
      </c>
      <c r="AS268" s="259" t="str">
        <f ca="1">IF($B268="Y",INDIRECT(ADDRESS($DB268,#REF!+6,,,#REF!))," ")</f>
        <v xml:space="preserve"> </v>
      </c>
      <c r="AT268" s="259" t="str">
        <f ca="1">IF($B268="Y",INDIRECT(ADDRESS($DB268,#REF!+6,,,#REF!))," ")</f>
        <v xml:space="preserve"> </v>
      </c>
      <c r="AU268" s="259" t="str">
        <f ca="1">IF($B268="Y",INDIRECT(ADDRESS($DB268,#REF!+6,,,#REF!))," ")</f>
        <v xml:space="preserve"> </v>
      </c>
      <c r="AV268" s="259" t="str">
        <f ca="1">IF($B268="Y",INDIRECT(ADDRESS($DB268,#REF!+6,,,#REF!))," ")</f>
        <v xml:space="preserve"> </v>
      </c>
      <c r="AW268" s="259" t="str">
        <f ca="1">IF($B268="Y",INDIRECT(ADDRESS($DB268,#REF!+6,,,#REF!))," ")</f>
        <v xml:space="preserve"> </v>
      </c>
      <c r="AX268" s="259" t="str">
        <f ca="1">IF($B268="Y",INDIRECT(ADDRESS($DB268,#REF!+6,,,#REF!))," ")</f>
        <v xml:space="preserve"> </v>
      </c>
      <c r="AY268" s="259" t="str">
        <f ca="1">IF($B268="Y",INDIRECT(ADDRESS($DB268,#REF!+6,,,#REF!))," ")</f>
        <v xml:space="preserve"> </v>
      </c>
      <c r="AZ268" s="259" t="str">
        <f ca="1">IF($B268="Y",INDIRECT(ADDRESS($DB268,#REF!+6,,,#REF!))," ")</f>
        <v xml:space="preserve"> </v>
      </c>
      <c r="BA268" s="259" t="str">
        <f ca="1">IF($B268="Y",INDIRECT(ADDRESS($DB268,#REF!+6,,,#REF!))," ")</f>
        <v xml:space="preserve"> </v>
      </c>
      <c r="BB268" s="259" t="str">
        <f ca="1">IF($B268="Y",INDIRECT(ADDRESS($DB268,#REF!+6,,,#REF!))," ")</f>
        <v xml:space="preserve"> </v>
      </c>
      <c r="BC268" s="259" t="str">
        <f ca="1">IF($B268="Y",INDIRECT(ADDRESS($DB268,#REF!+6,,,#REF!))," ")</f>
        <v xml:space="preserve"> </v>
      </c>
      <c r="BD268" s="259" t="str">
        <f ca="1">IF($B268="Y",INDIRECT(ADDRESS($DB268,#REF!+6,,,#REF!))," ")</f>
        <v xml:space="preserve"> </v>
      </c>
      <c r="BE268" s="259" t="str">
        <f ca="1">IF($B268="Y",INDIRECT(ADDRESS($DB268,#REF!+6,,,#REF!))," ")</f>
        <v xml:space="preserve"> </v>
      </c>
      <c r="BF268" s="259" t="str">
        <f ca="1">IF($B268="Y",INDIRECT(ADDRESS($DB268,#REF!+6,,,#REF!))," ")</f>
        <v xml:space="preserve"> </v>
      </c>
      <c r="BG268" s="259" t="str">
        <f ca="1">IF($B268="Y",INDIRECT(ADDRESS($DB268,#REF!+6,,,#REF!))," ")</f>
        <v xml:space="preserve"> </v>
      </c>
      <c r="BH268" s="259" t="str">
        <f ca="1">IF($B268="Y",INDIRECT(ADDRESS($DB268,#REF!+6,,,#REF!))," ")</f>
        <v xml:space="preserve"> </v>
      </c>
      <c r="BI268" s="259" t="str">
        <f ca="1">IF($B268="Y",INDIRECT(ADDRESS($DB268,#REF!+6,,,#REF!))," ")</f>
        <v xml:space="preserve"> </v>
      </c>
      <c r="BJ268" s="259" t="str">
        <f ca="1">IF($B268="Y",INDIRECT(ADDRESS($DB268,#REF!+6,,,#REF!))," ")</f>
        <v xml:space="preserve"> </v>
      </c>
      <c r="BK268" s="259" t="str">
        <f ca="1">IF($B268="Y",INDIRECT(ADDRESS($DB268,#REF!+6,,,#REF!))," ")</f>
        <v xml:space="preserve"> </v>
      </c>
      <c r="BL268" s="259" t="str">
        <f ca="1">IF($B268="Y",INDIRECT(ADDRESS($DB268,#REF!+6,,,#REF!))," ")</f>
        <v xml:space="preserve"> </v>
      </c>
      <c r="BM268" s="259" t="str">
        <f ca="1">IF($B268="Y",INDIRECT(ADDRESS($DB268,#REF!+6,,,#REF!))," ")</f>
        <v xml:space="preserve"> </v>
      </c>
      <c r="BN268" s="259" t="str">
        <f ca="1">IF($B268="Y",INDIRECT(ADDRESS($DB268,#REF!+6,,,#REF!))," ")</f>
        <v xml:space="preserve"> </v>
      </c>
      <c r="BO268" s="259" t="str">
        <f ca="1">IF($B268="Y",INDIRECT(ADDRESS($DB268,#REF!+6,,,#REF!))," ")</f>
        <v xml:space="preserve"> </v>
      </c>
      <c r="BP268" s="259" t="str">
        <f ca="1">IF($B268="Y",INDIRECT(ADDRESS($DB268,#REF!+6,,,#REF!))," ")</f>
        <v xml:space="preserve"> </v>
      </c>
      <c r="BQ268" s="257" t="str">
        <f ca="1">IF($B268="Y",INDIRECT(ADDRESS($DB268,#REF!+6,,,#REF!))," ")</f>
        <v xml:space="preserve"> </v>
      </c>
      <c r="BR268" s="257" t="str">
        <f ca="1">IF($B268="Y",INDIRECT(ADDRESS($DB268,#REF!+6,,,#REF!))," ")</f>
        <v xml:space="preserve"> </v>
      </c>
      <c r="BS268" s="257" t="str">
        <f ca="1">IF($B268="Y",INDIRECT(ADDRESS($DB268,#REF!+6,,,#REF!))," ")</f>
        <v xml:space="preserve"> </v>
      </c>
      <c r="BT268" s="257" t="str">
        <f ca="1">IF($B268="Y",INDIRECT(ADDRESS($DB268,#REF!+6,,,#REF!))," ")</f>
        <v xml:space="preserve"> </v>
      </c>
      <c r="BU268" s="257" t="str">
        <f ca="1">IF($B268="Y",INDIRECT(ADDRESS($DB268,#REF!+6,,,#REF!))," ")</f>
        <v xml:space="preserve"> </v>
      </c>
      <c r="BV268" s="257" t="str">
        <f ca="1">IF($B268="Y",INDIRECT(ADDRESS($DB268,#REF!+6,,,#REF!))," ")</f>
        <v xml:space="preserve"> </v>
      </c>
      <c r="BW268" s="257" t="str">
        <f ca="1">IF($B268="Y",INDIRECT(ADDRESS($DB268,#REF!+6,,,#REF!))," ")</f>
        <v xml:space="preserve"> </v>
      </c>
      <c r="BX268" s="257" t="str">
        <f ca="1">IF($B268="Y",INDIRECT(ADDRESS($DB268,#REF!+6,,,#REF!))," ")</f>
        <v xml:space="preserve"> </v>
      </c>
      <c r="BY268" s="257" t="str">
        <f ca="1">IF($B268="Y",INDIRECT(ADDRESS($DB268,#REF!+6,,,#REF!))," ")</f>
        <v xml:space="preserve"> </v>
      </c>
      <c r="BZ268" s="257" t="str">
        <f ca="1">IF($B268="Y",INDIRECT(ADDRESS($DB268,#REF!+6,,,#REF!))," ")</f>
        <v xml:space="preserve"> </v>
      </c>
      <c r="CA268" s="257" t="str">
        <f ca="1">IF($B268="Y",INDIRECT(ADDRESS($DB268,#REF!+6,,,#REF!))," ")</f>
        <v xml:space="preserve"> </v>
      </c>
      <c r="CB268" s="257" t="str">
        <f ca="1">IF($B268="Y",INDIRECT(ADDRESS($DB268,#REF!+6,,,#REF!))," ")</f>
        <v xml:space="preserve"> </v>
      </c>
      <c r="CC268" s="257" t="str">
        <f ca="1">IF($B268="Y",INDIRECT(ADDRESS($DB268,#REF!+6,,,#REF!))," ")</f>
        <v xml:space="preserve"> </v>
      </c>
      <c r="CD268" s="257" t="str">
        <f ca="1">IF($B268="Y",INDIRECT(ADDRESS($DB268,#REF!+6,,,#REF!))," ")</f>
        <v xml:space="preserve"> </v>
      </c>
      <c r="CE268" s="257" t="str">
        <f ca="1">IF($B268="Y",INDIRECT(ADDRESS($DB268,#REF!+6,,,#REF!))," ")</f>
        <v xml:space="preserve"> </v>
      </c>
      <c r="CF268" s="257" t="str">
        <f ca="1">IF($B268="Y",INDIRECT(ADDRESS($DB268,#REF!+6,,,#REF!))," ")</f>
        <v xml:space="preserve"> </v>
      </c>
      <c r="CG268" s="257" t="str">
        <f ca="1">IF($B268="Y",INDIRECT(ADDRESS($DB268,#REF!+6,,,#REF!))," ")</f>
        <v xml:space="preserve"> </v>
      </c>
      <c r="CH268" s="257" t="str">
        <f ca="1">IF($B268="Y",INDIRECT(ADDRESS($DB268,#REF!+6,,,#REF!))," ")</f>
        <v xml:space="preserve"> </v>
      </c>
      <c r="CI268" s="257" t="str">
        <f ca="1">IF($B268="Y",INDIRECT(ADDRESS($DB268,#REF!+6,,,#REF!))," ")</f>
        <v xml:space="preserve"> </v>
      </c>
      <c r="CJ268" s="257" t="str">
        <f ca="1">IF($B268="Y",INDIRECT(ADDRESS($DB268,#REF!+6,,,#REF!))," ")</f>
        <v xml:space="preserve"> </v>
      </c>
      <c r="CK268" s="257" t="str">
        <f ca="1">IF($B268="Y",INDIRECT(ADDRESS($DB268,#REF!+6,,,#REF!))," ")</f>
        <v xml:space="preserve"> </v>
      </c>
      <c r="CM268" s="100">
        <v>175</v>
      </c>
      <c r="CN268" s="229" t="e">
        <f t="shared" si="107"/>
        <v>#REF!</v>
      </c>
      <c r="CO268" s="229" t="e">
        <f ca="1">IF(CN268&gt;0,INDIRECT(ADDRESS($CN268,7,,,#REF!)),"")</f>
        <v>#REF!</v>
      </c>
      <c r="CP268" s="229" t="e">
        <f t="shared" ca="1" si="108"/>
        <v>#REF!</v>
      </c>
      <c r="CQ268" s="230">
        <f t="shared" ca="1" si="114"/>
        <v>0</v>
      </c>
      <c r="CR268" s="227"/>
      <c r="CS268" s="248">
        <f t="shared" si="109"/>
        <v>175</v>
      </c>
      <c r="CT268" s="229" t="e">
        <f t="shared" si="110"/>
        <v>#REF!</v>
      </c>
      <c r="CU268" s="231" t="e">
        <f ca="1">IF(CT268&gt;0,INDIRECT(ADDRESS($CT268,4,,,#REF!)),"")</f>
        <v>#REF!</v>
      </c>
      <c r="CV268" s="100" t="e">
        <f t="shared" ca="1" si="111"/>
        <v>#REF!</v>
      </c>
      <c r="CW268" s="229">
        <f t="shared" ca="1" si="112"/>
        <v>175</v>
      </c>
      <c r="CX268" s="229" t="e">
        <f t="shared" ca="1" si="103"/>
        <v>#REF!</v>
      </c>
      <c r="CY268" s="250"/>
      <c r="CZ268" s="251">
        <f t="shared" ca="1" si="104"/>
        <v>0</v>
      </c>
      <c r="DB268" s="100">
        <f t="shared" ca="1" si="105"/>
        <v>0</v>
      </c>
      <c r="DC268" s="230">
        <f t="shared" ca="1" si="113"/>
        <v>0</v>
      </c>
    </row>
    <row r="269" spans="2:107" ht="16.149999999999999" customHeight="1" x14ac:dyDescent="0.2">
      <c r="B269" s="252" t="str">
        <f t="shared" ca="1" si="106"/>
        <v xml:space="preserve"> </v>
      </c>
      <c r="C269" s="253" t="str">
        <f ca="1">IF($B269="Y",INDIRECT(ADDRESS($DB269,7,,,#REF!)),IF($B269="N",INDIRECT(ADDRESS($DC269,4,,,#REF!))," "))</f>
        <v xml:space="preserve"> </v>
      </c>
      <c r="D269" s="254" t="str">
        <f ca="1">IF($B269="Y",INDIRECT(ADDRESS($DB269,4,,,#REF!)),IF($B269="N",INDIRECT(ADDRESS($DC269,8,,,#REF!))," "))</f>
        <v xml:space="preserve"> </v>
      </c>
      <c r="E269" s="522" t="str">
        <f ca="1">IF($B269="Y",INDIRECT(ADDRESS($DB269,10,,,#REF!)),IF($B269="N",INDIRECT(ADDRESS($DC269,10,,,#REF!))," "))</f>
        <v xml:space="preserve"> </v>
      </c>
      <c r="F269" s="523" t="str">
        <f ca="1">IF($B269="Y",INDIRECT(ADDRESS($DB269,9,,,#REF!)),IF($B269="N",INDIRECT(ADDRESS($DC269,9,,,#REF!))," "))</f>
        <v xml:space="preserve"> </v>
      </c>
      <c r="G269" s="255" t="str">
        <f ca="1">IF($B269="Y",INDIRECT(ADDRESS($DB269,5,,,#REF!)),IF($B269="N",INDIRECT(ADDRESS($DC269,12,,,#REF!))," "))</f>
        <v xml:space="preserve"> </v>
      </c>
      <c r="H269" s="256" t="str">
        <f ca="1">IF($B269="Y",INDIRECT(ADDRESS($DB269,8,,,#REF!)),IF($B269="N",INDIRECT(ADDRESS($DC269,14,,,#REF!))," "))</f>
        <v xml:space="preserve"> </v>
      </c>
      <c r="I269" s="257" t="str">
        <f ca="1">IF($B269="Y",INDIRECT(ADDRESS($DB269,6,,,#REF!)),IF($B269="N",INDIRECT(ADDRESS($DC269,23,,,#REF!))," "))</f>
        <v xml:space="preserve"> </v>
      </c>
      <c r="J269" s="258" t="str">
        <f ca="1">IF($B269="Y",INDIRECT(ADDRESS($DB269,#REF!+6,,,#REF!))," ")</f>
        <v xml:space="preserve"> </v>
      </c>
      <c r="K269" s="259" t="str">
        <f ca="1">IF($B269="Y",INDIRECT(ADDRESS($DB269,#REF!+6,,,#REF!))," ")</f>
        <v xml:space="preserve"> </v>
      </c>
      <c r="L269" s="259" t="str">
        <f ca="1">IF($B269="Y",INDIRECT(ADDRESS($DB269,#REF!+6,,,#REF!))," ")</f>
        <v xml:space="preserve"> </v>
      </c>
      <c r="M269" s="259" t="str">
        <f ca="1">IF($B269="Y",INDIRECT(ADDRESS($DB269,#REF!+6,,,#REF!))," ")</f>
        <v xml:space="preserve"> </v>
      </c>
      <c r="N269" s="259" t="str">
        <f ca="1">IF($B269="Y",INDIRECT(ADDRESS($DB269,#REF!+6,,,#REF!))," ")</f>
        <v xml:space="preserve"> </v>
      </c>
      <c r="O269" s="259" t="str">
        <f ca="1">IF($B269="Y",INDIRECT(ADDRESS($DB269,#REF!+6,,,#REF!))," ")</f>
        <v xml:space="preserve"> </v>
      </c>
      <c r="P269" s="259" t="str">
        <f ca="1">IF($B269="Y",INDIRECT(ADDRESS($DB269,#REF!+6,,,#REF!))," ")</f>
        <v xml:space="preserve"> </v>
      </c>
      <c r="Q269" s="259" t="str">
        <f ca="1">IF($B269="Y",INDIRECT(ADDRESS($DB269,#REF!+6,,,#REF!))," ")</f>
        <v xml:space="preserve"> </v>
      </c>
      <c r="R269" s="259" t="str">
        <f ca="1">IF($B269="Y",INDIRECT(ADDRESS($DB269,#REF!+6,,,#REF!))," ")</f>
        <v xml:space="preserve"> </v>
      </c>
      <c r="S269" s="259" t="str">
        <f ca="1">IF($B269="Y",INDIRECT(ADDRESS($DB269,#REF!+6,,,#REF!))," ")</f>
        <v xml:space="preserve"> </v>
      </c>
      <c r="T269" s="259" t="str">
        <f ca="1">IF($B269="Y",INDIRECT(ADDRESS($DB269,#REF!+6,,,#REF!))," ")</f>
        <v xml:space="preserve"> </v>
      </c>
      <c r="U269" s="259" t="str">
        <f ca="1">IF($B269="Y",INDIRECT(ADDRESS($DB269,#REF!+6,,,#REF!))," ")</f>
        <v xml:space="preserve"> </v>
      </c>
      <c r="V269" s="259" t="str">
        <f ca="1">IF($B269="Y",INDIRECT(ADDRESS($DB269,#REF!+6,,,#REF!))," ")</f>
        <v xml:space="preserve"> </v>
      </c>
      <c r="W269" s="259" t="str">
        <f ca="1">IF($B269="Y",INDIRECT(ADDRESS($DB269,#REF!+6,,,#REF!))," ")</f>
        <v xml:space="preserve"> </v>
      </c>
      <c r="X269" s="259" t="str">
        <f ca="1">IF($B269="Y",INDIRECT(ADDRESS($DB269,#REF!+6,,,#REF!))," ")</f>
        <v xml:space="preserve"> </v>
      </c>
      <c r="Y269" s="259" t="str">
        <f ca="1">IF($B269="Y",INDIRECT(ADDRESS($DB269,#REF!+6,,,#REF!))," ")</f>
        <v xml:space="preserve"> </v>
      </c>
      <c r="Z269" s="259" t="str">
        <f ca="1">IF($B269="Y",INDIRECT(ADDRESS($DB269,#REF!+6,,,#REF!))," ")</f>
        <v xml:space="preserve"> </v>
      </c>
      <c r="AA269" s="259" t="str">
        <f ca="1">IF($B269="Y",INDIRECT(ADDRESS($DB269,#REF!+6,,,#REF!))," ")</f>
        <v xml:space="preserve"> </v>
      </c>
      <c r="AB269" s="259" t="str">
        <f ca="1">IF($B269="Y",INDIRECT(ADDRESS($DB269,#REF!+6,,,#REF!))," ")</f>
        <v xml:space="preserve"> </v>
      </c>
      <c r="AC269" s="259" t="str">
        <f ca="1">IF($B269="Y",INDIRECT(ADDRESS($DB269,#REF!+6,,,#REF!))," ")</f>
        <v xml:space="preserve"> </v>
      </c>
      <c r="AD269" s="259" t="str">
        <f ca="1">IF($B269="Y",INDIRECT(ADDRESS($DB269,#REF!+6,,,#REF!))," ")</f>
        <v xml:space="preserve"> </v>
      </c>
      <c r="AE269" s="259" t="str">
        <f ca="1">IF($B269="Y",INDIRECT(ADDRESS($DB269,#REF!+6,,,#REF!))," ")</f>
        <v xml:space="preserve"> </v>
      </c>
      <c r="AF269" s="259" t="str">
        <f ca="1">IF($B269="Y",INDIRECT(ADDRESS($DB269,#REF!+6,,,#REF!))," ")</f>
        <v xml:space="preserve"> </v>
      </c>
      <c r="AG269" s="259" t="str">
        <f ca="1">IF($B269="Y",INDIRECT(ADDRESS($DB269,#REF!+6,,,#REF!))," ")</f>
        <v xml:space="preserve"> </v>
      </c>
      <c r="AH269" s="259" t="str">
        <f ca="1">IF($B269="Y",INDIRECT(ADDRESS($DB269,#REF!+6,,,#REF!))," ")</f>
        <v xml:space="preserve"> </v>
      </c>
      <c r="AI269" s="259" t="str">
        <f ca="1">IF($B269="Y",INDIRECT(ADDRESS($DB269,#REF!+6,,,#REF!))," ")</f>
        <v xml:space="preserve"> </v>
      </c>
      <c r="AJ269" s="259" t="str">
        <f ca="1">IF($B269="Y",INDIRECT(ADDRESS($DB269,#REF!+6,,,#REF!))," ")</f>
        <v xml:space="preserve"> </v>
      </c>
      <c r="AK269" s="259" t="str">
        <f ca="1">IF($B269="Y",INDIRECT(ADDRESS($DB269,#REF!+6,,,#REF!))," ")</f>
        <v xml:space="preserve"> </v>
      </c>
      <c r="AL269" s="259" t="str">
        <f ca="1">IF($B269="Y",INDIRECT(ADDRESS($DB269,#REF!+6,,,#REF!))," ")</f>
        <v xml:space="preserve"> </v>
      </c>
      <c r="AM269" s="259" t="str">
        <f ca="1">IF($B269="Y",INDIRECT(ADDRESS($DB269,#REF!+6,,,#REF!))," ")</f>
        <v xml:space="preserve"> </v>
      </c>
      <c r="AN269" s="259" t="str">
        <f ca="1">IF($B269="Y",INDIRECT(ADDRESS($DB269,#REF!+6,,,#REF!))," ")</f>
        <v xml:space="preserve"> </v>
      </c>
      <c r="AO269" s="259" t="str">
        <f ca="1">IF($B269="Y",INDIRECT(ADDRESS($DB269,#REF!+6,,,#REF!))," ")</f>
        <v xml:space="preserve"> </v>
      </c>
      <c r="AP269" s="259" t="str">
        <f ca="1">IF($B269="Y",INDIRECT(ADDRESS($DB269,#REF!+6,,,#REF!))," ")</f>
        <v xml:space="preserve"> </v>
      </c>
      <c r="AQ269" s="259" t="str">
        <f ca="1">IF($B269="Y",INDIRECT(ADDRESS($DB269,#REF!+6,,,#REF!))," ")</f>
        <v xml:space="preserve"> </v>
      </c>
      <c r="AR269" s="259" t="str">
        <f ca="1">IF($B269="Y",INDIRECT(ADDRESS($DB269,#REF!+6,,,#REF!))," ")</f>
        <v xml:space="preserve"> </v>
      </c>
      <c r="AS269" s="259" t="str">
        <f ca="1">IF($B269="Y",INDIRECT(ADDRESS($DB269,#REF!+6,,,#REF!))," ")</f>
        <v xml:space="preserve"> </v>
      </c>
      <c r="AT269" s="259" t="str">
        <f ca="1">IF($B269="Y",INDIRECT(ADDRESS($DB269,#REF!+6,,,#REF!))," ")</f>
        <v xml:space="preserve"> </v>
      </c>
      <c r="AU269" s="259" t="str">
        <f ca="1">IF($B269="Y",INDIRECT(ADDRESS($DB269,#REF!+6,,,#REF!))," ")</f>
        <v xml:space="preserve"> </v>
      </c>
      <c r="AV269" s="259" t="str">
        <f ca="1">IF($B269="Y",INDIRECT(ADDRESS($DB269,#REF!+6,,,#REF!))," ")</f>
        <v xml:space="preserve"> </v>
      </c>
      <c r="AW269" s="259" t="str">
        <f ca="1">IF($B269="Y",INDIRECT(ADDRESS($DB269,#REF!+6,,,#REF!))," ")</f>
        <v xml:space="preserve"> </v>
      </c>
      <c r="AX269" s="259" t="str">
        <f ca="1">IF($B269="Y",INDIRECT(ADDRESS($DB269,#REF!+6,,,#REF!))," ")</f>
        <v xml:space="preserve"> </v>
      </c>
      <c r="AY269" s="259" t="str">
        <f ca="1">IF($B269="Y",INDIRECT(ADDRESS($DB269,#REF!+6,,,#REF!))," ")</f>
        <v xml:space="preserve"> </v>
      </c>
      <c r="AZ269" s="259" t="str">
        <f ca="1">IF($B269="Y",INDIRECT(ADDRESS($DB269,#REF!+6,,,#REF!))," ")</f>
        <v xml:space="preserve"> </v>
      </c>
      <c r="BA269" s="259" t="str">
        <f ca="1">IF($B269="Y",INDIRECT(ADDRESS($DB269,#REF!+6,,,#REF!))," ")</f>
        <v xml:space="preserve"> </v>
      </c>
      <c r="BB269" s="259" t="str">
        <f ca="1">IF($B269="Y",INDIRECT(ADDRESS($DB269,#REF!+6,,,#REF!))," ")</f>
        <v xml:space="preserve"> </v>
      </c>
      <c r="BC269" s="259" t="str">
        <f ca="1">IF($B269="Y",INDIRECT(ADDRESS($DB269,#REF!+6,,,#REF!))," ")</f>
        <v xml:space="preserve"> </v>
      </c>
      <c r="BD269" s="259" t="str">
        <f ca="1">IF($B269="Y",INDIRECT(ADDRESS($DB269,#REF!+6,,,#REF!))," ")</f>
        <v xml:space="preserve"> </v>
      </c>
      <c r="BE269" s="259" t="str">
        <f ca="1">IF($B269="Y",INDIRECT(ADDRESS($DB269,#REF!+6,,,#REF!))," ")</f>
        <v xml:space="preserve"> </v>
      </c>
      <c r="BF269" s="259" t="str">
        <f ca="1">IF($B269="Y",INDIRECT(ADDRESS($DB269,#REF!+6,,,#REF!))," ")</f>
        <v xml:space="preserve"> </v>
      </c>
      <c r="BG269" s="259" t="str">
        <f ca="1">IF($B269="Y",INDIRECT(ADDRESS($DB269,#REF!+6,,,#REF!))," ")</f>
        <v xml:space="preserve"> </v>
      </c>
      <c r="BH269" s="259" t="str">
        <f ca="1">IF($B269="Y",INDIRECT(ADDRESS($DB269,#REF!+6,,,#REF!))," ")</f>
        <v xml:space="preserve"> </v>
      </c>
      <c r="BI269" s="259" t="str">
        <f ca="1">IF($B269="Y",INDIRECT(ADDRESS($DB269,#REF!+6,,,#REF!))," ")</f>
        <v xml:space="preserve"> </v>
      </c>
      <c r="BJ269" s="259" t="str">
        <f ca="1">IF($B269="Y",INDIRECT(ADDRESS($DB269,#REF!+6,,,#REF!))," ")</f>
        <v xml:space="preserve"> </v>
      </c>
      <c r="BK269" s="259" t="str">
        <f ca="1">IF($B269="Y",INDIRECT(ADDRESS($DB269,#REF!+6,,,#REF!))," ")</f>
        <v xml:space="preserve"> </v>
      </c>
      <c r="BL269" s="259" t="str">
        <f ca="1">IF($B269="Y",INDIRECT(ADDRESS($DB269,#REF!+6,,,#REF!))," ")</f>
        <v xml:space="preserve"> </v>
      </c>
      <c r="BM269" s="259" t="str">
        <f ca="1">IF($B269="Y",INDIRECT(ADDRESS($DB269,#REF!+6,,,#REF!))," ")</f>
        <v xml:space="preserve"> </v>
      </c>
      <c r="BN269" s="259" t="str">
        <f ca="1">IF($B269="Y",INDIRECT(ADDRESS($DB269,#REF!+6,,,#REF!))," ")</f>
        <v xml:space="preserve"> </v>
      </c>
      <c r="BO269" s="259" t="str">
        <f ca="1">IF($B269="Y",INDIRECT(ADDRESS($DB269,#REF!+6,,,#REF!))," ")</f>
        <v xml:space="preserve"> </v>
      </c>
      <c r="BP269" s="259" t="str">
        <f ca="1">IF($B269="Y",INDIRECT(ADDRESS($DB269,#REF!+6,,,#REF!))," ")</f>
        <v xml:space="preserve"> </v>
      </c>
      <c r="BQ269" s="257" t="str">
        <f ca="1">IF($B269="Y",INDIRECT(ADDRESS($DB269,#REF!+6,,,#REF!))," ")</f>
        <v xml:space="preserve"> </v>
      </c>
      <c r="BR269" s="257" t="str">
        <f ca="1">IF($B269="Y",INDIRECT(ADDRESS($DB269,#REF!+6,,,#REF!))," ")</f>
        <v xml:space="preserve"> </v>
      </c>
      <c r="BS269" s="257" t="str">
        <f ca="1">IF($B269="Y",INDIRECT(ADDRESS($DB269,#REF!+6,,,#REF!))," ")</f>
        <v xml:space="preserve"> </v>
      </c>
      <c r="BT269" s="257" t="str">
        <f ca="1">IF($B269="Y",INDIRECT(ADDRESS($DB269,#REF!+6,,,#REF!))," ")</f>
        <v xml:space="preserve"> </v>
      </c>
      <c r="BU269" s="257" t="str">
        <f ca="1">IF($B269="Y",INDIRECT(ADDRESS($DB269,#REF!+6,,,#REF!))," ")</f>
        <v xml:space="preserve"> </v>
      </c>
      <c r="BV269" s="257" t="str">
        <f ca="1">IF($B269="Y",INDIRECT(ADDRESS($DB269,#REF!+6,,,#REF!))," ")</f>
        <v xml:space="preserve"> </v>
      </c>
      <c r="BW269" s="257" t="str">
        <f ca="1">IF($B269="Y",INDIRECT(ADDRESS($DB269,#REF!+6,,,#REF!))," ")</f>
        <v xml:space="preserve"> </v>
      </c>
      <c r="BX269" s="257" t="str">
        <f ca="1">IF($B269="Y",INDIRECT(ADDRESS($DB269,#REF!+6,,,#REF!))," ")</f>
        <v xml:space="preserve"> </v>
      </c>
      <c r="BY269" s="257" t="str">
        <f ca="1">IF($B269="Y",INDIRECT(ADDRESS($DB269,#REF!+6,,,#REF!))," ")</f>
        <v xml:space="preserve"> </v>
      </c>
      <c r="BZ269" s="257" t="str">
        <f ca="1">IF($B269="Y",INDIRECT(ADDRESS($DB269,#REF!+6,,,#REF!))," ")</f>
        <v xml:space="preserve"> </v>
      </c>
      <c r="CA269" s="257" t="str">
        <f ca="1">IF($B269="Y",INDIRECT(ADDRESS($DB269,#REF!+6,,,#REF!))," ")</f>
        <v xml:space="preserve"> </v>
      </c>
      <c r="CB269" s="257" t="str">
        <f ca="1">IF($B269="Y",INDIRECT(ADDRESS($DB269,#REF!+6,,,#REF!))," ")</f>
        <v xml:space="preserve"> </v>
      </c>
      <c r="CC269" s="257" t="str">
        <f ca="1">IF($B269="Y",INDIRECT(ADDRESS($DB269,#REF!+6,,,#REF!))," ")</f>
        <v xml:space="preserve"> </v>
      </c>
      <c r="CD269" s="257" t="str">
        <f ca="1">IF($B269="Y",INDIRECT(ADDRESS($DB269,#REF!+6,,,#REF!))," ")</f>
        <v xml:space="preserve"> </v>
      </c>
      <c r="CE269" s="257" t="str">
        <f ca="1">IF($B269="Y",INDIRECT(ADDRESS($DB269,#REF!+6,,,#REF!))," ")</f>
        <v xml:space="preserve"> </v>
      </c>
      <c r="CF269" s="257" t="str">
        <f ca="1">IF($B269="Y",INDIRECT(ADDRESS($DB269,#REF!+6,,,#REF!))," ")</f>
        <v xml:space="preserve"> </v>
      </c>
      <c r="CG269" s="257" t="str">
        <f ca="1">IF($B269="Y",INDIRECT(ADDRESS($DB269,#REF!+6,,,#REF!))," ")</f>
        <v xml:space="preserve"> </v>
      </c>
      <c r="CH269" s="257" t="str">
        <f ca="1">IF($B269="Y",INDIRECT(ADDRESS($DB269,#REF!+6,,,#REF!))," ")</f>
        <v xml:space="preserve"> </v>
      </c>
      <c r="CI269" s="257" t="str">
        <f ca="1">IF($B269="Y",INDIRECT(ADDRESS($DB269,#REF!+6,,,#REF!))," ")</f>
        <v xml:space="preserve"> </v>
      </c>
      <c r="CJ269" s="257" t="str">
        <f ca="1">IF($B269="Y",INDIRECT(ADDRESS($DB269,#REF!+6,,,#REF!))," ")</f>
        <v xml:space="preserve"> </v>
      </c>
      <c r="CK269" s="257" t="str">
        <f ca="1">IF($B269="Y",INDIRECT(ADDRESS($DB269,#REF!+6,,,#REF!))," ")</f>
        <v xml:space="preserve"> </v>
      </c>
      <c r="CM269" s="100">
        <v>176</v>
      </c>
      <c r="CN269" s="229" t="e">
        <f t="shared" si="107"/>
        <v>#REF!</v>
      </c>
      <c r="CO269" s="229" t="e">
        <f ca="1">IF(CN269&gt;0,INDIRECT(ADDRESS($CN269,7,,,#REF!)),"")</f>
        <v>#REF!</v>
      </c>
      <c r="CP269" s="229" t="e">
        <f t="shared" ca="1" si="108"/>
        <v>#REF!</v>
      </c>
      <c r="CQ269" s="230">
        <f t="shared" ca="1" si="114"/>
        <v>0</v>
      </c>
      <c r="CR269" s="227"/>
      <c r="CS269" s="248">
        <f t="shared" si="109"/>
        <v>176</v>
      </c>
      <c r="CT269" s="229" t="e">
        <f t="shared" si="110"/>
        <v>#REF!</v>
      </c>
      <c r="CU269" s="231" t="e">
        <f ca="1">IF(CT269&gt;0,INDIRECT(ADDRESS($CT269,4,,,#REF!)),"")</f>
        <v>#REF!</v>
      </c>
      <c r="CV269" s="100" t="e">
        <f t="shared" ca="1" si="111"/>
        <v>#REF!</v>
      </c>
      <c r="CW269" s="229">
        <f t="shared" ca="1" si="112"/>
        <v>176</v>
      </c>
      <c r="CX269" s="229" t="e">
        <f t="shared" ca="1" si="103"/>
        <v>#REF!</v>
      </c>
      <c r="CY269" s="250"/>
      <c r="CZ269" s="251">
        <f t="shared" ca="1" si="104"/>
        <v>0</v>
      </c>
      <c r="DB269" s="100">
        <f t="shared" ca="1" si="105"/>
        <v>0</v>
      </c>
      <c r="DC269" s="230">
        <f t="shared" ca="1" si="113"/>
        <v>0</v>
      </c>
    </row>
    <row r="270" spans="2:107" ht="16.149999999999999" customHeight="1" x14ac:dyDescent="0.2">
      <c r="B270" s="252" t="str">
        <f t="shared" ca="1" si="106"/>
        <v xml:space="preserve"> </v>
      </c>
      <c r="C270" s="253" t="str">
        <f ca="1">IF($B270="Y",INDIRECT(ADDRESS($DB270,7,,,#REF!)),IF($B270="N",INDIRECT(ADDRESS($DC270,4,,,#REF!))," "))</f>
        <v xml:space="preserve"> </v>
      </c>
      <c r="D270" s="254" t="str">
        <f ca="1">IF($B270="Y",INDIRECT(ADDRESS($DB270,4,,,#REF!)),IF($B270="N",INDIRECT(ADDRESS($DC270,8,,,#REF!))," "))</f>
        <v xml:space="preserve"> </v>
      </c>
      <c r="E270" s="522" t="str">
        <f ca="1">IF($B270="Y",INDIRECT(ADDRESS($DB270,10,,,#REF!)),IF($B270="N",INDIRECT(ADDRESS($DC270,10,,,#REF!))," "))</f>
        <v xml:space="preserve"> </v>
      </c>
      <c r="F270" s="523" t="str">
        <f ca="1">IF($B270="Y",INDIRECT(ADDRESS($DB270,9,,,#REF!)),IF($B270="N",INDIRECT(ADDRESS($DC270,9,,,#REF!))," "))</f>
        <v xml:space="preserve"> </v>
      </c>
      <c r="G270" s="255" t="str">
        <f ca="1">IF($B270="Y",INDIRECT(ADDRESS($DB270,5,,,#REF!)),IF($B270="N",INDIRECT(ADDRESS($DC270,12,,,#REF!))," "))</f>
        <v xml:space="preserve"> </v>
      </c>
      <c r="H270" s="256" t="str">
        <f ca="1">IF($B270="Y",INDIRECT(ADDRESS($DB270,8,,,#REF!)),IF($B270="N",INDIRECT(ADDRESS($DC270,14,,,#REF!))," "))</f>
        <v xml:space="preserve"> </v>
      </c>
      <c r="I270" s="257" t="str">
        <f ca="1">IF($B270="Y",INDIRECT(ADDRESS($DB270,6,,,#REF!)),IF($B270="N",INDIRECT(ADDRESS($DC270,23,,,#REF!))," "))</f>
        <v xml:space="preserve"> </v>
      </c>
      <c r="J270" s="258" t="str">
        <f ca="1">IF($B270="Y",INDIRECT(ADDRESS($DB270,#REF!+6,,,#REF!))," ")</f>
        <v xml:space="preserve"> </v>
      </c>
      <c r="K270" s="259" t="str">
        <f ca="1">IF($B270="Y",INDIRECT(ADDRESS($DB270,#REF!+6,,,#REF!))," ")</f>
        <v xml:space="preserve"> </v>
      </c>
      <c r="L270" s="259" t="str">
        <f ca="1">IF($B270="Y",INDIRECT(ADDRESS($DB270,#REF!+6,,,#REF!))," ")</f>
        <v xml:space="preserve"> </v>
      </c>
      <c r="M270" s="259" t="str">
        <f ca="1">IF($B270="Y",INDIRECT(ADDRESS($DB270,#REF!+6,,,#REF!))," ")</f>
        <v xml:space="preserve"> </v>
      </c>
      <c r="N270" s="259" t="str">
        <f ca="1">IF($B270="Y",INDIRECT(ADDRESS($DB270,#REF!+6,,,#REF!))," ")</f>
        <v xml:space="preserve"> </v>
      </c>
      <c r="O270" s="259" t="str">
        <f ca="1">IF($B270="Y",INDIRECT(ADDRESS($DB270,#REF!+6,,,#REF!))," ")</f>
        <v xml:space="preserve"> </v>
      </c>
      <c r="P270" s="259" t="str">
        <f ca="1">IF($B270="Y",INDIRECT(ADDRESS($DB270,#REF!+6,,,#REF!))," ")</f>
        <v xml:space="preserve"> </v>
      </c>
      <c r="Q270" s="259" t="str">
        <f ca="1">IF($B270="Y",INDIRECT(ADDRESS($DB270,#REF!+6,,,#REF!))," ")</f>
        <v xml:space="preserve"> </v>
      </c>
      <c r="R270" s="259" t="str">
        <f ca="1">IF($B270="Y",INDIRECT(ADDRESS($DB270,#REF!+6,,,#REF!))," ")</f>
        <v xml:space="preserve"> </v>
      </c>
      <c r="S270" s="259" t="str">
        <f ca="1">IF($B270="Y",INDIRECT(ADDRESS($DB270,#REF!+6,,,#REF!))," ")</f>
        <v xml:space="preserve"> </v>
      </c>
      <c r="T270" s="259" t="str">
        <f ca="1">IF($B270="Y",INDIRECT(ADDRESS($DB270,#REF!+6,,,#REF!))," ")</f>
        <v xml:space="preserve"> </v>
      </c>
      <c r="U270" s="259" t="str">
        <f ca="1">IF($B270="Y",INDIRECT(ADDRESS($DB270,#REF!+6,,,#REF!))," ")</f>
        <v xml:space="preserve"> </v>
      </c>
      <c r="V270" s="259" t="str">
        <f ca="1">IF($B270="Y",INDIRECT(ADDRESS($DB270,#REF!+6,,,#REF!))," ")</f>
        <v xml:space="preserve"> </v>
      </c>
      <c r="W270" s="259" t="str">
        <f ca="1">IF($B270="Y",INDIRECT(ADDRESS($DB270,#REF!+6,,,#REF!))," ")</f>
        <v xml:space="preserve"> </v>
      </c>
      <c r="X270" s="259" t="str">
        <f ca="1">IF($B270="Y",INDIRECT(ADDRESS($DB270,#REF!+6,,,#REF!))," ")</f>
        <v xml:space="preserve"> </v>
      </c>
      <c r="Y270" s="259" t="str">
        <f ca="1">IF($B270="Y",INDIRECT(ADDRESS($DB270,#REF!+6,,,#REF!))," ")</f>
        <v xml:space="preserve"> </v>
      </c>
      <c r="Z270" s="259" t="str">
        <f ca="1">IF($B270="Y",INDIRECT(ADDRESS($DB270,#REF!+6,,,#REF!))," ")</f>
        <v xml:space="preserve"> </v>
      </c>
      <c r="AA270" s="259" t="str">
        <f ca="1">IF($B270="Y",INDIRECT(ADDRESS($DB270,#REF!+6,,,#REF!))," ")</f>
        <v xml:space="preserve"> </v>
      </c>
      <c r="AB270" s="259" t="str">
        <f ca="1">IF($B270="Y",INDIRECT(ADDRESS($DB270,#REF!+6,,,#REF!))," ")</f>
        <v xml:space="preserve"> </v>
      </c>
      <c r="AC270" s="259" t="str">
        <f ca="1">IF($B270="Y",INDIRECT(ADDRESS($DB270,#REF!+6,,,#REF!))," ")</f>
        <v xml:space="preserve"> </v>
      </c>
      <c r="AD270" s="259" t="str">
        <f ca="1">IF($B270="Y",INDIRECT(ADDRESS($DB270,#REF!+6,,,#REF!))," ")</f>
        <v xml:space="preserve"> </v>
      </c>
      <c r="AE270" s="259" t="str">
        <f ca="1">IF($B270="Y",INDIRECT(ADDRESS($DB270,#REF!+6,,,#REF!))," ")</f>
        <v xml:space="preserve"> </v>
      </c>
      <c r="AF270" s="259" t="str">
        <f ca="1">IF($B270="Y",INDIRECT(ADDRESS($DB270,#REF!+6,,,#REF!))," ")</f>
        <v xml:space="preserve"> </v>
      </c>
      <c r="AG270" s="259" t="str">
        <f ca="1">IF($B270="Y",INDIRECT(ADDRESS($DB270,#REF!+6,,,#REF!))," ")</f>
        <v xml:space="preserve"> </v>
      </c>
      <c r="AH270" s="259" t="str">
        <f ca="1">IF($B270="Y",INDIRECT(ADDRESS($DB270,#REF!+6,,,#REF!))," ")</f>
        <v xml:space="preserve"> </v>
      </c>
      <c r="AI270" s="259" t="str">
        <f ca="1">IF($B270="Y",INDIRECT(ADDRESS($DB270,#REF!+6,,,#REF!))," ")</f>
        <v xml:space="preserve"> </v>
      </c>
      <c r="AJ270" s="259" t="str">
        <f ca="1">IF($B270="Y",INDIRECT(ADDRESS($DB270,#REF!+6,,,#REF!))," ")</f>
        <v xml:space="preserve"> </v>
      </c>
      <c r="AK270" s="259" t="str">
        <f ca="1">IF($B270="Y",INDIRECT(ADDRESS($DB270,#REF!+6,,,#REF!))," ")</f>
        <v xml:space="preserve"> </v>
      </c>
      <c r="AL270" s="259" t="str">
        <f ca="1">IF($B270="Y",INDIRECT(ADDRESS($DB270,#REF!+6,,,#REF!))," ")</f>
        <v xml:space="preserve"> </v>
      </c>
      <c r="AM270" s="259" t="str">
        <f ca="1">IF($B270="Y",INDIRECT(ADDRESS($DB270,#REF!+6,,,#REF!))," ")</f>
        <v xml:space="preserve"> </v>
      </c>
      <c r="AN270" s="259" t="str">
        <f ca="1">IF($B270="Y",INDIRECT(ADDRESS($DB270,#REF!+6,,,#REF!))," ")</f>
        <v xml:space="preserve"> </v>
      </c>
      <c r="AO270" s="259" t="str">
        <f ca="1">IF($B270="Y",INDIRECT(ADDRESS($DB270,#REF!+6,,,#REF!))," ")</f>
        <v xml:space="preserve"> </v>
      </c>
      <c r="AP270" s="259" t="str">
        <f ca="1">IF($B270="Y",INDIRECT(ADDRESS($DB270,#REF!+6,,,#REF!))," ")</f>
        <v xml:space="preserve"> </v>
      </c>
      <c r="AQ270" s="259" t="str">
        <f ca="1">IF($B270="Y",INDIRECT(ADDRESS($DB270,#REF!+6,,,#REF!))," ")</f>
        <v xml:space="preserve"> </v>
      </c>
      <c r="AR270" s="259" t="str">
        <f ca="1">IF($B270="Y",INDIRECT(ADDRESS($DB270,#REF!+6,,,#REF!))," ")</f>
        <v xml:space="preserve"> </v>
      </c>
      <c r="AS270" s="259" t="str">
        <f ca="1">IF($B270="Y",INDIRECT(ADDRESS($DB270,#REF!+6,,,#REF!))," ")</f>
        <v xml:space="preserve"> </v>
      </c>
      <c r="AT270" s="259" t="str">
        <f ca="1">IF($B270="Y",INDIRECT(ADDRESS($DB270,#REF!+6,,,#REF!))," ")</f>
        <v xml:space="preserve"> </v>
      </c>
      <c r="AU270" s="259" t="str">
        <f ca="1">IF($B270="Y",INDIRECT(ADDRESS($DB270,#REF!+6,,,#REF!))," ")</f>
        <v xml:space="preserve"> </v>
      </c>
      <c r="AV270" s="259" t="str">
        <f ca="1">IF($B270="Y",INDIRECT(ADDRESS($DB270,#REF!+6,,,#REF!))," ")</f>
        <v xml:space="preserve"> </v>
      </c>
      <c r="AW270" s="259" t="str">
        <f ca="1">IF($B270="Y",INDIRECT(ADDRESS($DB270,#REF!+6,,,#REF!))," ")</f>
        <v xml:space="preserve"> </v>
      </c>
      <c r="AX270" s="259" t="str">
        <f ca="1">IF($B270="Y",INDIRECT(ADDRESS($DB270,#REF!+6,,,#REF!))," ")</f>
        <v xml:space="preserve"> </v>
      </c>
      <c r="AY270" s="259" t="str">
        <f ca="1">IF($B270="Y",INDIRECT(ADDRESS($DB270,#REF!+6,,,#REF!))," ")</f>
        <v xml:space="preserve"> </v>
      </c>
      <c r="AZ270" s="259" t="str">
        <f ca="1">IF($B270="Y",INDIRECT(ADDRESS($DB270,#REF!+6,,,#REF!))," ")</f>
        <v xml:space="preserve"> </v>
      </c>
      <c r="BA270" s="259" t="str">
        <f ca="1">IF($B270="Y",INDIRECT(ADDRESS($DB270,#REF!+6,,,#REF!))," ")</f>
        <v xml:space="preserve"> </v>
      </c>
      <c r="BB270" s="259" t="str">
        <f ca="1">IF($B270="Y",INDIRECT(ADDRESS($DB270,#REF!+6,,,#REF!))," ")</f>
        <v xml:space="preserve"> </v>
      </c>
      <c r="BC270" s="259" t="str">
        <f ca="1">IF($B270="Y",INDIRECT(ADDRESS($DB270,#REF!+6,,,#REF!))," ")</f>
        <v xml:space="preserve"> </v>
      </c>
      <c r="BD270" s="259" t="str">
        <f ca="1">IF($B270="Y",INDIRECT(ADDRESS($DB270,#REF!+6,,,#REF!))," ")</f>
        <v xml:space="preserve"> </v>
      </c>
      <c r="BE270" s="259" t="str">
        <f ca="1">IF($B270="Y",INDIRECT(ADDRESS($DB270,#REF!+6,,,#REF!))," ")</f>
        <v xml:space="preserve"> </v>
      </c>
      <c r="BF270" s="259" t="str">
        <f ca="1">IF($B270="Y",INDIRECT(ADDRESS($DB270,#REF!+6,,,#REF!))," ")</f>
        <v xml:space="preserve"> </v>
      </c>
      <c r="BG270" s="259" t="str">
        <f ca="1">IF($B270="Y",INDIRECT(ADDRESS($DB270,#REF!+6,,,#REF!))," ")</f>
        <v xml:space="preserve"> </v>
      </c>
      <c r="BH270" s="259" t="str">
        <f ca="1">IF($B270="Y",INDIRECT(ADDRESS($DB270,#REF!+6,,,#REF!))," ")</f>
        <v xml:space="preserve"> </v>
      </c>
      <c r="BI270" s="259" t="str">
        <f ca="1">IF($B270="Y",INDIRECT(ADDRESS($DB270,#REF!+6,,,#REF!))," ")</f>
        <v xml:space="preserve"> </v>
      </c>
      <c r="BJ270" s="259" t="str">
        <f ca="1">IF($B270="Y",INDIRECT(ADDRESS($DB270,#REF!+6,,,#REF!))," ")</f>
        <v xml:space="preserve"> </v>
      </c>
      <c r="BK270" s="259" t="str">
        <f ca="1">IF($B270="Y",INDIRECT(ADDRESS($DB270,#REF!+6,,,#REF!))," ")</f>
        <v xml:space="preserve"> </v>
      </c>
      <c r="BL270" s="259" t="str">
        <f ca="1">IF($B270="Y",INDIRECT(ADDRESS($DB270,#REF!+6,,,#REF!))," ")</f>
        <v xml:space="preserve"> </v>
      </c>
      <c r="BM270" s="259" t="str">
        <f ca="1">IF($B270="Y",INDIRECT(ADDRESS($DB270,#REF!+6,,,#REF!))," ")</f>
        <v xml:space="preserve"> </v>
      </c>
      <c r="BN270" s="259" t="str">
        <f ca="1">IF($B270="Y",INDIRECT(ADDRESS($DB270,#REF!+6,,,#REF!))," ")</f>
        <v xml:space="preserve"> </v>
      </c>
      <c r="BO270" s="259" t="str">
        <f ca="1">IF($B270="Y",INDIRECT(ADDRESS($DB270,#REF!+6,,,#REF!))," ")</f>
        <v xml:space="preserve"> </v>
      </c>
      <c r="BP270" s="259" t="str">
        <f ca="1">IF($B270="Y",INDIRECT(ADDRESS($DB270,#REF!+6,,,#REF!))," ")</f>
        <v xml:space="preserve"> </v>
      </c>
      <c r="BQ270" s="257" t="str">
        <f ca="1">IF($B270="Y",INDIRECT(ADDRESS($DB270,#REF!+6,,,#REF!))," ")</f>
        <v xml:space="preserve"> </v>
      </c>
      <c r="BR270" s="257" t="str">
        <f ca="1">IF($B270="Y",INDIRECT(ADDRESS($DB270,#REF!+6,,,#REF!))," ")</f>
        <v xml:space="preserve"> </v>
      </c>
      <c r="BS270" s="257" t="str">
        <f ca="1">IF($B270="Y",INDIRECT(ADDRESS($DB270,#REF!+6,,,#REF!))," ")</f>
        <v xml:space="preserve"> </v>
      </c>
      <c r="BT270" s="257" t="str">
        <f ca="1">IF($B270="Y",INDIRECT(ADDRESS($DB270,#REF!+6,,,#REF!))," ")</f>
        <v xml:space="preserve"> </v>
      </c>
      <c r="BU270" s="257" t="str">
        <f ca="1">IF($B270="Y",INDIRECT(ADDRESS($DB270,#REF!+6,,,#REF!))," ")</f>
        <v xml:space="preserve"> </v>
      </c>
      <c r="BV270" s="257" t="str">
        <f ca="1">IF($B270="Y",INDIRECT(ADDRESS($DB270,#REF!+6,,,#REF!))," ")</f>
        <v xml:space="preserve"> </v>
      </c>
      <c r="BW270" s="257" t="str">
        <f ca="1">IF($B270="Y",INDIRECT(ADDRESS($DB270,#REF!+6,,,#REF!))," ")</f>
        <v xml:space="preserve"> </v>
      </c>
      <c r="BX270" s="257" t="str">
        <f ca="1">IF($B270="Y",INDIRECT(ADDRESS($DB270,#REF!+6,,,#REF!))," ")</f>
        <v xml:space="preserve"> </v>
      </c>
      <c r="BY270" s="257" t="str">
        <f ca="1">IF($B270="Y",INDIRECT(ADDRESS($DB270,#REF!+6,,,#REF!))," ")</f>
        <v xml:space="preserve"> </v>
      </c>
      <c r="BZ270" s="257" t="str">
        <f ca="1">IF($B270="Y",INDIRECT(ADDRESS($DB270,#REF!+6,,,#REF!))," ")</f>
        <v xml:space="preserve"> </v>
      </c>
      <c r="CA270" s="257" t="str">
        <f ca="1">IF($B270="Y",INDIRECT(ADDRESS($DB270,#REF!+6,,,#REF!))," ")</f>
        <v xml:space="preserve"> </v>
      </c>
      <c r="CB270" s="257" t="str">
        <f ca="1">IF($B270="Y",INDIRECT(ADDRESS($DB270,#REF!+6,,,#REF!))," ")</f>
        <v xml:space="preserve"> </v>
      </c>
      <c r="CC270" s="257" t="str">
        <f ca="1">IF($B270="Y",INDIRECT(ADDRESS($DB270,#REF!+6,,,#REF!))," ")</f>
        <v xml:space="preserve"> </v>
      </c>
      <c r="CD270" s="257" t="str">
        <f ca="1">IF($B270="Y",INDIRECT(ADDRESS($DB270,#REF!+6,,,#REF!))," ")</f>
        <v xml:space="preserve"> </v>
      </c>
      <c r="CE270" s="257" t="str">
        <f ca="1">IF($B270="Y",INDIRECT(ADDRESS($DB270,#REF!+6,,,#REF!))," ")</f>
        <v xml:space="preserve"> </v>
      </c>
      <c r="CF270" s="257" t="str">
        <f ca="1">IF($B270="Y",INDIRECT(ADDRESS($DB270,#REF!+6,,,#REF!))," ")</f>
        <v xml:space="preserve"> </v>
      </c>
      <c r="CG270" s="257" t="str">
        <f ca="1">IF($B270="Y",INDIRECT(ADDRESS($DB270,#REF!+6,,,#REF!))," ")</f>
        <v xml:space="preserve"> </v>
      </c>
      <c r="CH270" s="257" t="str">
        <f ca="1">IF($B270="Y",INDIRECT(ADDRESS($DB270,#REF!+6,,,#REF!))," ")</f>
        <v xml:space="preserve"> </v>
      </c>
      <c r="CI270" s="257" t="str">
        <f ca="1">IF($B270="Y",INDIRECT(ADDRESS($DB270,#REF!+6,,,#REF!))," ")</f>
        <v xml:space="preserve"> </v>
      </c>
      <c r="CJ270" s="257" t="str">
        <f ca="1">IF($B270="Y",INDIRECT(ADDRESS($DB270,#REF!+6,,,#REF!))," ")</f>
        <v xml:space="preserve"> </v>
      </c>
      <c r="CK270" s="257" t="str">
        <f ca="1">IF($B270="Y",INDIRECT(ADDRESS($DB270,#REF!+6,,,#REF!))," ")</f>
        <v xml:space="preserve"> </v>
      </c>
      <c r="CM270" s="100">
        <v>177</v>
      </c>
      <c r="CN270" s="229" t="e">
        <f t="shared" si="107"/>
        <v>#REF!</v>
      </c>
      <c r="CO270" s="229" t="e">
        <f ca="1">IF(CN270&gt;0,INDIRECT(ADDRESS($CN270,7,,,#REF!)),"")</f>
        <v>#REF!</v>
      </c>
      <c r="CP270" s="229" t="e">
        <f t="shared" ca="1" si="108"/>
        <v>#REF!</v>
      </c>
      <c r="CQ270" s="230">
        <f t="shared" ca="1" si="114"/>
        <v>0</v>
      </c>
      <c r="CR270" s="227"/>
      <c r="CS270" s="248">
        <f t="shared" si="109"/>
        <v>177</v>
      </c>
      <c r="CT270" s="229" t="e">
        <f t="shared" si="110"/>
        <v>#REF!</v>
      </c>
      <c r="CU270" s="231" t="e">
        <f ca="1">IF(CT270&gt;0,INDIRECT(ADDRESS($CT270,4,,,#REF!)),"")</f>
        <v>#REF!</v>
      </c>
      <c r="CV270" s="100" t="e">
        <f t="shared" ca="1" si="111"/>
        <v>#REF!</v>
      </c>
      <c r="CW270" s="229">
        <f t="shared" ca="1" si="112"/>
        <v>177</v>
      </c>
      <c r="CX270" s="229" t="e">
        <f t="shared" ca="1" si="103"/>
        <v>#REF!</v>
      </c>
      <c r="CY270" s="250"/>
      <c r="CZ270" s="251">
        <f t="shared" ca="1" si="104"/>
        <v>0</v>
      </c>
      <c r="DB270" s="100">
        <f t="shared" ca="1" si="105"/>
        <v>0</v>
      </c>
      <c r="DC270" s="230">
        <f t="shared" ca="1" si="113"/>
        <v>0</v>
      </c>
    </row>
    <row r="271" spans="2:107" ht="16.149999999999999" customHeight="1" x14ac:dyDescent="0.2">
      <c r="B271" s="252" t="str">
        <f t="shared" ca="1" si="106"/>
        <v xml:space="preserve"> </v>
      </c>
      <c r="C271" s="253" t="str">
        <f ca="1">IF($B271="Y",INDIRECT(ADDRESS($DB271,7,,,#REF!)),IF($B271="N",INDIRECT(ADDRESS($DC271,4,,,#REF!))," "))</f>
        <v xml:space="preserve"> </v>
      </c>
      <c r="D271" s="254" t="str">
        <f ca="1">IF($B271="Y",INDIRECT(ADDRESS($DB271,4,,,#REF!)),IF($B271="N",INDIRECT(ADDRESS($DC271,8,,,#REF!))," "))</f>
        <v xml:space="preserve"> </v>
      </c>
      <c r="E271" s="522" t="str">
        <f ca="1">IF($B271="Y",INDIRECT(ADDRESS($DB271,10,,,#REF!)),IF($B271="N",INDIRECT(ADDRESS($DC271,10,,,#REF!))," "))</f>
        <v xml:space="preserve"> </v>
      </c>
      <c r="F271" s="523" t="str">
        <f ca="1">IF($B271="Y",INDIRECT(ADDRESS($DB271,9,,,#REF!)),IF($B271="N",INDIRECT(ADDRESS($DC271,9,,,#REF!))," "))</f>
        <v xml:space="preserve"> </v>
      </c>
      <c r="G271" s="255" t="str">
        <f ca="1">IF($B271="Y",INDIRECT(ADDRESS($DB271,5,,,#REF!)),IF($B271="N",INDIRECT(ADDRESS($DC271,12,,,#REF!))," "))</f>
        <v xml:space="preserve"> </v>
      </c>
      <c r="H271" s="256" t="str">
        <f ca="1">IF($B271="Y",INDIRECT(ADDRESS($DB271,8,,,#REF!)),IF($B271="N",INDIRECT(ADDRESS($DC271,14,,,#REF!))," "))</f>
        <v xml:space="preserve"> </v>
      </c>
      <c r="I271" s="257" t="str">
        <f ca="1">IF($B271="Y",INDIRECT(ADDRESS($DB271,6,,,#REF!)),IF($B271="N",INDIRECT(ADDRESS($DC271,23,,,#REF!))," "))</f>
        <v xml:space="preserve"> </v>
      </c>
      <c r="J271" s="258" t="str">
        <f ca="1">IF($B271="Y",INDIRECT(ADDRESS($DB271,#REF!+6,,,#REF!))," ")</f>
        <v xml:space="preserve"> </v>
      </c>
      <c r="K271" s="259" t="str">
        <f ca="1">IF($B271="Y",INDIRECT(ADDRESS($DB271,#REF!+6,,,#REF!))," ")</f>
        <v xml:space="preserve"> </v>
      </c>
      <c r="L271" s="259" t="str">
        <f ca="1">IF($B271="Y",INDIRECT(ADDRESS($DB271,#REF!+6,,,#REF!))," ")</f>
        <v xml:space="preserve"> </v>
      </c>
      <c r="M271" s="259" t="str">
        <f ca="1">IF($B271="Y",INDIRECT(ADDRESS($DB271,#REF!+6,,,#REF!))," ")</f>
        <v xml:space="preserve"> </v>
      </c>
      <c r="N271" s="259" t="str">
        <f ca="1">IF($B271="Y",INDIRECT(ADDRESS($DB271,#REF!+6,,,#REF!))," ")</f>
        <v xml:space="preserve"> </v>
      </c>
      <c r="O271" s="259" t="str">
        <f ca="1">IF($B271="Y",INDIRECT(ADDRESS($DB271,#REF!+6,,,#REF!))," ")</f>
        <v xml:space="preserve"> </v>
      </c>
      <c r="P271" s="259" t="str">
        <f ca="1">IF($B271="Y",INDIRECT(ADDRESS($DB271,#REF!+6,,,#REF!))," ")</f>
        <v xml:space="preserve"> </v>
      </c>
      <c r="Q271" s="259" t="str">
        <f ca="1">IF($B271="Y",INDIRECT(ADDRESS($DB271,#REF!+6,,,#REF!))," ")</f>
        <v xml:space="preserve"> </v>
      </c>
      <c r="R271" s="259" t="str">
        <f ca="1">IF($B271="Y",INDIRECT(ADDRESS($DB271,#REF!+6,,,#REF!))," ")</f>
        <v xml:space="preserve"> </v>
      </c>
      <c r="S271" s="259" t="str">
        <f ca="1">IF($B271="Y",INDIRECT(ADDRESS($DB271,#REF!+6,,,#REF!))," ")</f>
        <v xml:space="preserve"> </v>
      </c>
      <c r="T271" s="259" t="str">
        <f ca="1">IF($B271="Y",INDIRECT(ADDRESS($DB271,#REF!+6,,,#REF!))," ")</f>
        <v xml:space="preserve"> </v>
      </c>
      <c r="U271" s="259" t="str">
        <f ca="1">IF($B271="Y",INDIRECT(ADDRESS($DB271,#REF!+6,,,#REF!))," ")</f>
        <v xml:space="preserve"> </v>
      </c>
      <c r="V271" s="259" t="str">
        <f ca="1">IF($B271="Y",INDIRECT(ADDRESS($DB271,#REF!+6,,,#REF!))," ")</f>
        <v xml:space="preserve"> </v>
      </c>
      <c r="W271" s="259" t="str">
        <f ca="1">IF($B271="Y",INDIRECT(ADDRESS($DB271,#REF!+6,,,#REF!))," ")</f>
        <v xml:space="preserve"> </v>
      </c>
      <c r="X271" s="259" t="str">
        <f ca="1">IF($B271="Y",INDIRECT(ADDRESS($DB271,#REF!+6,,,#REF!))," ")</f>
        <v xml:space="preserve"> </v>
      </c>
      <c r="Y271" s="259" t="str">
        <f ca="1">IF($B271="Y",INDIRECT(ADDRESS($DB271,#REF!+6,,,#REF!))," ")</f>
        <v xml:space="preserve"> </v>
      </c>
      <c r="Z271" s="259" t="str">
        <f ca="1">IF($B271="Y",INDIRECT(ADDRESS($DB271,#REF!+6,,,#REF!))," ")</f>
        <v xml:space="preserve"> </v>
      </c>
      <c r="AA271" s="259" t="str">
        <f ca="1">IF($B271="Y",INDIRECT(ADDRESS($DB271,#REF!+6,,,#REF!))," ")</f>
        <v xml:space="preserve"> </v>
      </c>
      <c r="AB271" s="259" t="str">
        <f ca="1">IF($B271="Y",INDIRECT(ADDRESS($DB271,#REF!+6,,,#REF!))," ")</f>
        <v xml:space="preserve"> </v>
      </c>
      <c r="AC271" s="259" t="str">
        <f ca="1">IF($B271="Y",INDIRECT(ADDRESS($DB271,#REF!+6,,,#REF!))," ")</f>
        <v xml:space="preserve"> </v>
      </c>
      <c r="AD271" s="259" t="str">
        <f ca="1">IF($B271="Y",INDIRECT(ADDRESS($DB271,#REF!+6,,,#REF!))," ")</f>
        <v xml:space="preserve"> </v>
      </c>
      <c r="AE271" s="259" t="str">
        <f ca="1">IF($B271="Y",INDIRECT(ADDRESS($DB271,#REF!+6,,,#REF!))," ")</f>
        <v xml:space="preserve"> </v>
      </c>
      <c r="AF271" s="259" t="str">
        <f ca="1">IF($B271="Y",INDIRECT(ADDRESS($DB271,#REF!+6,,,#REF!))," ")</f>
        <v xml:space="preserve"> </v>
      </c>
      <c r="AG271" s="259" t="str">
        <f ca="1">IF($B271="Y",INDIRECT(ADDRESS($DB271,#REF!+6,,,#REF!))," ")</f>
        <v xml:space="preserve"> </v>
      </c>
      <c r="AH271" s="259" t="str">
        <f ca="1">IF($B271="Y",INDIRECT(ADDRESS($DB271,#REF!+6,,,#REF!))," ")</f>
        <v xml:space="preserve"> </v>
      </c>
      <c r="AI271" s="259" t="str">
        <f ca="1">IF($B271="Y",INDIRECT(ADDRESS($DB271,#REF!+6,,,#REF!))," ")</f>
        <v xml:space="preserve"> </v>
      </c>
      <c r="AJ271" s="259" t="str">
        <f ca="1">IF($B271="Y",INDIRECT(ADDRESS($DB271,#REF!+6,,,#REF!))," ")</f>
        <v xml:space="preserve"> </v>
      </c>
      <c r="AK271" s="259" t="str">
        <f ca="1">IF($B271="Y",INDIRECT(ADDRESS($DB271,#REF!+6,,,#REF!))," ")</f>
        <v xml:space="preserve"> </v>
      </c>
      <c r="AL271" s="259" t="str">
        <f ca="1">IF($B271="Y",INDIRECT(ADDRESS($DB271,#REF!+6,,,#REF!))," ")</f>
        <v xml:space="preserve"> </v>
      </c>
      <c r="AM271" s="259" t="str">
        <f ca="1">IF($B271="Y",INDIRECT(ADDRESS($DB271,#REF!+6,,,#REF!))," ")</f>
        <v xml:space="preserve"> </v>
      </c>
      <c r="AN271" s="259" t="str">
        <f ca="1">IF($B271="Y",INDIRECT(ADDRESS($DB271,#REF!+6,,,#REF!))," ")</f>
        <v xml:space="preserve"> </v>
      </c>
      <c r="AO271" s="259" t="str">
        <f ca="1">IF($B271="Y",INDIRECT(ADDRESS($DB271,#REF!+6,,,#REF!))," ")</f>
        <v xml:space="preserve"> </v>
      </c>
      <c r="AP271" s="259" t="str">
        <f ca="1">IF($B271="Y",INDIRECT(ADDRESS($DB271,#REF!+6,,,#REF!))," ")</f>
        <v xml:space="preserve"> </v>
      </c>
      <c r="AQ271" s="259" t="str">
        <f ca="1">IF($B271="Y",INDIRECT(ADDRESS($DB271,#REF!+6,,,#REF!))," ")</f>
        <v xml:space="preserve"> </v>
      </c>
      <c r="AR271" s="259" t="str">
        <f ca="1">IF($B271="Y",INDIRECT(ADDRESS($DB271,#REF!+6,,,#REF!))," ")</f>
        <v xml:space="preserve"> </v>
      </c>
      <c r="AS271" s="259" t="str">
        <f ca="1">IF($B271="Y",INDIRECT(ADDRESS($DB271,#REF!+6,,,#REF!))," ")</f>
        <v xml:space="preserve"> </v>
      </c>
      <c r="AT271" s="259" t="str">
        <f ca="1">IF($B271="Y",INDIRECT(ADDRESS($DB271,#REF!+6,,,#REF!))," ")</f>
        <v xml:space="preserve"> </v>
      </c>
      <c r="AU271" s="259" t="str">
        <f ca="1">IF($B271="Y",INDIRECT(ADDRESS($DB271,#REF!+6,,,#REF!))," ")</f>
        <v xml:space="preserve"> </v>
      </c>
      <c r="AV271" s="259" t="str">
        <f ca="1">IF($B271="Y",INDIRECT(ADDRESS($DB271,#REF!+6,,,#REF!))," ")</f>
        <v xml:space="preserve"> </v>
      </c>
      <c r="AW271" s="259" t="str">
        <f ca="1">IF($B271="Y",INDIRECT(ADDRESS($DB271,#REF!+6,,,#REF!))," ")</f>
        <v xml:space="preserve"> </v>
      </c>
      <c r="AX271" s="259" t="str">
        <f ca="1">IF($B271="Y",INDIRECT(ADDRESS($DB271,#REF!+6,,,#REF!))," ")</f>
        <v xml:space="preserve"> </v>
      </c>
      <c r="AY271" s="259" t="str">
        <f ca="1">IF($B271="Y",INDIRECT(ADDRESS($DB271,#REF!+6,,,#REF!))," ")</f>
        <v xml:space="preserve"> </v>
      </c>
      <c r="AZ271" s="259" t="str">
        <f ca="1">IF($B271="Y",INDIRECT(ADDRESS($DB271,#REF!+6,,,#REF!))," ")</f>
        <v xml:space="preserve"> </v>
      </c>
      <c r="BA271" s="259" t="str">
        <f ca="1">IF($B271="Y",INDIRECT(ADDRESS($DB271,#REF!+6,,,#REF!))," ")</f>
        <v xml:space="preserve"> </v>
      </c>
      <c r="BB271" s="259" t="str">
        <f ca="1">IF($B271="Y",INDIRECT(ADDRESS($DB271,#REF!+6,,,#REF!))," ")</f>
        <v xml:space="preserve"> </v>
      </c>
      <c r="BC271" s="259" t="str">
        <f ca="1">IF($B271="Y",INDIRECT(ADDRESS($DB271,#REF!+6,,,#REF!))," ")</f>
        <v xml:space="preserve"> </v>
      </c>
      <c r="BD271" s="259" t="str">
        <f ca="1">IF($B271="Y",INDIRECT(ADDRESS($DB271,#REF!+6,,,#REF!))," ")</f>
        <v xml:space="preserve"> </v>
      </c>
      <c r="BE271" s="259" t="str">
        <f ca="1">IF($B271="Y",INDIRECT(ADDRESS($DB271,#REF!+6,,,#REF!))," ")</f>
        <v xml:space="preserve"> </v>
      </c>
      <c r="BF271" s="259" t="str">
        <f ca="1">IF($B271="Y",INDIRECT(ADDRESS($DB271,#REF!+6,,,#REF!))," ")</f>
        <v xml:space="preserve"> </v>
      </c>
      <c r="BG271" s="259" t="str">
        <f ca="1">IF($B271="Y",INDIRECT(ADDRESS($DB271,#REF!+6,,,#REF!))," ")</f>
        <v xml:space="preserve"> </v>
      </c>
      <c r="BH271" s="259" t="str">
        <f ca="1">IF($B271="Y",INDIRECT(ADDRESS($DB271,#REF!+6,,,#REF!))," ")</f>
        <v xml:space="preserve"> </v>
      </c>
      <c r="BI271" s="259" t="str">
        <f ca="1">IF($B271="Y",INDIRECT(ADDRESS($DB271,#REF!+6,,,#REF!))," ")</f>
        <v xml:space="preserve"> </v>
      </c>
      <c r="BJ271" s="259" t="str">
        <f ca="1">IF($B271="Y",INDIRECT(ADDRESS($DB271,#REF!+6,,,#REF!))," ")</f>
        <v xml:space="preserve"> </v>
      </c>
      <c r="BK271" s="259" t="str">
        <f ca="1">IF($B271="Y",INDIRECT(ADDRESS($DB271,#REF!+6,,,#REF!))," ")</f>
        <v xml:space="preserve"> </v>
      </c>
      <c r="BL271" s="259" t="str">
        <f ca="1">IF($B271="Y",INDIRECT(ADDRESS($DB271,#REF!+6,,,#REF!))," ")</f>
        <v xml:space="preserve"> </v>
      </c>
      <c r="BM271" s="259" t="str">
        <f ca="1">IF($B271="Y",INDIRECT(ADDRESS($DB271,#REF!+6,,,#REF!))," ")</f>
        <v xml:space="preserve"> </v>
      </c>
      <c r="BN271" s="259" t="str">
        <f ca="1">IF($B271="Y",INDIRECT(ADDRESS($DB271,#REF!+6,,,#REF!))," ")</f>
        <v xml:space="preserve"> </v>
      </c>
      <c r="BO271" s="259" t="str">
        <f ca="1">IF($B271="Y",INDIRECT(ADDRESS($DB271,#REF!+6,,,#REF!))," ")</f>
        <v xml:space="preserve"> </v>
      </c>
      <c r="BP271" s="259" t="str">
        <f ca="1">IF($B271="Y",INDIRECT(ADDRESS($DB271,#REF!+6,,,#REF!))," ")</f>
        <v xml:space="preserve"> </v>
      </c>
      <c r="BQ271" s="257" t="str">
        <f ca="1">IF($B271="Y",INDIRECT(ADDRESS($DB271,#REF!+6,,,#REF!))," ")</f>
        <v xml:space="preserve"> </v>
      </c>
      <c r="BR271" s="257" t="str">
        <f ca="1">IF($B271="Y",INDIRECT(ADDRESS($DB271,#REF!+6,,,#REF!))," ")</f>
        <v xml:space="preserve"> </v>
      </c>
      <c r="BS271" s="257" t="str">
        <f ca="1">IF($B271="Y",INDIRECT(ADDRESS($DB271,#REF!+6,,,#REF!))," ")</f>
        <v xml:space="preserve"> </v>
      </c>
      <c r="BT271" s="257" t="str">
        <f ca="1">IF($B271="Y",INDIRECT(ADDRESS($DB271,#REF!+6,,,#REF!))," ")</f>
        <v xml:space="preserve"> </v>
      </c>
      <c r="BU271" s="257" t="str">
        <f ca="1">IF($B271="Y",INDIRECT(ADDRESS($DB271,#REF!+6,,,#REF!))," ")</f>
        <v xml:space="preserve"> </v>
      </c>
      <c r="BV271" s="257" t="str">
        <f ca="1">IF($B271="Y",INDIRECT(ADDRESS($DB271,#REF!+6,,,#REF!))," ")</f>
        <v xml:space="preserve"> </v>
      </c>
      <c r="BW271" s="257" t="str">
        <f ca="1">IF($B271="Y",INDIRECT(ADDRESS($DB271,#REF!+6,,,#REF!))," ")</f>
        <v xml:space="preserve"> </v>
      </c>
      <c r="BX271" s="257" t="str">
        <f ca="1">IF($B271="Y",INDIRECT(ADDRESS($DB271,#REF!+6,,,#REF!))," ")</f>
        <v xml:space="preserve"> </v>
      </c>
      <c r="BY271" s="257" t="str">
        <f ca="1">IF($B271="Y",INDIRECT(ADDRESS($DB271,#REF!+6,,,#REF!))," ")</f>
        <v xml:space="preserve"> </v>
      </c>
      <c r="BZ271" s="257" t="str">
        <f ca="1">IF($B271="Y",INDIRECT(ADDRESS($DB271,#REF!+6,,,#REF!))," ")</f>
        <v xml:space="preserve"> </v>
      </c>
      <c r="CA271" s="257" t="str">
        <f ca="1">IF($B271="Y",INDIRECT(ADDRESS($DB271,#REF!+6,,,#REF!))," ")</f>
        <v xml:space="preserve"> </v>
      </c>
      <c r="CB271" s="257" t="str">
        <f ca="1">IF($B271="Y",INDIRECT(ADDRESS($DB271,#REF!+6,,,#REF!))," ")</f>
        <v xml:space="preserve"> </v>
      </c>
      <c r="CC271" s="257" t="str">
        <f ca="1">IF($B271="Y",INDIRECT(ADDRESS($DB271,#REF!+6,,,#REF!))," ")</f>
        <v xml:space="preserve"> </v>
      </c>
      <c r="CD271" s="257" t="str">
        <f ca="1">IF($B271="Y",INDIRECT(ADDRESS($DB271,#REF!+6,,,#REF!))," ")</f>
        <v xml:space="preserve"> </v>
      </c>
      <c r="CE271" s="257" t="str">
        <f ca="1">IF($B271="Y",INDIRECT(ADDRESS($DB271,#REF!+6,,,#REF!))," ")</f>
        <v xml:space="preserve"> </v>
      </c>
      <c r="CF271" s="257" t="str">
        <f ca="1">IF($B271="Y",INDIRECT(ADDRESS($DB271,#REF!+6,,,#REF!))," ")</f>
        <v xml:space="preserve"> </v>
      </c>
      <c r="CG271" s="257" t="str">
        <f ca="1">IF($B271="Y",INDIRECT(ADDRESS($DB271,#REF!+6,,,#REF!))," ")</f>
        <v xml:space="preserve"> </v>
      </c>
      <c r="CH271" s="257" t="str">
        <f ca="1">IF($B271="Y",INDIRECT(ADDRESS($DB271,#REF!+6,,,#REF!))," ")</f>
        <v xml:space="preserve"> </v>
      </c>
      <c r="CI271" s="257" t="str">
        <f ca="1">IF($B271="Y",INDIRECT(ADDRESS($DB271,#REF!+6,,,#REF!))," ")</f>
        <v xml:space="preserve"> </v>
      </c>
      <c r="CJ271" s="257" t="str">
        <f ca="1">IF($B271="Y",INDIRECT(ADDRESS($DB271,#REF!+6,,,#REF!))," ")</f>
        <v xml:space="preserve"> </v>
      </c>
      <c r="CK271" s="257" t="str">
        <f ca="1">IF($B271="Y",INDIRECT(ADDRESS($DB271,#REF!+6,,,#REF!))," ")</f>
        <v xml:space="preserve"> </v>
      </c>
      <c r="CM271" s="100">
        <v>178</v>
      </c>
      <c r="CN271" s="229" t="e">
        <f t="shared" si="107"/>
        <v>#REF!</v>
      </c>
      <c r="CO271" s="229" t="e">
        <f ca="1">IF(CN271&gt;0,INDIRECT(ADDRESS($CN271,7,,,#REF!)),"")</f>
        <v>#REF!</v>
      </c>
      <c r="CP271" s="229" t="e">
        <f t="shared" ca="1" si="108"/>
        <v>#REF!</v>
      </c>
      <c r="CQ271" s="230">
        <f t="shared" ca="1" si="114"/>
        <v>0</v>
      </c>
      <c r="CR271" s="227"/>
      <c r="CS271" s="248">
        <f t="shared" si="109"/>
        <v>178</v>
      </c>
      <c r="CT271" s="229" t="e">
        <f t="shared" si="110"/>
        <v>#REF!</v>
      </c>
      <c r="CU271" s="231" t="e">
        <f ca="1">IF(CT271&gt;0,INDIRECT(ADDRESS($CT271,4,,,#REF!)),"")</f>
        <v>#REF!</v>
      </c>
      <c r="CV271" s="100" t="e">
        <f t="shared" ca="1" si="111"/>
        <v>#REF!</v>
      </c>
      <c r="CW271" s="229">
        <f t="shared" ca="1" si="112"/>
        <v>178</v>
      </c>
      <c r="CX271" s="229" t="e">
        <f t="shared" ca="1" si="103"/>
        <v>#REF!</v>
      </c>
      <c r="CY271" s="250"/>
      <c r="CZ271" s="251">
        <f t="shared" ca="1" si="104"/>
        <v>0</v>
      </c>
      <c r="DB271" s="100">
        <f t="shared" ca="1" si="105"/>
        <v>0</v>
      </c>
      <c r="DC271" s="230">
        <f t="shared" ca="1" si="113"/>
        <v>0</v>
      </c>
    </row>
    <row r="272" spans="2:107" ht="16.149999999999999" customHeight="1" x14ac:dyDescent="0.2">
      <c r="B272" s="252" t="str">
        <f t="shared" ca="1" si="106"/>
        <v xml:space="preserve"> </v>
      </c>
      <c r="C272" s="253" t="str">
        <f ca="1">IF($B272="Y",INDIRECT(ADDRESS($DB272,7,,,#REF!)),IF($B272="N",INDIRECT(ADDRESS($DC272,4,,,#REF!))," "))</f>
        <v xml:space="preserve"> </v>
      </c>
      <c r="D272" s="254" t="str">
        <f ca="1">IF($B272="Y",INDIRECT(ADDRESS($DB272,4,,,#REF!)),IF($B272="N",INDIRECT(ADDRESS($DC272,8,,,#REF!))," "))</f>
        <v xml:space="preserve"> </v>
      </c>
      <c r="E272" s="522" t="str">
        <f ca="1">IF($B272="Y",INDIRECT(ADDRESS($DB272,10,,,#REF!)),IF($B272="N",INDIRECT(ADDRESS($DC272,10,,,#REF!))," "))</f>
        <v xml:space="preserve"> </v>
      </c>
      <c r="F272" s="523" t="str">
        <f ca="1">IF($B272="Y",INDIRECT(ADDRESS($DB272,9,,,#REF!)),IF($B272="N",INDIRECT(ADDRESS($DC272,9,,,#REF!))," "))</f>
        <v xml:space="preserve"> </v>
      </c>
      <c r="G272" s="255" t="str">
        <f ca="1">IF($B272="Y",INDIRECT(ADDRESS($DB272,5,,,#REF!)),IF($B272="N",INDIRECT(ADDRESS($DC272,12,,,#REF!))," "))</f>
        <v xml:space="preserve"> </v>
      </c>
      <c r="H272" s="256" t="str">
        <f ca="1">IF($B272="Y",INDIRECT(ADDRESS($DB272,8,,,#REF!)),IF($B272="N",INDIRECT(ADDRESS($DC272,14,,,#REF!))," "))</f>
        <v xml:space="preserve"> </v>
      </c>
      <c r="I272" s="257" t="str">
        <f ca="1">IF($B272="Y",INDIRECT(ADDRESS($DB272,6,,,#REF!)),IF($B272="N",INDIRECT(ADDRESS($DC272,23,,,#REF!))," "))</f>
        <v xml:space="preserve"> </v>
      </c>
      <c r="J272" s="258" t="str">
        <f ca="1">IF($B272="Y",INDIRECT(ADDRESS($DB272,#REF!+6,,,#REF!))," ")</f>
        <v xml:space="preserve"> </v>
      </c>
      <c r="K272" s="259" t="str">
        <f ca="1">IF($B272="Y",INDIRECT(ADDRESS($DB272,#REF!+6,,,#REF!))," ")</f>
        <v xml:space="preserve"> </v>
      </c>
      <c r="L272" s="259" t="str">
        <f ca="1">IF($B272="Y",INDIRECT(ADDRESS($DB272,#REF!+6,,,#REF!))," ")</f>
        <v xml:space="preserve"> </v>
      </c>
      <c r="M272" s="259" t="str">
        <f ca="1">IF($B272="Y",INDIRECT(ADDRESS($DB272,#REF!+6,,,#REF!))," ")</f>
        <v xml:space="preserve"> </v>
      </c>
      <c r="N272" s="259" t="str">
        <f ca="1">IF($B272="Y",INDIRECT(ADDRESS($DB272,#REF!+6,,,#REF!))," ")</f>
        <v xml:space="preserve"> </v>
      </c>
      <c r="O272" s="259" t="str">
        <f ca="1">IF($B272="Y",INDIRECT(ADDRESS($DB272,#REF!+6,,,#REF!))," ")</f>
        <v xml:space="preserve"> </v>
      </c>
      <c r="P272" s="259" t="str">
        <f ca="1">IF($B272="Y",INDIRECT(ADDRESS($DB272,#REF!+6,,,#REF!))," ")</f>
        <v xml:space="preserve"> </v>
      </c>
      <c r="Q272" s="259" t="str">
        <f ca="1">IF($B272="Y",INDIRECT(ADDRESS($DB272,#REF!+6,,,#REF!))," ")</f>
        <v xml:space="preserve"> </v>
      </c>
      <c r="R272" s="259" t="str">
        <f ca="1">IF($B272="Y",INDIRECT(ADDRESS($DB272,#REF!+6,,,#REF!))," ")</f>
        <v xml:space="preserve"> </v>
      </c>
      <c r="S272" s="259" t="str">
        <f ca="1">IF($B272="Y",INDIRECT(ADDRESS($DB272,#REF!+6,,,#REF!))," ")</f>
        <v xml:space="preserve"> </v>
      </c>
      <c r="T272" s="259" t="str">
        <f ca="1">IF($B272="Y",INDIRECT(ADDRESS($DB272,#REF!+6,,,#REF!))," ")</f>
        <v xml:space="preserve"> </v>
      </c>
      <c r="U272" s="259" t="str">
        <f ca="1">IF($B272="Y",INDIRECT(ADDRESS($DB272,#REF!+6,,,#REF!))," ")</f>
        <v xml:space="preserve"> </v>
      </c>
      <c r="V272" s="259" t="str">
        <f ca="1">IF($B272="Y",INDIRECT(ADDRESS($DB272,#REF!+6,,,#REF!))," ")</f>
        <v xml:space="preserve"> </v>
      </c>
      <c r="W272" s="259" t="str">
        <f ca="1">IF($B272="Y",INDIRECT(ADDRESS($DB272,#REF!+6,,,#REF!))," ")</f>
        <v xml:space="preserve"> </v>
      </c>
      <c r="X272" s="259" t="str">
        <f ca="1">IF($B272="Y",INDIRECT(ADDRESS($DB272,#REF!+6,,,#REF!))," ")</f>
        <v xml:space="preserve"> </v>
      </c>
      <c r="Y272" s="259" t="str">
        <f ca="1">IF($B272="Y",INDIRECT(ADDRESS($DB272,#REF!+6,,,#REF!))," ")</f>
        <v xml:space="preserve"> </v>
      </c>
      <c r="Z272" s="259" t="str">
        <f ca="1">IF($B272="Y",INDIRECT(ADDRESS($DB272,#REF!+6,,,#REF!))," ")</f>
        <v xml:space="preserve"> </v>
      </c>
      <c r="AA272" s="259" t="str">
        <f ca="1">IF($B272="Y",INDIRECT(ADDRESS($DB272,#REF!+6,,,#REF!))," ")</f>
        <v xml:space="preserve"> </v>
      </c>
      <c r="AB272" s="259" t="str">
        <f ca="1">IF($B272="Y",INDIRECT(ADDRESS($DB272,#REF!+6,,,#REF!))," ")</f>
        <v xml:space="preserve"> </v>
      </c>
      <c r="AC272" s="259" t="str">
        <f ca="1">IF($B272="Y",INDIRECT(ADDRESS($DB272,#REF!+6,,,#REF!))," ")</f>
        <v xml:space="preserve"> </v>
      </c>
      <c r="AD272" s="259" t="str">
        <f ca="1">IF($B272="Y",INDIRECT(ADDRESS($DB272,#REF!+6,,,#REF!))," ")</f>
        <v xml:space="preserve"> </v>
      </c>
      <c r="AE272" s="259" t="str">
        <f ca="1">IF($B272="Y",INDIRECT(ADDRESS($DB272,#REF!+6,,,#REF!))," ")</f>
        <v xml:space="preserve"> </v>
      </c>
      <c r="AF272" s="259" t="str">
        <f ca="1">IF($B272="Y",INDIRECT(ADDRESS($DB272,#REF!+6,,,#REF!))," ")</f>
        <v xml:space="preserve"> </v>
      </c>
      <c r="AG272" s="259" t="str">
        <f ca="1">IF($B272="Y",INDIRECT(ADDRESS($DB272,#REF!+6,,,#REF!))," ")</f>
        <v xml:space="preserve"> </v>
      </c>
      <c r="AH272" s="259" t="str">
        <f ca="1">IF($B272="Y",INDIRECT(ADDRESS($DB272,#REF!+6,,,#REF!))," ")</f>
        <v xml:space="preserve"> </v>
      </c>
      <c r="AI272" s="259" t="str">
        <f ca="1">IF($B272="Y",INDIRECT(ADDRESS($DB272,#REF!+6,,,#REF!))," ")</f>
        <v xml:space="preserve"> </v>
      </c>
      <c r="AJ272" s="259" t="str">
        <f ca="1">IF($B272="Y",INDIRECT(ADDRESS($DB272,#REF!+6,,,#REF!))," ")</f>
        <v xml:space="preserve"> </v>
      </c>
      <c r="AK272" s="259" t="str">
        <f ca="1">IF($B272="Y",INDIRECT(ADDRESS($DB272,#REF!+6,,,#REF!))," ")</f>
        <v xml:space="preserve"> </v>
      </c>
      <c r="AL272" s="259" t="str">
        <f ca="1">IF($B272="Y",INDIRECT(ADDRESS($DB272,#REF!+6,,,#REF!))," ")</f>
        <v xml:space="preserve"> </v>
      </c>
      <c r="AM272" s="259" t="str">
        <f ca="1">IF($B272="Y",INDIRECT(ADDRESS($DB272,#REF!+6,,,#REF!))," ")</f>
        <v xml:space="preserve"> </v>
      </c>
      <c r="AN272" s="259" t="str">
        <f ca="1">IF($B272="Y",INDIRECT(ADDRESS($DB272,#REF!+6,,,#REF!))," ")</f>
        <v xml:space="preserve"> </v>
      </c>
      <c r="AO272" s="259" t="str">
        <f ca="1">IF($B272="Y",INDIRECT(ADDRESS($DB272,#REF!+6,,,#REF!))," ")</f>
        <v xml:space="preserve"> </v>
      </c>
      <c r="AP272" s="259" t="str">
        <f ca="1">IF($B272="Y",INDIRECT(ADDRESS($DB272,#REF!+6,,,#REF!))," ")</f>
        <v xml:space="preserve"> </v>
      </c>
      <c r="AQ272" s="259" t="str">
        <f ca="1">IF($B272="Y",INDIRECT(ADDRESS($DB272,#REF!+6,,,#REF!))," ")</f>
        <v xml:space="preserve"> </v>
      </c>
      <c r="AR272" s="259" t="str">
        <f ca="1">IF($B272="Y",INDIRECT(ADDRESS($DB272,#REF!+6,,,#REF!))," ")</f>
        <v xml:space="preserve"> </v>
      </c>
      <c r="AS272" s="259" t="str">
        <f ca="1">IF($B272="Y",INDIRECT(ADDRESS($DB272,#REF!+6,,,#REF!))," ")</f>
        <v xml:space="preserve"> </v>
      </c>
      <c r="AT272" s="259" t="str">
        <f ca="1">IF($B272="Y",INDIRECT(ADDRESS($DB272,#REF!+6,,,#REF!))," ")</f>
        <v xml:space="preserve"> </v>
      </c>
      <c r="AU272" s="259" t="str">
        <f ca="1">IF($B272="Y",INDIRECT(ADDRESS($DB272,#REF!+6,,,#REF!))," ")</f>
        <v xml:space="preserve"> </v>
      </c>
      <c r="AV272" s="259" t="str">
        <f ca="1">IF($B272="Y",INDIRECT(ADDRESS($DB272,#REF!+6,,,#REF!))," ")</f>
        <v xml:space="preserve"> </v>
      </c>
      <c r="AW272" s="259" t="str">
        <f ca="1">IF($B272="Y",INDIRECT(ADDRESS($DB272,#REF!+6,,,#REF!))," ")</f>
        <v xml:space="preserve"> </v>
      </c>
      <c r="AX272" s="259" t="str">
        <f ca="1">IF($B272="Y",INDIRECT(ADDRESS($DB272,#REF!+6,,,#REF!))," ")</f>
        <v xml:space="preserve"> </v>
      </c>
      <c r="AY272" s="259" t="str">
        <f ca="1">IF($B272="Y",INDIRECT(ADDRESS($DB272,#REF!+6,,,#REF!))," ")</f>
        <v xml:space="preserve"> </v>
      </c>
      <c r="AZ272" s="259" t="str">
        <f ca="1">IF($B272="Y",INDIRECT(ADDRESS($DB272,#REF!+6,,,#REF!))," ")</f>
        <v xml:space="preserve"> </v>
      </c>
      <c r="BA272" s="259" t="str">
        <f ca="1">IF($B272="Y",INDIRECT(ADDRESS($DB272,#REF!+6,,,#REF!))," ")</f>
        <v xml:space="preserve"> </v>
      </c>
      <c r="BB272" s="259" t="str">
        <f ca="1">IF($B272="Y",INDIRECT(ADDRESS($DB272,#REF!+6,,,#REF!))," ")</f>
        <v xml:space="preserve"> </v>
      </c>
      <c r="BC272" s="259" t="str">
        <f ca="1">IF($B272="Y",INDIRECT(ADDRESS($DB272,#REF!+6,,,#REF!))," ")</f>
        <v xml:space="preserve"> </v>
      </c>
      <c r="BD272" s="259" t="str">
        <f ca="1">IF($B272="Y",INDIRECT(ADDRESS($DB272,#REF!+6,,,#REF!))," ")</f>
        <v xml:space="preserve"> </v>
      </c>
      <c r="BE272" s="259" t="str">
        <f ca="1">IF($B272="Y",INDIRECT(ADDRESS($DB272,#REF!+6,,,#REF!))," ")</f>
        <v xml:space="preserve"> </v>
      </c>
      <c r="BF272" s="259" t="str">
        <f ca="1">IF($B272="Y",INDIRECT(ADDRESS($DB272,#REF!+6,,,#REF!))," ")</f>
        <v xml:space="preserve"> </v>
      </c>
      <c r="BG272" s="259" t="str">
        <f ca="1">IF($B272="Y",INDIRECT(ADDRESS($DB272,#REF!+6,,,#REF!))," ")</f>
        <v xml:space="preserve"> </v>
      </c>
      <c r="BH272" s="259" t="str">
        <f ca="1">IF($B272="Y",INDIRECT(ADDRESS($DB272,#REF!+6,,,#REF!))," ")</f>
        <v xml:space="preserve"> </v>
      </c>
      <c r="BI272" s="259" t="str">
        <f ca="1">IF($B272="Y",INDIRECT(ADDRESS($DB272,#REF!+6,,,#REF!))," ")</f>
        <v xml:space="preserve"> </v>
      </c>
      <c r="BJ272" s="259" t="str">
        <f ca="1">IF($B272="Y",INDIRECT(ADDRESS($DB272,#REF!+6,,,#REF!))," ")</f>
        <v xml:space="preserve"> </v>
      </c>
      <c r="BK272" s="259" t="str">
        <f ca="1">IF($B272="Y",INDIRECT(ADDRESS($DB272,#REF!+6,,,#REF!))," ")</f>
        <v xml:space="preserve"> </v>
      </c>
      <c r="BL272" s="259" t="str">
        <f ca="1">IF($B272="Y",INDIRECT(ADDRESS($DB272,#REF!+6,,,#REF!))," ")</f>
        <v xml:space="preserve"> </v>
      </c>
      <c r="BM272" s="259" t="str">
        <f ca="1">IF($B272="Y",INDIRECT(ADDRESS($DB272,#REF!+6,,,#REF!))," ")</f>
        <v xml:space="preserve"> </v>
      </c>
      <c r="BN272" s="259" t="str">
        <f ca="1">IF($B272="Y",INDIRECT(ADDRESS($DB272,#REF!+6,,,#REF!))," ")</f>
        <v xml:space="preserve"> </v>
      </c>
      <c r="BO272" s="259" t="str">
        <f ca="1">IF($B272="Y",INDIRECT(ADDRESS($DB272,#REF!+6,,,#REF!))," ")</f>
        <v xml:space="preserve"> </v>
      </c>
      <c r="BP272" s="259" t="str">
        <f ca="1">IF($B272="Y",INDIRECT(ADDRESS($DB272,#REF!+6,,,#REF!))," ")</f>
        <v xml:space="preserve"> </v>
      </c>
      <c r="BQ272" s="257" t="str">
        <f ca="1">IF($B272="Y",INDIRECT(ADDRESS($DB272,#REF!+6,,,#REF!))," ")</f>
        <v xml:space="preserve"> </v>
      </c>
      <c r="BR272" s="257" t="str">
        <f ca="1">IF($B272="Y",INDIRECT(ADDRESS($DB272,#REF!+6,,,#REF!))," ")</f>
        <v xml:space="preserve"> </v>
      </c>
      <c r="BS272" s="257" t="str">
        <f ca="1">IF($B272="Y",INDIRECT(ADDRESS($DB272,#REF!+6,,,#REF!))," ")</f>
        <v xml:space="preserve"> </v>
      </c>
      <c r="BT272" s="257" t="str">
        <f ca="1">IF($B272="Y",INDIRECT(ADDRESS($DB272,#REF!+6,,,#REF!))," ")</f>
        <v xml:space="preserve"> </v>
      </c>
      <c r="BU272" s="257" t="str">
        <f ca="1">IF($B272="Y",INDIRECT(ADDRESS($DB272,#REF!+6,,,#REF!))," ")</f>
        <v xml:space="preserve"> </v>
      </c>
      <c r="BV272" s="257" t="str">
        <f ca="1">IF($B272="Y",INDIRECT(ADDRESS($DB272,#REF!+6,,,#REF!))," ")</f>
        <v xml:space="preserve"> </v>
      </c>
      <c r="BW272" s="257" t="str">
        <f ca="1">IF($B272="Y",INDIRECT(ADDRESS($DB272,#REF!+6,,,#REF!))," ")</f>
        <v xml:space="preserve"> </v>
      </c>
      <c r="BX272" s="257" t="str">
        <f ca="1">IF($B272="Y",INDIRECT(ADDRESS($DB272,#REF!+6,,,#REF!))," ")</f>
        <v xml:space="preserve"> </v>
      </c>
      <c r="BY272" s="257" t="str">
        <f ca="1">IF($B272="Y",INDIRECT(ADDRESS($DB272,#REF!+6,,,#REF!))," ")</f>
        <v xml:space="preserve"> </v>
      </c>
      <c r="BZ272" s="257" t="str">
        <f ca="1">IF($B272="Y",INDIRECT(ADDRESS($DB272,#REF!+6,,,#REF!))," ")</f>
        <v xml:space="preserve"> </v>
      </c>
      <c r="CA272" s="257" t="str">
        <f ca="1">IF($B272="Y",INDIRECT(ADDRESS($DB272,#REF!+6,,,#REF!))," ")</f>
        <v xml:space="preserve"> </v>
      </c>
      <c r="CB272" s="257" t="str">
        <f ca="1">IF($B272="Y",INDIRECT(ADDRESS($DB272,#REF!+6,,,#REF!))," ")</f>
        <v xml:space="preserve"> </v>
      </c>
      <c r="CC272" s="257" t="str">
        <f ca="1">IF($B272="Y",INDIRECT(ADDRESS($DB272,#REF!+6,,,#REF!))," ")</f>
        <v xml:space="preserve"> </v>
      </c>
      <c r="CD272" s="257" t="str">
        <f ca="1">IF($B272="Y",INDIRECT(ADDRESS($DB272,#REF!+6,,,#REF!))," ")</f>
        <v xml:space="preserve"> </v>
      </c>
      <c r="CE272" s="257" t="str">
        <f ca="1">IF($B272="Y",INDIRECT(ADDRESS($DB272,#REF!+6,,,#REF!))," ")</f>
        <v xml:space="preserve"> </v>
      </c>
      <c r="CF272" s="257" t="str">
        <f ca="1">IF($B272="Y",INDIRECT(ADDRESS($DB272,#REF!+6,,,#REF!))," ")</f>
        <v xml:space="preserve"> </v>
      </c>
      <c r="CG272" s="257" t="str">
        <f ca="1">IF($B272="Y",INDIRECT(ADDRESS($DB272,#REF!+6,,,#REF!))," ")</f>
        <v xml:space="preserve"> </v>
      </c>
      <c r="CH272" s="257" t="str">
        <f ca="1">IF($B272="Y",INDIRECT(ADDRESS($DB272,#REF!+6,,,#REF!))," ")</f>
        <v xml:space="preserve"> </v>
      </c>
      <c r="CI272" s="257" t="str">
        <f ca="1">IF($B272="Y",INDIRECT(ADDRESS($DB272,#REF!+6,,,#REF!))," ")</f>
        <v xml:space="preserve"> </v>
      </c>
      <c r="CJ272" s="257" t="str">
        <f ca="1">IF($B272="Y",INDIRECT(ADDRESS($DB272,#REF!+6,,,#REF!))," ")</f>
        <v xml:space="preserve"> </v>
      </c>
      <c r="CK272" s="257" t="str">
        <f ca="1">IF($B272="Y",INDIRECT(ADDRESS($DB272,#REF!+6,,,#REF!))," ")</f>
        <v xml:space="preserve"> </v>
      </c>
      <c r="CM272" s="100">
        <v>179</v>
      </c>
      <c r="CN272" s="229" t="e">
        <f t="shared" si="107"/>
        <v>#REF!</v>
      </c>
      <c r="CO272" s="229" t="e">
        <f ca="1">IF(CN272&gt;0,INDIRECT(ADDRESS($CN272,7,,,#REF!)),"")</f>
        <v>#REF!</v>
      </c>
      <c r="CP272" s="229" t="e">
        <f t="shared" ca="1" si="108"/>
        <v>#REF!</v>
      </c>
      <c r="CQ272" s="230">
        <f t="shared" ca="1" si="114"/>
        <v>0</v>
      </c>
      <c r="CR272" s="227"/>
      <c r="CS272" s="248">
        <f t="shared" si="109"/>
        <v>179</v>
      </c>
      <c r="CT272" s="229" t="e">
        <f t="shared" si="110"/>
        <v>#REF!</v>
      </c>
      <c r="CU272" s="231" t="e">
        <f ca="1">IF(CT272&gt;0,INDIRECT(ADDRESS($CT272,4,,,#REF!)),"")</f>
        <v>#REF!</v>
      </c>
      <c r="CV272" s="100" t="e">
        <f t="shared" ca="1" si="111"/>
        <v>#REF!</v>
      </c>
      <c r="CW272" s="229">
        <f t="shared" ca="1" si="112"/>
        <v>179</v>
      </c>
      <c r="CX272" s="229" t="e">
        <f t="shared" ca="1" si="103"/>
        <v>#REF!</v>
      </c>
      <c r="CY272" s="250"/>
      <c r="CZ272" s="251">
        <f t="shared" ca="1" si="104"/>
        <v>0</v>
      </c>
      <c r="DB272" s="100">
        <f t="shared" ca="1" si="105"/>
        <v>0</v>
      </c>
      <c r="DC272" s="230">
        <f t="shared" ca="1" si="113"/>
        <v>0</v>
      </c>
    </row>
    <row r="273" spans="2:107" ht="16.149999999999999" customHeight="1" x14ac:dyDescent="0.2">
      <c r="B273" s="252" t="str">
        <f t="shared" ca="1" si="106"/>
        <v xml:space="preserve"> </v>
      </c>
      <c r="C273" s="253" t="str">
        <f ca="1">IF($B273="Y",INDIRECT(ADDRESS($DB273,7,,,#REF!)),IF($B273="N",INDIRECT(ADDRESS($DC273,4,,,#REF!))," "))</f>
        <v xml:space="preserve"> </v>
      </c>
      <c r="D273" s="254" t="str">
        <f ca="1">IF($B273="Y",INDIRECT(ADDRESS($DB273,4,,,#REF!)),IF($B273="N",INDIRECT(ADDRESS($DC273,8,,,#REF!))," "))</f>
        <v xml:space="preserve"> </v>
      </c>
      <c r="E273" s="522" t="str">
        <f ca="1">IF($B273="Y",INDIRECT(ADDRESS($DB273,10,,,#REF!)),IF($B273="N",INDIRECT(ADDRESS($DC273,10,,,#REF!))," "))</f>
        <v xml:space="preserve"> </v>
      </c>
      <c r="F273" s="523" t="str">
        <f ca="1">IF($B273="Y",INDIRECT(ADDRESS($DB273,9,,,#REF!)),IF($B273="N",INDIRECT(ADDRESS($DC273,9,,,#REF!))," "))</f>
        <v xml:space="preserve"> </v>
      </c>
      <c r="G273" s="255" t="str">
        <f ca="1">IF($B273="Y",INDIRECT(ADDRESS($DB273,5,,,#REF!)),IF($B273="N",INDIRECT(ADDRESS($DC273,12,,,#REF!))," "))</f>
        <v xml:space="preserve"> </v>
      </c>
      <c r="H273" s="256" t="str">
        <f ca="1">IF($B273="Y",INDIRECT(ADDRESS($DB273,8,,,#REF!)),IF($B273="N",INDIRECT(ADDRESS($DC273,14,,,#REF!))," "))</f>
        <v xml:space="preserve"> </v>
      </c>
      <c r="I273" s="257" t="str">
        <f ca="1">IF($B273="Y",INDIRECT(ADDRESS($DB273,6,,,#REF!)),IF($B273="N",INDIRECT(ADDRESS($DC273,23,,,#REF!))," "))</f>
        <v xml:space="preserve"> </v>
      </c>
      <c r="J273" s="258" t="str">
        <f ca="1">IF($B273="Y",INDIRECT(ADDRESS($DB273,#REF!+6,,,#REF!))," ")</f>
        <v xml:space="preserve"> </v>
      </c>
      <c r="K273" s="259" t="str">
        <f ca="1">IF($B273="Y",INDIRECT(ADDRESS($DB273,#REF!+6,,,#REF!))," ")</f>
        <v xml:space="preserve"> </v>
      </c>
      <c r="L273" s="259" t="str">
        <f ca="1">IF($B273="Y",INDIRECT(ADDRESS($DB273,#REF!+6,,,#REF!))," ")</f>
        <v xml:space="preserve"> </v>
      </c>
      <c r="M273" s="259" t="str">
        <f ca="1">IF($B273="Y",INDIRECT(ADDRESS($DB273,#REF!+6,,,#REF!))," ")</f>
        <v xml:space="preserve"> </v>
      </c>
      <c r="N273" s="259" t="str">
        <f ca="1">IF($B273="Y",INDIRECT(ADDRESS($DB273,#REF!+6,,,#REF!))," ")</f>
        <v xml:space="preserve"> </v>
      </c>
      <c r="O273" s="259" t="str">
        <f ca="1">IF($B273="Y",INDIRECT(ADDRESS($DB273,#REF!+6,,,#REF!))," ")</f>
        <v xml:space="preserve"> </v>
      </c>
      <c r="P273" s="259" t="str">
        <f ca="1">IF($B273="Y",INDIRECT(ADDRESS($DB273,#REF!+6,,,#REF!))," ")</f>
        <v xml:space="preserve"> </v>
      </c>
      <c r="Q273" s="259" t="str">
        <f ca="1">IF($B273="Y",INDIRECT(ADDRESS($DB273,#REF!+6,,,#REF!))," ")</f>
        <v xml:space="preserve"> </v>
      </c>
      <c r="R273" s="259" t="str">
        <f ca="1">IF($B273="Y",INDIRECT(ADDRESS($DB273,#REF!+6,,,#REF!))," ")</f>
        <v xml:space="preserve"> </v>
      </c>
      <c r="S273" s="259" t="str">
        <f ca="1">IF($B273="Y",INDIRECT(ADDRESS($DB273,#REF!+6,,,#REF!))," ")</f>
        <v xml:space="preserve"> </v>
      </c>
      <c r="T273" s="259" t="str">
        <f ca="1">IF($B273="Y",INDIRECT(ADDRESS($DB273,#REF!+6,,,#REF!))," ")</f>
        <v xml:space="preserve"> </v>
      </c>
      <c r="U273" s="259" t="str">
        <f ca="1">IF($B273="Y",INDIRECT(ADDRESS($DB273,#REF!+6,,,#REF!))," ")</f>
        <v xml:space="preserve"> </v>
      </c>
      <c r="V273" s="259" t="str">
        <f ca="1">IF($B273="Y",INDIRECT(ADDRESS($DB273,#REF!+6,,,#REF!))," ")</f>
        <v xml:space="preserve"> </v>
      </c>
      <c r="W273" s="259" t="str">
        <f ca="1">IF($B273="Y",INDIRECT(ADDRESS($DB273,#REF!+6,,,#REF!))," ")</f>
        <v xml:space="preserve"> </v>
      </c>
      <c r="X273" s="259" t="str">
        <f ca="1">IF($B273="Y",INDIRECT(ADDRESS($DB273,#REF!+6,,,#REF!))," ")</f>
        <v xml:space="preserve"> </v>
      </c>
      <c r="Y273" s="259" t="str">
        <f ca="1">IF($B273="Y",INDIRECT(ADDRESS($DB273,#REF!+6,,,#REF!))," ")</f>
        <v xml:space="preserve"> </v>
      </c>
      <c r="Z273" s="259" t="str">
        <f ca="1">IF($B273="Y",INDIRECT(ADDRESS($DB273,#REF!+6,,,#REF!))," ")</f>
        <v xml:space="preserve"> </v>
      </c>
      <c r="AA273" s="259" t="str">
        <f ca="1">IF($B273="Y",INDIRECT(ADDRESS($DB273,#REF!+6,,,#REF!))," ")</f>
        <v xml:space="preserve"> </v>
      </c>
      <c r="AB273" s="259" t="str">
        <f ca="1">IF($B273="Y",INDIRECT(ADDRESS($DB273,#REF!+6,,,#REF!))," ")</f>
        <v xml:space="preserve"> </v>
      </c>
      <c r="AC273" s="259" t="str">
        <f ca="1">IF($B273="Y",INDIRECT(ADDRESS($DB273,#REF!+6,,,#REF!))," ")</f>
        <v xml:space="preserve"> </v>
      </c>
      <c r="AD273" s="259" t="str">
        <f ca="1">IF($B273="Y",INDIRECT(ADDRESS($DB273,#REF!+6,,,#REF!))," ")</f>
        <v xml:space="preserve"> </v>
      </c>
      <c r="AE273" s="259" t="str">
        <f ca="1">IF($B273="Y",INDIRECT(ADDRESS($DB273,#REF!+6,,,#REF!))," ")</f>
        <v xml:space="preserve"> </v>
      </c>
      <c r="AF273" s="259" t="str">
        <f ca="1">IF($B273="Y",INDIRECT(ADDRESS($DB273,#REF!+6,,,#REF!))," ")</f>
        <v xml:space="preserve"> </v>
      </c>
      <c r="AG273" s="259" t="str">
        <f ca="1">IF($B273="Y",INDIRECT(ADDRESS($DB273,#REF!+6,,,#REF!))," ")</f>
        <v xml:space="preserve"> </v>
      </c>
      <c r="AH273" s="259" t="str">
        <f ca="1">IF($B273="Y",INDIRECT(ADDRESS($DB273,#REF!+6,,,#REF!))," ")</f>
        <v xml:space="preserve"> </v>
      </c>
      <c r="AI273" s="259" t="str">
        <f ca="1">IF($B273="Y",INDIRECT(ADDRESS($DB273,#REF!+6,,,#REF!))," ")</f>
        <v xml:space="preserve"> </v>
      </c>
      <c r="AJ273" s="259" t="str">
        <f ca="1">IF($B273="Y",INDIRECT(ADDRESS($DB273,#REF!+6,,,#REF!))," ")</f>
        <v xml:space="preserve"> </v>
      </c>
      <c r="AK273" s="259" t="str">
        <f ca="1">IF($B273="Y",INDIRECT(ADDRESS($DB273,#REF!+6,,,#REF!))," ")</f>
        <v xml:space="preserve"> </v>
      </c>
      <c r="AL273" s="259" t="str">
        <f ca="1">IF($B273="Y",INDIRECT(ADDRESS($DB273,#REF!+6,,,#REF!))," ")</f>
        <v xml:space="preserve"> </v>
      </c>
      <c r="AM273" s="259" t="str">
        <f ca="1">IF($B273="Y",INDIRECT(ADDRESS($DB273,#REF!+6,,,#REF!))," ")</f>
        <v xml:space="preserve"> </v>
      </c>
      <c r="AN273" s="259" t="str">
        <f ca="1">IF($B273="Y",INDIRECT(ADDRESS($DB273,#REF!+6,,,#REF!))," ")</f>
        <v xml:space="preserve"> </v>
      </c>
      <c r="AO273" s="259" t="str">
        <f ca="1">IF($B273="Y",INDIRECT(ADDRESS($DB273,#REF!+6,,,#REF!))," ")</f>
        <v xml:space="preserve"> </v>
      </c>
      <c r="AP273" s="259" t="str">
        <f ca="1">IF($B273="Y",INDIRECT(ADDRESS($DB273,#REF!+6,,,#REF!))," ")</f>
        <v xml:space="preserve"> </v>
      </c>
      <c r="AQ273" s="259" t="str">
        <f ca="1">IF($B273="Y",INDIRECT(ADDRESS($DB273,#REF!+6,,,#REF!))," ")</f>
        <v xml:space="preserve"> </v>
      </c>
      <c r="AR273" s="259" t="str">
        <f ca="1">IF($B273="Y",INDIRECT(ADDRESS($DB273,#REF!+6,,,#REF!))," ")</f>
        <v xml:space="preserve"> </v>
      </c>
      <c r="AS273" s="259" t="str">
        <f ca="1">IF($B273="Y",INDIRECT(ADDRESS($DB273,#REF!+6,,,#REF!))," ")</f>
        <v xml:space="preserve"> </v>
      </c>
      <c r="AT273" s="259" t="str">
        <f ca="1">IF($B273="Y",INDIRECT(ADDRESS($DB273,#REF!+6,,,#REF!))," ")</f>
        <v xml:space="preserve"> </v>
      </c>
      <c r="AU273" s="259" t="str">
        <f ca="1">IF($B273="Y",INDIRECT(ADDRESS($DB273,#REF!+6,,,#REF!))," ")</f>
        <v xml:space="preserve"> </v>
      </c>
      <c r="AV273" s="259" t="str">
        <f ca="1">IF($B273="Y",INDIRECT(ADDRESS($DB273,#REF!+6,,,#REF!))," ")</f>
        <v xml:space="preserve"> </v>
      </c>
      <c r="AW273" s="259" t="str">
        <f ca="1">IF($B273="Y",INDIRECT(ADDRESS($DB273,#REF!+6,,,#REF!))," ")</f>
        <v xml:space="preserve"> </v>
      </c>
      <c r="AX273" s="259" t="str">
        <f ca="1">IF($B273="Y",INDIRECT(ADDRESS($DB273,#REF!+6,,,#REF!))," ")</f>
        <v xml:space="preserve"> </v>
      </c>
      <c r="AY273" s="259" t="str">
        <f ca="1">IF($B273="Y",INDIRECT(ADDRESS($DB273,#REF!+6,,,#REF!))," ")</f>
        <v xml:space="preserve"> </v>
      </c>
      <c r="AZ273" s="259" t="str">
        <f ca="1">IF($B273="Y",INDIRECT(ADDRESS($DB273,#REF!+6,,,#REF!))," ")</f>
        <v xml:space="preserve"> </v>
      </c>
      <c r="BA273" s="259" t="str">
        <f ca="1">IF($B273="Y",INDIRECT(ADDRESS($DB273,#REF!+6,,,#REF!))," ")</f>
        <v xml:space="preserve"> </v>
      </c>
      <c r="BB273" s="259" t="str">
        <f ca="1">IF($B273="Y",INDIRECT(ADDRESS($DB273,#REF!+6,,,#REF!))," ")</f>
        <v xml:space="preserve"> </v>
      </c>
      <c r="BC273" s="259" t="str">
        <f ca="1">IF($B273="Y",INDIRECT(ADDRESS($DB273,#REF!+6,,,#REF!))," ")</f>
        <v xml:space="preserve"> </v>
      </c>
      <c r="BD273" s="259" t="str">
        <f ca="1">IF($B273="Y",INDIRECT(ADDRESS($DB273,#REF!+6,,,#REF!))," ")</f>
        <v xml:space="preserve"> </v>
      </c>
      <c r="BE273" s="259" t="str">
        <f ca="1">IF($B273="Y",INDIRECT(ADDRESS($DB273,#REF!+6,,,#REF!))," ")</f>
        <v xml:space="preserve"> </v>
      </c>
      <c r="BF273" s="259" t="str">
        <f ca="1">IF($B273="Y",INDIRECT(ADDRESS($DB273,#REF!+6,,,#REF!))," ")</f>
        <v xml:space="preserve"> </v>
      </c>
      <c r="BG273" s="259" t="str">
        <f ca="1">IF($B273="Y",INDIRECT(ADDRESS($DB273,#REF!+6,,,#REF!))," ")</f>
        <v xml:space="preserve"> </v>
      </c>
      <c r="BH273" s="259" t="str">
        <f ca="1">IF($B273="Y",INDIRECT(ADDRESS($DB273,#REF!+6,,,#REF!))," ")</f>
        <v xml:space="preserve"> </v>
      </c>
      <c r="BI273" s="259" t="str">
        <f ca="1">IF($B273="Y",INDIRECT(ADDRESS($DB273,#REF!+6,,,#REF!))," ")</f>
        <v xml:space="preserve"> </v>
      </c>
      <c r="BJ273" s="259" t="str">
        <f ca="1">IF($B273="Y",INDIRECT(ADDRESS($DB273,#REF!+6,,,#REF!))," ")</f>
        <v xml:space="preserve"> </v>
      </c>
      <c r="BK273" s="259" t="str">
        <f ca="1">IF($B273="Y",INDIRECT(ADDRESS($DB273,#REF!+6,,,#REF!))," ")</f>
        <v xml:space="preserve"> </v>
      </c>
      <c r="BL273" s="259" t="str">
        <f ca="1">IF($B273="Y",INDIRECT(ADDRESS($DB273,#REF!+6,,,#REF!))," ")</f>
        <v xml:space="preserve"> </v>
      </c>
      <c r="BM273" s="259" t="str">
        <f ca="1">IF($B273="Y",INDIRECT(ADDRESS($DB273,#REF!+6,,,#REF!))," ")</f>
        <v xml:space="preserve"> </v>
      </c>
      <c r="BN273" s="259" t="str">
        <f ca="1">IF($B273="Y",INDIRECT(ADDRESS($DB273,#REF!+6,,,#REF!))," ")</f>
        <v xml:space="preserve"> </v>
      </c>
      <c r="BO273" s="259" t="str">
        <f ca="1">IF($B273="Y",INDIRECT(ADDRESS($DB273,#REF!+6,,,#REF!))," ")</f>
        <v xml:space="preserve"> </v>
      </c>
      <c r="BP273" s="259" t="str">
        <f ca="1">IF($B273="Y",INDIRECT(ADDRESS($DB273,#REF!+6,,,#REF!))," ")</f>
        <v xml:space="preserve"> </v>
      </c>
      <c r="BQ273" s="257" t="str">
        <f ca="1">IF($B273="Y",INDIRECT(ADDRESS($DB273,#REF!+6,,,#REF!))," ")</f>
        <v xml:space="preserve"> </v>
      </c>
      <c r="BR273" s="257" t="str">
        <f ca="1">IF($B273="Y",INDIRECT(ADDRESS($DB273,#REF!+6,,,#REF!))," ")</f>
        <v xml:space="preserve"> </v>
      </c>
      <c r="BS273" s="257" t="str">
        <f ca="1">IF($B273="Y",INDIRECT(ADDRESS($DB273,#REF!+6,,,#REF!))," ")</f>
        <v xml:space="preserve"> </v>
      </c>
      <c r="BT273" s="257" t="str">
        <f ca="1">IF($B273="Y",INDIRECT(ADDRESS($DB273,#REF!+6,,,#REF!))," ")</f>
        <v xml:space="preserve"> </v>
      </c>
      <c r="BU273" s="257" t="str">
        <f ca="1">IF($B273="Y",INDIRECT(ADDRESS($DB273,#REF!+6,,,#REF!))," ")</f>
        <v xml:space="preserve"> </v>
      </c>
      <c r="BV273" s="257" t="str">
        <f ca="1">IF($B273="Y",INDIRECT(ADDRESS($DB273,#REF!+6,,,#REF!))," ")</f>
        <v xml:space="preserve"> </v>
      </c>
      <c r="BW273" s="257" t="str">
        <f ca="1">IF($B273="Y",INDIRECT(ADDRESS($DB273,#REF!+6,,,#REF!))," ")</f>
        <v xml:space="preserve"> </v>
      </c>
      <c r="BX273" s="257" t="str">
        <f ca="1">IF($B273="Y",INDIRECT(ADDRESS($DB273,#REF!+6,,,#REF!))," ")</f>
        <v xml:space="preserve"> </v>
      </c>
      <c r="BY273" s="257" t="str">
        <f ca="1">IF($B273="Y",INDIRECT(ADDRESS($DB273,#REF!+6,,,#REF!))," ")</f>
        <v xml:space="preserve"> </v>
      </c>
      <c r="BZ273" s="257" t="str">
        <f ca="1">IF($B273="Y",INDIRECT(ADDRESS($DB273,#REF!+6,,,#REF!))," ")</f>
        <v xml:space="preserve"> </v>
      </c>
      <c r="CA273" s="257" t="str">
        <f ca="1">IF($B273="Y",INDIRECT(ADDRESS($DB273,#REF!+6,,,#REF!))," ")</f>
        <v xml:space="preserve"> </v>
      </c>
      <c r="CB273" s="257" t="str">
        <f ca="1">IF($B273="Y",INDIRECT(ADDRESS($DB273,#REF!+6,,,#REF!))," ")</f>
        <v xml:space="preserve"> </v>
      </c>
      <c r="CC273" s="257" t="str">
        <f ca="1">IF($B273="Y",INDIRECT(ADDRESS($DB273,#REF!+6,,,#REF!))," ")</f>
        <v xml:space="preserve"> </v>
      </c>
      <c r="CD273" s="257" t="str">
        <f ca="1">IF($B273="Y",INDIRECT(ADDRESS($DB273,#REF!+6,,,#REF!))," ")</f>
        <v xml:space="preserve"> </v>
      </c>
      <c r="CE273" s="257" t="str">
        <f ca="1">IF($B273="Y",INDIRECT(ADDRESS($DB273,#REF!+6,,,#REF!))," ")</f>
        <v xml:space="preserve"> </v>
      </c>
      <c r="CF273" s="257" t="str">
        <f ca="1">IF($B273="Y",INDIRECT(ADDRESS($DB273,#REF!+6,,,#REF!))," ")</f>
        <v xml:space="preserve"> </v>
      </c>
      <c r="CG273" s="257" t="str">
        <f ca="1">IF($B273="Y",INDIRECT(ADDRESS($DB273,#REF!+6,,,#REF!))," ")</f>
        <v xml:space="preserve"> </v>
      </c>
      <c r="CH273" s="257" t="str">
        <f ca="1">IF($B273="Y",INDIRECT(ADDRESS($DB273,#REF!+6,,,#REF!))," ")</f>
        <v xml:space="preserve"> </v>
      </c>
      <c r="CI273" s="257" t="str">
        <f ca="1">IF($B273="Y",INDIRECT(ADDRESS($DB273,#REF!+6,,,#REF!))," ")</f>
        <v xml:space="preserve"> </v>
      </c>
      <c r="CJ273" s="257" t="str">
        <f ca="1">IF($B273="Y",INDIRECT(ADDRESS($DB273,#REF!+6,,,#REF!))," ")</f>
        <v xml:space="preserve"> </v>
      </c>
      <c r="CK273" s="257" t="str">
        <f ca="1">IF($B273="Y",INDIRECT(ADDRESS($DB273,#REF!+6,,,#REF!))," ")</f>
        <v xml:space="preserve"> </v>
      </c>
      <c r="CM273" s="100">
        <v>180</v>
      </c>
      <c r="CN273" s="229" t="e">
        <f t="shared" si="107"/>
        <v>#REF!</v>
      </c>
      <c r="CO273" s="229" t="e">
        <f ca="1">IF(CN273&gt;0,INDIRECT(ADDRESS($CN273,7,,,#REF!)),"")</f>
        <v>#REF!</v>
      </c>
      <c r="CP273" s="229" t="e">
        <f t="shared" ca="1" si="108"/>
        <v>#REF!</v>
      </c>
      <c r="CQ273" s="230">
        <f t="shared" ca="1" si="114"/>
        <v>0</v>
      </c>
      <c r="CR273" s="227"/>
      <c r="CS273" s="248">
        <f t="shared" si="109"/>
        <v>180</v>
      </c>
      <c r="CT273" s="229" t="e">
        <f t="shared" si="110"/>
        <v>#REF!</v>
      </c>
      <c r="CU273" s="231" t="e">
        <f ca="1">IF(CT273&gt;0,INDIRECT(ADDRESS($CT273,4,,,#REF!)),"")</f>
        <v>#REF!</v>
      </c>
      <c r="CV273" s="100" t="e">
        <f t="shared" ca="1" si="111"/>
        <v>#REF!</v>
      </c>
      <c r="CW273" s="229">
        <f t="shared" ca="1" si="112"/>
        <v>180</v>
      </c>
      <c r="CX273" s="229" t="e">
        <f t="shared" ca="1" si="103"/>
        <v>#REF!</v>
      </c>
      <c r="CY273" s="250"/>
      <c r="CZ273" s="251">
        <f t="shared" ca="1" si="104"/>
        <v>0</v>
      </c>
      <c r="DB273" s="100">
        <f t="shared" ca="1" si="105"/>
        <v>0</v>
      </c>
      <c r="DC273" s="230">
        <f t="shared" ca="1" si="113"/>
        <v>0</v>
      </c>
    </row>
    <row r="274" spans="2:107" ht="16.149999999999999" customHeight="1" x14ac:dyDescent="0.2">
      <c r="B274" s="252" t="str">
        <f t="shared" ca="1" si="106"/>
        <v xml:space="preserve"> </v>
      </c>
      <c r="C274" s="253" t="str">
        <f ca="1">IF($B274="Y",INDIRECT(ADDRESS($DB274,7,,,#REF!)),IF($B274="N",INDIRECT(ADDRESS($DC274,4,,,#REF!))," "))</f>
        <v xml:space="preserve"> </v>
      </c>
      <c r="D274" s="254" t="str">
        <f ca="1">IF($B274="Y",INDIRECT(ADDRESS($DB274,4,,,#REF!)),IF($B274="N",INDIRECT(ADDRESS($DC274,8,,,#REF!))," "))</f>
        <v xml:space="preserve"> </v>
      </c>
      <c r="E274" s="522" t="str">
        <f ca="1">IF($B274="Y",INDIRECT(ADDRESS($DB274,10,,,#REF!)),IF($B274="N",INDIRECT(ADDRESS($DC274,10,,,#REF!))," "))</f>
        <v xml:space="preserve"> </v>
      </c>
      <c r="F274" s="523" t="str">
        <f ca="1">IF($B274="Y",INDIRECT(ADDRESS($DB274,9,,,#REF!)),IF($B274="N",INDIRECT(ADDRESS($DC274,9,,,#REF!))," "))</f>
        <v xml:space="preserve"> </v>
      </c>
      <c r="G274" s="255" t="str">
        <f ca="1">IF($B274="Y",INDIRECT(ADDRESS($DB274,5,,,#REF!)),IF($B274="N",INDIRECT(ADDRESS($DC274,12,,,#REF!))," "))</f>
        <v xml:space="preserve"> </v>
      </c>
      <c r="H274" s="256" t="str">
        <f ca="1">IF($B274="Y",INDIRECT(ADDRESS($DB274,8,,,#REF!)),IF($B274="N",INDIRECT(ADDRESS($DC274,14,,,#REF!))," "))</f>
        <v xml:space="preserve"> </v>
      </c>
      <c r="I274" s="257" t="str">
        <f ca="1">IF($B274="Y",INDIRECT(ADDRESS($DB274,6,,,#REF!)),IF($B274="N",INDIRECT(ADDRESS($DC274,23,,,#REF!))," "))</f>
        <v xml:space="preserve"> </v>
      </c>
      <c r="J274" s="258" t="str">
        <f ca="1">IF($B274="Y",INDIRECT(ADDRESS($DB274,#REF!+6,,,#REF!))," ")</f>
        <v xml:space="preserve"> </v>
      </c>
      <c r="K274" s="259" t="str">
        <f ca="1">IF($B274="Y",INDIRECT(ADDRESS($DB274,#REF!+6,,,#REF!))," ")</f>
        <v xml:space="preserve"> </v>
      </c>
      <c r="L274" s="259" t="str">
        <f ca="1">IF($B274="Y",INDIRECT(ADDRESS($DB274,#REF!+6,,,#REF!))," ")</f>
        <v xml:space="preserve"> </v>
      </c>
      <c r="M274" s="259" t="str">
        <f ca="1">IF($B274="Y",INDIRECT(ADDRESS($DB274,#REF!+6,,,#REF!))," ")</f>
        <v xml:space="preserve"> </v>
      </c>
      <c r="N274" s="259" t="str">
        <f ca="1">IF($B274="Y",INDIRECT(ADDRESS($DB274,#REF!+6,,,#REF!))," ")</f>
        <v xml:space="preserve"> </v>
      </c>
      <c r="O274" s="259" t="str">
        <f ca="1">IF($B274="Y",INDIRECT(ADDRESS($DB274,#REF!+6,,,#REF!))," ")</f>
        <v xml:space="preserve"> </v>
      </c>
      <c r="P274" s="259" t="str">
        <f ca="1">IF($B274="Y",INDIRECT(ADDRESS($DB274,#REF!+6,,,#REF!))," ")</f>
        <v xml:space="preserve"> </v>
      </c>
      <c r="Q274" s="259" t="str">
        <f ca="1">IF($B274="Y",INDIRECT(ADDRESS($DB274,#REF!+6,,,#REF!))," ")</f>
        <v xml:space="preserve"> </v>
      </c>
      <c r="R274" s="259" t="str">
        <f ca="1">IF($B274="Y",INDIRECT(ADDRESS($DB274,#REF!+6,,,#REF!))," ")</f>
        <v xml:space="preserve"> </v>
      </c>
      <c r="S274" s="259" t="str">
        <f ca="1">IF($B274="Y",INDIRECT(ADDRESS($DB274,#REF!+6,,,#REF!))," ")</f>
        <v xml:space="preserve"> </v>
      </c>
      <c r="T274" s="259" t="str">
        <f ca="1">IF($B274="Y",INDIRECT(ADDRESS($DB274,#REF!+6,,,#REF!))," ")</f>
        <v xml:space="preserve"> </v>
      </c>
      <c r="U274" s="259" t="str">
        <f ca="1">IF($B274="Y",INDIRECT(ADDRESS($DB274,#REF!+6,,,#REF!))," ")</f>
        <v xml:space="preserve"> </v>
      </c>
      <c r="V274" s="259" t="str">
        <f ca="1">IF($B274="Y",INDIRECT(ADDRESS($DB274,#REF!+6,,,#REF!))," ")</f>
        <v xml:space="preserve"> </v>
      </c>
      <c r="W274" s="259" t="str">
        <f ca="1">IF($B274="Y",INDIRECT(ADDRESS($DB274,#REF!+6,,,#REF!))," ")</f>
        <v xml:space="preserve"> </v>
      </c>
      <c r="X274" s="259" t="str">
        <f ca="1">IF($B274="Y",INDIRECT(ADDRESS($DB274,#REF!+6,,,#REF!))," ")</f>
        <v xml:space="preserve"> </v>
      </c>
      <c r="Y274" s="259" t="str">
        <f ca="1">IF($B274="Y",INDIRECT(ADDRESS($DB274,#REF!+6,,,#REF!))," ")</f>
        <v xml:space="preserve"> </v>
      </c>
      <c r="Z274" s="259" t="str">
        <f ca="1">IF($B274="Y",INDIRECT(ADDRESS($DB274,#REF!+6,,,#REF!))," ")</f>
        <v xml:space="preserve"> </v>
      </c>
      <c r="AA274" s="259" t="str">
        <f ca="1">IF($B274="Y",INDIRECT(ADDRESS($DB274,#REF!+6,,,#REF!))," ")</f>
        <v xml:space="preserve"> </v>
      </c>
      <c r="AB274" s="259" t="str">
        <f ca="1">IF($B274="Y",INDIRECT(ADDRESS($DB274,#REF!+6,,,#REF!))," ")</f>
        <v xml:space="preserve"> </v>
      </c>
      <c r="AC274" s="259" t="str">
        <f ca="1">IF($B274="Y",INDIRECT(ADDRESS($DB274,#REF!+6,,,#REF!))," ")</f>
        <v xml:space="preserve"> </v>
      </c>
      <c r="AD274" s="259" t="str">
        <f ca="1">IF($B274="Y",INDIRECT(ADDRESS($DB274,#REF!+6,,,#REF!))," ")</f>
        <v xml:space="preserve"> </v>
      </c>
      <c r="AE274" s="259" t="str">
        <f ca="1">IF($B274="Y",INDIRECT(ADDRESS($DB274,#REF!+6,,,#REF!))," ")</f>
        <v xml:space="preserve"> </v>
      </c>
      <c r="AF274" s="259" t="str">
        <f ca="1">IF($B274="Y",INDIRECT(ADDRESS($DB274,#REF!+6,,,#REF!))," ")</f>
        <v xml:space="preserve"> </v>
      </c>
      <c r="AG274" s="259" t="str">
        <f ca="1">IF($B274="Y",INDIRECT(ADDRESS($DB274,#REF!+6,,,#REF!))," ")</f>
        <v xml:space="preserve"> </v>
      </c>
      <c r="AH274" s="259" t="str">
        <f ca="1">IF($B274="Y",INDIRECT(ADDRESS($DB274,#REF!+6,,,#REF!))," ")</f>
        <v xml:space="preserve"> </v>
      </c>
      <c r="AI274" s="259" t="str">
        <f ca="1">IF($B274="Y",INDIRECT(ADDRESS($DB274,#REF!+6,,,#REF!))," ")</f>
        <v xml:space="preserve"> </v>
      </c>
      <c r="AJ274" s="259" t="str">
        <f ca="1">IF($B274="Y",INDIRECT(ADDRESS($DB274,#REF!+6,,,#REF!))," ")</f>
        <v xml:space="preserve"> </v>
      </c>
      <c r="AK274" s="259" t="str">
        <f ca="1">IF($B274="Y",INDIRECT(ADDRESS($DB274,#REF!+6,,,#REF!))," ")</f>
        <v xml:space="preserve"> </v>
      </c>
      <c r="AL274" s="259" t="str">
        <f ca="1">IF($B274="Y",INDIRECT(ADDRESS($DB274,#REF!+6,,,#REF!))," ")</f>
        <v xml:space="preserve"> </v>
      </c>
      <c r="AM274" s="259" t="str">
        <f ca="1">IF($B274="Y",INDIRECT(ADDRESS($DB274,#REF!+6,,,#REF!))," ")</f>
        <v xml:space="preserve"> </v>
      </c>
      <c r="AN274" s="259" t="str">
        <f ca="1">IF($B274="Y",INDIRECT(ADDRESS($DB274,#REF!+6,,,#REF!))," ")</f>
        <v xml:space="preserve"> </v>
      </c>
      <c r="AO274" s="259" t="str">
        <f ca="1">IF($B274="Y",INDIRECT(ADDRESS($DB274,#REF!+6,,,#REF!))," ")</f>
        <v xml:space="preserve"> </v>
      </c>
      <c r="AP274" s="259" t="str">
        <f ca="1">IF($B274="Y",INDIRECT(ADDRESS($DB274,#REF!+6,,,#REF!))," ")</f>
        <v xml:space="preserve"> </v>
      </c>
      <c r="AQ274" s="259" t="str">
        <f ca="1">IF($B274="Y",INDIRECT(ADDRESS($DB274,#REF!+6,,,#REF!))," ")</f>
        <v xml:space="preserve"> </v>
      </c>
      <c r="AR274" s="259" t="str">
        <f ca="1">IF($B274="Y",INDIRECT(ADDRESS($DB274,#REF!+6,,,#REF!))," ")</f>
        <v xml:space="preserve"> </v>
      </c>
      <c r="AS274" s="259" t="str">
        <f ca="1">IF($B274="Y",INDIRECT(ADDRESS($DB274,#REF!+6,,,#REF!))," ")</f>
        <v xml:space="preserve"> </v>
      </c>
      <c r="AT274" s="259" t="str">
        <f ca="1">IF($B274="Y",INDIRECT(ADDRESS($DB274,#REF!+6,,,#REF!))," ")</f>
        <v xml:space="preserve"> </v>
      </c>
      <c r="AU274" s="259" t="str">
        <f ca="1">IF($B274="Y",INDIRECT(ADDRESS($DB274,#REF!+6,,,#REF!))," ")</f>
        <v xml:space="preserve"> </v>
      </c>
      <c r="AV274" s="259" t="str">
        <f ca="1">IF($B274="Y",INDIRECT(ADDRESS($DB274,#REF!+6,,,#REF!))," ")</f>
        <v xml:space="preserve"> </v>
      </c>
      <c r="AW274" s="259" t="str">
        <f ca="1">IF($B274="Y",INDIRECT(ADDRESS($DB274,#REF!+6,,,#REF!))," ")</f>
        <v xml:space="preserve"> </v>
      </c>
      <c r="AX274" s="259" t="str">
        <f ca="1">IF($B274="Y",INDIRECT(ADDRESS($DB274,#REF!+6,,,#REF!))," ")</f>
        <v xml:space="preserve"> </v>
      </c>
      <c r="AY274" s="259" t="str">
        <f ca="1">IF($B274="Y",INDIRECT(ADDRESS($DB274,#REF!+6,,,#REF!))," ")</f>
        <v xml:space="preserve"> </v>
      </c>
      <c r="AZ274" s="259" t="str">
        <f ca="1">IF($B274="Y",INDIRECT(ADDRESS($DB274,#REF!+6,,,#REF!))," ")</f>
        <v xml:space="preserve"> </v>
      </c>
      <c r="BA274" s="259" t="str">
        <f ca="1">IF($B274="Y",INDIRECT(ADDRESS($DB274,#REF!+6,,,#REF!))," ")</f>
        <v xml:space="preserve"> </v>
      </c>
      <c r="BB274" s="259" t="str">
        <f ca="1">IF($B274="Y",INDIRECT(ADDRESS($DB274,#REF!+6,,,#REF!))," ")</f>
        <v xml:space="preserve"> </v>
      </c>
      <c r="BC274" s="259" t="str">
        <f ca="1">IF($B274="Y",INDIRECT(ADDRESS($DB274,#REF!+6,,,#REF!))," ")</f>
        <v xml:space="preserve"> </v>
      </c>
      <c r="BD274" s="259" t="str">
        <f ca="1">IF($B274="Y",INDIRECT(ADDRESS($DB274,#REF!+6,,,#REF!))," ")</f>
        <v xml:space="preserve"> </v>
      </c>
      <c r="BE274" s="259" t="str">
        <f ca="1">IF($B274="Y",INDIRECT(ADDRESS($DB274,#REF!+6,,,#REF!))," ")</f>
        <v xml:space="preserve"> </v>
      </c>
      <c r="BF274" s="259" t="str">
        <f ca="1">IF($B274="Y",INDIRECT(ADDRESS($DB274,#REF!+6,,,#REF!))," ")</f>
        <v xml:space="preserve"> </v>
      </c>
      <c r="BG274" s="259" t="str">
        <f ca="1">IF($B274="Y",INDIRECT(ADDRESS($DB274,#REF!+6,,,#REF!))," ")</f>
        <v xml:space="preserve"> </v>
      </c>
      <c r="BH274" s="259" t="str">
        <f ca="1">IF($B274="Y",INDIRECT(ADDRESS($DB274,#REF!+6,,,#REF!))," ")</f>
        <v xml:space="preserve"> </v>
      </c>
      <c r="BI274" s="259" t="str">
        <f ca="1">IF($B274="Y",INDIRECT(ADDRESS($DB274,#REF!+6,,,#REF!))," ")</f>
        <v xml:space="preserve"> </v>
      </c>
      <c r="BJ274" s="259" t="str">
        <f ca="1">IF($B274="Y",INDIRECT(ADDRESS($DB274,#REF!+6,,,#REF!))," ")</f>
        <v xml:space="preserve"> </v>
      </c>
      <c r="BK274" s="259" t="str">
        <f ca="1">IF($B274="Y",INDIRECT(ADDRESS($DB274,#REF!+6,,,#REF!))," ")</f>
        <v xml:space="preserve"> </v>
      </c>
      <c r="BL274" s="259" t="str">
        <f ca="1">IF($B274="Y",INDIRECT(ADDRESS($DB274,#REF!+6,,,#REF!))," ")</f>
        <v xml:space="preserve"> </v>
      </c>
      <c r="BM274" s="259" t="str">
        <f ca="1">IF($B274="Y",INDIRECT(ADDRESS($DB274,#REF!+6,,,#REF!))," ")</f>
        <v xml:space="preserve"> </v>
      </c>
      <c r="BN274" s="259" t="str">
        <f ca="1">IF($B274="Y",INDIRECT(ADDRESS($DB274,#REF!+6,,,#REF!))," ")</f>
        <v xml:space="preserve"> </v>
      </c>
      <c r="BO274" s="259" t="str">
        <f ca="1">IF($B274="Y",INDIRECT(ADDRESS($DB274,#REF!+6,,,#REF!))," ")</f>
        <v xml:space="preserve"> </v>
      </c>
      <c r="BP274" s="259" t="str">
        <f ca="1">IF($B274="Y",INDIRECT(ADDRESS($DB274,#REF!+6,,,#REF!))," ")</f>
        <v xml:space="preserve"> </v>
      </c>
      <c r="BQ274" s="257" t="str">
        <f ca="1">IF($B274="Y",INDIRECT(ADDRESS($DB274,#REF!+6,,,#REF!))," ")</f>
        <v xml:space="preserve"> </v>
      </c>
      <c r="BR274" s="257" t="str">
        <f ca="1">IF($B274="Y",INDIRECT(ADDRESS($DB274,#REF!+6,,,#REF!))," ")</f>
        <v xml:space="preserve"> </v>
      </c>
      <c r="BS274" s="257" t="str">
        <f ca="1">IF($B274="Y",INDIRECT(ADDRESS($DB274,#REF!+6,,,#REF!))," ")</f>
        <v xml:space="preserve"> </v>
      </c>
      <c r="BT274" s="257" t="str">
        <f ca="1">IF($B274="Y",INDIRECT(ADDRESS($DB274,#REF!+6,,,#REF!))," ")</f>
        <v xml:space="preserve"> </v>
      </c>
      <c r="BU274" s="257" t="str">
        <f ca="1">IF($B274="Y",INDIRECT(ADDRESS($DB274,#REF!+6,,,#REF!))," ")</f>
        <v xml:space="preserve"> </v>
      </c>
      <c r="BV274" s="257" t="str">
        <f ca="1">IF($B274="Y",INDIRECT(ADDRESS($DB274,#REF!+6,,,#REF!))," ")</f>
        <v xml:space="preserve"> </v>
      </c>
      <c r="BW274" s="257" t="str">
        <f ca="1">IF($B274="Y",INDIRECT(ADDRESS($DB274,#REF!+6,,,#REF!))," ")</f>
        <v xml:space="preserve"> </v>
      </c>
      <c r="BX274" s="257" t="str">
        <f ca="1">IF($B274="Y",INDIRECT(ADDRESS($DB274,#REF!+6,,,#REF!))," ")</f>
        <v xml:space="preserve"> </v>
      </c>
      <c r="BY274" s="257" t="str">
        <f ca="1">IF($B274="Y",INDIRECT(ADDRESS($DB274,#REF!+6,,,#REF!))," ")</f>
        <v xml:space="preserve"> </v>
      </c>
      <c r="BZ274" s="257" t="str">
        <f ca="1">IF($B274="Y",INDIRECT(ADDRESS($DB274,#REF!+6,,,#REF!))," ")</f>
        <v xml:space="preserve"> </v>
      </c>
      <c r="CA274" s="257" t="str">
        <f ca="1">IF($B274="Y",INDIRECT(ADDRESS($DB274,#REF!+6,,,#REF!))," ")</f>
        <v xml:space="preserve"> </v>
      </c>
      <c r="CB274" s="257" t="str">
        <f ca="1">IF($B274="Y",INDIRECT(ADDRESS($DB274,#REF!+6,,,#REF!))," ")</f>
        <v xml:space="preserve"> </v>
      </c>
      <c r="CC274" s="257" t="str">
        <f ca="1">IF($B274="Y",INDIRECT(ADDRESS($DB274,#REF!+6,,,#REF!))," ")</f>
        <v xml:space="preserve"> </v>
      </c>
      <c r="CD274" s="257" t="str">
        <f ca="1">IF($B274="Y",INDIRECT(ADDRESS($DB274,#REF!+6,,,#REF!))," ")</f>
        <v xml:space="preserve"> </v>
      </c>
      <c r="CE274" s="257" t="str">
        <f ca="1">IF($B274="Y",INDIRECT(ADDRESS($DB274,#REF!+6,,,#REF!))," ")</f>
        <v xml:space="preserve"> </v>
      </c>
      <c r="CF274" s="257" t="str">
        <f ca="1">IF($B274="Y",INDIRECT(ADDRESS($DB274,#REF!+6,,,#REF!))," ")</f>
        <v xml:space="preserve"> </v>
      </c>
      <c r="CG274" s="257" t="str">
        <f ca="1">IF($B274="Y",INDIRECT(ADDRESS($DB274,#REF!+6,,,#REF!))," ")</f>
        <v xml:space="preserve"> </v>
      </c>
      <c r="CH274" s="257" t="str">
        <f ca="1">IF($B274="Y",INDIRECT(ADDRESS($DB274,#REF!+6,,,#REF!))," ")</f>
        <v xml:space="preserve"> </v>
      </c>
      <c r="CI274" s="257" t="str">
        <f ca="1">IF($B274="Y",INDIRECT(ADDRESS($DB274,#REF!+6,,,#REF!))," ")</f>
        <v xml:space="preserve"> </v>
      </c>
      <c r="CJ274" s="257" t="str">
        <f ca="1">IF($B274="Y",INDIRECT(ADDRESS($DB274,#REF!+6,,,#REF!))," ")</f>
        <v xml:space="preserve"> </v>
      </c>
      <c r="CK274" s="257" t="str">
        <f ca="1">IF($B274="Y",INDIRECT(ADDRESS($DB274,#REF!+6,,,#REF!))," ")</f>
        <v xml:space="preserve"> </v>
      </c>
      <c r="CM274" s="100">
        <v>181</v>
      </c>
      <c r="CN274" s="229" t="e">
        <f t="shared" si="107"/>
        <v>#REF!</v>
      </c>
      <c r="CO274" s="229" t="e">
        <f ca="1">IF(CN274&gt;0,INDIRECT(ADDRESS($CN274,7,,,#REF!)),"")</f>
        <v>#REF!</v>
      </c>
      <c r="CP274" s="229" t="e">
        <f t="shared" ca="1" si="108"/>
        <v>#REF!</v>
      </c>
      <c r="CQ274" s="230">
        <f t="shared" ca="1" si="114"/>
        <v>0</v>
      </c>
      <c r="CR274" s="227"/>
      <c r="CS274" s="248">
        <f t="shared" si="109"/>
        <v>181</v>
      </c>
      <c r="CT274" s="229" t="e">
        <f t="shared" si="110"/>
        <v>#REF!</v>
      </c>
      <c r="CU274" s="231" t="e">
        <f ca="1">IF(CT274&gt;0,INDIRECT(ADDRESS($CT274,4,,,#REF!)),"")</f>
        <v>#REF!</v>
      </c>
      <c r="CV274" s="100" t="e">
        <f t="shared" ca="1" si="111"/>
        <v>#REF!</v>
      </c>
      <c r="CW274" s="229">
        <f t="shared" ca="1" si="112"/>
        <v>181</v>
      </c>
      <c r="CX274" s="229" t="e">
        <f t="shared" ca="1" si="103"/>
        <v>#REF!</v>
      </c>
      <c r="CY274" s="250"/>
      <c r="CZ274" s="251">
        <f t="shared" ca="1" si="104"/>
        <v>0</v>
      </c>
      <c r="DB274" s="100">
        <f t="shared" ca="1" si="105"/>
        <v>0</v>
      </c>
      <c r="DC274" s="230">
        <f t="shared" ca="1" si="113"/>
        <v>0</v>
      </c>
    </row>
    <row r="275" spans="2:107" ht="16.149999999999999" customHeight="1" x14ac:dyDescent="0.2">
      <c r="B275" s="252" t="str">
        <f t="shared" ca="1" si="106"/>
        <v xml:space="preserve"> </v>
      </c>
      <c r="C275" s="253" t="str">
        <f ca="1">IF($B275="Y",INDIRECT(ADDRESS($DB275,7,,,#REF!)),IF($B275="N",INDIRECT(ADDRESS($DC275,4,,,#REF!))," "))</f>
        <v xml:space="preserve"> </v>
      </c>
      <c r="D275" s="254" t="str">
        <f ca="1">IF($B275="Y",INDIRECT(ADDRESS($DB275,4,,,#REF!)),IF($B275="N",INDIRECT(ADDRESS($DC275,8,,,#REF!))," "))</f>
        <v xml:space="preserve"> </v>
      </c>
      <c r="E275" s="522" t="str">
        <f ca="1">IF($B275="Y",INDIRECT(ADDRESS($DB275,10,,,#REF!)),IF($B275="N",INDIRECT(ADDRESS($DC275,10,,,#REF!))," "))</f>
        <v xml:space="preserve"> </v>
      </c>
      <c r="F275" s="523" t="str">
        <f ca="1">IF($B275="Y",INDIRECT(ADDRESS($DB275,9,,,#REF!)),IF($B275="N",INDIRECT(ADDRESS($DC275,9,,,#REF!))," "))</f>
        <v xml:space="preserve"> </v>
      </c>
      <c r="G275" s="255" t="str">
        <f ca="1">IF($B275="Y",INDIRECT(ADDRESS($DB275,5,,,#REF!)),IF($B275="N",INDIRECT(ADDRESS($DC275,12,,,#REF!))," "))</f>
        <v xml:space="preserve"> </v>
      </c>
      <c r="H275" s="256" t="str">
        <f ca="1">IF($B275="Y",INDIRECT(ADDRESS($DB275,8,,,#REF!)),IF($B275="N",INDIRECT(ADDRESS($DC275,14,,,#REF!))," "))</f>
        <v xml:space="preserve"> </v>
      </c>
      <c r="I275" s="257" t="str">
        <f ca="1">IF($B275="Y",INDIRECT(ADDRESS($DB275,6,,,#REF!)),IF($B275="N",INDIRECT(ADDRESS($DC275,23,,,#REF!))," "))</f>
        <v xml:space="preserve"> </v>
      </c>
      <c r="J275" s="258" t="str">
        <f ca="1">IF($B275="Y",INDIRECT(ADDRESS($DB275,#REF!+6,,,#REF!))," ")</f>
        <v xml:space="preserve"> </v>
      </c>
      <c r="K275" s="259" t="str">
        <f ca="1">IF($B275="Y",INDIRECT(ADDRESS($DB275,#REF!+6,,,#REF!))," ")</f>
        <v xml:space="preserve"> </v>
      </c>
      <c r="L275" s="259" t="str">
        <f ca="1">IF($B275="Y",INDIRECT(ADDRESS($DB275,#REF!+6,,,#REF!))," ")</f>
        <v xml:space="preserve"> </v>
      </c>
      <c r="M275" s="259" t="str">
        <f ca="1">IF($B275="Y",INDIRECT(ADDRESS($DB275,#REF!+6,,,#REF!))," ")</f>
        <v xml:space="preserve"> </v>
      </c>
      <c r="N275" s="259" t="str">
        <f ca="1">IF($B275="Y",INDIRECT(ADDRESS($DB275,#REF!+6,,,#REF!))," ")</f>
        <v xml:space="preserve"> </v>
      </c>
      <c r="O275" s="259" t="str">
        <f ca="1">IF($B275="Y",INDIRECT(ADDRESS($DB275,#REF!+6,,,#REF!))," ")</f>
        <v xml:space="preserve"> </v>
      </c>
      <c r="P275" s="259" t="str">
        <f ca="1">IF($B275="Y",INDIRECT(ADDRESS($DB275,#REF!+6,,,#REF!))," ")</f>
        <v xml:space="preserve"> </v>
      </c>
      <c r="Q275" s="259" t="str">
        <f ca="1">IF($B275="Y",INDIRECT(ADDRESS($DB275,#REF!+6,,,#REF!))," ")</f>
        <v xml:space="preserve"> </v>
      </c>
      <c r="R275" s="259" t="str">
        <f ca="1">IF($B275="Y",INDIRECT(ADDRESS($DB275,#REF!+6,,,#REF!))," ")</f>
        <v xml:space="preserve"> </v>
      </c>
      <c r="S275" s="259" t="str">
        <f ca="1">IF($B275="Y",INDIRECT(ADDRESS($DB275,#REF!+6,,,#REF!))," ")</f>
        <v xml:space="preserve"> </v>
      </c>
      <c r="T275" s="259" t="str">
        <f ca="1">IF($B275="Y",INDIRECT(ADDRESS($DB275,#REF!+6,,,#REF!))," ")</f>
        <v xml:space="preserve"> </v>
      </c>
      <c r="U275" s="259" t="str">
        <f ca="1">IF($B275="Y",INDIRECT(ADDRESS($DB275,#REF!+6,,,#REF!))," ")</f>
        <v xml:space="preserve"> </v>
      </c>
      <c r="V275" s="259" t="str">
        <f ca="1">IF($B275="Y",INDIRECT(ADDRESS($DB275,#REF!+6,,,#REF!))," ")</f>
        <v xml:space="preserve"> </v>
      </c>
      <c r="W275" s="259" t="str">
        <f ca="1">IF($B275="Y",INDIRECT(ADDRESS($DB275,#REF!+6,,,#REF!))," ")</f>
        <v xml:space="preserve"> </v>
      </c>
      <c r="X275" s="259" t="str">
        <f ca="1">IF($B275="Y",INDIRECT(ADDRESS($DB275,#REF!+6,,,#REF!))," ")</f>
        <v xml:space="preserve"> </v>
      </c>
      <c r="Y275" s="259" t="str">
        <f ca="1">IF($B275="Y",INDIRECT(ADDRESS($DB275,#REF!+6,,,#REF!))," ")</f>
        <v xml:space="preserve"> </v>
      </c>
      <c r="Z275" s="259" t="str">
        <f ca="1">IF($B275="Y",INDIRECT(ADDRESS($DB275,#REF!+6,,,#REF!))," ")</f>
        <v xml:space="preserve"> </v>
      </c>
      <c r="AA275" s="259" t="str">
        <f ca="1">IF($B275="Y",INDIRECT(ADDRESS($DB275,#REF!+6,,,#REF!))," ")</f>
        <v xml:space="preserve"> </v>
      </c>
      <c r="AB275" s="259" t="str">
        <f ca="1">IF($B275="Y",INDIRECT(ADDRESS($DB275,#REF!+6,,,#REF!))," ")</f>
        <v xml:space="preserve"> </v>
      </c>
      <c r="AC275" s="259" t="str">
        <f ca="1">IF($B275="Y",INDIRECT(ADDRESS($DB275,#REF!+6,,,#REF!))," ")</f>
        <v xml:space="preserve"> </v>
      </c>
      <c r="AD275" s="259" t="str">
        <f ca="1">IF($B275="Y",INDIRECT(ADDRESS($DB275,#REF!+6,,,#REF!))," ")</f>
        <v xml:space="preserve"> </v>
      </c>
      <c r="AE275" s="259" t="str">
        <f ca="1">IF($B275="Y",INDIRECT(ADDRESS($DB275,#REF!+6,,,#REF!))," ")</f>
        <v xml:space="preserve"> </v>
      </c>
      <c r="AF275" s="259" t="str">
        <f ca="1">IF($B275="Y",INDIRECT(ADDRESS($DB275,#REF!+6,,,#REF!))," ")</f>
        <v xml:space="preserve"> </v>
      </c>
      <c r="AG275" s="259" t="str">
        <f ca="1">IF($B275="Y",INDIRECT(ADDRESS($DB275,#REF!+6,,,#REF!))," ")</f>
        <v xml:space="preserve"> </v>
      </c>
      <c r="AH275" s="259" t="str">
        <f ca="1">IF($B275="Y",INDIRECT(ADDRESS($DB275,#REF!+6,,,#REF!))," ")</f>
        <v xml:space="preserve"> </v>
      </c>
      <c r="AI275" s="259" t="str">
        <f ca="1">IF($B275="Y",INDIRECT(ADDRESS($DB275,#REF!+6,,,#REF!))," ")</f>
        <v xml:space="preserve"> </v>
      </c>
      <c r="AJ275" s="259" t="str">
        <f ca="1">IF($B275="Y",INDIRECT(ADDRESS($DB275,#REF!+6,,,#REF!))," ")</f>
        <v xml:space="preserve"> </v>
      </c>
      <c r="AK275" s="259" t="str">
        <f ca="1">IF($B275="Y",INDIRECT(ADDRESS($DB275,#REF!+6,,,#REF!))," ")</f>
        <v xml:space="preserve"> </v>
      </c>
      <c r="AL275" s="259" t="str">
        <f ca="1">IF($B275="Y",INDIRECT(ADDRESS($DB275,#REF!+6,,,#REF!))," ")</f>
        <v xml:space="preserve"> </v>
      </c>
      <c r="AM275" s="259" t="str">
        <f ca="1">IF($B275="Y",INDIRECT(ADDRESS($DB275,#REF!+6,,,#REF!))," ")</f>
        <v xml:space="preserve"> </v>
      </c>
      <c r="AN275" s="259" t="str">
        <f ca="1">IF($B275="Y",INDIRECT(ADDRESS($DB275,#REF!+6,,,#REF!))," ")</f>
        <v xml:space="preserve"> </v>
      </c>
      <c r="AO275" s="259" t="str">
        <f ca="1">IF($B275="Y",INDIRECT(ADDRESS($DB275,#REF!+6,,,#REF!))," ")</f>
        <v xml:space="preserve"> </v>
      </c>
      <c r="AP275" s="259" t="str">
        <f ca="1">IF($B275="Y",INDIRECT(ADDRESS($DB275,#REF!+6,,,#REF!))," ")</f>
        <v xml:space="preserve"> </v>
      </c>
      <c r="AQ275" s="259" t="str">
        <f ca="1">IF($B275="Y",INDIRECT(ADDRESS($DB275,#REF!+6,,,#REF!))," ")</f>
        <v xml:space="preserve"> </v>
      </c>
      <c r="AR275" s="259" t="str">
        <f ca="1">IF($B275="Y",INDIRECT(ADDRESS($DB275,#REF!+6,,,#REF!))," ")</f>
        <v xml:space="preserve"> </v>
      </c>
      <c r="AS275" s="259" t="str">
        <f ca="1">IF($B275="Y",INDIRECT(ADDRESS($DB275,#REF!+6,,,#REF!))," ")</f>
        <v xml:space="preserve"> </v>
      </c>
      <c r="AT275" s="259" t="str">
        <f ca="1">IF($B275="Y",INDIRECT(ADDRESS($DB275,#REF!+6,,,#REF!))," ")</f>
        <v xml:space="preserve"> </v>
      </c>
      <c r="AU275" s="259" t="str">
        <f ca="1">IF($B275="Y",INDIRECT(ADDRESS($DB275,#REF!+6,,,#REF!))," ")</f>
        <v xml:space="preserve"> </v>
      </c>
      <c r="AV275" s="259" t="str">
        <f ca="1">IF($B275="Y",INDIRECT(ADDRESS($DB275,#REF!+6,,,#REF!))," ")</f>
        <v xml:space="preserve"> </v>
      </c>
      <c r="AW275" s="259" t="str">
        <f ca="1">IF($B275="Y",INDIRECT(ADDRESS($DB275,#REF!+6,,,#REF!))," ")</f>
        <v xml:space="preserve"> </v>
      </c>
      <c r="AX275" s="259" t="str">
        <f ca="1">IF($B275="Y",INDIRECT(ADDRESS($DB275,#REF!+6,,,#REF!))," ")</f>
        <v xml:space="preserve"> </v>
      </c>
      <c r="AY275" s="259" t="str">
        <f ca="1">IF($B275="Y",INDIRECT(ADDRESS($DB275,#REF!+6,,,#REF!))," ")</f>
        <v xml:space="preserve"> </v>
      </c>
      <c r="AZ275" s="259" t="str">
        <f ca="1">IF($B275="Y",INDIRECT(ADDRESS($DB275,#REF!+6,,,#REF!))," ")</f>
        <v xml:space="preserve"> </v>
      </c>
      <c r="BA275" s="259" t="str">
        <f ca="1">IF($B275="Y",INDIRECT(ADDRESS($DB275,#REF!+6,,,#REF!))," ")</f>
        <v xml:space="preserve"> </v>
      </c>
      <c r="BB275" s="259" t="str">
        <f ca="1">IF($B275="Y",INDIRECT(ADDRESS($DB275,#REF!+6,,,#REF!))," ")</f>
        <v xml:space="preserve"> </v>
      </c>
      <c r="BC275" s="259" t="str">
        <f ca="1">IF($B275="Y",INDIRECT(ADDRESS($DB275,#REF!+6,,,#REF!))," ")</f>
        <v xml:space="preserve"> </v>
      </c>
      <c r="BD275" s="259" t="str">
        <f ca="1">IF($B275="Y",INDIRECT(ADDRESS($DB275,#REF!+6,,,#REF!))," ")</f>
        <v xml:space="preserve"> </v>
      </c>
      <c r="BE275" s="259" t="str">
        <f ca="1">IF($B275="Y",INDIRECT(ADDRESS($DB275,#REF!+6,,,#REF!))," ")</f>
        <v xml:space="preserve"> </v>
      </c>
      <c r="BF275" s="259" t="str">
        <f ca="1">IF($B275="Y",INDIRECT(ADDRESS($DB275,#REF!+6,,,#REF!))," ")</f>
        <v xml:space="preserve"> </v>
      </c>
      <c r="BG275" s="259" t="str">
        <f ca="1">IF($B275="Y",INDIRECT(ADDRESS($DB275,#REF!+6,,,#REF!))," ")</f>
        <v xml:space="preserve"> </v>
      </c>
      <c r="BH275" s="259" t="str">
        <f ca="1">IF($B275="Y",INDIRECT(ADDRESS($DB275,#REF!+6,,,#REF!))," ")</f>
        <v xml:space="preserve"> </v>
      </c>
      <c r="BI275" s="259" t="str">
        <f ca="1">IF($B275="Y",INDIRECT(ADDRESS($DB275,#REF!+6,,,#REF!))," ")</f>
        <v xml:space="preserve"> </v>
      </c>
      <c r="BJ275" s="259" t="str">
        <f ca="1">IF($B275="Y",INDIRECT(ADDRESS($DB275,#REF!+6,,,#REF!))," ")</f>
        <v xml:space="preserve"> </v>
      </c>
      <c r="BK275" s="259" t="str">
        <f ca="1">IF($B275="Y",INDIRECT(ADDRESS($DB275,#REF!+6,,,#REF!))," ")</f>
        <v xml:space="preserve"> </v>
      </c>
      <c r="BL275" s="259" t="str">
        <f ca="1">IF($B275="Y",INDIRECT(ADDRESS($DB275,#REF!+6,,,#REF!))," ")</f>
        <v xml:space="preserve"> </v>
      </c>
      <c r="BM275" s="259" t="str">
        <f ca="1">IF($B275="Y",INDIRECT(ADDRESS($DB275,#REF!+6,,,#REF!))," ")</f>
        <v xml:space="preserve"> </v>
      </c>
      <c r="BN275" s="259" t="str">
        <f ca="1">IF($B275="Y",INDIRECT(ADDRESS($DB275,#REF!+6,,,#REF!))," ")</f>
        <v xml:space="preserve"> </v>
      </c>
      <c r="BO275" s="259" t="str">
        <f ca="1">IF($B275="Y",INDIRECT(ADDRESS($DB275,#REF!+6,,,#REF!))," ")</f>
        <v xml:space="preserve"> </v>
      </c>
      <c r="BP275" s="259" t="str">
        <f ca="1">IF($B275="Y",INDIRECT(ADDRESS($DB275,#REF!+6,,,#REF!))," ")</f>
        <v xml:space="preserve"> </v>
      </c>
      <c r="BQ275" s="257" t="str">
        <f ca="1">IF($B275="Y",INDIRECT(ADDRESS($DB275,#REF!+6,,,#REF!))," ")</f>
        <v xml:space="preserve"> </v>
      </c>
      <c r="BR275" s="257" t="str">
        <f ca="1">IF($B275="Y",INDIRECT(ADDRESS($DB275,#REF!+6,,,#REF!))," ")</f>
        <v xml:space="preserve"> </v>
      </c>
      <c r="BS275" s="257" t="str">
        <f ca="1">IF($B275="Y",INDIRECT(ADDRESS($DB275,#REF!+6,,,#REF!))," ")</f>
        <v xml:space="preserve"> </v>
      </c>
      <c r="BT275" s="257" t="str">
        <f ca="1">IF($B275="Y",INDIRECT(ADDRESS($DB275,#REF!+6,,,#REF!))," ")</f>
        <v xml:space="preserve"> </v>
      </c>
      <c r="BU275" s="257" t="str">
        <f ca="1">IF($B275="Y",INDIRECT(ADDRESS($DB275,#REF!+6,,,#REF!))," ")</f>
        <v xml:space="preserve"> </v>
      </c>
      <c r="BV275" s="257" t="str">
        <f ca="1">IF($B275="Y",INDIRECT(ADDRESS($DB275,#REF!+6,,,#REF!))," ")</f>
        <v xml:space="preserve"> </v>
      </c>
      <c r="BW275" s="257" t="str">
        <f ca="1">IF($B275="Y",INDIRECT(ADDRESS($DB275,#REF!+6,,,#REF!))," ")</f>
        <v xml:space="preserve"> </v>
      </c>
      <c r="BX275" s="257" t="str">
        <f ca="1">IF($B275="Y",INDIRECT(ADDRESS($DB275,#REF!+6,,,#REF!))," ")</f>
        <v xml:space="preserve"> </v>
      </c>
      <c r="BY275" s="257" t="str">
        <f ca="1">IF($B275="Y",INDIRECT(ADDRESS($DB275,#REF!+6,,,#REF!))," ")</f>
        <v xml:space="preserve"> </v>
      </c>
      <c r="BZ275" s="257" t="str">
        <f ca="1">IF($B275="Y",INDIRECT(ADDRESS($DB275,#REF!+6,,,#REF!))," ")</f>
        <v xml:space="preserve"> </v>
      </c>
      <c r="CA275" s="257" t="str">
        <f ca="1">IF($B275="Y",INDIRECT(ADDRESS($DB275,#REF!+6,,,#REF!))," ")</f>
        <v xml:space="preserve"> </v>
      </c>
      <c r="CB275" s="257" t="str">
        <f ca="1">IF($B275="Y",INDIRECT(ADDRESS($DB275,#REF!+6,,,#REF!))," ")</f>
        <v xml:space="preserve"> </v>
      </c>
      <c r="CC275" s="257" t="str">
        <f ca="1">IF($B275="Y",INDIRECT(ADDRESS($DB275,#REF!+6,,,#REF!))," ")</f>
        <v xml:space="preserve"> </v>
      </c>
      <c r="CD275" s="257" t="str">
        <f ca="1">IF($B275="Y",INDIRECT(ADDRESS($DB275,#REF!+6,,,#REF!))," ")</f>
        <v xml:space="preserve"> </v>
      </c>
      <c r="CE275" s="257" t="str">
        <f ca="1">IF($B275="Y",INDIRECT(ADDRESS($DB275,#REF!+6,,,#REF!))," ")</f>
        <v xml:space="preserve"> </v>
      </c>
      <c r="CF275" s="257" t="str">
        <f ca="1">IF($B275="Y",INDIRECT(ADDRESS($DB275,#REF!+6,,,#REF!))," ")</f>
        <v xml:space="preserve"> </v>
      </c>
      <c r="CG275" s="257" t="str">
        <f ca="1">IF($B275="Y",INDIRECT(ADDRESS($DB275,#REF!+6,,,#REF!))," ")</f>
        <v xml:space="preserve"> </v>
      </c>
      <c r="CH275" s="257" t="str">
        <f ca="1">IF($B275="Y",INDIRECT(ADDRESS($DB275,#REF!+6,,,#REF!))," ")</f>
        <v xml:space="preserve"> </v>
      </c>
      <c r="CI275" s="257" t="str">
        <f ca="1">IF($B275="Y",INDIRECT(ADDRESS($DB275,#REF!+6,,,#REF!))," ")</f>
        <v xml:space="preserve"> </v>
      </c>
      <c r="CJ275" s="257" t="str">
        <f ca="1">IF($B275="Y",INDIRECT(ADDRESS($DB275,#REF!+6,,,#REF!))," ")</f>
        <v xml:space="preserve"> </v>
      </c>
      <c r="CK275" s="257" t="str">
        <f ca="1">IF($B275="Y",INDIRECT(ADDRESS($DB275,#REF!+6,,,#REF!))," ")</f>
        <v xml:space="preserve"> </v>
      </c>
      <c r="CM275" s="100">
        <v>182</v>
      </c>
      <c r="CN275" s="229" t="e">
        <f t="shared" si="107"/>
        <v>#REF!</v>
      </c>
      <c r="CO275" s="229" t="e">
        <f ca="1">IF(CN275&gt;0,INDIRECT(ADDRESS($CN275,7,,,#REF!)),"")</f>
        <v>#REF!</v>
      </c>
      <c r="CP275" s="229" t="e">
        <f t="shared" ca="1" si="108"/>
        <v>#REF!</v>
      </c>
      <c r="CQ275" s="230">
        <f t="shared" ca="1" si="114"/>
        <v>0</v>
      </c>
      <c r="CR275" s="227"/>
      <c r="CS275" s="248">
        <f t="shared" si="109"/>
        <v>182</v>
      </c>
      <c r="CT275" s="229" t="e">
        <f t="shared" si="110"/>
        <v>#REF!</v>
      </c>
      <c r="CU275" s="231" t="e">
        <f ca="1">IF(CT275&gt;0,INDIRECT(ADDRESS($CT275,4,,,#REF!)),"")</f>
        <v>#REF!</v>
      </c>
      <c r="CV275" s="100" t="e">
        <f t="shared" ca="1" si="111"/>
        <v>#REF!</v>
      </c>
      <c r="CW275" s="229">
        <f t="shared" ca="1" si="112"/>
        <v>182</v>
      </c>
      <c r="CX275" s="229" t="e">
        <f t="shared" ca="1" si="103"/>
        <v>#REF!</v>
      </c>
      <c r="CY275" s="250"/>
      <c r="CZ275" s="251">
        <f t="shared" ca="1" si="104"/>
        <v>0</v>
      </c>
      <c r="DB275" s="100">
        <f t="shared" ca="1" si="105"/>
        <v>0</v>
      </c>
      <c r="DC275" s="230">
        <f t="shared" ca="1" si="113"/>
        <v>0</v>
      </c>
    </row>
    <row r="276" spans="2:107" ht="16.149999999999999" customHeight="1" x14ac:dyDescent="0.2">
      <c r="B276" s="252" t="str">
        <f t="shared" ca="1" si="106"/>
        <v xml:space="preserve"> </v>
      </c>
      <c r="C276" s="253" t="str">
        <f ca="1">IF($B276="Y",INDIRECT(ADDRESS($DB276,7,,,#REF!)),IF($B276="N",INDIRECT(ADDRESS($DC276,4,,,#REF!))," "))</f>
        <v xml:space="preserve"> </v>
      </c>
      <c r="D276" s="254" t="str">
        <f ca="1">IF($B276="Y",INDIRECT(ADDRESS($DB276,4,,,#REF!)),IF($B276="N",INDIRECT(ADDRESS($DC276,8,,,#REF!))," "))</f>
        <v xml:space="preserve"> </v>
      </c>
      <c r="E276" s="522" t="str">
        <f ca="1">IF($B276="Y",INDIRECT(ADDRESS($DB276,10,,,#REF!)),IF($B276="N",INDIRECT(ADDRESS($DC276,10,,,#REF!))," "))</f>
        <v xml:space="preserve"> </v>
      </c>
      <c r="F276" s="523" t="str">
        <f ca="1">IF($B276="Y",INDIRECT(ADDRESS($DB276,9,,,#REF!)),IF($B276="N",INDIRECT(ADDRESS($DC276,9,,,#REF!))," "))</f>
        <v xml:space="preserve"> </v>
      </c>
      <c r="G276" s="255" t="str">
        <f ca="1">IF($B276="Y",INDIRECT(ADDRESS($DB276,5,,,#REF!)),IF($B276="N",INDIRECT(ADDRESS($DC276,12,,,#REF!))," "))</f>
        <v xml:space="preserve"> </v>
      </c>
      <c r="H276" s="256" t="str">
        <f ca="1">IF($B276="Y",INDIRECT(ADDRESS($DB276,8,,,#REF!)),IF($B276="N",INDIRECT(ADDRESS($DC276,14,,,#REF!))," "))</f>
        <v xml:space="preserve"> </v>
      </c>
      <c r="I276" s="257" t="str">
        <f ca="1">IF($B276="Y",INDIRECT(ADDRESS($DB276,6,,,#REF!)),IF($B276="N",INDIRECT(ADDRESS($DC276,23,,,#REF!))," "))</f>
        <v xml:space="preserve"> </v>
      </c>
      <c r="J276" s="258" t="str">
        <f ca="1">IF($B276="Y",INDIRECT(ADDRESS($DB276,#REF!+6,,,#REF!))," ")</f>
        <v xml:space="preserve"> </v>
      </c>
      <c r="K276" s="259" t="str">
        <f ca="1">IF($B276="Y",INDIRECT(ADDRESS($DB276,#REF!+6,,,#REF!))," ")</f>
        <v xml:space="preserve"> </v>
      </c>
      <c r="L276" s="259" t="str">
        <f ca="1">IF($B276="Y",INDIRECT(ADDRESS($DB276,#REF!+6,,,#REF!))," ")</f>
        <v xml:space="preserve"> </v>
      </c>
      <c r="M276" s="259" t="str">
        <f ca="1">IF($B276="Y",INDIRECT(ADDRESS($DB276,#REF!+6,,,#REF!))," ")</f>
        <v xml:space="preserve"> </v>
      </c>
      <c r="N276" s="259" t="str">
        <f ca="1">IF($B276="Y",INDIRECT(ADDRESS($DB276,#REF!+6,,,#REF!))," ")</f>
        <v xml:space="preserve"> </v>
      </c>
      <c r="O276" s="259" t="str">
        <f ca="1">IF($B276="Y",INDIRECT(ADDRESS($DB276,#REF!+6,,,#REF!))," ")</f>
        <v xml:space="preserve"> </v>
      </c>
      <c r="P276" s="259" t="str">
        <f ca="1">IF($B276="Y",INDIRECT(ADDRESS($DB276,#REF!+6,,,#REF!))," ")</f>
        <v xml:space="preserve"> </v>
      </c>
      <c r="Q276" s="259" t="str">
        <f ca="1">IF($B276="Y",INDIRECT(ADDRESS($DB276,#REF!+6,,,#REF!))," ")</f>
        <v xml:space="preserve"> </v>
      </c>
      <c r="R276" s="259" t="str">
        <f ca="1">IF($B276="Y",INDIRECT(ADDRESS($DB276,#REF!+6,,,#REF!))," ")</f>
        <v xml:space="preserve"> </v>
      </c>
      <c r="S276" s="259" t="str">
        <f ca="1">IF($B276="Y",INDIRECT(ADDRESS($DB276,#REF!+6,,,#REF!))," ")</f>
        <v xml:space="preserve"> </v>
      </c>
      <c r="T276" s="259" t="str">
        <f ca="1">IF($B276="Y",INDIRECT(ADDRESS($DB276,#REF!+6,,,#REF!))," ")</f>
        <v xml:space="preserve"> </v>
      </c>
      <c r="U276" s="259" t="str">
        <f ca="1">IF($B276="Y",INDIRECT(ADDRESS($DB276,#REF!+6,,,#REF!))," ")</f>
        <v xml:space="preserve"> </v>
      </c>
      <c r="V276" s="259" t="str">
        <f ca="1">IF($B276="Y",INDIRECT(ADDRESS($DB276,#REF!+6,,,#REF!))," ")</f>
        <v xml:space="preserve"> </v>
      </c>
      <c r="W276" s="259" t="str">
        <f ca="1">IF($B276="Y",INDIRECT(ADDRESS($DB276,#REF!+6,,,#REF!))," ")</f>
        <v xml:space="preserve"> </v>
      </c>
      <c r="X276" s="259" t="str">
        <f ca="1">IF($B276="Y",INDIRECT(ADDRESS($DB276,#REF!+6,,,#REF!))," ")</f>
        <v xml:space="preserve"> </v>
      </c>
      <c r="Y276" s="259" t="str">
        <f ca="1">IF($B276="Y",INDIRECT(ADDRESS($DB276,#REF!+6,,,#REF!))," ")</f>
        <v xml:space="preserve"> </v>
      </c>
      <c r="Z276" s="259" t="str">
        <f ca="1">IF($B276="Y",INDIRECT(ADDRESS($DB276,#REF!+6,,,#REF!))," ")</f>
        <v xml:space="preserve"> </v>
      </c>
      <c r="AA276" s="259" t="str">
        <f ca="1">IF($B276="Y",INDIRECT(ADDRESS($DB276,#REF!+6,,,#REF!))," ")</f>
        <v xml:space="preserve"> </v>
      </c>
      <c r="AB276" s="259" t="str">
        <f ca="1">IF($B276="Y",INDIRECT(ADDRESS($DB276,#REF!+6,,,#REF!))," ")</f>
        <v xml:space="preserve"> </v>
      </c>
      <c r="AC276" s="259" t="str">
        <f ca="1">IF($B276="Y",INDIRECT(ADDRESS($DB276,#REF!+6,,,#REF!))," ")</f>
        <v xml:space="preserve"> </v>
      </c>
      <c r="AD276" s="259" t="str">
        <f ca="1">IF($B276="Y",INDIRECT(ADDRESS($DB276,#REF!+6,,,#REF!))," ")</f>
        <v xml:space="preserve"> </v>
      </c>
      <c r="AE276" s="259" t="str">
        <f ca="1">IF($B276="Y",INDIRECT(ADDRESS($DB276,#REF!+6,,,#REF!))," ")</f>
        <v xml:space="preserve"> </v>
      </c>
      <c r="AF276" s="259" t="str">
        <f ca="1">IF($B276="Y",INDIRECT(ADDRESS($DB276,#REF!+6,,,#REF!))," ")</f>
        <v xml:space="preserve"> </v>
      </c>
      <c r="AG276" s="259" t="str">
        <f ca="1">IF($B276="Y",INDIRECT(ADDRESS($DB276,#REF!+6,,,#REF!))," ")</f>
        <v xml:space="preserve"> </v>
      </c>
      <c r="AH276" s="259" t="str">
        <f ca="1">IF($B276="Y",INDIRECT(ADDRESS($DB276,#REF!+6,,,#REF!))," ")</f>
        <v xml:space="preserve"> </v>
      </c>
      <c r="AI276" s="259" t="str">
        <f ca="1">IF($B276="Y",INDIRECT(ADDRESS($DB276,#REF!+6,,,#REF!))," ")</f>
        <v xml:space="preserve"> </v>
      </c>
      <c r="AJ276" s="259" t="str">
        <f ca="1">IF($B276="Y",INDIRECT(ADDRESS($DB276,#REF!+6,,,#REF!))," ")</f>
        <v xml:space="preserve"> </v>
      </c>
      <c r="AK276" s="259" t="str">
        <f ca="1">IF($B276="Y",INDIRECT(ADDRESS($DB276,#REF!+6,,,#REF!))," ")</f>
        <v xml:space="preserve"> </v>
      </c>
      <c r="AL276" s="259" t="str">
        <f ca="1">IF($B276="Y",INDIRECT(ADDRESS($DB276,#REF!+6,,,#REF!))," ")</f>
        <v xml:space="preserve"> </v>
      </c>
      <c r="AM276" s="259" t="str">
        <f ca="1">IF($B276="Y",INDIRECT(ADDRESS($DB276,#REF!+6,,,#REF!))," ")</f>
        <v xml:space="preserve"> </v>
      </c>
      <c r="AN276" s="259" t="str">
        <f ca="1">IF($B276="Y",INDIRECT(ADDRESS($DB276,#REF!+6,,,#REF!))," ")</f>
        <v xml:space="preserve"> </v>
      </c>
      <c r="AO276" s="259" t="str">
        <f ca="1">IF($B276="Y",INDIRECT(ADDRESS($DB276,#REF!+6,,,#REF!))," ")</f>
        <v xml:space="preserve"> </v>
      </c>
      <c r="AP276" s="259" t="str">
        <f ca="1">IF($B276="Y",INDIRECT(ADDRESS($DB276,#REF!+6,,,#REF!))," ")</f>
        <v xml:space="preserve"> </v>
      </c>
      <c r="AQ276" s="259" t="str">
        <f ca="1">IF($B276="Y",INDIRECT(ADDRESS($DB276,#REF!+6,,,#REF!))," ")</f>
        <v xml:space="preserve"> </v>
      </c>
      <c r="AR276" s="259" t="str">
        <f ca="1">IF($B276="Y",INDIRECT(ADDRESS($DB276,#REF!+6,,,#REF!))," ")</f>
        <v xml:space="preserve"> </v>
      </c>
      <c r="AS276" s="259" t="str">
        <f ca="1">IF($B276="Y",INDIRECT(ADDRESS($DB276,#REF!+6,,,#REF!))," ")</f>
        <v xml:space="preserve"> </v>
      </c>
      <c r="AT276" s="259" t="str">
        <f ca="1">IF($B276="Y",INDIRECT(ADDRESS($DB276,#REF!+6,,,#REF!))," ")</f>
        <v xml:space="preserve"> </v>
      </c>
      <c r="AU276" s="259" t="str">
        <f ca="1">IF($B276="Y",INDIRECT(ADDRESS($DB276,#REF!+6,,,#REF!))," ")</f>
        <v xml:space="preserve"> </v>
      </c>
      <c r="AV276" s="259" t="str">
        <f ca="1">IF($B276="Y",INDIRECT(ADDRESS($DB276,#REF!+6,,,#REF!))," ")</f>
        <v xml:space="preserve"> </v>
      </c>
      <c r="AW276" s="259" t="str">
        <f ca="1">IF($B276="Y",INDIRECT(ADDRESS($DB276,#REF!+6,,,#REF!))," ")</f>
        <v xml:space="preserve"> </v>
      </c>
      <c r="AX276" s="259" t="str">
        <f ca="1">IF($B276="Y",INDIRECT(ADDRESS($DB276,#REF!+6,,,#REF!))," ")</f>
        <v xml:space="preserve"> </v>
      </c>
      <c r="AY276" s="259" t="str">
        <f ca="1">IF($B276="Y",INDIRECT(ADDRESS($DB276,#REF!+6,,,#REF!))," ")</f>
        <v xml:space="preserve"> </v>
      </c>
      <c r="AZ276" s="259" t="str">
        <f ca="1">IF($B276="Y",INDIRECT(ADDRESS($DB276,#REF!+6,,,#REF!))," ")</f>
        <v xml:space="preserve"> </v>
      </c>
      <c r="BA276" s="259" t="str">
        <f ca="1">IF($B276="Y",INDIRECT(ADDRESS($DB276,#REF!+6,,,#REF!))," ")</f>
        <v xml:space="preserve"> </v>
      </c>
      <c r="BB276" s="259" t="str">
        <f ca="1">IF($B276="Y",INDIRECT(ADDRESS($DB276,#REF!+6,,,#REF!))," ")</f>
        <v xml:space="preserve"> </v>
      </c>
      <c r="BC276" s="259" t="str">
        <f ca="1">IF($B276="Y",INDIRECT(ADDRESS($DB276,#REF!+6,,,#REF!))," ")</f>
        <v xml:space="preserve"> </v>
      </c>
      <c r="BD276" s="259" t="str">
        <f ca="1">IF($B276="Y",INDIRECT(ADDRESS($DB276,#REF!+6,,,#REF!))," ")</f>
        <v xml:space="preserve"> </v>
      </c>
      <c r="BE276" s="259" t="str">
        <f ca="1">IF($B276="Y",INDIRECT(ADDRESS($DB276,#REF!+6,,,#REF!))," ")</f>
        <v xml:space="preserve"> </v>
      </c>
      <c r="BF276" s="259" t="str">
        <f ca="1">IF($B276="Y",INDIRECT(ADDRESS($DB276,#REF!+6,,,#REF!))," ")</f>
        <v xml:space="preserve"> </v>
      </c>
      <c r="BG276" s="259" t="str">
        <f ca="1">IF($B276="Y",INDIRECT(ADDRESS($DB276,#REF!+6,,,#REF!))," ")</f>
        <v xml:space="preserve"> </v>
      </c>
      <c r="BH276" s="259" t="str">
        <f ca="1">IF($B276="Y",INDIRECT(ADDRESS($DB276,#REF!+6,,,#REF!))," ")</f>
        <v xml:space="preserve"> </v>
      </c>
      <c r="BI276" s="259" t="str">
        <f ca="1">IF($B276="Y",INDIRECT(ADDRESS($DB276,#REF!+6,,,#REF!))," ")</f>
        <v xml:space="preserve"> </v>
      </c>
      <c r="BJ276" s="259" t="str">
        <f ca="1">IF($B276="Y",INDIRECT(ADDRESS($DB276,#REF!+6,,,#REF!))," ")</f>
        <v xml:space="preserve"> </v>
      </c>
      <c r="BK276" s="259" t="str">
        <f ca="1">IF($B276="Y",INDIRECT(ADDRESS($DB276,#REF!+6,,,#REF!))," ")</f>
        <v xml:space="preserve"> </v>
      </c>
      <c r="BL276" s="259" t="str">
        <f ca="1">IF($B276="Y",INDIRECT(ADDRESS($DB276,#REF!+6,,,#REF!))," ")</f>
        <v xml:space="preserve"> </v>
      </c>
      <c r="BM276" s="259" t="str">
        <f ca="1">IF($B276="Y",INDIRECT(ADDRESS($DB276,#REF!+6,,,#REF!))," ")</f>
        <v xml:space="preserve"> </v>
      </c>
      <c r="BN276" s="259" t="str">
        <f ca="1">IF($B276="Y",INDIRECT(ADDRESS($DB276,#REF!+6,,,#REF!))," ")</f>
        <v xml:space="preserve"> </v>
      </c>
      <c r="BO276" s="259" t="str">
        <f ca="1">IF($B276="Y",INDIRECT(ADDRESS($DB276,#REF!+6,,,#REF!))," ")</f>
        <v xml:space="preserve"> </v>
      </c>
      <c r="BP276" s="259" t="str">
        <f ca="1">IF($B276="Y",INDIRECT(ADDRESS($DB276,#REF!+6,,,#REF!))," ")</f>
        <v xml:space="preserve"> </v>
      </c>
      <c r="BQ276" s="257" t="str">
        <f ca="1">IF($B276="Y",INDIRECT(ADDRESS($DB276,#REF!+6,,,#REF!))," ")</f>
        <v xml:space="preserve"> </v>
      </c>
      <c r="BR276" s="257" t="str">
        <f ca="1">IF($B276="Y",INDIRECT(ADDRESS($DB276,#REF!+6,,,#REF!))," ")</f>
        <v xml:space="preserve"> </v>
      </c>
      <c r="BS276" s="257" t="str">
        <f ca="1">IF($B276="Y",INDIRECT(ADDRESS($DB276,#REF!+6,,,#REF!))," ")</f>
        <v xml:space="preserve"> </v>
      </c>
      <c r="BT276" s="257" t="str">
        <f ca="1">IF($B276="Y",INDIRECT(ADDRESS($DB276,#REF!+6,,,#REF!))," ")</f>
        <v xml:space="preserve"> </v>
      </c>
      <c r="BU276" s="257" t="str">
        <f ca="1">IF($B276="Y",INDIRECT(ADDRESS($DB276,#REF!+6,,,#REF!))," ")</f>
        <v xml:space="preserve"> </v>
      </c>
      <c r="BV276" s="257" t="str">
        <f ca="1">IF($B276="Y",INDIRECT(ADDRESS($DB276,#REF!+6,,,#REF!))," ")</f>
        <v xml:space="preserve"> </v>
      </c>
      <c r="BW276" s="257" t="str">
        <f ca="1">IF($B276="Y",INDIRECT(ADDRESS($DB276,#REF!+6,,,#REF!))," ")</f>
        <v xml:space="preserve"> </v>
      </c>
      <c r="BX276" s="257" t="str">
        <f ca="1">IF($B276="Y",INDIRECT(ADDRESS($DB276,#REF!+6,,,#REF!))," ")</f>
        <v xml:space="preserve"> </v>
      </c>
      <c r="BY276" s="257" t="str">
        <f ca="1">IF($B276="Y",INDIRECT(ADDRESS($DB276,#REF!+6,,,#REF!))," ")</f>
        <v xml:space="preserve"> </v>
      </c>
      <c r="BZ276" s="257" t="str">
        <f ca="1">IF($B276="Y",INDIRECT(ADDRESS($DB276,#REF!+6,,,#REF!))," ")</f>
        <v xml:space="preserve"> </v>
      </c>
      <c r="CA276" s="257" t="str">
        <f ca="1">IF($B276="Y",INDIRECT(ADDRESS($DB276,#REF!+6,,,#REF!))," ")</f>
        <v xml:space="preserve"> </v>
      </c>
      <c r="CB276" s="257" t="str">
        <f ca="1">IF($B276="Y",INDIRECT(ADDRESS($DB276,#REF!+6,,,#REF!))," ")</f>
        <v xml:space="preserve"> </v>
      </c>
      <c r="CC276" s="257" t="str">
        <f ca="1">IF($B276="Y",INDIRECT(ADDRESS($DB276,#REF!+6,,,#REF!))," ")</f>
        <v xml:space="preserve"> </v>
      </c>
      <c r="CD276" s="257" t="str">
        <f ca="1">IF($B276="Y",INDIRECT(ADDRESS($DB276,#REF!+6,,,#REF!))," ")</f>
        <v xml:space="preserve"> </v>
      </c>
      <c r="CE276" s="257" t="str">
        <f ca="1">IF($B276="Y",INDIRECT(ADDRESS($DB276,#REF!+6,,,#REF!))," ")</f>
        <v xml:space="preserve"> </v>
      </c>
      <c r="CF276" s="257" t="str">
        <f ca="1">IF($B276="Y",INDIRECT(ADDRESS($DB276,#REF!+6,,,#REF!))," ")</f>
        <v xml:space="preserve"> </v>
      </c>
      <c r="CG276" s="257" t="str">
        <f ca="1">IF($B276="Y",INDIRECT(ADDRESS($DB276,#REF!+6,,,#REF!))," ")</f>
        <v xml:space="preserve"> </v>
      </c>
      <c r="CH276" s="257" t="str">
        <f ca="1">IF($B276="Y",INDIRECT(ADDRESS($DB276,#REF!+6,,,#REF!))," ")</f>
        <v xml:space="preserve"> </v>
      </c>
      <c r="CI276" s="257" t="str">
        <f ca="1">IF($B276="Y",INDIRECT(ADDRESS($DB276,#REF!+6,,,#REF!))," ")</f>
        <v xml:space="preserve"> </v>
      </c>
      <c r="CJ276" s="257" t="str">
        <f ca="1">IF($B276="Y",INDIRECT(ADDRESS($DB276,#REF!+6,,,#REF!))," ")</f>
        <v xml:space="preserve"> </v>
      </c>
      <c r="CK276" s="257" t="str">
        <f ca="1">IF($B276="Y",INDIRECT(ADDRESS($DB276,#REF!+6,,,#REF!))," ")</f>
        <v xml:space="preserve"> </v>
      </c>
      <c r="CM276" s="100">
        <v>183</v>
      </c>
      <c r="CN276" s="229" t="e">
        <f t="shared" si="107"/>
        <v>#REF!</v>
      </c>
      <c r="CO276" s="229" t="e">
        <f ca="1">IF(CN276&gt;0,INDIRECT(ADDRESS($CN276,7,,,#REF!)),"")</f>
        <v>#REF!</v>
      </c>
      <c r="CP276" s="229" t="e">
        <f t="shared" ca="1" si="108"/>
        <v>#REF!</v>
      </c>
      <c r="CQ276" s="230">
        <f t="shared" ca="1" si="114"/>
        <v>0</v>
      </c>
      <c r="CR276" s="227"/>
      <c r="CS276" s="248">
        <f t="shared" si="109"/>
        <v>183</v>
      </c>
      <c r="CT276" s="229" t="e">
        <f t="shared" si="110"/>
        <v>#REF!</v>
      </c>
      <c r="CU276" s="231" t="e">
        <f ca="1">IF(CT276&gt;0,INDIRECT(ADDRESS($CT276,4,,,#REF!)),"")</f>
        <v>#REF!</v>
      </c>
      <c r="CV276" s="100" t="e">
        <f t="shared" ca="1" si="111"/>
        <v>#REF!</v>
      </c>
      <c r="CW276" s="229">
        <f t="shared" ca="1" si="112"/>
        <v>183</v>
      </c>
      <c r="CX276" s="229" t="e">
        <f t="shared" ca="1" si="103"/>
        <v>#REF!</v>
      </c>
      <c r="CY276" s="250"/>
      <c r="CZ276" s="251">
        <f t="shared" ca="1" si="104"/>
        <v>0</v>
      </c>
      <c r="DB276" s="100">
        <f t="shared" ca="1" si="105"/>
        <v>0</v>
      </c>
      <c r="DC276" s="230">
        <f t="shared" ca="1" si="113"/>
        <v>0</v>
      </c>
    </row>
    <row r="277" spans="2:107" ht="16.149999999999999" customHeight="1" x14ac:dyDescent="0.2">
      <c r="B277" s="252" t="str">
        <f t="shared" ca="1" si="106"/>
        <v xml:space="preserve"> </v>
      </c>
      <c r="C277" s="253" t="str">
        <f ca="1">IF($B277="Y",INDIRECT(ADDRESS($DB277,7,,,#REF!)),IF($B277="N",INDIRECT(ADDRESS($DC277,4,,,#REF!))," "))</f>
        <v xml:space="preserve"> </v>
      </c>
      <c r="D277" s="254" t="str">
        <f ca="1">IF($B277="Y",INDIRECT(ADDRESS($DB277,4,,,#REF!)),IF($B277="N",INDIRECT(ADDRESS($DC277,8,,,#REF!))," "))</f>
        <v xml:space="preserve"> </v>
      </c>
      <c r="E277" s="522" t="str">
        <f ca="1">IF($B277="Y",INDIRECT(ADDRESS($DB277,10,,,#REF!)),IF($B277="N",INDIRECT(ADDRESS($DC277,10,,,#REF!))," "))</f>
        <v xml:space="preserve"> </v>
      </c>
      <c r="F277" s="523" t="str">
        <f ca="1">IF($B277="Y",INDIRECT(ADDRESS($DB277,9,,,#REF!)),IF($B277="N",INDIRECT(ADDRESS($DC277,9,,,#REF!))," "))</f>
        <v xml:space="preserve"> </v>
      </c>
      <c r="G277" s="255" t="str">
        <f ca="1">IF($B277="Y",INDIRECT(ADDRESS($DB277,5,,,#REF!)),IF($B277="N",INDIRECT(ADDRESS($DC277,12,,,#REF!))," "))</f>
        <v xml:space="preserve"> </v>
      </c>
      <c r="H277" s="256" t="str">
        <f ca="1">IF($B277="Y",INDIRECT(ADDRESS($DB277,8,,,#REF!)),IF($B277="N",INDIRECT(ADDRESS($DC277,14,,,#REF!))," "))</f>
        <v xml:space="preserve"> </v>
      </c>
      <c r="I277" s="257" t="str">
        <f ca="1">IF($B277="Y",INDIRECT(ADDRESS($DB277,6,,,#REF!)),IF($B277="N",INDIRECT(ADDRESS($DC277,23,,,#REF!))," "))</f>
        <v xml:space="preserve"> </v>
      </c>
      <c r="J277" s="258" t="str">
        <f ca="1">IF($B277="Y",INDIRECT(ADDRESS($DB277,#REF!+6,,,#REF!))," ")</f>
        <v xml:space="preserve"> </v>
      </c>
      <c r="K277" s="259" t="str">
        <f ca="1">IF($B277="Y",INDIRECT(ADDRESS($DB277,#REF!+6,,,#REF!))," ")</f>
        <v xml:space="preserve"> </v>
      </c>
      <c r="L277" s="259" t="str">
        <f ca="1">IF($B277="Y",INDIRECT(ADDRESS($DB277,#REF!+6,,,#REF!))," ")</f>
        <v xml:space="preserve"> </v>
      </c>
      <c r="M277" s="259" t="str">
        <f ca="1">IF($B277="Y",INDIRECT(ADDRESS($DB277,#REF!+6,,,#REF!))," ")</f>
        <v xml:space="preserve"> </v>
      </c>
      <c r="N277" s="259" t="str">
        <f ca="1">IF($B277="Y",INDIRECT(ADDRESS($DB277,#REF!+6,,,#REF!))," ")</f>
        <v xml:space="preserve"> </v>
      </c>
      <c r="O277" s="259" t="str">
        <f ca="1">IF($B277="Y",INDIRECT(ADDRESS($DB277,#REF!+6,,,#REF!))," ")</f>
        <v xml:space="preserve"> </v>
      </c>
      <c r="P277" s="259" t="str">
        <f ca="1">IF($B277="Y",INDIRECT(ADDRESS($DB277,#REF!+6,,,#REF!))," ")</f>
        <v xml:space="preserve"> </v>
      </c>
      <c r="Q277" s="259" t="str">
        <f ca="1">IF($B277="Y",INDIRECT(ADDRESS($DB277,#REF!+6,,,#REF!))," ")</f>
        <v xml:space="preserve"> </v>
      </c>
      <c r="R277" s="259" t="str">
        <f ca="1">IF($B277="Y",INDIRECT(ADDRESS($DB277,#REF!+6,,,#REF!))," ")</f>
        <v xml:space="preserve"> </v>
      </c>
      <c r="S277" s="259" t="str">
        <f ca="1">IF($B277="Y",INDIRECT(ADDRESS($DB277,#REF!+6,,,#REF!))," ")</f>
        <v xml:space="preserve"> </v>
      </c>
      <c r="T277" s="259" t="str">
        <f ca="1">IF($B277="Y",INDIRECT(ADDRESS($DB277,#REF!+6,,,#REF!))," ")</f>
        <v xml:space="preserve"> </v>
      </c>
      <c r="U277" s="259" t="str">
        <f ca="1">IF($B277="Y",INDIRECT(ADDRESS($DB277,#REF!+6,,,#REF!))," ")</f>
        <v xml:space="preserve"> </v>
      </c>
      <c r="V277" s="259" t="str">
        <f ca="1">IF($B277="Y",INDIRECT(ADDRESS($DB277,#REF!+6,,,#REF!))," ")</f>
        <v xml:space="preserve"> </v>
      </c>
      <c r="W277" s="259" t="str">
        <f ca="1">IF($B277="Y",INDIRECT(ADDRESS($DB277,#REF!+6,,,#REF!))," ")</f>
        <v xml:space="preserve"> </v>
      </c>
      <c r="X277" s="259" t="str">
        <f ca="1">IF($B277="Y",INDIRECT(ADDRESS($DB277,#REF!+6,,,#REF!))," ")</f>
        <v xml:space="preserve"> </v>
      </c>
      <c r="Y277" s="259" t="str">
        <f ca="1">IF($B277="Y",INDIRECT(ADDRESS($DB277,#REF!+6,,,#REF!))," ")</f>
        <v xml:space="preserve"> </v>
      </c>
      <c r="Z277" s="259" t="str">
        <f ca="1">IF($B277="Y",INDIRECT(ADDRESS($DB277,#REF!+6,,,#REF!))," ")</f>
        <v xml:space="preserve"> </v>
      </c>
      <c r="AA277" s="259" t="str">
        <f ca="1">IF($B277="Y",INDIRECT(ADDRESS($DB277,#REF!+6,,,#REF!))," ")</f>
        <v xml:space="preserve"> </v>
      </c>
      <c r="AB277" s="259" t="str">
        <f ca="1">IF($B277="Y",INDIRECT(ADDRESS($DB277,#REF!+6,,,#REF!))," ")</f>
        <v xml:space="preserve"> </v>
      </c>
      <c r="AC277" s="259" t="str">
        <f ca="1">IF($B277="Y",INDIRECT(ADDRESS($DB277,#REF!+6,,,#REF!))," ")</f>
        <v xml:space="preserve"> </v>
      </c>
      <c r="AD277" s="259" t="str">
        <f ca="1">IF($B277="Y",INDIRECT(ADDRESS($DB277,#REF!+6,,,#REF!))," ")</f>
        <v xml:space="preserve"> </v>
      </c>
      <c r="AE277" s="259" t="str">
        <f ca="1">IF($B277="Y",INDIRECT(ADDRESS($DB277,#REF!+6,,,#REF!))," ")</f>
        <v xml:space="preserve"> </v>
      </c>
      <c r="AF277" s="259" t="str">
        <f ca="1">IF($B277="Y",INDIRECT(ADDRESS($DB277,#REF!+6,,,#REF!))," ")</f>
        <v xml:space="preserve"> </v>
      </c>
      <c r="AG277" s="259" t="str">
        <f ca="1">IF($B277="Y",INDIRECT(ADDRESS($DB277,#REF!+6,,,#REF!))," ")</f>
        <v xml:space="preserve"> </v>
      </c>
      <c r="AH277" s="259" t="str">
        <f ca="1">IF($B277="Y",INDIRECT(ADDRESS($DB277,#REF!+6,,,#REF!))," ")</f>
        <v xml:space="preserve"> </v>
      </c>
      <c r="AI277" s="259" t="str">
        <f ca="1">IF($B277="Y",INDIRECT(ADDRESS($DB277,#REF!+6,,,#REF!))," ")</f>
        <v xml:space="preserve"> </v>
      </c>
      <c r="AJ277" s="259" t="str">
        <f ca="1">IF($B277="Y",INDIRECT(ADDRESS($DB277,#REF!+6,,,#REF!))," ")</f>
        <v xml:space="preserve"> </v>
      </c>
      <c r="AK277" s="259" t="str">
        <f ca="1">IF($B277="Y",INDIRECT(ADDRESS($DB277,#REF!+6,,,#REF!))," ")</f>
        <v xml:space="preserve"> </v>
      </c>
      <c r="AL277" s="259" t="str">
        <f ca="1">IF($B277="Y",INDIRECT(ADDRESS($DB277,#REF!+6,,,#REF!))," ")</f>
        <v xml:space="preserve"> </v>
      </c>
      <c r="AM277" s="259" t="str">
        <f ca="1">IF($B277="Y",INDIRECT(ADDRESS($DB277,#REF!+6,,,#REF!))," ")</f>
        <v xml:space="preserve"> </v>
      </c>
      <c r="AN277" s="259" t="str">
        <f ca="1">IF($B277="Y",INDIRECT(ADDRESS($DB277,#REF!+6,,,#REF!))," ")</f>
        <v xml:space="preserve"> </v>
      </c>
      <c r="AO277" s="259" t="str">
        <f ca="1">IF($B277="Y",INDIRECT(ADDRESS($DB277,#REF!+6,,,#REF!))," ")</f>
        <v xml:space="preserve"> </v>
      </c>
      <c r="AP277" s="259" t="str">
        <f ca="1">IF($B277="Y",INDIRECT(ADDRESS($DB277,#REF!+6,,,#REF!))," ")</f>
        <v xml:space="preserve"> </v>
      </c>
      <c r="AQ277" s="259" t="str">
        <f ca="1">IF($B277="Y",INDIRECT(ADDRESS($DB277,#REF!+6,,,#REF!))," ")</f>
        <v xml:space="preserve"> </v>
      </c>
      <c r="AR277" s="259" t="str">
        <f ca="1">IF($B277="Y",INDIRECT(ADDRESS($DB277,#REF!+6,,,#REF!))," ")</f>
        <v xml:space="preserve"> </v>
      </c>
      <c r="AS277" s="259" t="str">
        <f ca="1">IF($B277="Y",INDIRECT(ADDRESS($DB277,#REF!+6,,,#REF!))," ")</f>
        <v xml:space="preserve"> </v>
      </c>
      <c r="AT277" s="259" t="str">
        <f ca="1">IF($B277="Y",INDIRECT(ADDRESS($DB277,#REF!+6,,,#REF!))," ")</f>
        <v xml:space="preserve"> </v>
      </c>
      <c r="AU277" s="259" t="str">
        <f ca="1">IF($B277="Y",INDIRECT(ADDRESS($DB277,#REF!+6,,,#REF!))," ")</f>
        <v xml:space="preserve"> </v>
      </c>
      <c r="AV277" s="259" t="str">
        <f ca="1">IF($B277="Y",INDIRECT(ADDRESS($DB277,#REF!+6,,,#REF!))," ")</f>
        <v xml:space="preserve"> </v>
      </c>
      <c r="AW277" s="259" t="str">
        <f ca="1">IF($B277="Y",INDIRECT(ADDRESS($DB277,#REF!+6,,,#REF!))," ")</f>
        <v xml:space="preserve"> </v>
      </c>
      <c r="AX277" s="259" t="str">
        <f ca="1">IF($B277="Y",INDIRECT(ADDRESS($DB277,#REF!+6,,,#REF!))," ")</f>
        <v xml:space="preserve"> </v>
      </c>
      <c r="AY277" s="259" t="str">
        <f ca="1">IF($B277="Y",INDIRECT(ADDRESS($DB277,#REF!+6,,,#REF!))," ")</f>
        <v xml:space="preserve"> </v>
      </c>
      <c r="AZ277" s="259" t="str">
        <f ca="1">IF($B277="Y",INDIRECT(ADDRESS($DB277,#REF!+6,,,#REF!))," ")</f>
        <v xml:space="preserve"> </v>
      </c>
      <c r="BA277" s="259" t="str">
        <f ca="1">IF($B277="Y",INDIRECT(ADDRESS($DB277,#REF!+6,,,#REF!))," ")</f>
        <v xml:space="preserve"> </v>
      </c>
      <c r="BB277" s="259" t="str">
        <f ca="1">IF($B277="Y",INDIRECT(ADDRESS($DB277,#REF!+6,,,#REF!))," ")</f>
        <v xml:space="preserve"> </v>
      </c>
      <c r="BC277" s="259" t="str">
        <f ca="1">IF($B277="Y",INDIRECT(ADDRESS($DB277,#REF!+6,,,#REF!))," ")</f>
        <v xml:space="preserve"> </v>
      </c>
      <c r="BD277" s="259" t="str">
        <f ca="1">IF($B277="Y",INDIRECT(ADDRESS($DB277,#REF!+6,,,#REF!))," ")</f>
        <v xml:space="preserve"> </v>
      </c>
      <c r="BE277" s="259" t="str">
        <f ca="1">IF($B277="Y",INDIRECT(ADDRESS($DB277,#REF!+6,,,#REF!))," ")</f>
        <v xml:space="preserve"> </v>
      </c>
      <c r="BF277" s="259" t="str">
        <f ca="1">IF($B277="Y",INDIRECT(ADDRESS($DB277,#REF!+6,,,#REF!))," ")</f>
        <v xml:space="preserve"> </v>
      </c>
      <c r="BG277" s="259" t="str">
        <f ca="1">IF($B277="Y",INDIRECT(ADDRESS($DB277,#REF!+6,,,#REF!))," ")</f>
        <v xml:space="preserve"> </v>
      </c>
      <c r="BH277" s="259" t="str">
        <f ca="1">IF($B277="Y",INDIRECT(ADDRESS($DB277,#REF!+6,,,#REF!))," ")</f>
        <v xml:space="preserve"> </v>
      </c>
      <c r="BI277" s="259" t="str">
        <f ca="1">IF($B277="Y",INDIRECT(ADDRESS($DB277,#REF!+6,,,#REF!))," ")</f>
        <v xml:space="preserve"> </v>
      </c>
      <c r="BJ277" s="259" t="str">
        <f ca="1">IF($B277="Y",INDIRECT(ADDRESS($DB277,#REF!+6,,,#REF!))," ")</f>
        <v xml:space="preserve"> </v>
      </c>
      <c r="BK277" s="259" t="str">
        <f ca="1">IF($B277="Y",INDIRECT(ADDRESS($DB277,#REF!+6,,,#REF!))," ")</f>
        <v xml:space="preserve"> </v>
      </c>
      <c r="BL277" s="259" t="str">
        <f ca="1">IF($B277="Y",INDIRECT(ADDRESS($DB277,#REF!+6,,,#REF!))," ")</f>
        <v xml:space="preserve"> </v>
      </c>
      <c r="BM277" s="259" t="str">
        <f ca="1">IF($B277="Y",INDIRECT(ADDRESS($DB277,#REF!+6,,,#REF!))," ")</f>
        <v xml:space="preserve"> </v>
      </c>
      <c r="BN277" s="259" t="str">
        <f ca="1">IF($B277="Y",INDIRECT(ADDRESS($DB277,#REF!+6,,,#REF!))," ")</f>
        <v xml:space="preserve"> </v>
      </c>
      <c r="BO277" s="259" t="str">
        <f ca="1">IF($B277="Y",INDIRECT(ADDRESS($DB277,#REF!+6,,,#REF!))," ")</f>
        <v xml:space="preserve"> </v>
      </c>
      <c r="BP277" s="259" t="str">
        <f ca="1">IF($B277="Y",INDIRECT(ADDRESS($DB277,#REF!+6,,,#REF!))," ")</f>
        <v xml:space="preserve"> </v>
      </c>
      <c r="BQ277" s="257" t="str">
        <f ca="1">IF($B277="Y",INDIRECT(ADDRESS($DB277,#REF!+6,,,#REF!))," ")</f>
        <v xml:space="preserve"> </v>
      </c>
      <c r="BR277" s="257" t="str">
        <f ca="1">IF($B277="Y",INDIRECT(ADDRESS($DB277,#REF!+6,,,#REF!))," ")</f>
        <v xml:space="preserve"> </v>
      </c>
      <c r="BS277" s="257" t="str">
        <f ca="1">IF($B277="Y",INDIRECT(ADDRESS($DB277,#REF!+6,,,#REF!))," ")</f>
        <v xml:space="preserve"> </v>
      </c>
      <c r="BT277" s="257" t="str">
        <f ca="1">IF($B277="Y",INDIRECT(ADDRESS($DB277,#REF!+6,,,#REF!))," ")</f>
        <v xml:space="preserve"> </v>
      </c>
      <c r="BU277" s="257" t="str">
        <f ca="1">IF($B277="Y",INDIRECT(ADDRESS($DB277,#REF!+6,,,#REF!))," ")</f>
        <v xml:space="preserve"> </v>
      </c>
      <c r="BV277" s="257" t="str">
        <f ca="1">IF($B277="Y",INDIRECT(ADDRESS($DB277,#REF!+6,,,#REF!))," ")</f>
        <v xml:space="preserve"> </v>
      </c>
      <c r="BW277" s="257" t="str">
        <f ca="1">IF($B277="Y",INDIRECT(ADDRESS($DB277,#REF!+6,,,#REF!))," ")</f>
        <v xml:space="preserve"> </v>
      </c>
      <c r="BX277" s="257" t="str">
        <f ca="1">IF($B277="Y",INDIRECT(ADDRESS($DB277,#REF!+6,,,#REF!))," ")</f>
        <v xml:space="preserve"> </v>
      </c>
      <c r="BY277" s="257" t="str">
        <f ca="1">IF($B277="Y",INDIRECT(ADDRESS($DB277,#REF!+6,,,#REF!))," ")</f>
        <v xml:space="preserve"> </v>
      </c>
      <c r="BZ277" s="257" t="str">
        <f ca="1">IF($B277="Y",INDIRECT(ADDRESS($DB277,#REF!+6,,,#REF!))," ")</f>
        <v xml:space="preserve"> </v>
      </c>
      <c r="CA277" s="257" t="str">
        <f ca="1">IF($B277="Y",INDIRECT(ADDRESS($DB277,#REF!+6,,,#REF!))," ")</f>
        <v xml:space="preserve"> </v>
      </c>
      <c r="CB277" s="257" t="str">
        <f ca="1">IF($B277="Y",INDIRECT(ADDRESS($DB277,#REF!+6,,,#REF!))," ")</f>
        <v xml:space="preserve"> </v>
      </c>
      <c r="CC277" s="257" t="str">
        <f ca="1">IF($B277="Y",INDIRECT(ADDRESS($DB277,#REF!+6,,,#REF!))," ")</f>
        <v xml:space="preserve"> </v>
      </c>
      <c r="CD277" s="257" t="str">
        <f ca="1">IF($B277="Y",INDIRECT(ADDRESS($DB277,#REF!+6,,,#REF!))," ")</f>
        <v xml:space="preserve"> </v>
      </c>
      <c r="CE277" s="257" t="str">
        <f ca="1">IF($B277="Y",INDIRECT(ADDRESS($DB277,#REF!+6,,,#REF!))," ")</f>
        <v xml:space="preserve"> </v>
      </c>
      <c r="CF277" s="257" t="str">
        <f ca="1">IF($B277="Y",INDIRECT(ADDRESS($DB277,#REF!+6,,,#REF!))," ")</f>
        <v xml:space="preserve"> </v>
      </c>
      <c r="CG277" s="257" t="str">
        <f ca="1">IF($B277="Y",INDIRECT(ADDRESS($DB277,#REF!+6,,,#REF!))," ")</f>
        <v xml:space="preserve"> </v>
      </c>
      <c r="CH277" s="257" t="str">
        <f ca="1">IF($B277="Y",INDIRECT(ADDRESS($DB277,#REF!+6,,,#REF!))," ")</f>
        <v xml:space="preserve"> </v>
      </c>
      <c r="CI277" s="257" t="str">
        <f ca="1">IF($B277="Y",INDIRECT(ADDRESS($DB277,#REF!+6,,,#REF!))," ")</f>
        <v xml:space="preserve"> </v>
      </c>
      <c r="CJ277" s="257" t="str">
        <f ca="1">IF($B277="Y",INDIRECT(ADDRESS($DB277,#REF!+6,,,#REF!))," ")</f>
        <v xml:space="preserve"> </v>
      </c>
      <c r="CK277" s="257" t="str">
        <f ca="1">IF($B277="Y",INDIRECT(ADDRESS($DB277,#REF!+6,,,#REF!))," ")</f>
        <v xml:space="preserve"> </v>
      </c>
      <c r="CM277" s="100">
        <v>184</v>
      </c>
      <c r="CN277" s="229" t="e">
        <f t="shared" si="107"/>
        <v>#REF!</v>
      </c>
      <c r="CO277" s="229" t="e">
        <f ca="1">IF(CN277&gt;0,INDIRECT(ADDRESS($CN277,7,,,#REF!)),"")</f>
        <v>#REF!</v>
      </c>
      <c r="CP277" s="229" t="e">
        <f t="shared" ca="1" si="108"/>
        <v>#REF!</v>
      </c>
      <c r="CQ277" s="230">
        <f t="shared" ca="1" si="114"/>
        <v>0</v>
      </c>
      <c r="CR277" s="227"/>
      <c r="CS277" s="248">
        <f t="shared" si="109"/>
        <v>184</v>
      </c>
      <c r="CT277" s="229" t="e">
        <f t="shared" si="110"/>
        <v>#REF!</v>
      </c>
      <c r="CU277" s="231" t="e">
        <f ca="1">IF(CT277&gt;0,INDIRECT(ADDRESS($CT277,4,,,#REF!)),"")</f>
        <v>#REF!</v>
      </c>
      <c r="CV277" s="100" t="e">
        <f t="shared" ca="1" si="111"/>
        <v>#REF!</v>
      </c>
      <c r="CW277" s="229">
        <f t="shared" ca="1" si="112"/>
        <v>184</v>
      </c>
      <c r="CX277" s="229" t="e">
        <f t="shared" ca="1" si="103"/>
        <v>#REF!</v>
      </c>
      <c r="CY277" s="250"/>
      <c r="CZ277" s="251">
        <f t="shared" ca="1" si="104"/>
        <v>0</v>
      </c>
      <c r="DB277" s="100">
        <f t="shared" ca="1" si="105"/>
        <v>0</v>
      </c>
      <c r="DC277" s="230">
        <f t="shared" ca="1" si="113"/>
        <v>0</v>
      </c>
    </row>
    <row r="278" spans="2:107" ht="16.149999999999999" customHeight="1" x14ac:dyDescent="0.2">
      <c r="B278" s="252" t="str">
        <f t="shared" ca="1" si="106"/>
        <v xml:space="preserve"> </v>
      </c>
      <c r="C278" s="253" t="str">
        <f ca="1">IF($B278="Y",INDIRECT(ADDRESS($DB278,7,,,#REF!)),IF($B278="N",INDIRECT(ADDRESS($DC278,4,,,#REF!))," "))</f>
        <v xml:space="preserve"> </v>
      </c>
      <c r="D278" s="254" t="str">
        <f ca="1">IF($B278="Y",INDIRECT(ADDRESS($DB278,4,,,#REF!)),IF($B278="N",INDIRECT(ADDRESS($DC278,8,,,#REF!))," "))</f>
        <v xml:space="preserve"> </v>
      </c>
      <c r="E278" s="522" t="str">
        <f ca="1">IF($B278="Y",INDIRECT(ADDRESS($DB278,10,,,#REF!)),IF($B278="N",INDIRECT(ADDRESS($DC278,10,,,#REF!))," "))</f>
        <v xml:space="preserve"> </v>
      </c>
      <c r="F278" s="523" t="str">
        <f ca="1">IF($B278="Y",INDIRECT(ADDRESS($DB278,9,,,#REF!)),IF($B278="N",INDIRECT(ADDRESS($DC278,9,,,#REF!))," "))</f>
        <v xml:space="preserve"> </v>
      </c>
      <c r="G278" s="255" t="str">
        <f ca="1">IF($B278="Y",INDIRECT(ADDRESS($DB278,5,,,#REF!)),IF($B278="N",INDIRECT(ADDRESS($DC278,12,,,#REF!))," "))</f>
        <v xml:space="preserve"> </v>
      </c>
      <c r="H278" s="256" t="str">
        <f ca="1">IF($B278="Y",INDIRECT(ADDRESS($DB278,8,,,#REF!)),IF($B278="N",INDIRECT(ADDRESS($DC278,14,,,#REF!))," "))</f>
        <v xml:space="preserve"> </v>
      </c>
      <c r="I278" s="257" t="str">
        <f ca="1">IF($B278="Y",INDIRECT(ADDRESS($DB278,6,,,#REF!)),IF($B278="N",INDIRECT(ADDRESS($DC278,23,,,#REF!))," "))</f>
        <v xml:space="preserve"> </v>
      </c>
      <c r="J278" s="258" t="str">
        <f ca="1">IF($B278="Y",INDIRECT(ADDRESS($DB278,#REF!+6,,,#REF!))," ")</f>
        <v xml:space="preserve"> </v>
      </c>
      <c r="K278" s="259" t="str">
        <f ca="1">IF($B278="Y",INDIRECT(ADDRESS($DB278,#REF!+6,,,#REF!))," ")</f>
        <v xml:space="preserve"> </v>
      </c>
      <c r="L278" s="259" t="str">
        <f ca="1">IF($B278="Y",INDIRECT(ADDRESS($DB278,#REF!+6,,,#REF!))," ")</f>
        <v xml:space="preserve"> </v>
      </c>
      <c r="M278" s="259" t="str">
        <f ca="1">IF($B278="Y",INDIRECT(ADDRESS($DB278,#REF!+6,,,#REF!))," ")</f>
        <v xml:space="preserve"> </v>
      </c>
      <c r="N278" s="259" t="str">
        <f ca="1">IF($B278="Y",INDIRECT(ADDRESS($DB278,#REF!+6,,,#REF!))," ")</f>
        <v xml:space="preserve"> </v>
      </c>
      <c r="O278" s="259" t="str">
        <f ca="1">IF($B278="Y",INDIRECT(ADDRESS($DB278,#REF!+6,,,#REF!))," ")</f>
        <v xml:space="preserve"> </v>
      </c>
      <c r="P278" s="259" t="str">
        <f ca="1">IF($B278="Y",INDIRECT(ADDRESS($DB278,#REF!+6,,,#REF!))," ")</f>
        <v xml:space="preserve"> </v>
      </c>
      <c r="Q278" s="259" t="str">
        <f ca="1">IF($B278="Y",INDIRECT(ADDRESS($DB278,#REF!+6,,,#REF!))," ")</f>
        <v xml:space="preserve"> </v>
      </c>
      <c r="R278" s="259" t="str">
        <f ca="1">IF($B278="Y",INDIRECT(ADDRESS($DB278,#REF!+6,,,#REF!))," ")</f>
        <v xml:space="preserve"> </v>
      </c>
      <c r="S278" s="259" t="str">
        <f ca="1">IF($B278="Y",INDIRECT(ADDRESS($DB278,#REF!+6,,,#REF!))," ")</f>
        <v xml:space="preserve"> </v>
      </c>
      <c r="T278" s="259" t="str">
        <f ca="1">IF($B278="Y",INDIRECT(ADDRESS($DB278,#REF!+6,,,#REF!))," ")</f>
        <v xml:space="preserve"> </v>
      </c>
      <c r="U278" s="259" t="str">
        <f ca="1">IF($B278="Y",INDIRECT(ADDRESS($DB278,#REF!+6,,,#REF!))," ")</f>
        <v xml:space="preserve"> </v>
      </c>
      <c r="V278" s="259" t="str">
        <f ca="1">IF($B278="Y",INDIRECT(ADDRESS($DB278,#REF!+6,,,#REF!))," ")</f>
        <v xml:space="preserve"> </v>
      </c>
      <c r="W278" s="259" t="str">
        <f ca="1">IF($B278="Y",INDIRECT(ADDRESS($DB278,#REF!+6,,,#REF!))," ")</f>
        <v xml:space="preserve"> </v>
      </c>
      <c r="X278" s="259" t="str">
        <f ca="1">IF($B278="Y",INDIRECT(ADDRESS($DB278,#REF!+6,,,#REF!))," ")</f>
        <v xml:space="preserve"> </v>
      </c>
      <c r="Y278" s="259" t="str">
        <f ca="1">IF($B278="Y",INDIRECT(ADDRESS($DB278,#REF!+6,,,#REF!))," ")</f>
        <v xml:space="preserve"> </v>
      </c>
      <c r="Z278" s="259" t="str">
        <f ca="1">IF($B278="Y",INDIRECT(ADDRESS($DB278,#REF!+6,,,#REF!))," ")</f>
        <v xml:space="preserve"> </v>
      </c>
      <c r="AA278" s="259" t="str">
        <f ca="1">IF($B278="Y",INDIRECT(ADDRESS($DB278,#REF!+6,,,#REF!))," ")</f>
        <v xml:space="preserve"> </v>
      </c>
      <c r="AB278" s="259" t="str">
        <f ca="1">IF($B278="Y",INDIRECT(ADDRESS($DB278,#REF!+6,,,#REF!))," ")</f>
        <v xml:space="preserve"> </v>
      </c>
      <c r="AC278" s="259" t="str">
        <f ca="1">IF($B278="Y",INDIRECT(ADDRESS($DB278,#REF!+6,,,#REF!))," ")</f>
        <v xml:space="preserve"> </v>
      </c>
      <c r="AD278" s="259" t="str">
        <f ca="1">IF($B278="Y",INDIRECT(ADDRESS($DB278,#REF!+6,,,#REF!))," ")</f>
        <v xml:space="preserve"> </v>
      </c>
      <c r="AE278" s="259" t="str">
        <f ca="1">IF($B278="Y",INDIRECT(ADDRESS($DB278,#REF!+6,,,#REF!))," ")</f>
        <v xml:space="preserve"> </v>
      </c>
      <c r="AF278" s="259" t="str">
        <f ca="1">IF($B278="Y",INDIRECT(ADDRESS($DB278,#REF!+6,,,#REF!))," ")</f>
        <v xml:space="preserve"> </v>
      </c>
      <c r="AG278" s="259" t="str">
        <f ca="1">IF($B278="Y",INDIRECT(ADDRESS($DB278,#REF!+6,,,#REF!))," ")</f>
        <v xml:space="preserve"> </v>
      </c>
      <c r="AH278" s="259" t="str">
        <f ca="1">IF($B278="Y",INDIRECT(ADDRESS($DB278,#REF!+6,,,#REF!))," ")</f>
        <v xml:space="preserve"> </v>
      </c>
      <c r="AI278" s="259" t="str">
        <f ca="1">IF($B278="Y",INDIRECT(ADDRESS($DB278,#REF!+6,,,#REF!))," ")</f>
        <v xml:space="preserve"> </v>
      </c>
      <c r="AJ278" s="259" t="str">
        <f ca="1">IF($B278="Y",INDIRECT(ADDRESS($DB278,#REF!+6,,,#REF!))," ")</f>
        <v xml:space="preserve"> </v>
      </c>
      <c r="AK278" s="259" t="str">
        <f ca="1">IF($B278="Y",INDIRECT(ADDRESS($DB278,#REF!+6,,,#REF!))," ")</f>
        <v xml:space="preserve"> </v>
      </c>
      <c r="AL278" s="259" t="str">
        <f ca="1">IF($B278="Y",INDIRECT(ADDRESS($DB278,#REF!+6,,,#REF!))," ")</f>
        <v xml:space="preserve"> </v>
      </c>
      <c r="AM278" s="259" t="str">
        <f ca="1">IF($B278="Y",INDIRECT(ADDRESS($DB278,#REF!+6,,,#REF!))," ")</f>
        <v xml:space="preserve"> </v>
      </c>
      <c r="AN278" s="259" t="str">
        <f ca="1">IF($B278="Y",INDIRECT(ADDRESS($DB278,#REF!+6,,,#REF!))," ")</f>
        <v xml:space="preserve"> </v>
      </c>
      <c r="AO278" s="259" t="str">
        <f ca="1">IF($B278="Y",INDIRECT(ADDRESS($DB278,#REF!+6,,,#REF!))," ")</f>
        <v xml:space="preserve"> </v>
      </c>
      <c r="AP278" s="259" t="str">
        <f ca="1">IF($B278="Y",INDIRECT(ADDRESS($DB278,#REF!+6,,,#REF!))," ")</f>
        <v xml:space="preserve"> </v>
      </c>
      <c r="AQ278" s="259" t="str">
        <f ca="1">IF($B278="Y",INDIRECT(ADDRESS($DB278,#REF!+6,,,#REF!))," ")</f>
        <v xml:space="preserve"> </v>
      </c>
      <c r="AR278" s="259" t="str">
        <f ca="1">IF($B278="Y",INDIRECT(ADDRESS($DB278,#REF!+6,,,#REF!))," ")</f>
        <v xml:space="preserve"> </v>
      </c>
      <c r="AS278" s="259" t="str">
        <f ca="1">IF($B278="Y",INDIRECT(ADDRESS($DB278,#REF!+6,,,#REF!))," ")</f>
        <v xml:space="preserve"> </v>
      </c>
      <c r="AT278" s="259" t="str">
        <f ca="1">IF($B278="Y",INDIRECT(ADDRESS($DB278,#REF!+6,,,#REF!))," ")</f>
        <v xml:space="preserve"> </v>
      </c>
      <c r="AU278" s="259" t="str">
        <f ca="1">IF($B278="Y",INDIRECT(ADDRESS($DB278,#REF!+6,,,#REF!))," ")</f>
        <v xml:space="preserve"> </v>
      </c>
      <c r="AV278" s="259" t="str">
        <f ca="1">IF($B278="Y",INDIRECT(ADDRESS($DB278,#REF!+6,,,#REF!))," ")</f>
        <v xml:space="preserve"> </v>
      </c>
      <c r="AW278" s="259" t="str">
        <f ca="1">IF($B278="Y",INDIRECT(ADDRESS($DB278,#REF!+6,,,#REF!))," ")</f>
        <v xml:space="preserve"> </v>
      </c>
      <c r="AX278" s="259" t="str">
        <f ca="1">IF($B278="Y",INDIRECT(ADDRESS($DB278,#REF!+6,,,#REF!))," ")</f>
        <v xml:space="preserve"> </v>
      </c>
      <c r="AY278" s="259" t="str">
        <f ca="1">IF($B278="Y",INDIRECT(ADDRESS($DB278,#REF!+6,,,#REF!))," ")</f>
        <v xml:space="preserve"> </v>
      </c>
      <c r="AZ278" s="259" t="str">
        <f ca="1">IF($B278="Y",INDIRECT(ADDRESS($DB278,#REF!+6,,,#REF!))," ")</f>
        <v xml:space="preserve"> </v>
      </c>
      <c r="BA278" s="259" t="str">
        <f ca="1">IF($B278="Y",INDIRECT(ADDRESS($DB278,#REF!+6,,,#REF!))," ")</f>
        <v xml:space="preserve"> </v>
      </c>
      <c r="BB278" s="259" t="str">
        <f ca="1">IF($B278="Y",INDIRECT(ADDRESS($DB278,#REF!+6,,,#REF!))," ")</f>
        <v xml:space="preserve"> </v>
      </c>
      <c r="BC278" s="259" t="str">
        <f ca="1">IF($B278="Y",INDIRECT(ADDRESS($DB278,#REF!+6,,,#REF!))," ")</f>
        <v xml:space="preserve"> </v>
      </c>
      <c r="BD278" s="259" t="str">
        <f ca="1">IF($B278="Y",INDIRECT(ADDRESS($DB278,#REF!+6,,,#REF!))," ")</f>
        <v xml:space="preserve"> </v>
      </c>
      <c r="BE278" s="259" t="str">
        <f ca="1">IF($B278="Y",INDIRECT(ADDRESS($DB278,#REF!+6,,,#REF!))," ")</f>
        <v xml:space="preserve"> </v>
      </c>
      <c r="BF278" s="259" t="str">
        <f ca="1">IF($B278="Y",INDIRECT(ADDRESS($DB278,#REF!+6,,,#REF!))," ")</f>
        <v xml:space="preserve"> </v>
      </c>
      <c r="BG278" s="259" t="str">
        <f ca="1">IF($B278="Y",INDIRECT(ADDRESS($DB278,#REF!+6,,,#REF!))," ")</f>
        <v xml:space="preserve"> </v>
      </c>
      <c r="BH278" s="259" t="str">
        <f ca="1">IF($B278="Y",INDIRECT(ADDRESS($DB278,#REF!+6,,,#REF!))," ")</f>
        <v xml:space="preserve"> </v>
      </c>
      <c r="BI278" s="259" t="str">
        <f ca="1">IF($B278="Y",INDIRECT(ADDRESS($DB278,#REF!+6,,,#REF!))," ")</f>
        <v xml:space="preserve"> </v>
      </c>
      <c r="BJ278" s="259" t="str">
        <f ca="1">IF($B278="Y",INDIRECT(ADDRESS($DB278,#REF!+6,,,#REF!))," ")</f>
        <v xml:space="preserve"> </v>
      </c>
      <c r="BK278" s="259" t="str">
        <f ca="1">IF($B278="Y",INDIRECT(ADDRESS($DB278,#REF!+6,,,#REF!))," ")</f>
        <v xml:space="preserve"> </v>
      </c>
      <c r="BL278" s="259" t="str">
        <f ca="1">IF($B278="Y",INDIRECT(ADDRESS($DB278,#REF!+6,,,#REF!))," ")</f>
        <v xml:space="preserve"> </v>
      </c>
      <c r="BM278" s="259" t="str">
        <f ca="1">IF($B278="Y",INDIRECT(ADDRESS($DB278,#REF!+6,,,#REF!))," ")</f>
        <v xml:space="preserve"> </v>
      </c>
      <c r="BN278" s="259" t="str">
        <f ca="1">IF($B278="Y",INDIRECT(ADDRESS($DB278,#REF!+6,,,#REF!))," ")</f>
        <v xml:space="preserve"> </v>
      </c>
      <c r="BO278" s="259" t="str">
        <f ca="1">IF($B278="Y",INDIRECT(ADDRESS($DB278,#REF!+6,,,#REF!))," ")</f>
        <v xml:space="preserve"> </v>
      </c>
      <c r="BP278" s="259" t="str">
        <f ca="1">IF($B278="Y",INDIRECT(ADDRESS($DB278,#REF!+6,,,#REF!))," ")</f>
        <v xml:space="preserve"> </v>
      </c>
      <c r="BQ278" s="257" t="str">
        <f ca="1">IF($B278="Y",INDIRECT(ADDRESS($DB278,#REF!+6,,,#REF!))," ")</f>
        <v xml:space="preserve"> </v>
      </c>
      <c r="BR278" s="257" t="str">
        <f ca="1">IF($B278="Y",INDIRECT(ADDRESS($DB278,#REF!+6,,,#REF!))," ")</f>
        <v xml:space="preserve"> </v>
      </c>
      <c r="BS278" s="257" t="str">
        <f ca="1">IF($B278="Y",INDIRECT(ADDRESS($DB278,#REF!+6,,,#REF!))," ")</f>
        <v xml:space="preserve"> </v>
      </c>
      <c r="BT278" s="257" t="str">
        <f ca="1">IF($B278="Y",INDIRECT(ADDRESS($DB278,#REF!+6,,,#REF!))," ")</f>
        <v xml:space="preserve"> </v>
      </c>
      <c r="BU278" s="257" t="str">
        <f ca="1">IF($B278="Y",INDIRECT(ADDRESS($DB278,#REF!+6,,,#REF!))," ")</f>
        <v xml:space="preserve"> </v>
      </c>
      <c r="BV278" s="257" t="str">
        <f ca="1">IF($B278="Y",INDIRECT(ADDRESS($DB278,#REF!+6,,,#REF!))," ")</f>
        <v xml:space="preserve"> </v>
      </c>
      <c r="BW278" s="257" t="str">
        <f ca="1">IF($B278="Y",INDIRECT(ADDRESS($DB278,#REF!+6,,,#REF!))," ")</f>
        <v xml:space="preserve"> </v>
      </c>
      <c r="BX278" s="257" t="str">
        <f ca="1">IF($B278="Y",INDIRECT(ADDRESS($DB278,#REF!+6,,,#REF!))," ")</f>
        <v xml:space="preserve"> </v>
      </c>
      <c r="BY278" s="257" t="str">
        <f ca="1">IF($B278="Y",INDIRECT(ADDRESS($DB278,#REF!+6,,,#REF!))," ")</f>
        <v xml:space="preserve"> </v>
      </c>
      <c r="BZ278" s="257" t="str">
        <f ca="1">IF($B278="Y",INDIRECT(ADDRESS($DB278,#REF!+6,,,#REF!))," ")</f>
        <v xml:space="preserve"> </v>
      </c>
      <c r="CA278" s="257" t="str">
        <f ca="1">IF($B278="Y",INDIRECT(ADDRESS($DB278,#REF!+6,,,#REF!))," ")</f>
        <v xml:space="preserve"> </v>
      </c>
      <c r="CB278" s="257" t="str">
        <f ca="1">IF($B278="Y",INDIRECT(ADDRESS($DB278,#REF!+6,,,#REF!))," ")</f>
        <v xml:space="preserve"> </v>
      </c>
      <c r="CC278" s="257" t="str">
        <f ca="1">IF($B278="Y",INDIRECT(ADDRESS($DB278,#REF!+6,,,#REF!))," ")</f>
        <v xml:space="preserve"> </v>
      </c>
      <c r="CD278" s="257" t="str">
        <f ca="1">IF($B278="Y",INDIRECT(ADDRESS($DB278,#REF!+6,,,#REF!))," ")</f>
        <v xml:space="preserve"> </v>
      </c>
      <c r="CE278" s="257" t="str">
        <f ca="1">IF($B278="Y",INDIRECT(ADDRESS($DB278,#REF!+6,,,#REF!))," ")</f>
        <v xml:space="preserve"> </v>
      </c>
      <c r="CF278" s="257" t="str">
        <f ca="1">IF($B278="Y",INDIRECT(ADDRESS($DB278,#REF!+6,,,#REF!))," ")</f>
        <v xml:space="preserve"> </v>
      </c>
      <c r="CG278" s="257" t="str">
        <f ca="1">IF($B278="Y",INDIRECT(ADDRESS($DB278,#REF!+6,,,#REF!))," ")</f>
        <v xml:space="preserve"> </v>
      </c>
      <c r="CH278" s="257" t="str">
        <f ca="1">IF($B278="Y",INDIRECT(ADDRESS($DB278,#REF!+6,,,#REF!))," ")</f>
        <v xml:space="preserve"> </v>
      </c>
      <c r="CI278" s="257" t="str">
        <f ca="1">IF($B278="Y",INDIRECT(ADDRESS($DB278,#REF!+6,,,#REF!))," ")</f>
        <v xml:space="preserve"> </v>
      </c>
      <c r="CJ278" s="257" t="str">
        <f ca="1">IF($B278="Y",INDIRECT(ADDRESS($DB278,#REF!+6,,,#REF!))," ")</f>
        <v xml:space="preserve"> </v>
      </c>
      <c r="CK278" s="257" t="str">
        <f ca="1">IF($B278="Y",INDIRECT(ADDRESS($DB278,#REF!+6,,,#REF!))," ")</f>
        <v xml:space="preserve"> </v>
      </c>
      <c r="CM278" s="100">
        <v>185</v>
      </c>
      <c r="CN278" s="229" t="e">
        <f t="shared" si="107"/>
        <v>#REF!</v>
      </c>
      <c r="CO278" s="229" t="e">
        <f ca="1">IF(CN278&gt;0,INDIRECT(ADDRESS($CN278,7,,,#REF!)),"")</f>
        <v>#REF!</v>
      </c>
      <c r="CP278" s="229" t="e">
        <f t="shared" ca="1" si="108"/>
        <v>#REF!</v>
      </c>
      <c r="CQ278" s="230">
        <f t="shared" ca="1" si="114"/>
        <v>0</v>
      </c>
      <c r="CR278" s="227"/>
      <c r="CS278" s="248">
        <f t="shared" si="109"/>
        <v>185</v>
      </c>
      <c r="CT278" s="229" t="e">
        <f t="shared" si="110"/>
        <v>#REF!</v>
      </c>
      <c r="CU278" s="231" t="e">
        <f ca="1">IF(CT278&gt;0,INDIRECT(ADDRESS($CT278,4,,,#REF!)),"")</f>
        <v>#REF!</v>
      </c>
      <c r="CV278" s="100" t="e">
        <f t="shared" ca="1" si="111"/>
        <v>#REF!</v>
      </c>
      <c r="CW278" s="229">
        <f t="shared" ca="1" si="112"/>
        <v>185</v>
      </c>
      <c r="CX278" s="229" t="e">
        <f t="shared" ca="1" si="103"/>
        <v>#REF!</v>
      </c>
      <c r="CY278" s="250"/>
      <c r="CZ278" s="251">
        <f t="shared" ca="1" si="104"/>
        <v>0</v>
      </c>
      <c r="DB278" s="100">
        <f t="shared" ca="1" si="105"/>
        <v>0</v>
      </c>
      <c r="DC278" s="230">
        <f t="shared" ca="1" si="113"/>
        <v>0</v>
      </c>
    </row>
    <row r="279" spans="2:107" ht="16.149999999999999" customHeight="1" x14ac:dyDescent="0.2">
      <c r="B279" s="252" t="str">
        <f t="shared" ca="1" si="106"/>
        <v xml:space="preserve"> </v>
      </c>
      <c r="C279" s="253" t="str">
        <f ca="1">IF($B279="Y",INDIRECT(ADDRESS($DB279,7,,,#REF!)),IF($B279="N",INDIRECT(ADDRESS($DC279,4,,,#REF!))," "))</f>
        <v xml:space="preserve"> </v>
      </c>
      <c r="D279" s="254" t="str">
        <f ca="1">IF($B279="Y",INDIRECT(ADDRESS($DB279,4,,,#REF!)),IF($B279="N",INDIRECT(ADDRESS($DC279,8,,,#REF!))," "))</f>
        <v xml:space="preserve"> </v>
      </c>
      <c r="E279" s="522" t="str">
        <f ca="1">IF($B279="Y",INDIRECT(ADDRESS($DB279,10,,,#REF!)),IF($B279="N",INDIRECT(ADDRESS($DC279,10,,,#REF!))," "))</f>
        <v xml:space="preserve"> </v>
      </c>
      <c r="F279" s="523" t="str">
        <f ca="1">IF($B279="Y",INDIRECT(ADDRESS($DB279,9,,,#REF!)),IF($B279="N",INDIRECT(ADDRESS($DC279,9,,,#REF!))," "))</f>
        <v xml:space="preserve"> </v>
      </c>
      <c r="G279" s="255" t="str">
        <f ca="1">IF($B279="Y",INDIRECT(ADDRESS($DB279,5,,,#REF!)),IF($B279="N",INDIRECT(ADDRESS($DC279,12,,,#REF!))," "))</f>
        <v xml:space="preserve"> </v>
      </c>
      <c r="H279" s="256" t="str">
        <f ca="1">IF($B279="Y",INDIRECT(ADDRESS($DB279,8,,,#REF!)),IF($B279="N",INDIRECT(ADDRESS($DC279,14,,,#REF!))," "))</f>
        <v xml:space="preserve"> </v>
      </c>
      <c r="I279" s="257" t="str">
        <f ca="1">IF($B279="Y",INDIRECT(ADDRESS($DB279,6,,,#REF!)),IF($B279="N",INDIRECT(ADDRESS($DC279,23,,,#REF!))," "))</f>
        <v xml:space="preserve"> </v>
      </c>
      <c r="J279" s="258" t="str">
        <f ca="1">IF($B279="Y",INDIRECT(ADDRESS($DB279,#REF!+6,,,#REF!))," ")</f>
        <v xml:space="preserve"> </v>
      </c>
      <c r="K279" s="259" t="str">
        <f ca="1">IF($B279="Y",INDIRECT(ADDRESS($DB279,#REF!+6,,,#REF!))," ")</f>
        <v xml:space="preserve"> </v>
      </c>
      <c r="L279" s="259" t="str">
        <f ca="1">IF($B279="Y",INDIRECT(ADDRESS($DB279,#REF!+6,,,#REF!))," ")</f>
        <v xml:space="preserve"> </v>
      </c>
      <c r="M279" s="259" t="str">
        <f ca="1">IF($B279="Y",INDIRECT(ADDRESS($DB279,#REF!+6,,,#REF!))," ")</f>
        <v xml:space="preserve"> </v>
      </c>
      <c r="N279" s="259" t="str">
        <f ca="1">IF($B279="Y",INDIRECT(ADDRESS($DB279,#REF!+6,,,#REF!))," ")</f>
        <v xml:space="preserve"> </v>
      </c>
      <c r="O279" s="259" t="str">
        <f ca="1">IF($B279="Y",INDIRECT(ADDRESS($DB279,#REF!+6,,,#REF!))," ")</f>
        <v xml:space="preserve"> </v>
      </c>
      <c r="P279" s="259" t="str">
        <f ca="1">IF($B279="Y",INDIRECT(ADDRESS($DB279,#REF!+6,,,#REF!))," ")</f>
        <v xml:space="preserve"> </v>
      </c>
      <c r="Q279" s="259" t="str">
        <f ca="1">IF($B279="Y",INDIRECT(ADDRESS($DB279,#REF!+6,,,#REF!))," ")</f>
        <v xml:space="preserve"> </v>
      </c>
      <c r="R279" s="259" t="str">
        <f ca="1">IF($B279="Y",INDIRECT(ADDRESS($DB279,#REF!+6,,,#REF!))," ")</f>
        <v xml:space="preserve"> </v>
      </c>
      <c r="S279" s="259" t="str">
        <f ca="1">IF($B279="Y",INDIRECT(ADDRESS($DB279,#REF!+6,,,#REF!))," ")</f>
        <v xml:space="preserve"> </v>
      </c>
      <c r="T279" s="259" t="str">
        <f ca="1">IF($B279="Y",INDIRECT(ADDRESS($DB279,#REF!+6,,,#REF!))," ")</f>
        <v xml:space="preserve"> </v>
      </c>
      <c r="U279" s="259" t="str">
        <f ca="1">IF($B279="Y",INDIRECT(ADDRESS($DB279,#REF!+6,,,#REF!))," ")</f>
        <v xml:space="preserve"> </v>
      </c>
      <c r="V279" s="259" t="str">
        <f ca="1">IF($B279="Y",INDIRECT(ADDRESS($DB279,#REF!+6,,,#REF!))," ")</f>
        <v xml:space="preserve"> </v>
      </c>
      <c r="W279" s="259" t="str">
        <f ca="1">IF($B279="Y",INDIRECT(ADDRESS($DB279,#REF!+6,,,#REF!))," ")</f>
        <v xml:space="preserve"> </v>
      </c>
      <c r="X279" s="259" t="str">
        <f ca="1">IF($B279="Y",INDIRECT(ADDRESS($DB279,#REF!+6,,,#REF!))," ")</f>
        <v xml:space="preserve"> </v>
      </c>
      <c r="Y279" s="259" t="str">
        <f ca="1">IF($B279="Y",INDIRECT(ADDRESS($DB279,#REF!+6,,,#REF!))," ")</f>
        <v xml:space="preserve"> </v>
      </c>
      <c r="Z279" s="259" t="str">
        <f ca="1">IF($B279="Y",INDIRECT(ADDRESS($DB279,#REF!+6,,,#REF!))," ")</f>
        <v xml:space="preserve"> </v>
      </c>
      <c r="AA279" s="259" t="str">
        <f ca="1">IF($B279="Y",INDIRECT(ADDRESS($DB279,#REF!+6,,,#REF!))," ")</f>
        <v xml:space="preserve"> </v>
      </c>
      <c r="AB279" s="259" t="str">
        <f ca="1">IF($B279="Y",INDIRECT(ADDRESS($DB279,#REF!+6,,,#REF!))," ")</f>
        <v xml:space="preserve"> </v>
      </c>
      <c r="AC279" s="259" t="str">
        <f ca="1">IF($B279="Y",INDIRECT(ADDRESS($DB279,#REF!+6,,,#REF!))," ")</f>
        <v xml:space="preserve"> </v>
      </c>
      <c r="AD279" s="259" t="str">
        <f ca="1">IF($B279="Y",INDIRECT(ADDRESS($DB279,#REF!+6,,,#REF!))," ")</f>
        <v xml:space="preserve"> </v>
      </c>
      <c r="AE279" s="259" t="str">
        <f ca="1">IF($B279="Y",INDIRECT(ADDRESS($DB279,#REF!+6,,,#REF!))," ")</f>
        <v xml:space="preserve"> </v>
      </c>
      <c r="AF279" s="259" t="str">
        <f ca="1">IF($B279="Y",INDIRECT(ADDRESS($DB279,#REF!+6,,,#REF!))," ")</f>
        <v xml:space="preserve"> </v>
      </c>
      <c r="AG279" s="259" t="str">
        <f ca="1">IF($B279="Y",INDIRECT(ADDRESS($DB279,#REF!+6,,,#REF!))," ")</f>
        <v xml:space="preserve"> </v>
      </c>
      <c r="AH279" s="259" t="str">
        <f ca="1">IF($B279="Y",INDIRECT(ADDRESS($DB279,#REF!+6,,,#REF!))," ")</f>
        <v xml:space="preserve"> </v>
      </c>
      <c r="AI279" s="259" t="str">
        <f ca="1">IF($B279="Y",INDIRECT(ADDRESS($DB279,#REF!+6,,,#REF!))," ")</f>
        <v xml:space="preserve"> </v>
      </c>
      <c r="AJ279" s="259" t="str">
        <f ca="1">IF($B279="Y",INDIRECT(ADDRESS($DB279,#REF!+6,,,#REF!))," ")</f>
        <v xml:space="preserve"> </v>
      </c>
      <c r="AK279" s="259" t="str">
        <f ca="1">IF($B279="Y",INDIRECT(ADDRESS($DB279,#REF!+6,,,#REF!))," ")</f>
        <v xml:space="preserve"> </v>
      </c>
      <c r="AL279" s="259" t="str">
        <f ca="1">IF($B279="Y",INDIRECT(ADDRESS($DB279,#REF!+6,,,#REF!))," ")</f>
        <v xml:space="preserve"> </v>
      </c>
      <c r="AM279" s="259" t="str">
        <f ca="1">IF($B279="Y",INDIRECT(ADDRESS($DB279,#REF!+6,,,#REF!))," ")</f>
        <v xml:space="preserve"> </v>
      </c>
      <c r="AN279" s="259" t="str">
        <f ca="1">IF($B279="Y",INDIRECT(ADDRESS($DB279,#REF!+6,,,#REF!))," ")</f>
        <v xml:space="preserve"> </v>
      </c>
      <c r="AO279" s="259" t="str">
        <f ca="1">IF($B279="Y",INDIRECT(ADDRESS($DB279,#REF!+6,,,#REF!))," ")</f>
        <v xml:space="preserve"> </v>
      </c>
      <c r="AP279" s="259" t="str">
        <f ca="1">IF($B279="Y",INDIRECT(ADDRESS($DB279,#REF!+6,,,#REF!))," ")</f>
        <v xml:space="preserve"> </v>
      </c>
      <c r="AQ279" s="259" t="str">
        <f ca="1">IF($B279="Y",INDIRECT(ADDRESS($DB279,#REF!+6,,,#REF!))," ")</f>
        <v xml:space="preserve"> </v>
      </c>
      <c r="AR279" s="259" t="str">
        <f ca="1">IF($B279="Y",INDIRECT(ADDRESS($DB279,#REF!+6,,,#REF!))," ")</f>
        <v xml:space="preserve"> </v>
      </c>
      <c r="AS279" s="259" t="str">
        <f ca="1">IF($B279="Y",INDIRECT(ADDRESS($DB279,#REF!+6,,,#REF!))," ")</f>
        <v xml:space="preserve"> </v>
      </c>
      <c r="AT279" s="259" t="str">
        <f ca="1">IF($B279="Y",INDIRECT(ADDRESS($DB279,#REF!+6,,,#REF!))," ")</f>
        <v xml:space="preserve"> </v>
      </c>
      <c r="AU279" s="259" t="str">
        <f ca="1">IF($B279="Y",INDIRECT(ADDRESS($DB279,#REF!+6,,,#REF!))," ")</f>
        <v xml:space="preserve"> </v>
      </c>
      <c r="AV279" s="259" t="str">
        <f ca="1">IF($B279="Y",INDIRECT(ADDRESS($DB279,#REF!+6,,,#REF!))," ")</f>
        <v xml:space="preserve"> </v>
      </c>
      <c r="AW279" s="259" t="str">
        <f ca="1">IF($B279="Y",INDIRECT(ADDRESS($DB279,#REF!+6,,,#REF!))," ")</f>
        <v xml:space="preserve"> </v>
      </c>
      <c r="AX279" s="259" t="str">
        <f ca="1">IF($B279="Y",INDIRECT(ADDRESS($DB279,#REF!+6,,,#REF!))," ")</f>
        <v xml:space="preserve"> </v>
      </c>
      <c r="AY279" s="259" t="str">
        <f ca="1">IF($B279="Y",INDIRECT(ADDRESS($DB279,#REF!+6,,,#REF!))," ")</f>
        <v xml:space="preserve"> </v>
      </c>
      <c r="AZ279" s="259" t="str">
        <f ca="1">IF($B279="Y",INDIRECT(ADDRESS($DB279,#REF!+6,,,#REF!))," ")</f>
        <v xml:space="preserve"> </v>
      </c>
      <c r="BA279" s="259" t="str">
        <f ca="1">IF($B279="Y",INDIRECT(ADDRESS($DB279,#REF!+6,,,#REF!))," ")</f>
        <v xml:space="preserve"> </v>
      </c>
      <c r="BB279" s="259" t="str">
        <f ca="1">IF($B279="Y",INDIRECT(ADDRESS($DB279,#REF!+6,,,#REF!))," ")</f>
        <v xml:space="preserve"> </v>
      </c>
      <c r="BC279" s="259" t="str">
        <f ca="1">IF($B279="Y",INDIRECT(ADDRESS($DB279,#REF!+6,,,#REF!))," ")</f>
        <v xml:space="preserve"> </v>
      </c>
      <c r="BD279" s="259" t="str">
        <f ca="1">IF($B279="Y",INDIRECT(ADDRESS($DB279,#REF!+6,,,#REF!))," ")</f>
        <v xml:space="preserve"> </v>
      </c>
      <c r="BE279" s="259" t="str">
        <f ca="1">IF($B279="Y",INDIRECT(ADDRESS($DB279,#REF!+6,,,#REF!))," ")</f>
        <v xml:space="preserve"> </v>
      </c>
      <c r="BF279" s="259" t="str">
        <f ca="1">IF($B279="Y",INDIRECT(ADDRESS($DB279,#REF!+6,,,#REF!))," ")</f>
        <v xml:space="preserve"> </v>
      </c>
      <c r="BG279" s="259" t="str">
        <f ca="1">IF($B279="Y",INDIRECT(ADDRESS($DB279,#REF!+6,,,#REF!))," ")</f>
        <v xml:space="preserve"> </v>
      </c>
      <c r="BH279" s="259" t="str">
        <f ca="1">IF($B279="Y",INDIRECT(ADDRESS($DB279,#REF!+6,,,#REF!))," ")</f>
        <v xml:space="preserve"> </v>
      </c>
      <c r="BI279" s="259" t="str">
        <f ca="1">IF($B279="Y",INDIRECT(ADDRESS($DB279,#REF!+6,,,#REF!))," ")</f>
        <v xml:space="preserve"> </v>
      </c>
      <c r="BJ279" s="259" t="str">
        <f ca="1">IF($B279="Y",INDIRECT(ADDRESS($DB279,#REF!+6,,,#REF!))," ")</f>
        <v xml:space="preserve"> </v>
      </c>
      <c r="BK279" s="259" t="str">
        <f ca="1">IF($B279="Y",INDIRECT(ADDRESS($DB279,#REF!+6,,,#REF!))," ")</f>
        <v xml:space="preserve"> </v>
      </c>
      <c r="BL279" s="259" t="str">
        <f ca="1">IF($B279="Y",INDIRECT(ADDRESS($DB279,#REF!+6,,,#REF!))," ")</f>
        <v xml:space="preserve"> </v>
      </c>
      <c r="BM279" s="259" t="str">
        <f ca="1">IF($B279="Y",INDIRECT(ADDRESS($DB279,#REF!+6,,,#REF!))," ")</f>
        <v xml:space="preserve"> </v>
      </c>
      <c r="BN279" s="259" t="str">
        <f ca="1">IF($B279="Y",INDIRECT(ADDRESS($DB279,#REF!+6,,,#REF!))," ")</f>
        <v xml:space="preserve"> </v>
      </c>
      <c r="BO279" s="259" t="str">
        <f ca="1">IF($B279="Y",INDIRECT(ADDRESS($DB279,#REF!+6,,,#REF!))," ")</f>
        <v xml:space="preserve"> </v>
      </c>
      <c r="BP279" s="259" t="str">
        <f ca="1">IF($B279="Y",INDIRECT(ADDRESS($DB279,#REF!+6,,,#REF!))," ")</f>
        <v xml:space="preserve"> </v>
      </c>
      <c r="BQ279" s="257" t="str">
        <f ca="1">IF($B279="Y",INDIRECT(ADDRESS($DB279,#REF!+6,,,#REF!))," ")</f>
        <v xml:space="preserve"> </v>
      </c>
      <c r="BR279" s="257" t="str">
        <f ca="1">IF($B279="Y",INDIRECT(ADDRESS($DB279,#REF!+6,,,#REF!))," ")</f>
        <v xml:space="preserve"> </v>
      </c>
      <c r="BS279" s="257" t="str">
        <f ca="1">IF($B279="Y",INDIRECT(ADDRESS($DB279,#REF!+6,,,#REF!))," ")</f>
        <v xml:space="preserve"> </v>
      </c>
      <c r="BT279" s="257" t="str">
        <f ca="1">IF($B279="Y",INDIRECT(ADDRESS($DB279,#REF!+6,,,#REF!))," ")</f>
        <v xml:space="preserve"> </v>
      </c>
      <c r="BU279" s="257" t="str">
        <f ca="1">IF($B279="Y",INDIRECT(ADDRESS($DB279,#REF!+6,,,#REF!))," ")</f>
        <v xml:space="preserve"> </v>
      </c>
      <c r="BV279" s="257" t="str">
        <f ca="1">IF($B279="Y",INDIRECT(ADDRESS($DB279,#REF!+6,,,#REF!))," ")</f>
        <v xml:space="preserve"> </v>
      </c>
      <c r="BW279" s="257" t="str">
        <f ca="1">IF($B279="Y",INDIRECT(ADDRESS($DB279,#REF!+6,,,#REF!))," ")</f>
        <v xml:space="preserve"> </v>
      </c>
      <c r="BX279" s="257" t="str">
        <f ca="1">IF($B279="Y",INDIRECT(ADDRESS($DB279,#REF!+6,,,#REF!))," ")</f>
        <v xml:space="preserve"> </v>
      </c>
      <c r="BY279" s="257" t="str">
        <f ca="1">IF($B279="Y",INDIRECT(ADDRESS($DB279,#REF!+6,,,#REF!))," ")</f>
        <v xml:space="preserve"> </v>
      </c>
      <c r="BZ279" s="257" t="str">
        <f ca="1">IF($B279="Y",INDIRECT(ADDRESS($DB279,#REF!+6,,,#REF!))," ")</f>
        <v xml:space="preserve"> </v>
      </c>
      <c r="CA279" s="257" t="str">
        <f ca="1">IF($B279="Y",INDIRECT(ADDRESS($DB279,#REF!+6,,,#REF!))," ")</f>
        <v xml:space="preserve"> </v>
      </c>
      <c r="CB279" s="257" t="str">
        <f ca="1">IF($B279="Y",INDIRECT(ADDRESS($DB279,#REF!+6,,,#REF!))," ")</f>
        <v xml:space="preserve"> </v>
      </c>
      <c r="CC279" s="257" t="str">
        <f ca="1">IF($B279="Y",INDIRECT(ADDRESS($DB279,#REF!+6,,,#REF!))," ")</f>
        <v xml:space="preserve"> </v>
      </c>
      <c r="CD279" s="257" t="str">
        <f ca="1">IF($B279="Y",INDIRECT(ADDRESS($DB279,#REF!+6,,,#REF!))," ")</f>
        <v xml:space="preserve"> </v>
      </c>
      <c r="CE279" s="257" t="str">
        <f ca="1">IF($B279="Y",INDIRECT(ADDRESS($DB279,#REF!+6,,,#REF!))," ")</f>
        <v xml:space="preserve"> </v>
      </c>
      <c r="CF279" s="257" t="str">
        <f ca="1">IF($B279="Y",INDIRECT(ADDRESS($DB279,#REF!+6,,,#REF!))," ")</f>
        <v xml:space="preserve"> </v>
      </c>
      <c r="CG279" s="257" t="str">
        <f ca="1">IF($B279="Y",INDIRECT(ADDRESS($DB279,#REF!+6,,,#REF!))," ")</f>
        <v xml:space="preserve"> </v>
      </c>
      <c r="CH279" s="257" t="str">
        <f ca="1">IF($B279="Y",INDIRECT(ADDRESS($DB279,#REF!+6,,,#REF!))," ")</f>
        <v xml:space="preserve"> </v>
      </c>
      <c r="CI279" s="257" t="str">
        <f ca="1">IF($B279="Y",INDIRECT(ADDRESS($DB279,#REF!+6,,,#REF!))," ")</f>
        <v xml:space="preserve"> </v>
      </c>
      <c r="CJ279" s="257" t="str">
        <f ca="1">IF($B279="Y",INDIRECT(ADDRESS($DB279,#REF!+6,,,#REF!))," ")</f>
        <v xml:space="preserve"> </v>
      </c>
      <c r="CK279" s="257" t="str">
        <f ca="1">IF($B279="Y",INDIRECT(ADDRESS($DB279,#REF!+6,,,#REF!))," ")</f>
        <v xml:space="preserve"> </v>
      </c>
      <c r="CM279" s="100">
        <v>186</v>
      </c>
      <c r="CN279" s="229" t="e">
        <f t="shared" si="107"/>
        <v>#REF!</v>
      </c>
      <c r="CO279" s="229" t="e">
        <f ca="1">IF(CN279&gt;0,INDIRECT(ADDRESS($CN279,7,,,#REF!)),"")</f>
        <v>#REF!</v>
      </c>
      <c r="CP279" s="229" t="e">
        <f t="shared" ca="1" si="108"/>
        <v>#REF!</v>
      </c>
      <c r="CQ279" s="230">
        <f t="shared" ca="1" si="114"/>
        <v>0</v>
      </c>
      <c r="CR279" s="227"/>
      <c r="CS279" s="248">
        <f t="shared" si="109"/>
        <v>186</v>
      </c>
      <c r="CT279" s="229" t="e">
        <f t="shared" si="110"/>
        <v>#REF!</v>
      </c>
      <c r="CU279" s="231" t="e">
        <f ca="1">IF(CT279&gt;0,INDIRECT(ADDRESS($CT279,4,,,#REF!)),"")</f>
        <v>#REF!</v>
      </c>
      <c r="CV279" s="100" t="e">
        <f t="shared" ca="1" si="111"/>
        <v>#REF!</v>
      </c>
      <c r="CW279" s="229">
        <f t="shared" ca="1" si="112"/>
        <v>186</v>
      </c>
      <c r="CX279" s="229" t="e">
        <f t="shared" ca="1" si="103"/>
        <v>#REF!</v>
      </c>
      <c r="CY279" s="250"/>
      <c r="CZ279" s="251">
        <f t="shared" ca="1" si="104"/>
        <v>0</v>
      </c>
      <c r="DB279" s="100">
        <f t="shared" ca="1" si="105"/>
        <v>0</v>
      </c>
      <c r="DC279" s="230">
        <f t="shared" ca="1" si="113"/>
        <v>0</v>
      </c>
    </row>
    <row r="280" spans="2:107" ht="16.149999999999999" customHeight="1" x14ac:dyDescent="0.2">
      <c r="B280" s="252" t="str">
        <f t="shared" ca="1" si="106"/>
        <v xml:space="preserve"> </v>
      </c>
      <c r="C280" s="253" t="str">
        <f ca="1">IF($B280="Y",INDIRECT(ADDRESS($DB280,7,,,#REF!)),IF($B280="N",INDIRECT(ADDRESS($DC280,4,,,#REF!))," "))</f>
        <v xml:space="preserve"> </v>
      </c>
      <c r="D280" s="254" t="str">
        <f ca="1">IF($B280="Y",INDIRECT(ADDRESS($DB280,4,,,#REF!)),IF($B280="N",INDIRECT(ADDRESS($DC280,8,,,#REF!))," "))</f>
        <v xml:space="preserve"> </v>
      </c>
      <c r="E280" s="522" t="str">
        <f ca="1">IF($B280="Y",INDIRECT(ADDRESS($DB280,10,,,#REF!)),IF($B280="N",INDIRECT(ADDRESS($DC280,10,,,#REF!))," "))</f>
        <v xml:space="preserve"> </v>
      </c>
      <c r="F280" s="523" t="str">
        <f ca="1">IF($B280="Y",INDIRECT(ADDRESS($DB280,9,,,#REF!)),IF($B280="N",INDIRECT(ADDRESS($DC280,9,,,#REF!))," "))</f>
        <v xml:space="preserve"> </v>
      </c>
      <c r="G280" s="255" t="str">
        <f ca="1">IF($B280="Y",INDIRECT(ADDRESS($DB280,5,,,#REF!)),IF($B280="N",INDIRECT(ADDRESS($DC280,12,,,#REF!))," "))</f>
        <v xml:space="preserve"> </v>
      </c>
      <c r="H280" s="256" t="str">
        <f ca="1">IF($B280="Y",INDIRECT(ADDRESS($DB280,8,,,#REF!)),IF($B280="N",INDIRECT(ADDRESS($DC280,14,,,#REF!))," "))</f>
        <v xml:space="preserve"> </v>
      </c>
      <c r="I280" s="257" t="str">
        <f ca="1">IF($B280="Y",INDIRECT(ADDRESS($DB280,6,,,#REF!)),IF($B280="N",INDIRECT(ADDRESS($DC280,23,,,#REF!))," "))</f>
        <v xml:space="preserve"> </v>
      </c>
      <c r="J280" s="258" t="str">
        <f ca="1">IF($B280="Y",INDIRECT(ADDRESS($DB280,#REF!+6,,,#REF!))," ")</f>
        <v xml:space="preserve"> </v>
      </c>
      <c r="K280" s="259" t="str">
        <f ca="1">IF($B280="Y",INDIRECT(ADDRESS($DB280,#REF!+6,,,#REF!))," ")</f>
        <v xml:space="preserve"> </v>
      </c>
      <c r="L280" s="259" t="str">
        <f ca="1">IF($B280="Y",INDIRECT(ADDRESS($DB280,#REF!+6,,,#REF!))," ")</f>
        <v xml:space="preserve"> </v>
      </c>
      <c r="M280" s="259" t="str">
        <f ca="1">IF($B280="Y",INDIRECT(ADDRESS($DB280,#REF!+6,,,#REF!))," ")</f>
        <v xml:space="preserve"> </v>
      </c>
      <c r="N280" s="259" t="str">
        <f ca="1">IF($B280="Y",INDIRECT(ADDRESS($DB280,#REF!+6,,,#REF!))," ")</f>
        <v xml:space="preserve"> </v>
      </c>
      <c r="O280" s="259" t="str">
        <f ca="1">IF($B280="Y",INDIRECT(ADDRESS($DB280,#REF!+6,,,#REF!))," ")</f>
        <v xml:space="preserve"> </v>
      </c>
      <c r="P280" s="259" t="str">
        <f ca="1">IF($B280="Y",INDIRECT(ADDRESS($DB280,#REF!+6,,,#REF!))," ")</f>
        <v xml:space="preserve"> </v>
      </c>
      <c r="Q280" s="259" t="str">
        <f ca="1">IF($B280="Y",INDIRECT(ADDRESS($DB280,#REF!+6,,,#REF!))," ")</f>
        <v xml:space="preserve"> </v>
      </c>
      <c r="R280" s="259" t="str">
        <f ca="1">IF($B280="Y",INDIRECT(ADDRESS($DB280,#REF!+6,,,#REF!))," ")</f>
        <v xml:space="preserve"> </v>
      </c>
      <c r="S280" s="259" t="str">
        <f ca="1">IF($B280="Y",INDIRECT(ADDRESS($DB280,#REF!+6,,,#REF!))," ")</f>
        <v xml:space="preserve"> </v>
      </c>
      <c r="T280" s="259" t="str">
        <f ca="1">IF($B280="Y",INDIRECT(ADDRESS($DB280,#REF!+6,,,#REF!))," ")</f>
        <v xml:space="preserve"> </v>
      </c>
      <c r="U280" s="259" t="str">
        <f ca="1">IF($B280="Y",INDIRECT(ADDRESS($DB280,#REF!+6,,,#REF!))," ")</f>
        <v xml:space="preserve"> </v>
      </c>
      <c r="V280" s="259" t="str">
        <f ca="1">IF($B280="Y",INDIRECT(ADDRESS($DB280,#REF!+6,,,#REF!))," ")</f>
        <v xml:space="preserve"> </v>
      </c>
      <c r="W280" s="259" t="str">
        <f ca="1">IF($B280="Y",INDIRECT(ADDRESS($DB280,#REF!+6,,,#REF!))," ")</f>
        <v xml:space="preserve"> </v>
      </c>
      <c r="X280" s="259" t="str">
        <f ca="1">IF($B280="Y",INDIRECT(ADDRESS($DB280,#REF!+6,,,#REF!))," ")</f>
        <v xml:space="preserve"> </v>
      </c>
      <c r="Y280" s="259" t="str">
        <f ca="1">IF($B280="Y",INDIRECT(ADDRESS($DB280,#REF!+6,,,#REF!))," ")</f>
        <v xml:space="preserve"> </v>
      </c>
      <c r="Z280" s="259" t="str">
        <f ca="1">IF($B280="Y",INDIRECT(ADDRESS($DB280,#REF!+6,,,#REF!))," ")</f>
        <v xml:space="preserve"> </v>
      </c>
      <c r="AA280" s="259" t="str">
        <f ca="1">IF($B280="Y",INDIRECT(ADDRESS($DB280,#REF!+6,,,#REF!))," ")</f>
        <v xml:space="preserve"> </v>
      </c>
      <c r="AB280" s="259" t="str">
        <f ca="1">IF($B280="Y",INDIRECT(ADDRESS($DB280,#REF!+6,,,#REF!))," ")</f>
        <v xml:space="preserve"> </v>
      </c>
      <c r="AC280" s="259" t="str">
        <f ca="1">IF($B280="Y",INDIRECT(ADDRESS($DB280,#REF!+6,,,#REF!))," ")</f>
        <v xml:space="preserve"> </v>
      </c>
      <c r="AD280" s="259" t="str">
        <f ca="1">IF($B280="Y",INDIRECT(ADDRESS($DB280,#REF!+6,,,#REF!))," ")</f>
        <v xml:space="preserve"> </v>
      </c>
      <c r="AE280" s="259" t="str">
        <f ca="1">IF($B280="Y",INDIRECT(ADDRESS($DB280,#REF!+6,,,#REF!))," ")</f>
        <v xml:space="preserve"> </v>
      </c>
      <c r="AF280" s="259" t="str">
        <f ca="1">IF($B280="Y",INDIRECT(ADDRESS($DB280,#REF!+6,,,#REF!))," ")</f>
        <v xml:space="preserve"> </v>
      </c>
      <c r="AG280" s="259" t="str">
        <f ca="1">IF($B280="Y",INDIRECT(ADDRESS($DB280,#REF!+6,,,#REF!))," ")</f>
        <v xml:space="preserve"> </v>
      </c>
      <c r="AH280" s="259" t="str">
        <f ca="1">IF($B280="Y",INDIRECT(ADDRESS($DB280,#REF!+6,,,#REF!))," ")</f>
        <v xml:space="preserve"> </v>
      </c>
      <c r="AI280" s="259" t="str">
        <f ca="1">IF($B280="Y",INDIRECT(ADDRESS($DB280,#REF!+6,,,#REF!))," ")</f>
        <v xml:space="preserve"> </v>
      </c>
      <c r="AJ280" s="259" t="str">
        <f ca="1">IF($B280="Y",INDIRECT(ADDRESS($DB280,#REF!+6,,,#REF!))," ")</f>
        <v xml:space="preserve"> </v>
      </c>
      <c r="AK280" s="259" t="str">
        <f ca="1">IF($B280="Y",INDIRECT(ADDRESS($DB280,#REF!+6,,,#REF!))," ")</f>
        <v xml:space="preserve"> </v>
      </c>
      <c r="AL280" s="259" t="str">
        <f ca="1">IF($B280="Y",INDIRECT(ADDRESS($DB280,#REF!+6,,,#REF!))," ")</f>
        <v xml:space="preserve"> </v>
      </c>
      <c r="AM280" s="259" t="str">
        <f ca="1">IF($B280="Y",INDIRECT(ADDRESS($DB280,#REF!+6,,,#REF!))," ")</f>
        <v xml:space="preserve"> </v>
      </c>
      <c r="AN280" s="259" t="str">
        <f ca="1">IF($B280="Y",INDIRECT(ADDRESS($DB280,#REF!+6,,,#REF!))," ")</f>
        <v xml:space="preserve"> </v>
      </c>
      <c r="AO280" s="259" t="str">
        <f ca="1">IF($B280="Y",INDIRECT(ADDRESS($DB280,#REF!+6,,,#REF!))," ")</f>
        <v xml:space="preserve"> </v>
      </c>
      <c r="AP280" s="259" t="str">
        <f ca="1">IF($B280="Y",INDIRECT(ADDRESS($DB280,#REF!+6,,,#REF!))," ")</f>
        <v xml:space="preserve"> </v>
      </c>
      <c r="AQ280" s="259" t="str">
        <f ca="1">IF($B280="Y",INDIRECT(ADDRESS($DB280,#REF!+6,,,#REF!))," ")</f>
        <v xml:space="preserve"> </v>
      </c>
      <c r="AR280" s="259" t="str">
        <f ca="1">IF($B280="Y",INDIRECT(ADDRESS($DB280,#REF!+6,,,#REF!))," ")</f>
        <v xml:space="preserve"> </v>
      </c>
      <c r="AS280" s="259" t="str">
        <f ca="1">IF($B280="Y",INDIRECT(ADDRESS($DB280,#REF!+6,,,#REF!))," ")</f>
        <v xml:space="preserve"> </v>
      </c>
      <c r="AT280" s="259" t="str">
        <f ca="1">IF($B280="Y",INDIRECT(ADDRESS($DB280,#REF!+6,,,#REF!))," ")</f>
        <v xml:space="preserve"> </v>
      </c>
      <c r="AU280" s="259" t="str">
        <f ca="1">IF($B280="Y",INDIRECT(ADDRESS($DB280,#REF!+6,,,#REF!))," ")</f>
        <v xml:space="preserve"> </v>
      </c>
      <c r="AV280" s="259" t="str">
        <f ca="1">IF($B280="Y",INDIRECT(ADDRESS($DB280,#REF!+6,,,#REF!))," ")</f>
        <v xml:space="preserve"> </v>
      </c>
      <c r="AW280" s="259" t="str">
        <f ca="1">IF($B280="Y",INDIRECT(ADDRESS($DB280,#REF!+6,,,#REF!))," ")</f>
        <v xml:space="preserve"> </v>
      </c>
      <c r="AX280" s="259" t="str">
        <f ca="1">IF($B280="Y",INDIRECT(ADDRESS($DB280,#REF!+6,,,#REF!))," ")</f>
        <v xml:space="preserve"> </v>
      </c>
      <c r="AY280" s="259" t="str">
        <f ca="1">IF($B280="Y",INDIRECT(ADDRESS($DB280,#REF!+6,,,#REF!))," ")</f>
        <v xml:space="preserve"> </v>
      </c>
      <c r="AZ280" s="259" t="str">
        <f ca="1">IF($B280="Y",INDIRECT(ADDRESS($DB280,#REF!+6,,,#REF!))," ")</f>
        <v xml:space="preserve"> </v>
      </c>
      <c r="BA280" s="259" t="str">
        <f ca="1">IF($B280="Y",INDIRECT(ADDRESS($DB280,#REF!+6,,,#REF!))," ")</f>
        <v xml:space="preserve"> </v>
      </c>
      <c r="BB280" s="259" t="str">
        <f ca="1">IF($B280="Y",INDIRECT(ADDRESS($DB280,#REF!+6,,,#REF!))," ")</f>
        <v xml:space="preserve"> </v>
      </c>
      <c r="BC280" s="259" t="str">
        <f ca="1">IF($B280="Y",INDIRECT(ADDRESS($DB280,#REF!+6,,,#REF!))," ")</f>
        <v xml:space="preserve"> </v>
      </c>
      <c r="BD280" s="259" t="str">
        <f ca="1">IF($B280="Y",INDIRECT(ADDRESS($DB280,#REF!+6,,,#REF!))," ")</f>
        <v xml:space="preserve"> </v>
      </c>
      <c r="BE280" s="259" t="str">
        <f ca="1">IF($B280="Y",INDIRECT(ADDRESS($DB280,#REF!+6,,,#REF!))," ")</f>
        <v xml:space="preserve"> </v>
      </c>
      <c r="BF280" s="259" t="str">
        <f ca="1">IF($B280="Y",INDIRECT(ADDRESS($DB280,#REF!+6,,,#REF!))," ")</f>
        <v xml:space="preserve"> </v>
      </c>
      <c r="BG280" s="259" t="str">
        <f ca="1">IF($B280="Y",INDIRECT(ADDRESS($DB280,#REF!+6,,,#REF!))," ")</f>
        <v xml:space="preserve"> </v>
      </c>
      <c r="BH280" s="259" t="str">
        <f ca="1">IF($B280="Y",INDIRECT(ADDRESS($DB280,#REF!+6,,,#REF!))," ")</f>
        <v xml:space="preserve"> </v>
      </c>
      <c r="BI280" s="259" t="str">
        <f ca="1">IF($B280="Y",INDIRECT(ADDRESS($DB280,#REF!+6,,,#REF!))," ")</f>
        <v xml:space="preserve"> </v>
      </c>
      <c r="BJ280" s="259" t="str">
        <f ca="1">IF($B280="Y",INDIRECT(ADDRESS($DB280,#REF!+6,,,#REF!))," ")</f>
        <v xml:space="preserve"> </v>
      </c>
      <c r="BK280" s="259" t="str">
        <f ca="1">IF($B280="Y",INDIRECT(ADDRESS($DB280,#REF!+6,,,#REF!))," ")</f>
        <v xml:space="preserve"> </v>
      </c>
      <c r="BL280" s="259" t="str">
        <f ca="1">IF($B280="Y",INDIRECT(ADDRESS($DB280,#REF!+6,,,#REF!))," ")</f>
        <v xml:space="preserve"> </v>
      </c>
      <c r="BM280" s="259" t="str">
        <f ca="1">IF($B280="Y",INDIRECT(ADDRESS($DB280,#REF!+6,,,#REF!))," ")</f>
        <v xml:space="preserve"> </v>
      </c>
      <c r="BN280" s="259" t="str">
        <f ca="1">IF($B280="Y",INDIRECT(ADDRESS($DB280,#REF!+6,,,#REF!))," ")</f>
        <v xml:space="preserve"> </v>
      </c>
      <c r="BO280" s="259" t="str">
        <f ca="1">IF($B280="Y",INDIRECT(ADDRESS($DB280,#REF!+6,,,#REF!))," ")</f>
        <v xml:space="preserve"> </v>
      </c>
      <c r="BP280" s="259" t="str">
        <f ca="1">IF($B280="Y",INDIRECT(ADDRESS($DB280,#REF!+6,,,#REF!))," ")</f>
        <v xml:space="preserve"> </v>
      </c>
      <c r="BQ280" s="257" t="str">
        <f ca="1">IF($B280="Y",INDIRECT(ADDRESS($DB280,#REF!+6,,,#REF!))," ")</f>
        <v xml:space="preserve"> </v>
      </c>
      <c r="BR280" s="257" t="str">
        <f ca="1">IF($B280="Y",INDIRECT(ADDRESS($DB280,#REF!+6,,,#REF!))," ")</f>
        <v xml:space="preserve"> </v>
      </c>
      <c r="BS280" s="257" t="str">
        <f ca="1">IF($B280="Y",INDIRECT(ADDRESS($DB280,#REF!+6,,,#REF!))," ")</f>
        <v xml:space="preserve"> </v>
      </c>
      <c r="BT280" s="257" t="str">
        <f ca="1">IF($B280="Y",INDIRECT(ADDRESS($DB280,#REF!+6,,,#REF!))," ")</f>
        <v xml:space="preserve"> </v>
      </c>
      <c r="BU280" s="257" t="str">
        <f ca="1">IF($B280="Y",INDIRECT(ADDRESS($DB280,#REF!+6,,,#REF!))," ")</f>
        <v xml:space="preserve"> </v>
      </c>
      <c r="BV280" s="257" t="str">
        <f ca="1">IF($B280="Y",INDIRECT(ADDRESS($DB280,#REF!+6,,,#REF!))," ")</f>
        <v xml:space="preserve"> </v>
      </c>
      <c r="BW280" s="257" t="str">
        <f ca="1">IF($B280="Y",INDIRECT(ADDRESS($DB280,#REF!+6,,,#REF!))," ")</f>
        <v xml:space="preserve"> </v>
      </c>
      <c r="BX280" s="257" t="str">
        <f ca="1">IF($B280="Y",INDIRECT(ADDRESS($DB280,#REF!+6,,,#REF!))," ")</f>
        <v xml:space="preserve"> </v>
      </c>
      <c r="BY280" s="257" t="str">
        <f ca="1">IF($B280="Y",INDIRECT(ADDRESS($DB280,#REF!+6,,,#REF!))," ")</f>
        <v xml:space="preserve"> </v>
      </c>
      <c r="BZ280" s="257" t="str">
        <f ca="1">IF($B280="Y",INDIRECT(ADDRESS($DB280,#REF!+6,,,#REF!))," ")</f>
        <v xml:space="preserve"> </v>
      </c>
      <c r="CA280" s="257" t="str">
        <f ca="1">IF($B280="Y",INDIRECT(ADDRESS($DB280,#REF!+6,,,#REF!))," ")</f>
        <v xml:space="preserve"> </v>
      </c>
      <c r="CB280" s="257" t="str">
        <f ca="1">IF($B280="Y",INDIRECT(ADDRESS($DB280,#REF!+6,,,#REF!))," ")</f>
        <v xml:space="preserve"> </v>
      </c>
      <c r="CC280" s="257" t="str">
        <f ca="1">IF($B280="Y",INDIRECT(ADDRESS($DB280,#REF!+6,,,#REF!))," ")</f>
        <v xml:space="preserve"> </v>
      </c>
      <c r="CD280" s="257" t="str">
        <f ca="1">IF($B280="Y",INDIRECT(ADDRESS($DB280,#REF!+6,,,#REF!))," ")</f>
        <v xml:space="preserve"> </v>
      </c>
      <c r="CE280" s="257" t="str">
        <f ca="1">IF($B280="Y",INDIRECT(ADDRESS($DB280,#REF!+6,,,#REF!))," ")</f>
        <v xml:space="preserve"> </v>
      </c>
      <c r="CF280" s="257" t="str">
        <f ca="1">IF($B280="Y",INDIRECT(ADDRESS($DB280,#REF!+6,,,#REF!))," ")</f>
        <v xml:space="preserve"> </v>
      </c>
      <c r="CG280" s="257" t="str">
        <f ca="1">IF($B280="Y",INDIRECT(ADDRESS($DB280,#REF!+6,,,#REF!))," ")</f>
        <v xml:space="preserve"> </v>
      </c>
      <c r="CH280" s="257" t="str">
        <f ca="1">IF($B280="Y",INDIRECT(ADDRESS($DB280,#REF!+6,,,#REF!))," ")</f>
        <v xml:space="preserve"> </v>
      </c>
      <c r="CI280" s="257" t="str">
        <f ca="1">IF($B280="Y",INDIRECT(ADDRESS($DB280,#REF!+6,,,#REF!))," ")</f>
        <v xml:space="preserve"> </v>
      </c>
      <c r="CJ280" s="257" t="str">
        <f ca="1">IF($B280="Y",INDIRECT(ADDRESS($DB280,#REF!+6,,,#REF!))," ")</f>
        <v xml:space="preserve"> </v>
      </c>
      <c r="CK280" s="257" t="str">
        <f ca="1">IF($B280="Y",INDIRECT(ADDRESS($DB280,#REF!+6,,,#REF!))," ")</f>
        <v xml:space="preserve"> </v>
      </c>
      <c r="CM280" s="100">
        <v>187</v>
      </c>
      <c r="CN280" s="229" t="e">
        <f t="shared" si="107"/>
        <v>#REF!</v>
      </c>
      <c r="CO280" s="229" t="e">
        <f ca="1">IF(CN280&gt;0,INDIRECT(ADDRESS($CN280,7,,,#REF!)),"")</f>
        <v>#REF!</v>
      </c>
      <c r="CP280" s="229" t="e">
        <f t="shared" ca="1" si="108"/>
        <v>#REF!</v>
      </c>
      <c r="CQ280" s="230">
        <f t="shared" ca="1" si="114"/>
        <v>0</v>
      </c>
      <c r="CR280" s="227"/>
      <c r="CS280" s="248">
        <f t="shared" si="109"/>
        <v>187</v>
      </c>
      <c r="CT280" s="229" t="e">
        <f t="shared" si="110"/>
        <v>#REF!</v>
      </c>
      <c r="CU280" s="231" t="e">
        <f ca="1">IF(CT280&gt;0,INDIRECT(ADDRESS($CT280,4,,,#REF!)),"")</f>
        <v>#REF!</v>
      </c>
      <c r="CV280" s="100" t="e">
        <f t="shared" ca="1" si="111"/>
        <v>#REF!</v>
      </c>
      <c r="CW280" s="229">
        <f t="shared" ca="1" si="112"/>
        <v>187</v>
      </c>
      <c r="CX280" s="229" t="e">
        <f t="shared" ca="1" si="103"/>
        <v>#REF!</v>
      </c>
      <c r="CY280" s="250"/>
      <c r="CZ280" s="251">
        <f t="shared" ca="1" si="104"/>
        <v>0</v>
      </c>
      <c r="DB280" s="100">
        <f t="shared" ca="1" si="105"/>
        <v>0</v>
      </c>
      <c r="DC280" s="230">
        <f t="shared" ca="1" si="113"/>
        <v>0</v>
      </c>
    </row>
    <row r="281" spans="2:107" ht="16.149999999999999" customHeight="1" x14ac:dyDescent="0.2">
      <c r="B281" s="252" t="str">
        <f t="shared" ca="1" si="106"/>
        <v xml:space="preserve"> </v>
      </c>
      <c r="C281" s="253" t="str">
        <f ca="1">IF($B281="Y",INDIRECT(ADDRESS($DB281,7,,,#REF!)),IF($B281="N",INDIRECT(ADDRESS($DC281,4,,,#REF!))," "))</f>
        <v xml:space="preserve"> </v>
      </c>
      <c r="D281" s="254" t="str">
        <f ca="1">IF($B281="Y",INDIRECT(ADDRESS($DB281,4,,,#REF!)),IF($B281="N",INDIRECT(ADDRESS($DC281,8,,,#REF!))," "))</f>
        <v xml:space="preserve"> </v>
      </c>
      <c r="E281" s="522" t="str">
        <f ca="1">IF($B281="Y",INDIRECT(ADDRESS($DB281,10,,,#REF!)),IF($B281="N",INDIRECT(ADDRESS($DC281,10,,,#REF!))," "))</f>
        <v xml:space="preserve"> </v>
      </c>
      <c r="F281" s="523" t="str">
        <f ca="1">IF($B281="Y",INDIRECT(ADDRESS($DB281,9,,,#REF!)),IF($B281="N",INDIRECT(ADDRESS($DC281,9,,,#REF!))," "))</f>
        <v xml:space="preserve"> </v>
      </c>
      <c r="G281" s="255" t="str">
        <f ca="1">IF($B281="Y",INDIRECT(ADDRESS($DB281,5,,,#REF!)),IF($B281="N",INDIRECT(ADDRESS($DC281,12,,,#REF!))," "))</f>
        <v xml:space="preserve"> </v>
      </c>
      <c r="H281" s="256" t="str">
        <f ca="1">IF($B281="Y",INDIRECT(ADDRESS($DB281,8,,,#REF!)),IF($B281="N",INDIRECT(ADDRESS($DC281,14,,,#REF!))," "))</f>
        <v xml:space="preserve"> </v>
      </c>
      <c r="I281" s="257" t="str">
        <f ca="1">IF($B281="Y",INDIRECT(ADDRESS($DB281,6,,,#REF!)),IF($B281="N",INDIRECT(ADDRESS($DC281,23,,,#REF!))," "))</f>
        <v xml:space="preserve"> </v>
      </c>
      <c r="J281" s="258" t="str">
        <f ca="1">IF($B281="Y",INDIRECT(ADDRESS($DB281,#REF!+6,,,#REF!))," ")</f>
        <v xml:space="preserve"> </v>
      </c>
      <c r="K281" s="259" t="str">
        <f ca="1">IF($B281="Y",INDIRECT(ADDRESS($DB281,#REF!+6,,,#REF!))," ")</f>
        <v xml:space="preserve"> </v>
      </c>
      <c r="L281" s="259" t="str">
        <f ca="1">IF($B281="Y",INDIRECT(ADDRESS($DB281,#REF!+6,,,#REF!))," ")</f>
        <v xml:space="preserve"> </v>
      </c>
      <c r="M281" s="259" t="str">
        <f ca="1">IF($B281="Y",INDIRECT(ADDRESS($DB281,#REF!+6,,,#REF!))," ")</f>
        <v xml:space="preserve"> </v>
      </c>
      <c r="N281" s="259" t="str">
        <f ca="1">IF($B281="Y",INDIRECT(ADDRESS($DB281,#REF!+6,,,#REF!))," ")</f>
        <v xml:space="preserve"> </v>
      </c>
      <c r="O281" s="259" t="str">
        <f ca="1">IF($B281="Y",INDIRECT(ADDRESS($DB281,#REF!+6,,,#REF!))," ")</f>
        <v xml:space="preserve"> </v>
      </c>
      <c r="P281" s="259" t="str">
        <f ca="1">IF($B281="Y",INDIRECT(ADDRESS($DB281,#REF!+6,,,#REF!))," ")</f>
        <v xml:space="preserve"> </v>
      </c>
      <c r="Q281" s="259" t="str">
        <f ca="1">IF($B281="Y",INDIRECT(ADDRESS($DB281,#REF!+6,,,#REF!))," ")</f>
        <v xml:space="preserve"> </v>
      </c>
      <c r="R281" s="259" t="str">
        <f ca="1">IF($B281="Y",INDIRECT(ADDRESS($DB281,#REF!+6,,,#REF!))," ")</f>
        <v xml:space="preserve"> </v>
      </c>
      <c r="S281" s="259" t="str">
        <f ca="1">IF($B281="Y",INDIRECT(ADDRESS($DB281,#REF!+6,,,#REF!))," ")</f>
        <v xml:space="preserve"> </v>
      </c>
      <c r="T281" s="259" t="str">
        <f ca="1">IF($B281="Y",INDIRECT(ADDRESS($DB281,#REF!+6,,,#REF!))," ")</f>
        <v xml:space="preserve"> </v>
      </c>
      <c r="U281" s="259" t="str">
        <f ca="1">IF($B281="Y",INDIRECT(ADDRESS($DB281,#REF!+6,,,#REF!))," ")</f>
        <v xml:space="preserve"> </v>
      </c>
      <c r="V281" s="259" t="str">
        <f ca="1">IF($B281="Y",INDIRECT(ADDRESS($DB281,#REF!+6,,,#REF!))," ")</f>
        <v xml:space="preserve"> </v>
      </c>
      <c r="W281" s="259" t="str">
        <f ca="1">IF($B281="Y",INDIRECT(ADDRESS($DB281,#REF!+6,,,#REF!))," ")</f>
        <v xml:space="preserve"> </v>
      </c>
      <c r="X281" s="259" t="str">
        <f ca="1">IF($B281="Y",INDIRECT(ADDRESS($DB281,#REF!+6,,,#REF!))," ")</f>
        <v xml:space="preserve"> </v>
      </c>
      <c r="Y281" s="259" t="str">
        <f ca="1">IF($B281="Y",INDIRECT(ADDRESS($DB281,#REF!+6,,,#REF!))," ")</f>
        <v xml:space="preserve"> </v>
      </c>
      <c r="Z281" s="259" t="str">
        <f ca="1">IF($B281="Y",INDIRECT(ADDRESS($DB281,#REF!+6,,,#REF!))," ")</f>
        <v xml:space="preserve"> </v>
      </c>
      <c r="AA281" s="259" t="str">
        <f ca="1">IF($B281="Y",INDIRECT(ADDRESS($DB281,#REF!+6,,,#REF!))," ")</f>
        <v xml:space="preserve"> </v>
      </c>
      <c r="AB281" s="259" t="str">
        <f ca="1">IF($B281="Y",INDIRECT(ADDRESS($DB281,#REF!+6,,,#REF!))," ")</f>
        <v xml:space="preserve"> </v>
      </c>
      <c r="AC281" s="259" t="str">
        <f ca="1">IF($B281="Y",INDIRECT(ADDRESS($DB281,#REF!+6,,,#REF!))," ")</f>
        <v xml:space="preserve"> </v>
      </c>
      <c r="AD281" s="259" t="str">
        <f ca="1">IF($B281="Y",INDIRECT(ADDRESS($DB281,#REF!+6,,,#REF!))," ")</f>
        <v xml:space="preserve"> </v>
      </c>
      <c r="AE281" s="259" t="str">
        <f ca="1">IF($B281="Y",INDIRECT(ADDRESS($DB281,#REF!+6,,,#REF!))," ")</f>
        <v xml:space="preserve"> </v>
      </c>
      <c r="AF281" s="259" t="str">
        <f ca="1">IF($B281="Y",INDIRECT(ADDRESS($DB281,#REF!+6,,,#REF!))," ")</f>
        <v xml:space="preserve"> </v>
      </c>
      <c r="AG281" s="259" t="str">
        <f ca="1">IF($B281="Y",INDIRECT(ADDRESS($DB281,#REF!+6,,,#REF!))," ")</f>
        <v xml:space="preserve"> </v>
      </c>
      <c r="AH281" s="259" t="str">
        <f ca="1">IF($B281="Y",INDIRECT(ADDRESS($DB281,#REF!+6,,,#REF!))," ")</f>
        <v xml:space="preserve"> </v>
      </c>
      <c r="AI281" s="259" t="str">
        <f ca="1">IF($B281="Y",INDIRECT(ADDRESS($DB281,#REF!+6,,,#REF!))," ")</f>
        <v xml:space="preserve"> </v>
      </c>
      <c r="AJ281" s="259" t="str">
        <f ca="1">IF($B281="Y",INDIRECT(ADDRESS($DB281,#REF!+6,,,#REF!))," ")</f>
        <v xml:space="preserve"> </v>
      </c>
      <c r="AK281" s="259" t="str">
        <f ca="1">IF($B281="Y",INDIRECT(ADDRESS($DB281,#REF!+6,,,#REF!))," ")</f>
        <v xml:space="preserve"> </v>
      </c>
      <c r="AL281" s="259" t="str">
        <f ca="1">IF($B281="Y",INDIRECT(ADDRESS($DB281,#REF!+6,,,#REF!))," ")</f>
        <v xml:space="preserve"> </v>
      </c>
      <c r="AM281" s="259" t="str">
        <f ca="1">IF($B281="Y",INDIRECT(ADDRESS($DB281,#REF!+6,,,#REF!))," ")</f>
        <v xml:space="preserve"> </v>
      </c>
      <c r="AN281" s="259" t="str">
        <f ca="1">IF($B281="Y",INDIRECT(ADDRESS($DB281,#REF!+6,,,#REF!))," ")</f>
        <v xml:space="preserve"> </v>
      </c>
      <c r="AO281" s="259" t="str">
        <f ca="1">IF($B281="Y",INDIRECT(ADDRESS($DB281,#REF!+6,,,#REF!))," ")</f>
        <v xml:space="preserve"> </v>
      </c>
      <c r="AP281" s="259" t="str">
        <f ca="1">IF($B281="Y",INDIRECT(ADDRESS($DB281,#REF!+6,,,#REF!))," ")</f>
        <v xml:space="preserve"> </v>
      </c>
      <c r="AQ281" s="259" t="str">
        <f ca="1">IF($B281="Y",INDIRECT(ADDRESS($DB281,#REF!+6,,,#REF!))," ")</f>
        <v xml:space="preserve"> </v>
      </c>
      <c r="AR281" s="259" t="str">
        <f ca="1">IF($B281="Y",INDIRECT(ADDRESS($DB281,#REF!+6,,,#REF!))," ")</f>
        <v xml:space="preserve"> </v>
      </c>
      <c r="AS281" s="259" t="str">
        <f ca="1">IF($B281="Y",INDIRECT(ADDRESS($DB281,#REF!+6,,,#REF!))," ")</f>
        <v xml:space="preserve"> </v>
      </c>
      <c r="AT281" s="259" t="str">
        <f ca="1">IF($B281="Y",INDIRECT(ADDRESS($DB281,#REF!+6,,,#REF!))," ")</f>
        <v xml:space="preserve"> </v>
      </c>
      <c r="AU281" s="259" t="str">
        <f ca="1">IF($B281="Y",INDIRECT(ADDRESS($DB281,#REF!+6,,,#REF!))," ")</f>
        <v xml:space="preserve"> </v>
      </c>
      <c r="AV281" s="259" t="str">
        <f ca="1">IF($B281="Y",INDIRECT(ADDRESS($DB281,#REF!+6,,,#REF!))," ")</f>
        <v xml:space="preserve"> </v>
      </c>
      <c r="AW281" s="259" t="str">
        <f ca="1">IF($B281="Y",INDIRECT(ADDRESS($DB281,#REF!+6,,,#REF!))," ")</f>
        <v xml:space="preserve"> </v>
      </c>
      <c r="AX281" s="259" t="str">
        <f ca="1">IF($B281="Y",INDIRECT(ADDRESS($DB281,#REF!+6,,,#REF!))," ")</f>
        <v xml:space="preserve"> </v>
      </c>
      <c r="AY281" s="259" t="str">
        <f ca="1">IF($B281="Y",INDIRECT(ADDRESS($DB281,#REF!+6,,,#REF!))," ")</f>
        <v xml:space="preserve"> </v>
      </c>
      <c r="AZ281" s="259" t="str">
        <f ca="1">IF($B281="Y",INDIRECT(ADDRESS($DB281,#REF!+6,,,#REF!))," ")</f>
        <v xml:space="preserve"> </v>
      </c>
      <c r="BA281" s="259" t="str">
        <f ca="1">IF($B281="Y",INDIRECT(ADDRESS($DB281,#REF!+6,,,#REF!))," ")</f>
        <v xml:space="preserve"> </v>
      </c>
      <c r="BB281" s="259" t="str">
        <f ca="1">IF($B281="Y",INDIRECT(ADDRESS($DB281,#REF!+6,,,#REF!))," ")</f>
        <v xml:space="preserve"> </v>
      </c>
      <c r="BC281" s="259" t="str">
        <f ca="1">IF($B281="Y",INDIRECT(ADDRESS($DB281,#REF!+6,,,#REF!))," ")</f>
        <v xml:space="preserve"> </v>
      </c>
      <c r="BD281" s="259" t="str">
        <f ca="1">IF($B281="Y",INDIRECT(ADDRESS($DB281,#REF!+6,,,#REF!))," ")</f>
        <v xml:space="preserve"> </v>
      </c>
      <c r="BE281" s="259" t="str">
        <f ca="1">IF($B281="Y",INDIRECT(ADDRESS($DB281,#REF!+6,,,#REF!))," ")</f>
        <v xml:space="preserve"> </v>
      </c>
      <c r="BF281" s="259" t="str">
        <f ca="1">IF($B281="Y",INDIRECT(ADDRESS($DB281,#REF!+6,,,#REF!))," ")</f>
        <v xml:space="preserve"> </v>
      </c>
      <c r="BG281" s="259" t="str">
        <f ca="1">IF($B281="Y",INDIRECT(ADDRESS($DB281,#REF!+6,,,#REF!))," ")</f>
        <v xml:space="preserve"> </v>
      </c>
      <c r="BH281" s="259" t="str">
        <f ca="1">IF($B281="Y",INDIRECT(ADDRESS($DB281,#REF!+6,,,#REF!))," ")</f>
        <v xml:space="preserve"> </v>
      </c>
      <c r="BI281" s="259" t="str">
        <f ca="1">IF($B281="Y",INDIRECT(ADDRESS($DB281,#REF!+6,,,#REF!))," ")</f>
        <v xml:space="preserve"> </v>
      </c>
      <c r="BJ281" s="259" t="str">
        <f ca="1">IF($B281="Y",INDIRECT(ADDRESS($DB281,#REF!+6,,,#REF!))," ")</f>
        <v xml:space="preserve"> </v>
      </c>
      <c r="BK281" s="259" t="str">
        <f ca="1">IF($B281="Y",INDIRECT(ADDRESS($DB281,#REF!+6,,,#REF!))," ")</f>
        <v xml:space="preserve"> </v>
      </c>
      <c r="BL281" s="259" t="str">
        <f ca="1">IF($B281="Y",INDIRECT(ADDRESS($DB281,#REF!+6,,,#REF!))," ")</f>
        <v xml:space="preserve"> </v>
      </c>
      <c r="BM281" s="259" t="str">
        <f ca="1">IF($B281="Y",INDIRECT(ADDRESS($DB281,#REF!+6,,,#REF!))," ")</f>
        <v xml:space="preserve"> </v>
      </c>
      <c r="BN281" s="259" t="str">
        <f ca="1">IF($B281="Y",INDIRECT(ADDRESS($DB281,#REF!+6,,,#REF!))," ")</f>
        <v xml:space="preserve"> </v>
      </c>
      <c r="BO281" s="259" t="str">
        <f ca="1">IF($B281="Y",INDIRECT(ADDRESS($DB281,#REF!+6,,,#REF!))," ")</f>
        <v xml:space="preserve"> </v>
      </c>
      <c r="BP281" s="259" t="str">
        <f ca="1">IF($B281="Y",INDIRECT(ADDRESS($DB281,#REF!+6,,,#REF!))," ")</f>
        <v xml:space="preserve"> </v>
      </c>
      <c r="BQ281" s="257" t="str">
        <f ca="1">IF($B281="Y",INDIRECT(ADDRESS($DB281,#REF!+6,,,#REF!))," ")</f>
        <v xml:space="preserve"> </v>
      </c>
      <c r="BR281" s="257" t="str">
        <f ca="1">IF($B281="Y",INDIRECT(ADDRESS($DB281,#REF!+6,,,#REF!))," ")</f>
        <v xml:space="preserve"> </v>
      </c>
      <c r="BS281" s="257" t="str">
        <f ca="1">IF($B281="Y",INDIRECT(ADDRESS($DB281,#REF!+6,,,#REF!))," ")</f>
        <v xml:space="preserve"> </v>
      </c>
      <c r="BT281" s="257" t="str">
        <f ca="1">IF($B281="Y",INDIRECT(ADDRESS($DB281,#REF!+6,,,#REF!))," ")</f>
        <v xml:space="preserve"> </v>
      </c>
      <c r="BU281" s="257" t="str">
        <f ca="1">IF($B281="Y",INDIRECT(ADDRESS($DB281,#REF!+6,,,#REF!))," ")</f>
        <v xml:space="preserve"> </v>
      </c>
      <c r="BV281" s="257" t="str">
        <f ca="1">IF($B281="Y",INDIRECT(ADDRESS($DB281,#REF!+6,,,#REF!))," ")</f>
        <v xml:space="preserve"> </v>
      </c>
      <c r="BW281" s="257" t="str">
        <f ca="1">IF($B281="Y",INDIRECT(ADDRESS($DB281,#REF!+6,,,#REF!))," ")</f>
        <v xml:space="preserve"> </v>
      </c>
      <c r="BX281" s="257" t="str">
        <f ca="1">IF($B281="Y",INDIRECT(ADDRESS($DB281,#REF!+6,,,#REF!))," ")</f>
        <v xml:space="preserve"> </v>
      </c>
      <c r="BY281" s="257" t="str">
        <f ca="1">IF($B281="Y",INDIRECT(ADDRESS($DB281,#REF!+6,,,#REF!))," ")</f>
        <v xml:space="preserve"> </v>
      </c>
      <c r="BZ281" s="257" t="str">
        <f ca="1">IF($B281="Y",INDIRECT(ADDRESS($DB281,#REF!+6,,,#REF!))," ")</f>
        <v xml:space="preserve"> </v>
      </c>
      <c r="CA281" s="257" t="str">
        <f ca="1">IF($B281="Y",INDIRECT(ADDRESS($DB281,#REF!+6,,,#REF!))," ")</f>
        <v xml:space="preserve"> </v>
      </c>
      <c r="CB281" s="257" t="str">
        <f ca="1">IF($B281="Y",INDIRECT(ADDRESS($DB281,#REF!+6,,,#REF!))," ")</f>
        <v xml:space="preserve"> </v>
      </c>
      <c r="CC281" s="257" t="str">
        <f ca="1">IF($B281="Y",INDIRECT(ADDRESS($DB281,#REF!+6,,,#REF!))," ")</f>
        <v xml:space="preserve"> </v>
      </c>
      <c r="CD281" s="257" t="str">
        <f ca="1">IF($B281="Y",INDIRECT(ADDRESS($DB281,#REF!+6,,,#REF!))," ")</f>
        <v xml:space="preserve"> </v>
      </c>
      <c r="CE281" s="257" t="str">
        <f ca="1">IF($B281="Y",INDIRECT(ADDRESS($DB281,#REF!+6,,,#REF!))," ")</f>
        <v xml:space="preserve"> </v>
      </c>
      <c r="CF281" s="257" t="str">
        <f ca="1">IF($B281="Y",INDIRECT(ADDRESS($DB281,#REF!+6,,,#REF!))," ")</f>
        <v xml:space="preserve"> </v>
      </c>
      <c r="CG281" s="257" t="str">
        <f ca="1">IF($B281="Y",INDIRECT(ADDRESS($DB281,#REF!+6,,,#REF!))," ")</f>
        <v xml:space="preserve"> </v>
      </c>
      <c r="CH281" s="257" t="str">
        <f ca="1">IF($B281="Y",INDIRECT(ADDRESS($DB281,#REF!+6,,,#REF!))," ")</f>
        <v xml:space="preserve"> </v>
      </c>
      <c r="CI281" s="257" t="str">
        <f ca="1">IF($B281="Y",INDIRECT(ADDRESS($DB281,#REF!+6,,,#REF!))," ")</f>
        <v xml:space="preserve"> </v>
      </c>
      <c r="CJ281" s="257" t="str">
        <f ca="1">IF($B281="Y",INDIRECT(ADDRESS($DB281,#REF!+6,,,#REF!))," ")</f>
        <v xml:space="preserve"> </v>
      </c>
      <c r="CK281" s="257" t="str">
        <f ca="1">IF($B281="Y",INDIRECT(ADDRESS($DB281,#REF!+6,,,#REF!))," ")</f>
        <v xml:space="preserve"> </v>
      </c>
      <c r="CM281" s="100">
        <v>188</v>
      </c>
      <c r="CN281" s="229" t="e">
        <f t="shared" si="107"/>
        <v>#REF!</v>
      </c>
      <c r="CO281" s="229" t="e">
        <f ca="1">IF(CN281&gt;0,INDIRECT(ADDRESS($CN281,7,,,#REF!)),"")</f>
        <v>#REF!</v>
      </c>
      <c r="CP281" s="229" t="e">
        <f t="shared" ca="1" si="108"/>
        <v>#REF!</v>
      </c>
      <c r="CQ281" s="230">
        <f t="shared" ca="1" si="114"/>
        <v>0</v>
      </c>
      <c r="CR281" s="227"/>
      <c r="CS281" s="248">
        <f t="shared" si="109"/>
        <v>188</v>
      </c>
      <c r="CT281" s="229" t="e">
        <f t="shared" si="110"/>
        <v>#REF!</v>
      </c>
      <c r="CU281" s="231" t="e">
        <f ca="1">IF(CT281&gt;0,INDIRECT(ADDRESS($CT281,4,,,#REF!)),"")</f>
        <v>#REF!</v>
      </c>
      <c r="CV281" s="100" t="e">
        <f t="shared" ca="1" si="111"/>
        <v>#REF!</v>
      </c>
      <c r="CW281" s="229">
        <f t="shared" ca="1" si="112"/>
        <v>188</v>
      </c>
      <c r="CX281" s="229" t="e">
        <f t="shared" ca="1" si="103"/>
        <v>#REF!</v>
      </c>
      <c r="CY281" s="250"/>
      <c r="CZ281" s="251">
        <f t="shared" ca="1" si="104"/>
        <v>0</v>
      </c>
      <c r="DB281" s="100">
        <f t="shared" ca="1" si="105"/>
        <v>0</v>
      </c>
      <c r="DC281" s="230">
        <f t="shared" ca="1" si="113"/>
        <v>0</v>
      </c>
    </row>
    <row r="282" spans="2:107" ht="16.149999999999999" customHeight="1" x14ac:dyDescent="0.2">
      <c r="B282" s="252" t="str">
        <f t="shared" ca="1" si="106"/>
        <v xml:space="preserve"> </v>
      </c>
      <c r="C282" s="253" t="str">
        <f ca="1">IF($B282="Y",INDIRECT(ADDRESS($DB282,7,,,#REF!)),IF($B282="N",INDIRECT(ADDRESS($DC282,4,,,#REF!))," "))</f>
        <v xml:space="preserve"> </v>
      </c>
      <c r="D282" s="254" t="str">
        <f ca="1">IF($B282="Y",INDIRECT(ADDRESS($DB282,4,,,#REF!)),IF($B282="N",INDIRECT(ADDRESS($DC282,8,,,#REF!))," "))</f>
        <v xml:space="preserve"> </v>
      </c>
      <c r="E282" s="522" t="str">
        <f ca="1">IF($B282="Y",INDIRECT(ADDRESS($DB282,10,,,#REF!)),IF($B282="N",INDIRECT(ADDRESS($DC282,10,,,#REF!))," "))</f>
        <v xml:space="preserve"> </v>
      </c>
      <c r="F282" s="523" t="str">
        <f ca="1">IF($B282="Y",INDIRECT(ADDRESS($DB282,9,,,#REF!)),IF($B282="N",INDIRECT(ADDRESS($DC282,9,,,#REF!))," "))</f>
        <v xml:space="preserve"> </v>
      </c>
      <c r="G282" s="255" t="str">
        <f ca="1">IF($B282="Y",INDIRECT(ADDRESS($DB282,5,,,#REF!)),IF($B282="N",INDIRECT(ADDRESS($DC282,12,,,#REF!))," "))</f>
        <v xml:space="preserve"> </v>
      </c>
      <c r="H282" s="256" t="str">
        <f ca="1">IF($B282="Y",INDIRECT(ADDRESS($DB282,8,,,#REF!)),IF($B282="N",INDIRECT(ADDRESS($DC282,14,,,#REF!))," "))</f>
        <v xml:space="preserve"> </v>
      </c>
      <c r="I282" s="257" t="str">
        <f ca="1">IF($B282="Y",INDIRECT(ADDRESS($DB282,6,,,#REF!)),IF($B282="N",INDIRECT(ADDRESS($DC282,23,,,#REF!))," "))</f>
        <v xml:space="preserve"> </v>
      </c>
      <c r="J282" s="258" t="str">
        <f ca="1">IF($B282="Y",INDIRECT(ADDRESS($DB282,#REF!+6,,,#REF!))," ")</f>
        <v xml:space="preserve"> </v>
      </c>
      <c r="K282" s="259" t="str">
        <f ca="1">IF($B282="Y",INDIRECT(ADDRESS($DB282,#REF!+6,,,#REF!))," ")</f>
        <v xml:space="preserve"> </v>
      </c>
      <c r="L282" s="259" t="str">
        <f ca="1">IF($B282="Y",INDIRECT(ADDRESS($DB282,#REF!+6,,,#REF!))," ")</f>
        <v xml:space="preserve"> </v>
      </c>
      <c r="M282" s="259" t="str">
        <f ca="1">IF($B282="Y",INDIRECT(ADDRESS($DB282,#REF!+6,,,#REF!))," ")</f>
        <v xml:space="preserve"> </v>
      </c>
      <c r="N282" s="259" t="str">
        <f ca="1">IF($B282="Y",INDIRECT(ADDRESS($DB282,#REF!+6,,,#REF!))," ")</f>
        <v xml:space="preserve"> </v>
      </c>
      <c r="O282" s="259" t="str">
        <f ca="1">IF($B282="Y",INDIRECT(ADDRESS($DB282,#REF!+6,,,#REF!))," ")</f>
        <v xml:space="preserve"> </v>
      </c>
      <c r="P282" s="259" t="str">
        <f ca="1">IF($B282="Y",INDIRECT(ADDRESS($DB282,#REF!+6,,,#REF!))," ")</f>
        <v xml:space="preserve"> </v>
      </c>
      <c r="Q282" s="259" t="str">
        <f ca="1">IF($B282="Y",INDIRECT(ADDRESS($DB282,#REF!+6,,,#REF!))," ")</f>
        <v xml:space="preserve"> </v>
      </c>
      <c r="R282" s="259" t="str">
        <f ca="1">IF($B282="Y",INDIRECT(ADDRESS($DB282,#REF!+6,,,#REF!))," ")</f>
        <v xml:space="preserve"> </v>
      </c>
      <c r="S282" s="259" t="str">
        <f ca="1">IF($B282="Y",INDIRECT(ADDRESS($DB282,#REF!+6,,,#REF!))," ")</f>
        <v xml:space="preserve"> </v>
      </c>
      <c r="T282" s="259" t="str">
        <f ca="1">IF($B282="Y",INDIRECT(ADDRESS($DB282,#REF!+6,,,#REF!))," ")</f>
        <v xml:space="preserve"> </v>
      </c>
      <c r="U282" s="259" t="str">
        <f ca="1">IF($B282="Y",INDIRECT(ADDRESS($DB282,#REF!+6,,,#REF!))," ")</f>
        <v xml:space="preserve"> </v>
      </c>
      <c r="V282" s="259" t="str">
        <f ca="1">IF($B282="Y",INDIRECT(ADDRESS($DB282,#REF!+6,,,#REF!))," ")</f>
        <v xml:space="preserve"> </v>
      </c>
      <c r="W282" s="259" t="str">
        <f ca="1">IF($B282="Y",INDIRECT(ADDRESS($DB282,#REF!+6,,,#REF!))," ")</f>
        <v xml:space="preserve"> </v>
      </c>
      <c r="X282" s="259" t="str">
        <f ca="1">IF($B282="Y",INDIRECT(ADDRESS($DB282,#REF!+6,,,#REF!))," ")</f>
        <v xml:space="preserve"> </v>
      </c>
      <c r="Y282" s="259" t="str">
        <f ca="1">IF($B282="Y",INDIRECT(ADDRESS($DB282,#REF!+6,,,#REF!))," ")</f>
        <v xml:space="preserve"> </v>
      </c>
      <c r="Z282" s="259" t="str">
        <f ca="1">IF($B282="Y",INDIRECT(ADDRESS($DB282,#REF!+6,,,#REF!))," ")</f>
        <v xml:space="preserve"> </v>
      </c>
      <c r="AA282" s="259" t="str">
        <f ca="1">IF($B282="Y",INDIRECT(ADDRESS($DB282,#REF!+6,,,#REF!))," ")</f>
        <v xml:space="preserve"> </v>
      </c>
      <c r="AB282" s="259" t="str">
        <f ca="1">IF($B282="Y",INDIRECT(ADDRESS($DB282,#REF!+6,,,#REF!))," ")</f>
        <v xml:space="preserve"> </v>
      </c>
      <c r="AC282" s="259" t="str">
        <f ca="1">IF($B282="Y",INDIRECT(ADDRESS($DB282,#REF!+6,,,#REF!))," ")</f>
        <v xml:space="preserve"> </v>
      </c>
      <c r="AD282" s="259" t="str">
        <f ca="1">IF($B282="Y",INDIRECT(ADDRESS($DB282,#REF!+6,,,#REF!))," ")</f>
        <v xml:space="preserve"> </v>
      </c>
      <c r="AE282" s="259" t="str">
        <f ca="1">IF($B282="Y",INDIRECT(ADDRESS($DB282,#REF!+6,,,#REF!))," ")</f>
        <v xml:space="preserve"> </v>
      </c>
      <c r="AF282" s="259" t="str">
        <f ca="1">IF($B282="Y",INDIRECT(ADDRESS($DB282,#REF!+6,,,#REF!))," ")</f>
        <v xml:space="preserve"> </v>
      </c>
      <c r="AG282" s="259" t="str">
        <f ca="1">IF($B282="Y",INDIRECT(ADDRESS($DB282,#REF!+6,,,#REF!))," ")</f>
        <v xml:space="preserve"> </v>
      </c>
      <c r="AH282" s="259" t="str">
        <f ca="1">IF($B282="Y",INDIRECT(ADDRESS($DB282,#REF!+6,,,#REF!))," ")</f>
        <v xml:space="preserve"> </v>
      </c>
      <c r="AI282" s="259" t="str">
        <f ca="1">IF($B282="Y",INDIRECT(ADDRESS($DB282,#REF!+6,,,#REF!))," ")</f>
        <v xml:space="preserve"> </v>
      </c>
      <c r="AJ282" s="259" t="str">
        <f ca="1">IF($B282="Y",INDIRECT(ADDRESS($DB282,#REF!+6,,,#REF!))," ")</f>
        <v xml:space="preserve"> </v>
      </c>
      <c r="AK282" s="259" t="str">
        <f ca="1">IF($B282="Y",INDIRECT(ADDRESS($DB282,#REF!+6,,,#REF!))," ")</f>
        <v xml:space="preserve"> </v>
      </c>
      <c r="AL282" s="259" t="str">
        <f ca="1">IF($B282="Y",INDIRECT(ADDRESS($DB282,#REF!+6,,,#REF!))," ")</f>
        <v xml:space="preserve"> </v>
      </c>
      <c r="AM282" s="259" t="str">
        <f ca="1">IF($B282="Y",INDIRECT(ADDRESS($DB282,#REF!+6,,,#REF!))," ")</f>
        <v xml:space="preserve"> </v>
      </c>
      <c r="AN282" s="259" t="str">
        <f ca="1">IF($B282="Y",INDIRECT(ADDRESS($DB282,#REF!+6,,,#REF!))," ")</f>
        <v xml:space="preserve"> </v>
      </c>
      <c r="AO282" s="259" t="str">
        <f ca="1">IF($B282="Y",INDIRECT(ADDRESS($DB282,#REF!+6,,,#REF!))," ")</f>
        <v xml:space="preserve"> </v>
      </c>
      <c r="AP282" s="259" t="str">
        <f ca="1">IF($B282="Y",INDIRECT(ADDRESS($DB282,#REF!+6,,,#REF!))," ")</f>
        <v xml:space="preserve"> </v>
      </c>
      <c r="AQ282" s="259" t="str">
        <f ca="1">IF($B282="Y",INDIRECT(ADDRESS($DB282,#REF!+6,,,#REF!))," ")</f>
        <v xml:space="preserve"> </v>
      </c>
      <c r="AR282" s="259" t="str">
        <f ca="1">IF($B282="Y",INDIRECT(ADDRESS($DB282,#REF!+6,,,#REF!))," ")</f>
        <v xml:space="preserve"> </v>
      </c>
      <c r="AS282" s="259" t="str">
        <f ca="1">IF($B282="Y",INDIRECT(ADDRESS($DB282,#REF!+6,,,#REF!))," ")</f>
        <v xml:space="preserve"> </v>
      </c>
      <c r="AT282" s="259" t="str">
        <f ca="1">IF($B282="Y",INDIRECT(ADDRESS($DB282,#REF!+6,,,#REF!))," ")</f>
        <v xml:space="preserve"> </v>
      </c>
      <c r="AU282" s="259" t="str">
        <f ca="1">IF($B282="Y",INDIRECT(ADDRESS($DB282,#REF!+6,,,#REF!))," ")</f>
        <v xml:space="preserve"> </v>
      </c>
      <c r="AV282" s="259" t="str">
        <f ca="1">IF($B282="Y",INDIRECT(ADDRESS($DB282,#REF!+6,,,#REF!))," ")</f>
        <v xml:space="preserve"> </v>
      </c>
      <c r="AW282" s="259" t="str">
        <f ca="1">IF($B282="Y",INDIRECT(ADDRESS($DB282,#REF!+6,,,#REF!))," ")</f>
        <v xml:space="preserve"> </v>
      </c>
      <c r="AX282" s="259" t="str">
        <f ca="1">IF($B282="Y",INDIRECT(ADDRESS($DB282,#REF!+6,,,#REF!))," ")</f>
        <v xml:space="preserve"> </v>
      </c>
      <c r="AY282" s="259" t="str">
        <f ca="1">IF($B282="Y",INDIRECT(ADDRESS($DB282,#REF!+6,,,#REF!))," ")</f>
        <v xml:space="preserve"> </v>
      </c>
      <c r="AZ282" s="259" t="str">
        <f ca="1">IF($B282="Y",INDIRECT(ADDRESS($DB282,#REF!+6,,,#REF!))," ")</f>
        <v xml:space="preserve"> </v>
      </c>
      <c r="BA282" s="259" t="str">
        <f ca="1">IF($B282="Y",INDIRECT(ADDRESS($DB282,#REF!+6,,,#REF!))," ")</f>
        <v xml:space="preserve"> </v>
      </c>
      <c r="BB282" s="259" t="str">
        <f ca="1">IF($B282="Y",INDIRECT(ADDRESS($DB282,#REF!+6,,,#REF!))," ")</f>
        <v xml:space="preserve"> </v>
      </c>
      <c r="BC282" s="259" t="str">
        <f ca="1">IF($B282="Y",INDIRECT(ADDRESS($DB282,#REF!+6,,,#REF!))," ")</f>
        <v xml:space="preserve"> </v>
      </c>
      <c r="BD282" s="259" t="str">
        <f ca="1">IF($B282="Y",INDIRECT(ADDRESS($DB282,#REF!+6,,,#REF!))," ")</f>
        <v xml:space="preserve"> </v>
      </c>
      <c r="BE282" s="259" t="str">
        <f ca="1">IF($B282="Y",INDIRECT(ADDRESS($DB282,#REF!+6,,,#REF!))," ")</f>
        <v xml:space="preserve"> </v>
      </c>
      <c r="BF282" s="259" t="str">
        <f ca="1">IF($B282="Y",INDIRECT(ADDRESS($DB282,#REF!+6,,,#REF!))," ")</f>
        <v xml:space="preserve"> </v>
      </c>
      <c r="BG282" s="259" t="str">
        <f ca="1">IF($B282="Y",INDIRECT(ADDRESS($DB282,#REF!+6,,,#REF!))," ")</f>
        <v xml:space="preserve"> </v>
      </c>
      <c r="BH282" s="259" t="str">
        <f ca="1">IF($B282="Y",INDIRECT(ADDRESS($DB282,#REF!+6,,,#REF!))," ")</f>
        <v xml:space="preserve"> </v>
      </c>
      <c r="BI282" s="259" t="str">
        <f ca="1">IF($B282="Y",INDIRECT(ADDRESS($DB282,#REF!+6,,,#REF!))," ")</f>
        <v xml:space="preserve"> </v>
      </c>
      <c r="BJ282" s="259" t="str">
        <f ca="1">IF($B282="Y",INDIRECT(ADDRESS($DB282,#REF!+6,,,#REF!))," ")</f>
        <v xml:space="preserve"> </v>
      </c>
      <c r="BK282" s="259" t="str">
        <f ca="1">IF($B282="Y",INDIRECT(ADDRESS($DB282,#REF!+6,,,#REF!))," ")</f>
        <v xml:space="preserve"> </v>
      </c>
      <c r="BL282" s="259" t="str">
        <f ca="1">IF($B282="Y",INDIRECT(ADDRESS($DB282,#REF!+6,,,#REF!))," ")</f>
        <v xml:space="preserve"> </v>
      </c>
      <c r="BM282" s="259" t="str">
        <f ca="1">IF($B282="Y",INDIRECT(ADDRESS($DB282,#REF!+6,,,#REF!))," ")</f>
        <v xml:space="preserve"> </v>
      </c>
      <c r="BN282" s="259" t="str">
        <f ca="1">IF($B282="Y",INDIRECT(ADDRESS($DB282,#REF!+6,,,#REF!))," ")</f>
        <v xml:space="preserve"> </v>
      </c>
      <c r="BO282" s="259" t="str">
        <f ca="1">IF($B282="Y",INDIRECT(ADDRESS($DB282,#REF!+6,,,#REF!))," ")</f>
        <v xml:space="preserve"> </v>
      </c>
      <c r="BP282" s="259" t="str">
        <f ca="1">IF($B282="Y",INDIRECT(ADDRESS($DB282,#REF!+6,,,#REF!))," ")</f>
        <v xml:space="preserve"> </v>
      </c>
      <c r="BQ282" s="257" t="str">
        <f ca="1">IF($B282="Y",INDIRECT(ADDRESS($DB282,#REF!+6,,,#REF!))," ")</f>
        <v xml:space="preserve"> </v>
      </c>
      <c r="BR282" s="257" t="str">
        <f ca="1">IF($B282="Y",INDIRECT(ADDRESS($DB282,#REF!+6,,,#REF!))," ")</f>
        <v xml:space="preserve"> </v>
      </c>
      <c r="BS282" s="257" t="str">
        <f ca="1">IF($B282="Y",INDIRECT(ADDRESS($DB282,#REF!+6,,,#REF!))," ")</f>
        <v xml:space="preserve"> </v>
      </c>
      <c r="BT282" s="257" t="str">
        <f ca="1">IF($B282="Y",INDIRECT(ADDRESS($DB282,#REF!+6,,,#REF!))," ")</f>
        <v xml:space="preserve"> </v>
      </c>
      <c r="BU282" s="257" t="str">
        <f ca="1">IF($B282="Y",INDIRECT(ADDRESS($DB282,#REF!+6,,,#REF!))," ")</f>
        <v xml:space="preserve"> </v>
      </c>
      <c r="BV282" s="257" t="str">
        <f ca="1">IF($B282="Y",INDIRECT(ADDRESS($DB282,#REF!+6,,,#REF!))," ")</f>
        <v xml:space="preserve"> </v>
      </c>
      <c r="BW282" s="257" t="str">
        <f ca="1">IF($B282="Y",INDIRECT(ADDRESS($DB282,#REF!+6,,,#REF!))," ")</f>
        <v xml:space="preserve"> </v>
      </c>
      <c r="BX282" s="257" t="str">
        <f ca="1">IF($B282="Y",INDIRECT(ADDRESS($DB282,#REF!+6,,,#REF!))," ")</f>
        <v xml:space="preserve"> </v>
      </c>
      <c r="BY282" s="257" t="str">
        <f ca="1">IF($B282="Y",INDIRECT(ADDRESS($DB282,#REF!+6,,,#REF!))," ")</f>
        <v xml:space="preserve"> </v>
      </c>
      <c r="BZ282" s="257" t="str">
        <f ca="1">IF($B282="Y",INDIRECT(ADDRESS($DB282,#REF!+6,,,#REF!))," ")</f>
        <v xml:space="preserve"> </v>
      </c>
      <c r="CA282" s="257" t="str">
        <f ca="1">IF($B282="Y",INDIRECT(ADDRESS($DB282,#REF!+6,,,#REF!))," ")</f>
        <v xml:space="preserve"> </v>
      </c>
      <c r="CB282" s="257" t="str">
        <f ca="1">IF($B282="Y",INDIRECT(ADDRESS($DB282,#REF!+6,,,#REF!))," ")</f>
        <v xml:space="preserve"> </v>
      </c>
      <c r="CC282" s="257" t="str">
        <f ca="1">IF($B282="Y",INDIRECT(ADDRESS($DB282,#REF!+6,,,#REF!))," ")</f>
        <v xml:space="preserve"> </v>
      </c>
      <c r="CD282" s="257" t="str">
        <f ca="1">IF($B282="Y",INDIRECT(ADDRESS($DB282,#REF!+6,,,#REF!))," ")</f>
        <v xml:space="preserve"> </v>
      </c>
      <c r="CE282" s="257" t="str">
        <f ca="1">IF($B282="Y",INDIRECT(ADDRESS($DB282,#REF!+6,,,#REF!))," ")</f>
        <v xml:space="preserve"> </v>
      </c>
      <c r="CF282" s="257" t="str">
        <f ca="1">IF($B282="Y",INDIRECT(ADDRESS($DB282,#REF!+6,,,#REF!))," ")</f>
        <v xml:space="preserve"> </v>
      </c>
      <c r="CG282" s="257" t="str">
        <f ca="1">IF($B282="Y",INDIRECT(ADDRESS($DB282,#REF!+6,,,#REF!))," ")</f>
        <v xml:space="preserve"> </v>
      </c>
      <c r="CH282" s="257" t="str">
        <f ca="1">IF($B282="Y",INDIRECT(ADDRESS($DB282,#REF!+6,,,#REF!))," ")</f>
        <v xml:space="preserve"> </v>
      </c>
      <c r="CI282" s="257" t="str">
        <f ca="1">IF($B282="Y",INDIRECT(ADDRESS($DB282,#REF!+6,,,#REF!))," ")</f>
        <v xml:space="preserve"> </v>
      </c>
      <c r="CJ282" s="257" t="str">
        <f ca="1">IF($B282="Y",INDIRECT(ADDRESS($DB282,#REF!+6,,,#REF!))," ")</f>
        <v xml:space="preserve"> </v>
      </c>
      <c r="CK282" s="257" t="str">
        <f ca="1">IF($B282="Y",INDIRECT(ADDRESS($DB282,#REF!+6,,,#REF!))," ")</f>
        <v xml:space="preserve"> </v>
      </c>
      <c r="CM282" s="100">
        <v>189</v>
      </c>
      <c r="CN282" s="229" t="e">
        <f t="shared" si="107"/>
        <v>#REF!</v>
      </c>
      <c r="CO282" s="229" t="e">
        <f ca="1">IF(CN282&gt;0,INDIRECT(ADDRESS($CN282,7,,,#REF!)),"")</f>
        <v>#REF!</v>
      </c>
      <c r="CP282" s="229" t="e">
        <f t="shared" ca="1" si="108"/>
        <v>#REF!</v>
      </c>
      <c r="CQ282" s="230">
        <f t="shared" ca="1" si="114"/>
        <v>0</v>
      </c>
      <c r="CR282" s="227"/>
      <c r="CS282" s="248">
        <f t="shared" si="109"/>
        <v>189</v>
      </c>
      <c r="CT282" s="229" t="e">
        <f t="shared" si="110"/>
        <v>#REF!</v>
      </c>
      <c r="CU282" s="231" t="e">
        <f ca="1">IF(CT282&gt;0,INDIRECT(ADDRESS($CT282,4,,,#REF!)),"")</f>
        <v>#REF!</v>
      </c>
      <c r="CV282" s="100" t="e">
        <f t="shared" ca="1" si="111"/>
        <v>#REF!</v>
      </c>
      <c r="CW282" s="229">
        <f t="shared" ca="1" si="112"/>
        <v>189</v>
      </c>
      <c r="CX282" s="229" t="e">
        <f t="shared" ca="1" si="103"/>
        <v>#REF!</v>
      </c>
      <c r="CY282" s="250"/>
      <c r="CZ282" s="251">
        <f t="shared" ca="1" si="104"/>
        <v>0</v>
      </c>
      <c r="DB282" s="100">
        <f t="shared" ca="1" si="105"/>
        <v>0</v>
      </c>
      <c r="DC282" s="230">
        <f t="shared" ca="1" si="113"/>
        <v>0</v>
      </c>
    </row>
    <row r="283" spans="2:107" ht="16.149999999999999" customHeight="1" x14ac:dyDescent="0.2">
      <c r="B283" s="252" t="str">
        <f t="shared" ca="1" si="106"/>
        <v xml:space="preserve"> </v>
      </c>
      <c r="C283" s="253" t="str">
        <f ca="1">IF($B283="Y",INDIRECT(ADDRESS($DB283,7,,,#REF!)),IF($B283="N",INDIRECT(ADDRESS($DC283,4,,,#REF!))," "))</f>
        <v xml:space="preserve"> </v>
      </c>
      <c r="D283" s="254" t="str">
        <f ca="1">IF($B283="Y",INDIRECT(ADDRESS($DB283,4,,,#REF!)),IF($B283="N",INDIRECT(ADDRESS($DC283,8,,,#REF!))," "))</f>
        <v xml:space="preserve"> </v>
      </c>
      <c r="E283" s="522" t="str">
        <f ca="1">IF($B283="Y",INDIRECT(ADDRESS($DB283,10,,,#REF!)),IF($B283="N",INDIRECT(ADDRESS($DC283,10,,,#REF!))," "))</f>
        <v xml:space="preserve"> </v>
      </c>
      <c r="F283" s="523" t="str">
        <f ca="1">IF($B283="Y",INDIRECT(ADDRESS($DB283,9,,,#REF!)),IF($B283="N",INDIRECT(ADDRESS($DC283,9,,,#REF!))," "))</f>
        <v xml:space="preserve"> </v>
      </c>
      <c r="G283" s="255" t="str">
        <f ca="1">IF($B283="Y",INDIRECT(ADDRESS($DB283,5,,,#REF!)),IF($B283="N",INDIRECT(ADDRESS($DC283,12,,,#REF!))," "))</f>
        <v xml:space="preserve"> </v>
      </c>
      <c r="H283" s="256" t="str">
        <f ca="1">IF($B283="Y",INDIRECT(ADDRESS($DB283,8,,,#REF!)),IF($B283="N",INDIRECT(ADDRESS($DC283,14,,,#REF!))," "))</f>
        <v xml:space="preserve"> </v>
      </c>
      <c r="I283" s="257" t="str">
        <f ca="1">IF($B283="Y",INDIRECT(ADDRESS($DB283,6,,,#REF!)),IF($B283="N",INDIRECT(ADDRESS($DC283,23,,,#REF!))," "))</f>
        <v xml:space="preserve"> </v>
      </c>
      <c r="J283" s="258" t="str">
        <f ca="1">IF($B283="Y",INDIRECT(ADDRESS($DB283,#REF!+6,,,#REF!))," ")</f>
        <v xml:space="preserve"> </v>
      </c>
      <c r="K283" s="259" t="str">
        <f ca="1">IF($B283="Y",INDIRECT(ADDRESS($DB283,#REF!+6,,,#REF!))," ")</f>
        <v xml:space="preserve"> </v>
      </c>
      <c r="L283" s="259" t="str">
        <f ca="1">IF($B283="Y",INDIRECT(ADDRESS($DB283,#REF!+6,,,#REF!))," ")</f>
        <v xml:space="preserve"> </v>
      </c>
      <c r="M283" s="259" t="str">
        <f ca="1">IF($B283="Y",INDIRECT(ADDRESS($DB283,#REF!+6,,,#REF!))," ")</f>
        <v xml:space="preserve"> </v>
      </c>
      <c r="N283" s="259" t="str">
        <f ca="1">IF($B283="Y",INDIRECT(ADDRESS($DB283,#REF!+6,,,#REF!))," ")</f>
        <v xml:space="preserve"> </v>
      </c>
      <c r="O283" s="259" t="str">
        <f ca="1">IF($B283="Y",INDIRECT(ADDRESS($DB283,#REF!+6,,,#REF!))," ")</f>
        <v xml:space="preserve"> </v>
      </c>
      <c r="P283" s="259" t="str">
        <f ca="1">IF($B283="Y",INDIRECT(ADDRESS($DB283,#REF!+6,,,#REF!))," ")</f>
        <v xml:space="preserve"> </v>
      </c>
      <c r="Q283" s="259" t="str">
        <f ca="1">IF($B283="Y",INDIRECT(ADDRESS($DB283,#REF!+6,,,#REF!))," ")</f>
        <v xml:space="preserve"> </v>
      </c>
      <c r="R283" s="259" t="str">
        <f ca="1">IF($B283="Y",INDIRECT(ADDRESS($DB283,#REF!+6,,,#REF!))," ")</f>
        <v xml:space="preserve"> </v>
      </c>
      <c r="S283" s="259" t="str">
        <f ca="1">IF($B283="Y",INDIRECT(ADDRESS($DB283,#REF!+6,,,#REF!))," ")</f>
        <v xml:space="preserve"> </v>
      </c>
      <c r="T283" s="259" t="str">
        <f ca="1">IF($B283="Y",INDIRECT(ADDRESS($DB283,#REF!+6,,,#REF!))," ")</f>
        <v xml:space="preserve"> </v>
      </c>
      <c r="U283" s="259" t="str">
        <f ca="1">IF($B283="Y",INDIRECT(ADDRESS($DB283,#REF!+6,,,#REF!))," ")</f>
        <v xml:space="preserve"> </v>
      </c>
      <c r="V283" s="259" t="str">
        <f ca="1">IF($B283="Y",INDIRECT(ADDRESS($DB283,#REF!+6,,,#REF!))," ")</f>
        <v xml:space="preserve"> </v>
      </c>
      <c r="W283" s="259" t="str">
        <f ca="1">IF($B283="Y",INDIRECT(ADDRESS($DB283,#REF!+6,,,#REF!))," ")</f>
        <v xml:space="preserve"> </v>
      </c>
      <c r="X283" s="259" t="str">
        <f ca="1">IF($B283="Y",INDIRECT(ADDRESS($DB283,#REF!+6,,,#REF!))," ")</f>
        <v xml:space="preserve"> </v>
      </c>
      <c r="Y283" s="259" t="str">
        <f ca="1">IF($B283="Y",INDIRECT(ADDRESS($DB283,#REF!+6,,,#REF!))," ")</f>
        <v xml:space="preserve"> </v>
      </c>
      <c r="Z283" s="259" t="str">
        <f ca="1">IF($B283="Y",INDIRECT(ADDRESS($DB283,#REF!+6,,,#REF!))," ")</f>
        <v xml:space="preserve"> </v>
      </c>
      <c r="AA283" s="259" t="str">
        <f ca="1">IF($B283="Y",INDIRECT(ADDRESS($DB283,#REF!+6,,,#REF!))," ")</f>
        <v xml:space="preserve"> </v>
      </c>
      <c r="AB283" s="259" t="str">
        <f ca="1">IF($B283="Y",INDIRECT(ADDRESS($DB283,#REF!+6,,,#REF!))," ")</f>
        <v xml:space="preserve"> </v>
      </c>
      <c r="AC283" s="259" t="str">
        <f ca="1">IF($B283="Y",INDIRECT(ADDRESS($DB283,#REF!+6,,,#REF!))," ")</f>
        <v xml:space="preserve"> </v>
      </c>
      <c r="AD283" s="259" t="str">
        <f ca="1">IF($B283="Y",INDIRECT(ADDRESS($DB283,#REF!+6,,,#REF!))," ")</f>
        <v xml:space="preserve"> </v>
      </c>
      <c r="AE283" s="259" t="str">
        <f ca="1">IF($B283="Y",INDIRECT(ADDRESS($DB283,#REF!+6,,,#REF!))," ")</f>
        <v xml:space="preserve"> </v>
      </c>
      <c r="AF283" s="259" t="str">
        <f ca="1">IF($B283="Y",INDIRECT(ADDRESS($DB283,#REF!+6,,,#REF!))," ")</f>
        <v xml:space="preserve"> </v>
      </c>
      <c r="AG283" s="259" t="str">
        <f ca="1">IF($B283="Y",INDIRECT(ADDRESS($DB283,#REF!+6,,,#REF!))," ")</f>
        <v xml:space="preserve"> </v>
      </c>
      <c r="AH283" s="259" t="str">
        <f ca="1">IF($B283="Y",INDIRECT(ADDRESS($DB283,#REF!+6,,,#REF!))," ")</f>
        <v xml:space="preserve"> </v>
      </c>
      <c r="AI283" s="259" t="str">
        <f ca="1">IF($B283="Y",INDIRECT(ADDRESS($DB283,#REF!+6,,,#REF!))," ")</f>
        <v xml:space="preserve"> </v>
      </c>
      <c r="AJ283" s="259" t="str">
        <f ca="1">IF($B283="Y",INDIRECT(ADDRESS($DB283,#REF!+6,,,#REF!))," ")</f>
        <v xml:space="preserve"> </v>
      </c>
      <c r="AK283" s="259" t="str">
        <f ca="1">IF($B283="Y",INDIRECT(ADDRESS($DB283,#REF!+6,,,#REF!))," ")</f>
        <v xml:space="preserve"> </v>
      </c>
      <c r="AL283" s="259" t="str">
        <f ca="1">IF($B283="Y",INDIRECT(ADDRESS($DB283,#REF!+6,,,#REF!))," ")</f>
        <v xml:space="preserve"> </v>
      </c>
      <c r="AM283" s="259" t="str">
        <f ca="1">IF($B283="Y",INDIRECT(ADDRESS($DB283,#REF!+6,,,#REF!))," ")</f>
        <v xml:space="preserve"> </v>
      </c>
      <c r="AN283" s="259" t="str">
        <f ca="1">IF($B283="Y",INDIRECT(ADDRESS($DB283,#REF!+6,,,#REF!))," ")</f>
        <v xml:space="preserve"> </v>
      </c>
      <c r="AO283" s="259" t="str">
        <f ca="1">IF($B283="Y",INDIRECT(ADDRESS($DB283,#REF!+6,,,#REF!))," ")</f>
        <v xml:space="preserve"> </v>
      </c>
      <c r="AP283" s="259" t="str">
        <f ca="1">IF($B283="Y",INDIRECT(ADDRESS($DB283,#REF!+6,,,#REF!))," ")</f>
        <v xml:space="preserve"> </v>
      </c>
      <c r="AQ283" s="259" t="str">
        <f ca="1">IF($B283="Y",INDIRECT(ADDRESS($DB283,#REF!+6,,,#REF!))," ")</f>
        <v xml:space="preserve"> </v>
      </c>
      <c r="AR283" s="259" t="str">
        <f ca="1">IF($B283="Y",INDIRECT(ADDRESS($DB283,#REF!+6,,,#REF!))," ")</f>
        <v xml:space="preserve"> </v>
      </c>
      <c r="AS283" s="259" t="str">
        <f ca="1">IF($B283="Y",INDIRECT(ADDRESS($DB283,#REF!+6,,,#REF!))," ")</f>
        <v xml:space="preserve"> </v>
      </c>
      <c r="AT283" s="259" t="str">
        <f ca="1">IF($B283="Y",INDIRECT(ADDRESS($DB283,#REF!+6,,,#REF!))," ")</f>
        <v xml:space="preserve"> </v>
      </c>
      <c r="AU283" s="259" t="str">
        <f ca="1">IF($B283="Y",INDIRECT(ADDRESS($DB283,#REF!+6,,,#REF!))," ")</f>
        <v xml:space="preserve"> </v>
      </c>
      <c r="AV283" s="259" t="str">
        <f ca="1">IF($B283="Y",INDIRECT(ADDRESS($DB283,#REF!+6,,,#REF!))," ")</f>
        <v xml:space="preserve"> </v>
      </c>
      <c r="AW283" s="259" t="str">
        <f ca="1">IF($B283="Y",INDIRECT(ADDRESS($DB283,#REF!+6,,,#REF!))," ")</f>
        <v xml:space="preserve"> </v>
      </c>
      <c r="AX283" s="259" t="str">
        <f ca="1">IF($B283="Y",INDIRECT(ADDRESS($DB283,#REF!+6,,,#REF!))," ")</f>
        <v xml:space="preserve"> </v>
      </c>
      <c r="AY283" s="259" t="str">
        <f ca="1">IF($B283="Y",INDIRECT(ADDRESS($DB283,#REF!+6,,,#REF!))," ")</f>
        <v xml:space="preserve"> </v>
      </c>
      <c r="AZ283" s="259" t="str">
        <f ca="1">IF($B283="Y",INDIRECT(ADDRESS($DB283,#REF!+6,,,#REF!))," ")</f>
        <v xml:space="preserve"> </v>
      </c>
      <c r="BA283" s="259" t="str">
        <f ca="1">IF($B283="Y",INDIRECT(ADDRESS($DB283,#REF!+6,,,#REF!))," ")</f>
        <v xml:space="preserve"> </v>
      </c>
      <c r="BB283" s="259" t="str">
        <f ca="1">IF($B283="Y",INDIRECT(ADDRESS($DB283,#REF!+6,,,#REF!))," ")</f>
        <v xml:space="preserve"> </v>
      </c>
      <c r="BC283" s="259" t="str">
        <f ca="1">IF($B283="Y",INDIRECT(ADDRESS($DB283,#REF!+6,,,#REF!))," ")</f>
        <v xml:space="preserve"> </v>
      </c>
      <c r="BD283" s="259" t="str">
        <f ca="1">IF($B283="Y",INDIRECT(ADDRESS($DB283,#REF!+6,,,#REF!))," ")</f>
        <v xml:space="preserve"> </v>
      </c>
      <c r="BE283" s="259" t="str">
        <f ca="1">IF($B283="Y",INDIRECT(ADDRESS($DB283,#REF!+6,,,#REF!))," ")</f>
        <v xml:space="preserve"> </v>
      </c>
      <c r="BF283" s="259" t="str">
        <f ca="1">IF($B283="Y",INDIRECT(ADDRESS($DB283,#REF!+6,,,#REF!))," ")</f>
        <v xml:space="preserve"> </v>
      </c>
      <c r="BG283" s="259" t="str">
        <f ca="1">IF($B283="Y",INDIRECT(ADDRESS($DB283,#REF!+6,,,#REF!))," ")</f>
        <v xml:space="preserve"> </v>
      </c>
      <c r="BH283" s="259" t="str">
        <f ca="1">IF($B283="Y",INDIRECT(ADDRESS($DB283,#REF!+6,,,#REF!))," ")</f>
        <v xml:space="preserve"> </v>
      </c>
      <c r="BI283" s="259" t="str">
        <f ca="1">IF($B283="Y",INDIRECT(ADDRESS($DB283,#REF!+6,,,#REF!))," ")</f>
        <v xml:space="preserve"> </v>
      </c>
      <c r="BJ283" s="259" t="str">
        <f ca="1">IF($B283="Y",INDIRECT(ADDRESS($DB283,#REF!+6,,,#REF!))," ")</f>
        <v xml:space="preserve"> </v>
      </c>
      <c r="BK283" s="259" t="str">
        <f ca="1">IF($B283="Y",INDIRECT(ADDRESS($DB283,#REF!+6,,,#REF!))," ")</f>
        <v xml:space="preserve"> </v>
      </c>
      <c r="BL283" s="259" t="str">
        <f ca="1">IF($B283="Y",INDIRECT(ADDRESS($DB283,#REF!+6,,,#REF!))," ")</f>
        <v xml:space="preserve"> </v>
      </c>
      <c r="BM283" s="259" t="str">
        <f ca="1">IF($B283="Y",INDIRECT(ADDRESS($DB283,#REF!+6,,,#REF!))," ")</f>
        <v xml:space="preserve"> </v>
      </c>
      <c r="BN283" s="259" t="str">
        <f ca="1">IF($B283="Y",INDIRECT(ADDRESS($DB283,#REF!+6,,,#REF!))," ")</f>
        <v xml:space="preserve"> </v>
      </c>
      <c r="BO283" s="259" t="str">
        <f ca="1">IF($B283="Y",INDIRECT(ADDRESS($DB283,#REF!+6,,,#REF!))," ")</f>
        <v xml:space="preserve"> </v>
      </c>
      <c r="BP283" s="259" t="str">
        <f ca="1">IF($B283="Y",INDIRECT(ADDRESS($DB283,#REF!+6,,,#REF!))," ")</f>
        <v xml:space="preserve"> </v>
      </c>
      <c r="BQ283" s="257" t="str">
        <f ca="1">IF($B283="Y",INDIRECT(ADDRESS($DB283,#REF!+6,,,#REF!))," ")</f>
        <v xml:space="preserve"> </v>
      </c>
      <c r="BR283" s="257" t="str">
        <f ca="1">IF($B283="Y",INDIRECT(ADDRESS($DB283,#REF!+6,,,#REF!))," ")</f>
        <v xml:space="preserve"> </v>
      </c>
      <c r="BS283" s="257" t="str">
        <f ca="1">IF($B283="Y",INDIRECT(ADDRESS($DB283,#REF!+6,,,#REF!))," ")</f>
        <v xml:space="preserve"> </v>
      </c>
      <c r="BT283" s="257" t="str">
        <f ca="1">IF($B283="Y",INDIRECT(ADDRESS($DB283,#REF!+6,,,#REF!))," ")</f>
        <v xml:space="preserve"> </v>
      </c>
      <c r="BU283" s="257" t="str">
        <f ca="1">IF($B283="Y",INDIRECT(ADDRESS($DB283,#REF!+6,,,#REF!))," ")</f>
        <v xml:space="preserve"> </v>
      </c>
      <c r="BV283" s="257" t="str">
        <f ca="1">IF($B283="Y",INDIRECT(ADDRESS($DB283,#REF!+6,,,#REF!))," ")</f>
        <v xml:space="preserve"> </v>
      </c>
      <c r="BW283" s="257" t="str">
        <f ca="1">IF($B283="Y",INDIRECT(ADDRESS($DB283,#REF!+6,,,#REF!))," ")</f>
        <v xml:space="preserve"> </v>
      </c>
      <c r="BX283" s="257" t="str">
        <f ca="1">IF($B283="Y",INDIRECT(ADDRESS($DB283,#REF!+6,,,#REF!))," ")</f>
        <v xml:space="preserve"> </v>
      </c>
      <c r="BY283" s="257" t="str">
        <f ca="1">IF($B283="Y",INDIRECT(ADDRESS($DB283,#REF!+6,,,#REF!))," ")</f>
        <v xml:space="preserve"> </v>
      </c>
      <c r="BZ283" s="257" t="str">
        <f ca="1">IF($B283="Y",INDIRECT(ADDRESS($DB283,#REF!+6,,,#REF!))," ")</f>
        <v xml:space="preserve"> </v>
      </c>
      <c r="CA283" s="257" t="str">
        <f ca="1">IF($B283="Y",INDIRECT(ADDRESS($DB283,#REF!+6,,,#REF!))," ")</f>
        <v xml:space="preserve"> </v>
      </c>
      <c r="CB283" s="257" t="str">
        <f ca="1">IF($B283="Y",INDIRECT(ADDRESS($DB283,#REF!+6,,,#REF!))," ")</f>
        <v xml:space="preserve"> </v>
      </c>
      <c r="CC283" s="257" t="str">
        <f ca="1">IF($B283="Y",INDIRECT(ADDRESS($DB283,#REF!+6,,,#REF!))," ")</f>
        <v xml:space="preserve"> </v>
      </c>
      <c r="CD283" s="257" t="str">
        <f ca="1">IF($B283="Y",INDIRECT(ADDRESS($DB283,#REF!+6,,,#REF!))," ")</f>
        <v xml:space="preserve"> </v>
      </c>
      <c r="CE283" s="257" t="str">
        <f ca="1">IF($B283="Y",INDIRECT(ADDRESS($DB283,#REF!+6,,,#REF!))," ")</f>
        <v xml:space="preserve"> </v>
      </c>
      <c r="CF283" s="257" t="str">
        <f ca="1">IF($B283="Y",INDIRECT(ADDRESS($DB283,#REF!+6,,,#REF!))," ")</f>
        <v xml:space="preserve"> </v>
      </c>
      <c r="CG283" s="257" t="str">
        <f ca="1">IF($B283="Y",INDIRECT(ADDRESS($DB283,#REF!+6,,,#REF!))," ")</f>
        <v xml:space="preserve"> </v>
      </c>
      <c r="CH283" s="257" t="str">
        <f ca="1">IF($B283="Y",INDIRECT(ADDRESS($DB283,#REF!+6,,,#REF!))," ")</f>
        <v xml:space="preserve"> </v>
      </c>
      <c r="CI283" s="257" t="str">
        <f ca="1">IF($B283="Y",INDIRECT(ADDRESS($DB283,#REF!+6,,,#REF!))," ")</f>
        <v xml:space="preserve"> </v>
      </c>
      <c r="CJ283" s="257" t="str">
        <f ca="1">IF($B283="Y",INDIRECT(ADDRESS($DB283,#REF!+6,,,#REF!))," ")</f>
        <v xml:space="preserve"> </v>
      </c>
      <c r="CK283" s="257" t="str">
        <f ca="1">IF($B283="Y",INDIRECT(ADDRESS($DB283,#REF!+6,,,#REF!))," ")</f>
        <v xml:space="preserve"> </v>
      </c>
      <c r="CM283" s="100">
        <v>190</v>
      </c>
      <c r="CN283" s="229" t="e">
        <f t="shared" si="107"/>
        <v>#REF!</v>
      </c>
      <c r="CO283" s="229" t="e">
        <f ca="1">IF(CN283&gt;0,INDIRECT(ADDRESS($CN283,7,,,#REF!)),"")</f>
        <v>#REF!</v>
      </c>
      <c r="CP283" s="229" t="e">
        <f t="shared" ca="1" si="108"/>
        <v>#REF!</v>
      </c>
      <c r="CQ283" s="230">
        <f t="shared" ca="1" si="114"/>
        <v>0</v>
      </c>
      <c r="CR283" s="227"/>
      <c r="CS283" s="248">
        <f t="shared" si="109"/>
        <v>190</v>
      </c>
      <c r="CT283" s="229" t="e">
        <f t="shared" si="110"/>
        <v>#REF!</v>
      </c>
      <c r="CU283" s="231" t="e">
        <f ca="1">IF(CT283&gt;0,INDIRECT(ADDRESS($CT283,4,,,#REF!)),"")</f>
        <v>#REF!</v>
      </c>
      <c r="CV283" s="100" t="e">
        <f t="shared" ca="1" si="111"/>
        <v>#REF!</v>
      </c>
      <c r="CW283" s="229">
        <f t="shared" ca="1" si="112"/>
        <v>190</v>
      </c>
      <c r="CX283" s="229" t="e">
        <f t="shared" ca="1" si="103"/>
        <v>#REF!</v>
      </c>
      <c r="CY283" s="250"/>
      <c r="CZ283" s="251">
        <f t="shared" ca="1" si="104"/>
        <v>0</v>
      </c>
      <c r="DB283" s="100">
        <f t="shared" ca="1" si="105"/>
        <v>0</v>
      </c>
      <c r="DC283" s="230">
        <f t="shared" ca="1" si="113"/>
        <v>0</v>
      </c>
    </row>
    <row r="284" spans="2:107" ht="16.149999999999999" customHeight="1" x14ac:dyDescent="0.2">
      <c r="B284" s="252" t="str">
        <f t="shared" ca="1" si="106"/>
        <v xml:space="preserve"> </v>
      </c>
      <c r="C284" s="253" t="str">
        <f ca="1">IF($B284="Y",INDIRECT(ADDRESS($DB284,7,,,#REF!)),IF($B284="N",INDIRECT(ADDRESS($DC284,4,,,#REF!))," "))</f>
        <v xml:space="preserve"> </v>
      </c>
      <c r="D284" s="254" t="str">
        <f ca="1">IF($B284="Y",INDIRECT(ADDRESS($DB284,4,,,#REF!)),IF($B284="N",INDIRECT(ADDRESS($DC284,8,,,#REF!))," "))</f>
        <v xml:space="preserve"> </v>
      </c>
      <c r="E284" s="522" t="str">
        <f ca="1">IF($B284="Y",INDIRECT(ADDRESS($DB284,10,,,#REF!)),IF($B284="N",INDIRECT(ADDRESS($DC284,10,,,#REF!))," "))</f>
        <v xml:space="preserve"> </v>
      </c>
      <c r="F284" s="523" t="str">
        <f ca="1">IF($B284="Y",INDIRECT(ADDRESS($DB284,9,,,#REF!)),IF($B284="N",INDIRECT(ADDRESS($DC284,9,,,#REF!))," "))</f>
        <v xml:space="preserve"> </v>
      </c>
      <c r="G284" s="255" t="str">
        <f ca="1">IF($B284="Y",INDIRECT(ADDRESS($DB284,5,,,#REF!)),IF($B284="N",INDIRECT(ADDRESS($DC284,12,,,#REF!))," "))</f>
        <v xml:space="preserve"> </v>
      </c>
      <c r="H284" s="256" t="str">
        <f ca="1">IF($B284="Y",INDIRECT(ADDRESS($DB284,8,,,#REF!)),IF($B284="N",INDIRECT(ADDRESS($DC284,14,,,#REF!))," "))</f>
        <v xml:space="preserve"> </v>
      </c>
      <c r="I284" s="257" t="str">
        <f ca="1">IF($B284="Y",INDIRECT(ADDRESS($DB284,6,,,#REF!)),IF($B284="N",INDIRECT(ADDRESS($DC284,23,,,#REF!))," "))</f>
        <v xml:space="preserve"> </v>
      </c>
      <c r="J284" s="258" t="str">
        <f ca="1">IF($B284="Y",INDIRECT(ADDRESS($DB284,#REF!+6,,,#REF!))," ")</f>
        <v xml:space="preserve"> </v>
      </c>
      <c r="K284" s="259" t="str">
        <f ca="1">IF($B284="Y",INDIRECT(ADDRESS($DB284,#REF!+6,,,#REF!))," ")</f>
        <v xml:space="preserve"> </v>
      </c>
      <c r="L284" s="259" t="str">
        <f ca="1">IF($B284="Y",INDIRECT(ADDRESS($DB284,#REF!+6,,,#REF!))," ")</f>
        <v xml:space="preserve"> </v>
      </c>
      <c r="M284" s="259" t="str">
        <f ca="1">IF($B284="Y",INDIRECT(ADDRESS($DB284,#REF!+6,,,#REF!))," ")</f>
        <v xml:space="preserve"> </v>
      </c>
      <c r="N284" s="259" t="str">
        <f ca="1">IF($B284="Y",INDIRECT(ADDRESS($DB284,#REF!+6,,,#REF!))," ")</f>
        <v xml:space="preserve"> </v>
      </c>
      <c r="O284" s="259" t="str">
        <f ca="1">IF($B284="Y",INDIRECT(ADDRESS($DB284,#REF!+6,,,#REF!))," ")</f>
        <v xml:space="preserve"> </v>
      </c>
      <c r="P284" s="259" t="str">
        <f ca="1">IF($B284="Y",INDIRECT(ADDRESS($DB284,#REF!+6,,,#REF!))," ")</f>
        <v xml:space="preserve"> </v>
      </c>
      <c r="Q284" s="259" t="str">
        <f ca="1">IF($B284="Y",INDIRECT(ADDRESS($DB284,#REF!+6,,,#REF!))," ")</f>
        <v xml:space="preserve"> </v>
      </c>
      <c r="R284" s="259" t="str">
        <f ca="1">IF($B284="Y",INDIRECT(ADDRESS($DB284,#REF!+6,,,#REF!))," ")</f>
        <v xml:space="preserve"> </v>
      </c>
      <c r="S284" s="259" t="str">
        <f ca="1">IF($B284="Y",INDIRECT(ADDRESS($DB284,#REF!+6,,,#REF!))," ")</f>
        <v xml:space="preserve"> </v>
      </c>
      <c r="T284" s="259" t="str">
        <f ca="1">IF($B284="Y",INDIRECT(ADDRESS($DB284,#REF!+6,,,#REF!))," ")</f>
        <v xml:space="preserve"> </v>
      </c>
      <c r="U284" s="259" t="str">
        <f ca="1">IF($B284="Y",INDIRECT(ADDRESS($DB284,#REF!+6,,,#REF!))," ")</f>
        <v xml:space="preserve"> </v>
      </c>
      <c r="V284" s="259" t="str">
        <f ca="1">IF($B284="Y",INDIRECT(ADDRESS($DB284,#REF!+6,,,#REF!))," ")</f>
        <v xml:space="preserve"> </v>
      </c>
      <c r="W284" s="259" t="str">
        <f ca="1">IF($B284="Y",INDIRECT(ADDRESS($DB284,#REF!+6,,,#REF!))," ")</f>
        <v xml:space="preserve"> </v>
      </c>
      <c r="X284" s="259" t="str">
        <f ca="1">IF($B284="Y",INDIRECT(ADDRESS($DB284,#REF!+6,,,#REF!))," ")</f>
        <v xml:space="preserve"> </v>
      </c>
      <c r="Y284" s="259" t="str">
        <f ca="1">IF($B284="Y",INDIRECT(ADDRESS($DB284,#REF!+6,,,#REF!))," ")</f>
        <v xml:space="preserve"> </v>
      </c>
      <c r="Z284" s="259" t="str">
        <f ca="1">IF($B284="Y",INDIRECT(ADDRESS($DB284,#REF!+6,,,#REF!))," ")</f>
        <v xml:space="preserve"> </v>
      </c>
      <c r="AA284" s="259" t="str">
        <f ca="1">IF($B284="Y",INDIRECT(ADDRESS($DB284,#REF!+6,,,#REF!))," ")</f>
        <v xml:space="preserve"> </v>
      </c>
      <c r="AB284" s="259" t="str">
        <f ca="1">IF($B284="Y",INDIRECT(ADDRESS($DB284,#REF!+6,,,#REF!))," ")</f>
        <v xml:space="preserve"> </v>
      </c>
      <c r="AC284" s="259" t="str">
        <f ca="1">IF($B284="Y",INDIRECT(ADDRESS($DB284,#REF!+6,,,#REF!))," ")</f>
        <v xml:space="preserve"> </v>
      </c>
      <c r="AD284" s="259" t="str">
        <f ca="1">IF($B284="Y",INDIRECT(ADDRESS($DB284,#REF!+6,,,#REF!))," ")</f>
        <v xml:space="preserve"> </v>
      </c>
      <c r="AE284" s="259" t="str">
        <f ca="1">IF($B284="Y",INDIRECT(ADDRESS($DB284,#REF!+6,,,#REF!))," ")</f>
        <v xml:space="preserve"> </v>
      </c>
      <c r="AF284" s="259" t="str">
        <f ca="1">IF($B284="Y",INDIRECT(ADDRESS($DB284,#REF!+6,,,#REF!))," ")</f>
        <v xml:space="preserve"> </v>
      </c>
      <c r="AG284" s="259" t="str">
        <f ca="1">IF($B284="Y",INDIRECT(ADDRESS($DB284,#REF!+6,,,#REF!))," ")</f>
        <v xml:space="preserve"> </v>
      </c>
      <c r="AH284" s="259" t="str">
        <f ca="1">IF($B284="Y",INDIRECT(ADDRESS($DB284,#REF!+6,,,#REF!))," ")</f>
        <v xml:space="preserve"> </v>
      </c>
      <c r="AI284" s="259" t="str">
        <f ca="1">IF($B284="Y",INDIRECT(ADDRESS($DB284,#REF!+6,,,#REF!))," ")</f>
        <v xml:space="preserve"> </v>
      </c>
      <c r="AJ284" s="259" t="str">
        <f ca="1">IF($B284="Y",INDIRECT(ADDRESS($DB284,#REF!+6,,,#REF!))," ")</f>
        <v xml:space="preserve"> </v>
      </c>
      <c r="AK284" s="259" t="str">
        <f ca="1">IF($B284="Y",INDIRECT(ADDRESS($DB284,#REF!+6,,,#REF!))," ")</f>
        <v xml:space="preserve"> </v>
      </c>
      <c r="AL284" s="259" t="str">
        <f ca="1">IF($B284="Y",INDIRECT(ADDRESS($DB284,#REF!+6,,,#REF!))," ")</f>
        <v xml:space="preserve"> </v>
      </c>
      <c r="AM284" s="259" t="str">
        <f ca="1">IF($B284="Y",INDIRECT(ADDRESS($DB284,#REF!+6,,,#REF!))," ")</f>
        <v xml:space="preserve"> </v>
      </c>
      <c r="AN284" s="259" t="str">
        <f ca="1">IF($B284="Y",INDIRECT(ADDRESS($DB284,#REF!+6,,,#REF!))," ")</f>
        <v xml:space="preserve"> </v>
      </c>
      <c r="AO284" s="259" t="str">
        <f ca="1">IF($B284="Y",INDIRECT(ADDRESS($DB284,#REF!+6,,,#REF!))," ")</f>
        <v xml:space="preserve"> </v>
      </c>
      <c r="AP284" s="259" t="str">
        <f ca="1">IF($B284="Y",INDIRECT(ADDRESS($DB284,#REF!+6,,,#REF!))," ")</f>
        <v xml:space="preserve"> </v>
      </c>
      <c r="AQ284" s="259" t="str">
        <f ca="1">IF($B284="Y",INDIRECT(ADDRESS($DB284,#REF!+6,,,#REF!))," ")</f>
        <v xml:space="preserve"> </v>
      </c>
      <c r="AR284" s="259" t="str">
        <f ca="1">IF($B284="Y",INDIRECT(ADDRESS($DB284,#REF!+6,,,#REF!))," ")</f>
        <v xml:space="preserve"> </v>
      </c>
      <c r="AS284" s="259" t="str">
        <f ca="1">IF($B284="Y",INDIRECT(ADDRESS($DB284,#REF!+6,,,#REF!))," ")</f>
        <v xml:space="preserve"> </v>
      </c>
      <c r="AT284" s="259" t="str">
        <f ca="1">IF($B284="Y",INDIRECT(ADDRESS($DB284,#REF!+6,,,#REF!))," ")</f>
        <v xml:space="preserve"> </v>
      </c>
      <c r="AU284" s="259" t="str">
        <f ca="1">IF($B284="Y",INDIRECT(ADDRESS($DB284,#REF!+6,,,#REF!))," ")</f>
        <v xml:space="preserve"> </v>
      </c>
      <c r="AV284" s="259" t="str">
        <f ca="1">IF($B284="Y",INDIRECT(ADDRESS($DB284,#REF!+6,,,#REF!))," ")</f>
        <v xml:space="preserve"> </v>
      </c>
      <c r="AW284" s="259" t="str">
        <f ca="1">IF($B284="Y",INDIRECT(ADDRESS($DB284,#REF!+6,,,#REF!))," ")</f>
        <v xml:space="preserve"> </v>
      </c>
      <c r="AX284" s="259" t="str">
        <f ca="1">IF($B284="Y",INDIRECT(ADDRESS($DB284,#REF!+6,,,#REF!))," ")</f>
        <v xml:space="preserve"> </v>
      </c>
      <c r="AY284" s="259" t="str">
        <f ca="1">IF($B284="Y",INDIRECT(ADDRESS($DB284,#REF!+6,,,#REF!))," ")</f>
        <v xml:space="preserve"> </v>
      </c>
      <c r="AZ284" s="259" t="str">
        <f ca="1">IF($B284="Y",INDIRECT(ADDRESS($DB284,#REF!+6,,,#REF!))," ")</f>
        <v xml:space="preserve"> </v>
      </c>
      <c r="BA284" s="259" t="str">
        <f ca="1">IF($B284="Y",INDIRECT(ADDRESS($DB284,#REF!+6,,,#REF!))," ")</f>
        <v xml:space="preserve"> </v>
      </c>
      <c r="BB284" s="259" t="str">
        <f ca="1">IF($B284="Y",INDIRECT(ADDRESS($DB284,#REF!+6,,,#REF!))," ")</f>
        <v xml:space="preserve"> </v>
      </c>
      <c r="BC284" s="259" t="str">
        <f ca="1">IF($B284="Y",INDIRECT(ADDRESS($DB284,#REF!+6,,,#REF!))," ")</f>
        <v xml:space="preserve"> </v>
      </c>
      <c r="BD284" s="259" t="str">
        <f ca="1">IF($B284="Y",INDIRECT(ADDRESS($DB284,#REF!+6,,,#REF!))," ")</f>
        <v xml:space="preserve"> </v>
      </c>
      <c r="BE284" s="259" t="str">
        <f ca="1">IF($B284="Y",INDIRECT(ADDRESS($DB284,#REF!+6,,,#REF!))," ")</f>
        <v xml:space="preserve"> </v>
      </c>
      <c r="BF284" s="259" t="str">
        <f ca="1">IF($B284="Y",INDIRECT(ADDRESS($DB284,#REF!+6,,,#REF!))," ")</f>
        <v xml:space="preserve"> </v>
      </c>
      <c r="BG284" s="259" t="str">
        <f ca="1">IF($B284="Y",INDIRECT(ADDRESS($DB284,#REF!+6,,,#REF!))," ")</f>
        <v xml:space="preserve"> </v>
      </c>
      <c r="BH284" s="259" t="str">
        <f ca="1">IF($B284="Y",INDIRECT(ADDRESS($DB284,#REF!+6,,,#REF!))," ")</f>
        <v xml:space="preserve"> </v>
      </c>
      <c r="BI284" s="259" t="str">
        <f ca="1">IF($B284="Y",INDIRECT(ADDRESS($DB284,#REF!+6,,,#REF!))," ")</f>
        <v xml:space="preserve"> </v>
      </c>
      <c r="BJ284" s="259" t="str">
        <f ca="1">IF($B284="Y",INDIRECT(ADDRESS($DB284,#REF!+6,,,#REF!))," ")</f>
        <v xml:space="preserve"> </v>
      </c>
      <c r="BK284" s="259" t="str">
        <f ca="1">IF($B284="Y",INDIRECT(ADDRESS($DB284,#REF!+6,,,#REF!))," ")</f>
        <v xml:space="preserve"> </v>
      </c>
      <c r="BL284" s="259" t="str">
        <f ca="1">IF($B284="Y",INDIRECT(ADDRESS($DB284,#REF!+6,,,#REF!))," ")</f>
        <v xml:space="preserve"> </v>
      </c>
      <c r="BM284" s="259" t="str">
        <f ca="1">IF($B284="Y",INDIRECT(ADDRESS($DB284,#REF!+6,,,#REF!))," ")</f>
        <v xml:space="preserve"> </v>
      </c>
      <c r="BN284" s="259" t="str">
        <f ca="1">IF($B284="Y",INDIRECT(ADDRESS($DB284,#REF!+6,,,#REF!))," ")</f>
        <v xml:space="preserve"> </v>
      </c>
      <c r="BO284" s="259" t="str">
        <f ca="1">IF($B284="Y",INDIRECT(ADDRESS($DB284,#REF!+6,,,#REF!))," ")</f>
        <v xml:space="preserve"> </v>
      </c>
      <c r="BP284" s="259" t="str">
        <f ca="1">IF($B284="Y",INDIRECT(ADDRESS($DB284,#REF!+6,,,#REF!))," ")</f>
        <v xml:space="preserve"> </v>
      </c>
      <c r="BQ284" s="257" t="str">
        <f ca="1">IF($B284="Y",INDIRECT(ADDRESS($DB284,#REF!+6,,,#REF!))," ")</f>
        <v xml:space="preserve"> </v>
      </c>
      <c r="BR284" s="257" t="str">
        <f ca="1">IF($B284="Y",INDIRECT(ADDRESS($DB284,#REF!+6,,,#REF!))," ")</f>
        <v xml:space="preserve"> </v>
      </c>
      <c r="BS284" s="257" t="str">
        <f ca="1">IF($B284="Y",INDIRECT(ADDRESS($DB284,#REF!+6,,,#REF!))," ")</f>
        <v xml:space="preserve"> </v>
      </c>
      <c r="BT284" s="257" t="str">
        <f ca="1">IF($B284="Y",INDIRECT(ADDRESS($DB284,#REF!+6,,,#REF!))," ")</f>
        <v xml:space="preserve"> </v>
      </c>
      <c r="BU284" s="257" t="str">
        <f ca="1">IF($B284="Y",INDIRECT(ADDRESS($DB284,#REF!+6,,,#REF!))," ")</f>
        <v xml:space="preserve"> </v>
      </c>
      <c r="BV284" s="257" t="str">
        <f ca="1">IF($B284="Y",INDIRECT(ADDRESS($DB284,#REF!+6,,,#REF!))," ")</f>
        <v xml:space="preserve"> </v>
      </c>
      <c r="BW284" s="257" t="str">
        <f ca="1">IF($B284="Y",INDIRECT(ADDRESS($DB284,#REF!+6,,,#REF!))," ")</f>
        <v xml:space="preserve"> </v>
      </c>
      <c r="BX284" s="257" t="str">
        <f ca="1">IF($B284="Y",INDIRECT(ADDRESS($DB284,#REF!+6,,,#REF!))," ")</f>
        <v xml:space="preserve"> </v>
      </c>
      <c r="BY284" s="257" t="str">
        <f ca="1">IF($B284="Y",INDIRECT(ADDRESS($DB284,#REF!+6,,,#REF!))," ")</f>
        <v xml:space="preserve"> </v>
      </c>
      <c r="BZ284" s="257" t="str">
        <f ca="1">IF($B284="Y",INDIRECT(ADDRESS($DB284,#REF!+6,,,#REF!))," ")</f>
        <v xml:space="preserve"> </v>
      </c>
      <c r="CA284" s="257" t="str">
        <f ca="1">IF($B284="Y",INDIRECT(ADDRESS($DB284,#REF!+6,,,#REF!))," ")</f>
        <v xml:space="preserve"> </v>
      </c>
      <c r="CB284" s="257" t="str">
        <f ca="1">IF($B284="Y",INDIRECT(ADDRESS($DB284,#REF!+6,,,#REF!))," ")</f>
        <v xml:space="preserve"> </v>
      </c>
      <c r="CC284" s="257" t="str">
        <f ca="1">IF($B284="Y",INDIRECT(ADDRESS($DB284,#REF!+6,,,#REF!))," ")</f>
        <v xml:space="preserve"> </v>
      </c>
      <c r="CD284" s="257" t="str">
        <f ca="1">IF($B284="Y",INDIRECT(ADDRESS($DB284,#REF!+6,,,#REF!))," ")</f>
        <v xml:space="preserve"> </v>
      </c>
      <c r="CE284" s="257" t="str">
        <f ca="1">IF($B284="Y",INDIRECT(ADDRESS($DB284,#REF!+6,,,#REF!))," ")</f>
        <v xml:space="preserve"> </v>
      </c>
      <c r="CF284" s="257" t="str">
        <f ca="1">IF($B284="Y",INDIRECT(ADDRESS($DB284,#REF!+6,,,#REF!))," ")</f>
        <v xml:space="preserve"> </v>
      </c>
      <c r="CG284" s="257" t="str">
        <f ca="1">IF($B284="Y",INDIRECT(ADDRESS($DB284,#REF!+6,,,#REF!))," ")</f>
        <v xml:space="preserve"> </v>
      </c>
      <c r="CH284" s="257" t="str">
        <f ca="1">IF($B284="Y",INDIRECT(ADDRESS($DB284,#REF!+6,,,#REF!))," ")</f>
        <v xml:space="preserve"> </v>
      </c>
      <c r="CI284" s="257" t="str">
        <f ca="1">IF($B284="Y",INDIRECT(ADDRESS($DB284,#REF!+6,,,#REF!))," ")</f>
        <v xml:space="preserve"> </v>
      </c>
      <c r="CJ284" s="257" t="str">
        <f ca="1">IF($B284="Y",INDIRECT(ADDRESS($DB284,#REF!+6,,,#REF!))," ")</f>
        <v xml:space="preserve"> </v>
      </c>
      <c r="CK284" s="257" t="str">
        <f ca="1">IF($B284="Y",INDIRECT(ADDRESS($DB284,#REF!+6,,,#REF!))," ")</f>
        <v xml:space="preserve"> </v>
      </c>
      <c r="CM284" s="100">
        <v>191</v>
      </c>
      <c r="CN284" s="229" t="e">
        <f t="shared" si="107"/>
        <v>#REF!</v>
      </c>
      <c r="CO284" s="229" t="e">
        <f ca="1">IF(CN284&gt;0,INDIRECT(ADDRESS($CN284,7,,,#REF!)),"")</f>
        <v>#REF!</v>
      </c>
      <c r="CP284" s="229" t="e">
        <f t="shared" ca="1" si="108"/>
        <v>#REF!</v>
      </c>
      <c r="CQ284" s="230">
        <f t="shared" ca="1" si="114"/>
        <v>0</v>
      </c>
      <c r="CR284" s="227"/>
      <c r="CS284" s="248">
        <f t="shared" si="109"/>
        <v>191</v>
      </c>
      <c r="CT284" s="229" t="e">
        <f t="shared" si="110"/>
        <v>#REF!</v>
      </c>
      <c r="CU284" s="231" t="e">
        <f ca="1">IF(CT284&gt;0,INDIRECT(ADDRESS($CT284,4,,,#REF!)),"")</f>
        <v>#REF!</v>
      </c>
      <c r="CV284" s="100" t="e">
        <f t="shared" ca="1" si="111"/>
        <v>#REF!</v>
      </c>
      <c r="CW284" s="229">
        <f t="shared" ca="1" si="112"/>
        <v>191</v>
      </c>
      <c r="CX284" s="229" t="e">
        <f t="shared" ca="1" si="103"/>
        <v>#REF!</v>
      </c>
      <c r="CY284" s="250"/>
      <c r="CZ284" s="251">
        <f t="shared" ca="1" si="104"/>
        <v>0</v>
      </c>
      <c r="DB284" s="100">
        <f t="shared" ca="1" si="105"/>
        <v>0</v>
      </c>
      <c r="DC284" s="230">
        <f t="shared" ca="1" si="113"/>
        <v>0</v>
      </c>
    </row>
    <row r="285" spans="2:107" ht="16.149999999999999" customHeight="1" x14ac:dyDescent="0.2">
      <c r="B285" s="252" t="str">
        <f t="shared" ca="1" si="106"/>
        <v xml:space="preserve"> </v>
      </c>
      <c r="C285" s="253" t="str">
        <f ca="1">IF($B285="Y",INDIRECT(ADDRESS($DB285,7,,,#REF!)),IF($B285="N",INDIRECT(ADDRESS($DC285,4,,,#REF!))," "))</f>
        <v xml:space="preserve"> </v>
      </c>
      <c r="D285" s="254" t="str">
        <f ca="1">IF($B285="Y",INDIRECT(ADDRESS($DB285,4,,,#REF!)),IF($B285="N",INDIRECT(ADDRESS($DC285,8,,,#REF!))," "))</f>
        <v xml:space="preserve"> </v>
      </c>
      <c r="E285" s="522" t="str">
        <f ca="1">IF($B285="Y",INDIRECT(ADDRESS($DB285,10,,,#REF!)),IF($B285="N",INDIRECT(ADDRESS($DC285,10,,,#REF!))," "))</f>
        <v xml:space="preserve"> </v>
      </c>
      <c r="F285" s="523" t="str">
        <f ca="1">IF($B285="Y",INDIRECT(ADDRESS($DB285,9,,,#REF!)),IF($B285="N",INDIRECT(ADDRESS($DC285,9,,,#REF!))," "))</f>
        <v xml:space="preserve"> </v>
      </c>
      <c r="G285" s="255" t="str">
        <f ca="1">IF($B285="Y",INDIRECT(ADDRESS($DB285,5,,,#REF!)),IF($B285="N",INDIRECT(ADDRESS($DC285,12,,,#REF!))," "))</f>
        <v xml:space="preserve"> </v>
      </c>
      <c r="H285" s="256" t="str">
        <f ca="1">IF($B285="Y",INDIRECT(ADDRESS($DB285,8,,,#REF!)),IF($B285="N",INDIRECT(ADDRESS($DC285,14,,,#REF!))," "))</f>
        <v xml:space="preserve"> </v>
      </c>
      <c r="I285" s="257" t="str">
        <f ca="1">IF($B285="Y",INDIRECT(ADDRESS($DB285,6,,,#REF!)),IF($B285="N",INDIRECT(ADDRESS($DC285,23,,,#REF!))," "))</f>
        <v xml:space="preserve"> </v>
      </c>
      <c r="J285" s="258" t="str">
        <f ca="1">IF($B285="Y",INDIRECT(ADDRESS($DB285,#REF!+6,,,#REF!))," ")</f>
        <v xml:space="preserve"> </v>
      </c>
      <c r="K285" s="259" t="str">
        <f ca="1">IF($B285="Y",INDIRECT(ADDRESS($DB285,#REF!+6,,,#REF!))," ")</f>
        <v xml:space="preserve"> </v>
      </c>
      <c r="L285" s="259" t="str">
        <f ca="1">IF($B285="Y",INDIRECT(ADDRESS($DB285,#REF!+6,,,#REF!))," ")</f>
        <v xml:space="preserve"> </v>
      </c>
      <c r="M285" s="259" t="str">
        <f ca="1">IF($B285="Y",INDIRECT(ADDRESS($DB285,#REF!+6,,,#REF!))," ")</f>
        <v xml:space="preserve"> </v>
      </c>
      <c r="N285" s="259" t="str">
        <f ca="1">IF($B285="Y",INDIRECT(ADDRESS($DB285,#REF!+6,,,#REF!))," ")</f>
        <v xml:space="preserve"> </v>
      </c>
      <c r="O285" s="259" t="str">
        <f ca="1">IF($B285="Y",INDIRECT(ADDRESS($DB285,#REF!+6,,,#REF!))," ")</f>
        <v xml:space="preserve"> </v>
      </c>
      <c r="P285" s="259" t="str">
        <f ca="1">IF($B285="Y",INDIRECT(ADDRESS($DB285,#REF!+6,,,#REF!))," ")</f>
        <v xml:space="preserve"> </v>
      </c>
      <c r="Q285" s="259" t="str">
        <f ca="1">IF($B285="Y",INDIRECT(ADDRESS($DB285,#REF!+6,,,#REF!))," ")</f>
        <v xml:space="preserve"> </v>
      </c>
      <c r="R285" s="259" t="str">
        <f ca="1">IF($B285="Y",INDIRECT(ADDRESS($DB285,#REF!+6,,,#REF!))," ")</f>
        <v xml:space="preserve"> </v>
      </c>
      <c r="S285" s="259" t="str">
        <f ca="1">IF($B285="Y",INDIRECT(ADDRESS($DB285,#REF!+6,,,#REF!))," ")</f>
        <v xml:space="preserve"> </v>
      </c>
      <c r="T285" s="259" t="str">
        <f ca="1">IF($B285="Y",INDIRECT(ADDRESS($DB285,#REF!+6,,,#REF!))," ")</f>
        <v xml:space="preserve"> </v>
      </c>
      <c r="U285" s="259" t="str">
        <f ca="1">IF($B285="Y",INDIRECT(ADDRESS($DB285,#REF!+6,,,#REF!))," ")</f>
        <v xml:space="preserve"> </v>
      </c>
      <c r="V285" s="259" t="str">
        <f ca="1">IF($B285="Y",INDIRECT(ADDRESS($DB285,#REF!+6,,,#REF!))," ")</f>
        <v xml:space="preserve"> </v>
      </c>
      <c r="W285" s="259" t="str">
        <f ca="1">IF($B285="Y",INDIRECT(ADDRESS($DB285,#REF!+6,,,#REF!))," ")</f>
        <v xml:space="preserve"> </v>
      </c>
      <c r="X285" s="259" t="str">
        <f ca="1">IF($B285="Y",INDIRECT(ADDRESS($DB285,#REF!+6,,,#REF!))," ")</f>
        <v xml:space="preserve"> </v>
      </c>
      <c r="Y285" s="259" t="str">
        <f ca="1">IF($B285="Y",INDIRECT(ADDRESS($DB285,#REF!+6,,,#REF!))," ")</f>
        <v xml:space="preserve"> </v>
      </c>
      <c r="Z285" s="259" t="str">
        <f ca="1">IF($B285="Y",INDIRECT(ADDRESS($DB285,#REF!+6,,,#REF!))," ")</f>
        <v xml:space="preserve"> </v>
      </c>
      <c r="AA285" s="259" t="str">
        <f ca="1">IF($B285="Y",INDIRECT(ADDRESS($DB285,#REF!+6,,,#REF!))," ")</f>
        <v xml:space="preserve"> </v>
      </c>
      <c r="AB285" s="259" t="str">
        <f ca="1">IF($B285="Y",INDIRECT(ADDRESS($DB285,#REF!+6,,,#REF!))," ")</f>
        <v xml:space="preserve"> </v>
      </c>
      <c r="AC285" s="259" t="str">
        <f ca="1">IF($B285="Y",INDIRECT(ADDRESS($DB285,#REF!+6,,,#REF!))," ")</f>
        <v xml:space="preserve"> </v>
      </c>
      <c r="AD285" s="259" t="str">
        <f ca="1">IF($B285="Y",INDIRECT(ADDRESS($DB285,#REF!+6,,,#REF!))," ")</f>
        <v xml:space="preserve"> </v>
      </c>
      <c r="AE285" s="259" t="str">
        <f ca="1">IF($B285="Y",INDIRECT(ADDRESS($DB285,#REF!+6,,,#REF!))," ")</f>
        <v xml:space="preserve"> </v>
      </c>
      <c r="AF285" s="259" t="str">
        <f ca="1">IF($B285="Y",INDIRECT(ADDRESS($DB285,#REF!+6,,,#REF!))," ")</f>
        <v xml:space="preserve"> </v>
      </c>
      <c r="AG285" s="259" t="str">
        <f ca="1">IF($B285="Y",INDIRECT(ADDRESS($DB285,#REF!+6,,,#REF!))," ")</f>
        <v xml:space="preserve"> </v>
      </c>
      <c r="AH285" s="259" t="str">
        <f ca="1">IF($B285="Y",INDIRECT(ADDRESS($DB285,#REF!+6,,,#REF!))," ")</f>
        <v xml:space="preserve"> </v>
      </c>
      <c r="AI285" s="259" t="str">
        <f ca="1">IF($B285="Y",INDIRECT(ADDRESS($DB285,#REF!+6,,,#REF!))," ")</f>
        <v xml:space="preserve"> </v>
      </c>
      <c r="AJ285" s="259" t="str">
        <f ca="1">IF($B285="Y",INDIRECT(ADDRESS($DB285,#REF!+6,,,#REF!))," ")</f>
        <v xml:space="preserve"> </v>
      </c>
      <c r="AK285" s="259" t="str">
        <f ca="1">IF($B285="Y",INDIRECT(ADDRESS($DB285,#REF!+6,,,#REF!))," ")</f>
        <v xml:space="preserve"> </v>
      </c>
      <c r="AL285" s="259" t="str">
        <f ca="1">IF($B285="Y",INDIRECT(ADDRESS($DB285,#REF!+6,,,#REF!))," ")</f>
        <v xml:space="preserve"> </v>
      </c>
      <c r="AM285" s="259" t="str">
        <f ca="1">IF($B285="Y",INDIRECT(ADDRESS($DB285,#REF!+6,,,#REF!))," ")</f>
        <v xml:space="preserve"> </v>
      </c>
      <c r="AN285" s="259" t="str">
        <f ca="1">IF($B285="Y",INDIRECT(ADDRESS($DB285,#REF!+6,,,#REF!))," ")</f>
        <v xml:space="preserve"> </v>
      </c>
      <c r="AO285" s="259" t="str">
        <f ca="1">IF($B285="Y",INDIRECT(ADDRESS($DB285,#REF!+6,,,#REF!))," ")</f>
        <v xml:space="preserve"> </v>
      </c>
      <c r="AP285" s="259" t="str">
        <f ca="1">IF($B285="Y",INDIRECT(ADDRESS($DB285,#REF!+6,,,#REF!))," ")</f>
        <v xml:space="preserve"> </v>
      </c>
      <c r="AQ285" s="259" t="str">
        <f ca="1">IF($B285="Y",INDIRECT(ADDRESS($DB285,#REF!+6,,,#REF!))," ")</f>
        <v xml:space="preserve"> </v>
      </c>
      <c r="AR285" s="259" t="str">
        <f ca="1">IF($B285="Y",INDIRECT(ADDRESS($DB285,#REF!+6,,,#REF!))," ")</f>
        <v xml:space="preserve"> </v>
      </c>
      <c r="AS285" s="259" t="str">
        <f ca="1">IF($B285="Y",INDIRECT(ADDRESS($DB285,#REF!+6,,,#REF!))," ")</f>
        <v xml:space="preserve"> </v>
      </c>
      <c r="AT285" s="259" t="str">
        <f ca="1">IF($B285="Y",INDIRECT(ADDRESS($DB285,#REF!+6,,,#REF!))," ")</f>
        <v xml:space="preserve"> </v>
      </c>
      <c r="AU285" s="259" t="str">
        <f ca="1">IF($B285="Y",INDIRECT(ADDRESS($DB285,#REF!+6,,,#REF!))," ")</f>
        <v xml:space="preserve"> </v>
      </c>
      <c r="AV285" s="259" t="str">
        <f ca="1">IF($B285="Y",INDIRECT(ADDRESS($DB285,#REF!+6,,,#REF!))," ")</f>
        <v xml:space="preserve"> </v>
      </c>
      <c r="AW285" s="259" t="str">
        <f ca="1">IF($B285="Y",INDIRECT(ADDRESS($DB285,#REF!+6,,,#REF!))," ")</f>
        <v xml:space="preserve"> </v>
      </c>
      <c r="AX285" s="259" t="str">
        <f ca="1">IF($B285="Y",INDIRECT(ADDRESS($DB285,#REF!+6,,,#REF!))," ")</f>
        <v xml:space="preserve"> </v>
      </c>
      <c r="AY285" s="259" t="str">
        <f ca="1">IF($B285="Y",INDIRECT(ADDRESS($DB285,#REF!+6,,,#REF!))," ")</f>
        <v xml:space="preserve"> </v>
      </c>
      <c r="AZ285" s="259" t="str">
        <f ca="1">IF($B285="Y",INDIRECT(ADDRESS($DB285,#REF!+6,,,#REF!))," ")</f>
        <v xml:space="preserve"> </v>
      </c>
      <c r="BA285" s="259" t="str">
        <f ca="1">IF($B285="Y",INDIRECT(ADDRESS($DB285,#REF!+6,,,#REF!))," ")</f>
        <v xml:space="preserve"> </v>
      </c>
      <c r="BB285" s="259" t="str">
        <f ca="1">IF($B285="Y",INDIRECT(ADDRESS($DB285,#REF!+6,,,#REF!))," ")</f>
        <v xml:space="preserve"> </v>
      </c>
      <c r="BC285" s="259" t="str">
        <f ca="1">IF($B285="Y",INDIRECT(ADDRESS($DB285,#REF!+6,,,#REF!))," ")</f>
        <v xml:space="preserve"> </v>
      </c>
      <c r="BD285" s="259" t="str">
        <f ca="1">IF($B285="Y",INDIRECT(ADDRESS($DB285,#REF!+6,,,#REF!))," ")</f>
        <v xml:space="preserve"> </v>
      </c>
      <c r="BE285" s="259" t="str">
        <f ca="1">IF($B285="Y",INDIRECT(ADDRESS($DB285,#REF!+6,,,#REF!))," ")</f>
        <v xml:space="preserve"> </v>
      </c>
      <c r="BF285" s="259" t="str">
        <f ca="1">IF($B285="Y",INDIRECT(ADDRESS($DB285,#REF!+6,,,#REF!))," ")</f>
        <v xml:space="preserve"> </v>
      </c>
      <c r="BG285" s="259" t="str">
        <f ca="1">IF($B285="Y",INDIRECT(ADDRESS($DB285,#REF!+6,,,#REF!))," ")</f>
        <v xml:space="preserve"> </v>
      </c>
      <c r="BH285" s="259" t="str">
        <f ca="1">IF($B285="Y",INDIRECT(ADDRESS($DB285,#REF!+6,,,#REF!))," ")</f>
        <v xml:space="preserve"> </v>
      </c>
      <c r="BI285" s="259" t="str">
        <f ca="1">IF($B285="Y",INDIRECT(ADDRESS($DB285,#REF!+6,,,#REF!))," ")</f>
        <v xml:space="preserve"> </v>
      </c>
      <c r="BJ285" s="259" t="str">
        <f ca="1">IF($B285="Y",INDIRECT(ADDRESS($DB285,#REF!+6,,,#REF!))," ")</f>
        <v xml:space="preserve"> </v>
      </c>
      <c r="BK285" s="259" t="str">
        <f ca="1">IF($B285="Y",INDIRECT(ADDRESS($DB285,#REF!+6,,,#REF!))," ")</f>
        <v xml:space="preserve"> </v>
      </c>
      <c r="BL285" s="259" t="str">
        <f ca="1">IF($B285="Y",INDIRECT(ADDRESS($DB285,#REF!+6,,,#REF!))," ")</f>
        <v xml:space="preserve"> </v>
      </c>
      <c r="BM285" s="259" t="str">
        <f ca="1">IF($B285="Y",INDIRECT(ADDRESS($DB285,#REF!+6,,,#REF!))," ")</f>
        <v xml:space="preserve"> </v>
      </c>
      <c r="BN285" s="259" t="str">
        <f ca="1">IF($B285="Y",INDIRECT(ADDRESS($DB285,#REF!+6,,,#REF!))," ")</f>
        <v xml:space="preserve"> </v>
      </c>
      <c r="BO285" s="259" t="str">
        <f ca="1">IF($B285="Y",INDIRECT(ADDRESS($DB285,#REF!+6,,,#REF!))," ")</f>
        <v xml:space="preserve"> </v>
      </c>
      <c r="BP285" s="259" t="str">
        <f ca="1">IF($B285="Y",INDIRECT(ADDRESS($DB285,#REF!+6,,,#REF!))," ")</f>
        <v xml:space="preserve"> </v>
      </c>
      <c r="BQ285" s="257" t="str">
        <f ca="1">IF($B285="Y",INDIRECT(ADDRESS($DB285,#REF!+6,,,#REF!))," ")</f>
        <v xml:space="preserve"> </v>
      </c>
      <c r="BR285" s="257" t="str">
        <f ca="1">IF($B285="Y",INDIRECT(ADDRESS($DB285,#REF!+6,,,#REF!))," ")</f>
        <v xml:space="preserve"> </v>
      </c>
      <c r="BS285" s="257" t="str">
        <f ca="1">IF($B285="Y",INDIRECT(ADDRESS($DB285,#REF!+6,,,#REF!))," ")</f>
        <v xml:space="preserve"> </v>
      </c>
      <c r="BT285" s="257" t="str">
        <f ca="1">IF($B285="Y",INDIRECT(ADDRESS($DB285,#REF!+6,,,#REF!))," ")</f>
        <v xml:space="preserve"> </v>
      </c>
      <c r="BU285" s="257" t="str">
        <f ca="1">IF($B285="Y",INDIRECT(ADDRESS($DB285,#REF!+6,,,#REF!))," ")</f>
        <v xml:space="preserve"> </v>
      </c>
      <c r="BV285" s="257" t="str">
        <f ca="1">IF($B285="Y",INDIRECT(ADDRESS($DB285,#REF!+6,,,#REF!))," ")</f>
        <v xml:space="preserve"> </v>
      </c>
      <c r="BW285" s="257" t="str">
        <f ca="1">IF($B285="Y",INDIRECT(ADDRESS($DB285,#REF!+6,,,#REF!))," ")</f>
        <v xml:space="preserve"> </v>
      </c>
      <c r="BX285" s="257" t="str">
        <f ca="1">IF($B285="Y",INDIRECT(ADDRESS($DB285,#REF!+6,,,#REF!))," ")</f>
        <v xml:space="preserve"> </v>
      </c>
      <c r="BY285" s="257" t="str">
        <f ca="1">IF($B285="Y",INDIRECT(ADDRESS($DB285,#REF!+6,,,#REF!))," ")</f>
        <v xml:space="preserve"> </v>
      </c>
      <c r="BZ285" s="257" t="str">
        <f ca="1">IF($B285="Y",INDIRECT(ADDRESS($DB285,#REF!+6,,,#REF!))," ")</f>
        <v xml:space="preserve"> </v>
      </c>
      <c r="CA285" s="257" t="str">
        <f ca="1">IF($B285="Y",INDIRECT(ADDRESS($DB285,#REF!+6,,,#REF!))," ")</f>
        <v xml:space="preserve"> </v>
      </c>
      <c r="CB285" s="257" t="str">
        <f ca="1">IF($B285="Y",INDIRECT(ADDRESS($DB285,#REF!+6,,,#REF!))," ")</f>
        <v xml:space="preserve"> </v>
      </c>
      <c r="CC285" s="257" t="str">
        <f ca="1">IF($B285="Y",INDIRECT(ADDRESS($DB285,#REF!+6,,,#REF!))," ")</f>
        <v xml:space="preserve"> </v>
      </c>
      <c r="CD285" s="257" t="str">
        <f ca="1">IF($B285="Y",INDIRECT(ADDRESS($DB285,#REF!+6,,,#REF!))," ")</f>
        <v xml:space="preserve"> </v>
      </c>
      <c r="CE285" s="257" t="str">
        <f ca="1">IF($B285="Y",INDIRECT(ADDRESS($DB285,#REF!+6,,,#REF!))," ")</f>
        <v xml:space="preserve"> </v>
      </c>
      <c r="CF285" s="257" t="str">
        <f ca="1">IF($B285="Y",INDIRECT(ADDRESS($DB285,#REF!+6,,,#REF!))," ")</f>
        <v xml:space="preserve"> </v>
      </c>
      <c r="CG285" s="257" t="str">
        <f ca="1">IF($B285="Y",INDIRECT(ADDRESS($DB285,#REF!+6,,,#REF!))," ")</f>
        <v xml:space="preserve"> </v>
      </c>
      <c r="CH285" s="257" t="str">
        <f ca="1">IF($B285="Y",INDIRECT(ADDRESS($DB285,#REF!+6,,,#REF!))," ")</f>
        <v xml:space="preserve"> </v>
      </c>
      <c r="CI285" s="257" t="str">
        <f ca="1">IF($B285="Y",INDIRECT(ADDRESS($DB285,#REF!+6,,,#REF!))," ")</f>
        <v xml:space="preserve"> </v>
      </c>
      <c r="CJ285" s="257" t="str">
        <f ca="1">IF($B285="Y",INDIRECT(ADDRESS($DB285,#REF!+6,,,#REF!))," ")</f>
        <v xml:space="preserve"> </v>
      </c>
      <c r="CK285" s="257" t="str">
        <f ca="1">IF($B285="Y",INDIRECT(ADDRESS($DB285,#REF!+6,,,#REF!))," ")</f>
        <v xml:space="preserve"> </v>
      </c>
      <c r="CM285" s="100">
        <v>192</v>
      </c>
      <c r="CN285" s="229" t="e">
        <f t="shared" si="107"/>
        <v>#REF!</v>
      </c>
      <c r="CO285" s="229" t="e">
        <f ca="1">IF(CN285&gt;0,INDIRECT(ADDRESS($CN285,7,,,#REF!)),"")</f>
        <v>#REF!</v>
      </c>
      <c r="CP285" s="229" t="e">
        <f t="shared" ca="1" si="108"/>
        <v>#REF!</v>
      </c>
      <c r="CQ285" s="230">
        <f t="shared" ca="1" si="114"/>
        <v>0</v>
      </c>
      <c r="CR285" s="227"/>
      <c r="CS285" s="248">
        <f t="shared" si="109"/>
        <v>192</v>
      </c>
      <c r="CT285" s="229" t="e">
        <f t="shared" si="110"/>
        <v>#REF!</v>
      </c>
      <c r="CU285" s="231" t="e">
        <f ca="1">IF(CT285&gt;0,INDIRECT(ADDRESS($CT285,4,,,#REF!)),"")</f>
        <v>#REF!</v>
      </c>
      <c r="CV285" s="100" t="e">
        <f t="shared" ca="1" si="111"/>
        <v>#REF!</v>
      </c>
      <c r="CW285" s="229">
        <f t="shared" ca="1" si="112"/>
        <v>192</v>
      </c>
      <c r="CX285" s="229" t="e">
        <f t="shared" ca="1" si="103"/>
        <v>#REF!</v>
      </c>
      <c r="CY285" s="250"/>
      <c r="CZ285" s="251">
        <f t="shared" ca="1" si="104"/>
        <v>0</v>
      </c>
      <c r="DB285" s="100">
        <f t="shared" ca="1" si="105"/>
        <v>0</v>
      </c>
      <c r="DC285" s="230">
        <f t="shared" ca="1" si="113"/>
        <v>0</v>
      </c>
    </row>
    <row r="286" spans="2:107" ht="16.149999999999999" customHeight="1" x14ac:dyDescent="0.2">
      <c r="B286" s="252" t="str">
        <f t="shared" ca="1" si="106"/>
        <v xml:space="preserve"> </v>
      </c>
      <c r="C286" s="253" t="str">
        <f ca="1">IF($B286="Y",INDIRECT(ADDRESS($DB286,7,,,#REF!)),IF($B286="N",INDIRECT(ADDRESS($DC286,4,,,#REF!))," "))</f>
        <v xml:space="preserve"> </v>
      </c>
      <c r="D286" s="254" t="str">
        <f ca="1">IF($B286="Y",INDIRECT(ADDRESS($DB286,4,,,#REF!)),IF($B286="N",INDIRECT(ADDRESS($DC286,8,,,#REF!))," "))</f>
        <v xml:space="preserve"> </v>
      </c>
      <c r="E286" s="522" t="str">
        <f ca="1">IF($B286="Y",INDIRECT(ADDRESS($DB286,10,,,#REF!)),IF($B286="N",INDIRECT(ADDRESS($DC286,10,,,#REF!))," "))</f>
        <v xml:space="preserve"> </v>
      </c>
      <c r="F286" s="523" t="str">
        <f ca="1">IF($B286="Y",INDIRECT(ADDRESS($DB286,9,,,#REF!)),IF($B286="N",INDIRECT(ADDRESS($DC286,9,,,#REF!))," "))</f>
        <v xml:space="preserve"> </v>
      </c>
      <c r="G286" s="255" t="str">
        <f ca="1">IF($B286="Y",INDIRECT(ADDRESS($DB286,5,,,#REF!)),IF($B286="N",INDIRECT(ADDRESS($DC286,12,,,#REF!))," "))</f>
        <v xml:space="preserve"> </v>
      </c>
      <c r="H286" s="256" t="str">
        <f ca="1">IF($B286="Y",INDIRECT(ADDRESS($DB286,8,,,#REF!)),IF($B286="N",INDIRECT(ADDRESS($DC286,14,,,#REF!))," "))</f>
        <v xml:space="preserve"> </v>
      </c>
      <c r="I286" s="257" t="str">
        <f ca="1">IF($B286="Y",INDIRECT(ADDRESS($DB286,6,,,#REF!)),IF($B286="N",INDIRECT(ADDRESS($DC286,23,,,#REF!))," "))</f>
        <v xml:space="preserve"> </v>
      </c>
      <c r="J286" s="258" t="str">
        <f ca="1">IF($B286="Y",INDIRECT(ADDRESS($DB286,#REF!+6,,,#REF!))," ")</f>
        <v xml:space="preserve"> </v>
      </c>
      <c r="K286" s="259" t="str">
        <f ca="1">IF($B286="Y",INDIRECT(ADDRESS($DB286,#REF!+6,,,#REF!))," ")</f>
        <v xml:space="preserve"> </v>
      </c>
      <c r="L286" s="259" t="str">
        <f ca="1">IF($B286="Y",INDIRECT(ADDRESS($DB286,#REF!+6,,,#REF!))," ")</f>
        <v xml:space="preserve"> </v>
      </c>
      <c r="M286" s="259" t="str">
        <f ca="1">IF($B286="Y",INDIRECT(ADDRESS($DB286,#REF!+6,,,#REF!))," ")</f>
        <v xml:space="preserve"> </v>
      </c>
      <c r="N286" s="259" t="str">
        <f ca="1">IF($B286="Y",INDIRECT(ADDRESS($DB286,#REF!+6,,,#REF!))," ")</f>
        <v xml:space="preserve"> </v>
      </c>
      <c r="O286" s="259" t="str">
        <f ca="1">IF($B286="Y",INDIRECT(ADDRESS($DB286,#REF!+6,,,#REF!))," ")</f>
        <v xml:space="preserve"> </v>
      </c>
      <c r="P286" s="259" t="str">
        <f ca="1">IF($B286="Y",INDIRECT(ADDRESS($DB286,#REF!+6,,,#REF!))," ")</f>
        <v xml:space="preserve"> </v>
      </c>
      <c r="Q286" s="259" t="str">
        <f ca="1">IF($B286="Y",INDIRECT(ADDRESS($DB286,#REF!+6,,,#REF!))," ")</f>
        <v xml:space="preserve"> </v>
      </c>
      <c r="R286" s="259" t="str">
        <f ca="1">IF($B286="Y",INDIRECT(ADDRESS($DB286,#REF!+6,,,#REF!))," ")</f>
        <v xml:space="preserve"> </v>
      </c>
      <c r="S286" s="259" t="str">
        <f ca="1">IF($B286="Y",INDIRECT(ADDRESS($DB286,#REF!+6,,,#REF!))," ")</f>
        <v xml:space="preserve"> </v>
      </c>
      <c r="T286" s="259" t="str">
        <f ca="1">IF($B286="Y",INDIRECT(ADDRESS($DB286,#REF!+6,,,#REF!))," ")</f>
        <v xml:space="preserve"> </v>
      </c>
      <c r="U286" s="259" t="str">
        <f ca="1">IF($B286="Y",INDIRECT(ADDRESS($DB286,#REF!+6,,,#REF!))," ")</f>
        <v xml:space="preserve"> </v>
      </c>
      <c r="V286" s="259" t="str">
        <f ca="1">IF($B286="Y",INDIRECT(ADDRESS($DB286,#REF!+6,,,#REF!))," ")</f>
        <v xml:space="preserve"> </v>
      </c>
      <c r="W286" s="259" t="str">
        <f ca="1">IF($B286="Y",INDIRECT(ADDRESS($DB286,#REF!+6,,,#REF!))," ")</f>
        <v xml:space="preserve"> </v>
      </c>
      <c r="X286" s="259" t="str">
        <f ca="1">IF($B286="Y",INDIRECT(ADDRESS($DB286,#REF!+6,,,#REF!))," ")</f>
        <v xml:space="preserve"> </v>
      </c>
      <c r="Y286" s="259" t="str">
        <f ca="1">IF($B286="Y",INDIRECT(ADDRESS($DB286,#REF!+6,,,#REF!))," ")</f>
        <v xml:space="preserve"> </v>
      </c>
      <c r="Z286" s="259" t="str">
        <f ca="1">IF($B286="Y",INDIRECT(ADDRESS($DB286,#REF!+6,,,#REF!))," ")</f>
        <v xml:space="preserve"> </v>
      </c>
      <c r="AA286" s="259" t="str">
        <f ca="1">IF($B286="Y",INDIRECT(ADDRESS($DB286,#REF!+6,,,#REF!))," ")</f>
        <v xml:space="preserve"> </v>
      </c>
      <c r="AB286" s="259" t="str">
        <f ca="1">IF($B286="Y",INDIRECT(ADDRESS($DB286,#REF!+6,,,#REF!))," ")</f>
        <v xml:space="preserve"> </v>
      </c>
      <c r="AC286" s="259" t="str">
        <f ca="1">IF($B286="Y",INDIRECT(ADDRESS($DB286,#REF!+6,,,#REF!))," ")</f>
        <v xml:space="preserve"> </v>
      </c>
      <c r="AD286" s="259" t="str">
        <f ca="1">IF($B286="Y",INDIRECT(ADDRESS($DB286,#REF!+6,,,#REF!))," ")</f>
        <v xml:space="preserve"> </v>
      </c>
      <c r="AE286" s="259" t="str">
        <f ca="1">IF($B286="Y",INDIRECT(ADDRESS($DB286,#REF!+6,,,#REF!))," ")</f>
        <v xml:space="preserve"> </v>
      </c>
      <c r="AF286" s="259" t="str">
        <f ca="1">IF($B286="Y",INDIRECT(ADDRESS($DB286,#REF!+6,,,#REF!))," ")</f>
        <v xml:space="preserve"> </v>
      </c>
      <c r="AG286" s="259" t="str">
        <f ca="1">IF($B286="Y",INDIRECT(ADDRESS($DB286,#REF!+6,,,#REF!))," ")</f>
        <v xml:space="preserve"> </v>
      </c>
      <c r="AH286" s="259" t="str">
        <f ca="1">IF($B286="Y",INDIRECT(ADDRESS($DB286,#REF!+6,,,#REF!))," ")</f>
        <v xml:space="preserve"> </v>
      </c>
      <c r="AI286" s="259" t="str">
        <f ca="1">IF($B286="Y",INDIRECT(ADDRESS($DB286,#REF!+6,,,#REF!))," ")</f>
        <v xml:space="preserve"> </v>
      </c>
      <c r="AJ286" s="259" t="str">
        <f ca="1">IF($B286="Y",INDIRECT(ADDRESS($DB286,#REF!+6,,,#REF!))," ")</f>
        <v xml:space="preserve"> </v>
      </c>
      <c r="AK286" s="259" t="str">
        <f ca="1">IF($B286="Y",INDIRECT(ADDRESS($DB286,#REF!+6,,,#REF!))," ")</f>
        <v xml:space="preserve"> </v>
      </c>
      <c r="AL286" s="259" t="str">
        <f ca="1">IF($B286="Y",INDIRECT(ADDRESS($DB286,#REF!+6,,,#REF!))," ")</f>
        <v xml:space="preserve"> </v>
      </c>
      <c r="AM286" s="259" t="str">
        <f ca="1">IF($B286="Y",INDIRECT(ADDRESS($DB286,#REF!+6,,,#REF!))," ")</f>
        <v xml:space="preserve"> </v>
      </c>
      <c r="AN286" s="259" t="str">
        <f ca="1">IF($B286="Y",INDIRECT(ADDRESS($DB286,#REF!+6,,,#REF!))," ")</f>
        <v xml:space="preserve"> </v>
      </c>
      <c r="AO286" s="259" t="str">
        <f ca="1">IF($B286="Y",INDIRECT(ADDRESS($DB286,#REF!+6,,,#REF!))," ")</f>
        <v xml:space="preserve"> </v>
      </c>
      <c r="AP286" s="259" t="str">
        <f ca="1">IF($B286="Y",INDIRECT(ADDRESS($DB286,#REF!+6,,,#REF!))," ")</f>
        <v xml:space="preserve"> </v>
      </c>
      <c r="AQ286" s="259" t="str">
        <f ca="1">IF($B286="Y",INDIRECT(ADDRESS($DB286,#REF!+6,,,#REF!))," ")</f>
        <v xml:space="preserve"> </v>
      </c>
      <c r="AR286" s="259" t="str">
        <f ca="1">IF($B286="Y",INDIRECT(ADDRESS($DB286,#REF!+6,,,#REF!))," ")</f>
        <v xml:space="preserve"> </v>
      </c>
      <c r="AS286" s="259" t="str">
        <f ca="1">IF($B286="Y",INDIRECT(ADDRESS($DB286,#REF!+6,,,#REF!))," ")</f>
        <v xml:space="preserve"> </v>
      </c>
      <c r="AT286" s="259" t="str">
        <f ca="1">IF($B286="Y",INDIRECT(ADDRESS($DB286,#REF!+6,,,#REF!))," ")</f>
        <v xml:space="preserve"> </v>
      </c>
      <c r="AU286" s="259" t="str">
        <f ca="1">IF($B286="Y",INDIRECT(ADDRESS($DB286,#REF!+6,,,#REF!))," ")</f>
        <v xml:space="preserve"> </v>
      </c>
      <c r="AV286" s="259" t="str">
        <f ca="1">IF($B286="Y",INDIRECT(ADDRESS($DB286,#REF!+6,,,#REF!))," ")</f>
        <v xml:space="preserve"> </v>
      </c>
      <c r="AW286" s="259" t="str">
        <f ca="1">IF($B286="Y",INDIRECT(ADDRESS($DB286,#REF!+6,,,#REF!))," ")</f>
        <v xml:space="preserve"> </v>
      </c>
      <c r="AX286" s="259" t="str">
        <f ca="1">IF($B286="Y",INDIRECT(ADDRESS($DB286,#REF!+6,,,#REF!))," ")</f>
        <v xml:space="preserve"> </v>
      </c>
      <c r="AY286" s="259" t="str">
        <f ca="1">IF($B286="Y",INDIRECT(ADDRESS($DB286,#REF!+6,,,#REF!))," ")</f>
        <v xml:space="preserve"> </v>
      </c>
      <c r="AZ286" s="259" t="str">
        <f ca="1">IF($B286="Y",INDIRECT(ADDRESS($DB286,#REF!+6,,,#REF!))," ")</f>
        <v xml:space="preserve"> </v>
      </c>
      <c r="BA286" s="259" t="str">
        <f ca="1">IF($B286="Y",INDIRECT(ADDRESS($DB286,#REF!+6,,,#REF!))," ")</f>
        <v xml:space="preserve"> </v>
      </c>
      <c r="BB286" s="259" t="str">
        <f ca="1">IF($B286="Y",INDIRECT(ADDRESS($DB286,#REF!+6,,,#REF!))," ")</f>
        <v xml:space="preserve"> </v>
      </c>
      <c r="BC286" s="259" t="str">
        <f ca="1">IF($B286="Y",INDIRECT(ADDRESS($DB286,#REF!+6,,,#REF!))," ")</f>
        <v xml:space="preserve"> </v>
      </c>
      <c r="BD286" s="259" t="str">
        <f ca="1">IF($B286="Y",INDIRECT(ADDRESS($DB286,#REF!+6,,,#REF!))," ")</f>
        <v xml:space="preserve"> </v>
      </c>
      <c r="BE286" s="259" t="str">
        <f ca="1">IF($B286="Y",INDIRECT(ADDRESS($DB286,#REF!+6,,,#REF!))," ")</f>
        <v xml:space="preserve"> </v>
      </c>
      <c r="BF286" s="259" t="str">
        <f ca="1">IF($B286="Y",INDIRECT(ADDRESS($DB286,#REF!+6,,,#REF!))," ")</f>
        <v xml:space="preserve"> </v>
      </c>
      <c r="BG286" s="259" t="str">
        <f ca="1">IF($B286="Y",INDIRECT(ADDRESS($DB286,#REF!+6,,,#REF!))," ")</f>
        <v xml:space="preserve"> </v>
      </c>
      <c r="BH286" s="259" t="str">
        <f ca="1">IF($B286="Y",INDIRECT(ADDRESS($DB286,#REF!+6,,,#REF!))," ")</f>
        <v xml:space="preserve"> </v>
      </c>
      <c r="BI286" s="259" t="str">
        <f ca="1">IF($B286="Y",INDIRECT(ADDRESS($DB286,#REF!+6,,,#REF!))," ")</f>
        <v xml:space="preserve"> </v>
      </c>
      <c r="BJ286" s="259" t="str">
        <f ca="1">IF($B286="Y",INDIRECT(ADDRESS($DB286,#REF!+6,,,#REF!))," ")</f>
        <v xml:space="preserve"> </v>
      </c>
      <c r="BK286" s="259" t="str">
        <f ca="1">IF($B286="Y",INDIRECT(ADDRESS($DB286,#REF!+6,,,#REF!))," ")</f>
        <v xml:space="preserve"> </v>
      </c>
      <c r="BL286" s="259" t="str">
        <f ca="1">IF($B286="Y",INDIRECT(ADDRESS($DB286,#REF!+6,,,#REF!))," ")</f>
        <v xml:space="preserve"> </v>
      </c>
      <c r="BM286" s="259" t="str">
        <f ca="1">IF($B286="Y",INDIRECT(ADDRESS($DB286,#REF!+6,,,#REF!))," ")</f>
        <v xml:space="preserve"> </v>
      </c>
      <c r="BN286" s="259" t="str">
        <f ca="1">IF($B286="Y",INDIRECT(ADDRESS($DB286,#REF!+6,,,#REF!))," ")</f>
        <v xml:space="preserve"> </v>
      </c>
      <c r="BO286" s="259" t="str">
        <f ca="1">IF($B286="Y",INDIRECT(ADDRESS($DB286,#REF!+6,,,#REF!))," ")</f>
        <v xml:space="preserve"> </v>
      </c>
      <c r="BP286" s="259" t="str">
        <f ca="1">IF($B286="Y",INDIRECT(ADDRESS($DB286,#REF!+6,,,#REF!))," ")</f>
        <v xml:space="preserve"> </v>
      </c>
      <c r="BQ286" s="257" t="str">
        <f ca="1">IF($B286="Y",INDIRECT(ADDRESS($DB286,#REF!+6,,,#REF!))," ")</f>
        <v xml:space="preserve"> </v>
      </c>
      <c r="BR286" s="257" t="str">
        <f ca="1">IF($B286="Y",INDIRECT(ADDRESS($DB286,#REF!+6,,,#REF!))," ")</f>
        <v xml:space="preserve"> </v>
      </c>
      <c r="BS286" s="257" t="str">
        <f ca="1">IF($B286="Y",INDIRECT(ADDRESS($DB286,#REF!+6,,,#REF!))," ")</f>
        <v xml:space="preserve"> </v>
      </c>
      <c r="BT286" s="257" t="str">
        <f ca="1">IF($B286="Y",INDIRECT(ADDRESS($DB286,#REF!+6,,,#REF!))," ")</f>
        <v xml:space="preserve"> </v>
      </c>
      <c r="BU286" s="257" t="str">
        <f ca="1">IF($B286="Y",INDIRECT(ADDRESS($DB286,#REF!+6,,,#REF!))," ")</f>
        <v xml:space="preserve"> </v>
      </c>
      <c r="BV286" s="257" t="str">
        <f ca="1">IF($B286="Y",INDIRECT(ADDRESS($DB286,#REF!+6,,,#REF!))," ")</f>
        <v xml:space="preserve"> </v>
      </c>
      <c r="BW286" s="257" t="str">
        <f ca="1">IF($B286="Y",INDIRECT(ADDRESS($DB286,#REF!+6,,,#REF!))," ")</f>
        <v xml:space="preserve"> </v>
      </c>
      <c r="BX286" s="257" t="str">
        <f ca="1">IF($B286="Y",INDIRECT(ADDRESS($DB286,#REF!+6,,,#REF!))," ")</f>
        <v xml:space="preserve"> </v>
      </c>
      <c r="BY286" s="257" t="str">
        <f ca="1">IF($B286="Y",INDIRECT(ADDRESS($DB286,#REF!+6,,,#REF!))," ")</f>
        <v xml:space="preserve"> </v>
      </c>
      <c r="BZ286" s="257" t="str">
        <f ca="1">IF($B286="Y",INDIRECT(ADDRESS($DB286,#REF!+6,,,#REF!))," ")</f>
        <v xml:space="preserve"> </v>
      </c>
      <c r="CA286" s="257" t="str">
        <f ca="1">IF($B286="Y",INDIRECT(ADDRESS($DB286,#REF!+6,,,#REF!))," ")</f>
        <v xml:space="preserve"> </v>
      </c>
      <c r="CB286" s="257" t="str">
        <f ca="1">IF($B286="Y",INDIRECT(ADDRESS($DB286,#REF!+6,,,#REF!))," ")</f>
        <v xml:space="preserve"> </v>
      </c>
      <c r="CC286" s="257" t="str">
        <f ca="1">IF($B286="Y",INDIRECT(ADDRESS($DB286,#REF!+6,,,#REF!))," ")</f>
        <v xml:space="preserve"> </v>
      </c>
      <c r="CD286" s="257" t="str">
        <f ca="1">IF($B286="Y",INDIRECT(ADDRESS($DB286,#REF!+6,,,#REF!))," ")</f>
        <v xml:space="preserve"> </v>
      </c>
      <c r="CE286" s="257" t="str">
        <f ca="1">IF($B286="Y",INDIRECT(ADDRESS($DB286,#REF!+6,,,#REF!))," ")</f>
        <v xml:space="preserve"> </v>
      </c>
      <c r="CF286" s="257" t="str">
        <f ca="1">IF($B286="Y",INDIRECT(ADDRESS($DB286,#REF!+6,,,#REF!))," ")</f>
        <v xml:space="preserve"> </v>
      </c>
      <c r="CG286" s="257" t="str">
        <f ca="1">IF($B286="Y",INDIRECT(ADDRESS($DB286,#REF!+6,,,#REF!))," ")</f>
        <v xml:space="preserve"> </v>
      </c>
      <c r="CH286" s="257" t="str">
        <f ca="1">IF($B286="Y",INDIRECT(ADDRESS($DB286,#REF!+6,,,#REF!))," ")</f>
        <v xml:space="preserve"> </v>
      </c>
      <c r="CI286" s="257" t="str">
        <f ca="1">IF($B286="Y",INDIRECT(ADDRESS($DB286,#REF!+6,,,#REF!))," ")</f>
        <v xml:space="preserve"> </v>
      </c>
      <c r="CJ286" s="257" t="str">
        <f ca="1">IF($B286="Y",INDIRECT(ADDRESS($DB286,#REF!+6,,,#REF!))," ")</f>
        <v xml:space="preserve"> </v>
      </c>
      <c r="CK286" s="257" t="str">
        <f ca="1">IF($B286="Y",INDIRECT(ADDRESS($DB286,#REF!+6,,,#REF!))," ")</f>
        <v xml:space="preserve"> </v>
      </c>
      <c r="CM286" s="100">
        <v>193</v>
      </c>
      <c r="CN286" s="229" t="e">
        <f t="shared" si="107"/>
        <v>#REF!</v>
      </c>
      <c r="CO286" s="229" t="e">
        <f ca="1">IF(CN286&gt;0,INDIRECT(ADDRESS($CN286,7,,,#REF!)),"")</f>
        <v>#REF!</v>
      </c>
      <c r="CP286" s="229" t="e">
        <f t="shared" ca="1" si="108"/>
        <v>#REF!</v>
      </c>
      <c r="CQ286" s="230">
        <f t="shared" ca="1" si="114"/>
        <v>0</v>
      </c>
      <c r="CR286" s="227"/>
      <c r="CS286" s="248">
        <f t="shared" si="109"/>
        <v>193</v>
      </c>
      <c r="CT286" s="229" t="e">
        <f t="shared" si="110"/>
        <v>#REF!</v>
      </c>
      <c r="CU286" s="231" t="e">
        <f ca="1">IF(CT286&gt;0,INDIRECT(ADDRESS($CT286,4,,,#REF!)),"")</f>
        <v>#REF!</v>
      </c>
      <c r="CV286" s="100" t="e">
        <f t="shared" ca="1" si="111"/>
        <v>#REF!</v>
      </c>
      <c r="CW286" s="229">
        <f t="shared" ca="1" si="112"/>
        <v>193</v>
      </c>
      <c r="CX286" s="229" t="e">
        <f t="shared" ref="CX286:CX349" ca="1" si="115">IF(CW286=0,"",IF(CW286&gt;$CV$92,"",CW286))</f>
        <v>#REF!</v>
      </c>
      <c r="CY286" s="250"/>
      <c r="CZ286" s="251">
        <f t="shared" ref="CZ286:CZ349" ca="1" si="116">IFERROR(VLOOKUP(MATCH($CX286,$CV$94:$CV$393,0),$CS$94:$CT$393,2,FALSE),0)</f>
        <v>0</v>
      </c>
      <c r="DB286" s="100">
        <f t="shared" ref="DB286:DB349" ca="1" si="117">CQ286</f>
        <v>0</v>
      </c>
      <c r="DC286" s="230">
        <f t="shared" ca="1" si="113"/>
        <v>0</v>
      </c>
    </row>
    <row r="287" spans="2:107" ht="16.149999999999999" customHeight="1" x14ac:dyDescent="0.2">
      <c r="B287" s="252" t="str">
        <f t="shared" ref="B287:B350" ca="1" si="118">IF(DB287&gt;0,"Y",IF(DC287&gt;0,"N"," "))</f>
        <v xml:space="preserve"> </v>
      </c>
      <c r="C287" s="253" t="str">
        <f ca="1">IF($B287="Y",INDIRECT(ADDRESS($DB287,7,,,#REF!)),IF($B287="N",INDIRECT(ADDRESS($DC287,4,,,#REF!))," "))</f>
        <v xml:space="preserve"> </v>
      </c>
      <c r="D287" s="254" t="str">
        <f ca="1">IF($B287="Y",INDIRECT(ADDRESS($DB287,4,,,#REF!)),IF($B287="N",INDIRECT(ADDRESS($DC287,8,,,#REF!))," "))</f>
        <v xml:space="preserve"> </v>
      </c>
      <c r="E287" s="522" t="str">
        <f ca="1">IF($B287="Y",INDIRECT(ADDRESS($DB287,10,,,#REF!)),IF($B287="N",INDIRECT(ADDRESS($DC287,10,,,#REF!))," "))</f>
        <v xml:space="preserve"> </v>
      </c>
      <c r="F287" s="523" t="str">
        <f ca="1">IF($B287="Y",INDIRECT(ADDRESS($DB287,9,,,#REF!)),IF($B287="N",INDIRECT(ADDRESS($DC287,9,,,#REF!))," "))</f>
        <v xml:space="preserve"> </v>
      </c>
      <c r="G287" s="255" t="str">
        <f ca="1">IF($B287="Y",INDIRECT(ADDRESS($DB287,5,,,#REF!)),IF($B287="N",INDIRECT(ADDRESS($DC287,12,,,#REF!))," "))</f>
        <v xml:space="preserve"> </v>
      </c>
      <c r="H287" s="256" t="str">
        <f ca="1">IF($B287="Y",INDIRECT(ADDRESS($DB287,8,,,#REF!)),IF($B287="N",INDIRECT(ADDRESS($DC287,14,,,#REF!))," "))</f>
        <v xml:space="preserve"> </v>
      </c>
      <c r="I287" s="257" t="str">
        <f ca="1">IF($B287="Y",INDIRECT(ADDRESS($DB287,6,,,#REF!)),IF($B287="N",INDIRECT(ADDRESS($DC287,23,,,#REF!))," "))</f>
        <v xml:space="preserve"> </v>
      </c>
      <c r="J287" s="258" t="str">
        <f ca="1">IF($B287="Y",INDIRECT(ADDRESS($DB287,#REF!+6,,,#REF!))," ")</f>
        <v xml:space="preserve"> </v>
      </c>
      <c r="K287" s="259" t="str">
        <f ca="1">IF($B287="Y",INDIRECT(ADDRESS($DB287,#REF!+6,,,#REF!))," ")</f>
        <v xml:space="preserve"> </v>
      </c>
      <c r="L287" s="259" t="str">
        <f ca="1">IF($B287="Y",INDIRECT(ADDRESS($DB287,#REF!+6,,,#REF!))," ")</f>
        <v xml:space="preserve"> </v>
      </c>
      <c r="M287" s="259" t="str">
        <f ca="1">IF($B287="Y",INDIRECT(ADDRESS($DB287,#REF!+6,,,#REF!))," ")</f>
        <v xml:space="preserve"> </v>
      </c>
      <c r="N287" s="259" t="str">
        <f ca="1">IF($B287="Y",INDIRECT(ADDRESS($DB287,#REF!+6,,,#REF!))," ")</f>
        <v xml:space="preserve"> </v>
      </c>
      <c r="O287" s="259" t="str">
        <f ca="1">IF($B287="Y",INDIRECT(ADDRESS($DB287,#REF!+6,,,#REF!))," ")</f>
        <v xml:space="preserve"> </v>
      </c>
      <c r="P287" s="259" t="str">
        <f ca="1">IF($B287="Y",INDIRECT(ADDRESS($DB287,#REF!+6,,,#REF!))," ")</f>
        <v xml:space="preserve"> </v>
      </c>
      <c r="Q287" s="259" t="str">
        <f ca="1">IF($B287="Y",INDIRECT(ADDRESS($DB287,#REF!+6,,,#REF!))," ")</f>
        <v xml:space="preserve"> </v>
      </c>
      <c r="R287" s="259" t="str">
        <f ca="1">IF($B287="Y",INDIRECT(ADDRESS($DB287,#REF!+6,,,#REF!))," ")</f>
        <v xml:space="preserve"> </v>
      </c>
      <c r="S287" s="259" t="str">
        <f ca="1">IF($B287="Y",INDIRECT(ADDRESS($DB287,#REF!+6,,,#REF!))," ")</f>
        <v xml:space="preserve"> </v>
      </c>
      <c r="T287" s="259" t="str">
        <f ca="1">IF($B287="Y",INDIRECT(ADDRESS($DB287,#REF!+6,,,#REF!))," ")</f>
        <v xml:space="preserve"> </v>
      </c>
      <c r="U287" s="259" t="str">
        <f ca="1">IF($B287="Y",INDIRECT(ADDRESS($DB287,#REF!+6,,,#REF!))," ")</f>
        <v xml:space="preserve"> </v>
      </c>
      <c r="V287" s="259" t="str">
        <f ca="1">IF($B287="Y",INDIRECT(ADDRESS($DB287,#REF!+6,,,#REF!))," ")</f>
        <v xml:space="preserve"> </v>
      </c>
      <c r="W287" s="259" t="str">
        <f ca="1">IF($B287="Y",INDIRECT(ADDRESS($DB287,#REF!+6,,,#REF!))," ")</f>
        <v xml:space="preserve"> </v>
      </c>
      <c r="X287" s="259" t="str">
        <f ca="1">IF($B287="Y",INDIRECT(ADDRESS($DB287,#REF!+6,,,#REF!))," ")</f>
        <v xml:space="preserve"> </v>
      </c>
      <c r="Y287" s="259" t="str">
        <f ca="1">IF($B287="Y",INDIRECT(ADDRESS($DB287,#REF!+6,,,#REF!))," ")</f>
        <v xml:space="preserve"> </v>
      </c>
      <c r="Z287" s="259" t="str">
        <f ca="1">IF($B287="Y",INDIRECT(ADDRESS($DB287,#REF!+6,,,#REF!))," ")</f>
        <v xml:space="preserve"> </v>
      </c>
      <c r="AA287" s="259" t="str">
        <f ca="1">IF($B287="Y",INDIRECT(ADDRESS($DB287,#REF!+6,,,#REF!))," ")</f>
        <v xml:space="preserve"> </v>
      </c>
      <c r="AB287" s="259" t="str">
        <f ca="1">IF($B287="Y",INDIRECT(ADDRESS($DB287,#REF!+6,,,#REF!))," ")</f>
        <v xml:space="preserve"> </v>
      </c>
      <c r="AC287" s="259" t="str">
        <f ca="1">IF($B287="Y",INDIRECT(ADDRESS($DB287,#REF!+6,,,#REF!))," ")</f>
        <v xml:space="preserve"> </v>
      </c>
      <c r="AD287" s="259" t="str">
        <f ca="1">IF($B287="Y",INDIRECT(ADDRESS($DB287,#REF!+6,,,#REF!))," ")</f>
        <v xml:space="preserve"> </v>
      </c>
      <c r="AE287" s="259" t="str">
        <f ca="1">IF($B287="Y",INDIRECT(ADDRESS($DB287,#REF!+6,,,#REF!))," ")</f>
        <v xml:space="preserve"> </v>
      </c>
      <c r="AF287" s="259" t="str">
        <f ca="1">IF($B287="Y",INDIRECT(ADDRESS($DB287,#REF!+6,,,#REF!))," ")</f>
        <v xml:space="preserve"> </v>
      </c>
      <c r="AG287" s="259" t="str">
        <f ca="1">IF($B287="Y",INDIRECT(ADDRESS($DB287,#REF!+6,,,#REF!))," ")</f>
        <v xml:space="preserve"> </v>
      </c>
      <c r="AH287" s="259" t="str">
        <f ca="1">IF($B287="Y",INDIRECT(ADDRESS($DB287,#REF!+6,,,#REF!))," ")</f>
        <v xml:space="preserve"> </v>
      </c>
      <c r="AI287" s="259" t="str">
        <f ca="1">IF($B287="Y",INDIRECT(ADDRESS($DB287,#REF!+6,,,#REF!))," ")</f>
        <v xml:space="preserve"> </v>
      </c>
      <c r="AJ287" s="259" t="str">
        <f ca="1">IF($B287="Y",INDIRECT(ADDRESS($DB287,#REF!+6,,,#REF!))," ")</f>
        <v xml:space="preserve"> </v>
      </c>
      <c r="AK287" s="259" t="str">
        <f ca="1">IF($B287="Y",INDIRECT(ADDRESS($DB287,#REF!+6,,,#REF!))," ")</f>
        <v xml:space="preserve"> </v>
      </c>
      <c r="AL287" s="259" t="str">
        <f ca="1">IF($B287="Y",INDIRECT(ADDRESS($DB287,#REF!+6,,,#REF!))," ")</f>
        <v xml:space="preserve"> </v>
      </c>
      <c r="AM287" s="259" t="str">
        <f ca="1">IF($B287="Y",INDIRECT(ADDRESS($DB287,#REF!+6,,,#REF!))," ")</f>
        <v xml:space="preserve"> </v>
      </c>
      <c r="AN287" s="259" t="str">
        <f ca="1">IF($B287="Y",INDIRECT(ADDRESS($DB287,#REF!+6,,,#REF!))," ")</f>
        <v xml:space="preserve"> </v>
      </c>
      <c r="AO287" s="259" t="str">
        <f ca="1">IF($B287="Y",INDIRECT(ADDRESS($DB287,#REF!+6,,,#REF!))," ")</f>
        <v xml:space="preserve"> </v>
      </c>
      <c r="AP287" s="259" t="str">
        <f ca="1">IF($B287="Y",INDIRECT(ADDRESS($DB287,#REF!+6,,,#REF!))," ")</f>
        <v xml:space="preserve"> </v>
      </c>
      <c r="AQ287" s="259" t="str">
        <f ca="1">IF($B287="Y",INDIRECT(ADDRESS($DB287,#REF!+6,,,#REF!))," ")</f>
        <v xml:space="preserve"> </v>
      </c>
      <c r="AR287" s="259" t="str">
        <f ca="1">IF($B287="Y",INDIRECT(ADDRESS($DB287,#REF!+6,,,#REF!))," ")</f>
        <v xml:space="preserve"> </v>
      </c>
      <c r="AS287" s="259" t="str">
        <f ca="1">IF($B287="Y",INDIRECT(ADDRESS($DB287,#REF!+6,,,#REF!))," ")</f>
        <v xml:space="preserve"> </v>
      </c>
      <c r="AT287" s="259" t="str">
        <f ca="1">IF($B287="Y",INDIRECT(ADDRESS($DB287,#REF!+6,,,#REF!))," ")</f>
        <v xml:space="preserve"> </v>
      </c>
      <c r="AU287" s="259" t="str">
        <f ca="1">IF($B287="Y",INDIRECT(ADDRESS($DB287,#REF!+6,,,#REF!))," ")</f>
        <v xml:space="preserve"> </v>
      </c>
      <c r="AV287" s="259" t="str">
        <f ca="1">IF($B287="Y",INDIRECT(ADDRESS($DB287,#REF!+6,,,#REF!))," ")</f>
        <v xml:space="preserve"> </v>
      </c>
      <c r="AW287" s="259" t="str">
        <f ca="1">IF($B287="Y",INDIRECT(ADDRESS($DB287,#REF!+6,,,#REF!))," ")</f>
        <v xml:space="preserve"> </v>
      </c>
      <c r="AX287" s="259" t="str">
        <f ca="1">IF($B287="Y",INDIRECT(ADDRESS($DB287,#REF!+6,,,#REF!))," ")</f>
        <v xml:space="preserve"> </v>
      </c>
      <c r="AY287" s="259" t="str">
        <f ca="1">IF($B287="Y",INDIRECT(ADDRESS($DB287,#REF!+6,,,#REF!))," ")</f>
        <v xml:space="preserve"> </v>
      </c>
      <c r="AZ287" s="259" t="str">
        <f ca="1">IF($B287="Y",INDIRECT(ADDRESS($DB287,#REF!+6,,,#REF!))," ")</f>
        <v xml:space="preserve"> </v>
      </c>
      <c r="BA287" s="259" t="str">
        <f ca="1">IF($B287="Y",INDIRECT(ADDRESS($DB287,#REF!+6,,,#REF!))," ")</f>
        <v xml:space="preserve"> </v>
      </c>
      <c r="BB287" s="259" t="str">
        <f ca="1">IF($B287="Y",INDIRECT(ADDRESS($DB287,#REF!+6,,,#REF!))," ")</f>
        <v xml:space="preserve"> </v>
      </c>
      <c r="BC287" s="259" t="str">
        <f ca="1">IF($B287="Y",INDIRECT(ADDRESS($DB287,#REF!+6,,,#REF!))," ")</f>
        <v xml:space="preserve"> </v>
      </c>
      <c r="BD287" s="259" t="str">
        <f ca="1">IF($B287="Y",INDIRECT(ADDRESS($DB287,#REF!+6,,,#REF!))," ")</f>
        <v xml:space="preserve"> </v>
      </c>
      <c r="BE287" s="259" t="str">
        <f ca="1">IF($B287="Y",INDIRECT(ADDRESS($DB287,#REF!+6,,,#REF!))," ")</f>
        <v xml:space="preserve"> </v>
      </c>
      <c r="BF287" s="259" t="str">
        <f ca="1">IF($B287="Y",INDIRECT(ADDRESS($DB287,#REF!+6,,,#REF!))," ")</f>
        <v xml:space="preserve"> </v>
      </c>
      <c r="BG287" s="259" t="str">
        <f ca="1">IF($B287="Y",INDIRECT(ADDRESS($DB287,#REF!+6,,,#REF!))," ")</f>
        <v xml:space="preserve"> </v>
      </c>
      <c r="BH287" s="259" t="str">
        <f ca="1">IF($B287="Y",INDIRECT(ADDRESS($DB287,#REF!+6,,,#REF!))," ")</f>
        <v xml:space="preserve"> </v>
      </c>
      <c r="BI287" s="259" t="str">
        <f ca="1">IF($B287="Y",INDIRECT(ADDRESS($DB287,#REF!+6,,,#REF!))," ")</f>
        <v xml:space="preserve"> </v>
      </c>
      <c r="BJ287" s="259" t="str">
        <f ca="1">IF($B287="Y",INDIRECT(ADDRESS($DB287,#REF!+6,,,#REF!))," ")</f>
        <v xml:space="preserve"> </v>
      </c>
      <c r="BK287" s="259" t="str">
        <f ca="1">IF($B287="Y",INDIRECT(ADDRESS($DB287,#REF!+6,,,#REF!))," ")</f>
        <v xml:space="preserve"> </v>
      </c>
      <c r="BL287" s="259" t="str">
        <f ca="1">IF($B287="Y",INDIRECT(ADDRESS($DB287,#REF!+6,,,#REF!))," ")</f>
        <v xml:space="preserve"> </v>
      </c>
      <c r="BM287" s="259" t="str">
        <f ca="1">IF($B287="Y",INDIRECT(ADDRESS($DB287,#REF!+6,,,#REF!))," ")</f>
        <v xml:space="preserve"> </v>
      </c>
      <c r="BN287" s="259" t="str">
        <f ca="1">IF($B287="Y",INDIRECT(ADDRESS($DB287,#REF!+6,,,#REF!))," ")</f>
        <v xml:space="preserve"> </v>
      </c>
      <c r="BO287" s="259" t="str">
        <f ca="1">IF($B287="Y",INDIRECT(ADDRESS($DB287,#REF!+6,,,#REF!))," ")</f>
        <v xml:space="preserve"> </v>
      </c>
      <c r="BP287" s="259" t="str">
        <f ca="1">IF($B287="Y",INDIRECT(ADDRESS($DB287,#REF!+6,,,#REF!))," ")</f>
        <v xml:space="preserve"> </v>
      </c>
      <c r="BQ287" s="257" t="str">
        <f ca="1">IF($B287="Y",INDIRECT(ADDRESS($DB287,#REF!+6,,,#REF!))," ")</f>
        <v xml:space="preserve"> </v>
      </c>
      <c r="BR287" s="257" t="str">
        <f ca="1">IF($B287="Y",INDIRECT(ADDRESS($DB287,#REF!+6,,,#REF!))," ")</f>
        <v xml:space="preserve"> </v>
      </c>
      <c r="BS287" s="257" t="str">
        <f ca="1">IF($B287="Y",INDIRECT(ADDRESS($DB287,#REF!+6,,,#REF!))," ")</f>
        <v xml:space="preserve"> </v>
      </c>
      <c r="BT287" s="257" t="str">
        <f ca="1">IF($B287="Y",INDIRECT(ADDRESS($DB287,#REF!+6,,,#REF!))," ")</f>
        <v xml:space="preserve"> </v>
      </c>
      <c r="BU287" s="257" t="str">
        <f ca="1">IF($B287="Y",INDIRECT(ADDRESS($DB287,#REF!+6,,,#REF!))," ")</f>
        <v xml:space="preserve"> </v>
      </c>
      <c r="BV287" s="257" t="str">
        <f ca="1">IF($B287="Y",INDIRECT(ADDRESS($DB287,#REF!+6,,,#REF!))," ")</f>
        <v xml:space="preserve"> </v>
      </c>
      <c r="BW287" s="257" t="str">
        <f ca="1">IF($B287="Y",INDIRECT(ADDRESS($DB287,#REF!+6,,,#REF!))," ")</f>
        <v xml:space="preserve"> </v>
      </c>
      <c r="BX287" s="257" t="str">
        <f ca="1">IF($B287="Y",INDIRECT(ADDRESS($DB287,#REF!+6,,,#REF!))," ")</f>
        <v xml:space="preserve"> </v>
      </c>
      <c r="BY287" s="257" t="str">
        <f ca="1">IF($B287="Y",INDIRECT(ADDRESS($DB287,#REF!+6,,,#REF!))," ")</f>
        <v xml:space="preserve"> </v>
      </c>
      <c r="BZ287" s="257" t="str">
        <f ca="1">IF($B287="Y",INDIRECT(ADDRESS($DB287,#REF!+6,,,#REF!))," ")</f>
        <v xml:space="preserve"> </v>
      </c>
      <c r="CA287" s="257" t="str">
        <f ca="1">IF($B287="Y",INDIRECT(ADDRESS($DB287,#REF!+6,,,#REF!))," ")</f>
        <v xml:space="preserve"> </v>
      </c>
      <c r="CB287" s="257" t="str">
        <f ca="1">IF($B287="Y",INDIRECT(ADDRESS($DB287,#REF!+6,,,#REF!))," ")</f>
        <v xml:space="preserve"> </v>
      </c>
      <c r="CC287" s="257" t="str">
        <f ca="1">IF($B287="Y",INDIRECT(ADDRESS($DB287,#REF!+6,,,#REF!))," ")</f>
        <v xml:space="preserve"> </v>
      </c>
      <c r="CD287" s="257" t="str">
        <f ca="1">IF($B287="Y",INDIRECT(ADDRESS($DB287,#REF!+6,,,#REF!))," ")</f>
        <v xml:space="preserve"> </v>
      </c>
      <c r="CE287" s="257" t="str">
        <f ca="1">IF($B287="Y",INDIRECT(ADDRESS($DB287,#REF!+6,,,#REF!))," ")</f>
        <v xml:space="preserve"> </v>
      </c>
      <c r="CF287" s="257" t="str">
        <f ca="1">IF($B287="Y",INDIRECT(ADDRESS($DB287,#REF!+6,,,#REF!))," ")</f>
        <v xml:space="preserve"> </v>
      </c>
      <c r="CG287" s="257" t="str">
        <f ca="1">IF($B287="Y",INDIRECT(ADDRESS($DB287,#REF!+6,,,#REF!))," ")</f>
        <v xml:space="preserve"> </v>
      </c>
      <c r="CH287" s="257" t="str">
        <f ca="1">IF($B287="Y",INDIRECT(ADDRESS($DB287,#REF!+6,,,#REF!))," ")</f>
        <v xml:space="preserve"> </v>
      </c>
      <c r="CI287" s="257" t="str">
        <f ca="1">IF($B287="Y",INDIRECT(ADDRESS($DB287,#REF!+6,,,#REF!))," ")</f>
        <v xml:space="preserve"> </v>
      </c>
      <c r="CJ287" s="257" t="str">
        <f ca="1">IF($B287="Y",INDIRECT(ADDRESS($DB287,#REF!+6,,,#REF!))," ")</f>
        <v xml:space="preserve"> </v>
      </c>
      <c r="CK287" s="257" t="str">
        <f ca="1">IF($B287="Y",INDIRECT(ADDRESS($DB287,#REF!+6,,,#REF!))," ")</f>
        <v xml:space="preserve"> </v>
      </c>
      <c r="CM287" s="100">
        <v>194</v>
      </c>
      <c r="CN287" s="229" t="e">
        <f t="shared" ref="CN287:CN350" si="119">IF(CM287&gt;$CN$92,0,CM287+$CN$91)</f>
        <v>#REF!</v>
      </c>
      <c r="CO287" s="229" t="e">
        <f ca="1">IF(CN287&gt;0,INDIRECT(ADDRESS($CN287,7,,,#REF!)),"")</f>
        <v>#REF!</v>
      </c>
      <c r="CP287" s="229" t="e">
        <f t="shared" ref="CP287:CP350" ca="1" si="120">IF(LEFT(CO287,1)="R",$CP286+1,IF(LEFT(CO287,1)="P",$CP286+1,$CP286))</f>
        <v>#REF!</v>
      </c>
      <c r="CQ287" s="230">
        <f t="shared" ca="1" si="114"/>
        <v>0</v>
      </c>
      <c r="CR287" s="227"/>
      <c r="CS287" s="248">
        <f t="shared" ref="CS287:CS350" si="121">CM287</f>
        <v>194</v>
      </c>
      <c r="CT287" s="229" t="e">
        <f t="shared" ref="CT287:CT350" si="122">IF(CM287&gt;$CN$92,IF(CM287&lt;($CN$92+$CT$92+1),CM287+$CT$91,0),0)</f>
        <v>#REF!</v>
      </c>
      <c r="CU287" s="231" t="e">
        <f ca="1">IF(CT287&gt;0,INDIRECT(ADDRESS($CT287,4,,,#REF!)),"")</f>
        <v>#REF!</v>
      </c>
      <c r="CV287" s="100" t="e">
        <f t="shared" ref="CV287:CV350" ca="1" si="123">IF(LEFT(CU287,1)="R",$CV286+1,IF(LEFT(CU287,1)="P",$CV286+1,$CV286))</f>
        <v>#REF!</v>
      </c>
      <c r="CW287" s="229">
        <f t="shared" ref="CW287:CW350" ca="1" si="124">IF(CQ287&gt;0,0,CW286+1)</f>
        <v>194</v>
      </c>
      <c r="CX287" s="229" t="e">
        <f t="shared" ca="1" si="115"/>
        <v>#REF!</v>
      </c>
      <c r="CY287" s="250"/>
      <c r="CZ287" s="251">
        <f t="shared" ca="1" si="116"/>
        <v>0</v>
      </c>
      <c r="DB287" s="100">
        <f t="shared" ca="1" si="117"/>
        <v>0</v>
      </c>
      <c r="DC287" s="230">
        <f t="shared" ref="DC287:DC350" ca="1" si="125">CZ287</f>
        <v>0</v>
      </c>
    </row>
    <row r="288" spans="2:107" ht="16.149999999999999" customHeight="1" x14ac:dyDescent="0.2">
      <c r="B288" s="252" t="str">
        <f t="shared" ca="1" si="118"/>
        <v xml:space="preserve"> </v>
      </c>
      <c r="C288" s="253" t="str">
        <f ca="1">IF($B288="Y",INDIRECT(ADDRESS($DB288,7,,,#REF!)),IF($B288="N",INDIRECT(ADDRESS($DC288,4,,,#REF!))," "))</f>
        <v xml:space="preserve"> </v>
      </c>
      <c r="D288" s="254" t="str">
        <f ca="1">IF($B288="Y",INDIRECT(ADDRESS($DB288,4,,,#REF!)),IF($B288="N",INDIRECT(ADDRESS($DC288,8,,,#REF!))," "))</f>
        <v xml:space="preserve"> </v>
      </c>
      <c r="E288" s="522" t="str">
        <f ca="1">IF($B288="Y",INDIRECT(ADDRESS($DB288,10,,,#REF!)),IF($B288="N",INDIRECT(ADDRESS($DC288,10,,,#REF!))," "))</f>
        <v xml:space="preserve"> </v>
      </c>
      <c r="F288" s="523" t="str">
        <f ca="1">IF($B288="Y",INDIRECT(ADDRESS($DB288,9,,,#REF!)),IF($B288="N",INDIRECT(ADDRESS($DC288,9,,,#REF!))," "))</f>
        <v xml:space="preserve"> </v>
      </c>
      <c r="G288" s="255" t="str">
        <f ca="1">IF($B288="Y",INDIRECT(ADDRESS($DB288,5,,,#REF!)),IF($B288="N",INDIRECT(ADDRESS($DC288,12,,,#REF!))," "))</f>
        <v xml:space="preserve"> </v>
      </c>
      <c r="H288" s="256" t="str">
        <f ca="1">IF($B288="Y",INDIRECT(ADDRESS($DB288,8,,,#REF!)),IF($B288="N",INDIRECT(ADDRESS($DC288,14,,,#REF!))," "))</f>
        <v xml:space="preserve"> </v>
      </c>
      <c r="I288" s="257" t="str">
        <f ca="1">IF($B288="Y",INDIRECT(ADDRESS($DB288,6,,,#REF!)),IF($B288="N",INDIRECT(ADDRESS($DC288,23,,,#REF!))," "))</f>
        <v xml:space="preserve"> </v>
      </c>
      <c r="J288" s="258" t="str">
        <f ca="1">IF($B288="Y",INDIRECT(ADDRESS($DB288,#REF!+6,,,#REF!))," ")</f>
        <v xml:space="preserve"> </v>
      </c>
      <c r="K288" s="259" t="str">
        <f ca="1">IF($B288="Y",INDIRECT(ADDRESS($DB288,#REF!+6,,,#REF!))," ")</f>
        <v xml:space="preserve"> </v>
      </c>
      <c r="L288" s="259" t="str">
        <f ca="1">IF($B288="Y",INDIRECT(ADDRESS($DB288,#REF!+6,,,#REF!))," ")</f>
        <v xml:space="preserve"> </v>
      </c>
      <c r="M288" s="259" t="str">
        <f ca="1">IF($B288="Y",INDIRECT(ADDRESS($DB288,#REF!+6,,,#REF!))," ")</f>
        <v xml:space="preserve"> </v>
      </c>
      <c r="N288" s="259" t="str">
        <f ca="1">IF($B288="Y",INDIRECT(ADDRESS($DB288,#REF!+6,,,#REF!))," ")</f>
        <v xml:space="preserve"> </v>
      </c>
      <c r="O288" s="259" t="str">
        <f ca="1">IF($B288="Y",INDIRECT(ADDRESS($DB288,#REF!+6,,,#REF!))," ")</f>
        <v xml:space="preserve"> </v>
      </c>
      <c r="P288" s="259" t="str">
        <f ca="1">IF($B288="Y",INDIRECT(ADDRESS($DB288,#REF!+6,,,#REF!))," ")</f>
        <v xml:space="preserve"> </v>
      </c>
      <c r="Q288" s="259" t="str">
        <f ca="1">IF($B288="Y",INDIRECT(ADDRESS($DB288,#REF!+6,,,#REF!))," ")</f>
        <v xml:space="preserve"> </v>
      </c>
      <c r="R288" s="259" t="str">
        <f ca="1">IF($B288="Y",INDIRECT(ADDRESS($DB288,#REF!+6,,,#REF!))," ")</f>
        <v xml:space="preserve"> </v>
      </c>
      <c r="S288" s="259" t="str">
        <f ca="1">IF($B288="Y",INDIRECT(ADDRESS($DB288,#REF!+6,,,#REF!))," ")</f>
        <v xml:space="preserve"> </v>
      </c>
      <c r="T288" s="259" t="str">
        <f ca="1">IF($B288="Y",INDIRECT(ADDRESS($DB288,#REF!+6,,,#REF!))," ")</f>
        <v xml:space="preserve"> </v>
      </c>
      <c r="U288" s="259" t="str">
        <f ca="1">IF($B288="Y",INDIRECT(ADDRESS($DB288,#REF!+6,,,#REF!))," ")</f>
        <v xml:space="preserve"> </v>
      </c>
      <c r="V288" s="259" t="str">
        <f ca="1">IF($B288="Y",INDIRECT(ADDRESS($DB288,#REF!+6,,,#REF!))," ")</f>
        <v xml:space="preserve"> </v>
      </c>
      <c r="W288" s="259" t="str">
        <f ca="1">IF($B288="Y",INDIRECT(ADDRESS($DB288,#REF!+6,,,#REF!))," ")</f>
        <v xml:space="preserve"> </v>
      </c>
      <c r="X288" s="259" t="str">
        <f ca="1">IF($B288="Y",INDIRECT(ADDRESS($DB288,#REF!+6,,,#REF!))," ")</f>
        <v xml:space="preserve"> </v>
      </c>
      <c r="Y288" s="259" t="str">
        <f ca="1">IF($B288="Y",INDIRECT(ADDRESS($DB288,#REF!+6,,,#REF!))," ")</f>
        <v xml:space="preserve"> </v>
      </c>
      <c r="Z288" s="259" t="str">
        <f ca="1">IF($B288="Y",INDIRECT(ADDRESS($DB288,#REF!+6,,,#REF!))," ")</f>
        <v xml:space="preserve"> </v>
      </c>
      <c r="AA288" s="259" t="str">
        <f ca="1">IF($B288="Y",INDIRECT(ADDRESS($DB288,#REF!+6,,,#REF!))," ")</f>
        <v xml:space="preserve"> </v>
      </c>
      <c r="AB288" s="259" t="str">
        <f ca="1">IF($B288="Y",INDIRECT(ADDRESS($DB288,#REF!+6,,,#REF!))," ")</f>
        <v xml:space="preserve"> </v>
      </c>
      <c r="AC288" s="259" t="str">
        <f ca="1">IF($B288="Y",INDIRECT(ADDRESS($DB288,#REF!+6,,,#REF!))," ")</f>
        <v xml:space="preserve"> </v>
      </c>
      <c r="AD288" s="259" t="str">
        <f ca="1">IF($B288="Y",INDIRECT(ADDRESS($DB288,#REF!+6,,,#REF!))," ")</f>
        <v xml:space="preserve"> </v>
      </c>
      <c r="AE288" s="259" t="str">
        <f ca="1">IF($B288="Y",INDIRECT(ADDRESS($DB288,#REF!+6,,,#REF!))," ")</f>
        <v xml:space="preserve"> </v>
      </c>
      <c r="AF288" s="259" t="str">
        <f ca="1">IF($B288="Y",INDIRECT(ADDRESS($DB288,#REF!+6,,,#REF!))," ")</f>
        <v xml:space="preserve"> </v>
      </c>
      <c r="AG288" s="259" t="str">
        <f ca="1">IF($B288="Y",INDIRECT(ADDRESS($DB288,#REF!+6,,,#REF!))," ")</f>
        <v xml:space="preserve"> </v>
      </c>
      <c r="AH288" s="259" t="str">
        <f ca="1">IF($B288="Y",INDIRECT(ADDRESS($DB288,#REF!+6,,,#REF!))," ")</f>
        <v xml:space="preserve"> </v>
      </c>
      <c r="AI288" s="259" t="str">
        <f ca="1">IF($B288="Y",INDIRECT(ADDRESS($DB288,#REF!+6,,,#REF!))," ")</f>
        <v xml:space="preserve"> </v>
      </c>
      <c r="AJ288" s="259" t="str">
        <f ca="1">IF($B288="Y",INDIRECT(ADDRESS($DB288,#REF!+6,,,#REF!))," ")</f>
        <v xml:space="preserve"> </v>
      </c>
      <c r="AK288" s="259" t="str">
        <f ca="1">IF($B288="Y",INDIRECT(ADDRESS($DB288,#REF!+6,,,#REF!))," ")</f>
        <v xml:space="preserve"> </v>
      </c>
      <c r="AL288" s="259" t="str">
        <f ca="1">IF($B288="Y",INDIRECT(ADDRESS($DB288,#REF!+6,,,#REF!))," ")</f>
        <v xml:space="preserve"> </v>
      </c>
      <c r="AM288" s="259" t="str">
        <f ca="1">IF($B288="Y",INDIRECT(ADDRESS($DB288,#REF!+6,,,#REF!))," ")</f>
        <v xml:space="preserve"> </v>
      </c>
      <c r="AN288" s="259" t="str">
        <f ca="1">IF($B288="Y",INDIRECT(ADDRESS($DB288,#REF!+6,,,#REF!))," ")</f>
        <v xml:space="preserve"> </v>
      </c>
      <c r="AO288" s="259" t="str">
        <f ca="1">IF($B288="Y",INDIRECT(ADDRESS($DB288,#REF!+6,,,#REF!))," ")</f>
        <v xml:space="preserve"> </v>
      </c>
      <c r="AP288" s="259" t="str">
        <f ca="1">IF($B288="Y",INDIRECT(ADDRESS($DB288,#REF!+6,,,#REF!))," ")</f>
        <v xml:space="preserve"> </v>
      </c>
      <c r="AQ288" s="259" t="str">
        <f ca="1">IF($B288="Y",INDIRECT(ADDRESS($DB288,#REF!+6,,,#REF!))," ")</f>
        <v xml:space="preserve"> </v>
      </c>
      <c r="AR288" s="259" t="str">
        <f ca="1">IF($B288="Y",INDIRECT(ADDRESS($DB288,#REF!+6,,,#REF!))," ")</f>
        <v xml:space="preserve"> </v>
      </c>
      <c r="AS288" s="259" t="str">
        <f ca="1">IF($B288="Y",INDIRECT(ADDRESS($DB288,#REF!+6,,,#REF!))," ")</f>
        <v xml:space="preserve"> </v>
      </c>
      <c r="AT288" s="259" t="str">
        <f ca="1">IF($B288="Y",INDIRECT(ADDRESS($DB288,#REF!+6,,,#REF!))," ")</f>
        <v xml:space="preserve"> </v>
      </c>
      <c r="AU288" s="259" t="str">
        <f ca="1">IF($B288="Y",INDIRECT(ADDRESS($DB288,#REF!+6,,,#REF!))," ")</f>
        <v xml:space="preserve"> </v>
      </c>
      <c r="AV288" s="259" t="str">
        <f ca="1">IF($B288="Y",INDIRECT(ADDRESS($DB288,#REF!+6,,,#REF!))," ")</f>
        <v xml:space="preserve"> </v>
      </c>
      <c r="AW288" s="259" t="str">
        <f ca="1">IF($B288="Y",INDIRECT(ADDRESS($DB288,#REF!+6,,,#REF!))," ")</f>
        <v xml:space="preserve"> </v>
      </c>
      <c r="AX288" s="259" t="str">
        <f ca="1">IF($B288="Y",INDIRECT(ADDRESS($DB288,#REF!+6,,,#REF!))," ")</f>
        <v xml:space="preserve"> </v>
      </c>
      <c r="AY288" s="259" t="str">
        <f ca="1">IF($B288="Y",INDIRECT(ADDRESS($DB288,#REF!+6,,,#REF!))," ")</f>
        <v xml:space="preserve"> </v>
      </c>
      <c r="AZ288" s="259" t="str">
        <f ca="1">IF($B288="Y",INDIRECT(ADDRESS($DB288,#REF!+6,,,#REF!))," ")</f>
        <v xml:space="preserve"> </v>
      </c>
      <c r="BA288" s="259" t="str">
        <f ca="1">IF($B288="Y",INDIRECT(ADDRESS($DB288,#REF!+6,,,#REF!))," ")</f>
        <v xml:space="preserve"> </v>
      </c>
      <c r="BB288" s="259" t="str">
        <f ca="1">IF($B288="Y",INDIRECT(ADDRESS($DB288,#REF!+6,,,#REF!))," ")</f>
        <v xml:space="preserve"> </v>
      </c>
      <c r="BC288" s="259" t="str">
        <f ca="1">IF($B288="Y",INDIRECT(ADDRESS($DB288,#REF!+6,,,#REF!))," ")</f>
        <v xml:space="preserve"> </v>
      </c>
      <c r="BD288" s="259" t="str">
        <f ca="1">IF($B288="Y",INDIRECT(ADDRESS($DB288,#REF!+6,,,#REF!))," ")</f>
        <v xml:space="preserve"> </v>
      </c>
      <c r="BE288" s="259" t="str">
        <f ca="1">IF($B288="Y",INDIRECT(ADDRESS($DB288,#REF!+6,,,#REF!))," ")</f>
        <v xml:space="preserve"> </v>
      </c>
      <c r="BF288" s="259" t="str">
        <f ca="1">IF($B288="Y",INDIRECT(ADDRESS($DB288,#REF!+6,,,#REF!))," ")</f>
        <v xml:space="preserve"> </v>
      </c>
      <c r="BG288" s="259" t="str">
        <f ca="1">IF($B288="Y",INDIRECT(ADDRESS($DB288,#REF!+6,,,#REF!))," ")</f>
        <v xml:space="preserve"> </v>
      </c>
      <c r="BH288" s="259" t="str">
        <f ca="1">IF($B288="Y",INDIRECT(ADDRESS($DB288,#REF!+6,,,#REF!))," ")</f>
        <v xml:space="preserve"> </v>
      </c>
      <c r="BI288" s="259" t="str">
        <f ca="1">IF($B288="Y",INDIRECT(ADDRESS($DB288,#REF!+6,,,#REF!))," ")</f>
        <v xml:space="preserve"> </v>
      </c>
      <c r="BJ288" s="259" t="str">
        <f ca="1">IF($B288="Y",INDIRECT(ADDRESS($DB288,#REF!+6,,,#REF!))," ")</f>
        <v xml:space="preserve"> </v>
      </c>
      <c r="BK288" s="259" t="str">
        <f ca="1">IF($B288="Y",INDIRECT(ADDRESS($DB288,#REF!+6,,,#REF!))," ")</f>
        <v xml:space="preserve"> </v>
      </c>
      <c r="BL288" s="259" t="str">
        <f ca="1">IF($B288="Y",INDIRECT(ADDRESS($DB288,#REF!+6,,,#REF!))," ")</f>
        <v xml:space="preserve"> </v>
      </c>
      <c r="BM288" s="259" t="str">
        <f ca="1">IF($B288="Y",INDIRECT(ADDRESS($DB288,#REF!+6,,,#REF!))," ")</f>
        <v xml:space="preserve"> </v>
      </c>
      <c r="BN288" s="259" t="str">
        <f ca="1">IF($B288="Y",INDIRECT(ADDRESS($DB288,#REF!+6,,,#REF!))," ")</f>
        <v xml:space="preserve"> </v>
      </c>
      <c r="BO288" s="259" t="str">
        <f ca="1">IF($B288="Y",INDIRECT(ADDRESS($DB288,#REF!+6,,,#REF!))," ")</f>
        <v xml:space="preserve"> </v>
      </c>
      <c r="BP288" s="259" t="str">
        <f ca="1">IF($B288="Y",INDIRECT(ADDRESS($DB288,#REF!+6,,,#REF!))," ")</f>
        <v xml:space="preserve"> </v>
      </c>
      <c r="BQ288" s="257" t="str">
        <f ca="1">IF($B288="Y",INDIRECT(ADDRESS($DB288,#REF!+6,,,#REF!))," ")</f>
        <v xml:space="preserve"> </v>
      </c>
      <c r="BR288" s="257" t="str">
        <f ca="1">IF($B288="Y",INDIRECT(ADDRESS($DB288,#REF!+6,,,#REF!))," ")</f>
        <v xml:space="preserve"> </v>
      </c>
      <c r="BS288" s="257" t="str">
        <f ca="1">IF($B288="Y",INDIRECT(ADDRESS($DB288,#REF!+6,,,#REF!))," ")</f>
        <v xml:space="preserve"> </v>
      </c>
      <c r="BT288" s="257" t="str">
        <f ca="1">IF($B288="Y",INDIRECT(ADDRESS($DB288,#REF!+6,,,#REF!))," ")</f>
        <v xml:space="preserve"> </v>
      </c>
      <c r="BU288" s="257" t="str">
        <f ca="1">IF($B288="Y",INDIRECT(ADDRESS($DB288,#REF!+6,,,#REF!))," ")</f>
        <v xml:space="preserve"> </v>
      </c>
      <c r="BV288" s="257" t="str">
        <f ca="1">IF($B288="Y",INDIRECT(ADDRESS($DB288,#REF!+6,,,#REF!))," ")</f>
        <v xml:space="preserve"> </v>
      </c>
      <c r="BW288" s="257" t="str">
        <f ca="1">IF($B288="Y",INDIRECT(ADDRESS($DB288,#REF!+6,,,#REF!))," ")</f>
        <v xml:space="preserve"> </v>
      </c>
      <c r="BX288" s="257" t="str">
        <f ca="1">IF($B288="Y",INDIRECT(ADDRESS($DB288,#REF!+6,,,#REF!))," ")</f>
        <v xml:space="preserve"> </v>
      </c>
      <c r="BY288" s="257" t="str">
        <f ca="1">IF($B288="Y",INDIRECT(ADDRESS($DB288,#REF!+6,,,#REF!))," ")</f>
        <v xml:space="preserve"> </v>
      </c>
      <c r="BZ288" s="257" t="str">
        <f ca="1">IF($B288="Y",INDIRECT(ADDRESS($DB288,#REF!+6,,,#REF!))," ")</f>
        <v xml:space="preserve"> </v>
      </c>
      <c r="CA288" s="257" t="str">
        <f ca="1">IF($B288="Y",INDIRECT(ADDRESS($DB288,#REF!+6,,,#REF!))," ")</f>
        <v xml:space="preserve"> </v>
      </c>
      <c r="CB288" s="257" t="str">
        <f ca="1">IF($B288="Y",INDIRECT(ADDRESS($DB288,#REF!+6,,,#REF!))," ")</f>
        <v xml:space="preserve"> </v>
      </c>
      <c r="CC288" s="257" t="str">
        <f ca="1">IF($B288="Y",INDIRECT(ADDRESS($DB288,#REF!+6,,,#REF!))," ")</f>
        <v xml:space="preserve"> </v>
      </c>
      <c r="CD288" s="257" t="str">
        <f ca="1">IF($B288="Y",INDIRECT(ADDRESS($DB288,#REF!+6,,,#REF!))," ")</f>
        <v xml:space="preserve"> </v>
      </c>
      <c r="CE288" s="257" t="str">
        <f ca="1">IF($B288="Y",INDIRECT(ADDRESS($DB288,#REF!+6,,,#REF!))," ")</f>
        <v xml:space="preserve"> </v>
      </c>
      <c r="CF288" s="257" t="str">
        <f ca="1">IF($B288="Y",INDIRECT(ADDRESS($DB288,#REF!+6,,,#REF!))," ")</f>
        <v xml:space="preserve"> </v>
      </c>
      <c r="CG288" s="257" t="str">
        <f ca="1">IF($B288="Y",INDIRECT(ADDRESS($DB288,#REF!+6,,,#REF!))," ")</f>
        <v xml:space="preserve"> </v>
      </c>
      <c r="CH288" s="257" t="str">
        <f ca="1">IF($B288="Y",INDIRECT(ADDRESS($DB288,#REF!+6,,,#REF!))," ")</f>
        <v xml:space="preserve"> </v>
      </c>
      <c r="CI288" s="257" t="str">
        <f ca="1">IF($B288="Y",INDIRECT(ADDRESS($DB288,#REF!+6,,,#REF!))," ")</f>
        <v xml:space="preserve"> </v>
      </c>
      <c r="CJ288" s="257" t="str">
        <f ca="1">IF($B288="Y",INDIRECT(ADDRESS($DB288,#REF!+6,,,#REF!))," ")</f>
        <v xml:space="preserve"> </v>
      </c>
      <c r="CK288" s="257" t="str">
        <f ca="1">IF($B288="Y",INDIRECT(ADDRESS($DB288,#REF!+6,,,#REF!))," ")</f>
        <v xml:space="preserve"> </v>
      </c>
      <c r="CM288" s="100">
        <v>195</v>
      </c>
      <c r="CN288" s="229" t="e">
        <f t="shared" si="119"/>
        <v>#REF!</v>
      </c>
      <c r="CO288" s="229" t="e">
        <f ca="1">IF(CN288&gt;0,INDIRECT(ADDRESS($CN288,7,,,#REF!)),"")</f>
        <v>#REF!</v>
      </c>
      <c r="CP288" s="229" t="e">
        <f t="shared" ca="1" si="120"/>
        <v>#REF!</v>
      </c>
      <c r="CQ288" s="230">
        <f t="shared" ref="CQ288:CQ351" ca="1" si="126">IFERROR(VLOOKUP(MATCH($CM288,$CP$94:$CP$393,0),$CM$94:$CN$393,2,FALSE),0)</f>
        <v>0</v>
      </c>
      <c r="CR288" s="227"/>
      <c r="CS288" s="248">
        <f t="shared" si="121"/>
        <v>195</v>
      </c>
      <c r="CT288" s="229" t="e">
        <f t="shared" si="122"/>
        <v>#REF!</v>
      </c>
      <c r="CU288" s="231" t="e">
        <f ca="1">IF(CT288&gt;0,INDIRECT(ADDRESS($CT288,4,,,#REF!)),"")</f>
        <v>#REF!</v>
      </c>
      <c r="CV288" s="100" t="e">
        <f t="shared" ca="1" si="123"/>
        <v>#REF!</v>
      </c>
      <c r="CW288" s="229">
        <f t="shared" ca="1" si="124"/>
        <v>195</v>
      </c>
      <c r="CX288" s="229" t="e">
        <f t="shared" ca="1" si="115"/>
        <v>#REF!</v>
      </c>
      <c r="CY288" s="250"/>
      <c r="CZ288" s="251">
        <f t="shared" ca="1" si="116"/>
        <v>0</v>
      </c>
      <c r="DB288" s="100">
        <f t="shared" ca="1" si="117"/>
        <v>0</v>
      </c>
      <c r="DC288" s="230">
        <f t="shared" ca="1" si="125"/>
        <v>0</v>
      </c>
    </row>
    <row r="289" spans="2:107" ht="16.149999999999999" customHeight="1" x14ac:dyDescent="0.2">
      <c r="B289" s="252" t="str">
        <f t="shared" ca="1" si="118"/>
        <v xml:space="preserve"> </v>
      </c>
      <c r="C289" s="253" t="str">
        <f ca="1">IF($B289="Y",INDIRECT(ADDRESS($DB289,7,,,#REF!)),IF($B289="N",INDIRECT(ADDRESS($DC289,4,,,#REF!))," "))</f>
        <v xml:space="preserve"> </v>
      </c>
      <c r="D289" s="254" t="str">
        <f ca="1">IF($B289="Y",INDIRECT(ADDRESS($DB289,4,,,#REF!)),IF($B289="N",INDIRECT(ADDRESS($DC289,8,,,#REF!))," "))</f>
        <v xml:space="preserve"> </v>
      </c>
      <c r="E289" s="522" t="str">
        <f ca="1">IF($B289="Y",INDIRECT(ADDRESS($DB289,10,,,#REF!)),IF($B289="N",INDIRECT(ADDRESS($DC289,10,,,#REF!))," "))</f>
        <v xml:space="preserve"> </v>
      </c>
      <c r="F289" s="523" t="str">
        <f ca="1">IF($B289="Y",INDIRECT(ADDRESS($DB289,9,,,#REF!)),IF($B289="N",INDIRECT(ADDRESS($DC289,9,,,#REF!))," "))</f>
        <v xml:space="preserve"> </v>
      </c>
      <c r="G289" s="255" t="str">
        <f ca="1">IF($B289="Y",INDIRECT(ADDRESS($DB289,5,,,#REF!)),IF($B289="N",INDIRECT(ADDRESS($DC289,12,,,#REF!))," "))</f>
        <v xml:space="preserve"> </v>
      </c>
      <c r="H289" s="256" t="str">
        <f ca="1">IF($B289="Y",INDIRECT(ADDRESS($DB289,8,,,#REF!)),IF($B289="N",INDIRECT(ADDRESS($DC289,14,,,#REF!))," "))</f>
        <v xml:space="preserve"> </v>
      </c>
      <c r="I289" s="257" t="str">
        <f ca="1">IF($B289="Y",INDIRECT(ADDRESS($DB289,6,,,#REF!)),IF($B289="N",INDIRECT(ADDRESS($DC289,23,,,#REF!))," "))</f>
        <v xml:space="preserve"> </v>
      </c>
      <c r="J289" s="258" t="str">
        <f ca="1">IF($B289="Y",INDIRECT(ADDRESS($DB289,#REF!+6,,,#REF!))," ")</f>
        <v xml:space="preserve"> </v>
      </c>
      <c r="K289" s="259" t="str">
        <f ca="1">IF($B289="Y",INDIRECT(ADDRESS($DB289,#REF!+6,,,#REF!))," ")</f>
        <v xml:space="preserve"> </v>
      </c>
      <c r="L289" s="259" t="str">
        <f ca="1">IF($B289="Y",INDIRECT(ADDRESS($DB289,#REF!+6,,,#REF!))," ")</f>
        <v xml:space="preserve"> </v>
      </c>
      <c r="M289" s="259" t="str">
        <f ca="1">IF($B289="Y",INDIRECT(ADDRESS($DB289,#REF!+6,,,#REF!))," ")</f>
        <v xml:space="preserve"> </v>
      </c>
      <c r="N289" s="259" t="str">
        <f ca="1">IF($B289="Y",INDIRECT(ADDRESS($DB289,#REF!+6,,,#REF!))," ")</f>
        <v xml:space="preserve"> </v>
      </c>
      <c r="O289" s="259" t="str">
        <f ca="1">IF($B289="Y",INDIRECT(ADDRESS($DB289,#REF!+6,,,#REF!))," ")</f>
        <v xml:space="preserve"> </v>
      </c>
      <c r="P289" s="259" t="str">
        <f ca="1">IF($B289="Y",INDIRECT(ADDRESS($DB289,#REF!+6,,,#REF!))," ")</f>
        <v xml:space="preserve"> </v>
      </c>
      <c r="Q289" s="259" t="str">
        <f ca="1">IF($B289="Y",INDIRECT(ADDRESS($DB289,#REF!+6,,,#REF!))," ")</f>
        <v xml:space="preserve"> </v>
      </c>
      <c r="R289" s="259" t="str">
        <f ca="1">IF($B289="Y",INDIRECT(ADDRESS($DB289,#REF!+6,,,#REF!))," ")</f>
        <v xml:space="preserve"> </v>
      </c>
      <c r="S289" s="259" t="str">
        <f ca="1">IF($B289="Y",INDIRECT(ADDRESS($DB289,#REF!+6,,,#REF!))," ")</f>
        <v xml:space="preserve"> </v>
      </c>
      <c r="T289" s="259" t="str">
        <f ca="1">IF($B289="Y",INDIRECT(ADDRESS($DB289,#REF!+6,,,#REF!))," ")</f>
        <v xml:space="preserve"> </v>
      </c>
      <c r="U289" s="259" t="str">
        <f ca="1">IF($B289="Y",INDIRECT(ADDRESS($DB289,#REF!+6,,,#REF!))," ")</f>
        <v xml:space="preserve"> </v>
      </c>
      <c r="V289" s="259" t="str">
        <f ca="1">IF($B289="Y",INDIRECT(ADDRESS($DB289,#REF!+6,,,#REF!))," ")</f>
        <v xml:space="preserve"> </v>
      </c>
      <c r="W289" s="259" t="str">
        <f ca="1">IF($B289="Y",INDIRECT(ADDRESS($DB289,#REF!+6,,,#REF!))," ")</f>
        <v xml:space="preserve"> </v>
      </c>
      <c r="X289" s="259" t="str">
        <f ca="1">IF($B289="Y",INDIRECT(ADDRESS($DB289,#REF!+6,,,#REF!))," ")</f>
        <v xml:space="preserve"> </v>
      </c>
      <c r="Y289" s="259" t="str">
        <f ca="1">IF($B289="Y",INDIRECT(ADDRESS($DB289,#REF!+6,,,#REF!))," ")</f>
        <v xml:space="preserve"> </v>
      </c>
      <c r="Z289" s="259" t="str">
        <f ca="1">IF($B289="Y",INDIRECT(ADDRESS($DB289,#REF!+6,,,#REF!))," ")</f>
        <v xml:space="preserve"> </v>
      </c>
      <c r="AA289" s="259" t="str">
        <f ca="1">IF($B289="Y",INDIRECT(ADDRESS($DB289,#REF!+6,,,#REF!))," ")</f>
        <v xml:space="preserve"> </v>
      </c>
      <c r="AB289" s="259" t="str">
        <f ca="1">IF($B289="Y",INDIRECT(ADDRESS($DB289,#REF!+6,,,#REF!))," ")</f>
        <v xml:space="preserve"> </v>
      </c>
      <c r="AC289" s="259" t="str">
        <f ca="1">IF($B289="Y",INDIRECT(ADDRESS($DB289,#REF!+6,,,#REF!))," ")</f>
        <v xml:space="preserve"> </v>
      </c>
      <c r="AD289" s="259" t="str">
        <f ca="1">IF($B289="Y",INDIRECT(ADDRESS($DB289,#REF!+6,,,#REF!))," ")</f>
        <v xml:space="preserve"> </v>
      </c>
      <c r="AE289" s="259" t="str">
        <f ca="1">IF($B289="Y",INDIRECT(ADDRESS($DB289,#REF!+6,,,#REF!))," ")</f>
        <v xml:space="preserve"> </v>
      </c>
      <c r="AF289" s="259" t="str">
        <f ca="1">IF($B289="Y",INDIRECT(ADDRESS($DB289,#REF!+6,,,#REF!))," ")</f>
        <v xml:space="preserve"> </v>
      </c>
      <c r="AG289" s="259" t="str">
        <f ca="1">IF($B289="Y",INDIRECT(ADDRESS($DB289,#REF!+6,,,#REF!))," ")</f>
        <v xml:space="preserve"> </v>
      </c>
      <c r="AH289" s="259" t="str">
        <f ca="1">IF($B289="Y",INDIRECT(ADDRESS($DB289,#REF!+6,,,#REF!))," ")</f>
        <v xml:space="preserve"> </v>
      </c>
      <c r="AI289" s="259" t="str">
        <f ca="1">IF($B289="Y",INDIRECT(ADDRESS($DB289,#REF!+6,,,#REF!))," ")</f>
        <v xml:space="preserve"> </v>
      </c>
      <c r="AJ289" s="259" t="str">
        <f ca="1">IF($B289="Y",INDIRECT(ADDRESS($DB289,#REF!+6,,,#REF!))," ")</f>
        <v xml:space="preserve"> </v>
      </c>
      <c r="AK289" s="259" t="str">
        <f ca="1">IF($B289="Y",INDIRECT(ADDRESS($DB289,#REF!+6,,,#REF!))," ")</f>
        <v xml:space="preserve"> </v>
      </c>
      <c r="AL289" s="259" t="str">
        <f ca="1">IF($B289="Y",INDIRECT(ADDRESS($DB289,#REF!+6,,,#REF!))," ")</f>
        <v xml:space="preserve"> </v>
      </c>
      <c r="AM289" s="259" t="str">
        <f ca="1">IF($B289="Y",INDIRECT(ADDRESS($DB289,#REF!+6,,,#REF!))," ")</f>
        <v xml:space="preserve"> </v>
      </c>
      <c r="AN289" s="259" t="str">
        <f ca="1">IF($B289="Y",INDIRECT(ADDRESS($DB289,#REF!+6,,,#REF!))," ")</f>
        <v xml:space="preserve"> </v>
      </c>
      <c r="AO289" s="259" t="str">
        <f ca="1">IF($B289="Y",INDIRECT(ADDRESS($DB289,#REF!+6,,,#REF!))," ")</f>
        <v xml:space="preserve"> </v>
      </c>
      <c r="AP289" s="259" t="str">
        <f ca="1">IF($B289="Y",INDIRECT(ADDRESS($DB289,#REF!+6,,,#REF!))," ")</f>
        <v xml:space="preserve"> </v>
      </c>
      <c r="AQ289" s="259" t="str">
        <f ca="1">IF($B289="Y",INDIRECT(ADDRESS($DB289,#REF!+6,,,#REF!))," ")</f>
        <v xml:space="preserve"> </v>
      </c>
      <c r="AR289" s="259" t="str">
        <f ca="1">IF($B289="Y",INDIRECT(ADDRESS($DB289,#REF!+6,,,#REF!))," ")</f>
        <v xml:space="preserve"> </v>
      </c>
      <c r="AS289" s="259" t="str">
        <f ca="1">IF($B289="Y",INDIRECT(ADDRESS($DB289,#REF!+6,,,#REF!))," ")</f>
        <v xml:space="preserve"> </v>
      </c>
      <c r="AT289" s="259" t="str">
        <f ca="1">IF($B289="Y",INDIRECT(ADDRESS($DB289,#REF!+6,,,#REF!))," ")</f>
        <v xml:space="preserve"> </v>
      </c>
      <c r="AU289" s="259" t="str">
        <f ca="1">IF($B289="Y",INDIRECT(ADDRESS($DB289,#REF!+6,,,#REF!))," ")</f>
        <v xml:space="preserve"> </v>
      </c>
      <c r="AV289" s="259" t="str">
        <f ca="1">IF($B289="Y",INDIRECT(ADDRESS($DB289,#REF!+6,,,#REF!))," ")</f>
        <v xml:space="preserve"> </v>
      </c>
      <c r="AW289" s="259" t="str">
        <f ca="1">IF($B289="Y",INDIRECT(ADDRESS($DB289,#REF!+6,,,#REF!))," ")</f>
        <v xml:space="preserve"> </v>
      </c>
      <c r="AX289" s="259" t="str">
        <f ca="1">IF($B289="Y",INDIRECT(ADDRESS($DB289,#REF!+6,,,#REF!))," ")</f>
        <v xml:space="preserve"> </v>
      </c>
      <c r="AY289" s="259" t="str">
        <f ca="1">IF($B289="Y",INDIRECT(ADDRESS($DB289,#REF!+6,,,#REF!))," ")</f>
        <v xml:space="preserve"> </v>
      </c>
      <c r="AZ289" s="259" t="str">
        <f ca="1">IF($B289="Y",INDIRECT(ADDRESS($DB289,#REF!+6,,,#REF!))," ")</f>
        <v xml:space="preserve"> </v>
      </c>
      <c r="BA289" s="259" t="str">
        <f ca="1">IF($B289="Y",INDIRECT(ADDRESS($DB289,#REF!+6,,,#REF!))," ")</f>
        <v xml:space="preserve"> </v>
      </c>
      <c r="BB289" s="259" t="str">
        <f ca="1">IF($B289="Y",INDIRECT(ADDRESS($DB289,#REF!+6,,,#REF!))," ")</f>
        <v xml:space="preserve"> </v>
      </c>
      <c r="BC289" s="259" t="str">
        <f ca="1">IF($B289="Y",INDIRECT(ADDRESS($DB289,#REF!+6,,,#REF!))," ")</f>
        <v xml:space="preserve"> </v>
      </c>
      <c r="BD289" s="259" t="str">
        <f ca="1">IF($B289="Y",INDIRECT(ADDRESS($DB289,#REF!+6,,,#REF!))," ")</f>
        <v xml:space="preserve"> </v>
      </c>
      <c r="BE289" s="259" t="str">
        <f ca="1">IF($B289="Y",INDIRECT(ADDRESS($DB289,#REF!+6,,,#REF!))," ")</f>
        <v xml:space="preserve"> </v>
      </c>
      <c r="BF289" s="259" t="str">
        <f ca="1">IF($B289="Y",INDIRECT(ADDRESS($DB289,#REF!+6,,,#REF!))," ")</f>
        <v xml:space="preserve"> </v>
      </c>
      <c r="BG289" s="259" t="str">
        <f ca="1">IF($B289="Y",INDIRECT(ADDRESS($DB289,#REF!+6,,,#REF!))," ")</f>
        <v xml:space="preserve"> </v>
      </c>
      <c r="BH289" s="259" t="str">
        <f ca="1">IF($B289="Y",INDIRECT(ADDRESS($DB289,#REF!+6,,,#REF!))," ")</f>
        <v xml:space="preserve"> </v>
      </c>
      <c r="BI289" s="259" t="str">
        <f ca="1">IF($B289="Y",INDIRECT(ADDRESS($DB289,#REF!+6,,,#REF!))," ")</f>
        <v xml:space="preserve"> </v>
      </c>
      <c r="BJ289" s="259" t="str">
        <f ca="1">IF($B289="Y",INDIRECT(ADDRESS($DB289,#REF!+6,,,#REF!))," ")</f>
        <v xml:space="preserve"> </v>
      </c>
      <c r="BK289" s="259" t="str">
        <f ca="1">IF($B289="Y",INDIRECT(ADDRESS($DB289,#REF!+6,,,#REF!))," ")</f>
        <v xml:space="preserve"> </v>
      </c>
      <c r="BL289" s="259" t="str">
        <f ca="1">IF($B289="Y",INDIRECT(ADDRESS($DB289,#REF!+6,,,#REF!))," ")</f>
        <v xml:space="preserve"> </v>
      </c>
      <c r="BM289" s="259" t="str">
        <f ca="1">IF($B289="Y",INDIRECT(ADDRESS($DB289,#REF!+6,,,#REF!))," ")</f>
        <v xml:space="preserve"> </v>
      </c>
      <c r="BN289" s="259" t="str">
        <f ca="1">IF($B289="Y",INDIRECT(ADDRESS($DB289,#REF!+6,,,#REF!))," ")</f>
        <v xml:space="preserve"> </v>
      </c>
      <c r="BO289" s="259" t="str">
        <f ca="1">IF($B289="Y",INDIRECT(ADDRESS($DB289,#REF!+6,,,#REF!))," ")</f>
        <v xml:space="preserve"> </v>
      </c>
      <c r="BP289" s="259" t="str">
        <f ca="1">IF($B289="Y",INDIRECT(ADDRESS($DB289,#REF!+6,,,#REF!))," ")</f>
        <v xml:space="preserve"> </v>
      </c>
      <c r="BQ289" s="257" t="str">
        <f ca="1">IF($B289="Y",INDIRECT(ADDRESS($DB289,#REF!+6,,,#REF!))," ")</f>
        <v xml:space="preserve"> </v>
      </c>
      <c r="BR289" s="257" t="str">
        <f ca="1">IF($B289="Y",INDIRECT(ADDRESS($DB289,#REF!+6,,,#REF!))," ")</f>
        <v xml:space="preserve"> </v>
      </c>
      <c r="BS289" s="257" t="str">
        <f ca="1">IF($B289="Y",INDIRECT(ADDRESS($DB289,#REF!+6,,,#REF!))," ")</f>
        <v xml:space="preserve"> </v>
      </c>
      <c r="BT289" s="257" t="str">
        <f ca="1">IF($B289="Y",INDIRECT(ADDRESS($DB289,#REF!+6,,,#REF!))," ")</f>
        <v xml:space="preserve"> </v>
      </c>
      <c r="BU289" s="257" t="str">
        <f ca="1">IF($B289="Y",INDIRECT(ADDRESS($DB289,#REF!+6,,,#REF!))," ")</f>
        <v xml:space="preserve"> </v>
      </c>
      <c r="BV289" s="257" t="str">
        <f ca="1">IF($B289="Y",INDIRECT(ADDRESS($DB289,#REF!+6,,,#REF!))," ")</f>
        <v xml:space="preserve"> </v>
      </c>
      <c r="BW289" s="257" t="str">
        <f ca="1">IF($B289="Y",INDIRECT(ADDRESS($DB289,#REF!+6,,,#REF!))," ")</f>
        <v xml:space="preserve"> </v>
      </c>
      <c r="BX289" s="257" t="str">
        <f ca="1">IF($B289="Y",INDIRECT(ADDRESS($DB289,#REF!+6,,,#REF!))," ")</f>
        <v xml:space="preserve"> </v>
      </c>
      <c r="BY289" s="257" t="str">
        <f ca="1">IF($B289="Y",INDIRECT(ADDRESS($DB289,#REF!+6,,,#REF!))," ")</f>
        <v xml:space="preserve"> </v>
      </c>
      <c r="BZ289" s="257" t="str">
        <f ca="1">IF($B289="Y",INDIRECT(ADDRESS($DB289,#REF!+6,,,#REF!))," ")</f>
        <v xml:space="preserve"> </v>
      </c>
      <c r="CA289" s="257" t="str">
        <f ca="1">IF($B289="Y",INDIRECT(ADDRESS($DB289,#REF!+6,,,#REF!))," ")</f>
        <v xml:space="preserve"> </v>
      </c>
      <c r="CB289" s="257" t="str">
        <f ca="1">IF($B289="Y",INDIRECT(ADDRESS($DB289,#REF!+6,,,#REF!))," ")</f>
        <v xml:space="preserve"> </v>
      </c>
      <c r="CC289" s="257" t="str">
        <f ca="1">IF($B289="Y",INDIRECT(ADDRESS($DB289,#REF!+6,,,#REF!))," ")</f>
        <v xml:space="preserve"> </v>
      </c>
      <c r="CD289" s="257" t="str">
        <f ca="1">IF($B289="Y",INDIRECT(ADDRESS($DB289,#REF!+6,,,#REF!))," ")</f>
        <v xml:space="preserve"> </v>
      </c>
      <c r="CE289" s="257" t="str">
        <f ca="1">IF($B289="Y",INDIRECT(ADDRESS($DB289,#REF!+6,,,#REF!))," ")</f>
        <v xml:space="preserve"> </v>
      </c>
      <c r="CF289" s="257" t="str">
        <f ca="1">IF($B289="Y",INDIRECT(ADDRESS($DB289,#REF!+6,,,#REF!))," ")</f>
        <v xml:space="preserve"> </v>
      </c>
      <c r="CG289" s="257" t="str">
        <f ca="1">IF($B289="Y",INDIRECT(ADDRESS($DB289,#REF!+6,,,#REF!))," ")</f>
        <v xml:space="preserve"> </v>
      </c>
      <c r="CH289" s="257" t="str">
        <f ca="1">IF($B289="Y",INDIRECT(ADDRESS($DB289,#REF!+6,,,#REF!))," ")</f>
        <v xml:space="preserve"> </v>
      </c>
      <c r="CI289" s="257" t="str">
        <f ca="1">IF($B289="Y",INDIRECT(ADDRESS($DB289,#REF!+6,,,#REF!))," ")</f>
        <v xml:space="preserve"> </v>
      </c>
      <c r="CJ289" s="257" t="str">
        <f ca="1">IF($B289="Y",INDIRECT(ADDRESS($DB289,#REF!+6,,,#REF!))," ")</f>
        <v xml:space="preserve"> </v>
      </c>
      <c r="CK289" s="257" t="str">
        <f ca="1">IF($B289="Y",INDIRECT(ADDRESS($DB289,#REF!+6,,,#REF!))," ")</f>
        <v xml:space="preserve"> </v>
      </c>
      <c r="CM289" s="100">
        <v>196</v>
      </c>
      <c r="CN289" s="229" t="e">
        <f t="shared" si="119"/>
        <v>#REF!</v>
      </c>
      <c r="CO289" s="229" t="e">
        <f ca="1">IF(CN289&gt;0,INDIRECT(ADDRESS($CN289,7,,,#REF!)),"")</f>
        <v>#REF!</v>
      </c>
      <c r="CP289" s="229" t="e">
        <f t="shared" ca="1" si="120"/>
        <v>#REF!</v>
      </c>
      <c r="CQ289" s="230">
        <f t="shared" ca="1" si="126"/>
        <v>0</v>
      </c>
      <c r="CR289" s="227"/>
      <c r="CS289" s="248">
        <f t="shared" si="121"/>
        <v>196</v>
      </c>
      <c r="CT289" s="229" t="e">
        <f t="shared" si="122"/>
        <v>#REF!</v>
      </c>
      <c r="CU289" s="231" t="e">
        <f ca="1">IF(CT289&gt;0,INDIRECT(ADDRESS($CT289,4,,,#REF!)),"")</f>
        <v>#REF!</v>
      </c>
      <c r="CV289" s="100" t="e">
        <f t="shared" ca="1" si="123"/>
        <v>#REF!</v>
      </c>
      <c r="CW289" s="229">
        <f t="shared" ca="1" si="124"/>
        <v>196</v>
      </c>
      <c r="CX289" s="229" t="e">
        <f t="shared" ca="1" si="115"/>
        <v>#REF!</v>
      </c>
      <c r="CY289" s="250"/>
      <c r="CZ289" s="251">
        <f t="shared" ca="1" si="116"/>
        <v>0</v>
      </c>
      <c r="DB289" s="100">
        <f t="shared" ca="1" si="117"/>
        <v>0</v>
      </c>
      <c r="DC289" s="230">
        <f t="shared" ca="1" si="125"/>
        <v>0</v>
      </c>
    </row>
    <row r="290" spans="2:107" ht="16.149999999999999" customHeight="1" x14ac:dyDescent="0.2">
      <c r="B290" s="252" t="str">
        <f t="shared" ca="1" si="118"/>
        <v xml:space="preserve"> </v>
      </c>
      <c r="C290" s="253" t="str">
        <f ca="1">IF($B290="Y",INDIRECT(ADDRESS($DB290,7,,,#REF!)),IF($B290="N",INDIRECT(ADDRESS($DC290,4,,,#REF!))," "))</f>
        <v xml:space="preserve"> </v>
      </c>
      <c r="D290" s="254" t="str">
        <f ca="1">IF($B290="Y",INDIRECT(ADDRESS($DB290,4,,,#REF!)),IF($B290="N",INDIRECT(ADDRESS($DC290,8,,,#REF!))," "))</f>
        <v xml:space="preserve"> </v>
      </c>
      <c r="E290" s="522" t="str">
        <f ca="1">IF($B290="Y",INDIRECT(ADDRESS($DB290,10,,,#REF!)),IF($B290="N",INDIRECT(ADDRESS($DC290,10,,,#REF!))," "))</f>
        <v xml:space="preserve"> </v>
      </c>
      <c r="F290" s="523" t="str">
        <f ca="1">IF($B290="Y",INDIRECT(ADDRESS($DB290,9,,,#REF!)),IF($B290="N",INDIRECT(ADDRESS($DC290,9,,,#REF!))," "))</f>
        <v xml:space="preserve"> </v>
      </c>
      <c r="G290" s="255" t="str">
        <f ca="1">IF($B290="Y",INDIRECT(ADDRESS($DB290,5,,,#REF!)),IF($B290="N",INDIRECT(ADDRESS($DC290,12,,,#REF!))," "))</f>
        <v xml:space="preserve"> </v>
      </c>
      <c r="H290" s="256" t="str">
        <f ca="1">IF($B290="Y",INDIRECT(ADDRESS($DB290,8,,,#REF!)),IF($B290="N",INDIRECT(ADDRESS($DC290,14,,,#REF!))," "))</f>
        <v xml:space="preserve"> </v>
      </c>
      <c r="I290" s="257" t="str">
        <f ca="1">IF($B290="Y",INDIRECT(ADDRESS($DB290,6,,,#REF!)),IF($B290="N",INDIRECT(ADDRESS($DC290,23,,,#REF!))," "))</f>
        <v xml:space="preserve"> </v>
      </c>
      <c r="J290" s="258" t="str">
        <f ca="1">IF($B290="Y",INDIRECT(ADDRESS($DB290,#REF!+6,,,#REF!))," ")</f>
        <v xml:space="preserve"> </v>
      </c>
      <c r="K290" s="259" t="str">
        <f ca="1">IF($B290="Y",INDIRECT(ADDRESS($DB290,#REF!+6,,,#REF!))," ")</f>
        <v xml:space="preserve"> </v>
      </c>
      <c r="L290" s="259" t="str">
        <f ca="1">IF($B290="Y",INDIRECT(ADDRESS($DB290,#REF!+6,,,#REF!))," ")</f>
        <v xml:space="preserve"> </v>
      </c>
      <c r="M290" s="259" t="str">
        <f ca="1">IF($B290="Y",INDIRECT(ADDRESS($DB290,#REF!+6,,,#REF!))," ")</f>
        <v xml:space="preserve"> </v>
      </c>
      <c r="N290" s="259" t="str">
        <f ca="1">IF($B290="Y",INDIRECT(ADDRESS($DB290,#REF!+6,,,#REF!))," ")</f>
        <v xml:space="preserve"> </v>
      </c>
      <c r="O290" s="259" t="str">
        <f ca="1">IF($B290="Y",INDIRECT(ADDRESS($DB290,#REF!+6,,,#REF!))," ")</f>
        <v xml:space="preserve"> </v>
      </c>
      <c r="P290" s="259" t="str">
        <f ca="1">IF($B290="Y",INDIRECT(ADDRESS($DB290,#REF!+6,,,#REF!))," ")</f>
        <v xml:space="preserve"> </v>
      </c>
      <c r="Q290" s="259" t="str">
        <f ca="1">IF($B290="Y",INDIRECT(ADDRESS($DB290,#REF!+6,,,#REF!))," ")</f>
        <v xml:space="preserve"> </v>
      </c>
      <c r="R290" s="259" t="str">
        <f ca="1">IF($B290="Y",INDIRECT(ADDRESS($DB290,#REF!+6,,,#REF!))," ")</f>
        <v xml:space="preserve"> </v>
      </c>
      <c r="S290" s="259" t="str">
        <f ca="1">IF($B290="Y",INDIRECT(ADDRESS($DB290,#REF!+6,,,#REF!))," ")</f>
        <v xml:space="preserve"> </v>
      </c>
      <c r="T290" s="259" t="str">
        <f ca="1">IF($B290="Y",INDIRECT(ADDRESS($DB290,#REF!+6,,,#REF!))," ")</f>
        <v xml:space="preserve"> </v>
      </c>
      <c r="U290" s="259" t="str">
        <f ca="1">IF($B290="Y",INDIRECT(ADDRESS($DB290,#REF!+6,,,#REF!))," ")</f>
        <v xml:space="preserve"> </v>
      </c>
      <c r="V290" s="259" t="str">
        <f ca="1">IF($B290="Y",INDIRECT(ADDRESS($DB290,#REF!+6,,,#REF!))," ")</f>
        <v xml:space="preserve"> </v>
      </c>
      <c r="W290" s="259" t="str">
        <f ca="1">IF($B290="Y",INDIRECT(ADDRESS($DB290,#REF!+6,,,#REF!))," ")</f>
        <v xml:space="preserve"> </v>
      </c>
      <c r="X290" s="259" t="str">
        <f ca="1">IF($B290="Y",INDIRECT(ADDRESS($DB290,#REF!+6,,,#REF!))," ")</f>
        <v xml:space="preserve"> </v>
      </c>
      <c r="Y290" s="259" t="str">
        <f ca="1">IF($B290="Y",INDIRECT(ADDRESS($DB290,#REF!+6,,,#REF!))," ")</f>
        <v xml:space="preserve"> </v>
      </c>
      <c r="Z290" s="259" t="str">
        <f ca="1">IF($B290="Y",INDIRECT(ADDRESS($DB290,#REF!+6,,,#REF!))," ")</f>
        <v xml:space="preserve"> </v>
      </c>
      <c r="AA290" s="259" t="str">
        <f ca="1">IF($B290="Y",INDIRECT(ADDRESS($DB290,#REF!+6,,,#REF!))," ")</f>
        <v xml:space="preserve"> </v>
      </c>
      <c r="AB290" s="259" t="str">
        <f ca="1">IF($B290="Y",INDIRECT(ADDRESS($DB290,#REF!+6,,,#REF!))," ")</f>
        <v xml:space="preserve"> </v>
      </c>
      <c r="AC290" s="259" t="str">
        <f ca="1">IF($B290="Y",INDIRECT(ADDRESS($DB290,#REF!+6,,,#REF!))," ")</f>
        <v xml:space="preserve"> </v>
      </c>
      <c r="AD290" s="259" t="str">
        <f ca="1">IF($B290="Y",INDIRECT(ADDRESS($DB290,#REF!+6,,,#REF!))," ")</f>
        <v xml:space="preserve"> </v>
      </c>
      <c r="AE290" s="259" t="str">
        <f ca="1">IF($B290="Y",INDIRECT(ADDRESS($DB290,#REF!+6,,,#REF!))," ")</f>
        <v xml:space="preserve"> </v>
      </c>
      <c r="AF290" s="259" t="str">
        <f ca="1">IF($B290="Y",INDIRECT(ADDRESS($DB290,#REF!+6,,,#REF!))," ")</f>
        <v xml:space="preserve"> </v>
      </c>
      <c r="AG290" s="259" t="str">
        <f ca="1">IF($B290="Y",INDIRECT(ADDRESS($DB290,#REF!+6,,,#REF!))," ")</f>
        <v xml:space="preserve"> </v>
      </c>
      <c r="AH290" s="259" t="str">
        <f ca="1">IF($B290="Y",INDIRECT(ADDRESS($DB290,#REF!+6,,,#REF!))," ")</f>
        <v xml:space="preserve"> </v>
      </c>
      <c r="AI290" s="259" t="str">
        <f ca="1">IF($B290="Y",INDIRECT(ADDRESS($DB290,#REF!+6,,,#REF!))," ")</f>
        <v xml:space="preserve"> </v>
      </c>
      <c r="AJ290" s="259" t="str">
        <f ca="1">IF($B290="Y",INDIRECT(ADDRESS($DB290,#REF!+6,,,#REF!))," ")</f>
        <v xml:space="preserve"> </v>
      </c>
      <c r="AK290" s="259" t="str">
        <f ca="1">IF($B290="Y",INDIRECT(ADDRESS($DB290,#REF!+6,,,#REF!))," ")</f>
        <v xml:space="preserve"> </v>
      </c>
      <c r="AL290" s="259" t="str">
        <f ca="1">IF($B290="Y",INDIRECT(ADDRESS($DB290,#REF!+6,,,#REF!))," ")</f>
        <v xml:space="preserve"> </v>
      </c>
      <c r="AM290" s="259" t="str">
        <f ca="1">IF($B290="Y",INDIRECT(ADDRESS($DB290,#REF!+6,,,#REF!))," ")</f>
        <v xml:space="preserve"> </v>
      </c>
      <c r="AN290" s="259" t="str">
        <f ca="1">IF($B290="Y",INDIRECT(ADDRESS($DB290,#REF!+6,,,#REF!))," ")</f>
        <v xml:space="preserve"> </v>
      </c>
      <c r="AO290" s="259" t="str">
        <f ca="1">IF($B290="Y",INDIRECT(ADDRESS($DB290,#REF!+6,,,#REF!))," ")</f>
        <v xml:space="preserve"> </v>
      </c>
      <c r="AP290" s="259" t="str">
        <f ca="1">IF($B290="Y",INDIRECT(ADDRESS($DB290,#REF!+6,,,#REF!))," ")</f>
        <v xml:space="preserve"> </v>
      </c>
      <c r="AQ290" s="259" t="str">
        <f ca="1">IF($B290="Y",INDIRECT(ADDRESS($DB290,#REF!+6,,,#REF!))," ")</f>
        <v xml:space="preserve"> </v>
      </c>
      <c r="AR290" s="259" t="str">
        <f ca="1">IF($B290="Y",INDIRECT(ADDRESS($DB290,#REF!+6,,,#REF!))," ")</f>
        <v xml:space="preserve"> </v>
      </c>
      <c r="AS290" s="259" t="str">
        <f ca="1">IF($B290="Y",INDIRECT(ADDRESS($DB290,#REF!+6,,,#REF!))," ")</f>
        <v xml:space="preserve"> </v>
      </c>
      <c r="AT290" s="259" t="str">
        <f ca="1">IF($B290="Y",INDIRECT(ADDRESS($DB290,#REF!+6,,,#REF!))," ")</f>
        <v xml:space="preserve"> </v>
      </c>
      <c r="AU290" s="259" t="str">
        <f ca="1">IF($B290="Y",INDIRECT(ADDRESS($DB290,#REF!+6,,,#REF!))," ")</f>
        <v xml:space="preserve"> </v>
      </c>
      <c r="AV290" s="259" t="str">
        <f ca="1">IF($B290="Y",INDIRECT(ADDRESS($DB290,#REF!+6,,,#REF!))," ")</f>
        <v xml:space="preserve"> </v>
      </c>
      <c r="AW290" s="259" t="str">
        <f ca="1">IF($B290="Y",INDIRECT(ADDRESS($DB290,#REF!+6,,,#REF!))," ")</f>
        <v xml:space="preserve"> </v>
      </c>
      <c r="AX290" s="259" t="str">
        <f ca="1">IF($B290="Y",INDIRECT(ADDRESS($DB290,#REF!+6,,,#REF!))," ")</f>
        <v xml:space="preserve"> </v>
      </c>
      <c r="AY290" s="259" t="str">
        <f ca="1">IF($B290="Y",INDIRECT(ADDRESS($DB290,#REF!+6,,,#REF!))," ")</f>
        <v xml:space="preserve"> </v>
      </c>
      <c r="AZ290" s="259" t="str">
        <f ca="1">IF($B290="Y",INDIRECT(ADDRESS($DB290,#REF!+6,,,#REF!))," ")</f>
        <v xml:space="preserve"> </v>
      </c>
      <c r="BA290" s="259" t="str">
        <f ca="1">IF($B290="Y",INDIRECT(ADDRESS($DB290,#REF!+6,,,#REF!))," ")</f>
        <v xml:space="preserve"> </v>
      </c>
      <c r="BB290" s="259" t="str">
        <f ca="1">IF($B290="Y",INDIRECT(ADDRESS($DB290,#REF!+6,,,#REF!))," ")</f>
        <v xml:space="preserve"> </v>
      </c>
      <c r="BC290" s="259" t="str">
        <f ca="1">IF($B290="Y",INDIRECT(ADDRESS($DB290,#REF!+6,,,#REF!))," ")</f>
        <v xml:space="preserve"> </v>
      </c>
      <c r="BD290" s="259" t="str">
        <f ca="1">IF($B290="Y",INDIRECT(ADDRESS($DB290,#REF!+6,,,#REF!))," ")</f>
        <v xml:space="preserve"> </v>
      </c>
      <c r="BE290" s="259" t="str">
        <f ca="1">IF($B290="Y",INDIRECT(ADDRESS($DB290,#REF!+6,,,#REF!))," ")</f>
        <v xml:space="preserve"> </v>
      </c>
      <c r="BF290" s="259" t="str">
        <f ca="1">IF($B290="Y",INDIRECT(ADDRESS($DB290,#REF!+6,,,#REF!))," ")</f>
        <v xml:space="preserve"> </v>
      </c>
      <c r="BG290" s="259" t="str">
        <f ca="1">IF($B290="Y",INDIRECT(ADDRESS($DB290,#REF!+6,,,#REF!))," ")</f>
        <v xml:space="preserve"> </v>
      </c>
      <c r="BH290" s="259" t="str">
        <f ca="1">IF($B290="Y",INDIRECT(ADDRESS($DB290,#REF!+6,,,#REF!))," ")</f>
        <v xml:space="preserve"> </v>
      </c>
      <c r="BI290" s="259" t="str">
        <f ca="1">IF($B290="Y",INDIRECT(ADDRESS($DB290,#REF!+6,,,#REF!))," ")</f>
        <v xml:space="preserve"> </v>
      </c>
      <c r="BJ290" s="259" t="str">
        <f ca="1">IF($B290="Y",INDIRECT(ADDRESS($DB290,#REF!+6,,,#REF!))," ")</f>
        <v xml:space="preserve"> </v>
      </c>
      <c r="BK290" s="259" t="str">
        <f ca="1">IF($B290="Y",INDIRECT(ADDRESS($DB290,#REF!+6,,,#REF!))," ")</f>
        <v xml:space="preserve"> </v>
      </c>
      <c r="BL290" s="259" t="str">
        <f ca="1">IF($B290="Y",INDIRECT(ADDRESS($DB290,#REF!+6,,,#REF!))," ")</f>
        <v xml:space="preserve"> </v>
      </c>
      <c r="BM290" s="259" t="str">
        <f ca="1">IF($B290="Y",INDIRECT(ADDRESS($DB290,#REF!+6,,,#REF!))," ")</f>
        <v xml:space="preserve"> </v>
      </c>
      <c r="BN290" s="259" t="str">
        <f ca="1">IF($B290="Y",INDIRECT(ADDRESS($DB290,#REF!+6,,,#REF!))," ")</f>
        <v xml:space="preserve"> </v>
      </c>
      <c r="BO290" s="259" t="str">
        <f ca="1">IF($B290="Y",INDIRECT(ADDRESS($DB290,#REF!+6,,,#REF!))," ")</f>
        <v xml:space="preserve"> </v>
      </c>
      <c r="BP290" s="259" t="str">
        <f ca="1">IF($B290="Y",INDIRECT(ADDRESS($DB290,#REF!+6,,,#REF!))," ")</f>
        <v xml:space="preserve"> </v>
      </c>
      <c r="BQ290" s="257" t="str">
        <f ca="1">IF($B290="Y",INDIRECT(ADDRESS($DB290,#REF!+6,,,#REF!))," ")</f>
        <v xml:space="preserve"> </v>
      </c>
      <c r="BR290" s="257" t="str">
        <f ca="1">IF($B290="Y",INDIRECT(ADDRESS($DB290,#REF!+6,,,#REF!))," ")</f>
        <v xml:space="preserve"> </v>
      </c>
      <c r="BS290" s="257" t="str">
        <f ca="1">IF($B290="Y",INDIRECT(ADDRESS($DB290,#REF!+6,,,#REF!))," ")</f>
        <v xml:space="preserve"> </v>
      </c>
      <c r="BT290" s="257" t="str">
        <f ca="1">IF($B290="Y",INDIRECT(ADDRESS($DB290,#REF!+6,,,#REF!))," ")</f>
        <v xml:space="preserve"> </v>
      </c>
      <c r="BU290" s="257" t="str">
        <f ca="1">IF($B290="Y",INDIRECT(ADDRESS($DB290,#REF!+6,,,#REF!))," ")</f>
        <v xml:space="preserve"> </v>
      </c>
      <c r="BV290" s="257" t="str">
        <f ca="1">IF($B290="Y",INDIRECT(ADDRESS($DB290,#REF!+6,,,#REF!))," ")</f>
        <v xml:space="preserve"> </v>
      </c>
      <c r="BW290" s="257" t="str">
        <f ca="1">IF($B290="Y",INDIRECT(ADDRESS($DB290,#REF!+6,,,#REF!))," ")</f>
        <v xml:space="preserve"> </v>
      </c>
      <c r="BX290" s="257" t="str">
        <f ca="1">IF($B290="Y",INDIRECT(ADDRESS($DB290,#REF!+6,,,#REF!))," ")</f>
        <v xml:space="preserve"> </v>
      </c>
      <c r="BY290" s="257" t="str">
        <f ca="1">IF($B290="Y",INDIRECT(ADDRESS($DB290,#REF!+6,,,#REF!))," ")</f>
        <v xml:space="preserve"> </v>
      </c>
      <c r="BZ290" s="257" t="str">
        <f ca="1">IF($B290="Y",INDIRECT(ADDRESS($DB290,#REF!+6,,,#REF!))," ")</f>
        <v xml:space="preserve"> </v>
      </c>
      <c r="CA290" s="257" t="str">
        <f ca="1">IF($B290="Y",INDIRECT(ADDRESS($DB290,#REF!+6,,,#REF!))," ")</f>
        <v xml:space="preserve"> </v>
      </c>
      <c r="CB290" s="257" t="str">
        <f ca="1">IF($B290="Y",INDIRECT(ADDRESS($DB290,#REF!+6,,,#REF!))," ")</f>
        <v xml:space="preserve"> </v>
      </c>
      <c r="CC290" s="257" t="str">
        <f ca="1">IF($B290="Y",INDIRECT(ADDRESS($DB290,#REF!+6,,,#REF!))," ")</f>
        <v xml:space="preserve"> </v>
      </c>
      <c r="CD290" s="257" t="str">
        <f ca="1">IF($B290="Y",INDIRECT(ADDRESS($DB290,#REF!+6,,,#REF!))," ")</f>
        <v xml:space="preserve"> </v>
      </c>
      <c r="CE290" s="257" t="str">
        <f ca="1">IF($B290="Y",INDIRECT(ADDRESS($DB290,#REF!+6,,,#REF!))," ")</f>
        <v xml:space="preserve"> </v>
      </c>
      <c r="CF290" s="257" t="str">
        <f ca="1">IF($B290="Y",INDIRECT(ADDRESS($DB290,#REF!+6,,,#REF!))," ")</f>
        <v xml:space="preserve"> </v>
      </c>
      <c r="CG290" s="257" t="str">
        <f ca="1">IF($B290="Y",INDIRECT(ADDRESS($DB290,#REF!+6,,,#REF!))," ")</f>
        <v xml:space="preserve"> </v>
      </c>
      <c r="CH290" s="257" t="str">
        <f ca="1">IF($B290="Y",INDIRECT(ADDRESS($DB290,#REF!+6,,,#REF!))," ")</f>
        <v xml:space="preserve"> </v>
      </c>
      <c r="CI290" s="257" t="str">
        <f ca="1">IF($B290="Y",INDIRECT(ADDRESS($DB290,#REF!+6,,,#REF!))," ")</f>
        <v xml:space="preserve"> </v>
      </c>
      <c r="CJ290" s="257" t="str">
        <f ca="1">IF($B290="Y",INDIRECT(ADDRESS($DB290,#REF!+6,,,#REF!))," ")</f>
        <v xml:space="preserve"> </v>
      </c>
      <c r="CK290" s="257" t="str">
        <f ca="1">IF($B290="Y",INDIRECT(ADDRESS($DB290,#REF!+6,,,#REF!))," ")</f>
        <v xml:space="preserve"> </v>
      </c>
      <c r="CM290" s="100">
        <v>197</v>
      </c>
      <c r="CN290" s="229" t="e">
        <f t="shared" si="119"/>
        <v>#REF!</v>
      </c>
      <c r="CO290" s="229" t="e">
        <f ca="1">IF(CN290&gt;0,INDIRECT(ADDRESS($CN290,7,,,#REF!)),"")</f>
        <v>#REF!</v>
      </c>
      <c r="CP290" s="229" t="e">
        <f t="shared" ca="1" si="120"/>
        <v>#REF!</v>
      </c>
      <c r="CQ290" s="230">
        <f t="shared" ca="1" si="126"/>
        <v>0</v>
      </c>
      <c r="CR290" s="227"/>
      <c r="CS290" s="248">
        <f t="shared" si="121"/>
        <v>197</v>
      </c>
      <c r="CT290" s="229" t="e">
        <f t="shared" si="122"/>
        <v>#REF!</v>
      </c>
      <c r="CU290" s="231" t="e">
        <f ca="1">IF(CT290&gt;0,INDIRECT(ADDRESS($CT290,4,,,#REF!)),"")</f>
        <v>#REF!</v>
      </c>
      <c r="CV290" s="100" t="e">
        <f t="shared" ca="1" si="123"/>
        <v>#REF!</v>
      </c>
      <c r="CW290" s="229">
        <f t="shared" ca="1" si="124"/>
        <v>197</v>
      </c>
      <c r="CX290" s="229" t="e">
        <f t="shared" ca="1" si="115"/>
        <v>#REF!</v>
      </c>
      <c r="CY290" s="250"/>
      <c r="CZ290" s="251">
        <f t="shared" ca="1" si="116"/>
        <v>0</v>
      </c>
      <c r="DB290" s="100">
        <f t="shared" ca="1" si="117"/>
        <v>0</v>
      </c>
      <c r="DC290" s="230">
        <f t="shared" ca="1" si="125"/>
        <v>0</v>
      </c>
    </row>
    <row r="291" spans="2:107" ht="16.149999999999999" customHeight="1" x14ac:dyDescent="0.2">
      <c r="B291" s="252" t="str">
        <f t="shared" ca="1" si="118"/>
        <v xml:space="preserve"> </v>
      </c>
      <c r="C291" s="253" t="str">
        <f ca="1">IF($B291="Y",INDIRECT(ADDRESS($DB291,7,,,#REF!)),IF($B291="N",INDIRECT(ADDRESS($DC291,4,,,#REF!))," "))</f>
        <v xml:space="preserve"> </v>
      </c>
      <c r="D291" s="254" t="str">
        <f ca="1">IF($B291="Y",INDIRECT(ADDRESS($DB291,4,,,#REF!)),IF($B291="N",INDIRECT(ADDRESS($DC291,8,,,#REF!))," "))</f>
        <v xml:space="preserve"> </v>
      </c>
      <c r="E291" s="522" t="str">
        <f ca="1">IF($B291="Y",INDIRECT(ADDRESS($DB291,10,,,#REF!)),IF($B291="N",INDIRECT(ADDRESS($DC291,10,,,#REF!))," "))</f>
        <v xml:space="preserve"> </v>
      </c>
      <c r="F291" s="523" t="str">
        <f ca="1">IF($B291="Y",INDIRECT(ADDRESS($DB291,9,,,#REF!)),IF($B291="N",INDIRECT(ADDRESS($DC291,9,,,#REF!))," "))</f>
        <v xml:space="preserve"> </v>
      </c>
      <c r="G291" s="255" t="str">
        <f ca="1">IF($B291="Y",INDIRECT(ADDRESS($DB291,5,,,#REF!)),IF($B291="N",INDIRECT(ADDRESS($DC291,12,,,#REF!))," "))</f>
        <v xml:space="preserve"> </v>
      </c>
      <c r="H291" s="256" t="str">
        <f ca="1">IF($B291="Y",INDIRECT(ADDRESS($DB291,8,,,#REF!)),IF($B291="N",INDIRECT(ADDRESS($DC291,14,,,#REF!))," "))</f>
        <v xml:space="preserve"> </v>
      </c>
      <c r="I291" s="257" t="str">
        <f ca="1">IF($B291="Y",INDIRECT(ADDRESS($DB291,6,,,#REF!)),IF($B291="N",INDIRECT(ADDRESS($DC291,23,,,#REF!))," "))</f>
        <v xml:space="preserve"> </v>
      </c>
      <c r="J291" s="258" t="str">
        <f ca="1">IF($B291="Y",INDIRECT(ADDRESS($DB291,#REF!+6,,,#REF!))," ")</f>
        <v xml:space="preserve"> </v>
      </c>
      <c r="K291" s="259" t="str">
        <f ca="1">IF($B291="Y",INDIRECT(ADDRESS($DB291,#REF!+6,,,#REF!))," ")</f>
        <v xml:space="preserve"> </v>
      </c>
      <c r="L291" s="259" t="str">
        <f ca="1">IF($B291="Y",INDIRECT(ADDRESS($DB291,#REF!+6,,,#REF!))," ")</f>
        <v xml:space="preserve"> </v>
      </c>
      <c r="M291" s="259" t="str">
        <f ca="1">IF($B291="Y",INDIRECT(ADDRESS($DB291,#REF!+6,,,#REF!))," ")</f>
        <v xml:space="preserve"> </v>
      </c>
      <c r="N291" s="259" t="str">
        <f ca="1">IF($B291="Y",INDIRECT(ADDRESS($DB291,#REF!+6,,,#REF!))," ")</f>
        <v xml:space="preserve"> </v>
      </c>
      <c r="O291" s="259" t="str">
        <f ca="1">IF($B291="Y",INDIRECT(ADDRESS($DB291,#REF!+6,,,#REF!))," ")</f>
        <v xml:space="preserve"> </v>
      </c>
      <c r="P291" s="259" t="str">
        <f ca="1">IF($B291="Y",INDIRECT(ADDRESS($DB291,#REF!+6,,,#REF!))," ")</f>
        <v xml:space="preserve"> </v>
      </c>
      <c r="Q291" s="259" t="str">
        <f ca="1">IF($B291="Y",INDIRECT(ADDRESS($DB291,#REF!+6,,,#REF!))," ")</f>
        <v xml:space="preserve"> </v>
      </c>
      <c r="R291" s="259" t="str">
        <f ca="1">IF($B291="Y",INDIRECT(ADDRESS($DB291,#REF!+6,,,#REF!))," ")</f>
        <v xml:space="preserve"> </v>
      </c>
      <c r="S291" s="259" t="str">
        <f ca="1">IF($B291="Y",INDIRECT(ADDRESS($DB291,#REF!+6,,,#REF!))," ")</f>
        <v xml:space="preserve"> </v>
      </c>
      <c r="T291" s="259" t="str">
        <f ca="1">IF($B291="Y",INDIRECT(ADDRESS($DB291,#REF!+6,,,#REF!))," ")</f>
        <v xml:space="preserve"> </v>
      </c>
      <c r="U291" s="259" t="str">
        <f ca="1">IF($B291="Y",INDIRECT(ADDRESS($DB291,#REF!+6,,,#REF!))," ")</f>
        <v xml:space="preserve"> </v>
      </c>
      <c r="V291" s="259" t="str">
        <f ca="1">IF($B291="Y",INDIRECT(ADDRESS($DB291,#REF!+6,,,#REF!))," ")</f>
        <v xml:space="preserve"> </v>
      </c>
      <c r="W291" s="259" t="str">
        <f ca="1">IF($B291="Y",INDIRECT(ADDRESS($DB291,#REF!+6,,,#REF!))," ")</f>
        <v xml:space="preserve"> </v>
      </c>
      <c r="X291" s="259" t="str">
        <f ca="1">IF($B291="Y",INDIRECT(ADDRESS($DB291,#REF!+6,,,#REF!))," ")</f>
        <v xml:space="preserve"> </v>
      </c>
      <c r="Y291" s="259" t="str">
        <f ca="1">IF($B291="Y",INDIRECT(ADDRESS($DB291,#REF!+6,,,#REF!))," ")</f>
        <v xml:space="preserve"> </v>
      </c>
      <c r="Z291" s="259" t="str">
        <f ca="1">IF($B291="Y",INDIRECT(ADDRESS($DB291,#REF!+6,,,#REF!))," ")</f>
        <v xml:space="preserve"> </v>
      </c>
      <c r="AA291" s="259" t="str">
        <f ca="1">IF($B291="Y",INDIRECT(ADDRESS($DB291,#REF!+6,,,#REF!))," ")</f>
        <v xml:space="preserve"> </v>
      </c>
      <c r="AB291" s="259" t="str">
        <f ca="1">IF($B291="Y",INDIRECT(ADDRESS($DB291,#REF!+6,,,#REF!))," ")</f>
        <v xml:space="preserve"> </v>
      </c>
      <c r="AC291" s="259" t="str">
        <f ca="1">IF($B291="Y",INDIRECT(ADDRESS($DB291,#REF!+6,,,#REF!))," ")</f>
        <v xml:space="preserve"> </v>
      </c>
      <c r="AD291" s="259" t="str">
        <f ca="1">IF($B291="Y",INDIRECT(ADDRESS($DB291,#REF!+6,,,#REF!))," ")</f>
        <v xml:space="preserve"> </v>
      </c>
      <c r="AE291" s="259" t="str">
        <f ca="1">IF($B291="Y",INDIRECT(ADDRESS($DB291,#REF!+6,,,#REF!))," ")</f>
        <v xml:space="preserve"> </v>
      </c>
      <c r="AF291" s="259" t="str">
        <f ca="1">IF($B291="Y",INDIRECT(ADDRESS($DB291,#REF!+6,,,#REF!))," ")</f>
        <v xml:space="preserve"> </v>
      </c>
      <c r="AG291" s="259" t="str">
        <f ca="1">IF($B291="Y",INDIRECT(ADDRESS($DB291,#REF!+6,,,#REF!))," ")</f>
        <v xml:space="preserve"> </v>
      </c>
      <c r="AH291" s="259" t="str">
        <f ca="1">IF($B291="Y",INDIRECT(ADDRESS($DB291,#REF!+6,,,#REF!))," ")</f>
        <v xml:space="preserve"> </v>
      </c>
      <c r="AI291" s="259" t="str">
        <f ca="1">IF($B291="Y",INDIRECT(ADDRESS($DB291,#REF!+6,,,#REF!))," ")</f>
        <v xml:space="preserve"> </v>
      </c>
      <c r="AJ291" s="259" t="str">
        <f ca="1">IF($B291="Y",INDIRECT(ADDRESS($DB291,#REF!+6,,,#REF!))," ")</f>
        <v xml:space="preserve"> </v>
      </c>
      <c r="AK291" s="259" t="str">
        <f ca="1">IF($B291="Y",INDIRECT(ADDRESS($DB291,#REF!+6,,,#REF!))," ")</f>
        <v xml:space="preserve"> </v>
      </c>
      <c r="AL291" s="259" t="str">
        <f ca="1">IF($B291="Y",INDIRECT(ADDRESS($DB291,#REF!+6,,,#REF!))," ")</f>
        <v xml:space="preserve"> </v>
      </c>
      <c r="AM291" s="259" t="str">
        <f ca="1">IF($B291="Y",INDIRECT(ADDRESS($DB291,#REF!+6,,,#REF!))," ")</f>
        <v xml:space="preserve"> </v>
      </c>
      <c r="AN291" s="259" t="str">
        <f ca="1">IF($B291="Y",INDIRECT(ADDRESS($DB291,#REF!+6,,,#REF!))," ")</f>
        <v xml:space="preserve"> </v>
      </c>
      <c r="AO291" s="259" t="str">
        <f ca="1">IF($B291="Y",INDIRECT(ADDRESS($DB291,#REF!+6,,,#REF!))," ")</f>
        <v xml:space="preserve"> </v>
      </c>
      <c r="AP291" s="259" t="str">
        <f ca="1">IF($B291="Y",INDIRECT(ADDRESS($DB291,#REF!+6,,,#REF!))," ")</f>
        <v xml:space="preserve"> </v>
      </c>
      <c r="AQ291" s="259" t="str">
        <f ca="1">IF($B291="Y",INDIRECT(ADDRESS($DB291,#REF!+6,,,#REF!))," ")</f>
        <v xml:space="preserve"> </v>
      </c>
      <c r="AR291" s="259" t="str">
        <f ca="1">IF($B291="Y",INDIRECT(ADDRESS($DB291,#REF!+6,,,#REF!))," ")</f>
        <v xml:space="preserve"> </v>
      </c>
      <c r="AS291" s="259" t="str">
        <f ca="1">IF($B291="Y",INDIRECT(ADDRESS($DB291,#REF!+6,,,#REF!))," ")</f>
        <v xml:space="preserve"> </v>
      </c>
      <c r="AT291" s="259" t="str">
        <f ca="1">IF($B291="Y",INDIRECT(ADDRESS($DB291,#REF!+6,,,#REF!))," ")</f>
        <v xml:space="preserve"> </v>
      </c>
      <c r="AU291" s="259" t="str">
        <f ca="1">IF($B291="Y",INDIRECT(ADDRESS($DB291,#REF!+6,,,#REF!))," ")</f>
        <v xml:space="preserve"> </v>
      </c>
      <c r="AV291" s="259" t="str">
        <f ca="1">IF($B291="Y",INDIRECT(ADDRESS($DB291,#REF!+6,,,#REF!))," ")</f>
        <v xml:space="preserve"> </v>
      </c>
      <c r="AW291" s="259" t="str">
        <f ca="1">IF($B291="Y",INDIRECT(ADDRESS($DB291,#REF!+6,,,#REF!))," ")</f>
        <v xml:space="preserve"> </v>
      </c>
      <c r="AX291" s="259" t="str">
        <f ca="1">IF($B291="Y",INDIRECT(ADDRESS($DB291,#REF!+6,,,#REF!))," ")</f>
        <v xml:space="preserve"> </v>
      </c>
      <c r="AY291" s="259" t="str">
        <f ca="1">IF($B291="Y",INDIRECT(ADDRESS($DB291,#REF!+6,,,#REF!))," ")</f>
        <v xml:space="preserve"> </v>
      </c>
      <c r="AZ291" s="259" t="str">
        <f ca="1">IF($B291="Y",INDIRECT(ADDRESS($DB291,#REF!+6,,,#REF!))," ")</f>
        <v xml:space="preserve"> </v>
      </c>
      <c r="BA291" s="259" t="str">
        <f ca="1">IF($B291="Y",INDIRECT(ADDRESS($DB291,#REF!+6,,,#REF!))," ")</f>
        <v xml:space="preserve"> </v>
      </c>
      <c r="BB291" s="259" t="str">
        <f ca="1">IF($B291="Y",INDIRECT(ADDRESS($DB291,#REF!+6,,,#REF!))," ")</f>
        <v xml:space="preserve"> </v>
      </c>
      <c r="BC291" s="259" t="str">
        <f ca="1">IF($B291="Y",INDIRECT(ADDRESS($DB291,#REF!+6,,,#REF!))," ")</f>
        <v xml:space="preserve"> </v>
      </c>
      <c r="BD291" s="259" t="str">
        <f ca="1">IF($B291="Y",INDIRECT(ADDRESS($DB291,#REF!+6,,,#REF!))," ")</f>
        <v xml:space="preserve"> </v>
      </c>
      <c r="BE291" s="259" t="str">
        <f ca="1">IF($B291="Y",INDIRECT(ADDRESS($DB291,#REF!+6,,,#REF!))," ")</f>
        <v xml:space="preserve"> </v>
      </c>
      <c r="BF291" s="259" t="str">
        <f ca="1">IF($B291="Y",INDIRECT(ADDRESS($DB291,#REF!+6,,,#REF!))," ")</f>
        <v xml:space="preserve"> </v>
      </c>
      <c r="BG291" s="259" t="str">
        <f ca="1">IF($B291="Y",INDIRECT(ADDRESS($DB291,#REF!+6,,,#REF!))," ")</f>
        <v xml:space="preserve"> </v>
      </c>
      <c r="BH291" s="259" t="str">
        <f ca="1">IF($B291="Y",INDIRECT(ADDRESS($DB291,#REF!+6,,,#REF!))," ")</f>
        <v xml:space="preserve"> </v>
      </c>
      <c r="BI291" s="259" t="str">
        <f ca="1">IF($B291="Y",INDIRECT(ADDRESS($DB291,#REF!+6,,,#REF!))," ")</f>
        <v xml:space="preserve"> </v>
      </c>
      <c r="BJ291" s="259" t="str">
        <f ca="1">IF($B291="Y",INDIRECT(ADDRESS($DB291,#REF!+6,,,#REF!))," ")</f>
        <v xml:space="preserve"> </v>
      </c>
      <c r="BK291" s="259" t="str">
        <f ca="1">IF($B291="Y",INDIRECT(ADDRESS($DB291,#REF!+6,,,#REF!))," ")</f>
        <v xml:space="preserve"> </v>
      </c>
      <c r="BL291" s="259" t="str">
        <f ca="1">IF($B291="Y",INDIRECT(ADDRESS($DB291,#REF!+6,,,#REF!))," ")</f>
        <v xml:space="preserve"> </v>
      </c>
      <c r="BM291" s="259" t="str">
        <f ca="1">IF($B291="Y",INDIRECT(ADDRESS($DB291,#REF!+6,,,#REF!))," ")</f>
        <v xml:space="preserve"> </v>
      </c>
      <c r="BN291" s="259" t="str">
        <f ca="1">IF($B291="Y",INDIRECT(ADDRESS($DB291,#REF!+6,,,#REF!))," ")</f>
        <v xml:space="preserve"> </v>
      </c>
      <c r="BO291" s="259" t="str">
        <f ca="1">IF($B291="Y",INDIRECT(ADDRESS($DB291,#REF!+6,,,#REF!))," ")</f>
        <v xml:space="preserve"> </v>
      </c>
      <c r="BP291" s="259" t="str">
        <f ca="1">IF($B291="Y",INDIRECT(ADDRESS($DB291,#REF!+6,,,#REF!))," ")</f>
        <v xml:space="preserve"> </v>
      </c>
      <c r="BQ291" s="257" t="str">
        <f ca="1">IF($B291="Y",INDIRECT(ADDRESS($DB291,#REF!+6,,,#REF!))," ")</f>
        <v xml:space="preserve"> </v>
      </c>
      <c r="BR291" s="257" t="str">
        <f ca="1">IF($B291="Y",INDIRECT(ADDRESS($DB291,#REF!+6,,,#REF!))," ")</f>
        <v xml:space="preserve"> </v>
      </c>
      <c r="BS291" s="257" t="str">
        <f ca="1">IF($B291="Y",INDIRECT(ADDRESS($DB291,#REF!+6,,,#REF!))," ")</f>
        <v xml:space="preserve"> </v>
      </c>
      <c r="BT291" s="257" t="str">
        <f ca="1">IF($B291="Y",INDIRECT(ADDRESS($DB291,#REF!+6,,,#REF!))," ")</f>
        <v xml:space="preserve"> </v>
      </c>
      <c r="BU291" s="257" t="str">
        <f ca="1">IF($B291="Y",INDIRECT(ADDRESS($DB291,#REF!+6,,,#REF!))," ")</f>
        <v xml:space="preserve"> </v>
      </c>
      <c r="BV291" s="257" t="str">
        <f ca="1">IF($B291="Y",INDIRECT(ADDRESS($DB291,#REF!+6,,,#REF!))," ")</f>
        <v xml:space="preserve"> </v>
      </c>
      <c r="BW291" s="257" t="str">
        <f ca="1">IF($B291="Y",INDIRECT(ADDRESS($DB291,#REF!+6,,,#REF!))," ")</f>
        <v xml:space="preserve"> </v>
      </c>
      <c r="BX291" s="257" t="str">
        <f ca="1">IF($B291="Y",INDIRECT(ADDRESS($DB291,#REF!+6,,,#REF!))," ")</f>
        <v xml:space="preserve"> </v>
      </c>
      <c r="BY291" s="257" t="str">
        <f ca="1">IF($B291="Y",INDIRECT(ADDRESS($DB291,#REF!+6,,,#REF!))," ")</f>
        <v xml:space="preserve"> </v>
      </c>
      <c r="BZ291" s="257" t="str">
        <f ca="1">IF($B291="Y",INDIRECT(ADDRESS($DB291,#REF!+6,,,#REF!))," ")</f>
        <v xml:space="preserve"> </v>
      </c>
      <c r="CA291" s="257" t="str">
        <f ca="1">IF($B291="Y",INDIRECT(ADDRESS($DB291,#REF!+6,,,#REF!))," ")</f>
        <v xml:space="preserve"> </v>
      </c>
      <c r="CB291" s="257" t="str">
        <f ca="1">IF($B291="Y",INDIRECT(ADDRESS($DB291,#REF!+6,,,#REF!))," ")</f>
        <v xml:space="preserve"> </v>
      </c>
      <c r="CC291" s="257" t="str">
        <f ca="1">IF($B291="Y",INDIRECT(ADDRESS($DB291,#REF!+6,,,#REF!))," ")</f>
        <v xml:space="preserve"> </v>
      </c>
      <c r="CD291" s="257" t="str">
        <f ca="1">IF($B291="Y",INDIRECT(ADDRESS($DB291,#REF!+6,,,#REF!))," ")</f>
        <v xml:space="preserve"> </v>
      </c>
      <c r="CE291" s="257" t="str">
        <f ca="1">IF($B291="Y",INDIRECT(ADDRESS($DB291,#REF!+6,,,#REF!))," ")</f>
        <v xml:space="preserve"> </v>
      </c>
      <c r="CF291" s="257" t="str">
        <f ca="1">IF($B291="Y",INDIRECT(ADDRESS($DB291,#REF!+6,,,#REF!))," ")</f>
        <v xml:space="preserve"> </v>
      </c>
      <c r="CG291" s="257" t="str">
        <f ca="1">IF($B291="Y",INDIRECT(ADDRESS($DB291,#REF!+6,,,#REF!))," ")</f>
        <v xml:space="preserve"> </v>
      </c>
      <c r="CH291" s="257" t="str">
        <f ca="1">IF($B291="Y",INDIRECT(ADDRESS($DB291,#REF!+6,,,#REF!))," ")</f>
        <v xml:space="preserve"> </v>
      </c>
      <c r="CI291" s="257" t="str">
        <f ca="1">IF($B291="Y",INDIRECT(ADDRESS($DB291,#REF!+6,,,#REF!))," ")</f>
        <v xml:space="preserve"> </v>
      </c>
      <c r="CJ291" s="257" t="str">
        <f ca="1">IF($B291="Y",INDIRECT(ADDRESS($DB291,#REF!+6,,,#REF!))," ")</f>
        <v xml:space="preserve"> </v>
      </c>
      <c r="CK291" s="257" t="str">
        <f ca="1">IF($B291="Y",INDIRECT(ADDRESS($DB291,#REF!+6,,,#REF!))," ")</f>
        <v xml:space="preserve"> </v>
      </c>
      <c r="CM291" s="100">
        <v>198</v>
      </c>
      <c r="CN291" s="229" t="e">
        <f t="shared" si="119"/>
        <v>#REF!</v>
      </c>
      <c r="CO291" s="229" t="e">
        <f ca="1">IF(CN291&gt;0,INDIRECT(ADDRESS($CN291,7,,,#REF!)),"")</f>
        <v>#REF!</v>
      </c>
      <c r="CP291" s="229" t="e">
        <f t="shared" ca="1" si="120"/>
        <v>#REF!</v>
      </c>
      <c r="CQ291" s="230">
        <f t="shared" ca="1" si="126"/>
        <v>0</v>
      </c>
      <c r="CR291" s="227"/>
      <c r="CS291" s="248">
        <f t="shared" si="121"/>
        <v>198</v>
      </c>
      <c r="CT291" s="229" t="e">
        <f t="shared" si="122"/>
        <v>#REF!</v>
      </c>
      <c r="CU291" s="231" t="e">
        <f ca="1">IF(CT291&gt;0,INDIRECT(ADDRESS($CT291,4,,,#REF!)),"")</f>
        <v>#REF!</v>
      </c>
      <c r="CV291" s="100" t="e">
        <f t="shared" ca="1" si="123"/>
        <v>#REF!</v>
      </c>
      <c r="CW291" s="229">
        <f t="shared" ca="1" si="124"/>
        <v>198</v>
      </c>
      <c r="CX291" s="229" t="e">
        <f t="shared" ca="1" si="115"/>
        <v>#REF!</v>
      </c>
      <c r="CY291" s="250"/>
      <c r="CZ291" s="251">
        <f t="shared" ca="1" si="116"/>
        <v>0</v>
      </c>
      <c r="DB291" s="100">
        <f t="shared" ca="1" si="117"/>
        <v>0</v>
      </c>
      <c r="DC291" s="230">
        <f t="shared" ca="1" si="125"/>
        <v>0</v>
      </c>
    </row>
    <row r="292" spans="2:107" ht="16.149999999999999" customHeight="1" x14ac:dyDescent="0.2">
      <c r="B292" s="252" t="str">
        <f t="shared" ca="1" si="118"/>
        <v xml:space="preserve"> </v>
      </c>
      <c r="C292" s="253" t="str">
        <f ca="1">IF($B292="Y",INDIRECT(ADDRESS($DB292,7,,,#REF!)),IF($B292="N",INDIRECT(ADDRESS($DC292,4,,,#REF!))," "))</f>
        <v xml:space="preserve"> </v>
      </c>
      <c r="D292" s="254" t="str">
        <f ca="1">IF($B292="Y",INDIRECT(ADDRESS($DB292,4,,,#REF!)),IF($B292="N",INDIRECT(ADDRESS($DC292,8,,,#REF!))," "))</f>
        <v xml:space="preserve"> </v>
      </c>
      <c r="E292" s="522" t="str">
        <f ca="1">IF($B292="Y",INDIRECT(ADDRESS($DB292,10,,,#REF!)),IF($B292="N",INDIRECT(ADDRESS($DC292,10,,,#REF!))," "))</f>
        <v xml:space="preserve"> </v>
      </c>
      <c r="F292" s="523" t="str">
        <f ca="1">IF($B292="Y",INDIRECT(ADDRESS($DB292,9,,,#REF!)),IF($B292="N",INDIRECT(ADDRESS($DC292,9,,,#REF!))," "))</f>
        <v xml:space="preserve"> </v>
      </c>
      <c r="G292" s="255" t="str">
        <f ca="1">IF($B292="Y",INDIRECT(ADDRESS($DB292,5,,,#REF!)),IF($B292="N",INDIRECT(ADDRESS($DC292,12,,,#REF!))," "))</f>
        <v xml:space="preserve"> </v>
      </c>
      <c r="H292" s="256" t="str">
        <f ca="1">IF($B292="Y",INDIRECT(ADDRESS($DB292,8,,,#REF!)),IF($B292="N",INDIRECT(ADDRESS($DC292,14,,,#REF!))," "))</f>
        <v xml:space="preserve"> </v>
      </c>
      <c r="I292" s="257" t="str">
        <f ca="1">IF($B292="Y",INDIRECT(ADDRESS($DB292,6,,,#REF!)),IF($B292="N",INDIRECT(ADDRESS($DC292,23,,,#REF!))," "))</f>
        <v xml:space="preserve"> </v>
      </c>
      <c r="J292" s="258" t="str">
        <f ca="1">IF($B292="Y",INDIRECT(ADDRESS($DB292,#REF!+6,,,#REF!))," ")</f>
        <v xml:space="preserve"> </v>
      </c>
      <c r="K292" s="259" t="str">
        <f ca="1">IF($B292="Y",INDIRECT(ADDRESS($DB292,#REF!+6,,,#REF!))," ")</f>
        <v xml:space="preserve"> </v>
      </c>
      <c r="L292" s="259" t="str">
        <f ca="1">IF($B292="Y",INDIRECT(ADDRESS($DB292,#REF!+6,,,#REF!))," ")</f>
        <v xml:space="preserve"> </v>
      </c>
      <c r="M292" s="259" t="str">
        <f ca="1">IF($B292="Y",INDIRECT(ADDRESS($DB292,#REF!+6,,,#REF!))," ")</f>
        <v xml:space="preserve"> </v>
      </c>
      <c r="N292" s="259" t="str">
        <f ca="1">IF($B292="Y",INDIRECT(ADDRESS($DB292,#REF!+6,,,#REF!))," ")</f>
        <v xml:space="preserve"> </v>
      </c>
      <c r="O292" s="259" t="str">
        <f ca="1">IF($B292="Y",INDIRECT(ADDRESS($DB292,#REF!+6,,,#REF!))," ")</f>
        <v xml:space="preserve"> </v>
      </c>
      <c r="P292" s="259" t="str">
        <f ca="1">IF($B292="Y",INDIRECT(ADDRESS($DB292,#REF!+6,,,#REF!))," ")</f>
        <v xml:space="preserve"> </v>
      </c>
      <c r="Q292" s="259" t="str">
        <f ca="1">IF($B292="Y",INDIRECT(ADDRESS($DB292,#REF!+6,,,#REF!))," ")</f>
        <v xml:space="preserve"> </v>
      </c>
      <c r="R292" s="259" t="str">
        <f ca="1">IF($B292="Y",INDIRECT(ADDRESS($DB292,#REF!+6,,,#REF!))," ")</f>
        <v xml:space="preserve"> </v>
      </c>
      <c r="S292" s="259" t="str">
        <f ca="1">IF($B292="Y",INDIRECT(ADDRESS($DB292,#REF!+6,,,#REF!))," ")</f>
        <v xml:space="preserve"> </v>
      </c>
      <c r="T292" s="259" t="str">
        <f ca="1">IF($B292="Y",INDIRECT(ADDRESS($DB292,#REF!+6,,,#REF!))," ")</f>
        <v xml:space="preserve"> </v>
      </c>
      <c r="U292" s="259" t="str">
        <f ca="1">IF($B292="Y",INDIRECT(ADDRESS($DB292,#REF!+6,,,#REF!))," ")</f>
        <v xml:space="preserve"> </v>
      </c>
      <c r="V292" s="259" t="str">
        <f ca="1">IF($B292="Y",INDIRECT(ADDRESS($DB292,#REF!+6,,,#REF!))," ")</f>
        <v xml:space="preserve"> </v>
      </c>
      <c r="W292" s="259" t="str">
        <f ca="1">IF($B292="Y",INDIRECT(ADDRESS($DB292,#REF!+6,,,#REF!))," ")</f>
        <v xml:space="preserve"> </v>
      </c>
      <c r="X292" s="259" t="str">
        <f ca="1">IF($B292="Y",INDIRECT(ADDRESS($DB292,#REF!+6,,,#REF!))," ")</f>
        <v xml:space="preserve"> </v>
      </c>
      <c r="Y292" s="259" t="str">
        <f ca="1">IF($B292="Y",INDIRECT(ADDRESS($DB292,#REF!+6,,,#REF!))," ")</f>
        <v xml:space="preserve"> </v>
      </c>
      <c r="Z292" s="259" t="str">
        <f ca="1">IF($B292="Y",INDIRECT(ADDRESS($DB292,#REF!+6,,,#REF!))," ")</f>
        <v xml:space="preserve"> </v>
      </c>
      <c r="AA292" s="259" t="str">
        <f ca="1">IF($B292="Y",INDIRECT(ADDRESS($DB292,#REF!+6,,,#REF!))," ")</f>
        <v xml:space="preserve"> </v>
      </c>
      <c r="AB292" s="259" t="str">
        <f ca="1">IF($B292="Y",INDIRECT(ADDRESS($DB292,#REF!+6,,,#REF!))," ")</f>
        <v xml:space="preserve"> </v>
      </c>
      <c r="AC292" s="259" t="str">
        <f ca="1">IF($B292="Y",INDIRECT(ADDRESS($DB292,#REF!+6,,,#REF!))," ")</f>
        <v xml:space="preserve"> </v>
      </c>
      <c r="AD292" s="259" t="str">
        <f ca="1">IF($B292="Y",INDIRECT(ADDRESS($DB292,#REF!+6,,,#REF!))," ")</f>
        <v xml:space="preserve"> </v>
      </c>
      <c r="AE292" s="259" t="str">
        <f ca="1">IF($B292="Y",INDIRECT(ADDRESS($DB292,#REF!+6,,,#REF!))," ")</f>
        <v xml:space="preserve"> </v>
      </c>
      <c r="AF292" s="259" t="str">
        <f ca="1">IF($B292="Y",INDIRECT(ADDRESS($DB292,#REF!+6,,,#REF!))," ")</f>
        <v xml:space="preserve"> </v>
      </c>
      <c r="AG292" s="259" t="str">
        <f ca="1">IF($B292="Y",INDIRECT(ADDRESS($DB292,#REF!+6,,,#REF!))," ")</f>
        <v xml:space="preserve"> </v>
      </c>
      <c r="AH292" s="259" t="str">
        <f ca="1">IF($B292="Y",INDIRECT(ADDRESS($DB292,#REF!+6,,,#REF!))," ")</f>
        <v xml:space="preserve"> </v>
      </c>
      <c r="AI292" s="259" t="str">
        <f ca="1">IF($B292="Y",INDIRECT(ADDRESS($DB292,#REF!+6,,,#REF!))," ")</f>
        <v xml:space="preserve"> </v>
      </c>
      <c r="AJ292" s="259" t="str">
        <f ca="1">IF($B292="Y",INDIRECT(ADDRESS($DB292,#REF!+6,,,#REF!))," ")</f>
        <v xml:space="preserve"> </v>
      </c>
      <c r="AK292" s="259" t="str">
        <f ca="1">IF($B292="Y",INDIRECT(ADDRESS($DB292,#REF!+6,,,#REF!))," ")</f>
        <v xml:space="preserve"> </v>
      </c>
      <c r="AL292" s="259" t="str">
        <f ca="1">IF($B292="Y",INDIRECT(ADDRESS($DB292,#REF!+6,,,#REF!))," ")</f>
        <v xml:space="preserve"> </v>
      </c>
      <c r="AM292" s="259" t="str">
        <f ca="1">IF($B292="Y",INDIRECT(ADDRESS($DB292,#REF!+6,,,#REF!))," ")</f>
        <v xml:space="preserve"> </v>
      </c>
      <c r="AN292" s="259" t="str">
        <f ca="1">IF($B292="Y",INDIRECT(ADDRESS($DB292,#REF!+6,,,#REF!))," ")</f>
        <v xml:space="preserve"> </v>
      </c>
      <c r="AO292" s="259" t="str">
        <f ca="1">IF($B292="Y",INDIRECT(ADDRESS($DB292,#REF!+6,,,#REF!))," ")</f>
        <v xml:space="preserve"> </v>
      </c>
      <c r="AP292" s="259" t="str">
        <f ca="1">IF($B292="Y",INDIRECT(ADDRESS($DB292,#REF!+6,,,#REF!))," ")</f>
        <v xml:space="preserve"> </v>
      </c>
      <c r="AQ292" s="259" t="str">
        <f ca="1">IF($B292="Y",INDIRECT(ADDRESS($DB292,#REF!+6,,,#REF!))," ")</f>
        <v xml:space="preserve"> </v>
      </c>
      <c r="AR292" s="259" t="str">
        <f ca="1">IF($B292="Y",INDIRECT(ADDRESS($DB292,#REF!+6,,,#REF!))," ")</f>
        <v xml:space="preserve"> </v>
      </c>
      <c r="AS292" s="259" t="str">
        <f ca="1">IF($B292="Y",INDIRECT(ADDRESS($DB292,#REF!+6,,,#REF!))," ")</f>
        <v xml:space="preserve"> </v>
      </c>
      <c r="AT292" s="259" t="str">
        <f ca="1">IF($B292="Y",INDIRECT(ADDRESS($DB292,#REF!+6,,,#REF!))," ")</f>
        <v xml:space="preserve"> </v>
      </c>
      <c r="AU292" s="259" t="str">
        <f ca="1">IF($B292="Y",INDIRECT(ADDRESS($DB292,#REF!+6,,,#REF!))," ")</f>
        <v xml:space="preserve"> </v>
      </c>
      <c r="AV292" s="259" t="str">
        <f ca="1">IF($B292="Y",INDIRECT(ADDRESS($DB292,#REF!+6,,,#REF!))," ")</f>
        <v xml:space="preserve"> </v>
      </c>
      <c r="AW292" s="259" t="str">
        <f ca="1">IF($B292="Y",INDIRECT(ADDRESS($DB292,#REF!+6,,,#REF!))," ")</f>
        <v xml:space="preserve"> </v>
      </c>
      <c r="AX292" s="259" t="str">
        <f ca="1">IF($B292="Y",INDIRECT(ADDRESS($DB292,#REF!+6,,,#REF!))," ")</f>
        <v xml:space="preserve"> </v>
      </c>
      <c r="AY292" s="259" t="str">
        <f ca="1">IF($B292="Y",INDIRECT(ADDRESS($DB292,#REF!+6,,,#REF!))," ")</f>
        <v xml:space="preserve"> </v>
      </c>
      <c r="AZ292" s="259" t="str">
        <f ca="1">IF($B292="Y",INDIRECT(ADDRESS($DB292,#REF!+6,,,#REF!))," ")</f>
        <v xml:space="preserve"> </v>
      </c>
      <c r="BA292" s="259" t="str">
        <f ca="1">IF($B292="Y",INDIRECT(ADDRESS($DB292,#REF!+6,,,#REF!))," ")</f>
        <v xml:space="preserve"> </v>
      </c>
      <c r="BB292" s="259" t="str">
        <f ca="1">IF($B292="Y",INDIRECT(ADDRESS($DB292,#REF!+6,,,#REF!))," ")</f>
        <v xml:space="preserve"> </v>
      </c>
      <c r="BC292" s="259" t="str">
        <f ca="1">IF($B292="Y",INDIRECT(ADDRESS($DB292,#REF!+6,,,#REF!))," ")</f>
        <v xml:space="preserve"> </v>
      </c>
      <c r="BD292" s="259" t="str">
        <f ca="1">IF($B292="Y",INDIRECT(ADDRESS($DB292,#REF!+6,,,#REF!))," ")</f>
        <v xml:space="preserve"> </v>
      </c>
      <c r="BE292" s="259" t="str">
        <f ca="1">IF($B292="Y",INDIRECT(ADDRESS($DB292,#REF!+6,,,#REF!))," ")</f>
        <v xml:space="preserve"> </v>
      </c>
      <c r="BF292" s="259" t="str">
        <f ca="1">IF($B292="Y",INDIRECT(ADDRESS($DB292,#REF!+6,,,#REF!))," ")</f>
        <v xml:space="preserve"> </v>
      </c>
      <c r="BG292" s="259" t="str">
        <f ca="1">IF($B292="Y",INDIRECT(ADDRESS($DB292,#REF!+6,,,#REF!))," ")</f>
        <v xml:space="preserve"> </v>
      </c>
      <c r="BH292" s="259" t="str">
        <f ca="1">IF($B292="Y",INDIRECT(ADDRESS($DB292,#REF!+6,,,#REF!))," ")</f>
        <v xml:space="preserve"> </v>
      </c>
      <c r="BI292" s="259" t="str">
        <f ca="1">IF($B292="Y",INDIRECT(ADDRESS($DB292,#REF!+6,,,#REF!))," ")</f>
        <v xml:space="preserve"> </v>
      </c>
      <c r="BJ292" s="259" t="str">
        <f ca="1">IF($B292="Y",INDIRECT(ADDRESS($DB292,#REF!+6,,,#REF!))," ")</f>
        <v xml:space="preserve"> </v>
      </c>
      <c r="BK292" s="259" t="str">
        <f ca="1">IF($B292="Y",INDIRECT(ADDRESS($DB292,#REF!+6,,,#REF!))," ")</f>
        <v xml:space="preserve"> </v>
      </c>
      <c r="BL292" s="259" t="str">
        <f ca="1">IF($B292="Y",INDIRECT(ADDRESS($DB292,#REF!+6,,,#REF!))," ")</f>
        <v xml:space="preserve"> </v>
      </c>
      <c r="BM292" s="259" t="str">
        <f ca="1">IF($B292="Y",INDIRECT(ADDRESS($DB292,#REF!+6,,,#REF!))," ")</f>
        <v xml:space="preserve"> </v>
      </c>
      <c r="BN292" s="259" t="str">
        <f ca="1">IF($B292="Y",INDIRECT(ADDRESS($DB292,#REF!+6,,,#REF!))," ")</f>
        <v xml:space="preserve"> </v>
      </c>
      <c r="BO292" s="259" t="str">
        <f ca="1">IF($B292="Y",INDIRECT(ADDRESS($DB292,#REF!+6,,,#REF!))," ")</f>
        <v xml:space="preserve"> </v>
      </c>
      <c r="BP292" s="259" t="str">
        <f ca="1">IF($B292="Y",INDIRECT(ADDRESS($DB292,#REF!+6,,,#REF!))," ")</f>
        <v xml:space="preserve"> </v>
      </c>
      <c r="BQ292" s="257" t="str">
        <f ca="1">IF($B292="Y",INDIRECT(ADDRESS($DB292,#REF!+6,,,#REF!))," ")</f>
        <v xml:space="preserve"> </v>
      </c>
      <c r="BR292" s="257" t="str">
        <f ca="1">IF($B292="Y",INDIRECT(ADDRESS($DB292,#REF!+6,,,#REF!))," ")</f>
        <v xml:space="preserve"> </v>
      </c>
      <c r="BS292" s="257" t="str">
        <f ca="1">IF($B292="Y",INDIRECT(ADDRESS($DB292,#REF!+6,,,#REF!))," ")</f>
        <v xml:space="preserve"> </v>
      </c>
      <c r="BT292" s="257" t="str">
        <f ca="1">IF($B292="Y",INDIRECT(ADDRESS($DB292,#REF!+6,,,#REF!))," ")</f>
        <v xml:space="preserve"> </v>
      </c>
      <c r="BU292" s="257" t="str">
        <f ca="1">IF($B292="Y",INDIRECT(ADDRESS($DB292,#REF!+6,,,#REF!))," ")</f>
        <v xml:space="preserve"> </v>
      </c>
      <c r="BV292" s="257" t="str">
        <f ca="1">IF($B292="Y",INDIRECT(ADDRESS($DB292,#REF!+6,,,#REF!))," ")</f>
        <v xml:space="preserve"> </v>
      </c>
      <c r="BW292" s="257" t="str">
        <f ca="1">IF($B292="Y",INDIRECT(ADDRESS($DB292,#REF!+6,,,#REF!))," ")</f>
        <v xml:space="preserve"> </v>
      </c>
      <c r="BX292" s="257" t="str">
        <f ca="1">IF($B292="Y",INDIRECT(ADDRESS($DB292,#REF!+6,,,#REF!))," ")</f>
        <v xml:space="preserve"> </v>
      </c>
      <c r="BY292" s="257" t="str">
        <f ca="1">IF($B292="Y",INDIRECT(ADDRESS($DB292,#REF!+6,,,#REF!))," ")</f>
        <v xml:space="preserve"> </v>
      </c>
      <c r="BZ292" s="257" t="str">
        <f ca="1">IF($B292="Y",INDIRECT(ADDRESS($DB292,#REF!+6,,,#REF!))," ")</f>
        <v xml:space="preserve"> </v>
      </c>
      <c r="CA292" s="257" t="str">
        <f ca="1">IF($B292="Y",INDIRECT(ADDRESS($DB292,#REF!+6,,,#REF!))," ")</f>
        <v xml:space="preserve"> </v>
      </c>
      <c r="CB292" s="257" t="str">
        <f ca="1">IF($B292="Y",INDIRECT(ADDRESS($DB292,#REF!+6,,,#REF!))," ")</f>
        <v xml:space="preserve"> </v>
      </c>
      <c r="CC292" s="257" t="str">
        <f ca="1">IF($B292="Y",INDIRECT(ADDRESS($DB292,#REF!+6,,,#REF!))," ")</f>
        <v xml:space="preserve"> </v>
      </c>
      <c r="CD292" s="257" t="str">
        <f ca="1">IF($B292="Y",INDIRECT(ADDRESS($DB292,#REF!+6,,,#REF!))," ")</f>
        <v xml:space="preserve"> </v>
      </c>
      <c r="CE292" s="257" t="str">
        <f ca="1">IF($B292="Y",INDIRECT(ADDRESS($DB292,#REF!+6,,,#REF!))," ")</f>
        <v xml:space="preserve"> </v>
      </c>
      <c r="CF292" s="257" t="str">
        <f ca="1">IF($B292="Y",INDIRECT(ADDRESS($DB292,#REF!+6,,,#REF!))," ")</f>
        <v xml:space="preserve"> </v>
      </c>
      <c r="CG292" s="257" t="str">
        <f ca="1">IF($B292="Y",INDIRECT(ADDRESS($DB292,#REF!+6,,,#REF!))," ")</f>
        <v xml:space="preserve"> </v>
      </c>
      <c r="CH292" s="257" t="str">
        <f ca="1">IF($B292="Y",INDIRECT(ADDRESS($DB292,#REF!+6,,,#REF!))," ")</f>
        <v xml:space="preserve"> </v>
      </c>
      <c r="CI292" s="257" t="str">
        <f ca="1">IF($B292="Y",INDIRECT(ADDRESS($DB292,#REF!+6,,,#REF!))," ")</f>
        <v xml:space="preserve"> </v>
      </c>
      <c r="CJ292" s="257" t="str">
        <f ca="1">IF($B292="Y",INDIRECT(ADDRESS($DB292,#REF!+6,,,#REF!))," ")</f>
        <v xml:space="preserve"> </v>
      </c>
      <c r="CK292" s="257" t="str">
        <f ca="1">IF($B292="Y",INDIRECT(ADDRESS($DB292,#REF!+6,,,#REF!))," ")</f>
        <v xml:space="preserve"> </v>
      </c>
      <c r="CM292" s="100">
        <v>199</v>
      </c>
      <c r="CN292" s="229" t="e">
        <f t="shared" si="119"/>
        <v>#REF!</v>
      </c>
      <c r="CO292" s="229" t="e">
        <f ca="1">IF(CN292&gt;0,INDIRECT(ADDRESS($CN292,7,,,#REF!)),"")</f>
        <v>#REF!</v>
      </c>
      <c r="CP292" s="229" t="e">
        <f t="shared" ca="1" si="120"/>
        <v>#REF!</v>
      </c>
      <c r="CQ292" s="230">
        <f t="shared" ca="1" si="126"/>
        <v>0</v>
      </c>
      <c r="CR292" s="227"/>
      <c r="CS292" s="248">
        <f t="shared" si="121"/>
        <v>199</v>
      </c>
      <c r="CT292" s="229" t="e">
        <f t="shared" si="122"/>
        <v>#REF!</v>
      </c>
      <c r="CU292" s="231" t="e">
        <f ca="1">IF(CT292&gt;0,INDIRECT(ADDRESS($CT292,4,,,#REF!)),"")</f>
        <v>#REF!</v>
      </c>
      <c r="CV292" s="100" t="e">
        <f t="shared" ca="1" si="123"/>
        <v>#REF!</v>
      </c>
      <c r="CW292" s="229">
        <f t="shared" ca="1" si="124"/>
        <v>199</v>
      </c>
      <c r="CX292" s="229" t="e">
        <f t="shared" ca="1" si="115"/>
        <v>#REF!</v>
      </c>
      <c r="CY292" s="250"/>
      <c r="CZ292" s="251">
        <f t="shared" ca="1" si="116"/>
        <v>0</v>
      </c>
      <c r="DB292" s="100">
        <f t="shared" ca="1" si="117"/>
        <v>0</v>
      </c>
      <c r="DC292" s="230">
        <f t="shared" ca="1" si="125"/>
        <v>0</v>
      </c>
    </row>
    <row r="293" spans="2:107" ht="16.149999999999999" customHeight="1" x14ac:dyDescent="0.2">
      <c r="B293" s="252" t="str">
        <f t="shared" ca="1" si="118"/>
        <v xml:space="preserve"> </v>
      </c>
      <c r="C293" s="253" t="str">
        <f ca="1">IF($B293="Y",INDIRECT(ADDRESS($DB293,7,,,#REF!)),IF($B293="N",INDIRECT(ADDRESS($DC293,4,,,#REF!))," "))</f>
        <v xml:space="preserve"> </v>
      </c>
      <c r="D293" s="254" t="str">
        <f ca="1">IF($B293="Y",INDIRECT(ADDRESS($DB293,4,,,#REF!)),IF($B293="N",INDIRECT(ADDRESS($DC293,8,,,#REF!))," "))</f>
        <v xml:space="preserve"> </v>
      </c>
      <c r="E293" s="522" t="str">
        <f ca="1">IF($B293="Y",INDIRECT(ADDRESS($DB293,10,,,#REF!)),IF($B293="N",INDIRECT(ADDRESS($DC293,10,,,#REF!))," "))</f>
        <v xml:space="preserve"> </v>
      </c>
      <c r="F293" s="523" t="str">
        <f ca="1">IF($B293="Y",INDIRECT(ADDRESS($DB293,9,,,#REF!)),IF($B293="N",INDIRECT(ADDRESS($DC293,9,,,#REF!))," "))</f>
        <v xml:space="preserve"> </v>
      </c>
      <c r="G293" s="255" t="str">
        <f ca="1">IF($B293="Y",INDIRECT(ADDRESS($DB293,5,,,#REF!)),IF($B293="N",INDIRECT(ADDRESS($DC293,12,,,#REF!))," "))</f>
        <v xml:space="preserve"> </v>
      </c>
      <c r="H293" s="256" t="str">
        <f ca="1">IF($B293="Y",INDIRECT(ADDRESS($DB293,8,,,#REF!)),IF($B293="N",INDIRECT(ADDRESS($DC293,14,,,#REF!))," "))</f>
        <v xml:space="preserve"> </v>
      </c>
      <c r="I293" s="257" t="str">
        <f ca="1">IF($B293="Y",INDIRECT(ADDRESS($DB293,6,,,#REF!)),IF($B293="N",INDIRECT(ADDRESS($DC293,23,,,#REF!))," "))</f>
        <v xml:space="preserve"> </v>
      </c>
      <c r="J293" s="258" t="str">
        <f ca="1">IF($B293="Y",INDIRECT(ADDRESS($DB293,#REF!+6,,,#REF!))," ")</f>
        <v xml:space="preserve"> </v>
      </c>
      <c r="K293" s="259" t="str">
        <f ca="1">IF($B293="Y",INDIRECT(ADDRESS($DB293,#REF!+6,,,#REF!))," ")</f>
        <v xml:space="preserve"> </v>
      </c>
      <c r="L293" s="259" t="str">
        <f ca="1">IF($B293="Y",INDIRECT(ADDRESS($DB293,#REF!+6,,,#REF!))," ")</f>
        <v xml:space="preserve"> </v>
      </c>
      <c r="M293" s="259" t="str">
        <f ca="1">IF($B293="Y",INDIRECT(ADDRESS($DB293,#REF!+6,,,#REF!))," ")</f>
        <v xml:space="preserve"> </v>
      </c>
      <c r="N293" s="259" t="str">
        <f ca="1">IF($B293="Y",INDIRECT(ADDRESS($DB293,#REF!+6,,,#REF!))," ")</f>
        <v xml:space="preserve"> </v>
      </c>
      <c r="O293" s="259" t="str">
        <f ca="1">IF($B293="Y",INDIRECT(ADDRESS($DB293,#REF!+6,,,#REF!))," ")</f>
        <v xml:space="preserve"> </v>
      </c>
      <c r="P293" s="259" t="str">
        <f ca="1">IF($B293="Y",INDIRECT(ADDRESS($DB293,#REF!+6,,,#REF!))," ")</f>
        <v xml:space="preserve"> </v>
      </c>
      <c r="Q293" s="259" t="str">
        <f ca="1">IF($B293="Y",INDIRECT(ADDRESS($DB293,#REF!+6,,,#REF!))," ")</f>
        <v xml:space="preserve"> </v>
      </c>
      <c r="R293" s="259" t="str">
        <f ca="1">IF($B293="Y",INDIRECT(ADDRESS($DB293,#REF!+6,,,#REF!))," ")</f>
        <v xml:space="preserve"> </v>
      </c>
      <c r="S293" s="259" t="str">
        <f ca="1">IF($B293="Y",INDIRECT(ADDRESS($DB293,#REF!+6,,,#REF!))," ")</f>
        <v xml:space="preserve"> </v>
      </c>
      <c r="T293" s="259" t="str">
        <f ca="1">IF($B293="Y",INDIRECT(ADDRESS($DB293,#REF!+6,,,#REF!))," ")</f>
        <v xml:space="preserve"> </v>
      </c>
      <c r="U293" s="259" t="str">
        <f ca="1">IF($B293="Y",INDIRECT(ADDRESS($DB293,#REF!+6,,,#REF!))," ")</f>
        <v xml:space="preserve"> </v>
      </c>
      <c r="V293" s="259" t="str">
        <f ca="1">IF($B293="Y",INDIRECT(ADDRESS($DB293,#REF!+6,,,#REF!))," ")</f>
        <v xml:space="preserve"> </v>
      </c>
      <c r="W293" s="259" t="str">
        <f ca="1">IF($B293="Y",INDIRECT(ADDRESS($DB293,#REF!+6,,,#REF!))," ")</f>
        <v xml:space="preserve"> </v>
      </c>
      <c r="X293" s="259" t="str">
        <f ca="1">IF($B293="Y",INDIRECT(ADDRESS($DB293,#REF!+6,,,#REF!))," ")</f>
        <v xml:space="preserve"> </v>
      </c>
      <c r="Y293" s="259" t="str">
        <f ca="1">IF($B293="Y",INDIRECT(ADDRESS($DB293,#REF!+6,,,#REF!))," ")</f>
        <v xml:space="preserve"> </v>
      </c>
      <c r="Z293" s="259" t="str">
        <f ca="1">IF($B293="Y",INDIRECT(ADDRESS($DB293,#REF!+6,,,#REF!))," ")</f>
        <v xml:space="preserve"> </v>
      </c>
      <c r="AA293" s="259" t="str">
        <f ca="1">IF($B293="Y",INDIRECT(ADDRESS($DB293,#REF!+6,,,#REF!))," ")</f>
        <v xml:space="preserve"> </v>
      </c>
      <c r="AB293" s="259" t="str">
        <f ca="1">IF($B293="Y",INDIRECT(ADDRESS($DB293,#REF!+6,,,#REF!))," ")</f>
        <v xml:space="preserve"> </v>
      </c>
      <c r="AC293" s="259" t="str">
        <f ca="1">IF($B293="Y",INDIRECT(ADDRESS($DB293,#REF!+6,,,#REF!))," ")</f>
        <v xml:space="preserve"> </v>
      </c>
      <c r="AD293" s="259" t="str">
        <f ca="1">IF($B293="Y",INDIRECT(ADDRESS($DB293,#REF!+6,,,#REF!))," ")</f>
        <v xml:space="preserve"> </v>
      </c>
      <c r="AE293" s="259" t="str">
        <f ca="1">IF($B293="Y",INDIRECT(ADDRESS($DB293,#REF!+6,,,#REF!))," ")</f>
        <v xml:space="preserve"> </v>
      </c>
      <c r="AF293" s="259" t="str">
        <f ca="1">IF($B293="Y",INDIRECT(ADDRESS($DB293,#REF!+6,,,#REF!))," ")</f>
        <v xml:space="preserve"> </v>
      </c>
      <c r="AG293" s="259" t="str">
        <f ca="1">IF($B293="Y",INDIRECT(ADDRESS($DB293,#REF!+6,,,#REF!))," ")</f>
        <v xml:space="preserve"> </v>
      </c>
      <c r="AH293" s="259" t="str">
        <f ca="1">IF($B293="Y",INDIRECT(ADDRESS($DB293,#REF!+6,,,#REF!))," ")</f>
        <v xml:space="preserve"> </v>
      </c>
      <c r="AI293" s="259" t="str">
        <f ca="1">IF($B293="Y",INDIRECT(ADDRESS($DB293,#REF!+6,,,#REF!))," ")</f>
        <v xml:space="preserve"> </v>
      </c>
      <c r="AJ293" s="259" t="str">
        <f ca="1">IF($B293="Y",INDIRECT(ADDRESS($DB293,#REF!+6,,,#REF!))," ")</f>
        <v xml:space="preserve"> </v>
      </c>
      <c r="AK293" s="259" t="str">
        <f ca="1">IF($B293="Y",INDIRECT(ADDRESS($DB293,#REF!+6,,,#REF!))," ")</f>
        <v xml:space="preserve"> </v>
      </c>
      <c r="AL293" s="259" t="str">
        <f ca="1">IF($B293="Y",INDIRECT(ADDRESS($DB293,#REF!+6,,,#REF!))," ")</f>
        <v xml:space="preserve"> </v>
      </c>
      <c r="AM293" s="259" t="str">
        <f ca="1">IF($B293="Y",INDIRECT(ADDRESS($DB293,#REF!+6,,,#REF!))," ")</f>
        <v xml:space="preserve"> </v>
      </c>
      <c r="AN293" s="259" t="str">
        <f ca="1">IF($B293="Y",INDIRECT(ADDRESS($DB293,#REF!+6,,,#REF!))," ")</f>
        <v xml:space="preserve"> </v>
      </c>
      <c r="AO293" s="259" t="str">
        <f ca="1">IF($B293="Y",INDIRECT(ADDRESS($DB293,#REF!+6,,,#REF!))," ")</f>
        <v xml:space="preserve"> </v>
      </c>
      <c r="AP293" s="259" t="str">
        <f ca="1">IF($B293="Y",INDIRECT(ADDRESS($DB293,#REF!+6,,,#REF!))," ")</f>
        <v xml:space="preserve"> </v>
      </c>
      <c r="AQ293" s="259" t="str">
        <f ca="1">IF($B293="Y",INDIRECT(ADDRESS($DB293,#REF!+6,,,#REF!))," ")</f>
        <v xml:space="preserve"> </v>
      </c>
      <c r="AR293" s="259" t="str">
        <f ca="1">IF($B293="Y",INDIRECT(ADDRESS($DB293,#REF!+6,,,#REF!))," ")</f>
        <v xml:space="preserve"> </v>
      </c>
      <c r="AS293" s="259" t="str">
        <f ca="1">IF($B293="Y",INDIRECT(ADDRESS($DB293,#REF!+6,,,#REF!))," ")</f>
        <v xml:space="preserve"> </v>
      </c>
      <c r="AT293" s="259" t="str">
        <f ca="1">IF($B293="Y",INDIRECT(ADDRESS($DB293,#REF!+6,,,#REF!))," ")</f>
        <v xml:space="preserve"> </v>
      </c>
      <c r="AU293" s="259" t="str">
        <f ca="1">IF($B293="Y",INDIRECT(ADDRESS($DB293,#REF!+6,,,#REF!))," ")</f>
        <v xml:space="preserve"> </v>
      </c>
      <c r="AV293" s="259" t="str">
        <f ca="1">IF($B293="Y",INDIRECT(ADDRESS($DB293,#REF!+6,,,#REF!))," ")</f>
        <v xml:space="preserve"> </v>
      </c>
      <c r="AW293" s="259" t="str">
        <f ca="1">IF($B293="Y",INDIRECT(ADDRESS($DB293,#REF!+6,,,#REF!))," ")</f>
        <v xml:space="preserve"> </v>
      </c>
      <c r="AX293" s="259" t="str">
        <f ca="1">IF($B293="Y",INDIRECT(ADDRESS($DB293,#REF!+6,,,#REF!))," ")</f>
        <v xml:space="preserve"> </v>
      </c>
      <c r="AY293" s="259" t="str">
        <f ca="1">IF($B293="Y",INDIRECT(ADDRESS($DB293,#REF!+6,,,#REF!))," ")</f>
        <v xml:space="preserve"> </v>
      </c>
      <c r="AZ293" s="259" t="str">
        <f ca="1">IF($B293="Y",INDIRECT(ADDRESS($DB293,#REF!+6,,,#REF!))," ")</f>
        <v xml:space="preserve"> </v>
      </c>
      <c r="BA293" s="259" t="str">
        <f ca="1">IF($B293="Y",INDIRECT(ADDRESS($DB293,#REF!+6,,,#REF!))," ")</f>
        <v xml:space="preserve"> </v>
      </c>
      <c r="BB293" s="259" t="str">
        <f ca="1">IF($B293="Y",INDIRECT(ADDRESS($DB293,#REF!+6,,,#REF!))," ")</f>
        <v xml:space="preserve"> </v>
      </c>
      <c r="BC293" s="259" t="str">
        <f ca="1">IF($B293="Y",INDIRECT(ADDRESS($DB293,#REF!+6,,,#REF!))," ")</f>
        <v xml:space="preserve"> </v>
      </c>
      <c r="BD293" s="259" t="str">
        <f ca="1">IF($B293="Y",INDIRECT(ADDRESS($DB293,#REF!+6,,,#REF!))," ")</f>
        <v xml:space="preserve"> </v>
      </c>
      <c r="BE293" s="259" t="str">
        <f ca="1">IF($B293="Y",INDIRECT(ADDRESS($DB293,#REF!+6,,,#REF!))," ")</f>
        <v xml:space="preserve"> </v>
      </c>
      <c r="BF293" s="259" t="str">
        <f ca="1">IF($B293="Y",INDIRECT(ADDRESS($DB293,#REF!+6,,,#REF!))," ")</f>
        <v xml:space="preserve"> </v>
      </c>
      <c r="BG293" s="259" t="str">
        <f ca="1">IF($B293="Y",INDIRECT(ADDRESS($DB293,#REF!+6,,,#REF!))," ")</f>
        <v xml:space="preserve"> </v>
      </c>
      <c r="BH293" s="259" t="str">
        <f ca="1">IF($B293="Y",INDIRECT(ADDRESS($DB293,#REF!+6,,,#REF!))," ")</f>
        <v xml:space="preserve"> </v>
      </c>
      <c r="BI293" s="259" t="str">
        <f ca="1">IF($B293="Y",INDIRECT(ADDRESS($DB293,#REF!+6,,,#REF!))," ")</f>
        <v xml:space="preserve"> </v>
      </c>
      <c r="BJ293" s="259" t="str">
        <f ca="1">IF($B293="Y",INDIRECT(ADDRESS($DB293,#REF!+6,,,#REF!))," ")</f>
        <v xml:space="preserve"> </v>
      </c>
      <c r="BK293" s="259" t="str">
        <f ca="1">IF($B293="Y",INDIRECT(ADDRESS($DB293,#REF!+6,,,#REF!))," ")</f>
        <v xml:space="preserve"> </v>
      </c>
      <c r="BL293" s="259" t="str">
        <f ca="1">IF($B293="Y",INDIRECT(ADDRESS($DB293,#REF!+6,,,#REF!))," ")</f>
        <v xml:space="preserve"> </v>
      </c>
      <c r="BM293" s="259" t="str">
        <f ca="1">IF($B293="Y",INDIRECT(ADDRESS($DB293,#REF!+6,,,#REF!))," ")</f>
        <v xml:space="preserve"> </v>
      </c>
      <c r="BN293" s="259" t="str">
        <f ca="1">IF($B293="Y",INDIRECT(ADDRESS($DB293,#REF!+6,,,#REF!))," ")</f>
        <v xml:space="preserve"> </v>
      </c>
      <c r="BO293" s="259" t="str">
        <f ca="1">IF($B293="Y",INDIRECT(ADDRESS($DB293,#REF!+6,,,#REF!))," ")</f>
        <v xml:space="preserve"> </v>
      </c>
      <c r="BP293" s="259" t="str">
        <f ca="1">IF($B293="Y",INDIRECT(ADDRESS($DB293,#REF!+6,,,#REF!))," ")</f>
        <v xml:space="preserve"> </v>
      </c>
      <c r="BQ293" s="257" t="str">
        <f ca="1">IF($B293="Y",INDIRECT(ADDRESS($DB293,#REF!+6,,,#REF!))," ")</f>
        <v xml:space="preserve"> </v>
      </c>
      <c r="BR293" s="257" t="str">
        <f ca="1">IF($B293="Y",INDIRECT(ADDRESS($DB293,#REF!+6,,,#REF!))," ")</f>
        <v xml:space="preserve"> </v>
      </c>
      <c r="BS293" s="257" t="str">
        <f ca="1">IF($B293="Y",INDIRECT(ADDRESS($DB293,#REF!+6,,,#REF!))," ")</f>
        <v xml:space="preserve"> </v>
      </c>
      <c r="BT293" s="257" t="str">
        <f ca="1">IF($B293="Y",INDIRECT(ADDRESS($DB293,#REF!+6,,,#REF!))," ")</f>
        <v xml:space="preserve"> </v>
      </c>
      <c r="BU293" s="257" t="str">
        <f ca="1">IF($B293="Y",INDIRECT(ADDRESS($DB293,#REF!+6,,,#REF!))," ")</f>
        <v xml:space="preserve"> </v>
      </c>
      <c r="BV293" s="257" t="str">
        <f ca="1">IF($B293="Y",INDIRECT(ADDRESS($DB293,#REF!+6,,,#REF!))," ")</f>
        <v xml:space="preserve"> </v>
      </c>
      <c r="BW293" s="257" t="str">
        <f ca="1">IF($B293="Y",INDIRECT(ADDRESS($DB293,#REF!+6,,,#REF!))," ")</f>
        <v xml:space="preserve"> </v>
      </c>
      <c r="BX293" s="257" t="str">
        <f ca="1">IF($B293="Y",INDIRECT(ADDRESS($DB293,#REF!+6,,,#REF!))," ")</f>
        <v xml:space="preserve"> </v>
      </c>
      <c r="BY293" s="257" t="str">
        <f ca="1">IF($B293="Y",INDIRECT(ADDRESS($DB293,#REF!+6,,,#REF!))," ")</f>
        <v xml:space="preserve"> </v>
      </c>
      <c r="BZ293" s="257" t="str">
        <f ca="1">IF($B293="Y",INDIRECT(ADDRESS($DB293,#REF!+6,,,#REF!))," ")</f>
        <v xml:space="preserve"> </v>
      </c>
      <c r="CA293" s="257" t="str">
        <f ca="1">IF($B293="Y",INDIRECT(ADDRESS($DB293,#REF!+6,,,#REF!))," ")</f>
        <v xml:space="preserve"> </v>
      </c>
      <c r="CB293" s="257" t="str">
        <f ca="1">IF($B293="Y",INDIRECT(ADDRESS($DB293,#REF!+6,,,#REF!))," ")</f>
        <v xml:space="preserve"> </v>
      </c>
      <c r="CC293" s="257" t="str">
        <f ca="1">IF($B293="Y",INDIRECT(ADDRESS($DB293,#REF!+6,,,#REF!))," ")</f>
        <v xml:space="preserve"> </v>
      </c>
      <c r="CD293" s="257" t="str">
        <f ca="1">IF($B293="Y",INDIRECT(ADDRESS($DB293,#REF!+6,,,#REF!))," ")</f>
        <v xml:space="preserve"> </v>
      </c>
      <c r="CE293" s="257" t="str">
        <f ca="1">IF($B293="Y",INDIRECT(ADDRESS($DB293,#REF!+6,,,#REF!))," ")</f>
        <v xml:space="preserve"> </v>
      </c>
      <c r="CF293" s="257" t="str">
        <f ca="1">IF($B293="Y",INDIRECT(ADDRESS($DB293,#REF!+6,,,#REF!))," ")</f>
        <v xml:space="preserve"> </v>
      </c>
      <c r="CG293" s="257" t="str">
        <f ca="1">IF($B293="Y",INDIRECT(ADDRESS($DB293,#REF!+6,,,#REF!))," ")</f>
        <v xml:space="preserve"> </v>
      </c>
      <c r="CH293" s="257" t="str">
        <f ca="1">IF($B293="Y",INDIRECT(ADDRESS($DB293,#REF!+6,,,#REF!))," ")</f>
        <v xml:space="preserve"> </v>
      </c>
      <c r="CI293" s="257" t="str">
        <f ca="1">IF($B293="Y",INDIRECT(ADDRESS($DB293,#REF!+6,,,#REF!))," ")</f>
        <v xml:space="preserve"> </v>
      </c>
      <c r="CJ293" s="257" t="str">
        <f ca="1">IF($B293="Y",INDIRECT(ADDRESS($DB293,#REF!+6,,,#REF!))," ")</f>
        <v xml:space="preserve"> </v>
      </c>
      <c r="CK293" s="257" t="str">
        <f ca="1">IF($B293="Y",INDIRECT(ADDRESS($DB293,#REF!+6,,,#REF!))," ")</f>
        <v xml:space="preserve"> </v>
      </c>
      <c r="CM293" s="100">
        <v>200</v>
      </c>
      <c r="CN293" s="229" t="e">
        <f t="shared" si="119"/>
        <v>#REF!</v>
      </c>
      <c r="CO293" s="229" t="e">
        <f ca="1">IF(CN293&gt;0,INDIRECT(ADDRESS($CN293,7,,,#REF!)),"")</f>
        <v>#REF!</v>
      </c>
      <c r="CP293" s="229" t="e">
        <f t="shared" ca="1" si="120"/>
        <v>#REF!</v>
      </c>
      <c r="CQ293" s="230">
        <f t="shared" ca="1" si="126"/>
        <v>0</v>
      </c>
      <c r="CR293" s="227"/>
      <c r="CS293" s="248">
        <f t="shared" si="121"/>
        <v>200</v>
      </c>
      <c r="CT293" s="229" t="e">
        <f t="shared" si="122"/>
        <v>#REF!</v>
      </c>
      <c r="CU293" s="231" t="e">
        <f ca="1">IF(CT293&gt;0,INDIRECT(ADDRESS($CT293,4,,,#REF!)),"")</f>
        <v>#REF!</v>
      </c>
      <c r="CV293" s="100" t="e">
        <f t="shared" ca="1" si="123"/>
        <v>#REF!</v>
      </c>
      <c r="CW293" s="229">
        <f t="shared" ca="1" si="124"/>
        <v>200</v>
      </c>
      <c r="CX293" s="229" t="e">
        <f t="shared" ca="1" si="115"/>
        <v>#REF!</v>
      </c>
      <c r="CY293" s="250"/>
      <c r="CZ293" s="251">
        <f t="shared" ca="1" si="116"/>
        <v>0</v>
      </c>
      <c r="DB293" s="100">
        <f t="shared" ca="1" si="117"/>
        <v>0</v>
      </c>
      <c r="DC293" s="230">
        <f t="shared" ca="1" si="125"/>
        <v>0</v>
      </c>
    </row>
    <row r="294" spans="2:107" ht="16.149999999999999" customHeight="1" x14ac:dyDescent="0.2">
      <c r="B294" s="252" t="str">
        <f t="shared" ca="1" si="118"/>
        <v xml:space="preserve"> </v>
      </c>
      <c r="C294" s="253" t="str">
        <f ca="1">IF($B294="Y",INDIRECT(ADDRESS($DB294,7,,,#REF!)),IF($B294="N",INDIRECT(ADDRESS($DC294,4,,,#REF!))," "))</f>
        <v xml:space="preserve"> </v>
      </c>
      <c r="D294" s="254" t="str">
        <f ca="1">IF($B294="Y",INDIRECT(ADDRESS($DB294,4,,,#REF!)),IF($B294="N",INDIRECT(ADDRESS($DC294,8,,,#REF!))," "))</f>
        <v xml:space="preserve"> </v>
      </c>
      <c r="E294" s="522" t="str">
        <f ca="1">IF($B294="Y",INDIRECT(ADDRESS($DB294,10,,,#REF!)),IF($B294="N",INDIRECT(ADDRESS($DC294,10,,,#REF!))," "))</f>
        <v xml:space="preserve"> </v>
      </c>
      <c r="F294" s="523" t="str">
        <f ca="1">IF($B294="Y",INDIRECT(ADDRESS($DB294,9,,,#REF!)),IF($B294="N",INDIRECT(ADDRESS($DC294,9,,,#REF!))," "))</f>
        <v xml:space="preserve"> </v>
      </c>
      <c r="G294" s="255" t="str">
        <f ca="1">IF($B294="Y",INDIRECT(ADDRESS($DB294,5,,,#REF!)),IF($B294="N",INDIRECT(ADDRESS($DC294,12,,,#REF!))," "))</f>
        <v xml:space="preserve"> </v>
      </c>
      <c r="H294" s="256" t="str">
        <f ca="1">IF($B294="Y",INDIRECT(ADDRESS($DB294,8,,,#REF!)),IF($B294="N",INDIRECT(ADDRESS($DC294,14,,,#REF!))," "))</f>
        <v xml:space="preserve"> </v>
      </c>
      <c r="I294" s="257" t="str">
        <f ca="1">IF($B294="Y",INDIRECT(ADDRESS($DB294,6,,,#REF!)),IF($B294="N",INDIRECT(ADDRESS($DC294,23,,,#REF!))," "))</f>
        <v xml:space="preserve"> </v>
      </c>
      <c r="J294" s="258" t="str">
        <f ca="1">IF($B294="Y",INDIRECT(ADDRESS($DB294,#REF!+6,,,#REF!))," ")</f>
        <v xml:space="preserve"> </v>
      </c>
      <c r="K294" s="259" t="str">
        <f ca="1">IF($B294="Y",INDIRECT(ADDRESS($DB294,#REF!+6,,,#REF!))," ")</f>
        <v xml:space="preserve"> </v>
      </c>
      <c r="L294" s="259" t="str">
        <f ca="1">IF($B294="Y",INDIRECT(ADDRESS($DB294,#REF!+6,,,#REF!))," ")</f>
        <v xml:space="preserve"> </v>
      </c>
      <c r="M294" s="259" t="str">
        <f ca="1">IF($B294="Y",INDIRECT(ADDRESS($DB294,#REF!+6,,,#REF!))," ")</f>
        <v xml:space="preserve"> </v>
      </c>
      <c r="N294" s="259" t="str">
        <f ca="1">IF($B294="Y",INDIRECT(ADDRESS($DB294,#REF!+6,,,#REF!))," ")</f>
        <v xml:space="preserve"> </v>
      </c>
      <c r="O294" s="259" t="str">
        <f ca="1">IF($B294="Y",INDIRECT(ADDRESS($DB294,#REF!+6,,,#REF!))," ")</f>
        <v xml:space="preserve"> </v>
      </c>
      <c r="P294" s="259" t="str">
        <f ca="1">IF($B294="Y",INDIRECT(ADDRESS($DB294,#REF!+6,,,#REF!))," ")</f>
        <v xml:space="preserve"> </v>
      </c>
      <c r="Q294" s="259" t="str">
        <f ca="1">IF($B294="Y",INDIRECT(ADDRESS($DB294,#REF!+6,,,#REF!))," ")</f>
        <v xml:space="preserve"> </v>
      </c>
      <c r="R294" s="259" t="str">
        <f ca="1">IF($B294="Y",INDIRECT(ADDRESS($DB294,#REF!+6,,,#REF!))," ")</f>
        <v xml:space="preserve"> </v>
      </c>
      <c r="S294" s="259" t="str">
        <f ca="1">IF($B294="Y",INDIRECT(ADDRESS($DB294,#REF!+6,,,#REF!))," ")</f>
        <v xml:space="preserve"> </v>
      </c>
      <c r="T294" s="259" t="str">
        <f ca="1">IF($B294="Y",INDIRECT(ADDRESS($DB294,#REF!+6,,,#REF!))," ")</f>
        <v xml:space="preserve"> </v>
      </c>
      <c r="U294" s="259" t="str">
        <f ca="1">IF($B294="Y",INDIRECT(ADDRESS($DB294,#REF!+6,,,#REF!))," ")</f>
        <v xml:space="preserve"> </v>
      </c>
      <c r="V294" s="259" t="str">
        <f ca="1">IF($B294="Y",INDIRECT(ADDRESS($DB294,#REF!+6,,,#REF!))," ")</f>
        <v xml:space="preserve"> </v>
      </c>
      <c r="W294" s="259" t="str">
        <f ca="1">IF($B294="Y",INDIRECT(ADDRESS($DB294,#REF!+6,,,#REF!))," ")</f>
        <v xml:space="preserve"> </v>
      </c>
      <c r="X294" s="259" t="str">
        <f ca="1">IF($B294="Y",INDIRECT(ADDRESS($DB294,#REF!+6,,,#REF!))," ")</f>
        <v xml:space="preserve"> </v>
      </c>
      <c r="Y294" s="259" t="str">
        <f ca="1">IF($B294="Y",INDIRECT(ADDRESS($DB294,#REF!+6,,,#REF!))," ")</f>
        <v xml:space="preserve"> </v>
      </c>
      <c r="Z294" s="259" t="str">
        <f ca="1">IF($B294="Y",INDIRECT(ADDRESS($DB294,#REF!+6,,,#REF!))," ")</f>
        <v xml:space="preserve"> </v>
      </c>
      <c r="AA294" s="259" t="str">
        <f ca="1">IF($B294="Y",INDIRECT(ADDRESS($DB294,#REF!+6,,,#REF!))," ")</f>
        <v xml:space="preserve"> </v>
      </c>
      <c r="AB294" s="259" t="str">
        <f ca="1">IF($B294="Y",INDIRECT(ADDRESS($DB294,#REF!+6,,,#REF!))," ")</f>
        <v xml:space="preserve"> </v>
      </c>
      <c r="AC294" s="259" t="str">
        <f ca="1">IF($B294="Y",INDIRECT(ADDRESS($DB294,#REF!+6,,,#REF!))," ")</f>
        <v xml:space="preserve"> </v>
      </c>
      <c r="AD294" s="259" t="str">
        <f ca="1">IF($B294="Y",INDIRECT(ADDRESS($DB294,#REF!+6,,,#REF!))," ")</f>
        <v xml:space="preserve"> </v>
      </c>
      <c r="AE294" s="259" t="str">
        <f ca="1">IF($B294="Y",INDIRECT(ADDRESS($DB294,#REF!+6,,,#REF!))," ")</f>
        <v xml:space="preserve"> </v>
      </c>
      <c r="AF294" s="259" t="str">
        <f ca="1">IF($B294="Y",INDIRECT(ADDRESS($DB294,#REF!+6,,,#REF!))," ")</f>
        <v xml:space="preserve"> </v>
      </c>
      <c r="AG294" s="259" t="str">
        <f ca="1">IF($B294="Y",INDIRECT(ADDRESS($DB294,#REF!+6,,,#REF!))," ")</f>
        <v xml:space="preserve"> </v>
      </c>
      <c r="AH294" s="259" t="str">
        <f ca="1">IF($B294="Y",INDIRECT(ADDRESS($DB294,#REF!+6,,,#REF!))," ")</f>
        <v xml:space="preserve"> </v>
      </c>
      <c r="AI294" s="259" t="str">
        <f ca="1">IF($B294="Y",INDIRECT(ADDRESS($DB294,#REF!+6,,,#REF!))," ")</f>
        <v xml:space="preserve"> </v>
      </c>
      <c r="AJ294" s="259" t="str">
        <f ca="1">IF($B294="Y",INDIRECT(ADDRESS($DB294,#REF!+6,,,#REF!))," ")</f>
        <v xml:space="preserve"> </v>
      </c>
      <c r="AK294" s="259" t="str">
        <f ca="1">IF($B294="Y",INDIRECT(ADDRESS($DB294,#REF!+6,,,#REF!))," ")</f>
        <v xml:space="preserve"> </v>
      </c>
      <c r="AL294" s="259" t="str">
        <f ca="1">IF($B294="Y",INDIRECT(ADDRESS($DB294,#REF!+6,,,#REF!))," ")</f>
        <v xml:space="preserve"> </v>
      </c>
      <c r="AM294" s="259" t="str">
        <f ca="1">IF($B294="Y",INDIRECT(ADDRESS($DB294,#REF!+6,,,#REF!))," ")</f>
        <v xml:space="preserve"> </v>
      </c>
      <c r="AN294" s="259" t="str">
        <f ca="1">IF($B294="Y",INDIRECT(ADDRESS($DB294,#REF!+6,,,#REF!))," ")</f>
        <v xml:space="preserve"> </v>
      </c>
      <c r="AO294" s="259" t="str">
        <f ca="1">IF($B294="Y",INDIRECT(ADDRESS($DB294,#REF!+6,,,#REF!))," ")</f>
        <v xml:space="preserve"> </v>
      </c>
      <c r="AP294" s="259" t="str">
        <f ca="1">IF($B294="Y",INDIRECT(ADDRESS($DB294,#REF!+6,,,#REF!))," ")</f>
        <v xml:space="preserve"> </v>
      </c>
      <c r="AQ294" s="259" t="str">
        <f ca="1">IF($B294="Y",INDIRECT(ADDRESS($DB294,#REF!+6,,,#REF!))," ")</f>
        <v xml:space="preserve"> </v>
      </c>
      <c r="AR294" s="259" t="str">
        <f ca="1">IF($B294="Y",INDIRECT(ADDRESS($DB294,#REF!+6,,,#REF!))," ")</f>
        <v xml:space="preserve"> </v>
      </c>
      <c r="AS294" s="259" t="str">
        <f ca="1">IF($B294="Y",INDIRECT(ADDRESS($DB294,#REF!+6,,,#REF!))," ")</f>
        <v xml:space="preserve"> </v>
      </c>
      <c r="AT294" s="259" t="str">
        <f ca="1">IF($B294="Y",INDIRECT(ADDRESS($DB294,#REF!+6,,,#REF!))," ")</f>
        <v xml:space="preserve"> </v>
      </c>
      <c r="AU294" s="259" t="str">
        <f ca="1">IF($B294="Y",INDIRECT(ADDRESS($DB294,#REF!+6,,,#REF!))," ")</f>
        <v xml:space="preserve"> </v>
      </c>
      <c r="AV294" s="259" t="str">
        <f ca="1">IF($B294="Y",INDIRECT(ADDRESS($DB294,#REF!+6,,,#REF!))," ")</f>
        <v xml:space="preserve"> </v>
      </c>
      <c r="AW294" s="259" t="str">
        <f ca="1">IF($B294="Y",INDIRECT(ADDRESS($DB294,#REF!+6,,,#REF!))," ")</f>
        <v xml:space="preserve"> </v>
      </c>
      <c r="AX294" s="259" t="str">
        <f ca="1">IF($B294="Y",INDIRECT(ADDRESS($DB294,#REF!+6,,,#REF!))," ")</f>
        <v xml:space="preserve"> </v>
      </c>
      <c r="AY294" s="259" t="str">
        <f ca="1">IF($B294="Y",INDIRECT(ADDRESS($DB294,#REF!+6,,,#REF!))," ")</f>
        <v xml:space="preserve"> </v>
      </c>
      <c r="AZ294" s="259" t="str">
        <f ca="1">IF($B294="Y",INDIRECT(ADDRESS($DB294,#REF!+6,,,#REF!))," ")</f>
        <v xml:space="preserve"> </v>
      </c>
      <c r="BA294" s="259" t="str">
        <f ca="1">IF($B294="Y",INDIRECT(ADDRESS($DB294,#REF!+6,,,#REF!))," ")</f>
        <v xml:space="preserve"> </v>
      </c>
      <c r="BB294" s="259" t="str">
        <f ca="1">IF($B294="Y",INDIRECT(ADDRESS($DB294,#REF!+6,,,#REF!))," ")</f>
        <v xml:space="preserve"> </v>
      </c>
      <c r="BC294" s="259" t="str">
        <f ca="1">IF($B294="Y",INDIRECT(ADDRESS($DB294,#REF!+6,,,#REF!))," ")</f>
        <v xml:space="preserve"> </v>
      </c>
      <c r="BD294" s="259" t="str">
        <f ca="1">IF($B294="Y",INDIRECT(ADDRESS($DB294,#REF!+6,,,#REF!))," ")</f>
        <v xml:space="preserve"> </v>
      </c>
      <c r="BE294" s="259" t="str">
        <f ca="1">IF($B294="Y",INDIRECT(ADDRESS($DB294,#REF!+6,,,#REF!))," ")</f>
        <v xml:space="preserve"> </v>
      </c>
      <c r="BF294" s="259" t="str">
        <f ca="1">IF($B294="Y",INDIRECT(ADDRESS($DB294,#REF!+6,,,#REF!))," ")</f>
        <v xml:space="preserve"> </v>
      </c>
      <c r="BG294" s="259" t="str">
        <f ca="1">IF($B294="Y",INDIRECT(ADDRESS($DB294,#REF!+6,,,#REF!))," ")</f>
        <v xml:space="preserve"> </v>
      </c>
      <c r="BH294" s="259" t="str">
        <f ca="1">IF($B294="Y",INDIRECT(ADDRESS($DB294,#REF!+6,,,#REF!))," ")</f>
        <v xml:space="preserve"> </v>
      </c>
      <c r="BI294" s="259" t="str">
        <f ca="1">IF($B294="Y",INDIRECT(ADDRESS($DB294,#REF!+6,,,#REF!))," ")</f>
        <v xml:space="preserve"> </v>
      </c>
      <c r="BJ294" s="259" t="str">
        <f ca="1">IF($B294="Y",INDIRECT(ADDRESS($DB294,#REF!+6,,,#REF!))," ")</f>
        <v xml:space="preserve"> </v>
      </c>
      <c r="BK294" s="259" t="str">
        <f ca="1">IF($B294="Y",INDIRECT(ADDRESS($DB294,#REF!+6,,,#REF!))," ")</f>
        <v xml:space="preserve"> </v>
      </c>
      <c r="BL294" s="259" t="str">
        <f ca="1">IF($B294="Y",INDIRECT(ADDRESS($DB294,#REF!+6,,,#REF!))," ")</f>
        <v xml:space="preserve"> </v>
      </c>
      <c r="BM294" s="259" t="str">
        <f ca="1">IF($B294="Y",INDIRECT(ADDRESS($DB294,#REF!+6,,,#REF!))," ")</f>
        <v xml:space="preserve"> </v>
      </c>
      <c r="BN294" s="259" t="str">
        <f ca="1">IF($B294="Y",INDIRECT(ADDRESS($DB294,#REF!+6,,,#REF!))," ")</f>
        <v xml:space="preserve"> </v>
      </c>
      <c r="BO294" s="259" t="str">
        <f ca="1">IF($B294="Y",INDIRECT(ADDRESS($DB294,#REF!+6,,,#REF!))," ")</f>
        <v xml:space="preserve"> </v>
      </c>
      <c r="BP294" s="259" t="str">
        <f ca="1">IF($B294="Y",INDIRECT(ADDRESS($DB294,#REF!+6,,,#REF!))," ")</f>
        <v xml:space="preserve"> </v>
      </c>
      <c r="BQ294" s="257" t="str">
        <f ca="1">IF($B294="Y",INDIRECT(ADDRESS($DB294,#REF!+6,,,#REF!))," ")</f>
        <v xml:space="preserve"> </v>
      </c>
      <c r="BR294" s="257" t="str">
        <f ca="1">IF($B294="Y",INDIRECT(ADDRESS($DB294,#REF!+6,,,#REF!))," ")</f>
        <v xml:space="preserve"> </v>
      </c>
      <c r="BS294" s="257" t="str">
        <f ca="1">IF($B294="Y",INDIRECT(ADDRESS($DB294,#REF!+6,,,#REF!))," ")</f>
        <v xml:space="preserve"> </v>
      </c>
      <c r="BT294" s="257" t="str">
        <f ca="1">IF($B294="Y",INDIRECT(ADDRESS($DB294,#REF!+6,,,#REF!))," ")</f>
        <v xml:space="preserve"> </v>
      </c>
      <c r="BU294" s="257" t="str">
        <f ca="1">IF($B294="Y",INDIRECT(ADDRESS($DB294,#REF!+6,,,#REF!))," ")</f>
        <v xml:space="preserve"> </v>
      </c>
      <c r="BV294" s="257" t="str">
        <f ca="1">IF($B294="Y",INDIRECT(ADDRESS($DB294,#REF!+6,,,#REF!))," ")</f>
        <v xml:space="preserve"> </v>
      </c>
      <c r="BW294" s="257" t="str">
        <f ca="1">IF($B294="Y",INDIRECT(ADDRESS($DB294,#REF!+6,,,#REF!))," ")</f>
        <v xml:space="preserve"> </v>
      </c>
      <c r="BX294" s="257" t="str">
        <f ca="1">IF($B294="Y",INDIRECT(ADDRESS($DB294,#REF!+6,,,#REF!))," ")</f>
        <v xml:space="preserve"> </v>
      </c>
      <c r="BY294" s="257" t="str">
        <f ca="1">IF($B294="Y",INDIRECT(ADDRESS($DB294,#REF!+6,,,#REF!))," ")</f>
        <v xml:space="preserve"> </v>
      </c>
      <c r="BZ294" s="257" t="str">
        <f ca="1">IF($B294="Y",INDIRECT(ADDRESS($DB294,#REF!+6,,,#REF!))," ")</f>
        <v xml:space="preserve"> </v>
      </c>
      <c r="CA294" s="257" t="str">
        <f ca="1">IF($B294="Y",INDIRECT(ADDRESS($DB294,#REF!+6,,,#REF!))," ")</f>
        <v xml:space="preserve"> </v>
      </c>
      <c r="CB294" s="257" t="str">
        <f ca="1">IF($B294="Y",INDIRECT(ADDRESS($DB294,#REF!+6,,,#REF!))," ")</f>
        <v xml:space="preserve"> </v>
      </c>
      <c r="CC294" s="257" t="str">
        <f ca="1">IF($B294="Y",INDIRECT(ADDRESS($DB294,#REF!+6,,,#REF!))," ")</f>
        <v xml:space="preserve"> </v>
      </c>
      <c r="CD294" s="257" t="str">
        <f ca="1">IF($B294="Y",INDIRECT(ADDRESS($DB294,#REF!+6,,,#REF!))," ")</f>
        <v xml:space="preserve"> </v>
      </c>
      <c r="CE294" s="257" t="str">
        <f ca="1">IF($B294="Y",INDIRECT(ADDRESS($DB294,#REF!+6,,,#REF!))," ")</f>
        <v xml:space="preserve"> </v>
      </c>
      <c r="CF294" s="257" t="str">
        <f ca="1">IF($B294="Y",INDIRECT(ADDRESS($DB294,#REF!+6,,,#REF!))," ")</f>
        <v xml:space="preserve"> </v>
      </c>
      <c r="CG294" s="257" t="str">
        <f ca="1">IF($B294="Y",INDIRECT(ADDRESS($DB294,#REF!+6,,,#REF!))," ")</f>
        <v xml:space="preserve"> </v>
      </c>
      <c r="CH294" s="257" t="str">
        <f ca="1">IF($B294="Y",INDIRECT(ADDRESS($DB294,#REF!+6,,,#REF!))," ")</f>
        <v xml:space="preserve"> </v>
      </c>
      <c r="CI294" s="257" t="str">
        <f ca="1">IF($B294="Y",INDIRECT(ADDRESS($DB294,#REF!+6,,,#REF!))," ")</f>
        <v xml:space="preserve"> </v>
      </c>
      <c r="CJ294" s="257" t="str">
        <f ca="1">IF($B294="Y",INDIRECT(ADDRESS($DB294,#REF!+6,,,#REF!))," ")</f>
        <v xml:space="preserve"> </v>
      </c>
      <c r="CK294" s="257" t="str">
        <f ca="1">IF($B294="Y",INDIRECT(ADDRESS($DB294,#REF!+6,,,#REF!))," ")</f>
        <v xml:space="preserve"> </v>
      </c>
      <c r="CM294" s="100">
        <v>201</v>
      </c>
      <c r="CN294" s="229" t="e">
        <f t="shared" si="119"/>
        <v>#REF!</v>
      </c>
      <c r="CO294" s="229" t="e">
        <f ca="1">IF(CN294&gt;0,INDIRECT(ADDRESS($CN294,7,,,#REF!)),"")</f>
        <v>#REF!</v>
      </c>
      <c r="CP294" s="229" t="e">
        <f t="shared" ca="1" si="120"/>
        <v>#REF!</v>
      </c>
      <c r="CQ294" s="230">
        <f t="shared" ca="1" si="126"/>
        <v>0</v>
      </c>
      <c r="CR294" s="227"/>
      <c r="CS294" s="248">
        <f t="shared" si="121"/>
        <v>201</v>
      </c>
      <c r="CT294" s="229" t="e">
        <f t="shared" si="122"/>
        <v>#REF!</v>
      </c>
      <c r="CU294" s="231" t="e">
        <f ca="1">IF(CT294&gt;0,INDIRECT(ADDRESS($CT294,4,,,#REF!)),"")</f>
        <v>#REF!</v>
      </c>
      <c r="CV294" s="100" t="e">
        <f t="shared" ca="1" si="123"/>
        <v>#REF!</v>
      </c>
      <c r="CW294" s="229">
        <f t="shared" ca="1" si="124"/>
        <v>201</v>
      </c>
      <c r="CX294" s="229" t="e">
        <f t="shared" ca="1" si="115"/>
        <v>#REF!</v>
      </c>
      <c r="CY294" s="250"/>
      <c r="CZ294" s="251">
        <f t="shared" ca="1" si="116"/>
        <v>0</v>
      </c>
      <c r="DB294" s="100">
        <f t="shared" ca="1" si="117"/>
        <v>0</v>
      </c>
      <c r="DC294" s="230">
        <f t="shared" ca="1" si="125"/>
        <v>0</v>
      </c>
    </row>
    <row r="295" spans="2:107" ht="16.149999999999999" customHeight="1" x14ac:dyDescent="0.2">
      <c r="B295" s="252" t="str">
        <f t="shared" ca="1" si="118"/>
        <v xml:space="preserve"> </v>
      </c>
      <c r="C295" s="253" t="str">
        <f ca="1">IF($B295="Y",INDIRECT(ADDRESS($DB295,7,,,#REF!)),IF($B295="N",INDIRECT(ADDRESS($DC295,4,,,#REF!))," "))</f>
        <v xml:space="preserve"> </v>
      </c>
      <c r="D295" s="254" t="str">
        <f ca="1">IF($B295="Y",INDIRECT(ADDRESS($DB295,4,,,#REF!)),IF($B295="N",INDIRECT(ADDRESS($DC295,8,,,#REF!))," "))</f>
        <v xml:space="preserve"> </v>
      </c>
      <c r="E295" s="522" t="str">
        <f ca="1">IF($B295="Y",INDIRECT(ADDRESS($DB295,10,,,#REF!)),IF($B295="N",INDIRECT(ADDRESS($DC295,10,,,#REF!))," "))</f>
        <v xml:space="preserve"> </v>
      </c>
      <c r="F295" s="523" t="str">
        <f ca="1">IF($B295="Y",INDIRECT(ADDRESS($DB295,9,,,#REF!)),IF($B295="N",INDIRECT(ADDRESS($DC295,9,,,#REF!))," "))</f>
        <v xml:space="preserve"> </v>
      </c>
      <c r="G295" s="255" t="str">
        <f ca="1">IF($B295="Y",INDIRECT(ADDRESS($DB295,5,,,#REF!)),IF($B295="N",INDIRECT(ADDRESS($DC295,12,,,#REF!))," "))</f>
        <v xml:space="preserve"> </v>
      </c>
      <c r="H295" s="256" t="str">
        <f ca="1">IF($B295="Y",INDIRECT(ADDRESS($DB295,8,,,#REF!)),IF($B295="N",INDIRECT(ADDRESS($DC295,14,,,#REF!))," "))</f>
        <v xml:space="preserve"> </v>
      </c>
      <c r="I295" s="257" t="str">
        <f ca="1">IF($B295="Y",INDIRECT(ADDRESS($DB295,6,,,#REF!)),IF($B295="N",INDIRECT(ADDRESS($DC295,23,,,#REF!))," "))</f>
        <v xml:space="preserve"> </v>
      </c>
      <c r="J295" s="258" t="str">
        <f ca="1">IF($B295="Y",INDIRECT(ADDRESS($DB295,#REF!+6,,,#REF!))," ")</f>
        <v xml:space="preserve"> </v>
      </c>
      <c r="K295" s="259" t="str">
        <f ca="1">IF($B295="Y",INDIRECT(ADDRESS($DB295,#REF!+6,,,#REF!))," ")</f>
        <v xml:space="preserve"> </v>
      </c>
      <c r="L295" s="259" t="str">
        <f ca="1">IF($B295="Y",INDIRECT(ADDRESS($DB295,#REF!+6,,,#REF!))," ")</f>
        <v xml:space="preserve"> </v>
      </c>
      <c r="M295" s="259" t="str">
        <f ca="1">IF($B295="Y",INDIRECT(ADDRESS($DB295,#REF!+6,,,#REF!))," ")</f>
        <v xml:space="preserve"> </v>
      </c>
      <c r="N295" s="259" t="str">
        <f ca="1">IF($B295="Y",INDIRECT(ADDRESS($DB295,#REF!+6,,,#REF!))," ")</f>
        <v xml:space="preserve"> </v>
      </c>
      <c r="O295" s="259" t="str">
        <f ca="1">IF($B295="Y",INDIRECT(ADDRESS($DB295,#REF!+6,,,#REF!))," ")</f>
        <v xml:space="preserve"> </v>
      </c>
      <c r="P295" s="259" t="str">
        <f ca="1">IF($B295="Y",INDIRECT(ADDRESS($DB295,#REF!+6,,,#REF!))," ")</f>
        <v xml:space="preserve"> </v>
      </c>
      <c r="Q295" s="259" t="str">
        <f ca="1">IF($B295="Y",INDIRECT(ADDRESS($DB295,#REF!+6,,,#REF!))," ")</f>
        <v xml:space="preserve"> </v>
      </c>
      <c r="R295" s="259" t="str">
        <f ca="1">IF($B295="Y",INDIRECT(ADDRESS($DB295,#REF!+6,,,#REF!))," ")</f>
        <v xml:space="preserve"> </v>
      </c>
      <c r="S295" s="259" t="str">
        <f ca="1">IF($B295="Y",INDIRECT(ADDRESS($DB295,#REF!+6,,,#REF!))," ")</f>
        <v xml:space="preserve"> </v>
      </c>
      <c r="T295" s="259" t="str">
        <f ca="1">IF($B295="Y",INDIRECT(ADDRESS($DB295,#REF!+6,,,#REF!))," ")</f>
        <v xml:space="preserve"> </v>
      </c>
      <c r="U295" s="259" t="str">
        <f ca="1">IF($B295="Y",INDIRECT(ADDRESS($DB295,#REF!+6,,,#REF!))," ")</f>
        <v xml:space="preserve"> </v>
      </c>
      <c r="V295" s="259" t="str">
        <f ca="1">IF($B295="Y",INDIRECT(ADDRESS($DB295,#REF!+6,,,#REF!))," ")</f>
        <v xml:space="preserve"> </v>
      </c>
      <c r="W295" s="259" t="str">
        <f ca="1">IF($B295="Y",INDIRECT(ADDRESS($DB295,#REF!+6,,,#REF!))," ")</f>
        <v xml:space="preserve"> </v>
      </c>
      <c r="X295" s="259" t="str">
        <f ca="1">IF($B295="Y",INDIRECT(ADDRESS($DB295,#REF!+6,,,#REF!))," ")</f>
        <v xml:space="preserve"> </v>
      </c>
      <c r="Y295" s="259" t="str">
        <f ca="1">IF($B295="Y",INDIRECT(ADDRESS($DB295,#REF!+6,,,#REF!))," ")</f>
        <v xml:space="preserve"> </v>
      </c>
      <c r="Z295" s="259" t="str">
        <f ca="1">IF($B295="Y",INDIRECT(ADDRESS($DB295,#REF!+6,,,#REF!))," ")</f>
        <v xml:space="preserve"> </v>
      </c>
      <c r="AA295" s="259" t="str">
        <f ca="1">IF($B295="Y",INDIRECT(ADDRESS($DB295,#REF!+6,,,#REF!))," ")</f>
        <v xml:space="preserve"> </v>
      </c>
      <c r="AB295" s="259" t="str">
        <f ca="1">IF($B295="Y",INDIRECT(ADDRESS($DB295,#REF!+6,,,#REF!))," ")</f>
        <v xml:space="preserve"> </v>
      </c>
      <c r="AC295" s="259" t="str">
        <f ca="1">IF($B295="Y",INDIRECT(ADDRESS($DB295,#REF!+6,,,#REF!))," ")</f>
        <v xml:space="preserve"> </v>
      </c>
      <c r="AD295" s="259" t="str">
        <f ca="1">IF($B295="Y",INDIRECT(ADDRESS($DB295,#REF!+6,,,#REF!))," ")</f>
        <v xml:space="preserve"> </v>
      </c>
      <c r="AE295" s="259" t="str">
        <f ca="1">IF($B295="Y",INDIRECT(ADDRESS($DB295,#REF!+6,,,#REF!))," ")</f>
        <v xml:space="preserve"> </v>
      </c>
      <c r="AF295" s="259" t="str">
        <f ca="1">IF($B295="Y",INDIRECT(ADDRESS($DB295,#REF!+6,,,#REF!))," ")</f>
        <v xml:space="preserve"> </v>
      </c>
      <c r="AG295" s="259" t="str">
        <f ca="1">IF($B295="Y",INDIRECT(ADDRESS($DB295,#REF!+6,,,#REF!))," ")</f>
        <v xml:space="preserve"> </v>
      </c>
      <c r="AH295" s="259" t="str">
        <f ca="1">IF($B295="Y",INDIRECT(ADDRESS($DB295,#REF!+6,,,#REF!))," ")</f>
        <v xml:space="preserve"> </v>
      </c>
      <c r="AI295" s="259" t="str">
        <f ca="1">IF($B295="Y",INDIRECT(ADDRESS($DB295,#REF!+6,,,#REF!))," ")</f>
        <v xml:space="preserve"> </v>
      </c>
      <c r="AJ295" s="259" t="str">
        <f ca="1">IF($B295="Y",INDIRECT(ADDRESS($DB295,#REF!+6,,,#REF!))," ")</f>
        <v xml:space="preserve"> </v>
      </c>
      <c r="AK295" s="259" t="str">
        <f ca="1">IF($B295="Y",INDIRECT(ADDRESS($DB295,#REF!+6,,,#REF!))," ")</f>
        <v xml:space="preserve"> </v>
      </c>
      <c r="AL295" s="259" t="str">
        <f ca="1">IF($B295="Y",INDIRECT(ADDRESS($DB295,#REF!+6,,,#REF!))," ")</f>
        <v xml:space="preserve"> </v>
      </c>
      <c r="AM295" s="259" t="str">
        <f ca="1">IF($B295="Y",INDIRECT(ADDRESS($DB295,#REF!+6,,,#REF!))," ")</f>
        <v xml:space="preserve"> </v>
      </c>
      <c r="AN295" s="259" t="str">
        <f ca="1">IF($B295="Y",INDIRECT(ADDRESS($DB295,#REF!+6,,,#REF!))," ")</f>
        <v xml:space="preserve"> </v>
      </c>
      <c r="AO295" s="259" t="str">
        <f ca="1">IF($B295="Y",INDIRECT(ADDRESS($DB295,#REF!+6,,,#REF!))," ")</f>
        <v xml:space="preserve"> </v>
      </c>
      <c r="AP295" s="259" t="str">
        <f ca="1">IF($B295="Y",INDIRECT(ADDRESS($DB295,#REF!+6,,,#REF!))," ")</f>
        <v xml:space="preserve"> </v>
      </c>
      <c r="AQ295" s="259" t="str">
        <f ca="1">IF($B295="Y",INDIRECT(ADDRESS($DB295,#REF!+6,,,#REF!))," ")</f>
        <v xml:space="preserve"> </v>
      </c>
      <c r="AR295" s="259" t="str">
        <f ca="1">IF($B295="Y",INDIRECT(ADDRESS($DB295,#REF!+6,,,#REF!))," ")</f>
        <v xml:space="preserve"> </v>
      </c>
      <c r="AS295" s="259" t="str">
        <f ca="1">IF($B295="Y",INDIRECT(ADDRESS($DB295,#REF!+6,,,#REF!))," ")</f>
        <v xml:space="preserve"> </v>
      </c>
      <c r="AT295" s="259" t="str">
        <f ca="1">IF($B295="Y",INDIRECT(ADDRESS($DB295,#REF!+6,,,#REF!))," ")</f>
        <v xml:space="preserve"> </v>
      </c>
      <c r="AU295" s="259" t="str">
        <f ca="1">IF($B295="Y",INDIRECT(ADDRESS($DB295,#REF!+6,,,#REF!))," ")</f>
        <v xml:space="preserve"> </v>
      </c>
      <c r="AV295" s="259" t="str">
        <f ca="1">IF($B295="Y",INDIRECT(ADDRESS($DB295,#REF!+6,,,#REF!))," ")</f>
        <v xml:space="preserve"> </v>
      </c>
      <c r="AW295" s="259" t="str">
        <f ca="1">IF($B295="Y",INDIRECT(ADDRESS($DB295,#REF!+6,,,#REF!))," ")</f>
        <v xml:space="preserve"> </v>
      </c>
      <c r="AX295" s="259" t="str">
        <f ca="1">IF($B295="Y",INDIRECT(ADDRESS($DB295,#REF!+6,,,#REF!))," ")</f>
        <v xml:space="preserve"> </v>
      </c>
      <c r="AY295" s="259" t="str">
        <f ca="1">IF($B295="Y",INDIRECT(ADDRESS($DB295,#REF!+6,,,#REF!))," ")</f>
        <v xml:space="preserve"> </v>
      </c>
      <c r="AZ295" s="259" t="str">
        <f ca="1">IF($B295="Y",INDIRECT(ADDRESS($DB295,#REF!+6,,,#REF!))," ")</f>
        <v xml:space="preserve"> </v>
      </c>
      <c r="BA295" s="259" t="str">
        <f ca="1">IF($B295="Y",INDIRECT(ADDRESS($DB295,#REF!+6,,,#REF!))," ")</f>
        <v xml:space="preserve"> </v>
      </c>
      <c r="BB295" s="259" t="str">
        <f ca="1">IF($B295="Y",INDIRECT(ADDRESS($DB295,#REF!+6,,,#REF!))," ")</f>
        <v xml:space="preserve"> </v>
      </c>
      <c r="BC295" s="259" t="str">
        <f ca="1">IF($B295="Y",INDIRECT(ADDRESS($DB295,#REF!+6,,,#REF!))," ")</f>
        <v xml:space="preserve"> </v>
      </c>
      <c r="BD295" s="259" t="str">
        <f ca="1">IF($B295="Y",INDIRECT(ADDRESS($DB295,#REF!+6,,,#REF!))," ")</f>
        <v xml:space="preserve"> </v>
      </c>
      <c r="BE295" s="259" t="str">
        <f ca="1">IF($B295="Y",INDIRECT(ADDRESS($DB295,#REF!+6,,,#REF!))," ")</f>
        <v xml:space="preserve"> </v>
      </c>
      <c r="BF295" s="259" t="str">
        <f ca="1">IF($B295="Y",INDIRECT(ADDRESS($DB295,#REF!+6,,,#REF!))," ")</f>
        <v xml:space="preserve"> </v>
      </c>
      <c r="BG295" s="259" t="str">
        <f ca="1">IF($B295="Y",INDIRECT(ADDRESS($DB295,#REF!+6,,,#REF!))," ")</f>
        <v xml:space="preserve"> </v>
      </c>
      <c r="BH295" s="259" t="str">
        <f ca="1">IF($B295="Y",INDIRECT(ADDRESS($DB295,#REF!+6,,,#REF!))," ")</f>
        <v xml:space="preserve"> </v>
      </c>
      <c r="BI295" s="259" t="str">
        <f ca="1">IF($B295="Y",INDIRECT(ADDRESS($DB295,#REF!+6,,,#REF!))," ")</f>
        <v xml:space="preserve"> </v>
      </c>
      <c r="BJ295" s="259" t="str">
        <f ca="1">IF($B295="Y",INDIRECT(ADDRESS($DB295,#REF!+6,,,#REF!))," ")</f>
        <v xml:space="preserve"> </v>
      </c>
      <c r="BK295" s="259" t="str">
        <f ca="1">IF($B295="Y",INDIRECT(ADDRESS($DB295,#REF!+6,,,#REF!))," ")</f>
        <v xml:space="preserve"> </v>
      </c>
      <c r="BL295" s="259" t="str">
        <f ca="1">IF($B295="Y",INDIRECT(ADDRESS($DB295,#REF!+6,,,#REF!))," ")</f>
        <v xml:space="preserve"> </v>
      </c>
      <c r="BM295" s="259" t="str">
        <f ca="1">IF($B295="Y",INDIRECT(ADDRESS($DB295,#REF!+6,,,#REF!))," ")</f>
        <v xml:space="preserve"> </v>
      </c>
      <c r="BN295" s="259" t="str">
        <f ca="1">IF($B295="Y",INDIRECT(ADDRESS($DB295,#REF!+6,,,#REF!))," ")</f>
        <v xml:space="preserve"> </v>
      </c>
      <c r="BO295" s="259" t="str">
        <f ca="1">IF($B295="Y",INDIRECT(ADDRESS($DB295,#REF!+6,,,#REF!))," ")</f>
        <v xml:space="preserve"> </v>
      </c>
      <c r="BP295" s="259" t="str">
        <f ca="1">IF($B295="Y",INDIRECT(ADDRESS($DB295,#REF!+6,,,#REF!))," ")</f>
        <v xml:space="preserve"> </v>
      </c>
      <c r="BQ295" s="257" t="str">
        <f ca="1">IF($B295="Y",INDIRECT(ADDRESS($DB295,#REF!+6,,,#REF!))," ")</f>
        <v xml:space="preserve"> </v>
      </c>
      <c r="BR295" s="257" t="str">
        <f ca="1">IF($B295="Y",INDIRECT(ADDRESS($DB295,#REF!+6,,,#REF!))," ")</f>
        <v xml:space="preserve"> </v>
      </c>
      <c r="BS295" s="257" t="str">
        <f ca="1">IF($B295="Y",INDIRECT(ADDRESS($DB295,#REF!+6,,,#REF!))," ")</f>
        <v xml:space="preserve"> </v>
      </c>
      <c r="BT295" s="257" t="str">
        <f ca="1">IF($B295="Y",INDIRECT(ADDRESS($DB295,#REF!+6,,,#REF!))," ")</f>
        <v xml:space="preserve"> </v>
      </c>
      <c r="BU295" s="257" t="str">
        <f ca="1">IF($B295="Y",INDIRECT(ADDRESS($DB295,#REF!+6,,,#REF!))," ")</f>
        <v xml:space="preserve"> </v>
      </c>
      <c r="BV295" s="257" t="str">
        <f ca="1">IF($B295="Y",INDIRECT(ADDRESS($DB295,#REF!+6,,,#REF!))," ")</f>
        <v xml:space="preserve"> </v>
      </c>
      <c r="BW295" s="257" t="str">
        <f ca="1">IF($B295="Y",INDIRECT(ADDRESS($DB295,#REF!+6,,,#REF!))," ")</f>
        <v xml:space="preserve"> </v>
      </c>
      <c r="BX295" s="257" t="str">
        <f ca="1">IF($B295="Y",INDIRECT(ADDRESS($DB295,#REF!+6,,,#REF!))," ")</f>
        <v xml:space="preserve"> </v>
      </c>
      <c r="BY295" s="257" t="str">
        <f ca="1">IF($B295="Y",INDIRECT(ADDRESS($DB295,#REF!+6,,,#REF!))," ")</f>
        <v xml:space="preserve"> </v>
      </c>
      <c r="BZ295" s="257" t="str">
        <f ca="1">IF($B295="Y",INDIRECT(ADDRESS($DB295,#REF!+6,,,#REF!))," ")</f>
        <v xml:space="preserve"> </v>
      </c>
      <c r="CA295" s="257" t="str">
        <f ca="1">IF($B295="Y",INDIRECT(ADDRESS($DB295,#REF!+6,,,#REF!))," ")</f>
        <v xml:space="preserve"> </v>
      </c>
      <c r="CB295" s="257" t="str">
        <f ca="1">IF($B295="Y",INDIRECT(ADDRESS($DB295,#REF!+6,,,#REF!))," ")</f>
        <v xml:space="preserve"> </v>
      </c>
      <c r="CC295" s="257" t="str">
        <f ca="1">IF($B295="Y",INDIRECT(ADDRESS($DB295,#REF!+6,,,#REF!))," ")</f>
        <v xml:space="preserve"> </v>
      </c>
      <c r="CD295" s="257" t="str">
        <f ca="1">IF($B295="Y",INDIRECT(ADDRESS($DB295,#REF!+6,,,#REF!))," ")</f>
        <v xml:space="preserve"> </v>
      </c>
      <c r="CE295" s="257" t="str">
        <f ca="1">IF($B295="Y",INDIRECT(ADDRESS($DB295,#REF!+6,,,#REF!))," ")</f>
        <v xml:space="preserve"> </v>
      </c>
      <c r="CF295" s="257" t="str">
        <f ca="1">IF($B295="Y",INDIRECT(ADDRESS($DB295,#REF!+6,,,#REF!))," ")</f>
        <v xml:space="preserve"> </v>
      </c>
      <c r="CG295" s="257" t="str">
        <f ca="1">IF($B295="Y",INDIRECT(ADDRESS($DB295,#REF!+6,,,#REF!))," ")</f>
        <v xml:space="preserve"> </v>
      </c>
      <c r="CH295" s="257" t="str">
        <f ca="1">IF($B295="Y",INDIRECT(ADDRESS($DB295,#REF!+6,,,#REF!))," ")</f>
        <v xml:space="preserve"> </v>
      </c>
      <c r="CI295" s="257" t="str">
        <f ca="1">IF($B295="Y",INDIRECT(ADDRESS($DB295,#REF!+6,,,#REF!))," ")</f>
        <v xml:space="preserve"> </v>
      </c>
      <c r="CJ295" s="257" t="str">
        <f ca="1">IF($B295="Y",INDIRECT(ADDRESS($DB295,#REF!+6,,,#REF!))," ")</f>
        <v xml:space="preserve"> </v>
      </c>
      <c r="CK295" s="257" t="str">
        <f ca="1">IF($B295="Y",INDIRECT(ADDRESS($DB295,#REF!+6,,,#REF!))," ")</f>
        <v xml:space="preserve"> </v>
      </c>
      <c r="CM295" s="100">
        <v>202</v>
      </c>
      <c r="CN295" s="229" t="e">
        <f t="shared" si="119"/>
        <v>#REF!</v>
      </c>
      <c r="CO295" s="229" t="e">
        <f ca="1">IF(CN295&gt;0,INDIRECT(ADDRESS($CN295,7,,,#REF!)),"")</f>
        <v>#REF!</v>
      </c>
      <c r="CP295" s="229" t="e">
        <f t="shared" ca="1" si="120"/>
        <v>#REF!</v>
      </c>
      <c r="CQ295" s="230">
        <f t="shared" ca="1" si="126"/>
        <v>0</v>
      </c>
      <c r="CR295" s="227"/>
      <c r="CS295" s="248">
        <f t="shared" si="121"/>
        <v>202</v>
      </c>
      <c r="CT295" s="229" t="e">
        <f t="shared" si="122"/>
        <v>#REF!</v>
      </c>
      <c r="CU295" s="231" t="e">
        <f ca="1">IF(CT295&gt;0,INDIRECT(ADDRESS($CT295,4,,,#REF!)),"")</f>
        <v>#REF!</v>
      </c>
      <c r="CV295" s="100" t="e">
        <f t="shared" ca="1" si="123"/>
        <v>#REF!</v>
      </c>
      <c r="CW295" s="229">
        <f t="shared" ca="1" si="124"/>
        <v>202</v>
      </c>
      <c r="CX295" s="229" t="e">
        <f t="shared" ca="1" si="115"/>
        <v>#REF!</v>
      </c>
      <c r="CY295" s="250"/>
      <c r="CZ295" s="251">
        <f t="shared" ca="1" si="116"/>
        <v>0</v>
      </c>
      <c r="DB295" s="100">
        <f t="shared" ca="1" si="117"/>
        <v>0</v>
      </c>
      <c r="DC295" s="230">
        <f t="shared" ca="1" si="125"/>
        <v>0</v>
      </c>
    </row>
    <row r="296" spans="2:107" ht="16.149999999999999" customHeight="1" x14ac:dyDescent="0.2">
      <c r="B296" s="252" t="str">
        <f t="shared" ca="1" si="118"/>
        <v xml:space="preserve"> </v>
      </c>
      <c r="C296" s="253" t="str">
        <f ca="1">IF($B296="Y",INDIRECT(ADDRESS($DB296,7,,,#REF!)),IF($B296="N",INDIRECT(ADDRESS($DC296,4,,,#REF!))," "))</f>
        <v xml:space="preserve"> </v>
      </c>
      <c r="D296" s="254" t="str">
        <f ca="1">IF($B296="Y",INDIRECT(ADDRESS($DB296,4,,,#REF!)),IF($B296="N",INDIRECT(ADDRESS($DC296,8,,,#REF!))," "))</f>
        <v xml:space="preserve"> </v>
      </c>
      <c r="E296" s="522" t="str">
        <f ca="1">IF($B296="Y",INDIRECT(ADDRESS($DB296,10,,,#REF!)),IF($B296="N",INDIRECT(ADDRESS($DC296,10,,,#REF!))," "))</f>
        <v xml:space="preserve"> </v>
      </c>
      <c r="F296" s="523" t="str">
        <f ca="1">IF($B296="Y",INDIRECT(ADDRESS($DB296,9,,,#REF!)),IF($B296="N",INDIRECT(ADDRESS($DC296,9,,,#REF!))," "))</f>
        <v xml:space="preserve"> </v>
      </c>
      <c r="G296" s="255" t="str">
        <f ca="1">IF($B296="Y",INDIRECT(ADDRESS($DB296,5,,,#REF!)),IF($B296="N",INDIRECT(ADDRESS($DC296,12,,,#REF!))," "))</f>
        <v xml:space="preserve"> </v>
      </c>
      <c r="H296" s="256" t="str">
        <f ca="1">IF($B296="Y",INDIRECT(ADDRESS($DB296,8,,,#REF!)),IF($B296="N",INDIRECT(ADDRESS($DC296,14,,,#REF!))," "))</f>
        <v xml:space="preserve"> </v>
      </c>
      <c r="I296" s="257" t="str">
        <f ca="1">IF($B296="Y",INDIRECT(ADDRESS($DB296,6,,,#REF!)),IF($B296="N",INDIRECT(ADDRESS($DC296,23,,,#REF!))," "))</f>
        <v xml:space="preserve"> </v>
      </c>
      <c r="J296" s="258" t="str">
        <f ca="1">IF($B296="Y",INDIRECT(ADDRESS($DB296,#REF!+6,,,#REF!))," ")</f>
        <v xml:space="preserve"> </v>
      </c>
      <c r="K296" s="259" t="str">
        <f ca="1">IF($B296="Y",INDIRECT(ADDRESS($DB296,#REF!+6,,,#REF!))," ")</f>
        <v xml:space="preserve"> </v>
      </c>
      <c r="L296" s="259" t="str">
        <f ca="1">IF($B296="Y",INDIRECT(ADDRESS($DB296,#REF!+6,,,#REF!))," ")</f>
        <v xml:space="preserve"> </v>
      </c>
      <c r="M296" s="259" t="str">
        <f ca="1">IF($B296="Y",INDIRECT(ADDRESS($DB296,#REF!+6,,,#REF!))," ")</f>
        <v xml:space="preserve"> </v>
      </c>
      <c r="N296" s="259" t="str">
        <f ca="1">IF($B296="Y",INDIRECT(ADDRESS($DB296,#REF!+6,,,#REF!))," ")</f>
        <v xml:space="preserve"> </v>
      </c>
      <c r="O296" s="259" t="str">
        <f ca="1">IF($B296="Y",INDIRECT(ADDRESS($DB296,#REF!+6,,,#REF!))," ")</f>
        <v xml:space="preserve"> </v>
      </c>
      <c r="P296" s="259" t="str">
        <f ca="1">IF($B296="Y",INDIRECT(ADDRESS($DB296,#REF!+6,,,#REF!))," ")</f>
        <v xml:space="preserve"> </v>
      </c>
      <c r="Q296" s="259" t="str">
        <f ca="1">IF($B296="Y",INDIRECT(ADDRESS($DB296,#REF!+6,,,#REF!))," ")</f>
        <v xml:space="preserve"> </v>
      </c>
      <c r="R296" s="259" t="str">
        <f ca="1">IF($B296="Y",INDIRECT(ADDRESS($DB296,#REF!+6,,,#REF!))," ")</f>
        <v xml:space="preserve"> </v>
      </c>
      <c r="S296" s="259" t="str">
        <f ca="1">IF($B296="Y",INDIRECT(ADDRESS($DB296,#REF!+6,,,#REF!))," ")</f>
        <v xml:space="preserve"> </v>
      </c>
      <c r="T296" s="259" t="str">
        <f ca="1">IF($B296="Y",INDIRECT(ADDRESS($DB296,#REF!+6,,,#REF!))," ")</f>
        <v xml:space="preserve"> </v>
      </c>
      <c r="U296" s="259" t="str">
        <f ca="1">IF($B296="Y",INDIRECT(ADDRESS($DB296,#REF!+6,,,#REF!))," ")</f>
        <v xml:space="preserve"> </v>
      </c>
      <c r="V296" s="259" t="str">
        <f ca="1">IF($B296="Y",INDIRECT(ADDRESS($DB296,#REF!+6,,,#REF!))," ")</f>
        <v xml:space="preserve"> </v>
      </c>
      <c r="W296" s="259" t="str">
        <f ca="1">IF($B296="Y",INDIRECT(ADDRESS($DB296,#REF!+6,,,#REF!))," ")</f>
        <v xml:space="preserve"> </v>
      </c>
      <c r="X296" s="259" t="str">
        <f ca="1">IF($B296="Y",INDIRECT(ADDRESS($DB296,#REF!+6,,,#REF!))," ")</f>
        <v xml:space="preserve"> </v>
      </c>
      <c r="Y296" s="259" t="str">
        <f ca="1">IF($B296="Y",INDIRECT(ADDRESS($DB296,#REF!+6,,,#REF!))," ")</f>
        <v xml:space="preserve"> </v>
      </c>
      <c r="Z296" s="259" t="str">
        <f ca="1">IF($B296="Y",INDIRECT(ADDRESS($DB296,#REF!+6,,,#REF!))," ")</f>
        <v xml:space="preserve"> </v>
      </c>
      <c r="AA296" s="259" t="str">
        <f ca="1">IF($B296="Y",INDIRECT(ADDRESS($DB296,#REF!+6,,,#REF!))," ")</f>
        <v xml:space="preserve"> </v>
      </c>
      <c r="AB296" s="259" t="str">
        <f ca="1">IF($B296="Y",INDIRECT(ADDRESS($DB296,#REF!+6,,,#REF!))," ")</f>
        <v xml:space="preserve"> </v>
      </c>
      <c r="AC296" s="259" t="str">
        <f ca="1">IF($B296="Y",INDIRECT(ADDRESS($DB296,#REF!+6,,,#REF!))," ")</f>
        <v xml:space="preserve"> </v>
      </c>
      <c r="AD296" s="259" t="str">
        <f ca="1">IF($B296="Y",INDIRECT(ADDRESS($DB296,#REF!+6,,,#REF!))," ")</f>
        <v xml:space="preserve"> </v>
      </c>
      <c r="AE296" s="259" t="str">
        <f ca="1">IF($B296="Y",INDIRECT(ADDRESS($DB296,#REF!+6,,,#REF!))," ")</f>
        <v xml:space="preserve"> </v>
      </c>
      <c r="AF296" s="259" t="str">
        <f ca="1">IF($B296="Y",INDIRECT(ADDRESS($DB296,#REF!+6,,,#REF!))," ")</f>
        <v xml:space="preserve"> </v>
      </c>
      <c r="AG296" s="259" t="str">
        <f ca="1">IF($B296="Y",INDIRECT(ADDRESS($DB296,#REF!+6,,,#REF!))," ")</f>
        <v xml:space="preserve"> </v>
      </c>
      <c r="AH296" s="259" t="str">
        <f ca="1">IF($B296="Y",INDIRECT(ADDRESS($DB296,#REF!+6,,,#REF!))," ")</f>
        <v xml:space="preserve"> </v>
      </c>
      <c r="AI296" s="259" t="str">
        <f ca="1">IF($B296="Y",INDIRECT(ADDRESS($DB296,#REF!+6,,,#REF!))," ")</f>
        <v xml:space="preserve"> </v>
      </c>
      <c r="AJ296" s="259" t="str">
        <f ca="1">IF($B296="Y",INDIRECT(ADDRESS($DB296,#REF!+6,,,#REF!))," ")</f>
        <v xml:space="preserve"> </v>
      </c>
      <c r="AK296" s="259" t="str">
        <f ca="1">IF($B296="Y",INDIRECT(ADDRESS($DB296,#REF!+6,,,#REF!))," ")</f>
        <v xml:space="preserve"> </v>
      </c>
      <c r="AL296" s="259" t="str">
        <f ca="1">IF($B296="Y",INDIRECT(ADDRESS($DB296,#REF!+6,,,#REF!))," ")</f>
        <v xml:space="preserve"> </v>
      </c>
      <c r="AM296" s="259" t="str">
        <f ca="1">IF($B296="Y",INDIRECT(ADDRESS($DB296,#REF!+6,,,#REF!))," ")</f>
        <v xml:space="preserve"> </v>
      </c>
      <c r="AN296" s="259" t="str">
        <f ca="1">IF($B296="Y",INDIRECT(ADDRESS($DB296,#REF!+6,,,#REF!))," ")</f>
        <v xml:space="preserve"> </v>
      </c>
      <c r="AO296" s="259" t="str">
        <f ca="1">IF($B296="Y",INDIRECT(ADDRESS($DB296,#REF!+6,,,#REF!))," ")</f>
        <v xml:space="preserve"> </v>
      </c>
      <c r="AP296" s="259" t="str">
        <f ca="1">IF($B296="Y",INDIRECT(ADDRESS($DB296,#REF!+6,,,#REF!))," ")</f>
        <v xml:space="preserve"> </v>
      </c>
      <c r="AQ296" s="259" t="str">
        <f ca="1">IF($B296="Y",INDIRECT(ADDRESS($DB296,#REF!+6,,,#REF!))," ")</f>
        <v xml:space="preserve"> </v>
      </c>
      <c r="AR296" s="259" t="str">
        <f ca="1">IF($B296="Y",INDIRECT(ADDRESS($DB296,#REF!+6,,,#REF!))," ")</f>
        <v xml:space="preserve"> </v>
      </c>
      <c r="AS296" s="259" t="str">
        <f ca="1">IF($B296="Y",INDIRECT(ADDRESS($DB296,#REF!+6,,,#REF!))," ")</f>
        <v xml:space="preserve"> </v>
      </c>
      <c r="AT296" s="259" t="str">
        <f ca="1">IF($B296="Y",INDIRECT(ADDRESS($DB296,#REF!+6,,,#REF!))," ")</f>
        <v xml:space="preserve"> </v>
      </c>
      <c r="AU296" s="259" t="str">
        <f ca="1">IF($B296="Y",INDIRECT(ADDRESS($DB296,#REF!+6,,,#REF!))," ")</f>
        <v xml:space="preserve"> </v>
      </c>
      <c r="AV296" s="259" t="str">
        <f ca="1">IF($B296="Y",INDIRECT(ADDRESS($DB296,#REF!+6,,,#REF!))," ")</f>
        <v xml:space="preserve"> </v>
      </c>
      <c r="AW296" s="259" t="str">
        <f ca="1">IF($B296="Y",INDIRECT(ADDRESS($DB296,#REF!+6,,,#REF!))," ")</f>
        <v xml:space="preserve"> </v>
      </c>
      <c r="AX296" s="259" t="str">
        <f ca="1">IF($B296="Y",INDIRECT(ADDRESS($DB296,#REF!+6,,,#REF!))," ")</f>
        <v xml:space="preserve"> </v>
      </c>
      <c r="AY296" s="259" t="str">
        <f ca="1">IF($B296="Y",INDIRECT(ADDRESS($DB296,#REF!+6,,,#REF!))," ")</f>
        <v xml:space="preserve"> </v>
      </c>
      <c r="AZ296" s="259" t="str">
        <f ca="1">IF($B296="Y",INDIRECT(ADDRESS($DB296,#REF!+6,,,#REF!))," ")</f>
        <v xml:space="preserve"> </v>
      </c>
      <c r="BA296" s="259" t="str">
        <f ca="1">IF($B296="Y",INDIRECT(ADDRESS($DB296,#REF!+6,,,#REF!))," ")</f>
        <v xml:space="preserve"> </v>
      </c>
      <c r="BB296" s="259" t="str">
        <f ca="1">IF($B296="Y",INDIRECT(ADDRESS($DB296,#REF!+6,,,#REF!))," ")</f>
        <v xml:space="preserve"> </v>
      </c>
      <c r="BC296" s="259" t="str">
        <f ca="1">IF($B296="Y",INDIRECT(ADDRESS($DB296,#REF!+6,,,#REF!))," ")</f>
        <v xml:space="preserve"> </v>
      </c>
      <c r="BD296" s="259" t="str">
        <f ca="1">IF($B296="Y",INDIRECT(ADDRESS($DB296,#REF!+6,,,#REF!))," ")</f>
        <v xml:space="preserve"> </v>
      </c>
      <c r="BE296" s="259" t="str">
        <f ca="1">IF($B296="Y",INDIRECT(ADDRESS($DB296,#REF!+6,,,#REF!))," ")</f>
        <v xml:space="preserve"> </v>
      </c>
      <c r="BF296" s="259" t="str">
        <f ca="1">IF($B296="Y",INDIRECT(ADDRESS($DB296,#REF!+6,,,#REF!))," ")</f>
        <v xml:space="preserve"> </v>
      </c>
      <c r="BG296" s="259" t="str">
        <f ca="1">IF($B296="Y",INDIRECT(ADDRESS($DB296,#REF!+6,,,#REF!))," ")</f>
        <v xml:space="preserve"> </v>
      </c>
      <c r="BH296" s="259" t="str">
        <f ca="1">IF($B296="Y",INDIRECT(ADDRESS($DB296,#REF!+6,,,#REF!))," ")</f>
        <v xml:space="preserve"> </v>
      </c>
      <c r="BI296" s="259" t="str">
        <f ca="1">IF($B296="Y",INDIRECT(ADDRESS($DB296,#REF!+6,,,#REF!))," ")</f>
        <v xml:space="preserve"> </v>
      </c>
      <c r="BJ296" s="259" t="str">
        <f ca="1">IF($B296="Y",INDIRECT(ADDRESS($DB296,#REF!+6,,,#REF!))," ")</f>
        <v xml:space="preserve"> </v>
      </c>
      <c r="BK296" s="259" t="str">
        <f ca="1">IF($B296="Y",INDIRECT(ADDRESS($DB296,#REF!+6,,,#REF!))," ")</f>
        <v xml:space="preserve"> </v>
      </c>
      <c r="BL296" s="259" t="str">
        <f ca="1">IF($B296="Y",INDIRECT(ADDRESS($DB296,#REF!+6,,,#REF!))," ")</f>
        <v xml:space="preserve"> </v>
      </c>
      <c r="BM296" s="259" t="str">
        <f ca="1">IF($B296="Y",INDIRECT(ADDRESS($DB296,#REF!+6,,,#REF!))," ")</f>
        <v xml:space="preserve"> </v>
      </c>
      <c r="BN296" s="259" t="str">
        <f ca="1">IF($B296="Y",INDIRECT(ADDRESS($DB296,#REF!+6,,,#REF!))," ")</f>
        <v xml:space="preserve"> </v>
      </c>
      <c r="BO296" s="259" t="str">
        <f ca="1">IF($B296="Y",INDIRECT(ADDRESS($DB296,#REF!+6,,,#REF!))," ")</f>
        <v xml:space="preserve"> </v>
      </c>
      <c r="BP296" s="259" t="str">
        <f ca="1">IF($B296="Y",INDIRECT(ADDRESS($DB296,#REF!+6,,,#REF!))," ")</f>
        <v xml:space="preserve"> </v>
      </c>
      <c r="BQ296" s="257" t="str">
        <f ca="1">IF($B296="Y",INDIRECT(ADDRESS($DB296,#REF!+6,,,#REF!))," ")</f>
        <v xml:space="preserve"> </v>
      </c>
      <c r="BR296" s="257" t="str">
        <f ca="1">IF($B296="Y",INDIRECT(ADDRESS($DB296,#REF!+6,,,#REF!))," ")</f>
        <v xml:space="preserve"> </v>
      </c>
      <c r="BS296" s="257" t="str">
        <f ca="1">IF($B296="Y",INDIRECT(ADDRESS($DB296,#REF!+6,,,#REF!))," ")</f>
        <v xml:space="preserve"> </v>
      </c>
      <c r="BT296" s="257" t="str">
        <f ca="1">IF($B296="Y",INDIRECT(ADDRESS($DB296,#REF!+6,,,#REF!))," ")</f>
        <v xml:space="preserve"> </v>
      </c>
      <c r="BU296" s="257" t="str">
        <f ca="1">IF($B296="Y",INDIRECT(ADDRESS($DB296,#REF!+6,,,#REF!))," ")</f>
        <v xml:space="preserve"> </v>
      </c>
      <c r="BV296" s="257" t="str">
        <f ca="1">IF($B296="Y",INDIRECT(ADDRESS($DB296,#REF!+6,,,#REF!))," ")</f>
        <v xml:space="preserve"> </v>
      </c>
      <c r="BW296" s="257" t="str">
        <f ca="1">IF($B296="Y",INDIRECT(ADDRESS($DB296,#REF!+6,,,#REF!))," ")</f>
        <v xml:space="preserve"> </v>
      </c>
      <c r="BX296" s="257" t="str">
        <f ca="1">IF($B296="Y",INDIRECT(ADDRESS($DB296,#REF!+6,,,#REF!))," ")</f>
        <v xml:space="preserve"> </v>
      </c>
      <c r="BY296" s="257" t="str">
        <f ca="1">IF($B296="Y",INDIRECT(ADDRESS($DB296,#REF!+6,,,#REF!))," ")</f>
        <v xml:space="preserve"> </v>
      </c>
      <c r="BZ296" s="257" t="str">
        <f ca="1">IF($B296="Y",INDIRECT(ADDRESS($DB296,#REF!+6,,,#REF!))," ")</f>
        <v xml:space="preserve"> </v>
      </c>
      <c r="CA296" s="257" t="str">
        <f ca="1">IF($B296="Y",INDIRECT(ADDRESS($DB296,#REF!+6,,,#REF!))," ")</f>
        <v xml:space="preserve"> </v>
      </c>
      <c r="CB296" s="257" t="str">
        <f ca="1">IF($B296="Y",INDIRECT(ADDRESS($DB296,#REF!+6,,,#REF!))," ")</f>
        <v xml:space="preserve"> </v>
      </c>
      <c r="CC296" s="257" t="str">
        <f ca="1">IF($B296="Y",INDIRECT(ADDRESS($DB296,#REF!+6,,,#REF!))," ")</f>
        <v xml:space="preserve"> </v>
      </c>
      <c r="CD296" s="257" t="str">
        <f ca="1">IF($B296="Y",INDIRECT(ADDRESS($DB296,#REF!+6,,,#REF!))," ")</f>
        <v xml:space="preserve"> </v>
      </c>
      <c r="CE296" s="257" t="str">
        <f ca="1">IF($B296="Y",INDIRECT(ADDRESS($DB296,#REF!+6,,,#REF!))," ")</f>
        <v xml:space="preserve"> </v>
      </c>
      <c r="CF296" s="257" t="str">
        <f ca="1">IF($B296="Y",INDIRECT(ADDRESS($DB296,#REF!+6,,,#REF!))," ")</f>
        <v xml:space="preserve"> </v>
      </c>
      <c r="CG296" s="257" t="str">
        <f ca="1">IF($B296="Y",INDIRECT(ADDRESS($DB296,#REF!+6,,,#REF!))," ")</f>
        <v xml:space="preserve"> </v>
      </c>
      <c r="CH296" s="257" t="str">
        <f ca="1">IF($B296="Y",INDIRECT(ADDRESS($DB296,#REF!+6,,,#REF!))," ")</f>
        <v xml:space="preserve"> </v>
      </c>
      <c r="CI296" s="257" t="str">
        <f ca="1">IF($B296="Y",INDIRECT(ADDRESS($DB296,#REF!+6,,,#REF!))," ")</f>
        <v xml:space="preserve"> </v>
      </c>
      <c r="CJ296" s="257" t="str">
        <f ca="1">IF($B296="Y",INDIRECT(ADDRESS($DB296,#REF!+6,,,#REF!))," ")</f>
        <v xml:space="preserve"> </v>
      </c>
      <c r="CK296" s="257" t="str">
        <f ca="1">IF($B296="Y",INDIRECT(ADDRESS($DB296,#REF!+6,,,#REF!))," ")</f>
        <v xml:space="preserve"> </v>
      </c>
      <c r="CM296" s="100">
        <v>203</v>
      </c>
      <c r="CN296" s="229" t="e">
        <f t="shared" si="119"/>
        <v>#REF!</v>
      </c>
      <c r="CO296" s="229" t="e">
        <f ca="1">IF(CN296&gt;0,INDIRECT(ADDRESS($CN296,7,,,#REF!)),"")</f>
        <v>#REF!</v>
      </c>
      <c r="CP296" s="229" t="e">
        <f t="shared" ca="1" si="120"/>
        <v>#REF!</v>
      </c>
      <c r="CQ296" s="230">
        <f t="shared" ca="1" si="126"/>
        <v>0</v>
      </c>
      <c r="CR296" s="227"/>
      <c r="CS296" s="248">
        <f t="shared" si="121"/>
        <v>203</v>
      </c>
      <c r="CT296" s="229" t="e">
        <f t="shared" si="122"/>
        <v>#REF!</v>
      </c>
      <c r="CU296" s="231" t="e">
        <f ca="1">IF(CT296&gt;0,INDIRECT(ADDRESS($CT296,4,,,#REF!)),"")</f>
        <v>#REF!</v>
      </c>
      <c r="CV296" s="100" t="e">
        <f t="shared" ca="1" si="123"/>
        <v>#REF!</v>
      </c>
      <c r="CW296" s="229">
        <f t="shared" ca="1" si="124"/>
        <v>203</v>
      </c>
      <c r="CX296" s="229" t="e">
        <f t="shared" ca="1" si="115"/>
        <v>#REF!</v>
      </c>
      <c r="CY296" s="250"/>
      <c r="CZ296" s="251">
        <f t="shared" ca="1" si="116"/>
        <v>0</v>
      </c>
      <c r="DB296" s="100">
        <f t="shared" ca="1" si="117"/>
        <v>0</v>
      </c>
      <c r="DC296" s="230">
        <f t="shared" ca="1" si="125"/>
        <v>0</v>
      </c>
    </row>
    <row r="297" spans="2:107" ht="16.149999999999999" customHeight="1" x14ac:dyDescent="0.2">
      <c r="B297" s="252" t="str">
        <f t="shared" ca="1" si="118"/>
        <v xml:space="preserve"> </v>
      </c>
      <c r="C297" s="253" t="str">
        <f ca="1">IF($B297="Y",INDIRECT(ADDRESS($DB297,7,,,#REF!)),IF($B297="N",INDIRECT(ADDRESS($DC297,4,,,#REF!))," "))</f>
        <v xml:space="preserve"> </v>
      </c>
      <c r="D297" s="254" t="str">
        <f ca="1">IF($B297="Y",INDIRECT(ADDRESS($DB297,4,,,#REF!)),IF($B297="N",INDIRECT(ADDRESS($DC297,8,,,#REF!))," "))</f>
        <v xml:space="preserve"> </v>
      </c>
      <c r="E297" s="522" t="str">
        <f ca="1">IF($B297="Y",INDIRECT(ADDRESS($DB297,10,,,#REF!)),IF($B297="N",INDIRECT(ADDRESS($DC297,10,,,#REF!))," "))</f>
        <v xml:space="preserve"> </v>
      </c>
      <c r="F297" s="523" t="str">
        <f ca="1">IF($B297="Y",INDIRECT(ADDRESS($DB297,9,,,#REF!)),IF($B297="N",INDIRECT(ADDRESS($DC297,9,,,#REF!))," "))</f>
        <v xml:space="preserve"> </v>
      </c>
      <c r="G297" s="255" t="str">
        <f ca="1">IF($B297="Y",INDIRECT(ADDRESS($DB297,5,,,#REF!)),IF($B297="N",INDIRECT(ADDRESS($DC297,12,,,#REF!))," "))</f>
        <v xml:space="preserve"> </v>
      </c>
      <c r="H297" s="256" t="str">
        <f ca="1">IF($B297="Y",INDIRECT(ADDRESS($DB297,8,,,#REF!)),IF($B297="N",INDIRECT(ADDRESS($DC297,14,,,#REF!))," "))</f>
        <v xml:space="preserve"> </v>
      </c>
      <c r="I297" s="257" t="str">
        <f ca="1">IF($B297="Y",INDIRECT(ADDRESS($DB297,6,,,#REF!)),IF($B297="N",INDIRECT(ADDRESS($DC297,23,,,#REF!))," "))</f>
        <v xml:space="preserve"> </v>
      </c>
      <c r="J297" s="258" t="str">
        <f ca="1">IF($B297="Y",INDIRECT(ADDRESS($DB297,#REF!+6,,,#REF!))," ")</f>
        <v xml:space="preserve"> </v>
      </c>
      <c r="K297" s="259" t="str">
        <f ca="1">IF($B297="Y",INDIRECT(ADDRESS($DB297,#REF!+6,,,#REF!))," ")</f>
        <v xml:space="preserve"> </v>
      </c>
      <c r="L297" s="259" t="str">
        <f ca="1">IF($B297="Y",INDIRECT(ADDRESS($DB297,#REF!+6,,,#REF!))," ")</f>
        <v xml:space="preserve"> </v>
      </c>
      <c r="M297" s="259" t="str">
        <f ca="1">IF($B297="Y",INDIRECT(ADDRESS($DB297,#REF!+6,,,#REF!))," ")</f>
        <v xml:space="preserve"> </v>
      </c>
      <c r="N297" s="259" t="str">
        <f ca="1">IF($B297="Y",INDIRECT(ADDRESS($DB297,#REF!+6,,,#REF!))," ")</f>
        <v xml:space="preserve"> </v>
      </c>
      <c r="O297" s="259" t="str">
        <f ca="1">IF($B297="Y",INDIRECT(ADDRESS($DB297,#REF!+6,,,#REF!))," ")</f>
        <v xml:space="preserve"> </v>
      </c>
      <c r="P297" s="259" t="str">
        <f ca="1">IF($B297="Y",INDIRECT(ADDRESS($DB297,#REF!+6,,,#REF!))," ")</f>
        <v xml:space="preserve"> </v>
      </c>
      <c r="Q297" s="259" t="str">
        <f ca="1">IF($B297="Y",INDIRECT(ADDRESS($DB297,#REF!+6,,,#REF!))," ")</f>
        <v xml:space="preserve"> </v>
      </c>
      <c r="R297" s="259" t="str">
        <f ca="1">IF($B297="Y",INDIRECT(ADDRESS($DB297,#REF!+6,,,#REF!))," ")</f>
        <v xml:space="preserve"> </v>
      </c>
      <c r="S297" s="259" t="str">
        <f ca="1">IF($B297="Y",INDIRECT(ADDRESS($DB297,#REF!+6,,,#REF!))," ")</f>
        <v xml:space="preserve"> </v>
      </c>
      <c r="T297" s="259" t="str">
        <f ca="1">IF($B297="Y",INDIRECT(ADDRESS($DB297,#REF!+6,,,#REF!))," ")</f>
        <v xml:space="preserve"> </v>
      </c>
      <c r="U297" s="259" t="str">
        <f ca="1">IF($B297="Y",INDIRECT(ADDRESS($DB297,#REF!+6,,,#REF!))," ")</f>
        <v xml:space="preserve"> </v>
      </c>
      <c r="V297" s="259" t="str">
        <f ca="1">IF($B297="Y",INDIRECT(ADDRESS($DB297,#REF!+6,,,#REF!))," ")</f>
        <v xml:space="preserve"> </v>
      </c>
      <c r="W297" s="259" t="str">
        <f ca="1">IF($B297="Y",INDIRECT(ADDRESS($DB297,#REF!+6,,,#REF!))," ")</f>
        <v xml:space="preserve"> </v>
      </c>
      <c r="X297" s="259" t="str">
        <f ca="1">IF($B297="Y",INDIRECT(ADDRESS($DB297,#REF!+6,,,#REF!))," ")</f>
        <v xml:space="preserve"> </v>
      </c>
      <c r="Y297" s="259" t="str">
        <f ca="1">IF($B297="Y",INDIRECT(ADDRESS($DB297,#REF!+6,,,#REF!))," ")</f>
        <v xml:space="preserve"> </v>
      </c>
      <c r="Z297" s="259" t="str">
        <f ca="1">IF($B297="Y",INDIRECT(ADDRESS($DB297,#REF!+6,,,#REF!))," ")</f>
        <v xml:space="preserve"> </v>
      </c>
      <c r="AA297" s="259" t="str">
        <f ca="1">IF($B297="Y",INDIRECT(ADDRESS($DB297,#REF!+6,,,#REF!))," ")</f>
        <v xml:space="preserve"> </v>
      </c>
      <c r="AB297" s="259" t="str">
        <f ca="1">IF($B297="Y",INDIRECT(ADDRESS($DB297,#REF!+6,,,#REF!))," ")</f>
        <v xml:space="preserve"> </v>
      </c>
      <c r="AC297" s="259" t="str">
        <f ca="1">IF($B297="Y",INDIRECT(ADDRESS($DB297,#REF!+6,,,#REF!))," ")</f>
        <v xml:space="preserve"> </v>
      </c>
      <c r="AD297" s="259" t="str">
        <f ca="1">IF($B297="Y",INDIRECT(ADDRESS($DB297,#REF!+6,,,#REF!))," ")</f>
        <v xml:space="preserve"> </v>
      </c>
      <c r="AE297" s="259" t="str">
        <f ca="1">IF($B297="Y",INDIRECT(ADDRESS($DB297,#REF!+6,,,#REF!))," ")</f>
        <v xml:space="preserve"> </v>
      </c>
      <c r="AF297" s="259" t="str">
        <f ca="1">IF($B297="Y",INDIRECT(ADDRESS($DB297,#REF!+6,,,#REF!))," ")</f>
        <v xml:space="preserve"> </v>
      </c>
      <c r="AG297" s="259" t="str">
        <f ca="1">IF($B297="Y",INDIRECT(ADDRESS($DB297,#REF!+6,,,#REF!))," ")</f>
        <v xml:space="preserve"> </v>
      </c>
      <c r="AH297" s="259" t="str">
        <f ca="1">IF($B297="Y",INDIRECT(ADDRESS($DB297,#REF!+6,,,#REF!))," ")</f>
        <v xml:space="preserve"> </v>
      </c>
      <c r="AI297" s="259" t="str">
        <f ca="1">IF($B297="Y",INDIRECT(ADDRESS($DB297,#REF!+6,,,#REF!))," ")</f>
        <v xml:space="preserve"> </v>
      </c>
      <c r="AJ297" s="259" t="str">
        <f ca="1">IF($B297="Y",INDIRECT(ADDRESS($DB297,#REF!+6,,,#REF!))," ")</f>
        <v xml:space="preserve"> </v>
      </c>
      <c r="AK297" s="259" t="str">
        <f ca="1">IF($B297="Y",INDIRECT(ADDRESS($DB297,#REF!+6,,,#REF!))," ")</f>
        <v xml:space="preserve"> </v>
      </c>
      <c r="AL297" s="259" t="str">
        <f ca="1">IF($B297="Y",INDIRECT(ADDRESS($DB297,#REF!+6,,,#REF!))," ")</f>
        <v xml:space="preserve"> </v>
      </c>
      <c r="AM297" s="259" t="str">
        <f ca="1">IF($B297="Y",INDIRECT(ADDRESS($DB297,#REF!+6,,,#REF!))," ")</f>
        <v xml:space="preserve"> </v>
      </c>
      <c r="AN297" s="259" t="str">
        <f ca="1">IF($B297="Y",INDIRECT(ADDRESS($DB297,#REF!+6,,,#REF!))," ")</f>
        <v xml:space="preserve"> </v>
      </c>
      <c r="AO297" s="259" t="str">
        <f ca="1">IF($B297="Y",INDIRECT(ADDRESS($DB297,#REF!+6,,,#REF!))," ")</f>
        <v xml:space="preserve"> </v>
      </c>
      <c r="AP297" s="259" t="str">
        <f ca="1">IF($B297="Y",INDIRECT(ADDRESS($DB297,#REF!+6,,,#REF!))," ")</f>
        <v xml:space="preserve"> </v>
      </c>
      <c r="AQ297" s="259" t="str">
        <f ca="1">IF($B297="Y",INDIRECT(ADDRESS($DB297,#REF!+6,,,#REF!))," ")</f>
        <v xml:space="preserve"> </v>
      </c>
      <c r="AR297" s="259" t="str">
        <f ca="1">IF($B297="Y",INDIRECT(ADDRESS($DB297,#REF!+6,,,#REF!))," ")</f>
        <v xml:space="preserve"> </v>
      </c>
      <c r="AS297" s="259" t="str">
        <f ca="1">IF($B297="Y",INDIRECT(ADDRESS($DB297,#REF!+6,,,#REF!))," ")</f>
        <v xml:space="preserve"> </v>
      </c>
      <c r="AT297" s="259" t="str">
        <f ca="1">IF($B297="Y",INDIRECT(ADDRESS($DB297,#REF!+6,,,#REF!))," ")</f>
        <v xml:space="preserve"> </v>
      </c>
      <c r="AU297" s="259" t="str">
        <f ca="1">IF($B297="Y",INDIRECT(ADDRESS($DB297,#REF!+6,,,#REF!))," ")</f>
        <v xml:space="preserve"> </v>
      </c>
      <c r="AV297" s="259" t="str">
        <f ca="1">IF($B297="Y",INDIRECT(ADDRESS($DB297,#REF!+6,,,#REF!))," ")</f>
        <v xml:space="preserve"> </v>
      </c>
      <c r="AW297" s="259" t="str">
        <f ca="1">IF($B297="Y",INDIRECT(ADDRESS($DB297,#REF!+6,,,#REF!))," ")</f>
        <v xml:space="preserve"> </v>
      </c>
      <c r="AX297" s="259" t="str">
        <f ca="1">IF($B297="Y",INDIRECT(ADDRESS($DB297,#REF!+6,,,#REF!))," ")</f>
        <v xml:space="preserve"> </v>
      </c>
      <c r="AY297" s="259" t="str">
        <f ca="1">IF($B297="Y",INDIRECT(ADDRESS($DB297,#REF!+6,,,#REF!))," ")</f>
        <v xml:space="preserve"> </v>
      </c>
      <c r="AZ297" s="259" t="str">
        <f ca="1">IF($B297="Y",INDIRECT(ADDRESS($DB297,#REF!+6,,,#REF!))," ")</f>
        <v xml:space="preserve"> </v>
      </c>
      <c r="BA297" s="259" t="str">
        <f ca="1">IF($B297="Y",INDIRECT(ADDRESS($DB297,#REF!+6,,,#REF!))," ")</f>
        <v xml:space="preserve"> </v>
      </c>
      <c r="BB297" s="259" t="str">
        <f ca="1">IF($B297="Y",INDIRECT(ADDRESS($DB297,#REF!+6,,,#REF!))," ")</f>
        <v xml:space="preserve"> </v>
      </c>
      <c r="BC297" s="259" t="str">
        <f ca="1">IF($B297="Y",INDIRECT(ADDRESS($DB297,#REF!+6,,,#REF!))," ")</f>
        <v xml:space="preserve"> </v>
      </c>
      <c r="BD297" s="259" t="str">
        <f ca="1">IF($B297="Y",INDIRECT(ADDRESS($DB297,#REF!+6,,,#REF!))," ")</f>
        <v xml:space="preserve"> </v>
      </c>
      <c r="BE297" s="259" t="str">
        <f ca="1">IF($B297="Y",INDIRECT(ADDRESS($DB297,#REF!+6,,,#REF!))," ")</f>
        <v xml:space="preserve"> </v>
      </c>
      <c r="BF297" s="259" t="str">
        <f ca="1">IF($B297="Y",INDIRECT(ADDRESS($DB297,#REF!+6,,,#REF!))," ")</f>
        <v xml:space="preserve"> </v>
      </c>
      <c r="BG297" s="259" t="str">
        <f ca="1">IF($B297="Y",INDIRECT(ADDRESS($DB297,#REF!+6,,,#REF!))," ")</f>
        <v xml:space="preserve"> </v>
      </c>
      <c r="BH297" s="259" t="str">
        <f ca="1">IF($B297="Y",INDIRECT(ADDRESS($DB297,#REF!+6,,,#REF!))," ")</f>
        <v xml:space="preserve"> </v>
      </c>
      <c r="BI297" s="259" t="str">
        <f ca="1">IF($B297="Y",INDIRECT(ADDRESS($DB297,#REF!+6,,,#REF!))," ")</f>
        <v xml:space="preserve"> </v>
      </c>
      <c r="BJ297" s="259" t="str">
        <f ca="1">IF($B297="Y",INDIRECT(ADDRESS($DB297,#REF!+6,,,#REF!))," ")</f>
        <v xml:space="preserve"> </v>
      </c>
      <c r="BK297" s="259" t="str">
        <f ca="1">IF($B297="Y",INDIRECT(ADDRESS($DB297,#REF!+6,,,#REF!))," ")</f>
        <v xml:space="preserve"> </v>
      </c>
      <c r="BL297" s="259" t="str">
        <f ca="1">IF($B297="Y",INDIRECT(ADDRESS($DB297,#REF!+6,,,#REF!))," ")</f>
        <v xml:space="preserve"> </v>
      </c>
      <c r="BM297" s="259" t="str">
        <f ca="1">IF($B297="Y",INDIRECT(ADDRESS($DB297,#REF!+6,,,#REF!))," ")</f>
        <v xml:space="preserve"> </v>
      </c>
      <c r="BN297" s="259" t="str">
        <f ca="1">IF($B297="Y",INDIRECT(ADDRESS($DB297,#REF!+6,,,#REF!))," ")</f>
        <v xml:space="preserve"> </v>
      </c>
      <c r="BO297" s="259" t="str">
        <f ca="1">IF($B297="Y",INDIRECT(ADDRESS($DB297,#REF!+6,,,#REF!))," ")</f>
        <v xml:space="preserve"> </v>
      </c>
      <c r="BP297" s="259" t="str">
        <f ca="1">IF($B297="Y",INDIRECT(ADDRESS($DB297,#REF!+6,,,#REF!))," ")</f>
        <v xml:space="preserve"> </v>
      </c>
      <c r="BQ297" s="257" t="str">
        <f ca="1">IF($B297="Y",INDIRECT(ADDRESS($DB297,#REF!+6,,,#REF!))," ")</f>
        <v xml:space="preserve"> </v>
      </c>
      <c r="BR297" s="257" t="str">
        <f ca="1">IF($B297="Y",INDIRECT(ADDRESS($DB297,#REF!+6,,,#REF!))," ")</f>
        <v xml:space="preserve"> </v>
      </c>
      <c r="BS297" s="257" t="str">
        <f ca="1">IF($B297="Y",INDIRECT(ADDRESS($DB297,#REF!+6,,,#REF!))," ")</f>
        <v xml:space="preserve"> </v>
      </c>
      <c r="BT297" s="257" t="str">
        <f ca="1">IF($B297="Y",INDIRECT(ADDRESS($DB297,#REF!+6,,,#REF!))," ")</f>
        <v xml:space="preserve"> </v>
      </c>
      <c r="BU297" s="257" t="str">
        <f ca="1">IF($B297="Y",INDIRECT(ADDRESS($DB297,#REF!+6,,,#REF!))," ")</f>
        <v xml:space="preserve"> </v>
      </c>
      <c r="BV297" s="257" t="str">
        <f ca="1">IF($B297="Y",INDIRECT(ADDRESS($DB297,#REF!+6,,,#REF!))," ")</f>
        <v xml:space="preserve"> </v>
      </c>
      <c r="BW297" s="257" t="str">
        <f ca="1">IF($B297="Y",INDIRECT(ADDRESS($DB297,#REF!+6,,,#REF!))," ")</f>
        <v xml:space="preserve"> </v>
      </c>
      <c r="BX297" s="257" t="str">
        <f ca="1">IF($B297="Y",INDIRECT(ADDRESS($DB297,#REF!+6,,,#REF!))," ")</f>
        <v xml:space="preserve"> </v>
      </c>
      <c r="BY297" s="257" t="str">
        <f ca="1">IF($B297="Y",INDIRECT(ADDRESS($DB297,#REF!+6,,,#REF!))," ")</f>
        <v xml:space="preserve"> </v>
      </c>
      <c r="BZ297" s="257" t="str">
        <f ca="1">IF($B297="Y",INDIRECT(ADDRESS($DB297,#REF!+6,,,#REF!))," ")</f>
        <v xml:space="preserve"> </v>
      </c>
      <c r="CA297" s="257" t="str">
        <f ca="1">IF($B297="Y",INDIRECT(ADDRESS($DB297,#REF!+6,,,#REF!))," ")</f>
        <v xml:space="preserve"> </v>
      </c>
      <c r="CB297" s="257" t="str">
        <f ca="1">IF($B297="Y",INDIRECT(ADDRESS($DB297,#REF!+6,,,#REF!))," ")</f>
        <v xml:space="preserve"> </v>
      </c>
      <c r="CC297" s="257" t="str">
        <f ca="1">IF($B297="Y",INDIRECT(ADDRESS($DB297,#REF!+6,,,#REF!))," ")</f>
        <v xml:space="preserve"> </v>
      </c>
      <c r="CD297" s="257" t="str">
        <f ca="1">IF($B297="Y",INDIRECT(ADDRESS($DB297,#REF!+6,,,#REF!))," ")</f>
        <v xml:space="preserve"> </v>
      </c>
      <c r="CE297" s="257" t="str">
        <f ca="1">IF($B297="Y",INDIRECT(ADDRESS($DB297,#REF!+6,,,#REF!))," ")</f>
        <v xml:space="preserve"> </v>
      </c>
      <c r="CF297" s="257" t="str">
        <f ca="1">IF($B297="Y",INDIRECT(ADDRESS($DB297,#REF!+6,,,#REF!))," ")</f>
        <v xml:space="preserve"> </v>
      </c>
      <c r="CG297" s="257" t="str">
        <f ca="1">IF($B297="Y",INDIRECT(ADDRESS($DB297,#REF!+6,,,#REF!))," ")</f>
        <v xml:space="preserve"> </v>
      </c>
      <c r="CH297" s="257" t="str">
        <f ca="1">IF($B297="Y",INDIRECT(ADDRESS($DB297,#REF!+6,,,#REF!))," ")</f>
        <v xml:space="preserve"> </v>
      </c>
      <c r="CI297" s="257" t="str">
        <f ca="1">IF($B297="Y",INDIRECT(ADDRESS($DB297,#REF!+6,,,#REF!))," ")</f>
        <v xml:space="preserve"> </v>
      </c>
      <c r="CJ297" s="257" t="str">
        <f ca="1">IF($B297="Y",INDIRECT(ADDRESS($DB297,#REF!+6,,,#REF!))," ")</f>
        <v xml:space="preserve"> </v>
      </c>
      <c r="CK297" s="257" t="str">
        <f ca="1">IF($B297="Y",INDIRECT(ADDRESS($DB297,#REF!+6,,,#REF!))," ")</f>
        <v xml:space="preserve"> </v>
      </c>
      <c r="CM297" s="100">
        <v>204</v>
      </c>
      <c r="CN297" s="229" t="e">
        <f t="shared" si="119"/>
        <v>#REF!</v>
      </c>
      <c r="CO297" s="229" t="e">
        <f ca="1">IF(CN297&gt;0,INDIRECT(ADDRESS($CN297,7,,,#REF!)),"")</f>
        <v>#REF!</v>
      </c>
      <c r="CP297" s="229" t="e">
        <f t="shared" ca="1" si="120"/>
        <v>#REF!</v>
      </c>
      <c r="CQ297" s="230">
        <f t="shared" ca="1" si="126"/>
        <v>0</v>
      </c>
      <c r="CR297" s="227"/>
      <c r="CS297" s="248">
        <f t="shared" si="121"/>
        <v>204</v>
      </c>
      <c r="CT297" s="229" t="e">
        <f t="shared" si="122"/>
        <v>#REF!</v>
      </c>
      <c r="CU297" s="231" t="e">
        <f ca="1">IF(CT297&gt;0,INDIRECT(ADDRESS($CT297,4,,,#REF!)),"")</f>
        <v>#REF!</v>
      </c>
      <c r="CV297" s="100" t="e">
        <f t="shared" ca="1" si="123"/>
        <v>#REF!</v>
      </c>
      <c r="CW297" s="229">
        <f t="shared" ca="1" si="124"/>
        <v>204</v>
      </c>
      <c r="CX297" s="229" t="e">
        <f t="shared" ca="1" si="115"/>
        <v>#REF!</v>
      </c>
      <c r="CY297" s="250"/>
      <c r="CZ297" s="251">
        <f t="shared" ca="1" si="116"/>
        <v>0</v>
      </c>
      <c r="DB297" s="100">
        <f t="shared" ca="1" si="117"/>
        <v>0</v>
      </c>
      <c r="DC297" s="230">
        <f t="shared" ca="1" si="125"/>
        <v>0</v>
      </c>
    </row>
    <row r="298" spans="2:107" ht="16.149999999999999" customHeight="1" x14ac:dyDescent="0.2">
      <c r="B298" s="252" t="str">
        <f t="shared" ca="1" si="118"/>
        <v xml:space="preserve"> </v>
      </c>
      <c r="C298" s="253" t="str">
        <f ca="1">IF($B298="Y",INDIRECT(ADDRESS($DB298,7,,,#REF!)),IF($B298="N",INDIRECT(ADDRESS($DC298,4,,,#REF!))," "))</f>
        <v xml:space="preserve"> </v>
      </c>
      <c r="D298" s="254" t="str">
        <f ca="1">IF($B298="Y",INDIRECT(ADDRESS($DB298,4,,,#REF!)),IF($B298="N",INDIRECT(ADDRESS($DC298,8,,,#REF!))," "))</f>
        <v xml:space="preserve"> </v>
      </c>
      <c r="E298" s="522" t="str">
        <f ca="1">IF($B298="Y",INDIRECT(ADDRESS($DB298,10,,,#REF!)),IF($B298="N",INDIRECT(ADDRESS($DC298,10,,,#REF!))," "))</f>
        <v xml:space="preserve"> </v>
      </c>
      <c r="F298" s="523" t="str">
        <f ca="1">IF($B298="Y",INDIRECT(ADDRESS($DB298,9,,,#REF!)),IF($B298="N",INDIRECT(ADDRESS($DC298,9,,,#REF!))," "))</f>
        <v xml:space="preserve"> </v>
      </c>
      <c r="G298" s="255" t="str">
        <f ca="1">IF($B298="Y",INDIRECT(ADDRESS($DB298,5,,,#REF!)),IF($B298="N",INDIRECT(ADDRESS($DC298,12,,,#REF!))," "))</f>
        <v xml:space="preserve"> </v>
      </c>
      <c r="H298" s="256" t="str">
        <f ca="1">IF($B298="Y",INDIRECT(ADDRESS($DB298,8,,,#REF!)),IF($B298="N",INDIRECT(ADDRESS($DC298,14,,,#REF!))," "))</f>
        <v xml:space="preserve"> </v>
      </c>
      <c r="I298" s="257" t="str">
        <f ca="1">IF($B298="Y",INDIRECT(ADDRESS($DB298,6,,,#REF!)),IF($B298="N",INDIRECT(ADDRESS($DC298,23,,,#REF!))," "))</f>
        <v xml:space="preserve"> </v>
      </c>
      <c r="J298" s="258" t="str">
        <f ca="1">IF($B298="Y",INDIRECT(ADDRESS($DB298,#REF!+6,,,#REF!))," ")</f>
        <v xml:space="preserve"> </v>
      </c>
      <c r="K298" s="259" t="str">
        <f ca="1">IF($B298="Y",INDIRECT(ADDRESS($DB298,#REF!+6,,,#REF!))," ")</f>
        <v xml:space="preserve"> </v>
      </c>
      <c r="L298" s="259" t="str">
        <f ca="1">IF($B298="Y",INDIRECT(ADDRESS($DB298,#REF!+6,,,#REF!))," ")</f>
        <v xml:space="preserve"> </v>
      </c>
      <c r="M298" s="259" t="str">
        <f ca="1">IF($B298="Y",INDIRECT(ADDRESS($DB298,#REF!+6,,,#REF!))," ")</f>
        <v xml:space="preserve"> </v>
      </c>
      <c r="N298" s="259" t="str">
        <f ca="1">IF($B298="Y",INDIRECT(ADDRESS($DB298,#REF!+6,,,#REF!))," ")</f>
        <v xml:space="preserve"> </v>
      </c>
      <c r="O298" s="259" t="str">
        <f ca="1">IF($B298="Y",INDIRECT(ADDRESS($DB298,#REF!+6,,,#REF!))," ")</f>
        <v xml:space="preserve"> </v>
      </c>
      <c r="P298" s="259" t="str">
        <f ca="1">IF($B298="Y",INDIRECT(ADDRESS($DB298,#REF!+6,,,#REF!))," ")</f>
        <v xml:space="preserve"> </v>
      </c>
      <c r="Q298" s="259" t="str">
        <f ca="1">IF($B298="Y",INDIRECT(ADDRESS($DB298,#REF!+6,,,#REF!))," ")</f>
        <v xml:space="preserve"> </v>
      </c>
      <c r="R298" s="259" t="str">
        <f ca="1">IF($B298="Y",INDIRECT(ADDRESS($DB298,#REF!+6,,,#REF!))," ")</f>
        <v xml:space="preserve"> </v>
      </c>
      <c r="S298" s="259" t="str">
        <f ca="1">IF($B298="Y",INDIRECT(ADDRESS($DB298,#REF!+6,,,#REF!))," ")</f>
        <v xml:space="preserve"> </v>
      </c>
      <c r="T298" s="259" t="str">
        <f ca="1">IF($B298="Y",INDIRECT(ADDRESS($DB298,#REF!+6,,,#REF!))," ")</f>
        <v xml:space="preserve"> </v>
      </c>
      <c r="U298" s="259" t="str">
        <f ca="1">IF($B298="Y",INDIRECT(ADDRESS($DB298,#REF!+6,,,#REF!))," ")</f>
        <v xml:space="preserve"> </v>
      </c>
      <c r="V298" s="259" t="str">
        <f ca="1">IF($B298="Y",INDIRECT(ADDRESS($DB298,#REF!+6,,,#REF!))," ")</f>
        <v xml:space="preserve"> </v>
      </c>
      <c r="W298" s="259" t="str">
        <f ca="1">IF($B298="Y",INDIRECT(ADDRESS($DB298,#REF!+6,,,#REF!))," ")</f>
        <v xml:space="preserve"> </v>
      </c>
      <c r="X298" s="259" t="str">
        <f ca="1">IF($B298="Y",INDIRECT(ADDRESS($DB298,#REF!+6,,,#REF!))," ")</f>
        <v xml:space="preserve"> </v>
      </c>
      <c r="Y298" s="259" t="str">
        <f ca="1">IF($B298="Y",INDIRECT(ADDRESS($DB298,#REF!+6,,,#REF!))," ")</f>
        <v xml:space="preserve"> </v>
      </c>
      <c r="Z298" s="259" t="str">
        <f ca="1">IF($B298="Y",INDIRECT(ADDRESS($DB298,#REF!+6,,,#REF!))," ")</f>
        <v xml:space="preserve"> </v>
      </c>
      <c r="AA298" s="259" t="str">
        <f ca="1">IF($B298="Y",INDIRECT(ADDRESS($DB298,#REF!+6,,,#REF!))," ")</f>
        <v xml:space="preserve"> </v>
      </c>
      <c r="AB298" s="259" t="str">
        <f ca="1">IF($B298="Y",INDIRECT(ADDRESS($DB298,#REF!+6,,,#REF!))," ")</f>
        <v xml:space="preserve"> </v>
      </c>
      <c r="AC298" s="259" t="str">
        <f ca="1">IF($B298="Y",INDIRECT(ADDRESS($DB298,#REF!+6,,,#REF!))," ")</f>
        <v xml:space="preserve"> </v>
      </c>
      <c r="AD298" s="259" t="str">
        <f ca="1">IF($B298="Y",INDIRECT(ADDRESS($DB298,#REF!+6,,,#REF!))," ")</f>
        <v xml:space="preserve"> </v>
      </c>
      <c r="AE298" s="259" t="str">
        <f ca="1">IF($B298="Y",INDIRECT(ADDRESS($DB298,#REF!+6,,,#REF!))," ")</f>
        <v xml:space="preserve"> </v>
      </c>
      <c r="AF298" s="259" t="str">
        <f ca="1">IF($B298="Y",INDIRECT(ADDRESS($DB298,#REF!+6,,,#REF!))," ")</f>
        <v xml:space="preserve"> </v>
      </c>
      <c r="AG298" s="259" t="str">
        <f ca="1">IF($B298="Y",INDIRECT(ADDRESS($DB298,#REF!+6,,,#REF!))," ")</f>
        <v xml:space="preserve"> </v>
      </c>
      <c r="AH298" s="259" t="str">
        <f ca="1">IF($B298="Y",INDIRECT(ADDRESS($DB298,#REF!+6,,,#REF!))," ")</f>
        <v xml:space="preserve"> </v>
      </c>
      <c r="AI298" s="259" t="str">
        <f ca="1">IF($B298="Y",INDIRECT(ADDRESS($DB298,#REF!+6,,,#REF!))," ")</f>
        <v xml:space="preserve"> </v>
      </c>
      <c r="AJ298" s="259" t="str">
        <f ca="1">IF($B298="Y",INDIRECT(ADDRESS($DB298,#REF!+6,,,#REF!))," ")</f>
        <v xml:space="preserve"> </v>
      </c>
      <c r="AK298" s="259" t="str">
        <f ca="1">IF($B298="Y",INDIRECT(ADDRESS($DB298,#REF!+6,,,#REF!))," ")</f>
        <v xml:space="preserve"> </v>
      </c>
      <c r="AL298" s="259" t="str">
        <f ca="1">IF($B298="Y",INDIRECT(ADDRESS($DB298,#REF!+6,,,#REF!))," ")</f>
        <v xml:space="preserve"> </v>
      </c>
      <c r="AM298" s="259" t="str">
        <f ca="1">IF($B298="Y",INDIRECT(ADDRESS($DB298,#REF!+6,,,#REF!))," ")</f>
        <v xml:space="preserve"> </v>
      </c>
      <c r="AN298" s="259" t="str">
        <f ca="1">IF($B298="Y",INDIRECT(ADDRESS($DB298,#REF!+6,,,#REF!))," ")</f>
        <v xml:space="preserve"> </v>
      </c>
      <c r="AO298" s="259" t="str">
        <f ca="1">IF($B298="Y",INDIRECT(ADDRESS($DB298,#REF!+6,,,#REF!))," ")</f>
        <v xml:space="preserve"> </v>
      </c>
      <c r="AP298" s="259" t="str">
        <f ca="1">IF($B298="Y",INDIRECT(ADDRESS($DB298,#REF!+6,,,#REF!))," ")</f>
        <v xml:space="preserve"> </v>
      </c>
      <c r="AQ298" s="259" t="str">
        <f ca="1">IF($B298="Y",INDIRECT(ADDRESS($DB298,#REF!+6,,,#REF!))," ")</f>
        <v xml:space="preserve"> </v>
      </c>
      <c r="AR298" s="259" t="str">
        <f ca="1">IF($B298="Y",INDIRECT(ADDRESS($DB298,#REF!+6,,,#REF!))," ")</f>
        <v xml:space="preserve"> </v>
      </c>
      <c r="AS298" s="259" t="str">
        <f ca="1">IF($B298="Y",INDIRECT(ADDRESS($DB298,#REF!+6,,,#REF!))," ")</f>
        <v xml:space="preserve"> </v>
      </c>
      <c r="AT298" s="259" t="str">
        <f ca="1">IF($B298="Y",INDIRECT(ADDRESS($DB298,#REF!+6,,,#REF!))," ")</f>
        <v xml:space="preserve"> </v>
      </c>
      <c r="AU298" s="259" t="str">
        <f ca="1">IF($B298="Y",INDIRECT(ADDRESS($DB298,#REF!+6,,,#REF!))," ")</f>
        <v xml:space="preserve"> </v>
      </c>
      <c r="AV298" s="259" t="str">
        <f ca="1">IF($B298="Y",INDIRECT(ADDRESS($DB298,#REF!+6,,,#REF!))," ")</f>
        <v xml:space="preserve"> </v>
      </c>
      <c r="AW298" s="259" t="str">
        <f ca="1">IF($B298="Y",INDIRECT(ADDRESS($DB298,#REF!+6,,,#REF!))," ")</f>
        <v xml:space="preserve"> </v>
      </c>
      <c r="AX298" s="259" t="str">
        <f ca="1">IF($B298="Y",INDIRECT(ADDRESS($DB298,#REF!+6,,,#REF!))," ")</f>
        <v xml:space="preserve"> </v>
      </c>
      <c r="AY298" s="259" t="str">
        <f ca="1">IF($B298="Y",INDIRECT(ADDRESS($DB298,#REF!+6,,,#REF!))," ")</f>
        <v xml:space="preserve"> </v>
      </c>
      <c r="AZ298" s="259" t="str">
        <f ca="1">IF($B298="Y",INDIRECT(ADDRESS($DB298,#REF!+6,,,#REF!))," ")</f>
        <v xml:space="preserve"> </v>
      </c>
      <c r="BA298" s="259" t="str">
        <f ca="1">IF($B298="Y",INDIRECT(ADDRESS($DB298,#REF!+6,,,#REF!))," ")</f>
        <v xml:space="preserve"> </v>
      </c>
      <c r="BB298" s="259" t="str">
        <f ca="1">IF($B298="Y",INDIRECT(ADDRESS($DB298,#REF!+6,,,#REF!))," ")</f>
        <v xml:space="preserve"> </v>
      </c>
      <c r="BC298" s="259" t="str">
        <f ca="1">IF($B298="Y",INDIRECT(ADDRESS($DB298,#REF!+6,,,#REF!))," ")</f>
        <v xml:space="preserve"> </v>
      </c>
      <c r="BD298" s="259" t="str">
        <f ca="1">IF($B298="Y",INDIRECT(ADDRESS($DB298,#REF!+6,,,#REF!))," ")</f>
        <v xml:space="preserve"> </v>
      </c>
      <c r="BE298" s="259" t="str">
        <f ca="1">IF($B298="Y",INDIRECT(ADDRESS($DB298,#REF!+6,,,#REF!))," ")</f>
        <v xml:space="preserve"> </v>
      </c>
      <c r="BF298" s="259" t="str">
        <f ca="1">IF($B298="Y",INDIRECT(ADDRESS($DB298,#REF!+6,,,#REF!))," ")</f>
        <v xml:space="preserve"> </v>
      </c>
      <c r="BG298" s="259" t="str">
        <f ca="1">IF($B298="Y",INDIRECT(ADDRESS($DB298,#REF!+6,,,#REF!))," ")</f>
        <v xml:space="preserve"> </v>
      </c>
      <c r="BH298" s="259" t="str">
        <f ca="1">IF($B298="Y",INDIRECT(ADDRESS($DB298,#REF!+6,,,#REF!))," ")</f>
        <v xml:space="preserve"> </v>
      </c>
      <c r="BI298" s="259" t="str">
        <f ca="1">IF($B298="Y",INDIRECT(ADDRESS($DB298,#REF!+6,,,#REF!))," ")</f>
        <v xml:space="preserve"> </v>
      </c>
      <c r="BJ298" s="259" t="str">
        <f ca="1">IF($B298="Y",INDIRECT(ADDRESS($DB298,#REF!+6,,,#REF!))," ")</f>
        <v xml:space="preserve"> </v>
      </c>
      <c r="BK298" s="259" t="str">
        <f ca="1">IF($B298="Y",INDIRECT(ADDRESS($DB298,#REF!+6,,,#REF!))," ")</f>
        <v xml:space="preserve"> </v>
      </c>
      <c r="BL298" s="259" t="str">
        <f ca="1">IF($B298="Y",INDIRECT(ADDRESS($DB298,#REF!+6,,,#REF!))," ")</f>
        <v xml:space="preserve"> </v>
      </c>
      <c r="BM298" s="259" t="str">
        <f ca="1">IF($B298="Y",INDIRECT(ADDRESS($DB298,#REF!+6,,,#REF!))," ")</f>
        <v xml:space="preserve"> </v>
      </c>
      <c r="BN298" s="259" t="str">
        <f ca="1">IF($B298="Y",INDIRECT(ADDRESS($DB298,#REF!+6,,,#REF!))," ")</f>
        <v xml:space="preserve"> </v>
      </c>
      <c r="BO298" s="259" t="str">
        <f ca="1">IF($B298="Y",INDIRECT(ADDRESS($DB298,#REF!+6,,,#REF!))," ")</f>
        <v xml:space="preserve"> </v>
      </c>
      <c r="BP298" s="259" t="str">
        <f ca="1">IF($B298="Y",INDIRECT(ADDRESS($DB298,#REF!+6,,,#REF!))," ")</f>
        <v xml:space="preserve"> </v>
      </c>
      <c r="BQ298" s="257" t="str">
        <f ca="1">IF($B298="Y",INDIRECT(ADDRESS($DB298,#REF!+6,,,#REF!))," ")</f>
        <v xml:space="preserve"> </v>
      </c>
      <c r="BR298" s="257" t="str">
        <f ca="1">IF($B298="Y",INDIRECT(ADDRESS($DB298,#REF!+6,,,#REF!))," ")</f>
        <v xml:space="preserve"> </v>
      </c>
      <c r="BS298" s="257" t="str">
        <f ca="1">IF($B298="Y",INDIRECT(ADDRESS($DB298,#REF!+6,,,#REF!))," ")</f>
        <v xml:space="preserve"> </v>
      </c>
      <c r="BT298" s="257" t="str">
        <f ca="1">IF($B298="Y",INDIRECT(ADDRESS($DB298,#REF!+6,,,#REF!))," ")</f>
        <v xml:space="preserve"> </v>
      </c>
      <c r="BU298" s="257" t="str">
        <f ca="1">IF($B298="Y",INDIRECT(ADDRESS($DB298,#REF!+6,,,#REF!))," ")</f>
        <v xml:space="preserve"> </v>
      </c>
      <c r="BV298" s="257" t="str">
        <f ca="1">IF($B298="Y",INDIRECT(ADDRESS($DB298,#REF!+6,,,#REF!))," ")</f>
        <v xml:space="preserve"> </v>
      </c>
      <c r="BW298" s="257" t="str">
        <f ca="1">IF($B298="Y",INDIRECT(ADDRESS($DB298,#REF!+6,,,#REF!))," ")</f>
        <v xml:space="preserve"> </v>
      </c>
      <c r="BX298" s="257" t="str">
        <f ca="1">IF($B298="Y",INDIRECT(ADDRESS($DB298,#REF!+6,,,#REF!))," ")</f>
        <v xml:space="preserve"> </v>
      </c>
      <c r="BY298" s="257" t="str">
        <f ca="1">IF($B298="Y",INDIRECT(ADDRESS($DB298,#REF!+6,,,#REF!))," ")</f>
        <v xml:space="preserve"> </v>
      </c>
      <c r="BZ298" s="257" t="str">
        <f ca="1">IF($B298="Y",INDIRECT(ADDRESS($DB298,#REF!+6,,,#REF!))," ")</f>
        <v xml:space="preserve"> </v>
      </c>
      <c r="CA298" s="257" t="str">
        <f ca="1">IF($B298="Y",INDIRECT(ADDRESS($DB298,#REF!+6,,,#REF!))," ")</f>
        <v xml:space="preserve"> </v>
      </c>
      <c r="CB298" s="257" t="str">
        <f ca="1">IF($B298="Y",INDIRECT(ADDRESS($DB298,#REF!+6,,,#REF!))," ")</f>
        <v xml:space="preserve"> </v>
      </c>
      <c r="CC298" s="257" t="str">
        <f ca="1">IF($B298="Y",INDIRECT(ADDRESS($DB298,#REF!+6,,,#REF!))," ")</f>
        <v xml:space="preserve"> </v>
      </c>
      <c r="CD298" s="257" t="str">
        <f ca="1">IF($B298="Y",INDIRECT(ADDRESS($DB298,#REF!+6,,,#REF!))," ")</f>
        <v xml:space="preserve"> </v>
      </c>
      <c r="CE298" s="257" t="str">
        <f ca="1">IF($B298="Y",INDIRECT(ADDRESS($DB298,#REF!+6,,,#REF!))," ")</f>
        <v xml:space="preserve"> </v>
      </c>
      <c r="CF298" s="257" t="str">
        <f ca="1">IF($B298="Y",INDIRECT(ADDRESS($DB298,#REF!+6,,,#REF!))," ")</f>
        <v xml:space="preserve"> </v>
      </c>
      <c r="CG298" s="257" t="str">
        <f ca="1">IF($B298="Y",INDIRECT(ADDRESS($DB298,#REF!+6,,,#REF!))," ")</f>
        <v xml:space="preserve"> </v>
      </c>
      <c r="CH298" s="257" t="str">
        <f ca="1">IF($B298="Y",INDIRECT(ADDRESS($DB298,#REF!+6,,,#REF!))," ")</f>
        <v xml:space="preserve"> </v>
      </c>
      <c r="CI298" s="257" t="str">
        <f ca="1">IF($B298="Y",INDIRECT(ADDRESS($DB298,#REF!+6,,,#REF!))," ")</f>
        <v xml:space="preserve"> </v>
      </c>
      <c r="CJ298" s="257" t="str">
        <f ca="1">IF($B298="Y",INDIRECT(ADDRESS($DB298,#REF!+6,,,#REF!))," ")</f>
        <v xml:space="preserve"> </v>
      </c>
      <c r="CK298" s="257" t="str">
        <f ca="1">IF($B298="Y",INDIRECT(ADDRESS($DB298,#REF!+6,,,#REF!))," ")</f>
        <v xml:space="preserve"> </v>
      </c>
      <c r="CM298" s="100">
        <v>205</v>
      </c>
      <c r="CN298" s="229" t="e">
        <f t="shared" si="119"/>
        <v>#REF!</v>
      </c>
      <c r="CO298" s="229" t="e">
        <f ca="1">IF(CN298&gt;0,INDIRECT(ADDRESS($CN298,7,,,#REF!)),"")</f>
        <v>#REF!</v>
      </c>
      <c r="CP298" s="229" t="e">
        <f t="shared" ca="1" si="120"/>
        <v>#REF!</v>
      </c>
      <c r="CQ298" s="230">
        <f t="shared" ca="1" si="126"/>
        <v>0</v>
      </c>
      <c r="CR298" s="227"/>
      <c r="CS298" s="248">
        <f t="shared" si="121"/>
        <v>205</v>
      </c>
      <c r="CT298" s="229" t="e">
        <f t="shared" si="122"/>
        <v>#REF!</v>
      </c>
      <c r="CU298" s="231" t="e">
        <f ca="1">IF(CT298&gt;0,INDIRECT(ADDRESS($CT298,4,,,#REF!)),"")</f>
        <v>#REF!</v>
      </c>
      <c r="CV298" s="100" t="e">
        <f t="shared" ca="1" si="123"/>
        <v>#REF!</v>
      </c>
      <c r="CW298" s="229">
        <f t="shared" ca="1" si="124"/>
        <v>205</v>
      </c>
      <c r="CX298" s="229" t="e">
        <f t="shared" ca="1" si="115"/>
        <v>#REF!</v>
      </c>
      <c r="CY298" s="250"/>
      <c r="CZ298" s="251">
        <f t="shared" ca="1" si="116"/>
        <v>0</v>
      </c>
      <c r="DB298" s="100">
        <f t="shared" ca="1" si="117"/>
        <v>0</v>
      </c>
      <c r="DC298" s="230">
        <f t="shared" ca="1" si="125"/>
        <v>0</v>
      </c>
    </row>
    <row r="299" spans="2:107" ht="16.149999999999999" customHeight="1" x14ac:dyDescent="0.2">
      <c r="B299" s="252" t="str">
        <f t="shared" ca="1" si="118"/>
        <v xml:space="preserve"> </v>
      </c>
      <c r="C299" s="253" t="str">
        <f ca="1">IF($B299="Y",INDIRECT(ADDRESS($DB299,7,,,#REF!)),IF($B299="N",INDIRECT(ADDRESS($DC299,4,,,#REF!))," "))</f>
        <v xml:space="preserve"> </v>
      </c>
      <c r="D299" s="254" t="str">
        <f ca="1">IF($B299="Y",INDIRECT(ADDRESS($DB299,4,,,#REF!)),IF($B299="N",INDIRECT(ADDRESS($DC299,8,,,#REF!))," "))</f>
        <v xml:space="preserve"> </v>
      </c>
      <c r="E299" s="522" t="str">
        <f ca="1">IF($B299="Y",INDIRECT(ADDRESS($DB299,10,,,#REF!)),IF($B299="N",INDIRECT(ADDRESS($DC299,10,,,#REF!))," "))</f>
        <v xml:space="preserve"> </v>
      </c>
      <c r="F299" s="523" t="str">
        <f ca="1">IF($B299="Y",INDIRECT(ADDRESS($DB299,9,,,#REF!)),IF($B299="N",INDIRECT(ADDRESS($DC299,9,,,#REF!))," "))</f>
        <v xml:space="preserve"> </v>
      </c>
      <c r="G299" s="255" t="str">
        <f ca="1">IF($B299="Y",INDIRECT(ADDRESS($DB299,5,,,#REF!)),IF($B299="N",INDIRECT(ADDRESS($DC299,12,,,#REF!))," "))</f>
        <v xml:space="preserve"> </v>
      </c>
      <c r="H299" s="256" t="str">
        <f ca="1">IF($B299="Y",INDIRECT(ADDRESS($DB299,8,,,#REF!)),IF($B299="N",INDIRECT(ADDRESS($DC299,14,,,#REF!))," "))</f>
        <v xml:space="preserve"> </v>
      </c>
      <c r="I299" s="257" t="str">
        <f ca="1">IF($B299="Y",INDIRECT(ADDRESS($DB299,6,,,#REF!)),IF($B299="N",INDIRECT(ADDRESS($DC299,23,,,#REF!))," "))</f>
        <v xml:space="preserve"> </v>
      </c>
      <c r="J299" s="258" t="str">
        <f ca="1">IF($B299="Y",INDIRECT(ADDRESS($DB299,#REF!+6,,,#REF!))," ")</f>
        <v xml:space="preserve"> </v>
      </c>
      <c r="K299" s="259" t="str">
        <f ca="1">IF($B299="Y",INDIRECT(ADDRESS($DB299,#REF!+6,,,#REF!))," ")</f>
        <v xml:space="preserve"> </v>
      </c>
      <c r="L299" s="259" t="str">
        <f ca="1">IF($B299="Y",INDIRECT(ADDRESS($DB299,#REF!+6,,,#REF!))," ")</f>
        <v xml:space="preserve"> </v>
      </c>
      <c r="M299" s="259" t="str">
        <f ca="1">IF($B299="Y",INDIRECT(ADDRESS($DB299,#REF!+6,,,#REF!))," ")</f>
        <v xml:space="preserve"> </v>
      </c>
      <c r="N299" s="259" t="str">
        <f ca="1">IF($B299="Y",INDIRECT(ADDRESS($DB299,#REF!+6,,,#REF!))," ")</f>
        <v xml:space="preserve"> </v>
      </c>
      <c r="O299" s="259" t="str">
        <f ca="1">IF($B299="Y",INDIRECT(ADDRESS($DB299,#REF!+6,,,#REF!))," ")</f>
        <v xml:space="preserve"> </v>
      </c>
      <c r="P299" s="259" t="str">
        <f ca="1">IF($B299="Y",INDIRECT(ADDRESS($DB299,#REF!+6,,,#REF!))," ")</f>
        <v xml:space="preserve"> </v>
      </c>
      <c r="Q299" s="259" t="str">
        <f ca="1">IF($B299="Y",INDIRECT(ADDRESS($DB299,#REF!+6,,,#REF!))," ")</f>
        <v xml:space="preserve"> </v>
      </c>
      <c r="R299" s="259" t="str">
        <f ca="1">IF($B299="Y",INDIRECT(ADDRESS($DB299,#REF!+6,,,#REF!))," ")</f>
        <v xml:space="preserve"> </v>
      </c>
      <c r="S299" s="259" t="str">
        <f ca="1">IF($B299="Y",INDIRECT(ADDRESS($DB299,#REF!+6,,,#REF!))," ")</f>
        <v xml:space="preserve"> </v>
      </c>
      <c r="T299" s="259" t="str">
        <f ca="1">IF($B299="Y",INDIRECT(ADDRESS($DB299,#REF!+6,,,#REF!))," ")</f>
        <v xml:space="preserve"> </v>
      </c>
      <c r="U299" s="259" t="str">
        <f ca="1">IF($B299="Y",INDIRECT(ADDRESS($DB299,#REF!+6,,,#REF!))," ")</f>
        <v xml:space="preserve"> </v>
      </c>
      <c r="V299" s="259" t="str">
        <f ca="1">IF($B299="Y",INDIRECT(ADDRESS($DB299,#REF!+6,,,#REF!))," ")</f>
        <v xml:space="preserve"> </v>
      </c>
      <c r="W299" s="259" t="str">
        <f ca="1">IF($B299="Y",INDIRECT(ADDRESS($DB299,#REF!+6,,,#REF!))," ")</f>
        <v xml:space="preserve"> </v>
      </c>
      <c r="X299" s="259" t="str">
        <f ca="1">IF($B299="Y",INDIRECT(ADDRESS($DB299,#REF!+6,,,#REF!))," ")</f>
        <v xml:space="preserve"> </v>
      </c>
      <c r="Y299" s="259" t="str">
        <f ca="1">IF($B299="Y",INDIRECT(ADDRESS($DB299,#REF!+6,,,#REF!))," ")</f>
        <v xml:space="preserve"> </v>
      </c>
      <c r="Z299" s="259" t="str">
        <f ca="1">IF($B299="Y",INDIRECT(ADDRESS($DB299,#REF!+6,,,#REF!))," ")</f>
        <v xml:space="preserve"> </v>
      </c>
      <c r="AA299" s="259" t="str">
        <f ca="1">IF($B299="Y",INDIRECT(ADDRESS($DB299,#REF!+6,,,#REF!))," ")</f>
        <v xml:space="preserve"> </v>
      </c>
      <c r="AB299" s="259" t="str">
        <f ca="1">IF($B299="Y",INDIRECT(ADDRESS($DB299,#REF!+6,,,#REF!))," ")</f>
        <v xml:space="preserve"> </v>
      </c>
      <c r="AC299" s="259" t="str">
        <f ca="1">IF($B299="Y",INDIRECT(ADDRESS($DB299,#REF!+6,,,#REF!))," ")</f>
        <v xml:space="preserve"> </v>
      </c>
      <c r="AD299" s="259" t="str">
        <f ca="1">IF($B299="Y",INDIRECT(ADDRESS($DB299,#REF!+6,,,#REF!))," ")</f>
        <v xml:space="preserve"> </v>
      </c>
      <c r="AE299" s="259" t="str">
        <f ca="1">IF($B299="Y",INDIRECT(ADDRESS($DB299,#REF!+6,,,#REF!))," ")</f>
        <v xml:space="preserve"> </v>
      </c>
      <c r="AF299" s="259" t="str">
        <f ca="1">IF($B299="Y",INDIRECT(ADDRESS($DB299,#REF!+6,,,#REF!))," ")</f>
        <v xml:space="preserve"> </v>
      </c>
      <c r="AG299" s="259" t="str">
        <f ca="1">IF($B299="Y",INDIRECT(ADDRESS($DB299,#REF!+6,,,#REF!))," ")</f>
        <v xml:space="preserve"> </v>
      </c>
      <c r="AH299" s="259" t="str">
        <f ca="1">IF($B299="Y",INDIRECT(ADDRESS($DB299,#REF!+6,,,#REF!))," ")</f>
        <v xml:space="preserve"> </v>
      </c>
      <c r="AI299" s="259" t="str">
        <f ca="1">IF($B299="Y",INDIRECT(ADDRESS($DB299,#REF!+6,,,#REF!))," ")</f>
        <v xml:space="preserve"> </v>
      </c>
      <c r="AJ299" s="259" t="str">
        <f ca="1">IF($B299="Y",INDIRECT(ADDRESS($DB299,#REF!+6,,,#REF!))," ")</f>
        <v xml:space="preserve"> </v>
      </c>
      <c r="AK299" s="259" t="str">
        <f ca="1">IF($B299="Y",INDIRECT(ADDRESS($DB299,#REF!+6,,,#REF!))," ")</f>
        <v xml:space="preserve"> </v>
      </c>
      <c r="AL299" s="259" t="str">
        <f ca="1">IF($B299="Y",INDIRECT(ADDRESS($DB299,#REF!+6,,,#REF!))," ")</f>
        <v xml:space="preserve"> </v>
      </c>
      <c r="AM299" s="259" t="str">
        <f ca="1">IF($B299="Y",INDIRECT(ADDRESS($DB299,#REF!+6,,,#REF!))," ")</f>
        <v xml:space="preserve"> </v>
      </c>
      <c r="AN299" s="259" t="str">
        <f ca="1">IF($B299="Y",INDIRECT(ADDRESS($DB299,#REF!+6,,,#REF!))," ")</f>
        <v xml:space="preserve"> </v>
      </c>
      <c r="AO299" s="259" t="str">
        <f ca="1">IF($B299="Y",INDIRECT(ADDRESS($DB299,#REF!+6,,,#REF!))," ")</f>
        <v xml:space="preserve"> </v>
      </c>
      <c r="AP299" s="259" t="str">
        <f ca="1">IF($B299="Y",INDIRECT(ADDRESS($DB299,#REF!+6,,,#REF!))," ")</f>
        <v xml:space="preserve"> </v>
      </c>
      <c r="AQ299" s="259" t="str">
        <f ca="1">IF($B299="Y",INDIRECT(ADDRESS($DB299,#REF!+6,,,#REF!))," ")</f>
        <v xml:space="preserve"> </v>
      </c>
      <c r="AR299" s="259" t="str">
        <f ca="1">IF($B299="Y",INDIRECT(ADDRESS($DB299,#REF!+6,,,#REF!))," ")</f>
        <v xml:space="preserve"> </v>
      </c>
      <c r="AS299" s="259" t="str">
        <f ca="1">IF($B299="Y",INDIRECT(ADDRESS($DB299,#REF!+6,,,#REF!))," ")</f>
        <v xml:space="preserve"> </v>
      </c>
      <c r="AT299" s="259" t="str">
        <f ca="1">IF($B299="Y",INDIRECT(ADDRESS($DB299,#REF!+6,,,#REF!))," ")</f>
        <v xml:space="preserve"> </v>
      </c>
      <c r="AU299" s="259" t="str">
        <f ca="1">IF($B299="Y",INDIRECT(ADDRESS($DB299,#REF!+6,,,#REF!))," ")</f>
        <v xml:space="preserve"> </v>
      </c>
      <c r="AV299" s="259" t="str">
        <f ca="1">IF($B299="Y",INDIRECT(ADDRESS($DB299,#REF!+6,,,#REF!))," ")</f>
        <v xml:space="preserve"> </v>
      </c>
      <c r="AW299" s="259" t="str">
        <f ca="1">IF($B299="Y",INDIRECT(ADDRESS($DB299,#REF!+6,,,#REF!))," ")</f>
        <v xml:space="preserve"> </v>
      </c>
      <c r="AX299" s="259" t="str">
        <f ca="1">IF($B299="Y",INDIRECT(ADDRESS($DB299,#REF!+6,,,#REF!))," ")</f>
        <v xml:space="preserve"> </v>
      </c>
      <c r="AY299" s="259" t="str">
        <f ca="1">IF($B299="Y",INDIRECT(ADDRESS($DB299,#REF!+6,,,#REF!))," ")</f>
        <v xml:space="preserve"> </v>
      </c>
      <c r="AZ299" s="259" t="str">
        <f ca="1">IF($B299="Y",INDIRECT(ADDRESS($DB299,#REF!+6,,,#REF!))," ")</f>
        <v xml:space="preserve"> </v>
      </c>
      <c r="BA299" s="259" t="str">
        <f ca="1">IF($B299="Y",INDIRECT(ADDRESS($DB299,#REF!+6,,,#REF!))," ")</f>
        <v xml:space="preserve"> </v>
      </c>
      <c r="BB299" s="259" t="str">
        <f ca="1">IF($B299="Y",INDIRECT(ADDRESS($DB299,#REF!+6,,,#REF!))," ")</f>
        <v xml:space="preserve"> </v>
      </c>
      <c r="BC299" s="259" t="str">
        <f ca="1">IF($B299="Y",INDIRECT(ADDRESS($DB299,#REF!+6,,,#REF!))," ")</f>
        <v xml:space="preserve"> </v>
      </c>
      <c r="BD299" s="259" t="str">
        <f ca="1">IF($B299="Y",INDIRECT(ADDRESS($DB299,#REF!+6,,,#REF!))," ")</f>
        <v xml:space="preserve"> </v>
      </c>
      <c r="BE299" s="259" t="str">
        <f ca="1">IF($B299="Y",INDIRECT(ADDRESS($DB299,#REF!+6,,,#REF!))," ")</f>
        <v xml:space="preserve"> </v>
      </c>
      <c r="BF299" s="259" t="str">
        <f ca="1">IF($B299="Y",INDIRECT(ADDRESS($DB299,#REF!+6,,,#REF!))," ")</f>
        <v xml:space="preserve"> </v>
      </c>
      <c r="BG299" s="259" t="str">
        <f ca="1">IF($B299="Y",INDIRECT(ADDRESS($DB299,#REF!+6,,,#REF!))," ")</f>
        <v xml:space="preserve"> </v>
      </c>
      <c r="BH299" s="259" t="str">
        <f ca="1">IF($B299="Y",INDIRECT(ADDRESS($DB299,#REF!+6,,,#REF!))," ")</f>
        <v xml:space="preserve"> </v>
      </c>
      <c r="BI299" s="259" t="str">
        <f ca="1">IF($B299="Y",INDIRECT(ADDRESS($DB299,#REF!+6,,,#REF!))," ")</f>
        <v xml:space="preserve"> </v>
      </c>
      <c r="BJ299" s="259" t="str">
        <f ca="1">IF($B299="Y",INDIRECT(ADDRESS($DB299,#REF!+6,,,#REF!))," ")</f>
        <v xml:space="preserve"> </v>
      </c>
      <c r="BK299" s="259" t="str">
        <f ca="1">IF($B299="Y",INDIRECT(ADDRESS($DB299,#REF!+6,,,#REF!))," ")</f>
        <v xml:space="preserve"> </v>
      </c>
      <c r="BL299" s="259" t="str">
        <f ca="1">IF($B299="Y",INDIRECT(ADDRESS($DB299,#REF!+6,,,#REF!))," ")</f>
        <v xml:space="preserve"> </v>
      </c>
      <c r="BM299" s="259" t="str">
        <f ca="1">IF($B299="Y",INDIRECT(ADDRESS($DB299,#REF!+6,,,#REF!))," ")</f>
        <v xml:space="preserve"> </v>
      </c>
      <c r="BN299" s="259" t="str">
        <f ca="1">IF($B299="Y",INDIRECT(ADDRESS($DB299,#REF!+6,,,#REF!))," ")</f>
        <v xml:space="preserve"> </v>
      </c>
      <c r="BO299" s="259" t="str">
        <f ca="1">IF($B299="Y",INDIRECT(ADDRESS($DB299,#REF!+6,,,#REF!))," ")</f>
        <v xml:space="preserve"> </v>
      </c>
      <c r="BP299" s="259" t="str">
        <f ca="1">IF($B299="Y",INDIRECT(ADDRESS($DB299,#REF!+6,,,#REF!))," ")</f>
        <v xml:space="preserve"> </v>
      </c>
      <c r="BQ299" s="257" t="str">
        <f ca="1">IF($B299="Y",INDIRECT(ADDRESS($DB299,#REF!+6,,,#REF!))," ")</f>
        <v xml:space="preserve"> </v>
      </c>
      <c r="BR299" s="257" t="str">
        <f ca="1">IF($B299="Y",INDIRECT(ADDRESS($DB299,#REF!+6,,,#REF!))," ")</f>
        <v xml:space="preserve"> </v>
      </c>
      <c r="BS299" s="257" t="str">
        <f ca="1">IF($B299="Y",INDIRECT(ADDRESS($DB299,#REF!+6,,,#REF!))," ")</f>
        <v xml:space="preserve"> </v>
      </c>
      <c r="BT299" s="257" t="str">
        <f ca="1">IF($B299="Y",INDIRECT(ADDRESS($DB299,#REF!+6,,,#REF!))," ")</f>
        <v xml:space="preserve"> </v>
      </c>
      <c r="BU299" s="257" t="str">
        <f ca="1">IF($B299="Y",INDIRECT(ADDRESS($DB299,#REF!+6,,,#REF!))," ")</f>
        <v xml:space="preserve"> </v>
      </c>
      <c r="BV299" s="257" t="str">
        <f ca="1">IF($B299="Y",INDIRECT(ADDRESS($DB299,#REF!+6,,,#REF!))," ")</f>
        <v xml:space="preserve"> </v>
      </c>
      <c r="BW299" s="257" t="str">
        <f ca="1">IF($B299="Y",INDIRECT(ADDRESS($DB299,#REF!+6,,,#REF!))," ")</f>
        <v xml:space="preserve"> </v>
      </c>
      <c r="BX299" s="257" t="str">
        <f ca="1">IF($B299="Y",INDIRECT(ADDRESS($DB299,#REF!+6,,,#REF!))," ")</f>
        <v xml:space="preserve"> </v>
      </c>
      <c r="BY299" s="257" t="str">
        <f ca="1">IF($B299="Y",INDIRECT(ADDRESS($DB299,#REF!+6,,,#REF!))," ")</f>
        <v xml:space="preserve"> </v>
      </c>
      <c r="BZ299" s="257" t="str">
        <f ca="1">IF($B299="Y",INDIRECT(ADDRESS($DB299,#REF!+6,,,#REF!))," ")</f>
        <v xml:space="preserve"> </v>
      </c>
      <c r="CA299" s="257" t="str">
        <f ca="1">IF($B299="Y",INDIRECT(ADDRESS($DB299,#REF!+6,,,#REF!))," ")</f>
        <v xml:space="preserve"> </v>
      </c>
      <c r="CB299" s="257" t="str">
        <f ca="1">IF($B299="Y",INDIRECT(ADDRESS($DB299,#REF!+6,,,#REF!))," ")</f>
        <v xml:space="preserve"> </v>
      </c>
      <c r="CC299" s="257" t="str">
        <f ca="1">IF($B299="Y",INDIRECT(ADDRESS($DB299,#REF!+6,,,#REF!))," ")</f>
        <v xml:space="preserve"> </v>
      </c>
      <c r="CD299" s="257" t="str">
        <f ca="1">IF($B299="Y",INDIRECT(ADDRESS($DB299,#REF!+6,,,#REF!))," ")</f>
        <v xml:space="preserve"> </v>
      </c>
      <c r="CE299" s="257" t="str">
        <f ca="1">IF($B299="Y",INDIRECT(ADDRESS($DB299,#REF!+6,,,#REF!))," ")</f>
        <v xml:space="preserve"> </v>
      </c>
      <c r="CF299" s="257" t="str">
        <f ca="1">IF($B299="Y",INDIRECT(ADDRESS($DB299,#REF!+6,,,#REF!))," ")</f>
        <v xml:space="preserve"> </v>
      </c>
      <c r="CG299" s="257" t="str">
        <f ca="1">IF($B299="Y",INDIRECT(ADDRESS($DB299,#REF!+6,,,#REF!))," ")</f>
        <v xml:space="preserve"> </v>
      </c>
      <c r="CH299" s="257" t="str">
        <f ca="1">IF($B299="Y",INDIRECT(ADDRESS($DB299,#REF!+6,,,#REF!))," ")</f>
        <v xml:space="preserve"> </v>
      </c>
      <c r="CI299" s="257" t="str">
        <f ca="1">IF($B299="Y",INDIRECT(ADDRESS($DB299,#REF!+6,,,#REF!))," ")</f>
        <v xml:space="preserve"> </v>
      </c>
      <c r="CJ299" s="257" t="str">
        <f ca="1">IF($B299="Y",INDIRECT(ADDRESS($DB299,#REF!+6,,,#REF!))," ")</f>
        <v xml:space="preserve"> </v>
      </c>
      <c r="CK299" s="257" t="str">
        <f ca="1">IF($B299="Y",INDIRECT(ADDRESS($DB299,#REF!+6,,,#REF!))," ")</f>
        <v xml:space="preserve"> </v>
      </c>
      <c r="CM299" s="100">
        <v>206</v>
      </c>
      <c r="CN299" s="229" t="e">
        <f t="shared" si="119"/>
        <v>#REF!</v>
      </c>
      <c r="CO299" s="229" t="e">
        <f ca="1">IF(CN299&gt;0,INDIRECT(ADDRESS($CN299,7,,,#REF!)),"")</f>
        <v>#REF!</v>
      </c>
      <c r="CP299" s="229" t="e">
        <f t="shared" ca="1" si="120"/>
        <v>#REF!</v>
      </c>
      <c r="CQ299" s="230">
        <f t="shared" ca="1" si="126"/>
        <v>0</v>
      </c>
      <c r="CR299" s="227"/>
      <c r="CS299" s="248">
        <f t="shared" si="121"/>
        <v>206</v>
      </c>
      <c r="CT299" s="229" t="e">
        <f t="shared" si="122"/>
        <v>#REF!</v>
      </c>
      <c r="CU299" s="231" t="e">
        <f ca="1">IF(CT299&gt;0,INDIRECT(ADDRESS($CT299,4,,,#REF!)),"")</f>
        <v>#REF!</v>
      </c>
      <c r="CV299" s="100" t="e">
        <f t="shared" ca="1" si="123"/>
        <v>#REF!</v>
      </c>
      <c r="CW299" s="229">
        <f t="shared" ca="1" si="124"/>
        <v>206</v>
      </c>
      <c r="CX299" s="229" t="e">
        <f t="shared" ca="1" si="115"/>
        <v>#REF!</v>
      </c>
      <c r="CY299" s="250"/>
      <c r="CZ299" s="251">
        <f t="shared" ca="1" si="116"/>
        <v>0</v>
      </c>
      <c r="DB299" s="100">
        <f t="shared" ca="1" si="117"/>
        <v>0</v>
      </c>
      <c r="DC299" s="230">
        <f t="shared" ca="1" si="125"/>
        <v>0</v>
      </c>
    </row>
    <row r="300" spans="2:107" ht="16.149999999999999" customHeight="1" x14ac:dyDescent="0.2">
      <c r="B300" s="252" t="str">
        <f t="shared" ca="1" si="118"/>
        <v xml:space="preserve"> </v>
      </c>
      <c r="C300" s="253" t="str">
        <f ca="1">IF($B300="Y",INDIRECT(ADDRESS($DB300,7,,,#REF!)),IF($B300="N",INDIRECT(ADDRESS($DC300,4,,,#REF!))," "))</f>
        <v xml:space="preserve"> </v>
      </c>
      <c r="D300" s="254" t="str">
        <f ca="1">IF($B300="Y",INDIRECT(ADDRESS($DB300,4,,,#REF!)),IF($B300="N",INDIRECT(ADDRESS($DC300,8,,,#REF!))," "))</f>
        <v xml:space="preserve"> </v>
      </c>
      <c r="E300" s="522" t="str">
        <f ca="1">IF($B300="Y",INDIRECT(ADDRESS($DB300,10,,,#REF!)),IF($B300="N",INDIRECT(ADDRESS($DC300,10,,,#REF!))," "))</f>
        <v xml:space="preserve"> </v>
      </c>
      <c r="F300" s="523" t="str">
        <f ca="1">IF($B300="Y",INDIRECT(ADDRESS($DB300,9,,,#REF!)),IF($B300="N",INDIRECT(ADDRESS($DC300,9,,,#REF!))," "))</f>
        <v xml:space="preserve"> </v>
      </c>
      <c r="G300" s="255" t="str">
        <f ca="1">IF($B300="Y",INDIRECT(ADDRESS($DB300,5,,,#REF!)),IF($B300="N",INDIRECT(ADDRESS($DC300,12,,,#REF!))," "))</f>
        <v xml:space="preserve"> </v>
      </c>
      <c r="H300" s="256" t="str">
        <f ca="1">IF($B300="Y",INDIRECT(ADDRESS($DB300,8,,,#REF!)),IF($B300="N",INDIRECT(ADDRESS($DC300,14,,,#REF!))," "))</f>
        <v xml:space="preserve"> </v>
      </c>
      <c r="I300" s="257" t="str">
        <f ca="1">IF($B300="Y",INDIRECT(ADDRESS($DB300,6,,,#REF!)),IF($B300="N",INDIRECT(ADDRESS($DC300,23,,,#REF!))," "))</f>
        <v xml:space="preserve"> </v>
      </c>
      <c r="J300" s="258" t="str">
        <f ca="1">IF($B300="Y",INDIRECT(ADDRESS($DB300,#REF!+6,,,#REF!))," ")</f>
        <v xml:space="preserve"> </v>
      </c>
      <c r="K300" s="259" t="str">
        <f ca="1">IF($B300="Y",INDIRECT(ADDRESS($DB300,#REF!+6,,,#REF!))," ")</f>
        <v xml:space="preserve"> </v>
      </c>
      <c r="L300" s="259" t="str">
        <f ca="1">IF($B300="Y",INDIRECT(ADDRESS($DB300,#REF!+6,,,#REF!))," ")</f>
        <v xml:space="preserve"> </v>
      </c>
      <c r="M300" s="259" t="str">
        <f ca="1">IF($B300="Y",INDIRECT(ADDRESS($DB300,#REF!+6,,,#REF!))," ")</f>
        <v xml:space="preserve"> </v>
      </c>
      <c r="N300" s="259" t="str">
        <f ca="1">IF($B300="Y",INDIRECT(ADDRESS($DB300,#REF!+6,,,#REF!))," ")</f>
        <v xml:space="preserve"> </v>
      </c>
      <c r="O300" s="259" t="str">
        <f ca="1">IF($B300="Y",INDIRECT(ADDRESS($DB300,#REF!+6,,,#REF!))," ")</f>
        <v xml:space="preserve"> </v>
      </c>
      <c r="P300" s="259" t="str">
        <f ca="1">IF($B300="Y",INDIRECT(ADDRESS($DB300,#REF!+6,,,#REF!))," ")</f>
        <v xml:space="preserve"> </v>
      </c>
      <c r="Q300" s="259" t="str">
        <f ca="1">IF($B300="Y",INDIRECT(ADDRESS($DB300,#REF!+6,,,#REF!))," ")</f>
        <v xml:space="preserve"> </v>
      </c>
      <c r="R300" s="259" t="str">
        <f ca="1">IF($B300="Y",INDIRECT(ADDRESS($DB300,#REF!+6,,,#REF!))," ")</f>
        <v xml:space="preserve"> </v>
      </c>
      <c r="S300" s="259" t="str">
        <f ca="1">IF($B300="Y",INDIRECT(ADDRESS($DB300,#REF!+6,,,#REF!))," ")</f>
        <v xml:space="preserve"> </v>
      </c>
      <c r="T300" s="259" t="str">
        <f ca="1">IF($B300="Y",INDIRECT(ADDRESS($DB300,#REF!+6,,,#REF!))," ")</f>
        <v xml:space="preserve"> </v>
      </c>
      <c r="U300" s="259" t="str">
        <f ca="1">IF($B300="Y",INDIRECT(ADDRESS($DB300,#REF!+6,,,#REF!))," ")</f>
        <v xml:space="preserve"> </v>
      </c>
      <c r="V300" s="259" t="str">
        <f ca="1">IF($B300="Y",INDIRECT(ADDRESS($DB300,#REF!+6,,,#REF!))," ")</f>
        <v xml:space="preserve"> </v>
      </c>
      <c r="W300" s="259" t="str">
        <f ca="1">IF($B300="Y",INDIRECT(ADDRESS($DB300,#REF!+6,,,#REF!))," ")</f>
        <v xml:space="preserve"> </v>
      </c>
      <c r="X300" s="259" t="str">
        <f ca="1">IF($B300="Y",INDIRECT(ADDRESS($DB300,#REF!+6,,,#REF!))," ")</f>
        <v xml:space="preserve"> </v>
      </c>
      <c r="Y300" s="259" t="str">
        <f ca="1">IF($B300="Y",INDIRECT(ADDRESS($DB300,#REF!+6,,,#REF!))," ")</f>
        <v xml:space="preserve"> </v>
      </c>
      <c r="Z300" s="259" t="str">
        <f ca="1">IF($B300="Y",INDIRECT(ADDRESS($DB300,#REF!+6,,,#REF!))," ")</f>
        <v xml:space="preserve"> </v>
      </c>
      <c r="AA300" s="259" t="str">
        <f ca="1">IF($B300="Y",INDIRECT(ADDRESS($DB300,#REF!+6,,,#REF!))," ")</f>
        <v xml:space="preserve"> </v>
      </c>
      <c r="AB300" s="259" t="str">
        <f ca="1">IF($B300="Y",INDIRECT(ADDRESS($DB300,#REF!+6,,,#REF!))," ")</f>
        <v xml:space="preserve"> </v>
      </c>
      <c r="AC300" s="259" t="str">
        <f ca="1">IF($B300="Y",INDIRECT(ADDRESS($DB300,#REF!+6,,,#REF!))," ")</f>
        <v xml:space="preserve"> </v>
      </c>
      <c r="AD300" s="259" t="str">
        <f ca="1">IF($B300="Y",INDIRECT(ADDRESS($DB300,#REF!+6,,,#REF!))," ")</f>
        <v xml:space="preserve"> </v>
      </c>
      <c r="AE300" s="259" t="str">
        <f ca="1">IF($B300="Y",INDIRECT(ADDRESS($DB300,#REF!+6,,,#REF!))," ")</f>
        <v xml:space="preserve"> </v>
      </c>
      <c r="AF300" s="259" t="str">
        <f ca="1">IF($B300="Y",INDIRECT(ADDRESS($DB300,#REF!+6,,,#REF!))," ")</f>
        <v xml:space="preserve"> </v>
      </c>
      <c r="AG300" s="259" t="str">
        <f ca="1">IF($B300="Y",INDIRECT(ADDRESS($DB300,#REF!+6,,,#REF!))," ")</f>
        <v xml:space="preserve"> </v>
      </c>
      <c r="AH300" s="259" t="str">
        <f ca="1">IF($B300="Y",INDIRECT(ADDRESS($DB300,#REF!+6,,,#REF!))," ")</f>
        <v xml:space="preserve"> </v>
      </c>
      <c r="AI300" s="259" t="str">
        <f ca="1">IF($B300="Y",INDIRECT(ADDRESS($DB300,#REF!+6,,,#REF!))," ")</f>
        <v xml:space="preserve"> </v>
      </c>
      <c r="AJ300" s="259" t="str">
        <f ca="1">IF($B300="Y",INDIRECT(ADDRESS($DB300,#REF!+6,,,#REF!))," ")</f>
        <v xml:space="preserve"> </v>
      </c>
      <c r="AK300" s="259" t="str">
        <f ca="1">IF($B300="Y",INDIRECT(ADDRESS($DB300,#REF!+6,,,#REF!))," ")</f>
        <v xml:space="preserve"> </v>
      </c>
      <c r="AL300" s="259" t="str">
        <f ca="1">IF($B300="Y",INDIRECT(ADDRESS($DB300,#REF!+6,,,#REF!))," ")</f>
        <v xml:space="preserve"> </v>
      </c>
      <c r="AM300" s="259" t="str">
        <f ca="1">IF($B300="Y",INDIRECT(ADDRESS($DB300,#REF!+6,,,#REF!))," ")</f>
        <v xml:space="preserve"> </v>
      </c>
      <c r="AN300" s="259" t="str">
        <f ca="1">IF($B300="Y",INDIRECT(ADDRESS($DB300,#REF!+6,,,#REF!))," ")</f>
        <v xml:space="preserve"> </v>
      </c>
      <c r="AO300" s="259" t="str">
        <f ca="1">IF($B300="Y",INDIRECT(ADDRESS($DB300,#REF!+6,,,#REF!))," ")</f>
        <v xml:space="preserve"> </v>
      </c>
      <c r="AP300" s="259" t="str">
        <f ca="1">IF($B300="Y",INDIRECT(ADDRESS($DB300,#REF!+6,,,#REF!))," ")</f>
        <v xml:space="preserve"> </v>
      </c>
      <c r="AQ300" s="259" t="str">
        <f ca="1">IF($B300="Y",INDIRECT(ADDRESS($DB300,#REF!+6,,,#REF!))," ")</f>
        <v xml:space="preserve"> </v>
      </c>
      <c r="AR300" s="259" t="str">
        <f ca="1">IF($B300="Y",INDIRECT(ADDRESS($DB300,#REF!+6,,,#REF!))," ")</f>
        <v xml:space="preserve"> </v>
      </c>
      <c r="AS300" s="259" t="str">
        <f ca="1">IF($B300="Y",INDIRECT(ADDRESS($DB300,#REF!+6,,,#REF!))," ")</f>
        <v xml:space="preserve"> </v>
      </c>
      <c r="AT300" s="259" t="str">
        <f ca="1">IF($B300="Y",INDIRECT(ADDRESS($DB300,#REF!+6,,,#REF!))," ")</f>
        <v xml:space="preserve"> </v>
      </c>
      <c r="AU300" s="259" t="str">
        <f ca="1">IF($B300="Y",INDIRECT(ADDRESS($DB300,#REF!+6,,,#REF!))," ")</f>
        <v xml:space="preserve"> </v>
      </c>
      <c r="AV300" s="259" t="str">
        <f ca="1">IF($B300="Y",INDIRECT(ADDRESS($DB300,#REF!+6,,,#REF!))," ")</f>
        <v xml:space="preserve"> </v>
      </c>
      <c r="AW300" s="259" t="str">
        <f ca="1">IF($B300="Y",INDIRECT(ADDRESS($DB300,#REF!+6,,,#REF!))," ")</f>
        <v xml:space="preserve"> </v>
      </c>
      <c r="AX300" s="259" t="str">
        <f ca="1">IF($B300="Y",INDIRECT(ADDRESS($DB300,#REF!+6,,,#REF!))," ")</f>
        <v xml:space="preserve"> </v>
      </c>
      <c r="AY300" s="259" t="str">
        <f ca="1">IF($B300="Y",INDIRECT(ADDRESS($DB300,#REF!+6,,,#REF!))," ")</f>
        <v xml:space="preserve"> </v>
      </c>
      <c r="AZ300" s="259" t="str">
        <f ca="1">IF($B300="Y",INDIRECT(ADDRESS($DB300,#REF!+6,,,#REF!))," ")</f>
        <v xml:space="preserve"> </v>
      </c>
      <c r="BA300" s="259" t="str">
        <f ca="1">IF($B300="Y",INDIRECT(ADDRESS($DB300,#REF!+6,,,#REF!))," ")</f>
        <v xml:space="preserve"> </v>
      </c>
      <c r="BB300" s="259" t="str">
        <f ca="1">IF($B300="Y",INDIRECT(ADDRESS($DB300,#REF!+6,,,#REF!))," ")</f>
        <v xml:space="preserve"> </v>
      </c>
      <c r="BC300" s="259" t="str">
        <f ca="1">IF($B300="Y",INDIRECT(ADDRESS($DB300,#REF!+6,,,#REF!))," ")</f>
        <v xml:space="preserve"> </v>
      </c>
      <c r="BD300" s="259" t="str">
        <f ca="1">IF($B300="Y",INDIRECT(ADDRESS($DB300,#REF!+6,,,#REF!))," ")</f>
        <v xml:space="preserve"> </v>
      </c>
      <c r="BE300" s="259" t="str">
        <f ca="1">IF($B300="Y",INDIRECT(ADDRESS($DB300,#REF!+6,,,#REF!))," ")</f>
        <v xml:space="preserve"> </v>
      </c>
      <c r="BF300" s="259" t="str">
        <f ca="1">IF($B300="Y",INDIRECT(ADDRESS($DB300,#REF!+6,,,#REF!))," ")</f>
        <v xml:space="preserve"> </v>
      </c>
      <c r="BG300" s="259" t="str">
        <f ca="1">IF($B300="Y",INDIRECT(ADDRESS($DB300,#REF!+6,,,#REF!))," ")</f>
        <v xml:space="preserve"> </v>
      </c>
      <c r="BH300" s="259" t="str">
        <f ca="1">IF($B300="Y",INDIRECT(ADDRESS($DB300,#REF!+6,,,#REF!))," ")</f>
        <v xml:space="preserve"> </v>
      </c>
      <c r="BI300" s="259" t="str">
        <f ca="1">IF($B300="Y",INDIRECT(ADDRESS($DB300,#REF!+6,,,#REF!))," ")</f>
        <v xml:space="preserve"> </v>
      </c>
      <c r="BJ300" s="259" t="str">
        <f ca="1">IF($B300="Y",INDIRECT(ADDRESS($DB300,#REF!+6,,,#REF!))," ")</f>
        <v xml:space="preserve"> </v>
      </c>
      <c r="BK300" s="259" t="str">
        <f ca="1">IF($B300="Y",INDIRECT(ADDRESS($DB300,#REF!+6,,,#REF!))," ")</f>
        <v xml:space="preserve"> </v>
      </c>
      <c r="BL300" s="259" t="str">
        <f ca="1">IF($B300="Y",INDIRECT(ADDRESS($DB300,#REF!+6,,,#REF!))," ")</f>
        <v xml:space="preserve"> </v>
      </c>
      <c r="BM300" s="259" t="str">
        <f ca="1">IF($B300="Y",INDIRECT(ADDRESS($DB300,#REF!+6,,,#REF!))," ")</f>
        <v xml:space="preserve"> </v>
      </c>
      <c r="BN300" s="259" t="str">
        <f ca="1">IF($B300="Y",INDIRECT(ADDRESS($DB300,#REF!+6,,,#REF!))," ")</f>
        <v xml:space="preserve"> </v>
      </c>
      <c r="BO300" s="259" t="str">
        <f ca="1">IF($B300="Y",INDIRECT(ADDRESS($DB300,#REF!+6,,,#REF!))," ")</f>
        <v xml:space="preserve"> </v>
      </c>
      <c r="BP300" s="259" t="str">
        <f ca="1">IF($B300="Y",INDIRECT(ADDRESS($DB300,#REF!+6,,,#REF!))," ")</f>
        <v xml:space="preserve"> </v>
      </c>
      <c r="BQ300" s="257" t="str">
        <f ca="1">IF($B300="Y",INDIRECT(ADDRESS($DB300,#REF!+6,,,#REF!))," ")</f>
        <v xml:space="preserve"> </v>
      </c>
      <c r="BR300" s="257" t="str">
        <f ca="1">IF($B300="Y",INDIRECT(ADDRESS($DB300,#REF!+6,,,#REF!))," ")</f>
        <v xml:space="preserve"> </v>
      </c>
      <c r="BS300" s="257" t="str">
        <f ca="1">IF($B300="Y",INDIRECT(ADDRESS($DB300,#REF!+6,,,#REF!))," ")</f>
        <v xml:space="preserve"> </v>
      </c>
      <c r="BT300" s="257" t="str">
        <f ca="1">IF($B300="Y",INDIRECT(ADDRESS($DB300,#REF!+6,,,#REF!))," ")</f>
        <v xml:space="preserve"> </v>
      </c>
      <c r="BU300" s="257" t="str">
        <f ca="1">IF($B300="Y",INDIRECT(ADDRESS($DB300,#REF!+6,,,#REF!))," ")</f>
        <v xml:space="preserve"> </v>
      </c>
      <c r="BV300" s="257" t="str">
        <f ca="1">IF($B300="Y",INDIRECT(ADDRESS($DB300,#REF!+6,,,#REF!))," ")</f>
        <v xml:space="preserve"> </v>
      </c>
      <c r="BW300" s="257" t="str">
        <f ca="1">IF($B300="Y",INDIRECT(ADDRESS($DB300,#REF!+6,,,#REF!))," ")</f>
        <v xml:space="preserve"> </v>
      </c>
      <c r="BX300" s="257" t="str">
        <f ca="1">IF($B300="Y",INDIRECT(ADDRESS($DB300,#REF!+6,,,#REF!))," ")</f>
        <v xml:space="preserve"> </v>
      </c>
      <c r="BY300" s="257" t="str">
        <f ca="1">IF($B300="Y",INDIRECT(ADDRESS($DB300,#REF!+6,,,#REF!))," ")</f>
        <v xml:space="preserve"> </v>
      </c>
      <c r="BZ300" s="257" t="str">
        <f ca="1">IF($B300="Y",INDIRECT(ADDRESS($DB300,#REF!+6,,,#REF!))," ")</f>
        <v xml:space="preserve"> </v>
      </c>
      <c r="CA300" s="257" t="str">
        <f ca="1">IF($B300="Y",INDIRECT(ADDRESS($DB300,#REF!+6,,,#REF!))," ")</f>
        <v xml:space="preserve"> </v>
      </c>
      <c r="CB300" s="257" t="str">
        <f ca="1">IF($B300="Y",INDIRECT(ADDRESS($DB300,#REF!+6,,,#REF!))," ")</f>
        <v xml:space="preserve"> </v>
      </c>
      <c r="CC300" s="257" t="str">
        <f ca="1">IF($B300="Y",INDIRECT(ADDRESS($DB300,#REF!+6,,,#REF!))," ")</f>
        <v xml:space="preserve"> </v>
      </c>
      <c r="CD300" s="257" t="str">
        <f ca="1">IF($B300="Y",INDIRECT(ADDRESS($DB300,#REF!+6,,,#REF!))," ")</f>
        <v xml:space="preserve"> </v>
      </c>
      <c r="CE300" s="257" t="str">
        <f ca="1">IF($B300="Y",INDIRECT(ADDRESS($DB300,#REF!+6,,,#REF!))," ")</f>
        <v xml:space="preserve"> </v>
      </c>
      <c r="CF300" s="257" t="str">
        <f ca="1">IF($B300="Y",INDIRECT(ADDRESS($DB300,#REF!+6,,,#REF!))," ")</f>
        <v xml:space="preserve"> </v>
      </c>
      <c r="CG300" s="257" t="str">
        <f ca="1">IF($B300="Y",INDIRECT(ADDRESS($DB300,#REF!+6,,,#REF!))," ")</f>
        <v xml:space="preserve"> </v>
      </c>
      <c r="CH300" s="257" t="str">
        <f ca="1">IF($B300="Y",INDIRECT(ADDRESS($DB300,#REF!+6,,,#REF!))," ")</f>
        <v xml:space="preserve"> </v>
      </c>
      <c r="CI300" s="257" t="str">
        <f ca="1">IF($B300="Y",INDIRECT(ADDRESS($DB300,#REF!+6,,,#REF!))," ")</f>
        <v xml:space="preserve"> </v>
      </c>
      <c r="CJ300" s="257" t="str">
        <f ca="1">IF($B300="Y",INDIRECT(ADDRESS($DB300,#REF!+6,,,#REF!))," ")</f>
        <v xml:space="preserve"> </v>
      </c>
      <c r="CK300" s="257" t="str">
        <f ca="1">IF($B300="Y",INDIRECT(ADDRESS($DB300,#REF!+6,,,#REF!))," ")</f>
        <v xml:space="preserve"> </v>
      </c>
      <c r="CM300" s="100">
        <v>207</v>
      </c>
      <c r="CN300" s="229" t="e">
        <f t="shared" si="119"/>
        <v>#REF!</v>
      </c>
      <c r="CO300" s="229" t="e">
        <f ca="1">IF(CN300&gt;0,INDIRECT(ADDRESS($CN300,7,,,#REF!)),"")</f>
        <v>#REF!</v>
      </c>
      <c r="CP300" s="229" t="e">
        <f t="shared" ca="1" si="120"/>
        <v>#REF!</v>
      </c>
      <c r="CQ300" s="230">
        <f t="shared" ca="1" si="126"/>
        <v>0</v>
      </c>
      <c r="CR300" s="227"/>
      <c r="CS300" s="248">
        <f t="shared" si="121"/>
        <v>207</v>
      </c>
      <c r="CT300" s="229" t="e">
        <f t="shared" si="122"/>
        <v>#REF!</v>
      </c>
      <c r="CU300" s="231" t="e">
        <f ca="1">IF(CT300&gt;0,INDIRECT(ADDRESS($CT300,4,,,#REF!)),"")</f>
        <v>#REF!</v>
      </c>
      <c r="CV300" s="100" t="e">
        <f t="shared" ca="1" si="123"/>
        <v>#REF!</v>
      </c>
      <c r="CW300" s="229">
        <f t="shared" ca="1" si="124"/>
        <v>207</v>
      </c>
      <c r="CX300" s="229" t="e">
        <f t="shared" ca="1" si="115"/>
        <v>#REF!</v>
      </c>
      <c r="CY300" s="250"/>
      <c r="CZ300" s="251">
        <f t="shared" ca="1" si="116"/>
        <v>0</v>
      </c>
      <c r="DB300" s="100">
        <f t="shared" ca="1" si="117"/>
        <v>0</v>
      </c>
      <c r="DC300" s="230">
        <f t="shared" ca="1" si="125"/>
        <v>0</v>
      </c>
    </row>
    <row r="301" spans="2:107" ht="16.149999999999999" customHeight="1" x14ac:dyDescent="0.2">
      <c r="B301" s="252" t="str">
        <f t="shared" ca="1" si="118"/>
        <v xml:space="preserve"> </v>
      </c>
      <c r="C301" s="253" t="str">
        <f ca="1">IF($B301="Y",INDIRECT(ADDRESS($DB301,7,,,#REF!)),IF($B301="N",INDIRECT(ADDRESS($DC301,4,,,#REF!))," "))</f>
        <v xml:space="preserve"> </v>
      </c>
      <c r="D301" s="254" t="str">
        <f ca="1">IF($B301="Y",INDIRECT(ADDRESS($DB301,4,,,#REF!)),IF($B301="N",INDIRECT(ADDRESS($DC301,8,,,#REF!))," "))</f>
        <v xml:space="preserve"> </v>
      </c>
      <c r="E301" s="522" t="str">
        <f ca="1">IF($B301="Y",INDIRECT(ADDRESS($DB301,10,,,#REF!)),IF($B301="N",INDIRECT(ADDRESS($DC301,10,,,#REF!))," "))</f>
        <v xml:space="preserve"> </v>
      </c>
      <c r="F301" s="523" t="str">
        <f ca="1">IF($B301="Y",INDIRECT(ADDRESS($DB301,9,,,#REF!)),IF($B301="N",INDIRECT(ADDRESS($DC301,9,,,#REF!))," "))</f>
        <v xml:space="preserve"> </v>
      </c>
      <c r="G301" s="255" t="str">
        <f ca="1">IF($B301="Y",INDIRECT(ADDRESS($DB301,5,,,#REF!)),IF($B301="N",INDIRECT(ADDRESS($DC301,12,,,#REF!))," "))</f>
        <v xml:space="preserve"> </v>
      </c>
      <c r="H301" s="256" t="str">
        <f ca="1">IF($B301="Y",INDIRECT(ADDRESS($DB301,8,,,#REF!)),IF($B301="N",INDIRECT(ADDRESS($DC301,14,,,#REF!))," "))</f>
        <v xml:space="preserve"> </v>
      </c>
      <c r="I301" s="257" t="str">
        <f ca="1">IF($B301="Y",INDIRECT(ADDRESS($DB301,6,,,#REF!)),IF($B301="N",INDIRECT(ADDRESS($DC301,23,,,#REF!))," "))</f>
        <v xml:space="preserve"> </v>
      </c>
      <c r="J301" s="258" t="str">
        <f ca="1">IF($B301="Y",INDIRECT(ADDRESS($DB301,#REF!+6,,,#REF!))," ")</f>
        <v xml:space="preserve"> </v>
      </c>
      <c r="K301" s="259" t="str">
        <f ca="1">IF($B301="Y",INDIRECT(ADDRESS($DB301,#REF!+6,,,#REF!))," ")</f>
        <v xml:space="preserve"> </v>
      </c>
      <c r="L301" s="259" t="str">
        <f ca="1">IF($B301="Y",INDIRECT(ADDRESS($DB301,#REF!+6,,,#REF!))," ")</f>
        <v xml:space="preserve"> </v>
      </c>
      <c r="M301" s="259" t="str">
        <f ca="1">IF($B301="Y",INDIRECT(ADDRESS($DB301,#REF!+6,,,#REF!))," ")</f>
        <v xml:space="preserve"> </v>
      </c>
      <c r="N301" s="259" t="str">
        <f ca="1">IF($B301="Y",INDIRECT(ADDRESS($DB301,#REF!+6,,,#REF!))," ")</f>
        <v xml:space="preserve"> </v>
      </c>
      <c r="O301" s="259" t="str">
        <f ca="1">IF($B301="Y",INDIRECT(ADDRESS($DB301,#REF!+6,,,#REF!))," ")</f>
        <v xml:space="preserve"> </v>
      </c>
      <c r="P301" s="259" t="str">
        <f ca="1">IF($B301="Y",INDIRECT(ADDRESS($DB301,#REF!+6,,,#REF!))," ")</f>
        <v xml:space="preserve"> </v>
      </c>
      <c r="Q301" s="259" t="str">
        <f ca="1">IF($B301="Y",INDIRECT(ADDRESS($DB301,#REF!+6,,,#REF!))," ")</f>
        <v xml:space="preserve"> </v>
      </c>
      <c r="R301" s="259" t="str">
        <f ca="1">IF($B301="Y",INDIRECT(ADDRESS($DB301,#REF!+6,,,#REF!))," ")</f>
        <v xml:space="preserve"> </v>
      </c>
      <c r="S301" s="259" t="str">
        <f ca="1">IF($B301="Y",INDIRECT(ADDRESS($DB301,#REF!+6,,,#REF!))," ")</f>
        <v xml:space="preserve"> </v>
      </c>
      <c r="T301" s="259" t="str">
        <f ca="1">IF($B301="Y",INDIRECT(ADDRESS($DB301,#REF!+6,,,#REF!))," ")</f>
        <v xml:space="preserve"> </v>
      </c>
      <c r="U301" s="259" t="str">
        <f ca="1">IF($B301="Y",INDIRECT(ADDRESS($DB301,#REF!+6,,,#REF!))," ")</f>
        <v xml:space="preserve"> </v>
      </c>
      <c r="V301" s="259" t="str">
        <f ca="1">IF($B301="Y",INDIRECT(ADDRESS($DB301,#REF!+6,,,#REF!))," ")</f>
        <v xml:space="preserve"> </v>
      </c>
      <c r="W301" s="259" t="str">
        <f ca="1">IF($B301="Y",INDIRECT(ADDRESS($DB301,#REF!+6,,,#REF!))," ")</f>
        <v xml:space="preserve"> </v>
      </c>
      <c r="X301" s="259" t="str">
        <f ca="1">IF($B301="Y",INDIRECT(ADDRESS($DB301,#REF!+6,,,#REF!))," ")</f>
        <v xml:space="preserve"> </v>
      </c>
      <c r="Y301" s="259" t="str">
        <f ca="1">IF($B301="Y",INDIRECT(ADDRESS($DB301,#REF!+6,,,#REF!))," ")</f>
        <v xml:space="preserve"> </v>
      </c>
      <c r="Z301" s="259" t="str">
        <f ca="1">IF($B301="Y",INDIRECT(ADDRESS($DB301,#REF!+6,,,#REF!))," ")</f>
        <v xml:space="preserve"> </v>
      </c>
      <c r="AA301" s="259" t="str">
        <f ca="1">IF($B301="Y",INDIRECT(ADDRESS($DB301,#REF!+6,,,#REF!))," ")</f>
        <v xml:space="preserve"> </v>
      </c>
      <c r="AB301" s="259" t="str">
        <f ca="1">IF($B301="Y",INDIRECT(ADDRESS($DB301,#REF!+6,,,#REF!))," ")</f>
        <v xml:space="preserve"> </v>
      </c>
      <c r="AC301" s="259" t="str">
        <f ca="1">IF($B301="Y",INDIRECT(ADDRESS($DB301,#REF!+6,,,#REF!))," ")</f>
        <v xml:space="preserve"> </v>
      </c>
      <c r="AD301" s="259" t="str">
        <f ca="1">IF($B301="Y",INDIRECT(ADDRESS($DB301,#REF!+6,,,#REF!))," ")</f>
        <v xml:space="preserve"> </v>
      </c>
      <c r="AE301" s="259" t="str">
        <f ca="1">IF($B301="Y",INDIRECT(ADDRESS($DB301,#REF!+6,,,#REF!))," ")</f>
        <v xml:space="preserve"> </v>
      </c>
      <c r="AF301" s="259" t="str">
        <f ca="1">IF($B301="Y",INDIRECT(ADDRESS($DB301,#REF!+6,,,#REF!))," ")</f>
        <v xml:space="preserve"> </v>
      </c>
      <c r="AG301" s="259" t="str">
        <f ca="1">IF($B301="Y",INDIRECT(ADDRESS($DB301,#REF!+6,,,#REF!))," ")</f>
        <v xml:space="preserve"> </v>
      </c>
      <c r="AH301" s="259" t="str">
        <f ca="1">IF($B301="Y",INDIRECT(ADDRESS($DB301,#REF!+6,,,#REF!))," ")</f>
        <v xml:space="preserve"> </v>
      </c>
      <c r="AI301" s="259" t="str">
        <f ca="1">IF($B301="Y",INDIRECT(ADDRESS($DB301,#REF!+6,,,#REF!))," ")</f>
        <v xml:space="preserve"> </v>
      </c>
      <c r="AJ301" s="259" t="str">
        <f ca="1">IF($B301="Y",INDIRECT(ADDRESS($DB301,#REF!+6,,,#REF!))," ")</f>
        <v xml:space="preserve"> </v>
      </c>
      <c r="AK301" s="259" t="str">
        <f ca="1">IF($B301="Y",INDIRECT(ADDRESS($DB301,#REF!+6,,,#REF!))," ")</f>
        <v xml:space="preserve"> </v>
      </c>
      <c r="AL301" s="259" t="str">
        <f ca="1">IF($B301="Y",INDIRECT(ADDRESS($DB301,#REF!+6,,,#REF!))," ")</f>
        <v xml:space="preserve"> </v>
      </c>
      <c r="AM301" s="259" t="str">
        <f ca="1">IF($B301="Y",INDIRECT(ADDRESS($DB301,#REF!+6,,,#REF!))," ")</f>
        <v xml:space="preserve"> </v>
      </c>
      <c r="AN301" s="259" t="str">
        <f ca="1">IF($B301="Y",INDIRECT(ADDRESS($DB301,#REF!+6,,,#REF!))," ")</f>
        <v xml:space="preserve"> </v>
      </c>
      <c r="AO301" s="259" t="str">
        <f ca="1">IF($B301="Y",INDIRECT(ADDRESS($DB301,#REF!+6,,,#REF!))," ")</f>
        <v xml:space="preserve"> </v>
      </c>
      <c r="AP301" s="259" t="str">
        <f ca="1">IF($B301="Y",INDIRECT(ADDRESS($DB301,#REF!+6,,,#REF!))," ")</f>
        <v xml:space="preserve"> </v>
      </c>
      <c r="AQ301" s="259" t="str">
        <f ca="1">IF($B301="Y",INDIRECT(ADDRESS($DB301,#REF!+6,,,#REF!))," ")</f>
        <v xml:space="preserve"> </v>
      </c>
      <c r="AR301" s="259" t="str">
        <f ca="1">IF($B301="Y",INDIRECT(ADDRESS($DB301,#REF!+6,,,#REF!))," ")</f>
        <v xml:space="preserve"> </v>
      </c>
      <c r="AS301" s="259" t="str">
        <f ca="1">IF($B301="Y",INDIRECT(ADDRESS($DB301,#REF!+6,,,#REF!))," ")</f>
        <v xml:space="preserve"> </v>
      </c>
      <c r="AT301" s="259" t="str">
        <f ca="1">IF($B301="Y",INDIRECT(ADDRESS($DB301,#REF!+6,,,#REF!))," ")</f>
        <v xml:space="preserve"> </v>
      </c>
      <c r="AU301" s="259" t="str">
        <f ca="1">IF($B301="Y",INDIRECT(ADDRESS($DB301,#REF!+6,,,#REF!))," ")</f>
        <v xml:space="preserve"> </v>
      </c>
      <c r="AV301" s="259" t="str">
        <f ca="1">IF($B301="Y",INDIRECT(ADDRESS($DB301,#REF!+6,,,#REF!))," ")</f>
        <v xml:space="preserve"> </v>
      </c>
      <c r="AW301" s="259" t="str">
        <f ca="1">IF($B301="Y",INDIRECT(ADDRESS($DB301,#REF!+6,,,#REF!))," ")</f>
        <v xml:space="preserve"> </v>
      </c>
      <c r="AX301" s="259" t="str">
        <f ca="1">IF($B301="Y",INDIRECT(ADDRESS($DB301,#REF!+6,,,#REF!))," ")</f>
        <v xml:space="preserve"> </v>
      </c>
      <c r="AY301" s="259" t="str">
        <f ca="1">IF($B301="Y",INDIRECT(ADDRESS($DB301,#REF!+6,,,#REF!))," ")</f>
        <v xml:space="preserve"> </v>
      </c>
      <c r="AZ301" s="259" t="str">
        <f ca="1">IF($B301="Y",INDIRECT(ADDRESS($DB301,#REF!+6,,,#REF!))," ")</f>
        <v xml:space="preserve"> </v>
      </c>
      <c r="BA301" s="259" t="str">
        <f ca="1">IF($B301="Y",INDIRECT(ADDRESS($DB301,#REF!+6,,,#REF!))," ")</f>
        <v xml:space="preserve"> </v>
      </c>
      <c r="BB301" s="259" t="str">
        <f ca="1">IF($B301="Y",INDIRECT(ADDRESS($DB301,#REF!+6,,,#REF!))," ")</f>
        <v xml:space="preserve"> </v>
      </c>
      <c r="BC301" s="259" t="str">
        <f ca="1">IF($B301="Y",INDIRECT(ADDRESS($DB301,#REF!+6,,,#REF!))," ")</f>
        <v xml:space="preserve"> </v>
      </c>
      <c r="BD301" s="259" t="str">
        <f ca="1">IF($B301="Y",INDIRECT(ADDRESS($DB301,#REF!+6,,,#REF!))," ")</f>
        <v xml:space="preserve"> </v>
      </c>
      <c r="BE301" s="259" t="str">
        <f ca="1">IF($B301="Y",INDIRECT(ADDRESS($DB301,#REF!+6,,,#REF!))," ")</f>
        <v xml:space="preserve"> </v>
      </c>
      <c r="BF301" s="259" t="str">
        <f ca="1">IF($B301="Y",INDIRECT(ADDRESS($DB301,#REF!+6,,,#REF!))," ")</f>
        <v xml:space="preserve"> </v>
      </c>
      <c r="BG301" s="259" t="str">
        <f ca="1">IF($B301="Y",INDIRECT(ADDRESS($DB301,#REF!+6,,,#REF!))," ")</f>
        <v xml:space="preserve"> </v>
      </c>
      <c r="BH301" s="259" t="str">
        <f ca="1">IF($B301="Y",INDIRECT(ADDRESS($DB301,#REF!+6,,,#REF!))," ")</f>
        <v xml:space="preserve"> </v>
      </c>
      <c r="BI301" s="259" t="str">
        <f ca="1">IF($B301="Y",INDIRECT(ADDRESS($DB301,#REF!+6,,,#REF!))," ")</f>
        <v xml:space="preserve"> </v>
      </c>
      <c r="BJ301" s="259" t="str">
        <f ca="1">IF($B301="Y",INDIRECT(ADDRESS($DB301,#REF!+6,,,#REF!))," ")</f>
        <v xml:space="preserve"> </v>
      </c>
      <c r="BK301" s="259" t="str">
        <f ca="1">IF($B301="Y",INDIRECT(ADDRESS($DB301,#REF!+6,,,#REF!))," ")</f>
        <v xml:space="preserve"> </v>
      </c>
      <c r="BL301" s="259" t="str">
        <f ca="1">IF($B301="Y",INDIRECT(ADDRESS($DB301,#REF!+6,,,#REF!))," ")</f>
        <v xml:space="preserve"> </v>
      </c>
      <c r="BM301" s="259" t="str">
        <f ca="1">IF($B301="Y",INDIRECT(ADDRESS($DB301,#REF!+6,,,#REF!))," ")</f>
        <v xml:space="preserve"> </v>
      </c>
      <c r="BN301" s="259" t="str">
        <f ca="1">IF($B301="Y",INDIRECT(ADDRESS($DB301,#REF!+6,,,#REF!))," ")</f>
        <v xml:space="preserve"> </v>
      </c>
      <c r="BO301" s="259" t="str">
        <f ca="1">IF($B301="Y",INDIRECT(ADDRESS($DB301,#REF!+6,,,#REF!))," ")</f>
        <v xml:space="preserve"> </v>
      </c>
      <c r="BP301" s="259" t="str">
        <f ca="1">IF($B301="Y",INDIRECT(ADDRESS($DB301,#REF!+6,,,#REF!))," ")</f>
        <v xml:space="preserve"> </v>
      </c>
      <c r="BQ301" s="257" t="str">
        <f ca="1">IF($B301="Y",INDIRECT(ADDRESS($DB301,#REF!+6,,,#REF!))," ")</f>
        <v xml:space="preserve"> </v>
      </c>
      <c r="BR301" s="257" t="str">
        <f ca="1">IF($B301="Y",INDIRECT(ADDRESS($DB301,#REF!+6,,,#REF!))," ")</f>
        <v xml:space="preserve"> </v>
      </c>
      <c r="BS301" s="257" t="str">
        <f ca="1">IF($B301="Y",INDIRECT(ADDRESS($DB301,#REF!+6,,,#REF!))," ")</f>
        <v xml:space="preserve"> </v>
      </c>
      <c r="BT301" s="257" t="str">
        <f ca="1">IF($B301="Y",INDIRECT(ADDRESS($DB301,#REF!+6,,,#REF!))," ")</f>
        <v xml:space="preserve"> </v>
      </c>
      <c r="BU301" s="257" t="str">
        <f ca="1">IF($B301="Y",INDIRECT(ADDRESS($DB301,#REF!+6,,,#REF!))," ")</f>
        <v xml:space="preserve"> </v>
      </c>
      <c r="BV301" s="257" t="str">
        <f ca="1">IF($B301="Y",INDIRECT(ADDRESS($DB301,#REF!+6,,,#REF!))," ")</f>
        <v xml:space="preserve"> </v>
      </c>
      <c r="BW301" s="257" t="str">
        <f ca="1">IF($B301="Y",INDIRECT(ADDRESS($DB301,#REF!+6,,,#REF!))," ")</f>
        <v xml:space="preserve"> </v>
      </c>
      <c r="BX301" s="257" t="str">
        <f ca="1">IF($B301="Y",INDIRECT(ADDRESS($DB301,#REF!+6,,,#REF!))," ")</f>
        <v xml:space="preserve"> </v>
      </c>
      <c r="BY301" s="257" t="str">
        <f ca="1">IF($B301="Y",INDIRECT(ADDRESS($DB301,#REF!+6,,,#REF!))," ")</f>
        <v xml:space="preserve"> </v>
      </c>
      <c r="BZ301" s="257" t="str">
        <f ca="1">IF($B301="Y",INDIRECT(ADDRESS($DB301,#REF!+6,,,#REF!))," ")</f>
        <v xml:space="preserve"> </v>
      </c>
      <c r="CA301" s="257" t="str">
        <f ca="1">IF($B301="Y",INDIRECT(ADDRESS($DB301,#REF!+6,,,#REF!))," ")</f>
        <v xml:space="preserve"> </v>
      </c>
      <c r="CB301" s="257" t="str">
        <f ca="1">IF($B301="Y",INDIRECT(ADDRESS($DB301,#REF!+6,,,#REF!))," ")</f>
        <v xml:space="preserve"> </v>
      </c>
      <c r="CC301" s="257" t="str">
        <f ca="1">IF($B301="Y",INDIRECT(ADDRESS($DB301,#REF!+6,,,#REF!))," ")</f>
        <v xml:space="preserve"> </v>
      </c>
      <c r="CD301" s="257" t="str">
        <f ca="1">IF($B301="Y",INDIRECT(ADDRESS($DB301,#REF!+6,,,#REF!))," ")</f>
        <v xml:space="preserve"> </v>
      </c>
      <c r="CE301" s="257" t="str">
        <f ca="1">IF($B301="Y",INDIRECT(ADDRESS($DB301,#REF!+6,,,#REF!))," ")</f>
        <v xml:space="preserve"> </v>
      </c>
      <c r="CF301" s="257" t="str">
        <f ca="1">IF($B301="Y",INDIRECT(ADDRESS($DB301,#REF!+6,,,#REF!))," ")</f>
        <v xml:space="preserve"> </v>
      </c>
      <c r="CG301" s="257" t="str">
        <f ca="1">IF($B301="Y",INDIRECT(ADDRESS($DB301,#REF!+6,,,#REF!))," ")</f>
        <v xml:space="preserve"> </v>
      </c>
      <c r="CH301" s="257" t="str">
        <f ca="1">IF($B301="Y",INDIRECT(ADDRESS($DB301,#REF!+6,,,#REF!))," ")</f>
        <v xml:space="preserve"> </v>
      </c>
      <c r="CI301" s="257" t="str">
        <f ca="1">IF($B301="Y",INDIRECT(ADDRESS($DB301,#REF!+6,,,#REF!))," ")</f>
        <v xml:space="preserve"> </v>
      </c>
      <c r="CJ301" s="257" t="str">
        <f ca="1">IF($B301="Y",INDIRECT(ADDRESS($DB301,#REF!+6,,,#REF!))," ")</f>
        <v xml:space="preserve"> </v>
      </c>
      <c r="CK301" s="257" t="str">
        <f ca="1">IF($B301="Y",INDIRECT(ADDRESS($DB301,#REF!+6,,,#REF!))," ")</f>
        <v xml:space="preserve"> </v>
      </c>
      <c r="CM301" s="100">
        <v>208</v>
      </c>
      <c r="CN301" s="229" t="e">
        <f t="shared" si="119"/>
        <v>#REF!</v>
      </c>
      <c r="CO301" s="229" t="e">
        <f ca="1">IF(CN301&gt;0,INDIRECT(ADDRESS($CN301,7,,,#REF!)),"")</f>
        <v>#REF!</v>
      </c>
      <c r="CP301" s="229" t="e">
        <f t="shared" ca="1" si="120"/>
        <v>#REF!</v>
      </c>
      <c r="CQ301" s="230">
        <f t="shared" ca="1" si="126"/>
        <v>0</v>
      </c>
      <c r="CR301" s="227"/>
      <c r="CS301" s="248">
        <f t="shared" si="121"/>
        <v>208</v>
      </c>
      <c r="CT301" s="229" t="e">
        <f t="shared" si="122"/>
        <v>#REF!</v>
      </c>
      <c r="CU301" s="231" t="e">
        <f ca="1">IF(CT301&gt;0,INDIRECT(ADDRESS($CT301,4,,,#REF!)),"")</f>
        <v>#REF!</v>
      </c>
      <c r="CV301" s="100" t="e">
        <f t="shared" ca="1" si="123"/>
        <v>#REF!</v>
      </c>
      <c r="CW301" s="229">
        <f t="shared" ca="1" si="124"/>
        <v>208</v>
      </c>
      <c r="CX301" s="229" t="e">
        <f t="shared" ca="1" si="115"/>
        <v>#REF!</v>
      </c>
      <c r="CY301" s="250"/>
      <c r="CZ301" s="251">
        <f t="shared" ca="1" si="116"/>
        <v>0</v>
      </c>
      <c r="DB301" s="100">
        <f t="shared" ca="1" si="117"/>
        <v>0</v>
      </c>
      <c r="DC301" s="230">
        <f t="shared" ca="1" si="125"/>
        <v>0</v>
      </c>
    </row>
    <row r="302" spans="2:107" ht="16.149999999999999" customHeight="1" x14ac:dyDescent="0.2">
      <c r="B302" s="252" t="str">
        <f t="shared" ca="1" si="118"/>
        <v xml:space="preserve"> </v>
      </c>
      <c r="C302" s="253" t="str">
        <f ca="1">IF($B302="Y",INDIRECT(ADDRESS($DB302,7,,,#REF!)),IF($B302="N",INDIRECT(ADDRESS($DC302,4,,,#REF!))," "))</f>
        <v xml:space="preserve"> </v>
      </c>
      <c r="D302" s="254" t="str">
        <f ca="1">IF($B302="Y",INDIRECT(ADDRESS($DB302,4,,,#REF!)),IF($B302="N",INDIRECT(ADDRESS($DC302,8,,,#REF!))," "))</f>
        <v xml:space="preserve"> </v>
      </c>
      <c r="E302" s="522" t="str">
        <f ca="1">IF($B302="Y",INDIRECT(ADDRESS($DB302,10,,,#REF!)),IF($B302="N",INDIRECT(ADDRESS($DC302,10,,,#REF!))," "))</f>
        <v xml:space="preserve"> </v>
      </c>
      <c r="F302" s="523" t="str">
        <f ca="1">IF($B302="Y",INDIRECT(ADDRESS($DB302,9,,,#REF!)),IF($B302="N",INDIRECT(ADDRESS($DC302,9,,,#REF!))," "))</f>
        <v xml:space="preserve"> </v>
      </c>
      <c r="G302" s="255" t="str">
        <f ca="1">IF($B302="Y",INDIRECT(ADDRESS($DB302,5,,,#REF!)),IF($B302="N",INDIRECT(ADDRESS($DC302,12,,,#REF!))," "))</f>
        <v xml:space="preserve"> </v>
      </c>
      <c r="H302" s="256" t="str">
        <f ca="1">IF($B302="Y",INDIRECT(ADDRESS($DB302,8,,,#REF!)),IF($B302="N",INDIRECT(ADDRESS($DC302,14,,,#REF!))," "))</f>
        <v xml:space="preserve"> </v>
      </c>
      <c r="I302" s="257" t="str">
        <f ca="1">IF($B302="Y",INDIRECT(ADDRESS($DB302,6,,,#REF!)),IF($B302="N",INDIRECT(ADDRESS($DC302,23,,,#REF!))," "))</f>
        <v xml:space="preserve"> </v>
      </c>
      <c r="J302" s="258" t="str">
        <f ca="1">IF($B302="Y",INDIRECT(ADDRESS($DB302,#REF!+6,,,#REF!))," ")</f>
        <v xml:space="preserve"> </v>
      </c>
      <c r="K302" s="259" t="str">
        <f ca="1">IF($B302="Y",INDIRECT(ADDRESS($DB302,#REF!+6,,,#REF!))," ")</f>
        <v xml:space="preserve"> </v>
      </c>
      <c r="L302" s="259" t="str">
        <f ca="1">IF($B302="Y",INDIRECT(ADDRESS($DB302,#REF!+6,,,#REF!))," ")</f>
        <v xml:space="preserve"> </v>
      </c>
      <c r="M302" s="259" t="str">
        <f ca="1">IF($B302="Y",INDIRECT(ADDRESS($DB302,#REF!+6,,,#REF!))," ")</f>
        <v xml:space="preserve"> </v>
      </c>
      <c r="N302" s="259" t="str">
        <f ca="1">IF($B302="Y",INDIRECT(ADDRESS($DB302,#REF!+6,,,#REF!))," ")</f>
        <v xml:space="preserve"> </v>
      </c>
      <c r="O302" s="259" t="str">
        <f ca="1">IF($B302="Y",INDIRECT(ADDRESS($DB302,#REF!+6,,,#REF!))," ")</f>
        <v xml:space="preserve"> </v>
      </c>
      <c r="P302" s="259" t="str">
        <f ca="1">IF($B302="Y",INDIRECT(ADDRESS($DB302,#REF!+6,,,#REF!))," ")</f>
        <v xml:space="preserve"> </v>
      </c>
      <c r="Q302" s="259" t="str">
        <f ca="1">IF($B302="Y",INDIRECT(ADDRESS($DB302,#REF!+6,,,#REF!))," ")</f>
        <v xml:space="preserve"> </v>
      </c>
      <c r="R302" s="259" t="str">
        <f ca="1">IF($B302="Y",INDIRECT(ADDRESS($DB302,#REF!+6,,,#REF!))," ")</f>
        <v xml:space="preserve"> </v>
      </c>
      <c r="S302" s="259" t="str">
        <f ca="1">IF($B302="Y",INDIRECT(ADDRESS($DB302,#REF!+6,,,#REF!))," ")</f>
        <v xml:space="preserve"> </v>
      </c>
      <c r="T302" s="259" t="str">
        <f ca="1">IF($B302="Y",INDIRECT(ADDRESS($DB302,#REF!+6,,,#REF!))," ")</f>
        <v xml:space="preserve"> </v>
      </c>
      <c r="U302" s="259" t="str">
        <f ca="1">IF($B302="Y",INDIRECT(ADDRESS($DB302,#REF!+6,,,#REF!))," ")</f>
        <v xml:space="preserve"> </v>
      </c>
      <c r="V302" s="259" t="str">
        <f ca="1">IF($B302="Y",INDIRECT(ADDRESS($DB302,#REF!+6,,,#REF!))," ")</f>
        <v xml:space="preserve"> </v>
      </c>
      <c r="W302" s="259" t="str">
        <f ca="1">IF($B302="Y",INDIRECT(ADDRESS($DB302,#REF!+6,,,#REF!))," ")</f>
        <v xml:space="preserve"> </v>
      </c>
      <c r="X302" s="259" t="str">
        <f ca="1">IF($B302="Y",INDIRECT(ADDRESS($DB302,#REF!+6,,,#REF!))," ")</f>
        <v xml:space="preserve"> </v>
      </c>
      <c r="Y302" s="259" t="str">
        <f ca="1">IF($B302="Y",INDIRECT(ADDRESS($DB302,#REF!+6,,,#REF!))," ")</f>
        <v xml:space="preserve"> </v>
      </c>
      <c r="Z302" s="259" t="str">
        <f ca="1">IF($B302="Y",INDIRECT(ADDRESS($DB302,#REF!+6,,,#REF!))," ")</f>
        <v xml:space="preserve"> </v>
      </c>
      <c r="AA302" s="259" t="str">
        <f ca="1">IF($B302="Y",INDIRECT(ADDRESS($DB302,#REF!+6,,,#REF!))," ")</f>
        <v xml:space="preserve"> </v>
      </c>
      <c r="AB302" s="259" t="str">
        <f ca="1">IF($B302="Y",INDIRECT(ADDRESS($DB302,#REF!+6,,,#REF!))," ")</f>
        <v xml:space="preserve"> </v>
      </c>
      <c r="AC302" s="259" t="str">
        <f ca="1">IF($B302="Y",INDIRECT(ADDRESS($DB302,#REF!+6,,,#REF!))," ")</f>
        <v xml:space="preserve"> </v>
      </c>
      <c r="AD302" s="259" t="str">
        <f ca="1">IF($B302="Y",INDIRECT(ADDRESS($DB302,#REF!+6,,,#REF!))," ")</f>
        <v xml:space="preserve"> </v>
      </c>
      <c r="AE302" s="259" t="str">
        <f ca="1">IF($B302="Y",INDIRECT(ADDRESS($DB302,#REF!+6,,,#REF!))," ")</f>
        <v xml:space="preserve"> </v>
      </c>
      <c r="AF302" s="259" t="str">
        <f ca="1">IF($B302="Y",INDIRECT(ADDRESS($DB302,#REF!+6,,,#REF!))," ")</f>
        <v xml:space="preserve"> </v>
      </c>
      <c r="AG302" s="259" t="str">
        <f ca="1">IF($B302="Y",INDIRECT(ADDRESS($DB302,#REF!+6,,,#REF!))," ")</f>
        <v xml:space="preserve"> </v>
      </c>
      <c r="AH302" s="259" t="str">
        <f ca="1">IF($B302="Y",INDIRECT(ADDRESS($DB302,#REF!+6,,,#REF!))," ")</f>
        <v xml:space="preserve"> </v>
      </c>
      <c r="AI302" s="259" t="str">
        <f ca="1">IF($B302="Y",INDIRECT(ADDRESS($DB302,#REF!+6,,,#REF!))," ")</f>
        <v xml:space="preserve"> </v>
      </c>
      <c r="AJ302" s="259" t="str">
        <f ca="1">IF($B302="Y",INDIRECT(ADDRESS($DB302,#REF!+6,,,#REF!))," ")</f>
        <v xml:space="preserve"> </v>
      </c>
      <c r="AK302" s="259" t="str">
        <f ca="1">IF($B302="Y",INDIRECT(ADDRESS($DB302,#REF!+6,,,#REF!))," ")</f>
        <v xml:space="preserve"> </v>
      </c>
      <c r="AL302" s="259" t="str">
        <f ca="1">IF($B302="Y",INDIRECT(ADDRESS($DB302,#REF!+6,,,#REF!))," ")</f>
        <v xml:space="preserve"> </v>
      </c>
      <c r="AM302" s="259" t="str">
        <f ca="1">IF($B302="Y",INDIRECT(ADDRESS($DB302,#REF!+6,,,#REF!))," ")</f>
        <v xml:space="preserve"> </v>
      </c>
      <c r="AN302" s="259" t="str">
        <f ca="1">IF($B302="Y",INDIRECT(ADDRESS($DB302,#REF!+6,,,#REF!))," ")</f>
        <v xml:space="preserve"> </v>
      </c>
      <c r="AO302" s="259" t="str">
        <f ca="1">IF($B302="Y",INDIRECT(ADDRESS($DB302,#REF!+6,,,#REF!))," ")</f>
        <v xml:space="preserve"> </v>
      </c>
      <c r="AP302" s="259" t="str">
        <f ca="1">IF($B302="Y",INDIRECT(ADDRESS($DB302,#REF!+6,,,#REF!))," ")</f>
        <v xml:space="preserve"> </v>
      </c>
      <c r="AQ302" s="259" t="str">
        <f ca="1">IF($B302="Y",INDIRECT(ADDRESS($DB302,#REF!+6,,,#REF!))," ")</f>
        <v xml:space="preserve"> </v>
      </c>
      <c r="AR302" s="259" t="str">
        <f ca="1">IF($B302="Y",INDIRECT(ADDRESS($DB302,#REF!+6,,,#REF!))," ")</f>
        <v xml:space="preserve"> </v>
      </c>
      <c r="AS302" s="259" t="str">
        <f ca="1">IF($B302="Y",INDIRECT(ADDRESS($DB302,#REF!+6,,,#REF!))," ")</f>
        <v xml:space="preserve"> </v>
      </c>
      <c r="AT302" s="259" t="str">
        <f ca="1">IF($B302="Y",INDIRECT(ADDRESS($DB302,#REF!+6,,,#REF!))," ")</f>
        <v xml:space="preserve"> </v>
      </c>
      <c r="AU302" s="259" t="str">
        <f ca="1">IF($B302="Y",INDIRECT(ADDRESS($DB302,#REF!+6,,,#REF!))," ")</f>
        <v xml:space="preserve"> </v>
      </c>
      <c r="AV302" s="259" t="str">
        <f ca="1">IF($B302="Y",INDIRECT(ADDRESS($DB302,#REF!+6,,,#REF!))," ")</f>
        <v xml:space="preserve"> </v>
      </c>
      <c r="AW302" s="259" t="str">
        <f ca="1">IF($B302="Y",INDIRECT(ADDRESS($DB302,#REF!+6,,,#REF!))," ")</f>
        <v xml:space="preserve"> </v>
      </c>
      <c r="AX302" s="259" t="str">
        <f ca="1">IF($B302="Y",INDIRECT(ADDRESS($DB302,#REF!+6,,,#REF!))," ")</f>
        <v xml:space="preserve"> </v>
      </c>
      <c r="AY302" s="259" t="str">
        <f ca="1">IF($B302="Y",INDIRECT(ADDRESS($DB302,#REF!+6,,,#REF!))," ")</f>
        <v xml:space="preserve"> </v>
      </c>
      <c r="AZ302" s="259" t="str">
        <f ca="1">IF($B302="Y",INDIRECT(ADDRESS($DB302,#REF!+6,,,#REF!))," ")</f>
        <v xml:space="preserve"> </v>
      </c>
      <c r="BA302" s="259" t="str">
        <f ca="1">IF($B302="Y",INDIRECT(ADDRESS($DB302,#REF!+6,,,#REF!))," ")</f>
        <v xml:space="preserve"> </v>
      </c>
      <c r="BB302" s="259" t="str">
        <f ca="1">IF($B302="Y",INDIRECT(ADDRESS($DB302,#REF!+6,,,#REF!))," ")</f>
        <v xml:space="preserve"> </v>
      </c>
      <c r="BC302" s="259" t="str">
        <f ca="1">IF($B302="Y",INDIRECT(ADDRESS($DB302,#REF!+6,,,#REF!))," ")</f>
        <v xml:space="preserve"> </v>
      </c>
      <c r="BD302" s="259" t="str">
        <f ca="1">IF($B302="Y",INDIRECT(ADDRESS($DB302,#REF!+6,,,#REF!))," ")</f>
        <v xml:space="preserve"> </v>
      </c>
      <c r="BE302" s="259" t="str">
        <f ca="1">IF($B302="Y",INDIRECT(ADDRESS($DB302,#REF!+6,,,#REF!))," ")</f>
        <v xml:space="preserve"> </v>
      </c>
      <c r="BF302" s="259" t="str">
        <f ca="1">IF($B302="Y",INDIRECT(ADDRESS($DB302,#REF!+6,,,#REF!))," ")</f>
        <v xml:space="preserve"> </v>
      </c>
      <c r="BG302" s="259" t="str">
        <f ca="1">IF($B302="Y",INDIRECT(ADDRESS($DB302,#REF!+6,,,#REF!))," ")</f>
        <v xml:space="preserve"> </v>
      </c>
      <c r="BH302" s="259" t="str">
        <f ca="1">IF($B302="Y",INDIRECT(ADDRESS($DB302,#REF!+6,,,#REF!))," ")</f>
        <v xml:space="preserve"> </v>
      </c>
      <c r="BI302" s="259" t="str">
        <f ca="1">IF($B302="Y",INDIRECT(ADDRESS($DB302,#REF!+6,,,#REF!))," ")</f>
        <v xml:space="preserve"> </v>
      </c>
      <c r="BJ302" s="259" t="str">
        <f ca="1">IF($B302="Y",INDIRECT(ADDRESS($DB302,#REF!+6,,,#REF!))," ")</f>
        <v xml:space="preserve"> </v>
      </c>
      <c r="BK302" s="259" t="str">
        <f ca="1">IF($B302="Y",INDIRECT(ADDRESS($DB302,#REF!+6,,,#REF!))," ")</f>
        <v xml:space="preserve"> </v>
      </c>
      <c r="BL302" s="259" t="str">
        <f ca="1">IF($B302="Y",INDIRECT(ADDRESS($DB302,#REF!+6,,,#REF!))," ")</f>
        <v xml:space="preserve"> </v>
      </c>
      <c r="BM302" s="259" t="str">
        <f ca="1">IF($B302="Y",INDIRECT(ADDRESS($DB302,#REF!+6,,,#REF!))," ")</f>
        <v xml:space="preserve"> </v>
      </c>
      <c r="BN302" s="259" t="str">
        <f ca="1">IF($B302="Y",INDIRECT(ADDRESS($DB302,#REF!+6,,,#REF!))," ")</f>
        <v xml:space="preserve"> </v>
      </c>
      <c r="BO302" s="259" t="str">
        <f ca="1">IF($B302="Y",INDIRECT(ADDRESS($DB302,#REF!+6,,,#REF!))," ")</f>
        <v xml:space="preserve"> </v>
      </c>
      <c r="BP302" s="259" t="str">
        <f ca="1">IF($B302="Y",INDIRECT(ADDRESS($DB302,#REF!+6,,,#REF!))," ")</f>
        <v xml:space="preserve"> </v>
      </c>
      <c r="BQ302" s="257" t="str">
        <f ca="1">IF($B302="Y",INDIRECT(ADDRESS($DB302,#REF!+6,,,#REF!))," ")</f>
        <v xml:space="preserve"> </v>
      </c>
      <c r="BR302" s="257" t="str">
        <f ca="1">IF($B302="Y",INDIRECT(ADDRESS($DB302,#REF!+6,,,#REF!))," ")</f>
        <v xml:space="preserve"> </v>
      </c>
      <c r="BS302" s="257" t="str">
        <f ca="1">IF($B302="Y",INDIRECT(ADDRESS($DB302,#REF!+6,,,#REF!))," ")</f>
        <v xml:space="preserve"> </v>
      </c>
      <c r="BT302" s="257" t="str">
        <f ca="1">IF($B302="Y",INDIRECT(ADDRESS($DB302,#REF!+6,,,#REF!))," ")</f>
        <v xml:space="preserve"> </v>
      </c>
      <c r="BU302" s="257" t="str">
        <f ca="1">IF($B302="Y",INDIRECT(ADDRESS($DB302,#REF!+6,,,#REF!))," ")</f>
        <v xml:space="preserve"> </v>
      </c>
      <c r="BV302" s="257" t="str">
        <f ca="1">IF($B302="Y",INDIRECT(ADDRESS($DB302,#REF!+6,,,#REF!))," ")</f>
        <v xml:space="preserve"> </v>
      </c>
      <c r="BW302" s="257" t="str">
        <f ca="1">IF($B302="Y",INDIRECT(ADDRESS($DB302,#REF!+6,,,#REF!))," ")</f>
        <v xml:space="preserve"> </v>
      </c>
      <c r="BX302" s="257" t="str">
        <f ca="1">IF($B302="Y",INDIRECT(ADDRESS($DB302,#REF!+6,,,#REF!))," ")</f>
        <v xml:space="preserve"> </v>
      </c>
      <c r="BY302" s="257" t="str">
        <f ca="1">IF($B302="Y",INDIRECT(ADDRESS($DB302,#REF!+6,,,#REF!))," ")</f>
        <v xml:space="preserve"> </v>
      </c>
      <c r="BZ302" s="257" t="str">
        <f ca="1">IF($B302="Y",INDIRECT(ADDRESS($DB302,#REF!+6,,,#REF!))," ")</f>
        <v xml:space="preserve"> </v>
      </c>
      <c r="CA302" s="257" t="str">
        <f ca="1">IF($B302="Y",INDIRECT(ADDRESS($DB302,#REF!+6,,,#REF!))," ")</f>
        <v xml:space="preserve"> </v>
      </c>
      <c r="CB302" s="257" t="str">
        <f ca="1">IF($B302="Y",INDIRECT(ADDRESS($DB302,#REF!+6,,,#REF!))," ")</f>
        <v xml:space="preserve"> </v>
      </c>
      <c r="CC302" s="257" t="str">
        <f ca="1">IF($B302="Y",INDIRECT(ADDRESS($DB302,#REF!+6,,,#REF!))," ")</f>
        <v xml:space="preserve"> </v>
      </c>
      <c r="CD302" s="257" t="str">
        <f ca="1">IF($B302="Y",INDIRECT(ADDRESS($DB302,#REF!+6,,,#REF!))," ")</f>
        <v xml:space="preserve"> </v>
      </c>
      <c r="CE302" s="257" t="str">
        <f ca="1">IF($B302="Y",INDIRECT(ADDRESS($DB302,#REF!+6,,,#REF!))," ")</f>
        <v xml:space="preserve"> </v>
      </c>
      <c r="CF302" s="257" t="str">
        <f ca="1">IF($B302="Y",INDIRECT(ADDRESS($DB302,#REF!+6,,,#REF!))," ")</f>
        <v xml:space="preserve"> </v>
      </c>
      <c r="CG302" s="257" t="str">
        <f ca="1">IF($B302="Y",INDIRECT(ADDRESS($DB302,#REF!+6,,,#REF!))," ")</f>
        <v xml:space="preserve"> </v>
      </c>
      <c r="CH302" s="257" t="str">
        <f ca="1">IF($B302="Y",INDIRECT(ADDRESS($DB302,#REF!+6,,,#REF!))," ")</f>
        <v xml:space="preserve"> </v>
      </c>
      <c r="CI302" s="257" t="str">
        <f ca="1">IF($B302="Y",INDIRECT(ADDRESS($DB302,#REF!+6,,,#REF!))," ")</f>
        <v xml:space="preserve"> </v>
      </c>
      <c r="CJ302" s="257" t="str">
        <f ca="1">IF($B302="Y",INDIRECT(ADDRESS($DB302,#REF!+6,,,#REF!))," ")</f>
        <v xml:space="preserve"> </v>
      </c>
      <c r="CK302" s="257" t="str">
        <f ca="1">IF($B302="Y",INDIRECT(ADDRESS($DB302,#REF!+6,,,#REF!))," ")</f>
        <v xml:space="preserve"> </v>
      </c>
      <c r="CM302" s="100">
        <v>209</v>
      </c>
      <c r="CN302" s="229" t="e">
        <f t="shared" si="119"/>
        <v>#REF!</v>
      </c>
      <c r="CO302" s="229" t="e">
        <f ca="1">IF(CN302&gt;0,INDIRECT(ADDRESS($CN302,7,,,#REF!)),"")</f>
        <v>#REF!</v>
      </c>
      <c r="CP302" s="229" t="e">
        <f t="shared" ca="1" si="120"/>
        <v>#REF!</v>
      </c>
      <c r="CQ302" s="230">
        <f t="shared" ca="1" si="126"/>
        <v>0</v>
      </c>
      <c r="CR302" s="227"/>
      <c r="CS302" s="248">
        <f t="shared" si="121"/>
        <v>209</v>
      </c>
      <c r="CT302" s="229" t="e">
        <f t="shared" si="122"/>
        <v>#REF!</v>
      </c>
      <c r="CU302" s="231" t="e">
        <f ca="1">IF(CT302&gt;0,INDIRECT(ADDRESS($CT302,4,,,#REF!)),"")</f>
        <v>#REF!</v>
      </c>
      <c r="CV302" s="100" t="e">
        <f t="shared" ca="1" si="123"/>
        <v>#REF!</v>
      </c>
      <c r="CW302" s="229">
        <f t="shared" ca="1" si="124"/>
        <v>209</v>
      </c>
      <c r="CX302" s="229" t="e">
        <f t="shared" ca="1" si="115"/>
        <v>#REF!</v>
      </c>
      <c r="CY302" s="250"/>
      <c r="CZ302" s="251">
        <f t="shared" ca="1" si="116"/>
        <v>0</v>
      </c>
      <c r="DB302" s="100">
        <f t="shared" ca="1" si="117"/>
        <v>0</v>
      </c>
      <c r="DC302" s="230">
        <f t="shared" ca="1" si="125"/>
        <v>0</v>
      </c>
    </row>
    <row r="303" spans="2:107" ht="16.149999999999999" customHeight="1" x14ac:dyDescent="0.2">
      <c r="B303" s="252" t="str">
        <f t="shared" ca="1" si="118"/>
        <v xml:space="preserve"> </v>
      </c>
      <c r="C303" s="253" t="str">
        <f ca="1">IF($B303="Y",INDIRECT(ADDRESS($DB303,7,,,#REF!)),IF($B303="N",INDIRECT(ADDRESS($DC303,4,,,#REF!))," "))</f>
        <v xml:space="preserve"> </v>
      </c>
      <c r="D303" s="254" t="str">
        <f ca="1">IF($B303="Y",INDIRECT(ADDRESS($DB303,4,,,#REF!)),IF($B303="N",INDIRECT(ADDRESS($DC303,8,,,#REF!))," "))</f>
        <v xml:space="preserve"> </v>
      </c>
      <c r="E303" s="522" t="str">
        <f ca="1">IF($B303="Y",INDIRECT(ADDRESS($DB303,10,,,#REF!)),IF($B303="N",INDIRECT(ADDRESS($DC303,10,,,#REF!))," "))</f>
        <v xml:space="preserve"> </v>
      </c>
      <c r="F303" s="523" t="str">
        <f ca="1">IF($B303="Y",INDIRECT(ADDRESS($DB303,9,,,#REF!)),IF($B303="N",INDIRECT(ADDRESS($DC303,9,,,#REF!))," "))</f>
        <v xml:space="preserve"> </v>
      </c>
      <c r="G303" s="255" t="str">
        <f ca="1">IF($B303="Y",INDIRECT(ADDRESS($DB303,5,,,#REF!)),IF($B303="N",INDIRECT(ADDRESS($DC303,12,,,#REF!))," "))</f>
        <v xml:space="preserve"> </v>
      </c>
      <c r="H303" s="256" t="str">
        <f ca="1">IF($B303="Y",INDIRECT(ADDRESS($DB303,8,,,#REF!)),IF($B303="N",INDIRECT(ADDRESS($DC303,14,,,#REF!))," "))</f>
        <v xml:space="preserve"> </v>
      </c>
      <c r="I303" s="257" t="str">
        <f ca="1">IF($B303="Y",INDIRECT(ADDRESS($DB303,6,,,#REF!)),IF($B303="N",INDIRECT(ADDRESS($DC303,23,,,#REF!))," "))</f>
        <v xml:space="preserve"> </v>
      </c>
      <c r="J303" s="258" t="str">
        <f ca="1">IF($B303="Y",INDIRECT(ADDRESS($DB303,#REF!+6,,,#REF!))," ")</f>
        <v xml:space="preserve"> </v>
      </c>
      <c r="K303" s="259" t="str">
        <f ca="1">IF($B303="Y",INDIRECT(ADDRESS($DB303,#REF!+6,,,#REF!))," ")</f>
        <v xml:space="preserve"> </v>
      </c>
      <c r="L303" s="259" t="str">
        <f ca="1">IF($B303="Y",INDIRECT(ADDRESS($DB303,#REF!+6,,,#REF!))," ")</f>
        <v xml:space="preserve"> </v>
      </c>
      <c r="M303" s="259" t="str">
        <f ca="1">IF($B303="Y",INDIRECT(ADDRESS($DB303,#REF!+6,,,#REF!))," ")</f>
        <v xml:space="preserve"> </v>
      </c>
      <c r="N303" s="259" t="str">
        <f ca="1">IF($B303="Y",INDIRECT(ADDRESS($DB303,#REF!+6,,,#REF!))," ")</f>
        <v xml:space="preserve"> </v>
      </c>
      <c r="O303" s="259" t="str">
        <f ca="1">IF($B303="Y",INDIRECT(ADDRESS($DB303,#REF!+6,,,#REF!))," ")</f>
        <v xml:space="preserve"> </v>
      </c>
      <c r="P303" s="259" t="str">
        <f ca="1">IF($B303="Y",INDIRECT(ADDRESS($DB303,#REF!+6,,,#REF!))," ")</f>
        <v xml:space="preserve"> </v>
      </c>
      <c r="Q303" s="259" t="str">
        <f ca="1">IF($B303="Y",INDIRECT(ADDRESS($DB303,#REF!+6,,,#REF!))," ")</f>
        <v xml:space="preserve"> </v>
      </c>
      <c r="R303" s="259" t="str">
        <f ca="1">IF($B303="Y",INDIRECT(ADDRESS($DB303,#REF!+6,,,#REF!))," ")</f>
        <v xml:space="preserve"> </v>
      </c>
      <c r="S303" s="259" t="str">
        <f ca="1">IF($B303="Y",INDIRECT(ADDRESS($DB303,#REF!+6,,,#REF!))," ")</f>
        <v xml:space="preserve"> </v>
      </c>
      <c r="T303" s="259" t="str">
        <f ca="1">IF($B303="Y",INDIRECT(ADDRESS($DB303,#REF!+6,,,#REF!))," ")</f>
        <v xml:space="preserve"> </v>
      </c>
      <c r="U303" s="259" t="str">
        <f ca="1">IF($B303="Y",INDIRECT(ADDRESS($DB303,#REF!+6,,,#REF!))," ")</f>
        <v xml:space="preserve"> </v>
      </c>
      <c r="V303" s="259" t="str">
        <f ca="1">IF($B303="Y",INDIRECT(ADDRESS($DB303,#REF!+6,,,#REF!))," ")</f>
        <v xml:space="preserve"> </v>
      </c>
      <c r="W303" s="259" t="str">
        <f ca="1">IF($B303="Y",INDIRECT(ADDRESS($DB303,#REF!+6,,,#REF!))," ")</f>
        <v xml:space="preserve"> </v>
      </c>
      <c r="X303" s="259" t="str">
        <f ca="1">IF($B303="Y",INDIRECT(ADDRESS($DB303,#REF!+6,,,#REF!))," ")</f>
        <v xml:space="preserve"> </v>
      </c>
      <c r="Y303" s="259" t="str">
        <f ca="1">IF($B303="Y",INDIRECT(ADDRESS($DB303,#REF!+6,,,#REF!))," ")</f>
        <v xml:space="preserve"> </v>
      </c>
      <c r="Z303" s="259" t="str">
        <f ca="1">IF($B303="Y",INDIRECT(ADDRESS($DB303,#REF!+6,,,#REF!))," ")</f>
        <v xml:space="preserve"> </v>
      </c>
      <c r="AA303" s="259" t="str">
        <f ca="1">IF($B303="Y",INDIRECT(ADDRESS($DB303,#REF!+6,,,#REF!))," ")</f>
        <v xml:space="preserve"> </v>
      </c>
      <c r="AB303" s="259" t="str">
        <f ca="1">IF($B303="Y",INDIRECT(ADDRESS($DB303,#REF!+6,,,#REF!))," ")</f>
        <v xml:space="preserve"> </v>
      </c>
      <c r="AC303" s="259" t="str">
        <f ca="1">IF($B303="Y",INDIRECT(ADDRESS($DB303,#REF!+6,,,#REF!))," ")</f>
        <v xml:space="preserve"> </v>
      </c>
      <c r="AD303" s="259" t="str">
        <f ca="1">IF($B303="Y",INDIRECT(ADDRESS($DB303,#REF!+6,,,#REF!))," ")</f>
        <v xml:space="preserve"> </v>
      </c>
      <c r="AE303" s="259" t="str">
        <f ca="1">IF($B303="Y",INDIRECT(ADDRESS($DB303,#REF!+6,,,#REF!))," ")</f>
        <v xml:space="preserve"> </v>
      </c>
      <c r="AF303" s="259" t="str">
        <f ca="1">IF($B303="Y",INDIRECT(ADDRESS($DB303,#REF!+6,,,#REF!))," ")</f>
        <v xml:space="preserve"> </v>
      </c>
      <c r="AG303" s="259" t="str">
        <f ca="1">IF($B303="Y",INDIRECT(ADDRESS($DB303,#REF!+6,,,#REF!))," ")</f>
        <v xml:space="preserve"> </v>
      </c>
      <c r="AH303" s="259" t="str">
        <f ca="1">IF($B303="Y",INDIRECT(ADDRESS($DB303,#REF!+6,,,#REF!))," ")</f>
        <v xml:space="preserve"> </v>
      </c>
      <c r="AI303" s="259" t="str">
        <f ca="1">IF($B303="Y",INDIRECT(ADDRESS($DB303,#REF!+6,,,#REF!))," ")</f>
        <v xml:space="preserve"> </v>
      </c>
      <c r="AJ303" s="259" t="str">
        <f ca="1">IF($B303="Y",INDIRECT(ADDRESS($DB303,#REF!+6,,,#REF!))," ")</f>
        <v xml:space="preserve"> </v>
      </c>
      <c r="AK303" s="259" t="str">
        <f ca="1">IF($B303="Y",INDIRECT(ADDRESS($DB303,#REF!+6,,,#REF!))," ")</f>
        <v xml:space="preserve"> </v>
      </c>
      <c r="AL303" s="259" t="str">
        <f ca="1">IF($B303="Y",INDIRECT(ADDRESS($DB303,#REF!+6,,,#REF!))," ")</f>
        <v xml:space="preserve"> </v>
      </c>
      <c r="AM303" s="259" t="str">
        <f ca="1">IF($B303="Y",INDIRECT(ADDRESS($DB303,#REF!+6,,,#REF!))," ")</f>
        <v xml:space="preserve"> </v>
      </c>
      <c r="AN303" s="259" t="str">
        <f ca="1">IF($B303="Y",INDIRECT(ADDRESS($DB303,#REF!+6,,,#REF!))," ")</f>
        <v xml:space="preserve"> </v>
      </c>
      <c r="AO303" s="259" t="str">
        <f ca="1">IF($B303="Y",INDIRECT(ADDRESS($DB303,#REF!+6,,,#REF!))," ")</f>
        <v xml:space="preserve"> </v>
      </c>
      <c r="AP303" s="259" t="str">
        <f ca="1">IF($B303="Y",INDIRECT(ADDRESS($DB303,#REF!+6,,,#REF!))," ")</f>
        <v xml:space="preserve"> </v>
      </c>
      <c r="AQ303" s="259" t="str">
        <f ca="1">IF($B303="Y",INDIRECT(ADDRESS($DB303,#REF!+6,,,#REF!))," ")</f>
        <v xml:space="preserve"> </v>
      </c>
      <c r="AR303" s="259" t="str">
        <f ca="1">IF($B303="Y",INDIRECT(ADDRESS($DB303,#REF!+6,,,#REF!))," ")</f>
        <v xml:space="preserve"> </v>
      </c>
      <c r="AS303" s="259" t="str">
        <f ca="1">IF($B303="Y",INDIRECT(ADDRESS($DB303,#REF!+6,,,#REF!))," ")</f>
        <v xml:space="preserve"> </v>
      </c>
      <c r="AT303" s="259" t="str">
        <f ca="1">IF($B303="Y",INDIRECT(ADDRESS($DB303,#REF!+6,,,#REF!))," ")</f>
        <v xml:space="preserve"> </v>
      </c>
      <c r="AU303" s="259" t="str">
        <f ca="1">IF($B303="Y",INDIRECT(ADDRESS($DB303,#REF!+6,,,#REF!))," ")</f>
        <v xml:space="preserve"> </v>
      </c>
      <c r="AV303" s="259" t="str">
        <f ca="1">IF($B303="Y",INDIRECT(ADDRESS($DB303,#REF!+6,,,#REF!))," ")</f>
        <v xml:space="preserve"> </v>
      </c>
      <c r="AW303" s="259" t="str">
        <f ca="1">IF($B303="Y",INDIRECT(ADDRESS($DB303,#REF!+6,,,#REF!))," ")</f>
        <v xml:space="preserve"> </v>
      </c>
      <c r="AX303" s="259" t="str">
        <f ca="1">IF($B303="Y",INDIRECT(ADDRESS($DB303,#REF!+6,,,#REF!))," ")</f>
        <v xml:space="preserve"> </v>
      </c>
      <c r="AY303" s="259" t="str">
        <f ca="1">IF($B303="Y",INDIRECT(ADDRESS($DB303,#REF!+6,,,#REF!))," ")</f>
        <v xml:space="preserve"> </v>
      </c>
      <c r="AZ303" s="259" t="str">
        <f ca="1">IF($B303="Y",INDIRECT(ADDRESS($DB303,#REF!+6,,,#REF!))," ")</f>
        <v xml:space="preserve"> </v>
      </c>
      <c r="BA303" s="259" t="str">
        <f ca="1">IF($B303="Y",INDIRECT(ADDRESS($DB303,#REF!+6,,,#REF!))," ")</f>
        <v xml:space="preserve"> </v>
      </c>
      <c r="BB303" s="259" t="str">
        <f ca="1">IF($B303="Y",INDIRECT(ADDRESS($DB303,#REF!+6,,,#REF!))," ")</f>
        <v xml:space="preserve"> </v>
      </c>
      <c r="BC303" s="259" t="str">
        <f ca="1">IF($B303="Y",INDIRECT(ADDRESS($DB303,#REF!+6,,,#REF!))," ")</f>
        <v xml:space="preserve"> </v>
      </c>
      <c r="BD303" s="259" t="str">
        <f ca="1">IF($B303="Y",INDIRECT(ADDRESS($DB303,#REF!+6,,,#REF!))," ")</f>
        <v xml:space="preserve"> </v>
      </c>
      <c r="BE303" s="259" t="str">
        <f ca="1">IF($B303="Y",INDIRECT(ADDRESS($DB303,#REF!+6,,,#REF!))," ")</f>
        <v xml:space="preserve"> </v>
      </c>
      <c r="BF303" s="259" t="str">
        <f ca="1">IF($B303="Y",INDIRECT(ADDRESS($DB303,#REF!+6,,,#REF!))," ")</f>
        <v xml:space="preserve"> </v>
      </c>
      <c r="BG303" s="259" t="str">
        <f ca="1">IF($B303="Y",INDIRECT(ADDRESS($DB303,#REF!+6,,,#REF!))," ")</f>
        <v xml:space="preserve"> </v>
      </c>
      <c r="BH303" s="259" t="str">
        <f ca="1">IF($B303="Y",INDIRECT(ADDRESS($DB303,#REF!+6,,,#REF!))," ")</f>
        <v xml:space="preserve"> </v>
      </c>
      <c r="BI303" s="259" t="str">
        <f ca="1">IF($B303="Y",INDIRECT(ADDRESS($DB303,#REF!+6,,,#REF!))," ")</f>
        <v xml:space="preserve"> </v>
      </c>
      <c r="BJ303" s="259" t="str">
        <f ca="1">IF($B303="Y",INDIRECT(ADDRESS($DB303,#REF!+6,,,#REF!))," ")</f>
        <v xml:space="preserve"> </v>
      </c>
      <c r="BK303" s="259" t="str">
        <f ca="1">IF($B303="Y",INDIRECT(ADDRESS($DB303,#REF!+6,,,#REF!))," ")</f>
        <v xml:space="preserve"> </v>
      </c>
      <c r="BL303" s="259" t="str">
        <f ca="1">IF($B303="Y",INDIRECT(ADDRESS($DB303,#REF!+6,,,#REF!))," ")</f>
        <v xml:space="preserve"> </v>
      </c>
      <c r="BM303" s="259" t="str">
        <f ca="1">IF($B303="Y",INDIRECT(ADDRESS($DB303,#REF!+6,,,#REF!))," ")</f>
        <v xml:space="preserve"> </v>
      </c>
      <c r="BN303" s="259" t="str">
        <f ca="1">IF($B303="Y",INDIRECT(ADDRESS($DB303,#REF!+6,,,#REF!))," ")</f>
        <v xml:space="preserve"> </v>
      </c>
      <c r="BO303" s="259" t="str">
        <f ca="1">IF($B303="Y",INDIRECT(ADDRESS($DB303,#REF!+6,,,#REF!))," ")</f>
        <v xml:space="preserve"> </v>
      </c>
      <c r="BP303" s="259" t="str">
        <f ca="1">IF($B303="Y",INDIRECT(ADDRESS($DB303,#REF!+6,,,#REF!))," ")</f>
        <v xml:space="preserve"> </v>
      </c>
      <c r="BQ303" s="257" t="str">
        <f ca="1">IF($B303="Y",INDIRECT(ADDRESS($DB303,#REF!+6,,,#REF!))," ")</f>
        <v xml:space="preserve"> </v>
      </c>
      <c r="BR303" s="257" t="str">
        <f ca="1">IF($B303="Y",INDIRECT(ADDRESS($DB303,#REF!+6,,,#REF!))," ")</f>
        <v xml:space="preserve"> </v>
      </c>
      <c r="BS303" s="257" t="str">
        <f ca="1">IF($B303="Y",INDIRECT(ADDRESS($DB303,#REF!+6,,,#REF!))," ")</f>
        <v xml:space="preserve"> </v>
      </c>
      <c r="BT303" s="257" t="str">
        <f ca="1">IF($B303="Y",INDIRECT(ADDRESS($DB303,#REF!+6,,,#REF!))," ")</f>
        <v xml:space="preserve"> </v>
      </c>
      <c r="BU303" s="257" t="str">
        <f ca="1">IF($B303="Y",INDIRECT(ADDRESS($DB303,#REF!+6,,,#REF!))," ")</f>
        <v xml:space="preserve"> </v>
      </c>
      <c r="BV303" s="257" t="str">
        <f ca="1">IF($B303="Y",INDIRECT(ADDRESS($DB303,#REF!+6,,,#REF!))," ")</f>
        <v xml:space="preserve"> </v>
      </c>
      <c r="BW303" s="257" t="str">
        <f ca="1">IF($B303="Y",INDIRECT(ADDRESS($DB303,#REF!+6,,,#REF!))," ")</f>
        <v xml:space="preserve"> </v>
      </c>
      <c r="BX303" s="257" t="str">
        <f ca="1">IF($B303="Y",INDIRECT(ADDRESS($DB303,#REF!+6,,,#REF!))," ")</f>
        <v xml:space="preserve"> </v>
      </c>
      <c r="BY303" s="257" t="str">
        <f ca="1">IF($B303="Y",INDIRECT(ADDRESS($DB303,#REF!+6,,,#REF!))," ")</f>
        <v xml:space="preserve"> </v>
      </c>
      <c r="BZ303" s="257" t="str">
        <f ca="1">IF($B303="Y",INDIRECT(ADDRESS($DB303,#REF!+6,,,#REF!))," ")</f>
        <v xml:space="preserve"> </v>
      </c>
      <c r="CA303" s="257" t="str">
        <f ca="1">IF($B303="Y",INDIRECT(ADDRESS($DB303,#REF!+6,,,#REF!))," ")</f>
        <v xml:space="preserve"> </v>
      </c>
      <c r="CB303" s="257" t="str">
        <f ca="1">IF($B303="Y",INDIRECT(ADDRESS($DB303,#REF!+6,,,#REF!))," ")</f>
        <v xml:space="preserve"> </v>
      </c>
      <c r="CC303" s="257" t="str">
        <f ca="1">IF($B303="Y",INDIRECT(ADDRESS($DB303,#REF!+6,,,#REF!))," ")</f>
        <v xml:space="preserve"> </v>
      </c>
      <c r="CD303" s="257" t="str">
        <f ca="1">IF($B303="Y",INDIRECT(ADDRESS($DB303,#REF!+6,,,#REF!))," ")</f>
        <v xml:space="preserve"> </v>
      </c>
      <c r="CE303" s="257" t="str">
        <f ca="1">IF($B303="Y",INDIRECT(ADDRESS($DB303,#REF!+6,,,#REF!))," ")</f>
        <v xml:space="preserve"> </v>
      </c>
      <c r="CF303" s="257" t="str">
        <f ca="1">IF($B303="Y",INDIRECT(ADDRESS($DB303,#REF!+6,,,#REF!))," ")</f>
        <v xml:space="preserve"> </v>
      </c>
      <c r="CG303" s="257" t="str">
        <f ca="1">IF($B303="Y",INDIRECT(ADDRESS($DB303,#REF!+6,,,#REF!))," ")</f>
        <v xml:space="preserve"> </v>
      </c>
      <c r="CH303" s="257" t="str">
        <f ca="1">IF($B303="Y",INDIRECT(ADDRESS($DB303,#REF!+6,,,#REF!))," ")</f>
        <v xml:space="preserve"> </v>
      </c>
      <c r="CI303" s="257" t="str">
        <f ca="1">IF($B303="Y",INDIRECT(ADDRESS($DB303,#REF!+6,,,#REF!))," ")</f>
        <v xml:space="preserve"> </v>
      </c>
      <c r="CJ303" s="257" t="str">
        <f ca="1">IF($B303="Y",INDIRECT(ADDRESS($DB303,#REF!+6,,,#REF!))," ")</f>
        <v xml:space="preserve"> </v>
      </c>
      <c r="CK303" s="257" t="str">
        <f ca="1">IF($B303="Y",INDIRECT(ADDRESS($DB303,#REF!+6,,,#REF!))," ")</f>
        <v xml:space="preserve"> </v>
      </c>
      <c r="CM303" s="100">
        <v>210</v>
      </c>
      <c r="CN303" s="229" t="e">
        <f t="shared" si="119"/>
        <v>#REF!</v>
      </c>
      <c r="CO303" s="229" t="e">
        <f ca="1">IF(CN303&gt;0,INDIRECT(ADDRESS($CN303,7,,,#REF!)),"")</f>
        <v>#REF!</v>
      </c>
      <c r="CP303" s="229" t="e">
        <f t="shared" ca="1" si="120"/>
        <v>#REF!</v>
      </c>
      <c r="CQ303" s="230">
        <f t="shared" ca="1" si="126"/>
        <v>0</v>
      </c>
      <c r="CR303" s="227"/>
      <c r="CS303" s="248">
        <f t="shared" si="121"/>
        <v>210</v>
      </c>
      <c r="CT303" s="229" t="e">
        <f t="shared" si="122"/>
        <v>#REF!</v>
      </c>
      <c r="CU303" s="231" t="e">
        <f ca="1">IF(CT303&gt;0,INDIRECT(ADDRESS($CT303,4,,,#REF!)),"")</f>
        <v>#REF!</v>
      </c>
      <c r="CV303" s="100" t="e">
        <f t="shared" ca="1" si="123"/>
        <v>#REF!</v>
      </c>
      <c r="CW303" s="229">
        <f t="shared" ca="1" si="124"/>
        <v>210</v>
      </c>
      <c r="CX303" s="229" t="e">
        <f t="shared" ca="1" si="115"/>
        <v>#REF!</v>
      </c>
      <c r="CY303" s="250"/>
      <c r="CZ303" s="251">
        <f t="shared" ca="1" si="116"/>
        <v>0</v>
      </c>
      <c r="DB303" s="100">
        <f t="shared" ca="1" si="117"/>
        <v>0</v>
      </c>
      <c r="DC303" s="230">
        <f t="shared" ca="1" si="125"/>
        <v>0</v>
      </c>
    </row>
    <row r="304" spans="2:107" ht="16.149999999999999" customHeight="1" x14ac:dyDescent="0.2">
      <c r="B304" s="252" t="str">
        <f t="shared" ca="1" si="118"/>
        <v xml:space="preserve"> </v>
      </c>
      <c r="C304" s="253" t="str">
        <f ca="1">IF($B304="Y",INDIRECT(ADDRESS($DB304,7,,,#REF!)),IF($B304="N",INDIRECT(ADDRESS($DC304,4,,,#REF!))," "))</f>
        <v xml:space="preserve"> </v>
      </c>
      <c r="D304" s="254" t="str">
        <f ca="1">IF($B304="Y",INDIRECT(ADDRESS($DB304,4,,,#REF!)),IF($B304="N",INDIRECT(ADDRESS($DC304,8,,,#REF!))," "))</f>
        <v xml:space="preserve"> </v>
      </c>
      <c r="E304" s="522" t="str">
        <f ca="1">IF($B304="Y",INDIRECT(ADDRESS($DB304,10,,,#REF!)),IF($B304="N",INDIRECT(ADDRESS($DC304,10,,,#REF!))," "))</f>
        <v xml:space="preserve"> </v>
      </c>
      <c r="F304" s="523" t="str">
        <f ca="1">IF($B304="Y",INDIRECT(ADDRESS($DB304,9,,,#REF!)),IF($B304="N",INDIRECT(ADDRESS($DC304,9,,,#REF!))," "))</f>
        <v xml:space="preserve"> </v>
      </c>
      <c r="G304" s="255" t="str">
        <f ca="1">IF($B304="Y",INDIRECT(ADDRESS($DB304,5,,,#REF!)),IF($B304="N",INDIRECT(ADDRESS($DC304,12,,,#REF!))," "))</f>
        <v xml:space="preserve"> </v>
      </c>
      <c r="H304" s="256" t="str">
        <f ca="1">IF($B304="Y",INDIRECT(ADDRESS($DB304,8,,,#REF!)),IF($B304="N",INDIRECT(ADDRESS($DC304,14,,,#REF!))," "))</f>
        <v xml:space="preserve"> </v>
      </c>
      <c r="I304" s="257" t="str">
        <f ca="1">IF($B304="Y",INDIRECT(ADDRESS($DB304,6,,,#REF!)),IF($B304="N",INDIRECT(ADDRESS($DC304,23,,,#REF!))," "))</f>
        <v xml:space="preserve"> </v>
      </c>
      <c r="J304" s="258" t="str">
        <f ca="1">IF($B304="Y",INDIRECT(ADDRESS($DB304,#REF!+6,,,#REF!))," ")</f>
        <v xml:space="preserve"> </v>
      </c>
      <c r="K304" s="259" t="str">
        <f ca="1">IF($B304="Y",INDIRECT(ADDRESS($DB304,#REF!+6,,,#REF!))," ")</f>
        <v xml:space="preserve"> </v>
      </c>
      <c r="L304" s="259" t="str">
        <f ca="1">IF($B304="Y",INDIRECT(ADDRESS($DB304,#REF!+6,,,#REF!))," ")</f>
        <v xml:space="preserve"> </v>
      </c>
      <c r="M304" s="259" t="str">
        <f ca="1">IF($B304="Y",INDIRECT(ADDRESS($DB304,#REF!+6,,,#REF!))," ")</f>
        <v xml:space="preserve"> </v>
      </c>
      <c r="N304" s="259" t="str">
        <f ca="1">IF($B304="Y",INDIRECT(ADDRESS($DB304,#REF!+6,,,#REF!))," ")</f>
        <v xml:space="preserve"> </v>
      </c>
      <c r="O304" s="259" t="str">
        <f ca="1">IF($B304="Y",INDIRECT(ADDRESS($DB304,#REF!+6,,,#REF!))," ")</f>
        <v xml:space="preserve"> </v>
      </c>
      <c r="P304" s="259" t="str">
        <f ca="1">IF($B304="Y",INDIRECT(ADDRESS($DB304,#REF!+6,,,#REF!))," ")</f>
        <v xml:space="preserve"> </v>
      </c>
      <c r="Q304" s="259" t="str">
        <f ca="1">IF($B304="Y",INDIRECT(ADDRESS($DB304,#REF!+6,,,#REF!))," ")</f>
        <v xml:space="preserve"> </v>
      </c>
      <c r="R304" s="259" t="str">
        <f ca="1">IF($B304="Y",INDIRECT(ADDRESS($DB304,#REF!+6,,,#REF!))," ")</f>
        <v xml:space="preserve"> </v>
      </c>
      <c r="S304" s="259" t="str">
        <f ca="1">IF($B304="Y",INDIRECT(ADDRESS($DB304,#REF!+6,,,#REF!))," ")</f>
        <v xml:space="preserve"> </v>
      </c>
      <c r="T304" s="259" t="str">
        <f ca="1">IF($B304="Y",INDIRECT(ADDRESS($DB304,#REF!+6,,,#REF!))," ")</f>
        <v xml:space="preserve"> </v>
      </c>
      <c r="U304" s="259" t="str">
        <f ca="1">IF($B304="Y",INDIRECT(ADDRESS($DB304,#REF!+6,,,#REF!))," ")</f>
        <v xml:space="preserve"> </v>
      </c>
      <c r="V304" s="259" t="str">
        <f ca="1">IF($B304="Y",INDIRECT(ADDRESS($DB304,#REF!+6,,,#REF!))," ")</f>
        <v xml:space="preserve"> </v>
      </c>
      <c r="W304" s="259" t="str">
        <f ca="1">IF($B304="Y",INDIRECT(ADDRESS($DB304,#REF!+6,,,#REF!))," ")</f>
        <v xml:space="preserve"> </v>
      </c>
      <c r="X304" s="259" t="str">
        <f ca="1">IF($B304="Y",INDIRECT(ADDRESS($DB304,#REF!+6,,,#REF!))," ")</f>
        <v xml:space="preserve"> </v>
      </c>
      <c r="Y304" s="259" t="str">
        <f ca="1">IF($B304="Y",INDIRECT(ADDRESS($DB304,#REF!+6,,,#REF!))," ")</f>
        <v xml:space="preserve"> </v>
      </c>
      <c r="Z304" s="259" t="str">
        <f ca="1">IF($B304="Y",INDIRECT(ADDRESS($DB304,#REF!+6,,,#REF!))," ")</f>
        <v xml:space="preserve"> </v>
      </c>
      <c r="AA304" s="259" t="str">
        <f ca="1">IF($B304="Y",INDIRECT(ADDRESS($DB304,#REF!+6,,,#REF!))," ")</f>
        <v xml:space="preserve"> </v>
      </c>
      <c r="AB304" s="259" t="str">
        <f ca="1">IF($B304="Y",INDIRECT(ADDRESS($DB304,#REF!+6,,,#REF!))," ")</f>
        <v xml:space="preserve"> </v>
      </c>
      <c r="AC304" s="259" t="str">
        <f ca="1">IF($B304="Y",INDIRECT(ADDRESS($DB304,#REF!+6,,,#REF!))," ")</f>
        <v xml:space="preserve"> </v>
      </c>
      <c r="AD304" s="259" t="str">
        <f ca="1">IF($B304="Y",INDIRECT(ADDRESS($DB304,#REF!+6,,,#REF!))," ")</f>
        <v xml:space="preserve"> </v>
      </c>
      <c r="AE304" s="259" t="str">
        <f ca="1">IF($B304="Y",INDIRECT(ADDRESS($DB304,#REF!+6,,,#REF!))," ")</f>
        <v xml:space="preserve"> </v>
      </c>
      <c r="AF304" s="259" t="str">
        <f ca="1">IF($B304="Y",INDIRECT(ADDRESS($DB304,#REF!+6,,,#REF!))," ")</f>
        <v xml:space="preserve"> </v>
      </c>
      <c r="AG304" s="259" t="str">
        <f ca="1">IF($B304="Y",INDIRECT(ADDRESS($DB304,#REF!+6,,,#REF!))," ")</f>
        <v xml:space="preserve"> </v>
      </c>
      <c r="AH304" s="259" t="str">
        <f ca="1">IF($B304="Y",INDIRECT(ADDRESS($DB304,#REF!+6,,,#REF!))," ")</f>
        <v xml:space="preserve"> </v>
      </c>
      <c r="AI304" s="259" t="str">
        <f ca="1">IF($B304="Y",INDIRECT(ADDRESS($DB304,#REF!+6,,,#REF!))," ")</f>
        <v xml:space="preserve"> </v>
      </c>
      <c r="AJ304" s="259" t="str">
        <f ca="1">IF($B304="Y",INDIRECT(ADDRESS($DB304,#REF!+6,,,#REF!))," ")</f>
        <v xml:space="preserve"> </v>
      </c>
      <c r="AK304" s="259" t="str">
        <f ca="1">IF($B304="Y",INDIRECT(ADDRESS($DB304,#REF!+6,,,#REF!))," ")</f>
        <v xml:space="preserve"> </v>
      </c>
      <c r="AL304" s="259" t="str">
        <f ca="1">IF($B304="Y",INDIRECT(ADDRESS($DB304,#REF!+6,,,#REF!))," ")</f>
        <v xml:space="preserve"> </v>
      </c>
      <c r="AM304" s="259" t="str">
        <f ca="1">IF($B304="Y",INDIRECT(ADDRESS($DB304,#REF!+6,,,#REF!))," ")</f>
        <v xml:space="preserve"> </v>
      </c>
      <c r="AN304" s="259" t="str">
        <f ca="1">IF($B304="Y",INDIRECT(ADDRESS($DB304,#REF!+6,,,#REF!))," ")</f>
        <v xml:space="preserve"> </v>
      </c>
      <c r="AO304" s="259" t="str">
        <f ca="1">IF($B304="Y",INDIRECT(ADDRESS($DB304,#REF!+6,,,#REF!))," ")</f>
        <v xml:space="preserve"> </v>
      </c>
      <c r="AP304" s="259" t="str">
        <f ca="1">IF($B304="Y",INDIRECT(ADDRESS($DB304,#REF!+6,,,#REF!))," ")</f>
        <v xml:space="preserve"> </v>
      </c>
      <c r="AQ304" s="259" t="str">
        <f ca="1">IF($B304="Y",INDIRECT(ADDRESS($DB304,#REF!+6,,,#REF!))," ")</f>
        <v xml:space="preserve"> </v>
      </c>
      <c r="AR304" s="259" t="str">
        <f ca="1">IF($B304="Y",INDIRECT(ADDRESS($DB304,#REF!+6,,,#REF!))," ")</f>
        <v xml:space="preserve"> </v>
      </c>
      <c r="AS304" s="259" t="str">
        <f ca="1">IF($B304="Y",INDIRECT(ADDRESS($DB304,#REF!+6,,,#REF!))," ")</f>
        <v xml:space="preserve"> </v>
      </c>
      <c r="AT304" s="259" t="str">
        <f ca="1">IF($B304="Y",INDIRECT(ADDRESS($DB304,#REF!+6,,,#REF!))," ")</f>
        <v xml:space="preserve"> </v>
      </c>
      <c r="AU304" s="259" t="str">
        <f ca="1">IF($B304="Y",INDIRECT(ADDRESS($DB304,#REF!+6,,,#REF!))," ")</f>
        <v xml:space="preserve"> </v>
      </c>
      <c r="AV304" s="259" t="str">
        <f ca="1">IF($B304="Y",INDIRECT(ADDRESS($DB304,#REF!+6,,,#REF!))," ")</f>
        <v xml:space="preserve"> </v>
      </c>
      <c r="AW304" s="259" t="str">
        <f ca="1">IF($B304="Y",INDIRECT(ADDRESS($DB304,#REF!+6,,,#REF!))," ")</f>
        <v xml:space="preserve"> </v>
      </c>
      <c r="AX304" s="259" t="str">
        <f ca="1">IF($B304="Y",INDIRECT(ADDRESS($DB304,#REF!+6,,,#REF!))," ")</f>
        <v xml:space="preserve"> </v>
      </c>
      <c r="AY304" s="259" t="str">
        <f ca="1">IF($B304="Y",INDIRECT(ADDRESS($DB304,#REF!+6,,,#REF!))," ")</f>
        <v xml:space="preserve"> </v>
      </c>
      <c r="AZ304" s="259" t="str">
        <f ca="1">IF($B304="Y",INDIRECT(ADDRESS($DB304,#REF!+6,,,#REF!))," ")</f>
        <v xml:space="preserve"> </v>
      </c>
      <c r="BA304" s="259" t="str">
        <f ca="1">IF($B304="Y",INDIRECT(ADDRESS($DB304,#REF!+6,,,#REF!))," ")</f>
        <v xml:space="preserve"> </v>
      </c>
      <c r="BB304" s="259" t="str">
        <f ca="1">IF($B304="Y",INDIRECT(ADDRESS($DB304,#REF!+6,,,#REF!))," ")</f>
        <v xml:space="preserve"> </v>
      </c>
      <c r="BC304" s="259" t="str">
        <f ca="1">IF($B304="Y",INDIRECT(ADDRESS($DB304,#REF!+6,,,#REF!))," ")</f>
        <v xml:space="preserve"> </v>
      </c>
      <c r="BD304" s="259" t="str">
        <f ca="1">IF($B304="Y",INDIRECT(ADDRESS($DB304,#REF!+6,,,#REF!))," ")</f>
        <v xml:space="preserve"> </v>
      </c>
      <c r="BE304" s="259" t="str">
        <f ca="1">IF($B304="Y",INDIRECT(ADDRESS($DB304,#REF!+6,,,#REF!))," ")</f>
        <v xml:space="preserve"> </v>
      </c>
      <c r="BF304" s="259" t="str">
        <f ca="1">IF($B304="Y",INDIRECT(ADDRESS($DB304,#REF!+6,,,#REF!))," ")</f>
        <v xml:space="preserve"> </v>
      </c>
      <c r="BG304" s="259" t="str">
        <f ca="1">IF($B304="Y",INDIRECT(ADDRESS($DB304,#REF!+6,,,#REF!))," ")</f>
        <v xml:space="preserve"> </v>
      </c>
      <c r="BH304" s="259" t="str">
        <f ca="1">IF($B304="Y",INDIRECT(ADDRESS($DB304,#REF!+6,,,#REF!))," ")</f>
        <v xml:space="preserve"> </v>
      </c>
      <c r="BI304" s="259" t="str">
        <f ca="1">IF($B304="Y",INDIRECT(ADDRESS($DB304,#REF!+6,,,#REF!))," ")</f>
        <v xml:space="preserve"> </v>
      </c>
      <c r="BJ304" s="259" t="str">
        <f ca="1">IF($B304="Y",INDIRECT(ADDRESS($DB304,#REF!+6,,,#REF!))," ")</f>
        <v xml:space="preserve"> </v>
      </c>
      <c r="BK304" s="259" t="str">
        <f ca="1">IF($B304="Y",INDIRECT(ADDRESS($DB304,#REF!+6,,,#REF!))," ")</f>
        <v xml:space="preserve"> </v>
      </c>
      <c r="BL304" s="259" t="str">
        <f ca="1">IF($B304="Y",INDIRECT(ADDRESS($DB304,#REF!+6,,,#REF!))," ")</f>
        <v xml:space="preserve"> </v>
      </c>
      <c r="BM304" s="259" t="str">
        <f ca="1">IF($B304="Y",INDIRECT(ADDRESS($DB304,#REF!+6,,,#REF!))," ")</f>
        <v xml:space="preserve"> </v>
      </c>
      <c r="BN304" s="259" t="str">
        <f ca="1">IF($B304="Y",INDIRECT(ADDRESS($DB304,#REF!+6,,,#REF!))," ")</f>
        <v xml:space="preserve"> </v>
      </c>
      <c r="BO304" s="259" t="str">
        <f ca="1">IF($B304="Y",INDIRECT(ADDRESS($DB304,#REF!+6,,,#REF!))," ")</f>
        <v xml:space="preserve"> </v>
      </c>
      <c r="BP304" s="259" t="str">
        <f ca="1">IF($B304="Y",INDIRECT(ADDRESS($DB304,#REF!+6,,,#REF!))," ")</f>
        <v xml:space="preserve"> </v>
      </c>
      <c r="BQ304" s="257" t="str">
        <f ca="1">IF($B304="Y",INDIRECT(ADDRESS($DB304,#REF!+6,,,#REF!))," ")</f>
        <v xml:space="preserve"> </v>
      </c>
      <c r="BR304" s="257" t="str">
        <f ca="1">IF($B304="Y",INDIRECT(ADDRESS($DB304,#REF!+6,,,#REF!))," ")</f>
        <v xml:space="preserve"> </v>
      </c>
      <c r="BS304" s="257" t="str">
        <f ca="1">IF($B304="Y",INDIRECT(ADDRESS($DB304,#REF!+6,,,#REF!))," ")</f>
        <v xml:space="preserve"> </v>
      </c>
      <c r="BT304" s="257" t="str">
        <f ca="1">IF($B304="Y",INDIRECT(ADDRESS($DB304,#REF!+6,,,#REF!))," ")</f>
        <v xml:space="preserve"> </v>
      </c>
      <c r="BU304" s="257" t="str">
        <f ca="1">IF($B304="Y",INDIRECT(ADDRESS($DB304,#REF!+6,,,#REF!))," ")</f>
        <v xml:space="preserve"> </v>
      </c>
      <c r="BV304" s="257" t="str">
        <f ca="1">IF($B304="Y",INDIRECT(ADDRESS($DB304,#REF!+6,,,#REF!))," ")</f>
        <v xml:space="preserve"> </v>
      </c>
      <c r="BW304" s="257" t="str">
        <f ca="1">IF($B304="Y",INDIRECT(ADDRESS($DB304,#REF!+6,,,#REF!))," ")</f>
        <v xml:space="preserve"> </v>
      </c>
      <c r="BX304" s="257" t="str">
        <f ca="1">IF($B304="Y",INDIRECT(ADDRESS($DB304,#REF!+6,,,#REF!))," ")</f>
        <v xml:space="preserve"> </v>
      </c>
      <c r="BY304" s="257" t="str">
        <f ca="1">IF($B304="Y",INDIRECT(ADDRESS($DB304,#REF!+6,,,#REF!))," ")</f>
        <v xml:space="preserve"> </v>
      </c>
      <c r="BZ304" s="257" t="str">
        <f ca="1">IF($B304="Y",INDIRECT(ADDRESS($DB304,#REF!+6,,,#REF!))," ")</f>
        <v xml:space="preserve"> </v>
      </c>
      <c r="CA304" s="257" t="str">
        <f ca="1">IF($B304="Y",INDIRECT(ADDRESS($DB304,#REF!+6,,,#REF!))," ")</f>
        <v xml:space="preserve"> </v>
      </c>
      <c r="CB304" s="257" t="str">
        <f ca="1">IF($B304="Y",INDIRECT(ADDRESS($DB304,#REF!+6,,,#REF!))," ")</f>
        <v xml:space="preserve"> </v>
      </c>
      <c r="CC304" s="257" t="str">
        <f ca="1">IF($B304="Y",INDIRECT(ADDRESS($DB304,#REF!+6,,,#REF!))," ")</f>
        <v xml:space="preserve"> </v>
      </c>
      <c r="CD304" s="257" t="str">
        <f ca="1">IF($B304="Y",INDIRECT(ADDRESS($DB304,#REF!+6,,,#REF!))," ")</f>
        <v xml:space="preserve"> </v>
      </c>
      <c r="CE304" s="257" t="str">
        <f ca="1">IF($B304="Y",INDIRECT(ADDRESS($DB304,#REF!+6,,,#REF!))," ")</f>
        <v xml:space="preserve"> </v>
      </c>
      <c r="CF304" s="257" t="str">
        <f ca="1">IF($B304="Y",INDIRECT(ADDRESS($DB304,#REF!+6,,,#REF!))," ")</f>
        <v xml:space="preserve"> </v>
      </c>
      <c r="CG304" s="257" t="str">
        <f ca="1">IF($B304="Y",INDIRECT(ADDRESS($DB304,#REF!+6,,,#REF!))," ")</f>
        <v xml:space="preserve"> </v>
      </c>
      <c r="CH304" s="257" t="str">
        <f ca="1">IF($B304="Y",INDIRECT(ADDRESS($DB304,#REF!+6,,,#REF!))," ")</f>
        <v xml:space="preserve"> </v>
      </c>
      <c r="CI304" s="257" t="str">
        <f ca="1">IF($B304="Y",INDIRECT(ADDRESS($DB304,#REF!+6,,,#REF!))," ")</f>
        <v xml:space="preserve"> </v>
      </c>
      <c r="CJ304" s="257" t="str">
        <f ca="1">IF($B304="Y",INDIRECT(ADDRESS($DB304,#REF!+6,,,#REF!))," ")</f>
        <v xml:space="preserve"> </v>
      </c>
      <c r="CK304" s="257" t="str">
        <f ca="1">IF($B304="Y",INDIRECT(ADDRESS($DB304,#REF!+6,,,#REF!))," ")</f>
        <v xml:space="preserve"> </v>
      </c>
      <c r="CM304" s="100">
        <v>211</v>
      </c>
      <c r="CN304" s="229" t="e">
        <f t="shared" si="119"/>
        <v>#REF!</v>
      </c>
      <c r="CO304" s="229" t="e">
        <f ca="1">IF(CN304&gt;0,INDIRECT(ADDRESS($CN304,7,,,#REF!)),"")</f>
        <v>#REF!</v>
      </c>
      <c r="CP304" s="229" t="e">
        <f t="shared" ca="1" si="120"/>
        <v>#REF!</v>
      </c>
      <c r="CQ304" s="230">
        <f t="shared" ca="1" si="126"/>
        <v>0</v>
      </c>
      <c r="CR304" s="227"/>
      <c r="CS304" s="248">
        <f t="shared" si="121"/>
        <v>211</v>
      </c>
      <c r="CT304" s="229" t="e">
        <f t="shared" si="122"/>
        <v>#REF!</v>
      </c>
      <c r="CU304" s="231" t="e">
        <f ca="1">IF(CT304&gt;0,INDIRECT(ADDRESS($CT304,4,,,#REF!)),"")</f>
        <v>#REF!</v>
      </c>
      <c r="CV304" s="100" t="e">
        <f t="shared" ca="1" si="123"/>
        <v>#REF!</v>
      </c>
      <c r="CW304" s="229">
        <f t="shared" ca="1" si="124"/>
        <v>211</v>
      </c>
      <c r="CX304" s="229" t="e">
        <f t="shared" ca="1" si="115"/>
        <v>#REF!</v>
      </c>
      <c r="CY304" s="250"/>
      <c r="CZ304" s="251">
        <f t="shared" ca="1" si="116"/>
        <v>0</v>
      </c>
      <c r="DB304" s="100">
        <f t="shared" ca="1" si="117"/>
        <v>0</v>
      </c>
      <c r="DC304" s="230">
        <f t="shared" ca="1" si="125"/>
        <v>0</v>
      </c>
    </row>
    <row r="305" spans="2:107" ht="16.149999999999999" customHeight="1" x14ac:dyDescent="0.2">
      <c r="B305" s="252" t="str">
        <f t="shared" ca="1" si="118"/>
        <v xml:space="preserve"> </v>
      </c>
      <c r="C305" s="253" t="str">
        <f ca="1">IF($B305="Y",INDIRECT(ADDRESS($DB305,7,,,#REF!)),IF($B305="N",INDIRECT(ADDRESS($DC305,4,,,#REF!))," "))</f>
        <v xml:space="preserve"> </v>
      </c>
      <c r="D305" s="254" t="str">
        <f ca="1">IF($B305="Y",INDIRECT(ADDRESS($DB305,4,,,#REF!)),IF($B305="N",INDIRECT(ADDRESS($DC305,8,,,#REF!))," "))</f>
        <v xml:space="preserve"> </v>
      </c>
      <c r="E305" s="522" t="str">
        <f ca="1">IF($B305="Y",INDIRECT(ADDRESS($DB305,10,,,#REF!)),IF($B305="N",INDIRECT(ADDRESS($DC305,10,,,#REF!))," "))</f>
        <v xml:space="preserve"> </v>
      </c>
      <c r="F305" s="523" t="str">
        <f ca="1">IF($B305="Y",INDIRECT(ADDRESS($DB305,9,,,#REF!)),IF($B305="N",INDIRECT(ADDRESS($DC305,9,,,#REF!))," "))</f>
        <v xml:space="preserve"> </v>
      </c>
      <c r="G305" s="255" t="str">
        <f ca="1">IF($B305="Y",INDIRECT(ADDRESS($DB305,5,,,#REF!)),IF($B305="N",INDIRECT(ADDRESS($DC305,12,,,#REF!))," "))</f>
        <v xml:space="preserve"> </v>
      </c>
      <c r="H305" s="256" t="str">
        <f ca="1">IF($B305="Y",INDIRECT(ADDRESS($DB305,8,,,#REF!)),IF($B305="N",INDIRECT(ADDRESS($DC305,14,,,#REF!))," "))</f>
        <v xml:space="preserve"> </v>
      </c>
      <c r="I305" s="257" t="str">
        <f ca="1">IF($B305="Y",INDIRECT(ADDRESS($DB305,6,,,#REF!)),IF($B305="N",INDIRECT(ADDRESS($DC305,23,,,#REF!))," "))</f>
        <v xml:space="preserve"> </v>
      </c>
      <c r="J305" s="258" t="str">
        <f ca="1">IF($B305="Y",INDIRECT(ADDRESS($DB305,#REF!+6,,,#REF!))," ")</f>
        <v xml:space="preserve"> </v>
      </c>
      <c r="K305" s="259" t="str">
        <f ca="1">IF($B305="Y",INDIRECT(ADDRESS($DB305,#REF!+6,,,#REF!))," ")</f>
        <v xml:space="preserve"> </v>
      </c>
      <c r="L305" s="259" t="str">
        <f ca="1">IF($B305="Y",INDIRECT(ADDRESS($DB305,#REF!+6,,,#REF!))," ")</f>
        <v xml:space="preserve"> </v>
      </c>
      <c r="M305" s="259" t="str">
        <f ca="1">IF($B305="Y",INDIRECT(ADDRESS($DB305,#REF!+6,,,#REF!))," ")</f>
        <v xml:space="preserve"> </v>
      </c>
      <c r="N305" s="259" t="str">
        <f ca="1">IF($B305="Y",INDIRECT(ADDRESS($DB305,#REF!+6,,,#REF!))," ")</f>
        <v xml:space="preserve"> </v>
      </c>
      <c r="O305" s="259" t="str">
        <f ca="1">IF($B305="Y",INDIRECT(ADDRESS($DB305,#REF!+6,,,#REF!))," ")</f>
        <v xml:space="preserve"> </v>
      </c>
      <c r="P305" s="259" t="str">
        <f ca="1">IF($B305="Y",INDIRECT(ADDRESS($DB305,#REF!+6,,,#REF!))," ")</f>
        <v xml:space="preserve"> </v>
      </c>
      <c r="Q305" s="259" t="str">
        <f ca="1">IF($B305="Y",INDIRECT(ADDRESS($DB305,#REF!+6,,,#REF!))," ")</f>
        <v xml:space="preserve"> </v>
      </c>
      <c r="R305" s="259" t="str">
        <f ca="1">IF($B305="Y",INDIRECT(ADDRESS($DB305,#REF!+6,,,#REF!))," ")</f>
        <v xml:space="preserve"> </v>
      </c>
      <c r="S305" s="259" t="str">
        <f ca="1">IF($B305="Y",INDIRECT(ADDRESS($DB305,#REF!+6,,,#REF!))," ")</f>
        <v xml:space="preserve"> </v>
      </c>
      <c r="T305" s="259" t="str">
        <f ca="1">IF($B305="Y",INDIRECT(ADDRESS($DB305,#REF!+6,,,#REF!))," ")</f>
        <v xml:space="preserve"> </v>
      </c>
      <c r="U305" s="259" t="str">
        <f ca="1">IF($B305="Y",INDIRECT(ADDRESS($DB305,#REF!+6,,,#REF!))," ")</f>
        <v xml:space="preserve"> </v>
      </c>
      <c r="V305" s="259" t="str">
        <f ca="1">IF($B305="Y",INDIRECT(ADDRESS($DB305,#REF!+6,,,#REF!))," ")</f>
        <v xml:space="preserve"> </v>
      </c>
      <c r="W305" s="259" t="str">
        <f ca="1">IF($B305="Y",INDIRECT(ADDRESS($DB305,#REF!+6,,,#REF!))," ")</f>
        <v xml:space="preserve"> </v>
      </c>
      <c r="X305" s="259" t="str">
        <f ca="1">IF($B305="Y",INDIRECT(ADDRESS($DB305,#REF!+6,,,#REF!))," ")</f>
        <v xml:space="preserve"> </v>
      </c>
      <c r="Y305" s="259" t="str">
        <f ca="1">IF($B305="Y",INDIRECT(ADDRESS($DB305,#REF!+6,,,#REF!))," ")</f>
        <v xml:space="preserve"> </v>
      </c>
      <c r="Z305" s="259" t="str">
        <f ca="1">IF($B305="Y",INDIRECT(ADDRESS($DB305,#REF!+6,,,#REF!))," ")</f>
        <v xml:space="preserve"> </v>
      </c>
      <c r="AA305" s="259" t="str">
        <f ca="1">IF($B305="Y",INDIRECT(ADDRESS($DB305,#REF!+6,,,#REF!))," ")</f>
        <v xml:space="preserve"> </v>
      </c>
      <c r="AB305" s="259" t="str">
        <f ca="1">IF($B305="Y",INDIRECT(ADDRESS($DB305,#REF!+6,,,#REF!))," ")</f>
        <v xml:space="preserve"> </v>
      </c>
      <c r="AC305" s="259" t="str">
        <f ca="1">IF($B305="Y",INDIRECT(ADDRESS($DB305,#REF!+6,,,#REF!))," ")</f>
        <v xml:space="preserve"> </v>
      </c>
      <c r="AD305" s="259" t="str">
        <f ca="1">IF($B305="Y",INDIRECT(ADDRESS($DB305,#REF!+6,,,#REF!))," ")</f>
        <v xml:space="preserve"> </v>
      </c>
      <c r="AE305" s="259" t="str">
        <f ca="1">IF($B305="Y",INDIRECT(ADDRESS($DB305,#REF!+6,,,#REF!))," ")</f>
        <v xml:space="preserve"> </v>
      </c>
      <c r="AF305" s="259" t="str">
        <f ca="1">IF($B305="Y",INDIRECT(ADDRESS($DB305,#REF!+6,,,#REF!))," ")</f>
        <v xml:space="preserve"> </v>
      </c>
      <c r="AG305" s="259" t="str">
        <f ca="1">IF($B305="Y",INDIRECT(ADDRESS($DB305,#REF!+6,,,#REF!))," ")</f>
        <v xml:space="preserve"> </v>
      </c>
      <c r="AH305" s="259" t="str">
        <f ca="1">IF($B305="Y",INDIRECT(ADDRESS($DB305,#REF!+6,,,#REF!))," ")</f>
        <v xml:space="preserve"> </v>
      </c>
      <c r="AI305" s="259" t="str">
        <f ca="1">IF($B305="Y",INDIRECT(ADDRESS($DB305,#REF!+6,,,#REF!))," ")</f>
        <v xml:space="preserve"> </v>
      </c>
      <c r="AJ305" s="259" t="str">
        <f ca="1">IF($B305="Y",INDIRECT(ADDRESS($DB305,#REF!+6,,,#REF!))," ")</f>
        <v xml:space="preserve"> </v>
      </c>
      <c r="AK305" s="259" t="str">
        <f ca="1">IF($B305="Y",INDIRECT(ADDRESS($DB305,#REF!+6,,,#REF!))," ")</f>
        <v xml:space="preserve"> </v>
      </c>
      <c r="AL305" s="259" t="str">
        <f ca="1">IF($B305="Y",INDIRECT(ADDRESS($DB305,#REF!+6,,,#REF!))," ")</f>
        <v xml:space="preserve"> </v>
      </c>
      <c r="AM305" s="259" t="str">
        <f ca="1">IF($B305="Y",INDIRECT(ADDRESS($DB305,#REF!+6,,,#REF!))," ")</f>
        <v xml:space="preserve"> </v>
      </c>
      <c r="AN305" s="259" t="str">
        <f ca="1">IF($B305="Y",INDIRECT(ADDRESS($DB305,#REF!+6,,,#REF!))," ")</f>
        <v xml:space="preserve"> </v>
      </c>
      <c r="AO305" s="259" t="str">
        <f ca="1">IF($B305="Y",INDIRECT(ADDRESS($DB305,#REF!+6,,,#REF!))," ")</f>
        <v xml:space="preserve"> </v>
      </c>
      <c r="AP305" s="259" t="str">
        <f ca="1">IF($B305="Y",INDIRECT(ADDRESS($DB305,#REF!+6,,,#REF!))," ")</f>
        <v xml:space="preserve"> </v>
      </c>
      <c r="AQ305" s="259" t="str">
        <f ca="1">IF($B305="Y",INDIRECT(ADDRESS($DB305,#REF!+6,,,#REF!))," ")</f>
        <v xml:space="preserve"> </v>
      </c>
      <c r="AR305" s="259" t="str">
        <f ca="1">IF($B305="Y",INDIRECT(ADDRESS($DB305,#REF!+6,,,#REF!))," ")</f>
        <v xml:space="preserve"> </v>
      </c>
      <c r="AS305" s="259" t="str">
        <f ca="1">IF($B305="Y",INDIRECT(ADDRESS($DB305,#REF!+6,,,#REF!))," ")</f>
        <v xml:space="preserve"> </v>
      </c>
      <c r="AT305" s="259" t="str">
        <f ca="1">IF($B305="Y",INDIRECT(ADDRESS($DB305,#REF!+6,,,#REF!))," ")</f>
        <v xml:space="preserve"> </v>
      </c>
      <c r="AU305" s="259" t="str">
        <f ca="1">IF($B305="Y",INDIRECT(ADDRESS($DB305,#REF!+6,,,#REF!))," ")</f>
        <v xml:space="preserve"> </v>
      </c>
      <c r="AV305" s="259" t="str">
        <f ca="1">IF($B305="Y",INDIRECT(ADDRESS($DB305,#REF!+6,,,#REF!))," ")</f>
        <v xml:space="preserve"> </v>
      </c>
      <c r="AW305" s="259" t="str">
        <f ca="1">IF($B305="Y",INDIRECT(ADDRESS($DB305,#REF!+6,,,#REF!))," ")</f>
        <v xml:space="preserve"> </v>
      </c>
      <c r="AX305" s="259" t="str">
        <f ca="1">IF($B305="Y",INDIRECT(ADDRESS($DB305,#REF!+6,,,#REF!))," ")</f>
        <v xml:space="preserve"> </v>
      </c>
      <c r="AY305" s="259" t="str">
        <f ca="1">IF($B305="Y",INDIRECT(ADDRESS($DB305,#REF!+6,,,#REF!))," ")</f>
        <v xml:space="preserve"> </v>
      </c>
      <c r="AZ305" s="259" t="str">
        <f ca="1">IF($B305="Y",INDIRECT(ADDRESS($DB305,#REF!+6,,,#REF!))," ")</f>
        <v xml:space="preserve"> </v>
      </c>
      <c r="BA305" s="259" t="str">
        <f ca="1">IF($B305="Y",INDIRECT(ADDRESS($DB305,#REF!+6,,,#REF!))," ")</f>
        <v xml:space="preserve"> </v>
      </c>
      <c r="BB305" s="259" t="str">
        <f ca="1">IF($B305="Y",INDIRECT(ADDRESS($DB305,#REF!+6,,,#REF!))," ")</f>
        <v xml:space="preserve"> </v>
      </c>
      <c r="BC305" s="259" t="str">
        <f ca="1">IF($B305="Y",INDIRECT(ADDRESS($DB305,#REF!+6,,,#REF!))," ")</f>
        <v xml:space="preserve"> </v>
      </c>
      <c r="BD305" s="259" t="str">
        <f ca="1">IF($B305="Y",INDIRECT(ADDRESS($DB305,#REF!+6,,,#REF!))," ")</f>
        <v xml:space="preserve"> </v>
      </c>
      <c r="BE305" s="259" t="str">
        <f ca="1">IF($B305="Y",INDIRECT(ADDRESS($DB305,#REF!+6,,,#REF!))," ")</f>
        <v xml:space="preserve"> </v>
      </c>
      <c r="BF305" s="259" t="str">
        <f ca="1">IF($B305="Y",INDIRECT(ADDRESS($DB305,#REF!+6,,,#REF!))," ")</f>
        <v xml:space="preserve"> </v>
      </c>
      <c r="BG305" s="259" t="str">
        <f ca="1">IF($B305="Y",INDIRECT(ADDRESS($DB305,#REF!+6,,,#REF!))," ")</f>
        <v xml:space="preserve"> </v>
      </c>
      <c r="BH305" s="259" t="str">
        <f ca="1">IF($B305="Y",INDIRECT(ADDRESS($DB305,#REF!+6,,,#REF!))," ")</f>
        <v xml:space="preserve"> </v>
      </c>
      <c r="BI305" s="259" t="str">
        <f ca="1">IF($B305="Y",INDIRECT(ADDRESS($DB305,#REF!+6,,,#REF!))," ")</f>
        <v xml:space="preserve"> </v>
      </c>
      <c r="BJ305" s="259" t="str">
        <f ca="1">IF($B305="Y",INDIRECT(ADDRESS($DB305,#REF!+6,,,#REF!))," ")</f>
        <v xml:space="preserve"> </v>
      </c>
      <c r="BK305" s="259" t="str">
        <f ca="1">IF($B305="Y",INDIRECT(ADDRESS($DB305,#REF!+6,,,#REF!))," ")</f>
        <v xml:space="preserve"> </v>
      </c>
      <c r="BL305" s="259" t="str">
        <f ca="1">IF($B305="Y",INDIRECT(ADDRESS($DB305,#REF!+6,,,#REF!))," ")</f>
        <v xml:space="preserve"> </v>
      </c>
      <c r="BM305" s="259" t="str">
        <f ca="1">IF($B305="Y",INDIRECT(ADDRESS($DB305,#REF!+6,,,#REF!))," ")</f>
        <v xml:space="preserve"> </v>
      </c>
      <c r="BN305" s="259" t="str">
        <f ca="1">IF($B305="Y",INDIRECT(ADDRESS($DB305,#REF!+6,,,#REF!))," ")</f>
        <v xml:space="preserve"> </v>
      </c>
      <c r="BO305" s="259" t="str">
        <f ca="1">IF($B305="Y",INDIRECT(ADDRESS($DB305,#REF!+6,,,#REF!))," ")</f>
        <v xml:space="preserve"> </v>
      </c>
      <c r="BP305" s="259" t="str">
        <f ca="1">IF($B305="Y",INDIRECT(ADDRESS($DB305,#REF!+6,,,#REF!))," ")</f>
        <v xml:space="preserve"> </v>
      </c>
      <c r="BQ305" s="257" t="str">
        <f ca="1">IF($B305="Y",INDIRECT(ADDRESS($DB305,#REF!+6,,,#REF!))," ")</f>
        <v xml:space="preserve"> </v>
      </c>
      <c r="BR305" s="257" t="str">
        <f ca="1">IF($B305="Y",INDIRECT(ADDRESS($DB305,#REF!+6,,,#REF!))," ")</f>
        <v xml:space="preserve"> </v>
      </c>
      <c r="BS305" s="257" t="str">
        <f ca="1">IF($B305="Y",INDIRECT(ADDRESS($DB305,#REF!+6,,,#REF!))," ")</f>
        <v xml:space="preserve"> </v>
      </c>
      <c r="BT305" s="257" t="str">
        <f ca="1">IF($B305="Y",INDIRECT(ADDRESS($DB305,#REF!+6,,,#REF!))," ")</f>
        <v xml:space="preserve"> </v>
      </c>
      <c r="BU305" s="257" t="str">
        <f ca="1">IF($B305="Y",INDIRECT(ADDRESS($DB305,#REF!+6,,,#REF!))," ")</f>
        <v xml:space="preserve"> </v>
      </c>
      <c r="BV305" s="257" t="str">
        <f ca="1">IF($B305="Y",INDIRECT(ADDRESS($DB305,#REF!+6,,,#REF!))," ")</f>
        <v xml:space="preserve"> </v>
      </c>
      <c r="BW305" s="257" t="str">
        <f ca="1">IF($B305="Y",INDIRECT(ADDRESS($DB305,#REF!+6,,,#REF!))," ")</f>
        <v xml:space="preserve"> </v>
      </c>
      <c r="BX305" s="257" t="str">
        <f ca="1">IF($B305="Y",INDIRECT(ADDRESS($DB305,#REF!+6,,,#REF!))," ")</f>
        <v xml:space="preserve"> </v>
      </c>
      <c r="BY305" s="257" t="str">
        <f ca="1">IF($B305="Y",INDIRECT(ADDRESS($DB305,#REF!+6,,,#REF!))," ")</f>
        <v xml:space="preserve"> </v>
      </c>
      <c r="BZ305" s="257" t="str">
        <f ca="1">IF($B305="Y",INDIRECT(ADDRESS($DB305,#REF!+6,,,#REF!))," ")</f>
        <v xml:space="preserve"> </v>
      </c>
      <c r="CA305" s="257" t="str">
        <f ca="1">IF($B305="Y",INDIRECT(ADDRESS($DB305,#REF!+6,,,#REF!))," ")</f>
        <v xml:space="preserve"> </v>
      </c>
      <c r="CB305" s="257" t="str">
        <f ca="1">IF($B305="Y",INDIRECT(ADDRESS($DB305,#REF!+6,,,#REF!))," ")</f>
        <v xml:space="preserve"> </v>
      </c>
      <c r="CC305" s="257" t="str">
        <f ca="1">IF($B305="Y",INDIRECT(ADDRESS($DB305,#REF!+6,,,#REF!))," ")</f>
        <v xml:space="preserve"> </v>
      </c>
      <c r="CD305" s="257" t="str">
        <f ca="1">IF($B305="Y",INDIRECT(ADDRESS($DB305,#REF!+6,,,#REF!))," ")</f>
        <v xml:space="preserve"> </v>
      </c>
      <c r="CE305" s="257" t="str">
        <f ca="1">IF($B305="Y",INDIRECT(ADDRESS($DB305,#REF!+6,,,#REF!))," ")</f>
        <v xml:space="preserve"> </v>
      </c>
      <c r="CF305" s="257" t="str">
        <f ca="1">IF($B305="Y",INDIRECT(ADDRESS($DB305,#REF!+6,,,#REF!))," ")</f>
        <v xml:space="preserve"> </v>
      </c>
      <c r="CG305" s="257" t="str">
        <f ca="1">IF($B305="Y",INDIRECT(ADDRESS($DB305,#REF!+6,,,#REF!))," ")</f>
        <v xml:space="preserve"> </v>
      </c>
      <c r="CH305" s="257" t="str">
        <f ca="1">IF($B305="Y",INDIRECT(ADDRESS($DB305,#REF!+6,,,#REF!))," ")</f>
        <v xml:space="preserve"> </v>
      </c>
      <c r="CI305" s="257" t="str">
        <f ca="1">IF($B305="Y",INDIRECT(ADDRESS($DB305,#REF!+6,,,#REF!))," ")</f>
        <v xml:space="preserve"> </v>
      </c>
      <c r="CJ305" s="257" t="str">
        <f ca="1">IF($B305="Y",INDIRECT(ADDRESS($DB305,#REF!+6,,,#REF!))," ")</f>
        <v xml:space="preserve"> </v>
      </c>
      <c r="CK305" s="257" t="str">
        <f ca="1">IF($B305="Y",INDIRECT(ADDRESS($DB305,#REF!+6,,,#REF!))," ")</f>
        <v xml:space="preserve"> </v>
      </c>
      <c r="CM305" s="100">
        <v>212</v>
      </c>
      <c r="CN305" s="229" t="e">
        <f t="shared" si="119"/>
        <v>#REF!</v>
      </c>
      <c r="CO305" s="229" t="e">
        <f ca="1">IF(CN305&gt;0,INDIRECT(ADDRESS($CN305,7,,,#REF!)),"")</f>
        <v>#REF!</v>
      </c>
      <c r="CP305" s="229" t="e">
        <f t="shared" ca="1" si="120"/>
        <v>#REF!</v>
      </c>
      <c r="CQ305" s="230">
        <f t="shared" ca="1" si="126"/>
        <v>0</v>
      </c>
      <c r="CR305" s="227"/>
      <c r="CS305" s="248">
        <f t="shared" si="121"/>
        <v>212</v>
      </c>
      <c r="CT305" s="229" t="e">
        <f t="shared" si="122"/>
        <v>#REF!</v>
      </c>
      <c r="CU305" s="231" t="e">
        <f ca="1">IF(CT305&gt;0,INDIRECT(ADDRESS($CT305,4,,,#REF!)),"")</f>
        <v>#REF!</v>
      </c>
      <c r="CV305" s="100" t="e">
        <f t="shared" ca="1" si="123"/>
        <v>#REF!</v>
      </c>
      <c r="CW305" s="229">
        <f t="shared" ca="1" si="124"/>
        <v>212</v>
      </c>
      <c r="CX305" s="229" t="e">
        <f t="shared" ca="1" si="115"/>
        <v>#REF!</v>
      </c>
      <c r="CY305" s="250"/>
      <c r="CZ305" s="251">
        <f t="shared" ca="1" si="116"/>
        <v>0</v>
      </c>
      <c r="DB305" s="100">
        <f t="shared" ca="1" si="117"/>
        <v>0</v>
      </c>
      <c r="DC305" s="230">
        <f t="shared" ca="1" si="125"/>
        <v>0</v>
      </c>
    </row>
    <row r="306" spans="2:107" ht="16.149999999999999" customHeight="1" x14ac:dyDescent="0.2">
      <c r="B306" s="252" t="str">
        <f t="shared" ca="1" si="118"/>
        <v xml:space="preserve"> </v>
      </c>
      <c r="C306" s="253" t="str">
        <f ca="1">IF($B306="Y",INDIRECT(ADDRESS($DB306,7,,,#REF!)),IF($B306="N",INDIRECT(ADDRESS($DC306,4,,,#REF!))," "))</f>
        <v xml:space="preserve"> </v>
      </c>
      <c r="D306" s="254" t="str">
        <f ca="1">IF($B306="Y",INDIRECT(ADDRESS($DB306,4,,,#REF!)),IF($B306="N",INDIRECT(ADDRESS($DC306,8,,,#REF!))," "))</f>
        <v xml:space="preserve"> </v>
      </c>
      <c r="E306" s="522" t="str">
        <f ca="1">IF($B306="Y",INDIRECT(ADDRESS($DB306,10,,,#REF!)),IF($B306="N",INDIRECT(ADDRESS($DC306,10,,,#REF!))," "))</f>
        <v xml:space="preserve"> </v>
      </c>
      <c r="F306" s="523" t="str">
        <f ca="1">IF($B306="Y",INDIRECT(ADDRESS($DB306,9,,,#REF!)),IF($B306="N",INDIRECT(ADDRESS($DC306,9,,,#REF!))," "))</f>
        <v xml:space="preserve"> </v>
      </c>
      <c r="G306" s="255" t="str">
        <f ca="1">IF($B306="Y",INDIRECT(ADDRESS($DB306,5,,,#REF!)),IF($B306="N",INDIRECT(ADDRESS($DC306,12,,,#REF!))," "))</f>
        <v xml:space="preserve"> </v>
      </c>
      <c r="H306" s="256" t="str">
        <f ca="1">IF($B306="Y",INDIRECT(ADDRESS($DB306,8,,,#REF!)),IF($B306="N",INDIRECT(ADDRESS($DC306,14,,,#REF!))," "))</f>
        <v xml:space="preserve"> </v>
      </c>
      <c r="I306" s="257" t="str">
        <f ca="1">IF($B306="Y",INDIRECT(ADDRESS($DB306,6,,,#REF!)),IF($B306="N",INDIRECT(ADDRESS($DC306,23,,,#REF!))," "))</f>
        <v xml:space="preserve"> </v>
      </c>
      <c r="J306" s="258" t="str">
        <f ca="1">IF($B306="Y",INDIRECT(ADDRESS($DB306,#REF!+6,,,#REF!))," ")</f>
        <v xml:space="preserve"> </v>
      </c>
      <c r="K306" s="259" t="str">
        <f ca="1">IF($B306="Y",INDIRECT(ADDRESS($DB306,#REF!+6,,,#REF!))," ")</f>
        <v xml:space="preserve"> </v>
      </c>
      <c r="L306" s="259" t="str">
        <f ca="1">IF($B306="Y",INDIRECT(ADDRESS($DB306,#REF!+6,,,#REF!))," ")</f>
        <v xml:space="preserve"> </v>
      </c>
      <c r="M306" s="259" t="str">
        <f ca="1">IF($B306="Y",INDIRECT(ADDRESS($DB306,#REF!+6,,,#REF!))," ")</f>
        <v xml:space="preserve"> </v>
      </c>
      <c r="N306" s="259" t="str">
        <f ca="1">IF($B306="Y",INDIRECT(ADDRESS($DB306,#REF!+6,,,#REF!))," ")</f>
        <v xml:space="preserve"> </v>
      </c>
      <c r="O306" s="259" t="str">
        <f ca="1">IF($B306="Y",INDIRECT(ADDRESS($DB306,#REF!+6,,,#REF!))," ")</f>
        <v xml:space="preserve"> </v>
      </c>
      <c r="P306" s="259" t="str">
        <f ca="1">IF($B306="Y",INDIRECT(ADDRESS($DB306,#REF!+6,,,#REF!))," ")</f>
        <v xml:space="preserve"> </v>
      </c>
      <c r="Q306" s="259" t="str">
        <f ca="1">IF($B306="Y",INDIRECT(ADDRESS($DB306,#REF!+6,,,#REF!))," ")</f>
        <v xml:space="preserve"> </v>
      </c>
      <c r="R306" s="259" t="str">
        <f ca="1">IF($B306="Y",INDIRECT(ADDRESS($DB306,#REF!+6,,,#REF!))," ")</f>
        <v xml:space="preserve"> </v>
      </c>
      <c r="S306" s="259" t="str">
        <f ca="1">IF($B306="Y",INDIRECT(ADDRESS($DB306,#REF!+6,,,#REF!))," ")</f>
        <v xml:space="preserve"> </v>
      </c>
      <c r="T306" s="259" t="str">
        <f ca="1">IF($B306="Y",INDIRECT(ADDRESS($DB306,#REF!+6,,,#REF!))," ")</f>
        <v xml:space="preserve"> </v>
      </c>
      <c r="U306" s="259" t="str">
        <f ca="1">IF($B306="Y",INDIRECT(ADDRESS($DB306,#REF!+6,,,#REF!))," ")</f>
        <v xml:space="preserve"> </v>
      </c>
      <c r="V306" s="259" t="str">
        <f ca="1">IF($B306="Y",INDIRECT(ADDRESS($DB306,#REF!+6,,,#REF!))," ")</f>
        <v xml:space="preserve"> </v>
      </c>
      <c r="W306" s="259" t="str">
        <f ca="1">IF($B306="Y",INDIRECT(ADDRESS($DB306,#REF!+6,,,#REF!))," ")</f>
        <v xml:space="preserve"> </v>
      </c>
      <c r="X306" s="259" t="str">
        <f ca="1">IF($B306="Y",INDIRECT(ADDRESS($DB306,#REF!+6,,,#REF!))," ")</f>
        <v xml:space="preserve"> </v>
      </c>
      <c r="Y306" s="259" t="str">
        <f ca="1">IF($B306="Y",INDIRECT(ADDRESS($DB306,#REF!+6,,,#REF!))," ")</f>
        <v xml:space="preserve"> </v>
      </c>
      <c r="Z306" s="259" t="str">
        <f ca="1">IF($B306="Y",INDIRECT(ADDRESS($DB306,#REF!+6,,,#REF!))," ")</f>
        <v xml:space="preserve"> </v>
      </c>
      <c r="AA306" s="259" t="str">
        <f ca="1">IF($B306="Y",INDIRECT(ADDRESS($DB306,#REF!+6,,,#REF!))," ")</f>
        <v xml:space="preserve"> </v>
      </c>
      <c r="AB306" s="259" t="str">
        <f ca="1">IF($B306="Y",INDIRECT(ADDRESS($DB306,#REF!+6,,,#REF!))," ")</f>
        <v xml:space="preserve"> </v>
      </c>
      <c r="AC306" s="259" t="str">
        <f ca="1">IF($B306="Y",INDIRECT(ADDRESS($DB306,#REF!+6,,,#REF!))," ")</f>
        <v xml:space="preserve"> </v>
      </c>
      <c r="AD306" s="259" t="str">
        <f ca="1">IF($B306="Y",INDIRECT(ADDRESS($DB306,#REF!+6,,,#REF!))," ")</f>
        <v xml:space="preserve"> </v>
      </c>
      <c r="AE306" s="259" t="str">
        <f ca="1">IF($B306="Y",INDIRECT(ADDRESS($DB306,#REF!+6,,,#REF!))," ")</f>
        <v xml:space="preserve"> </v>
      </c>
      <c r="AF306" s="259" t="str">
        <f ca="1">IF($B306="Y",INDIRECT(ADDRESS($DB306,#REF!+6,,,#REF!))," ")</f>
        <v xml:space="preserve"> </v>
      </c>
      <c r="AG306" s="259" t="str">
        <f ca="1">IF($B306="Y",INDIRECT(ADDRESS($DB306,#REF!+6,,,#REF!))," ")</f>
        <v xml:space="preserve"> </v>
      </c>
      <c r="AH306" s="259" t="str">
        <f ca="1">IF($B306="Y",INDIRECT(ADDRESS($DB306,#REF!+6,,,#REF!))," ")</f>
        <v xml:space="preserve"> </v>
      </c>
      <c r="AI306" s="259" t="str">
        <f ca="1">IF($B306="Y",INDIRECT(ADDRESS($DB306,#REF!+6,,,#REF!))," ")</f>
        <v xml:space="preserve"> </v>
      </c>
      <c r="AJ306" s="259" t="str">
        <f ca="1">IF($B306="Y",INDIRECT(ADDRESS($DB306,#REF!+6,,,#REF!))," ")</f>
        <v xml:space="preserve"> </v>
      </c>
      <c r="AK306" s="259" t="str">
        <f ca="1">IF($B306="Y",INDIRECT(ADDRESS($DB306,#REF!+6,,,#REF!))," ")</f>
        <v xml:space="preserve"> </v>
      </c>
      <c r="AL306" s="259" t="str">
        <f ca="1">IF($B306="Y",INDIRECT(ADDRESS($DB306,#REF!+6,,,#REF!))," ")</f>
        <v xml:space="preserve"> </v>
      </c>
      <c r="AM306" s="259" t="str">
        <f ca="1">IF($B306="Y",INDIRECT(ADDRESS($DB306,#REF!+6,,,#REF!))," ")</f>
        <v xml:space="preserve"> </v>
      </c>
      <c r="AN306" s="259" t="str">
        <f ca="1">IF($B306="Y",INDIRECT(ADDRESS($DB306,#REF!+6,,,#REF!))," ")</f>
        <v xml:space="preserve"> </v>
      </c>
      <c r="AO306" s="259" t="str">
        <f ca="1">IF($B306="Y",INDIRECT(ADDRESS($DB306,#REF!+6,,,#REF!))," ")</f>
        <v xml:space="preserve"> </v>
      </c>
      <c r="AP306" s="259" t="str">
        <f ca="1">IF($B306="Y",INDIRECT(ADDRESS($DB306,#REF!+6,,,#REF!))," ")</f>
        <v xml:space="preserve"> </v>
      </c>
      <c r="AQ306" s="259" t="str">
        <f ca="1">IF($B306="Y",INDIRECT(ADDRESS($DB306,#REF!+6,,,#REF!))," ")</f>
        <v xml:space="preserve"> </v>
      </c>
      <c r="AR306" s="259" t="str">
        <f ca="1">IF($B306="Y",INDIRECT(ADDRESS($DB306,#REF!+6,,,#REF!))," ")</f>
        <v xml:space="preserve"> </v>
      </c>
      <c r="AS306" s="259" t="str">
        <f ca="1">IF($B306="Y",INDIRECT(ADDRESS($DB306,#REF!+6,,,#REF!))," ")</f>
        <v xml:space="preserve"> </v>
      </c>
      <c r="AT306" s="259" t="str">
        <f ca="1">IF($B306="Y",INDIRECT(ADDRESS($DB306,#REF!+6,,,#REF!))," ")</f>
        <v xml:space="preserve"> </v>
      </c>
      <c r="AU306" s="259" t="str">
        <f ca="1">IF($B306="Y",INDIRECT(ADDRESS($DB306,#REF!+6,,,#REF!))," ")</f>
        <v xml:space="preserve"> </v>
      </c>
      <c r="AV306" s="259" t="str">
        <f ca="1">IF($B306="Y",INDIRECT(ADDRESS($DB306,#REF!+6,,,#REF!))," ")</f>
        <v xml:space="preserve"> </v>
      </c>
      <c r="AW306" s="259" t="str">
        <f ca="1">IF($B306="Y",INDIRECT(ADDRESS($DB306,#REF!+6,,,#REF!))," ")</f>
        <v xml:space="preserve"> </v>
      </c>
      <c r="AX306" s="259" t="str">
        <f ca="1">IF($B306="Y",INDIRECT(ADDRESS($DB306,#REF!+6,,,#REF!))," ")</f>
        <v xml:space="preserve"> </v>
      </c>
      <c r="AY306" s="259" t="str">
        <f ca="1">IF($B306="Y",INDIRECT(ADDRESS($DB306,#REF!+6,,,#REF!))," ")</f>
        <v xml:space="preserve"> </v>
      </c>
      <c r="AZ306" s="259" t="str">
        <f ca="1">IF($B306="Y",INDIRECT(ADDRESS($DB306,#REF!+6,,,#REF!))," ")</f>
        <v xml:space="preserve"> </v>
      </c>
      <c r="BA306" s="259" t="str">
        <f ca="1">IF($B306="Y",INDIRECT(ADDRESS($DB306,#REF!+6,,,#REF!))," ")</f>
        <v xml:space="preserve"> </v>
      </c>
      <c r="BB306" s="259" t="str">
        <f ca="1">IF($B306="Y",INDIRECT(ADDRESS($DB306,#REF!+6,,,#REF!))," ")</f>
        <v xml:space="preserve"> </v>
      </c>
      <c r="BC306" s="259" t="str">
        <f ca="1">IF($B306="Y",INDIRECT(ADDRESS($DB306,#REF!+6,,,#REF!))," ")</f>
        <v xml:space="preserve"> </v>
      </c>
      <c r="BD306" s="259" t="str">
        <f ca="1">IF($B306="Y",INDIRECT(ADDRESS($DB306,#REF!+6,,,#REF!))," ")</f>
        <v xml:space="preserve"> </v>
      </c>
      <c r="BE306" s="259" t="str">
        <f ca="1">IF($B306="Y",INDIRECT(ADDRESS($DB306,#REF!+6,,,#REF!))," ")</f>
        <v xml:space="preserve"> </v>
      </c>
      <c r="BF306" s="259" t="str">
        <f ca="1">IF($B306="Y",INDIRECT(ADDRESS($DB306,#REF!+6,,,#REF!))," ")</f>
        <v xml:space="preserve"> </v>
      </c>
      <c r="BG306" s="259" t="str">
        <f ca="1">IF($B306="Y",INDIRECT(ADDRESS($DB306,#REF!+6,,,#REF!))," ")</f>
        <v xml:space="preserve"> </v>
      </c>
      <c r="BH306" s="259" t="str">
        <f ca="1">IF($B306="Y",INDIRECT(ADDRESS($DB306,#REF!+6,,,#REF!))," ")</f>
        <v xml:space="preserve"> </v>
      </c>
      <c r="BI306" s="259" t="str">
        <f ca="1">IF($B306="Y",INDIRECT(ADDRESS($DB306,#REF!+6,,,#REF!))," ")</f>
        <v xml:space="preserve"> </v>
      </c>
      <c r="BJ306" s="259" t="str">
        <f ca="1">IF($B306="Y",INDIRECT(ADDRESS($DB306,#REF!+6,,,#REF!))," ")</f>
        <v xml:space="preserve"> </v>
      </c>
      <c r="BK306" s="259" t="str">
        <f ca="1">IF($B306="Y",INDIRECT(ADDRESS($DB306,#REF!+6,,,#REF!))," ")</f>
        <v xml:space="preserve"> </v>
      </c>
      <c r="BL306" s="259" t="str">
        <f ca="1">IF($B306="Y",INDIRECT(ADDRESS($DB306,#REF!+6,,,#REF!))," ")</f>
        <v xml:space="preserve"> </v>
      </c>
      <c r="BM306" s="259" t="str">
        <f ca="1">IF($B306="Y",INDIRECT(ADDRESS($DB306,#REF!+6,,,#REF!))," ")</f>
        <v xml:space="preserve"> </v>
      </c>
      <c r="BN306" s="259" t="str">
        <f ca="1">IF($B306="Y",INDIRECT(ADDRESS($DB306,#REF!+6,,,#REF!))," ")</f>
        <v xml:space="preserve"> </v>
      </c>
      <c r="BO306" s="259" t="str">
        <f ca="1">IF($B306="Y",INDIRECT(ADDRESS($DB306,#REF!+6,,,#REF!))," ")</f>
        <v xml:space="preserve"> </v>
      </c>
      <c r="BP306" s="259" t="str">
        <f ca="1">IF($B306="Y",INDIRECT(ADDRESS($DB306,#REF!+6,,,#REF!))," ")</f>
        <v xml:space="preserve"> </v>
      </c>
      <c r="BQ306" s="257" t="str">
        <f ca="1">IF($B306="Y",INDIRECT(ADDRESS($DB306,#REF!+6,,,#REF!))," ")</f>
        <v xml:space="preserve"> </v>
      </c>
      <c r="BR306" s="257" t="str">
        <f ca="1">IF($B306="Y",INDIRECT(ADDRESS($DB306,#REF!+6,,,#REF!))," ")</f>
        <v xml:space="preserve"> </v>
      </c>
      <c r="BS306" s="257" t="str">
        <f ca="1">IF($B306="Y",INDIRECT(ADDRESS($DB306,#REF!+6,,,#REF!))," ")</f>
        <v xml:space="preserve"> </v>
      </c>
      <c r="BT306" s="257" t="str">
        <f ca="1">IF($B306="Y",INDIRECT(ADDRESS($DB306,#REF!+6,,,#REF!))," ")</f>
        <v xml:space="preserve"> </v>
      </c>
      <c r="BU306" s="257" t="str">
        <f ca="1">IF($B306="Y",INDIRECT(ADDRESS($DB306,#REF!+6,,,#REF!))," ")</f>
        <v xml:space="preserve"> </v>
      </c>
      <c r="BV306" s="257" t="str">
        <f ca="1">IF($B306="Y",INDIRECT(ADDRESS($DB306,#REF!+6,,,#REF!))," ")</f>
        <v xml:space="preserve"> </v>
      </c>
      <c r="BW306" s="257" t="str">
        <f ca="1">IF($B306="Y",INDIRECT(ADDRESS($DB306,#REF!+6,,,#REF!))," ")</f>
        <v xml:space="preserve"> </v>
      </c>
      <c r="BX306" s="257" t="str">
        <f ca="1">IF($B306="Y",INDIRECT(ADDRESS($DB306,#REF!+6,,,#REF!))," ")</f>
        <v xml:space="preserve"> </v>
      </c>
      <c r="BY306" s="257" t="str">
        <f ca="1">IF($B306="Y",INDIRECT(ADDRESS($DB306,#REF!+6,,,#REF!))," ")</f>
        <v xml:space="preserve"> </v>
      </c>
      <c r="BZ306" s="257" t="str">
        <f ca="1">IF($B306="Y",INDIRECT(ADDRESS($DB306,#REF!+6,,,#REF!))," ")</f>
        <v xml:space="preserve"> </v>
      </c>
      <c r="CA306" s="257" t="str">
        <f ca="1">IF($B306="Y",INDIRECT(ADDRESS($DB306,#REF!+6,,,#REF!))," ")</f>
        <v xml:space="preserve"> </v>
      </c>
      <c r="CB306" s="257" t="str">
        <f ca="1">IF($B306="Y",INDIRECT(ADDRESS($DB306,#REF!+6,,,#REF!))," ")</f>
        <v xml:space="preserve"> </v>
      </c>
      <c r="CC306" s="257" t="str">
        <f ca="1">IF($B306="Y",INDIRECT(ADDRESS($DB306,#REF!+6,,,#REF!))," ")</f>
        <v xml:space="preserve"> </v>
      </c>
      <c r="CD306" s="257" t="str">
        <f ca="1">IF($B306="Y",INDIRECT(ADDRESS($DB306,#REF!+6,,,#REF!))," ")</f>
        <v xml:space="preserve"> </v>
      </c>
      <c r="CE306" s="257" t="str">
        <f ca="1">IF($B306="Y",INDIRECT(ADDRESS($DB306,#REF!+6,,,#REF!))," ")</f>
        <v xml:space="preserve"> </v>
      </c>
      <c r="CF306" s="257" t="str">
        <f ca="1">IF($B306="Y",INDIRECT(ADDRESS($DB306,#REF!+6,,,#REF!))," ")</f>
        <v xml:space="preserve"> </v>
      </c>
      <c r="CG306" s="257" t="str">
        <f ca="1">IF($B306="Y",INDIRECT(ADDRESS($DB306,#REF!+6,,,#REF!))," ")</f>
        <v xml:space="preserve"> </v>
      </c>
      <c r="CH306" s="257" t="str">
        <f ca="1">IF($B306="Y",INDIRECT(ADDRESS($DB306,#REF!+6,,,#REF!))," ")</f>
        <v xml:space="preserve"> </v>
      </c>
      <c r="CI306" s="257" t="str">
        <f ca="1">IF($B306="Y",INDIRECT(ADDRESS($DB306,#REF!+6,,,#REF!))," ")</f>
        <v xml:space="preserve"> </v>
      </c>
      <c r="CJ306" s="257" t="str">
        <f ca="1">IF($B306="Y",INDIRECT(ADDRESS($DB306,#REF!+6,,,#REF!))," ")</f>
        <v xml:space="preserve"> </v>
      </c>
      <c r="CK306" s="257" t="str">
        <f ca="1">IF($B306="Y",INDIRECT(ADDRESS($DB306,#REF!+6,,,#REF!))," ")</f>
        <v xml:space="preserve"> </v>
      </c>
      <c r="CM306" s="100">
        <v>213</v>
      </c>
      <c r="CN306" s="229" t="e">
        <f t="shared" si="119"/>
        <v>#REF!</v>
      </c>
      <c r="CO306" s="229" t="e">
        <f ca="1">IF(CN306&gt;0,INDIRECT(ADDRESS($CN306,7,,,#REF!)),"")</f>
        <v>#REF!</v>
      </c>
      <c r="CP306" s="229" t="e">
        <f t="shared" ca="1" si="120"/>
        <v>#REF!</v>
      </c>
      <c r="CQ306" s="230">
        <f t="shared" ca="1" si="126"/>
        <v>0</v>
      </c>
      <c r="CR306" s="227"/>
      <c r="CS306" s="248">
        <f t="shared" si="121"/>
        <v>213</v>
      </c>
      <c r="CT306" s="229" t="e">
        <f t="shared" si="122"/>
        <v>#REF!</v>
      </c>
      <c r="CU306" s="231" t="e">
        <f ca="1">IF(CT306&gt;0,INDIRECT(ADDRESS($CT306,4,,,#REF!)),"")</f>
        <v>#REF!</v>
      </c>
      <c r="CV306" s="100" t="e">
        <f t="shared" ca="1" si="123"/>
        <v>#REF!</v>
      </c>
      <c r="CW306" s="229">
        <f t="shared" ca="1" si="124"/>
        <v>213</v>
      </c>
      <c r="CX306" s="229" t="e">
        <f t="shared" ca="1" si="115"/>
        <v>#REF!</v>
      </c>
      <c r="CY306" s="250"/>
      <c r="CZ306" s="251">
        <f t="shared" ca="1" si="116"/>
        <v>0</v>
      </c>
      <c r="DB306" s="100">
        <f t="shared" ca="1" si="117"/>
        <v>0</v>
      </c>
      <c r="DC306" s="230">
        <f t="shared" ca="1" si="125"/>
        <v>0</v>
      </c>
    </row>
    <row r="307" spans="2:107" ht="16.149999999999999" customHeight="1" x14ac:dyDescent="0.2">
      <c r="B307" s="252" t="str">
        <f t="shared" ca="1" si="118"/>
        <v xml:space="preserve"> </v>
      </c>
      <c r="C307" s="253" t="str">
        <f ca="1">IF($B307="Y",INDIRECT(ADDRESS($DB307,7,,,#REF!)),IF($B307="N",INDIRECT(ADDRESS($DC307,4,,,#REF!))," "))</f>
        <v xml:space="preserve"> </v>
      </c>
      <c r="D307" s="254" t="str">
        <f ca="1">IF($B307="Y",INDIRECT(ADDRESS($DB307,4,,,#REF!)),IF($B307="N",INDIRECT(ADDRESS($DC307,8,,,#REF!))," "))</f>
        <v xml:space="preserve"> </v>
      </c>
      <c r="E307" s="522" t="str">
        <f ca="1">IF($B307="Y",INDIRECT(ADDRESS($DB307,10,,,#REF!)),IF($B307="N",INDIRECT(ADDRESS($DC307,10,,,#REF!))," "))</f>
        <v xml:space="preserve"> </v>
      </c>
      <c r="F307" s="523" t="str">
        <f ca="1">IF($B307="Y",INDIRECT(ADDRESS($DB307,9,,,#REF!)),IF($B307="N",INDIRECT(ADDRESS($DC307,9,,,#REF!))," "))</f>
        <v xml:space="preserve"> </v>
      </c>
      <c r="G307" s="255" t="str">
        <f ca="1">IF($B307="Y",INDIRECT(ADDRESS($DB307,5,,,#REF!)),IF($B307="N",INDIRECT(ADDRESS($DC307,12,,,#REF!))," "))</f>
        <v xml:space="preserve"> </v>
      </c>
      <c r="H307" s="256" t="str">
        <f ca="1">IF($B307="Y",INDIRECT(ADDRESS($DB307,8,,,#REF!)),IF($B307="N",INDIRECT(ADDRESS($DC307,14,,,#REF!))," "))</f>
        <v xml:space="preserve"> </v>
      </c>
      <c r="I307" s="257" t="str">
        <f ca="1">IF($B307="Y",INDIRECT(ADDRESS($DB307,6,,,#REF!)),IF($B307="N",INDIRECT(ADDRESS($DC307,23,,,#REF!))," "))</f>
        <v xml:space="preserve"> </v>
      </c>
      <c r="J307" s="258" t="str">
        <f ca="1">IF($B307="Y",INDIRECT(ADDRESS($DB307,#REF!+6,,,#REF!))," ")</f>
        <v xml:space="preserve"> </v>
      </c>
      <c r="K307" s="259" t="str">
        <f ca="1">IF($B307="Y",INDIRECT(ADDRESS($DB307,#REF!+6,,,#REF!))," ")</f>
        <v xml:space="preserve"> </v>
      </c>
      <c r="L307" s="259" t="str">
        <f ca="1">IF($B307="Y",INDIRECT(ADDRESS($DB307,#REF!+6,,,#REF!))," ")</f>
        <v xml:space="preserve"> </v>
      </c>
      <c r="M307" s="259" t="str">
        <f ca="1">IF($B307="Y",INDIRECT(ADDRESS($DB307,#REF!+6,,,#REF!))," ")</f>
        <v xml:space="preserve"> </v>
      </c>
      <c r="N307" s="259" t="str">
        <f ca="1">IF($B307="Y",INDIRECT(ADDRESS($DB307,#REF!+6,,,#REF!))," ")</f>
        <v xml:space="preserve"> </v>
      </c>
      <c r="O307" s="259" t="str">
        <f ca="1">IF($B307="Y",INDIRECT(ADDRESS($DB307,#REF!+6,,,#REF!))," ")</f>
        <v xml:space="preserve"> </v>
      </c>
      <c r="P307" s="259" t="str">
        <f ca="1">IF($B307="Y",INDIRECT(ADDRESS($DB307,#REF!+6,,,#REF!))," ")</f>
        <v xml:space="preserve"> </v>
      </c>
      <c r="Q307" s="259" t="str">
        <f ca="1">IF($B307="Y",INDIRECT(ADDRESS($DB307,#REF!+6,,,#REF!))," ")</f>
        <v xml:space="preserve"> </v>
      </c>
      <c r="R307" s="259" t="str">
        <f ca="1">IF($B307="Y",INDIRECT(ADDRESS($DB307,#REF!+6,,,#REF!))," ")</f>
        <v xml:space="preserve"> </v>
      </c>
      <c r="S307" s="259" t="str">
        <f ca="1">IF($B307="Y",INDIRECT(ADDRESS($DB307,#REF!+6,,,#REF!))," ")</f>
        <v xml:space="preserve"> </v>
      </c>
      <c r="T307" s="259" t="str">
        <f ca="1">IF($B307="Y",INDIRECT(ADDRESS($DB307,#REF!+6,,,#REF!))," ")</f>
        <v xml:space="preserve"> </v>
      </c>
      <c r="U307" s="259" t="str">
        <f ca="1">IF($B307="Y",INDIRECT(ADDRESS($DB307,#REF!+6,,,#REF!))," ")</f>
        <v xml:space="preserve"> </v>
      </c>
      <c r="V307" s="259" t="str">
        <f ca="1">IF($B307="Y",INDIRECT(ADDRESS($DB307,#REF!+6,,,#REF!))," ")</f>
        <v xml:space="preserve"> </v>
      </c>
      <c r="W307" s="259" t="str">
        <f ca="1">IF($B307="Y",INDIRECT(ADDRESS($DB307,#REF!+6,,,#REF!))," ")</f>
        <v xml:space="preserve"> </v>
      </c>
      <c r="X307" s="259" t="str">
        <f ca="1">IF($B307="Y",INDIRECT(ADDRESS($DB307,#REF!+6,,,#REF!))," ")</f>
        <v xml:space="preserve"> </v>
      </c>
      <c r="Y307" s="259" t="str">
        <f ca="1">IF($B307="Y",INDIRECT(ADDRESS($DB307,#REF!+6,,,#REF!))," ")</f>
        <v xml:space="preserve"> </v>
      </c>
      <c r="Z307" s="259" t="str">
        <f ca="1">IF($B307="Y",INDIRECT(ADDRESS($DB307,#REF!+6,,,#REF!))," ")</f>
        <v xml:space="preserve"> </v>
      </c>
      <c r="AA307" s="259" t="str">
        <f ca="1">IF($B307="Y",INDIRECT(ADDRESS($DB307,#REF!+6,,,#REF!))," ")</f>
        <v xml:space="preserve"> </v>
      </c>
      <c r="AB307" s="259" t="str">
        <f ca="1">IF($B307="Y",INDIRECT(ADDRESS($DB307,#REF!+6,,,#REF!))," ")</f>
        <v xml:space="preserve"> </v>
      </c>
      <c r="AC307" s="259" t="str">
        <f ca="1">IF($B307="Y",INDIRECT(ADDRESS($DB307,#REF!+6,,,#REF!))," ")</f>
        <v xml:space="preserve"> </v>
      </c>
      <c r="AD307" s="259" t="str">
        <f ca="1">IF($B307="Y",INDIRECT(ADDRESS($DB307,#REF!+6,,,#REF!))," ")</f>
        <v xml:space="preserve"> </v>
      </c>
      <c r="AE307" s="259" t="str">
        <f ca="1">IF($B307="Y",INDIRECT(ADDRESS($DB307,#REF!+6,,,#REF!))," ")</f>
        <v xml:space="preserve"> </v>
      </c>
      <c r="AF307" s="259" t="str">
        <f ca="1">IF($B307="Y",INDIRECT(ADDRESS($DB307,#REF!+6,,,#REF!))," ")</f>
        <v xml:space="preserve"> </v>
      </c>
      <c r="AG307" s="259" t="str">
        <f ca="1">IF($B307="Y",INDIRECT(ADDRESS($DB307,#REF!+6,,,#REF!))," ")</f>
        <v xml:space="preserve"> </v>
      </c>
      <c r="AH307" s="259" t="str">
        <f ca="1">IF($B307="Y",INDIRECT(ADDRESS($DB307,#REF!+6,,,#REF!))," ")</f>
        <v xml:space="preserve"> </v>
      </c>
      <c r="AI307" s="259" t="str">
        <f ca="1">IF($B307="Y",INDIRECT(ADDRESS($DB307,#REF!+6,,,#REF!))," ")</f>
        <v xml:space="preserve"> </v>
      </c>
      <c r="AJ307" s="259" t="str">
        <f ca="1">IF($B307="Y",INDIRECT(ADDRESS($DB307,#REF!+6,,,#REF!))," ")</f>
        <v xml:space="preserve"> </v>
      </c>
      <c r="AK307" s="259" t="str">
        <f ca="1">IF($B307="Y",INDIRECT(ADDRESS($DB307,#REF!+6,,,#REF!))," ")</f>
        <v xml:space="preserve"> </v>
      </c>
      <c r="AL307" s="259" t="str">
        <f ca="1">IF($B307="Y",INDIRECT(ADDRESS($DB307,#REF!+6,,,#REF!))," ")</f>
        <v xml:space="preserve"> </v>
      </c>
      <c r="AM307" s="259" t="str">
        <f ca="1">IF($B307="Y",INDIRECT(ADDRESS($DB307,#REF!+6,,,#REF!))," ")</f>
        <v xml:space="preserve"> </v>
      </c>
      <c r="AN307" s="259" t="str">
        <f ca="1">IF($B307="Y",INDIRECT(ADDRESS($DB307,#REF!+6,,,#REF!))," ")</f>
        <v xml:space="preserve"> </v>
      </c>
      <c r="AO307" s="259" t="str">
        <f ca="1">IF($B307="Y",INDIRECT(ADDRESS($DB307,#REF!+6,,,#REF!))," ")</f>
        <v xml:space="preserve"> </v>
      </c>
      <c r="AP307" s="259" t="str">
        <f ca="1">IF($B307="Y",INDIRECT(ADDRESS($DB307,#REF!+6,,,#REF!))," ")</f>
        <v xml:space="preserve"> </v>
      </c>
      <c r="AQ307" s="259" t="str">
        <f ca="1">IF($B307="Y",INDIRECT(ADDRESS($DB307,#REF!+6,,,#REF!))," ")</f>
        <v xml:space="preserve"> </v>
      </c>
      <c r="AR307" s="259" t="str">
        <f ca="1">IF($B307="Y",INDIRECT(ADDRESS($DB307,#REF!+6,,,#REF!))," ")</f>
        <v xml:space="preserve"> </v>
      </c>
      <c r="AS307" s="259" t="str">
        <f ca="1">IF($B307="Y",INDIRECT(ADDRESS($DB307,#REF!+6,,,#REF!))," ")</f>
        <v xml:space="preserve"> </v>
      </c>
      <c r="AT307" s="259" t="str">
        <f ca="1">IF($B307="Y",INDIRECT(ADDRESS($DB307,#REF!+6,,,#REF!))," ")</f>
        <v xml:space="preserve"> </v>
      </c>
      <c r="AU307" s="259" t="str">
        <f ca="1">IF($B307="Y",INDIRECT(ADDRESS($DB307,#REF!+6,,,#REF!))," ")</f>
        <v xml:space="preserve"> </v>
      </c>
      <c r="AV307" s="259" t="str">
        <f ca="1">IF($B307="Y",INDIRECT(ADDRESS($DB307,#REF!+6,,,#REF!))," ")</f>
        <v xml:space="preserve"> </v>
      </c>
      <c r="AW307" s="259" t="str">
        <f ca="1">IF($B307="Y",INDIRECT(ADDRESS($DB307,#REF!+6,,,#REF!))," ")</f>
        <v xml:space="preserve"> </v>
      </c>
      <c r="AX307" s="259" t="str">
        <f ca="1">IF($B307="Y",INDIRECT(ADDRESS($DB307,#REF!+6,,,#REF!))," ")</f>
        <v xml:space="preserve"> </v>
      </c>
      <c r="AY307" s="259" t="str">
        <f ca="1">IF($B307="Y",INDIRECT(ADDRESS($DB307,#REF!+6,,,#REF!))," ")</f>
        <v xml:space="preserve"> </v>
      </c>
      <c r="AZ307" s="259" t="str">
        <f ca="1">IF($B307="Y",INDIRECT(ADDRESS($DB307,#REF!+6,,,#REF!))," ")</f>
        <v xml:space="preserve"> </v>
      </c>
      <c r="BA307" s="259" t="str">
        <f ca="1">IF($B307="Y",INDIRECT(ADDRESS($DB307,#REF!+6,,,#REF!))," ")</f>
        <v xml:space="preserve"> </v>
      </c>
      <c r="BB307" s="259" t="str">
        <f ca="1">IF($B307="Y",INDIRECT(ADDRESS($DB307,#REF!+6,,,#REF!))," ")</f>
        <v xml:space="preserve"> </v>
      </c>
      <c r="BC307" s="259" t="str">
        <f ca="1">IF($B307="Y",INDIRECT(ADDRESS($DB307,#REF!+6,,,#REF!))," ")</f>
        <v xml:space="preserve"> </v>
      </c>
      <c r="BD307" s="259" t="str">
        <f ca="1">IF($B307="Y",INDIRECT(ADDRESS($DB307,#REF!+6,,,#REF!))," ")</f>
        <v xml:space="preserve"> </v>
      </c>
      <c r="BE307" s="259" t="str">
        <f ca="1">IF($B307="Y",INDIRECT(ADDRESS($DB307,#REF!+6,,,#REF!))," ")</f>
        <v xml:space="preserve"> </v>
      </c>
      <c r="BF307" s="259" t="str">
        <f ca="1">IF($B307="Y",INDIRECT(ADDRESS($DB307,#REF!+6,,,#REF!))," ")</f>
        <v xml:space="preserve"> </v>
      </c>
      <c r="BG307" s="259" t="str">
        <f ca="1">IF($B307="Y",INDIRECT(ADDRESS($DB307,#REF!+6,,,#REF!))," ")</f>
        <v xml:space="preserve"> </v>
      </c>
      <c r="BH307" s="259" t="str">
        <f ca="1">IF($B307="Y",INDIRECT(ADDRESS($DB307,#REF!+6,,,#REF!))," ")</f>
        <v xml:space="preserve"> </v>
      </c>
      <c r="BI307" s="259" t="str">
        <f ca="1">IF($B307="Y",INDIRECT(ADDRESS($DB307,#REF!+6,,,#REF!))," ")</f>
        <v xml:space="preserve"> </v>
      </c>
      <c r="BJ307" s="259" t="str">
        <f ca="1">IF($B307="Y",INDIRECT(ADDRESS($DB307,#REF!+6,,,#REF!))," ")</f>
        <v xml:space="preserve"> </v>
      </c>
      <c r="BK307" s="259" t="str">
        <f ca="1">IF($B307="Y",INDIRECT(ADDRESS($DB307,#REF!+6,,,#REF!))," ")</f>
        <v xml:space="preserve"> </v>
      </c>
      <c r="BL307" s="259" t="str">
        <f ca="1">IF($B307="Y",INDIRECT(ADDRESS($DB307,#REF!+6,,,#REF!))," ")</f>
        <v xml:space="preserve"> </v>
      </c>
      <c r="BM307" s="259" t="str">
        <f ca="1">IF($B307="Y",INDIRECT(ADDRESS($DB307,#REF!+6,,,#REF!))," ")</f>
        <v xml:space="preserve"> </v>
      </c>
      <c r="BN307" s="259" t="str">
        <f ca="1">IF($B307="Y",INDIRECT(ADDRESS($DB307,#REF!+6,,,#REF!))," ")</f>
        <v xml:space="preserve"> </v>
      </c>
      <c r="BO307" s="259" t="str">
        <f ca="1">IF($B307="Y",INDIRECT(ADDRESS($DB307,#REF!+6,,,#REF!))," ")</f>
        <v xml:space="preserve"> </v>
      </c>
      <c r="BP307" s="259" t="str">
        <f ca="1">IF($B307="Y",INDIRECT(ADDRESS($DB307,#REF!+6,,,#REF!))," ")</f>
        <v xml:space="preserve"> </v>
      </c>
      <c r="BQ307" s="257" t="str">
        <f ca="1">IF($B307="Y",INDIRECT(ADDRESS($DB307,#REF!+6,,,#REF!))," ")</f>
        <v xml:space="preserve"> </v>
      </c>
      <c r="BR307" s="257" t="str">
        <f ca="1">IF($B307="Y",INDIRECT(ADDRESS($DB307,#REF!+6,,,#REF!))," ")</f>
        <v xml:space="preserve"> </v>
      </c>
      <c r="BS307" s="257" t="str">
        <f ca="1">IF($B307="Y",INDIRECT(ADDRESS($DB307,#REF!+6,,,#REF!))," ")</f>
        <v xml:space="preserve"> </v>
      </c>
      <c r="BT307" s="257" t="str">
        <f ca="1">IF($B307="Y",INDIRECT(ADDRESS($DB307,#REF!+6,,,#REF!))," ")</f>
        <v xml:space="preserve"> </v>
      </c>
      <c r="BU307" s="257" t="str">
        <f ca="1">IF($B307="Y",INDIRECT(ADDRESS($DB307,#REF!+6,,,#REF!))," ")</f>
        <v xml:space="preserve"> </v>
      </c>
      <c r="BV307" s="257" t="str">
        <f ca="1">IF($B307="Y",INDIRECT(ADDRESS($DB307,#REF!+6,,,#REF!))," ")</f>
        <v xml:space="preserve"> </v>
      </c>
      <c r="BW307" s="257" t="str">
        <f ca="1">IF($B307="Y",INDIRECT(ADDRESS($DB307,#REF!+6,,,#REF!))," ")</f>
        <v xml:space="preserve"> </v>
      </c>
      <c r="BX307" s="257" t="str">
        <f ca="1">IF($B307="Y",INDIRECT(ADDRESS($DB307,#REF!+6,,,#REF!))," ")</f>
        <v xml:space="preserve"> </v>
      </c>
      <c r="BY307" s="257" t="str">
        <f ca="1">IF($B307="Y",INDIRECT(ADDRESS($DB307,#REF!+6,,,#REF!))," ")</f>
        <v xml:space="preserve"> </v>
      </c>
      <c r="BZ307" s="257" t="str">
        <f ca="1">IF($B307="Y",INDIRECT(ADDRESS($DB307,#REF!+6,,,#REF!))," ")</f>
        <v xml:space="preserve"> </v>
      </c>
      <c r="CA307" s="257" t="str">
        <f ca="1">IF($B307="Y",INDIRECT(ADDRESS($DB307,#REF!+6,,,#REF!))," ")</f>
        <v xml:space="preserve"> </v>
      </c>
      <c r="CB307" s="257" t="str">
        <f ca="1">IF($B307="Y",INDIRECT(ADDRESS($DB307,#REF!+6,,,#REF!))," ")</f>
        <v xml:space="preserve"> </v>
      </c>
      <c r="CC307" s="257" t="str">
        <f ca="1">IF($B307="Y",INDIRECT(ADDRESS($DB307,#REF!+6,,,#REF!))," ")</f>
        <v xml:space="preserve"> </v>
      </c>
      <c r="CD307" s="257" t="str">
        <f ca="1">IF($B307="Y",INDIRECT(ADDRESS($DB307,#REF!+6,,,#REF!))," ")</f>
        <v xml:space="preserve"> </v>
      </c>
      <c r="CE307" s="257" t="str">
        <f ca="1">IF($B307="Y",INDIRECT(ADDRESS($DB307,#REF!+6,,,#REF!))," ")</f>
        <v xml:space="preserve"> </v>
      </c>
      <c r="CF307" s="257" t="str">
        <f ca="1">IF($B307="Y",INDIRECT(ADDRESS($DB307,#REF!+6,,,#REF!))," ")</f>
        <v xml:space="preserve"> </v>
      </c>
      <c r="CG307" s="257" t="str">
        <f ca="1">IF($B307="Y",INDIRECT(ADDRESS($DB307,#REF!+6,,,#REF!))," ")</f>
        <v xml:space="preserve"> </v>
      </c>
      <c r="CH307" s="257" t="str">
        <f ca="1">IF($B307="Y",INDIRECT(ADDRESS($DB307,#REF!+6,,,#REF!))," ")</f>
        <v xml:space="preserve"> </v>
      </c>
      <c r="CI307" s="257" t="str">
        <f ca="1">IF($B307="Y",INDIRECT(ADDRESS($DB307,#REF!+6,,,#REF!))," ")</f>
        <v xml:space="preserve"> </v>
      </c>
      <c r="CJ307" s="257" t="str">
        <f ca="1">IF($B307="Y",INDIRECT(ADDRESS($DB307,#REF!+6,,,#REF!))," ")</f>
        <v xml:space="preserve"> </v>
      </c>
      <c r="CK307" s="257" t="str">
        <f ca="1">IF($B307="Y",INDIRECT(ADDRESS($DB307,#REF!+6,,,#REF!))," ")</f>
        <v xml:space="preserve"> </v>
      </c>
      <c r="CM307" s="100">
        <v>214</v>
      </c>
      <c r="CN307" s="229" t="e">
        <f t="shared" si="119"/>
        <v>#REF!</v>
      </c>
      <c r="CO307" s="229" t="e">
        <f ca="1">IF(CN307&gt;0,INDIRECT(ADDRESS($CN307,7,,,#REF!)),"")</f>
        <v>#REF!</v>
      </c>
      <c r="CP307" s="229" t="e">
        <f t="shared" ca="1" si="120"/>
        <v>#REF!</v>
      </c>
      <c r="CQ307" s="230">
        <f t="shared" ca="1" si="126"/>
        <v>0</v>
      </c>
      <c r="CR307" s="227"/>
      <c r="CS307" s="248">
        <f t="shared" si="121"/>
        <v>214</v>
      </c>
      <c r="CT307" s="229" t="e">
        <f t="shared" si="122"/>
        <v>#REF!</v>
      </c>
      <c r="CU307" s="231" t="e">
        <f ca="1">IF(CT307&gt;0,INDIRECT(ADDRESS($CT307,4,,,#REF!)),"")</f>
        <v>#REF!</v>
      </c>
      <c r="CV307" s="100" t="e">
        <f t="shared" ca="1" si="123"/>
        <v>#REF!</v>
      </c>
      <c r="CW307" s="229">
        <f t="shared" ca="1" si="124"/>
        <v>214</v>
      </c>
      <c r="CX307" s="229" t="e">
        <f t="shared" ca="1" si="115"/>
        <v>#REF!</v>
      </c>
      <c r="CY307" s="250"/>
      <c r="CZ307" s="251">
        <f t="shared" ca="1" si="116"/>
        <v>0</v>
      </c>
      <c r="DB307" s="100">
        <f t="shared" ca="1" si="117"/>
        <v>0</v>
      </c>
      <c r="DC307" s="230">
        <f t="shared" ca="1" si="125"/>
        <v>0</v>
      </c>
    </row>
    <row r="308" spans="2:107" ht="16.149999999999999" customHeight="1" x14ac:dyDescent="0.2">
      <c r="B308" s="252" t="str">
        <f t="shared" ca="1" si="118"/>
        <v xml:space="preserve"> </v>
      </c>
      <c r="C308" s="253" t="str">
        <f ca="1">IF($B308="Y",INDIRECT(ADDRESS($DB308,7,,,#REF!)),IF($B308="N",INDIRECT(ADDRESS($DC308,4,,,#REF!))," "))</f>
        <v xml:space="preserve"> </v>
      </c>
      <c r="D308" s="254" t="str">
        <f ca="1">IF($B308="Y",INDIRECT(ADDRESS($DB308,4,,,#REF!)),IF($B308="N",INDIRECT(ADDRESS($DC308,8,,,#REF!))," "))</f>
        <v xml:space="preserve"> </v>
      </c>
      <c r="E308" s="522" t="str">
        <f ca="1">IF($B308="Y",INDIRECT(ADDRESS($DB308,10,,,#REF!)),IF($B308="N",INDIRECT(ADDRESS($DC308,10,,,#REF!))," "))</f>
        <v xml:space="preserve"> </v>
      </c>
      <c r="F308" s="523" t="str">
        <f ca="1">IF($B308="Y",INDIRECT(ADDRESS($DB308,9,,,#REF!)),IF($B308="N",INDIRECT(ADDRESS($DC308,9,,,#REF!))," "))</f>
        <v xml:space="preserve"> </v>
      </c>
      <c r="G308" s="255" t="str">
        <f ca="1">IF($B308="Y",INDIRECT(ADDRESS($DB308,5,,,#REF!)),IF($B308="N",INDIRECT(ADDRESS($DC308,12,,,#REF!))," "))</f>
        <v xml:space="preserve"> </v>
      </c>
      <c r="H308" s="256" t="str">
        <f ca="1">IF($B308="Y",INDIRECT(ADDRESS($DB308,8,,,#REF!)),IF($B308="N",INDIRECT(ADDRESS($DC308,14,,,#REF!))," "))</f>
        <v xml:space="preserve"> </v>
      </c>
      <c r="I308" s="257" t="str">
        <f ca="1">IF($B308="Y",INDIRECT(ADDRESS($DB308,6,,,#REF!)),IF($B308="N",INDIRECT(ADDRESS($DC308,23,,,#REF!))," "))</f>
        <v xml:space="preserve"> </v>
      </c>
      <c r="J308" s="258" t="str">
        <f ca="1">IF($B308="Y",INDIRECT(ADDRESS($DB308,#REF!+6,,,#REF!))," ")</f>
        <v xml:space="preserve"> </v>
      </c>
      <c r="K308" s="259" t="str">
        <f ca="1">IF($B308="Y",INDIRECT(ADDRESS($DB308,#REF!+6,,,#REF!))," ")</f>
        <v xml:space="preserve"> </v>
      </c>
      <c r="L308" s="259" t="str">
        <f ca="1">IF($B308="Y",INDIRECT(ADDRESS($DB308,#REF!+6,,,#REF!))," ")</f>
        <v xml:space="preserve"> </v>
      </c>
      <c r="M308" s="259" t="str">
        <f ca="1">IF($B308="Y",INDIRECT(ADDRESS($DB308,#REF!+6,,,#REF!))," ")</f>
        <v xml:space="preserve"> </v>
      </c>
      <c r="N308" s="259" t="str">
        <f ca="1">IF($B308="Y",INDIRECT(ADDRESS($DB308,#REF!+6,,,#REF!))," ")</f>
        <v xml:space="preserve"> </v>
      </c>
      <c r="O308" s="259" t="str">
        <f ca="1">IF($B308="Y",INDIRECT(ADDRESS($DB308,#REF!+6,,,#REF!))," ")</f>
        <v xml:space="preserve"> </v>
      </c>
      <c r="P308" s="259" t="str">
        <f ca="1">IF($B308="Y",INDIRECT(ADDRESS($DB308,#REF!+6,,,#REF!))," ")</f>
        <v xml:space="preserve"> </v>
      </c>
      <c r="Q308" s="259" t="str">
        <f ca="1">IF($B308="Y",INDIRECT(ADDRESS($DB308,#REF!+6,,,#REF!))," ")</f>
        <v xml:space="preserve"> </v>
      </c>
      <c r="R308" s="259" t="str">
        <f ca="1">IF($B308="Y",INDIRECT(ADDRESS($DB308,#REF!+6,,,#REF!))," ")</f>
        <v xml:space="preserve"> </v>
      </c>
      <c r="S308" s="259" t="str">
        <f ca="1">IF($B308="Y",INDIRECT(ADDRESS($DB308,#REF!+6,,,#REF!))," ")</f>
        <v xml:space="preserve"> </v>
      </c>
      <c r="T308" s="259" t="str">
        <f ca="1">IF($B308="Y",INDIRECT(ADDRESS($DB308,#REF!+6,,,#REF!))," ")</f>
        <v xml:space="preserve"> </v>
      </c>
      <c r="U308" s="259" t="str">
        <f ca="1">IF($B308="Y",INDIRECT(ADDRESS($DB308,#REF!+6,,,#REF!))," ")</f>
        <v xml:space="preserve"> </v>
      </c>
      <c r="V308" s="259" t="str">
        <f ca="1">IF($B308="Y",INDIRECT(ADDRESS($DB308,#REF!+6,,,#REF!))," ")</f>
        <v xml:space="preserve"> </v>
      </c>
      <c r="W308" s="259" t="str">
        <f ca="1">IF($B308="Y",INDIRECT(ADDRESS($DB308,#REF!+6,,,#REF!))," ")</f>
        <v xml:space="preserve"> </v>
      </c>
      <c r="X308" s="259" t="str">
        <f ca="1">IF($B308="Y",INDIRECT(ADDRESS($DB308,#REF!+6,,,#REF!))," ")</f>
        <v xml:space="preserve"> </v>
      </c>
      <c r="Y308" s="259" t="str">
        <f ca="1">IF($B308="Y",INDIRECT(ADDRESS($DB308,#REF!+6,,,#REF!))," ")</f>
        <v xml:space="preserve"> </v>
      </c>
      <c r="Z308" s="259" t="str">
        <f ca="1">IF($B308="Y",INDIRECT(ADDRESS($DB308,#REF!+6,,,#REF!))," ")</f>
        <v xml:space="preserve"> </v>
      </c>
      <c r="AA308" s="259" t="str">
        <f ca="1">IF($B308="Y",INDIRECT(ADDRESS($DB308,#REF!+6,,,#REF!))," ")</f>
        <v xml:space="preserve"> </v>
      </c>
      <c r="AB308" s="259" t="str">
        <f ca="1">IF($B308="Y",INDIRECT(ADDRESS($DB308,#REF!+6,,,#REF!))," ")</f>
        <v xml:space="preserve"> </v>
      </c>
      <c r="AC308" s="259" t="str">
        <f ca="1">IF($B308="Y",INDIRECT(ADDRESS($DB308,#REF!+6,,,#REF!))," ")</f>
        <v xml:space="preserve"> </v>
      </c>
      <c r="AD308" s="259" t="str">
        <f ca="1">IF($B308="Y",INDIRECT(ADDRESS($DB308,#REF!+6,,,#REF!))," ")</f>
        <v xml:space="preserve"> </v>
      </c>
      <c r="AE308" s="259" t="str">
        <f ca="1">IF($B308="Y",INDIRECT(ADDRESS($DB308,#REF!+6,,,#REF!))," ")</f>
        <v xml:space="preserve"> </v>
      </c>
      <c r="AF308" s="259" t="str">
        <f ca="1">IF($B308="Y",INDIRECT(ADDRESS($DB308,#REF!+6,,,#REF!))," ")</f>
        <v xml:space="preserve"> </v>
      </c>
      <c r="AG308" s="259" t="str">
        <f ca="1">IF($B308="Y",INDIRECT(ADDRESS($DB308,#REF!+6,,,#REF!))," ")</f>
        <v xml:space="preserve"> </v>
      </c>
      <c r="AH308" s="259" t="str">
        <f ca="1">IF($B308="Y",INDIRECT(ADDRESS($DB308,#REF!+6,,,#REF!))," ")</f>
        <v xml:space="preserve"> </v>
      </c>
      <c r="AI308" s="259" t="str">
        <f ca="1">IF($B308="Y",INDIRECT(ADDRESS($DB308,#REF!+6,,,#REF!))," ")</f>
        <v xml:space="preserve"> </v>
      </c>
      <c r="AJ308" s="259" t="str">
        <f ca="1">IF($B308="Y",INDIRECT(ADDRESS($DB308,#REF!+6,,,#REF!))," ")</f>
        <v xml:space="preserve"> </v>
      </c>
      <c r="AK308" s="259" t="str">
        <f ca="1">IF($B308="Y",INDIRECT(ADDRESS($DB308,#REF!+6,,,#REF!))," ")</f>
        <v xml:space="preserve"> </v>
      </c>
      <c r="AL308" s="259" t="str">
        <f ca="1">IF($B308="Y",INDIRECT(ADDRESS($DB308,#REF!+6,,,#REF!))," ")</f>
        <v xml:space="preserve"> </v>
      </c>
      <c r="AM308" s="259" t="str">
        <f ca="1">IF($B308="Y",INDIRECT(ADDRESS($DB308,#REF!+6,,,#REF!))," ")</f>
        <v xml:space="preserve"> </v>
      </c>
      <c r="AN308" s="259" t="str">
        <f ca="1">IF($B308="Y",INDIRECT(ADDRESS($DB308,#REF!+6,,,#REF!))," ")</f>
        <v xml:space="preserve"> </v>
      </c>
      <c r="AO308" s="259" t="str">
        <f ca="1">IF($B308="Y",INDIRECT(ADDRESS($DB308,#REF!+6,,,#REF!))," ")</f>
        <v xml:space="preserve"> </v>
      </c>
      <c r="AP308" s="259" t="str">
        <f ca="1">IF($B308="Y",INDIRECT(ADDRESS($DB308,#REF!+6,,,#REF!))," ")</f>
        <v xml:space="preserve"> </v>
      </c>
      <c r="AQ308" s="259" t="str">
        <f ca="1">IF($B308="Y",INDIRECT(ADDRESS($DB308,#REF!+6,,,#REF!))," ")</f>
        <v xml:space="preserve"> </v>
      </c>
      <c r="AR308" s="259" t="str">
        <f ca="1">IF($B308="Y",INDIRECT(ADDRESS($DB308,#REF!+6,,,#REF!))," ")</f>
        <v xml:space="preserve"> </v>
      </c>
      <c r="AS308" s="259" t="str">
        <f ca="1">IF($B308="Y",INDIRECT(ADDRESS($DB308,#REF!+6,,,#REF!))," ")</f>
        <v xml:space="preserve"> </v>
      </c>
      <c r="AT308" s="259" t="str">
        <f ca="1">IF($B308="Y",INDIRECT(ADDRESS($DB308,#REF!+6,,,#REF!))," ")</f>
        <v xml:space="preserve"> </v>
      </c>
      <c r="AU308" s="259" t="str">
        <f ca="1">IF($B308="Y",INDIRECT(ADDRESS($DB308,#REF!+6,,,#REF!))," ")</f>
        <v xml:space="preserve"> </v>
      </c>
      <c r="AV308" s="259" t="str">
        <f ca="1">IF($B308="Y",INDIRECT(ADDRESS($DB308,#REF!+6,,,#REF!))," ")</f>
        <v xml:space="preserve"> </v>
      </c>
      <c r="AW308" s="259" t="str">
        <f ca="1">IF($B308="Y",INDIRECT(ADDRESS($DB308,#REF!+6,,,#REF!))," ")</f>
        <v xml:space="preserve"> </v>
      </c>
      <c r="AX308" s="259" t="str">
        <f ca="1">IF($B308="Y",INDIRECT(ADDRESS($DB308,#REF!+6,,,#REF!))," ")</f>
        <v xml:space="preserve"> </v>
      </c>
      <c r="AY308" s="259" t="str">
        <f ca="1">IF($B308="Y",INDIRECT(ADDRESS($DB308,#REF!+6,,,#REF!))," ")</f>
        <v xml:space="preserve"> </v>
      </c>
      <c r="AZ308" s="259" t="str">
        <f ca="1">IF($B308="Y",INDIRECT(ADDRESS($DB308,#REF!+6,,,#REF!))," ")</f>
        <v xml:space="preserve"> </v>
      </c>
      <c r="BA308" s="259" t="str">
        <f ca="1">IF($B308="Y",INDIRECT(ADDRESS($DB308,#REF!+6,,,#REF!))," ")</f>
        <v xml:space="preserve"> </v>
      </c>
      <c r="BB308" s="259" t="str">
        <f ca="1">IF($B308="Y",INDIRECT(ADDRESS($DB308,#REF!+6,,,#REF!))," ")</f>
        <v xml:space="preserve"> </v>
      </c>
      <c r="BC308" s="259" t="str">
        <f ca="1">IF($B308="Y",INDIRECT(ADDRESS($DB308,#REF!+6,,,#REF!))," ")</f>
        <v xml:space="preserve"> </v>
      </c>
      <c r="BD308" s="259" t="str">
        <f ca="1">IF($B308="Y",INDIRECT(ADDRESS($DB308,#REF!+6,,,#REF!))," ")</f>
        <v xml:space="preserve"> </v>
      </c>
      <c r="BE308" s="259" t="str">
        <f ca="1">IF($B308="Y",INDIRECT(ADDRESS($DB308,#REF!+6,,,#REF!))," ")</f>
        <v xml:space="preserve"> </v>
      </c>
      <c r="BF308" s="259" t="str">
        <f ca="1">IF($B308="Y",INDIRECT(ADDRESS($DB308,#REF!+6,,,#REF!))," ")</f>
        <v xml:space="preserve"> </v>
      </c>
      <c r="BG308" s="259" t="str">
        <f ca="1">IF($B308="Y",INDIRECT(ADDRESS($DB308,#REF!+6,,,#REF!))," ")</f>
        <v xml:space="preserve"> </v>
      </c>
      <c r="BH308" s="259" t="str">
        <f ca="1">IF($B308="Y",INDIRECT(ADDRESS($DB308,#REF!+6,,,#REF!))," ")</f>
        <v xml:space="preserve"> </v>
      </c>
      <c r="BI308" s="259" t="str">
        <f ca="1">IF($B308="Y",INDIRECT(ADDRESS($DB308,#REF!+6,,,#REF!))," ")</f>
        <v xml:space="preserve"> </v>
      </c>
      <c r="BJ308" s="259" t="str">
        <f ca="1">IF($B308="Y",INDIRECT(ADDRESS($DB308,#REF!+6,,,#REF!))," ")</f>
        <v xml:space="preserve"> </v>
      </c>
      <c r="BK308" s="259" t="str">
        <f ca="1">IF($B308="Y",INDIRECT(ADDRESS($DB308,#REF!+6,,,#REF!))," ")</f>
        <v xml:space="preserve"> </v>
      </c>
      <c r="BL308" s="259" t="str">
        <f ca="1">IF($B308="Y",INDIRECT(ADDRESS($DB308,#REF!+6,,,#REF!))," ")</f>
        <v xml:space="preserve"> </v>
      </c>
      <c r="BM308" s="259" t="str">
        <f ca="1">IF($B308="Y",INDIRECT(ADDRESS($DB308,#REF!+6,,,#REF!))," ")</f>
        <v xml:space="preserve"> </v>
      </c>
      <c r="BN308" s="259" t="str">
        <f ca="1">IF($B308="Y",INDIRECT(ADDRESS($DB308,#REF!+6,,,#REF!))," ")</f>
        <v xml:space="preserve"> </v>
      </c>
      <c r="BO308" s="259" t="str">
        <f ca="1">IF($B308="Y",INDIRECT(ADDRESS($DB308,#REF!+6,,,#REF!))," ")</f>
        <v xml:space="preserve"> </v>
      </c>
      <c r="BP308" s="259" t="str">
        <f ca="1">IF($B308="Y",INDIRECT(ADDRESS($DB308,#REF!+6,,,#REF!))," ")</f>
        <v xml:space="preserve"> </v>
      </c>
      <c r="BQ308" s="257" t="str">
        <f ca="1">IF($B308="Y",INDIRECT(ADDRESS($DB308,#REF!+6,,,#REF!))," ")</f>
        <v xml:space="preserve"> </v>
      </c>
      <c r="BR308" s="257" t="str">
        <f ca="1">IF($B308="Y",INDIRECT(ADDRESS($DB308,#REF!+6,,,#REF!))," ")</f>
        <v xml:space="preserve"> </v>
      </c>
      <c r="BS308" s="257" t="str">
        <f ca="1">IF($B308="Y",INDIRECT(ADDRESS($DB308,#REF!+6,,,#REF!))," ")</f>
        <v xml:space="preserve"> </v>
      </c>
      <c r="BT308" s="257" t="str">
        <f ca="1">IF($B308="Y",INDIRECT(ADDRESS($DB308,#REF!+6,,,#REF!))," ")</f>
        <v xml:space="preserve"> </v>
      </c>
      <c r="BU308" s="257" t="str">
        <f ca="1">IF($B308="Y",INDIRECT(ADDRESS($DB308,#REF!+6,,,#REF!))," ")</f>
        <v xml:space="preserve"> </v>
      </c>
      <c r="BV308" s="257" t="str">
        <f ca="1">IF($B308="Y",INDIRECT(ADDRESS($DB308,#REF!+6,,,#REF!))," ")</f>
        <v xml:space="preserve"> </v>
      </c>
      <c r="BW308" s="257" t="str">
        <f ca="1">IF($B308="Y",INDIRECT(ADDRESS($DB308,#REF!+6,,,#REF!))," ")</f>
        <v xml:space="preserve"> </v>
      </c>
      <c r="BX308" s="257" t="str">
        <f ca="1">IF($B308="Y",INDIRECT(ADDRESS($DB308,#REF!+6,,,#REF!))," ")</f>
        <v xml:space="preserve"> </v>
      </c>
      <c r="BY308" s="257" t="str">
        <f ca="1">IF($B308="Y",INDIRECT(ADDRESS($DB308,#REF!+6,,,#REF!))," ")</f>
        <v xml:space="preserve"> </v>
      </c>
      <c r="BZ308" s="257" t="str">
        <f ca="1">IF($B308="Y",INDIRECT(ADDRESS($DB308,#REF!+6,,,#REF!))," ")</f>
        <v xml:space="preserve"> </v>
      </c>
      <c r="CA308" s="257" t="str">
        <f ca="1">IF($B308="Y",INDIRECT(ADDRESS($DB308,#REF!+6,,,#REF!))," ")</f>
        <v xml:space="preserve"> </v>
      </c>
      <c r="CB308" s="257" t="str">
        <f ca="1">IF($B308="Y",INDIRECT(ADDRESS($DB308,#REF!+6,,,#REF!))," ")</f>
        <v xml:space="preserve"> </v>
      </c>
      <c r="CC308" s="257" t="str">
        <f ca="1">IF($B308="Y",INDIRECT(ADDRESS($DB308,#REF!+6,,,#REF!))," ")</f>
        <v xml:space="preserve"> </v>
      </c>
      <c r="CD308" s="257" t="str">
        <f ca="1">IF($B308="Y",INDIRECT(ADDRESS($DB308,#REF!+6,,,#REF!))," ")</f>
        <v xml:space="preserve"> </v>
      </c>
      <c r="CE308" s="257" t="str">
        <f ca="1">IF($B308="Y",INDIRECT(ADDRESS($DB308,#REF!+6,,,#REF!))," ")</f>
        <v xml:space="preserve"> </v>
      </c>
      <c r="CF308" s="257" t="str">
        <f ca="1">IF($B308="Y",INDIRECT(ADDRESS($DB308,#REF!+6,,,#REF!))," ")</f>
        <v xml:space="preserve"> </v>
      </c>
      <c r="CG308" s="257" t="str">
        <f ca="1">IF($B308="Y",INDIRECT(ADDRESS($DB308,#REF!+6,,,#REF!))," ")</f>
        <v xml:space="preserve"> </v>
      </c>
      <c r="CH308" s="257" t="str">
        <f ca="1">IF($B308="Y",INDIRECT(ADDRESS($DB308,#REF!+6,,,#REF!))," ")</f>
        <v xml:space="preserve"> </v>
      </c>
      <c r="CI308" s="257" t="str">
        <f ca="1">IF($B308="Y",INDIRECT(ADDRESS($DB308,#REF!+6,,,#REF!))," ")</f>
        <v xml:space="preserve"> </v>
      </c>
      <c r="CJ308" s="257" t="str">
        <f ca="1">IF($B308="Y",INDIRECT(ADDRESS($DB308,#REF!+6,,,#REF!))," ")</f>
        <v xml:space="preserve"> </v>
      </c>
      <c r="CK308" s="257" t="str">
        <f ca="1">IF($B308="Y",INDIRECT(ADDRESS($DB308,#REF!+6,,,#REF!))," ")</f>
        <v xml:space="preserve"> </v>
      </c>
      <c r="CM308" s="100">
        <v>215</v>
      </c>
      <c r="CN308" s="229" t="e">
        <f t="shared" si="119"/>
        <v>#REF!</v>
      </c>
      <c r="CO308" s="229" t="e">
        <f ca="1">IF(CN308&gt;0,INDIRECT(ADDRESS($CN308,7,,,#REF!)),"")</f>
        <v>#REF!</v>
      </c>
      <c r="CP308" s="229" t="e">
        <f t="shared" ca="1" si="120"/>
        <v>#REF!</v>
      </c>
      <c r="CQ308" s="230">
        <f t="shared" ca="1" si="126"/>
        <v>0</v>
      </c>
      <c r="CR308" s="227"/>
      <c r="CS308" s="248">
        <f t="shared" si="121"/>
        <v>215</v>
      </c>
      <c r="CT308" s="229" t="e">
        <f t="shared" si="122"/>
        <v>#REF!</v>
      </c>
      <c r="CU308" s="231" t="e">
        <f ca="1">IF(CT308&gt;0,INDIRECT(ADDRESS($CT308,4,,,#REF!)),"")</f>
        <v>#REF!</v>
      </c>
      <c r="CV308" s="100" t="e">
        <f t="shared" ca="1" si="123"/>
        <v>#REF!</v>
      </c>
      <c r="CW308" s="229">
        <f t="shared" ca="1" si="124"/>
        <v>215</v>
      </c>
      <c r="CX308" s="229" t="e">
        <f t="shared" ca="1" si="115"/>
        <v>#REF!</v>
      </c>
      <c r="CY308" s="250"/>
      <c r="CZ308" s="251">
        <f t="shared" ca="1" si="116"/>
        <v>0</v>
      </c>
      <c r="DB308" s="100">
        <f t="shared" ca="1" si="117"/>
        <v>0</v>
      </c>
      <c r="DC308" s="230">
        <f t="shared" ca="1" si="125"/>
        <v>0</v>
      </c>
    </row>
    <row r="309" spans="2:107" ht="16.149999999999999" customHeight="1" x14ac:dyDescent="0.2">
      <c r="B309" s="252" t="str">
        <f t="shared" ca="1" si="118"/>
        <v xml:space="preserve"> </v>
      </c>
      <c r="C309" s="253" t="str">
        <f ca="1">IF($B309="Y",INDIRECT(ADDRESS($DB309,7,,,#REF!)),IF($B309="N",INDIRECT(ADDRESS($DC309,4,,,#REF!))," "))</f>
        <v xml:space="preserve"> </v>
      </c>
      <c r="D309" s="254" t="str">
        <f ca="1">IF($B309="Y",INDIRECT(ADDRESS($DB309,4,,,#REF!)),IF($B309="N",INDIRECT(ADDRESS($DC309,8,,,#REF!))," "))</f>
        <v xml:space="preserve"> </v>
      </c>
      <c r="E309" s="522" t="str">
        <f ca="1">IF($B309="Y",INDIRECT(ADDRESS($DB309,10,,,#REF!)),IF($B309="N",INDIRECT(ADDRESS($DC309,10,,,#REF!))," "))</f>
        <v xml:space="preserve"> </v>
      </c>
      <c r="F309" s="523" t="str">
        <f ca="1">IF($B309="Y",INDIRECT(ADDRESS($DB309,9,,,#REF!)),IF($B309="N",INDIRECT(ADDRESS($DC309,9,,,#REF!))," "))</f>
        <v xml:space="preserve"> </v>
      </c>
      <c r="G309" s="255" t="str">
        <f ca="1">IF($B309="Y",INDIRECT(ADDRESS($DB309,5,,,#REF!)),IF($B309="N",INDIRECT(ADDRESS($DC309,12,,,#REF!))," "))</f>
        <v xml:space="preserve"> </v>
      </c>
      <c r="H309" s="256" t="str">
        <f ca="1">IF($B309="Y",INDIRECT(ADDRESS($DB309,8,,,#REF!)),IF($B309="N",INDIRECT(ADDRESS($DC309,14,,,#REF!))," "))</f>
        <v xml:space="preserve"> </v>
      </c>
      <c r="I309" s="257" t="str">
        <f ca="1">IF($B309="Y",INDIRECT(ADDRESS($DB309,6,,,#REF!)),IF($B309="N",INDIRECT(ADDRESS($DC309,23,,,#REF!))," "))</f>
        <v xml:space="preserve"> </v>
      </c>
      <c r="J309" s="258" t="str">
        <f ca="1">IF($B309="Y",INDIRECT(ADDRESS($DB309,#REF!+6,,,#REF!))," ")</f>
        <v xml:space="preserve"> </v>
      </c>
      <c r="K309" s="259" t="str">
        <f ca="1">IF($B309="Y",INDIRECT(ADDRESS($DB309,#REF!+6,,,#REF!))," ")</f>
        <v xml:space="preserve"> </v>
      </c>
      <c r="L309" s="259" t="str">
        <f ca="1">IF($B309="Y",INDIRECT(ADDRESS($DB309,#REF!+6,,,#REF!))," ")</f>
        <v xml:space="preserve"> </v>
      </c>
      <c r="M309" s="259" t="str">
        <f ca="1">IF($B309="Y",INDIRECT(ADDRESS($DB309,#REF!+6,,,#REF!))," ")</f>
        <v xml:space="preserve"> </v>
      </c>
      <c r="N309" s="259" t="str">
        <f ca="1">IF($B309="Y",INDIRECT(ADDRESS($DB309,#REF!+6,,,#REF!))," ")</f>
        <v xml:space="preserve"> </v>
      </c>
      <c r="O309" s="259" t="str">
        <f ca="1">IF($B309="Y",INDIRECT(ADDRESS($DB309,#REF!+6,,,#REF!))," ")</f>
        <v xml:space="preserve"> </v>
      </c>
      <c r="P309" s="259" t="str">
        <f ca="1">IF($B309="Y",INDIRECT(ADDRESS($DB309,#REF!+6,,,#REF!))," ")</f>
        <v xml:space="preserve"> </v>
      </c>
      <c r="Q309" s="259" t="str">
        <f ca="1">IF($B309="Y",INDIRECT(ADDRESS($DB309,#REF!+6,,,#REF!))," ")</f>
        <v xml:space="preserve"> </v>
      </c>
      <c r="R309" s="259" t="str">
        <f ca="1">IF($B309="Y",INDIRECT(ADDRESS($DB309,#REF!+6,,,#REF!))," ")</f>
        <v xml:space="preserve"> </v>
      </c>
      <c r="S309" s="259" t="str">
        <f ca="1">IF($B309="Y",INDIRECT(ADDRESS($DB309,#REF!+6,,,#REF!))," ")</f>
        <v xml:space="preserve"> </v>
      </c>
      <c r="T309" s="259" t="str">
        <f ca="1">IF($B309="Y",INDIRECT(ADDRESS($DB309,#REF!+6,,,#REF!))," ")</f>
        <v xml:space="preserve"> </v>
      </c>
      <c r="U309" s="259" t="str">
        <f ca="1">IF($B309="Y",INDIRECT(ADDRESS($DB309,#REF!+6,,,#REF!))," ")</f>
        <v xml:space="preserve"> </v>
      </c>
      <c r="V309" s="259" t="str">
        <f ca="1">IF($B309="Y",INDIRECT(ADDRESS($DB309,#REF!+6,,,#REF!))," ")</f>
        <v xml:space="preserve"> </v>
      </c>
      <c r="W309" s="259" t="str">
        <f ca="1">IF($B309="Y",INDIRECT(ADDRESS($DB309,#REF!+6,,,#REF!))," ")</f>
        <v xml:space="preserve"> </v>
      </c>
      <c r="X309" s="259" t="str">
        <f ca="1">IF($B309="Y",INDIRECT(ADDRESS($DB309,#REF!+6,,,#REF!))," ")</f>
        <v xml:space="preserve"> </v>
      </c>
      <c r="Y309" s="259" t="str">
        <f ca="1">IF($B309="Y",INDIRECT(ADDRESS($DB309,#REF!+6,,,#REF!))," ")</f>
        <v xml:space="preserve"> </v>
      </c>
      <c r="Z309" s="259" t="str">
        <f ca="1">IF($B309="Y",INDIRECT(ADDRESS($DB309,#REF!+6,,,#REF!))," ")</f>
        <v xml:space="preserve"> </v>
      </c>
      <c r="AA309" s="259" t="str">
        <f ca="1">IF($B309="Y",INDIRECT(ADDRESS($DB309,#REF!+6,,,#REF!))," ")</f>
        <v xml:space="preserve"> </v>
      </c>
      <c r="AB309" s="259" t="str">
        <f ca="1">IF($B309="Y",INDIRECT(ADDRESS($DB309,#REF!+6,,,#REF!))," ")</f>
        <v xml:space="preserve"> </v>
      </c>
      <c r="AC309" s="259" t="str">
        <f ca="1">IF($B309="Y",INDIRECT(ADDRESS($DB309,#REF!+6,,,#REF!))," ")</f>
        <v xml:space="preserve"> </v>
      </c>
      <c r="AD309" s="259" t="str">
        <f ca="1">IF($B309="Y",INDIRECT(ADDRESS($DB309,#REF!+6,,,#REF!))," ")</f>
        <v xml:space="preserve"> </v>
      </c>
      <c r="AE309" s="259" t="str">
        <f ca="1">IF($B309="Y",INDIRECT(ADDRESS($DB309,#REF!+6,,,#REF!))," ")</f>
        <v xml:space="preserve"> </v>
      </c>
      <c r="AF309" s="259" t="str">
        <f ca="1">IF($B309="Y",INDIRECT(ADDRESS($DB309,#REF!+6,,,#REF!))," ")</f>
        <v xml:space="preserve"> </v>
      </c>
      <c r="AG309" s="259" t="str">
        <f ca="1">IF($B309="Y",INDIRECT(ADDRESS($DB309,#REF!+6,,,#REF!))," ")</f>
        <v xml:space="preserve"> </v>
      </c>
      <c r="AH309" s="259" t="str">
        <f ca="1">IF($B309="Y",INDIRECT(ADDRESS($DB309,#REF!+6,,,#REF!))," ")</f>
        <v xml:space="preserve"> </v>
      </c>
      <c r="AI309" s="259" t="str">
        <f ca="1">IF($B309="Y",INDIRECT(ADDRESS($DB309,#REF!+6,,,#REF!))," ")</f>
        <v xml:space="preserve"> </v>
      </c>
      <c r="AJ309" s="259" t="str">
        <f ca="1">IF($B309="Y",INDIRECT(ADDRESS($DB309,#REF!+6,,,#REF!))," ")</f>
        <v xml:space="preserve"> </v>
      </c>
      <c r="AK309" s="259" t="str">
        <f ca="1">IF($B309="Y",INDIRECT(ADDRESS($DB309,#REF!+6,,,#REF!))," ")</f>
        <v xml:space="preserve"> </v>
      </c>
      <c r="AL309" s="259" t="str">
        <f ca="1">IF($B309="Y",INDIRECT(ADDRESS($DB309,#REF!+6,,,#REF!))," ")</f>
        <v xml:space="preserve"> </v>
      </c>
      <c r="AM309" s="259" t="str">
        <f ca="1">IF($B309="Y",INDIRECT(ADDRESS($DB309,#REF!+6,,,#REF!))," ")</f>
        <v xml:space="preserve"> </v>
      </c>
      <c r="AN309" s="259" t="str">
        <f ca="1">IF($B309="Y",INDIRECT(ADDRESS($DB309,#REF!+6,,,#REF!))," ")</f>
        <v xml:space="preserve"> </v>
      </c>
      <c r="AO309" s="259" t="str">
        <f ca="1">IF($B309="Y",INDIRECT(ADDRESS($DB309,#REF!+6,,,#REF!))," ")</f>
        <v xml:space="preserve"> </v>
      </c>
      <c r="AP309" s="259" t="str">
        <f ca="1">IF($B309="Y",INDIRECT(ADDRESS($DB309,#REF!+6,,,#REF!))," ")</f>
        <v xml:space="preserve"> </v>
      </c>
      <c r="AQ309" s="259" t="str">
        <f ca="1">IF($B309="Y",INDIRECT(ADDRESS($DB309,#REF!+6,,,#REF!))," ")</f>
        <v xml:space="preserve"> </v>
      </c>
      <c r="AR309" s="259" t="str">
        <f ca="1">IF($B309="Y",INDIRECT(ADDRESS($DB309,#REF!+6,,,#REF!))," ")</f>
        <v xml:space="preserve"> </v>
      </c>
      <c r="AS309" s="259" t="str">
        <f ca="1">IF($B309="Y",INDIRECT(ADDRESS($DB309,#REF!+6,,,#REF!))," ")</f>
        <v xml:space="preserve"> </v>
      </c>
      <c r="AT309" s="259" t="str">
        <f ca="1">IF($B309="Y",INDIRECT(ADDRESS($DB309,#REF!+6,,,#REF!))," ")</f>
        <v xml:space="preserve"> </v>
      </c>
      <c r="AU309" s="259" t="str">
        <f ca="1">IF($B309="Y",INDIRECT(ADDRESS($DB309,#REF!+6,,,#REF!))," ")</f>
        <v xml:space="preserve"> </v>
      </c>
      <c r="AV309" s="259" t="str">
        <f ca="1">IF($B309="Y",INDIRECT(ADDRESS($DB309,#REF!+6,,,#REF!))," ")</f>
        <v xml:space="preserve"> </v>
      </c>
      <c r="AW309" s="259" t="str">
        <f ca="1">IF($B309="Y",INDIRECT(ADDRESS($DB309,#REF!+6,,,#REF!))," ")</f>
        <v xml:space="preserve"> </v>
      </c>
      <c r="AX309" s="259" t="str">
        <f ca="1">IF($B309="Y",INDIRECT(ADDRESS($DB309,#REF!+6,,,#REF!))," ")</f>
        <v xml:space="preserve"> </v>
      </c>
      <c r="AY309" s="259" t="str">
        <f ca="1">IF($B309="Y",INDIRECT(ADDRESS($DB309,#REF!+6,,,#REF!))," ")</f>
        <v xml:space="preserve"> </v>
      </c>
      <c r="AZ309" s="259" t="str">
        <f ca="1">IF($B309="Y",INDIRECT(ADDRESS($DB309,#REF!+6,,,#REF!))," ")</f>
        <v xml:space="preserve"> </v>
      </c>
      <c r="BA309" s="259" t="str">
        <f ca="1">IF($B309="Y",INDIRECT(ADDRESS($DB309,#REF!+6,,,#REF!))," ")</f>
        <v xml:space="preserve"> </v>
      </c>
      <c r="BB309" s="259" t="str">
        <f ca="1">IF($B309="Y",INDIRECT(ADDRESS($DB309,#REF!+6,,,#REF!))," ")</f>
        <v xml:space="preserve"> </v>
      </c>
      <c r="BC309" s="259" t="str">
        <f ca="1">IF($B309="Y",INDIRECT(ADDRESS($DB309,#REF!+6,,,#REF!))," ")</f>
        <v xml:space="preserve"> </v>
      </c>
      <c r="BD309" s="259" t="str">
        <f ca="1">IF($B309="Y",INDIRECT(ADDRESS($DB309,#REF!+6,,,#REF!))," ")</f>
        <v xml:space="preserve"> </v>
      </c>
      <c r="BE309" s="259" t="str">
        <f ca="1">IF($B309="Y",INDIRECT(ADDRESS($DB309,#REF!+6,,,#REF!))," ")</f>
        <v xml:space="preserve"> </v>
      </c>
      <c r="BF309" s="259" t="str">
        <f ca="1">IF($B309="Y",INDIRECT(ADDRESS($DB309,#REF!+6,,,#REF!))," ")</f>
        <v xml:space="preserve"> </v>
      </c>
      <c r="BG309" s="259" t="str">
        <f ca="1">IF($B309="Y",INDIRECT(ADDRESS($DB309,#REF!+6,,,#REF!))," ")</f>
        <v xml:space="preserve"> </v>
      </c>
      <c r="BH309" s="259" t="str">
        <f ca="1">IF($B309="Y",INDIRECT(ADDRESS($DB309,#REF!+6,,,#REF!))," ")</f>
        <v xml:space="preserve"> </v>
      </c>
      <c r="BI309" s="259" t="str">
        <f ca="1">IF($B309="Y",INDIRECT(ADDRESS($DB309,#REF!+6,,,#REF!))," ")</f>
        <v xml:space="preserve"> </v>
      </c>
      <c r="BJ309" s="259" t="str">
        <f ca="1">IF($B309="Y",INDIRECT(ADDRESS($DB309,#REF!+6,,,#REF!))," ")</f>
        <v xml:space="preserve"> </v>
      </c>
      <c r="BK309" s="259" t="str">
        <f ca="1">IF($B309="Y",INDIRECT(ADDRESS($DB309,#REF!+6,,,#REF!))," ")</f>
        <v xml:space="preserve"> </v>
      </c>
      <c r="BL309" s="259" t="str">
        <f ca="1">IF($B309="Y",INDIRECT(ADDRESS($DB309,#REF!+6,,,#REF!))," ")</f>
        <v xml:space="preserve"> </v>
      </c>
      <c r="BM309" s="259" t="str">
        <f ca="1">IF($B309="Y",INDIRECT(ADDRESS($DB309,#REF!+6,,,#REF!))," ")</f>
        <v xml:space="preserve"> </v>
      </c>
      <c r="BN309" s="259" t="str">
        <f ca="1">IF($B309="Y",INDIRECT(ADDRESS($DB309,#REF!+6,,,#REF!))," ")</f>
        <v xml:space="preserve"> </v>
      </c>
      <c r="BO309" s="259" t="str">
        <f ca="1">IF($B309="Y",INDIRECT(ADDRESS($DB309,#REF!+6,,,#REF!))," ")</f>
        <v xml:space="preserve"> </v>
      </c>
      <c r="BP309" s="259" t="str">
        <f ca="1">IF($B309="Y",INDIRECT(ADDRESS($DB309,#REF!+6,,,#REF!))," ")</f>
        <v xml:space="preserve"> </v>
      </c>
      <c r="BQ309" s="257" t="str">
        <f ca="1">IF($B309="Y",INDIRECT(ADDRESS($DB309,#REF!+6,,,#REF!))," ")</f>
        <v xml:space="preserve"> </v>
      </c>
      <c r="BR309" s="257" t="str">
        <f ca="1">IF($B309="Y",INDIRECT(ADDRESS($DB309,#REF!+6,,,#REF!))," ")</f>
        <v xml:space="preserve"> </v>
      </c>
      <c r="BS309" s="257" t="str">
        <f ca="1">IF($B309="Y",INDIRECT(ADDRESS($DB309,#REF!+6,,,#REF!))," ")</f>
        <v xml:space="preserve"> </v>
      </c>
      <c r="BT309" s="257" t="str">
        <f ca="1">IF($B309="Y",INDIRECT(ADDRESS($DB309,#REF!+6,,,#REF!))," ")</f>
        <v xml:space="preserve"> </v>
      </c>
      <c r="BU309" s="257" t="str">
        <f ca="1">IF($B309="Y",INDIRECT(ADDRESS($DB309,#REF!+6,,,#REF!))," ")</f>
        <v xml:space="preserve"> </v>
      </c>
      <c r="BV309" s="257" t="str">
        <f ca="1">IF($B309="Y",INDIRECT(ADDRESS($DB309,#REF!+6,,,#REF!))," ")</f>
        <v xml:space="preserve"> </v>
      </c>
      <c r="BW309" s="257" t="str">
        <f ca="1">IF($B309="Y",INDIRECT(ADDRESS($DB309,#REF!+6,,,#REF!))," ")</f>
        <v xml:space="preserve"> </v>
      </c>
      <c r="BX309" s="257" t="str">
        <f ca="1">IF($B309="Y",INDIRECT(ADDRESS($DB309,#REF!+6,,,#REF!))," ")</f>
        <v xml:space="preserve"> </v>
      </c>
      <c r="BY309" s="257" t="str">
        <f ca="1">IF($B309="Y",INDIRECT(ADDRESS($DB309,#REF!+6,,,#REF!))," ")</f>
        <v xml:space="preserve"> </v>
      </c>
      <c r="BZ309" s="257" t="str">
        <f ca="1">IF($B309="Y",INDIRECT(ADDRESS($DB309,#REF!+6,,,#REF!))," ")</f>
        <v xml:space="preserve"> </v>
      </c>
      <c r="CA309" s="257" t="str">
        <f ca="1">IF($B309="Y",INDIRECT(ADDRESS($DB309,#REF!+6,,,#REF!))," ")</f>
        <v xml:space="preserve"> </v>
      </c>
      <c r="CB309" s="257" t="str">
        <f ca="1">IF($B309="Y",INDIRECT(ADDRESS($DB309,#REF!+6,,,#REF!))," ")</f>
        <v xml:space="preserve"> </v>
      </c>
      <c r="CC309" s="257" t="str">
        <f ca="1">IF($B309="Y",INDIRECT(ADDRESS($DB309,#REF!+6,,,#REF!))," ")</f>
        <v xml:space="preserve"> </v>
      </c>
      <c r="CD309" s="257" t="str">
        <f ca="1">IF($B309="Y",INDIRECT(ADDRESS($DB309,#REF!+6,,,#REF!))," ")</f>
        <v xml:space="preserve"> </v>
      </c>
      <c r="CE309" s="257" t="str">
        <f ca="1">IF($B309="Y",INDIRECT(ADDRESS($DB309,#REF!+6,,,#REF!))," ")</f>
        <v xml:space="preserve"> </v>
      </c>
      <c r="CF309" s="257" t="str">
        <f ca="1">IF($B309="Y",INDIRECT(ADDRESS($DB309,#REF!+6,,,#REF!))," ")</f>
        <v xml:space="preserve"> </v>
      </c>
      <c r="CG309" s="257" t="str">
        <f ca="1">IF($B309="Y",INDIRECT(ADDRESS($DB309,#REF!+6,,,#REF!))," ")</f>
        <v xml:space="preserve"> </v>
      </c>
      <c r="CH309" s="257" t="str">
        <f ca="1">IF($B309="Y",INDIRECT(ADDRESS($DB309,#REF!+6,,,#REF!))," ")</f>
        <v xml:space="preserve"> </v>
      </c>
      <c r="CI309" s="257" t="str">
        <f ca="1">IF($B309="Y",INDIRECT(ADDRESS($DB309,#REF!+6,,,#REF!))," ")</f>
        <v xml:space="preserve"> </v>
      </c>
      <c r="CJ309" s="257" t="str">
        <f ca="1">IF($B309="Y",INDIRECT(ADDRESS($DB309,#REF!+6,,,#REF!))," ")</f>
        <v xml:space="preserve"> </v>
      </c>
      <c r="CK309" s="257" t="str">
        <f ca="1">IF($B309="Y",INDIRECT(ADDRESS($DB309,#REF!+6,,,#REF!))," ")</f>
        <v xml:space="preserve"> </v>
      </c>
      <c r="CM309" s="100">
        <v>216</v>
      </c>
      <c r="CN309" s="229" t="e">
        <f t="shared" si="119"/>
        <v>#REF!</v>
      </c>
      <c r="CO309" s="229" t="e">
        <f ca="1">IF(CN309&gt;0,INDIRECT(ADDRESS($CN309,7,,,#REF!)),"")</f>
        <v>#REF!</v>
      </c>
      <c r="CP309" s="229" t="e">
        <f t="shared" ca="1" si="120"/>
        <v>#REF!</v>
      </c>
      <c r="CQ309" s="230">
        <f t="shared" ca="1" si="126"/>
        <v>0</v>
      </c>
      <c r="CR309" s="227"/>
      <c r="CS309" s="248">
        <f t="shared" si="121"/>
        <v>216</v>
      </c>
      <c r="CT309" s="229" t="e">
        <f t="shared" si="122"/>
        <v>#REF!</v>
      </c>
      <c r="CU309" s="231" t="e">
        <f ca="1">IF(CT309&gt;0,INDIRECT(ADDRESS($CT309,4,,,#REF!)),"")</f>
        <v>#REF!</v>
      </c>
      <c r="CV309" s="100" t="e">
        <f t="shared" ca="1" si="123"/>
        <v>#REF!</v>
      </c>
      <c r="CW309" s="229">
        <f t="shared" ca="1" si="124"/>
        <v>216</v>
      </c>
      <c r="CX309" s="229" t="e">
        <f t="shared" ca="1" si="115"/>
        <v>#REF!</v>
      </c>
      <c r="CY309" s="250"/>
      <c r="CZ309" s="251">
        <f t="shared" ca="1" si="116"/>
        <v>0</v>
      </c>
      <c r="DB309" s="100">
        <f t="shared" ca="1" si="117"/>
        <v>0</v>
      </c>
      <c r="DC309" s="230">
        <f t="shared" ca="1" si="125"/>
        <v>0</v>
      </c>
    </row>
    <row r="310" spans="2:107" ht="16.149999999999999" customHeight="1" x14ac:dyDescent="0.2">
      <c r="B310" s="252" t="str">
        <f t="shared" ca="1" si="118"/>
        <v xml:space="preserve"> </v>
      </c>
      <c r="C310" s="253" t="str">
        <f ca="1">IF($B310="Y",INDIRECT(ADDRESS($DB310,7,,,#REF!)),IF($B310="N",INDIRECT(ADDRESS($DC310,4,,,#REF!))," "))</f>
        <v xml:space="preserve"> </v>
      </c>
      <c r="D310" s="254" t="str">
        <f ca="1">IF($B310="Y",INDIRECT(ADDRESS($DB310,4,,,#REF!)),IF($B310="N",INDIRECT(ADDRESS($DC310,8,,,#REF!))," "))</f>
        <v xml:space="preserve"> </v>
      </c>
      <c r="E310" s="522" t="str">
        <f ca="1">IF($B310="Y",INDIRECT(ADDRESS($DB310,10,,,#REF!)),IF($B310="N",INDIRECT(ADDRESS($DC310,10,,,#REF!))," "))</f>
        <v xml:space="preserve"> </v>
      </c>
      <c r="F310" s="523" t="str">
        <f ca="1">IF($B310="Y",INDIRECT(ADDRESS($DB310,9,,,#REF!)),IF($B310="N",INDIRECT(ADDRESS($DC310,9,,,#REF!))," "))</f>
        <v xml:space="preserve"> </v>
      </c>
      <c r="G310" s="255" t="str">
        <f ca="1">IF($B310="Y",INDIRECT(ADDRESS($DB310,5,,,#REF!)),IF($B310="N",INDIRECT(ADDRESS($DC310,12,,,#REF!))," "))</f>
        <v xml:space="preserve"> </v>
      </c>
      <c r="H310" s="256" t="str">
        <f ca="1">IF($B310="Y",INDIRECT(ADDRESS($DB310,8,,,#REF!)),IF($B310="N",INDIRECT(ADDRESS($DC310,14,,,#REF!))," "))</f>
        <v xml:space="preserve"> </v>
      </c>
      <c r="I310" s="257" t="str">
        <f ca="1">IF($B310="Y",INDIRECT(ADDRESS($DB310,6,,,#REF!)),IF($B310="N",INDIRECT(ADDRESS($DC310,23,,,#REF!))," "))</f>
        <v xml:space="preserve"> </v>
      </c>
      <c r="J310" s="258" t="str">
        <f ca="1">IF($B310="Y",INDIRECT(ADDRESS($DB310,#REF!+6,,,#REF!))," ")</f>
        <v xml:space="preserve"> </v>
      </c>
      <c r="K310" s="259" t="str">
        <f ca="1">IF($B310="Y",INDIRECT(ADDRESS($DB310,#REF!+6,,,#REF!))," ")</f>
        <v xml:space="preserve"> </v>
      </c>
      <c r="L310" s="259" t="str">
        <f ca="1">IF($B310="Y",INDIRECT(ADDRESS($DB310,#REF!+6,,,#REF!))," ")</f>
        <v xml:space="preserve"> </v>
      </c>
      <c r="M310" s="259" t="str">
        <f ca="1">IF($B310="Y",INDIRECT(ADDRESS($DB310,#REF!+6,,,#REF!))," ")</f>
        <v xml:space="preserve"> </v>
      </c>
      <c r="N310" s="259" t="str">
        <f ca="1">IF($B310="Y",INDIRECT(ADDRESS($DB310,#REF!+6,,,#REF!))," ")</f>
        <v xml:space="preserve"> </v>
      </c>
      <c r="O310" s="259" t="str">
        <f ca="1">IF($B310="Y",INDIRECT(ADDRESS($DB310,#REF!+6,,,#REF!))," ")</f>
        <v xml:space="preserve"> </v>
      </c>
      <c r="P310" s="259" t="str">
        <f ca="1">IF($B310="Y",INDIRECT(ADDRESS($DB310,#REF!+6,,,#REF!))," ")</f>
        <v xml:space="preserve"> </v>
      </c>
      <c r="Q310" s="259" t="str">
        <f ca="1">IF($B310="Y",INDIRECT(ADDRESS($DB310,#REF!+6,,,#REF!))," ")</f>
        <v xml:space="preserve"> </v>
      </c>
      <c r="R310" s="259" t="str">
        <f ca="1">IF($B310="Y",INDIRECT(ADDRESS($DB310,#REF!+6,,,#REF!))," ")</f>
        <v xml:space="preserve"> </v>
      </c>
      <c r="S310" s="259" t="str">
        <f ca="1">IF($B310="Y",INDIRECT(ADDRESS($DB310,#REF!+6,,,#REF!))," ")</f>
        <v xml:space="preserve"> </v>
      </c>
      <c r="T310" s="259" t="str">
        <f ca="1">IF($B310="Y",INDIRECT(ADDRESS($DB310,#REF!+6,,,#REF!))," ")</f>
        <v xml:space="preserve"> </v>
      </c>
      <c r="U310" s="259" t="str">
        <f ca="1">IF($B310="Y",INDIRECT(ADDRESS($DB310,#REF!+6,,,#REF!))," ")</f>
        <v xml:space="preserve"> </v>
      </c>
      <c r="V310" s="259" t="str">
        <f ca="1">IF($B310="Y",INDIRECT(ADDRESS($DB310,#REF!+6,,,#REF!))," ")</f>
        <v xml:space="preserve"> </v>
      </c>
      <c r="W310" s="259" t="str">
        <f ca="1">IF($B310="Y",INDIRECT(ADDRESS($DB310,#REF!+6,,,#REF!))," ")</f>
        <v xml:space="preserve"> </v>
      </c>
      <c r="X310" s="259" t="str">
        <f ca="1">IF($B310="Y",INDIRECT(ADDRESS($DB310,#REF!+6,,,#REF!))," ")</f>
        <v xml:space="preserve"> </v>
      </c>
      <c r="Y310" s="259" t="str">
        <f ca="1">IF($B310="Y",INDIRECT(ADDRESS($DB310,#REF!+6,,,#REF!))," ")</f>
        <v xml:space="preserve"> </v>
      </c>
      <c r="Z310" s="259" t="str">
        <f ca="1">IF($B310="Y",INDIRECT(ADDRESS($DB310,#REF!+6,,,#REF!))," ")</f>
        <v xml:space="preserve"> </v>
      </c>
      <c r="AA310" s="259" t="str">
        <f ca="1">IF($B310="Y",INDIRECT(ADDRESS($DB310,#REF!+6,,,#REF!))," ")</f>
        <v xml:space="preserve"> </v>
      </c>
      <c r="AB310" s="259" t="str">
        <f ca="1">IF($B310="Y",INDIRECT(ADDRESS($DB310,#REF!+6,,,#REF!))," ")</f>
        <v xml:space="preserve"> </v>
      </c>
      <c r="AC310" s="259" t="str">
        <f ca="1">IF($B310="Y",INDIRECT(ADDRESS($DB310,#REF!+6,,,#REF!))," ")</f>
        <v xml:space="preserve"> </v>
      </c>
      <c r="AD310" s="259" t="str">
        <f ca="1">IF($B310="Y",INDIRECT(ADDRESS($DB310,#REF!+6,,,#REF!))," ")</f>
        <v xml:space="preserve"> </v>
      </c>
      <c r="AE310" s="259" t="str">
        <f ca="1">IF($B310="Y",INDIRECT(ADDRESS($DB310,#REF!+6,,,#REF!))," ")</f>
        <v xml:space="preserve"> </v>
      </c>
      <c r="AF310" s="259" t="str">
        <f ca="1">IF($B310="Y",INDIRECT(ADDRESS($DB310,#REF!+6,,,#REF!))," ")</f>
        <v xml:space="preserve"> </v>
      </c>
      <c r="AG310" s="259" t="str">
        <f ca="1">IF($B310="Y",INDIRECT(ADDRESS($DB310,#REF!+6,,,#REF!))," ")</f>
        <v xml:space="preserve"> </v>
      </c>
      <c r="AH310" s="259" t="str">
        <f ca="1">IF($B310="Y",INDIRECT(ADDRESS($DB310,#REF!+6,,,#REF!))," ")</f>
        <v xml:space="preserve"> </v>
      </c>
      <c r="AI310" s="259" t="str">
        <f ca="1">IF($B310="Y",INDIRECT(ADDRESS($DB310,#REF!+6,,,#REF!))," ")</f>
        <v xml:space="preserve"> </v>
      </c>
      <c r="AJ310" s="259" t="str">
        <f ca="1">IF($B310="Y",INDIRECT(ADDRESS($DB310,#REF!+6,,,#REF!))," ")</f>
        <v xml:space="preserve"> </v>
      </c>
      <c r="AK310" s="259" t="str">
        <f ca="1">IF($B310="Y",INDIRECT(ADDRESS($DB310,#REF!+6,,,#REF!))," ")</f>
        <v xml:space="preserve"> </v>
      </c>
      <c r="AL310" s="259" t="str">
        <f ca="1">IF($B310="Y",INDIRECT(ADDRESS($DB310,#REF!+6,,,#REF!))," ")</f>
        <v xml:space="preserve"> </v>
      </c>
      <c r="AM310" s="259" t="str">
        <f ca="1">IF($B310="Y",INDIRECT(ADDRESS($DB310,#REF!+6,,,#REF!))," ")</f>
        <v xml:space="preserve"> </v>
      </c>
      <c r="AN310" s="259" t="str">
        <f ca="1">IF($B310="Y",INDIRECT(ADDRESS($DB310,#REF!+6,,,#REF!))," ")</f>
        <v xml:space="preserve"> </v>
      </c>
      <c r="AO310" s="259" t="str">
        <f ca="1">IF($B310="Y",INDIRECT(ADDRESS($DB310,#REF!+6,,,#REF!))," ")</f>
        <v xml:space="preserve"> </v>
      </c>
      <c r="AP310" s="259" t="str">
        <f ca="1">IF($B310="Y",INDIRECT(ADDRESS($DB310,#REF!+6,,,#REF!))," ")</f>
        <v xml:space="preserve"> </v>
      </c>
      <c r="AQ310" s="259" t="str">
        <f ca="1">IF($B310="Y",INDIRECT(ADDRESS($DB310,#REF!+6,,,#REF!))," ")</f>
        <v xml:space="preserve"> </v>
      </c>
      <c r="AR310" s="259" t="str">
        <f ca="1">IF($B310="Y",INDIRECT(ADDRESS($DB310,#REF!+6,,,#REF!))," ")</f>
        <v xml:space="preserve"> </v>
      </c>
      <c r="AS310" s="259" t="str">
        <f ca="1">IF($B310="Y",INDIRECT(ADDRESS($DB310,#REF!+6,,,#REF!))," ")</f>
        <v xml:space="preserve"> </v>
      </c>
      <c r="AT310" s="259" t="str">
        <f ca="1">IF($B310="Y",INDIRECT(ADDRESS($DB310,#REF!+6,,,#REF!))," ")</f>
        <v xml:space="preserve"> </v>
      </c>
      <c r="AU310" s="259" t="str">
        <f ca="1">IF($B310="Y",INDIRECT(ADDRESS($DB310,#REF!+6,,,#REF!))," ")</f>
        <v xml:space="preserve"> </v>
      </c>
      <c r="AV310" s="259" t="str">
        <f ca="1">IF($B310="Y",INDIRECT(ADDRESS($DB310,#REF!+6,,,#REF!))," ")</f>
        <v xml:space="preserve"> </v>
      </c>
      <c r="AW310" s="259" t="str">
        <f ca="1">IF($B310="Y",INDIRECT(ADDRESS($DB310,#REF!+6,,,#REF!))," ")</f>
        <v xml:space="preserve"> </v>
      </c>
      <c r="AX310" s="259" t="str">
        <f ca="1">IF($B310="Y",INDIRECT(ADDRESS($DB310,#REF!+6,,,#REF!))," ")</f>
        <v xml:space="preserve"> </v>
      </c>
      <c r="AY310" s="259" t="str">
        <f ca="1">IF($B310="Y",INDIRECT(ADDRESS($DB310,#REF!+6,,,#REF!))," ")</f>
        <v xml:space="preserve"> </v>
      </c>
      <c r="AZ310" s="259" t="str">
        <f ca="1">IF($B310="Y",INDIRECT(ADDRESS($DB310,#REF!+6,,,#REF!))," ")</f>
        <v xml:space="preserve"> </v>
      </c>
      <c r="BA310" s="259" t="str">
        <f ca="1">IF($B310="Y",INDIRECT(ADDRESS($DB310,#REF!+6,,,#REF!))," ")</f>
        <v xml:space="preserve"> </v>
      </c>
      <c r="BB310" s="259" t="str">
        <f ca="1">IF($B310="Y",INDIRECT(ADDRESS($DB310,#REF!+6,,,#REF!))," ")</f>
        <v xml:space="preserve"> </v>
      </c>
      <c r="BC310" s="259" t="str">
        <f ca="1">IF($B310="Y",INDIRECT(ADDRESS($DB310,#REF!+6,,,#REF!))," ")</f>
        <v xml:space="preserve"> </v>
      </c>
      <c r="BD310" s="259" t="str">
        <f ca="1">IF($B310="Y",INDIRECT(ADDRESS($DB310,#REF!+6,,,#REF!))," ")</f>
        <v xml:space="preserve"> </v>
      </c>
      <c r="BE310" s="259" t="str">
        <f ca="1">IF($B310="Y",INDIRECT(ADDRESS($DB310,#REF!+6,,,#REF!))," ")</f>
        <v xml:space="preserve"> </v>
      </c>
      <c r="BF310" s="259" t="str">
        <f ca="1">IF($B310="Y",INDIRECT(ADDRESS($DB310,#REF!+6,,,#REF!))," ")</f>
        <v xml:space="preserve"> </v>
      </c>
      <c r="BG310" s="259" t="str">
        <f ca="1">IF($B310="Y",INDIRECT(ADDRESS($DB310,#REF!+6,,,#REF!))," ")</f>
        <v xml:space="preserve"> </v>
      </c>
      <c r="BH310" s="259" t="str">
        <f ca="1">IF($B310="Y",INDIRECT(ADDRESS($DB310,#REF!+6,,,#REF!))," ")</f>
        <v xml:space="preserve"> </v>
      </c>
      <c r="BI310" s="259" t="str">
        <f ca="1">IF($B310="Y",INDIRECT(ADDRESS($DB310,#REF!+6,,,#REF!))," ")</f>
        <v xml:space="preserve"> </v>
      </c>
      <c r="BJ310" s="259" t="str">
        <f ca="1">IF($B310="Y",INDIRECT(ADDRESS($DB310,#REF!+6,,,#REF!))," ")</f>
        <v xml:space="preserve"> </v>
      </c>
      <c r="BK310" s="259" t="str">
        <f ca="1">IF($B310="Y",INDIRECT(ADDRESS($DB310,#REF!+6,,,#REF!))," ")</f>
        <v xml:space="preserve"> </v>
      </c>
      <c r="BL310" s="259" t="str">
        <f ca="1">IF($B310="Y",INDIRECT(ADDRESS($DB310,#REF!+6,,,#REF!))," ")</f>
        <v xml:space="preserve"> </v>
      </c>
      <c r="BM310" s="259" t="str">
        <f ca="1">IF($B310="Y",INDIRECT(ADDRESS($DB310,#REF!+6,,,#REF!))," ")</f>
        <v xml:space="preserve"> </v>
      </c>
      <c r="BN310" s="259" t="str">
        <f ca="1">IF($B310="Y",INDIRECT(ADDRESS($DB310,#REF!+6,,,#REF!))," ")</f>
        <v xml:space="preserve"> </v>
      </c>
      <c r="BO310" s="259" t="str">
        <f ca="1">IF($B310="Y",INDIRECT(ADDRESS($DB310,#REF!+6,,,#REF!))," ")</f>
        <v xml:space="preserve"> </v>
      </c>
      <c r="BP310" s="259" t="str">
        <f ca="1">IF($B310="Y",INDIRECT(ADDRESS($DB310,#REF!+6,,,#REF!))," ")</f>
        <v xml:space="preserve"> </v>
      </c>
      <c r="BQ310" s="257" t="str">
        <f ca="1">IF($B310="Y",INDIRECT(ADDRESS($DB310,#REF!+6,,,#REF!))," ")</f>
        <v xml:space="preserve"> </v>
      </c>
      <c r="BR310" s="257" t="str">
        <f ca="1">IF($B310="Y",INDIRECT(ADDRESS($DB310,#REF!+6,,,#REF!))," ")</f>
        <v xml:space="preserve"> </v>
      </c>
      <c r="BS310" s="257" t="str">
        <f ca="1">IF($B310="Y",INDIRECT(ADDRESS($DB310,#REF!+6,,,#REF!))," ")</f>
        <v xml:space="preserve"> </v>
      </c>
      <c r="BT310" s="257" t="str">
        <f ca="1">IF($B310="Y",INDIRECT(ADDRESS($DB310,#REF!+6,,,#REF!))," ")</f>
        <v xml:space="preserve"> </v>
      </c>
      <c r="BU310" s="257" t="str">
        <f ca="1">IF($B310="Y",INDIRECT(ADDRESS($DB310,#REF!+6,,,#REF!))," ")</f>
        <v xml:space="preserve"> </v>
      </c>
      <c r="BV310" s="257" t="str">
        <f ca="1">IF($B310="Y",INDIRECT(ADDRESS($DB310,#REF!+6,,,#REF!))," ")</f>
        <v xml:space="preserve"> </v>
      </c>
      <c r="BW310" s="257" t="str">
        <f ca="1">IF($B310="Y",INDIRECT(ADDRESS($DB310,#REF!+6,,,#REF!))," ")</f>
        <v xml:space="preserve"> </v>
      </c>
      <c r="BX310" s="257" t="str">
        <f ca="1">IF($B310="Y",INDIRECT(ADDRESS($DB310,#REF!+6,,,#REF!))," ")</f>
        <v xml:space="preserve"> </v>
      </c>
      <c r="BY310" s="257" t="str">
        <f ca="1">IF($B310="Y",INDIRECT(ADDRESS($DB310,#REF!+6,,,#REF!))," ")</f>
        <v xml:space="preserve"> </v>
      </c>
      <c r="BZ310" s="257" t="str">
        <f ca="1">IF($B310="Y",INDIRECT(ADDRESS($DB310,#REF!+6,,,#REF!))," ")</f>
        <v xml:space="preserve"> </v>
      </c>
      <c r="CA310" s="257" t="str">
        <f ca="1">IF($B310="Y",INDIRECT(ADDRESS($DB310,#REF!+6,,,#REF!))," ")</f>
        <v xml:space="preserve"> </v>
      </c>
      <c r="CB310" s="257" t="str">
        <f ca="1">IF($B310="Y",INDIRECT(ADDRESS($DB310,#REF!+6,,,#REF!))," ")</f>
        <v xml:space="preserve"> </v>
      </c>
      <c r="CC310" s="257" t="str">
        <f ca="1">IF($B310="Y",INDIRECT(ADDRESS($DB310,#REF!+6,,,#REF!))," ")</f>
        <v xml:space="preserve"> </v>
      </c>
      <c r="CD310" s="257" t="str">
        <f ca="1">IF($B310="Y",INDIRECT(ADDRESS($DB310,#REF!+6,,,#REF!))," ")</f>
        <v xml:space="preserve"> </v>
      </c>
      <c r="CE310" s="257" t="str">
        <f ca="1">IF($B310="Y",INDIRECT(ADDRESS($DB310,#REF!+6,,,#REF!))," ")</f>
        <v xml:space="preserve"> </v>
      </c>
      <c r="CF310" s="257" t="str">
        <f ca="1">IF($B310="Y",INDIRECT(ADDRESS($DB310,#REF!+6,,,#REF!))," ")</f>
        <v xml:space="preserve"> </v>
      </c>
      <c r="CG310" s="257" t="str">
        <f ca="1">IF($B310="Y",INDIRECT(ADDRESS($DB310,#REF!+6,,,#REF!))," ")</f>
        <v xml:space="preserve"> </v>
      </c>
      <c r="CH310" s="257" t="str">
        <f ca="1">IF($B310="Y",INDIRECT(ADDRESS($DB310,#REF!+6,,,#REF!))," ")</f>
        <v xml:space="preserve"> </v>
      </c>
      <c r="CI310" s="257" t="str">
        <f ca="1">IF($B310="Y",INDIRECT(ADDRESS($DB310,#REF!+6,,,#REF!))," ")</f>
        <v xml:space="preserve"> </v>
      </c>
      <c r="CJ310" s="257" t="str">
        <f ca="1">IF($B310="Y",INDIRECT(ADDRESS($DB310,#REF!+6,,,#REF!))," ")</f>
        <v xml:space="preserve"> </v>
      </c>
      <c r="CK310" s="257" t="str">
        <f ca="1">IF($B310="Y",INDIRECT(ADDRESS($DB310,#REF!+6,,,#REF!))," ")</f>
        <v xml:space="preserve"> </v>
      </c>
      <c r="CM310" s="100">
        <v>217</v>
      </c>
      <c r="CN310" s="229" t="e">
        <f t="shared" si="119"/>
        <v>#REF!</v>
      </c>
      <c r="CO310" s="229" t="e">
        <f ca="1">IF(CN310&gt;0,INDIRECT(ADDRESS($CN310,7,,,#REF!)),"")</f>
        <v>#REF!</v>
      </c>
      <c r="CP310" s="229" t="e">
        <f t="shared" ca="1" si="120"/>
        <v>#REF!</v>
      </c>
      <c r="CQ310" s="230">
        <f t="shared" ca="1" si="126"/>
        <v>0</v>
      </c>
      <c r="CR310" s="227"/>
      <c r="CS310" s="248">
        <f t="shared" si="121"/>
        <v>217</v>
      </c>
      <c r="CT310" s="229" t="e">
        <f t="shared" si="122"/>
        <v>#REF!</v>
      </c>
      <c r="CU310" s="231" t="e">
        <f ca="1">IF(CT310&gt;0,INDIRECT(ADDRESS($CT310,4,,,#REF!)),"")</f>
        <v>#REF!</v>
      </c>
      <c r="CV310" s="100" t="e">
        <f t="shared" ca="1" si="123"/>
        <v>#REF!</v>
      </c>
      <c r="CW310" s="229">
        <f t="shared" ca="1" si="124"/>
        <v>217</v>
      </c>
      <c r="CX310" s="229" t="e">
        <f t="shared" ca="1" si="115"/>
        <v>#REF!</v>
      </c>
      <c r="CY310" s="250"/>
      <c r="CZ310" s="251">
        <f t="shared" ca="1" si="116"/>
        <v>0</v>
      </c>
      <c r="DB310" s="100">
        <f t="shared" ca="1" si="117"/>
        <v>0</v>
      </c>
      <c r="DC310" s="230">
        <f t="shared" ca="1" si="125"/>
        <v>0</v>
      </c>
    </row>
    <row r="311" spans="2:107" ht="16.149999999999999" customHeight="1" x14ac:dyDescent="0.2">
      <c r="B311" s="252" t="str">
        <f t="shared" ca="1" si="118"/>
        <v xml:space="preserve"> </v>
      </c>
      <c r="C311" s="253" t="str">
        <f ca="1">IF($B311="Y",INDIRECT(ADDRESS($DB311,7,,,#REF!)),IF($B311="N",INDIRECT(ADDRESS($DC311,4,,,#REF!))," "))</f>
        <v xml:space="preserve"> </v>
      </c>
      <c r="D311" s="254" t="str">
        <f ca="1">IF($B311="Y",INDIRECT(ADDRESS($DB311,4,,,#REF!)),IF($B311="N",INDIRECT(ADDRESS($DC311,8,,,#REF!))," "))</f>
        <v xml:space="preserve"> </v>
      </c>
      <c r="E311" s="522" t="str">
        <f ca="1">IF($B311="Y",INDIRECT(ADDRESS($DB311,10,,,#REF!)),IF($B311="N",INDIRECT(ADDRESS($DC311,10,,,#REF!))," "))</f>
        <v xml:space="preserve"> </v>
      </c>
      <c r="F311" s="523" t="str">
        <f ca="1">IF($B311="Y",INDIRECT(ADDRESS($DB311,9,,,#REF!)),IF($B311="N",INDIRECT(ADDRESS($DC311,9,,,#REF!))," "))</f>
        <v xml:space="preserve"> </v>
      </c>
      <c r="G311" s="255" t="str">
        <f ca="1">IF($B311="Y",INDIRECT(ADDRESS($DB311,5,,,#REF!)),IF($B311="N",INDIRECT(ADDRESS($DC311,12,,,#REF!))," "))</f>
        <v xml:space="preserve"> </v>
      </c>
      <c r="H311" s="256" t="str">
        <f ca="1">IF($B311="Y",INDIRECT(ADDRESS($DB311,8,,,#REF!)),IF($B311="N",INDIRECT(ADDRESS($DC311,14,,,#REF!))," "))</f>
        <v xml:space="preserve"> </v>
      </c>
      <c r="I311" s="257" t="str">
        <f ca="1">IF($B311="Y",INDIRECT(ADDRESS($DB311,6,,,#REF!)),IF($B311="N",INDIRECT(ADDRESS($DC311,23,,,#REF!))," "))</f>
        <v xml:space="preserve"> </v>
      </c>
      <c r="J311" s="258" t="str">
        <f ca="1">IF($B311="Y",INDIRECT(ADDRESS($DB311,#REF!+6,,,#REF!))," ")</f>
        <v xml:space="preserve"> </v>
      </c>
      <c r="K311" s="259" t="str">
        <f ca="1">IF($B311="Y",INDIRECT(ADDRESS($DB311,#REF!+6,,,#REF!))," ")</f>
        <v xml:space="preserve"> </v>
      </c>
      <c r="L311" s="259" t="str">
        <f ca="1">IF($B311="Y",INDIRECT(ADDRESS($DB311,#REF!+6,,,#REF!))," ")</f>
        <v xml:space="preserve"> </v>
      </c>
      <c r="M311" s="259" t="str">
        <f ca="1">IF($B311="Y",INDIRECT(ADDRESS($DB311,#REF!+6,,,#REF!))," ")</f>
        <v xml:space="preserve"> </v>
      </c>
      <c r="N311" s="259" t="str">
        <f ca="1">IF($B311="Y",INDIRECT(ADDRESS($DB311,#REF!+6,,,#REF!))," ")</f>
        <v xml:space="preserve"> </v>
      </c>
      <c r="O311" s="259" t="str">
        <f ca="1">IF($B311="Y",INDIRECT(ADDRESS($DB311,#REF!+6,,,#REF!))," ")</f>
        <v xml:space="preserve"> </v>
      </c>
      <c r="P311" s="259" t="str">
        <f ca="1">IF($B311="Y",INDIRECT(ADDRESS($DB311,#REF!+6,,,#REF!))," ")</f>
        <v xml:space="preserve"> </v>
      </c>
      <c r="Q311" s="259" t="str">
        <f ca="1">IF($B311="Y",INDIRECT(ADDRESS($DB311,#REF!+6,,,#REF!))," ")</f>
        <v xml:space="preserve"> </v>
      </c>
      <c r="R311" s="259" t="str">
        <f ca="1">IF($B311="Y",INDIRECT(ADDRESS($DB311,#REF!+6,,,#REF!))," ")</f>
        <v xml:space="preserve"> </v>
      </c>
      <c r="S311" s="259" t="str">
        <f ca="1">IF($B311="Y",INDIRECT(ADDRESS($DB311,#REF!+6,,,#REF!))," ")</f>
        <v xml:space="preserve"> </v>
      </c>
      <c r="T311" s="259" t="str">
        <f ca="1">IF($B311="Y",INDIRECT(ADDRESS($DB311,#REF!+6,,,#REF!))," ")</f>
        <v xml:space="preserve"> </v>
      </c>
      <c r="U311" s="259" t="str">
        <f ca="1">IF($B311="Y",INDIRECT(ADDRESS($DB311,#REF!+6,,,#REF!))," ")</f>
        <v xml:space="preserve"> </v>
      </c>
      <c r="V311" s="259" t="str">
        <f ca="1">IF($B311="Y",INDIRECT(ADDRESS($DB311,#REF!+6,,,#REF!))," ")</f>
        <v xml:space="preserve"> </v>
      </c>
      <c r="W311" s="259" t="str">
        <f ca="1">IF($B311="Y",INDIRECT(ADDRESS($DB311,#REF!+6,,,#REF!))," ")</f>
        <v xml:space="preserve"> </v>
      </c>
      <c r="X311" s="259" t="str">
        <f ca="1">IF($B311="Y",INDIRECT(ADDRESS($DB311,#REF!+6,,,#REF!))," ")</f>
        <v xml:space="preserve"> </v>
      </c>
      <c r="Y311" s="259" t="str">
        <f ca="1">IF($B311="Y",INDIRECT(ADDRESS($DB311,#REF!+6,,,#REF!))," ")</f>
        <v xml:space="preserve"> </v>
      </c>
      <c r="Z311" s="259" t="str">
        <f ca="1">IF($B311="Y",INDIRECT(ADDRESS($DB311,#REF!+6,,,#REF!))," ")</f>
        <v xml:space="preserve"> </v>
      </c>
      <c r="AA311" s="259" t="str">
        <f ca="1">IF($B311="Y",INDIRECT(ADDRESS($DB311,#REF!+6,,,#REF!))," ")</f>
        <v xml:space="preserve"> </v>
      </c>
      <c r="AB311" s="259" t="str">
        <f ca="1">IF($B311="Y",INDIRECT(ADDRESS($DB311,#REF!+6,,,#REF!))," ")</f>
        <v xml:space="preserve"> </v>
      </c>
      <c r="AC311" s="259" t="str">
        <f ca="1">IF($B311="Y",INDIRECT(ADDRESS($DB311,#REF!+6,,,#REF!))," ")</f>
        <v xml:space="preserve"> </v>
      </c>
      <c r="AD311" s="259" t="str">
        <f ca="1">IF($B311="Y",INDIRECT(ADDRESS($DB311,#REF!+6,,,#REF!))," ")</f>
        <v xml:space="preserve"> </v>
      </c>
      <c r="AE311" s="259" t="str">
        <f ca="1">IF($B311="Y",INDIRECT(ADDRESS($DB311,#REF!+6,,,#REF!))," ")</f>
        <v xml:space="preserve"> </v>
      </c>
      <c r="AF311" s="259" t="str">
        <f ca="1">IF($B311="Y",INDIRECT(ADDRESS($DB311,#REF!+6,,,#REF!))," ")</f>
        <v xml:space="preserve"> </v>
      </c>
      <c r="AG311" s="259" t="str">
        <f ca="1">IF($B311="Y",INDIRECT(ADDRESS($DB311,#REF!+6,,,#REF!))," ")</f>
        <v xml:space="preserve"> </v>
      </c>
      <c r="AH311" s="259" t="str">
        <f ca="1">IF($B311="Y",INDIRECT(ADDRESS($DB311,#REF!+6,,,#REF!))," ")</f>
        <v xml:space="preserve"> </v>
      </c>
      <c r="AI311" s="259" t="str">
        <f ca="1">IF($B311="Y",INDIRECT(ADDRESS($DB311,#REF!+6,,,#REF!))," ")</f>
        <v xml:space="preserve"> </v>
      </c>
      <c r="AJ311" s="259" t="str">
        <f ca="1">IF($B311="Y",INDIRECT(ADDRESS($DB311,#REF!+6,,,#REF!))," ")</f>
        <v xml:space="preserve"> </v>
      </c>
      <c r="AK311" s="259" t="str">
        <f ca="1">IF($B311="Y",INDIRECT(ADDRESS($DB311,#REF!+6,,,#REF!))," ")</f>
        <v xml:space="preserve"> </v>
      </c>
      <c r="AL311" s="259" t="str">
        <f ca="1">IF($B311="Y",INDIRECT(ADDRESS($DB311,#REF!+6,,,#REF!))," ")</f>
        <v xml:space="preserve"> </v>
      </c>
      <c r="AM311" s="259" t="str">
        <f ca="1">IF($B311="Y",INDIRECT(ADDRESS($DB311,#REF!+6,,,#REF!))," ")</f>
        <v xml:space="preserve"> </v>
      </c>
      <c r="AN311" s="259" t="str">
        <f ca="1">IF($B311="Y",INDIRECT(ADDRESS($DB311,#REF!+6,,,#REF!))," ")</f>
        <v xml:space="preserve"> </v>
      </c>
      <c r="AO311" s="259" t="str">
        <f ca="1">IF($B311="Y",INDIRECT(ADDRESS($DB311,#REF!+6,,,#REF!))," ")</f>
        <v xml:space="preserve"> </v>
      </c>
      <c r="AP311" s="259" t="str">
        <f ca="1">IF($B311="Y",INDIRECT(ADDRESS($DB311,#REF!+6,,,#REF!))," ")</f>
        <v xml:space="preserve"> </v>
      </c>
      <c r="AQ311" s="259" t="str">
        <f ca="1">IF($B311="Y",INDIRECT(ADDRESS($DB311,#REF!+6,,,#REF!))," ")</f>
        <v xml:space="preserve"> </v>
      </c>
      <c r="AR311" s="259" t="str">
        <f ca="1">IF($B311="Y",INDIRECT(ADDRESS($DB311,#REF!+6,,,#REF!))," ")</f>
        <v xml:space="preserve"> </v>
      </c>
      <c r="AS311" s="259" t="str">
        <f ca="1">IF($B311="Y",INDIRECT(ADDRESS($DB311,#REF!+6,,,#REF!))," ")</f>
        <v xml:space="preserve"> </v>
      </c>
      <c r="AT311" s="259" t="str">
        <f ca="1">IF($B311="Y",INDIRECT(ADDRESS($DB311,#REF!+6,,,#REF!))," ")</f>
        <v xml:space="preserve"> </v>
      </c>
      <c r="AU311" s="259" t="str">
        <f ca="1">IF($B311="Y",INDIRECT(ADDRESS($DB311,#REF!+6,,,#REF!))," ")</f>
        <v xml:space="preserve"> </v>
      </c>
      <c r="AV311" s="259" t="str">
        <f ca="1">IF($B311="Y",INDIRECT(ADDRESS($DB311,#REF!+6,,,#REF!))," ")</f>
        <v xml:space="preserve"> </v>
      </c>
      <c r="AW311" s="259" t="str">
        <f ca="1">IF($B311="Y",INDIRECT(ADDRESS($DB311,#REF!+6,,,#REF!))," ")</f>
        <v xml:space="preserve"> </v>
      </c>
      <c r="AX311" s="259" t="str">
        <f ca="1">IF($B311="Y",INDIRECT(ADDRESS($DB311,#REF!+6,,,#REF!))," ")</f>
        <v xml:space="preserve"> </v>
      </c>
      <c r="AY311" s="259" t="str">
        <f ca="1">IF($B311="Y",INDIRECT(ADDRESS($DB311,#REF!+6,,,#REF!))," ")</f>
        <v xml:space="preserve"> </v>
      </c>
      <c r="AZ311" s="259" t="str">
        <f ca="1">IF($B311="Y",INDIRECT(ADDRESS($DB311,#REF!+6,,,#REF!))," ")</f>
        <v xml:space="preserve"> </v>
      </c>
      <c r="BA311" s="259" t="str">
        <f ca="1">IF($B311="Y",INDIRECT(ADDRESS($DB311,#REF!+6,,,#REF!))," ")</f>
        <v xml:space="preserve"> </v>
      </c>
      <c r="BB311" s="259" t="str">
        <f ca="1">IF($B311="Y",INDIRECT(ADDRESS($DB311,#REF!+6,,,#REF!))," ")</f>
        <v xml:space="preserve"> </v>
      </c>
      <c r="BC311" s="259" t="str">
        <f ca="1">IF($B311="Y",INDIRECT(ADDRESS($DB311,#REF!+6,,,#REF!))," ")</f>
        <v xml:space="preserve"> </v>
      </c>
      <c r="BD311" s="259" t="str">
        <f ca="1">IF($B311="Y",INDIRECT(ADDRESS($DB311,#REF!+6,,,#REF!))," ")</f>
        <v xml:space="preserve"> </v>
      </c>
      <c r="BE311" s="259" t="str">
        <f ca="1">IF($B311="Y",INDIRECT(ADDRESS($DB311,#REF!+6,,,#REF!))," ")</f>
        <v xml:space="preserve"> </v>
      </c>
      <c r="BF311" s="259" t="str">
        <f ca="1">IF($B311="Y",INDIRECT(ADDRESS($DB311,#REF!+6,,,#REF!))," ")</f>
        <v xml:space="preserve"> </v>
      </c>
      <c r="BG311" s="259" t="str">
        <f ca="1">IF($B311="Y",INDIRECT(ADDRESS($DB311,#REF!+6,,,#REF!))," ")</f>
        <v xml:space="preserve"> </v>
      </c>
      <c r="BH311" s="259" t="str">
        <f ca="1">IF($B311="Y",INDIRECT(ADDRESS($DB311,#REF!+6,,,#REF!))," ")</f>
        <v xml:space="preserve"> </v>
      </c>
      <c r="BI311" s="259" t="str">
        <f ca="1">IF($B311="Y",INDIRECT(ADDRESS($DB311,#REF!+6,,,#REF!))," ")</f>
        <v xml:space="preserve"> </v>
      </c>
      <c r="BJ311" s="259" t="str">
        <f ca="1">IF($B311="Y",INDIRECT(ADDRESS($DB311,#REF!+6,,,#REF!))," ")</f>
        <v xml:space="preserve"> </v>
      </c>
      <c r="BK311" s="259" t="str">
        <f ca="1">IF($B311="Y",INDIRECT(ADDRESS($DB311,#REF!+6,,,#REF!))," ")</f>
        <v xml:space="preserve"> </v>
      </c>
      <c r="BL311" s="259" t="str">
        <f ca="1">IF($B311="Y",INDIRECT(ADDRESS($DB311,#REF!+6,,,#REF!))," ")</f>
        <v xml:space="preserve"> </v>
      </c>
      <c r="BM311" s="259" t="str">
        <f ca="1">IF($B311="Y",INDIRECT(ADDRESS($DB311,#REF!+6,,,#REF!))," ")</f>
        <v xml:space="preserve"> </v>
      </c>
      <c r="BN311" s="259" t="str">
        <f ca="1">IF($B311="Y",INDIRECT(ADDRESS($DB311,#REF!+6,,,#REF!))," ")</f>
        <v xml:space="preserve"> </v>
      </c>
      <c r="BO311" s="259" t="str">
        <f ca="1">IF($B311="Y",INDIRECT(ADDRESS($DB311,#REF!+6,,,#REF!))," ")</f>
        <v xml:space="preserve"> </v>
      </c>
      <c r="BP311" s="259" t="str">
        <f ca="1">IF($B311="Y",INDIRECT(ADDRESS($DB311,#REF!+6,,,#REF!))," ")</f>
        <v xml:space="preserve"> </v>
      </c>
      <c r="BQ311" s="257" t="str">
        <f ca="1">IF($B311="Y",INDIRECT(ADDRESS($DB311,#REF!+6,,,#REF!))," ")</f>
        <v xml:space="preserve"> </v>
      </c>
      <c r="BR311" s="257" t="str">
        <f ca="1">IF($B311="Y",INDIRECT(ADDRESS($DB311,#REF!+6,,,#REF!))," ")</f>
        <v xml:space="preserve"> </v>
      </c>
      <c r="BS311" s="257" t="str">
        <f ca="1">IF($B311="Y",INDIRECT(ADDRESS($DB311,#REF!+6,,,#REF!))," ")</f>
        <v xml:space="preserve"> </v>
      </c>
      <c r="BT311" s="257" t="str">
        <f ca="1">IF($B311="Y",INDIRECT(ADDRESS($DB311,#REF!+6,,,#REF!))," ")</f>
        <v xml:space="preserve"> </v>
      </c>
      <c r="BU311" s="257" t="str">
        <f ca="1">IF($B311="Y",INDIRECT(ADDRESS($DB311,#REF!+6,,,#REF!))," ")</f>
        <v xml:space="preserve"> </v>
      </c>
      <c r="BV311" s="257" t="str">
        <f ca="1">IF($B311="Y",INDIRECT(ADDRESS($DB311,#REF!+6,,,#REF!))," ")</f>
        <v xml:space="preserve"> </v>
      </c>
      <c r="BW311" s="257" t="str">
        <f ca="1">IF($B311="Y",INDIRECT(ADDRESS($DB311,#REF!+6,,,#REF!))," ")</f>
        <v xml:space="preserve"> </v>
      </c>
      <c r="BX311" s="257" t="str">
        <f ca="1">IF($B311="Y",INDIRECT(ADDRESS($DB311,#REF!+6,,,#REF!))," ")</f>
        <v xml:space="preserve"> </v>
      </c>
      <c r="BY311" s="257" t="str">
        <f ca="1">IF($B311="Y",INDIRECT(ADDRESS($DB311,#REF!+6,,,#REF!))," ")</f>
        <v xml:space="preserve"> </v>
      </c>
      <c r="BZ311" s="257" t="str">
        <f ca="1">IF($B311="Y",INDIRECT(ADDRESS($DB311,#REF!+6,,,#REF!))," ")</f>
        <v xml:space="preserve"> </v>
      </c>
      <c r="CA311" s="257" t="str">
        <f ca="1">IF($B311="Y",INDIRECT(ADDRESS($DB311,#REF!+6,,,#REF!))," ")</f>
        <v xml:space="preserve"> </v>
      </c>
      <c r="CB311" s="257" t="str">
        <f ca="1">IF($B311="Y",INDIRECT(ADDRESS($DB311,#REF!+6,,,#REF!))," ")</f>
        <v xml:space="preserve"> </v>
      </c>
      <c r="CC311" s="257" t="str">
        <f ca="1">IF($B311="Y",INDIRECT(ADDRESS($DB311,#REF!+6,,,#REF!))," ")</f>
        <v xml:space="preserve"> </v>
      </c>
      <c r="CD311" s="257" t="str">
        <f ca="1">IF($B311="Y",INDIRECT(ADDRESS($DB311,#REF!+6,,,#REF!))," ")</f>
        <v xml:space="preserve"> </v>
      </c>
      <c r="CE311" s="257" t="str">
        <f ca="1">IF($B311="Y",INDIRECT(ADDRESS($DB311,#REF!+6,,,#REF!))," ")</f>
        <v xml:space="preserve"> </v>
      </c>
      <c r="CF311" s="257" t="str">
        <f ca="1">IF($B311="Y",INDIRECT(ADDRESS($DB311,#REF!+6,,,#REF!))," ")</f>
        <v xml:space="preserve"> </v>
      </c>
      <c r="CG311" s="257" t="str">
        <f ca="1">IF($B311="Y",INDIRECT(ADDRESS($DB311,#REF!+6,,,#REF!))," ")</f>
        <v xml:space="preserve"> </v>
      </c>
      <c r="CH311" s="257" t="str">
        <f ca="1">IF($B311="Y",INDIRECT(ADDRESS($DB311,#REF!+6,,,#REF!))," ")</f>
        <v xml:space="preserve"> </v>
      </c>
      <c r="CI311" s="257" t="str">
        <f ca="1">IF($B311="Y",INDIRECT(ADDRESS($DB311,#REF!+6,,,#REF!))," ")</f>
        <v xml:space="preserve"> </v>
      </c>
      <c r="CJ311" s="257" t="str">
        <f ca="1">IF($B311="Y",INDIRECT(ADDRESS($DB311,#REF!+6,,,#REF!))," ")</f>
        <v xml:space="preserve"> </v>
      </c>
      <c r="CK311" s="257" t="str">
        <f ca="1">IF($B311="Y",INDIRECT(ADDRESS($DB311,#REF!+6,,,#REF!))," ")</f>
        <v xml:space="preserve"> </v>
      </c>
      <c r="CM311" s="100">
        <v>218</v>
      </c>
      <c r="CN311" s="229" t="e">
        <f t="shared" si="119"/>
        <v>#REF!</v>
      </c>
      <c r="CO311" s="229" t="e">
        <f ca="1">IF(CN311&gt;0,INDIRECT(ADDRESS($CN311,7,,,#REF!)),"")</f>
        <v>#REF!</v>
      </c>
      <c r="CP311" s="229" t="e">
        <f t="shared" ca="1" si="120"/>
        <v>#REF!</v>
      </c>
      <c r="CQ311" s="230">
        <f t="shared" ca="1" si="126"/>
        <v>0</v>
      </c>
      <c r="CR311" s="227"/>
      <c r="CS311" s="248">
        <f t="shared" si="121"/>
        <v>218</v>
      </c>
      <c r="CT311" s="229" t="e">
        <f t="shared" si="122"/>
        <v>#REF!</v>
      </c>
      <c r="CU311" s="231" t="e">
        <f ca="1">IF(CT311&gt;0,INDIRECT(ADDRESS($CT311,4,,,#REF!)),"")</f>
        <v>#REF!</v>
      </c>
      <c r="CV311" s="100" t="e">
        <f t="shared" ca="1" si="123"/>
        <v>#REF!</v>
      </c>
      <c r="CW311" s="229">
        <f t="shared" ca="1" si="124"/>
        <v>218</v>
      </c>
      <c r="CX311" s="229" t="e">
        <f t="shared" ca="1" si="115"/>
        <v>#REF!</v>
      </c>
      <c r="CY311" s="250"/>
      <c r="CZ311" s="251">
        <f t="shared" ca="1" si="116"/>
        <v>0</v>
      </c>
      <c r="DB311" s="100">
        <f t="shared" ca="1" si="117"/>
        <v>0</v>
      </c>
      <c r="DC311" s="230">
        <f t="shared" ca="1" si="125"/>
        <v>0</v>
      </c>
    </row>
    <row r="312" spans="2:107" ht="16.149999999999999" customHeight="1" x14ac:dyDescent="0.2">
      <c r="B312" s="252" t="str">
        <f t="shared" ca="1" si="118"/>
        <v xml:space="preserve"> </v>
      </c>
      <c r="C312" s="253" t="str">
        <f ca="1">IF($B312="Y",INDIRECT(ADDRESS($DB312,7,,,#REF!)),IF($B312="N",INDIRECT(ADDRESS($DC312,4,,,#REF!))," "))</f>
        <v xml:space="preserve"> </v>
      </c>
      <c r="D312" s="254" t="str">
        <f ca="1">IF($B312="Y",INDIRECT(ADDRESS($DB312,4,,,#REF!)),IF($B312="N",INDIRECT(ADDRESS($DC312,8,,,#REF!))," "))</f>
        <v xml:space="preserve"> </v>
      </c>
      <c r="E312" s="522" t="str">
        <f ca="1">IF($B312="Y",INDIRECT(ADDRESS($DB312,10,,,#REF!)),IF($B312="N",INDIRECT(ADDRESS($DC312,10,,,#REF!))," "))</f>
        <v xml:space="preserve"> </v>
      </c>
      <c r="F312" s="523" t="str">
        <f ca="1">IF($B312="Y",INDIRECT(ADDRESS($DB312,9,,,#REF!)),IF($B312="N",INDIRECT(ADDRESS($DC312,9,,,#REF!))," "))</f>
        <v xml:space="preserve"> </v>
      </c>
      <c r="G312" s="255" t="str">
        <f ca="1">IF($B312="Y",INDIRECT(ADDRESS($DB312,5,,,#REF!)),IF($B312="N",INDIRECT(ADDRESS($DC312,12,,,#REF!))," "))</f>
        <v xml:space="preserve"> </v>
      </c>
      <c r="H312" s="256" t="str">
        <f ca="1">IF($B312="Y",INDIRECT(ADDRESS($DB312,8,,,#REF!)),IF($B312="N",INDIRECT(ADDRESS($DC312,14,,,#REF!))," "))</f>
        <v xml:space="preserve"> </v>
      </c>
      <c r="I312" s="257" t="str">
        <f ca="1">IF($B312="Y",INDIRECT(ADDRESS($DB312,6,,,#REF!)),IF($B312="N",INDIRECT(ADDRESS($DC312,23,,,#REF!))," "))</f>
        <v xml:space="preserve"> </v>
      </c>
      <c r="J312" s="258" t="str">
        <f ca="1">IF($B312="Y",INDIRECT(ADDRESS($DB312,#REF!+6,,,#REF!))," ")</f>
        <v xml:space="preserve"> </v>
      </c>
      <c r="K312" s="259" t="str">
        <f ca="1">IF($B312="Y",INDIRECT(ADDRESS($DB312,#REF!+6,,,#REF!))," ")</f>
        <v xml:space="preserve"> </v>
      </c>
      <c r="L312" s="259" t="str">
        <f ca="1">IF($B312="Y",INDIRECT(ADDRESS($DB312,#REF!+6,,,#REF!))," ")</f>
        <v xml:space="preserve"> </v>
      </c>
      <c r="M312" s="259" t="str">
        <f ca="1">IF($B312="Y",INDIRECT(ADDRESS($DB312,#REF!+6,,,#REF!))," ")</f>
        <v xml:space="preserve"> </v>
      </c>
      <c r="N312" s="259" t="str">
        <f ca="1">IF($B312="Y",INDIRECT(ADDRESS($DB312,#REF!+6,,,#REF!))," ")</f>
        <v xml:space="preserve"> </v>
      </c>
      <c r="O312" s="259" t="str">
        <f ca="1">IF($B312="Y",INDIRECT(ADDRESS($DB312,#REF!+6,,,#REF!))," ")</f>
        <v xml:space="preserve"> </v>
      </c>
      <c r="P312" s="259" t="str">
        <f ca="1">IF($B312="Y",INDIRECT(ADDRESS($DB312,#REF!+6,,,#REF!))," ")</f>
        <v xml:space="preserve"> </v>
      </c>
      <c r="Q312" s="259" t="str">
        <f ca="1">IF($B312="Y",INDIRECT(ADDRESS($DB312,#REF!+6,,,#REF!))," ")</f>
        <v xml:space="preserve"> </v>
      </c>
      <c r="R312" s="259" t="str">
        <f ca="1">IF($B312="Y",INDIRECT(ADDRESS($DB312,#REF!+6,,,#REF!))," ")</f>
        <v xml:space="preserve"> </v>
      </c>
      <c r="S312" s="259" t="str">
        <f ca="1">IF($B312="Y",INDIRECT(ADDRESS($DB312,#REF!+6,,,#REF!))," ")</f>
        <v xml:space="preserve"> </v>
      </c>
      <c r="T312" s="259" t="str">
        <f ca="1">IF($B312="Y",INDIRECT(ADDRESS($DB312,#REF!+6,,,#REF!))," ")</f>
        <v xml:space="preserve"> </v>
      </c>
      <c r="U312" s="259" t="str">
        <f ca="1">IF($B312="Y",INDIRECT(ADDRESS($DB312,#REF!+6,,,#REF!))," ")</f>
        <v xml:space="preserve"> </v>
      </c>
      <c r="V312" s="259" t="str">
        <f ca="1">IF($B312="Y",INDIRECT(ADDRESS($DB312,#REF!+6,,,#REF!))," ")</f>
        <v xml:space="preserve"> </v>
      </c>
      <c r="W312" s="259" t="str">
        <f ca="1">IF($B312="Y",INDIRECT(ADDRESS($DB312,#REF!+6,,,#REF!))," ")</f>
        <v xml:space="preserve"> </v>
      </c>
      <c r="X312" s="259" t="str">
        <f ca="1">IF($B312="Y",INDIRECT(ADDRESS($DB312,#REF!+6,,,#REF!))," ")</f>
        <v xml:space="preserve"> </v>
      </c>
      <c r="Y312" s="259" t="str">
        <f ca="1">IF($B312="Y",INDIRECT(ADDRESS($DB312,#REF!+6,,,#REF!))," ")</f>
        <v xml:space="preserve"> </v>
      </c>
      <c r="Z312" s="259" t="str">
        <f ca="1">IF($B312="Y",INDIRECT(ADDRESS($DB312,#REF!+6,,,#REF!))," ")</f>
        <v xml:space="preserve"> </v>
      </c>
      <c r="AA312" s="259" t="str">
        <f ca="1">IF($B312="Y",INDIRECT(ADDRESS($DB312,#REF!+6,,,#REF!))," ")</f>
        <v xml:space="preserve"> </v>
      </c>
      <c r="AB312" s="259" t="str">
        <f ca="1">IF($B312="Y",INDIRECT(ADDRESS($DB312,#REF!+6,,,#REF!))," ")</f>
        <v xml:space="preserve"> </v>
      </c>
      <c r="AC312" s="259" t="str">
        <f ca="1">IF($B312="Y",INDIRECT(ADDRESS($DB312,#REF!+6,,,#REF!))," ")</f>
        <v xml:space="preserve"> </v>
      </c>
      <c r="AD312" s="259" t="str">
        <f ca="1">IF($B312="Y",INDIRECT(ADDRESS($DB312,#REF!+6,,,#REF!))," ")</f>
        <v xml:space="preserve"> </v>
      </c>
      <c r="AE312" s="259" t="str">
        <f ca="1">IF($B312="Y",INDIRECT(ADDRESS($DB312,#REF!+6,,,#REF!))," ")</f>
        <v xml:space="preserve"> </v>
      </c>
      <c r="AF312" s="259" t="str">
        <f ca="1">IF($B312="Y",INDIRECT(ADDRESS($DB312,#REF!+6,,,#REF!))," ")</f>
        <v xml:space="preserve"> </v>
      </c>
      <c r="AG312" s="259" t="str">
        <f ca="1">IF($B312="Y",INDIRECT(ADDRESS($DB312,#REF!+6,,,#REF!))," ")</f>
        <v xml:space="preserve"> </v>
      </c>
      <c r="AH312" s="259" t="str">
        <f ca="1">IF($B312="Y",INDIRECT(ADDRESS($DB312,#REF!+6,,,#REF!))," ")</f>
        <v xml:space="preserve"> </v>
      </c>
      <c r="AI312" s="259" t="str">
        <f ca="1">IF($B312="Y",INDIRECT(ADDRESS($DB312,#REF!+6,,,#REF!))," ")</f>
        <v xml:space="preserve"> </v>
      </c>
      <c r="AJ312" s="259" t="str">
        <f ca="1">IF($B312="Y",INDIRECT(ADDRESS($DB312,#REF!+6,,,#REF!))," ")</f>
        <v xml:space="preserve"> </v>
      </c>
      <c r="AK312" s="259" t="str">
        <f ca="1">IF($B312="Y",INDIRECT(ADDRESS($DB312,#REF!+6,,,#REF!))," ")</f>
        <v xml:space="preserve"> </v>
      </c>
      <c r="AL312" s="259" t="str">
        <f ca="1">IF($B312="Y",INDIRECT(ADDRESS($DB312,#REF!+6,,,#REF!))," ")</f>
        <v xml:space="preserve"> </v>
      </c>
      <c r="AM312" s="259" t="str">
        <f ca="1">IF($B312="Y",INDIRECT(ADDRESS($DB312,#REF!+6,,,#REF!))," ")</f>
        <v xml:space="preserve"> </v>
      </c>
      <c r="AN312" s="259" t="str">
        <f ca="1">IF($B312="Y",INDIRECT(ADDRESS($DB312,#REF!+6,,,#REF!))," ")</f>
        <v xml:space="preserve"> </v>
      </c>
      <c r="AO312" s="259" t="str">
        <f ca="1">IF($B312="Y",INDIRECT(ADDRESS($DB312,#REF!+6,,,#REF!))," ")</f>
        <v xml:space="preserve"> </v>
      </c>
      <c r="AP312" s="259" t="str">
        <f ca="1">IF($B312="Y",INDIRECT(ADDRESS($DB312,#REF!+6,,,#REF!))," ")</f>
        <v xml:space="preserve"> </v>
      </c>
      <c r="AQ312" s="259" t="str">
        <f ca="1">IF($B312="Y",INDIRECT(ADDRESS($DB312,#REF!+6,,,#REF!))," ")</f>
        <v xml:space="preserve"> </v>
      </c>
      <c r="AR312" s="259" t="str">
        <f ca="1">IF($B312="Y",INDIRECT(ADDRESS($DB312,#REF!+6,,,#REF!))," ")</f>
        <v xml:space="preserve"> </v>
      </c>
      <c r="AS312" s="259" t="str">
        <f ca="1">IF($B312="Y",INDIRECT(ADDRESS($DB312,#REF!+6,,,#REF!))," ")</f>
        <v xml:space="preserve"> </v>
      </c>
      <c r="AT312" s="259" t="str">
        <f ca="1">IF($B312="Y",INDIRECT(ADDRESS($DB312,#REF!+6,,,#REF!))," ")</f>
        <v xml:space="preserve"> </v>
      </c>
      <c r="AU312" s="259" t="str">
        <f ca="1">IF($B312="Y",INDIRECT(ADDRESS($DB312,#REF!+6,,,#REF!))," ")</f>
        <v xml:space="preserve"> </v>
      </c>
      <c r="AV312" s="259" t="str">
        <f ca="1">IF($B312="Y",INDIRECT(ADDRESS($DB312,#REF!+6,,,#REF!))," ")</f>
        <v xml:space="preserve"> </v>
      </c>
      <c r="AW312" s="259" t="str">
        <f ca="1">IF($B312="Y",INDIRECT(ADDRESS($DB312,#REF!+6,,,#REF!))," ")</f>
        <v xml:space="preserve"> </v>
      </c>
      <c r="AX312" s="259" t="str">
        <f ca="1">IF($B312="Y",INDIRECT(ADDRESS($DB312,#REF!+6,,,#REF!))," ")</f>
        <v xml:space="preserve"> </v>
      </c>
      <c r="AY312" s="259" t="str">
        <f ca="1">IF($B312="Y",INDIRECT(ADDRESS($DB312,#REF!+6,,,#REF!))," ")</f>
        <v xml:space="preserve"> </v>
      </c>
      <c r="AZ312" s="259" t="str">
        <f ca="1">IF($B312="Y",INDIRECT(ADDRESS($DB312,#REF!+6,,,#REF!))," ")</f>
        <v xml:space="preserve"> </v>
      </c>
      <c r="BA312" s="259" t="str">
        <f ca="1">IF($B312="Y",INDIRECT(ADDRESS($DB312,#REF!+6,,,#REF!))," ")</f>
        <v xml:space="preserve"> </v>
      </c>
      <c r="BB312" s="259" t="str">
        <f ca="1">IF($B312="Y",INDIRECT(ADDRESS($DB312,#REF!+6,,,#REF!))," ")</f>
        <v xml:space="preserve"> </v>
      </c>
      <c r="BC312" s="259" t="str">
        <f ca="1">IF($B312="Y",INDIRECT(ADDRESS($DB312,#REF!+6,,,#REF!))," ")</f>
        <v xml:space="preserve"> </v>
      </c>
      <c r="BD312" s="259" t="str">
        <f ca="1">IF($B312="Y",INDIRECT(ADDRESS($DB312,#REF!+6,,,#REF!))," ")</f>
        <v xml:space="preserve"> </v>
      </c>
      <c r="BE312" s="259" t="str">
        <f ca="1">IF($B312="Y",INDIRECT(ADDRESS($DB312,#REF!+6,,,#REF!))," ")</f>
        <v xml:space="preserve"> </v>
      </c>
      <c r="BF312" s="259" t="str">
        <f ca="1">IF($B312="Y",INDIRECT(ADDRESS($DB312,#REF!+6,,,#REF!))," ")</f>
        <v xml:space="preserve"> </v>
      </c>
      <c r="BG312" s="259" t="str">
        <f ca="1">IF($B312="Y",INDIRECT(ADDRESS($DB312,#REF!+6,,,#REF!))," ")</f>
        <v xml:space="preserve"> </v>
      </c>
      <c r="BH312" s="259" t="str">
        <f ca="1">IF($B312="Y",INDIRECT(ADDRESS($DB312,#REF!+6,,,#REF!))," ")</f>
        <v xml:space="preserve"> </v>
      </c>
      <c r="BI312" s="259" t="str">
        <f ca="1">IF($B312="Y",INDIRECT(ADDRESS($DB312,#REF!+6,,,#REF!))," ")</f>
        <v xml:space="preserve"> </v>
      </c>
      <c r="BJ312" s="259" t="str">
        <f ca="1">IF($B312="Y",INDIRECT(ADDRESS($DB312,#REF!+6,,,#REF!))," ")</f>
        <v xml:space="preserve"> </v>
      </c>
      <c r="BK312" s="259" t="str">
        <f ca="1">IF($B312="Y",INDIRECT(ADDRESS($DB312,#REF!+6,,,#REF!))," ")</f>
        <v xml:space="preserve"> </v>
      </c>
      <c r="BL312" s="259" t="str">
        <f ca="1">IF($B312="Y",INDIRECT(ADDRESS($DB312,#REF!+6,,,#REF!))," ")</f>
        <v xml:space="preserve"> </v>
      </c>
      <c r="BM312" s="259" t="str">
        <f ca="1">IF($B312="Y",INDIRECT(ADDRESS($DB312,#REF!+6,,,#REF!))," ")</f>
        <v xml:space="preserve"> </v>
      </c>
      <c r="BN312" s="259" t="str">
        <f ca="1">IF($B312="Y",INDIRECT(ADDRESS($DB312,#REF!+6,,,#REF!))," ")</f>
        <v xml:space="preserve"> </v>
      </c>
      <c r="BO312" s="259" t="str">
        <f ca="1">IF($B312="Y",INDIRECT(ADDRESS($DB312,#REF!+6,,,#REF!))," ")</f>
        <v xml:space="preserve"> </v>
      </c>
      <c r="BP312" s="259" t="str">
        <f ca="1">IF($B312="Y",INDIRECT(ADDRESS($DB312,#REF!+6,,,#REF!))," ")</f>
        <v xml:space="preserve"> </v>
      </c>
      <c r="BQ312" s="257" t="str">
        <f ca="1">IF($B312="Y",INDIRECT(ADDRESS($DB312,#REF!+6,,,#REF!))," ")</f>
        <v xml:space="preserve"> </v>
      </c>
      <c r="BR312" s="257" t="str">
        <f ca="1">IF($B312="Y",INDIRECT(ADDRESS($DB312,#REF!+6,,,#REF!))," ")</f>
        <v xml:space="preserve"> </v>
      </c>
      <c r="BS312" s="257" t="str">
        <f ca="1">IF($B312="Y",INDIRECT(ADDRESS($DB312,#REF!+6,,,#REF!))," ")</f>
        <v xml:space="preserve"> </v>
      </c>
      <c r="BT312" s="257" t="str">
        <f ca="1">IF($B312="Y",INDIRECT(ADDRESS($DB312,#REF!+6,,,#REF!))," ")</f>
        <v xml:space="preserve"> </v>
      </c>
      <c r="BU312" s="257" t="str">
        <f ca="1">IF($B312="Y",INDIRECT(ADDRESS($DB312,#REF!+6,,,#REF!))," ")</f>
        <v xml:space="preserve"> </v>
      </c>
      <c r="BV312" s="257" t="str">
        <f ca="1">IF($B312="Y",INDIRECT(ADDRESS($DB312,#REF!+6,,,#REF!))," ")</f>
        <v xml:space="preserve"> </v>
      </c>
      <c r="BW312" s="257" t="str">
        <f ca="1">IF($B312="Y",INDIRECT(ADDRESS($DB312,#REF!+6,,,#REF!))," ")</f>
        <v xml:space="preserve"> </v>
      </c>
      <c r="BX312" s="257" t="str">
        <f ca="1">IF($B312="Y",INDIRECT(ADDRESS($DB312,#REF!+6,,,#REF!))," ")</f>
        <v xml:space="preserve"> </v>
      </c>
      <c r="BY312" s="257" t="str">
        <f ca="1">IF($B312="Y",INDIRECT(ADDRESS($DB312,#REF!+6,,,#REF!))," ")</f>
        <v xml:space="preserve"> </v>
      </c>
      <c r="BZ312" s="257" t="str">
        <f ca="1">IF($B312="Y",INDIRECT(ADDRESS($DB312,#REF!+6,,,#REF!))," ")</f>
        <v xml:space="preserve"> </v>
      </c>
      <c r="CA312" s="257" t="str">
        <f ca="1">IF($B312="Y",INDIRECT(ADDRESS($DB312,#REF!+6,,,#REF!))," ")</f>
        <v xml:space="preserve"> </v>
      </c>
      <c r="CB312" s="257" t="str">
        <f ca="1">IF($B312="Y",INDIRECT(ADDRESS($DB312,#REF!+6,,,#REF!))," ")</f>
        <v xml:space="preserve"> </v>
      </c>
      <c r="CC312" s="257" t="str">
        <f ca="1">IF($B312="Y",INDIRECT(ADDRESS($DB312,#REF!+6,,,#REF!))," ")</f>
        <v xml:space="preserve"> </v>
      </c>
      <c r="CD312" s="257" t="str">
        <f ca="1">IF($B312="Y",INDIRECT(ADDRESS($DB312,#REF!+6,,,#REF!))," ")</f>
        <v xml:space="preserve"> </v>
      </c>
      <c r="CE312" s="257" t="str">
        <f ca="1">IF($B312="Y",INDIRECT(ADDRESS($DB312,#REF!+6,,,#REF!))," ")</f>
        <v xml:space="preserve"> </v>
      </c>
      <c r="CF312" s="257" t="str">
        <f ca="1">IF($B312="Y",INDIRECT(ADDRESS($DB312,#REF!+6,,,#REF!))," ")</f>
        <v xml:space="preserve"> </v>
      </c>
      <c r="CG312" s="257" t="str">
        <f ca="1">IF($B312="Y",INDIRECT(ADDRESS($DB312,#REF!+6,,,#REF!))," ")</f>
        <v xml:space="preserve"> </v>
      </c>
      <c r="CH312" s="257" t="str">
        <f ca="1">IF($B312="Y",INDIRECT(ADDRESS($DB312,#REF!+6,,,#REF!))," ")</f>
        <v xml:space="preserve"> </v>
      </c>
      <c r="CI312" s="257" t="str">
        <f ca="1">IF($B312="Y",INDIRECT(ADDRESS($DB312,#REF!+6,,,#REF!))," ")</f>
        <v xml:space="preserve"> </v>
      </c>
      <c r="CJ312" s="257" t="str">
        <f ca="1">IF($B312="Y",INDIRECT(ADDRESS($DB312,#REF!+6,,,#REF!))," ")</f>
        <v xml:space="preserve"> </v>
      </c>
      <c r="CK312" s="257" t="str">
        <f ca="1">IF($B312="Y",INDIRECT(ADDRESS($DB312,#REF!+6,,,#REF!))," ")</f>
        <v xml:space="preserve"> </v>
      </c>
      <c r="CM312" s="100">
        <v>219</v>
      </c>
      <c r="CN312" s="229" t="e">
        <f t="shared" si="119"/>
        <v>#REF!</v>
      </c>
      <c r="CO312" s="229" t="e">
        <f ca="1">IF(CN312&gt;0,INDIRECT(ADDRESS($CN312,7,,,#REF!)),"")</f>
        <v>#REF!</v>
      </c>
      <c r="CP312" s="229" t="e">
        <f t="shared" ca="1" si="120"/>
        <v>#REF!</v>
      </c>
      <c r="CQ312" s="230">
        <f t="shared" ca="1" si="126"/>
        <v>0</v>
      </c>
      <c r="CR312" s="227"/>
      <c r="CS312" s="248">
        <f t="shared" si="121"/>
        <v>219</v>
      </c>
      <c r="CT312" s="229" t="e">
        <f t="shared" si="122"/>
        <v>#REF!</v>
      </c>
      <c r="CU312" s="231" t="e">
        <f ca="1">IF(CT312&gt;0,INDIRECT(ADDRESS($CT312,4,,,#REF!)),"")</f>
        <v>#REF!</v>
      </c>
      <c r="CV312" s="100" t="e">
        <f t="shared" ca="1" si="123"/>
        <v>#REF!</v>
      </c>
      <c r="CW312" s="229">
        <f t="shared" ca="1" si="124"/>
        <v>219</v>
      </c>
      <c r="CX312" s="229" t="e">
        <f t="shared" ca="1" si="115"/>
        <v>#REF!</v>
      </c>
      <c r="CY312" s="250"/>
      <c r="CZ312" s="251">
        <f t="shared" ca="1" si="116"/>
        <v>0</v>
      </c>
      <c r="DB312" s="100">
        <f t="shared" ca="1" si="117"/>
        <v>0</v>
      </c>
      <c r="DC312" s="230">
        <f t="shared" ca="1" si="125"/>
        <v>0</v>
      </c>
    </row>
    <row r="313" spans="2:107" ht="16.149999999999999" customHeight="1" x14ac:dyDescent="0.2">
      <c r="B313" s="252" t="str">
        <f t="shared" ca="1" si="118"/>
        <v xml:space="preserve"> </v>
      </c>
      <c r="C313" s="253" t="str">
        <f ca="1">IF($B313="Y",INDIRECT(ADDRESS($DB313,7,,,#REF!)),IF($B313="N",INDIRECT(ADDRESS($DC313,4,,,#REF!))," "))</f>
        <v xml:space="preserve"> </v>
      </c>
      <c r="D313" s="254" t="str">
        <f ca="1">IF($B313="Y",INDIRECT(ADDRESS($DB313,4,,,#REF!)),IF($B313="N",INDIRECT(ADDRESS($DC313,8,,,#REF!))," "))</f>
        <v xml:space="preserve"> </v>
      </c>
      <c r="E313" s="522" t="str">
        <f ca="1">IF($B313="Y",INDIRECT(ADDRESS($DB313,10,,,#REF!)),IF($B313="N",INDIRECT(ADDRESS($DC313,10,,,#REF!))," "))</f>
        <v xml:space="preserve"> </v>
      </c>
      <c r="F313" s="523" t="str">
        <f ca="1">IF($B313="Y",INDIRECT(ADDRESS($DB313,9,,,#REF!)),IF($B313="N",INDIRECT(ADDRESS($DC313,9,,,#REF!))," "))</f>
        <v xml:space="preserve"> </v>
      </c>
      <c r="G313" s="255" t="str">
        <f ca="1">IF($B313="Y",INDIRECT(ADDRESS($DB313,5,,,#REF!)),IF($B313="N",INDIRECT(ADDRESS($DC313,12,,,#REF!))," "))</f>
        <v xml:space="preserve"> </v>
      </c>
      <c r="H313" s="256" t="str">
        <f ca="1">IF($B313="Y",INDIRECT(ADDRESS($DB313,8,,,#REF!)),IF($B313="N",INDIRECT(ADDRESS($DC313,14,,,#REF!))," "))</f>
        <v xml:space="preserve"> </v>
      </c>
      <c r="I313" s="257" t="str">
        <f ca="1">IF($B313="Y",INDIRECT(ADDRESS($DB313,6,,,#REF!)),IF($B313="N",INDIRECT(ADDRESS($DC313,23,,,#REF!))," "))</f>
        <v xml:space="preserve"> </v>
      </c>
      <c r="J313" s="258" t="str">
        <f ca="1">IF($B313="Y",INDIRECT(ADDRESS($DB313,#REF!+6,,,#REF!))," ")</f>
        <v xml:space="preserve"> </v>
      </c>
      <c r="K313" s="259" t="str">
        <f ca="1">IF($B313="Y",INDIRECT(ADDRESS($DB313,#REF!+6,,,#REF!))," ")</f>
        <v xml:space="preserve"> </v>
      </c>
      <c r="L313" s="259" t="str">
        <f ca="1">IF($B313="Y",INDIRECT(ADDRESS($DB313,#REF!+6,,,#REF!))," ")</f>
        <v xml:space="preserve"> </v>
      </c>
      <c r="M313" s="259" t="str">
        <f ca="1">IF($B313="Y",INDIRECT(ADDRESS($DB313,#REF!+6,,,#REF!))," ")</f>
        <v xml:space="preserve"> </v>
      </c>
      <c r="N313" s="259" t="str">
        <f ca="1">IF($B313="Y",INDIRECT(ADDRESS($DB313,#REF!+6,,,#REF!))," ")</f>
        <v xml:space="preserve"> </v>
      </c>
      <c r="O313" s="259" t="str">
        <f ca="1">IF($B313="Y",INDIRECT(ADDRESS($DB313,#REF!+6,,,#REF!))," ")</f>
        <v xml:space="preserve"> </v>
      </c>
      <c r="P313" s="259" t="str">
        <f ca="1">IF($B313="Y",INDIRECT(ADDRESS($DB313,#REF!+6,,,#REF!))," ")</f>
        <v xml:space="preserve"> </v>
      </c>
      <c r="Q313" s="259" t="str">
        <f ca="1">IF($B313="Y",INDIRECT(ADDRESS($DB313,#REF!+6,,,#REF!))," ")</f>
        <v xml:space="preserve"> </v>
      </c>
      <c r="R313" s="259" t="str">
        <f ca="1">IF($B313="Y",INDIRECT(ADDRESS($DB313,#REF!+6,,,#REF!))," ")</f>
        <v xml:space="preserve"> </v>
      </c>
      <c r="S313" s="259" t="str">
        <f ca="1">IF($B313="Y",INDIRECT(ADDRESS($DB313,#REF!+6,,,#REF!))," ")</f>
        <v xml:space="preserve"> </v>
      </c>
      <c r="T313" s="259" t="str">
        <f ca="1">IF($B313="Y",INDIRECT(ADDRESS($DB313,#REF!+6,,,#REF!))," ")</f>
        <v xml:space="preserve"> </v>
      </c>
      <c r="U313" s="259" t="str">
        <f ca="1">IF($B313="Y",INDIRECT(ADDRESS($DB313,#REF!+6,,,#REF!))," ")</f>
        <v xml:space="preserve"> </v>
      </c>
      <c r="V313" s="259" t="str">
        <f ca="1">IF($B313="Y",INDIRECT(ADDRESS($DB313,#REF!+6,,,#REF!))," ")</f>
        <v xml:space="preserve"> </v>
      </c>
      <c r="W313" s="259" t="str">
        <f ca="1">IF($B313="Y",INDIRECT(ADDRESS($DB313,#REF!+6,,,#REF!))," ")</f>
        <v xml:space="preserve"> </v>
      </c>
      <c r="X313" s="259" t="str">
        <f ca="1">IF($B313="Y",INDIRECT(ADDRESS($DB313,#REF!+6,,,#REF!))," ")</f>
        <v xml:space="preserve"> </v>
      </c>
      <c r="Y313" s="259" t="str">
        <f ca="1">IF($B313="Y",INDIRECT(ADDRESS($DB313,#REF!+6,,,#REF!))," ")</f>
        <v xml:space="preserve"> </v>
      </c>
      <c r="Z313" s="259" t="str">
        <f ca="1">IF($B313="Y",INDIRECT(ADDRESS($DB313,#REF!+6,,,#REF!))," ")</f>
        <v xml:space="preserve"> </v>
      </c>
      <c r="AA313" s="259" t="str">
        <f ca="1">IF($B313="Y",INDIRECT(ADDRESS($DB313,#REF!+6,,,#REF!))," ")</f>
        <v xml:space="preserve"> </v>
      </c>
      <c r="AB313" s="259" t="str">
        <f ca="1">IF($B313="Y",INDIRECT(ADDRESS($DB313,#REF!+6,,,#REF!))," ")</f>
        <v xml:space="preserve"> </v>
      </c>
      <c r="AC313" s="259" t="str">
        <f ca="1">IF($B313="Y",INDIRECT(ADDRESS($DB313,#REF!+6,,,#REF!))," ")</f>
        <v xml:space="preserve"> </v>
      </c>
      <c r="AD313" s="259" t="str">
        <f ca="1">IF($B313="Y",INDIRECT(ADDRESS($DB313,#REF!+6,,,#REF!))," ")</f>
        <v xml:space="preserve"> </v>
      </c>
      <c r="AE313" s="259" t="str">
        <f ca="1">IF($B313="Y",INDIRECT(ADDRESS($DB313,#REF!+6,,,#REF!))," ")</f>
        <v xml:space="preserve"> </v>
      </c>
      <c r="AF313" s="259" t="str">
        <f ca="1">IF($B313="Y",INDIRECT(ADDRESS($DB313,#REF!+6,,,#REF!))," ")</f>
        <v xml:space="preserve"> </v>
      </c>
      <c r="AG313" s="259" t="str">
        <f ca="1">IF($B313="Y",INDIRECT(ADDRESS($DB313,#REF!+6,,,#REF!))," ")</f>
        <v xml:space="preserve"> </v>
      </c>
      <c r="AH313" s="259" t="str">
        <f ca="1">IF($B313="Y",INDIRECT(ADDRESS($DB313,#REF!+6,,,#REF!))," ")</f>
        <v xml:space="preserve"> </v>
      </c>
      <c r="AI313" s="259" t="str">
        <f ca="1">IF($B313="Y",INDIRECT(ADDRESS($DB313,#REF!+6,,,#REF!))," ")</f>
        <v xml:space="preserve"> </v>
      </c>
      <c r="AJ313" s="259" t="str">
        <f ca="1">IF($B313="Y",INDIRECT(ADDRESS($DB313,#REF!+6,,,#REF!))," ")</f>
        <v xml:space="preserve"> </v>
      </c>
      <c r="AK313" s="259" t="str">
        <f ca="1">IF($B313="Y",INDIRECT(ADDRESS($DB313,#REF!+6,,,#REF!))," ")</f>
        <v xml:space="preserve"> </v>
      </c>
      <c r="AL313" s="259" t="str">
        <f ca="1">IF($B313="Y",INDIRECT(ADDRESS($DB313,#REF!+6,,,#REF!))," ")</f>
        <v xml:space="preserve"> </v>
      </c>
      <c r="AM313" s="259" t="str">
        <f ca="1">IF($B313="Y",INDIRECT(ADDRESS($DB313,#REF!+6,,,#REF!))," ")</f>
        <v xml:space="preserve"> </v>
      </c>
      <c r="AN313" s="259" t="str">
        <f ca="1">IF($B313="Y",INDIRECT(ADDRESS($DB313,#REF!+6,,,#REF!))," ")</f>
        <v xml:space="preserve"> </v>
      </c>
      <c r="AO313" s="259" t="str">
        <f ca="1">IF($B313="Y",INDIRECT(ADDRESS($DB313,#REF!+6,,,#REF!))," ")</f>
        <v xml:space="preserve"> </v>
      </c>
      <c r="AP313" s="259" t="str">
        <f ca="1">IF($B313="Y",INDIRECT(ADDRESS($DB313,#REF!+6,,,#REF!))," ")</f>
        <v xml:space="preserve"> </v>
      </c>
      <c r="AQ313" s="259" t="str">
        <f ca="1">IF($B313="Y",INDIRECT(ADDRESS($DB313,#REF!+6,,,#REF!))," ")</f>
        <v xml:space="preserve"> </v>
      </c>
      <c r="AR313" s="259" t="str">
        <f ca="1">IF($B313="Y",INDIRECT(ADDRESS($DB313,#REF!+6,,,#REF!))," ")</f>
        <v xml:space="preserve"> </v>
      </c>
      <c r="AS313" s="259" t="str">
        <f ca="1">IF($B313="Y",INDIRECT(ADDRESS($DB313,#REF!+6,,,#REF!))," ")</f>
        <v xml:space="preserve"> </v>
      </c>
      <c r="AT313" s="259" t="str">
        <f ca="1">IF($B313="Y",INDIRECT(ADDRESS($DB313,#REF!+6,,,#REF!))," ")</f>
        <v xml:space="preserve"> </v>
      </c>
      <c r="AU313" s="259" t="str">
        <f ca="1">IF($B313="Y",INDIRECT(ADDRESS($DB313,#REF!+6,,,#REF!))," ")</f>
        <v xml:space="preserve"> </v>
      </c>
      <c r="AV313" s="259" t="str">
        <f ca="1">IF($B313="Y",INDIRECT(ADDRESS($DB313,#REF!+6,,,#REF!))," ")</f>
        <v xml:space="preserve"> </v>
      </c>
      <c r="AW313" s="259" t="str">
        <f ca="1">IF($B313="Y",INDIRECT(ADDRESS($DB313,#REF!+6,,,#REF!))," ")</f>
        <v xml:space="preserve"> </v>
      </c>
      <c r="AX313" s="259" t="str">
        <f ca="1">IF($B313="Y",INDIRECT(ADDRESS($DB313,#REF!+6,,,#REF!))," ")</f>
        <v xml:space="preserve"> </v>
      </c>
      <c r="AY313" s="259" t="str">
        <f ca="1">IF($B313="Y",INDIRECT(ADDRESS($DB313,#REF!+6,,,#REF!))," ")</f>
        <v xml:space="preserve"> </v>
      </c>
      <c r="AZ313" s="259" t="str">
        <f ca="1">IF($B313="Y",INDIRECT(ADDRESS($DB313,#REF!+6,,,#REF!))," ")</f>
        <v xml:space="preserve"> </v>
      </c>
      <c r="BA313" s="259" t="str">
        <f ca="1">IF($B313="Y",INDIRECT(ADDRESS($DB313,#REF!+6,,,#REF!))," ")</f>
        <v xml:space="preserve"> </v>
      </c>
      <c r="BB313" s="259" t="str">
        <f ca="1">IF($B313="Y",INDIRECT(ADDRESS($DB313,#REF!+6,,,#REF!))," ")</f>
        <v xml:space="preserve"> </v>
      </c>
      <c r="BC313" s="259" t="str">
        <f ca="1">IF($B313="Y",INDIRECT(ADDRESS($DB313,#REF!+6,,,#REF!))," ")</f>
        <v xml:space="preserve"> </v>
      </c>
      <c r="BD313" s="259" t="str">
        <f ca="1">IF($B313="Y",INDIRECT(ADDRESS($DB313,#REF!+6,,,#REF!))," ")</f>
        <v xml:space="preserve"> </v>
      </c>
      <c r="BE313" s="259" t="str">
        <f ca="1">IF($B313="Y",INDIRECT(ADDRESS($DB313,#REF!+6,,,#REF!))," ")</f>
        <v xml:space="preserve"> </v>
      </c>
      <c r="BF313" s="259" t="str">
        <f ca="1">IF($B313="Y",INDIRECT(ADDRESS($DB313,#REF!+6,,,#REF!))," ")</f>
        <v xml:space="preserve"> </v>
      </c>
      <c r="BG313" s="259" t="str">
        <f ca="1">IF($B313="Y",INDIRECT(ADDRESS($DB313,#REF!+6,,,#REF!))," ")</f>
        <v xml:space="preserve"> </v>
      </c>
      <c r="BH313" s="259" t="str">
        <f ca="1">IF($B313="Y",INDIRECT(ADDRESS($DB313,#REF!+6,,,#REF!))," ")</f>
        <v xml:space="preserve"> </v>
      </c>
      <c r="BI313" s="259" t="str">
        <f ca="1">IF($B313="Y",INDIRECT(ADDRESS($DB313,#REF!+6,,,#REF!))," ")</f>
        <v xml:space="preserve"> </v>
      </c>
      <c r="BJ313" s="259" t="str">
        <f ca="1">IF($B313="Y",INDIRECT(ADDRESS($DB313,#REF!+6,,,#REF!))," ")</f>
        <v xml:space="preserve"> </v>
      </c>
      <c r="BK313" s="259" t="str">
        <f ca="1">IF($B313="Y",INDIRECT(ADDRESS($DB313,#REF!+6,,,#REF!))," ")</f>
        <v xml:space="preserve"> </v>
      </c>
      <c r="BL313" s="259" t="str">
        <f ca="1">IF($B313="Y",INDIRECT(ADDRESS($DB313,#REF!+6,,,#REF!))," ")</f>
        <v xml:space="preserve"> </v>
      </c>
      <c r="BM313" s="259" t="str">
        <f ca="1">IF($B313="Y",INDIRECT(ADDRESS($DB313,#REF!+6,,,#REF!))," ")</f>
        <v xml:space="preserve"> </v>
      </c>
      <c r="BN313" s="259" t="str">
        <f ca="1">IF($B313="Y",INDIRECT(ADDRESS($DB313,#REF!+6,,,#REF!))," ")</f>
        <v xml:space="preserve"> </v>
      </c>
      <c r="BO313" s="259" t="str">
        <f ca="1">IF($B313="Y",INDIRECT(ADDRESS($DB313,#REF!+6,,,#REF!))," ")</f>
        <v xml:space="preserve"> </v>
      </c>
      <c r="BP313" s="259" t="str">
        <f ca="1">IF($B313="Y",INDIRECT(ADDRESS($DB313,#REF!+6,,,#REF!))," ")</f>
        <v xml:space="preserve"> </v>
      </c>
      <c r="BQ313" s="257" t="str">
        <f ca="1">IF($B313="Y",INDIRECT(ADDRESS($DB313,#REF!+6,,,#REF!))," ")</f>
        <v xml:space="preserve"> </v>
      </c>
      <c r="BR313" s="257" t="str">
        <f ca="1">IF($B313="Y",INDIRECT(ADDRESS($DB313,#REF!+6,,,#REF!))," ")</f>
        <v xml:space="preserve"> </v>
      </c>
      <c r="BS313" s="257" t="str">
        <f ca="1">IF($B313="Y",INDIRECT(ADDRESS($DB313,#REF!+6,,,#REF!))," ")</f>
        <v xml:space="preserve"> </v>
      </c>
      <c r="BT313" s="257" t="str">
        <f ca="1">IF($B313="Y",INDIRECT(ADDRESS($DB313,#REF!+6,,,#REF!))," ")</f>
        <v xml:space="preserve"> </v>
      </c>
      <c r="BU313" s="257" t="str">
        <f ca="1">IF($B313="Y",INDIRECT(ADDRESS($DB313,#REF!+6,,,#REF!))," ")</f>
        <v xml:space="preserve"> </v>
      </c>
      <c r="BV313" s="257" t="str">
        <f ca="1">IF($B313="Y",INDIRECT(ADDRESS($DB313,#REF!+6,,,#REF!))," ")</f>
        <v xml:space="preserve"> </v>
      </c>
      <c r="BW313" s="257" t="str">
        <f ca="1">IF($B313="Y",INDIRECT(ADDRESS($DB313,#REF!+6,,,#REF!))," ")</f>
        <v xml:space="preserve"> </v>
      </c>
      <c r="BX313" s="257" t="str">
        <f ca="1">IF($B313="Y",INDIRECT(ADDRESS($DB313,#REF!+6,,,#REF!))," ")</f>
        <v xml:space="preserve"> </v>
      </c>
      <c r="BY313" s="257" t="str">
        <f ca="1">IF($B313="Y",INDIRECT(ADDRESS($DB313,#REF!+6,,,#REF!))," ")</f>
        <v xml:space="preserve"> </v>
      </c>
      <c r="BZ313" s="257" t="str">
        <f ca="1">IF($B313="Y",INDIRECT(ADDRESS($DB313,#REF!+6,,,#REF!))," ")</f>
        <v xml:space="preserve"> </v>
      </c>
      <c r="CA313" s="257" t="str">
        <f ca="1">IF($B313="Y",INDIRECT(ADDRESS($DB313,#REF!+6,,,#REF!))," ")</f>
        <v xml:space="preserve"> </v>
      </c>
      <c r="CB313" s="257" t="str">
        <f ca="1">IF($B313="Y",INDIRECT(ADDRESS($DB313,#REF!+6,,,#REF!))," ")</f>
        <v xml:space="preserve"> </v>
      </c>
      <c r="CC313" s="257" t="str">
        <f ca="1">IF($B313="Y",INDIRECT(ADDRESS($DB313,#REF!+6,,,#REF!))," ")</f>
        <v xml:space="preserve"> </v>
      </c>
      <c r="CD313" s="257" t="str">
        <f ca="1">IF($B313="Y",INDIRECT(ADDRESS($DB313,#REF!+6,,,#REF!))," ")</f>
        <v xml:space="preserve"> </v>
      </c>
      <c r="CE313" s="257" t="str">
        <f ca="1">IF($B313="Y",INDIRECT(ADDRESS($DB313,#REF!+6,,,#REF!))," ")</f>
        <v xml:space="preserve"> </v>
      </c>
      <c r="CF313" s="257" t="str">
        <f ca="1">IF($B313="Y",INDIRECT(ADDRESS($DB313,#REF!+6,,,#REF!))," ")</f>
        <v xml:space="preserve"> </v>
      </c>
      <c r="CG313" s="257" t="str">
        <f ca="1">IF($B313="Y",INDIRECT(ADDRESS($DB313,#REF!+6,,,#REF!))," ")</f>
        <v xml:space="preserve"> </v>
      </c>
      <c r="CH313" s="257" t="str">
        <f ca="1">IF($B313="Y",INDIRECT(ADDRESS($DB313,#REF!+6,,,#REF!))," ")</f>
        <v xml:space="preserve"> </v>
      </c>
      <c r="CI313" s="257" t="str">
        <f ca="1">IF($B313="Y",INDIRECT(ADDRESS($DB313,#REF!+6,,,#REF!))," ")</f>
        <v xml:space="preserve"> </v>
      </c>
      <c r="CJ313" s="257" t="str">
        <f ca="1">IF($B313="Y",INDIRECT(ADDRESS($DB313,#REF!+6,,,#REF!))," ")</f>
        <v xml:space="preserve"> </v>
      </c>
      <c r="CK313" s="257" t="str">
        <f ca="1">IF($B313="Y",INDIRECT(ADDRESS($DB313,#REF!+6,,,#REF!))," ")</f>
        <v xml:space="preserve"> </v>
      </c>
      <c r="CM313" s="100">
        <v>220</v>
      </c>
      <c r="CN313" s="229" t="e">
        <f t="shared" si="119"/>
        <v>#REF!</v>
      </c>
      <c r="CO313" s="229" t="e">
        <f ca="1">IF(CN313&gt;0,INDIRECT(ADDRESS($CN313,7,,,#REF!)),"")</f>
        <v>#REF!</v>
      </c>
      <c r="CP313" s="229" t="e">
        <f t="shared" ca="1" si="120"/>
        <v>#REF!</v>
      </c>
      <c r="CQ313" s="230">
        <f t="shared" ca="1" si="126"/>
        <v>0</v>
      </c>
      <c r="CR313" s="227"/>
      <c r="CS313" s="248">
        <f t="shared" si="121"/>
        <v>220</v>
      </c>
      <c r="CT313" s="229" t="e">
        <f t="shared" si="122"/>
        <v>#REF!</v>
      </c>
      <c r="CU313" s="231" t="e">
        <f ca="1">IF(CT313&gt;0,INDIRECT(ADDRESS($CT313,4,,,#REF!)),"")</f>
        <v>#REF!</v>
      </c>
      <c r="CV313" s="100" t="e">
        <f t="shared" ca="1" si="123"/>
        <v>#REF!</v>
      </c>
      <c r="CW313" s="229">
        <f t="shared" ca="1" si="124"/>
        <v>220</v>
      </c>
      <c r="CX313" s="229" t="e">
        <f t="shared" ca="1" si="115"/>
        <v>#REF!</v>
      </c>
      <c r="CY313" s="250"/>
      <c r="CZ313" s="251">
        <f t="shared" ca="1" si="116"/>
        <v>0</v>
      </c>
      <c r="DB313" s="100">
        <f t="shared" ca="1" si="117"/>
        <v>0</v>
      </c>
      <c r="DC313" s="230">
        <f t="shared" ca="1" si="125"/>
        <v>0</v>
      </c>
    </row>
    <row r="314" spans="2:107" ht="16.149999999999999" customHeight="1" x14ac:dyDescent="0.2">
      <c r="B314" s="252" t="str">
        <f t="shared" ca="1" si="118"/>
        <v xml:space="preserve"> </v>
      </c>
      <c r="C314" s="253" t="str">
        <f ca="1">IF($B314="Y",INDIRECT(ADDRESS($DB314,7,,,#REF!)),IF($B314="N",INDIRECT(ADDRESS($DC314,4,,,#REF!))," "))</f>
        <v xml:space="preserve"> </v>
      </c>
      <c r="D314" s="254" t="str">
        <f ca="1">IF($B314="Y",INDIRECT(ADDRESS($DB314,4,,,#REF!)),IF($B314="N",INDIRECT(ADDRESS($DC314,8,,,#REF!))," "))</f>
        <v xml:space="preserve"> </v>
      </c>
      <c r="E314" s="522" t="str">
        <f ca="1">IF($B314="Y",INDIRECT(ADDRESS($DB314,10,,,#REF!)),IF($B314="N",INDIRECT(ADDRESS($DC314,10,,,#REF!))," "))</f>
        <v xml:space="preserve"> </v>
      </c>
      <c r="F314" s="523" t="str">
        <f ca="1">IF($B314="Y",INDIRECT(ADDRESS($DB314,9,,,#REF!)),IF($B314="N",INDIRECT(ADDRESS($DC314,9,,,#REF!))," "))</f>
        <v xml:space="preserve"> </v>
      </c>
      <c r="G314" s="255" t="str">
        <f ca="1">IF($B314="Y",INDIRECT(ADDRESS($DB314,5,,,#REF!)),IF($B314="N",INDIRECT(ADDRESS($DC314,12,,,#REF!))," "))</f>
        <v xml:space="preserve"> </v>
      </c>
      <c r="H314" s="256" t="str">
        <f ca="1">IF($B314="Y",INDIRECT(ADDRESS($DB314,8,,,#REF!)),IF($B314="N",INDIRECT(ADDRESS($DC314,14,,,#REF!))," "))</f>
        <v xml:space="preserve"> </v>
      </c>
      <c r="I314" s="257" t="str">
        <f ca="1">IF($B314="Y",INDIRECT(ADDRESS($DB314,6,,,#REF!)),IF($B314="N",INDIRECT(ADDRESS($DC314,23,,,#REF!))," "))</f>
        <v xml:space="preserve"> </v>
      </c>
      <c r="J314" s="258" t="str">
        <f ca="1">IF($B314="Y",INDIRECT(ADDRESS($DB314,#REF!+6,,,#REF!))," ")</f>
        <v xml:space="preserve"> </v>
      </c>
      <c r="K314" s="259" t="str">
        <f ca="1">IF($B314="Y",INDIRECT(ADDRESS($DB314,#REF!+6,,,#REF!))," ")</f>
        <v xml:space="preserve"> </v>
      </c>
      <c r="L314" s="259" t="str">
        <f ca="1">IF($B314="Y",INDIRECT(ADDRESS($DB314,#REF!+6,,,#REF!))," ")</f>
        <v xml:space="preserve"> </v>
      </c>
      <c r="M314" s="259" t="str">
        <f ca="1">IF($B314="Y",INDIRECT(ADDRESS($DB314,#REF!+6,,,#REF!))," ")</f>
        <v xml:space="preserve"> </v>
      </c>
      <c r="N314" s="259" t="str">
        <f ca="1">IF($B314="Y",INDIRECT(ADDRESS($DB314,#REF!+6,,,#REF!))," ")</f>
        <v xml:space="preserve"> </v>
      </c>
      <c r="O314" s="259" t="str">
        <f ca="1">IF($B314="Y",INDIRECT(ADDRESS($DB314,#REF!+6,,,#REF!))," ")</f>
        <v xml:space="preserve"> </v>
      </c>
      <c r="P314" s="259" t="str">
        <f ca="1">IF($B314="Y",INDIRECT(ADDRESS($DB314,#REF!+6,,,#REF!))," ")</f>
        <v xml:space="preserve"> </v>
      </c>
      <c r="Q314" s="259" t="str">
        <f ca="1">IF($B314="Y",INDIRECT(ADDRESS($DB314,#REF!+6,,,#REF!))," ")</f>
        <v xml:space="preserve"> </v>
      </c>
      <c r="R314" s="259" t="str">
        <f ca="1">IF($B314="Y",INDIRECT(ADDRESS($DB314,#REF!+6,,,#REF!))," ")</f>
        <v xml:space="preserve"> </v>
      </c>
      <c r="S314" s="259" t="str">
        <f ca="1">IF($B314="Y",INDIRECT(ADDRESS($DB314,#REF!+6,,,#REF!))," ")</f>
        <v xml:space="preserve"> </v>
      </c>
      <c r="T314" s="259" t="str">
        <f ca="1">IF($B314="Y",INDIRECT(ADDRESS($DB314,#REF!+6,,,#REF!))," ")</f>
        <v xml:space="preserve"> </v>
      </c>
      <c r="U314" s="259" t="str">
        <f ca="1">IF($B314="Y",INDIRECT(ADDRESS($DB314,#REF!+6,,,#REF!))," ")</f>
        <v xml:space="preserve"> </v>
      </c>
      <c r="V314" s="259" t="str">
        <f ca="1">IF($B314="Y",INDIRECT(ADDRESS($DB314,#REF!+6,,,#REF!))," ")</f>
        <v xml:space="preserve"> </v>
      </c>
      <c r="W314" s="259" t="str">
        <f ca="1">IF($B314="Y",INDIRECT(ADDRESS($DB314,#REF!+6,,,#REF!))," ")</f>
        <v xml:space="preserve"> </v>
      </c>
      <c r="X314" s="259" t="str">
        <f ca="1">IF($B314="Y",INDIRECT(ADDRESS($DB314,#REF!+6,,,#REF!))," ")</f>
        <v xml:space="preserve"> </v>
      </c>
      <c r="Y314" s="259" t="str">
        <f ca="1">IF($B314="Y",INDIRECT(ADDRESS($DB314,#REF!+6,,,#REF!))," ")</f>
        <v xml:space="preserve"> </v>
      </c>
      <c r="Z314" s="259" t="str">
        <f ca="1">IF($B314="Y",INDIRECT(ADDRESS($DB314,#REF!+6,,,#REF!))," ")</f>
        <v xml:space="preserve"> </v>
      </c>
      <c r="AA314" s="259" t="str">
        <f ca="1">IF($B314="Y",INDIRECT(ADDRESS($DB314,#REF!+6,,,#REF!))," ")</f>
        <v xml:space="preserve"> </v>
      </c>
      <c r="AB314" s="259" t="str">
        <f ca="1">IF($B314="Y",INDIRECT(ADDRESS($DB314,#REF!+6,,,#REF!))," ")</f>
        <v xml:space="preserve"> </v>
      </c>
      <c r="AC314" s="259" t="str">
        <f ca="1">IF($B314="Y",INDIRECT(ADDRESS($DB314,#REF!+6,,,#REF!))," ")</f>
        <v xml:space="preserve"> </v>
      </c>
      <c r="AD314" s="259" t="str">
        <f ca="1">IF($B314="Y",INDIRECT(ADDRESS($DB314,#REF!+6,,,#REF!))," ")</f>
        <v xml:space="preserve"> </v>
      </c>
      <c r="AE314" s="259" t="str">
        <f ca="1">IF($B314="Y",INDIRECT(ADDRESS($DB314,#REF!+6,,,#REF!))," ")</f>
        <v xml:space="preserve"> </v>
      </c>
      <c r="AF314" s="259" t="str">
        <f ca="1">IF($B314="Y",INDIRECT(ADDRESS($DB314,#REF!+6,,,#REF!))," ")</f>
        <v xml:space="preserve"> </v>
      </c>
      <c r="AG314" s="259" t="str">
        <f ca="1">IF($B314="Y",INDIRECT(ADDRESS($DB314,#REF!+6,,,#REF!))," ")</f>
        <v xml:space="preserve"> </v>
      </c>
      <c r="AH314" s="259" t="str">
        <f ca="1">IF($B314="Y",INDIRECT(ADDRESS($DB314,#REF!+6,,,#REF!))," ")</f>
        <v xml:space="preserve"> </v>
      </c>
      <c r="AI314" s="259" t="str">
        <f ca="1">IF($B314="Y",INDIRECT(ADDRESS($DB314,#REF!+6,,,#REF!))," ")</f>
        <v xml:space="preserve"> </v>
      </c>
      <c r="AJ314" s="259" t="str">
        <f ca="1">IF($B314="Y",INDIRECT(ADDRESS($DB314,#REF!+6,,,#REF!))," ")</f>
        <v xml:space="preserve"> </v>
      </c>
      <c r="AK314" s="259" t="str">
        <f ca="1">IF($B314="Y",INDIRECT(ADDRESS($DB314,#REF!+6,,,#REF!))," ")</f>
        <v xml:space="preserve"> </v>
      </c>
      <c r="AL314" s="259" t="str">
        <f ca="1">IF($B314="Y",INDIRECT(ADDRESS($DB314,#REF!+6,,,#REF!))," ")</f>
        <v xml:space="preserve"> </v>
      </c>
      <c r="AM314" s="259" t="str">
        <f ca="1">IF($B314="Y",INDIRECT(ADDRESS($DB314,#REF!+6,,,#REF!))," ")</f>
        <v xml:space="preserve"> </v>
      </c>
      <c r="AN314" s="259" t="str">
        <f ca="1">IF($B314="Y",INDIRECT(ADDRESS($DB314,#REF!+6,,,#REF!))," ")</f>
        <v xml:space="preserve"> </v>
      </c>
      <c r="AO314" s="259" t="str">
        <f ca="1">IF($B314="Y",INDIRECT(ADDRESS($DB314,#REF!+6,,,#REF!))," ")</f>
        <v xml:space="preserve"> </v>
      </c>
      <c r="AP314" s="259" t="str">
        <f ca="1">IF($B314="Y",INDIRECT(ADDRESS($DB314,#REF!+6,,,#REF!))," ")</f>
        <v xml:space="preserve"> </v>
      </c>
      <c r="AQ314" s="259" t="str">
        <f ca="1">IF($B314="Y",INDIRECT(ADDRESS($DB314,#REF!+6,,,#REF!))," ")</f>
        <v xml:space="preserve"> </v>
      </c>
      <c r="AR314" s="259" t="str">
        <f ca="1">IF($B314="Y",INDIRECT(ADDRESS($DB314,#REF!+6,,,#REF!))," ")</f>
        <v xml:space="preserve"> </v>
      </c>
      <c r="AS314" s="259" t="str">
        <f ca="1">IF($B314="Y",INDIRECT(ADDRESS($DB314,#REF!+6,,,#REF!))," ")</f>
        <v xml:space="preserve"> </v>
      </c>
      <c r="AT314" s="259" t="str">
        <f ca="1">IF($B314="Y",INDIRECT(ADDRESS($DB314,#REF!+6,,,#REF!))," ")</f>
        <v xml:space="preserve"> </v>
      </c>
      <c r="AU314" s="259" t="str">
        <f ca="1">IF($B314="Y",INDIRECT(ADDRESS($DB314,#REF!+6,,,#REF!))," ")</f>
        <v xml:space="preserve"> </v>
      </c>
      <c r="AV314" s="259" t="str">
        <f ca="1">IF($B314="Y",INDIRECT(ADDRESS($DB314,#REF!+6,,,#REF!))," ")</f>
        <v xml:space="preserve"> </v>
      </c>
      <c r="AW314" s="259" t="str">
        <f ca="1">IF($B314="Y",INDIRECT(ADDRESS($DB314,#REF!+6,,,#REF!))," ")</f>
        <v xml:space="preserve"> </v>
      </c>
      <c r="AX314" s="259" t="str">
        <f ca="1">IF($B314="Y",INDIRECT(ADDRESS($DB314,#REF!+6,,,#REF!))," ")</f>
        <v xml:space="preserve"> </v>
      </c>
      <c r="AY314" s="259" t="str">
        <f ca="1">IF($B314="Y",INDIRECT(ADDRESS($DB314,#REF!+6,,,#REF!))," ")</f>
        <v xml:space="preserve"> </v>
      </c>
      <c r="AZ314" s="259" t="str">
        <f ca="1">IF($B314="Y",INDIRECT(ADDRESS($DB314,#REF!+6,,,#REF!))," ")</f>
        <v xml:space="preserve"> </v>
      </c>
      <c r="BA314" s="259" t="str">
        <f ca="1">IF($B314="Y",INDIRECT(ADDRESS($DB314,#REF!+6,,,#REF!))," ")</f>
        <v xml:space="preserve"> </v>
      </c>
      <c r="BB314" s="259" t="str">
        <f ca="1">IF($B314="Y",INDIRECT(ADDRESS($DB314,#REF!+6,,,#REF!))," ")</f>
        <v xml:space="preserve"> </v>
      </c>
      <c r="BC314" s="259" t="str">
        <f ca="1">IF($B314="Y",INDIRECT(ADDRESS($DB314,#REF!+6,,,#REF!))," ")</f>
        <v xml:space="preserve"> </v>
      </c>
      <c r="BD314" s="259" t="str">
        <f ca="1">IF($B314="Y",INDIRECT(ADDRESS($DB314,#REF!+6,,,#REF!))," ")</f>
        <v xml:space="preserve"> </v>
      </c>
      <c r="BE314" s="259" t="str">
        <f ca="1">IF($B314="Y",INDIRECT(ADDRESS($DB314,#REF!+6,,,#REF!))," ")</f>
        <v xml:space="preserve"> </v>
      </c>
      <c r="BF314" s="259" t="str">
        <f ca="1">IF($B314="Y",INDIRECT(ADDRESS($DB314,#REF!+6,,,#REF!))," ")</f>
        <v xml:space="preserve"> </v>
      </c>
      <c r="BG314" s="259" t="str">
        <f ca="1">IF($B314="Y",INDIRECT(ADDRESS($DB314,#REF!+6,,,#REF!))," ")</f>
        <v xml:space="preserve"> </v>
      </c>
      <c r="BH314" s="259" t="str">
        <f ca="1">IF($B314="Y",INDIRECT(ADDRESS($DB314,#REF!+6,,,#REF!))," ")</f>
        <v xml:space="preserve"> </v>
      </c>
      <c r="BI314" s="259" t="str">
        <f ca="1">IF($B314="Y",INDIRECT(ADDRESS($DB314,#REF!+6,,,#REF!))," ")</f>
        <v xml:space="preserve"> </v>
      </c>
      <c r="BJ314" s="259" t="str">
        <f ca="1">IF($B314="Y",INDIRECT(ADDRESS($DB314,#REF!+6,,,#REF!))," ")</f>
        <v xml:space="preserve"> </v>
      </c>
      <c r="BK314" s="259" t="str">
        <f ca="1">IF($B314="Y",INDIRECT(ADDRESS($DB314,#REF!+6,,,#REF!))," ")</f>
        <v xml:space="preserve"> </v>
      </c>
      <c r="BL314" s="259" t="str">
        <f ca="1">IF($B314="Y",INDIRECT(ADDRESS($DB314,#REF!+6,,,#REF!))," ")</f>
        <v xml:space="preserve"> </v>
      </c>
      <c r="BM314" s="259" t="str">
        <f ca="1">IF($B314="Y",INDIRECT(ADDRESS($DB314,#REF!+6,,,#REF!))," ")</f>
        <v xml:space="preserve"> </v>
      </c>
      <c r="BN314" s="259" t="str">
        <f ca="1">IF($B314="Y",INDIRECT(ADDRESS($DB314,#REF!+6,,,#REF!))," ")</f>
        <v xml:space="preserve"> </v>
      </c>
      <c r="BO314" s="259" t="str">
        <f ca="1">IF($B314="Y",INDIRECT(ADDRESS($DB314,#REF!+6,,,#REF!))," ")</f>
        <v xml:space="preserve"> </v>
      </c>
      <c r="BP314" s="259" t="str">
        <f ca="1">IF($B314="Y",INDIRECT(ADDRESS($DB314,#REF!+6,,,#REF!))," ")</f>
        <v xml:space="preserve"> </v>
      </c>
      <c r="BQ314" s="257" t="str">
        <f ca="1">IF($B314="Y",INDIRECT(ADDRESS($DB314,#REF!+6,,,#REF!))," ")</f>
        <v xml:space="preserve"> </v>
      </c>
      <c r="BR314" s="257" t="str">
        <f ca="1">IF($B314="Y",INDIRECT(ADDRESS($DB314,#REF!+6,,,#REF!))," ")</f>
        <v xml:space="preserve"> </v>
      </c>
      <c r="BS314" s="257" t="str">
        <f ca="1">IF($B314="Y",INDIRECT(ADDRESS($DB314,#REF!+6,,,#REF!))," ")</f>
        <v xml:space="preserve"> </v>
      </c>
      <c r="BT314" s="257" t="str">
        <f ca="1">IF($B314="Y",INDIRECT(ADDRESS($DB314,#REF!+6,,,#REF!))," ")</f>
        <v xml:space="preserve"> </v>
      </c>
      <c r="BU314" s="257" t="str">
        <f ca="1">IF($B314="Y",INDIRECT(ADDRESS($DB314,#REF!+6,,,#REF!))," ")</f>
        <v xml:space="preserve"> </v>
      </c>
      <c r="BV314" s="257" t="str">
        <f ca="1">IF($B314="Y",INDIRECT(ADDRESS($DB314,#REF!+6,,,#REF!))," ")</f>
        <v xml:space="preserve"> </v>
      </c>
      <c r="BW314" s="257" t="str">
        <f ca="1">IF($B314="Y",INDIRECT(ADDRESS($DB314,#REF!+6,,,#REF!))," ")</f>
        <v xml:space="preserve"> </v>
      </c>
      <c r="BX314" s="257" t="str">
        <f ca="1">IF($B314="Y",INDIRECT(ADDRESS($DB314,#REF!+6,,,#REF!))," ")</f>
        <v xml:space="preserve"> </v>
      </c>
      <c r="BY314" s="257" t="str">
        <f ca="1">IF($B314="Y",INDIRECT(ADDRESS($DB314,#REF!+6,,,#REF!))," ")</f>
        <v xml:space="preserve"> </v>
      </c>
      <c r="BZ314" s="257" t="str">
        <f ca="1">IF($B314="Y",INDIRECT(ADDRESS($DB314,#REF!+6,,,#REF!))," ")</f>
        <v xml:space="preserve"> </v>
      </c>
      <c r="CA314" s="257" t="str">
        <f ca="1">IF($B314="Y",INDIRECT(ADDRESS($DB314,#REF!+6,,,#REF!))," ")</f>
        <v xml:space="preserve"> </v>
      </c>
      <c r="CB314" s="257" t="str">
        <f ca="1">IF($B314="Y",INDIRECT(ADDRESS($DB314,#REF!+6,,,#REF!))," ")</f>
        <v xml:space="preserve"> </v>
      </c>
      <c r="CC314" s="257" t="str">
        <f ca="1">IF($B314="Y",INDIRECT(ADDRESS($DB314,#REF!+6,,,#REF!))," ")</f>
        <v xml:space="preserve"> </v>
      </c>
      <c r="CD314" s="257" t="str">
        <f ca="1">IF($B314="Y",INDIRECT(ADDRESS($DB314,#REF!+6,,,#REF!))," ")</f>
        <v xml:space="preserve"> </v>
      </c>
      <c r="CE314" s="257" t="str">
        <f ca="1">IF($B314="Y",INDIRECT(ADDRESS($DB314,#REF!+6,,,#REF!))," ")</f>
        <v xml:space="preserve"> </v>
      </c>
      <c r="CF314" s="257" t="str">
        <f ca="1">IF($B314="Y",INDIRECT(ADDRESS($DB314,#REF!+6,,,#REF!))," ")</f>
        <v xml:space="preserve"> </v>
      </c>
      <c r="CG314" s="257" t="str">
        <f ca="1">IF($B314="Y",INDIRECT(ADDRESS($DB314,#REF!+6,,,#REF!))," ")</f>
        <v xml:space="preserve"> </v>
      </c>
      <c r="CH314" s="257" t="str">
        <f ca="1">IF($B314="Y",INDIRECT(ADDRESS($DB314,#REF!+6,,,#REF!))," ")</f>
        <v xml:space="preserve"> </v>
      </c>
      <c r="CI314" s="257" t="str">
        <f ca="1">IF($B314="Y",INDIRECT(ADDRESS($DB314,#REF!+6,,,#REF!))," ")</f>
        <v xml:space="preserve"> </v>
      </c>
      <c r="CJ314" s="257" t="str">
        <f ca="1">IF($B314="Y",INDIRECT(ADDRESS($DB314,#REF!+6,,,#REF!))," ")</f>
        <v xml:space="preserve"> </v>
      </c>
      <c r="CK314" s="257" t="str">
        <f ca="1">IF($B314="Y",INDIRECT(ADDRESS($DB314,#REF!+6,,,#REF!))," ")</f>
        <v xml:space="preserve"> </v>
      </c>
      <c r="CM314" s="100">
        <v>221</v>
      </c>
      <c r="CN314" s="229" t="e">
        <f t="shared" si="119"/>
        <v>#REF!</v>
      </c>
      <c r="CO314" s="229" t="e">
        <f ca="1">IF(CN314&gt;0,INDIRECT(ADDRESS($CN314,7,,,#REF!)),"")</f>
        <v>#REF!</v>
      </c>
      <c r="CP314" s="229" t="e">
        <f t="shared" ca="1" si="120"/>
        <v>#REF!</v>
      </c>
      <c r="CQ314" s="230">
        <f t="shared" ca="1" si="126"/>
        <v>0</v>
      </c>
      <c r="CR314" s="227"/>
      <c r="CS314" s="248">
        <f t="shared" si="121"/>
        <v>221</v>
      </c>
      <c r="CT314" s="229" t="e">
        <f t="shared" si="122"/>
        <v>#REF!</v>
      </c>
      <c r="CU314" s="231" t="e">
        <f ca="1">IF(CT314&gt;0,INDIRECT(ADDRESS($CT314,4,,,#REF!)),"")</f>
        <v>#REF!</v>
      </c>
      <c r="CV314" s="100" t="e">
        <f t="shared" ca="1" si="123"/>
        <v>#REF!</v>
      </c>
      <c r="CW314" s="229">
        <f t="shared" ca="1" si="124"/>
        <v>221</v>
      </c>
      <c r="CX314" s="229" t="e">
        <f t="shared" ca="1" si="115"/>
        <v>#REF!</v>
      </c>
      <c r="CY314" s="250"/>
      <c r="CZ314" s="251">
        <f t="shared" ca="1" si="116"/>
        <v>0</v>
      </c>
      <c r="DB314" s="100">
        <f t="shared" ca="1" si="117"/>
        <v>0</v>
      </c>
      <c r="DC314" s="230">
        <f t="shared" ca="1" si="125"/>
        <v>0</v>
      </c>
    </row>
    <row r="315" spans="2:107" ht="16.149999999999999" customHeight="1" x14ac:dyDescent="0.2">
      <c r="B315" s="252" t="str">
        <f t="shared" ca="1" si="118"/>
        <v xml:space="preserve"> </v>
      </c>
      <c r="C315" s="253" t="str">
        <f ca="1">IF($B315="Y",INDIRECT(ADDRESS($DB315,7,,,#REF!)),IF($B315="N",INDIRECT(ADDRESS($DC315,4,,,#REF!))," "))</f>
        <v xml:space="preserve"> </v>
      </c>
      <c r="D315" s="254" t="str">
        <f ca="1">IF($B315="Y",INDIRECT(ADDRESS($DB315,4,,,#REF!)),IF($B315="N",INDIRECT(ADDRESS($DC315,8,,,#REF!))," "))</f>
        <v xml:space="preserve"> </v>
      </c>
      <c r="E315" s="522" t="str">
        <f ca="1">IF($B315="Y",INDIRECT(ADDRESS($DB315,10,,,#REF!)),IF($B315="N",INDIRECT(ADDRESS($DC315,10,,,#REF!))," "))</f>
        <v xml:space="preserve"> </v>
      </c>
      <c r="F315" s="523" t="str">
        <f ca="1">IF($B315="Y",INDIRECT(ADDRESS($DB315,9,,,#REF!)),IF($B315="N",INDIRECT(ADDRESS($DC315,9,,,#REF!))," "))</f>
        <v xml:space="preserve"> </v>
      </c>
      <c r="G315" s="255" t="str">
        <f ca="1">IF($B315="Y",INDIRECT(ADDRESS($DB315,5,,,#REF!)),IF($B315="N",INDIRECT(ADDRESS($DC315,12,,,#REF!))," "))</f>
        <v xml:space="preserve"> </v>
      </c>
      <c r="H315" s="256" t="str">
        <f ca="1">IF($B315="Y",INDIRECT(ADDRESS($DB315,8,,,#REF!)),IF($B315="N",INDIRECT(ADDRESS($DC315,14,,,#REF!))," "))</f>
        <v xml:space="preserve"> </v>
      </c>
      <c r="I315" s="257" t="str">
        <f ca="1">IF($B315="Y",INDIRECT(ADDRESS($DB315,6,,,#REF!)),IF($B315="N",INDIRECT(ADDRESS($DC315,23,,,#REF!))," "))</f>
        <v xml:space="preserve"> </v>
      </c>
      <c r="J315" s="258" t="str">
        <f ca="1">IF($B315="Y",INDIRECT(ADDRESS($DB315,#REF!+6,,,#REF!))," ")</f>
        <v xml:space="preserve"> </v>
      </c>
      <c r="K315" s="259" t="str">
        <f ca="1">IF($B315="Y",INDIRECT(ADDRESS($DB315,#REF!+6,,,#REF!))," ")</f>
        <v xml:space="preserve"> </v>
      </c>
      <c r="L315" s="259" t="str">
        <f ca="1">IF($B315="Y",INDIRECT(ADDRESS($DB315,#REF!+6,,,#REF!))," ")</f>
        <v xml:space="preserve"> </v>
      </c>
      <c r="M315" s="259" t="str">
        <f ca="1">IF($B315="Y",INDIRECT(ADDRESS($DB315,#REF!+6,,,#REF!))," ")</f>
        <v xml:space="preserve"> </v>
      </c>
      <c r="N315" s="259" t="str">
        <f ca="1">IF($B315="Y",INDIRECT(ADDRESS($DB315,#REF!+6,,,#REF!))," ")</f>
        <v xml:space="preserve"> </v>
      </c>
      <c r="O315" s="259" t="str">
        <f ca="1">IF($B315="Y",INDIRECT(ADDRESS($DB315,#REF!+6,,,#REF!))," ")</f>
        <v xml:space="preserve"> </v>
      </c>
      <c r="P315" s="259" t="str">
        <f ca="1">IF($B315="Y",INDIRECT(ADDRESS($DB315,#REF!+6,,,#REF!))," ")</f>
        <v xml:space="preserve"> </v>
      </c>
      <c r="Q315" s="259" t="str">
        <f ca="1">IF($B315="Y",INDIRECT(ADDRESS($DB315,#REF!+6,,,#REF!))," ")</f>
        <v xml:space="preserve"> </v>
      </c>
      <c r="R315" s="259" t="str">
        <f ca="1">IF($B315="Y",INDIRECT(ADDRESS($DB315,#REF!+6,,,#REF!))," ")</f>
        <v xml:space="preserve"> </v>
      </c>
      <c r="S315" s="259" t="str">
        <f ca="1">IF($B315="Y",INDIRECT(ADDRESS($DB315,#REF!+6,,,#REF!))," ")</f>
        <v xml:space="preserve"> </v>
      </c>
      <c r="T315" s="259" t="str">
        <f ca="1">IF($B315="Y",INDIRECT(ADDRESS($DB315,#REF!+6,,,#REF!))," ")</f>
        <v xml:space="preserve"> </v>
      </c>
      <c r="U315" s="259" t="str">
        <f ca="1">IF($B315="Y",INDIRECT(ADDRESS($DB315,#REF!+6,,,#REF!))," ")</f>
        <v xml:space="preserve"> </v>
      </c>
      <c r="V315" s="259" t="str">
        <f ca="1">IF($B315="Y",INDIRECT(ADDRESS($DB315,#REF!+6,,,#REF!))," ")</f>
        <v xml:space="preserve"> </v>
      </c>
      <c r="W315" s="259" t="str">
        <f ca="1">IF($B315="Y",INDIRECT(ADDRESS($DB315,#REF!+6,,,#REF!))," ")</f>
        <v xml:space="preserve"> </v>
      </c>
      <c r="X315" s="259" t="str">
        <f ca="1">IF($B315="Y",INDIRECT(ADDRESS($DB315,#REF!+6,,,#REF!))," ")</f>
        <v xml:space="preserve"> </v>
      </c>
      <c r="Y315" s="259" t="str">
        <f ca="1">IF($B315="Y",INDIRECT(ADDRESS($DB315,#REF!+6,,,#REF!))," ")</f>
        <v xml:space="preserve"> </v>
      </c>
      <c r="Z315" s="259" t="str">
        <f ca="1">IF($B315="Y",INDIRECT(ADDRESS($DB315,#REF!+6,,,#REF!))," ")</f>
        <v xml:space="preserve"> </v>
      </c>
      <c r="AA315" s="259" t="str">
        <f ca="1">IF($B315="Y",INDIRECT(ADDRESS($DB315,#REF!+6,,,#REF!))," ")</f>
        <v xml:space="preserve"> </v>
      </c>
      <c r="AB315" s="259" t="str">
        <f ca="1">IF($B315="Y",INDIRECT(ADDRESS($DB315,#REF!+6,,,#REF!))," ")</f>
        <v xml:space="preserve"> </v>
      </c>
      <c r="AC315" s="259" t="str">
        <f ca="1">IF($B315="Y",INDIRECT(ADDRESS($DB315,#REF!+6,,,#REF!))," ")</f>
        <v xml:space="preserve"> </v>
      </c>
      <c r="AD315" s="259" t="str">
        <f ca="1">IF($B315="Y",INDIRECT(ADDRESS($DB315,#REF!+6,,,#REF!))," ")</f>
        <v xml:space="preserve"> </v>
      </c>
      <c r="AE315" s="259" t="str">
        <f ca="1">IF($B315="Y",INDIRECT(ADDRESS($DB315,#REF!+6,,,#REF!))," ")</f>
        <v xml:space="preserve"> </v>
      </c>
      <c r="AF315" s="259" t="str">
        <f ca="1">IF($B315="Y",INDIRECT(ADDRESS($DB315,#REF!+6,,,#REF!))," ")</f>
        <v xml:space="preserve"> </v>
      </c>
      <c r="AG315" s="259" t="str">
        <f ca="1">IF($B315="Y",INDIRECT(ADDRESS($DB315,#REF!+6,,,#REF!))," ")</f>
        <v xml:space="preserve"> </v>
      </c>
      <c r="AH315" s="259" t="str">
        <f ca="1">IF($B315="Y",INDIRECT(ADDRESS($DB315,#REF!+6,,,#REF!))," ")</f>
        <v xml:space="preserve"> </v>
      </c>
      <c r="AI315" s="259" t="str">
        <f ca="1">IF($B315="Y",INDIRECT(ADDRESS($DB315,#REF!+6,,,#REF!))," ")</f>
        <v xml:space="preserve"> </v>
      </c>
      <c r="AJ315" s="259" t="str">
        <f ca="1">IF($B315="Y",INDIRECT(ADDRESS($DB315,#REF!+6,,,#REF!))," ")</f>
        <v xml:space="preserve"> </v>
      </c>
      <c r="AK315" s="259" t="str">
        <f ca="1">IF($B315="Y",INDIRECT(ADDRESS($DB315,#REF!+6,,,#REF!))," ")</f>
        <v xml:space="preserve"> </v>
      </c>
      <c r="AL315" s="259" t="str">
        <f ca="1">IF($B315="Y",INDIRECT(ADDRESS($DB315,#REF!+6,,,#REF!))," ")</f>
        <v xml:space="preserve"> </v>
      </c>
      <c r="AM315" s="259" t="str">
        <f ca="1">IF($B315="Y",INDIRECT(ADDRESS($DB315,#REF!+6,,,#REF!))," ")</f>
        <v xml:space="preserve"> </v>
      </c>
      <c r="AN315" s="259" t="str">
        <f ca="1">IF($B315="Y",INDIRECT(ADDRESS($DB315,#REF!+6,,,#REF!))," ")</f>
        <v xml:space="preserve"> </v>
      </c>
      <c r="AO315" s="259" t="str">
        <f ca="1">IF($B315="Y",INDIRECT(ADDRESS($DB315,#REF!+6,,,#REF!))," ")</f>
        <v xml:space="preserve"> </v>
      </c>
      <c r="AP315" s="259" t="str">
        <f ca="1">IF($B315="Y",INDIRECT(ADDRESS($DB315,#REF!+6,,,#REF!))," ")</f>
        <v xml:space="preserve"> </v>
      </c>
      <c r="AQ315" s="259" t="str">
        <f ca="1">IF($B315="Y",INDIRECT(ADDRESS($DB315,#REF!+6,,,#REF!))," ")</f>
        <v xml:space="preserve"> </v>
      </c>
      <c r="AR315" s="259" t="str">
        <f ca="1">IF($B315="Y",INDIRECT(ADDRESS($DB315,#REF!+6,,,#REF!))," ")</f>
        <v xml:space="preserve"> </v>
      </c>
      <c r="AS315" s="259" t="str">
        <f ca="1">IF($B315="Y",INDIRECT(ADDRESS($DB315,#REF!+6,,,#REF!))," ")</f>
        <v xml:space="preserve"> </v>
      </c>
      <c r="AT315" s="259" t="str">
        <f ca="1">IF($B315="Y",INDIRECT(ADDRESS($DB315,#REF!+6,,,#REF!))," ")</f>
        <v xml:space="preserve"> </v>
      </c>
      <c r="AU315" s="259" t="str">
        <f ca="1">IF($B315="Y",INDIRECT(ADDRESS($DB315,#REF!+6,,,#REF!))," ")</f>
        <v xml:space="preserve"> </v>
      </c>
      <c r="AV315" s="259" t="str">
        <f ca="1">IF($B315="Y",INDIRECT(ADDRESS($DB315,#REF!+6,,,#REF!))," ")</f>
        <v xml:space="preserve"> </v>
      </c>
      <c r="AW315" s="259" t="str">
        <f ca="1">IF($B315="Y",INDIRECT(ADDRESS($DB315,#REF!+6,,,#REF!))," ")</f>
        <v xml:space="preserve"> </v>
      </c>
      <c r="AX315" s="259" t="str">
        <f ca="1">IF($B315="Y",INDIRECT(ADDRESS($DB315,#REF!+6,,,#REF!))," ")</f>
        <v xml:space="preserve"> </v>
      </c>
      <c r="AY315" s="259" t="str">
        <f ca="1">IF($B315="Y",INDIRECT(ADDRESS($DB315,#REF!+6,,,#REF!))," ")</f>
        <v xml:space="preserve"> </v>
      </c>
      <c r="AZ315" s="259" t="str">
        <f ca="1">IF($B315="Y",INDIRECT(ADDRESS($DB315,#REF!+6,,,#REF!))," ")</f>
        <v xml:space="preserve"> </v>
      </c>
      <c r="BA315" s="259" t="str">
        <f ca="1">IF($B315="Y",INDIRECT(ADDRESS($DB315,#REF!+6,,,#REF!))," ")</f>
        <v xml:space="preserve"> </v>
      </c>
      <c r="BB315" s="259" t="str">
        <f ca="1">IF($B315="Y",INDIRECT(ADDRESS($DB315,#REF!+6,,,#REF!))," ")</f>
        <v xml:space="preserve"> </v>
      </c>
      <c r="BC315" s="259" t="str">
        <f ca="1">IF($B315="Y",INDIRECT(ADDRESS($DB315,#REF!+6,,,#REF!))," ")</f>
        <v xml:space="preserve"> </v>
      </c>
      <c r="BD315" s="259" t="str">
        <f ca="1">IF($B315="Y",INDIRECT(ADDRESS($DB315,#REF!+6,,,#REF!))," ")</f>
        <v xml:space="preserve"> </v>
      </c>
      <c r="BE315" s="259" t="str">
        <f ca="1">IF($B315="Y",INDIRECT(ADDRESS($DB315,#REF!+6,,,#REF!))," ")</f>
        <v xml:space="preserve"> </v>
      </c>
      <c r="BF315" s="259" t="str">
        <f ca="1">IF($B315="Y",INDIRECT(ADDRESS($DB315,#REF!+6,,,#REF!))," ")</f>
        <v xml:space="preserve"> </v>
      </c>
      <c r="BG315" s="259" t="str">
        <f ca="1">IF($B315="Y",INDIRECT(ADDRESS($DB315,#REF!+6,,,#REF!))," ")</f>
        <v xml:space="preserve"> </v>
      </c>
      <c r="BH315" s="259" t="str">
        <f ca="1">IF($B315="Y",INDIRECT(ADDRESS($DB315,#REF!+6,,,#REF!))," ")</f>
        <v xml:space="preserve"> </v>
      </c>
      <c r="BI315" s="259" t="str">
        <f ca="1">IF($B315="Y",INDIRECT(ADDRESS($DB315,#REF!+6,,,#REF!))," ")</f>
        <v xml:space="preserve"> </v>
      </c>
      <c r="BJ315" s="259" t="str">
        <f ca="1">IF($B315="Y",INDIRECT(ADDRESS($DB315,#REF!+6,,,#REF!))," ")</f>
        <v xml:space="preserve"> </v>
      </c>
      <c r="BK315" s="259" t="str">
        <f ca="1">IF($B315="Y",INDIRECT(ADDRESS($DB315,#REF!+6,,,#REF!))," ")</f>
        <v xml:space="preserve"> </v>
      </c>
      <c r="BL315" s="259" t="str">
        <f ca="1">IF($B315="Y",INDIRECT(ADDRESS($DB315,#REF!+6,,,#REF!))," ")</f>
        <v xml:space="preserve"> </v>
      </c>
      <c r="BM315" s="259" t="str">
        <f ca="1">IF($B315="Y",INDIRECT(ADDRESS($DB315,#REF!+6,,,#REF!))," ")</f>
        <v xml:space="preserve"> </v>
      </c>
      <c r="BN315" s="259" t="str">
        <f ca="1">IF($B315="Y",INDIRECT(ADDRESS($DB315,#REF!+6,,,#REF!))," ")</f>
        <v xml:space="preserve"> </v>
      </c>
      <c r="BO315" s="259" t="str">
        <f ca="1">IF($B315="Y",INDIRECT(ADDRESS($DB315,#REF!+6,,,#REF!))," ")</f>
        <v xml:space="preserve"> </v>
      </c>
      <c r="BP315" s="259" t="str">
        <f ca="1">IF($B315="Y",INDIRECT(ADDRESS($DB315,#REF!+6,,,#REF!))," ")</f>
        <v xml:space="preserve"> </v>
      </c>
      <c r="BQ315" s="257" t="str">
        <f ca="1">IF($B315="Y",INDIRECT(ADDRESS($DB315,#REF!+6,,,#REF!))," ")</f>
        <v xml:space="preserve"> </v>
      </c>
      <c r="BR315" s="257" t="str">
        <f ca="1">IF($B315="Y",INDIRECT(ADDRESS($DB315,#REF!+6,,,#REF!))," ")</f>
        <v xml:space="preserve"> </v>
      </c>
      <c r="BS315" s="257" t="str">
        <f ca="1">IF($B315="Y",INDIRECT(ADDRESS($DB315,#REF!+6,,,#REF!))," ")</f>
        <v xml:space="preserve"> </v>
      </c>
      <c r="BT315" s="257" t="str">
        <f ca="1">IF($B315="Y",INDIRECT(ADDRESS($DB315,#REF!+6,,,#REF!))," ")</f>
        <v xml:space="preserve"> </v>
      </c>
      <c r="BU315" s="257" t="str">
        <f ca="1">IF($B315="Y",INDIRECT(ADDRESS($DB315,#REF!+6,,,#REF!))," ")</f>
        <v xml:space="preserve"> </v>
      </c>
      <c r="BV315" s="257" t="str">
        <f ca="1">IF($B315="Y",INDIRECT(ADDRESS($DB315,#REF!+6,,,#REF!))," ")</f>
        <v xml:space="preserve"> </v>
      </c>
      <c r="BW315" s="257" t="str">
        <f ca="1">IF($B315="Y",INDIRECT(ADDRESS($DB315,#REF!+6,,,#REF!))," ")</f>
        <v xml:space="preserve"> </v>
      </c>
      <c r="BX315" s="257" t="str">
        <f ca="1">IF($B315="Y",INDIRECT(ADDRESS($DB315,#REF!+6,,,#REF!))," ")</f>
        <v xml:space="preserve"> </v>
      </c>
      <c r="BY315" s="257" t="str">
        <f ca="1">IF($B315="Y",INDIRECT(ADDRESS($DB315,#REF!+6,,,#REF!))," ")</f>
        <v xml:space="preserve"> </v>
      </c>
      <c r="BZ315" s="257" t="str">
        <f ca="1">IF($B315="Y",INDIRECT(ADDRESS($DB315,#REF!+6,,,#REF!))," ")</f>
        <v xml:space="preserve"> </v>
      </c>
      <c r="CA315" s="257" t="str">
        <f ca="1">IF($B315="Y",INDIRECT(ADDRESS($DB315,#REF!+6,,,#REF!))," ")</f>
        <v xml:space="preserve"> </v>
      </c>
      <c r="CB315" s="257" t="str">
        <f ca="1">IF($B315="Y",INDIRECT(ADDRESS($DB315,#REF!+6,,,#REF!))," ")</f>
        <v xml:space="preserve"> </v>
      </c>
      <c r="CC315" s="257" t="str">
        <f ca="1">IF($B315="Y",INDIRECT(ADDRESS($DB315,#REF!+6,,,#REF!))," ")</f>
        <v xml:space="preserve"> </v>
      </c>
      <c r="CD315" s="257" t="str">
        <f ca="1">IF($B315="Y",INDIRECT(ADDRESS($DB315,#REF!+6,,,#REF!))," ")</f>
        <v xml:space="preserve"> </v>
      </c>
      <c r="CE315" s="257" t="str">
        <f ca="1">IF($B315="Y",INDIRECT(ADDRESS($DB315,#REF!+6,,,#REF!))," ")</f>
        <v xml:space="preserve"> </v>
      </c>
      <c r="CF315" s="257" t="str">
        <f ca="1">IF($B315="Y",INDIRECT(ADDRESS($DB315,#REF!+6,,,#REF!))," ")</f>
        <v xml:space="preserve"> </v>
      </c>
      <c r="CG315" s="257" t="str">
        <f ca="1">IF($B315="Y",INDIRECT(ADDRESS($DB315,#REF!+6,,,#REF!))," ")</f>
        <v xml:space="preserve"> </v>
      </c>
      <c r="CH315" s="257" t="str">
        <f ca="1">IF($B315="Y",INDIRECT(ADDRESS($DB315,#REF!+6,,,#REF!))," ")</f>
        <v xml:space="preserve"> </v>
      </c>
      <c r="CI315" s="257" t="str">
        <f ca="1">IF($B315="Y",INDIRECT(ADDRESS($DB315,#REF!+6,,,#REF!))," ")</f>
        <v xml:space="preserve"> </v>
      </c>
      <c r="CJ315" s="257" t="str">
        <f ca="1">IF($B315="Y",INDIRECT(ADDRESS($DB315,#REF!+6,,,#REF!))," ")</f>
        <v xml:space="preserve"> </v>
      </c>
      <c r="CK315" s="257" t="str">
        <f ca="1">IF($B315="Y",INDIRECT(ADDRESS($DB315,#REF!+6,,,#REF!))," ")</f>
        <v xml:space="preserve"> </v>
      </c>
      <c r="CM315" s="100">
        <v>222</v>
      </c>
      <c r="CN315" s="229" t="e">
        <f t="shared" si="119"/>
        <v>#REF!</v>
      </c>
      <c r="CO315" s="229" t="e">
        <f ca="1">IF(CN315&gt;0,INDIRECT(ADDRESS($CN315,7,,,#REF!)),"")</f>
        <v>#REF!</v>
      </c>
      <c r="CP315" s="229" t="e">
        <f t="shared" ca="1" si="120"/>
        <v>#REF!</v>
      </c>
      <c r="CQ315" s="230">
        <f t="shared" ca="1" si="126"/>
        <v>0</v>
      </c>
      <c r="CR315" s="227"/>
      <c r="CS315" s="248">
        <f t="shared" si="121"/>
        <v>222</v>
      </c>
      <c r="CT315" s="229" t="e">
        <f t="shared" si="122"/>
        <v>#REF!</v>
      </c>
      <c r="CU315" s="231" t="e">
        <f ca="1">IF(CT315&gt;0,INDIRECT(ADDRESS($CT315,4,,,#REF!)),"")</f>
        <v>#REF!</v>
      </c>
      <c r="CV315" s="100" t="e">
        <f t="shared" ca="1" si="123"/>
        <v>#REF!</v>
      </c>
      <c r="CW315" s="229">
        <f t="shared" ca="1" si="124"/>
        <v>222</v>
      </c>
      <c r="CX315" s="229" t="e">
        <f t="shared" ca="1" si="115"/>
        <v>#REF!</v>
      </c>
      <c r="CY315" s="250"/>
      <c r="CZ315" s="251">
        <f t="shared" ca="1" si="116"/>
        <v>0</v>
      </c>
      <c r="DB315" s="100">
        <f t="shared" ca="1" si="117"/>
        <v>0</v>
      </c>
      <c r="DC315" s="230">
        <f t="shared" ca="1" si="125"/>
        <v>0</v>
      </c>
    </row>
    <row r="316" spans="2:107" ht="16.149999999999999" customHeight="1" x14ac:dyDescent="0.2">
      <c r="B316" s="252" t="str">
        <f t="shared" ca="1" si="118"/>
        <v xml:space="preserve"> </v>
      </c>
      <c r="C316" s="253" t="str">
        <f ca="1">IF($B316="Y",INDIRECT(ADDRESS($DB316,7,,,#REF!)),IF($B316="N",INDIRECT(ADDRESS($DC316,4,,,#REF!))," "))</f>
        <v xml:space="preserve"> </v>
      </c>
      <c r="D316" s="254" t="str">
        <f ca="1">IF($B316="Y",INDIRECT(ADDRESS($DB316,4,,,#REF!)),IF($B316="N",INDIRECT(ADDRESS($DC316,8,,,#REF!))," "))</f>
        <v xml:space="preserve"> </v>
      </c>
      <c r="E316" s="522" t="str">
        <f ca="1">IF($B316="Y",INDIRECT(ADDRESS($DB316,10,,,#REF!)),IF($B316="N",INDIRECT(ADDRESS($DC316,10,,,#REF!))," "))</f>
        <v xml:space="preserve"> </v>
      </c>
      <c r="F316" s="523" t="str">
        <f ca="1">IF($B316="Y",INDIRECT(ADDRESS($DB316,9,,,#REF!)),IF($B316="N",INDIRECT(ADDRESS($DC316,9,,,#REF!))," "))</f>
        <v xml:space="preserve"> </v>
      </c>
      <c r="G316" s="255" t="str">
        <f ca="1">IF($B316="Y",INDIRECT(ADDRESS($DB316,5,,,#REF!)),IF($B316="N",INDIRECT(ADDRESS($DC316,12,,,#REF!))," "))</f>
        <v xml:space="preserve"> </v>
      </c>
      <c r="H316" s="256" t="str">
        <f ca="1">IF($B316="Y",INDIRECT(ADDRESS($DB316,8,,,#REF!)),IF($B316="N",INDIRECT(ADDRESS($DC316,14,,,#REF!))," "))</f>
        <v xml:space="preserve"> </v>
      </c>
      <c r="I316" s="257" t="str">
        <f ca="1">IF($B316="Y",INDIRECT(ADDRESS($DB316,6,,,#REF!)),IF($B316="N",INDIRECT(ADDRESS($DC316,23,,,#REF!))," "))</f>
        <v xml:space="preserve"> </v>
      </c>
      <c r="J316" s="258" t="str">
        <f ca="1">IF($B316="Y",INDIRECT(ADDRESS($DB316,#REF!+6,,,#REF!))," ")</f>
        <v xml:space="preserve"> </v>
      </c>
      <c r="K316" s="259" t="str">
        <f ca="1">IF($B316="Y",INDIRECT(ADDRESS($DB316,#REF!+6,,,#REF!))," ")</f>
        <v xml:space="preserve"> </v>
      </c>
      <c r="L316" s="259" t="str">
        <f ca="1">IF($B316="Y",INDIRECT(ADDRESS($DB316,#REF!+6,,,#REF!))," ")</f>
        <v xml:space="preserve"> </v>
      </c>
      <c r="M316" s="259" t="str">
        <f ca="1">IF($B316="Y",INDIRECT(ADDRESS($DB316,#REF!+6,,,#REF!))," ")</f>
        <v xml:space="preserve"> </v>
      </c>
      <c r="N316" s="259" t="str">
        <f ca="1">IF($B316="Y",INDIRECT(ADDRESS($DB316,#REF!+6,,,#REF!))," ")</f>
        <v xml:space="preserve"> </v>
      </c>
      <c r="O316" s="259" t="str">
        <f ca="1">IF($B316="Y",INDIRECT(ADDRESS($DB316,#REF!+6,,,#REF!))," ")</f>
        <v xml:space="preserve"> </v>
      </c>
      <c r="P316" s="259" t="str">
        <f ca="1">IF($B316="Y",INDIRECT(ADDRESS($DB316,#REF!+6,,,#REF!))," ")</f>
        <v xml:space="preserve"> </v>
      </c>
      <c r="Q316" s="259" t="str">
        <f ca="1">IF($B316="Y",INDIRECT(ADDRESS($DB316,#REF!+6,,,#REF!))," ")</f>
        <v xml:space="preserve"> </v>
      </c>
      <c r="R316" s="259" t="str">
        <f ca="1">IF($B316="Y",INDIRECT(ADDRESS($DB316,#REF!+6,,,#REF!))," ")</f>
        <v xml:space="preserve"> </v>
      </c>
      <c r="S316" s="259" t="str">
        <f ca="1">IF($B316="Y",INDIRECT(ADDRESS($DB316,#REF!+6,,,#REF!))," ")</f>
        <v xml:space="preserve"> </v>
      </c>
      <c r="T316" s="259" t="str">
        <f ca="1">IF($B316="Y",INDIRECT(ADDRESS($DB316,#REF!+6,,,#REF!))," ")</f>
        <v xml:space="preserve"> </v>
      </c>
      <c r="U316" s="259" t="str">
        <f ca="1">IF($B316="Y",INDIRECT(ADDRESS($DB316,#REF!+6,,,#REF!))," ")</f>
        <v xml:space="preserve"> </v>
      </c>
      <c r="V316" s="259" t="str">
        <f ca="1">IF($B316="Y",INDIRECT(ADDRESS($DB316,#REF!+6,,,#REF!))," ")</f>
        <v xml:space="preserve"> </v>
      </c>
      <c r="W316" s="259" t="str">
        <f ca="1">IF($B316="Y",INDIRECT(ADDRESS($DB316,#REF!+6,,,#REF!))," ")</f>
        <v xml:space="preserve"> </v>
      </c>
      <c r="X316" s="259" t="str">
        <f ca="1">IF($B316="Y",INDIRECT(ADDRESS($DB316,#REF!+6,,,#REF!))," ")</f>
        <v xml:space="preserve"> </v>
      </c>
      <c r="Y316" s="259" t="str">
        <f ca="1">IF($B316="Y",INDIRECT(ADDRESS($DB316,#REF!+6,,,#REF!))," ")</f>
        <v xml:space="preserve"> </v>
      </c>
      <c r="Z316" s="259" t="str">
        <f ca="1">IF($B316="Y",INDIRECT(ADDRESS($DB316,#REF!+6,,,#REF!))," ")</f>
        <v xml:space="preserve"> </v>
      </c>
      <c r="AA316" s="259" t="str">
        <f ca="1">IF($B316="Y",INDIRECT(ADDRESS($DB316,#REF!+6,,,#REF!))," ")</f>
        <v xml:space="preserve"> </v>
      </c>
      <c r="AB316" s="259" t="str">
        <f ca="1">IF($B316="Y",INDIRECT(ADDRESS($DB316,#REF!+6,,,#REF!))," ")</f>
        <v xml:space="preserve"> </v>
      </c>
      <c r="AC316" s="259" t="str">
        <f ca="1">IF($B316="Y",INDIRECT(ADDRESS($DB316,#REF!+6,,,#REF!))," ")</f>
        <v xml:space="preserve"> </v>
      </c>
      <c r="AD316" s="259" t="str">
        <f ca="1">IF($B316="Y",INDIRECT(ADDRESS($DB316,#REF!+6,,,#REF!))," ")</f>
        <v xml:space="preserve"> </v>
      </c>
      <c r="AE316" s="259" t="str">
        <f ca="1">IF($B316="Y",INDIRECT(ADDRESS($DB316,#REF!+6,,,#REF!))," ")</f>
        <v xml:space="preserve"> </v>
      </c>
      <c r="AF316" s="259" t="str">
        <f ca="1">IF($B316="Y",INDIRECT(ADDRESS($DB316,#REF!+6,,,#REF!))," ")</f>
        <v xml:space="preserve"> </v>
      </c>
      <c r="AG316" s="259" t="str">
        <f ca="1">IF($B316="Y",INDIRECT(ADDRESS($DB316,#REF!+6,,,#REF!))," ")</f>
        <v xml:space="preserve"> </v>
      </c>
      <c r="AH316" s="259" t="str">
        <f ca="1">IF($B316="Y",INDIRECT(ADDRESS($DB316,#REF!+6,,,#REF!))," ")</f>
        <v xml:space="preserve"> </v>
      </c>
      <c r="AI316" s="259" t="str">
        <f ca="1">IF($B316="Y",INDIRECT(ADDRESS($DB316,#REF!+6,,,#REF!))," ")</f>
        <v xml:space="preserve"> </v>
      </c>
      <c r="AJ316" s="259" t="str">
        <f ca="1">IF($B316="Y",INDIRECT(ADDRESS($DB316,#REF!+6,,,#REF!))," ")</f>
        <v xml:space="preserve"> </v>
      </c>
      <c r="AK316" s="259" t="str">
        <f ca="1">IF($B316="Y",INDIRECT(ADDRESS($DB316,#REF!+6,,,#REF!))," ")</f>
        <v xml:space="preserve"> </v>
      </c>
      <c r="AL316" s="259" t="str">
        <f ca="1">IF($B316="Y",INDIRECT(ADDRESS($DB316,#REF!+6,,,#REF!))," ")</f>
        <v xml:space="preserve"> </v>
      </c>
      <c r="AM316" s="259" t="str">
        <f ca="1">IF($B316="Y",INDIRECT(ADDRESS($DB316,#REF!+6,,,#REF!))," ")</f>
        <v xml:space="preserve"> </v>
      </c>
      <c r="AN316" s="259" t="str">
        <f ca="1">IF($B316="Y",INDIRECT(ADDRESS($DB316,#REF!+6,,,#REF!))," ")</f>
        <v xml:space="preserve"> </v>
      </c>
      <c r="AO316" s="259" t="str">
        <f ca="1">IF($B316="Y",INDIRECT(ADDRESS($DB316,#REF!+6,,,#REF!))," ")</f>
        <v xml:space="preserve"> </v>
      </c>
      <c r="AP316" s="259" t="str">
        <f ca="1">IF($B316="Y",INDIRECT(ADDRESS($DB316,#REF!+6,,,#REF!))," ")</f>
        <v xml:space="preserve"> </v>
      </c>
      <c r="AQ316" s="259" t="str">
        <f ca="1">IF($B316="Y",INDIRECT(ADDRESS($DB316,#REF!+6,,,#REF!))," ")</f>
        <v xml:space="preserve"> </v>
      </c>
      <c r="AR316" s="259" t="str">
        <f ca="1">IF($B316="Y",INDIRECT(ADDRESS($DB316,#REF!+6,,,#REF!))," ")</f>
        <v xml:space="preserve"> </v>
      </c>
      <c r="AS316" s="259" t="str">
        <f ca="1">IF($B316="Y",INDIRECT(ADDRESS($DB316,#REF!+6,,,#REF!))," ")</f>
        <v xml:space="preserve"> </v>
      </c>
      <c r="AT316" s="259" t="str">
        <f ca="1">IF($B316="Y",INDIRECT(ADDRESS($DB316,#REF!+6,,,#REF!))," ")</f>
        <v xml:space="preserve"> </v>
      </c>
      <c r="AU316" s="259" t="str">
        <f ca="1">IF($B316="Y",INDIRECT(ADDRESS($DB316,#REF!+6,,,#REF!))," ")</f>
        <v xml:space="preserve"> </v>
      </c>
      <c r="AV316" s="259" t="str">
        <f ca="1">IF($B316="Y",INDIRECT(ADDRESS($DB316,#REF!+6,,,#REF!))," ")</f>
        <v xml:space="preserve"> </v>
      </c>
      <c r="AW316" s="259" t="str">
        <f ca="1">IF($B316="Y",INDIRECT(ADDRESS($DB316,#REF!+6,,,#REF!))," ")</f>
        <v xml:space="preserve"> </v>
      </c>
      <c r="AX316" s="259" t="str">
        <f ca="1">IF($B316="Y",INDIRECT(ADDRESS($DB316,#REF!+6,,,#REF!))," ")</f>
        <v xml:space="preserve"> </v>
      </c>
      <c r="AY316" s="259" t="str">
        <f ca="1">IF($B316="Y",INDIRECT(ADDRESS($DB316,#REF!+6,,,#REF!))," ")</f>
        <v xml:space="preserve"> </v>
      </c>
      <c r="AZ316" s="259" t="str">
        <f ca="1">IF($B316="Y",INDIRECT(ADDRESS($DB316,#REF!+6,,,#REF!))," ")</f>
        <v xml:space="preserve"> </v>
      </c>
      <c r="BA316" s="259" t="str">
        <f ca="1">IF($B316="Y",INDIRECT(ADDRESS($DB316,#REF!+6,,,#REF!))," ")</f>
        <v xml:space="preserve"> </v>
      </c>
      <c r="BB316" s="259" t="str">
        <f ca="1">IF($B316="Y",INDIRECT(ADDRESS($DB316,#REF!+6,,,#REF!))," ")</f>
        <v xml:space="preserve"> </v>
      </c>
      <c r="BC316" s="259" t="str">
        <f ca="1">IF($B316="Y",INDIRECT(ADDRESS($DB316,#REF!+6,,,#REF!))," ")</f>
        <v xml:space="preserve"> </v>
      </c>
      <c r="BD316" s="259" t="str">
        <f ca="1">IF($B316="Y",INDIRECT(ADDRESS($DB316,#REF!+6,,,#REF!))," ")</f>
        <v xml:space="preserve"> </v>
      </c>
      <c r="BE316" s="259" t="str">
        <f ca="1">IF($B316="Y",INDIRECT(ADDRESS($DB316,#REF!+6,,,#REF!))," ")</f>
        <v xml:space="preserve"> </v>
      </c>
      <c r="BF316" s="259" t="str">
        <f ca="1">IF($B316="Y",INDIRECT(ADDRESS($DB316,#REF!+6,,,#REF!))," ")</f>
        <v xml:space="preserve"> </v>
      </c>
      <c r="BG316" s="259" t="str">
        <f ca="1">IF($B316="Y",INDIRECT(ADDRESS($DB316,#REF!+6,,,#REF!))," ")</f>
        <v xml:space="preserve"> </v>
      </c>
      <c r="BH316" s="259" t="str">
        <f ca="1">IF($B316="Y",INDIRECT(ADDRESS($DB316,#REF!+6,,,#REF!))," ")</f>
        <v xml:space="preserve"> </v>
      </c>
      <c r="BI316" s="259" t="str">
        <f ca="1">IF($B316="Y",INDIRECT(ADDRESS($DB316,#REF!+6,,,#REF!))," ")</f>
        <v xml:space="preserve"> </v>
      </c>
      <c r="BJ316" s="259" t="str">
        <f ca="1">IF($B316="Y",INDIRECT(ADDRESS($DB316,#REF!+6,,,#REF!))," ")</f>
        <v xml:space="preserve"> </v>
      </c>
      <c r="BK316" s="259" t="str">
        <f ca="1">IF($B316="Y",INDIRECT(ADDRESS($DB316,#REF!+6,,,#REF!))," ")</f>
        <v xml:space="preserve"> </v>
      </c>
      <c r="BL316" s="259" t="str">
        <f ca="1">IF($B316="Y",INDIRECT(ADDRESS($DB316,#REF!+6,,,#REF!))," ")</f>
        <v xml:space="preserve"> </v>
      </c>
      <c r="BM316" s="259" t="str">
        <f ca="1">IF($B316="Y",INDIRECT(ADDRESS($DB316,#REF!+6,,,#REF!))," ")</f>
        <v xml:space="preserve"> </v>
      </c>
      <c r="BN316" s="259" t="str">
        <f ca="1">IF($B316="Y",INDIRECT(ADDRESS($DB316,#REF!+6,,,#REF!))," ")</f>
        <v xml:space="preserve"> </v>
      </c>
      <c r="BO316" s="259" t="str">
        <f ca="1">IF($B316="Y",INDIRECT(ADDRESS($DB316,#REF!+6,,,#REF!))," ")</f>
        <v xml:space="preserve"> </v>
      </c>
      <c r="BP316" s="259" t="str">
        <f ca="1">IF($B316="Y",INDIRECT(ADDRESS($DB316,#REF!+6,,,#REF!))," ")</f>
        <v xml:space="preserve"> </v>
      </c>
      <c r="BQ316" s="257" t="str">
        <f ca="1">IF($B316="Y",INDIRECT(ADDRESS($DB316,#REF!+6,,,#REF!))," ")</f>
        <v xml:space="preserve"> </v>
      </c>
      <c r="BR316" s="257" t="str">
        <f ca="1">IF($B316="Y",INDIRECT(ADDRESS($DB316,#REF!+6,,,#REF!))," ")</f>
        <v xml:space="preserve"> </v>
      </c>
      <c r="BS316" s="257" t="str">
        <f ca="1">IF($B316="Y",INDIRECT(ADDRESS($DB316,#REF!+6,,,#REF!))," ")</f>
        <v xml:space="preserve"> </v>
      </c>
      <c r="BT316" s="257" t="str">
        <f ca="1">IF($B316="Y",INDIRECT(ADDRESS($DB316,#REF!+6,,,#REF!))," ")</f>
        <v xml:space="preserve"> </v>
      </c>
      <c r="BU316" s="257" t="str">
        <f ca="1">IF($B316="Y",INDIRECT(ADDRESS($DB316,#REF!+6,,,#REF!))," ")</f>
        <v xml:space="preserve"> </v>
      </c>
      <c r="BV316" s="257" t="str">
        <f ca="1">IF($B316="Y",INDIRECT(ADDRESS($DB316,#REF!+6,,,#REF!))," ")</f>
        <v xml:space="preserve"> </v>
      </c>
      <c r="BW316" s="257" t="str">
        <f ca="1">IF($B316="Y",INDIRECT(ADDRESS($DB316,#REF!+6,,,#REF!))," ")</f>
        <v xml:space="preserve"> </v>
      </c>
      <c r="BX316" s="257" t="str">
        <f ca="1">IF($B316="Y",INDIRECT(ADDRESS($DB316,#REF!+6,,,#REF!))," ")</f>
        <v xml:space="preserve"> </v>
      </c>
      <c r="BY316" s="257" t="str">
        <f ca="1">IF($B316="Y",INDIRECT(ADDRESS($DB316,#REF!+6,,,#REF!))," ")</f>
        <v xml:space="preserve"> </v>
      </c>
      <c r="BZ316" s="257" t="str">
        <f ca="1">IF($B316="Y",INDIRECT(ADDRESS($DB316,#REF!+6,,,#REF!))," ")</f>
        <v xml:space="preserve"> </v>
      </c>
      <c r="CA316" s="257" t="str">
        <f ca="1">IF($B316="Y",INDIRECT(ADDRESS($DB316,#REF!+6,,,#REF!))," ")</f>
        <v xml:space="preserve"> </v>
      </c>
      <c r="CB316" s="257" t="str">
        <f ca="1">IF($B316="Y",INDIRECT(ADDRESS($DB316,#REF!+6,,,#REF!))," ")</f>
        <v xml:space="preserve"> </v>
      </c>
      <c r="CC316" s="257" t="str">
        <f ca="1">IF($B316="Y",INDIRECT(ADDRESS($DB316,#REF!+6,,,#REF!))," ")</f>
        <v xml:space="preserve"> </v>
      </c>
      <c r="CD316" s="257" t="str">
        <f ca="1">IF($B316="Y",INDIRECT(ADDRESS($DB316,#REF!+6,,,#REF!))," ")</f>
        <v xml:space="preserve"> </v>
      </c>
      <c r="CE316" s="257" t="str">
        <f ca="1">IF($B316="Y",INDIRECT(ADDRESS($DB316,#REF!+6,,,#REF!))," ")</f>
        <v xml:space="preserve"> </v>
      </c>
      <c r="CF316" s="257" t="str">
        <f ca="1">IF($B316="Y",INDIRECT(ADDRESS($DB316,#REF!+6,,,#REF!))," ")</f>
        <v xml:space="preserve"> </v>
      </c>
      <c r="CG316" s="257" t="str">
        <f ca="1">IF($B316="Y",INDIRECT(ADDRESS($DB316,#REF!+6,,,#REF!))," ")</f>
        <v xml:space="preserve"> </v>
      </c>
      <c r="CH316" s="257" t="str">
        <f ca="1">IF($B316="Y",INDIRECT(ADDRESS($DB316,#REF!+6,,,#REF!))," ")</f>
        <v xml:space="preserve"> </v>
      </c>
      <c r="CI316" s="257" t="str">
        <f ca="1">IF($B316="Y",INDIRECT(ADDRESS($DB316,#REF!+6,,,#REF!))," ")</f>
        <v xml:space="preserve"> </v>
      </c>
      <c r="CJ316" s="257" t="str">
        <f ca="1">IF($B316="Y",INDIRECT(ADDRESS($DB316,#REF!+6,,,#REF!))," ")</f>
        <v xml:space="preserve"> </v>
      </c>
      <c r="CK316" s="257" t="str">
        <f ca="1">IF($B316="Y",INDIRECT(ADDRESS($DB316,#REF!+6,,,#REF!))," ")</f>
        <v xml:space="preserve"> </v>
      </c>
      <c r="CM316" s="100">
        <v>223</v>
      </c>
      <c r="CN316" s="229" t="e">
        <f t="shared" si="119"/>
        <v>#REF!</v>
      </c>
      <c r="CO316" s="229" t="e">
        <f ca="1">IF(CN316&gt;0,INDIRECT(ADDRESS($CN316,7,,,#REF!)),"")</f>
        <v>#REF!</v>
      </c>
      <c r="CP316" s="229" t="e">
        <f t="shared" ca="1" si="120"/>
        <v>#REF!</v>
      </c>
      <c r="CQ316" s="230">
        <f t="shared" ca="1" si="126"/>
        <v>0</v>
      </c>
      <c r="CR316" s="227"/>
      <c r="CS316" s="248">
        <f t="shared" si="121"/>
        <v>223</v>
      </c>
      <c r="CT316" s="229" t="e">
        <f t="shared" si="122"/>
        <v>#REF!</v>
      </c>
      <c r="CU316" s="231" t="e">
        <f ca="1">IF(CT316&gt;0,INDIRECT(ADDRESS($CT316,4,,,#REF!)),"")</f>
        <v>#REF!</v>
      </c>
      <c r="CV316" s="100" t="e">
        <f t="shared" ca="1" si="123"/>
        <v>#REF!</v>
      </c>
      <c r="CW316" s="229">
        <f t="shared" ca="1" si="124"/>
        <v>223</v>
      </c>
      <c r="CX316" s="229" t="e">
        <f t="shared" ca="1" si="115"/>
        <v>#REF!</v>
      </c>
      <c r="CY316" s="250"/>
      <c r="CZ316" s="251">
        <f t="shared" ca="1" si="116"/>
        <v>0</v>
      </c>
      <c r="DB316" s="100">
        <f t="shared" ca="1" si="117"/>
        <v>0</v>
      </c>
      <c r="DC316" s="230">
        <f t="shared" ca="1" si="125"/>
        <v>0</v>
      </c>
    </row>
    <row r="317" spans="2:107" ht="16.149999999999999" customHeight="1" x14ac:dyDescent="0.2">
      <c r="B317" s="252" t="str">
        <f t="shared" ca="1" si="118"/>
        <v xml:space="preserve"> </v>
      </c>
      <c r="C317" s="253" t="str">
        <f ca="1">IF($B317="Y",INDIRECT(ADDRESS($DB317,7,,,#REF!)),IF($B317="N",INDIRECT(ADDRESS($DC317,4,,,#REF!))," "))</f>
        <v xml:space="preserve"> </v>
      </c>
      <c r="D317" s="254" t="str">
        <f ca="1">IF($B317="Y",INDIRECT(ADDRESS($DB317,4,,,#REF!)),IF($B317="N",INDIRECT(ADDRESS($DC317,8,,,#REF!))," "))</f>
        <v xml:space="preserve"> </v>
      </c>
      <c r="E317" s="522" t="str">
        <f ca="1">IF($B317="Y",INDIRECT(ADDRESS($DB317,10,,,#REF!)),IF($B317="N",INDIRECT(ADDRESS($DC317,10,,,#REF!))," "))</f>
        <v xml:space="preserve"> </v>
      </c>
      <c r="F317" s="523" t="str">
        <f ca="1">IF($B317="Y",INDIRECT(ADDRESS($DB317,9,,,#REF!)),IF($B317="N",INDIRECT(ADDRESS($DC317,9,,,#REF!))," "))</f>
        <v xml:space="preserve"> </v>
      </c>
      <c r="G317" s="255" t="str">
        <f ca="1">IF($B317="Y",INDIRECT(ADDRESS($DB317,5,,,#REF!)),IF($B317="N",INDIRECT(ADDRESS($DC317,12,,,#REF!))," "))</f>
        <v xml:space="preserve"> </v>
      </c>
      <c r="H317" s="256" t="str">
        <f ca="1">IF($B317="Y",INDIRECT(ADDRESS($DB317,8,,,#REF!)),IF($B317="N",INDIRECT(ADDRESS($DC317,14,,,#REF!))," "))</f>
        <v xml:space="preserve"> </v>
      </c>
      <c r="I317" s="257" t="str">
        <f ca="1">IF($B317="Y",INDIRECT(ADDRESS($DB317,6,,,#REF!)),IF($B317="N",INDIRECT(ADDRESS($DC317,23,,,#REF!))," "))</f>
        <v xml:space="preserve"> </v>
      </c>
      <c r="J317" s="258" t="str">
        <f ca="1">IF($B317="Y",INDIRECT(ADDRESS($DB317,#REF!+6,,,#REF!))," ")</f>
        <v xml:space="preserve"> </v>
      </c>
      <c r="K317" s="259" t="str">
        <f ca="1">IF($B317="Y",INDIRECT(ADDRESS($DB317,#REF!+6,,,#REF!))," ")</f>
        <v xml:space="preserve"> </v>
      </c>
      <c r="L317" s="259" t="str">
        <f ca="1">IF($B317="Y",INDIRECT(ADDRESS($DB317,#REF!+6,,,#REF!))," ")</f>
        <v xml:space="preserve"> </v>
      </c>
      <c r="M317" s="259" t="str">
        <f ca="1">IF($B317="Y",INDIRECT(ADDRESS($DB317,#REF!+6,,,#REF!))," ")</f>
        <v xml:space="preserve"> </v>
      </c>
      <c r="N317" s="259" t="str">
        <f ca="1">IF($B317="Y",INDIRECT(ADDRESS($DB317,#REF!+6,,,#REF!))," ")</f>
        <v xml:space="preserve"> </v>
      </c>
      <c r="O317" s="259" t="str">
        <f ca="1">IF($B317="Y",INDIRECT(ADDRESS($DB317,#REF!+6,,,#REF!))," ")</f>
        <v xml:space="preserve"> </v>
      </c>
      <c r="P317" s="259" t="str">
        <f ca="1">IF($B317="Y",INDIRECT(ADDRESS($DB317,#REF!+6,,,#REF!))," ")</f>
        <v xml:space="preserve"> </v>
      </c>
      <c r="Q317" s="259" t="str">
        <f ca="1">IF($B317="Y",INDIRECT(ADDRESS($DB317,#REF!+6,,,#REF!))," ")</f>
        <v xml:space="preserve"> </v>
      </c>
      <c r="R317" s="259" t="str">
        <f ca="1">IF($B317="Y",INDIRECT(ADDRESS($DB317,#REF!+6,,,#REF!))," ")</f>
        <v xml:space="preserve"> </v>
      </c>
      <c r="S317" s="259" t="str">
        <f ca="1">IF($B317="Y",INDIRECT(ADDRESS($DB317,#REF!+6,,,#REF!))," ")</f>
        <v xml:space="preserve"> </v>
      </c>
      <c r="T317" s="259" t="str">
        <f ca="1">IF($B317="Y",INDIRECT(ADDRESS($DB317,#REF!+6,,,#REF!))," ")</f>
        <v xml:space="preserve"> </v>
      </c>
      <c r="U317" s="259" t="str">
        <f ca="1">IF($B317="Y",INDIRECT(ADDRESS($DB317,#REF!+6,,,#REF!))," ")</f>
        <v xml:space="preserve"> </v>
      </c>
      <c r="V317" s="259" t="str">
        <f ca="1">IF($B317="Y",INDIRECT(ADDRESS($DB317,#REF!+6,,,#REF!))," ")</f>
        <v xml:space="preserve"> </v>
      </c>
      <c r="W317" s="259" t="str">
        <f ca="1">IF($B317="Y",INDIRECT(ADDRESS($DB317,#REF!+6,,,#REF!))," ")</f>
        <v xml:space="preserve"> </v>
      </c>
      <c r="X317" s="259" t="str">
        <f ca="1">IF($B317="Y",INDIRECT(ADDRESS($DB317,#REF!+6,,,#REF!))," ")</f>
        <v xml:space="preserve"> </v>
      </c>
      <c r="Y317" s="259" t="str">
        <f ca="1">IF($B317="Y",INDIRECT(ADDRESS($DB317,#REF!+6,,,#REF!))," ")</f>
        <v xml:space="preserve"> </v>
      </c>
      <c r="Z317" s="259" t="str">
        <f ca="1">IF($B317="Y",INDIRECT(ADDRESS($DB317,#REF!+6,,,#REF!))," ")</f>
        <v xml:space="preserve"> </v>
      </c>
      <c r="AA317" s="259" t="str">
        <f ca="1">IF($B317="Y",INDIRECT(ADDRESS($DB317,#REF!+6,,,#REF!))," ")</f>
        <v xml:space="preserve"> </v>
      </c>
      <c r="AB317" s="259" t="str">
        <f ca="1">IF($B317="Y",INDIRECT(ADDRESS($DB317,#REF!+6,,,#REF!))," ")</f>
        <v xml:space="preserve"> </v>
      </c>
      <c r="AC317" s="259" t="str">
        <f ca="1">IF($B317="Y",INDIRECT(ADDRESS($DB317,#REF!+6,,,#REF!))," ")</f>
        <v xml:space="preserve"> </v>
      </c>
      <c r="AD317" s="259" t="str">
        <f ca="1">IF($B317="Y",INDIRECT(ADDRESS($DB317,#REF!+6,,,#REF!))," ")</f>
        <v xml:space="preserve"> </v>
      </c>
      <c r="AE317" s="259" t="str">
        <f ca="1">IF($B317="Y",INDIRECT(ADDRESS($DB317,#REF!+6,,,#REF!))," ")</f>
        <v xml:space="preserve"> </v>
      </c>
      <c r="AF317" s="259" t="str">
        <f ca="1">IF($B317="Y",INDIRECT(ADDRESS($DB317,#REF!+6,,,#REF!))," ")</f>
        <v xml:space="preserve"> </v>
      </c>
      <c r="AG317" s="259" t="str">
        <f ca="1">IF($B317="Y",INDIRECT(ADDRESS($DB317,#REF!+6,,,#REF!))," ")</f>
        <v xml:space="preserve"> </v>
      </c>
      <c r="AH317" s="259" t="str">
        <f ca="1">IF($B317="Y",INDIRECT(ADDRESS($DB317,#REF!+6,,,#REF!))," ")</f>
        <v xml:space="preserve"> </v>
      </c>
      <c r="AI317" s="259" t="str">
        <f ca="1">IF($B317="Y",INDIRECT(ADDRESS($DB317,#REF!+6,,,#REF!))," ")</f>
        <v xml:space="preserve"> </v>
      </c>
      <c r="AJ317" s="259" t="str">
        <f ca="1">IF($B317="Y",INDIRECT(ADDRESS($DB317,#REF!+6,,,#REF!))," ")</f>
        <v xml:space="preserve"> </v>
      </c>
      <c r="AK317" s="259" t="str">
        <f ca="1">IF($B317="Y",INDIRECT(ADDRESS($DB317,#REF!+6,,,#REF!))," ")</f>
        <v xml:space="preserve"> </v>
      </c>
      <c r="AL317" s="259" t="str">
        <f ca="1">IF($B317="Y",INDIRECT(ADDRESS($DB317,#REF!+6,,,#REF!))," ")</f>
        <v xml:space="preserve"> </v>
      </c>
      <c r="AM317" s="259" t="str">
        <f ca="1">IF($B317="Y",INDIRECT(ADDRESS($DB317,#REF!+6,,,#REF!))," ")</f>
        <v xml:space="preserve"> </v>
      </c>
      <c r="AN317" s="259" t="str">
        <f ca="1">IF($B317="Y",INDIRECT(ADDRESS($DB317,#REF!+6,,,#REF!))," ")</f>
        <v xml:space="preserve"> </v>
      </c>
      <c r="AO317" s="259" t="str">
        <f ca="1">IF($B317="Y",INDIRECT(ADDRESS($DB317,#REF!+6,,,#REF!))," ")</f>
        <v xml:space="preserve"> </v>
      </c>
      <c r="AP317" s="259" t="str">
        <f ca="1">IF($B317="Y",INDIRECT(ADDRESS($DB317,#REF!+6,,,#REF!))," ")</f>
        <v xml:space="preserve"> </v>
      </c>
      <c r="AQ317" s="259" t="str">
        <f ca="1">IF($B317="Y",INDIRECT(ADDRESS($DB317,#REF!+6,,,#REF!))," ")</f>
        <v xml:space="preserve"> </v>
      </c>
      <c r="AR317" s="259" t="str">
        <f ca="1">IF($B317="Y",INDIRECT(ADDRESS($DB317,#REF!+6,,,#REF!))," ")</f>
        <v xml:space="preserve"> </v>
      </c>
      <c r="AS317" s="259" t="str">
        <f ca="1">IF($B317="Y",INDIRECT(ADDRESS($DB317,#REF!+6,,,#REF!))," ")</f>
        <v xml:space="preserve"> </v>
      </c>
      <c r="AT317" s="259" t="str">
        <f ca="1">IF($B317="Y",INDIRECT(ADDRESS($DB317,#REF!+6,,,#REF!))," ")</f>
        <v xml:space="preserve"> </v>
      </c>
      <c r="AU317" s="259" t="str">
        <f ca="1">IF($B317="Y",INDIRECT(ADDRESS($DB317,#REF!+6,,,#REF!))," ")</f>
        <v xml:space="preserve"> </v>
      </c>
      <c r="AV317" s="259" t="str">
        <f ca="1">IF($B317="Y",INDIRECT(ADDRESS($DB317,#REF!+6,,,#REF!))," ")</f>
        <v xml:space="preserve"> </v>
      </c>
      <c r="AW317" s="259" t="str">
        <f ca="1">IF($B317="Y",INDIRECT(ADDRESS($DB317,#REF!+6,,,#REF!))," ")</f>
        <v xml:space="preserve"> </v>
      </c>
      <c r="AX317" s="259" t="str">
        <f ca="1">IF($B317="Y",INDIRECT(ADDRESS($DB317,#REF!+6,,,#REF!))," ")</f>
        <v xml:space="preserve"> </v>
      </c>
      <c r="AY317" s="259" t="str">
        <f ca="1">IF($B317="Y",INDIRECT(ADDRESS($DB317,#REF!+6,,,#REF!))," ")</f>
        <v xml:space="preserve"> </v>
      </c>
      <c r="AZ317" s="259" t="str">
        <f ca="1">IF($B317="Y",INDIRECT(ADDRESS($DB317,#REF!+6,,,#REF!))," ")</f>
        <v xml:space="preserve"> </v>
      </c>
      <c r="BA317" s="259" t="str">
        <f ca="1">IF($B317="Y",INDIRECT(ADDRESS($DB317,#REF!+6,,,#REF!))," ")</f>
        <v xml:space="preserve"> </v>
      </c>
      <c r="BB317" s="259" t="str">
        <f ca="1">IF($B317="Y",INDIRECT(ADDRESS($DB317,#REF!+6,,,#REF!))," ")</f>
        <v xml:space="preserve"> </v>
      </c>
      <c r="BC317" s="259" t="str">
        <f ca="1">IF($B317="Y",INDIRECT(ADDRESS($DB317,#REF!+6,,,#REF!))," ")</f>
        <v xml:space="preserve"> </v>
      </c>
      <c r="BD317" s="259" t="str">
        <f ca="1">IF($B317="Y",INDIRECT(ADDRESS($DB317,#REF!+6,,,#REF!))," ")</f>
        <v xml:space="preserve"> </v>
      </c>
      <c r="BE317" s="259" t="str">
        <f ca="1">IF($B317="Y",INDIRECT(ADDRESS($DB317,#REF!+6,,,#REF!))," ")</f>
        <v xml:space="preserve"> </v>
      </c>
      <c r="BF317" s="259" t="str">
        <f ca="1">IF($B317="Y",INDIRECT(ADDRESS($DB317,#REF!+6,,,#REF!))," ")</f>
        <v xml:space="preserve"> </v>
      </c>
      <c r="BG317" s="259" t="str">
        <f ca="1">IF($B317="Y",INDIRECT(ADDRESS($DB317,#REF!+6,,,#REF!))," ")</f>
        <v xml:space="preserve"> </v>
      </c>
      <c r="BH317" s="259" t="str">
        <f ca="1">IF($B317="Y",INDIRECT(ADDRESS($DB317,#REF!+6,,,#REF!))," ")</f>
        <v xml:space="preserve"> </v>
      </c>
      <c r="BI317" s="259" t="str">
        <f ca="1">IF($B317="Y",INDIRECT(ADDRESS($DB317,#REF!+6,,,#REF!))," ")</f>
        <v xml:space="preserve"> </v>
      </c>
      <c r="BJ317" s="259" t="str">
        <f ca="1">IF($B317="Y",INDIRECT(ADDRESS($DB317,#REF!+6,,,#REF!))," ")</f>
        <v xml:space="preserve"> </v>
      </c>
      <c r="BK317" s="259" t="str">
        <f ca="1">IF($B317="Y",INDIRECT(ADDRESS($DB317,#REF!+6,,,#REF!))," ")</f>
        <v xml:space="preserve"> </v>
      </c>
      <c r="BL317" s="259" t="str">
        <f ca="1">IF($B317="Y",INDIRECT(ADDRESS($DB317,#REF!+6,,,#REF!))," ")</f>
        <v xml:space="preserve"> </v>
      </c>
      <c r="BM317" s="259" t="str">
        <f ca="1">IF($B317="Y",INDIRECT(ADDRESS($DB317,#REF!+6,,,#REF!))," ")</f>
        <v xml:space="preserve"> </v>
      </c>
      <c r="BN317" s="259" t="str">
        <f ca="1">IF($B317="Y",INDIRECT(ADDRESS($DB317,#REF!+6,,,#REF!))," ")</f>
        <v xml:space="preserve"> </v>
      </c>
      <c r="BO317" s="259" t="str">
        <f ca="1">IF($B317="Y",INDIRECT(ADDRESS($DB317,#REF!+6,,,#REF!))," ")</f>
        <v xml:space="preserve"> </v>
      </c>
      <c r="BP317" s="259" t="str">
        <f ca="1">IF($B317="Y",INDIRECT(ADDRESS($DB317,#REF!+6,,,#REF!))," ")</f>
        <v xml:space="preserve"> </v>
      </c>
      <c r="BQ317" s="257" t="str">
        <f ca="1">IF($B317="Y",INDIRECT(ADDRESS($DB317,#REF!+6,,,#REF!))," ")</f>
        <v xml:space="preserve"> </v>
      </c>
      <c r="BR317" s="257" t="str">
        <f ca="1">IF($B317="Y",INDIRECT(ADDRESS($DB317,#REF!+6,,,#REF!))," ")</f>
        <v xml:space="preserve"> </v>
      </c>
      <c r="BS317" s="257" t="str">
        <f ca="1">IF($B317="Y",INDIRECT(ADDRESS($DB317,#REF!+6,,,#REF!))," ")</f>
        <v xml:space="preserve"> </v>
      </c>
      <c r="BT317" s="257" t="str">
        <f ca="1">IF($B317="Y",INDIRECT(ADDRESS($DB317,#REF!+6,,,#REF!))," ")</f>
        <v xml:space="preserve"> </v>
      </c>
      <c r="BU317" s="257" t="str">
        <f ca="1">IF($B317="Y",INDIRECT(ADDRESS($DB317,#REF!+6,,,#REF!))," ")</f>
        <v xml:space="preserve"> </v>
      </c>
      <c r="BV317" s="257" t="str">
        <f ca="1">IF($B317="Y",INDIRECT(ADDRESS($DB317,#REF!+6,,,#REF!))," ")</f>
        <v xml:space="preserve"> </v>
      </c>
      <c r="BW317" s="257" t="str">
        <f ca="1">IF($B317="Y",INDIRECT(ADDRESS($DB317,#REF!+6,,,#REF!))," ")</f>
        <v xml:space="preserve"> </v>
      </c>
      <c r="BX317" s="257" t="str">
        <f ca="1">IF($B317="Y",INDIRECT(ADDRESS($DB317,#REF!+6,,,#REF!))," ")</f>
        <v xml:space="preserve"> </v>
      </c>
      <c r="BY317" s="257" t="str">
        <f ca="1">IF($B317="Y",INDIRECT(ADDRESS($DB317,#REF!+6,,,#REF!))," ")</f>
        <v xml:space="preserve"> </v>
      </c>
      <c r="BZ317" s="257" t="str">
        <f ca="1">IF($B317="Y",INDIRECT(ADDRESS($DB317,#REF!+6,,,#REF!))," ")</f>
        <v xml:space="preserve"> </v>
      </c>
      <c r="CA317" s="257" t="str">
        <f ca="1">IF($B317="Y",INDIRECT(ADDRESS($DB317,#REF!+6,,,#REF!))," ")</f>
        <v xml:space="preserve"> </v>
      </c>
      <c r="CB317" s="257" t="str">
        <f ca="1">IF($B317="Y",INDIRECT(ADDRESS($DB317,#REF!+6,,,#REF!))," ")</f>
        <v xml:space="preserve"> </v>
      </c>
      <c r="CC317" s="257" t="str">
        <f ca="1">IF($B317="Y",INDIRECT(ADDRESS($DB317,#REF!+6,,,#REF!))," ")</f>
        <v xml:space="preserve"> </v>
      </c>
      <c r="CD317" s="257" t="str">
        <f ca="1">IF($B317="Y",INDIRECT(ADDRESS($DB317,#REF!+6,,,#REF!))," ")</f>
        <v xml:space="preserve"> </v>
      </c>
      <c r="CE317" s="257" t="str">
        <f ca="1">IF($B317="Y",INDIRECT(ADDRESS($DB317,#REF!+6,,,#REF!))," ")</f>
        <v xml:space="preserve"> </v>
      </c>
      <c r="CF317" s="257" t="str">
        <f ca="1">IF($B317="Y",INDIRECT(ADDRESS($DB317,#REF!+6,,,#REF!))," ")</f>
        <v xml:space="preserve"> </v>
      </c>
      <c r="CG317" s="257" t="str">
        <f ca="1">IF($B317="Y",INDIRECT(ADDRESS($DB317,#REF!+6,,,#REF!))," ")</f>
        <v xml:space="preserve"> </v>
      </c>
      <c r="CH317" s="257" t="str">
        <f ca="1">IF($B317="Y",INDIRECT(ADDRESS($DB317,#REF!+6,,,#REF!))," ")</f>
        <v xml:space="preserve"> </v>
      </c>
      <c r="CI317" s="257" t="str">
        <f ca="1">IF($B317="Y",INDIRECT(ADDRESS($DB317,#REF!+6,,,#REF!))," ")</f>
        <v xml:space="preserve"> </v>
      </c>
      <c r="CJ317" s="257" t="str">
        <f ca="1">IF($B317="Y",INDIRECT(ADDRESS($DB317,#REF!+6,,,#REF!))," ")</f>
        <v xml:space="preserve"> </v>
      </c>
      <c r="CK317" s="257" t="str">
        <f ca="1">IF($B317="Y",INDIRECT(ADDRESS($DB317,#REF!+6,,,#REF!))," ")</f>
        <v xml:space="preserve"> </v>
      </c>
      <c r="CM317" s="100">
        <v>224</v>
      </c>
      <c r="CN317" s="229" t="e">
        <f t="shared" si="119"/>
        <v>#REF!</v>
      </c>
      <c r="CO317" s="229" t="e">
        <f ca="1">IF(CN317&gt;0,INDIRECT(ADDRESS($CN317,7,,,#REF!)),"")</f>
        <v>#REF!</v>
      </c>
      <c r="CP317" s="229" t="e">
        <f t="shared" ca="1" si="120"/>
        <v>#REF!</v>
      </c>
      <c r="CQ317" s="230">
        <f t="shared" ca="1" si="126"/>
        <v>0</v>
      </c>
      <c r="CR317" s="227"/>
      <c r="CS317" s="248">
        <f t="shared" si="121"/>
        <v>224</v>
      </c>
      <c r="CT317" s="229" t="e">
        <f t="shared" si="122"/>
        <v>#REF!</v>
      </c>
      <c r="CU317" s="231" t="e">
        <f ca="1">IF(CT317&gt;0,INDIRECT(ADDRESS($CT317,4,,,#REF!)),"")</f>
        <v>#REF!</v>
      </c>
      <c r="CV317" s="100" t="e">
        <f t="shared" ca="1" si="123"/>
        <v>#REF!</v>
      </c>
      <c r="CW317" s="229">
        <f t="shared" ca="1" si="124"/>
        <v>224</v>
      </c>
      <c r="CX317" s="229" t="e">
        <f t="shared" ca="1" si="115"/>
        <v>#REF!</v>
      </c>
      <c r="CY317" s="250"/>
      <c r="CZ317" s="251">
        <f t="shared" ca="1" si="116"/>
        <v>0</v>
      </c>
      <c r="DB317" s="100">
        <f t="shared" ca="1" si="117"/>
        <v>0</v>
      </c>
      <c r="DC317" s="230">
        <f t="shared" ca="1" si="125"/>
        <v>0</v>
      </c>
    </row>
    <row r="318" spans="2:107" ht="16.149999999999999" customHeight="1" x14ac:dyDescent="0.2">
      <c r="B318" s="252" t="str">
        <f t="shared" ca="1" si="118"/>
        <v xml:space="preserve"> </v>
      </c>
      <c r="C318" s="253" t="str">
        <f ca="1">IF($B318="Y",INDIRECT(ADDRESS($DB318,7,,,#REF!)),IF($B318="N",INDIRECT(ADDRESS($DC318,4,,,#REF!))," "))</f>
        <v xml:space="preserve"> </v>
      </c>
      <c r="D318" s="254" t="str">
        <f ca="1">IF($B318="Y",INDIRECT(ADDRESS($DB318,4,,,#REF!)),IF($B318="N",INDIRECT(ADDRESS($DC318,8,,,#REF!))," "))</f>
        <v xml:space="preserve"> </v>
      </c>
      <c r="E318" s="522" t="str">
        <f ca="1">IF($B318="Y",INDIRECT(ADDRESS($DB318,10,,,#REF!)),IF($B318="N",INDIRECT(ADDRESS($DC318,10,,,#REF!))," "))</f>
        <v xml:space="preserve"> </v>
      </c>
      <c r="F318" s="523" t="str">
        <f ca="1">IF($B318="Y",INDIRECT(ADDRESS($DB318,9,,,#REF!)),IF($B318="N",INDIRECT(ADDRESS($DC318,9,,,#REF!))," "))</f>
        <v xml:space="preserve"> </v>
      </c>
      <c r="G318" s="255" t="str">
        <f ca="1">IF($B318="Y",INDIRECT(ADDRESS($DB318,5,,,#REF!)),IF($B318="N",INDIRECT(ADDRESS($DC318,12,,,#REF!))," "))</f>
        <v xml:space="preserve"> </v>
      </c>
      <c r="H318" s="256" t="str">
        <f ca="1">IF($B318="Y",INDIRECT(ADDRESS($DB318,8,,,#REF!)),IF($B318="N",INDIRECT(ADDRESS($DC318,14,,,#REF!))," "))</f>
        <v xml:space="preserve"> </v>
      </c>
      <c r="I318" s="257" t="str">
        <f ca="1">IF($B318="Y",INDIRECT(ADDRESS($DB318,6,,,#REF!)),IF($B318="N",INDIRECT(ADDRESS($DC318,23,,,#REF!))," "))</f>
        <v xml:space="preserve"> </v>
      </c>
      <c r="J318" s="258" t="str">
        <f ca="1">IF($B318="Y",INDIRECT(ADDRESS($DB318,#REF!+6,,,#REF!))," ")</f>
        <v xml:space="preserve"> </v>
      </c>
      <c r="K318" s="259" t="str">
        <f ca="1">IF($B318="Y",INDIRECT(ADDRESS($DB318,#REF!+6,,,#REF!))," ")</f>
        <v xml:space="preserve"> </v>
      </c>
      <c r="L318" s="259" t="str">
        <f ca="1">IF($B318="Y",INDIRECT(ADDRESS($DB318,#REF!+6,,,#REF!))," ")</f>
        <v xml:space="preserve"> </v>
      </c>
      <c r="M318" s="259" t="str">
        <f ca="1">IF($B318="Y",INDIRECT(ADDRESS($DB318,#REF!+6,,,#REF!))," ")</f>
        <v xml:space="preserve"> </v>
      </c>
      <c r="N318" s="259" t="str">
        <f ca="1">IF($B318="Y",INDIRECT(ADDRESS($DB318,#REF!+6,,,#REF!))," ")</f>
        <v xml:space="preserve"> </v>
      </c>
      <c r="O318" s="259" t="str">
        <f ca="1">IF($B318="Y",INDIRECT(ADDRESS($DB318,#REF!+6,,,#REF!))," ")</f>
        <v xml:space="preserve"> </v>
      </c>
      <c r="P318" s="259" t="str">
        <f ca="1">IF($B318="Y",INDIRECT(ADDRESS($DB318,#REF!+6,,,#REF!))," ")</f>
        <v xml:space="preserve"> </v>
      </c>
      <c r="Q318" s="259" t="str">
        <f ca="1">IF($B318="Y",INDIRECT(ADDRESS($DB318,#REF!+6,,,#REF!))," ")</f>
        <v xml:space="preserve"> </v>
      </c>
      <c r="R318" s="259" t="str">
        <f ca="1">IF($B318="Y",INDIRECT(ADDRESS($DB318,#REF!+6,,,#REF!))," ")</f>
        <v xml:space="preserve"> </v>
      </c>
      <c r="S318" s="259" t="str">
        <f ca="1">IF($B318="Y",INDIRECT(ADDRESS($DB318,#REF!+6,,,#REF!))," ")</f>
        <v xml:space="preserve"> </v>
      </c>
      <c r="T318" s="259" t="str">
        <f ca="1">IF($B318="Y",INDIRECT(ADDRESS($DB318,#REF!+6,,,#REF!))," ")</f>
        <v xml:space="preserve"> </v>
      </c>
      <c r="U318" s="259" t="str">
        <f ca="1">IF($B318="Y",INDIRECT(ADDRESS($DB318,#REF!+6,,,#REF!))," ")</f>
        <v xml:space="preserve"> </v>
      </c>
      <c r="V318" s="259" t="str">
        <f ca="1">IF($B318="Y",INDIRECT(ADDRESS($DB318,#REF!+6,,,#REF!))," ")</f>
        <v xml:space="preserve"> </v>
      </c>
      <c r="W318" s="259" t="str">
        <f ca="1">IF($B318="Y",INDIRECT(ADDRESS($DB318,#REF!+6,,,#REF!))," ")</f>
        <v xml:space="preserve"> </v>
      </c>
      <c r="X318" s="259" t="str">
        <f ca="1">IF($B318="Y",INDIRECT(ADDRESS($DB318,#REF!+6,,,#REF!))," ")</f>
        <v xml:space="preserve"> </v>
      </c>
      <c r="Y318" s="259" t="str">
        <f ca="1">IF($B318="Y",INDIRECT(ADDRESS($DB318,#REF!+6,,,#REF!))," ")</f>
        <v xml:space="preserve"> </v>
      </c>
      <c r="Z318" s="259" t="str">
        <f ca="1">IF($B318="Y",INDIRECT(ADDRESS($DB318,#REF!+6,,,#REF!))," ")</f>
        <v xml:space="preserve"> </v>
      </c>
      <c r="AA318" s="259" t="str">
        <f ca="1">IF($B318="Y",INDIRECT(ADDRESS($DB318,#REF!+6,,,#REF!))," ")</f>
        <v xml:space="preserve"> </v>
      </c>
      <c r="AB318" s="259" t="str">
        <f ca="1">IF($B318="Y",INDIRECT(ADDRESS($DB318,#REF!+6,,,#REF!))," ")</f>
        <v xml:space="preserve"> </v>
      </c>
      <c r="AC318" s="259" t="str">
        <f ca="1">IF($B318="Y",INDIRECT(ADDRESS($DB318,#REF!+6,,,#REF!))," ")</f>
        <v xml:space="preserve"> </v>
      </c>
      <c r="AD318" s="259" t="str">
        <f ca="1">IF($B318="Y",INDIRECT(ADDRESS($DB318,#REF!+6,,,#REF!))," ")</f>
        <v xml:space="preserve"> </v>
      </c>
      <c r="AE318" s="259" t="str">
        <f ca="1">IF($B318="Y",INDIRECT(ADDRESS($DB318,#REF!+6,,,#REF!))," ")</f>
        <v xml:space="preserve"> </v>
      </c>
      <c r="AF318" s="259" t="str">
        <f ca="1">IF($B318="Y",INDIRECT(ADDRESS($DB318,#REF!+6,,,#REF!))," ")</f>
        <v xml:space="preserve"> </v>
      </c>
      <c r="AG318" s="259" t="str">
        <f ca="1">IF($B318="Y",INDIRECT(ADDRESS($DB318,#REF!+6,,,#REF!))," ")</f>
        <v xml:space="preserve"> </v>
      </c>
      <c r="AH318" s="259" t="str">
        <f ca="1">IF($B318="Y",INDIRECT(ADDRESS($DB318,#REF!+6,,,#REF!))," ")</f>
        <v xml:space="preserve"> </v>
      </c>
      <c r="AI318" s="259" t="str">
        <f ca="1">IF($B318="Y",INDIRECT(ADDRESS($DB318,#REF!+6,,,#REF!))," ")</f>
        <v xml:space="preserve"> </v>
      </c>
      <c r="AJ318" s="259" t="str">
        <f ca="1">IF($B318="Y",INDIRECT(ADDRESS($DB318,#REF!+6,,,#REF!))," ")</f>
        <v xml:space="preserve"> </v>
      </c>
      <c r="AK318" s="259" t="str">
        <f ca="1">IF($B318="Y",INDIRECT(ADDRESS($DB318,#REF!+6,,,#REF!))," ")</f>
        <v xml:space="preserve"> </v>
      </c>
      <c r="AL318" s="259" t="str">
        <f ca="1">IF($B318="Y",INDIRECT(ADDRESS($DB318,#REF!+6,,,#REF!))," ")</f>
        <v xml:space="preserve"> </v>
      </c>
      <c r="AM318" s="259" t="str">
        <f ca="1">IF($B318="Y",INDIRECT(ADDRESS($DB318,#REF!+6,,,#REF!))," ")</f>
        <v xml:space="preserve"> </v>
      </c>
      <c r="AN318" s="259" t="str">
        <f ca="1">IF($B318="Y",INDIRECT(ADDRESS($DB318,#REF!+6,,,#REF!))," ")</f>
        <v xml:space="preserve"> </v>
      </c>
      <c r="AO318" s="259" t="str">
        <f ca="1">IF($B318="Y",INDIRECT(ADDRESS($DB318,#REF!+6,,,#REF!))," ")</f>
        <v xml:space="preserve"> </v>
      </c>
      <c r="AP318" s="259" t="str">
        <f ca="1">IF($B318="Y",INDIRECT(ADDRESS($DB318,#REF!+6,,,#REF!))," ")</f>
        <v xml:space="preserve"> </v>
      </c>
      <c r="AQ318" s="259" t="str">
        <f ca="1">IF($B318="Y",INDIRECT(ADDRESS($DB318,#REF!+6,,,#REF!))," ")</f>
        <v xml:space="preserve"> </v>
      </c>
      <c r="AR318" s="259" t="str">
        <f ca="1">IF($B318="Y",INDIRECT(ADDRESS($DB318,#REF!+6,,,#REF!))," ")</f>
        <v xml:space="preserve"> </v>
      </c>
      <c r="AS318" s="259" t="str">
        <f ca="1">IF($B318="Y",INDIRECT(ADDRESS($DB318,#REF!+6,,,#REF!))," ")</f>
        <v xml:space="preserve"> </v>
      </c>
      <c r="AT318" s="259" t="str">
        <f ca="1">IF($B318="Y",INDIRECT(ADDRESS($DB318,#REF!+6,,,#REF!))," ")</f>
        <v xml:space="preserve"> </v>
      </c>
      <c r="AU318" s="259" t="str">
        <f ca="1">IF($B318="Y",INDIRECT(ADDRESS($DB318,#REF!+6,,,#REF!))," ")</f>
        <v xml:space="preserve"> </v>
      </c>
      <c r="AV318" s="259" t="str">
        <f ca="1">IF($B318="Y",INDIRECT(ADDRESS($DB318,#REF!+6,,,#REF!))," ")</f>
        <v xml:space="preserve"> </v>
      </c>
      <c r="AW318" s="259" t="str">
        <f ca="1">IF($B318="Y",INDIRECT(ADDRESS($DB318,#REF!+6,,,#REF!))," ")</f>
        <v xml:space="preserve"> </v>
      </c>
      <c r="AX318" s="259" t="str">
        <f ca="1">IF($B318="Y",INDIRECT(ADDRESS($DB318,#REF!+6,,,#REF!))," ")</f>
        <v xml:space="preserve"> </v>
      </c>
      <c r="AY318" s="259" t="str">
        <f ca="1">IF($B318="Y",INDIRECT(ADDRESS($DB318,#REF!+6,,,#REF!))," ")</f>
        <v xml:space="preserve"> </v>
      </c>
      <c r="AZ318" s="259" t="str">
        <f ca="1">IF($B318="Y",INDIRECT(ADDRESS($DB318,#REF!+6,,,#REF!))," ")</f>
        <v xml:space="preserve"> </v>
      </c>
      <c r="BA318" s="259" t="str">
        <f ca="1">IF($B318="Y",INDIRECT(ADDRESS($DB318,#REF!+6,,,#REF!))," ")</f>
        <v xml:space="preserve"> </v>
      </c>
      <c r="BB318" s="259" t="str">
        <f ca="1">IF($B318="Y",INDIRECT(ADDRESS($DB318,#REF!+6,,,#REF!))," ")</f>
        <v xml:space="preserve"> </v>
      </c>
      <c r="BC318" s="259" t="str">
        <f ca="1">IF($B318="Y",INDIRECT(ADDRESS($DB318,#REF!+6,,,#REF!))," ")</f>
        <v xml:space="preserve"> </v>
      </c>
      <c r="BD318" s="259" t="str">
        <f ca="1">IF($B318="Y",INDIRECT(ADDRESS($DB318,#REF!+6,,,#REF!))," ")</f>
        <v xml:space="preserve"> </v>
      </c>
      <c r="BE318" s="259" t="str">
        <f ca="1">IF($B318="Y",INDIRECT(ADDRESS($DB318,#REF!+6,,,#REF!))," ")</f>
        <v xml:space="preserve"> </v>
      </c>
      <c r="BF318" s="259" t="str">
        <f ca="1">IF($B318="Y",INDIRECT(ADDRESS($DB318,#REF!+6,,,#REF!))," ")</f>
        <v xml:space="preserve"> </v>
      </c>
      <c r="BG318" s="259" t="str">
        <f ca="1">IF($B318="Y",INDIRECT(ADDRESS($DB318,#REF!+6,,,#REF!))," ")</f>
        <v xml:space="preserve"> </v>
      </c>
      <c r="BH318" s="259" t="str">
        <f ca="1">IF($B318="Y",INDIRECT(ADDRESS($DB318,#REF!+6,,,#REF!))," ")</f>
        <v xml:space="preserve"> </v>
      </c>
      <c r="BI318" s="259" t="str">
        <f ca="1">IF($B318="Y",INDIRECT(ADDRESS($DB318,#REF!+6,,,#REF!))," ")</f>
        <v xml:space="preserve"> </v>
      </c>
      <c r="BJ318" s="259" t="str">
        <f ca="1">IF($B318="Y",INDIRECT(ADDRESS($DB318,#REF!+6,,,#REF!))," ")</f>
        <v xml:space="preserve"> </v>
      </c>
      <c r="BK318" s="259" t="str">
        <f ca="1">IF($B318="Y",INDIRECT(ADDRESS($DB318,#REF!+6,,,#REF!))," ")</f>
        <v xml:space="preserve"> </v>
      </c>
      <c r="BL318" s="259" t="str">
        <f ca="1">IF($B318="Y",INDIRECT(ADDRESS($DB318,#REF!+6,,,#REF!))," ")</f>
        <v xml:space="preserve"> </v>
      </c>
      <c r="BM318" s="259" t="str">
        <f ca="1">IF($B318="Y",INDIRECT(ADDRESS($DB318,#REF!+6,,,#REF!))," ")</f>
        <v xml:space="preserve"> </v>
      </c>
      <c r="BN318" s="259" t="str">
        <f ca="1">IF($B318="Y",INDIRECT(ADDRESS($DB318,#REF!+6,,,#REF!))," ")</f>
        <v xml:space="preserve"> </v>
      </c>
      <c r="BO318" s="259" t="str">
        <f ca="1">IF($B318="Y",INDIRECT(ADDRESS($DB318,#REF!+6,,,#REF!))," ")</f>
        <v xml:space="preserve"> </v>
      </c>
      <c r="BP318" s="259" t="str">
        <f ca="1">IF($B318="Y",INDIRECT(ADDRESS($DB318,#REF!+6,,,#REF!))," ")</f>
        <v xml:space="preserve"> </v>
      </c>
      <c r="BQ318" s="257" t="str">
        <f ca="1">IF($B318="Y",INDIRECT(ADDRESS($DB318,#REF!+6,,,#REF!))," ")</f>
        <v xml:space="preserve"> </v>
      </c>
      <c r="BR318" s="257" t="str">
        <f ca="1">IF($B318="Y",INDIRECT(ADDRESS($DB318,#REF!+6,,,#REF!))," ")</f>
        <v xml:space="preserve"> </v>
      </c>
      <c r="BS318" s="257" t="str">
        <f ca="1">IF($B318="Y",INDIRECT(ADDRESS($DB318,#REF!+6,,,#REF!))," ")</f>
        <v xml:space="preserve"> </v>
      </c>
      <c r="BT318" s="257" t="str">
        <f ca="1">IF($B318="Y",INDIRECT(ADDRESS($DB318,#REF!+6,,,#REF!))," ")</f>
        <v xml:space="preserve"> </v>
      </c>
      <c r="BU318" s="257" t="str">
        <f ca="1">IF($B318="Y",INDIRECT(ADDRESS($DB318,#REF!+6,,,#REF!))," ")</f>
        <v xml:space="preserve"> </v>
      </c>
      <c r="BV318" s="257" t="str">
        <f ca="1">IF($B318="Y",INDIRECT(ADDRESS($DB318,#REF!+6,,,#REF!))," ")</f>
        <v xml:space="preserve"> </v>
      </c>
      <c r="BW318" s="257" t="str">
        <f ca="1">IF($B318="Y",INDIRECT(ADDRESS($DB318,#REF!+6,,,#REF!))," ")</f>
        <v xml:space="preserve"> </v>
      </c>
      <c r="BX318" s="257" t="str">
        <f ca="1">IF($B318="Y",INDIRECT(ADDRESS($DB318,#REF!+6,,,#REF!))," ")</f>
        <v xml:space="preserve"> </v>
      </c>
      <c r="BY318" s="257" t="str">
        <f ca="1">IF($B318="Y",INDIRECT(ADDRESS($DB318,#REF!+6,,,#REF!))," ")</f>
        <v xml:space="preserve"> </v>
      </c>
      <c r="BZ318" s="257" t="str">
        <f ca="1">IF($B318="Y",INDIRECT(ADDRESS($DB318,#REF!+6,,,#REF!))," ")</f>
        <v xml:space="preserve"> </v>
      </c>
      <c r="CA318" s="257" t="str">
        <f ca="1">IF($B318="Y",INDIRECT(ADDRESS($DB318,#REF!+6,,,#REF!))," ")</f>
        <v xml:space="preserve"> </v>
      </c>
      <c r="CB318" s="257" t="str">
        <f ca="1">IF($B318="Y",INDIRECT(ADDRESS($DB318,#REF!+6,,,#REF!))," ")</f>
        <v xml:space="preserve"> </v>
      </c>
      <c r="CC318" s="257" t="str">
        <f ca="1">IF($B318="Y",INDIRECT(ADDRESS($DB318,#REF!+6,,,#REF!))," ")</f>
        <v xml:space="preserve"> </v>
      </c>
      <c r="CD318" s="257" t="str">
        <f ca="1">IF($B318="Y",INDIRECT(ADDRESS($DB318,#REF!+6,,,#REF!))," ")</f>
        <v xml:space="preserve"> </v>
      </c>
      <c r="CE318" s="257" t="str">
        <f ca="1">IF($B318="Y",INDIRECT(ADDRESS($DB318,#REF!+6,,,#REF!))," ")</f>
        <v xml:space="preserve"> </v>
      </c>
      <c r="CF318" s="257" t="str">
        <f ca="1">IF($B318="Y",INDIRECT(ADDRESS($DB318,#REF!+6,,,#REF!))," ")</f>
        <v xml:space="preserve"> </v>
      </c>
      <c r="CG318" s="257" t="str">
        <f ca="1">IF($B318="Y",INDIRECT(ADDRESS($DB318,#REF!+6,,,#REF!))," ")</f>
        <v xml:space="preserve"> </v>
      </c>
      <c r="CH318" s="257" t="str">
        <f ca="1">IF($B318="Y",INDIRECT(ADDRESS($DB318,#REF!+6,,,#REF!))," ")</f>
        <v xml:space="preserve"> </v>
      </c>
      <c r="CI318" s="257" t="str">
        <f ca="1">IF($B318="Y",INDIRECT(ADDRESS($DB318,#REF!+6,,,#REF!))," ")</f>
        <v xml:space="preserve"> </v>
      </c>
      <c r="CJ318" s="257" t="str">
        <f ca="1">IF($B318="Y",INDIRECT(ADDRESS($DB318,#REF!+6,,,#REF!))," ")</f>
        <v xml:space="preserve"> </v>
      </c>
      <c r="CK318" s="257" t="str">
        <f ca="1">IF($B318="Y",INDIRECT(ADDRESS($DB318,#REF!+6,,,#REF!))," ")</f>
        <v xml:space="preserve"> </v>
      </c>
      <c r="CM318" s="100">
        <v>225</v>
      </c>
      <c r="CN318" s="229" t="e">
        <f t="shared" si="119"/>
        <v>#REF!</v>
      </c>
      <c r="CO318" s="229" t="e">
        <f ca="1">IF(CN318&gt;0,INDIRECT(ADDRESS($CN318,7,,,#REF!)),"")</f>
        <v>#REF!</v>
      </c>
      <c r="CP318" s="229" t="e">
        <f t="shared" ca="1" si="120"/>
        <v>#REF!</v>
      </c>
      <c r="CQ318" s="230">
        <f t="shared" ca="1" si="126"/>
        <v>0</v>
      </c>
      <c r="CR318" s="227"/>
      <c r="CS318" s="248">
        <f t="shared" si="121"/>
        <v>225</v>
      </c>
      <c r="CT318" s="229" t="e">
        <f t="shared" si="122"/>
        <v>#REF!</v>
      </c>
      <c r="CU318" s="231" t="e">
        <f ca="1">IF(CT318&gt;0,INDIRECT(ADDRESS($CT318,4,,,#REF!)),"")</f>
        <v>#REF!</v>
      </c>
      <c r="CV318" s="100" t="e">
        <f t="shared" ca="1" si="123"/>
        <v>#REF!</v>
      </c>
      <c r="CW318" s="229">
        <f t="shared" ca="1" si="124"/>
        <v>225</v>
      </c>
      <c r="CX318" s="229" t="e">
        <f t="shared" ca="1" si="115"/>
        <v>#REF!</v>
      </c>
      <c r="CY318" s="250"/>
      <c r="CZ318" s="251">
        <f t="shared" ca="1" si="116"/>
        <v>0</v>
      </c>
      <c r="DB318" s="100">
        <f t="shared" ca="1" si="117"/>
        <v>0</v>
      </c>
      <c r="DC318" s="230">
        <f t="shared" ca="1" si="125"/>
        <v>0</v>
      </c>
    </row>
    <row r="319" spans="2:107" ht="16.149999999999999" customHeight="1" x14ac:dyDescent="0.2">
      <c r="B319" s="252" t="str">
        <f t="shared" ca="1" si="118"/>
        <v xml:space="preserve"> </v>
      </c>
      <c r="C319" s="253" t="str">
        <f ca="1">IF($B319="Y",INDIRECT(ADDRESS($DB319,7,,,#REF!)),IF($B319="N",INDIRECT(ADDRESS($DC319,4,,,#REF!))," "))</f>
        <v xml:space="preserve"> </v>
      </c>
      <c r="D319" s="254" t="str">
        <f ca="1">IF($B319="Y",INDIRECT(ADDRESS($DB319,4,,,#REF!)),IF($B319="N",INDIRECT(ADDRESS($DC319,8,,,#REF!))," "))</f>
        <v xml:space="preserve"> </v>
      </c>
      <c r="E319" s="522" t="str">
        <f ca="1">IF($B319="Y",INDIRECT(ADDRESS($DB319,10,,,#REF!)),IF($B319="N",INDIRECT(ADDRESS($DC319,10,,,#REF!))," "))</f>
        <v xml:space="preserve"> </v>
      </c>
      <c r="F319" s="523" t="str">
        <f ca="1">IF($B319="Y",INDIRECT(ADDRESS($DB319,9,,,#REF!)),IF($B319="N",INDIRECT(ADDRESS($DC319,9,,,#REF!))," "))</f>
        <v xml:space="preserve"> </v>
      </c>
      <c r="G319" s="255" t="str">
        <f ca="1">IF($B319="Y",INDIRECT(ADDRESS($DB319,5,,,#REF!)),IF($B319="N",INDIRECT(ADDRESS($DC319,12,,,#REF!))," "))</f>
        <v xml:space="preserve"> </v>
      </c>
      <c r="H319" s="256" t="str">
        <f ca="1">IF($B319="Y",INDIRECT(ADDRESS($DB319,8,,,#REF!)),IF($B319="N",INDIRECT(ADDRESS($DC319,14,,,#REF!))," "))</f>
        <v xml:space="preserve"> </v>
      </c>
      <c r="I319" s="257" t="str">
        <f ca="1">IF($B319="Y",INDIRECT(ADDRESS($DB319,6,,,#REF!)),IF($B319="N",INDIRECT(ADDRESS($DC319,23,,,#REF!))," "))</f>
        <v xml:space="preserve"> </v>
      </c>
      <c r="J319" s="258" t="str">
        <f ca="1">IF($B319="Y",INDIRECT(ADDRESS($DB319,#REF!+6,,,#REF!))," ")</f>
        <v xml:space="preserve"> </v>
      </c>
      <c r="K319" s="259" t="str">
        <f ca="1">IF($B319="Y",INDIRECT(ADDRESS($DB319,#REF!+6,,,#REF!))," ")</f>
        <v xml:space="preserve"> </v>
      </c>
      <c r="L319" s="259" t="str">
        <f ca="1">IF($B319="Y",INDIRECT(ADDRESS($DB319,#REF!+6,,,#REF!))," ")</f>
        <v xml:space="preserve"> </v>
      </c>
      <c r="M319" s="259" t="str">
        <f ca="1">IF($B319="Y",INDIRECT(ADDRESS($DB319,#REF!+6,,,#REF!))," ")</f>
        <v xml:space="preserve"> </v>
      </c>
      <c r="N319" s="259" t="str">
        <f ca="1">IF($B319="Y",INDIRECT(ADDRESS($DB319,#REF!+6,,,#REF!))," ")</f>
        <v xml:space="preserve"> </v>
      </c>
      <c r="O319" s="259" t="str">
        <f ca="1">IF($B319="Y",INDIRECT(ADDRESS($DB319,#REF!+6,,,#REF!))," ")</f>
        <v xml:space="preserve"> </v>
      </c>
      <c r="P319" s="259" t="str">
        <f ca="1">IF($B319="Y",INDIRECT(ADDRESS($DB319,#REF!+6,,,#REF!))," ")</f>
        <v xml:space="preserve"> </v>
      </c>
      <c r="Q319" s="259" t="str">
        <f ca="1">IF($B319="Y",INDIRECT(ADDRESS($DB319,#REF!+6,,,#REF!))," ")</f>
        <v xml:space="preserve"> </v>
      </c>
      <c r="R319" s="259" t="str">
        <f ca="1">IF($B319="Y",INDIRECT(ADDRESS($DB319,#REF!+6,,,#REF!))," ")</f>
        <v xml:space="preserve"> </v>
      </c>
      <c r="S319" s="259" t="str">
        <f ca="1">IF($B319="Y",INDIRECT(ADDRESS($DB319,#REF!+6,,,#REF!))," ")</f>
        <v xml:space="preserve"> </v>
      </c>
      <c r="T319" s="259" t="str">
        <f ca="1">IF($B319="Y",INDIRECT(ADDRESS($DB319,#REF!+6,,,#REF!))," ")</f>
        <v xml:space="preserve"> </v>
      </c>
      <c r="U319" s="259" t="str">
        <f ca="1">IF($B319="Y",INDIRECT(ADDRESS($DB319,#REF!+6,,,#REF!))," ")</f>
        <v xml:space="preserve"> </v>
      </c>
      <c r="V319" s="259" t="str">
        <f ca="1">IF($B319="Y",INDIRECT(ADDRESS($DB319,#REF!+6,,,#REF!))," ")</f>
        <v xml:space="preserve"> </v>
      </c>
      <c r="W319" s="259" t="str">
        <f ca="1">IF($B319="Y",INDIRECT(ADDRESS($DB319,#REF!+6,,,#REF!))," ")</f>
        <v xml:space="preserve"> </v>
      </c>
      <c r="X319" s="259" t="str">
        <f ca="1">IF($B319="Y",INDIRECT(ADDRESS($DB319,#REF!+6,,,#REF!))," ")</f>
        <v xml:space="preserve"> </v>
      </c>
      <c r="Y319" s="259" t="str">
        <f ca="1">IF($B319="Y",INDIRECT(ADDRESS($DB319,#REF!+6,,,#REF!))," ")</f>
        <v xml:space="preserve"> </v>
      </c>
      <c r="Z319" s="259" t="str">
        <f ca="1">IF($B319="Y",INDIRECT(ADDRESS($DB319,#REF!+6,,,#REF!))," ")</f>
        <v xml:space="preserve"> </v>
      </c>
      <c r="AA319" s="259" t="str">
        <f ca="1">IF($B319="Y",INDIRECT(ADDRESS($DB319,#REF!+6,,,#REF!))," ")</f>
        <v xml:space="preserve"> </v>
      </c>
      <c r="AB319" s="259" t="str">
        <f ca="1">IF($B319="Y",INDIRECT(ADDRESS($DB319,#REF!+6,,,#REF!))," ")</f>
        <v xml:space="preserve"> </v>
      </c>
      <c r="AC319" s="259" t="str">
        <f ca="1">IF($B319="Y",INDIRECT(ADDRESS($DB319,#REF!+6,,,#REF!))," ")</f>
        <v xml:space="preserve"> </v>
      </c>
      <c r="AD319" s="259" t="str">
        <f ca="1">IF($B319="Y",INDIRECT(ADDRESS($DB319,#REF!+6,,,#REF!))," ")</f>
        <v xml:space="preserve"> </v>
      </c>
      <c r="AE319" s="259" t="str">
        <f ca="1">IF($B319="Y",INDIRECT(ADDRESS($DB319,#REF!+6,,,#REF!))," ")</f>
        <v xml:space="preserve"> </v>
      </c>
      <c r="AF319" s="259" t="str">
        <f ca="1">IF($B319="Y",INDIRECT(ADDRESS($DB319,#REF!+6,,,#REF!))," ")</f>
        <v xml:space="preserve"> </v>
      </c>
      <c r="AG319" s="259" t="str">
        <f ca="1">IF($B319="Y",INDIRECT(ADDRESS($DB319,#REF!+6,,,#REF!))," ")</f>
        <v xml:space="preserve"> </v>
      </c>
      <c r="AH319" s="259" t="str">
        <f ca="1">IF($B319="Y",INDIRECT(ADDRESS($DB319,#REF!+6,,,#REF!))," ")</f>
        <v xml:space="preserve"> </v>
      </c>
      <c r="AI319" s="259" t="str">
        <f ca="1">IF($B319="Y",INDIRECT(ADDRESS($DB319,#REF!+6,,,#REF!))," ")</f>
        <v xml:space="preserve"> </v>
      </c>
      <c r="AJ319" s="259" t="str">
        <f ca="1">IF($B319="Y",INDIRECT(ADDRESS($DB319,#REF!+6,,,#REF!))," ")</f>
        <v xml:space="preserve"> </v>
      </c>
      <c r="AK319" s="259" t="str">
        <f ca="1">IF($B319="Y",INDIRECT(ADDRESS($DB319,#REF!+6,,,#REF!))," ")</f>
        <v xml:space="preserve"> </v>
      </c>
      <c r="AL319" s="259" t="str">
        <f ca="1">IF($B319="Y",INDIRECT(ADDRESS($DB319,#REF!+6,,,#REF!))," ")</f>
        <v xml:space="preserve"> </v>
      </c>
      <c r="AM319" s="259" t="str">
        <f ca="1">IF($B319="Y",INDIRECT(ADDRESS($DB319,#REF!+6,,,#REF!))," ")</f>
        <v xml:space="preserve"> </v>
      </c>
      <c r="AN319" s="259" t="str">
        <f ca="1">IF($B319="Y",INDIRECT(ADDRESS($DB319,#REF!+6,,,#REF!))," ")</f>
        <v xml:space="preserve"> </v>
      </c>
      <c r="AO319" s="259" t="str">
        <f ca="1">IF($B319="Y",INDIRECT(ADDRESS($DB319,#REF!+6,,,#REF!))," ")</f>
        <v xml:space="preserve"> </v>
      </c>
      <c r="AP319" s="259" t="str">
        <f ca="1">IF($B319="Y",INDIRECT(ADDRESS($DB319,#REF!+6,,,#REF!))," ")</f>
        <v xml:space="preserve"> </v>
      </c>
      <c r="AQ319" s="259" t="str">
        <f ca="1">IF($B319="Y",INDIRECT(ADDRESS($DB319,#REF!+6,,,#REF!))," ")</f>
        <v xml:space="preserve"> </v>
      </c>
      <c r="AR319" s="259" t="str">
        <f ca="1">IF($B319="Y",INDIRECT(ADDRESS($DB319,#REF!+6,,,#REF!))," ")</f>
        <v xml:space="preserve"> </v>
      </c>
      <c r="AS319" s="259" t="str">
        <f ca="1">IF($B319="Y",INDIRECT(ADDRESS($DB319,#REF!+6,,,#REF!))," ")</f>
        <v xml:space="preserve"> </v>
      </c>
      <c r="AT319" s="259" t="str">
        <f ca="1">IF($B319="Y",INDIRECT(ADDRESS($DB319,#REF!+6,,,#REF!))," ")</f>
        <v xml:space="preserve"> </v>
      </c>
      <c r="AU319" s="259" t="str">
        <f ca="1">IF($B319="Y",INDIRECT(ADDRESS($DB319,#REF!+6,,,#REF!))," ")</f>
        <v xml:space="preserve"> </v>
      </c>
      <c r="AV319" s="259" t="str">
        <f ca="1">IF($B319="Y",INDIRECT(ADDRESS($DB319,#REF!+6,,,#REF!))," ")</f>
        <v xml:space="preserve"> </v>
      </c>
      <c r="AW319" s="259" t="str">
        <f ca="1">IF($B319="Y",INDIRECT(ADDRESS($DB319,#REF!+6,,,#REF!))," ")</f>
        <v xml:space="preserve"> </v>
      </c>
      <c r="AX319" s="259" t="str">
        <f ca="1">IF($B319="Y",INDIRECT(ADDRESS($DB319,#REF!+6,,,#REF!))," ")</f>
        <v xml:space="preserve"> </v>
      </c>
      <c r="AY319" s="259" t="str">
        <f ca="1">IF($B319="Y",INDIRECT(ADDRESS($DB319,#REF!+6,,,#REF!))," ")</f>
        <v xml:space="preserve"> </v>
      </c>
      <c r="AZ319" s="259" t="str">
        <f ca="1">IF($B319="Y",INDIRECT(ADDRESS($DB319,#REF!+6,,,#REF!))," ")</f>
        <v xml:space="preserve"> </v>
      </c>
      <c r="BA319" s="259" t="str">
        <f ca="1">IF($B319="Y",INDIRECT(ADDRESS($DB319,#REF!+6,,,#REF!))," ")</f>
        <v xml:space="preserve"> </v>
      </c>
      <c r="BB319" s="259" t="str">
        <f ca="1">IF($B319="Y",INDIRECT(ADDRESS($DB319,#REF!+6,,,#REF!))," ")</f>
        <v xml:space="preserve"> </v>
      </c>
      <c r="BC319" s="259" t="str">
        <f ca="1">IF($B319="Y",INDIRECT(ADDRESS($DB319,#REF!+6,,,#REF!))," ")</f>
        <v xml:space="preserve"> </v>
      </c>
      <c r="BD319" s="259" t="str">
        <f ca="1">IF($B319="Y",INDIRECT(ADDRESS($DB319,#REF!+6,,,#REF!))," ")</f>
        <v xml:space="preserve"> </v>
      </c>
      <c r="BE319" s="259" t="str">
        <f ca="1">IF($B319="Y",INDIRECT(ADDRESS($DB319,#REF!+6,,,#REF!))," ")</f>
        <v xml:space="preserve"> </v>
      </c>
      <c r="BF319" s="259" t="str">
        <f ca="1">IF($B319="Y",INDIRECT(ADDRESS($DB319,#REF!+6,,,#REF!))," ")</f>
        <v xml:space="preserve"> </v>
      </c>
      <c r="BG319" s="259" t="str">
        <f ca="1">IF($B319="Y",INDIRECT(ADDRESS($DB319,#REF!+6,,,#REF!))," ")</f>
        <v xml:space="preserve"> </v>
      </c>
      <c r="BH319" s="259" t="str">
        <f ca="1">IF($B319="Y",INDIRECT(ADDRESS($DB319,#REF!+6,,,#REF!))," ")</f>
        <v xml:space="preserve"> </v>
      </c>
      <c r="BI319" s="259" t="str">
        <f ca="1">IF($B319="Y",INDIRECT(ADDRESS($DB319,#REF!+6,,,#REF!))," ")</f>
        <v xml:space="preserve"> </v>
      </c>
      <c r="BJ319" s="259" t="str">
        <f ca="1">IF($B319="Y",INDIRECT(ADDRESS($DB319,#REF!+6,,,#REF!))," ")</f>
        <v xml:space="preserve"> </v>
      </c>
      <c r="BK319" s="259" t="str">
        <f ca="1">IF($B319="Y",INDIRECT(ADDRESS($DB319,#REF!+6,,,#REF!))," ")</f>
        <v xml:space="preserve"> </v>
      </c>
      <c r="BL319" s="259" t="str">
        <f ca="1">IF($B319="Y",INDIRECT(ADDRESS($DB319,#REF!+6,,,#REF!))," ")</f>
        <v xml:space="preserve"> </v>
      </c>
      <c r="BM319" s="259" t="str">
        <f ca="1">IF($B319="Y",INDIRECT(ADDRESS($DB319,#REF!+6,,,#REF!))," ")</f>
        <v xml:space="preserve"> </v>
      </c>
      <c r="BN319" s="259" t="str">
        <f ca="1">IF($B319="Y",INDIRECT(ADDRESS($DB319,#REF!+6,,,#REF!))," ")</f>
        <v xml:space="preserve"> </v>
      </c>
      <c r="BO319" s="259" t="str">
        <f ca="1">IF($B319="Y",INDIRECT(ADDRESS($DB319,#REF!+6,,,#REF!))," ")</f>
        <v xml:space="preserve"> </v>
      </c>
      <c r="BP319" s="259" t="str">
        <f ca="1">IF($B319="Y",INDIRECT(ADDRESS($DB319,#REF!+6,,,#REF!))," ")</f>
        <v xml:space="preserve"> </v>
      </c>
      <c r="BQ319" s="257" t="str">
        <f ca="1">IF($B319="Y",INDIRECT(ADDRESS($DB319,#REF!+6,,,#REF!))," ")</f>
        <v xml:space="preserve"> </v>
      </c>
      <c r="BR319" s="257" t="str">
        <f ca="1">IF($B319="Y",INDIRECT(ADDRESS($DB319,#REF!+6,,,#REF!))," ")</f>
        <v xml:space="preserve"> </v>
      </c>
      <c r="BS319" s="257" t="str">
        <f ca="1">IF($B319="Y",INDIRECT(ADDRESS($DB319,#REF!+6,,,#REF!))," ")</f>
        <v xml:space="preserve"> </v>
      </c>
      <c r="BT319" s="257" t="str">
        <f ca="1">IF($B319="Y",INDIRECT(ADDRESS($DB319,#REF!+6,,,#REF!))," ")</f>
        <v xml:space="preserve"> </v>
      </c>
      <c r="BU319" s="257" t="str">
        <f ca="1">IF($B319="Y",INDIRECT(ADDRESS($DB319,#REF!+6,,,#REF!))," ")</f>
        <v xml:space="preserve"> </v>
      </c>
      <c r="BV319" s="257" t="str">
        <f ca="1">IF($B319="Y",INDIRECT(ADDRESS($DB319,#REF!+6,,,#REF!))," ")</f>
        <v xml:space="preserve"> </v>
      </c>
      <c r="BW319" s="257" t="str">
        <f ca="1">IF($B319="Y",INDIRECT(ADDRESS($DB319,#REF!+6,,,#REF!))," ")</f>
        <v xml:space="preserve"> </v>
      </c>
      <c r="BX319" s="257" t="str">
        <f ca="1">IF($B319="Y",INDIRECT(ADDRESS($DB319,#REF!+6,,,#REF!))," ")</f>
        <v xml:space="preserve"> </v>
      </c>
      <c r="BY319" s="257" t="str">
        <f ca="1">IF($B319="Y",INDIRECT(ADDRESS($DB319,#REF!+6,,,#REF!))," ")</f>
        <v xml:space="preserve"> </v>
      </c>
      <c r="BZ319" s="257" t="str">
        <f ca="1">IF($B319="Y",INDIRECT(ADDRESS($DB319,#REF!+6,,,#REF!))," ")</f>
        <v xml:space="preserve"> </v>
      </c>
      <c r="CA319" s="257" t="str">
        <f ca="1">IF($B319="Y",INDIRECT(ADDRESS($DB319,#REF!+6,,,#REF!))," ")</f>
        <v xml:space="preserve"> </v>
      </c>
      <c r="CB319" s="257" t="str">
        <f ca="1">IF($B319="Y",INDIRECT(ADDRESS($DB319,#REF!+6,,,#REF!))," ")</f>
        <v xml:space="preserve"> </v>
      </c>
      <c r="CC319" s="257" t="str">
        <f ca="1">IF($B319="Y",INDIRECT(ADDRESS($DB319,#REF!+6,,,#REF!))," ")</f>
        <v xml:space="preserve"> </v>
      </c>
      <c r="CD319" s="257" t="str">
        <f ca="1">IF($B319="Y",INDIRECT(ADDRESS($DB319,#REF!+6,,,#REF!))," ")</f>
        <v xml:space="preserve"> </v>
      </c>
      <c r="CE319" s="257" t="str">
        <f ca="1">IF($B319="Y",INDIRECT(ADDRESS($DB319,#REF!+6,,,#REF!))," ")</f>
        <v xml:space="preserve"> </v>
      </c>
      <c r="CF319" s="257" t="str">
        <f ca="1">IF($B319="Y",INDIRECT(ADDRESS($DB319,#REF!+6,,,#REF!))," ")</f>
        <v xml:space="preserve"> </v>
      </c>
      <c r="CG319" s="257" t="str">
        <f ca="1">IF($B319="Y",INDIRECT(ADDRESS($DB319,#REF!+6,,,#REF!))," ")</f>
        <v xml:space="preserve"> </v>
      </c>
      <c r="CH319" s="257" t="str">
        <f ca="1">IF($B319="Y",INDIRECT(ADDRESS($DB319,#REF!+6,,,#REF!))," ")</f>
        <v xml:space="preserve"> </v>
      </c>
      <c r="CI319" s="257" t="str">
        <f ca="1">IF($B319="Y",INDIRECT(ADDRESS($DB319,#REF!+6,,,#REF!))," ")</f>
        <v xml:space="preserve"> </v>
      </c>
      <c r="CJ319" s="257" t="str">
        <f ca="1">IF($B319="Y",INDIRECT(ADDRESS($DB319,#REF!+6,,,#REF!))," ")</f>
        <v xml:space="preserve"> </v>
      </c>
      <c r="CK319" s="257" t="str">
        <f ca="1">IF($B319="Y",INDIRECT(ADDRESS($DB319,#REF!+6,,,#REF!))," ")</f>
        <v xml:space="preserve"> </v>
      </c>
      <c r="CM319" s="100">
        <v>226</v>
      </c>
      <c r="CN319" s="229" t="e">
        <f t="shared" si="119"/>
        <v>#REF!</v>
      </c>
      <c r="CO319" s="229" t="e">
        <f ca="1">IF(CN319&gt;0,INDIRECT(ADDRESS($CN319,7,,,#REF!)),"")</f>
        <v>#REF!</v>
      </c>
      <c r="CP319" s="229" t="e">
        <f t="shared" ca="1" si="120"/>
        <v>#REF!</v>
      </c>
      <c r="CQ319" s="230">
        <f t="shared" ca="1" si="126"/>
        <v>0</v>
      </c>
      <c r="CR319" s="227"/>
      <c r="CS319" s="248">
        <f t="shared" si="121"/>
        <v>226</v>
      </c>
      <c r="CT319" s="229" t="e">
        <f t="shared" si="122"/>
        <v>#REF!</v>
      </c>
      <c r="CU319" s="231" t="e">
        <f ca="1">IF(CT319&gt;0,INDIRECT(ADDRESS($CT319,4,,,#REF!)),"")</f>
        <v>#REF!</v>
      </c>
      <c r="CV319" s="100" t="e">
        <f t="shared" ca="1" si="123"/>
        <v>#REF!</v>
      </c>
      <c r="CW319" s="229">
        <f t="shared" ca="1" si="124"/>
        <v>226</v>
      </c>
      <c r="CX319" s="229" t="e">
        <f t="shared" ca="1" si="115"/>
        <v>#REF!</v>
      </c>
      <c r="CY319" s="250"/>
      <c r="CZ319" s="251">
        <f t="shared" ca="1" si="116"/>
        <v>0</v>
      </c>
      <c r="DB319" s="100">
        <f t="shared" ca="1" si="117"/>
        <v>0</v>
      </c>
      <c r="DC319" s="230">
        <f t="shared" ca="1" si="125"/>
        <v>0</v>
      </c>
    </row>
    <row r="320" spans="2:107" ht="16.149999999999999" customHeight="1" x14ac:dyDescent="0.2">
      <c r="B320" s="252" t="str">
        <f t="shared" ca="1" si="118"/>
        <v xml:space="preserve"> </v>
      </c>
      <c r="C320" s="253" t="str">
        <f ca="1">IF($B320="Y",INDIRECT(ADDRESS($DB320,7,,,#REF!)),IF($B320="N",INDIRECT(ADDRESS($DC320,4,,,#REF!))," "))</f>
        <v xml:space="preserve"> </v>
      </c>
      <c r="D320" s="254" t="str">
        <f ca="1">IF($B320="Y",INDIRECT(ADDRESS($DB320,4,,,#REF!)),IF($B320="N",INDIRECT(ADDRESS($DC320,8,,,#REF!))," "))</f>
        <v xml:space="preserve"> </v>
      </c>
      <c r="E320" s="522" t="str">
        <f ca="1">IF($B320="Y",INDIRECT(ADDRESS($DB320,10,,,#REF!)),IF($B320="N",INDIRECT(ADDRESS($DC320,10,,,#REF!))," "))</f>
        <v xml:space="preserve"> </v>
      </c>
      <c r="F320" s="523" t="str">
        <f ca="1">IF($B320="Y",INDIRECT(ADDRESS($DB320,9,,,#REF!)),IF($B320="N",INDIRECT(ADDRESS($DC320,9,,,#REF!))," "))</f>
        <v xml:space="preserve"> </v>
      </c>
      <c r="G320" s="255" t="str">
        <f ca="1">IF($B320="Y",INDIRECT(ADDRESS($DB320,5,,,#REF!)),IF($B320="N",INDIRECT(ADDRESS($DC320,12,,,#REF!))," "))</f>
        <v xml:space="preserve"> </v>
      </c>
      <c r="H320" s="256" t="str">
        <f ca="1">IF($B320="Y",INDIRECT(ADDRESS($DB320,8,,,#REF!)),IF($B320="N",INDIRECT(ADDRESS($DC320,14,,,#REF!))," "))</f>
        <v xml:space="preserve"> </v>
      </c>
      <c r="I320" s="257" t="str">
        <f ca="1">IF($B320="Y",INDIRECT(ADDRESS($DB320,6,,,#REF!)),IF($B320="N",INDIRECT(ADDRESS($DC320,23,,,#REF!))," "))</f>
        <v xml:space="preserve"> </v>
      </c>
      <c r="J320" s="258" t="str">
        <f ca="1">IF($B320="Y",INDIRECT(ADDRESS($DB320,#REF!+6,,,#REF!))," ")</f>
        <v xml:space="preserve"> </v>
      </c>
      <c r="K320" s="259" t="str">
        <f ca="1">IF($B320="Y",INDIRECT(ADDRESS($DB320,#REF!+6,,,#REF!))," ")</f>
        <v xml:space="preserve"> </v>
      </c>
      <c r="L320" s="259" t="str">
        <f ca="1">IF($B320="Y",INDIRECT(ADDRESS($DB320,#REF!+6,,,#REF!))," ")</f>
        <v xml:space="preserve"> </v>
      </c>
      <c r="M320" s="259" t="str">
        <f ca="1">IF($B320="Y",INDIRECT(ADDRESS($DB320,#REF!+6,,,#REF!))," ")</f>
        <v xml:space="preserve"> </v>
      </c>
      <c r="N320" s="259" t="str">
        <f ca="1">IF($B320="Y",INDIRECT(ADDRESS($DB320,#REF!+6,,,#REF!))," ")</f>
        <v xml:space="preserve"> </v>
      </c>
      <c r="O320" s="259" t="str">
        <f ca="1">IF($B320="Y",INDIRECT(ADDRESS($DB320,#REF!+6,,,#REF!))," ")</f>
        <v xml:space="preserve"> </v>
      </c>
      <c r="P320" s="259" t="str">
        <f ca="1">IF($B320="Y",INDIRECT(ADDRESS($DB320,#REF!+6,,,#REF!))," ")</f>
        <v xml:space="preserve"> </v>
      </c>
      <c r="Q320" s="259" t="str">
        <f ca="1">IF($B320="Y",INDIRECT(ADDRESS($DB320,#REF!+6,,,#REF!))," ")</f>
        <v xml:space="preserve"> </v>
      </c>
      <c r="R320" s="259" t="str">
        <f ca="1">IF($B320="Y",INDIRECT(ADDRESS($DB320,#REF!+6,,,#REF!))," ")</f>
        <v xml:space="preserve"> </v>
      </c>
      <c r="S320" s="259" t="str">
        <f ca="1">IF($B320="Y",INDIRECT(ADDRESS($DB320,#REF!+6,,,#REF!))," ")</f>
        <v xml:space="preserve"> </v>
      </c>
      <c r="T320" s="259" t="str">
        <f ca="1">IF($B320="Y",INDIRECT(ADDRESS($DB320,#REF!+6,,,#REF!))," ")</f>
        <v xml:space="preserve"> </v>
      </c>
      <c r="U320" s="259" t="str">
        <f ca="1">IF($B320="Y",INDIRECT(ADDRESS($DB320,#REF!+6,,,#REF!))," ")</f>
        <v xml:space="preserve"> </v>
      </c>
      <c r="V320" s="259" t="str">
        <f ca="1">IF($B320="Y",INDIRECT(ADDRESS($DB320,#REF!+6,,,#REF!))," ")</f>
        <v xml:space="preserve"> </v>
      </c>
      <c r="W320" s="259" t="str">
        <f ca="1">IF($B320="Y",INDIRECT(ADDRESS($DB320,#REF!+6,,,#REF!))," ")</f>
        <v xml:space="preserve"> </v>
      </c>
      <c r="X320" s="259" t="str">
        <f ca="1">IF($B320="Y",INDIRECT(ADDRESS($DB320,#REF!+6,,,#REF!))," ")</f>
        <v xml:space="preserve"> </v>
      </c>
      <c r="Y320" s="259" t="str">
        <f ca="1">IF($B320="Y",INDIRECT(ADDRESS($DB320,#REF!+6,,,#REF!))," ")</f>
        <v xml:space="preserve"> </v>
      </c>
      <c r="Z320" s="259" t="str">
        <f ca="1">IF($B320="Y",INDIRECT(ADDRESS($DB320,#REF!+6,,,#REF!))," ")</f>
        <v xml:space="preserve"> </v>
      </c>
      <c r="AA320" s="259" t="str">
        <f ca="1">IF($B320="Y",INDIRECT(ADDRESS($DB320,#REF!+6,,,#REF!))," ")</f>
        <v xml:space="preserve"> </v>
      </c>
      <c r="AB320" s="259" t="str">
        <f ca="1">IF($B320="Y",INDIRECT(ADDRESS($DB320,#REF!+6,,,#REF!))," ")</f>
        <v xml:space="preserve"> </v>
      </c>
      <c r="AC320" s="259" t="str">
        <f ca="1">IF($B320="Y",INDIRECT(ADDRESS($DB320,#REF!+6,,,#REF!))," ")</f>
        <v xml:space="preserve"> </v>
      </c>
      <c r="AD320" s="259" t="str">
        <f ca="1">IF($B320="Y",INDIRECT(ADDRESS($DB320,#REF!+6,,,#REF!))," ")</f>
        <v xml:space="preserve"> </v>
      </c>
      <c r="AE320" s="259" t="str">
        <f ca="1">IF($B320="Y",INDIRECT(ADDRESS($DB320,#REF!+6,,,#REF!))," ")</f>
        <v xml:space="preserve"> </v>
      </c>
      <c r="AF320" s="259" t="str">
        <f ca="1">IF($B320="Y",INDIRECT(ADDRESS($DB320,#REF!+6,,,#REF!))," ")</f>
        <v xml:space="preserve"> </v>
      </c>
      <c r="AG320" s="259" t="str">
        <f ca="1">IF($B320="Y",INDIRECT(ADDRESS($DB320,#REF!+6,,,#REF!))," ")</f>
        <v xml:space="preserve"> </v>
      </c>
      <c r="AH320" s="259" t="str">
        <f ca="1">IF($B320="Y",INDIRECT(ADDRESS($DB320,#REF!+6,,,#REF!))," ")</f>
        <v xml:space="preserve"> </v>
      </c>
      <c r="AI320" s="259" t="str">
        <f ca="1">IF($B320="Y",INDIRECT(ADDRESS($DB320,#REF!+6,,,#REF!))," ")</f>
        <v xml:space="preserve"> </v>
      </c>
      <c r="AJ320" s="259" t="str">
        <f ca="1">IF($B320="Y",INDIRECT(ADDRESS($DB320,#REF!+6,,,#REF!))," ")</f>
        <v xml:space="preserve"> </v>
      </c>
      <c r="AK320" s="259" t="str">
        <f ca="1">IF($B320="Y",INDIRECT(ADDRESS($DB320,#REF!+6,,,#REF!))," ")</f>
        <v xml:space="preserve"> </v>
      </c>
      <c r="AL320" s="259" t="str">
        <f ca="1">IF($B320="Y",INDIRECT(ADDRESS($DB320,#REF!+6,,,#REF!))," ")</f>
        <v xml:space="preserve"> </v>
      </c>
      <c r="AM320" s="259" t="str">
        <f ca="1">IF($B320="Y",INDIRECT(ADDRESS($DB320,#REF!+6,,,#REF!))," ")</f>
        <v xml:space="preserve"> </v>
      </c>
      <c r="AN320" s="259" t="str">
        <f ca="1">IF($B320="Y",INDIRECT(ADDRESS($DB320,#REF!+6,,,#REF!))," ")</f>
        <v xml:space="preserve"> </v>
      </c>
      <c r="AO320" s="259" t="str">
        <f ca="1">IF($B320="Y",INDIRECT(ADDRESS($DB320,#REF!+6,,,#REF!))," ")</f>
        <v xml:space="preserve"> </v>
      </c>
      <c r="AP320" s="259" t="str">
        <f ca="1">IF($B320="Y",INDIRECT(ADDRESS($DB320,#REF!+6,,,#REF!))," ")</f>
        <v xml:space="preserve"> </v>
      </c>
      <c r="AQ320" s="259" t="str">
        <f ca="1">IF($B320="Y",INDIRECT(ADDRESS($DB320,#REF!+6,,,#REF!))," ")</f>
        <v xml:space="preserve"> </v>
      </c>
      <c r="AR320" s="259" t="str">
        <f ca="1">IF($B320="Y",INDIRECT(ADDRESS($DB320,#REF!+6,,,#REF!))," ")</f>
        <v xml:space="preserve"> </v>
      </c>
      <c r="AS320" s="259" t="str">
        <f ca="1">IF($B320="Y",INDIRECT(ADDRESS($DB320,#REF!+6,,,#REF!))," ")</f>
        <v xml:space="preserve"> </v>
      </c>
      <c r="AT320" s="259" t="str">
        <f ca="1">IF($B320="Y",INDIRECT(ADDRESS($DB320,#REF!+6,,,#REF!))," ")</f>
        <v xml:space="preserve"> </v>
      </c>
      <c r="AU320" s="259" t="str">
        <f ca="1">IF($B320="Y",INDIRECT(ADDRESS($DB320,#REF!+6,,,#REF!))," ")</f>
        <v xml:space="preserve"> </v>
      </c>
      <c r="AV320" s="259" t="str">
        <f ca="1">IF($B320="Y",INDIRECT(ADDRESS($DB320,#REF!+6,,,#REF!))," ")</f>
        <v xml:space="preserve"> </v>
      </c>
      <c r="AW320" s="259" t="str">
        <f ca="1">IF($B320="Y",INDIRECT(ADDRESS($DB320,#REF!+6,,,#REF!))," ")</f>
        <v xml:space="preserve"> </v>
      </c>
      <c r="AX320" s="259" t="str">
        <f ca="1">IF($B320="Y",INDIRECT(ADDRESS($DB320,#REF!+6,,,#REF!))," ")</f>
        <v xml:space="preserve"> </v>
      </c>
      <c r="AY320" s="259" t="str">
        <f ca="1">IF($B320="Y",INDIRECT(ADDRESS($DB320,#REF!+6,,,#REF!))," ")</f>
        <v xml:space="preserve"> </v>
      </c>
      <c r="AZ320" s="259" t="str">
        <f ca="1">IF($B320="Y",INDIRECT(ADDRESS($DB320,#REF!+6,,,#REF!))," ")</f>
        <v xml:space="preserve"> </v>
      </c>
      <c r="BA320" s="259" t="str">
        <f ca="1">IF($B320="Y",INDIRECT(ADDRESS($DB320,#REF!+6,,,#REF!))," ")</f>
        <v xml:space="preserve"> </v>
      </c>
      <c r="BB320" s="259" t="str">
        <f ca="1">IF($B320="Y",INDIRECT(ADDRESS($DB320,#REF!+6,,,#REF!))," ")</f>
        <v xml:space="preserve"> </v>
      </c>
      <c r="BC320" s="259" t="str">
        <f ca="1">IF($B320="Y",INDIRECT(ADDRESS($DB320,#REF!+6,,,#REF!))," ")</f>
        <v xml:space="preserve"> </v>
      </c>
      <c r="BD320" s="259" t="str">
        <f ca="1">IF($B320="Y",INDIRECT(ADDRESS($DB320,#REF!+6,,,#REF!))," ")</f>
        <v xml:space="preserve"> </v>
      </c>
      <c r="BE320" s="259" t="str">
        <f ca="1">IF($B320="Y",INDIRECT(ADDRESS($DB320,#REF!+6,,,#REF!))," ")</f>
        <v xml:space="preserve"> </v>
      </c>
      <c r="BF320" s="259" t="str">
        <f ca="1">IF($B320="Y",INDIRECT(ADDRESS($DB320,#REF!+6,,,#REF!))," ")</f>
        <v xml:space="preserve"> </v>
      </c>
      <c r="BG320" s="259" t="str">
        <f ca="1">IF($B320="Y",INDIRECT(ADDRESS($DB320,#REF!+6,,,#REF!))," ")</f>
        <v xml:space="preserve"> </v>
      </c>
      <c r="BH320" s="259" t="str">
        <f ca="1">IF($B320="Y",INDIRECT(ADDRESS($DB320,#REF!+6,,,#REF!))," ")</f>
        <v xml:space="preserve"> </v>
      </c>
      <c r="BI320" s="259" t="str">
        <f ca="1">IF($B320="Y",INDIRECT(ADDRESS($DB320,#REF!+6,,,#REF!))," ")</f>
        <v xml:space="preserve"> </v>
      </c>
      <c r="BJ320" s="259" t="str">
        <f ca="1">IF($B320="Y",INDIRECT(ADDRESS($DB320,#REF!+6,,,#REF!))," ")</f>
        <v xml:space="preserve"> </v>
      </c>
      <c r="BK320" s="259" t="str">
        <f ca="1">IF($B320="Y",INDIRECT(ADDRESS($DB320,#REF!+6,,,#REF!))," ")</f>
        <v xml:space="preserve"> </v>
      </c>
      <c r="BL320" s="259" t="str">
        <f ca="1">IF($B320="Y",INDIRECT(ADDRESS($DB320,#REF!+6,,,#REF!))," ")</f>
        <v xml:space="preserve"> </v>
      </c>
      <c r="BM320" s="259" t="str">
        <f ca="1">IF($B320="Y",INDIRECT(ADDRESS($DB320,#REF!+6,,,#REF!))," ")</f>
        <v xml:space="preserve"> </v>
      </c>
      <c r="BN320" s="259" t="str">
        <f ca="1">IF($B320="Y",INDIRECT(ADDRESS($DB320,#REF!+6,,,#REF!))," ")</f>
        <v xml:space="preserve"> </v>
      </c>
      <c r="BO320" s="259" t="str">
        <f ca="1">IF($B320="Y",INDIRECT(ADDRESS($DB320,#REF!+6,,,#REF!))," ")</f>
        <v xml:space="preserve"> </v>
      </c>
      <c r="BP320" s="259" t="str">
        <f ca="1">IF($B320="Y",INDIRECT(ADDRESS($DB320,#REF!+6,,,#REF!))," ")</f>
        <v xml:space="preserve"> </v>
      </c>
      <c r="BQ320" s="257" t="str">
        <f ca="1">IF($B320="Y",INDIRECT(ADDRESS($DB320,#REF!+6,,,#REF!))," ")</f>
        <v xml:space="preserve"> </v>
      </c>
      <c r="BR320" s="257" t="str">
        <f ca="1">IF($B320="Y",INDIRECT(ADDRESS($DB320,#REF!+6,,,#REF!))," ")</f>
        <v xml:space="preserve"> </v>
      </c>
      <c r="BS320" s="257" t="str">
        <f ca="1">IF($B320="Y",INDIRECT(ADDRESS($DB320,#REF!+6,,,#REF!))," ")</f>
        <v xml:space="preserve"> </v>
      </c>
      <c r="BT320" s="257" t="str">
        <f ca="1">IF($B320="Y",INDIRECT(ADDRESS($DB320,#REF!+6,,,#REF!))," ")</f>
        <v xml:space="preserve"> </v>
      </c>
      <c r="BU320" s="257" t="str">
        <f ca="1">IF($B320="Y",INDIRECT(ADDRESS($DB320,#REF!+6,,,#REF!))," ")</f>
        <v xml:space="preserve"> </v>
      </c>
      <c r="BV320" s="257" t="str">
        <f ca="1">IF($B320="Y",INDIRECT(ADDRESS($DB320,#REF!+6,,,#REF!))," ")</f>
        <v xml:space="preserve"> </v>
      </c>
      <c r="BW320" s="257" t="str">
        <f ca="1">IF($B320="Y",INDIRECT(ADDRESS($DB320,#REF!+6,,,#REF!))," ")</f>
        <v xml:space="preserve"> </v>
      </c>
      <c r="BX320" s="257" t="str">
        <f ca="1">IF($B320="Y",INDIRECT(ADDRESS($DB320,#REF!+6,,,#REF!))," ")</f>
        <v xml:space="preserve"> </v>
      </c>
      <c r="BY320" s="257" t="str">
        <f ca="1">IF($B320="Y",INDIRECT(ADDRESS($DB320,#REF!+6,,,#REF!))," ")</f>
        <v xml:space="preserve"> </v>
      </c>
      <c r="BZ320" s="257" t="str">
        <f ca="1">IF($B320="Y",INDIRECT(ADDRESS($DB320,#REF!+6,,,#REF!))," ")</f>
        <v xml:space="preserve"> </v>
      </c>
      <c r="CA320" s="257" t="str">
        <f ca="1">IF($B320="Y",INDIRECT(ADDRESS($DB320,#REF!+6,,,#REF!))," ")</f>
        <v xml:space="preserve"> </v>
      </c>
      <c r="CB320" s="257" t="str">
        <f ca="1">IF($B320="Y",INDIRECT(ADDRESS($DB320,#REF!+6,,,#REF!))," ")</f>
        <v xml:space="preserve"> </v>
      </c>
      <c r="CC320" s="257" t="str">
        <f ca="1">IF($B320="Y",INDIRECT(ADDRESS($DB320,#REF!+6,,,#REF!))," ")</f>
        <v xml:space="preserve"> </v>
      </c>
      <c r="CD320" s="257" t="str">
        <f ca="1">IF($B320="Y",INDIRECT(ADDRESS($DB320,#REF!+6,,,#REF!))," ")</f>
        <v xml:space="preserve"> </v>
      </c>
      <c r="CE320" s="257" t="str">
        <f ca="1">IF($B320="Y",INDIRECT(ADDRESS($DB320,#REF!+6,,,#REF!))," ")</f>
        <v xml:space="preserve"> </v>
      </c>
      <c r="CF320" s="257" t="str">
        <f ca="1">IF($B320="Y",INDIRECT(ADDRESS($DB320,#REF!+6,,,#REF!))," ")</f>
        <v xml:space="preserve"> </v>
      </c>
      <c r="CG320" s="257" t="str">
        <f ca="1">IF($B320="Y",INDIRECT(ADDRESS($DB320,#REF!+6,,,#REF!))," ")</f>
        <v xml:space="preserve"> </v>
      </c>
      <c r="CH320" s="257" t="str">
        <f ca="1">IF($B320="Y",INDIRECT(ADDRESS($DB320,#REF!+6,,,#REF!))," ")</f>
        <v xml:space="preserve"> </v>
      </c>
      <c r="CI320" s="257" t="str">
        <f ca="1">IF($B320="Y",INDIRECT(ADDRESS($DB320,#REF!+6,,,#REF!))," ")</f>
        <v xml:space="preserve"> </v>
      </c>
      <c r="CJ320" s="257" t="str">
        <f ca="1">IF($B320="Y",INDIRECT(ADDRESS($DB320,#REF!+6,,,#REF!))," ")</f>
        <v xml:space="preserve"> </v>
      </c>
      <c r="CK320" s="257" t="str">
        <f ca="1">IF($B320="Y",INDIRECT(ADDRESS($DB320,#REF!+6,,,#REF!))," ")</f>
        <v xml:space="preserve"> </v>
      </c>
      <c r="CM320" s="100">
        <v>227</v>
      </c>
      <c r="CN320" s="229" t="e">
        <f t="shared" si="119"/>
        <v>#REF!</v>
      </c>
      <c r="CO320" s="229" t="e">
        <f ca="1">IF(CN320&gt;0,INDIRECT(ADDRESS($CN320,7,,,#REF!)),"")</f>
        <v>#REF!</v>
      </c>
      <c r="CP320" s="229" t="e">
        <f t="shared" ca="1" si="120"/>
        <v>#REF!</v>
      </c>
      <c r="CQ320" s="230">
        <f t="shared" ca="1" si="126"/>
        <v>0</v>
      </c>
      <c r="CR320" s="227"/>
      <c r="CS320" s="248">
        <f t="shared" si="121"/>
        <v>227</v>
      </c>
      <c r="CT320" s="229" t="e">
        <f t="shared" si="122"/>
        <v>#REF!</v>
      </c>
      <c r="CU320" s="231" t="e">
        <f ca="1">IF(CT320&gt;0,INDIRECT(ADDRESS($CT320,4,,,#REF!)),"")</f>
        <v>#REF!</v>
      </c>
      <c r="CV320" s="100" t="e">
        <f t="shared" ca="1" si="123"/>
        <v>#REF!</v>
      </c>
      <c r="CW320" s="229">
        <f t="shared" ca="1" si="124"/>
        <v>227</v>
      </c>
      <c r="CX320" s="229" t="e">
        <f t="shared" ca="1" si="115"/>
        <v>#REF!</v>
      </c>
      <c r="CY320" s="250"/>
      <c r="CZ320" s="251">
        <f t="shared" ca="1" si="116"/>
        <v>0</v>
      </c>
      <c r="DB320" s="100">
        <f t="shared" ca="1" si="117"/>
        <v>0</v>
      </c>
      <c r="DC320" s="230">
        <f t="shared" ca="1" si="125"/>
        <v>0</v>
      </c>
    </row>
    <row r="321" spans="2:107" ht="16.149999999999999" customHeight="1" x14ac:dyDescent="0.2">
      <c r="B321" s="252" t="str">
        <f t="shared" ca="1" si="118"/>
        <v xml:space="preserve"> </v>
      </c>
      <c r="C321" s="253" t="str">
        <f ca="1">IF($B321="Y",INDIRECT(ADDRESS($DB321,7,,,#REF!)),IF($B321="N",INDIRECT(ADDRESS($DC321,4,,,#REF!))," "))</f>
        <v xml:space="preserve"> </v>
      </c>
      <c r="D321" s="254" t="str">
        <f ca="1">IF($B321="Y",INDIRECT(ADDRESS($DB321,4,,,#REF!)),IF($B321="N",INDIRECT(ADDRESS($DC321,8,,,#REF!))," "))</f>
        <v xml:space="preserve"> </v>
      </c>
      <c r="E321" s="522" t="str">
        <f ca="1">IF($B321="Y",INDIRECT(ADDRESS($DB321,10,,,#REF!)),IF($B321="N",INDIRECT(ADDRESS($DC321,10,,,#REF!))," "))</f>
        <v xml:space="preserve"> </v>
      </c>
      <c r="F321" s="523" t="str">
        <f ca="1">IF($B321="Y",INDIRECT(ADDRESS($DB321,9,,,#REF!)),IF($B321="N",INDIRECT(ADDRESS($DC321,9,,,#REF!))," "))</f>
        <v xml:space="preserve"> </v>
      </c>
      <c r="G321" s="255" t="str">
        <f ca="1">IF($B321="Y",INDIRECT(ADDRESS($DB321,5,,,#REF!)),IF($B321="N",INDIRECT(ADDRESS($DC321,12,,,#REF!))," "))</f>
        <v xml:space="preserve"> </v>
      </c>
      <c r="H321" s="256" t="str">
        <f ca="1">IF($B321="Y",INDIRECT(ADDRESS($DB321,8,,,#REF!)),IF($B321="N",INDIRECT(ADDRESS($DC321,14,,,#REF!))," "))</f>
        <v xml:space="preserve"> </v>
      </c>
      <c r="I321" s="257" t="str">
        <f ca="1">IF($B321="Y",INDIRECT(ADDRESS($DB321,6,,,#REF!)),IF($B321="N",INDIRECT(ADDRESS($DC321,23,,,#REF!))," "))</f>
        <v xml:space="preserve"> </v>
      </c>
      <c r="J321" s="258" t="str">
        <f ca="1">IF($B321="Y",INDIRECT(ADDRESS($DB321,#REF!+6,,,#REF!))," ")</f>
        <v xml:space="preserve"> </v>
      </c>
      <c r="K321" s="259" t="str">
        <f ca="1">IF($B321="Y",INDIRECT(ADDRESS($DB321,#REF!+6,,,#REF!))," ")</f>
        <v xml:space="preserve"> </v>
      </c>
      <c r="L321" s="259" t="str">
        <f ca="1">IF($B321="Y",INDIRECT(ADDRESS($DB321,#REF!+6,,,#REF!))," ")</f>
        <v xml:space="preserve"> </v>
      </c>
      <c r="M321" s="259" t="str">
        <f ca="1">IF($B321="Y",INDIRECT(ADDRESS($DB321,#REF!+6,,,#REF!))," ")</f>
        <v xml:space="preserve"> </v>
      </c>
      <c r="N321" s="259" t="str">
        <f ca="1">IF($B321="Y",INDIRECT(ADDRESS($DB321,#REF!+6,,,#REF!))," ")</f>
        <v xml:space="preserve"> </v>
      </c>
      <c r="O321" s="259" t="str">
        <f ca="1">IF($B321="Y",INDIRECT(ADDRESS($DB321,#REF!+6,,,#REF!))," ")</f>
        <v xml:space="preserve"> </v>
      </c>
      <c r="P321" s="259" t="str">
        <f ca="1">IF($B321="Y",INDIRECT(ADDRESS($DB321,#REF!+6,,,#REF!))," ")</f>
        <v xml:space="preserve"> </v>
      </c>
      <c r="Q321" s="259" t="str">
        <f ca="1">IF($B321="Y",INDIRECT(ADDRESS($DB321,#REF!+6,,,#REF!))," ")</f>
        <v xml:space="preserve"> </v>
      </c>
      <c r="R321" s="259" t="str">
        <f ca="1">IF($B321="Y",INDIRECT(ADDRESS($DB321,#REF!+6,,,#REF!))," ")</f>
        <v xml:space="preserve"> </v>
      </c>
      <c r="S321" s="259" t="str">
        <f ca="1">IF($B321="Y",INDIRECT(ADDRESS($DB321,#REF!+6,,,#REF!))," ")</f>
        <v xml:space="preserve"> </v>
      </c>
      <c r="T321" s="259" t="str">
        <f ca="1">IF($B321="Y",INDIRECT(ADDRESS($DB321,#REF!+6,,,#REF!))," ")</f>
        <v xml:space="preserve"> </v>
      </c>
      <c r="U321" s="259" t="str">
        <f ca="1">IF($B321="Y",INDIRECT(ADDRESS($DB321,#REF!+6,,,#REF!))," ")</f>
        <v xml:space="preserve"> </v>
      </c>
      <c r="V321" s="259" t="str">
        <f ca="1">IF($B321="Y",INDIRECT(ADDRESS($DB321,#REF!+6,,,#REF!))," ")</f>
        <v xml:space="preserve"> </v>
      </c>
      <c r="W321" s="259" t="str">
        <f ca="1">IF($B321="Y",INDIRECT(ADDRESS($DB321,#REF!+6,,,#REF!))," ")</f>
        <v xml:space="preserve"> </v>
      </c>
      <c r="X321" s="259" t="str">
        <f ca="1">IF($B321="Y",INDIRECT(ADDRESS($DB321,#REF!+6,,,#REF!))," ")</f>
        <v xml:space="preserve"> </v>
      </c>
      <c r="Y321" s="259" t="str">
        <f ca="1">IF($B321="Y",INDIRECT(ADDRESS($DB321,#REF!+6,,,#REF!))," ")</f>
        <v xml:space="preserve"> </v>
      </c>
      <c r="Z321" s="259" t="str">
        <f ca="1">IF($B321="Y",INDIRECT(ADDRESS($DB321,#REF!+6,,,#REF!))," ")</f>
        <v xml:space="preserve"> </v>
      </c>
      <c r="AA321" s="259" t="str">
        <f ca="1">IF($B321="Y",INDIRECT(ADDRESS($DB321,#REF!+6,,,#REF!))," ")</f>
        <v xml:space="preserve"> </v>
      </c>
      <c r="AB321" s="259" t="str">
        <f ca="1">IF($B321="Y",INDIRECT(ADDRESS($DB321,#REF!+6,,,#REF!))," ")</f>
        <v xml:space="preserve"> </v>
      </c>
      <c r="AC321" s="259" t="str">
        <f ca="1">IF($B321="Y",INDIRECT(ADDRESS($DB321,#REF!+6,,,#REF!))," ")</f>
        <v xml:space="preserve"> </v>
      </c>
      <c r="AD321" s="259" t="str">
        <f ca="1">IF($B321="Y",INDIRECT(ADDRESS($DB321,#REF!+6,,,#REF!))," ")</f>
        <v xml:space="preserve"> </v>
      </c>
      <c r="AE321" s="259" t="str">
        <f ca="1">IF($B321="Y",INDIRECT(ADDRESS($DB321,#REF!+6,,,#REF!))," ")</f>
        <v xml:space="preserve"> </v>
      </c>
      <c r="AF321" s="259" t="str">
        <f ca="1">IF($B321="Y",INDIRECT(ADDRESS($DB321,#REF!+6,,,#REF!))," ")</f>
        <v xml:space="preserve"> </v>
      </c>
      <c r="AG321" s="259" t="str">
        <f ca="1">IF($B321="Y",INDIRECT(ADDRESS($DB321,#REF!+6,,,#REF!))," ")</f>
        <v xml:space="preserve"> </v>
      </c>
      <c r="AH321" s="259" t="str">
        <f ca="1">IF($B321="Y",INDIRECT(ADDRESS($DB321,#REF!+6,,,#REF!))," ")</f>
        <v xml:space="preserve"> </v>
      </c>
      <c r="AI321" s="259" t="str">
        <f ca="1">IF($B321="Y",INDIRECT(ADDRESS($DB321,#REF!+6,,,#REF!))," ")</f>
        <v xml:space="preserve"> </v>
      </c>
      <c r="AJ321" s="259" t="str">
        <f ca="1">IF($B321="Y",INDIRECT(ADDRESS($DB321,#REF!+6,,,#REF!))," ")</f>
        <v xml:space="preserve"> </v>
      </c>
      <c r="AK321" s="259" t="str">
        <f ca="1">IF($B321="Y",INDIRECT(ADDRESS($DB321,#REF!+6,,,#REF!))," ")</f>
        <v xml:space="preserve"> </v>
      </c>
      <c r="AL321" s="259" t="str">
        <f ca="1">IF($B321="Y",INDIRECT(ADDRESS($DB321,#REF!+6,,,#REF!))," ")</f>
        <v xml:space="preserve"> </v>
      </c>
      <c r="AM321" s="259" t="str">
        <f ca="1">IF($B321="Y",INDIRECT(ADDRESS($DB321,#REF!+6,,,#REF!))," ")</f>
        <v xml:space="preserve"> </v>
      </c>
      <c r="AN321" s="259" t="str">
        <f ca="1">IF($B321="Y",INDIRECT(ADDRESS($DB321,#REF!+6,,,#REF!))," ")</f>
        <v xml:space="preserve"> </v>
      </c>
      <c r="AO321" s="259" t="str">
        <f ca="1">IF($B321="Y",INDIRECT(ADDRESS($DB321,#REF!+6,,,#REF!))," ")</f>
        <v xml:space="preserve"> </v>
      </c>
      <c r="AP321" s="259" t="str">
        <f ca="1">IF($B321="Y",INDIRECT(ADDRESS($DB321,#REF!+6,,,#REF!))," ")</f>
        <v xml:space="preserve"> </v>
      </c>
      <c r="AQ321" s="259" t="str">
        <f ca="1">IF($B321="Y",INDIRECT(ADDRESS($DB321,#REF!+6,,,#REF!))," ")</f>
        <v xml:space="preserve"> </v>
      </c>
      <c r="AR321" s="259" t="str">
        <f ca="1">IF($B321="Y",INDIRECT(ADDRESS($DB321,#REF!+6,,,#REF!))," ")</f>
        <v xml:space="preserve"> </v>
      </c>
      <c r="AS321" s="259" t="str">
        <f ca="1">IF($B321="Y",INDIRECT(ADDRESS($DB321,#REF!+6,,,#REF!))," ")</f>
        <v xml:space="preserve"> </v>
      </c>
      <c r="AT321" s="259" t="str">
        <f ca="1">IF($B321="Y",INDIRECT(ADDRESS($DB321,#REF!+6,,,#REF!))," ")</f>
        <v xml:space="preserve"> </v>
      </c>
      <c r="AU321" s="259" t="str">
        <f ca="1">IF($B321="Y",INDIRECT(ADDRESS($DB321,#REF!+6,,,#REF!))," ")</f>
        <v xml:space="preserve"> </v>
      </c>
      <c r="AV321" s="259" t="str">
        <f ca="1">IF($B321="Y",INDIRECT(ADDRESS($DB321,#REF!+6,,,#REF!))," ")</f>
        <v xml:space="preserve"> </v>
      </c>
      <c r="AW321" s="259" t="str">
        <f ca="1">IF($B321="Y",INDIRECT(ADDRESS($DB321,#REF!+6,,,#REF!))," ")</f>
        <v xml:space="preserve"> </v>
      </c>
      <c r="AX321" s="259" t="str">
        <f ca="1">IF($B321="Y",INDIRECT(ADDRESS($DB321,#REF!+6,,,#REF!))," ")</f>
        <v xml:space="preserve"> </v>
      </c>
      <c r="AY321" s="259" t="str">
        <f ca="1">IF($B321="Y",INDIRECT(ADDRESS($DB321,#REF!+6,,,#REF!))," ")</f>
        <v xml:space="preserve"> </v>
      </c>
      <c r="AZ321" s="259" t="str">
        <f ca="1">IF($B321="Y",INDIRECT(ADDRESS($DB321,#REF!+6,,,#REF!))," ")</f>
        <v xml:space="preserve"> </v>
      </c>
      <c r="BA321" s="259" t="str">
        <f ca="1">IF($B321="Y",INDIRECT(ADDRESS($DB321,#REF!+6,,,#REF!))," ")</f>
        <v xml:space="preserve"> </v>
      </c>
      <c r="BB321" s="259" t="str">
        <f ca="1">IF($B321="Y",INDIRECT(ADDRESS($DB321,#REF!+6,,,#REF!))," ")</f>
        <v xml:space="preserve"> </v>
      </c>
      <c r="BC321" s="259" t="str">
        <f ca="1">IF($B321="Y",INDIRECT(ADDRESS($DB321,#REF!+6,,,#REF!))," ")</f>
        <v xml:space="preserve"> </v>
      </c>
      <c r="BD321" s="259" t="str">
        <f ca="1">IF($B321="Y",INDIRECT(ADDRESS($DB321,#REF!+6,,,#REF!))," ")</f>
        <v xml:space="preserve"> </v>
      </c>
      <c r="BE321" s="259" t="str">
        <f ca="1">IF($B321="Y",INDIRECT(ADDRESS($DB321,#REF!+6,,,#REF!))," ")</f>
        <v xml:space="preserve"> </v>
      </c>
      <c r="BF321" s="259" t="str">
        <f ca="1">IF($B321="Y",INDIRECT(ADDRESS($DB321,#REF!+6,,,#REF!))," ")</f>
        <v xml:space="preserve"> </v>
      </c>
      <c r="BG321" s="259" t="str">
        <f ca="1">IF($B321="Y",INDIRECT(ADDRESS($DB321,#REF!+6,,,#REF!))," ")</f>
        <v xml:space="preserve"> </v>
      </c>
      <c r="BH321" s="259" t="str">
        <f ca="1">IF($B321="Y",INDIRECT(ADDRESS($DB321,#REF!+6,,,#REF!))," ")</f>
        <v xml:space="preserve"> </v>
      </c>
      <c r="BI321" s="259" t="str">
        <f ca="1">IF($B321="Y",INDIRECT(ADDRESS($DB321,#REF!+6,,,#REF!))," ")</f>
        <v xml:space="preserve"> </v>
      </c>
      <c r="BJ321" s="259" t="str">
        <f ca="1">IF($B321="Y",INDIRECT(ADDRESS($DB321,#REF!+6,,,#REF!))," ")</f>
        <v xml:space="preserve"> </v>
      </c>
      <c r="BK321" s="259" t="str">
        <f ca="1">IF($B321="Y",INDIRECT(ADDRESS($DB321,#REF!+6,,,#REF!))," ")</f>
        <v xml:space="preserve"> </v>
      </c>
      <c r="BL321" s="259" t="str">
        <f ca="1">IF($B321="Y",INDIRECT(ADDRESS($DB321,#REF!+6,,,#REF!))," ")</f>
        <v xml:space="preserve"> </v>
      </c>
      <c r="BM321" s="259" t="str">
        <f ca="1">IF($B321="Y",INDIRECT(ADDRESS($DB321,#REF!+6,,,#REF!))," ")</f>
        <v xml:space="preserve"> </v>
      </c>
      <c r="BN321" s="259" t="str">
        <f ca="1">IF($B321="Y",INDIRECT(ADDRESS($DB321,#REF!+6,,,#REF!))," ")</f>
        <v xml:space="preserve"> </v>
      </c>
      <c r="BO321" s="259" t="str">
        <f ca="1">IF($B321="Y",INDIRECT(ADDRESS($DB321,#REF!+6,,,#REF!))," ")</f>
        <v xml:space="preserve"> </v>
      </c>
      <c r="BP321" s="259" t="str">
        <f ca="1">IF($B321="Y",INDIRECT(ADDRESS($DB321,#REF!+6,,,#REF!))," ")</f>
        <v xml:space="preserve"> </v>
      </c>
      <c r="BQ321" s="257" t="str">
        <f ca="1">IF($B321="Y",INDIRECT(ADDRESS($DB321,#REF!+6,,,#REF!))," ")</f>
        <v xml:space="preserve"> </v>
      </c>
      <c r="BR321" s="257" t="str">
        <f ca="1">IF($B321="Y",INDIRECT(ADDRESS($DB321,#REF!+6,,,#REF!))," ")</f>
        <v xml:space="preserve"> </v>
      </c>
      <c r="BS321" s="257" t="str">
        <f ca="1">IF($B321="Y",INDIRECT(ADDRESS($DB321,#REF!+6,,,#REF!))," ")</f>
        <v xml:space="preserve"> </v>
      </c>
      <c r="BT321" s="257" t="str">
        <f ca="1">IF($B321="Y",INDIRECT(ADDRESS($DB321,#REF!+6,,,#REF!))," ")</f>
        <v xml:space="preserve"> </v>
      </c>
      <c r="BU321" s="257" t="str">
        <f ca="1">IF($B321="Y",INDIRECT(ADDRESS($DB321,#REF!+6,,,#REF!))," ")</f>
        <v xml:space="preserve"> </v>
      </c>
      <c r="BV321" s="257" t="str">
        <f ca="1">IF($B321="Y",INDIRECT(ADDRESS($DB321,#REF!+6,,,#REF!))," ")</f>
        <v xml:space="preserve"> </v>
      </c>
      <c r="BW321" s="257" t="str">
        <f ca="1">IF($B321="Y",INDIRECT(ADDRESS($DB321,#REF!+6,,,#REF!))," ")</f>
        <v xml:space="preserve"> </v>
      </c>
      <c r="BX321" s="257" t="str">
        <f ca="1">IF($B321="Y",INDIRECT(ADDRESS($DB321,#REF!+6,,,#REF!))," ")</f>
        <v xml:space="preserve"> </v>
      </c>
      <c r="BY321" s="257" t="str">
        <f ca="1">IF($B321="Y",INDIRECT(ADDRESS($DB321,#REF!+6,,,#REF!))," ")</f>
        <v xml:space="preserve"> </v>
      </c>
      <c r="BZ321" s="257" t="str">
        <f ca="1">IF($B321="Y",INDIRECT(ADDRESS($DB321,#REF!+6,,,#REF!))," ")</f>
        <v xml:space="preserve"> </v>
      </c>
      <c r="CA321" s="257" t="str">
        <f ca="1">IF($B321="Y",INDIRECT(ADDRESS($DB321,#REF!+6,,,#REF!))," ")</f>
        <v xml:space="preserve"> </v>
      </c>
      <c r="CB321" s="257" t="str">
        <f ca="1">IF($B321="Y",INDIRECT(ADDRESS($DB321,#REF!+6,,,#REF!))," ")</f>
        <v xml:space="preserve"> </v>
      </c>
      <c r="CC321" s="257" t="str">
        <f ca="1">IF($B321="Y",INDIRECT(ADDRESS($DB321,#REF!+6,,,#REF!))," ")</f>
        <v xml:space="preserve"> </v>
      </c>
      <c r="CD321" s="257" t="str">
        <f ca="1">IF($B321="Y",INDIRECT(ADDRESS($DB321,#REF!+6,,,#REF!))," ")</f>
        <v xml:space="preserve"> </v>
      </c>
      <c r="CE321" s="257" t="str">
        <f ca="1">IF($B321="Y",INDIRECT(ADDRESS($DB321,#REF!+6,,,#REF!))," ")</f>
        <v xml:space="preserve"> </v>
      </c>
      <c r="CF321" s="257" t="str">
        <f ca="1">IF($B321="Y",INDIRECT(ADDRESS($DB321,#REF!+6,,,#REF!))," ")</f>
        <v xml:space="preserve"> </v>
      </c>
      <c r="CG321" s="257" t="str">
        <f ca="1">IF($B321="Y",INDIRECT(ADDRESS($DB321,#REF!+6,,,#REF!))," ")</f>
        <v xml:space="preserve"> </v>
      </c>
      <c r="CH321" s="257" t="str">
        <f ca="1">IF($B321="Y",INDIRECT(ADDRESS($DB321,#REF!+6,,,#REF!))," ")</f>
        <v xml:space="preserve"> </v>
      </c>
      <c r="CI321" s="257" t="str">
        <f ca="1">IF($B321="Y",INDIRECT(ADDRESS($DB321,#REF!+6,,,#REF!))," ")</f>
        <v xml:space="preserve"> </v>
      </c>
      <c r="CJ321" s="257" t="str">
        <f ca="1">IF($B321="Y",INDIRECT(ADDRESS($DB321,#REF!+6,,,#REF!))," ")</f>
        <v xml:space="preserve"> </v>
      </c>
      <c r="CK321" s="257" t="str">
        <f ca="1">IF($B321="Y",INDIRECT(ADDRESS($DB321,#REF!+6,,,#REF!))," ")</f>
        <v xml:space="preserve"> </v>
      </c>
      <c r="CM321" s="100">
        <v>228</v>
      </c>
      <c r="CN321" s="229" t="e">
        <f t="shared" si="119"/>
        <v>#REF!</v>
      </c>
      <c r="CO321" s="229" t="e">
        <f ca="1">IF(CN321&gt;0,INDIRECT(ADDRESS($CN321,7,,,#REF!)),"")</f>
        <v>#REF!</v>
      </c>
      <c r="CP321" s="229" t="e">
        <f t="shared" ca="1" si="120"/>
        <v>#REF!</v>
      </c>
      <c r="CQ321" s="230">
        <f t="shared" ca="1" si="126"/>
        <v>0</v>
      </c>
      <c r="CR321" s="227"/>
      <c r="CS321" s="248">
        <f t="shared" si="121"/>
        <v>228</v>
      </c>
      <c r="CT321" s="229" t="e">
        <f t="shared" si="122"/>
        <v>#REF!</v>
      </c>
      <c r="CU321" s="231" t="e">
        <f ca="1">IF(CT321&gt;0,INDIRECT(ADDRESS($CT321,4,,,#REF!)),"")</f>
        <v>#REF!</v>
      </c>
      <c r="CV321" s="100" t="e">
        <f t="shared" ca="1" si="123"/>
        <v>#REF!</v>
      </c>
      <c r="CW321" s="229">
        <f t="shared" ca="1" si="124"/>
        <v>228</v>
      </c>
      <c r="CX321" s="229" t="e">
        <f t="shared" ca="1" si="115"/>
        <v>#REF!</v>
      </c>
      <c r="CY321" s="250"/>
      <c r="CZ321" s="251">
        <f t="shared" ca="1" si="116"/>
        <v>0</v>
      </c>
      <c r="DB321" s="100">
        <f t="shared" ca="1" si="117"/>
        <v>0</v>
      </c>
      <c r="DC321" s="230">
        <f t="shared" ca="1" si="125"/>
        <v>0</v>
      </c>
    </row>
    <row r="322" spans="2:107" ht="16.149999999999999" customHeight="1" x14ac:dyDescent="0.2">
      <c r="B322" s="252" t="str">
        <f t="shared" ca="1" si="118"/>
        <v xml:space="preserve"> </v>
      </c>
      <c r="C322" s="253" t="str">
        <f ca="1">IF($B322="Y",INDIRECT(ADDRESS($DB322,7,,,#REF!)),IF($B322="N",INDIRECT(ADDRESS($DC322,4,,,#REF!))," "))</f>
        <v xml:space="preserve"> </v>
      </c>
      <c r="D322" s="254" t="str">
        <f ca="1">IF($B322="Y",INDIRECT(ADDRESS($DB322,4,,,#REF!)),IF($B322="N",INDIRECT(ADDRESS($DC322,8,,,#REF!))," "))</f>
        <v xml:space="preserve"> </v>
      </c>
      <c r="E322" s="522" t="str">
        <f ca="1">IF($B322="Y",INDIRECT(ADDRESS($DB322,10,,,#REF!)),IF($B322="N",INDIRECT(ADDRESS($DC322,10,,,#REF!))," "))</f>
        <v xml:space="preserve"> </v>
      </c>
      <c r="F322" s="523" t="str">
        <f ca="1">IF($B322="Y",INDIRECT(ADDRESS($DB322,9,,,#REF!)),IF($B322="N",INDIRECT(ADDRESS($DC322,9,,,#REF!))," "))</f>
        <v xml:space="preserve"> </v>
      </c>
      <c r="G322" s="255" t="str">
        <f ca="1">IF($B322="Y",INDIRECT(ADDRESS($DB322,5,,,#REF!)),IF($B322="N",INDIRECT(ADDRESS($DC322,12,,,#REF!))," "))</f>
        <v xml:space="preserve"> </v>
      </c>
      <c r="H322" s="256" t="str">
        <f ca="1">IF($B322="Y",INDIRECT(ADDRESS($DB322,8,,,#REF!)),IF($B322="N",INDIRECT(ADDRESS($DC322,14,,,#REF!))," "))</f>
        <v xml:space="preserve"> </v>
      </c>
      <c r="I322" s="257" t="str">
        <f ca="1">IF($B322="Y",INDIRECT(ADDRESS($DB322,6,,,#REF!)),IF($B322="N",INDIRECT(ADDRESS($DC322,23,,,#REF!))," "))</f>
        <v xml:space="preserve"> </v>
      </c>
      <c r="J322" s="258" t="str">
        <f ca="1">IF($B322="Y",INDIRECT(ADDRESS($DB322,#REF!+6,,,#REF!))," ")</f>
        <v xml:space="preserve"> </v>
      </c>
      <c r="K322" s="259" t="str">
        <f ca="1">IF($B322="Y",INDIRECT(ADDRESS($DB322,#REF!+6,,,#REF!))," ")</f>
        <v xml:space="preserve"> </v>
      </c>
      <c r="L322" s="259" t="str">
        <f ca="1">IF($B322="Y",INDIRECT(ADDRESS($DB322,#REF!+6,,,#REF!))," ")</f>
        <v xml:space="preserve"> </v>
      </c>
      <c r="M322" s="259" t="str">
        <f ca="1">IF($B322="Y",INDIRECT(ADDRESS($DB322,#REF!+6,,,#REF!))," ")</f>
        <v xml:space="preserve"> </v>
      </c>
      <c r="N322" s="259" t="str">
        <f ca="1">IF($B322="Y",INDIRECT(ADDRESS($DB322,#REF!+6,,,#REF!))," ")</f>
        <v xml:space="preserve"> </v>
      </c>
      <c r="O322" s="259" t="str">
        <f ca="1">IF($B322="Y",INDIRECT(ADDRESS($DB322,#REF!+6,,,#REF!))," ")</f>
        <v xml:space="preserve"> </v>
      </c>
      <c r="P322" s="259" t="str">
        <f ca="1">IF($B322="Y",INDIRECT(ADDRESS($DB322,#REF!+6,,,#REF!))," ")</f>
        <v xml:space="preserve"> </v>
      </c>
      <c r="Q322" s="259" t="str">
        <f ca="1">IF($B322="Y",INDIRECT(ADDRESS($DB322,#REF!+6,,,#REF!))," ")</f>
        <v xml:space="preserve"> </v>
      </c>
      <c r="R322" s="259" t="str">
        <f ca="1">IF($B322="Y",INDIRECT(ADDRESS($DB322,#REF!+6,,,#REF!))," ")</f>
        <v xml:space="preserve"> </v>
      </c>
      <c r="S322" s="259" t="str">
        <f ca="1">IF($B322="Y",INDIRECT(ADDRESS($DB322,#REF!+6,,,#REF!))," ")</f>
        <v xml:space="preserve"> </v>
      </c>
      <c r="T322" s="259" t="str">
        <f ca="1">IF($B322="Y",INDIRECT(ADDRESS($DB322,#REF!+6,,,#REF!))," ")</f>
        <v xml:space="preserve"> </v>
      </c>
      <c r="U322" s="259" t="str">
        <f ca="1">IF($B322="Y",INDIRECT(ADDRESS($DB322,#REF!+6,,,#REF!))," ")</f>
        <v xml:space="preserve"> </v>
      </c>
      <c r="V322" s="259" t="str">
        <f ca="1">IF($B322="Y",INDIRECT(ADDRESS($DB322,#REF!+6,,,#REF!))," ")</f>
        <v xml:space="preserve"> </v>
      </c>
      <c r="W322" s="259" t="str">
        <f ca="1">IF($B322="Y",INDIRECT(ADDRESS($DB322,#REF!+6,,,#REF!))," ")</f>
        <v xml:space="preserve"> </v>
      </c>
      <c r="X322" s="259" t="str">
        <f ca="1">IF($B322="Y",INDIRECT(ADDRESS($DB322,#REF!+6,,,#REF!))," ")</f>
        <v xml:space="preserve"> </v>
      </c>
      <c r="Y322" s="259" t="str">
        <f ca="1">IF($B322="Y",INDIRECT(ADDRESS($DB322,#REF!+6,,,#REF!))," ")</f>
        <v xml:space="preserve"> </v>
      </c>
      <c r="Z322" s="259" t="str">
        <f ca="1">IF($B322="Y",INDIRECT(ADDRESS($DB322,#REF!+6,,,#REF!))," ")</f>
        <v xml:space="preserve"> </v>
      </c>
      <c r="AA322" s="259" t="str">
        <f ca="1">IF($B322="Y",INDIRECT(ADDRESS($DB322,#REF!+6,,,#REF!))," ")</f>
        <v xml:space="preserve"> </v>
      </c>
      <c r="AB322" s="259" t="str">
        <f ca="1">IF($B322="Y",INDIRECT(ADDRESS($DB322,#REF!+6,,,#REF!))," ")</f>
        <v xml:space="preserve"> </v>
      </c>
      <c r="AC322" s="259" t="str">
        <f ca="1">IF($B322="Y",INDIRECT(ADDRESS($DB322,#REF!+6,,,#REF!))," ")</f>
        <v xml:space="preserve"> </v>
      </c>
      <c r="AD322" s="259" t="str">
        <f ca="1">IF($B322="Y",INDIRECT(ADDRESS($DB322,#REF!+6,,,#REF!))," ")</f>
        <v xml:space="preserve"> </v>
      </c>
      <c r="AE322" s="259" t="str">
        <f ca="1">IF($B322="Y",INDIRECT(ADDRESS($DB322,#REF!+6,,,#REF!))," ")</f>
        <v xml:space="preserve"> </v>
      </c>
      <c r="AF322" s="259" t="str">
        <f ca="1">IF($B322="Y",INDIRECT(ADDRESS($DB322,#REF!+6,,,#REF!))," ")</f>
        <v xml:space="preserve"> </v>
      </c>
      <c r="AG322" s="259" t="str">
        <f ca="1">IF($B322="Y",INDIRECT(ADDRESS($DB322,#REF!+6,,,#REF!))," ")</f>
        <v xml:space="preserve"> </v>
      </c>
      <c r="AH322" s="259" t="str">
        <f ca="1">IF($B322="Y",INDIRECT(ADDRESS($DB322,#REF!+6,,,#REF!))," ")</f>
        <v xml:space="preserve"> </v>
      </c>
      <c r="AI322" s="259" t="str">
        <f ca="1">IF($B322="Y",INDIRECT(ADDRESS($DB322,#REF!+6,,,#REF!))," ")</f>
        <v xml:space="preserve"> </v>
      </c>
      <c r="AJ322" s="259" t="str">
        <f ca="1">IF($B322="Y",INDIRECT(ADDRESS($DB322,#REF!+6,,,#REF!))," ")</f>
        <v xml:space="preserve"> </v>
      </c>
      <c r="AK322" s="259" t="str">
        <f ca="1">IF($B322="Y",INDIRECT(ADDRESS($DB322,#REF!+6,,,#REF!))," ")</f>
        <v xml:space="preserve"> </v>
      </c>
      <c r="AL322" s="259" t="str">
        <f ca="1">IF($B322="Y",INDIRECT(ADDRESS($DB322,#REF!+6,,,#REF!))," ")</f>
        <v xml:space="preserve"> </v>
      </c>
      <c r="AM322" s="259" t="str">
        <f ca="1">IF($B322="Y",INDIRECT(ADDRESS($DB322,#REF!+6,,,#REF!))," ")</f>
        <v xml:space="preserve"> </v>
      </c>
      <c r="AN322" s="259" t="str">
        <f ca="1">IF($B322="Y",INDIRECT(ADDRESS($DB322,#REF!+6,,,#REF!))," ")</f>
        <v xml:space="preserve"> </v>
      </c>
      <c r="AO322" s="259" t="str">
        <f ca="1">IF($B322="Y",INDIRECT(ADDRESS($DB322,#REF!+6,,,#REF!))," ")</f>
        <v xml:space="preserve"> </v>
      </c>
      <c r="AP322" s="259" t="str">
        <f ca="1">IF($B322="Y",INDIRECT(ADDRESS($DB322,#REF!+6,,,#REF!))," ")</f>
        <v xml:space="preserve"> </v>
      </c>
      <c r="AQ322" s="259" t="str">
        <f ca="1">IF($B322="Y",INDIRECT(ADDRESS($DB322,#REF!+6,,,#REF!))," ")</f>
        <v xml:space="preserve"> </v>
      </c>
      <c r="AR322" s="259" t="str">
        <f ca="1">IF($B322="Y",INDIRECT(ADDRESS($DB322,#REF!+6,,,#REF!))," ")</f>
        <v xml:space="preserve"> </v>
      </c>
      <c r="AS322" s="259" t="str">
        <f ca="1">IF($B322="Y",INDIRECT(ADDRESS($DB322,#REF!+6,,,#REF!))," ")</f>
        <v xml:space="preserve"> </v>
      </c>
      <c r="AT322" s="259" t="str">
        <f ca="1">IF($B322="Y",INDIRECT(ADDRESS($DB322,#REF!+6,,,#REF!))," ")</f>
        <v xml:space="preserve"> </v>
      </c>
      <c r="AU322" s="259" t="str">
        <f ca="1">IF($B322="Y",INDIRECT(ADDRESS($DB322,#REF!+6,,,#REF!))," ")</f>
        <v xml:space="preserve"> </v>
      </c>
      <c r="AV322" s="259" t="str">
        <f ca="1">IF($B322="Y",INDIRECT(ADDRESS($DB322,#REF!+6,,,#REF!))," ")</f>
        <v xml:space="preserve"> </v>
      </c>
      <c r="AW322" s="259" t="str">
        <f ca="1">IF($B322="Y",INDIRECT(ADDRESS($DB322,#REF!+6,,,#REF!))," ")</f>
        <v xml:space="preserve"> </v>
      </c>
      <c r="AX322" s="259" t="str">
        <f ca="1">IF($B322="Y",INDIRECT(ADDRESS($DB322,#REF!+6,,,#REF!))," ")</f>
        <v xml:space="preserve"> </v>
      </c>
      <c r="AY322" s="259" t="str">
        <f ca="1">IF($B322="Y",INDIRECT(ADDRESS($DB322,#REF!+6,,,#REF!))," ")</f>
        <v xml:space="preserve"> </v>
      </c>
      <c r="AZ322" s="259" t="str">
        <f ca="1">IF($B322="Y",INDIRECT(ADDRESS($DB322,#REF!+6,,,#REF!))," ")</f>
        <v xml:space="preserve"> </v>
      </c>
      <c r="BA322" s="259" t="str">
        <f ca="1">IF($B322="Y",INDIRECT(ADDRESS($DB322,#REF!+6,,,#REF!))," ")</f>
        <v xml:space="preserve"> </v>
      </c>
      <c r="BB322" s="259" t="str">
        <f ca="1">IF($B322="Y",INDIRECT(ADDRESS($DB322,#REF!+6,,,#REF!))," ")</f>
        <v xml:space="preserve"> </v>
      </c>
      <c r="BC322" s="259" t="str">
        <f ca="1">IF($B322="Y",INDIRECT(ADDRESS($DB322,#REF!+6,,,#REF!))," ")</f>
        <v xml:space="preserve"> </v>
      </c>
      <c r="BD322" s="259" t="str">
        <f ca="1">IF($B322="Y",INDIRECT(ADDRESS($DB322,#REF!+6,,,#REF!))," ")</f>
        <v xml:space="preserve"> </v>
      </c>
      <c r="BE322" s="259" t="str">
        <f ca="1">IF($B322="Y",INDIRECT(ADDRESS($DB322,#REF!+6,,,#REF!))," ")</f>
        <v xml:space="preserve"> </v>
      </c>
      <c r="BF322" s="259" t="str">
        <f ca="1">IF($B322="Y",INDIRECT(ADDRESS($DB322,#REF!+6,,,#REF!))," ")</f>
        <v xml:space="preserve"> </v>
      </c>
      <c r="BG322" s="259" t="str">
        <f ca="1">IF($B322="Y",INDIRECT(ADDRESS($DB322,#REF!+6,,,#REF!))," ")</f>
        <v xml:space="preserve"> </v>
      </c>
      <c r="BH322" s="259" t="str">
        <f ca="1">IF($B322="Y",INDIRECT(ADDRESS($DB322,#REF!+6,,,#REF!))," ")</f>
        <v xml:space="preserve"> </v>
      </c>
      <c r="BI322" s="259" t="str">
        <f ca="1">IF($B322="Y",INDIRECT(ADDRESS($DB322,#REF!+6,,,#REF!))," ")</f>
        <v xml:space="preserve"> </v>
      </c>
      <c r="BJ322" s="259" t="str">
        <f ca="1">IF($B322="Y",INDIRECT(ADDRESS($DB322,#REF!+6,,,#REF!))," ")</f>
        <v xml:space="preserve"> </v>
      </c>
      <c r="BK322" s="259" t="str">
        <f ca="1">IF($B322="Y",INDIRECT(ADDRESS($DB322,#REF!+6,,,#REF!))," ")</f>
        <v xml:space="preserve"> </v>
      </c>
      <c r="BL322" s="259" t="str">
        <f ca="1">IF($B322="Y",INDIRECT(ADDRESS($DB322,#REF!+6,,,#REF!))," ")</f>
        <v xml:space="preserve"> </v>
      </c>
      <c r="BM322" s="259" t="str">
        <f ca="1">IF($B322="Y",INDIRECT(ADDRESS($DB322,#REF!+6,,,#REF!))," ")</f>
        <v xml:space="preserve"> </v>
      </c>
      <c r="BN322" s="259" t="str">
        <f ca="1">IF($B322="Y",INDIRECT(ADDRESS($DB322,#REF!+6,,,#REF!))," ")</f>
        <v xml:space="preserve"> </v>
      </c>
      <c r="BO322" s="259" t="str">
        <f ca="1">IF($B322="Y",INDIRECT(ADDRESS($DB322,#REF!+6,,,#REF!))," ")</f>
        <v xml:space="preserve"> </v>
      </c>
      <c r="BP322" s="259" t="str">
        <f ca="1">IF($B322="Y",INDIRECT(ADDRESS($DB322,#REF!+6,,,#REF!))," ")</f>
        <v xml:space="preserve"> </v>
      </c>
      <c r="BQ322" s="257" t="str">
        <f ca="1">IF($B322="Y",INDIRECT(ADDRESS($DB322,#REF!+6,,,#REF!))," ")</f>
        <v xml:space="preserve"> </v>
      </c>
      <c r="BR322" s="257" t="str">
        <f ca="1">IF($B322="Y",INDIRECT(ADDRESS($DB322,#REF!+6,,,#REF!))," ")</f>
        <v xml:space="preserve"> </v>
      </c>
      <c r="BS322" s="257" t="str">
        <f ca="1">IF($B322="Y",INDIRECT(ADDRESS($DB322,#REF!+6,,,#REF!))," ")</f>
        <v xml:space="preserve"> </v>
      </c>
      <c r="BT322" s="257" t="str">
        <f ca="1">IF($B322="Y",INDIRECT(ADDRESS($DB322,#REF!+6,,,#REF!))," ")</f>
        <v xml:space="preserve"> </v>
      </c>
      <c r="BU322" s="257" t="str">
        <f ca="1">IF($B322="Y",INDIRECT(ADDRESS($DB322,#REF!+6,,,#REF!))," ")</f>
        <v xml:space="preserve"> </v>
      </c>
      <c r="BV322" s="257" t="str">
        <f ca="1">IF($B322="Y",INDIRECT(ADDRESS($DB322,#REF!+6,,,#REF!))," ")</f>
        <v xml:space="preserve"> </v>
      </c>
      <c r="BW322" s="257" t="str">
        <f ca="1">IF($B322="Y",INDIRECT(ADDRESS($DB322,#REF!+6,,,#REF!))," ")</f>
        <v xml:space="preserve"> </v>
      </c>
      <c r="BX322" s="257" t="str">
        <f ca="1">IF($B322="Y",INDIRECT(ADDRESS($DB322,#REF!+6,,,#REF!))," ")</f>
        <v xml:space="preserve"> </v>
      </c>
      <c r="BY322" s="257" t="str">
        <f ca="1">IF($B322="Y",INDIRECT(ADDRESS($DB322,#REF!+6,,,#REF!))," ")</f>
        <v xml:space="preserve"> </v>
      </c>
      <c r="BZ322" s="257" t="str">
        <f ca="1">IF($B322="Y",INDIRECT(ADDRESS($DB322,#REF!+6,,,#REF!))," ")</f>
        <v xml:space="preserve"> </v>
      </c>
      <c r="CA322" s="257" t="str">
        <f ca="1">IF($B322="Y",INDIRECT(ADDRESS($DB322,#REF!+6,,,#REF!))," ")</f>
        <v xml:space="preserve"> </v>
      </c>
      <c r="CB322" s="257" t="str">
        <f ca="1">IF($B322="Y",INDIRECT(ADDRESS($DB322,#REF!+6,,,#REF!))," ")</f>
        <v xml:space="preserve"> </v>
      </c>
      <c r="CC322" s="257" t="str">
        <f ca="1">IF($B322="Y",INDIRECT(ADDRESS($DB322,#REF!+6,,,#REF!))," ")</f>
        <v xml:space="preserve"> </v>
      </c>
      <c r="CD322" s="257" t="str">
        <f ca="1">IF($B322="Y",INDIRECT(ADDRESS($DB322,#REF!+6,,,#REF!))," ")</f>
        <v xml:space="preserve"> </v>
      </c>
      <c r="CE322" s="257" t="str">
        <f ca="1">IF($B322="Y",INDIRECT(ADDRESS($DB322,#REF!+6,,,#REF!))," ")</f>
        <v xml:space="preserve"> </v>
      </c>
      <c r="CF322" s="257" t="str">
        <f ca="1">IF($B322="Y",INDIRECT(ADDRESS($DB322,#REF!+6,,,#REF!))," ")</f>
        <v xml:space="preserve"> </v>
      </c>
      <c r="CG322" s="257" t="str">
        <f ca="1">IF($B322="Y",INDIRECT(ADDRESS($DB322,#REF!+6,,,#REF!))," ")</f>
        <v xml:space="preserve"> </v>
      </c>
      <c r="CH322" s="257" t="str">
        <f ca="1">IF($B322="Y",INDIRECT(ADDRESS($DB322,#REF!+6,,,#REF!))," ")</f>
        <v xml:space="preserve"> </v>
      </c>
      <c r="CI322" s="257" t="str">
        <f ca="1">IF($B322="Y",INDIRECT(ADDRESS($DB322,#REF!+6,,,#REF!))," ")</f>
        <v xml:space="preserve"> </v>
      </c>
      <c r="CJ322" s="257" t="str">
        <f ca="1">IF($B322="Y",INDIRECT(ADDRESS($DB322,#REF!+6,,,#REF!))," ")</f>
        <v xml:space="preserve"> </v>
      </c>
      <c r="CK322" s="257" t="str">
        <f ca="1">IF($B322="Y",INDIRECT(ADDRESS($DB322,#REF!+6,,,#REF!))," ")</f>
        <v xml:space="preserve"> </v>
      </c>
      <c r="CM322" s="100">
        <v>229</v>
      </c>
      <c r="CN322" s="229" t="e">
        <f t="shared" si="119"/>
        <v>#REF!</v>
      </c>
      <c r="CO322" s="229" t="e">
        <f ca="1">IF(CN322&gt;0,INDIRECT(ADDRESS($CN322,7,,,#REF!)),"")</f>
        <v>#REF!</v>
      </c>
      <c r="CP322" s="229" t="e">
        <f t="shared" ca="1" si="120"/>
        <v>#REF!</v>
      </c>
      <c r="CQ322" s="230">
        <f t="shared" ca="1" si="126"/>
        <v>0</v>
      </c>
      <c r="CR322" s="227"/>
      <c r="CS322" s="248">
        <f t="shared" si="121"/>
        <v>229</v>
      </c>
      <c r="CT322" s="229" t="e">
        <f t="shared" si="122"/>
        <v>#REF!</v>
      </c>
      <c r="CU322" s="231" t="e">
        <f ca="1">IF(CT322&gt;0,INDIRECT(ADDRESS($CT322,4,,,#REF!)),"")</f>
        <v>#REF!</v>
      </c>
      <c r="CV322" s="100" t="e">
        <f t="shared" ca="1" si="123"/>
        <v>#REF!</v>
      </c>
      <c r="CW322" s="229">
        <f t="shared" ca="1" si="124"/>
        <v>229</v>
      </c>
      <c r="CX322" s="229" t="e">
        <f t="shared" ca="1" si="115"/>
        <v>#REF!</v>
      </c>
      <c r="CY322" s="250"/>
      <c r="CZ322" s="251">
        <f t="shared" ca="1" si="116"/>
        <v>0</v>
      </c>
      <c r="DB322" s="100">
        <f t="shared" ca="1" si="117"/>
        <v>0</v>
      </c>
      <c r="DC322" s="230">
        <f t="shared" ca="1" si="125"/>
        <v>0</v>
      </c>
    </row>
    <row r="323" spans="2:107" ht="16.149999999999999" customHeight="1" x14ac:dyDescent="0.2">
      <c r="B323" s="252" t="str">
        <f t="shared" ca="1" si="118"/>
        <v xml:space="preserve"> </v>
      </c>
      <c r="C323" s="253" t="str">
        <f ca="1">IF($B323="Y",INDIRECT(ADDRESS($DB323,7,,,#REF!)),IF($B323="N",INDIRECT(ADDRESS($DC323,4,,,#REF!))," "))</f>
        <v xml:space="preserve"> </v>
      </c>
      <c r="D323" s="254" t="str">
        <f ca="1">IF($B323="Y",INDIRECT(ADDRESS($DB323,4,,,#REF!)),IF($B323="N",INDIRECT(ADDRESS($DC323,8,,,#REF!))," "))</f>
        <v xml:space="preserve"> </v>
      </c>
      <c r="E323" s="522" t="str">
        <f ca="1">IF($B323="Y",INDIRECT(ADDRESS($DB323,10,,,#REF!)),IF($B323="N",INDIRECT(ADDRESS($DC323,10,,,#REF!))," "))</f>
        <v xml:space="preserve"> </v>
      </c>
      <c r="F323" s="523" t="str">
        <f ca="1">IF($B323="Y",INDIRECT(ADDRESS($DB323,9,,,#REF!)),IF($B323="N",INDIRECT(ADDRESS($DC323,9,,,#REF!))," "))</f>
        <v xml:space="preserve"> </v>
      </c>
      <c r="G323" s="255" t="str">
        <f ca="1">IF($B323="Y",INDIRECT(ADDRESS($DB323,5,,,#REF!)),IF($B323="N",INDIRECT(ADDRESS($DC323,12,,,#REF!))," "))</f>
        <v xml:space="preserve"> </v>
      </c>
      <c r="H323" s="256" t="str">
        <f ca="1">IF($B323="Y",INDIRECT(ADDRESS($DB323,8,,,#REF!)),IF($B323="N",INDIRECT(ADDRESS($DC323,14,,,#REF!))," "))</f>
        <v xml:space="preserve"> </v>
      </c>
      <c r="I323" s="257" t="str">
        <f ca="1">IF($B323="Y",INDIRECT(ADDRESS($DB323,6,,,#REF!)),IF($B323="N",INDIRECT(ADDRESS($DC323,23,,,#REF!))," "))</f>
        <v xml:space="preserve"> </v>
      </c>
      <c r="J323" s="258" t="str">
        <f ca="1">IF($B323="Y",INDIRECT(ADDRESS($DB323,#REF!+6,,,#REF!))," ")</f>
        <v xml:space="preserve"> </v>
      </c>
      <c r="K323" s="259" t="str">
        <f ca="1">IF($B323="Y",INDIRECT(ADDRESS($DB323,#REF!+6,,,#REF!))," ")</f>
        <v xml:space="preserve"> </v>
      </c>
      <c r="L323" s="259" t="str">
        <f ca="1">IF($B323="Y",INDIRECT(ADDRESS($DB323,#REF!+6,,,#REF!))," ")</f>
        <v xml:space="preserve"> </v>
      </c>
      <c r="M323" s="259" t="str">
        <f ca="1">IF($B323="Y",INDIRECT(ADDRESS($DB323,#REF!+6,,,#REF!))," ")</f>
        <v xml:space="preserve"> </v>
      </c>
      <c r="N323" s="259" t="str">
        <f ca="1">IF($B323="Y",INDIRECT(ADDRESS($DB323,#REF!+6,,,#REF!))," ")</f>
        <v xml:space="preserve"> </v>
      </c>
      <c r="O323" s="259" t="str">
        <f ca="1">IF($B323="Y",INDIRECT(ADDRESS($DB323,#REF!+6,,,#REF!))," ")</f>
        <v xml:space="preserve"> </v>
      </c>
      <c r="P323" s="259" t="str">
        <f ca="1">IF($B323="Y",INDIRECT(ADDRESS($DB323,#REF!+6,,,#REF!))," ")</f>
        <v xml:space="preserve"> </v>
      </c>
      <c r="Q323" s="259" t="str">
        <f ca="1">IF($B323="Y",INDIRECT(ADDRESS($DB323,#REF!+6,,,#REF!))," ")</f>
        <v xml:space="preserve"> </v>
      </c>
      <c r="R323" s="259" t="str">
        <f ca="1">IF($B323="Y",INDIRECT(ADDRESS($DB323,#REF!+6,,,#REF!))," ")</f>
        <v xml:space="preserve"> </v>
      </c>
      <c r="S323" s="259" t="str">
        <f ca="1">IF($B323="Y",INDIRECT(ADDRESS($DB323,#REF!+6,,,#REF!))," ")</f>
        <v xml:space="preserve"> </v>
      </c>
      <c r="T323" s="259" t="str">
        <f ca="1">IF($B323="Y",INDIRECT(ADDRESS($DB323,#REF!+6,,,#REF!))," ")</f>
        <v xml:space="preserve"> </v>
      </c>
      <c r="U323" s="259" t="str">
        <f ca="1">IF($B323="Y",INDIRECT(ADDRESS($DB323,#REF!+6,,,#REF!))," ")</f>
        <v xml:space="preserve"> </v>
      </c>
      <c r="V323" s="259" t="str">
        <f ca="1">IF($B323="Y",INDIRECT(ADDRESS($DB323,#REF!+6,,,#REF!))," ")</f>
        <v xml:space="preserve"> </v>
      </c>
      <c r="W323" s="259" t="str">
        <f ca="1">IF($B323="Y",INDIRECT(ADDRESS($DB323,#REF!+6,,,#REF!))," ")</f>
        <v xml:space="preserve"> </v>
      </c>
      <c r="X323" s="259" t="str">
        <f ca="1">IF($B323="Y",INDIRECT(ADDRESS($DB323,#REF!+6,,,#REF!))," ")</f>
        <v xml:space="preserve"> </v>
      </c>
      <c r="Y323" s="259" t="str">
        <f ca="1">IF($B323="Y",INDIRECT(ADDRESS($DB323,#REF!+6,,,#REF!))," ")</f>
        <v xml:space="preserve"> </v>
      </c>
      <c r="Z323" s="259" t="str">
        <f ca="1">IF($B323="Y",INDIRECT(ADDRESS($DB323,#REF!+6,,,#REF!))," ")</f>
        <v xml:space="preserve"> </v>
      </c>
      <c r="AA323" s="259" t="str">
        <f ca="1">IF($B323="Y",INDIRECT(ADDRESS($DB323,#REF!+6,,,#REF!))," ")</f>
        <v xml:space="preserve"> </v>
      </c>
      <c r="AB323" s="259" t="str">
        <f ca="1">IF($B323="Y",INDIRECT(ADDRESS($DB323,#REF!+6,,,#REF!))," ")</f>
        <v xml:space="preserve"> </v>
      </c>
      <c r="AC323" s="259" t="str">
        <f ca="1">IF($B323="Y",INDIRECT(ADDRESS($DB323,#REF!+6,,,#REF!))," ")</f>
        <v xml:space="preserve"> </v>
      </c>
      <c r="AD323" s="259" t="str">
        <f ca="1">IF($B323="Y",INDIRECT(ADDRESS($DB323,#REF!+6,,,#REF!))," ")</f>
        <v xml:space="preserve"> </v>
      </c>
      <c r="AE323" s="259" t="str">
        <f ca="1">IF($B323="Y",INDIRECT(ADDRESS($DB323,#REF!+6,,,#REF!))," ")</f>
        <v xml:space="preserve"> </v>
      </c>
      <c r="AF323" s="259" t="str">
        <f ca="1">IF($B323="Y",INDIRECT(ADDRESS($DB323,#REF!+6,,,#REF!))," ")</f>
        <v xml:space="preserve"> </v>
      </c>
      <c r="AG323" s="259" t="str">
        <f ca="1">IF($B323="Y",INDIRECT(ADDRESS($DB323,#REF!+6,,,#REF!))," ")</f>
        <v xml:space="preserve"> </v>
      </c>
      <c r="AH323" s="259" t="str">
        <f ca="1">IF($B323="Y",INDIRECT(ADDRESS($DB323,#REF!+6,,,#REF!))," ")</f>
        <v xml:space="preserve"> </v>
      </c>
      <c r="AI323" s="259" t="str">
        <f ca="1">IF($B323="Y",INDIRECT(ADDRESS($DB323,#REF!+6,,,#REF!))," ")</f>
        <v xml:space="preserve"> </v>
      </c>
      <c r="AJ323" s="259" t="str">
        <f ca="1">IF($B323="Y",INDIRECT(ADDRESS($DB323,#REF!+6,,,#REF!))," ")</f>
        <v xml:space="preserve"> </v>
      </c>
      <c r="AK323" s="259" t="str">
        <f ca="1">IF($B323="Y",INDIRECT(ADDRESS($DB323,#REF!+6,,,#REF!))," ")</f>
        <v xml:space="preserve"> </v>
      </c>
      <c r="AL323" s="259" t="str">
        <f ca="1">IF($B323="Y",INDIRECT(ADDRESS($DB323,#REF!+6,,,#REF!))," ")</f>
        <v xml:space="preserve"> </v>
      </c>
      <c r="AM323" s="259" t="str">
        <f ca="1">IF($B323="Y",INDIRECT(ADDRESS($DB323,#REF!+6,,,#REF!))," ")</f>
        <v xml:space="preserve"> </v>
      </c>
      <c r="AN323" s="259" t="str">
        <f ca="1">IF($B323="Y",INDIRECT(ADDRESS($DB323,#REF!+6,,,#REF!))," ")</f>
        <v xml:space="preserve"> </v>
      </c>
      <c r="AO323" s="259" t="str">
        <f ca="1">IF($B323="Y",INDIRECT(ADDRESS($DB323,#REF!+6,,,#REF!))," ")</f>
        <v xml:space="preserve"> </v>
      </c>
      <c r="AP323" s="259" t="str">
        <f ca="1">IF($B323="Y",INDIRECT(ADDRESS($DB323,#REF!+6,,,#REF!))," ")</f>
        <v xml:space="preserve"> </v>
      </c>
      <c r="AQ323" s="259" t="str">
        <f ca="1">IF($B323="Y",INDIRECT(ADDRESS($DB323,#REF!+6,,,#REF!))," ")</f>
        <v xml:space="preserve"> </v>
      </c>
      <c r="AR323" s="259" t="str">
        <f ca="1">IF($B323="Y",INDIRECT(ADDRESS($DB323,#REF!+6,,,#REF!))," ")</f>
        <v xml:space="preserve"> </v>
      </c>
      <c r="AS323" s="259" t="str">
        <f ca="1">IF($B323="Y",INDIRECT(ADDRESS($DB323,#REF!+6,,,#REF!))," ")</f>
        <v xml:space="preserve"> </v>
      </c>
      <c r="AT323" s="259" t="str">
        <f ca="1">IF($B323="Y",INDIRECT(ADDRESS($DB323,#REF!+6,,,#REF!))," ")</f>
        <v xml:space="preserve"> </v>
      </c>
      <c r="AU323" s="259" t="str">
        <f ca="1">IF($B323="Y",INDIRECT(ADDRESS($DB323,#REF!+6,,,#REF!))," ")</f>
        <v xml:space="preserve"> </v>
      </c>
      <c r="AV323" s="259" t="str">
        <f ca="1">IF($B323="Y",INDIRECT(ADDRESS($DB323,#REF!+6,,,#REF!))," ")</f>
        <v xml:space="preserve"> </v>
      </c>
      <c r="AW323" s="259" t="str">
        <f ca="1">IF($B323="Y",INDIRECT(ADDRESS($DB323,#REF!+6,,,#REF!))," ")</f>
        <v xml:space="preserve"> </v>
      </c>
      <c r="AX323" s="259" t="str">
        <f ca="1">IF($B323="Y",INDIRECT(ADDRESS($DB323,#REF!+6,,,#REF!))," ")</f>
        <v xml:space="preserve"> </v>
      </c>
      <c r="AY323" s="259" t="str">
        <f ca="1">IF($B323="Y",INDIRECT(ADDRESS($DB323,#REF!+6,,,#REF!))," ")</f>
        <v xml:space="preserve"> </v>
      </c>
      <c r="AZ323" s="259" t="str">
        <f ca="1">IF($B323="Y",INDIRECT(ADDRESS($DB323,#REF!+6,,,#REF!))," ")</f>
        <v xml:space="preserve"> </v>
      </c>
      <c r="BA323" s="259" t="str">
        <f ca="1">IF($B323="Y",INDIRECT(ADDRESS($DB323,#REF!+6,,,#REF!))," ")</f>
        <v xml:space="preserve"> </v>
      </c>
      <c r="BB323" s="259" t="str">
        <f ca="1">IF($B323="Y",INDIRECT(ADDRESS($DB323,#REF!+6,,,#REF!))," ")</f>
        <v xml:space="preserve"> </v>
      </c>
      <c r="BC323" s="259" t="str">
        <f ca="1">IF($B323="Y",INDIRECT(ADDRESS($DB323,#REF!+6,,,#REF!))," ")</f>
        <v xml:space="preserve"> </v>
      </c>
      <c r="BD323" s="259" t="str">
        <f ca="1">IF($B323="Y",INDIRECT(ADDRESS($DB323,#REF!+6,,,#REF!))," ")</f>
        <v xml:space="preserve"> </v>
      </c>
      <c r="BE323" s="259" t="str">
        <f ca="1">IF($B323="Y",INDIRECT(ADDRESS($DB323,#REF!+6,,,#REF!))," ")</f>
        <v xml:space="preserve"> </v>
      </c>
      <c r="BF323" s="259" t="str">
        <f ca="1">IF($B323="Y",INDIRECT(ADDRESS($DB323,#REF!+6,,,#REF!))," ")</f>
        <v xml:space="preserve"> </v>
      </c>
      <c r="BG323" s="259" t="str">
        <f ca="1">IF($B323="Y",INDIRECT(ADDRESS($DB323,#REF!+6,,,#REF!))," ")</f>
        <v xml:space="preserve"> </v>
      </c>
      <c r="BH323" s="259" t="str">
        <f ca="1">IF($B323="Y",INDIRECT(ADDRESS($DB323,#REF!+6,,,#REF!))," ")</f>
        <v xml:space="preserve"> </v>
      </c>
      <c r="BI323" s="259" t="str">
        <f ca="1">IF($B323="Y",INDIRECT(ADDRESS($DB323,#REF!+6,,,#REF!))," ")</f>
        <v xml:space="preserve"> </v>
      </c>
      <c r="BJ323" s="259" t="str">
        <f ca="1">IF($B323="Y",INDIRECT(ADDRESS($DB323,#REF!+6,,,#REF!))," ")</f>
        <v xml:space="preserve"> </v>
      </c>
      <c r="BK323" s="259" t="str">
        <f ca="1">IF($B323="Y",INDIRECT(ADDRESS($DB323,#REF!+6,,,#REF!))," ")</f>
        <v xml:space="preserve"> </v>
      </c>
      <c r="BL323" s="259" t="str">
        <f ca="1">IF($B323="Y",INDIRECT(ADDRESS($DB323,#REF!+6,,,#REF!))," ")</f>
        <v xml:space="preserve"> </v>
      </c>
      <c r="BM323" s="259" t="str">
        <f ca="1">IF($B323="Y",INDIRECT(ADDRESS($DB323,#REF!+6,,,#REF!))," ")</f>
        <v xml:space="preserve"> </v>
      </c>
      <c r="BN323" s="259" t="str">
        <f ca="1">IF($B323="Y",INDIRECT(ADDRESS($DB323,#REF!+6,,,#REF!))," ")</f>
        <v xml:space="preserve"> </v>
      </c>
      <c r="BO323" s="259" t="str">
        <f ca="1">IF($B323="Y",INDIRECT(ADDRESS($DB323,#REF!+6,,,#REF!))," ")</f>
        <v xml:space="preserve"> </v>
      </c>
      <c r="BP323" s="259" t="str">
        <f ca="1">IF($B323="Y",INDIRECT(ADDRESS($DB323,#REF!+6,,,#REF!))," ")</f>
        <v xml:space="preserve"> </v>
      </c>
      <c r="BQ323" s="257" t="str">
        <f ca="1">IF($B323="Y",INDIRECT(ADDRESS($DB323,#REF!+6,,,#REF!))," ")</f>
        <v xml:space="preserve"> </v>
      </c>
      <c r="BR323" s="257" t="str">
        <f ca="1">IF($B323="Y",INDIRECT(ADDRESS($DB323,#REF!+6,,,#REF!))," ")</f>
        <v xml:space="preserve"> </v>
      </c>
      <c r="BS323" s="257" t="str">
        <f ca="1">IF($B323="Y",INDIRECT(ADDRESS($DB323,#REF!+6,,,#REF!))," ")</f>
        <v xml:space="preserve"> </v>
      </c>
      <c r="BT323" s="257" t="str">
        <f ca="1">IF($B323="Y",INDIRECT(ADDRESS($DB323,#REF!+6,,,#REF!))," ")</f>
        <v xml:space="preserve"> </v>
      </c>
      <c r="BU323" s="257" t="str">
        <f ca="1">IF($B323="Y",INDIRECT(ADDRESS($DB323,#REF!+6,,,#REF!))," ")</f>
        <v xml:space="preserve"> </v>
      </c>
      <c r="BV323" s="257" t="str">
        <f ca="1">IF($B323="Y",INDIRECT(ADDRESS($DB323,#REF!+6,,,#REF!))," ")</f>
        <v xml:space="preserve"> </v>
      </c>
      <c r="BW323" s="257" t="str">
        <f ca="1">IF($B323="Y",INDIRECT(ADDRESS($DB323,#REF!+6,,,#REF!))," ")</f>
        <v xml:space="preserve"> </v>
      </c>
      <c r="BX323" s="257" t="str">
        <f ca="1">IF($B323="Y",INDIRECT(ADDRESS($DB323,#REF!+6,,,#REF!))," ")</f>
        <v xml:space="preserve"> </v>
      </c>
      <c r="BY323" s="257" t="str">
        <f ca="1">IF($B323="Y",INDIRECT(ADDRESS($DB323,#REF!+6,,,#REF!))," ")</f>
        <v xml:space="preserve"> </v>
      </c>
      <c r="BZ323" s="257" t="str">
        <f ca="1">IF($B323="Y",INDIRECT(ADDRESS($DB323,#REF!+6,,,#REF!))," ")</f>
        <v xml:space="preserve"> </v>
      </c>
      <c r="CA323" s="257" t="str">
        <f ca="1">IF($B323="Y",INDIRECT(ADDRESS($DB323,#REF!+6,,,#REF!))," ")</f>
        <v xml:space="preserve"> </v>
      </c>
      <c r="CB323" s="257" t="str">
        <f ca="1">IF($B323="Y",INDIRECT(ADDRESS($DB323,#REF!+6,,,#REF!))," ")</f>
        <v xml:space="preserve"> </v>
      </c>
      <c r="CC323" s="257" t="str">
        <f ca="1">IF($B323="Y",INDIRECT(ADDRESS($DB323,#REF!+6,,,#REF!))," ")</f>
        <v xml:space="preserve"> </v>
      </c>
      <c r="CD323" s="257" t="str">
        <f ca="1">IF($B323="Y",INDIRECT(ADDRESS($DB323,#REF!+6,,,#REF!))," ")</f>
        <v xml:space="preserve"> </v>
      </c>
      <c r="CE323" s="257" t="str">
        <f ca="1">IF($B323="Y",INDIRECT(ADDRESS($DB323,#REF!+6,,,#REF!))," ")</f>
        <v xml:space="preserve"> </v>
      </c>
      <c r="CF323" s="257" t="str">
        <f ca="1">IF($B323="Y",INDIRECT(ADDRESS($DB323,#REF!+6,,,#REF!))," ")</f>
        <v xml:space="preserve"> </v>
      </c>
      <c r="CG323" s="257" t="str">
        <f ca="1">IF($B323="Y",INDIRECT(ADDRESS($DB323,#REF!+6,,,#REF!))," ")</f>
        <v xml:space="preserve"> </v>
      </c>
      <c r="CH323" s="257" t="str">
        <f ca="1">IF($B323="Y",INDIRECT(ADDRESS($DB323,#REF!+6,,,#REF!))," ")</f>
        <v xml:space="preserve"> </v>
      </c>
      <c r="CI323" s="257" t="str">
        <f ca="1">IF($B323="Y",INDIRECT(ADDRESS($DB323,#REF!+6,,,#REF!))," ")</f>
        <v xml:space="preserve"> </v>
      </c>
      <c r="CJ323" s="257" t="str">
        <f ca="1">IF($B323="Y",INDIRECT(ADDRESS($DB323,#REF!+6,,,#REF!))," ")</f>
        <v xml:space="preserve"> </v>
      </c>
      <c r="CK323" s="257" t="str">
        <f ca="1">IF($B323="Y",INDIRECT(ADDRESS($DB323,#REF!+6,,,#REF!))," ")</f>
        <v xml:space="preserve"> </v>
      </c>
      <c r="CM323" s="100">
        <v>230</v>
      </c>
      <c r="CN323" s="229" t="e">
        <f t="shared" si="119"/>
        <v>#REF!</v>
      </c>
      <c r="CO323" s="229" t="e">
        <f ca="1">IF(CN323&gt;0,INDIRECT(ADDRESS($CN323,7,,,#REF!)),"")</f>
        <v>#REF!</v>
      </c>
      <c r="CP323" s="229" t="e">
        <f t="shared" ca="1" si="120"/>
        <v>#REF!</v>
      </c>
      <c r="CQ323" s="230">
        <f t="shared" ca="1" si="126"/>
        <v>0</v>
      </c>
      <c r="CR323" s="227"/>
      <c r="CS323" s="248">
        <f t="shared" si="121"/>
        <v>230</v>
      </c>
      <c r="CT323" s="229" t="e">
        <f t="shared" si="122"/>
        <v>#REF!</v>
      </c>
      <c r="CU323" s="231" t="e">
        <f ca="1">IF(CT323&gt;0,INDIRECT(ADDRESS($CT323,4,,,#REF!)),"")</f>
        <v>#REF!</v>
      </c>
      <c r="CV323" s="100" t="e">
        <f t="shared" ca="1" si="123"/>
        <v>#REF!</v>
      </c>
      <c r="CW323" s="229">
        <f t="shared" ca="1" si="124"/>
        <v>230</v>
      </c>
      <c r="CX323" s="229" t="e">
        <f t="shared" ca="1" si="115"/>
        <v>#REF!</v>
      </c>
      <c r="CY323" s="250"/>
      <c r="CZ323" s="251">
        <f t="shared" ca="1" si="116"/>
        <v>0</v>
      </c>
      <c r="DB323" s="100">
        <f t="shared" ca="1" si="117"/>
        <v>0</v>
      </c>
      <c r="DC323" s="230">
        <f t="shared" ca="1" si="125"/>
        <v>0</v>
      </c>
    </row>
    <row r="324" spans="2:107" ht="16.149999999999999" customHeight="1" x14ac:dyDescent="0.2">
      <c r="B324" s="252" t="str">
        <f t="shared" ca="1" si="118"/>
        <v xml:space="preserve"> </v>
      </c>
      <c r="C324" s="253" t="str">
        <f ca="1">IF($B324="Y",INDIRECT(ADDRESS($DB324,7,,,#REF!)),IF($B324="N",INDIRECT(ADDRESS($DC324,4,,,#REF!))," "))</f>
        <v xml:space="preserve"> </v>
      </c>
      <c r="D324" s="254" t="str">
        <f ca="1">IF($B324="Y",INDIRECT(ADDRESS($DB324,4,,,#REF!)),IF($B324="N",INDIRECT(ADDRESS($DC324,8,,,#REF!))," "))</f>
        <v xml:space="preserve"> </v>
      </c>
      <c r="E324" s="522" t="str">
        <f ca="1">IF($B324="Y",INDIRECT(ADDRESS($DB324,10,,,#REF!)),IF($B324="N",INDIRECT(ADDRESS($DC324,10,,,#REF!))," "))</f>
        <v xml:space="preserve"> </v>
      </c>
      <c r="F324" s="523" t="str">
        <f ca="1">IF($B324="Y",INDIRECT(ADDRESS($DB324,9,,,#REF!)),IF($B324="N",INDIRECT(ADDRESS($DC324,9,,,#REF!))," "))</f>
        <v xml:space="preserve"> </v>
      </c>
      <c r="G324" s="255" t="str">
        <f ca="1">IF($B324="Y",INDIRECT(ADDRESS($DB324,5,,,#REF!)),IF($B324="N",INDIRECT(ADDRESS($DC324,12,,,#REF!))," "))</f>
        <v xml:space="preserve"> </v>
      </c>
      <c r="H324" s="256" t="str">
        <f ca="1">IF($B324="Y",INDIRECT(ADDRESS($DB324,8,,,#REF!)),IF($B324="N",INDIRECT(ADDRESS($DC324,14,,,#REF!))," "))</f>
        <v xml:space="preserve"> </v>
      </c>
      <c r="I324" s="257" t="str">
        <f ca="1">IF($B324="Y",INDIRECT(ADDRESS($DB324,6,,,#REF!)),IF($B324="N",INDIRECT(ADDRESS($DC324,23,,,#REF!))," "))</f>
        <v xml:space="preserve"> </v>
      </c>
      <c r="J324" s="258" t="str">
        <f ca="1">IF($B324="Y",INDIRECT(ADDRESS($DB324,#REF!+6,,,#REF!))," ")</f>
        <v xml:space="preserve"> </v>
      </c>
      <c r="K324" s="259" t="str">
        <f ca="1">IF($B324="Y",INDIRECT(ADDRESS($DB324,#REF!+6,,,#REF!))," ")</f>
        <v xml:space="preserve"> </v>
      </c>
      <c r="L324" s="259" t="str">
        <f ca="1">IF($B324="Y",INDIRECT(ADDRESS($DB324,#REF!+6,,,#REF!))," ")</f>
        <v xml:space="preserve"> </v>
      </c>
      <c r="M324" s="259" t="str">
        <f ca="1">IF($B324="Y",INDIRECT(ADDRESS($DB324,#REF!+6,,,#REF!))," ")</f>
        <v xml:space="preserve"> </v>
      </c>
      <c r="N324" s="259" t="str">
        <f ca="1">IF($B324="Y",INDIRECT(ADDRESS($DB324,#REF!+6,,,#REF!))," ")</f>
        <v xml:space="preserve"> </v>
      </c>
      <c r="O324" s="259" t="str">
        <f ca="1">IF($B324="Y",INDIRECT(ADDRESS($DB324,#REF!+6,,,#REF!))," ")</f>
        <v xml:space="preserve"> </v>
      </c>
      <c r="P324" s="259" t="str">
        <f ca="1">IF($B324="Y",INDIRECT(ADDRESS($DB324,#REF!+6,,,#REF!))," ")</f>
        <v xml:space="preserve"> </v>
      </c>
      <c r="Q324" s="259" t="str">
        <f ca="1">IF($B324="Y",INDIRECT(ADDRESS($DB324,#REF!+6,,,#REF!))," ")</f>
        <v xml:space="preserve"> </v>
      </c>
      <c r="R324" s="259" t="str">
        <f ca="1">IF($B324="Y",INDIRECT(ADDRESS($DB324,#REF!+6,,,#REF!))," ")</f>
        <v xml:space="preserve"> </v>
      </c>
      <c r="S324" s="259" t="str">
        <f ca="1">IF($B324="Y",INDIRECT(ADDRESS($DB324,#REF!+6,,,#REF!))," ")</f>
        <v xml:space="preserve"> </v>
      </c>
      <c r="T324" s="259" t="str">
        <f ca="1">IF($B324="Y",INDIRECT(ADDRESS($DB324,#REF!+6,,,#REF!))," ")</f>
        <v xml:space="preserve"> </v>
      </c>
      <c r="U324" s="259" t="str">
        <f ca="1">IF($B324="Y",INDIRECT(ADDRESS($DB324,#REF!+6,,,#REF!))," ")</f>
        <v xml:space="preserve"> </v>
      </c>
      <c r="V324" s="259" t="str">
        <f ca="1">IF($B324="Y",INDIRECT(ADDRESS($DB324,#REF!+6,,,#REF!))," ")</f>
        <v xml:space="preserve"> </v>
      </c>
      <c r="W324" s="259" t="str">
        <f ca="1">IF($B324="Y",INDIRECT(ADDRESS($DB324,#REF!+6,,,#REF!))," ")</f>
        <v xml:space="preserve"> </v>
      </c>
      <c r="X324" s="259" t="str">
        <f ca="1">IF($B324="Y",INDIRECT(ADDRESS($DB324,#REF!+6,,,#REF!))," ")</f>
        <v xml:space="preserve"> </v>
      </c>
      <c r="Y324" s="259" t="str">
        <f ca="1">IF($B324="Y",INDIRECT(ADDRESS($DB324,#REF!+6,,,#REF!))," ")</f>
        <v xml:space="preserve"> </v>
      </c>
      <c r="Z324" s="259" t="str">
        <f ca="1">IF($B324="Y",INDIRECT(ADDRESS($DB324,#REF!+6,,,#REF!))," ")</f>
        <v xml:space="preserve"> </v>
      </c>
      <c r="AA324" s="259" t="str">
        <f ca="1">IF($B324="Y",INDIRECT(ADDRESS($DB324,#REF!+6,,,#REF!))," ")</f>
        <v xml:space="preserve"> </v>
      </c>
      <c r="AB324" s="259" t="str">
        <f ca="1">IF($B324="Y",INDIRECT(ADDRESS($DB324,#REF!+6,,,#REF!))," ")</f>
        <v xml:space="preserve"> </v>
      </c>
      <c r="AC324" s="259" t="str">
        <f ca="1">IF($B324="Y",INDIRECT(ADDRESS($DB324,#REF!+6,,,#REF!))," ")</f>
        <v xml:space="preserve"> </v>
      </c>
      <c r="AD324" s="259" t="str">
        <f ca="1">IF($B324="Y",INDIRECT(ADDRESS($DB324,#REF!+6,,,#REF!))," ")</f>
        <v xml:space="preserve"> </v>
      </c>
      <c r="AE324" s="259" t="str">
        <f ca="1">IF($B324="Y",INDIRECT(ADDRESS($DB324,#REF!+6,,,#REF!))," ")</f>
        <v xml:space="preserve"> </v>
      </c>
      <c r="AF324" s="259" t="str">
        <f ca="1">IF($B324="Y",INDIRECT(ADDRESS($DB324,#REF!+6,,,#REF!))," ")</f>
        <v xml:space="preserve"> </v>
      </c>
      <c r="AG324" s="259" t="str">
        <f ca="1">IF($B324="Y",INDIRECT(ADDRESS($DB324,#REF!+6,,,#REF!))," ")</f>
        <v xml:space="preserve"> </v>
      </c>
      <c r="AH324" s="259" t="str">
        <f ca="1">IF($B324="Y",INDIRECT(ADDRESS($DB324,#REF!+6,,,#REF!))," ")</f>
        <v xml:space="preserve"> </v>
      </c>
      <c r="AI324" s="259" t="str">
        <f ca="1">IF($B324="Y",INDIRECT(ADDRESS($DB324,#REF!+6,,,#REF!))," ")</f>
        <v xml:space="preserve"> </v>
      </c>
      <c r="AJ324" s="259" t="str">
        <f ca="1">IF($B324="Y",INDIRECT(ADDRESS($DB324,#REF!+6,,,#REF!))," ")</f>
        <v xml:space="preserve"> </v>
      </c>
      <c r="AK324" s="259" t="str">
        <f ca="1">IF($B324="Y",INDIRECT(ADDRESS($DB324,#REF!+6,,,#REF!))," ")</f>
        <v xml:space="preserve"> </v>
      </c>
      <c r="AL324" s="259" t="str">
        <f ca="1">IF($B324="Y",INDIRECT(ADDRESS($DB324,#REF!+6,,,#REF!))," ")</f>
        <v xml:space="preserve"> </v>
      </c>
      <c r="AM324" s="259" t="str">
        <f ca="1">IF($B324="Y",INDIRECT(ADDRESS($DB324,#REF!+6,,,#REF!))," ")</f>
        <v xml:space="preserve"> </v>
      </c>
      <c r="AN324" s="259" t="str">
        <f ca="1">IF($B324="Y",INDIRECT(ADDRESS($DB324,#REF!+6,,,#REF!))," ")</f>
        <v xml:space="preserve"> </v>
      </c>
      <c r="AO324" s="259" t="str">
        <f ca="1">IF($B324="Y",INDIRECT(ADDRESS($DB324,#REF!+6,,,#REF!))," ")</f>
        <v xml:space="preserve"> </v>
      </c>
      <c r="AP324" s="259" t="str">
        <f ca="1">IF($B324="Y",INDIRECT(ADDRESS($DB324,#REF!+6,,,#REF!))," ")</f>
        <v xml:space="preserve"> </v>
      </c>
      <c r="AQ324" s="259" t="str">
        <f ca="1">IF($B324="Y",INDIRECT(ADDRESS($DB324,#REF!+6,,,#REF!))," ")</f>
        <v xml:space="preserve"> </v>
      </c>
      <c r="AR324" s="259" t="str">
        <f ca="1">IF($B324="Y",INDIRECT(ADDRESS($DB324,#REF!+6,,,#REF!))," ")</f>
        <v xml:space="preserve"> </v>
      </c>
      <c r="AS324" s="259" t="str">
        <f ca="1">IF($B324="Y",INDIRECT(ADDRESS($DB324,#REF!+6,,,#REF!))," ")</f>
        <v xml:space="preserve"> </v>
      </c>
      <c r="AT324" s="259" t="str">
        <f ca="1">IF($B324="Y",INDIRECT(ADDRESS($DB324,#REF!+6,,,#REF!))," ")</f>
        <v xml:space="preserve"> </v>
      </c>
      <c r="AU324" s="259" t="str">
        <f ca="1">IF($B324="Y",INDIRECT(ADDRESS($DB324,#REF!+6,,,#REF!))," ")</f>
        <v xml:space="preserve"> </v>
      </c>
      <c r="AV324" s="259" t="str">
        <f ca="1">IF($B324="Y",INDIRECT(ADDRESS($DB324,#REF!+6,,,#REF!))," ")</f>
        <v xml:space="preserve"> </v>
      </c>
      <c r="AW324" s="259" t="str">
        <f ca="1">IF($B324="Y",INDIRECT(ADDRESS($DB324,#REF!+6,,,#REF!))," ")</f>
        <v xml:space="preserve"> </v>
      </c>
      <c r="AX324" s="259" t="str">
        <f ca="1">IF($B324="Y",INDIRECT(ADDRESS($DB324,#REF!+6,,,#REF!))," ")</f>
        <v xml:space="preserve"> </v>
      </c>
      <c r="AY324" s="259" t="str">
        <f ca="1">IF($B324="Y",INDIRECT(ADDRESS($DB324,#REF!+6,,,#REF!))," ")</f>
        <v xml:space="preserve"> </v>
      </c>
      <c r="AZ324" s="259" t="str">
        <f ca="1">IF($B324="Y",INDIRECT(ADDRESS($DB324,#REF!+6,,,#REF!))," ")</f>
        <v xml:space="preserve"> </v>
      </c>
      <c r="BA324" s="259" t="str">
        <f ca="1">IF($B324="Y",INDIRECT(ADDRESS($DB324,#REF!+6,,,#REF!))," ")</f>
        <v xml:space="preserve"> </v>
      </c>
      <c r="BB324" s="259" t="str">
        <f ca="1">IF($B324="Y",INDIRECT(ADDRESS($DB324,#REF!+6,,,#REF!))," ")</f>
        <v xml:space="preserve"> </v>
      </c>
      <c r="BC324" s="259" t="str">
        <f ca="1">IF($B324="Y",INDIRECT(ADDRESS($DB324,#REF!+6,,,#REF!))," ")</f>
        <v xml:space="preserve"> </v>
      </c>
      <c r="BD324" s="259" t="str">
        <f ca="1">IF($B324="Y",INDIRECT(ADDRESS($DB324,#REF!+6,,,#REF!))," ")</f>
        <v xml:space="preserve"> </v>
      </c>
      <c r="BE324" s="259" t="str">
        <f ca="1">IF($B324="Y",INDIRECT(ADDRESS($DB324,#REF!+6,,,#REF!))," ")</f>
        <v xml:space="preserve"> </v>
      </c>
      <c r="BF324" s="259" t="str">
        <f ca="1">IF($B324="Y",INDIRECT(ADDRESS($DB324,#REF!+6,,,#REF!))," ")</f>
        <v xml:space="preserve"> </v>
      </c>
      <c r="BG324" s="259" t="str">
        <f ca="1">IF($B324="Y",INDIRECT(ADDRESS($DB324,#REF!+6,,,#REF!))," ")</f>
        <v xml:space="preserve"> </v>
      </c>
      <c r="BH324" s="259" t="str">
        <f ca="1">IF($B324="Y",INDIRECT(ADDRESS($DB324,#REF!+6,,,#REF!))," ")</f>
        <v xml:space="preserve"> </v>
      </c>
      <c r="BI324" s="259" t="str">
        <f ca="1">IF($B324="Y",INDIRECT(ADDRESS($DB324,#REF!+6,,,#REF!))," ")</f>
        <v xml:space="preserve"> </v>
      </c>
      <c r="BJ324" s="259" t="str">
        <f ca="1">IF($B324="Y",INDIRECT(ADDRESS($DB324,#REF!+6,,,#REF!))," ")</f>
        <v xml:space="preserve"> </v>
      </c>
      <c r="BK324" s="259" t="str">
        <f ca="1">IF($B324="Y",INDIRECT(ADDRESS($DB324,#REF!+6,,,#REF!))," ")</f>
        <v xml:space="preserve"> </v>
      </c>
      <c r="BL324" s="259" t="str">
        <f ca="1">IF($B324="Y",INDIRECT(ADDRESS($DB324,#REF!+6,,,#REF!))," ")</f>
        <v xml:space="preserve"> </v>
      </c>
      <c r="BM324" s="259" t="str">
        <f ca="1">IF($B324="Y",INDIRECT(ADDRESS($DB324,#REF!+6,,,#REF!))," ")</f>
        <v xml:space="preserve"> </v>
      </c>
      <c r="BN324" s="259" t="str">
        <f ca="1">IF($B324="Y",INDIRECT(ADDRESS($DB324,#REF!+6,,,#REF!))," ")</f>
        <v xml:space="preserve"> </v>
      </c>
      <c r="BO324" s="259" t="str">
        <f ca="1">IF($B324="Y",INDIRECT(ADDRESS($DB324,#REF!+6,,,#REF!))," ")</f>
        <v xml:space="preserve"> </v>
      </c>
      <c r="BP324" s="259" t="str">
        <f ca="1">IF($B324="Y",INDIRECT(ADDRESS($DB324,#REF!+6,,,#REF!))," ")</f>
        <v xml:space="preserve"> </v>
      </c>
      <c r="BQ324" s="257" t="str">
        <f ca="1">IF($B324="Y",INDIRECT(ADDRESS($DB324,#REF!+6,,,#REF!))," ")</f>
        <v xml:space="preserve"> </v>
      </c>
      <c r="BR324" s="257" t="str">
        <f ca="1">IF($B324="Y",INDIRECT(ADDRESS($DB324,#REF!+6,,,#REF!))," ")</f>
        <v xml:space="preserve"> </v>
      </c>
      <c r="BS324" s="257" t="str">
        <f ca="1">IF($B324="Y",INDIRECT(ADDRESS($DB324,#REF!+6,,,#REF!))," ")</f>
        <v xml:space="preserve"> </v>
      </c>
      <c r="BT324" s="257" t="str">
        <f ca="1">IF($B324="Y",INDIRECT(ADDRESS($DB324,#REF!+6,,,#REF!))," ")</f>
        <v xml:space="preserve"> </v>
      </c>
      <c r="BU324" s="257" t="str">
        <f ca="1">IF($B324="Y",INDIRECT(ADDRESS($DB324,#REF!+6,,,#REF!))," ")</f>
        <v xml:space="preserve"> </v>
      </c>
      <c r="BV324" s="257" t="str">
        <f ca="1">IF($B324="Y",INDIRECT(ADDRESS($DB324,#REF!+6,,,#REF!))," ")</f>
        <v xml:space="preserve"> </v>
      </c>
      <c r="BW324" s="257" t="str">
        <f ca="1">IF($B324="Y",INDIRECT(ADDRESS($DB324,#REF!+6,,,#REF!))," ")</f>
        <v xml:space="preserve"> </v>
      </c>
      <c r="BX324" s="257" t="str">
        <f ca="1">IF($B324="Y",INDIRECT(ADDRESS($DB324,#REF!+6,,,#REF!))," ")</f>
        <v xml:space="preserve"> </v>
      </c>
      <c r="BY324" s="257" t="str">
        <f ca="1">IF($B324="Y",INDIRECT(ADDRESS($DB324,#REF!+6,,,#REF!))," ")</f>
        <v xml:space="preserve"> </v>
      </c>
      <c r="BZ324" s="257" t="str">
        <f ca="1">IF($B324="Y",INDIRECT(ADDRESS($DB324,#REF!+6,,,#REF!))," ")</f>
        <v xml:space="preserve"> </v>
      </c>
      <c r="CA324" s="257" t="str">
        <f ca="1">IF($B324="Y",INDIRECT(ADDRESS($DB324,#REF!+6,,,#REF!))," ")</f>
        <v xml:space="preserve"> </v>
      </c>
      <c r="CB324" s="257" t="str">
        <f ca="1">IF($B324="Y",INDIRECT(ADDRESS($DB324,#REF!+6,,,#REF!))," ")</f>
        <v xml:space="preserve"> </v>
      </c>
      <c r="CC324" s="257" t="str">
        <f ca="1">IF($B324="Y",INDIRECT(ADDRESS($DB324,#REF!+6,,,#REF!))," ")</f>
        <v xml:space="preserve"> </v>
      </c>
      <c r="CD324" s="257" t="str">
        <f ca="1">IF($B324="Y",INDIRECT(ADDRESS($DB324,#REF!+6,,,#REF!))," ")</f>
        <v xml:space="preserve"> </v>
      </c>
      <c r="CE324" s="257" t="str">
        <f ca="1">IF($B324="Y",INDIRECT(ADDRESS($DB324,#REF!+6,,,#REF!))," ")</f>
        <v xml:space="preserve"> </v>
      </c>
      <c r="CF324" s="257" t="str">
        <f ca="1">IF($B324="Y",INDIRECT(ADDRESS($DB324,#REF!+6,,,#REF!))," ")</f>
        <v xml:space="preserve"> </v>
      </c>
      <c r="CG324" s="257" t="str">
        <f ca="1">IF($B324="Y",INDIRECT(ADDRESS($DB324,#REF!+6,,,#REF!))," ")</f>
        <v xml:space="preserve"> </v>
      </c>
      <c r="CH324" s="257" t="str">
        <f ca="1">IF($B324="Y",INDIRECT(ADDRESS($DB324,#REF!+6,,,#REF!))," ")</f>
        <v xml:space="preserve"> </v>
      </c>
      <c r="CI324" s="257" t="str">
        <f ca="1">IF($B324="Y",INDIRECT(ADDRESS($DB324,#REF!+6,,,#REF!))," ")</f>
        <v xml:space="preserve"> </v>
      </c>
      <c r="CJ324" s="257" t="str">
        <f ca="1">IF($B324="Y",INDIRECT(ADDRESS($DB324,#REF!+6,,,#REF!))," ")</f>
        <v xml:space="preserve"> </v>
      </c>
      <c r="CK324" s="257" t="str">
        <f ca="1">IF($B324="Y",INDIRECT(ADDRESS($DB324,#REF!+6,,,#REF!))," ")</f>
        <v xml:space="preserve"> </v>
      </c>
      <c r="CM324" s="100">
        <v>231</v>
      </c>
      <c r="CN324" s="229" t="e">
        <f t="shared" si="119"/>
        <v>#REF!</v>
      </c>
      <c r="CO324" s="229" t="e">
        <f ca="1">IF(CN324&gt;0,INDIRECT(ADDRESS($CN324,7,,,#REF!)),"")</f>
        <v>#REF!</v>
      </c>
      <c r="CP324" s="229" t="e">
        <f t="shared" ca="1" si="120"/>
        <v>#REF!</v>
      </c>
      <c r="CQ324" s="230">
        <f t="shared" ca="1" si="126"/>
        <v>0</v>
      </c>
      <c r="CR324" s="227"/>
      <c r="CS324" s="248">
        <f t="shared" si="121"/>
        <v>231</v>
      </c>
      <c r="CT324" s="229" t="e">
        <f t="shared" si="122"/>
        <v>#REF!</v>
      </c>
      <c r="CU324" s="231" t="e">
        <f ca="1">IF(CT324&gt;0,INDIRECT(ADDRESS($CT324,4,,,#REF!)),"")</f>
        <v>#REF!</v>
      </c>
      <c r="CV324" s="100" t="e">
        <f t="shared" ca="1" si="123"/>
        <v>#REF!</v>
      </c>
      <c r="CW324" s="229">
        <f t="shared" ca="1" si="124"/>
        <v>231</v>
      </c>
      <c r="CX324" s="229" t="e">
        <f t="shared" ca="1" si="115"/>
        <v>#REF!</v>
      </c>
      <c r="CY324" s="250"/>
      <c r="CZ324" s="251">
        <f t="shared" ca="1" si="116"/>
        <v>0</v>
      </c>
      <c r="DB324" s="100">
        <f t="shared" ca="1" si="117"/>
        <v>0</v>
      </c>
      <c r="DC324" s="230">
        <f t="shared" ca="1" si="125"/>
        <v>0</v>
      </c>
    </row>
    <row r="325" spans="2:107" ht="16.149999999999999" customHeight="1" x14ac:dyDescent="0.2">
      <c r="B325" s="252" t="str">
        <f t="shared" ca="1" si="118"/>
        <v xml:space="preserve"> </v>
      </c>
      <c r="C325" s="253" t="str">
        <f ca="1">IF($B325="Y",INDIRECT(ADDRESS($DB325,7,,,#REF!)),IF($B325="N",INDIRECT(ADDRESS($DC325,4,,,#REF!))," "))</f>
        <v xml:space="preserve"> </v>
      </c>
      <c r="D325" s="254" t="str">
        <f ca="1">IF($B325="Y",INDIRECT(ADDRESS($DB325,4,,,#REF!)),IF($B325="N",INDIRECT(ADDRESS($DC325,8,,,#REF!))," "))</f>
        <v xml:space="preserve"> </v>
      </c>
      <c r="E325" s="522" t="str">
        <f ca="1">IF($B325="Y",INDIRECT(ADDRESS($DB325,10,,,#REF!)),IF($B325="N",INDIRECT(ADDRESS($DC325,10,,,#REF!))," "))</f>
        <v xml:space="preserve"> </v>
      </c>
      <c r="F325" s="523" t="str">
        <f ca="1">IF($B325="Y",INDIRECT(ADDRESS($DB325,9,,,#REF!)),IF($B325="N",INDIRECT(ADDRESS($DC325,9,,,#REF!))," "))</f>
        <v xml:space="preserve"> </v>
      </c>
      <c r="G325" s="255" t="str">
        <f ca="1">IF($B325="Y",INDIRECT(ADDRESS($DB325,5,,,#REF!)),IF($B325="N",INDIRECT(ADDRESS($DC325,12,,,#REF!))," "))</f>
        <v xml:space="preserve"> </v>
      </c>
      <c r="H325" s="256" t="str">
        <f ca="1">IF($B325="Y",INDIRECT(ADDRESS($DB325,8,,,#REF!)),IF($B325="N",INDIRECT(ADDRESS($DC325,14,,,#REF!))," "))</f>
        <v xml:space="preserve"> </v>
      </c>
      <c r="I325" s="257" t="str">
        <f ca="1">IF($B325="Y",INDIRECT(ADDRESS($DB325,6,,,#REF!)),IF($B325="N",INDIRECT(ADDRESS($DC325,23,,,#REF!))," "))</f>
        <v xml:space="preserve"> </v>
      </c>
      <c r="J325" s="258" t="str">
        <f ca="1">IF($B325="Y",INDIRECT(ADDRESS($DB325,#REF!+6,,,#REF!))," ")</f>
        <v xml:space="preserve"> </v>
      </c>
      <c r="K325" s="259" t="str">
        <f ca="1">IF($B325="Y",INDIRECT(ADDRESS($DB325,#REF!+6,,,#REF!))," ")</f>
        <v xml:space="preserve"> </v>
      </c>
      <c r="L325" s="259" t="str">
        <f ca="1">IF($B325="Y",INDIRECT(ADDRESS($DB325,#REF!+6,,,#REF!))," ")</f>
        <v xml:space="preserve"> </v>
      </c>
      <c r="M325" s="259" t="str">
        <f ca="1">IF($B325="Y",INDIRECT(ADDRESS($DB325,#REF!+6,,,#REF!))," ")</f>
        <v xml:space="preserve"> </v>
      </c>
      <c r="N325" s="259" t="str">
        <f ca="1">IF($B325="Y",INDIRECT(ADDRESS($DB325,#REF!+6,,,#REF!))," ")</f>
        <v xml:space="preserve"> </v>
      </c>
      <c r="O325" s="259" t="str">
        <f ca="1">IF($B325="Y",INDIRECT(ADDRESS($DB325,#REF!+6,,,#REF!))," ")</f>
        <v xml:space="preserve"> </v>
      </c>
      <c r="P325" s="259" t="str">
        <f ca="1">IF($B325="Y",INDIRECT(ADDRESS($DB325,#REF!+6,,,#REF!))," ")</f>
        <v xml:space="preserve"> </v>
      </c>
      <c r="Q325" s="259" t="str">
        <f ca="1">IF($B325="Y",INDIRECT(ADDRESS($DB325,#REF!+6,,,#REF!))," ")</f>
        <v xml:space="preserve"> </v>
      </c>
      <c r="R325" s="259" t="str">
        <f ca="1">IF($B325="Y",INDIRECT(ADDRESS($DB325,#REF!+6,,,#REF!))," ")</f>
        <v xml:space="preserve"> </v>
      </c>
      <c r="S325" s="259" t="str">
        <f ca="1">IF($B325="Y",INDIRECT(ADDRESS($DB325,#REF!+6,,,#REF!))," ")</f>
        <v xml:space="preserve"> </v>
      </c>
      <c r="T325" s="259" t="str">
        <f ca="1">IF($B325="Y",INDIRECT(ADDRESS($DB325,#REF!+6,,,#REF!))," ")</f>
        <v xml:space="preserve"> </v>
      </c>
      <c r="U325" s="259" t="str">
        <f ca="1">IF($B325="Y",INDIRECT(ADDRESS($DB325,#REF!+6,,,#REF!))," ")</f>
        <v xml:space="preserve"> </v>
      </c>
      <c r="V325" s="259" t="str">
        <f ca="1">IF($B325="Y",INDIRECT(ADDRESS($DB325,#REF!+6,,,#REF!))," ")</f>
        <v xml:space="preserve"> </v>
      </c>
      <c r="W325" s="259" t="str">
        <f ca="1">IF($B325="Y",INDIRECT(ADDRESS($DB325,#REF!+6,,,#REF!))," ")</f>
        <v xml:space="preserve"> </v>
      </c>
      <c r="X325" s="259" t="str">
        <f ca="1">IF($B325="Y",INDIRECT(ADDRESS($DB325,#REF!+6,,,#REF!))," ")</f>
        <v xml:space="preserve"> </v>
      </c>
      <c r="Y325" s="259" t="str">
        <f ca="1">IF($B325="Y",INDIRECT(ADDRESS($DB325,#REF!+6,,,#REF!))," ")</f>
        <v xml:space="preserve"> </v>
      </c>
      <c r="Z325" s="259" t="str">
        <f ca="1">IF($B325="Y",INDIRECT(ADDRESS($DB325,#REF!+6,,,#REF!))," ")</f>
        <v xml:space="preserve"> </v>
      </c>
      <c r="AA325" s="259" t="str">
        <f ca="1">IF($B325="Y",INDIRECT(ADDRESS($DB325,#REF!+6,,,#REF!))," ")</f>
        <v xml:space="preserve"> </v>
      </c>
      <c r="AB325" s="259" t="str">
        <f ca="1">IF($B325="Y",INDIRECT(ADDRESS($DB325,#REF!+6,,,#REF!))," ")</f>
        <v xml:space="preserve"> </v>
      </c>
      <c r="AC325" s="259" t="str">
        <f ca="1">IF($B325="Y",INDIRECT(ADDRESS($DB325,#REF!+6,,,#REF!))," ")</f>
        <v xml:space="preserve"> </v>
      </c>
      <c r="AD325" s="259" t="str">
        <f ca="1">IF($B325="Y",INDIRECT(ADDRESS($DB325,#REF!+6,,,#REF!))," ")</f>
        <v xml:space="preserve"> </v>
      </c>
      <c r="AE325" s="259" t="str">
        <f ca="1">IF($B325="Y",INDIRECT(ADDRESS($DB325,#REF!+6,,,#REF!))," ")</f>
        <v xml:space="preserve"> </v>
      </c>
      <c r="AF325" s="259" t="str">
        <f ca="1">IF($B325="Y",INDIRECT(ADDRESS($DB325,#REF!+6,,,#REF!))," ")</f>
        <v xml:space="preserve"> </v>
      </c>
      <c r="AG325" s="259" t="str">
        <f ca="1">IF($B325="Y",INDIRECT(ADDRESS($DB325,#REF!+6,,,#REF!))," ")</f>
        <v xml:space="preserve"> </v>
      </c>
      <c r="AH325" s="259" t="str">
        <f ca="1">IF($B325="Y",INDIRECT(ADDRESS($DB325,#REF!+6,,,#REF!))," ")</f>
        <v xml:space="preserve"> </v>
      </c>
      <c r="AI325" s="259" t="str">
        <f ca="1">IF($B325="Y",INDIRECT(ADDRESS($DB325,#REF!+6,,,#REF!))," ")</f>
        <v xml:space="preserve"> </v>
      </c>
      <c r="AJ325" s="259" t="str">
        <f ca="1">IF($B325="Y",INDIRECT(ADDRESS($DB325,#REF!+6,,,#REF!))," ")</f>
        <v xml:space="preserve"> </v>
      </c>
      <c r="AK325" s="259" t="str">
        <f ca="1">IF($B325="Y",INDIRECT(ADDRESS($DB325,#REF!+6,,,#REF!))," ")</f>
        <v xml:space="preserve"> </v>
      </c>
      <c r="AL325" s="259" t="str">
        <f ca="1">IF($B325="Y",INDIRECT(ADDRESS($DB325,#REF!+6,,,#REF!))," ")</f>
        <v xml:space="preserve"> </v>
      </c>
      <c r="AM325" s="259" t="str">
        <f ca="1">IF($B325="Y",INDIRECT(ADDRESS($DB325,#REF!+6,,,#REF!))," ")</f>
        <v xml:space="preserve"> </v>
      </c>
      <c r="AN325" s="259" t="str">
        <f ca="1">IF($B325="Y",INDIRECT(ADDRESS($DB325,#REF!+6,,,#REF!))," ")</f>
        <v xml:space="preserve"> </v>
      </c>
      <c r="AO325" s="259" t="str">
        <f ca="1">IF($B325="Y",INDIRECT(ADDRESS($DB325,#REF!+6,,,#REF!))," ")</f>
        <v xml:space="preserve"> </v>
      </c>
      <c r="AP325" s="259" t="str">
        <f ca="1">IF($B325="Y",INDIRECT(ADDRESS($DB325,#REF!+6,,,#REF!))," ")</f>
        <v xml:space="preserve"> </v>
      </c>
      <c r="AQ325" s="259" t="str">
        <f ca="1">IF($B325="Y",INDIRECT(ADDRESS($DB325,#REF!+6,,,#REF!))," ")</f>
        <v xml:space="preserve"> </v>
      </c>
      <c r="AR325" s="259" t="str">
        <f ca="1">IF($B325="Y",INDIRECT(ADDRESS($DB325,#REF!+6,,,#REF!))," ")</f>
        <v xml:space="preserve"> </v>
      </c>
      <c r="AS325" s="259" t="str">
        <f ca="1">IF($B325="Y",INDIRECT(ADDRESS($DB325,#REF!+6,,,#REF!))," ")</f>
        <v xml:space="preserve"> </v>
      </c>
      <c r="AT325" s="259" t="str">
        <f ca="1">IF($B325="Y",INDIRECT(ADDRESS($DB325,#REF!+6,,,#REF!))," ")</f>
        <v xml:space="preserve"> </v>
      </c>
      <c r="AU325" s="259" t="str">
        <f ca="1">IF($B325="Y",INDIRECT(ADDRESS($DB325,#REF!+6,,,#REF!))," ")</f>
        <v xml:space="preserve"> </v>
      </c>
      <c r="AV325" s="259" t="str">
        <f ca="1">IF($B325="Y",INDIRECT(ADDRESS($DB325,#REF!+6,,,#REF!))," ")</f>
        <v xml:space="preserve"> </v>
      </c>
      <c r="AW325" s="259" t="str">
        <f ca="1">IF($B325="Y",INDIRECT(ADDRESS($DB325,#REF!+6,,,#REF!))," ")</f>
        <v xml:space="preserve"> </v>
      </c>
      <c r="AX325" s="259" t="str">
        <f ca="1">IF($B325="Y",INDIRECT(ADDRESS($DB325,#REF!+6,,,#REF!))," ")</f>
        <v xml:space="preserve"> </v>
      </c>
      <c r="AY325" s="259" t="str">
        <f ca="1">IF($B325="Y",INDIRECT(ADDRESS($DB325,#REF!+6,,,#REF!))," ")</f>
        <v xml:space="preserve"> </v>
      </c>
      <c r="AZ325" s="259" t="str">
        <f ca="1">IF($B325="Y",INDIRECT(ADDRESS($DB325,#REF!+6,,,#REF!))," ")</f>
        <v xml:space="preserve"> </v>
      </c>
      <c r="BA325" s="259" t="str">
        <f ca="1">IF($B325="Y",INDIRECT(ADDRESS($DB325,#REF!+6,,,#REF!))," ")</f>
        <v xml:space="preserve"> </v>
      </c>
      <c r="BB325" s="259" t="str">
        <f ca="1">IF($B325="Y",INDIRECT(ADDRESS($DB325,#REF!+6,,,#REF!))," ")</f>
        <v xml:space="preserve"> </v>
      </c>
      <c r="BC325" s="259" t="str">
        <f ca="1">IF($B325="Y",INDIRECT(ADDRESS($DB325,#REF!+6,,,#REF!))," ")</f>
        <v xml:space="preserve"> </v>
      </c>
      <c r="BD325" s="259" t="str">
        <f ca="1">IF($B325="Y",INDIRECT(ADDRESS($DB325,#REF!+6,,,#REF!))," ")</f>
        <v xml:space="preserve"> </v>
      </c>
      <c r="BE325" s="259" t="str">
        <f ca="1">IF($B325="Y",INDIRECT(ADDRESS($DB325,#REF!+6,,,#REF!))," ")</f>
        <v xml:space="preserve"> </v>
      </c>
      <c r="BF325" s="259" t="str">
        <f ca="1">IF($B325="Y",INDIRECT(ADDRESS($DB325,#REF!+6,,,#REF!))," ")</f>
        <v xml:space="preserve"> </v>
      </c>
      <c r="BG325" s="259" t="str">
        <f ca="1">IF($B325="Y",INDIRECT(ADDRESS($DB325,#REF!+6,,,#REF!))," ")</f>
        <v xml:space="preserve"> </v>
      </c>
      <c r="BH325" s="259" t="str">
        <f ca="1">IF($B325="Y",INDIRECT(ADDRESS($DB325,#REF!+6,,,#REF!))," ")</f>
        <v xml:space="preserve"> </v>
      </c>
      <c r="BI325" s="259" t="str">
        <f ca="1">IF($B325="Y",INDIRECT(ADDRESS($DB325,#REF!+6,,,#REF!))," ")</f>
        <v xml:space="preserve"> </v>
      </c>
      <c r="BJ325" s="259" t="str">
        <f ca="1">IF($B325="Y",INDIRECT(ADDRESS($DB325,#REF!+6,,,#REF!))," ")</f>
        <v xml:space="preserve"> </v>
      </c>
      <c r="BK325" s="259" t="str">
        <f ca="1">IF($B325="Y",INDIRECT(ADDRESS($DB325,#REF!+6,,,#REF!))," ")</f>
        <v xml:space="preserve"> </v>
      </c>
      <c r="BL325" s="259" t="str">
        <f ca="1">IF($B325="Y",INDIRECT(ADDRESS($DB325,#REF!+6,,,#REF!))," ")</f>
        <v xml:space="preserve"> </v>
      </c>
      <c r="BM325" s="259" t="str">
        <f ca="1">IF($B325="Y",INDIRECT(ADDRESS($DB325,#REF!+6,,,#REF!))," ")</f>
        <v xml:space="preserve"> </v>
      </c>
      <c r="BN325" s="259" t="str">
        <f ca="1">IF($B325="Y",INDIRECT(ADDRESS($DB325,#REF!+6,,,#REF!))," ")</f>
        <v xml:space="preserve"> </v>
      </c>
      <c r="BO325" s="259" t="str">
        <f ca="1">IF($B325="Y",INDIRECT(ADDRESS($DB325,#REF!+6,,,#REF!))," ")</f>
        <v xml:space="preserve"> </v>
      </c>
      <c r="BP325" s="259" t="str">
        <f ca="1">IF($B325="Y",INDIRECT(ADDRESS($DB325,#REF!+6,,,#REF!))," ")</f>
        <v xml:space="preserve"> </v>
      </c>
      <c r="BQ325" s="257" t="str">
        <f ca="1">IF($B325="Y",INDIRECT(ADDRESS($DB325,#REF!+6,,,#REF!))," ")</f>
        <v xml:space="preserve"> </v>
      </c>
      <c r="BR325" s="257" t="str">
        <f ca="1">IF($B325="Y",INDIRECT(ADDRESS($DB325,#REF!+6,,,#REF!))," ")</f>
        <v xml:space="preserve"> </v>
      </c>
      <c r="BS325" s="257" t="str">
        <f ca="1">IF($B325="Y",INDIRECT(ADDRESS($DB325,#REF!+6,,,#REF!))," ")</f>
        <v xml:space="preserve"> </v>
      </c>
      <c r="BT325" s="257" t="str">
        <f ca="1">IF($B325="Y",INDIRECT(ADDRESS($DB325,#REF!+6,,,#REF!))," ")</f>
        <v xml:space="preserve"> </v>
      </c>
      <c r="BU325" s="257" t="str">
        <f ca="1">IF($B325="Y",INDIRECT(ADDRESS($DB325,#REF!+6,,,#REF!))," ")</f>
        <v xml:space="preserve"> </v>
      </c>
      <c r="BV325" s="257" t="str">
        <f ca="1">IF($B325="Y",INDIRECT(ADDRESS($DB325,#REF!+6,,,#REF!))," ")</f>
        <v xml:space="preserve"> </v>
      </c>
      <c r="BW325" s="257" t="str">
        <f ca="1">IF($B325="Y",INDIRECT(ADDRESS($DB325,#REF!+6,,,#REF!))," ")</f>
        <v xml:space="preserve"> </v>
      </c>
      <c r="BX325" s="257" t="str">
        <f ca="1">IF($B325="Y",INDIRECT(ADDRESS($DB325,#REF!+6,,,#REF!))," ")</f>
        <v xml:space="preserve"> </v>
      </c>
      <c r="BY325" s="257" t="str">
        <f ca="1">IF($B325="Y",INDIRECT(ADDRESS($DB325,#REF!+6,,,#REF!))," ")</f>
        <v xml:space="preserve"> </v>
      </c>
      <c r="BZ325" s="257" t="str">
        <f ca="1">IF($B325="Y",INDIRECT(ADDRESS($DB325,#REF!+6,,,#REF!))," ")</f>
        <v xml:space="preserve"> </v>
      </c>
      <c r="CA325" s="257" t="str">
        <f ca="1">IF($B325="Y",INDIRECT(ADDRESS($DB325,#REF!+6,,,#REF!))," ")</f>
        <v xml:space="preserve"> </v>
      </c>
      <c r="CB325" s="257" t="str">
        <f ca="1">IF($B325="Y",INDIRECT(ADDRESS($DB325,#REF!+6,,,#REF!))," ")</f>
        <v xml:space="preserve"> </v>
      </c>
      <c r="CC325" s="257" t="str">
        <f ca="1">IF($B325="Y",INDIRECT(ADDRESS($DB325,#REF!+6,,,#REF!))," ")</f>
        <v xml:space="preserve"> </v>
      </c>
      <c r="CD325" s="257" t="str">
        <f ca="1">IF($B325="Y",INDIRECT(ADDRESS($DB325,#REF!+6,,,#REF!))," ")</f>
        <v xml:space="preserve"> </v>
      </c>
      <c r="CE325" s="257" t="str">
        <f ca="1">IF($B325="Y",INDIRECT(ADDRESS($DB325,#REF!+6,,,#REF!))," ")</f>
        <v xml:space="preserve"> </v>
      </c>
      <c r="CF325" s="257" t="str">
        <f ca="1">IF($B325="Y",INDIRECT(ADDRESS($DB325,#REF!+6,,,#REF!))," ")</f>
        <v xml:space="preserve"> </v>
      </c>
      <c r="CG325" s="257" t="str">
        <f ca="1">IF($B325="Y",INDIRECT(ADDRESS($DB325,#REF!+6,,,#REF!))," ")</f>
        <v xml:space="preserve"> </v>
      </c>
      <c r="CH325" s="257" t="str">
        <f ca="1">IF($B325="Y",INDIRECT(ADDRESS($DB325,#REF!+6,,,#REF!))," ")</f>
        <v xml:space="preserve"> </v>
      </c>
      <c r="CI325" s="257" t="str">
        <f ca="1">IF($B325="Y",INDIRECT(ADDRESS($DB325,#REF!+6,,,#REF!))," ")</f>
        <v xml:space="preserve"> </v>
      </c>
      <c r="CJ325" s="257" t="str">
        <f ca="1">IF($B325="Y",INDIRECT(ADDRESS($DB325,#REF!+6,,,#REF!))," ")</f>
        <v xml:space="preserve"> </v>
      </c>
      <c r="CK325" s="257" t="str">
        <f ca="1">IF($B325="Y",INDIRECT(ADDRESS($DB325,#REF!+6,,,#REF!))," ")</f>
        <v xml:space="preserve"> </v>
      </c>
      <c r="CM325" s="100">
        <v>232</v>
      </c>
      <c r="CN325" s="229" t="e">
        <f t="shared" si="119"/>
        <v>#REF!</v>
      </c>
      <c r="CO325" s="229" t="e">
        <f ca="1">IF(CN325&gt;0,INDIRECT(ADDRESS($CN325,7,,,#REF!)),"")</f>
        <v>#REF!</v>
      </c>
      <c r="CP325" s="229" t="e">
        <f t="shared" ca="1" si="120"/>
        <v>#REF!</v>
      </c>
      <c r="CQ325" s="230">
        <f t="shared" ca="1" si="126"/>
        <v>0</v>
      </c>
      <c r="CR325" s="227"/>
      <c r="CS325" s="248">
        <f t="shared" si="121"/>
        <v>232</v>
      </c>
      <c r="CT325" s="229" t="e">
        <f t="shared" si="122"/>
        <v>#REF!</v>
      </c>
      <c r="CU325" s="231" t="e">
        <f ca="1">IF(CT325&gt;0,INDIRECT(ADDRESS($CT325,4,,,#REF!)),"")</f>
        <v>#REF!</v>
      </c>
      <c r="CV325" s="100" t="e">
        <f t="shared" ca="1" si="123"/>
        <v>#REF!</v>
      </c>
      <c r="CW325" s="229">
        <f t="shared" ca="1" si="124"/>
        <v>232</v>
      </c>
      <c r="CX325" s="229" t="e">
        <f t="shared" ca="1" si="115"/>
        <v>#REF!</v>
      </c>
      <c r="CY325" s="250"/>
      <c r="CZ325" s="251">
        <f t="shared" ca="1" si="116"/>
        <v>0</v>
      </c>
      <c r="DB325" s="100">
        <f t="shared" ca="1" si="117"/>
        <v>0</v>
      </c>
      <c r="DC325" s="230">
        <f t="shared" ca="1" si="125"/>
        <v>0</v>
      </c>
    </row>
    <row r="326" spans="2:107" ht="16.149999999999999" customHeight="1" x14ac:dyDescent="0.2">
      <c r="B326" s="252" t="str">
        <f t="shared" ca="1" si="118"/>
        <v xml:space="preserve"> </v>
      </c>
      <c r="C326" s="253" t="str">
        <f ca="1">IF($B326="Y",INDIRECT(ADDRESS($DB326,7,,,#REF!)),IF($B326="N",INDIRECT(ADDRESS($DC326,4,,,#REF!))," "))</f>
        <v xml:space="preserve"> </v>
      </c>
      <c r="D326" s="254" t="str">
        <f ca="1">IF($B326="Y",INDIRECT(ADDRESS($DB326,4,,,#REF!)),IF($B326="N",INDIRECT(ADDRESS($DC326,8,,,#REF!))," "))</f>
        <v xml:space="preserve"> </v>
      </c>
      <c r="E326" s="522" t="str">
        <f ca="1">IF($B326="Y",INDIRECT(ADDRESS($DB326,10,,,#REF!)),IF($B326="N",INDIRECT(ADDRESS($DC326,10,,,#REF!))," "))</f>
        <v xml:space="preserve"> </v>
      </c>
      <c r="F326" s="523" t="str">
        <f ca="1">IF($B326="Y",INDIRECT(ADDRESS($DB326,9,,,#REF!)),IF($B326="N",INDIRECT(ADDRESS($DC326,9,,,#REF!))," "))</f>
        <v xml:space="preserve"> </v>
      </c>
      <c r="G326" s="255" t="str">
        <f ca="1">IF($B326="Y",INDIRECT(ADDRESS($DB326,5,,,#REF!)),IF($B326="N",INDIRECT(ADDRESS($DC326,12,,,#REF!))," "))</f>
        <v xml:space="preserve"> </v>
      </c>
      <c r="H326" s="256" t="str">
        <f ca="1">IF($B326="Y",INDIRECT(ADDRESS($DB326,8,,,#REF!)),IF($B326="N",INDIRECT(ADDRESS($DC326,14,,,#REF!))," "))</f>
        <v xml:space="preserve"> </v>
      </c>
      <c r="I326" s="257" t="str">
        <f ca="1">IF($B326="Y",INDIRECT(ADDRESS($DB326,6,,,#REF!)),IF($B326="N",INDIRECT(ADDRESS($DC326,23,,,#REF!))," "))</f>
        <v xml:space="preserve"> </v>
      </c>
      <c r="J326" s="258" t="str">
        <f ca="1">IF($B326="Y",INDIRECT(ADDRESS($DB326,#REF!+6,,,#REF!))," ")</f>
        <v xml:space="preserve"> </v>
      </c>
      <c r="K326" s="259" t="str">
        <f ca="1">IF($B326="Y",INDIRECT(ADDRESS($DB326,#REF!+6,,,#REF!))," ")</f>
        <v xml:space="preserve"> </v>
      </c>
      <c r="L326" s="259" t="str">
        <f ca="1">IF($B326="Y",INDIRECT(ADDRESS($DB326,#REF!+6,,,#REF!))," ")</f>
        <v xml:space="preserve"> </v>
      </c>
      <c r="M326" s="259" t="str">
        <f ca="1">IF($B326="Y",INDIRECT(ADDRESS($DB326,#REF!+6,,,#REF!))," ")</f>
        <v xml:space="preserve"> </v>
      </c>
      <c r="N326" s="259" t="str">
        <f ca="1">IF($B326="Y",INDIRECT(ADDRESS($DB326,#REF!+6,,,#REF!))," ")</f>
        <v xml:space="preserve"> </v>
      </c>
      <c r="O326" s="259" t="str">
        <f ca="1">IF($B326="Y",INDIRECT(ADDRESS($DB326,#REF!+6,,,#REF!))," ")</f>
        <v xml:space="preserve"> </v>
      </c>
      <c r="P326" s="259" t="str">
        <f ca="1">IF($B326="Y",INDIRECT(ADDRESS($DB326,#REF!+6,,,#REF!))," ")</f>
        <v xml:space="preserve"> </v>
      </c>
      <c r="Q326" s="259" t="str">
        <f ca="1">IF($B326="Y",INDIRECT(ADDRESS($DB326,#REF!+6,,,#REF!))," ")</f>
        <v xml:space="preserve"> </v>
      </c>
      <c r="R326" s="259" t="str">
        <f ca="1">IF($B326="Y",INDIRECT(ADDRESS($DB326,#REF!+6,,,#REF!))," ")</f>
        <v xml:space="preserve"> </v>
      </c>
      <c r="S326" s="259" t="str">
        <f ca="1">IF($B326="Y",INDIRECT(ADDRESS($DB326,#REF!+6,,,#REF!))," ")</f>
        <v xml:space="preserve"> </v>
      </c>
      <c r="T326" s="259" t="str">
        <f ca="1">IF($B326="Y",INDIRECT(ADDRESS($DB326,#REF!+6,,,#REF!))," ")</f>
        <v xml:space="preserve"> </v>
      </c>
      <c r="U326" s="259" t="str">
        <f ca="1">IF($B326="Y",INDIRECT(ADDRESS($DB326,#REF!+6,,,#REF!))," ")</f>
        <v xml:space="preserve"> </v>
      </c>
      <c r="V326" s="259" t="str">
        <f ca="1">IF($B326="Y",INDIRECT(ADDRESS($DB326,#REF!+6,,,#REF!))," ")</f>
        <v xml:space="preserve"> </v>
      </c>
      <c r="W326" s="259" t="str">
        <f ca="1">IF($B326="Y",INDIRECT(ADDRESS($DB326,#REF!+6,,,#REF!))," ")</f>
        <v xml:space="preserve"> </v>
      </c>
      <c r="X326" s="259" t="str">
        <f ca="1">IF($B326="Y",INDIRECT(ADDRESS($DB326,#REF!+6,,,#REF!))," ")</f>
        <v xml:space="preserve"> </v>
      </c>
      <c r="Y326" s="259" t="str">
        <f ca="1">IF($B326="Y",INDIRECT(ADDRESS($DB326,#REF!+6,,,#REF!))," ")</f>
        <v xml:space="preserve"> </v>
      </c>
      <c r="Z326" s="259" t="str">
        <f ca="1">IF($B326="Y",INDIRECT(ADDRESS($DB326,#REF!+6,,,#REF!))," ")</f>
        <v xml:space="preserve"> </v>
      </c>
      <c r="AA326" s="259" t="str">
        <f ca="1">IF($B326="Y",INDIRECT(ADDRESS($DB326,#REF!+6,,,#REF!))," ")</f>
        <v xml:space="preserve"> </v>
      </c>
      <c r="AB326" s="259" t="str">
        <f ca="1">IF($B326="Y",INDIRECT(ADDRESS($DB326,#REF!+6,,,#REF!))," ")</f>
        <v xml:space="preserve"> </v>
      </c>
      <c r="AC326" s="259" t="str">
        <f ca="1">IF($B326="Y",INDIRECT(ADDRESS($DB326,#REF!+6,,,#REF!))," ")</f>
        <v xml:space="preserve"> </v>
      </c>
      <c r="AD326" s="259" t="str">
        <f ca="1">IF($B326="Y",INDIRECT(ADDRESS($DB326,#REF!+6,,,#REF!))," ")</f>
        <v xml:space="preserve"> </v>
      </c>
      <c r="AE326" s="259" t="str">
        <f ca="1">IF($B326="Y",INDIRECT(ADDRESS($DB326,#REF!+6,,,#REF!))," ")</f>
        <v xml:space="preserve"> </v>
      </c>
      <c r="AF326" s="259" t="str">
        <f ca="1">IF($B326="Y",INDIRECT(ADDRESS($DB326,#REF!+6,,,#REF!))," ")</f>
        <v xml:space="preserve"> </v>
      </c>
      <c r="AG326" s="259" t="str">
        <f ca="1">IF($B326="Y",INDIRECT(ADDRESS($DB326,#REF!+6,,,#REF!))," ")</f>
        <v xml:space="preserve"> </v>
      </c>
      <c r="AH326" s="259" t="str">
        <f ca="1">IF($B326="Y",INDIRECT(ADDRESS($DB326,#REF!+6,,,#REF!))," ")</f>
        <v xml:space="preserve"> </v>
      </c>
      <c r="AI326" s="259" t="str">
        <f ca="1">IF($B326="Y",INDIRECT(ADDRESS($DB326,#REF!+6,,,#REF!))," ")</f>
        <v xml:space="preserve"> </v>
      </c>
      <c r="AJ326" s="259" t="str">
        <f ca="1">IF($B326="Y",INDIRECT(ADDRESS($DB326,#REF!+6,,,#REF!))," ")</f>
        <v xml:space="preserve"> </v>
      </c>
      <c r="AK326" s="259" t="str">
        <f ca="1">IF($B326="Y",INDIRECT(ADDRESS($DB326,#REF!+6,,,#REF!))," ")</f>
        <v xml:space="preserve"> </v>
      </c>
      <c r="AL326" s="259" t="str">
        <f ca="1">IF($B326="Y",INDIRECT(ADDRESS($DB326,#REF!+6,,,#REF!))," ")</f>
        <v xml:space="preserve"> </v>
      </c>
      <c r="AM326" s="259" t="str">
        <f ca="1">IF($B326="Y",INDIRECT(ADDRESS($DB326,#REF!+6,,,#REF!))," ")</f>
        <v xml:space="preserve"> </v>
      </c>
      <c r="AN326" s="259" t="str">
        <f ca="1">IF($B326="Y",INDIRECT(ADDRESS($DB326,#REF!+6,,,#REF!))," ")</f>
        <v xml:space="preserve"> </v>
      </c>
      <c r="AO326" s="259" t="str">
        <f ca="1">IF($B326="Y",INDIRECT(ADDRESS($DB326,#REF!+6,,,#REF!))," ")</f>
        <v xml:space="preserve"> </v>
      </c>
      <c r="AP326" s="259" t="str">
        <f ca="1">IF($B326="Y",INDIRECT(ADDRESS($DB326,#REF!+6,,,#REF!))," ")</f>
        <v xml:space="preserve"> </v>
      </c>
      <c r="AQ326" s="259" t="str">
        <f ca="1">IF($B326="Y",INDIRECT(ADDRESS($DB326,#REF!+6,,,#REF!))," ")</f>
        <v xml:space="preserve"> </v>
      </c>
      <c r="AR326" s="259" t="str">
        <f ca="1">IF($B326="Y",INDIRECT(ADDRESS($DB326,#REF!+6,,,#REF!))," ")</f>
        <v xml:space="preserve"> </v>
      </c>
      <c r="AS326" s="259" t="str">
        <f ca="1">IF($B326="Y",INDIRECT(ADDRESS($DB326,#REF!+6,,,#REF!))," ")</f>
        <v xml:space="preserve"> </v>
      </c>
      <c r="AT326" s="259" t="str">
        <f ca="1">IF($B326="Y",INDIRECT(ADDRESS($DB326,#REF!+6,,,#REF!))," ")</f>
        <v xml:space="preserve"> </v>
      </c>
      <c r="AU326" s="259" t="str">
        <f ca="1">IF($B326="Y",INDIRECT(ADDRESS($DB326,#REF!+6,,,#REF!))," ")</f>
        <v xml:space="preserve"> </v>
      </c>
      <c r="AV326" s="259" t="str">
        <f ca="1">IF($B326="Y",INDIRECT(ADDRESS($DB326,#REF!+6,,,#REF!))," ")</f>
        <v xml:space="preserve"> </v>
      </c>
      <c r="AW326" s="259" t="str">
        <f ca="1">IF($B326="Y",INDIRECT(ADDRESS($DB326,#REF!+6,,,#REF!))," ")</f>
        <v xml:space="preserve"> </v>
      </c>
      <c r="AX326" s="259" t="str">
        <f ca="1">IF($B326="Y",INDIRECT(ADDRESS($DB326,#REF!+6,,,#REF!))," ")</f>
        <v xml:space="preserve"> </v>
      </c>
      <c r="AY326" s="259" t="str">
        <f ca="1">IF($B326="Y",INDIRECT(ADDRESS($DB326,#REF!+6,,,#REF!))," ")</f>
        <v xml:space="preserve"> </v>
      </c>
      <c r="AZ326" s="259" t="str">
        <f ca="1">IF($B326="Y",INDIRECT(ADDRESS($DB326,#REF!+6,,,#REF!))," ")</f>
        <v xml:space="preserve"> </v>
      </c>
      <c r="BA326" s="259" t="str">
        <f ca="1">IF($B326="Y",INDIRECT(ADDRESS($DB326,#REF!+6,,,#REF!))," ")</f>
        <v xml:space="preserve"> </v>
      </c>
      <c r="BB326" s="259" t="str">
        <f ca="1">IF($B326="Y",INDIRECT(ADDRESS($DB326,#REF!+6,,,#REF!))," ")</f>
        <v xml:space="preserve"> </v>
      </c>
      <c r="BC326" s="259" t="str">
        <f ca="1">IF($B326="Y",INDIRECT(ADDRESS($DB326,#REF!+6,,,#REF!))," ")</f>
        <v xml:space="preserve"> </v>
      </c>
      <c r="BD326" s="259" t="str">
        <f ca="1">IF($B326="Y",INDIRECT(ADDRESS($DB326,#REF!+6,,,#REF!))," ")</f>
        <v xml:space="preserve"> </v>
      </c>
      <c r="BE326" s="259" t="str">
        <f ca="1">IF($B326="Y",INDIRECT(ADDRESS($DB326,#REF!+6,,,#REF!))," ")</f>
        <v xml:space="preserve"> </v>
      </c>
      <c r="BF326" s="259" t="str">
        <f ca="1">IF($B326="Y",INDIRECT(ADDRESS($DB326,#REF!+6,,,#REF!))," ")</f>
        <v xml:space="preserve"> </v>
      </c>
      <c r="BG326" s="259" t="str">
        <f ca="1">IF($B326="Y",INDIRECT(ADDRESS($DB326,#REF!+6,,,#REF!))," ")</f>
        <v xml:space="preserve"> </v>
      </c>
      <c r="BH326" s="259" t="str">
        <f ca="1">IF($B326="Y",INDIRECT(ADDRESS($DB326,#REF!+6,,,#REF!))," ")</f>
        <v xml:space="preserve"> </v>
      </c>
      <c r="BI326" s="259" t="str">
        <f ca="1">IF($B326="Y",INDIRECT(ADDRESS($DB326,#REF!+6,,,#REF!))," ")</f>
        <v xml:space="preserve"> </v>
      </c>
      <c r="BJ326" s="259" t="str">
        <f ca="1">IF($B326="Y",INDIRECT(ADDRESS($DB326,#REF!+6,,,#REF!))," ")</f>
        <v xml:space="preserve"> </v>
      </c>
      <c r="BK326" s="259" t="str">
        <f ca="1">IF($B326="Y",INDIRECT(ADDRESS($DB326,#REF!+6,,,#REF!))," ")</f>
        <v xml:space="preserve"> </v>
      </c>
      <c r="BL326" s="259" t="str">
        <f ca="1">IF($B326="Y",INDIRECT(ADDRESS($DB326,#REF!+6,,,#REF!))," ")</f>
        <v xml:space="preserve"> </v>
      </c>
      <c r="BM326" s="259" t="str">
        <f ca="1">IF($B326="Y",INDIRECT(ADDRESS($DB326,#REF!+6,,,#REF!))," ")</f>
        <v xml:space="preserve"> </v>
      </c>
      <c r="BN326" s="259" t="str">
        <f ca="1">IF($B326="Y",INDIRECT(ADDRESS($DB326,#REF!+6,,,#REF!))," ")</f>
        <v xml:space="preserve"> </v>
      </c>
      <c r="BO326" s="259" t="str">
        <f ca="1">IF($B326="Y",INDIRECT(ADDRESS($DB326,#REF!+6,,,#REF!))," ")</f>
        <v xml:space="preserve"> </v>
      </c>
      <c r="BP326" s="259" t="str">
        <f ca="1">IF($B326="Y",INDIRECT(ADDRESS($DB326,#REF!+6,,,#REF!))," ")</f>
        <v xml:space="preserve"> </v>
      </c>
      <c r="BQ326" s="257" t="str">
        <f ca="1">IF($B326="Y",INDIRECT(ADDRESS($DB326,#REF!+6,,,#REF!))," ")</f>
        <v xml:space="preserve"> </v>
      </c>
      <c r="BR326" s="257" t="str">
        <f ca="1">IF($B326="Y",INDIRECT(ADDRESS($DB326,#REF!+6,,,#REF!))," ")</f>
        <v xml:space="preserve"> </v>
      </c>
      <c r="BS326" s="257" t="str">
        <f ca="1">IF($B326="Y",INDIRECT(ADDRESS($DB326,#REF!+6,,,#REF!))," ")</f>
        <v xml:space="preserve"> </v>
      </c>
      <c r="BT326" s="257" t="str">
        <f ca="1">IF($B326="Y",INDIRECT(ADDRESS($DB326,#REF!+6,,,#REF!))," ")</f>
        <v xml:space="preserve"> </v>
      </c>
      <c r="BU326" s="257" t="str">
        <f ca="1">IF($B326="Y",INDIRECT(ADDRESS($DB326,#REF!+6,,,#REF!))," ")</f>
        <v xml:space="preserve"> </v>
      </c>
      <c r="BV326" s="257" t="str">
        <f ca="1">IF($B326="Y",INDIRECT(ADDRESS($DB326,#REF!+6,,,#REF!))," ")</f>
        <v xml:space="preserve"> </v>
      </c>
      <c r="BW326" s="257" t="str">
        <f ca="1">IF($B326="Y",INDIRECT(ADDRESS($DB326,#REF!+6,,,#REF!))," ")</f>
        <v xml:space="preserve"> </v>
      </c>
      <c r="BX326" s="257" t="str">
        <f ca="1">IF($B326="Y",INDIRECT(ADDRESS($DB326,#REF!+6,,,#REF!))," ")</f>
        <v xml:space="preserve"> </v>
      </c>
      <c r="BY326" s="257" t="str">
        <f ca="1">IF($B326="Y",INDIRECT(ADDRESS($DB326,#REF!+6,,,#REF!))," ")</f>
        <v xml:space="preserve"> </v>
      </c>
      <c r="BZ326" s="257" t="str">
        <f ca="1">IF($B326="Y",INDIRECT(ADDRESS($DB326,#REF!+6,,,#REF!))," ")</f>
        <v xml:space="preserve"> </v>
      </c>
      <c r="CA326" s="257" t="str">
        <f ca="1">IF($B326="Y",INDIRECT(ADDRESS($DB326,#REF!+6,,,#REF!))," ")</f>
        <v xml:space="preserve"> </v>
      </c>
      <c r="CB326" s="257" t="str">
        <f ca="1">IF($B326="Y",INDIRECT(ADDRESS($DB326,#REF!+6,,,#REF!))," ")</f>
        <v xml:space="preserve"> </v>
      </c>
      <c r="CC326" s="257" t="str">
        <f ca="1">IF($B326="Y",INDIRECT(ADDRESS($DB326,#REF!+6,,,#REF!))," ")</f>
        <v xml:space="preserve"> </v>
      </c>
      <c r="CD326" s="257" t="str">
        <f ca="1">IF($B326="Y",INDIRECT(ADDRESS($DB326,#REF!+6,,,#REF!))," ")</f>
        <v xml:space="preserve"> </v>
      </c>
      <c r="CE326" s="257" t="str">
        <f ca="1">IF($B326="Y",INDIRECT(ADDRESS($DB326,#REF!+6,,,#REF!))," ")</f>
        <v xml:space="preserve"> </v>
      </c>
      <c r="CF326" s="257" t="str">
        <f ca="1">IF($B326="Y",INDIRECT(ADDRESS($DB326,#REF!+6,,,#REF!))," ")</f>
        <v xml:space="preserve"> </v>
      </c>
      <c r="CG326" s="257" t="str">
        <f ca="1">IF($B326="Y",INDIRECT(ADDRESS($DB326,#REF!+6,,,#REF!))," ")</f>
        <v xml:space="preserve"> </v>
      </c>
      <c r="CH326" s="257" t="str">
        <f ca="1">IF($B326="Y",INDIRECT(ADDRESS($DB326,#REF!+6,,,#REF!))," ")</f>
        <v xml:space="preserve"> </v>
      </c>
      <c r="CI326" s="257" t="str">
        <f ca="1">IF($B326="Y",INDIRECT(ADDRESS($DB326,#REF!+6,,,#REF!))," ")</f>
        <v xml:space="preserve"> </v>
      </c>
      <c r="CJ326" s="257" t="str">
        <f ca="1">IF($B326="Y",INDIRECT(ADDRESS($DB326,#REF!+6,,,#REF!))," ")</f>
        <v xml:space="preserve"> </v>
      </c>
      <c r="CK326" s="257" t="str">
        <f ca="1">IF($B326="Y",INDIRECT(ADDRESS($DB326,#REF!+6,,,#REF!))," ")</f>
        <v xml:space="preserve"> </v>
      </c>
      <c r="CM326" s="100">
        <v>233</v>
      </c>
      <c r="CN326" s="229" t="e">
        <f t="shared" si="119"/>
        <v>#REF!</v>
      </c>
      <c r="CO326" s="229" t="e">
        <f ca="1">IF(CN326&gt;0,INDIRECT(ADDRESS($CN326,7,,,#REF!)),"")</f>
        <v>#REF!</v>
      </c>
      <c r="CP326" s="229" t="e">
        <f t="shared" ca="1" si="120"/>
        <v>#REF!</v>
      </c>
      <c r="CQ326" s="230">
        <f t="shared" ca="1" si="126"/>
        <v>0</v>
      </c>
      <c r="CR326" s="227"/>
      <c r="CS326" s="248">
        <f t="shared" si="121"/>
        <v>233</v>
      </c>
      <c r="CT326" s="229" t="e">
        <f t="shared" si="122"/>
        <v>#REF!</v>
      </c>
      <c r="CU326" s="231" t="e">
        <f ca="1">IF(CT326&gt;0,INDIRECT(ADDRESS($CT326,4,,,#REF!)),"")</f>
        <v>#REF!</v>
      </c>
      <c r="CV326" s="100" t="e">
        <f t="shared" ca="1" si="123"/>
        <v>#REF!</v>
      </c>
      <c r="CW326" s="229">
        <f t="shared" ca="1" si="124"/>
        <v>233</v>
      </c>
      <c r="CX326" s="229" t="e">
        <f t="shared" ca="1" si="115"/>
        <v>#REF!</v>
      </c>
      <c r="CY326" s="250"/>
      <c r="CZ326" s="251">
        <f t="shared" ca="1" si="116"/>
        <v>0</v>
      </c>
      <c r="DB326" s="100">
        <f t="shared" ca="1" si="117"/>
        <v>0</v>
      </c>
      <c r="DC326" s="230">
        <f t="shared" ca="1" si="125"/>
        <v>0</v>
      </c>
    </row>
    <row r="327" spans="2:107" ht="16.149999999999999" customHeight="1" x14ac:dyDescent="0.2">
      <c r="B327" s="252" t="str">
        <f t="shared" ca="1" si="118"/>
        <v xml:space="preserve"> </v>
      </c>
      <c r="C327" s="253" t="str">
        <f ca="1">IF($B327="Y",INDIRECT(ADDRESS($DB327,7,,,#REF!)),IF($B327="N",INDIRECT(ADDRESS($DC327,4,,,#REF!))," "))</f>
        <v xml:space="preserve"> </v>
      </c>
      <c r="D327" s="254" t="str">
        <f ca="1">IF($B327="Y",INDIRECT(ADDRESS($DB327,4,,,#REF!)),IF($B327="N",INDIRECT(ADDRESS($DC327,8,,,#REF!))," "))</f>
        <v xml:space="preserve"> </v>
      </c>
      <c r="E327" s="522" t="str">
        <f ca="1">IF($B327="Y",INDIRECT(ADDRESS($DB327,10,,,#REF!)),IF($B327="N",INDIRECT(ADDRESS($DC327,10,,,#REF!))," "))</f>
        <v xml:space="preserve"> </v>
      </c>
      <c r="F327" s="523" t="str">
        <f ca="1">IF($B327="Y",INDIRECT(ADDRESS($DB327,9,,,#REF!)),IF($B327="N",INDIRECT(ADDRESS($DC327,9,,,#REF!))," "))</f>
        <v xml:space="preserve"> </v>
      </c>
      <c r="G327" s="255" t="str">
        <f ca="1">IF($B327="Y",INDIRECT(ADDRESS($DB327,5,,,#REF!)),IF($B327="N",INDIRECT(ADDRESS($DC327,12,,,#REF!))," "))</f>
        <v xml:space="preserve"> </v>
      </c>
      <c r="H327" s="256" t="str">
        <f ca="1">IF($B327="Y",INDIRECT(ADDRESS($DB327,8,,,#REF!)),IF($B327="N",INDIRECT(ADDRESS($DC327,14,,,#REF!))," "))</f>
        <v xml:space="preserve"> </v>
      </c>
      <c r="I327" s="257" t="str">
        <f ca="1">IF($B327="Y",INDIRECT(ADDRESS($DB327,6,,,#REF!)),IF($B327="N",INDIRECT(ADDRESS($DC327,23,,,#REF!))," "))</f>
        <v xml:space="preserve"> </v>
      </c>
      <c r="J327" s="258" t="str">
        <f ca="1">IF($B327="Y",INDIRECT(ADDRESS($DB327,#REF!+6,,,#REF!))," ")</f>
        <v xml:space="preserve"> </v>
      </c>
      <c r="K327" s="259" t="str">
        <f ca="1">IF($B327="Y",INDIRECT(ADDRESS($DB327,#REF!+6,,,#REF!))," ")</f>
        <v xml:space="preserve"> </v>
      </c>
      <c r="L327" s="259" t="str">
        <f ca="1">IF($B327="Y",INDIRECT(ADDRESS($DB327,#REF!+6,,,#REF!))," ")</f>
        <v xml:space="preserve"> </v>
      </c>
      <c r="M327" s="259" t="str">
        <f ca="1">IF($B327="Y",INDIRECT(ADDRESS($DB327,#REF!+6,,,#REF!))," ")</f>
        <v xml:space="preserve"> </v>
      </c>
      <c r="N327" s="259" t="str">
        <f ca="1">IF($B327="Y",INDIRECT(ADDRESS($DB327,#REF!+6,,,#REF!))," ")</f>
        <v xml:space="preserve"> </v>
      </c>
      <c r="O327" s="259" t="str">
        <f ca="1">IF($B327="Y",INDIRECT(ADDRESS($DB327,#REF!+6,,,#REF!))," ")</f>
        <v xml:space="preserve"> </v>
      </c>
      <c r="P327" s="259" t="str">
        <f ca="1">IF($B327="Y",INDIRECT(ADDRESS($DB327,#REF!+6,,,#REF!))," ")</f>
        <v xml:space="preserve"> </v>
      </c>
      <c r="Q327" s="259" t="str">
        <f ca="1">IF($B327="Y",INDIRECT(ADDRESS($DB327,#REF!+6,,,#REF!))," ")</f>
        <v xml:space="preserve"> </v>
      </c>
      <c r="R327" s="259" t="str">
        <f ca="1">IF($B327="Y",INDIRECT(ADDRESS($DB327,#REF!+6,,,#REF!))," ")</f>
        <v xml:space="preserve"> </v>
      </c>
      <c r="S327" s="259" t="str">
        <f ca="1">IF($B327="Y",INDIRECT(ADDRESS($DB327,#REF!+6,,,#REF!))," ")</f>
        <v xml:space="preserve"> </v>
      </c>
      <c r="T327" s="259" t="str">
        <f ca="1">IF($B327="Y",INDIRECT(ADDRESS($DB327,#REF!+6,,,#REF!))," ")</f>
        <v xml:space="preserve"> </v>
      </c>
      <c r="U327" s="259" t="str">
        <f ca="1">IF($B327="Y",INDIRECT(ADDRESS($DB327,#REF!+6,,,#REF!))," ")</f>
        <v xml:space="preserve"> </v>
      </c>
      <c r="V327" s="259" t="str">
        <f ca="1">IF($B327="Y",INDIRECT(ADDRESS($DB327,#REF!+6,,,#REF!))," ")</f>
        <v xml:space="preserve"> </v>
      </c>
      <c r="W327" s="259" t="str">
        <f ca="1">IF($B327="Y",INDIRECT(ADDRESS($DB327,#REF!+6,,,#REF!))," ")</f>
        <v xml:space="preserve"> </v>
      </c>
      <c r="X327" s="259" t="str">
        <f ca="1">IF($B327="Y",INDIRECT(ADDRESS($DB327,#REF!+6,,,#REF!))," ")</f>
        <v xml:space="preserve"> </v>
      </c>
      <c r="Y327" s="259" t="str">
        <f ca="1">IF($B327="Y",INDIRECT(ADDRESS($DB327,#REF!+6,,,#REF!))," ")</f>
        <v xml:space="preserve"> </v>
      </c>
      <c r="Z327" s="259" t="str">
        <f ca="1">IF($B327="Y",INDIRECT(ADDRESS($DB327,#REF!+6,,,#REF!))," ")</f>
        <v xml:space="preserve"> </v>
      </c>
      <c r="AA327" s="259" t="str">
        <f ca="1">IF($B327="Y",INDIRECT(ADDRESS($DB327,#REF!+6,,,#REF!))," ")</f>
        <v xml:space="preserve"> </v>
      </c>
      <c r="AB327" s="259" t="str">
        <f ca="1">IF($B327="Y",INDIRECT(ADDRESS($DB327,#REF!+6,,,#REF!))," ")</f>
        <v xml:space="preserve"> </v>
      </c>
      <c r="AC327" s="259" t="str">
        <f ca="1">IF($B327="Y",INDIRECT(ADDRESS($DB327,#REF!+6,,,#REF!))," ")</f>
        <v xml:space="preserve"> </v>
      </c>
      <c r="AD327" s="259" t="str">
        <f ca="1">IF($B327="Y",INDIRECT(ADDRESS($DB327,#REF!+6,,,#REF!))," ")</f>
        <v xml:space="preserve"> </v>
      </c>
      <c r="AE327" s="259" t="str">
        <f ca="1">IF($B327="Y",INDIRECT(ADDRESS($DB327,#REF!+6,,,#REF!))," ")</f>
        <v xml:space="preserve"> </v>
      </c>
      <c r="AF327" s="259" t="str">
        <f ca="1">IF($B327="Y",INDIRECT(ADDRESS($DB327,#REF!+6,,,#REF!))," ")</f>
        <v xml:space="preserve"> </v>
      </c>
      <c r="AG327" s="259" t="str">
        <f ca="1">IF($B327="Y",INDIRECT(ADDRESS($DB327,#REF!+6,,,#REF!))," ")</f>
        <v xml:space="preserve"> </v>
      </c>
      <c r="AH327" s="259" t="str">
        <f ca="1">IF($B327="Y",INDIRECT(ADDRESS($DB327,#REF!+6,,,#REF!))," ")</f>
        <v xml:space="preserve"> </v>
      </c>
      <c r="AI327" s="259" t="str">
        <f ca="1">IF($B327="Y",INDIRECT(ADDRESS($DB327,#REF!+6,,,#REF!))," ")</f>
        <v xml:space="preserve"> </v>
      </c>
      <c r="AJ327" s="259" t="str">
        <f ca="1">IF($B327="Y",INDIRECT(ADDRESS($DB327,#REF!+6,,,#REF!))," ")</f>
        <v xml:space="preserve"> </v>
      </c>
      <c r="AK327" s="259" t="str">
        <f ca="1">IF($B327="Y",INDIRECT(ADDRESS($DB327,#REF!+6,,,#REF!))," ")</f>
        <v xml:space="preserve"> </v>
      </c>
      <c r="AL327" s="259" t="str">
        <f ca="1">IF($B327="Y",INDIRECT(ADDRESS($DB327,#REF!+6,,,#REF!))," ")</f>
        <v xml:space="preserve"> </v>
      </c>
      <c r="AM327" s="259" t="str">
        <f ca="1">IF($B327="Y",INDIRECT(ADDRESS($DB327,#REF!+6,,,#REF!))," ")</f>
        <v xml:space="preserve"> </v>
      </c>
      <c r="AN327" s="259" t="str">
        <f ca="1">IF($B327="Y",INDIRECT(ADDRESS($DB327,#REF!+6,,,#REF!))," ")</f>
        <v xml:space="preserve"> </v>
      </c>
      <c r="AO327" s="259" t="str">
        <f ca="1">IF($B327="Y",INDIRECT(ADDRESS($DB327,#REF!+6,,,#REF!))," ")</f>
        <v xml:space="preserve"> </v>
      </c>
      <c r="AP327" s="259" t="str">
        <f ca="1">IF($B327="Y",INDIRECT(ADDRESS($DB327,#REF!+6,,,#REF!))," ")</f>
        <v xml:space="preserve"> </v>
      </c>
      <c r="AQ327" s="259" t="str">
        <f ca="1">IF($B327="Y",INDIRECT(ADDRESS($DB327,#REF!+6,,,#REF!))," ")</f>
        <v xml:space="preserve"> </v>
      </c>
      <c r="AR327" s="259" t="str">
        <f ca="1">IF($B327="Y",INDIRECT(ADDRESS($DB327,#REF!+6,,,#REF!))," ")</f>
        <v xml:space="preserve"> </v>
      </c>
      <c r="AS327" s="259" t="str">
        <f ca="1">IF($B327="Y",INDIRECT(ADDRESS($DB327,#REF!+6,,,#REF!))," ")</f>
        <v xml:space="preserve"> </v>
      </c>
      <c r="AT327" s="259" t="str">
        <f ca="1">IF($B327="Y",INDIRECT(ADDRESS($DB327,#REF!+6,,,#REF!))," ")</f>
        <v xml:space="preserve"> </v>
      </c>
      <c r="AU327" s="259" t="str">
        <f ca="1">IF($B327="Y",INDIRECT(ADDRESS($DB327,#REF!+6,,,#REF!))," ")</f>
        <v xml:space="preserve"> </v>
      </c>
      <c r="AV327" s="259" t="str">
        <f ca="1">IF($B327="Y",INDIRECT(ADDRESS($DB327,#REF!+6,,,#REF!))," ")</f>
        <v xml:space="preserve"> </v>
      </c>
      <c r="AW327" s="259" t="str">
        <f ca="1">IF($B327="Y",INDIRECT(ADDRESS($DB327,#REF!+6,,,#REF!))," ")</f>
        <v xml:space="preserve"> </v>
      </c>
      <c r="AX327" s="259" t="str">
        <f ca="1">IF($B327="Y",INDIRECT(ADDRESS($DB327,#REF!+6,,,#REF!))," ")</f>
        <v xml:space="preserve"> </v>
      </c>
      <c r="AY327" s="259" t="str">
        <f ca="1">IF($B327="Y",INDIRECT(ADDRESS($DB327,#REF!+6,,,#REF!))," ")</f>
        <v xml:space="preserve"> </v>
      </c>
      <c r="AZ327" s="259" t="str">
        <f ca="1">IF($B327="Y",INDIRECT(ADDRESS($DB327,#REF!+6,,,#REF!))," ")</f>
        <v xml:space="preserve"> </v>
      </c>
      <c r="BA327" s="259" t="str">
        <f ca="1">IF($B327="Y",INDIRECT(ADDRESS($DB327,#REF!+6,,,#REF!))," ")</f>
        <v xml:space="preserve"> </v>
      </c>
      <c r="BB327" s="259" t="str">
        <f ca="1">IF($B327="Y",INDIRECT(ADDRESS($DB327,#REF!+6,,,#REF!))," ")</f>
        <v xml:space="preserve"> </v>
      </c>
      <c r="BC327" s="259" t="str">
        <f ca="1">IF($B327="Y",INDIRECT(ADDRESS($DB327,#REF!+6,,,#REF!))," ")</f>
        <v xml:space="preserve"> </v>
      </c>
      <c r="BD327" s="259" t="str">
        <f ca="1">IF($B327="Y",INDIRECT(ADDRESS($DB327,#REF!+6,,,#REF!))," ")</f>
        <v xml:space="preserve"> </v>
      </c>
      <c r="BE327" s="259" t="str">
        <f ca="1">IF($B327="Y",INDIRECT(ADDRESS($DB327,#REF!+6,,,#REF!))," ")</f>
        <v xml:space="preserve"> </v>
      </c>
      <c r="BF327" s="259" t="str">
        <f ca="1">IF($B327="Y",INDIRECT(ADDRESS($DB327,#REF!+6,,,#REF!))," ")</f>
        <v xml:space="preserve"> </v>
      </c>
      <c r="BG327" s="259" t="str">
        <f ca="1">IF($B327="Y",INDIRECT(ADDRESS($DB327,#REF!+6,,,#REF!))," ")</f>
        <v xml:space="preserve"> </v>
      </c>
      <c r="BH327" s="259" t="str">
        <f ca="1">IF($B327="Y",INDIRECT(ADDRESS($DB327,#REF!+6,,,#REF!))," ")</f>
        <v xml:space="preserve"> </v>
      </c>
      <c r="BI327" s="259" t="str">
        <f ca="1">IF($B327="Y",INDIRECT(ADDRESS($DB327,#REF!+6,,,#REF!))," ")</f>
        <v xml:space="preserve"> </v>
      </c>
      <c r="BJ327" s="259" t="str">
        <f ca="1">IF($B327="Y",INDIRECT(ADDRESS($DB327,#REF!+6,,,#REF!))," ")</f>
        <v xml:space="preserve"> </v>
      </c>
      <c r="BK327" s="259" t="str">
        <f ca="1">IF($B327="Y",INDIRECT(ADDRESS($DB327,#REF!+6,,,#REF!))," ")</f>
        <v xml:space="preserve"> </v>
      </c>
      <c r="BL327" s="259" t="str">
        <f ca="1">IF($B327="Y",INDIRECT(ADDRESS($DB327,#REF!+6,,,#REF!))," ")</f>
        <v xml:space="preserve"> </v>
      </c>
      <c r="BM327" s="259" t="str">
        <f ca="1">IF($B327="Y",INDIRECT(ADDRESS($DB327,#REF!+6,,,#REF!))," ")</f>
        <v xml:space="preserve"> </v>
      </c>
      <c r="BN327" s="259" t="str">
        <f ca="1">IF($B327="Y",INDIRECT(ADDRESS($DB327,#REF!+6,,,#REF!))," ")</f>
        <v xml:space="preserve"> </v>
      </c>
      <c r="BO327" s="259" t="str">
        <f ca="1">IF($B327="Y",INDIRECT(ADDRESS($DB327,#REF!+6,,,#REF!))," ")</f>
        <v xml:space="preserve"> </v>
      </c>
      <c r="BP327" s="259" t="str">
        <f ca="1">IF($B327="Y",INDIRECT(ADDRESS($DB327,#REF!+6,,,#REF!))," ")</f>
        <v xml:space="preserve"> </v>
      </c>
      <c r="BQ327" s="257" t="str">
        <f ca="1">IF($B327="Y",INDIRECT(ADDRESS($DB327,#REF!+6,,,#REF!))," ")</f>
        <v xml:space="preserve"> </v>
      </c>
      <c r="BR327" s="257" t="str">
        <f ca="1">IF($B327="Y",INDIRECT(ADDRESS($DB327,#REF!+6,,,#REF!))," ")</f>
        <v xml:space="preserve"> </v>
      </c>
      <c r="BS327" s="257" t="str">
        <f ca="1">IF($B327="Y",INDIRECT(ADDRESS($DB327,#REF!+6,,,#REF!))," ")</f>
        <v xml:space="preserve"> </v>
      </c>
      <c r="BT327" s="257" t="str">
        <f ca="1">IF($B327="Y",INDIRECT(ADDRESS($DB327,#REF!+6,,,#REF!))," ")</f>
        <v xml:space="preserve"> </v>
      </c>
      <c r="BU327" s="257" t="str">
        <f ca="1">IF($B327="Y",INDIRECT(ADDRESS($DB327,#REF!+6,,,#REF!))," ")</f>
        <v xml:space="preserve"> </v>
      </c>
      <c r="BV327" s="257" t="str">
        <f ca="1">IF($B327="Y",INDIRECT(ADDRESS($DB327,#REF!+6,,,#REF!))," ")</f>
        <v xml:space="preserve"> </v>
      </c>
      <c r="BW327" s="257" t="str">
        <f ca="1">IF($B327="Y",INDIRECT(ADDRESS($DB327,#REF!+6,,,#REF!))," ")</f>
        <v xml:space="preserve"> </v>
      </c>
      <c r="BX327" s="257" t="str">
        <f ca="1">IF($B327="Y",INDIRECT(ADDRESS($DB327,#REF!+6,,,#REF!))," ")</f>
        <v xml:space="preserve"> </v>
      </c>
      <c r="BY327" s="257" t="str">
        <f ca="1">IF($B327="Y",INDIRECT(ADDRESS($DB327,#REF!+6,,,#REF!))," ")</f>
        <v xml:space="preserve"> </v>
      </c>
      <c r="BZ327" s="257" t="str">
        <f ca="1">IF($B327="Y",INDIRECT(ADDRESS($DB327,#REF!+6,,,#REF!))," ")</f>
        <v xml:space="preserve"> </v>
      </c>
      <c r="CA327" s="257" t="str">
        <f ca="1">IF($B327="Y",INDIRECT(ADDRESS($DB327,#REF!+6,,,#REF!))," ")</f>
        <v xml:space="preserve"> </v>
      </c>
      <c r="CB327" s="257" t="str">
        <f ca="1">IF($B327="Y",INDIRECT(ADDRESS($DB327,#REF!+6,,,#REF!))," ")</f>
        <v xml:space="preserve"> </v>
      </c>
      <c r="CC327" s="257" t="str">
        <f ca="1">IF($B327="Y",INDIRECT(ADDRESS($DB327,#REF!+6,,,#REF!))," ")</f>
        <v xml:space="preserve"> </v>
      </c>
      <c r="CD327" s="257" t="str">
        <f ca="1">IF($B327="Y",INDIRECT(ADDRESS($DB327,#REF!+6,,,#REF!))," ")</f>
        <v xml:space="preserve"> </v>
      </c>
      <c r="CE327" s="257" t="str">
        <f ca="1">IF($B327="Y",INDIRECT(ADDRESS($DB327,#REF!+6,,,#REF!))," ")</f>
        <v xml:space="preserve"> </v>
      </c>
      <c r="CF327" s="257" t="str">
        <f ca="1">IF($B327="Y",INDIRECT(ADDRESS($DB327,#REF!+6,,,#REF!))," ")</f>
        <v xml:space="preserve"> </v>
      </c>
      <c r="CG327" s="257" t="str">
        <f ca="1">IF($B327="Y",INDIRECT(ADDRESS($DB327,#REF!+6,,,#REF!))," ")</f>
        <v xml:space="preserve"> </v>
      </c>
      <c r="CH327" s="257" t="str">
        <f ca="1">IF($B327="Y",INDIRECT(ADDRESS($DB327,#REF!+6,,,#REF!))," ")</f>
        <v xml:space="preserve"> </v>
      </c>
      <c r="CI327" s="257" t="str">
        <f ca="1">IF($B327="Y",INDIRECT(ADDRESS($DB327,#REF!+6,,,#REF!))," ")</f>
        <v xml:space="preserve"> </v>
      </c>
      <c r="CJ327" s="257" t="str">
        <f ca="1">IF($B327="Y",INDIRECT(ADDRESS($DB327,#REF!+6,,,#REF!))," ")</f>
        <v xml:space="preserve"> </v>
      </c>
      <c r="CK327" s="257" t="str">
        <f ca="1">IF($B327="Y",INDIRECT(ADDRESS($DB327,#REF!+6,,,#REF!))," ")</f>
        <v xml:space="preserve"> </v>
      </c>
      <c r="CM327" s="100">
        <v>234</v>
      </c>
      <c r="CN327" s="229" t="e">
        <f t="shared" si="119"/>
        <v>#REF!</v>
      </c>
      <c r="CO327" s="229" t="e">
        <f ca="1">IF(CN327&gt;0,INDIRECT(ADDRESS($CN327,7,,,#REF!)),"")</f>
        <v>#REF!</v>
      </c>
      <c r="CP327" s="229" t="e">
        <f t="shared" ca="1" si="120"/>
        <v>#REF!</v>
      </c>
      <c r="CQ327" s="230">
        <f t="shared" ca="1" si="126"/>
        <v>0</v>
      </c>
      <c r="CR327" s="227"/>
      <c r="CS327" s="248">
        <f t="shared" si="121"/>
        <v>234</v>
      </c>
      <c r="CT327" s="229" t="e">
        <f t="shared" si="122"/>
        <v>#REF!</v>
      </c>
      <c r="CU327" s="231" t="e">
        <f ca="1">IF(CT327&gt;0,INDIRECT(ADDRESS($CT327,4,,,#REF!)),"")</f>
        <v>#REF!</v>
      </c>
      <c r="CV327" s="100" t="e">
        <f t="shared" ca="1" si="123"/>
        <v>#REF!</v>
      </c>
      <c r="CW327" s="229">
        <f t="shared" ca="1" si="124"/>
        <v>234</v>
      </c>
      <c r="CX327" s="229" t="e">
        <f t="shared" ca="1" si="115"/>
        <v>#REF!</v>
      </c>
      <c r="CY327" s="250"/>
      <c r="CZ327" s="251">
        <f t="shared" ca="1" si="116"/>
        <v>0</v>
      </c>
      <c r="DB327" s="100">
        <f t="shared" ca="1" si="117"/>
        <v>0</v>
      </c>
      <c r="DC327" s="230">
        <f t="shared" ca="1" si="125"/>
        <v>0</v>
      </c>
    </row>
    <row r="328" spans="2:107" ht="16.149999999999999" customHeight="1" x14ac:dyDescent="0.2">
      <c r="B328" s="252" t="str">
        <f t="shared" ca="1" si="118"/>
        <v xml:space="preserve"> </v>
      </c>
      <c r="C328" s="253" t="str">
        <f ca="1">IF($B328="Y",INDIRECT(ADDRESS($DB328,7,,,#REF!)),IF($B328="N",INDIRECT(ADDRESS($DC328,4,,,#REF!))," "))</f>
        <v xml:space="preserve"> </v>
      </c>
      <c r="D328" s="254" t="str">
        <f ca="1">IF($B328="Y",INDIRECT(ADDRESS($DB328,4,,,#REF!)),IF($B328="N",INDIRECT(ADDRESS($DC328,8,,,#REF!))," "))</f>
        <v xml:space="preserve"> </v>
      </c>
      <c r="E328" s="522" t="str">
        <f ca="1">IF($B328="Y",INDIRECT(ADDRESS($DB328,10,,,#REF!)),IF($B328="N",INDIRECT(ADDRESS($DC328,10,,,#REF!))," "))</f>
        <v xml:space="preserve"> </v>
      </c>
      <c r="F328" s="523" t="str">
        <f ca="1">IF($B328="Y",INDIRECT(ADDRESS($DB328,9,,,#REF!)),IF($B328="N",INDIRECT(ADDRESS($DC328,9,,,#REF!))," "))</f>
        <v xml:space="preserve"> </v>
      </c>
      <c r="G328" s="255" t="str">
        <f ca="1">IF($B328="Y",INDIRECT(ADDRESS($DB328,5,,,#REF!)),IF($B328="N",INDIRECT(ADDRESS($DC328,12,,,#REF!))," "))</f>
        <v xml:space="preserve"> </v>
      </c>
      <c r="H328" s="256" t="str">
        <f ca="1">IF($B328="Y",INDIRECT(ADDRESS($DB328,8,,,#REF!)),IF($B328="N",INDIRECT(ADDRESS($DC328,14,,,#REF!))," "))</f>
        <v xml:space="preserve"> </v>
      </c>
      <c r="I328" s="257" t="str">
        <f ca="1">IF($B328="Y",INDIRECT(ADDRESS($DB328,6,,,#REF!)),IF($B328="N",INDIRECT(ADDRESS($DC328,23,,,#REF!))," "))</f>
        <v xml:space="preserve"> </v>
      </c>
      <c r="J328" s="258" t="str">
        <f ca="1">IF($B328="Y",INDIRECT(ADDRESS($DB328,#REF!+6,,,#REF!))," ")</f>
        <v xml:space="preserve"> </v>
      </c>
      <c r="K328" s="259" t="str">
        <f ca="1">IF($B328="Y",INDIRECT(ADDRESS($DB328,#REF!+6,,,#REF!))," ")</f>
        <v xml:space="preserve"> </v>
      </c>
      <c r="L328" s="259" t="str">
        <f ca="1">IF($B328="Y",INDIRECT(ADDRESS($DB328,#REF!+6,,,#REF!))," ")</f>
        <v xml:space="preserve"> </v>
      </c>
      <c r="M328" s="259" t="str">
        <f ca="1">IF($B328="Y",INDIRECT(ADDRESS($DB328,#REF!+6,,,#REF!))," ")</f>
        <v xml:space="preserve"> </v>
      </c>
      <c r="N328" s="259" t="str">
        <f ca="1">IF($B328="Y",INDIRECT(ADDRESS($DB328,#REF!+6,,,#REF!))," ")</f>
        <v xml:space="preserve"> </v>
      </c>
      <c r="O328" s="259" t="str">
        <f ca="1">IF($B328="Y",INDIRECT(ADDRESS($DB328,#REF!+6,,,#REF!))," ")</f>
        <v xml:space="preserve"> </v>
      </c>
      <c r="P328" s="259" t="str">
        <f ca="1">IF($B328="Y",INDIRECT(ADDRESS($DB328,#REF!+6,,,#REF!))," ")</f>
        <v xml:space="preserve"> </v>
      </c>
      <c r="Q328" s="259" t="str">
        <f ca="1">IF($B328="Y",INDIRECT(ADDRESS($DB328,#REF!+6,,,#REF!))," ")</f>
        <v xml:space="preserve"> </v>
      </c>
      <c r="R328" s="259" t="str">
        <f ca="1">IF($B328="Y",INDIRECT(ADDRESS($DB328,#REF!+6,,,#REF!))," ")</f>
        <v xml:space="preserve"> </v>
      </c>
      <c r="S328" s="259" t="str">
        <f ca="1">IF($B328="Y",INDIRECT(ADDRESS($DB328,#REF!+6,,,#REF!))," ")</f>
        <v xml:space="preserve"> </v>
      </c>
      <c r="T328" s="259" t="str">
        <f ca="1">IF($B328="Y",INDIRECT(ADDRESS($DB328,#REF!+6,,,#REF!))," ")</f>
        <v xml:space="preserve"> </v>
      </c>
      <c r="U328" s="259" t="str">
        <f ca="1">IF($B328="Y",INDIRECT(ADDRESS($DB328,#REF!+6,,,#REF!))," ")</f>
        <v xml:space="preserve"> </v>
      </c>
      <c r="V328" s="259" t="str">
        <f ca="1">IF($B328="Y",INDIRECT(ADDRESS($DB328,#REF!+6,,,#REF!))," ")</f>
        <v xml:space="preserve"> </v>
      </c>
      <c r="W328" s="259" t="str">
        <f ca="1">IF($B328="Y",INDIRECT(ADDRESS($DB328,#REF!+6,,,#REF!))," ")</f>
        <v xml:space="preserve"> </v>
      </c>
      <c r="X328" s="259" t="str">
        <f ca="1">IF($B328="Y",INDIRECT(ADDRESS($DB328,#REF!+6,,,#REF!))," ")</f>
        <v xml:space="preserve"> </v>
      </c>
      <c r="Y328" s="259" t="str">
        <f ca="1">IF($B328="Y",INDIRECT(ADDRESS($DB328,#REF!+6,,,#REF!))," ")</f>
        <v xml:space="preserve"> </v>
      </c>
      <c r="Z328" s="259" t="str">
        <f ca="1">IF($B328="Y",INDIRECT(ADDRESS($DB328,#REF!+6,,,#REF!))," ")</f>
        <v xml:space="preserve"> </v>
      </c>
      <c r="AA328" s="259" t="str">
        <f ca="1">IF($B328="Y",INDIRECT(ADDRESS($DB328,#REF!+6,,,#REF!))," ")</f>
        <v xml:space="preserve"> </v>
      </c>
      <c r="AB328" s="259" t="str">
        <f ca="1">IF($B328="Y",INDIRECT(ADDRESS($DB328,#REF!+6,,,#REF!))," ")</f>
        <v xml:space="preserve"> </v>
      </c>
      <c r="AC328" s="259" t="str">
        <f ca="1">IF($B328="Y",INDIRECT(ADDRESS($DB328,#REF!+6,,,#REF!))," ")</f>
        <v xml:space="preserve"> </v>
      </c>
      <c r="AD328" s="259" t="str">
        <f ca="1">IF($B328="Y",INDIRECT(ADDRESS($DB328,#REF!+6,,,#REF!))," ")</f>
        <v xml:space="preserve"> </v>
      </c>
      <c r="AE328" s="259" t="str">
        <f ca="1">IF($B328="Y",INDIRECT(ADDRESS($DB328,#REF!+6,,,#REF!))," ")</f>
        <v xml:space="preserve"> </v>
      </c>
      <c r="AF328" s="259" t="str">
        <f ca="1">IF($B328="Y",INDIRECT(ADDRESS($DB328,#REF!+6,,,#REF!))," ")</f>
        <v xml:space="preserve"> </v>
      </c>
      <c r="AG328" s="259" t="str">
        <f ca="1">IF($B328="Y",INDIRECT(ADDRESS($DB328,#REF!+6,,,#REF!))," ")</f>
        <v xml:space="preserve"> </v>
      </c>
      <c r="AH328" s="259" t="str">
        <f ca="1">IF($B328="Y",INDIRECT(ADDRESS($DB328,#REF!+6,,,#REF!))," ")</f>
        <v xml:space="preserve"> </v>
      </c>
      <c r="AI328" s="259" t="str">
        <f ca="1">IF($B328="Y",INDIRECT(ADDRESS($DB328,#REF!+6,,,#REF!))," ")</f>
        <v xml:space="preserve"> </v>
      </c>
      <c r="AJ328" s="259" t="str">
        <f ca="1">IF($B328="Y",INDIRECT(ADDRESS($DB328,#REF!+6,,,#REF!))," ")</f>
        <v xml:space="preserve"> </v>
      </c>
      <c r="AK328" s="259" t="str">
        <f ca="1">IF($B328="Y",INDIRECT(ADDRESS($DB328,#REF!+6,,,#REF!))," ")</f>
        <v xml:space="preserve"> </v>
      </c>
      <c r="AL328" s="259" t="str">
        <f ca="1">IF($B328="Y",INDIRECT(ADDRESS($DB328,#REF!+6,,,#REF!))," ")</f>
        <v xml:space="preserve"> </v>
      </c>
      <c r="AM328" s="259" t="str">
        <f ca="1">IF($B328="Y",INDIRECT(ADDRESS($DB328,#REF!+6,,,#REF!))," ")</f>
        <v xml:space="preserve"> </v>
      </c>
      <c r="AN328" s="259" t="str">
        <f ca="1">IF($B328="Y",INDIRECT(ADDRESS($DB328,#REF!+6,,,#REF!))," ")</f>
        <v xml:space="preserve"> </v>
      </c>
      <c r="AO328" s="259" t="str">
        <f ca="1">IF($B328="Y",INDIRECT(ADDRESS($DB328,#REF!+6,,,#REF!))," ")</f>
        <v xml:space="preserve"> </v>
      </c>
      <c r="AP328" s="259" t="str">
        <f ca="1">IF($B328="Y",INDIRECT(ADDRESS($DB328,#REF!+6,,,#REF!))," ")</f>
        <v xml:space="preserve"> </v>
      </c>
      <c r="AQ328" s="259" t="str">
        <f ca="1">IF($B328="Y",INDIRECT(ADDRESS($DB328,#REF!+6,,,#REF!))," ")</f>
        <v xml:space="preserve"> </v>
      </c>
      <c r="AR328" s="259" t="str">
        <f ca="1">IF($B328="Y",INDIRECT(ADDRESS($DB328,#REF!+6,,,#REF!))," ")</f>
        <v xml:space="preserve"> </v>
      </c>
      <c r="AS328" s="259" t="str">
        <f ca="1">IF($B328="Y",INDIRECT(ADDRESS($DB328,#REF!+6,,,#REF!))," ")</f>
        <v xml:space="preserve"> </v>
      </c>
      <c r="AT328" s="259" t="str">
        <f ca="1">IF($B328="Y",INDIRECT(ADDRESS($DB328,#REF!+6,,,#REF!))," ")</f>
        <v xml:space="preserve"> </v>
      </c>
      <c r="AU328" s="259" t="str">
        <f ca="1">IF($B328="Y",INDIRECT(ADDRESS($DB328,#REF!+6,,,#REF!))," ")</f>
        <v xml:space="preserve"> </v>
      </c>
      <c r="AV328" s="259" t="str">
        <f ca="1">IF($B328="Y",INDIRECT(ADDRESS($DB328,#REF!+6,,,#REF!))," ")</f>
        <v xml:space="preserve"> </v>
      </c>
      <c r="AW328" s="259" t="str">
        <f ca="1">IF($B328="Y",INDIRECT(ADDRESS($DB328,#REF!+6,,,#REF!))," ")</f>
        <v xml:space="preserve"> </v>
      </c>
      <c r="AX328" s="259" t="str">
        <f ca="1">IF($B328="Y",INDIRECT(ADDRESS($DB328,#REF!+6,,,#REF!))," ")</f>
        <v xml:space="preserve"> </v>
      </c>
      <c r="AY328" s="259" t="str">
        <f ca="1">IF($B328="Y",INDIRECT(ADDRESS($DB328,#REF!+6,,,#REF!))," ")</f>
        <v xml:space="preserve"> </v>
      </c>
      <c r="AZ328" s="259" t="str">
        <f ca="1">IF($B328="Y",INDIRECT(ADDRESS($DB328,#REF!+6,,,#REF!))," ")</f>
        <v xml:space="preserve"> </v>
      </c>
      <c r="BA328" s="259" t="str">
        <f ca="1">IF($B328="Y",INDIRECT(ADDRESS($DB328,#REF!+6,,,#REF!))," ")</f>
        <v xml:space="preserve"> </v>
      </c>
      <c r="BB328" s="259" t="str">
        <f ca="1">IF($B328="Y",INDIRECT(ADDRESS($DB328,#REF!+6,,,#REF!))," ")</f>
        <v xml:space="preserve"> </v>
      </c>
      <c r="BC328" s="259" t="str">
        <f ca="1">IF($B328="Y",INDIRECT(ADDRESS($DB328,#REF!+6,,,#REF!))," ")</f>
        <v xml:space="preserve"> </v>
      </c>
      <c r="BD328" s="259" t="str">
        <f ca="1">IF($B328="Y",INDIRECT(ADDRESS($DB328,#REF!+6,,,#REF!))," ")</f>
        <v xml:space="preserve"> </v>
      </c>
      <c r="BE328" s="259" t="str">
        <f ca="1">IF($B328="Y",INDIRECT(ADDRESS($DB328,#REF!+6,,,#REF!))," ")</f>
        <v xml:space="preserve"> </v>
      </c>
      <c r="BF328" s="259" t="str">
        <f ca="1">IF($B328="Y",INDIRECT(ADDRESS($DB328,#REF!+6,,,#REF!))," ")</f>
        <v xml:space="preserve"> </v>
      </c>
      <c r="BG328" s="259" t="str">
        <f ca="1">IF($B328="Y",INDIRECT(ADDRESS($DB328,#REF!+6,,,#REF!))," ")</f>
        <v xml:space="preserve"> </v>
      </c>
      <c r="BH328" s="259" t="str">
        <f ca="1">IF($B328="Y",INDIRECT(ADDRESS($DB328,#REF!+6,,,#REF!))," ")</f>
        <v xml:space="preserve"> </v>
      </c>
      <c r="BI328" s="259" t="str">
        <f ca="1">IF($B328="Y",INDIRECT(ADDRESS($DB328,#REF!+6,,,#REF!))," ")</f>
        <v xml:space="preserve"> </v>
      </c>
      <c r="BJ328" s="259" t="str">
        <f ca="1">IF($B328="Y",INDIRECT(ADDRESS($DB328,#REF!+6,,,#REF!))," ")</f>
        <v xml:space="preserve"> </v>
      </c>
      <c r="BK328" s="259" t="str">
        <f ca="1">IF($B328="Y",INDIRECT(ADDRESS($DB328,#REF!+6,,,#REF!))," ")</f>
        <v xml:space="preserve"> </v>
      </c>
      <c r="BL328" s="259" t="str">
        <f ca="1">IF($B328="Y",INDIRECT(ADDRESS($DB328,#REF!+6,,,#REF!))," ")</f>
        <v xml:space="preserve"> </v>
      </c>
      <c r="BM328" s="259" t="str">
        <f ca="1">IF($B328="Y",INDIRECT(ADDRESS($DB328,#REF!+6,,,#REF!))," ")</f>
        <v xml:space="preserve"> </v>
      </c>
      <c r="BN328" s="259" t="str">
        <f ca="1">IF($B328="Y",INDIRECT(ADDRESS($DB328,#REF!+6,,,#REF!))," ")</f>
        <v xml:space="preserve"> </v>
      </c>
      <c r="BO328" s="259" t="str">
        <f ca="1">IF($B328="Y",INDIRECT(ADDRESS($DB328,#REF!+6,,,#REF!))," ")</f>
        <v xml:space="preserve"> </v>
      </c>
      <c r="BP328" s="259" t="str">
        <f ca="1">IF($B328="Y",INDIRECT(ADDRESS($DB328,#REF!+6,,,#REF!))," ")</f>
        <v xml:space="preserve"> </v>
      </c>
      <c r="BQ328" s="257" t="str">
        <f ca="1">IF($B328="Y",INDIRECT(ADDRESS($DB328,#REF!+6,,,#REF!))," ")</f>
        <v xml:space="preserve"> </v>
      </c>
      <c r="BR328" s="257" t="str">
        <f ca="1">IF($B328="Y",INDIRECT(ADDRESS($DB328,#REF!+6,,,#REF!))," ")</f>
        <v xml:space="preserve"> </v>
      </c>
      <c r="BS328" s="257" t="str">
        <f ca="1">IF($B328="Y",INDIRECT(ADDRESS($DB328,#REF!+6,,,#REF!))," ")</f>
        <v xml:space="preserve"> </v>
      </c>
      <c r="BT328" s="257" t="str">
        <f ca="1">IF($B328="Y",INDIRECT(ADDRESS($DB328,#REF!+6,,,#REF!))," ")</f>
        <v xml:space="preserve"> </v>
      </c>
      <c r="BU328" s="257" t="str">
        <f ca="1">IF($B328="Y",INDIRECT(ADDRESS($DB328,#REF!+6,,,#REF!))," ")</f>
        <v xml:space="preserve"> </v>
      </c>
      <c r="BV328" s="257" t="str">
        <f ca="1">IF($B328="Y",INDIRECT(ADDRESS($DB328,#REF!+6,,,#REF!))," ")</f>
        <v xml:space="preserve"> </v>
      </c>
      <c r="BW328" s="257" t="str">
        <f ca="1">IF($B328="Y",INDIRECT(ADDRESS($DB328,#REF!+6,,,#REF!))," ")</f>
        <v xml:space="preserve"> </v>
      </c>
      <c r="BX328" s="257" t="str">
        <f ca="1">IF($B328="Y",INDIRECT(ADDRESS($DB328,#REF!+6,,,#REF!))," ")</f>
        <v xml:space="preserve"> </v>
      </c>
      <c r="BY328" s="257" t="str">
        <f ca="1">IF($B328="Y",INDIRECT(ADDRESS($DB328,#REF!+6,,,#REF!))," ")</f>
        <v xml:space="preserve"> </v>
      </c>
      <c r="BZ328" s="257" t="str">
        <f ca="1">IF($B328="Y",INDIRECT(ADDRESS($DB328,#REF!+6,,,#REF!))," ")</f>
        <v xml:space="preserve"> </v>
      </c>
      <c r="CA328" s="257" t="str">
        <f ca="1">IF($B328="Y",INDIRECT(ADDRESS($DB328,#REF!+6,,,#REF!))," ")</f>
        <v xml:space="preserve"> </v>
      </c>
      <c r="CB328" s="257" t="str">
        <f ca="1">IF($B328="Y",INDIRECT(ADDRESS($DB328,#REF!+6,,,#REF!))," ")</f>
        <v xml:space="preserve"> </v>
      </c>
      <c r="CC328" s="257" t="str">
        <f ca="1">IF($B328="Y",INDIRECT(ADDRESS($DB328,#REF!+6,,,#REF!))," ")</f>
        <v xml:space="preserve"> </v>
      </c>
      <c r="CD328" s="257" t="str">
        <f ca="1">IF($B328="Y",INDIRECT(ADDRESS($DB328,#REF!+6,,,#REF!))," ")</f>
        <v xml:space="preserve"> </v>
      </c>
      <c r="CE328" s="257" t="str">
        <f ca="1">IF($B328="Y",INDIRECT(ADDRESS($DB328,#REF!+6,,,#REF!))," ")</f>
        <v xml:space="preserve"> </v>
      </c>
      <c r="CF328" s="257" t="str">
        <f ca="1">IF($B328="Y",INDIRECT(ADDRESS($DB328,#REF!+6,,,#REF!))," ")</f>
        <v xml:space="preserve"> </v>
      </c>
      <c r="CG328" s="257" t="str">
        <f ca="1">IF($B328="Y",INDIRECT(ADDRESS($DB328,#REF!+6,,,#REF!))," ")</f>
        <v xml:space="preserve"> </v>
      </c>
      <c r="CH328" s="257" t="str">
        <f ca="1">IF($B328="Y",INDIRECT(ADDRESS($DB328,#REF!+6,,,#REF!))," ")</f>
        <v xml:space="preserve"> </v>
      </c>
      <c r="CI328" s="257" t="str">
        <f ca="1">IF($B328="Y",INDIRECT(ADDRESS($DB328,#REF!+6,,,#REF!))," ")</f>
        <v xml:space="preserve"> </v>
      </c>
      <c r="CJ328" s="257" t="str">
        <f ca="1">IF($B328="Y",INDIRECT(ADDRESS($DB328,#REF!+6,,,#REF!))," ")</f>
        <v xml:space="preserve"> </v>
      </c>
      <c r="CK328" s="257" t="str">
        <f ca="1">IF($B328="Y",INDIRECT(ADDRESS($DB328,#REF!+6,,,#REF!))," ")</f>
        <v xml:space="preserve"> </v>
      </c>
      <c r="CM328" s="100">
        <v>235</v>
      </c>
      <c r="CN328" s="229" t="e">
        <f t="shared" si="119"/>
        <v>#REF!</v>
      </c>
      <c r="CO328" s="229" t="e">
        <f ca="1">IF(CN328&gt;0,INDIRECT(ADDRESS($CN328,7,,,#REF!)),"")</f>
        <v>#REF!</v>
      </c>
      <c r="CP328" s="229" t="e">
        <f t="shared" ca="1" si="120"/>
        <v>#REF!</v>
      </c>
      <c r="CQ328" s="230">
        <f t="shared" ca="1" si="126"/>
        <v>0</v>
      </c>
      <c r="CR328" s="227"/>
      <c r="CS328" s="248">
        <f t="shared" si="121"/>
        <v>235</v>
      </c>
      <c r="CT328" s="229" t="e">
        <f t="shared" si="122"/>
        <v>#REF!</v>
      </c>
      <c r="CU328" s="231" t="e">
        <f ca="1">IF(CT328&gt;0,INDIRECT(ADDRESS($CT328,4,,,#REF!)),"")</f>
        <v>#REF!</v>
      </c>
      <c r="CV328" s="100" t="e">
        <f t="shared" ca="1" si="123"/>
        <v>#REF!</v>
      </c>
      <c r="CW328" s="229">
        <f t="shared" ca="1" si="124"/>
        <v>235</v>
      </c>
      <c r="CX328" s="229" t="e">
        <f t="shared" ca="1" si="115"/>
        <v>#REF!</v>
      </c>
      <c r="CY328" s="250"/>
      <c r="CZ328" s="251">
        <f t="shared" ca="1" si="116"/>
        <v>0</v>
      </c>
      <c r="DB328" s="100">
        <f t="shared" ca="1" si="117"/>
        <v>0</v>
      </c>
      <c r="DC328" s="230">
        <f t="shared" ca="1" si="125"/>
        <v>0</v>
      </c>
    </row>
    <row r="329" spans="2:107" ht="16.149999999999999" customHeight="1" x14ac:dyDescent="0.2">
      <c r="B329" s="252" t="str">
        <f t="shared" ca="1" si="118"/>
        <v xml:space="preserve"> </v>
      </c>
      <c r="C329" s="253" t="str">
        <f ca="1">IF($B329="Y",INDIRECT(ADDRESS($DB329,7,,,#REF!)),IF($B329="N",INDIRECT(ADDRESS($DC329,4,,,#REF!))," "))</f>
        <v xml:space="preserve"> </v>
      </c>
      <c r="D329" s="254" t="str">
        <f ca="1">IF($B329="Y",INDIRECT(ADDRESS($DB329,4,,,#REF!)),IF($B329="N",INDIRECT(ADDRESS($DC329,8,,,#REF!))," "))</f>
        <v xml:space="preserve"> </v>
      </c>
      <c r="E329" s="522" t="str">
        <f ca="1">IF($B329="Y",INDIRECT(ADDRESS($DB329,10,,,#REF!)),IF($B329="N",INDIRECT(ADDRESS($DC329,10,,,#REF!))," "))</f>
        <v xml:space="preserve"> </v>
      </c>
      <c r="F329" s="523" t="str">
        <f ca="1">IF($B329="Y",INDIRECT(ADDRESS($DB329,9,,,#REF!)),IF($B329="N",INDIRECT(ADDRESS($DC329,9,,,#REF!))," "))</f>
        <v xml:space="preserve"> </v>
      </c>
      <c r="G329" s="255" t="str">
        <f ca="1">IF($B329="Y",INDIRECT(ADDRESS($DB329,5,,,#REF!)),IF($B329="N",INDIRECT(ADDRESS($DC329,12,,,#REF!))," "))</f>
        <v xml:space="preserve"> </v>
      </c>
      <c r="H329" s="256" t="str">
        <f ca="1">IF($B329="Y",INDIRECT(ADDRESS($DB329,8,,,#REF!)),IF($B329="N",INDIRECT(ADDRESS($DC329,14,,,#REF!))," "))</f>
        <v xml:space="preserve"> </v>
      </c>
      <c r="I329" s="257" t="str">
        <f ca="1">IF($B329="Y",INDIRECT(ADDRESS($DB329,6,,,#REF!)),IF($B329="N",INDIRECT(ADDRESS($DC329,23,,,#REF!))," "))</f>
        <v xml:space="preserve"> </v>
      </c>
      <c r="J329" s="258" t="str">
        <f ca="1">IF($B329="Y",INDIRECT(ADDRESS($DB329,#REF!+6,,,#REF!))," ")</f>
        <v xml:space="preserve"> </v>
      </c>
      <c r="K329" s="259" t="str">
        <f ca="1">IF($B329="Y",INDIRECT(ADDRESS($DB329,#REF!+6,,,#REF!))," ")</f>
        <v xml:space="preserve"> </v>
      </c>
      <c r="L329" s="259" t="str">
        <f ca="1">IF($B329="Y",INDIRECT(ADDRESS($DB329,#REF!+6,,,#REF!))," ")</f>
        <v xml:space="preserve"> </v>
      </c>
      <c r="M329" s="259" t="str">
        <f ca="1">IF($B329="Y",INDIRECT(ADDRESS($DB329,#REF!+6,,,#REF!))," ")</f>
        <v xml:space="preserve"> </v>
      </c>
      <c r="N329" s="259" t="str">
        <f ca="1">IF($B329="Y",INDIRECT(ADDRESS($DB329,#REF!+6,,,#REF!))," ")</f>
        <v xml:space="preserve"> </v>
      </c>
      <c r="O329" s="259" t="str">
        <f ca="1">IF($B329="Y",INDIRECT(ADDRESS($DB329,#REF!+6,,,#REF!))," ")</f>
        <v xml:space="preserve"> </v>
      </c>
      <c r="P329" s="259" t="str">
        <f ca="1">IF($B329="Y",INDIRECT(ADDRESS($DB329,#REF!+6,,,#REF!))," ")</f>
        <v xml:space="preserve"> </v>
      </c>
      <c r="Q329" s="259" t="str">
        <f ca="1">IF($B329="Y",INDIRECT(ADDRESS($DB329,#REF!+6,,,#REF!))," ")</f>
        <v xml:space="preserve"> </v>
      </c>
      <c r="R329" s="259" t="str">
        <f ca="1">IF($B329="Y",INDIRECT(ADDRESS($DB329,#REF!+6,,,#REF!))," ")</f>
        <v xml:space="preserve"> </v>
      </c>
      <c r="S329" s="259" t="str">
        <f ca="1">IF($B329="Y",INDIRECT(ADDRESS($DB329,#REF!+6,,,#REF!))," ")</f>
        <v xml:space="preserve"> </v>
      </c>
      <c r="T329" s="259" t="str">
        <f ca="1">IF($B329="Y",INDIRECT(ADDRESS($DB329,#REF!+6,,,#REF!))," ")</f>
        <v xml:space="preserve"> </v>
      </c>
      <c r="U329" s="259" t="str">
        <f ca="1">IF($B329="Y",INDIRECT(ADDRESS($DB329,#REF!+6,,,#REF!))," ")</f>
        <v xml:space="preserve"> </v>
      </c>
      <c r="V329" s="259" t="str">
        <f ca="1">IF($B329="Y",INDIRECT(ADDRESS($DB329,#REF!+6,,,#REF!))," ")</f>
        <v xml:space="preserve"> </v>
      </c>
      <c r="W329" s="259" t="str">
        <f ca="1">IF($B329="Y",INDIRECT(ADDRESS($DB329,#REF!+6,,,#REF!))," ")</f>
        <v xml:space="preserve"> </v>
      </c>
      <c r="X329" s="259" t="str">
        <f ca="1">IF($B329="Y",INDIRECT(ADDRESS($DB329,#REF!+6,,,#REF!))," ")</f>
        <v xml:space="preserve"> </v>
      </c>
      <c r="Y329" s="259" t="str">
        <f ca="1">IF($B329="Y",INDIRECT(ADDRESS($DB329,#REF!+6,,,#REF!))," ")</f>
        <v xml:space="preserve"> </v>
      </c>
      <c r="Z329" s="259" t="str">
        <f ca="1">IF($B329="Y",INDIRECT(ADDRESS($DB329,#REF!+6,,,#REF!))," ")</f>
        <v xml:space="preserve"> </v>
      </c>
      <c r="AA329" s="259" t="str">
        <f ca="1">IF($B329="Y",INDIRECT(ADDRESS($DB329,#REF!+6,,,#REF!))," ")</f>
        <v xml:space="preserve"> </v>
      </c>
      <c r="AB329" s="259" t="str">
        <f ca="1">IF($B329="Y",INDIRECT(ADDRESS($DB329,#REF!+6,,,#REF!))," ")</f>
        <v xml:space="preserve"> </v>
      </c>
      <c r="AC329" s="259" t="str">
        <f ca="1">IF($B329="Y",INDIRECT(ADDRESS($DB329,#REF!+6,,,#REF!))," ")</f>
        <v xml:space="preserve"> </v>
      </c>
      <c r="AD329" s="259" t="str">
        <f ca="1">IF($B329="Y",INDIRECT(ADDRESS($DB329,#REF!+6,,,#REF!))," ")</f>
        <v xml:space="preserve"> </v>
      </c>
      <c r="AE329" s="259" t="str">
        <f ca="1">IF($B329="Y",INDIRECT(ADDRESS($DB329,#REF!+6,,,#REF!))," ")</f>
        <v xml:space="preserve"> </v>
      </c>
      <c r="AF329" s="259" t="str">
        <f ca="1">IF($B329="Y",INDIRECT(ADDRESS($DB329,#REF!+6,,,#REF!))," ")</f>
        <v xml:space="preserve"> </v>
      </c>
      <c r="AG329" s="259" t="str">
        <f ca="1">IF($B329="Y",INDIRECT(ADDRESS($DB329,#REF!+6,,,#REF!))," ")</f>
        <v xml:space="preserve"> </v>
      </c>
      <c r="AH329" s="259" t="str">
        <f ca="1">IF($B329="Y",INDIRECT(ADDRESS($DB329,#REF!+6,,,#REF!))," ")</f>
        <v xml:space="preserve"> </v>
      </c>
      <c r="AI329" s="259" t="str">
        <f ca="1">IF($B329="Y",INDIRECT(ADDRESS($DB329,#REF!+6,,,#REF!))," ")</f>
        <v xml:space="preserve"> </v>
      </c>
      <c r="AJ329" s="259" t="str">
        <f ca="1">IF($B329="Y",INDIRECT(ADDRESS($DB329,#REF!+6,,,#REF!))," ")</f>
        <v xml:space="preserve"> </v>
      </c>
      <c r="AK329" s="259" t="str">
        <f ca="1">IF($B329="Y",INDIRECT(ADDRESS($DB329,#REF!+6,,,#REF!))," ")</f>
        <v xml:space="preserve"> </v>
      </c>
      <c r="AL329" s="259" t="str">
        <f ca="1">IF($B329="Y",INDIRECT(ADDRESS($DB329,#REF!+6,,,#REF!))," ")</f>
        <v xml:space="preserve"> </v>
      </c>
      <c r="AM329" s="259" t="str">
        <f ca="1">IF($B329="Y",INDIRECT(ADDRESS($DB329,#REF!+6,,,#REF!))," ")</f>
        <v xml:space="preserve"> </v>
      </c>
      <c r="AN329" s="259" t="str">
        <f ca="1">IF($B329="Y",INDIRECT(ADDRESS($DB329,#REF!+6,,,#REF!))," ")</f>
        <v xml:space="preserve"> </v>
      </c>
      <c r="AO329" s="259" t="str">
        <f ca="1">IF($B329="Y",INDIRECT(ADDRESS($DB329,#REF!+6,,,#REF!))," ")</f>
        <v xml:space="preserve"> </v>
      </c>
      <c r="AP329" s="259" t="str">
        <f ca="1">IF($B329="Y",INDIRECT(ADDRESS($DB329,#REF!+6,,,#REF!))," ")</f>
        <v xml:space="preserve"> </v>
      </c>
      <c r="AQ329" s="259" t="str">
        <f ca="1">IF($B329="Y",INDIRECT(ADDRESS($DB329,#REF!+6,,,#REF!))," ")</f>
        <v xml:space="preserve"> </v>
      </c>
      <c r="AR329" s="259" t="str">
        <f ca="1">IF($B329="Y",INDIRECT(ADDRESS($DB329,#REF!+6,,,#REF!))," ")</f>
        <v xml:space="preserve"> </v>
      </c>
      <c r="AS329" s="259" t="str">
        <f ca="1">IF($B329="Y",INDIRECT(ADDRESS($DB329,#REF!+6,,,#REF!))," ")</f>
        <v xml:space="preserve"> </v>
      </c>
      <c r="AT329" s="259" t="str">
        <f ca="1">IF($B329="Y",INDIRECT(ADDRESS($DB329,#REF!+6,,,#REF!))," ")</f>
        <v xml:space="preserve"> </v>
      </c>
      <c r="AU329" s="259" t="str">
        <f ca="1">IF($B329="Y",INDIRECT(ADDRESS($DB329,#REF!+6,,,#REF!))," ")</f>
        <v xml:space="preserve"> </v>
      </c>
      <c r="AV329" s="259" t="str">
        <f ca="1">IF($B329="Y",INDIRECT(ADDRESS($DB329,#REF!+6,,,#REF!))," ")</f>
        <v xml:space="preserve"> </v>
      </c>
      <c r="AW329" s="259" t="str">
        <f ca="1">IF($B329="Y",INDIRECT(ADDRESS($DB329,#REF!+6,,,#REF!))," ")</f>
        <v xml:space="preserve"> </v>
      </c>
      <c r="AX329" s="259" t="str">
        <f ca="1">IF($B329="Y",INDIRECT(ADDRESS($DB329,#REF!+6,,,#REF!))," ")</f>
        <v xml:space="preserve"> </v>
      </c>
      <c r="AY329" s="259" t="str">
        <f ca="1">IF($B329="Y",INDIRECT(ADDRESS($DB329,#REF!+6,,,#REF!))," ")</f>
        <v xml:space="preserve"> </v>
      </c>
      <c r="AZ329" s="259" t="str">
        <f ca="1">IF($B329="Y",INDIRECT(ADDRESS($DB329,#REF!+6,,,#REF!))," ")</f>
        <v xml:space="preserve"> </v>
      </c>
      <c r="BA329" s="259" t="str">
        <f ca="1">IF($B329="Y",INDIRECT(ADDRESS($DB329,#REF!+6,,,#REF!))," ")</f>
        <v xml:space="preserve"> </v>
      </c>
      <c r="BB329" s="259" t="str">
        <f ca="1">IF($B329="Y",INDIRECT(ADDRESS($DB329,#REF!+6,,,#REF!))," ")</f>
        <v xml:space="preserve"> </v>
      </c>
      <c r="BC329" s="259" t="str">
        <f ca="1">IF($B329="Y",INDIRECT(ADDRESS($DB329,#REF!+6,,,#REF!))," ")</f>
        <v xml:space="preserve"> </v>
      </c>
      <c r="BD329" s="259" t="str">
        <f ca="1">IF($B329="Y",INDIRECT(ADDRESS($DB329,#REF!+6,,,#REF!))," ")</f>
        <v xml:space="preserve"> </v>
      </c>
      <c r="BE329" s="259" t="str">
        <f ca="1">IF($B329="Y",INDIRECT(ADDRESS($DB329,#REF!+6,,,#REF!))," ")</f>
        <v xml:space="preserve"> </v>
      </c>
      <c r="BF329" s="259" t="str">
        <f ca="1">IF($B329="Y",INDIRECT(ADDRESS($DB329,#REF!+6,,,#REF!))," ")</f>
        <v xml:space="preserve"> </v>
      </c>
      <c r="BG329" s="259" t="str">
        <f ca="1">IF($B329="Y",INDIRECT(ADDRESS($DB329,#REF!+6,,,#REF!))," ")</f>
        <v xml:space="preserve"> </v>
      </c>
      <c r="BH329" s="259" t="str">
        <f ca="1">IF($B329="Y",INDIRECT(ADDRESS($DB329,#REF!+6,,,#REF!))," ")</f>
        <v xml:space="preserve"> </v>
      </c>
      <c r="BI329" s="259" t="str">
        <f ca="1">IF($B329="Y",INDIRECT(ADDRESS($DB329,#REF!+6,,,#REF!))," ")</f>
        <v xml:space="preserve"> </v>
      </c>
      <c r="BJ329" s="259" t="str">
        <f ca="1">IF($B329="Y",INDIRECT(ADDRESS($DB329,#REF!+6,,,#REF!))," ")</f>
        <v xml:space="preserve"> </v>
      </c>
      <c r="BK329" s="259" t="str">
        <f ca="1">IF($B329="Y",INDIRECT(ADDRESS($DB329,#REF!+6,,,#REF!))," ")</f>
        <v xml:space="preserve"> </v>
      </c>
      <c r="BL329" s="259" t="str">
        <f ca="1">IF($B329="Y",INDIRECT(ADDRESS($DB329,#REF!+6,,,#REF!))," ")</f>
        <v xml:space="preserve"> </v>
      </c>
      <c r="BM329" s="259" t="str">
        <f ca="1">IF($B329="Y",INDIRECT(ADDRESS($DB329,#REF!+6,,,#REF!))," ")</f>
        <v xml:space="preserve"> </v>
      </c>
      <c r="BN329" s="259" t="str">
        <f ca="1">IF($B329="Y",INDIRECT(ADDRESS($DB329,#REF!+6,,,#REF!))," ")</f>
        <v xml:space="preserve"> </v>
      </c>
      <c r="BO329" s="259" t="str">
        <f ca="1">IF($B329="Y",INDIRECT(ADDRESS($DB329,#REF!+6,,,#REF!))," ")</f>
        <v xml:space="preserve"> </v>
      </c>
      <c r="BP329" s="259" t="str">
        <f ca="1">IF($B329="Y",INDIRECT(ADDRESS($DB329,#REF!+6,,,#REF!))," ")</f>
        <v xml:space="preserve"> </v>
      </c>
      <c r="BQ329" s="257" t="str">
        <f ca="1">IF($B329="Y",INDIRECT(ADDRESS($DB329,#REF!+6,,,#REF!))," ")</f>
        <v xml:space="preserve"> </v>
      </c>
      <c r="BR329" s="257" t="str">
        <f ca="1">IF($B329="Y",INDIRECT(ADDRESS($DB329,#REF!+6,,,#REF!))," ")</f>
        <v xml:space="preserve"> </v>
      </c>
      <c r="BS329" s="257" t="str">
        <f ca="1">IF($B329="Y",INDIRECT(ADDRESS($DB329,#REF!+6,,,#REF!))," ")</f>
        <v xml:space="preserve"> </v>
      </c>
      <c r="BT329" s="257" t="str">
        <f ca="1">IF($B329="Y",INDIRECT(ADDRESS($DB329,#REF!+6,,,#REF!))," ")</f>
        <v xml:space="preserve"> </v>
      </c>
      <c r="BU329" s="257" t="str">
        <f ca="1">IF($B329="Y",INDIRECT(ADDRESS($DB329,#REF!+6,,,#REF!))," ")</f>
        <v xml:space="preserve"> </v>
      </c>
      <c r="BV329" s="257" t="str">
        <f ca="1">IF($B329="Y",INDIRECT(ADDRESS($DB329,#REF!+6,,,#REF!))," ")</f>
        <v xml:space="preserve"> </v>
      </c>
      <c r="BW329" s="257" t="str">
        <f ca="1">IF($B329="Y",INDIRECT(ADDRESS($DB329,#REF!+6,,,#REF!))," ")</f>
        <v xml:space="preserve"> </v>
      </c>
      <c r="BX329" s="257" t="str">
        <f ca="1">IF($B329="Y",INDIRECT(ADDRESS($DB329,#REF!+6,,,#REF!))," ")</f>
        <v xml:space="preserve"> </v>
      </c>
      <c r="BY329" s="257" t="str">
        <f ca="1">IF($B329="Y",INDIRECT(ADDRESS($DB329,#REF!+6,,,#REF!))," ")</f>
        <v xml:space="preserve"> </v>
      </c>
      <c r="BZ329" s="257" t="str">
        <f ca="1">IF($B329="Y",INDIRECT(ADDRESS($DB329,#REF!+6,,,#REF!))," ")</f>
        <v xml:space="preserve"> </v>
      </c>
      <c r="CA329" s="257" t="str">
        <f ca="1">IF($B329="Y",INDIRECT(ADDRESS($DB329,#REF!+6,,,#REF!))," ")</f>
        <v xml:space="preserve"> </v>
      </c>
      <c r="CB329" s="257" t="str">
        <f ca="1">IF($B329="Y",INDIRECT(ADDRESS($DB329,#REF!+6,,,#REF!))," ")</f>
        <v xml:space="preserve"> </v>
      </c>
      <c r="CC329" s="257" t="str">
        <f ca="1">IF($B329="Y",INDIRECT(ADDRESS($DB329,#REF!+6,,,#REF!))," ")</f>
        <v xml:space="preserve"> </v>
      </c>
      <c r="CD329" s="257" t="str">
        <f ca="1">IF($B329="Y",INDIRECT(ADDRESS($DB329,#REF!+6,,,#REF!))," ")</f>
        <v xml:space="preserve"> </v>
      </c>
      <c r="CE329" s="257" t="str">
        <f ca="1">IF($B329="Y",INDIRECT(ADDRESS($DB329,#REF!+6,,,#REF!))," ")</f>
        <v xml:space="preserve"> </v>
      </c>
      <c r="CF329" s="257" t="str">
        <f ca="1">IF($B329="Y",INDIRECT(ADDRESS($DB329,#REF!+6,,,#REF!))," ")</f>
        <v xml:space="preserve"> </v>
      </c>
      <c r="CG329" s="257" t="str">
        <f ca="1">IF($B329="Y",INDIRECT(ADDRESS($DB329,#REF!+6,,,#REF!))," ")</f>
        <v xml:space="preserve"> </v>
      </c>
      <c r="CH329" s="257" t="str">
        <f ca="1">IF($B329="Y",INDIRECT(ADDRESS($DB329,#REF!+6,,,#REF!))," ")</f>
        <v xml:space="preserve"> </v>
      </c>
      <c r="CI329" s="257" t="str">
        <f ca="1">IF($B329="Y",INDIRECT(ADDRESS($DB329,#REF!+6,,,#REF!))," ")</f>
        <v xml:space="preserve"> </v>
      </c>
      <c r="CJ329" s="257" t="str">
        <f ca="1">IF($B329="Y",INDIRECT(ADDRESS($DB329,#REF!+6,,,#REF!))," ")</f>
        <v xml:space="preserve"> </v>
      </c>
      <c r="CK329" s="257" t="str">
        <f ca="1">IF($B329="Y",INDIRECT(ADDRESS($DB329,#REF!+6,,,#REF!))," ")</f>
        <v xml:space="preserve"> </v>
      </c>
      <c r="CM329" s="100">
        <v>236</v>
      </c>
      <c r="CN329" s="229" t="e">
        <f t="shared" si="119"/>
        <v>#REF!</v>
      </c>
      <c r="CO329" s="229" t="e">
        <f ca="1">IF(CN329&gt;0,INDIRECT(ADDRESS($CN329,7,,,#REF!)),"")</f>
        <v>#REF!</v>
      </c>
      <c r="CP329" s="229" t="e">
        <f t="shared" ca="1" si="120"/>
        <v>#REF!</v>
      </c>
      <c r="CQ329" s="230">
        <f t="shared" ca="1" si="126"/>
        <v>0</v>
      </c>
      <c r="CR329" s="227"/>
      <c r="CS329" s="248">
        <f t="shared" si="121"/>
        <v>236</v>
      </c>
      <c r="CT329" s="229" t="e">
        <f t="shared" si="122"/>
        <v>#REF!</v>
      </c>
      <c r="CU329" s="231" t="e">
        <f ca="1">IF(CT329&gt;0,INDIRECT(ADDRESS($CT329,4,,,#REF!)),"")</f>
        <v>#REF!</v>
      </c>
      <c r="CV329" s="100" t="e">
        <f t="shared" ca="1" si="123"/>
        <v>#REF!</v>
      </c>
      <c r="CW329" s="229">
        <f t="shared" ca="1" si="124"/>
        <v>236</v>
      </c>
      <c r="CX329" s="229" t="e">
        <f t="shared" ca="1" si="115"/>
        <v>#REF!</v>
      </c>
      <c r="CY329" s="250"/>
      <c r="CZ329" s="251">
        <f t="shared" ca="1" si="116"/>
        <v>0</v>
      </c>
      <c r="DB329" s="100">
        <f t="shared" ca="1" si="117"/>
        <v>0</v>
      </c>
      <c r="DC329" s="230">
        <f t="shared" ca="1" si="125"/>
        <v>0</v>
      </c>
    </row>
    <row r="330" spans="2:107" ht="16.149999999999999" customHeight="1" x14ac:dyDescent="0.2">
      <c r="B330" s="252" t="str">
        <f t="shared" ca="1" si="118"/>
        <v xml:space="preserve"> </v>
      </c>
      <c r="C330" s="253" t="str">
        <f ca="1">IF($B330="Y",INDIRECT(ADDRESS($DB330,7,,,#REF!)),IF($B330="N",INDIRECT(ADDRESS($DC330,4,,,#REF!))," "))</f>
        <v xml:space="preserve"> </v>
      </c>
      <c r="D330" s="254" t="str">
        <f ca="1">IF($B330="Y",INDIRECT(ADDRESS($DB330,4,,,#REF!)),IF($B330="N",INDIRECT(ADDRESS($DC330,8,,,#REF!))," "))</f>
        <v xml:space="preserve"> </v>
      </c>
      <c r="E330" s="522" t="str">
        <f ca="1">IF($B330="Y",INDIRECT(ADDRESS($DB330,10,,,#REF!)),IF($B330="N",INDIRECT(ADDRESS($DC330,10,,,#REF!))," "))</f>
        <v xml:space="preserve"> </v>
      </c>
      <c r="F330" s="523" t="str">
        <f ca="1">IF($B330="Y",INDIRECT(ADDRESS($DB330,9,,,#REF!)),IF($B330="N",INDIRECT(ADDRESS($DC330,9,,,#REF!))," "))</f>
        <v xml:space="preserve"> </v>
      </c>
      <c r="G330" s="255" t="str">
        <f ca="1">IF($B330="Y",INDIRECT(ADDRESS($DB330,5,,,#REF!)),IF($B330="N",INDIRECT(ADDRESS($DC330,12,,,#REF!))," "))</f>
        <v xml:space="preserve"> </v>
      </c>
      <c r="H330" s="256" t="str">
        <f ca="1">IF($B330="Y",INDIRECT(ADDRESS($DB330,8,,,#REF!)),IF($B330="N",INDIRECT(ADDRESS($DC330,14,,,#REF!))," "))</f>
        <v xml:space="preserve"> </v>
      </c>
      <c r="I330" s="257" t="str">
        <f ca="1">IF($B330="Y",INDIRECT(ADDRESS($DB330,6,,,#REF!)),IF($B330="N",INDIRECT(ADDRESS($DC330,23,,,#REF!))," "))</f>
        <v xml:space="preserve"> </v>
      </c>
      <c r="J330" s="258" t="str">
        <f ca="1">IF($B330="Y",INDIRECT(ADDRESS($DB330,#REF!+6,,,#REF!))," ")</f>
        <v xml:space="preserve"> </v>
      </c>
      <c r="K330" s="259" t="str">
        <f ca="1">IF($B330="Y",INDIRECT(ADDRESS($DB330,#REF!+6,,,#REF!))," ")</f>
        <v xml:space="preserve"> </v>
      </c>
      <c r="L330" s="259" t="str">
        <f ca="1">IF($B330="Y",INDIRECT(ADDRESS($DB330,#REF!+6,,,#REF!))," ")</f>
        <v xml:space="preserve"> </v>
      </c>
      <c r="M330" s="259" t="str">
        <f ca="1">IF($B330="Y",INDIRECT(ADDRESS($DB330,#REF!+6,,,#REF!))," ")</f>
        <v xml:space="preserve"> </v>
      </c>
      <c r="N330" s="259" t="str">
        <f ca="1">IF($B330="Y",INDIRECT(ADDRESS($DB330,#REF!+6,,,#REF!))," ")</f>
        <v xml:space="preserve"> </v>
      </c>
      <c r="O330" s="259" t="str">
        <f ca="1">IF($B330="Y",INDIRECT(ADDRESS($DB330,#REF!+6,,,#REF!))," ")</f>
        <v xml:space="preserve"> </v>
      </c>
      <c r="P330" s="259" t="str">
        <f ca="1">IF($B330="Y",INDIRECT(ADDRESS($DB330,#REF!+6,,,#REF!))," ")</f>
        <v xml:space="preserve"> </v>
      </c>
      <c r="Q330" s="259" t="str">
        <f ca="1">IF($B330="Y",INDIRECT(ADDRESS($DB330,#REF!+6,,,#REF!))," ")</f>
        <v xml:space="preserve"> </v>
      </c>
      <c r="R330" s="259" t="str">
        <f ca="1">IF($B330="Y",INDIRECT(ADDRESS($DB330,#REF!+6,,,#REF!))," ")</f>
        <v xml:space="preserve"> </v>
      </c>
      <c r="S330" s="259" t="str">
        <f ca="1">IF($B330="Y",INDIRECT(ADDRESS($DB330,#REF!+6,,,#REF!))," ")</f>
        <v xml:space="preserve"> </v>
      </c>
      <c r="T330" s="259" t="str">
        <f ca="1">IF($B330="Y",INDIRECT(ADDRESS($DB330,#REF!+6,,,#REF!))," ")</f>
        <v xml:space="preserve"> </v>
      </c>
      <c r="U330" s="259" t="str">
        <f ca="1">IF($B330="Y",INDIRECT(ADDRESS($DB330,#REF!+6,,,#REF!))," ")</f>
        <v xml:space="preserve"> </v>
      </c>
      <c r="V330" s="259" t="str">
        <f ca="1">IF($B330="Y",INDIRECT(ADDRESS($DB330,#REF!+6,,,#REF!))," ")</f>
        <v xml:space="preserve"> </v>
      </c>
      <c r="W330" s="259" t="str">
        <f ca="1">IF($B330="Y",INDIRECT(ADDRESS($DB330,#REF!+6,,,#REF!))," ")</f>
        <v xml:space="preserve"> </v>
      </c>
      <c r="X330" s="259" t="str">
        <f ca="1">IF($B330="Y",INDIRECT(ADDRESS($DB330,#REF!+6,,,#REF!))," ")</f>
        <v xml:space="preserve"> </v>
      </c>
      <c r="Y330" s="259" t="str">
        <f ca="1">IF($B330="Y",INDIRECT(ADDRESS($DB330,#REF!+6,,,#REF!))," ")</f>
        <v xml:space="preserve"> </v>
      </c>
      <c r="Z330" s="259" t="str">
        <f ca="1">IF($B330="Y",INDIRECT(ADDRESS($DB330,#REF!+6,,,#REF!))," ")</f>
        <v xml:space="preserve"> </v>
      </c>
      <c r="AA330" s="259" t="str">
        <f ca="1">IF($B330="Y",INDIRECT(ADDRESS($DB330,#REF!+6,,,#REF!))," ")</f>
        <v xml:space="preserve"> </v>
      </c>
      <c r="AB330" s="259" t="str">
        <f ca="1">IF($B330="Y",INDIRECT(ADDRESS($DB330,#REF!+6,,,#REF!))," ")</f>
        <v xml:space="preserve"> </v>
      </c>
      <c r="AC330" s="259" t="str">
        <f ca="1">IF($B330="Y",INDIRECT(ADDRESS($DB330,#REF!+6,,,#REF!))," ")</f>
        <v xml:space="preserve"> </v>
      </c>
      <c r="AD330" s="259" t="str">
        <f ca="1">IF($B330="Y",INDIRECT(ADDRESS($DB330,#REF!+6,,,#REF!))," ")</f>
        <v xml:space="preserve"> </v>
      </c>
      <c r="AE330" s="259" t="str">
        <f ca="1">IF($B330="Y",INDIRECT(ADDRESS($DB330,#REF!+6,,,#REF!))," ")</f>
        <v xml:space="preserve"> </v>
      </c>
      <c r="AF330" s="259" t="str">
        <f ca="1">IF($B330="Y",INDIRECT(ADDRESS($DB330,#REF!+6,,,#REF!))," ")</f>
        <v xml:space="preserve"> </v>
      </c>
      <c r="AG330" s="259" t="str">
        <f ca="1">IF($B330="Y",INDIRECT(ADDRESS($DB330,#REF!+6,,,#REF!))," ")</f>
        <v xml:space="preserve"> </v>
      </c>
      <c r="AH330" s="259" t="str">
        <f ca="1">IF($B330="Y",INDIRECT(ADDRESS($DB330,#REF!+6,,,#REF!))," ")</f>
        <v xml:space="preserve"> </v>
      </c>
      <c r="AI330" s="259" t="str">
        <f ca="1">IF($B330="Y",INDIRECT(ADDRESS($DB330,#REF!+6,,,#REF!))," ")</f>
        <v xml:space="preserve"> </v>
      </c>
      <c r="AJ330" s="259" t="str">
        <f ca="1">IF($B330="Y",INDIRECT(ADDRESS($DB330,#REF!+6,,,#REF!))," ")</f>
        <v xml:space="preserve"> </v>
      </c>
      <c r="AK330" s="259" t="str">
        <f ca="1">IF($B330="Y",INDIRECT(ADDRESS($DB330,#REF!+6,,,#REF!))," ")</f>
        <v xml:space="preserve"> </v>
      </c>
      <c r="AL330" s="259" t="str">
        <f ca="1">IF($B330="Y",INDIRECT(ADDRESS($DB330,#REF!+6,,,#REF!))," ")</f>
        <v xml:space="preserve"> </v>
      </c>
      <c r="AM330" s="259" t="str">
        <f ca="1">IF($B330="Y",INDIRECT(ADDRESS($DB330,#REF!+6,,,#REF!))," ")</f>
        <v xml:space="preserve"> </v>
      </c>
      <c r="AN330" s="259" t="str">
        <f ca="1">IF($B330="Y",INDIRECT(ADDRESS($DB330,#REF!+6,,,#REF!))," ")</f>
        <v xml:space="preserve"> </v>
      </c>
      <c r="AO330" s="259" t="str">
        <f ca="1">IF($B330="Y",INDIRECT(ADDRESS($DB330,#REF!+6,,,#REF!))," ")</f>
        <v xml:space="preserve"> </v>
      </c>
      <c r="AP330" s="259" t="str">
        <f ca="1">IF($B330="Y",INDIRECT(ADDRESS($DB330,#REF!+6,,,#REF!))," ")</f>
        <v xml:space="preserve"> </v>
      </c>
      <c r="AQ330" s="259" t="str">
        <f ca="1">IF($B330="Y",INDIRECT(ADDRESS($DB330,#REF!+6,,,#REF!))," ")</f>
        <v xml:space="preserve"> </v>
      </c>
      <c r="AR330" s="259" t="str">
        <f ca="1">IF($B330="Y",INDIRECT(ADDRESS($DB330,#REF!+6,,,#REF!))," ")</f>
        <v xml:space="preserve"> </v>
      </c>
      <c r="AS330" s="259" t="str">
        <f ca="1">IF($B330="Y",INDIRECT(ADDRESS($DB330,#REF!+6,,,#REF!))," ")</f>
        <v xml:space="preserve"> </v>
      </c>
      <c r="AT330" s="259" t="str">
        <f ca="1">IF($B330="Y",INDIRECT(ADDRESS($DB330,#REF!+6,,,#REF!))," ")</f>
        <v xml:space="preserve"> </v>
      </c>
      <c r="AU330" s="259" t="str">
        <f ca="1">IF($B330="Y",INDIRECT(ADDRESS($DB330,#REF!+6,,,#REF!))," ")</f>
        <v xml:space="preserve"> </v>
      </c>
      <c r="AV330" s="259" t="str">
        <f ca="1">IF($B330="Y",INDIRECT(ADDRESS($DB330,#REF!+6,,,#REF!))," ")</f>
        <v xml:space="preserve"> </v>
      </c>
      <c r="AW330" s="259" t="str">
        <f ca="1">IF($B330="Y",INDIRECT(ADDRESS($DB330,#REF!+6,,,#REF!))," ")</f>
        <v xml:space="preserve"> </v>
      </c>
      <c r="AX330" s="259" t="str">
        <f ca="1">IF($B330="Y",INDIRECT(ADDRESS($DB330,#REF!+6,,,#REF!))," ")</f>
        <v xml:space="preserve"> </v>
      </c>
      <c r="AY330" s="259" t="str">
        <f ca="1">IF($B330="Y",INDIRECT(ADDRESS($DB330,#REF!+6,,,#REF!))," ")</f>
        <v xml:space="preserve"> </v>
      </c>
      <c r="AZ330" s="259" t="str">
        <f ca="1">IF($B330="Y",INDIRECT(ADDRESS($DB330,#REF!+6,,,#REF!))," ")</f>
        <v xml:space="preserve"> </v>
      </c>
      <c r="BA330" s="259" t="str">
        <f ca="1">IF($B330="Y",INDIRECT(ADDRESS($DB330,#REF!+6,,,#REF!))," ")</f>
        <v xml:space="preserve"> </v>
      </c>
      <c r="BB330" s="259" t="str">
        <f ca="1">IF($B330="Y",INDIRECT(ADDRESS($DB330,#REF!+6,,,#REF!))," ")</f>
        <v xml:space="preserve"> </v>
      </c>
      <c r="BC330" s="259" t="str">
        <f ca="1">IF($B330="Y",INDIRECT(ADDRESS($DB330,#REF!+6,,,#REF!))," ")</f>
        <v xml:space="preserve"> </v>
      </c>
      <c r="BD330" s="259" t="str">
        <f ca="1">IF($B330="Y",INDIRECT(ADDRESS($DB330,#REF!+6,,,#REF!))," ")</f>
        <v xml:space="preserve"> </v>
      </c>
      <c r="BE330" s="259" t="str">
        <f ca="1">IF($B330="Y",INDIRECT(ADDRESS($DB330,#REF!+6,,,#REF!))," ")</f>
        <v xml:space="preserve"> </v>
      </c>
      <c r="BF330" s="259" t="str">
        <f ca="1">IF($B330="Y",INDIRECT(ADDRESS($DB330,#REF!+6,,,#REF!))," ")</f>
        <v xml:space="preserve"> </v>
      </c>
      <c r="BG330" s="259" t="str">
        <f ca="1">IF($B330="Y",INDIRECT(ADDRESS($DB330,#REF!+6,,,#REF!))," ")</f>
        <v xml:space="preserve"> </v>
      </c>
      <c r="BH330" s="259" t="str">
        <f ca="1">IF($B330="Y",INDIRECT(ADDRESS($DB330,#REF!+6,,,#REF!))," ")</f>
        <v xml:space="preserve"> </v>
      </c>
      <c r="BI330" s="259" t="str">
        <f ca="1">IF($B330="Y",INDIRECT(ADDRESS($DB330,#REF!+6,,,#REF!))," ")</f>
        <v xml:space="preserve"> </v>
      </c>
      <c r="BJ330" s="259" t="str">
        <f ca="1">IF($B330="Y",INDIRECT(ADDRESS($DB330,#REF!+6,,,#REF!))," ")</f>
        <v xml:space="preserve"> </v>
      </c>
      <c r="BK330" s="259" t="str">
        <f ca="1">IF($B330="Y",INDIRECT(ADDRESS($DB330,#REF!+6,,,#REF!))," ")</f>
        <v xml:space="preserve"> </v>
      </c>
      <c r="BL330" s="259" t="str">
        <f ca="1">IF($B330="Y",INDIRECT(ADDRESS($DB330,#REF!+6,,,#REF!))," ")</f>
        <v xml:space="preserve"> </v>
      </c>
      <c r="BM330" s="259" t="str">
        <f ca="1">IF($B330="Y",INDIRECT(ADDRESS($DB330,#REF!+6,,,#REF!))," ")</f>
        <v xml:space="preserve"> </v>
      </c>
      <c r="BN330" s="259" t="str">
        <f ca="1">IF($B330="Y",INDIRECT(ADDRESS($DB330,#REF!+6,,,#REF!))," ")</f>
        <v xml:space="preserve"> </v>
      </c>
      <c r="BO330" s="259" t="str">
        <f ca="1">IF($B330="Y",INDIRECT(ADDRESS($DB330,#REF!+6,,,#REF!))," ")</f>
        <v xml:space="preserve"> </v>
      </c>
      <c r="BP330" s="259" t="str">
        <f ca="1">IF($B330="Y",INDIRECT(ADDRESS($DB330,#REF!+6,,,#REF!))," ")</f>
        <v xml:space="preserve"> </v>
      </c>
      <c r="BQ330" s="257" t="str">
        <f ca="1">IF($B330="Y",INDIRECT(ADDRESS($DB330,#REF!+6,,,#REF!))," ")</f>
        <v xml:space="preserve"> </v>
      </c>
      <c r="BR330" s="257" t="str">
        <f ca="1">IF($B330="Y",INDIRECT(ADDRESS($DB330,#REF!+6,,,#REF!))," ")</f>
        <v xml:space="preserve"> </v>
      </c>
      <c r="BS330" s="257" t="str">
        <f ca="1">IF($B330="Y",INDIRECT(ADDRESS($DB330,#REF!+6,,,#REF!))," ")</f>
        <v xml:space="preserve"> </v>
      </c>
      <c r="BT330" s="257" t="str">
        <f ca="1">IF($B330="Y",INDIRECT(ADDRESS($DB330,#REF!+6,,,#REF!))," ")</f>
        <v xml:space="preserve"> </v>
      </c>
      <c r="BU330" s="257" t="str">
        <f ca="1">IF($B330="Y",INDIRECT(ADDRESS($DB330,#REF!+6,,,#REF!))," ")</f>
        <v xml:space="preserve"> </v>
      </c>
      <c r="BV330" s="257" t="str">
        <f ca="1">IF($B330="Y",INDIRECT(ADDRESS($DB330,#REF!+6,,,#REF!))," ")</f>
        <v xml:space="preserve"> </v>
      </c>
      <c r="BW330" s="257" t="str">
        <f ca="1">IF($B330="Y",INDIRECT(ADDRESS($DB330,#REF!+6,,,#REF!))," ")</f>
        <v xml:space="preserve"> </v>
      </c>
      <c r="BX330" s="257" t="str">
        <f ca="1">IF($B330="Y",INDIRECT(ADDRESS($DB330,#REF!+6,,,#REF!))," ")</f>
        <v xml:space="preserve"> </v>
      </c>
      <c r="BY330" s="257" t="str">
        <f ca="1">IF($B330="Y",INDIRECT(ADDRESS($DB330,#REF!+6,,,#REF!))," ")</f>
        <v xml:space="preserve"> </v>
      </c>
      <c r="BZ330" s="257" t="str">
        <f ca="1">IF($B330="Y",INDIRECT(ADDRESS($DB330,#REF!+6,,,#REF!))," ")</f>
        <v xml:space="preserve"> </v>
      </c>
      <c r="CA330" s="257" t="str">
        <f ca="1">IF($B330="Y",INDIRECT(ADDRESS($DB330,#REF!+6,,,#REF!))," ")</f>
        <v xml:space="preserve"> </v>
      </c>
      <c r="CB330" s="257" t="str">
        <f ca="1">IF($B330="Y",INDIRECT(ADDRESS($DB330,#REF!+6,,,#REF!))," ")</f>
        <v xml:space="preserve"> </v>
      </c>
      <c r="CC330" s="257" t="str">
        <f ca="1">IF($B330="Y",INDIRECT(ADDRESS($DB330,#REF!+6,,,#REF!))," ")</f>
        <v xml:space="preserve"> </v>
      </c>
      <c r="CD330" s="257" t="str">
        <f ca="1">IF($B330="Y",INDIRECT(ADDRESS($DB330,#REF!+6,,,#REF!))," ")</f>
        <v xml:space="preserve"> </v>
      </c>
      <c r="CE330" s="257" t="str">
        <f ca="1">IF($B330="Y",INDIRECT(ADDRESS($DB330,#REF!+6,,,#REF!))," ")</f>
        <v xml:space="preserve"> </v>
      </c>
      <c r="CF330" s="257" t="str">
        <f ca="1">IF($B330="Y",INDIRECT(ADDRESS($DB330,#REF!+6,,,#REF!))," ")</f>
        <v xml:space="preserve"> </v>
      </c>
      <c r="CG330" s="257" t="str">
        <f ca="1">IF($B330="Y",INDIRECT(ADDRESS($DB330,#REF!+6,,,#REF!))," ")</f>
        <v xml:space="preserve"> </v>
      </c>
      <c r="CH330" s="257" t="str">
        <f ca="1">IF($B330="Y",INDIRECT(ADDRESS($DB330,#REF!+6,,,#REF!))," ")</f>
        <v xml:space="preserve"> </v>
      </c>
      <c r="CI330" s="257" t="str">
        <f ca="1">IF($B330="Y",INDIRECT(ADDRESS($DB330,#REF!+6,,,#REF!))," ")</f>
        <v xml:space="preserve"> </v>
      </c>
      <c r="CJ330" s="257" t="str">
        <f ca="1">IF($B330="Y",INDIRECT(ADDRESS($DB330,#REF!+6,,,#REF!))," ")</f>
        <v xml:space="preserve"> </v>
      </c>
      <c r="CK330" s="257" t="str">
        <f ca="1">IF($B330="Y",INDIRECT(ADDRESS($DB330,#REF!+6,,,#REF!))," ")</f>
        <v xml:space="preserve"> </v>
      </c>
      <c r="CM330" s="100">
        <v>237</v>
      </c>
      <c r="CN330" s="229" t="e">
        <f t="shared" si="119"/>
        <v>#REF!</v>
      </c>
      <c r="CO330" s="229" t="e">
        <f ca="1">IF(CN330&gt;0,INDIRECT(ADDRESS($CN330,7,,,#REF!)),"")</f>
        <v>#REF!</v>
      </c>
      <c r="CP330" s="229" t="e">
        <f t="shared" ca="1" si="120"/>
        <v>#REF!</v>
      </c>
      <c r="CQ330" s="230">
        <f t="shared" ca="1" si="126"/>
        <v>0</v>
      </c>
      <c r="CR330" s="227"/>
      <c r="CS330" s="248">
        <f t="shared" si="121"/>
        <v>237</v>
      </c>
      <c r="CT330" s="229" t="e">
        <f t="shared" si="122"/>
        <v>#REF!</v>
      </c>
      <c r="CU330" s="231" t="e">
        <f ca="1">IF(CT330&gt;0,INDIRECT(ADDRESS($CT330,4,,,#REF!)),"")</f>
        <v>#REF!</v>
      </c>
      <c r="CV330" s="100" t="e">
        <f t="shared" ca="1" si="123"/>
        <v>#REF!</v>
      </c>
      <c r="CW330" s="229">
        <f t="shared" ca="1" si="124"/>
        <v>237</v>
      </c>
      <c r="CX330" s="229" t="e">
        <f t="shared" ca="1" si="115"/>
        <v>#REF!</v>
      </c>
      <c r="CY330" s="250"/>
      <c r="CZ330" s="251">
        <f t="shared" ca="1" si="116"/>
        <v>0</v>
      </c>
      <c r="DB330" s="100">
        <f t="shared" ca="1" si="117"/>
        <v>0</v>
      </c>
      <c r="DC330" s="230">
        <f t="shared" ca="1" si="125"/>
        <v>0</v>
      </c>
    </row>
    <row r="331" spans="2:107" ht="16.149999999999999" customHeight="1" x14ac:dyDescent="0.2">
      <c r="B331" s="252" t="str">
        <f t="shared" ca="1" si="118"/>
        <v xml:space="preserve"> </v>
      </c>
      <c r="C331" s="253" t="str">
        <f ca="1">IF($B331="Y",INDIRECT(ADDRESS($DB331,7,,,#REF!)),IF($B331="N",INDIRECT(ADDRESS($DC331,4,,,#REF!))," "))</f>
        <v xml:space="preserve"> </v>
      </c>
      <c r="D331" s="254" t="str">
        <f ca="1">IF($B331="Y",INDIRECT(ADDRESS($DB331,4,,,#REF!)),IF($B331="N",INDIRECT(ADDRESS($DC331,8,,,#REF!))," "))</f>
        <v xml:space="preserve"> </v>
      </c>
      <c r="E331" s="522" t="str">
        <f ca="1">IF($B331="Y",INDIRECT(ADDRESS($DB331,10,,,#REF!)),IF($B331="N",INDIRECT(ADDRESS($DC331,10,,,#REF!))," "))</f>
        <v xml:space="preserve"> </v>
      </c>
      <c r="F331" s="523" t="str">
        <f ca="1">IF($B331="Y",INDIRECT(ADDRESS($DB331,9,,,#REF!)),IF($B331="N",INDIRECT(ADDRESS($DC331,9,,,#REF!))," "))</f>
        <v xml:space="preserve"> </v>
      </c>
      <c r="G331" s="255" t="str">
        <f ca="1">IF($B331="Y",INDIRECT(ADDRESS($DB331,5,,,#REF!)),IF($B331="N",INDIRECT(ADDRESS($DC331,12,,,#REF!))," "))</f>
        <v xml:space="preserve"> </v>
      </c>
      <c r="H331" s="256" t="str">
        <f ca="1">IF($B331="Y",INDIRECT(ADDRESS($DB331,8,,,#REF!)),IF($B331="N",INDIRECT(ADDRESS($DC331,14,,,#REF!))," "))</f>
        <v xml:space="preserve"> </v>
      </c>
      <c r="I331" s="257" t="str">
        <f ca="1">IF($B331="Y",INDIRECT(ADDRESS($DB331,6,,,#REF!)),IF($B331="N",INDIRECT(ADDRESS($DC331,23,,,#REF!))," "))</f>
        <v xml:space="preserve"> </v>
      </c>
      <c r="J331" s="258" t="str">
        <f ca="1">IF($B331="Y",INDIRECT(ADDRESS($DB331,#REF!+6,,,#REF!))," ")</f>
        <v xml:space="preserve"> </v>
      </c>
      <c r="K331" s="259" t="str">
        <f ca="1">IF($B331="Y",INDIRECT(ADDRESS($DB331,#REF!+6,,,#REF!))," ")</f>
        <v xml:space="preserve"> </v>
      </c>
      <c r="L331" s="259" t="str">
        <f ca="1">IF($B331="Y",INDIRECT(ADDRESS($DB331,#REF!+6,,,#REF!))," ")</f>
        <v xml:space="preserve"> </v>
      </c>
      <c r="M331" s="259" t="str">
        <f ca="1">IF($B331="Y",INDIRECT(ADDRESS($DB331,#REF!+6,,,#REF!))," ")</f>
        <v xml:space="preserve"> </v>
      </c>
      <c r="N331" s="259" t="str">
        <f ca="1">IF($B331="Y",INDIRECT(ADDRESS($DB331,#REF!+6,,,#REF!))," ")</f>
        <v xml:space="preserve"> </v>
      </c>
      <c r="O331" s="259" t="str">
        <f ca="1">IF($B331="Y",INDIRECT(ADDRESS($DB331,#REF!+6,,,#REF!))," ")</f>
        <v xml:space="preserve"> </v>
      </c>
      <c r="P331" s="259" t="str">
        <f ca="1">IF($B331="Y",INDIRECT(ADDRESS($DB331,#REF!+6,,,#REF!))," ")</f>
        <v xml:space="preserve"> </v>
      </c>
      <c r="Q331" s="259" t="str">
        <f ca="1">IF($B331="Y",INDIRECT(ADDRESS($DB331,#REF!+6,,,#REF!))," ")</f>
        <v xml:space="preserve"> </v>
      </c>
      <c r="R331" s="259" t="str">
        <f ca="1">IF($B331="Y",INDIRECT(ADDRESS($DB331,#REF!+6,,,#REF!))," ")</f>
        <v xml:space="preserve"> </v>
      </c>
      <c r="S331" s="259" t="str">
        <f ca="1">IF($B331="Y",INDIRECT(ADDRESS($DB331,#REF!+6,,,#REF!))," ")</f>
        <v xml:space="preserve"> </v>
      </c>
      <c r="T331" s="259" t="str">
        <f ca="1">IF($B331="Y",INDIRECT(ADDRESS($DB331,#REF!+6,,,#REF!))," ")</f>
        <v xml:space="preserve"> </v>
      </c>
      <c r="U331" s="259" t="str">
        <f ca="1">IF($B331="Y",INDIRECT(ADDRESS($DB331,#REF!+6,,,#REF!))," ")</f>
        <v xml:space="preserve"> </v>
      </c>
      <c r="V331" s="259" t="str">
        <f ca="1">IF($B331="Y",INDIRECT(ADDRESS($DB331,#REF!+6,,,#REF!))," ")</f>
        <v xml:space="preserve"> </v>
      </c>
      <c r="W331" s="259" t="str">
        <f ca="1">IF($B331="Y",INDIRECT(ADDRESS($DB331,#REF!+6,,,#REF!))," ")</f>
        <v xml:space="preserve"> </v>
      </c>
      <c r="X331" s="259" t="str">
        <f ca="1">IF($B331="Y",INDIRECT(ADDRESS($DB331,#REF!+6,,,#REF!))," ")</f>
        <v xml:space="preserve"> </v>
      </c>
      <c r="Y331" s="259" t="str">
        <f ca="1">IF($B331="Y",INDIRECT(ADDRESS($DB331,#REF!+6,,,#REF!))," ")</f>
        <v xml:space="preserve"> </v>
      </c>
      <c r="Z331" s="259" t="str">
        <f ca="1">IF($B331="Y",INDIRECT(ADDRESS($DB331,#REF!+6,,,#REF!))," ")</f>
        <v xml:space="preserve"> </v>
      </c>
      <c r="AA331" s="259" t="str">
        <f ca="1">IF($B331="Y",INDIRECT(ADDRESS($DB331,#REF!+6,,,#REF!))," ")</f>
        <v xml:space="preserve"> </v>
      </c>
      <c r="AB331" s="259" t="str">
        <f ca="1">IF($B331="Y",INDIRECT(ADDRESS($DB331,#REF!+6,,,#REF!))," ")</f>
        <v xml:space="preserve"> </v>
      </c>
      <c r="AC331" s="259" t="str">
        <f ca="1">IF($B331="Y",INDIRECT(ADDRESS($DB331,#REF!+6,,,#REF!))," ")</f>
        <v xml:space="preserve"> </v>
      </c>
      <c r="AD331" s="259" t="str">
        <f ca="1">IF($B331="Y",INDIRECT(ADDRESS($DB331,#REF!+6,,,#REF!))," ")</f>
        <v xml:space="preserve"> </v>
      </c>
      <c r="AE331" s="259" t="str">
        <f ca="1">IF($B331="Y",INDIRECT(ADDRESS($DB331,#REF!+6,,,#REF!))," ")</f>
        <v xml:space="preserve"> </v>
      </c>
      <c r="AF331" s="259" t="str">
        <f ca="1">IF($B331="Y",INDIRECT(ADDRESS($DB331,#REF!+6,,,#REF!))," ")</f>
        <v xml:space="preserve"> </v>
      </c>
      <c r="AG331" s="259" t="str">
        <f ca="1">IF($B331="Y",INDIRECT(ADDRESS($DB331,#REF!+6,,,#REF!))," ")</f>
        <v xml:space="preserve"> </v>
      </c>
      <c r="AH331" s="259" t="str">
        <f ca="1">IF($B331="Y",INDIRECT(ADDRESS($DB331,#REF!+6,,,#REF!))," ")</f>
        <v xml:space="preserve"> </v>
      </c>
      <c r="AI331" s="259" t="str">
        <f ca="1">IF($B331="Y",INDIRECT(ADDRESS($DB331,#REF!+6,,,#REF!))," ")</f>
        <v xml:space="preserve"> </v>
      </c>
      <c r="AJ331" s="259" t="str">
        <f ca="1">IF($B331="Y",INDIRECT(ADDRESS($DB331,#REF!+6,,,#REF!))," ")</f>
        <v xml:space="preserve"> </v>
      </c>
      <c r="AK331" s="259" t="str">
        <f ca="1">IF($B331="Y",INDIRECT(ADDRESS($DB331,#REF!+6,,,#REF!))," ")</f>
        <v xml:space="preserve"> </v>
      </c>
      <c r="AL331" s="259" t="str">
        <f ca="1">IF($B331="Y",INDIRECT(ADDRESS($DB331,#REF!+6,,,#REF!))," ")</f>
        <v xml:space="preserve"> </v>
      </c>
      <c r="AM331" s="259" t="str">
        <f ca="1">IF($B331="Y",INDIRECT(ADDRESS($DB331,#REF!+6,,,#REF!))," ")</f>
        <v xml:space="preserve"> </v>
      </c>
      <c r="AN331" s="259" t="str">
        <f ca="1">IF($B331="Y",INDIRECT(ADDRESS($DB331,#REF!+6,,,#REF!))," ")</f>
        <v xml:space="preserve"> </v>
      </c>
      <c r="AO331" s="259" t="str">
        <f ca="1">IF($B331="Y",INDIRECT(ADDRESS($DB331,#REF!+6,,,#REF!))," ")</f>
        <v xml:space="preserve"> </v>
      </c>
      <c r="AP331" s="259" t="str">
        <f ca="1">IF($B331="Y",INDIRECT(ADDRESS($DB331,#REF!+6,,,#REF!))," ")</f>
        <v xml:space="preserve"> </v>
      </c>
      <c r="AQ331" s="259" t="str">
        <f ca="1">IF($B331="Y",INDIRECT(ADDRESS($DB331,#REF!+6,,,#REF!))," ")</f>
        <v xml:space="preserve"> </v>
      </c>
      <c r="AR331" s="259" t="str">
        <f ca="1">IF($B331="Y",INDIRECT(ADDRESS($DB331,#REF!+6,,,#REF!))," ")</f>
        <v xml:space="preserve"> </v>
      </c>
      <c r="AS331" s="259" t="str">
        <f ca="1">IF($B331="Y",INDIRECT(ADDRESS($DB331,#REF!+6,,,#REF!))," ")</f>
        <v xml:space="preserve"> </v>
      </c>
      <c r="AT331" s="259" t="str">
        <f ca="1">IF($B331="Y",INDIRECT(ADDRESS($DB331,#REF!+6,,,#REF!))," ")</f>
        <v xml:space="preserve"> </v>
      </c>
      <c r="AU331" s="259" t="str">
        <f ca="1">IF($B331="Y",INDIRECT(ADDRESS($DB331,#REF!+6,,,#REF!))," ")</f>
        <v xml:space="preserve"> </v>
      </c>
      <c r="AV331" s="259" t="str">
        <f ca="1">IF($B331="Y",INDIRECT(ADDRESS($DB331,#REF!+6,,,#REF!))," ")</f>
        <v xml:space="preserve"> </v>
      </c>
      <c r="AW331" s="259" t="str">
        <f ca="1">IF($B331="Y",INDIRECT(ADDRESS($DB331,#REF!+6,,,#REF!))," ")</f>
        <v xml:space="preserve"> </v>
      </c>
      <c r="AX331" s="259" t="str">
        <f ca="1">IF($B331="Y",INDIRECT(ADDRESS($DB331,#REF!+6,,,#REF!))," ")</f>
        <v xml:space="preserve"> </v>
      </c>
      <c r="AY331" s="259" t="str">
        <f ca="1">IF($B331="Y",INDIRECT(ADDRESS($DB331,#REF!+6,,,#REF!))," ")</f>
        <v xml:space="preserve"> </v>
      </c>
      <c r="AZ331" s="259" t="str">
        <f ca="1">IF($B331="Y",INDIRECT(ADDRESS($DB331,#REF!+6,,,#REF!))," ")</f>
        <v xml:space="preserve"> </v>
      </c>
      <c r="BA331" s="259" t="str">
        <f ca="1">IF($B331="Y",INDIRECT(ADDRESS($DB331,#REF!+6,,,#REF!))," ")</f>
        <v xml:space="preserve"> </v>
      </c>
      <c r="BB331" s="259" t="str">
        <f ca="1">IF($B331="Y",INDIRECT(ADDRESS($DB331,#REF!+6,,,#REF!))," ")</f>
        <v xml:space="preserve"> </v>
      </c>
      <c r="BC331" s="259" t="str">
        <f ca="1">IF($B331="Y",INDIRECT(ADDRESS($DB331,#REF!+6,,,#REF!))," ")</f>
        <v xml:space="preserve"> </v>
      </c>
      <c r="BD331" s="259" t="str">
        <f ca="1">IF($B331="Y",INDIRECT(ADDRESS($DB331,#REF!+6,,,#REF!))," ")</f>
        <v xml:space="preserve"> </v>
      </c>
      <c r="BE331" s="259" t="str">
        <f ca="1">IF($B331="Y",INDIRECT(ADDRESS($DB331,#REF!+6,,,#REF!))," ")</f>
        <v xml:space="preserve"> </v>
      </c>
      <c r="BF331" s="259" t="str">
        <f ca="1">IF($B331="Y",INDIRECT(ADDRESS($DB331,#REF!+6,,,#REF!))," ")</f>
        <v xml:space="preserve"> </v>
      </c>
      <c r="BG331" s="259" t="str">
        <f ca="1">IF($B331="Y",INDIRECT(ADDRESS($DB331,#REF!+6,,,#REF!))," ")</f>
        <v xml:space="preserve"> </v>
      </c>
      <c r="BH331" s="259" t="str">
        <f ca="1">IF($B331="Y",INDIRECT(ADDRESS($DB331,#REF!+6,,,#REF!))," ")</f>
        <v xml:space="preserve"> </v>
      </c>
      <c r="BI331" s="259" t="str">
        <f ca="1">IF($B331="Y",INDIRECT(ADDRESS($DB331,#REF!+6,,,#REF!))," ")</f>
        <v xml:space="preserve"> </v>
      </c>
      <c r="BJ331" s="259" t="str">
        <f ca="1">IF($B331="Y",INDIRECT(ADDRESS($DB331,#REF!+6,,,#REF!))," ")</f>
        <v xml:space="preserve"> </v>
      </c>
      <c r="BK331" s="259" t="str">
        <f ca="1">IF($B331="Y",INDIRECT(ADDRESS($DB331,#REF!+6,,,#REF!))," ")</f>
        <v xml:space="preserve"> </v>
      </c>
      <c r="BL331" s="259" t="str">
        <f ca="1">IF($B331="Y",INDIRECT(ADDRESS($DB331,#REF!+6,,,#REF!))," ")</f>
        <v xml:space="preserve"> </v>
      </c>
      <c r="BM331" s="259" t="str">
        <f ca="1">IF($B331="Y",INDIRECT(ADDRESS($DB331,#REF!+6,,,#REF!))," ")</f>
        <v xml:space="preserve"> </v>
      </c>
      <c r="BN331" s="259" t="str">
        <f ca="1">IF($B331="Y",INDIRECT(ADDRESS($DB331,#REF!+6,,,#REF!))," ")</f>
        <v xml:space="preserve"> </v>
      </c>
      <c r="BO331" s="259" t="str">
        <f ca="1">IF($B331="Y",INDIRECT(ADDRESS($DB331,#REF!+6,,,#REF!))," ")</f>
        <v xml:space="preserve"> </v>
      </c>
      <c r="BP331" s="259" t="str">
        <f ca="1">IF($B331="Y",INDIRECT(ADDRESS($DB331,#REF!+6,,,#REF!))," ")</f>
        <v xml:space="preserve"> </v>
      </c>
      <c r="BQ331" s="257" t="str">
        <f ca="1">IF($B331="Y",INDIRECT(ADDRESS($DB331,#REF!+6,,,#REF!))," ")</f>
        <v xml:space="preserve"> </v>
      </c>
      <c r="BR331" s="257" t="str">
        <f ca="1">IF($B331="Y",INDIRECT(ADDRESS($DB331,#REF!+6,,,#REF!))," ")</f>
        <v xml:space="preserve"> </v>
      </c>
      <c r="BS331" s="257" t="str">
        <f ca="1">IF($B331="Y",INDIRECT(ADDRESS($DB331,#REF!+6,,,#REF!))," ")</f>
        <v xml:space="preserve"> </v>
      </c>
      <c r="BT331" s="257" t="str">
        <f ca="1">IF($B331="Y",INDIRECT(ADDRESS($DB331,#REF!+6,,,#REF!))," ")</f>
        <v xml:space="preserve"> </v>
      </c>
      <c r="BU331" s="257" t="str">
        <f ca="1">IF($B331="Y",INDIRECT(ADDRESS($DB331,#REF!+6,,,#REF!))," ")</f>
        <v xml:space="preserve"> </v>
      </c>
      <c r="BV331" s="257" t="str">
        <f ca="1">IF($B331="Y",INDIRECT(ADDRESS($DB331,#REF!+6,,,#REF!))," ")</f>
        <v xml:space="preserve"> </v>
      </c>
      <c r="BW331" s="257" t="str">
        <f ca="1">IF($B331="Y",INDIRECT(ADDRESS($DB331,#REF!+6,,,#REF!))," ")</f>
        <v xml:space="preserve"> </v>
      </c>
      <c r="BX331" s="257" t="str">
        <f ca="1">IF($B331="Y",INDIRECT(ADDRESS($DB331,#REF!+6,,,#REF!))," ")</f>
        <v xml:space="preserve"> </v>
      </c>
      <c r="BY331" s="257" t="str">
        <f ca="1">IF($B331="Y",INDIRECT(ADDRESS($DB331,#REF!+6,,,#REF!))," ")</f>
        <v xml:space="preserve"> </v>
      </c>
      <c r="BZ331" s="257" t="str">
        <f ca="1">IF($B331="Y",INDIRECT(ADDRESS($DB331,#REF!+6,,,#REF!))," ")</f>
        <v xml:space="preserve"> </v>
      </c>
      <c r="CA331" s="257" t="str">
        <f ca="1">IF($B331="Y",INDIRECT(ADDRESS($DB331,#REF!+6,,,#REF!))," ")</f>
        <v xml:space="preserve"> </v>
      </c>
      <c r="CB331" s="257" t="str">
        <f ca="1">IF($B331="Y",INDIRECT(ADDRESS($DB331,#REF!+6,,,#REF!))," ")</f>
        <v xml:space="preserve"> </v>
      </c>
      <c r="CC331" s="257" t="str">
        <f ca="1">IF($B331="Y",INDIRECT(ADDRESS($DB331,#REF!+6,,,#REF!))," ")</f>
        <v xml:space="preserve"> </v>
      </c>
      <c r="CD331" s="257" t="str">
        <f ca="1">IF($B331="Y",INDIRECT(ADDRESS($DB331,#REF!+6,,,#REF!))," ")</f>
        <v xml:space="preserve"> </v>
      </c>
      <c r="CE331" s="257" t="str">
        <f ca="1">IF($B331="Y",INDIRECT(ADDRESS($DB331,#REF!+6,,,#REF!))," ")</f>
        <v xml:space="preserve"> </v>
      </c>
      <c r="CF331" s="257" t="str">
        <f ca="1">IF($B331="Y",INDIRECT(ADDRESS($DB331,#REF!+6,,,#REF!))," ")</f>
        <v xml:space="preserve"> </v>
      </c>
      <c r="CG331" s="257" t="str">
        <f ca="1">IF($B331="Y",INDIRECT(ADDRESS($DB331,#REF!+6,,,#REF!))," ")</f>
        <v xml:space="preserve"> </v>
      </c>
      <c r="CH331" s="257" t="str">
        <f ca="1">IF($B331="Y",INDIRECT(ADDRESS($DB331,#REF!+6,,,#REF!))," ")</f>
        <v xml:space="preserve"> </v>
      </c>
      <c r="CI331" s="257" t="str">
        <f ca="1">IF($B331="Y",INDIRECT(ADDRESS($DB331,#REF!+6,,,#REF!))," ")</f>
        <v xml:space="preserve"> </v>
      </c>
      <c r="CJ331" s="257" t="str">
        <f ca="1">IF($B331="Y",INDIRECT(ADDRESS($DB331,#REF!+6,,,#REF!))," ")</f>
        <v xml:space="preserve"> </v>
      </c>
      <c r="CK331" s="257" t="str">
        <f ca="1">IF($B331="Y",INDIRECT(ADDRESS($DB331,#REF!+6,,,#REF!))," ")</f>
        <v xml:space="preserve"> </v>
      </c>
      <c r="CM331" s="100">
        <v>238</v>
      </c>
      <c r="CN331" s="229" t="e">
        <f t="shared" si="119"/>
        <v>#REF!</v>
      </c>
      <c r="CO331" s="229" t="e">
        <f ca="1">IF(CN331&gt;0,INDIRECT(ADDRESS($CN331,7,,,#REF!)),"")</f>
        <v>#REF!</v>
      </c>
      <c r="CP331" s="229" t="e">
        <f t="shared" ca="1" si="120"/>
        <v>#REF!</v>
      </c>
      <c r="CQ331" s="230">
        <f t="shared" ca="1" si="126"/>
        <v>0</v>
      </c>
      <c r="CR331" s="227"/>
      <c r="CS331" s="248">
        <f t="shared" si="121"/>
        <v>238</v>
      </c>
      <c r="CT331" s="229" t="e">
        <f t="shared" si="122"/>
        <v>#REF!</v>
      </c>
      <c r="CU331" s="231" t="e">
        <f ca="1">IF(CT331&gt;0,INDIRECT(ADDRESS($CT331,4,,,#REF!)),"")</f>
        <v>#REF!</v>
      </c>
      <c r="CV331" s="100" t="e">
        <f t="shared" ca="1" si="123"/>
        <v>#REF!</v>
      </c>
      <c r="CW331" s="229">
        <f t="shared" ca="1" si="124"/>
        <v>238</v>
      </c>
      <c r="CX331" s="229" t="e">
        <f t="shared" ca="1" si="115"/>
        <v>#REF!</v>
      </c>
      <c r="CY331" s="250"/>
      <c r="CZ331" s="251">
        <f t="shared" ca="1" si="116"/>
        <v>0</v>
      </c>
      <c r="DB331" s="100">
        <f t="shared" ca="1" si="117"/>
        <v>0</v>
      </c>
      <c r="DC331" s="230">
        <f t="shared" ca="1" si="125"/>
        <v>0</v>
      </c>
    </row>
    <row r="332" spans="2:107" ht="16.149999999999999" customHeight="1" x14ac:dyDescent="0.2">
      <c r="B332" s="252" t="str">
        <f t="shared" ca="1" si="118"/>
        <v xml:space="preserve"> </v>
      </c>
      <c r="C332" s="253" t="str">
        <f ca="1">IF($B332="Y",INDIRECT(ADDRESS($DB332,7,,,#REF!)),IF($B332="N",INDIRECT(ADDRESS($DC332,4,,,#REF!))," "))</f>
        <v xml:space="preserve"> </v>
      </c>
      <c r="D332" s="254" t="str">
        <f ca="1">IF($B332="Y",INDIRECT(ADDRESS($DB332,4,,,#REF!)),IF($B332="N",INDIRECT(ADDRESS($DC332,8,,,#REF!))," "))</f>
        <v xml:space="preserve"> </v>
      </c>
      <c r="E332" s="522" t="str">
        <f ca="1">IF($B332="Y",INDIRECT(ADDRESS($DB332,10,,,#REF!)),IF($B332="N",INDIRECT(ADDRESS($DC332,10,,,#REF!))," "))</f>
        <v xml:space="preserve"> </v>
      </c>
      <c r="F332" s="523" t="str">
        <f ca="1">IF($B332="Y",INDIRECT(ADDRESS($DB332,9,,,#REF!)),IF($B332="N",INDIRECT(ADDRESS($DC332,9,,,#REF!))," "))</f>
        <v xml:space="preserve"> </v>
      </c>
      <c r="G332" s="255" t="str">
        <f ca="1">IF($B332="Y",INDIRECT(ADDRESS($DB332,5,,,#REF!)),IF($B332="N",INDIRECT(ADDRESS($DC332,12,,,#REF!))," "))</f>
        <v xml:space="preserve"> </v>
      </c>
      <c r="H332" s="256" t="str">
        <f ca="1">IF($B332="Y",INDIRECT(ADDRESS($DB332,8,,,#REF!)),IF($B332="N",INDIRECT(ADDRESS($DC332,14,,,#REF!))," "))</f>
        <v xml:space="preserve"> </v>
      </c>
      <c r="I332" s="257" t="str">
        <f ca="1">IF($B332="Y",INDIRECT(ADDRESS($DB332,6,,,#REF!)),IF($B332="N",INDIRECT(ADDRESS($DC332,23,,,#REF!))," "))</f>
        <v xml:space="preserve"> </v>
      </c>
      <c r="J332" s="258" t="str">
        <f ca="1">IF($B332="Y",INDIRECT(ADDRESS($DB332,#REF!+6,,,#REF!))," ")</f>
        <v xml:space="preserve"> </v>
      </c>
      <c r="K332" s="259" t="str">
        <f ca="1">IF($B332="Y",INDIRECT(ADDRESS($DB332,#REF!+6,,,#REF!))," ")</f>
        <v xml:space="preserve"> </v>
      </c>
      <c r="L332" s="259" t="str">
        <f ca="1">IF($B332="Y",INDIRECT(ADDRESS($DB332,#REF!+6,,,#REF!))," ")</f>
        <v xml:space="preserve"> </v>
      </c>
      <c r="M332" s="259" t="str">
        <f ca="1">IF($B332="Y",INDIRECT(ADDRESS($DB332,#REF!+6,,,#REF!))," ")</f>
        <v xml:space="preserve"> </v>
      </c>
      <c r="N332" s="259" t="str">
        <f ca="1">IF($B332="Y",INDIRECT(ADDRESS($DB332,#REF!+6,,,#REF!))," ")</f>
        <v xml:space="preserve"> </v>
      </c>
      <c r="O332" s="259" t="str">
        <f ca="1">IF($B332="Y",INDIRECT(ADDRESS($DB332,#REF!+6,,,#REF!))," ")</f>
        <v xml:space="preserve"> </v>
      </c>
      <c r="P332" s="259" t="str">
        <f ca="1">IF($B332="Y",INDIRECT(ADDRESS($DB332,#REF!+6,,,#REF!))," ")</f>
        <v xml:space="preserve"> </v>
      </c>
      <c r="Q332" s="259" t="str">
        <f ca="1">IF($B332="Y",INDIRECT(ADDRESS($DB332,#REF!+6,,,#REF!))," ")</f>
        <v xml:space="preserve"> </v>
      </c>
      <c r="R332" s="259" t="str">
        <f ca="1">IF($B332="Y",INDIRECT(ADDRESS($DB332,#REF!+6,,,#REF!))," ")</f>
        <v xml:space="preserve"> </v>
      </c>
      <c r="S332" s="259" t="str">
        <f ca="1">IF($B332="Y",INDIRECT(ADDRESS($DB332,#REF!+6,,,#REF!))," ")</f>
        <v xml:space="preserve"> </v>
      </c>
      <c r="T332" s="259" t="str">
        <f ca="1">IF($B332="Y",INDIRECT(ADDRESS($DB332,#REF!+6,,,#REF!))," ")</f>
        <v xml:space="preserve"> </v>
      </c>
      <c r="U332" s="259" t="str">
        <f ca="1">IF($B332="Y",INDIRECT(ADDRESS($DB332,#REF!+6,,,#REF!))," ")</f>
        <v xml:space="preserve"> </v>
      </c>
      <c r="V332" s="259" t="str">
        <f ca="1">IF($B332="Y",INDIRECT(ADDRESS($DB332,#REF!+6,,,#REF!))," ")</f>
        <v xml:space="preserve"> </v>
      </c>
      <c r="W332" s="259" t="str">
        <f ca="1">IF($B332="Y",INDIRECT(ADDRESS($DB332,#REF!+6,,,#REF!))," ")</f>
        <v xml:space="preserve"> </v>
      </c>
      <c r="X332" s="259" t="str">
        <f ca="1">IF($B332="Y",INDIRECT(ADDRESS($DB332,#REF!+6,,,#REF!))," ")</f>
        <v xml:space="preserve"> </v>
      </c>
      <c r="Y332" s="259" t="str">
        <f ca="1">IF($B332="Y",INDIRECT(ADDRESS($DB332,#REF!+6,,,#REF!))," ")</f>
        <v xml:space="preserve"> </v>
      </c>
      <c r="Z332" s="259" t="str">
        <f ca="1">IF($B332="Y",INDIRECT(ADDRESS($DB332,#REF!+6,,,#REF!))," ")</f>
        <v xml:space="preserve"> </v>
      </c>
      <c r="AA332" s="259" t="str">
        <f ca="1">IF($B332="Y",INDIRECT(ADDRESS($DB332,#REF!+6,,,#REF!))," ")</f>
        <v xml:space="preserve"> </v>
      </c>
      <c r="AB332" s="259" t="str">
        <f ca="1">IF($B332="Y",INDIRECT(ADDRESS($DB332,#REF!+6,,,#REF!))," ")</f>
        <v xml:space="preserve"> </v>
      </c>
      <c r="AC332" s="259" t="str">
        <f ca="1">IF($B332="Y",INDIRECT(ADDRESS($DB332,#REF!+6,,,#REF!))," ")</f>
        <v xml:space="preserve"> </v>
      </c>
      <c r="AD332" s="259" t="str">
        <f ca="1">IF($B332="Y",INDIRECT(ADDRESS($DB332,#REF!+6,,,#REF!))," ")</f>
        <v xml:space="preserve"> </v>
      </c>
      <c r="AE332" s="259" t="str">
        <f ca="1">IF($B332="Y",INDIRECT(ADDRESS($DB332,#REF!+6,,,#REF!))," ")</f>
        <v xml:space="preserve"> </v>
      </c>
      <c r="AF332" s="259" t="str">
        <f ca="1">IF($B332="Y",INDIRECT(ADDRESS($DB332,#REF!+6,,,#REF!))," ")</f>
        <v xml:space="preserve"> </v>
      </c>
      <c r="AG332" s="259" t="str">
        <f ca="1">IF($B332="Y",INDIRECT(ADDRESS($DB332,#REF!+6,,,#REF!))," ")</f>
        <v xml:space="preserve"> </v>
      </c>
      <c r="AH332" s="259" t="str">
        <f ca="1">IF($B332="Y",INDIRECT(ADDRESS($DB332,#REF!+6,,,#REF!))," ")</f>
        <v xml:space="preserve"> </v>
      </c>
      <c r="AI332" s="259" t="str">
        <f ca="1">IF($B332="Y",INDIRECT(ADDRESS($DB332,#REF!+6,,,#REF!))," ")</f>
        <v xml:space="preserve"> </v>
      </c>
      <c r="AJ332" s="259" t="str">
        <f ca="1">IF($B332="Y",INDIRECT(ADDRESS($DB332,#REF!+6,,,#REF!))," ")</f>
        <v xml:space="preserve"> </v>
      </c>
      <c r="AK332" s="259" t="str">
        <f ca="1">IF($B332="Y",INDIRECT(ADDRESS($DB332,#REF!+6,,,#REF!))," ")</f>
        <v xml:space="preserve"> </v>
      </c>
      <c r="AL332" s="259" t="str">
        <f ca="1">IF($B332="Y",INDIRECT(ADDRESS($DB332,#REF!+6,,,#REF!))," ")</f>
        <v xml:space="preserve"> </v>
      </c>
      <c r="AM332" s="259" t="str">
        <f ca="1">IF($B332="Y",INDIRECT(ADDRESS($DB332,#REF!+6,,,#REF!))," ")</f>
        <v xml:space="preserve"> </v>
      </c>
      <c r="AN332" s="259" t="str">
        <f ca="1">IF($B332="Y",INDIRECT(ADDRESS($DB332,#REF!+6,,,#REF!))," ")</f>
        <v xml:space="preserve"> </v>
      </c>
      <c r="AO332" s="259" t="str">
        <f ca="1">IF($B332="Y",INDIRECT(ADDRESS($DB332,#REF!+6,,,#REF!))," ")</f>
        <v xml:space="preserve"> </v>
      </c>
      <c r="AP332" s="259" t="str">
        <f ca="1">IF($B332="Y",INDIRECT(ADDRESS($DB332,#REF!+6,,,#REF!))," ")</f>
        <v xml:space="preserve"> </v>
      </c>
      <c r="AQ332" s="259" t="str">
        <f ca="1">IF($B332="Y",INDIRECT(ADDRESS($DB332,#REF!+6,,,#REF!))," ")</f>
        <v xml:space="preserve"> </v>
      </c>
      <c r="AR332" s="259" t="str">
        <f ca="1">IF($B332="Y",INDIRECT(ADDRESS($DB332,#REF!+6,,,#REF!))," ")</f>
        <v xml:space="preserve"> </v>
      </c>
      <c r="AS332" s="259" t="str">
        <f ca="1">IF($B332="Y",INDIRECT(ADDRESS($DB332,#REF!+6,,,#REF!))," ")</f>
        <v xml:space="preserve"> </v>
      </c>
      <c r="AT332" s="259" t="str">
        <f ca="1">IF($B332="Y",INDIRECT(ADDRESS($DB332,#REF!+6,,,#REF!))," ")</f>
        <v xml:space="preserve"> </v>
      </c>
      <c r="AU332" s="259" t="str">
        <f ca="1">IF($B332="Y",INDIRECT(ADDRESS($DB332,#REF!+6,,,#REF!))," ")</f>
        <v xml:space="preserve"> </v>
      </c>
      <c r="AV332" s="259" t="str">
        <f ca="1">IF($B332="Y",INDIRECT(ADDRESS($DB332,#REF!+6,,,#REF!))," ")</f>
        <v xml:space="preserve"> </v>
      </c>
      <c r="AW332" s="259" t="str">
        <f ca="1">IF($B332="Y",INDIRECT(ADDRESS($DB332,#REF!+6,,,#REF!))," ")</f>
        <v xml:space="preserve"> </v>
      </c>
      <c r="AX332" s="259" t="str">
        <f ca="1">IF($B332="Y",INDIRECT(ADDRESS($DB332,#REF!+6,,,#REF!))," ")</f>
        <v xml:space="preserve"> </v>
      </c>
      <c r="AY332" s="259" t="str">
        <f ca="1">IF($B332="Y",INDIRECT(ADDRESS($DB332,#REF!+6,,,#REF!))," ")</f>
        <v xml:space="preserve"> </v>
      </c>
      <c r="AZ332" s="259" t="str">
        <f ca="1">IF($B332="Y",INDIRECT(ADDRESS($DB332,#REF!+6,,,#REF!))," ")</f>
        <v xml:space="preserve"> </v>
      </c>
      <c r="BA332" s="259" t="str">
        <f ca="1">IF($B332="Y",INDIRECT(ADDRESS($DB332,#REF!+6,,,#REF!))," ")</f>
        <v xml:space="preserve"> </v>
      </c>
      <c r="BB332" s="259" t="str">
        <f ca="1">IF($B332="Y",INDIRECT(ADDRESS($DB332,#REF!+6,,,#REF!))," ")</f>
        <v xml:space="preserve"> </v>
      </c>
      <c r="BC332" s="259" t="str">
        <f ca="1">IF($B332="Y",INDIRECT(ADDRESS($DB332,#REF!+6,,,#REF!))," ")</f>
        <v xml:space="preserve"> </v>
      </c>
      <c r="BD332" s="259" t="str">
        <f ca="1">IF($B332="Y",INDIRECT(ADDRESS($DB332,#REF!+6,,,#REF!))," ")</f>
        <v xml:space="preserve"> </v>
      </c>
      <c r="BE332" s="259" t="str">
        <f ca="1">IF($B332="Y",INDIRECT(ADDRESS($DB332,#REF!+6,,,#REF!))," ")</f>
        <v xml:space="preserve"> </v>
      </c>
      <c r="BF332" s="259" t="str">
        <f ca="1">IF($B332="Y",INDIRECT(ADDRESS($DB332,#REF!+6,,,#REF!))," ")</f>
        <v xml:space="preserve"> </v>
      </c>
      <c r="BG332" s="259" t="str">
        <f ca="1">IF($B332="Y",INDIRECT(ADDRESS($DB332,#REF!+6,,,#REF!))," ")</f>
        <v xml:space="preserve"> </v>
      </c>
      <c r="BH332" s="259" t="str">
        <f ca="1">IF($B332="Y",INDIRECT(ADDRESS($DB332,#REF!+6,,,#REF!))," ")</f>
        <v xml:space="preserve"> </v>
      </c>
      <c r="BI332" s="259" t="str">
        <f ca="1">IF($B332="Y",INDIRECT(ADDRESS($DB332,#REF!+6,,,#REF!))," ")</f>
        <v xml:space="preserve"> </v>
      </c>
      <c r="BJ332" s="259" t="str">
        <f ca="1">IF($B332="Y",INDIRECT(ADDRESS($DB332,#REF!+6,,,#REF!))," ")</f>
        <v xml:space="preserve"> </v>
      </c>
      <c r="BK332" s="259" t="str">
        <f ca="1">IF($B332="Y",INDIRECT(ADDRESS($DB332,#REF!+6,,,#REF!))," ")</f>
        <v xml:space="preserve"> </v>
      </c>
      <c r="BL332" s="259" t="str">
        <f ca="1">IF($B332="Y",INDIRECT(ADDRESS($DB332,#REF!+6,,,#REF!))," ")</f>
        <v xml:space="preserve"> </v>
      </c>
      <c r="BM332" s="259" t="str">
        <f ca="1">IF($B332="Y",INDIRECT(ADDRESS($DB332,#REF!+6,,,#REF!))," ")</f>
        <v xml:space="preserve"> </v>
      </c>
      <c r="BN332" s="259" t="str">
        <f ca="1">IF($B332="Y",INDIRECT(ADDRESS($DB332,#REF!+6,,,#REF!))," ")</f>
        <v xml:space="preserve"> </v>
      </c>
      <c r="BO332" s="259" t="str">
        <f ca="1">IF($B332="Y",INDIRECT(ADDRESS($DB332,#REF!+6,,,#REF!))," ")</f>
        <v xml:space="preserve"> </v>
      </c>
      <c r="BP332" s="259" t="str">
        <f ca="1">IF($B332="Y",INDIRECT(ADDRESS($DB332,#REF!+6,,,#REF!))," ")</f>
        <v xml:space="preserve"> </v>
      </c>
      <c r="BQ332" s="257" t="str">
        <f ca="1">IF($B332="Y",INDIRECT(ADDRESS($DB332,#REF!+6,,,#REF!))," ")</f>
        <v xml:space="preserve"> </v>
      </c>
      <c r="BR332" s="257" t="str">
        <f ca="1">IF($B332="Y",INDIRECT(ADDRESS($DB332,#REF!+6,,,#REF!))," ")</f>
        <v xml:space="preserve"> </v>
      </c>
      <c r="BS332" s="257" t="str">
        <f ca="1">IF($B332="Y",INDIRECT(ADDRESS($DB332,#REF!+6,,,#REF!))," ")</f>
        <v xml:space="preserve"> </v>
      </c>
      <c r="BT332" s="257" t="str">
        <f ca="1">IF($B332="Y",INDIRECT(ADDRESS($DB332,#REF!+6,,,#REF!))," ")</f>
        <v xml:space="preserve"> </v>
      </c>
      <c r="BU332" s="257" t="str">
        <f ca="1">IF($B332="Y",INDIRECT(ADDRESS($DB332,#REF!+6,,,#REF!))," ")</f>
        <v xml:space="preserve"> </v>
      </c>
      <c r="BV332" s="257" t="str">
        <f ca="1">IF($B332="Y",INDIRECT(ADDRESS($DB332,#REF!+6,,,#REF!))," ")</f>
        <v xml:space="preserve"> </v>
      </c>
      <c r="BW332" s="257" t="str">
        <f ca="1">IF($B332="Y",INDIRECT(ADDRESS($DB332,#REF!+6,,,#REF!))," ")</f>
        <v xml:space="preserve"> </v>
      </c>
      <c r="BX332" s="257" t="str">
        <f ca="1">IF($B332="Y",INDIRECT(ADDRESS($DB332,#REF!+6,,,#REF!))," ")</f>
        <v xml:space="preserve"> </v>
      </c>
      <c r="BY332" s="257" t="str">
        <f ca="1">IF($B332="Y",INDIRECT(ADDRESS($DB332,#REF!+6,,,#REF!))," ")</f>
        <v xml:space="preserve"> </v>
      </c>
      <c r="BZ332" s="257" t="str">
        <f ca="1">IF($B332="Y",INDIRECT(ADDRESS($DB332,#REF!+6,,,#REF!))," ")</f>
        <v xml:space="preserve"> </v>
      </c>
      <c r="CA332" s="257" t="str">
        <f ca="1">IF($B332="Y",INDIRECT(ADDRESS($DB332,#REF!+6,,,#REF!))," ")</f>
        <v xml:space="preserve"> </v>
      </c>
      <c r="CB332" s="257" t="str">
        <f ca="1">IF($B332="Y",INDIRECT(ADDRESS($DB332,#REF!+6,,,#REF!))," ")</f>
        <v xml:space="preserve"> </v>
      </c>
      <c r="CC332" s="257" t="str">
        <f ca="1">IF($B332="Y",INDIRECT(ADDRESS($DB332,#REF!+6,,,#REF!))," ")</f>
        <v xml:space="preserve"> </v>
      </c>
      <c r="CD332" s="257" t="str">
        <f ca="1">IF($B332="Y",INDIRECT(ADDRESS($DB332,#REF!+6,,,#REF!))," ")</f>
        <v xml:space="preserve"> </v>
      </c>
      <c r="CE332" s="257" t="str">
        <f ca="1">IF($B332="Y",INDIRECT(ADDRESS($DB332,#REF!+6,,,#REF!))," ")</f>
        <v xml:space="preserve"> </v>
      </c>
      <c r="CF332" s="257" t="str">
        <f ca="1">IF($B332="Y",INDIRECT(ADDRESS($DB332,#REF!+6,,,#REF!))," ")</f>
        <v xml:space="preserve"> </v>
      </c>
      <c r="CG332" s="257" t="str">
        <f ca="1">IF($B332="Y",INDIRECT(ADDRESS($DB332,#REF!+6,,,#REF!))," ")</f>
        <v xml:space="preserve"> </v>
      </c>
      <c r="CH332" s="257" t="str">
        <f ca="1">IF($B332="Y",INDIRECT(ADDRESS($DB332,#REF!+6,,,#REF!))," ")</f>
        <v xml:space="preserve"> </v>
      </c>
      <c r="CI332" s="257" t="str">
        <f ca="1">IF($B332="Y",INDIRECT(ADDRESS($DB332,#REF!+6,,,#REF!))," ")</f>
        <v xml:space="preserve"> </v>
      </c>
      <c r="CJ332" s="257" t="str">
        <f ca="1">IF($B332="Y",INDIRECT(ADDRESS($DB332,#REF!+6,,,#REF!))," ")</f>
        <v xml:space="preserve"> </v>
      </c>
      <c r="CK332" s="257" t="str">
        <f ca="1">IF($B332="Y",INDIRECT(ADDRESS($DB332,#REF!+6,,,#REF!))," ")</f>
        <v xml:space="preserve"> </v>
      </c>
      <c r="CM332" s="100">
        <v>239</v>
      </c>
      <c r="CN332" s="229" t="e">
        <f t="shared" si="119"/>
        <v>#REF!</v>
      </c>
      <c r="CO332" s="229" t="e">
        <f ca="1">IF(CN332&gt;0,INDIRECT(ADDRESS($CN332,7,,,#REF!)),"")</f>
        <v>#REF!</v>
      </c>
      <c r="CP332" s="229" t="e">
        <f t="shared" ca="1" si="120"/>
        <v>#REF!</v>
      </c>
      <c r="CQ332" s="230">
        <f t="shared" ca="1" si="126"/>
        <v>0</v>
      </c>
      <c r="CR332" s="227"/>
      <c r="CS332" s="248">
        <f t="shared" si="121"/>
        <v>239</v>
      </c>
      <c r="CT332" s="229" t="e">
        <f t="shared" si="122"/>
        <v>#REF!</v>
      </c>
      <c r="CU332" s="231" t="e">
        <f ca="1">IF(CT332&gt;0,INDIRECT(ADDRESS($CT332,4,,,#REF!)),"")</f>
        <v>#REF!</v>
      </c>
      <c r="CV332" s="100" t="e">
        <f t="shared" ca="1" si="123"/>
        <v>#REF!</v>
      </c>
      <c r="CW332" s="229">
        <f t="shared" ca="1" si="124"/>
        <v>239</v>
      </c>
      <c r="CX332" s="229" t="e">
        <f t="shared" ca="1" si="115"/>
        <v>#REF!</v>
      </c>
      <c r="CY332" s="250"/>
      <c r="CZ332" s="251">
        <f t="shared" ca="1" si="116"/>
        <v>0</v>
      </c>
      <c r="DB332" s="100">
        <f t="shared" ca="1" si="117"/>
        <v>0</v>
      </c>
      <c r="DC332" s="230">
        <f t="shared" ca="1" si="125"/>
        <v>0</v>
      </c>
    </row>
    <row r="333" spans="2:107" ht="16.149999999999999" customHeight="1" x14ac:dyDescent="0.2">
      <c r="B333" s="252" t="str">
        <f t="shared" ca="1" si="118"/>
        <v xml:space="preserve"> </v>
      </c>
      <c r="C333" s="253" t="str">
        <f ca="1">IF($B333="Y",INDIRECT(ADDRESS($DB333,7,,,#REF!)),IF($B333="N",INDIRECT(ADDRESS($DC333,4,,,#REF!))," "))</f>
        <v xml:space="preserve"> </v>
      </c>
      <c r="D333" s="254" t="str">
        <f ca="1">IF($B333="Y",INDIRECT(ADDRESS($DB333,4,,,#REF!)),IF($B333="N",INDIRECT(ADDRESS($DC333,8,,,#REF!))," "))</f>
        <v xml:space="preserve"> </v>
      </c>
      <c r="E333" s="522" t="str">
        <f ca="1">IF($B333="Y",INDIRECT(ADDRESS($DB333,10,,,#REF!)),IF($B333="N",INDIRECT(ADDRESS($DC333,10,,,#REF!))," "))</f>
        <v xml:space="preserve"> </v>
      </c>
      <c r="F333" s="523" t="str">
        <f ca="1">IF($B333="Y",INDIRECT(ADDRESS($DB333,9,,,#REF!)),IF($B333="N",INDIRECT(ADDRESS($DC333,9,,,#REF!))," "))</f>
        <v xml:space="preserve"> </v>
      </c>
      <c r="G333" s="255" t="str">
        <f ca="1">IF($B333="Y",INDIRECT(ADDRESS($DB333,5,,,#REF!)),IF($B333="N",INDIRECT(ADDRESS($DC333,12,,,#REF!))," "))</f>
        <v xml:space="preserve"> </v>
      </c>
      <c r="H333" s="256" t="str">
        <f ca="1">IF($B333="Y",INDIRECT(ADDRESS($DB333,8,,,#REF!)),IF($B333="N",INDIRECT(ADDRESS($DC333,14,,,#REF!))," "))</f>
        <v xml:space="preserve"> </v>
      </c>
      <c r="I333" s="257" t="str">
        <f ca="1">IF($B333="Y",INDIRECT(ADDRESS($DB333,6,,,#REF!)),IF($B333="N",INDIRECT(ADDRESS($DC333,23,,,#REF!))," "))</f>
        <v xml:space="preserve"> </v>
      </c>
      <c r="J333" s="258" t="str">
        <f ca="1">IF($B333="Y",INDIRECT(ADDRESS($DB333,#REF!+6,,,#REF!))," ")</f>
        <v xml:space="preserve"> </v>
      </c>
      <c r="K333" s="259" t="str">
        <f ca="1">IF($B333="Y",INDIRECT(ADDRESS($DB333,#REF!+6,,,#REF!))," ")</f>
        <v xml:space="preserve"> </v>
      </c>
      <c r="L333" s="259" t="str">
        <f ca="1">IF($B333="Y",INDIRECT(ADDRESS($DB333,#REF!+6,,,#REF!))," ")</f>
        <v xml:space="preserve"> </v>
      </c>
      <c r="M333" s="259" t="str">
        <f ca="1">IF($B333="Y",INDIRECT(ADDRESS($DB333,#REF!+6,,,#REF!))," ")</f>
        <v xml:space="preserve"> </v>
      </c>
      <c r="N333" s="259" t="str">
        <f ca="1">IF($B333="Y",INDIRECT(ADDRESS($DB333,#REF!+6,,,#REF!))," ")</f>
        <v xml:space="preserve"> </v>
      </c>
      <c r="O333" s="259" t="str">
        <f ca="1">IF($B333="Y",INDIRECT(ADDRESS($DB333,#REF!+6,,,#REF!))," ")</f>
        <v xml:space="preserve"> </v>
      </c>
      <c r="P333" s="259" t="str">
        <f ca="1">IF($B333="Y",INDIRECT(ADDRESS($DB333,#REF!+6,,,#REF!))," ")</f>
        <v xml:space="preserve"> </v>
      </c>
      <c r="Q333" s="259" t="str">
        <f ca="1">IF($B333="Y",INDIRECT(ADDRESS($DB333,#REF!+6,,,#REF!))," ")</f>
        <v xml:space="preserve"> </v>
      </c>
      <c r="R333" s="259" t="str">
        <f ca="1">IF($B333="Y",INDIRECT(ADDRESS($DB333,#REF!+6,,,#REF!))," ")</f>
        <v xml:space="preserve"> </v>
      </c>
      <c r="S333" s="259" t="str">
        <f ca="1">IF($B333="Y",INDIRECT(ADDRESS($DB333,#REF!+6,,,#REF!))," ")</f>
        <v xml:space="preserve"> </v>
      </c>
      <c r="T333" s="259" t="str">
        <f ca="1">IF($B333="Y",INDIRECT(ADDRESS($DB333,#REF!+6,,,#REF!))," ")</f>
        <v xml:space="preserve"> </v>
      </c>
      <c r="U333" s="259" t="str">
        <f ca="1">IF($B333="Y",INDIRECT(ADDRESS($DB333,#REF!+6,,,#REF!))," ")</f>
        <v xml:space="preserve"> </v>
      </c>
      <c r="V333" s="259" t="str">
        <f ca="1">IF($B333="Y",INDIRECT(ADDRESS($DB333,#REF!+6,,,#REF!))," ")</f>
        <v xml:space="preserve"> </v>
      </c>
      <c r="W333" s="259" t="str">
        <f ca="1">IF($B333="Y",INDIRECT(ADDRESS($DB333,#REF!+6,,,#REF!))," ")</f>
        <v xml:space="preserve"> </v>
      </c>
      <c r="X333" s="259" t="str">
        <f ca="1">IF($B333="Y",INDIRECT(ADDRESS($DB333,#REF!+6,,,#REF!))," ")</f>
        <v xml:space="preserve"> </v>
      </c>
      <c r="Y333" s="259" t="str">
        <f ca="1">IF($B333="Y",INDIRECT(ADDRESS($DB333,#REF!+6,,,#REF!))," ")</f>
        <v xml:space="preserve"> </v>
      </c>
      <c r="Z333" s="259" t="str">
        <f ca="1">IF($B333="Y",INDIRECT(ADDRESS($DB333,#REF!+6,,,#REF!))," ")</f>
        <v xml:space="preserve"> </v>
      </c>
      <c r="AA333" s="259" t="str">
        <f ca="1">IF($B333="Y",INDIRECT(ADDRESS($DB333,#REF!+6,,,#REF!))," ")</f>
        <v xml:space="preserve"> </v>
      </c>
      <c r="AB333" s="259" t="str">
        <f ca="1">IF($B333="Y",INDIRECT(ADDRESS($DB333,#REF!+6,,,#REF!))," ")</f>
        <v xml:space="preserve"> </v>
      </c>
      <c r="AC333" s="259" t="str">
        <f ca="1">IF($B333="Y",INDIRECT(ADDRESS($DB333,#REF!+6,,,#REF!))," ")</f>
        <v xml:space="preserve"> </v>
      </c>
      <c r="AD333" s="259" t="str">
        <f ca="1">IF($B333="Y",INDIRECT(ADDRESS($DB333,#REF!+6,,,#REF!))," ")</f>
        <v xml:space="preserve"> </v>
      </c>
      <c r="AE333" s="259" t="str">
        <f ca="1">IF($B333="Y",INDIRECT(ADDRESS($DB333,#REF!+6,,,#REF!))," ")</f>
        <v xml:space="preserve"> </v>
      </c>
      <c r="AF333" s="259" t="str">
        <f ca="1">IF($B333="Y",INDIRECT(ADDRESS($DB333,#REF!+6,,,#REF!))," ")</f>
        <v xml:space="preserve"> </v>
      </c>
      <c r="AG333" s="259" t="str">
        <f ca="1">IF($B333="Y",INDIRECT(ADDRESS($DB333,#REF!+6,,,#REF!))," ")</f>
        <v xml:space="preserve"> </v>
      </c>
      <c r="AH333" s="259" t="str">
        <f ca="1">IF($B333="Y",INDIRECT(ADDRESS($DB333,#REF!+6,,,#REF!))," ")</f>
        <v xml:space="preserve"> </v>
      </c>
      <c r="AI333" s="259" t="str">
        <f ca="1">IF($B333="Y",INDIRECT(ADDRESS($DB333,#REF!+6,,,#REF!))," ")</f>
        <v xml:space="preserve"> </v>
      </c>
      <c r="AJ333" s="259" t="str">
        <f ca="1">IF($B333="Y",INDIRECT(ADDRESS($DB333,#REF!+6,,,#REF!))," ")</f>
        <v xml:space="preserve"> </v>
      </c>
      <c r="AK333" s="259" t="str">
        <f ca="1">IF($B333="Y",INDIRECT(ADDRESS($DB333,#REF!+6,,,#REF!))," ")</f>
        <v xml:space="preserve"> </v>
      </c>
      <c r="AL333" s="259" t="str">
        <f ca="1">IF($B333="Y",INDIRECT(ADDRESS($DB333,#REF!+6,,,#REF!))," ")</f>
        <v xml:space="preserve"> </v>
      </c>
      <c r="AM333" s="259" t="str">
        <f ca="1">IF($B333="Y",INDIRECT(ADDRESS($DB333,#REF!+6,,,#REF!))," ")</f>
        <v xml:space="preserve"> </v>
      </c>
      <c r="AN333" s="259" t="str">
        <f ca="1">IF($B333="Y",INDIRECT(ADDRESS($DB333,#REF!+6,,,#REF!))," ")</f>
        <v xml:space="preserve"> </v>
      </c>
      <c r="AO333" s="259" t="str">
        <f ca="1">IF($B333="Y",INDIRECT(ADDRESS($DB333,#REF!+6,,,#REF!))," ")</f>
        <v xml:space="preserve"> </v>
      </c>
      <c r="AP333" s="259" t="str">
        <f ca="1">IF($B333="Y",INDIRECT(ADDRESS($DB333,#REF!+6,,,#REF!))," ")</f>
        <v xml:space="preserve"> </v>
      </c>
      <c r="AQ333" s="259" t="str">
        <f ca="1">IF($B333="Y",INDIRECT(ADDRESS($DB333,#REF!+6,,,#REF!))," ")</f>
        <v xml:space="preserve"> </v>
      </c>
      <c r="AR333" s="259" t="str">
        <f ca="1">IF($B333="Y",INDIRECT(ADDRESS($DB333,#REF!+6,,,#REF!))," ")</f>
        <v xml:space="preserve"> </v>
      </c>
      <c r="AS333" s="259" t="str">
        <f ca="1">IF($B333="Y",INDIRECT(ADDRESS($DB333,#REF!+6,,,#REF!))," ")</f>
        <v xml:space="preserve"> </v>
      </c>
      <c r="AT333" s="259" t="str">
        <f ca="1">IF($B333="Y",INDIRECT(ADDRESS($DB333,#REF!+6,,,#REF!))," ")</f>
        <v xml:space="preserve"> </v>
      </c>
      <c r="AU333" s="259" t="str">
        <f ca="1">IF($B333="Y",INDIRECT(ADDRESS($DB333,#REF!+6,,,#REF!))," ")</f>
        <v xml:space="preserve"> </v>
      </c>
      <c r="AV333" s="259" t="str">
        <f ca="1">IF($B333="Y",INDIRECT(ADDRESS($DB333,#REF!+6,,,#REF!))," ")</f>
        <v xml:space="preserve"> </v>
      </c>
      <c r="AW333" s="259" t="str">
        <f ca="1">IF($B333="Y",INDIRECT(ADDRESS($DB333,#REF!+6,,,#REF!))," ")</f>
        <v xml:space="preserve"> </v>
      </c>
      <c r="AX333" s="259" t="str">
        <f ca="1">IF($B333="Y",INDIRECT(ADDRESS($DB333,#REF!+6,,,#REF!))," ")</f>
        <v xml:space="preserve"> </v>
      </c>
      <c r="AY333" s="259" t="str">
        <f ca="1">IF($B333="Y",INDIRECT(ADDRESS($DB333,#REF!+6,,,#REF!))," ")</f>
        <v xml:space="preserve"> </v>
      </c>
      <c r="AZ333" s="259" t="str">
        <f ca="1">IF($B333="Y",INDIRECT(ADDRESS($DB333,#REF!+6,,,#REF!))," ")</f>
        <v xml:space="preserve"> </v>
      </c>
      <c r="BA333" s="259" t="str">
        <f ca="1">IF($B333="Y",INDIRECT(ADDRESS($DB333,#REF!+6,,,#REF!))," ")</f>
        <v xml:space="preserve"> </v>
      </c>
      <c r="BB333" s="259" t="str">
        <f ca="1">IF($B333="Y",INDIRECT(ADDRESS($DB333,#REF!+6,,,#REF!))," ")</f>
        <v xml:space="preserve"> </v>
      </c>
      <c r="BC333" s="259" t="str">
        <f ca="1">IF($B333="Y",INDIRECT(ADDRESS($DB333,#REF!+6,,,#REF!))," ")</f>
        <v xml:space="preserve"> </v>
      </c>
      <c r="BD333" s="259" t="str">
        <f ca="1">IF($B333="Y",INDIRECT(ADDRESS($DB333,#REF!+6,,,#REF!))," ")</f>
        <v xml:space="preserve"> </v>
      </c>
      <c r="BE333" s="259" t="str">
        <f ca="1">IF($B333="Y",INDIRECT(ADDRESS($DB333,#REF!+6,,,#REF!))," ")</f>
        <v xml:space="preserve"> </v>
      </c>
      <c r="BF333" s="259" t="str">
        <f ca="1">IF($B333="Y",INDIRECT(ADDRESS($DB333,#REF!+6,,,#REF!))," ")</f>
        <v xml:space="preserve"> </v>
      </c>
      <c r="BG333" s="259" t="str">
        <f ca="1">IF($B333="Y",INDIRECT(ADDRESS($DB333,#REF!+6,,,#REF!))," ")</f>
        <v xml:space="preserve"> </v>
      </c>
      <c r="BH333" s="259" t="str">
        <f ca="1">IF($B333="Y",INDIRECT(ADDRESS($DB333,#REF!+6,,,#REF!))," ")</f>
        <v xml:space="preserve"> </v>
      </c>
      <c r="BI333" s="259" t="str">
        <f ca="1">IF($B333="Y",INDIRECT(ADDRESS($DB333,#REF!+6,,,#REF!))," ")</f>
        <v xml:space="preserve"> </v>
      </c>
      <c r="BJ333" s="259" t="str">
        <f ca="1">IF($B333="Y",INDIRECT(ADDRESS($DB333,#REF!+6,,,#REF!))," ")</f>
        <v xml:space="preserve"> </v>
      </c>
      <c r="BK333" s="259" t="str">
        <f ca="1">IF($B333="Y",INDIRECT(ADDRESS($DB333,#REF!+6,,,#REF!))," ")</f>
        <v xml:space="preserve"> </v>
      </c>
      <c r="BL333" s="259" t="str">
        <f ca="1">IF($B333="Y",INDIRECT(ADDRESS($DB333,#REF!+6,,,#REF!))," ")</f>
        <v xml:space="preserve"> </v>
      </c>
      <c r="BM333" s="259" t="str">
        <f ca="1">IF($B333="Y",INDIRECT(ADDRESS($DB333,#REF!+6,,,#REF!))," ")</f>
        <v xml:space="preserve"> </v>
      </c>
      <c r="BN333" s="259" t="str">
        <f ca="1">IF($B333="Y",INDIRECT(ADDRESS($DB333,#REF!+6,,,#REF!))," ")</f>
        <v xml:space="preserve"> </v>
      </c>
      <c r="BO333" s="259" t="str">
        <f ca="1">IF($B333="Y",INDIRECT(ADDRESS($DB333,#REF!+6,,,#REF!))," ")</f>
        <v xml:space="preserve"> </v>
      </c>
      <c r="BP333" s="259" t="str">
        <f ca="1">IF($B333="Y",INDIRECT(ADDRESS($DB333,#REF!+6,,,#REF!))," ")</f>
        <v xml:space="preserve"> </v>
      </c>
      <c r="BQ333" s="257" t="str">
        <f ca="1">IF($B333="Y",INDIRECT(ADDRESS($DB333,#REF!+6,,,#REF!))," ")</f>
        <v xml:space="preserve"> </v>
      </c>
      <c r="BR333" s="257" t="str">
        <f ca="1">IF($B333="Y",INDIRECT(ADDRESS($DB333,#REF!+6,,,#REF!))," ")</f>
        <v xml:space="preserve"> </v>
      </c>
      <c r="BS333" s="257" t="str">
        <f ca="1">IF($B333="Y",INDIRECT(ADDRESS($DB333,#REF!+6,,,#REF!))," ")</f>
        <v xml:space="preserve"> </v>
      </c>
      <c r="BT333" s="257" t="str">
        <f ca="1">IF($B333="Y",INDIRECT(ADDRESS($DB333,#REF!+6,,,#REF!))," ")</f>
        <v xml:space="preserve"> </v>
      </c>
      <c r="BU333" s="257" t="str">
        <f ca="1">IF($B333="Y",INDIRECT(ADDRESS($DB333,#REF!+6,,,#REF!))," ")</f>
        <v xml:space="preserve"> </v>
      </c>
      <c r="BV333" s="257" t="str">
        <f ca="1">IF($B333="Y",INDIRECT(ADDRESS($DB333,#REF!+6,,,#REF!))," ")</f>
        <v xml:space="preserve"> </v>
      </c>
      <c r="BW333" s="257" t="str">
        <f ca="1">IF($B333="Y",INDIRECT(ADDRESS($DB333,#REF!+6,,,#REF!))," ")</f>
        <v xml:space="preserve"> </v>
      </c>
      <c r="BX333" s="257" t="str">
        <f ca="1">IF($B333="Y",INDIRECT(ADDRESS($DB333,#REF!+6,,,#REF!))," ")</f>
        <v xml:space="preserve"> </v>
      </c>
      <c r="BY333" s="257" t="str">
        <f ca="1">IF($B333="Y",INDIRECT(ADDRESS($DB333,#REF!+6,,,#REF!))," ")</f>
        <v xml:space="preserve"> </v>
      </c>
      <c r="BZ333" s="257" t="str">
        <f ca="1">IF($B333="Y",INDIRECT(ADDRESS($DB333,#REF!+6,,,#REF!))," ")</f>
        <v xml:space="preserve"> </v>
      </c>
      <c r="CA333" s="257" t="str">
        <f ca="1">IF($B333="Y",INDIRECT(ADDRESS($DB333,#REF!+6,,,#REF!))," ")</f>
        <v xml:space="preserve"> </v>
      </c>
      <c r="CB333" s="257" t="str">
        <f ca="1">IF($B333="Y",INDIRECT(ADDRESS($DB333,#REF!+6,,,#REF!))," ")</f>
        <v xml:space="preserve"> </v>
      </c>
      <c r="CC333" s="257" t="str">
        <f ca="1">IF($B333="Y",INDIRECT(ADDRESS($DB333,#REF!+6,,,#REF!))," ")</f>
        <v xml:space="preserve"> </v>
      </c>
      <c r="CD333" s="257" t="str">
        <f ca="1">IF($B333="Y",INDIRECT(ADDRESS($DB333,#REF!+6,,,#REF!))," ")</f>
        <v xml:space="preserve"> </v>
      </c>
      <c r="CE333" s="257" t="str">
        <f ca="1">IF($B333="Y",INDIRECT(ADDRESS($DB333,#REF!+6,,,#REF!))," ")</f>
        <v xml:space="preserve"> </v>
      </c>
      <c r="CF333" s="257" t="str">
        <f ca="1">IF($B333="Y",INDIRECT(ADDRESS($DB333,#REF!+6,,,#REF!))," ")</f>
        <v xml:space="preserve"> </v>
      </c>
      <c r="CG333" s="257" t="str">
        <f ca="1">IF($B333="Y",INDIRECT(ADDRESS($DB333,#REF!+6,,,#REF!))," ")</f>
        <v xml:space="preserve"> </v>
      </c>
      <c r="CH333" s="257" t="str">
        <f ca="1">IF($B333="Y",INDIRECT(ADDRESS($DB333,#REF!+6,,,#REF!))," ")</f>
        <v xml:space="preserve"> </v>
      </c>
      <c r="CI333" s="257" t="str">
        <f ca="1">IF($B333="Y",INDIRECT(ADDRESS($DB333,#REF!+6,,,#REF!))," ")</f>
        <v xml:space="preserve"> </v>
      </c>
      <c r="CJ333" s="257" t="str">
        <f ca="1">IF($B333="Y",INDIRECT(ADDRESS($DB333,#REF!+6,,,#REF!))," ")</f>
        <v xml:space="preserve"> </v>
      </c>
      <c r="CK333" s="257" t="str">
        <f ca="1">IF($B333="Y",INDIRECT(ADDRESS($DB333,#REF!+6,,,#REF!))," ")</f>
        <v xml:space="preserve"> </v>
      </c>
      <c r="CM333" s="100">
        <v>240</v>
      </c>
      <c r="CN333" s="229" t="e">
        <f t="shared" si="119"/>
        <v>#REF!</v>
      </c>
      <c r="CO333" s="229" t="e">
        <f ca="1">IF(CN333&gt;0,INDIRECT(ADDRESS($CN333,7,,,#REF!)),"")</f>
        <v>#REF!</v>
      </c>
      <c r="CP333" s="229" t="e">
        <f t="shared" ca="1" si="120"/>
        <v>#REF!</v>
      </c>
      <c r="CQ333" s="230">
        <f t="shared" ca="1" si="126"/>
        <v>0</v>
      </c>
      <c r="CR333" s="227"/>
      <c r="CS333" s="248">
        <f t="shared" si="121"/>
        <v>240</v>
      </c>
      <c r="CT333" s="229" t="e">
        <f t="shared" si="122"/>
        <v>#REF!</v>
      </c>
      <c r="CU333" s="231" t="e">
        <f ca="1">IF(CT333&gt;0,INDIRECT(ADDRESS($CT333,4,,,#REF!)),"")</f>
        <v>#REF!</v>
      </c>
      <c r="CV333" s="100" t="e">
        <f t="shared" ca="1" si="123"/>
        <v>#REF!</v>
      </c>
      <c r="CW333" s="229">
        <f t="shared" ca="1" si="124"/>
        <v>240</v>
      </c>
      <c r="CX333" s="229" t="e">
        <f t="shared" ca="1" si="115"/>
        <v>#REF!</v>
      </c>
      <c r="CY333" s="250"/>
      <c r="CZ333" s="251">
        <f t="shared" ca="1" si="116"/>
        <v>0</v>
      </c>
      <c r="DB333" s="100">
        <f t="shared" ca="1" si="117"/>
        <v>0</v>
      </c>
      <c r="DC333" s="230">
        <f t="shared" ca="1" si="125"/>
        <v>0</v>
      </c>
    </row>
    <row r="334" spans="2:107" ht="16.149999999999999" customHeight="1" x14ac:dyDescent="0.2">
      <c r="B334" s="252" t="str">
        <f t="shared" ca="1" si="118"/>
        <v xml:space="preserve"> </v>
      </c>
      <c r="C334" s="253" t="str">
        <f ca="1">IF($B334="Y",INDIRECT(ADDRESS($DB334,7,,,#REF!)),IF($B334="N",INDIRECT(ADDRESS($DC334,4,,,#REF!))," "))</f>
        <v xml:space="preserve"> </v>
      </c>
      <c r="D334" s="254" t="str">
        <f ca="1">IF($B334="Y",INDIRECT(ADDRESS($DB334,4,,,#REF!)),IF($B334="N",INDIRECT(ADDRESS($DC334,8,,,#REF!))," "))</f>
        <v xml:space="preserve"> </v>
      </c>
      <c r="E334" s="522" t="str">
        <f ca="1">IF($B334="Y",INDIRECT(ADDRESS($DB334,10,,,#REF!)),IF($B334="N",INDIRECT(ADDRESS($DC334,10,,,#REF!))," "))</f>
        <v xml:space="preserve"> </v>
      </c>
      <c r="F334" s="523" t="str">
        <f ca="1">IF($B334="Y",INDIRECT(ADDRESS($DB334,9,,,#REF!)),IF($B334="N",INDIRECT(ADDRESS($DC334,9,,,#REF!))," "))</f>
        <v xml:space="preserve"> </v>
      </c>
      <c r="G334" s="255" t="str">
        <f ca="1">IF($B334="Y",INDIRECT(ADDRESS($DB334,5,,,#REF!)),IF($B334="N",INDIRECT(ADDRESS($DC334,12,,,#REF!))," "))</f>
        <v xml:space="preserve"> </v>
      </c>
      <c r="H334" s="256" t="str">
        <f ca="1">IF($B334="Y",INDIRECT(ADDRESS($DB334,8,,,#REF!)),IF($B334="N",INDIRECT(ADDRESS($DC334,14,,,#REF!))," "))</f>
        <v xml:space="preserve"> </v>
      </c>
      <c r="I334" s="257" t="str">
        <f ca="1">IF($B334="Y",INDIRECT(ADDRESS($DB334,6,,,#REF!)),IF($B334="N",INDIRECT(ADDRESS($DC334,23,,,#REF!))," "))</f>
        <v xml:space="preserve"> </v>
      </c>
      <c r="J334" s="258" t="str">
        <f ca="1">IF($B334="Y",INDIRECT(ADDRESS($DB334,#REF!+6,,,#REF!))," ")</f>
        <v xml:space="preserve"> </v>
      </c>
      <c r="K334" s="259" t="str">
        <f ca="1">IF($B334="Y",INDIRECT(ADDRESS($DB334,#REF!+6,,,#REF!))," ")</f>
        <v xml:space="preserve"> </v>
      </c>
      <c r="L334" s="259" t="str">
        <f ca="1">IF($B334="Y",INDIRECT(ADDRESS($DB334,#REF!+6,,,#REF!))," ")</f>
        <v xml:space="preserve"> </v>
      </c>
      <c r="M334" s="259" t="str">
        <f ca="1">IF($B334="Y",INDIRECT(ADDRESS($DB334,#REF!+6,,,#REF!))," ")</f>
        <v xml:space="preserve"> </v>
      </c>
      <c r="N334" s="259" t="str">
        <f ca="1">IF($B334="Y",INDIRECT(ADDRESS($DB334,#REF!+6,,,#REF!))," ")</f>
        <v xml:space="preserve"> </v>
      </c>
      <c r="O334" s="259" t="str">
        <f ca="1">IF($B334="Y",INDIRECT(ADDRESS($DB334,#REF!+6,,,#REF!))," ")</f>
        <v xml:space="preserve"> </v>
      </c>
      <c r="P334" s="259" t="str">
        <f ca="1">IF($B334="Y",INDIRECT(ADDRESS($DB334,#REF!+6,,,#REF!))," ")</f>
        <v xml:space="preserve"> </v>
      </c>
      <c r="Q334" s="259" t="str">
        <f ca="1">IF($B334="Y",INDIRECT(ADDRESS($DB334,#REF!+6,,,#REF!))," ")</f>
        <v xml:space="preserve"> </v>
      </c>
      <c r="R334" s="259" t="str">
        <f ca="1">IF($B334="Y",INDIRECT(ADDRESS($DB334,#REF!+6,,,#REF!))," ")</f>
        <v xml:space="preserve"> </v>
      </c>
      <c r="S334" s="259" t="str">
        <f ca="1">IF($B334="Y",INDIRECT(ADDRESS($DB334,#REF!+6,,,#REF!))," ")</f>
        <v xml:space="preserve"> </v>
      </c>
      <c r="T334" s="259" t="str">
        <f ca="1">IF($B334="Y",INDIRECT(ADDRESS($DB334,#REF!+6,,,#REF!))," ")</f>
        <v xml:space="preserve"> </v>
      </c>
      <c r="U334" s="259" t="str">
        <f ca="1">IF($B334="Y",INDIRECT(ADDRESS($DB334,#REF!+6,,,#REF!))," ")</f>
        <v xml:space="preserve"> </v>
      </c>
      <c r="V334" s="259" t="str">
        <f ca="1">IF($B334="Y",INDIRECT(ADDRESS($DB334,#REF!+6,,,#REF!))," ")</f>
        <v xml:space="preserve"> </v>
      </c>
      <c r="W334" s="259" t="str">
        <f ca="1">IF($B334="Y",INDIRECT(ADDRESS($DB334,#REF!+6,,,#REF!))," ")</f>
        <v xml:space="preserve"> </v>
      </c>
      <c r="X334" s="259" t="str">
        <f ca="1">IF($B334="Y",INDIRECT(ADDRESS($DB334,#REF!+6,,,#REF!))," ")</f>
        <v xml:space="preserve"> </v>
      </c>
      <c r="Y334" s="259" t="str">
        <f ca="1">IF($B334="Y",INDIRECT(ADDRESS($DB334,#REF!+6,,,#REF!))," ")</f>
        <v xml:space="preserve"> </v>
      </c>
      <c r="Z334" s="259" t="str">
        <f ca="1">IF($B334="Y",INDIRECT(ADDRESS($DB334,#REF!+6,,,#REF!))," ")</f>
        <v xml:space="preserve"> </v>
      </c>
      <c r="AA334" s="259" t="str">
        <f ca="1">IF($B334="Y",INDIRECT(ADDRESS($DB334,#REF!+6,,,#REF!))," ")</f>
        <v xml:space="preserve"> </v>
      </c>
      <c r="AB334" s="259" t="str">
        <f ca="1">IF($B334="Y",INDIRECT(ADDRESS($DB334,#REF!+6,,,#REF!))," ")</f>
        <v xml:space="preserve"> </v>
      </c>
      <c r="AC334" s="259" t="str">
        <f ca="1">IF($B334="Y",INDIRECT(ADDRESS($DB334,#REF!+6,,,#REF!))," ")</f>
        <v xml:space="preserve"> </v>
      </c>
      <c r="AD334" s="259" t="str">
        <f ca="1">IF($B334="Y",INDIRECT(ADDRESS($DB334,#REF!+6,,,#REF!))," ")</f>
        <v xml:space="preserve"> </v>
      </c>
      <c r="AE334" s="259" t="str">
        <f ca="1">IF($B334="Y",INDIRECT(ADDRESS($DB334,#REF!+6,,,#REF!))," ")</f>
        <v xml:space="preserve"> </v>
      </c>
      <c r="AF334" s="259" t="str">
        <f ca="1">IF($B334="Y",INDIRECT(ADDRESS($DB334,#REF!+6,,,#REF!))," ")</f>
        <v xml:space="preserve"> </v>
      </c>
      <c r="AG334" s="259" t="str">
        <f ca="1">IF($B334="Y",INDIRECT(ADDRESS($DB334,#REF!+6,,,#REF!))," ")</f>
        <v xml:space="preserve"> </v>
      </c>
      <c r="AH334" s="259" t="str">
        <f ca="1">IF($B334="Y",INDIRECT(ADDRESS($DB334,#REF!+6,,,#REF!))," ")</f>
        <v xml:space="preserve"> </v>
      </c>
      <c r="AI334" s="259" t="str">
        <f ca="1">IF($B334="Y",INDIRECT(ADDRESS($DB334,#REF!+6,,,#REF!))," ")</f>
        <v xml:space="preserve"> </v>
      </c>
      <c r="AJ334" s="259" t="str">
        <f ca="1">IF($B334="Y",INDIRECT(ADDRESS($DB334,#REF!+6,,,#REF!))," ")</f>
        <v xml:space="preserve"> </v>
      </c>
      <c r="AK334" s="259" t="str">
        <f ca="1">IF($B334="Y",INDIRECT(ADDRESS($DB334,#REF!+6,,,#REF!))," ")</f>
        <v xml:space="preserve"> </v>
      </c>
      <c r="AL334" s="259" t="str">
        <f ca="1">IF($B334="Y",INDIRECT(ADDRESS($DB334,#REF!+6,,,#REF!))," ")</f>
        <v xml:space="preserve"> </v>
      </c>
      <c r="AM334" s="259" t="str">
        <f ca="1">IF($B334="Y",INDIRECT(ADDRESS($DB334,#REF!+6,,,#REF!))," ")</f>
        <v xml:space="preserve"> </v>
      </c>
      <c r="AN334" s="259" t="str">
        <f ca="1">IF($B334="Y",INDIRECT(ADDRESS($DB334,#REF!+6,,,#REF!))," ")</f>
        <v xml:space="preserve"> </v>
      </c>
      <c r="AO334" s="259" t="str">
        <f ca="1">IF($B334="Y",INDIRECT(ADDRESS($DB334,#REF!+6,,,#REF!))," ")</f>
        <v xml:space="preserve"> </v>
      </c>
      <c r="AP334" s="259" t="str">
        <f ca="1">IF($B334="Y",INDIRECT(ADDRESS($DB334,#REF!+6,,,#REF!))," ")</f>
        <v xml:space="preserve"> </v>
      </c>
      <c r="AQ334" s="259" t="str">
        <f ca="1">IF($B334="Y",INDIRECT(ADDRESS($DB334,#REF!+6,,,#REF!))," ")</f>
        <v xml:space="preserve"> </v>
      </c>
      <c r="AR334" s="259" t="str">
        <f ca="1">IF($B334="Y",INDIRECT(ADDRESS($DB334,#REF!+6,,,#REF!))," ")</f>
        <v xml:space="preserve"> </v>
      </c>
      <c r="AS334" s="259" t="str">
        <f ca="1">IF($B334="Y",INDIRECT(ADDRESS($DB334,#REF!+6,,,#REF!))," ")</f>
        <v xml:space="preserve"> </v>
      </c>
      <c r="AT334" s="259" t="str">
        <f ca="1">IF($B334="Y",INDIRECT(ADDRESS($DB334,#REF!+6,,,#REF!))," ")</f>
        <v xml:space="preserve"> </v>
      </c>
      <c r="AU334" s="259" t="str">
        <f ca="1">IF($B334="Y",INDIRECT(ADDRESS($DB334,#REF!+6,,,#REF!))," ")</f>
        <v xml:space="preserve"> </v>
      </c>
      <c r="AV334" s="259" t="str">
        <f ca="1">IF($B334="Y",INDIRECT(ADDRESS($DB334,#REF!+6,,,#REF!))," ")</f>
        <v xml:space="preserve"> </v>
      </c>
      <c r="AW334" s="259" t="str">
        <f ca="1">IF($B334="Y",INDIRECT(ADDRESS($DB334,#REF!+6,,,#REF!))," ")</f>
        <v xml:space="preserve"> </v>
      </c>
      <c r="AX334" s="259" t="str">
        <f ca="1">IF($B334="Y",INDIRECT(ADDRESS($DB334,#REF!+6,,,#REF!))," ")</f>
        <v xml:space="preserve"> </v>
      </c>
      <c r="AY334" s="259" t="str">
        <f ca="1">IF($B334="Y",INDIRECT(ADDRESS($DB334,#REF!+6,,,#REF!))," ")</f>
        <v xml:space="preserve"> </v>
      </c>
      <c r="AZ334" s="259" t="str">
        <f ca="1">IF($B334="Y",INDIRECT(ADDRESS($DB334,#REF!+6,,,#REF!))," ")</f>
        <v xml:space="preserve"> </v>
      </c>
      <c r="BA334" s="259" t="str">
        <f ca="1">IF($B334="Y",INDIRECT(ADDRESS($DB334,#REF!+6,,,#REF!))," ")</f>
        <v xml:space="preserve"> </v>
      </c>
      <c r="BB334" s="259" t="str">
        <f ca="1">IF($B334="Y",INDIRECT(ADDRESS($DB334,#REF!+6,,,#REF!))," ")</f>
        <v xml:space="preserve"> </v>
      </c>
      <c r="BC334" s="259" t="str">
        <f ca="1">IF($B334="Y",INDIRECT(ADDRESS($DB334,#REF!+6,,,#REF!))," ")</f>
        <v xml:space="preserve"> </v>
      </c>
      <c r="BD334" s="259" t="str">
        <f ca="1">IF($B334="Y",INDIRECT(ADDRESS($DB334,#REF!+6,,,#REF!))," ")</f>
        <v xml:space="preserve"> </v>
      </c>
      <c r="BE334" s="259" t="str">
        <f ca="1">IF($B334="Y",INDIRECT(ADDRESS($DB334,#REF!+6,,,#REF!))," ")</f>
        <v xml:space="preserve"> </v>
      </c>
      <c r="BF334" s="259" t="str">
        <f ca="1">IF($B334="Y",INDIRECT(ADDRESS($DB334,#REF!+6,,,#REF!))," ")</f>
        <v xml:space="preserve"> </v>
      </c>
      <c r="BG334" s="259" t="str">
        <f ca="1">IF($B334="Y",INDIRECT(ADDRESS($DB334,#REF!+6,,,#REF!))," ")</f>
        <v xml:space="preserve"> </v>
      </c>
      <c r="BH334" s="259" t="str">
        <f ca="1">IF($B334="Y",INDIRECT(ADDRESS($DB334,#REF!+6,,,#REF!))," ")</f>
        <v xml:space="preserve"> </v>
      </c>
      <c r="BI334" s="259" t="str">
        <f ca="1">IF($B334="Y",INDIRECT(ADDRESS($DB334,#REF!+6,,,#REF!))," ")</f>
        <v xml:space="preserve"> </v>
      </c>
      <c r="BJ334" s="259" t="str">
        <f ca="1">IF($B334="Y",INDIRECT(ADDRESS($DB334,#REF!+6,,,#REF!))," ")</f>
        <v xml:space="preserve"> </v>
      </c>
      <c r="BK334" s="259" t="str">
        <f ca="1">IF($B334="Y",INDIRECT(ADDRESS($DB334,#REF!+6,,,#REF!))," ")</f>
        <v xml:space="preserve"> </v>
      </c>
      <c r="BL334" s="259" t="str">
        <f ca="1">IF($B334="Y",INDIRECT(ADDRESS($DB334,#REF!+6,,,#REF!))," ")</f>
        <v xml:space="preserve"> </v>
      </c>
      <c r="BM334" s="259" t="str">
        <f ca="1">IF($B334="Y",INDIRECT(ADDRESS($DB334,#REF!+6,,,#REF!))," ")</f>
        <v xml:space="preserve"> </v>
      </c>
      <c r="BN334" s="259" t="str">
        <f ca="1">IF($B334="Y",INDIRECT(ADDRESS($DB334,#REF!+6,,,#REF!))," ")</f>
        <v xml:space="preserve"> </v>
      </c>
      <c r="BO334" s="259" t="str">
        <f ca="1">IF($B334="Y",INDIRECT(ADDRESS($DB334,#REF!+6,,,#REF!))," ")</f>
        <v xml:space="preserve"> </v>
      </c>
      <c r="BP334" s="259" t="str">
        <f ca="1">IF($B334="Y",INDIRECT(ADDRESS($DB334,#REF!+6,,,#REF!))," ")</f>
        <v xml:space="preserve"> </v>
      </c>
      <c r="BQ334" s="257" t="str">
        <f ca="1">IF($B334="Y",INDIRECT(ADDRESS($DB334,#REF!+6,,,#REF!))," ")</f>
        <v xml:space="preserve"> </v>
      </c>
      <c r="BR334" s="257" t="str">
        <f ca="1">IF($B334="Y",INDIRECT(ADDRESS($DB334,#REF!+6,,,#REF!))," ")</f>
        <v xml:space="preserve"> </v>
      </c>
      <c r="BS334" s="257" t="str">
        <f ca="1">IF($B334="Y",INDIRECT(ADDRESS($DB334,#REF!+6,,,#REF!))," ")</f>
        <v xml:space="preserve"> </v>
      </c>
      <c r="BT334" s="257" t="str">
        <f ca="1">IF($B334="Y",INDIRECT(ADDRESS($DB334,#REF!+6,,,#REF!))," ")</f>
        <v xml:space="preserve"> </v>
      </c>
      <c r="BU334" s="257" t="str">
        <f ca="1">IF($B334="Y",INDIRECT(ADDRESS($DB334,#REF!+6,,,#REF!))," ")</f>
        <v xml:space="preserve"> </v>
      </c>
      <c r="BV334" s="257" t="str">
        <f ca="1">IF($B334="Y",INDIRECT(ADDRESS($DB334,#REF!+6,,,#REF!))," ")</f>
        <v xml:space="preserve"> </v>
      </c>
      <c r="BW334" s="257" t="str">
        <f ca="1">IF($B334="Y",INDIRECT(ADDRESS($DB334,#REF!+6,,,#REF!))," ")</f>
        <v xml:space="preserve"> </v>
      </c>
      <c r="BX334" s="257" t="str">
        <f ca="1">IF($B334="Y",INDIRECT(ADDRESS($DB334,#REF!+6,,,#REF!))," ")</f>
        <v xml:space="preserve"> </v>
      </c>
      <c r="BY334" s="257" t="str">
        <f ca="1">IF($B334="Y",INDIRECT(ADDRESS($DB334,#REF!+6,,,#REF!))," ")</f>
        <v xml:space="preserve"> </v>
      </c>
      <c r="BZ334" s="257" t="str">
        <f ca="1">IF($B334="Y",INDIRECT(ADDRESS($DB334,#REF!+6,,,#REF!))," ")</f>
        <v xml:space="preserve"> </v>
      </c>
      <c r="CA334" s="257" t="str">
        <f ca="1">IF($B334="Y",INDIRECT(ADDRESS($DB334,#REF!+6,,,#REF!))," ")</f>
        <v xml:space="preserve"> </v>
      </c>
      <c r="CB334" s="257" t="str">
        <f ca="1">IF($B334="Y",INDIRECT(ADDRESS($DB334,#REF!+6,,,#REF!))," ")</f>
        <v xml:space="preserve"> </v>
      </c>
      <c r="CC334" s="257" t="str">
        <f ca="1">IF($B334="Y",INDIRECT(ADDRESS($DB334,#REF!+6,,,#REF!))," ")</f>
        <v xml:space="preserve"> </v>
      </c>
      <c r="CD334" s="257" t="str">
        <f ca="1">IF($B334="Y",INDIRECT(ADDRESS($DB334,#REF!+6,,,#REF!))," ")</f>
        <v xml:space="preserve"> </v>
      </c>
      <c r="CE334" s="257" t="str">
        <f ca="1">IF($B334="Y",INDIRECT(ADDRESS($DB334,#REF!+6,,,#REF!))," ")</f>
        <v xml:space="preserve"> </v>
      </c>
      <c r="CF334" s="257" t="str">
        <f ca="1">IF($B334="Y",INDIRECT(ADDRESS($DB334,#REF!+6,,,#REF!))," ")</f>
        <v xml:space="preserve"> </v>
      </c>
      <c r="CG334" s="257" t="str">
        <f ca="1">IF($B334="Y",INDIRECT(ADDRESS($DB334,#REF!+6,,,#REF!))," ")</f>
        <v xml:space="preserve"> </v>
      </c>
      <c r="CH334" s="257" t="str">
        <f ca="1">IF($B334="Y",INDIRECT(ADDRESS($DB334,#REF!+6,,,#REF!))," ")</f>
        <v xml:space="preserve"> </v>
      </c>
      <c r="CI334" s="257" t="str">
        <f ca="1">IF($B334="Y",INDIRECT(ADDRESS($DB334,#REF!+6,,,#REF!))," ")</f>
        <v xml:space="preserve"> </v>
      </c>
      <c r="CJ334" s="257" t="str">
        <f ca="1">IF($B334="Y",INDIRECT(ADDRESS($DB334,#REF!+6,,,#REF!))," ")</f>
        <v xml:space="preserve"> </v>
      </c>
      <c r="CK334" s="257" t="str">
        <f ca="1">IF($B334="Y",INDIRECT(ADDRESS($DB334,#REF!+6,,,#REF!))," ")</f>
        <v xml:space="preserve"> </v>
      </c>
      <c r="CM334" s="100">
        <v>241</v>
      </c>
      <c r="CN334" s="229" t="e">
        <f t="shared" si="119"/>
        <v>#REF!</v>
      </c>
      <c r="CO334" s="229" t="e">
        <f ca="1">IF(CN334&gt;0,INDIRECT(ADDRESS($CN334,7,,,#REF!)),"")</f>
        <v>#REF!</v>
      </c>
      <c r="CP334" s="229" t="e">
        <f t="shared" ca="1" si="120"/>
        <v>#REF!</v>
      </c>
      <c r="CQ334" s="230">
        <f t="shared" ca="1" si="126"/>
        <v>0</v>
      </c>
      <c r="CR334" s="227"/>
      <c r="CS334" s="248">
        <f t="shared" si="121"/>
        <v>241</v>
      </c>
      <c r="CT334" s="229" t="e">
        <f t="shared" si="122"/>
        <v>#REF!</v>
      </c>
      <c r="CU334" s="231" t="e">
        <f ca="1">IF(CT334&gt;0,INDIRECT(ADDRESS($CT334,4,,,#REF!)),"")</f>
        <v>#REF!</v>
      </c>
      <c r="CV334" s="100" t="e">
        <f t="shared" ca="1" si="123"/>
        <v>#REF!</v>
      </c>
      <c r="CW334" s="229">
        <f t="shared" ca="1" si="124"/>
        <v>241</v>
      </c>
      <c r="CX334" s="229" t="e">
        <f t="shared" ca="1" si="115"/>
        <v>#REF!</v>
      </c>
      <c r="CY334" s="250"/>
      <c r="CZ334" s="251">
        <f t="shared" ca="1" si="116"/>
        <v>0</v>
      </c>
      <c r="DB334" s="100">
        <f t="shared" ca="1" si="117"/>
        <v>0</v>
      </c>
      <c r="DC334" s="230">
        <f t="shared" ca="1" si="125"/>
        <v>0</v>
      </c>
    </row>
    <row r="335" spans="2:107" ht="16.149999999999999" customHeight="1" x14ac:dyDescent="0.2">
      <c r="B335" s="252" t="str">
        <f t="shared" ca="1" si="118"/>
        <v xml:space="preserve"> </v>
      </c>
      <c r="C335" s="253" t="str">
        <f ca="1">IF($B335="Y",INDIRECT(ADDRESS($DB335,7,,,#REF!)),IF($B335="N",INDIRECT(ADDRESS($DC335,4,,,#REF!))," "))</f>
        <v xml:space="preserve"> </v>
      </c>
      <c r="D335" s="254" t="str">
        <f ca="1">IF($B335="Y",INDIRECT(ADDRESS($DB335,4,,,#REF!)),IF($B335="N",INDIRECT(ADDRESS($DC335,8,,,#REF!))," "))</f>
        <v xml:space="preserve"> </v>
      </c>
      <c r="E335" s="522" t="str">
        <f ca="1">IF($B335="Y",INDIRECT(ADDRESS($DB335,10,,,#REF!)),IF($B335="N",INDIRECT(ADDRESS($DC335,10,,,#REF!))," "))</f>
        <v xml:space="preserve"> </v>
      </c>
      <c r="F335" s="523" t="str">
        <f ca="1">IF($B335="Y",INDIRECT(ADDRESS($DB335,9,,,#REF!)),IF($B335="N",INDIRECT(ADDRESS($DC335,9,,,#REF!))," "))</f>
        <v xml:space="preserve"> </v>
      </c>
      <c r="G335" s="255" t="str">
        <f ca="1">IF($B335="Y",INDIRECT(ADDRESS($DB335,5,,,#REF!)),IF($B335="N",INDIRECT(ADDRESS($DC335,12,,,#REF!))," "))</f>
        <v xml:space="preserve"> </v>
      </c>
      <c r="H335" s="256" t="str">
        <f ca="1">IF($B335="Y",INDIRECT(ADDRESS($DB335,8,,,#REF!)),IF($B335="N",INDIRECT(ADDRESS($DC335,14,,,#REF!))," "))</f>
        <v xml:space="preserve"> </v>
      </c>
      <c r="I335" s="257" t="str">
        <f ca="1">IF($B335="Y",INDIRECT(ADDRESS($DB335,6,,,#REF!)),IF($B335="N",INDIRECT(ADDRESS($DC335,23,,,#REF!))," "))</f>
        <v xml:space="preserve"> </v>
      </c>
      <c r="J335" s="258" t="str">
        <f ca="1">IF($B335="Y",INDIRECT(ADDRESS($DB335,#REF!+6,,,#REF!))," ")</f>
        <v xml:space="preserve"> </v>
      </c>
      <c r="K335" s="259" t="str">
        <f ca="1">IF($B335="Y",INDIRECT(ADDRESS($DB335,#REF!+6,,,#REF!))," ")</f>
        <v xml:space="preserve"> </v>
      </c>
      <c r="L335" s="259" t="str">
        <f ca="1">IF($B335="Y",INDIRECT(ADDRESS($DB335,#REF!+6,,,#REF!))," ")</f>
        <v xml:space="preserve"> </v>
      </c>
      <c r="M335" s="259" t="str">
        <f ca="1">IF($B335="Y",INDIRECT(ADDRESS($DB335,#REF!+6,,,#REF!))," ")</f>
        <v xml:space="preserve"> </v>
      </c>
      <c r="N335" s="259" t="str">
        <f ca="1">IF($B335="Y",INDIRECT(ADDRESS($DB335,#REF!+6,,,#REF!))," ")</f>
        <v xml:space="preserve"> </v>
      </c>
      <c r="O335" s="259" t="str">
        <f ca="1">IF($B335="Y",INDIRECT(ADDRESS($DB335,#REF!+6,,,#REF!))," ")</f>
        <v xml:space="preserve"> </v>
      </c>
      <c r="P335" s="259" t="str">
        <f ca="1">IF($B335="Y",INDIRECT(ADDRESS($DB335,#REF!+6,,,#REF!))," ")</f>
        <v xml:space="preserve"> </v>
      </c>
      <c r="Q335" s="259" t="str">
        <f ca="1">IF($B335="Y",INDIRECT(ADDRESS($DB335,#REF!+6,,,#REF!))," ")</f>
        <v xml:space="preserve"> </v>
      </c>
      <c r="R335" s="259" t="str">
        <f ca="1">IF($B335="Y",INDIRECT(ADDRESS($DB335,#REF!+6,,,#REF!))," ")</f>
        <v xml:space="preserve"> </v>
      </c>
      <c r="S335" s="259" t="str">
        <f ca="1">IF($B335="Y",INDIRECT(ADDRESS($DB335,#REF!+6,,,#REF!))," ")</f>
        <v xml:space="preserve"> </v>
      </c>
      <c r="T335" s="259" t="str">
        <f ca="1">IF($B335="Y",INDIRECT(ADDRESS($DB335,#REF!+6,,,#REF!))," ")</f>
        <v xml:space="preserve"> </v>
      </c>
      <c r="U335" s="259" t="str">
        <f ca="1">IF($B335="Y",INDIRECT(ADDRESS($DB335,#REF!+6,,,#REF!))," ")</f>
        <v xml:space="preserve"> </v>
      </c>
      <c r="V335" s="259" t="str">
        <f ca="1">IF($B335="Y",INDIRECT(ADDRESS($DB335,#REF!+6,,,#REF!))," ")</f>
        <v xml:space="preserve"> </v>
      </c>
      <c r="W335" s="259" t="str">
        <f ca="1">IF($B335="Y",INDIRECT(ADDRESS($DB335,#REF!+6,,,#REF!))," ")</f>
        <v xml:space="preserve"> </v>
      </c>
      <c r="X335" s="259" t="str">
        <f ca="1">IF($B335="Y",INDIRECT(ADDRESS($DB335,#REF!+6,,,#REF!))," ")</f>
        <v xml:space="preserve"> </v>
      </c>
      <c r="Y335" s="259" t="str">
        <f ca="1">IF($B335="Y",INDIRECT(ADDRESS($DB335,#REF!+6,,,#REF!))," ")</f>
        <v xml:space="preserve"> </v>
      </c>
      <c r="Z335" s="259" t="str">
        <f ca="1">IF($B335="Y",INDIRECT(ADDRESS($DB335,#REF!+6,,,#REF!))," ")</f>
        <v xml:space="preserve"> </v>
      </c>
      <c r="AA335" s="259" t="str">
        <f ca="1">IF($B335="Y",INDIRECT(ADDRESS($DB335,#REF!+6,,,#REF!))," ")</f>
        <v xml:space="preserve"> </v>
      </c>
      <c r="AB335" s="259" t="str">
        <f ca="1">IF($B335="Y",INDIRECT(ADDRESS($DB335,#REF!+6,,,#REF!))," ")</f>
        <v xml:space="preserve"> </v>
      </c>
      <c r="AC335" s="259" t="str">
        <f ca="1">IF($B335="Y",INDIRECT(ADDRESS($DB335,#REF!+6,,,#REF!))," ")</f>
        <v xml:space="preserve"> </v>
      </c>
      <c r="AD335" s="259" t="str">
        <f ca="1">IF($B335="Y",INDIRECT(ADDRESS($DB335,#REF!+6,,,#REF!))," ")</f>
        <v xml:space="preserve"> </v>
      </c>
      <c r="AE335" s="259" t="str">
        <f ca="1">IF($B335="Y",INDIRECT(ADDRESS($DB335,#REF!+6,,,#REF!))," ")</f>
        <v xml:space="preserve"> </v>
      </c>
      <c r="AF335" s="259" t="str">
        <f ca="1">IF($B335="Y",INDIRECT(ADDRESS($DB335,#REF!+6,,,#REF!))," ")</f>
        <v xml:space="preserve"> </v>
      </c>
      <c r="AG335" s="259" t="str">
        <f ca="1">IF($B335="Y",INDIRECT(ADDRESS($DB335,#REF!+6,,,#REF!))," ")</f>
        <v xml:space="preserve"> </v>
      </c>
      <c r="AH335" s="259" t="str">
        <f ca="1">IF($B335="Y",INDIRECT(ADDRESS($DB335,#REF!+6,,,#REF!))," ")</f>
        <v xml:space="preserve"> </v>
      </c>
      <c r="AI335" s="259" t="str">
        <f ca="1">IF($B335="Y",INDIRECT(ADDRESS($DB335,#REF!+6,,,#REF!))," ")</f>
        <v xml:space="preserve"> </v>
      </c>
      <c r="AJ335" s="259" t="str">
        <f ca="1">IF($B335="Y",INDIRECT(ADDRESS($DB335,#REF!+6,,,#REF!))," ")</f>
        <v xml:space="preserve"> </v>
      </c>
      <c r="AK335" s="259" t="str">
        <f ca="1">IF($B335="Y",INDIRECT(ADDRESS($DB335,#REF!+6,,,#REF!))," ")</f>
        <v xml:space="preserve"> </v>
      </c>
      <c r="AL335" s="259" t="str">
        <f ca="1">IF($B335="Y",INDIRECT(ADDRESS($DB335,#REF!+6,,,#REF!))," ")</f>
        <v xml:space="preserve"> </v>
      </c>
      <c r="AM335" s="259" t="str">
        <f ca="1">IF($B335="Y",INDIRECT(ADDRESS($DB335,#REF!+6,,,#REF!))," ")</f>
        <v xml:space="preserve"> </v>
      </c>
      <c r="AN335" s="259" t="str">
        <f ca="1">IF($B335="Y",INDIRECT(ADDRESS($DB335,#REF!+6,,,#REF!))," ")</f>
        <v xml:space="preserve"> </v>
      </c>
      <c r="AO335" s="259" t="str">
        <f ca="1">IF($B335="Y",INDIRECT(ADDRESS($DB335,#REF!+6,,,#REF!))," ")</f>
        <v xml:space="preserve"> </v>
      </c>
      <c r="AP335" s="259" t="str">
        <f ca="1">IF($B335="Y",INDIRECT(ADDRESS($DB335,#REF!+6,,,#REF!))," ")</f>
        <v xml:space="preserve"> </v>
      </c>
      <c r="AQ335" s="259" t="str">
        <f ca="1">IF($B335="Y",INDIRECT(ADDRESS($DB335,#REF!+6,,,#REF!))," ")</f>
        <v xml:space="preserve"> </v>
      </c>
      <c r="AR335" s="259" t="str">
        <f ca="1">IF($B335="Y",INDIRECT(ADDRESS($DB335,#REF!+6,,,#REF!))," ")</f>
        <v xml:space="preserve"> </v>
      </c>
      <c r="AS335" s="259" t="str">
        <f ca="1">IF($B335="Y",INDIRECT(ADDRESS($DB335,#REF!+6,,,#REF!))," ")</f>
        <v xml:space="preserve"> </v>
      </c>
      <c r="AT335" s="259" t="str">
        <f ca="1">IF($B335="Y",INDIRECT(ADDRESS($DB335,#REF!+6,,,#REF!))," ")</f>
        <v xml:space="preserve"> </v>
      </c>
      <c r="AU335" s="259" t="str">
        <f ca="1">IF($B335="Y",INDIRECT(ADDRESS($DB335,#REF!+6,,,#REF!))," ")</f>
        <v xml:space="preserve"> </v>
      </c>
      <c r="AV335" s="259" t="str">
        <f ca="1">IF($B335="Y",INDIRECT(ADDRESS($DB335,#REF!+6,,,#REF!))," ")</f>
        <v xml:space="preserve"> </v>
      </c>
      <c r="AW335" s="259" t="str">
        <f ca="1">IF($B335="Y",INDIRECT(ADDRESS($DB335,#REF!+6,,,#REF!))," ")</f>
        <v xml:space="preserve"> </v>
      </c>
      <c r="AX335" s="259" t="str">
        <f ca="1">IF($B335="Y",INDIRECT(ADDRESS($DB335,#REF!+6,,,#REF!))," ")</f>
        <v xml:space="preserve"> </v>
      </c>
      <c r="AY335" s="259" t="str">
        <f ca="1">IF($B335="Y",INDIRECT(ADDRESS($DB335,#REF!+6,,,#REF!))," ")</f>
        <v xml:space="preserve"> </v>
      </c>
      <c r="AZ335" s="259" t="str">
        <f ca="1">IF($B335="Y",INDIRECT(ADDRESS($DB335,#REF!+6,,,#REF!))," ")</f>
        <v xml:space="preserve"> </v>
      </c>
      <c r="BA335" s="259" t="str">
        <f ca="1">IF($B335="Y",INDIRECT(ADDRESS($DB335,#REF!+6,,,#REF!))," ")</f>
        <v xml:space="preserve"> </v>
      </c>
      <c r="BB335" s="259" t="str">
        <f ca="1">IF($B335="Y",INDIRECT(ADDRESS($DB335,#REF!+6,,,#REF!))," ")</f>
        <v xml:space="preserve"> </v>
      </c>
      <c r="BC335" s="259" t="str">
        <f ca="1">IF($B335="Y",INDIRECT(ADDRESS($DB335,#REF!+6,,,#REF!))," ")</f>
        <v xml:space="preserve"> </v>
      </c>
      <c r="BD335" s="259" t="str">
        <f ca="1">IF($B335="Y",INDIRECT(ADDRESS($DB335,#REF!+6,,,#REF!))," ")</f>
        <v xml:space="preserve"> </v>
      </c>
      <c r="BE335" s="259" t="str">
        <f ca="1">IF($B335="Y",INDIRECT(ADDRESS($DB335,#REF!+6,,,#REF!))," ")</f>
        <v xml:space="preserve"> </v>
      </c>
      <c r="BF335" s="259" t="str">
        <f ca="1">IF($B335="Y",INDIRECT(ADDRESS($DB335,#REF!+6,,,#REF!))," ")</f>
        <v xml:space="preserve"> </v>
      </c>
      <c r="BG335" s="259" t="str">
        <f ca="1">IF($B335="Y",INDIRECT(ADDRESS($DB335,#REF!+6,,,#REF!))," ")</f>
        <v xml:space="preserve"> </v>
      </c>
      <c r="BH335" s="259" t="str">
        <f ca="1">IF($B335="Y",INDIRECT(ADDRESS($DB335,#REF!+6,,,#REF!))," ")</f>
        <v xml:space="preserve"> </v>
      </c>
      <c r="BI335" s="259" t="str">
        <f ca="1">IF($B335="Y",INDIRECT(ADDRESS($DB335,#REF!+6,,,#REF!))," ")</f>
        <v xml:space="preserve"> </v>
      </c>
      <c r="BJ335" s="259" t="str">
        <f ca="1">IF($B335="Y",INDIRECT(ADDRESS($DB335,#REF!+6,,,#REF!))," ")</f>
        <v xml:space="preserve"> </v>
      </c>
      <c r="BK335" s="259" t="str">
        <f ca="1">IF($B335="Y",INDIRECT(ADDRESS($DB335,#REF!+6,,,#REF!))," ")</f>
        <v xml:space="preserve"> </v>
      </c>
      <c r="BL335" s="259" t="str">
        <f ca="1">IF($B335="Y",INDIRECT(ADDRESS($DB335,#REF!+6,,,#REF!))," ")</f>
        <v xml:space="preserve"> </v>
      </c>
      <c r="BM335" s="259" t="str">
        <f ca="1">IF($B335="Y",INDIRECT(ADDRESS($DB335,#REF!+6,,,#REF!))," ")</f>
        <v xml:space="preserve"> </v>
      </c>
      <c r="BN335" s="259" t="str">
        <f ca="1">IF($B335="Y",INDIRECT(ADDRESS($DB335,#REF!+6,,,#REF!))," ")</f>
        <v xml:space="preserve"> </v>
      </c>
      <c r="BO335" s="259" t="str">
        <f ca="1">IF($B335="Y",INDIRECT(ADDRESS($DB335,#REF!+6,,,#REF!))," ")</f>
        <v xml:space="preserve"> </v>
      </c>
      <c r="BP335" s="259" t="str">
        <f ca="1">IF($B335="Y",INDIRECT(ADDRESS($DB335,#REF!+6,,,#REF!))," ")</f>
        <v xml:space="preserve"> </v>
      </c>
      <c r="BQ335" s="257" t="str">
        <f ca="1">IF($B335="Y",INDIRECT(ADDRESS($DB335,#REF!+6,,,#REF!))," ")</f>
        <v xml:space="preserve"> </v>
      </c>
      <c r="BR335" s="257" t="str">
        <f ca="1">IF($B335="Y",INDIRECT(ADDRESS($DB335,#REF!+6,,,#REF!))," ")</f>
        <v xml:space="preserve"> </v>
      </c>
      <c r="BS335" s="257" t="str">
        <f ca="1">IF($B335="Y",INDIRECT(ADDRESS($DB335,#REF!+6,,,#REF!))," ")</f>
        <v xml:space="preserve"> </v>
      </c>
      <c r="BT335" s="257" t="str">
        <f ca="1">IF($B335="Y",INDIRECT(ADDRESS($DB335,#REF!+6,,,#REF!))," ")</f>
        <v xml:space="preserve"> </v>
      </c>
      <c r="BU335" s="257" t="str">
        <f ca="1">IF($B335="Y",INDIRECT(ADDRESS($DB335,#REF!+6,,,#REF!))," ")</f>
        <v xml:space="preserve"> </v>
      </c>
      <c r="BV335" s="257" t="str">
        <f ca="1">IF($B335="Y",INDIRECT(ADDRESS($DB335,#REF!+6,,,#REF!))," ")</f>
        <v xml:space="preserve"> </v>
      </c>
      <c r="BW335" s="257" t="str">
        <f ca="1">IF($B335="Y",INDIRECT(ADDRESS($DB335,#REF!+6,,,#REF!))," ")</f>
        <v xml:space="preserve"> </v>
      </c>
      <c r="BX335" s="257" t="str">
        <f ca="1">IF($B335="Y",INDIRECT(ADDRESS($DB335,#REF!+6,,,#REF!))," ")</f>
        <v xml:space="preserve"> </v>
      </c>
      <c r="BY335" s="257" t="str">
        <f ca="1">IF($B335="Y",INDIRECT(ADDRESS($DB335,#REF!+6,,,#REF!))," ")</f>
        <v xml:space="preserve"> </v>
      </c>
      <c r="BZ335" s="257" t="str">
        <f ca="1">IF($B335="Y",INDIRECT(ADDRESS($DB335,#REF!+6,,,#REF!))," ")</f>
        <v xml:space="preserve"> </v>
      </c>
      <c r="CA335" s="257" t="str">
        <f ca="1">IF($B335="Y",INDIRECT(ADDRESS($DB335,#REF!+6,,,#REF!))," ")</f>
        <v xml:space="preserve"> </v>
      </c>
      <c r="CB335" s="257" t="str">
        <f ca="1">IF($B335="Y",INDIRECT(ADDRESS($DB335,#REF!+6,,,#REF!))," ")</f>
        <v xml:space="preserve"> </v>
      </c>
      <c r="CC335" s="257" t="str">
        <f ca="1">IF($B335="Y",INDIRECT(ADDRESS($DB335,#REF!+6,,,#REF!))," ")</f>
        <v xml:space="preserve"> </v>
      </c>
      <c r="CD335" s="257" t="str">
        <f ca="1">IF($B335="Y",INDIRECT(ADDRESS($DB335,#REF!+6,,,#REF!))," ")</f>
        <v xml:space="preserve"> </v>
      </c>
      <c r="CE335" s="257" t="str">
        <f ca="1">IF($B335="Y",INDIRECT(ADDRESS($DB335,#REF!+6,,,#REF!))," ")</f>
        <v xml:space="preserve"> </v>
      </c>
      <c r="CF335" s="257" t="str">
        <f ca="1">IF($B335="Y",INDIRECT(ADDRESS($DB335,#REF!+6,,,#REF!))," ")</f>
        <v xml:space="preserve"> </v>
      </c>
      <c r="CG335" s="257" t="str">
        <f ca="1">IF($B335="Y",INDIRECT(ADDRESS($DB335,#REF!+6,,,#REF!))," ")</f>
        <v xml:space="preserve"> </v>
      </c>
      <c r="CH335" s="257" t="str">
        <f ca="1">IF($B335="Y",INDIRECT(ADDRESS($DB335,#REF!+6,,,#REF!))," ")</f>
        <v xml:space="preserve"> </v>
      </c>
      <c r="CI335" s="257" t="str">
        <f ca="1">IF($B335="Y",INDIRECT(ADDRESS($DB335,#REF!+6,,,#REF!))," ")</f>
        <v xml:space="preserve"> </v>
      </c>
      <c r="CJ335" s="257" t="str">
        <f ca="1">IF($B335="Y",INDIRECT(ADDRESS($DB335,#REF!+6,,,#REF!))," ")</f>
        <v xml:space="preserve"> </v>
      </c>
      <c r="CK335" s="257" t="str">
        <f ca="1">IF($B335="Y",INDIRECT(ADDRESS($DB335,#REF!+6,,,#REF!))," ")</f>
        <v xml:space="preserve"> </v>
      </c>
      <c r="CM335" s="100">
        <v>242</v>
      </c>
      <c r="CN335" s="229" t="e">
        <f t="shared" si="119"/>
        <v>#REF!</v>
      </c>
      <c r="CO335" s="229" t="e">
        <f ca="1">IF(CN335&gt;0,INDIRECT(ADDRESS($CN335,7,,,#REF!)),"")</f>
        <v>#REF!</v>
      </c>
      <c r="CP335" s="229" t="e">
        <f t="shared" ca="1" si="120"/>
        <v>#REF!</v>
      </c>
      <c r="CQ335" s="230">
        <f t="shared" ca="1" si="126"/>
        <v>0</v>
      </c>
      <c r="CR335" s="227"/>
      <c r="CS335" s="248">
        <f t="shared" si="121"/>
        <v>242</v>
      </c>
      <c r="CT335" s="229" t="e">
        <f t="shared" si="122"/>
        <v>#REF!</v>
      </c>
      <c r="CU335" s="231" t="e">
        <f ca="1">IF(CT335&gt;0,INDIRECT(ADDRESS($CT335,4,,,#REF!)),"")</f>
        <v>#REF!</v>
      </c>
      <c r="CV335" s="100" t="e">
        <f t="shared" ca="1" si="123"/>
        <v>#REF!</v>
      </c>
      <c r="CW335" s="229">
        <f t="shared" ca="1" si="124"/>
        <v>242</v>
      </c>
      <c r="CX335" s="229" t="e">
        <f t="shared" ca="1" si="115"/>
        <v>#REF!</v>
      </c>
      <c r="CY335" s="250"/>
      <c r="CZ335" s="251">
        <f t="shared" ca="1" si="116"/>
        <v>0</v>
      </c>
      <c r="DB335" s="100">
        <f t="shared" ca="1" si="117"/>
        <v>0</v>
      </c>
      <c r="DC335" s="230">
        <f t="shared" ca="1" si="125"/>
        <v>0</v>
      </c>
    </row>
    <row r="336" spans="2:107" ht="16.149999999999999" customHeight="1" x14ac:dyDescent="0.2">
      <c r="B336" s="252" t="str">
        <f t="shared" ca="1" si="118"/>
        <v xml:space="preserve"> </v>
      </c>
      <c r="C336" s="253" t="str">
        <f ca="1">IF($B336="Y",INDIRECT(ADDRESS($DB336,7,,,#REF!)),IF($B336="N",INDIRECT(ADDRESS($DC336,4,,,#REF!))," "))</f>
        <v xml:space="preserve"> </v>
      </c>
      <c r="D336" s="254" t="str">
        <f ca="1">IF($B336="Y",INDIRECT(ADDRESS($DB336,4,,,#REF!)),IF($B336="N",INDIRECT(ADDRESS($DC336,8,,,#REF!))," "))</f>
        <v xml:space="preserve"> </v>
      </c>
      <c r="E336" s="522" t="str">
        <f ca="1">IF($B336="Y",INDIRECT(ADDRESS($DB336,10,,,#REF!)),IF($B336="N",INDIRECT(ADDRESS($DC336,10,,,#REF!))," "))</f>
        <v xml:space="preserve"> </v>
      </c>
      <c r="F336" s="523" t="str">
        <f ca="1">IF($B336="Y",INDIRECT(ADDRESS($DB336,9,,,#REF!)),IF($B336="N",INDIRECT(ADDRESS($DC336,9,,,#REF!))," "))</f>
        <v xml:space="preserve"> </v>
      </c>
      <c r="G336" s="255" t="str">
        <f ca="1">IF($B336="Y",INDIRECT(ADDRESS($DB336,5,,,#REF!)),IF($B336="N",INDIRECT(ADDRESS($DC336,12,,,#REF!))," "))</f>
        <v xml:space="preserve"> </v>
      </c>
      <c r="H336" s="256" t="str">
        <f ca="1">IF($B336="Y",INDIRECT(ADDRESS($DB336,8,,,#REF!)),IF($B336="N",INDIRECT(ADDRESS($DC336,14,,,#REF!))," "))</f>
        <v xml:space="preserve"> </v>
      </c>
      <c r="I336" s="257" t="str">
        <f ca="1">IF($B336="Y",INDIRECT(ADDRESS($DB336,6,,,#REF!)),IF($B336="N",INDIRECT(ADDRESS($DC336,23,,,#REF!))," "))</f>
        <v xml:space="preserve"> </v>
      </c>
      <c r="J336" s="258" t="str">
        <f ca="1">IF($B336="Y",INDIRECT(ADDRESS($DB336,#REF!+6,,,#REF!))," ")</f>
        <v xml:space="preserve"> </v>
      </c>
      <c r="K336" s="259" t="str">
        <f ca="1">IF($B336="Y",INDIRECT(ADDRESS($DB336,#REF!+6,,,#REF!))," ")</f>
        <v xml:space="preserve"> </v>
      </c>
      <c r="L336" s="259" t="str">
        <f ca="1">IF($B336="Y",INDIRECT(ADDRESS($DB336,#REF!+6,,,#REF!))," ")</f>
        <v xml:space="preserve"> </v>
      </c>
      <c r="M336" s="259" t="str">
        <f ca="1">IF($B336="Y",INDIRECT(ADDRESS($DB336,#REF!+6,,,#REF!))," ")</f>
        <v xml:space="preserve"> </v>
      </c>
      <c r="N336" s="259" t="str">
        <f ca="1">IF($B336="Y",INDIRECT(ADDRESS($DB336,#REF!+6,,,#REF!))," ")</f>
        <v xml:space="preserve"> </v>
      </c>
      <c r="O336" s="259" t="str">
        <f ca="1">IF($B336="Y",INDIRECT(ADDRESS($DB336,#REF!+6,,,#REF!))," ")</f>
        <v xml:space="preserve"> </v>
      </c>
      <c r="P336" s="259" t="str">
        <f ca="1">IF($B336="Y",INDIRECT(ADDRESS($DB336,#REF!+6,,,#REF!))," ")</f>
        <v xml:space="preserve"> </v>
      </c>
      <c r="Q336" s="259" t="str">
        <f ca="1">IF($B336="Y",INDIRECT(ADDRESS($DB336,#REF!+6,,,#REF!))," ")</f>
        <v xml:space="preserve"> </v>
      </c>
      <c r="R336" s="259" t="str">
        <f ca="1">IF($B336="Y",INDIRECT(ADDRESS($DB336,#REF!+6,,,#REF!))," ")</f>
        <v xml:space="preserve"> </v>
      </c>
      <c r="S336" s="259" t="str">
        <f ca="1">IF($B336="Y",INDIRECT(ADDRESS($DB336,#REF!+6,,,#REF!))," ")</f>
        <v xml:space="preserve"> </v>
      </c>
      <c r="T336" s="259" t="str">
        <f ca="1">IF($B336="Y",INDIRECT(ADDRESS($DB336,#REF!+6,,,#REF!))," ")</f>
        <v xml:space="preserve"> </v>
      </c>
      <c r="U336" s="259" t="str">
        <f ca="1">IF($B336="Y",INDIRECT(ADDRESS($DB336,#REF!+6,,,#REF!))," ")</f>
        <v xml:space="preserve"> </v>
      </c>
      <c r="V336" s="259" t="str">
        <f ca="1">IF($B336="Y",INDIRECT(ADDRESS($DB336,#REF!+6,,,#REF!))," ")</f>
        <v xml:space="preserve"> </v>
      </c>
      <c r="W336" s="259" t="str">
        <f ca="1">IF($B336="Y",INDIRECT(ADDRESS($DB336,#REF!+6,,,#REF!))," ")</f>
        <v xml:space="preserve"> </v>
      </c>
      <c r="X336" s="259" t="str">
        <f ca="1">IF($B336="Y",INDIRECT(ADDRESS($DB336,#REF!+6,,,#REF!))," ")</f>
        <v xml:space="preserve"> </v>
      </c>
      <c r="Y336" s="259" t="str">
        <f ca="1">IF($B336="Y",INDIRECT(ADDRESS($DB336,#REF!+6,,,#REF!))," ")</f>
        <v xml:space="preserve"> </v>
      </c>
      <c r="Z336" s="259" t="str">
        <f ca="1">IF($B336="Y",INDIRECT(ADDRESS($DB336,#REF!+6,,,#REF!))," ")</f>
        <v xml:space="preserve"> </v>
      </c>
      <c r="AA336" s="259" t="str">
        <f ca="1">IF($B336="Y",INDIRECT(ADDRESS($DB336,#REF!+6,,,#REF!))," ")</f>
        <v xml:space="preserve"> </v>
      </c>
      <c r="AB336" s="259" t="str">
        <f ca="1">IF($B336="Y",INDIRECT(ADDRESS($DB336,#REF!+6,,,#REF!))," ")</f>
        <v xml:space="preserve"> </v>
      </c>
      <c r="AC336" s="259" t="str">
        <f ca="1">IF($B336="Y",INDIRECT(ADDRESS($DB336,#REF!+6,,,#REF!))," ")</f>
        <v xml:space="preserve"> </v>
      </c>
      <c r="AD336" s="259" t="str">
        <f ca="1">IF($B336="Y",INDIRECT(ADDRESS($DB336,#REF!+6,,,#REF!))," ")</f>
        <v xml:space="preserve"> </v>
      </c>
      <c r="AE336" s="259" t="str">
        <f ca="1">IF($B336="Y",INDIRECT(ADDRESS($DB336,#REF!+6,,,#REF!))," ")</f>
        <v xml:space="preserve"> </v>
      </c>
      <c r="AF336" s="259" t="str">
        <f ca="1">IF($B336="Y",INDIRECT(ADDRESS($DB336,#REF!+6,,,#REF!))," ")</f>
        <v xml:space="preserve"> </v>
      </c>
      <c r="AG336" s="259" t="str">
        <f ca="1">IF($B336="Y",INDIRECT(ADDRESS($DB336,#REF!+6,,,#REF!))," ")</f>
        <v xml:space="preserve"> </v>
      </c>
      <c r="AH336" s="259" t="str">
        <f ca="1">IF($B336="Y",INDIRECT(ADDRESS($DB336,#REF!+6,,,#REF!))," ")</f>
        <v xml:space="preserve"> </v>
      </c>
      <c r="AI336" s="259" t="str">
        <f ca="1">IF($B336="Y",INDIRECT(ADDRESS($DB336,#REF!+6,,,#REF!))," ")</f>
        <v xml:space="preserve"> </v>
      </c>
      <c r="AJ336" s="259" t="str">
        <f ca="1">IF($B336="Y",INDIRECT(ADDRESS($DB336,#REF!+6,,,#REF!))," ")</f>
        <v xml:space="preserve"> </v>
      </c>
      <c r="AK336" s="259" t="str">
        <f ca="1">IF($B336="Y",INDIRECT(ADDRESS($DB336,#REF!+6,,,#REF!))," ")</f>
        <v xml:space="preserve"> </v>
      </c>
      <c r="AL336" s="259" t="str">
        <f ca="1">IF($B336="Y",INDIRECT(ADDRESS($DB336,#REF!+6,,,#REF!))," ")</f>
        <v xml:space="preserve"> </v>
      </c>
      <c r="AM336" s="259" t="str">
        <f ca="1">IF($B336="Y",INDIRECT(ADDRESS($DB336,#REF!+6,,,#REF!))," ")</f>
        <v xml:space="preserve"> </v>
      </c>
      <c r="AN336" s="259" t="str">
        <f ca="1">IF($B336="Y",INDIRECT(ADDRESS($DB336,#REF!+6,,,#REF!))," ")</f>
        <v xml:space="preserve"> </v>
      </c>
      <c r="AO336" s="259" t="str">
        <f ca="1">IF($B336="Y",INDIRECT(ADDRESS($DB336,#REF!+6,,,#REF!))," ")</f>
        <v xml:space="preserve"> </v>
      </c>
      <c r="AP336" s="259" t="str">
        <f ca="1">IF($B336="Y",INDIRECT(ADDRESS($DB336,#REF!+6,,,#REF!))," ")</f>
        <v xml:space="preserve"> </v>
      </c>
      <c r="AQ336" s="259" t="str">
        <f ca="1">IF($B336="Y",INDIRECT(ADDRESS($DB336,#REF!+6,,,#REF!))," ")</f>
        <v xml:space="preserve"> </v>
      </c>
      <c r="AR336" s="259" t="str">
        <f ca="1">IF($B336="Y",INDIRECT(ADDRESS($DB336,#REF!+6,,,#REF!))," ")</f>
        <v xml:space="preserve"> </v>
      </c>
      <c r="AS336" s="259" t="str">
        <f ca="1">IF($B336="Y",INDIRECT(ADDRESS($DB336,#REF!+6,,,#REF!))," ")</f>
        <v xml:space="preserve"> </v>
      </c>
      <c r="AT336" s="259" t="str">
        <f ca="1">IF($B336="Y",INDIRECT(ADDRESS($DB336,#REF!+6,,,#REF!))," ")</f>
        <v xml:space="preserve"> </v>
      </c>
      <c r="AU336" s="259" t="str">
        <f ca="1">IF($B336="Y",INDIRECT(ADDRESS($DB336,#REF!+6,,,#REF!))," ")</f>
        <v xml:space="preserve"> </v>
      </c>
      <c r="AV336" s="259" t="str">
        <f ca="1">IF($B336="Y",INDIRECT(ADDRESS($DB336,#REF!+6,,,#REF!))," ")</f>
        <v xml:space="preserve"> </v>
      </c>
      <c r="AW336" s="259" t="str">
        <f ca="1">IF($B336="Y",INDIRECT(ADDRESS($DB336,#REF!+6,,,#REF!))," ")</f>
        <v xml:space="preserve"> </v>
      </c>
      <c r="AX336" s="259" t="str">
        <f ca="1">IF($B336="Y",INDIRECT(ADDRESS($DB336,#REF!+6,,,#REF!))," ")</f>
        <v xml:space="preserve"> </v>
      </c>
      <c r="AY336" s="259" t="str">
        <f ca="1">IF($B336="Y",INDIRECT(ADDRESS($DB336,#REF!+6,,,#REF!))," ")</f>
        <v xml:space="preserve"> </v>
      </c>
      <c r="AZ336" s="259" t="str">
        <f ca="1">IF($B336="Y",INDIRECT(ADDRESS($DB336,#REF!+6,,,#REF!))," ")</f>
        <v xml:space="preserve"> </v>
      </c>
      <c r="BA336" s="259" t="str">
        <f ca="1">IF($B336="Y",INDIRECT(ADDRESS($DB336,#REF!+6,,,#REF!))," ")</f>
        <v xml:space="preserve"> </v>
      </c>
      <c r="BB336" s="259" t="str">
        <f ca="1">IF($B336="Y",INDIRECT(ADDRESS($DB336,#REF!+6,,,#REF!))," ")</f>
        <v xml:space="preserve"> </v>
      </c>
      <c r="BC336" s="259" t="str">
        <f ca="1">IF($B336="Y",INDIRECT(ADDRESS($DB336,#REF!+6,,,#REF!))," ")</f>
        <v xml:space="preserve"> </v>
      </c>
      <c r="BD336" s="259" t="str">
        <f ca="1">IF($B336="Y",INDIRECT(ADDRESS($DB336,#REF!+6,,,#REF!))," ")</f>
        <v xml:space="preserve"> </v>
      </c>
      <c r="BE336" s="259" t="str">
        <f ca="1">IF($B336="Y",INDIRECT(ADDRESS($DB336,#REF!+6,,,#REF!))," ")</f>
        <v xml:space="preserve"> </v>
      </c>
      <c r="BF336" s="259" t="str">
        <f ca="1">IF($B336="Y",INDIRECT(ADDRESS($DB336,#REF!+6,,,#REF!))," ")</f>
        <v xml:space="preserve"> </v>
      </c>
      <c r="BG336" s="259" t="str">
        <f ca="1">IF($B336="Y",INDIRECT(ADDRESS($DB336,#REF!+6,,,#REF!))," ")</f>
        <v xml:space="preserve"> </v>
      </c>
      <c r="BH336" s="259" t="str">
        <f ca="1">IF($B336="Y",INDIRECT(ADDRESS($DB336,#REF!+6,,,#REF!))," ")</f>
        <v xml:space="preserve"> </v>
      </c>
      <c r="BI336" s="259" t="str">
        <f ca="1">IF($B336="Y",INDIRECT(ADDRESS($DB336,#REF!+6,,,#REF!))," ")</f>
        <v xml:space="preserve"> </v>
      </c>
      <c r="BJ336" s="259" t="str">
        <f ca="1">IF($B336="Y",INDIRECT(ADDRESS($DB336,#REF!+6,,,#REF!))," ")</f>
        <v xml:space="preserve"> </v>
      </c>
      <c r="BK336" s="259" t="str">
        <f ca="1">IF($B336="Y",INDIRECT(ADDRESS($DB336,#REF!+6,,,#REF!))," ")</f>
        <v xml:space="preserve"> </v>
      </c>
      <c r="BL336" s="259" t="str">
        <f ca="1">IF($B336="Y",INDIRECT(ADDRESS($DB336,#REF!+6,,,#REF!))," ")</f>
        <v xml:space="preserve"> </v>
      </c>
      <c r="BM336" s="259" t="str">
        <f ca="1">IF($B336="Y",INDIRECT(ADDRESS($DB336,#REF!+6,,,#REF!))," ")</f>
        <v xml:space="preserve"> </v>
      </c>
      <c r="BN336" s="259" t="str">
        <f ca="1">IF($B336="Y",INDIRECT(ADDRESS($DB336,#REF!+6,,,#REF!))," ")</f>
        <v xml:space="preserve"> </v>
      </c>
      <c r="BO336" s="259" t="str">
        <f ca="1">IF($B336="Y",INDIRECT(ADDRESS($DB336,#REF!+6,,,#REF!))," ")</f>
        <v xml:space="preserve"> </v>
      </c>
      <c r="BP336" s="259" t="str">
        <f ca="1">IF($B336="Y",INDIRECT(ADDRESS($DB336,#REF!+6,,,#REF!))," ")</f>
        <v xml:space="preserve"> </v>
      </c>
      <c r="BQ336" s="257" t="str">
        <f ca="1">IF($B336="Y",INDIRECT(ADDRESS($DB336,#REF!+6,,,#REF!))," ")</f>
        <v xml:space="preserve"> </v>
      </c>
      <c r="BR336" s="257" t="str">
        <f ca="1">IF($B336="Y",INDIRECT(ADDRESS($DB336,#REF!+6,,,#REF!))," ")</f>
        <v xml:space="preserve"> </v>
      </c>
      <c r="BS336" s="257" t="str">
        <f ca="1">IF($B336="Y",INDIRECT(ADDRESS($DB336,#REF!+6,,,#REF!))," ")</f>
        <v xml:space="preserve"> </v>
      </c>
      <c r="BT336" s="257" t="str">
        <f ca="1">IF($B336="Y",INDIRECT(ADDRESS($DB336,#REF!+6,,,#REF!))," ")</f>
        <v xml:space="preserve"> </v>
      </c>
      <c r="BU336" s="257" t="str">
        <f ca="1">IF($B336="Y",INDIRECT(ADDRESS($DB336,#REF!+6,,,#REF!))," ")</f>
        <v xml:space="preserve"> </v>
      </c>
      <c r="BV336" s="257" t="str">
        <f ca="1">IF($B336="Y",INDIRECT(ADDRESS($DB336,#REF!+6,,,#REF!))," ")</f>
        <v xml:space="preserve"> </v>
      </c>
      <c r="BW336" s="257" t="str">
        <f ca="1">IF($B336="Y",INDIRECT(ADDRESS($DB336,#REF!+6,,,#REF!))," ")</f>
        <v xml:space="preserve"> </v>
      </c>
      <c r="BX336" s="257" t="str">
        <f ca="1">IF($B336="Y",INDIRECT(ADDRESS($DB336,#REF!+6,,,#REF!))," ")</f>
        <v xml:space="preserve"> </v>
      </c>
      <c r="BY336" s="257" t="str">
        <f ca="1">IF($B336="Y",INDIRECT(ADDRESS($DB336,#REF!+6,,,#REF!))," ")</f>
        <v xml:space="preserve"> </v>
      </c>
      <c r="BZ336" s="257" t="str">
        <f ca="1">IF($B336="Y",INDIRECT(ADDRESS($DB336,#REF!+6,,,#REF!))," ")</f>
        <v xml:space="preserve"> </v>
      </c>
      <c r="CA336" s="257" t="str">
        <f ca="1">IF($B336="Y",INDIRECT(ADDRESS($DB336,#REF!+6,,,#REF!))," ")</f>
        <v xml:space="preserve"> </v>
      </c>
      <c r="CB336" s="257" t="str">
        <f ca="1">IF($B336="Y",INDIRECT(ADDRESS($DB336,#REF!+6,,,#REF!))," ")</f>
        <v xml:space="preserve"> </v>
      </c>
      <c r="CC336" s="257" t="str">
        <f ca="1">IF($B336="Y",INDIRECT(ADDRESS($DB336,#REF!+6,,,#REF!))," ")</f>
        <v xml:space="preserve"> </v>
      </c>
      <c r="CD336" s="257" t="str">
        <f ca="1">IF($B336="Y",INDIRECT(ADDRESS($DB336,#REF!+6,,,#REF!))," ")</f>
        <v xml:space="preserve"> </v>
      </c>
      <c r="CE336" s="257" t="str">
        <f ca="1">IF($B336="Y",INDIRECT(ADDRESS($DB336,#REF!+6,,,#REF!))," ")</f>
        <v xml:space="preserve"> </v>
      </c>
      <c r="CF336" s="257" t="str">
        <f ca="1">IF($B336="Y",INDIRECT(ADDRESS($DB336,#REF!+6,,,#REF!))," ")</f>
        <v xml:space="preserve"> </v>
      </c>
      <c r="CG336" s="257" t="str">
        <f ca="1">IF($B336="Y",INDIRECT(ADDRESS($DB336,#REF!+6,,,#REF!))," ")</f>
        <v xml:space="preserve"> </v>
      </c>
      <c r="CH336" s="257" t="str">
        <f ca="1">IF($B336="Y",INDIRECT(ADDRESS($DB336,#REF!+6,,,#REF!))," ")</f>
        <v xml:space="preserve"> </v>
      </c>
      <c r="CI336" s="257" t="str">
        <f ca="1">IF($B336="Y",INDIRECT(ADDRESS($DB336,#REF!+6,,,#REF!))," ")</f>
        <v xml:space="preserve"> </v>
      </c>
      <c r="CJ336" s="257" t="str">
        <f ca="1">IF($B336="Y",INDIRECT(ADDRESS($DB336,#REF!+6,,,#REF!))," ")</f>
        <v xml:space="preserve"> </v>
      </c>
      <c r="CK336" s="257" t="str">
        <f ca="1">IF($B336="Y",INDIRECT(ADDRESS($DB336,#REF!+6,,,#REF!))," ")</f>
        <v xml:space="preserve"> </v>
      </c>
      <c r="CM336" s="100">
        <v>243</v>
      </c>
      <c r="CN336" s="229" t="e">
        <f t="shared" si="119"/>
        <v>#REF!</v>
      </c>
      <c r="CO336" s="229" t="e">
        <f ca="1">IF(CN336&gt;0,INDIRECT(ADDRESS($CN336,7,,,#REF!)),"")</f>
        <v>#REF!</v>
      </c>
      <c r="CP336" s="229" t="e">
        <f t="shared" ca="1" si="120"/>
        <v>#REF!</v>
      </c>
      <c r="CQ336" s="230">
        <f t="shared" ca="1" si="126"/>
        <v>0</v>
      </c>
      <c r="CR336" s="227"/>
      <c r="CS336" s="248">
        <f t="shared" si="121"/>
        <v>243</v>
      </c>
      <c r="CT336" s="229" t="e">
        <f t="shared" si="122"/>
        <v>#REF!</v>
      </c>
      <c r="CU336" s="231" t="e">
        <f ca="1">IF(CT336&gt;0,INDIRECT(ADDRESS($CT336,4,,,#REF!)),"")</f>
        <v>#REF!</v>
      </c>
      <c r="CV336" s="100" t="e">
        <f t="shared" ca="1" si="123"/>
        <v>#REF!</v>
      </c>
      <c r="CW336" s="229">
        <f t="shared" ca="1" si="124"/>
        <v>243</v>
      </c>
      <c r="CX336" s="229" t="e">
        <f t="shared" ca="1" si="115"/>
        <v>#REF!</v>
      </c>
      <c r="CY336" s="250"/>
      <c r="CZ336" s="251">
        <f t="shared" ca="1" si="116"/>
        <v>0</v>
      </c>
      <c r="DB336" s="100">
        <f t="shared" ca="1" si="117"/>
        <v>0</v>
      </c>
      <c r="DC336" s="230">
        <f t="shared" ca="1" si="125"/>
        <v>0</v>
      </c>
    </row>
    <row r="337" spans="2:107" ht="16.149999999999999" customHeight="1" x14ac:dyDescent="0.2">
      <c r="B337" s="252" t="str">
        <f t="shared" ca="1" si="118"/>
        <v xml:space="preserve"> </v>
      </c>
      <c r="C337" s="253" t="str">
        <f ca="1">IF($B337="Y",INDIRECT(ADDRESS($DB337,7,,,#REF!)),IF($B337="N",INDIRECT(ADDRESS($DC337,4,,,#REF!))," "))</f>
        <v xml:space="preserve"> </v>
      </c>
      <c r="D337" s="254" t="str">
        <f ca="1">IF($B337="Y",INDIRECT(ADDRESS($DB337,4,,,#REF!)),IF($B337="N",INDIRECT(ADDRESS($DC337,8,,,#REF!))," "))</f>
        <v xml:space="preserve"> </v>
      </c>
      <c r="E337" s="522" t="str">
        <f ca="1">IF($B337="Y",INDIRECT(ADDRESS($DB337,10,,,#REF!)),IF($B337="N",INDIRECT(ADDRESS($DC337,10,,,#REF!))," "))</f>
        <v xml:space="preserve"> </v>
      </c>
      <c r="F337" s="523" t="str">
        <f ca="1">IF($B337="Y",INDIRECT(ADDRESS($DB337,9,,,#REF!)),IF($B337="N",INDIRECT(ADDRESS($DC337,9,,,#REF!))," "))</f>
        <v xml:space="preserve"> </v>
      </c>
      <c r="G337" s="255" t="str">
        <f ca="1">IF($B337="Y",INDIRECT(ADDRESS($DB337,5,,,#REF!)),IF($B337="N",INDIRECT(ADDRESS($DC337,12,,,#REF!))," "))</f>
        <v xml:space="preserve"> </v>
      </c>
      <c r="H337" s="256" t="str">
        <f ca="1">IF($B337="Y",INDIRECT(ADDRESS($DB337,8,,,#REF!)),IF($B337="N",INDIRECT(ADDRESS($DC337,14,,,#REF!))," "))</f>
        <v xml:space="preserve"> </v>
      </c>
      <c r="I337" s="257" t="str">
        <f ca="1">IF($B337="Y",INDIRECT(ADDRESS($DB337,6,,,#REF!)),IF($B337="N",INDIRECT(ADDRESS($DC337,23,,,#REF!))," "))</f>
        <v xml:space="preserve"> </v>
      </c>
      <c r="J337" s="258" t="str">
        <f ca="1">IF($B337="Y",INDIRECT(ADDRESS($DB337,#REF!+6,,,#REF!))," ")</f>
        <v xml:space="preserve"> </v>
      </c>
      <c r="K337" s="259" t="str">
        <f ca="1">IF($B337="Y",INDIRECT(ADDRESS($DB337,#REF!+6,,,#REF!))," ")</f>
        <v xml:space="preserve"> </v>
      </c>
      <c r="L337" s="259" t="str">
        <f ca="1">IF($B337="Y",INDIRECT(ADDRESS($DB337,#REF!+6,,,#REF!))," ")</f>
        <v xml:space="preserve"> </v>
      </c>
      <c r="M337" s="259" t="str">
        <f ca="1">IF($B337="Y",INDIRECT(ADDRESS($DB337,#REF!+6,,,#REF!))," ")</f>
        <v xml:space="preserve"> </v>
      </c>
      <c r="N337" s="259" t="str">
        <f ca="1">IF($B337="Y",INDIRECT(ADDRESS($DB337,#REF!+6,,,#REF!))," ")</f>
        <v xml:space="preserve"> </v>
      </c>
      <c r="O337" s="259" t="str">
        <f ca="1">IF($B337="Y",INDIRECT(ADDRESS($DB337,#REF!+6,,,#REF!))," ")</f>
        <v xml:space="preserve"> </v>
      </c>
      <c r="P337" s="259" t="str">
        <f ca="1">IF($B337="Y",INDIRECT(ADDRESS($DB337,#REF!+6,,,#REF!))," ")</f>
        <v xml:space="preserve"> </v>
      </c>
      <c r="Q337" s="259" t="str">
        <f ca="1">IF($B337="Y",INDIRECT(ADDRESS($DB337,#REF!+6,,,#REF!))," ")</f>
        <v xml:space="preserve"> </v>
      </c>
      <c r="R337" s="259" t="str">
        <f ca="1">IF($B337="Y",INDIRECT(ADDRESS($DB337,#REF!+6,,,#REF!))," ")</f>
        <v xml:space="preserve"> </v>
      </c>
      <c r="S337" s="259" t="str">
        <f ca="1">IF($B337="Y",INDIRECT(ADDRESS($DB337,#REF!+6,,,#REF!))," ")</f>
        <v xml:space="preserve"> </v>
      </c>
      <c r="T337" s="259" t="str">
        <f ca="1">IF($B337="Y",INDIRECT(ADDRESS($DB337,#REF!+6,,,#REF!))," ")</f>
        <v xml:space="preserve"> </v>
      </c>
      <c r="U337" s="259" t="str">
        <f ca="1">IF($B337="Y",INDIRECT(ADDRESS($DB337,#REF!+6,,,#REF!))," ")</f>
        <v xml:space="preserve"> </v>
      </c>
      <c r="V337" s="259" t="str">
        <f ca="1">IF($B337="Y",INDIRECT(ADDRESS($DB337,#REF!+6,,,#REF!))," ")</f>
        <v xml:space="preserve"> </v>
      </c>
      <c r="W337" s="259" t="str">
        <f ca="1">IF($B337="Y",INDIRECT(ADDRESS($DB337,#REF!+6,,,#REF!))," ")</f>
        <v xml:space="preserve"> </v>
      </c>
      <c r="X337" s="259" t="str">
        <f ca="1">IF($B337="Y",INDIRECT(ADDRESS($DB337,#REF!+6,,,#REF!))," ")</f>
        <v xml:space="preserve"> </v>
      </c>
      <c r="Y337" s="259" t="str">
        <f ca="1">IF($B337="Y",INDIRECT(ADDRESS($DB337,#REF!+6,,,#REF!))," ")</f>
        <v xml:space="preserve"> </v>
      </c>
      <c r="Z337" s="259" t="str">
        <f ca="1">IF($B337="Y",INDIRECT(ADDRESS($DB337,#REF!+6,,,#REF!))," ")</f>
        <v xml:space="preserve"> </v>
      </c>
      <c r="AA337" s="259" t="str">
        <f ca="1">IF($B337="Y",INDIRECT(ADDRESS($DB337,#REF!+6,,,#REF!))," ")</f>
        <v xml:space="preserve"> </v>
      </c>
      <c r="AB337" s="259" t="str">
        <f ca="1">IF($B337="Y",INDIRECT(ADDRESS($DB337,#REF!+6,,,#REF!))," ")</f>
        <v xml:space="preserve"> </v>
      </c>
      <c r="AC337" s="259" t="str">
        <f ca="1">IF($B337="Y",INDIRECT(ADDRESS($DB337,#REF!+6,,,#REF!))," ")</f>
        <v xml:space="preserve"> </v>
      </c>
      <c r="AD337" s="259" t="str">
        <f ca="1">IF($B337="Y",INDIRECT(ADDRESS($DB337,#REF!+6,,,#REF!))," ")</f>
        <v xml:space="preserve"> </v>
      </c>
      <c r="AE337" s="259" t="str">
        <f ca="1">IF($B337="Y",INDIRECT(ADDRESS($DB337,#REF!+6,,,#REF!))," ")</f>
        <v xml:space="preserve"> </v>
      </c>
      <c r="AF337" s="259" t="str">
        <f ca="1">IF($B337="Y",INDIRECT(ADDRESS($DB337,#REF!+6,,,#REF!))," ")</f>
        <v xml:space="preserve"> </v>
      </c>
      <c r="AG337" s="259" t="str">
        <f ca="1">IF($B337="Y",INDIRECT(ADDRESS($DB337,#REF!+6,,,#REF!))," ")</f>
        <v xml:space="preserve"> </v>
      </c>
      <c r="AH337" s="259" t="str">
        <f ca="1">IF($B337="Y",INDIRECT(ADDRESS($DB337,#REF!+6,,,#REF!))," ")</f>
        <v xml:space="preserve"> </v>
      </c>
      <c r="AI337" s="259" t="str">
        <f ca="1">IF($B337="Y",INDIRECT(ADDRESS($DB337,#REF!+6,,,#REF!))," ")</f>
        <v xml:space="preserve"> </v>
      </c>
      <c r="AJ337" s="259" t="str">
        <f ca="1">IF($B337="Y",INDIRECT(ADDRESS($DB337,#REF!+6,,,#REF!))," ")</f>
        <v xml:space="preserve"> </v>
      </c>
      <c r="AK337" s="259" t="str">
        <f ca="1">IF($B337="Y",INDIRECT(ADDRESS($DB337,#REF!+6,,,#REF!))," ")</f>
        <v xml:space="preserve"> </v>
      </c>
      <c r="AL337" s="259" t="str">
        <f ca="1">IF($B337="Y",INDIRECT(ADDRESS($DB337,#REF!+6,,,#REF!))," ")</f>
        <v xml:space="preserve"> </v>
      </c>
      <c r="AM337" s="259" t="str">
        <f ca="1">IF($B337="Y",INDIRECT(ADDRESS($DB337,#REF!+6,,,#REF!))," ")</f>
        <v xml:space="preserve"> </v>
      </c>
      <c r="AN337" s="259" t="str">
        <f ca="1">IF($B337="Y",INDIRECT(ADDRESS($DB337,#REF!+6,,,#REF!))," ")</f>
        <v xml:space="preserve"> </v>
      </c>
      <c r="AO337" s="259" t="str">
        <f ca="1">IF($B337="Y",INDIRECT(ADDRESS($DB337,#REF!+6,,,#REF!))," ")</f>
        <v xml:space="preserve"> </v>
      </c>
      <c r="AP337" s="259" t="str">
        <f ca="1">IF($B337="Y",INDIRECT(ADDRESS($DB337,#REF!+6,,,#REF!))," ")</f>
        <v xml:space="preserve"> </v>
      </c>
      <c r="AQ337" s="259" t="str">
        <f ca="1">IF($B337="Y",INDIRECT(ADDRESS($DB337,#REF!+6,,,#REF!))," ")</f>
        <v xml:space="preserve"> </v>
      </c>
      <c r="AR337" s="259" t="str">
        <f ca="1">IF($B337="Y",INDIRECT(ADDRESS($DB337,#REF!+6,,,#REF!))," ")</f>
        <v xml:space="preserve"> </v>
      </c>
      <c r="AS337" s="259" t="str">
        <f ca="1">IF($B337="Y",INDIRECT(ADDRESS($DB337,#REF!+6,,,#REF!))," ")</f>
        <v xml:space="preserve"> </v>
      </c>
      <c r="AT337" s="259" t="str">
        <f ca="1">IF($B337="Y",INDIRECT(ADDRESS($DB337,#REF!+6,,,#REF!))," ")</f>
        <v xml:space="preserve"> </v>
      </c>
      <c r="AU337" s="259" t="str">
        <f ca="1">IF($B337="Y",INDIRECT(ADDRESS($DB337,#REF!+6,,,#REF!))," ")</f>
        <v xml:space="preserve"> </v>
      </c>
      <c r="AV337" s="259" t="str">
        <f ca="1">IF($B337="Y",INDIRECT(ADDRESS($DB337,#REF!+6,,,#REF!))," ")</f>
        <v xml:space="preserve"> </v>
      </c>
      <c r="AW337" s="259" t="str">
        <f ca="1">IF($B337="Y",INDIRECT(ADDRESS($DB337,#REF!+6,,,#REF!))," ")</f>
        <v xml:space="preserve"> </v>
      </c>
      <c r="AX337" s="259" t="str">
        <f ca="1">IF($B337="Y",INDIRECT(ADDRESS($DB337,#REF!+6,,,#REF!))," ")</f>
        <v xml:space="preserve"> </v>
      </c>
      <c r="AY337" s="259" t="str">
        <f ca="1">IF($B337="Y",INDIRECT(ADDRESS($DB337,#REF!+6,,,#REF!))," ")</f>
        <v xml:space="preserve"> </v>
      </c>
      <c r="AZ337" s="259" t="str">
        <f ca="1">IF($B337="Y",INDIRECT(ADDRESS($DB337,#REF!+6,,,#REF!))," ")</f>
        <v xml:space="preserve"> </v>
      </c>
      <c r="BA337" s="259" t="str">
        <f ca="1">IF($B337="Y",INDIRECT(ADDRESS($DB337,#REF!+6,,,#REF!))," ")</f>
        <v xml:space="preserve"> </v>
      </c>
      <c r="BB337" s="259" t="str">
        <f ca="1">IF($B337="Y",INDIRECT(ADDRESS($DB337,#REF!+6,,,#REF!))," ")</f>
        <v xml:space="preserve"> </v>
      </c>
      <c r="BC337" s="259" t="str">
        <f ca="1">IF($B337="Y",INDIRECT(ADDRESS($DB337,#REF!+6,,,#REF!))," ")</f>
        <v xml:space="preserve"> </v>
      </c>
      <c r="BD337" s="259" t="str">
        <f ca="1">IF($B337="Y",INDIRECT(ADDRESS($DB337,#REF!+6,,,#REF!))," ")</f>
        <v xml:space="preserve"> </v>
      </c>
      <c r="BE337" s="259" t="str">
        <f ca="1">IF($B337="Y",INDIRECT(ADDRESS($DB337,#REF!+6,,,#REF!))," ")</f>
        <v xml:space="preserve"> </v>
      </c>
      <c r="BF337" s="259" t="str">
        <f ca="1">IF($B337="Y",INDIRECT(ADDRESS($DB337,#REF!+6,,,#REF!))," ")</f>
        <v xml:space="preserve"> </v>
      </c>
      <c r="BG337" s="259" t="str">
        <f ca="1">IF($B337="Y",INDIRECT(ADDRESS($DB337,#REF!+6,,,#REF!))," ")</f>
        <v xml:space="preserve"> </v>
      </c>
      <c r="BH337" s="259" t="str">
        <f ca="1">IF($B337="Y",INDIRECT(ADDRESS($DB337,#REF!+6,,,#REF!))," ")</f>
        <v xml:space="preserve"> </v>
      </c>
      <c r="BI337" s="259" t="str">
        <f ca="1">IF($B337="Y",INDIRECT(ADDRESS($DB337,#REF!+6,,,#REF!))," ")</f>
        <v xml:space="preserve"> </v>
      </c>
      <c r="BJ337" s="259" t="str">
        <f ca="1">IF($B337="Y",INDIRECT(ADDRESS($DB337,#REF!+6,,,#REF!))," ")</f>
        <v xml:space="preserve"> </v>
      </c>
      <c r="BK337" s="259" t="str">
        <f ca="1">IF($B337="Y",INDIRECT(ADDRESS($DB337,#REF!+6,,,#REF!))," ")</f>
        <v xml:space="preserve"> </v>
      </c>
      <c r="BL337" s="259" t="str">
        <f ca="1">IF($B337="Y",INDIRECT(ADDRESS($DB337,#REF!+6,,,#REF!))," ")</f>
        <v xml:space="preserve"> </v>
      </c>
      <c r="BM337" s="259" t="str">
        <f ca="1">IF($B337="Y",INDIRECT(ADDRESS($DB337,#REF!+6,,,#REF!))," ")</f>
        <v xml:space="preserve"> </v>
      </c>
      <c r="BN337" s="259" t="str">
        <f ca="1">IF($B337="Y",INDIRECT(ADDRESS($DB337,#REF!+6,,,#REF!))," ")</f>
        <v xml:space="preserve"> </v>
      </c>
      <c r="BO337" s="259" t="str">
        <f ca="1">IF($B337="Y",INDIRECT(ADDRESS($DB337,#REF!+6,,,#REF!))," ")</f>
        <v xml:space="preserve"> </v>
      </c>
      <c r="BP337" s="259" t="str">
        <f ca="1">IF($B337="Y",INDIRECT(ADDRESS($DB337,#REF!+6,,,#REF!))," ")</f>
        <v xml:space="preserve"> </v>
      </c>
      <c r="BQ337" s="257" t="str">
        <f ca="1">IF($B337="Y",INDIRECT(ADDRESS($DB337,#REF!+6,,,#REF!))," ")</f>
        <v xml:space="preserve"> </v>
      </c>
      <c r="BR337" s="257" t="str">
        <f ca="1">IF($B337="Y",INDIRECT(ADDRESS($DB337,#REF!+6,,,#REF!))," ")</f>
        <v xml:space="preserve"> </v>
      </c>
      <c r="BS337" s="257" t="str">
        <f ca="1">IF($B337="Y",INDIRECT(ADDRESS($DB337,#REF!+6,,,#REF!))," ")</f>
        <v xml:space="preserve"> </v>
      </c>
      <c r="BT337" s="257" t="str">
        <f ca="1">IF($B337="Y",INDIRECT(ADDRESS($DB337,#REF!+6,,,#REF!))," ")</f>
        <v xml:space="preserve"> </v>
      </c>
      <c r="BU337" s="257" t="str">
        <f ca="1">IF($B337="Y",INDIRECT(ADDRESS($DB337,#REF!+6,,,#REF!))," ")</f>
        <v xml:space="preserve"> </v>
      </c>
      <c r="BV337" s="257" t="str">
        <f ca="1">IF($B337="Y",INDIRECT(ADDRESS($DB337,#REF!+6,,,#REF!))," ")</f>
        <v xml:space="preserve"> </v>
      </c>
      <c r="BW337" s="257" t="str">
        <f ca="1">IF($B337="Y",INDIRECT(ADDRESS($DB337,#REF!+6,,,#REF!))," ")</f>
        <v xml:space="preserve"> </v>
      </c>
      <c r="BX337" s="257" t="str">
        <f ca="1">IF($B337="Y",INDIRECT(ADDRESS($DB337,#REF!+6,,,#REF!))," ")</f>
        <v xml:space="preserve"> </v>
      </c>
      <c r="BY337" s="257" t="str">
        <f ca="1">IF($B337="Y",INDIRECT(ADDRESS($DB337,#REF!+6,,,#REF!))," ")</f>
        <v xml:space="preserve"> </v>
      </c>
      <c r="BZ337" s="257" t="str">
        <f ca="1">IF($B337="Y",INDIRECT(ADDRESS($DB337,#REF!+6,,,#REF!))," ")</f>
        <v xml:space="preserve"> </v>
      </c>
      <c r="CA337" s="257" t="str">
        <f ca="1">IF($B337="Y",INDIRECT(ADDRESS($DB337,#REF!+6,,,#REF!))," ")</f>
        <v xml:space="preserve"> </v>
      </c>
      <c r="CB337" s="257" t="str">
        <f ca="1">IF($B337="Y",INDIRECT(ADDRESS($DB337,#REF!+6,,,#REF!))," ")</f>
        <v xml:space="preserve"> </v>
      </c>
      <c r="CC337" s="257" t="str">
        <f ca="1">IF($B337="Y",INDIRECT(ADDRESS($DB337,#REF!+6,,,#REF!))," ")</f>
        <v xml:space="preserve"> </v>
      </c>
      <c r="CD337" s="257" t="str">
        <f ca="1">IF($B337="Y",INDIRECT(ADDRESS($DB337,#REF!+6,,,#REF!))," ")</f>
        <v xml:space="preserve"> </v>
      </c>
      <c r="CE337" s="257" t="str">
        <f ca="1">IF($B337="Y",INDIRECT(ADDRESS($DB337,#REF!+6,,,#REF!))," ")</f>
        <v xml:space="preserve"> </v>
      </c>
      <c r="CF337" s="257" t="str">
        <f ca="1">IF($B337="Y",INDIRECT(ADDRESS($DB337,#REF!+6,,,#REF!))," ")</f>
        <v xml:space="preserve"> </v>
      </c>
      <c r="CG337" s="257" t="str">
        <f ca="1">IF($B337="Y",INDIRECT(ADDRESS($DB337,#REF!+6,,,#REF!))," ")</f>
        <v xml:space="preserve"> </v>
      </c>
      <c r="CH337" s="257" t="str">
        <f ca="1">IF($B337="Y",INDIRECT(ADDRESS($DB337,#REF!+6,,,#REF!))," ")</f>
        <v xml:space="preserve"> </v>
      </c>
      <c r="CI337" s="257" t="str">
        <f ca="1">IF($B337="Y",INDIRECT(ADDRESS($DB337,#REF!+6,,,#REF!))," ")</f>
        <v xml:space="preserve"> </v>
      </c>
      <c r="CJ337" s="257" t="str">
        <f ca="1">IF($B337="Y",INDIRECT(ADDRESS($DB337,#REF!+6,,,#REF!))," ")</f>
        <v xml:space="preserve"> </v>
      </c>
      <c r="CK337" s="257" t="str">
        <f ca="1">IF($B337="Y",INDIRECT(ADDRESS($DB337,#REF!+6,,,#REF!))," ")</f>
        <v xml:space="preserve"> </v>
      </c>
      <c r="CM337" s="100">
        <v>244</v>
      </c>
      <c r="CN337" s="229" t="e">
        <f t="shared" si="119"/>
        <v>#REF!</v>
      </c>
      <c r="CO337" s="229" t="e">
        <f ca="1">IF(CN337&gt;0,INDIRECT(ADDRESS($CN337,7,,,#REF!)),"")</f>
        <v>#REF!</v>
      </c>
      <c r="CP337" s="229" t="e">
        <f t="shared" ca="1" si="120"/>
        <v>#REF!</v>
      </c>
      <c r="CQ337" s="230">
        <f t="shared" ca="1" si="126"/>
        <v>0</v>
      </c>
      <c r="CR337" s="227"/>
      <c r="CS337" s="248">
        <f t="shared" si="121"/>
        <v>244</v>
      </c>
      <c r="CT337" s="229" t="e">
        <f t="shared" si="122"/>
        <v>#REF!</v>
      </c>
      <c r="CU337" s="231" t="e">
        <f ca="1">IF(CT337&gt;0,INDIRECT(ADDRESS($CT337,4,,,#REF!)),"")</f>
        <v>#REF!</v>
      </c>
      <c r="CV337" s="100" t="e">
        <f t="shared" ca="1" si="123"/>
        <v>#REF!</v>
      </c>
      <c r="CW337" s="229">
        <f t="shared" ca="1" si="124"/>
        <v>244</v>
      </c>
      <c r="CX337" s="229" t="e">
        <f t="shared" ca="1" si="115"/>
        <v>#REF!</v>
      </c>
      <c r="CY337" s="250"/>
      <c r="CZ337" s="251">
        <f t="shared" ca="1" si="116"/>
        <v>0</v>
      </c>
      <c r="DB337" s="100">
        <f t="shared" ca="1" si="117"/>
        <v>0</v>
      </c>
      <c r="DC337" s="230">
        <f t="shared" ca="1" si="125"/>
        <v>0</v>
      </c>
    </row>
    <row r="338" spans="2:107" ht="16.149999999999999" customHeight="1" x14ac:dyDescent="0.2">
      <c r="B338" s="252" t="str">
        <f t="shared" ca="1" si="118"/>
        <v xml:space="preserve"> </v>
      </c>
      <c r="C338" s="253" t="str">
        <f ca="1">IF($B338="Y",INDIRECT(ADDRESS($DB338,7,,,#REF!)),IF($B338="N",INDIRECT(ADDRESS($DC338,4,,,#REF!))," "))</f>
        <v xml:space="preserve"> </v>
      </c>
      <c r="D338" s="254" t="str">
        <f ca="1">IF($B338="Y",INDIRECT(ADDRESS($DB338,4,,,#REF!)),IF($B338="N",INDIRECT(ADDRESS($DC338,8,,,#REF!))," "))</f>
        <v xml:space="preserve"> </v>
      </c>
      <c r="E338" s="522" t="str">
        <f ca="1">IF($B338="Y",INDIRECT(ADDRESS($DB338,10,,,#REF!)),IF($B338="N",INDIRECT(ADDRESS($DC338,10,,,#REF!))," "))</f>
        <v xml:space="preserve"> </v>
      </c>
      <c r="F338" s="523" t="str">
        <f ca="1">IF($B338="Y",INDIRECT(ADDRESS($DB338,9,,,#REF!)),IF($B338="N",INDIRECT(ADDRESS($DC338,9,,,#REF!))," "))</f>
        <v xml:space="preserve"> </v>
      </c>
      <c r="G338" s="255" t="str">
        <f ca="1">IF($B338="Y",INDIRECT(ADDRESS($DB338,5,,,#REF!)),IF($B338="N",INDIRECT(ADDRESS($DC338,12,,,#REF!))," "))</f>
        <v xml:space="preserve"> </v>
      </c>
      <c r="H338" s="256" t="str">
        <f ca="1">IF($B338="Y",INDIRECT(ADDRESS($DB338,8,,,#REF!)),IF($B338="N",INDIRECT(ADDRESS($DC338,14,,,#REF!))," "))</f>
        <v xml:space="preserve"> </v>
      </c>
      <c r="I338" s="257" t="str">
        <f ca="1">IF($B338="Y",INDIRECT(ADDRESS($DB338,6,,,#REF!)),IF($B338="N",INDIRECT(ADDRESS($DC338,23,,,#REF!))," "))</f>
        <v xml:space="preserve"> </v>
      </c>
      <c r="J338" s="258" t="str">
        <f ca="1">IF($B338="Y",INDIRECT(ADDRESS($DB338,#REF!+6,,,#REF!))," ")</f>
        <v xml:space="preserve"> </v>
      </c>
      <c r="K338" s="259" t="str">
        <f ca="1">IF($B338="Y",INDIRECT(ADDRESS($DB338,#REF!+6,,,#REF!))," ")</f>
        <v xml:space="preserve"> </v>
      </c>
      <c r="L338" s="259" t="str">
        <f ca="1">IF($B338="Y",INDIRECT(ADDRESS($DB338,#REF!+6,,,#REF!))," ")</f>
        <v xml:space="preserve"> </v>
      </c>
      <c r="M338" s="259" t="str">
        <f ca="1">IF($B338="Y",INDIRECT(ADDRESS($DB338,#REF!+6,,,#REF!))," ")</f>
        <v xml:space="preserve"> </v>
      </c>
      <c r="N338" s="259" t="str">
        <f ca="1">IF($B338="Y",INDIRECT(ADDRESS($DB338,#REF!+6,,,#REF!))," ")</f>
        <v xml:space="preserve"> </v>
      </c>
      <c r="O338" s="259" t="str">
        <f ca="1">IF($B338="Y",INDIRECT(ADDRESS($DB338,#REF!+6,,,#REF!))," ")</f>
        <v xml:space="preserve"> </v>
      </c>
      <c r="P338" s="259" t="str">
        <f ca="1">IF($B338="Y",INDIRECT(ADDRESS($DB338,#REF!+6,,,#REF!))," ")</f>
        <v xml:space="preserve"> </v>
      </c>
      <c r="Q338" s="259" t="str">
        <f ca="1">IF($B338="Y",INDIRECT(ADDRESS($DB338,#REF!+6,,,#REF!))," ")</f>
        <v xml:space="preserve"> </v>
      </c>
      <c r="R338" s="259" t="str">
        <f ca="1">IF($B338="Y",INDIRECT(ADDRESS($DB338,#REF!+6,,,#REF!))," ")</f>
        <v xml:space="preserve"> </v>
      </c>
      <c r="S338" s="259" t="str">
        <f ca="1">IF($B338="Y",INDIRECT(ADDRESS($DB338,#REF!+6,,,#REF!))," ")</f>
        <v xml:space="preserve"> </v>
      </c>
      <c r="T338" s="259" t="str">
        <f ca="1">IF($B338="Y",INDIRECT(ADDRESS($DB338,#REF!+6,,,#REF!))," ")</f>
        <v xml:space="preserve"> </v>
      </c>
      <c r="U338" s="259" t="str">
        <f ca="1">IF($B338="Y",INDIRECT(ADDRESS($DB338,#REF!+6,,,#REF!))," ")</f>
        <v xml:space="preserve"> </v>
      </c>
      <c r="V338" s="259" t="str">
        <f ca="1">IF($B338="Y",INDIRECT(ADDRESS($DB338,#REF!+6,,,#REF!))," ")</f>
        <v xml:space="preserve"> </v>
      </c>
      <c r="W338" s="259" t="str">
        <f ca="1">IF($B338="Y",INDIRECT(ADDRESS($DB338,#REF!+6,,,#REF!))," ")</f>
        <v xml:space="preserve"> </v>
      </c>
      <c r="X338" s="259" t="str">
        <f ca="1">IF($B338="Y",INDIRECT(ADDRESS($DB338,#REF!+6,,,#REF!))," ")</f>
        <v xml:space="preserve"> </v>
      </c>
      <c r="Y338" s="259" t="str">
        <f ca="1">IF($B338="Y",INDIRECT(ADDRESS($DB338,#REF!+6,,,#REF!))," ")</f>
        <v xml:space="preserve"> </v>
      </c>
      <c r="Z338" s="259" t="str">
        <f ca="1">IF($B338="Y",INDIRECT(ADDRESS($DB338,#REF!+6,,,#REF!))," ")</f>
        <v xml:space="preserve"> </v>
      </c>
      <c r="AA338" s="259" t="str">
        <f ca="1">IF($B338="Y",INDIRECT(ADDRESS($DB338,#REF!+6,,,#REF!))," ")</f>
        <v xml:space="preserve"> </v>
      </c>
      <c r="AB338" s="259" t="str">
        <f ca="1">IF($B338="Y",INDIRECT(ADDRESS($DB338,#REF!+6,,,#REF!))," ")</f>
        <v xml:space="preserve"> </v>
      </c>
      <c r="AC338" s="259" t="str">
        <f ca="1">IF($B338="Y",INDIRECT(ADDRESS($DB338,#REF!+6,,,#REF!))," ")</f>
        <v xml:space="preserve"> </v>
      </c>
      <c r="AD338" s="259" t="str">
        <f ca="1">IF($B338="Y",INDIRECT(ADDRESS($DB338,#REF!+6,,,#REF!))," ")</f>
        <v xml:space="preserve"> </v>
      </c>
      <c r="AE338" s="259" t="str">
        <f ca="1">IF($B338="Y",INDIRECT(ADDRESS($DB338,#REF!+6,,,#REF!))," ")</f>
        <v xml:space="preserve"> </v>
      </c>
      <c r="AF338" s="259" t="str">
        <f ca="1">IF($B338="Y",INDIRECT(ADDRESS($DB338,#REF!+6,,,#REF!))," ")</f>
        <v xml:space="preserve"> </v>
      </c>
      <c r="AG338" s="259" t="str">
        <f ca="1">IF($B338="Y",INDIRECT(ADDRESS($DB338,#REF!+6,,,#REF!))," ")</f>
        <v xml:space="preserve"> </v>
      </c>
      <c r="AH338" s="259" t="str">
        <f ca="1">IF($B338="Y",INDIRECT(ADDRESS($DB338,#REF!+6,,,#REF!))," ")</f>
        <v xml:space="preserve"> </v>
      </c>
      <c r="AI338" s="259" t="str">
        <f ca="1">IF($B338="Y",INDIRECT(ADDRESS($DB338,#REF!+6,,,#REF!))," ")</f>
        <v xml:space="preserve"> </v>
      </c>
      <c r="AJ338" s="259" t="str">
        <f ca="1">IF($B338="Y",INDIRECT(ADDRESS($DB338,#REF!+6,,,#REF!))," ")</f>
        <v xml:space="preserve"> </v>
      </c>
      <c r="AK338" s="259" t="str">
        <f ca="1">IF($B338="Y",INDIRECT(ADDRESS($DB338,#REF!+6,,,#REF!))," ")</f>
        <v xml:space="preserve"> </v>
      </c>
      <c r="AL338" s="259" t="str">
        <f ca="1">IF($B338="Y",INDIRECT(ADDRESS($DB338,#REF!+6,,,#REF!))," ")</f>
        <v xml:space="preserve"> </v>
      </c>
      <c r="AM338" s="259" t="str">
        <f ca="1">IF($B338="Y",INDIRECT(ADDRESS($DB338,#REF!+6,,,#REF!))," ")</f>
        <v xml:space="preserve"> </v>
      </c>
      <c r="AN338" s="259" t="str">
        <f ca="1">IF($B338="Y",INDIRECT(ADDRESS($DB338,#REF!+6,,,#REF!))," ")</f>
        <v xml:space="preserve"> </v>
      </c>
      <c r="AO338" s="259" t="str">
        <f ca="1">IF($B338="Y",INDIRECT(ADDRESS($DB338,#REF!+6,,,#REF!))," ")</f>
        <v xml:space="preserve"> </v>
      </c>
      <c r="AP338" s="259" t="str">
        <f ca="1">IF($B338="Y",INDIRECT(ADDRESS($DB338,#REF!+6,,,#REF!))," ")</f>
        <v xml:space="preserve"> </v>
      </c>
      <c r="AQ338" s="259" t="str">
        <f ca="1">IF($B338="Y",INDIRECT(ADDRESS($DB338,#REF!+6,,,#REF!))," ")</f>
        <v xml:space="preserve"> </v>
      </c>
      <c r="AR338" s="259" t="str">
        <f ca="1">IF($B338="Y",INDIRECT(ADDRESS($DB338,#REF!+6,,,#REF!))," ")</f>
        <v xml:space="preserve"> </v>
      </c>
      <c r="AS338" s="259" t="str">
        <f ca="1">IF($B338="Y",INDIRECT(ADDRESS($DB338,#REF!+6,,,#REF!))," ")</f>
        <v xml:space="preserve"> </v>
      </c>
      <c r="AT338" s="259" t="str">
        <f ca="1">IF($B338="Y",INDIRECT(ADDRESS($DB338,#REF!+6,,,#REF!))," ")</f>
        <v xml:space="preserve"> </v>
      </c>
      <c r="AU338" s="259" t="str">
        <f ca="1">IF($B338="Y",INDIRECT(ADDRESS($DB338,#REF!+6,,,#REF!))," ")</f>
        <v xml:space="preserve"> </v>
      </c>
      <c r="AV338" s="259" t="str">
        <f ca="1">IF($B338="Y",INDIRECT(ADDRESS($DB338,#REF!+6,,,#REF!))," ")</f>
        <v xml:space="preserve"> </v>
      </c>
      <c r="AW338" s="259" t="str">
        <f ca="1">IF($B338="Y",INDIRECT(ADDRESS($DB338,#REF!+6,,,#REF!))," ")</f>
        <v xml:space="preserve"> </v>
      </c>
      <c r="AX338" s="259" t="str">
        <f ca="1">IF($B338="Y",INDIRECT(ADDRESS($DB338,#REF!+6,,,#REF!))," ")</f>
        <v xml:space="preserve"> </v>
      </c>
      <c r="AY338" s="259" t="str">
        <f ca="1">IF($B338="Y",INDIRECT(ADDRESS($DB338,#REF!+6,,,#REF!))," ")</f>
        <v xml:space="preserve"> </v>
      </c>
      <c r="AZ338" s="259" t="str">
        <f ca="1">IF($B338="Y",INDIRECT(ADDRESS($DB338,#REF!+6,,,#REF!))," ")</f>
        <v xml:space="preserve"> </v>
      </c>
      <c r="BA338" s="259" t="str">
        <f ca="1">IF($B338="Y",INDIRECT(ADDRESS($DB338,#REF!+6,,,#REF!))," ")</f>
        <v xml:space="preserve"> </v>
      </c>
      <c r="BB338" s="259" t="str">
        <f ca="1">IF($B338="Y",INDIRECT(ADDRESS($DB338,#REF!+6,,,#REF!))," ")</f>
        <v xml:space="preserve"> </v>
      </c>
      <c r="BC338" s="259" t="str">
        <f ca="1">IF($B338="Y",INDIRECT(ADDRESS($DB338,#REF!+6,,,#REF!))," ")</f>
        <v xml:space="preserve"> </v>
      </c>
      <c r="BD338" s="259" t="str">
        <f ca="1">IF($B338="Y",INDIRECT(ADDRESS($DB338,#REF!+6,,,#REF!))," ")</f>
        <v xml:space="preserve"> </v>
      </c>
      <c r="BE338" s="259" t="str">
        <f ca="1">IF($B338="Y",INDIRECT(ADDRESS($DB338,#REF!+6,,,#REF!))," ")</f>
        <v xml:space="preserve"> </v>
      </c>
      <c r="BF338" s="259" t="str">
        <f ca="1">IF($B338="Y",INDIRECT(ADDRESS($DB338,#REF!+6,,,#REF!))," ")</f>
        <v xml:space="preserve"> </v>
      </c>
      <c r="BG338" s="259" t="str">
        <f ca="1">IF($B338="Y",INDIRECT(ADDRESS($DB338,#REF!+6,,,#REF!))," ")</f>
        <v xml:space="preserve"> </v>
      </c>
      <c r="BH338" s="259" t="str">
        <f ca="1">IF($B338="Y",INDIRECT(ADDRESS($DB338,#REF!+6,,,#REF!))," ")</f>
        <v xml:space="preserve"> </v>
      </c>
      <c r="BI338" s="259" t="str">
        <f ca="1">IF($B338="Y",INDIRECT(ADDRESS($DB338,#REF!+6,,,#REF!))," ")</f>
        <v xml:space="preserve"> </v>
      </c>
      <c r="BJ338" s="259" t="str">
        <f ca="1">IF($B338="Y",INDIRECT(ADDRESS($DB338,#REF!+6,,,#REF!))," ")</f>
        <v xml:space="preserve"> </v>
      </c>
      <c r="BK338" s="259" t="str">
        <f ca="1">IF($B338="Y",INDIRECT(ADDRESS($DB338,#REF!+6,,,#REF!))," ")</f>
        <v xml:space="preserve"> </v>
      </c>
      <c r="BL338" s="259" t="str">
        <f ca="1">IF($B338="Y",INDIRECT(ADDRESS($DB338,#REF!+6,,,#REF!))," ")</f>
        <v xml:space="preserve"> </v>
      </c>
      <c r="BM338" s="259" t="str">
        <f ca="1">IF($B338="Y",INDIRECT(ADDRESS($DB338,#REF!+6,,,#REF!))," ")</f>
        <v xml:space="preserve"> </v>
      </c>
      <c r="BN338" s="259" t="str">
        <f ca="1">IF($B338="Y",INDIRECT(ADDRESS($DB338,#REF!+6,,,#REF!))," ")</f>
        <v xml:space="preserve"> </v>
      </c>
      <c r="BO338" s="259" t="str">
        <f ca="1">IF($B338="Y",INDIRECT(ADDRESS($DB338,#REF!+6,,,#REF!))," ")</f>
        <v xml:space="preserve"> </v>
      </c>
      <c r="BP338" s="259" t="str">
        <f ca="1">IF($B338="Y",INDIRECT(ADDRESS($DB338,#REF!+6,,,#REF!))," ")</f>
        <v xml:space="preserve"> </v>
      </c>
      <c r="BQ338" s="257" t="str">
        <f ca="1">IF($B338="Y",INDIRECT(ADDRESS($DB338,#REF!+6,,,#REF!))," ")</f>
        <v xml:space="preserve"> </v>
      </c>
      <c r="BR338" s="257" t="str">
        <f ca="1">IF($B338="Y",INDIRECT(ADDRESS($DB338,#REF!+6,,,#REF!))," ")</f>
        <v xml:space="preserve"> </v>
      </c>
      <c r="BS338" s="257" t="str">
        <f ca="1">IF($B338="Y",INDIRECT(ADDRESS($DB338,#REF!+6,,,#REF!))," ")</f>
        <v xml:space="preserve"> </v>
      </c>
      <c r="BT338" s="257" t="str">
        <f ca="1">IF($B338="Y",INDIRECT(ADDRESS($DB338,#REF!+6,,,#REF!))," ")</f>
        <v xml:space="preserve"> </v>
      </c>
      <c r="BU338" s="257" t="str">
        <f ca="1">IF($B338="Y",INDIRECT(ADDRESS($DB338,#REF!+6,,,#REF!))," ")</f>
        <v xml:space="preserve"> </v>
      </c>
      <c r="BV338" s="257" t="str">
        <f ca="1">IF($B338="Y",INDIRECT(ADDRESS($DB338,#REF!+6,,,#REF!))," ")</f>
        <v xml:space="preserve"> </v>
      </c>
      <c r="BW338" s="257" t="str">
        <f ca="1">IF($B338="Y",INDIRECT(ADDRESS($DB338,#REF!+6,,,#REF!))," ")</f>
        <v xml:space="preserve"> </v>
      </c>
      <c r="BX338" s="257" t="str">
        <f ca="1">IF($B338="Y",INDIRECT(ADDRESS($DB338,#REF!+6,,,#REF!))," ")</f>
        <v xml:space="preserve"> </v>
      </c>
      <c r="BY338" s="257" t="str">
        <f ca="1">IF($B338="Y",INDIRECT(ADDRESS($DB338,#REF!+6,,,#REF!))," ")</f>
        <v xml:space="preserve"> </v>
      </c>
      <c r="BZ338" s="257" t="str">
        <f ca="1">IF($B338="Y",INDIRECT(ADDRESS($DB338,#REF!+6,,,#REF!))," ")</f>
        <v xml:space="preserve"> </v>
      </c>
      <c r="CA338" s="257" t="str">
        <f ca="1">IF($B338="Y",INDIRECT(ADDRESS($DB338,#REF!+6,,,#REF!))," ")</f>
        <v xml:space="preserve"> </v>
      </c>
      <c r="CB338" s="257" t="str">
        <f ca="1">IF($B338="Y",INDIRECT(ADDRESS($DB338,#REF!+6,,,#REF!))," ")</f>
        <v xml:space="preserve"> </v>
      </c>
      <c r="CC338" s="257" t="str">
        <f ca="1">IF($B338="Y",INDIRECT(ADDRESS($DB338,#REF!+6,,,#REF!))," ")</f>
        <v xml:space="preserve"> </v>
      </c>
      <c r="CD338" s="257" t="str">
        <f ca="1">IF($B338="Y",INDIRECT(ADDRESS($DB338,#REF!+6,,,#REF!))," ")</f>
        <v xml:space="preserve"> </v>
      </c>
      <c r="CE338" s="257" t="str">
        <f ca="1">IF($B338="Y",INDIRECT(ADDRESS($DB338,#REF!+6,,,#REF!))," ")</f>
        <v xml:space="preserve"> </v>
      </c>
      <c r="CF338" s="257" t="str">
        <f ca="1">IF($B338="Y",INDIRECT(ADDRESS($DB338,#REF!+6,,,#REF!))," ")</f>
        <v xml:space="preserve"> </v>
      </c>
      <c r="CG338" s="257" t="str">
        <f ca="1">IF($B338="Y",INDIRECT(ADDRESS($DB338,#REF!+6,,,#REF!))," ")</f>
        <v xml:space="preserve"> </v>
      </c>
      <c r="CH338" s="257" t="str">
        <f ca="1">IF($B338="Y",INDIRECT(ADDRESS($DB338,#REF!+6,,,#REF!))," ")</f>
        <v xml:space="preserve"> </v>
      </c>
      <c r="CI338" s="257" t="str">
        <f ca="1">IF($B338="Y",INDIRECT(ADDRESS($DB338,#REF!+6,,,#REF!))," ")</f>
        <v xml:space="preserve"> </v>
      </c>
      <c r="CJ338" s="257" t="str">
        <f ca="1">IF($B338="Y",INDIRECT(ADDRESS($DB338,#REF!+6,,,#REF!))," ")</f>
        <v xml:space="preserve"> </v>
      </c>
      <c r="CK338" s="257" t="str">
        <f ca="1">IF($B338="Y",INDIRECT(ADDRESS($DB338,#REF!+6,,,#REF!))," ")</f>
        <v xml:space="preserve"> </v>
      </c>
      <c r="CM338" s="100">
        <v>245</v>
      </c>
      <c r="CN338" s="229" t="e">
        <f t="shared" si="119"/>
        <v>#REF!</v>
      </c>
      <c r="CO338" s="229" t="e">
        <f ca="1">IF(CN338&gt;0,INDIRECT(ADDRESS($CN338,7,,,#REF!)),"")</f>
        <v>#REF!</v>
      </c>
      <c r="CP338" s="229" t="e">
        <f t="shared" ca="1" si="120"/>
        <v>#REF!</v>
      </c>
      <c r="CQ338" s="230">
        <f t="shared" ca="1" si="126"/>
        <v>0</v>
      </c>
      <c r="CR338" s="227"/>
      <c r="CS338" s="248">
        <f t="shared" si="121"/>
        <v>245</v>
      </c>
      <c r="CT338" s="229" t="e">
        <f t="shared" si="122"/>
        <v>#REF!</v>
      </c>
      <c r="CU338" s="231" t="e">
        <f ca="1">IF(CT338&gt;0,INDIRECT(ADDRESS($CT338,4,,,#REF!)),"")</f>
        <v>#REF!</v>
      </c>
      <c r="CV338" s="100" t="e">
        <f t="shared" ca="1" si="123"/>
        <v>#REF!</v>
      </c>
      <c r="CW338" s="229">
        <f t="shared" ca="1" si="124"/>
        <v>245</v>
      </c>
      <c r="CX338" s="229" t="e">
        <f t="shared" ca="1" si="115"/>
        <v>#REF!</v>
      </c>
      <c r="CY338" s="250"/>
      <c r="CZ338" s="251">
        <f t="shared" ca="1" si="116"/>
        <v>0</v>
      </c>
      <c r="DB338" s="100">
        <f t="shared" ca="1" si="117"/>
        <v>0</v>
      </c>
      <c r="DC338" s="230">
        <f t="shared" ca="1" si="125"/>
        <v>0</v>
      </c>
    </row>
    <row r="339" spans="2:107" ht="16.149999999999999" customHeight="1" x14ac:dyDescent="0.2">
      <c r="B339" s="252" t="str">
        <f t="shared" ca="1" si="118"/>
        <v xml:space="preserve"> </v>
      </c>
      <c r="C339" s="253" t="str">
        <f ca="1">IF($B339="Y",INDIRECT(ADDRESS($DB339,7,,,#REF!)),IF($B339="N",INDIRECT(ADDRESS($DC339,4,,,#REF!))," "))</f>
        <v xml:space="preserve"> </v>
      </c>
      <c r="D339" s="254" t="str">
        <f ca="1">IF($B339="Y",INDIRECT(ADDRESS($DB339,4,,,#REF!)),IF($B339="N",INDIRECT(ADDRESS($DC339,8,,,#REF!))," "))</f>
        <v xml:space="preserve"> </v>
      </c>
      <c r="E339" s="522" t="str">
        <f ca="1">IF($B339="Y",INDIRECT(ADDRESS($DB339,10,,,#REF!)),IF($B339="N",INDIRECT(ADDRESS($DC339,10,,,#REF!))," "))</f>
        <v xml:space="preserve"> </v>
      </c>
      <c r="F339" s="523" t="str">
        <f ca="1">IF($B339="Y",INDIRECT(ADDRESS($DB339,9,,,#REF!)),IF($B339="N",INDIRECT(ADDRESS($DC339,9,,,#REF!))," "))</f>
        <v xml:space="preserve"> </v>
      </c>
      <c r="G339" s="255" t="str">
        <f ca="1">IF($B339="Y",INDIRECT(ADDRESS($DB339,5,,,#REF!)),IF($B339="N",INDIRECT(ADDRESS($DC339,12,,,#REF!))," "))</f>
        <v xml:space="preserve"> </v>
      </c>
      <c r="H339" s="256" t="str">
        <f ca="1">IF($B339="Y",INDIRECT(ADDRESS($DB339,8,,,#REF!)),IF($B339="N",INDIRECT(ADDRESS($DC339,14,,,#REF!))," "))</f>
        <v xml:space="preserve"> </v>
      </c>
      <c r="I339" s="257" t="str">
        <f ca="1">IF($B339="Y",INDIRECT(ADDRESS($DB339,6,,,#REF!)),IF($B339="N",INDIRECT(ADDRESS($DC339,23,,,#REF!))," "))</f>
        <v xml:space="preserve"> </v>
      </c>
      <c r="J339" s="258" t="str">
        <f ca="1">IF($B339="Y",INDIRECT(ADDRESS($DB339,#REF!+6,,,#REF!))," ")</f>
        <v xml:space="preserve"> </v>
      </c>
      <c r="K339" s="259" t="str">
        <f ca="1">IF($B339="Y",INDIRECT(ADDRESS($DB339,#REF!+6,,,#REF!))," ")</f>
        <v xml:space="preserve"> </v>
      </c>
      <c r="L339" s="259" t="str">
        <f ca="1">IF($B339="Y",INDIRECT(ADDRESS($DB339,#REF!+6,,,#REF!))," ")</f>
        <v xml:space="preserve"> </v>
      </c>
      <c r="M339" s="259" t="str">
        <f ca="1">IF($B339="Y",INDIRECT(ADDRESS($DB339,#REF!+6,,,#REF!))," ")</f>
        <v xml:space="preserve"> </v>
      </c>
      <c r="N339" s="259" t="str">
        <f ca="1">IF($B339="Y",INDIRECT(ADDRESS($DB339,#REF!+6,,,#REF!))," ")</f>
        <v xml:space="preserve"> </v>
      </c>
      <c r="O339" s="259" t="str">
        <f ca="1">IF($B339="Y",INDIRECT(ADDRESS($DB339,#REF!+6,,,#REF!))," ")</f>
        <v xml:space="preserve"> </v>
      </c>
      <c r="P339" s="259" t="str">
        <f ca="1">IF($B339="Y",INDIRECT(ADDRESS($DB339,#REF!+6,,,#REF!))," ")</f>
        <v xml:space="preserve"> </v>
      </c>
      <c r="Q339" s="259" t="str">
        <f ca="1">IF($B339="Y",INDIRECT(ADDRESS($DB339,#REF!+6,,,#REF!))," ")</f>
        <v xml:space="preserve"> </v>
      </c>
      <c r="R339" s="259" t="str">
        <f ca="1">IF($B339="Y",INDIRECT(ADDRESS($DB339,#REF!+6,,,#REF!))," ")</f>
        <v xml:space="preserve"> </v>
      </c>
      <c r="S339" s="259" t="str">
        <f ca="1">IF($B339="Y",INDIRECT(ADDRESS($DB339,#REF!+6,,,#REF!))," ")</f>
        <v xml:space="preserve"> </v>
      </c>
      <c r="T339" s="259" t="str">
        <f ca="1">IF($B339="Y",INDIRECT(ADDRESS($DB339,#REF!+6,,,#REF!))," ")</f>
        <v xml:space="preserve"> </v>
      </c>
      <c r="U339" s="259" t="str">
        <f ca="1">IF($B339="Y",INDIRECT(ADDRESS($DB339,#REF!+6,,,#REF!))," ")</f>
        <v xml:space="preserve"> </v>
      </c>
      <c r="V339" s="259" t="str">
        <f ca="1">IF($B339="Y",INDIRECT(ADDRESS($DB339,#REF!+6,,,#REF!))," ")</f>
        <v xml:space="preserve"> </v>
      </c>
      <c r="W339" s="259" t="str">
        <f ca="1">IF($B339="Y",INDIRECT(ADDRESS($DB339,#REF!+6,,,#REF!))," ")</f>
        <v xml:space="preserve"> </v>
      </c>
      <c r="X339" s="259" t="str">
        <f ca="1">IF($B339="Y",INDIRECT(ADDRESS($DB339,#REF!+6,,,#REF!))," ")</f>
        <v xml:space="preserve"> </v>
      </c>
      <c r="Y339" s="259" t="str">
        <f ca="1">IF($B339="Y",INDIRECT(ADDRESS($DB339,#REF!+6,,,#REF!))," ")</f>
        <v xml:space="preserve"> </v>
      </c>
      <c r="Z339" s="259" t="str">
        <f ca="1">IF($B339="Y",INDIRECT(ADDRESS($DB339,#REF!+6,,,#REF!))," ")</f>
        <v xml:space="preserve"> </v>
      </c>
      <c r="AA339" s="259" t="str">
        <f ca="1">IF($B339="Y",INDIRECT(ADDRESS($DB339,#REF!+6,,,#REF!))," ")</f>
        <v xml:space="preserve"> </v>
      </c>
      <c r="AB339" s="259" t="str">
        <f ca="1">IF($B339="Y",INDIRECT(ADDRESS($DB339,#REF!+6,,,#REF!))," ")</f>
        <v xml:space="preserve"> </v>
      </c>
      <c r="AC339" s="259" t="str">
        <f ca="1">IF($B339="Y",INDIRECT(ADDRESS($DB339,#REF!+6,,,#REF!))," ")</f>
        <v xml:space="preserve"> </v>
      </c>
      <c r="AD339" s="259" t="str">
        <f ca="1">IF($B339="Y",INDIRECT(ADDRESS($DB339,#REF!+6,,,#REF!))," ")</f>
        <v xml:space="preserve"> </v>
      </c>
      <c r="AE339" s="259" t="str">
        <f ca="1">IF($B339="Y",INDIRECT(ADDRESS($DB339,#REF!+6,,,#REF!))," ")</f>
        <v xml:space="preserve"> </v>
      </c>
      <c r="AF339" s="259" t="str">
        <f ca="1">IF($B339="Y",INDIRECT(ADDRESS($DB339,#REF!+6,,,#REF!))," ")</f>
        <v xml:space="preserve"> </v>
      </c>
      <c r="AG339" s="259" t="str">
        <f ca="1">IF($B339="Y",INDIRECT(ADDRESS($DB339,#REF!+6,,,#REF!))," ")</f>
        <v xml:space="preserve"> </v>
      </c>
      <c r="AH339" s="259" t="str">
        <f ca="1">IF($B339="Y",INDIRECT(ADDRESS($DB339,#REF!+6,,,#REF!))," ")</f>
        <v xml:space="preserve"> </v>
      </c>
      <c r="AI339" s="259" t="str">
        <f ca="1">IF($B339="Y",INDIRECT(ADDRESS($DB339,#REF!+6,,,#REF!))," ")</f>
        <v xml:space="preserve"> </v>
      </c>
      <c r="AJ339" s="259" t="str">
        <f ca="1">IF($B339="Y",INDIRECT(ADDRESS($DB339,#REF!+6,,,#REF!))," ")</f>
        <v xml:space="preserve"> </v>
      </c>
      <c r="AK339" s="259" t="str">
        <f ca="1">IF($B339="Y",INDIRECT(ADDRESS($DB339,#REF!+6,,,#REF!))," ")</f>
        <v xml:space="preserve"> </v>
      </c>
      <c r="AL339" s="259" t="str">
        <f ca="1">IF($B339="Y",INDIRECT(ADDRESS($DB339,#REF!+6,,,#REF!))," ")</f>
        <v xml:space="preserve"> </v>
      </c>
      <c r="AM339" s="259" t="str">
        <f ca="1">IF($B339="Y",INDIRECT(ADDRESS($DB339,#REF!+6,,,#REF!))," ")</f>
        <v xml:space="preserve"> </v>
      </c>
      <c r="AN339" s="259" t="str">
        <f ca="1">IF($B339="Y",INDIRECT(ADDRESS($DB339,#REF!+6,,,#REF!))," ")</f>
        <v xml:space="preserve"> </v>
      </c>
      <c r="AO339" s="259" t="str">
        <f ca="1">IF($B339="Y",INDIRECT(ADDRESS($DB339,#REF!+6,,,#REF!))," ")</f>
        <v xml:space="preserve"> </v>
      </c>
      <c r="AP339" s="259" t="str">
        <f ca="1">IF($B339="Y",INDIRECT(ADDRESS($DB339,#REF!+6,,,#REF!))," ")</f>
        <v xml:space="preserve"> </v>
      </c>
      <c r="AQ339" s="259" t="str">
        <f ca="1">IF($B339="Y",INDIRECT(ADDRESS($DB339,#REF!+6,,,#REF!))," ")</f>
        <v xml:space="preserve"> </v>
      </c>
      <c r="AR339" s="259" t="str">
        <f ca="1">IF($B339="Y",INDIRECT(ADDRESS($DB339,#REF!+6,,,#REF!))," ")</f>
        <v xml:space="preserve"> </v>
      </c>
      <c r="AS339" s="259" t="str">
        <f ca="1">IF($B339="Y",INDIRECT(ADDRESS($DB339,#REF!+6,,,#REF!))," ")</f>
        <v xml:space="preserve"> </v>
      </c>
      <c r="AT339" s="259" t="str">
        <f ca="1">IF($B339="Y",INDIRECT(ADDRESS($DB339,#REF!+6,,,#REF!))," ")</f>
        <v xml:space="preserve"> </v>
      </c>
      <c r="AU339" s="259" t="str">
        <f ca="1">IF($B339="Y",INDIRECT(ADDRESS($DB339,#REF!+6,,,#REF!))," ")</f>
        <v xml:space="preserve"> </v>
      </c>
      <c r="AV339" s="259" t="str">
        <f ca="1">IF($B339="Y",INDIRECT(ADDRESS($DB339,#REF!+6,,,#REF!))," ")</f>
        <v xml:space="preserve"> </v>
      </c>
      <c r="AW339" s="259" t="str">
        <f ca="1">IF($B339="Y",INDIRECT(ADDRESS($DB339,#REF!+6,,,#REF!))," ")</f>
        <v xml:space="preserve"> </v>
      </c>
      <c r="AX339" s="259" t="str">
        <f ca="1">IF($B339="Y",INDIRECT(ADDRESS($DB339,#REF!+6,,,#REF!))," ")</f>
        <v xml:space="preserve"> </v>
      </c>
      <c r="AY339" s="259" t="str">
        <f ca="1">IF($B339="Y",INDIRECT(ADDRESS($DB339,#REF!+6,,,#REF!))," ")</f>
        <v xml:space="preserve"> </v>
      </c>
      <c r="AZ339" s="259" t="str">
        <f ca="1">IF($B339="Y",INDIRECT(ADDRESS($DB339,#REF!+6,,,#REF!))," ")</f>
        <v xml:space="preserve"> </v>
      </c>
      <c r="BA339" s="259" t="str">
        <f ca="1">IF($B339="Y",INDIRECT(ADDRESS($DB339,#REF!+6,,,#REF!))," ")</f>
        <v xml:space="preserve"> </v>
      </c>
      <c r="BB339" s="259" t="str">
        <f ca="1">IF($B339="Y",INDIRECT(ADDRESS($DB339,#REF!+6,,,#REF!))," ")</f>
        <v xml:space="preserve"> </v>
      </c>
      <c r="BC339" s="259" t="str">
        <f ca="1">IF($B339="Y",INDIRECT(ADDRESS($DB339,#REF!+6,,,#REF!))," ")</f>
        <v xml:space="preserve"> </v>
      </c>
      <c r="BD339" s="259" t="str">
        <f ca="1">IF($B339="Y",INDIRECT(ADDRESS($DB339,#REF!+6,,,#REF!))," ")</f>
        <v xml:space="preserve"> </v>
      </c>
      <c r="BE339" s="259" t="str">
        <f ca="1">IF($B339="Y",INDIRECT(ADDRESS($DB339,#REF!+6,,,#REF!))," ")</f>
        <v xml:space="preserve"> </v>
      </c>
      <c r="BF339" s="259" t="str">
        <f ca="1">IF($B339="Y",INDIRECT(ADDRESS($DB339,#REF!+6,,,#REF!))," ")</f>
        <v xml:space="preserve"> </v>
      </c>
      <c r="BG339" s="259" t="str">
        <f ca="1">IF($B339="Y",INDIRECT(ADDRESS($DB339,#REF!+6,,,#REF!))," ")</f>
        <v xml:space="preserve"> </v>
      </c>
      <c r="BH339" s="259" t="str">
        <f ca="1">IF($B339="Y",INDIRECT(ADDRESS($DB339,#REF!+6,,,#REF!))," ")</f>
        <v xml:space="preserve"> </v>
      </c>
      <c r="BI339" s="259" t="str">
        <f ca="1">IF($B339="Y",INDIRECT(ADDRESS($DB339,#REF!+6,,,#REF!))," ")</f>
        <v xml:space="preserve"> </v>
      </c>
      <c r="BJ339" s="259" t="str">
        <f ca="1">IF($B339="Y",INDIRECT(ADDRESS($DB339,#REF!+6,,,#REF!))," ")</f>
        <v xml:space="preserve"> </v>
      </c>
      <c r="BK339" s="259" t="str">
        <f ca="1">IF($B339="Y",INDIRECT(ADDRESS($DB339,#REF!+6,,,#REF!))," ")</f>
        <v xml:space="preserve"> </v>
      </c>
      <c r="BL339" s="259" t="str">
        <f ca="1">IF($B339="Y",INDIRECT(ADDRESS($DB339,#REF!+6,,,#REF!))," ")</f>
        <v xml:space="preserve"> </v>
      </c>
      <c r="BM339" s="259" t="str">
        <f ca="1">IF($B339="Y",INDIRECT(ADDRESS($DB339,#REF!+6,,,#REF!))," ")</f>
        <v xml:space="preserve"> </v>
      </c>
      <c r="BN339" s="259" t="str">
        <f ca="1">IF($B339="Y",INDIRECT(ADDRESS($DB339,#REF!+6,,,#REF!))," ")</f>
        <v xml:space="preserve"> </v>
      </c>
      <c r="BO339" s="259" t="str">
        <f ca="1">IF($B339="Y",INDIRECT(ADDRESS($DB339,#REF!+6,,,#REF!))," ")</f>
        <v xml:space="preserve"> </v>
      </c>
      <c r="BP339" s="259" t="str">
        <f ca="1">IF($B339="Y",INDIRECT(ADDRESS($DB339,#REF!+6,,,#REF!))," ")</f>
        <v xml:space="preserve"> </v>
      </c>
      <c r="BQ339" s="257" t="str">
        <f ca="1">IF($B339="Y",INDIRECT(ADDRESS($DB339,#REF!+6,,,#REF!))," ")</f>
        <v xml:space="preserve"> </v>
      </c>
      <c r="BR339" s="257" t="str">
        <f ca="1">IF($B339="Y",INDIRECT(ADDRESS($DB339,#REF!+6,,,#REF!))," ")</f>
        <v xml:space="preserve"> </v>
      </c>
      <c r="BS339" s="257" t="str">
        <f ca="1">IF($B339="Y",INDIRECT(ADDRESS($DB339,#REF!+6,,,#REF!))," ")</f>
        <v xml:space="preserve"> </v>
      </c>
      <c r="BT339" s="257" t="str">
        <f ca="1">IF($B339="Y",INDIRECT(ADDRESS($DB339,#REF!+6,,,#REF!))," ")</f>
        <v xml:space="preserve"> </v>
      </c>
      <c r="BU339" s="257" t="str">
        <f ca="1">IF($B339="Y",INDIRECT(ADDRESS($DB339,#REF!+6,,,#REF!))," ")</f>
        <v xml:space="preserve"> </v>
      </c>
      <c r="BV339" s="257" t="str">
        <f ca="1">IF($B339="Y",INDIRECT(ADDRESS($DB339,#REF!+6,,,#REF!))," ")</f>
        <v xml:space="preserve"> </v>
      </c>
      <c r="BW339" s="257" t="str">
        <f ca="1">IF($B339="Y",INDIRECT(ADDRESS($DB339,#REF!+6,,,#REF!))," ")</f>
        <v xml:space="preserve"> </v>
      </c>
      <c r="BX339" s="257" t="str">
        <f ca="1">IF($B339="Y",INDIRECT(ADDRESS($DB339,#REF!+6,,,#REF!))," ")</f>
        <v xml:space="preserve"> </v>
      </c>
      <c r="BY339" s="257" t="str">
        <f ca="1">IF($B339="Y",INDIRECT(ADDRESS($DB339,#REF!+6,,,#REF!))," ")</f>
        <v xml:space="preserve"> </v>
      </c>
      <c r="BZ339" s="257" t="str">
        <f ca="1">IF($B339="Y",INDIRECT(ADDRESS($DB339,#REF!+6,,,#REF!))," ")</f>
        <v xml:space="preserve"> </v>
      </c>
      <c r="CA339" s="257" t="str">
        <f ca="1">IF($B339="Y",INDIRECT(ADDRESS($DB339,#REF!+6,,,#REF!))," ")</f>
        <v xml:space="preserve"> </v>
      </c>
      <c r="CB339" s="257" t="str">
        <f ca="1">IF($B339="Y",INDIRECT(ADDRESS($DB339,#REF!+6,,,#REF!))," ")</f>
        <v xml:space="preserve"> </v>
      </c>
      <c r="CC339" s="257" t="str">
        <f ca="1">IF($B339="Y",INDIRECT(ADDRESS($DB339,#REF!+6,,,#REF!))," ")</f>
        <v xml:space="preserve"> </v>
      </c>
      <c r="CD339" s="257" t="str">
        <f ca="1">IF($B339="Y",INDIRECT(ADDRESS($DB339,#REF!+6,,,#REF!))," ")</f>
        <v xml:space="preserve"> </v>
      </c>
      <c r="CE339" s="257" t="str">
        <f ca="1">IF($B339="Y",INDIRECT(ADDRESS($DB339,#REF!+6,,,#REF!))," ")</f>
        <v xml:space="preserve"> </v>
      </c>
      <c r="CF339" s="257" t="str">
        <f ca="1">IF($B339="Y",INDIRECT(ADDRESS($DB339,#REF!+6,,,#REF!))," ")</f>
        <v xml:space="preserve"> </v>
      </c>
      <c r="CG339" s="257" t="str">
        <f ca="1">IF($B339="Y",INDIRECT(ADDRESS($DB339,#REF!+6,,,#REF!))," ")</f>
        <v xml:space="preserve"> </v>
      </c>
      <c r="CH339" s="257" t="str">
        <f ca="1">IF($B339="Y",INDIRECT(ADDRESS($DB339,#REF!+6,,,#REF!))," ")</f>
        <v xml:space="preserve"> </v>
      </c>
      <c r="CI339" s="257" t="str">
        <f ca="1">IF($B339="Y",INDIRECT(ADDRESS($DB339,#REF!+6,,,#REF!))," ")</f>
        <v xml:space="preserve"> </v>
      </c>
      <c r="CJ339" s="257" t="str">
        <f ca="1">IF($B339="Y",INDIRECT(ADDRESS($DB339,#REF!+6,,,#REF!))," ")</f>
        <v xml:space="preserve"> </v>
      </c>
      <c r="CK339" s="257" t="str">
        <f ca="1">IF($B339="Y",INDIRECT(ADDRESS($DB339,#REF!+6,,,#REF!))," ")</f>
        <v xml:space="preserve"> </v>
      </c>
      <c r="CM339" s="100">
        <v>246</v>
      </c>
      <c r="CN339" s="229" t="e">
        <f t="shared" si="119"/>
        <v>#REF!</v>
      </c>
      <c r="CO339" s="229" t="e">
        <f ca="1">IF(CN339&gt;0,INDIRECT(ADDRESS($CN339,7,,,#REF!)),"")</f>
        <v>#REF!</v>
      </c>
      <c r="CP339" s="229" t="e">
        <f t="shared" ca="1" si="120"/>
        <v>#REF!</v>
      </c>
      <c r="CQ339" s="230">
        <f t="shared" ca="1" si="126"/>
        <v>0</v>
      </c>
      <c r="CR339" s="227"/>
      <c r="CS339" s="248">
        <f t="shared" si="121"/>
        <v>246</v>
      </c>
      <c r="CT339" s="229" t="e">
        <f t="shared" si="122"/>
        <v>#REF!</v>
      </c>
      <c r="CU339" s="231" t="e">
        <f ca="1">IF(CT339&gt;0,INDIRECT(ADDRESS($CT339,4,,,#REF!)),"")</f>
        <v>#REF!</v>
      </c>
      <c r="CV339" s="100" t="e">
        <f t="shared" ca="1" si="123"/>
        <v>#REF!</v>
      </c>
      <c r="CW339" s="229">
        <f t="shared" ca="1" si="124"/>
        <v>246</v>
      </c>
      <c r="CX339" s="229" t="e">
        <f t="shared" ca="1" si="115"/>
        <v>#REF!</v>
      </c>
      <c r="CY339" s="250"/>
      <c r="CZ339" s="251">
        <f t="shared" ca="1" si="116"/>
        <v>0</v>
      </c>
      <c r="DB339" s="100">
        <f t="shared" ca="1" si="117"/>
        <v>0</v>
      </c>
      <c r="DC339" s="230">
        <f t="shared" ca="1" si="125"/>
        <v>0</v>
      </c>
    </row>
    <row r="340" spans="2:107" ht="16.149999999999999" customHeight="1" x14ac:dyDescent="0.2">
      <c r="B340" s="252" t="str">
        <f t="shared" ca="1" si="118"/>
        <v xml:space="preserve"> </v>
      </c>
      <c r="C340" s="253" t="str">
        <f ca="1">IF($B340="Y",INDIRECT(ADDRESS($DB340,7,,,#REF!)),IF($B340="N",INDIRECT(ADDRESS($DC340,4,,,#REF!))," "))</f>
        <v xml:space="preserve"> </v>
      </c>
      <c r="D340" s="254" t="str">
        <f ca="1">IF($B340="Y",INDIRECT(ADDRESS($DB340,4,,,#REF!)),IF($B340="N",INDIRECT(ADDRESS($DC340,8,,,#REF!))," "))</f>
        <v xml:space="preserve"> </v>
      </c>
      <c r="E340" s="522" t="str">
        <f ca="1">IF($B340="Y",INDIRECT(ADDRESS($DB340,10,,,#REF!)),IF($B340="N",INDIRECT(ADDRESS($DC340,10,,,#REF!))," "))</f>
        <v xml:space="preserve"> </v>
      </c>
      <c r="F340" s="523" t="str">
        <f ca="1">IF($B340="Y",INDIRECT(ADDRESS($DB340,9,,,#REF!)),IF($B340="N",INDIRECT(ADDRESS($DC340,9,,,#REF!))," "))</f>
        <v xml:space="preserve"> </v>
      </c>
      <c r="G340" s="255" t="str">
        <f ca="1">IF($B340="Y",INDIRECT(ADDRESS($DB340,5,,,#REF!)),IF($B340="N",INDIRECT(ADDRESS($DC340,12,,,#REF!))," "))</f>
        <v xml:space="preserve"> </v>
      </c>
      <c r="H340" s="256" t="str">
        <f ca="1">IF($B340="Y",INDIRECT(ADDRESS($DB340,8,,,#REF!)),IF($B340="N",INDIRECT(ADDRESS($DC340,14,,,#REF!))," "))</f>
        <v xml:space="preserve"> </v>
      </c>
      <c r="I340" s="257" t="str">
        <f ca="1">IF($B340="Y",INDIRECT(ADDRESS($DB340,6,,,#REF!)),IF($B340="N",INDIRECT(ADDRESS($DC340,23,,,#REF!))," "))</f>
        <v xml:space="preserve"> </v>
      </c>
      <c r="J340" s="258" t="str">
        <f ca="1">IF($B340="Y",INDIRECT(ADDRESS($DB340,#REF!+6,,,#REF!))," ")</f>
        <v xml:space="preserve"> </v>
      </c>
      <c r="K340" s="259" t="str">
        <f ca="1">IF($B340="Y",INDIRECT(ADDRESS($DB340,#REF!+6,,,#REF!))," ")</f>
        <v xml:space="preserve"> </v>
      </c>
      <c r="L340" s="259" t="str">
        <f ca="1">IF($B340="Y",INDIRECT(ADDRESS($DB340,#REF!+6,,,#REF!))," ")</f>
        <v xml:space="preserve"> </v>
      </c>
      <c r="M340" s="259" t="str">
        <f ca="1">IF($B340="Y",INDIRECT(ADDRESS($DB340,#REF!+6,,,#REF!))," ")</f>
        <v xml:space="preserve"> </v>
      </c>
      <c r="N340" s="259" t="str">
        <f ca="1">IF($B340="Y",INDIRECT(ADDRESS($DB340,#REF!+6,,,#REF!))," ")</f>
        <v xml:space="preserve"> </v>
      </c>
      <c r="O340" s="259" t="str">
        <f ca="1">IF($B340="Y",INDIRECT(ADDRESS($DB340,#REF!+6,,,#REF!))," ")</f>
        <v xml:space="preserve"> </v>
      </c>
      <c r="P340" s="259" t="str">
        <f ca="1">IF($B340="Y",INDIRECT(ADDRESS($DB340,#REF!+6,,,#REF!))," ")</f>
        <v xml:space="preserve"> </v>
      </c>
      <c r="Q340" s="259" t="str">
        <f ca="1">IF($B340="Y",INDIRECT(ADDRESS($DB340,#REF!+6,,,#REF!))," ")</f>
        <v xml:space="preserve"> </v>
      </c>
      <c r="R340" s="259" t="str">
        <f ca="1">IF($B340="Y",INDIRECT(ADDRESS($DB340,#REF!+6,,,#REF!))," ")</f>
        <v xml:space="preserve"> </v>
      </c>
      <c r="S340" s="259" t="str">
        <f ca="1">IF($B340="Y",INDIRECT(ADDRESS($DB340,#REF!+6,,,#REF!))," ")</f>
        <v xml:space="preserve"> </v>
      </c>
      <c r="T340" s="259" t="str">
        <f ca="1">IF($B340="Y",INDIRECT(ADDRESS($DB340,#REF!+6,,,#REF!))," ")</f>
        <v xml:space="preserve"> </v>
      </c>
      <c r="U340" s="259" t="str">
        <f ca="1">IF($B340="Y",INDIRECT(ADDRESS($DB340,#REF!+6,,,#REF!))," ")</f>
        <v xml:space="preserve"> </v>
      </c>
      <c r="V340" s="259" t="str">
        <f ca="1">IF($B340="Y",INDIRECT(ADDRESS($DB340,#REF!+6,,,#REF!))," ")</f>
        <v xml:space="preserve"> </v>
      </c>
      <c r="W340" s="259" t="str">
        <f ca="1">IF($B340="Y",INDIRECT(ADDRESS($DB340,#REF!+6,,,#REF!))," ")</f>
        <v xml:space="preserve"> </v>
      </c>
      <c r="X340" s="259" t="str">
        <f ca="1">IF($B340="Y",INDIRECT(ADDRESS($DB340,#REF!+6,,,#REF!))," ")</f>
        <v xml:space="preserve"> </v>
      </c>
      <c r="Y340" s="259" t="str">
        <f ca="1">IF($B340="Y",INDIRECT(ADDRESS($DB340,#REF!+6,,,#REF!))," ")</f>
        <v xml:space="preserve"> </v>
      </c>
      <c r="Z340" s="259" t="str">
        <f ca="1">IF($B340="Y",INDIRECT(ADDRESS($DB340,#REF!+6,,,#REF!))," ")</f>
        <v xml:space="preserve"> </v>
      </c>
      <c r="AA340" s="259" t="str">
        <f ca="1">IF($B340="Y",INDIRECT(ADDRESS($DB340,#REF!+6,,,#REF!))," ")</f>
        <v xml:space="preserve"> </v>
      </c>
      <c r="AB340" s="259" t="str">
        <f ca="1">IF($B340="Y",INDIRECT(ADDRESS($DB340,#REF!+6,,,#REF!))," ")</f>
        <v xml:space="preserve"> </v>
      </c>
      <c r="AC340" s="259" t="str">
        <f ca="1">IF($B340="Y",INDIRECT(ADDRESS($DB340,#REF!+6,,,#REF!))," ")</f>
        <v xml:space="preserve"> </v>
      </c>
      <c r="AD340" s="259" t="str">
        <f ca="1">IF($B340="Y",INDIRECT(ADDRESS($DB340,#REF!+6,,,#REF!))," ")</f>
        <v xml:space="preserve"> </v>
      </c>
      <c r="AE340" s="259" t="str">
        <f ca="1">IF($B340="Y",INDIRECT(ADDRESS($DB340,#REF!+6,,,#REF!))," ")</f>
        <v xml:space="preserve"> </v>
      </c>
      <c r="AF340" s="259" t="str">
        <f ca="1">IF($B340="Y",INDIRECT(ADDRESS($DB340,#REF!+6,,,#REF!))," ")</f>
        <v xml:space="preserve"> </v>
      </c>
      <c r="AG340" s="259" t="str">
        <f ca="1">IF($B340="Y",INDIRECT(ADDRESS($DB340,#REF!+6,,,#REF!))," ")</f>
        <v xml:space="preserve"> </v>
      </c>
      <c r="AH340" s="259" t="str">
        <f ca="1">IF($B340="Y",INDIRECT(ADDRESS($DB340,#REF!+6,,,#REF!))," ")</f>
        <v xml:space="preserve"> </v>
      </c>
      <c r="AI340" s="259" t="str">
        <f ca="1">IF($B340="Y",INDIRECT(ADDRESS($DB340,#REF!+6,,,#REF!))," ")</f>
        <v xml:space="preserve"> </v>
      </c>
      <c r="AJ340" s="259" t="str">
        <f ca="1">IF($B340="Y",INDIRECT(ADDRESS($DB340,#REF!+6,,,#REF!))," ")</f>
        <v xml:space="preserve"> </v>
      </c>
      <c r="AK340" s="259" t="str">
        <f ca="1">IF($B340="Y",INDIRECT(ADDRESS($DB340,#REF!+6,,,#REF!))," ")</f>
        <v xml:space="preserve"> </v>
      </c>
      <c r="AL340" s="259" t="str">
        <f ca="1">IF($B340="Y",INDIRECT(ADDRESS($DB340,#REF!+6,,,#REF!))," ")</f>
        <v xml:space="preserve"> </v>
      </c>
      <c r="AM340" s="259" t="str">
        <f ca="1">IF($B340="Y",INDIRECT(ADDRESS($DB340,#REF!+6,,,#REF!))," ")</f>
        <v xml:space="preserve"> </v>
      </c>
      <c r="AN340" s="259" t="str">
        <f ca="1">IF($B340="Y",INDIRECT(ADDRESS($DB340,#REF!+6,,,#REF!))," ")</f>
        <v xml:space="preserve"> </v>
      </c>
      <c r="AO340" s="259" t="str">
        <f ca="1">IF($B340="Y",INDIRECT(ADDRESS($DB340,#REF!+6,,,#REF!))," ")</f>
        <v xml:space="preserve"> </v>
      </c>
      <c r="AP340" s="259" t="str">
        <f ca="1">IF($B340="Y",INDIRECT(ADDRESS($DB340,#REF!+6,,,#REF!))," ")</f>
        <v xml:space="preserve"> </v>
      </c>
      <c r="AQ340" s="259" t="str">
        <f ca="1">IF($B340="Y",INDIRECT(ADDRESS($DB340,#REF!+6,,,#REF!))," ")</f>
        <v xml:space="preserve"> </v>
      </c>
      <c r="AR340" s="259" t="str">
        <f ca="1">IF($B340="Y",INDIRECT(ADDRESS($DB340,#REF!+6,,,#REF!))," ")</f>
        <v xml:space="preserve"> </v>
      </c>
      <c r="AS340" s="259" t="str">
        <f ca="1">IF($B340="Y",INDIRECT(ADDRESS($DB340,#REF!+6,,,#REF!))," ")</f>
        <v xml:space="preserve"> </v>
      </c>
      <c r="AT340" s="259" t="str">
        <f ca="1">IF($B340="Y",INDIRECT(ADDRESS($DB340,#REF!+6,,,#REF!))," ")</f>
        <v xml:space="preserve"> </v>
      </c>
      <c r="AU340" s="259" t="str">
        <f ca="1">IF($B340="Y",INDIRECT(ADDRESS($DB340,#REF!+6,,,#REF!))," ")</f>
        <v xml:space="preserve"> </v>
      </c>
      <c r="AV340" s="259" t="str">
        <f ca="1">IF($B340="Y",INDIRECT(ADDRESS($DB340,#REF!+6,,,#REF!))," ")</f>
        <v xml:space="preserve"> </v>
      </c>
      <c r="AW340" s="259" t="str">
        <f ca="1">IF($B340="Y",INDIRECT(ADDRESS($DB340,#REF!+6,,,#REF!))," ")</f>
        <v xml:space="preserve"> </v>
      </c>
      <c r="AX340" s="259" t="str">
        <f ca="1">IF($B340="Y",INDIRECT(ADDRESS($DB340,#REF!+6,,,#REF!))," ")</f>
        <v xml:space="preserve"> </v>
      </c>
      <c r="AY340" s="259" t="str">
        <f ca="1">IF($B340="Y",INDIRECT(ADDRESS($DB340,#REF!+6,,,#REF!))," ")</f>
        <v xml:space="preserve"> </v>
      </c>
      <c r="AZ340" s="259" t="str">
        <f ca="1">IF($B340="Y",INDIRECT(ADDRESS($DB340,#REF!+6,,,#REF!))," ")</f>
        <v xml:space="preserve"> </v>
      </c>
      <c r="BA340" s="259" t="str">
        <f ca="1">IF($B340="Y",INDIRECT(ADDRESS($DB340,#REF!+6,,,#REF!))," ")</f>
        <v xml:space="preserve"> </v>
      </c>
      <c r="BB340" s="259" t="str">
        <f ca="1">IF($B340="Y",INDIRECT(ADDRESS($DB340,#REF!+6,,,#REF!))," ")</f>
        <v xml:space="preserve"> </v>
      </c>
      <c r="BC340" s="259" t="str">
        <f ca="1">IF($B340="Y",INDIRECT(ADDRESS($DB340,#REF!+6,,,#REF!))," ")</f>
        <v xml:space="preserve"> </v>
      </c>
      <c r="BD340" s="259" t="str">
        <f ca="1">IF($B340="Y",INDIRECT(ADDRESS($DB340,#REF!+6,,,#REF!))," ")</f>
        <v xml:space="preserve"> </v>
      </c>
      <c r="BE340" s="259" t="str">
        <f ca="1">IF($B340="Y",INDIRECT(ADDRESS($DB340,#REF!+6,,,#REF!))," ")</f>
        <v xml:space="preserve"> </v>
      </c>
      <c r="BF340" s="259" t="str">
        <f ca="1">IF($B340="Y",INDIRECT(ADDRESS($DB340,#REF!+6,,,#REF!))," ")</f>
        <v xml:space="preserve"> </v>
      </c>
      <c r="BG340" s="259" t="str">
        <f ca="1">IF($B340="Y",INDIRECT(ADDRESS($DB340,#REF!+6,,,#REF!))," ")</f>
        <v xml:space="preserve"> </v>
      </c>
      <c r="BH340" s="259" t="str">
        <f ca="1">IF($B340="Y",INDIRECT(ADDRESS($DB340,#REF!+6,,,#REF!))," ")</f>
        <v xml:space="preserve"> </v>
      </c>
      <c r="BI340" s="259" t="str">
        <f ca="1">IF($B340="Y",INDIRECT(ADDRESS($DB340,#REF!+6,,,#REF!))," ")</f>
        <v xml:space="preserve"> </v>
      </c>
      <c r="BJ340" s="259" t="str">
        <f ca="1">IF($B340="Y",INDIRECT(ADDRESS($DB340,#REF!+6,,,#REF!))," ")</f>
        <v xml:space="preserve"> </v>
      </c>
      <c r="BK340" s="259" t="str">
        <f ca="1">IF($B340="Y",INDIRECT(ADDRESS($DB340,#REF!+6,,,#REF!))," ")</f>
        <v xml:space="preserve"> </v>
      </c>
      <c r="BL340" s="259" t="str">
        <f ca="1">IF($B340="Y",INDIRECT(ADDRESS($DB340,#REF!+6,,,#REF!))," ")</f>
        <v xml:space="preserve"> </v>
      </c>
      <c r="BM340" s="259" t="str">
        <f ca="1">IF($B340="Y",INDIRECT(ADDRESS($DB340,#REF!+6,,,#REF!))," ")</f>
        <v xml:space="preserve"> </v>
      </c>
      <c r="BN340" s="259" t="str">
        <f ca="1">IF($B340="Y",INDIRECT(ADDRESS($DB340,#REF!+6,,,#REF!))," ")</f>
        <v xml:space="preserve"> </v>
      </c>
      <c r="BO340" s="259" t="str">
        <f ca="1">IF($B340="Y",INDIRECT(ADDRESS($DB340,#REF!+6,,,#REF!))," ")</f>
        <v xml:space="preserve"> </v>
      </c>
      <c r="BP340" s="259" t="str">
        <f ca="1">IF($B340="Y",INDIRECT(ADDRESS($DB340,#REF!+6,,,#REF!))," ")</f>
        <v xml:space="preserve"> </v>
      </c>
      <c r="BQ340" s="257" t="str">
        <f ca="1">IF($B340="Y",INDIRECT(ADDRESS($DB340,#REF!+6,,,#REF!))," ")</f>
        <v xml:space="preserve"> </v>
      </c>
      <c r="BR340" s="257" t="str">
        <f ca="1">IF($B340="Y",INDIRECT(ADDRESS($DB340,#REF!+6,,,#REF!))," ")</f>
        <v xml:space="preserve"> </v>
      </c>
      <c r="BS340" s="257" t="str">
        <f ca="1">IF($B340="Y",INDIRECT(ADDRESS($DB340,#REF!+6,,,#REF!))," ")</f>
        <v xml:space="preserve"> </v>
      </c>
      <c r="BT340" s="257" t="str">
        <f ca="1">IF($B340="Y",INDIRECT(ADDRESS($DB340,#REF!+6,,,#REF!))," ")</f>
        <v xml:space="preserve"> </v>
      </c>
      <c r="BU340" s="257" t="str">
        <f ca="1">IF($B340="Y",INDIRECT(ADDRESS($DB340,#REF!+6,,,#REF!))," ")</f>
        <v xml:space="preserve"> </v>
      </c>
      <c r="BV340" s="257" t="str">
        <f ca="1">IF($B340="Y",INDIRECT(ADDRESS($DB340,#REF!+6,,,#REF!))," ")</f>
        <v xml:space="preserve"> </v>
      </c>
      <c r="BW340" s="257" t="str">
        <f ca="1">IF($B340="Y",INDIRECT(ADDRESS($DB340,#REF!+6,,,#REF!))," ")</f>
        <v xml:space="preserve"> </v>
      </c>
      <c r="BX340" s="257" t="str">
        <f ca="1">IF($B340="Y",INDIRECT(ADDRESS($DB340,#REF!+6,,,#REF!))," ")</f>
        <v xml:space="preserve"> </v>
      </c>
      <c r="BY340" s="257" t="str">
        <f ca="1">IF($B340="Y",INDIRECT(ADDRESS($DB340,#REF!+6,,,#REF!))," ")</f>
        <v xml:space="preserve"> </v>
      </c>
      <c r="BZ340" s="257" t="str">
        <f ca="1">IF($B340="Y",INDIRECT(ADDRESS($DB340,#REF!+6,,,#REF!))," ")</f>
        <v xml:space="preserve"> </v>
      </c>
      <c r="CA340" s="257" t="str">
        <f ca="1">IF($B340="Y",INDIRECT(ADDRESS($DB340,#REF!+6,,,#REF!))," ")</f>
        <v xml:space="preserve"> </v>
      </c>
      <c r="CB340" s="257" t="str">
        <f ca="1">IF($B340="Y",INDIRECT(ADDRESS($DB340,#REF!+6,,,#REF!))," ")</f>
        <v xml:space="preserve"> </v>
      </c>
      <c r="CC340" s="257" t="str">
        <f ca="1">IF($B340="Y",INDIRECT(ADDRESS($DB340,#REF!+6,,,#REF!))," ")</f>
        <v xml:space="preserve"> </v>
      </c>
      <c r="CD340" s="257" t="str">
        <f ca="1">IF($B340="Y",INDIRECT(ADDRESS($DB340,#REF!+6,,,#REF!))," ")</f>
        <v xml:space="preserve"> </v>
      </c>
      <c r="CE340" s="257" t="str">
        <f ca="1">IF($B340="Y",INDIRECT(ADDRESS($DB340,#REF!+6,,,#REF!))," ")</f>
        <v xml:space="preserve"> </v>
      </c>
      <c r="CF340" s="257" t="str">
        <f ca="1">IF($B340="Y",INDIRECT(ADDRESS($DB340,#REF!+6,,,#REF!))," ")</f>
        <v xml:space="preserve"> </v>
      </c>
      <c r="CG340" s="257" t="str">
        <f ca="1">IF($B340="Y",INDIRECT(ADDRESS($DB340,#REF!+6,,,#REF!))," ")</f>
        <v xml:space="preserve"> </v>
      </c>
      <c r="CH340" s="257" t="str">
        <f ca="1">IF($B340="Y",INDIRECT(ADDRESS($DB340,#REF!+6,,,#REF!))," ")</f>
        <v xml:space="preserve"> </v>
      </c>
      <c r="CI340" s="257" t="str">
        <f ca="1">IF($B340="Y",INDIRECT(ADDRESS($DB340,#REF!+6,,,#REF!))," ")</f>
        <v xml:space="preserve"> </v>
      </c>
      <c r="CJ340" s="257" t="str">
        <f ca="1">IF($B340="Y",INDIRECT(ADDRESS($DB340,#REF!+6,,,#REF!))," ")</f>
        <v xml:space="preserve"> </v>
      </c>
      <c r="CK340" s="257" t="str">
        <f ca="1">IF($B340="Y",INDIRECT(ADDRESS($DB340,#REF!+6,,,#REF!))," ")</f>
        <v xml:space="preserve"> </v>
      </c>
      <c r="CM340" s="100">
        <v>247</v>
      </c>
      <c r="CN340" s="229" t="e">
        <f t="shared" si="119"/>
        <v>#REF!</v>
      </c>
      <c r="CO340" s="229" t="e">
        <f ca="1">IF(CN340&gt;0,INDIRECT(ADDRESS($CN340,7,,,#REF!)),"")</f>
        <v>#REF!</v>
      </c>
      <c r="CP340" s="229" t="e">
        <f t="shared" ca="1" si="120"/>
        <v>#REF!</v>
      </c>
      <c r="CQ340" s="230">
        <f t="shared" ca="1" si="126"/>
        <v>0</v>
      </c>
      <c r="CR340" s="227"/>
      <c r="CS340" s="248">
        <f t="shared" si="121"/>
        <v>247</v>
      </c>
      <c r="CT340" s="229" t="e">
        <f t="shared" si="122"/>
        <v>#REF!</v>
      </c>
      <c r="CU340" s="231" t="e">
        <f ca="1">IF(CT340&gt;0,INDIRECT(ADDRESS($CT340,4,,,#REF!)),"")</f>
        <v>#REF!</v>
      </c>
      <c r="CV340" s="100" t="e">
        <f t="shared" ca="1" si="123"/>
        <v>#REF!</v>
      </c>
      <c r="CW340" s="229">
        <f t="shared" ca="1" si="124"/>
        <v>247</v>
      </c>
      <c r="CX340" s="229" t="e">
        <f t="shared" ca="1" si="115"/>
        <v>#REF!</v>
      </c>
      <c r="CY340" s="250"/>
      <c r="CZ340" s="251">
        <f t="shared" ca="1" si="116"/>
        <v>0</v>
      </c>
      <c r="DB340" s="100">
        <f t="shared" ca="1" si="117"/>
        <v>0</v>
      </c>
      <c r="DC340" s="230">
        <f t="shared" ca="1" si="125"/>
        <v>0</v>
      </c>
    </row>
    <row r="341" spans="2:107" ht="16.149999999999999" customHeight="1" x14ac:dyDescent="0.2">
      <c r="B341" s="252" t="str">
        <f t="shared" ca="1" si="118"/>
        <v xml:space="preserve"> </v>
      </c>
      <c r="C341" s="253" t="str">
        <f ca="1">IF($B341="Y",INDIRECT(ADDRESS($DB341,7,,,#REF!)),IF($B341="N",INDIRECT(ADDRESS($DC341,4,,,#REF!))," "))</f>
        <v xml:space="preserve"> </v>
      </c>
      <c r="D341" s="254" t="str">
        <f ca="1">IF($B341="Y",INDIRECT(ADDRESS($DB341,4,,,#REF!)),IF($B341="N",INDIRECT(ADDRESS($DC341,8,,,#REF!))," "))</f>
        <v xml:space="preserve"> </v>
      </c>
      <c r="E341" s="522" t="str">
        <f ca="1">IF($B341="Y",INDIRECT(ADDRESS($DB341,10,,,#REF!)),IF($B341="N",INDIRECT(ADDRESS($DC341,10,,,#REF!))," "))</f>
        <v xml:space="preserve"> </v>
      </c>
      <c r="F341" s="523" t="str">
        <f ca="1">IF($B341="Y",INDIRECT(ADDRESS($DB341,9,,,#REF!)),IF($B341="N",INDIRECT(ADDRESS($DC341,9,,,#REF!))," "))</f>
        <v xml:space="preserve"> </v>
      </c>
      <c r="G341" s="255" t="str">
        <f ca="1">IF($B341="Y",INDIRECT(ADDRESS($DB341,5,,,#REF!)),IF($B341="N",INDIRECT(ADDRESS($DC341,12,,,#REF!))," "))</f>
        <v xml:space="preserve"> </v>
      </c>
      <c r="H341" s="256" t="str">
        <f ca="1">IF($B341="Y",INDIRECT(ADDRESS($DB341,8,,,#REF!)),IF($B341="N",INDIRECT(ADDRESS($DC341,14,,,#REF!))," "))</f>
        <v xml:space="preserve"> </v>
      </c>
      <c r="I341" s="257" t="str">
        <f ca="1">IF($B341="Y",INDIRECT(ADDRESS($DB341,6,,,#REF!)),IF($B341="N",INDIRECT(ADDRESS($DC341,23,,,#REF!))," "))</f>
        <v xml:space="preserve"> </v>
      </c>
      <c r="J341" s="258" t="str">
        <f ca="1">IF($B341="Y",INDIRECT(ADDRESS($DB341,#REF!+6,,,#REF!))," ")</f>
        <v xml:space="preserve"> </v>
      </c>
      <c r="K341" s="259" t="str">
        <f ca="1">IF($B341="Y",INDIRECT(ADDRESS($DB341,#REF!+6,,,#REF!))," ")</f>
        <v xml:space="preserve"> </v>
      </c>
      <c r="L341" s="259" t="str">
        <f ca="1">IF($B341="Y",INDIRECT(ADDRESS($DB341,#REF!+6,,,#REF!))," ")</f>
        <v xml:space="preserve"> </v>
      </c>
      <c r="M341" s="259" t="str">
        <f ca="1">IF($B341="Y",INDIRECT(ADDRESS($DB341,#REF!+6,,,#REF!))," ")</f>
        <v xml:space="preserve"> </v>
      </c>
      <c r="N341" s="259" t="str">
        <f ca="1">IF($B341="Y",INDIRECT(ADDRESS($DB341,#REF!+6,,,#REF!))," ")</f>
        <v xml:space="preserve"> </v>
      </c>
      <c r="O341" s="259" t="str">
        <f ca="1">IF($B341="Y",INDIRECT(ADDRESS($DB341,#REF!+6,,,#REF!))," ")</f>
        <v xml:space="preserve"> </v>
      </c>
      <c r="P341" s="259" t="str">
        <f ca="1">IF($B341="Y",INDIRECT(ADDRESS($DB341,#REF!+6,,,#REF!))," ")</f>
        <v xml:space="preserve"> </v>
      </c>
      <c r="Q341" s="259" t="str">
        <f ca="1">IF($B341="Y",INDIRECT(ADDRESS($DB341,#REF!+6,,,#REF!))," ")</f>
        <v xml:space="preserve"> </v>
      </c>
      <c r="R341" s="259" t="str">
        <f ca="1">IF($B341="Y",INDIRECT(ADDRESS($DB341,#REF!+6,,,#REF!))," ")</f>
        <v xml:space="preserve"> </v>
      </c>
      <c r="S341" s="259" t="str">
        <f ca="1">IF($B341="Y",INDIRECT(ADDRESS($DB341,#REF!+6,,,#REF!))," ")</f>
        <v xml:space="preserve"> </v>
      </c>
      <c r="T341" s="259" t="str">
        <f ca="1">IF($B341="Y",INDIRECT(ADDRESS($DB341,#REF!+6,,,#REF!))," ")</f>
        <v xml:space="preserve"> </v>
      </c>
      <c r="U341" s="259" t="str">
        <f ca="1">IF($B341="Y",INDIRECT(ADDRESS($DB341,#REF!+6,,,#REF!))," ")</f>
        <v xml:space="preserve"> </v>
      </c>
      <c r="V341" s="259" t="str">
        <f ca="1">IF($B341="Y",INDIRECT(ADDRESS($DB341,#REF!+6,,,#REF!))," ")</f>
        <v xml:space="preserve"> </v>
      </c>
      <c r="W341" s="259" t="str">
        <f ca="1">IF($B341="Y",INDIRECT(ADDRESS($DB341,#REF!+6,,,#REF!))," ")</f>
        <v xml:space="preserve"> </v>
      </c>
      <c r="X341" s="259" t="str">
        <f ca="1">IF($B341="Y",INDIRECT(ADDRESS($DB341,#REF!+6,,,#REF!))," ")</f>
        <v xml:space="preserve"> </v>
      </c>
      <c r="Y341" s="259" t="str">
        <f ca="1">IF($B341="Y",INDIRECT(ADDRESS($DB341,#REF!+6,,,#REF!))," ")</f>
        <v xml:space="preserve"> </v>
      </c>
      <c r="Z341" s="259" t="str">
        <f ca="1">IF($B341="Y",INDIRECT(ADDRESS($DB341,#REF!+6,,,#REF!))," ")</f>
        <v xml:space="preserve"> </v>
      </c>
      <c r="AA341" s="259" t="str">
        <f ca="1">IF($B341="Y",INDIRECT(ADDRESS($DB341,#REF!+6,,,#REF!))," ")</f>
        <v xml:space="preserve"> </v>
      </c>
      <c r="AB341" s="259" t="str">
        <f ca="1">IF($B341="Y",INDIRECT(ADDRESS($DB341,#REF!+6,,,#REF!))," ")</f>
        <v xml:space="preserve"> </v>
      </c>
      <c r="AC341" s="259" t="str">
        <f ca="1">IF($B341="Y",INDIRECT(ADDRESS($DB341,#REF!+6,,,#REF!))," ")</f>
        <v xml:space="preserve"> </v>
      </c>
      <c r="AD341" s="259" t="str">
        <f ca="1">IF($B341="Y",INDIRECT(ADDRESS($DB341,#REF!+6,,,#REF!))," ")</f>
        <v xml:space="preserve"> </v>
      </c>
      <c r="AE341" s="259" t="str">
        <f ca="1">IF($B341="Y",INDIRECT(ADDRESS($DB341,#REF!+6,,,#REF!))," ")</f>
        <v xml:space="preserve"> </v>
      </c>
      <c r="AF341" s="259" t="str">
        <f ca="1">IF($B341="Y",INDIRECT(ADDRESS($DB341,#REF!+6,,,#REF!))," ")</f>
        <v xml:space="preserve"> </v>
      </c>
      <c r="AG341" s="259" t="str">
        <f ca="1">IF($B341="Y",INDIRECT(ADDRESS($DB341,#REF!+6,,,#REF!))," ")</f>
        <v xml:space="preserve"> </v>
      </c>
      <c r="AH341" s="259" t="str">
        <f ca="1">IF($B341="Y",INDIRECT(ADDRESS($DB341,#REF!+6,,,#REF!))," ")</f>
        <v xml:space="preserve"> </v>
      </c>
      <c r="AI341" s="259" t="str">
        <f ca="1">IF($B341="Y",INDIRECT(ADDRESS($DB341,#REF!+6,,,#REF!))," ")</f>
        <v xml:space="preserve"> </v>
      </c>
      <c r="AJ341" s="259" t="str">
        <f ca="1">IF($B341="Y",INDIRECT(ADDRESS($DB341,#REF!+6,,,#REF!))," ")</f>
        <v xml:space="preserve"> </v>
      </c>
      <c r="AK341" s="259" t="str">
        <f ca="1">IF($B341="Y",INDIRECT(ADDRESS($DB341,#REF!+6,,,#REF!))," ")</f>
        <v xml:space="preserve"> </v>
      </c>
      <c r="AL341" s="259" t="str">
        <f ca="1">IF($B341="Y",INDIRECT(ADDRESS($DB341,#REF!+6,,,#REF!))," ")</f>
        <v xml:space="preserve"> </v>
      </c>
      <c r="AM341" s="259" t="str">
        <f ca="1">IF($B341="Y",INDIRECT(ADDRESS($DB341,#REF!+6,,,#REF!))," ")</f>
        <v xml:space="preserve"> </v>
      </c>
      <c r="AN341" s="259" t="str">
        <f ca="1">IF($B341="Y",INDIRECT(ADDRESS($DB341,#REF!+6,,,#REF!))," ")</f>
        <v xml:space="preserve"> </v>
      </c>
      <c r="AO341" s="259" t="str">
        <f ca="1">IF($B341="Y",INDIRECT(ADDRESS($DB341,#REF!+6,,,#REF!))," ")</f>
        <v xml:space="preserve"> </v>
      </c>
      <c r="AP341" s="259" t="str">
        <f ca="1">IF($B341="Y",INDIRECT(ADDRESS($DB341,#REF!+6,,,#REF!))," ")</f>
        <v xml:space="preserve"> </v>
      </c>
      <c r="AQ341" s="259" t="str">
        <f ca="1">IF($B341="Y",INDIRECT(ADDRESS($DB341,#REF!+6,,,#REF!))," ")</f>
        <v xml:space="preserve"> </v>
      </c>
      <c r="AR341" s="259" t="str">
        <f ca="1">IF($B341="Y",INDIRECT(ADDRESS($DB341,#REF!+6,,,#REF!))," ")</f>
        <v xml:space="preserve"> </v>
      </c>
      <c r="AS341" s="259" t="str">
        <f ca="1">IF($B341="Y",INDIRECT(ADDRESS($DB341,#REF!+6,,,#REF!))," ")</f>
        <v xml:space="preserve"> </v>
      </c>
      <c r="AT341" s="259" t="str">
        <f ca="1">IF($B341="Y",INDIRECT(ADDRESS($DB341,#REF!+6,,,#REF!))," ")</f>
        <v xml:space="preserve"> </v>
      </c>
      <c r="AU341" s="259" t="str">
        <f ca="1">IF($B341="Y",INDIRECT(ADDRESS($DB341,#REF!+6,,,#REF!))," ")</f>
        <v xml:space="preserve"> </v>
      </c>
      <c r="AV341" s="259" t="str">
        <f ca="1">IF($B341="Y",INDIRECT(ADDRESS($DB341,#REF!+6,,,#REF!))," ")</f>
        <v xml:space="preserve"> </v>
      </c>
      <c r="AW341" s="259" t="str">
        <f ca="1">IF($B341="Y",INDIRECT(ADDRESS($DB341,#REF!+6,,,#REF!))," ")</f>
        <v xml:space="preserve"> </v>
      </c>
      <c r="AX341" s="259" t="str">
        <f ca="1">IF($B341="Y",INDIRECT(ADDRESS($DB341,#REF!+6,,,#REF!))," ")</f>
        <v xml:space="preserve"> </v>
      </c>
      <c r="AY341" s="259" t="str">
        <f ca="1">IF($B341="Y",INDIRECT(ADDRESS($DB341,#REF!+6,,,#REF!))," ")</f>
        <v xml:space="preserve"> </v>
      </c>
      <c r="AZ341" s="259" t="str">
        <f ca="1">IF($B341="Y",INDIRECT(ADDRESS($DB341,#REF!+6,,,#REF!))," ")</f>
        <v xml:space="preserve"> </v>
      </c>
      <c r="BA341" s="259" t="str">
        <f ca="1">IF($B341="Y",INDIRECT(ADDRESS($DB341,#REF!+6,,,#REF!))," ")</f>
        <v xml:space="preserve"> </v>
      </c>
      <c r="BB341" s="259" t="str">
        <f ca="1">IF($B341="Y",INDIRECT(ADDRESS($DB341,#REF!+6,,,#REF!))," ")</f>
        <v xml:space="preserve"> </v>
      </c>
      <c r="BC341" s="259" t="str">
        <f ca="1">IF($B341="Y",INDIRECT(ADDRESS($DB341,#REF!+6,,,#REF!))," ")</f>
        <v xml:space="preserve"> </v>
      </c>
      <c r="BD341" s="259" t="str">
        <f ca="1">IF($B341="Y",INDIRECT(ADDRESS($DB341,#REF!+6,,,#REF!))," ")</f>
        <v xml:space="preserve"> </v>
      </c>
      <c r="BE341" s="259" t="str">
        <f ca="1">IF($B341="Y",INDIRECT(ADDRESS($DB341,#REF!+6,,,#REF!))," ")</f>
        <v xml:space="preserve"> </v>
      </c>
      <c r="BF341" s="259" t="str">
        <f ca="1">IF($B341="Y",INDIRECT(ADDRESS($DB341,#REF!+6,,,#REF!))," ")</f>
        <v xml:space="preserve"> </v>
      </c>
      <c r="BG341" s="259" t="str">
        <f ca="1">IF($B341="Y",INDIRECT(ADDRESS($DB341,#REF!+6,,,#REF!))," ")</f>
        <v xml:space="preserve"> </v>
      </c>
      <c r="BH341" s="259" t="str">
        <f ca="1">IF($B341="Y",INDIRECT(ADDRESS($DB341,#REF!+6,,,#REF!))," ")</f>
        <v xml:space="preserve"> </v>
      </c>
      <c r="BI341" s="259" t="str">
        <f ca="1">IF($B341="Y",INDIRECT(ADDRESS($DB341,#REF!+6,,,#REF!))," ")</f>
        <v xml:space="preserve"> </v>
      </c>
      <c r="BJ341" s="259" t="str">
        <f ca="1">IF($B341="Y",INDIRECT(ADDRESS($DB341,#REF!+6,,,#REF!))," ")</f>
        <v xml:space="preserve"> </v>
      </c>
      <c r="BK341" s="259" t="str">
        <f ca="1">IF($B341="Y",INDIRECT(ADDRESS($DB341,#REF!+6,,,#REF!))," ")</f>
        <v xml:space="preserve"> </v>
      </c>
      <c r="BL341" s="259" t="str">
        <f ca="1">IF($B341="Y",INDIRECT(ADDRESS($DB341,#REF!+6,,,#REF!))," ")</f>
        <v xml:space="preserve"> </v>
      </c>
      <c r="BM341" s="259" t="str">
        <f ca="1">IF($B341="Y",INDIRECT(ADDRESS($DB341,#REF!+6,,,#REF!))," ")</f>
        <v xml:space="preserve"> </v>
      </c>
      <c r="BN341" s="259" t="str">
        <f ca="1">IF($B341="Y",INDIRECT(ADDRESS($DB341,#REF!+6,,,#REF!))," ")</f>
        <v xml:space="preserve"> </v>
      </c>
      <c r="BO341" s="259" t="str">
        <f ca="1">IF($B341="Y",INDIRECT(ADDRESS($DB341,#REF!+6,,,#REF!))," ")</f>
        <v xml:space="preserve"> </v>
      </c>
      <c r="BP341" s="259" t="str">
        <f ca="1">IF($B341="Y",INDIRECT(ADDRESS($DB341,#REF!+6,,,#REF!))," ")</f>
        <v xml:space="preserve"> </v>
      </c>
      <c r="BQ341" s="257" t="str">
        <f ca="1">IF($B341="Y",INDIRECT(ADDRESS($DB341,#REF!+6,,,#REF!))," ")</f>
        <v xml:space="preserve"> </v>
      </c>
      <c r="BR341" s="257" t="str">
        <f ca="1">IF($B341="Y",INDIRECT(ADDRESS($DB341,#REF!+6,,,#REF!))," ")</f>
        <v xml:space="preserve"> </v>
      </c>
      <c r="BS341" s="257" t="str">
        <f ca="1">IF($B341="Y",INDIRECT(ADDRESS($DB341,#REF!+6,,,#REF!))," ")</f>
        <v xml:space="preserve"> </v>
      </c>
      <c r="BT341" s="257" t="str">
        <f ca="1">IF($B341="Y",INDIRECT(ADDRESS($DB341,#REF!+6,,,#REF!))," ")</f>
        <v xml:space="preserve"> </v>
      </c>
      <c r="BU341" s="257" t="str">
        <f ca="1">IF($B341="Y",INDIRECT(ADDRESS($DB341,#REF!+6,,,#REF!))," ")</f>
        <v xml:space="preserve"> </v>
      </c>
      <c r="BV341" s="257" t="str">
        <f ca="1">IF($B341="Y",INDIRECT(ADDRESS($DB341,#REF!+6,,,#REF!))," ")</f>
        <v xml:space="preserve"> </v>
      </c>
      <c r="BW341" s="257" t="str">
        <f ca="1">IF($B341="Y",INDIRECT(ADDRESS($DB341,#REF!+6,,,#REF!))," ")</f>
        <v xml:space="preserve"> </v>
      </c>
      <c r="BX341" s="257" t="str">
        <f ca="1">IF($B341="Y",INDIRECT(ADDRESS($DB341,#REF!+6,,,#REF!))," ")</f>
        <v xml:space="preserve"> </v>
      </c>
      <c r="BY341" s="257" t="str">
        <f ca="1">IF($B341="Y",INDIRECT(ADDRESS($DB341,#REF!+6,,,#REF!))," ")</f>
        <v xml:space="preserve"> </v>
      </c>
      <c r="BZ341" s="257" t="str">
        <f ca="1">IF($B341="Y",INDIRECT(ADDRESS($DB341,#REF!+6,,,#REF!))," ")</f>
        <v xml:space="preserve"> </v>
      </c>
      <c r="CA341" s="257" t="str">
        <f ca="1">IF($B341="Y",INDIRECT(ADDRESS($DB341,#REF!+6,,,#REF!))," ")</f>
        <v xml:space="preserve"> </v>
      </c>
      <c r="CB341" s="257" t="str">
        <f ca="1">IF($B341="Y",INDIRECT(ADDRESS($DB341,#REF!+6,,,#REF!))," ")</f>
        <v xml:space="preserve"> </v>
      </c>
      <c r="CC341" s="257" t="str">
        <f ca="1">IF($B341="Y",INDIRECT(ADDRESS($DB341,#REF!+6,,,#REF!))," ")</f>
        <v xml:space="preserve"> </v>
      </c>
      <c r="CD341" s="257" t="str">
        <f ca="1">IF($B341="Y",INDIRECT(ADDRESS($DB341,#REF!+6,,,#REF!))," ")</f>
        <v xml:space="preserve"> </v>
      </c>
      <c r="CE341" s="257" t="str">
        <f ca="1">IF($B341="Y",INDIRECT(ADDRESS($DB341,#REF!+6,,,#REF!))," ")</f>
        <v xml:space="preserve"> </v>
      </c>
      <c r="CF341" s="257" t="str">
        <f ca="1">IF($B341="Y",INDIRECT(ADDRESS($DB341,#REF!+6,,,#REF!))," ")</f>
        <v xml:space="preserve"> </v>
      </c>
      <c r="CG341" s="257" t="str">
        <f ca="1">IF($B341="Y",INDIRECT(ADDRESS($DB341,#REF!+6,,,#REF!))," ")</f>
        <v xml:space="preserve"> </v>
      </c>
      <c r="CH341" s="257" t="str">
        <f ca="1">IF($B341="Y",INDIRECT(ADDRESS($DB341,#REF!+6,,,#REF!))," ")</f>
        <v xml:space="preserve"> </v>
      </c>
      <c r="CI341" s="257" t="str">
        <f ca="1">IF($B341="Y",INDIRECT(ADDRESS($DB341,#REF!+6,,,#REF!))," ")</f>
        <v xml:space="preserve"> </v>
      </c>
      <c r="CJ341" s="257" t="str">
        <f ca="1">IF($B341="Y",INDIRECT(ADDRESS($DB341,#REF!+6,,,#REF!))," ")</f>
        <v xml:space="preserve"> </v>
      </c>
      <c r="CK341" s="257" t="str">
        <f ca="1">IF($B341="Y",INDIRECT(ADDRESS($DB341,#REF!+6,,,#REF!))," ")</f>
        <v xml:space="preserve"> </v>
      </c>
      <c r="CM341" s="100">
        <v>248</v>
      </c>
      <c r="CN341" s="229" t="e">
        <f t="shared" si="119"/>
        <v>#REF!</v>
      </c>
      <c r="CO341" s="229" t="e">
        <f ca="1">IF(CN341&gt;0,INDIRECT(ADDRESS($CN341,7,,,#REF!)),"")</f>
        <v>#REF!</v>
      </c>
      <c r="CP341" s="229" t="e">
        <f t="shared" ca="1" si="120"/>
        <v>#REF!</v>
      </c>
      <c r="CQ341" s="230">
        <f t="shared" ca="1" si="126"/>
        <v>0</v>
      </c>
      <c r="CR341" s="227"/>
      <c r="CS341" s="248">
        <f t="shared" si="121"/>
        <v>248</v>
      </c>
      <c r="CT341" s="229" t="e">
        <f t="shared" si="122"/>
        <v>#REF!</v>
      </c>
      <c r="CU341" s="231" t="e">
        <f ca="1">IF(CT341&gt;0,INDIRECT(ADDRESS($CT341,4,,,#REF!)),"")</f>
        <v>#REF!</v>
      </c>
      <c r="CV341" s="100" t="e">
        <f t="shared" ca="1" si="123"/>
        <v>#REF!</v>
      </c>
      <c r="CW341" s="229">
        <f t="shared" ca="1" si="124"/>
        <v>248</v>
      </c>
      <c r="CX341" s="229" t="e">
        <f t="shared" ca="1" si="115"/>
        <v>#REF!</v>
      </c>
      <c r="CY341" s="250"/>
      <c r="CZ341" s="251">
        <f t="shared" ca="1" si="116"/>
        <v>0</v>
      </c>
      <c r="DB341" s="100">
        <f t="shared" ca="1" si="117"/>
        <v>0</v>
      </c>
      <c r="DC341" s="230">
        <f t="shared" ca="1" si="125"/>
        <v>0</v>
      </c>
    </row>
    <row r="342" spans="2:107" ht="16.149999999999999" customHeight="1" x14ac:dyDescent="0.2">
      <c r="B342" s="252" t="str">
        <f t="shared" ca="1" si="118"/>
        <v xml:space="preserve"> </v>
      </c>
      <c r="C342" s="253" t="str">
        <f ca="1">IF($B342="Y",INDIRECT(ADDRESS($DB342,7,,,#REF!)),IF($B342="N",INDIRECT(ADDRESS($DC342,4,,,#REF!))," "))</f>
        <v xml:space="preserve"> </v>
      </c>
      <c r="D342" s="254" t="str">
        <f ca="1">IF($B342="Y",INDIRECT(ADDRESS($DB342,4,,,#REF!)),IF($B342="N",INDIRECT(ADDRESS($DC342,8,,,#REF!))," "))</f>
        <v xml:space="preserve"> </v>
      </c>
      <c r="E342" s="522" t="str">
        <f ca="1">IF($B342="Y",INDIRECT(ADDRESS($DB342,10,,,#REF!)),IF($B342="N",INDIRECT(ADDRESS($DC342,10,,,#REF!))," "))</f>
        <v xml:space="preserve"> </v>
      </c>
      <c r="F342" s="523" t="str">
        <f ca="1">IF($B342="Y",INDIRECT(ADDRESS($DB342,9,,,#REF!)),IF($B342="N",INDIRECT(ADDRESS($DC342,9,,,#REF!))," "))</f>
        <v xml:space="preserve"> </v>
      </c>
      <c r="G342" s="255" t="str">
        <f ca="1">IF($B342="Y",INDIRECT(ADDRESS($DB342,5,,,#REF!)),IF($B342="N",INDIRECT(ADDRESS($DC342,12,,,#REF!))," "))</f>
        <v xml:space="preserve"> </v>
      </c>
      <c r="H342" s="256" t="str">
        <f ca="1">IF($B342="Y",INDIRECT(ADDRESS($DB342,8,,,#REF!)),IF($B342="N",INDIRECT(ADDRESS($DC342,14,,,#REF!))," "))</f>
        <v xml:space="preserve"> </v>
      </c>
      <c r="I342" s="257" t="str">
        <f ca="1">IF($B342="Y",INDIRECT(ADDRESS($DB342,6,,,#REF!)),IF($B342="N",INDIRECT(ADDRESS($DC342,23,,,#REF!))," "))</f>
        <v xml:space="preserve"> </v>
      </c>
      <c r="J342" s="258" t="str">
        <f ca="1">IF($B342="Y",INDIRECT(ADDRESS($DB342,#REF!+6,,,#REF!))," ")</f>
        <v xml:space="preserve"> </v>
      </c>
      <c r="K342" s="259" t="str">
        <f ca="1">IF($B342="Y",INDIRECT(ADDRESS($DB342,#REF!+6,,,#REF!))," ")</f>
        <v xml:space="preserve"> </v>
      </c>
      <c r="L342" s="259" t="str">
        <f ca="1">IF($B342="Y",INDIRECT(ADDRESS($DB342,#REF!+6,,,#REF!))," ")</f>
        <v xml:space="preserve"> </v>
      </c>
      <c r="M342" s="259" t="str">
        <f ca="1">IF($B342="Y",INDIRECT(ADDRESS($DB342,#REF!+6,,,#REF!))," ")</f>
        <v xml:space="preserve"> </v>
      </c>
      <c r="N342" s="259" t="str">
        <f ca="1">IF($B342="Y",INDIRECT(ADDRESS($DB342,#REF!+6,,,#REF!))," ")</f>
        <v xml:space="preserve"> </v>
      </c>
      <c r="O342" s="259" t="str">
        <f ca="1">IF($B342="Y",INDIRECT(ADDRESS($DB342,#REF!+6,,,#REF!))," ")</f>
        <v xml:space="preserve"> </v>
      </c>
      <c r="P342" s="259" t="str">
        <f ca="1">IF($B342="Y",INDIRECT(ADDRESS($DB342,#REF!+6,,,#REF!))," ")</f>
        <v xml:space="preserve"> </v>
      </c>
      <c r="Q342" s="259" t="str">
        <f ca="1">IF($B342="Y",INDIRECT(ADDRESS($DB342,#REF!+6,,,#REF!))," ")</f>
        <v xml:space="preserve"> </v>
      </c>
      <c r="R342" s="259" t="str">
        <f ca="1">IF($B342="Y",INDIRECT(ADDRESS($DB342,#REF!+6,,,#REF!))," ")</f>
        <v xml:space="preserve"> </v>
      </c>
      <c r="S342" s="259" t="str">
        <f ca="1">IF($B342="Y",INDIRECT(ADDRESS($DB342,#REF!+6,,,#REF!))," ")</f>
        <v xml:space="preserve"> </v>
      </c>
      <c r="T342" s="259" t="str">
        <f ca="1">IF($B342="Y",INDIRECT(ADDRESS($DB342,#REF!+6,,,#REF!))," ")</f>
        <v xml:space="preserve"> </v>
      </c>
      <c r="U342" s="259" t="str">
        <f ca="1">IF($B342="Y",INDIRECT(ADDRESS($DB342,#REF!+6,,,#REF!))," ")</f>
        <v xml:space="preserve"> </v>
      </c>
      <c r="V342" s="259" t="str">
        <f ca="1">IF($B342="Y",INDIRECT(ADDRESS($DB342,#REF!+6,,,#REF!))," ")</f>
        <v xml:space="preserve"> </v>
      </c>
      <c r="W342" s="259" t="str">
        <f ca="1">IF($B342="Y",INDIRECT(ADDRESS($DB342,#REF!+6,,,#REF!))," ")</f>
        <v xml:space="preserve"> </v>
      </c>
      <c r="X342" s="259" t="str">
        <f ca="1">IF($B342="Y",INDIRECT(ADDRESS($DB342,#REF!+6,,,#REF!))," ")</f>
        <v xml:space="preserve"> </v>
      </c>
      <c r="Y342" s="259" t="str">
        <f ca="1">IF($B342="Y",INDIRECT(ADDRESS($DB342,#REF!+6,,,#REF!))," ")</f>
        <v xml:space="preserve"> </v>
      </c>
      <c r="Z342" s="259" t="str">
        <f ca="1">IF($B342="Y",INDIRECT(ADDRESS($DB342,#REF!+6,,,#REF!))," ")</f>
        <v xml:space="preserve"> </v>
      </c>
      <c r="AA342" s="259" t="str">
        <f ca="1">IF($B342="Y",INDIRECT(ADDRESS($DB342,#REF!+6,,,#REF!))," ")</f>
        <v xml:space="preserve"> </v>
      </c>
      <c r="AB342" s="259" t="str">
        <f ca="1">IF($B342="Y",INDIRECT(ADDRESS($DB342,#REF!+6,,,#REF!))," ")</f>
        <v xml:space="preserve"> </v>
      </c>
      <c r="AC342" s="259" t="str">
        <f ca="1">IF($B342="Y",INDIRECT(ADDRESS($DB342,#REF!+6,,,#REF!))," ")</f>
        <v xml:space="preserve"> </v>
      </c>
      <c r="AD342" s="259" t="str">
        <f ca="1">IF($B342="Y",INDIRECT(ADDRESS($DB342,#REF!+6,,,#REF!))," ")</f>
        <v xml:space="preserve"> </v>
      </c>
      <c r="AE342" s="259" t="str">
        <f ca="1">IF($B342="Y",INDIRECT(ADDRESS($DB342,#REF!+6,,,#REF!))," ")</f>
        <v xml:space="preserve"> </v>
      </c>
      <c r="AF342" s="259" t="str">
        <f ca="1">IF($B342="Y",INDIRECT(ADDRESS($DB342,#REF!+6,,,#REF!))," ")</f>
        <v xml:space="preserve"> </v>
      </c>
      <c r="AG342" s="259" t="str">
        <f ca="1">IF($B342="Y",INDIRECT(ADDRESS($DB342,#REF!+6,,,#REF!))," ")</f>
        <v xml:space="preserve"> </v>
      </c>
      <c r="AH342" s="259" t="str">
        <f ca="1">IF($B342="Y",INDIRECT(ADDRESS($DB342,#REF!+6,,,#REF!))," ")</f>
        <v xml:space="preserve"> </v>
      </c>
      <c r="AI342" s="259" t="str">
        <f ca="1">IF($B342="Y",INDIRECT(ADDRESS($DB342,#REF!+6,,,#REF!))," ")</f>
        <v xml:space="preserve"> </v>
      </c>
      <c r="AJ342" s="259" t="str">
        <f ca="1">IF($B342="Y",INDIRECT(ADDRESS($DB342,#REF!+6,,,#REF!))," ")</f>
        <v xml:space="preserve"> </v>
      </c>
      <c r="AK342" s="259" t="str">
        <f ca="1">IF($B342="Y",INDIRECT(ADDRESS($DB342,#REF!+6,,,#REF!))," ")</f>
        <v xml:space="preserve"> </v>
      </c>
      <c r="AL342" s="259" t="str">
        <f ca="1">IF($B342="Y",INDIRECT(ADDRESS($DB342,#REF!+6,,,#REF!))," ")</f>
        <v xml:space="preserve"> </v>
      </c>
      <c r="AM342" s="259" t="str">
        <f ca="1">IF($B342="Y",INDIRECT(ADDRESS($DB342,#REF!+6,,,#REF!))," ")</f>
        <v xml:space="preserve"> </v>
      </c>
      <c r="AN342" s="259" t="str">
        <f ca="1">IF($B342="Y",INDIRECT(ADDRESS($DB342,#REF!+6,,,#REF!))," ")</f>
        <v xml:space="preserve"> </v>
      </c>
      <c r="AO342" s="259" t="str">
        <f ca="1">IF($B342="Y",INDIRECT(ADDRESS($DB342,#REF!+6,,,#REF!))," ")</f>
        <v xml:space="preserve"> </v>
      </c>
      <c r="AP342" s="259" t="str">
        <f ca="1">IF($B342="Y",INDIRECT(ADDRESS($DB342,#REF!+6,,,#REF!))," ")</f>
        <v xml:space="preserve"> </v>
      </c>
      <c r="AQ342" s="259" t="str">
        <f ca="1">IF($B342="Y",INDIRECT(ADDRESS($DB342,#REF!+6,,,#REF!))," ")</f>
        <v xml:space="preserve"> </v>
      </c>
      <c r="AR342" s="259" t="str">
        <f ca="1">IF($B342="Y",INDIRECT(ADDRESS($DB342,#REF!+6,,,#REF!))," ")</f>
        <v xml:space="preserve"> </v>
      </c>
      <c r="AS342" s="259" t="str">
        <f ca="1">IF($B342="Y",INDIRECT(ADDRESS($DB342,#REF!+6,,,#REF!))," ")</f>
        <v xml:space="preserve"> </v>
      </c>
      <c r="AT342" s="259" t="str">
        <f ca="1">IF($B342="Y",INDIRECT(ADDRESS($DB342,#REF!+6,,,#REF!))," ")</f>
        <v xml:space="preserve"> </v>
      </c>
      <c r="AU342" s="259" t="str">
        <f ca="1">IF($B342="Y",INDIRECT(ADDRESS($DB342,#REF!+6,,,#REF!))," ")</f>
        <v xml:space="preserve"> </v>
      </c>
      <c r="AV342" s="259" t="str">
        <f ca="1">IF($B342="Y",INDIRECT(ADDRESS($DB342,#REF!+6,,,#REF!))," ")</f>
        <v xml:space="preserve"> </v>
      </c>
      <c r="AW342" s="259" t="str">
        <f ca="1">IF($B342="Y",INDIRECT(ADDRESS($DB342,#REF!+6,,,#REF!))," ")</f>
        <v xml:space="preserve"> </v>
      </c>
      <c r="AX342" s="259" t="str">
        <f ca="1">IF($B342="Y",INDIRECT(ADDRESS($DB342,#REF!+6,,,#REF!))," ")</f>
        <v xml:space="preserve"> </v>
      </c>
      <c r="AY342" s="259" t="str">
        <f ca="1">IF($B342="Y",INDIRECT(ADDRESS($DB342,#REF!+6,,,#REF!))," ")</f>
        <v xml:space="preserve"> </v>
      </c>
      <c r="AZ342" s="259" t="str">
        <f ca="1">IF($B342="Y",INDIRECT(ADDRESS($DB342,#REF!+6,,,#REF!))," ")</f>
        <v xml:space="preserve"> </v>
      </c>
      <c r="BA342" s="259" t="str">
        <f ca="1">IF($B342="Y",INDIRECT(ADDRESS($DB342,#REF!+6,,,#REF!))," ")</f>
        <v xml:space="preserve"> </v>
      </c>
      <c r="BB342" s="259" t="str">
        <f ca="1">IF($B342="Y",INDIRECT(ADDRESS($DB342,#REF!+6,,,#REF!))," ")</f>
        <v xml:space="preserve"> </v>
      </c>
      <c r="BC342" s="259" t="str">
        <f ca="1">IF($B342="Y",INDIRECT(ADDRESS($DB342,#REF!+6,,,#REF!))," ")</f>
        <v xml:space="preserve"> </v>
      </c>
      <c r="BD342" s="259" t="str">
        <f ca="1">IF($B342="Y",INDIRECT(ADDRESS($DB342,#REF!+6,,,#REF!))," ")</f>
        <v xml:space="preserve"> </v>
      </c>
      <c r="BE342" s="259" t="str">
        <f ca="1">IF($B342="Y",INDIRECT(ADDRESS($DB342,#REF!+6,,,#REF!))," ")</f>
        <v xml:space="preserve"> </v>
      </c>
      <c r="BF342" s="259" t="str">
        <f ca="1">IF($B342="Y",INDIRECT(ADDRESS($DB342,#REF!+6,,,#REF!))," ")</f>
        <v xml:space="preserve"> </v>
      </c>
      <c r="BG342" s="259" t="str">
        <f ca="1">IF($B342="Y",INDIRECT(ADDRESS($DB342,#REF!+6,,,#REF!))," ")</f>
        <v xml:space="preserve"> </v>
      </c>
      <c r="BH342" s="259" t="str">
        <f ca="1">IF($B342="Y",INDIRECT(ADDRESS($DB342,#REF!+6,,,#REF!))," ")</f>
        <v xml:space="preserve"> </v>
      </c>
      <c r="BI342" s="259" t="str">
        <f ca="1">IF($B342="Y",INDIRECT(ADDRESS($DB342,#REF!+6,,,#REF!))," ")</f>
        <v xml:space="preserve"> </v>
      </c>
      <c r="BJ342" s="259" t="str">
        <f ca="1">IF($B342="Y",INDIRECT(ADDRESS($DB342,#REF!+6,,,#REF!))," ")</f>
        <v xml:space="preserve"> </v>
      </c>
      <c r="BK342" s="259" t="str">
        <f ca="1">IF($B342="Y",INDIRECT(ADDRESS($DB342,#REF!+6,,,#REF!))," ")</f>
        <v xml:space="preserve"> </v>
      </c>
      <c r="BL342" s="259" t="str">
        <f ca="1">IF($B342="Y",INDIRECT(ADDRESS($DB342,#REF!+6,,,#REF!))," ")</f>
        <v xml:space="preserve"> </v>
      </c>
      <c r="BM342" s="259" t="str">
        <f ca="1">IF($B342="Y",INDIRECT(ADDRESS($DB342,#REF!+6,,,#REF!))," ")</f>
        <v xml:space="preserve"> </v>
      </c>
      <c r="BN342" s="259" t="str">
        <f ca="1">IF($B342="Y",INDIRECT(ADDRESS($DB342,#REF!+6,,,#REF!))," ")</f>
        <v xml:space="preserve"> </v>
      </c>
      <c r="BO342" s="259" t="str">
        <f ca="1">IF($B342="Y",INDIRECT(ADDRESS($DB342,#REF!+6,,,#REF!))," ")</f>
        <v xml:space="preserve"> </v>
      </c>
      <c r="BP342" s="259" t="str">
        <f ca="1">IF($B342="Y",INDIRECT(ADDRESS($DB342,#REF!+6,,,#REF!))," ")</f>
        <v xml:space="preserve"> </v>
      </c>
      <c r="BQ342" s="257" t="str">
        <f ca="1">IF($B342="Y",INDIRECT(ADDRESS($DB342,#REF!+6,,,#REF!))," ")</f>
        <v xml:space="preserve"> </v>
      </c>
      <c r="BR342" s="257" t="str">
        <f ca="1">IF($B342="Y",INDIRECT(ADDRESS($DB342,#REF!+6,,,#REF!))," ")</f>
        <v xml:space="preserve"> </v>
      </c>
      <c r="BS342" s="257" t="str">
        <f ca="1">IF($B342="Y",INDIRECT(ADDRESS($DB342,#REF!+6,,,#REF!))," ")</f>
        <v xml:space="preserve"> </v>
      </c>
      <c r="BT342" s="257" t="str">
        <f ca="1">IF($B342="Y",INDIRECT(ADDRESS($DB342,#REF!+6,,,#REF!))," ")</f>
        <v xml:space="preserve"> </v>
      </c>
      <c r="BU342" s="257" t="str">
        <f ca="1">IF($B342="Y",INDIRECT(ADDRESS($DB342,#REF!+6,,,#REF!))," ")</f>
        <v xml:space="preserve"> </v>
      </c>
      <c r="BV342" s="257" t="str">
        <f ca="1">IF($B342="Y",INDIRECT(ADDRESS($DB342,#REF!+6,,,#REF!))," ")</f>
        <v xml:space="preserve"> </v>
      </c>
      <c r="BW342" s="257" t="str">
        <f ca="1">IF($B342="Y",INDIRECT(ADDRESS($DB342,#REF!+6,,,#REF!))," ")</f>
        <v xml:space="preserve"> </v>
      </c>
      <c r="BX342" s="257" t="str">
        <f ca="1">IF($B342="Y",INDIRECT(ADDRESS($DB342,#REF!+6,,,#REF!))," ")</f>
        <v xml:space="preserve"> </v>
      </c>
      <c r="BY342" s="257" t="str">
        <f ca="1">IF($B342="Y",INDIRECT(ADDRESS($DB342,#REF!+6,,,#REF!))," ")</f>
        <v xml:space="preserve"> </v>
      </c>
      <c r="BZ342" s="257" t="str">
        <f ca="1">IF($B342="Y",INDIRECT(ADDRESS($DB342,#REF!+6,,,#REF!))," ")</f>
        <v xml:space="preserve"> </v>
      </c>
      <c r="CA342" s="257" t="str">
        <f ca="1">IF($B342="Y",INDIRECT(ADDRESS($DB342,#REF!+6,,,#REF!))," ")</f>
        <v xml:space="preserve"> </v>
      </c>
      <c r="CB342" s="257" t="str">
        <f ca="1">IF($B342="Y",INDIRECT(ADDRESS($DB342,#REF!+6,,,#REF!))," ")</f>
        <v xml:space="preserve"> </v>
      </c>
      <c r="CC342" s="257" t="str">
        <f ca="1">IF($B342="Y",INDIRECT(ADDRESS($DB342,#REF!+6,,,#REF!))," ")</f>
        <v xml:space="preserve"> </v>
      </c>
      <c r="CD342" s="257" t="str">
        <f ca="1">IF($B342="Y",INDIRECT(ADDRESS($DB342,#REF!+6,,,#REF!))," ")</f>
        <v xml:space="preserve"> </v>
      </c>
      <c r="CE342" s="257" t="str">
        <f ca="1">IF($B342="Y",INDIRECT(ADDRESS($DB342,#REF!+6,,,#REF!))," ")</f>
        <v xml:space="preserve"> </v>
      </c>
      <c r="CF342" s="257" t="str">
        <f ca="1">IF($B342="Y",INDIRECT(ADDRESS($DB342,#REF!+6,,,#REF!))," ")</f>
        <v xml:space="preserve"> </v>
      </c>
      <c r="CG342" s="257" t="str">
        <f ca="1">IF($B342="Y",INDIRECT(ADDRESS($DB342,#REF!+6,,,#REF!))," ")</f>
        <v xml:space="preserve"> </v>
      </c>
      <c r="CH342" s="257" t="str">
        <f ca="1">IF($B342="Y",INDIRECT(ADDRESS($DB342,#REF!+6,,,#REF!))," ")</f>
        <v xml:space="preserve"> </v>
      </c>
      <c r="CI342" s="257" t="str">
        <f ca="1">IF($B342="Y",INDIRECT(ADDRESS($DB342,#REF!+6,,,#REF!))," ")</f>
        <v xml:space="preserve"> </v>
      </c>
      <c r="CJ342" s="257" t="str">
        <f ca="1">IF($B342="Y",INDIRECT(ADDRESS($DB342,#REF!+6,,,#REF!))," ")</f>
        <v xml:space="preserve"> </v>
      </c>
      <c r="CK342" s="257" t="str">
        <f ca="1">IF($B342="Y",INDIRECT(ADDRESS($DB342,#REF!+6,,,#REF!))," ")</f>
        <v xml:space="preserve"> </v>
      </c>
      <c r="CM342" s="100">
        <v>249</v>
      </c>
      <c r="CN342" s="229" t="e">
        <f t="shared" si="119"/>
        <v>#REF!</v>
      </c>
      <c r="CO342" s="229" t="e">
        <f ca="1">IF(CN342&gt;0,INDIRECT(ADDRESS($CN342,7,,,#REF!)),"")</f>
        <v>#REF!</v>
      </c>
      <c r="CP342" s="229" t="e">
        <f t="shared" ca="1" si="120"/>
        <v>#REF!</v>
      </c>
      <c r="CQ342" s="230">
        <f t="shared" ca="1" si="126"/>
        <v>0</v>
      </c>
      <c r="CR342" s="227"/>
      <c r="CS342" s="248">
        <f t="shared" si="121"/>
        <v>249</v>
      </c>
      <c r="CT342" s="229" t="e">
        <f t="shared" si="122"/>
        <v>#REF!</v>
      </c>
      <c r="CU342" s="231" t="e">
        <f ca="1">IF(CT342&gt;0,INDIRECT(ADDRESS($CT342,4,,,#REF!)),"")</f>
        <v>#REF!</v>
      </c>
      <c r="CV342" s="100" t="e">
        <f t="shared" ca="1" si="123"/>
        <v>#REF!</v>
      </c>
      <c r="CW342" s="229">
        <f t="shared" ca="1" si="124"/>
        <v>249</v>
      </c>
      <c r="CX342" s="229" t="e">
        <f t="shared" ca="1" si="115"/>
        <v>#REF!</v>
      </c>
      <c r="CY342" s="250"/>
      <c r="CZ342" s="251">
        <f t="shared" ca="1" si="116"/>
        <v>0</v>
      </c>
      <c r="DB342" s="100">
        <f t="shared" ca="1" si="117"/>
        <v>0</v>
      </c>
      <c r="DC342" s="230">
        <f t="shared" ca="1" si="125"/>
        <v>0</v>
      </c>
    </row>
    <row r="343" spans="2:107" ht="16.149999999999999" customHeight="1" x14ac:dyDescent="0.2">
      <c r="B343" s="252" t="str">
        <f t="shared" ca="1" si="118"/>
        <v xml:space="preserve"> </v>
      </c>
      <c r="C343" s="253" t="str">
        <f ca="1">IF($B343="Y",INDIRECT(ADDRESS($DB343,7,,,#REF!)),IF($B343="N",INDIRECT(ADDRESS($DC343,4,,,#REF!))," "))</f>
        <v xml:space="preserve"> </v>
      </c>
      <c r="D343" s="254" t="str">
        <f ca="1">IF($B343="Y",INDIRECT(ADDRESS($DB343,4,,,#REF!)),IF($B343="N",INDIRECT(ADDRESS($DC343,8,,,#REF!))," "))</f>
        <v xml:space="preserve"> </v>
      </c>
      <c r="E343" s="522" t="str">
        <f ca="1">IF($B343="Y",INDIRECT(ADDRESS($DB343,10,,,#REF!)),IF($B343="N",INDIRECT(ADDRESS($DC343,10,,,#REF!))," "))</f>
        <v xml:space="preserve"> </v>
      </c>
      <c r="F343" s="523" t="str">
        <f ca="1">IF($B343="Y",INDIRECT(ADDRESS($DB343,9,,,#REF!)),IF($B343="N",INDIRECT(ADDRESS($DC343,9,,,#REF!))," "))</f>
        <v xml:space="preserve"> </v>
      </c>
      <c r="G343" s="255" t="str">
        <f ca="1">IF($B343="Y",INDIRECT(ADDRESS($DB343,5,,,#REF!)),IF($B343="N",INDIRECT(ADDRESS($DC343,12,,,#REF!))," "))</f>
        <v xml:space="preserve"> </v>
      </c>
      <c r="H343" s="256" t="str">
        <f ca="1">IF($B343="Y",INDIRECT(ADDRESS($DB343,8,,,#REF!)),IF($B343="N",INDIRECT(ADDRESS($DC343,14,,,#REF!))," "))</f>
        <v xml:space="preserve"> </v>
      </c>
      <c r="I343" s="257" t="str">
        <f ca="1">IF($B343="Y",INDIRECT(ADDRESS($DB343,6,,,#REF!)),IF($B343="N",INDIRECT(ADDRESS($DC343,23,,,#REF!))," "))</f>
        <v xml:space="preserve"> </v>
      </c>
      <c r="J343" s="258" t="str">
        <f ca="1">IF($B343="Y",INDIRECT(ADDRESS($DB343,#REF!+6,,,#REF!))," ")</f>
        <v xml:space="preserve"> </v>
      </c>
      <c r="K343" s="259" t="str">
        <f ca="1">IF($B343="Y",INDIRECT(ADDRESS($DB343,#REF!+6,,,#REF!))," ")</f>
        <v xml:space="preserve"> </v>
      </c>
      <c r="L343" s="259" t="str">
        <f ca="1">IF($B343="Y",INDIRECT(ADDRESS($DB343,#REF!+6,,,#REF!))," ")</f>
        <v xml:space="preserve"> </v>
      </c>
      <c r="M343" s="259" t="str">
        <f ca="1">IF($B343="Y",INDIRECT(ADDRESS($DB343,#REF!+6,,,#REF!))," ")</f>
        <v xml:space="preserve"> </v>
      </c>
      <c r="N343" s="259" t="str">
        <f ca="1">IF($B343="Y",INDIRECT(ADDRESS($DB343,#REF!+6,,,#REF!))," ")</f>
        <v xml:space="preserve"> </v>
      </c>
      <c r="O343" s="259" t="str">
        <f ca="1">IF($B343="Y",INDIRECT(ADDRESS($DB343,#REF!+6,,,#REF!))," ")</f>
        <v xml:space="preserve"> </v>
      </c>
      <c r="P343" s="259" t="str">
        <f ca="1">IF($B343="Y",INDIRECT(ADDRESS($DB343,#REF!+6,,,#REF!))," ")</f>
        <v xml:space="preserve"> </v>
      </c>
      <c r="Q343" s="259" t="str">
        <f ca="1">IF($B343="Y",INDIRECT(ADDRESS($DB343,#REF!+6,,,#REF!))," ")</f>
        <v xml:space="preserve"> </v>
      </c>
      <c r="R343" s="259" t="str">
        <f ca="1">IF($B343="Y",INDIRECT(ADDRESS($DB343,#REF!+6,,,#REF!))," ")</f>
        <v xml:space="preserve"> </v>
      </c>
      <c r="S343" s="259" t="str">
        <f ca="1">IF($B343="Y",INDIRECT(ADDRESS($DB343,#REF!+6,,,#REF!))," ")</f>
        <v xml:space="preserve"> </v>
      </c>
      <c r="T343" s="259" t="str">
        <f ca="1">IF($B343="Y",INDIRECT(ADDRESS($DB343,#REF!+6,,,#REF!))," ")</f>
        <v xml:space="preserve"> </v>
      </c>
      <c r="U343" s="259" t="str">
        <f ca="1">IF($B343="Y",INDIRECT(ADDRESS($DB343,#REF!+6,,,#REF!))," ")</f>
        <v xml:space="preserve"> </v>
      </c>
      <c r="V343" s="259" t="str">
        <f ca="1">IF($B343="Y",INDIRECT(ADDRESS($DB343,#REF!+6,,,#REF!))," ")</f>
        <v xml:space="preserve"> </v>
      </c>
      <c r="W343" s="259" t="str">
        <f ca="1">IF($B343="Y",INDIRECT(ADDRESS($DB343,#REF!+6,,,#REF!))," ")</f>
        <v xml:space="preserve"> </v>
      </c>
      <c r="X343" s="259" t="str">
        <f ca="1">IF($B343="Y",INDIRECT(ADDRESS($DB343,#REF!+6,,,#REF!))," ")</f>
        <v xml:space="preserve"> </v>
      </c>
      <c r="Y343" s="259" t="str">
        <f ca="1">IF($B343="Y",INDIRECT(ADDRESS($DB343,#REF!+6,,,#REF!))," ")</f>
        <v xml:space="preserve"> </v>
      </c>
      <c r="Z343" s="259" t="str">
        <f ca="1">IF($B343="Y",INDIRECT(ADDRESS($DB343,#REF!+6,,,#REF!))," ")</f>
        <v xml:space="preserve"> </v>
      </c>
      <c r="AA343" s="259" t="str">
        <f ca="1">IF($B343="Y",INDIRECT(ADDRESS($DB343,#REF!+6,,,#REF!))," ")</f>
        <v xml:space="preserve"> </v>
      </c>
      <c r="AB343" s="259" t="str">
        <f ca="1">IF($B343="Y",INDIRECT(ADDRESS($DB343,#REF!+6,,,#REF!))," ")</f>
        <v xml:space="preserve"> </v>
      </c>
      <c r="AC343" s="259" t="str">
        <f ca="1">IF($B343="Y",INDIRECT(ADDRESS($DB343,#REF!+6,,,#REF!))," ")</f>
        <v xml:space="preserve"> </v>
      </c>
      <c r="AD343" s="259" t="str">
        <f ca="1">IF($B343="Y",INDIRECT(ADDRESS($DB343,#REF!+6,,,#REF!))," ")</f>
        <v xml:space="preserve"> </v>
      </c>
      <c r="AE343" s="259" t="str">
        <f ca="1">IF($B343="Y",INDIRECT(ADDRESS($DB343,#REF!+6,,,#REF!))," ")</f>
        <v xml:space="preserve"> </v>
      </c>
      <c r="AF343" s="259" t="str">
        <f ca="1">IF($B343="Y",INDIRECT(ADDRESS($DB343,#REF!+6,,,#REF!))," ")</f>
        <v xml:space="preserve"> </v>
      </c>
      <c r="AG343" s="259" t="str">
        <f ca="1">IF($B343="Y",INDIRECT(ADDRESS($DB343,#REF!+6,,,#REF!))," ")</f>
        <v xml:space="preserve"> </v>
      </c>
      <c r="AH343" s="259" t="str">
        <f ca="1">IF($B343="Y",INDIRECT(ADDRESS($DB343,#REF!+6,,,#REF!))," ")</f>
        <v xml:space="preserve"> </v>
      </c>
      <c r="AI343" s="259" t="str">
        <f ca="1">IF($B343="Y",INDIRECT(ADDRESS($DB343,#REF!+6,,,#REF!))," ")</f>
        <v xml:space="preserve"> </v>
      </c>
      <c r="AJ343" s="259" t="str">
        <f ca="1">IF($B343="Y",INDIRECT(ADDRESS($DB343,#REF!+6,,,#REF!))," ")</f>
        <v xml:space="preserve"> </v>
      </c>
      <c r="AK343" s="259" t="str">
        <f ca="1">IF($B343="Y",INDIRECT(ADDRESS($DB343,#REF!+6,,,#REF!))," ")</f>
        <v xml:space="preserve"> </v>
      </c>
      <c r="AL343" s="259" t="str">
        <f ca="1">IF($B343="Y",INDIRECT(ADDRESS($DB343,#REF!+6,,,#REF!))," ")</f>
        <v xml:space="preserve"> </v>
      </c>
      <c r="AM343" s="259" t="str">
        <f ca="1">IF($B343="Y",INDIRECT(ADDRESS($DB343,#REF!+6,,,#REF!))," ")</f>
        <v xml:space="preserve"> </v>
      </c>
      <c r="AN343" s="259" t="str">
        <f ca="1">IF($B343="Y",INDIRECT(ADDRESS($DB343,#REF!+6,,,#REF!))," ")</f>
        <v xml:space="preserve"> </v>
      </c>
      <c r="AO343" s="259" t="str">
        <f ca="1">IF($B343="Y",INDIRECT(ADDRESS($DB343,#REF!+6,,,#REF!))," ")</f>
        <v xml:space="preserve"> </v>
      </c>
      <c r="AP343" s="259" t="str">
        <f ca="1">IF($B343="Y",INDIRECT(ADDRESS($DB343,#REF!+6,,,#REF!))," ")</f>
        <v xml:space="preserve"> </v>
      </c>
      <c r="AQ343" s="259" t="str">
        <f ca="1">IF($B343="Y",INDIRECT(ADDRESS($DB343,#REF!+6,,,#REF!))," ")</f>
        <v xml:space="preserve"> </v>
      </c>
      <c r="AR343" s="259" t="str">
        <f ca="1">IF($B343="Y",INDIRECT(ADDRESS($DB343,#REF!+6,,,#REF!))," ")</f>
        <v xml:space="preserve"> </v>
      </c>
      <c r="AS343" s="259" t="str">
        <f ca="1">IF($B343="Y",INDIRECT(ADDRESS($DB343,#REF!+6,,,#REF!))," ")</f>
        <v xml:space="preserve"> </v>
      </c>
      <c r="AT343" s="259" t="str">
        <f ca="1">IF($B343="Y",INDIRECT(ADDRESS($DB343,#REF!+6,,,#REF!))," ")</f>
        <v xml:space="preserve"> </v>
      </c>
      <c r="AU343" s="259" t="str">
        <f ca="1">IF($B343="Y",INDIRECT(ADDRESS($DB343,#REF!+6,,,#REF!))," ")</f>
        <v xml:space="preserve"> </v>
      </c>
      <c r="AV343" s="259" t="str">
        <f ca="1">IF($B343="Y",INDIRECT(ADDRESS($DB343,#REF!+6,,,#REF!))," ")</f>
        <v xml:space="preserve"> </v>
      </c>
      <c r="AW343" s="259" t="str">
        <f ca="1">IF($B343="Y",INDIRECT(ADDRESS($DB343,#REF!+6,,,#REF!))," ")</f>
        <v xml:space="preserve"> </v>
      </c>
      <c r="AX343" s="259" t="str">
        <f ca="1">IF($B343="Y",INDIRECT(ADDRESS($DB343,#REF!+6,,,#REF!))," ")</f>
        <v xml:space="preserve"> </v>
      </c>
      <c r="AY343" s="259" t="str">
        <f ca="1">IF($B343="Y",INDIRECT(ADDRESS($DB343,#REF!+6,,,#REF!))," ")</f>
        <v xml:space="preserve"> </v>
      </c>
      <c r="AZ343" s="259" t="str">
        <f ca="1">IF($B343="Y",INDIRECT(ADDRESS($DB343,#REF!+6,,,#REF!))," ")</f>
        <v xml:space="preserve"> </v>
      </c>
      <c r="BA343" s="259" t="str">
        <f ca="1">IF($B343="Y",INDIRECT(ADDRESS($DB343,#REF!+6,,,#REF!))," ")</f>
        <v xml:space="preserve"> </v>
      </c>
      <c r="BB343" s="259" t="str">
        <f ca="1">IF($B343="Y",INDIRECT(ADDRESS($DB343,#REF!+6,,,#REF!))," ")</f>
        <v xml:space="preserve"> </v>
      </c>
      <c r="BC343" s="259" t="str">
        <f ca="1">IF($B343="Y",INDIRECT(ADDRESS($DB343,#REF!+6,,,#REF!))," ")</f>
        <v xml:space="preserve"> </v>
      </c>
      <c r="BD343" s="259" t="str">
        <f ca="1">IF($B343="Y",INDIRECT(ADDRESS($DB343,#REF!+6,,,#REF!))," ")</f>
        <v xml:space="preserve"> </v>
      </c>
      <c r="BE343" s="259" t="str">
        <f ca="1">IF($B343="Y",INDIRECT(ADDRESS($DB343,#REF!+6,,,#REF!))," ")</f>
        <v xml:space="preserve"> </v>
      </c>
      <c r="BF343" s="259" t="str">
        <f ca="1">IF($B343="Y",INDIRECT(ADDRESS($DB343,#REF!+6,,,#REF!))," ")</f>
        <v xml:space="preserve"> </v>
      </c>
      <c r="BG343" s="259" t="str">
        <f ca="1">IF($B343="Y",INDIRECT(ADDRESS($DB343,#REF!+6,,,#REF!))," ")</f>
        <v xml:space="preserve"> </v>
      </c>
      <c r="BH343" s="259" t="str">
        <f ca="1">IF($B343="Y",INDIRECT(ADDRESS($DB343,#REF!+6,,,#REF!))," ")</f>
        <v xml:space="preserve"> </v>
      </c>
      <c r="BI343" s="259" t="str">
        <f ca="1">IF($B343="Y",INDIRECT(ADDRESS($DB343,#REF!+6,,,#REF!))," ")</f>
        <v xml:space="preserve"> </v>
      </c>
      <c r="BJ343" s="259" t="str">
        <f ca="1">IF($B343="Y",INDIRECT(ADDRESS($DB343,#REF!+6,,,#REF!))," ")</f>
        <v xml:space="preserve"> </v>
      </c>
      <c r="BK343" s="259" t="str">
        <f ca="1">IF($B343="Y",INDIRECT(ADDRESS($DB343,#REF!+6,,,#REF!))," ")</f>
        <v xml:space="preserve"> </v>
      </c>
      <c r="BL343" s="259" t="str">
        <f ca="1">IF($B343="Y",INDIRECT(ADDRESS($DB343,#REF!+6,,,#REF!))," ")</f>
        <v xml:space="preserve"> </v>
      </c>
      <c r="BM343" s="259" t="str">
        <f ca="1">IF($B343="Y",INDIRECT(ADDRESS($DB343,#REF!+6,,,#REF!))," ")</f>
        <v xml:space="preserve"> </v>
      </c>
      <c r="BN343" s="259" t="str">
        <f ca="1">IF($B343="Y",INDIRECT(ADDRESS($DB343,#REF!+6,,,#REF!))," ")</f>
        <v xml:space="preserve"> </v>
      </c>
      <c r="BO343" s="259" t="str">
        <f ca="1">IF($B343="Y",INDIRECT(ADDRESS($DB343,#REF!+6,,,#REF!))," ")</f>
        <v xml:space="preserve"> </v>
      </c>
      <c r="BP343" s="259" t="str">
        <f ca="1">IF($B343="Y",INDIRECT(ADDRESS($DB343,#REF!+6,,,#REF!))," ")</f>
        <v xml:space="preserve"> </v>
      </c>
      <c r="BQ343" s="257" t="str">
        <f ca="1">IF($B343="Y",INDIRECT(ADDRESS($DB343,#REF!+6,,,#REF!))," ")</f>
        <v xml:space="preserve"> </v>
      </c>
      <c r="BR343" s="257" t="str">
        <f ca="1">IF($B343="Y",INDIRECT(ADDRESS($DB343,#REF!+6,,,#REF!))," ")</f>
        <v xml:space="preserve"> </v>
      </c>
      <c r="BS343" s="257" t="str">
        <f ca="1">IF($B343="Y",INDIRECT(ADDRESS($DB343,#REF!+6,,,#REF!))," ")</f>
        <v xml:space="preserve"> </v>
      </c>
      <c r="BT343" s="257" t="str">
        <f ca="1">IF($B343="Y",INDIRECT(ADDRESS($DB343,#REF!+6,,,#REF!))," ")</f>
        <v xml:space="preserve"> </v>
      </c>
      <c r="BU343" s="257" t="str">
        <f ca="1">IF($B343="Y",INDIRECT(ADDRESS($DB343,#REF!+6,,,#REF!))," ")</f>
        <v xml:space="preserve"> </v>
      </c>
      <c r="BV343" s="257" t="str">
        <f ca="1">IF($B343="Y",INDIRECT(ADDRESS($DB343,#REF!+6,,,#REF!))," ")</f>
        <v xml:space="preserve"> </v>
      </c>
      <c r="BW343" s="257" t="str">
        <f ca="1">IF($B343="Y",INDIRECT(ADDRESS($DB343,#REF!+6,,,#REF!))," ")</f>
        <v xml:space="preserve"> </v>
      </c>
      <c r="BX343" s="257" t="str">
        <f ca="1">IF($B343="Y",INDIRECT(ADDRESS($DB343,#REF!+6,,,#REF!))," ")</f>
        <v xml:space="preserve"> </v>
      </c>
      <c r="BY343" s="257" t="str">
        <f ca="1">IF($B343="Y",INDIRECT(ADDRESS($DB343,#REF!+6,,,#REF!))," ")</f>
        <v xml:space="preserve"> </v>
      </c>
      <c r="BZ343" s="257" t="str">
        <f ca="1">IF($B343="Y",INDIRECT(ADDRESS($DB343,#REF!+6,,,#REF!))," ")</f>
        <v xml:space="preserve"> </v>
      </c>
      <c r="CA343" s="257" t="str">
        <f ca="1">IF($B343="Y",INDIRECT(ADDRESS($DB343,#REF!+6,,,#REF!))," ")</f>
        <v xml:space="preserve"> </v>
      </c>
      <c r="CB343" s="257" t="str">
        <f ca="1">IF($B343="Y",INDIRECT(ADDRESS($DB343,#REF!+6,,,#REF!))," ")</f>
        <v xml:space="preserve"> </v>
      </c>
      <c r="CC343" s="257" t="str">
        <f ca="1">IF($B343="Y",INDIRECT(ADDRESS($DB343,#REF!+6,,,#REF!))," ")</f>
        <v xml:space="preserve"> </v>
      </c>
      <c r="CD343" s="257" t="str">
        <f ca="1">IF($B343="Y",INDIRECT(ADDRESS($DB343,#REF!+6,,,#REF!))," ")</f>
        <v xml:space="preserve"> </v>
      </c>
      <c r="CE343" s="257" t="str">
        <f ca="1">IF($B343="Y",INDIRECT(ADDRESS($DB343,#REF!+6,,,#REF!))," ")</f>
        <v xml:space="preserve"> </v>
      </c>
      <c r="CF343" s="257" t="str">
        <f ca="1">IF($B343="Y",INDIRECT(ADDRESS($DB343,#REF!+6,,,#REF!))," ")</f>
        <v xml:space="preserve"> </v>
      </c>
      <c r="CG343" s="257" t="str">
        <f ca="1">IF($B343="Y",INDIRECT(ADDRESS($DB343,#REF!+6,,,#REF!))," ")</f>
        <v xml:space="preserve"> </v>
      </c>
      <c r="CH343" s="257" t="str">
        <f ca="1">IF($B343="Y",INDIRECT(ADDRESS($DB343,#REF!+6,,,#REF!))," ")</f>
        <v xml:space="preserve"> </v>
      </c>
      <c r="CI343" s="257" t="str">
        <f ca="1">IF($B343="Y",INDIRECT(ADDRESS($DB343,#REF!+6,,,#REF!))," ")</f>
        <v xml:space="preserve"> </v>
      </c>
      <c r="CJ343" s="257" t="str">
        <f ca="1">IF($B343="Y",INDIRECT(ADDRESS($DB343,#REF!+6,,,#REF!))," ")</f>
        <v xml:space="preserve"> </v>
      </c>
      <c r="CK343" s="257" t="str">
        <f ca="1">IF($B343="Y",INDIRECT(ADDRESS($DB343,#REF!+6,,,#REF!))," ")</f>
        <v xml:space="preserve"> </v>
      </c>
      <c r="CM343" s="100">
        <v>250</v>
      </c>
      <c r="CN343" s="229" t="e">
        <f t="shared" si="119"/>
        <v>#REF!</v>
      </c>
      <c r="CO343" s="229" t="e">
        <f ca="1">IF(CN343&gt;0,INDIRECT(ADDRESS($CN343,7,,,#REF!)),"")</f>
        <v>#REF!</v>
      </c>
      <c r="CP343" s="229" t="e">
        <f t="shared" ca="1" si="120"/>
        <v>#REF!</v>
      </c>
      <c r="CQ343" s="230">
        <f t="shared" ca="1" si="126"/>
        <v>0</v>
      </c>
      <c r="CR343" s="227"/>
      <c r="CS343" s="248">
        <f t="shared" si="121"/>
        <v>250</v>
      </c>
      <c r="CT343" s="229" t="e">
        <f t="shared" si="122"/>
        <v>#REF!</v>
      </c>
      <c r="CU343" s="231" t="e">
        <f ca="1">IF(CT343&gt;0,INDIRECT(ADDRESS($CT343,4,,,#REF!)),"")</f>
        <v>#REF!</v>
      </c>
      <c r="CV343" s="100" t="e">
        <f t="shared" ca="1" si="123"/>
        <v>#REF!</v>
      </c>
      <c r="CW343" s="229">
        <f t="shared" ca="1" si="124"/>
        <v>250</v>
      </c>
      <c r="CX343" s="229" t="e">
        <f t="shared" ca="1" si="115"/>
        <v>#REF!</v>
      </c>
      <c r="CY343" s="250"/>
      <c r="CZ343" s="251">
        <f t="shared" ca="1" si="116"/>
        <v>0</v>
      </c>
      <c r="DB343" s="100">
        <f t="shared" ca="1" si="117"/>
        <v>0</v>
      </c>
      <c r="DC343" s="230">
        <f t="shared" ca="1" si="125"/>
        <v>0</v>
      </c>
    </row>
    <row r="344" spans="2:107" ht="16.149999999999999" customHeight="1" x14ac:dyDescent="0.2">
      <c r="B344" s="252" t="str">
        <f t="shared" ca="1" si="118"/>
        <v xml:space="preserve"> </v>
      </c>
      <c r="C344" s="253" t="str">
        <f ca="1">IF($B344="Y",INDIRECT(ADDRESS($DB344,7,,,#REF!)),IF($B344="N",INDIRECT(ADDRESS($DC344,4,,,#REF!))," "))</f>
        <v xml:space="preserve"> </v>
      </c>
      <c r="D344" s="254" t="str">
        <f ca="1">IF($B344="Y",INDIRECT(ADDRESS($DB344,4,,,#REF!)),IF($B344="N",INDIRECT(ADDRESS($DC344,8,,,#REF!))," "))</f>
        <v xml:space="preserve"> </v>
      </c>
      <c r="E344" s="522" t="str">
        <f ca="1">IF($B344="Y",INDIRECT(ADDRESS($DB344,10,,,#REF!)),IF($B344="N",INDIRECT(ADDRESS($DC344,10,,,#REF!))," "))</f>
        <v xml:space="preserve"> </v>
      </c>
      <c r="F344" s="523" t="str">
        <f ca="1">IF($B344="Y",INDIRECT(ADDRESS($DB344,9,,,#REF!)),IF($B344="N",INDIRECT(ADDRESS($DC344,9,,,#REF!))," "))</f>
        <v xml:space="preserve"> </v>
      </c>
      <c r="G344" s="255" t="str">
        <f ca="1">IF($B344="Y",INDIRECT(ADDRESS($DB344,5,,,#REF!)),IF($B344="N",INDIRECT(ADDRESS($DC344,12,,,#REF!))," "))</f>
        <v xml:space="preserve"> </v>
      </c>
      <c r="H344" s="256" t="str">
        <f ca="1">IF($B344="Y",INDIRECT(ADDRESS($DB344,8,,,#REF!)),IF($B344="N",INDIRECT(ADDRESS($DC344,14,,,#REF!))," "))</f>
        <v xml:space="preserve"> </v>
      </c>
      <c r="I344" s="257" t="str">
        <f ca="1">IF($B344="Y",INDIRECT(ADDRESS($DB344,6,,,#REF!)),IF($B344="N",INDIRECT(ADDRESS($DC344,23,,,#REF!))," "))</f>
        <v xml:space="preserve"> </v>
      </c>
      <c r="J344" s="258" t="str">
        <f ca="1">IF($B344="Y",INDIRECT(ADDRESS($DB344,#REF!+6,,,#REF!))," ")</f>
        <v xml:space="preserve"> </v>
      </c>
      <c r="K344" s="259" t="str">
        <f ca="1">IF($B344="Y",INDIRECT(ADDRESS($DB344,#REF!+6,,,#REF!))," ")</f>
        <v xml:space="preserve"> </v>
      </c>
      <c r="L344" s="259" t="str">
        <f ca="1">IF($B344="Y",INDIRECT(ADDRESS($DB344,#REF!+6,,,#REF!))," ")</f>
        <v xml:space="preserve"> </v>
      </c>
      <c r="M344" s="259" t="str">
        <f ca="1">IF($B344="Y",INDIRECT(ADDRESS($DB344,#REF!+6,,,#REF!))," ")</f>
        <v xml:space="preserve"> </v>
      </c>
      <c r="N344" s="259" t="str">
        <f ca="1">IF($B344="Y",INDIRECT(ADDRESS($DB344,#REF!+6,,,#REF!))," ")</f>
        <v xml:space="preserve"> </v>
      </c>
      <c r="O344" s="259" t="str">
        <f ca="1">IF($B344="Y",INDIRECT(ADDRESS($DB344,#REF!+6,,,#REF!))," ")</f>
        <v xml:space="preserve"> </v>
      </c>
      <c r="P344" s="259" t="str">
        <f ca="1">IF($B344="Y",INDIRECT(ADDRESS($DB344,#REF!+6,,,#REF!))," ")</f>
        <v xml:space="preserve"> </v>
      </c>
      <c r="Q344" s="259" t="str">
        <f ca="1">IF($B344="Y",INDIRECT(ADDRESS($DB344,#REF!+6,,,#REF!))," ")</f>
        <v xml:space="preserve"> </v>
      </c>
      <c r="R344" s="259" t="str">
        <f ca="1">IF($B344="Y",INDIRECT(ADDRESS($DB344,#REF!+6,,,#REF!))," ")</f>
        <v xml:space="preserve"> </v>
      </c>
      <c r="S344" s="259" t="str">
        <f ca="1">IF($B344="Y",INDIRECT(ADDRESS($DB344,#REF!+6,,,#REF!))," ")</f>
        <v xml:space="preserve"> </v>
      </c>
      <c r="T344" s="259" t="str">
        <f ca="1">IF($B344="Y",INDIRECT(ADDRESS($DB344,#REF!+6,,,#REF!))," ")</f>
        <v xml:space="preserve"> </v>
      </c>
      <c r="U344" s="259" t="str">
        <f ca="1">IF($B344="Y",INDIRECT(ADDRESS($DB344,#REF!+6,,,#REF!))," ")</f>
        <v xml:space="preserve"> </v>
      </c>
      <c r="V344" s="259" t="str">
        <f ca="1">IF($B344="Y",INDIRECT(ADDRESS($DB344,#REF!+6,,,#REF!))," ")</f>
        <v xml:space="preserve"> </v>
      </c>
      <c r="W344" s="259" t="str">
        <f ca="1">IF($B344="Y",INDIRECT(ADDRESS($DB344,#REF!+6,,,#REF!))," ")</f>
        <v xml:space="preserve"> </v>
      </c>
      <c r="X344" s="259" t="str">
        <f ca="1">IF($B344="Y",INDIRECT(ADDRESS($DB344,#REF!+6,,,#REF!))," ")</f>
        <v xml:space="preserve"> </v>
      </c>
      <c r="Y344" s="259" t="str">
        <f ca="1">IF($B344="Y",INDIRECT(ADDRESS($DB344,#REF!+6,,,#REF!))," ")</f>
        <v xml:space="preserve"> </v>
      </c>
      <c r="Z344" s="259" t="str">
        <f ca="1">IF($B344="Y",INDIRECT(ADDRESS($DB344,#REF!+6,,,#REF!))," ")</f>
        <v xml:space="preserve"> </v>
      </c>
      <c r="AA344" s="259" t="str">
        <f ca="1">IF($B344="Y",INDIRECT(ADDRESS($DB344,#REF!+6,,,#REF!))," ")</f>
        <v xml:space="preserve"> </v>
      </c>
      <c r="AB344" s="259" t="str">
        <f ca="1">IF($B344="Y",INDIRECT(ADDRESS($DB344,#REF!+6,,,#REF!))," ")</f>
        <v xml:space="preserve"> </v>
      </c>
      <c r="AC344" s="259" t="str">
        <f ca="1">IF($B344="Y",INDIRECT(ADDRESS($DB344,#REF!+6,,,#REF!))," ")</f>
        <v xml:space="preserve"> </v>
      </c>
      <c r="AD344" s="259" t="str">
        <f ca="1">IF($B344="Y",INDIRECT(ADDRESS($DB344,#REF!+6,,,#REF!))," ")</f>
        <v xml:space="preserve"> </v>
      </c>
      <c r="AE344" s="259" t="str">
        <f ca="1">IF($B344="Y",INDIRECT(ADDRESS($DB344,#REF!+6,,,#REF!))," ")</f>
        <v xml:space="preserve"> </v>
      </c>
      <c r="AF344" s="259" t="str">
        <f ca="1">IF($B344="Y",INDIRECT(ADDRESS($DB344,#REF!+6,,,#REF!))," ")</f>
        <v xml:space="preserve"> </v>
      </c>
      <c r="AG344" s="259" t="str">
        <f ca="1">IF($B344="Y",INDIRECT(ADDRESS($DB344,#REF!+6,,,#REF!))," ")</f>
        <v xml:space="preserve"> </v>
      </c>
      <c r="AH344" s="259" t="str">
        <f ca="1">IF($B344="Y",INDIRECT(ADDRESS($DB344,#REF!+6,,,#REF!))," ")</f>
        <v xml:space="preserve"> </v>
      </c>
      <c r="AI344" s="259" t="str">
        <f ca="1">IF($B344="Y",INDIRECT(ADDRESS($DB344,#REF!+6,,,#REF!))," ")</f>
        <v xml:space="preserve"> </v>
      </c>
      <c r="AJ344" s="259" t="str">
        <f ca="1">IF($B344="Y",INDIRECT(ADDRESS($DB344,#REF!+6,,,#REF!))," ")</f>
        <v xml:space="preserve"> </v>
      </c>
      <c r="AK344" s="259" t="str">
        <f ca="1">IF($B344="Y",INDIRECT(ADDRESS($DB344,#REF!+6,,,#REF!))," ")</f>
        <v xml:space="preserve"> </v>
      </c>
      <c r="AL344" s="259" t="str">
        <f ca="1">IF($B344="Y",INDIRECT(ADDRESS($DB344,#REF!+6,,,#REF!))," ")</f>
        <v xml:space="preserve"> </v>
      </c>
      <c r="AM344" s="259" t="str">
        <f ca="1">IF($B344="Y",INDIRECT(ADDRESS($DB344,#REF!+6,,,#REF!))," ")</f>
        <v xml:space="preserve"> </v>
      </c>
      <c r="AN344" s="259" t="str">
        <f ca="1">IF($B344="Y",INDIRECT(ADDRESS($DB344,#REF!+6,,,#REF!))," ")</f>
        <v xml:space="preserve"> </v>
      </c>
      <c r="AO344" s="259" t="str">
        <f ca="1">IF($B344="Y",INDIRECT(ADDRESS($DB344,#REF!+6,,,#REF!))," ")</f>
        <v xml:space="preserve"> </v>
      </c>
      <c r="AP344" s="259" t="str">
        <f ca="1">IF($B344="Y",INDIRECT(ADDRESS($DB344,#REF!+6,,,#REF!))," ")</f>
        <v xml:space="preserve"> </v>
      </c>
      <c r="AQ344" s="259" t="str">
        <f ca="1">IF($B344="Y",INDIRECT(ADDRESS($DB344,#REF!+6,,,#REF!))," ")</f>
        <v xml:space="preserve"> </v>
      </c>
      <c r="AR344" s="259" t="str">
        <f ca="1">IF($B344="Y",INDIRECT(ADDRESS($DB344,#REF!+6,,,#REF!))," ")</f>
        <v xml:space="preserve"> </v>
      </c>
      <c r="AS344" s="259" t="str">
        <f ca="1">IF($B344="Y",INDIRECT(ADDRESS($DB344,#REF!+6,,,#REF!))," ")</f>
        <v xml:space="preserve"> </v>
      </c>
      <c r="AT344" s="259" t="str">
        <f ca="1">IF($B344="Y",INDIRECT(ADDRESS($DB344,#REF!+6,,,#REF!))," ")</f>
        <v xml:space="preserve"> </v>
      </c>
      <c r="AU344" s="259" t="str">
        <f ca="1">IF($B344="Y",INDIRECT(ADDRESS($DB344,#REF!+6,,,#REF!))," ")</f>
        <v xml:space="preserve"> </v>
      </c>
      <c r="AV344" s="259" t="str">
        <f ca="1">IF($B344="Y",INDIRECT(ADDRESS($DB344,#REF!+6,,,#REF!))," ")</f>
        <v xml:space="preserve"> </v>
      </c>
      <c r="AW344" s="259" t="str">
        <f ca="1">IF($B344="Y",INDIRECT(ADDRESS($DB344,#REF!+6,,,#REF!))," ")</f>
        <v xml:space="preserve"> </v>
      </c>
      <c r="AX344" s="259" t="str">
        <f ca="1">IF($B344="Y",INDIRECT(ADDRESS($DB344,#REF!+6,,,#REF!))," ")</f>
        <v xml:space="preserve"> </v>
      </c>
      <c r="AY344" s="259" t="str">
        <f ca="1">IF($B344="Y",INDIRECT(ADDRESS($DB344,#REF!+6,,,#REF!))," ")</f>
        <v xml:space="preserve"> </v>
      </c>
      <c r="AZ344" s="259" t="str">
        <f ca="1">IF($B344="Y",INDIRECT(ADDRESS($DB344,#REF!+6,,,#REF!))," ")</f>
        <v xml:space="preserve"> </v>
      </c>
      <c r="BA344" s="259" t="str">
        <f ca="1">IF($B344="Y",INDIRECT(ADDRESS($DB344,#REF!+6,,,#REF!))," ")</f>
        <v xml:space="preserve"> </v>
      </c>
      <c r="BB344" s="259" t="str">
        <f ca="1">IF($B344="Y",INDIRECT(ADDRESS($DB344,#REF!+6,,,#REF!))," ")</f>
        <v xml:space="preserve"> </v>
      </c>
      <c r="BC344" s="259" t="str">
        <f ca="1">IF($B344="Y",INDIRECT(ADDRESS($DB344,#REF!+6,,,#REF!))," ")</f>
        <v xml:space="preserve"> </v>
      </c>
      <c r="BD344" s="259" t="str">
        <f ca="1">IF($B344="Y",INDIRECT(ADDRESS($DB344,#REF!+6,,,#REF!))," ")</f>
        <v xml:space="preserve"> </v>
      </c>
      <c r="BE344" s="259" t="str">
        <f ca="1">IF($B344="Y",INDIRECT(ADDRESS($DB344,#REF!+6,,,#REF!))," ")</f>
        <v xml:space="preserve"> </v>
      </c>
      <c r="BF344" s="259" t="str">
        <f ca="1">IF($B344="Y",INDIRECT(ADDRESS($DB344,#REF!+6,,,#REF!))," ")</f>
        <v xml:space="preserve"> </v>
      </c>
      <c r="BG344" s="259" t="str">
        <f ca="1">IF($B344="Y",INDIRECT(ADDRESS($DB344,#REF!+6,,,#REF!))," ")</f>
        <v xml:space="preserve"> </v>
      </c>
      <c r="BH344" s="259" t="str">
        <f ca="1">IF($B344="Y",INDIRECT(ADDRESS($DB344,#REF!+6,,,#REF!))," ")</f>
        <v xml:space="preserve"> </v>
      </c>
      <c r="BI344" s="259" t="str">
        <f ca="1">IF($B344="Y",INDIRECT(ADDRESS($DB344,#REF!+6,,,#REF!))," ")</f>
        <v xml:space="preserve"> </v>
      </c>
      <c r="BJ344" s="259" t="str">
        <f ca="1">IF($B344="Y",INDIRECT(ADDRESS($DB344,#REF!+6,,,#REF!))," ")</f>
        <v xml:space="preserve"> </v>
      </c>
      <c r="BK344" s="259" t="str">
        <f ca="1">IF($B344="Y",INDIRECT(ADDRESS($DB344,#REF!+6,,,#REF!))," ")</f>
        <v xml:space="preserve"> </v>
      </c>
      <c r="BL344" s="259" t="str">
        <f ca="1">IF($B344="Y",INDIRECT(ADDRESS($DB344,#REF!+6,,,#REF!))," ")</f>
        <v xml:space="preserve"> </v>
      </c>
      <c r="BM344" s="259" t="str">
        <f ca="1">IF($B344="Y",INDIRECT(ADDRESS($DB344,#REF!+6,,,#REF!))," ")</f>
        <v xml:space="preserve"> </v>
      </c>
      <c r="BN344" s="259" t="str">
        <f ca="1">IF($B344="Y",INDIRECT(ADDRESS($DB344,#REF!+6,,,#REF!))," ")</f>
        <v xml:space="preserve"> </v>
      </c>
      <c r="BO344" s="259" t="str">
        <f ca="1">IF($B344="Y",INDIRECT(ADDRESS($DB344,#REF!+6,,,#REF!))," ")</f>
        <v xml:space="preserve"> </v>
      </c>
      <c r="BP344" s="259" t="str">
        <f ca="1">IF($B344="Y",INDIRECT(ADDRESS($DB344,#REF!+6,,,#REF!))," ")</f>
        <v xml:space="preserve"> </v>
      </c>
      <c r="BQ344" s="257" t="str">
        <f ca="1">IF($B344="Y",INDIRECT(ADDRESS($DB344,#REF!+6,,,#REF!))," ")</f>
        <v xml:space="preserve"> </v>
      </c>
      <c r="BR344" s="257" t="str">
        <f ca="1">IF($B344="Y",INDIRECT(ADDRESS($DB344,#REF!+6,,,#REF!))," ")</f>
        <v xml:space="preserve"> </v>
      </c>
      <c r="BS344" s="257" t="str">
        <f ca="1">IF($B344="Y",INDIRECT(ADDRESS($DB344,#REF!+6,,,#REF!))," ")</f>
        <v xml:space="preserve"> </v>
      </c>
      <c r="BT344" s="257" t="str">
        <f ca="1">IF($B344="Y",INDIRECT(ADDRESS($DB344,#REF!+6,,,#REF!))," ")</f>
        <v xml:space="preserve"> </v>
      </c>
      <c r="BU344" s="257" t="str">
        <f ca="1">IF($B344="Y",INDIRECT(ADDRESS($DB344,#REF!+6,,,#REF!))," ")</f>
        <v xml:space="preserve"> </v>
      </c>
      <c r="BV344" s="257" t="str">
        <f ca="1">IF($B344="Y",INDIRECT(ADDRESS($DB344,#REF!+6,,,#REF!))," ")</f>
        <v xml:space="preserve"> </v>
      </c>
      <c r="BW344" s="257" t="str">
        <f ca="1">IF($B344="Y",INDIRECT(ADDRESS($DB344,#REF!+6,,,#REF!))," ")</f>
        <v xml:space="preserve"> </v>
      </c>
      <c r="BX344" s="257" t="str">
        <f ca="1">IF($B344="Y",INDIRECT(ADDRESS($DB344,#REF!+6,,,#REF!))," ")</f>
        <v xml:space="preserve"> </v>
      </c>
      <c r="BY344" s="257" t="str">
        <f ca="1">IF($B344="Y",INDIRECT(ADDRESS($DB344,#REF!+6,,,#REF!))," ")</f>
        <v xml:space="preserve"> </v>
      </c>
      <c r="BZ344" s="257" t="str">
        <f ca="1">IF($B344="Y",INDIRECT(ADDRESS($DB344,#REF!+6,,,#REF!))," ")</f>
        <v xml:space="preserve"> </v>
      </c>
      <c r="CA344" s="257" t="str">
        <f ca="1">IF($B344="Y",INDIRECT(ADDRESS($DB344,#REF!+6,,,#REF!))," ")</f>
        <v xml:space="preserve"> </v>
      </c>
      <c r="CB344" s="257" t="str">
        <f ca="1">IF($B344="Y",INDIRECT(ADDRESS($DB344,#REF!+6,,,#REF!))," ")</f>
        <v xml:space="preserve"> </v>
      </c>
      <c r="CC344" s="257" t="str">
        <f ca="1">IF($B344="Y",INDIRECT(ADDRESS($DB344,#REF!+6,,,#REF!))," ")</f>
        <v xml:space="preserve"> </v>
      </c>
      <c r="CD344" s="257" t="str">
        <f ca="1">IF($B344="Y",INDIRECT(ADDRESS($DB344,#REF!+6,,,#REF!))," ")</f>
        <v xml:space="preserve"> </v>
      </c>
      <c r="CE344" s="257" t="str">
        <f ca="1">IF($B344="Y",INDIRECT(ADDRESS($DB344,#REF!+6,,,#REF!))," ")</f>
        <v xml:space="preserve"> </v>
      </c>
      <c r="CF344" s="257" t="str">
        <f ca="1">IF($B344="Y",INDIRECT(ADDRESS($DB344,#REF!+6,,,#REF!))," ")</f>
        <v xml:space="preserve"> </v>
      </c>
      <c r="CG344" s="257" t="str">
        <f ca="1">IF($B344="Y",INDIRECT(ADDRESS($DB344,#REF!+6,,,#REF!))," ")</f>
        <v xml:space="preserve"> </v>
      </c>
      <c r="CH344" s="257" t="str">
        <f ca="1">IF($B344="Y",INDIRECT(ADDRESS($DB344,#REF!+6,,,#REF!))," ")</f>
        <v xml:space="preserve"> </v>
      </c>
      <c r="CI344" s="257" t="str">
        <f ca="1">IF($B344="Y",INDIRECT(ADDRESS($DB344,#REF!+6,,,#REF!))," ")</f>
        <v xml:space="preserve"> </v>
      </c>
      <c r="CJ344" s="257" t="str">
        <f ca="1">IF($B344="Y",INDIRECT(ADDRESS($DB344,#REF!+6,,,#REF!))," ")</f>
        <v xml:space="preserve"> </v>
      </c>
      <c r="CK344" s="257" t="str">
        <f ca="1">IF($B344="Y",INDIRECT(ADDRESS($DB344,#REF!+6,,,#REF!))," ")</f>
        <v xml:space="preserve"> </v>
      </c>
      <c r="CM344" s="100">
        <v>251</v>
      </c>
      <c r="CN344" s="229" t="e">
        <f t="shared" si="119"/>
        <v>#REF!</v>
      </c>
      <c r="CO344" s="229" t="e">
        <f ca="1">IF(CN344&gt;0,INDIRECT(ADDRESS($CN344,7,,,#REF!)),"")</f>
        <v>#REF!</v>
      </c>
      <c r="CP344" s="229" t="e">
        <f t="shared" ca="1" si="120"/>
        <v>#REF!</v>
      </c>
      <c r="CQ344" s="230">
        <f t="shared" ca="1" si="126"/>
        <v>0</v>
      </c>
      <c r="CR344" s="227"/>
      <c r="CS344" s="248">
        <f t="shared" si="121"/>
        <v>251</v>
      </c>
      <c r="CT344" s="229" t="e">
        <f t="shared" si="122"/>
        <v>#REF!</v>
      </c>
      <c r="CU344" s="231" t="e">
        <f ca="1">IF(CT344&gt;0,INDIRECT(ADDRESS($CT344,4,,,#REF!)),"")</f>
        <v>#REF!</v>
      </c>
      <c r="CV344" s="100" t="e">
        <f t="shared" ca="1" si="123"/>
        <v>#REF!</v>
      </c>
      <c r="CW344" s="229">
        <f t="shared" ca="1" si="124"/>
        <v>251</v>
      </c>
      <c r="CX344" s="229" t="e">
        <f t="shared" ca="1" si="115"/>
        <v>#REF!</v>
      </c>
      <c r="CY344" s="250"/>
      <c r="CZ344" s="251">
        <f t="shared" ca="1" si="116"/>
        <v>0</v>
      </c>
      <c r="DB344" s="100">
        <f t="shared" ca="1" si="117"/>
        <v>0</v>
      </c>
      <c r="DC344" s="230">
        <f t="shared" ca="1" si="125"/>
        <v>0</v>
      </c>
    </row>
    <row r="345" spans="2:107" ht="16.149999999999999" customHeight="1" x14ac:dyDescent="0.2">
      <c r="B345" s="252" t="str">
        <f t="shared" ca="1" si="118"/>
        <v xml:space="preserve"> </v>
      </c>
      <c r="C345" s="253" t="str">
        <f ca="1">IF($B345="Y",INDIRECT(ADDRESS($DB345,7,,,#REF!)),IF($B345="N",INDIRECT(ADDRESS($DC345,4,,,#REF!))," "))</f>
        <v xml:space="preserve"> </v>
      </c>
      <c r="D345" s="254" t="str">
        <f ca="1">IF($B345="Y",INDIRECT(ADDRESS($DB345,4,,,#REF!)),IF($B345="N",INDIRECT(ADDRESS($DC345,8,,,#REF!))," "))</f>
        <v xml:space="preserve"> </v>
      </c>
      <c r="E345" s="522" t="str">
        <f ca="1">IF($B345="Y",INDIRECT(ADDRESS($DB345,10,,,#REF!)),IF($B345="N",INDIRECT(ADDRESS($DC345,10,,,#REF!))," "))</f>
        <v xml:space="preserve"> </v>
      </c>
      <c r="F345" s="523" t="str">
        <f ca="1">IF($B345="Y",INDIRECT(ADDRESS($DB345,9,,,#REF!)),IF($B345="N",INDIRECT(ADDRESS($DC345,9,,,#REF!))," "))</f>
        <v xml:space="preserve"> </v>
      </c>
      <c r="G345" s="255" t="str">
        <f ca="1">IF($B345="Y",INDIRECT(ADDRESS($DB345,5,,,#REF!)),IF($B345="N",INDIRECT(ADDRESS($DC345,12,,,#REF!))," "))</f>
        <v xml:space="preserve"> </v>
      </c>
      <c r="H345" s="256" t="str">
        <f ca="1">IF($B345="Y",INDIRECT(ADDRESS($DB345,8,,,#REF!)),IF($B345="N",INDIRECT(ADDRESS($DC345,14,,,#REF!))," "))</f>
        <v xml:space="preserve"> </v>
      </c>
      <c r="I345" s="257" t="str">
        <f ca="1">IF($B345="Y",INDIRECT(ADDRESS($DB345,6,,,#REF!)),IF($B345="N",INDIRECT(ADDRESS($DC345,23,,,#REF!))," "))</f>
        <v xml:space="preserve"> </v>
      </c>
      <c r="J345" s="258" t="str">
        <f ca="1">IF($B345="Y",INDIRECT(ADDRESS($DB345,#REF!+6,,,#REF!))," ")</f>
        <v xml:space="preserve"> </v>
      </c>
      <c r="K345" s="259" t="str">
        <f ca="1">IF($B345="Y",INDIRECT(ADDRESS($DB345,#REF!+6,,,#REF!))," ")</f>
        <v xml:space="preserve"> </v>
      </c>
      <c r="L345" s="259" t="str">
        <f ca="1">IF($B345="Y",INDIRECT(ADDRESS($DB345,#REF!+6,,,#REF!))," ")</f>
        <v xml:space="preserve"> </v>
      </c>
      <c r="M345" s="259" t="str">
        <f ca="1">IF($B345="Y",INDIRECT(ADDRESS($DB345,#REF!+6,,,#REF!))," ")</f>
        <v xml:space="preserve"> </v>
      </c>
      <c r="N345" s="259" t="str">
        <f ca="1">IF($B345="Y",INDIRECT(ADDRESS($DB345,#REF!+6,,,#REF!))," ")</f>
        <v xml:space="preserve"> </v>
      </c>
      <c r="O345" s="259" t="str">
        <f ca="1">IF($B345="Y",INDIRECT(ADDRESS($DB345,#REF!+6,,,#REF!))," ")</f>
        <v xml:space="preserve"> </v>
      </c>
      <c r="P345" s="259" t="str">
        <f ca="1">IF($B345="Y",INDIRECT(ADDRESS($DB345,#REF!+6,,,#REF!))," ")</f>
        <v xml:space="preserve"> </v>
      </c>
      <c r="Q345" s="259" t="str">
        <f ca="1">IF($B345="Y",INDIRECT(ADDRESS($DB345,#REF!+6,,,#REF!))," ")</f>
        <v xml:space="preserve"> </v>
      </c>
      <c r="R345" s="259" t="str">
        <f ca="1">IF($B345="Y",INDIRECT(ADDRESS($DB345,#REF!+6,,,#REF!))," ")</f>
        <v xml:space="preserve"> </v>
      </c>
      <c r="S345" s="259" t="str">
        <f ca="1">IF($B345="Y",INDIRECT(ADDRESS($DB345,#REF!+6,,,#REF!))," ")</f>
        <v xml:space="preserve"> </v>
      </c>
      <c r="T345" s="259" t="str">
        <f ca="1">IF($B345="Y",INDIRECT(ADDRESS($DB345,#REF!+6,,,#REF!))," ")</f>
        <v xml:space="preserve"> </v>
      </c>
      <c r="U345" s="259" t="str">
        <f ca="1">IF($B345="Y",INDIRECT(ADDRESS($DB345,#REF!+6,,,#REF!))," ")</f>
        <v xml:space="preserve"> </v>
      </c>
      <c r="V345" s="259" t="str">
        <f ca="1">IF($B345="Y",INDIRECT(ADDRESS($DB345,#REF!+6,,,#REF!))," ")</f>
        <v xml:space="preserve"> </v>
      </c>
      <c r="W345" s="259" t="str">
        <f ca="1">IF($B345="Y",INDIRECT(ADDRESS($DB345,#REF!+6,,,#REF!))," ")</f>
        <v xml:space="preserve"> </v>
      </c>
      <c r="X345" s="259" t="str">
        <f ca="1">IF($B345="Y",INDIRECT(ADDRESS($DB345,#REF!+6,,,#REF!))," ")</f>
        <v xml:space="preserve"> </v>
      </c>
      <c r="Y345" s="259" t="str">
        <f ca="1">IF($B345="Y",INDIRECT(ADDRESS($DB345,#REF!+6,,,#REF!))," ")</f>
        <v xml:space="preserve"> </v>
      </c>
      <c r="Z345" s="259" t="str">
        <f ca="1">IF($B345="Y",INDIRECT(ADDRESS($DB345,#REF!+6,,,#REF!))," ")</f>
        <v xml:space="preserve"> </v>
      </c>
      <c r="AA345" s="259" t="str">
        <f ca="1">IF($B345="Y",INDIRECT(ADDRESS($DB345,#REF!+6,,,#REF!))," ")</f>
        <v xml:space="preserve"> </v>
      </c>
      <c r="AB345" s="259" t="str">
        <f ca="1">IF($B345="Y",INDIRECT(ADDRESS($DB345,#REF!+6,,,#REF!))," ")</f>
        <v xml:space="preserve"> </v>
      </c>
      <c r="AC345" s="259" t="str">
        <f ca="1">IF($B345="Y",INDIRECT(ADDRESS($DB345,#REF!+6,,,#REF!))," ")</f>
        <v xml:space="preserve"> </v>
      </c>
      <c r="AD345" s="259" t="str">
        <f ca="1">IF($B345="Y",INDIRECT(ADDRESS($DB345,#REF!+6,,,#REF!))," ")</f>
        <v xml:space="preserve"> </v>
      </c>
      <c r="AE345" s="259" t="str">
        <f ca="1">IF($B345="Y",INDIRECT(ADDRESS($DB345,#REF!+6,,,#REF!))," ")</f>
        <v xml:space="preserve"> </v>
      </c>
      <c r="AF345" s="259" t="str">
        <f ca="1">IF($B345="Y",INDIRECT(ADDRESS($DB345,#REF!+6,,,#REF!))," ")</f>
        <v xml:space="preserve"> </v>
      </c>
      <c r="AG345" s="259" t="str">
        <f ca="1">IF($B345="Y",INDIRECT(ADDRESS($DB345,#REF!+6,,,#REF!))," ")</f>
        <v xml:space="preserve"> </v>
      </c>
      <c r="AH345" s="259" t="str">
        <f ca="1">IF($B345="Y",INDIRECT(ADDRESS($DB345,#REF!+6,,,#REF!))," ")</f>
        <v xml:space="preserve"> </v>
      </c>
      <c r="AI345" s="259" t="str">
        <f ca="1">IF($B345="Y",INDIRECT(ADDRESS($DB345,#REF!+6,,,#REF!))," ")</f>
        <v xml:space="preserve"> </v>
      </c>
      <c r="AJ345" s="259" t="str">
        <f ca="1">IF($B345="Y",INDIRECT(ADDRESS($DB345,#REF!+6,,,#REF!))," ")</f>
        <v xml:space="preserve"> </v>
      </c>
      <c r="AK345" s="259" t="str">
        <f ca="1">IF($B345="Y",INDIRECT(ADDRESS($DB345,#REF!+6,,,#REF!))," ")</f>
        <v xml:space="preserve"> </v>
      </c>
      <c r="AL345" s="259" t="str">
        <f ca="1">IF($B345="Y",INDIRECT(ADDRESS($DB345,#REF!+6,,,#REF!))," ")</f>
        <v xml:space="preserve"> </v>
      </c>
      <c r="AM345" s="259" t="str">
        <f ca="1">IF($B345="Y",INDIRECT(ADDRESS($DB345,#REF!+6,,,#REF!))," ")</f>
        <v xml:space="preserve"> </v>
      </c>
      <c r="AN345" s="259" t="str">
        <f ca="1">IF($B345="Y",INDIRECT(ADDRESS($DB345,#REF!+6,,,#REF!))," ")</f>
        <v xml:space="preserve"> </v>
      </c>
      <c r="AO345" s="259" t="str">
        <f ca="1">IF($B345="Y",INDIRECT(ADDRESS($DB345,#REF!+6,,,#REF!))," ")</f>
        <v xml:space="preserve"> </v>
      </c>
      <c r="AP345" s="259" t="str">
        <f ca="1">IF($B345="Y",INDIRECT(ADDRESS($DB345,#REF!+6,,,#REF!))," ")</f>
        <v xml:space="preserve"> </v>
      </c>
      <c r="AQ345" s="259" t="str">
        <f ca="1">IF($B345="Y",INDIRECT(ADDRESS($DB345,#REF!+6,,,#REF!))," ")</f>
        <v xml:space="preserve"> </v>
      </c>
      <c r="AR345" s="259" t="str">
        <f ca="1">IF($B345="Y",INDIRECT(ADDRESS($DB345,#REF!+6,,,#REF!))," ")</f>
        <v xml:space="preserve"> </v>
      </c>
      <c r="AS345" s="259" t="str">
        <f ca="1">IF($B345="Y",INDIRECT(ADDRESS($DB345,#REF!+6,,,#REF!))," ")</f>
        <v xml:space="preserve"> </v>
      </c>
      <c r="AT345" s="259" t="str">
        <f ca="1">IF($B345="Y",INDIRECT(ADDRESS($DB345,#REF!+6,,,#REF!))," ")</f>
        <v xml:space="preserve"> </v>
      </c>
      <c r="AU345" s="259" t="str">
        <f ca="1">IF($B345="Y",INDIRECT(ADDRESS($DB345,#REF!+6,,,#REF!))," ")</f>
        <v xml:space="preserve"> </v>
      </c>
      <c r="AV345" s="259" t="str">
        <f ca="1">IF($B345="Y",INDIRECT(ADDRESS($DB345,#REF!+6,,,#REF!))," ")</f>
        <v xml:space="preserve"> </v>
      </c>
      <c r="AW345" s="259" t="str">
        <f ca="1">IF($B345="Y",INDIRECT(ADDRESS($DB345,#REF!+6,,,#REF!))," ")</f>
        <v xml:space="preserve"> </v>
      </c>
      <c r="AX345" s="259" t="str">
        <f ca="1">IF($B345="Y",INDIRECT(ADDRESS($DB345,#REF!+6,,,#REF!))," ")</f>
        <v xml:space="preserve"> </v>
      </c>
      <c r="AY345" s="259" t="str">
        <f ca="1">IF($B345="Y",INDIRECT(ADDRESS($DB345,#REF!+6,,,#REF!))," ")</f>
        <v xml:space="preserve"> </v>
      </c>
      <c r="AZ345" s="259" t="str">
        <f ca="1">IF($B345="Y",INDIRECT(ADDRESS($DB345,#REF!+6,,,#REF!))," ")</f>
        <v xml:space="preserve"> </v>
      </c>
      <c r="BA345" s="259" t="str">
        <f ca="1">IF($B345="Y",INDIRECT(ADDRESS($DB345,#REF!+6,,,#REF!))," ")</f>
        <v xml:space="preserve"> </v>
      </c>
      <c r="BB345" s="259" t="str">
        <f ca="1">IF($B345="Y",INDIRECT(ADDRESS($DB345,#REF!+6,,,#REF!))," ")</f>
        <v xml:space="preserve"> </v>
      </c>
      <c r="BC345" s="259" t="str">
        <f ca="1">IF($B345="Y",INDIRECT(ADDRESS($DB345,#REF!+6,,,#REF!))," ")</f>
        <v xml:space="preserve"> </v>
      </c>
      <c r="BD345" s="259" t="str">
        <f ca="1">IF($B345="Y",INDIRECT(ADDRESS($DB345,#REF!+6,,,#REF!))," ")</f>
        <v xml:space="preserve"> </v>
      </c>
      <c r="BE345" s="259" t="str">
        <f ca="1">IF($B345="Y",INDIRECT(ADDRESS($DB345,#REF!+6,,,#REF!))," ")</f>
        <v xml:space="preserve"> </v>
      </c>
      <c r="BF345" s="259" t="str">
        <f ca="1">IF($B345="Y",INDIRECT(ADDRESS($DB345,#REF!+6,,,#REF!))," ")</f>
        <v xml:space="preserve"> </v>
      </c>
      <c r="BG345" s="259" t="str">
        <f ca="1">IF($B345="Y",INDIRECT(ADDRESS($DB345,#REF!+6,,,#REF!))," ")</f>
        <v xml:space="preserve"> </v>
      </c>
      <c r="BH345" s="259" t="str">
        <f ca="1">IF($B345="Y",INDIRECT(ADDRESS($DB345,#REF!+6,,,#REF!))," ")</f>
        <v xml:space="preserve"> </v>
      </c>
      <c r="BI345" s="259" t="str">
        <f ca="1">IF($B345="Y",INDIRECT(ADDRESS($DB345,#REF!+6,,,#REF!))," ")</f>
        <v xml:space="preserve"> </v>
      </c>
      <c r="BJ345" s="259" t="str">
        <f ca="1">IF($B345="Y",INDIRECT(ADDRESS($DB345,#REF!+6,,,#REF!))," ")</f>
        <v xml:space="preserve"> </v>
      </c>
      <c r="BK345" s="259" t="str">
        <f ca="1">IF($B345="Y",INDIRECT(ADDRESS($DB345,#REF!+6,,,#REF!))," ")</f>
        <v xml:space="preserve"> </v>
      </c>
      <c r="BL345" s="259" t="str">
        <f ca="1">IF($B345="Y",INDIRECT(ADDRESS($DB345,#REF!+6,,,#REF!))," ")</f>
        <v xml:space="preserve"> </v>
      </c>
      <c r="BM345" s="259" t="str">
        <f ca="1">IF($B345="Y",INDIRECT(ADDRESS($DB345,#REF!+6,,,#REF!))," ")</f>
        <v xml:space="preserve"> </v>
      </c>
      <c r="BN345" s="259" t="str">
        <f ca="1">IF($B345="Y",INDIRECT(ADDRESS($DB345,#REF!+6,,,#REF!))," ")</f>
        <v xml:space="preserve"> </v>
      </c>
      <c r="BO345" s="259" t="str">
        <f ca="1">IF($B345="Y",INDIRECT(ADDRESS($DB345,#REF!+6,,,#REF!))," ")</f>
        <v xml:space="preserve"> </v>
      </c>
      <c r="BP345" s="259" t="str">
        <f ca="1">IF($B345="Y",INDIRECT(ADDRESS($DB345,#REF!+6,,,#REF!))," ")</f>
        <v xml:space="preserve"> </v>
      </c>
      <c r="BQ345" s="257" t="str">
        <f ca="1">IF($B345="Y",INDIRECT(ADDRESS($DB345,#REF!+6,,,#REF!))," ")</f>
        <v xml:space="preserve"> </v>
      </c>
      <c r="BR345" s="257" t="str">
        <f ca="1">IF($B345="Y",INDIRECT(ADDRESS($DB345,#REF!+6,,,#REF!))," ")</f>
        <v xml:space="preserve"> </v>
      </c>
      <c r="BS345" s="257" t="str">
        <f ca="1">IF($B345="Y",INDIRECT(ADDRESS($DB345,#REF!+6,,,#REF!))," ")</f>
        <v xml:space="preserve"> </v>
      </c>
      <c r="BT345" s="257" t="str">
        <f ca="1">IF($B345="Y",INDIRECT(ADDRESS($DB345,#REF!+6,,,#REF!))," ")</f>
        <v xml:space="preserve"> </v>
      </c>
      <c r="BU345" s="257" t="str">
        <f ca="1">IF($B345="Y",INDIRECT(ADDRESS($DB345,#REF!+6,,,#REF!))," ")</f>
        <v xml:space="preserve"> </v>
      </c>
      <c r="BV345" s="257" t="str">
        <f ca="1">IF($B345="Y",INDIRECT(ADDRESS($DB345,#REF!+6,,,#REF!))," ")</f>
        <v xml:space="preserve"> </v>
      </c>
      <c r="BW345" s="257" t="str">
        <f ca="1">IF($B345="Y",INDIRECT(ADDRESS($DB345,#REF!+6,,,#REF!))," ")</f>
        <v xml:space="preserve"> </v>
      </c>
      <c r="BX345" s="257" t="str">
        <f ca="1">IF($B345="Y",INDIRECT(ADDRESS($DB345,#REF!+6,,,#REF!))," ")</f>
        <v xml:space="preserve"> </v>
      </c>
      <c r="BY345" s="257" t="str">
        <f ca="1">IF($B345="Y",INDIRECT(ADDRESS($DB345,#REF!+6,,,#REF!))," ")</f>
        <v xml:space="preserve"> </v>
      </c>
      <c r="BZ345" s="257" t="str">
        <f ca="1">IF($B345="Y",INDIRECT(ADDRESS($DB345,#REF!+6,,,#REF!))," ")</f>
        <v xml:space="preserve"> </v>
      </c>
      <c r="CA345" s="257" t="str">
        <f ca="1">IF($B345="Y",INDIRECT(ADDRESS($DB345,#REF!+6,,,#REF!))," ")</f>
        <v xml:space="preserve"> </v>
      </c>
      <c r="CB345" s="257" t="str">
        <f ca="1">IF($B345="Y",INDIRECT(ADDRESS($DB345,#REF!+6,,,#REF!))," ")</f>
        <v xml:space="preserve"> </v>
      </c>
      <c r="CC345" s="257" t="str">
        <f ca="1">IF($B345="Y",INDIRECT(ADDRESS($DB345,#REF!+6,,,#REF!))," ")</f>
        <v xml:space="preserve"> </v>
      </c>
      <c r="CD345" s="257" t="str">
        <f ca="1">IF($B345="Y",INDIRECT(ADDRESS($DB345,#REF!+6,,,#REF!))," ")</f>
        <v xml:space="preserve"> </v>
      </c>
      <c r="CE345" s="257" t="str">
        <f ca="1">IF($B345="Y",INDIRECT(ADDRESS($DB345,#REF!+6,,,#REF!))," ")</f>
        <v xml:space="preserve"> </v>
      </c>
      <c r="CF345" s="257" t="str">
        <f ca="1">IF($B345="Y",INDIRECT(ADDRESS($DB345,#REF!+6,,,#REF!))," ")</f>
        <v xml:space="preserve"> </v>
      </c>
      <c r="CG345" s="257" t="str">
        <f ca="1">IF($B345="Y",INDIRECT(ADDRESS($DB345,#REF!+6,,,#REF!))," ")</f>
        <v xml:space="preserve"> </v>
      </c>
      <c r="CH345" s="257" t="str">
        <f ca="1">IF($B345="Y",INDIRECT(ADDRESS($DB345,#REF!+6,,,#REF!))," ")</f>
        <v xml:space="preserve"> </v>
      </c>
      <c r="CI345" s="257" t="str">
        <f ca="1">IF($B345="Y",INDIRECT(ADDRESS($DB345,#REF!+6,,,#REF!))," ")</f>
        <v xml:space="preserve"> </v>
      </c>
      <c r="CJ345" s="257" t="str">
        <f ca="1">IF($B345="Y",INDIRECT(ADDRESS($DB345,#REF!+6,,,#REF!))," ")</f>
        <v xml:space="preserve"> </v>
      </c>
      <c r="CK345" s="257" t="str">
        <f ca="1">IF($B345="Y",INDIRECT(ADDRESS($DB345,#REF!+6,,,#REF!))," ")</f>
        <v xml:space="preserve"> </v>
      </c>
      <c r="CM345" s="100">
        <v>252</v>
      </c>
      <c r="CN345" s="229" t="e">
        <f t="shared" si="119"/>
        <v>#REF!</v>
      </c>
      <c r="CO345" s="229" t="e">
        <f ca="1">IF(CN345&gt;0,INDIRECT(ADDRESS($CN345,7,,,#REF!)),"")</f>
        <v>#REF!</v>
      </c>
      <c r="CP345" s="229" t="e">
        <f t="shared" ca="1" si="120"/>
        <v>#REF!</v>
      </c>
      <c r="CQ345" s="230">
        <f t="shared" ca="1" si="126"/>
        <v>0</v>
      </c>
      <c r="CR345" s="227"/>
      <c r="CS345" s="248">
        <f t="shared" si="121"/>
        <v>252</v>
      </c>
      <c r="CT345" s="229" t="e">
        <f t="shared" si="122"/>
        <v>#REF!</v>
      </c>
      <c r="CU345" s="231" t="e">
        <f ca="1">IF(CT345&gt;0,INDIRECT(ADDRESS($CT345,4,,,#REF!)),"")</f>
        <v>#REF!</v>
      </c>
      <c r="CV345" s="100" t="e">
        <f t="shared" ca="1" si="123"/>
        <v>#REF!</v>
      </c>
      <c r="CW345" s="229">
        <f t="shared" ca="1" si="124"/>
        <v>252</v>
      </c>
      <c r="CX345" s="229" t="e">
        <f t="shared" ca="1" si="115"/>
        <v>#REF!</v>
      </c>
      <c r="CY345" s="250"/>
      <c r="CZ345" s="251">
        <f t="shared" ca="1" si="116"/>
        <v>0</v>
      </c>
      <c r="DB345" s="100">
        <f t="shared" ca="1" si="117"/>
        <v>0</v>
      </c>
      <c r="DC345" s="230">
        <f t="shared" ca="1" si="125"/>
        <v>0</v>
      </c>
    </row>
    <row r="346" spans="2:107" ht="16.149999999999999" customHeight="1" x14ac:dyDescent="0.2">
      <c r="B346" s="252" t="str">
        <f t="shared" ca="1" si="118"/>
        <v xml:space="preserve"> </v>
      </c>
      <c r="C346" s="253" t="str">
        <f ca="1">IF($B346="Y",INDIRECT(ADDRESS($DB346,7,,,#REF!)),IF($B346="N",INDIRECT(ADDRESS($DC346,4,,,#REF!))," "))</f>
        <v xml:space="preserve"> </v>
      </c>
      <c r="D346" s="254" t="str">
        <f ca="1">IF($B346="Y",INDIRECT(ADDRESS($DB346,4,,,#REF!)),IF($B346="N",INDIRECT(ADDRESS($DC346,8,,,#REF!))," "))</f>
        <v xml:space="preserve"> </v>
      </c>
      <c r="E346" s="522" t="str">
        <f ca="1">IF($B346="Y",INDIRECT(ADDRESS($DB346,10,,,#REF!)),IF($B346="N",INDIRECT(ADDRESS($DC346,10,,,#REF!))," "))</f>
        <v xml:space="preserve"> </v>
      </c>
      <c r="F346" s="523" t="str">
        <f ca="1">IF($B346="Y",INDIRECT(ADDRESS($DB346,9,,,#REF!)),IF($B346="N",INDIRECT(ADDRESS($DC346,9,,,#REF!))," "))</f>
        <v xml:space="preserve"> </v>
      </c>
      <c r="G346" s="255" t="str">
        <f ca="1">IF($B346="Y",INDIRECT(ADDRESS($DB346,5,,,#REF!)),IF($B346="N",INDIRECT(ADDRESS($DC346,12,,,#REF!))," "))</f>
        <v xml:space="preserve"> </v>
      </c>
      <c r="H346" s="256" t="str">
        <f ca="1">IF($B346="Y",INDIRECT(ADDRESS($DB346,8,,,#REF!)),IF($B346="N",INDIRECT(ADDRESS($DC346,14,,,#REF!))," "))</f>
        <v xml:space="preserve"> </v>
      </c>
      <c r="I346" s="257" t="str">
        <f ca="1">IF($B346="Y",INDIRECT(ADDRESS($DB346,6,,,#REF!)),IF($B346="N",INDIRECT(ADDRESS($DC346,23,,,#REF!))," "))</f>
        <v xml:space="preserve"> </v>
      </c>
      <c r="J346" s="258" t="str">
        <f ca="1">IF($B346="Y",INDIRECT(ADDRESS($DB346,#REF!+6,,,#REF!))," ")</f>
        <v xml:space="preserve"> </v>
      </c>
      <c r="K346" s="259" t="str">
        <f ca="1">IF($B346="Y",INDIRECT(ADDRESS($DB346,#REF!+6,,,#REF!))," ")</f>
        <v xml:space="preserve"> </v>
      </c>
      <c r="L346" s="259" t="str">
        <f ca="1">IF($B346="Y",INDIRECT(ADDRESS($DB346,#REF!+6,,,#REF!))," ")</f>
        <v xml:space="preserve"> </v>
      </c>
      <c r="M346" s="259" t="str">
        <f ca="1">IF($B346="Y",INDIRECT(ADDRESS($DB346,#REF!+6,,,#REF!))," ")</f>
        <v xml:space="preserve"> </v>
      </c>
      <c r="N346" s="259" t="str">
        <f ca="1">IF($B346="Y",INDIRECT(ADDRESS($DB346,#REF!+6,,,#REF!))," ")</f>
        <v xml:space="preserve"> </v>
      </c>
      <c r="O346" s="259" t="str">
        <f ca="1">IF($B346="Y",INDIRECT(ADDRESS($DB346,#REF!+6,,,#REF!))," ")</f>
        <v xml:space="preserve"> </v>
      </c>
      <c r="P346" s="259" t="str">
        <f ca="1">IF($B346="Y",INDIRECT(ADDRESS($DB346,#REF!+6,,,#REF!))," ")</f>
        <v xml:space="preserve"> </v>
      </c>
      <c r="Q346" s="259" t="str">
        <f ca="1">IF($B346="Y",INDIRECT(ADDRESS($DB346,#REF!+6,,,#REF!))," ")</f>
        <v xml:space="preserve"> </v>
      </c>
      <c r="R346" s="259" t="str">
        <f ca="1">IF($B346="Y",INDIRECT(ADDRESS($DB346,#REF!+6,,,#REF!))," ")</f>
        <v xml:space="preserve"> </v>
      </c>
      <c r="S346" s="259" t="str">
        <f ca="1">IF($B346="Y",INDIRECT(ADDRESS($DB346,#REF!+6,,,#REF!))," ")</f>
        <v xml:space="preserve"> </v>
      </c>
      <c r="T346" s="259" t="str">
        <f ca="1">IF($B346="Y",INDIRECT(ADDRESS($DB346,#REF!+6,,,#REF!))," ")</f>
        <v xml:space="preserve"> </v>
      </c>
      <c r="U346" s="259" t="str">
        <f ca="1">IF($B346="Y",INDIRECT(ADDRESS($DB346,#REF!+6,,,#REF!))," ")</f>
        <v xml:space="preserve"> </v>
      </c>
      <c r="V346" s="259" t="str">
        <f ca="1">IF($B346="Y",INDIRECT(ADDRESS($DB346,#REF!+6,,,#REF!))," ")</f>
        <v xml:space="preserve"> </v>
      </c>
      <c r="W346" s="259" t="str">
        <f ca="1">IF($B346="Y",INDIRECT(ADDRESS($DB346,#REF!+6,,,#REF!))," ")</f>
        <v xml:space="preserve"> </v>
      </c>
      <c r="X346" s="259" t="str">
        <f ca="1">IF($B346="Y",INDIRECT(ADDRESS($DB346,#REF!+6,,,#REF!))," ")</f>
        <v xml:space="preserve"> </v>
      </c>
      <c r="Y346" s="259" t="str">
        <f ca="1">IF($B346="Y",INDIRECT(ADDRESS($DB346,#REF!+6,,,#REF!))," ")</f>
        <v xml:space="preserve"> </v>
      </c>
      <c r="Z346" s="259" t="str">
        <f ca="1">IF($B346="Y",INDIRECT(ADDRESS($DB346,#REF!+6,,,#REF!))," ")</f>
        <v xml:space="preserve"> </v>
      </c>
      <c r="AA346" s="259" t="str">
        <f ca="1">IF($B346="Y",INDIRECT(ADDRESS($DB346,#REF!+6,,,#REF!))," ")</f>
        <v xml:space="preserve"> </v>
      </c>
      <c r="AB346" s="259" t="str">
        <f ca="1">IF($B346="Y",INDIRECT(ADDRESS($DB346,#REF!+6,,,#REF!))," ")</f>
        <v xml:space="preserve"> </v>
      </c>
      <c r="AC346" s="259" t="str">
        <f ca="1">IF($B346="Y",INDIRECT(ADDRESS($DB346,#REF!+6,,,#REF!))," ")</f>
        <v xml:space="preserve"> </v>
      </c>
      <c r="AD346" s="259" t="str">
        <f ca="1">IF($B346="Y",INDIRECT(ADDRESS($DB346,#REF!+6,,,#REF!))," ")</f>
        <v xml:space="preserve"> </v>
      </c>
      <c r="AE346" s="259" t="str">
        <f ca="1">IF($B346="Y",INDIRECT(ADDRESS($DB346,#REF!+6,,,#REF!))," ")</f>
        <v xml:space="preserve"> </v>
      </c>
      <c r="AF346" s="259" t="str">
        <f ca="1">IF($B346="Y",INDIRECT(ADDRESS($DB346,#REF!+6,,,#REF!))," ")</f>
        <v xml:space="preserve"> </v>
      </c>
      <c r="AG346" s="259" t="str">
        <f ca="1">IF($B346="Y",INDIRECT(ADDRESS($DB346,#REF!+6,,,#REF!))," ")</f>
        <v xml:space="preserve"> </v>
      </c>
      <c r="AH346" s="259" t="str">
        <f ca="1">IF($B346="Y",INDIRECT(ADDRESS($DB346,#REF!+6,,,#REF!))," ")</f>
        <v xml:space="preserve"> </v>
      </c>
      <c r="AI346" s="259" t="str">
        <f ca="1">IF($B346="Y",INDIRECT(ADDRESS($DB346,#REF!+6,,,#REF!))," ")</f>
        <v xml:space="preserve"> </v>
      </c>
      <c r="AJ346" s="259" t="str">
        <f ca="1">IF($B346="Y",INDIRECT(ADDRESS($DB346,#REF!+6,,,#REF!))," ")</f>
        <v xml:space="preserve"> </v>
      </c>
      <c r="AK346" s="259" t="str">
        <f ca="1">IF($B346="Y",INDIRECT(ADDRESS($DB346,#REF!+6,,,#REF!))," ")</f>
        <v xml:space="preserve"> </v>
      </c>
      <c r="AL346" s="259" t="str">
        <f ca="1">IF($B346="Y",INDIRECT(ADDRESS($DB346,#REF!+6,,,#REF!))," ")</f>
        <v xml:space="preserve"> </v>
      </c>
      <c r="AM346" s="259" t="str">
        <f ca="1">IF($B346="Y",INDIRECT(ADDRESS($DB346,#REF!+6,,,#REF!))," ")</f>
        <v xml:space="preserve"> </v>
      </c>
      <c r="AN346" s="259" t="str">
        <f ca="1">IF($B346="Y",INDIRECT(ADDRESS($DB346,#REF!+6,,,#REF!))," ")</f>
        <v xml:space="preserve"> </v>
      </c>
      <c r="AO346" s="259" t="str">
        <f ca="1">IF($B346="Y",INDIRECT(ADDRESS($DB346,#REF!+6,,,#REF!))," ")</f>
        <v xml:space="preserve"> </v>
      </c>
      <c r="AP346" s="259" t="str">
        <f ca="1">IF($B346="Y",INDIRECT(ADDRESS($DB346,#REF!+6,,,#REF!))," ")</f>
        <v xml:space="preserve"> </v>
      </c>
      <c r="AQ346" s="259" t="str">
        <f ca="1">IF($B346="Y",INDIRECT(ADDRESS($DB346,#REF!+6,,,#REF!))," ")</f>
        <v xml:space="preserve"> </v>
      </c>
      <c r="AR346" s="259" t="str">
        <f ca="1">IF($B346="Y",INDIRECT(ADDRESS($DB346,#REF!+6,,,#REF!))," ")</f>
        <v xml:space="preserve"> </v>
      </c>
      <c r="AS346" s="259" t="str">
        <f ca="1">IF($B346="Y",INDIRECT(ADDRESS($DB346,#REF!+6,,,#REF!))," ")</f>
        <v xml:space="preserve"> </v>
      </c>
      <c r="AT346" s="259" t="str">
        <f ca="1">IF($B346="Y",INDIRECT(ADDRESS($DB346,#REF!+6,,,#REF!))," ")</f>
        <v xml:space="preserve"> </v>
      </c>
      <c r="AU346" s="259" t="str">
        <f ca="1">IF($B346="Y",INDIRECT(ADDRESS($DB346,#REF!+6,,,#REF!))," ")</f>
        <v xml:space="preserve"> </v>
      </c>
      <c r="AV346" s="259" t="str">
        <f ca="1">IF($B346="Y",INDIRECT(ADDRESS($DB346,#REF!+6,,,#REF!))," ")</f>
        <v xml:space="preserve"> </v>
      </c>
      <c r="AW346" s="259" t="str">
        <f ca="1">IF($B346="Y",INDIRECT(ADDRESS($DB346,#REF!+6,,,#REF!))," ")</f>
        <v xml:space="preserve"> </v>
      </c>
      <c r="AX346" s="259" t="str">
        <f ca="1">IF($B346="Y",INDIRECT(ADDRESS($DB346,#REF!+6,,,#REF!))," ")</f>
        <v xml:space="preserve"> </v>
      </c>
      <c r="AY346" s="259" t="str">
        <f ca="1">IF($B346="Y",INDIRECT(ADDRESS($DB346,#REF!+6,,,#REF!))," ")</f>
        <v xml:space="preserve"> </v>
      </c>
      <c r="AZ346" s="259" t="str">
        <f ca="1">IF($B346="Y",INDIRECT(ADDRESS($DB346,#REF!+6,,,#REF!))," ")</f>
        <v xml:space="preserve"> </v>
      </c>
      <c r="BA346" s="259" t="str">
        <f ca="1">IF($B346="Y",INDIRECT(ADDRESS($DB346,#REF!+6,,,#REF!))," ")</f>
        <v xml:space="preserve"> </v>
      </c>
      <c r="BB346" s="259" t="str">
        <f ca="1">IF($B346="Y",INDIRECT(ADDRESS($DB346,#REF!+6,,,#REF!))," ")</f>
        <v xml:space="preserve"> </v>
      </c>
      <c r="BC346" s="259" t="str">
        <f ca="1">IF($B346="Y",INDIRECT(ADDRESS($DB346,#REF!+6,,,#REF!))," ")</f>
        <v xml:space="preserve"> </v>
      </c>
      <c r="BD346" s="259" t="str">
        <f ca="1">IF($B346="Y",INDIRECT(ADDRESS($DB346,#REF!+6,,,#REF!))," ")</f>
        <v xml:space="preserve"> </v>
      </c>
      <c r="BE346" s="259" t="str">
        <f ca="1">IF($B346="Y",INDIRECT(ADDRESS($DB346,#REF!+6,,,#REF!))," ")</f>
        <v xml:space="preserve"> </v>
      </c>
      <c r="BF346" s="259" t="str">
        <f ca="1">IF($B346="Y",INDIRECT(ADDRESS($DB346,#REF!+6,,,#REF!))," ")</f>
        <v xml:space="preserve"> </v>
      </c>
      <c r="BG346" s="259" t="str">
        <f ca="1">IF($B346="Y",INDIRECT(ADDRESS($DB346,#REF!+6,,,#REF!))," ")</f>
        <v xml:space="preserve"> </v>
      </c>
      <c r="BH346" s="259" t="str">
        <f ca="1">IF($B346="Y",INDIRECT(ADDRESS($DB346,#REF!+6,,,#REF!))," ")</f>
        <v xml:space="preserve"> </v>
      </c>
      <c r="BI346" s="259" t="str">
        <f ca="1">IF($B346="Y",INDIRECT(ADDRESS($DB346,#REF!+6,,,#REF!))," ")</f>
        <v xml:space="preserve"> </v>
      </c>
      <c r="BJ346" s="259" t="str">
        <f ca="1">IF($B346="Y",INDIRECT(ADDRESS($DB346,#REF!+6,,,#REF!))," ")</f>
        <v xml:space="preserve"> </v>
      </c>
      <c r="BK346" s="259" t="str">
        <f ca="1">IF($B346="Y",INDIRECT(ADDRESS($DB346,#REF!+6,,,#REF!))," ")</f>
        <v xml:space="preserve"> </v>
      </c>
      <c r="BL346" s="259" t="str">
        <f ca="1">IF($B346="Y",INDIRECT(ADDRESS($DB346,#REF!+6,,,#REF!))," ")</f>
        <v xml:space="preserve"> </v>
      </c>
      <c r="BM346" s="259" t="str">
        <f ca="1">IF($B346="Y",INDIRECT(ADDRESS($DB346,#REF!+6,,,#REF!))," ")</f>
        <v xml:space="preserve"> </v>
      </c>
      <c r="BN346" s="259" t="str">
        <f ca="1">IF($B346="Y",INDIRECT(ADDRESS($DB346,#REF!+6,,,#REF!))," ")</f>
        <v xml:space="preserve"> </v>
      </c>
      <c r="BO346" s="259" t="str">
        <f ca="1">IF($B346="Y",INDIRECT(ADDRESS($DB346,#REF!+6,,,#REF!))," ")</f>
        <v xml:space="preserve"> </v>
      </c>
      <c r="BP346" s="259" t="str">
        <f ca="1">IF($B346="Y",INDIRECT(ADDRESS($DB346,#REF!+6,,,#REF!))," ")</f>
        <v xml:space="preserve"> </v>
      </c>
      <c r="BQ346" s="257" t="str">
        <f ca="1">IF($B346="Y",INDIRECT(ADDRESS($DB346,#REF!+6,,,#REF!))," ")</f>
        <v xml:space="preserve"> </v>
      </c>
      <c r="BR346" s="257" t="str">
        <f ca="1">IF($B346="Y",INDIRECT(ADDRESS($DB346,#REF!+6,,,#REF!))," ")</f>
        <v xml:space="preserve"> </v>
      </c>
      <c r="BS346" s="257" t="str">
        <f ca="1">IF($B346="Y",INDIRECT(ADDRESS($DB346,#REF!+6,,,#REF!))," ")</f>
        <v xml:space="preserve"> </v>
      </c>
      <c r="BT346" s="257" t="str">
        <f ca="1">IF($B346="Y",INDIRECT(ADDRESS($DB346,#REF!+6,,,#REF!))," ")</f>
        <v xml:space="preserve"> </v>
      </c>
      <c r="BU346" s="257" t="str">
        <f ca="1">IF($B346="Y",INDIRECT(ADDRESS($DB346,#REF!+6,,,#REF!))," ")</f>
        <v xml:space="preserve"> </v>
      </c>
      <c r="BV346" s="257" t="str">
        <f ca="1">IF($B346="Y",INDIRECT(ADDRESS($DB346,#REF!+6,,,#REF!))," ")</f>
        <v xml:space="preserve"> </v>
      </c>
      <c r="BW346" s="257" t="str">
        <f ca="1">IF($B346="Y",INDIRECT(ADDRESS($DB346,#REF!+6,,,#REF!))," ")</f>
        <v xml:space="preserve"> </v>
      </c>
      <c r="BX346" s="257" t="str">
        <f ca="1">IF($B346="Y",INDIRECT(ADDRESS($DB346,#REF!+6,,,#REF!))," ")</f>
        <v xml:space="preserve"> </v>
      </c>
      <c r="BY346" s="257" t="str">
        <f ca="1">IF($B346="Y",INDIRECT(ADDRESS($DB346,#REF!+6,,,#REF!))," ")</f>
        <v xml:space="preserve"> </v>
      </c>
      <c r="BZ346" s="257" t="str">
        <f ca="1">IF($B346="Y",INDIRECT(ADDRESS($DB346,#REF!+6,,,#REF!))," ")</f>
        <v xml:space="preserve"> </v>
      </c>
      <c r="CA346" s="257" t="str">
        <f ca="1">IF($B346="Y",INDIRECT(ADDRESS($DB346,#REF!+6,,,#REF!))," ")</f>
        <v xml:space="preserve"> </v>
      </c>
      <c r="CB346" s="257" t="str">
        <f ca="1">IF($B346="Y",INDIRECT(ADDRESS($DB346,#REF!+6,,,#REF!))," ")</f>
        <v xml:space="preserve"> </v>
      </c>
      <c r="CC346" s="257" t="str">
        <f ca="1">IF($B346="Y",INDIRECT(ADDRESS($DB346,#REF!+6,,,#REF!))," ")</f>
        <v xml:space="preserve"> </v>
      </c>
      <c r="CD346" s="257" t="str">
        <f ca="1">IF($B346="Y",INDIRECT(ADDRESS($DB346,#REF!+6,,,#REF!))," ")</f>
        <v xml:space="preserve"> </v>
      </c>
      <c r="CE346" s="257" t="str">
        <f ca="1">IF($B346="Y",INDIRECT(ADDRESS($DB346,#REF!+6,,,#REF!))," ")</f>
        <v xml:space="preserve"> </v>
      </c>
      <c r="CF346" s="257" t="str">
        <f ca="1">IF($B346="Y",INDIRECT(ADDRESS($DB346,#REF!+6,,,#REF!))," ")</f>
        <v xml:space="preserve"> </v>
      </c>
      <c r="CG346" s="257" t="str">
        <f ca="1">IF($B346="Y",INDIRECT(ADDRESS($DB346,#REF!+6,,,#REF!))," ")</f>
        <v xml:space="preserve"> </v>
      </c>
      <c r="CH346" s="257" t="str">
        <f ca="1">IF($B346="Y",INDIRECT(ADDRESS($DB346,#REF!+6,,,#REF!))," ")</f>
        <v xml:space="preserve"> </v>
      </c>
      <c r="CI346" s="257" t="str">
        <f ca="1">IF($B346="Y",INDIRECT(ADDRESS($DB346,#REF!+6,,,#REF!))," ")</f>
        <v xml:space="preserve"> </v>
      </c>
      <c r="CJ346" s="257" t="str">
        <f ca="1">IF($B346="Y",INDIRECT(ADDRESS($DB346,#REF!+6,,,#REF!))," ")</f>
        <v xml:space="preserve"> </v>
      </c>
      <c r="CK346" s="257" t="str">
        <f ca="1">IF($B346="Y",INDIRECT(ADDRESS($DB346,#REF!+6,,,#REF!))," ")</f>
        <v xml:space="preserve"> </v>
      </c>
      <c r="CM346" s="100">
        <v>253</v>
      </c>
      <c r="CN346" s="229" t="e">
        <f t="shared" si="119"/>
        <v>#REF!</v>
      </c>
      <c r="CO346" s="229" t="e">
        <f ca="1">IF(CN346&gt;0,INDIRECT(ADDRESS($CN346,7,,,#REF!)),"")</f>
        <v>#REF!</v>
      </c>
      <c r="CP346" s="229" t="e">
        <f t="shared" ca="1" si="120"/>
        <v>#REF!</v>
      </c>
      <c r="CQ346" s="230">
        <f t="shared" ca="1" si="126"/>
        <v>0</v>
      </c>
      <c r="CR346" s="227"/>
      <c r="CS346" s="248">
        <f t="shared" si="121"/>
        <v>253</v>
      </c>
      <c r="CT346" s="229" t="e">
        <f t="shared" si="122"/>
        <v>#REF!</v>
      </c>
      <c r="CU346" s="231" t="e">
        <f ca="1">IF(CT346&gt;0,INDIRECT(ADDRESS($CT346,4,,,#REF!)),"")</f>
        <v>#REF!</v>
      </c>
      <c r="CV346" s="100" t="e">
        <f t="shared" ca="1" si="123"/>
        <v>#REF!</v>
      </c>
      <c r="CW346" s="229">
        <f t="shared" ca="1" si="124"/>
        <v>253</v>
      </c>
      <c r="CX346" s="229" t="e">
        <f t="shared" ca="1" si="115"/>
        <v>#REF!</v>
      </c>
      <c r="CY346" s="250"/>
      <c r="CZ346" s="251">
        <f t="shared" ca="1" si="116"/>
        <v>0</v>
      </c>
      <c r="DB346" s="100">
        <f t="shared" ca="1" si="117"/>
        <v>0</v>
      </c>
      <c r="DC346" s="230">
        <f t="shared" ca="1" si="125"/>
        <v>0</v>
      </c>
    </row>
    <row r="347" spans="2:107" ht="16.149999999999999" customHeight="1" x14ac:dyDescent="0.2">
      <c r="B347" s="252" t="str">
        <f t="shared" ca="1" si="118"/>
        <v xml:space="preserve"> </v>
      </c>
      <c r="C347" s="253" t="str">
        <f ca="1">IF($B347="Y",INDIRECT(ADDRESS($DB347,7,,,#REF!)),IF($B347="N",INDIRECT(ADDRESS($DC347,4,,,#REF!))," "))</f>
        <v xml:space="preserve"> </v>
      </c>
      <c r="D347" s="254" t="str">
        <f ca="1">IF($B347="Y",INDIRECT(ADDRESS($DB347,4,,,#REF!)),IF($B347="N",INDIRECT(ADDRESS($DC347,8,,,#REF!))," "))</f>
        <v xml:space="preserve"> </v>
      </c>
      <c r="E347" s="522" t="str">
        <f ca="1">IF($B347="Y",INDIRECT(ADDRESS($DB347,10,,,#REF!)),IF($B347="N",INDIRECT(ADDRESS($DC347,10,,,#REF!))," "))</f>
        <v xml:space="preserve"> </v>
      </c>
      <c r="F347" s="523" t="str">
        <f ca="1">IF($B347="Y",INDIRECT(ADDRESS($DB347,9,,,#REF!)),IF($B347="N",INDIRECT(ADDRESS($DC347,9,,,#REF!))," "))</f>
        <v xml:space="preserve"> </v>
      </c>
      <c r="G347" s="255" t="str">
        <f ca="1">IF($B347="Y",INDIRECT(ADDRESS($DB347,5,,,#REF!)),IF($B347="N",INDIRECT(ADDRESS($DC347,12,,,#REF!))," "))</f>
        <v xml:space="preserve"> </v>
      </c>
      <c r="H347" s="256" t="str">
        <f ca="1">IF($B347="Y",INDIRECT(ADDRESS($DB347,8,,,#REF!)),IF($B347="N",INDIRECT(ADDRESS($DC347,14,,,#REF!))," "))</f>
        <v xml:space="preserve"> </v>
      </c>
      <c r="I347" s="257" t="str">
        <f ca="1">IF($B347="Y",INDIRECT(ADDRESS($DB347,6,,,#REF!)),IF($B347="N",INDIRECT(ADDRESS($DC347,23,,,#REF!))," "))</f>
        <v xml:space="preserve"> </v>
      </c>
      <c r="J347" s="258" t="str">
        <f ca="1">IF($B347="Y",INDIRECT(ADDRESS($DB347,#REF!+6,,,#REF!))," ")</f>
        <v xml:space="preserve"> </v>
      </c>
      <c r="K347" s="259" t="str">
        <f ca="1">IF($B347="Y",INDIRECT(ADDRESS($DB347,#REF!+6,,,#REF!))," ")</f>
        <v xml:space="preserve"> </v>
      </c>
      <c r="L347" s="259" t="str">
        <f ca="1">IF($B347="Y",INDIRECT(ADDRESS($DB347,#REF!+6,,,#REF!))," ")</f>
        <v xml:space="preserve"> </v>
      </c>
      <c r="M347" s="259" t="str">
        <f ca="1">IF($B347="Y",INDIRECT(ADDRESS($DB347,#REF!+6,,,#REF!))," ")</f>
        <v xml:space="preserve"> </v>
      </c>
      <c r="N347" s="259" t="str">
        <f ca="1">IF($B347="Y",INDIRECT(ADDRESS($DB347,#REF!+6,,,#REF!))," ")</f>
        <v xml:space="preserve"> </v>
      </c>
      <c r="O347" s="259" t="str">
        <f ca="1">IF($B347="Y",INDIRECT(ADDRESS($DB347,#REF!+6,,,#REF!))," ")</f>
        <v xml:space="preserve"> </v>
      </c>
      <c r="P347" s="259" t="str">
        <f ca="1">IF($B347="Y",INDIRECT(ADDRESS($DB347,#REF!+6,,,#REF!))," ")</f>
        <v xml:space="preserve"> </v>
      </c>
      <c r="Q347" s="259" t="str">
        <f ca="1">IF($B347="Y",INDIRECT(ADDRESS($DB347,#REF!+6,,,#REF!))," ")</f>
        <v xml:space="preserve"> </v>
      </c>
      <c r="R347" s="259" t="str">
        <f ca="1">IF($B347="Y",INDIRECT(ADDRESS($DB347,#REF!+6,,,#REF!))," ")</f>
        <v xml:space="preserve"> </v>
      </c>
      <c r="S347" s="259" t="str">
        <f ca="1">IF($B347="Y",INDIRECT(ADDRESS($DB347,#REF!+6,,,#REF!))," ")</f>
        <v xml:space="preserve"> </v>
      </c>
      <c r="T347" s="259" t="str">
        <f ca="1">IF($B347="Y",INDIRECT(ADDRESS($DB347,#REF!+6,,,#REF!))," ")</f>
        <v xml:space="preserve"> </v>
      </c>
      <c r="U347" s="259" t="str">
        <f ca="1">IF($B347="Y",INDIRECT(ADDRESS($DB347,#REF!+6,,,#REF!))," ")</f>
        <v xml:space="preserve"> </v>
      </c>
      <c r="V347" s="259" t="str">
        <f ca="1">IF($B347="Y",INDIRECT(ADDRESS($DB347,#REF!+6,,,#REF!))," ")</f>
        <v xml:space="preserve"> </v>
      </c>
      <c r="W347" s="259" t="str">
        <f ca="1">IF($B347="Y",INDIRECT(ADDRESS($DB347,#REF!+6,,,#REF!))," ")</f>
        <v xml:space="preserve"> </v>
      </c>
      <c r="X347" s="259" t="str">
        <f ca="1">IF($B347="Y",INDIRECT(ADDRESS($DB347,#REF!+6,,,#REF!))," ")</f>
        <v xml:space="preserve"> </v>
      </c>
      <c r="Y347" s="259" t="str">
        <f ca="1">IF($B347="Y",INDIRECT(ADDRESS($DB347,#REF!+6,,,#REF!))," ")</f>
        <v xml:space="preserve"> </v>
      </c>
      <c r="Z347" s="259" t="str">
        <f ca="1">IF($B347="Y",INDIRECT(ADDRESS($DB347,#REF!+6,,,#REF!))," ")</f>
        <v xml:space="preserve"> </v>
      </c>
      <c r="AA347" s="259" t="str">
        <f ca="1">IF($B347="Y",INDIRECT(ADDRESS($DB347,#REF!+6,,,#REF!))," ")</f>
        <v xml:space="preserve"> </v>
      </c>
      <c r="AB347" s="259" t="str">
        <f ca="1">IF($B347="Y",INDIRECT(ADDRESS($DB347,#REF!+6,,,#REF!))," ")</f>
        <v xml:space="preserve"> </v>
      </c>
      <c r="AC347" s="259" t="str">
        <f ca="1">IF($B347="Y",INDIRECT(ADDRESS($DB347,#REF!+6,,,#REF!))," ")</f>
        <v xml:space="preserve"> </v>
      </c>
      <c r="AD347" s="259" t="str">
        <f ca="1">IF($B347="Y",INDIRECT(ADDRESS($DB347,#REF!+6,,,#REF!))," ")</f>
        <v xml:space="preserve"> </v>
      </c>
      <c r="AE347" s="259" t="str">
        <f ca="1">IF($B347="Y",INDIRECT(ADDRESS($DB347,#REF!+6,,,#REF!))," ")</f>
        <v xml:space="preserve"> </v>
      </c>
      <c r="AF347" s="259" t="str">
        <f ca="1">IF($B347="Y",INDIRECT(ADDRESS($DB347,#REF!+6,,,#REF!))," ")</f>
        <v xml:space="preserve"> </v>
      </c>
      <c r="AG347" s="259" t="str">
        <f ca="1">IF($B347="Y",INDIRECT(ADDRESS($DB347,#REF!+6,,,#REF!))," ")</f>
        <v xml:space="preserve"> </v>
      </c>
      <c r="AH347" s="259" t="str">
        <f ca="1">IF($B347="Y",INDIRECT(ADDRESS($DB347,#REF!+6,,,#REF!))," ")</f>
        <v xml:space="preserve"> </v>
      </c>
      <c r="AI347" s="259" t="str">
        <f ca="1">IF($B347="Y",INDIRECT(ADDRESS($DB347,#REF!+6,,,#REF!))," ")</f>
        <v xml:space="preserve"> </v>
      </c>
      <c r="AJ347" s="259" t="str">
        <f ca="1">IF($B347="Y",INDIRECT(ADDRESS($DB347,#REF!+6,,,#REF!))," ")</f>
        <v xml:space="preserve"> </v>
      </c>
      <c r="AK347" s="259" t="str">
        <f ca="1">IF($B347="Y",INDIRECT(ADDRESS($DB347,#REF!+6,,,#REF!))," ")</f>
        <v xml:space="preserve"> </v>
      </c>
      <c r="AL347" s="259" t="str">
        <f ca="1">IF($B347="Y",INDIRECT(ADDRESS($DB347,#REF!+6,,,#REF!))," ")</f>
        <v xml:space="preserve"> </v>
      </c>
      <c r="AM347" s="259" t="str">
        <f ca="1">IF($B347="Y",INDIRECT(ADDRESS($DB347,#REF!+6,,,#REF!))," ")</f>
        <v xml:space="preserve"> </v>
      </c>
      <c r="AN347" s="259" t="str">
        <f ca="1">IF($B347="Y",INDIRECT(ADDRESS($DB347,#REF!+6,,,#REF!))," ")</f>
        <v xml:space="preserve"> </v>
      </c>
      <c r="AO347" s="259" t="str">
        <f ca="1">IF($B347="Y",INDIRECT(ADDRESS($DB347,#REF!+6,,,#REF!))," ")</f>
        <v xml:space="preserve"> </v>
      </c>
      <c r="AP347" s="259" t="str">
        <f ca="1">IF($B347="Y",INDIRECT(ADDRESS($DB347,#REF!+6,,,#REF!))," ")</f>
        <v xml:space="preserve"> </v>
      </c>
      <c r="AQ347" s="259" t="str">
        <f ca="1">IF($B347="Y",INDIRECT(ADDRESS($DB347,#REF!+6,,,#REF!))," ")</f>
        <v xml:space="preserve"> </v>
      </c>
      <c r="AR347" s="259" t="str">
        <f ca="1">IF($B347="Y",INDIRECT(ADDRESS($DB347,#REF!+6,,,#REF!))," ")</f>
        <v xml:space="preserve"> </v>
      </c>
      <c r="AS347" s="259" t="str">
        <f ca="1">IF($B347="Y",INDIRECT(ADDRESS($DB347,#REF!+6,,,#REF!))," ")</f>
        <v xml:space="preserve"> </v>
      </c>
      <c r="AT347" s="259" t="str">
        <f ca="1">IF($B347="Y",INDIRECT(ADDRESS($DB347,#REF!+6,,,#REF!))," ")</f>
        <v xml:space="preserve"> </v>
      </c>
      <c r="AU347" s="259" t="str">
        <f ca="1">IF($B347="Y",INDIRECT(ADDRESS($DB347,#REF!+6,,,#REF!))," ")</f>
        <v xml:space="preserve"> </v>
      </c>
      <c r="AV347" s="259" t="str">
        <f ca="1">IF($B347="Y",INDIRECT(ADDRESS($DB347,#REF!+6,,,#REF!))," ")</f>
        <v xml:space="preserve"> </v>
      </c>
      <c r="AW347" s="259" t="str">
        <f ca="1">IF($B347="Y",INDIRECT(ADDRESS($DB347,#REF!+6,,,#REF!))," ")</f>
        <v xml:space="preserve"> </v>
      </c>
      <c r="AX347" s="259" t="str">
        <f ca="1">IF($B347="Y",INDIRECT(ADDRESS($DB347,#REF!+6,,,#REF!))," ")</f>
        <v xml:space="preserve"> </v>
      </c>
      <c r="AY347" s="259" t="str">
        <f ca="1">IF($B347="Y",INDIRECT(ADDRESS($DB347,#REF!+6,,,#REF!))," ")</f>
        <v xml:space="preserve"> </v>
      </c>
      <c r="AZ347" s="259" t="str">
        <f ca="1">IF($B347="Y",INDIRECT(ADDRESS($DB347,#REF!+6,,,#REF!))," ")</f>
        <v xml:space="preserve"> </v>
      </c>
      <c r="BA347" s="259" t="str">
        <f ca="1">IF($B347="Y",INDIRECT(ADDRESS($DB347,#REF!+6,,,#REF!))," ")</f>
        <v xml:space="preserve"> </v>
      </c>
      <c r="BB347" s="259" t="str">
        <f ca="1">IF($B347="Y",INDIRECT(ADDRESS($DB347,#REF!+6,,,#REF!))," ")</f>
        <v xml:space="preserve"> </v>
      </c>
      <c r="BC347" s="259" t="str">
        <f ca="1">IF($B347="Y",INDIRECT(ADDRESS($DB347,#REF!+6,,,#REF!))," ")</f>
        <v xml:space="preserve"> </v>
      </c>
      <c r="BD347" s="259" t="str">
        <f ca="1">IF($B347="Y",INDIRECT(ADDRESS($DB347,#REF!+6,,,#REF!))," ")</f>
        <v xml:space="preserve"> </v>
      </c>
      <c r="BE347" s="259" t="str">
        <f ca="1">IF($B347="Y",INDIRECT(ADDRESS($DB347,#REF!+6,,,#REF!))," ")</f>
        <v xml:space="preserve"> </v>
      </c>
      <c r="BF347" s="259" t="str">
        <f ca="1">IF($B347="Y",INDIRECT(ADDRESS($DB347,#REF!+6,,,#REF!))," ")</f>
        <v xml:space="preserve"> </v>
      </c>
      <c r="BG347" s="259" t="str">
        <f ca="1">IF($B347="Y",INDIRECT(ADDRESS($DB347,#REF!+6,,,#REF!))," ")</f>
        <v xml:space="preserve"> </v>
      </c>
      <c r="BH347" s="259" t="str">
        <f ca="1">IF($B347="Y",INDIRECT(ADDRESS($DB347,#REF!+6,,,#REF!))," ")</f>
        <v xml:space="preserve"> </v>
      </c>
      <c r="BI347" s="259" t="str">
        <f ca="1">IF($B347="Y",INDIRECT(ADDRESS($DB347,#REF!+6,,,#REF!))," ")</f>
        <v xml:space="preserve"> </v>
      </c>
      <c r="BJ347" s="259" t="str">
        <f ca="1">IF($B347="Y",INDIRECT(ADDRESS($DB347,#REF!+6,,,#REF!))," ")</f>
        <v xml:space="preserve"> </v>
      </c>
      <c r="BK347" s="259" t="str">
        <f ca="1">IF($B347="Y",INDIRECT(ADDRESS($DB347,#REF!+6,,,#REF!))," ")</f>
        <v xml:space="preserve"> </v>
      </c>
      <c r="BL347" s="259" t="str">
        <f ca="1">IF($B347="Y",INDIRECT(ADDRESS($DB347,#REF!+6,,,#REF!))," ")</f>
        <v xml:space="preserve"> </v>
      </c>
      <c r="BM347" s="259" t="str">
        <f ca="1">IF($B347="Y",INDIRECT(ADDRESS($DB347,#REF!+6,,,#REF!))," ")</f>
        <v xml:space="preserve"> </v>
      </c>
      <c r="BN347" s="259" t="str">
        <f ca="1">IF($B347="Y",INDIRECT(ADDRESS($DB347,#REF!+6,,,#REF!))," ")</f>
        <v xml:space="preserve"> </v>
      </c>
      <c r="BO347" s="259" t="str">
        <f ca="1">IF($B347="Y",INDIRECT(ADDRESS($DB347,#REF!+6,,,#REF!))," ")</f>
        <v xml:space="preserve"> </v>
      </c>
      <c r="BP347" s="259" t="str">
        <f ca="1">IF($B347="Y",INDIRECT(ADDRESS($DB347,#REF!+6,,,#REF!))," ")</f>
        <v xml:space="preserve"> </v>
      </c>
      <c r="BQ347" s="257" t="str">
        <f ca="1">IF($B347="Y",INDIRECT(ADDRESS($DB347,#REF!+6,,,#REF!))," ")</f>
        <v xml:space="preserve"> </v>
      </c>
      <c r="BR347" s="257" t="str">
        <f ca="1">IF($B347="Y",INDIRECT(ADDRESS($DB347,#REF!+6,,,#REF!))," ")</f>
        <v xml:space="preserve"> </v>
      </c>
      <c r="BS347" s="257" t="str">
        <f ca="1">IF($B347="Y",INDIRECT(ADDRESS($DB347,#REF!+6,,,#REF!))," ")</f>
        <v xml:space="preserve"> </v>
      </c>
      <c r="BT347" s="257" t="str">
        <f ca="1">IF($B347="Y",INDIRECT(ADDRESS($DB347,#REF!+6,,,#REF!))," ")</f>
        <v xml:space="preserve"> </v>
      </c>
      <c r="BU347" s="257" t="str">
        <f ca="1">IF($B347="Y",INDIRECT(ADDRESS($DB347,#REF!+6,,,#REF!))," ")</f>
        <v xml:space="preserve"> </v>
      </c>
      <c r="BV347" s="257" t="str">
        <f ca="1">IF($B347="Y",INDIRECT(ADDRESS($DB347,#REF!+6,,,#REF!))," ")</f>
        <v xml:space="preserve"> </v>
      </c>
      <c r="BW347" s="257" t="str">
        <f ca="1">IF($B347="Y",INDIRECT(ADDRESS($DB347,#REF!+6,,,#REF!))," ")</f>
        <v xml:space="preserve"> </v>
      </c>
      <c r="BX347" s="257" t="str">
        <f ca="1">IF($B347="Y",INDIRECT(ADDRESS($DB347,#REF!+6,,,#REF!))," ")</f>
        <v xml:space="preserve"> </v>
      </c>
      <c r="BY347" s="257" t="str">
        <f ca="1">IF($B347="Y",INDIRECT(ADDRESS($DB347,#REF!+6,,,#REF!))," ")</f>
        <v xml:space="preserve"> </v>
      </c>
      <c r="BZ347" s="257" t="str">
        <f ca="1">IF($B347="Y",INDIRECT(ADDRESS($DB347,#REF!+6,,,#REF!))," ")</f>
        <v xml:space="preserve"> </v>
      </c>
      <c r="CA347" s="257" t="str">
        <f ca="1">IF($B347="Y",INDIRECT(ADDRESS($DB347,#REF!+6,,,#REF!))," ")</f>
        <v xml:space="preserve"> </v>
      </c>
      <c r="CB347" s="257" t="str">
        <f ca="1">IF($B347="Y",INDIRECT(ADDRESS($DB347,#REF!+6,,,#REF!))," ")</f>
        <v xml:space="preserve"> </v>
      </c>
      <c r="CC347" s="257" t="str">
        <f ca="1">IF($B347="Y",INDIRECT(ADDRESS($DB347,#REF!+6,,,#REF!))," ")</f>
        <v xml:space="preserve"> </v>
      </c>
      <c r="CD347" s="257" t="str">
        <f ca="1">IF($B347="Y",INDIRECT(ADDRESS($DB347,#REF!+6,,,#REF!))," ")</f>
        <v xml:space="preserve"> </v>
      </c>
      <c r="CE347" s="257" t="str">
        <f ca="1">IF($B347="Y",INDIRECT(ADDRESS($DB347,#REF!+6,,,#REF!))," ")</f>
        <v xml:space="preserve"> </v>
      </c>
      <c r="CF347" s="257" t="str">
        <f ca="1">IF($B347="Y",INDIRECT(ADDRESS($DB347,#REF!+6,,,#REF!))," ")</f>
        <v xml:space="preserve"> </v>
      </c>
      <c r="CG347" s="257" t="str">
        <f ca="1">IF($B347="Y",INDIRECT(ADDRESS($DB347,#REF!+6,,,#REF!))," ")</f>
        <v xml:space="preserve"> </v>
      </c>
      <c r="CH347" s="257" t="str">
        <f ca="1">IF($B347="Y",INDIRECT(ADDRESS($DB347,#REF!+6,,,#REF!))," ")</f>
        <v xml:space="preserve"> </v>
      </c>
      <c r="CI347" s="257" t="str">
        <f ca="1">IF($B347="Y",INDIRECT(ADDRESS($DB347,#REF!+6,,,#REF!))," ")</f>
        <v xml:space="preserve"> </v>
      </c>
      <c r="CJ347" s="257" t="str">
        <f ca="1">IF($B347="Y",INDIRECT(ADDRESS($DB347,#REF!+6,,,#REF!))," ")</f>
        <v xml:space="preserve"> </v>
      </c>
      <c r="CK347" s="257" t="str">
        <f ca="1">IF($B347="Y",INDIRECT(ADDRESS($DB347,#REF!+6,,,#REF!))," ")</f>
        <v xml:space="preserve"> </v>
      </c>
      <c r="CM347" s="100">
        <v>254</v>
      </c>
      <c r="CN347" s="229" t="e">
        <f t="shared" si="119"/>
        <v>#REF!</v>
      </c>
      <c r="CO347" s="229" t="e">
        <f ca="1">IF(CN347&gt;0,INDIRECT(ADDRESS($CN347,7,,,#REF!)),"")</f>
        <v>#REF!</v>
      </c>
      <c r="CP347" s="229" t="e">
        <f t="shared" ca="1" si="120"/>
        <v>#REF!</v>
      </c>
      <c r="CQ347" s="230">
        <f t="shared" ca="1" si="126"/>
        <v>0</v>
      </c>
      <c r="CR347" s="227"/>
      <c r="CS347" s="248">
        <f t="shared" si="121"/>
        <v>254</v>
      </c>
      <c r="CT347" s="229" t="e">
        <f t="shared" si="122"/>
        <v>#REF!</v>
      </c>
      <c r="CU347" s="231" t="e">
        <f ca="1">IF(CT347&gt;0,INDIRECT(ADDRESS($CT347,4,,,#REF!)),"")</f>
        <v>#REF!</v>
      </c>
      <c r="CV347" s="100" t="e">
        <f t="shared" ca="1" si="123"/>
        <v>#REF!</v>
      </c>
      <c r="CW347" s="229">
        <f t="shared" ca="1" si="124"/>
        <v>254</v>
      </c>
      <c r="CX347" s="229" t="e">
        <f t="shared" ca="1" si="115"/>
        <v>#REF!</v>
      </c>
      <c r="CY347" s="250"/>
      <c r="CZ347" s="251">
        <f t="shared" ca="1" si="116"/>
        <v>0</v>
      </c>
      <c r="DB347" s="100">
        <f t="shared" ca="1" si="117"/>
        <v>0</v>
      </c>
      <c r="DC347" s="230">
        <f t="shared" ca="1" si="125"/>
        <v>0</v>
      </c>
    </row>
    <row r="348" spans="2:107" ht="16.149999999999999" customHeight="1" x14ac:dyDescent="0.2">
      <c r="B348" s="252" t="str">
        <f t="shared" ca="1" si="118"/>
        <v xml:space="preserve"> </v>
      </c>
      <c r="C348" s="253" t="str">
        <f ca="1">IF($B348="Y",INDIRECT(ADDRESS($DB348,7,,,#REF!)),IF($B348="N",INDIRECT(ADDRESS($DC348,4,,,#REF!))," "))</f>
        <v xml:space="preserve"> </v>
      </c>
      <c r="D348" s="254" t="str">
        <f ca="1">IF($B348="Y",INDIRECT(ADDRESS($DB348,4,,,#REF!)),IF($B348="N",INDIRECT(ADDRESS($DC348,8,,,#REF!))," "))</f>
        <v xml:space="preserve"> </v>
      </c>
      <c r="E348" s="522" t="str">
        <f ca="1">IF($B348="Y",INDIRECT(ADDRESS($DB348,10,,,#REF!)),IF($B348="N",INDIRECT(ADDRESS($DC348,10,,,#REF!))," "))</f>
        <v xml:space="preserve"> </v>
      </c>
      <c r="F348" s="523" t="str">
        <f ca="1">IF($B348="Y",INDIRECT(ADDRESS($DB348,9,,,#REF!)),IF($B348="N",INDIRECT(ADDRESS($DC348,9,,,#REF!))," "))</f>
        <v xml:space="preserve"> </v>
      </c>
      <c r="G348" s="255" t="str">
        <f ca="1">IF($B348="Y",INDIRECT(ADDRESS($DB348,5,,,#REF!)),IF($B348="N",INDIRECT(ADDRESS($DC348,12,,,#REF!))," "))</f>
        <v xml:space="preserve"> </v>
      </c>
      <c r="H348" s="256" t="str">
        <f ca="1">IF($B348="Y",INDIRECT(ADDRESS($DB348,8,,,#REF!)),IF($B348="N",INDIRECT(ADDRESS($DC348,14,,,#REF!))," "))</f>
        <v xml:space="preserve"> </v>
      </c>
      <c r="I348" s="257" t="str">
        <f ca="1">IF($B348="Y",INDIRECT(ADDRESS($DB348,6,,,#REF!)),IF($B348="N",INDIRECT(ADDRESS($DC348,23,,,#REF!))," "))</f>
        <v xml:space="preserve"> </v>
      </c>
      <c r="J348" s="258" t="str">
        <f ca="1">IF($B348="Y",INDIRECT(ADDRESS($DB348,#REF!+6,,,#REF!))," ")</f>
        <v xml:space="preserve"> </v>
      </c>
      <c r="K348" s="259" t="str">
        <f ca="1">IF($B348="Y",INDIRECT(ADDRESS($DB348,#REF!+6,,,#REF!))," ")</f>
        <v xml:space="preserve"> </v>
      </c>
      <c r="L348" s="259" t="str">
        <f ca="1">IF($B348="Y",INDIRECT(ADDRESS($DB348,#REF!+6,,,#REF!))," ")</f>
        <v xml:space="preserve"> </v>
      </c>
      <c r="M348" s="259" t="str">
        <f ca="1">IF($B348="Y",INDIRECT(ADDRESS($DB348,#REF!+6,,,#REF!))," ")</f>
        <v xml:space="preserve"> </v>
      </c>
      <c r="N348" s="259" t="str">
        <f ca="1">IF($B348="Y",INDIRECT(ADDRESS($DB348,#REF!+6,,,#REF!))," ")</f>
        <v xml:space="preserve"> </v>
      </c>
      <c r="O348" s="259" t="str">
        <f ca="1">IF($B348="Y",INDIRECT(ADDRESS($DB348,#REF!+6,,,#REF!))," ")</f>
        <v xml:space="preserve"> </v>
      </c>
      <c r="P348" s="259" t="str">
        <f ca="1">IF($B348="Y",INDIRECT(ADDRESS($DB348,#REF!+6,,,#REF!))," ")</f>
        <v xml:space="preserve"> </v>
      </c>
      <c r="Q348" s="259" t="str">
        <f ca="1">IF($B348="Y",INDIRECT(ADDRESS($DB348,#REF!+6,,,#REF!))," ")</f>
        <v xml:space="preserve"> </v>
      </c>
      <c r="R348" s="259" t="str">
        <f ca="1">IF($B348="Y",INDIRECT(ADDRESS($DB348,#REF!+6,,,#REF!))," ")</f>
        <v xml:space="preserve"> </v>
      </c>
      <c r="S348" s="259" t="str">
        <f ca="1">IF($B348="Y",INDIRECT(ADDRESS($DB348,#REF!+6,,,#REF!))," ")</f>
        <v xml:space="preserve"> </v>
      </c>
      <c r="T348" s="259" t="str">
        <f ca="1">IF($B348="Y",INDIRECT(ADDRESS($DB348,#REF!+6,,,#REF!))," ")</f>
        <v xml:space="preserve"> </v>
      </c>
      <c r="U348" s="259" t="str">
        <f ca="1">IF($B348="Y",INDIRECT(ADDRESS($DB348,#REF!+6,,,#REF!))," ")</f>
        <v xml:space="preserve"> </v>
      </c>
      <c r="V348" s="259" t="str">
        <f ca="1">IF($B348="Y",INDIRECT(ADDRESS($DB348,#REF!+6,,,#REF!))," ")</f>
        <v xml:space="preserve"> </v>
      </c>
      <c r="W348" s="259" t="str">
        <f ca="1">IF($B348="Y",INDIRECT(ADDRESS($DB348,#REF!+6,,,#REF!))," ")</f>
        <v xml:space="preserve"> </v>
      </c>
      <c r="X348" s="259" t="str">
        <f ca="1">IF($B348="Y",INDIRECT(ADDRESS($DB348,#REF!+6,,,#REF!))," ")</f>
        <v xml:space="preserve"> </v>
      </c>
      <c r="Y348" s="259" t="str">
        <f ca="1">IF($B348="Y",INDIRECT(ADDRESS($DB348,#REF!+6,,,#REF!))," ")</f>
        <v xml:space="preserve"> </v>
      </c>
      <c r="Z348" s="259" t="str">
        <f ca="1">IF($B348="Y",INDIRECT(ADDRESS($DB348,#REF!+6,,,#REF!))," ")</f>
        <v xml:space="preserve"> </v>
      </c>
      <c r="AA348" s="259" t="str">
        <f ca="1">IF($B348="Y",INDIRECT(ADDRESS($DB348,#REF!+6,,,#REF!))," ")</f>
        <v xml:space="preserve"> </v>
      </c>
      <c r="AB348" s="259" t="str">
        <f ca="1">IF($B348="Y",INDIRECT(ADDRESS($DB348,#REF!+6,,,#REF!))," ")</f>
        <v xml:space="preserve"> </v>
      </c>
      <c r="AC348" s="259" t="str">
        <f ca="1">IF($B348="Y",INDIRECT(ADDRESS($DB348,#REF!+6,,,#REF!))," ")</f>
        <v xml:space="preserve"> </v>
      </c>
      <c r="AD348" s="259" t="str">
        <f ca="1">IF($B348="Y",INDIRECT(ADDRESS($DB348,#REF!+6,,,#REF!))," ")</f>
        <v xml:space="preserve"> </v>
      </c>
      <c r="AE348" s="259" t="str">
        <f ca="1">IF($B348="Y",INDIRECT(ADDRESS($DB348,#REF!+6,,,#REF!))," ")</f>
        <v xml:space="preserve"> </v>
      </c>
      <c r="AF348" s="259" t="str">
        <f ca="1">IF($B348="Y",INDIRECT(ADDRESS($DB348,#REF!+6,,,#REF!))," ")</f>
        <v xml:space="preserve"> </v>
      </c>
      <c r="AG348" s="259" t="str">
        <f ca="1">IF($B348="Y",INDIRECT(ADDRESS($DB348,#REF!+6,,,#REF!))," ")</f>
        <v xml:space="preserve"> </v>
      </c>
      <c r="AH348" s="259" t="str">
        <f ca="1">IF($B348="Y",INDIRECT(ADDRESS($DB348,#REF!+6,,,#REF!))," ")</f>
        <v xml:space="preserve"> </v>
      </c>
      <c r="AI348" s="259" t="str">
        <f ca="1">IF($B348="Y",INDIRECT(ADDRESS($DB348,#REF!+6,,,#REF!))," ")</f>
        <v xml:space="preserve"> </v>
      </c>
      <c r="AJ348" s="259" t="str">
        <f ca="1">IF($B348="Y",INDIRECT(ADDRESS($DB348,#REF!+6,,,#REF!))," ")</f>
        <v xml:space="preserve"> </v>
      </c>
      <c r="AK348" s="259" t="str">
        <f ca="1">IF($B348="Y",INDIRECT(ADDRESS($DB348,#REF!+6,,,#REF!))," ")</f>
        <v xml:space="preserve"> </v>
      </c>
      <c r="AL348" s="259" t="str">
        <f ca="1">IF($B348="Y",INDIRECT(ADDRESS($DB348,#REF!+6,,,#REF!))," ")</f>
        <v xml:space="preserve"> </v>
      </c>
      <c r="AM348" s="259" t="str">
        <f ca="1">IF($B348="Y",INDIRECT(ADDRESS($DB348,#REF!+6,,,#REF!))," ")</f>
        <v xml:space="preserve"> </v>
      </c>
      <c r="AN348" s="259" t="str">
        <f ca="1">IF($B348="Y",INDIRECT(ADDRESS($DB348,#REF!+6,,,#REF!))," ")</f>
        <v xml:space="preserve"> </v>
      </c>
      <c r="AO348" s="259" t="str">
        <f ca="1">IF($B348="Y",INDIRECT(ADDRESS($DB348,#REF!+6,,,#REF!))," ")</f>
        <v xml:space="preserve"> </v>
      </c>
      <c r="AP348" s="259" t="str">
        <f ca="1">IF($B348="Y",INDIRECT(ADDRESS($DB348,#REF!+6,,,#REF!))," ")</f>
        <v xml:space="preserve"> </v>
      </c>
      <c r="AQ348" s="259" t="str">
        <f ca="1">IF($B348="Y",INDIRECT(ADDRESS($DB348,#REF!+6,,,#REF!))," ")</f>
        <v xml:space="preserve"> </v>
      </c>
      <c r="AR348" s="259" t="str">
        <f ca="1">IF($B348="Y",INDIRECT(ADDRESS($DB348,#REF!+6,,,#REF!))," ")</f>
        <v xml:space="preserve"> </v>
      </c>
      <c r="AS348" s="259" t="str">
        <f ca="1">IF($B348="Y",INDIRECT(ADDRESS($DB348,#REF!+6,,,#REF!))," ")</f>
        <v xml:space="preserve"> </v>
      </c>
      <c r="AT348" s="259" t="str">
        <f ca="1">IF($B348="Y",INDIRECT(ADDRESS($DB348,#REF!+6,,,#REF!))," ")</f>
        <v xml:space="preserve"> </v>
      </c>
      <c r="AU348" s="259" t="str">
        <f ca="1">IF($B348="Y",INDIRECT(ADDRESS($DB348,#REF!+6,,,#REF!))," ")</f>
        <v xml:space="preserve"> </v>
      </c>
      <c r="AV348" s="259" t="str">
        <f ca="1">IF($B348="Y",INDIRECT(ADDRESS($DB348,#REF!+6,,,#REF!))," ")</f>
        <v xml:space="preserve"> </v>
      </c>
      <c r="AW348" s="259" t="str">
        <f ca="1">IF($B348="Y",INDIRECT(ADDRESS($DB348,#REF!+6,,,#REF!))," ")</f>
        <v xml:space="preserve"> </v>
      </c>
      <c r="AX348" s="259" t="str">
        <f ca="1">IF($B348="Y",INDIRECT(ADDRESS($DB348,#REF!+6,,,#REF!))," ")</f>
        <v xml:space="preserve"> </v>
      </c>
      <c r="AY348" s="259" t="str">
        <f ca="1">IF($B348="Y",INDIRECT(ADDRESS($DB348,#REF!+6,,,#REF!))," ")</f>
        <v xml:space="preserve"> </v>
      </c>
      <c r="AZ348" s="259" t="str">
        <f ca="1">IF($B348="Y",INDIRECT(ADDRESS($DB348,#REF!+6,,,#REF!))," ")</f>
        <v xml:space="preserve"> </v>
      </c>
      <c r="BA348" s="259" t="str">
        <f ca="1">IF($B348="Y",INDIRECT(ADDRESS($DB348,#REF!+6,,,#REF!))," ")</f>
        <v xml:space="preserve"> </v>
      </c>
      <c r="BB348" s="259" t="str">
        <f ca="1">IF($B348="Y",INDIRECT(ADDRESS($DB348,#REF!+6,,,#REF!))," ")</f>
        <v xml:space="preserve"> </v>
      </c>
      <c r="BC348" s="259" t="str">
        <f ca="1">IF($B348="Y",INDIRECT(ADDRESS($DB348,#REF!+6,,,#REF!))," ")</f>
        <v xml:space="preserve"> </v>
      </c>
      <c r="BD348" s="259" t="str">
        <f ca="1">IF($B348="Y",INDIRECT(ADDRESS($DB348,#REF!+6,,,#REF!))," ")</f>
        <v xml:space="preserve"> </v>
      </c>
      <c r="BE348" s="259" t="str">
        <f ca="1">IF($B348="Y",INDIRECT(ADDRESS($DB348,#REF!+6,,,#REF!))," ")</f>
        <v xml:space="preserve"> </v>
      </c>
      <c r="BF348" s="259" t="str">
        <f ca="1">IF($B348="Y",INDIRECT(ADDRESS($DB348,#REF!+6,,,#REF!))," ")</f>
        <v xml:space="preserve"> </v>
      </c>
      <c r="BG348" s="259" t="str">
        <f ca="1">IF($B348="Y",INDIRECT(ADDRESS($DB348,#REF!+6,,,#REF!))," ")</f>
        <v xml:space="preserve"> </v>
      </c>
      <c r="BH348" s="259" t="str">
        <f ca="1">IF($B348="Y",INDIRECT(ADDRESS($DB348,#REF!+6,,,#REF!))," ")</f>
        <v xml:space="preserve"> </v>
      </c>
      <c r="BI348" s="259" t="str">
        <f ca="1">IF($B348="Y",INDIRECT(ADDRESS($DB348,#REF!+6,,,#REF!))," ")</f>
        <v xml:space="preserve"> </v>
      </c>
      <c r="BJ348" s="259" t="str">
        <f ca="1">IF($B348="Y",INDIRECT(ADDRESS($DB348,#REF!+6,,,#REF!))," ")</f>
        <v xml:space="preserve"> </v>
      </c>
      <c r="BK348" s="259" t="str">
        <f ca="1">IF($B348="Y",INDIRECT(ADDRESS($DB348,#REF!+6,,,#REF!))," ")</f>
        <v xml:space="preserve"> </v>
      </c>
      <c r="BL348" s="259" t="str">
        <f ca="1">IF($B348="Y",INDIRECT(ADDRESS($DB348,#REF!+6,,,#REF!))," ")</f>
        <v xml:space="preserve"> </v>
      </c>
      <c r="BM348" s="259" t="str">
        <f ca="1">IF($B348="Y",INDIRECT(ADDRESS($DB348,#REF!+6,,,#REF!))," ")</f>
        <v xml:space="preserve"> </v>
      </c>
      <c r="BN348" s="259" t="str">
        <f ca="1">IF($B348="Y",INDIRECT(ADDRESS($DB348,#REF!+6,,,#REF!))," ")</f>
        <v xml:space="preserve"> </v>
      </c>
      <c r="BO348" s="259" t="str">
        <f ca="1">IF($B348="Y",INDIRECT(ADDRESS($DB348,#REF!+6,,,#REF!))," ")</f>
        <v xml:space="preserve"> </v>
      </c>
      <c r="BP348" s="259" t="str">
        <f ca="1">IF($B348="Y",INDIRECT(ADDRESS($DB348,#REF!+6,,,#REF!))," ")</f>
        <v xml:space="preserve"> </v>
      </c>
      <c r="BQ348" s="257" t="str">
        <f ca="1">IF($B348="Y",INDIRECT(ADDRESS($DB348,#REF!+6,,,#REF!))," ")</f>
        <v xml:space="preserve"> </v>
      </c>
      <c r="BR348" s="257" t="str">
        <f ca="1">IF($B348="Y",INDIRECT(ADDRESS($DB348,#REF!+6,,,#REF!))," ")</f>
        <v xml:space="preserve"> </v>
      </c>
      <c r="BS348" s="257" t="str">
        <f ca="1">IF($B348="Y",INDIRECT(ADDRESS($DB348,#REF!+6,,,#REF!))," ")</f>
        <v xml:space="preserve"> </v>
      </c>
      <c r="BT348" s="257" t="str">
        <f ca="1">IF($B348="Y",INDIRECT(ADDRESS($DB348,#REF!+6,,,#REF!))," ")</f>
        <v xml:space="preserve"> </v>
      </c>
      <c r="BU348" s="257" t="str">
        <f ca="1">IF($B348="Y",INDIRECT(ADDRESS($DB348,#REF!+6,,,#REF!))," ")</f>
        <v xml:space="preserve"> </v>
      </c>
      <c r="BV348" s="257" t="str">
        <f ca="1">IF($B348="Y",INDIRECT(ADDRESS($DB348,#REF!+6,,,#REF!))," ")</f>
        <v xml:space="preserve"> </v>
      </c>
      <c r="BW348" s="257" t="str">
        <f ca="1">IF($B348="Y",INDIRECT(ADDRESS($DB348,#REF!+6,,,#REF!))," ")</f>
        <v xml:space="preserve"> </v>
      </c>
      <c r="BX348" s="257" t="str">
        <f ca="1">IF($B348="Y",INDIRECT(ADDRESS($DB348,#REF!+6,,,#REF!))," ")</f>
        <v xml:space="preserve"> </v>
      </c>
      <c r="BY348" s="257" t="str">
        <f ca="1">IF($B348="Y",INDIRECT(ADDRESS($DB348,#REF!+6,,,#REF!))," ")</f>
        <v xml:space="preserve"> </v>
      </c>
      <c r="BZ348" s="257" t="str">
        <f ca="1">IF($B348="Y",INDIRECT(ADDRESS($DB348,#REF!+6,,,#REF!))," ")</f>
        <v xml:space="preserve"> </v>
      </c>
      <c r="CA348" s="257" t="str">
        <f ca="1">IF($B348="Y",INDIRECT(ADDRESS($DB348,#REF!+6,,,#REF!))," ")</f>
        <v xml:space="preserve"> </v>
      </c>
      <c r="CB348" s="257" t="str">
        <f ca="1">IF($B348="Y",INDIRECT(ADDRESS($DB348,#REF!+6,,,#REF!))," ")</f>
        <v xml:space="preserve"> </v>
      </c>
      <c r="CC348" s="257" t="str">
        <f ca="1">IF($B348="Y",INDIRECT(ADDRESS($DB348,#REF!+6,,,#REF!))," ")</f>
        <v xml:space="preserve"> </v>
      </c>
      <c r="CD348" s="257" t="str">
        <f ca="1">IF($B348="Y",INDIRECT(ADDRESS($DB348,#REF!+6,,,#REF!))," ")</f>
        <v xml:space="preserve"> </v>
      </c>
      <c r="CE348" s="257" t="str">
        <f ca="1">IF($B348="Y",INDIRECT(ADDRESS($DB348,#REF!+6,,,#REF!))," ")</f>
        <v xml:space="preserve"> </v>
      </c>
      <c r="CF348" s="257" t="str">
        <f ca="1">IF($B348="Y",INDIRECT(ADDRESS($DB348,#REF!+6,,,#REF!))," ")</f>
        <v xml:space="preserve"> </v>
      </c>
      <c r="CG348" s="257" t="str">
        <f ca="1">IF($B348="Y",INDIRECT(ADDRESS($DB348,#REF!+6,,,#REF!))," ")</f>
        <v xml:space="preserve"> </v>
      </c>
      <c r="CH348" s="257" t="str">
        <f ca="1">IF($B348="Y",INDIRECT(ADDRESS($DB348,#REF!+6,,,#REF!))," ")</f>
        <v xml:space="preserve"> </v>
      </c>
      <c r="CI348" s="257" t="str">
        <f ca="1">IF($B348="Y",INDIRECT(ADDRESS($DB348,#REF!+6,,,#REF!))," ")</f>
        <v xml:space="preserve"> </v>
      </c>
      <c r="CJ348" s="257" t="str">
        <f ca="1">IF($B348="Y",INDIRECT(ADDRESS($DB348,#REF!+6,,,#REF!))," ")</f>
        <v xml:space="preserve"> </v>
      </c>
      <c r="CK348" s="257" t="str">
        <f ca="1">IF($B348="Y",INDIRECT(ADDRESS($DB348,#REF!+6,,,#REF!))," ")</f>
        <v xml:space="preserve"> </v>
      </c>
      <c r="CM348" s="100">
        <v>255</v>
      </c>
      <c r="CN348" s="229" t="e">
        <f t="shared" si="119"/>
        <v>#REF!</v>
      </c>
      <c r="CO348" s="229" t="e">
        <f ca="1">IF(CN348&gt;0,INDIRECT(ADDRESS($CN348,7,,,#REF!)),"")</f>
        <v>#REF!</v>
      </c>
      <c r="CP348" s="229" t="e">
        <f t="shared" ca="1" si="120"/>
        <v>#REF!</v>
      </c>
      <c r="CQ348" s="230">
        <f t="shared" ca="1" si="126"/>
        <v>0</v>
      </c>
      <c r="CR348" s="227"/>
      <c r="CS348" s="248">
        <f t="shared" si="121"/>
        <v>255</v>
      </c>
      <c r="CT348" s="229" t="e">
        <f t="shared" si="122"/>
        <v>#REF!</v>
      </c>
      <c r="CU348" s="231" t="e">
        <f ca="1">IF(CT348&gt;0,INDIRECT(ADDRESS($CT348,4,,,#REF!)),"")</f>
        <v>#REF!</v>
      </c>
      <c r="CV348" s="100" t="e">
        <f t="shared" ca="1" si="123"/>
        <v>#REF!</v>
      </c>
      <c r="CW348" s="229">
        <f t="shared" ca="1" si="124"/>
        <v>255</v>
      </c>
      <c r="CX348" s="229" t="e">
        <f t="shared" ca="1" si="115"/>
        <v>#REF!</v>
      </c>
      <c r="CY348" s="250"/>
      <c r="CZ348" s="251">
        <f t="shared" ca="1" si="116"/>
        <v>0</v>
      </c>
      <c r="DB348" s="100">
        <f t="shared" ca="1" si="117"/>
        <v>0</v>
      </c>
      <c r="DC348" s="230">
        <f t="shared" ca="1" si="125"/>
        <v>0</v>
      </c>
    </row>
    <row r="349" spans="2:107" ht="16.149999999999999" customHeight="1" x14ac:dyDescent="0.2">
      <c r="B349" s="252" t="str">
        <f t="shared" ca="1" si="118"/>
        <v xml:space="preserve"> </v>
      </c>
      <c r="C349" s="253" t="str">
        <f ca="1">IF($B349="Y",INDIRECT(ADDRESS($DB349,7,,,#REF!)),IF($B349="N",INDIRECT(ADDRESS($DC349,4,,,#REF!))," "))</f>
        <v xml:space="preserve"> </v>
      </c>
      <c r="D349" s="254" t="str">
        <f ca="1">IF($B349="Y",INDIRECT(ADDRESS($DB349,4,,,#REF!)),IF($B349="N",INDIRECT(ADDRESS($DC349,8,,,#REF!))," "))</f>
        <v xml:space="preserve"> </v>
      </c>
      <c r="E349" s="522" t="str">
        <f ca="1">IF($B349="Y",INDIRECT(ADDRESS($DB349,10,,,#REF!)),IF($B349="N",INDIRECT(ADDRESS($DC349,10,,,#REF!))," "))</f>
        <v xml:space="preserve"> </v>
      </c>
      <c r="F349" s="523" t="str">
        <f ca="1">IF($B349="Y",INDIRECT(ADDRESS($DB349,9,,,#REF!)),IF($B349="N",INDIRECT(ADDRESS($DC349,9,,,#REF!))," "))</f>
        <v xml:space="preserve"> </v>
      </c>
      <c r="G349" s="255" t="str">
        <f ca="1">IF($B349="Y",INDIRECT(ADDRESS($DB349,5,,,#REF!)),IF($B349="N",INDIRECT(ADDRESS($DC349,12,,,#REF!))," "))</f>
        <v xml:space="preserve"> </v>
      </c>
      <c r="H349" s="256" t="str">
        <f ca="1">IF($B349="Y",INDIRECT(ADDRESS($DB349,8,,,#REF!)),IF($B349="N",INDIRECT(ADDRESS($DC349,14,,,#REF!))," "))</f>
        <v xml:space="preserve"> </v>
      </c>
      <c r="I349" s="257" t="str">
        <f ca="1">IF($B349="Y",INDIRECT(ADDRESS($DB349,6,,,#REF!)),IF($B349="N",INDIRECT(ADDRESS($DC349,23,,,#REF!))," "))</f>
        <v xml:space="preserve"> </v>
      </c>
      <c r="J349" s="258" t="str">
        <f ca="1">IF($B349="Y",INDIRECT(ADDRESS($DB349,#REF!+6,,,#REF!))," ")</f>
        <v xml:space="preserve"> </v>
      </c>
      <c r="K349" s="259" t="str">
        <f ca="1">IF($B349="Y",INDIRECT(ADDRESS($DB349,#REF!+6,,,#REF!))," ")</f>
        <v xml:space="preserve"> </v>
      </c>
      <c r="L349" s="259" t="str">
        <f ca="1">IF($B349="Y",INDIRECT(ADDRESS($DB349,#REF!+6,,,#REF!))," ")</f>
        <v xml:space="preserve"> </v>
      </c>
      <c r="M349" s="259" t="str">
        <f ca="1">IF($B349="Y",INDIRECT(ADDRESS($DB349,#REF!+6,,,#REF!))," ")</f>
        <v xml:space="preserve"> </v>
      </c>
      <c r="N349" s="259" t="str">
        <f ca="1">IF($B349="Y",INDIRECT(ADDRESS($DB349,#REF!+6,,,#REF!))," ")</f>
        <v xml:space="preserve"> </v>
      </c>
      <c r="O349" s="259" t="str">
        <f ca="1">IF($B349="Y",INDIRECT(ADDRESS($DB349,#REF!+6,,,#REF!))," ")</f>
        <v xml:space="preserve"> </v>
      </c>
      <c r="P349" s="259" t="str">
        <f ca="1">IF($B349="Y",INDIRECT(ADDRESS($DB349,#REF!+6,,,#REF!))," ")</f>
        <v xml:space="preserve"> </v>
      </c>
      <c r="Q349" s="259" t="str">
        <f ca="1">IF($B349="Y",INDIRECT(ADDRESS($DB349,#REF!+6,,,#REF!))," ")</f>
        <v xml:space="preserve"> </v>
      </c>
      <c r="R349" s="259" t="str">
        <f ca="1">IF($B349="Y",INDIRECT(ADDRESS($DB349,#REF!+6,,,#REF!))," ")</f>
        <v xml:space="preserve"> </v>
      </c>
      <c r="S349" s="259" t="str">
        <f ca="1">IF($B349="Y",INDIRECT(ADDRESS($DB349,#REF!+6,,,#REF!))," ")</f>
        <v xml:space="preserve"> </v>
      </c>
      <c r="T349" s="259" t="str">
        <f ca="1">IF($B349="Y",INDIRECT(ADDRESS($DB349,#REF!+6,,,#REF!))," ")</f>
        <v xml:space="preserve"> </v>
      </c>
      <c r="U349" s="259" t="str">
        <f ca="1">IF($B349="Y",INDIRECT(ADDRESS($DB349,#REF!+6,,,#REF!))," ")</f>
        <v xml:space="preserve"> </v>
      </c>
      <c r="V349" s="259" t="str">
        <f ca="1">IF($B349="Y",INDIRECT(ADDRESS($DB349,#REF!+6,,,#REF!))," ")</f>
        <v xml:space="preserve"> </v>
      </c>
      <c r="W349" s="259" t="str">
        <f ca="1">IF($B349="Y",INDIRECT(ADDRESS($DB349,#REF!+6,,,#REF!))," ")</f>
        <v xml:space="preserve"> </v>
      </c>
      <c r="X349" s="259" t="str">
        <f ca="1">IF($B349="Y",INDIRECT(ADDRESS($DB349,#REF!+6,,,#REF!))," ")</f>
        <v xml:space="preserve"> </v>
      </c>
      <c r="Y349" s="259" t="str">
        <f ca="1">IF($B349="Y",INDIRECT(ADDRESS($DB349,#REF!+6,,,#REF!))," ")</f>
        <v xml:space="preserve"> </v>
      </c>
      <c r="Z349" s="259" t="str">
        <f ca="1">IF($B349="Y",INDIRECT(ADDRESS($DB349,#REF!+6,,,#REF!))," ")</f>
        <v xml:space="preserve"> </v>
      </c>
      <c r="AA349" s="259" t="str">
        <f ca="1">IF($B349="Y",INDIRECT(ADDRESS($DB349,#REF!+6,,,#REF!))," ")</f>
        <v xml:space="preserve"> </v>
      </c>
      <c r="AB349" s="259" t="str">
        <f ca="1">IF($B349="Y",INDIRECT(ADDRESS($DB349,#REF!+6,,,#REF!))," ")</f>
        <v xml:space="preserve"> </v>
      </c>
      <c r="AC349" s="259" t="str">
        <f ca="1">IF($B349="Y",INDIRECT(ADDRESS($DB349,#REF!+6,,,#REF!))," ")</f>
        <v xml:space="preserve"> </v>
      </c>
      <c r="AD349" s="259" t="str">
        <f ca="1">IF($B349="Y",INDIRECT(ADDRESS($DB349,#REF!+6,,,#REF!))," ")</f>
        <v xml:space="preserve"> </v>
      </c>
      <c r="AE349" s="259" t="str">
        <f ca="1">IF($B349="Y",INDIRECT(ADDRESS($DB349,#REF!+6,,,#REF!))," ")</f>
        <v xml:space="preserve"> </v>
      </c>
      <c r="AF349" s="259" t="str">
        <f ca="1">IF($B349="Y",INDIRECT(ADDRESS($DB349,#REF!+6,,,#REF!))," ")</f>
        <v xml:space="preserve"> </v>
      </c>
      <c r="AG349" s="259" t="str">
        <f ca="1">IF($B349="Y",INDIRECT(ADDRESS($DB349,#REF!+6,,,#REF!))," ")</f>
        <v xml:space="preserve"> </v>
      </c>
      <c r="AH349" s="259" t="str">
        <f ca="1">IF($B349="Y",INDIRECT(ADDRESS($DB349,#REF!+6,,,#REF!))," ")</f>
        <v xml:space="preserve"> </v>
      </c>
      <c r="AI349" s="259" t="str">
        <f ca="1">IF($B349="Y",INDIRECT(ADDRESS($DB349,#REF!+6,,,#REF!))," ")</f>
        <v xml:space="preserve"> </v>
      </c>
      <c r="AJ349" s="259" t="str">
        <f ca="1">IF($B349="Y",INDIRECT(ADDRESS($DB349,#REF!+6,,,#REF!))," ")</f>
        <v xml:space="preserve"> </v>
      </c>
      <c r="AK349" s="259" t="str">
        <f ca="1">IF($B349="Y",INDIRECT(ADDRESS($DB349,#REF!+6,,,#REF!))," ")</f>
        <v xml:space="preserve"> </v>
      </c>
      <c r="AL349" s="259" t="str">
        <f ca="1">IF($B349="Y",INDIRECT(ADDRESS($DB349,#REF!+6,,,#REF!))," ")</f>
        <v xml:space="preserve"> </v>
      </c>
      <c r="AM349" s="259" t="str">
        <f ca="1">IF($B349="Y",INDIRECT(ADDRESS($DB349,#REF!+6,,,#REF!))," ")</f>
        <v xml:space="preserve"> </v>
      </c>
      <c r="AN349" s="259" t="str">
        <f ca="1">IF($B349="Y",INDIRECT(ADDRESS($DB349,#REF!+6,,,#REF!))," ")</f>
        <v xml:space="preserve"> </v>
      </c>
      <c r="AO349" s="259" t="str">
        <f ca="1">IF($B349="Y",INDIRECT(ADDRESS($DB349,#REF!+6,,,#REF!))," ")</f>
        <v xml:space="preserve"> </v>
      </c>
      <c r="AP349" s="259" t="str">
        <f ca="1">IF($B349="Y",INDIRECT(ADDRESS($DB349,#REF!+6,,,#REF!))," ")</f>
        <v xml:space="preserve"> </v>
      </c>
      <c r="AQ349" s="259" t="str">
        <f ca="1">IF($B349="Y",INDIRECT(ADDRESS($DB349,#REF!+6,,,#REF!))," ")</f>
        <v xml:space="preserve"> </v>
      </c>
      <c r="AR349" s="259" t="str">
        <f ca="1">IF($B349="Y",INDIRECT(ADDRESS($DB349,#REF!+6,,,#REF!))," ")</f>
        <v xml:space="preserve"> </v>
      </c>
      <c r="AS349" s="259" t="str">
        <f ca="1">IF($B349="Y",INDIRECT(ADDRESS($DB349,#REF!+6,,,#REF!))," ")</f>
        <v xml:space="preserve"> </v>
      </c>
      <c r="AT349" s="259" t="str">
        <f ca="1">IF($B349="Y",INDIRECT(ADDRESS($DB349,#REF!+6,,,#REF!))," ")</f>
        <v xml:space="preserve"> </v>
      </c>
      <c r="AU349" s="259" t="str">
        <f ca="1">IF($B349="Y",INDIRECT(ADDRESS($DB349,#REF!+6,,,#REF!))," ")</f>
        <v xml:space="preserve"> </v>
      </c>
      <c r="AV349" s="259" t="str">
        <f ca="1">IF($B349="Y",INDIRECT(ADDRESS($DB349,#REF!+6,,,#REF!))," ")</f>
        <v xml:space="preserve"> </v>
      </c>
      <c r="AW349" s="259" t="str">
        <f ca="1">IF($B349="Y",INDIRECT(ADDRESS($DB349,#REF!+6,,,#REF!))," ")</f>
        <v xml:space="preserve"> </v>
      </c>
      <c r="AX349" s="259" t="str">
        <f ca="1">IF($B349="Y",INDIRECT(ADDRESS($DB349,#REF!+6,,,#REF!))," ")</f>
        <v xml:space="preserve"> </v>
      </c>
      <c r="AY349" s="259" t="str">
        <f ca="1">IF($B349="Y",INDIRECT(ADDRESS($DB349,#REF!+6,,,#REF!))," ")</f>
        <v xml:space="preserve"> </v>
      </c>
      <c r="AZ349" s="259" t="str">
        <f ca="1">IF($B349="Y",INDIRECT(ADDRESS($DB349,#REF!+6,,,#REF!))," ")</f>
        <v xml:space="preserve"> </v>
      </c>
      <c r="BA349" s="259" t="str">
        <f ca="1">IF($B349="Y",INDIRECT(ADDRESS($DB349,#REF!+6,,,#REF!))," ")</f>
        <v xml:space="preserve"> </v>
      </c>
      <c r="BB349" s="259" t="str">
        <f ca="1">IF($B349="Y",INDIRECT(ADDRESS($DB349,#REF!+6,,,#REF!))," ")</f>
        <v xml:space="preserve"> </v>
      </c>
      <c r="BC349" s="259" t="str">
        <f ca="1">IF($B349="Y",INDIRECT(ADDRESS($DB349,#REF!+6,,,#REF!))," ")</f>
        <v xml:space="preserve"> </v>
      </c>
      <c r="BD349" s="259" t="str">
        <f ca="1">IF($B349="Y",INDIRECT(ADDRESS($DB349,#REF!+6,,,#REF!))," ")</f>
        <v xml:space="preserve"> </v>
      </c>
      <c r="BE349" s="259" t="str">
        <f ca="1">IF($B349="Y",INDIRECT(ADDRESS($DB349,#REF!+6,,,#REF!))," ")</f>
        <v xml:space="preserve"> </v>
      </c>
      <c r="BF349" s="259" t="str">
        <f ca="1">IF($B349="Y",INDIRECT(ADDRESS($DB349,#REF!+6,,,#REF!))," ")</f>
        <v xml:space="preserve"> </v>
      </c>
      <c r="BG349" s="259" t="str">
        <f ca="1">IF($B349="Y",INDIRECT(ADDRESS($DB349,#REF!+6,,,#REF!))," ")</f>
        <v xml:space="preserve"> </v>
      </c>
      <c r="BH349" s="259" t="str">
        <f ca="1">IF($B349="Y",INDIRECT(ADDRESS($DB349,#REF!+6,,,#REF!))," ")</f>
        <v xml:space="preserve"> </v>
      </c>
      <c r="BI349" s="259" t="str">
        <f ca="1">IF($B349="Y",INDIRECT(ADDRESS($DB349,#REF!+6,,,#REF!))," ")</f>
        <v xml:space="preserve"> </v>
      </c>
      <c r="BJ349" s="259" t="str">
        <f ca="1">IF($B349="Y",INDIRECT(ADDRESS($DB349,#REF!+6,,,#REF!))," ")</f>
        <v xml:space="preserve"> </v>
      </c>
      <c r="BK349" s="259" t="str">
        <f ca="1">IF($B349="Y",INDIRECT(ADDRESS($DB349,#REF!+6,,,#REF!))," ")</f>
        <v xml:space="preserve"> </v>
      </c>
      <c r="BL349" s="259" t="str">
        <f ca="1">IF($B349="Y",INDIRECT(ADDRESS($DB349,#REF!+6,,,#REF!))," ")</f>
        <v xml:space="preserve"> </v>
      </c>
      <c r="BM349" s="259" t="str">
        <f ca="1">IF($B349="Y",INDIRECT(ADDRESS($DB349,#REF!+6,,,#REF!))," ")</f>
        <v xml:space="preserve"> </v>
      </c>
      <c r="BN349" s="259" t="str">
        <f ca="1">IF($B349="Y",INDIRECT(ADDRESS($DB349,#REF!+6,,,#REF!))," ")</f>
        <v xml:space="preserve"> </v>
      </c>
      <c r="BO349" s="259" t="str">
        <f ca="1">IF($B349="Y",INDIRECT(ADDRESS($DB349,#REF!+6,,,#REF!))," ")</f>
        <v xml:space="preserve"> </v>
      </c>
      <c r="BP349" s="259" t="str">
        <f ca="1">IF($B349="Y",INDIRECT(ADDRESS($DB349,#REF!+6,,,#REF!))," ")</f>
        <v xml:space="preserve"> </v>
      </c>
      <c r="BQ349" s="257" t="str">
        <f ca="1">IF($B349="Y",INDIRECT(ADDRESS($DB349,#REF!+6,,,#REF!))," ")</f>
        <v xml:space="preserve"> </v>
      </c>
      <c r="BR349" s="257" t="str">
        <f ca="1">IF($B349="Y",INDIRECT(ADDRESS($DB349,#REF!+6,,,#REF!))," ")</f>
        <v xml:space="preserve"> </v>
      </c>
      <c r="BS349" s="257" t="str">
        <f ca="1">IF($B349="Y",INDIRECT(ADDRESS($DB349,#REF!+6,,,#REF!))," ")</f>
        <v xml:space="preserve"> </v>
      </c>
      <c r="BT349" s="257" t="str">
        <f ca="1">IF($B349="Y",INDIRECT(ADDRESS($DB349,#REF!+6,,,#REF!))," ")</f>
        <v xml:space="preserve"> </v>
      </c>
      <c r="BU349" s="257" t="str">
        <f ca="1">IF($B349="Y",INDIRECT(ADDRESS($DB349,#REF!+6,,,#REF!))," ")</f>
        <v xml:space="preserve"> </v>
      </c>
      <c r="BV349" s="257" t="str">
        <f ca="1">IF($B349="Y",INDIRECT(ADDRESS($DB349,#REF!+6,,,#REF!))," ")</f>
        <v xml:space="preserve"> </v>
      </c>
      <c r="BW349" s="257" t="str">
        <f ca="1">IF($B349="Y",INDIRECT(ADDRESS($DB349,#REF!+6,,,#REF!))," ")</f>
        <v xml:space="preserve"> </v>
      </c>
      <c r="BX349" s="257" t="str">
        <f ca="1">IF($B349="Y",INDIRECT(ADDRESS($DB349,#REF!+6,,,#REF!))," ")</f>
        <v xml:space="preserve"> </v>
      </c>
      <c r="BY349" s="257" t="str">
        <f ca="1">IF($B349="Y",INDIRECT(ADDRESS($DB349,#REF!+6,,,#REF!))," ")</f>
        <v xml:space="preserve"> </v>
      </c>
      <c r="BZ349" s="257" t="str">
        <f ca="1">IF($B349="Y",INDIRECT(ADDRESS($DB349,#REF!+6,,,#REF!))," ")</f>
        <v xml:space="preserve"> </v>
      </c>
      <c r="CA349" s="257" t="str">
        <f ca="1">IF($B349="Y",INDIRECT(ADDRESS($DB349,#REF!+6,,,#REF!))," ")</f>
        <v xml:space="preserve"> </v>
      </c>
      <c r="CB349" s="257" t="str">
        <f ca="1">IF($B349="Y",INDIRECT(ADDRESS($DB349,#REF!+6,,,#REF!))," ")</f>
        <v xml:space="preserve"> </v>
      </c>
      <c r="CC349" s="257" t="str">
        <f ca="1">IF($B349="Y",INDIRECT(ADDRESS($DB349,#REF!+6,,,#REF!))," ")</f>
        <v xml:space="preserve"> </v>
      </c>
      <c r="CD349" s="257" t="str">
        <f ca="1">IF($B349="Y",INDIRECT(ADDRESS($DB349,#REF!+6,,,#REF!))," ")</f>
        <v xml:space="preserve"> </v>
      </c>
      <c r="CE349" s="257" t="str">
        <f ca="1">IF($B349="Y",INDIRECT(ADDRESS($DB349,#REF!+6,,,#REF!))," ")</f>
        <v xml:space="preserve"> </v>
      </c>
      <c r="CF349" s="257" t="str">
        <f ca="1">IF($B349="Y",INDIRECT(ADDRESS($DB349,#REF!+6,,,#REF!))," ")</f>
        <v xml:space="preserve"> </v>
      </c>
      <c r="CG349" s="257" t="str">
        <f ca="1">IF($B349="Y",INDIRECT(ADDRESS($DB349,#REF!+6,,,#REF!))," ")</f>
        <v xml:space="preserve"> </v>
      </c>
      <c r="CH349" s="257" t="str">
        <f ca="1">IF($B349="Y",INDIRECT(ADDRESS($DB349,#REF!+6,,,#REF!))," ")</f>
        <v xml:space="preserve"> </v>
      </c>
      <c r="CI349" s="257" t="str">
        <f ca="1">IF($B349="Y",INDIRECT(ADDRESS($DB349,#REF!+6,,,#REF!))," ")</f>
        <v xml:space="preserve"> </v>
      </c>
      <c r="CJ349" s="257" t="str">
        <f ca="1">IF($B349="Y",INDIRECT(ADDRESS($DB349,#REF!+6,,,#REF!))," ")</f>
        <v xml:space="preserve"> </v>
      </c>
      <c r="CK349" s="257" t="str">
        <f ca="1">IF($B349="Y",INDIRECT(ADDRESS($DB349,#REF!+6,,,#REF!))," ")</f>
        <v xml:space="preserve"> </v>
      </c>
      <c r="CM349" s="100">
        <v>256</v>
      </c>
      <c r="CN349" s="229" t="e">
        <f t="shared" si="119"/>
        <v>#REF!</v>
      </c>
      <c r="CO349" s="229" t="e">
        <f ca="1">IF(CN349&gt;0,INDIRECT(ADDRESS($CN349,7,,,#REF!)),"")</f>
        <v>#REF!</v>
      </c>
      <c r="CP349" s="229" t="e">
        <f t="shared" ca="1" si="120"/>
        <v>#REF!</v>
      </c>
      <c r="CQ349" s="230">
        <f t="shared" ca="1" si="126"/>
        <v>0</v>
      </c>
      <c r="CR349" s="227"/>
      <c r="CS349" s="248">
        <f t="shared" si="121"/>
        <v>256</v>
      </c>
      <c r="CT349" s="229" t="e">
        <f t="shared" si="122"/>
        <v>#REF!</v>
      </c>
      <c r="CU349" s="231" t="e">
        <f ca="1">IF(CT349&gt;0,INDIRECT(ADDRESS($CT349,4,,,#REF!)),"")</f>
        <v>#REF!</v>
      </c>
      <c r="CV349" s="100" t="e">
        <f t="shared" ca="1" si="123"/>
        <v>#REF!</v>
      </c>
      <c r="CW349" s="229">
        <f t="shared" ca="1" si="124"/>
        <v>256</v>
      </c>
      <c r="CX349" s="229" t="e">
        <f t="shared" ca="1" si="115"/>
        <v>#REF!</v>
      </c>
      <c r="CY349" s="250"/>
      <c r="CZ349" s="251">
        <f t="shared" ca="1" si="116"/>
        <v>0</v>
      </c>
      <c r="DB349" s="100">
        <f t="shared" ca="1" si="117"/>
        <v>0</v>
      </c>
      <c r="DC349" s="230">
        <f t="shared" ca="1" si="125"/>
        <v>0</v>
      </c>
    </row>
    <row r="350" spans="2:107" ht="16.149999999999999" customHeight="1" x14ac:dyDescent="0.2">
      <c r="B350" s="252" t="str">
        <f t="shared" ca="1" si="118"/>
        <v xml:space="preserve"> </v>
      </c>
      <c r="C350" s="253" t="str">
        <f ca="1">IF($B350="Y",INDIRECT(ADDRESS($DB350,7,,,#REF!)),IF($B350="N",INDIRECT(ADDRESS($DC350,4,,,#REF!))," "))</f>
        <v xml:space="preserve"> </v>
      </c>
      <c r="D350" s="254" t="str">
        <f ca="1">IF($B350="Y",INDIRECT(ADDRESS($DB350,4,,,#REF!)),IF($B350="N",INDIRECT(ADDRESS($DC350,8,,,#REF!))," "))</f>
        <v xml:space="preserve"> </v>
      </c>
      <c r="E350" s="522" t="str">
        <f ca="1">IF($B350="Y",INDIRECT(ADDRESS($DB350,10,,,#REF!)),IF($B350="N",INDIRECT(ADDRESS($DC350,10,,,#REF!))," "))</f>
        <v xml:space="preserve"> </v>
      </c>
      <c r="F350" s="523" t="str">
        <f ca="1">IF($B350="Y",INDIRECT(ADDRESS($DB350,9,,,#REF!)),IF($B350="N",INDIRECT(ADDRESS($DC350,9,,,#REF!))," "))</f>
        <v xml:space="preserve"> </v>
      </c>
      <c r="G350" s="255" t="str">
        <f ca="1">IF($B350="Y",INDIRECT(ADDRESS($DB350,5,,,#REF!)),IF($B350="N",INDIRECT(ADDRESS($DC350,12,,,#REF!))," "))</f>
        <v xml:space="preserve"> </v>
      </c>
      <c r="H350" s="256" t="str">
        <f ca="1">IF($B350="Y",INDIRECT(ADDRESS($DB350,8,,,#REF!)),IF($B350="N",INDIRECT(ADDRESS($DC350,14,,,#REF!))," "))</f>
        <v xml:space="preserve"> </v>
      </c>
      <c r="I350" s="257" t="str">
        <f ca="1">IF($B350="Y",INDIRECT(ADDRESS($DB350,6,,,#REF!)),IF($B350="N",INDIRECT(ADDRESS($DC350,23,,,#REF!))," "))</f>
        <v xml:space="preserve"> </v>
      </c>
      <c r="J350" s="258" t="str">
        <f ca="1">IF($B350="Y",INDIRECT(ADDRESS($DB350,#REF!+6,,,#REF!))," ")</f>
        <v xml:space="preserve"> </v>
      </c>
      <c r="K350" s="259" t="str">
        <f ca="1">IF($B350="Y",INDIRECT(ADDRESS($DB350,#REF!+6,,,#REF!))," ")</f>
        <v xml:space="preserve"> </v>
      </c>
      <c r="L350" s="259" t="str">
        <f ca="1">IF($B350="Y",INDIRECT(ADDRESS($DB350,#REF!+6,,,#REF!))," ")</f>
        <v xml:space="preserve"> </v>
      </c>
      <c r="M350" s="259" t="str">
        <f ca="1">IF($B350="Y",INDIRECT(ADDRESS($DB350,#REF!+6,,,#REF!))," ")</f>
        <v xml:space="preserve"> </v>
      </c>
      <c r="N350" s="259" t="str">
        <f ca="1">IF($B350="Y",INDIRECT(ADDRESS($DB350,#REF!+6,,,#REF!))," ")</f>
        <v xml:space="preserve"> </v>
      </c>
      <c r="O350" s="259" t="str">
        <f ca="1">IF($B350="Y",INDIRECT(ADDRESS($DB350,#REF!+6,,,#REF!))," ")</f>
        <v xml:space="preserve"> </v>
      </c>
      <c r="P350" s="259" t="str">
        <f ca="1">IF($B350="Y",INDIRECT(ADDRESS($DB350,#REF!+6,,,#REF!))," ")</f>
        <v xml:space="preserve"> </v>
      </c>
      <c r="Q350" s="259" t="str">
        <f ca="1">IF($B350="Y",INDIRECT(ADDRESS($DB350,#REF!+6,,,#REF!))," ")</f>
        <v xml:space="preserve"> </v>
      </c>
      <c r="R350" s="259" t="str">
        <f ca="1">IF($B350="Y",INDIRECT(ADDRESS($DB350,#REF!+6,,,#REF!))," ")</f>
        <v xml:space="preserve"> </v>
      </c>
      <c r="S350" s="259" t="str">
        <f ca="1">IF($B350="Y",INDIRECT(ADDRESS($DB350,#REF!+6,,,#REF!))," ")</f>
        <v xml:space="preserve"> </v>
      </c>
      <c r="T350" s="259" t="str">
        <f ca="1">IF($B350="Y",INDIRECT(ADDRESS($DB350,#REF!+6,,,#REF!))," ")</f>
        <v xml:space="preserve"> </v>
      </c>
      <c r="U350" s="259" t="str">
        <f ca="1">IF($B350="Y",INDIRECT(ADDRESS($DB350,#REF!+6,,,#REF!))," ")</f>
        <v xml:space="preserve"> </v>
      </c>
      <c r="V350" s="259" t="str">
        <f ca="1">IF($B350="Y",INDIRECT(ADDRESS($DB350,#REF!+6,,,#REF!))," ")</f>
        <v xml:space="preserve"> </v>
      </c>
      <c r="W350" s="259" t="str">
        <f ca="1">IF($B350="Y",INDIRECT(ADDRESS($DB350,#REF!+6,,,#REF!))," ")</f>
        <v xml:space="preserve"> </v>
      </c>
      <c r="X350" s="259" t="str">
        <f ca="1">IF($B350="Y",INDIRECT(ADDRESS($DB350,#REF!+6,,,#REF!))," ")</f>
        <v xml:space="preserve"> </v>
      </c>
      <c r="Y350" s="259" t="str">
        <f ca="1">IF($B350="Y",INDIRECT(ADDRESS($DB350,#REF!+6,,,#REF!))," ")</f>
        <v xml:space="preserve"> </v>
      </c>
      <c r="Z350" s="259" t="str">
        <f ca="1">IF($B350="Y",INDIRECT(ADDRESS($DB350,#REF!+6,,,#REF!))," ")</f>
        <v xml:space="preserve"> </v>
      </c>
      <c r="AA350" s="259" t="str">
        <f ca="1">IF($B350="Y",INDIRECT(ADDRESS($DB350,#REF!+6,,,#REF!))," ")</f>
        <v xml:space="preserve"> </v>
      </c>
      <c r="AB350" s="259" t="str">
        <f ca="1">IF($B350="Y",INDIRECT(ADDRESS($DB350,#REF!+6,,,#REF!))," ")</f>
        <v xml:space="preserve"> </v>
      </c>
      <c r="AC350" s="259" t="str">
        <f ca="1">IF($B350="Y",INDIRECT(ADDRESS($DB350,#REF!+6,,,#REF!))," ")</f>
        <v xml:space="preserve"> </v>
      </c>
      <c r="AD350" s="259" t="str">
        <f ca="1">IF($B350="Y",INDIRECT(ADDRESS($DB350,#REF!+6,,,#REF!))," ")</f>
        <v xml:space="preserve"> </v>
      </c>
      <c r="AE350" s="259" t="str">
        <f ca="1">IF($B350="Y",INDIRECT(ADDRESS($DB350,#REF!+6,,,#REF!))," ")</f>
        <v xml:space="preserve"> </v>
      </c>
      <c r="AF350" s="259" t="str">
        <f ca="1">IF($B350="Y",INDIRECT(ADDRESS($DB350,#REF!+6,,,#REF!))," ")</f>
        <v xml:space="preserve"> </v>
      </c>
      <c r="AG350" s="259" t="str">
        <f ca="1">IF($B350="Y",INDIRECT(ADDRESS($DB350,#REF!+6,,,#REF!))," ")</f>
        <v xml:space="preserve"> </v>
      </c>
      <c r="AH350" s="259" t="str">
        <f ca="1">IF($B350="Y",INDIRECT(ADDRESS($DB350,#REF!+6,,,#REF!))," ")</f>
        <v xml:space="preserve"> </v>
      </c>
      <c r="AI350" s="259" t="str">
        <f ca="1">IF($B350="Y",INDIRECT(ADDRESS($DB350,#REF!+6,,,#REF!))," ")</f>
        <v xml:space="preserve"> </v>
      </c>
      <c r="AJ350" s="259" t="str">
        <f ca="1">IF($B350="Y",INDIRECT(ADDRESS($DB350,#REF!+6,,,#REF!))," ")</f>
        <v xml:space="preserve"> </v>
      </c>
      <c r="AK350" s="259" t="str">
        <f ca="1">IF($B350="Y",INDIRECT(ADDRESS($DB350,#REF!+6,,,#REF!))," ")</f>
        <v xml:space="preserve"> </v>
      </c>
      <c r="AL350" s="259" t="str">
        <f ca="1">IF($B350="Y",INDIRECT(ADDRESS($DB350,#REF!+6,,,#REF!))," ")</f>
        <v xml:space="preserve"> </v>
      </c>
      <c r="AM350" s="259" t="str">
        <f ca="1">IF($B350="Y",INDIRECT(ADDRESS($DB350,#REF!+6,,,#REF!))," ")</f>
        <v xml:space="preserve"> </v>
      </c>
      <c r="AN350" s="259" t="str">
        <f ca="1">IF($B350="Y",INDIRECT(ADDRESS($DB350,#REF!+6,,,#REF!))," ")</f>
        <v xml:space="preserve"> </v>
      </c>
      <c r="AO350" s="259" t="str">
        <f ca="1">IF($B350="Y",INDIRECT(ADDRESS($DB350,#REF!+6,,,#REF!))," ")</f>
        <v xml:space="preserve"> </v>
      </c>
      <c r="AP350" s="259" t="str">
        <f ca="1">IF($B350="Y",INDIRECT(ADDRESS($DB350,#REF!+6,,,#REF!))," ")</f>
        <v xml:space="preserve"> </v>
      </c>
      <c r="AQ350" s="259" t="str">
        <f ca="1">IF($B350="Y",INDIRECT(ADDRESS($DB350,#REF!+6,,,#REF!))," ")</f>
        <v xml:space="preserve"> </v>
      </c>
      <c r="AR350" s="259" t="str">
        <f ca="1">IF($B350="Y",INDIRECT(ADDRESS($DB350,#REF!+6,,,#REF!))," ")</f>
        <v xml:space="preserve"> </v>
      </c>
      <c r="AS350" s="259" t="str">
        <f ca="1">IF($B350="Y",INDIRECT(ADDRESS($DB350,#REF!+6,,,#REF!))," ")</f>
        <v xml:space="preserve"> </v>
      </c>
      <c r="AT350" s="259" t="str">
        <f ca="1">IF($B350="Y",INDIRECT(ADDRESS($DB350,#REF!+6,,,#REF!))," ")</f>
        <v xml:space="preserve"> </v>
      </c>
      <c r="AU350" s="259" t="str">
        <f ca="1">IF($B350="Y",INDIRECT(ADDRESS($DB350,#REF!+6,,,#REF!))," ")</f>
        <v xml:space="preserve"> </v>
      </c>
      <c r="AV350" s="259" t="str">
        <f ca="1">IF($B350="Y",INDIRECT(ADDRESS($DB350,#REF!+6,,,#REF!))," ")</f>
        <v xml:space="preserve"> </v>
      </c>
      <c r="AW350" s="259" t="str">
        <f ca="1">IF($B350="Y",INDIRECT(ADDRESS($DB350,#REF!+6,,,#REF!))," ")</f>
        <v xml:space="preserve"> </v>
      </c>
      <c r="AX350" s="259" t="str">
        <f ca="1">IF($B350="Y",INDIRECT(ADDRESS($DB350,#REF!+6,,,#REF!))," ")</f>
        <v xml:space="preserve"> </v>
      </c>
      <c r="AY350" s="259" t="str">
        <f ca="1">IF($B350="Y",INDIRECT(ADDRESS($DB350,#REF!+6,,,#REF!))," ")</f>
        <v xml:space="preserve"> </v>
      </c>
      <c r="AZ350" s="259" t="str">
        <f ca="1">IF($B350="Y",INDIRECT(ADDRESS($DB350,#REF!+6,,,#REF!))," ")</f>
        <v xml:space="preserve"> </v>
      </c>
      <c r="BA350" s="259" t="str">
        <f ca="1">IF($B350="Y",INDIRECT(ADDRESS($DB350,#REF!+6,,,#REF!))," ")</f>
        <v xml:space="preserve"> </v>
      </c>
      <c r="BB350" s="259" t="str">
        <f ca="1">IF($B350="Y",INDIRECT(ADDRESS($DB350,#REF!+6,,,#REF!))," ")</f>
        <v xml:space="preserve"> </v>
      </c>
      <c r="BC350" s="259" t="str">
        <f ca="1">IF($B350="Y",INDIRECT(ADDRESS($DB350,#REF!+6,,,#REF!))," ")</f>
        <v xml:space="preserve"> </v>
      </c>
      <c r="BD350" s="259" t="str">
        <f ca="1">IF($B350="Y",INDIRECT(ADDRESS($DB350,#REF!+6,,,#REF!))," ")</f>
        <v xml:space="preserve"> </v>
      </c>
      <c r="BE350" s="259" t="str">
        <f ca="1">IF($B350="Y",INDIRECT(ADDRESS($DB350,#REF!+6,,,#REF!))," ")</f>
        <v xml:space="preserve"> </v>
      </c>
      <c r="BF350" s="259" t="str">
        <f ca="1">IF($B350="Y",INDIRECT(ADDRESS($DB350,#REF!+6,,,#REF!))," ")</f>
        <v xml:space="preserve"> </v>
      </c>
      <c r="BG350" s="259" t="str">
        <f ca="1">IF($B350="Y",INDIRECT(ADDRESS($DB350,#REF!+6,,,#REF!))," ")</f>
        <v xml:space="preserve"> </v>
      </c>
      <c r="BH350" s="259" t="str">
        <f ca="1">IF($B350="Y",INDIRECT(ADDRESS($DB350,#REF!+6,,,#REF!))," ")</f>
        <v xml:space="preserve"> </v>
      </c>
      <c r="BI350" s="259" t="str">
        <f ca="1">IF($B350="Y",INDIRECT(ADDRESS($DB350,#REF!+6,,,#REF!))," ")</f>
        <v xml:space="preserve"> </v>
      </c>
      <c r="BJ350" s="259" t="str">
        <f ca="1">IF($B350="Y",INDIRECT(ADDRESS($DB350,#REF!+6,,,#REF!))," ")</f>
        <v xml:space="preserve"> </v>
      </c>
      <c r="BK350" s="259" t="str">
        <f ca="1">IF($B350="Y",INDIRECT(ADDRESS($DB350,#REF!+6,,,#REF!))," ")</f>
        <v xml:space="preserve"> </v>
      </c>
      <c r="BL350" s="259" t="str">
        <f ca="1">IF($B350="Y",INDIRECT(ADDRESS($DB350,#REF!+6,,,#REF!))," ")</f>
        <v xml:space="preserve"> </v>
      </c>
      <c r="BM350" s="259" t="str">
        <f ca="1">IF($B350="Y",INDIRECT(ADDRESS($DB350,#REF!+6,,,#REF!))," ")</f>
        <v xml:space="preserve"> </v>
      </c>
      <c r="BN350" s="259" t="str">
        <f ca="1">IF($B350="Y",INDIRECT(ADDRESS($DB350,#REF!+6,,,#REF!))," ")</f>
        <v xml:space="preserve"> </v>
      </c>
      <c r="BO350" s="259" t="str">
        <f ca="1">IF($B350="Y",INDIRECT(ADDRESS($DB350,#REF!+6,,,#REF!))," ")</f>
        <v xml:space="preserve"> </v>
      </c>
      <c r="BP350" s="259" t="str">
        <f ca="1">IF($B350="Y",INDIRECT(ADDRESS($DB350,#REF!+6,,,#REF!))," ")</f>
        <v xml:space="preserve"> </v>
      </c>
      <c r="BQ350" s="257" t="str">
        <f ca="1">IF($B350="Y",INDIRECT(ADDRESS($DB350,#REF!+6,,,#REF!))," ")</f>
        <v xml:space="preserve"> </v>
      </c>
      <c r="BR350" s="257" t="str">
        <f ca="1">IF($B350="Y",INDIRECT(ADDRESS($DB350,#REF!+6,,,#REF!))," ")</f>
        <v xml:space="preserve"> </v>
      </c>
      <c r="BS350" s="257" t="str">
        <f ca="1">IF($B350="Y",INDIRECT(ADDRESS($DB350,#REF!+6,,,#REF!))," ")</f>
        <v xml:space="preserve"> </v>
      </c>
      <c r="BT350" s="257" t="str">
        <f ca="1">IF($B350="Y",INDIRECT(ADDRESS($DB350,#REF!+6,,,#REF!))," ")</f>
        <v xml:space="preserve"> </v>
      </c>
      <c r="BU350" s="257" t="str">
        <f ca="1">IF($B350="Y",INDIRECT(ADDRESS($DB350,#REF!+6,,,#REF!))," ")</f>
        <v xml:space="preserve"> </v>
      </c>
      <c r="BV350" s="257" t="str">
        <f ca="1">IF($B350="Y",INDIRECT(ADDRESS($DB350,#REF!+6,,,#REF!))," ")</f>
        <v xml:space="preserve"> </v>
      </c>
      <c r="BW350" s="257" t="str">
        <f ca="1">IF($B350="Y",INDIRECT(ADDRESS($DB350,#REF!+6,,,#REF!))," ")</f>
        <v xml:space="preserve"> </v>
      </c>
      <c r="BX350" s="257" t="str">
        <f ca="1">IF($B350="Y",INDIRECT(ADDRESS($DB350,#REF!+6,,,#REF!))," ")</f>
        <v xml:space="preserve"> </v>
      </c>
      <c r="BY350" s="257" t="str">
        <f ca="1">IF($B350="Y",INDIRECT(ADDRESS($DB350,#REF!+6,,,#REF!))," ")</f>
        <v xml:space="preserve"> </v>
      </c>
      <c r="BZ350" s="257" t="str">
        <f ca="1">IF($B350="Y",INDIRECT(ADDRESS($DB350,#REF!+6,,,#REF!))," ")</f>
        <v xml:space="preserve"> </v>
      </c>
      <c r="CA350" s="257" t="str">
        <f ca="1">IF($B350="Y",INDIRECT(ADDRESS($DB350,#REF!+6,,,#REF!))," ")</f>
        <v xml:space="preserve"> </v>
      </c>
      <c r="CB350" s="257" t="str">
        <f ca="1">IF($B350="Y",INDIRECT(ADDRESS($DB350,#REF!+6,,,#REF!))," ")</f>
        <v xml:space="preserve"> </v>
      </c>
      <c r="CC350" s="257" t="str">
        <f ca="1">IF($B350="Y",INDIRECT(ADDRESS($DB350,#REF!+6,,,#REF!))," ")</f>
        <v xml:space="preserve"> </v>
      </c>
      <c r="CD350" s="257" t="str">
        <f ca="1">IF($B350="Y",INDIRECT(ADDRESS($DB350,#REF!+6,,,#REF!))," ")</f>
        <v xml:space="preserve"> </v>
      </c>
      <c r="CE350" s="257" t="str">
        <f ca="1">IF($B350="Y",INDIRECT(ADDRESS($DB350,#REF!+6,,,#REF!))," ")</f>
        <v xml:space="preserve"> </v>
      </c>
      <c r="CF350" s="257" t="str">
        <f ca="1">IF($B350="Y",INDIRECT(ADDRESS($DB350,#REF!+6,,,#REF!))," ")</f>
        <v xml:space="preserve"> </v>
      </c>
      <c r="CG350" s="257" t="str">
        <f ca="1">IF($B350="Y",INDIRECT(ADDRESS($DB350,#REF!+6,,,#REF!))," ")</f>
        <v xml:space="preserve"> </v>
      </c>
      <c r="CH350" s="257" t="str">
        <f ca="1">IF($B350="Y",INDIRECT(ADDRESS($DB350,#REF!+6,,,#REF!))," ")</f>
        <v xml:space="preserve"> </v>
      </c>
      <c r="CI350" s="257" t="str">
        <f ca="1">IF($B350="Y",INDIRECT(ADDRESS($DB350,#REF!+6,,,#REF!))," ")</f>
        <v xml:space="preserve"> </v>
      </c>
      <c r="CJ350" s="257" t="str">
        <f ca="1">IF($B350="Y",INDIRECT(ADDRESS($DB350,#REF!+6,,,#REF!))," ")</f>
        <v xml:space="preserve"> </v>
      </c>
      <c r="CK350" s="257" t="str">
        <f ca="1">IF($B350="Y",INDIRECT(ADDRESS($DB350,#REF!+6,,,#REF!))," ")</f>
        <v xml:space="preserve"> </v>
      </c>
      <c r="CM350" s="100">
        <v>257</v>
      </c>
      <c r="CN350" s="229" t="e">
        <f t="shared" si="119"/>
        <v>#REF!</v>
      </c>
      <c r="CO350" s="229" t="e">
        <f ca="1">IF(CN350&gt;0,INDIRECT(ADDRESS($CN350,7,,,#REF!)),"")</f>
        <v>#REF!</v>
      </c>
      <c r="CP350" s="229" t="e">
        <f t="shared" ca="1" si="120"/>
        <v>#REF!</v>
      </c>
      <c r="CQ350" s="230">
        <f t="shared" ca="1" si="126"/>
        <v>0</v>
      </c>
      <c r="CR350" s="227"/>
      <c r="CS350" s="248">
        <f t="shared" si="121"/>
        <v>257</v>
      </c>
      <c r="CT350" s="229" t="e">
        <f t="shared" si="122"/>
        <v>#REF!</v>
      </c>
      <c r="CU350" s="231" t="e">
        <f ca="1">IF(CT350&gt;0,INDIRECT(ADDRESS($CT350,4,,,#REF!)),"")</f>
        <v>#REF!</v>
      </c>
      <c r="CV350" s="100" t="e">
        <f t="shared" ca="1" si="123"/>
        <v>#REF!</v>
      </c>
      <c r="CW350" s="229">
        <f t="shared" ca="1" si="124"/>
        <v>257</v>
      </c>
      <c r="CX350" s="229" t="e">
        <f t="shared" ref="CX350:CX393" ca="1" si="127">IF(CW350=0,"",IF(CW350&gt;$CV$92,"",CW350))</f>
        <v>#REF!</v>
      </c>
      <c r="CY350" s="250"/>
      <c r="CZ350" s="251">
        <f t="shared" ref="CZ350:CZ393" ca="1" si="128">IFERROR(VLOOKUP(MATCH($CX350,$CV$94:$CV$393,0),$CS$94:$CT$393,2,FALSE),0)</f>
        <v>0</v>
      </c>
      <c r="DB350" s="100">
        <f t="shared" ref="DB350:DB393" ca="1" si="129">CQ350</f>
        <v>0</v>
      </c>
      <c r="DC350" s="230">
        <f t="shared" ca="1" si="125"/>
        <v>0</v>
      </c>
    </row>
    <row r="351" spans="2:107" ht="16.149999999999999" customHeight="1" x14ac:dyDescent="0.2">
      <c r="B351" s="252" t="str">
        <f t="shared" ref="B351:B392" ca="1" si="130">IF(DB351&gt;0,"Y",IF(DC351&gt;0,"N"," "))</f>
        <v xml:space="preserve"> </v>
      </c>
      <c r="C351" s="253" t="str">
        <f ca="1">IF($B351="Y",INDIRECT(ADDRESS($DB351,7,,,#REF!)),IF($B351="N",INDIRECT(ADDRESS($DC351,4,,,#REF!))," "))</f>
        <v xml:space="preserve"> </v>
      </c>
      <c r="D351" s="254" t="str">
        <f ca="1">IF($B351="Y",INDIRECT(ADDRESS($DB351,4,,,#REF!)),IF($B351="N",INDIRECT(ADDRESS($DC351,8,,,#REF!))," "))</f>
        <v xml:space="preserve"> </v>
      </c>
      <c r="E351" s="522" t="str">
        <f ca="1">IF($B351="Y",INDIRECT(ADDRESS($DB351,10,,,#REF!)),IF($B351="N",INDIRECT(ADDRESS($DC351,10,,,#REF!))," "))</f>
        <v xml:space="preserve"> </v>
      </c>
      <c r="F351" s="523" t="str">
        <f ca="1">IF($B351="Y",INDIRECT(ADDRESS($DB351,9,,,#REF!)),IF($B351="N",INDIRECT(ADDRESS($DC351,9,,,#REF!))," "))</f>
        <v xml:space="preserve"> </v>
      </c>
      <c r="G351" s="255" t="str">
        <f ca="1">IF($B351="Y",INDIRECT(ADDRESS($DB351,5,,,#REF!)),IF($B351="N",INDIRECT(ADDRESS($DC351,12,,,#REF!))," "))</f>
        <v xml:space="preserve"> </v>
      </c>
      <c r="H351" s="256" t="str">
        <f ca="1">IF($B351="Y",INDIRECT(ADDRESS($DB351,8,,,#REF!)),IF($B351="N",INDIRECT(ADDRESS($DC351,14,,,#REF!))," "))</f>
        <v xml:space="preserve"> </v>
      </c>
      <c r="I351" s="257" t="str">
        <f ca="1">IF($B351="Y",INDIRECT(ADDRESS($DB351,6,,,#REF!)),IF($B351="N",INDIRECT(ADDRESS($DC351,23,,,#REF!))," "))</f>
        <v xml:space="preserve"> </v>
      </c>
      <c r="J351" s="258" t="str">
        <f ca="1">IF($B351="Y",INDIRECT(ADDRESS($DB351,#REF!+6,,,#REF!))," ")</f>
        <v xml:space="preserve"> </v>
      </c>
      <c r="K351" s="259" t="str">
        <f ca="1">IF($B351="Y",INDIRECT(ADDRESS($DB351,#REF!+6,,,#REF!))," ")</f>
        <v xml:space="preserve"> </v>
      </c>
      <c r="L351" s="259" t="str">
        <f ca="1">IF($B351="Y",INDIRECT(ADDRESS($DB351,#REF!+6,,,#REF!))," ")</f>
        <v xml:space="preserve"> </v>
      </c>
      <c r="M351" s="259" t="str">
        <f ca="1">IF($B351="Y",INDIRECT(ADDRESS($DB351,#REF!+6,,,#REF!))," ")</f>
        <v xml:space="preserve"> </v>
      </c>
      <c r="N351" s="259" t="str">
        <f ca="1">IF($B351="Y",INDIRECT(ADDRESS($DB351,#REF!+6,,,#REF!))," ")</f>
        <v xml:space="preserve"> </v>
      </c>
      <c r="O351" s="259" t="str">
        <f ca="1">IF($B351="Y",INDIRECT(ADDRESS($DB351,#REF!+6,,,#REF!))," ")</f>
        <v xml:space="preserve"> </v>
      </c>
      <c r="P351" s="259" t="str">
        <f ca="1">IF($B351="Y",INDIRECT(ADDRESS($DB351,#REF!+6,,,#REF!))," ")</f>
        <v xml:space="preserve"> </v>
      </c>
      <c r="Q351" s="259" t="str">
        <f ca="1">IF($B351="Y",INDIRECT(ADDRESS($DB351,#REF!+6,,,#REF!))," ")</f>
        <v xml:space="preserve"> </v>
      </c>
      <c r="R351" s="259" t="str">
        <f ca="1">IF($B351="Y",INDIRECT(ADDRESS($DB351,#REF!+6,,,#REF!))," ")</f>
        <v xml:space="preserve"> </v>
      </c>
      <c r="S351" s="259" t="str">
        <f ca="1">IF($B351="Y",INDIRECT(ADDRESS($DB351,#REF!+6,,,#REF!))," ")</f>
        <v xml:space="preserve"> </v>
      </c>
      <c r="T351" s="259" t="str">
        <f ca="1">IF($B351="Y",INDIRECT(ADDRESS($DB351,#REF!+6,,,#REF!))," ")</f>
        <v xml:space="preserve"> </v>
      </c>
      <c r="U351" s="259" t="str">
        <f ca="1">IF($B351="Y",INDIRECT(ADDRESS($DB351,#REF!+6,,,#REF!))," ")</f>
        <v xml:space="preserve"> </v>
      </c>
      <c r="V351" s="259" t="str">
        <f ca="1">IF($B351="Y",INDIRECT(ADDRESS($DB351,#REF!+6,,,#REF!))," ")</f>
        <v xml:space="preserve"> </v>
      </c>
      <c r="W351" s="259" t="str">
        <f ca="1">IF($B351="Y",INDIRECT(ADDRESS($DB351,#REF!+6,,,#REF!))," ")</f>
        <v xml:space="preserve"> </v>
      </c>
      <c r="X351" s="259" t="str">
        <f ca="1">IF($B351="Y",INDIRECT(ADDRESS($DB351,#REF!+6,,,#REF!))," ")</f>
        <v xml:space="preserve"> </v>
      </c>
      <c r="Y351" s="259" t="str">
        <f ca="1">IF($B351="Y",INDIRECT(ADDRESS($DB351,#REF!+6,,,#REF!))," ")</f>
        <v xml:space="preserve"> </v>
      </c>
      <c r="Z351" s="259" t="str">
        <f ca="1">IF($B351="Y",INDIRECT(ADDRESS($DB351,#REF!+6,,,#REF!))," ")</f>
        <v xml:space="preserve"> </v>
      </c>
      <c r="AA351" s="259" t="str">
        <f ca="1">IF($B351="Y",INDIRECT(ADDRESS($DB351,#REF!+6,,,#REF!))," ")</f>
        <v xml:space="preserve"> </v>
      </c>
      <c r="AB351" s="259" t="str">
        <f ca="1">IF($B351="Y",INDIRECT(ADDRESS($DB351,#REF!+6,,,#REF!))," ")</f>
        <v xml:space="preserve"> </v>
      </c>
      <c r="AC351" s="259" t="str">
        <f ca="1">IF($B351="Y",INDIRECT(ADDRESS($DB351,#REF!+6,,,#REF!))," ")</f>
        <v xml:space="preserve"> </v>
      </c>
      <c r="AD351" s="259" t="str">
        <f ca="1">IF($B351="Y",INDIRECT(ADDRESS($DB351,#REF!+6,,,#REF!))," ")</f>
        <v xml:space="preserve"> </v>
      </c>
      <c r="AE351" s="259" t="str">
        <f ca="1">IF($B351="Y",INDIRECT(ADDRESS($DB351,#REF!+6,,,#REF!))," ")</f>
        <v xml:space="preserve"> </v>
      </c>
      <c r="AF351" s="259" t="str">
        <f ca="1">IF($B351="Y",INDIRECT(ADDRESS($DB351,#REF!+6,,,#REF!))," ")</f>
        <v xml:space="preserve"> </v>
      </c>
      <c r="AG351" s="259" t="str">
        <f ca="1">IF($B351="Y",INDIRECT(ADDRESS($DB351,#REF!+6,,,#REF!))," ")</f>
        <v xml:space="preserve"> </v>
      </c>
      <c r="AH351" s="259" t="str">
        <f ca="1">IF($B351="Y",INDIRECT(ADDRESS($DB351,#REF!+6,,,#REF!))," ")</f>
        <v xml:space="preserve"> </v>
      </c>
      <c r="AI351" s="259" t="str">
        <f ca="1">IF($B351="Y",INDIRECT(ADDRESS($DB351,#REF!+6,,,#REF!))," ")</f>
        <v xml:space="preserve"> </v>
      </c>
      <c r="AJ351" s="259" t="str">
        <f ca="1">IF($B351="Y",INDIRECT(ADDRESS($DB351,#REF!+6,,,#REF!))," ")</f>
        <v xml:space="preserve"> </v>
      </c>
      <c r="AK351" s="259" t="str">
        <f ca="1">IF($B351="Y",INDIRECT(ADDRESS($DB351,#REF!+6,,,#REF!))," ")</f>
        <v xml:space="preserve"> </v>
      </c>
      <c r="AL351" s="259" t="str">
        <f ca="1">IF($B351="Y",INDIRECT(ADDRESS($DB351,#REF!+6,,,#REF!))," ")</f>
        <v xml:space="preserve"> </v>
      </c>
      <c r="AM351" s="259" t="str">
        <f ca="1">IF($B351="Y",INDIRECT(ADDRESS($DB351,#REF!+6,,,#REF!))," ")</f>
        <v xml:space="preserve"> </v>
      </c>
      <c r="AN351" s="259" t="str">
        <f ca="1">IF($B351="Y",INDIRECT(ADDRESS($DB351,#REF!+6,,,#REF!))," ")</f>
        <v xml:space="preserve"> </v>
      </c>
      <c r="AO351" s="259" t="str">
        <f ca="1">IF($B351="Y",INDIRECT(ADDRESS($DB351,#REF!+6,,,#REF!))," ")</f>
        <v xml:space="preserve"> </v>
      </c>
      <c r="AP351" s="259" t="str">
        <f ca="1">IF($B351="Y",INDIRECT(ADDRESS($DB351,#REF!+6,,,#REF!))," ")</f>
        <v xml:space="preserve"> </v>
      </c>
      <c r="AQ351" s="259" t="str">
        <f ca="1">IF($B351="Y",INDIRECT(ADDRESS($DB351,#REF!+6,,,#REF!))," ")</f>
        <v xml:space="preserve"> </v>
      </c>
      <c r="AR351" s="259" t="str">
        <f ca="1">IF($B351="Y",INDIRECT(ADDRESS($DB351,#REF!+6,,,#REF!))," ")</f>
        <v xml:space="preserve"> </v>
      </c>
      <c r="AS351" s="259" t="str">
        <f ca="1">IF($B351="Y",INDIRECT(ADDRESS($DB351,#REF!+6,,,#REF!))," ")</f>
        <v xml:space="preserve"> </v>
      </c>
      <c r="AT351" s="259" t="str">
        <f ca="1">IF($B351="Y",INDIRECT(ADDRESS($DB351,#REF!+6,,,#REF!))," ")</f>
        <v xml:space="preserve"> </v>
      </c>
      <c r="AU351" s="259" t="str">
        <f ca="1">IF($B351="Y",INDIRECT(ADDRESS($DB351,#REF!+6,,,#REF!))," ")</f>
        <v xml:space="preserve"> </v>
      </c>
      <c r="AV351" s="259" t="str">
        <f ca="1">IF($B351="Y",INDIRECT(ADDRESS($DB351,#REF!+6,,,#REF!))," ")</f>
        <v xml:space="preserve"> </v>
      </c>
      <c r="AW351" s="259" t="str">
        <f ca="1">IF($B351="Y",INDIRECT(ADDRESS($DB351,#REF!+6,,,#REF!))," ")</f>
        <v xml:space="preserve"> </v>
      </c>
      <c r="AX351" s="259" t="str">
        <f ca="1">IF($B351="Y",INDIRECT(ADDRESS($DB351,#REF!+6,,,#REF!))," ")</f>
        <v xml:space="preserve"> </v>
      </c>
      <c r="AY351" s="259" t="str">
        <f ca="1">IF($B351="Y",INDIRECT(ADDRESS($DB351,#REF!+6,,,#REF!))," ")</f>
        <v xml:space="preserve"> </v>
      </c>
      <c r="AZ351" s="259" t="str">
        <f ca="1">IF($B351="Y",INDIRECT(ADDRESS($DB351,#REF!+6,,,#REF!))," ")</f>
        <v xml:space="preserve"> </v>
      </c>
      <c r="BA351" s="259" t="str">
        <f ca="1">IF($B351="Y",INDIRECT(ADDRESS($DB351,#REF!+6,,,#REF!))," ")</f>
        <v xml:space="preserve"> </v>
      </c>
      <c r="BB351" s="259" t="str">
        <f ca="1">IF($B351="Y",INDIRECT(ADDRESS($DB351,#REF!+6,,,#REF!))," ")</f>
        <v xml:space="preserve"> </v>
      </c>
      <c r="BC351" s="259" t="str">
        <f ca="1">IF($B351="Y",INDIRECT(ADDRESS($DB351,#REF!+6,,,#REF!))," ")</f>
        <v xml:space="preserve"> </v>
      </c>
      <c r="BD351" s="259" t="str">
        <f ca="1">IF($B351="Y",INDIRECT(ADDRESS($DB351,#REF!+6,,,#REF!))," ")</f>
        <v xml:space="preserve"> </v>
      </c>
      <c r="BE351" s="259" t="str">
        <f ca="1">IF($B351="Y",INDIRECT(ADDRESS($DB351,#REF!+6,,,#REF!))," ")</f>
        <v xml:space="preserve"> </v>
      </c>
      <c r="BF351" s="259" t="str">
        <f ca="1">IF($B351="Y",INDIRECT(ADDRESS($DB351,#REF!+6,,,#REF!))," ")</f>
        <v xml:space="preserve"> </v>
      </c>
      <c r="BG351" s="259" t="str">
        <f ca="1">IF($B351="Y",INDIRECT(ADDRESS($DB351,#REF!+6,,,#REF!))," ")</f>
        <v xml:space="preserve"> </v>
      </c>
      <c r="BH351" s="259" t="str">
        <f ca="1">IF($B351="Y",INDIRECT(ADDRESS($DB351,#REF!+6,,,#REF!))," ")</f>
        <v xml:space="preserve"> </v>
      </c>
      <c r="BI351" s="259" t="str">
        <f ca="1">IF($B351="Y",INDIRECT(ADDRESS($DB351,#REF!+6,,,#REF!))," ")</f>
        <v xml:space="preserve"> </v>
      </c>
      <c r="BJ351" s="259" t="str">
        <f ca="1">IF($B351="Y",INDIRECT(ADDRESS($DB351,#REF!+6,,,#REF!))," ")</f>
        <v xml:space="preserve"> </v>
      </c>
      <c r="BK351" s="259" t="str">
        <f ca="1">IF($B351="Y",INDIRECT(ADDRESS($DB351,#REF!+6,,,#REF!))," ")</f>
        <v xml:space="preserve"> </v>
      </c>
      <c r="BL351" s="259" t="str">
        <f ca="1">IF($B351="Y",INDIRECT(ADDRESS($DB351,#REF!+6,,,#REF!))," ")</f>
        <v xml:space="preserve"> </v>
      </c>
      <c r="BM351" s="259" t="str">
        <f ca="1">IF($B351="Y",INDIRECT(ADDRESS($DB351,#REF!+6,,,#REF!))," ")</f>
        <v xml:space="preserve"> </v>
      </c>
      <c r="BN351" s="259" t="str">
        <f ca="1">IF($B351="Y",INDIRECT(ADDRESS($DB351,#REF!+6,,,#REF!))," ")</f>
        <v xml:space="preserve"> </v>
      </c>
      <c r="BO351" s="259" t="str">
        <f ca="1">IF($B351="Y",INDIRECT(ADDRESS($DB351,#REF!+6,,,#REF!))," ")</f>
        <v xml:space="preserve"> </v>
      </c>
      <c r="BP351" s="259" t="str">
        <f ca="1">IF($B351="Y",INDIRECT(ADDRESS($DB351,#REF!+6,,,#REF!))," ")</f>
        <v xml:space="preserve"> </v>
      </c>
      <c r="BQ351" s="257" t="str">
        <f ca="1">IF($B351="Y",INDIRECT(ADDRESS($DB351,#REF!+6,,,#REF!))," ")</f>
        <v xml:space="preserve"> </v>
      </c>
      <c r="BR351" s="257" t="str">
        <f ca="1">IF($B351="Y",INDIRECT(ADDRESS($DB351,#REF!+6,,,#REF!))," ")</f>
        <v xml:space="preserve"> </v>
      </c>
      <c r="BS351" s="257" t="str">
        <f ca="1">IF($B351="Y",INDIRECT(ADDRESS($DB351,#REF!+6,,,#REF!))," ")</f>
        <v xml:space="preserve"> </v>
      </c>
      <c r="BT351" s="257" t="str">
        <f ca="1">IF($B351="Y",INDIRECT(ADDRESS($DB351,#REF!+6,,,#REF!))," ")</f>
        <v xml:space="preserve"> </v>
      </c>
      <c r="BU351" s="257" t="str">
        <f ca="1">IF($B351="Y",INDIRECT(ADDRESS($DB351,#REF!+6,,,#REF!))," ")</f>
        <v xml:space="preserve"> </v>
      </c>
      <c r="BV351" s="257" t="str">
        <f ca="1">IF($B351="Y",INDIRECT(ADDRESS($DB351,#REF!+6,,,#REF!))," ")</f>
        <v xml:space="preserve"> </v>
      </c>
      <c r="BW351" s="257" t="str">
        <f ca="1">IF($B351="Y",INDIRECT(ADDRESS($DB351,#REF!+6,,,#REF!))," ")</f>
        <v xml:space="preserve"> </v>
      </c>
      <c r="BX351" s="257" t="str">
        <f ca="1">IF($B351="Y",INDIRECT(ADDRESS($DB351,#REF!+6,,,#REF!))," ")</f>
        <v xml:space="preserve"> </v>
      </c>
      <c r="BY351" s="257" t="str">
        <f ca="1">IF($B351="Y",INDIRECT(ADDRESS($DB351,#REF!+6,,,#REF!))," ")</f>
        <v xml:space="preserve"> </v>
      </c>
      <c r="BZ351" s="257" t="str">
        <f ca="1">IF($B351="Y",INDIRECT(ADDRESS($DB351,#REF!+6,,,#REF!))," ")</f>
        <v xml:space="preserve"> </v>
      </c>
      <c r="CA351" s="257" t="str">
        <f ca="1">IF($B351="Y",INDIRECT(ADDRESS($DB351,#REF!+6,,,#REF!))," ")</f>
        <v xml:space="preserve"> </v>
      </c>
      <c r="CB351" s="257" t="str">
        <f ca="1">IF($B351="Y",INDIRECT(ADDRESS($DB351,#REF!+6,,,#REF!))," ")</f>
        <v xml:space="preserve"> </v>
      </c>
      <c r="CC351" s="257" t="str">
        <f ca="1">IF($B351="Y",INDIRECT(ADDRESS($DB351,#REF!+6,,,#REF!))," ")</f>
        <v xml:space="preserve"> </v>
      </c>
      <c r="CD351" s="257" t="str">
        <f ca="1">IF($B351="Y",INDIRECT(ADDRESS($DB351,#REF!+6,,,#REF!))," ")</f>
        <v xml:space="preserve"> </v>
      </c>
      <c r="CE351" s="257" t="str">
        <f ca="1">IF($B351="Y",INDIRECT(ADDRESS($DB351,#REF!+6,,,#REF!))," ")</f>
        <v xml:space="preserve"> </v>
      </c>
      <c r="CF351" s="257" t="str">
        <f ca="1">IF($B351="Y",INDIRECT(ADDRESS($DB351,#REF!+6,,,#REF!))," ")</f>
        <v xml:space="preserve"> </v>
      </c>
      <c r="CG351" s="257" t="str">
        <f ca="1">IF($B351="Y",INDIRECT(ADDRESS($DB351,#REF!+6,,,#REF!))," ")</f>
        <v xml:space="preserve"> </v>
      </c>
      <c r="CH351" s="257" t="str">
        <f ca="1">IF($B351="Y",INDIRECT(ADDRESS($DB351,#REF!+6,,,#REF!))," ")</f>
        <v xml:space="preserve"> </v>
      </c>
      <c r="CI351" s="257" t="str">
        <f ca="1">IF($B351="Y",INDIRECT(ADDRESS($DB351,#REF!+6,,,#REF!))," ")</f>
        <v xml:space="preserve"> </v>
      </c>
      <c r="CJ351" s="257" t="str">
        <f ca="1">IF($B351="Y",INDIRECT(ADDRESS($DB351,#REF!+6,,,#REF!))," ")</f>
        <v xml:space="preserve"> </v>
      </c>
      <c r="CK351" s="257" t="str">
        <f ca="1">IF($B351="Y",INDIRECT(ADDRESS($DB351,#REF!+6,,,#REF!))," ")</f>
        <v xml:space="preserve"> </v>
      </c>
      <c r="CM351" s="100">
        <v>258</v>
      </c>
      <c r="CN351" s="229" t="e">
        <f t="shared" ref="CN351:CN393" si="131">IF(CM351&gt;$CN$92,0,CM351+$CN$91)</f>
        <v>#REF!</v>
      </c>
      <c r="CO351" s="229" t="e">
        <f ca="1">IF(CN351&gt;0,INDIRECT(ADDRESS($CN351,7,,,#REF!)),"")</f>
        <v>#REF!</v>
      </c>
      <c r="CP351" s="229" t="e">
        <f t="shared" ref="CP351:CP393" ca="1" si="132">IF(LEFT(CO351,1)="R",$CP350+1,IF(LEFT(CO351,1)="P",$CP350+1,$CP350))</f>
        <v>#REF!</v>
      </c>
      <c r="CQ351" s="230">
        <f t="shared" ca="1" si="126"/>
        <v>0</v>
      </c>
      <c r="CR351" s="227"/>
      <c r="CS351" s="248">
        <f t="shared" ref="CS351:CS393" si="133">CM351</f>
        <v>258</v>
      </c>
      <c r="CT351" s="229" t="e">
        <f t="shared" ref="CT351:CT393" si="134">IF(CM351&gt;$CN$92,IF(CM351&lt;($CN$92+$CT$92+1),CM351+$CT$91,0),0)</f>
        <v>#REF!</v>
      </c>
      <c r="CU351" s="231" t="e">
        <f ca="1">IF(CT351&gt;0,INDIRECT(ADDRESS($CT351,4,,,#REF!)),"")</f>
        <v>#REF!</v>
      </c>
      <c r="CV351" s="100" t="e">
        <f t="shared" ref="CV351:CV393" ca="1" si="135">IF(LEFT(CU351,1)="R",$CV350+1,IF(LEFT(CU351,1)="P",$CV350+1,$CV350))</f>
        <v>#REF!</v>
      </c>
      <c r="CW351" s="229">
        <f t="shared" ref="CW351:CW393" ca="1" si="136">IF(CQ351&gt;0,0,CW350+1)</f>
        <v>258</v>
      </c>
      <c r="CX351" s="229" t="e">
        <f t="shared" ca="1" si="127"/>
        <v>#REF!</v>
      </c>
      <c r="CY351" s="250"/>
      <c r="CZ351" s="251">
        <f t="shared" ca="1" si="128"/>
        <v>0</v>
      </c>
      <c r="DB351" s="100">
        <f t="shared" ca="1" si="129"/>
        <v>0</v>
      </c>
      <c r="DC351" s="230">
        <f t="shared" ref="DC351:DC393" ca="1" si="137">CZ351</f>
        <v>0</v>
      </c>
    </row>
    <row r="352" spans="2:107" ht="16.149999999999999" customHeight="1" x14ac:dyDescent="0.2">
      <c r="B352" s="252" t="str">
        <f t="shared" ca="1" si="130"/>
        <v xml:space="preserve"> </v>
      </c>
      <c r="C352" s="253" t="str">
        <f ca="1">IF($B352="Y",INDIRECT(ADDRESS($DB352,7,,,#REF!)),IF($B352="N",INDIRECT(ADDRESS($DC352,4,,,#REF!))," "))</f>
        <v xml:space="preserve"> </v>
      </c>
      <c r="D352" s="254" t="str">
        <f ca="1">IF($B352="Y",INDIRECT(ADDRESS($DB352,4,,,#REF!)),IF($B352="N",INDIRECT(ADDRESS($DC352,8,,,#REF!))," "))</f>
        <v xml:space="preserve"> </v>
      </c>
      <c r="E352" s="522" t="str">
        <f ca="1">IF($B352="Y",INDIRECT(ADDRESS($DB352,10,,,#REF!)),IF($B352="N",INDIRECT(ADDRESS($DC352,10,,,#REF!))," "))</f>
        <v xml:space="preserve"> </v>
      </c>
      <c r="F352" s="523" t="str">
        <f ca="1">IF($B352="Y",INDIRECT(ADDRESS($DB352,9,,,#REF!)),IF($B352="N",INDIRECT(ADDRESS($DC352,9,,,#REF!))," "))</f>
        <v xml:space="preserve"> </v>
      </c>
      <c r="G352" s="255" t="str">
        <f ca="1">IF($B352="Y",INDIRECT(ADDRESS($DB352,5,,,#REF!)),IF($B352="N",INDIRECT(ADDRESS($DC352,12,,,#REF!))," "))</f>
        <v xml:space="preserve"> </v>
      </c>
      <c r="H352" s="256" t="str">
        <f ca="1">IF($B352="Y",INDIRECT(ADDRESS($DB352,8,,,#REF!)),IF($B352="N",INDIRECT(ADDRESS($DC352,14,,,#REF!))," "))</f>
        <v xml:space="preserve"> </v>
      </c>
      <c r="I352" s="257" t="str">
        <f ca="1">IF($B352="Y",INDIRECT(ADDRESS($DB352,6,,,#REF!)),IF($B352="N",INDIRECT(ADDRESS($DC352,23,,,#REF!))," "))</f>
        <v xml:space="preserve"> </v>
      </c>
      <c r="J352" s="258" t="str">
        <f ca="1">IF($B352="Y",INDIRECT(ADDRESS($DB352,#REF!+6,,,#REF!))," ")</f>
        <v xml:space="preserve"> </v>
      </c>
      <c r="K352" s="259" t="str">
        <f ca="1">IF($B352="Y",INDIRECT(ADDRESS($DB352,#REF!+6,,,#REF!))," ")</f>
        <v xml:space="preserve"> </v>
      </c>
      <c r="L352" s="259" t="str">
        <f ca="1">IF($B352="Y",INDIRECT(ADDRESS($DB352,#REF!+6,,,#REF!))," ")</f>
        <v xml:space="preserve"> </v>
      </c>
      <c r="M352" s="259" t="str">
        <f ca="1">IF($B352="Y",INDIRECT(ADDRESS($DB352,#REF!+6,,,#REF!))," ")</f>
        <v xml:space="preserve"> </v>
      </c>
      <c r="N352" s="259" t="str">
        <f ca="1">IF($B352="Y",INDIRECT(ADDRESS($DB352,#REF!+6,,,#REF!))," ")</f>
        <v xml:space="preserve"> </v>
      </c>
      <c r="O352" s="259" t="str">
        <f ca="1">IF($B352="Y",INDIRECT(ADDRESS($DB352,#REF!+6,,,#REF!))," ")</f>
        <v xml:space="preserve"> </v>
      </c>
      <c r="P352" s="259" t="str">
        <f ca="1">IF($B352="Y",INDIRECT(ADDRESS($DB352,#REF!+6,,,#REF!))," ")</f>
        <v xml:space="preserve"> </v>
      </c>
      <c r="Q352" s="259" t="str">
        <f ca="1">IF($B352="Y",INDIRECT(ADDRESS($DB352,#REF!+6,,,#REF!))," ")</f>
        <v xml:space="preserve"> </v>
      </c>
      <c r="R352" s="259" t="str">
        <f ca="1">IF($B352="Y",INDIRECT(ADDRESS($DB352,#REF!+6,,,#REF!))," ")</f>
        <v xml:space="preserve"> </v>
      </c>
      <c r="S352" s="259" t="str">
        <f ca="1">IF($B352="Y",INDIRECT(ADDRESS($DB352,#REF!+6,,,#REF!))," ")</f>
        <v xml:space="preserve"> </v>
      </c>
      <c r="T352" s="259" t="str">
        <f ca="1">IF($B352="Y",INDIRECT(ADDRESS($DB352,#REF!+6,,,#REF!))," ")</f>
        <v xml:space="preserve"> </v>
      </c>
      <c r="U352" s="259" t="str">
        <f ca="1">IF($B352="Y",INDIRECT(ADDRESS($DB352,#REF!+6,,,#REF!))," ")</f>
        <v xml:space="preserve"> </v>
      </c>
      <c r="V352" s="259" t="str">
        <f ca="1">IF($B352="Y",INDIRECT(ADDRESS($DB352,#REF!+6,,,#REF!))," ")</f>
        <v xml:space="preserve"> </v>
      </c>
      <c r="W352" s="259" t="str">
        <f ca="1">IF($B352="Y",INDIRECT(ADDRESS($DB352,#REF!+6,,,#REF!))," ")</f>
        <v xml:space="preserve"> </v>
      </c>
      <c r="X352" s="259" t="str">
        <f ca="1">IF($B352="Y",INDIRECT(ADDRESS($DB352,#REF!+6,,,#REF!))," ")</f>
        <v xml:space="preserve"> </v>
      </c>
      <c r="Y352" s="259" t="str">
        <f ca="1">IF($B352="Y",INDIRECT(ADDRESS($DB352,#REF!+6,,,#REF!))," ")</f>
        <v xml:space="preserve"> </v>
      </c>
      <c r="Z352" s="259" t="str">
        <f ca="1">IF($B352="Y",INDIRECT(ADDRESS($DB352,#REF!+6,,,#REF!))," ")</f>
        <v xml:space="preserve"> </v>
      </c>
      <c r="AA352" s="259" t="str">
        <f ca="1">IF($B352="Y",INDIRECT(ADDRESS($DB352,#REF!+6,,,#REF!))," ")</f>
        <v xml:space="preserve"> </v>
      </c>
      <c r="AB352" s="259" t="str">
        <f ca="1">IF($B352="Y",INDIRECT(ADDRESS($DB352,#REF!+6,,,#REF!))," ")</f>
        <v xml:space="preserve"> </v>
      </c>
      <c r="AC352" s="259" t="str">
        <f ca="1">IF($B352="Y",INDIRECT(ADDRESS($DB352,#REF!+6,,,#REF!))," ")</f>
        <v xml:space="preserve"> </v>
      </c>
      <c r="AD352" s="259" t="str">
        <f ca="1">IF($B352="Y",INDIRECT(ADDRESS($DB352,#REF!+6,,,#REF!))," ")</f>
        <v xml:space="preserve"> </v>
      </c>
      <c r="AE352" s="259" t="str">
        <f ca="1">IF($B352="Y",INDIRECT(ADDRESS($DB352,#REF!+6,,,#REF!))," ")</f>
        <v xml:space="preserve"> </v>
      </c>
      <c r="AF352" s="259" t="str">
        <f ca="1">IF($B352="Y",INDIRECT(ADDRESS($DB352,#REF!+6,,,#REF!))," ")</f>
        <v xml:space="preserve"> </v>
      </c>
      <c r="AG352" s="259" t="str">
        <f ca="1">IF($B352="Y",INDIRECT(ADDRESS($DB352,#REF!+6,,,#REF!))," ")</f>
        <v xml:space="preserve"> </v>
      </c>
      <c r="AH352" s="259" t="str">
        <f ca="1">IF($B352="Y",INDIRECT(ADDRESS($DB352,#REF!+6,,,#REF!))," ")</f>
        <v xml:space="preserve"> </v>
      </c>
      <c r="AI352" s="259" t="str">
        <f ca="1">IF($B352="Y",INDIRECT(ADDRESS($DB352,#REF!+6,,,#REF!))," ")</f>
        <v xml:space="preserve"> </v>
      </c>
      <c r="AJ352" s="259" t="str">
        <f ca="1">IF($B352="Y",INDIRECT(ADDRESS($DB352,#REF!+6,,,#REF!))," ")</f>
        <v xml:space="preserve"> </v>
      </c>
      <c r="AK352" s="259" t="str">
        <f ca="1">IF($B352="Y",INDIRECT(ADDRESS($DB352,#REF!+6,,,#REF!))," ")</f>
        <v xml:space="preserve"> </v>
      </c>
      <c r="AL352" s="259" t="str">
        <f ca="1">IF($B352="Y",INDIRECT(ADDRESS($DB352,#REF!+6,,,#REF!))," ")</f>
        <v xml:space="preserve"> </v>
      </c>
      <c r="AM352" s="259" t="str">
        <f ca="1">IF($B352="Y",INDIRECT(ADDRESS($DB352,#REF!+6,,,#REF!))," ")</f>
        <v xml:space="preserve"> </v>
      </c>
      <c r="AN352" s="259" t="str">
        <f ca="1">IF($B352="Y",INDIRECT(ADDRESS($DB352,#REF!+6,,,#REF!))," ")</f>
        <v xml:space="preserve"> </v>
      </c>
      <c r="AO352" s="259" t="str">
        <f ca="1">IF($B352="Y",INDIRECT(ADDRESS($DB352,#REF!+6,,,#REF!))," ")</f>
        <v xml:space="preserve"> </v>
      </c>
      <c r="AP352" s="259" t="str">
        <f ca="1">IF($B352="Y",INDIRECT(ADDRESS($DB352,#REF!+6,,,#REF!))," ")</f>
        <v xml:space="preserve"> </v>
      </c>
      <c r="AQ352" s="259" t="str">
        <f ca="1">IF($B352="Y",INDIRECT(ADDRESS($DB352,#REF!+6,,,#REF!))," ")</f>
        <v xml:space="preserve"> </v>
      </c>
      <c r="AR352" s="259" t="str">
        <f ca="1">IF($B352="Y",INDIRECT(ADDRESS($DB352,#REF!+6,,,#REF!))," ")</f>
        <v xml:space="preserve"> </v>
      </c>
      <c r="AS352" s="259" t="str">
        <f ca="1">IF($B352="Y",INDIRECT(ADDRESS($DB352,#REF!+6,,,#REF!))," ")</f>
        <v xml:space="preserve"> </v>
      </c>
      <c r="AT352" s="259" t="str">
        <f ca="1">IF($B352="Y",INDIRECT(ADDRESS($DB352,#REF!+6,,,#REF!))," ")</f>
        <v xml:space="preserve"> </v>
      </c>
      <c r="AU352" s="259" t="str">
        <f ca="1">IF($B352="Y",INDIRECT(ADDRESS($DB352,#REF!+6,,,#REF!))," ")</f>
        <v xml:space="preserve"> </v>
      </c>
      <c r="AV352" s="259" t="str">
        <f ca="1">IF($B352="Y",INDIRECT(ADDRESS($DB352,#REF!+6,,,#REF!))," ")</f>
        <v xml:space="preserve"> </v>
      </c>
      <c r="AW352" s="259" t="str">
        <f ca="1">IF($B352="Y",INDIRECT(ADDRESS($DB352,#REF!+6,,,#REF!))," ")</f>
        <v xml:space="preserve"> </v>
      </c>
      <c r="AX352" s="259" t="str">
        <f ca="1">IF($B352="Y",INDIRECT(ADDRESS($DB352,#REF!+6,,,#REF!))," ")</f>
        <v xml:space="preserve"> </v>
      </c>
      <c r="AY352" s="259" t="str">
        <f ca="1">IF($B352="Y",INDIRECT(ADDRESS($DB352,#REF!+6,,,#REF!))," ")</f>
        <v xml:space="preserve"> </v>
      </c>
      <c r="AZ352" s="259" t="str">
        <f ca="1">IF($B352="Y",INDIRECT(ADDRESS($DB352,#REF!+6,,,#REF!))," ")</f>
        <v xml:space="preserve"> </v>
      </c>
      <c r="BA352" s="259" t="str">
        <f ca="1">IF($B352="Y",INDIRECT(ADDRESS($DB352,#REF!+6,,,#REF!))," ")</f>
        <v xml:space="preserve"> </v>
      </c>
      <c r="BB352" s="259" t="str">
        <f ca="1">IF($B352="Y",INDIRECT(ADDRESS($DB352,#REF!+6,,,#REF!))," ")</f>
        <v xml:space="preserve"> </v>
      </c>
      <c r="BC352" s="259" t="str">
        <f ca="1">IF($B352="Y",INDIRECT(ADDRESS($DB352,#REF!+6,,,#REF!))," ")</f>
        <v xml:space="preserve"> </v>
      </c>
      <c r="BD352" s="259" t="str">
        <f ca="1">IF($B352="Y",INDIRECT(ADDRESS($DB352,#REF!+6,,,#REF!))," ")</f>
        <v xml:space="preserve"> </v>
      </c>
      <c r="BE352" s="259" t="str">
        <f ca="1">IF($B352="Y",INDIRECT(ADDRESS($DB352,#REF!+6,,,#REF!))," ")</f>
        <v xml:space="preserve"> </v>
      </c>
      <c r="BF352" s="259" t="str">
        <f ca="1">IF($B352="Y",INDIRECT(ADDRESS($DB352,#REF!+6,,,#REF!))," ")</f>
        <v xml:space="preserve"> </v>
      </c>
      <c r="BG352" s="259" t="str">
        <f ca="1">IF($B352="Y",INDIRECT(ADDRESS($DB352,#REF!+6,,,#REF!))," ")</f>
        <v xml:space="preserve"> </v>
      </c>
      <c r="BH352" s="259" t="str">
        <f ca="1">IF($B352="Y",INDIRECT(ADDRESS($DB352,#REF!+6,,,#REF!))," ")</f>
        <v xml:space="preserve"> </v>
      </c>
      <c r="BI352" s="259" t="str">
        <f ca="1">IF($B352="Y",INDIRECT(ADDRESS($DB352,#REF!+6,,,#REF!))," ")</f>
        <v xml:space="preserve"> </v>
      </c>
      <c r="BJ352" s="259" t="str">
        <f ca="1">IF($B352="Y",INDIRECT(ADDRESS($DB352,#REF!+6,,,#REF!))," ")</f>
        <v xml:space="preserve"> </v>
      </c>
      <c r="BK352" s="259" t="str">
        <f ca="1">IF($B352="Y",INDIRECT(ADDRESS($DB352,#REF!+6,,,#REF!))," ")</f>
        <v xml:space="preserve"> </v>
      </c>
      <c r="BL352" s="259" t="str">
        <f ca="1">IF($B352="Y",INDIRECT(ADDRESS($DB352,#REF!+6,,,#REF!))," ")</f>
        <v xml:space="preserve"> </v>
      </c>
      <c r="BM352" s="259" t="str">
        <f ca="1">IF($B352="Y",INDIRECT(ADDRESS($DB352,#REF!+6,,,#REF!))," ")</f>
        <v xml:space="preserve"> </v>
      </c>
      <c r="BN352" s="259" t="str">
        <f ca="1">IF($B352="Y",INDIRECT(ADDRESS($DB352,#REF!+6,,,#REF!))," ")</f>
        <v xml:space="preserve"> </v>
      </c>
      <c r="BO352" s="259" t="str">
        <f ca="1">IF($B352="Y",INDIRECT(ADDRESS($DB352,#REF!+6,,,#REF!))," ")</f>
        <v xml:space="preserve"> </v>
      </c>
      <c r="BP352" s="259" t="str">
        <f ca="1">IF($B352="Y",INDIRECT(ADDRESS($DB352,#REF!+6,,,#REF!))," ")</f>
        <v xml:space="preserve"> </v>
      </c>
      <c r="BQ352" s="257" t="str">
        <f ca="1">IF($B352="Y",INDIRECT(ADDRESS($DB352,#REF!+6,,,#REF!))," ")</f>
        <v xml:space="preserve"> </v>
      </c>
      <c r="BR352" s="257" t="str">
        <f ca="1">IF($B352="Y",INDIRECT(ADDRESS($DB352,#REF!+6,,,#REF!))," ")</f>
        <v xml:space="preserve"> </v>
      </c>
      <c r="BS352" s="257" t="str">
        <f ca="1">IF($B352="Y",INDIRECT(ADDRESS($DB352,#REF!+6,,,#REF!))," ")</f>
        <v xml:space="preserve"> </v>
      </c>
      <c r="BT352" s="257" t="str">
        <f ca="1">IF($B352="Y",INDIRECT(ADDRESS($DB352,#REF!+6,,,#REF!))," ")</f>
        <v xml:space="preserve"> </v>
      </c>
      <c r="BU352" s="257" t="str">
        <f ca="1">IF($B352="Y",INDIRECT(ADDRESS($DB352,#REF!+6,,,#REF!))," ")</f>
        <v xml:space="preserve"> </v>
      </c>
      <c r="BV352" s="257" t="str">
        <f ca="1">IF($B352="Y",INDIRECT(ADDRESS($DB352,#REF!+6,,,#REF!))," ")</f>
        <v xml:space="preserve"> </v>
      </c>
      <c r="BW352" s="257" t="str">
        <f ca="1">IF($B352="Y",INDIRECT(ADDRESS($DB352,#REF!+6,,,#REF!))," ")</f>
        <v xml:space="preserve"> </v>
      </c>
      <c r="BX352" s="257" t="str">
        <f ca="1">IF($B352="Y",INDIRECT(ADDRESS($DB352,#REF!+6,,,#REF!))," ")</f>
        <v xml:space="preserve"> </v>
      </c>
      <c r="BY352" s="257" t="str">
        <f ca="1">IF($B352="Y",INDIRECT(ADDRESS($DB352,#REF!+6,,,#REF!))," ")</f>
        <v xml:space="preserve"> </v>
      </c>
      <c r="BZ352" s="257" t="str">
        <f ca="1">IF($B352="Y",INDIRECT(ADDRESS($DB352,#REF!+6,,,#REF!))," ")</f>
        <v xml:space="preserve"> </v>
      </c>
      <c r="CA352" s="257" t="str">
        <f ca="1">IF($B352="Y",INDIRECT(ADDRESS($DB352,#REF!+6,,,#REF!))," ")</f>
        <v xml:space="preserve"> </v>
      </c>
      <c r="CB352" s="257" t="str">
        <f ca="1">IF($B352="Y",INDIRECT(ADDRESS($DB352,#REF!+6,,,#REF!))," ")</f>
        <v xml:space="preserve"> </v>
      </c>
      <c r="CC352" s="257" t="str">
        <f ca="1">IF($B352="Y",INDIRECT(ADDRESS($DB352,#REF!+6,,,#REF!))," ")</f>
        <v xml:space="preserve"> </v>
      </c>
      <c r="CD352" s="257" t="str">
        <f ca="1">IF($B352="Y",INDIRECT(ADDRESS($DB352,#REF!+6,,,#REF!))," ")</f>
        <v xml:space="preserve"> </v>
      </c>
      <c r="CE352" s="257" t="str">
        <f ca="1">IF($B352="Y",INDIRECT(ADDRESS($DB352,#REF!+6,,,#REF!))," ")</f>
        <v xml:space="preserve"> </v>
      </c>
      <c r="CF352" s="257" t="str">
        <f ca="1">IF($B352="Y",INDIRECT(ADDRESS($DB352,#REF!+6,,,#REF!))," ")</f>
        <v xml:space="preserve"> </v>
      </c>
      <c r="CG352" s="257" t="str">
        <f ca="1">IF($B352="Y",INDIRECT(ADDRESS($DB352,#REF!+6,,,#REF!))," ")</f>
        <v xml:space="preserve"> </v>
      </c>
      <c r="CH352" s="257" t="str">
        <f ca="1">IF($B352="Y",INDIRECT(ADDRESS($DB352,#REF!+6,,,#REF!))," ")</f>
        <v xml:space="preserve"> </v>
      </c>
      <c r="CI352" s="257" t="str">
        <f ca="1">IF($B352="Y",INDIRECT(ADDRESS($DB352,#REF!+6,,,#REF!))," ")</f>
        <v xml:space="preserve"> </v>
      </c>
      <c r="CJ352" s="257" t="str">
        <f ca="1">IF($B352="Y",INDIRECT(ADDRESS($DB352,#REF!+6,,,#REF!))," ")</f>
        <v xml:space="preserve"> </v>
      </c>
      <c r="CK352" s="257" t="str">
        <f ca="1">IF($B352="Y",INDIRECT(ADDRESS($DB352,#REF!+6,,,#REF!))," ")</f>
        <v xml:space="preserve"> </v>
      </c>
      <c r="CM352" s="100">
        <v>259</v>
      </c>
      <c r="CN352" s="229" t="e">
        <f t="shared" si="131"/>
        <v>#REF!</v>
      </c>
      <c r="CO352" s="229" t="e">
        <f ca="1">IF(CN352&gt;0,INDIRECT(ADDRESS($CN352,7,,,#REF!)),"")</f>
        <v>#REF!</v>
      </c>
      <c r="CP352" s="229" t="e">
        <f t="shared" ca="1" si="132"/>
        <v>#REF!</v>
      </c>
      <c r="CQ352" s="230">
        <f t="shared" ref="CQ352:CQ393" ca="1" si="138">IFERROR(VLOOKUP(MATCH($CM352,$CP$94:$CP$393,0),$CM$94:$CN$393,2,FALSE),0)</f>
        <v>0</v>
      </c>
      <c r="CR352" s="227"/>
      <c r="CS352" s="248">
        <f t="shared" si="133"/>
        <v>259</v>
      </c>
      <c r="CT352" s="229" t="e">
        <f t="shared" si="134"/>
        <v>#REF!</v>
      </c>
      <c r="CU352" s="231" t="e">
        <f ca="1">IF(CT352&gt;0,INDIRECT(ADDRESS($CT352,4,,,#REF!)),"")</f>
        <v>#REF!</v>
      </c>
      <c r="CV352" s="100" t="e">
        <f t="shared" ca="1" si="135"/>
        <v>#REF!</v>
      </c>
      <c r="CW352" s="229">
        <f t="shared" ca="1" si="136"/>
        <v>259</v>
      </c>
      <c r="CX352" s="229" t="e">
        <f t="shared" ca="1" si="127"/>
        <v>#REF!</v>
      </c>
      <c r="CY352" s="250"/>
      <c r="CZ352" s="251">
        <f t="shared" ca="1" si="128"/>
        <v>0</v>
      </c>
      <c r="DB352" s="100">
        <f t="shared" ca="1" si="129"/>
        <v>0</v>
      </c>
      <c r="DC352" s="230">
        <f t="shared" ca="1" si="137"/>
        <v>0</v>
      </c>
    </row>
    <row r="353" spans="2:107" ht="16.149999999999999" customHeight="1" x14ac:dyDescent="0.2">
      <c r="B353" s="252" t="str">
        <f t="shared" ca="1" si="130"/>
        <v xml:space="preserve"> </v>
      </c>
      <c r="C353" s="253" t="str">
        <f ca="1">IF($B353="Y",INDIRECT(ADDRESS($DB353,7,,,#REF!)),IF($B353="N",INDIRECT(ADDRESS($DC353,4,,,#REF!))," "))</f>
        <v xml:space="preserve"> </v>
      </c>
      <c r="D353" s="254" t="str">
        <f ca="1">IF($B353="Y",INDIRECT(ADDRESS($DB353,4,,,#REF!)),IF($B353="N",INDIRECT(ADDRESS($DC353,8,,,#REF!))," "))</f>
        <v xml:space="preserve"> </v>
      </c>
      <c r="E353" s="522" t="str">
        <f ca="1">IF($B353="Y",INDIRECT(ADDRESS($DB353,10,,,#REF!)),IF($B353="N",INDIRECT(ADDRESS($DC353,10,,,#REF!))," "))</f>
        <v xml:space="preserve"> </v>
      </c>
      <c r="F353" s="523" t="str">
        <f ca="1">IF($B353="Y",INDIRECT(ADDRESS($DB353,9,,,#REF!)),IF($B353="N",INDIRECT(ADDRESS($DC353,9,,,#REF!))," "))</f>
        <v xml:space="preserve"> </v>
      </c>
      <c r="G353" s="255" t="str">
        <f ca="1">IF($B353="Y",INDIRECT(ADDRESS($DB353,5,,,#REF!)),IF($B353="N",INDIRECT(ADDRESS($DC353,12,,,#REF!))," "))</f>
        <v xml:space="preserve"> </v>
      </c>
      <c r="H353" s="256" t="str">
        <f ca="1">IF($B353="Y",INDIRECT(ADDRESS($DB353,8,,,#REF!)),IF($B353="N",INDIRECT(ADDRESS($DC353,14,,,#REF!))," "))</f>
        <v xml:space="preserve"> </v>
      </c>
      <c r="I353" s="257" t="str">
        <f ca="1">IF($B353="Y",INDIRECT(ADDRESS($DB353,6,,,#REF!)),IF($B353="N",INDIRECT(ADDRESS($DC353,23,,,#REF!))," "))</f>
        <v xml:space="preserve"> </v>
      </c>
      <c r="J353" s="258" t="str">
        <f ca="1">IF($B353="Y",INDIRECT(ADDRESS($DB353,#REF!+6,,,#REF!))," ")</f>
        <v xml:space="preserve"> </v>
      </c>
      <c r="K353" s="259" t="str">
        <f ca="1">IF($B353="Y",INDIRECT(ADDRESS($DB353,#REF!+6,,,#REF!))," ")</f>
        <v xml:space="preserve"> </v>
      </c>
      <c r="L353" s="259" t="str">
        <f ca="1">IF($B353="Y",INDIRECT(ADDRESS($DB353,#REF!+6,,,#REF!))," ")</f>
        <v xml:space="preserve"> </v>
      </c>
      <c r="M353" s="259" t="str">
        <f ca="1">IF($B353="Y",INDIRECT(ADDRESS($DB353,#REF!+6,,,#REF!))," ")</f>
        <v xml:space="preserve"> </v>
      </c>
      <c r="N353" s="259" t="str">
        <f ca="1">IF($B353="Y",INDIRECT(ADDRESS($DB353,#REF!+6,,,#REF!))," ")</f>
        <v xml:space="preserve"> </v>
      </c>
      <c r="O353" s="259" t="str">
        <f ca="1">IF($B353="Y",INDIRECT(ADDRESS($DB353,#REF!+6,,,#REF!))," ")</f>
        <v xml:space="preserve"> </v>
      </c>
      <c r="P353" s="259" t="str">
        <f ca="1">IF($B353="Y",INDIRECT(ADDRESS($DB353,#REF!+6,,,#REF!))," ")</f>
        <v xml:space="preserve"> </v>
      </c>
      <c r="Q353" s="259" t="str">
        <f ca="1">IF($B353="Y",INDIRECT(ADDRESS($DB353,#REF!+6,,,#REF!))," ")</f>
        <v xml:space="preserve"> </v>
      </c>
      <c r="R353" s="259" t="str">
        <f ca="1">IF($B353="Y",INDIRECT(ADDRESS($DB353,#REF!+6,,,#REF!))," ")</f>
        <v xml:space="preserve"> </v>
      </c>
      <c r="S353" s="259" t="str">
        <f ca="1">IF($B353="Y",INDIRECT(ADDRESS($DB353,#REF!+6,,,#REF!))," ")</f>
        <v xml:space="preserve"> </v>
      </c>
      <c r="T353" s="259" t="str">
        <f ca="1">IF($B353="Y",INDIRECT(ADDRESS($DB353,#REF!+6,,,#REF!))," ")</f>
        <v xml:space="preserve"> </v>
      </c>
      <c r="U353" s="259" t="str">
        <f ca="1">IF($B353="Y",INDIRECT(ADDRESS($DB353,#REF!+6,,,#REF!))," ")</f>
        <v xml:space="preserve"> </v>
      </c>
      <c r="V353" s="259" t="str">
        <f ca="1">IF($B353="Y",INDIRECT(ADDRESS($DB353,#REF!+6,,,#REF!))," ")</f>
        <v xml:space="preserve"> </v>
      </c>
      <c r="W353" s="259" t="str">
        <f ca="1">IF($B353="Y",INDIRECT(ADDRESS($DB353,#REF!+6,,,#REF!))," ")</f>
        <v xml:space="preserve"> </v>
      </c>
      <c r="X353" s="259" t="str">
        <f ca="1">IF($B353="Y",INDIRECT(ADDRESS($DB353,#REF!+6,,,#REF!))," ")</f>
        <v xml:space="preserve"> </v>
      </c>
      <c r="Y353" s="259" t="str">
        <f ca="1">IF($B353="Y",INDIRECT(ADDRESS($DB353,#REF!+6,,,#REF!))," ")</f>
        <v xml:space="preserve"> </v>
      </c>
      <c r="Z353" s="259" t="str">
        <f ca="1">IF($B353="Y",INDIRECT(ADDRESS($DB353,#REF!+6,,,#REF!))," ")</f>
        <v xml:space="preserve"> </v>
      </c>
      <c r="AA353" s="259" t="str">
        <f ca="1">IF($B353="Y",INDIRECT(ADDRESS($DB353,#REF!+6,,,#REF!))," ")</f>
        <v xml:space="preserve"> </v>
      </c>
      <c r="AB353" s="259" t="str">
        <f ca="1">IF($B353="Y",INDIRECT(ADDRESS($DB353,#REF!+6,,,#REF!))," ")</f>
        <v xml:space="preserve"> </v>
      </c>
      <c r="AC353" s="259" t="str">
        <f ca="1">IF($B353="Y",INDIRECT(ADDRESS($DB353,#REF!+6,,,#REF!))," ")</f>
        <v xml:space="preserve"> </v>
      </c>
      <c r="AD353" s="259" t="str">
        <f ca="1">IF($B353="Y",INDIRECT(ADDRESS($DB353,#REF!+6,,,#REF!))," ")</f>
        <v xml:space="preserve"> </v>
      </c>
      <c r="AE353" s="259" t="str">
        <f ca="1">IF($B353="Y",INDIRECT(ADDRESS($DB353,#REF!+6,,,#REF!))," ")</f>
        <v xml:space="preserve"> </v>
      </c>
      <c r="AF353" s="259" t="str">
        <f ca="1">IF($B353="Y",INDIRECT(ADDRESS($DB353,#REF!+6,,,#REF!))," ")</f>
        <v xml:space="preserve"> </v>
      </c>
      <c r="AG353" s="259" t="str">
        <f ca="1">IF($B353="Y",INDIRECT(ADDRESS($DB353,#REF!+6,,,#REF!))," ")</f>
        <v xml:space="preserve"> </v>
      </c>
      <c r="AH353" s="259" t="str">
        <f ca="1">IF($B353="Y",INDIRECT(ADDRESS($DB353,#REF!+6,,,#REF!))," ")</f>
        <v xml:space="preserve"> </v>
      </c>
      <c r="AI353" s="259" t="str">
        <f ca="1">IF($B353="Y",INDIRECT(ADDRESS($DB353,#REF!+6,,,#REF!))," ")</f>
        <v xml:space="preserve"> </v>
      </c>
      <c r="AJ353" s="259" t="str">
        <f ca="1">IF($B353="Y",INDIRECT(ADDRESS($DB353,#REF!+6,,,#REF!))," ")</f>
        <v xml:space="preserve"> </v>
      </c>
      <c r="AK353" s="259" t="str">
        <f ca="1">IF($B353="Y",INDIRECT(ADDRESS($DB353,#REF!+6,,,#REF!))," ")</f>
        <v xml:space="preserve"> </v>
      </c>
      <c r="AL353" s="259" t="str">
        <f ca="1">IF($B353="Y",INDIRECT(ADDRESS($DB353,#REF!+6,,,#REF!))," ")</f>
        <v xml:space="preserve"> </v>
      </c>
      <c r="AM353" s="259" t="str">
        <f ca="1">IF($B353="Y",INDIRECT(ADDRESS($DB353,#REF!+6,,,#REF!))," ")</f>
        <v xml:space="preserve"> </v>
      </c>
      <c r="AN353" s="259" t="str">
        <f ca="1">IF($B353="Y",INDIRECT(ADDRESS($DB353,#REF!+6,,,#REF!))," ")</f>
        <v xml:space="preserve"> </v>
      </c>
      <c r="AO353" s="259" t="str">
        <f ca="1">IF($B353="Y",INDIRECT(ADDRESS($DB353,#REF!+6,,,#REF!))," ")</f>
        <v xml:space="preserve"> </v>
      </c>
      <c r="AP353" s="259" t="str">
        <f ca="1">IF($B353="Y",INDIRECT(ADDRESS($DB353,#REF!+6,,,#REF!))," ")</f>
        <v xml:space="preserve"> </v>
      </c>
      <c r="AQ353" s="259" t="str">
        <f ca="1">IF($B353="Y",INDIRECT(ADDRESS($DB353,#REF!+6,,,#REF!))," ")</f>
        <v xml:space="preserve"> </v>
      </c>
      <c r="AR353" s="259" t="str">
        <f ca="1">IF($B353="Y",INDIRECT(ADDRESS($DB353,#REF!+6,,,#REF!))," ")</f>
        <v xml:space="preserve"> </v>
      </c>
      <c r="AS353" s="259" t="str">
        <f ca="1">IF($B353="Y",INDIRECT(ADDRESS($DB353,#REF!+6,,,#REF!))," ")</f>
        <v xml:space="preserve"> </v>
      </c>
      <c r="AT353" s="259" t="str">
        <f ca="1">IF($B353="Y",INDIRECT(ADDRESS($DB353,#REF!+6,,,#REF!))," ")</f>
        <v xml:space="preserve"> </v>
      </c>
      <c r="AU353" s="259" t="str">
        <f ca="1">IF($B353="Y",INDIRECT(ADDRESS($DB353,#REF!+6,,,#REF!))," ")</f>
        <v xml:space="preserve"> </v>
      </c>
      <c r="AV353" s="259" t="str">
        <f ca="1">IF($B353="Y",INDIRECT(ADDRESS($DB353,#REF!+6,,,#REF!))," ")</f>
        <v xml:space="preserve"> </v>
      </c>
      <c r="AW353" s="259" t="str">
        <f ca="1">IF($B353="Y",INDIRECT(ADDRESS($DB353,#REF!+6,,,#REF!))," ")</f>
        <v xml:space="preserve"> </v>
      </c>
      <c r="AX353" s="259" t="str">
        <f ca="1">IF($B353="Y",INDIRECT(ADDRESS($DB353,#REF!+6,,,#REF!))," ")</f>
        <v xml:space="preserve"> </v>
      </c>
      <c r="AY353" s="259" t="str">
        <f ca="1">IF($B353="Y",INDIRECT(ADDRESS($DB353,#REF!+6,,,#REF!))," ")</f>
        <v xml:space="preserve"> </v>
      </c>
      <c r="AZ353" s="259" t="str">
        <f ca="1">IF($B353="Y",INDIRECT(ADDRESS($DB353,#REF!+6,,,#REF!))," ")</f>
        <v xml:space="preserve"> </v>
      </c>
      <c r="BA353" s="259" t="str">
        <f ca="1">IF($B353="Y",INDIRECT(ADDRESS($DB353,#REF!+6,,,#REF!))," ")</f>
        <v xml:space="preserve"> </v>
      </c>
      <c r="BB353" s="259" t="str">
        <f ca="1">IF($B353="Y",INDIRECT(ADDRESS($DB353,#REF!+6,,,#REF!))," ")</f>
        <v xml:space="preserve"> </v>
      </c>
      <c r="BC353" s="259" t="str">
        <f ca="1">IF($B353="Y",INDIRECT(ADDRESS($DB353,#REF!+6,,,#REF!))," ")</f>
        <v xml:space="preserve"> </v>
      </c>
      <c r="BD353" s="259" t="str">
        <f ca="1">IF($B353="Y",INDIRECT(ADDRESS($DB353,#REF!+6,,,#REF!))," ")</f>
        <v xml:space="preserve"> </v>
      </c>
      <c r="BE353" s="259" t="str">
        <f ca="1">IF($B353="Y",INDIRECT(ADDRESS($DB353,#REF!+6,,,#REF!))," ")</f>
        <v xml:space="preserve"> </v>
      </c>
      <c r="BF353" s="259" t="str">
        <f ca="1">IF($B353="Y",INDIRECT(ADDRESS($DB353,#REF!+6,,,#REF!))," ")</f>
        <v xml:space="preserve"> </v>
      </c>
      <c r="BG353" s="259" t="str">
        <f ca="1">IF($B353="Y",INDIRECT(ADDRESS($DB353,#REF!+6,,,#REF!))," ")</f>
        <v xml:space="preserve"> </v>
      </c>
      <c r="BH353" s="259" t="str">
        <f ca="1">IF($B353="Y",INDIRECT(ADDRESS($DB353,#REF!+6,,,#REF!))," ")</f>
        <v xml:space="preserve"> </v>
      </c>
      <c r="BI353" s="259" t="str">
        <f ca="1">IF($B353="Y",INDIRECT(ADDRESS($DB353,#REF!+6,,,#REF!))," ")</f>
        <v xml:space="preserve"> </v>
      </c>
      <c r="BJ353" s="259" t="str">
        <f ca="1">IF($B353="Y",INDIRECT(ADDRESS($DB353,#REF!+6,,,#REF!))," ")</f>
        <v xml:space="preserve"> </v>
      </c>
      <c r="BK353" s="259" t="str">
        <f ca="1">IF($B353="Y",INDIRECT(ADDRESS($DB353,#REF!+6,,,#REF!))," ")</f>
        <v xml:space="preserve"> </v>
      </c>
      <c r="BL353" s="259" t="str">
        <f ca="1">IF($B353="Y",INDIRECT(ADDRESS($DB353,#REF!+6,,,#REF!))," ")</f>
        <v xml:space="preserve"> </v>
      </c>
      <c r="BM353" s="259" t="str">
        <f ca="1">IF($B353="Y",INDIRECT(ADDRESS($DB353,#REF!+6,,,#REF!))," ")</f>
        <v xml:space="preserve"> </v>
      </c>
      <c r="BN353" s="259" t="str">
        <f ca="1">IF($B353="Y",INDIRECT(ADDRESS($DB353,#REF!+6,,,#REF!))," ")</f>
        <v xml:space="preserve"> </v>
      </c>
      <c r="BO353" s="259" t="str">
        <f ca="1">IF($B353="Y",INDIRECT(ADDRESS($DB353,#REF!+6,,,#REF!))," ")</f>
        <v xml:space="preserve"> </v>
      </c>
      <c r="BP353" s="259" t="str">
        <f ca="1">IF($B353="Y",INDIRECT(ADDRESS($DB353,#REF!+6,,,#REF!))," ")</f>
        <v xml:space="preserve"> </v>
      </c>
      <c r="BQ353" s="257" t="str">
        <f ca="1">IF($B353="Y",INDIRECT(ADDRESS($DB353,#REF!+6,,,#REF!))," ")</f>
        <v xml:space="preserve"> </v>
      </c>
      <c r="BR353" s="257" t="str">
        <f ca="1">IF($B353="Y",INDIRECT(ADDRESS($DB353,#REF!+6,,,#REF!))," ")</f>
        <v xml:space="preserve"> </v>
      </c>
      <c r="BS353" s="257" t="str">
        <f ca="1">IF($B353="Y",INDIRECT(ADDRESS($DB353,#REF!+6,,,#REF!))," ")</f>
        <v xml:space="preserve"> </v>
      </c>
      <c r="BT353" s="257" t="str">
        <f ca="1">IF($B353="Y",INDIRECT(ADDRESS($DB353,#REF!+6,,,#REF!))," ")</f>
        <v xml:space="preserve"> </v>
      </c>
      <c r="BU353" s="257" t="str">
        <f ca="1">IF($B353="Y",INDIRECT(ADDRESS($DB353,#REF!+6,,,#REF!))," ")</f>
        <v xml:space="preserve"> </v>
      </c>
      <c r="BV353" s="257" t="str">
        <f ca="1">IF($B353="Y",INDIRECT(ADDRESS($DB353,#REF!+6,,,#REF!))," ")</f>
        <v xml:space="preserve"> </v>
      </c>
      <c r="BW353" s="257" t="str">
        <f ca="1">IF($B353="Y",INDIRECT(ADDRESS($DB353,#REF!+6,,,#REF!))," ")</f>
        <v xml:space="preserve"> </v>
      </c>
      <c r="BX353" s="257" t="str">
        <f ca="1">IF($B353="Y",INDIRECT(ADDRESS($DB353,#REF!+6,,,#REF!))," ")</f>
        <v xml:space="preserve"> </v>
      </c>
      <c r="BY353" s="257" t="str">
        <f ca="1">IF($B353="Y",INDIRECT(ADDRESS($DB353,#REF!+6,,,#REF!))," ")</f>
        <v xml:space="preserve"> </v>
      </c>
      <c r="BZ353" s="257" t="str">
        <f ca="1">IF($B353="Y",INDIRECT(ADDRESS($DB353,#REF!+6,,,#REF!))," ")</f>
        <v xml:space="preserve"> </v>
      </c>
      <c r="CA353" s="257" t="str">
        <f ca="1">IF($B353="Y",INDIRECT(ADDRESS($DB353,#REF!+6,,,#REF!))," ")</f>
        <v xml:space="preserve"> </v>
      </c>
      <c r="CB353" s="257" t="str">
        <f ca="1">IF($B353="Y",INDIRECT(ADDRESS($DB353,#REF!+6,,,#REF!))," ")</f>
        <v xml:space="preserve"> </v>
      </c>
      <c r="CC353" s="257" t="str">
        <f ca="1">IF($B353="Y",INDIRECT(ADDRESS($DB353,#REF!+6,,,#REF!))," ")</f>
        <v xml:space="preserve"> </v>
      </c>
      <c r="CD353" s="257" t="str">
        <f ca="1">IF($B353="Y",INDIRECT(ADDRESS($DB353,#REF!+6,,,#REF!))," ")</f>
        <v xml:space="preserve"> </v>
      </c>
      <c r="CE353" s="257" t="str">
        <f ca="1">IF($B353="Y",INDIRECT(ADDRESS($DB353,#REF!+6,,,#REF!))," ")</f>
        <v xml:space="preserve"> </v>
      </c>
      <c r="CF353" s="257" t="str">
        <f ca="1">IF($B353="Y",INDIRECT(ADDRESS($DB353,#REF!+6,,,#REF!))," ")</f>
        <v xml:space="preserve"> </v>
      </c>
      <c r="CG353" s="257" t="str">
        <f ca="1">IF($B353="Y",INDIRECT(ADDRESS($DB353,#REF!+6,,,#REF!))," ")</f>
        <v xml:space="preserve"> </v>
      </c>
      <c r="CH353" s="257" t="str">
        <f ca="1">IF($B353="Y",INDIRECT(ADDRESS($DB353,#REF!+6,,,#REF!))," ")</f>
        <v xml:space="preserve"> </v>
      </c>
      <c r="CI353" s="257" t="str">
        <f ca="1">IF($B353="Y",INDIRECT(ADDRESS($DB353,#REF!+6,,,#REF!))," ")</f>
        <v xml:space="preserve"> </v>
      </c>
      <c r="CJ353" s="257" t="str">
        <f ca="1">IF($B353="Y",INDIRECT(ADDRESS($DB353,#REF!+6,,,#REF!))," ")</f>
        <v xml:space="preserve"> </v>
      </c>
      <c r="CK353" s="257" t="str">
        <f ca="1">IF($B353="Y",INDIRECT(ADDRESS($DB353,#REF!+6,,,#REF!))," ")</f>
        <v xml:space="preserve"> </v>
      </c>
      <c r="CM353" s="100">
        <v>260</v>
      </c>
      <c r="CN353" s="229" t="e">
        <f t="shared" si="131"/>
        <v>#REF!</v>
      </c>
      <c r="CO353" s="229" t="e">
        <f ca="1">IF(CN353&gt;0,INDIRECT(ADDRESS($CN353,7,,,#REF!)),"")</f>
        <v>#REF!</v>
      </c>
      <c r="CP353" s="229" t="e">
        <f t="shared" ca="1" si="132"/>
        <v>#REF!</v>
      </c>
      <c r="CQ353" s="230">
        <f t="shared" ca="1" si="138"/>
        <v>0</v>
      </c>
      <c r="CR353" s="227"/>
      <c r="CS353" s="248">
        <f t="shared" si="133"/>
        <v>260</v>
      </c>
      <c r="CT353" s="229" t="e">
        <f t="shared" si="134"/>
        <v>#REF!</v>
      </c>
      <c r="CU353" s="231" t="e">
        <f ca="1">IF(CT353&gt;0,INDIRECT(ADDRESS($CT353,4,,,#REF!)),"")</f>
        <v>#REF!</v>
      </c>
      <c r="CV353" s="100" t="e">
        <f t="shared" ca="1" si="135"/>
        <v>#REF!</v>
      </c>
      <c r="CW353" s="229">
        <f t="shared" ca="1" si="136"/>
        <v>260</v>
      </c>
      <c r="CX353" s="229" t="e">
        <f t="shared" ca="1" si="127"/>
        <v>#REF!</v>
      </c>
      <c r="CY353" s="250"/>
      <c r="CZ353" s="251">
        <f t="shared" ca="1" si="128"/>
        <v>0</v>
      </c>
      <c r="DB353" s="100">
        <f t="shared" ca="1" si="129"/>
        <v>0</v>
      </c>
      <c r="DC353" s="230">
        <f t="shared" ca="1" si="137"/>
        <v>0</v>
      </c>
    </row>
    <row r="354" spans="2:107" ht="16.149999999999999" customHeight="1" x14ac:dyDescent="0.2">
      <c r="B354" s="252" t="str">
        <f t="shared" ca="1" si="130"/>
        <v xml:space="preserve"> </v>
      </c>
      <c r="C354" s="253" t="str">
        <f ca="1">IF($B354="Y",INDIRECT(ADDRESS($DB354,7,,,#REF!)),IF($B354="N",INDIRECT(ADDRESS($DC354,4,,,#REF!))," "))</f>
        <v xml:space="preserve"> </v>
      </c>
      <c r="D354" s="254" t="str">
        <f ca="1">IF($B354="Y",INDIRECT(ADDRESS($DB354,4,,,#REF!)),IF($B354="N",INDIRECT(ADDRESS($DC354,8,,,#REF!))," "))</f>
        <v xml:space="preserve"> </v>
      </c>
      <c r="E354" s="522" t="str">
        <f ca="1">IF($B354="Y",INDIRECT(ADDRESS($DB354,10,,,#REF!)),IF($B354="N",INDIRECT(ADDRESS($DC354,10,,,#REF!))," "))</f>
        <v xml:space="preserve"> </v>
      </c>
      <c r="F354" s="523" t="str">
        <f ca="1">IF($B354="Y",INDIRECT(ADDRESS($DB354,9,,,#REF!)),IF($B354="N",INDIRECT(ADDRESS($DC354,9,,,#REF!))," "))</f>
        <v xml:space="preserve"> </v>
      </c>
      <c r="G354" s="255" t="str">
        <f ca="1">IF($B354="Y",INDIRECT(ADDRESS($DB354,5,,,#REF!)),IF($B354="N",INDIRECT(ADDRESS($DC354,12,,,#REF!))," "))</f>
        <v xml:space="preserve"> </v>
      </c>
      <c r="H354" s="256" t="str">
        <f ca="1">IF($B354="Y",INDIRECT(ADDRESS($DB354,8,,,#REF!)),IF($B354="N",INDIRECT(ADDRESS($DC354,14,,,#REF!))," "))</f>
        <v xml:space="preserve"> </v>
      </c>
      <c r="I354" s="257" t="str">
        <f ca="1">IF($B354="Y",INDIRECT(ADDRESS($DB354,6,,,#REF!)),IF($B354="N",INDIRECT(ADDRESS($DC354,23,,,#REF!))," "))</f>
        <v xml:space="preserve"> </v>
      </c>
      <c r="J354" s="258" t="str">
        <f ca="1">IF($B354="Y",INDIRECT(ADDRESS($DB354,#REF!+6,,,#REF!))," ")</f>
        <v xml:space="preserve"> </v>
      </c>
      <c r="K354" s="259" t="str">
        <f ca="1">IF($B354="Y",INDIRECT(ADDRESS($DB354,#REF!+6,,,#REF!))," ")</f>
        <v xml:space="preserve"> </v>
      </c>
      <c r="L354" s="259" t="str">
        <f ca="1">IF($B354="Y",INDIRECT(ADDRESS($DB354,#REF!+6,,,#REF!))," ")</f>
        <v xml:space="preserve"> </v>
      </c>
      <c r="M354" s="259" t="str">
        <f ca="1">IF($B354="Y",INDIRECT(ADDRESS($DB354,#REF!+6,,,#REF!))," ")</f>
        <v xml:space="preserve"> </v>
      </c>
      <c r="N354" s="259" t="str">
        <f ca="1">IF($B354="Y",INDIRECT(ADDRESS($DB354,#REF!+6,,,#REF!))," ")</f>
        <v xml:space="preserve"> </v>
      </c>
      <c r="O354" s="259" t="str">
        <f ca="1">IF($B354="Y",INDIRECT(ADDRESS($DB354,#REF!+6,,,#REF!))," ")</f>
        <v xml:space="preserve"> </v>
      </c>
      <c r="P354" s="259" t="str">
        <f ca="1">IF($B354="Y",INDIRECT(ADDRESS($DB354,#REF!+6,,,#REF!))," ")</f>
        <v xml:space="preserve"> </v>
      </c>
      <c r="Q354" s="259" t="str">
        <f ca="1">IF($B354="Y",INDIRECT(ADDRESS($DB354,#REF!+6,,,#REF!))," ")</f>
        <v xml:space="preserve"> </v>
      </c>
      <c r="R354" s="259" t="str">
        <f ca="1">IF($B354="Y",INDIRECT(ADDRESS($DB354,#REF!+6,,,#REF!))," ")</f>
        <v xml:space="preserve"> </v>
      </c>
      <c r="S354" s="259" t="str">
        <f ca="1">IF($B354="Y",INDIRECT(ADDRESS($DB354,#REF!+6,,,#REF!))," ")</f>
        <v xml:space="preserve"> </v>
      </c>
      <c r="T354" s="259" t="str">
        <f ca="1">IF($B354="Y",INDIRECT(ADDRESS($DB354,#REF!+6,,,#REF!))," ")</f>
        <v xml:space="preserve"> </v>
      </c>
      <c r="U354" s="259" t="str">
        <f ca="1">IF($B354="Y",INDIRECT(ADDRESS($DB354,#REF!+6,,,#REF!))," ")</f>
        <v xml:space="preserve"> </v>
      </c>
      <c r="V354" s="259" t="str">
        <f ca="1">IF($B354="Y",INDIRECT(ADDRESS($DB354,#REF!+6,,,#REF!))," ")</f>
        <v xml:space="preserve"> </v>
      </c>
      <c r="W354" s="259" t="str">
        <f ca="1">IF($B354="Y",INDIRECT(ADDRESS($DB354,#REF!+6,,,#REF!))," ")</f>
        <v xml:space="preserve"> </v>
      </c>
      <c r="X354" s="259" t="str">
        <f ca="1">IF($B354="Y",INDIRECT(ADDRESS($DB354,#REF!+6,,,#REF!))," ")</f>
        <v xml:space="preserve"> </v>
      </c>
      <c r="Y354" s="259" t="str">
        <f ca="1">IF($B354="Y",INDIRECT(ADDRESS($DB354,#REF!+6,,,#REF!))," ")</f>
        <v xml:space="preserve"> </v>
      </c>
      <c r="Z354" s="259" t="str">
        <f ca="1">IF($B354="Y",INDIRECT(ADDRESS($DB354,#REF!+6,,,#REF!))," ")</f>
        <v xml:space="preserve"> </v>
      </c>
      <c r="AA354" s="259" t="str">
        <f ca="1">IF($B354="Y",INDIRECT(ADDRESS($DB354,#REF!+6,,,#REF!))," ")</f>
        <v xml:space="preserve"> </v>
      </c>
      <c r="AB354" s="259" t="str">
        <f ca="1">IF($B354="Y",INDIRECT(ADDRESS($DB354,#REF!+6,,,#REF!))," ")</f>
        <v xml:space="preserve"> </v>
      </c>
      <c r="AC354" s="259" t="str">
        <f ca="1">IF($B354="Y",INDIRECT(ADDRESS($DB354,#REF!+6,,,#REF!))," ")</f>
        <v xml:space="preserve"> </v>
      </c>
      <c r="AD354" s="259" t="str">
        <f ca="1">IF($B354="Y",INDIRECT(ADDRESS($DB354,#REF!+6,,,#REF!))," ")</f>
        <v xml:space="preserve"> </v>
      </c>
      <c r="AE354" s="259" t="str">
        <f ca="1">IF($B354="Y",INDIRECT(ADDRESS($DB354,#REF!+6,,,#REF!))," ")</f>
        <v xml:space="preserve"> </v>
      </c>
      <c r="AF354" s="259" t="str">
        <f ca="1">IF($B354="Y",INDIRECT(ADDRESS($DB354,#REF!+6,,,#REF!))," ")</f>
        <v xml:space="preserve"> </v>
      </c>
      <c r="AG354" s="259" t="str">
        <f ca="1">IF($B354="Y",INDIRECT(ADDRESS($DB354,#REF!+6,,,#REF!))," ")</f>
        <v xml:space="preserve"> </v>
      </c>
      <c r="AH354" s="259" t="str">
        <f ca="1">IF($B354="Y",INDIRECT(ADDRESS($DB354,#REF!+6,,,#REF!))," ")</f>
        <v xml:space="preserve"> </v>
      </c>
      <c r="AI354" s="259" t="str">
        <f ca="1">IF($B354="Y",INDIRECT(ADDRESS($DB354,#REF!+6,,,#REF!))," ")</f>
        <v xml:space="preserve"> </v>
      </c>
      <c r="AJ354" s="259" t="str">
        <f ca="1">IF($B354="Y",INDIRECT(ADDRESS($DB354,#REF!+6,,,#REF!))," ")</f>
        <v xml:space="preserve"> </v>
      </c>
      <c r="AK354" s="259" t="str">
        <f ca="1">IF($B354="Y",INDIRECT(ADDRESS($DB354,#REF!+6,,,#REF!))," ")</f>
        <v xml:space="preserve"> </v>
      </c>
      <c r="AL354" s="259" t="str">
        <f ca="1">IF($B354="Y",INDIRECT(ADDRESS($DB354,#REF!+6,,,#REF!))," ")</f>
        <v xml:space="preserve"> </v>
      </c>
      <c r="AM354" s="259" t="str">
        <f ca="1">IF($B354="Y",INDIRECT(ADDRESS($DB354,#REF!+6,,,#REF!))," ")</f>
        <v xml:space="preserve"> </v>
      </c>
      <c r="AN354" s="259" t="str">
        <f ca="1">IF($B354="Y",INDIRECT(ADDRESS($DB354,#REF!+6,,,#REF!))," ")</f>
        <v xml:space="preserve"> </v>
      </c>
      <c r="AO354" s="259" t="str">
        <f ca="1">IF($B354="Y",INDIRECT(ADDRESS($DB354,#REF!+6,,,#REF!))," ")</f>
        <v xml:space="preserve"> </v>
      </c>
      <c r="AP354" s="259" t="str">
        <f ca="1">IF($B354="Y",INDIRECT(ADDRESS($DB354,#REF!+6,,,#REF!))," ")</f>
        <v xml:space="preserve"> </v>
      </c>
      <c r="AQ354" s="259" t="str">
        <f ca="1">IF($B354="Y",INDIRECT(ADDRESS($DB354,#REF!+6,,,#REF!))," ")</f>
        <v xml:space="preserve"> </v>
      </c>
      <c r="AR354" s="259" t="str">
        <f ca="1">IF($B354="Y",INDIRECT(ADDRESS($DB354,#REF!+6,,,#REF!))," ")</f>
        <v xml:space="preserve"> </v>
      </c>
      <c r="AS354" s="259" t="str">
        <f ca="1">IF($B354="Y",INDIRECT(ADDRESS($DB354,#REF!+6,,,#REF!))," ")</f>
        <v xml:space="preserve"> </v>
      </c>
      <c r="AT354" s="259" t="str">
        <f ca="1">IF($B354="Y",INDIRECT(ADDRESS($DB354,#REF!+6,,,#REF!))," ")</f>
        <v xml:space="preserve"> </v>
      </c>
      <c r="AU354" s="259" t="str">
        <f ca="1">IF($B354="Y",INDIRECT(ADDRESS($DB354,#REF!+6,,,#REF!))," ")</f>
        <v xml:space="preserve"> </v>
      </c>
      <c r="AV354" s="259" t="str">
        <f ca="1">IF($B354="Y",INDIRECT(ADDRESS($DB354,#REF!+6,,,#REF!))," ")</f>
        <v xml:space="preserve"> </v>
      </c>
      <c r="AW354" s="259" t="str">
        <f ca="1">IF($B354="Y",INDIRECT(ADDRESS($DB354,#REF!+6,,,#REF!))," ")</f>
        <v xml:space="preserve"> </v>
      </c>
      <c r="AX354" s="259" t="str">
        <f ca="1">IF($B354="Y",INDIRECT(ADDRESS($DB354,#REF!+6,,,#REF!))," ")</f>
        <v xml:space="preserve"> </v>
      </c>
      <c r="AY354" s="259" t="str">
        <f ca="1">IF($B354="Y",INDIRECT(ADDRESS($DB354,#REF!+6,,,#REF!))," ")</f>
        <v xml:space="preserve"> </v>
      </c>
      <c r="AZ354" s="259" t="str">
        <f ca="1">IF($B354="Y",INDIRECT(ADDRESS($DB354,#REF!+6,,,#REF!))," ")</f>
        <v xml:space="preserve"> </v>
      </c>
      <c r="BA354" s="259" t="str">
        <f ca="1">IF($B354="Y",INDIRECT(ADDRESS($DB354,#REF!+6,,,#REF!))," ")</f>
        <v xml:space="preserve"> </v>
      </c>
      <c r="BB354" s="259" t="str">
        <f ca="1">IF($B354="Y",INDIRECT(ADDRESS($DB354,#REF!+6,,,#REF!))," ")</f>
        <v xml:space="preserve"> </v>
      </c>
      <c r="BC354" s="259" t="str">
        <f ca="1">IF($B354="Y",INDIRECT(ADDRESS($DB354,#REF!+6,,,#REF!))," ")</f>
        <v xml:space="preserve"> </v>
      </c>
      <c r="BD354" s="259" t="str">
        <f ca="1">IF($B354="Y",INDIRECT(ADDRESS($DB354,#REF!+6,,,#REF!))," ")</f>
        <v xml:space="preserve"> </v>
      </c>
      <c r="BE354" s="259" t="str">
        <f ca="1">IF($B354="Y",INDIRECT(ADDRESS($DB354,#REF!+6,,,#REF!))," ")</f>
        <v xml:space="preserve"> </v>
      </c>
      <c r="BF354" s="259" t="str">
        <f ca="1">IF($B354="Y",INDIRECT(ADDRESS($DB354,#REF!+6,,,#REF!))," ")</f>
        <v xml:space="preserve"> </v>
      </c>
      <c r="BG354" s="259" t="str">
        <f ca="1">IF($B354="Y",INDIRECT(ADDRESS($DB354,#REF!+6,,,#REF!))," ")</f>
        <v xml:space="preserve"> </v>
      </c>
      <c r="BH354" s="259" t="str">
        <f ca="1">IF($B354="Y",INDIRECT(ADDRESS($DB354,#REF!+6,,,#REF!))," ")</f>
        <v xml:space="preserve"> </v>
      </c>
      <c r="BI354" s="259" t="str">
        <f ca="1">IF($B354="Y",INDIRECT(ADDRESS($DB354,#REF!+6,,,#REF!))," ")</f>
        <v xml:space="preserve"> </v>
      </c>
      <c r="BJ354" s="259" t="str">
        <f ca="1">IF($B354="Y",INDIRECT(ADDRESS($DB354,#REF!+6,,,#REF!))," ")</f>
        <v xml:space="preserve"> </v>
      </c>
      <c r="BK354" s="259" t="str">
        <f ca="1">IF($B354="Y",INDIRECT(ADDRESS($DB354,#REF!+6,,,#REF!))," ")</f>
        <v xml:space="preserve"> </v>
      </c>
      <c r="BL354" s="259" t="str">
        <f ca="1">IF($B354="Y",INDIRECT(ADDRESS($DB354,#REF!+6,,,#REF!))," ")</f>
        <v xml:space="preserve"> </v>
      </c>
      <c r="BM354" s="259" t="str">
        <f ca="1">IF($B354="Y",INDIRECT(ADDRESS($DB354,#REF!+6,,,#REF!))," ")</f>
        <v xml:space="preserve"> </v>
      </c>
      <c r="BN354" s="259" t="str">
        <f ca="1">IF($B354="Y",INDIRECT(ADDRESS($DB354,#REF!+6,,,#REF!))," ")</f>
        <v xml:space="preserve"> </v>
      </c>
      <c r="BO354" s="259" t="str">
        <f ca="1">IF($B354="Y",INDIRECT(ADDRESS($DB354,#REF!+6,,,#REF!))," ")</f>
        <v xml:space="preserve"> </v>
      </c>
      <c r="BP354" s="259" t="str">
        <f ca="1">IF($B354="Y",INDIRECT(ADDRESS($DB354,#REF!+6,,,#REF!))," ")</f>
        <v xml:space="preserve"> </v>
      </c>
      <c r="BQ354" s="257" t="str">
        <f ca="1">IF($B354="Y",INDIRECT(ADDRESS($DB354,#REF!+6,,,#REF!))," ")</f>
        <v xml:space="preserve"> </v>
      </c>
      <c r="BR354" s="257" t="str">
        <f ca="1">IF($B354="Y",INDIRECT(ADDRESS($DB354,#REF!+6,,,#REF!))," ")</f>
        <v xml:space="preserve"> </v>
      </c>
      <c r="BS354" s="257" t="str">
        <f ca="1">IF($B354="Y",INDIRECT(ADDRESS($DB354,#REF!+6,,,#REF!))," ")</f>
        <v xml:space="preserve"> </v>
      </c>
      <c r="BT354" s="257" t="str">
        <f ca="1">IF($B354="Y",INDIRECT(ADDRESS($DB354,#REF!+6,,,#REF!))," ")</f>
        <v xml:space="preserve"> </v>
      </c>
      <c r="BU354" s="257" t="str">
        <f ca="1">IF($B354="Y",INDIRECT(ADDRESS($DB354,#REF!+6,,,#REF!))," ")</f>
        <v xml:space="preserve"> </v>
      </c>
      <c r="BV354" s="257" t="str">
        <f ca="1">IF($B354="Y",INDIRECT(ADDRESS($DB354,#REF!+6,,,#REF!))," ")</f>
        <v xml:space="preserve"> </v>
      </c>
      <c r="BW354" s="257" t="str">
        <f ca="1">IF($B354="Y",INDIRECT(ADDRESS($DB354,#REF!+6,,,#REF!))," ")</f>
        <v xml:space="preserve"> </v>
      </c>
      <c r="BX354" s="257" t="str">
        <f ca="1">IF($B354="Y",INDIRECT(ADDRESS($DB354,#REF!+6,,,#REF!))," ")</f>
        <v xml:space="preserve"> </v>
      </c>
      <c r="BY354" s="257" t="str">
        <f ca="1">IF($B354="Y",INDIRECT(ADDRESS($DB354,#REF!+6,,,#REF!))," ")</f>
        <v xml:space="preserve"> </v>
      </c>
      <c r="BZ354" s="257" t="str">
        <f ca="1">IF($B354="Y",INDIRECT(ADDRESS($DB354,#REF!+6,,,#REF!))," ")</f>
        <v xml:space="preserve"> </v>
      </c>
      <c r="CA354" s="257" t="str">
        <f ca="1">IF($B354="Y",INDIRECT(ADDRESS($DB354,#REF!+6,,,#REF!))," ")</f>
        <v xml:space="preserve"> </v>
      </c>
      <c r="CB354" s="257" t="str">
        <f ca="1">IF($B354="Y",INDIRECT(ADDRESS($DB354,#REF!+6,,,#REF!))," ")</f>
        <v xml:space="preserve"> </v>
      </c>
      <c r="CC354" s="257" t="str">
        <f ca="1">IF($B354="Y",INDIRECT(ADDRESS($DB354,#REF!+6,,,#REF!))," ")</f>
        <v xml:space="preserve"> </v>
      </c>
      <c r="CD354" s="257" t="str">
        <f ca="1">IF($B354="Y",INDIRECT(ADDRESS($DB354,#REF!+6,,,#REF!))," ")</f>
        <v xml:space="preserve"> </v>
      </c>
      <c r="CE354" s="257" t="str">
        <f ca="1">IF($B354="Y",INDIRECT(ADDRESS($DB354,#REF!+6,,,#REF!))," ")</f>
        <v xml:space="preserve"> </v>
      </c>
      <c r="CF354" s="257" t="str">
        <f ca="1">IF($B354="Y",INDIRECT(ADDRESS($DB354,#REF!+6,,,#REF!))," ")</f>
        <v xml:space="preserve"> </v>
      </c>
      <c r="CG354" s="257" t="str">
        <f ca="1">IF($B354="Y",INDIRECT(ADDRESS($DB354,#REF!+6,,,#REF!))," ")</f>
        <v xml:space="preserve"> </v>
      </c>
      <c r="CH354" s="257" t="str">
        <f ca="1">IF($B354="Y",INDIRECT(ADDRESS($DB354,#REF!+6,,,#REF!))," ")</f>
        <v xml:space="preserve"> </v>
      </c>
      <c r="CI354" s="257" t="str">
        <f ca="1">IF($B354="Y",INDIRECT(ADDRESS($DB354,#REF!+6,,,#REF!))," ")</f>
        <v xml:space="preserve"> </v>
      </c>
      <c r="CJ354" s="257" t="str">
        <f ca="1">IF($B354="Y",INDIRECT(ADDRESS($DB354,#REF!+6,,,#REF!))," ")</f>
        <v xml:space="preserve"> </v>
      </c>
      <c r="CK354" s="257" t="str">
        <f ca="1">IF($B354="Y",INDIRECT(ADDRESS($DB354,#REF!+6,,,#REF!))," ")</f>
        <v xml:space="preserve"> </v>
      </c>
      <c r="CM354" s="100">
        <v>261</v>
      </c>
      <c r="CN354" s="229" t="e">
        <f t="shared" si="131"/>
        <v>#REF!</v>
      </c>
      <c r="CO354" s="229" t="e">
        <f ca="1">IF(CN354&gt;0,INDIRECT(ADDRESS($CN354,7,,,#REF!)),"")</f>
        <v>#REF!</v>
      </c>
      <c r="CP354" s="229" t="e">
        <f t="shared" ca="1" si="132"/>
        <v>#REF!</v>
      </c>
      <c r="CQ354" s="230">
        <f t="shared" ca="1" si="138"/>
        <v>0</v>
      </c>
      <c r="CR354" s="227"/>
      <c r="CS354" s="248">
        <f t="shared" si="133"/>
        <v>261</v>
      </c>
      <c r="CT354" s="229" t="e">
        <f t="shared" si="134"/>
        <v>#REF!</v>
      </c>
      <c r="CU354" s="231" t="e">
        <f ca="1">IF(CT354&gt;0,INDIRECT(ADDRESS($CT354,4,,,#REF!)),"")</f>
        <v>#REF!</v>
      </c>
      <c r="CV354" s="100" t="e">
        <f t="shared" ca="1" si="135"/>
        <v>#REF!</v>
      </c>
      <c r="CW354" s="229">
        <f t="shared" ca="1" si="136"/>
        <v>261</v>
      </c>
      <c r="CX354" s="229" t="e">
        <f t="shared" ca="1" si="127"/>
        <v>#REF!</v>
      </c>
      <c r="CY354" s="250"/>
      <c r="CZ354" s="251">
        <f t="shared" ca="1" si="128"/>
        <v>0</v>
      </c>
      <c r="DB354" s="100">
        <f t="shared" ca="1" si="129"/>
        <v>0</v>
      </c>
      <c r="DC354" s="230">
        <f t="shared" ca="1" si="137"/>
        <v>0</v>
      </c>
    </row>
    <row r="355" spans="2:107" ht="16.149999999999999" customHeight="1" x14ac:dyDescent="0.2">
      <c r="B355" s="252" t="str">
        <f t="shared" ca="1" si="130"/>
        <v xml:space="preserve"> </v>
      </c>
      <c r="C355" s="253" t="str">
        <f ca="1">IF($B355="Y",INDIRECT(ADDRESS($DB355,7,,,#REF!)),IF($B355="N",INDIRECT(ADDRESS($DC355,4,,,#REF!))," "))</f>
        <v xml:space="preserve"> </v>
      </c>
      <c r="D355" s="254" t="str">
        <f ca="1">IF($B355="Y",INDIRECT(ADDRESS($DB355,4,,,#REF!)),IF($B355="N",INDIRECT(ADDRESS($DC355,8,,,#REF!))," "))</f>
        <v xml:space="preserve"> </v>
      </c>
      <c r="E355" s="522" t="str">
        <f ca="1">IF($B355="Y",INDIRECT(ADDRESS($DB355,10,,,#REF!)),IF($B355="N",INDIRECT(ADDRESS($DC355,10,,,#REF!))," "))</f>
        <v xml:space="preserve"> </v>
      </c>
      <c r="F355" s="523" t="str">
        <f ca="1">IF($B355="Y",INDIRECT(ADDRESS($DB355,9,,,#REF!)),IF($B355="N",INDIRECT(ADDRESS($DC355,9,,,#REF!))," "))</f>
        <v xml:space="preserve"> </v>
      </c>
      <c r="G355" s="255" t="str">
        <f ca="1">IF($B355="Y",INDIRECT(ADDRESS($DB355,5,,,#REF!)),IF($B355="N",INDIRECT(ADDRESS($DC355,12,,,#REF!))," "))</f>
        <v xml:space="preserve"> </v>
      </c>
      <c r="H355" s="256" t="str">
        <f ca="1">IF($B355="Y",INDIRECT(ADDRESS($DB355,8,,,#REF!)),IF($B355="N",INDIRECT(ADDRESS($DC355,14,,,#REF!))," "))</f>
        <v xml:space="preserve"> </v>
      </c>
      <c r="I355" s="257" t="str">
        <f ca="1">IF($B355="Y",INDIRECT(ADDRESS($DB355,6,,,#REF!)),IF($B355="N",INDIRECT(ADDRESS($DC355,23,,,#REF!))," "))</f>
        <v xml:space="preserve"> </v>
      </c>
      <c r="J355" s="258" t="str">
        <f ca="1">IF($B355="Y",INDIRECT(ADDRESS($DB355,#REF!+6,,,#REF!))," ")</f>
        <v xml:space="preserve"> </v>
      </c>
      <c r="K355" s="259" t="str">
        <f ca="1">IF($B355="Y",INDIRECT(ADDRESS($DB355,#REF!+6,,,#REF!))," ")</f>
        <v xml:space="preserve"> </v>
      </c>
      <c r="L355" s="259" t="str">
        <f ca="1">IF($B355="Y",INDIRECT(ADDRESS($DB355,#REF!+6,,,#REF!))," ")</f>
        <v xml:space="preserve"> </v>
      </c>
      <c r="M355" s="259" t="str">
        <f ca="1">IF($B355="Y",INDIRECT(ADDRESS($DB355,#REF!+6,,,#REF!))," ")</f>
        <v xml:space="preserve"> </v>
      </c>
      <c r="N355" s="259" t="str">
        <f ca="1">IF($B355="Y",INDIRECT(ADDRESS($DB355,#REF!+6,,,#REF!))," ")</f>
        <v xml:space="preserve"> </v>
      </c>
      <c r="O355" s="259" t="str">
        <f ca="1">IF($B355="Y",INDIRECT(ADDRESS($DB355,#REF!+6,,,#REF!))," ")</f>
        <v xml:space="preserve"> </v>
      </c>
      <c r="P355" s="259" t="str">
        <f ca="1">IF($B355="Y",INDIRECT(ADDRESS($DB355,#REF!+6,,,#REF!))," ")</f>
        <v xml:space="preserve"> </v>
      </c>
      <c r="Q355" s="259" t="str">
        <f ca="1">IF($B355="Y",INDIRECT(ADDRESS($DB355,#REF!+6,,,#REF!))," ")</f>
        <v xml:space="preserve"> </v>
      </c>
      <c r="R355" s="259" t="str">
        <f ca="1">IF($B355="Y",INDIRECT(ADDRESS($DB355,#REF!+6,,,#REF!))," ")</f>
        <v xml:space="preserve"> </v>
      </c>
      <c r="S355" s="259" t="str">
        <f ca="1">IF($B355="Y",INDIRECT(ADDRESS($DB355,#REF!+6,,,#REF!))," ")</f>
        <v xml:space="preserve"> </v>
      </c>
      <c r="T355" s="259" t="str">
        <f ca="1">IF($B355="Y",INDIRECT(ADDRESS($DB355,#REF!+6,,,#REF!))," ")</f>
        <v xml:space="preserve"> </v>
      </c>
      <c r="U355" s="259" t="str">
        <f ca="1">IF($B355="Y",INDIRECT(ADDRESS($DB355,#REF!+6,,,#REF!))," ")</f>
        <v xml:space="preserve"> </v>
      </c>
      <c r="V355" s="259" t="str">
        <f ca="1">IF($B355="Y",INDIRECT(ADDRESS($DB355,#REF!+6,,,#REF!))," ")</f>
        <v xml:space="preserve"> </v>
      </c>
      <c r="W355" s="259" t="str">
        <f ca="1">IF($B355="Y",INDIRECT(ADDRESS($DB355,#REF!+6,,,#REF!))," ")</f>
        <v xml:space="preserve"> </v>
      </c>
      <c r="X355" s="259" t="str">
        <f ca="1">IF($B355="Y",INDIRECT(ADDRESS($DB355,#REF!+6,,,#REF!))," ")</f>
        <v xml:space="preserve"> </v>
      </c>
      <c r="Y355" s="259" t="str">
        <f ca="1">IF($B355="Y",INDIRECT(ADDRESS($DB355,#REF!+6,,,#REF!))," ")</f>
        <v xml:space="preserve"> </v>
      </c>
      <c r="Z355" s="259" t="str">
        <f ca="1">IF($B355="Y",INDIRECT(ADDRESS($DB355,#REF!+6,,,#REF!))," ")</f>
        <v xml:space="preserve"> </v>
      </c>
      <c r="AA355" s="259" t="str">
        <f ca="1">IF($B355="Y",INDIRECT(ADDRESS($DB355,#REF!+6,,,#REF!))," ")</f>
        <v xml:space="preserve"> </v>
      </c>
      <c r="AB355" s="259" t="str">
        <f ca="1">IF($B355="Y",INDIRECT(ADDRESS($DB355,#REF!+6,,,#REF!))," ")</f>
        <v xml:space="preserve"> </v>
      </c>
      <c r="AC355" s="259" t="str">
        <f ca="1">IF($B355="Y",INDIRECT(ADDRESS($DB355,#REF!+6,,,#REF!))," ")</f>
        <v xml:space="preserve"> </v>
      </c>
      <c r="AD355" s="259" t="str">
        <f ca="1">IF($B355="Y",INDIRECT(ADDRESS($DB355,#REF!+6,,,#REF!))," ")</f>
        <v xml:space="preserve"> </v>
      </c>
      <c r="AE355" s="259" t="str">
        <f ca="1">IF($B355="Y",INDIRECT(ADDRESS($DB355,#REF!+6,,,#REF!))," ")</f>
        <v xml:space="preserve"> </v>
      </c>
      <c r="AF355" s="259" t="str">
        <f ca="1">IF($B355="Y",INDIRECT(ADDRESS($DB355,#REF!+6,,,#REF!))," ")</f>
        <v xml:space="preserve"> </v>
      </c>
      <c r="AG355" s="259" t="str">
        <f ca="1">IF($B355="Y",INDIRECT(ADDRESS($DB355,#REF!+6,,,#REF!))," ")</f>
        <v xml:space="preserve"> </v>
      </c>
      <c r="AH355" s="259" t="str">
        <f ca="1">IF($B355="Y",INDIRECT(ADDRESS($DB355,#REF!+6,,,#REF!))," ")</f>
        <v xml:space="preserve"> </v>
      </c>
      <c r="AI355" s="259" t="str">
        <f ca="1">IF($B355="Y",INDIRECT(ADDRESS($DB355,#REF!+6,,,#REF!))," ")</f>
        <v xml:space="preserve"> </v>
      </c>
      <c r="AJ355" s="259" t="str">
        <f ca="1">IF($B355="Y",INDIRECT(ADDRESS($DB355,#REF!+6,,,#REF!))," ")</f>
        <v xml:space="preserve"> </v>
      </c>
      <c r="AK355" s="259" t="str">
        <f ca="1">IF($B355="Y",INDIRECT(ADDRESS($DB355,#REF!+6,,,#REF!))," ")</f>
        <v xml:space="preserve"> </v>
      </c>
      <c r="AL355" s="259" t="str">
        <f ca="1">IF($B355="Y",INDIRECT(ADDRESS($DB355,#REF!+6,,,#REF!))," ")</f>
        <v xml:space="preserve"> </v>
      </c>
      <c r="AM355" s="259" t="str">
        <f ca="1">IF($B355="Y",INDIRECT(ADDRESS($DB355,#REF!+6,,,#REF!))," ")</f>
        <v xml:space="preserve"> </v>
      </c>
      <c r="AN355" s="259" t="str">
        <f ca="1">IF($B355="Y",INDIRECT(ADDRESS($DB355,#REF!+6,,,#REF!))," ")</f>
        <v xml:space="preserve"> </v>
      </c>
      <c r="AO355" s="259" t="str">
        <f ca="1">IF($B355="Y",INDIRECT(ADDRESS($DB355,#REF!+6,,,#REF!))," ")</f>
        <v xml:space="preserve"> </v>
      </c>
      <c r="AP355" s="259" t="str">
        <f ca="1">IF($B355="Y",INDIRECT(ADDRESS($DB355,#REF!+6,,,#REF!))," ")</f>
        <v xml:space="preserve"> </v>
      </c>
      <c r="AQ355" s="259" t="str">
        <f ca="1">IF($B355="Y",INDIRECT(ADDRESS($DB355,#REF!+6,,,#REF!))," ")</f>
        <v xml:space="preserve"> </v>
      </c>
      <c r="AR355" s="259" t="str">
        <f ca="1">IF($B355="Y",INDIRECT(ADDRESS($DB355,#REF!+6,,,#REF!))," ")</f>
        <v xml:space="preserve"> </v>
      </c>
      <c r="AS355" s="259" t="str">
        <f ca="1">IF($B355="Y",INDIRECT(ADDRESS($DB355,#REF!+6,,,#REF!))," ")</f>
        <v xml:space="preserve"> </v>
      </c>
      <c r="AT355" s="259" t="str">
        <f ca="1">IF($B355="Y",INDIRECT(ADDRESS($DB355,#REF!+6,,,#REF!))," ")</f>
        <v xml:space="preserve"> </v>
      </c>
      <c r="AU355" s="259" t="str">
        <f ca="1">IF($B355="Y",INDIRECT(ADDRESS($DB355,#REF!+6,,,#REF!))," ")</f>
        <v xml:space="preserve"> </v>
      </c>
      <c r="AV355" s="259" t="str">
        <f ca="1">IF($B355="Y",INDIRECT(ADDRESS($DB355,#REF!+6,,,#REF!))," ")</f>
        <v xml:space="preserve"> </v>
      </c>
      <c r="AW355" s="259" t="str">
        <f ca="1">IF($B355="Y",INDIRECT(ADDRESS($DB355,#REF!+6,,,#REF!))," ")</f>
        <v xml:space="preserve"> </v>
      </c>
      <c r="AX355" s="259" t="str">
        <f ca="1">IF($B355="Y",INDIRECT(ADDRESS($DB355,#REF!+6,,,#REF!))," ")</f>
        <v xml:space="preserve"> </v>
      </c>
      <c r="AY355" s="259" t="str">
        <f ca="1">IF($B355="Y",INDIRECT(ADDRESS($DB355,#REF!+6,,,#REF!))," ")</f>
        <v xml:space="preserve"> </v>
      </c>
      <c r="AZ355" s="259" t="str">
        <f ca="1">IF($B355="Y",INDIRECT(ADDRESS($DB355,#REF!+6,,,#REF!))," ")</f>
        <v xml:space="preserve"> </v>
      </c>
      <c r="BA355" s="259" t="str">
        <f ca="1">IF($B355="Y",INDIRECT(ADDRESS($DB355,#REF!+6,,,#REF!))," ")</f>
        <v xml:space="preserve"> </v>
      </c>
      <c r="BB355" s="259" t="str">
        <f ca="1">IF($B355="Y",INDIRECT(ADDRESS($DB355,#REF!+6,,,#REF!))," ")</f>
        <v xml:space="preserve"> </v>
      </c>
      <c r="BC355" s="259" t="str">
        <f ca="1">IF($B355="Y",INDIRECT(ADDRESS($DB355,#REF!+6,,,#REF!))," ")</f>
        <v xml:space="preserve"> </v>
      </c>
      <c r="BD355" s="259" t="str">
        <f ca="1">IF($B355="Y",INDIRECT(ADDRESS($DB355,#REF!+6,,,#REF!))," ")</f>
        <v xml:space="preserve"> </v>
      </c>
      <c r="BE355" s="259" t="str">
        <f ca="1">IF($B355="Y",INDIRECT(ADDRESS($DB355,#REF!+6,,,#REF!))," ")</f>
        <v xml:space="preserve"> </v>
      </c>
      <c r="BF355" s="259" t="str">
        <f ca="1">IF($B355="Y",INDIRECT(ADDRESS($DB355,#REF!+6,,,#REF!))," ")</f>
        <v xml:space="preserve"> </v>
      </c>
      <c r="BG355" s="259" t="str">
        <f ca="1">IF($B355="Y",INDIRECT(ADDRESS($DB355,#REF!+6,,,#REF!))," ")</f>
        <v xml:space="preserve"> </v>
      </c>
      <c r="BH355" s="259" t="str">
        <f ca="1">IF($B355="Y",INDIRECT(ADDRESS($DB355,#REF!+6,,,#REF!))," ")</f>
        <v xml:space="preserve"> </v>
      </c>
      <c r="BI355" s="259" t="str">
        <f ca="1">IF($B355="Y",INDIRECT(ADDRESS($DB355,#REF!+6,,,#REF!))," ")</f>
        <v xml:space="preserve"> </v>
      </c>
      <c r="BJ355" s="259" t="str">
        <f ca="1">IF($B355="Y",INDIRECT(ADDRESS($DB355,#REF!+6,,,#REF!))," ")</f>
        <v xml:space="preserve"> </v>
      </c>
      <c r="BK355" s="259" t="str">
        <f ca="1">IF($B355="Y",INDIRECT(ADDRESS($DB355,#REF!+6,,,#REF!))," ")</f>
        <v xml:space="preserve"> </v>
      </c>
      <c r="BL355" s="259" t="str">
        <f ca="1">IF($B355="Y",INDIRECT(ADDRESS($DB355,#REF!+6,,,#REF!))," ")</f>
        <v xml:space="preserve"> </v>
      </c>
      <c r="BM355" s="259" t="str">
        <f ca="1">IF($B355="Y",INDIRECT(ADDRESS($DB355,#REF!+6,,,#REF!))," ")</f>
        <v xml:space="preserve"> </v>
      </c>
      <c r="BN355" s="259" t="str">
        <f ca="1">IF($B355="Y",INDIRECT(ADDRESS($DB355,#REF!+6,,,#REF!))," ")</f>
        <v xml:space="preserve"> </v>
      </c>
      <c r="BO355" s="259" t="str">
        <f ca="1">IF($B355="Y",INDIRECT(ADDRESS($DB355,#REF!+6,,,#REF!))," ")</f>
        <v xml:space="preserve"> </v>
      </c>
      <c r="BP355" s="259" t="str">
        <f ca="1">IF($B355="Y",INDIRECT(ADDRESS($DB355,#REF!+6,,,#REF!))," ")</f>
        <v xml:space="preserve"> </v>
      </c>
      <c r="BQ355" s="257" t="str">
        <f ca="1">IF($B355="Y",INDIRECT(ADDRESS($DB355,#REF!+6,,,#REF!))," ")</f>
        <v xml:space="preserve"> </v>
      </c>
      <c r="BR355" s="257" t="str">
        <f ca="1">IF($B355="Y",INDIRECT(ADDRESS($DB355,#REF!+6,,,#REF!))," ")</f>
        <v xml:space="preserve"> </v>
      </c>
      <c r="BS355" s="257" t="str">
        <f ca="1">IF($B355="Y",INDIRECT(ADDRESS($DB355,#REF!+6,,,#REF!))," ")</f>
        <v xml:space="preserve"> </v>
      </c>
      <c r="BT355" s="257" t="str">
        <f ca="1">IF($B355="Y",INDIRECT(ADDRESS($DB355,#REF!+6,,,#REF!))," ")</f>
        <v xml:space="preserve"> </v>
      </c>
      <c r="BU355" s="257" t="str">
        <f ca="1">IF($B355="Y",INDIRECT(ADDRESS($DB355,#REF!+6,,,#REF!))," ")</f>
        <v xml:space="preserve"> </v>
      </c>
      <c r="BV355" s="257" t="str">
        <f ca="1">IF($B355="Y",INDIRECT(ADDRESS($DB355,#REF!+6,,,#REF!))," ")</f>
        <v xml:space="preserve"> </v>
      </c>
      <c r="BW355" s="257" t="str">
        <f ca="1">IF($B355="Y",INDIRECT(ADDRESS($DB355,#REF!+6,,,#REF!))," ")</f>
        <v xml:space="preserve"> </v>
      </c>
      <c r="BX355" s="257" t="str">
        <f ca="1">IF($B355="Y",INDIRECT(ADDRESS($DB355,#REF!+6,,,#REF!))," ")</f>
        <v xml:space="preserve"> </v>
      </c>
      <c r="BY355" s="257" t="str">
        <f ca="1">IF($B355="Y",INDIRECT(ADDRESS($DB355,#REF!+6,,,#REF!))," ")</f>
        <v xml:space="preserve"> </v>
      </c>
      <c r="BZ355" s="257" t="str">
        <f ca="1">IF($B355="Y",INDIRECT(ADDRESS($DB355,#REF!+6,,,#REF!))," ")</f>
        <v xml:space="preserve"> </v>
      </c>
      <c r="CA355" s="257" t="str">
        <f ca="1">IF($B355="Y",INDIRECT(ADDRESS($DB355,#REF!+6,,,#REF!))," ")</f>
        <v xml:space="preserve"> </v>
      </c>
      <c r="CB355" s="257" t="str">
        <f ca="1">IF($B355="Y",INDIRECT(ADDRESS($DB355,#REF!+6,,,#REF!))," ")</f>
        <v xml:space="preserve"> </v>
      </c>
      <c r="CC355" s="257" t="str">
        <f ca="1">IF($B355="Y",INDIRECT(ADDRESS($DB355,#REF!+6,,,#REF!))," ")</f>
        <v xml:space="preserve"> </v>
      </c>
      <c r="CD355" s="257" t="str">
        <f ca="1">IF($B355="Y",INDIRECT(ADDRESS($DB355,#REF!+6,,,#REF!))," ")</f>
        <v xml:space="preserve"> </v>
      </c>
      <c r="CE355" s="257" t="str">
        <f ca="1">IF($B355="Y",INDIRECT(ADDRESS($DB355,#REF!+6,,,#REF!))," ")</f>
        <v xml:space="preserve"> </v>
      </c>
      <c r="CF355" s="257" t="str">
        <f ca="1">IF($B355="Y",INDIRECT(ADDRESS($DB355,#REF!+6,,,#REF!))," ")</f>
        <v xml:space="preserve"> </v>
      </c>
      <c r="CG355" s="257" t="str">
        <f ca="1">IF($B355="Y",INDIRECT(ADDRESS($DB355,#REF!+6,,,#REF!))," ")</f>
        <v xml:space="preserve"> </v>
      </c>
      <c r="CH355" s="257" t="str">
        <f ca="1">IF($B355="Y",INDIRECT(ADDRESS($DB355,#REF!+6,,,#REF!))," ")</f>
        <v xml:space="preserve"> </v>
      </c>
      <c r="CI355" s="257" t="str">
        <f ca="1">IF($B355="Y",INDIRECT(ADDRESS($DB355,#REF!+6,,,#REF!))," ")</f>
        <v xml:space="preserve"> </v>
      </c>
      <c r="CJ355" s="257" t="str">
        <f ca="1">IF($B355="Y",INDIRECT(ADDRESS($DB355,#REF!+6,,,#REF!))," ")</f>
        <v xml:space="preserve"> </v>
      </c>
      <c r="CK355" s="257" t="str">
        <f ca="1">IF($B355="Y",INDIRECT(ADDRESS($DB355,#REF!+6,,,#REF!))," ")</f>
        <v xml:space="preserve"> </v>
      </c>
      <c r="CM355" s="100">
        <v>262</v>
      </c>
      <c r="CN355" s="229" t="e">
        <f t="shared" si="131"/>
        <v>#REF!</v>
      </c>
      <c r="CO355" s="229" t="e">
        <f ca="1">IF(CN355&gt;0,INDIRECT(ADDRESS($CN355,7,,,#REF!)),"")</f>
        <v>#REF!</v>
      </c>
      <c r="CP355" s="229" t="e">
        <f t="shared" ca="1" si="132"/>
        <v>#REF!</v>
      </c>
      <c r="CQ355" s="230">
        <f t="shared" ca="1" si="138"/>
        <v>0</v>
      </c>
      <c r="CR355" s="227"/>
      <c r="CS355" s="248">
        <f t="shared" si="133"/>
        <v>262</v>
      </c>
      <c r="CT355" s="229" t="e">
        <f t="shared" si="134"/>
        <v>#REF!</v>
      </c>
      <c r="CU355" s="231" t="e">
        <f ca="1">IF(CT355&gt;0,INDIRECT(ADDRESS($CT355,4,,,#REF!)),"")</f>
        <v>#REF!</v>
      </c>
      <c r="CV355" s="100" t="e">
        <f t="shared" ca="1" si="135"/>
        <v>#REF!</v>
      </c>
      <c r="CW355" s="229">
        <f t="shared" ca="1" si="136"/>
        <v>262</v>
      </c>
      <c r="CX355" s="229" t="e">
        <f t="shared" ca="1" si="127"/>
        <v>#REF!</v>
      </c>
      <c r="CY355" s="250"/>
      <c r="CZ355" s="251">
        <f t="shared" ca="1" si="128"/>
        <v>0</v>
      </c>
      <c r="DB355" s="100">
        <f t="shared" ca="1" si="129"/>
        <v>0</v>
      </c>
      <c r="DC355" s="230">
        <f t="shared" ca="1" si="137"/>
        <v>0</v>
      </c>
    </row>
    <row r="356" spans="2:107" ht="16.149999999999999" customHeight="1" x14ac:dyDescent="0.2">
      <c r="B356" s="252" t="str">
        <f t="shared" ca="1" si="130"/>
        <v xml:space="preserve"> </v>
      </c>
      <c r="C356" s="253" t="str">
        <f ca="1">IF($B356="Y",INDIRECT(ADDRESS($DB356,7,,,#REF!)),IF($B356="N",INDIRECT(ADDRESS($DC356,4,,,#REF!))," "))</f>
        <v xml:space="preserve"> </v>
      </c>
      <c r="D356" s="254" t="str">
        <f ca="1">IF($B356="Y",INDIRECT(ADDRESS($DB356,4,,,#REF!)),IF($B356="N",INDIRECT(ADDRESS($DC356,8,,,#REF!))," "))</f>
        <v xml:space="preserve"> </v>
      </c>
      <c r="E356" s="522" t="str">
        <f ca="1">IF($B356="Y",INDIRECT(ADDRESS($DB356,10,,,#REF!)),IF($B356="N",INDIRECT(ADDRESS($DC356,10,,,#REF!))," "))</f>
        <v xml:space="preserve"> </v>
      </c>
      <c r="F356" s="523" t="str">
        <f ca="1">IF($B356="Y",INDIRECT(ADDRESS($DB356,9,,,#REF!)),IF($B356="N",INDIRECT(ADDRESS($DC356,9,,,#REF!))," "))</f>
        <v xml:space="preserve"> </v>
      </c>
      <c r="G356" s="255" t="str">
        <f ca="1">IF($B356="Y",INDIRECT(ADDRESS($DB356,5,,,#REF!)),IF($B356="N",INDIRECT(ADDRESS($DC356,12,,,#REF!))," "))</f>
        <v xml:space="preserve"> </v>
      </c>
      <c r="H356" s="256" t="str">
        <f ca="1">IF($B356="Y",INDIRECT(ADDRESS($DB356,8,,,#REF!)),IF($B356="N",INDIRECT(ADDRESS($DC356,14,,,#REF!))," "))</f>
        <v xml:space="preserve"> </v>
      </c>
      <c r="I356" s="257" t="str">
        <f ca="1">IF($B356="Y",INDIRECT(ADDRESS($DB356,6,,,#REF!)),IF($B356="N",INDIRECT(ADDRESS($DC356,23,,,#REF!))," "))</f>
        <v xml:space="preserve"> </v>
      </c>
      <c r="J356" s="258" t="str">
        <f ca="1">IF($B356="Y",INDIRECT(ADDRESS($DB356,#REF!+6,,,#REF!))," ")</f>
        <v xml:space="preserve"> </v>
      </c>
      <c r="K356" s="259" t="str">
        <f ca="1">IF($B356="Y",INDIRECT(ADDRESS($DB356,#REF!+6,,,#REF!))," ")</f>
        <v xml:space="preserve"> </v>
      </c>
      <c r="L356" s="259" t="str">
        <f ca="1">IF($B356="Y",INDIRECT(ADDRESS($DB356,#REF!+6,,,#REF!))," ")</f>
        <v xml:space="preserve"> </v>
      </c>
      <c r="M356" s="259" t="str">
        <f ca="1">IF($B356="Y",INDIRECT(ADDRESS($DB356,#REF!+6,,,#REF!))," ")</f>
        <v xml:space="preserve"> </v>
      </c>
      <c r="N356" s="259" t="str">
        <f ca="1">IF($B356="Y",INDIRECT(ADDRESS($DB356,#REF!+6,,,#REF!))," ")</f>
        <v xml:space="preserve"> </v>
      </c>
      <c r="O356" s="259" t="str">
        <f ca="1">IF($B356="Y",INDIRECT(ADDRESS($DB356,#REF!+6,,,#REF!))," ")</f>
        <v xml:space="preserve"> </v>
      </c>
      <c r="P356" s="259" t="str">
        <f ca="1">IF($B356="Y",INDIRECT(ADDRESS($DB356,#REF!+6,,,#REF!))," ")</f>
        <v xml:space="preserve"> </v>
      </c>
      <c r="Q356" s="259" t="str">
        <f ca="1">IF($B356="Y",INDIRECT(ADDRESS($DB356,#REF!+6,,,#REF!))," ")</f>
        <v xml:space="preserve"> </v>
      </c>
      <c r="R356" s="259" t="str">
        <f ca="1">IF($B356="Y",INDIRECT(ADDRESS($DB356,#REF!+6,,,#REF!))," ")</f>
        <v xml:space="preserve"> </v>
      </c>
      <c r="S356" s="259" t="str">
        <f ca="1">IF($B356="Y",INDIRECT(ADDRESS($DB356,#REF!+6,,,#REF!))," ")</f>
        <v xml:space="preserve"> </v>
      </c>
      <c r="T356" s="259" t="str">
        <f ca="1">IF($B356="Y",INDIRECT(ADDRESS($DB356,#REF!+6,,,#REF!))," ")</f>
        <v xml:space="preserve"> </v>
      </c>
      <c r="U356" s="259" t="str">
        <f ca="1">IF($B356="Y",INDIRECT(ADDRESS($DB356,#REF!+6,,,#REF!))," ")</f>
        <v xml:space="preserve"> </v>
      </c>
      <c r="V356" s="259" t="str">
        <f ca="1">IF($B356="Y",INDIRECT(ADDRESS($DB356,#REF!+6,,,#REF!))," ")</f>
        <v xml:space="preserve"> </v>
      </c>
      <c r="W356" s="259" t="str">
        <f ca="1">IF($B356="Y",INDIRECT(ADDRESS($DB356,#REF!+6,,,#REF!))," ")</f>
        <v xml:space="preserve"> </v>
      </c>
      <c r="X356" s="259" t="str">
        <f ca="1">IF($B356="Y",INDIRECT(ADDRESS($DB356,#REF!+6,,,#REF!))," ")</f>
        <v xml:space="preserve"> </v>
      </c>
      <c r="Y356" s="259" t="str">
        <f ca="1">IF($B356="Y",INDIRECT(ADDRESS($DB356,#REF!+6,,,#REF!))," ")</f>
        <v xml:space="preserve"> </v>
      </c>
      <c r="Z356" s="259" t="str">
        <f ca="1">IF($B356="Y",INDIRECT(ADDRESS($DB356,#REF!+6,,,#REF!))," ")</f>
        <v xml:space="preserve"> </v>
      </c>
      <c r="AA356" s="259" t="str">
        <f ca="1">IF($B356="Y",INDIRECT(ADDRESS($DB356,#REF!+6,,,#REF!))," ")</f>
        <v xml:space="preserve"> </v>
      </c>
      <c r="AB356" s="259" t="str">
        <f ca="1">IF($B356="Y",INDIRECT(ADDRESS($DB356,#REF!+6,,,#REF!))," ")</f>
        <v xml:space="preserve"> </v>
      </c>
      <c r="AC356" s="259" t="str">
        <f ca="1">IF($B356="Y",INDIRECT(ADDRESS($DB356,#REF!+6,,,#REF!))," ")</f>
        <v xml:space="preserve"> </v>
      </c>
      <c r="AD356" s="259" t="str">
        <f ca="1">IF($B356="Y",INDIRECT(ADDRESS($DB356,#REF!+6,,,#REF!))," ")</f>
        <v xml:space="preserve"> </v>
      </c>
      <c r="AE356" s="259" t="str">
        <f ca="1">IF($B356="Y",INDIRECT(ADDRESS($DB356,#REF!+6,,,#REF!))," ")</f>
        <v xml:space="preserve"> </v>
      </c>
      <c r="AF356" s="259" t="str">
        <f ca="1">IF($B356="Y",INDIRECT(ADDRESS($DB356,#REF!+6,,,#REF!))," ")</f>
        <v xml:space="preserve"> </v>
      </c>
      <c r="AG356" s="259" t="str">
        <f ca="1">IF($B356="Y",INDIRECT(ADDRESS($DB356,#REF!+6,,,#REF!))," ")</f>
        <v xml:space="preserve"> </v>
      </c>
      <c r="AH356" s="259" t="str">
        <f ca="1">IF($B356="Y",INDIRECT(ADDRESS($DB356,#REF!+6,,,#REF!))," ")</f>
        <v xml:space="preserve"> </v>
      </c>
      <c r="AI356" s="259" t="str">
        <f ca="1">IF($B356="Y",INDIRECT(ADDRESS($DB356,#REF!+6,,,#REF!))," ")</f>
        <v xml:space="preserve"> </v>
      </c>
      <c r="AJ356" s="259" t="str">
        <f ca="1">IF($B356="Y",INDIRECT(ADDRESS($DB356,#REF!+6,,,#REF!))," ")</f>
        <v xml:space="preserve"> </v>
      </c>
      <c r="AK356" s="259" t="str">
        <f ca="1">IF($B356="Y",INDIRECT(ADDRESS($DB356,#REF!+6,,,#REF!))," ")</f>
        <v xml:space="preserve"> </v>
      </c>
      <c r="AL356" s="259" t="str">
        <f ca="1">IF($B356="Y",INDIRECT(ADDRESS($DB356,#REF!+6,,,#REF!))," ")</f>
        <v xml:space="preserve"> </v>
      </c>
      <c r="AM356" s="259" t="str">
        <f ca="1">IF($B356="Y",INDIRECT(ADDRESS($DB356,#REF!+6,,,#REF!))," ")</f>
        <v xml:space="preserve"> </v>
      </c>
      <c r="AN356" s="259" t="str">
        <f ca="1">IF($B356="Y",INDIRECT(ADDRESS($DB356,#REF!+6,,,#REF!))," ")</f>
        <v xml:space="preserve"> </v>
      </c>
      <c r="AO356" s="259" t="str">
        <f ca="1">IF($B356="Y",INDIRECT(ADDRESS($DB356,#REF!+6,,,#REF!))," ")</f>
        <v xml:space="preserve"> </v>
      </c>
      <c r="AP356" s="259" t="str">
        <f ca="1">IF($B356="Y",INDIRECT(ADDRESS($DB356,#REF!+6,,,#REF!))," ")</f>
        <v xml:space="preserve"> </v>
      </c>
      <c r="AQ356" s="259" t="str">
        <f ca="1">IF($B356="Y",INDIRECT(ADDRESS($DB356,#REF!+6,,,#REF!))," ")</f>
        <v xml:space="preserve"> </v>
      </c>
      <c r="AR356" s="259" t="str">
        <f ca="1">IF($B356="Y",INDIRECT(ADDRESS($DB356,#REF!+6,,,#REF!))," ")</f>
        <v xml:space="preserve"> </v>
      </c>
      <c r="AS356" s="259" t="str">
        <f ca="1">IF($B356="Y",INDIRECT(ADDRESS($DB356,#REF!+6,,,#REF!))," ")</f>
        <v xml:space="preserve"> </v>
      </c>
      <c r="AT356" s="259" t="str">
        <f ca="1">IF($B356="Y",INDIRECT(ADDRESS($DB356,#REF!+6,,,#REF!))," ")</f>
        <v xml:space="preserve"> </v>
      </c>
      <c r="AU356" s="259" t="str">
        <f ca="1">IF($B356="Y",INDIRECT(ADDRESS($DB356,#REF!+6,,,#REF!))," ")</f>
        <v xml:space="preserve"> </v>
      </c>
      <c r="AV356" s="259" t="str">
        <f ca="1">IF($B356="Y",INDIRECT(ADDRESS($DB356,#REF!+6,,,#REF!))," ")</f>
        <v xml:space="preserve"> </v>
      </c>
      <c r="AW356" s="259" t="str">
        <f ca="1">IF($B356="Y",INDIRECT(ADDRESS($DB356,#REF!+6,,,#REF!))," ")</f>
        <v xml:space="preserve"> </v>
      </c>
      <c r="AX356" s="259" t="str">
        <f ca="1">IF($B356="Y",INDIRECT(ADDRESS($DB356,#REF!+6,,,#REF!))," ")</f>
        <v xml:space="preserve"> </v>
      </c>
      <c r="AY356" s="259" t="str">
        <f ca="1">IF($B356="Y",INDIRECT(ADDRESS($DB356,#REF!+6,,,#REF!))," ")</f>
        <v xml:space="preserve"> </v>
      </c>
      <c r="AZ356" s="259" t="str">
        <f ca="1">IF($B356="Y",INDIRECT(ADDRESS($DB356,#REF!+6,,,#REF!))," ")</f>
        <v xml:space="preserve"> </v>
      </c>
      <c r="BA356" s="259" t="str">
        <f ca="1">IF($B356="Y",INDIRECT(ADDRESS($DB356,#REF!+6,,,#REF!))," ")</f>
        <v xml:space="preserve"> </v>
      </c>
      <c r="BB356" s="259" t="str">
        <f ca="1">IF($B356="Y",INDIRECT(ADDRESS($DB356,#REF!+6,,,#REF!))," ")</f>
        <v xml:space="preserve"> </v>
      </c>
      <c r="BC356" s="259" t="str">
        <f ca="1">IF($B356="Y",INDIRECT(ADDRESS($DB356,#REF!+6,,,#REF!))," ")</f>
        <v xml:space="preserve"> </v>
      </c>
      <c r="BD356" s="259" t="str">
        <f ca="1">IF($B356="Y",INDIRECT(ADDRESS($DB356,#REF!+6,,,#REF!))," ")</f>
        <v xml:space="preserve"> </v>
      </c>
      <c r="BE356" s="259" t="str">
        <f ca="1">IF($B356="Y",INDIRECT(ADDRESS($DB356,#REF!+6,,,#REF!))," ")</f>
        <v xml:space="preserve"> </v>
      </c>
      <c r="BF356" s="259" t="str">
        <f ca="1">IF($B356="Y",INDIRECT(ADDRESS($DB356,#REF!+6,,,#REF!))," ")</f>
        <v xml:space="preserve"> </v>
      </c>
      <c r="BG356" s="259" t="str">
        <f ca="1">IF($B356="Y",INDIRECT(ADDRESS($DB356,#REF!+6,,,#REF!))," ")</f>
        <v xml:space="preserve"> </v>
      </c>
      <c r="BH356" s="259" t="str">
        <f ca="1">IF($B356="Y",INDIRECT(ADDRESS($DB356,#REF!+6,,,#REF!))," ")</f>
        <v xml:space="preserve"> </v>
      </c>
      <c r="BI356" s="259" t="str">
        <f ca="1">IF($B356="Y",INDIRECT(ADDRESS($DB356,#REF!+6,,,#REF!))," ")</f>
        <v xml:space="preserve"> </v>
      </c>
      <c r="BJ356" s="259" t="str">
        <f ca="1">IF($B356="Y",INDIRECT(ADDRESS($DB356,#REF!+6,,,#REF!))," ")</f>
        <v xml:space="preserve"> </v>
      </c>
      <c r="BK356" s="259" t="str">
        <f ca="1">IF($B356="Y",INDIRECT(ADDRESS($DB356,#REF!+6,,,#REF!))," ")</f>
        <v xml:space="preserve"> </v>
      </c>
      <c r="BL356" s="259" t="str">
        <f ca="1">IF($B356="Y",INDIRECT(ADDRESS($DB356,#REF!+6,,,#REF!))," ")</f>
        <v xml:space="preserve"> </v>
      </c>
      <c r="BM356" s="259" t="str">
        <f ca="1">IF($B356="Y",INDIRECT(ADDRESS($DB356,#REF!+6,,,#REF!))," ")</f>
        <v xml:space="preserve"> </v>
      </c>
      <c r="BN356" s="259" t="str">
        <f ca="1">IF($B356="Y",INDIRECT(ADDRESS($DB356,#REF!+6,,,#REF!))," ")</f>
        <v xml:space="preserve"> </v>
      </c>
      <c r="BO356" s="259" t="str">
        <f ca="1">IF($B356="Y",INDIRECT(ADDRESS($DB356,#REF!+6,,,#REF!))," ")</f>
        <v xml:space="preserve"> </v>
      </c>
      <c r="BP356" s="259" t="str">
        <f ca="1">IF($B356="Y",INDIRECT(ADDRESS($DB356,#REF!+6,,,#REF!))," ")</f>
        <v xml:space="preserve"> </v>
      </c>
      <c r="BQ356" s="257" t="str">
        <f ca="1">IF($B356="Y",INDIRECT(ADDRESS($DB356,#REF!+6,,,#REF!))," ")</f>
        <v xml:space="preserve"> </v>
      </c>
      <c r="BR356" s="257" t="str">
        <f ca="1">IF($B356="Y",INDIRECT(ADDRESS($DB356,#REF!+6,,,#REF!))," ")</f>
        <v xml:space="preserve"> </v>
      </c>
      <c r="BS356" s="257" t="str">
        <f ca="1">IF($B356="Y",INDIRECT(ADDRESS($DB356,#REF!+6,,,#REF!))," ")</f>
        <v xml:space="preserve"> </v>
      </c>
      <c r="BT356" s="257" t="str">
        <f ca="1">IF($B356="Y",INDIRECT(ADDRESS($DB356,#REF!+6,,,#REF!))," ")</f>
        <v xml:space="preserve"> </v>
      </c>
      <c r="BU356" s="257" t="str">
        <f ca="1">IF($B356="Y",INDIRECT(ADDRESS($DB356,#REF!+6,,,#REF!))," ")</f>
        <v xml:space="preserve"> </v>
      </c>
      <c r="BV356" s="257" t="str">
        <f ca="1">IF($B356="Y",INDIRECT(ADDRESS($DB356,#REF!+6,,,#REF!))," ")</f>
        <v xml:space="preserve"> </v>
      </c>
      <c r="BW356" s="257" t="str">
        <f ca="1">IF($B356="Y",INDIRECT(ADDRESS($DB356,#REF!+6,,,#REF!))," ")</f>
        <v xml:space="preserve"> </v>
      </c>
      <c r="BX356" s="257" t="str">
        <f ca="1">IF($B356="Y",INDIRECT(ADDRESS($DB356,#REF!+6,,,#REF!))," ")</f>
        <v xml:space="preserve"> </v>
      </c>
      <c r="BY356" s="257" t="str">
        <f ca="1">IF($B356="Y",INDIRECT(ADDRESS($DB356,#REF!+6,,,#REF!))," ")</f>
        <v xml:space="preserve"> </v>
      </c>
      <c r="BZ356" s="257" t="str">
        <f ca="1">IF($B356="Y",INDIRECT(ADDRESS($DB356,#REF!+6,,,#REF!))," ")</f>
        <v xml:space="preserve"> </v>
      </c>
      <c r="CA356" s="257" t="str">
        <f ca="1">IF($B356="Y",INDIRECT(ADDRESS($DB356,#REF!+6,,,#REF!))," ")</f>
        <v xml:space="preserve"> </v>
      </c>
      <c r="CB356" s="257" t="str">
        <f ca="1">IF($B356="Y",INDIRECT(ADDRESS($DB356,#REF!+6,,,#REF!))," ")</f>
        <v xml:space="preserve"> </v>
      </c>
      <c r="CC356" s="257" t="str">
        <f ca="1">IF($B356="Y",INDIRECT(ADDRESS($DB356,#REF!+6,,,#REF!))," ")</f>
        <v xml:space="preserve"> </v>
      </c>
      <c r="CD356" s="257" t="str">
        <f ca="1">IF($B356="Y",INDIRECT(ADDRESS($DB356,#REF!+6,,,#REF!))," ")</f>
        <v xml:space="preserve"> </v>
      </c>
      <c r="CE356" s="257" t="str">
        <f ca="1">IF($B356="Y",INDIRECT(ADDRESS($DB356,#REF!+6,,,#REF!))," ")</f>
        <v xml:space="preserve"> </v>
      </c>
      <c r="CF356" s="257" t="str">
        <f ca="1">IF($B356="Y",INDIRECT(ADDRESS($DB356,#REF!+6,,,#REF!))," ")</f>
        <v xml:space="preserve"> </v>
      </c>
      <c r="CG356" s="257" t="str">
        <f ca="1">IF($B356="Y",INDIRECT(ADDRESS($DB356,#REF!+6,,,#REF!))," ")</f>
        <v xml:space="preserve"> </v>
      </c>
      <c r="CH356" s="257" t="str">
        <f ca="1">IF($B356="Y",INDIRECT(ADDRESS($DB356,#REF!+6,,,#REF!))," ")</f>
        <v xml:space="preserve"> </v>
      </c>
      <c r="CI356" s="257" t="str">
        <f ca="1">IF($B356="Y",INDIRECT(ADDRESS($DB356,#REF!+6,,,#REF!))," ")</f>
        <v xml:space="preserve"> </v>
      </c>
      <c r="CJ356" s="257" t="str">
        <f ca="1">IF($B356="Y",INDIRECT(ADDRESS($DB356,#REF!+6,,,#REF!))," ")</f>
        <v xml:space="preserve"> </v>
      </c>
      <c r="CK356" s="257" t="str">
        <f ca="1">IF($B356="Y",INDIRECT(ADDRESS($DB356,#REF!+6,,,#REF!))," ")</f>
        <v xml:space="preserve"> </v>
      </c>
      <c r="CM356" s="100">
        <v>263</v>
      </c>
      <c r="CN356" s="229" t="e">
        <f t="shared" si="131"/>
        <v>#REF!</v>
      </c>
      <c r="CO356" s="229" t="e">
        <f ca="1">IF(CN356&gt;0,INDIRECT(ADDRESS($CN356,7,,,#REF!)),"")</f>
        <v>#REF!</v>
      </c>
      <c r="CP356" s="229" t="e">
        <f t="shared" ca="1" si="132"/>
        <v>#REF!</v>
      </c>
      <c r="CQ356" s="230">
        <f t="shared" ca="1" si="138"/>
        <v>0</v>
      </c>
      <c r="CR356" s="227"/>
      <c r="CS356" s="248">
        <f t="shared" si="133"/>
        <v>263</v>
      </c>
      <c r="CT356" s="229" t="e">
        <f t="shared" si="134"/>
        <v>#REF!</v>
      </c>
      <c r="CU356" s="231" t="e">
        <f ca="1">IF(CT356&gt;0,INDIRECT(ADDRESS($CT356,4,,,#REF!)),"")</f>
        <v>#REF!</v>
      </c>
      <c r="CV356" s="100" t="e">
        <f t="shared" ca="1" si="135"/>
        <v>#REF!</v>
      </c>
      <c r="CW356" s="229">
        <f t="shared" ca="1" si="136"/>
        <v>263</v>
      </c>
      <c r="CX356" s="229" t="e">
        <f t="shared" ca="1" si="127"/>
        <v>#REF!</v>
      </c>
      <c r="CY356" s="250"/>
      <c r="CZ356" s="251">
        <f t="shared" ca="1" si="128"/>
        <v>0</v>
      </c>
      <c r="DB356" s="100">
        <f t="shared" ca="1" si="129"/>
        <v>0</v>
      </c>
      <c r="DC356" s="230">
        <f t="shared" ca="1" si="137"/>
        <v>0</v>
      </c>
    </row>
    <row r="357" spans="2:107" ht="16.149999999999999" customHeight="1" x14ac:dyDescent="0.2">
      <c r="B357" s="252" t="str">
        <f t="shared" ca="1" si="130"/>
        <v xml:space="preserve"> </v>
      </c>
      <c r="C357" s="253" t="str">
        <f ca="1">IF($B357="Y",INDIRECT(ADDRESS($DB357,7,,,#REF!)),IF($B357="N",INDIRECT(ADDRESS($DC357,4,,,#REF!))," "))</f>
        <v xml:space="preserve"> </v>
      </c>
      <c r="D357" s="254" t="str">
        <f ca="1">IF($B357="Y",INDIRECT(ADDRESS($DB357,4,,,#REF!)),IF($B357="N",INDIRECT(ADDRESS($DC357,8,,,#REF!))," "))</f>
        <v xml:space="preserve"> </v>
      </c>
      <c r="E357" s="522" t="str">
        <f ca="1">IF($B357="Y",INDIRECT(ADDRESS($DB357,10,,,#REF!)),IF($B357="N",INDIRECT(ADDRESS($DC357,10,,,#REF!))," "))</f>
        <v xml:space="preserve"> </v>
      </c>
      <c r="F357" s="523" t="str">
        <f ca="1">IF($B357="Y",INDIRECT(ADDRESS($DB357,9,,,#REF!)),IF($B357="N",INDIRECT(ADDRESS($DC357,9,,,#REF!))," "))</f>
        <v xml:space="preserve"> </v>
      </c>
      <c r="G357" s="255" t="str">
        <f ca="1">IF($B357="Y",INDIRECT(ADDRESS($DB357,5,,,#REF!)),IF($B357="N",INDIRECT(ADDRESS($DC357,12,,,#REF!))," "))</f>
        <v xml:space="preserve"> </v>
      </c>
      <c r="H357" s="256" t="str">
        <f ca="1">IF($B357="Y",INDIRECT(ADDRESS($DB357,8,,,#REF!)),IF($B357="N",INDIRECT(ADDRESS($DC357,14,,,#REF!))," "))</f>
        <v xml:space="preserve"> </v>
      </c>
      <c r="I357" s="257" t="str">
        <f ca="1">IF($B357="Y",INDIRECT(ADDRESS($DB357,6,,,#REF!)),IF($B357="N",INDIRECT(ADDRESS($DC357,23,,,#REF!))," "))</f>
        <v xml:space="preserve"> </v>
      </c>
      <c r="J357" s="258" t="str">
        <f ca="1">IF($B357="Y",INDIRECT(ADDRESS($DB357,#REF!+6,,,#REF!))," ")</f>
        <v xml:space="preserve"> </v>
      </c>
      <c r="K357" s="259" t="str">
        <f ca="1">IF($B357="Y",INDIRECT(ADDRESS($DB357,#REF!+6,,,#REF!))," ")</f>
        <v xml:space="preserve"> </v>
      </c>
      <c r="L357" s="259" t="str">
        <f ca="1">IF($B357="Y",INDIRECT(ADDRESS($DB357,#REF!+6,,,#REF!))," ")</f>
        <v xml:space="preserve"> </v>
      </c>
      <c r="M357" s="259" t="str">
        <f ca="1">IF($B357="Y",INDIRECT(ADDRESS($DB357,#REF!+6,,,#REF!))," ")</f>
        <v xml:space="preserve"> </v>
      </c>
      <c r="N357" s="259" t="str">
        <f ca="1">IF($B357="Y",INDIRECT(ADDRESS($DB357,#REF!+6,,,#REF!))," ")</f>
        <v xml:space="preserve"> </v>
      </c>
      <c r="O357" s="259" t="str">
        <f ca="1">IF($B357="Y",INDIRECT(ADDRESS($DB357,#REF!+6,,,#REF!))," ")</f>
        <v xml:space="preserve"> </v>
      </c>
      <c r="P357" s="259" t="str">
        <f ca="1">IF($B357="Y",INDIRECT(ADDRESS($DB357,#REF!+6,,,#REF!))," ")</f>
        <v xml:space="preserve"> </v>
      </c>
      <c r="Q357" s="259" t="str">
        <f ca="1">IF($B357="Y",INDIRECT(ADDRESS($DB357,#REF!+6,,,#REF!))," ")</f>
        <v xml:space="preserve"> </v>
      </c>
      <c r="R357" s="259" t="str">
        <f ca="1">IF($B357="Y",INDIRECT(ADDRESS($DB357,#REF!+6,,,#REF!))," ")</f>
        <v xml:space="preserve"> </v>
      </c>
      <c r="S357" s="259" t="str">
        <f ca="1">IF($B357="Y",INDIRECT(ADDRESS($DB357,#REF!+6,,,#REF!))," ")</f>
        <v xml:space="preserve"> </v>
      </c>
      <c r="T357" s="259" t="str">
        <f ca="1">IF($B357="Y",INDIRECT(ADDRESS($DB357,#REF!+6,,,#REF!))," ")</f>
        <v xml:space="preserve"> </v>
      </c>
      <c r="U357" s="259" t="str">
        <f ca="1">IF($B357="Y",INDIRECT(ADDRESS($DB357,#REF!+6,,,#REF!))," ")</f>
        <v xml:space="preserve"> </v>
      </c>
      <c r="V357" s="259" t="str">
        <f ca="1">IF($B357="Y",INDIRECT(ADDRESS($DB357,#REF!+6,,,#REF!))," ")</f>
        <v xml:space="preserve"> </v>
      </c>
      <c r="W357" s="259" t="str">
        <f ca="1">IF($B357="Y",INDIRECT(ADDRESS($DB357,#REF!+6,,,#REF!))," ")</f>
        <v xml:space="preserve"> </v>
      </c>
      <c r="X357" s="259" t="str">
        <f ca="1">IF($B357="Y",INDIRECT(ADDRESS($DB357,#REF!+6,,,#REF!))," ")</f>
        <v xml:space="preserve"> </v>
      </c>
      <c r="Y357" s="259" t="str">
        <f ca="1">IF($B357="Y",INDIRECT(ADDRESS($DB357,#REF!+6,,,#REF!))," ")</f>
        <v xml:space="preserve"> </v>
      </c>
      <c r="Z357" s="259" t="str">
        <f ca="1">IF($B357="Y",INDIRECT(ADDRESS($DB357,#REF!+6,,,#REF!))," ")</f>
        <v xml:space="preserve"> </v>
      </c>
      <c r="AA357" s="259" t="str">
        <f ca="1">IF($B357="Y",INDIRECT(ADDRESS($DB357,#REF!+6,,,#REF!))," ")</f>
        <v xml:space="preserve"> </v>
      </c>
      <c r="AB357" s="259" t="str">
        <f ca="1">IF($B357="Y",INDIRECT(ADDRESS($DB357,#REF!+6,,,#REF!))," ")</f>
        <v xml:space="preserve"> </v>
      </c>
      <c r="AC357" s="259" t="str">
        <f ca="1">IF($B357="Y",INDIRECT(ADDRESS($DB357,#REF!+6,,,#REF!))," ")</f>
        <v xml:space="preserve"> </v>
      </c>
      <c r="AD357" s="259" t="str">
        <f ca="1">IF($B357="Y",INDIRECT(ADDRESS($DB357,#REF!+6,,,#REF!))," ")</f>
        <v xml:space="preserve"> </v>
      </c>
      <c r="AE357" s="259" t="str">
        <f ca="1">IF($B357="Y",INDIRECT(ADDRESS($DB357,#REF!+6,,,#REF!))," ")</f>
        <v xml:space="preserve"> </v>
      </c>
      <c r="AF357" s="259" t="str">
        <f ca="1">IF($B357="Y",INDIRECT(ADDRESS($DB357,#REF!+6,,,#REF!))," ")</f>
        <v xml:space="preserve"> </v>
      </c>
      <c r="AG357" s="259" t="str">
        <f ca="1">IF($B357="Y",INDIRECT(ADDRESS($DB357,#REF!+6,,,#REF!))," ")</f>
        <v xml:space="preserve"> </v>
      </c>
      <c r="AH357" s="259" t="str">
        <f ca="1">IF($B357="Y",INDIRECT(ADDRESS($DB357,#REF!+6,,,#REF!))," ")</f>
        <v xml:space="preserve"> </v>
      </c>
      <c r="AI357" s="259" t="str">
        <f ca="1">IF($B357="Y",INDIRECT(ADDRESS($DB357,#REF!+6,,,#REF!))," ")</f>
        <v xml:space="preserve"> </v>
      </c>
      <c r="AJ357" s="259" t="str">
        <f ca="1">IF($B357="Y",INDIRECT(ADDRESS($DB357,#REF!+6,,,#REF!))," ")</f>
        <v xml:space="preserve"> </v>
      </c>
      <c r="AK357" s="259" t="str">
        <f ca="1">IF($B357="Y",INDIRECT(ADDRESS($DB357,#REF!+6,,,#REF!))," ")</f>
        <v xml:space="preserve"> </v>
      </c>
      <c r="AL357" s="259" t="str">
        <f ca="1">IF($B357="Y",INDIRECT(ADDRESS($DB357,#REF!+6,,,#REF!))," ")</f>
        <v xml:space="preserve"> </v>
      </c>
      <c r="AM357" s="259" t="str">
        <f ca="1">IF($B357="Y",INDIRECT(ADDRESS($DB357,#REF!+6,,,#REF!))," ")</f>
        <v xml:space="preserve"> </v>
      </c>
      <c r="AN357" s="259" t="str">
        <f ca="1">IF($B357="Y",INDIRECT(ADDRESS($DB357,#REF!+6,,,#REF!))," ")</f>
        <v xml:space="preserve"> </v>
      </c>
      <c r="AO357" s="259" t="str">
        <f ca="1">IF($B357="Y",INDIRECT(ADDRESS($DB357,#REF!+6,,,#REF!))," ")</f>
        <v xml:space="preserve"> </v>
      </c>
      <c r="AP357" s="259" t="str">
        <f ca="1">IF($B357="Y",INDIRECT(ADDRESS($DB357,#REF!+6,,,#REF!))," ")</f>
        <v xml:space="preserve"> </v>
      </c>
      <c r="AQ357" s="259" t="str">
        <f ca="1">IF($B357="Y",INDIRECT(ADDRESS($DB357,#REF!+6,,,#REF!))," ")</f>
        <v xml:space="preserve"> </v>
      </c>
      <c r="AR357" s="259" t="str">
        <f ca="1">IF($B357="Y",INDIRECT(ADDRESS($DB357,#REF!+6,,,#REF!))," ")</f>
        <v xml:space="preserve"> </v>
      </c>
      <c r="AS357" s="259" t="str">
        <f ca="1">IF($B357="Y",INDIRECT(ADDRESS($DB357,#REF!+6,,,#REF!))," ")</f>
        <v xml:space="preserve"> </v>
      </c>
      <c r="AT357" s="259" t="str">
        <f ca="1">IF($B357="Y",INDIRECT(ADDRESS($DB357,#REF!+6,,,#REF!))," ")</f>
        <v xml:space="preserve"> </v>
      </c>
      <c r="AU357" s="259" t="str">
        <f ca="1">IF($B357="Y",INDIRECT(ADDRESS($DB357,#REF!+6,,,#REF!))," ")</f>
        <v xml:space="preserve"> </v>
      </c>
      <c r="AV357" s="259" t="str">
        <f ca="1">IF($B357="Y",INDIRECT(ADDRESS($DB357,#REF!+6,,,#REF!))," ")</f>
        <v xml:space="preserve"> </v>
      </c>
      <c r="AW357" s="259" t="str">
        <f ca="1">IF($B357="Y",INDIRECT(ADDRESS($DB357,#REF!+6,,,#REF!))," ")</f>
        <v xml:space="preserve"> </v>
      </c>
      <c r="AX357" s="259" t="str">
        <f ca="1">IF($B357="Y",INDIRECT(ADDRESS($DB357,#REF!+6,,,#REF!))," ")</f>
        <v xml:space="preserve"> </v>
      </c>
      <c r="AY357" s="259" t="str">
        <f ca="1">IF($B357="Y",INDIRECT(ADDRESS($DB357,#REF!+6,,,#REF!))," ")</f>
        <v xml:space="preserve"> </v>
      </c>
      <c r="AZ357" s="259" t="str">
        <f ca="1">IF($B357="Y",INDIRECT(ADDRESS($DB357,#REF!+6,,,#REF!))," ")</f>
        <v xml:space="preserve"> </v>
      </c>
      <c r="BA357" s="259" t="str">
        <f ca="1">IF($B357="Y",INDIRECT(ADDRESS($DB357,#REF!+6,,,#REF!))," ")</f>
        <v xml:space="preserve"> </v>
      </c>
      <c r="BB357" s="259" t="str">
        <f ca="1">IF($B357="Y",INDIRECT(ADDRESS($DB357,#REF!+6,,,#REF!))," ")</f>
        <v xml:space="preserve"> </v>
      </c>
      <c r="BC357" s="259" t="str">
        <f ca="1">IF($B357="Y",INDIRECT(ADDRESS($DB357,#REF!+6,,,#REF!))," ")</f>
        <v xml:space="preserve"> </v>
      </c>
      <c r="BD357" s="259" t="str">
        <f ca="1">IF($B357="Y",INDIRECT(ADDRESS($DB357,#REF!+6,,,#REF!))," ")</f>
        <v xml:space="preserve"> </v>
      </c>
      <c r="BE357" s="259" t="str">
        <f ca="1">IF($B357="Y",INDIRECT(ADDRESS($DB357,#REF!+6,,,#REF!))," ")</f>
        <v xml:space="preserve"> </v>
      </c>
      <c r="BF357" s="259" t="str">
        <f ca="1">IF($B357="Y",INDIRECT(ADDRESS($DB357,#REF!+6,,,#REF!))," ")</f>
        <v xml:space="preserve"> </v>
      </c>
      <c r="BG357" s="259" t="str">
        <f ca="1">IF($B357="Y",INDIRECT(ADDRESS($DB357,#REF!+6,,,#REF!))," ")</f>
        <v xml:space="preserve"> </v>
      </c>
      <c r="BH357" s="259" t="str">
        <f ca="1">IF($B357="Y",INDIRECT(ADDRESS($DB357,#REF!+6,,,#REF!))," ")</f>
        <v xml:space="preserve"> </v>
      </c>
      <c r="BI357" s="259" t="str">
        <f ca="1">IF($B357="Y",INDIRECT(ADDRESS($DB357,#REF!+6,,,#REF!))," ")</f>
        <v xml:space="preserve"> </v>
      </c>
      <c r="BJ357" s="259" t="str">
        <f ca="1">IF($B357="Y",INDIRECT(ADDRESS($DB357,#REF!+6,,,#REF!))," ")</f>
        <v xml:space="preserve"> </v>
      </c>
      <c r="BK357" s="259" t="str">
        <f ca="1">IF($B357="Y",INDIRECT(ADDRESS($DB357,#REF!+6,,,#REF!))," ")</f>
        <v xml:space="preserve"> </v>
      </c>
      <c r="BL357" s="259" t="str">
        <f ca="1">IF($B357="Y",INDIRECT(ADDRESS($DB357,#REF!+6,,,#REF!))," ")</f>
        <v xml:space="preserve"> </v>
      </c>
      <c r="BM357" s="259" t="str">
        <f ca="1">IF($B357="Y",INDIRECT(ADDRESS($DB357,#REF!+6,,,#REF!))," ")</f>
        <v xml:space="preserve"> </v>
      </c>
      <c r="BN357" s="259" t="str">
        <f ca="1">IF($B357="Y",INDIRECT(ADDRESS($DB357,#REF!+6,,,#REF!))," ")</f>
        <v xml:space="preserve"> </v>
      </c>
      <c r="BO357" s="259" t="str">
        <f ca="1">IF($B357="Y",INDIRECT(ADDRESS($DB357,#REF!+6,,,#REF!))," ")</f>
        <v xml:space="preserve"> </v>
      </c>
      <c r="BP357" s="259" t="str">
        <f ca="1">IF($B357="Y",INDIRECT(ADDRESS($DB357,#REF!+6,,,#REF!))," ")</f>
        <v xml:space="preserve"> </v>
      </c>
      <c r="BQ357" s="257" t="str">
        <f ca="1">IF($B357="Y",INDIRECT(ADDRESS($DB357,#REF!+6,,,#REF!))," ")</f>
        <v xml:space="preserve"> </v>
      </c>
      <c r="BR357" s="257" t="str">
        <f ca="1">IF($B357="Y",INDIRECT(ADDRESS($DB357,#REF!+6,,,#REF!))," ")</f>
        <v xml:space="preserve"> </v>
      </c>
      <c r="BS357" s="257" t="str">
        <f ca="1">IF($B357="Y",INDIRECT(ADDRESS($DB357,#REF!+6,,,#REF!))," ")</f>
        <v xml:space="preserve"> </v>
      </c>
      <c r="BT357" s="257" t="str">
        <f ca="1">IF($B357="Y",INDIRECT(ADDRESS($DB357,#REF!+6,,,#REF!))," ")</f>
        <v xml:space="preserve"> </v>
      </c>
      <c r="BU357" s="257" t="str">
        <f ca="1">IF($B357="Y",INDIRECT(ADDRESS($DB357,#REF!+6,,,#REF!))," ")</f>
        <v xml:space="preserve"> </v>
      </c>
      <c r="BV357" s="257" t="str">
        <f ca="1">IF($B357="Y",INDIRECT(ADDRESS($DB357,#REF!+6,,,#REF!))," ")</f>
        <v xml:space="preserve"> </v>
      </c>
      <c r="BW357" s="257" t="str">
        <f ca="1">IF($B357="Y",INDIRECT(ADDRESS($DB357,#REF!+6,,,#REF!))," ")</f>
        <v xml:space="preserve"> </v>
      </c>
      <c r="BX357" s="257" t="str">
        <f ca="1">IF($B357="Y",INDIRECT(ADDRESS($DB357,#REF!+6,,,#REF!))," ")</f>
        <v xml:space="preserve"> </v>
      </c>
      <c r="BY357" s="257" t="str">
        <f ca="1">IF($B357="Y",INDIRECT(ADDRESS($DB357,#REF!+6,,,#REF!))," ")</f>
        <v xml:space="preserve"> </v>
      </c>
      <c r="BZ357" s="257" t="str">
        <f ca="1">IF($B357="Y",INDIRECT(ADDRESS($DB357,#REF!+6,,,#REF!))," ")</f>
        <v xml:space="preserve"> </v>
      </c>
      <c r="CA357" s="257" t="str">
        <f ca="1">IF($B357="Y",INDIRECT(ADDRESS($DB357,#REF!+6,,,#REF!))," ")</f>
        <v xml:space="preserve"> </v>
      </c>
      <c r="CB357" s="257" t="str">
        <f ca="1">IF($B357="Y",INDIRECT(ADDRESS($DB357,#REF!+6,,,#REF!))," ")</f>
        <v xml:space="preserve"> </v>
      </c>
      <c r="CC357" s="257" t="str">
        <f ca="1">IF($B357="Y",INDIRECT(ADDRESS($DB357,#REF!+6,,,#REF!))," ")</f>
        <v xml:space="preserve"> </v>
      </c>
      <c r="CD357" s="257" t="str">
        <f ca="1">IF($B357="Y",INDIRECT(ADDRESS($DB357,#REF!+6,,,#REF!))," ")</f>
        <v xml:space="preserve"> </v>
      </c>
      <c r="CE357" s="257" t="str">
        <f ca="1">IF($B357="Y",INDIRECT(ADDRESS($DB357,#REF!+6,,,#REF!))," ")</f>
        <v xml:space="preserve"> </v>
      </c>
      <c r="CF357" s="257" t="str">
        <f ca="1">IF($B357="Y",INDIRECT(ADDRESS($DB357,#REF!+6,,,#REF!))," ")</f>
        <v xml:space="preserve"> </v>
      </c>
      <c r="CG357" s="257" t="str">
        <f ca="1">IF($B357="Y",INDIRECT(ADDRESS($DB357,#REF!+6,,,#REF!))," ")</f>
        <v xml:space="preserve"> </v>
      </c>
      <c r="CH357" s="257" t="str">
        <f ca="1">IF($B357="Y",INDIRECT(ADDRESS($DB357,#REF!+6,,,#REF!))," ")</f>
        <v xml:space="preserve"> </v>
      </c>
      <c r="CI357" s="257" t="str">
        <f ca="1">IF($B357="Y",INDIRECT(ADDRESS($DB357,#REF!+6,,,#REF!))," ")</f>
        <v xml:space="preserve"> </v>
      </c>
      <c r="CJ357" s="257" t="str">
        <f ca="1">IF($B357="Y",INDIRECT(ADDRESS($DB357,#REF!+6,,,#REF!))," ")</f>
        <v xml:space="preserve"> </v>
      </c>
      <c r="CK357" s="257" t="str">
        <f ca="1">IF($B357="Y",INDIRECT(ADDRESS($DB357,#REF!+6,,,#REF!))," ")</f>
        <v xml:space="preserve"> </v>
      </c>
      <c r="CM357" s="100">
        <v>264</v>
      </c>
      <c r="CN357" s="229" t="e">
        <f t="shared" si="131"/>
        <v>#REF!</v>
      </c>
      <c r="CO357" s="229" t="e">
        <f ca="1">IF(CN357&gt;0,INDIRECT(ADDRESS($CN357,7,,,#REF!)),"")</f>
        <v>#REF!</v>
      </c>
      <c r="CP357" s="229" t="e">
        <f t="shared" ca="1" si="132"/>
        <v>#REF!</v>
      </c>
      <c r="CQ357" s="230">
        <f t="shared" ca="1" si="138"/>
        <v>0</v>
      </c>
      <c r="CR357" s="227"/>
      <c r="CS357" s="248">
        <f t="shared" si="133"/>
        <v>264</v>
      </c>
      <c r="CT357" s="229" t="e">
        <f t="shared" si="134"/>
        <v>#REF!</v>
      </c>
      <c r="CU357" s="231" t="e">
        <f ca="1">IF(CT357&gt;0,INDIRECT(ADDRESS($CT357,4,,,#REF!)),"")</f>
        <v>#REF!</v>
      </c>
      <c r="CV357" s="100" t="e">
        <f t="shared" ca="1" si="135"/>
        <v>#REF!</v>
      </c>
      <c r="CW357" s="229">
        <f t="shared" ca="1" si="136"/>
        <v>264</v>
      </c>
      <c r="CX357" s="229" t="e">
        <f t="shared" ca="1" si="127"/>
        <v>#REF!</v>
      </c>
      <c r="CY357" s="250"/>
      <c r="CZ357" s="251">
        <f t="shared" ca="1" si="128"/>
        <v>0</v>
      </c>
      <c r="DB357" s="100">
        <f t="shared" ca="1" si="129"/>
        <v>0</v>
      </c>
      <c r="DC357" s="230">
        <f t="shared" ca="1" si="137"/>
        <v>0</v>
      </c>
    </row>
    <row r="358" spans="2:107" ht="16.149999999999999" customHeight="1" x14ac:dyDescent="0.2">
      <c r="B358" s="252" t="str">
        <f t="shared" ca="1" si="130"/>
        <v xml:space="preserve"> </v>
      </c>
      <c r="C358" s="253" t="str">
        <f ca="1">IF($B358="Y",INDIRECT(ADDRESS($DB358,7,,,#REF!)),IF($B358="N",INDIRECT(ADDRESS($DC358,4,,,#REF!))," "))</f>
        <v xml:space="preserve"> </v>
      </c>
      <c r="D358" s="254" t="str">
        <f ca="1">IF($B358="Y",INDIRECT(ADDRESS($DB358,4,,,#REF!)),IF($B358="N",INDIRECT(ADDRESS($DC358,8,,,#REF!))," "))</f>
        <v xml:space="preserve"> </v>
      </c>
      <c r="E358" s="522" t="str">
        <f ca="1">IF($B358="Y",INDIRECT(ADDRESS($DB358,10,,,#REF!)),IF($B358="N",INDIRECT(ADDRESS($DC358,10,,,#REF!))," "))</f>
        <v xml:space="preserve"> </v>
      </c>
      <c r="F358" s="523" t="str">
        <f ca="1">IF($B358="Y",INDIRECT(ADDRESS($DB358,9,,,#REF!)),IF($B358="N",INDIRECT(ADDRESS($DC358,9,,,#REF!))," "))</f>
        <v xml:space="preserve"> </v>
      </c>
      <c r="G358" s="255" t="str">
        <f ca="1">IF($B358="Y",INDIRECT(ADDRESS($DB358,5,,,#REF!)),IF($B358="N",INDIRECT(ADDRESS($DC358,12,,,#REF!))," "))</f>
        <v xml:space="preserve"> </v>
      </c>
      <c r="H358" s="256" t="str">
        <f ca="1">IF($B358="Y",INDIRECT(ADDRESS($DB358,8,,,#REF!)),IF($B358="N",INDIRECT(ADDRESS($DC358,14,,,#REF!))," "))</f>
        <v xml:space="preserve"> </v>
      </c>
      <c r="I358" s="257" t="str">
        <f ca="1">IF($B358="Y",INDIRECT(ADDRESS($DB358,6,,,#REF!)),IF($B358="N",INDIRECT(ADDRESS($DC358,23,,,#REF!))," "))</f>
        <v xml:space="preserve"> </v>
      </c>
      <c r="J358" s="258" t="str">
        <f ca="1">IF($B358="Y",INDIRECT(ADDRESS($DB358,#REF!+6,,,#REF!))," ")</f>
        <v xml:space="preserve"> </v>
      </c>
      <c r="K358" s="259" t="str">
        <f ca="1">IF($B358="Y",INDIRECT(ADDRESS($DB358,#REF!+6,,,#REF!))," ")</f>
        <v xml:space="preserve"> </v>
      </c>
      <c r="L358" s="259" t="str">
        <f ca="1">IF($B358="Y",INDIRECT(ADDRESS($DB358,#REF!+6,,,#REF!))," ")</f>
        <v xml:space="preserve"> </v>
      </c>
      <c r="M358" s="259" t="str">
        <f ca="1">IF($B358="Y",INDIRECT(ADDRESS($DB358,#REF!+6,,,#REF!))," ")</f>
        <v xml:space="preserve"> </v>
      </c>
      <c r="N358" s="259" t="str">
        <f ca="1">IF($B358="Y",INDIRECT(ADDRESS($DB358,#REF!+6,,,#REF!))," ")</f>
        <v xml:space="preserve"> </v>
      </c>
      <c r="O358" s="259" t="str">
        <f ca="1">IF($B358="Y",INDIRECT(ADDRESS($DB358,#REF!+6,,,#REF!))," ")</f>
        <v xml:space="preserve"> </v>
      </c>
      <c r="P358" s="259" t="str">
        <f ca="1">IF($B358="Y",INDIRECT(ADDRESS($DB358,#REF!+6,,,#REF!))," ")</f>
        <v xml:space="preserve"> </v>
      </c>
      <c r="Q358" s="259" t="str">
        <f ca="1">IF($B358="Y",INDIRECT(ADDRESS($DB358,#REF!+6,,,#REF!))," ")</f>
        <v xml:space="preserve"> </v>
      </c>
      <c r="R358" s="259" t="str">
        <f ca="1">IF($B358="Y",INDIRECT(ADDRESS($DB358,#REF!+6,,,#REF!))," ")</f>
        <v xml:space="preserve"> </v>
      </c>
      <c r="S358" s="259" t="str">
        <f ca="1">IF($B358="Y",INDIRECT(ADDRESS($DB358,#REF!+6,,,#REF!))," ")</f>
        <v xml:space="preserve"> </v>
      </c>
      <c r="T358" s="259" t="str">
        <f ca="1">IF($B358="Y",INDIRECT(ADDRESS($DB358,#REF!+6,,,#REF!))," ")</f>
        <v xml:space="preserve"> </v>
      </c>
      <c r="U358" s="259" t="str">
        <f ca="1">IF($B358="Y",INDIRECT(ADDRESS($DB358,#REF!+6,,,#REF!))," ")</f>
        <v xml:space="preserve"> </v>
      </c>
      <c r="V358" s="259" t="str">
        <f ca="1">IF($B358="Y",INDIRECT(ADDRESS($DB358,#REF!+6,,,#REF!))," ")</f>
        <v xml:space="preserve"> </v>
      </c>
      <c r="W358" s="259" t="str">
        <f ca="1">IF($B358="Y",INDIRECT(ADDRESS($DB358,#REF!+6,,,#REF!))," ")</f>
        <v xml:space="preserve"> </v>
      </c>
      <c r="X358" s="259" t="str">
        <f ca="1">IF($B358="Y",INDIRECT(ADDRESS($DB358,#REF!+6,,,#REF!))," ")</f>
        <v xml:space="preserve"> </v>
      </c>
      <c r="Y358" s="259" t="str">
        <f ca="1">IF($B358="Y",INDIRECT(ADDRESS($DB358,#REF!+6,,,#REF!))," ")</f>
        <v xml:space="preserve"> </v>
      </c>
      <c r="Z358" s="259" t="str">
        <f ca="1">IF($B358="Y",INDIRECT(ADDRESS($DB358,#REF!+6,,,#REF!))," ")</f>
        <v xml:space="preserve"> </v>
      </c>
      <c r="AA358" s="259" t="str">
        <f ca="1">IF($B358="Y",INDIRECT(ADDRESS($DB358,#REF!+6,,,#REF!))," ")</f>
        <v xml:space="preserve"> </v>
      </c>
      <c r="AB358" s="259" t="str">
        <f ca="1">IF($B358="Y",INDIRECT(ADDRESS($DB358,#REF!+6,,,#REF!))," ")</f>
        <v xml:space="preserve"> </v>
      </c>
      <c r="AC358" s="259" t="str">
        <f ca="1">IF($B358="Y",INDIRECT(ADDRESS($DB358,#REF!+6,,,#REF!))," ")</f>
        <v xml:space="preserve"> </v>
      </c>
      <c r="AD358" s="259" t="str">
        <f ca="1">IF($B358="Y",INDIRECT(ADDRESS($DB358,#REF!+6,,,#REF!))," ")</f>
        <v xml:space="preserve"> </v>
      </c>
      <c r="AE358" s="259" t="str">
        <f ca="1">IF($B358="Y",INDIRECT(ADDRESS($DB358,#REF!+6,,,#REF!))," ")</f>
        <v xml:space="preserve"> </v>
      </c>
      <c r="AF358" s="259" t="str">
        <f ca="1">IF($B358="Y",INDIRECT(ADDRESS($DB358,#REF!+6,,,#REF!))," ")</f>
        <v xml:space="preserve"> </v>
      </c>
      <c r="AG358" s="259" t="str">
        <f ca="1">IF($B358="Y",INDIRECT(ADDRESS($DB358,#REF!+6,,,#REF!))," ")</f>
        <v xml:space="preserve"> </v>
      </c>
      <c r="AH358" s="259" t="str">
        <f ca="1">IF($B358="Y",INDIRECT(ADDRESS($DB358,#REF!+6,,,#REF!))," ")</f>
        <v xml:space="preserve"> </v>
      </c>
      <c r="AI358" s="259" t="str">
        <f ca="1">IF($B358="Y",INDIRECT(ADDRESS($DB358,#REF!+6,,,#REF!))," ")</f>
        <v xml:space="preserve"> </v>
      </c>
      <c r="AJ358" s="259" t="str">
        <f ca="1">IF($B358="Y",INDIRECT(ADDRESS($DB358,#REF!+6,,,#REF!))," ")</f>
        <v xml:space="preserve"> </v>
      </c>
      <c r="AK358" s="259" t="str">
        <f ca="1">IF($B358="Y",INDIRECT(ADDRESS($DB358,#REF!+6,,,#REF!))," ")</f>
        <v xml:space="preserve"> </v>
      </c>
      <c r="AL358" s="259" t="str">
        <f ca="1">IF($B358="Y",INDIRECT(ADDRESS($DB358,#REF!+6,,,#REF!))," ")</f>
        <v xml:space="preserve"> </v>
      </c>
      <c r="AM358" s="259" t="str">
        <f ca="1">IF($B358="Y",INDIRECT(ADDRESS($DB358,#REF!+6,,,#REF!))," ")</f>
        <v xml:space="preserve"> </v>
      </c>
      <c r="AN358" s="259" t="str">
        <f ca="1">IF($B358="Y",INDIRECT(ADDRESS($DB358,#REF!+6,,,#REF!))," ")</f>
        <v xml:space="preserve"> </v>
      </c>
      <c r="AO358" s="259" t="str">
        <f ca="1">IF($B358="Y",INDIRECT(ADDRESS($DB358,#REF!+6,,,#REF!))," ")</f>
        <v xml:space="preserve"> </v>
      </c>
      <c r="AP358" s="259" t="str">
        <f ca="1">IF($B358="Y",INDIRECT(ADDRESS($DB358,#REF!+6,,,#REF!))," ")</f>
        <v xml:space="preserve"> </v>
      </c>
      <c r="AQ358" s="259" t="str">
        <f ca="1">IF($B358="Y",INDIRECT(ADDRESS($DB358,#REF!+6,,,#REF!))," ")</f>
        <v xml:space="preserve"> </v>
      </c>
      <c r="AR358" s="259" t="str">
        <f ca="1">IF($B358="Y",INDIRECT(ADDRESS($DB358,#REF!+6,,,#REF!))," ")</f>
        <v xml:space="preserve"> </v>
      </c>
      <c r="AS358" s="259" t="str">
        <f ca="1">IF($B358="Y",INDIRECT(ADDRESS($DB358,#REF!+6,,,#REF!))," ")</f>
        <v xml:space="preserve"> </v>
      </c>
      <c r="AT358" s="259" t="str">
        <f ca="1">IF($B358="Y",INDIRECT(ADDRESS($DB358,#REF!+6,,,#REF!))," ")</f>
        <v xml:space="preserve"> </v>
      </c>
      <c r="AU358" s="259" t="str">
        <f ca="1">IF($B358="Y",INDIRECT(ADDRESS($DB358,#REF!+6,,,#REF!))," ")</f>
        <v xml:space="preserve"> </v>
      </c>
      <c r="AV358" s="259" t="str">
        <f ca="1">IF($B358="Y",INDIRECT(ADDRESS($DB358,#REF!+6,,,#REF!))," ")</f>
        <v xml:space="preserve"> </v>
      </c>
      <c r="AW358" s="259" t="str">
        <f ca="1">IF($B358="Y",INDIRECT(ADDRESS($DB358,#REF!+6,,,#REF!))," ")</f>
        <v xml:space="preserve"> </v>
      </c>
      <c r="AX358" s="259" t="str">
        <f ca="1">IF($B358="Y",INDIRECT(ADDRESS($DB358,#REF!+6,,,#REF!))," ")</f>
        <v xml:space="preserve"> </v>
      </c>
      <c r="AY358" s="259" t="str">
        <f ca="1">IF($B358="Y",INDIRECT(ADDRESS($DB358,#REF!+6,,,#REF!))," ")</f>
        <v xml:space="preserve"> </v>
      </c>
      <c r="AZ358" s="259" t="str">
        <f ca="1">IF($B358="Y",INDIRECT(ADDRESS($DB358,#REF!+6,,,#REF!))," ")</f>
        <v xml:space="preserve"> </v>
      </c>
      <c r="BA358" s="259" t="str">
        <f ca="1">IF($B358="Y",INDIRECT(ADDRESS($DB358,#REF!+6,,,#REF!))," ")</f>
        <v xml:space="preserve"> </v>
      </c>
      <c r="BB358" s="259" t="str">
        <f ca="1">IF($B358="Y",INDIRECT(ADDRESS($DB358,#REF!+6,,,#REF!))," ")</f>
        <v xml:space="preserve"> </v>
      </c>
      <c r="BC358" s="259" t="str">
        <f ca="1">IF($B358="Y",INDIRECT(ADDRESS($DB358,#REF!+6,,,#REF!))," ")</f>
        <v xml:space="preserve"> </v>
      </c>
      <c r="BD358" s="259" t="str">
        <f ca="1">IF($B358="Y",INDIRECT(ADDRESS($DB358,#REF!+6,,,#REF!))," ")</f>
        <v xml:space="preserve"> </v>
      </c>
      <c r="BE358" s="259" t="str">
        <f ca="1">IF($B358="Y",INDIRECT(ADDRESS($DB358,#REF!+6,,,#REF!))," ")</f>
        <v xml:space="preserve"> </v>
      </c>
      <c r="BF358" s="259" t="str">
        <f ca="1">IF($B358="Y",INDIRECT(ADDRESS($DB358,#REF!+6,,,#REF!))," ")</f>
        <v xml:space="preserve"> </v>
      </c>
      <c r="BG358" s="259" t="str">
        <f ca="1">IF($B358="Y",INDIRECT(ADDRESS($DB358,#REF!+6,,,#REF!))," ")</f>
        <v xml:space="preserve"> </v>
      </c>
      <c r="BH358" s="259" t="str">
        <f ca="1">IF($B358="Y",INDIRECT(ADDRESS($DB358,#REF!+6,,,#REF!))," ")</f>
        <v xml:space="preserve"> </v>
      </c>
      <c r="BI358" s="259" t="str">
        <f ca="1">IF($B358="Y",INDIRECT(ADDRESS($DB358,#REF!+6,,,#REF!))," ")</f>
        <v xml:space="preserve"> </v>
      </c>
      <c r="BJ358" s="259" t="str">
        <f ca="1">IF($B358="Y",INDIRECT(ADDRESS($DB358,#REF!+6,,,#REF!))," ")</f>
        <v xml:space="preserve"> </v>
      </c>
      <c r="BK358" s="259" t="str">
        <f ca="1">IF($B358="Y",INDIRECT(ADDRESS($DB358,#REF!+6,,,#REF!))," ")</f>
        <v xml:space="preserve"> </v>
      </c>
      <c r="BL358" s="259" t="str">
        <f ca="1">IF($B358="Y",INDIRECT(ADDRESS($DB358,#REF!+6,,,#REF!))," ")</f>
        <v xml:space="preserve"> </v>
      </c>
      <c r="BM358" s="259" t="str">
        <f ca="1">IF($B358="Y",INDIRECT(ADDRESS($DB358,#REF!+6,,,#REF!))," ")</f>
        <v xml:space="preserve"> </v>
      </c>
      <c r="BN358" s="259" t="str">
        <f ca="1">IF($B358="Y",INDIRECT(ADDRESS($DB358,#REF!+6,,,#REF!))," ")</f>
        <v xml:space="preserve"> </v>
      </c>
      <c r="BO358" s="259" t="str">
        <f ca="1">IF($B358="Y",INDIRECT(ADDRESS($DB358,#REF!+6,,,#REF!))," ")</f>
        <v xml:space="preserve"> </v>
      </c>
      <c r="BP358" s="259" t="str">
        <f ca="1">IF($B358="Y",INDIRECT(ADDRESS($DB358,#REF!+6,,,#REF!))," ")</f>
        <v xml:space="preserve"> </v>
      </c>
      <c r="BQ358" s="257" t="str">
        <f ca="1">IF($B358="Y",INDIRECT(ADDRESS($DB358,#REF!+6,,,#REF!))," ")</f>
        <v xml:space="preserve"> </v>
      </c>
      <c r="BR358" s="257" t="str">
        <f ca="1">IF($B358="Y",INDIRECT(ADDRESS($DB358,#REF!+6,,,#REF!))," ")</f>
        <v xml:space="preserve"> </v>
      </c>
      <c r="BS358" s="257" t="str">
        <f ca="1">IF($B358="Y",INDIRECT(ADDRESS($DB358,#REF!+6,,,#REF!))," ")</f>
        <v xml:space="preserve"> </v>
      </c>
      <c r="BT358" s="257" t="str">
        <f ca="1">IF($B358="Y",INDIRECT(ADDRESS($DB358,#REF!+6,,,#REF!))," ")</f>
        <v xml:space="preserve"> </v>
      </c>
      <c r="BU358" s="257" t="str">
        <f ca="1">IF($B358="Y",INDIRECT(ADDRESS($DB358,#REF!+6,,,#REF!))," ")</f>
        <v xml:space="preserve"> </v>
      </c>
      <c r="BV358" s="257" t="str">
        <f ca="1">IF($B358="Y",INDIRECT(ADDRESS($DB358,#REF!+6,,,#REF!))," ")</f>
        <v xml:space="preserve"> </v>
      </c>
      <c r="BW358" s="257" t="str">
        <f ca="1">IF($B358="Y",INDIRECT(ADDRESS($DB358,#REF!+6,,,#REF!))," ")</f>
        <v xml:space="preserve"> </v>
      </c>
      <c r="BX358" s="257" t="str">
        <f ca="1">IF($B358="Y",INDIRECT(ADDRESS($DB358,#REF!+6,,,#REF!))," ")</f>
        <v xml:space="preserve"> </v>
      </c>
      <c r="BY358" s="257" t="str">
        <f ca="1">IF($B358="Y",INDIRECT(ADDRESS($DB358,#REF!+6,,,#REF!))," ")</f>
        <v xml:space="preserve"> </v>
      </c>
      <c r="BZ358" s="257" t="str">
        <f ca="1">IF($B358="Y",INDIRECT(ADDRESS($DB358,#REF!+6,,,#REF!))," ")</f>
        <v xml:space="preserve"> </v>
      </c>
      <c r="CA358" s="257" t="str">
        <f ca="1">IF($B358="Y",INDIRECT(ADDRESS($DB358,#REF!+6,,,#REF!))," ")</f>
        <v xml:space="preserve"> </v>
      </c>
      <c r="CB358" s="257" t="str">
        <f ca="1">IF($B358="Y",INDIRECT(ADDRESS($DB358,#REF!+6,,,#REF!))," ")</f>
        <v xml:space="preserve"> </v>
      </c>
      <c r="CC358" s="257" t="str">
        <f ca="1">IF($B358="Y",INDIRECT(ADDRESS($DB358,#REF!+6,,,#REF!))," ")</f>
        <v xml:space="preserve"> </v>
      </c>
      <c r="CD358" s="257" t="str">
        <f ca="1">IF($B358="Y",INDIRECT(ADDRESS($DB358,#REF!+6,,,#REF!))," ")</f>
        <v xml:space="preserve"> </v>
      </c>
      <c r="CE358" s="257" t="str">
        <f ca="1">IF($B358="Y",INDIRECT(ADDRESS($DB358,#REF!+6,,,#REF!))," ")</f>
        <v xml:space="preserve"> </v>
      </c>
      <c r="CF358" s="257" t="str">
        <f ca="1">IF($B358="Y",INDIRECT(ADDRESS($DB358,#REF!+6,,,#REF!))," ")</f>
        <v xml:space="preserve"> </v>
      </c>
      <c r="CG358" s="257" t="str">
        <f ca="1">IF($B358="Y",INDIRECT(ADDRESS($DB358,#REF!+6,,,#REF!))," ")</f>
        <v xml:space="preserve"> </v>
      </c>
      <c r="CH358" s="257" t="str">
        <f ca="1">IF($B358="Y",INDIRECT(ADDRESS($DB358,#REF!+6,,,#REF!))," ")</f>
        <v xml:space="preserve"> </v>
      </c>
      <c r="CI358" s="257" t="str">
        <f ca="1">IF($B358="Y",INDIRECT(ADDRESS($DB358,#REF!+6,,,#REF!))," ")</f>
        <v xml:space="preserve"> </v>
      </c>
      <c r="CJ358" s="257" t="str">
        <f ca="1">IF($B358="Y",INDIRECT(ADDRESS($DB358,#REF!+6,,,#REF!))," ")</f>
        <v xml:space="preserve"> </v>
      </c>
      <c r="CK358" s="257" t="str">
        <f ca="1">IF($B358="Y",INDIRECT(ADDRESS($DB358,#REF!+6,,,#REF!))," ")</f>
        <v xml:space="preserve"> </v>
      </c>
      <c r="CM358" s="100">
        <v>265</v>
      </c>
      <c r="CN358" s="229" t="e">
        <f t="shared" si="131"/>
        <v>#REF!</v>
      </c>
      <c r="CO358" s="229" t="e">
        <f ca="1">IF(CN358&gt;0,INDIRECT(ADDRESS($CN358,7,,,#REF!)),"")</f>
        <v>#REF!</v>
      </c>
      <c r="CP358" s="229" t="e">
        <f t="shared" ca="1" si="132"/>
        <v>#REF!</v>
      </c>
      <c r="CQ358" s="230">
        <f t="shared" ca="1" si="138"/>
        <v>0</v>
      </c>
      <c r="CR358" s="227"/>
      <c r="CS358" s="248">
        <f t="shared" si="133"/>
        <v>265</v>
      </c>
      <c r="CT358" s="229" t="e">
        <f t="shared" si="134"/>
        <v>#REF!</v>
      </c>
      <c r="CU358" s="231" t="e">
        <f ca="1">IF(CT358&gt;0,INDIRECT(ADDRESS($CT358,4,,,#REF!)),"")</f>
        <v>#REF!</v>
      </c>
      <c r="CV358" s="100" t="e">
        <f t="shared" ca="1" si="135"/>
        <v>#REF!</v>
      </c>
      <c r="CW358" s="229">
        <f t="shared" ca="1" si="136"/>
        <v>265</v>
      </c>
      <c r="CX358" s="229" t="e">
        <f t="shared" ca="1" si="127"/>
        <v>#REF!</v>
      </c>
      <c r="CY358" s="250"/>
      <c r="CZ358" s="251">
        <f t="shared" ca="1" si="128"/>
        <v>0</v>
      </c>
      <c r="DB358" s="100">
        <f t="shared" ca="1" si="129"/>
        <v>0</v>
      </c>
      <c r="DC358" s="230">
        <f t="shared" ca="1" si="137"/>
        <v>0</v>
      </c>
    </row>
    <row r="359" spans="2:107" ht="16.149999999999999" customHeight="1" x14ac:dyDescent="0.2">
      <c r="B359" s="252" t="str">
        <f t="shared" ca="1" si="130"/>
        <v xml:space="preserve"> </v>
      </c>
      <c r="C359" s="253" t="str">
        <f ca="1">IF($B359="Y",INDIRECT(ADDRESS($DB359,7,,,#REF!)),IF($B359="N",INDIRECT(ADDRESS($DC359,4,,,#REF!))," "))</f>
        <v xml:space="preserve"> </v>
      </c>
      <c r="D359" s="254" t="str">
        <f ca="1">IF($B359="Y",INDIRECT(ADDRESS($DB359,4,,,#REF!)),IF($B359="N",INDIRECT(ADDRESS($DC359,8,,,#REF!))," "))</f>
        <v xml:space="preserve"> </v>
      </c>
      <c r="E359" s="522" t="str">
        <f ca="1">IF($B359="Y",INDIRECT(ADDRESS($DB359,10,,,#REF!)),IF($B359="N",INDIRECT(ADDRESS($DC359,10,,,#REF!))," "))</f>
        <v xml:space="preserve"> </v>
      </c>
      <c r="F359" s="523" t="str">
        <f ca="1">IF($B359="Y",INDIRECT(ADDRESS($DB359,9,,,#REF!)),IF($B359="N",INDIRECT(ADDRESS($DC359,9,,,#REF!))," "))</f>
        <v xml:space="preserve"> </v>
      </c>
      <c r="G359" s="255" t="str">
        <f ca="1">IF($B359="Y",INDIRECT(ADDRESS($DB359,5,,,#REF!)),IF($B359="N",INDIRECT(ADDRESS($DC359,12,,,#REF!))," "))</f>
        <v xml:space="preserve"> </v>
      </c>
      <c r="H359" s="256" t="str">
        <f ca="1">IF($B359="Y",INDIRECT(ADDRESS($DB359,8,,,#REF!)),IF($B359="N",INDIRECT(ADDRESS($DC359,14,,,#REF!))," "))</f>
        <v xml:space="preserve"> </v>
      </c>
      <c r="I359" s="257" t="str">
        <f ca="1">IF($B359="Y",INDIRECT(ADDRESS($DB359,6,,,#REF!)),IF($B359="N",INDIRECT(ADDRESS($DC359,23,,,#REF!))," "))</f>
        <v xml:space="preserve"> </v>
      </c>
      <c r="J359" s="258" t="str">
        <f ca="1">IF($B359="Y",INDIRECT(ADDRESS($DB359,#REF!+6,,,#REF!))," ")</f>
        <v xml:space="preserve"> </v>
      </c>
      <c r="K359" s="259" t="str">
        <f ca="1">IF($B359="Y",INDIRECT(ADDRESS($DB359,#REF!+6,,,#REF!))," ")</f>
        <v xml:space="preserve"> </v>
      </c>
      <c r="L359" s="259" t="str">
        <f ca="1">IF($B359="Y",INDIRECT(ADDRESS($DB359,#REF!+6,,,#REF!))," ")</f>
        <v xml:space="preserve"> </v>
      </c>
      <c r="M359" s="259" t="str">
        <f ca="1">IF($B359="Y",INDIRECT(ADDRESS($DB359,#REF!+6,,,#REF!))," ")</f>
        <v xml:space="preserve"> </v>
      </c>
      <c r="N359" s="259" t="str">
        <f ca="1">IF($B359="Y",INDIRECT(ADDRESS($DB359,#REF!+6,,,#REF!))," ")</f>
        <v xml:space="preserve"> </v>
      </c>
      <c r="O359" s="259" t="str">
        <f ca="1">IF($B359="Y",INDIRECT(ADDRESS($DB359,#REF!+6,,,#REF!))," ")</f>
        <v xml:space="preserve"> </v>
      </c>
      <c r="P359" s="259" t="str">
        <f ca="1">IF($B359="Y",INDIRECT(ADDRESS($DB359,#REF!+6,,,#REF!))," ")</f>
        <v xml:space="preserve"> </v>
      </c>
      <c r="Q359" s="259" t="str">
        <f ca="1">IF($B359="Y",INDIRECT(ADDRESS($DB359,#REF!+6,,,#REF!))," ")</f>
        <v xml:space="preserve"> </v>
      </c>
      <c r="R359" s="259" t="str">
        <f ca="1">IF($B359="Y",INDIRECT(ADDRESS($DB359,#REF!+6,,,#REF!))," ")</f>
        <v xml:space="preserve"> </v>
      </c>
      <c r="S359" s="259" t="str">
        <f ca="1">IF($B359="Y",INDIRECT(ADDRESS($DB359,#REF!+6,,,#REF!))," ")</f>
        <v xml:space="preserve"> </v>
      </c>
      <c r="T359" s="259" t="str">
        <f ca="1">IF($B359="Y",INDIRECT(ADDRESS($DB359,#REF!+6,,,#REF!))," ")</f>
        <v xml:space="preserve"> </v>
      </c>
      <c r="U359" s="259" t="str">
        <f ca="1">IF($B359="Y",INDIRECT(ADDRESS($DB359,#REF!+6,,,#REF!))," ")</f>
        <v xml:space="preserve"> </v>
      </c>
      <c r="V359" s="259" t="str">
        <f ca="1">IF($B359="Y",INDIRECT(ADDRESS($DB359,#REF!+6,,,#REF!))," ")</f>
        <v xml:space="preserve"> </v>
      </c>
      <c r="W359" s="259" t="str">
        <f ca="1">IF($B359="Y",INDIRECT(ADDRESS($DB359,#REF!+6,,,#REF!))," ")</f>
        <v xml:space="preserve"> </v>
      </c>
      <c r="X359" s="259" t="str">
        <f ca="1">IF($B359="Y",INDIRECT(ADDRESS($DB359,#REF!+6,,,#REF!))," ")</f>
        <v xml:space="preserve"> </v>
      </c>
      <c r="Y359" s="259" t="str">
        <f ca="1">IF($B359="Y",INDIRECT(ADDRESS($DB359,#REF!+6,,,#REF!))," ")</f>
        <v xml:space="preserve"> </v>
      </c>
      <c r="Z359" s="259" t="str">
        <f ca="1">IF($B359="Y",INDIRECT(ADDRESS($DB359,#REF!+6,,,#REF!))," ")</f>
        <v xml:space="preserve"> </v>
      </c>
      <c r="AA359" s="259" t="str">
        <f ca="1">IF($B359="Y",INDIRECT(ADDRESS($DB359,#REF!+6,,,#REF!))," ")</f>
        <v xml:space="preserve"> </v>
      </c>
      <c r="AB359" s="259" t="str">
        <f ca="1">IF($B359="Y",INDIRECT(ADDRESS($DB359,#REF!+6,,,#REF!))," ")</f>
        <v xml:space="preserve"> </v>
      </c>
      <c r="AC359" s="259" t="str">
        <f ca="1">IF($B359="Y",INDIRECT(ADDRESS($DB359,#REF!+6,,,#REF!))," ")</f>
        <v xml:space="preserve"> </v>
      </c>
      <c r="AD359" s="259" t="str">
        <f ca="1">IF($B359="Y",INDIRECT(ADDRESS($DB359,#REF!+6,,,#REF!))," ")</f>
        <v xml:space="preserve"> </v>
      </c>
      <c r="AE359" s="259" t="str">
        <f ca="1">IF($B359="Y",INDIRECT(ADDRESS($DB359,#REF!+6,,,#REF!))," ")</f>
        <v xml:space="preserve"> </v>
      </c>
      <c r="AF359" s="259" t="str">
        <f ca="1">IF($B359="Y",INDIRECT(ADDRESS($DB359,#REF!+6,,,#REF!))," ")</f>
        <v xml:space="preserve"> </v>
      </c>
      <c r="AG359" s="259" t="str">
        <f ca="1">IF($B359="Y",INDIRECT(ADDRESS($DB359,#REF!+6,,,#REF!))," ")</f>
        <v xml:space="preserve"> </v>
      </c>
      <c r="AH359" s="259" t="str">
        <f ca="1">IF($B359="Y",INDIRECT(ADDRESS($DB359,#REF!+6,,,#REF!))," ")</f>
        <v xml:space="preserve"> </v>
      </c>
      <c r="AI359" s="259" t="str">
        <f ca="1">IF($B359="Y",INDIRECT(ADDRESS($DB359,#REF!+6,,,#REF!))," ")</f>
        <v xml:space="preserve"> </v>
      </c>
      <c r="AJ359" s="259" t="str">
        <f ca="1">IF($B359="Y",INDIRECT(ADDRESS($DB359,#REF!+6,,,#REF!))," ")</f>
        <v xml:space="preserve"> </v>
      </c>
      <c r="AK359" s="259" t="str">
        <f ca="1">IF($B359="Y",INDIRECT(ADDRESS($DB359,#REF!+6,,,#REF!))," ")</f>
        <v xml:space="preserve"> </v>
      </c>
      <c r="AL359" s="259" t="str">
        <f ca="1">IF($B359="Y",INDIRECT(ADDRESS($DB359,#REF!+6,,,#REF!))," ")</f>
        <v xml:space="preserve"> </v>
      </c>
      <c r="AM359" s="259" t="str">
        <f ca="1">IF($B359="Y",INDIRECT(ADDRESS($DB359,#REF!+6,,,#REF!))," ")</f>
        <v xml:space="preserve"> </v>
      </c>
      <c r="AN359" s="259" t="str">
        <f ca="1">IF($B359="Y",INDIRECT(ADDRESS($DB359,#REF!+6,,,#REF!))," ")</f>
        <v xml:space="preserve"> </v>
      </c>
      <c r="AO359" s="259" t="str">
        <f ca="1">IF($B359="Y",INDIRECT(ADDRESS($DB359,#REF!+6,,,#REF!))," ")</f>
        <v xml:space="preserve"> </v>
      </c>
      <c r="AP359" s="259" t="str">
        <f ca="1">IF($B359="Y",INDIRECT(ADDRESS($DB359,#REF!+6,,,#REF!))," ")</f>
        <v xml:space="preserve"> </v>
      </c>
      <c r="AQ359" s="259" t="str">
        <f ca="1">IF($B359="Y",INDIRECT(ADDRESS($DB359,#REF!+6,,,#REF!))," ")</f>
        <v xml:space="preserve"> </v>
      </c>
      <c r="AR359" s="259" t="str">
        <f ca="1">IF($B359="Y",INDIRECT(ADDRESS($DB359,#REF!+6,,,#REF!))," ")</f>
        <v xml:space="preserve"> </v>
      </c>
      <c r="AS359" s="259" t="str">
        <f ca="1">IF($B359="Y",INDIRECT(ADDRESS($DB359,#REF!+6,,,#REF!))," ")</f>
        <v xml:space="preserve"> </v>
      </c>
      <c r="AT359" s="259" t="str">
        <f ca="1">IF($B359="Y",INDIRECT(ADDRESS($DB359,#REF!+6,,,#REF!))," ")</f>
        <v xml:space="preserve"> </v>
      </c>
      <c r="AU359" s="259" t="str">
        <f ca="1">IF($B359="Y",INDIRECT(ADDRESS($DB359,#REF!+6,,,#REF!))," ")</f>
        <v xml:space="preserve"> </v>
      </c>
      <c r="AV359" s="259" t="str">
        <f ca="1">IF($B359="Y",INDIRECT(ADDRESS($DB359,#REF!+6,,,#REF!))," ")</f>
        <v xml:space="preserve"> </v>
      </c>
      <c r="AW359" s="259" t="str">
        <f ca="1">IF($B359="Y",INDIRECT(ADDRESS($DB359,#REF!+6,,,#REF!))," ")</f>
        <v xml:space="preserve"> </v>
      </c>
      <c r="AX359" s="259" t="str">
        <f ca="1">IF($B359="Y",INDIRECT(ADDRESS($DB359,#REF!+6,,,#REF!))," ")</f>
        <v xml:space="preserve"> </v>
      </c>
      <c r="AY359" s="259" t="str">
        <f ca="1">IF($B359="Y",INDIRECT(ADDRESS($DB359,#REF!+6,,,#REF!))," ")</f>
        <v xml:space="preserve"> </v>
      </c>
      <c r="AZ359" s="259" t="str">
        <f ca="1">IF($B359="Y",INDIRECT(ADDRESS($DB359,#REF!+6,,,#REF!))," ")</f>
        <v xml:space="preserve"> </v>
      </c>
      <c r="BA359" s="259" t="str">
        <f ca="1">IF($B359="Y",INDIRECT(ADDRESS($DB359,#REF!+6,,,#REF!))," ")</f>
        <v xml:space="preserve"> </v>
      </c>
      <c r="BB359" s="259" t="str">
        <f ca="1">IF($B359="Y",INDIRECT(ADDRESS($DB359,#REF!+6,,,#REF!))," ")</f>
        <v xml:space="preserve"> </v>
      </c>
      <c r="BC359" s="259" t="str">
        <f ca="1">IF($B359="Y",INDIRECT(ADDRESS($DB359,#REF!+6,,,#REF!))," ")</f>
        <v xml:space="preserve"> </v>
      </c>
      <c r="BD359" s="259" t="str">
        <f ca="1">IF($B359="Y",INDIRECT(ADDRESS($DB359,#REF!+6,,,#REF!))," ")</f>
        <v xml:space="preserve"> </v>
      </c>
      <c r="BE359" s="259" t="str">
        <f ca="1">IF($B359="Y",INDIRECT(ADDRESS($DB359,#REF!+6,,,#REF!))," ")</f>
        <v xml:space="preserve"> </v>
      </c>
      <c r="BF359" s="259" t="str">
        <f ca="1">IF($B359="Y",INDIRECT(ADDRESS($DB359,#REF!+6,,,#REF!))," ")</f>
        <v xml:space="preserve"> </v>
      </c>
      <c r="BG359" s="259" t="str">
        <f ca="1">IF($B359="Y",INDIRECT(ADDRESS($DB359,#REF!+6,,,#REF!))," ")</f>
        <v xml:space="preserve"> </v>
      </c>
      <c r="BH359" s="259" t="str">
        <f ca="1">IF($B359="Y",INDIRECT(ADDRESS($DB359,#REF!+6,,,#REF!))," ")</f>
        <v xml:space="preserve"> </v>
      </c>
      <c r="BI359" s="259" t="str">
        <f ca="1">IF($B359="Y",INDIRECT(ADDRESS($DB359,#REF!+6,,,#REF!))," ")</f>
        <v xml:space="preserve"> </v>
      </c>
      <c r="BJ359" s="259" t="str">
        <f ca="1">IF($B359="Y",INDIRECT(ADDRESS($DB359,#REF!+6,,,#REF!))," ")</f>
        <v xml:space="preserve"> </v>
      </c>
      <c r="BK359" s="259" t="str">
        <f ca="1">IF($B359="Y",INDIRECT(ADDRESS($DB359,#REF!+6,,,#REF!))," ")</f>
        <v xml:space="preserve"> </v>
      </c>
      <c r="BL359" s="259" t="str">
        <f ca="1">IF($B359="Y",INDIRECT(ADDRESS($DB359,#REF!+6,,,#REF!))," ")</f>
        <v xml:space="preserve"> </v>
      </c>
      <c r="BM359" s="259" t="str">
        <f ca="1">IF($B359="Y",INDIRECT(ADDRESS($DB359,#REF!+6,,,#REF!))," ")</f>
        <v xml:space="preserve"> </v>
      </c>
      <c r="BN359" s="259" t="str">
        <f ca="1">IF($B359="Y",INDIRECT(ADDRESS($DB359,#REF!+6,,,#REF!))," ")</f>
        <v xml:space="preserve"> </v>
      </c>
      <c r="BO359" s="259" t="str">
        <f ca="1">IF($B359="Y",INDIRECT(ADDRESS($DB359,#REF!+6,,,#REF!))," ")</f>
        <v xml:space="preserve"> </v>
      </c>
      <c r="BP359" s="259" t="str">
        <f ca="1">IF($B359="Y",INDIRECT(ADDRESS($DB359,#REF!+6,,,#REF!))," ")</f>
        <v xml:space="preserve"> </v>
      </c>
      <c r="BQ359" s="257" t="str">
        <f ca="1">IF($B359="Y",INDIRECT(ADDRESS($DB359,#REF!+6,,,#REF!))," ")</f>
        <v xml:space="preserve"> </v>
      </c>
      <c r="BR359" s="257" t="str">
        <f ca="1">IF($B359="Y",INDIRECT(ADDRESS($DB359,#REF!+6,,,#REF!))," ")</f>
        <v xml:space="preserve"> </v>
      </c>
      <c r="BS359" s="257" t="str">
        <f ca="1">IF($B359="Y",INDIRECT(ADDRESS($DB359,#REF!+6,,,#REF!))," ")</f>
        <v xml:space="preserve"> </v>
      </c>
      <c r="BT359" s="257" t="str">
        <f ca="1">IF($B359="Y",INDIRECT(ADDRESS($DB359,#REF!+6,,,#REF!))," ")</f>
        <v xml:space="preserve"> </v>
      </c>
      <c r="BU359" s="257" t="str">
        <f ca="1">IF($B359="Y",INDIRECT(ADDRESS($DB359,#REF!+6,,,#REF!))," ")</f>
        <v xml:space="preserve"> </v>
      </c>
      <c r="BV359" s="257" t="str">
        <f ca="1">IF($B359="Y",INDIRECT(ADDRESS($DB359,#REF!+6,,,#REF!))," ")</f>
        <v xml:space="preserve"> </v>
      </c>
      <c r="BW359" s="257" t="str">
        <f ca="1">IF($B359="Y",INDIRECT(ADDRESS($DB359,#REF!+6,,,#REF!))," ")</f>
        <v xml:space="preserve"> </v>
      </c>
      <c r="BX359" s="257" t="str">
        <f ca="1">IF($B359="Y",INDIRECT(ADDRESS($DB359,#REF!+6,,,#REF!))," ")</f>
        <v xml:space="preserve"> </v>
      </c>
      <c r="BY359" s="257" t="str">
        <f ca="1">IF($B359="Y",INDIRECT(ADDRESS($DB359,#REF!+6,,,#REF!))," ")</f>
        <v xml:space="preserve"> </v>
      </c>
      <c r="BZ359" s="257" t="str">
        <f ca="1">IF($B359="Y",INDIRECT(ADDRESS($DB359,#REF!+6,,,#REF!))," ")</f>
        <v xml:space="preserve"> </v>
      </c>
      <c r="CA359" s="257" t="str">
        <f ca="1">IF($B359="Y",INDIRECT(ADDRESS($DB359,#REF!+6,,,#REF!))," ")</f>
        <v xml:space="preserve"> </v>
      </c>
      <c r="CB359" s="257" t="str">
        <f ca="1">IF($B359="Y",INDIRECT(ADDRESS($DB359,#REF!+6,,,#REF!))," ")</f>
        <v xml:space="preserve"> </v>
      </c>
      <c r="CC359" s="257" t="str">
        <f ca="1">IF($B359="Y",INDIRECT(ADDRESS($DB359,#REF!+6,,,#REF!))," ")</f>
        <v xml:space="preserve"> </v>
      </c>
      <c r="CD359" s="257" t="str">
        <f ca="1">IF($B359="Y",INDIRECT(ADDRESS($DB359,#REF!+6,,,#REF!))," ")</f>
        <v xml:space="preserve"> </v>
      </c>
      <c r="CE359" s="257" t="str">
        <f ca="1">IF($B359="Y",INDIRECT(ADDRESS($DB359,#REF!+6,,,#REF!))," ")</f>
        <v xml:space="preserve"> </v>
      </c>
      <c r="CF359" s="257" t="str">
        <f ca="1">IF($B359="Y",INDIRECT(ADDRESS($DB359,#REF!+6,,,#REF!))," ")</f>
        <v xml:space="preserve"> </v>
      </c>
      <c r="CG359" s="257" t="str">
        <f ca="1">IF($B359="Y",INDIRECT(ADDRESS($DB359,#REF!+6,,,#REF!))," ")</f>
        <v xml:space="preserve"> </v>
      </c>
      <c r="CH359" s="257" t="str">
        <f ca="1">IF($B359="Y",INDIRECT(ADDRESS($DB359,#REF!+6,,,#REF!))," ")</f>
        <v xml:space="preserve"> </v>
      </c>
      <c r="CI359" s="257" t="str">
        <f ca="1">IF($B359="Y",INDIRECT(ADDRESS($DB359,#REF!+6,,,#REF!))," ")</f>
        <v xml:space="preserve"> </v>
      </c>
      <c r="CJ359" s="257" t="str">
        <f ca="1">IF($B359="Y",INDIRECT(ADDRESS($DB359,#REF!+6,,,#REF!))," ")</f>
        <v xml:space="preserve"> </v>
      </c>
      <c r="CK359" s="257" t="str">
        <f ca="1">IF($B359="Y",INDIRECT(ADDRESS($DB359,#REF!+6,,,#REF!))," ")</f>
        <v xml:space="preserve"> </v>
      </c>
      <c r="CM359" s="100">
        <v>266</v>
      </c>
      <c r="CN359" s="229" t="e">
        <f t="shared" si="131"/>
        <v>#REF!</v>
      </c>
      <c r="CO359" s="229" t="e">
        <f ca="1">IF(CN359&gt;0,INDIRECT(ADDRESS($CN359,7,,,#REF!)),"")</f>
        <v>#REF!</v>
      </c>
      <c r="CP359" s="229" t="e">
        <f t="shared" ca="1" si="132"/>
        <v>#REF!</v>
      </c>
      <c r="CQ359" s="230">
        <f t="shared" ca="1" si="138"/>
        <v>0</v>
      </c>
      <c r="CR359" s="227"/>
      <c r="CS359" s="248">
        <f t="shared" si="133"/>
        <v>266</v>
      </c>
      <c r="CT359" s="229" t="e">
        <f t="shared" si="134"/>
        <v>#REF!</v>
      </c>
      <c r="CU359" s="231" t="e">
        <f ca="1">IF(CT359&gt;0,INDIRECT(ADDRESS($CT359,4,,,#REF!)),"")</f>
        <v>#REF!</v>
      </c>
      <c r="CV359" s="100" t="e">
        <f t="shared" ca="1" si="135"/>
        <v>#REF!</v>
      </c>
      <c r="CW359" s="229">
        <f t="shared" ca="1" si="136"/>
        <v>266</v>
      </c>
      <c r="CX359" s="229" t="e">
        <f t="shared" ca="1" si="127"/>
        <v>#REF!</v>
      </c>
      <c r="CY359" s="250"/>
      <c r="CZ359" s="251">
        <f t="shared" ca="1" si="128"/>
        <v>0</v>
      </c>
      <c r="DB359" s="100">
        <f t="shared" ca="1" si="129"/>
        <v>0</v>
      </c>
      <c r="DC359" s="230">
        <f t="shared" ca="1" si="137"/>
        <v>0</v>
      </c>
    </row>
    <row r="360" spans="2:107" ht="16.149999999999999" customHeight="1" x14ac:dyDescent="0.2">
      <c r="B360" s="252" t="str">
        <f t="shared" ca="1" si="130"/>
        <v xml:space="preserve"> </v>
      </c>
      <c r="C360" s="253" t="str">
        <f ca="1">IF($B360="Y",INDIRECT(ADDRESS($DB360,7,,,#REF!)),IF($B360="N",INDIRECT(ADDRESS($DC360,4,,,#REF!))," "))</f>
        <v xml:space="preserve"> </v>
      </c>
      <c r="D360" s="254" t="str">
        <f ca="1">IF($B360="Y",INDIRECT(ADDRESS($DB360,4,,,#REF!)),IF($B360="N",INDIRECT(ADDRESS($DC360,8,,,#REF!))," "))</f>
        <v xml:space="preserve"> </v>
      </c>
      <c r="E360" s="522" t="str">
        <f ca="1">IF($B360="Y",INDIRECT(ADDRESS($DB360,10,,,#REF!)),IF($B360="N",INDIRECT(ADDRESS($DC360,10,,,#REF!))," "))</f>
        <v xml:space="preserve"> </v>
      </c>
      <c r="F360" s="523" t="str">
        <f ca="1">IF($B360="Y",INDIRECT(ADDRESS($DB360,9,,,#REF!)),IF($B360="N",INDIRECT(ADDRESS($DC360,9,,,#REF!))," "))</f>
        <v xml:space="preserve"> </v>
      </c>
      <c r="G360" s="255" t="str">
        <f ca="1">IF($B360="Y",INDIRECT(ADDRESS($DB360,5,,,#REF!)),IF($B360="N",INDIRECT(ADDRESS($DC360,12,,,#REF!))," "))</f>
        <v xml:space="preserve"> </v>
      </c>
      <c r="H360" s="256" t="str">
        <f ca="1">IF($B360="Y",INDIRECT(ADDRESS($DB360,8,,,#REF!)),IF($B360="N",INDIRECT(ADDRESS($DC360,14,,,#REF!))," "))</f>
        <v xml:space="preserve"> </v>
      </c>
      <c r="I360" s="257" t="str">
        <f ca="1">IF($B360="Y",INDIRECT(ADDRESS($DB360,6,,,#REF!)),IF($B360="N",INDIRECT(ADDRESS($DC360,23,,,#REF!))," "))</f>
        <v xml:space="preserve"> </v>
      </c>
      <c r="J360" s="258" t="str">
        <f ca="1">IF($B360="Y",INDIRECT(ADDRESS($DB360,#REF!+6,,,#REF!))," ")</f>
        <v xml:space="preserve"> </v>
      </c>
      <c r="K360" s="259" t="str">
        <f ca="1">IF($B360="Y",INDIRECT(ADDRESS($DB360,#REF!+6,,,#REF!))," ")</f>
        <v xml:space="preserve"> </v>
      </c>
      <c r="L360" s="259" t="str">
        <f ca="1">IF($B360="Y",INDIRECT(ADDRESS($DB360,#REF!+6,,,#REF!))," ")</f>
        <v xml:space="preserve"> </v>
      </c>
      <c r="M360" s="259" t="str">
        <f ca="1">IF($B360="Y",INDIRECT(ADDRESS($DB360,#REF!+6,,,#REF!))," ")</f>
        <v xml:space="preserve"> </v>
      </c>
      <c r="N360" s="259" t="str">
        <f ca="1">IF($B360="Y",INDIRECT(ADDRESS($DB360,#REF!+6,,,#REF!))," ")</f>
        <v xml:space="preserve"> </v>
      </c>
      <c r="O360" s="259" t="str">
        <f ca="1">IF($B360="Y",INDIRECT(ADDRESS($DB360,#REF!+6,,,#REF!))," ")</f>
        <v xml:space="preserve"> </v>
      </c>
      <c r="P360" s="259" t="str">
        <f ca="1">IF($B360="Y",INDIRECT(ADDRESS($DB360,#REF!+6,,,#REF!))," ")</f>
        <v xml:space="preserve"> </v>
      </c>
      <c r="Q360" s="259" t="str">
        <f ca="1">IF($B360="Y",INDIRECT(ADDRESS($DB360,#REF!+6,,,#REF!))," ")</f>
        <v xml:space="preserve"> </v>
      </c>
      <c r="R360" s="259" t="str">
        <f ca="1">IF($B360="Y",INDIRECT(ADDRESS($DB360,#REF!+6,,,#REF!))," ")</f>
        <v xml:space="preserve"> </v>
      </c>
      <c r="S360" s="259" t="str">
        <f ca="1">IF($B360="Y",INDIRECT(ADDRESS($DB360,#REF!+6,,,#REF!))," ")</f>
        <v xml:space="preserve"> </v>
      </c>
      <c r="T360" s="259" t="str">
        <f ca="1">IF($B360="Y",INDIRECT(ADDRESS($DB360,#REF!+6,,,#REF!))," ")</f>
        <v xml:space="preserve"> </v>
      </c>
      <c r="U360" s="259" t="str">
        <f ca="1">IF($B360="Y",INDIRECT(ADDRESS($DB360,#REF!+6,,,#REF!))," ")</f>
        <v xml:space="preserve"> </v>
      </c>
      <c r="V360" s="259" t="str">
        <f ca="1">IF($B360="Y",INDIRECT(ADDRESS($DB360,#REF!+6,,,#REF!))," ")</f>
        <v xml:space="preserve"> </v>
      </c>
      <c r="W360" s="259" t="str">
        <f ca="1">IF($B360="Y",INDIRECT(ADDRESS($DB360,#REF!+6,,,#REF!))," ")</f>
        <v xml:space="preserve"> </v>
      </c>
      <c r="X360" s="259" t="str">
        <f ca="1">IF($B360="Y",INDIRECT(ADDRESS($DB360,#REF!+6,,,#REF!))," ")</f>
        <v xml:space="preserve"> </v>
      </c>
      <c r="Y360" s="259" t="str">
        <f ca="1">IF($B360="Y",INDIRECT(ADDRESS($DB360,#REF!+6,,,#REF!))," ")</f>
        <v xml:space="preserve"> </v>
      </c>
      <c r="Z360" s="259" t="str">
        <f ca="1">IF($B360="Y",INDIRECT(ADDRESS($DB360,#REF!+6,,,#REF!))," ")</f>
        <v xml:space="preserve"> </v>
      </c>
      <c r="AA360" s="259" t="str">
        <f ca="1">IF($B360="Y",INDIRECT(ADDRESS($DB360,#REF!+6,,,#REF!))," ")</f>
        <v xml:space="preserve"> </v>
      </c>
      <c r="AB360" s="259" t="str">
        <f ca="1">IF($B360="Y",INDIRECT(ADDRESS($DB360,#REF!+6,,,#REF!))," ")</f>
        <v xml:space="preserve"> </v>
      </c>
      <c r="AC360" s="259" t="str">
        <f ca="1">IF($B360="Y",INDIRECT(ADDRESS($DB360,#REF!+6,,,#REF!))," ")</f>
        <v xml:space="preserve"> </v>
      </c>
      <c r="AD360" s="259" t="str">
        <f ca="1">IF($B360="Y",INDIRECT(ADDRESS($DB360,#REF!+6,,,#REF!))," ")</f>
        <v xml:space="preserve"> </v>
      </c>
      <c r="AE360" s="259" t="str">
        <f ca="1">IF($B360="Y",INDIRECT(ADDRESS($DB360,#REF!+6,,,#REF!))," ")</f>
        <v xml:space="preserve"> </v>
      </c>
      <c r="AF360" s="259" t="str">
        <f ca="1">IF($B360="Y",INDIRECT(ADDRESS($DB360,#REF!+6,,,#REF!))," ")</f>
        <v xml:space="preserve"> </v>
      </c>
      <c r="AG360" s="259" t="str">
        <f ca="1">IF($B360="Y",INDIRECT(ADDRESS($DB360,#REF!+6,,,#REF!))," ")</f>
        <v xml:space="preserve"> </v>
      </c>
      <c r="AH360" s="259" t="str">
        <f ca="1">IF($B360="Y",INDIRECT(ADDRESS($DB360,#REF!+6,,,#REF!))," ")</f>
        <v xml:space="preserve"> </v>
      </c>
      <c r="AI360" s="259" t="str">
        <f ca="1">IF($B360="Y",INDIRECT(ADDRESS($DB360,#REF!+6,,,#REF!))," ")</f>
        <v xml:space="preserve"> </v>
      </c>
      <c r="AJ360" s="259" t="str">
        <f ca="1">IF($B360="Y",INDIRECT(ADDRESS($DB360,#REF!+6,,,#REF!))," ")</f>
        <v xml:space="preserve"> </v>
      </c>
      <c r="AK360" s="259" t="str">
        <f ca="1">IF($B360="Y",INDIRECT(ADDRESS($DB360,#REF!+6,,,#REF!))," ")</f>
        <v xml:space="preserve"> </v>
      </c>
      <c r="AL360" s="259" t="str">
        <f ca="1">IF($B360="Y",INDIRECT(ADDRESS($DB360,#REF!+6,,,#REF!))," ")</f>
        <v xml:space="preserve"> </v>
      </c>
      <c r="AM360" s="259" t="str">
        <f ca="1">IF($B360="Y",INDIRECT(ADDRESS($DB360,#REF!+6,,,#REF!))," ")</f>
        <v xml:space="preserve"> </v>
      </c>
      <c r="AN360" s="259" t="str">
        <f ca="1">IF($B360="Y",INDIRECT(ADDRESS($DB360,#REF!+6,,,#REF!))," ")</f>
        <v xml:space="preserve"> </v>
      </c>
      <c r="AO360" s="259" t="str">
        <f ca="1">IF($B360="Y",INDIRECT(ADDRESS($DB360,#REF!+6,,,#REF!))," ")</f>
        <v xml:space="preserve"> </v>
      </c>
      <c r="AP360" s="259" t="str">
        <f ca="1">IF($B360="Y",INDIRECT(ADDRESS($DB360,#REF!+6,,,#REF!))," ")</f>
        <v xml:space="preserve"> </v>
      </c>
      <c r="AQ360" s="259" t="str">
        <f ca="1">IF($B360="Y",INDIRECT(ADDRESS($DB360,#REF!+6,,,#REF!))," ")</f>
        <v xml:space="preserve"> </v>
      </c>
      <c r="AR360" s="259" t="str">
        <f ca="1">IF($B360="Y",INDIRECT(ADDRESS($DB360,#REF!+6,,,#REF!))," ")</f>
        <v xml:space="preserve"> </v>
      </c>
      <c r="AS360" s="259" t="str">
        <f ca="1">IF($B360="Y",INDIRECT(ADDRESS($DB360,#REF!+6,,,#REF!))," ")</f>
        <v xml:space="preserve"> </v>
      </c>
      <c r="AT360" s="259" t="str">
        <f ca="1">IF($B360="Y",INDIRECT(ADDRESS($DB360,#REF!+6,,,#REF!))," ")</f>
        <v xml:space="preserve"> </v>
      </c>
      <c r="AU360" s="259" t="str">
        <f ca="1">IF($B360="Y",INDIRECT(ADDRESS($DB360,#REF!+6,,,#REF!))," ")</f>
        <v xml:space="preserve"> </v>
      </c>
      <c r="AV360" s="259" t="str">
        <f ca="1">IF($B360="Y",INDIRECT(ADDRESS($DB360,#REF!+6,,,#REF!))," ")</f>
        <v xml:space="preserve"> </v>
      </c>
      <c r="AW360" s="259" t="str">
        <f ca="1">IF($B360="Y",INDIRECT(ADDRESS($DB360,#REF!+6,,,#REF!))," ")</f>
        <v xml:space="preserve"> </v>
      </c>
      <c r="AX360" s="259" t="str">
        <f ca="1">IF($B360="Y",INDIRECT(ADDRESS($DB360,#REF!+6,,,#REF!))," ")</f>
        <v xml:space="preserve"> </v>
      </c>
      <c r="AY360" s="259" t="str">
        <f ca="1">IF($B360="Y",INDIRECT(ADDRESS($DB360,#REF!+6,,,#REF!))," ")</f>
        <v xml:space="preserve"> </v>
      </c>
      <c r="AZ360" s="259" t="str">
        <f ca="1">IF($B360="Y",INDIRECT(ADDRESS($DB360,#REF!+6,,,#REF!))," ")</f>
        <v xml:space="preserve"> </v>
      </c>
      <c r="BA360" s="259" t="str">
        <f ca="1">IF($B360="Y",INDIRECT(ADDRESS($DB360,#REF!+6,,,#REF!))," ")</f>
        <v xml:space="preserve"> </v>
      </c>
      <c r="BB360" s="259" t="str">
        <f ca="1">IF($B360="Y",INDIRECT(ADDRESS($DB360,#REF!+6,,,#REF!))," ")</f>
        <v xml:space="preserve"> </v>
      </c>
      <c r="BC360" s="259" t="str">
        <f ca="1">IF($B360="Y",INDIRECT(ADDRESS($DB360,#REF!+6,,,#REF!))," ")</f>
        <v xml:space="preserve"> </v>
      </c>
      <c r="BD360" s="259" t="str">
        <f ca="1">IF($B360="Y",INDIRECT(ADDRESS($DB360,#REF!+6,,,#REF!))," ")</f>
        <v xml:space="preserve"> </v>
      </c>
      <c r="BE360" s="259" t="str">
        <f ca="1">IF($B360="Y",INDIRECT(ADDRESS($DB360,#REF!+6,,,#REF!))," ")</f>
        <v xml:space="preserve"> </v>
      </c>
      <c r="BF360" s="259" t="str">
        <f ca="1">IF($B360="Y",INDIRECT(ADDRESS($DB360,#REF!+6,,,#REF!))," ")</f>
        <v xml:space="preserve"> </v>
      </c>
      <c r="BG360" s="259" t="str">
        <f ca="1">IF($B360="Y",INDIRECT(ADDRESS($DB360,#REF!+6,,,#REF!))," ")</f>
        <v xml:space="preserve"> </v>
      </c>
      <c r="BH360" s="259" t="str">
        <f ca="1">IF($B360="Y",INDIRECT(ADDRESS($DB360,#REF!+6,,,#REF!))," ")</f>
        <v xml:space="preserve"> </v>
      </c>
      <c r="BI360" s="259" t="str">
        <f ca="1">IF($B360="Y",INDIRECT(ADDRESS($DB360,#REF!+6,,,#REF!))," ")</f>
        <v xml:space="preserve"> </v>
      </c>
      <c r="BJ360" s="259" t="str">
        <f ca="1">IF($B360="Y",INDIRECT(ADDRESS($DB360,#REF!+6,,,#REF!))," ")</f>
        <v xml:space="preserve"> </v>
      </c>
      <c r="BK360" s="259" t="str">
        <f ca="1">IF($B360="Y",INDIRECT(ADDRESS($DB360,#REF!+6,,,#REF!))," ")</f>
        <v xml:space="preserve"> </v>
      </c>
      <c r="BL360" s="259" t="str">
        <f ca="1">IF($B360="Y",INDIRECT(ADDRESS($DB360,#REF!+6,,,#REF!))," ")</f>
        <v xml:space="preserve"> </v>
      </c>
      <c r="BM360" s="259" t="str">
        <f ca="1">IF($B360="Y",INDIRECT(ADDRESS($DB360,#REF!+6,,,#REF!))," ")</f>
        <v xml:space="preserve"> </v>
      </c>
      <c r="BN360" s="259" t="str">
        <f ca="1">IF($B360="Y",INDIRECT(ADDRESS($DB360,#REF!+6,,,#REF!))," ")</f>
        <v xml:space="preserve"> </v>
      </c>
      <c r="BO360" s="259" t="str">
        <f ca="1">IF($B360="Y",INDIRECT(ADDRESS($DB360,#REF!+6,,,#REF!))," ")</f>
        <v xml:space="preserve"> </v>
      </c>
      <c r="BP360" s="259" t="str">
        <f ca="1">IF($B360="Y",INDIRECT(ADDRESS($DB360,#REF!+6,,,#REF!))," ")</f>
        <v xml:space="preserve"> </v>
      </c>
      <c r="BQ360" s="257" t="str">
        <f ca="1">IF($B360="Y",INDIRECT(ADDRESS($DB360,#REF!+6,,,#REF!))," ")</f>
        <v xml:space="preserve"> </v>
      </c>
      <c r="BR360" s="257" t="str">
        <f ca="1">IF($B360="Y",INDIRECT(ADDRESS($DB360,#REF!+6,,,#REF!))," ")</f>
        <v xml:space="preserve"> </v>
      </c>
      <c r="BS360" s="257" t="str">
        <f ca="1">IF($B360="Y",INDIRECT(ADDRESS($DB360,#REF!+6,,,#REF!))," ")</f>
        <v xml:space="preserve"> </v>
      </c>
      <c r="BT360" s="257" t="str">
        <f ca="1">IF($B360="Y",INDIRECT(ADDRESS($DB360,#REF!+6,,,#REF!))," ")</f>
        <v xml:space="preserve"> </v>
      </c>
      <c r="BU360" s="257" t="str">
        <f ca="1">IF($B360="Y",INDIRECT(ADDRESS($DB360,#REF!+6,,,#REF!))," ")</f>
        <v xml:space="preserve"> </v>
      </c>
      <c r="BV360" s="257" t="str">
        <f ca="1">IF($B360="Y",INDIRECT(ADDRESS($DB360,#REF!+6,,,#REF!))," ")</f>
        <v xml:space="preserve"> </v>
      </c>
      <c r="BW360" s="257" t="str">
        <f ca="1">IF($B360="Y",INDIRECT(ADDRESS($DB360,#REF!+6,,,#REF!))," ")</f>
        <v xml:space="preserve"> </v>
      </c>
      <c r="BX360" s="257" t="str">
        <f ca="1">IF($B360="Y",INDIRECT(ADDRESS($DB360,#REF!+6,,,#REF!))," ")</f>
        <v xml:space="preserve"> </v>
      </c>
      <c r="BY360" s="257" t="str">
        <f ca="1">IF($B360="Y",INDIRECT(ADDRESS($DB360,#REF!+6,,,#REF!))," ")</f>
        <v xml:space="preserve"> </v>
      </c>
      <c r="BZ360" s="257" t="str">
        <f ca="1">IF($B360="Y",INDIRECT(ADDRESS($DB360,#REF!+6,,,#REF!))," ")</f>
        <v xml:space="preserve"> </v>
      </c>
      <c r="CA360" s="257" t="str">
        <f ca="1">IF($B360="Y",INDIRECT(ADDRESS($DB360,#REF!+6,,,#REF!))," ")</f>
        <v xml:space="preserve"> </v>
      </c>
      <c r="CB360" s="257" t="str">
        <f ca="1">IF($B360="Y",INDIRECT(ADDRESS($DB360,#REF!+6,,,#REF!))," ")</f>
        <v xml:space="preserve"> </v>
      </c>
      <c r="CC360" s="257" t="str">
        <f ca="1">IF($B360="Y",INDIRECT(ADDRESS($DB360,#REF!+6,,,#REF!))," ")</f>
        <v xml:space="preserve"> </v>
      </c>
      <c r="CD360" s="257" t="str">
        <f ca="1">IF($B360="Y",INDIRECT(ADDRESS($DB360,#REF!+6,,,#REF!))," ")</f>
        <v xml:space="preserve"> </v>
      </c>
      <c r="CE360" s="257" t="str">
        <f ca="1">IF($B360="Y",INDIRECT(ADDRESS($DB360,#REF!+6,,,#REF!))," ")</f>
        <v xml:space="preserve"> </v>
      </c>
      <c r="CF360" s="257" t="str">
        <f ca="1">IF($B360="Y",INDIRECT(ADDRESS($DB360,#REF!+6,,,#REF!))," ")</f>
        <v xml:space="preserve"> </v>
      </c>
      <c r="CG360" s="257" t="str">
        <f ca="1">IF($B360="Y",INDIRECT(ADDRESS($DB360,#REF!+6,,,#REF!))," ")</f>
        <v xml:space="preserve"> </v>
      </c>
      <c r="CH360" s="257" t="str">
        <f ca="1">IF($B360="Y",INDIRECT(ADDRESS($DB360,#REF!+6,,,#REF!))," ")</f>
        <v xml:space="preserve"> </v>
      </c>
      <c r="CI360" s="257" t="str">
        <f ca="1">IF($B360="Y",INDIRECT(ADDRESS($DB360,#REF!+6,,,#REF!))," ")</f>
        <v xml:space="preserve"> </v>
      </c>
      <c r="CJ360" s="257" t="str">
        <f ca="1">IF($B360="Y",INDIRECT(ADDRESS($DB360,#REF!+6,,,#REF!))," ")</f>
        <v xml:space="preserve"> </v>
      </c>
      <c r="CK360" s="257" t="str">
        <f ca="1">IF($B360="Y",INDIRECT(ADDRESS($DB360,#REF!+6,,,#REF!))," ")</f>
        <v xml:space="preserve"> </v>
      </c>
      <c r="CM360" s="100">
        <v>267</v>
      </c>
      <c r="CN360" s="229" t="e">
        <f t="shared" si="131"/>
        <v>#REF!</v>
      </c>
      <c r="CO360" s="229" t="e">
        <f ca="1">IF(CN360&gt;0,INDIRECT(ADDRESS($CN360,7,,,#REF!)),"")</f>
        <v>#REF!</v>
      </c>
      <c r="CP360" s="229" t="e">
        <f t="shared" ca="1" si="132"/>
        <v>#REF!</v>
      </c>
      <c r="CQ360" s="230">
        <f t="shared" ca="1" si="138"/>
        <v>0</v>
      </c>
      <c r="CR360" s="227"/>
      <c r="CS360" s="248">
        <f t="shared" si="133"/>
        <v>267</v>
      </c>
      <c r="CT360" s="229" t="e">
        <f t="shared" si="134"/>
        <v>#REF!</v>
      </c>
      <c r="CU360" s="231" t="e">
        <f ca="1">IF(CT360&gt;0,INDIRECT(ADDRESS($CT360,4,,,#REF!)),"")</f>
        <v>#REF!</v>
      </c>
      <c r="CV360" s="100" t="e">
        <f t="shared" ca="1" si="135"/>
        <v>#REF!</v>
      </c>
      <c r="CW360" s="229">
        <f t="shared" ca="1" si="136"/>
        <v>267</v>
      </c>
      <c r="CX360" s="229" t="e">
        <f t="shared" ca="1" si="127"/>
        <v>#REF!</v>
      </c>
      <c r="CY360" s="250"/>
      <c r="CZ360" s="251">
        <f t="shared" ca="1" si="128"/>
        <v>0</v>
      </c>
      <c r="DB360" s="100">
        <f t="shared" ca="1" si="129"/>
        <v>0</v>
      </c>
      <c r="DC360" s="230">
        <f t="shared" ca="1" si="137"/>
        <v>0</v>
      </c>
    </row>
    <row r="361" spans="2:107" ht="16.149999999999999" customHeight="1" x14ac:dyDescent="0.2">
      <c r="B361" s="252" t="str">
        <f t="shared" ca="1" si="130"/>
        <v xml:space="preserve"> </v>
      </c>
      <c r="C361" s="253" t="str">
        <f ca="1">IF($B361="Y",INDIRECT(ADDRESS($DB361,7,,,#REF!)),IF($B361="N",INDIRECT(ADDRESS($DC361,4,,,#REF!))," "))</f>
        <v xml:space="preserve"> </v>
      </c>
      <c r="D361" s="254" t="str">
        <f ca="1">IF($B361="Y",INDIRECT(ADDRESS($DB361,4,,,#REF!)),IF($B361="N",INDIRECT(ADDRESS($DC361,8,,,#REF!))," "))</f>
        <v xml:space="preserve"> </v>
      </c>
      <c r="E361" s="522" t="str">
        <f ca="1">IF($B361="Y",INDIRECT(ADDRESS($DB361,10,,,#REF!)),IF($B361="N",INDIRECT(ADDRESS($DC361,10,,,#REF!))," "))</f>
        <v xml:space="preserve"> </v>
      </c>
      <c r="F361" s="523" t="str">
        <f ca="1">IF($B361="Y",INDIRECT(ADDRESS($DB361,9,,,#REF!)),IF($B361="N",INDIRECT(ADDRESS($DC361,9,,,#REF!))," "))</f>
        <v xml:space="preserve"> </v>
      </c>
      <c r="G361" s="255" t="str">
        <f ca="1">IF($B361="Y",INDIRECT(ADDRESS($DB361,5,,,#REF!)),IF($B361="N",INDIRECT(ADDRESS($DC361,12,,,#REF!))," "))</f>
        <v xml:space="preserve"> </v>
      </c>
      <c r="H361" s="256" t="str">
        <f ca="1">IF($B361="Y",INDIRECT(ADDRESS($DB361,8,,,#REF!)),IF($B361="N",INDIRECT(ADDRESS($DC361,14,,,#REF!))," "))</f>
        <v xml:space="preserve"> </v>
      </c>
      <c r="I361" s="257" t="str">
        <f ca="1">IF($B361="Y",INDIRECT(ADDRESS($DB361,6,,,#REF!)),IF($B361="N",INDIRECT(ADDRESS($DC361,23,,,#REF!))," "))</f>
        <v xml:space="preserve"> </v>
      </c>
      <c r="J361" s="258" t="str">
        <f ca="1">IF($B361="Y",INDIRECT(ADDRESS($DB361,#REF!+6,,,#REF!))," ")</f>
        <v xml:space="preserve"> </v>
      </c>
      <c r="K361" s="259" t="str">
        <f ca="1">IF($B361="Y",INDIRECT(ADDRESS($DB361,#REF!+6,,,#REF!))," ")</f>
        <v xml:space="preserve"> </v>
      </c>
      <c r="L361" s="259" t="str">
        <f ca="1">IF($B361="Y",INDIRECT(ADDRESS($DB361,#REF!+6,,,#REF!))," ")</f>
        <v xml:space="preserve"> </v>
      </c>
      <c r="M361" s="259" t="str">
        <f ca="1">IF($B361="Y",INDIRECT(ADDRESS($DB361,#REF!+6,,,#REF!))," ")</f>
        <v xml:space="preserve"> </v>
      </c>
      <c r="N361" s="259" t="str">
        <f ca="1">IF($B361="Y",INDIRECT(ADDRESS($DB361,#REF!+6,,,#REF!))," ")</f>
        <v xml:space="preserve"> </v>
      </c>
      <c r="O361" s="259" t="str">
        <f ca="1">IF($B361="Y",INDIRECT(ADDRESS($DB361,#REF!+6,,,#REF!))," ")</f>
        <v xml:space="preserve"> </v>
      </c>
      <c r="P361" s="259" t="str">
        <f ca="1">IF($B361="Y",INDIRECT(ADDRESS($DB361,#REF!+6,,,#REF!))," ")</f>
        <v xml:space="preserve"> </v>
      </c>
      <c r="Q361" s="259" t="str">
        <f ca="1">IF($B361="Y",INDIRECT(ADDRESS($DB361,#REF!+6,,,#REF!))," ")</f>
        <v xml:space="preserve"> </v>
      </c>
      <c r="R361" s="259" t="str">
        <f ca="1">IF($B361="Y",INDIRECT(ADDRESS($DB361,#REF!+6,,,#REF!))," ")</f>
        <v xml:space="preserve"> </v>
      </c>
      <c r="S361" s="259" t="str">
        <f ca="1">IF($B361="Y",INDIRECT(ADDRESS($DB361,#REF!+6,,,#REF!))," ")</f>
        <v xml:space="preserve"> </v>
      </c>
      <c r="T361" s="259" t="str">
        <f ca="1">IF($B361="Y",INDIRECT(ADDRESS($DB361,#REF!+6,,,#REF!))," ")</f>
        <v xml:space="preserve"> </v>
      </c>
      <c r="U361" s="259" t="str">
        <f ca="1">IF($B361="Y",INDIRECT(ADDRESS($DB361,#REF!+6,,,#REF!))," ")</f>
        <v xml:space="preserve"> </v>
      </c>
      <c r="V361" s="259" t="str">
        <f ca="1">IF($B361="Y",INDIRECT(ADDRESS($DB361,#REF!+6,,,#REF!))," ")</f>
        <v xml:space="preserve"> </v>
      </c>
      <c r="W361" s="259" t="str">
        <f ca="1">IF($B361="Y",INDIRECT(ADDRESS($DB361,#REF!+6,,,#REF!))," ")</f>
        <v xml:space="preserve"> </v>
      </c>
      <c r="X361" s="259" t="str">
        <f ca="1">IF($B361="Y",INDIRECT(ADDRESS($DB361,#REF!+6,,,#REF!))," ")</f>
        <v xml:space="preserve"> </v>
      </c>
      <c r="Y361" s="259" t="str">
        <f ca="1">IF($B361="Y",INDIRECT(ADDRESS($DB361,#REF!+6,,,#REF!))," ")</f>
        <v xml:space="preserve"> </v>
      </c>
      <c r="Z361" s="259" t="str">
        <f ca="1">IF($B361="Y",INDIRECT(ADDRESS($DB361,#REF!+6,,,#REF!))," ")</f>
        <v xml:space="preserve"> </v>
      </c>
      <c r="AA361" s="259" t="str">
        <f ca="1">IF($B361="Y",INDIRECT(ADDRESS($DB361,#REF!+6,,,#REF!))," ")</f>
        <v xml:space="preserve"> </v>
      </c>
      <c r="AB361" s="259" t="str">
        <f ca="1">IF($B361="Y",INDIRECT(ADDRESS($DB361,#REF!+6,,,#REF!))," ")</f>
        <v xml:space="preserve"> </v>
      </c>
      <c r="AC361" s="259" t="str">
        <f ca="1">IF($B361="Y",INDIRECT(ADDRESS($DB361,#REF!+6,,,#REF!))," ")</f>
        <v xml:space="preserve"> </v>
      </c>
      <c r="AD361" s="259" t="str">
        <f ca="1">IF($B361="Y",INDIRECT(ADDRESS($DB361,#REF!+6,,,#REF!))," ")</f>
        <v xml:space="preserve"> </v>
      </c>
      <c r="AE361" s="259" t="str">
        <f ca="1">IF($B361="Y",INDIRECT(ADDRESS($DB361,#REF!+6,,,#REF!))," ")</f>
        <v xml:space="preserve"> </v>
      </c>
      <c r="AF361" s="259" t="str">
        <f ca="1">IF($B361="Y",INDIRECT(ADDRESS($DB361,#REF!+6,,,#REF!))," ")</f>
        <v xml:space="preserve"> </v>
      </c>
      <c r="AG361" s="259" t="str">
        <f ca="1">IF($B361="Y",INDIRECT(ADDRESS($DB361,#REF!+6,,,#REF!))," ")</f>
        <v xml:space="preserve"> </v>
      </c>
      <c r="AH361" s="259" t="str">
        <f ca="1">IF($B361="Y",INDIRECT(ADDRESS($DB361,#REF!+6,,,#REF!))," ")</f>
        <v xml:space="preserve"> </v>
      </c>
      <c r="AI361" s="259" t="str">
        <f ca="1">IF($B361="Y",INDIRECT(ADDRESS($DB361,#REF!+6,,,#REF!))," ")</f>
        <v xml:space="preserve"> </v>
      </c>
      <c r="AJ361" s="259" t="str">
        <f ca="1">IF($B361="Y",INDIRECT(ADDRESS($DB361,#REF!+6,,,#REF!))," ")</f>
        <v xml:space="preserve"> </v>
      </c>
      <c r="AK361" s="259" t="str">
        <f ca="1">IF($B361="Y",INDIRECT(ADDRESS($DB361,#REF!+6,,,#REF!))," ")</f>
        <v xml:space="preserve"> </v>
      </c>
      <c r="AL361" s="259" t="str">
        <f ca="1">IF($B361="Y",INDIRECT(ADDRESS($DB361,#REF!+6,,,#REF!))," ")</f>
        <v xml:space="preserve"> </v>
      </c>
      <c r="AM361" s="259" t="str">
        <f ca="1">IF($B361="Y",INDIRECT(ADDRESS($DB361,#REF!+6,,,#REF!))," ")</f>
        <v xml:space="preserve"> </v>
      </c>
      <c r="AN361" s="259" t="str">
        <f ca="1">IF($B361="Y",INDIRECT(ADDRESS($DB361,#REF!+6,,,#REF!))," ")</f>
        <v xml:space="preserve"> </v>
      </c>
      <c r="AO361" s="259" t="str">
        <f ca="1">IF($B361="Y",INDIRECT(ADDRESS($DB361,#REF!+6,,,#REF!))," ")</f>
        <v xml:space="preserve"> </v>
      </c>
      <c r="AP361" s="259" t="str">
        <f ca="1">IF($B361="Y",INDIRECT(ADDRESS($DB361,#REF!+6,,,#REF!))," ")</f>
        <v xml:space="preserve"> </v>
      </c>
      <c r="AQ361" s="259" t="str">
        <f ca="1">IF($B361="Y",INDIRECT(ADDRESS($DB361,#REF!+6,,,#REF!))," ")</f>
        <v xml:space="preserve"> </v>
      </c>
      <c r="AR361" s="259" t="str">
        <f ca="1">IF($B361="Y",INDIRECT(ADDRESS($DB361,#REF!+6,,,#REF!))," ")</f>
        <v xml:space="preserve"> </v>
      </c>
      <c r="AS361" s="259" t="str">
        <f ca="1">IF($B361="Y",INDIRECT(ADDRESS($DB361,#REF!+6,,,#REF!))," ")</f>
        <v xml:space="preserve"> </v>
      </c>
      <c r="AT361" s="259" t="str">
        <f ca="1">IF($B361="Y",INDIRECT(ADDRESS($DB361,#REF!+6,,,#REF!))," ")</f>
        <v xml:space="preserve"> </v>
      </c>
      <c r="AU361" s="259" t="str">
        <f ca="1">IF($B361="Y",INDIRECT(ADDRESS($DB361,#REF!+6,,,#REF!))," ")</f>
        <v xml:space="preserve"> </v>
      </c>
      <c r="AV361" s="259" t="str">
        <f ca="1">IF($B361="Y",INDIRECT(ADDRESS($DB361,#REF!+6,,,#REF!))," ")</f>
        <v xml:space="preserve"> </v>
      </c>
      <c r="AW361" s="259" t="str">
        <f ca="1">IF($B361="Y",INDIRECT(ADDRESS($DB361,#REF!+6,,,#REF!))," ")</f>
        <v xml:space="preserve"> </v>
      </c>
      <c r="AX361" s="259" t="str">
        <f ca="1">IF($B361="Y",INDIRECT(ADDRESS($DB361,#REF!+6,,,#REF!))," ")</f>
        <v xml:space="preserve"> </v>
      </c>
      <c r="AY361" s="259" t="str">
        <f ca="1">IF($B361="Y",INDIRECT(ADDRESS($DB361,#REF!+6,,,#REF!))," ")</f>
        <v xml:space="preserve"> </v>
      </c>
      <c r="AZ361" s="259" t="str">
        <f ca="1">IF($B361="Y",INDIRECT(ADDRESS($DB361,#REF!+6,,,#REF!))," ")</f>
        <v xml:space="preserve"> </v>
      </c>
      <c r="BA361" s="259" t="str">
        <f ca="1">IF($B361="Y",INDIRECT(ADDRESS($DB361,#REF!+6,,,#REF!))," ")</f>
        <v xml:space="preserve"> </v>
      </c>
      <c r="BB361" s="259" t="str">
        <f ca="1">IF($B361="Y",INDIRECT(ADDRESS($DB361,#REF!+6,,,#REF!))," ")</f>
        <v xml:space="preserve"> </v>
      </c>
      <c r="BC361" s="259" t="str">
        <f ca="1">IF($B361="Y",INDIRECT(ADDRESS($DB361,#REF!+6,,,#REF!))," ")</f>
        <v xml:space="preserve"> </v>
      </c>
      <c r="BD361" s="259" t="str">
        <f ca="1">IF($B361="Y",INDIRECT(ADDRESS($DB361,#REF!+6,,,#REF!))," ")</f>
        <v xml:space="preserve"> </v>
      </c>
      <c r="BE361" s="259" t="str">
        <f ca="1">IF($B361="Y",INDIRECT(ADDRESS($DB361,#REF!+6,,,#REF!))," ")</f>
        <v xml:space="preserve"> </v>
      </c>
      <c r="BF361" s="259" t="str">
        <f ca="1">IF($B361="Y",INDIRECT(ADDRESS($DB361,#REF!+6,,,#REF!))," ")</f>
        <v xml:space="preserve"> </v>
      </c>
      <c r="BG361" s="259" t="str">
        <f ca="1">IF($B361="Y",INDIRECT(ADDRESS($DB361,#REF!+6,,,#REF!))," ")</f>
        <v xml:space="preserve"> </v>
      </c>
      <c r="BH361" s="259" t="str">
        <f ca="1">IF($B361="Y",INDIRECT(ADDRESS($DB361,#REF!+6,,,#REF!))," ")</f>
        <v xml:space="preserve"> </v>
      </c>
      <c r="BI361" s="259" t="str">
        <f ca="1">IF($B361="Y",INDIRECT(ADDRESS($DB361,#REF!+6,,,#REF!))," ")</f>
        <v xml:space="preserve"> </v>
      </c>
      <c r="BJ361" s="259" t="str">
        <f ca="1">IF($B361="Y",INDIRECT(ADDRESS($DB361,#REF!+6,,,#REF!))," ")</f>
        <v xml:space="preserve"> </v>
      </c>
      <c r="BK361" s="259" t="str">
        <f ca="1">IF($B361="Y",INDIRECT(ADDRESS($DB361,#REF!+6,,,#REF!))," ")</f>
        <v xml:space="preserve"> </v>
      </c>
      <c r="BL361" s="259" t="str">
        <f ca="1">IF($B361="Y",INDIRECT(ADDRESS($DB361,#REF!+6,,,#REF!))," ")</f>
        <v xml:space="preserve"> </v>
      </c>
      <c r="BM361" s="259" t="str">
        <f ca="1">IF($B361="Y",INDIRECT(ADDRESS($DB361,#REF!+6,,,#REF!))," ")</f>
        <v xml:space="preserve"> </v>
      </c>
      <c r="BN361" s="259" t="str">
        <f ca="1">IF($B361="Y",INDIRECT(ADDRESS($DB361,#REF!+6,,,#REF!))," ")</f>
        <v xml:space="preserve"> </v>
      </c>
      <c r="BO361" s="259" t="str">
        <f ca="1">IF($B361="Y",INDIRECT(ADDRESS($DB361,#REF!+6,,,#REF!))," ")</f>
        <v xml:space="preserve"> </v>
      </c>
      <c r="BP361" s="259" t="str">
        <f ca="1">IF($B361="Y",INDIRECT(ADDRESS($DB361,#REF!+6,,,#REF!))," ")</f>
        <v xml:space="preserve"> </v>
      </c>
      <c r="BQ361" s="257" t="str">
        <f ca="1">IF($B361="Y",INDIRECT(ADDRESS($DB361,#REF!+6,,,#REF!))," ")</f>
        <v xml:space="preserve"> </v>
      </c>
      <c r="BR361" s="257" t="str">
        <f ca="1">IF($B361="Y",INDIRECT(ADDRESS($DB361,#REF!+6,,,#REF!))," ")</f>
        <v xml:space="preserve"> </v>
      </c>
      <c r="BS361" s="257" t="str">
        <f ca="1">IF($B361="Y",INDIRECT(ADDRESS($DB361,#REF!+6,,,#REF!))," ")</f>
        <v xml:space="preserve"> </v>
      </c>
      <c r="BT361" s="257" t="str">
        <f ca="1">IF($B361="Y",INDIRECT(ADDRESS($DB361,#REF!+6,,,#REF!))," ")</f>
        <v xml:space="preserve"> </v>
      </c>
      <c r="BU361" s="257" t="str">
        <f ca="1">IF($B361="Y",INDIRECT(ADDRESS($DB361,#REF!+6,,,#REF!))," ")</f>
        <v xml:space="preserve"> </v>
      </c>
      <c r="BV361" s="257" t="str">
        <f ca="1">IF($B361="Y",INDIRECT(ADDRESS($DB361,#REF!+6,,,#REF!))," ")</f>
        <v xml:space="preserve"> </v>
      </c>
      <c r="BW361" s="257" t="str">
        <f ca="1">IF($B361="Y",INDIRECT(ADDRESS($DB361,#REF!+6,,,#REF!))," ")</f>
        <v xml:space="preserve"> </v>
      </c>
      <c r="BX361" s="257" t="str">
        <f ca="1">IF($B361="Y",INDIRECT(ADDRESS($DB361,#REF!+6,,,#REF!))," ")</f>
        <v xml:space="preserve"> </v>
      </c>
      <c r="BY361" s="257" t="str">
        <f ca="1">IF($B361="Y",INDIRECT(ADDRESS($DB361,#REF!+6,,,#REF!))," ")</f>
        <v xml:space="preserve"> </v>
      </c>
      <c r="BZ361" s="257" t="str">
        <f ca="1">IF($B361="Y",INDIRECT(ADDRESS($DB361,#REF!+6,,,#REF!))," ")</f>
        <v xml:space="preserve"> </v>
      </c>
      <c r="CA361" s="257" t="str">
        <f ca="1">IF($B361="Y",INDIRECT(ADDRESS($DB361,#REF!+6,,,#REF!))," ")</f>
        <v xml:space="preserve"> </v>
      </c>
      <c r="CB361" s="257" t="str">
        <f ca="1">IF($B361="Y",INDIRECT(ADDRESS($DB361,#REF!+6,,,#REF!))," ")</f>
        <v xml:space="preserve"> </v>
      </c>
      <c r="CC361" s="257" t="str">
        <f ca="1">IF($B361="Y",INDIRECT(ADDRESS($DB361,#REF!+6,,,#REF!))," ")</f>
        <v xml:space="preserve"> </v>
      </c>
      <c r="CD361" s="257" t="str">
        <f ca="1">IF($B361="Y",INDIRECT(ADDRESS($DB361,#REF!+6,,,#REF!))," ")</f>
        <v xml:space="preserve"> </v>
      </c>
      <c r="CE361" s="257" t="str">
        <f ca="1">IF($B361="Y",INDIRECT(ADDRESS($DB361,#REF!+6,,,#REF!))," ")</f>
        <v xml:space="preserve"> </v>
      </c>
      <c r="CF361" s="257" t="str">
        <f ca="1">IF($B361="Y",INDIRECT(ADDRESS($DB361,#REF!+6,,,#REF!))," ")</f>
        <v xml:space="preserve"> </v>
      </c>
      <c r="CG361" s="257" t="str">
        <f ca="1">IF($B361="Y",INDIRECT(ADDRESS($DB361,#REF!+6,,,#REF!))," ")</f>
        <v xml:space="preserve"> </v>
      </c>
      <c r="CH361" s="257" t="str">
        <f ca="1">IF($B361="Y",INDIRECT(ADDRESS($DB361,#REF!+6,,,#REF!))," ")</f>
        <v xml:space="preserve"> </v>
      </c>
      <c r="CI361" s="257" t="str">
        <f ca="1">IF($B361="Y",INDIRECT(ADDRESS($DB361,#REF!+6,,,#REF!))," ")</f>
        <v xml:space="preserve"> </v>
      </c>
      <c r="CJ361" s="257" t="str">
        <f ca="1">IF($B361="Y",INDIRECT(ADDRESS($DB361,#REF!+6,,,#REF!))," ")</f>
        <v xml:space="preserve"> </v>
      </c>
      <c r="CK361" s="257" t="str">
        <f ca="1">IF($B361="Y",INDIRECT(ADDRESS($DB361,#REF!+6,,,#REF!))," ")</f>
        <v xml:space="preserve"> </v>
      </c>
      <c r="CM361" s="100">
        <v>268</v>
      </c>
      <c r="CN361" s="229" t="e">
        <f t="shared" si="131"/>
        <v>#REF!</v>
      </c>
      <c r="CO361" s="229" t="e">
        <f ca="1">IF(CN361&gt;0,INDIRECT(ADDRESS($CN361,7,,,#REF!)),"")</f>
        <v>#REF!</v>
      </c>
      <c r="CP361" s="229" t="e">
        <f t="shared" ca="1" si="132"/>
        <v>#REF!</v>
      </c>
      <c r="CQ361" s="230">
        <f t="shared" ca="1" si="138"/>
        <v>0</v>
      </c>
      <c r="CR361" s="227"/>
      <c r="CS361" s="248">
        <f t="shared" si="133"/>
        <v>268</v>
      </c>
      <c r="CT361" s="229" t="e">
        <f t="shared" si="134"/>
        <v>#REF!</v>
      </c>
      <c r="CU361" s="231" t="e">
        <f ca="1">IF(CT361&gt;0,INDIRECT(ADDRESS($CT361,4,,,#REF!)),"")</f>
        <v>#REF!</v>
      </c>
      <c r="CV361" s="100" t="e">
        <f t="shared" ca="1" si="135"/>
        <v>#REF!</v>
      </c>
      <c r="CW361" s="229">
        <f t="shared" ca="1" si="136"/>
        <v>268</v>
      </c>
      <c r="CX361" s="229" t="e">
        <f t="shared" ca="1" si="127"/>
        <v>#REF!</v>
      </c>
      <c r="CY361" s="250"/>
      <c r="CZ361" s="251">
        <f t="shared" ca="1" si="128"/>
        <v>0</v>
      </c>
      <c r="DB361" s="100">
        <f t="shared" ca="1" si="129"/>
        <v>0</v>
      </c>
      <c r="DC361" s="230">
        <f t="shared" ca="1" si="137"/>
        <v>0</v>
      </c>
    </row>
    <row r="362" spans="2:107" ht="16.149999999999999" customHeight="1" x14ac:dyDescent="0.2">
      <c r="B362" s="252" t="str">
        <f t="shared" ca="1" si="130"/>
        <v xml:space="preserve"> </v>
      </c>
      <c r="C362" s="253" t="str">
        <f ca="1">IF($B362="Y",INDIRECT(ADDRESS($DB362,7,,,#REF!)),IF($B362="N",INDIRECT(ADDRESS($DC362,4,,,#REF!))," "))</f>
        <v xml:space="preserve"> </v>
      </c>
      <c r="D362" s="254" t="str">
        <f ca="1">IF($B362="Y",INDIRECT(ADDRESS($DB362,4,,,#REF!)),IF($B362="N",INDIRECT(ADDRESS($DC362,8,,,#REF!))," "))</f>
        <v xml:space="preserve"> </v>
      </c>
      <c r="E362" s="522" t="str">
        <f ca="1">IF($B362="Y",INDIRECT(ADDRESS($DB362,10,,,#REF!)),IF($B362="N",INDIRECT(ADDRESS($DC362,10,,,#REF!))," "))</f>
        <v xml:space="preserve"> </v>
      </c>
      <c r="F362" s="523" t="str">
        <f ca="1">IF($B362="Y",INDIRECT(ADDRESS($DB362,9,,,#REF!)),IF($B362="N",INDIRECT(ADDRESS($DC362,9,,,#REF!))," "))</f>
        <v xml:space="preserve"> </v>
      </c>
      <c r="G362" s="255" t="str">
        <f ca="1">IF($B362="Y",INDIRECT(ADDRESS($DB362,5,,,#REF!)),IF($B362="N",INDIRECT(ADDRESS($DC362,12,,,#REF!))," "))</f>
        <v xml:space="preserve"> </v>
      </c>
      <c r="H362" s="256" t="str">
        <f ca="1">IF($B362="Y",INDIRECT(ADDRESS($DB362,8,,,#REF!)),IF($B362="N",INDIRECT(ADDRESS($DC362,14,,,#REF!))," "))</f>
        <v xml:space="preserve"> </v>
      </c>
      <c r="I362" s="257" t="str">
        <f ca="1">IF($B362="Y",INDIRECT(ADDRESS($DB362,6,,,#REF!)),IF($B362="N",INDIRECT(ADDRESS($DC362,23,,,#REF!))," "))</f>
        <v xml:space="preserve"> </v>
      </c>
      <c r="J362" s="258" t="str">
        <f ca="1">IF($B362="Y",INDIRECT(ADDRESS($DB362,#REF!+6,,,#REF!))," ")</f>
        <v xml:space="preserve"> </v>
      </c>
      <c r="K362" s="259" t="str">
        <f ca="1">IF($B362="Y",INDIRECT(ADDRESS($DB362,#REF!+6,,,#REF!))," ")</f>
        <v xml:space="preserve"> </v>
      </c>
      <c r="L362" s="259" t="str">
        <f ca="1">IF($B362="Y",INDIRECT(ADDRESS($DB362,#REF!+6,,,#REF!))," ")</f>
        <v xml:space="preserve"> </v>
      </c>
      <c r="M362" s="259" t="str">
        <f ca="1">IF($B362="Y",INDIRECT(ADDRESS($DB362,#REF!+6,,,#REF!))," ")</f>
        <v xml:space="preserve"> </v>
      </c>
      <c r="N362" s="259" t="str">
        <f ca="1">IF($B362="Y",INDIRECT(ADDRESS($DB362,#REF!+6,,,#REF!))," ")</f>
        <v xml:space="preserve"> </v>
      </c>
      <c r="O362" s="259" t="str">
        <f ca="1">IF($B362="Y",INDIRECT(ADDRESS($DB362,#REF!+6,,,#REF!))," ")</f>
        <v xml:space="preserve"> </v>
      </c>
      <c r="P362" s="259" t="str">
        <f ca="1">IF($B362="Y",INDIRECT(ADDRESS($DB362,#REF!+6,,,#REF!))," ")</f>
        <v xml:space="preserve"> </v>
      </c>
      <c r="Q362" s="259" t="str">
        <f ca="1">IF($B362="Y",INDIRECT(ADDRESS($DB362,#REF!+6,,,#REF!))," ")</f>
        <v xml:space="preserve"> </v>
      </c>
      <c r="R362" s="259" t="str">
        <f ca="1">IF($B362="Y",INDIRECT(ADDRESS($DB362,#REF!+6,,,#REF!))," ")</f>
        <v xml:space="preserve"> </v>
      </c>
      <c r="S362" s="259" t="str">
        <f ca="1">IF($B362="Y",INDIRECT(ADDRESS($DB362,#REF!+6,,,#REF!))," ")</f>
        <v xml:space="preserve"> </v>
      </c>
      <c r="T362" s="259" t="str">
        <f ca="1">IF($B362="Y",INDIRECT(ADDRESS($DB362,#REF!+6,,,#REF!))," ")</f>
        <v xml:space="preserve"> </v>
      </c>
      <c r="U362" s="259" t="str">
        <f ca="1">IF($B362="Y",INDIRECT(ADDRESS($DB362,#REF!+6,,,#REF!))," ")</f>
        <v xml:space="preserve"> </v>
      </c>
      <c r="V362" s="259" t="str">
        <f ca="1">IF($B362="Y",INDIRECT(ADDRESS($DB362,#REF!+6,,,#REF!))," ")</f>
        <v xml:space="preserve"> </v>
      </c>
      <c r="W362" s="259" t="str">
        <f ca="1">IF($B362="Y",INDIRECT(ADDRESS($DB362,#REF!+6,,,#REF!))," ")</f>
        <v xml:space="preserve"> </v>
      </c>
      <c r="X362" s="259" t="str">
        <f ca="1">IF($B362="Y",INDIRECT(ADDRESS($DB362,#REF!+6,,,#REF!))," ")</f>
        <v xml:space="preserve"> </v>
      </c>
      <c r="Y362" s="259" t="str">
        <f ca="1">IF($B362="Y",INDIRECT(ADDRESS($DB362,#REF!+6,,,#REF!))," ")</f>
        <v xml:space="preserve"> </v>
      </c>
      <c r="Z362" s="259" t="str">
        <f ca="1">IF($B362="Y",INDIRECT(ADDRESS($DB362,#REF!+6,,,#REF!))," ")</f>
        <v xml:space="preserve"> </v>
      </c>
      <c r="AA362" s="259" t="str">
        <f ca="1">IF($B362="Y",INDIRECT(ADDRESS($DB362,#REF!+6,,,#REF!))," ")</f>
        <v xml:space="preserve"> </v>
      </c>
      <c r="AB362" s="259" t="str">
        <f ca="1">IF($B362="Y",INDIRECT(ADDRESS($DB362,#REF!+6,,,#REF!))," ")</f>
        <v xml:space="preserve"> </v>
      </c>
      <c r="AC362" s="259" t="str">
        <f ca="1">IF($B362="Y",INDIRECT(ADDRESS($DB362,#REF!+6,,,#REF!))," ")</f>
        <v xml:space="preserve"> </v>
      </c>
      <c r="AD362" s="259" t="str">
        <f ca="1">IF($B362="Y",INDIRECT(ADDRESS($DB362,#REF!+6,,,#REF!))," ")</f>
        <v xml:space="preserve"> </v>
      </c>
      <c r="AE362" s="259" t="str">
        <f ca="1">IF($B362="Y",INDIRECT(ADDRESS($DB362,#REF!+6,,,#REF!))," ")</f>
        <v xml:space="preserve"> </v>
      </c>
      <c r="AF362" s="259" t="str">
        <f ca="1">IF($B362="Y",INDIRECT(ADDRESS($DB362,#REF!+6,,,#REF!))," ")</f>
        <v xml:space="preserve"> </v>
      </c>
      <c r="AG362" s="259" t="str">
        <f ca="1">IF($B362="Y",INDIRECT(ADDRESS($DB362,#REF!+6,,,#REF!))," ")</f>
        <v xml:space="preserve"> </v>
      </c>
      <c r="AH362" s="259" t="str">
        <f ca="1">IF($B362="Y",INDIRECT(ADDRESS($DB362,#REF!+6,,,#REF!))," ")</f>
        <v xml:space="preserve"> </v>
      </c>
      <c r="AI362" s="259" t="str">
        <f ca="1">IF($B362="Y",INDIRECT(ADDRESS($DB362,#REF!+6,,,#REF!))," ")</f>
        <v xml:space="preserve"> </v>
      </c>
      <c r="AJ362" s="259" t="str">
        <f ca="1">IF($B362="Y",INDIRECT(ADDRESS($DB362,#REF!+6,,,#REF!))," ")</f>
        <v xml:space="preserve"> </v>
      </c>
      <c r="AK362" s="259" t="str">
        <f ca="1">IF($B362="Y",INDIRECT(ADDRESS($DB362,#REF!+6,,,#REF!))," ")</f>
        <v xml:space="preserve"> </v>
      </c>
      <c r="AL362" s="259" t="str">
        <f ca="1">IF($B362="Y",INDIRECT(ADDRESS($DB362,#REF!+6,,,#REF!))," ")</f>
        <v xml:space="preserve"> </v>
      </c>
      <c r="AM362" s="259" t="str">
        <f ca="1">IF($B362="Y",INDIRECT(ADDRESS($DB362,#REF!+6,,,#REF!))," ")</f>
        <v xml:space="preserve"> </v>
      </c>
      <c r="AN362" s="259" t="str">
        <f ca="1">IF($B362="Y",INDIRECT(ADDRESS($DB362,#REF!+6,,,#REF!))," ")</f>
        <v xml:space="preserve"> </v>
      </c>
      <c r="AO362" s="259" t="str">
        <f ca="1">IF($B362="Y",INDIRECT(ADDRESS($DB362,#REF!+6,,,#REF!))," ")</f>
        <v xml:space="preserve"> </v>
      </c>
      <c r="AP362" s="259" t="str">
        <f ca="1">IF($B362="Y",INDIRECT(ADDRESS($DB362,#REF!+6,,,#REF!))," ")</f>
        <v xml:space="preserve"> </v>
      </c>
      <c r="AQ362" s="259" t="str">
        <f ca="1">IF($B362="Y",INDIRECT(ADDRESS($DB362,#REF!+6,,,#REF!))," ")</f>
        <v xml:space="preserve"> </v>
      </c>
      <c r="AR362" s="259" t="str">
        <f ca="1">IF($B362="Y",INDIRECT(ADDRESS($DB362,#REF!+6,,,#REF!))," ")</f>
        <v xml:space="preserve"> </v>
      </c>
      <c r="AS362" s="259" t="str">
        <f ca="1">IF($B362="Y",INDIRECT(ADDRESS($DB362,#REF!+6,,,#REF!))," ")</f>
        <v xml:space="preserve"> </v>
      </c>
      <c r="AT362" s="259" t="str">
        <f ca="1">IF($B362="Y",INDIRECT(ADDRESS($DB362,#REF!+6,,,#REF!))," ")</f>
        <v xml:space="preserve"> </v>
      </c>
      <c r="AU362" s="259" t="str">
        <f ca="1">IF($B362="Y",INDIRECT(ADDRESS($DB362,#REF!+6,,,#REF!))," ")</f>
        <v xml:space="preserve"> </v>
      </c>
      <c r="AV362" s="259" t="str">
        <f ca="1">IF($B362="Y",INDIRECT(ADDRESS($DB362,#REF!+6,,,#REF!))," ")</f>
        <v xml:space="preserve"> </v>
      </c>
      <c r="AW362" s="259" t="str">
        <f ca="1">IF($B362="Y",INDIRECT(ADDRESS($DB362,#REF!+6,,,#REF!))," ")</f>
        <v xml:space="preserve"> </v>
      </c>
      <c r="AX362" s="259" t="str">
        <f ca="1">IF($B362="Y",INDIRECT(ADDRESS($DB362,#REF!+6,,,#REF!))," ")</f>
        <v xml:space="preserve"> </v>
      </c>
      <c r="AY362" s="259" t="str">
        <f ca="1">IF($B362="Y",INDIRECT(ADDRESS($DB362,#REF!+6,,,#REF!))," ")</f>
        <v xml:space="preserve"> </v>
      </c>
      <c r="AZ362" s="259" t="str">
        <f ca="1">IF($B362="Y",INDIRECT(ADDRESS($DB362,#REF!+6,,,#REF!))," ")</f>
        <v xml:space="preserve"> </v>
      </c>
      <c r="BA362" s="259" t="str">
        <f ca="1">IF($B362="Y",INDIRECT(ADDRESS($DB362,#REF!+6,,,#REF!))," ")</f>
        <v xml:space="preserve"> </v>
      </c>
      <c r="BB362" s="259" t="str">
        <f ca="1">IF($B362="Y",INDIRECT(ADDRESS($DB362,#REF!+6,,,#REF!))," ")</f>
        <v xml:space="preserve"> </v>
      </c>
      <c r="BC362" s="259" t="str">
        <f ca="1">IF($B362="Y",INDIRECT(ADDRESS($DB362,#REF!+6,,,#REF!))," ")</f>
        <v xml:space="preserve"> </v>
      </c>
      <c r="BD362" s="259" t="str">
        <f ca="1">IF($B362="Y",INDIRECT(ADDRESS($DB362,#REF!+6,,,#REF!))," ")</f>
        <v xml:space="preserve"> </v>
      </c>
      <c r="BE362" s="259" t="str">
        <f ca="1">IF($B362="Y",INDIRECT(ADDRESS($DB362,#REF!+6,,,#REF!))," ")</f>
        <v xml:space="preserve"> </v>
      </c>
      <c r="BF362" s="259" t="str">
        <f ca="1">IF($B362="Y",INDIRECT(ADDRESS($DB362,#REF!+6,,,#REF!))," ")</f>
        <v xml:space="preserve"> </v>
      </c>
      <c r="BG362" s="259" t="str">
        <f ca="1">IF($B362="Y",INDIRECT(ADDRESS($DB362,#REF!+6,,,#REF!))," ")</f>
        <v xml:space="preserve"> </v>
      </c>
      <c r="BH362" s="259" t="str">
        <f ca="1">IF($B362="Y",INDIRECT(ADDRESS($DB362,#REF!+6,,,#REF!))," ")</f>
        <v xml:space="preserve"> </v>
      </c>
      <c r="BI362" s="259" t="str">
        <f ca="1">IF($B362="Y",INDIRECT(ADDRESS($DB362,#REF!+6,,,#REF!))," ")</f>
        <v xml:space="preserve"> </v>
      </c>
      <c r="BJ362" s="259" t="str">
        <f ca="1">IF($B362="Y",INDIRECT(ADDRESS($DB362,#REF!+6,,,#REF!))," ")</f>
        <v xml:space="preserve"> </v>
      </c>
      <c r="BK362" s="259" t="str">
        <f ca="1">IF($B362="Y",INDIRECT(ADDRESS($DB362,#REF!+6,,,#REF!))," ")</f>
        <v xml:space="preserve"> </v>
      </c>
      <c r="BL362" s="259" t="str">
        <f ca="1">IF($B362="Y",INDIRECT(ADDRESS($DB362,#REF!+6,,,#REF!))," ")</f>
        <v xml:space="preserve"> </v>
      </c>
      <c r="BM362" s="259" t="str">
        <f ca="1">IF($B362="Y",INDIRECT(ADDRESS($DB362,#REF!+6,,,#REF!))," ")</f>
        <v xml:space="preserve"> </v>
      </c>
      <c r="BN362" s="259" t="str">
        <f ca="1">IF($B362="Y",INDIRECT(ADDRESS($DB362,#REF!+6,,,#REF!))," ")</f>
        <v xml:space="preserve"> </v>
      </c>
      <c r="BO362" s="259" t="str">
        <f ca="1">IF($B362="Y",INDIRECT(ADDRESS($DB362,#REF!+6,,,#REF!))," ")</f>
        <v xml:space="preserve"> </v>
      </c>
      <c r="BP362" s="259" t="str">
        <f ca="1">IF($B362="Y",INDIRECT(ADDRESS($DB362,#REF!+6,,,#REF!))," ")</f>
        <v xml:space="preserve"> </v>
      </c>
      <c r="BQ362" s="257" t="str">
        <f ca="1">IF($B362="Y",INDIRECT(ADDRESS($DB362,#REF!+6,,,#REF!))," ")</f>
        <v xml:space="preserve"> </v>
      </c>
      <c r="BR362" s="257" t="str">
        <f ca="1">IF($B362="Y",INDIRECT(ADDRESS($DB362,#REF!+6,,,#REF!))," ")</f>
        <v xml:space="preserve"> </v>
      </c>
      <c r="BS362" s="257" t="str">
        <f ca="1">IF($B362="Y",INDIRECT(ADDRESS($DB362,#REF!+6,,,#REF!))," ")</f>
        <v xml:space="preserve"> </v>
      </c>
      <c r="BT362" s="257" t="str">
        <f ca="1">IF($B362="Y",INDIRECT(ADDRESS($DB362,#REF!+6,,,#REF!))," ")</f>
        <v xml:space="preserve"> </v>
      </c>
      <c r="BU362" s="257" t="str">
        <f ca="1">IF($B362="Y",INDIRECT(ADDRESS($DB362,#REF!+6,,,#REF!))," ")</f>
        <v xml:space="preserve"> </v>
      </c>
      <c r="BV362" s="257" t="str">
        <f ca="1">IF($B362="Y",INDIRECT(ADDRESS($DB362,#REF!+6,,,#REF!))," ")</f>
        <v xml:space="preserve"> </v>
      </c>
      <c r="BW362" s="257" t="str">
        <f ca="1">IF($B362="Y",INDIRECT(ADDRESS($DB362,#REF!+6,,,#REF!))," ")</f>
        <v xml:space="preserve"> </v>
      </c>
      <c r="BX362" s="257" t="str">
        <f ca="1">IF($B362="Y",INDIRECT(ADDRESS($DB362,#REF!+6,,,#REF!))," ")</f>
        <v xml:space="preserve"> </v>
      </c>
      <c r="BY362" s="257" t="str">
        <f ca="1">IF($B362="Y",INDIRECT(ADDRESS($DB362,#REF!+6,,,#REF!))," ")</f>
        <v xml:space="preserve"> </v>
      </c>
      <c r="BZ362" s="257" t="str">
        <f ca="1">IF($B362="Y",INDIRECT(ADDRESS($DB362,#REF!+6,,,#REF!))," ")</f>
        <v xml:space="preserve"> </v>
      </c>
      <c r="CA362" s="257" t="str">
        <f ca="1">IF($B362="Y",INDIRECT(ADDRESS($DB362,#REF!+6,,,#REF!))," ")</f>
        <v xml:space="preserve"> </v>
      </c>
      <c r="CB362" s="257" t="str">
        <f ca="1">IF($B362="Y",INDIRECT(ADDRESS($DB362,#REF!+6,,,#REF!))," ")</f>
        <v xml:space="preserve"> </v>
      </c>
      <c r="CC362" s="257" t="str">
        <f ca="1">IF($B362="Y",INDIRECT(ADDRESS($DB362,#REF!+6,,,#REF!))," ")</f>
        <v xml:space="preserve"> </v>
      </c>
      <c r="CD362" s="257" t="str">
        <f ca="1">IF($B362="Y",INDIRECT(ADDRESS($DB362,#REF!+6,,,#REF!))," ")</f>
        <v xml:space="preserve"> </v>
      </c>
      <c r="CE362" s="257" t="str">
        <f ca="1">IF($B362="Y",INDIRECT(ADDRESS($DB362,#REF!+6,,,#REF!))," ")</f>
        <v xml:space="preserve"> </v>
      </c>
      <c r="CF362" s="257" t="str">
        <f ca="1">IF($B362="Y",INDIRECT(ADDRESS($DB362,#REF!+6,,,#REF!))," ")</f>
        <v xml:space="preserve"> </v>
      </c>
      <c r="CG362" s="257" t="str">
        <f ca="1">IF($B362="Y",INDIRECT(ADDRESS($DB362,#REF!+6,,,#REF!))," ")</f>
        <v xml:space="preserve"> </v>
      </c>
      <c r="CH362" s="257" t="str">
        <f ca="1">IF($B362="Y",INDIRECT(ADDRESS($DB362,#REF!+6,,,#REF!))," ")</f>
        <v xml:space="preserve"> </v>
      </c>
      <c r="CI362" s="257" t="str">
        <f ca="1">IF($B362="Y",INDIRECT(ADDRESS($DB362,#REF!+6,,,#REF!))," ")</f>
        <v xml:space="preserve"> </v>
      </c>
      <c r="CJ362" s="257" t="str">
        <f ca="1">IF($B362="Y",INDIRECT(ADDRESS($DB362,#REF!+6,,,#REF!))," ")</f>
        <v xml:space="preserve"> </v>
      </c>
      <c r="CK362" s="257" t="str">
        <f ca="1">IF($B362="Y",INDIRECT(ADDRESS($DB362,#REF!+6,,,#REF!))," ")</f>
        <v xml:space="preserve"> </v>
      </c>
      <c r="CM362" s="100">
        <v>269</v>
      </c>
      <c r="CN362" s="229" t="e">
        <f t="shared" si="131"/>
        <v>#REF!</v>
      </c>
      <c r="CO362" s="229" t="e">
        <f ca="1">IF(CN362&gt;0,INDIRECT(ADDRESS($CN362,7,,,#REF!)),"")</f>
        <v>#REF!</v>
      </c>
      <c r="CP362" s="229" t="e">
        <f t="shared" ca="1" si="132"/>
        <v>#REF!</v>
      </c>
      <c r="CQ362" s="230">
        <f t="shared" ca="1" si="138"/>
        <v>0</v>
      </c>
      <c r="CR362" s="227"/>
      <c r="CS362" s="248">
        <f t="shared" si="133"/>
        <v>269</v>
      </c>
      <c r="CT362" s="229" t="e">
        <f t="shared" si="134"/>
        <v>#REF!</v>
      </c>
      <c r="CU362" s="231" t="e">
        <f ca="1">IF(CT362&gt;0,INDIRECT(ADDRESS($CT362,4,,,#REF!)),"")</f>
        <v>#REF!</v>
      </c>
      <c r="CV362" s="100" t="e">
        <f t="shared" ca="1" si="135"/>
        <v>#REF!</v>
      </c>
      <c r="CW362" s="229">
        <f t="shared" ca="1" si="136"/>
        <v>269</v>
      </c>
      <c r="CX362" s="229" t="e">
        <f t="shared" ca="1" si="127"/>
        <v>#REF!</v>
      </c>
      <c r="CY362" s="250"/>
      <c r="CZ362" s="251">
        <f t="shared" ca="1" si="128"/>
        <v>0</v>
      </c>
      <c r="DB362" s="100">
        <f t="shared" ca="1" si="129"/>
        <v>0</v>
      </c>
      <c r="DC362" s="230">
        <f t="shared" ca="1" si="137"/>
        <v>0</v>
      </c>
    </row>
    <row r="363" spans="2:107" ht="16.149999999999999" customHeight="1" x14ac:dyDescent="0.2">
      <c r="B363" s="252" t="str">
        <f t="shared" ca="1" si="130"/>
        <v xml:space="preserve"> </v>
      </c>
      <c r="C363" s="253" t="str">
        <f ca="1">IF($B363="Y",INDIRECT(ADDRESS($DB363,7,,,#REF!)),IF($B363="N",INDIRECT(ADDRESS($DC363,4,,,#REF!))," "))</f>
        <v xml:space="preserve"> </v>
      </c>
      <c r="D363" s="254" t="str">
        <f ca="1">IF($B363="Y",INDIRECT(ADDRESS($DB363,4,,,#REF!)),IF($B363="N",INDIRECT(ADDRESS($DC363,8,,,#REF!))," "))</f>
        <v xml:space="preserve"> </v>
      </c>
      <c r="E363" s="522" t="str">
        <f ca="1">IF($B363="Y",INDIRECT(ADDRESS($DB363,10,,,#REF!)),IF($B363="N",INDIRECT(ADDRESS($DC363,10,,,#REF!))," "))</f>
        <v xml:space="preserve"> </v>
      </c>
      <c r="F363" s="523" t="str">
        <f ca="1">IF($B363="Y",INDIRECT(ADDRESS($DB363,9,,,#REF!)),IF($B363="N",INDIRECT(ADDRESS($DC363,9,,,#REF!))," "))</f>
        <v xml:space="preserve"> </v>
      </c>
      <c r="G363" s="255" t="str">
        <f ca="1">IF($B363="Y",INDIRECT(ADDRESS($DB363,5,,,#REF!)),IF($B363="N",INDIRECT(ADDRESS($DC363,12,,,#REF!))," "))</f>
        <v xml:space="preserve"> </v>
      </c>
      <c r="H363" s="256" t="str">
        <f ca="1">IF($B363="Y",INDIRECT(ADDRESS($DB363,8,,,#REF!)),IF($B363="N",INDIRECT(ADDRESS($DC363,14,,,#REF!))," "))</f>
        <v xml:space="preserve"> </v>
      </c>
      <c r="I363" s="257" t="str">
        <f ca="1">IF($B363="Y",INDIRECT(ADDRESS($DB363,6,,,#REF!)),IF($B363="N",INDIRECT(ADDRESS($DC363,23,,,#REF!))," "))</f>
        <v xml:space="preserve"> </v>
      </c>
      <c r="J363" s="258" t="str">
        <f ca="1">IF($B363="Y",INDIRECT(ADDRESS($DB363,#REF!+6,,,#REF!))," ")</f>
        <v xml:space="preserve"> </v>
      </c>
      <c r="K363" s="259" t="str">
        <f ca="1">IF($B363="Y",INDIRECT(ADDRESS($DB363,#REF!+6,,,#REF!))," ")</f>
        <v xml:space="preserve"> </v>
      </c>
      <c r="L363" s="259" t="str">
        <f ca="1">IF($B363="Y",INDIRECT(ADDRESS($DB363,#REF!+6,,,#REF!))," ")</f>
        <v xml:space="preserve"> </v>
      </c>
      <c r="M363" s="259" t="str">
        <f ca="1">IF($B363="Y",INDIRECT(ADDRESS($DB363,#REF!+6,,,#REF!))," ")</f>
        <v xml:space="preserve"> </v>
      </c>
      <c r="N363" s="259" t="str">
        <f ca="1">IF($B363="Y",INDIRECT(ADDRESS($DB363,#REF!+6,,,#REF!))," ")</f>
        <v xml:space="preserve"> </v>
      </c>
      <c r="O363" s="259" t="str">
        <f ca="1">IF($B363="Y",INDIRECT(ADDRESS($DB363,#REF!+6,,,#REF!))," ")</f>
        <v xml:space="preserve"> </v>
      </c>
      <c r="P363" s="259" t="str">
        <f ca="1">IF($B363="Y",INDIRECT(ADDRESS($DB363,#REF!+6,,,#REF!))," ")</f>
        <v xml:space="preserve"> </v>
      </c>
      <c r="Q363" s="259" t="str">
        <f ca="1">IF($B363="Y",INDIRECT(ADDRESS($DB363,#REF!+6,,,#REF!))," ")</f>
        <v xml:space="preserve"> </v>
      </c>
      <c r="R363" s="259" t="str">
        <f ca="1">IF($B363="Y",INDIRECT(ADDRESS($DB363,#REF!+6,,,#REF!))," ")</f>
        <v xml:space="preserve"> </v>
      </c>
      <c r="S363" s="259" t="str">
        <f ca="1">IF($B363="Y",INDIRECT(ADDRESS($DB363,#REF!+6,,,#REF!))," ")</f>
        <v xml:space="preserve"> </v>
      </c>
      <c r="T363" s="259" t="str">
        <f ca="1">IF($B363="Y",INDIRECT(ADDRESS($DB363,#REF!+6,,,#REF!))," ")</f>
        <v xml:space="preserve"> </v>
      </c>
      <c r="U363" s="259" t="str">
        <f ca="1">IF($B363="Y",INDIRECT(ADDRESS($DB363,#REF!+6,,,#REF!))," ")</f>
        <v xml:space="preserve"> </v>
      </c>
      <c r="V363" s="259" t="str">
        <f ca="1">IF($B363="Y",INDIRECT(ADDRESS($DB363,#REF!+6,,,#REF!))," ")</f>
        <v xml:space="preserve"> </v>
      </c>
      <c r="W363" s="259" t="str">
        <f ca="1">IF($B363="Y",INDIRECT(ADDRESS($DB363,#REF!+6,,,#REF!))," ")</f>
        <v xml:space="preserve"> </v>
      </c>
      <c r="X363" s="259" t="str">
        <f ca="1">IF($B363="Y",INDIRECT(ADDRESS($DB363,#REF!+6,,,#REF!))," ")</f>
        <v xml:space="preserve"> </v>
      </c>
      <c r="Y363" s="259" t="str">
        <f ca="1">IF($B363="Y",INDIRECT(ADDRESS($DB363,#REF!+6,,,#REF!))," ")</f>
        <v xml:space="preserve"> </v>
      </c>
      <c r="Z363" s="259" t="str">
        <f ca="1">IF($B363="Y",INDIRECT(ADDRESS($DB363,#REF!+6,,,#REF!))," ")</f>
        <v xml:space="preserve"> </v>
      </c>
      <c r="AA363" s="259" t="str">
        <f ca="1">IF($B363="Y",INDIRECT(ADDRESS($DB363,#REF!+6,,,#REF!))," ")</f>
        <v xml:space="preserve"> </v>
      </c>
      <c r="AB363" s="259" t="str">
        <f ca="1">IF($B363="Y",INDIRECT(ADDRESS($DB363,#REF!+6,,,#REF!))," ")</f>
        <v xml:space="preserve"> </v>
      </c>
      <c r="AC363" s="259" t="str">
        <f ca="1">IF($B363="Y",INDIRECT(ADDRESS($DB363,#REF!+6,,,#REF!))," ")</f>
        <v xml:space="preserve"> </v>
      </c>
      <c r="AD363" s="259" t="str">
        <f ca="1">IF($B363="Y",INDIRECT(ADDRESS($DB363,#REF!+6,,,#REF!))," ")</f>
        <v xml:space="preserve"> </v>
      </c>
      <c r="AE363" s="259" t="str">
        <f ca="1">IF($B363="Y",INDIRECT(ADDRESS($DB363,#REF!+6,,,#REF!))," ")</f>
        <v xml:space="preserve"> </v>
      </c>
      <c r="AF363" s="259" t="str">
        <f ca="1">IF($B363="Y",INDIRECT(ADDRESS($DB363,#REF!+6,,,#REF!))," ")</f>
        <v xml:space="preserve"> </v>
      </c>
      <c r="AG363" s="259" t="str">
        <f ca="1">IF($B363="Y",INDIRECT(ADDRESS($DB363,#REF!+6,,,#REF!))," ")</f>
        <v xml:space="preserve"> </v>
      </c>
      <c r="AH363" s="259" t="str">
        <f ca="1">IF($B363="Y",INDIRECT(ADDRESS($DB363,#REF!+6,,,#REF!))," ")</f>
        <v xml:space="preserve"> </v>
      </c>
      <c r="AI363" s="259" t="str">
        <f ca="1">IF($B363="Y",INDIRECT(ADDRESS($DB363,#REF!+6,,,#REF!))," ")</f>
        <v xml:space="preserve"> </v>
      </c>
      <c r="AJ363" s="259" t="str">
        <f ca="1">IF($B363="Y",INDIRECT(ADDRESS($DB363,#REF!+6,,,#REF!))," ")</f>
        <v xml:space="preserve"> </v>
      </c>
      <c r="AK363" s="259" t="str">
        <f ca="1">IF($B363="Y",INDIRECT(ADDRESS($DB363,#REF!+6,,,#REF!))," ")</f>
        <v xml:space="preserve"> </v>
      </c>
      <c r="AL363" s="259" t="str">
        <f ca="1">IF($B363="Y",INDIRECT(ADDRESS($DB363,#REF!+6,,,#REF!))," ")</f>
        <v xml:space="preserve"> </v>
      </c>
      <c r="AM363" s="259" t="str">
        <f ca="1">IF($B363="Y",INDIRECT(ADDRESS($DB363,#REF!+6,,,#REF!))," ")</f>
        <v xml:space="preserve"> </v>
      </c>
      <c r="AN363" s="259" t="str">
        <f ca="1">IF($B363="Y",INDIRECT(ADDRESS($DB363,#REF!+6,,,#REF!))," ")</f>
        <v xml:space="preserve"> </v>
      </c>
      <c r="AO363" s="259" t="str">
        <f ca="1">IF($B363="Y",INDIRECT(ADDRESS($DB363,#REF!+6,,,#REF!))," ")</f>
        <v xml:space="preserve"> </v>
      </c>
      <c r="AP363" s="259" t="str">
        <f ca="1">IF($B363="Y",INDIRECT(ADDRESS($DB363,#REF!+6,,,#REF!))," ")</f>
        <v xml:space="preserve"> </v>
      </c>
      <c r="AQ363" s="259" t="str">
        <f ca="1">IF($B363="Y",INDIRECT(ADDRESS($DB363,#REF!+6,,,#REF!))," ")</f>
        <v xml:space="preserve"> </v>
      </c>
      <c r="AR363" s="259" t="str">
        <f ca="1">IF($B363="Y",INDIRECT(ADDRESS($DB363,#REF!+6,,,#REF!))," ")</f>
        <v xml:space="preserve"> </v>
      </c>
      <c r="AS363" s="259" t="str">
        <f ca="1">IF($B363="Y",INDIRECT(ADDRESS($DB363,#REF!+6,,,#REF!))," ")</f>
        <v xml:space="preserve"> </v>
      </c>
      <c r="AT363" s="259" t="str">
        <f ca="1">IF($B363="Y",INDIRECT(ADDRESS($DB363,#REF!+6,,,#REF!))," ")</f>
        <v xml:space="preserve"> </v>
      </c>
      <c r="AU363" s="259" t="str">
        <f ca="1">IF($B363="Y",INDIRECT(ADDRESS($DB363,#REF!+6,,,#REF!))," ")</f>
        <v xml:space="preserve"> </v>
      </c>
      <c r="AV363" s="259" t="str">
        <f ca="1">IF($B363="Y",INDIRECT(ADDRESS($DB363,#REF!+6,,,#REF!))," ")</f>
        <v xml:space="preserve"> </v>
      </c>
      <c r="AW363" s="259" t="str">
        <f ca="1">IF($B363="Y",INDIRECT(ADDRESS($DB363,#REF!+6,,,#REF!))," ")</f>
        <v xml:space="preserve"> </v>
      </c>
      <c r="AX363" s="259" t="str">
        <f ca="1">IF($B363="Y",INDIRECT(ADDRESS($DB363,#REF!+6,,,#REF!))," ")</f>
        <v xml:space="preserve"> </v>
      </c>
      <c r="AY363" s="259" t="str">
        <f ca="1">IF($B363="Y",INDIRECT(ADDRESS($DB363,#REF!+6,,,#REF!))," ")</f>
        <v xml:space="preserve"> </v>
      </c>
      <c r="AZ363" s="259" t="str">
        <f ca="1">IF($B363="Y",INDIRECT(ADDRESS($DB363,#REF!+6,,,#REF!))," ")</f>
        <v xml:space="preserve"> </v>
      </c>
      <c r="BA363" s="259" t="str">
        <f ca="1">IF($B363="Y",INDIRECT(ADDRESS($DB363,#REF!+6,,,#REF!))," ")</f>
        <v xml:space="preserve"> </v>
      </c>
      <c r="BB363" s="259" t="str">
        <f ca="1">IF($B363="Y",INDIRECT(ADDRESS($DB363,#REF!+6,,,#REF!))," ")</f>
        <v xml:space="preserve"> </v>
      </c>
      <c r="BC363" s="259" t="str">
        <f ca="1">IF($B363="Y",INDIRECT(ADDRESS($DB363,#REF!+6,,,#REF!))," ")</f>
        <v xml:space="preserve"> </v>
      </c>
      <c r="BD363" s="259" t="str">
        <f ca="1">IF($B363="Y",INDIRECT(ADDRESS($DB363,#REF!+6,,,#REF!))," ")</f>
        <v xml:space="preserve"> </v>
      </c>
      <c r="BE363" s="259" t="str">
        <f ca="1">IF($B363="Y",INDIRECT(ADDRESS($DB363,#REF!+6,,,#REF!))," ")</f>
        <v xml:space="preserve"> </v>
      </c>
      <c r="BF363" s="259" t="str">
        <f ca="1">IF($B363="Y",INDIRECT(ADDRESS($DB363,#REF!+6,,,#REF!))," ")</f>
        <v xml:space="preserve"> </v>
      </c>
      <c r="BG363" s="259" t="str">
        <f ca="1">IF($B363="Y",INDIRECT(ADDRESS($DB363,#REF!+6,,,#REF!))," ")</f>
        <v xml:space="preserve"> </v>
      </c>
      <c r="BH363" s="259" t="str">
        <f ca="1">IF($B363="Y",INDIRECT(ADDRESS($DB363,#REF!+6,,,#REF!))," ")</f>
        <v xml:space="preserve"> </v>
      </c>
      <c r="BI363" s="259" t="str">
        <f ca="1">IF($B363="Y",INDIRECT(ADDRESS($DB363,#REF!+6,,,#REF!))," ")</f>
        <v xml:space="preserve"> </v>
      </c>
      <c r="BJ363" s="259" t="str">
        <f ca="1">IF($B363="Y",INDIRECT(ADDRESS($DB363,#REF!+6,,,#REF!))," ")</f>
        <v xml:space="preserve"> </v>
      </c>
      <c r="BK363" s="259" t="str">
        <f ca="1">IF($B363="Y",INDIRECT(ADDRESS($DB363,#REF!+6,,,#REF!))," ")</f>
        <v xml:space="preserve"> </v>
      </c>
      <c r="BL363" s="259" t="str">
        <f ca="1">IF($B363="Y",INDIRECT(ADDRESS($DB363,#REF!+6,,,#REF!))," ")</f>
        <v xml:space="preserve"> </v>
      </c>
      <c r="BM363" s="259" t="str">
        <f ca="1">IF($B363="Y",INDIRECT(ADDRESS($DB363,#REF!+6,,,#REF!))," ")</f>
        <v xml:space="preserve"> </v>
      </c>
      <c r="BN363" s="259" t="str">
        <f ca="1">IF($B363="Y",INDIRECT(ADDRESS($DB363,#REF!+6,,,#REF!))," ")</f>
        <v xml:space="preserve"> </v>
      </c>
      <c r="BO363" s="259" t="str">
        <f ca="1">IF($B363="Y",INDIRECT(ADDRESS($DB363,#REF!+6,,,#REF!))," ")</f>
        <v xml:space="preserve"> </v>
      </c>
      <c r="BP363" s="259" t="str">
        <f ca="1">IF($B363="Y",INDIRECT(ADDRESS($DB363,#REF!+6,,,#REF!))," ")</f>
        <v xml:space="preserve"> </v>
      </c>
      <c r="BQ363" s="257" t="str">
        <f ca="1">IF($B363="Y",INDIRECT(ADDRESS($DB363,#REF!+6,,,#REF!))," ")</f>
        <v xml:space="preserve"> </v>
      </c>
      <c r="BR363" s="257" t="str">
        <f ca="1">IF($B363="Y",INDIRECT(ADDRESS($DB363,#REF!+6,,,#REF!))," ")</f>
        <v xml:space="preserve"> </v>
      </c>
      <c r="BS363" s="257" t="str">
        <f ca="1">IF($B363="Y",INDIRECT(ADDRESS($DB363,#REF!+6,,,#REF!))," ")</f>
        <v xml:space="preserve"> </v>
      </c>
      <c r="BT363" s="257" t="str">
        <f ca="1">IF($B363="Y",INDIRECT(ADDRESS($DB363,#REF!+6,,,#REF!))," ")</f>
        <v xml:space="preserve"> </v>
      </c>
      <c r="BU363" s="257" t="str">
        <f ca="1">IF($B363="Y",INDIRECT(ADDRESS($DB363,#REF!+6,,,#REF!))," ")</f>
        <v xml:space="preserve"> </v>
      </c>
      <c r="BV363" s="257" t="str">
        <f ca="1">IF($B363="Y",INDIRECT(ADDRESS($DB363,#REF!+6,,,#REF!))," ")</f>
        <v xml:space="preserve"> </v>
      </c>
      <c r="BW363" s="257" t="str">
        <f ca="1">IF($B363="Y",INDIRECT(ADDRESS($DB363,#REF!+6,,,#REF!))," ")</f>
        <v xml:space="preserve"> </v>
      </c>
      <c r="BX363" s="257" t="str">
        <f ca="1">IF($B363="Y",INDIRECT(ADDRESS($DB363,#REF!+6,,,#REF!))," ")</f>
        <v xml:space="preserve"> </v>
      </c>
      <c r="BY363" s="257" t="str">
        <f ca="1">IF($B363="Y",INDIRECT(ADDRESS($DB363,#REF!+6,,,#REF!))," ")</f>
        <v xml:space="preserve"> </v>
      </c>
      <c r="BZ363" s="257" t="str">
        <f ca="1">IF($B363="Y",INDIRECT(ADDRESS($DB363,#REF!+6,,,#REF!))," ")</f>
        <v xml:space="preserve"> </v>
      </c>
      <c r="CA363" s="257" t="str">
        <f ca="1">IF($B363="Y",INDIRECT(ADDRESS($DB363,#REF!+6,,,#REF!))," ")</f>
        <v xml:space="preserve"> </v>
      </c>
      <c r="CB363" s="257" t="str">
        <f ca="1">IF($B363="Y",INDIRECT(ADDRESS($DB363,#REF!+6,,,#REF!))," ")</f>
        <v xml:space="preserve"> </v>
      </c>
      <c r="CC363" s="257" t="str">
        <f ca="1">IF($B363="Y",INDIRECT(ADDRESS($DB363,#REF!+6,,,#REF!))," ")</f>
        <v xml:space="preserve"> </v>
      </c>
      <c r="CD363" s="257" t="str">
        <f ca="1">IF($B363="Y",INDIRECT(ADDRESS($DB363,#REF!+6,,,#REF!))," ")</f>
        <v xml:space="preserve"> </v>
      </c>
      <c r="CE363" s="257" t="str">
        <f ca="1">IF($B363="Y",INDIRECT(ADDRESS($DB363,#REF!+6,,,#REF!))," ")</f>
        <v xml:space="preserve"> </v>
      </c>
      <c r="CF363" s="257" t="str">
        <f ca="1">IF($B363="Y",INDIRECT(ADDRESS($DB363,#REF!+6,,,#REF!))," ")</f>
        <v xml:space="preserve"> </v>
      </c>
      <c r="CG363" s="257" t="str">
        <f ca="1">IF($B363="Y",INDIRECT(ADDRESS($DB363,#REF!+6,,,#REF!))," ")</f>
        <v xml:space="preserve"> </v>
      </c>
      <c r="CH363" s="257" t="str">
        <f ca="1">IF($B363="Y",INDIRECT(ADDRESS($DB363,#REF!+6,,,#REF!))," ")</f>
        <v xml:space="preserve"> </v>
      </c>
      <c r="CI363" s="257" t="str">
        <f ca="1">IF($B363="Y",INDIRECT(ADDRESS($DB363,#REF!+6,,,#REF!))," ")</f>
        <v xml:space="preserve"> </v>
      </c>
      <c r="CJ363" s="257" t="str">
        <f ca="1">IF($B363="Y",INDIRECT(ADDRESS($DB363,#REF!+6,,,#REF!))," ")</f>
        <v xml:space="preserve"> </v>
      </c>
      <c r="CK363" s="257" t="str">
        <f ca="1">IF($B363="Y",INDIRECT(ADDRESS($DB363,#REF!+6,,,#REF!))," ")</f>
        <v xml:space="preserve"> </v>
      </c>
      <c r="CM363" s="100">
        <v>270</v>
      </c>
      <c r="CN363" s="229" t="e">
        <f t="shared" si="131"/>
        <v>#REF!</v>
      </c>
      <c r="CO363" s="229" t="e">
        <f ca="1">IF(CN363&gt;0,INDIRECT(ADDRESS($CN363,7,,,#REF!)),"")</f>
        <v>#REF!</v>
      </c>
      <c r="CP363" s="229" t="e">
        <f t="shared" ca="1" si="132"/>
        <v>#REF!</v>
      </c>
      <c r="CQ363" s="230">
        <f t="shared" ca="1" si="138"/>
        <v>0</v>
      </c>
      <c r="CR363" s="227"/>
      <c r="CS363" s="248">
        <f t="shared" si="133"/>
        <v>270</v>
      </c>
      <c r="CT363" s="229" t="e">
        <f t="shared" si="134"/>
        <v>#REF!</v>
      </c>
      <c r="CU363" s="231" t="e">
        <f ca="1">IF(CT363&gt;0,INDIRECT(ADDRESS($CT363,4,,,#REF!)),"")</f>
        <v>#REF!</v>
      </c>
      <c r="CV363" s="100" t="e">
        <f t="shared" ca="1" si="135"/>
        <v>#REF!</v>
      </c>
      <c r="CW363" s="229">
        <f t="shared" ca="1" si="136"/>
        <v>270</v>
      </c>
      <c r="CX363" s="229" t="e">
        <f t="shared" ca="1" si="127"/>
        <v>#REF!</v>
      </c>
      <c r="CY363" s="250"/>
      <c r="CZ363" s="251">
        <f t="shared" ca="1" si="128"/>
        <v>0</v>
      </c>
      <c r="DB363" s="100">
        <f t="shared" ca="1" si="129"/>
        <v>0</v>
      </c>
      <c r="DC363" s="230">
        <f t="shared" ca="1" si="137"/>
        <v>0</v>
      </c>
    </row>
    <row r="364" spans="2:107" ht="16.149999999999999" customHeight="1" x14ac:dyDescent="0.2">
      <c r="B364" s="252" t="str">
        <f t="shared" ca="1" si="130"/>
        <v xml:space="preserve"> </v>
      </c>
      <c r="C364" s="253" t="str">
        <f ca="1">IF($B364="Y",INDIRECT(ADDRESS($DB364,7,,,#REF!)),IF($B364="N",INDIRECT(ADDRESS($DC364,4,,,#REF!))," "))</f>
        <v xml:space="preserve"> </v>
      </c>
      <c r="D364" s="254" t="str">
        <f ca="1">IF($B364="Y",INDIRECT(ADDRESS($DB364,4,,,#REF!)),IF($B364="N",INDIRECT(ADDRESS($DC364,8,,,#REF!))," "))</f>
        <v xml:space="preserve"> </v>
      </c>
      <c r="E364" s="522" t="str">
        <f ca="1">IF($B364="Y",INDIRECT(ADDRESS($DB364,10,,,#REF!)),IF($B364="N",INDIRECT(ADDRESS($DC364,10,,,#REF!))," "))</f>
        <v xml:space="preserve"> </v>
      </c>
      <c r="F364" s="523" t="str">
        <f ca="1">IF($B364="Y",INDIRECT(ADDRESS($DB364,9,,,#REF!)),IF($B364="N",INDIRECT(ADDRESS($DC364,9,,,#REF!))," "))</f>
        <v xml:space="preserve"> </v>
      </c>
      <c r="G364" s="255" t="str">
        <f ca="1">IF($B364="Y",INDIRECT(ADDRESS($DB364,5,,,#REF!)),IF($B364="N",INDIRECT(ADDRESS($DC364,12,,,#REF!))," "))</f>
        <v xml:space="preserve"> </v>
      </c>
      <c r="H364" s="256" t="str">
        <f ca="1">IF($B364="Y",INDIRECT(ADDRESS($DB364,8,,,#REF!)),IF($B364="N",INDIRECT(ADDRESS($DC364,14,,,#REF!))," "))</f>
        <v xml:space="preserve"> </v>
      </c>
      <c r="I364" s="257" t="str">
        <f ca="1">IF($B364="Y",INDIRECT(ADDRESS($DB364,6,,,#REF!)),IF($B364="N",INDIRECT(ADDRESS($DC364,23,,,#REF!))," "))</f>
        <v xml:space="preserve"> </v>
      </c>
      <c r="J364" s="258" t="str">
        <f ca="1">IF($B364="Y",INDIRECT(ADDRESS($DB364,#REF!+6,,,#REF!))," ")</f>
        <v xml:space="preserve"> </v>
      </c>
      <c r="K364" s="259" t="str">
        <f ca="1">IF($B364="Y",INDIRECT(ADDRESS($DB364,#REF!+6,,,#REF!))," ")</f>
        <v xml:space="preserve"> </v>
      </c>
      <c r="L364" s="259" t="str">
        <f ca="1">IF($B364="Y",INDIRECT(ADDRESS($DB364,#REF!+6,,,#REF!))," ")</f>
        <v xml:space="preserve"> </v>
      </c>
      <c r="M364" s="259" t="str">
        <f ca="1">IF($B364="Y",INDIRECT(ADDRESS($DB364,#REF!+6,,,#REF!))," ")</f>
        <v xml:space="preserve"> </v>
      </c>
      <c r="N364" s="259" t="str">
        <f ca="1">IF($B364="Y",INDIRECT(ADDRESS($DB364,#REF!+6,,,#REF!))," ")</f>
        <v xml:space="preserve"> </v>
      </c>
      <c r="O364" s="259" t="str">
        <f ca="1">IF($B364="Y",INDIRECT(ADDRESS($DB364,#REF!+6,,,#REF!))," ")</f>
        <v xml:space="preserve"> </v>
      </c>
      <c r="P364" s="259" t="str">
        <f ca="1">IF($B364="Y",INDIRECT(ADDRESS($DB364,#REF!+6,,,#REF!))," ")</f>
        <v xml:space="preserve"> </v>
      </c>
      <c r="Q364" s="259" t="str">
        <f ca="1">IF($B364="Y",INDIRECT(ADDRESS($DB364,#REF!+6,,,#REF!))," ")</f>
        <v xml:space="preserve"> </v>
      </c>
      <c r="R364" s="259" t="str">
        <f ca="1">IF($B364="Y",INDIRECT(ADDRESS($DB364,#REF!+6,,,#REF!))," ")</f>
        <v xml:space="preserve"> </v>
      </c>
      <c r="S364" s="259" t="str">
        <f ca="1">IF($B364="Y",INDIRECT(ADDRESS($DB364,#REF!+6,,,#REF!))," ")</f>
        <v xml:space="preserve"> </v>
      </c>
      <c r="T364" s="259" t="str">
        <f ca="1">IF($B364="Y",INDIRECT(ADDRESS($DB364,#REF!+6,,,#REF!))," ")</f>
        <v xml:space="preserve"> </v>
      </c>
      <c r="U364" s="259" t="str">
        <f ca="1">IF($B364="Y",INDIRECT(ADDRESS($DB364,#REF!+6,,,#REF!))," ")</f>
        <v xml:space="preserve"> </v>
      </c>
      <c r="V364" s="259" t="str">
        <f ca="1">IF($B364="Y",INDIRECT(ADDRESS($DB364,#REF!+6,,,#REF!))," ")</f>
        <v xml:space="preserve"> </v>
      </c>
      <c r="W364" s="259" t="str">
        <f ca="1">IF($B364="Y",INDIRECT(ADDRESS($DB364,#REF!+6,,,#REF!))," ")</f>
        <v xml:space="preserve"> </v>
      </c>
      <c r="X364" s="259" t="str">
        <f ca="1">IF($B364="Y",INDIRECT(ADDRESS($DB364,#REF!+6,,,#REF!))," ")</f>
        <v xml:space="preserve"> </v>
      </c>
      <c r="Y364" s="259" t="str">
        <f ca="1">IF($B364="Y",INDIRECT(ADDRESS($DB364,#REF!+6,,,#REF!))," ")</f>
        <v xml:space="preserve"> </v>
      </c>
      <c r="Z364" s="259" t="str">
        <f ca="1">IF($B364="Y",INDIRECT(ADDRESS($DB364,#REF!+6,,,#REF!))," ")</f>
        <v xml:space="preserve"> </v>
      </c>
      <c r="AA364" s="259" t="str">
        <f ca="1">IF($B364="Y",INDIRECT(ADDRESS($DB364,#REF!+6,,,#REF!))," ")</f>
        <v xml:space="preserve"> </v>
      </c>
      <c r="AB364" s="259" t="str">
        <f ca="1">IF($B364="Y",INDIRECT(ADDRESS($DB364,#REF!+6,,,#REF!))," ")</f>
        <v xml:space="preserve"> </v>
      </c>
      <c r="AC364" s="259" t="str">
        <f ca="1">IF($B364="Y",INDIRECT(ADDRESS($DB364,#REF!+6,,,#REF!))," ")</f>
        <v xml:space="preserve"> </v>
      </c>
      <c r="AD364" s="259" t="str">
        <f ca="1">IF($B364="Y",INDIRECT(ADDRESS($DB364,#REF!+6,,,#REF!))," ")</f>
        <v xml:space="preserve"> </v>
      </c>
      <c r="AE364" s="259" t="str">
        <f ca="1">IF($B364="Y",INDIRECT(ADDRESS($DB364,#REF!+6,,,#REF!))," ")</f>
        <v xml:space="preserve"> </v>
      </c>
      <c r="AF364" s="259" t="str">
        <f ca="1">IF($B364="Y",INDIRECT(ADDRESS($DB364,#REF!+6,,,#REF!))," ")</f>
        <v xml:space="preserve"> </v>
      </c>
      <c r="AG364" s="259" t="str">
        <f ca="1">IF($B364="Y",INDIRECT(ADDRESS($DB364,#REF!+6,,,#REF!))," ")</f>
        <v xml:space="preserve"> </v>
      </c>
      <c r="AH364" s="259" t="str">
        <f ca="1">IF($B364="Y",INDIRECT(ADDRESS($DB364,#REF!+6,,,#REF!))," ")</f>
        <v xml:space="preserve"> </v>
      </c>
      <c r="AI364" s="259" t="str">
        <f ca="1">IF($B364="Y",INDIRECT(ADDRESS($DB364,#REF!+6,,,#REF!))," ")</f>
        <v xml:space="preserve"> </v>
      </c>
      <c r="AJ364" s="259" t="str">
        <f ca="1">IF($B364="Y",INDIRECT(ADDRESS($DB364,#REF!+6,,,#REF!))," ")</f>
        <v xml:space="preserve"> </v>
      </c>
      <c r="AK364" s="259" t="str">
        <f ca="1">IF($B364="Y",INDIRECT(ADDRESS($DB364,#REF!+6,,,#REF!))," ")</f>
        <v xml:space="preserve"> </v>
      </c>
      <c r="AL364" s="259" t="str">
        <f ca="1">IF($B364="Y",INDIRECT(ADDRESS($DB364,#REF!+6,,,#REF!))," ")</f>
        <v xml:space="preserve"> </v>
      </c>
      <c r="AM364" s="259" t="str">
        <f ca="1">IF($B364="Y",INDIRECT(ADDRESS($DB364,#REF!+6,,,#REF!))," ")</f>
        <v xml:space="preserve"> </v>
      </c>
      <c r="AN364" s="259" t="str">
        <f ca="1">IF($B364="Y",INDIRECT(ADDRESS($DB364,#REF!+6,,,#REF!))," ")</f>
        <v xml:space="preserve"> </v>
      </c>
      <c r="AO364" s="259" t="str">
        <f ca="1">IF($B364="Y",INDIRECT(ADDRESS($DB364,#REF!+6,,,#REF!))," ")</f>
        <v xml:space="preserve"> </v>
      </c>
      <c r="AP364" s="259" t="str">
        <f ca="1">IF($B364="Y",INDIRECT(ADDRESS($DB364,#REF!+6,,,#REF!))," ")</f>
        <v xml:space="preserve"> </v>
      </c>
      <c r="AQ364" s="259" t="str">
        <f ca="1">IF($B364="Y",INDIRECT(ADDRESS($DB364,#REF!+6,,,#REF!))," ")</f>
        <v xml:space="preserve"> </v>
      </c>
      <c r="AR364" s="259" t="str">
        <f ca="1">IF($B364="Y",INDIRECT(ADDRESS($DB364,#REF!+6,,,#REF!))," ")</f>
        <v xml:space="preserve"> </v>
      </c>
      <c r="AS364" s="259" t="str">
        <f ca="1">IF($B364="Y",INDIRECT(ADDRESS($DB364,#REF!+6,,,#REF!))," ")</f>
        <v xml:space="preserve"> </v>
      </c>
      <c r="AT364" s="259" t="str">
        <f ca="1">IF($B364="Y",INDIRECT(ADDRESS($DB364,#REF!+6,,,#REF!))," ")</f>
        <v xml:space="preserve"> </v>
      </c>
      <c r="AU364" s="259" t="str">
        <f ca="1">IF($B364="Y",INDIRECT(ADDRESS($DB364,#REF!+6,,,#REF!))," ")</f>
        <v xml:space="preserve"> </v>
      </c>
      <c r="AV364" s="259" t="str">
        <f ca="1">IF($B364="Y",INDIRECT(ADDRESS($DB364,#REF!+6,,,#REF!))," ")</f>
        <v xml:space="preserve"> </v>
      </c>
      <c r="AW364" s="259" t="str">
        <f ca="1">IF($B364="Y",INDIRECT(ADDRESS($DB364,#REF!+6,,,#REF!))," ")</f>
        <v xml:space="preserve"> </v>
      </c>
      <c r="AX364" s="259" t="str">
        <f ca="1">IF($B364="Y",INDIRECT(ADDRESS($DB364,#REF!+6,,,#REF!))," ")</f>
        <v xml:space="preserve"> </v>
      </c>
      <c r="AY364" s="259" t="str">
        <f ca="1">IF($B364="Y",INDIRECT(ADDRESS($DB364,#REF!+6,,,#REF!))," ")</f>
        <v xml:space="preserve"> </v>
      </c>
      <c r="AZ364" s="259" t="str">
        <f ca="1">IF($B364="Y",INDIRECT(ADDRESS($DB364,#REF!+6,,,#REF!))," ")</f>
        <v xml:space="preserve"> </v>
      </c>
      <c r="BA364" s="259" t="str">
        <f ca="1">IF($B364="Y",INDIRECT(ADDRESS($DB364,#REF!+6,,,#REF!))," ")</f>
        <v xml:space="preserve"> </v>
      </c>
      <c r="BB364" s="259" t="str">
        <f ca="1">IF($B364="Y",INDIRECT(ADDRESS($DB364,#REF!+6,,,#REF!))," ")</f>
        <v xml:space="preserve"> </v>
      </c>
      <c r="BC364" s="259" t="str">
        <f ca="1">IF($B364="Y",INDIRECT(ADDRESS($DB364,#REF!+6,,,#REF!))," ")</f>
        <v xml:space="preserve"> </v>
      </c>
      <c r="BD364" s="259" t="str">
        <f ca="1">IF($B364="Y",INDIRECT(ADDRESS($DB364,#REF!+6,,,#REF!))," ")</f>
        <v xml:space="preserve"> </v>
      </c>
      <c r="BE364" s="259" t="str">
        <f ca="1">IF($B364="Y",INDIRECT(ADDRESS($DB364,#REF!+6,,,#REF!))," ")</f>
        <v xml:space="preserve"> </v>
      </c>
      <c r="BF364" s="259" t="str">
        <f ca="1">IF($B364="Y",INDIRECT(ADDRESS($DB364,#REF!+6,,,#REF!))," ")</f>
        <v xml:space="preserve"> </v>
      </c>
      <c r="BG364" s="259" t="str">
        <f ca="1">IF($B364="Y",INDIRECT(ADDRESS($DB364,#REF!+6,,,#REF!))," ")</f>
        <v xml:space="preserve"> </v>
      </c>
      <c r="BH364" s="259" t="str">
        <f ca="1">IF($B364="Y",INDIRECT(ADDRESS($DB364,#REF!+6,,,#REF!))," ")</f>
        <v xml:space="preserve"> </v>
      </c>
      <c r="BI364" s="259" t="str">
        <f ca="1">IF($B364="Y",INDIRECT(ADDRESS($DB364,#REF!+6,,,#REF!))," ")</f>
        <v xml:space="preserve"> </v>
      </c>
      <c r="BJ364" s="259" t="str">
        <f ca="1">IF($B364="Y",INDIRECT(ADDRESS($DB364,#REF!+6,,,#REF!))," ")</f>
        <v xml:space="preserve"> </v>
      </c>
      <c r="BK364" s="259" t="str">
        <f ca="1">IF($B364="Y",INDIRECT(ADDRESS($DB364,#REF!+6,,,#REF!))," ")</f>
        <v xml:space="preserve"> </v>
      </c>
      <c r="BL364" s="259" t="str">
        <f ca="1">IF($B364="Y",INDIRECT(ADDRESS($DB364,#REF!+6,,,#REF!))," ")</f>
        <v xml:space="preserve"> </v>
      </c>
      <c r="BM364" s="259" t="str">
        <f ca="1">IF($B364="Y",INDIRECT(ADDRESS($DB364,#REF!+6,,,#REF!))," ")</f>
        <v xml:space="preserve"> </v>
      </c>
      <c r="BN364" s="259" t="str">
        <f ca="1">IF($B364="Y",INDIRECT(ADDRESS($DB364,#REF!+6,,,#REF!))," ")</f>
        <v xml:space="preserve"> </v>
      </c>
      <c r="BO364" s="259" t="str">
        <f ca="1">IF($B364="Y",INDIRECT(ADDRESS($DB364,#REF!+6,,,#REF!))," ")</f>
        <v xml:space="preserve"> </v>
      </c>
      <c r="BP364" s="259" t="str">
        <f ca="1">IF($B364="Y",INDIRECT(ADDRESS($DB364,#REF!+6,,,#REF!))," ")</f>
        <v xml:space="preserve"> </v>
      </c>
      <c r="BQ364" s="257" t="str">
        <f ca="1">IF($B364="Y",INDIRECT(ADDRESS($DB364,#REF!+6,,,#REF!))," ")</f>
        <v xml:space="preserve"> </v>
      </c>
      <c r="BR364" s="257" t="str">
        <f ca="1">IF($B364="Y",INDIRECT(ADDRESS($DB364,#REF!+6,,,#REF!))," ")</f>
        <v xml:space="preserve"> </v>
      </c>
      <c r="BS364" s="257" t="str">
        <f ca="1">IF($B364="Y",INDIRECT(ADDRESS($DB364,#REF!+6,,,#REF!))," ")</f>
        <v xml:space="preserve"> </v>
      </c>
      <c r="BT364" s="257" t="str">
        <f ca="1">IF($B364="Y",INDIRECT(ADDRESS($DB364,#REF!+6,,,#REF!))," ")</f>
        <v xml:space="preserve"> </v>
      </c>
      <c r="BU364" s="257" t="str">
        <f ca="1">IF($B364="Y",INDIRECT(ADDRESS($DB364,#REF!+6,,,#REF!))," ")</f>
        <v xml:space="preserve"> </v>
      </c>
      <c r="BV364" s="257" t="str">
        <f ca="1">IF($B364="Y",INDIRECT(ADDRESS($DB364,#REF!+6,,,#REF!))," ")</f>
        <v xml:space="preserve"> </v>
      </c>
      <c r="BW364" s="257" t="str">
        <f ca="1">IF($B364="Y",INDIRECT(ADDRESS($DB364,#REF!+6,,,#REF!))," ")</f>
        <v xml:space="preserve"> </v>
      </c>
      <c r="BX364" s="257" t="str">
        <f ca="1">IF($B364="Y",INDIRECT(ADDRESS($DB364,#REF!+6,,,#REF!))," ")</f>
        <v xml:space="preserve"> </v>
      </c>
      <c r="BY364" s="257" t="str">
        <f ca="1">IF($B364="Y",INDIRECT(ADDRESS($DB364,#REF!+6,,,#REF!))," ")</f>
        <v xml:space="preserve"> </v>
      </c>
      <c r="BZ364" s="257" t="str">
        <f ca="1">IF($B364="Y",INDIRECT(ADDRESS($DB364,#REF!+6,,,#REF!))," ")</f>
        <v xml:space="preserve"> </v>
      </c>
      <c r="CA364" s="257" t="str">
        <f ca="1">IF($B364="Y",INDIRECT(ADDRESS($DB364,#REF!+6,,,#REF!))," ")</f>
        <v xml:space="preserve"> </v>
      </c>
      <c r="CB364" s="257" t="str">
        <f ca="1">IF($B364="Y",INDIRECT(ADDRESS($DB364,#REF!+6,,,#REF!))," ")</f>
        <v xml:space="preserve"> </v>
      </c>
      <c r="CC364" s="257" t="str">
        <f ca="1">IF($B364="Y",INDIRECT(ADDRESS($DB364,#REF!+6,,,#REF!))," ")</f>
        <v xml:space="preserve"> </v>
      </c>
      <c r="CD364" s="257" t="str">
        <f ca="1">IF($B364="Y",INDIRECT(ADDRESS($DB364,#REF!+6,,,#REF!))," ")</f>
        <v xml:space="preserve"> </v>
      </c>
      <c r="CE364" s="257" t="str">
        <f ca="1">IF($B364="Y",INDIRECT(ADDRESS($DB364,#REF!+6,,,#REF!))," ")</f>
        <v xml:space="preserve"> </v>
      </c>
      <c r="CF364" s="257" t="str">
        <f ca="1">IF($B364="Y",INDIRECT(ADDRESS($DB364,#REF!+6,,,#REF!))," ")</f>
        <v xml:space="preserve"> </v>
      </c>
      <c r="CG364" s="257" t="str">
        <f ca="1">IF($B364="Y",INDIRECT(ADDRESS($DB364,#REF!+6,,,#REF!))," ")</f>
        <v xml:space="preserve"> </v>
      </c>
      <c r="CH364" s="257" t="str">
        <f ca="1">IF($B364="Y",INDIRECT(ADDRESS($DB364,#REF!+6,,,#REF!))," ")</f>
        <v xml:space="preserve"> </v>
      </c>
      <c r="CI364" s="257" t="str">
        <f ca="1">IF($B364="Y",INDIRECT(ADDRESS($DB364,#REF!+6,,,#REF!))," ")</f>
        <v xml:space="preserve"> </v>
      </c>
      <c r="CJ364" s="257" t="str">
        <f ca="1">IF($B364="Y",INDIRECT(ADDRESS($DB364,#REF!+6,,,#REF!))," ")</f>
        <v xml:space="preserve"> </v>
      </c>
      <c r="CK364" s="257" t="str">
        <f ca="1">IF($B364="Y",INDIRECT(ADDRESS($DB364,#REF!+6,,,#REF!))," ")</f>
        <v xml:space="preserve"> </v>
      </c>
      <c r="CM364" s="100">
        <v>271</v>
      </c>
      <c r="CN364" s="229" t="e">
        <f t="shared" si="131"/>
        <v>#REF!</v>
      </c>
      <c r="CO364" s="229" t="e">
        <f ca="1">IF(CN364&gt;0,INDIRECT(ADDRESS($CN364,7,,,#REF!)),"")</f>
        <v>#REF!</v>
      </c>
      <c r="CP364" s="229" t="e">
        <f t="shared" ca="1" si="132"/>
        <v>#REF!</v>
      </c>
      <c r="CQ364" s="230">
        <f t="shared" ca="1" si="138"/>
        <v>0</v>
      </c>
      <c r="CR364" s="227"/>
      <c r="CS364" s="248">
        <f t="shared" si="133"/>
        <v>271</v>
      </c>
      <c r="CT364" s="229" t="e">
        <f t="shared" si="134"/>
        <v>#REF!</v>
      </c>
      <c r="CU364" s="231" t="e">
        <f ca="1">IF(CT364&gt;0,INDIRECT(ADDRESS($CT364,4,,,#REF!)),"")</f>
        <v>#REF!</v>
      </c>
      <c r="CV364" s="100" t="e">
        <f t="shared" ca="1" si="135"/>
        <v>#REF!</v>
      </c>
      <c r="CW364" s="229">
        <f t="shared" ca="1" si="136"/>
        <v>271</v>
      </c>
      <c r="CX364" s="229" t="e">
        <f t="shared" ca="1" si="127"/>
        <v>#REF!</v>
      </c>
      <c r="CY364" s="250"/>
      <c r="CZ364" s="251">
        <f t="shared" ca="1" si="128"/>
        <v>0</v>
      </c>
      <c r="DB364" s="100">
        <f t="shared" ca="1" si="129"/>
        <v>0</v>
      </c>
      <c r="DC364" s="230">
        <f t="shared" ca="1" si="137"/>
        <v>0</v>
      </c>
    </row>
    <row r="365" spans="2:107" ht="16.149999999999999" customHeight="1" x14ac:dyDescent="0.2">
      <c r="B365" s="252" t="str">
        <f t="shared" ca="1" si="130"/>
        <v xml:space="preserve"> </v>
      </c>
      <c r="C365" s="253" t="str">
        <f ca="1">IF($B365="Y",INDIRECT(ADDRESS($DB365,7,,,#REF!)),IF($B365="N",INDIRECT(ADDRESS($DC365,4,,,#REF!))," "))</f>
        <v xml:space="preserve"> </v>
      </c>
      <c r="D365" s="254" t="str">
        <f ca="1">IF($B365="Y",INDIRECT(ADDRESS($DB365,4,,,#REF!)),IF($B365="N",INDIRECT(ADDRESS($DC365,8,,,#REF!))," "))</f>
        <v xml:space="preserve"> </v>
      </c>
      <c r="E365" s="522" t="str">
        <f ca="1">IF($B365="Y",INDIRECT(ADDRESS($DB365,10,,,#REF!)),IF($B365="N",INDIRECT(ADDRESS($DC365,10,,,#REF!))," "))</f>
        <v xml:space="preserve"> </v>
      </c>
      <c r="F365" s="523" t="str">
        <f ca="1">IF($B365="Y",INDIRECT(ADDRESS($DB365,9,,,#REF!)),IF($B365="N",INDIRECT(ADDRESS($DC365,9,,,#REF!))," "))</f>
        <v xml:space="preserve"> </v>
      </c>
      <c r="G365" s="255" t="str">
        <f ca="1">IF($B365="Y",INDIRECT(ADDRESS($DB365,5,,,#REF!)),IF($B365="N",INDIRECT(ADDRESS($DC365,12,,,#REF!))," "))</f>
        <v xml:space="preserve"> </v>
      </c>
      <c r="H365" s="256" t="str">
        <f ca="1">IF($B365="Y",INDIRECT(ADDRESS($DB365,8,,,#REF!)),IF($B365="N",INDIRECT(ADDRESS($DC365,14,,,#REF!))," "))</f>
        <v xml:space="preserve"> </v>
      </c>
      <c r="I365" s="257" t="str">
        <f ca="1">IF($B365="Y",INDIRECT(ADDRESS($DB365,6,,,#REF!)),IF($B365="N",INDIRECT(ADDRESS($DC365,23,,,#REF!))," "))</f>
        <v xml:space="preserve"> </v>
      </c>
      <c r="J365" s="258" t="str">
        <f ca="1">IF($B365="Y",INDIRECT(ADDRESS($DB365,#REF!+6,,,#REF!))," ")</f>
        <v xml:space="preserve"> </v>
      </c>
      <c r="K365" s="259" t="str">
        <f ca="1">IF($B365="Y",INDIRECT(ADDRESS($DB365,#REF!+6,,,#REF!))," ")</f>
        <v xml:space="preserve"> </v>
      </c>
      <c r="L365" s="259" t="str">
        <f ca="1">IF($B365="Y",INDIRECT(ADDRESS($DB365,#REF!+6,,,#REF!))," ")</f>
        <v xml:space="preserve"> </v>
      </c>
      <c r="M365" s="259" t="str">
        <f ca="1">IF($B365="Y",INDIRECT(ADDRESS($DB365,#REF!+6,,,#REF!))," ")</f>
        <v xml:space="preserve"> </v>
      </c>
      <c r="N365" s="259" t="str">
        <f ca="1">IF($B365="Y",INDIRECT(ADDRESS($DB365,#REF!+6,,,#REF!))," ")</f>
        <v xml:space="preserve"> </v>
      </c>
      <c r="O365" s="259" t="str">
        <f ca="1">IF($B365="Y",INDIRECT(ADDRESS($DB365,#REF!+6,,,#REF!))," ")</f>
        <v xml:space="preserve"> </v>
      </c>
      <c r="P365" s="259" t="str">
        <f ca="1">IF($B365="Y",INDIRECT(ADDRESS($DB365,#REF!+6,,,#REF!))," ")</f>
        <v xml:space="preserve"> </v>
      </c>
      <c r="Q365" s="259" t="str">
        <f ca="1">IF($B365="Y",INDIRECT(ADDRESS($DB365,#REF!+6,,,#REF!))," ")</f>
        <v xml:space="preserve"> </v>
      </c>
      <c r="R365" s="259" t="str">
        <f ca="1">IF($B365="Y",INDIRECT(ADDRESS($DB365,#REF!+6,,,#REF!))," ")</f>
        <v xml:space="preserve"> </v>
      </c>
      <c r="S365" s="259" t="str">
        <f ca="1">IF($B365="Y",INDIRECT(ADDRESS($DB365,#REF!+6,,,#REF!))," ")</f>
        <v xml:space="preserve"> </v>
      </c>
      <c r="T365" s="259" t="str">
        <f ca="1">IF($B365="Y",INDIRECT(ADDRESS($DB365,#REF!+6,,,#REF!))," ")</f>
        <v xml:space="preserve"> </v>
      </c>
      <c r="U365" s="259" t="str">
        <f ca="1">IF($B365="Y",INDIRECT(ADDRESS($DB365,#REF!+6,,,#REF!))," ")</f>
        <v xml:space="preserve"> </v>
      </c>
      <c r="V365" s="259" t="str">
        <f ca="1">IF($B365="Y",INDIRECT(ADDRESS($DB365,#REF!+6,,,#REF!))," ")</f>
        <v xml:space="preserve"> </v>
      </c>
      <c r="W365" s="259" t="str">
        <f ca="1">IF($B365="Y",INDIRECT(ADDRESS($DB365,#REF!+6,,,#REF!))," ")</f>
        <v xml:space="preserve"> </v>
      </c>
      <c r="X365" s="259" t="str">
        <f ca="1">IF($B365="Y",INDIRECT(ADDRESS($DB365,#REF!+6,,,#REF!))," ")</f>
        <v xml:space="preserve"> </v>
      </c>
      <c r="Y365" s="259" t="str">
        <f ca="1">IF($B365="Y",INDIRECT(ADDRESS($DB365,#REF!+6,,,#REF!))," ")</f>
        <v xml:space="preserve"> </v>
      </c>
      <c r="Z365" s="259" t="str">
        <f ca="1">IF($B365="Y",INDIRECT(ADDRESS($DB365,#REF!+6,,,#REF!))," ")</f>
        <v xml:space="preserve"> </v>
      </c>
      <c r="AA365" s="259" t="str">
        <f ca="1">IF($B365="Y",INDIRECT(ADDRESS($DB365,#REF!+6,,,#REF!))," ")</f>
        <v xml:space="preserve"> </v>
      </c>
      <c r="AB365" s="259" t="str">
        <f ca="1">IF($B365="Y",INDIRECT(ADDRESS($DB365,#REF!+6,,,#REF!))," ")</f>
        <v xml:space="preserve"> </v>
      </c>
      <c r="AC365" s="259" t="str">
        <f ca="1">IF($B365="Y",INDIRECT(ADDRESS($DB365,#REF!+6,,,#REF!))," ")</f>
        <v xml:space="preserve"> </v>
      </c>
      <c r="AD365" s="259" t="str">
        <f ca="1">IF($B365="Y",INDIRECT(ADDRESS($DB365,#REF!+6,,,#REF!))," ")</f>
        <v xml:space="preserve"> </v>
      </c>
      <c r="AE365" s="259" t="str">
        <f ca="1">IF($B365="Y",INDIRECT(ADDRESS($DB365,#REF!+6,,,#REF!))," ")</f>
        <v xml:space="preserve"> </v>
      </c>
      <c r="AF365" s="259" t="str">
        <f ca="1">IF($B365="Y",INDIRECT(ADDRESS($DB365,#REF!+6,,,#REF!))," ")</f>
        <v xml:space="preserve"> </v>
      </c>
      <c r="AG365" s="259" t="str">
        <f ca="1">IF($B365="Y",INDIRECT(ADDRESS($DB365,#REF!+6,,,#REF!))," ")</f>
        <v xml:space="preserve"> </v>
      </c>
      <c r="AH365" s="259" t="str">
        <f ca="1">IF($B365="Y",INDIRECT(ADDRESS($DB365,#REF!+6,,,#REF!))," ")</f>
        <v xml:space="preserve"> </v>
      </c>
      <c r="AI365" s="259" t="str">
        <f ca="1">IF($B365="Y",INDIRECT(ADDRESS($DB365,#REF!+6,,,#REF!))," ")</f>
        <v xml:space="preserve"> </v>
      </c>
      <c r="AJ365" s="259" t="str">
        <f ca="1">IF($B365="Y",INDIRECT(ADDRESS($DB365,#REF!+6,,,#REF!))," ")</f>
        <v xml:space="preserve"> </v>
      </c>
      <c r="AK365" s="259" t="str">
        <f ca="1">IF($B365="Y",INDIRECT(ADDRESS($DB365,#REF!+6,,,#REF!))," ")</f>
        <v xml:space="preserve"> </v>
      </c>
      <c r="AL365" s="259" t="str">
        <f ca="1">IF($B365="Y",INDIRECT(ADDRESS($DB365,#REF!+6,,,#REF!))," ")</f>
        <v xml:space="preserve"> </v>
      </c>
      <c r="AM365" s="259" t="str">
        <f ca="1">IF($B365="Y",INDIRECT(ADDRESS($DB365,#REF!+6,,,#REF!))," ")</f>
        <v xml:space="preserve"> </v>
      </c>
      <c r="AN365" s="259" t="str">
        <f ca="1">IF($B365="Y",INDIRECT(ADDRESS($DB365,#REF!+6,,,#REF!))," ")</f>
        <v xml:space="preserve"> </v>
      </c>
      <c r="AO365" s="259" t="str">
        <f ca="1">IF($B365="Y",INDIRECT(ADDRESS($DB365,#REF!+6,,,#REF!))," ")</f>
        <v xml:space="preserve"> </v>
      </c>
      <c r="AP365" s="259" t="str">
        <f ca="1">IF($B365="Y",INDIRECT(ADDRESS($DB365,#REF!+6,,,#REF!))," ")</f>
        <v xml:space="preserve"> </v>
      </c>
      <c r="AQ365" s="259" t="str">
        <f ca="1">IF($B365="Y",INDIRECT(ADDRESS($DB365,#REF!+6,,,#REF!))," ")</f>
        <v xml:space="preserve"> </v>
      </c>
      <c r="AR365" s="259" t="str">
        <f ca="1">IF($B365="Y",INDIRECT(ADDRESS($DB365,#REF!+6,,,#REF!))," ")</f>
        <v xml:space="preserve"> </v>
      </c>
      <c r="AS365" s="259" t="str">
        <f ca="1">IF($B365="Y",INDIRECT(ADDRESS($DB365,#REF!+6,,,#REF!))," ")</f>
        <v xml:space="preserve"> </v>
      </c>
      <c r="AT365" s="259" t="str">
        <f ca="1">IF($B365="Y",INDIRECT(ADDRESS($DB365,#REF!+6,,,#REF!))," ")</f>
        <v xml:space="preserve"> </v>
      </c>
      <c r="AU365" s="259" t="str">
        <f ca="1">IF($B365="Y",INDIRECT(ADDRESS($DB365,#REF!+6,,,#REF!))," ")</f>
        <v xml:space="preserve"> </v>
      </c>
      <c r="AV365" s="259" t="str">
        <f ca="1">IF($B365="Y",INDIRECT(ADDRESS($DB365,#REF!+6,,,#REF!))," ")</f>
        <v xml:space="preserve"> </v>
      </c>
      <c r="AW365" s="259" t="str">
        <f ca="1">IF($B365="Y",INDIRECT(ADDRESS($DB365,#REF!+6,,,#REF!))," ")</f>
        <v xml:space="preserve"> </v>
      </c>
      <c r="AX365" s="259" t="str">
        <f ca="1">IF($B365="Y",INDIRECT(ADDRESS($DB365,#REF!+6,,,#REF!))," ")</f>
        <v xml:space="preserve"> </v>
      </c>
      <c r="AY365" s="259" t="str">
        <f ca="1">IF($B365="Y",INDIRECT(ADDRESS($DB365,#REF!+6,,,#REF!))," ")</f>
        <v xml:space="preserve"> </v>
      </c>
      <c r="AZ365" s="259" t="str">
        <f ca="1">IF($B365="Y",INDIRECT(ADDRESS($DB365,#REF!+6,,,#REF!))," ")</f>
        <v xml:space="preserve"> </v>
      </c>
      <c r="BA365" s="259" t="str">
        <f ca="1">IF($B365="Y",INDIRECT(ADDRESS($DB365,#REF!+6,,,#REF!))," ")</f>
        <v xml:space="preserve"> </v>
      </c>
      <c r="BB365" s="259" t="str">
        <f ca="1">IF($B365="Y",INDIRECT(ADDRESS($DB365,#REF!+6,,,#REF!))," ")</f>
        <v xml:space="preserve"> </v>
      </c>
      <c r="BC365" s="259" t="str">
        <f ca="1">IF($B365="Y",INDIRECT(ADDRESS($DB365,#REF!+6,,,#REF!))," ")</f>
        <v xml:space="preserve"> </v>
      </c>
      <c r="BD365" s="259" t="str">
        <f ca="1">IF($B365="Y",INDIRECT(ADDRESS($DB365,#REF!+6,,,#REF!))," ")</f>
        <v xml:space="preserve"> </v>
      </c>
      <c r="BE365" s="259" t="str">
        <f ca="1">IF($B365="Y",INDIRECT(ADDRESS($DB365,#REF!+6,,,#REF!))," ")</f>
        <v xml:space="preserve"> </v>
      </c>
      <c r="BF365" s="259" t="str">
        <f ca="1">IF($B365="Y",INDIRECT(ADDRESS($DB365,#REF!+6,,,#REF!))," ")</f>
        <v xml:space="preserve"> </v>
      </c>
      <c r="BG365" s="259" t="str">
        <f ca="1">IF($B365="Y",INDIRECT(ADDRESS($DB365,#REF!+6,,,#REF!))," ")</f>
        <v xml:space="preserve"> </v>
      </c>
      <c r="BH365" s="259" t="str">
        <f ca="1">IF($B365="Y",INDIRECT(ADDRESS($DB365,#REF!+6,,,#REF!))," ")</f>
        <v xml:space="preserve"> </v>
      </c>
      <c r="BI365" s="259" t="str">
        <f ca="1">IF($B365="Y",INDIRECT(ADDRESS($DB365,#REF!+6,,,#REF!))," ")</f>
        <v xml:space="preserve"> </v>
      </c>
      <c r="BJ365" s="259" t="str">
        <f ca="1">IF($B365="Y",INDIRECT(ADDRESS($DB365,#REF!+6,,,#REF!))," ")</f>
        <v xml:space="preserve"> </v>
      </c>
      <c r="BK365" s="259" t="str">
        <f ca="1">IF($B365="Y",INDIRECT(ADDRESS($DB365,#REF!+6,,,#REF!))," ")</f>
        <v xml:space="preserve"> </v>
      </c>
      <c r="BL365" s="259" t="str">
        <f ca="1">IF($B365="Y",INDIRECT(ADDRESS($DB365,#REF!+6,,,#REF!))," ")</f>
        <v xml:space="preserve"> </v>
      </c>
      <c r="BM365" s="259" t="str">
        <f ca="1">IF($B365="Y",INDIRECT(ADDRESS($DB365,#REF!+6,,,#REF!))," ")</f>
        <v xml:space="preserve"> </v>
      </c>
      <c r="BN365" s="259" t="str">
        <f ca="1">IF($B365="Y",INDIRECT(ADDRESS($DB365,#REF!+6,,,#REF!))," ")</f>
        <v xml:space="preserve"> </v>
      </c>
      <c r="BO365" s="259" t="str">
        <f ca="1">IF($B365="Y",INDIRECT(ADDRESS($DB365,#REF!+6,,,#REF!))," ")</f>
        <v xml:space="preserve"> </v>
      </c>
      <c r="BP365" s="259" t="str">
        <f ca="1">IF($B365="Y",INDIRECT(ADDRESS($DB365,#REF!+6,,,#REF!))," ")</f>
        <v xml:space="preserve"> </v>
      </c>
      <c r="BQ365" s="257" t="str">
        <f ca="1">IF($B365="Y",INDIRECT(ADDRESS($DB365,#REF!+6,,,#REF!))," ")</f>
        <v xml:space="preserve"> </v>
      </c>
      <c r="BR365" s="257" t="str">
        <f ca="1">IF($B365="Y",INDIRECT(ADDRESS($DB365,#REF!+6,,,#REF!))," ")</f>
        <v xml:space="preserve"> </v>
      </c>
      <c r="BS365" s="257" t="str">
        <f ca="1">IF($B365="Y",INDIRECT(ADDRESS($DB365,#REF!+6,,,#REF!))," ")</f>
        <v xml:space="preserve"> </v>
      </c>
      <c r="BT365" s="257" t="str">
        <f ca="1">IF($B365="Y",INDIRECT(ADDRESS($DB365,#REF!+6,,,#REF!))," ")</f>
        <v xml:space="preserve"> </v>
      </c>
      <c r="BU365" s="257" t="str">
        <f ca="1">IF($B365="Y",INDIRECT(ADDRESS($DB365,#REF!+6,,,#REF!))," ")</f>
        <v xml:space="preserve"> </v>
      </c>
      <c r="BV365" s="257" t="str">
        <f ca="1">IF($B365="Y",INDIRECT(ADDRESS($DB365,#REF!+6,,,#REF!))," ")</f>
        <v xml:space="preserve"> </v>
      </c>
      <c r="BW365" s="257" t="str">
        <f ca="1">IF($B365="Y",INDIRECT(ADDRESS($DB365,#REF!+6,,,#REF!))," ")</f>
        <v xml:space="preserve"> </v>
      </c>
      <c r="BX365" s="257" t="str">
        <f ca="1">IF($B365="Y",INDIRECT(ADDRESS($DB365,#REF!+6,,,#REF!))," ")</f>
        <v xml:space="preserve"> </v>
      </c>
      <c r="BY365" s="257" t="str">
        <f ca="1">IF($B365="Y",INDIRECT(ADDRESS($DB365,#REF!+6,,,#REF!))," ")</f>
        <v xml:space="preserve"> </v>
      </c>
      <c r="BZ365" s="257" t="str">
        <f ca="1">IF($B365="Y",INDIRECT(ADDRESS($DB365,#REF!+6,,,#REF!))," ")</f>
        <v xml:space="preserve"> </v>
      </c>
      <c r="CA365" s="257" t="str">
        <f ca="1">IF($B365="Y",INDIRECT(ADDRESS($DB365,#REF!+6,,,#REF!))," ")</f>
        <v xml:space="preserve"> </v>
      </c>
      <c r="CB365" s="257" t="str">
        <f ca="1">IF($B365="Y",INDIRECT(ADDRESS($DB365,#REF!+6,,,#REF!))," ")</f>
        <v xml:space="preserve"> </v>
      </c>
      <c r="CC365" s="257" t="str">
        <f ca="1">IF($B365="Y",INDIRECT(ADDRESS($DB365,#REF!+6,,,#REF!))," ")</f>
        <v xml:space="preserve"> </v>
      </c>
      <c r="CD365" s="257" t="str">
        <f ca="1">IF($B365="Y",INDIRECT(ADDRESS($DB365,#REF!+6,,,#REF!))," ")</f>
        <v xml:space="preserve"> </v>
      </c>
      <c r="CE365" s="257" t="str">
        <f ca="1">IF($B365="Y",INDIRECT(ADDRESS($DB365,#REF!+6,,,#REF!))," ")</f>
        <v xml:space="preserve"> </v>
      </c>
      <c r="CF365" s="257" t="str">
        <f ca="1">IF($B365="Y",INDIRECT(ADDRESS($DB365,#REF!+6,,,#REF!))," ")</f>
        <v xml:space="preserve"> </v>
      </c>
      <c r="CG365" s="257" t="str">
        <f ca="1">IF($B365="Y",INDIRECT(ADDRESS($DB365,#REF!+6,,,#REF!))," ")</f>
        <v xml:space="preserve"> </v>
      </c>
      <c r="CH365" s="257" t="str">
        <f ca="1">IF($B365="Y",INDIRECT(ADDRESS($DB365,#REF!+6,,,#REF!))," ")</f>
        <v xml:space="preserve"> </v>
      </c>
      <c r="CI365" s="257" t="str">
        <f ca="1">IF($B365="Y",INDIRECT(ADDRESS($DB365,#REF!+6,,,#REF!))," ")</f>
        <v xml:space="preserve"> </v>
      </c>
      <c r="CJ365" s="257" t="str">
        <f ca="1">IF($B365="Y",INDIRECT(ADDRESS($DB365,#REF!+6,,,#REF!))," ")</f>
        <v xml:space="preserve"> </v>
      </c>
      <c r="CK365" s="257" t="str">
        <f ca="1">IF($B365="Y",INDIRECT(ADDRESS($DB365,#REF!+6,,,#REF!))," ")</f>
        <v xml:space="preserve"> </v>
      </c>
      <c r="CM365" s="100">
        <v>272</v>
      </c>
      <c r="CN365" s="229" t="e">
        <f t="shared" si="131"/>
        <v>#REF!</v>
      </c>
      <c r="CO365" s="229" t="e">
        <f ca="1">IF(CN365&gt;0,INDIRECT(ADDRESS($CN365,7,,,#REF!)),"")</f>
        <v>#REF!</v>
      </c>
      <c r="CP365" s="229" t="e">
        <f t="shared" ca="1" si="132"/>
        <v>#REF!</v>
      </c>
      <c r="CQ365" s="230">
        <f t="shared" ca="1" si="138"/>
        <v>0</v>
      </c>
      <c r="CR365" s="227"/>
      <c r="CS365" s="248">
        <f t="shared" si="133"/>
        <v>272</v>
      </c>
      <c r="CT365" s="229" t="e">
        <f t="shared" si="134"/>
        <v>#REF!</v>
      </c>
      <c r="CU365" s="231" t="e">
        <f ca="1">IF(CT365&gt;0,INDIRECT(ADDRESS($CT365,4,,,#REF!)),"")</f>
        <v>#REF!</v>
      </c>
      <c r="CV365" s="100" t="e">
        <f t="shared" ca="1" si="135"/>
        <v>#REF!</v>
      </c>
      <c r="CW365" s="229">
        <f t="shared" ca="1" si="136"/>
        <v>272</v>
      </c>
      <c r="CX365" s="229" t="e">
        <f t="shared" ca="1" si="127"/>
        <v>#REF!</v>
      </c>
      <c r="CY365" s="250"/>
      <c r="CZ365" s="251">
        <f t="shared" ca="1" si="128"/>
        <v>0</v>
      </c>
      <c r="DB365" s="100">
        <f t="shared" ca="1" si="129"/>
        <v>0</v>
      </c>
      <c r="DC365" s="230">
        <f t="shared" ca="1" si="137"/>
        <v>0</v>
      </c>
    </row>
    <row r="366" spans="2:107" ht="16.149999999999999" customHeight="1" x14ac:dyDescent="0.2">
      <c r="B366" s="252" t="str">
        <f t="shared" ca="1" si="130"/>
        <v xml:space="preserve"> </v>
      </c>
      <c r="C366" s="253" t="str">
        <f ca="1">IF($B366="Y",INDIRECT(ADDRESS($DB366,7,,,#REF!)),IF($B366="N",INDIRECT(ADDRESS($DC366,4,,,#REF!))," "))</f>
        <v xml:space="preserve"> </v>
      </c>
      <c r="D366" s="254" t="str">
        <f ca="1">IF($B366="Y",INDIRECT(ADDRESS($DB366,4,,,#REF!)),IF($B366="N",INDIRECT(ADDRESS($DC366,8,,,#REF!))," "))</f>
        <v xml:space="preserve"> </v>
      </c>
      <c r="E366" s="522" t="str">
        <f ca="1">IF($B366="Y",INDIRECT(ADDRESS($DB366,10,,,#REF!)),IF($B366="N",INDIRECT(ADDRESS($DC366,10,,,#REF!))," "))</f>
        <v xml:space="preserve"> </v>
      </c>
      <c r="F366" s="523" t="str">
        <f ca="1">IF($B366="Y",INDIRECT(ADDRESS($DB366,9,,,#REF!)),IF($B366="N",INDIRECT(ADDRESS($DC366,9,,,#REF!))," "))</f>
        <v xml:space="preserve"> </v>
      </c>
      <c r="G366" s="255" t="str">
        <f ca="1">IF($B366="Y",INDIRECT(ADDRESS($DB366,5,,,#REF!)),IF($B366="N",INDIRECT(ADDRESS($DC366,12,,,#REF!))," "))</f>
        <v xml:space="preserve"> </v>
      </c>
      <c r="H366" s="256" t="str">
        <f ca="1">IF($B366="Y",INDIRECT(ADDRESS($DB366,8,,,#REF!)),IF($B366="N",INDIRECT(ADDRESS($DC366,14,,,#REF!))," "))</f>
        <v xml:space="preserve"> </v>
      </c>
      <c r="I366" s="257" t="str">
        <f ca="1">IF($B366="Y",INDIRECT(ADDRESS($DB366,6,,,#REF!)),IF($B366="N",INDIRECT(ADDRESS($DC366,23,,,#REF!))," "))</f>
        <v xml:space="preserve"> </v>
      </c>
      <c r="J366" s="258" t="str">
        <f ca="1">IF($B366="Y",INDIRECT(ADDRESS($DB366,#REF!+6,,,#REF!))," ")</f>
        <v xml:space="preserve"> </v>
      </c>
      <c r="K366" s="259" t="str">
        <f ca="1">IF($B366="Y",INDIRECT(ADDRESS($DB366,#REF!+6,,,#REF!))," ")</f>
        <v xml:space="preserve"> </v>
      </c>
      <c r="L366" s="259" t="str">
        <f ca="1">IF($B366="Y",INDIRECT(ADDRESS($DB366,#REF!+6,,,#REF!))," ")</f>
        <v xml:space="preserve"> </v>
      </c>
      <c r="M366" s="259" t="str">
        <f ca="1">IF($B366="Y",INDIRECT(ADDRESS($DB366,#REF!+6,,,#REF!))," ")</f>
        <v xml:space="preserve"> </v>
      </c>
      <c r="N366" s="259" t="str">
        <f ca="1">IF($B366="Y",INDIRECT(ADDRESS($DB366,#REF!+6,,,#REF!))," ")</f>
        <v xml:space="preserve"> </v>
      </c>
      <c r="O366" s="259" t="str">
        <f ca="1">IF($B366="Y",INDIRECT(ADDRESS($DB366,#REF!+6,,,#REF!))," ")</f>
        <v xml:space="preserve"> </v>
      </c>
      <c r="P366" s="259" t="str">
        <f ca="1">IF($B366="Y",INDIRECT(ADDRESS($DB366,#REF!+6,,,#REF!))," ")</f>
        <v xml:space="preserve"> </v>
      </c>
      <c r="Q366" s="259" t="str">
        <f ca="1">IF($B366="Y",INDIRECT(ADDRESS($DB366,#REF!+6,,,#REF!))," ")</f>
        <v xml:space="preserve"> </v>
      </c>
      <c r="R366" s="259" t="str">
        <f ca="1">IF($B366="Y",INDIRECT(ADDRESS($DB366,#REF!+6,,,#REF!))," ")</f>
        <v xml:space="preserve"> </v>
      </c>
      <c r="S366" s="259" t="str">
        <f ca="1">IF($B366="Y",INDIRECT(ADDRESS($DB366,#REF!+6,,,#REF!))," ")</f>
        <v xml:space="preserve"> </v>
      </c>
      <c r="T366" s="259" t="str">
        <f ca="1">IF($B366="Y",INDIRECT(ADDRESS($DB366,#REF!+6,,,#REF!))," ")</f>
        <v xml:space="preserve"> </v>
      </c>
      <c r="U366" s="259" t="str">
        <f ca="1">IF($B366="Y",INDIRECT(ADDRESS($DB366,#REF!+6,,,#REF!))," ")</f>
        <v xml:space="preserve"> </v>
      </c>
      <c r="V366" s="259" t="str">
        <f ca="1">IF($B366="Y",INDIRECT(ADDRESS($DB366,#REF!+6,,,#REF!))," ")</f>
        <v xml:space="preserve"> </v>
      </c>
      <c r="W366" s="259" t="str">
        <f ca="1">IF($B366="Y",INDIRECT(ADDRESS($DB366,#REF!+6,,,#REF!))," ")</f>
        <v xml:space="preserve"> </v>
      </c>
      <c r="X366" s="259" t="str">
        <f ca="1">IF($B366="Y",INDIRECT(ADDRESS($DB366,#REF!+6,,,#REF!))," ")</f>
        <v xml:space="preserve"> </v>
      </c>
      <c r="Y366" s="259" t="str">
        <f ca="1">IF($B366="Y",INDIRECT(ADDRESS($DB366,#REF!+6,,,#REF!))," ")</f>
        <v xml:space="preserve"> </v>
      </c>
      <c r="Z366" s="259" t="str">
        <f ca="1">IF($B366="Y",INDIRECT(ADDRESS($DB366,#REF!+6,,,#REF!))," ")</f>
        <v xml:space="preserve"> </v>
      </c>
      <c r="AA366" s="259" t="str">
        <f ca="1">IF($B366="Y",INDIRECT(ADDRESS($DB366,#REF!+6,,,#REF!))," ")</f>
        <v xml:space="preserve"> </v>
      </c>
      <c r="AB366" s="259" t="str">
        <f ca="1">IF($B366="Y",INDIRECT(ADDRESS($DB366,#REF!+6,,,#REF!))," ")</f>
        <v xml:space="preserve"> </v>
      </c>
      <c r="AC366" s="259" t="str">
        <f ca="1">IF($B366="Y",INDIRECT(ADDRESS($DB366,#REF!+6,,,#REF!))," ")</f>
        <v xml:space="preserve"> </v>
      </c>
      <c r="AD366" s="259" t="str">
        <f ca="1">IF($B366="Y",INDIRECT(ADDRESS($DB366,#REF!+6,,,#REF!))," ")</f>
        <v xml:space="preserve"> </v>
      </c>
      <c r="AE366" s="259" t="str">
        <f ca="1">IF($B366="Y",INDIRECT(ADDRESS($DB366,#REF!+6,,,#REF!))," ")</f>
        <v xml:space="preserve"> </v>
      </c>
      <c r="AF366" s="259" t="str">
        <f ca="1">IF($B366="Y",INDIRECT(ADDRESS($DB366,#REF!+6,,,#REF!))," ")</f>
        <v xml:space="preserve"> </v>
      </c>
      <c r="AG366" s="259" t="str">
        <f ca="1">IF($B366="Y",INDIRECT(ADDRESS($DB366,#REF!+6,,,#REF!))," ")</f>
        <v xml:space="preserve"> </v>
      </c>
      <c r="AH366" s="259" t="str">
        <f ca="1">IF($B366="Y",INDIRECT(ADDRESS($DB366,#REF!+6,,,#REF!))," ")</f>
        <v xml:space="preserve"> </v>
      </c>
      <c r="AI366" s="259" t="str">
        <f ca="1">IF($B366="Y",INDIRECT(ADDRESS($DB366,#REF!+6,,,#REF!))," ")</f>
        <v xml:space="preserve"> </v>
      </c>
      <c r="AJ366" s="259" t="str">
        <f ca="1">IF($B366="Y",INDIRECT(ADDRESS($DB366,#REF!+6,,,#REF!))," ")</f>
        <v xml:space="preserve"> </v>
      </c>
      <c r="AK366" s="259" t="str">
        <f ca="1">IF($B366="Y",INDIRECT(ADDRESS($DB366,#REF!+6,,,#REF!))," ")</f>
        <v xml:space="preserve"> </v>
      </c>
      <c r="AL366" s="259" t="str">
        <f ca="1">IF($B366="Y",INDIRECT(ADDRESS($DB366,#REF!+6,,,#REF!))," ")</f>
        <v xml:space="preserve"> </v>
      </c>
      <c r="AM366" s="259" t="str">
        <f ca="1">IF($B366="Y",INDIRECT(ADDRESS($DB366,#REF!+6,,,#REF!))," ")</f>
        <v xml:space="preserve"> </v>
      </c>
      <c r="AN366" s="259" t="str">
        <f ca="1">IF($B366="Y",INDIRECT(ADDRESS($DB366,#REF!+6,,,#REF!))," ")</f>
        <v xml:space="preserve"> </v>
      </c>
      <c r="AO366" s="259" t="str">
        <f ca="1">IF($B366="Y",INDIRECT(ADDRESS($DB366,#REF!+6,,,#REF!))," ")</f>
        <v xml:space="preserve"> </v>
      </c>
      <c r="AP366" s="259" t="str">
        <f ca="1">IF($B366="Y",INDIRECT(ADDRESS($DB366,#REF!+6,,,#REF!))," ")</f>
        <v xml:space="preserve"> </v>
      </c>
      <c r="AQ366" s="259" t="str">
        <f ca="1">IF($B366="Y",INDIRECT(ADDRESS($DB366,#REF!+6,,,#REF!))," ")</f>
        <v xml:space="preserve"> </v>
      </c>
      <c r="AR366" s="259" t="str">
        <f ca="1">IF($B366="Y",INDIRECT(ADDRESS($DB366,#REF!+6,,,#REF!))," ")</f>
        <v xml:space="preserve"> </v>
      </c>
      <c r="AS366" s="259" t="str">
        <f ca="1">IF($B366="Y",INDIRECT(ADDRESS($DB366,#REF!+6,,,#REF!))," ")</f>
        <v xml:space="preserve"> </v>
      </c>
      <c r="AT366" s="259" t="str">
        <f ca="1">IF($B366="Y",INDIRECT(ADDRESS($DB366,#REF!+6,,,#REF!))," ")</f>
        <v xml:space="preserve"> </v>
      </c>
      <c r="AU366" s="259" t="str">
        <f ca="1">IF($B366="Y",INDIRECT(ADDRESS($DB366,#REF!+6,,,#REF!))," ")</f>
        <v xml:space="preserve"> </v>
      </c>
      <c r="AV366" s="259" t="str">
        <f ca="1">IF($B366="Y",INDIRECT(ADDRESS($DB366,#REF!+6,,,#REF!))," ")</f>
        <v xml:space="preserve"> </v>
      </c>
      <c r="AW366" s="259" t="str">
        <f ca="1">IF($B366="Y",INDIRECT(ADDRESS($DB366,#REF!+6,,,#REF!))," ")</f>
        <v xml:space="preserve"> </v>
      </c>
      <c r="AX366" s="259" t="str">
        <f ca="1">IF($B366="Y",INDIRECT(ADDRESS($DB366,#REF!+6,,,#REF!))," ")</f>
        <v xml:space="preserve"> </v>
      </c>
      <c r="AY366" s="259" t="str">
        <f ca="1">IF($B366="Y",INDIRECT(ADDRESS($DB366,#REF!+6,,,#REF!))," ")</f>
        <v xml:space="preserve"> </v>
      </c>
      <c r="AZ366" s="259" t="str">
        <f ca="1">IF($B366="Y",INDIRECT(ADDRESS($DB366,#REF!+6,,,#REF!))," ")</f>
        <v xml:space="preserve"> </v>
      </c>
      <c r="BA366" s="259" t="str">
        <f ca="1">IF($B366="Y",INDIRECT(ADDRESS($DB366,#REF!+6,,,#REF!))," ")</f>
        <v xml:space="preserve"> </v>
      </c>
      <c r="BB366" s="259" t="str">
        <f ca="1">IF($B366="Y",INDIRECT(ADDRESS($DB366,#REF!+6,,,#REF!))," ")</f>
        <v xml:space="preserve"> </v>
      </c>
      <c r="BC366" s="259" t="str">
        <f ca="1">IF($B366="Y",INDIRECT(ADDRESS($DB366,#REF!+6,,,#REF!))," ")</f>
        <v xml:space="preserve"> </v>
      </c>
      <c r="BD366" s="259" t="str">
        <f ca="1">IF($B366="Y",INDIRECT(ADDRESS($DB366,#REF!+6,,,#REF!))," ")</f>
        <v xml:space="preserve"> </v>
      </c>
      <c r="BE366" s="259" t="str">
        <f ca="1">IF($B366="Y",INDIRECT(ADDRESS($DB366,#REF!+6,,,#REF!))," ")</f>
        <v xml:space="preserve"> </v>
      </c>
      <c r="BF366" s="259" t="str">
        <f ca="1">IF($B366="Y",INDIRECT(ADDRESS($DB366,#REF!+6,,,#REF!))," ")</f>
        <v xml:space="preserve"> </v>
      </c>
      <c r="BG366" s="259" t="str">
        <f ca="1">IF($B366="Y",INDIRECT(ADDRESS($DB366,#REF!+6,,,#REF!))," ")</f>
        <v xml:space="preserve"> </v>
      </c>
      <c r="BH366" s="259" t="str">
        <f ca="1">IF($B366="Y",INDIRECT(ADDRESS($DB366,#REF!+6,,,#REF!))," ")</f>
        <v xml:space="preserve"> </v>
      </c>
      <c r="BI366" s="259" t="str">
        <f ca="1">IF($B366="Y",INDIRECT(ADDRESS($DB366,#REF!+6,,,#REF!))," ")</f>
        <v xml:space="preserve"> </v>
      </c>
      <c r="BJ366" s="259" t="str">
        <f ca="1">IF($B366="Y",INDIRECT(ADDRESS($DB366,#REF!+6,,,#REF!))," ")</f>
        <v xml:space="preserve"> </v>
      </c>
      <c r="BK366" s="259" t="str">
        <f ca="1">IF($B366="Y",INDIRECT(ADDRESS($DB366,#REF!+6,,,#REF!))," ")</f>
        <v xml:space="preserve"> </v>
      </c>
      <c r="BL366" s="259" t="str">
        <f ca="1">IF($B366="Y",INDIRECT(ADDRESS($DB366,#REF!+6,,,#REF!))," ")</f>
        <v xml:space="preserve"> </v>
      </c>
      <c r="BM366" s="259" t="str">
        <f ca="1">IF($B366="Y",INDIRECT(ADDRESS($DB366,#REF!+6,,,#REF!))," ")</f>
        <v xml:space="preserve"> </v>
      </c>
      <c r="BN366" s="259" t="str">
        <f ca="1">IF($B366="Y",INDIRECT(ADDRESS($DB366,#REF!+6,,,#REF!))," ")</f>
        <v xml:space="preserve"> </v>
      </c>
      <c r="BO366" s="259" t="str">
        <f ca="1">IF($B366="Y",INDIRECT(ADDRESS($DB366,#REF!+6,,,#REF!))," ")</f>
        <v xml:space="preserve"> </v>
      </c>
      <c r="BP366" s="259" t="str">
        <f ca="1">IF($B366="Y",INDIRECT(ADDRESS($DB366,#REF!+6,,,#REF!))," ")</f>
        <v xml:space="preserve"> </v>
      </c>
      <c r="BQ366" s="257" t="str">
        <f ca="1">IF($B366="Y",INDIRECT(ADDRESS($DB366,#REF!+6,,,#REF!))," ")</f>
        <v xml:space="preserve"> </v>
      </c>
      <c r="BR366" s="257" t="str">
        <f ca="1">IF($B366="Y",INDIRECT(ADDRESS($DB366,#REF!+6,,,#REF!))," ")</f>
        <v xml:space="preserve"> </v>
      </c>
      <c r="BS366" s="257" t="str">
        <f ca="1">IF($B366="Y",INDIRECT(ADDRESS($DB366,#REF!+6,,,#REF!))," ")</f>
        <v xml:space="preserve"> </v>
      </c>
      <c r="BT366" s="257" t="str">
        <f ca="1">IF($B366="Y",INDIRECT(ADDRESS($DB366,#REF!+6,,,#REF!))," ")</f>
        <v xml:space="preserve"> </v>
      </c>
      <c r="BU366" s="257" t="str">
        <f ca="1">IF($B366="Y",INDIRECT(ADDRESS($DB366,#REF!+6,,,#REF!))," ")</f>
        <v xml:space="preserve"> </v>
      </c>
      <c r="BV366" s="257" t="str">
        <f ca="1">IF($B366="Y",INDIRECT(ADDRESS($DB366,#REF!+6,,,#REF!))," ")</f>
        <v xml:space="preserve"> </v>
      </c>
      <c r="BW366" s="257" t="str">
        <f ca="1">IF($B366="Y",INDIRECT(ADDRESS($DB366,#REF!+6,,,#REF!))," ")</f>
        <v xml:space="preserve"> </v>
      </c>
      <c r="BX366" s="257" t="str">
        <f ca="1">IF($B366="Y",INDIRECT(ADDRESS($DB366,#REF!+6,,,#REF!))," ")</f>
        <v xml:space="preserve"> </v>
      </c>
      <c r="BY366" s="257" t="str">
        <f ca="1">IF($B366="Y",INDIRECT(ADDRESS($DB366,#REF!+6,,,#REF!))," ")</f>
        <v xml:space="preserve"> </v>
      </c>
      <c r="BZ366" s="257" t="str">
        <f ca="1">IF($B366="Y",INDIRECT(ADDRESS($DB366,#REF!+6,,,#REF!))," ")</f>
        <v xml:space="preserve"> </v>
      </c>
      <c r="CA366" s="257" t="str">
        <f ca="1">IF($B366="Y",INDIRECT(ADDRESS($DB366,#REF!+6,,,#REF!))," ")</f>
        <v xml:space="preserve"> </v>
      </c>
      <c r="CB366" s="257" t="str">
        <f ca="1">IF($B366="Y",INDIRECT(ADDRESS($DB366,#REF!+6,,,#REF!))," ")</f>
        <v xml:space="preserve"> </v>
      </c>
      <c r="CC366" s="257" t="str">
        <f ca="1">IF($B366="Y",INDIRECT(ADDRESS($DB366,#REF!+6,,,#REF!))," ")</f>
        <v xml:space="preserve"> </v>
      </c>
      <c r="CD366" s="257" t="str">
        <f ca="1">IF($B366="Y",INDIRECT(ADDRESS($DB366,#REF!+6,,,#REF!))," ")</f>
        <v xml:space="preserve"> </v>
      </c>
      <c r="CE366" s="257" t="str">
        <f ca="1">IF($B366="Y",INDIRECT(ADDRESS($DB366,#REF!+6,,,#REF!))," ")</f>
        <v xml:space="preserve"> </v>
      </c>
      <c r="CF366" s="257" t="str">
        <f ca="1">IF($B366="Y",INDIRECT(ADDRESS($DB366,#REF!+6,,,#REF!))," ")</f>
        <v xml:space="preserve"> </v>
      </c>
      <c r="CG366" s="257" t="str">
        <f ca="1">IF($B366="Y",INDIRECT(ADDRESS($DB366,#REF!+6,,,#REF!))," ")</f>
        <v xml:space="preserve"> </v>
      </c>
      <c r="CH366" s="257" t="str">
        <f ca="1">IF($B366="Y",INDIRECT(ADDRESS($DB366,#REF!+6,,,#REF!))," ")</f>
        <v xml:space="preserve"> </v>
      </c>
      <c r="CI366" s="257" t="str">
        <f ca="1">IF($B366="Y",INDIRECT(ADDRESS($DB366,#REF!+6,,,#REF!))," ")</f>
        <v xml:space="preserve"> </v>
      </c>
      <c r="CJ366" s="257" t="str">
        <f ca="1">IF($B366="Y",INDIRECT(ADDRESS($DB366,#REF!+6,,,#REF!))," ")</f>
        <v xml:space="preserve"> </v>
      </c>
      <c r="CK366" s="257" t="str">
        <f ca="1">IF($B366="Y",INDIRECT(ADDRESS($DB366,#REF!+6,,,#REF!))," ")</f>
        <v xml:space="preserve"> </v>
      </c>
      <c r="CM366" s="100">
        <v>273</v>
      </c>
      <c r="CN366" s="229" t="e">
        <f t="shared" si="131"/>
        <v>#REF!</v>
      </c>
      <c r="CO366" s="229" t="e">
        <f ca="1">IF(CN366&gt;0,INDIRECT(ADDRESS($CN366,7,,,#REF!)),"")</f>
        <v>#REF!</v>
      </c>
      <c r="CP366" s="229" t="e">
        <f t="shared" ca="1" si="132"/>
        <v>#REF!</v>
      </c>
      <c r="CQ366" s="230">
        <f t="shared" ca="1" si="138"/>
        <v>0</v>
      </c>
      <c r="CR366" s="227"/>
      <c r="CS366" s="248">
        <f t="shared" si="133"/>
        <v>273</v>
      </c>
      <c r="CT366" s="229" t="e">
        <f t="shared" si="134"/>
        <v>#REF!</v>
      </c>
      <c r="CU366" s="231" t="e">
        <f ca="1">IF(CT366&gt;0,INDIRECT(ADDRESS($CT366,4,,,#REF!)),"")</f>
        <v>#REF!</v>
      </c>
      <c r="CV366" s="100" t="e">
        <f t="shared" ca="1" si="135"/>
        <v>#REF!</v>
      </c>
      <c r="CW366" s="229">
        <f t="shared" ca="1" si="136"/>
        <v>273</v>
      </c>
      <c r="CX366" s="229" t="e">
        <f t="shared" ca="1" si="127"/>
        <v>#REF!</v>
      </c>
      <c r="CY366" s="250"/>
      <c r="CZ366" s="251">
        <f t="shared" ca="1" si="128"/>
        <v>0</v>
      </c>
      <c r="DB366" s="100">
        <f t="shared" ca="1" si="129"/>
        <v>0</v>
      </c>
      <c r="DC366" s="230">
        <f t="shared" ca="1" si="137"/>
        <v>0</v>
      </c>
    </row>
    <row r="367" spans="2:107" ht="16.149999999999999" customHeight="1" x14ac:dyDescent="0.2">
      <c r="B367" s="252" t="str">
        <f t="shared" ca="1" si="130"/>
        <v xml:space="preserve"> </v>
      </c>
      <c r="C367" s="253" t="str">
        <f ca="1">IF($B367="Y",INDIRECT(ADDRESS($DB367,7,,,#REF!)),IF($B367="N",INDIRECT(ADDRESS($DC367,4,,,#REF!))," "))</f>
        <v xml:space="preserve"> </v>
      </c>
      <c r="D367" s="254" t="str">
        <f ca="1">IF($B367="Y",INDIRECT(ADDRESS($DB367,4,,,#REF!)),IF($B367="N",INDIRECT(ADDRESS($DC367,8,,,#REF!))," "))</f>
        <v xml:space="preserve"> </v>
      </c>
      <c r="E367" s="522" t="str">
        <f ca="1">IF($B367="Y",INDIRECT(ADDRESS($DB367,10,,,#REF!)),IF($B367="N",INDIRECT(ADDRESS($DC367,10,,,#REF!))," "))</f>
        <v xml:space="preserve"> </v>
      </c>
      <c r="F367" s="523" t="str">
        <f ca="1">IF($B367="Y",INDIRECT(ADDRESS($DB367,9,,,#REF!)),IF($B367="N",INDIRECT(ADDRESS($DC367,9,,,#REF!))," "))</f>
        <v xml:space="preserve"> </v>
      </c>
      <c r="G367" s="255" t="str">
        <f ca="1">IF($B367="Y",INDIRECT(ADDRESS($DB367,5,,,#REF!)),IF($B367="N",INDIRECT(ADDRESS($DC367,12,,,#REF!))," "))</f>
        <v xml:space="preserve"> </v>
      </c>
      <c r="H367" s="256" t="str">
        <f ca="1">IF($B367="Y",INDIRECT(ADDRESS($DB367,8,,,#REF!)),IF($B367="N",INDIRECT(ADDRESS($DC367,14,,,#REF!))," "))</f>
        <v xml:space="preserve"> </v>
      </c>
      <c r="I367" s="257" t="str">
        <f ca="1">IF($B367="Y",INDIRECT(ADDRESS($DB367,6,,,#REF!)),IF($B367="N",INDIRECT(ADDRESS($DC367,23,,,#REF!))," "))</f>
        <v xml:space="preserve"> </v>
      </c>
      <c r="J367" s="258" t="str">
        <f ca="1">IF($B367="Y",INDIRECT(ADDRESS($DB367,#REF!+6,,,#REF!))," ")</f>
        <v xml:space="preserve"> </v>
      </c>
      <c r="K367" s="259" t="str">
        <f ca="1">IF($B367="Y",INDIRECT(ADDRESS($DB367,#REF!+6,,,#REF!))," ")</f>
        <v xml:space="preserve"> </v>
      </c>
      <c r="L367" s="259" t="str">
        <f ca="1">IF($B367="Y",INDIRECT(ADDRESS($DB367,#REF!+6,,,#REF!))," ")</f>
        <v xml:space="preserve"> </v>
      </c>
      <c r="M367" s="259" t="str">
        <f ca="1">IF($B367="Y",INDIRECT(ADDRESS($DB367,#REF!+6,,,#REF!))," ")</f>
        <v xml:space="preserve"> </v>
      </c>
      <c r="N367" s="259" t="str">
        <f ca="1">IF($B367="Y",INDIRECT(ADDRESS($DB367,#REF!+6,,,#REF!))," ")</f>
        <v xml:space="preserve"> </v>
      </c>
      <c r="O367" s="259" t="str">
        <f ca="1">IF($B367="Y",INDIRECT(ADDRESS($DB367,#REF!+6,,,#REF!))," ")</f>
        <v xml:space="preserve"> </v>
      </c>
      <c r="P367" s="259" t="str">
        <f ca="1">IF($B367="Y",INDIRECT(ADDRESS($DB367,#REF!+6,,,#REF!))," ")</f>
        <v xml:space="preserve"> </v>
      </c>
      <c r="Q367" s="259" t="str">
        <f ca="1">IF($B367="Y",INDIRECT(ADDRESS($DB367,#REF!+6,,,#REF!))," ")</f>
        <v xml:space="preserve"> </v>
      </c>
      <c r="R367" s="259" t="str">
        <f ca="1">IF($B367="Y",INDIRECT(ADDRESS($DB367,#REF!+6,,,#REF!))," ")</f>
        <v xml:space="preserve"> </v>
      </c>
      <c r="S367" s="259" t="str">
        <f ca="1">IF($B367="Y",INDIRECT(ADDRESS($DB367,#REF!+6,,,#REF!))," ")</f>
        <v xml:space="preserve"> </v>
      </c>
      <c r="T367" s="259" t="str">
        <f ca="1">IF($B367="Y",INDIRECT(ADDRESS($DB367,#REF!+6,,,#REF!))," ")</f>
        <v xml:space="preserve"> </v>
      </c>
      <c r="U367" s="259" t="str">
        <f ca="1">IF($B367="Y",INDIRECT(ADDRESS($DB367,#REF!+6,,,#REF!))," ")</f>
        <v xml:space="preserve"> </v>
      </c>
      <c r="V367" s="259" t="str">
        <f ca="1">IF($B367="Y",INDIRECT(ADDRESS($DB367,#REF!+6,,,#REF!))," ")</f>
        <v xml:space="preserve"> </v>
      </c>
      <c r="W367" s="259" t="str">
        <f ca="1">IF($B367="Y",INDIRECT(ADDRESS($DB367,#REF!+6,,,#REF!))," ")</f>
        <v xml:space="preserve"> </v>
      </c>
      <c r="X367" s="259" t="str">
        <f ca="1">IF($B367="Y",INDIRECT(ADDRESS($DB367,#REF!+6,,,#REF!))," ")</f>
        <v xml:space="preserve"> </v>
      </c>
      <c r="Y367" s="259" t="str">
        <f ca="1">IF($B367="Y",INDIRECT(ADDRESS($DB367,#REF!+6,,,#REF!))," ")</f>
        <v xml:space="preserve"> </v>
      </c>
      <c r="Z367" s="259" t="str">
        <f ca="1">IF($B367="Y",INDIRECT(ADDRESS($DB367,#REF!+6,,,#REF!))," ")</f>
        <v xml:space="preserve"> </v>
      </c>
      <c r="AA367" s="259" t="str">
        <f ca="1">IF($B367="Y",INDIRECT(ADDRESS($DB367,#REF!+6,,,#REF!))," ")</f>
        <v xml:space="preserve"> </v>
      </c>
      <c r="AB367" s="259" t="str">
        <f ca="1">IF($B367="Y",INDIRECT(ADDRESS($DB367,#REF!+6,,,#REF!))," ")</f>
        <v xml:space="preserve"> </v>
      </c>
      <c r="AC367" s="259" t="str">
        <f ca="1">IF($B367="Y",INDIRECT(ADDRESS($DB367,#REF!+6,,,#REF!))," ")</f>
        <v xml:space="preserve"> </v>
      </c>
      <c r="AD367" s="259" t="str">
        <f ca="1">IF($B367="Y",INDIRECT(ADDRESS($DB367,#REF!+6,,,#REF!))," ")</f>
        <v xml:space="preserve"> </v>
      </c>
      <c r="AE367" s="259" t="str">
        <f ca="1">IF($B367="Y",INDIRECT(ADDRESS($DB367,#REF!+6,,,#REF!))," ")</f>
        <v xml:space="preserve"> </v>
      </c>
      <c r="AF367" s="259" t="str">
        <f ca="1">IF($B367="Y",INDIRECT(ADDRESS($DB367,#REF!+6,,,#REF!))," ")</f>
        <v xml:space="preserve"> </v>
      </c>
      <c r="AG367" s="259" t="str">
        <f ca="1">IF($B367="Y",INDIRECT(ADDRESS($DB367,#REF!+6,,,#REF!))," ")</f>
        <v xml:space="preserve"> </v>
      </c>
      <c r="AH367" s="259" t="str">
        <f ca="1">IF($B367="Y",INDIRECT(ADDRESS($DB367,#REF!+6,,,#REF!))," ")</f>
        <v xml:space="preserve"> </v>
      </c>
      <c r="AI367" s="259" t="str">
        <f ca="1">IF($B367="Y",INDIRECT(ADDRESS($DB367,#REF!+6,,,#REF!))," ")</f>
        <v xml:space="preserve"> </v>
      </c>
      <c r="AJ367" s="259" t="str">
        <f ca="1">IF($B367="Y",INDIRECT(ADDRESS($DB367,#REF!+6,,,#REF!))," ")</f>
        <v xml:space="preserve"> </v>
      </c>
      <c r="AK367" s="259" t="str">
        <f ca="1">IF($B367="Y",INDIRECT(ADDRESS($DB367,#REF!+6,,,#REF!))," ")</f>
        <v xml:space="preserve"> </v>
      </c>
      <c r="AL367" s="259" t="str">
        <f ca="1">IF($B367="Y",INDIRECT(ADDRESS($DB367,#REF!+6,,,#REF!))," ")</f>
        <v xml:space="preserve"> </v>
      </c>
      <c r="AM367" s="259" t="str">
        <f ca="1">IF($B367="Y",INDIRECT(ADDRESS($DB367,#REF!+6,,,#REF!))," ")</f>
        <v xml:space="preserve"> </v>
      </c>
      <c r="AN367" s="259" t="str">
        <f ca="1">IF($B367="Y",INDIRECT(ADDRESS($DB367,#REF!+6,,,#REF!))," ")</f>
        <v xml:space="preserve"> </v>
      </c>
      <c r="AO367" s="259" t="str">
        <f ca="1">IF($B367="Y",INDIRECT(ADDRESS($DB367,#REF!+6,,,#REF!))," ")</f>
        <v xml:space="preserve"> </v>
      </c>
      <c r="AP367" s="259" t="str">
        <f ca="1">IF($B367="Y",INDIRECT(ADDRESS($DB367,#REF!+6,,,#REF!))," ")</f>
        <v xml:space="preserve"> </v>
      </c>
      <c r="AQ367" s="259" t="str">
        <f ca="1">IF($B367="Y",INDIRECT(ADDRESS($DB367,#REF!+6,,,#REF!))," ")</f>
        <v xml:space="preserve"> </v>
      </c>
      <c r="AR367" s="259" t="str">
        <f ca="1">IF($B367="Y",INDIRECT(ADDRESS($DB367,#REF!+6,,,#REF!))," ")</f>
        <v xml:space="preserve"> </v>
      </c>
      <c r="AS367" s="259" t="str">
        <f ca="1">IF($B367="Y",INDIRECT(ADDRESS($DB367,#REF!+6,,,#REF!))," ")</f>
        <v xml:space="preserve"> </v>
      </c>
      <c r="AT367" s="259" t="str">
        <f ca="1">IF($B367="Y",INDIRECT(ADDRESS($DB367,#REF!+6,,,#REF!))," ")</f>
        <v xml:space="preserve"> </v>
      </c>
      <c r="AU367" s="259" t="str">
        <f ca="1">IF($B367="Y",INDIRECT(ADDRESS($DB367,#REF!+6,,,#REF!))," ")</f>
        <v xml:space="preserve"> </v>
      </c>
      <c r="AV367" s="259" t="str">
        <f ca="1">IF($B367="Y",INDIRECT(ADDRESS($DB367,#REF!+6,,,#REF!))," ")</f>
        <v xml:space="preserve"> </v>
      </c>
      <c r="AW367" s="259" t="str">
        <f ca="1">IF($B367="Y",INDIRECT(ADDRESS($DB367,#REF!+6,,,#REF!))," ")</f>
        <v xml:space="preserve"> </v>
      </c>
      <c r="AX367" s="259" t="str">
        <f ca="1">IF($B367="Y",INDIRECT(ADDRESS($DB367,#REF!+6,,,#REF!))," ")</f>
        <v xml:space="preserve"> </v>
      </c>
      <c r="AY367" s="259" t="str">
        <f ca="1">IF($B367="Y",INDIRECT(ADDRESS($DB367,#REF!+6,,,#REF!))," ")</f>
        <v xml:space="preserve"> </v>
      </c>
      <c r="AZ367" s="259" t="str">
        <f ca="1">IF($B367="Y",INDIRECT(ADDRESS($DB367,#REF!+6,,,#REF!))," ")</f>
        <v xml:space="preserve"> </v>
      </c>
      <c r="BA367" s="259" t="str">
        <f ca="1">IF($B367="Y",INDIRECT(ADDRESS($DB367,#REF!+6,,,#REF!))," ")</f>
        <v xml:space="preserve"> </v>
      </c>
      <c r="BB367" s="259" t="str">
        <f ca="1">IF($B367="Y",INDIRECT(ADDRESS($DB367,#REF!+6,,,#REF!))," ")</f>
        <v xml:space="preserve"> </v>
      </c>
      <c r="BC367" s="259" t="str">
        <f ca="1">IF($B367="Y",INDIRECT(ADDRESS($DB367,#REF!+6,,,#REF!))," ")</f>
        <v xml:space="preserve"> </v>
      </c>
      <c r="BD367" s="259" t="str">
        <f ca="1">IF($B367="Y",INDIRECT(ADDRESS($DB367,#REF!+6,,,#REF!))," ")</f>
        <v xml:space="preserve"> </v>
      </c>
      <c r="BE367" s="259" t="str">
        <f ca="1">IF($B367="Y",INDIRECT(ADDRESS($DB367,#REF!+6,,,#REF!))," ")</f>
        <v xml:space="preserve"> </v>
      </c>
      <c r="BF367" s="259" t="str">
        <f ca="1">IF($B367="Y",INDIRECT(ADDRESS($DB367,#REF!+6,,,#REF!))," ")</f>
        <v xml:space="preserve"> </v>
      </c>
      <c r="BG367" s="259" t="str">
        <f ca="1">IF($B367="Y",INDIRECT(ADDRESS($DB367,#REF!+6,,,#REF!))," ")</f>
        <v xml:space="preserve"> </v>
      </c>
      <c r="BH367" s="259" t="str">
        <f ca="1">IF($B367="Y",INDIRECT(ADDRESS($DB367,#REF!+6,,,#REF!))," ")</f>
        <v xml:space="preserve"> </v>
      </c>
      <c r="BI367" s="259" t="str">
        <f ca="1">IF($B367="Y",INDIRECT(ADDRESS($DB367,#REF!+6,,,#REF!))," ")</f>
        <v xml:space="preserve"> </v>
      </c>
      <c r="BJ367" s="259" t="str">
        <f ca="1">IF($B367="Y",INDIRECT(ADDRESS($DB367,#REF!+6,,,#REF!))," ")</f>
        <v xml:space="preserve"> </v>
      </c>
      <c r="BK367" s="259" t="str">
        <f ca="1">IF($B367="Y",INDIRECT(ADDRESS($DB367,#REF!+6,,,#REF!))," ")</f>
        <v xml:space="preserve"> </v>
      </c>
      <c r="BL367" s="259" t="str">
        <f ca="1">IF($B367="Y",INDIRECT(ADDRESS($DB367,#REF!+6,,,#REF!))," ")</f>
        <v xml:space="preserve"> </v>
      </c>
      <c r="BM367" s="259" t="str">
        <f ca="1">IF($B367="Y",INDIRECT(ADDRESS($DB367,#REF!+6,,,#REF!))," ")</f>
        <v xml:space="preserve"> </v>
      </c>
      <c r="BN367" s="259" t="str">
        <f ca="1">IF($B367="Y",INDIRECT(ADDRESS($DB367,#REF!+6,,,#REF!))," ")</f>
        <v xml:space="preserve"> </v>
      </c>
      <c r="BO367" s="259" t="str">
        <f ca="1">IF($B367="Y",INDIRECT(ADDRESS($DB367,#REF!+6,,,#REF!))," ")</f>
        <v xml:space="preserve"> </v>
      </c>
      <c r="BP367" s="259" t="str">
        <f ca="1">IF($B367="Y",INDIRECT(ADDRESS($DB367,#REF!+6,,,#REF!))," ")</f>
        <v xml:space="preserve"> </v>
      </c>
      <c r="BQ367" s="257" t="str">
        <f ca="1">IF($B367="Y",INDIRECT(ADDRESS($DB367,#REF!+6,,,#REF!))," ")</f>
        <v xml:space="preserve"> </v>
      </c>
      <c r="BR367" s="257" t="str">
        <f ca="1">IF($B367="Y",INDIRECT(ADDRESS($DB367,#REF!+6,,,#REF!))," ")</f>
        <v xml:space="preserve"> </v>
      </c>
      <c r="BS367" s="257" t="str">
        <f ca="1">IF($B367="Y",INDIRECT(ADDRESS($DB367,#REF!+6,,,#REF!))," ")</f>
        <v xml:space="preserve"> </v>
      </c>
      <c r="BT367" s="257" t="str">
        <f ca="1">IF($B367="Y",INDIRECT(ADDRESS($DB367,#REF!+6,,,#REF!))," ")</f>
        <v xml:space="preserve"> </v>
      </c>
      <c r="BU367" s="257" t="str">
        <f ca="1">IF($B367="Y",INDIRECT(ADDRESS($DB367,#REF!+6,,,#REF!))," ")</f>
        <v xml:space="preserve"> </v>
      </c>
      <c r="BV367" s="257" t="str">
        <f ca="1">IF($B367="Y",INDIRECT(ADDRESS($DB367,#REF!+6,,,#REF!))," ")</f>
        <v xml:space="preserve"> </v>
      </c>
      <c r="BW367" s="257" t="str">
        <f ca="1">IF($B367="Y",INDIRECT(ADDRESS($DB367,#REF!+6,,,#REF!))," ")</f>
        <v xml:space="preserve"> </v>
      </c>
      <c r="BX367" s="257" t="str">
        <f ca="1">IF($B367="Y",INDIRECT(ADDRESS($DB367,#REF!+6,,,#REF!))," ")</f>
        <v xml:space="preserve"> </v>
      </c>
      <c r="BY367" s="257" t="str">
        <f ca="1">IF($B367="Y",INDIRECT(ADDRESS($DB367,#REF!+6,,,#REF!))," ")</f>
        <v xml:space="preserve"> </v>
      </c>
      <c r="BZ367" s="257" t="str">
        <f ca="1">IF($B367="Y",INDIRECT(ADDRESS($DB367,#REF!+6,,,#REF!))," ")</f>
        <v xml:space="preserve"> </v>
      </c>
      <c r="CA367" s="257" t="str">
        <f ca="1">IF($B367="Y",INDIRECT(ADDRESS($DB367,#REF!+6,,,#REF!))," ")</f>
        <v xml:space="preserve"> </v>
      </c>
      <c r="CB367" s="257" t="str">
        <f ca="1">IF($B367="Y",INDIRECT(ADDRESS($DB367,#REF!+6,,,#REF!))," ")</f>
        <v xml:space="preserve"> </v>
      </c>
      <c r="CC367" s="257" t="str">
        <f ca="1">IF($B367="Y",INDIRECT(ADDRESS($DB367,#REF!+6,,,#REF!))," ")</f>
        <v xml:space="preserve"> </v>
      </c>
      <c r="CD367" s="257" t="str">
        <f ca="1">IF($B367="Y",INDIRECT(ADDRESS($DB367,#REF!+6,,,#REF!))," ")</f>
        <v xml:space="preserve"> </v>
      </c>
      <c r="CE367" s="257" t="str">
        <f ca="1">IF($B367="Y",INDIRECT(ADDRESS($DB367,#REF!+6,,,#REF!))," ")</f>
        <v xml:space="preserve"> </v>
      </c>
      <c r="CF367" s="257" t="str">
        <f ca="1">IF($B367="Y",INDIRECT(ADDRESS($DB367,#REF!+6,,,#REF!))," ")</f>
        <v xml:space="preserve"> </v>
      </c>
      <c r="CG367" s="257" t="str">
        <f ca="1">IF($B367="Y",INDIRECT(ADDRESS($DB367,#REF!+6,,,#REF!))," ")</f>
        <v xml:space="preserve"> </v>
      </c>
      <c r="CH367" s="257" t="str">
        <f ca="1">IF($B367="Y",INDIRECT(ADDRESS($DB367,#REF!+6,,,#REF!))," ")</f>
        <v xml:space="preserve"> </v>
      </c>
      <c r="CI367" s="257" t="str">
        <f ca="1">IF($B367="Y",INDIRECT(ADDRESS($DB367,#REF!+6,,,#REF!))," ")</f>
        <v xml:space="preserve"> </v>
      </c>
      <c r="CJ367" s="257" t="str">
        <f ca="1">IF($B367="Y",INDIRECT(ADDRESS($DB367,#REF!+6,,,#REF!))," ")</f>
        <v xml:space="preserve"> </v>
      </c>
      <c r="CK367" s="257" t="str">
        <f ca="1">IF($B367="Y",INDIRECT(ADDRESS($DB367,#REF!+6,,,#REF!))," ")</f>
        <v xml:space="preserve"> </v>
      </c>
      <c r="CM367" s="100">
        <v>274</v>
      </c>
      <c r="CN367" s="229" t="e">
        <f t="shared" si="131"/>
        <v>#REF!</v>
      </c>
      <c r="CO367" s="229" t="e">
        <f ca="1">IF(CN367&gt;0,INDIRECT(ADDRESS($CN367,7,,,#REF!)),"")</f>
        <v>#REF!</v>
      </c>
      <c r="CP367" s="229" t="e">
        <f t="shared" ca="1" si="132"/>
        <v>#REF!</v>
      </c>
      <c r="CQ367" s="230">
        <f t="shared" ca="1" si="138"/>
        <v>0</v>
      </c>
      <c r="CR367" s="227"/>
      <c r="CS367" s="248">
        <f t="shared" si="133"/>
        <v>274</v>
      </c>
      <c r="CT367" s="229" t="e">
        <f t="shared" si="134"/>
        <v>#REF!</v>
      </c>
      <c r="CU367" s="231" t="e">
        <f ca="1">IF(CT367&gt;0,INDIRECT(ADDRESS($CT367,4,,,#REF!)),"")</f>
        <v>#REF!</v>
      </c>
      <c r="CV367" s="100" t="e">
        <f t="shared" ca="1" si="135"/>
        <v>#REF!</v>
      </c>
      <c r="CW367" s="229">
        <f t="shared" ca="1" si="136"/>
        <v>274</v>
      </c>
      <c r="CX367" s="229" t="e">
        <f t="shared" ca="1" si="127"/>
        <v>#REF!</v>
      </c>
      <c r="CY367" s="250"/>
      <c r="CZ367" s="251">
        <f t="shared" ca="1" si="128"/>
        <v>0</v>
      </c>
      <c r="DB367" s="100">
        <f t="shared" ca="1" si="129"/>
        <v>0</v>
      </c>
      <c r="DC367" s="230">
        <f t="shared" ca="1" si="137"/>
        <v>0</v>
      </c>
    </row>
    <row r="368" spans="2:107" ht="16.149999999999999" customHeight="1" x14ac:dyDescent="0.2">
      <c r="B368" s="252" t="str">
        <f t="shared" ca="1" si="130"/>
        <v xml:space="preserve"> </v>
      </c>
      <c r="C368" s="253" t="str">
        <f ca="1">IF($B368="Y",INDIRECT(ADDRESS($DB368,7,,,#REF!)),IF($B368="N",INDIRECT(ADDRESS($DC368,4,,,#REF!))," "))</f>
        <v xml:space="preserve"> </v>
      </c>
      <c r="D368" s="254" t="str">
        <f ca="1">IF($B368="Y",INDIRECT(ADDRESS($DB368,4,,,#REF!)),IF($B368="N",INDIRECT(ADDRESS($DC368,8,,,#REF!))," "))</f>
        <v xml:space="preserve"> </v>
      </c>
      <c r="E368" s="522" t="str">
        <f ca="1">IF($B368="Y",INDIRECT(ADDRESS($DB368,10,,,#REF!)),IF($B368="N",INDIRECT(ADDRESS($DC368,10,,,#REF!))," "))</f>
        <v xml:space="preserve"> </v>
      </c>
      <c r="F368" s="523" t="str">
        <f ca="1">IF($B368="Y",INDIRECT(ADDRESS($DB368,9,,,#REF!)),IF($B368="N",INDIRECT(ADDRESS($DC368,9,,,#REF!))," "))</f>
        <v xml:space="preserve"> </v>
      </c>
      <c r="G368" s="255" t="str">
        <f ca="1">IF($B368="Y",INDIRECT(ADDRESS($DB368,5,,,#REF!)),IF($B368="N",INDIRECT(ADDRESS($DC368,12,,,#REF!))," "))</f>
        <v xml:space="preserve"> </v>
      </c>
      <c r="H368" s="256" t="str">
        <f ca="1">IF($B368="Y",INDIRECT(ADDRESS($DB368,8,,,#REF!)),IF($B368="N",INDIRECT(ADDRESS($DC368,14,,,#REF!))," "))</f>
        <v xml:space="preserve"> </v>
      </c>
      <c r="I368" s="257" t="str">
        <f ca="1">IF($B368="Y",INDIRECT(ADDRESS($DB368,6,,,#REF!)),IF($B368="N",INDIRECT(ADDRESS($DC368,23,,,#REF!))," "))</f>
        <v xml:space="preserve"> </v>
      </c>
      <c r="J368" s="258" t="str">
        <f ca="1">IF($B368="Y",INDIRECT(ADDRESS($DB368,#REF!+6,,,#REF!))," ")</f>
        <v xml:space="preserve"> </v>
      </c>
      <c r="K368" s="259" t="str">
        <f ca="1">IF($B368="Y",INDIRECT(ADDRESS($DB368,#REF!+6,,,#REF!))," ")</f>
        <v xml:space="preserve"> </v>
      </c>
      <c r="L368" s="259" t="str">
        <f ca="1">IF($B368="Y",INDIRECT(ADDRESS($DB368,#REF!+6,,,#REF!))," ")</f>
        <v xml:space="preserve"> </v>
      </c>
      <c r="M368" s="259" t="str">
        <f ca="1">IF($B368="Y",INDIRECT(ADDRESS($DB368,#REF!+6,,,#REF!))," ")</f>
        <v xml:space="preserve"> </v>
      </c>
      <c r="N368" s="259" t="str">
        <f ca="1">IF($B368="Y",INDIRECT(ADDRESS($DB368,#REF!+6,,,#REF!))," ")</f>
        <v xml:space="preserve"> </v>
      </c>
      <c r="O368" s="259" t="str">
        <f ca="1">IF($B368="Y",INDIRECT(ADDRESS($DB368,#REF!+6,,,#REF!))," ")</f>
        <v xml:space="preserve"> </v>
      </c>
      <c r="P368" s="259" t="str">
        <f ca="1">IF($B368="Y",INDIRECT(ADDRESS($DB368,#REF!+6,,,#REF!))," ")</f>
        <v xml:space="preserve"> </v>
      </c>
      <c r="Q368" s="259" t="str">
        <f ca="1">IF($B368="Y",INDIRECT(ADDRESS($DB368,#REF!+6,,,#REF!))," ")</f>
        <v xml:space="preserve"> </v>
      </c>
      <c r="R368" s="259" t="str">
        <f ca="1">IF($B368="Y",INDIRECT(ADDRESS($DB368,#REF!+6,,,#REF!))," ")</f>
        <v xml:space="preserve"> </v>
      </c>
      <c r="S368" s="259" t="str">
        <f ca="1">IF($B368="Y",INDIRECT(ADDRESS($DB368,#REF!+6,,,#REF!))," ")</f>
        <v xml:space="preserve"> </v>
      </c>
      <c r="T368" s="259" t="str">
        <f ca="1">IF($B368="Y",INDIRECT(ADDRESS($DB368,#REF!+6,,,#REF!))," ")</f>
        <v xml:space="preserve"> </v>
      </c>
      <c r="U368" s="259" t="str">
        <f ca="1">IF($B368="Y",INDIRECT(ADDRESS($DB368,#REF!+6,,,#REF!))," ")</f>
        <v xml:space="preserve"> </v>
      </c>
      <c r="V368" s="259" t="str">
        <f ca="1">IF($B368="Y",INDIRECT(ADDRESS($DB368,#REF!+6,,,#REF!))," ")</f>
        <v xml:space="preserve"> </v>
      </c>
      <c r="W368" s="259" t="str">
        <f ca="1">IF($B368="Y",INDIRECT(ADDRESS($DB368,#REF!+6,,,#REF!))," ")</f>
        <v xml:space="preserve"> </v>
      </c>
      <c r="X368" s="259" t="str">
        <f ca="1">IF($B368="Y",INDIRECT(ADDRESS($DB368,#REF!+6,,,#REF!))," ")</f>
        <v xml:space="preserve"> </v>
      </c>
      <c r="Y368" s="259" t="str">
        <f ca="1">IF($B368="Y",INDIRECT(ADDRESS($DB368,#REF!+6,,,#REF!))," ")</f>
        <v xml:space="preserve"> </v>
      </c>
      <c r="Z368" s="259" t="str">
        <f ca="1">IF($B368="Y",INDIRECT(ADDRESS($DB368,#REF!+6,,,#REF!))," ")</f>
        <v xml:space="preserve"> </v>
      </c>
      <c r="AA368" s="259" t="str">
        <f ca="1">IF($B368="Y",INDIRECT(ADDRESS($DB368,#REF!+6,,,#REF!))," ")</f>
        <v xml:space="preserve"> </v>
      </c>
      <c r="AB368" s="259" t="str">
        <f ca="1">IF($B368="Y",INDIRECT(ADDRESS($DB368,#REF!+6,,,#REF!))," ")</f>
        <v xml:space="preserve"> </v>
      </c>
      <c r="AC368" s="259" t="str">
        <f ca="1">IF($B368="Y",INDIRECT(ADDRESS($DB368,#REF!+6,,,#REF!))," ")</f>
        <v xml:space="preserve"> </v>
      </c>
      <c r="AD368" s="259" t="str">
        <f ca="1">IF($B368="Y",INDIRECT(ADDRESS($DB368,#REF!+6,,,#REF!))," ")</f>
        <v xml:space="preserve"> </v>
      </c>
      <c r="AE368" s="259" t="str">
        <f ca="1">IF($B368="Y",INDIRECT(ADDRESS($DB368,#REF!+6,,,#REF!))," ")</f>
        <v xml:space="preserve"> </v>
      </c>
      <c r="AF368" s="259" t="str">
        <f ca="1">IF($B368="Y",INDIRECT(ADDRESS($DB368,#REF!+6,,,#REF!))," ")</f>
        <v xml:space="preserve"> </v>
      </c>
      <c r="AG368" s="259" t="str">
        <f ca="1">IF($B368="Y",INDIRECT(ADDRESS($DB368,#REF!+6,,,#REF!))," ")</f>
        <v xml:space="preserve"> </v>
      </c>
      <c r="AH368" s="259" t="str">
        <f ca="1">IF($B368="Y",INDIRECT(ADDRESS($DB368,#REF!+6,,,#REF!))," ")</f>
        <v xml:space="preserve"> </v>
      </c>
      <c r="AI368" s="259" t="str">
        <f ca="1">IF($B368="Y",INDIRECT(ADDRESS($DB368,#REF!+6,,,#REF!))," ")</f>
        <v xml:space="preserve"> </v>
      </c>
      <c r="AJ368" s="259" t="str">
        <f ca="1">IF($B368="Y",INDIRECT(ADDRESS($DB368,#REF!+6,,,#REF!))," ")</f>
        <v xml:space="preserve"> </v>
      </c>
      <c r="AK368" s="259" t="str">
        <f ca="1">IF($B368="Y",INDIRECT(ADDRESS($DB368,#REF!+6,,,#REF!))," ")</f>
        <v xml:space="preserve"> </v>
      </c>
      <c r="AL368" s="259" t="str">
        <f ca="1">IF($B368="Y",INDIRECT(ADDRESS($DB368,#REF!+6,,,#REF!))," ")</f>
        <v xml:space="preserve"> </v>
      </c>
      <c r="AM368" s="259" t="str">
        <f ca="1">IF($B368="Y",INDIRECT(ADDRESS($DB368,#REF!+6,,,#REF!))," ")</f>
        <v xml:space="preserve"> </v>
      </c>
      <c r="AN368" s="259" t="str">
        <f ca="1">IF($B368="Y",INDIRECT(ADDRESS($DB368,#REF!+6,,,#REF!))," ")</f>
        <v xml:space="preserve"> </v>
      </c>
      <c r="AO368" s="259" t="str">
        <f ca="1">IF($B368="Y",INDIRECT(ADDRESS($DB368,#REF!+6,,,#REF!))," ")</f>
        <v xml:space="preserve"> </v>
      </c>
      <c r="AP368" s="259" t="str">
        <f ca="1">IF($B368="Y",INDIRECT(ADDRESS($DB368,#REF!+6,,,#REF!))," ")</f>
        <v xml:space="preserve"> </v>
      </c>
      <c r="AQ368" s="259" t="str">
        <f ca="1">IF($B368="Y",INDIRECT(ADDRESS($DB368,#REF!+6,,,#REF!))," ")</f>
        <v xml:space="preserve"> </v>
      </c>
      <c r="AR368" s="259" t="str">
        <f ca="1">IF($B368="Y",INDIRECT(ADDRESS($DB368,#REF!+6,,,#REF!))," ")</f>
        <v xml:space="preserve"> </v>
      </c>
      <c r="AS368" s="259" t="str">
        <f ca="1">IF($B368="Y",INDIRECT(ADDRESS($DB368,#REF!+6,,,#REF!))," ")</f>
        <v xml:space="preserve"> </v>
      </c>
      <c r="AT368" s="259" t="str">
        <f ca="1">IF($B368="Y",INDIRECT(ADDRESS($DB368,#REF!+6,,,#REF!))," ")</f>
        <v xml:space="preserve"> </v>
      </c>
      <c r="AU368" s="259" t="str">
        <f ca="1">IF($B368="Y",INDIRECT(ADDRESS($DB368,#REF!+6,,,#REF!))," ")</f>
        <v xml:space="preserve"> </v>
      </c>
      <c r="AV368" s="259" t="str">
        <f ca="1">IF($B368="Y",INDIRECT(ADDRESS($DB368,#REF!+6,,,#REF!))," ")</f>
        <v xml:space="preserve"> </v>
      </c>
      <c r="AW368" s="259" t="str">
        <f ca="1">IF($B368="Y",INDIRECT(ADDRESS($DB368,#REF!+6,,,#REF!))," ")</f>
        <v xml:space="preserve"> </v>
      </c>
      <c r="AX368" s="259" t="str">
        <f ca="1">IF($B368="Y",INDIRECT(ADDRESS($DB368,#REF!+6,,,#REF!))," ")</f>
        <v xml:space="preserve"> </v>
      </c>
      <c r="AY368" s="259" t="str">
        <f ca="1">IF($B368="Y",INDIRECT(ADDRESS($DB368,#REF!+6,,,#REF!))," ")</f>
        <v xml:space="preserve"> </v>
      </c>
      <c r="AZ368" s="259" t="str">
        <f ca="1">IF($B368="Y",INDIRECT(ADDRESS($DB368,#REF!+6,,,#REF!))," ")</f>
        <v xml:space="preserve"> </v>
      </c>
      <c r="BA368" s="259" t="str">
        <f ca="1">IF($B368="Y",INDIRECT(ADDRESS($DB368,#REF!+6,,,#REF!))," ")</f>
        <v xml:space="preserve"> </v>
      </c>
      <c r="BB368" s="259" t="str">
        <f ca="1">IF($B368="Y",INDIRECT(ADDRESS($DB368,#REF!+6,,,#REF!))," ")</f>
        <v xml:space="preserve"> </v>
      </c>
      <c r="BC368" s="259" t="str">
        <f ca="1">IF($B368="Y",INDIRECT(ADDRESS($DB368,#REF!+6,,,#REF!))," ")</f>
        <v xml:space="preserve"> </v>
      </c>
      <c r="BD368" s="259" t="str">
        <f ca="1">IF($B368="Y",INDIRECT(ADDRESS($DB368,#REF!+6,,,#REF!))," ")</f>
        <v xml:space="preserve"> </v>
      </c>
      <c r="BE368" s="259" t="str">
        <f ca="1">IF($B368="Y",INDIRECT(ADDRESS($DB368,#REF!+6,,,#REF!))," ")</f>
        <v xml:space="preserve"> </v>
      </c>
      <c r="BF368" s="259" t="str">
        <f ca="1">IF($B368="Y",INDIRECT(ADDRESS($DB368,#REF!+6,,,#REF!))," ")</f>
        <v xml:space="preserve"> </v>
      </c>
      <c r="BG368" s="259" t="str">
        <f ca="1">IF($B368="Y",INDIRECT(ADDRESS($DB368,#REF!+6,,,#REF!))," ")</f>
        <v xml:space="preserve"> </v>
      </c>
      <c r="BH368" s="259" t="str">
        <f ca="1">IF($B368="Y",INDIRECT(ADDRESS($DB368,#REF!+6,,,#REF!))," ")</f>
        <v xml:space="preserve"> </v>
      </c>
      <c r="BI368" s="259" t="str">
        <f ca="1">IF($B368="Y",INDIRECT(ADDRESS($DB368,#REF!+6,,,#REF!))," ")</f>
        <v xml:space="preserve"> </v>
      </c>
      <c r="BJ368" s="259" t="str">
        <f ca="1">IF($B368="Y",INDIRECT(ADDRESS($DB368,#REF!+6,,,#REF!))," ")</f>
        <v xml:space="preserve"> </v>
      </c>
      <c r="BK368" s="259" t="str">
        <f ca="1">IF($B368="Y",INDIRECT(ADDRESS($DB368,#REF!+6,,,#REF!))," ")</f>
        <v xml:space="preserve"> </v>
      </c>
      <c r="BL368" s="259" t="str">
        <f ca="1">IF($B368="Y",INDIRECT(ADDRESS($DB368,#REF!+6,,,#REF!))," ")</f>
        <v xml:space="preserve"> </v>
      </c>
      <c r="BM368" s="259" t="str">
        <f ca="1">IF($B368="Y",INDIRECT(ADDRESS($DB368,#REF!+6,,,#REF!))," ")</f>
        <v xml:space="preserve"> </v>
      </c>
      <c r="BN368" s="259" t="str">
        <f ca="1">IF($B368="Y",INDIRECT(ADDRESS($DB368,#REF!+6,,,#REF!))," ")</f>
        <v xml:space="preserve"> </v>
      </c>
      <c r="BO368" s="259" t="str">
        <f ca="1">IF($B368="Y",INDIRECT(ADDRESS($DB368,#REF!+6,,,#REF!))," ")</f>
        <v xml:space="preserve"> </v>
      </c>
      <c r="BP368" s="259" t="str">
        <f ca="1">IF($B368="Y",INDIRECT(ADDRESS($DB368,#REF!+6,,,#REF!))," ")</f>
        <v xml:space="preserve"> </v>
      </c>
      <c r="BQ368" s="257" t="str">
        <f ca="1">IF($B368="Y",INDIRECT(ADDRESS($DB368,#REF!+6,,,#REF!))," ")</f>
        <v xml:space="preserve"> </v>
      </c>
      <c r="BR368" s="257" t="str">
        <f ca="1">IF($B368="Y",INDIRECT(ADDRESS($DB368,#REF!+6,,,#REF!))," ")</f>
        <v xml:space="preserve"> </v>
      </c>
      <c r="BS368" s="257" t="str">
        <f ca="1">IF($B368="Y",INDIRECT(ADDRESS($DB368,#REF!+6,,,#REF!))," ")</f>
        <v xml:space="preserve"> </v>
      </c>
      <c r="BT368" s="257" t="str">
        <f ca="1">IF($B368="Y",INDIRECT(ADDRESS($DB368,#REF!+6,,,#REF!))," ")</f>
        <v xml:space="preserve"> </v>
      </c>
      <c r="BU368" s="257" t="str">
        <f ca="1">IF($B368="Y",INDIRECT(ADDRESS($DB368,#REF!+6,,,#REF!))," ")</f>
        <v xml:space="preserve"> </v>
      </c>
      <c r="BV368" s="257" t="str">
        <f ca="1">IF($B368="Y",INDIRECT(ADDRESS($DB368,#REF!+6,,,#REF!))," ")</f>
        <v xml:space="preserve"> </v>
      </c>
      <c r="BW368" s="257" t="str">
        <f ca="1">IF($B368="Y",INDIRECT(ADDRESS($DB368,#REF!+6,,,#REF!))," ")</f>
        <v xml:space="preserve"> </v>
      </c>
      <c r="BX368" s="257" t="str">
        <f ca="1">IF($B368="Y",INDIRECT(ADDRESS($DB368,#REF!+6,,,#REF!))," ")</f>
        <v xml:space="preserve"> </v>
      </c>
      <c r="BY368" s="257" t="str">
        <f ca="1">IF($B368="Y",INDIRECT(ADDRESS($DB368,#REF!+6,,,#REF!))," ")</f>
        <v xml:space="preserve"> </v>
      </c>
      <c r="BZ368" s="257" t="str">
        <f ca="1">IF($B368="Y",INDIRECT(ADDRESS($DB368,#REF!+6,,,#REF!))," ")</f>
        <v xml:space="preserve"> </v>
      </c>
      <c r="CA368" s="257" t="str">
        <f ca="1">IF($B368="Y",INDIRECT(ADDRESS($DB368,#REF!+6,,,#REF!))," ")</f>
        <v xml:space="preserve"> </v>
      </c>
      <c r="CB368" s="257" t="str">
        <f ca="1">IF($B368="Y",INDIRECT(ADDRESS($DB368,#REF!+6,,,#REF!))," ")</f>
        <v xml:space="preserve"> </v>
      </c>
      <c r="CC368" s="257" t="str">
        <f ca="1">IF($B368="Y",INDIRECT(ADDRESS($DB368,#REF!+6,,,#REF!))," ")</f>
        <v xml:space="preserve"> </v>
      </c>
      <c r="CD368" s="257" t="str">
        <f ca="1">IF($B368="Y",INDIRECT(ADDRESS($DB368,#REF!+6,,,#REF!))," ")</f>
        <v xml:space="preserve"> </v>
      </c>
      <c r="CE368" s="257" t="str">
        <f ca="1">IF($B368="Y",INDIRECT(ADDRESS($DB368,#REF!+6,,,#REF!))," ")</f>
        <v xml:space="preserve"> </v>
      </c>
      <c r="CF368" s="257" t="str">
        <f ca="1">IF($B368="Y",INDIRECT(ADDRESS($DB368,#REF!+6,,,#REF!))," ")</f>
        <v xml:space="preserve"> </v>
      </c>
      <c r="CG368" s="257" t="str">
        <f ca="1">IF($B368="Y",INDIRECT(ADDRESS($DB368,#REF!+6,,,#REF!))," ")</f>
        <v xml:space="preserve"> </v>
      </c>
      <c r="CH368" s="257" t="str">
        <f ca="1">IF($B368="Y",INDIRECT(ADDRESS($DB368,#REF!+6,,,#REF!))," ")</f>
        <v xml:space="preserve"> </v>
      </c>
      <c r="CI368" s="257" t="str">
        <f ca="1">IF($B368="Y",INDIRECT(ADDRESS($DB368,#REF!+6,,,#REF!))," ")</f>
        <v xml:space="preserve"> </v>
      </c>
      <c r="CJ368" s="257" t="str">
        <f ca="1">IF($B368="Y",INDIRECT(ADDRESS($DB368,#REF!+6,,,#REF!))," ")</f>
        <v xml:space="preserve"> </v>
      </c>
      <c r="CK368" s="257" t="str">
        <f ca="1">IF($B368="Y",INDIRECT(ADDRESS($DB368,#REF!+6,,,#REF!))," ")</f>
        <v xml:space="preserve"> </v>
      </c>
      <c r="CM368" s="100">
        <v>275</v>
      </c>
      <c r="CN368" s="229" t="e">
        <f t="shared" si="131"/>
        <v>#REF!</v>
      </c>
      <c r="CO368" s="229" t="e">
        <f ca="1">IF(CN368&gt;0,INDIRECT(ADDRESS($CN368,7,,,#REF!)),"")</f>
        <v>#REF!</v>
      </c>
      <c r="CP368" s="229" t="e">
        <f t="shared" ca="1" si="132"/>
        <v>#REF!</v>
      </c>
      <c r="CQ368" s="230">
        <f t="shared" ca="1" si="138"/>
        <v>0</v>
      </c>
      <c r="CR368" s="227"/>
      <c r="CS368" s="248">
        <f t="shared" si="133"/>
        <v>275</v>
      </c>
      <c r="CT368" s="229" t="e">
        <f t="shared" si="134"/>
        <v>#REF!</v>
      </c>
      <c r="CU368" s="231" t="e">
        <f ca="1">IF(CT368&gt;0,INDIRECT(ADDRESS($CT368,4,,,#REF!)),"")</f>
        <v>#REF!</v>
      </c>
      <c r="CV368" s="100" t="e">
        <f t="shared" ca="1" si="135"/>
        <v>#REF!</v>
      </c>
      <c r="CW368" s="229">
        <f t="shared" ca="1" si="136"/>
        <v>275</v>
      </c>
      <c r="CX368" s="229" t="e">
        <f t="shared" ca="1" si="127"/>
        <v>#REF!</v>
      </c>
      <c r="CY368" s="250"/>
      <c r="CZ368" s="251">
        <f t="shared" ca="1" si="128"/>
        <v>0</v>
      </c>
      <c r="DB368" s="100">
        <f t="shared" ca="1" si="129"/>
        <v>0</v>
      </c>
      <c r="DC368" s="230">
        <f t="shared" ca="1" si="137"/>
        <v>0</v>
      </c>
    </row>
    <row r="369" spans="2:107" ht="16.149999999999999" customHeight="1" x14ac:dyDescent="0.2">
      <c r="B369" s="252" t="str">
        <f t="shared" ca="1" si="130"/>
        <v xml:space="preserve"> </v>
      </c>
      <c r="C369" s="253" t="str">
        <f ca="1">IF($B369="Y",INDIRECT(ADDRESS($DB369,7,,,#REF!)),IF($B369="N",INDIRECT(ADDRESS($DC369,4,,,#REF!))," "))</f>
        <v xml:space="preserve"> </v>
      </c>
      <c r="D369" s="254" t="str">
        <f ca="1">IF($B369="Y",INDIRECT(ADDRESS($DB369,4,,,#REF!)),IF($B369="N",INDIRECT(ADDRESS($DC369,8,,,#REF!))," "))</f>
        <v xml:space="preserve"> </v>
      </c>
      <c r="E369" s="522" t="str">
        <f ca="1">IF($B369="Y",INDIRECT(ADDRESS($DB369,10,,,#REF!)),IF($B369="N",INDIRECT(ADDRESS($DC369,10,,,#REF!))," "))</f>
        <v xml:space="preserve"> </v>
      </c>
      <c r="F369" s="523" t="str">
        <f ca="1">IF($B369="Y",INDIRECT(ADDRESS($DB369,9,,,#REF!)),IF($B369="N",INDIRECT(ADDRESS($DC369,9,,,#REF!))," "))</f>
        <v xml:space="preserve"> </v>
      </c>
      <c r="G369" s="255" t="str">
        <f ca="1">IF($B369="Y",INDIRECT(ADDRESS($DB369,5,,,#REF!)),IF($B369="N",INDIRECT(ADDRESS($DC369,12,,,#REF!))," "))</f>
        <v xml:space="preserve"> </v>
      </c>
      <c r="H369" s="256" t="str">
        <f ca="1">IF($B369="Y",INDIRECT(ADDRESS($DB369,8,,,#REF!)),IF($B369="N",INDIRECT(ADDRESS($DC369,14,,,#REF!))," "))</f>
        <v xml:space="preserve"> </v>
      </c>
      <c r="I369" s="257" t="str">
        <f ca="1">IF($B369="Y",INDIRECT(ADDRESS($DB369,6,,,#REF!)),IF($B369="N",INDIRECT(ADDRESS($DC369,23,,,#REF!))," "))</f>
        <v xml:space="preserve"> </v>
      </c>
      <c r="J369" s="258" t="str">
        <f ca="1">IF($B369="Y",INDIRECT(ADDRESS($DB369,#REF!+6,,,#REF!))," ")</f>
        <v xml:space="preserve"> </v>
      </c>
      <c r="K369" s="259" t="str">
        <f ca="1">IF($B369="Y",INDIRECT(ADDRESS($DB369,#REF!+6,,,#REF!))," ")</f>
        <v xml:space="preserve"> </v>
      </c>
      <c r="L369" s="259" t="str">
        <f ca="1">IF($B369="Y",INDIRECT(ADDRESS($DB369,#REF!+6,,,#REF!))," ")</f>
        <v xml:space="preserve"> </v>
      </c>
      <c r="M369" s="259" t="str">
        <f ca="1">IF($B369="Y",INDIRECT(ADDRESS($DB369,#REF!+6,,,#REF!))," ")</f>
        <v xml:space="preserve"> </v>
      </c>
      <c r="N369" s="259" t="str">
        <f ca="1">IF($B369="Y",INDIRECT(ADDRESS($DB369,#REF!+6,,,#REF!))," ")</f>
        <v xml:space="preserve"> </v>
      </c>
      <c r="O369" s="259" t="str">
        <f ca="1">IF($B369="Y",INDIRECT(ADDRESS($DB369,#REF!+6,,,#REF!))," ")</f>
        <v xml:space="preserve"> </v>
      </c>
      <c r="P369" s="259" t="str">
        <f ca="1">IF($B369="Y",INDIRECT(ADDRESS($DB369,#REF!+6,,,#REF!))," ")</f>
        <v xml:space="preserve"> </v>
      </c>
      <c r="Q369" s="259" t="str">
        <f ca="1">IF($B369="Y",INDIRECT(ADDRESS($DB369,#REF!+6,,,#REF!))," ")</f>
        <v xml:space="preserve"> </v>
      </c>
      <c r="R369" s="259" t="str">
        <f ca="1">IF($B369="Y",INDIRECT(ADDRESS($DB369,#REF!+6,,,#REF!))," ")</f>
        <v xml:space="preserve"> </v>
      </c>
      <c r="S369" s="259" t="str">
        <f ca="1">IF($B369="Y",INDIRECT(ADDRESS($DB369,#REF!+6,,,#REF!))," ")</f>
        <v xml:space="preserve"> </v>
      </c>
      <c r="T369" s="259" t="str">
        <f ca="1">IF($B369="Y",INDIRECT(ADDRESS($DB369,#REF!+6,,,#REF!))," ")</f>
        <v xml:space="preserve"> </v>
      </c>
      <c r="U369" s="259" t="str">
        <f ca="1">IF($B369="Y",INDIRECT(ADDRESS($DB369,#REF!+6,,,#REF!))," ")</f>
        <v xml:space="preserve"> </v>
      </c>
      <c r="V369" s="259" t="str">
        <f ca="1">IF($B369="Y",INDIRECT(ADDRESS($DB369,#REF!+6,,,#REF!))," ")</f>
        <v xml:space="preserve"> </v>
      </c>
      <c r="W369" s="259" t="str">
        <f ca="1">IF($B369="Y",INDIRECT(ADDRESS($DB369,#REF!+6,,,#REF!))," ")</f>
        <v xml:space="preserve"> </v>
      </c>
      <c r="X369" s="259" t="str">
        <f ca="1">IF($B369="Y",INDIRECT(ADDRESS($DB369,#REF!+6,,,#REF!))," ")</f>
        <v xml:space="preserve"> </v>
      </c>
      <c r="Y369" s="259" t="str">
        <f ca="1">IF($B369="Y",INDIRECT(ADDRESS($DB369,#REF!+6,,,#REF!))," ")</f>
        <v xml:space="preserve"> </v>
      </c>
      <c r="Z369" s="259" t="str">
        <f ca="1">IF($B369="Y",INDIRECT(ADDRESS($DB369,#REF!+6,,,#REF!))," ")</f>
        <v xml:space="preserve"> </v>
      </c>
      <c r="AA369" s="259" t="str">
        <f ca="1">IF($B369="Y",INDIRECT(ADDRESS($DB369,#REF!+6,,,#REF!))," ")</f>
        <v xml:space="preserve"> </v>
      </c>
      <c r="AB369" s="259" t="str">
        <f ca="1">IF($B369="Y",INDIRECT(ADDRESS($DB369,#REF!+6,,,#REF!))," ")</f>
        <v xml:space="preserve"> </v>
      </c>
      <c r="AC369" s="259" t="str">
        <f ca="1">IF($B369="Y",INDIRECT(ADDRESS($DB369,#REF!+6,,,#REF!))," ")</f>
        <v xml:space="preserve"> </v>
      </c>
      <c r="AD369" s="259" t="str">
        <f ca="1">IF($B369="Y",INDIRECT(ADDRESS($DB369,#REF!+6,,,#REF!))," ")</f>
        <v xml:space="preserve"> </v>
      </c>
      <c r="AE369" s="259" t="str">
        <f ca="1">IF($B369="Y",INDIRECT(ADDRESS($DB369,#REF!+6,,,#REF!))," ")</f>
        <v xml:space="preserve"> </v>
      </c>
      <c r="AF369" s="259" t="str">
        <f ca="1">IF($B369="Y",INDIRECT(ADDRESS($DB369,#REF!+6,,,#REF!))," ")</f>
        <v xml:space="preserve"> </v>
      </c>
      <c r="AG369" s="259" t="str">
        <f ca="1">IF($B369="Y",INDIRECT(ADDRESS($DB369,#REF!+6,,,#REF!))," ")</f>
        <v xml:space="preserve"> </v>
      </c>
      <c r="AH369" s="259" t="str">
        <f ca="1">IF($B369="Y",INDIRECT(ADDRESS($DB369,#REF!+6,,,#REF!))," ")</f>
        <v xml:space="preserve"> </v>
      </c>
      <c r="AI369" s="259" t="str">
        <f ca="1">IF($B369="Y",INDIRECT(ADDRESS($DB369,#REF!+6,,,#REF!))," ")</f>
        <v xml:space="preserve"> </v>
      </c>
      <c r="AJ369" s="259" t="str">
        <f ca="1">IF($B369="Y",INDIRECT(ADDRESS($DB369,#REF!+6,,,#REF!))," ")</f>
        <v xml:space="preserve"> </v>
      </c>
      <c r="AK369" s="259" t="str">
        <f ca="1">IF($B369="Y",INDIRECT(ADDRESS($DB369,#REF!+6,,,#REF!))," ")</f>
        <v xml:space="preserve"> </v>
      </c>
      <c r="AL369" s="259" t="str">
        <f ca="1">IF($B369="Y",INDIRECT(ADDRESS($DB369,#REF!+6,,,#REF!))," ")</f>
        <v xml:space="preserve"> </v>
      </c>
      <c r="AM369" s="259" t="str">
        <f ca="1">IF($B369="Y",INDIRECT(ADDRESS($DB369,#REF!+6,,,#REF!))," ")</f>
        <v xml:space="preserve"> </v>
      </c>
      <c r="AN369" s="259" t="str">
        <f ca="1">IF($B369="Y",INDIRECT(ADDRESS($DB369,#REF!+6,,,#REF!))," ")</f>
        <v xml:space="preserve"> </v>
      </c>
      <c r="AO369" s="259" t="str">
        <f ca="1">IF($B369="Y",INDIRECT(ADDRESS($DB369,#REF!+6,,,#REF!))," ")</f>
        <v xml:space="preserve"> </v>
      </c>
      <c r="AP369" s="259" t="str">
        <f ca="1">IF($B369="Y",INDIRECT(ADDRESS($DB369,#REF!+6,,,#REF!))," ")</f>
        <v xml:space="preserve"> </v>
      </c>
      <c r="AQ369" s="259" t="str">
        <f ca="1">IF($B369="Y",INDIRECT(ADDRESS($DB369,#REF!+6,,,#REF!))," ")</f>
        <v xml:space="preserve"> </v>
      </c>
      <c r="AR369" s="259" t="str">
        <f ca="1">IF($B369="Y",INDIRECT(ADDRESS($DB369,#REF!+6,,,#REF!))," ")</f>
        <v xml:space="preserve"> </v>
      </c>
      <c r="AS369" s="259" t="str">
        <f ca="1">IF($B369="Y",INDIRECT(ADDRESS($DB369,#REF!+6,,,#REF!))," ")</f>
        <v xml:space="preserve"> </v>
      </c>
      <c r="AT369" s="259" t="str">
        <f ca="1">IF($B369="Y",INDIRECT(ADDRESS($DB369,#REF!+6,,,#REF!))," ")</f>
        <v xml:space="preserve"> </v>
      </c>
      <c r="AU369" s="259" t="str">
        <f ca="1">IF($B369="Y",INDIRECT(ADDRESS($DB369,#REF!+6,,,#REF!))," ")</f>
        <v xml:space="preserve"> </v>
      </c>
      <c r="AV369" s="259" t="str">
        <f ca="1">IF($B369="Y",INDIRECT(ADDRESS($DB369,#REF!+6,,,#REF!))," ")</f>
        <v xml:space="preserve"> </v>
      </c>
      <c r="AW369" s="259" t="str">
        <f ca="1">IF($B369="Y",INDIRECT(ADDRESS($DB369,#REF!+6,,,#REF!))," ")</f>
        <v xml:space="preserve"> </v>
      </c>
      <c r="AX369" s="259" t="str">
        <f ca="1">IF($B369="Y",INDIRECT(ADDRESS($DB369,#REF!+6,,,#REF!))," ")</f>
        <v xml:space="preserve"> </v>
      </c>
      <c r="AY369" s="259" t="str">
        <f ca="1">IF($B369="Y",INDIRECT(ADDRESS($DB369,#REF!+6,,,#REF!))," ")</f>
        <v xml:space="preserve"> </v>
      </c>
      <c r="AZ369" s="259" t="str">
        <f ca="1">IF($B369="Y",INDIRECT(ADDRESS($DB369,#REF!+6,,,#REF!))," ")</f>
        <v xml:space="preserve"> </v>
      </c>
      <c r="BA369" s="259" t="str">
        <f ca="1">IF($B369="Y",INDIRECT(ADDRESS($DB369,#REF!+6,,,#REF!))," ")</f>
        <v xml:space="preserve"> </v>
      </c>
      <c r="BB369" s="259" t="str">
        <f ca="1">IF($B369="Y",INDIRECT(ADDRESS($DB369,#REF!+6,,,#REF!))," ")</f>
        <v xml:space="preserve"> </v>
      </c>
      <c r="BC369" s="259" t="str">
        <f ca="1">IF($B369="Y",INDIRECT(ADDRESS($DB369,#REF!+6,,,#REF!))," ")</f>
        <v xml:space="preserve"> </v>
      </c>
      <c r="BD369" s="259" t="str">
        <f ca="1">IF($B369="Y",INDIRECT(ADDRESS($DB369,#REF!+6,,,#REF!))," ")</f>
        <v xml:space="preserve"> </v>
      </c>
      <c r="BE369" s="259" t="str">
        <f ca="1">IF($B369="Y",INDIRECT(ADDRESS($DB369,#REF!+6,,,#REF!))," ")</f>
        <v xml:space="preserve"> </v>
      </c>
      <c r="BF369" s="259" t="str">
        <f ca="1">IF($B369="Y",INDIRECT(ADDRESS($DB369,#REF!+6,,,#REF!))," ")</f>
        <v xml:space="preserve"> </v>
      </c>
      <c r="BG369" s="259" t="str">
        <f ca="1">IF($B369="Y",INDIRECT(ADDRESS($DB369,#REF!+6,,,#REF!))," ")</f>
        <v xml:space="preserve"> </v>
      </c>
      <c r="BH369" s="259" t="str">
        <f ca="1">IF($B369="Y",INDIRECT(ADDRESS($DB369,#REF!+6,,,#REF!))," ")</f>
        <v xml:space="preserve"> </v>
      </c>
      <c r="BI369" s="259" t="str">
        <f ca="1">IF($B369="Y",INDIRECT(ADDRESS($DB369,#REF!+6,,,#REF!))," ")</f>
        <v xml:space="preserve"> </v>
      </c>
      <c r="BJ369" s="259" t="str">
        <f ca="1">IF($B369="Y",INDIRECT(ADDRESS($DB369,#REF!+6,,,#REF!))," ")</f>
        <v xml:space="preserve"> </v>
      </c>
      <c r="BK369" s="259" t="str">
        <f ca="1">IF($B369="Y",INDIRECT(ADDRESS($DB369,#REF!+6,,,#REF!))," ")</f>
        <v xml:space="preserve"> </v>
      </c>
      <c r="BL369" s="259" t="str">
        <f ca="1">IF($B369="Y",INDIRECT(ADDRESS($DB369,#REF!+6,,,#REF!))," ")</f>
        <v xml:space="preserve"> </v>
      </c>
      <c r="BM369" s="259" t="str">
        <f ca="1">IF($B369="Y",INDIRECT(ADDRESS($DB369,#REF!+6,,,#REF!))," ")</f>
        <v xml:space="preserve"> </v>
      </c>
      <c r="BN369" s="259" t="str">
        <f ca="1">IF($B369="Y",INDIRECT(ADDRESS($DB369,#REF!+6,,,#REF!))," ")</f>
        <v xml:space="preserve"> </v>
      </c>
      <c r="BO369" s="259" t="str">
        <f ca="1">IF($B369="Y",INDIRECT(ADDRESS($DB369,#REF!+6,,,#REF!))," ")</f>
        <v xml:space="preserve"> </v>
      </c>
      <c r="BP369" s="259" t="str">
        <f ca="1">IF($B369="Y",INDIRECT(ADDRESS($DB369,#REF!+6,,,#REF!))," ")</f>
        <v xml:space="preserve"> </v>
      </c>
      <c r="BQ369" s="257" t="str">
        <f ca="1">IF($B369="Y",INDIRECT(ADDRESS($DB369,#REF!+6,,,#REF!))," ")</f>
        <v xml:space="preserve"> </v>
      </c>
      <c r="BR369" s="257" t="str">
        <f ca="1">IF($B369="Y",INDIRECT(ADDRESS($DB369,#REF!+6,,,#REF!))," ")</f>
        <v xml:space="preserve"> </v>
      </c>
      <c r="BS369" s="257" t="str">
        <f ca="1">IF($B369="Y",INDIRECT(ADDRESS($DB369,#REF!+6,,,#REF!))," ")</f>
        <v xml:space="preserve"> </v>
      </c>
      <c r="BT369" s="257" t="str">
        <f ca="1">IF($B369="Y",INDIRECT(ADDRESS($DB369,#REF!+6,,,#REF!))," ")</f>
        <v xml:space="preserve"> </v>
      </c>
      <c r="BU369" s="257" t="str">
        <f ca="1">IF($B369="Y",INDIRECT(ADDRESS($DB369,#REF!+6,,,#REF!))," ")</f>
        <v xml:space="preserve"> </v>
      </c>
      <c r="BV369" s="257" t="str">
        <f ca="1">IF($B369="Y",INDIRECT(ADDRESS($DB369,#REF!+6,,,#REF!))," ")</f>
        <v xml:space="preserve"> </v>
      </c>
      <c r="BW369" s="257" t="str">
        <f ca="1">IF($B369="Y",INDIRECT(ADDRESS($DB369,#REF!+6,,,#REF!))," ")</f>
        <v xml:space="preserve"> </v>
      </c>
      <c r="BX369" s="257" t="str">
        <f ca="1">IF($B369="Y",INDIRECT(ADDRESS($DB369,#REF!+6,,,#REF!))," ")</f>
        <v xml:space="preserve"> </v>
      </c>
      <c r="BY369" s="257" t="str">
        <f ca="1">IF($B369="Y",INDIRECT(ADDRESS($DB369,#REF!+6,,,#REF!))," ")</f>
        <v xml:space="preserve"> </v>
      </c>
      <c r="BZ369" s="257" t="str">
        <f ca="1">IF($B369="Y",INDIRECT(ADDRESS($DB369,#REF!+6,,,#REF!))," ")</f>
        <v xml:space="preserve"> </v>
      </c>
      <c r="CA369" s="257" t="str">
        <f ca="1">IF($B369="Y",INDIRECT(ADDRESS($DB369,#REF!+6,,,#REF!))," ")</f>
        <v xml:space="preserve"> </v>
      </c>
      <c r="CB369" s="257" t="str">
        <f ca="1">IF($B369="Y",INDIRECT(ADDRESS($DB369,#REF!+6,,,#REF!))," ")</f>
        <v xml:space="preserve"> </v>
      </c>
      <c r="CC369" s="257" t="str">
        <f ca="1">IF($B369="Y",INDIRECT(ADDRESS($DB369,#REF!+6,,,#REF!))," ")</f>
        <v xml:space="preserve"> </v>
      </c>
      <c r="CD369" s="257" t="str">
        <f ca="1">IF($B369="Y",INDIRECT(ADDRESS($DB369,#REF!+6,,,#REF!))," ")</f>
        <v xml:space="preserve"> </v>
      </c>
      <c r="CE369" s="257" t="str">
        <f ca="1">IF($B369="Y",INDIRECT(ADDRESS($DB369,#REF!+6,,,#REF!))," ")</f>
        <v xml:space="preserve"> </v>
      </c>
      <c r="CF369" s="257" t="str">
        <f ca="1">IF($B369="Y",INDIRECT(ADDRESS($DB369,#REF!+6,,,#REF!))," ")</f>
        <v xml:space="preserve"> </v>
      </c>
      <c r="CG369" s="257" t="str">
        <f ca="1">IF($B369="Y",INDIRECT(ADDRESS($DB369,#REF!+6,,,#REF!))," ")</f>
        <v xml:space="preserve"> </v>
      </c>
      <c r="CH369" s="257" t="str">
        <f ca="1">IF($B369="Y",INDIRECT(ADDRESS($DB369,#REF!+6,,,#REF!))," ")</f>
        <v xml:space="preserve"> </v>
      </c>
      <c r="CI369" s="257" t="str">
        <f ca="1">IF($B369="Y",INDIRECT(ADDRESS($DB369,#REF!+6,,,#REF!))," ")</f>
        <v xml:space="preserve"> </v>
      </c>
      <c r="CJ369" s="257" t="str">
        <f ca="1">IF($B369="Y",INDIRECT(ADDRESS($DB369,#REF!+6,,,#REF!))," ")</f>
        <v xml:space="preserve"> </v>
      </c>
      <c r="CK369" s="257" t="str">
        <f ca="1">IF($B369="Y",INDIRECT(ADDRESS($DB369,#REF!+6,,,#REF!))," ")</f>
        <v xml:space="preserve"> </v>
      </c>
      <c r="CM369" s="100">
        <v>276</v>
      </c>
      <c r="CN369" s="229" t="e">
        <f t="shared" si="131"/>
        <v>#REF!</v>
      </c>
      <c r="CO369" s="229" t="e">
        <f ca="1">IF(CN369&gt;0,INDIRECT(ADDRESS($CN369,7,,,#REF!)),"")</f>
        <v>#REF!</v>
      </c>
      <c r="CP369" s="229" t="e">
        <f t="shared" ca="1" si="132"/>
        <v>#REF!</v>
      </c>
      <c r="CQ369" s="230">
        <f t="shared" ca="1" si="138"/>
        <v>0</v>
      </c>
      <c r="CR369" s="227"/>
      <c r="CS369" s="248">
        <f t="shared" si="133"/>
        <v>276</v>
      </c>
      <c r="CT369" s="229" t="e">
        <f t="shared" si="134"/>
        <v>#REF!</v>
      </c>
      <c r="CU369" s="231" t="e">
        <f ca="1">IF(CT369&gt;0,INDIRECT(ADDRESS($CT369,4,,,#REF!)),"")</f>
        <v>#REF!</v>
      </c>
      <c r="CV369" s="100" t="e">
        <f t="shared" ca="1" si="135"/>
        <v>#REF!</v>
      </c>
      <c r="CW369" s="229">
        <f t="shared" ca="1" si="136"/>
        <v>276</v>
      </c>
      <c r="CX369" s="229" t="e">
        <f t="shared" ca="1" si="127"/>
        <v>#REF!</v>
      </c>
      <c r="CY369" s="250"/>
      <c r="CZ369" s="251">
        <f t="shared" ca="1" si="128"/>
        <v>0</v>
      </c>
      <c r="DB369" s="100">
        <f t="shared" ca="1" si="129"/>
        <v>0</v>
      </c>
      <c r="DC369" s="230">
        <f t="shared" ca="1" si="137"/>
        <v>0</v>
      </c>
    </row>
    <row r="370" spans="2:107" ht="16.149999999999999" customHeight="1" x14ac:dyDescent="0.2">
      <c r="B370" s="252" t="str">
        <f t="shared" ca="1" si="130"/>
        <v xml:space="preserve"> </v>
      </c>
      <c r="C370" s="253" t="str">
        <f ca="1">IF($B370="Y",INDIRECT(ADDRESS($DB370,7,,,#REF!)),IF($B370="N",INDIRECT(ADDRESS($DC370,4,,,#REF!))," "))</f>
        <v xml:space="preserve"> </v>
      </c>
      <c r="D370" s="254" t="str">
        <f ca="1">IF($B370="Y",INDIRECT(ADDRESS($DB370,4,,,#REF!)),IF($B370="N",INDIRECT(ADDRESS($DC370,8,,,#REF!))," "))</f>
        <v xml:space="preserve"> </v>
      </c>
      <c r="E370" s="522" t="str">
        <f ca="1">IF($B370="Y",INDIRECT(ADDRESS($DB370,10,,,#REF!)),IF($B370="N",INDIRECT(ADDRESS($DC370,10,,,#REF!))," "))</f>
        <v xml:space="preserve"> </v>
      </c>
      <c r="F370" s="523" t="str">
        <f ca="1">IF($B370="Y",INDIRECT(ADDRESS($DB370,9,,,#REF!)),IF($B370="N",INDIRECT(ADDRESS($DC370,9,,,#REF!))," "))</f>
        <v xml:space="preserve"> </v>
      </c>
      <c r="G370" s="255" t="str">
        <f ca="1">IF($B370="Y",INDIRECT(ADDRESS($DB370,5,,,#REF!)),IF($B370="N",INDIRECT(ADDRESS($DC370,12,,,#REF!))," "))</f>
        <v xml:space="preserve"> </v>
      </c>
      <c r="H370" s="256" t="str">
        <f ca="1">IF($B370="Y",INDIRECT(ADDRESS($DB370,8,,,#REF!)),IF($B370="N",INDIRECT(ADDRESS($DC370,14,,,#REF!))," "))</f>
        <v xml:space="preserve"> </v>
      </c>
      <c r="I370" s="257" t="str">
        <f ca="1">IF($B370="Y",INDIRECT(ADDRESS($DB370,6,,,#REF!)),IF($B370="N",INDIRECT(ADDRESS($DC370,23,,,#REF!))," "))</f>
        <v xml:space="preserve"> </v>
      </c>
      <c r="J370" s="258" t="str">
        <f ca="1">IF($B370="Y",INDIRECT(ADDRESS($DB370,#REF!+6,,,#REF!))," ")</f>
        <v xml:space="preserve"> </v>
      </c>
      <c r="K370" s="259" t="str">
        <f ca="1">IF($B370="Y",INDIRECT(ADDRESS($DB370,#REF!+6,,,#REF!))," ")</f>
        <v xml:space="preserve"> </v>
      </c>
      <c r="L370" s="259" t="str">
        <f ca="1">IF($B370="Y",INDIRECT(ADDRESS($DB370,#REF!+6,,,#REF!))," ")</f>
        <v xml:space="preserve"> </v>
      </c>
      <c r="M370" s="259" t="str">
        <f ca="1">IF($B370="Y",INDIRECT(ADDRESS($DB370,#REF!+6,,,#REF!))," ")</f>
        <v xml:space="preserve"> </v>
      </c>
      <c r="N370" s="259" t="str">
        <f ca="1">IF($B370="Y",INDIRECT(ADDRESS($DB370,#REF!+6,,,#REF!))," ")</f>
        <v xml:space="preserve"> </v>
      </c>
      <c r="O370" s="259" t="str">
        <f ca="1">IF($B370="Y",INDIRECT(ADDRESS($DB370,#REF!+6,,,#REF!))," ")</f>
        <v xml:space="preserve"> </v>
      </c>
      <c r="P370" s="259" t="str">
        <f ca="1">IF($B370="Y",INDIRECT(ADDRESS($DB370,#REF!+6,,,#REF!))," ")</f>
        <v xml:space="preserve"> </v>
      </c>
      <c r="Q370" s="259" t="str">
        <f ca="1">IF($B370="Y",INDIRECT(ADDRESS($DB370,#REF!+6,,,#REF!))," ")</f>
        <v xml:space="preserve"> </v>
      </c>
      <c r="R370" s="259" t="str">
        <f ca="1">IF($B370="Y",INDIRECT(ADDRESS($DB370,#REF!+6,,,#REF!))," ")</f>
        <v xml:space="preserve"> </v>
      </c>
      <c r="S370" s="259" t="str">
        <f ca="1">IF($B370="Y",INDIRECT(ADDRESS($DB370,#REF!+6,,,#REF!))," ")</f>
        <v xml:space="preserve"> </v>
      </c>
      <c r="T370" s="259" t="str">
        <f ca="1">IF($B370="Y",INDIRECT(ADDRESS($DB370,#REF!+6,,,#REF!))," ")</f>
        <v xml:space="preserve"> </v>
      </c>
      <c r="U370" s="259" t="str">
        <f ca="1">IF($B370="Y",INDIRECT(ADDRESS($DB370,#REF!+6,,,#REF!))," ")</f>
        <v xml:space="preserve"> </v>
      </c>
      <c r="V370" s="259" t="str">
        <f ca="1">IF($B370="Y",INDIRECT(ADDRESS($DB370,#REF!+6,,,#REF!))," ")</f>
        <v xml:space="preserve"> </v>
      </c>
      <c r="W370" s="259" t="str">
        <f ca="1">IF($B370="Y",INDIRECT(ADDRESS($DB370,#REF!+6,,,#REF!))," ")</f>
        <v xml:space="preserve"> </v>
      </c>
      <c r="X370" s="259" t="str">
        <f ca="1">IF($B370="Y",INDIRECT(ADDRESS($DB370,#REF!+6,,,#REF!))," ")</f>
        <v xml:space="preserve"> </v>
      </c>
      <c r="Y370" s="259" t="str">
        <f ca="1">IF($B370="Y",INDIRECT(ADDRESS($DB370,#REF!+6,,,#REF!))," ")</f>
        <v xml:space="preserve"> </v>
      </c>
      <c r="Z370" s="259" t="str">
        <f ca="1">IF($B370="Y",INDIRECT(ADDRESS($DB370,#REF!+6,,,#REF!))," ")</f>
        <v xml:space="preserve"> </v>
      </c>
      <c r="AA370" s="259" t="str">
        <f ca="1">IF($B370="Y",INDIRECT(ADDRESS($DB370,#REF!+6,,,#REF!))," ")</f>
        <v xml:space="preserve"> </v>
      </c>
      <c r="AB370" s="259" t="str">
        <f ca="1">IF($B370="Y",INDIRECT(ADDRESS($DB370,#REF!+6,,,#REF!))," ")</f>
        <v xml:space="preserve"> </v>
      </c>
      <c r="AC370" s="259" t="str">
        <f ca="1">IF($B370="Y",INDIRECT(ADDRESS($DB370,#REF!+6,,,#REF!))," ")</f>
        <v xml:space="preserve"> </v>
      </c>
      <c r="AD370" s="259" t="str">
        <f ca="1">IF($B370="Y",INDIRECT(ADDRESS($DB370,#REF!+6,,,#REF!))," ")</f>
        <v xml:space="preserve"> </v>
      </c>
      <c r="AE370" s="259" t="str">
        <f ca="1">IF($B370="Y",INDIRECT(ADDRESS($DB370,#REF!+6,,,#REF!))," ")</f>
        <v xml:space="preserve"> </v>
      </c>
      <c r="AF370" s="259" t="str">
        <f ca="1">IF($B370="Y",INDIRECT(ADDRESS($DB370,#REF!+6,,,#REF!))," ")</f>
        <v xml:space="preserve"> </v>
      </c>
      <c r="AG370" s="259" t="str">
        <f ca="1">IF($B370="Y",INDIRECT(ADDRESS($DB370,#REF!+6,,,#REF!))," ")</f>
        <v xml:space="preserve"> </v>
      </c>
      <c r="AH370" s="259" t="str">
        <f ca="1">IF($B370="Y",INDIRECT(ADDRESS($DB370,#REF!+6,,,#REF!))," ")</f>
        <v xml:space="preserve"> </v>
      </c>
      <c r="AI370" s="259" t="str">
        <f ca="1">IF($B370="Y",INDIRECT(ADDRESS($DB370,#REF!+6,,,#REF!))," ")</f>
        <v xml:space="preserve"> </v>
      </c>
      <c r="AJ370" s="259" t="str">
        <f ca="1">IF($B370="Y",INDIRECT(ADDRESS($DB370,#REF!+6,,,#REF!))," ")</f>
        <v xml:space="preserve"> </v>
      </c>
      <c r="AK370" s="259" t="str">
        <f ca="1">IF($B370="Y",INDIRECT(ADDRESS($DB370,#REF!+6,,,#REF!))," ")</f>
        <v xml:space="preserve"> </v>
      </c>
      <c r="AL370" s="259" t="str">
        <f ca="1">IF($B370="Y",INDIRECT(ADDRESS($DB370,#REF!+6,,,#REF!))," ")</f>
        <v xml:space="preserve"> </v>
      </c>
      <c r="AM370" s="259" t="str">
        <f ca="1">IF($B370="Y",INDIRECT(ADDRESS($DB370,#REF!+6,,,#REF!))," ")</f>
        <v xml:space="preserve"> </v>
      </c>
      <c r="AN370" s="259" t="str">
        <f ca="1">IF($B370="Y",INDIRECT(ADDRESS($DB370,#REF!+6,,,#REF!))," ")</f>
        <v xml:space="preserve"> </v>
      </c>
      <c r="AO370" s="259" t="str">
        <f ca="1">IF($B370="Y",INDIRECT(ADDRESS($DB370,#REF!+6,,,#REF!))," ")</f>
        <v xml:space="preserve"> </v>
      </c>
      <c r="AP370" s="259" t="str">
        <f ca="1">IF($B370="Y",INDIRECT(ADDRESS($DB370,#REF!+6,,,#REF!))," ")</f>
        <v xml:space="preserve"> </v>
      </c>
      <c r="AQ370" s="259" t="str">
        <f ca="1">IF($B370="Y",INDIRECT(ADDRESS($DB370,#REF!+6,,,#REF!))," ")</f>
        <v xml:space="preserve"> </v>
      </c>
      <c r="AR370" s="259" t="str">
        <f ca="1">IF($B370="Y",INDIRECT(ADDRESS($DB370,#REF!+6,,,#REF!))," ")</f>
        <v xml:space="preserve"> </v>
      </c>
      <c r="AS370" s="259" t="str">
        <f ca="1">IF($B370="Y",INDIRECT(ADDRESS($DB370,#REF!+6,,,#REF!))," ")</f>
        <v xml:space="preserve"> </v>
      </c>
      <c r="AT370" s="259" t="str">
        <f ca="1">IF($B370="Y",INDIRECT(ADDRESS($DB370,#REF!+6,,,#REF!))," ")</f>
        <v xml:space="preserve"> </v>
      </c>
      <c r="AU370" s="259" t="str">
        <f ca="1">IF($B370="Y",INDIRECT(ADDRESS($DB370,#REF!+6,,,#REF!))," ")</f>
        <v xml:space="preserve"> </v>
      </c>
      <c r="AV370" s="259" t="str">
        <f ca="1">IF($B370="Y",INDIRECT(ADDRESS($DB370,#REF!+6,,,#REF!))," ")</f>
        <v xml:space="preserve"> </v>
      </c>
      <c r="AW370" s="259" t="str">
        <f ca="1">IF($B370="Y",INDIRECT(ADDRESS($DB370,#REF!+6,,,#REF!))," ")</f>
        <v xml:space="preserve"> </v>
      </c>
      <c r="AX370" s="259" t="str">
        <f ca="1">IF($B370="Y",INDIRECT(ADDRESS($DB370,#REF!+6,,,#REF!))," ")</f>
        <v xml:space="preserve"> </v>
      </c>
      <c r="AY370" s="259" t="str">
        <f ca="1">IF($B370="Y",INDIRECT(ADDRESS($DB370,#REF!+6,,,#REF!))," ")</f>
        <v xml:space="preserve"> </v>
      </c>
      <c r="AZ370" s="259" t="str">
        <f ca="1">IF($B370="Y",INDIRECT(ADDRESS($DB370,#REF!+6,,,#REF!))," ")</f>
        <v xml:space="preserve"> </v>
      </c>
      <c r="BA370" s="259" t="str">
        <f ca="1">IF($B370="Y",INDIRECT(ADDRESS($DB370,#REF!+6,,,#REF!))," ")</f>
        <v xml:space="preserve"> </v>
      </c>
      <c r="BB370" s="259" t="str">
        <f ca="1">IF($B370="Y",INDIRECT(ADDRESS($DB370,#REF!+6,,,#REF!))," ")</f>
        <v xml:space="preserve"> </v>
      </c>
      <c r="BC370" s="259" t="str">
        <f ca="1">IF($B370="Y",INDIRECT(ADDRESS($DB370,#REF!+6,,,#REF!))," ")</f>
        <v xml:space="preserve"> </v>
      </c>
      <c r="BD370" s="259" t="str">
        <f ca="1">IF($B370="Y",INDIRECT(ADDRESS($DB370,#REF!+6,,,#REF!))," ")</f>
        <v xml:space="preserve"> </v>
      </c>
      <c r="BE370" s="259" t="str">
        <f ca="1">IF($B370="Y",INDIRECT(ADDRESS($DB370,#REF!+6,,,#REF!))," ")</f>
        <v xml:space="preserve"> </v>
      </c>
      <c r="BF370" s="259" t="str">
        <f ca="1">IF($B370="Y",INDIRECT(ADDRESS($DB370,#REF!+6,,,#REF!))," ")</f>
        <v xml:space="preserve"> </v>
      </c>
      <c r="BG370" s="259" t="str">
        <f ca="1">IF($B370="Y",INDIRECT(ADDRESS($DB370,#REF!+6,,,#REF!))," ")</f>
        <v xml:space="preserve"> </v>
      </c>
      <c r="BH370" s="259" t="str">
        <f ca="1">IF($B370="Y",INDIRECT(ADDRESS($DB370,#REF!+6,,,#REF!))," ")</f>
        <v xml:space="preserve"> </v>
      </c>
      <c r="BI370" s="259" t="str">
        <f ca="1">IF($B370="Y",INDIRECT(ADDRESS($DB370,#REF!+6,,,#REF!))," ")</f>
        <v xml:space="preserve"> </v>
      </c>
      <c r="BJ370" s="259" t="str">
        <f ca="1">IF($B370="Y",INDIRECT(ADDRESS($DB370,#REF!+6,,,#REF!))," ")</f>
        <v xml:space="preserve"> </v>
      </c>
      <c r="BK370" s="259" t="str">
        <f ca="1">IF($B370="Y",INDIRECT(ADDRESS($DB370,#REF!+6,,,#REF!))," ")</f>
        <v xml:space="preserve"> </v>
      </c>
      <c r="BL370" s="259" t="str">
        <f ca="1">IF($B370="Y",INDIRECT(ADDRESS($DB370,#REF!+6,,,#REF!))," ")</f>
        <v xml:space="preserve"> </v>
      </c>
      <c r="BM370" s="259" t="str">
        <f ca="1">IF($B370="Y",INDIRECT(ADDRESS($DB370,#REF!+6,,,#REF!))," ")</f>
        <v xml:space="preserve"> </v>
      </c>
      <c r="BN370" s="259" t="str">
        <f ca="1">IF($B370="Y",INDIRECT(ADDRESS($DB370,#REF!+6,,,#REF!))," ")</f>
        <v xml:space="preserve"> </v>
      </c>
      <c r="BO370" s="259" t="str">
        <f ca="1">IF($B370="Y",INDIRECT(ADDRESS($DB370,#REF!+6,,,#REF!))," ")</f>
        <v xml:space="preserve"> </v>
      </c>
      <c r="BP370" s="259" t="str">
        <f ca="1">IF($B370="Y",INDIRECT(ADDRESS($DB370,#REF!+6,,,#REF!))," ")</f>
        <v xml:space="preserve"> </v>
      </c>
      <c r="BQ370" s="257" t="str">
        <f ca="1">IF($B370="Y",INDIRECT(ADDRESS($DB370,#REF!+6,,,#REF!))," ")</f>
        <v xml:space="preserve"> </v>
      </c>
      <c r="BR370" s="257" t="str">
        <f ca="1">IF($B370="Y",INDIRECT(ADDRESS($DB370,#REF!+6,,,#REF!))," ")</f>
        <v xml:space="preserve"> </v>
      </c>
      <c r="BS370" s="257" t="str">
        <f ca="1">IF($B370="Y",INDIRECT(ADDRESS($DB370,#REF!+6,,,#REF!))," ")</f>
        <v xml:space="preserve"> </v>
      </c>
      <c r="BT370" s="257" t="str">
        <f ca="1">IF($B370="Y",INDIRECT(ADDRESS($DB370,#REF!+6,,,#REF!))," ")</f>
        <v xml:space="preserve"> </v>
      </c>
      <c r="BU370" s="257" t="str">
        <f ca="1">IF($B370="Y",INDIRECT(ADDRESS($DB370,#REF!+6,,,#REF!))," ")</f>
        <v xml:space="preserve"> </v>
      </c>
      <c r="BV370" s="257" t="str">
        <f ca="1">IF($B370="Y",INDIRECT(ADDRESS($DB370,#REF!+6,,,#REF!))," ")</f>
        <v xml:space="preserve"> </v>
      </c>
      <c r="BW370" s="257" t="str">
        <f ca="1">IF($B370="Y",INDIRECT(ADDRESS($DB370,#REF!+6,,,#REF!))," ")</f>
        <v xml:space="preserve"> </v>
      </c>
      <c r="BX370" s="257" t="str">
        <f ca="1">IF($B370="Y",INDIRECT(ADDRESS($DB370,#REF!+6,,,#REF!))," ")</f>
        <v xml:space="preserve"> </v>
      </c>
      <c r="BY370" s="257" t="str">
        <f ca="1">IF($B370="Y",INDIRECT(ADDRESS($DB370,#REF!+6,,,#REF!))," ")</f>
        <v xml:space="preserve"> </v>
      </c>
      <c r="BZ370" s="257" t="str">
        <f ca="1">IF($B370="Y",INDIRECT(ADDRESS($DB370,#REF!+6,,,#REF!))," ")</f>
        <v xml:space="preserve"> </v>
      </c>
      <c r="CA370" s="257" t="str">
        <f ca="1">IF($B370="Y",INDIRECT(ADDRESS($DB370,#REF!+6,,,#REF!))," ")</f>
        <v xml:space="preserve"> </v>
      </c>
      <c r="CB370" s="257" t="str">
        <f ca="1">IF($B370="Y",INDIRECT(ADDRESS($DB370,#REF!+6,,,#REF!))," ")</f>
        <v xml:space="preserve"> </v>
      </c>
      <c r="CC370" s="257" t="str">
        <f ca="1">IF($B370="Y",INDIRECT(ADDRESS($DB370,#REF!+6,,,#REF!))," ")</f>
        <v xml:space="preserve"> </v>
      </c>
      <c r="CD370" s="257" t="str">
        <f ca="1">IF($B370="Y",INDIRECT(ADDRESS($DB370,#REF!+6,,,#REF!))," ")</f>
        <v xml:space="preserve"> </v>
      </c>
      <c r="CE370" s="257" t="str">
        <f ca="1">IF($B370="Y",INDIRECT(ADDRESS($DB370,#REF!+6,,,#REF!))," ")</f>
        <v xml:space="preserve"> </v>
      </c>
      <c r="CF370" s="257" t="str">
        <f ca="1">IF($B370="Y",INDIRECT(ADDRESS($DB370,#REF!+6,,,#REF!))," ")</f>
        <v xml:space="preserve"> </v>
      </c>
      <c r="CG370" s="257" t="str">
        <f ca="1">IF($B370="Y",INDIRECT(ADDRESS($DB370,#REF!+6,,,#REF!))," ")</f>
        <v xml:space="preserve"> </v>
      </c>
      <c r="CH370" s="257" t="str">
        <f ca="1">IF($B370="Y",INDIRECT(ADDRESS($DB370,#REF!+6,,,#REF!))," ")</f>
        <v xml:space="preserve"> </v>
      </c>
      <c r="CI370" s="257" t="str">
        <f ca="1">IF($B370="Y",INDIRECT(ADDRESS($DB370,#REF!+6,,,#REF!))," ")</f>
        <v xml:space="preserve"> </v>
      </c>
      <c r="CJ370" s="257" t="str">
        <f ca="1">IF($B370="Y",INDIRECT(ADDRESS($DB370,#REF!+6,,,#REF!))," ")</f>
        <v xml:space="preserve"> </v>
      </c>
      <c r="CK370" s="257" t="str">
        <f ca="1">IF($B370="Y",INDIRECT(ADDRESS($DB370,#REF!+6,,,#REF!))," ")</f>
        <v xml:space="preserve"> </v>
      </c>
      <c r="CM370" s="100">
        <v>277</v>
      </c>
      <c r="CN370" s="229" t="e">
        <f t="shared" si="131"/>
        <v>#REF!</v>
      </c>
      <c r="CO370" s="229" t="e">
        <f ca="1">IF(CN370&gt;0,INDIRECT(ADDRESS($CN370,7,,,#REF!)),"")</f>
        <v>#REF!</v>
      </c>
      <c r="CP370" s="229" t="e">
        <f t="shared" ca="1" si="132"/>
        <v>#REF!</v>
      </c>
      <c r="CQ370" s="230">
        <f t="shared" ca="1" si="138"/>
        <v>0</v>
      </c>
      <c r="CR370" s="227"/>
      <c r="CS370" s="248">
        <f t="shared" si="133"/>
        <v>277</v>
      </c>
      <c r="CT370" s="229" t="e">
        <f t="shared" si="134"/>
        <v>#REF!</v>
      </c>
      <c r="CU370" s="231" t="e">
        <f ca="1">IF(CT370&gt;0,INDIRECT(ADDRESS($CT370,4,,,#REF!)),"")</f>
        <v>#REF!</v>
      </c>
      <c r="CV370" s="100" t="e">
        <f t="shared" ca="1" si="135"/>
        <v>#REF!</v>
      </c>
      <c r="CW370" s="229">
        <f t="shared" ca="1" si="136"/>
        <v>277</v>
      </c>
      <c r="CX370" s="229" t="e">
        <f t="shared" ca="1" si="127"/>
        <v>#REF!</v>
      </c>
      <c r="CY370" s="250"/>
      <c r="CZ370" s="251">
        <f t="shared" ca="1" si="128"/>
        <v>0</v>
      </c>
      <c r="DB370" s="100">
        <f t="shared" ca="1" si="129"/>
        <v>0</v>
      </c>
      <c r="DC370" s="230">
        <f t="shared" ca="1" si="137"/>
        <v>0</v>
      </c>
    </row>
    <row r="371" spans="2:107" ht="16.149999999999999" customHeight="1" x14ac:dyDescent="0.2">
      <c r="B371" s="252" t="str">
        <f t="shared" ca="1" si="130"/>
        <v xml:space="preserve"> </v>
      </c>
      <c r="C371" s="253" t="str">
        <f ca="1">IF($B371="Y",INDIRECT(ADDRESS($DB371,7,,,#REF!)),IF($B371="N",INDIRECT(ADDRESS($DC371,4,,,#REF!))," "))</f>
        <v xml:space="preserve"> </v>
      </c>
      <c r="D371" s="254" t="str">
        <f ca="1">IF($B371="Y",INDIRECT(ADDRESS($DB371,4,,,#REF!)),IF($B371="N",INDIRECT(ADDRESS($DC371,8,,,#REF!))," "))</f>
        <v xml:space="preserve"> </v>
      </c>
      <c r="E371" s="522" t="str">
        <f ca="1">IF($B371="Y",INDIRECT(ADDRESS($DB371,10,,,#REF!)),IF($B371="N",INDIRECT(ADDRESS($DC371,10,,,#REF!))," "))</f>
        <v xml:space="preserve"> </v>
      </c>
      <c r="F371" s="523" t="str">
        <f ca="1">IF($B371="Y",INDIRECT(ADDRESS($DB371,9,,,#REF!)),IF($B371="N",INDIRECT(ADDRESS($DC371,9,,,#REF!))," "))</f>
        <v xml:space="preserve"> </v>
      </c>
      <c r="G371" s="255" t="str">
        <f ca="1">IF($B371="Y",INDIRECT(ADDRESS($DB371,5,,,#REF!)),IF($B371="N",INDIRECT(ADDRESS($DC371,12,,,#REF!))," "))</f>
        <v xml:space="preserve"> </v>
      </c>
      <c r="H371" s="256" t="str">
        <f ca="1">IF($B371="Y",INDIRECT(ADDRESS($DB371,8,,,#REF!)),IF($B371="N",INDIRECT(ADDRESS($DC371,14,,,#REF!))," "))</f>
        <v xml:space="preserve"> </v>
      </c>
      <c r="I371" s="257" t="str">
        <f ca="1">IF($B371="Y",INDIRECT(ADDRESS($DB371,6,,,#REF!)),IF($B371="N",INDIRECT(ADDRESS($DC371,23,,,#REF!))," "))</f>
        <v xml:space="preserve"> </v>
      </c>
      <c r="J371" s="258" t="str">
        <f ca="1">IF($B371="Y",INDIRECT(ADDRESS($DB371,#REF!+6,,,#REF!))," ")</f>
        <v xml:space="preserve"> </v>
      </c>
      <c r="K371" s="259" t="str">
        <f ca="1">IF($B371="Y",INDIRECT(ADDRESS($DB371,#REF!+6,,,#REF!))," ")</f>
        <v xml:space="preserve"> </v>
      </c>
      <c r="L371" s="259" t="str">
        <f ca="1">IF($B371="Y",INDIRECT(ADDRESS($DB371,#REF!+6,,,#REF!))," ")</f>
        <v xml:space="preserve"> </v>
      </c>
      <c r="M371" s="259" t="str">
        <f ca="1">IF($B371="Y",INDIRECT(ADDRESS($DB371,#REF!+6,,,#REF!))," ")</f>
        <v xml:space="preserve"> </v>
      </c>
      <c r="N371" s="259" t="str">
        <f ca="1">IF($B371="Y",INDIRECT(ADDRESS($DB371,#REF!+6,,,#REF!))," ")</f>
        <v xml:space="preserve"> </v>
      </c>
      <c r="O371" s="259" t="str">
        <f ca="1">IF($B371="Y",INDIRECT(ADDRESS($DB371,#REF!+6,,,#REF!))," ")</f>
        <v xml:space="preserve"> </v>
      </c>
      <c r="P371" s="259" t="str">
        <f ca="1">IF($B371="Y",INDIRECT(ADDRESS($DB371,#REF!+6,,,#REF!))," ")</f>
        <v xml:space="preserve"> </v>
      </c>
      <c r="Q371" s="259" t="str">
        <f ca="1">IF($B371="Y",INDIRECT(ADDRESS($DB371,#REF!+6,,,#REF!))," ")</f>
        <v xml:space="preserve"> </v>
      </c>
      <c r="R371" s="259" t="str">
        <f ca="1">IF($B371="Y",INDIRECT(ADDRESS($DB371,#REF!+6,,,#REF!))," ")</f>
        <v xml:space="preserve"> </v>
      </c>
      <c r="S371" s="259" t="str">
        <f ca="1">IF($B371="Y",INDIRECT(ADDRESS($DB371,#REF!+6,,,#REF!))," ")</f>
        <v xml:space="preserve"> </v>
      </c>
      <c r="T371" s="259" t="str">
        <f ca="1">IF($B371="Y",INDIRECT(ADDRESS($DB371,#REF!+6,,,#REF!))," ")</f>
        <v xml:space="preserve"> </v>
      </c>
      <c r="U371" s="259" t="str">
        <f ca="1">IF($B371="Y",INDIRECT(ADDRESS($DB371,#REF!+6,,,#REF!))," ")</f>
        <v xml:space="preserve"> </v>
      </c>
      <c r="V371" s="259" t="str">
        <f ca="1">IF($B371="Y",INDIRECT(ADDRESS($DB371,#REF!+6,,,#REF!))," ")</f>
        <v xml:space="preserve"> </v>
      </c>
      <c r="W371" s="259" t="str">
        <f ca="1">IF($B371="Y",INDIRECT(ADDRESS($DB371,#REF!+6,,,#REF!))," ")</f>
        <v xml:space="preserve"> </v>
      </c>
      <c r="X371" s="259" t="str">
        <f ca="1">IF($B371="Y",INDIRECT(ADDRESS($DB371,#REF!+6,,,#REF!))," ")</f>
        <v xml:space="preserve"> </v>
      </c>
      <c r="Y371" s="259" t="str">
        <f ca="1">IF($B371="Y",INDIRECT(ADDRESS($DB371,#REF!+6,,,#REF!))," ")</f>
        <v xml:space="preserve"> </v>
      </c>
      <c r="Z371" s="259" t="str">
        <f ca="1">IF($B371="Y",INDIRECT(ADDRESS($DB371,#REF!+6,,,#REF!))," ")</f>
        <v xml:space="preserve"> </v>
      </c>
      <c r="AA371" s="259" t="str">
        <f ca="1">IF($B371="Y",INDIRECT(ADDRESS($DB371,#REF!+6,,,#REF!))," ")</f>
        <v xml:space="preserve"> </v>
      </c>
      <c r="AB371" s="259" t="str">
        <f ca="1">IF($B371="Y",INDIRECT(ADDRESS($DB371,#REF!+6,,,#REF!))," ")</f>
        <v xml:space="preserve"> </v>
      </c>
      <c r="AC371" s="259" t="str">
        <f ca="1">IF($B371="Y",INDIRECT(ADDRESS($DB371,#REF!+6,,,#REF!))," ")</f>
        <v xml:space="preserve"> </v>
      </c>
      <c r="AD371" s="259" t="str">
        <f ca="1">IF($B371="Y",INDIRECT(ADDRESS($DB371,#REF!+6,,,#REF!))," ")</f>
        <v xml:space="preserve"> </v>
      </c>
      <c r="AE371" s="259" t="str">
        <f ca="1">IF($B371="Y",INDIRECT(ADDRESS($DB371,#REF!+6,,,#REF!))," ")</f>
        <v xml:space="preserve"> </v>
      </c>
      <c r="AF371" s="259" t="str">
        <f ca="1">IF($B371="Y",INDIRECT(ADDRESS($DB371,#REF!+6,,,#REF!))," ")</f>
        <v xml:space="preserve"> </v>
      </c>
      <c r="AG371" s="259" t="str">
        <f ca="1">IF($B371="Y",INDIRECT(ADDRESS($DB371,#REF!+6,,,#REF!))," ")</f>
        <v xml:space="preserve"> </v>
      </c>
      <c r="AH371" s="259" t="str">
        <f ca="1">IF($B371="Y",INDIRECT(ADDRESS($DB371,#REF!+6,,,#REF!))," ")</f>
        <v xml:space="preserve"> </v>
      </c>
      <c r="AI371" s="259" t="str">
        <f ca="1">IF($B371="Y",INDIRECT(ADDRESS($DB371,#REF!+6,,,#REF!))," ")</f>
        <v xml:space="preserve"> </v>
      </c>
      <c r="AJ371" s="259" t="str">
        <f ca="1">IF($B371="Y",INDIRECT(ADDRESS($DB371,#REF!+6,,,#REF!))," ")</f>
        <v xml:space="preserve"> </v>
      </c>
      <c r="AK371" s="259" t="str">
        <f ca="1">IF($B371="Y",INDIRECT(ADDRESS($DB371,#REF!+6,,,#REF!))," ")</f>
        <v xml:space="preserve"> </v>
      </c>
      <c r="AL371" s="259" t="str">
        <f ca="1">IF($B371="Y",INDIRECT(ADDRESS($DB371,#REF!+6,,,#REF!))," ")</f>
        <v xml:space="preserve"> </v>
      </c>
      <c r="AM371" s="259" t="str">
        <f ca="1">IF($B371="Y",INDIRECT(ADDRESS($DB371,#REF!+6,,,#REF!))," ")</f>
        <v xml:space="preserve"> </v>
      </c>
      <c r="AN371" s="259" t="str">
        <f ca="1">IF($B371="Y",INDIRECT(ADDRESS($DB371,#REF!+6,,,#REF!))," ")</f>
        <v xml:space="preserve"> </v>
      </c>
      <c r="AO371" s="259" t="str">
        <f ca="1">IF($B371="Y",INDIRECT(ADDRESS($DB371,#REF!+6,,,#REF!))," ")</f>
        <v xml:space="preserve"> </v>
      </c>
      <c r="AP371" s="259" t="str">
        <f ca="1">IF($B371="Y",INDIRECT(ADDRESS($DB371,#REF!+6,,,#REF!))," ")</f>
        <v xml:space="preserve"> </v>
      </c>
      <c r="AQ371" s="259" t="str">
        <f ca="1">IF($B371="Y",INDIRECT(ADDRESS($DB371,#REF!+6,,,#REF!))," ")</f>
        <v xml:space="preserve"> </v>
      </c>
      <c r="AR371" s="259" t="str">
        <f ca="1">IF($B371="Y",INDIRECT(ADDRESS($DB371,#REF!+6,,,#REF!))," ")</f>
        <v xml:space="preserve"> </v>
      </c>
      <c r="AS371" s="259" t="str">
        <f ca="1">IF($B371="Y",INDIRECT(ADDRESS($DB371,#REF!+6,,,#REF!))," ")</f>
        <v xml:space="preserve"> </v>
      </c>
      <c r="AT371" s="259" t="str">
        <f ca="1">IF($B371="Y",INDIRECT(ADDRESS($DB371,#REF!+6,,,#REF!))," ")</f>
        <v xml:space="preserve"> </v>
      </c>
      <c r="AU371" s="259" t="str">
        <f ca="1">IF($B371="Y",INDIRECT(ADDRESS($DB371,#REF!+6,,,#REF!))," ")</f>
        <v xml:space="preserve"> </v>
      </c>
      <c r="AV371" s="259" t="str">
        <f ca="1">IF($B371="Y",INDIRECT(ADDRESS($DB371,#REF!+6,,,#REF!))," ")</f>
        <v xml:space="preserve"> </v>
      </c>
      <c r="AW371" s="259" t="str">
        <f ca="1">IF($B371="Y",INDIRECT(ADDRESS($DB371,#REF!+6,,,#REF!))," ")</f>
        <v xml:space="preserve"> </v>
      </c>
      <c r="AX371" s="259" t="str">
        <f ca="1">IF($B371="Y",INDIRECT(ADDRESS($DB371,#REF!+6,,,#REF!))," ")</f>
        <v xml:space="preserve"> </v>
      </c>
      <c r="AY371" s="259" t="str">
        <f ca="1">IF($B371="Y",INDIRECT(ADDRESS($DB371,#REF!+6,,,#REF!))," ")</f>
        <v xml:space="preserve"> </v>
      </c>
      <c r="AZ371" s="259" t="str">
        <f ca="1">IF($B371="Y",INDIRECT(ADDRESS($DB371,#REF!+6,,,#REF!))," ")</f>
        <v xml:space="preserve"> </v>
      </c>
      <c r="BA371" s="259" t="str">
        <f ca="1">IF($B371="Y",INDIRECT(ADDRESS($DB371,#REF!+6,,,#REF!))," ")</f>
        <v xml:space="preserve"> </v>
      </c>
      <c r="BB371" s="259" t="str">
        <f ca="1">IF($B371="Y",INDIRECT(ADDRESS($DB371,#REF!+6,,,#REF!))," ")</f>
        <v xml:space="preserve"> </v>
      </c>
      <c r="BC371" s="259" t="str">
        <f ca="1">IF($B371="Y",INDIRECT(ADDRESS($DB371,#REF!+6,,,#REF!))," ")</f>
        <v xml:space="preserve"> </v>
      </c>
      <c r="BD371" s="259" t="str">
        <f ca="1">IF($B371="Y",INDIRECT(ADDRESS($DB371,#REF!+6,,,#REF!))," ")</f>
        <v xml:space="preserve"> </v>
      </c>
      <c r="BE371" s="259" t="str">
        <f ca="1">IF($B371="Y",INDIRECT(ADDRESS($DB371,#REF!+6,,,#REF!))," ")</f>
        <v xml:space="preserve"> </v>
      </c>
      <c r="BF371" s="259" t="str">
        <f ca="1">IF($B371="Y",INDIRECT(ADDRESS($DB371,#REF!+6,,,#REF!))," ")</f>
        <v xml:space="preserve"> </v>
      </c>
      <c r="BG371" s="259" t="str">
        <f ca="1">IF($B371="Y",INDIRECT(ADDRESS($DB371,#REF!+6,,,#REF!))," ")</f>
        <v xml:space="preserve"> </v>
      </c>
      <c r="BH371" s="259" t="str">
        <f ca="1">IF($B371="Y",INDIRECT(ADDRESS($DB371,#REF!+6,,,#REF!))," ")</f>
        <v xml:space="preserve"> </v>
      </c>
      <c r="BI371" s="259" t="str">
        <f ca="1">IF($B371="Y",INDIRECT(ADDRESS($DB371,#REF!+6,,,#REF!))," ")</f>
        <v xml:space="preserve"> </v>
      </c>
      <c r="BJ371" s="259" t="str">
        <f ca="1">IF($B371="Y",INDIRECT(ADDRESS($DB371,#REF!+6,,,#REF!))," ")</f>
        <v xml:space="preserve"> </v>
      </c>
      <c r="BK371" s="259" t="str">
        <f ca="1">IF($B371="Y",INDIRECT(ADDRESS($DB371,#REF!+6,,,#REF!))," ")</f>
        <v xml:space="preserve"> </v>
      </c>
      <c r="BL371" s="259" t="str">
        <f ca="1">IF($B371="Y",INDIRECT(ADDRESS($DB371,#REF!+6,,,#REF!))," ")</f>
        <v xml:space="preserve"> </v>
      </c>
      <c r="BM371" s="259" t="str">
        <f ca="1">IF($B371="Y",INDIRECT(ADDRESS($DB371,#REF!+6,,,#REF!))," ")</f>
        <v xml:space="preserve"> </v>
      </c>
      <c r="BN371" s="259" t="str">
        <f ca="1">IF($B371="Y",INDIRECT(ADDRESS($DB371,#REF!+6,,,#REF!))," ")</f>
        <v xml:space="preserve"> </v>
      </c>
      <c r="BO371" s="259" t="str">
        <f ca="1">IF($B371="Y",INDIRECT(ADDRESS($DB371,#REF!+6,,,#REF!))," ")</f>
        <v xml:space="preserve"> </v>
      </c>
      <c r="BP371" s="259" t="str">
        <f ca="1">IF($B371="Y",INDIRECT(ADDRESS($DB371,#REF!+6,,,#REF!))," ")</f>
        <v xml:space="preserve"> </v>
      </c>
      <c r="BQ371" s="257" t="str">
        <f ca="1">IF($B371="Y",INDIRECT(ADDRESS($DB371,#REF!+6,,,#REF!))," ")</f>
        <v xml:space="preserve"> </v>
      </c>
      <c r="BR371" s="257" t="str">
        <f ca="1">IF($B371="Y",INDIRECT(ADDRESS($DB371,#REF!+6,,,#REF!))," ")</f>
        <v xml:space="preserve"> </v>
      </c>
      <c r="BS371" s="257" t="str">
        <f ca="1">IF($B371="Y",INDIRECT(ADDRESS($DB371,#REF!+6,,,#REF!))," ")</f>
        <v xml:space="preserve"> </v>
      </c>
      <c r="BT371" s="257" t="str">
        <f ca="1">IF($B371="Y",INDIRECT(ADDRESS($DB371,#REF!+6,,,#REF!))," ")</f>
        <v xml:space="preserve"> </v>
      </c>
      <c r="BU371" s="257" t="str">
        <f ca="1">IF($B371="Y",INDIRECT(ADDRESS($DB371,#REF!+6,,,#REF!))," ")</f>
        <v xml:space="preserve"> </v>
      </c>
      <c r="BV371" s="257" t="str">
        <f ca="1">IF($B371="Y",INDIRECT(ADDRESS($DB371,#REF!+6,,,#REF!))," ")</f>
        <v xml:space="preserve"> </v>
      </c>
      <c r="BW371" s="257" t="str">
        <f ca="1">IF($B371="Y",INDIRECT(ADDRESS($DB371,#REF!+6,,,#REF!))," ")</f>
        <v xml:space="preserve"> </v>
      </c>
      <c r="BX371" s="257" t="str">
        <f ca="1">IF($B371="Y",INDIRECT(ADDRESS($DB371,#REF!+6,,,#REF!))," ")</f>
        <v xml:space="preserve"> </v>
      </c>
      <c r="BY371" s="257" t="str">
        <f ca="1">IF($B371="Y",INDIRECT(ADDRESS($DB371,#REF!+6,,,#REF!))," ")</f>
        <v xml:space="preserve"> </v>
      </c>
      <c r="BZ371" s="257" t="str">
        <f ca="1">IF($B371="Y",INDIRECT(ADDRESS($DB371,#REF!+6,,,#REF!))," ")</f>
        <v xml:space="preserve"> </v>
      </c>
      <c r="CA371" s="257" t="str">
        <f ca="1">IF($B371="Y",INDIRECT(ADDRESS($DB371,#REF!+6,,,#REF!))," ")</f>
        <v xml:space="preserve"> </v>
      </c>
      <c r="CB371" s="257" t="str">
        <f ca="1">IF($B371="Y",INDIRECT(ADDRESS($DB371,#REF!+6,,,#REF!))," ")</f>
        <v xml:space="preserve"> </v>
      </c>
      <c r="CC371" s="257" t="str">
        <f ca="1">IF($B371="Y",INDIRECT(ADDRESS($DB371,#REF!+6,,,#REF!))," ")</f>
        <v xml:space="preserve"> </v>
      </c>
      <c r="CD371" s="257" t="str">
        <f ca="1">IF($B371="Y",INDIRECT(ADDRESS($DB371,#REF!+6,,,#REF!))," ")</f>
        <v xml:space="preserve"> </v>
      </c>
      <c r="CE371" s="257" t="str">
        <f ca="1">IF($B371="Y",INDIRECT(ADDRESS($DB371,#REF!+6,,,#REF!))," ")</f>
        <v xml:space="preserve"> </v>
      </c>
      <c r="CF371" s="257" t="str">
        <f ca="1">IF($B371="Y",INDIRECT(ADDRESS($DB371,#REF!+6,,,#REF!))," ")</f>
        <v xml:space="preserve"> </v>
      </c>
      <c r="CG371" s="257" t="str">
        <f ca="1">IF($B371="Y",INDIRECT(ADDRESS($DB371,#REF!+6,,,#REF!))," ")</f>
        <v xml:space="preserve"> </v>
      </c>
      <c r="CH371" s="257" t="str">
        <f ca="1">IF($B371="Y",INDIRECT(ADDRESS($DB371,#REF!+6,,,#REF!))," ")</f>
        <v xml:space="preserve"> </v>
      </c>
      <c r="CI371" s="257" t="str">
        <f ca="1">IF($B371="Y",INDIRECT(ADDRESS($DB371,#REF!+6,,,#REF!))," ")</f>
        <v xml:space="preserve"> </v>
      </c>
      <c r="CJ371" s="257" t="str">
        <f ca="1">IF($B371="Y",INDIRECT(ADDRESS($DB371,#REF!+6,,,#REF!))," ")</f>
        <v xml:space="preserve"> </v>
      </c>
      <c r="CK371" s="257" t="str">
        <f ca="1">IF($B371="Y",INDIRECT(ADDRESS($DB371,#REF!+6,,,#REF!))," ")</f>
        <v xml:space="preserve"> </v>
      </c>
      <c r="CM371" s="100">
        <v>278</v>
      </c>
      <c r="CN371" s="229" t="e">
        <f t="shared" si="131"/>
        <v>#REF!</v>
      </c>
      <c r="CO371" s="229" t="e">
        <f ca="1">IF(CN371&gt;0,INDIRECT(ADDRESS($CN371,7,,,#REF!)),"")</f>
        <v>#REF!</v>
      </c>
      <c r="CP371" s="229" t="e">
        <f t="shared" ca="1" si="132"/>
        <v>#REF!</v>
      </c>
      <c r="CQ371" s="230">
        <f t="shared" ca="1" si="138"/>
        <v>0</v>
      </c>
      <c r="CR371" s="227"/>
      <c r="CS371" s="248">
        <f t="shared" si="133"/>
        <v>278</v>
      </c>
      <c r="CT371" s="229" t="e">
        <f t="shared" si="134"/>
        <v>#REF!</v>
      </c>
      <c r="CU371" s="231" t="e">
        <f ca="1">IF(CT371&gt;0,INDIRECT(ADDRESS($CT371,4,,,#REF!)),"")</f>
        <v>#REF!</v>
      </c>
      <c r="CV371" s="100" t="e">
        <f t="shared" ca="1" si="135"/>
        <v>#REF!</v>
      </c>
      <c r="CW371" s="229">
        <f t="shared" ca="1" si="136"/>
        <v>278</v>
      </c>
      <c r="CX371" s="229" t="e">
        <f t="shared" ca="1" si="127"/>
        <v>#REF!</v>
      </c>
      <c r="CY371" s="250"/>
      <c r="CZ371" s="251">
        <f t="shared" ca="1" si="128"/>
        <v>0</v>
      </c>
      <c r="DB371" s="100">
        <f t="shared" ca="1" si="129"/>
        <v>0</v>
      </c>
      <c r="DC371" s="230">
        <f t="shared" ca="1" si="137"/>
        <v>0</v>
      </c>
    </row>
    <row r="372" spans="2:107" ht="16.149999999999999" customHeight="1" x14ac:dyDescent="0.2">
      <c r="B372" s="252" t="str">
        <f t="shared" ca="1" si="130"/>
        <v xml:space="preserve"> </v>
      </c>
      <c r="C372" s="253" t="str">
        <f ca="1">IF($B372="Y",INDIRECT(ADDRESS($DB372,7,,,#REF!)),IF($B372="N",INDIRECT(ADDRESS($DC372,4,,,#REF!))," "))</f>
        <v xml:space="preserve"> </v>
      </c>
      <c r="D372" s="254" t="str">
        <f ca="1">IF($B372="Y",INDIRECT(ADDRESS($DB372,4,,,#REF!)),IF($B372="N",INDIRECT(ADDRESS($DC372,8,,,#REF!))," "))</f>
        <v xml:space="preserve"> </v>
      </c>
      <c r="E372" s="522" t="str">
        <f ca="1">IF($B372="Y",INDIRECT(ADDRESS($DB372,10,,,#REF!)),IF($B372="N",INDIRECT(ADDRESS($DC372,10,,,#REF!))," "))</f>
        <v xml:space="preserve"> </v>
      </c>
      <c r="F372" s="523" t="str">
        <f ca="1">IF($B372="Y",INDIRECT(ADDRESS($DB372,9,,,#REF!)),IF($B372="N",INDIRECT(ADDRESS($DC372,9,,,#REF!))," "))</f>
        <v xml:space="preserve"> </v>
      </c>
      <c r="G372" s="255" t="str">
        <f ca="1">IF($B372="Y",INDIRECT(ADDRESS($DB372,5,,,#REF!)),IF($B372="N",INDIRECT(ADDRESS($DC372,12,,,#REF!))," "))</f>
        <v xml:space="preserve"> </v>
      </c>
      <c r="H372" s="256" t="str">
        <f ca="1">IF($B372="Y",INDIRECT(ADDRESS($DB372,8,,,#REF!)),IF($B372="N",INDIRECT(ADDRESS($DC372,14,,,#REF!))," "))</f>
        <v xml:space="preserve"> </v>
      </c>
      <c r="I372" s="257" t="str">
        <f ca="1">IF($B372="Y",INDIRECT(ADDRESS($DB372,6,,,#REF!)),IF($B372="N",INDIRECT(ADDRESS($DC372,23,,,#REF!))," "))</f>
        <v xml:space="preserve"> </v>
      </c>
      <c r="J372" s="258" t="str">
        <f ca="1">IF($B372="Y",INDIRECT(ADDRESS($DB372,#REF!+6,,,#REF!))," ")</f>
        <v xml:space="preserve"> </v>
      </c>
      <c r="K372" s="259" t="str">
        <f ca="1">IF($B372="Y",INDIRECT(ADDRESS($DB372,#REF!+6,,,#REF!))," ")</f>
        <v xml:space="preserve"> </v>
      </c>
      <c r="L372" s="259" t="str">
        <f ca="1">IF($B372="Y",INDIRECT(ADDRESS($DB372,#REF!+6,,,#REF!))," ")</f>
        <v xml:space="preserve"> </v>
      </c>
      <c r="M372" s="259" t="str">
        <f ca="1">IF($B372="Y",INDIRECT(ADDRESS($DB372,#REF!+6,,,#REF!))," ")</f>
        <v xml:space="preserve"> </v>
      </c>
      <c r="N372" s="259" t="str">
        <f ca="1">IF($B372="Y",INDIRECT(ADDRESS($DB372,#REF!+6,,,#REF!))," ")</f>
        <v xml:space="preserve"> </v>
      </c>
      <c r="O372" s="259" t="str">
        <f ca="1">IF($B372="Y",INDIRECT(ADDRESS($DB372,#REF!+6,,,#REF!))," ")</f>
        <v xml:space="preserve"> </v>
      </c>
      <c r="P372" s="259" t="str">
        <f ca="1">IF($B372="Y",INDIRECT(ADDRESS($DB372,#REF!+6,,,#REF!))," ")</f>
        <v xml:space="preserve"> </v>
      </c>
      <c r="Q372" s="259" t="str">
        <f ca="1">IF($B372="Y",INDIRECT(ADDRESS($DB372,#REF!+6,,,#REF!))," ")</f>
        <v xml:space="preserve"> </v>
      </c>
      <c r="R372" s="259" t="str">
        <f ca="1">IF($B372="Y",INDIRECT(ADDRESS($DB372,#REF!+6,,,#REF!))," ")</f>
        <v xml:space="preserve"> </v>
      </c>
      <c r="S372" s="259" t="str">
        <f ca="1">IF($B372="Y",INDIRECT(ADDRESS($DB372,#REF!+6,,,#REF!))," ")</f>
        <v xml:space="preserve"> </v>
      </c>
      <c r="T372" s="259" t="str">
        <f ca="1">IF($B372="Y",INDIRECT(ADDRESS($DB372,#REF!+6,,,#REF!))," ")</f>
        <v xml:space="preserve"> </v>
      </c>
      <c r="U372" s="259" t="str">
        <f ca="1">IF($B372="Y",INDIRECT(ADDRESS($DB372,#REF!+6,,,#REF!))," ")</f>
        <v xml:space="preserve"> </v>
      </c>
      <c r="V372" s="259" t="str">
        <f ca="1">IF($B372="Y",INDIRECT(ADDRESS($DB372,#REF!+6,,,#REF!))," ")</f>
        <v xml:space="preserve"> </v>
      </c>
      <c r="W372" s="259" t="str">
        <f ca="1">IF($B372="Y",INDIRECT(ADDRESS($DB372,#REF!+6,,,#REF!))," ")</f>
        <v xml:space="preserve"> </v>
      </c>
      <c r="X372" s="259" t="str">
        <f ca="1">IF($B372="Y",INDIRECT(ADDRESS($DB372,#REF!+6,,,#REF!))," ")</f>
        <v xml:space="preserve"> </v>
      </c>
      <c r="Y372" s="259" t="str">
        <f ca="1">IF($B372="Y",INDIRECT(ADDRESS($DB372,#REF!+6,,,#REF!))," ")</f>
        <v xml:space="preserve"> </v>
      </c>
      <c r="Z372" s="259" t="str">
        <f ca="1">IF($B372="Y",INDIRECT(ADDRESS($DB372,#REF!+6,,,#REF!))," ")</f>
        <v xml:space="preserve"> </v>
      </c>
      <c r="AA372" s="259" t="str">
        <f ca="1">IF($B372="Y",INDIRECT(ADDRESS($DB372,#REF!+6,,,#REF!))," ")</f>
        <v xml:space="preserve"> </v>
      </c>
      <c r="AB372" s="259" t="str">
        <f ca="1">IF($B372="Y",INDIRECT(ADDRESS($DB372,#REF!+6,,,#REF!))," ")</f>
        <v xml:space="preserve"> </v>
      </c>
      <c r="AC372" s="259" t="str">
        <f ca="1">IF($B372="Y",INDIRECT(ADDRESS($DB372,#REF!+6,,,#REF!))," ")</f>
        <v xml:space="preserve"> </v>
      </c>
      <c r="AD372" s="259" t="str">
        <f ca="1">IF($B372="Y",INDIRECT(ADDRESS($DB372,#REF!+6,,,#REF!))," ")</f>
        <v xml:space="preserve"> </v>
      </c>
      <c r="AE372" s="259" t="str">
        <f ca="1">IF($B372="Y",INDIRECT(ADDRESS($DB372,#REF!+6,,,#REF!))," ")</f>
        <v xml:space="preserve"> </v>
      </c>
      <c r="AF372" s="259" t="str">
        <f ca="1">IF($B372="Y",INDIRECT(ADDRESS($DB372,#REF!+6,,,#REF!))," ")</f>
        <v xml:space="preserve"> </v>
      </c>
      <c r="AG372" s="259" t="str">
        <f ca="1">IF($B372="Y",INDIRECT(ADDRESS($DB372,#REF!+6,,,#REF!))," ")</f>
        <v xml:space="preserve"> </v>
      </c>
      <c r="AH372" s="259" t="str">
        <f ca="1">IF($B372="Y",INDIRECT(ADDRESS($DB372,#REF!+6,,,#REF!))," ")</f>
        <v xml:space="preserve"> </v>
      </c>
      <c r="AI372" s="259" t="str">
        <f ca="1">IF($B372="Y",INDIRECT(ADDRESS($DB372,#REF!+6,,,#REF!))," ")</f>
        <v xml:space="preserve"> </v>
      </c>
      <c r="AJ372" s="259" t="str">
        <f ca="1">IF($B372="Y",INDIRECT(ADDRESS($DB372,#REF!+6,,,#REF!))," ")</f>
        <v xml:space="preserve"> </v>
      </c>
      <c r="AK372" s="259" t="str">
        <f ca="1">IF($B372="Y",INDIRECT(ADDRESS($DB372,#REF!+6,,,#REF!))," ")</f>
        <v xml:space="preserve"> </v>
      </c>
      <c r="AL372" s="259" t="str">
        <f ca="1">IF($B372="Y",INDIRECT(ADDRESS($DB372,#REF!+6,,,#REF!))," ")</f>
        <v xml:space="preserve"> </v>
      </c>
      <c r="AM372" s="259" t="str">
        <f ca="1">IF($B372="Y",INDIRECT(ADDRESS($DB372,#REF!+6,,,#REF!))," ")</f>
        <v xml:space="preserve"> </v>
      </c>
      <c r="AN372" s="259" t="str">
        <f ca="1">IF($B372="Y",INDIRECT(ADDRESS($DB372,#REF!+6,,,#REF!))," ")</f>
        <v xml:space="preserve"> </v>
      </c>
      <c r="AO372" s="259" t="str">
        <f ca="1">IF($B372="Y",INDIRECT(ADDRESS($DB372,#REF!+6,,,#REF!))," ")</f>
        <v xml:space="preserve"> </v>
      </c>
      <c r="AP372" s="259" t="str">
        <f ca="1">IF($B372="Y",INDIRECT(ADDRESS($DB372,#REF!+6,,,#REF!))," ")</f>
        <v xml:space="preserve"> </v>
      </c>
      <c r="AQ372" s="259" t="str">
        <f ca="1">IF($B372="Y",INDIRECT(ADDRESS($DB372,#REF!+6,,,#REF!))," ")</f>
        <v xml:space="preserve"> </v>
      </c>
      <c r="AR372" s="259" t="str">
        <f ca="1">IF($B372="Y",INDIRECT(ADDRESS($DB372,#REF!+6,,,#REF!))," ")</f>
        <v xml:space="preserve"> </v>
      </c>
      <c r="AS372" s="259" t="str">
        <f ca="1">IF($B372="Y",INDIRECT(ADDRESS($DB372,#REF!+6,,,#REF!))," ")</f>
        <v xml:space="preserve"> </v>
      </c>
      <c r="AT372" s="259" t="str">
        <f ca="1">IF($B372="Y",INDIRECT(ADDRESS($DB372,#REF!+6,,,#REF!))," ")</f>
        <v xml:space="preserve"> </v>
      </c>
      <c r="AU372" s="259" t="str">
        <f ca="1">IF($B372="Y",INDIRECT(ADDRESS($DB372,#REF!+6,,,#REF!))," ")</f>
        <v xml:space="preserve"> </v>
      </c>
      <c r="AV372" s="259" t="str">
        <f ca="1">IF($B372="Y",INDIRECT(ADDRESS($DB372,#REF!+6,,,#REF!))," ")</f>
        <v xml:space="preserve"> </v>
      </c>
      <c r="AW372" s="259" t="str">
        <f ca="1">IF($B372="Y",INDIRECT(ADDRESS($DB372,#REF!+6,,,#REF!))," ")</f>
        <v xml:space="preserve"> </v>
      </c>
      <c r="AX372" s="259" t="str">
        <f ca="1">IF($B372="Y",INDIRECT(ADDRESS($DB372,#REF!+6,,,#REF!))," ")</f>
        <v xml:space="preserve"> </v>
      </c>
      <c r="AY372" s="259" t="str">
        <f ca="1">IF($B372="Y",INDIRECT(ADDRESS($DB372,#REF!+6,,,#REF!))," ")</f>
        <v xml:space="preserve"> </v>
      </c>
      <c r="AZ372" s="259" t="str">
        <f ca="1">IF($B372="Y",INDIRECT(ADDRESS($DB372,#REF!+6,,,#REF!))," ")</f>
        <v xml:space="preserve"> </v>
      </c>
      <c r="BA372" s="259" t="str">
        <f ca="1">IF($B372="Y",INDIRECT(ADDRESS($DB372,#REF!+6,,,#REF!))," ")</f>
        <v xml:space="preserve"> </v>
      </c>
      <c r="BB372" s="259" t="str">
        <f ca="1">IF($B372="Y",INDIRECT(ADDRESS($DB372,#REF!+6,,,#REF!))," ")</f>
        <v xml:space="preserve"> </v>
      </c>
      <c r="BC372" s="259" t="str">
        <f ca="1">IF($B372="Y",INDIRECT(ADDRESS($DB372,#REF!+6,,,#REF!))," ")</f>
        <v xml:space="preserve"> </v>
      </c>
      <c r="BD372" s="259" t="str">
        <f ca="1">IF($B372="Y",INDIRECT(ADDRESS($DB372,#REF!+6,,,#REF!))," ")</f>
        <v xml:space="preserve"> </v>
      </c>
      <c r="BE372" s="259" t="str">
        <f ca="1">IF($B372="Y",INDIRECT(ADDRESS($DB372,#REF!+6,,,#REF!))," ")</f>
        <v xml:space="preserve"> </v>
      </c>
      <c r="BF372" s="259" t="str">
        <f ca="1">IF($B372="Y",INDIRECT(ADDRESS($DB372,#REF!+6,,,#REF!))," ")</f>
        <v xml:space="preserve"> </v>
      </c>
      <c r="BG372" s="259" t="str">
        <f ca="1">IF($B372="Y",INDIRECT(ADDRESS($DB372,#REF!+6,,,#REF!))," ")</f>
        <v xml:space="preserve"> </v>
      </c>
      <c r="BH372" s="259" t="str">
        <f ca="1">IF($B372="Y",INDIRECT(ADDRESS($DB372,#REF!+6,,,#REF!))," ")</f>
        <v xml:space="preserve"> </v>
      </c>
      <c r="BI372" s="259" t="str">
        <f ca="1">IF($B372="Y",INDIRECT(ADDRESS($DB372,#REF!+6,,,#REF!))," ")</f>
        <v xml:space="preserve"> </v>
      </c>
      <c r="BJ372" s="259" t="str">
        <f ca="1">IF($B372="Y",INDIRECT(ADDRESS($DB372,#REF!+6,,,#REF!))," ")</f>
        <v xml:space="preserve"> </v>
      </c>
      <c r="BK372" s="259" t="str">
        <f ca="1">IF($B372="Y",INDIRECT(ADDRESS($DB372,#REF!+6,,,#REF!))," ")</f>
        <v xml:space="preserve"> </v>
      </c>
      <c r="BL372" s="259" t="str">
        <f ca="1">IF($B372="Y",INDIRECT(ADDRESS($DB372,#REF!+6,,,#REF!))," ")</f>
        <v xml:space="preserve"> </v>
      </c>
      <c r="BM372" s="259" t="str">
        <f ca="1">IF($B372="Y",INDIRECT(ADDRESS($DB372,#REF!+6,,,#REF!))," ")</f>
        <v xml:space="preserve"> </v>
      </c>
      <c r="BN372" s="259" t="str">
        <f ca="1">IF($B372="Y",INDIRECT(ADDRESS($DB372,#REF!+6,,,#REF!))," ")</f>
        <v xml:space="preserve"> </v>
      </c>
      <c r="BO372" s="259" t="str">
        <f ca="1">IF($B372="Y",INDIRECT(ADDRESS($DB372,#REF!+6,,,#REF!))," ")</f>
        <v xml:space="preserve"> </v>
      </c>
      <c r="BP372" s="259" t="str">
        <f ca="1">IF($B372="Y",INDIRECT(ADDRESS($DB372,#REF!+6,,,#REF!))," ")</f>
        <v xml:space="preserve"> </v>
      </c>
      <c r="BQ372" s="257" t="str">
        <f ca="1">IF($B372="Y",INDIRECT(ADDRESS($DB372,#REF!+6,,,#REF!))," ")</f>
        <v xml:space="preserve"> </v>
      </c>
      <c r="BR372" s="257" t="str">
        <f ca="1">IF($B372="Y",INDIRECT(ADDRESS($DB372,#REF!+6,,,#REF!))," ")</f>
        <v xml:space="preserve"> </v>
      </c>
      <c r="BS372" s="257" t="str">
        <f ca="1">IF($B372="Y",INDIRECT(ADDRESS($DB372,#REF!+6,,,#REF!))," ")</f>
        <v xml:space="preserve"> </v>
      </c>
      <c r="BT372" s="257" t="str">
        <f ca="1">IF($B372="Y",INDIRECT(ADDRESS($DB372,#REF!+6,,,#REF!))," ")</f>
        <v xml:space="preserve"> </v>
      </c>
      <c r="BU372" s="257" t="str">
        <f ca="1">IF($B372="Y",INDIRECT(ADDRESS($DB372,#REF!+6,,,#REF!))," ")</f>
        <v xml:space="preserve"> </v>
      </c>
      <c r="BV372" s="257" t="str">
        <f ca="1">IF($B372="Y",INDIRECT(ADDRESS($DB372,#REF!+6,,,#REF!))," ")</f>
        <v xml:space="preserve"> </v>
      </c>
      <c r="BW372" s="257" t="str">
        <f ca="1">IF($B372="Y",INDIRECT(ADDRESS($DB372,#REF!+6,,,#REF!))," ")</f>
        <v xml:space="preserve"> </v>
      </c>
      <c r="BX372" s="257" t="str">
        <f ca="1">IF($B372="Y",INDIRECT(ADDRESS($DB372,#REF!+6,,,#REF!))," ")</f>
        <v xml:space="preserve"> </v>
      </c>
      <c r="BY372" s="257" t="str">
        <f ca="1">IF($B372="Y",INDIRECT(ADDRESS($DB372,#REF!+6,,,#REF!))," ")</f>
        <v xml:space="preserve"> </v>
      </c>
      <c r="BZ372" s="257" t="str">
        <f ca="1">IF($B372="Y",INDIRECT(ADDRESS($DB372,#REF!+6,,,#REF!))," ")</f>
        <v xml:space="preserve"> </v>
      </c>
      <c r="CA372" s="257" t="str">
        <f ca="1">IF($B372="Y",INDIRECT(ADDRESS($DB372,#REF!+6,,,#REF!))," ")</f>
        <v xml:space="preserve"> </v>
      </c>
      <c r="CB372" s="257" t="str">
        <f ca="1">IF($B372="Y",INDIRECT(ADDRESS($DB372,#REF!+6,,,#REF!))," ")</f>
        <v xml:space="preserve"> </v>
      </c>
      <c r="CC372" s="257" t="str">
        <f ca="1">IF($B372="Y",INDIRECT(ADDRESS($DB372,#REF!+6,,,#REF!))," ")</f>
        <v xml:space="preserve"> </v>
      </c>
      <c r="CD372" s="257" t="str">
        <f ca="1">IF($B372="Y",INDIRECT(ADDRESS($DB372,#REF!+6,,,#REF!))," ")</f>
        <v xml:space="preserve"> </v>
      </c>
      <c r="CE372" s="257" t="str">
        <f ca="1">IF($B372="Y",INDIRECT(ADDRESS($DB372,#REF!+6,,,#REF!))," ")</f>
        <v xml:space="preserve"> </v>
      </c>
      <c r="CF372" s="257" t="str">
        <f ca="1">IF($B372="Y",INDIRECT(ADDRESS($DB372,#REF!+6,,,#REF!))," ")</f>
        <v xml:space="preserve"> </v>
      </c>
      <c r="CG372" s="257" t="str">
        <f ca="1">IF($B372="Y",INDIRECT(ADDRESS($DB372,#REF!+6,,,#REF!))," ")</f>
        <v xml:space="preserve"> </v>
      </c>
      <c r="CH372" s="257" t="str">
        <f ca="1">IF($B372="Y",INDIRECT(ADDRESS($DB372,#REF!+6,,,#REF!))," ")</f>
        <v xml:space="preserve"> </v>
      </c>
      <c r="CI372" s="257" t="str">
        <f ca="1">IF($B372="Y",INDIRECT(ADDRESS($DB372,#REF!+6,,,#REF!))," ")</f>
        <v xml:space="preserve"> </v>
      </c>
      <c r="CJ372" s="257" t="str">
        <f ca="1">IF($B372="Y",INDIRECT(ADDRESS($DB372,#REF!+6,,,#REF!))," ")</f>
        <v xml:space="preserve"> </v>
      </c>
      <c r="CK372" s="257" t="str">
        <f ca="1">IF($B372="Y",INDIRECT(ADDRESS($DB372,#REF!+6,,,#REF!))," ")</f>
        <v xml:space="preserve"> </v>
      </c>
      <c r="CM372" s="100">
        <v>279</v>
      </c>
      <c r="CN372" s="229" t="e">
        <f t="shared" si="131"/>
        <v>#REF!</v>
      </c>
      <c r="CO372" s="229" t="e">
        <f ca="1">IF(CN372&gt;0,INDIRECT(ADDRESS($CN372,7,,,#REF!)),"")</f>
        <v>#REF!</v>
      </c>
      <c r="CP372" s="229" t="e">
        <f t="shared" ca="1" si="132"/>
        <v>#REF!</v>
      </c>
      <c r="CQ372" s="230">
        <f t="shared" ca="1" si="138"/>
        <v>0</v>
      </c>
      <c r="CR372" s="227"/>
      <c r="CS372" s="248">
        <f t="shared" si="133"/>
        <v>279</v>
      </c>
      <c r="CT372" s="229" t="e">
        <f t="shared" si="134"/>
        <v>#REF!</v>
      </c>
      <c r="CU372" s="231" t="e">
        <f ca="1">IF(CT372&gt;0,INDIRECT(ADDRESS($CT372,4,,,#REF!)),"")</f>
        <v>#REF!</v>
      </c>
      <c r="CV372" s="100" t="e">
        <f t="shared" ca="1" si="135"/>
        <v>#REF!</v>
      </c>
      <c r="CW372" s="229">
        <f t="shared" ca="1" si="136"/>
        <v>279</v>
      </c>
      <c r="CX372" s="229" t="e">
        <f t="shared" ca="1" si="127"/>
        <v>#REF!</v>
      </c>
      <c r="CY372" s="250"/>
      <c r="CZ372" s="251">
        <f t="shared" ca="1" si="128"/>
        <v>0</v>
      </c>
      <c r="DB372" s="100">
        <f t="shared" ca="1" si="129"/>
        <v>0</v>
      </c>
      <c r="DC372" s="230">
        <f t="shared" ca="1" si="137"/>
        <v>0</v>
      </c>
    </row>
    <row r="373" spans="2:107" ht="16.149999999999999" customHeight="1" x14ac:dyDescent="0.2">
      <c r="B373" s="252" t="str">
        <f t="shared" ca="1" si="130"/>
        <v xml:space="preserve"> </v>
      </c>
      <c r="C373" s="253" t="str">
        <f ca="1">IF($B373="Y",INDIRECT(ADDRESS($DB373,7,,,#REF!)),IF($B373="N",INDIRECT(ADDRESS($DC373,4,,,#REF!))," "))</f>
        <v xml:space="preserve"> </v>
      </c>
      <c r="D373" s="254" t="str">
        <f ca="1">IF($B373="Y",INDIRECT(ADDRESS($DB373,4,,,#REF!)),IF($B373="N",INDIRECT(ADDRESS($DC373,8,,,#REF!))," "))</f>
        <v xml:space="preserve"> </v>
      </c>
      <c r="E373" s="522" t="str">
        <f ca="1">IF($B373="Y",INDIRECT(ADDRESS($DB373,10,,,#REF!)),IF($B373="N",INDIRECT(ADDRESS($DC373,10,,,#REF!))," "))</f>
        <v xml:space="preserve"> </v>
      </c>
      <c r="F373" s="523" t="str">
        <f ca="1">IF($B373="Y",INDIRECT(ADDRESS($DB373,9,,,#REF!)),IF($B373="N",INDIRECT(ADDRESS($DC373,9,,,#REF!))," "))</f>
        <v xml:space="preserve"> </v>
      </c>
      <c r="G373" s="255" t="str">
        <f ca="1">IF($B373="Y",INDIRECT(ADDRESS($DB373,5,,,#REF!)),IF($B373="N",INDIRECT(ADDRESS($DC373,12,,,#REF!))," "))</f>
        <v xml:space="preserve"> </v>
      </c>
      <c r="H373" s="256" t="str">
        <f ca="1">IF($B373="Y",INDIRECT(ADDRESS($DB373,8,,,#REF!)),IF($B373="N",INDIRECT(ADDRESS($DC373,14,,,#REF!))," "))</f>
        <v xml:space="preserve"> </v>
      </c>
      <c r="I373" s="257" t="str">
        <f ca="1">IF($B373="Y",INDIRECT(ADDRESS($DB373,6,,,#REF!)),IF($B373="N",INDIRECT(ADDRESS($DC373,23,,,#REF!))," "))</f>
        <v xml:space="preserve"> </v>
      </c>
      <c r="J373" s="258" t="str">
        <f ca="1">IF($B373="Y",INDIRECT(ADDRESS($DB373,#REF!+6,,,#REF!))," ")</f>
        <v xml:space="preserve"> </v>
      </c>
      <c r="K373" s="259" t="str">
        <f ca="1">IF($B373="Y",INDIRECT(ADDRESS($DB373,#REF!+6,,,#REF!))," ")</f>
        <v xml:space="preserve"> </v>
      </c>
      <c r="L373" s="259" t="str">
        <f ca="1">IF($B373="Y",INDIRECT(ADDRESS($DB373,#REF!+6,,,#REF!))," ")</f>
        <v xml:space="preserve"> </v>
      </c>
      <c r="M373" s="259" t="str">
        <f ca="1">IF($B373="Y",INDIRECT(ADDRESS($DB373,#REF!+6,,,#REF!))," ")</f>
        <v xml:space="preserve"> </v>
      </c>
      <c r="N373" s="259" t="str">
        <f ca="1">IF($B373="Y",INDIRECT(ADDRESS($DB373,#REF!+6,,,#REF!))," ")</f>
        <v xml:space="preserve"> </v>
      </c>
      <c r="O373" s="259" t="str">
        <f ca="1">IF($B373="Y",INDIRECT(ADDRESS($DB373,#REF!+6,,,#REF!))," ")</f>
        <v xml:space="preserve"> </v>
      </c>
      <c r="P373" s="259" t="str">
        <f ca="1">IF($B373="Y",INDIRECT(ADDRESS($DB373,#REF!+6,,,#REF!))," ")</f>
        <v xml:space="preserve"> </v>
      </c>
      <c r="Q373" s="259" t="str">
        <f ca="1">IF($B373="Y",INDIRECT(ADDRESS($DB373,#REF!+6,,,#REF!))," ")</f>
        <v xml:space="preserve"> </v>
      </c>
      <c r="R373" s="259" t="str">
        <f ca="1">IF($B373="Y",INDIRECT(ADDRESS($DB373,#REF!+6,,,#REF!))," ")</f>
        <v xml:space="preserve"> </v>
      </c>
      <c r="S373" s="259" t="str">
        <f ca="1">IF($B373="Y",INDIRECT(ADDRESS($DB373,#REF!+6,,,#REF!))," ")</f>
        <v xml:space="preserve"> </v>
      </c>
      <c r="T373" s="259" t="str">
        <f ca="1">IF($B373="Y",INDIRECT(ADDRESS($DB373,#REF!+6,,,#REF!))," ")</f>
        <v xml:space="preserve"> </v>
      </c>
      <c r="U373" s="259" t="str">
        <f ca="1">IF($B373="Y",INDIRECT(ADDRESS($DB373,#REF!+6,,,#REF!))," ")</f>
        <v xml:space="preserve"> </v>
      </c>
      <c r="V373" s="259" t="str">
        <f ca="1">IF($B373="Y",INDIRECT(ADDRESS($DB373,#REF!+6,,,#REF!))," ")</f>
        <v xml:space="preserve"> </v>
      </c>
      <c r="W373" s="259" t="str">
        <f ca="1">IF($B373="Y",INDIRECT(ADDRESS($DB373,#REF!+6,,,#REF!))," ")</f>
        <v xml:space="preserve"> </v>
      </c>
      <c r="X373" s="259" t="str">
        <f ca="1">IF($B373="Y",INDIRECT(ADDRESS($DB373,#REF!+6,,,#REF!))," ")</f>
        <v xml:space="preserve"> </v>
      </c>
      <c r="Y373" s="259" t="str">
        <f ca="1">IF($B373="Y",INDIRECT(ADDRESS($DB373,#REF!+6,,,#REF!))," ")</f>
        <v xml:space="preserve"> </v>
      </c>
      <c r="Z373" s="259" t="str">
        <f ca="1">IF($B373="Y",INDIRECT(ADDRESS($DB373,#REF!+6,,,#REF!))," ")</f>
        <v xml:space="preserve"> </v>
      </c>
      <c r="AA373" s="259" t="str">
        <f ca="1">IF($B373="Y",INDIRECT(ADDRESS($DB373,#REF!+6,,,#REF!))," ")</f>
        <v xml:space="preserve"> </v>
      </c>
      <c r="AB373" s="259" t="str">
        <f ca="1">IF($B373="Y",INDIRECT(ADDRESS($DB373,#REF!+6,,,#REF!))," ")</f>
        <v xml:space="preserve"> </v>
      </c>
      <c r="AC373" s="259" t="str">
        <f ca="1">IF($B373="Y",INDIRECT(ADDRESS($DB373,#REF!+6,,,#REF!))," ")</f>
        <v xml:space="preserve"> </v>
      </c>
      <c r="AD373" s="259" t="str">
        <f ca="1">IF($B373="Y",INDIRECT(ADDRESS($DB373,#REF!+6,,,#REF!))," ")</f>
        <v xml:space="preserve"> </v>
      </c>
      <c r="AE373" s="259" t="str">
        <f ca="1">IF($B373="Y",INDIRECT(ADDRESS($DB373,#REF!+6,,,#REF!))," ")</f>
        <v xml:space="preserve"> </v>
      </c>
      <c r="AF373" s="259" t="str">
        <f ca="1">IF($B373="Y",INDIRECT(ADDRESS($DB373,#REF!+6,,,#REF!))," ")</f>
        <v xml:space="preserve"> </v>
      </c>
      <c r="AG373" s="259" t="str">
        <f ca="1">IF($B373="Y",INDIRECT(ADDRESS($DB373,#REF!+6,,,#REF!))," ")</f>
        <v xml:space="preserve"> </v>
      </c>
      <c r="AH373" s="259" t="str">
        <f ca="1">IF($B373="Y",INDIRECT(ADDRESS($DB373,#REF!+6,,,#REF!))," ")</f>
        <v xml:space="preserve"> </v>
      </c>
      <c r="AI373" s="259" t="str">
        <f ca="1">IF($B373="Y",INDIRECT(ADDRESS($DB373,#REF!+6,,,#REF!))," ")</f>
        <v xml:space="preserve"> </v>
      </c>
      <c r="AJ373" s="259" t="str">
        <f ca="1">IF($B373="Y",INDIRECT(ADDRESS($DB373,#REF!+6,,,#REF!))," ")</f>
        <v xml:space="preserve"> </v>
      </c>
      <c r="AK373" s="259" t="str">
        <f ca="1">IF($B373="Y",INDIRECT(ADDRESS($DB373,#REF!+6,,,#REF!))," ")</f>
        <v xml:space="preserve"> </v>
      </c>
      <c r="AL373" s="259" t="str">
        <f ca="1">IF($B373="Y",INDIRECT(ADDRESS($DB373,#REF!+6,,,#REF!))," ")</f>
        <v xml:space="preserve"> </v>
      </c>
      <c r="AM373" s="259" t="str">
        <f ca="1">IF($B373="Y",INDIRECT(ADDRESS($DB373,#REF!+6,,,#REF!))," ")</f>
        <v xml:space="preserve"> </v>
      </c>
      <c r="AN373" s="259" t="str">
        <f ca="1">IF($B373="Y",INDIRECT(ADDRESS($DB373,#REF!+6,,,#REF!))," ")</f>
        <v xml:space="preserve"> </v>
      </c>
      <c r="AO373" s="259" t="str">
        <f ca="1">IF($B373="Y",INDIRECT(ADDRESS($DB373,#REF!+6,,,#REF!))," ")</f>
        <v xml:space="preserve"> </v>
      </c>
      <c r="AP373" s="259" t="str">
        <f ca="1">IF($B373="Y",INDIRECT(ADDRESS($DB373,#REF!+6,,,#REF!))," ")</f>
        <v xml:space="preserve"> </v>
      </c>
      <c r="AQ373" s="259" t="str">
        <f ca="1">IF($B373="Y",INDIRECT(ADDRESS($DB373,#REF!+6,,,#REF!))," ")</f>
        <v xml:space="preserve"> </v>
      </c>
      <c r="AR373" s="259" t="str">
        <f ca="1">IF($B373="Y",INDIRECT(ADDRESS($DB373,#REF!+6,,,#REF!))," ")</f>
        <v xml:space="preserve"> </v>
      </c>
      <c r="AS373" s="259" t="str">
        <f ca="1">IF($B373="Y",INDIRECT(ADDRESS($DB373,#REF!+6,,,#REF!))," ")</f>
        <v xml:space="preserve"> </v>
      </c>
      <c r="AT373" s="259" t="str">
        <f ca="1">IF($B373="Y",INDIRECT(ADDRESS($DB373,#REF!+6,,,#REF!))," ")</f>
        <v xml:space="preserve"> </v>
      </c>
      <c r="AU373" s="259" t="str">
        <f ca="1">IF($B373="Y",INDIRECT(ADDRESS($DB373,#REF!+6,,,#REF!))," ")</f>
        <v xml:space="preserve"> </v>
      </c>
      <c r="AV373" s="259" t="str">
        <f ca="1">IF($B373="Y",INDIRECT(ADDRESS($DB373,#REF!+6,,,#REF!))," ")</f>
        <v xml:space="preserve"> </v>
      </c>
      <c r="AW373" s="259" t="str">
        <f ca="1">IF($B373="Y",INDIRECT(ADDRESS($DB373,#REF!+6,,,#REF!))," ")</f>
        <v xml:space="preserve"> </v>
      </c>
      <c r="AX373" s="259" t="str">
        <f ca="1">IF($B373="Y",INDIRECT(ADDRESS($DB373,#REF!+6,,,#REF!))," ")</f>
        <v xml:space="preserve"> </v>
      </c>
      <c r="AY373" s="259" t="str">
        <f ca="1">IF($B373="Y",INDIRECT(ADDRESS($DB373,#REF!+6,,,#REF!))," ")</f>
        <v xml:space="preserve"> </v>
      </c>
      <c r="AZ373" s="259" t="str">
        <f ca="1">IF($B373="Y",INDIRECT(ADDRESS($DB373,#REF!+6,,,#REF!))," ")</f>
        <v xml:space="preserve"> </v>
      </c>
      <c r="BA373" s="259" t="str">
        <f ca="1">IF($B373="Y",INDIRECT(ADDRESS($DB373,#REF!+6,,,#REF!))," ")</f>
        <v xml:space="preserve"> </v>
      </c>
      <c r="BB373" s="259" t="str">
        <f ca="1">IF($B373="Y",INDIRECT(ADDRESS($DB373,#REF!+6,,,#REF!))," ")</f>
        <v xml:space="preserve"> </v>
      </c>
      <c r="BC373" s="259" t="str">
        <f ca="1">IF($B373="Y",INDIRECT(ADDRESS($DB373,#REF!+6,,,#REF!))," ")</f>
        <v xml:space="preserve"> </v>
      </c>
      <c r="BD373" s="259" t="str">
        <f ca="1">IF($B373="Y",INDIRECT(ADDRESS($DB373,#REF!+6,,,#REF!))," ")</f>
        <v xml:space="preserve"> </v>
      </c>
      <c r="BE373" s="259" t="str">
        <f ca="1">IF($B373="Y",INDIRECT(ADDRESS($DB373,#REF!+6,,,#REF!))," ")</f>
        <v xml:space="preserve"> </v>
      </c>
      <c r="BF373" s="259" t="str">
        <f ca="1">IF($B373="Y",INDIRECT(ADDRESS($DB373,#REF!+6,,,#REF!))," ")</f>
        <v xml:space="preserve"> </v>
      </c>
      <c r="BG373" s="259" t="str">
        <f ca="1">IF($B373="Y",INDIRECT(ADDRESS($DB373,#REF!+6,,,#REF!))," ")</f>
        <v xml:space="preserve"> </v>
      </c>
      <c r="BH373" s="259" t="str">
        <f ca="1">IF($B373="Y",INDIRECT(ADDRESS($DB373,#REF!+6,,,#REF!))," ")</f>
        <v xml:space="preserve"> </v>
      </c>
      <c r="BI373" s="259" t="str">
        <f ca="1">IF($B373="Y",INDIRECT(ADDRESS($DB373,#REF!+6,,,#REF!))," ")</f>
        <v xml:space="preserve"> </v>
      </c>
      <c r="BJ373" s="259" t="str">
        <f ca="1">IF($B373="Y",INDIRECT(ADDRESS($DB373,#REF!+6,,,#REF!))," ")</f>
        <v xml:space="preserve"> </v>
      </c>
      <c r="BK373" s="259" t="str">
        <f ca="1">IF($B373="Y",INDIRECT(ADDRESS($DB373,#REF!+6,,,#REF!))," ")</f>
        <v xml:space="preserve"> </v>
      </c>
      <c r="BL373" s="259" t="str">
        <f ca="1">IF($B373="Y",INDIRECT(ADDRESS($DB373,#REF!+6,,,#REF!))," ")</f>
        <v xml:space="preserve"> </v>
      </c>
      <c r="BM373" s="259" t="str">
        <f ca="1">IF($B373="Y",INDIRECT(ADDRESS($DB373,#REF!+6,,,#REF!))," ")</f>
        <v xml:space="preserve"> </v>
      </c>
      <c r="BN373" s="259" t="str">
        <f ca="1">IF($B373="Y",INDIRECT(ADDRESS($DB373,#REF!+6,,,#REF!))," ")</f>
        <v xml:space="preserve"> </v>
      </c>
      <c r="BO373" s="259" t="str">
        <f ca="1">IF($B373="Y",INDIRECT(ADDRESS($DB373,#REF!+6,,,#REF!))," ")</f>
        <v xml:space="preserve"> </v>
      </c>
      <c r="BP373" s="259" t="str">
        <f ca="1">IF($B373="Y",INDIRECT(ADDRESS($DB373,#REF!+6,,,#REF!))," ")</f>
        <v xml:space="preserve"> </v>
      </c>
      <c r="BQ373" s="257" t="str">
        <f ca="1">IF($B373="Y",INDIRECT(ADDRESS($DB373,#REF!+6,,,#REF!))," ")</f>
        <v xml:space="preserve"> </v>
      </c>
      <c r="BR373" s="257" t="str">
        <f ca="1">IF($B373="Y",INDIRECT(ADDRESS($DB373,#REF!+6,,,#REF!))," ")</f>
        <v xml:space="preserve"> </v>
      </c>
      <c r="BS373" s="257" t="str">
        <f ca="1">IF($B373="Y",INDIRECT(ADDRESS($DB373,#REF!+6,,,#REF!))," ")</f>
        <v xml:space="preserve"> </v>
      </c>
      <c r="BT373" s="257" t="str">
        <f ca="1">IF($B373="Y",INDIRECT(ADDRESS($DB373,#REF!+6,,,#REF!))," ")</f>
        <v xml:space="preserve"> </v>
      </c>
      <c r="BU373" s="257" t="str">
        <f ca="1">IF($B373="Y",INDIRECT(ADDRESS($DB373,#REF!+6,,,#REF!))," ")</f>
        <v xml:space="preserve"> </v>
      </c>
      <c r="BV373" s="257" t="str">
        <f ca="1">IF($B373="Y",INDIRECT(ADDRESS($DB373,#REF!+6,,,#REF!))," ")</f>
        <v xml:space="preserve"> </v>
      </c>
      <c r="BW373" s="257" t="str">
        <f ca="1">IF($B373="Y",INDIRECT(ADDRESS($DB373,#REF!+6,,,#REF!))," ")</f>
        <v xml:space="preserve"> </v>
      </c>
      <c r="BX373" s="257" t="str">
        <f ca="1">IF($B373="Y",INDIRECT(ADDRESS($DB373,#REF!+6,,,#REF!))," ")</f>
        <v xml:space="preserve"> </v>
      </c>
      <c r="BY373" s="257" t="str">
        <f ca="1">IF($B373="Y",INDIRECT(ADDRESS($DB373,#REF!+6,,,#REF!))," ")</f>
        <v xml:space="preserve"> </v>
      </c>
      <c r="BZ373" s="257" t="str">
        <f ca="1">IF($B373="Y",INDIRECT(ADDRESS($DB373,#REF!+6,,,#REF!))," ")</f>
        <v xml:space="preserve"> </v>
      </c>
      <c r="CA373" s="257" t="str">
        <f ca="1">IF($B373="Y",INDIRECT(ADDRESS($DB373,#REF!+6,,,#REF!))," ")</f>
        <v xml:space="preserve"> </v>
      </c>
      <c r="CB373" s="257" t="str">
        <f ca="1">IF($B373="Y",INDIRECT(ADDRESS($DB373,#REF!+6,,,#REF!))," ")</f>
        <v xml:space="preserve"> </v>
      </c>
      <c r="CC373" s="257" t="str">
        <f ca="1">IF($B373="Y",INDIRECT(ADDRESS($DB373,#REF!+6,,,#REF!))," ")</f>
        <v xml:space="preserve"> </v>
      </c>
      <c r="CD373" s="257" t="str">
        <f ca="1">IF($B373="Y",INDIRECT(ADDRESS($DB373,#REF!+6,,,#REF!))," ")</f>
        <v xml:space="preserve"> </v>
      </c>
      <c r="CE373" s="257" t="str">
        <f ca="1">IF($B373="Y",INDIRECT(ADDRESS($DB373,#REF!+6,,,#REF!))," ")</f>
        <v xml:space="preserve"> </v>
      </c>
      <c r="CF373" s="257" t="str">
        <f ca="1">IF($B373="Y",INDIRECT(ADDRESS($DB373,#REF!+6,,,#REF!))," ")</f>
        <v xml:space="preserve"> </v>
      </c>
      <c r="CG373" s="257" t="str">
        <f ca="1">IF($B373="Y",INDIRECT(ADDRESS($DB373,#REF!+6,,,#REF!))," ")</f>
        <v xml:space="preserve"> </v>
      </c>
      <c r="CH373" s="257" t="str">
        <f ca="1">IF($B373="Y",INDIRECT(ADDRESS($DB373,#REF!+6,,,#REF!))," ")</f>
        <v xml:space="preserve"> </v>
      </c>
      <c r="CI373" s="257" t="str">
        <f ca="1">IF($B373="Y",INDIRECT(ADDRESS($DB373,#REF!+6,,,#REF!))," ")</f>
        <v xml:space="preserve"> </v>
      </c>
      <c r="CJ373" s="257" t="str">
        <f ca="1">IF($B373="Y",INDIRECT(ADDRESS($DB373,#REF!+6,,,#REF!))," ")</f>
        <v xml:space="preserve"> </v>
      </c>
      <c r="CK373" s="257" t="str">
        <f ca="1">IF($B373="Y",INDIRECT(ADDRESS($DB373,#REF!+6,,,#REF!))," ")</f>
        <v xml:space="preserve"> </v>
      </c>
      <c r="CM373" s="100">
        <v>280</v>
      </c>
      <c r="CN373" s="229" t="e">
        <f t="shared" si="131"/>
        <v>#REF!</v>
      </c>
      <c r="CO373" s="229" t="e">
        <f ca="1">IF(CN373&gt;0,INDIRECT(ADDRESS($CN373,7,,,#REF!)),"")</f>
        <v>#REF!</v>
      </c>
      <c r="CP373" s="229" t="e">
        <f t="shared" ca="1" si="132"/>
        <v>#REF!</v>
      </c>
      <c r="CQ373" s="230">
        <f t="shared" ca="1" si="138"/>
        <v>0</v>
      </c>
      <c r="CR373" s="227"/>
      <c r="CS373" s="248">
        <f t="shared" si="133"/>
        <v>280</v>
      </c>
      <c r="CT373" s="229" t="e">
        <f t="shared" si="134"/>
        <v>#REF!</v>
      </c>
      <c r="CU373" s="231" t="e">
        <f ca="1">IF(CT373&gt;0,INDIRECT(ADDRESS($CT373,4,,,#REF!)),"")</f>
        <v>#REF!</v>
      </c>
      <c r="CV373" s="100" t="e">
        <f t="shared" ca="1" si="135"/>
        <v>#REF!</v>
      </c>
      <c r="CW373" s="229">
        <f t="shared" ca="1" si="136"/>
        <v>280</v>
      </c>
      <c r="CX373" s="229" t="e">
        <f t="shared" ca="1" si="127"/>
        <v>#REF!</v>
      </c>
      <c r="CY373" s="250"/>
      <c r="CZ373" s="251">
        <f t="shared" ca="1" si="128"/>
        <v>0</v>
      </c>
      <c r="DB373" s="100">
        <f t="shared" ca="1" si="129"/>
        <v>0</v>
      </c>
      <c r="DC373" s="230">
        <f t="shared" ca="1" si="137"/>
        <v>0</v>
      </c>
    </row>
    <row r="374" spans="2:107" ht="16.149999999999999" customHeight="1" x14ac:dyDescent="0.2">
      <c r="B374" s="252" t="str">
        <f t="shared" ca="1" si="130"/>
        <v xml:space="preserve"> </v>
      </c>
      <c r="C374" s="253" t="str">
        <f ca="1">IF($B374="Y",INDIRECT(ADDRESS($DB374,7,,,#REF!)),IF($B374="N",INDIRECT(ADDRESS($DC374,4,,,#REF!))," "))</f>
        <v xml:space="preserve"> </v>
      </c>
      <c r="D374" s="254" t="str">
        <f ca="1">IF($B374="Y",INDIRECT(ADDRESS($DB374,4,,,#REF!)),IF($B374="N",INDIRECT(ADDRESS($DC374,8,,,#REF!))," "))</f>
        <v xml:space="preserve"> </v>
      </c>
      <c r="E374" s="522" t="str">
        <f ca="1">IF($B374="Y",INDIRECT(ADDRESS($DB374,10,,,#REF!)),IF($B374="N",INDIRECT(ADDRESS($DC374,10,,,#REF!))," "))</f>
        <v xml:space="preserve"> </v>
      </c>
      <c r="F374" s="523" t="str">
        <f ca="1">IF($B374="Y",INDIRECT(ADDRESS($DB374,9,,,#REF!)),IF($B374="N",INDIRECT(ADDRESS($DC374,9,,,#REF!))," "))</f>
        <v xml:space="preserve"> </v>
      </c>
      <c r="G374" s="255" t="str">
        <f ca="1">IF($B374="Y",INDIRECT(ADDRESS($DB374,5,,,#REF!)),IF($B374="N",INDIRECT(ADDRESS($DC374,12,,,#REF!))," "))</f>
        <v xml:space="preserve"> </v>
      </c>
      <c r="H374" s="256" t="str">
        <f ca="1">IF($B374="Y",INDIRECT(ADDRESS($DB374,8,,,#REF!)),IF($B374="N",INDIRECT(ADDRESS($DC374,14,,,#REF!))," "))</f>
        <v xml:space="preserve"> </v>
      </c>
      <c r="I374" s="257" t="str">
        <f ca="1">IF($B374="Y",INDIRECT(ADDRESS($DB374,6,,,#REF!)),IF($B374="N",INDIRECT(ADDRESS($DC374,23,,,#REF!))," "))</f>
        <v xml:space="preserve"> </v>
      </c>
      <c r="J374" s="258" t="str">
        <f ca="1">IF($B374="Y",INDIRECT(ADDRESS($DB374,#REF!+6,,,#REF!))," ")</f>
        <v xml:space="preserve"> </v>
      </c>
      <c r="K374" s="259" t="str">
        <f ca="1">IF($B374="Y",INDIRECT(ADDRESS($DB374,#REF!+6,,,#REF!))," ")</f>
        <v xml:space="preserve"> </v>
      </c>
      <c r="L374" s="259" t="str">
        <f ca="1">IF($B374="Y",INDIRECT(ADDRESS($DB374,#REF!+6,,,#REF!))," ")</f>
        <v xml:space="preserve"> </v>
      </c>
      <c r="M374" s="259" t="str">
        <f ca="1">IF($B374="Y",INDIRECT(ADDRESS($DB374,#REF!+6,,,#REF!))," ")</f>
        <v xml:space="preserve"> </v>
      </c>
      <c r="N374" s="259" t="str">
        <f ca="1">IF($B374="Y",INDIRECT(ADDRESS($DB374,#REF!+6,,,#REF!))," ")</f>
        <v xml:space="preserve"> </v>
      </c>
      <c r="O374" s="259" t="str">
        <f ca="1">IF($B374="Y",INDIRECT(ADDRESS($DB374,#REF!+6,,,#REF!))," ")</f>
        <v xml:space="preserve"> </v>
      </c>
      <c r="P374" s="259" t="str">
        <f ca="1">IF($B374="Y",INDIRECT(ADDRESS($DB374,#REF!+6,,,#REF!))," ")</f>
        <v xml:space="preserve"> </v>
      </c>
      <c r="Q374" s="259" t="str">
        <f ca="1">IF($B374="Y",INDIRECT(ADDRESS($DB374,#REF!+6,,,#REF!))," ")</f>
        <v xml:space="preserve"> </v>
      </c>
      <c r="R374" s="259" t="str">
        <f ca="1">IF($B374="Y",INDIRECT(ADDRESS($DB374,#REF!+6,,,#REF!))," ")</f>
        <v xml:space="preserve"> </v>
      </c>
      <c r="S374" s="259" t="str">
        <f ca="1">IF($B374="Y",INDIRECT(ADDRESS($DB374,#REF!+6,,,#REF!))," ")</f>
        <v xml:space="preserve"> </v>
      </c>
      <c r="T374" s="259" t="str">
        <f ca="1">IF($B374="Y",INDIRECT(ADDRESS($DB374,#REF!+6,,,#REF!))," ")</f>
        <v xml:space="preserve"> </v>
      </c>
      <c r="U374" s="259" t="str">
        <f ca="1">IF($B374="Y",INDIRECT(ADDRESS($DB374,#REF!+6,,,#REF!))," ")</f>
        <v xml:space="preserve"> </v>
      </c>
      <c r="V374" s="259" t="str">
        <f ca="1">IF($B374="Y",INDIRECT(ADDRESS($DB374,#REF!+6,,,#REF!))," ")</f>
        <v xml:space="preserve"> </v>
      </c>
      <c r="W374" s="259" t="str">
        <f ca="1">IF($B374="Y",INDIRECT(ADDRESS($DB374,#REF!+6,,,#REF!))," ")</f>
        <v xml:space="preserve"> </v>
      </c>
      <c r="X374" s="259" t="str">
        <f ca="1">IF($B374="Y",INDIRECT(ADDRESS($DB374,#REF!+6,,,#REF!))," ")</f>
        <v xml:space="preserve"> </v>
      </c>
      <c r="Y374" s="259" t="str">
        <f ca="1">IF($B374="Y",INDIRECT(ADDRESS($DB374,#REF!+6,,,#REF!))," ")</f>
        <v xml:space="preserve"> </v>
      </c>
      <c r="Z374" s="259" t="str">
        <f ca="1">IF($B374="Y",INDIRECT(ADDRESS($DB374,#REF!+6,,,#REF!))," ")</f>
        <v xml:space="preserve"> </v>
      </c>
      <c r="AA374" s="259" t="str">
        <f ca="1">IF($B374="Y",INDIRECT(ADDRESS($DB374,#REF!+6,,,#REF!))," ")</f>
        <v xml:space="preserve"> </v>
      </c>
      <c r="AB374" s="259" t="str">
        <f ca="1">IF($B374="Y",INDIRECT(ADDRESS($DB374,#REF!+6,,,#REF!))," ")</f>
        <v xml:space="preserve"> </v>
      </c>
      <c r="AC374" s="259" t="str">
        <f ca="1">IF($B374="Y",INDIRECT(ADDRESS($DB374,#REF!+6,,,#REF!))," ")</f>
        <v xml:space="preserve"> </v>
      </c>
      <c r="AD374" s="259" t="str">
        <f ca="1">IF($B374="Y",INDIRECT(ADDRESS($DB374,#REF!+6,,,#REF!))," ")</f>
        <v xml:space="preserve"> </v>
      </c>
      <c r="AE374" s="259" t="str">
        <f ca="1">IF($B374="Y",INDIRECT(ADDRESS($DB374,#REF!+6,,,#REF!))," ")</f>
        <v xml:space="preserve"> </v>
      </c>
      <c r="AF374" s="259" t="str">
        <f ca="1">IF($B374="Y",INDIRECT(ADDRESS($DB374,#REF!+6,,,#REF!))," ")</f>
        <v xml:space="preserve"> </v>
      </c>
      <c r="AG374" s="259" t="str">
        <f ca="1">IF($B374="Y",INDIRECT(ADDRESS($DB374,#REF!+6,,,#REF!))," ")</f>
        <v xml:space="preserve"> </v>
      </c>
      <c r="AH374" s="259" t="str">
        <f ca="1">IF($B374="Y",INDIRECT(ADDRESS($DB374,#REF!+6,,,#REF!))," ")</f>
        <v xml:space="preserve"> </v>
      </c>
      <c r="AI374" s="259" t="str">
        <f ca="1">IF($B374="Y",INDIRECT(ADDRESS($DB374,#REF!+6,,,#REF!))," ")</f>
        <v xml:space="preserve"> </v>
      </c>
      <c r="AJ374" s="259" t="str">
        <f ca="1">IF($B374="Y",INDIRECT(ADDRESS($DB374,#REF!+6,,,#REF!))," ")</f>
        <v xml:space="preserve"> </v>
      </c>
      <c r="AK374" s="259" t="str">
        <f ca="1">IF($B374="Y",INDIRECT(ADDRESS($DB374,#REF!+6,,,#REF!))," ")</f>
        <v xml:space="preserve"> </v>
      </c>
      <c r="AL374" s="259" t="str">
        <f ca="1">IF($B374="Y",INDIRECT(ADDRESS($DB374,#REF!+6,,,#REF!))," ")</f>
        <v xml:space="preserve"> </v>
      </c>
      <c r="AM374" s="259" t="str">
        <f ca="1">IF($B374="Y",INDIRECT(ADDRESS($DB374,#REF!+6,,,#REF!))," ")</f>
        <v xml:space="preserve"> </v>
      </c>
      <c r="AN374" s="259" t="str">
        <f ca="1">IF($B374="Y",INDIRECT(ADDRESS($DB374,#REF!+6,,,#REF!))," ")</f>
        <v xml:space="preserve"> </v>
      </c>
      <c r="AO374" s="259" t="str">
        <f ca="1">IF($B374="Y",INDIRECT(ADDRESS($DB374,#REF!+6,,,#REF!))," ")</f>
        <v xml:space="preserve"> </v>
      </c>
      <c r="AP374" s="259" t="str">
        <f ca="1">IF($B374="Y",INDIRECT(ADDRESS($DB374,#REF!+6,,,#REF!))," ")</f>
        <v xml:space="preserve"> </v>
      </c>
      <c r="AQ374" s="259" t="str">
        <f ca="1">IF($B374="Y",INDIRECT(ADDRESS($DB374,#REF!+6,,,#REF!))," ")</f>
        <v xml:space="preserve"> </v>
      </c>
      <c r="AR374" s="259" t="str">
        <f ca="1">IF($B374="Y",INDIRECT(ADDRESS($DB374,#REF!+6,,,#REF!))," ")</f>
        <v xml:space="preserve"> </v>
      </c>
      <c r="AS374" s="259" t="str">
        <f ca="1">IF($B374="Y",INDIRECT(ADDRESS($DB374,#REF!+6,,,#REF!))," ")</f>
        <v xml:space="preserve"> </v>
      </c>
      <c r="AT374" s="259" t="str">
        <f ca="1">IF($B374="Y",INDIRECT(ADDRESS($DB374,#REF!+6,,,#REF!))," ")</f>
        <v xml:space="preserve"> </v>
      </c>
      <c r="AU374" s="259" t="str">
        <f ca="1">IF($B374="Y",INDIRECT(ADDRESS($DB374,#REF!+6,,,#REF!))," ")</f>
        <v xml:space="preserve"> </v>
      </c>
      <c r="AV374" s="259" t="str">
        <f ca="1">IF($B374="Y",INDIRECT(ADDRESS($DB374,#REF!+6,,,#REF!))," ")</f>
        <v xml:space="preserve"> </v>
      </c>
      <c r="AW374" s="259" t="str">
        <f ca="1">IF($B374="Y",INDIRECT(ADDRESS($DB374,#REF!+6,,,#REF!))," ")</f>
        <v xml:space="preserve"> </v>
      </c>
      <c r="AX374" s="259" t="str">
        <f ca="1">IF($B374="Y",INDIRECT(ADDRESS($DB374,#REF!+6,,,#REF!))," ")</f>
        <v xml:space="preserve"> </v>
      </c>
      <c r="AY374" s="259" t="str">
        <f ca="1">IF($B374="Y",INDIRECT(ADDRESS($DB374,#REF!+6,,,#REF!))," ")</f>
        <v xml:space="preserve"> </v>
      </c>
      <c r="AZ374" s="259" t="str">
        <f ca="1">IF($B374="Y",INDIRECT(ADDRESS($DB374,#REF!+6,,,#REF!))," ")</f>
        <v xml:space="preserve"> </v>
      </c>
      <c r="BA374" s="259" t="str">
        <f ca="1">IF($B374="Y",INDIRECT(ADDRESS($DB374,#REF!+6,,,#REF!))," ")</f>
        <v xml:space="preserve"> </v>
      </c>
      <c r="BB374" s="259" t="str">
        <f ca="1">IF($B374="Y",INDIRECT(ADDRESS($DB374,#REF!+6,,,#REF!))," ")</f>
        <v xml:space="preserve"> </v>
      </c>
      <c r="BC374" s="259" t="str">
        <f ca="1">IF($B374="Y",INDIRECT(ADDRESS($DB374,#REF!+6,,,#REF!))," ")</f>
        <v xml:space="preserve"> </v>
      </c>
      <c r="BD374" s="259" t="str">
        <f ca="1">IF($B374="Y",INDIRECT(ADDRESS($DB374,#REF!+6,,,#REF!))," ")</f>
        <v xml:space="preserve"> </v>
      </c>
      <c r="BE374" s="259" t="str">
        <f ca="1">IF($B374="Y",INDIRECT(ADDRESS($DB374,#REF!+6,,,#REF!))," ")</f>
        <v xml:space="preserve"> </v>
      </c>
      <c r="BF374" s="259" t="str">
        <f ca="1">IF($B374="Y",INDIRECT(ADDRESS($DB374,#REF!+6,,,#REF!))," ")</f>
        <v xml:space="preserve"> </v>
      </c>
      <c r="BG374" s="259" t="str">
        <f ca="1">IF($B374="Y",INDIRECT(ADDRESS($DB374,#REF!+6,,,#REF!))," ")</f>
        <v xml:space="preserve"> </v>
      </c>
      <c r="BH374" s="259" t="str">
        <f ca="1">IF($B374="Y",INDIRECT(ADDRESS($DB374,#REF!+6,,,#REF!))," ")</f>
        <v xml:space="preserve"> </v>
      </c>
      <c r="BI374" s="259" t="str">
        <f ca="1">IF($B374="Y",INDIRECT(ADDRESS($DB374,#REF!+6,,,#REF!))," ")</f>
        <v xml:space="preserve"> </v>
      </c>
      <c r="BJ374" s="259" t="str">
        <f ca="1">IF($B374="Y",INDIRECT(ADDRESS($DB374,#REF!+6,,,#REF!))," ")</f>
        <v xml:space="preserve"> </v>
      </c>
      <c r="BK374" s="259" t="str">
        <f ca="1">IF($B374="Y",INDIRECT(ADDRESS($DB374,#REF!+6,,,#REF!))," ")</f>
        <v xml:space="preserve"> </v>
      </c>
      <c r="BL374" s="259" t="str">
        <f ca="1">IF($B374="Y",INDIRECT(ADDRESS($DB374,#REF!+6,,,#REF!))," ")</f>
        <v xml:space="preserve"> </v>
      </c>
      <c r="BM374" s="259" t="str">
        <f ca="1">IF($B374="Y",INDIRECT(ADDRESS($DB374,#REF!+6,,,#REF!))," ")</f>
        <v xml:space="preserve"> </v>
      </c>
      <c r="BN374" s="259" t="str">
        <f ca="1">IF($B374="Y",INDIRECT(ADDRESS($DB374,#REF!+6,,,#REF!))," ")</f>
        <v xml:space="preserve"> </v>
      </c>
      <c r="BO374" s="259" t="str">
        <f ca="1">IF($B374="Y",INDIRECT(ADDRESS($DB374,#REF!+6,,,#REF!))," ")</f>
        <v xml:space="preserve"> </v>
      </c>
      <c r="BP374" s="259" t="str">
        <f ca="1">IF($B374="Y",INDIRECT(ADDRESS($DB374,#REF!+6,,,#REF!))," ")</f>
        <v xml:space="preserve"> </v>
      </c>
      <c r="BQ374" s="257" t="str">
        <f ca="1">IF($B374="Y",INDIRECT(ADDRESS($DB374,#REF!+6,,,#REF!))," ")</f>
        <v xml:space="preserve"> </v>
      </c>
      <c r="BR374" s="257" t="str">
        <f ca="1">IF($B374="Y",INDIRECT(ADDRESS($DB374,#REF!+6,,,#REF!))," ")</f>
        <v xml:space="preserve"> </v>
      </c>
      <c r="BS374" s="257" t="str">
        <f ca="1">IF($B374="Y",INDIRECT(ADDRESS($DB374,#REF!+6,,,#REF!))," ")</f>
        <v xml:space="preserve"> </v>
      </c>
      <c r="BT374" s="257" t="str">
        <f ca="1">IF($B374="Y",INDIRECT(ADDRESS($DB374,#REF!+6,,,#REF!))," ")</f>
        <v xml:space="preserve"> </v>
      </c>
      <c r="BU374" s="257" t="str">
        <f ca="1">IF($B374="Y",INDIRECT(ADDRESS($DB374,#REF!+6,,,#REF!))," ")</f>
        <v xml:space="preserve"> </v>
      </c>
      <c r="BV374" s="257" t="str">
        <f ca="1">IF($B374="Y",INDIRECT(ADDRESS($DB374,#REF!+6,,,#REF!))," ")</f>
        <v xml:space="preserve"> </v>
      </c>
      <c r="BW374" s="257" t="str">
        <f ca="1">IF($B374="Y",INDIRECT(ADDRESS($DB374,#REF!+6,,,#REF!))," ")</f>
        <v xml:space="preserve"> </v>
      </c>
      <c r="BX374" s="257" t="str">
        <f ca="1">IF($B374="Y",INDIRECT(ADDRESS($DB374,#REF!+6,,,#REF!))," ")</f>
        <v xml:space="preserve"> </v>
      </c>
      <c r="BY374" s="257" t="str">
        <f ca="1">IF($B374="Y",INDIRECT(ADDRESS($DB374,#REF!+6,,,#REF!))," ")</f>
        <v xml:space="preserve"> </v>
      </c>
      <c r="BZ374" s="257" t="str">
        <f ca="1">IF($B374="Y",INDIRECT(ADDRESS($DB374,#REF!+6,,,#REF!))," ")</f>
        <v xml:space="preserve"> </v>
      </c>
      <c r="CA374" s="257" t="str">
        <f ca="1">IF($B374="Y",INDIRECT(ADDRESS($DB374,#REF!+6,,,#REF!))," ")</f>
        <v xml:space="preserve"> </v>
      </c>
      <c r="CB374" s="257" t="str">
        <f ca="1">IF($B374="Y",INDIRECT(ADDRESS($DB374,#REF!+6,,,#REF!))," ")</f>
        <v xml:space="preserve"> </v>
      </c>
      <c r="CC374" s="257" t="str">
        <f ca="1">IF($B374="Y",INDIRECT(ADDRESS($DB374,#REF!+6,,,#REF!))," ")</f>
        <v xml:space="preserve"> </v>
      </c>
      <c r="CD374" s="257" t="str">
        <f ca="1">IF($B374="Y",INDIRECT(ADDRESS($DB374,#REF!+6,,,#REF!))," ")</f>
        <v xml:space="preserve"> </v>
      </c>
      <c r="CE374" s="257" t="str">
        <f ca="1">IF($B374="Y",INDIRECT(ADDRESS($DB374,#REF!+6,,,#REF!))," ")</f>
        <v xml:space="preserve"> </v>
      </c>
      <c r="CF374" s="257" t="str">
        <f ca="1">IF($B374="Y",INDIRECT(ADDRESS($DB374,#REF!+6,,,#REF!))," ")</f>
        <v xml:space="preserve"> </v>
      </c>
      <c r="CG374" s="257" t="str">
        <f ca="1">IF($B374="Y",INDIRECT(ADDRESS($DB374,#REF!+6,,,#REF!))," ")</f>
        <v xml:space="preserve"> </v>
      </c>
      <c r="CH374" s="257" t="str">
        <f ca="1">IF($B374="Y",INDIRECT(ADDRESS($DB374,#REF!+6,,,#REF!))," ")</f>
        <v xml:space="preserve"> </v>
      </c>
      <c r="CI374" s="257" t="str">
        <f ca="1">IF($B374="Y",INDIRECT(ADDRESS($DB374,#REF!+6,,,#REF!))," ")</f>
        <v xml:space="preserve"> </v>
      </c>
      <c r="CJ374" s="257" t="str">
        <f ca="1">IF($B374="Y",INDIRECT(ADDRESS($DB374,#REF!+6,,,#REF!))," ")</f>
        <v xml:space="preserve"> </v>
      </c>
      <c r="CK374" s="257" t="str">
        <f ca="1">IF($B374="Y",INDIRECT(ADDRESS($DB374,#REF!+6,,,#REF!))," ")</f>
        <v xml:space="preserve"> </v>
      </c>
      <c r="CM374" s="100">
        <v>281</v>
      </c>
      <c r="CN374" s="229" t="e">
        <f t="shared" si="131"/>
        <v>#REF!</v>
      </c>
      <c r="CO374" s="229" t="e">
        <f ca="1">IF(CN374&gt;0,INDIRECT(ADDRESS($CN374,7,,,#REF!)),"")</f>
        <v>#REF!</v>
      </c>
      <c r="CP374" s="229" t="e">
        <f t="shared" ca="1" si="132"/>
        <v>#REF!</v>
      </c>
      <c r="CQ374" s="230">
        <f t="shared" ca="1" si="138"/>
        <v>0</v>
      </c>
      <c r="CR374" s="227"/>
      <c r="CS374" s="248">
        <f t="shared" si="133"/>
        <v>281</v>
      </c>
      <c r="CT374" s="229" t="e">
        <f t="shared" si="134"/>
        <v>#REF!</v>
      </c>
      <c r="CU374" s="231" t="e">
        <f ca="1">IF(CT374&gt;0,INDIRECT(ADDRESS($CT374,4,,,#REF!)),"")</f>
        <v>#REF!</v>
      </c>
      <c r="CV374" s="100" t="e">
        <f t="shared" ca="1" si="135"/>
        <v>#REF!</v>
      </c>
      <c r="CW374" s="229">
        <f t="shared" ca="1" si="136"/>
        <v>281</v>
      </c>
      <c r="CX374" s="229" t="e">
        <f t="shared" ca="1" si="127"/>
        <v>#REF!</v>
      </c>
      <c r="CY374" s="250"/>
      <c r="CZ374" s="251">
        <f t="shared" ca="1" si="128"/>
        <v>0</v>
      </c>
      <c r="DB374" s="100">
        <f t="shared" ca="1" si="129"/>
        <v>0</v>
      </c>
      <c r="DC374" s="230">
        <f t="shared" ca="1" si="137"/>
        <v>0</v>
      </c>
    </row>
    <row r="375" spans="2:107" ht="16.149999999999999" customHeight="1" x14ac:dyDescent="0.2">
      <c r="B375" s="252" t="str">
        <f t="shared" ca="1" si="130"/>
        <v xml:space="preserve"> </v>
      </c>
      <c r="C375" s="253" t="str">
        <f ca="1">IF($B375="Y",INDIRECT(ADDRESS($DB375,7,,,#REF!)),IF($B375="N",INDIRECT(ADDRESS($DC375,4,,,#REF!))," "))</f>
        <v xml:space="preserve"> </v>
      </c>
      <c r="D375" s="254" t="str">
        <f ca="1">IF($B375="Y",INDIRECT(ADDRESS($DB375,4,,,#REF!)),IF($B375="N",INDIRECT(ADDRESS($DC375,8,,,#REF!))," "))</f>
        <v xml:space="preserve"> </v>
      </c>
      <c r="E375" s="522" t="str">
        <f ca="1">IF($B375="Y",INDIRECT(ADDRESS($DB375,10,,,#REF!)),IF($B375="N",INDIRECT(ADDRESS($DC375,10,,,#REF!))," "))</f>
        <v xml:space="preserve"> </v>
      </c>
      <c r="F375" s="523" t="str">
        <f ca="1">IF($B375="Y",INDIRECT(ADDRESS($DB375,9,,,#REF!)),IF($B375="N",INDIRECT(ADDRESS($DC375,9,,,#REF!))," "))</f>
        <v xml:space="preserve"> </v>
      </c>
      <c r="G375" s="255" t="str">
        <f ca="1">IF($B375="Y",INDIRECT(ADDRESS($DB375,5,,,#REF!)),IF($B375="N",INDIRECT(ADDRESS($DC375,12,,,#REF!))," "))</f>
        <v xml:space="preserve"> </v>
      </c>
      <c r="H375" s="256" t="str">
        <f ca="1">IF($B375="Y",INDIRECT(ADDRESS($DB375,8,,,#REF!)),IF($B375="N",INDIRECT(ADDRESS($DC375,14,,,#REF!))," "))</f>
        <v xml:space="preserve"> </v>
      </c>
      <c r="I375" s="257" t="str">
        <f ca="1">IF($B375="Y",INDIRECT(ADDRESS($DB375,6,,,#REF!)),IF($B375="N",INDIRECT(ADDRESS($DC375,23,,,#REF!))," "))</f>
        <v xml:space="preserve"> </v>
      </c>
      <c r="J375" s="258" t="str">
        <f ca="1">IF($B375="Y",INDIRECT(ADDRESS($DB375,#REF!+6,,,#REF!))," ")</f>
        <v xml:space="preserve"> </v>
      </c>
      <c r="K375" s="259" t="str">
        <f ca="1">IF($B375="Y",INDIRECT(ADDRESS($DB375,#REF!+6,,,#REF!))," ")</f>
        <v xml:space="preserve"> </v>
      </c>
      <c r="L375" s="259" t="str">
        <f ca="1">IF($B375="Y",INDIRECT(ADDRESS($DB375,#REF!+6,,,#REF!))," ")</f>
        <v xml:space="preserve"> </v>
      </c>
      <c r="M375" s="259" t="str">
        <f ca="1">IF($B375="Y",INDIRECT(ADDRESS($DB375,#REF!+6,,,#REF!))," ")</f>
        <v xml:space="preserve"> </v>
      </c>
      <c r="N375" s="259" t="str">
        <f ca="1">IF($B375="Y",INDIRECT(ADDRESS($DB375,#REF!+6,,,#REF!))," ")</f>
        <v xml:space="preserve"> </v>
      </c>
      <c r="O375" s="259" t="str">
        <f ca="1">IF($B375="Y",INDIRECT(ADDRESS($DB375,#REF!+6,,,#REF!))," ")</f>
        <v xml:space="preserve"> </v>
      </c>
      <c r="P375" s="259" t="str">
        <f ca="1">IF($B375="Y",INDIRECT(ADDRESS($DB375,#REF!+6,,,#REF!))," ")</f>
        <v xml:space="preserve"> </v>
      </c>
      <c r="Q375" s="259" t="str">
        <f ca="1">IF($B375="Y",INDIRECT(ADDRESS($DB375,#REF!+6,,,#REF!))," ")</f>
        <v xml:space="preserve"> </v>
      </c>
      <c r="R375" s="259" t="str">
        <f ca="1">IF($B375="Y",INDIRECT(ADDRESS($DB375,#REF!+6,,,#REF!))," ")</f>
        <v xml:space="preserve"> </v>
      </c>
      <c r="S375" s="259" t="str">
        <f ca="1">IF($B375="Y",INDIRECT(ADDRESS($DB375,#REF!+6,,,#REF!))," ")</f>
        <v xml:space="preserve"> </v>
      </c>
      <c r="T375" s="259" t="str">
        <f ca="1">IF($B375="Y",INDIRECT(ADDRESS($DB375,#REF!+6,,,#REF!))," ")</f>
        <v xml:space="preserve"> </v>
      </c>
      <c r="U375" s="259" t="str">
        <f ca="1">IF($B375="Y",INDIRECT(ADDRESS($DB375,#REF!+6,,,#REF!))," ")</f>
        <v xml:space="preserve"> </v>
      </c>
      <c r="V375" s="259" t="str">
        <f ca="1">IF($B375="Y",INDIRECT(ADDRESS($DB375,#REF!+6,,,#REF!))," ")</f>
        <v xml:space="preserve"> </v>
      </c>
      <c r="W375" s="259" t="str">
        <f ca="1">IF($B375="Y",INDIRECT(ADDRESS($DB375,#REF!+6,,,#REF!))," ")</f>
        <v xml:space="preserve"> </v>
      </c>
      <c r="X375" s="259" t="str">
        <f ca="1">IF($B375="Y",INDIRECT(ADDRESS($DB375,#REF!+6,,,#REF!))," ")</f>
        <v xml:space="preserve"> </v>
      </c>
      <c r="Y375" s="259" t="str">
        <f ca="1">IF($B375="Y",INDIRECT(ADDRESS($DB375,#REF!+6,,,#REF!))," ")</f>
        <v xml:space="preserve"> </v>
      </c>
      <c r="Z375" s="259" t="str">
        <f ca="1">IF($B375="Y",INDIRECT(ADDRESS($DB375,#REF!+6,,,#REF!))," ")</f>
        <v xml:space="preserve"> </v>
      </c>
      <c r="AA375" s="259" t="str">
        <f ca="1">IF($B375="Y",INDIRECT(ADDRESS($DB375,#REF!+6,,,#REF!))," ")</f>
        <v xml:space="preserve"> </v>
      </c>
      <c r="AB375" s="259" t="str">
        <f ca="1">IF($B375="Y",INDIRECT(ADDRESS($DB375,#REF!+6,,,#REF!))," ")</f>
        <v xml:space="preserve"> </v>
      </c>
      <c r="AC375" s="259" t="str">
        <f ca="1">IF($B375="Y",INDIRECT(ADDRESS($DB375,#REF!+6,,,#REF!))," ")</f>
        <v xml:space="preserve"> </v>
      </c>
      <c r="AD375" s="259" t="str">
        <f ca="1">IF($B375="Y",INDIRECT(ADDRESS($DB375,#REF!+6,,,#REF!))," ")</f>
        <v xml:space="preserve"> </v>
      </c>
      <c r="AE375" s="259" t="str">
        <f ca="1">IF($B375="Y",INDIRECT(ADDRESS($DB375,#REF!+6,,,#REF!))," ")</f>
        <v xml:space="preserve"> </v>
      </c>
      <c r="AF375" s="259" t="str">
        <f ca="1">IF($B375="Y",INDIRECT(ADDRESS($DB375,#REF!+6,,,#REF!))," ")</f>
        <v xml:space="preserve"> </v>
      </c>
      <c r="AG375" s="259" t="str">
        <f ca="1">IF($B375="Y",INDIRECT(ADDRESS($DB375,#REF!+6,,,#REF!))," ")</f>
        <v xml:space="preserve"> </v>
      </c>
      <c r="AH375" s="259" t="str">
        <f ca="1">IF($B375="Y",INDIRECT(ADDRESS($DB375,#REF!+6,,,#REF!))," ")</f>
        <v xml:space="preserve"> </v>
      </c>
      <c r="AI375" s="259" t="str">
        <f ca="1">IF($B375="Y",INDIRECT(ADDRESS($DB375,#REF!+6,,,#REF!))," ")</f>
        <v xml:space="preserve"> </v>
      </c>
      <c r="AJ375" s="259" t="str">
        <f ca="1">IF($B375="Y",INDIRECT(ADDRESS($DB375,#REF!+6,,,#REF!))," ")</f>
        <v xml:space="preserve"> </v>
      </c>
      <c r="AK375" s="259" t="str">
        <f ca="1">IF($B375="Y",INDIRECT(ADDRESS($DB375,#REF!+6,,,#REF!))," ")</f>
        <v xml:space="preserve"> </v>
      </c>
      <c r="AL375" s="259" t="str">
        <f ca="1">IF($B375="Y",INDIRECT(ADDRESS($DB375,#REF!+6,,,#REF!))," ")</f>
        <v xml:space="preserve"> </v>
      </c>
      <c r="AM375" s="259" t="str">
        <f ca="1">IF($B375="Y",INDIRECT(ADDRESS($DB375,#REF!+6,,,#REF!))," ")</f>
        <v xml:space="preserve"> </v>
      </c>
      <c r="AN375" s="259" t="str">
        <f ca="1">IF($B375="Y",INDIRECT(ADDRESS($DB375,#REF!+6,,,#REF!))," ")</f>
        <v xml:space="preserve"> </v>
      </c>
      <c r="AO375" s="259" t="str">
        <f ca="1">IF($B375="Y",INDIRECT(ADDRESS($DB375,#REF!+6,,,#REF!))," ")</f>
        <v xml:space="preserve"> </v>
      </c>
      <c r="AP375" s="259" t="str">
        <f ca="1">IF($B375="Y",INDIRECT(ADDRESS($DB375,#REF!+6,,,#REF!))," ")</f>
        <v xml:space="preserve"> </v>
      </c>
      <c r="AQ375" s="259" t="str">
        <f ca="1">IF($B375="Y",INDIRECT(ADDRESS($DB375,#REF!+6,,,#REF!))," ")</f>
        <v xml:space="preserve"> </v>
      </c>
      <c r="AR375" s="259" t="str">
        <f ca="1">IF($B375="Y",INDIRECT(ADDRESS($DB375,#REF!+6,,,#REF!))," ")</f>
        <v xml:space="preserve"> </v>
      </c>
      <c r="AS375" s="259" t="str">
        <f ca="1">IF($B375="Y",INDIRECT(ADDRESS($DB375,#REF!+6,,,#REF!))," ")</f>
        <v xml:space="preserve"> </v>
      </c>
      <c r="AT375" s="259" t="str">
        <f ca="1">IF($B375="Y",INDIRECT(ADDRESS($DB375,#REF!+6,,,#REF!))," ")</f>
        <v xml:space="preserve"> </v>
      </c>
      <c r="AU375" s="259" t="str">
        <f ca="1">IF($B375="Y",INDIRECT(ADDRESS($DB375,#REF!+6,,,#REF!))," ")</f>
        <v xml:space="preserve"> </v>
      </c>
      <c r="AV375" s="259" t="str">
        <f ca="1">IF($B375="Y",INDIRECT(ADDRESS($DB375,#REF!+6,,,#REF!))," ")</f>
        <v xml:space="preserve"> </v>
      </c>
      <c r="AW375" s="259" t="str">
        <f ca="1">IF($B375="Y",INDIRECT(ADDRESS($DB375,#REF!+6,,,#REF!))," ")</f>
        <v xml:space="preserve"> </v>
      </c>
      <c r="AX375" s="259" t="str">
        <f ca="1">IF($B375="Y",INDIRECT(ADDRESS($DB375,#REF!+6,,,#REF!))," ")</f>
        <v xml:space="preserve"> </v>
      </c>
      <c r="AY375" s="259" t="str">
        <f ca="1">IF($B375="Y",INDIRECT(ADDRESS($DB375,#REF!+6,,,#REF!))," ")</f>
        <v xml:space="preserve"> </v>
      </c>
      <c r="AZ375" s="259" t="str">
        <f ca="1">IF($B375="Y",INDIRECT(ADDRESS($DB375,#REF!+6,,,#REF!))," ")</f>
        <v xml:space="preserve"> </v>
      </c>
      <c r="BA375" s="259" t="str">
        <f ca="1">IF($B375="Y",INDIRECT(ADDRESS($DB375,#REF!+6,,,#REF!))," ")</f>
        <v xml:space="preserve"> </v>
      </c>
      <c r="BB375" s="259" t="str">
        <f ca="1">IF($B375="Y",INDIRECT(ADDRESS($DB375,#REF!+6,,,#REF!))," ")</f>
        <v xml:space="preserve"> </v>
      </c>
      <c r="BC375" s="259" t="str">
        <f ca="1">IF($B375="Y",INDIRECT(ADDRESS($DB375,#REF!+6,,,#REF!))," ")</f>
        <v xml:space="preserve"> </v>
      </c>
      <c r="BD375" s="259" t="str">
        <f ca="1">IF($B375="Y",INDIRECT(ADDRESS($DB375,#REF!+6,,,#REF!))," ")</f>
        <v xml:space="preserve"> </v>
      </c>
      <c r="BE375" s="259" t="str">
        <f ca="1">IF($B375="Y",INDIRECT(ADDRESS($DB375,#REF!+6,,,#REF!))," ")</f>
        <v xml:space="preserve"> </v>
      </c>
      <c r="BF375" s="259" t="str">
        <f ca="1">IF($B375="Y",INDIRECT(ADDRESS($DB375,#REF!+6,,,#REF!))," ")</f>
        <v xml:space="preserve"> </v>
      </c>
      <c r="BG375" s="259" t="str">
        <f ca="1">IF($B375="Y",INDIRECT(ADDRESS($DB375,#REF!+6,,,#REF!))," ")</f>
        <v xml:space="preserve"> </v>
      </c>
      <c r="BH375" s="259" t="str">
        <f ca="1">IF($B375="Y",INDIRECT(ADDRESS($DB375,#REF!+6,,,#REF!))," ")</f>
        <v xml:space="preserve"> </v>
      </c>
      <c r="BI375" s="259" t="str">
        <f ca="1">IF($B375="Y",INDIRECT(ADDRESS($DB375,#REF!+6,,,#REF!))," ")</f>
        <v xml:space="preserve"> </v>
      </c>
      <c r="BJ375" s="259" t="str">
        <f ca="1">IF($B375="Y",INDIRECT(ADDRESS($DB375,#REF!+6,,,#REF!))," ")</f>
        <v xml:space="preserve"> </v>
      </c>
      <c r="BK375" s="259" t="str">
        <f ca="1">IF($B375="Y",INDIRECT(ADDRESS($DB375,#REF!+6,,,#REF!))," ")</f>
        <v xml:space="preserve"> </v>
      </c>
      <c r="BL375" s="259" t="str">
        <f ca="1">IF($B375="Y",INDIRECT(ADDRESS($DB375,#REF!+6,,,#REF!))," ")</f>
        <v xml:space="preserve"> </v>
      </c>
      <c r="BM375" s="259" t="str">
        <f ca="1">IF($B375="Y",INDIRECT(ADDRESS($DB375,#REF!+6,,,#REF!))," ")</f>
        <v xml:space="preserve"> </v>
      </c>
      <c r="BN375" s="259" t="str">
        <f ca="1">IF($B375="Y",INDIRECT(ADDRESS($DB375,#REF!+6,,,#REF!))," ")</f>
        <v xml:space="preserve"> </v>
      </c>
      <c r="BO375" s="259" t="str">
        <f ca="1">IF($B375="Y",INDIRECT(ADDRESS($DB375,#REF!+6,,,#REF!))," ")</f>
        <v xml:space="preserve"> </v>
      </c>
      <c r="BP375" s="259" t="str">
        <f ca="1">IF($B375="Y",INDIRECT(ADDRESS($DB375,#REF!+6,,,#REF!))," ")</f>
        <v xml:space="preserve"> </v>
      </c>
      <c r="BQ375" s="257" t="str">
        <f ca="1">IF($B375="Y",INDIRECT(ADDRESS($DB375,#REF!+6,,,#REF!))," ")</f>
        <v xml:space="preserve"> </v>
      </c>
      <c r="BR375" s="257" t="str">
        <f ca="1">IF($B375="Y",INDIRECT(ADDRESS($DB375,#REF!+6,,,#REF!))," ")</f>
        <v xml:space="preserve"> </v>
      </c>
      <c r="BS375" s="257" t="str">
        <f ca="1">IF($B375="Y",INDIRECT(ADDRESS($DB375,#REF!+6,,,#REF!))," ")</f>
        <v xml:space="preserve"> </v>
      </c>
      <c r="BT375" s="257" t="str">
        <f ca="1">IF($B375="Y",INDIRECT(ADDRESS($DB375,#REF!+6,,,#REF!))," ")</f>
        <v xml:space="preserve"> </v>
      </c>
      <c r="BU375" s="257" t="str">
        <f ca="1">IF($B375="Y",INDIRECT(ADDRESS($DB375,#REF!+6,,,#REF!))," ")</f>
        <v xml:space="preserve"> </v>
      </c>
      <c r="BV375" s="257" t="str">
        <f ca="1">IF($B375="Y",INDIRECT(ADDRESS($DB375,#REF!+6,,,#REF!))," ")</f>
        <v xml:space="preserve"> </v>
      </c>
      <c r="BW375" s="257" t="str">
        <f ca="1">IF($B375="Y",INDIRECT(ADDRESS($DB375,#REF!+6,,,#REF!))," ")</f>
        <v xml:space="preserve"> </v>
      </c>
      <c r="BX375" s="257" t="str">
        <f ca="1">IF($B375="Y",INDIRECT(ADDRESS($DB375,#REF!+6,,,#REF!))," ")</f>
        <v xml:space="preserve"> </v>
      </c>
      <c r="BY375" s="257" t="str">
        <f ca="1">IF($B375="Y",INDIRECT(ADDRESS($DB375,#REF!+6,,,#REF!))," ")</f>
        <v xml:space="preserve"> </v>
      </c>
      <c r="BZ375" s="257" t="str">
        <f ca="1">IF($B375="Y",INDIRECT(ADDRESS($DB375,#REF!+6,,,#REF!))," ")</f>
        <v xml:space="preserve"> </v>
      </c>
      <c r="CA375" s="257" t="str">
        <f ca="1">IF($B375="Y",INDIRECT(ADDRESS($DB375,#REF!+6,,,#REF!))," ")</f>
        <v xml:space="preserve"> </v>
      </c>
      <c r="CB375" s="257" t="str">
        <f ca="1">IF($B375="Y",INDIRECT(ADDRESS($DB375,#REF!+6,,,#REF!))," ")</f>
        <v xml:space="preserve"> </v>
      </c>
      <c r="CC375" s="257" t="str">
        <f ca="1">IF($B375="Y",INDIRECT(ADDRESS($DB375,#REF!+6,,,#REF!))," ")</f>
        <v xml:space="preserve"> </v>
      </c>
      <c r="CD375" s="257" t="str">
        <f ca="1">IF($B375="Y",INDIRECT(ADDRESS($DB375,#REF!+6,,,#REF!))," ")</f>
        <v xml:space="preserve"> </v>
      </c>
      <c r="CE375" s="257" t="str">
        <f ca="1">IF($B375="Y",INDIRECT(ADDRESS($DB375,#REF!+6,,,#REF!))," ")</f>
        <v xml:space="preserve"> </v>
      </c>
      <c r="CF375" s="257" t="str">
        <f ca="1">IF($B375="Y",INDIRECT(ADDRESS($DB375,#REF!+6,,,#REF!))," ")</f>
        <v xml:space="preserve"> </v>
      </c>
      <c r="CG375" s="257" t="str">
        <f ca="1">IF($B375="Y",INDIRECT(ADDRESS($DB375,#REF!+6,,,#REF!))," ")</f>
        <v xml:space="preserve"> </v>
      </c>
      <c r="CH375" s="257" t="str">
        <f ca="1">IF($B375="Y",INDIRECT(ADDRESS($DB375,#REF!+6,,,#REF!))," ")</f>
        <v xml:space="preserve"> </v>
      </c>
      <c r="CI375" s="257" t="str">
        <f ca="1">IF($B375="Y",INDIRECT(ADDRESS($DB375,#REF!+6,,,#REF!))," ")</f>
        <v xml:space="preserve"> </v>
      </c>
      <c r="CJ375" s="257" t="str">
        <f ca="1">IF($B375="Y",INDIRECT(ADDRESS($DB375,#REF!+6,,,#REF!))," ")</f>
        <v xml:space="preserve"> </v>
      </c>
      <c r="CK375" s="257" t="str">
        <f ca="1">IF($B375="Y",INDIRECT(ADDRESS($DB375,#REF!+6,,,#REF!))," ")</f>
        <v xml:space="preserve"> </v>
      </c>
      <c r="CM375" s="100">
        <v>282</v>
      </c>
      <c r="CN375" s="229" t="e">
        <f t="shared" si="131"/>
        <v>#REF!</v>
      </c>
      <c r="CO375" s="229" t="e">
        <f ca="1">IF(CN375&gt;0,INDIRECT(ADDRESS($CN375,7,,,#REF!)),"")</f>
        <v>#REF!</v>
      </c>
      <c r="CP375" s="229" t="e">
        <f t="shared" ca="1" si="132"/>
        <v>#REF!</v>
      </c>
      <c r="CQ375" s="230">
        <f t="shared" ca="1" si="138"/>
        <v>0</v>
      </c>
      <c r="CR375" s="227"/>
      <c r="CS375" s="248">
        <f t="shared" si="133"/>
        <v>282</v>
      </c>
      <c r="CT375" s="229" t="e">
        <f t="shared" si="134"/>
        <v>#REF!</v>
      </c>
      <c r="CU375" s="231" t="e">
        <f ca="1">IF(CT375&gt;0,INDIRECT(ADDRESS($CT375,4,,,#REF!)),"")</f>
        <v>#REF!</v>
      </c>
      <c r="CV375" s="100" t="e">
        <f t="shared" ca="1" si="135"/>
        <v>#REF!</v>
      </c>
      <c r="CW375" s="229">
        <f t="shared" ca="1" si="136"/>
        <v>282</v>
      </c>
      <c r="CX375" s="229" t="e">
        <f t="shared" ca="1" si="127"/>
        <v>#REF!</v>
      </c>
      <c r="CY375" s="250"/>
      <c r="CZ375" s="251">
        <f t="shared" ca="1" si="128"/>
        <v>0</v>
      </c>
      <c r="DB375" s="100">
        <f t="shared" ca="1" si="129"/>
        <v>0</v>
      </c>
      <c r="DC375" s="230">
        <f t="shared" ca="1" si="137"/>
        <v>0</v>
      </c>
    </row>
    <row r="376" spans="2:107" ht="16.149999999999999" customHeight="1" x14ac:dyDescent="0.2">
      <c r="B376" s="252" t="str">
        <f t="shared" ca="1" si="130"/>
        <v xml:space="preserve"> </v>
      </c>
      <c r="C376" s="253" t="str">
        <f ca="1">IF($B376="Y",INDIRECT(ADDRESS($DB376,7,,,#REF!)),IF($B376="N",INDIRECT(ADDRESS($DC376,4,,,#REF!))," "))</f>
        <v xml:space="preserve"> </v>
      </c>
      <c r="D376" s="254" t="str">
        <f ca="1">IF($B376="Y",INDIRECT(ADDRESS($DB376,4,,,#REF!)),IF($B376="N",INDIRECT(ADDRESS($DC376,8,,,#REF!))," "))</f>
        <v xml:space="preserve"> </v>
      </c>
      <c r="E376" s="522" t="str">
        <f ca="1">IF($B376="Y",INDIRECT(ADDRESS($DB376,10,,,#REF!)),IF($B376="N",INDIRECT(ADDRESS($DC376,10,,,#REF!))," "))</f>
        <v xml:space="preserve"> </v>
      </c>
      <c r="F376" s="523" t="str">
        <f ca="1">IF($B376="Y",INDIRECT(ADDRESS($DB376,9,,,#REF!)),IF($B376="N",INDIRECT(ADDRESS($DC376,9,,,#REF!))," "))</f>
        <v xml:space="preserve"> </v>
      </c>
      <c r="G376" s="255" t="str">
        <f ca="1">IF($B376="Y",INDIRECT(ADDRESS($DB376,5,,,#REF!)),IF($B376="N",INDIRECT(ADDRESS($DC376,12,,,#REF!))," "))</f>
        <v xml:space="preserve"> </v>
      </c>
      <c r="H376" s="256" t="str">
        <f ca="1">IF($B376="Y",INDIRECT(ADDRESS($DB376,8,,,#REF!)),IF($B376="N",INDIRECT(ADDRESS($DC376,14,,,#REF!))," "))</f>
        <v xml:space="preserve"> </v>
      </c>
      <c r="I376" s="257" t="str">
        <f ca="1">IF($B376="Y",INDIRECT(ADDRESS($DB376,6,,,#REF!)),IF($B376="N",INDIRECT(ADDRESS($DC376,23,,,#REF!))," "))</f>
        <v xml:space="preserve"> </v>
      </c>
      <c r="J376" s="258" t="str">
        <f ca="1">IF($B376="Y",INDIRECT(ADDRESS($DB376,#REF!+6,,,#REF!))," ")</f>
        <v xml:space="preserve"> </v>
      </c>
      <c r="K376" s="259" t="str">
        <f ca="1">IF($B376="Y",INDIRECT(ADDRESS($DB376,#REF!+6,,,#REF!))," ")</f>
        <v xml:space="preserve"> </v>
      </c>
      <c r="L376" s="259" t="str">
        <f ca="1">IF($B376="Y",INDIRECT(ADDRESS($DB376,#REF!+6,,,#REF!))," ")</f>
        <v xml:space="preserve"> </v>
      </c>
      <c r="M376" s="259" t="str">
        <f ca="1">IF($B376="Y",INDIRECT(ADDRESS($DB376,#REF!+6,,,#REF!))," ")</f>
        <v xml:space="preserve"> </v>
      </c>
      <c r="N376" s="259" t="str">
        <f ca="1">IF($B376="Y",INDIRECT(ADDRESS($DB376,#REF!+6,,,#REF!))," ")</f>
        <v xml:space="preserve"> </v>
      </c>
      <c r="O376" s="259" t="str">
        <f ca="1">IF($B376="Y",INDIRECT(ADDRESS($DB376,#REF!+6,,,#REF!))," ")</f>
        <v xml:space="preserve"> </v>
      </c>
      <c r="P376" s="259" t="str">
        <f ca="1">IF($B376="Y",INDIRECT(ADDRESS($DB376,#REF!+6,,,#REF!))," ")</f>
        <v xml:space="preserve"> </v>
      </c>
      <c r="Q376" s="259" t="str">
        <f ca="1">IF($B376="Y",INDIRECT(ADDRESS($DB376,#REF!+6,,,#REF!))," ")</f>
        <v xml:space="preserve"> </v>
      </c>
      <c r="R376" s="259" t="str">
        <f ca="1">IF($B376="Y",INDIRECT(ADDRESS($DB376,#REF!+6,,,#REF!))," ")</f>
        <v xml:space="preserve"> </v>
      </c>
      <c r="S376" s="259" t="str">
        <f ca="1">IF($B376="Y",INDIRECT(ADDRESS($DB376,#REF!+6,,,#REF!))," ")</f>
        <v xml:space="preserve"> </v>
      </c>
      <c r="T376" s="259" t="str">
        <f ca="1">IF($B376="Y",INDIRECT(ADDRESS($DB376,#REF!+6,,,#REF!))," ")</f>
        <v xml:space="preserve"> </v>
      </c>
      <c r="U376" s="259" t="str">
        <f ca="1">IF($B376="Y",INDIRECT(ADDRESS($DB376,#REF!+6,,,#REF!))," ")</f>
        <v xml:space="preserve"> </v>
      </c>
      <c r="V376" s="259" t="str">
        <f ca="1">IF($B376="Y",INDIRECT(ADDRESS($DB376,#REF!+6,,,#REF!))," ")</f>
        <v xml:space="preserve"> </v>
      </c>
      <c r="W376" s="259" t="str">
        <f ca="1">IF($B376="Y",INDIRECT(ADDRESS($DB376,#REF!+6,,,#REF!))," ")</f>
        <v xml:space="preserve"> </v>
      </c>
      <c r="X376" s="259" t="str">
        <f ca="1">IF($B376="Y",INDIRECT(ADDRESS($DB376,#REF!+6,,,#REF!))," ")</f>
        <v xml:space="preserve"> </v>
      </c>
      <c r="Y376" s="259" t="str">
        <f ca="1">IF($B376="Y",INDIRECT(ADDRESS($DB376,#REF!+6,,,#REF!))," ")</f>
        <v xml:space="preserve"> </v>
      </c>
      <c r="Z376" s="259" t="str">
        <f ca="1">IF($B376="Y",INDIRECT(ADDRESS($DB376,#REF!+6,,,#REF!))," ")</f>
        <v xml:space="preserve"> </v>
      </c>
      <c r="AA376" s="259" t="str">
        <f ca="1">IF($B376="Y",INDIRECT(ADDRESS($DB376,#REF!+6,,,#REF!))," ")</f>
        <v xml:space="preserve"> </v>
      </c>
      <c r="AB376" s="259" t="str">
        <f ca="1">IF($B376="Y",INDIRECT(ADDRESS($DB376,#REF!+6,,,#REF!))," ")</f>
        <v xml:space="preserve"> </v>
      </c>
      <c r="AC376" s="259" t="str">
        <f ca="1">IF($B376="Y",INDIRECT(ADDRESS($DB376,#REF!+6,,,#REF!))," ")</f>
        <v xml:space="preserve"> </v>
      </c>
      <c r="AD376" s="259" t="str">
        <f ca="1">IF($B376="Y",INDIRECT(ADDRESS($DB376,#REF!+6,,,#REF!))," ")</f>
        <v xml:space="preserve"> </v>
      </c>
      <c r="AE376" s="259" t="str">
        <f ca="1">IF($B376="Y",INDIRECT(ADDRESS($DB376,#REF!+6,,,#REF!))," ")</f>
        <v xml:space="preserve"> </v>
      </c>
      <c r="AF376" s="259" t="str">
        <f ca="1">IF($B376="Y",INDIRECT(ADDRESS($DB376,#REF!+6,,,#REF!))," ")</f>
        <v xml:space="preserve"> </v>
      </c>
      <c r="AG376" s="259" t="str">
        <f ca="1">IF($B376="Y",INDIRECT(ADDRESS($DB376,#REF!+6,,,#REF!))," ")</f>
        <v xml:space="preserve"> </v>
      </c>
      <c r="AH376" s="259" t="str">
        <f ca="1">IF($B376="Y",INDIRECT(ADDRESS($DB376,#REF!+6,,,#REF!))," ")</f>
        <v xml:space="preserve"> </v>
      </c>
      <c r="AI376" s="259" t="str">
        <f ca="1">IF($B376="Y",INDIRECT(ADDRESS($DB376,#REF!+6,,,#REF!))," ")</f>
        <v xml:space="preserve"> </v>
      </c>
      <c r="AJ376" s="259" t="str">
        <f ca="1">IF($B376="Y",INDIRECT(ADDRESS($DB376,#REF!+6,,,#REF!))," ")</f>
        <v xml:space="preserve"> </v>
      </c>
      <c r="AK376" s="259" t="str">
        <f ca="1">IF($B376="Y",INDIRECT(ADDRESS($DB376,#REF!+6,,,#REF!))," ")</f>
        <v xml:space="preserve"> </v>
      </c>
      <c r="AL376" s="259" t="str">
        <f ca="1">IF($B376="Y",INDIRECT(ADDRESS($DB376,#REF!+6,,,#REF!))," ")</f>
        <v xml:space="preserve"> </v>
      </c>
      <c r="AM376" s="259" t="str">
        <f ca="1">IF($B376="Y",INDIRECT(ADDRESS($DB376,#REF!+6,,,#REF!))," ")</f>
        <v xml:space="preserve"> </v>
      </c>
      <c r="AN376" s="259" t="str">
        <f ca="1">IF($B376="Y",INDIRECT(ADDRESS($DB376,#REF!+6,,,#REF!))," ")</f>
        <v xml:space="preserve"> </v>
      </c>
      <c r="AO376" s="259" t="str">
        <f ca="1">IF($B376="Y",INDIRECT(ADDRESS($DB376,#REF!+6,,,#REF!))," ")</f>
        <v xml:space="preserve"> </v>
      </c>
      <c r="AP376" s="259" t="str">
        <f ca="1">IF($B376="Y",INDIRECT(ADDRESS($DB376,#REF!+6,,,#REF!))," ")</f>
        <v xml:space="preserve"> </v>
      </c>
      <c r="AQ376" s="259" t="str">
        <f ca="1">IF($B376="Y",INDIRECT(ADDRESS($DB376,#REF!+6,,,#REF!))," ")</f>
        <v xml:space="preserve"> </v>
      </c>
      <c r="AR376" s="259" t="str">
        <f ca="1">IF($B376="Y",INDIRECT(ADDRESS($DB376,#REF!+6,,,#REF!))," ")</f>
        <v xml:space="preserve"> </v>
      </c>
      <c r="AS376" s="259" t="str">
        <f ca="1">IF($B376="Y",INDIRECT(ADDRESS($DB376,#REF!+6,,,#REF!))," ")</f>
        <v xml:space="preserve"> </v>
      </c>
      <c r="AT376" s="259" t="str">
        <f ca="1">IF($B376="Y",INDIRECT(ADDRESS($DB376,#REF!+6,,,#REF!))," ")</f>
        <v xml:space="preserve"> </v>
      </c>
      <c r="AU376" s="259" t="str">
        <f ca="1">IF($B376="Y",INDIRECT(ADDRESS($DB376,#REF!+6,,,#REF!))," ")</f>
        <v xml:space="preserve"> </v>
      </c>
      <c r="AV376" s="259" t="str">
        <f ca="1">IF($B376="Y",INDIRECT(ADDRESS($DB376,#REF!+6,,,#REF!))," ")</f>
        <v xml:space="preserve"> </v>
      </c>
      <c r="AW376" s="259" t="str">
        <f ca="1">IF($B376="Y",INDIRECT(ADDRESS($DB376,#REF!+6,,,#REF!))," ")</f>
        <v xml:space="preserve"> </v>
      </c>
      <c r="AX376" s="259" t="str">
        <f ca="1">IF($B376="Y",INDIRECT(ADDRESS($DB376,#REF!+6,,,#REF!))," ")</f>
        <v xml:space="preserve"> </v>
      </c>
      <c r="AY376" s="259" t="str">
        <f ca="1">IF($B376="Y",INDIRECT(ADDRESS($DB376,#REF!+6,,,#REF!))," ")</f>
        <v xml:space="preserve"> </v>
      </c>
      <c r="AZ376" s="259" t="str">
        <f ca="1">IF($B376="Y",INDIRECT(ADDRESS($DB376,#REF!+6,,,#REF!))," ")</f>
        <v xml:space="preserve"> </v>
      </c>
      <c r="BA376" s="259" t="str">
        <f ca="1">IF($B376="Y",INDIRECT(ADDRESS($DB376,#REF!+6,,,#REF!))," ")</f>
        <v xml:space="preserve"> </v>
      </c>
      <c r="BB376" s="259" t="str">
        <f ca="1">IF($B376="Y",INDIRECT(ADDRESS($DB376,#REF!+6,,,#REF!))," ")</f>
        <v xml:space="preserve"> </v>
      </c>
      <c r="BC376" s="259" t="str">
        <f ca="1">IF($B376="Y",INDIRECT(ADDRESS($DB376,#REF!+6,,,#REF!))," ")</f>
        <v xml:space="preserve"> </v>
      </c>
      <c r="BD376" s="259" t="str">
        <f ca="1">IF($B376="Y",INDIRECT(ADDRESS($DB376,#REF!+6,,,#REF!))," ")</f>
        <v xml:space="preserve"> </v>
      </c>
      <c r="BE376" s="259" t="str">
        <f ca="1">IF($B376="Y",INDIRECT(ADDRESS($DB376,#REF!+6,,,#REF!))," ")</f>
        <v xml:space="preserve"> </v>
      </c>
      <c r="BF376" s="259" t="str">
        <f ca="1">IF($B376="Y",INDIRECT(ADDRESS($DB376,#REF!+6,,,#REF!))," ")</f>
        <v xml:space="preserve"> </v>
      </c>
      <c r="BG376" s="259" t="str">
        <f ca="1">IF($B376="Y",INDIRECT(ADDRESS($DB376,#REF!+6,,,#REF!))," ")</f>
        <v xml:space="preserve"> </v>
      </c>
      <c r="BH376" s="259" t="str">
        <f ca="1">IF($B376="Y",INDIRECT(ADDRESS($DB376,#REF!+6,,,#REF!))," ")</f>
        <v xml:space="preserve"> </v>
      </c>
      <c r="BI376" s="259" t="str">
        <f ca="1">IF($B376="Y",INDIRECT(ADDRESS($DB376,#REF!+6,,,#REF!))," ")</f>
        <v xml:space="preserve"> </v>
      </c>
      <c r="BJ376" s="259" t="str">
        <f ca="1">IF($B376="Y",INDIRECT(ADDRESS($DB376,#REF!+6,,,#REF!))," ")</f>
        <v xml:space="preserve"> </v>
      </c>
      <c r="BK376" s="259" t="str">
        <f ca="1">IF($B376="Y",INDIRECT(ADDRESS($DB376,#REF!+6,,,#REF!))," ")</f>
        <v xml:space="preserve"> </v>
      </c>
      <c r="BL376" s="259" t="str">
        <f ca="1">IF($B376="Y",INDIRECT(ADDRESS($DB376,#REF!+6,,,#REF!))," ")</f>
        <v xml:space="preserve"> </v>
      </c>
      <c r="BM376" s="259" t="str">
        <f ca="1">IF($B376="Y",INDIRECT(ADDRESS($DB376,#REF!+6,,,#REF!))," ")</f>
        <v xml:space="preserve"> </v>
      </c>
      <c r="BN376" s="259" t="str">
        <f ca="1">IF($B376="Y",INDIRECT(ADDRESS($DB376,#REF!+6,,,#REF!))," ")</f>
        <v xml:space="preserve"> </v>
      </c>
      <c r="BO376" s="259" t="str">
        <f ca="1">IF($B376="Y",INDIRECT(ADDRESS($DB376,#REF!+6,,,#REF!))," ")</f>
        <v xml:space="preserve"> </v>
      </c>
      <c r="BP376" s="259" t="str">
        <f ca="1">IF($B376="Y",INDIRECT(ADDRESS($DB376,#REF!+6,,,#REF!))," ")</f>
        <v xml:space="preserve"> </v>
      </c>
      <c r="BQ376" s="257" t="str">
        <f ca="1">IF($B376="Y",INDIRECT(ADDRESS($DB376,#REF!+6,,,#REF!))," ")</f>
        <v xml:space="preserve"> </v>
      </c>
      <c r="BR376" s="257" t="str">
        <f ca="1">IF($B376="Y",INDIRECT(ADDRESS($DB376,#REF!+6,,,#REF!))," ")</f>
        <v xml:space="preserve"> </v>
      </c>
      <c r="BS376" s="257" t="str">
        <f ca="1">IF($B376="Y",INDIRECT(ADDRESS($DB376,#REF!+6,,,#REF!))," ")</f>
        <v xml:space="preserve"> </v>
      </c>
      <c r="BT376" s="257" t="str">
        <f ca="1">IF($B376="Y",INDIRECT(ADDRESS($DB376,#REF!+6,,,#REF!))," ")</f>
        <v xml:space="preserve"> </v>
      </c>
      <c r="BU376" s="257" t="str">
        <f ca="1">IF($B376="Y",INDIRECT(ADDRESS($DB376,#REF!+6,,,#REF!))," ")</f>
        <v xml:space="preserve"> </v>
      </c>
      <c r="BV376" s="257" t="str">
        <f ca="1">IF($B376="Y",INDIRECT(ADDRESS($DB376,#REF!+6,,,#REF!))," ")</f>
        <v xml:space="preserve"> </v>
      </c>
      <c r="BW376" s="257" t="str">
        <f ca="1">IF($B376="Y",INDIRECT(ADDRESS($DB376,#REF!+6,,,#REF!))," ")</f>
        <v xml:space="preserve"> </v>
      </c>
      <c r="BX376" s="257" t="str">
        <f ca="1">IF($B376="Y",INDIRECT(ADDRESS($DB376,#REF!+6,,,#REF!))," ")</f>
        <v xml:space="preserve"> </v>
      </c>
      <c r="BY376" s="257" t="str">
        <f ca="1">IF($B376="Y",INDIRECT(ADDRESS($DB376,#REF!+6,,,#REF!))," ")</f>
        <v xml:space="preserve"> </v>
      </c>
      <c r="BZ376" s="257" t="str">
        <f ca="1">IF($B376="Y",INDIRECT(ADDRESS($DB376,#REF!+6,,,#REF!))," ")</f>
        <v xml:space="preserve"> </v>
      </c>
      <c r="CA376" s="257" t="str">
        <f ca="1">IF($B376="Y",INDIRECT(ADDRESS($DB376,#REF!+6,,,#REF!))," ")</f>
        <v xml:space="preserve"> </v>
      </c>
      <c r="CB376" s="257" t="str">
        <f ca="1">IF($B376="Y",INDIRECT(ADDRESS($DB376,#REF!+6,,,#REF!))," ")</f>
        <v xml:space="preserve"> </v>
      </c>
      <c r="CC376" s="257" t="str">
        <f ca="1">IF($B376="Y",INDIRECT(ADDRESS($DB376,#REF!+6,,,#REF!))," ")</f>
        <v xml:space="preserve"> </v>
      </c>
      <c r="CD376" s="257" t="str">
        <f ca="1">IF($B376="Y",INDIRECT(ADDRESS($DB376,#REF!+6,,,#REF!))," ")</f>
        <v xml:space="preserve"> </v>
      </c>
      <c r="CE376" s="257" t="str">
        <f ca="1">IF($B376="Y",INDIRECT(ADDRESS($DB376,#REF!+6,,,#REF!))," ")</f>
        <v xml:space="preserve"> </v>
      </c>
      <c r="CF376" s="257" t="str">
        <f ca="1">IF($B376="Y",INDIRECT(ADDRESS($DB376,#REF!+6,,,#REF!))," ")</f>
        <v xml:space="preserve"> </v>
      </c>
      <c r="CG376" s="257" t="str">
        <f ca="1">IF($B376="Y",INDIRECT(ADDRESS($DB376,#REF!+6,,,#REF!))," ")</f>
        <v xml:space="preserve"> </v>
      </c>
      <c r="CH376" s="257" t="str">
        <f ca="1">IF($B376="Y",INDIRECT(ADDRESS($DB376,#REF!+6,,,#REF!))," ")</f>
        <v xml:space="preserve"> </v>
      </c>
      <c r="CI376" s="257" t="str">
        <f ca="1">IF($B376="Y",INDIRECT(ADDRESS($DB376,#REF!+6,,,#REF!))," ")</f>
        <v xml:space="preserve"> </v>
      </c>
      <c r="CJ376" s="257" t="str">
        <f ca="1">IF($B376="Y",INDIRECT(ADDRESS($DB376,#REF!+6,,,#REF!))," ")</f>
        <v xml:space="preserve"> </v>
      </c>
      <c r="CK376" s="257" t="str">
        <f ca="1">IF($B376="Y",INDIRECT(ADDRESS($DB376,#REF!+6,,,#REF!))," ")</f>
        <v xml:space="preserve"> </v>
      </c>
      <c r="CM376" s="100">
        <v>283</v>
      </c>
      <c r="CN376" s="229" t="e">
        <f t="shared" si="131"/>
        <v>#REF!</v>
      </c>
      <c r="CO376" s="229" t="e">
        <f ca="1">IF(CN376&gt;0,INDIRECT(ADDRESS($CN376,7,,,#REF!)),"")</f>
        <v>#REF!</v>
      </c>
      <c r="CP376" s="229" t="e">
        <f t="shared" ca="1" si="132"/>
        <v>#REF!</v>
      </c>
      <c r="CQ376" s="230">
        <f t="shared" ca="1" si="138"/>
        <v>0</v>
      </c>
      <c r="CR376" s="227"/>
      <c r="CS376" s="248">
        <f t="shared" si="133"/>
        <v>283</v>
      </c>
      <c r="CT376" s="229" t="e">
        <f t="shared" si="134"/>
        <v>#REF!</v>
      </c>
      <c r="CU376" s="231" t="e">
        <f ca="1">IF(CT376&gt;0,INDIRECT(ADDRESS($CT376,4,,,#REF!)),"")</f>
        <v>#REF!</v>
      </c>
      <c r="CV376" s="100" t="e">
        <f t="shared" ca="1" si="135"/>
        <v>#REF!</v>
      </c>
      <c r="CW376" s="229">
        <f t="shared" ca="1" si="136"/>
        <v>283</v>
      </c>
      <c r="CX376" s="229" t="e">
        <f t="shared" ca="1" si="127"/>
        <v>#REF!</v>
      </c>
      <c r="CY376" s="250"/>
      <c r="CZ376" s="251">
        <f t="shared" ca="1" si="128"/>
        <v>0</v>
      </c>
      <c r="DB376" s="100">
        <f t="shared" ca="1" si="129"/>
        <v>0</v>
      </c>
      <c r="DC376" s="230">
        <f t="shared" ca="1" si="137"/>
        <v>0</v>
      </c>
    </row>
    <row r="377" spans="2:107" ht="16.149999999999999" customHeight="1" x14ac:dyDescent="0.2">
      <c r="B377" s="252" t="str">
        <f t="shared" ca="1" si="130"/>
        <v xml:space="preserve"> </v>
      </c>
      <c r="C377" s="253" t="str">
        <f ca="1">IF($B377="Y",INDIRECT(ADDRESS($DB377,7,,,#REF!)),IF($B377="N",INDIRECT(ADDRESS($DC377,4,,,#REF!))," "))</f>
        <v xml:space="preserve"> </v>
      </c>
      <c r="D377" s="254" t="str">
        <f ca="1">IF($B377="Y",INDIRECT(ADDRESS($DB377,4,,,#REF!)),IF($B377="N",INDIRECT(ADDRESS($DC377,8,,,#REF!))," "))</f>
        <v xml:space="preserve"> </v>
      </c>
      <c r="E377" s="522" t="str">
        <f ca="1">IF($B377="Y",INDIRECT(ADDRESS($DB377,10,,,#REF!)),IF($B377="N",INDIRECT(ADDRESS($DC377,10,,,#REF!))," "))</f>
        <v xml:space="preserve"> </v>
      </c>
      <c r="F377" s="523" t="str">
        <f ca="1">IF($B377="Y",INDIRECT(ADDRESS($DB377,9,,,#REF!)),IF($B377="N",INDIRECT(ADDRESS($DC377,9,,,#REF!))," "))</f>
        <v xml:space="preserve"> </v>
      </c>
      <c r="G377" s="255" t="str">
        <f ca="1">IF($B377="Y",INDIRECT(ADDRESS($DB377,5,,,#REF!)),IF($B377="N",INDIRECT(ADDRESS($DC377,12,,,#REF!))," "))</f>
        <v xml:space="preserve"> </v>
      </c>
      <c r="H377" s="256" t="str">
        <f ca="1">IF($B377="Y",INDIRECT(ADDRESS($DB377,8,,,#REF!)),IF($B377="N",INDIRECT(ADDRESS($DC377,14,,,#REF!))," "))</f>
        <v xml:space="preserve"> </v>
      </c>
      <c r="I377" s="257" t="str">
        <f ca="1">IF($B377="Y",INDIRECT(ADDRESS($DB377,6,,,#REF!)),IF($B377="N",INDIRECT(ADDRESS($DC377,23,,,#REF!))," "))</f>
        <v xml:space="preserve"> </v>
      </c>
      <c r="J377" s="258" t="str">
        <f ca="1">IF($B377="Y",INDIRECT(ADDRESS($DB377,#REF!+6,,,#REF!))," ")</f>
        <v xml:space="preserve"> </v>
      </c>
      <c r="K377" s="259" t="str">
        <f ca="1">IF($B377="Y",INDIRECT(ADDRESS($DB377,#REF!+6,,,#REF!))," ")</f>
        <v xml:space="preserve"> </v>
      </c>
      <c r="L377" s="259" t="str">
        <f ca="1">IF($B377="Y",INDIRECT(ADDRESS($DB377,#REF!+6,,,#REF!))," ")</f>
        <v xml:space="preserve"> </v>
      </c>
      <c r="M377" s="259" t="str">
        <f ca="1">IF($B377="Y",INDIRECT(ADDRESS($DB377,#REF!+6,,,#REF!))," ")</f>
        <v xml:space="preserve"> </v>
      </c>
      <c r="N377" s="259" t="str">
        <f ca="1">IF($B377="Y",INDIRECT(ADDRESS($DB377,#REF!+6,,,#REF!))," ")</f>
        <v xml:space="preserve"> </v>
      </c>
      <c r="O377" s="259" t="str">
        <f ca="1">IF($B377="Y",INDIRECT(ADDRESS($DB377,#REF!+6,,,#REF!))," ")</f>
        <v xml:space="preserve"> </v>
      </c>
      <c r="P377" s="259" t="str">
        <f ca="1">IF($B377="Y",INDIRECT(ADDRESS($DB377,#REF!+6,,,#REF!))," ")</f>
        <v xml:space="preserve"> </v>
      </c>
      <c r="Q377" s="259" t="str">
        <f ca="1">IF($B377="Y",INDIRECT(ADDRESS($DB377,#REF!+6,,,#REF!))," ")</f>
        <v xml:space="preserve"> </v>
      </c>
      <c r="R377" s="259" t="str">
        <f ca="1">IF($B377="Y",INDIRECT(ADDRESS($DB377,#REF!+6,,,#REF!))," ")</f>
        <v xml:space="preserve"> </v>
      </c>
      <c r="S377" s="259" t="str">
        <f ca="1">IF($B377="Y",INDIRECT(ADDRESS($DB377,#REF!+6,,,#REF!))," ")</f>
        <v xml:space="preserve"> </v>
      </c>
      <c r="T377" s="259" t="str">
        <f ca="1">IF($B377="Y",INDIRECT(ADDRESS($DB377,#REF!+6,,,#REF!))," ")</f>
        <v xml:space="preserve"> </v>
      </c>
      <c r="U377" s="259" t="str">
        <f ca="1">IF($B377="Y",INDIRECT(ADDRESS($DB377,#REF!+6,,,#REF!))," ")</f>
        <v xml:space="preserve"> </v>
      </c>
      <c r="V377" s="259" t="str">
        <f ca="1">IF($B377="Y",INDIRECT(ADDRESS($DB377,#REF!+6,,,#REF!))," ")</f>
        <v xml:space="preserve"> </v>
      </c>
      <c r="W377" s="259" t="str">
        <f ca="1">IF($B377="Y",INDIRECT(ADDRESS($DB377,#REF!+6,,,#REF!))," ")</f>
        <v xml:space="preserve"> </v>
      </c>
      <c r="X377" s="259" t="str">
        <f ca="1">IF($B377="Y",INDIRECT(ADDRESS($DB377,#REF!+6,,,#REF!))," ")</f>
        <v xml:space="preserve"> </v>
      </c>
      <c r="Y377" s="259" t="str">
        <f ca="1">IF($B377="Y",INDIRECT(ADDRESS($DB377,#REF!+6,,,#REF!))," ")</f>
        <v xml:space="preserve"> </v>
      </c>
      <c r="Z377" s="259" t="str">
        <f ca="1">IF($B377="Y",INDIRECT(ADDRESS($DB377,#REF!+6,,,#REF!))," ")</f>
        <v xml:space="preserve"> </v>
      </c>
      <c r="AA377" s="259" t="str">
        <f ca="1">IF($B377="Y",INDIRECT(ADDRESS($DB377,#REF!+6,,,#REF!))," ")</f>
        <v xml:space="preserve"> </v>
      </c>
      <c r="AB377" s="259" t="str">
        <f ca="1">IF($B377="Y",INDIRECT(ADDRESS($DB377,#REF!+6,,,#REF!))," ")</f>
        <v xml:space="preserve"> </v>
      </c>
      <c r="AC377" s="259" t="str">
        <f ca="1">IF($B377="Y",INDIRECT(ADDRESS($DB377,#REF!+6,,,#REF!))," ")</f>
        <v xml:space="preserve"> </v>
      </c>
      <c r="AD377" s="259" t="str">
        <f ca="1">IF($B377="Y",INDIRECT(ADDRESS($DB377,#REF!+6,,,#REF!))," ")</f>
        <v xml:space="preserve"> </v>
      </c>
      <c r="AE377" s="259" t="str">
        <f ca="1">IF($B377="Y",INDIRECT(ADDRESS($DB377,#REF!+6,,,#REF!))," ")</f>
        <v xml:space="preserve"> </v>
      </c>
      <c r="AF377" s="259" t="str">
        <f ca="1">IF($B377="Y",INDIRECT(ADDRESS($DB377,#REF!+6,,,#REF!))," ")</f>
        <v xml:space="preserve"> </v>
      </c>
      <c r="AG377" s="259" t="str">
        <f ca="1">IF($B377="Y",INDIRECT(ADDRESS($DB377,#REF!+6,,,#REF!))," ")</f>
        <v xml:space="preserve"> </v>
      </c>
      <c r="AH377" s="259" t="str">
        <f ca="1">IF($B377="Y",INDIRECT(ADDRESS($DB377,#REF!+6,,,#REF!))," ")</f>
        <v xml:space="preserve"> </v>
      </c>
      <c r="AI377" s="259" t="str">
        <f ca="1">IF($B377="Y",INDIRECT(ADDRESS($DB377,#REF!+6,,,#REF!))," ")</f>
        <v xml:space="preserve"> </v>
      </c>
      <c r="AJ377" s="259" t="str">
        <f ca="1">IF($B377="Y",INDIRECT(ADDRESS($DB377,#REF!+6,,,#REF!))," ")</f>
        <v xml:space="preserve"> </v>
      </c>
      <c r="AK377" s="259" t="str">
        <f ca="1">IF($B377="Y",INDIRECT(ADDRESS($DB377,#REF!+6,,,#REF!))," ")</f>
        <v xml:space="preserve"> </v>
      </c>
      <c r="AL377" s="259" t="str">
        <f ca="1">IF($B377="Y",INDIRECT(ADDRESS($DB377,#REF!+6,,,#REF!))," ")</f>
        <v xml:space="preserve"> </v>
      </c>
      <c r="AM377" s="259" t="str">
        <f ca="1">IF($B377="Y",INDIRECT(ADDRESS($DB377,#REF!+6,,,#REF!))," ")</f>
        <v xml:space="preserve"> </v>
      </c>
      <c r="AN377" s="259" t="str">
        <f ca="1">IF($B377="Y",INDIRECT(ADDRESS($DB377,#REF!+6,,,#REF!))," ")</f>
        <v xml:space="preserve"> </v>
      </c>
      <c r="AO377" s="259" t="str">
        <f ca="1">IF($B377="Y",INDIRECT(ADDRESS($DB377,#REF!+6,,,#REF!))," ")</f>
        <v xml:space="preserve"> </v>
      </c>
      <c r="AP377" s="259" t="str">
        <f ca="1">IF($B377="Y",INDIRECT(ADDRESS($DB377,#REF!+6,,,#REF!))," ")</f>
        <v xml:space="preserve"> </v>
      </c>
      <c r="AQ377" s="259" t="str">
        <f ca="1">IF($B377="Y",INDIRECT(ADDRESS($DB377,#REF!+6,,,#REF!))," ")</f>
        <v xml:space="preserve"> </v>
      </c>
      <c r="AR377" s="259" t="str">
        <f ca="1">IF($B377="Y",INDIRECT(ADDRESS($DB377,#REF!+6,,,#REF!))," ")</f>
        <v xml:space="preserve"> </v>
      </c>
      <c r="AS377" s="259" t="str">
        <f ca="1">IF($B377="Y",INDIRECT(ADDRESS($DB377,#REF!+6,,,#REF!))," ")</f>
        <v xml:space="preserve"> </v>
      </c>
      <c r="AT377" s="259" t="str">
        <f ca="1">IF($B377="Y",INDIRECT(ADDRESS($DB377,#REF!+6,,,#REF!))," ")</f>
        <v xml:space="preserve"> </v>
      </c>
      <c r="AU377" s="259" t="str">
        <f ca="1">IF($B377="Y",INDIRECT(ADDRESS($DB377,#REF!+6,,,#REF!))," ")</f>
        <v xml:space="preserve"> </v>
      </c>
      <c r="AV377" s="259" t="str">
        <f ca="1">IF($B377="Y",INDIRECT(ADDRESS($DB377,#REF!+6,,,#REF!))," ")</f>
        <v xml:space="preserve"> </v>
      </c>
      <c r="AW377" s="259" t="str">
        <f ca="1">IF($B377="Y",INDIRECT(ADDRESS($DB377,#REF!+6,,,#REF!))," ")</f>
        <v xml:space="preserve"> </v>
      </c>
      <c r="AX377" s="259" t="str">
        <f ca="1">IF($B377="Y",INDIRECT(ADDRESS($DB377,#REF!+6,,,#REF!))," ")</f>
        <v xml:space="preserve"> </v>
      </c>
      <c r="AY377" s="259" t="str">
        <f ca="1">IF($B377="Y",INDIRECT(ADDRESS($DB377,#REF!+6,,,#REF!))," ")</f>
        <v xml:space="preserve"> </v>
      </c>
      <c r="AZ377" s="259" t="str">
        <f ca="1">IF($B377="Y",INDIRECT(ADDRESS($DB377,#REF!+6,,,#REF!))," ")</f>
        <v xml:space="preserve"> </v>
      </c>
      <c r="BA377" s="259" t="str">
        <f ca="1">IF($B377="Y",INDIRECT(ADDRESS($DB377,#REF!+6,,,#REF!))," ")</f>
        <v xml:space="preserve"> </v>
      </c>
      <c r="BB377" s="259" t="str">
        <f ca="1">IF($B377="Y",INDIRECT(ADDRESS($DB377,#REF!+6,,,#REF!))," ")</f>
        <v xml:space="preserve"> </v>
      </c>
      <c r="BC377" s="259" t="str">
        <f ca="1">IF($B377="Y",INDIRECT(ADDRESS($DB377,#REF!+6,,,#REF!))," ")</f>
        <v xml:space="preserve"> </v>
      </c>
      <c r="BD377" s="259" t="str">
        <f ca="1">IF($B377="Y",INDIRECT(ADDRESS($DB377,#REF!+6,,,#REF!))," ")</f>
        <v xml:space="preserve"> </v>
      </c>
      <c r="BE377" s="259" t="str">
        <f ca="1">IF($B377="Y",INDIRECT(ADDRESS($DB377,#REF!+6,,,#REF!))," ")</f>
        <v xml:space="preserve"> </v>
      </c>
      <c r="BF377" s="259" t="str">
        <f ca="1">IF($B377="Y",INDIRECT(ADDRESS($DB377,#REF!+6,,,#REF!))," ")</f>
        <v xml:space="preserve"> </v>
      </c>
      <c r="BG377" s="259" t="str">
        <f ca="1">IF($B377="Y",INDIRECT(ADDRESS($DB377,#REF!+6,,,#REF!))," ")</f>
        <v xml:space="preserve"> </v>
      </c>
      <c r="BH377" s="259" t="str">
        <f ca="1">IF($B377="Y",INDIRECT(ADDRESS($DB377,#REF!+6,,,#REF!))," ")</f>
        <v xml:space="preserve"> </v>
      </c>
      <c r="BI377" s="259" t="str">
        <f ca="1">IF($B377="Y",INDIRECT(ADDRESS($DB377,#REF!+6,,,#REF!))," ")</f>
        <v xml:space="preserve"> </v>
      </c>
      <c r="BJ377" s="259" t="str">
        <f ca="1">IF($B377="Y",INDIRECT(ADDRESS($DB377,#REF!+6,,,#REF!))," ")</f>
        <v xml:space="preserve"> </v>
      </c>
      <c r="BK377" s="259" t="str">
        <f ca="1">IF($B377="Y",INDIRECT(ADDRESS($DB377,#REF!+6,,,#REF!))," ")</f>
        <v xml:space="preserve"> </v>
      </c>
      <c r="BL377" s="259" t="str">
        <f ca="1">IF($B377="Y",INDIRECT(ADDRESS($DB377,#REF!+6,,,#REF!))," ")</f>
        <v xml:space="preserve"> </v>
      </c>
      <c r="BM377" s="259" t="str">
        <f ca="1">IF($B377="Y",INDIRECT(ADDRESS($DB377,#REF!+6,,,#REF!))," ")</f>
        <v xml:space="preserve"> </v>
      </c>
      <c r="BN377" s="259" t="str">
        <f ca="1">IF($B377="Y",INDIRECT(ADDRESS($DB377,#REF!+6,,,#REF!))," ")</f>
        <v xml:space="preserve"> </v>
      </c>
      <c r="BO377" s="259" t="str">
        <f ca="1">IF($B377="Y",INDIRECT(ADDRESS($DB377,#REF!+6,,,#REF!))," ")</f>
        <v xml:space="preserve"> </v>
      </c>
      <c r="BP377" s="259" t="str">
        <f ca="1">IF($B377="Y",INDIRECT(ADDRESS($DB377,#REF!+6,,,#REF!))," ")</f>
        <v xml:space="preserve"> </v>
      </c>
      <c r="BQ377" s="257" t="str">
        <f ca="1">IF($B377="Y",INDIRECT(ADDRESS($DB377,#REF!+6,,,#REF!))," ")</f>
        <v xml:space="preserve"> </v>
      </c>
      <c r="BR377" s="257" t="str">
        <f ca="1">IF($B377="Y",INDIRECT(ADDRESS($DB377,#REF!+6,,,#REF!))," ")</f>
        <v xml:space="preserve"> </v>
      </c>
      <c r="BS377" s="257" t="str">
        <f ca="1">IF($B377="Y",INDIRECT(ADDRESS($DB377,#REF!+6,,,#REF!))," ")</f>
        <v xml:space="preserve"> </v>
      </c>
      <c r="BT377" s="257" t="str">
        <f ca="1">IF($B377="Y",INDIRECT(ADDRESS($DB377,#REF!+6,,,#REF!))," ")</f>
        <v xml:space="preserve"> </v>
      </c>
      <c r="BU377" s="257" t="str">
        <f ca="1">IF($B377="Y",INDIRECT(ADDRESS($DB377,#REF!+6,,,#REF!))," ")</f>
        <v xml:space="preserve"> </v>
      </c>
      <c r="BV377" s="257" t="str">
        <f ca="1">IF($B377="Y",INDIRECT(ADDRESS($DB377,#REF!+6,,,#REF!))," ")</f>
        <v xml:space="preserve"> </v>
      </c>
      <c r="BW377" s="257" t="str">
        <f ca="1">IF($B377="Y",INDIRECT(ADDRESS($DB377,#REF!+6,,,#REF!))," ")</f>
        <v xml:space="preserve"> </v>
      </c>
      <c r="BX377" s="257" t="str">
        <f ca="1">IF($B377="Y",INDIRECT(ADDRESS($DB377,#REF!+6,,,#REF!))," ")</f>
        <v xml:space="preserve"> </v>
      </c>
      <c r="BY377" s="257" t="str">
        <f ca="1">IF($B377="Y",INDIRECT(ADDRESS($DB377,#REF!+6,,,#REF!))," ")</f>
        <v xml:space="preserve"> </v>
      </c>
      <c r="BZ377" s="257" t="str">
        <f ca="1">IF($B377="Y",INDIRECT(ADDRESS($DB377,#REF!+6,,,#REF!))," ")</f>
        <v xml:space="preserve"> </v>
      </c>
      <c r="CA377" s="257" t="str">
        <f ca="1">IF($B377="Y",INDIRECT(ADDRESS($DB377,#REF!+6,,,#REF!))," ")</f>
        <v xml:space="preserve"> </v>
      </c>
      <c r="CB377" s="257" t="str">
        <f ca="1">IF($B377="Y",INDIRECT(ADDRESS($DB377,#REF!+6,,,#REF!))," ")</f>
        <v xml:space="preserve"> </v>
      </c>
      <c r="CC377" s="257" t="str">
        <f ca="1">IF($B377="Y",INDIRECT(ADDRESS($DB377,#REF!+6,,,#REF!))," ")</f>
        <v xml:space="preserve"> </v>
      </c>
      <c r="CD377" s="257" t="str">
        <f ca="1">IF($B377="Y",INDIRECT(ADDRESS($DB377,#REF!+6,,,#REF!))," ")</f>
        <v xml:space="preserve"> </v>
      </c>
      <c r="CE377" s="257" t="str">
        <f ca="1">IF($B377="Y",INDIRECT(ADDRESS($DB377,#REF!+6,,,#REF!))," ")</f>
        <v xml:space="preserve"> </v>
      </c>
      <c r="CF377" s="257" t="str">
        <f ca="1">IF($B377="Y",INDIRECT(ADDRESS($DB377,#REF!+6,,,#REF!))," ")</f>
        <v xml:space="preserve"> </v>
      </c>
      <c r="CG377" s="257" t="str">
        <f ca="1">IF($B377="Y",INDIRECT(ADDRESS($DB377,#REF!+6,,,#REF!))," ")</f>
        <v xml:space="preserve"> </v>
      </c>
      <c r="CH377" s="257" t="str">
        <f ca="1">IF($B377="Y",INDIRECT(ADDRESS($DB377,#REF!+6,,,#REF!))," ")</f>
        <v xml:space="preserve"> </v>
      </c>
      <c r="CI377" s="257" t="str">
        <f ca="1">IF($B377="Y",INDIRECT(ADDRESS($DB377,#REF!+6,,,#REF!))," ")</f>
        <v xml:space="preserve"> </v>
      </c>
      <c r="CJ377" s="257" t="str">
        <f ca="1">IF($B377="Y",INDIRECT(ADDRESS($DB377,#REF!+6,,,#REF!))," ")</f>
        <v xml:space="preserve"> </v>
      </c>
      <c r="CK377" s="257" t="str">
        <f ca="1">IF($B377="Y",INDIRECT(ADDRESS($DB377,#REF!+6,,,#REF!))," ")</f>
        <v xml:space="preserve"> </v>
      </c>
      <c r="CM377" s="100">
        <v>284</v>
      </c>
      <c r="CN377" s="229" t="e">
        <f t="shared" si="131"/>
        <v>#REF!</v>
      </c>
      <c r="CO377" s="229" t="e">
        <f ca="1">IF(CN377&gt;0,INDIRECT(ADDRESS($CN377,7,,,#REF!)),"")</f>
        <v>#REF!</v>
      </c>
      <c r="CP377" s="229" t="e">
        <f t="shared" ca="1" si="132"/>
        <v>#REF!</v>
      </c>
      <c r="CQ377" s="230">
        <f t="shared" ca="1" si="138"/>
        <v>0</v>
      </c>
      <c r="CR377" s="227"/>
      <c r="CS377" s="248">
        <f t="shared" si="133"/>
        <v>284</v>
      </c>
      <c r="CT377" s="229" t="e">
        <f t="shared" si="134"/>
        <v>#REF!</v>
      </c>
      <c r="CU377" s="231" t="e">
        <f ca="1">IF(CT377&gt;0,INDIRECT(ADDRESS($CT377,4,,,#REF!)),"")</f>
        <v>#REF!</v>
      </c>
      <c r="CV377" s="100" t="e">
        <f t="shared" ca="1" si="135"/>
        <v>#REF!</v>
      </c>
      <c r="CW377" s="229">
        <f t="shared" ca="1" si="136"/>
        <v>284</v>
      </c>
      <c r="CX377" s="229" t="e">
        <f t="shared" ca="1" si="127"/>
        <v>#REF!</v>
      </c>
      <c r="CY377" s="250"/>
      <c r="CZ377" s="251">
        <f t="shared" ca="1" si="128"/>
        <v>0</v>
      </c>
      <c r="DB377" s="100">
        <f t="shared" ca="1" si="129"/>
        <v>0</v>
      </c>
      <c r="DC377" s="230">
        <f t="shared" ca="1" si="137"/>
        <v>0</v>
      </c>
    </row>
    <row r="378" spans="2:107" ht="16.149999999999999" customHeight="1" x14ac:dyDescent="0.2">
      <c r="B378" s="252" t="str">
        <f t="shared" ca="1" si="130"/>
        <v xml:space="preserve"> </v>
      </c>
      <c r="C378" s="253" t="str">
        <f ca="1">IF($B378="Y",INDIRECT(ADDRESS($DB378,7,,,#REF!)),IF($B378="N",INDIRECT(ADDRESS($DC378,4,,,#REF!))," "))</f>
        <v xml:space="preserve"> </v>
      </c>
      <c r="D378" s="254" t="str">
        <f ca="1">IF($B378="Y",INDIRECT(ADDRESS($DB378,4,,,#REF!)),IF($B378="N",INDIRECT(ADDRESS($DC378,8,,,#REF!))," "))</f>
        <v xml:space="preserve"> </v>
      </c>
      <c r="E378" s="522" t="str">
        <f ca="1">IF($B378="Y",INDIRECT(ADDRESS($DB378,10,,,#REF!)),IF($B378="N",INDIRECT(ADDRESS($DC378,10,,,#REF!))," "))</f>
        <v xml:space="preserve"> </v>
      </c>
      <c r="F378" s="523" t="str">
        <f ca="1">IF($B378="Y",INDIRECT(ADDRESS($DB378,9,,,#REF!)),IF($B378="N",INDIRECT(ADDRESS($DC378,9,,,#REF!))," "))</f>
        <v xml:space="preserve"> </v>
      </c>
      <c r="G378" s="255" t="str">
        <f ca="1">IF($B378="Y",INDIRECT(ADDRESS($DB378,5,,,#REF!)),IF($B378="N",INDIRECT(ADDRESS($DC378,12,,,#REF!))," "))</f>
        <v xml:space="preserve"> </v>
      </c>
      <c r="H378" s="256" t="str">
        <f ca="1">IF($B378="Y",INDIRECT(ADDRESS($DB378,8,,,#REF!)),IF($B378="N",INDIRECT(ADDRESS($DC378,14,,,#REF!))," "))</f>
        <v xml:space="preserve"> </v>
      </c>
      <c r="I378" s="257" t="str">
        <f ca="1">IF($B378="Y",INDIRECT(ADDRESS($DB378,6,,,#REF!)),IF($B378="N",INDIRECT(ADDRESS($DC378,23,,,#REF!))," "))</f>
        <v xml:space="preserve"> </v>
      </c>
      <c r="J378" s="258" t="str">
        <f ca="1">IF($B378="Y",INDIRECT(ADDRESS($DB378,#REF!+6,,,#REF!))," ")</f>
        <v xml:space="preserve"> </v>
      </c>
      <c r="K378" s="259" t="str">
        <f ca="1">IF($B378="Y",INDIRECT(ADDRESS($DB378,#REF!+6,,,#REF!))," ")</f>
        <v xml:space="preserve"> </v>
      </c>
      <c r="L378" s="259" t="str">
        <f ca="1">IF($B378="Y",INDIRECT(ADDRESS($DB378,#REF!+6,,,#REF!))," ")</f>
        <v xml:space="preserve"> </v>
      </c>
      <c r="M378" s="259" t="str">
        <f ca="1">IF($B378="Y",INDIRECT(ADDRESS($DB378,#REF!+6,,,#REF!))," ")</f>
        <v xml:space="preserve"> </v>
      </c>
      <c r="N378" s="259" t="str">
        <f ca="1">IF($B378="Y",INDIRECT(ADDRESS($DB378,#REF!+6,,,#REF!))," ")</f>
        <v xml:space="preserve"> </v>
      </c>
      <c r="O378" s="259" t="str">
        <f ca="1">IF($B378="Y",INDIRECT(ADDRESS($DB378,#REF!+6,,,#REF!))," ")</f>
        <v xml:space="preserve"> </v>
      </c>
      <c r="P378" s="259" t="str">
        <f ca="1">IF($B378="Y",INDIRECT(ADDRESS($DB378,#REF!+6,,,#REF!))," ")</f>
        <v xml:space="preserve"> </v>
      </c>
      <c r="Q378" s="259" t="str">
        <f ca="1">IF($B378="Y",INDIRECT(ADDRESS($DB378,#REF!+6,,,#REF!))," ")</f>
        <v xml:space="preserve"> </v>
      </c>
      <c r="R378" s="259" t="str">
        <f ca="1">IF($B378="Y",INDIRECT(ADDRESS($DB378,#REF!+6,,,#REF!))," ")</f>
        <v xml:space="preserve"> </v>
      </c>
      <c r="S378" s="259" t="str">
        <f ca="1">IF($B378="Y",INDIRECT(ADDRESS($DB378,#REF!+6,,,#REF!))," ")</f>
        <v xml:space="preserve"> </v>
      </c>
      <c r="T378" s="259" t="str">
        <f ca="1">IF($B378="Y",INDIRECT(ADDRESS($DB378,#REF!+6,,,#REF!))," ")</f>
        <v xml:space="preserve"> </v>
      </c>
      <c r="U378" s="259" t="str">
        <f ca="1">IF($B378="Y",INDIRECT(ADDRESS($DB378,#REF!+6,,,#REF!))," ")</f>
        <v xml:space="preserve"> </v>
      </c>
      <c r="V378" s="259" t="str">
        <f ca="1">IF($B378="Y",INDIRECT(ADDRESS($DB378,#REF!+6,,,#REF!))," ")</f>
        <v xml:space="preserve"> </v>
      </c>
      <c r="W378" s="259" t="str">
        <f ca="1">IF($B378="Y",INDIRECT(ADDRESS($DB378,#REF!+6,,,#REF!))," ")</f>
        <v xml:space="preserve"> </v>
      </c>
      <c r="X378" s="259" t="str">
        <f ca="1">IF($B378="Y",INDIRECT(ADDRESS($DB378,#REF!+6,,,#REF!))," ")</f>
        <v xml:space="preserve"> </v>
      </c>
      <c r="Y378" s="259" t="str">
        <f ca="1">IF($B378="Y",INDIRECT(ADDRESS($DB378,#REF!+6,,,#REF!))," ")</f>
        <v xml:space="preserve"> </v>
      </c>
      <c r="Z378" s="259" t="str">
        <f ca="1">IF($B378="Y",INDIRECT(ADDRESS($DB378,#REF!+6,,,#REF!))," ")</f>
        <v xml:space="preserve"> </v>
      </c>
      <c r="AA378" s="259" t="str">
        <f ca="1">IF($B378="Y",INDIRECT(ADDRESS($DB378,#REF!+6,,,#REF!))," ")</f>
        <v xml:space="preserve"> </v>
      </c>
      <c r="AB378" s="259" t="str">
        <f ca="1">IF($B378="Y",INDIRECT(ADDRESS($DB378,#REF!+6,,,#REF!))," ")</f>
        <v xml:space="preserve"> </v>
      </c>
      <c r="AC378" s="259" t="str">
        <f ca="1">IF($B378="Y",INDIRECT(ADDRESS($DB378,#REF!+6,,,#REF!))," ")</f>
        <v xml:space="preserve"> </v>
      </c>
      <c r="AD378" s="259" t="str">
        <f ca="1">IF($B378="Y",INDIRECT(ADDRESS($DB378,#REF!+6,,,#REF!))," ")</f>
        <v xml:space="preserve"> </v>
      </c>
      <c r="AE378" s="259" t="str">
        <f ca="1">IF($B378="Y",INDIRECT(ADDRESS($DB378,#REF!+6,,,#REF!))," ")</f>
        <v xml:space="preserve"> </v>
      </c>
      <c r="AF378" s="259" t="str">
        <f ca="1">IF($B378="Y",INDIRECT(ADDRESS($DB378,#REF!+6,,,#REF!))," ")</f>
        <v xml:space="preserve"> </v>
      </c>
      <c r="AG378" s="259" t="str">
        <f ca="1">IF($B378="Y",INDIRECT(ADDRESS($DB378,#REF!+6,,,#REF!))," ")</f>
        <v xml:space="preserve"> </v>
      </c>
      <c r="AH378" s="259" t="str">
        <f ca="1">IF($B378="Y",INDIRECT(ADDRESS($DB378,#REF!+6,,,#REF!))," ")</f>
        <v xml:space="preserve"> </v>
      </c>
      <c r="AI378" s="259" t="str">
        <f ca="1">IF($B378="Y",INDIRECT(ADDRESS($DB378,#REF!+6,,,#REF!))," ")</f>
        <v xml:space="preserve"> </v>
      </c>
      <c r="AJ378" s="259" t="str">
        <f ca="1">IF($B378="Y",INDIRECT(ADDRESS($DB378,#REF!+6,,,#REF!))," ")</f>
        <v xml:space="preserve"> </v>
      </c>
      <c r="AK378" s="259" t="str">
        <f ca="1">IF($B378="Y",INDIRECT(ADDRESS($DB378,#REF!+6,,,#REF!))," ")</f>
        <v xml:space="preserve"> </v>
      </c>
      <c r="AL378" s="259" t="str">
        <f ca="1">IF($B378="Y",INDIRECT(ADDRESS($DB378,#REF!+6,,,#REF!))," ")</f>
        <v xml:space="preserve"> </v>
      </c>
      <c r="AM378" s="259" t="str">
        <f ca="1">IF($B378="Y",INDIRECT(ADDRESS($DB378,#REF!+6,,,#REF!))," ")</f>
        <v xml:space="preserve"> </v>
      </c>
      <c r="AN378" s="259" t="str">
        <f ca="1">IF($B378="Y",INDIRECT(ADDRESS($DB378,#REF!+6,,,#REF!))," ")</f>
        <v xml:space="preserve"> </v>
      </c>
      <c r="AO378" s="259" t="str">
        <f ca="1">IF($B378="Y",INDIRECT(ADDRESS($DB378,#REF!+6,,,#REF!))," ")</f>
        <v xml:space="preserve"> </v>
      </c>
      <c r="AP378" s="259" t="str">
        <f ca="1">IF($B378="Y",INDIRECT(ADDRESS($DB378,#REF!+6,,,#REF!))," ")</f>
        <v xml:space="preserve"> </v>
      </c>
      <c r="AQ378" s="259" t="str">
        <f ca="1">IF($B378="Y",INDIRECT(ADDRESS($DB378,#REF!+6,,,#REF!))," ")</f>
        <v xml:space="preserve"> </v>
      </c>
      <c r="AR378" s="259" t="str">
        <f ca="1">IF($B378="Y",INDIRECT(ADDRESS($DB378,#REF!+6,,,#REF!))," ")</f>
        <v xml:space="preserve"> </v>
      </c>
      <c r="AS378" s="259" t="str">
        <f ca="1">IF($B378="Y",INDIRECT(ADDRESS($DB378,#REF!+6,,,#REF!))," ")</f>
        <v xml:space="preserve"> </v>
      </c>
      <c r="AT378" s="259" t="str">
        <f ca="1">IF($B378="Y",INDIRECT(ADDRESS($DB378,#REF!+6,,,#REF!))," ")</f>
        <v xml:space="preserve"> </v>
      </c>
      <c r="AU378" s="259" t="str">
        <f ca="1">IF($B378="Y",INDIRECT(ADDRESS($DB378,#REF!+6,,,#REF!))," ")</f>
        <v xml:space="preserve"> </v>
      </c>
      <c r="AV378" s="259" t="str">
        <f ca="1">IF($B378="Y",INDIRECT(ADDRESS($DB378,#REF!+6,,,#REF!))," ")</f>
        <v xml:space="preserve"> </v>
      </c>
      <c r="AW378" s="259" t="str">
        <f ca="1">IF($B378="Y",INDIRECT(ADDRESS($DB378,#REF!+6,,,#REF!))," ")</f>
        <v xml:space="preserve"> </v>
      </c>
      <c r="AX378" s="259" t="str">
        <f ca="1">IF($B378="Y",INDIRECT(ADDRESS($DB378,#REF!+6,,,#REF!))," ")</f>
        <v xml:space="preserve"> </v>
      </c>
      <c r="AY378" s="259" t="str">
        <f ca="1">IF($B378="Y",INDIRECT(ADDRESS($DB378,#REF!+6,,,#REF!))," ")</f>
        <v xml:space="preserve"> </v>
      </c>
      <c r="AZ378" s="259" t="str">
        <f ca="1">IF($B378="Y",INDIRECT(ADDRESS($DB378,#REF!+6,,,#REF!))," ")</f>
        <v xml:space="preserve"> </v>
      </c>
      <c r="BA378" s="259" t="str">
        <f ca="1">IF($B378="Y",INDIRECT(ADDRESS($DB378,#REF!+6,,,#REF!))," ")</f>
        <v xml:space="preserve"> </v>
      </c>
      <c r="BB378" s="259" t="str">
        <f ca="1">IF($B378="Y",INDIRECT(ADDRESS($DB378,#REF!+6,,,#REF!))," ")</f>
        <v xml:space="preserve"> </v>
      </c>
      <c r="BC378" s="259" t="str">
        <f ca="1">IF($B378="Y",INDIRECT(ADDRESS($DB378,#REF!+6,,,#REF!))," ")</f>
        <v xml:space="preserve"> </v>
      </c>
      <c r="BD378" s="259" t="str">
        <f ca="1">IF($B378="Y",INDIRECT(ADDRESS($DB378,#REF!+6,,,#REF!))," ")</f>
        <v xml:space="preserve"> </v>
      </c>
      <c r="BE378" s="259" t="str">
        <f ca="1">IF($B378="Y",INDIRECT(ADDRESS($DB378,#REF!+6,,,#REF!))," ")</f>
        <v xml:space="preserve"> </v>
      </c>
      <c r="BF378" s="259" t="str">
        <f ca="1">IF($B378="Y",INDIRECT(ADDRESS($DB378,#REF!+6,,,#REF!))," ")</f>
        <v xml:space="preserve"> </v>
      </c>
      <c r="BG378" s="259" t="str">
        <f ca="1">IF($B378="Y",INDIRECT(ADDRESS($DB378,#REF!+6,,,#REF!))," ")</f>
        <v xml:space="preserve"> </v>
      </c>
      <c r="BH378" s="259" t="str">
        <f ca="1">IF($B378="Y",INDIRECT(ADDRESS($DB378,#REF!+6,,,#REF!))," ")</f>
        <v xml:space="preserve"> </v>
      </c>
      <c r="BI378" s="259" t="str">
        <f ca="1">IF($B378="Y",INDIRECT(ADDRESS($DB378,#REF!+6,,,#REF!))," ")</f>
        <v xml:space="preserve"> </v>
      </c>
      <c r="BJ378" s="259" t="str">
        <f ca="1">IF($B378="Y",INDIRECT(ADDRESS($DB378,#REF!+6,,,#REF!))," ")</f>
        <v xml:space="preserve"> </v>
      </c>
      <c r="BK378" s="259" t="str">
        <f ca="1">IF($B378="Y",INDIRECT(ADDRESS($DB378,#REF!+6,,,#REF!))," ")</f>
        <v xml:space="preserve"> </v>
      </c>
      <c r="BL378" s="259" t="str">
        <f ca="1">IF($B378="Y",INDIRECT(ADDRESS($DB378,#REF!+6,,,#REF!))," ")</f>
        <v xml:space="preserve"> </v>
      </c>
      <c r="BM378" s="259" t="str">
        <f ca="1">IF($B378="Y",INDIRECT(ADDRESS($DB378,#REF!+6,,,#REF!))," ")</f>
        <v xml:space="preserve"> </v>
      </c>
      <c r="BN378" s="259" t="str">
        <f ca="1">IF($B378="Y",INDIRECT(ADDRESS($DB378,#REF!+6,,,#REF!))," ")</f>
        <v xml:space="preserve"> </v>
      </c>
      <c r="BO378" s="259" t="str">
        <f ca="1">IF($B378="Y",INDIRECT(ADDRESS($DB378,#REF!+6,,,#REF!))," ")</f>
        <v xml:space="preserve"> </v>
      </c>
      <c r="BP378" s="259" t="str">
        <f ca="1">IF($B378="Y",INDIRECT(ADDRESS($DB378,#REF!+6,,,#REF!))," ")</f>
        <v xml:space="preserve"> </v>
      </c>
      <c r="BQ378" s="257" t="str">
        <f ca="1">IF($B378="Y",INDIRECT(ADDRESS($DB378,#REF!+6,,,#REF!))," ")</f>
        <v xml:space="preserve"> </v>
      </c>
      <c r="BR378" s="257" t="str">
        <f ca="1">IF($B378="Y",INDIRECT(ADDRESS($DB378,#REF!+6,,,#REF!))," ")</f>
        <v xml:space="preserve"> </v>
      </c>
      <c r="BS378" s="257" t="str">
        <f ca="1">IF($B378="Y",INDIRECT(ADDRESS($DB378,#REF!+6,,,#REF!))," ")</f>
        <v xml:space="preserve"> </v>
      </c>
      <c r="BT378" s="257" t="str">
        <f ca="1">IF($B378="Y",INDIRECT(ADDRESS($DB378,#REF!+6,,,#REF!))," ")</f>
        <v xml:space="preserve"> </v>
      </c>
      <c r="BU378" s="257" t="str">
        <f ca="1">IF($B378="Y",INDIRECT(ADDRESS($DB378,#REF!+6,,,#REF!))," ")</f>
        <v xml:space="preserve"> </v>
      </c>
      <c r="BV378" s="257" t="str">
        <f ca="1">IF($B378="Y",INDIRECT(ADDRESS($DB378,#REF!+6,,,#REF!))," ")</f>
        <v xml:space="preserve"> </v>
      </c>
      <c r="BW378" s="257" t="str">
        <f ca="1">IF($B378="Y",INDIRECT(ADDRESS($DB378,#REF!+6,,,#REF!))," ")</f>
        <v xml:space="preserve"> </v>
      </c>
      <c r="BX378" s="257" t="str">
        <f ca="1">IF($B378="Y",INDIRECT(ADDRESS($DB378,#REF!+6,,,#REF!))," ")</f>
        <v xml:space="preserve"> </v>
      </c>
      <c r="BY378" s="257" t="str">
        <f ca="1">IF($B378="Y",INDIRECT(ADDRESS($DB378,#REF!+6,,,#REF!))," ")</f>
        <v xml:space="preserve"> </v>
      </c>
      <c r="BZ378" s="257" t="str">
        <f ca="1">IF($B378="Y",INDIRECT(ADDRESS($DB378,#REF!+6,,,#REF!))," ")</f>
        <v xml:space="preserve"> </v>
      </c>
      <c r="CA378" s="257" t="str">
        <f ca="1">IF($B378="Y",INDIRECT(ADDRESS($DB378,#REF!+6,,,#REF!))," ")</f>
        <v xml:space="preserve"> </v>
      </c>
      <c r="CB378" s="257" t="str">
        <f ca="1">IF($B378="Y",INDIRECT(ADDRESS($DB378,#REF!+6,,,#REF!))," ")</f>
        <v xml:space="preserve"> </v>
      </c>
      <c r="CC378" s="257" t="str">
        <f ca="1">IF($B378="Y",INDIRECT(ADDRESS($DB378,#REF!+6,,,#REF!))," ")</f>
        <v xml:space="preserve"> </v>
      </c>
      <c r="CD378" s="257" t="str">
        <f ca="1">IF($B378="Y",INDIRECT(ADDRESS($DB378,#REF!+6,,,#REF!))," ")</f>
        <v xml:space="preserve"> </v>
      </c>
      <c r="CE378" s="257" t="str">
        <f ca="1">IF($B378="Y",INDIRECT(ADDRESS($DB378,#REF!+6,,,#REF!))," ")</f>
        <v xml:space="preserve"> </v>
      </c>
      <c r="CF378" s="257" t="str">
        <f ca="1">IF($B378="Y",INDIRECT(ADDRESS($DB378,#REF!+6,,,#REF!))," ")</f>
        <v xml:space="preserve"> </v>
      </c>
      <c r="CG378" s="257" t="str">
        <f ca="1">IF($B378="Y",INDIRECT(ADDRESS($DB378,#REF!+6,,,#REF!))," ")</f>
        <v xml:space="preserve"> </v>
      </c>
      <c r="CH378" s="257" t="str">
        <f ca="1">IF($B378="Y",INDIRECT(ADDRESS($DB378,#REF!+6,,,#REF!))," ")</f>
        <v xml:space="preserve"> </v>
      </c>
      <c r="CI378" s="257" t="str">
        <f ca="1">IF($B378="Y",INDIRECT(ADDRESS($DB378,#REF!+6,,,#REF!))," ")</f>
        <v xml:space="preserve"> </v>
      </c>
      <c r="CJ378" s="257" t="str">
        <f ca="1">IF($B378="Y",INDIRECT(ADDRESS($DB378,#REF!+6,,,#REF!))," ")</f>
        <v xml:space="preserve"> </v>
      </c>
      <c r="CK378" s="257" t="str">
        <f ca="1">IF($B378="Y",INDIRECT(ADDRESS($DB378,#REF!+6,,,#REF!))," ")</f>
        <v xml:space="preserve"> </v>
      </c>
      <c r="CM378" s="100">
        <v>285</v>
      </c>
      <c r="CN378" s="229" t="e">
        <f t="shared" si="131"/>
        <v>#REF!</v>
      </c>
      <c r="CO378" s="229" t="e">
        <f ca="1">IF(CN378&gt;0,INDIRECT(ADDRESS($CN378,7,,,#REF!)),"")</f>
        <v>#REF!</v>
      </c>
      <c r="CP378" s="229" t="e">
        <f t="shared" ca="1" si="132"/>
        <v>#REF!</v>
      </c>
      <c r="CQ378" s="230">
        <f t="shared" ca="1" si="138"/>
        <v>0</v>
      </c>
      <c r="CR378" s="227"/>
      <c r="CS378" s="248">
        <f t="shared" si="133"/>
        <v>285</v>
      </c>
      <c r="CT378" s="229" t="e">
        <f t="shared" si="134"/>
        <v>#REF!</v>
      </c>
      <c r="CU378" s="231" t="e">
        <f ca="1">IF(CT378&gt;0,INDIRECT(ADDRESS($CT378,4,,,#REF!)),"")</f>
        <v>#REF!</v>
      </c>
      <c r="CV378" s="100" t="e">
        <f t="shared" ca="1" si="135"/>
        <v>#REF!</v>
      </c>
      <c r="CW378" s="229">
        <f t="shared" ca="1" si="136"/>
        <v>285</v>
      </c>
      <c r="CX378" s="229" t="e">
        <f t="shared" ca="1" si="127"/>
        <v>#REF!</v>
      </c>
      <c r="CY378" s="250"/>
      <c r="CZ378" s="251">
        <f t="shared" ca="1" si="128"/>
        <v>0</v>
      </c>
      <c r="DB378" s="100">
        <f t="shared" ca="1" si="129"/>
        <v>0</v>
      </c>
      <c r="DC378" s="230">
        <f t="shared" ca="1" si="137"/>
        <v>0</v>
      </c>
    </row>
    <row r="379" spans="2:107" ht="16.149999999999999" customHeight="1" x14ac:dyDescent="0.2">
      <c r="B379" s="252" t="str">
        <f t="shared" ca="1" si="130"/>
        <v xml:space="preserve"> </v>
      </c>
      <c r="C379" s="253" t="str">
        <f ca="1">IF($B379="Y",INDIRECT(ADDRESS($DB379,7,,,#REF!)),IF($B379="N",INDIRECT(ADDRESS($DC379,4,,,#REF!))," "))</f>
        <v xml:space="preserve"> </v>
      </c>
      <c r="D379" s="254" t="str">
        <f ca="1">IF($B379="Y",INDIRECT(ADDRESS($DB379,4,,,#REF!)),IF($B379="N",INDIRECT(ADDRESS($DC379,8,,,#REF!))," "))</f>
        <v xml:space="preserve"> </v>
      </c>
      <c r="E379" s="522" t="str">
        <f ca="1">IF($B379="Y",INDIRECT(ADDRESS($DB379,10,,,#REF!)),IF($B379="N",INDIRECT(ADDRESS($DC379,10,,,#REF!))," "))</f>
        <v xml:space="preserve"> </v>
      </c>
      <c r="F379" s="523" t="str">
        <f ca="1">IF($B379="Y",INDIRECT(ADDRESS($DB379,9,,,#REF!)),IF($B379="N",INDIRECT(ADDRESS($DC379,9,,,#REF!))," "))</f>
        <v xml:space="preserve"> </v>
      </c>
      <c r="G379" s="255" t="str">
        <f ca="1">IF($B379="Y",INDIRECT(ADDRESS($DB379,5,,,#REF!)),IF($B379="N",INDIRECT(ADDRESS($DC379,12,,,#REF!))," "))</f>
        <v xml:space="preserve"> </v>
      </c>
      <c r="H379" s="256" t="str">
        <f ca="1">IF($B379="Y",INDIRECT(ADDRESS($DB379,8,,,#REF!)),IF($B379="N",INDIRECT(ADDRESS($DC379,14,,,#REF!))," "))</f>
        <v xml:space="preserve"> </v>
      </c>
      <c r="I379" s="257" t="str">
        <f ca="1">IF($B379="Y",INDIRECT(ADDRESS($DB379,6,,,#REF!)),IF($B379="N",INDIRECT(ADDRESS($DC379,23,,,#REF!))," "))</f>
        <v xml:space="preserve"> </v>
      </c>
      <c r="J379" s="258" t="str">
        <f ca="1">IF($B379="Y",INDIRECT(ADDRESS($DB379,#REF!+6,,,#REF!))," ")</f>
        <v xml:space="preserve"> </v>
      </c>
      <c r="K379" s="259" t="str">
        <f ca="1">IF($B379="Y",INDIRECT(ADDRESS($DB379,#REF!+6,,,#REF!))," ")</f>
        <v xml:space="preserve"> </v>
      </c>
      <c r="L379" s="259" t="str">
        <f ca="1">IF($B379="Y",INDIRECT(ADDRESS($DB379,#REF!+6,,,#REF!))," ")</f>
        <v xml:space="preserve"> </v>
      </c>
      <c r="M379" s="259" t="str">
        <f ca="1">IF($B379="Y",INDIRECT(ADDRESS($DB379,#REF!+6,,,#REF!))," ")</f>
        <v xml:space="preserve"> </v>
      </c>
      <c r="N379" s="259" t="str">
        <f ca="1">IF($B379="Y",INDIRECT(ADDRESS($DB379,#REF!+6,,,#REF!))," ")</f>
        <v xml:space="preserve"> </v>
      </c>
      <c r="O379" s="259" t="str">
        <f ca="1">IF($B379="Y",INDIRECT(ADDRESS($DB379,#REF!+6,,,#REF!))," ")</f>
        <v xml:space="preserve"> </v>
      </c>
      <c r="P379" s="259" t="str">
        <f ca="1">IF($B379="Y",INDIRECT(ADDRESS($DB379,#REF!+6,,,#REF!))," ")</f>
        <v xml:space="preserve"> </v>
      </c>
      <c r="Q379" s="259" t="str">
        <f ca="1">IF($B379="Y",INDIRECT(ADDRESS($DB379,#REF!+6,,,#REF!))," ")</f>
        <v xml:space="preserve"> </v>
      </c>
      <c r="R379" s="259" t="str">
        <f ca="1">IF($B379="Y",INDIRECT(ADDRESS($DB379,#REF!+6,,,#REF!))," ")</f>
        <v xml:space="preserve"> </v>
      </c>
      <c r="S379" s="259" t="str">
        <f ca="1">IF($B379="Y",INDIRECT(ADDRESS($DB379,#REF!+6,,,#REF!))," ")</f>
        <v xml:space="preserve"> </v>
      </c>
      <c r="T379" s="259" t="str">
        <f ca="1">IF($B379="Y",INDIRECT(ADDRESS($DB379,#REF!+6,,,#REF!))," ")</f>
        <v xml:space="preserve"> </v>
      </c>
      <c r="U379" s="259" t="str">
        <f ca="1">IF($B379="Y",INDIRECT(ADDRESS($DB379,#REF!+6,,,#REF!))," ")</f>
        <v xml:space="preserve"> </v>
      </c>
      <c r="V379" s="259" t="str">
        <f ca="1">IF($B379="Y",INDIRECT(ADDRESS($DB379,#REF!+6,,,#REF!))," ")</f>
        <v xml:space="preserve"> </v>
      </c>
      <c r="W379" s="259" t="str">
        <f ca="1">IF($B379="Y",INDIRECT(ADDRESS($DB379,#REF!+6,,,#REF!))," ")</f>
        <v xml:space="preserve"> </v>
      </c>
      <c r="X379" s="259" t="str">
        <f ca="1">IF($B379="Y",INDIRECT(ADDRESS($DB379,#REF!+6,,,#REF!))," ")</f>
        <v xml:space="preserve"> </v>
      </c>
      <c r="Y379" s="259" t="str">
        <f ca="1">IF($B379="Y",INDIRECT(ADDRESS($DB379,#REF!+6,,,#REF!))," ")</f>
        <v xml:space="preserve"> </v>
      </c>
      <c r="Z379" s="259" t="str">
        <f ca="1">IF($B379="Y",INDIRECT(ADDRESS($DB379,#REF!+6,,,#REF!))," ")</f>
        <v xml:space="preserve"> </v>
      </c>
      <c r="AA379" s="259" t="str">
        <f ca="1">IF($B379="Y",INDIRECT(ADDRESS($DB379,#REF!+6,,,#REF!))," ")</f>
        <v xml:space="preserve"> </v>
      </c>
      <c r="AB379" s="259" t="str">
        <f ca="1">IF($B379="Y",INDIRECT(ADDRESS($DB379,#REF!+6,,,#REF!))," ")</f>
        <v xml:space="preserve"> </v>
      </c>
      <c r="AC379" s="259" t="str">
        <f ca="1">IF($B379="Y",INDIRECT(ADDRESS($DB379,#REF!+6,,,#REF!))," ")</f>
        <v xml:space="preserve"> </v>
      </c>
      <c r="AD379" s="259" t="str">
        <f ca="1">IF($B379="Y",INDIRECT(ADDRESS($DB379,#REF!+6,,,#REF!))," ")</f>
        <v xml:space="preserve"> </v>
      </c>
      <c r="AE379" s="259" t="str">
        <f ca="1">IF($B379="Y",INDIRECT(ADDRESS($DB379,#REF!+6,,,#REF!))," ")</f>
        <v xml:space="preserve"> </v>
      </c>
      <c r="AF379" s="259" t="str">
        <f ca="1">IF($B379="Y",INDIRECT(ADDRESS($DB379,#REF!+6,,,#REF!))," ")</f>
        <v xml:space="preserve"> </v>
      </c>
      <c r="AG379" s="259" t="str">
        <f ca="1">IF($B379="Y",INDIRECT(ADDRESS($DB379,#REF!+6,,,#REF!))," ")</f>
        <v xml:space="preserve"> </v>
      </c>
      <c r="AH379" s="259" t="str">
        <f ca="1">IF($B379="Y",INDIRECT(ADDRESS($DB379,#REF!+6,,,#REF!))," ")</f>
        <v xml:space="preserve"> </v>
      </c>
      <c r="AI379" s="259" t="str">
        <f ca="1">IF($B379="Y",INDIRECT(ADDRESS($DB379,#REF!+6,,,#REF!))," ")</f>
        <v xml:space="preserve"> </v>
      </c>
      <c r="AJ379" s="259" t="str">
        <f ca="1">IF($B379="Y",INDIRECT(ADDRESS($DB379,#REF!+6,,,#REF!))," ")</f>
        <v xml:space="preserve"> </v>
      </c>
      <c r="AK379" s="259" t="str">
        <f ca="1">IF($B379="Y",INDIRECT(ADDRESS($DB379,#REF!+6,,,#REF!))," ")</f>
        <v xml:space="preserve"> </v>
      </c>
      <c r="AL379" s="259" t="str">
        <f ca="1">IF($B379="Y",INDIRECT(ADDRESS($DB379,#REF!+6,,,#REF!))," ")</f>
        <v xml:space="preserve"> </v>
      </c>
      <c r="AM379" s="259" t="str">
        <f ca="1">IF($B379="Y",INDIRECT(ADDRESS($DB379,#REF!+6,,,#REF!))," ")</f>
        <v xml:space="preserve"> </v>
      </c>
      <c r="AN379" s="259" t="str">
        <f ca="1">IF($B379="Y",INDIRECT(ADDRESS($DB379,#REF!+6,,,#REF!))," ")</f>
        <v xml:space="preserve"> </v>
      </c>
      <c r="AO379" s="259" t="str">
        <f ca="1">IF($B379="Y",INDIRECT(ADDRESS($DB379,#REF!+6,,,#REF!))," ")</f>
        <v xml:space="preserve"> </v>
      </c>
      <c r="AP379" s="259" t="str">
        <f ca="1">IF($B379="Y",INDIRECT(ADDRESS($DB379,#REF!+6,,,#REF!))," ")</f>
        <v xml:space="preserve"> </v>
      </c>
      <c r="AQ379" s="259" t="str">
        <f ca="1">IF($B379="Y",INDIRECT(ADDRESS($DB379,#REF!+6,,,#REF!))," ")</f>
        <v xml:space="preserve"> </v>
      </c>
      <c r="AR379" s="259" t="str">
        <f ca="1">IF($B379="Y",INDIRECT(ADDRESS($DB379,#REF!+6,,,#REF!))," ")</f>
        <v xml:space="preserve"> </v>
      </c>
      <c r="AS379" s="259" t="str">
        <f ca="1">IF($B379="Y",INDIRECT(ADDRESS($DB379,#REF!+6,,,#REF!))," ")</f>
        <v xml:space="preserve"> </v>
      </c>
      <c r="AT379" s="259" t="str">
        <f ca="1">IF($B379="Y",INDIRECT(ADDRESS($DB379,#REF!+6,,,#REF!))," ")</f>
        <v xml:space="preserve"> </v>
      </c>
      <c r="AU379" s="259" t="str">
        <f ca="1">IF($B379="Y",INDIRECT(ADDRESS($DB379,#REF!+6,,,#REF!))," ")</f>
        <v xml:space="preserve"> </v>
      </c>
      <c r="AV379" s="259" t="str">
        <f ca="1">IF($B379="Y",INDIRECT(ADDRESS($DB379,#REF!+6,,,#REF!))," ")</f>
        <v xml:space="preserve"> </v>
      </c>
      <c r="AW379" s="259" t="str">
        <f ca="1">IF($B379="Y",INDIRECT(ADDRESS($DB379,#REF!+6,,,#REF!))," ")</f>
        <v xml:space="preserve"> </v>
      </c>
      <c r="AX379" s="259" t="str">
        <f ca="1">IF($B379="Y",INDIRECT(ADDRESS($DB379,#REF!+6,,,#REF!))," ")</f>
        <v xml:space="preserve"> </v>
      </c>
      <c r="AY379" s="259" t="str">
        <f ca="1">IF($B379="Y",INDIRECT(ADDRESS($DB379,#REF!+6,,,#REF!))," ")</f>
        <v xml:space="preserve"> </v>
      </c>
      <c r="AZ379" s="259" t="str">
        <f ca="1">IF($B379="Y",INDIRECT(ADDRESS($DB379,#REF!+6,,,#REF!))," ")</f>
        <v xml:space="preserve"> </v>
      </c>
      <c r="BA379" s="259" t="str">
        <f ca="1">IF($B379="Y",INDIRECT(ADDRESS($DB379,#REF!+6,,,#REF!))," ")</f>
        <v xml:space="preserve"> </v>
      </c>
      <c r="BB379" s="259" t="str">
        <f ca="1">IF($B379="Y",INDIRECT(ADDRESS($DB379,#REF!+6,,,#REF!))," ")</f>
        <v xml:space="preserve"> </v>
      </c>
      <c r="BC379" s="259" t="str">
        <f ca="1">IF($B379="Y",INDIRECT(ADDRESS($DB379,#REF!+6,,,#REF!))," ")</f>
        <v xml:space="preserve"> </v>
      </c>
      <c r="BD379" s="259" t="str">
        <f ca="1">IF($B379="Y",INDIRECT(ADDRESS($DB379,#REF!+6,,,#REF!))," ")</f>
        <v xml:space="preserve"> </v>
      </c>
      <c r="BE379" s="259" t="str">
        <f ca="1">IF($B379="Y",INDIRECT(ADDRESS($DB379,#REF!+6,,,#REF!))," ")</f>
        <v xml:space="preserve"> </v>
      </c>
      <c r="BF379" s="259" t="str">
        <f ca="1">IF($B379="Y",INDIRECT(ADDRESS($DB379,#REF!+6,,,#REF!))," ")</f>
        <v xml:space="preserve"> </v>
      </c>
      <c r="BG379" s="259" t="str">
        <f ca="1">IF($B379="Y",INDIRECT(ADDRESS($DB379,#REF!+6,,,#REF!))," ")</f>
        <v xml:space="preserve"> </v>
      </c>
      <c r="BH379" s="259" t="str">
        <f ca="1">IF($B379="Y",INDIRECT(ADDRESS($DB379,#REF!+6,,,#REF!))," ")</f>
        <v xml:space="preserve"> </v>
      </c>
      <c r="BI379" s="259" t="str">
        <f ca="1">IF($B379="Y",INDIRECT(ADDRESS($DB379,#REF!+6,,,#REF!))," ")</f>
        <v xml:space="preserve"> </v>
      </c>
      <c r="BJ379" s="259" t="str">
        <f ca="1">IF($B379="Y",INDIRECT(ADDRESS($DB379,#REF!+6,,,#REF!))," ")</f>
        <v xml:space="preserve"> </v>
      </c>
      <c r="BK379" s="259" t="str">
        <f ca="1">IF($B379="Y",INDIRECT(ADDRESS($DB379,#REF!+6,,,#REF!))," ")</f>
        <v xml:space="preserve"> </v>
      </c>
      <c r="BL379" s="259" t="str">
        <f ca="1">IF($B379="Y",INDIRECT(ADDRESS($DB379,#REF!+6,,,#REF!))," ")</f>
        <v xml:space="preserve"> </v>
      </c>
      <c r="BM379" s="259" t="str">
        <f ca="1">IF($B379="Y",INDIRECT(ADDRESS($DB379,#REF!+6,,,#REF!))," ")</f>
        <v xml:space="preserve"> </v>
      </c>
      <c r="BN379" s="259" t="str">
        <f ca="1">IF($B379="Y",INDIRECT(ADDRESS($DB379,#REF!+6,,,#REF!))," ")</f>
        <v xml:space="preserve"> </v>
      </c>
      <c r="BO379" s="259" t="str">
        <f ca="1">IF($B379="Y",INDIRECT(ADDRESS($DB379,#REF!+6,,,#REF!))," ")</f>
        <v xml:space="preserve"> </v>
      </c>
      <c r="BP379" s="259" t="str">
        <f ca="1">IF($B379="Y",INDIRECT(ADDRESS($DB379,#REF!+6,,,#REF!))," ")</f>
        <v xml:space="preserve"> </v>
      </c>
      <c r="BQ379" s="257" t="str">
        <f ca="1">IF($B379="Y",INDIRECT(ADDRESS($DB379,#REF!+6,,,#REF!))," ")</f>
        <v xml:space="preserve"> </v>
      </c>
      <c r="BR379" s="257" t="str">
        <f ca="1">IF($B379="Y",INDIRECT(ADDRESS($DB379,#REF!+6,,,#REF!))," ")</f>
        <v xml:space="preserve"> </v>
      </c>
      <c r="BS379" s="257" t="str">
        <f ca="1">IF($B379="Y",INDIRECT(ADDRESS($DB379,#REF!+6,,,#REF!))," ")</f>
        <v xml:space="preserve"> </v>
      </c>
      <c r="BT379" s="257" t="str">
        <f ca="1">IF($B379="Y",INDIRECT(ADDRESS($DB379,#REF!+6,,,#REF!))," ")</f>
        <v xml:space="preserve"> </v>
      </c>
      <c r="BU379" s="257" t="str">
        <f ca="1">IF($B379="Y",INDIRECT(ADDRESS($DB379,#REF!+6,,,#REF!))," ")</f>
        <v xml:space="preserve"> </v>
      </c>
      <c r="BV379" s="257" t="str">
        <f ca="1">IF($B379="Y",INDIRECT(ADDRESS($DB379,#REF!+6,,,#REF!))," ")</f>
        <v xml:space="preserve"> </v>
      </c>
      <c r="BW379" s="257" t="str">
        <f ca="1">IF($B379="Y",INDIRECT(ADDRESS($DB379,#REF!+6,,,#REF!))," ")</f>
        <v xml:space="preserve"> </v>
      </c>
      <c r="BX379" s="257" t="str">
        <f ca="1">IF($B379="Y",INDIRECT(ADDRESS($DB379,#REF!+6,,,#REF!))," ")</f>
        <v xml:space="preserve"> </v>
      </c>
      <c r="BY379" s="257" t="str">
        <f ca="1">IF($B379="Y",INDIRECT(ADDRESS($DB379,#REF!+6,,,#REF!))," ")</f>
        <v xml:space="preserve"> </v>
      </c>
      <c r="BZ379" s="257" t="str">
        <f ca="1">IF($B379="Y",INDIRECT(ADDRESS($DB379,#REF!+6,,,#REF!))," ")</f>
        <v xml:space="preserve"> </v>
      </c>
      <c r="CA379" s="257" t="str">
        <f ca="1">IF($B379="Y",INDIRECT(ADDRESS($DB379,#REF!+6,,,#REF!))," ")</f>
        <v xml:space="preserve"> </v>
      </c>
      <c r="CB379" s="257" t="str">
        <f ca="1">IF($B379="Y",INDIRECT(ADDRESS($DB379,#REF!+6,,,#REF!))," ")</f>
        <v xml:space="preserve"> </v>
      </c>
      <c r="CC379" s="257" t="str">
        <f ca="1">IF($B379="Y",INDIRECT(ADDRESS($DB379,#REF!+6,,,#REF!))," ")</f>
        <v xml:space="preserve"> </v>
      </c>
      <c r="CD379" s="257" t="str">
        <f ca="1">IF($B379="Y",INDIRECT(ADDRESS($DB379,#REF!+6,,,#REF!))," ")</f>
        <v xml:space="preserve"> </v>
      </c>
      <c r="CE379" s="257" t="str">
        <f ca="1">IF($B379="Y",INDIRECT(ADDRESS($DB379,#REF!+6,,,#REF!))," ")</f>
        <v xml:space="preserve"> </v>
      </c>
      <c r="CF379" s="257" t="str">
        <f ca="1">IF($B379="Y",INDIRECT(ADDRESS($DB379,#REF!+6,,,#REF!))," ")</f>
        <v xml:space="preserve"> </v>
      </c>
      <c r="CG379" s="257" t="str">
        <f ca="1">IF($B379="Y",INDIRECT(ADDRESS($DB379,#REF!+6,,,#REF!))," ")</f>
        <v xml:space="preserve"> </v>
      </c>
      <c r="CH379" s="257" t="str">
        <f ca="1">IF($B379="Y",INDIRECT(ADDRESS($DB379,#REF!+6,,,#REF!))," ")</f>
        <v xml:space="preserve"> </v>
      </c>
      <c r="CI379" s="257" t="str">
        <f ca="1">IF($B379="Y",INDIRECT(ADDRESS($DB379,#REF!+6,,,#REF!))," ")</f>
        <v xml:space="preserve"> </v>
      </c>
      <c r="CJ379" s="257" t="str">
        <f ca="1">IF($B379="Y",INDIRECT(ADDRESS($DB379,#REF!+6,,,#REF!))," ")</f>
        <v xml:space="preserve"> </v>
      </c>
      <c r="CK379" s="257" t="str">
        <f ca="1">IF($B379="Y",INDIRECT(ADDRESS($DB379,#REF!+6,,,#REF!))," ")</f>
        <v xml:space="preserve"> </v>
      </c>
      <c r="CM379" s="100">
        <v>286</v>
      </c>
      <c r="CN379" s="229" t="e">
        <f t="shared" si="131"/>
        <v>#REF!</v>
      </c>
      <c r="CO379" s="229" t="e">
        <f ca="1">IF(CN379&gt;0,INDIRECT(ADDRESS($CN379,7,,,#REF!)),"")</f>
        <v>#REF!</v>
      </c>
      <c r="CP379" s="229" t="e">
        <f t="shared" ca="1" si="132"/>
        <v>#REF!</v>
      </c>
      <c r="CQ379" s="230">
        <f t="shared" ca="1" si="138"/>
        <v>0</v>
      </c>
      <c r="CR379" s="227"/>
      <c r="CS379" s="248">
        <f t="shared" si="133"/>
        <v>286</v>
      </c>
      <c r="CT379" s="229" t="e">
        <f t="shared" si="134"/>
        <v>#REF!</v>
      </c>
      <c r="CU379" s="231" t="e">
        <f ca="1">IF(CT379&gt;0,INDIRECT(ADDRESS($CT379,4,,,#REF!)),"")</f>
        <v>#REF!</v>
      </c>
      <c r="CV379" s="100" t="e">
        <f t="shared" ca="1" si="135"/>
        <v>#REF!</v>
      </c>
      <c r="CW379" s="229">
        <f t="shared" ca="1" si="136"/>
        <v>286</v>
      </c>
      <c r="CX379" s="229" t="e">
        <f t="shared" ca="1" si="127"/>
        <v>#REF!</v>
      </c>
      <c r="CY379" s="250"/>
      <c r="CZ379" s="251">
        <f t="shared" ca="1" si="128"/>
        <v>0</v>
      </c>
      <c r="DB379" s="100">
        <f t="shared" ca="1" si="129"/>
        <v>0</v>
      </c>
      <c r="DC379" s="230">
        <f t="shared" ca="1" si="137"/>
        <v>0</v>
      </c>
    </row>
    <row r="380" spans="2:107" ht="16.149999999999999" customHeight="1" x14ac:dyDescent="0.2">
      <c r="B380" s="252" t="str">
        <f t="shared" ca="1" si="130"/>
        <v xml:space="preserve"> </v>
      </c>
      <c r="C380" s="253" t="str">
        <f ca="1">IF($B380="Y",INDIRECT(ADDRESS($DB380,7,,,#REF!)),IF($B380="N",INDIRECT(ADDRESS($DC380,4,,,#REF!))," "))</f>
        <v xml:space="preserve"> </v>
      </c>
      <c r="D380" s="254" t="str">
        <f ca="1">IF($B380="Y",INDIRECT(ADDRESS($DB380,4,,,#REF!)),IF($B380="N",INDIRECT(ADDRESS($DC380,8,,,#REF!))," "))</f>
        <v xml:space="preserve"> </v>
      </c>
      <c r="E380" s="522" t="str">
        <f ca="1">IF($B380="Y",INDIRECT(ADDRESS($DB380,10,,,#REF!)),IF($B380="N",INDIRECT(ADDRESS($DC380,10,,,#REF!))," "))</f>
        <v xml:space="preserve"> </v>
      </c>
      <c r="F380" s="523" t="str">
        <f ca="1">IF($B380="Y",INDIRECT(ADDRESS($DB380,9,,,#REF!)),IF($B380="N",INDIRECT(ADDRESS($DC380,9,,,#REF!))," "))</f>
        <v xml:space="preserve"> </v>
      </c>
      <c r="G380" s="255" t="str">
        <f ca="1">IF($B380="Y",INDIRECT(ADDRESS($DB380,5,,,#REF!)),IF($B380="N",INDIRECT(ADDRESS($DC380,12,,,#REF!))," "))</f>
        <v xml:space="preserve"> </v>
      </c>
      <c r="H380" s="256" t="str">
        <f ca="1">IF($B380="Y",INDIRECT(ADDRESS($DB380,8,,,#REF!)),IF($B380="N",INDIRECT(ADDRESS($DC380,14,,,#REF!))," "))</f>
        <v xml:space="preserve"> </v>
      </c>
      <c r="I380" s="257" t="str">
        <f ca="1">IF($B380="Y",INDIRECT(ADDRESS($DB380,6,,,#REF!)),IF($B380="N",INDIRECT(ADDRESS($DC380,23,,,#REF!))," "))</f>
        <v xml:space="preserve"> </v>
      </c>
      <c r="J380" s="258" t="str">
        <f ca="1">IF($B380="Y",INDIRECT(ADDRESS($DB380,#REF!+6,,,#REF!))," ")</f>
        <v xml:space="preserve"> </v>
      </c>
      <c r="K380" s="259" t="str">
        <f ca="1">IF($B380="Y",INDIRECT(ADDRESS($DB380,#REF!+6,,,#REF!))," ")</f>
        <v xml:space="preserve"> </v>
      </c>
      <c r="L380" s="259" t="str">
        <f ca="1">IF($B380="Y",INDIRECT(ADDRESS($DB380,#REF!+6,,,#REF!))," ")</f>
        <v xml:space="preserve"> </v>
      </c>
      <c r="M380" s="259" t="str">
        <f ca="1">IF($B380="Y",INDIRECT(ADDRESS($DB380,#REF!+6,,,#REF!))," ")</f>
        <v xml:space="preserve"> </v>
      </c>
      <c r="N380" s="259" t="str">
        <f ca="1">IF($B380="Y",INDIRECT(ADDRESS($DB380,#REF!+6,,,#REF!))," ")</f>
        <v xml:space="preserve"> </v>
      </c>
      <c r="O380" s="259" t="str">
        <f ca="1">IF($B380="Y",INDIRECT(ADDRESS($DB380,#REF!+6,,,#REF!))," ")</f>
        <v xml:space="preserve"> </v>
      </c>
      <c r="P380" s="259" t="str">
        <f ca="1">IF($B380="Y",INDIRECT(ADDRESS($DB380,#REF!+6,,,#REF!))," ")</f>
        <v xml:space="preserve"> </v>
      </c>
      <c r="Q380" s="259" t="str">
        <f ca="1">IF($B380="Y",INDIRECT(ADDRESS($DB380,#REF!+6,,,#REF!))," ")</f>
        <v xml:space="preserve"> </v>
      </c>
      <c r="R380" s="259" t="str">
        <f ca="1">IF($B380="Y",INDIRECT(ADDRESS($DB380,#REF!+6,,,#REF!))," ")</f>
        <v xml:space="preserve"> </v>
      </c>
      <c r="S380" s="259" t="str">
        <f ca="1">IF($B380="Y",INDIRECT(ADDRESS($DB380,#REF!+6,,,#REF!))," ")</f>
        <v xml:space="preserve"> </v>
      </c>
      <c r="T380" s="259" t="str">
        <f ca="1">IF($B380="Y",INDIRECT(ADDRESS($DB380,#REF!+6,,,#REF!))," ")</f>
        <v xml:space="preserve"> </v>
      </c>
      <c r="U380" s="259" t="str">
        <f ca="1">IF($B380="Y",INDIRECT(ADDRESS($DB380,#REF!+6,,,#REF!))," ")</f>
        <v xml:space="preserve"> </v>
      </c>
      <c r="V380" s="259" t="str">
        <f ca="1">IF($B380="Y",INDIRECT(ADDRESS($DB380,#REF!+6,,,#REF!))," ")</f>
        <v xml:space="preserve"> </v>
      </c>
      <c r="W380" s="259" t="str">
        <f ca="1">IF($B380="Y",INDIRECT(ADDRESS($DB380,#REF!+6,,,#REF!))," ")</f>
        <v xml:space="preserve"> </v>
      </c>
      <c r="X380" s="259" t="str">
        <f ca="1">IF($B380="Y",INDIRECT(ADDRESS($DB380,#REF!+6,,,#REF!))," ")</f>
        <v xml:space="preserve"> </v>
      </c>
      <c r="Y380" s="259" t="str">
        <f ca="1">IF($B380="Y",INDIRECT(ADDRESS($DB380,#REF!+6,,,#REF!))," ")</f>
        <v xml:space="preserve"> </v>
      </c>
      <c r="Z380" s="259" t="str">
        <f ca="1">IF($B380="Y",INDIRECT(ADDRESS($DB380,#REF!+6,,,#REF!))," ")</f>
        <v xml:space="preserve"> </v>
      </c>
      <c r="AA380" s="259" t="str">
        <f ca="1">IF($B380="Y",INDIRECT(ADDRESS($DB380,#REF!+6,,,#REF!))," ")</f>
        <v xml:space="preserve"> </v>
      </c>
      <c r="AB380" s="259" t="str">
        <f ca="1">IF($B380="Y",INDIRECT(ADDRESS($DB380,#REF!+6,,,#REF!))," ")</f>
        <v xml:space="preserve"> </v>
      </c>
      <c r="AC380" s="259" t="str">
        <f ca="1">IF($B380="Y",INDIRECT(ADDRESS($DB380,#REF!+6,,,#REF!))," ")</f>
        <v xml:space="preserve"> </v>
      </c>
      <c r="AD380" s="259" t="str">
        <f ca="1">IF($B380="Y",INDIRECT(ADDRESS($DB380,#REF!+6,,,#REF!))," ")</f>
        <v xml:space="preserve"> </v>
      </c>
      <c r="AE380" s="259" t="str">
        <f ca="1">IF($B380="Y",INDIRECT(ADDRESS($DB380,#REF!+6,,,#REF!))," ")</f>
        <v xml:space="preserve"> </v>
      </c>
      <c r="AF380" s="259" t="str">
        <f ca="1">IF($B380="Y",INDIRECT(ADDRESS($DB380,#REF!+6,,,#REF!))," ")</f>
        <v xml:space="preserve"> </v>
      </c>
      <c r="AG380" s="259" t="str">
        <f ca="1">IF($B380="Y",INDIRECT(ADDRESS($DB380,#REF!+6,,,#REF!))," ")</f>
        <v xml:space="preserve"> </v>
      </c>
      <c r="AH380" s="259" t="str">
        <f ca="1">IF($B380="Y",INDIRECT(ADDRESS($DB380,#REF!+6,,,#REF!))," ")</f>
        <v xml:space="preserve"> </v>
      </c>
      <c r="AI380" s="259" t="str">
        <f ca="1">IF($B380="Y",INDIRECT(ADDRESS($DB380,#REF!+6,,,#REF!))," ")</f>
        <v xml:space="preserve"> </v>
      </c>
      <c r="AJ380" s="259" t="str">
        <f ca="1">IF($B380="Y",INDIRECT(ADDRESS($DB380,#REF!+6,,,#REF!))," ")</f>
        <v xml:space="preserve"> </v>
      </c>
      <c r="AK380" s="259" t="str">
        <f ca="1">IF($B380="Y",INDIRECT(ADDRESS($DB380,#REF!+6,,,#REF!))," ")</f>
        <v xml:space="preserve"> </v>
      </c>
      <c r="AL380" s="259" t="str">
        <f ca="1">IF($B380="Y",INDIRECT(ADDRESS($DB380,#REF!+6,,,#REF!))," ")</f>
        <v xml:space="preserve"> </v>
      </c>
      <c r="AM380" s="259" t="str">
        <f ca="1">IF($B380="Y",INDIRECT(ADDRESS($DB380,#REF!+6,,,#REF!))," ")</f>
        <v xml:space="preserve"> </v>
      </c>
      <c r="AN380" s="259" t="str">
        <f ca="1">IF($B380="Y",INDIRECT(ADDRESS($DB380,#REF!+6,,,#REF!))," ")</f>
        <v xml:space="preserve"> </v>
      </c>
      <c r="AO380" s="259" t="str">
        <f ca="1">IF($B380="Y",INDIRECT(ADDRESS($DB380,#REF!+6,,,#REF!))," ")</f>
        <v xml:space="preserve"> </v>
      </c>
      <c r="AP380" s="259" t="str">
        <f ca="1">IF($B380="Y",INDIRECT(ADDRESS($DB380,#REF!+6,,,#REF!))," ")</f>
        <v xml:space="preserve"> </v>
      </c>
      <c r="AQ380" s="259" t="str">
        <f ca="1">IF($B380="Y",INDIRECT(ADDRESS($DB380,#REF!+6,,,#REF!))," ")</f>
        <v xml:space="preserve"> </v>
      </c>
      <c r="AR380" s="259" t="str">
        <f ca="1">IF($B380="Y",INDIRECT(ADDRESS($DB380,#REF!+6,,,#REF!))," ")</f>
        <v xml:space="preserve"> </v>
      </c>
      <c r="AS380" s="259" t="str">
        <f ca="1">IF($B380="Y",INDIRECT(ADDRESS($DB380,#REF!+6,,,#REF!))," ")</f>
        <v xml:space="preserve"> </v>
      </c>
      <c r="AT380" s="259" t="str">
        <f ca="1">IF($B380="Y",INDIRECT(ADDRESS($DB380,#REF!+6,,,#REF!))," ")</f>
        <v xml:space="preserve"> </v>
      </c>
      <c r="AU380" s="259" t="str">
        <f ca="1">IF($B380="Y",INDIRECT(ADDRESS($DB380,#REF!+6,,,#REF!))," ")</f>
        <v xml:space="preserve"> </v>
      </c>
      <c r="AV380" s="259" t="str">
        <f ca="1">IF($B380="Y",INDIRECT(ADDRESS($DB380,#REF!+6,,,#REF!))," ")</f>
        <v xml:space="preserve"> </v>
      </c>
      <c r="AW380" s="259" t="str">
        <f ca="1">IF($B380="Y",INDIRECT(ADDRESS($DB380,#REF!+6,,,#REF!))," ")</f>
        <v xml:space="preserve"> </v>
      </c>
      <c r="AX380" s="259" t="str">
        <f ca="1">IF($B380="Y",INDIRECT(ADDRESS($DB380,#REF!+6,,,#REF!))," ")</f>
        <v xml:space="preserve"> </v>
      </c>
      <c r="AY380" s="259" t="str">
        <f ca="1">IF($B380="Y",INDIRECT(ADDRESS($DB380,#REF!+6,,,#REF!))," ")</f>
        <v xml:space="preserve"> </v>
      </c>
      <c r="AZ380" s="259" t="str">
        <f ca="1">IF($B380="Y",INDIRECT(ADDRESS($DB380,#REF!+6,,,#REF!))," ")</f>
        <v xml:space="preserve"> </v>
      </c>
      <c r="BA380" s="259" t="str">
        <f ca="1">IF($B380="Y",INDIRECT(ADDRESS($DB380,#REF!+6,,,#REF!))," ")</f>
        <v xml:space="preserve"> </v>
      </c>
      <c r="BB380" s="259" t="str">
        <f ca="1">IF($B380="Y",INDIRECT(ADDRESS($DB380,#REF!+6,,,#REF!))," ")</f>
        <v xml:space="preserve"> </v>
      </c>
      <c r="BC380" s="259" t="str">
        <f ca="1">IF($B380="Y",INDIRECT(ADDRESS($DB380,#REF!+6,,,#REF!))," ")</f>
        <v xml:space="preserve"> </v>
      </c>
      <c r="BD380" s="259" t="str">
        <f ca="1">IF($B380="Y",INDIRECT(ADDRESS($DB380,#REF!+6,,,#REF!))," ")</f>
        <v xml:space="preserve"> </v>
      </c>
      <c r="BE380" s="259" t="str">
        <f ca="1">IF($B380="Y",INDIRECT(ADDRESS($DB380,#REF!+6,,,#REF!))," ")</f>
        <v xml:space="preserve"> </v>
      </c>
      <c r="BF380" s="259" t="str">
        <f ca="1">IF($B380="Y",INDIRECT(ADDRESS($DB380,#REF!+6,,,#REF!))," ")</f>
        <v xml:space="preserve"> </v>
      </c>
      <c r="BG380" s="259" t="str">
        <f ca="1">IF($B380="Y",INDIRECT(ADDRESS($DB380,#REF!+6,,,#REF!))," ")</f>
        <v xml:space="preserve"> </v>
      </c>
      <c r="BH380" s="259" t="str">
        <f ca="1">IF($B380="Y",INDIRECT(ADDRESS($DB380,#REF!+6,,,#REF!))," ")</f>
        <v xml:space="preserve"> </v>
      </c>
      <c r="BI380" s="259" t="str">
        <f ca="1">IF($B380="Y",INDIRECT(ADDRESS($DB380,#REF!+6,,,#REF!))," ")</f>
        <v xml:space="preserve"> </v>
      </c>
      <c r="BJ380" s="259" t="str">
        <f ca="1">IF($B380="Y",INDIRECT(ADDRESS($DB380,#REF!+6,,,#REF!))," ")</f>
        <v xml:space="preserve"> </v>
      </c>
      <c r="BK380" s="259" t="str">
        <f ca="1">IF($B380="Y",INDIRECT(ADDRESS($DB380,#REF!+6,,,#REF!))," ")</f>
        <v xml:space="preserve"> </v>
      </c>
      <c r="BL380" s="259" t="str">
        <f ca="1">IF($B380="Y",INDIRECT(ADDRESS($DB380,#REF!+6,,,#REF!))," ")</f>
        <v xml:space="preserve"> </v>
      </c>
      <c r="BM380" s="259" t="str">
        <f ca="1">IF($B380="Y",INDIRECT(ADDRESS($DB380,#REF!+6,,,#REF!))," ")</f>
        <v xml:space="preserve"> </v>
      </c>
      <c r="BN380" s="259" t="str">
        <f ca="1">IF($B380="Y",INDIRECT(ADDRESS($DB380,#REF!+6,,,#REF!))," ")</f>
        <v xml:space="preserve"> </v>
      </c>
      <c r="BO380" s="259" t="str">
        <f ca="1">IF($B380="Y",INDIRECT(ADDRESS($DB380,#REF!+6,,,#REF!))," ")</f>
        <v xml:space="preserve"> </v>
      </c>
      <c r="BP380" s="259" t="str">
        <f ca="1">IF($B380="Y",INDIRECT(ADDRESS($DB380,#REF!+6,,,#REF!))," ")</f>
        <v xml:space="preserve"> </v>
      </c>
      <c r="BQ380" s="257" t="str">
        <f ca="1">IF($B380="Y",INDIRECT(ADDRESS($DB380,#REF!+6,,,#REF!))," ")</f>
        <v xml:space="preserve"> </v>
      </c>
      <c r="BR380" s="257" t="str">
        <f ca="1">IF($B380="Y",INDIRECT(ADDRESS($DB380,#REF!+6,,,#REF!))," ")</f>
        <v xml:space="preserve"> </v>
      </c>
      <c r="BS380" s="257" t="str">
        <f ca="1">IF($B380="Y",INDIRECT(ADDRESS($DB380,#REF!+6,,,#REF!))," ")</f>
        <v xml:space="preserve"> </v>
      </c>
      <c r="BT380" s="257" t="str">
        <f ca="1">IF($B380="Y",INDIRECT(ADDRESS($DB380,#REF!+6,,,#REF!))," ")</f>
        <v xml:space="preserve"> </v>
      </c>
      <c r="BU380" s="257" t="str">
        <f ca="1">IF($B380="Y",INDIRECT(ADDRESS($DB380,#REF!+6,,,#REF!))," ")</f>
        <v xml:space="preserve"> </v>
      </c>
      <c r="BV380" s="257" t="str">
        <f ca="1">IF($B380="Y",INDIRECT(ADDRESS($DB380,#REF!+6,,,#REF!))," ")</f>
        <v xml:space="preserve"> </v>
      </c>
      <c r="BW380" s="257" t="str">
        <f ca="1">IF($B380="Y",INDIRECT(ADDRESS($DB380,#REF!+6,,,#REF!))," ")</f>
        <v xml:space="preserve"> </v>
      </c>
      <c r="BX380" s="257" t="str">
        <f ca="1">IF($B380="Y",INDIRECT(ADDRESS($DB380,#REF!+6,,,#REF!))," ")</f>
        <v xml:space="preserve"> </v>
      </c>
      <c r="BY380" s="257" t="str">
        <f ca="1">IF($B380="Y",INDIRECT(ADDRESS($DB380,#REF!+6,,,#REF!))," ")</f>
        <v xml:space="preserve"> </v>
      </c>
      <c r="BZ380" s="257" t="str">
        <f ca="1">IF($B380="Y",INDIRECT(ADDRESS($DB380,#REF!+6,,,#REF!))," ")</f>
        <v xml:space="preserve"> </v>
      </c>
      <c r="CA380" s="257" t="str">
        <f ca="1">IF($B380="Y",INDIRECT(ADDRESS($DB380,#REF!+6,,,#REF!))," ")</f>
        <v xml:space="preserve"> </v>
      </c>
      <c r="CB380" s="257" t="str">
        <f ca="1">IF($B380="Y",INDIRECT(ADDRESS($DB380,#REF!+6,,,#REF!))," ")</f>
        <v xml:space="preserve"> </v>
      </c>
      <c r="CC380" s="257" t="str">
        <f ca="1">IF($B380="Y",INDIRECT(ADDRESS($DB380,#REF!+6,,,#REF!))," ")</f>
        <v xml:space="preserve"> </v>
      </c>
      <c r="CD380" s="257" t="str">
        <f ca="1">IF($B380="Y",INDIRECT(ADDRESS($DB380,#REF!+6,,,#REF!))," ")</f>
        <v xml:space="preserve"> </v>
      </c>
      <c r="CE380" s="257" t="str">
        <f ca="1">IF($B380="Y",INDIRECT(ADDRESS($DB380,#REF!+6,,,#REF!))," ")</f>
        <v xml:space="preserve"> </v>
      </c>
      <c r="CF380" s="257" t="str">
        <f ca="1">IF($B380="Y",INDIRECT(ADDRESS($DB380,#REF!+6,,,#REF!))," ")</f>
        <v xml:space="preserve"> </v>
      </c>
      <c r="CG380" s="257" t="str">
        <f ca="1">IF($B380="Y",INDIRECT(ADDRESS($DB380,#REF!+6,,,#REF!))," ")</f>
        <v xml:space="preserve"> </v>
      </c>
      <c r="CH380" s="257" t="str">
        <f ca="1">IF($B380="Y",INDIRECT(ADDRESS($DB380,#REF!+6,,,#REF!))," ")</f>
        <v xml:space="preserve"> </v>
      </c>
      <c r="CI380" s="257" t="str">
        <f ca="1">IF($B380="Y",INDIRECT(ADDRESS($DB380,#REF!+6,,,#REF!))," ")</f>
        <v xml:space="preserve"> </v>
      </c>
      <c r="CJ380" s="257" t="str">
        <f ca="1">IF($B380="Y",INDIRECT(ADDRESS($DB380,#REF!+6,,,#REF!))," ")</f>
        <v xml:space="preserve"> </v>
      </c>
      <c r="CK380" s="257" t="str">
        <f ca="1">IF($B380="Y",INDIRECT(ADDRESS($DB380,#REF!+6,,,#REF!))," ")</f>
        <v xml:space="preserve"> </v>
      </c>
      <c r="CM380" s="100">
        <v>287</v>
      </c>
      <c r="CN380" s="229" t="e">
        <f t="shared" si="131"/>
        <v>#REF!</v>
      </c>
      <c r="CO380" s="229" t="e">
        <f ca="1">IF(CN380&gt;0,INDIRECT(ADDRESS($CN380,7,,,#REF!)),"")</f>
        <v>#REF!</v>
      </c>
      <c r="CP380" s="229" t="e">
        <f t="shared" ca="1" si="132"/>
        <v>#REF!</v>
      </c>
      <c r="CQ380" s="230">
        <f t="shared" ca="1" si="138"/>
        <v>0</v>
      </c>
      <c r="CR380" s="227"/>
      <c r="CS380" s="248">
        <f t="shared" si="133"/>
        <v>287</v>
      </c>
      <c r="CT380" s="229" t="e">
        <f t="shared" si="134"/>
        <v>#REF!</v>
      </c>
      <c r="CU380" s="231" t="e">
        <f ca="1">IF(CT380&gt;0,INDIRECT(ADDRESS($CT380,4,,,#REF!)),"")</f>
        <v>#REF!</v>
      </c>
      <c r="CV380" s="100" t="e">
        <f t="shared" ca="1" si="135"/>
        <v>#REF!</v>
      </c>
      <c r="CW380" s="229">
        <f t="shared" ca="1" si="136"/>
        <v>287</v>
      </c>
      <c r="CX380" s="229" t="e">
        <f t="shared" ca="1" si="127"/>
        <v>#REF!</v>
      </c>
      <c r="CY380" s="250"/>
      <c r="CZ380" s="251">
        <f t="shared" ca="1" si="128"/>
        <v>0</v>
      </c>
      <c r="DB380" s="100">
        <f t="shared" ca="1" si="129"/>
        <v>0</v>
      </c>
      <c r="DC380" s="230">
        <f t="shared" ca="1" si="137"/>
        <v>0</v>
      </c>
    </row>
    <row r="381" spans="2:107" ht="16.149999999999999" customHeight="1" x14ac:dyDescent="0.2">
      <c r="B381" s="252" t="str">
        <f t="shared" ca="1" si="130"/>
        <v xml:space="preserve"> </v>
      </c>
      <c r="C381" s="253" t="str">
        <f ca="1">IF($B381="Y",INDIRECT(ADDRESS($DB381,7,,,#REF!)),IF($B381="N",INDIRECT(ADDRESS($DC381,4,,,#REF!))," "))</f>
        <v xml:space="preserve"> </v>
      </c>
      <c r="D381" s="254" t="str">
        <f ca="1">IF($B381="Y",INDIRECT(ADDRESS($DB381,4,,,#REF!)),IF($B381="N",INDIRECT(ADDRESS($DC381,8,,,#REF!))," "))</f>
        <v xml:space="preserve"> </v>
      </c>
      <c r="E381" s="522" t="str">
        <f ca="1">IF($B381="Y",INDIRECT(ADDRESS($DB381,10,,,#REF!)),IF($B381="N",INDIRECT(ADDRESS($DC381,10,,,#REF!))," "))</f>
        <v xml:space="preserve"> </v>
      </c>
      <c r="F381" s="523" t="str">
        <f ca="1">IF($B381="Y",INDIRECT(ADDRESS($DB381,9,,,#REF!)),IF($B381="N",INDIRECT(ADDRESS($DC381,9,,,#REF!))," "))</f>
        <v xml:space="preserve"> </v>
      </c>
      <c r="G381" s="255" t="str">
        <f ca="1">IF($B381="Y",INDIRECT(ADDRESS($DB381,5,,,#REF!)),IF($B381="N",INDIRECT(ADDRESS($DC381,12,,,#REF!))," "))</f>
        <v xml:space="preserve"> </v>
      </c>
      <c r="H381" s="256" t="str">
        <f ca="1">IF($B381="Y",INDIRECT(ADDRESS($DB381,8,,,#REF!)),IF($B381="N",INDIRECT(ADDRESS($DC381,14,,,#REF!))," "))</f>
        <v xml:space="preserve"> </v>
      </c>
      <c r="I381" s="257" t="str">
        <f ca="1">IF($B381="Y",INDIRECT(ADDRESS($DB381,6,,,#REF!)),IF($B381="N",INDIRECT(ADDRESS($DC381,23,,,#REF!))," "))</f>
        <v xml:space="preserve"> </v>
      </c>
      <c r="J381" s="258" t="str">
        <f ca="1">IF($B381="Y",INDIRECT(ADDRESS($DB381,#REF!+6,,,#REF!))," ")</f>
        <v xml:space="preserve"> </v>
      </c>
      <c r="K381" s="259" t="str">
        <f ca="1">IF($B381="Y",INDIRECT(ADDRESS($DB381,#REF!+6,,,#REF!))," ")</f>
        <v xml:space="preserve"> </v>
      </c>
      <c r="L381" s="259" t="str">
        <f ca="1">IF($B381="Y",INDIRECT(ADDRESS($DB381,#REF!+6,,,#REF!))," ")</f>
        <v xml:space="preserve"> </v>
      </c>
      <c r="M381" s="259" t="str">
        <f ca="1">IF($B381="Y",INDIRECT(ADDRESS($DB381,#REF!+6,,,#REF!))," ")</f>
        <v xml:space="preserve"> </v>
      </c>
      <c r="N381" s="259" t="str">
        <f ca="1">IF($B381="Y",INDIRECT(ADDRESS($DB381,#REF!+6,,,#REF!))," ")</f>
        <v xml:space="preserve"> </v>
      </c>
      <c r="O381" s="259" t="str">
        <f ca="1">IF($B381="Y",INDIRECT(ADDRESS($DB381,#REF!+6,,,#REF!))," ")</f>
        <v xml:space="preserve"> </v>
      </c>
      <c r="P381" s="259" t="str">
        <f ca="1">IF($B381="Y",INDIRECT(ADDRESS($DB381,#REF!+6,,,#REF!))," ")</f>
        <v xml:space="preserve"> </v>
      </c>
      <c r="Q381" s="259" t="str">
        <f ca="1">IF($B381="Y",INDIRECT(ADDRESS($DB381,#REF!+6,,,#REF!))," ")</f>
        <v xml:space="preserve"> </v>
      </c>
      <c r="R381" s="259" t="str">
        <f ca="1">IF($B381="Y",INDIRECT(ADDRESS($DB381,#REF!+6,,,#REF!))," ")</f>
        <v xml:space="preserve"> </v>
      </c>
      <c r="S381" s="259" t="str">
        <f ca="1">IF($B381="Y",INDIRECT(ADDRESS($DB381,#REF!+6,,,#REF!))," ")</f>
        <v xml:space="preserve"> </v>
      </c>
      <c r="T381" s="259" t="str">
        <f ca="1">IF($B381="Y",INDIRECT(ADDRESS($DB381,#REF!+6,,,#REF!))," ")</f>
        <v xml:space="preserve"> </v>
      </c>
      <c r="U381" s="259" t="str">
        <f ca="1">IF($B381="Y",INDIRECT(ADDRESS($DB381,#REF!+6,,,#REF!))," ")</f>
        <v xml:space="preserve"> </v>
      </c>
      <c r="V381" s="259" t="str">
        <f ca="1">IF($B381="Y",INDIRECT(ADDRESS($DB381,#REF!+6,,,#REF!))," ")</f>
        <v xml:space="preserve"> </v>
      </c>
      <c r="W381" s="259" t="str">
        <f ca="1">IF($B381="Y",INDIRECT(ADDRESS($DB381,#REF!+6,,,#REF!))," ")</f>
        <v xml:space="preserve"> </v>
      </c>
      <c r="X381" s="259" t="str">
        <f ca="1">IF($B381="Y",INDIRECT(ADDRESS($DB381,#REF!+6,,,#REF!))," ")</f>
        <v xml:space="preserve"> </v>
      </c>
      <c r="Y381" s="259" t="str">
        <f ca="1">IF($B381="Y",INDIRECT(ADDRESS($DB381,#REF!+6,,,#REF!))," ")</f>
        <v xml:space="preserve"> </v>
      </c>
      <c r="Z381" s="259" t="str">
        <f ca="1">IF($B381="Y",INDIRECT(ADDRESS($DB381,#REF!+6,,,#REF!))," ")</f>
        <v xml:space="preserve"> </v>
      </c>
      <c r="AA381" s="259" t="str">
        <f ca="1">IF($B381="Y",INDIRECT(ADDRESS($DB381,#REF!+6,,,#REF!))," ")</f>
        <v xml:space="preserve"> </v>
      </c>
      <c r="AB381" s="259" t="str">
        <f ca="1">IF($B381="Y",INDIRECT(ADDRESS($DB381,#REF!+6,,,#REF!))," ")</f>
        <v xml:space="preserve"> </v>
      </c>
      <c r="AC381" s="259" t="str">
        <f ca="1">IF($B381="Y",INDIRECT(ADDRESS($DB381,#REF!+6,,,#REF!))," ")</f>
        <v xml:space="preserve"> </v>
      </c>
      <c r="AD381" s="259" t="str">
        <f ca="1">IF($B381="Y",INDIRECT(ADDRESS($DB381,#REF!+6,,,#REF!))," ")</f>
        <v xml:space="preserve"> </v>
      </c>
      <c r="AE381" s="259" t="str">
        <f ca="1">IF($B381="Y",INDIRECT(ADDRESS($DB381,#REF!+6,,,#REF!))," ")</f>
        <v xml:space="preserve"> </v>
      </c>
      <c r="AF381" s="259" t="str">
        <f ca="1">IF($B381="Y",INDIRECT(ADDRESS($DB381,#REF!+6,,,#REF!))," ")</f>
        <v xml:space="preserve"> </v>
      </c>
      <c r="AG381" s="259" t="str">
        <f ca="1">IF($B381="Y",INDIRECT(ADDRESS($DB381,#REF!+6,,,#REF!))," ")</f>
        <v xml:space="preserve"> </v>
      </c>
      <c r="AH381" s="259" t="str">
        <f ca="1">IF($B381="Y",INDIRECT(ADDRESS($DB381,#REF!+6,,,#REF!))," ")</f>
        <v xml:space="preserve"> </v>
      </c>
      <c r="AI381" s="259" t="str">
        <f ca="1">IF($B381="Y",INDIRECT(ADDRESS($DB381,#REF!+6,,,#REF!))," ")</f>
        <v xml:space="preserve"> </v>
      </c>
      <c r="AJ381" s="259" t="str">
        <f ca="1">IF($B381="Y",INDIRECT(ADDRESS($DB381,#REF!+6,,,#REF!))," ")</f>
        <v xml:space="preserve"> </v>
      </c>
      <c r="AK381" s="259" t="str">
        <f ca="1">IF($B381="Y",INDIRECT(ADDRESS($DB381,#REF!+6,,,#REF!))," ")</f>
        <v xml:space="preserve"> </v>
      </c>
      <c r="AL381" s="259" t="str">
        <f ca="1">IF($B381="Y",INDIRECT(ADDRESS($DB381,#REF!+6,,,#REF!))," ")</f>
        <v xml:space="preserve"> </v>
      </c>
      <c r="AM381" s="259" t="str">
        <f ca="1">IF($B381="Y",INDIRECT(ADDRESS($DB381,#REF!+6,,,#REF!))," ")</f>
        <v xml:space="preserve"> </v>
      </c>
      <c r="AN381" s="259" t="str">
        <f ca="1">IF($B381="Y",INDIRECT(ADDRESS($DB381,#REF!+6,,,#REF!))," ")</f>
        <v xml:space="preserve"> </v>
      </c>
      <c r="AO381" s="259" t="str">
        <f ca="1">IF($B381="Y",INDIRECT(ADDRESS($DB381,#REF!+6,,,#REF!))," ")</f>
        <v xml:space="preserve"> </v>
      </c>
      <c r="AP381" s="259" t="str">
        <f ca="1">IF($B381="Y",INDIRECT(ADDRESS($DB381,#REF!+6,,,#REF!))," ")</f>
        <v xml:space="preserve"> </v>
      </c>
      <c r="AQ381" s="259" t="str">
        <f ca="1">IF($B381="Y",INDIRECT(ADDRESS($DB381,#REF!+6,,,#REF!))," ")</f>
        <v xml:space="preserve"> </v>
      </c>
      <c r="AR381" s="259" t="str">
        <f ca="1">IF($B381="Y",INDIRECT(ADDRESS($DB381,#REF!+6,,,#REF!))," ")</f>
        <v xml:space="preserve"> </v>
      </c>
      <c r="AS381" s="259" t="str">
        <f ca="1">IF($B381="Y",INDIRECT(ADDRESS($DB381,#REF!+6,,,#REF!))," ")</f>
        <v xml:space="preserve"> </v>
      </c>
      <c r="AT381" s="259" t="str">
        <f ca="1">IF($B381="Y",INDIRECT(ADDRESS($DB381,#REF!+6,,,#REF!))," ")</f>
        <v xml:space="preserve"> </v>
      </c>
      <c r="AU381" s="259" t="str">
        <f ca="1">IF($B381="Y",INDIRECT(ADDRESS($DB381,#REF!+6,,,#REF!))," ")</f>
        <v xml:space="preserve"> </v>
      </c>
      <c r="AV381" s="259" t="str">
        <f ca="1">IF($B381="Y",INDIRECT(ADDRESS($DB381,#REF!+6,,,#REF!))," ")</f>
        <v xml:space="preserve"> </v>
      </c>
      <c r="AW381" s="259" t="str">
        <f ca="1">IF($B381="Y",INDIRECT(ADDRESS($DB381,#REF!+6,,,#REF!))," ")</f>
        <v xml:space="preserve"> </v>
      </c>
      <c r="AX381" s="259" t="str">
        <f ca="1">IF($B381="Y",INDIRECT(ADDRESS($DB381,#REF!+6,,,#REF!))," ")</f>
        <v xml:space="preserve"> </v>
      </c>
      <c r="AY381" s="259" t="str">
        <f ca="1">IF($B381="Y",INDIRECT(ADDRESS($DB381,#REF!+6,,,#REF!))," ")</f>
        <v xml:space="preserve"> </v>
      </c>
      <c r="AZ381" s="259" t="str">
        <f ca="1">IF($B381="Y",INDIRECT(ADDRESS($DB381,#REF!+6,,,#REF!))," ")</f>
        <v xml:space="preserve"> </v>
      </c>
      <c r="BA381" s="259" t="str">
        <f ca="1">IF($B381="Y",INDIRECT(ADDRESS($DB381,#REF!+6,,,#REF!))," ")</f>
        <v xml:space="preserve"> </v>
      </c>
      <c r="BB381" s="259" t="str">
        <f ca="1">IF($B381="Y",INDIRECT(ADDRESS($DB381,#REF!+6,,,#REF!))," ")</f>
        <v xml:space="preserve"> </v>
      </c>
      <c r="BC381" s="259" t="str">
        <f ca="1">IF($B381="Y",INDIRECT(ADDRESS($DB381,#REF!+6,,,#REF!))," ")</f>
        <v xml:space="preserve"> </v>
      </c>
      <c r="BD381" s="259" t="str">
        <f ca="1">IF($B381="Y",INDIRECT(ADDRESS($DB381,#REF!+6,,,#REF!))," ")</f>
        <v xml:space="preserve"> </v>
      </c>
      <c r="BE381" s="259" t="str">
        <f ca="1">IF($B381="Y",INDIRECT(ADDRESS($DB381,#REF!+6,,,#REF!))," ")</f>
        <v xml:space="preserve"> </v>
      </c>
      <c r="BF381" s="259" t="str">
        <f ca="1">IF($B381="Y",INDIRECT(ADDRESS($DB381,#REF!+6,,,#REF!))," ")</f>
        <v xml:space="preserve"> </v>
      </c>
      <c r="BG381" s="259" t="str">
        <f ca="1">IF($B381="Y",INDIRECT(ADDRESS($DB381,#REF!+6,,,#REF!))," ")</f>
        <v xml:space="preserve"> </v>
      </c>
      <c r="BH381" s="259" t="str">
        <f ca="1">IF($B381="Y",INDIRECT(ADDRESS($DB381,#REF!+6,,,#REF!))," ")</f>
        <v xml:space="preserve"> </v>
      </c>
      <c r="BI381" s="259" t="str">
        <f ca="1">IF($B381="Y",INDIRECT(ADDRESS($DB381,#REF!+6,,,#REF!))," ")</f>
        <v xml:space="preserve"> </v>
      </c>
      <c r="BJ381" s="259" t="str">
        <f ca="1">IF($B381="Y",INDIRECT(ADDRESS($DB381,#REF!+6,,,#REF!))," ")</f>
        <v xml:space="preserve"> </v>
      </c>
      <c r="BK381" s="259" t="str">
        <f ca="1">IF($B381="Y",INDIRECT(ADDRESS($DB381,#REF!+6,,,#REF!))," ")</f>
        <v xml:space="preserve"> </v>
      </c>
      <c r="BL381" s="259" t="str">
        <f ca="1">IF($B381="Y",INDIRECT(ADDRESS($DB381,#REF!+6,,,#REF!))," ")</f>
        <v xml:space="preserve"> </v>
      </c>
      <c r="BM381" s="259" t="str">
        <f ca="1">IF($B381="Y",INDIRECT(ADDRESS($DB381,#REF!+6,,,#REF!))," ")</f>
        <v xml:space="preserve"> </v>
      </c>
      <c r="BN381" s="259" t="str">
        <f ca="1">IF($B381="Y",INDIRECT(ADDRESS($DB381,#REF!+6,,,#REF!))," ")</f>
        <v xml:space="preserve"> </v>
      </c>
      <c r="BO381" s="259" t="str">
        <f ca="1">IF($B381="Y",INDIRECT(ADDRESS($DB381,#REF!+6,,,#REF!))," ")</f>
        <v xml:space="preserve"> </v>
      </c>
      <c r="BP381" s="259" t="str">
        <f ca="1">IF($B381="Y",INDIRECT(ADDRESS($DB381,#REF!+6,,,#REF!))," ")</f>
        <v xml:space="preserve"> </v>
      </c>
      <c r="BQ381" s="257" t="str">
        <f ca="1">IF($B381="Y",INDIRECT(ADDRESS($DB381,#REF!+6,,,#REF!))," ")</f>
        <v xml:space="preserve"> </v>
      </c>
      <c r="BR381" s="257" t="str">
        <f ca="1">IF($B381="Y",INDIRECT(ADDRESS($DB381,#REF!+6,,,#REF!))," ")</f>
        <v xml:space="preserve"> </v>
      </c>
      <c r="BS381" s="257" t="str">
        <f ca="1">IF($B381="Y",INDIRECT(ADDRESS($DB381,#REF!+6,,,#REF!))," ")</f>
        <v xml:space="preserve"> </v>
      </c>
      <c r="BT381" s="257" t="str">
        <f ca="1">IF($B381="Y",INDIRECT(ADDRESS($DB381,#REF!+6,,,#REF!))," ")</f>
        <v xml:space="preserve"> </v>
      </c>
      <c r="BU381" s="257" t="str">
        <f ca="1">IF($B381="Y",INDIRECT(ADDRESS($DB381,#REF!+6,,,#REF!))," ")</f>
        <v xml:space="preserve"> </v>
      </c>
      <c r="BV381" s="257" t="str">
        <f ca="1">IF($B381="Y",INDIRECT(ADDRESS($DB381,#REF!+6,,,#REF!))," ")</f>
        <v xml:space="preserve"> </v>
      </c>
      <c r="BW381" s="257" t="str">
        <f ca="1">IF($B381="Y",INDIRECT(ADDRESS($DB381,#REF!+6,,,#REF!))," ")</f>
        <v xml:space="preserve"> </v>
      </c>
      <c r="BX381" s="257" t="str">
        <f ca="1">IF($B381="Y",INDIRECT(ADDRESS($DB381,#REF!+6,,,#REF!))," ")</f>
        <v xml:space="preserve"> </v>
      </c>
      <c r="BY381" s="257" t="str">
        <f ca="1">IF($B381="Y",INDIRECT(ADDRESS($DB381,#REF!+6,,,#REF!))," ")</f>
        <v xml:space="preserve"> </v>
      </c>
      <c r="BZ381" s="257" t="str">
        <f ca="1">IF($B381="Y",INDIRECT(ADDRESS($DB381,#REF!+6,,,#REF!))," ")</f>
        <v xml:space="preserve"> </v>
      </c>
      <c r="CA381" s="257" t="str">
        <f ca="1">IF($B381="Y",INDIRECT(ADDRESS($DB381,#REF!+6,,,#REF!))," ")</f>
        <v xml:space="preserve"> </v>
      </c>
      <c r="CB381" s="257" t="str">
        <f ca="1">IF($B381="Y",INDIRECT(ADDRESS($DB381,#REF!+6,,,#REF!))," ")</f>
        <v xml:space="preserve"> </v>
      </c>
      <c r="CC381" s="257" t="str">
        <f ca="1">IF($B381="Y",INDIRECT(ADDRESS($DB381,#REF!+6,,,#REF!))," ")</f>
        <v xml:space="preserve"> </v>
      </c>
      <c r="CD381" s="257" t="str">
        <f ca="1">IF($B381="Y",INDIRECT(ADDRESS($DB381,#REF!+6,,,#REF!))," ")</f>
        <v xml:space="preserve"> </v>
      </c>
      <c r="CE381" s="257" t="str">
        <f ca="1">IF($B381="Y",INDIRECT(ADDRESS($DB381,#REF!+6,,,#REF!))," ")</f>
        <v xml:space="preserve"> </v>
      </c>
      <c r="CF381" s="257" t="str">
        <f ca="1">IF($B381="Y",INDIRECT(ADDRESS($DB381,#REF!+6,,,#REF!))," ")</f>
        <v xml:space="preserve"> </v>
      </c>
      <c r="CG381" s="257" t="str">
        <f ca="1">IF($B381="Y",INDIRECT(ADDRESS($DB381,#REF!+6,,,#REF!))," ")</f>
        <v xml:space="preserve"> </v>
      </c>
      <c r="CH381" s="257" t="str">
        <f ca="1">IF($B381="Y",INDIRECT(ADDRESS($DB381,#REF!+6,,,#REF!))," ")</f>
        <v xml:space="preserve"> </v>
      </c>
      <c r="CI381" s="257" t="str">
        <f ca="1">IF($B381="Y",INDIRECT(ADDRESS($DB381,#REF!+6,,,#REF!))," ")</f>
        <v xml:space="preserve"> </v>
      </c>
      <c r="CJ381" s="257" t="str">
        <f ca="1">IF($B381="Y",INDIRECT(ADDRESS($DB381,#REF!+6,,,#REF!))," ")</f>
        <v xml:space="preserve"> </v>
      </c>
      <c r="CK381" s="257" t="str">
        <f ca="1">IF($B381="Y",INDIRECT(ADDRESS($DB381,#REF!+6,,,#REF!))," ")</f>
        <v xml:space="preserve"> </v>
      </c>
      <c r="CM381" s="100">
        <v>288</v>
      </c>
      <c r="CN381" s="229" t="e">
        <f t="shared" si="131"/>
        <v>#REF!</v>
      </c>
      <c r="CO381" s="229" t="e">
        <f ca="1">IF(CN381&gt;0,INDIRECT(ADDRESS($CN381,7,,,#REF!)),"")</f>
        <v>#REF!</v>
      </c>
      <c r="CP381" s="229" t="e">
        <f t="shared" ca="1" si="132"/>
        <v>#REF!</v>
      </c>
      <c r="CQ381" s="230">
        <f t="shared" ca="1" si="138"/>
        <v>0</v>
      </c>
      <c r="CR381" s="227"/>
      <c r="CS381" s="248">
        <f t="shared" si="133"/>
        <v>288</v>
      </c>
      <c r="CT381" s="229" t="e">
        <f t="shared" si="134"/>
        <v>#REF!</v>
      </c>
      <c r="CU381" s="231" t="e">
        <f ca="1">IF(CT381&gt;0,INDIRECT(ADDRESS($CT381,4,,,#REF!)),"")</f>
        <v>#REF!</v>
      </c>
      <c r="CV381" s="100" t="e">
        <f t="shared" ca="1" si="135"/>
        <v>#REF!</v>
      </c>
      <c r="CW381" s="229">
        <f t="shared" ca="1" si="136"/>
        <v>288</v>
      </c>
      <c r="CX381" s="229" t="e">
        <f t="shared" ca="1" si="127"/>
        <v>#REF!</v>
      </c>
      <c r="CY381" s="250"/>
      <c r="CZ381" s="251">
        <f t="shared" ca="1" si="128"/>
        <v>0</v>
      </c>
      <c r="DB381" s="100">
        <f t="shared" ca="1" si="129"/>
        <v>0</v>
      </c>
      <c r="DC381" s="230">
        <f t="shared" ca="1" si="137"/>
        <v>0</v>
      </c>
    </row>
    <row r="382" spans="2:107" ht="16.149999999999999" customHeight="1" x14ac:dyDescent="0.2">
      <c r="B382" s="252" t="str">
        <f t="shared" ca="1" si="130"/>
        <v xml:space="preserve"> </v>
      </c>
      <c r="C382" s="253" t="str">
        <f ca="1">IF($B382="Y",INDIRECT(ADDRESS($DB382,7,,,#REF!)),IF($B382="N",INDIRECT(ADDRESS($DC382,4,,,#REF!))," "))</f>
        <v xml:space="preserve"> </v>
      </c>
      <c r="D382" s="254" t="str">
        <f ca="1">IF($B382="Y",INDIRECT(ADDRESS($DB382,4,,,#REF!)),IF($B382="N",INDIRECT(ADDRESS($DC382,8,,,#REF!))," "))</f>
        <v xml:space="preserve"> </v>
      </c>
      <c r="E382" s="522" t="str">
        <f ca="1">IF($B382="Y",INDIRECT(ADDRESS($DB382,10,,,#REF!)),IF($B382="N",INDIRECT(ADDRESS($DC382,10,,,#REF!))," "))</f>
        <v xml:space="preserve"> </v>
      </c>
      <c r="F382" s="523" t="str">
        <f ca="1">IF($B382="Y",INDIRECT(ADDRESS($DB382,9,,,#REF!)),IF($B382="N",INDIRECT(ADDRESS($DC382,9,,,#REF!))," "))</f>
        <v xml:space="preserve"> </v>
      </c>
      <c r="G382" s="255" t="str">
        <f ca="1">IF($B382="Y",INDIRECT(ADDRESS($DB382,5,,,#REF!)),IF($B382="N",INDIRECT(ADDRESS($DC382,12,,,#REF!))," "))</f>
        <v xml:space="preserve"> </v>
      </c>
      <c r="H382" s="256" t="str">
        <f ca="1">IF($B382="Y",INDIRECT(ADDRESS($DB382,8,,,#REF!)),IF($B382="N",INDIRECT(ADDRESS($DC382,14,,,#REF!))," "))</f>
        <v xml:space="preserve"> </v>
      </c>
      <c r="I382" s="257" t="str">
        <f ca="1">IF($B382="Y",INDIRECT(ADDRESS($DB382,6,,,#REF!)),IF($B382="N",INDIRECT(ADDRESS($DC382,23,,,#REF!))," "))</f>
        <v xml:space="preserve"> </v>
      </c>
      <c r="J382" s="258" t="str">
        <f ca="1">IF($B382="Y",INDIRECT(ADDRESS($DB382,#REF!+6,,,#REF!))," ")</f>
        <v xml:space="preserve"> </v>
      </c>
      <c r="K382" s="259" t="str">
        <f ca="1">IF($B382="Y",INDIRECT(ADDRESS($DB382,#REF!+6,,,#REF!))," ")</f>
        <v xml:space="preserve"> </v>
      </c>
      <c r="L382" s="259" t="str">
        <f ca="1">IF($B382="Y",INDIRECT(ADDRESS($DB382,#REF!+6,,,#REF!))," ")</f>
        <v xml:space="preserve"> </v>
      </c>
      <c r="M382" s="259" t="str">
        <f ca="1">IF($B382="Y",INDIRECT(ADDRESS($DB382,#REF!+6,,,#REF!))," ")</f>
        <v xml:space="preserve"> </v>
      </c>
      <c r="N382" s="259" t="str">
        <f ca="1">IF($B382="Y",INDIRECT(ADDRESS($DB382,#REF!+6,,,#REF!))," ")</f>
        <v xml:space="preserve"> </v>
      </c>
      <c r="O382" s="259" t="str">
        <f ca="1">IF($B382="Y",INDIRECT(ADDRESS($DB382,#REF!+6,,,#REF!))," ")</f>
        <v xml:space="preserve"> </v>
      </c>
      <c r="P382" s="259" t="str">
        <f ca="1">IF($B382="Y",INDIRECT(ADDRESS($DB382,#REF!+6,,,#REF!))," ")</f>
        <v xml:space="preserve"> </v>
      </c>
      <c r="Q382" s="259" t="str">
        <f ca="1">IF($B382="Y",INDIRECT(ADDRESS($DB382,#REF!+6,,,#REF!))," ")</f>
        <v xml:space="preserve"> </v>
      </c>
      <c r="R382" s="259" t="str">
        <f ca="1">IF($B382="Y",INDIRECT(ADDRESS($DB382,#REF!+6,,,#REF!))," ")</f>
        <v xml:space="preserve"> </v>
      </c>
      <c r="S382" s="259" t="str">
        <f ca="1">IF($B382="Y",INDIRECT(ADDRESS($DB382,#REF!+6,,,#REF!))," ")</f>
        <v xml:space="preserve"> </v>
      </c>
      <c r="T382" s="259" t="str">
        <f ca="1">IF($B382="Y",INDIRECT(ADDRESS($DB382,#REF!+6,,,#REF!))," ")</f>
        <v xml:space="preserve"> </v>
      </c>
      <c r="U382" s="259" t="str">
        <f ca="1">IF($B382="Y",INDIRECT(ADDRESS($DB382,#REF!+6,,,#REF!))," ")</f>
        <v xml:space="preserve"> </v>
      </c>
      <c r="V382" s="259" t="str">
        <f ca="1">IF($B382="Y",INDIRECT(ADDRESS($DB382,#REF!+6,,,#REF!))," ")</f>
        <v xml:space="preserve"> </v>
      </c>
      <c r="W382" s="259" t="str">
        <f ca="1">IF($B382="Y",INDIRECT(ADDRESS($DB382,#REF!+6,,,#REF!))," ")</f>
        <v xml:space="preserve"> </v>
      </c>
      <c r="X382" s="259" t="str">
        <f ca="1">IF($B382="Y",INDIRECT(ADDRESS($DB382,#REF!+6,,,#REF!))," ")</f>
        <v xml:space="preserve"> </v>
      </c>
      <c r="Y382" s="259" t="str">
        <f ca="1">IF($B382="Y",INDIRECT(ADDRESS($DB382,#REF!+6,,,#REF!))," ")</f>
        <v xml:space="preserve"> </v>
      </c>
      <c r="Z382" s="259" t="str">
        <f ca="1">IF($B382="Y",INDIRECT(ADDRESS($DB382,#REF!+6,,,#REF!))," ")</f>
        <v xml:space="preserve"> </v>
      </c>
      <c r="AA382" s="259" t="str">
        <f ca="1">IF($B382="Y",INDIRECT(ADDRESS($DB382,#REF!+6,,,#REF!))," ")</f>
        <v xml:space="preserve"> </v>
      </c>
      <c r="AB382" s="259" t="str">
        <f ca="1">IF($B382="Y",INDIRECT(ADDRESS($DB382,#REF!+6,,,#REF!))," ")</f>
        <v xml:space="preserve"> </v>
      </c>
      <c r="AC382" s="259" t="str">
        <f ca="1">IF($B382="Y",INDIRECT(ADDRESS($DB382,#REF!+6,,,#REF!))," ")</f>
        <v xml:space="preserve"> </v>
      </c>
      <c r="AD382" s="259" t="str">
        <f ca="1">IF($B382="Y",INDIRECT(ADDRESS($DB382,#REF!+6,,,#REF!))," ")</f>
        <v xml:space="preserve"> </v>
      </c>
      <c r="AE382" s="259" t="str">
        <f ca="1">IF($B382="Y",INDIRECT(ADDRESS($DB382,#REF!+6,,,#REF!))," ")</f>
        <v xml:space="preserve"> </v>
      </c>
      <c r="AF382" s="259" t="str">
        <f ca="1">IF($B382="Y",INDIRECT(ADDRESS($DB382,#REF!+6,,,#REF!))," ")</f>
        <v xml:space="preserve"> </v>
      </c>
      <c r="AG382" s="259" t="str">
        <f ca="1">IF($B382="Y",INDIRECT(ADDRESS($DB382,#REF!+6,,,#REF!))," ")</f>
        <v xml:space="preserve"> </v>
      </c>
      <c r="AH382" s="259" t="str">
        <f ca="1">IF($B382="Y",INDIRECT(ADDRESS($DB382,#REF!+6,,,#REF!))," ")</f>
        <v xml:space="preserve"> </v>
      </c>
      <c r="AI382" s="259" t="str">
        <f ca="1">IF($B382="Y",INDIRECT(ADDRESS($DB382,#REF!+6,,,#REF!))," ")</f>
        <v xml:space="preserve"> </v>
      </c>
      <c r="AJ382" s="259" t="str">
        <f ca="1">IF($B382="Y",INDIRECT(ADDRESS($DB382,#REF!+6,,,#REF!))," ")</f>
        <v xml:space="preserve"> </v>
      </c>
      <c r="AK382" s="259" t="str">
        <f ca="1">IF($B382="Y",INDIRECT(ADDRESS($DB382,#REF!+6,,,#REF!))," ")</f>
        <v xml:space="preserve"> </v>
      </c>
      <c r="AL382" s="259" t="str">
        <f ca="1">IF($B382="Y",INDIRECT(ADDRESS($DB382,#REF!+6,,,#REF!))," ")</f>
        <v xml:space="preserve"> </v>
      </c>
      <c r="AM382" s="259" t="str">
        <f ca="1">IF($B382="Y",INDIRECT(ADDRESS($DB382,#REF!+6,,,#REF!))," ")</f>
        <v xml:space="preserve"> </v>
      </c>
      <c r="AN382" s="259" t="str">
        <f ca="1">IF($B382="Y",INDIRECT(ADDRESS($DB382,#REF!+6,,,#REF!))," ")</f>
        <v xml:space="preserve"> </v>
      </c>
      <c r="AO382" s="259" t="str">
        <f ca="1">IF($B382="Y",INDIRECT(ADDRESS($DB382,#REF!+6,,,#REF!))," ")</f>
        <v xml:space="preserve"> </v>
      </c>
      <c r="AP382" s="259" t="str">
        <f ca="1">IF($B382="Y",INDIRECT(ADDRESS($DB382,#REF!+6,,,#REF!))," ")</f>
        <v xml:space="preserve"> </v>
      </c>
      <c r="AQ382" s="259" t="str">
        <f ca="1">IF($B382="Y",INDIRECT(ADDRESS($DB382,#REF!+6,,,#REF!))," ")</f>
        <v xml:space="preserve"> </v>
      </c>
      <c r="AR382" s="259" t="str">
        <f ca="1">IF($B382="Y",INDIRECT(ADDRESS($DB382,#REF!+6,,,#REF!))," ")</f>
        <v xml:space="preserve"> </v>
      </c>
      <c r="AS382" s="259" t="str">
        <f ca="1">IF($B382="Y",INDIRECT(ADDRESS($DB382,#REF!+6,,,#REF!))," ")</f>
        <v xml:space="preserve"> </v>
      </c>
      <c r="AT382" s="259" t="str">
        <f ca="1">IF($B382="Y",INDIRECT(ADDRESS($DB382,#REF!+6,,,#REF!))," ")</f>
        <v xml:space="preserve"> </v>
      </c>
      <c r="AU382" s="259" t="str">
        <f ca="1">IF($B382="Y",INDIRECT(ADDRESS($DB382,#REF!+6,,,#REF!))," ")</f>
        <v xml:space="preserve"> </v>
      </c>
      <c r="AV382" s="259" t="str">
        <f ca="1">IF($B382="Y",INDIRECT(ADDRESS($DB382,#REF!+6,,,#REF!))," ")</f>
        <v xml:space="preserve"> </v>
      </c>
      <c r="AW382" s="259" t="str">
        <f ca="1">IF($B382="Y",INDIRECT(ADDRESS($DB382,#REF!+6,,,#REF!))," ")</f>
        <v xml:space="preserve"> </v>
      </c>
      <c r="AX382" s="259" t="str">
        <f ca="1">IF($B382="Y",INDIRECT(ADDRESS($DB382,#REF!+6,,,#REF!))," ")</f>
        <v xml:space="preserve"> </v>
      </c>
      <c r="AY382" s="259" t="str">
        <f ca="1">IF($B382="Y",INDIRECT(ADDRESS($DB382,#REF!+6,,,#REF!))," ")</f>
        <v xml:space="preserve"> </v>
      </c>
      <c r="AZ382" s="259" t="str">
        <f ca="1">IF($B382="Y",INDIRECT(ADDRESS($DB382,#REF!+6,,,#REF!))," ")</f>
        <v xml:space="preserve"> </v>
      </c>
      <c r="BA382" s="259" t="str">
        <f ca="1">IF($B382="Y",INDIRECT(ADDRESS($DB382,#REF!+6,,,#REF!))," ")</f>
        <v xml:space="preserve"> </v>
      </c>
      <c r="BB382" s="259" t="str">
        <f ca="1">IF($B382="Y",INDIRECT(ADDRESS($DB382,#REF!+6,,,#REF!))," ")</f>
        <v xml:space="preserve"> </v>
      </c>
      <c r="BC382" s="259" t="str">
        <f ca="1">IF($B382="Y",INDIRECT(ADDRESS($DB382,#REF!+6,,,#REF!))," ")</f>
        <v xml:space="preserve"> </v>
      </c>
      <c r="BD382" s="259" t="str">
        <f ca="1">IF($B382="Y",INDIRECT(ADDRESS($DB382,#REF!+6,,,#REF!))," ")</f>
        <v xml:space="preserve"> </v>
      </c>
      <c r="BE382" s="259" t="str">
        <f ca="1">IF($B382="Y",INDIRECT(ADDRESS($DB382,#REF!+6,,,#REF!))," ")</f>
        <v xml:space="preserve"> </v>
      </c>
      <c r="BF382" s="259" t="str">
        <f ca="1">IF($B382="Y",INDIRECT(ADDRESS($DB382,#REF!+6,,,#REF!))," ")</f>
        <v xml:space="preserve"> </v>
      </c>
      <c r="BG382" s="259" t="str">
        <f ca="1">IF($B382="Y",INDIRECT(ADDRESS($DB382,#REF!+6,,,#REF!))," ")</f>
        <v xml:space="preserve"> </v>
      </c>
      <c r="BH382" s="259" t="str">
        <f ca="1">IF($B382="Y",INDIRECT(ADDRESS($DB382,#REF!+6,,,#REF!))," ")</f>
        <v xml:space="preserve"> </v>
      </c>
      <c r="BI382" s="259" t="str">
        <f ca="1">IF($B382="Y",INDIRECT(ADDRESS($DB382,#REF!+6,,,#REF!))," ")</f>
        <v xml:space="preserve"> </v>
      </c>
      <c r="BJ382" s="259" t="str">
        <f ca="1">IF($B382="Y",INDIRECT(ADDRESS($DB382,#REF!+6,,,#REF!))," ")</f>
        <v xml:space="preserve"> </v>
      </c>
      <c r="BK382" s="259" t="str">
        <f ca="1">IF($B382="Y",INDIRECT(ADDRESS($DB382,#REF!+6,,,#REF!))," ")</f>
        <v xml:space="preserve"> </v>
      </c>
      <c r="BL382" s="259" t="str">
        <f ca="1">IF($B382="Y",INDIRECT(ADDRESS($DB382,#REF!+6,,,#REF!))," ")</f>
        <v xml:space="preserve"> </v>
      </c>
      <c r="BM382" s="259" t="str">
        <f ca="1">IF($B382="Y",INDIRECT(ADDRESS($DB382,#REF!+6,,,#REF!))," ")</f>
        <v xml:space="preserve"> </v>
      </c>
      <c r="BN382" s="259" t="str">
        <f ca="1">IF($B382="Y",INDIRECT(ADDRESS($DB382,#REF!+6,,,#REF!))," ")</f>
        <v xml:space="preserve"> </v>
      </c>
      <c r="BO382" s="259" t="str">
        <f ca="1">IF($B382="Y",INDIRECT(ADDRESS($DB382,#REF!+6,,,#REF!))," ")</f>
        <v xml:space="preserve"> </v>
      </c>
      <c r="BP382" s="259" t="str">
        <f ca="1">IF($B382="Y",INDIRECT(ADDRESS($DB382,#REF!+6,,,#REF!))," ")</f>
        <v xml:space="preserve"> </v>
      </c>
      <c r="BQ382" s="257" t="str">
        <f ca="1">IF($B382="Y",INDIRECT(ADDRESS($DB382,#REF!+6,,,#REF!))," ")</f>
        <v xml:space="preserve"> </v>
      </c>
      <c r="BR382" s="257" t="str">
        <f ca="1">IF($B382="Y",INDIRECT(ADDRESS($DB382,#REF!+6,,,#REF!))," ")</f>
        <v xml:space="preserve"> </v>
      </c>
      <c r="BS382" s="257" t="str">
        <f ca="1">IF($B382="Y",INDIRECT(ADDRESS($DB382,#REF!+6,,,#REF!))," ")</f>
        <v xml:space="preserve"> </v>
      </c>
      <c r="BT382" s="257" t="str">
        <f ca="1">IF($B382="Y",INDIRECT(ADDRESS($DB382,#REF!+6,,,#REF!))," ")</f>
        <v xml:space="preserve"> </v>
      </c>
      <c r="BU382" s="257" t="str">
        <f ca="1">IF($B382="Y",INDIRECT(ADDRESS($DB382,#REF!+6,,,#REF!))," ")</f>
        <v xml:space="preserve"> </v>
      </c>
      <c r="BV382" s="257" t="str">
        <f ca="1">IF($B382="Y",INDIRECT(ADDRESS($DB382,#REF!+6,,,#REF!))," ")</f>
        <v xml:space="preserve"> </v>
      </c>
      <c r="BW382" s="257" t="str">
        <f ca="1">IF($B382="Y",INDIRECT(ADDRESS($DB382,#REF!+6,,,#REF!))," ")</f>
        <v xml:space="preserve"> </v>
      </c>
      <c r="BX382" s="257" t="str">
        <f ca="1">IF($B382="Y",INDIRECT(ADDRESS($DB382,#REF!+6,,,#REF!))," ")</f>
        <v xml:space="preserve"> </v>
      </c>
      <c r="BY382" s="257" t="str">
        <f ca="1">IF($B382="Y",INDIRECT(ADDRESS($DB382,#REF!+6,,,#REF!))," ")</f>
        <v xml:space="preserve"> </v>
      </c>
      <c r="BZ382" s="257" t="str">
        <f ca="1">IF($B382="Y",INDIRECT(ADDRESS($DB382,#REF!+6,,,#REF!))," ")</f>
        <v xml:space="preserve"> </v>
      </c>
      <c r="CA382" s="257" t="str">
        <f ca="1">IF($B382="Y",INDIRECT(ADDRESS($DB382,#REF!+6,,,#REF!))," ")</f>
        <v xml:space="preserve"> </v>
      </c>
      <c r="CB382" s="257" t="str">
        <f ca="1">IF($B382="Y",INDIRECT(ADDRESS($DB382,#REF!+6,,,#REF!))," ")</f>
        <v xml:space="preserve"> </v>
      </c>
      <c r="CC382" s="257" t="str">
        <f ca="1">IF($B382="Y",INDIRECT(ADDRESS($DB382,#REF!+6,,,#REF!))," ")</f>
        <v xml:space="preserve"> </v>
      </c>
      <c r="CD382" s="257" t="str">
        <f ca="1">IF($B382="Y",INDIRECT(ADDRESS($DB382,#REF!+6,,,#REF!))," ")</f>
        <v xml:space="preserve"> </v>
      </c>
      <c r="CE382" s="257" t="str">
        <f ca="1">IF($B382="Y",INDIRECT(ADDRESS($DB382,#REF!+6,,,#REF!))," ")</f>
        <v xml:space="preserve"> </v>
      </c>
      <c r="CF382" s="257" t="str">
        <f ca="1">IF($B382="Y",INDIRECT(ADDRESS($DB382,#REF!+6,,,#REF!))," ")</f>
        <v xml:space="preserve"> </v>
      </c>
      <c r="CG382" s="257" t="str">
        <f ca="1">IF($B382="Y",INDIRECT(ADDRESS($DB382,#REF!+6,,,#REF!))," ")</f>
        <v xml:space="preserve"> </v>
      </c>
      <c r="CH382" s="257" t="str">
        <f ca="1">IF($B382="Y",INDIRECT(ADDRESS($DB382,#REF!+6,,,#REF!))," ")</f>
        <v xml:space="preserve"> </v>
      </c>
      <c r="CI382" s="257" t="str">
        <f ca="1">IF($B382="Y",INDIRECT(ADDRESS($DB382,#REF!+6,,,#REF!))," ")</f>
        <v xml:space="preserve"> </v>
      </c>
      <c r="CJ382" s="257" t="str">
        <f ca="1">IF($B382="Y",INDIRECT(ADDRESS($DB382,#REF!+6,,,#REF!))," ")</f>
        <v xml:space="preserve"> </v>
      </c>
      <c r="CK382" s="257" t="str">
        <f ca="1">IF($B382="Y",INDIRECT(ADDRESS($DB382,#REF!+6,,,#REF!))," ")</f>
        <v xml:space="preserve"> </v>
      </c>
      <c r="CM382" s="100">
        <v>289</v>
      </c>
      <c r="CN382" s="229" t="e">
        <f t="shared" si="131"/>
        <v>#REF!</v>
      </c>
      <c r="CO382" s="229" t="e">
        <f ca="1">IF(CN382&gt;0,INDIRECT(ADDRESS($CN382,7,,,#REF!)),"")</f>
        <v>#REF!</v>
      </c>
      <c r="CP382" s="229" t="e">
        <f t="shared" ca="1" si="132"/>
        <v>#REF!</v>
      </c>
      <c r="CQ382" s="230">
        <f t="shared" ca="1" si="138"/>
        <v>0</v>
      </c>
      <c r="CR382" s="227"/>
      <c r="CS382" s="248">
        <f t="shared" si="133"/>
        <v>289</v>
      </c>
      <c r="CT382" s="229" t="e">
        <f t="shared" si="134"/>
        <v>#REF!</v>
      </c>
      <c r="CU382" s="231" t="e">
        <f ca="1">IF(CT382&gt;0,INDIRECT(ADDRESS($CT382,4,,,#REF!)),"")</f>
        <v>#REF!</v>
      </c>
      <c r="CV382" s="100" t="e">
        <f t="shared" ca="1" si="135"/>
        <v>#REF!</v>
      </c>
      <c r="CW382" s="229">
        <f t="shared" ca="1" si="136"/>
        <v>289</v>
      </c>
      <c r="CX382" s="229" t="e">
        <f t="shared" ca="1" si="127"/>
        <v>#REF!</v>
      </c>
      <c r="CY382" s="250"/>
      <c r="CZ382" s="251">
        <f t="shared" ca="1" si="128"/>
        <v>0</v>
      </c>
      <c r="DB382" s="100">
        <f t="shared" ca="1" si="129"/>
        <v>0</v>
      </c>
      <c r="DC382" s="230">
        <f t="shared" ca="1" si="137"/>
        <v>0</v>
      </c>
    </row>
    <row r="383" spans="2:107" ht="16.149999999999999" customHeight="1" x14ac:dyDescent="0.2">
      <c r="B383" s="252" t="str">
        <f t="shared" ca="1" si="130"/>
        <v xml:space="preserve"> </v>
      </c>
      <c r="C383" s="253" t="str">
        <f ca="1">IF($B383="Y",INDIRECT(ADDRESS($DB383,7,,,#REF!)),IF($B383="N",INDIRECT(ADDRESS($DC383,4,,,#REF!))," "))</f>
        <v xml:space="preserve"> </v>
      </c>
      <c r="D383" s="254" t="str">
        <f ca="1">IF($B383="Y",INDIRECT(ADDRESS($DB383,4,,,#REF!)),IF($B383="N",INDIRECT(ADDRESS($DC383,8,,,#REF!))," "))</f>
        <v xml:space="preserve"> </v>
      </c>
      <c r="E383" s="522" t="str">
        <f ca="1">IF($B383="Y",INDIRECT(ADDRESS($DB383,10,,,#REF!)),IF($B383="N",INDIRECT(ADDRESS($DC383,10,,,#REF!))," "))</f>
        <v xml:space="preserve"> </v>
      </c>
      <c r="F383" s="523" t="str">
        <f ca="1">IF($B383="Y",INDIRECT(ADDRESS($DB383,9,,,#REF!)),IF($B383="N",INDIRECT(ADDRESS($DC383,9,,,#REF!))," "))</f>
        <v xml:space="preserve"> </v>
      </c>
      <c r="G383" s="255" t="str">
        <f ca="1">IF($B383="Y",INDIRECT(ADDRESS($DB383,5,,,#REF!)),IF($B383="N",INDIRECT(ADDRESS($DC383,12,,,#REF!))," "))</f>
        <v xml:space="preserve"> </v>
      </c>
      <c r="H383" s="256" t="str">
        <f ca="1">IF($B383="Y",INDIRECT(ADDRESS($DB383,8,,,#REF!)),IF($B383="N",INDIRECT(ADDRESS($DC383,14,,,#REF!))," "))</f>
        <v xml:space="preserve"> </v>
      </c>
      <c r="I383" s="257" t="str">
        <f ca="1">IF($B383="Y",INDIRECT(ADDRESS($DB383,6,,,#REF!)),IF($B383="N",INDIRECT(ADDRESS($DC383,23,,,#REF!))," "))</f>
        <v xml:space="preserve"> </v>
      </c>
      <c r="J383" s="258" t="str">
        <f ca="1">IF($B383="Y",INDIRECT(ADDRESS($DB383,#REF!+6,,,#REF!))," ")</f>
        <v xml:space="preserve"> </v>
      </c>
      <c r="K383" s="259" t="str">
        <f ca="1">IF($B383="Y",INDIRECT(ADDRESS($DB383,#REF!+6,,,#REF!))," ")</f>
        <v xml:space="preserve"> </v>
      </c>
      <c r="L383" s="259" t="str">
        <f ca="1">IF($B383="Y",INDIRECT(ADDRESS($DB383,#REF!+6,,,#REF!))," ")</f>
        <v xml:space="preserve"> </v>
      </c>
      <c r="M383" s="259" t="str">
        <f ca="1">IF($B383="Y",INDIRECT(ADDRESS($DB383,#REF!+6,,,#REF!))," ")</f>
        <v xml:space="preserve"> </v>
      </c>
      <c r="N383" s="259" t="str">
        <f ca="1">IF($B383="Y",INDIRECT(ADDRESS($DB383,#REF!+6,,,#REF!))," ")</f>
        <v xml:space="preserve"> </v>
      </c>
      <c r="O383" s="259" t="str">
        <f ca="1">IF($B383="Y",INDIRECT(ADDRESS($DB383,#REF!+6,,,#REF!))," ")</f>
        <v xml:space="preserve"> </v>
      </c>
      <c r="P383" s="259" t="str">
        <f ca="1">IF($B383="Y",INDIRECT(ADDRESS($DB383,#REF!+6,,,#REF!))," ")</f>
        <v xml:space="preserve"> </v>
      </c>
      <c r="Q383" s="259" t="str">
        <f ca="1">IF($B383="Y",INDIRECT(ADDRESS($DB383,#REF!+6,,,#REF!))," ")</f>
        <v xml:space="preserve"> </v>
      </c>
      <c r="R383" s="259" t="str">
        <f ca="1">IF($B383="Y",INDIRECT(ADDRESS($DB383,#REF!+6,,,#REF!))," ")</f>
        <v xml:space="preserve"> </v>
      </c>
      <c r="S383" s="259" t="str">
        <f ca="1">IF($B383="Y",INDIRECT(ADDRESS($DB383,#REF!+6,,,#REF!))," ")</f>
        <v xml:space="preserve"> </v>
      </c>
      <c r="T383" s="259" t="str">
        <f ca="1">IF($B383="Y",INDIRECT(ADDRESS($DB383,#REF!+6,,,#REF!))," ")</f>
        <v xml:space="preserve"> </v>
      </c>
      <c r="U383" s="259" t="str">
        <f ca="1">IF($B383="Y",INDIRECT(ADDRESS($DB383,#REF!+6,,,#REF!))," ")</f>
        <v xml:space="preserve"> </v>
      </c>
      <c r="V383" s="259" t="str">
        <f ca="1">IF($B383="Y",INDIRECT(ADDRESS($DB383,#REF!+6,,,#REF!))," ")</f>
        <v xml:space="preserve"> </v>
      </c>
      <c r="W383" s="259" t="str">
        <f ca="1">IF($B383="Y",INDIRECT(ADDRESS($DB383,#REF!+6,,,#REF!))," ")</f>
        <v xml:space="preserve"> </v>
      </c>
      <c r="X383" s="259" t="str">
        <f ca="1">IF($B383="Y",INDIRECT(ADDRESS($DB383,#REF!+6,,,#REF!))," ")</f>
        <v xml:space="preserve"> </v>
      </c>
      <c r="Y383" s="259" t="str">
        <f ca="1">IF($B383="Y",INDIRECT(ADDRESS($DB383,#REF!+6,,,#REF!))," ")</f>
        <v xml:space="preserve"> </v>
      </c>
      <c r="Z383" s="259" t="str">
        <f ca="1">IF($B383="Y",INDIRECT(ADDRESS($DB383,#REF!+6,,,#REF!))," ")</f>
        <v xml:space="preserve"> </v>
      </c>
      <c r="AA383" s="259" t="str">
        <f ca="1">IF($B383="Y",INDIRECT(ADDRESS($DB383,#REF!+6,,,#REF!))," ")</f>
        <v xml:space="preserve"> </v>
      </c>
      <c r="AB383" s="259" t="str">
        <f ca="1">IF($B383="Y",INDIRECT(ADDRESS($DB383,#REF!+6,,,#REF!))," ")</f>
        <v xml:space="preserve"> </v>
      </c>
      <c r="AC383" s="259" t="str">
        <f ca="1">IF($B383="Y",INDIRECT(ADDRESS($DB383,#REF!+6,,,#REF!))," ")</f>
        <v xml:space="preserve"> </v>
      </c>
      <c r="AD383" s="259" t="str">
        <f ca="1">IF($B383="Y",INDIRECT(ADDRESS($DB383,#REF!+6,,,#REF!))," ")</f>
        <v xml:space="preserve"> </v>
      </c>
      <c r="AE383" s="259" t="str">
        <f ca="1">IF($B383="Y",INDIRECT(ADDRESS($DB383,#REF!+6,,,#REF!))," ")</f>
        <v xml:space="preserve"> </v>
      </c>
      <c r="AF383" s="259" t="str">
        <f ca="1">IF($B383="Y",INDIRECT(ADDRESS($DB383,#REF!+6,,,#REF!))," ")</f>
        <v xml:space="preserve"> </v>
      </c>
      <c r="AG383" s="259" t="str">
        <f ca="1">IF($B383="Y",INDIRECT(ADDRESS($DB383,#REF!+6,,,#REF!))," ")</f>
        <v xml:space="preserve"> </v>
      </c>
      <c r="AH383" s="259" t="str">
        <f ca="1">IF($B383="Y",INDIRECT(ADDRESS($DB383,#REF!+6,,,#REF!))," ")</f>
        <v xml:space="preserve"> </v>
      </c>
      <c r="AI383" s="259" t="str">
        <f ca="1">IF($B383="Y",INDIRECT(ADDRESS($DB383,#REF!+6,,,#REF!))," ")</f>
        <v xml:space="preserve"> </v>
      </c>
      <c r="AJ383" s="259" t="str">
        <f ca="1">IF($B383="Y",INDIRECT(ADDRESS($DB383,#REF!+6,,,#REF!))," ")</f>
        <v xml:space="preserve"> </v>
      </c>
      <c r="AK383" s="259" t="str">
        <f ca="1">IF($B383="Y",INDIRECT(ADDRESS($DB383,#REF!+6,,,#REF!))," ")</f>
        <v xml:space="preserve"> </v>
      </c>
      <c r="AL383" s="259" t="str">
        <f ca="1">IF($B383="Y",INDIRECT(ADDRESS($DB383,#REF!+6,,,#REF!))," ")</f>
        <v xml:space="preserve"> </v>
      </c>
      <c r="AM383" s="259" t="str">
        <f ca="1">IF($B383="Y",INDIRECT(ADDRESS($DB383,#REF!+6,,,#REF!))," ")</f>
        <v xml:space="preserve"> </v>
      </c>
      <c r="AN383" s="259" t="str">
        <f ca="1">IF($B383="Y",INDIRECT(ADDRESS($DB383,#REF!+6,,,#REF!))," ")</f>
        <v xml:space="preserve"> </v>
      </c>
      <c r="AO383" s="259" t="str">
        <f ca="1">IF($B383="Y",INDIRECT(ADDRESS($DB383,#REF!+6,,,#REF!))," ")</f>
        <v xml:space="preserve"> </v>
      </c>
      <c r="AP383" s="259" t="str">
        <f ca="1">IF($B383="Y",INDIRECT(ADDRESS($DB383,#REF!+6,,,#REF!))," ")</f>
        <v xml:space="preserve"> </v>
      </c>
      <c r="AQ383" s="259" t="str">
        <f ca="1">IF($B383="Y",INDIRECT(ADDRESS($DB383,#REF!+6,,,#REF!))," ")</f>
        <v xml:space="preserve"> </v>
      </c>
      <c r="AR383" s="259" t="str">
        <f ca="1">IF($B383="Y",INDIRECT(ADDRESS($DB383,#REF!+6,,,#REF!))," ")</f>
        <v xml:space="preserve"> </v>
      </c>
      <c r="AS383" s="259" t="str">
        <f ca="1">IF($B383="Y",INDIRECT(ADDRESS($DB383,#REF!+6,,,#REF!))," ")</f>
        <v xml:space="preserve"> </v>
      </c>
      <c r="AT383" s="259" t="str">
        <f ca="1">IF($B383="Y",INDIRECT(ADDRESS($DB383,#REF!+6,,,#REF!))," ")</f>
        <v xml:space="preserve"> </v>
      </c>
      <c r="AU383" s="259" t="str">
        <f ca="1">IF($B383="Y",INDIRECT(ADDRESS($DB383,#REF!+6,,,#REF!))," ")</f>
        <v xml:space="preserve"> </v>
      </c>
      <c r="AV383" s="259" t="str">
        <f ca="1">IF($B383="Y",INDIRECT(ADDRESS($DB383,#REF!+6,,,#REF!))," ")</f>
        <v xml:space="preserve"> </v>
      </c>
      <c r="AW383" s="259" t="str">
        <f ca="1">IF($B383="Y",INDIRECT(ADDRESS($DB383,#REF!+6,,,#REF!))," ")</f>
        <v xml:space="preserve"> </v>
      </c>
      <c r="AX383" s="259" t="str">
        <f ca="1">IF($B383="Y",INDIRECT(ADDRESS($DB383,#REF!+6,,,#REF!))," ")</f>
        <v xml:space="preserve"> </v>
      </c>
      <c r="AY383" s="259" t="str">
        <f ca="1">IF($B383="Y",INDIRECT(ADDRESS($DB383,#REF!+6,,,#REF!))," ")</f>
        <v xml:space="preserve"> </v>
      </c>
      <c r="AZ383" s="259" t="str">
        <f ca="1">IF($B383="Y",INDIRECT(ADDRESS($DB383,#REF!+6,,,#REF!))," ")</f>
        <v xml:space="preserve"> </v>
      </c>
      <c r="BA383" s="259" t="str">
        <f ca="1">IF($B383="Y",INDIRECT(ADDRESS($DB383,#REF!+6,,,#REF!))," ")</f>
        <v xml:space="preserve"> </v>
      </c>
      <c r="BB383" s="259" t="str">
        <f ca="1">IF($B383="Y",INDIRECT(ADDRESS($DB383,#REF!+6,,,#REF!))," ")</f>
        <v xml:space="preserve"> </v>
      </c>
      <c r="BC383" s="259" t="str">
        <f ca="1">IF($B383="Y",INDIRECT(ADDRESS($DB383,#REF!+6,,,#REF!))," ")</f>
        <v xml:space="preserve"> </v>
      </c>
      <c r="BD383" s="259" t="str">
        <f ca="1">IF($B383="Y",INDIRECT(ADDRESS($DB383,#REF!+6,,,#REF!))," ")</f>
        <v xml:space="preserve"> </v>
      </c>
      <c r="BE383" s="259" t="str">
        <f ca="1">IF($B383="Y",INDIRECT(ADDRESS($DB383,#REF!+6,,,#REF!))," ")</f>
        <v xml:space="preserve"> </v>
      </c>
      <c r="BF383" s="259" t="str">
        <f ca="1">IF($B383="Y",INDIRECT(ADDRESS($DB383,#REF!+6,,,#REF!))," ")</f>
        <v xml:space="preserve"> </v>
      </c>
      <c r="BG383" s="259" t="str">
        <f ca="1">IF($B383="Y",INDIRECT(ADDRESS($DB383,#REF!+6,,,#REF!))," ")</f>
        <v xml:space="preserve"> </v>
      </c>
      <c r="BH383" s="259" t="str">
        <f ca="1">IF($B383="Y",INDIRECT(ADDRESS($DB383,#REF!+6,,,#REF!))," ")</f>
        <v xml:space="preserve"> </v>
      </c>
      <c r="BI383" s="259" t="str">
        <f ca="1">IF($B383="Y",INDIRECT(ADDRESS($DB383,#REF!+6,,,#REF!))," ")</f>
        <v xml:space="preserve"> </v>
      </c>
      <c r="BJ383" s="259" t="str">
        <f ca="1">IF($B383="Y",INDIRECT(ADDRESS($DB383,#REF!+6,,,#REF!))," ")</f>
        <v xml:space="preserve"> </v>
      </c>
      <c r="BK383" s="259" t="str">
        <f ca="1">IF($B383="Y",INDIRECT(ADDRESS($DB383,#REF!+6,,,#REF!))," ")</f>
        <v xml:space="preserve"> </v>
      </c>
      <c r="BL383" s="259" t="str">
        <f ca="1">IF($B383="Y",INDIRECT(ADDRESS($DB383,#REF!+6,,,#REF!))," ")</f>
        <v xml:space="preserve"> </v>
      </c>
      <c r="BM383" s="259" t="str">
        <f ca="1">IF($B383="Y",INDIRECT(ADDRESS($DB383,#REF!+6,,,#REF!))," ")</f>
        <v xml:space="preserve"> </v>
      </c>
      <c r="BN383" s="259" t="str">
        <f ca="1">IF($B383="Y",INDIRECT(ADDRESS($DB383,#REF!+6,,,#REF!))," ")</f>
        <v xml:space="preserve"> </v>
      </c>
      <c r="BO383" s="259" t="str">
        <f ca="1">IF($B383="Y",INDIRECT(ADDRESS($DB383,#REF!+6,,,#REF!))," ")</f>
        <v xml:space="preserve"> </v>
      </c>
      <c r="BP383" s="259" t="str">
        <f ca="1">IF($B383="Y",INDIRECT(ADDRESS($DB383,#REF!+6,,,#REF!))," ")</f>
        <v xml:space="preserve"> </v>
      </c>
      <c r="BQ383" s="257" t="str">
        <f ca="1">IF($B383="Y",INDIRECT(ADDRESS($DB383,#REF!+6,,,#REF!))," ")</f>
        <v xml:space="preserve"> </v>
      </c>
      <c r="BR383" s="257" t="str">
        <f ca="1">IF($B383="Y",INDIRECT(ADDRESS($DB383,#REF!+6,,,#REF!))," ")</f>
        <v xml:space="preserve"> </v>
      </c>
      <c r="BS383" s="257" t="str">
        <f ca="1">IF($B383="Y",INDIRECT(ADDRESS($DB383,#REF!+6,,,#REF!))," ")</f>
        <v xml:space="preserve"> </v>
      </c>
      <c r="BT383" s="257" t="str">
        <f ca="1">IF($B383="Y",INDIRECT(ADDRESS($DB383,#REF!+6,,,#REF!))," ")</f>
        <v xml:space="preserve"> </v>
      </c>
      <c r="BU383" s="257" t="str">
        <f ca="1">IF($B383="Y",INDIRECT(ADDRESS($DB383,#REF!+6,,,#REF!))," ")</f>
        <v xml:space="preserve"> </v>
      </c>
      <c r="BV383" s="257" t="str">
        <f ca="1">IF($B383="Y",INDIRECT(ADDRESS($DB383,#REF!+6,,,#REF!))," ")</f>
        <v xml:space="preserve"> </v>
      </c>
      <c r="BW383" s="257" t="str">
        <f ca="1">IF($B383="Y",INDIRECT(ADDRESS($DB383,#REF!+6,,,#REF!))," ")</f>
        <v xml:space="preserve"> </v>
      </c>
      <c r="BX383" s="257" t="str">
        <f ca="1">IF($B383="Y",INDIRECT(ADDRESS($DB383,#REF!+6,,,#REF!))," ")</f>
        <v xml:space="preserve"> </v>
      </c>
      <c r="BY383" s="257" t="str">
        <f ca="1">IF($B383="Y",INDIRECT(ADDRESS($DB383,#REF!+6,,,#REF!))," ")</f>
        <v xml:space="preserve"> </v>
      </c>
      <c r="BZ383" s="257" t="str">
        <f ca="1">IF($B383="Y",INDIRECT(ADDRESS($DB383,#REF!+6,,,#REF!))," ")</f>
        <v xml:space="preserve"> </v>
      </c>
      <c r="CA383" s="257" t="str">
        <f ca="1">IF($B383="Y",INDIRECT(ADDRESS($DB383,#REF!+6,,,#REF!))," ")</f>
        <v xml:space="preserve"> </v>
      </c>
      <c r="CB383" s="257" t="str">
        <f ca="1">IF($B383="Y",INDIRECT(ADDRESS($DB383,#REF!+6,,,#REF!))," ")</f>
        <v xml:space="preserve"> </v>
      </c>
      <c r="CC383" s="257" t="str">
        <f ca="1">IF($B383="Y",INDIRECT(ADDRESS($DB383,#REF!+6,,,#REF!))," ")</f>
        <v xml:space="preserve"> </v>
      </c>
      <c r="CD383" s="257" t="str">
        <f ca="1">IF($B383="Y",INDIRECT(ADDRESS($DB383,#REF!+6,,,#REF!))," ")</f>
        <v xml:space="preserve"> </v>
      </c>
      <c r="CE383" s="257" t="str">
        <f ca="1">IF($B383="Y",INDIRECT(ADDRESS($DB383,#REF!+6,,,#REF!))," ")</f>
        <v xml:space="preserve"> </v>
      </c>
      <c r="CF383" s="257" t="str">
        <f ca="1">IF($B383="Y",INDIRECT(ADDRESS($DB383,#REF!+6,,,#REF!))," ")</f>
        <v xml:space="preserve"> </v>
      </c>
      <c r="CG383" s="257" t="str">
        <f ca="1">IF($B383="Y",INDIRECT(ADDRESS($DB383,#REF!+6,,,#REF!))," ")</f>
        <v xml:space="preserve"> </v>
      </c>
      <c r="CH383" s="257" t="str">
        <f ca="1">IF($B383="Y",INDIRECT(ADDRESS($DB383,#REF!+6,,,#REF!))," ")</f>
        <v xml:space="preserve"> </v>
      </c>
      <c r="CI383" s="257" t="str">
        <f ca="1">IF($B383="Y",INDIRECT(ADDRESS($DB383,#REF!+6,,,#REF!))," ")</f>
        <v xml:space="preserve"> </v>
      </c>
      <c r="CJ383" s="257" t="str">
        <f ca="1">IF($B383="Y",INDIRECT(ADDRESS($DB383,#REF!+6,,,#REF!))," ")</f>
        <v xml:space="preserve"> </v>
      </c>
      <c r="CK383" s="257" t="str">
        <f ca="1">IF($B383="Y",INDIRECT(ADDRESS($DB383,#REF!+6,,,#REF!))," ")</f>
        <v xml:space="preserve"> </v>
      </c>
      <c r="CM383" s="100">
        <v>290</v>
      </c>
      <c r="CN383" s="229" t="e">
        <f t="shared" si="131"/>
        <v>#REF!</v>
      </c>
      <c r="CO383" s="229" t="e">
        <f ca="1">IF(CN383&gt;0,INDIRECT(ADDRESS($CN383,7,,,#REF!)),"")</f>
        <v>#REF!</v>
      </c>
      <c r="CP383" s="229" t="e">
        <f t="shared" ca="1" si="132"/>
        <v>#REF!</v>
      </c>
      <c r="CQ383" s="230">
        <f t="shared" ca="1" si="138"/>
        <v>0</v>
      </c>
      <c r="CR383" s="227"/>
      <c r="CS383" s="248">
        <f t="shared" si="133"/>
        <v>290</v>
      </c>
      <c r="CT383" s="229" t="e">
        <f t="shared" si="134"/>
        <v>#REF!</v>
      </c>
      <c r="CU383" s="231" t="e">
        <f ca="1">IF(CT383&gt;0,INDIRECT(ADDRESS($CT383,4,,,#REF!)),"")</f>
        <v>#REF!</v>
      </c>
      <c r="CV383" s="100" t="e">
        <f t="shared" ca="1" si="135"/>
        <v>#REF!</v>
      </c>
      <c r="CW383" s="229">
        <f t="shared" ca="1" si="136"/>
        <v>290</v>
      </c>
      <c r="CX383" s="229" t="e">
        <f t="shared" ca="1" si="127"/>
        <v>#REF!</v>
      </c>
      <c r="CY383" s="250"/>
      <c r="CZ383" s="251">
        <f t="shared" ca="1" si="128"/>
        <v>0</v>
      </c>
      <c r="DB383" s="100">
        <f t="shared" ca="1" si="129"/>
        <v>0</v>
      </c>
      <c r="DC383" s="230">
        <f t="shared" ca="1" si="137"/>
        <v>0</v>
      </c>
    </row>
    <row r="384" spans="2:107" ht="16.149999999999999" customHeight="1" x14ac:dyDescent="0.2">
      <c r="B384" s="252" t="str">
        <f t="shared" ca="1" si="130"/>
        <v xml:space="preserve"> </v>
      </c>
      <c r="C384" s="253" t="str">
        <f ca="1">IF($B384="Y",INDIRECT(ADDRESS($DB384,7,,,#REF!)),IF($B384="N",INDIRECT(ADDRESS($DC384,4,,,#REF!))," "))</f>
        <v xml:space="preserve"> </v>
      </c>
      <c r="D384" s="254" t="str">
        <f ca="1">IF($B384="Y",INDIRECT(ADDRESS($DB384,4,,,#REF!)),IF($B384="N",INDIRECT(ADDRESS($DC384,8,,,#REF!))," "))</f>
        <v xml:space="preserve"> </v>
      </c>
      <c r="E384" s="522" t="str">
        <f ca="1">IF($B384="Y",INDIRECT(ADDRESS($DB384,10,,,#REF!)),IF($B384="N",INDIRECT(ADDRESS($DC384,10,,,#REF!))," "))</f>
        <v xml:space="preserve"> </v>
      </c>
      <c r="F384" s="523" t="str">
        <f ca="1">IF($B384="Y",INDIRECT(ADDRESS($DB384,9,,,#REF!)),IF($B384="N",INDIRECT(ADDRESS($DC384,9,,,#REF!))," "))</f>
        <v xml:space="preserve"> </v>
      </c>
      <c r="G384" s="255" t="str">
        <f ca="1">IF($B384="Y",INDIRECT(ADDRESS($DB384,5,,,#REF!)),IF($B384="N",INDIRECT(ADDRESS($DC384,12,,,#REF!))," "))</f>
        <v xml:space="preserve"> </v>
      </c>
      <c r="H384" s="256" t="str">
        <f ca="1">IF($B384="Y",INDIRECT(ADDRESS($DB384,8,,,#REF!)),IF($B384="N",INDIRECT(ADDRESS($DC384,14,,,#REF!))," "))</f>
        <v xml:space="preserve"> </v>
      </c>
      <c r="I384" s="257" t="str">
        <f ca="1">IF($B384="Y",INDIRECT(ADDRESS($DB384,6,,,#REF!)),IF($B384="N",INDIRECT(ADDRESS($DC384,23,,,#REF!))," "))</f>
        <v xml:space="preserve"> </v>
      </c>
      <c r="J384" s="258" t="str">
        <f ca="1">IF($B384="Y",INDIRECT(ADDRESS($DB384,#REF!+6,,,#REF!))," ")</f>
        <v xml:space="preserve"> </v>
      </c>
      <c r="K384" s="259" t="str">
        <f ca="1">IF($B384="Y",INDIRECT(ADDRESS($DB384,#REF!+6,,,#REF!))," ")</f>
        <v xml:space="preserve"> </v>
      </c>
      <c r="L384" s="259" t="str">
        <f ca="1">IF($B384="Y",INDIRECT(ADDRESS($DB384,#REF!+6,,,#REF!))," ")</f>
        <v xml:space="preserve"> </v>
      </c>
      <c r="M384" s="259" t="str">
        <f ca="1">IF($B384="Y",INDIRECT(ADDRESS($DB384,#REF!+6,,,#REF!))," ")</f>
        <v xml:space="preserve"> </v>
      </c>
      <c r="N384" s="259" t="str">
        <f ca="1">IF($B384="Y",INDIRECT(ADDRESS($DB384,#REF!+6,,,#REF!))," ")</f>
        <v xml:space="preserve"> </v>
      </c>
      <c r="O384" s="259" t="str">
        <f ca="1">IF($B384="Y",INDIRECT(ADDRESS($DB384,#REF!+6,,,#REF!))," ")</f>
        <v xml:space="preserve"> </v>
      </c>
      <c r="P384" s="259" t="str">
        <f ca="1">IF($B384="Y",INDIRECT(ADDRESS($DB384,#REF!+6,,,#REF!))," ")</f>
        <v xml:space="preserve"> </v>
      </c>
      <c r="Q384" s="259" t="str">
        <f ca="1">IF($B384="Y",INDIRECT(ADDRESS($DB384,#REF!+6,,,#REF!))," ")</f>
        <v xml:space="preserve"> </v>
      </c>
      <c r="R384" s="259" t="str">
        <f ca="1">IF($B384="Y",INDIRECT(ADDRESS($DB384,#REF!+6,,,#REF!))," ")</f>
        <v xml:space="preserve"> </v>
      </c>
      <c r="S384" s="259" t="str">
        <f ca="1">IF($B384="Y",INDIRECT(ADDRESS($DB384,#REF!+6,,,#REF!))," ")</f>
        <v xml:space="preserve"> </v>
      </c>
      <c r="T384" s="259" t="str">
        <f ca="1">IF($B384="Y",INDIRECT(ADDRESS($DB384,#REF!+6,,,#REF!))," ")</f>
        <v xml:space="preserve"> </v>
      </c>
      <c r="U384" s="259" t="str">
        <f ca="1">IF($B384="Y",INDIRECT(ADDRESS($DB384,#REF!+6,,,#REF!))," ")</f>
        <v xml:space="preserve"> </v>
      </c>
      <c r="V384" s="259" t="str">
        <f ca="1">IF($B384="Y",INDIRECT(ADDRESS($DB384,#REF!+6,,,#REF!))," ")</f>
        <v xml:space="preserve"> </v>
      </c>
      <c r="W384" s="259" t="str">
        <f ca="1">IF($B384="Y",INDIRECT(ADDRESS($DB384,#REF!+6,,,#REF!))," ")</f>
        <v xml:space="preserve"> </v>
      </c>
      <c r="X384" s="259" t="str">
        <f ca="1">IF($B384="Y",INDIRECT(ADDRESS($DB384,#REF!+6,,,#REF!))," ")</f>
        <v xml:space="preserve"> </v>
      </c>
      <c r="Y384" s="259" t="str">
        <f ca="1">IF($B384="Y",INDIRECT(ADDRESS($DB384,#REF!+6,,,#REF!))," ")</f>
        <v xml:space="preserve"> </v>
      </c>
      <c r="Z384" s="259" t="str">
        <f ca="1">IF($B384="Y",INDIRECT(ADDRESS($DB384,#REF!+6,,,#REF!))," ")</f>
        <v xml:space="preserve"> </v>
      </c>
      <c r="AA384" s="259" t="str">
        <f ca="1">IF($B384="Y",INDIRECT(ADDRESS($DB384,#REF!+6,,,#REF!))," ")</f>
        <v xml:space="preserve"> </v>
      </c>
      <c r="AB384" s="259" t="str">
        <f ca="1">IF($B384="Y",INDIRECT(ADDRESS($DB384,#REF!+6,,,#REF!))," ")</f>
        <v xml:space="preserve"> </v>
      </c>
      <c r="AC384" s="259" t="str">
        <f ca="1">IF($B384="Y",INDIRECT(ADDRESS($DB384,#REF!+6,,,#REF!))," ")</f>
        <v xml:space="preserve"> </v>
      </c>
      <c r="AD384" s="259" t="str">
        <f ca="1">IF($B384="Y",INDIRECT(ADDRESS($DB384,#REF!+6,,,#REF!))," ")</f>
        <v xml:space="preserve"> </v>
      </c>
      <c r="AE384" s="259" t="str">
        <f ca="1">IF($B384="Y",INDIRECT(ADDRESS($DB384,#REF!+6,,,#REF!))," ")</f>
        <v xml:space="preserve"> </v>
      </c>
      <c r="AF384" s="259" t="str">
        <f ca="1">IF($B384="Y",INDIRECT(ADDRESS($DB384,#REF!+6,,,#REF!))," ")</f>
        <v xml:space="preserve"> </v>
      </c>
      <c r="AG384" s="259" t="str">
        <f ca="1">IF($B384="Y",INDIRECT(ADDRESS($DB384,#REF!+6,,,#REF!))," ")</f>
        <v xml:space="preserve"> </v>
      </c>
      <c r="AH384" s="259" t="str">
        <f ca="1">IF($B384="Y",INDIRECT(ADDRESS($DB384,#REF!+6,,,#REF!))," ")</f>
        <v xml:space="preserve"> </v>
      </c>
      <c r="AI384" s="259" t="str">
        <f ca="1">IF($B384="Y",INDIRECT(ADDRESS($DB384,#REF!+6,,,#REF!))," ")</f>
        <v xml:space="preserve"> </v>
      </c>
      <c r="AJ384" s="259" t="str">
        <f ca="1">IF($B384="Y",INDIRECT(ADDRESS($DB384,#REF!+6,,,#REF!))," ")</f>
        <v xml:space="preserve"> </v>
      </c>
      <c r="AK384" s="259" t="str">
        <f ca="1">IF($B384="Y",INDIRECT(ADDRESS($DB384,#REF!+6,,,#REF!))," ")</f>
        <v xml:space="preserve"> </v>
      </c>
      <c r="AL384" s="259" t="str">
        <f ca="1">IF($B384="Y",INDIRECT(ADDRESS($DB384,#REF!+6,,,#REF!))," ")</f>
        <v xml:space="preserve"> </v>
      </c>
      <c r="AM384" s="259" t="str">
        <f ca="1">IF($B384="Y",INDIRECT(ADDRESS($DB384,#REF!+6,,,#REF!))," ")</f>
        <v xml:space="preserve"> </v>
      </c>
      <c r="AN384" s="259" t="str">
        <f ca="1">IF($B384="Y",INDIRECT(ADDRESS($DB384,#REF!+6,,,#REF!))," ")</f>
        <v xml:space="preserve"> </v>
      </c>
      <c r="AO384" s="259" t="str">
        <f ca="1">IF($B384="Y",INDIRECT(ADDRESS($DB384,#REF!+6,,,#REF!))," ")</f>
        <v xml:space="preserve"> </v>
      </c>
      <c r="AP384" s="259" t="str">
        <f ca="1">IF($B384="Y",INDIRECT(ADDRESS($DB384,#REF!+6,,,#REF!))," ")</f>
        <v xml:space="preserve"> </v>
      </c>
      <c r="AQ384" s="259" t="str">
        <f ca="1">IF($B384="Y",INDIRECT(ADDRESS($DB384,#REF!+6,,,#REF!))," ")</f>
        <v xml:space="preserve"> </v>
      </c>
      <c r="AR384" s="259" t="str">
        <f ca="1">IF($B384="Y",INDIRECT(ADDRESS($DB384,#REF!+6,,,#REF!))," ")</f>
        <v xml:space="preserve"> </v>
      </c>
      <c r="AS384" s="259" t="str">
        <f ca="1">IF($B384="Y",INDIRECT(ADDRESS($DB384,#REF!+6,,,#REF!))," ")</f>
        <v xml:space="preserve"> </v>
      </c>
      <c r="AT384" s="259" t="str">
        <f ca="1">IF($B384="Y",INDIRECT(ADDRESS($DB384,#REF!+6,,,#REF!))," ")</f>
        <v xml:space="preserve"> </v>
      </c>
      <c r="AU384" s="259" t="str">
        <f ca="1">IF($B384="Y",INDIRECT(ADDRESS($DB384,#REF!+6,,,#REF!))," ")</f>
        <v xml:space="preserve"> </v>
      </c>
      <c r="AV384" s="259" t="str">
        <f ca="1">IF($B384="Y",INDIRECT(ADDRESS($DB384,#REF!+6,,,#REF!))," ")</f>
        <v xml:space="preserve"> </v>
      </c>
      <c r="AW384" s="259" t="str">
        <f ca="1">IF($B384="Y",INDIRECT(ADDRESS($DB384,#REF!+6,,,#REF!))," ")</f>
        <v xml:space="preserve"> </v>
      </c>
      <c r="AX384" s="259" t="str">
        <f ca="1">IF($B384="Y",INDIRECT(ADDRESS($DB384,#REF!+6,,,#REF!))," ")</f>
        <v xml:space="preserve"> </v>
      </c>
      <c r="AY384" s="259" t="str">
        <f ca="1">IF($B384="Y",INDIRECT(ADDRESS($DB384,#REF!+6,,,#REF!))," ")</f>
        <v xml:space="preserve"> </v>
      </c>
      <c r="AZ384" s="259" t="str">
        <f ca="1">IF($B384="Y",INDIRECT(ADDRESS($DB384,#REF!+6,,,#REF!))," ")</f>
        <v xml:space="preserve"> </v>
      </c>
      <c r="BA384" s="259" t="str">
        <f ca="1">IF($B384="Y",INDIRECT(ADDRESS($DB384,#REF!+6,,,#REF!))," ")</f>
        <v xml:space="preserve"> </v>
      </c>
      <c r="BB384" s="259" t="str">
        <f ca="1">IF($B384="Y",INDIRECT(ADDRESS($DB384,#REF!+6,,,#REF!))," ")</f>
        <v xml:space="preserve"> </v>
      </c>
      <c r="BC384" s="259" t="str">
        <f ca="1">IF($B384="Y",INDIRECT(ADDRESS($DB384,#REF!+6,,,#REF!))," ")</f>
        <v xml:space="preserve"> </v>
      </c>
      <c r="BD384" s="259" t="str">
        <f ca="1">IF($B384="Y",INDIRECT(ADDRESS($DB384,#REF!+6,,,#REF!))," ")</f>
        <v xml:space="preserve"> </v>
      </c>
      <c r="BE384" s="259" t="str">
        <f ca="1">IF($B384="Y",INDIRECT(ADDRESS($DB384,#REF!+6,,,#REF!))," ")</f>
        <v xml:space="preserve"> </v>
      </c>
      <c r="BF384" s="259" t="str">
        <f ca="1">IF($B384="Y",INDIRECT(ADDRESS($DB384,#REF!+6,,,#REF!))," ")</f>
        <v xml:space="preserve"> </v>
      </c>
      <c r="BG384" s="259" t="str">
        <f ca="1">IF($B384="Y",INDIRECT(ADDRESS($DB384,#REF!+6,,,#REF!))," ")</f>
        <v xml:space="preserve"> </v>
      </c>
      <c r="BH384" s="259" t="str">
        <f ca="1">IF($B384="Y",INDIRECT(ADDRESS($DB384,#REF!+6,,,#REF!))," ")</f>
        <v xml:space="preserve"> </v>
      </c>
      <c r="BI384" s="259" t="str">
        <f ca="1">IF($B384="Y",INDIRECT(ADDRESS($DB384,#REF!+6,,,#REF!))," ")</f>
        <v xml:space="preserve"> </v>
      </c>
      <c r="BJ384" s="259" t="str">
        <f ca="1">IF($B384="Y",INDIRECT(ADDRESS($DB384,#REF!+6,,,#REF!))," ")</f>
        <v xml:space="preserve"> </v>
      </c>
      <c r="BK384" s="259" t="str">
        <f ca="1">IF($B384="Y",INDIRECT(ADDRESS($DB384,#REF!+6,,,#REF!))," ")</f>
        <v xml:space="preserve"> </v>
      </c>
      <c r="BL384" s="259" t="str">
        <f ca="1">IF($B384="Y",INDIRECT(ADDRESS($DB384,#REF!+6,,,#REF!))," ")</f>
        <v xml:space="preserve"> </v>
      </c>
      <c r="BM384" s="259" t="str">
        <f ca="1">IF($B384="Y",INDIRECT(ADDRESS($DB384,#REF!+6,,,#REF!))," ")</f>
        <v xml:space="preserve"> </v>
      </c>
      <c r="BN384" s="259" t="str">
        <f ca="1">IF($B384="Y",INDIRECT(ADDRESS($DB384,#REF!+6,,,#REF!))," ")</f>
        <v xml:space="preserve"> </v>
      </c>
      <c r="BO384" s="259" t="str">
        <f ca="1">IF($B384="Y",INDIRECT(ADDRESS($DB384,#REF!+6,,,#REF!))," ")</f>
        <v xml:space="preserve"> </v>
      </c>
      <c r="BP384" s="259" t="str">
        <f ca="1">IF($B384="Y",INDIRECT(ADDRESS($DB384,#REF!+6,,,#REF!))," ")</f>
        <v xml:space="preserve"> </v>
      </c>
      <c r="BQ384" s="257" t="str">
        <f ca="1">IF($B384="Y",INDIRECT(ADDRESS($DB384,#REF!+6,,,#REF!))," ")</f>
        <v xml:space="preserve"> </v>
      </c>
      <c r="BR384" s="257" t="str">
        <f ca="1">IF($B384="Y",INDIRECT(ADDRESS($DB384,#REF!+6,,,#REF!))," ")</f>
        <v xml:space="preserve"> </v>
      </c>
      <c r="BS384" s="257" t="str">
        <f ca="1">IF($B384="Y",INDIRECT(ADDRESS($DB384,#REF!+6,,,#REF!))," ")</f>
        <v xml:space="preserve"> </v>
      </c>
      <c r="BT384" s="257" t="str">
        <f ca="1">IF($B384="Y",INDIRECT(ADDRESS($DB384,#REF!+6,,,#REF!))," ")</f>
        <v xml:space="preserve"> </v>
      </c>
      <c r="BU384" s="257" t="str">
        <f ca="1">IF($B384="Y",INDIRECT(ADDRESS($DB384,#REF!+6,,,#REF!))," ")</f>
        <v xml:space="preserve"> </v>
      </c>
      <c r="BV384" s="257" t="str">
        <f ca="1">IF($B384="Y",INDIRECT(ADDRESS($DB384,#REF!+6,,,#REF!))," ")</f>
        <v xml:space="preserve"> </v>
      </c>
      <c r="BW384" s="257" t="str">
        <f ca="1">IF($B384="Y",INDIRECT(ADDRESS($DB384,#REF!+6,,,#REF!))," ")</f>
        <v xml:space="preserve"> </v>
      </c>
      <c r="BX384" s="257" t="str">
        <f ca="1">IF($B384="Y",INDIRECT(ADDRESS($DB384,#REF!+6,,,#REF!))," ")</f>
        <v xml:space="preserve"> </v>
      </c>
      <c r="BY384" s="257" t="str">
        <f ca="1">IF($B384="Y",INDIRECT(ADDRESS($DB384,#REF!+6,,,#REF!))," ")</f>
        <v xml:space="preserve"> </v>
      </c>
      <c r="BZ384" s="257" t="str">
        <f ca="1">IF($B384="Y",INDIRECT(ADDRESS($DB384,#REF!+6,,,#REF!))," ")</f>
        <v xml:space="preserve"> </v>
      </c>
      <c r="CA384" s="257" t="str">
        <f ca="1">IF($B384="Y",INDIRECT(ADDRESS($DB384,#REF!+6,,,#REF!))," ")</f>
        <v xml:space="preserve"> </v>
      </c>
      <c r="CB384" s="257" t="str">
        <f ca="1">IF($B384="Y",INDIRECT(ADDRESS($DB384,#REF!+6,,,#REF!))," ")</f>
        <v xml:space="preserve"> </v>
      </c>
      <c r="CC384" s="257" t="str">
        <f ca="1">IF($B384="Y",INDIRECT(ADDRESS($DB384,#REF!+6,,,#REF!))," ")</f>
        <v xml:space="preserve"> </v>
      </c>
      <c r="CD384" s="257" t="str">
        <f ca="1">IF($B384="Y",INDIRECT(ADDRESS($DB384,#REF!+6,,,#REF!))," ")</f>
        <v xml:space="preserve"> </v>
      </c>
      <c r="CE384" s="257" t="str">
        <f ca="1">IF($B384="Y",INDIRECT(ADDRESS($DB384,#REF!+6,,,#REF!))," ")</f>
        <v xml:space="preserve"> </v>
      </c>
      <c r="CF384" s="257" t="str">
        <f ca="1">IF($B384="Y",INDIRECT(ADDRESS($DB384,#REF!+6,,,#REF!))," ")</f>
        <v xml:space="preserve"> </v>
      </c>
      <c r="CG384" s="257" t="str">
        <f ca="1">IF($B384="Y",INDIRECT(ADDRESS($DB384,#REF!+6,,,#REF!))," ")</f>
        <v xml:space="preserve"> </v>
      </c>
      <c r="CH384" s="257" t="str">
        <f ca="1">IF($B384="Y",INDIRECT(ADDRESS($DB384,#REF!+6,,,#REF!))," ")</f>
        <v xml:space="preserve"> </v>
      </c>
      <c r="CI384" s="257" t="str">
        <f ca="1">IF($B384="Y",INDIRECT(ADDRESS($DB384,#REF!+6,,,#REF!))," ")</f>
        <v xml:space="preserve"> </v>
      </c>
      <c r="CJ384" s="257" t="str">
        <f ca="1">IF($B384="Y",INDIRECT(ADDRESS($DB384,#REF!+6,,,#REF!))," ")</f>
        <v xml:space="preserve"> </v>
      </c>
      <c r="CK384" s="257" t="str">
        <f ca="1">IF($B384="Y",INDIRECT(ADDRESS($DB384,#REF!+6,,,#REF!))," ")</f>
        <v xml:space="preserve"> </v>
      </c>
      <c r="CM384" s="100">
        <v>291</v>
      </c>
      <c r="CN384" s="229" t="e">
        <f t="shared" si="131"/>
        <v>#REF!</v>
      </c>
      <c r="CO384" s="229" t="e">
        <f ca="1">IF(CN384&gt;0,INDIRECT(ADDRESS($CN384,7,,,#REF!)),"")</f>
        <v>#REF!</v>
      </c>
      <c r="CP384" s="229" t="e">
        <f t="shared" ca="1" si="132"/>
        <v>#REF!</v>
      </c>
      <c r="CQ384" s="230">
        <f t="shared" ca="1" si="138"/>
        <v>0</v>
      </c>
      <c r="CR384" s="227"/>
      <c r="CS384" s="248">
        <f t="shared" si="133"/>
        <v>291</v>
      </c>
      <c r="CT384" s="229" t="e">
        <f t="shared" si="134"/>
        <v>#REF!</v>
      </c>
      <c r="CU384" s="231" t="e">
        <f ca="1">IF(CT384&gt;0,INDIRECT(ADDRESS($CT384,4,,,#REF!)),"")</f>
        <v>#REF!</v>
      </c>
      <c r="CV384" s="100" t="e">
        <f t="shared" ca="1" si="135"/>
        <v>#REF!</v>
      </c>
      <c r="CW384" s="229">
        <f t="shared" ca="1" si="136"/>
        <v>291</v>
      </c>
      <c r="CX384" s="229" t="e">
        <f t="shared" ca="1" si="127"/>
        <v>#REF!</v>
      </c>
      <c r="CY384" s="250"/>
      <c r="CZ384" s="251">
        <f t="shared" ca="1" si="128"/>
        <v>0</v>
      </c>
      <c r="DB384" s="100">
        <f t="shared" ca="1" si="129"/>
        <v>0</v>
      </c>
      <c r="DC384" s="230">
        <f t="shared" ca="1" si="137"/>
        <v>0</v>
      </c>
    </row>
    <row r="385" spans="2:107" ht="16.149999999999999" customHeight="1" x14ac:dyDescent="0.2">
      <c r="B385" s="252" t="str">
        <f t="shared" ca="1" si="130"/>
        <v xml:space="preserve"> </v>
      </c>
      <c r="C385" s="253" t="str">
        <f ca="1">IF($B385="Y",INDIRECT(ADDRESS($DB385,7,,,#REF!)),IF($B385="N",INDIRECT(ADDRESS($DC385,4,,,#REF!))," "))</f>
        <v xml:space="preserve"> </v>
      </c>
      <c r="D385" s="254" t="str">
        <f ca="1">IF($B385="Y",INDIRECT(ADDRESS($DB385,4,,,#REF!)),IF($B385="N",INDIRECT(ADDRESS($DC385,8,,,#REF!))," "))</f>
        <v xml:space="preserve"> </v>
      </c>
      <c r="E385" s="522" t="str">
        <f ca="1">IF($B385="Y",INDIRECT(ADDRESS($DB385,10,,,#REF!)),IF($B385="N",INDIRECT(ADDRESS($DC385,10,,,#REF!))," "))</f>
        <v xml:space="preserve"> </v>
      </c>
      <c r="F385" s="523" t="str">
        <f ca="1">IF($B385="Y",INDIRECT(ADDRESS($DB385,9,,,#REF!)),IF($B385="N",INDIRECT(ADDRESS($DC385,9,,,#REF!))," "))</f>
        <v xml:space="preserve"> </v>
      </c>
      <c r="G385" s="255" t="str">
        <f ca="1">IF($B385="Y",INDIRECT(ADDRESS($DB385,5,,,#REF!)),IF($B385="N",INDIRECT(ADDRESS($DC385,12,,,#REF!))," "))</f>
        <v xml:space="preserve"> </v>
      </c>
      <c r="H385" s="256" t="str">
        <f ca="1">IF($B385="Y",INDIRECT(ADDRESS($DB385,8,,,#REF!)),IF($B385="N",INDIRECT(ADDRESS($DC385,14,,,#REF!))," "))</f>
        <v xml:space="preserve"> </v>
      </c>
      <c r="I385" s="257" t="str">
        <f ca="1">IF($B385="Y",INDIRECT(ADDRESS($DB385,6,,,#REF!)),IF($B385="N",INDIRECT(ADDRESS($DC385,23,,,#REF!))," "))</f>
        <v xml:space="preserve"> </v>
      </c>
      <c r="J385" s="258" t="str">
        <f ca="1">IF($B385="Y",INDIRECT(ADDRESS($DB385,#REF!+6,,,#REF!))," ")</f>
        <v xml:space="preserve"> </v>
      </c>
      <c r="K385" s="259" t="str">
        <f ca="1">IF($B385="Y",INDIRECT(ADDRESS($DB385,#REF!+6,,,#REF!))," ")</f>
        <v xml:space="preserve"> </v>
      </c>
      <c r="L385" s="259" t="str">
        <f ca="1">IF($B385="Y",INDIRECT(ADDRESS($DB385,#REF!+6,,,#REF!))," ")</f>
        <v xml:space="preserve"> </v>
      </c>
      <c r="M385" s="259" t="str">
        <f ca="1">IF($B385="Y",INDIRECT(ADDRESS($DB385,#REF!+6,,,#REF!))," ")</f>
        <v xml:space="preserve"> </v>
      </c>
      <c r="N385" s="259" t="str">
        <f ca="1">IF($B385="Y",INDIRECT(ADDRESS($DB385,#REF!+6,,,#REF!))," ")</f>
        <v xml:space="preserve"> </v>
      </c>
      <c r="O385" s="259" t="str">
        <f ca="1">IF($B385="Y",INDIRECT(ADDRESS($DB385,#REF!+6,,,#REF!))," ")</f>
        <v xml:space="preserve"> </v>
      </c>
      <c r="P385" s="259" t="str">
        <f ca="1">IF($B385="Y",INDIRECT(ADDRESS($DB385,#REF!+6,,,#REF!))," ")</f>
        <v xml:space="preserve"> </v>
      </c>
      <c r="Q385" s="259" t="str">
        <f ca="1">IF($B385="Y",INDIRECT(ADDRESS($DB385,#REF!+6,,,#REF!))," ")</f>
        <v xml:space="preserve"> </v>
      </c>
      <c r="R385" s="259" t="str">
        <f ca="1">IF($B385="Y",INDIRECT(ADDRESS($DB385,#REF!+6,,,#REF!))," ")</f>
        <v xml:space="preserve"> </v>
      </c>
      <c r="S385" s="259" t="str">
        <f ca="1">IF($B385="Y",INDIRECT(ADDRESS($DB385,#REF!+6,,,#REF!))," ")</f>
        <v xml:space="preserve"> </v>
      </c>
      <c r="T385" s="259" t="str">
        <f ca="1">IF($B385="Y",INDIRECT(ADDRESS($DB385,#REF!+6,,,#REF!))," ")</f>
        <v xml:space="preserve"> </v>
      </c>
      <c r="U385" s="259" t="str">
        <f ca="1">IF($B385="Y",INDIRECT(ADDRESS($DB385,#REF!+6,,,#REF!))," ")</f>
        <v xml:space="preserve"> </v>
      </c>
      <c r="V385" s="259" t="str">
        <f ca="1">IF($B385="Y",INDIRECT(ADDRESS($DB385,#REF!+6,,,#REF!))," ")</f>
        <v xml:space="preserve"> </v>
      </c>
      <c r="W385" s="259" t="str">
        <f ca="1">IF($B385="Y",INDIRECT(ADDRESS($DB385,#REF!+6,,,#REF!))," ")</f>
        <v xml:space="preserve"> </v>
      </c>
      <c r="X385" s="259" t="str">
        <f ca="1">IF($B385="Y",INDIRECT(ADDRESS($DB385,#REF!+6,,,#REF!))," ")</f>
        <v xml:space="preserve"> </v>
      </c>
      <c r="Y385" s="259" t="str">
        <f ca="1">IF($B385="Y",INDIRECT(ADDRESS($DB385,#REF!+6,,,#REF!))," ")</f>
        <v xml:space="preserve"> </v>
      </c>
      <c r="Z385" s="259" t="str">
        <f ca="1">IF($B385="Y",INDIRECT(ADDRESS($DB385,#REF!+6,,,#REF!))," ")</f>
        <v xml:space="preserve"> </v>
      </c>
      <c r="AA385" s="259" t="str">
        <f ca="1">IF($B385="Y",INDIRECT(ADDRESS($DB385,#REF!+6,,,#REF!))," ")</f>
        <v xml:space="preserve"> </v>
      </c>
      <c r="AB385" s="259" t="str">
        <f ca="1">IF($B385="Y",INDIRECT(ADDRESS($DB385,#REF!+6,,,#REF!))," ")</f>
        <v xml:space="preserve"> </v>
      </c>
      <c r="AC385" s="259" t="str">
        <f ca="1">IF($B385="Y",INDIRECT(ADDRESS($DB385,#REF!+6,,,#REF!))," ")</f>
        <v xml:space="preserve"> </v>
      </c>
      <c r="AD385" s="259" t="str">
        <f ca="1">IF($B385="Y",INDIRECT(ADDRESS($DB385,#REF!+6,,,#REF!))," ")</f>
        <v xml:space="preserve"> </v>
      </c>
      <c r="AE385" s="259" t="str">
        <f ca="1">IF($B385="Y",INDIRECT(ADDRESS($DB385,#REF!+6,,,#REF!))," ")</f>
        <v xml:space="preserve"> </v>
      </c>
      <c r="AF385" s="259" t="str">
        <f ca="1">IF($B385="Y",INDIRECT(ADDRESS($DB385,#REF!+6,,,#REF!))," ")</f>
        <v xml:space="preserve"> </v>
      </c>
      <c r="AG385" s="259" t="str">
        <f ca="1">IF($B385="Y",INDIRECT(ADDRESS($DB385,#REF!+6,,,#REF!))," ")</f>
        <v xml:space="preserve"> </v>
      </c>
      <c r="AH385" s="259" t="str">
        <f ca="1">IF($B385="Y",INDIRECT(ADDRESS($DB385,#REF!+6,,,#REF!))," ")</f>
        <v xml:space="preserve"> </v>
      </c>
      <c r="AI385" s="259" t="str">
        <f ca="1">IF($B385="Y",INDIRECT(ADDRESS($DB385,#REF!+6,,,#REF!))," ")</f>
        <v xml:space="preserve"> </v>
      </c>
      <c r="AJ385" s="259" t="str">
        <f ca="1">IF($B385="Y",INDIRECT(ADDRESS($DB385,#REF!+6,,,#REF!))," ")</f>
        <v xml:space="preserve"> </v>
      </c>
      <c r="AK385" s="259" t="str">
        <f ca="1">IF($B385="Y",INDIRECT(ADDRESS($DB385,#REF!+6,,,#REF!))," ")</f>
        <v xml:space="preserve"> </v>
      </c>
      <c r="AL385" s="259" t="str">
        <f ca="1">IF($B385="Y",INDIRECT(ADDRESS($DB385,#REF!+6,,,#REF!))," ")</f>
        <v xml:space="preserve"> </v>
      </c>
      <c r="AM385" s="259" t="str">
        <f ca="1">IF($B385="Y",INDIRECT(ADDRESS($DB385,#REF!+6,,,#REF!))," ")</f>
        <v xml:space="preserve"> </v>
      </c>
      <c r="AN385" s="259" t="str">
        <f ca="1">IF($B385="Y",INDIRECT(ADDRESS($DB385,#REF!+6,,,#REF!))," ")</f>
        <v xml:space="preserve"> </v>
      </c>
      <c r="AO385" s="259" t="str">
        <f ca="1">IF($B385="Y",INDIRECT(ADDRESS($DB385,#REF!+6,,,#REF!))," ")</f>
        <v xml:space="preserve"> </v>
      </c>
      <c r="AP385" s="259" t="str">
        <f ca="1">IF($B385="Y",INDIRECT(ADDRESS($DB385,#REF!+6,,,#REF!))," ")</f>
        <v xml:space="preserve"> </v>
      </c>
      <c r="AQ385" s="259" t="str">
        <f ca="1">IF($B385="Y",INDIRECT(ADDRESS($DB385,#REF!+6,,,#REF!))," ")</f>
        <v xml:space="preserve"> </v>
      </c>
      <c r="AR385" s="259" t="str">
        <f ca="1">IF($B385="Y",INDIRECT(ADDRESS($DB385,#REF!+6,,,#REF!))," ")</f>
        <v xml:space="preserve"> </v>
      </c>
      <c r="AS385" s="259" t="str">
        <f ca="1">IF($B385="Y",INDIRECT(ADDRESS($DB385,#REF!+6,,,#REF!))," ")</f>
        <v xml:space="preserve"> </v>
      </c>
      <c r="AT385" s="259" t="str">
        <f ca="1">IF($B385="Y",INDIRECT(ADDRESS($DB385,#REF!+6,,,#REF!))," ")</f>
        <v xml:space="preserve"> </v>
      </c>
      <c r="AU385" s="259" t="str">
        <f ca="1">IF($B385="Y",INDIRECT(ADDRESS($DB385,#REF!+6,,,#REF!))," ")</f>
        <v xml:space="preserve"> </v>
      </c>
      <c r="AV385" s="259" t="str">
        <f ca="1">IF($B385="Y",INDIRECT(ADDRESS($DB385,#REF!+6,,,#REF!))," ")</f>
        <v xml:space="preserve"> </v>
      </c>
      <c r="AW385" s="259" t="str">
        <f ca="1">IF($B385="Y",INDIRECT(ADDRESS($DB385,#REF!+6,,,#REF!))," ")</f>
        <v xml:space="preserve"> </v>
      </c>
      <c r="AX385" s="259" t="str">
        <f ca="1">IF($B385="Y",INDIRECT(ADDRESS($DB385,#REF!+6,,,#REF!))," ")</f>
        <v xml:space="preserve"> </v>
      </c>
      <c r="AY385" s="259" t="str">
        <f ca="1">IF($B385="Y",INDIRECT(ADDRESS($DB385,#REF!+6,,,#REF!))," ")</f>
        <v xml:space="preserve"> </v>
      </c>
      <c r="AZ385" s="259" t="str">
        <f ca="1">IF($B385="Y",INDIRECT(ADDRESS($DB385,#REF!+6,,,#REF!))," ")</f>
        <v xml:space="preserve"> </v>
      </c>
      <c r="BA385" s="259" t="str">
        <f ca="1">IF($B385="Y",INDIRECT(ADDRESS($DB385,#REF!+6,,,#REF!))," ")</f>
        <v xml:space="preserve"> </v>
      </c>
      <c r="BB385" s="259" t="str">
        <f ca="1">IF($B385="Y",INDIRECT(ADDRESS($DB385,#REF!+6,,,#REF!))," ")</f>
        <v xml:space="preserve"> </v>
      </c>
      <c r="BC385" s="259" t="str">
        <f ca="1">IF($B385="Y",INDIRECT(ADDRESS($DB385,#REF!+6,,,#REF!))," ")</f>
        <v xml:space="preserve"> </v>
      </c>
      <c r="BD385" s="259" t="str">
        <f ca="1">IF($B385="Y",INDIRECT(ADDRESS($DB385,#REF!+6,,,#REF!))," ")</f>
        <v xml:space="preserve"> </v>
      </c>
      <c r="BE385" s="259" t="str">
        <f ca="1">IF($B385="Y",INDIRECT(ADDRESS($DB385,#REF!+6,,,#REF!))," ")</f>
        <v xml:space="preserve"> </v>
      </c>
      <c r="BF385" s="259" t="str">
        <f ca="1">IF($B385="Y",INDIRECT(ADDRESS($DB385,#REF!+6,,,#REF!))," ")</f>
        <v xml:space="preserve"> </v>
      </c>
      <c r="BG385" s="259" t="str">
        <f ca="1">IF($B385="Y",INDIRECT(ADDRESS($DB385,#REF!+6,,,#REF!))," ")</f>
        <v xml:space="preserve"> </v>
      </c>
      <c r="BH385" s="259" t="str">
        <f ca="1">IF($B385="Y",INDIRECT(ADDRESS($DB385,#REF!+6,,,#REF!))," ")</f>
        <v xml:space="preserve"> </v>
      </c>
      <c r="BI385" s="259" t="str">
        <f ca="1">IF($B385="Y",INDIRECT(ADDRESS($DB385,#REF!+6,,,#REF!))," ")</f>
        <v xml:space="preserve"> </v>
      </c>
      <c r="BJ385" s="259" t="str">
        <f ca="1">IF($B385="Y",INDIRECT(ADDRESS($DB385,#REF!+6,,,#REF!))," ")</f>
        <v xml:space="preserve"> </v>
      </c>
      <c r="BK385" s="259" t="str">
        <f ca="1">IF($B385="Y",INDIRECT(ADDRESS($DB385,#REF!+6,,,#REF!))," ")</f>
        <v xml:space="preserve"> </v>
      </c>
      <c r="BL385" s="259" t="str">
        <f ca="1">IF($B385="Y",INDIRECT(ADDRESS($DB385,#REF!+6,,,#REF!))," ")</f>
        <v xml:space="preserve"> </v>
      </c>
      <c r="BM385" s="259" t="str">
        <f ca="1">IF($B385="Y",INDIRECT(ADDRESS($DB385,#REF!+6,,,#REF!))," ")</f>
        <v xml:space="preserve"> </v>
      </c>
      <c r="BN385" s="259" t="str">
        <f ca="1">IF($B385="Y",INDIRECT(ADDRESS($DB385,#REF!+6,,,#REF!))," ")</f>
        <v xml:space="preserve"> </v>
      </c>
      <c r="BO385" s="259" t="str">
        <f ca="1">IF($B385="Y",INDIRECT(ADDRESS($DB385,#REF!+6,,,#REF!))," ")</f>
        <v xml:space="preserve"> </v>
      </c>
      <c r="BP385" s="259" t="str">
        <f ca="1">IF($B385="Y",INDIRECT(ADDRESS($DB385,#REF!+6,,,#REF!))," ")</f>
        <v xml:space="preserve"> </v>
      </c>
      <c r="BQ385" s="257" t="str">
        <f ca="1">IF($B385="Y",INDIRECT(ADDRESS($DB385,#REF!+6,,,#REF!))," ")</f>
        <v xml:space="preserve"> </v>
      </c>
      <c r="BR385" s="257" t="str">
        <f ca="1">IF($B385="Y",INDIRECT(ADDRESS($DB385,#REF!+6,,,#REF!))," ")</f>
        <v xml:space="preserve"> </v>
      </c>
      <c r="BS385" s="257" t="str">
        <f ca="1">IF($B385="Y",INDIRECT(ADDRESS($DB385,#REF!+6,,,#REF!))," ")</f>
        <v xml:space="preserve"> </v>
      </c>
      <c r="BT385" s="257" t="str">
        <f ca="1">IF($B385="Y",INDIRECT(ADDRESS($DB385,#REF!+6,,,#REF!))," ")</f>
        <v xml:space="preserve"> </v>
      </c>
      <c r="BU385" s="257" t="str">
        <f ca="1">IF($B385="Y",INDIRECT(ADDRESS($DB385,#REF!+6,,,#REF!))," ")</f>
        <v xml:space="preserve"> </v>
      </c>
      <c r="BV385" s="257" t="str">
        <f ca="1">IF($B385="Y",INDIRECT(ADDRESS($DB385,#REF!+6,,,#REF!))," ")</f>
        <v xml:space="preserve"> </v>
      </c>
      <c r="BW385" s="257" t="str">
        <f ca="1">IF($B385="Y",INDIRECT(ADDRESS($DB385,#REF!+6,,,#REF!))," ")</f>
        <v xml:space="preserve"> </v>
      </c>
      <c r="BX385" s="257" t="str">
        <f ca="1">IF($B385="Y",INDIRECT(ADDRESS($DB385,#REF!+6,,,#REF!))," ")</f>
        <v xml:space="preserve"> </v>
      </c>
      <c r="BY385" s="257" t="str">
        <f ca="1">IF($B385="Y",INDIRECT(ADDRESS($DB385,#REF!+6,,,#REF!))," ")</f>
        <v xml:space="preserve"> </v>
      </c>
      <c r="BZ385" s="257" t="str">
        <f ca="1">IF($B385="Y",INDIRECT(ADDRESS($DB385,#REF!+6,,,#REF!))," ")</f>
        <v xml:space="preserve"> </v>
      </c>
      <c r="CA385" s="257" t="str">
        <f ca="1">IF($B385="Y",INDIRECT(ADDRESS($DB385,#REF!+6,,,#REF!))," ")</f>
        <v xml:space="preserve"> </v>
      </c>
      <c r="CB385" s="257" t="str">
        <f ca="1">IF($B385="Y",INDIRECT(ADDRESS($DB385,#REF!+6,,,#REF!))," ")</f>
        <v xml:space="preserve"> </v>
      </c>
      <c r="CC385" s="257" t="str">
        <f ca="1">IF($B385="Y",INDIRECT(ADDRESS($DB385,#REF!+6,,,#REF!))," ")</f>
        <v xml:space="preserve"> </v>
      </c>
      <c r="CD385" s="257" t="str">
        <f ca="1">IF($B385="Y",INDIRECT(ADDRESS($DB385,#REF!+6,,,#REF!))," ")</f>
        <v xml:space="preserve"> </v>
      </c>
      <c r="CE385" s="257" t="str">
        <f ca="1">IF($B385="Y",INDIRECT(ADDRESS($DB385,#REF!+6,,,#REF!))," ")</f>
        <v xml:space="preserve"> </v>
      </c>
      <c r="CF385" s="257" t="str">
        <f ca="1">IF($B385="Y",INDIRECT(ADDRESS($DB385,#REF!+6,,,#REF!))," ")</f>
        <v xml:space="preserve"> </v>
      </c>
      <c r="CG385" s="257" t="str">
        <f ca="1">IF($B385="Y",INDIRECT(ADDRESS($DB385,#REF!+6,,,#REF!))," ")</f>
        <v xml:space="preserve"> </v>
      </c>
      <c r="CH385" s="257" t="str">
        <f ca="1">IF($B385="Y",INDIRECT(ADDRESS($DB385,#REF!+6,,,#REF!))," ")</f>
        <v xml:space="preserve"> </v>
      </c>
      <c r="CI385" s="257" t="str">
        <f ca="1">IF($B385="Y",INDIRECT(ADDRESS($DB385,#REF!+6,,,#REF!))," ")</f>
        <v xml:space="preserve"> </v>
      </c>
      <c r="CJ385" s="257" t="str">
        <f ca="1">IF($B385="Y",INDIRECT(ADDRESS($DB385,#REF!+6,,,#REF!))," ")</f>
        <v xml:space="preserve"> </v>
      </c>
      <c r="CK385" s="257" t="str">
        <f ca="1">IF($B385="Y",INDIRECT(ADDRESS($DB385,#REF!+6,,,#REF!))," ")</f>
        <v xml:space="preserve"> </v>
      </c>
      <c r="CM385" s="100">
        <v>292</v>
      </c>
      <c r="CN385" s="229" t="e">
        <f t="shared" si="131"/>
        <v>#REF!</v>
      </c>
      <c r="CO385" s="229" t="e">
        <f ca="1">IF(CN385&gt;0,INDIRECT(ADDRESS($CN385,7,,,#REF!)),"")</f>
        <v>#REF!</v>
      </c>
      <c r="CP385" s="229" t="e">
        <f t="shared" ca="1" si="132"/>
        <v>#REF!</v>
      </c>
      <c r="CQ385" s="230">
        <f t="shared" ca="1" si="138"/>
        <v>0</v>
      </c>
      <c r="CR385" s="227"/>
      <c r="CS385" s="248">
        <f t="shared" si="133"/>
        <v>292</v>
      </c>
      <c r="CT385" s="229" t="e">
        <f t="shared" si="134"/>
        <v>#REF!</v>
      </c>
      <c r="CU385" s="231" t="e">
        <f ca="1">IF(CT385&gt;0,INDIRECT(ADDRESS($CT385,4,,,#REF!)),"")</f>
        <v>#REF!</v>
      </c>
      <c r="CV385" s="100" t="e">
        <f t="shared" ca="1" si="135"/>
        <v>#REF!</v>
      </c>
      <c r="CW385" s="229">
        <f t="shared" ca="1" si="136"/>
        <v>292</v>
      </c>
      <c r="CX385" s="229" t="e">
        <f t="shared" ca="1" si="127"/>
        <v>#REF!</v>
      </c>
      <c r="CY385" s="250"/>
      <c r="CZ385" s="251">
        <f t="shared" ca="1" si="128"/>
        <v>0</v>
      </c>
      <c r="DB385" s="100">
        <f t="shared" ca="1" si="129"/>
        <v>0</v>
      </c>
      <c r="DC385" s="230">
        <f t="shared" ca="1" si="137"/>
        <v>0</v>
      </c>
    </row>
    <row r="386" spans="2:107" ht="16.149999999999999" customHeight="1" x14ac:dyDescent="0.2">
      <c r="B386" s="252" t="str">
        <f t="shared" ca="1" si="130"/>
        <v xml:space="preserve"> </v>
      </c>
      <c r="C386" s="253" t="str">
        <f ca="1">IF($B386="Y",INDIRECT(ADDRESS($DB386,7,,,#REF!)),IF($B386="N",INDIRECT(ADDRESS($DC386,4,,,#REF!))," "))</f>
        <v xml:space="preserve"> </v>
      </c>
      <c r="D386" s="254" t="str">
        <f ca="1">IF($B386="Y",INDIRECT(ADDRESS($DB386,4,,,#REF!)),IF($B386="N",INDIRECT(ADDRESS($DC386,8,,,#REF!))," "))</f>
        <v xml:space="preserve"> </v>
      </c>
      <c r="E386" s="522" t="str">
        <f ca="1">IF($B386="Y",INDIRECT(ADDRESS($DB386,10,,,#REF!)),IF($B386="N",INDIRECT(ADDRESS($DC386,10,,,#REF!))," "))</f>
        <v xml:space="preserve"> </v>
      </c>
      <c r="F386" s="523" t="str">
        <f ca="1">IF($B386="Y",INDIRECT(ADDRESS($DB386,9,,,#REF!)),IF($B386="N",INDIRECT(ADDRESS($DC386,9,,,#REF!))," "))</f>
        <v xml:space="preserve"> </v>
      </c>
      <c r="G386" s="255" t="str">
        <f ca="1">IF($B386="Y",INDIRECT(ADDRESS($DB386,5,,,#REF!)),IF($B386="N",INDIRECT(ADDRESS($DC386,12,,,#REF!))," "))</f>
        <v xml:space="preserve"> </v>
      </c>
      <c r="H386" s="256" t="str">
        <f ca="1">IF($B386="Y",INDIRECT(ADDRESS($DB386,8,,,#REF!)),IF($B386="N",INDIRECT(ADDRESS($DC386,14,,,#REF!))," "))</f>
        <v xml:space="preserve"> </v>
      </c>
      <c r="I386" s="257" t="str">
        <f ca="1">IF($B386="Y",INDIRECT(ADDRESS($DB386,6,,,#REF!)),IF($B386="N",INDIRECT(ADDRESS($DC386,23,,,#REF!))," "))</f>
        <v xml:space="preserve"> </v>
      </c>
      <c r="J386" s="258" t="str">
        <f ca="1">IF($B386="Y",INDIRECT(ADDRESS($DB386,#REF!+6,,,#REF!))," ")</f>
        <v xml:space="preserve"> </v>
      </c>
      <c r="K386" s="259" t="str">
        <f ca="1">IF($B386="Y",INDIRECT(ADDRESS($DB386,#REF!+6,,,#REF!))," ")</f>
        <v xml:space="preserve"> </v>
      </c>
      <c r="L386" s="259" t="str">
        <f ca="1">IF($B386="Y",INDIRECT(ADDRESS($DB386,#REF!+6,,,#REF!))," ")</f>
        <v xml:space="preserve"> </v>
      </c>
      <c r="M386" s="259" t="str">
        <f ca="1">IF($B386="Y",INDIRECT(ADDRESS($DB386,#REF!+6,,,#REF!))," ")</f>
        <v xml:space="preserve"> </v>
      </c>
      <c r="N386" s="259" t="str">
        <f ca="1">IF($B386="Y",INDIRECT(ADDRESS($DB386,#REF!+6,,,#REF!))," ")</f>
        <v xml:space="preserve"> </v>
      </c>
      <c r="O386" s="259" t="str">
        <f ca="1">IF($B386="Y",INDIRECT(ADDRESS($DB386,#REF!+6,,,#REF!))," ")</f>
        <v xml:space="preserve"> </v>
      </c>
      <c r="P386" s="259" t="str">
        <f ca="1">IF($B386="Y",INDIRECT(ADDRESS($DB386,#REF!+6,,,#REF!))," ")</f>
        <v xml:space="preserve"> </v>
      </c>
      <c r="Q386" s="259" t="str">
        <f ca="1">IF($B386="Y",INDIRECT(ADDRESS($DB386,#REF!+6,,,#REF!))," ")</f>
        <v xml:space="preserve"> </v>
      </c>
      <c r="R386" s="259" t="str">
        <f ca="1">IF($B386="Y",INDIRECT(ADDRESS($DB386,#REF!+6,,,#REF!))," ")</f>
        <v xml:space="preserve"> </v>
      </c>
      <c r="S386" s="259" t="str">
        <f ca="1">IF($B386="Y",INDIRECT(ADDRESS($DB386,#REF!+6,,,#REF!))," ")</f>
        <v xml:space="preserve"> </v>
      </c>
      <c r="T386" s="259" t="str">
        <f ca="1">IF($B386="Y",INDIRECT(ADDRESS($DB386,#REF!+6,,,#REF!))," ")</f>
        <v xml:space="preserve"> </v>
      </c>
      <c r="U386" s="259" t="str">
        <f ca="1">IF($B386="Y",INDIRECT(ADDRESS($DB386,#REF!+6,,,#REF!))," ")</f>
        <v xml:space="preserve"> </v>
      </c>
      <c r="V386" s="259" t="str">
        <f ca="1">IF($B386="Y",INDIRECT(ADDRESS($DB386,#REF!+6,,,#REF!))," ")</f>
        <v xml:space="preserve"> </v>
      </c>
      <c r="W386" s="259" t="str">
        <f ca="1">IF($B386="Y",INDIRECT(ADDRESS($DB386,#REF!+6,,,#REF!))," ")</f>
        <v xml:space="preserve"> </v>
      </c>
      <c r="X386" s="259" t="str">
        <f ca="1">IF($B386="Y",INDIRECT(ADDRESS($DB386,#REF!+6,,,#REF!))," ")</f>
        <v xml:space="preserve"> </v>
      </c>
      <c r="Y386" s="259" t="str">
        <f ca="1">IF($B386="Y",INDIRECT(ADDRESS($DB386,#REF!+6,,,#REF!))," ")</f>
        <v xml:space="preserve"> </v>
      </c>
      <c r="Z386" s="259" t="str">
        <f ca="1">IF($B386="Y",INDIRECT(ADDRESS($DB386,#REF!+6,,,#REF!))," ")</f>
        <v xml:space="preserve"> </v>
      </c>
      <c r="AA386" s="259" t="str">
        <f ca="1">IF($B386="Y",INDIRECT(ADDRESS($DB386,#REF!+6,,,#REF!))," ")</f>
        <v xml:space="preserve"> </v>
      </c>
      <c r="AB386" s="259" t="str">
        <f ca="1">IF($B386="Y",INDIRECT(ADDRESS($DB386,#REF!+6,,,#REF!))," ")</f>
        <v xml:space="preserve"> </v>
      </c>
      <c r="AC386" s="259" t="str">
        <f ca="1">IF($B386="Y",INDIRECT(ADDRESS($DB386,#REF!+6,,,#REF!))," ")</f>
        <v xml:space="preserve"> </v>
      </c>
      <c r="AD386" s="259" t="str">
        <f ca="1">IF($B386="Y",INDIRECT(ADDRESS($DB386,#REF!+6,,,#REF!))," ")</f>
        <v xml:space="preserve"> </v>
      </c>
      <c r="AE386" s="259" t="str">
        <f ca="1">IF($B386="Y",INDIRECT(ADDRESS($DB386,#REF!+6,,,#REF!))," ")</f>
        <v xml:space="preserve"> </v>
      </c>
      <c r="AF386" s="259" t="str">
        <f ca="1">IF($B386="Y",INDIRECT(ADDRESS($DB386,#REF!+6,,,#REF!))," ")</f>
        <v xml:space="preserve"> </v>
      </c>
      <c r="AG386" s="259" t="str">
        <f ca="1">IF($B386="Y",INDIRECT(ADDRESS($DB386,#REF!+6,,,#REF!))," ")</f>
        <v xml:space="preserve"> </v>
      </c>
      <c r="AH386" s="259" t="str">
        <f ca="1">IF($B386="Y",INDIRECT(ADDRESS($DB386,#REF!+6,,,#REF!))," ")</f>
        <v xml:space="preserve"> </v>
      </c>
      <c r="AI386" s="259" t="str">
        <f ca="1">IF($B386="Y",INDIRECT(ADDRESS($DB386,#REF!+6,,,#REF!))," ")</f>
        <v xml:space="preserve"> </v>
      </c>
      <c r="AJ386" s="259" t="str">
        <f ca="1">IF($B386="Y",INDIRECT(ADDRESS($DB386,#REF!+6,,,#REF!))," ")</f>
        <v xml:space="preserve"> </v>
      </c>
      <c r="AK386" s="259" t="str">
        <f ca="1">IF($B386="Y",INDIRECT(ADDRESS($DB386,#REF!+6,,,#REF!))," ")</f>
        <v xml:space="preserve"> </v>
      </c>
      <c r="AL386" s="259" t="str">
        <f ca="1">IF($B386="Y",INDIRECT(ADDRESS($DB386,#REF!+6,,,#REF!))," ")</f>
        <v xml:space="preserve"> </v>
      </c>
      <c r="AM386" s="259" t="str">
        <f ca="1">IF($B386="Y",INDIRECT(ADDRESS($DB386,#REF!+6,,,#REF!))," ")</f>
        <v xml:space="preserve"> </v>
      </c>
      <c r="AN386" s="259" t="str">
        <f ca="1">IF($B386="Y",INDIRECT(ADDRESS($DB386,#REF!+6,,,#REF!))," ")</f>
        <v xml:space="preserve"> </v>
      </c>
      <c r="AO386" s="259" t="str">
        <f ca="1">IF($B386="Y",INDIRECT(ADDRESS($DB386,#REF!+6,,,#REF!))," ")</f>
        <v xml:space="preserve"> </v>
      </c>
      <c r="AP386" s="259" t="str">
        <f ca="1">IF($B386="Y",INDIRECT(ADDRESS($DB386,#REF!+6,,,#REF!))," ")</f>
        <v xml:space="preserve"> </v>
      </c>
      <c r="AQ386" s="259" t="str">
        <f ca="1">IF($B386="Y",INDIRECT(ADDRESS($DB386,#REF!+6,,,#REF!))," ")</f>
        <v xml:space="preserve"> </v>
      </c>
      <c r="AR386" s="259" t="str">
        <f ca="1">IF($B386="Y",INDIRECT(ADDRESS($DB386,#REF!+6,,,#REF!))," ")</f>
        <v xml:space="preserve"> </v>
      </c>
      <c r="AS386" s="259" t="str">
        <f ca="1">IF($B386="Y",INDIRECT(ADDRESS($DB386,#REF!+6,,,#REF!))," ")</f>
        <v xml:space="preserve"> </v>
      </c>
      <c r="AT386" s="259" t="str">
        <f ca="1">IF($B386="Y",INDIRECT(ADDRESS($DB386,#REF!+6,,,#REF!))," ")</f>
        <v xml:space="preserve"> </v>
      </c>
      <c r="AU386" s="259" t="str">
        <f ca="1">IF($B386="Y",INDIRECT(ADDRESS($DB386,#REF!+6,,,#REF!))," ")</f>
        <v xml:space="preserve"> </v>
      </c>
      <c r="AV386" s="259" t="str">
        <f ca="1">IF($B386="Y",INDIRECT(ADDRESS($DB386,#REF!+6,,,#REF!))," ")</f>
        <v xml:space="preserve"> </v>
      </c>
      <c r="AW386" s="259" t="str">
        <f ca="1">IF($B386="Y",INDIRECT(ADDRESS($DB386,#REF!+6,,,#REF!))," ")</f>
        <v xml:space="preserve"> </v>
      </c>
      <c r="AX386" s="259" t="str">
        <f ca="1">IF($B386="Y",INDIRECT(ADDRESS($DB386,#REF!+6,,,#REF!))," ")</f>
        <v xml:space="preserve"> </v>
      </c>
      <c r="AY386" s="259" t="str">
        <f ca="1">IF($B386="Y",INDIRECT(ADDRESS($DB386,#REF!+6,,,#REF!))," ")</f>
        <v xml:space="preserve"> </v>
      </c>
      <c r="AZ386" s="259" t="str">
        <f ca="1">IF($B386="Y",INDIRECT(ADDRESS($DB386,#REF!+6,,,#REF!))," ")</f>
        <v xml:space="preserve"> </v>
      </c>
      <c r="BA386" s="259" t="str">
        <f ca="1">IF($B386="Y",INDIRECT(ADDRESS($DB386,#REF!+6,,,#REF!))," ")</f>
        <v xml:space="preserve"> </v>
      </c>
      <c r="BB386" s="259" t="str">
        <f ca="1">IF($B386="Y",INDIRECT(ADDRESS($DB386,#REF!+6,,,#REF!))," ")</f>
        <v xml:space="preserve"> </v>
      </c>
      <c r="BC386" s="259" t="str">
        <f ca="1">IF($B386="Y",INDIRECT(ADDRESS($DB386,#REF!+6,,,#REF!))," ")</f>
        <v xml:space="preserve"> </v>
      </c>
      <c r="BD386" s="259" t="str">
        <f ca="1">IF($B386="Y",INDIRECT(ADDRESS($DB386,#REF!+6,,,#REF!))," ")</f>
        <v xml:space="preserve"> </v>
      </c>
      <c r="BE386" s="259" t="str">
        <f ca="1">IF($B386="Y",INDIRECT(ADDRESS($DB386,#REF!+6,,,#REF!))," ")</f>
        <v xml:space="preserve"> </v>
      </c>
      <c r="BF386" s="259" t="str">
        <f ca="1">IF($B386="Y",INDIRECT(ADDRESS($DB386,#REF!+6,,,#REF!))," ")</f>
        <v xml:space="preserve"> </v>
      </c>
      <c r="BG386" s="259" t="str">
        <f ca="1">IF($B386="Y",INDIRECT(ADDRESS($DB386,#REF!+6,,,#REF!))," ")</f>
        <v xml:space="preserve"> </v>
      </c>
      <c r="BH386" s="259" t="str">
        <f ca="1">IF($B386="Y",INDIRECT(ADDRESS($DB386,#REF!+6,,,#REF!))," ")</f>
        <v xml:space="preserve"> </v>
      </c>
      <c r="BI386" s="259" t="str">
        <f ca="1">IF($B386="Y",INDIRECT(ADDRESS($DB386,#REF!+6,,,#REF!))," ")</f>
        <v xml:space="preserve"> </v>
      </c>
      <c r="BJ386" s="259" t="str">
        <f ca="1">IF($B386="Y",INDIRECT(ADDRESS($DB386,#REF!+6,,,#REF!))," ")</f>
        <v xml:space="preserve"> </v>
      </c>
      <c r="BK386" s="259" t="str">
        <f ca="1">IF($B386="Y",INDIRECT(ADDRESS($DB386,#REF!+6,,,#REF!))," ")</f>
        <v xml:space="preserve"> </v>
      </c>
      <c r="BL386" s="259" t="str">
        <f ca="1">IF($B386="Y",INDIRECT(ADDRESS($DB386,#REF!+6,,,#REF!))," ")</f>
        <v xml:space="preserve"> </v>
      </c>
      <c r="BM386" s="259" t="str">
        <f ca="1">IF($B386="Y",INDIRECT(ADDRESS($DB386,#REF!+6,,,#REF!))," ")</f>
        <v xml:space="preserve"> </v>
      </c>
      <c r="BN386" s="259" t="str">
        <f ca="1">IF($B386="Y",INDIRECT(ADDRESS($DB386,#REF!+6,,,#REF!))," ")</f>
        <v xml:space="preserve"> </v>
      </c>
      <c r="BO386" s="259" t="str">
        <f ca="1">IF($B386="Y",INDIRECT(ADDRESS($DB386,#REF!+6,,,#REF!))," ")</f>
        <v xml:space="preserve"> </v>
      </c>
      <c r="BP386" s="259" t="str">
        <f ca="1">IF($B386="Y",INDIRECT(ADDRESS($DB386,#REF!+6,,,#REF!))," ")</f>
        <v xml:space="preserve"> </v>
      </c>
      <c r="BQ386" s="257" t="str">
        <f ca="1">IF($B386="Y",INDIRECT(ADDRESS($DB386,#REF!+6,,,#REF!))," ")</f>
        <v xml:space="preserve"> </v>
      </c>
      <c r="BR386" s="257" t="str">
        <f ca="1">IF($B386="Y",INDIRECT(ADDRESS($DB386,#REF!+6,,,#REF!))," ")</f>
        <v xml:space="preserve"> </v>
      </c>
      <c r="BS386" s="257" t="str">
        <f ca="1">IF($B386="Y",INDIRECT(ADDRESS($DB386,#REF!+6,,,#REF!))," ")</f>
        <v xml:space="preserve"> </v>
      </c>
      <c r="BT386" s="257" t="str">
        <f ca="1">IF($B386="Y",INDIRECT(ADDRESS($DB386,#REF!+6,,,#REF!))," ")</f>
        <v xml:space="preserve"> </v>
      </c>
      <c r="BU386" s="257" t="str">
        <f ca="1">IF($B386="Y",INDIRECT(ADDRESS($DB386,#REF!+6,,,#REF!))," ")</f>
        <v xml:space="preserve"> </v>
      </c>
      <c r="BV386" s="257" t="str">
        <f ca="1">IF($B386="Y",INDIRECT(ADDRESS($DB386,#REF!+6,,,#REF!))," ")</f>
        <v xml:space="preserve"> </v>
      </c>
      <c r="BW386" s="257" t="str">
        <f ca="1">IF($B386="Y",INDIRECT(ADDRESS($DB386,#REF!+6,,,#REF!))," ")</f>
        <v xml:space="preserve"> </v>
      </c>
      <c r="BX386" s="257" t="str">
        <f ca="1">IF($B386="Y",INDIRECT(ADDRESS($DB386,#REF!+6,,,#REF!))," ")</f>
        <v xml:space="preserve"> </v>
      </c>
      <c r="BY386" s="257" t="str">
        <f ca="1">IF($B386="Y",INDIRECT(ADDRESS($DB386,#REF!+6,,,#REF!))," ")</f>
        <v xml:space="preserve"> </v>
      </c>
      <c r="BZ386" s="257" t="str">
        <f ca="1">IF($B386="Y",INDIRECT(ADDRESS($DB386,#REF!+6,,,#REF!))," ")</f>
        <v xml:space="preserve"> </v>
      </c>
      <c r="CA386" s="257" t="str">
        <f ca="1">IF($B386="Y",INDIRECT(ADDRESS($DB386,#REF!+6,,,#REF!))," ")</f>
        <v xml:space="preserve"> </v>
      </c>
      <c r="CB386" s="257" t="str">
        <f ca="1">IF($B386="Y",INDIRECT(ADDRESS($DB386,#REF!+6,,,#REF!))," ")</f>
        <v xml:space="preserve"> </v>
      </c>
      <c r="CC386" s="257" t="str">
        <f ca="1">IF($B386="Y",INDIRECT(ADDRESS($DB386,#REF!+6,,,#REF!))," ")</f>
        <v xml:space="preserve"> </v>
      </c>
      <c r="CD386" s="257" t="str">
        <f ca="1">IF($B386="Y",INDIRECT(ADDRESS($DB386,#REF!+6,,,#REF!))," ")</f>
        <v xml:space="preserve"> </v>
      </c>
      <c r="CE386" s="257" t="str">
        <f ca="1">IF($B386="Y",INDIRECT(ADDRESS($DB386,#REF!+6,,,#REF!))," ")</f>
        <v xml:space="preserve"> </v>
      </c>
      <c r="CF386" s="257" t="str">
        <f ca="1">IF($B386="Y",INDIRECT(ADDRESS($DB386,#REF!+6,,,#REF!))," ")</f>
        <v xml:space="preserve"> </v>
      </c>
      <c r="CG386" s="257" t="str">
        <f ca="1">IF($B386="Y",INDIRECT(ADDRESS($DB386,#REF!+6,,,#REF!))," ")</f>
        <v xml:space="preserve"> </v>
      </c>
      <c r="CH386" s="257" t="str">
        <f ca="1">IF($B386="Y",INDIRECT(ADDRESS($DB386,#REF!+6,,,#REF!))," ")</f>
        <v xml:space="preserve"> </v>
      </c>
      <c r="CI386" s="257" t="str">
        <f ca="1">IF($B386="Y",INDIRECT(ADDRESS($DB386,#REF!+6,,,#REF!))," ")</f>
        <v xml:space="preserve"> </v>
      </c>
      <c r="CJ386" s="257" t="str">
        <f ca="1">IF($B386="Y",INDIRECT(ADDRESS($DB386,#REF!+6,,,#REF!))," ")</f>
        <v xml:space="preserve"> </v>
      </c>
      <c r="CK386" s="257" t="str">
        <f ca="1">IF($B386="Y",INDIRECT(ADDRESS($DB386,#REF!+6,,,#REF!))," ")</f>
        <v xml:space="preserve"> </v>
      </c>
      <c r="CM386" s="100">
        <v>293</v>
      </c>
      <c r="CN386" s="229" t="e">
        <f t="shared" si="131"/>
        <v>#REF!</v>
      </c>
      <c r="CO386" s="229" t="e">
        <f ca="1">IF(CN386&gt;0,INDIRECT(ADDRESS($CN386,7,,,#REF!)),"")</f>
        <v>#REF!</v>
      </c>
      <c r="CP386" s="229" t="e">
        <f t="shared" ca="1" si="132"/>
        <v>#REF!</v>
      </c>
      <c r="CQ386" s="230">
        <f t="shared" ca="1" si="138"/>
        <v>0</v>
      </c>
      <c r="CR386" s="227"/>
      <c r="CS386" s="248">
        <f t="shared" si="133"/>
        <v>293</v>
      </c>
      <c r="CT386" s="229" t="e">
        <f t="shared" si="134"/>
        <v>#REF!</v>
      </c>
      <c r="CU386" s="231" t="e">
        <f ca="1">IF(CT386&gt;0,INDIRECT(ADDRESS($CT386,4,,,#REF!)),"")</f>
        <v>#REF!</v>
      </c>
      <c r="CV386" s="100" t="e">
        <f t="shared" ca="1" si="135"/>
        <v>#REF!</v>
      </c>
      <c r="CW386" s="229">
        <f t="shared" ca="1" si="136"/>
        <v>293</v>
      </c>
      <c r="CX386" s="229" t="e">
        <f t="shared" ca="1" si="127"/>
        <v>#REF!</v>
      </c>
      <c r="CY386" s="250"/>
      <c r="CZ386" s="251">
        <f t="shared" ca="1" si="128"/>
        <v>0</v>
      </c>
      <c r="DB386" s="100">
        <f t="shared" ca="1" si="129"/>
        <v>0</v>
      </c>
      <c r="DC386" s="230">
        <f t="shared" ca="1" si="137"/>
        <v>0</v>
      </c>
    </row>
    <row r="387" spans="2:107" ht="16.149999999999999" customHeight="1" x14ac:dyDescent="0.2">
      <c r="B387" s="252" t="str">
        <f t="shared" ca="1" si="130"/>
        <v xml:space="preserve"> </v>
      </c>
      <c r="C387" s="253" t="str">
        <f ca="1">IF($B387="Y",INDIRECT(ADDRESS($DB387,7,,,#REF!)),IF($B387="N",INDIRECT(ADDRESS($DC387,4,,,#REF!))," "))</f>
        <v xml:space="preserve"> </v>
      </c>
      <c r="D387" s="254" t="str">
        <f ca="1">IF($B387="Y",INDIRECT(ADDRESS($DB387,4,,,#REF!)),IF($B387="N",INDIRECT(ADDRESS($DC387,8,,,#REF!))," "))</f>
        <v xml:space="preserve"> </v>
      </c>
      <c r="E387" s="522" t="str">
        <f ca="1">IF($B387="Y",INDIRECT(ADDRESS($DB387,10,,,#REF!)),IF($B387="N",INDIRECT(ADDRESS($DC387,10,,,#REF!))," "))</f>
        <v xml:space="preserve"> </v>
      </c>
      <c r="F387" s="523" t="str">
        <f ca="1">IF($B387="Y",INDIRECT(ADDRESS($DB387,9,,,#REF!)),IF($B387="N",INDIRECT(ADDRESS($DC387,9,,,#REF!))," "))</f>
        <v xml:space="preserve"> </v>
      </c>
      <c r="G387" s="255" t="str">
        <f ca="1">IF($B387="Y",INDIRECT(ADDRESS($DB387,5,,,#REF!)),IF($B387="N",INDIRECT(ADDRESS($DC387,12,,,#REF!))," "))</f>
        <v xml:space="preserve"> </v>
      </c>
      <c r="H387" s="256" t="str">
        <f ca="1">IF($B387="Y",INDIRECT(ADDRESS($DB387,8,,,#REF!)),IF($B387="N",INDIRECT(ADDRESS($DC387,14,,,#REF!))," "))</f>
        <v xml:space="preserve"> </v>
      </c>
      <c r="I387" s="257" t="str">
        <f ca="1">IF($B387="Y",INDIRECT(ADDRESS($DB387,6,,,#REF!)),IF($B387="N",INDIRECT(ADDRESS($DC387,23,,,#REF!))," "))</f>
        <v xml:space="preserve"> </v>
      </c>
      <c r="J387" s="258" t="str">
        <f ca="1">IF($B387="Y",INDIRECT(ADDRESS($DB387,#REF!+6,,,#REF!))," ")</f>
        <v xml:space="preserve"> </v>
      </c>
      <c r="K387" s="259" t="str">
        <f ca="1">IF($B387="Y",INDIRECT(ADDRESS($DB387,#REF!+6,,,#REF!))," ")</f>
        <v xml:space="preserve"> </v>
      </c>
      <c r="L387" s="259" t="str">
        <f ca="1">IF($B387="Y",INDIRECT(ADDRESS($DB387,#REF!+6,,,#REF!))," ")</f>
        <v xml:space="preserve"> </v>
      </c>
      <c r="M387" s="259" t="str">
        <f ca="1">IF($B387="Y",INDIRECT(ADDRESS($DB387,#REF!+6,,,#REF!))," ")</f>
        <v xml:space="preserve"> </v>
      </c>
      <c r="N387" s="259" t="str">
        <f ca="1">IF($B387="Y",INDIRECT(ADDRESS($DB387,#REF!+6,,,#REF!))," ")</f>
        <v xml:space="preserve"> </v>
      </c>
      <c r="O387" s="259" t="str">
        <f ca="1">IF($B387="Y",INDIRECT(ADDRESS($DB387,#REF!+6,,,#REF!))," ")</f>
        <v xml:space="preserve"> </v>
      </c>
      <c r="P387" s="259" t="str">
        <f ca="1">IF($B387="Y",INDIRECT(ADDRESS($DB387,#REF!+6,,,#REF!))," ")</f>
        <v xml:space="preserve"> </v>
      </c>
      <c r="Q387" s="259" t="str">
        <f ca="1">IF($B387="Y",INDIRECT(ADDRESS($DB387,#REF!+6,,,#REF!))," ")</f>
        <v xml:space="preserve"> </v>
      </c>
      <c r="R387" s="259" t="str">
        <f ca="1">IF($B387="Y",INDIRECT(ADDRESS($DB387,#REF!+6,,,#REF!))," ")</f>
        <v xml:space="preserve"> </v>
      </c>
      <c r="S387" s="259" t="str">
        <f ca="1">IF($B387="Y",INDIRECT(ADDRESS($DB387,#REF!+6,,,#REF!))," ")</f>
        <v xml:space="preserve"> </v>
      </c>
      <c r="T387" s="259" t="str">
        <f ca="1">IF($B387="Y",INDIRECT(ADDRESS($DB387,#REF!+6,,,#REF!))," ")</f>
        <v xml:space="preserve"> </v>
      </c>
      <c r="U387" s="259" t="str">
        <f ca="1">IF($B387="Y",INDIRECT(ADDRESS($DB387,#REF!+6,,,#REF!))," ")</f>
        <v xml:space="preserve"> </v>
      </c>
      <c r="V387" s="259" t="str">
        <f ca="1">IF($B387="Y",INDIRECT(ADDRESS($DB387,#REF!+6,,,#REF!))," ")</f>
        <v xml:space="preserve"> </v>
      </c>
      <c r="W387" s="259" t="str">
        <f ca="1">IF($B387="Y",INDIRECT(ADDRESS($DB387,#REF!+6,,,#REF!))," ")</f>
        <v xml:space="preserve"> </v>
      </c>
      <c r="X387" s="259" t="str">
        <f ca="1">IF($B387="Y",INDIRECT(ADDRESS($DB387,#REF!+6,,,#REF!))," ")</f>
        <v xml:space="preserve"> </v>
      </c>
      <c r="Y387" s="259" t="str">
        <f ca="1">IF($B387="Y",INDIRECT(ADDRESS($DB387,#REF!+6,,,#REF!))," ")</f>
        <v xml:space="preserve"> </v>
      </c>
      <c r="Z387" s="259" t="str">
        <f ca="1">IF($B387="Y",INDIRECT(ADDRESS($DB387,#REF!+6,,,#REF!))," ")</f>
        <v xml:space="preserve"> </v>
      </c>
      <c r="AA387" s="259" t="str">
        <f ca="1">IF($B387="Y",INDIRECT(ADDRESS($DB387,#REF!+6,,,#REF!))," ")</f>
        <v xml:space="preserve"> </v>
      </c>
      <c r="AB387" s="259" t="str">
        <f ca="1">IF($B387="Y",INDIRECT(ADDRESS($DB387,#REF!+6,,,#REF!))," ")</f>
        <v xml:space="preserve"> </v>
      </c>
      <c r="AC387" s="259" t="str">
        <f ca="1">IF($B387="Y",INDIRECT(ADDRESS($DB387,#REF!+6,,,#REF!))," ")</f>
        <v xml:space="preserve"> </v>
      </c>
      <c r="AD387" s="259" t="str">
        <f ca="1">IF($B387="Y",INDIRECT(ADDRESS($DB387,#REF!+6,,,#REF!))," ")</f>
        <v xml:space="preserve"> </v>
      </c>
      <c r="AE387" s="259" t="str">
        <f ca="1">IF($B387="Y",INDIRECT(ADDRESS($DB387,#REF!+6,,,#REF!))," ")</f>
        <v xml:space="preserve"> </v>
      </c>
      <c r="AF387" s="259" t="str">
        <f ca="1">IF($B387="Y",INDIRECT(ADDRESS($DB387,#REF!+6,,,#REF!))," ")</f>
        <v xml:space="preserve"> </v>
      </c>
      <c r="AG387" s="259" t="str">
        <f ca="1">IF($B387="Y",INDIRECT(ADDRESS($DB387,#REF!+6,,,#REF!))," ")</f>
        <v xml:space="preserve"> </v>
      </c>
      <c r="AH387" s="259" t="str">
        <f ca="1">IF($B387="Y",INDIRECT(ADDRESS($DB387,#REF!+6,,,#REF!))," ")</f>
        <v xml:space="preserve"> </v>
      </c>
      <c r="AI387" s="259" t="str">
        <f ca="1">IF($B387="Y",INDIRECT(ADDRESS($DB387,#REF!+6,,,#REF!))," ")</f>
        <v xml:space="preserve"> </v>
      </c>
      <c r="AJ387" s="259" t="str">
        <f ca="1">IF($B387="Y",INDIRECT(ADDRESS($DB387,#REF!+6,,,#REF!))," ")</f>
        <v xml:space="preserve"> </v>
      </c>
      <c r="AK387" s="259" t="str">
        <f ca="1">IF($B387="Y",INDIRECT(ADDRESS($DB387,#REF!+6,,,#REF!))," ")</f>
        <v xml:space="preserve"> </v>
      </c>
      <c r="AL387" s="259" t="str">
        <f ca="1">IF($B387="Y",INDIRECT(ADDRESS($DB387,#REF!+6,,,#REF!))," ")</f>
        <v xml:space="preserve"> </v>
      </c>
      <c r="AM387" s="259" t="str">
        <f ca="1">IF($B387="Y",INDIRECT(ADDRESS($DB387,#REF!+6,,,#REF!))," ")</f>
        <v xml:space="preserve"> </v>
      </c>
      <c r="AN387" s="259" t="str">
        <f ca="1">IF($B387="Y",INDIRECT(ADDRESS($DB387,#REF!+6,,,#REF!))," ")</f>
        <v xml:space="preserve"> </v>
      </c>
      <c r="AO387" s="259" t="str">
        <f ca="1">IF($B387="Y",INDIRECT(ADDRESS($DB387,#REF!+6,,,#REF!))," ")</f>
        <v xml:space="preserve"> </v>
      </c>
      <c r="AP387" s="259" t="str">
        <f ca="1">IF($B387="Y",INDIRECT(ADDRESS($DB387,#REF!+6,,,#REF!))," ")</f>
        <v xml:space="preserve"> </v>
      </c>
      <c r="AQ387" s="259" t="str">
        <f ca="1">IF($B387="Y",INDIRECT(ADDRESS($DB387,#REF!+6,,,#REF!))," ")</f>
        <v xml:space="preserve"> </v>
      </c>
      <c r="AR387" s="259" t="str">
        <f ca="1">IF($B387="Y",INDIRECT(ADDRESS($DB387,#REF!+6,,,#REF!))," ")</f>
        <v xml:space="preserve"> </v>
      </c>
      <c r="AS387" s="259" t="str">
        <f ca="1">IF($B387="Y",INDIRECT(ADDRESS($DB387,#REF!+6,,,#REF!))," ")</f>
        <v xml:space="preserve"> </v>
      </c>
      <c r="AT387" s="259" t="str">
        <f ca="1">IF($B387="Y",INDIRECT(ADDRESS($DB387,#REF!+6,,,#REF!))," ")</f>
        <v xml:space="preserve"> </v>
      </c>
      <c r="AU387" s="259" t="str">
        <f ca="1">IF($B387="Y",INDIRECT(ADDRESS($DB387,#REF!+6,,,#REF!))," ")</f>
        <v xml:space="preserve"> </v>
      </c>
      <c r="AV387" s="259" t="str">
        <f ca="1">IF($B387="Y",INDIRECT(ADDRESS($DB387,#REF!+6,,,#REF!))," ")</f>
        <v xml:space="preserve"> </v>
      </c>
      <c r="AW387" s="259" t="str">
        <f ca="1">IF($B387="Y",INDIRECT(ADDRESS($DB387,#REF!+6,,,#REF!))," ")</f>
        <v xml:space="preserve"> </v>
      </c>
      <c r="AX387" s="259" t="str">
        <f ca="1">IF($B387="Y",INDIRECT(ADDRESS($DB387,#REF!+6,,,#REF!))," ")</f>
        <v xml:space="preserve"> </v>
      </c>
      <c r="AY387" s="259" t="str">
        <f ca="1">IF($B387="Y",INDIRECT(ADDRESS($DB387,#REF!+6,,,#REF!))," ")</f>
        <v xml:space="preserve"> </v>
      </c>
      <c r="AZ387" s="259" t="str">
        <f ca="1">IF($B387="Y",INDIRECT(ADDRESS($DB387,#REF!+6,,,#REF!))," ")</f>
        <v xml:space="preserve"> </v>
      </c>
      <c r="BA387" s="259" t="str">
        <f ca="1">IF($B387="Y",INDIRECT(ADDRESS($DB387,#REF!+6,,,#REF!))," ")</f>
        <v xml:space="preserve"> </v>
      </c>
      <c r="BB387" s="259" t="str">
        <f ca="1">IF($B387="Y",INDIRECT(ADDRESS($DB387,#REF!+6,,,#REF!))," ")</f>
        <v xml:space="preserve"> </v>
      </c>
      <c r="BC387" s="259" t="str">
        <f ca="1">IF($B387="Y",INDIRECT(ADDRESS($DB387,#REF!+6,,,#REF!))," ")</f>
        <v xml:space="preserve"> </v>
      </c>
      <c r="BD387" s="259" t="str">
        <f ca="1">IF($B387="Y",INDIRECT(ADDRESS($DB387,#REF!+6,,,#REF!))," ")</f>
        <v xml:space="preserve"> </v>
      </c>
      <c r="BE387" s="259" t="str">
        <f ca="1">IF($B387="Y",INDIRECT(ADDRESS($DB387,#REF!+6,,,#REF!))," ")</f>
        <v xml:space="preserve"> </v>
      </c>
      <c r="BF387" s="259" t="str">
        <f ca="1">IF($B387="Y",INDIRECT(ADDRESS($DB387,#REF!+6,,,#REF!))," ")</f>
        <v xml:space="preserve"> </v>
      </c>
      <c r="BG387" s="259" t="str">
        <f ca="1">IF($B387="Y",INDIRECT(ADDRESS($DB387,#REF!+6,,,#REF!))," ")</f>
        <v xml:space="preserve"> </v>
      </c>
      <c r="BH387" s="259" t="str">
        <f ca="1">IF($B387="Y",INDIRECT(ADDRESS($DB387,#REF!+6,,,#REF!))," ")</f>
        <v xml:space="preserve"> </v>
      </c>
      <c r="BI387" s="259" t="str">
        <f ca="1">IF($B387="Y",INDIRECT(ADDRESS($DB387,#REF!+6,,,#REF!))," ")</f>
        <v xml:space="preserve"> </v>
      </c>
      <c r="BJ387" s="259" t="str">
        <f ca="1">IF($B387="Y",INDIRECT(ADDRESS($DB387,#REF!+6,,,#REF!))," ")</f>
        <v xml:space="preserve"> </v>
      </c>
      <c r="BK387" s="259" t="str">
        <f ca="1">IF($B387="Y",INDIRECT(ADDRESS($DB387,#REF!+6,,,#REF!))," ")</f>
        <v xml:space="preserve"> </v>
      </c>
      <c r="BL387" s="259" t="str">
        <f ca="1">IF($B387="Y",INDIRECT(ADDRESS($DB387,#REF!+6,,,#REF!))," ")</f>
        <v xml:space="preserve"> </v>
      </c>
      <c r="BM387" s="259" t="str">
        <f ca="1">IF($B387="Y",INDIRECT(ADDRESS($DB387,#REF!+6,,,#REF!))," ")</f>
        <v xml:space="preserve"> </v>
      </c>
      <c r="BN387" s="259" t="str">
        <f ca="1">IF($B387="Y",INDIRECT(ADDRESS($DB387,#REF!+6,,,#REF!))," ")</f>
        <v xml:space="preserve"> </v>
      </c>
      <c r="BO387" s="259" t="str">
        <f ca="1">IF($B387="Y",INDIRECT(ADDRESS($DB387,#REF!+6,,,#REF!))," ")</f>
        <v xml:space="preserve"> </v>
      </c>
      <c r="BP387" s="259" t="str">
        <f ca="1">IF($B387="Y",INDIRECT(ADDRESS($DB387,#REF!+6,,,#REF!))," ")</f>
        <v xml:space="preserve"> </v>
      </c>
      <c r="BQ387" s="257" t="str">
        <f ca="1">IF($B387="Y",INDIRECT(ADDRESS($DB387,#REF!+6,,,#REF!))," ")</f>
        <v xml:space="preserve"> </v>
      </c>
      <c r="BR387" s="257" t="str">
        <f ca="1">IF($B387="Y",INDIRECT(ADDRESS($DB387,#REF!+6,,,#REF!))," ")</f>
        <v xml:space="preserve"> </v>
      </c>
      <c r="BS387" s="257" t="str">
        <f ca="1">IF($B387="Y",INDIRECT(ADDRESS($DB387,#REF!+6,,,#REF!))," ")</f>
        <v xml:space="preserve"> </v>
      </c>
      <c r="BT387" s="257" t="str">
        <f ca="1">IF($B387="Y",INDIRECT(ADDRESS($DB387,#REF!+6,,,#REF!))," ")</f>
        <v xml:space="preserve"> </v>
      </c>
      <c r="BU387" s="257" t="str">
        <f ca="1">IF($B387="Y",INDIRECT(ADDRESS($DB387,#REF!+6,,,#REF!))," ")</f>
        <v xml:space="preserve"> </v>
      </c>
      <c r="BV387" s="257" t="str">
        <f ca="1">IF($B387="Y",INDIRECT(ADDRESS($DB387,#REF!+6,,,#REF!))," ")</f>
        <v xml:space="preserve"> </v>
      </c>
      <c r="BW387" s="257" t="str">
        <f ca="1">IF($B387="Y",INDIRECT(ADDRESS($DB387,#REF!+6,,,#REF!))," ")</f>
        <v xml:space="preserve"> </v>
      </c>
      <c r="BX387" s="257" t="str">
        <f ca="1">IF($B387="Y",INDIRECT(ADDRESS($DB387,#REF!+6,,,#REF!))," ")</f>
        <v xml:space="preserve"> </v>
      </c>
      <c r="BY387" s="257" t="str">
        <f ca="1">IF($B387="Y",INDIRECT(ADDRESS($DB387,#REF!+6,,,#REF!))," ")</f>
        <v xml:space="preserve"> </v>
      </c>
      <c r="BZ387" s="257" t="str">
        <f ca="1">IF($B387="Y",INDIRECT(ADDRESS($DB387,#REF!+6,,,#REF!))," ")</f>
        <v xml:space="preserve"> </v>
      </c>
      <c r="CA387" s="257" t="str">
        <f ca="1">IF($B387="Y",INDIRECT(ADDRESS($DB387,#REF!+6,,,#REF!))," ")</f>
        <v xml:space="preserve"> </v>
      </c>
      <c r="CB387" s="257" t="str">
        <f ca="1">IF($B387="Y",INDIRECT(ADDRESS($DB387,#REF!+6,,,#REF!))," ")</f>
        <v xml:space="preserve"> </v>
      </c>
      <c r="CC387" s="257" t="str">
        <f ca="1">IF($B387="Y",INDIRECT(ADDRESS($DB387,#REF!+6,,,#REF!))," ")</f>
        <v xml:space="preserve"> </v>
      </c>
      <c r="CD387" s="257" t="str">
        <f ca="1">IF($B387="Y",INDIRECT(ADDRESS($DB387,#REF!+6,,,#REF!))," ")</f>
        <v xml:space="preserve"> </v>
      </c>
      <c r="CE387" s="257" t="str">
        <f ca="1">IF($B387="Y",INDIRECT(ADDRESS($DB387,#REF!+6,,,#REF!))," ")</f>
        <v xml:space="preserve"> </v>
      </c>
      <c r="CF387" s="257" t="str">
        <f ca="1">IF($B387="Y",INDIRECT(ADDRESS($DB387,#REF!+6,,,#REF!))," ")</f>
        <v xml:space="preserve"> </v>
      </c>
      <c r="CG387" s="257" t="str">
        <f ca="1">IF($B387="Y",INDIRECT(ADDRESS($DB387,#REF!+6,,,#REF!))," ")</f>
        <v xml:space="preserve"> </v>
      </c>
      <c r="CH387" s="257" t="str">
        <f ca="1">IF($B387="Y",INDIRECT(ADDRESS($DB387,#REF!+6,,,#REF!))," ")</f>
        <v xml:space="preserve"> </v>
      </c>
      <c r="CI387" s="257" t="str">
        <f ca="1">IF($B387="Y",INDIRECT(ADDRESS($DB387,#REF!+6,,,#REF!))," ")</f>
        <v xml:space="preserve"> </v>
      </c>
      <c r="CJ387" s="257" t="str">
        <f ca="1">IF($B387="Y",INDIRECT(ADDRESS($DB387,#REF!+6,,,#REF!))," ")</f>
        <v xml:space="preserve"> </v>
      </c>
      <c r="CK387" s="257" t="str">
        <f ca="1">IF($B387="Y",INDIRECT(ADDRESS($DB387,#REF!+6,,,#REF!))," ")</f>
        <v xml:space="preserve"> </v>
      </c>
      <c r="CM387" s="100">
        <v>294</v>
      </c>
      <c r="CN387" s="229" t="e">
        <f t="shared" si="131"/>
        <v>#REF!</v>
      </c>
      <c r="CO387" s="229" t="e">
        <f ca="1">IF(CN387&gt;0,INDIRECT(ADDRESS($CN387,7,,,#REF!)),"")</f>
        <v>#REF!</v>
      </c>
      <c r="CP387" s="229" t="e">
        <f t="shared" ca="1" si="132"/>
        <v>#REF!</v>
      </c>
      <c r="CQ387" s="230">
        <f t="shared" ca="1" si="138"/>
        <v>0</v>
      </c>
      <c r="CR387" s="227"/>
      <c r="CS387" s="248">
        <f t="shared" si="133"/>
        <v>294</v>
      </c>
      <c r="CT387" s="229" t="e">
        <f t="shared" si="134"/>
        <v>#REF!</v>
      </c>
      <c r="CU387" s="231" t="e">
        <f ca="1">IF(CT387&gt;0,INDIRECT(ADDRESS($CT387,4,,,#REF!)),"")</f>
        <v>#REF!</v>
      </c>
      <c r="CV387" s="100" t="e">
        <f t="shared" ca="1" si="135"/>
        <v>#REF!</v>
      </c>
      <c r="CW387" s="229">
        <f t="shared" ca="1" si="136"/>
        <v>294</v>
      </c>
      <c r="CX387" s="229" t="e">
        <f t="shared" ca="1" si="127"/>
        <v>#REF!</v>
      </c>
      <c r="CY387" s="250"/>
      <c r="CZ387" s="251">
        <f t="shared" ca="1" si="128"/>
        <v>0</v>
      </c>
      <c r="DB387" s="100">
        <f t="shared" ca="1" si="129"/>
        <v>0</v>
      </c>
      <c r="DC387" s="230">
        <f t="shared" ca="1" si="137"/>
        <v>0</v>
      </c>
    </row>
    <row r="388" spans="2:107" ht="16.149999999999999" customHeight="1" x14ac:dyDescent="0.2">
      <c r="B388" s="252" t="str">
        <f t="shared" ca="1" si="130"/>
        <v xml:space="preserve"> </v>
      </c>
      <c r="C388" s="253" t="str">
        <f ca="1">IF($B388="Y",INDIRECT(ADDRESS($DB388,7,,,#REF!)),IF($B388="N",INDIRECT(ADDRESS($DC388,4,,,#REF!))," "))</f>
        <v xml:space="preserve"> </v>
      </c>
      <c r="D388" s="254" t="str">
        <f ca="1">IF($B388="Y",INDIRECT(ADDRESS($DB388,4,,,#REF!)),IF($B388="N",INDIRECT(ADDRESS($DC388,8,,,#REF!))," "))</f>
        <v xml:space="preserve"> </v>
      </c>
      <c r="E388" s="522" t="str">
        <f ca="1">IF($B388="Y",INDIRECT(ADDRESS($DB388,10,,,#REF!)),IF($B388="N",INDIRECT(ADDRESS($DC388,10,,,#REF!))," "))</f>
        <v xml:space="preserve"> </v>
      </c>
      <c r="F388" s="523" t="str">
        <f ca="1">IF($B388="Y",INDIRECT(ADDRESS($DB388,9,,,#REF!)),IF($B388="N",INDIRECT(ADDRESS($DC388,9,,,#REF!))," "))</f>
        <v xml:space="preserve"> </v>
      </c>
      <c r="G388" s="255" t="str">
        <f ca="1">IF($B388="Y",INDIRECT(ADDRESS($DB388,5,,,#REF!)),IF($B388="N",INDIRECT(ADDRESS($DC388,12,,,#REF!))," "))</f>
        <v xml:space="preserve"> </v>
      </c>
      <c r="H388" s="256" t="str">
        <f ca="1">IF($B388="Y",INDIRECT(ADDRESS($DB388,8,,,#REF!)),IF($B388="N",INDIRECT(ADDRESS($DC388,14,,,#REF!))," "))</f>
        <v xml:space="preserve"> </v>
      </c>
      <c r="I388" s="257" t="str">
        <f ca="1">IF($B388="Y",INDIRECT(ADDRESS($DB388,6,,,#REF!)),IF($B388="N",INDIRECT(ADDRESS($DC388,23,,,#REF!))," "))</f>
        <v xml:space="preserve"> </v>
      </c>
      <c r="J388" s="258" t="str">
        <f ca="1">IF($B388="Y",INDIRECT(ADDRESS($DB388,#REF!+6,,,#REF!))," ")</f>
        <v xml:space="preserve"> </v>
      </c>
      <c r="K388" s="259" t="str">
        <f ca="1">IF($B388="Y",INDIRECT(ADDRESS($DB388,#REF!+6,,,#REF!))," ")</f>
        <v xml:space="preserve"> </v>
      </c>
      <c r="L388" s="259" t="str">
        <f ca="1">IF($B388="Y",INDIRECT(ADDRESS($DB388,#REF!+6,,,#REF!))," ")</f>
        <v xml:space="preserve"> </v>
      </c>
      <c r="M388" s="259" t="str">
        <f ca="1">IF($B388="Y",INDIRECT(ADDRESS($DB388,#REF!+6,,,#REF!))," ")</f>
        <v xml:space="preserve"> </v>
      </c>
      <c r="N388" s="259" t="str">
        <f ca="1">IF($B388="Y",INDIRECT(ADDRESS($DB388,#REF!+6,,,#REF!))," ")</f>
        <v xml:space="preserve"> </v>
      </c>
      <c r="O388" s="259" t="str">
        <f ca="1">IF($B388="Y",INDIRECT(ADDRESS($DB388,#REF!+6,,,#REF!))," ")</f>
        <v xml:space="preserve"> </v>
      </c>
      <c r="P388" s="259" t="str">
        <f ca="1">IF($B388="Y",INDIRECT(ADDRESS($DB388,#REF!+6,,,#REF!))," ")</f>
        <v xml:space="preserve"> </v>
      </c>
      <c r="Q388" s="259" t="str">
        <f ca="1">IF($B388="Y",INDIRECT(ADDRESS($DB388,#REF!+6,,,#REF!))," ")</f>
        <v xml:space="preserve"> </v>
      </c>
      <c r="R388" s="259" t="str">
        <f ca="1">IF($B388="Y",INDIRECT(ADDRESS($DB388,#REF!+6,,,#REF!))," ")</f>
        <v xml:space="preserve"> </v>
      </c>
      <c r="S388" s="259" t="str">
        <f ca="1">IF($B388="Y",INDIRECT(ADDRESS($DB388,#REF!+6,,,#REF!))," ")</f>
        <v xml:space="preserve"> </v>
      </c>
      <c r="T388" s="259" t="str">
        <f ca="1">IF($B388="Y",INDIRECT(ADDRESS($DB388,#REF!+6,,,#REF!))," ")</f>
        <v xml:space="preserve"> </v>
      </c>
      <c r="U388" s="259" t="str">
        <f ca="1">IF($B388="Y",INDIRECT(ADDRESS($DB388,#REF!+6,,,#REF!))," ")</f>
        <v xml:space="preserve"> </v>
      </c>
      <c r="V388" s="259" t="str">
        <f ca="1">IF($B388="Y",INDIRECT(ADDRESS($DB388,#REF!+6,,,#REF!))," ")</f>
        <v xml:space="preserve"> </v>
      </c>
      <c r="W388" s="259" t="str">
        <f ca="1">IF($B388="Y",INDIRECT(ADDRESS($DB388,#REF!+6,,,#REF!))," ")</f>
        <v xml:space="preserve"> </v>
      </c>
      <c r="X388" s="259" t="str">
        <f ca="1">IF($B388="Y",INDIRECT(ADDRESS($DB388,#REF!+6,,,#REF!))," ")</f>
        <v xml:space="preserve"> </v>
      </c>
      <c r="Y388" s="259" t="str">
        <f ca="1">IF($B388="Y",INDIRECT(ADDRESS($DB388,#REF!+6,,,#REF!))," ")</f>
        <v xml:space="preserve"> </v>
      </c>
      <c r="Z388" s="259" t="str">
        <f ca="1">IF($B388="Y",INDIRECT(ADDRESS($DB388,#REF!+6,,,#REF!))," ")</f>
        <v xml:space="preserve"> </v>
      </c>
      <c r="AA388" s="259" t="str">
        <f ca="1">IF($B388="Y",INDIRECT(ADDRESS($DB388,#REF!+6,,,#REF!))," ")</f>
        <v xml:space="preserve"> </v>
      </c>
      <c r="AB388" s="259" t="str">
        <f ca="1">IF($B388="Y",INDIRECT(ADDRESS($DB388,#REF!+6,,,#REF!))," ")</f>
        <v xml:space="preserve"> </v>
      </c>
      <c r="AC388" s="259" t="str">
        <f ca="1">IF($B388="Y",INDIRECT(ADDRESS($DB388,#REF!+6,,,#REF!))," ")</f>
        <v xml:space="preserve"> </v>
      </c>
      <c r="AD388" s="259" t="str">
        <f ca="1">IF($B388="Y",INDIRECT(ADDRESS($DB388,#REF!+6,,,#REF!))," ")</f>
        <v xml:space="preserve"> </v>
      </c>
      <c r="AE388" s="259" t="str">
        <f ca="1">IF($B388="Y",INDIRECT(ADDRESS($DB388,#REF!+6,,,#REF!))," ")</f>
        <v xml:space="preserve"> </v>
      </c>
      <c r="AF388" s="259" t="str">
        <f ca="1">IF($B388="Y",INDIRECT(ADDRESS($DB388,#REF!+6,,,#REF!))," ")</f>
        <v xml:space="preserve"> </v>
      </c>
      <c r="AG388" s="259" t="str">
        <f ca="1">IF($B388="Y",INDIRECT(ADDRESS($DB388,#REF!+6,,,#REF!))," ")</f>
        <v xml:space="preserve"> </v>
      </c>
      <c r="AH388" s="259" t="str">
        <f ca="1">IF($B388="Y",INDIRECT(ADDRESS($DB388,#REF!+6,,,#REF!))," ")</f>
        <v xml:space="preserve"> </v>
      </c>
      <c r="AI388" s="259" t="str">
        <f ca="1">IF($B388="Y",INDIRECT(ADDRESS($DB388,#REF!+6,,,#REF!))," ")</f>
        <v xml:space="preserve"> </v>
      </c>
      <c r="AJ388" s="259" t="str">
        <f ca="1">IF($B388="Y",INDIRECT(ADDRESS($DB388,#REF!+6,,,#REF!))," ")</f>
        <v xml:space="preserve"> </v>
      </c>
      <c r="AK388" s="259" t="str">
        <f ca="1">IF($B388="Y",INDIRECT(ADDRESS($DB388,#REF!+6,,,#REF!))," ")</f>
        <v xml:space="preserve"> </v>
      </c>
      <c r="AL388" s="259" t="str">
        <f ca="1">IF($B388="Y",INDIRECT(ADDRESS($DB388,#REF!+6,,,#REF!))," ")</f>
        <v xml:space="preserve"> </v>
      </c>
      <c r="AM388" s="259" t="str">
        <f ca="1">IF($B388="Y",INDIRECT(ADDRESS($DB388,#REF!+6,,,#REF!))," ")</f>
        <v xml:space="preserve"> </v>
      </c>
      <c r="AN388" s="259" t="str">
        <f ca="1">IF($B388="Y",INDIRECT(ADDRESS($DB388,#REF!+6,,,#REF!))," ")</f>
        <v xml:space="preserve"> </v>
      </c>
      <c r="AO388" s="259" t="str">
        <f ca="1">IF($B388="Y",INDIRECT(ADDRESS($DB388,#REF!+6,,,#REF!))," ")</f>
        <v xml:space="preserve"> </v>
      </c>
      <c r="AP388" s="259" t="str">
        <f ca="1">IF($B388="Y",INDIRECT(ADDRESS($DB388,#REF!+6,,,#REF!))," ")</f>
        <v xml:space="preserve"> </v>
      </c>
      <c r="AQ388" s="259" t="str">
        <f ca="1">IF($B388="Y",INDIRECT(ADDRESS($DB388,#REF!+6,,,#REF!))," ")</f>
        <v xml:space="preserve"> </v>
      </c>
      <c r="AR388" s="259" t="str">
        <f ca="1">IF($B388="Y",INDIRECT(ADDRESS($DB388,#REF!+6,,,#REF!))," ")</f>
        <v xml:space="preserve"> </v>
      </c>
      <c r="AS388" s="259" t="str">
        <f ca="1">IF($B388="Y",INDIRECT(ADDRESS($DB388,#REF!+6,,,#REF!))," ")</f>
        <v xml:space="preserve"> </v>
      </c>
      <c r="AT388" s="259" t="str">
        <f ca="1">IF($B388="Y",INDIRECT(ADDRESS($DB388,#REF!+6,,,#REF!))," ")</f>
        <v xml:space="preserve"> </v>
      </c>
      <c r="AU388" s="259" t="str">
        <f ca="1">IF($B388="Y",INDIRECT(ADDRESS($DB388,#REF!+6,,,#REF!))," ")</f>
        <v xml:space="preserve"> </v>
      </c>
      <c r="AV388" s="259" t="str">
        <f ca="1">IF($B388="Y",INDIRECT(ADDRESS($DB388,#REF!+6,,,#REF!))," ")</f>
        <v xml:space="preserve"> </v>
      </c>
      <c r="AW388" s="259" t="str">
        <f ca="1">IF($B388="Y",INDIRECT(ADDRESS($DB388,#REF!+6,,,#REF!))," ")</f>
        <v xml:space="preserve"> </v>
      </c>
      <c r="AX388" s="259" t="str">
        <f ca="1">IF($B388="Y",INDIRECT(ADDRESS($DB388,#REF!+6,,,#REF!))," ")</f>
        <v xml:space="preserve"> </v>
      </c>
      <c r="AY388" s="259" t="str">
        <f ca="1">IF($B388="Y",INDIRECT(ADDRESS($DB388,#REF!+6,,,#REF!))," ")</f>
        <v xml:space="preserve"> </v>
      </c>
      <c r="AZ388" s="259" t="str">
        <f ca="1">IF($B388="Y",INDIRECT(ADDRESS($DB388,#REF!+6,,,#REF!))," ")</f>
        <v xml:space="preserve"> </v>
      </c>
      <c r="BA388" s="259" t="str">
        <f ca="1">IF($B388="Y",INDIRECT(ADDRESS($DB388,#REF!+6,,,#REF!))," ")</f>
        <v xml:space="preserve"> </v>
      </c>
      <c r="BB388" s="259" t="str">
        <f ca="1">IF($B388="Y",INDIRECT(ADDRESS($DB388,#REF!+6,,,#REF!))," ")</f>
        <v xml:space="preserve"> </v>
      </c>
      <c r="BC388" s="259" t="str">
        <f ca="1">IF($B388="Y",INDIRECT(ADDRESS($DB388,#REF!+6,,,#REF!))," ")</f>
        <v xml:space="preserve"> </v>
      </c>
      <c r="BD388" s="259" t="str">
        <f ca="1">IF($B388="Y",INDIRECT(ADDRESS($DB388,#REF!+6,,,#REF!))," ")</f>
        <v xml:space="preserve"> </v>
      </c>
      <c r="BE388" s="259" t="str">
        <f ca="1">IF($B388="Y",INDIRECT(ADDRESS($DB388,#REF!+6,,,#REF!))," ")</f>
        <v xml:space="preserve"> </v>
      </c>
      <c r="BF388" s="259" t="str">
        <f ca="1">IF($B388="Y",INDIRECT(ADDRESS($DB388,#REF!+6,,,#REF!))," ")</f>
        <v xml:space="preserve"> </v>
      </c>
      <c r="BG388" s="259" t="str">
        <f ca="1">IF($B388="Y",INDIRECT(ADDRESS($DB388,#REF!+6,,,#REF!))," ")</f>
        <v xml:space="preserve"> </v>
      </c>
      <c r="BH388" s="259" t="str">
        <f ca="1">IF($B388="Y",INDIRECT(ADDRESS($DB388,#REF!+6,,,#REF!))," ")</f>
        <v xml:space="preserve"> </v>
      </c>
      <c r="BI388" s="259" t="str">
        <f ca="1">IF($B388="Y",INDIRECT(ADDRESS($DB388,#REF!+6,,,#REF!))," ")</f>
        <v xml:space="preserve"> </v>
      </c>
      <c r="BJ388" s="259" t="str">
        <f ca="1">IF($B388="Y",INDIRECT(ADDRESS($DB388,#REF!+6,,,#REF!))," ")</f>
        <v xml:space="preserve"> </v>
      </c>
      <c r="BK388" s="259" t="str">
        <f ca="1">IF($B388="Y",INDIRECT(ADDRESS($DB388,#REF!+6,,,#REF!))," ")</f>
        <v xml:space="preserve"> </v>
      </c>
      <c r="BL388" s="259" t="str">
        <f ca="1">IF($B388="Y",INDIRECT(ADDRESS($DB388,#REF!+6,,,#REF!))," ")</f>
        <v xml:space="preserve"> </v>
      </c>
      <c r="BM388" s="259" t="str">
        <f ca="1">IF($B388="Y",INDIRECT(ADDRESS($DB388,#REF!+6,,,#REF!))," ")</f>
        <v xml:space="preserve"> </v>
      </c>
      <c r="BN388" s="259" t="str">
        <f ca="1">IF($B388="Y",INDIRECT(ADDRESS($DB388,#REF!+6,,,#REF!))," ")</f>
        <v xml:space="preserve"> </v>
      </c>
      <c r="BO388" s="259" t="str">
        <f ca="1">IF($B388="Y",INDIRECT(ADDRESS($DB388,#REF!+6,,,#REF!))," ")</f>
        <v xml:space="preserve"> </v>
      </c>
      <c r="BP388" s="259" t="str">
        <f ca="1">IF($B388="Y",INDIRECT(ADDRESS($DB388,#REF!+6,,,#REF!))," ")</f>
        <v xml:space="preserve"> </v>
      </c>
      <c r="BQ388" s="257" t="str">
        <f ca="1">IF($B388="Y",INDIRECT(ADDRESS($DB388,#REF!+6,,,#REF!))," ")</f>
        <v xml:space="preserve"> </v>
      </c>
      <c r="BR388" s="257" t="str">
        <f ca="1">IF($B388="Y",INDIRECT(ADDRESS($DB388,#REF!+6,,,#REF!))," ")</f>
        <v xml:space="preserve"> </v>
      </c>
      <c r="BS388" s="257" t="str">
        <f ca="1">IF($B388="Y",INDIRECT(ADDRESS($DB388,#REF!+6,,,#REF!))," ")</f>
        <v xml:space="preserve"> </v>
      </c>
      <c r="BT388" s="257" t="str">
        <f ca="1">IF($B388="Y",INDIRECT(ADDRESS($DB388,#REF!+6,,,#REF!))," ")</f>
        <v xml:space="preserve"> </v>
      </c>
      <c r="BU388" s="257" t="str">
        <f ca="1">IF($B388="Y",INDIRECT(ADDRESS($DB388,#REF!+6,,,#REF!))," ")</f>
        <v xml:space="preserve"> </v>
      </c>
      <c r="BV388" s="257" t="str">
        <f ca="1">IF($B388="Y",INDIRECT(ADDRESS($DB388,#REF!+6,,,#REF!))," ")</f>
        <v xml:space="preserve"> </v>
      </c>
      <c r="BW388" s="257" t="str">
        <f ca="1">IF($B388="Y",INDIRECT(ADDRESS($DB388,#REF!+6,,,#REF!))," ")</f>
        <v xml:space="preserve"> </v>
      </c>
      <c r="BX388" s="257" t="str">
        <f ca="1">IF($B388="Y",INDIRECT(ADDRESS($DB388,#REF!+6,,,#REF!))," ")</f>
        <v xml:space="preserve"> </v>
      </c>
      <c r="BY388" s="257" t="str">
        <f ca="1">IF($B388="Y",INDIRECT(ADDRESS($DB388,#REF!+6,,,#REF!))," ")</f>
        <v xml:space="preserve"> </v>
      </c>
      <c r="BZ388" s="257" t="str">
        <f ca="1">IF($B388="Y",INDIRECT(ADDRESS($DB388,#REF!+6,,,#REF!))," ")</f>
        <v xml:space="preserve"> </v>
      </c>
      <c r="CA388" s="257" t="str">
        <f ca="1">IF($B388="Y",INDIRECT(ADDRESS($DB388,#REF!+6,,,#REF!))," ")</f>
        <v xml:space="preserve"> </v>
      </c>
      <c r="CB388" s="257" t="str">
        <f ca="1">IF($B388="Y",INDIRECT(ADDRESS($DB388,#REF!+6,,,#REF!))," ")</f>
        <v xml:space="preserve"> </v>
      </c>
      <c r="CC388" s="257" t="str">
        <f ca="1">IF($B388="Y",INDIRECT(ADDRESS($DB388,#REF!+6,,,#REF!))," ")</f>
        <v xml:space="preserve"> </v>
      </c>
      <c r="CD388" s="257" t="str">
        <f ca="1">IF($B388="Y",INDIRECT(ADDRESS($DB388,#REF!+6,,,#REF!))," ")</f>
        <v xml:space="preserve"> </v>
      </c>
      <c r="CE388" s="257" t="str">
        <f ca="1">IF($B388="Y",INDIRECT(ADDRESS($DB388,#REF!+6,,,#REF!))," ")</f>
        <v xml:space="preserve"> </v>
      </c>
      <c r="CF388" s="257" t="str">
        <f ca="1">IF($B388="Y",INDIRECT(ADDRESS($DB388,#REF!+6,,,#REF!))," ")</f>
        <v xml:space="preserve"> </v>
      </c>
      <c r="CG388" s="257" t="str">
        <f ca="1">IF($B388="Y",INDIRECT(ADDRESS($DB388,#REF!+6,,,#REF!))," ")</f>
        <v xml:space="preserve"> </v>
      </c>
      <c r="CH388" s="257" t="str">
        <f ca="1">IF($B388="Y",INDIRECT(ADDRESS($DB388,#REF!+6,,,#REF!))," ")</f>
        <v xml:space="preserve"> </v>
      </c>
      <c r="CI388" s="257" t="str">
        <f ca="1">IF($B388="Y",INDIRECT(ADDRESS($DB388,#REF!+6,,,#REF!))," ")</f>
        <v xml:space="preserve"> </v>
      </c>
      <c r="CJ388" s="257" t="str">
        <f ca="1">IF($B388="Y",INDIRECT(ADDRESS($DB388,#REF!+6,,,#REF!))," ")</f>
        <v xml:space="preserve"> </v>
      </c>
      <c r="CK388" s="257" t="str">
        <f ca="1">IF($B388="Y",INDIRECT(ADDRESS($DB388,#REF!+6,,,#REF!))," ")</f>
        <v xml:space="preserve"> </v>
      </c>
      <c r="CM388" s="100">
        <v>295</v>
      </c>
      <c r="CN388" s="229" t="e">
        <f t="shared" si="131"/>
        <v>#REF!</v>
      </c>
      <c r="CO388" s="229" t="e">
        <f ca="1">IF(CN388&gt;0,INDIRECT(ADDRESS($CN388,7,,,#REF!)),"")</f>
        <v>#REF!</v>
      </c>
      <c r="CP388" s="229" t="e">
        <f t="shared" ca="1" si="132"/>
        <v>#REF!</v>
      </c>
      <c r="CQ388" s="230">
        <f t="shared" ca="1" si="138"/>
        <v>0</v>
      </c>
      <c r="CR388" s="227"/>
      <c r="CS388" s="248">
        <f t="shared" si="133"/>
        <v>295</v>
      </c>
      <c r="CT388" s="229" t="e">
        <f t="shared" si="134"/>
        <v>#REF!</v>
      </c>
      <c r="CU388" s="231" t="e">
        <f ca="1">IF(CT388&gt;0,INDIRECT(ADDRESS($CT388,4,,,#REF!)),"")</f>
        <v>#REF!</v>
      </c>
      <c r="CV388" s="100" t="e">
        <f t="shared" ca="1" si="135"/>
        <v>#REF!</v>
      </c>
      <c r="CW388" s="229">
        <f t="shared" ca="1" si="136"/>
        <v>295</v>
      </c>
      <c r="CX388" s="229" t="e">
        <f t="shared" ca="1" si="127"/>
        <v>#REF!</v>
      </c>
      <c r="CY388" s="250"/>
      <c r="CZ388" s="251">
        <f t="shared" ca="1" si="128"/>
        <v>0</v>
      </c>
      <c r="DB388" s="100">
        <f t="shared" ca="1" si="129"/>
        <v>0</v>
      </c>
      <c r="DC388" s="230">
        <f t="shared" ca="1" si="137"/>
        <v>0</v>
      </c>
    </row>
    <row r="389" spans="2:107" ht="16.149999999999999" customHeight="1" x14ac:dyDescent="0.2">
      <c r="B389" s="252" t="str">
        <f t="shared" ca="1" si="130"/>
        <v xml:space="preserve"> </v>
      </c>
      <c r="C389" s="253" t="str">
        <f ca="1">IF($B389="Y",INDIRECT(ADDRESS($DB389,7,,,#REF!)),IF($B389="N",INDIRECT(ADDRESS($DC389,4,,,#REF!))," "))</f>
        <v xml:space="preserve"> </v>
      </c>
      <c r="D389" s="254" t="str">
        <f ca="1">IF($B389="Y",INDIRECT(ADDRESS($DB389,4,,,#REF!)),IF($B389="N",INDIRECT(ADDRESS($DC389,8,,,#REF!))," "))</f>
        <v xml:space="preserve"> </v>
      </c>
      <c r="E389" s="522" t="str">
        <f ca="1">IF($B389="Y",INDIRECT(ADDRESS($DB389,10,,,#REF!)),IF($B389="N",INDIRECT(ADDRESS($DC389,10,,,#REF!))," "))</f>
        <v xml:space="preserve"> </v>
      </c>
      <c r="F389" s="523" t="str">
        <f ca="1">IF($B389="Y",INDIRECT(ADDRESS($DB389,9,,,#REF!)),IF($B389="N",INDIRECT(ADDRESS($DC389,9,,,#REF!))," "))</f>
        <v xml:space="preserve"> </v>
      </c>
      <c r="G389" s="255" t="str">
        <f ca="1">IF($B389="Y",INDIRECT(ADDRESS($DB389,5,,,#REF!)),IF($B389="N",INDIRECT(ADDRESS($DC389,12,,,#REF!))," "))</f>
        <v xml:space="preserve"> </v>
      </c>
      <c r="H389" s="256" t="str">
        <f ca="1">IF($B389="Y",INDIRECT(ADDRESS($DB389,8,,,#REF!)),IF($B389="N",INDIRECT(ADDRESS($DC389,14,,,#REF!))," "))</f>
        <v xml:space="preserve"> </v>
      </c>
      <c r="I389" s="257" t="str">
        <f ca="1">IF($B389="Y",INDIRECT(ADDRESS($DB389,6,,,#REF!)),IF($B389="N",INDIRECT(ADDRESS($DC389,23,,,#REF!))," "))</f>
        <v xml:space="preserve"> </v>
      </c>
      <c r="J389" s="258" t="str">
        <f ca="1">IF($B389="Y",INDIRECT(ADDRESS($DB389,#REF!+6,,,#REF!))," ")</f>
        <v xml:space="preserve"> </v>
      </c>
      <c r="K389" s="259" t="str">
        <f ca="1">IF($B389="Y",INDIRECT(ADDRESS($DB389,#REF!+6,,,#REF!))," ")</f>
        <v xml:space="preserve"> </v>
      </c>
      <c r="L389" s="259" t="str">
        <f ca="1">IF($B389="Y",INDIRECT(ADDRESS($DB389,#REF!+6,,,#REF!))," ")</f>
        <v xml:space="preserve"> </v>
      </c>
      <c r="M389" s="259" t="str">
        <f ca="1">IF($B389="Y",INDIRECT(ADDRESS($DB389,#REF!+6,,,#REF!))," ")</f>
        <v xml:space="preserve"> </v>
      </c>
      <c r="N389" s="259" t="str">
        <f ca="1">IF($B389="Y",INDIRECT(ADDRESS($DB389,#REF!+6,,,#REF!))," ")</f>
        <v xml:space="preserve"> </v>
      </c>
      <c r="O389" s="259" t="str">
        <f ca="1">IF($B389="Y",INDIRECT(ADDRESS($DB389,#REF!+6,,,#REF!))," ")</f>
        <v xml:space="preserve"> </v>
      </c>
      <c r="P389" s="259" t="str">
        <f ca="1">IF($B389="Y",INDIRECT(ADDRESS($DB389,#REF!+6,,,#REF!))," ")</f>
        <v xml:space="preserve"> </v>
      </c>
      <c r="Q389" s="259" t="str">
        <f ca="1">IF($B389="Y",INDIRECT(ADDRESS($DB389,#REF!+6,,,#REF!))," ")</f>
        <v xml:space="preserve"> </v>
      </c>
      <c r="R389" s="259" t="str">
        <f ca="1">IF($B389="Y",INDIRECT(ADDRESS($DB389,#REF!+6,,,#REF!))," ")</f>
        <v xml:space="preserve"> </v>
      </c>
      <c r="S389" s="259" t="str">
        <f ca="1">IF($B389="Y",INDIRECT(ADDRESS($DB389,#REF!+6,,,#REF!))," ")</f>
        <v xml:space="preserve"> </v>
      </c>
      <c r="T389" s="259" t="str">
        <f ca="1">IF($B389="Y",INDIRECT(ADDRESS($DB389,#REF!+6,,,#REF!))," ")</f>
        <v xml:space="preserve"> </v>
      </c>
      <c r="U389" s="259" t="str">
        <f ca="1">IF($B389="Y",INDIRECT(ADDRESS($DB389,#REF!+6,,,#REF!))," ")</f>
        <v xml:space="preserve"> </v>
      </c>
      <c r="V389" s="259" t="str">
        <f ca="1">IF($B389="Y",INDIRECT(ADDRESS($DB389,#REF!+6,,,#REF!))," ")</f>
        <v xml:space="preserve"> </v>
      </c>
      <c r="W389" s="259" t="str">
        <f ca="1">IF($B389="Y",INDIRECT(ADDRESS($DB389,#REF!+6,,,#REF!))," ")</f>
        <v xml:space="preserve"> </v>
      </c>
      <c r="X389" s="259" t="str">
        <f ca="1">IF($B389="Y",INDIRECT(ADDRESS($DB389,#REF!+6,,,#REF!))," ")</f>
        <v xml:space="preserve"> </v>
      </c>
      <c r="Y389" s="259" t="str">
        <f ca="1">IF($B389="Y",INDIRECT(ADDRESS($DB389,#REF!+6,,,#REF!))," ")</f>
        <v xml:space="preserve"> </v>
      </c>
      <c r="Z389" s="259" t="str">
        <f ca="1">IF($B389="Y",INDIRECT(ADDRESS($DB389,#REF!+6,,,#REF!))," ")</f>
        <v xml:space="preserve"> </v>
      </c>
      <c r="AA389" s="259" t="str">
        <f ca="1">IF($B389="Y",INDIRECT(ADDRESS($DB389,#REF!+6,,,#REF!))," ")</f>
        <v xml:space="preserve"> </v>
      </c>
      <c r="AB389" s="259" t="str">
        <f ca="1">IF($B389="Y",INDIRECT(ADDRESS($DB389,#REF!+6,,,#REF!))," ")</f>
        <v xml:space="preserve"> </v>
      </c>
      <c r="AC389" s="259" t="str">
        <f ca="1">IF($B389="Y",INDIRECT(ADDRESS($DB389,#REF!+6,,,#REF!))," ")</f>
        <v xml:space="preserve"> </v>
      </c>
      <c r="AD389" s="259" t="str">
        <f ca="1">IF($B389="Y",INDIRECT(ADDRESS($DB389,#REF!+6,,,#REF!))," ")</f>
        <v xml:space="preserve"> </v>
      </c>
      <c r="AE389" s="259" t="str">
        <f ca="1">IF($B389="Y",INDIRECT(ADDRESS($DB389,#REF!+6,,,#REF!))," ")</f>
        <v xml:space="preserve"> </v>
      </c>
      <c r="AF389" s="259" t="str">
        <f ca="1">IF($B389="Y",INDIRECT(ADDRESS($DB389,#REF!+6,,,#REF!))," ")</f>
        <v xml:space="preserve"> </v>
      </c>
      <c r="AG389" s="259" t="str">
        <f ca="1">IF($B389="Y",INDIRECT(ADDRESS($DB389,#REF!+6,,,#REF!))," ")</f>
        <v xml:space="preserve"> </v>
      </c>
      <c r="AH389" s="259" t="str">
        <f ca="1">IF($B389="Y",INDIRECT(ADDRESS($DB389,#REF!+6,,,#REF!))," ")</f>
        <v xml:space="preserve"> </v>
      </c>
      <c r="AI389" s="259" t="str">
        <f ca="1">IF($B389="Y",INDIRECT(ADDRESS($DB389,#REF!+6,,,#REF!))," ")</f>
        <v xml:space="preserve"> </v>
      </c>
      <c r="AJ389" s="259" t="str">
        <f ca="1">IF($B389="Y",INDIRECT(ADDRESS($DB389,#REF!+6,,,#REF!))," ")</f>
        <v xml:space="preserve"> </v>
      </c>
      <c r="AK389" s="259" t="str">
        <f ca="1">IF($B389="Y",INDIRECT(ADDRESS($DB389,#REF!+6,,,#REF!))," ")</f>
        <v xml:space="preserve"> </v>
      </c>
      <c r="AL389" s="259" t="str">
        <f ca="1">IF($B389="Y",INDIRECT(ADDRESS($DB389,#REF!+6,,,#REF!))," ")</f>
        <v xml:space="preserve"> </v>
      </c>
      <c r="AM389" s="259" t="str">
        <f ca="1">IF($B389="Y",INDIRECT(ADDRESS($DB389,#REF!+6,,,#REF!))," ")</f>
        <v xml:space="preserve"> </v>
      </c>
      <c r="AN389" s="259" t="str">
        <f ca="1">IF($B389="Y",INDIRECT(ADDRESS($DB389,#REF!+6,,,#REF!))," ")</f>
        <v xml:space="preserve"> </v>
      </c>
      <c r="AO389" s="259" t="str">
        <f ca="1">IF($B389="Y",INDIRECT(ADDRESS($DB389,#REF!+6,,,#REF!))," ")</f>
        <v xml:space="preserve"> </v>
      </c>
      <c r="AP389" s="259" t="str">
        <f ca="1">IF($B389="Y",INDIRECT(ADDRESS($DB389,#REF!+6,,,#REF!))," ")</f>
        <v xml:space="preserve"> </v>
      </c>
      <c r="AQ389" s="259" t="str">
        <f ca="1">IF($B389="Y",INDIRECT(ADDRESS($DB389,#REF!+6,,,#REF!))," ")</f>
        <v xml:space="preserve"> </v>
      </c>
      <c r="AR389" s="259" t="str">
        <f ca="1">IF($B389="Y",INDIRECT(ADDRESS($DB389,#REF!+6,,,#REF!))," ")</f>
        <v xml:space="preserve"> </v>
      </c>
      <c r="AS389" s="259" t="str">
        <f ca="1">IF($B389="Y",INDIRECT(ADDRESS($DB389,#REF!+6,,,#REF!))," ")</f>
        <v xml:space="preserve"> </v>
      </c>
      <c r="AT389" s="259" t="str">
        <f ca="1">IF($B389="Y",INDIRECT(ADDRESS($DB389,#REF!+6,,,#REF!))," ")</f>
        <v xml:space="preserve"> </v>
      </c>
      <c r="AU389" s="259" t="str">
        <f ca="1">IF($B389="Y",INDIRECT(ADDRESS($DB389,#REF!+6,,,#REF!))," ")</f>
        <v xml:space="preserve"> </v>
      </c>
      <c r="AV389" s="259" t="str">
        <f ca="1">IF($B389="Y",INDIRECT(ADDRESS($DB389,#REF!+6,,,#REF!))," ")</f>
        <v xml:space="preserve"> </v>
      </c>
      <c r="AW389" s="259" t="str">
        <f ca="1">IF($B389="Y",INDIRECT(ADDRESS($DB389,#REF!+6,,,#REF!))," ")</f>
        <v xml:space="preserve"> </v>
      </c>
      <c r="AX389" s="259" t="str">
        <f ca="1">IF($B389="Y",INDIRECT(ADDRESS($DB389,#REF!+6,,,#REF!))," ")</f>
        <v xml:space="preserve"> </v>
      </c>
      <c r="AY389" s="259" t="str">
        <f ca="1">IF($B389="Y",INDIRECT(ADDRESS($DB389,#REF!+6,,,#REF!))," ")</f>
        <v xml:space="preserve"> </v>
      </c>
      <c r="AZ389" s="259" t="str">
        <f ca="1">IF($B389="Y",INDIRECT(ADDRESS($DB389,#REF!+6,,,#REF!))," ")</f>
        <v xml:space="preserve"> </v>
      </c>
      <c r="BA389" s="259" t="str">
        <f ca="1">IF($B389="Y",INDIRECT(ADDRESS($DB389,#REF!+6,,,#REF!))," ")</f>
        <v xml:space="preserve"> </v>
      </c>
      <c r="BB389" s="259" t="str">
        <f ca="1">IF($B389="Y",INDIRECT(ADDRESS($DB389,#REF!+6,,,#REF!))," ")</f>
        <v xml:space="preserve"> </v>
      </c>
      <c r="BC389" s="259" t="str">
        <f ca="1">IF($B389="Y",INDIRECT(ADDRESS($DB389,#REF!+6,,,#REF!))," ")</f>
        <v xml:space="preserve"> </v>
      </c>
      <c r="BD389" s="259" t="str">
        <f ca="1">IF($B389="Y",INDIRECT(ADDRESS($DB389,#REF!+6,,,#REF!))," ")</f>
        <v xml:space="preserve"> </v>
      </c>
      <c r="BE389" s="259" t="str">
        <f ca="1">IF($B389="Y",INDIRECT(ADDRESS($DB389,#REF!+6,,,#REF!))," ")</f>
        <v xml:space="preserve"> </v>
      </c>
      <c r="BF389" s="259" t="str">
        <f ca="1">IF($B389="Y",INDIRECT(ADDRESS($DB389,#REF!+6,,,#REF!))," ")</f>
        <v xml:space="preserve"> </v>
      </c>
      <c r="BG389" s="259" t="str">
        <f ca="1">IF($B389="Y",INDIRECT(ADDRESS($DB389,#REF!+6,,,#REF!))," ")</f>
        <v xml:space="preserve"> </v>
      </c>
      <c r="BH389" s="259" t="str">
        <f ca="1">IF($B389="Y",INDIRECT(ADDRESS($DB389,#REF!+6,,,#REF!))," ")</f>
        <v xml:space="preserve"> </v>
      </c>
      <c r="BI389" s="259" t="str">
        <f ca="1">IF($B389="Y",INDIRECT(ADDRESS($DB389,#REF!+6,,,#REF!))," ")</f>
        <v xml:space="preserve"> </v>
      </c>
      <c r="BJ389" s="259" t="str">
        <f ca="1">IF($B389="Y",INDIRECT(ADDRESS($DB389,#REF!+6,,,#REF!))," ")</f>
        <v xml:space="preserve"> </v>
      </c>
      <c r="BK389" s="259" t="str">
        <f ca="1">IF($B389="Y",INDIRECT(ADDRESS($DB389,#REF!+6,,,#REF!))," ")</f>
        <v xml:space="preserve"> </v>
      </c>
      <c r="BL389" s="259" t="str">
        <f ca="1">IF($B389="Y",INDIRECT(ADDRESS($DB389,#REF!+6,,,#REF!))," ")</f>
        <v xml:space="preserve"> </v>
      </c>
      <c r="BM389" s="259" t="str">
        <f ca="1">IF($B389="Y",INDIRECT(ADDRESS($DB389,#REF!+6,,,#REF!))," ")</f>
        <v xml:space="preserve"> </v>
      </c>
      <c r="BN389" s="259" t="str">
        <f ca="1">IF($B389="Y",INDIRECT(ADDRESS($DB389,#REF!+6,,,#REF!))," ")</f>
        <v xml:space="preserve"> </v>
      </c>
      <c r="BO389" s="259" t="str">
        <f ca="1">IF($B389="Y",INDIRECT(ADDRESS($DB389,#REF!+6,,,#REF!))," ")</f>
        <v xml:space="preserve"> </v>
      </c>
      <c r="BP389" s="259" t="str">
        <f ca="1">IF($B389="Y",INDIRECT(ADDRESS($DB389,#REF!+6,,,#REF!))," ")</f>
        <v xml:space="preserve"> </v>
      </c>
      <c r="BQ389" s="257" t="str">
        <f ca="1">IF($B389="Y",INDIRECT(ADDRESS($DB389,#REF!+6,,,#REF!))," ")</f>
        <v xml:space="preserve"> </v>
      </c>
      <c r="BR389" s="257" t="str">
        <f ca="1">IF($B389="Y",INDIRECT(ADDRESS($DB389,#REF!+6,,,#REF!))," ")</f>
        <v xml:space="preserve"> </v>
      </c>
      <c r="BS389" s="257" t="str">
        <f ca="1">IF($B389="Y",INDIRECT(ADDRESS($DB389,#REF!+6,,,#REF!))," ")</f>
        <v xml:space="preserve"> </v>
      </c>
      <c r="BT389" s="257" t="str">
        <f ca="1">IF($B389="Y",INDIRECT(ADDRESS($DB389,#REF!+6,,,#REF!))," ")</f>
        <v xml:space="preserve"> </v>
      </c>
      <c r="BU389" s="257" t="str">
        <f ca="1">IF($B389="Y",INDIRECT(ADDRESS($DB389,#REF!+6,,,#REF!))," ")</f>
        <v xml:space="preserve"> </v>
      </c>
      <c r="BV389" s="257" t="str">
        <f ca="1">IF($B389="Y",INDIRECT(ADDRESS($DB389,#REF!+6,,,#REF!))," ")</f>
        <v xml:space="preserve"> </v>
      </c>
      <c r="BW389" s="257" t="str">
        <f ca="1">IF($B389="Y",INDIRECT(ADDRESS($DB389,#REF!+6,,,#REF!))," ")</f>
        <v xml:space="preserve"> </v>
      </c>
      <c r="BX389" s="257" t="str">
        <f ca="1">IF($B389="Y",INDIRECT(ADDRESS($DB389,#REF!+6,,,#REF!))," ")</f>
        <v xml:space="preserve"> </v>
      </c>
      <c r="BY389" s="257" t="str">
        <f ca="1">IF($B389="Y",INDIRECT(ADDRESS($DB389,#REF!+6,,,#REF!))," ")</f>
        <v xml:space="preserve"> </v>
      </c>
      <c r="BZ389" s="257" t="str">
        <f ca="1">IF($B389="Y",INDIRECT(ADDRESS($DB389,#REF!+6,,,#REF!))," ")</f>
        <v xml:space="preserve"> </v>
      </c>
      <c r="CA389" s="257" t="str">
        <f ca="1">IF($B389="Y",INDIRECT(ADDRESS($DB389,#REF!+6,,,#REF!))," ")</f>
        <v xml:space="preserve"> </v>
      </c>
      <c r="CB389" s="257" t="str">
        <f ca="1">IF($B389="Y",INDIRECT(ADDRESS($DB389,#REF!+6,,,#REF!))," ")</f>
        <v xml:space="preserve"> </v>
      </c>
      <c r="CC389" s="257" t="str">
        <f ca="1">IF($B389="Y",INDIRECT(ADDRESS($DB389,#REF!+6,,,#REF!))," ")</f>
        <v xml:space="preserve"> </v>
      </c>
      <c r="CD389" s="257" t="str">
        <f ca="1">IF($B389="Y",INDIRECT(ADDRESS($DB389,#REF!+6,,,#REF!))," ")</f>
        <v xml:space="preserve"> </v>
      </c>
      <c r="CE389" s="257" t="str">
        <f ca="1">IF($B389="Y",INDIRECT(ADDRESS($DB389,#REF!+6,,,#REF!))," ")</f>
        <v xml:space="preserve"> </v>
      </c>
      <c r="CF389" s="257" t="str">
        <f ca="1">IF($B389="Y",INDIRECT(ADDRESS($DB389,#REF!+6,,,#REF!))," ")</f>
        <v xml:space="preserve"> </v>
      </c>
      <c r="CG389" s="257" t="str">
        <f ca="1">IF($B389="Y",INDIRECT(ADDRESS($DB389,#REF!+6,,,#REF!))," ")</f>
        <v xml:space="preserve"> </v>
      </c>
      <c r="CH389" s="257" t="str">
        <f ca="1">IF($B389="Y",INDIRECT(ADDRESS($DB389,#REF!+6,,,#REF!))," ")</f>
        <v xml:space="preserve"> </v>
      </c>
      <c r="CI389" s="257" t="str">
        <f ca="1">IF($B389="Y",INDIRECT(ADDRESS($DB389,#REF!+6,,,#REF!))," ")</f>
        <v xml:space="preserve"> </v>
      </c>
      <c r="CJ389" s="257" t="str">
        <f ca="1">IF($B389="Y",INDIRECT(ADDRESS($DB389,#REF!+6,,,#REF!))," ")</f>
        <v xml:space="preserve"> </v>
      </c>
      <c r="CK389" s="257" t="str">
        <f ca="1">IF($B389="Y",INDIRECT(ADDRESS($DB389,#REF!+6,,,#REF!))," ")</f>
        <v xml:space="preserve"> </v>
      </c>
      <c r="CM389" s="100">
        <v>296</v>
      </c>
      <c r="CN389" s="229" t="e">
        <f t="shared" si="131"/>
        <v>#REF!</v>
      </c>
      <c r="CO389" s="229" t="e">
        <f ca="1">IF(CN389&gt;0,INDIRECT(ADDRESS($CN389,7,,,#REF!)),"")</f>
        <v>#REF!</v>
      </c>
      <c r="CP389" s="229" t="e">
        <f t="shared" ca="1" si="132"/>
        <v>#REF!</v>
      </c>
      <c r="CQ389" s="230">
        <f t="shared" ca="1" si="138"/>
        <v>0</v>
      </c>
      <c r="CR389" s="227"/>
      <c r="CS389" s="248">
        <f t="shared" si="133"/>
        <v>296</v>
      </c>
      <c r="CT389" s="229" t="e">
        <f t="shared" si="134"/>
        <v>#REF!</v>
      </c>
      <c r="CU389" s="231" t="e">
        <f ca="1">IF(CT389&gt;0,INDIRECT(ADDRESS($CT389,4,,,#REF!)),"")</f>
        <v>#REF!</v>
      </c>
      <c r="CV389" s="100" t="e">
        <f t="shared" ca="1" si="135"/>
        <v>#REF!</v>
      </c>
      <c r="CW389" s="229">
        <f t="shared" ca="1" si="136"/>
        <v>296</v>
      </c>
      <c r="CX389" s="229" t="e">
        <f t="shared" ca="1" si="127"/>
        <v>#REF!</v>
      </c>
      <c r="CY389" s="250"/>
      <c r="CZ389" s="251">
        <f t="shared" ca="1" si="128"/>
        <v>0</v>
      </c>
      <c r="DB389" s="100">
        <f t="shared" ca="1" si="129"/>
        <v>0</v>
      </c>
      <c r="DC389" s="230">
        <f t="shared" ca="1" si="137"/>
        <v>0</v>
      </c>
    </row>
    <row r="390" spans="2:107" ht="16.149999999999999" customHeight="1" x14ac:dyDescent="0.2">
      <c r="B390" s="252" t="str">
        <f t="shared" ca="1" si="130"/>
        <v xml:space="preserve"> </v>
      </c>
      <c r="C390" s="253" t="str">
        <f ca="1">IF($B390="Y",INDIRECT(ADDRESS($DB390,7,,,#REF!)),IF($B390="N",INDIRECT(ADDRESS($DC390,4,,,#REF!))," "))</f>
        <v xml:space="preserve"> </v>
      </c>
      <c r="D390" s="254" t="str">
        <f ca="1">IF($B390="Y",INDIRECT(ADDRESS($DB390,4,,,#REF!)),IF($B390="N",INDIRECT(ADDRESS($DC390,8,,,#REF!))," "))</f>
        <v xml:space="preserve"> </v>
      </c>
      <c r="E390" s="522" t="str">
        <f ca="1">IF($B390="Y",INDIRECT(ADDRESS($DB390,10,,,#REF!)),IF($B390="N",INDIRECT(ADDRESS($DC390,10,,,#REF!))," "))</f>
        <v xml:space="preserve"> </v>
      </c>
      <c r="F390" s="523" t="str">
        <f ca="1">IF($B390="Y",INDIRECT(ADDRESS($DB390,9,,,#REF!)),IF($B390="N",INDIRECT(ADDRESS($DC390,9,,,#REF!))," "))</f>
        <v xml:space="preserve"> </v>
      </c>
      <c r="G390" s="255" t="str">
        <f ca="1">IF($B390="Y",INDIRECT(ADDRESS($DB390,5,,,#REF!)),IF($B390="N",INDIRECT(ADDRESS($DC390,12,,,#REF!))," "))</f>
        <v xml:space="preserve"> </v>
      </c>
      <c r="H390" s="256" t="str">
        <f ca="1">IF($B390="Y",INDIRECT(ADDRESS($DB390,8,,,#REF!)),IF($B390="N",INDIRECT(ADDRESS($DC390,14,,,#REF!))," "))</f>
        <v xml:space="preserve"> </v>
      </c>
      <c r="I390" s="257" t="str">
        <f ca="1">IF($B390="Y",INDIRECT(ADDRESS($DB390,6,,,#REF!)),IF($B390="N",INDIRECT(ADDRESS($DC390,23,,,#REF!))," "))</f>
        <v xml:space="preserve"> </v>
      </c>
      <c r="J390" s="258" t="str">
        <f ca="1">IF($B390="Y",INDIRECT(ADDRESS($DB390,#REF!+6,,,#REF!))," ")</f>
        <v xml:space="preserve"> </v>
      </c>
      <c r="K390" s="259" t="str">
        <f ca="1">IF($B390="Y",INDIRECT(ADDRESS($DB390,#REF!+6,,,#REF!))," ")</f>
        <v xml:space="preserve"> </v>
      </c>
      <c r="L390" s="259" t="str">
        <f ca="1">IF($B390="Y",INDIRECT(ADDRESS($DB390,#REF!+6,,,#REF!))," ")</f>
        <v xml:space="preserve"> </v>
      </c>
      <c r="M390" s="259" t="str">
        <f ca="1">IF($B390="Y",INDIRECT(ADDRESS($DB390,#REF!+6,,,#REF!))," ")</f>
        <v xml:space="preserve"> </v>
      </c>
      <c r="N390" s="259" t="str">
        <f ca="1">IF($B390="Y",INDIRECT(ADDRESS($DB390,#REF!+6,,,#REF!))," ")</f>
        <v xml:space="preserve"> </v>
      </c>
      <c r="O390" s="259" t="str">
        <f ca="1">IF($B390="Y",INDIRECT(ADDRESS($DB390,#REF!+6,,,#REF!))," ")</f>
        <v xml:space="preserve"> </v>
      </c>
      <c r="P390" s="259" t="str">
        <f ca="1">IF($B390="Y",INDIRECT(ADDRESS($DB390,#REF!+6,,,#REF!))," ")</f>
        <v xml:space="preserve"> </v>
      </c>
      <c r="Q390" s="259" t="str">
        <f ca="1">IF($B390="Y",INDIRECT(ADDRESS($DB390,#REF!+6,,,#REF!))," ")</f>
        <v xml:space="preserve"> </v>
      </c>
      <c r="R390" s="259" t="str">
        <f ca="1">IF($B390="Y",INDIRECT(ADDRESS($DB390,#REF!+6,,,#REF!))," ")</f>
        <v xml:space="preserve"> </v>
      </c>
      <c r="S390" s="259" t="str">
        <f ca="1">IF($B390="Y",INDIRECT(ADDRESS($DB390,#REF!+6,,,#REF!))," ")</f>
        <v xml:space="preserve"> </v>
      </c>
      <c r="T390" s="259" t="str">
        <f ca="1">IF($B390="Y",INDIRECT(ADDRESS($DB390,#REF!+6,,,#REF!))," ")</f>
        <v xml:space="preserve"> </v>
      </c>
      <c r="U390" s="259" t="str">
        <f ca="1">IF($B390="Y",INDIRECT(ADDRESS($DB390,#REF!+6,,,#REF!))," ")</f>
        <v xml:space="preserve"> </v>
      </c>
      <c r="V390" s="259" t="str">
        <f ca="1">IF($B390="Y",INDIRECT(ADDRESS($DB390,#REF!+6,,,#REF!))," ")</f>
        <v xml:space="preserve"> </v>
      </c>
      <c r="W390" s="259" t="str">
        <f ca="1">IF($B390="Y",INDIRECT(ADDRESS($DB390,#REF!+6,,,#REF!))," ")</f>
        <v xml:space="preserve"> </v>
      </c>
      <c r="X390" s="259" t="str">
        <f ca="1">IF($B390="Y",INDIRECT(ADDRESS($DB390,#REF!+6,,,#REF!))," ")</f>
        <v xml:space="preserve"> </v>
      </c>
      <c r="Y390" s="259" t="str">
        <f ca="1">IF($B390="Y",INDIRECT(ADDRESS($DB390,#REF!+6,,,#REF!))," ")</f>
        <v xml:space="preserve"> </v>
      </c>
      <c r="Z390" s="259" t="str">
        <f ca="1">IF($B390="Y",INDIRECT(ADDRESS($DB390,#REF!+6,,,#REF!))," ")</f>
        <v xml:space="preserve"> </v>
      </c>
      <c r="AA390" s="259" t="str">
        <f ca="1">IF($B390="Y",INDIRECT(ADDRESS($DB390,#REF!+6,,,#REF!))," ")</f>
        <v xml:space="preserve"> </v>
      </c>
      <c r="AB390" s="259" t="str">
        <f ca="1">IF($B390="Y",INDIRECT(ADDRESS($DB390,#REF!+6,,,#REF!))," ")</f>
        <v xml:space="preserve"> </v>
      </c>
      <c r="AC390" s="259" t="str">
        <f ca="1">IF($B390="Y",INDIRECT(ADDRESS($DB390,#REF!+6,,,#REF!))," ")</f>
        <v xml:space="preserve"> </v>
      </c>
      <c r="AD390" s="259" t="str">
        <f ca="1">IF($B390="Y",INDIRECT(ADDRESS($DB390,#REF!+6,,,#REF!))," ")</f>
        <v xml:space="preserve"> </v>
      </c>
      <c r="AE390" s="259" t="str">
        <f ca="1">IF($B390="Y",INDIRECT(ADDRESS($DB390,#REF!+6,,,#REF!))," ")</f>
        <v xml:space="preserve"> </v>
      </c>
      <c r="AF390" s="259" t="str">
        <f ca="1">IF($B390="Y",INDIRECT(ADDRESS($DB390,#REF!+6,,,#REF!))," ")</f>
        <v xml:space="preserve"> </v>
      </c>
      <c r="AG390" s="259" t="str">
        <f ca="1">IF($B390="Y",INDIRECT(ADDRESS($DB390,#REF!+6,,,#REF!))," ")</f>
        <v xml:space="preserve"> </v>
      </c>
      <c r="AH390" s="259" t="str">
        <f ca="1">IF($B390="Y",INDIRECT(ADDRESS($DB390,#REF!+6,,,#REF!))," ")</f>
        <v xml:space="preserve"> </v>
      </c>
      <c r="AI390" s="259" t="str">
        <f ca="1">IF($B390="Y",INDIRECT(ADDRESS($DB390,#REF!+6,,,#REF!))," ")</f>
        <v xml:space="preserve"> </v>
      </c>
      <c r="AJ390" s="259" t="str">
        <f ca="1">IF($B390="Y",INDIRECT(ADDRESS($DB390,#REF!+6,,,#REF!))," ")</f>
        <v xml:space="preserve"> </v>
      </c>
      <c r="AK390" s="259" t="str">
        <f ca="1">IF($B390="Y",INDIRECT(ADDRESS($DB390,#REF!+6,,,#REF!))," ")</f>
        <v xml:space="preserve"> </v>
      </c>
      <c r="AL390" s="259" t="str">
        <f ca="1">IF($B390="Y",INDIRECT(ADDRESS($DB390,#REF!+6,,,#REF!))," ")</f>
        <v xml:space="preserve"> </v>
      </c>
      <c r="AM390" s="259" t="str">
        <f ca="1">IF($B390="Y",INDIRECT(ADDRESS($DB390,#REF!+6,,,#REF!))," ")</f>
        <v xml:space="preserve"> </v>
      </c>
      <c r="AN390" s="259" t="str">
        <f ca="1">IF($B390="Y",INDIRECT(ADDRESS($DB390,#REF!+6,,,#REF!))," ")</f>
        <v xml:space="preserve"> </v>
      </c>
      <c r="AO390" s="259" t="str">
        <f ca="1">IF($B390="Y",INDIRECT(ADDRESS($DB390,#REF!+6,,,#REF!))," ")</f>
        <v xml:space="preserve"> </v>
      </c>
      <c r="AP390" s="259" t="str">
        <f ca="1">IF($B390="Y",INDIRECT(ADDRESS($DB390,#REF!+6,,,#REF!))," ")</f>
        <v xml:space="preserve"> </v>
      </c>
      <c r="AQ390" s="259" t="str">
        <f ca="1">IF($B390="Y",INDIRECT(ADDRESS($DB390,#REF!+6,,,#REF!))," ")</f>
        <v xml:space="preserve"> </v>
      </c>
      <c r="AR390" s="259" t="str">
        <f ca="1">IF($B390="Y",INDIRECT(ADDRESS($DB390,#REF!+6,,,#REF!))," ")</f>
        <v xml:space="preserve"> </v>
      </c>
      <c r="AS390" s="259" t="str">
        <f ca="1">IF($B390="Y",INDIRECT(ADDRESS($DB390,#REF!+6,,,#REF!))," ")</f>
        <v xml:space="preserve"> </v>
      </c>
      <c r="AT390" s="259" t="str">
        <f ca="1">IF($B390="Y",INDIRECT(ADDRESS($DB390,#REF!+6,,,#REF!))," ")</f>
        <v xml:space="preserve"> </v>
      </c>
      <c r="AU390" s="259" t="str">
        <f ca="1">IF($B390="Y",INDIRECT(ADDRESS($DB390,#REF!+6,,,#REF!))," ")</f>
        <v xml:space="preserve"> </v>
      </c>
      <c r="AV390" s="259" t="str">
        <f ca="1">IF($B390="Y",INDIRECT(ADDRESS($DB390,#REF!+6,,,#REF!))," ")</f>
        <v xml:space="preserve"> </v>
      </c>
      <c r="AW390" s="259" t="str">
        <f ca="1">IF($B390="Y",INDIRECT(ADDRESS($DB390,#REF!+6,,,#REF!))," ")</f>
        <v xml:space="preserve"> </v>
      </c>
      <c r="AX390" s="259" t="str">
        <f ca="1">IF($B390="Y",INDIRECT(ADDRESS($DB390,#REF!+6,,,#REF!))," ")</f>
        <v xml:space="preserve"> </v>
      </c>
      <c r="AY390" s="259" t="str">
        <f ca="1">IF($B390="Y",INDIRECT(ADDRESS($DB390,#REF!+6,,,#REF!))," ")</f>
        <v xml:space="preserve"> </v>
      </c>
      <c r="AZ390" s="259" t="str">
        <f ca="1">IF($B390="Y",INDIRECT(ADDRESS($DB390,#REF!+6,,,#REF!))," ")</f>
        <v xml:space="preserve"> </v>
      </c>
      <c r="BA390" s="259" t="str">
        <f ca="1">IF($B390="Y",INDIRECT(ADDRESS($DB390,#REF!+6,,,#REF!))," ")</f>
        <v xml:space="preserve"> </v>
      </c>
      <c r="BB390" s="259" t="str">
        <f ca="1">IF($B390="Y",INDIRECT(ADDRESS($DB390,#REF!+6,,,#REF!))," ")</f>
        <v xml:space="preserve"> </v>
      </c>
      <c r="BC390" s="259" t="str">
        <f ca="1">IF($B390="Y",INDIRECT(ADDRESS($DB390,#REF!+6,,,#REF!))," ")</f>
        <v xml:space="preserve"> </v>
      </c>
      <c r="BD390" s="259" t="str">
        <f ca="1">IF($B390="Y",INDIRECT(ADDRESS($DB390,#REF!+6,,,#REF!))," ")</f>
        <v xml:space="preserve"> </v>
      </c>
      <c r="BE390" s="259" t="str">
        <f ca="1">IF($B390="Y",INDIRECT(ADDRESS($DB390,#REF!+6,,,#REF!))," ")</f>
        <v xml:space="preserve"> </v>
      </c>
      <c r="BF390" s="259" t="str">
        <f ca="1">IF($B390="Y",INDIRECT(ADDRESS($DB390,#REF!+6,,,#REF!))," ")</f>
        <v xml:space="preserve"> </v>
      </c>
      <c r="BG390" s="259" t="str">
        <f ca="1">IF($B390="Y",INDIRECT(ADDRESS($DB390,#REF!+6,,,#REF!))," ")</f>
        <v xml:space="preserve"> </v>
      </c>
      <c r="BH390" s="259" t="str">
        <f ca="1">IF($B390="Y",INDIRECT(ADDRESS($DB390,#REF!+6,,,#REF!))," ")</f>
        <v xml:space="preserve"> </v>
      </c>
      <c r="BI390" s="259" t="str">
        <f ca="1">IF($B390="Y",INDIRECT(ADDRESS($DB390,#REF!+6,,,#REF!))," ")</f>
        <v xml:space="preserve"> </v>
      </c>
      <c r="BJ390" s="259" t="str">
        <f ca="1">IF($B390="Y",INDIRECT(ADDRESS($DB390,#REF!+6,,,#REF!))," ")</f>
        <v xml:space="preserve"> </v>
      </c>
      <c r="BK390" s="259" t="str">
        <f ca="1">IF($B390="Y",INDIRECT(ADDRESS($DB390,#REF!+6,,,#REF!))," ")</f>
        <v xml:space="preserve"> </v>
      </c>
      <c r="BL390" s="259" t="str">
        <f ca="1">IF($B390="Y",INDIRECT(ADDRESS($DB390,#REF!+6,,,#REF!))," ")</f>
        <v xml:space="preserve"> </v>
      </c>
      <c r="BM390" s="259" t="str">
        <f ca="1">IF($B390="Y",INDIRECT(ADDRESS($DB390,#REF!+6,,,#REF!))," ")</f>
        <v xml:space="preserve"> </v>
      </c>
      <c r="BN390" s="259" t="str">
        <f ca="1">IF($B390="Y",INDIRECT(ADDRESS($DB390,#REF!+6,,,#REF!))," ")</f>
        <v xml:space="preserve"> </v>
      </c>
      <c r="BO390" s="259" t="str">
        <f ca="1">IF($B390="Y",INDIRECT(ADDRESS($DB390,#REF!+6,,,#REF!))," ")</f>
        <v xml:space="preserve"> </v>
      </c>
      <c r="BP390" s="259" t="str">
        <f ca="1">IF($B390="Y",INDIRECT(ADDRESS($DB390,#REF!+6,,,#REF!))," ")</f>
        <v xml:space="preserve"> </v>
      </c>
      <c r="BQ390" s="257" t="str">
        <f ca="1">IF($B390="Y",INDIRECT(ADDRESS($DB390,#REF!+6,,,#REF!))," ")</f>
        <v xml:space="preserve"> </v>
      </c>
      <c r="BR390" s="257" t="str">
        <f ca="1">IF($B390="Y",INDIRECT(ADDRESS($DB390,#REF!+6,,,#REF!))," ")</f>
        <v xml:space="preserve"> </v>
      </c>
      <c r="BS390" s="257" t="str">
        <f ca="1">IF($B390="Y",INDIRECT(ADDRESS($DB390,#REF!+6,,,#REF!))," ")</f>
        <v xml:space="preserve"> </v>
      </c>
      <c r="BT390" s="257" t="str">
        <f ca="1">IF($B390="Y",INDIRECT(ADDRESS($DB390,#REF!+6,,,#REF!))," ")</f>
        <v xml:space="preserve"> </v>
      </c>
      <c r="BU390" s="257" t="str">
        <f ca="1">IF($B390="Y",INDIRECT(ADDRESS($DB390,#REF!+6,,,#REF!))," ")</f>
        <v xml:space="preserve"> </v>
      </c>
      <c r="BV390" s="257" t="str">
        <f ca="1">IF($B390="Y",INDIRECT(ADDRESS($DB390,#REF!+6,,,#REF!))," ")</f>
        <v xml:space="preserve"> </v>
      </c>
      <c r="BW390" s="257" t="str">
        <f ca="1">IF($B390="Y",INDIRECT(ADDRESS($DB390,#REF!+6,,,#REF!))," ")</f>
        <v xml:space="preserve"> </v>
      </c>
      <c r="BX390" s="257" t="str">
        <f ca="1">IF($B390="Y",INDIRECT(ADDRESS($DB390,#REF!+6,,,#REF!))," ")</f>
        <v xml:space="preserve"> </v>
      </c>
      <c r="BY390" s="257" t="str">
        <f ca="1">IF($B390="Y",INDIRECT(ADDRESS($DB390,#REF!+6,,,#REF!))," ")</f>
        <v xml:space="preserve"> </v>
      </c>
      <c r="BZ390" s="257" t="str">
        <f ca="1">IF($B390="Y",INDIRECT(ADDRESS($DB390,#REF!+6,,,#REF!))," ")</f>
        <v xml:space="preserve"> </v>
      </c>
      <c r="CA390" s="257" t="str">
        <f ca="1">IF($B390="Y",INDIRECT(ADDRESS($DB390,#REF!+6,,,#REF!))," ")</f>
        <v xml:space="preserve"> </v>
      </c>
      <c r="CB390" s="257" t="str">
        <f ca="1">IF($B390="Y",INDIRECT(ADDRESS($DB390,#REF!+6,,,#REF!))," ")</f>
        <v xml:space="preserve"> </v>
      </c>
      <c r="CC390" s="257" t="str">
        <f ca="1">IF($B390="Y",INDIRECT(ADDRESS($DB390,#REF!+6,,,#REF!))," ")</f>
        <v xml:space="preserve"> </v>
      </c>
      <c r="CD390" s="257" t="str">
        <f ca="1">IF($B390="Y",INDIRECT(ADDRESS($DB390,#REF!+6,,,#REF!))," ")</f>
        <v xml:space="preserve"> </v>
      </c>
      <c r="CE390" s="257" t="str">
        <f ca="1">IF($B390="Y",INDIRECT(ADDRESS($DB390,#REF!+6,,,#REF!))," ")</f>
        <v xml:space="preserve"> </v>
      </c>
      <c r="CF390" s="257" t="str">
        <f ca="1">IF($B390="Y",INDIRECT(ADDRESS($DB390,#REF!+6,,,#REF!))," ")</f>
        <v xml:space="preserve"> </v>
      </c>
      <c r="CG390" s="257" t="str">
        <f ca="1">IF($B390="Y",INDIRECT(ADDRESS($DB390,#REF!+6,,,#REF!))," ")</f>
        <v xml:space="preserve"> </v>
      </c>
      <c r="CH390" s="257" t="str">
        <f ca="1">IF($B390="Y",INDIRECT(ADDRESS($DB390,#REF!+6,,,#REF!))," ")</f>
        <v xml:space="preserve"> </v>
      </c>
      <c r="CI390" s="257" t="str">
        <f ca="1">IF($B390="Y",INDIRECT(ADDRESS($DB390,#REF!+6,,,#REF!))," ")</f>
        <v xml:space="preserve"> </v>
      </c>
      <c r="CJ390" s="257" t="str">
        <f ca="1">IF($B390="Y",INDIRECT(ADDRESS($DB390,#REF!+6,,,#REF!))," ")</f>
        <v xml:space="preserve"> </v>
      </c>
      <c r="CK390" s="257" t="str">
        <f ca="1">IF($B390="Y",INDIRECT(ADDRESS($DB390,#REF!+6,,,#REF!))," ")</f>
        <v xml:space="preserve"> </v>
      </c>
      <c r="CM390" s="100">
        <v>297</v>
      </c>
      <c r="CN390" s="229" t="e">
        <f t="shared" si="131"/>
        <v>#REF!</v>
      </c>
      <c r="CO390" s="229" t="e">
        <f ca="1">IF(CN390&gt;0,INDIRECT(ADDRESS($CN390,7,,,#REF!)),"")</f>
        <v>#REF!</v>
      </c>
      <c r="CP390" s="229" t="e">
        <f t="shared" ca="1" si="132"/>
        <v>#REF!</v>
      </c>
      <c r="CQ390" s="230">
        <f t="shared" ca="1" si="138"/>
        <v>0</v>
      </c>
      <c r="CR390" s="227"/>
      <c r="CS390" s="248">
        <f t="shared" si="133"/>
        <v>297</v>
      </c>
      <c r="CT390" s="229" t="e">
        <f t="shared" si="134"/>
        <v>#REF!</v>
      </c>
      <c r="CU390" s="231" t="e">
        <f ca="1">IF(CT390&gt;0,INDIRECT(ADDRESS($CT390,4,,,#REF!)),"")</f>
        <v>#REF!</v>
      </c>
      <c r="CV390" s="100" t="e">
        <f t="shared" ca="1" si="135"/>
        <v>#REF!</v>
      </c>
      <c r="CW390" s="229">
        <f t="shared" ca="1" si="136"/>
        <v>297</v>
      </c>
      <c r="CX390" s="229" t="e">
        <f t="shared" ca="1" si="127"/>
        <v>#REF!</v>
      </c>
      <c r="CY390" s="250"/>
      <c r="CZ390" s="251">
        <f t="shared" ca="1" si="128"/>
        <v>0</v>
      </c>
      <c r="DB390" s="100">
        <f t="shared" ca="1" si="129"/>
        <v>0</v>
      </c>
      <c r="DC390" s="230">
        <f t="shared" ca="1" si="137"/>
        <v>0</v>
      </c>
    </row>
    <row r="391" spans="2:107" ht="16.149999999999999" customHeight="1" x14ac:dyDescent="0.2">
      <c r="B391" s="252" t="str">
        <f t="shared" ca="1" si="130"/>
        <v xml:space="preserve"> </v>
      </c>
      <c r="C391" s="253" t="str">
        <f ca="1">IF($B391="Y",INDIRECT(ADDRESS($DB391,7,,,#REF!)),IF($B391="N",INDIRECT(ADDRESS($DC391,4,,,#REF!))," "))</f>
        <v xml:space="preserve"> </v>
      </c>
      <c r="D391" s="254" t="str">
        <f ca="1">IF($B391="Y",INDIRECT(ADDRESS($DB391,4,,,#REF!)),IF($B391="N",INDIRECT(ADDRESS($DC391,8,,,#REF!))," "))</f>
        <v xml:space="preserve"> </v>
      </c>
      <c r="E391" s="522" t="str">
        <f ca="1">IF($B391="Y",INDIRECT(ADDRESS($DB391,10,,,#REF!)),IF($B391="N",INDIRECT(ADDRESS($DC391,10,,,#REF!))," "))</f>
        <v xml:space="preserve"> </v>
      </c>
      <c r="F391" s="523" t="str">
        <f ca="1">IF($B391="Y",INDIRECT(ADDRESS($DB391,9,,,#REF!)),IF($B391="N",INDIRECT(ADDRESS($DC391,9,,,#REF!))," "))</f>
        <v xml:space="preserve"> </v>
      </c>
      <c r="G391" s="255" t="str">
        <f ca="1">IF($B391="Y",INDIRECT(ADDRESS($DB391,5,,,#REF!)),IF($B391="N",INDIRECT(ADDRESS($DC391,12,,,#REF!))," "))</f>
        <v xml:space="preserve"> </v>
      </c>
      <c r="H391" s="256" t="str">
        <f ca="1">IF($B391="Y",INDIRECT(ADDRESS($DB391,8,,,#REF!)),IF($B391="N",INDIRECT(ADDRESS($DC391,14,,,#REF!))," "))</f>
        <v xml:space="preserve"> </v>
      </c>
      <c r="I391" s="257" t="str">
        <f ca="1">IF($B391="Y",INDIRECT(ADDRESS($DB391,6,,,#REF!)),IF($B391="N",INDIRECT(ADDRESS($DC391,23,,,#REF!))," "))</f>
        <v xml:space="preserve"> </v>
      </c>
      <c r="J391" s="258" t="str">
        <f ca="1">IF($B391="Y",INDIRECT(ADDRESS($DB391,#REF!+6,,,#REF!))," ")</f>
        <v xml:space="preserve"> </v>
      </c>
      <c r="K391" s="259" t="str">
        <f ca="1">IF($B391="Y",INDIRECT(ADDRESS($DB391,#REF!+6,,,#REF!))," ")</f>
        <v xml:space="preserve"> </v>
      </c>
      <c r="L391" s="259" t="str">
        <f ca="1">IF($B391="Y",INDIRECT(ADDRESS($DB391,#REF!+6,,,#REF!))," ")</f>
        <v xml:space="preserve"> </v>
      </c>
      <c r="M391" s="259" t="str">
        <f ca="1">IF($B391="Y",INDIRECT(ADDRESS($DB391,#REF!+6,,,#REF!))," ")</f>
        <v xml:space="preserve"> </v>
      </c>
      <c r="N391" s="259" t="str">
        <f ca="1">IF($B391="Y",INDIRECT(ADDRESS($DB391,#REF!+6,,,#REF!))," ")</f>
        <v xml:space="preserve"> </v>
      </c>
      <c r="O391" s="259" t="str">
        <f ca="1">IF($B391="Y",INDIRECT(ADDRESS($DB391,#REF!+6,,,#REF!))," ")</f>
        <v xml:space="preserve"> </v>
      </c>
      <c r="P391" s="259" t="str">
        <f ca="1">IF($B391="Y",INDIRECT(ADDRESS($DB391,#REF!+6,,,#REF!))," ")</f>
        <v xml:space="preserve"> </v>
      </c>
      <c r="Q391" s="259" t="str">
        <f ca="1">IF($B391="Y",INDIRECT(ADDRESS($DB391,#REF!+6,,,#REF!))," ")</f>
        <v xml:space="preserve"> </v>
      </c>
      <c r="R391" s="259" t="str">
        <f ca="1">IF($B391="Y",INDIRECT(ADDRESS($DB391,#REF!+6,,,#REF!))," ")</f>
        <v xml:space="preserve"> </v>
      </c>
      <c r="S391" s="259" t="str">
        <f ca="1">IF($B391="Y",INDIRECT(ADDRESS($DB391,#REF!+6,,,#REF!))," ")</f>
        <v xml:space="preserve"> </v>
      </c>
      <c r="T391" s="259" t="str">
        <f ca="1">IF($B391="Y",INDIRECT(ADDRESS($DB391,#REF!+6,,,#REF!))," ")</f>
        <v xml:space="preserve"> </v>
      </c>
      <c r="U391" s="259" t="str">
        <f ca="1">IF($B391="Y",INDIRECT(ADDRESS($DB391,#REF!+6,,,#REF!))," ")</f>
        <v xml:space="preserve"> </v>
      </c>
      <c r="V391" s="259" t="str">
        <f ca="1">IF($B391="Y",INDIRECT(ADDRESS($DB391,#REF!+6,,,#REF!))," ")</f>
        <v xml:space="preserve"> </v>
      </c>
      <c r="W391" s="259" t="str">
        <f ca="1">IF($B391="Y",INDIRECT(ADDRESS($DB391,#REF!+6,,,#REF!))," ")</f>
        <v xml:space="preserve"> </v>
      </c>
      <c r="X391" s="259" t="str">
        <f ca="1">IF($B391="Y",INDIRECT(ADDRESS($DB391,#REF!+6,,,#REF!))," ")</f>
        <v xml:space="preserve"> </v>
      </c>
      <c r="Y391" s="259" t="str">
        <f ca="1">IF($B391="Y",INDIRECT(ADDRESS($DB391,#REF!+6,,,#REF!))," ")</f>
        <v xml:space="preserve"> </v>
      </c>
      <c r="Z391" s="259" t="str">
        <f ca="1">IF($B391="Y",INDIRECT(ADDRESS($DB391,#REF!+6,,,#REF!))," ")</f>
        <v xml:space="preserve"> </v>
      </c>
      <c r="AA391" s="259" t="str">
        <f ca="1">IF($B391="Y",INDIRECT(ADDRESS($DB391,#REF!+6,,,#REF!))," ")</f>
        <v xml:space="preserve"> </v>
      </c>
      <c r="AB391" s="259" t="str">
        <f ca="1">IF($B391="Y",INDIRECT(ADDRESS($DB391,#REF!+6,,,#REF!))," ")</f>
        <v xml:space="preserve"> </v>
      </c>
      <c r="AC391" s="259" t="str">
        <f ca="1">IF($B391="Y",INDIRECT(ADDRESS($DB391,#REF!+6,,,#REF!))," ")</f>
        <v xml:space="preserve"> </v>
      </c>
      <c r="AD391" s="259" t="str">
        <f ca="1">IF($B391="Y",INDIRECT(ADDRESS($DB391,#REF!+6,,,#REF!))," ")</f>
        <v xml:space="preserve"> </v>
      </c>
      <c r="AE391" s="259" t="str">
        <f ca="1">IF($B391="Y",INDIRECT(ADDRESS($DB391,#REF!+6,,,#REF!))," ")</f>
        <v xml:space="preserve"> </v>
      </c>
      <c r="AF391" s="259" t="str">
        <f ca="1">IF($B391="Y",INDIRECT(ADDRESS($DB391,#REF!+6,,,#REF!))," ")</f>
        <v xml:space="preserve"> </v>
      </c>
      <c r="AG391" s="259" t="str">
        <f ca="1">IF($B391="Y",INDIRECT(ADDRESS($DB391,#REF!+6,,,#REF!))," ")</f>
        <v xml:space="preserve"> </v>
      </c>
      <c r="AH391" s="259" t="str">
        <f ca="1">IF($B391="Y",INDIRECT(ADDRESS($DB391,#REF!+6,,,#REF!))," ")</f>
        <v xml:space="preserve"> </v>
      </c>
      <c r="AI391" s="259" t="str">
        <f ca="1">IF($B391="Y",INDIRECT(ADDRESS($DB391,#REF!+6,,,#REF!))," ")</f>
        <v xml:space="preserve"> </v>
      </c>
      <c r="AJ391" s="259" t="str">
        <f ca="1">IF($B391="Y",INDIRECT(ADDRESS($DB391,#REF!+6,,,#REF!))," ")</f>
        <v xml:space="preserve"> </v>
      </c>
      <c r="AK391" s="259" t="str">
        <f ca="1">IF($B391="Y",INDIRECT(ADDRESS($DB391,#REF!+6,,,#REF!))," ")</f>
        <v xml:space="preserve"> </v>
      </c>
      <c r="AL391" s="259" t="str">
        <f ca="1">IF($B391="Y",INDIRECT(ADDRESS($DB391,#REF!+6,,,#REF!))," ")</f>
        <v xml:space="preserve"> </v>
      </c>
      <c r="AM391" s="259" t="str">
        <f ca="1">IF($B391="Y",INDIRECT(ADDRESS($DB391,#REF!+6,,,#REF!))," ")</f>
        <v xml:space="preserve"> </v>
      </c>
      <c r="AN391" s="259" t="str">
        <f ca="1">IF($B391="Y",INDIRECT(ADDRESS($DB391,#REF!+6,,,#REF!))," ")</f>
        <v xml:space="preserve"> </v>
      </c>
      <c r="AO391" s="259" t="str">
        <f ca="1">IF($B391="Y",INDIRECT(ADDRESS($DB391,#REF!+6,,,#REF!))," ")</f>
        <v xml:space="preserve"> </v>
      </c>
      <c r="AP391" s="259" t="str">
        <f ca="1">IF($B391="Y",INDIRECT(ADDRESS($DB391,#REF!+6,,,#REF!))," ")</f>
        <v xml:space="preserve"> </v>
      </c>
      <c r="AQ391" s="259" t="str">
        <f ca="1">IF($B391="Y",INDIRECT(ADDRESS($DB391,#REF!+6,,,#REF!))," ")</f>
        <v xml:space="preserve"> </v>
      </c>
      <c r="AR391" s="259" t="str">
        <f ca="1">IF($B391="Y",INDIRECT(ADDRESS($DB391,#REF!+6,,,#REF!))," ")</f>
        <v xml:space="preserve"> </v>
      </c>
      <c r="AS391" s="259" t="str">
        <f ca="1">IF($B391="Y",INDIRECT(ADDRESS($DB391,#REF!+6,,,#REF!))," ")</f>
        <v xml:space="preserve"> </v>
      </c>
      <c r="AT391" s="259" t="str">
        <f ca="1">IF($B391="Y",INDIRECT(ADDRESS($DB391,#REF!+6,,,#REF!))," ")</f>
        <v xml:space="preserve"> </v>
      </c>
      <c r="AU391" s="259" t="str">
        <f ca="1">IF($B391="Y",INDIRECT(ADDRESS($DB391,#REF!+6,,,#REF!))," ")</f>
        <v xml:space="preserve"> </v>
      </c>
      <c r="AV391" s="259" t="str">
        <f ca="1">IF($B391="Y",INDIRECT(ADDRESS($DB391,#REF!+6,,,#REF!))," ")</f>
        <v xml:space="preserve"> </v>
      </c>
      <c r="AW391" s="259" t="str">
        <f ca="1">IF($B391="Y",INDIRECT(ADDRESS($DB391,#REF!+6,,,#REF!))," ")</f>
        <v xml:space="preserve"> </v>
      </c>
      <c r="AX391" s="259" t="str">
        <f ca="1">IF($B391="Y",INDIRECT(ADDRESS($DB391,#REF!+6,,,#REF!))," ")</f>
        <v xml:space="preserve"> </v>
      </c>
      <c r="AY391" s="259" t="str">
        <f ca="1">IF($B391="Y",INDIRECT(ADDRESS($DB391,#REF!+6,,,#REF!))," ")</f>
        <v xml:space="preserve"> </v>
      </c>
      <c r="AZ391" s="259" t="str">
        <f ca="1">IF($B391="Y",INDIRECT(ADDRESS($DB391,#REF!+6,,,#REF!))," ")</f>
        <v xml:space="preserve"> </v>
      </c>
      <c r="BA391" s="259" t="str">
        <f ca="1">IF($B391="Y",INDIRECT(ADDRESS($DB391,#REF!+6,,,#REF!))," ")</f>
        <v xml:space="preserve"> </v>
      </c>
      <c r="BB391" s="259" t="str">
        <f ca="1">IF($B391="Y",INDIRECT(ADDRESS($DB391,#REF!+6,,,#REF!))," ")</f>
        <v xml:space="preserve"> </v>
      </c>
      <c r="BC391" s="259" t="str">
        <f ca="1">IF($B391="Y",INDIRECT(ADDRESS($DB391,#REF!+6,,,#REF!))," ")</f>
        <v xml:space="preserve"> </v>
      </c>
      <c r="BD391" s="259" t="str">
        <f ca="1">IF($B391="Y",INDIRECT(ADDRESS($DB391,#REF!+6,,,#REF!))," ")</f>
        <v xml:space="preserve"> </v>
      </c>
      <c r="BE391" s="259" t="str">
        <f ca="1">IF($B391="Y",INDIRECT(ADDRESS($DB391,#REF!+6,,,#REF!))," ")</f>
        <v xml:space="preserve"> </v>
      </c>
      <c r="BF391" s="259" t="str">
        <f ca="1">IF($B391="Y",INDIRECT(ADDRESS($DB391,#REF!+6,,,#REF!))," ")</f>
        <v xml:space="preserve"> </v>
      </c>
      <c r="BG391" s="259" t="str">
        <f ca="1">IF($B391="Y",INDIRECT(ADDRESS($DB391,#REF!+6,,,#REF!))," ")</f>
        <v xml:space="preserve"> </v>
      </c>
      <c r="BH391" s="259" t="str">
        <f ca="1">IF($B391="Y",INDIRECT(ADDRESS($DB391,#REF!+6,,,#REF!))," ")</f>
        <v xml:space="preserve"> </v>
      </c>
      <c r="BI391" s="259" t="str">
        <f ca="1">IF($B391="Y",INDIRECT(ADDRESS($DB391,#REF!+6,,,#REF!))," ")</f>
        <v xml:space="preserve"> </v>
      </c>
      <c r="BJ391" s="259" t="str">
        <f ca="1">IF($B391="Y",INDIRECT(ADDRESS($DB391,#REF!+6,,,#REF!))," ")</f>
        <v xml:space="preserve"> </v>
      </c>
      <c r="BK391" s="259" t="str">
        <f ca="1">IF($B391="Y",INDIRECT(ADDRESS($DB391,#REF!+6,,,#REF!))," ")</f>
        <v xml:space="preserve"> </v>
      </c>
      <c r="BL391" s="259" t="str">
        <f ca="1">IF($B391="Y",INDIRECT(ADDRESS($DB391,#REF!+6,,,#REF!))," ")</f>
        <v xml:space="preserve"> </v>
      </c>
      <c r="BM391" s="259" t="str">
        <f ca="1">IF($B391="Y",INDIRECT(ADDRESS($DB391,#REF!+6,,,#REF!))," ")</f>
        <v xml:space="preserve"> </v>
      </c>
      <c r="BN391" s="259" t="str">
        <f ca="1">IF($B391="Y",INDIRECT(ADDRESS($DB391,#REF!+6,,,#REF!))," ")</f>
        <v xml:space="preserve"> </v>
      </c>
      <c r="BO391" s="259" t="str">
        <f ca="1">IF($B391="Y",INDIRECT(ADDRESS($DB391,#REF!+6,,,#REF!))," ")</f>
        <v xml:space="preserve"> </v>
      </c>
      <c r="BP391" s="259" t="str">
        <f ca="1">IF($B391="Y",INDIRECT(ADDRESS($DB391,#REF!+6,,,#REF!))," ")</f>
        <v xml:space="preserve"> </v>
      </c>
      <c r="BQ391" s="257" t="str">
        <f ca="1">IF($B391="Y",INDIRECT(ADDRESS($DB391,#REF!+6,,,#REF!))," ")</f>
        <v xml:space="preserve"> </v>
      </c>
      <c r="BR391" s="257" t="str">
        <f ca="1">IF($B391="Y",INDIRECT(ADDRESS($DB391,#REF!+6,,,#REF!))," ")</f>
        <v xml:space="preserve"> </v>
      </c>
      <c r="BS391" s="257" t="str">
        <f ca="1">IF($B391="Y",INDIRECT(ADDRESS($DB391,#REF!+6,,,#REF!))," ")</f>
        <v xml:space="preserve"> </v>
      </c>
      <c r="BT391" s="257" t="str">
        <f ca="1">IF($B391="Y",INDIRECT(ADDRESS($DB391,#REF!+6,,,#REF!))," ")</f>
        <v xml:space="preserve"> </v>
      </c>
      <c r="BU391" s="257" t="str">
        <f ca="1">IF($B391="Y",INDIRECT(ADDRESS($DB391,#REF!+6,,,#REF!))," ")</f>
        <v xml:space="preserve"> </v>
      </c>
      <c r="BV391" s="257" t="str">
        <f ca="1">IF($B391="Y",INDIRECT(ADDRESS($DB391,#REF!+6,,,#REF!))," ")</f>
        <v xml:space="preserve"> </v>
      </c>
      <c r="BW391" s="257" t="str">
        <f ca="1">IF($B391="Y",INDIRECT(ADDRESS($DB391,#REF!+6,,,#REF!))," ")</f>
        <v xml:space="preserve"> </v>
      </c>
      <c r="BX391" s="257" t="str">
        <f ca="1">IF($B391="Y",INDIRECT(ADDRESS($DB391,#REF!+6,,,#REF!))," ")</f>
        <v xml:space="preserve"> </v>
      </c>
      <c r="BY391" s="257" t="str">
        <f ca="1">IF($B391="Y",INDIRECT(ADDRESS($DB391,#REF!+6,,,#REF!))," ")</f>
        <v xml:space="preserve"> </v>
      </c>
      <c r="BZ391" s="257" t="str">
        <f ca="1">IF($B391="Y",INDIRECT(ADDRESS($DB391,#REF!+6,,,#REF!))," ")</f>
        <v xml:space="preserve"> </v>
      </c>
      <c r="CA391" s="257" t="str">
        <f ca="1">IF($B391="Y",INDIRECT(ADDRESS($DB391,#REF!+6,,,#REF!))," ")</f>
        <v xml:space="preserve"> </v>
      </c>
      <c r="CB391" s="257" t="str">
        <f ca="1">IF($B391="Y",INDIRECT(ADDRESS($DB391,#REF!+6,,,#REF!))," ")</f>
        <v xml:space="preserve"> </v>
      </c>
      <c r="CC391" s="257" t="str">
        <f ca="1">IF($B391="Y",INDIRECT(ADDRESS($DB391,#REF!+6,,,#REF!))," ")</f>
        <v xml:space="preserve"> </v>
      </c>
      <c r="CD391" s="257" t="str">
        <f ca="1">IF($B391="Y",INDIRECT(ADDRESS($DB391,#REF!+6,,,#REF!))," ")</f>
        <v xml:space="preserve"> </v>
      </c>
      <c r="CE391" s="257" t="str">
        <f ca="1">IF($B391="Y",INDIRECT(ADDRESS($DB391,#REF!+6,,,#REF!))," ")</f>
        <v xml:space="preserve"> </v>
      </c>
      <c r="CF391" s="257" t="str">
        <f ca="1">IF($B391="Y",INDIRECT(ADDRESS($DB391,#REF!+6,,,#REF!))," ")</f>
        <v xml:space="preserve"> </v>
      </c>
      <c r="CG391" s="257" t="str">
        <f ca="1">IF($B391="Y",INDIRECT(ADDRESS($DB391,#REF!+6,,,#REF!))," ")</f>
        <v xml:space="preserve"> </v>
      </c>
      <c r="CH391" s="257" t="str">
        <f ca="1">IF($B391="Y",INDIRECT(ADDRESS($DB391,#REF!+6,,,#REF!))," ")</f>
        <v xml:space="preserve"> </v>
      </c>
      <c r="CI391" s="257" t="str">
        <f ca="1">IF($B391="Y",INDIRECT(ADDRESS($DB391,#REF!+6,,,#REF!))," ")</f>
        <v xml:space="preserve"> </v>
      </c>
      <c r="CJ391" s="257" t="str">
        <f ca="1">IF($B391="Y",INDIRECT(ADDRESS($DB391,#REF!+6,,,#REF!))," ")</f>
        <v xml:space="preserve"> </v>
      </c>
      <c r="CK391" s="257" t="str">
        <f ca="1">IF($B391="Y",INDIRECT(ADDRESS($DB391,#REF!+6,,,#REF!))," ")</f>
        <v xml:space="preserve"> </v>
      </c>
      <c r="CM391" s="100">
        <v>298</v>
      </c>
      <c r="CN391" s="229" t="e">
        <f t="shared" si="131"/>
        <v>#REF!</v>
      </c>
      <c r="CO391" s="229" t="e">
        <f ca="1">IF(CN391&gt;0,INDIRECT(ADDRESS($CN391,7,,,#REF!)),"")</f>
        <v>#REF!</v>
      </c>
      <c r="CP391" s="229" t="e">
        <f t="shared" ca="1" si="132"/>
        <v>#REF!</v>
      </c>
      <c r="CQ391" s="230">
        <f t="shared" ca="1" si="138"/>
        <v>0</v>
      </c>
      <c r="CR391" s="227"/>
      <c r="CS391" s="248">
        <f t="shared" si="133"/>
        <v>298</v>
      </c>
      <c r="CT391" s="229" t="e">
        <f t="shared" si="134"/>
        <v>#REF!</v>
      </c>
      <c r="CU391" s="231" t="e">
        <f ca="1">IF(CT391&gt;0,INDIRECT(ADDRESS($CT391,4,,,#REF!)),"")</f>
        <v>#REF!</v>
      </c>
      <c r="CV391" s="100" t="e">
        <f t="shared" ca="1" si="135"/>
        <v>#REF!</v>
      </c>
      <c r="CW391" s="229">
        <f t="shared" ca="1" si="136"/>
        <v>298</v>
      </c>
      <c r="CX391" s="229" t="e">
        <f t="shared" ca="1" si="127"/>
        <v>#REF!</v>
      </c>
      <c r="CY391" s="250"/>
      <c r="CZ391" s="251">
        <f t="shared" ca="1" si="128"/>
        <v>0</v>
      </c>
      <c r="DB391" s="100">
        <f t="shared" ca="1" si="129"/>
        <v>0</v>
      </c>
      <c r="DC391" s="230">
        <f t="shared" ca="1" si="137"/>
        <v>0</v>
      </c>
    </row>
    <row r="392" spans="2:107" ht="16.149999999999999" customHeight="1" thickBot="1" x14ac:dyDescent="0.25">
      <c r="B392" s="260" t="str">
        <f t="shared" ca="1" si="130"/>
        <v xml:space="preserve"> </v>
      </c>
      <c r="C392" s="261" t="str">
        <f ca="1">IF($B392="Y",INDIRECT(ADDRESS($DB392,7,,,#REF!)),IF($B392="N",INDIRECT(ADDRESS($DC392,4,,,#REF!))," "))</f>
        <v xml:space="preserve"> </v>
      </c>
      <c r="D392" s="262" t="str">
        <f ca="1">IF($B392="Y",INDIRECT(ADDRESS($DB392,4,,,#REF!)),IF($B392="N",INDIRECT(ADDRESS($DC392,8,,,#REF!))," "))</f>
        <v xml:space="preserve"> </v>
      </c>
      <c r="E392" s="524" t="str">
        <f ca="1">IF($B392="Y",INDIRECT(ADDRESS($DB392,10,,,#REF!)),IF($B392="N",INDIRECT(ADDRESS($DC392,10,,,#REF!))," "))</f>
        <v xml:space="preserve"> </v>
      </c>
      <c r="F392" s="525" t="str">
        <f ca="1">IF($B392="Y",INDIRECT(ADDRESS($DB392,9,,,#REF!)),IF($B392="N",INDIRECT(ADDRESS($DC392,9,,,#REF!))," "))</f>
        <v xml:space="preserve"> </v>
      </c>
      <c r="G392" s="263" t="str">
        <f ca="1">IF($B392="Y",INDIRECT(ADDRESS($DB392,5,,,#REF!)),IF($B392="N",INDIRECT(ADDRESS($DC392,12,,,#REF!))," "))</f>
        <v xml:space="preserve"> </v>
      </c>
      <c r="H392" s="264" t="str">
        <f ca="1">IF($B392="Y",INDIRECT(ADDRESS($DB392,8,,,#REF!)),IF($B392="N",INDIRECT(ADDRESS($DC392,14,,,#REF!))," "))</f>
        <v xml:space="preserve"> </v>
      </c>
      <c r="I392" s="265" t="str">
        <f ca="1">IF($B392="Y",INDIRECT(ADDRESS($DB392,6,,,#REF!)),IF($B392="N",INDIRECT(ADDRESS($DC392,23,,,#REF!))," "))</f>
        <v xml:space="preserve"> </v>
      </c>
      <c r="J392" s="266" t="str">
        <f ca="1">IF($B392="Y",INDIRECT(ADDRESS($DB392,#REF!+6,,,#REF!))," ")</f>
        <v xml:space="preserve"> </v>
      </c>
      <c r="K392" s="267" t="str">
        <f ca="1">IF($B392="Y",INDIRECT(ADDRESS($DB392,#REF!+6,,,#REF!))," ")</f>
        <v xml:space="preserve"> </v>
      </c>
      <c r="L392" s="267" t="str">
        <f ca="1">IF($B392="Y",INDIRECT(ADDRESS($DB392,#REF!+6,,,#REF!))," ")</f>
        <v xml:space="preserve"> </v>
      </c>
      <c r="M392" s="267" t="str">
        <f ca="1">IF($B392="Y",INDIRECT(ADDRESS($DB392,#REF!+6,,,#REF!))," ")</f>
        <v xml:space="preserve"> </v>
      </c>
      <c r="N392" s="267" t="str">
        <f ca="1">IF($B392="Y",INDIRECT(ADDRESS($DB392,#REF!+6,,,#REF!))," ")</f>
        <v xml:space="preserve"> </v>
      </c>
      <c r="O392" s="267" t="str">
        <f ca="1">IF($B392="Y",INDIRECT(ADDRESS($DB392,#REF!+6,,,#REF!))," ")</f>
        <v xml:space="preserve"> </v>
      </c>
      <c r="P392" s="267" t="str">
        <f ca="1">IF($B392="Y",INDIRECT(ADDRESS($DB392,#REF!+6,,,#REF!))," ")</f>
        <v xml:space="preserve"> </v>
      </c>
      <c r="Q392" s="267" t="str">
        <f ca="1">IF($B392="Y",INDIRECT(ADDRESS($DB392,#REF!+6,,,#REF!))," ")</f>
        <v xml:space="preserve"> </v>
      </c>
      <c r="R392" s="267" t="str">
        <f ca="1">IF($B392="Y",INDIRECT(ADDRESS($DB392,#REF!+6,,,#REF!))," ")</f>
        <v xml:space="preserve"> </v>
      </c>
      <c r="S392" s="267" t="str">
        <f ca="1">IF($B392="Y",INDIRECT(ADDRESS($DB392,#REF!+6,,,#REF!))," ")</f>
        <v xml:space="preserve"> </v>
      </c>
      <c r="T392" s="267" t="str">
        <f ca="1">IF($B392="Y",INDIRECT(ADDRESS($DB392,#REF!+6,,,#REF!))," ")</f>
        <v xml:space="preserve"> </v>
      </c>
      <c r="U392" s="267" t="str">
        <f ca="1">IF($B392="Y",INDIRECT(ADDRESS($DB392,#REF!+6,,,#REF!))," ")</f>
        <v xml:space="preserve"> </v>
      </c>
      <c r="V392" s="267" t="str">
        <f ca="1">IF($B392="Y",INDIRECT(ADDRESS($DB392,#REF!+6,,,#REF!))," ")</f>
        <v xml:space="preserve"> </v>
      </c>
      <c r="W392" s="267" t="str">
        <f ca="1">IF($B392="Y",INDIRECT(ADDRESS($DB392,#REF!+6,,,#REF!))," ")</f>
        <v xml:space="preserve"> </v>
      </c>
      <c r="X392" s="267" t="str">
        <f ca="1">IF($B392="Y",INDIRECT(ADDRESS($DB392,#REF!+6,,,#REF!))," ")</f>
        <v xml:space="preserve"> </v>
      </c>
      <c r="Y392" s="267" t="str">
        <f ca="1">IF($B392="Y",INDIRECT(ADDRESS($DB392,#REF!+6,,,#REF!))," ")</f>
        <v xml:space="preserve"> </v>
      </c>
      <c r="Z392" s="267" t="str">
        <f ca="1">IF($B392="Y",INDIRECT(ADDRESS($DB392,#REF!+6,,,#REF!))," ")</f>
        <v xml:space="preserve"> </v>
      </c>
      <c r="AA392" s="267" t="str">
        <f ca="1">IF($B392="Y",INDIRECT(ADDRESS($DB392,#REF!+6,,,#REF!))," ")</f>
        <v xml:space="preserve"> </v>
      </c>
      <c r="AB392" s="267" t="str">
        <f ca="1">IF($B392="Y",INDIRECT(ADDRESS($DB392,#REF!+6,,,#REF!))," ")</f>
        <v xml:space="preserve"> </v>
      </c>
      <c r="AC392" s="267" t="str">
        <f ca="1">IF($B392="Y",INDIRECT(ADDRESS($DB392,#REF!+6,,,#REF!))," ")</f>
        <v xml:space="preserve"> </v>
      </c>
      <c r="AD392" s="267" t="str">
        <f ca="1">IF($B392="Y",INDIRECT(ADDRESS($DB392,#REF!+6,,,#REF!))," ")</f>
        <v xml:space="preserve"> </v>
      </c>
      <c r="AE392" s="267" t="str">
        <f ca="1">IF($B392="Y",INDIRECT(ADDRESS($DB392,#REF!+6,,,#REF!))," ")</f>
        <v xml:space="preserve"> </v>
      </c>
      <c r="AF392" s="267" t="str">
        <f ca="1">IF($B392="Y",INDIRECT(ADDRESS($DB392,#REF!+6,,,#REF!))," ")</f>
        <v xml:space="preserve"> </v>
      </c>
      <c r="AG392" s="267" t="str">
        <f ca="1">IF($B392="Y",INDIRECT(ADDRESS($DB392,#REF!+6,,,#REF!))," ")</f>
        <v xml:space="preserve"> </v>
      </c>
      <c r="AH392" s="267" t="str">
        <f ca="1">IF($B392="Y",INDIRECT(ADDRESS($DB392,#REF!+6,,,#REF!))," ")</f>
        <v xml:space="preserve"> </v>
      </c>
      <c r="AI392" s="267" t="str">
        <f ca="1">IF($B392="Y",INDIRECT(ADDRESS($DB392,#REF!+6,,,#REF!))," ")</f>
        <v xml:space="preserve"> </v>
      </c>
      <c r="AJ392" s="267" t="str">
        <f ca="1">IF($B392="Y",INDIRECT(ADDRESS($DB392,#REF!+6,,,#REF!))," ")</f>
        <v xml:space="preserve"> </v>
      </c>
      <c r="AK392" s="267" t="str">
        <f ca="1">IF($B392="Y",INDIRECT(ADDRESS($DB392,#REF!+6,,,#REF!))," ")</f>
        <v xml:space="preserve"> </v>
      </c>
      <c r="AL392" s="267" t="str">
        <f ca="1">IF($B392="Y",INDIRECT(ADDRESS($DB392,#REF!+6,,,#REF!))," ")</f>
        <v xml:space="preserve"> </v>
      </c>
      <c r="AM392" s="267" t="str">
        <f ca="1">IF($B392="Y",INDIRECT(ADDRESS($DB392,#REF!+6,,,#REF!))," ")</f>
        <v xml:space="preserve"> </v>
      </c>
      <c r="AN392" s="267" t="str">
        <f ca="1">IF($B392="Y",INDIRECT(ADDRESS($DB392,#REF!+6,,,#REF!))," ")</f>
        <v xml:space="preserve"> </v>
      </c>
      <c r="AO392" s="267" t="str">
        <f ca="1">IF($B392="Y",INDIRECT(ADDRESS($DB392,#REF!+6,,,#REF!))," ")</f>
        <v xml:space="preserve"> </v>
      </c>
      <c r="AP392" s="267" t="str">
        <f ca="1">IF($B392="Y",INDIRECT(ADDRESS($DB392,#REF!+6,,,#REF!))," ")</f>
        <v xml:space="preserve"> </v>
      </c>
      <c r="AQ392" s="267" t="str">
        <f ca="1">IF($B392="Y",INDIRECT(ADDRESS($DB392,#REF!+6,,,#REF!))," ")</f>
        <v xml:space="preserve"> </v>
      </c>
      <c r="AR392" s="267" t="str">
        <f ca="1">IF($B392="Y",INDIRECT(ADDRESS($DB392,#REF!+6,,,#REF!))," ")</f>
        <v xml:space="preserve"> </v>
      </c>
      <c r="AS392" s="267" t="str">
        <f ca="1">IF($B392="Y",INDIRECT(ADDRESS($DB392,#REF!+6,,,#REF!))," ")</f>
        <v xml:space="preserve"> </v>
      </c>
      <c r="AT392" s="267" t="str">
        <f ca="1">IF($B392="Y",INDIRECT(ADDRESS($DB392,#REF!+6,,,#REF!))," ")</f>
        <v xml:space="preserve"> </v>
      </c>
      <c r="AU392" s="267" t="str">
        <f ca="1">IF($B392="Y",INDIRECT(ADDRESS($DB392,#REF!+6,,,#REF!))," ")</f>
        <v xml:space="preserve"> </v>
      </c>
      <c r="AV392" s="267" t="str">
        <f ca="1">IF($B392="Y",INDIRECT(ADDRESS($DB392,#REF!+6,,,#REF!))," ")</f>
        <v xml:space="preserve"> </v>
      </c>
      <c r="AW392" s="267" t="str">
        <f ca="1">IF($B392="Y",INDIRECT(ADDRESS($DB392,#REF!+6,,,#REF!))," ")</f>
        <v xml:space="preserve"> </v>
      </c>
      <c r="AX392" s="267" t="str">
        <f ca="1">IF($B392="Y",INDIRECT(ADDRESS($DB392,#REF!+6,,,#REF!))," ")</f>
        <v xml:space="preserve"> </v>
      </c>
      <c r="AY392" s="267" t="str">
        <f ca="1">IF($B392="Y",INDIRECT(ADDRESS($DB392,#REF!+6,,,#REF!))," ")</f>
        <v xml:space="preserve"> </v>
      </c>
      <c r="AZ392" s="267" t="str">
        <f ca="1">IF($B392="Y",INDIRECT(ADDRESS($DB392,#REF!+6,,,#REF!))," ")</f>
        <v xml:space="preserve"> </v>
      </c>
      <c r="BA392" s="267" t="str">
        <f ca="1">IF($B392="Y",INDIRECT(ADDRESS($DB392,#REF!+6,,,#REF!))," ")</f>
        <v xml:space="preserve"> </v>
      </c>
      <c r="BB392" s="267" t="str">
        <f ca="1">IF($B392="Y",INDIRECT(ADDRESS($DB392,#REF!+6,,,#REF!))," ")</f>
        <v xml:space="preserve"> </v>
      </c>
      <c r="BC392" s="267" t="str">
        <f ca="1">IF($B392="Y",INDIRECT(ADDRESS($DB392,#REF!+6,,,#REF!))," ")</f>
        <v xml:space="preserve"> </v>
      </c>
      <c r="BD392" s="267" t="str">
        <f ca="1">IF($B392="Y",INDIRECT(ADDRESS($DB392,#REF!+6,,,#REF!))," ")</f>
        <v xml:space="preserve"> </v>
      </c>
      <c r="BE392" s="267" t="str">
        <f ca="1">IF($B392="Y",INDIRECT(ADDRESS($DB392,#REF!+6,,,#REF!))," ")</f>
        <v xml:space="preserve"> </v>
      </c>
      <c r="BF392" s="267" t="str">
        <f ca="1">IF($B392="Y",INDIRECT(ADDRESS($DB392,#REF!+6,,,#REF!))," ")</f>
        <v xml:space="preserve"> </v>
      </c>
      <c r="BG392" s="267" t="str">
        <f ca="1">IF($B392="Y",INDIRECT(ADDRESS($DB392,#REF!+6,,,#REF!))," ")</f>
        <v xml:space="preserve"> </v>
      </c>
      <c r="BH392" s="267" t="str">
        <f ca="1">IF($B392="Y",INDIRECT(ADDRESS($DB392,#REF!+6,,,#REF!))," ")</f>
        <v xml:space="preserve"> </v>
      </c>
      <c r="BI392" s="267" t="str">
        <f ca="1">IF($B392="Y",INDIRECT(ADDRESS($DB392,#REF!+6,,,#REF!))," ")</f>
        <v xml:space="preserve"> </v>
      </c>
      <c r="BJ392" s="267" t="str">
        <f ca="1">IF($B392="Y",INDIRECT(ADDRESS($DB392,#REF!+6,,,#REF!))," ")</f>
        <v xml:space="preserve"> </v>
      </c>
      <c r="BK392" s="267" t="str">
        <f ca="1">IF($B392="Y",INDIRECT(ADDRESS($DB392,#REF!+6,,,#REF!))," ")</f>
        <v xml:space="preserve"> </v>
      </c>
      <c r="BL392" s="267" t="str">
        <f ca="1">IF($B392="Y",INDIRECT(ADDRESS($DB392,#REF!+6,,,#REF!))," ")</f>
        <v xml:space="preserve"> </v>
      </c>
      <c r="BM392" s="267" t="str">
        <f ca="1">IF($B392="Y",INDIRECT(ADDRESS($DB392,#REF!+6,,,#REF!))," ")</f>
        <v xml:space="preserve"> </v>
      </c>
      <c r="BN392" s="267" t="str">
        <f ca="1">IF($B392="Y",INDIRECT(ADDRESS($DB392,#REF!+6,,,#REF!))," ")</f>
        <v xml:space="preserve"> </v>
      </c>
      <c r="BO392" s="267" t="str">
        <f ca="1">IF($B392="Y",INDIRECT(ADDRESS($DB392,#REF!+6,,,#REF!))," ")</f>
        <v xml:space="preserve"> </v>
      </c>
      <c r="BP392" s="267" t="str">
        <f ca="1">IF($B392="Y",INDIRECT(ADDRESS($DB392,#REF!+6,,,#REF!))," ")</f>
        <v xml:space="preserve"> </v>
      </c>
      <c r="BQ392" s="265" t="str">
        <f ca="1">IF($B392="Y",INDIRECT(ADDRESS($DB392,#REF!+6,,,#REF!))," ")</f>
        <v xml:space="preserve"> </v>
      </c>
      <c r="BR392" s="265" t="str">
        <f ca="1">IF($B392="Y",INDIRECT(ADDRESS($DB392,#REF!+6,,,#REF!))," ")</f>
        <v xml:space="preserve"> </v>
      </c>
      <c r="BS392" s="265" t="str">
        <f ca="1">IF($B392="Y",INDIRECT(ADDRESS($DB392,#REF!+6,,,#REF!))," ")</f>
        <v xml:space="preserve"> </v>
      </c>
      <c r="BT392" s="265" t="str">
        <f ca="1">IF($B392="Y",INDIRECT(ADDRESS($DB392,#REF!+6,,,#REF!))," ")</f>
        <v xml:space="preserve"> </v>
      </c>
      <c r="BU392" s="265" t="str">
        <f ca="1">IF($B392="Y",INDIRECT(ADDRESS($DB392,#REF!+6,,,#REF!))," ")</f>
        <v xml:space="preserve"> </v>
      </c>
      <c r="BV392" s="265" t="str">
        <f ca="1">IF($B392="Y",INDIRECT(ADDRESS($DB392,#REF!+6,,,#REF!))," ")</f>
        <v xml:space="preserve"> </v>
      </c>
      <c r="BW392" s="265" t="str">
        <f ca="1">IF($B392="Y",INDIRECT(ADDRESS($DB392,#REF!+6,,,#REF!))," ")</f>
        <v xml:space="preserve"> </v>
      </c>
      <c r="BX392" s="265" t="str">
        <f ca="1">IF($B392="Y",INDIRECT(ADDRESS($DB392,#REF!+6,,,#REF!))," ")</f>
        <v xml:space="preserve"> </v>
      </c>
      <c r="BY392" s="265" t="str">
        <f ca="1">IF($B392="Y",INDIRECT(ADDRESS($DB392,#REF!+6,,,#REF!))," ")</f>
        <v xml:space="preserve"> </v>
      </c>
      <c r="BZ392" s="265" t="str">
        <f ca="1">IF($B392="Y",INDIRECT(ADDRESS($DB392,#REF!+6,,,#REF!))," ")</f>
        <v xml:space="preserve"> </v>
      </c>
      <c r="CA392" s="265" t="str">
        <f ca="1">IF($B392="Y",INDIRECT(ADDRESS($DB392,#REF!+6,,,#REF!))," ")</f>
        <v xml:space="preserve"> </v>
      </c>
      <c r="CB392" s="265" t="str">
        <f ca="1">IF($B392="Y",INDIRECT(ADDRESS($DB392,#REF!+6,,,#REF!))," ")</f>
        <v xml:space="preserve"> </v>
      </c>
      <c r="CC392" s="265" t="str">
        <f ca="1">IF($B392="Y",INDIRECT(ADDRESS($DB392,#REF!+6,,,#REF!))," ")</f>
        <v xml:space="preserve"> </v>
      </c>
      <c r="CD392" s="265" t="str">
        <f ca="1">IF($B392="Y",INDIRECT(ADDRESS($DB392,#REF!+6,,,#REF!))," ")</f>
        <v xml:space="preserve"> </v>
      </c>
      <c r="CE392" s="265" t="str">
        <f ca="1">IF($B392="Y",INDIRECT(ADDRESS($DB392,#REF!+6,,,#REF!))," ")</f>
        <v xml:space="preserve"> </v>
      </c>
      <c r="CF392" s="265" t="str">
        <f ca="1">IF($B392="Y",INDIRECT(ADDRESS($DB392,#REF!+6,,,#REF!))," ")</f>
        <v xml:space="preserve"> </v>
      </c>
      <c r="CG392" s="265" t="str">
        <f ca="1">IF($B392="Y",INDIRECT(ADDRESS($DB392,#REF!+6,,,#REF!))," ")</f>
        <v xml:space="preserve"> </v>
      </c>
      <c r="CH392" s="265" t="str">
        <f ca="1">IF($B392="Y",INDIRECT(ADDRESS($DB392,#REF!+6,,,#REF!))," ")</f>
        <v xml:space="preserve"> </v>
      </c>
      <c r="CI392" s="265" t="str">
        <f ca="1">IF($B392="Y",INDIRECT(ADDRESS($DB392,#REF!+6,,,#REF!))," ")</f>
        <v xml:space="preserve"> </v>
      </c>
      <c r="CJ392" s="265" t="str">
        <f ca="1">IF($B392="Y",INDIRECT(ADDRESS($DB392,#REF!+6,,,#REF!))," ")</f>
        <v xml:space="preserve"> </v>
      </c>
      <c r="CK392" s="265" t="str">
        <f ca="1">IF($B392="Y",INDIRECT(ADDRESS($DB392,#REF!+6,,,#REF!))," ")</f>
        <v xml:space="preserve"> </v>
      </c>
      <c r="CM392" s="100">
        <v>299</v>
      </c>
      <c r="CN392" s="229" t="e">
        <f t="shared" si="131"/>
        <v>#REF!</v>
      </c>
      <c r="CO392" s="229" t="e">
        <f ca="1">IF(CN392&gt;0,INDIRECT(ADDRESS($CN392,7,,,#REF!)),"")</f>
        <v>#REF!</v>
      </c>
      <c r="CP392" s="229" t="e">
        <f t="shared" ca="1" si="132"/>
        <v>#REF!</v>
      </c>
      <c r="CQ392" s="230">
        <f t="shared" ca="1" si="138"/>
        <v>0</v>
      </c>
      <c r="CR392" s="227"/>
      <c r="CS392" s="248">
        <f t="shared" si="133"/>
        <v>299</v>
      </c>
      <c r="CT392" s="229" t="e">
        <f t="shared" si="134"/>
        <v>#REF!</v>
      </c>
      <c r="CU392" s="231" t="e">
        <f ca="1">IF(CT392&gt;0,INDIRECT(ADDRESS($CT392,4,,,#REF!)),"")</f>
        <v>#REF!</v>
      </c>
      <c r="CV392" s="100" t="e">
        <f t="shared" ca="1" si="135"/>
        <v>#REF!</v>
      </c>
      <c r="CW392" s="229">
        <f t="shared" ca="1" si="136"/>
        <v>299</v>
      </c>
      <c r="CX392" s="229" t="e">
        <f t="shared" ca="1" si="127"/>
        <v>#REF!</v>
      </c>
      <c r="CY392" s="250"/>
      <c r="CZ392" s="251">
        <f t="shared" ca="1" si="128"/>
        <v>0</v>
      </c>
      <c r="DB392" s="100">
        <f t="shared" ca="1" si="129"/>
        <v>0</v>
      </c>
      <c r="DC392" s="230">
        <f t="shared" ca="1" si="137"/>
        <v>0</v>
      </c>
    </row>
    <row r="393" spans="2:107" ht="15" thickBot="1" x14ac:dyDescent="0.25">
      <c r="CM393" s="103">
        <v>300</v>
      </c>
      <c r="CN393" s="238" t="e">
        <f t="shared" si="131"/>
        <v>#REF!</v>
      </c>
      <c r="CO393" s="238" t="e">
        <f ca="1">IF(CN393&gt;0,INDIRECT(ADDRESS($CN393,7,,,#REF!)),"")</f>
        <v>#REF!</v>
      </c>
      <c r="CP393" s="238" t="e">
        <f t="shared" ca="1" si="132"/>
        <v>#REF!</v>
      </c>
      <c r="CQ393" s="230">
        <f t="shared" ca="1" si="138"/>
        <v>0</v>
      </c>
      <c r="CR393" s="227"/>
      <c r="CS393" s="248">
        <f t="shared" si="133"/>
        <v>300</v>
      </c>
      <c r="CT393" s="238" t="e">
        <f t="shared" si="134"/>
        <v>#REF!</v>
      </c>
      <c r="CU393" s="239" t="e">
        <f ca="1">IF(CT393&gt;0,INDIRECT(ADDRESS($CT393,4,,,#REF!)),"")</f>
        <v>#REF!</v>
      </c>
      <c r="CV393" s="103" t="e">
        <f t="shared" ca="1" si="135"/>
        <v>#REF!</v>
      </c>
      <c r="CW393" s="238">
        <f t="shared" ca="1" si="136"/>
        <v>300</v>
      </c>
      <c r="CX393" s="238" t="e">
        <f t="shared" ca="1" si="127"/>
        <v>#REF!</v>
      </c>
      <c r="CY393" s="268"/>
      <c r="CZ393" s="251">
        <f t="shared" ca="1" si="128"/>
        <v>0</v>
      </c>
      <c r="DB393" s="103">
        <f t="shared" ca="1" si="129"/>
        <v>0</v>
      </c>
      <c r="DC393" s="105">
        <f t="shared" ca="1" si="137"/>
        <v>0</v>
      </c>
    </row>
    <row r="395" spans="2:107" ht="15" x14ac:dyDescent="0.25">
      <c r="B395" s="357" t="s">
        <v>384</v>
      </c>
    </row>
    <row r="396" spans="2:107" x14ac:dyDescent="0.2">
      <c r="B396" s="115" t="s">
        <v>385</v>
      </c>
    </row>
    <row r="397" spans="2:107" x14ac:dyDescent="0.2">
      <c r="B397" s="115" t="s">
        <v>386</v>
      </c>
    </row>
    <row r="398" spans="2:107" x14ac:dyDescent="0.2">
      <c r="B398" s="115" t="s">
        <v>387</v>
      </c>
    </row>
    <row r="399" spans="2:107" x14ac:dyDescent="0.2">
      <c r="B399" s="115" t="s">
        <v>388</v>
      </c>
    </row>
    <row r="400" spans="2:107" x14ac:dyDescent="0.2">
      <c r="B400" s="115" t="s">
        <v>389</v>
      </c>
    </row>
    <row r="401" spans="2:2" x14ac:dyDescent="0.2">
      <c r="B401" s="115" t="s">
        <v>390</v>
      </c>
    </row>
    <row r="402" spans="2:2" x14ac:dyDescent="0.2">
      <c r="B402" s="115" t="s">
        <v>391</v>
      </c>
    </row>
    <row r="403" spans="2:2" x14ac:dyDescent="0.2">
      <c r="B403" s="115" t="s">
        <v>392</v>
      </c>
    </row>
    <row r="404" spans="2:2" x14ac:dyDescent="0.2">
      <c r="B404" s="115" t="s">
        <v>393</v>
      </c>
    </row>
    <row r="405" spans="2:2" x14ac:dyDescent="0.2">
      <c r="B405" s="115" t="s">
        <v>394</v>
      </c>
    </row>
    <row r="406" spans="2:2" x14ac:dyDescent="0.2">
      <c r="B406" s="115" t="s">
        <v>395</v>
      </c>
    </row>
    <row r="407" spans="2:2" x14ac:dyDescent="0.2">
      <c r="B407" s="115" t="s">
        <v>396</v>
      </c>
    </row>
    <row r="408" spans="2:2" x14ac:dyDescent="0.2">
      <c r="B408" s="115" t="s">
        <v>397</v>
      </c>
    </row>
    <row r="409" spans="2:2" x14ac:dyDescent="0.2">
      <c r="B409" s="115" t="s">
        <v>398</v>
      </c>
    </row>
    <row r="410" spans="2:2" x14ac:dyDescent="0.2">
      <c r="B410" s="115" t="s">
        <v>399</v>
      </c>
    </row>
    <row r="411" spans="2:2" x14ac:dyDescent="0.2">
      <c r="B411" s="115" t="s">
        <v>400</v>
      </c>
    </row>
    <row r="412" spans="2:2" x14ac:dyDescent="0.2">
      <c r="B412" s="115" t="s">
        <v>401</v>
      </c>
    </row>
    <row r="413" spans="2:2" x14ac:dyDescent="0.2">
      <c r="B413" s="115" t="s">
        <v>402</v>
      </c>
    </row>
    <row r="414" spans="2:2" x14ac:dyDescent="0.2">
      <c r="B414" s="115" t="s">
        <v>403</v>
      </c>
    </row>
    <row r="415" spans="2:2" x14ac:dyDescent="0.2">
      <c r="B415" s="115" t="s">
        <v>404</v>
      </c>
    </row>
    <row r="416" spans="2:2" x14ac:dyDescent="0.2">
      <c r="B416" s="115" t="s">
        <v>405</v>
      </c>
    </row>
    <row r="417" spans="2:2" x14ac:dyDescent="0.2">
      <c r="B417" s="115" t="s">
        <v>406</v>
      </c>
    </row>
    <row r="418" spans="2:2" x14ac:dyDescent="0.2">
      <c r="B418" s="115" t="s">
        <v>407</v>
      </c>
    </row>
    <row r="419" spans="2:2" x14ac:dyDescent="0.2">
      <c r="B419" s="115" t="s">
        <v>408</v>
      </c>
    </row>
    <row r="420" spans="2:2" x14ac:dyDescent="0.2">
      <c r="B420" s="115" t="s">
        <v>409</v>
      </c>
    </row>
    <row r="421" spans="2:2" x14ac:dyDescent="0.2">
      <c r="B421" s="115" t="s">
        <v>410</v>
      </c>
    </row>
    <row r="422" spans="2:2" x14ac:dyDescent="0.2">
      <c r="B422" s="115" t="s">
        <v>411</v>
      </c>
    </row>
    <row r="423" spans="2:2" x14ac:dyDescent="0.2">
      <c r="B423" s="115" t="s">
        <v>412</v>
      </c>
    </row>
    <row r="424" spans="2:2" x14ac:dyDescent="0.2">
      <c r="B424" s="115" t="s">
        <v>413</v>
      </c>
    </row>
    <row r="425" spans="2:2" x14ac:dyDescent="0.2">
      <c r="B425" s="115" t="s">
        <v>414</v>
      </c>
    </row>
    <row r="426" spans="2:2" x14ac:dyDescent="0.2">
      <c r="B426" s="115" t="s">
        <v>415</v>
      </c>
    </row>
  </sheetData>
  <mergeCells count="14">
    <mergeCell ref="B46:B52"/>
    <mergeCell ref="B2:C2"/>
    <mergeCell ref="B3:C3"/>
    <mergeCell ref="B6:B16"/>
    <mergeCell ref="B17:B20"/>
    <mergeCell ref="B21:B24"/>
    <mergeCell ref="B25:B30"/>
    <mergeCell ref="B31:B36"/>
    <mergeCell ref="B38:B41"/>
    <mergeCell ref="B53:B56"/>
    <mergeCell ref="B57:B60"/>
    <mergeCell ref="B61:B66"/>
    <mergeCell ref="B67:B72"/>
    <mergeCell ref="B74:B77"/>
  </mergeCells>
  <conditionalFormatting sqref="D11:D13">
    <cfRule type="expression" dxfId="11" priority="1">
      <formula>"error.type(c3)=5"</formula>
    </cfRule>
    <cfRule type="expression" dxfId="10" priority="2">
      <formula>ERROR.TYPE(D11)=2</formula>
    </cfRule>
    <cfRule type="expression" dxfId="9" priority="3">
      <formula>ISNA(D11)</formula>
    </cfRule>
  </conditionalFormatting>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C426"/>
  <sheetViews>
    <sheetView topLeftCell="A46" zoomScale="55" zoomScaleNormal="55" workbookViewId="0">
      <selection activeCell="F96" sqref="F96"/>
    </sheetView>
  </sheetViews>
  <sheetFormatPr defaultColWidth="8.88671875" defaultRowHeight="14.25" x14ac:dyDescent="0.2"/>
  <cols>
    <col min="1" max="1" width="1.6640625" style="98" customWidth="1"/>
    <col min="2" max="2" width="15.33203125" style="98" customWidth="1"/>
    <col min="3" max="3" width="19.77734375" style="98" bestFit="1" customWidth="1"/>
    <col min="4" max="4" width="47.21875" style="98" customWidth="1"/>
    <col min="5" max="5" width="29.109375" style="98" customWidth="1"/>
    <col min="6" max="6" width="40.44140625" style="102" customWidth="1"/>
    <col min="7" max="7" width="10.77734375" style="98" customWidth="1"/>
    <col min="8" max="8" width="13.109375" style="98" bestFit="1" customWidth="1"/>
    <col min="9" max="9" width="4.77734375" style="98" customWidth="1"/>
    <col min="10" max="10" width="21" style="98" customWidth="1"/>
    <col min="11" max="22" width="8.77734375" style="98" customWidth="1"/>
    <col min="23" max="68" width="8.88671875" style="98"/>
    <col min="69" max="69" width="8.6640625" style="98" customWidth="1"/>
    <col min="70" max="89" width="10.109375" style="98" customWidth="1"/>
    <col min="90" max="90" width="41.88671875" style="98" customWidth="1"/>
    <col min="91" max="91" width="4.21875" style="98" customWidth="1"/>
    <col min="92" max="92" width="8.88671875" style="98"/>
    <col min="93" max="93" width="6.6640625" style="98" customWidth="1"/>
    <col min="94" max="94" width="4.33203125" style="98" customWidth="1"/>
    <col min="95" max="96" width="4.44140625" style="98" customWidth="1"/>
    <col min="97" max="97" width="4.5546875" style="98" customWidth="1"/>
    <col min="98" max="98" width="7.33203125" style="98" customWidth="1"/>
    <col min="99" max="99" width="6.5546875" style="98" customWidth="1"/>
    <col min="100" max="100" width="4.44140625" style="98" customWidth="1"/>
    <col min="101" max="103" width="5.21875" style="98" customWidth="1"/>
    <col min="104" max="104" width="4.6640625" style="98" customWidth="1"/>
    <col min="105" max="105" width="3.44140625" style="98" customWidth="1"/>
    <col min="106" max="107" width="5.21875" style="98" customWidth="1"/>
    <col min="108" max="235" width="8.88671875" style="98"/>
    <col min="236" max="236" width="1.33203125" style="98" customWidth="1"/>
    <col min="237" max="237" width="7.88671875" style="98" customWidth="1"/>
    <col min="238" max="238" width="8.33203125" style="98" customWidth="1"/>
    <col min="239" max="239" width="23.33203125" style="98" customWidth="1"/>
    <col min="240" max="240" width="21.33203125" style="98" customWidth="1"/>
    <col min="241" max="241" width="9.33203125" style="98" customWidth="1"/>
    <col min="242" max="242" width="8" style="98" bestFit="1" customWidth="1"/>
    <col min="243" max="243" width="15.88671875" style="98" customWidth="1"/>
    <col min="244" max="271" width="11.44140625" style="98" customWidth="1"/>
    <col min="272" max="491" width="8.88671875" style="98"/>
    <col min="492" max="492" width="1.33203125" style="98" customWidth="1"/>
    <col min="493" max="493" width="7.88671875" style="98" customWidth="1"/>
    <col min="494" max="494" width="8.33203125" style="98" customWidth="1"/>
    <col min="495" max="495" width="23.33203125" style="98" customWidth="1"/>
    <col min="496" max="496" width="21.33203125" style="98" customWidth="1"/>
    <col min="497" max="497" width="9.33203125" style="98" customWidth="1"/>
    <col min="498" max="498" width="8" style="98" bestFit="1" customWidth="1"/>
    <col min="499" max="499" width="15.88671875" style="98" customWidth="1"/>
    <col min="500" max="527" width="11.44140625" style="98" customWidth="1"/>
    <col min="528" max="747" width="8.88671875" style="98"/>
    <col min="748" max="748" width="1.33203125" style="98" customWidth="1"/>
    <col min="749" max="749" width="7.88671875" style="98" customWidth="1"/>
    <col min="750" max="750" width="8.33203125" style="98" customWidth="1"/>
    <col min="751" max="751" width="23.33203125" style="98" customWidth="1"/>
    <col min="752" max="752" width="21.33203125" style="98" customWidth="1"/>
    <col min="753" max="753" width="9.33203125" style="98" customWidth="1"/>
    <col min="754" max="754" width="8" style="98" bestFit="1" customWidth="1"/>
    <col min="755" max="755" width="15.88671875" style="98" customWidth="1"/>
    <col min="756" max="783" width="11.44140625" style="98" customWidth="1"/>
    <col min="784" max="1003" width="8.88671875" style="98"/>
    <col min="1004" max="1004" width="1.33203125" style="98" customWidth="1"/>
    <col min="1005" max="1005" width="7.88671875" style="98" customWidth="1"/>
    <col min="1006" max="1006" width="8.33203125" style="98" customWidth="1"/>
    <col min="1007" max="1007" width="23.33203125" style="98" customWidth="1"/>
    <col min="1008" max="1008" width="21.33203125" style="98" customWidth="1"/>
    <col min="1009" max="1009" width="9.33203125" style="98" customWidth="1"/>
    <col min="1010" max="1010" width="8" style="98" bestFit="1" customWidth="1"/>
    <col min="1011" max="1011" width="15.88671875" style="98" customWidth="1"/>
    <col min="1012" max="1039" width="11.44140625" style="98" customWidth="1"/>
    <col min="1040" max="1259" width="8.88671875" style="98"/>
    <col min="1260" max="1260" width="1.33203125" style="98" customWidth="1"/>
    <col min="1261" max="1261" width="7.88671875" style="98" customWidth="1"/>
    <col min="1262" max="1262" width="8.33203125" style="98" customWidth="1"/>
    <col min="1263" max="1263" width="23.33203125" style="98" customWidth="1"/>
    <col min="1264" max="1264" width="21.33203125" style="98" customWidth="1"/>
    <col min="1265" max="1265" width="9.33203125" style="98" customWidth="1"/>
    <col min="1266" max="1266" width="8" style="98" bestFit="1" customWidth="1"/>
    <col min="1267" max="1267" width="15.88671875" style="98" customWidth="1"/>
    <col min="1268" max="1295" width="11.44140625" style="98" customWidth="1"/>
    <col min="1296" max="1515" width="8.88671875" style="98"/>
    <col min="1516" max="1516" width="1.33203125" style="98" customWidth="1"/>
    <col min="1517" max="1517" width="7.88671875" style="98" customWidth="1"/>
    <col min="1518" max="1518" width="8.33203125" style="98" customWidth="1"/>
    <col min="1519" max="1519" width="23.33203125" style="98" customWidth="1"/>
    <col min="1520" max="1520" width="21.33203125" style="98" customWidth="1"/>
    <col min="1521" max="1521" width="9.33203125" style="98" customWidth="1"/>
    <col min="1522" max="1522" width="8" style="98" bestFit="1" customWidth="1"/>
    <col min="1523" max="1523" width="15.88671875" style="98" customWidth="1"/>
    <col min="1524" max="1551" width="11.44140625" style="98" customWidth="1"/>
    <col min="1552" max="1771" width="8.88671875" style="98"/>
    <col min="1772" max="1772" width="1.33203125" style="98" customWidth="1"/>
    <col min="1773" max="1773" width="7.88671875" style="98" customWidth="1"/>
    <col min="1774" max="1774" width="8.33203125" style="98" customWidth="1"/>
    <col min="1775" max="1775" width="23.33203125" style="98" customWidth="1"/>
    <col min="1776" max="1776" width="21.33203125" style="98" customWidth="1"/>
    <col min="1777" max="1777" width="9.33203125" style="98" customWidth="1"/>
    <col min="1778" max="1778" width="8" style="98" bestFit="1" customWidth="1"/>
    <col min="1779" max="1779" width="15.88671875" style="98" customWidth="1"/>
    <col min="1780" max="1807" width="11.44140625" style="98" customWidth="1"/>
    <col min="1808" max="2027" width="8.88671875" style="98"/>
    <col min="2028" max="2028" width="1.33203125" style="98" customWidth="1"/>
    <col min="2029" max="2029" width="7.88671875" style="98" customWidth="1"/>
    <col min="2030" max="2030" width="8.33203125" style="98" customWidth="1"/>
    <col min="2031" max="2031" width="23.33203125" style="98" customWidth="1"/>
    <col min="2032" max="2032" width="21.33203125" style="98" customWidth="1"/>
    <col min="2033" max="2033" width="9.33203125" style="98" customWidth="1"/>
    <col min="2034" max="2034" width="8" style="98" bestFit="1" customWidth="1"/>
    <col min="2035" max="2035" width="15.88671875" style="98" customWidth="1"/>
    <col min="2036" max="2063" width="11.44140625" style="98" customWidth="1"/>
    <col min="2064" max="2283" width="8.88671875" style="98"/>
    <col min="2284" max="2284" width="1.33203125" style="98" customWidth="1"/>
    <col min="2285" max="2285" width="7.88671875" style="98" customWidth="1"/>
    <col min="2286" max="2286" width="8.33203125" style="98" customWidth="1"/>
    <col min="2287" max="2287" width="23.33203125" style="98" customWidth="1"/>
    <col min="2288" max="2288" width="21.33203125" style="98" customWidth="1"/>
    <col min="2289" max="2289" width="9.33203125" style="98" customWidth="1"/>
    <col min="2290" max="2290" width="8" style="98" bestFit="1" customWidth="1"/>
    <col min="2291" max="2291" width="15.88671875" style="98" customWidth="1"/>
    <col min="2292" max="2319" width="11.44140625" style="98" customWidth="1"/>
    <col min="2320" max="2539" width="8.88671875" style="98"/>
    <col min="2540" max="2540" width="1.33203125" style="98" customWidth="1"/>
    <col min="2541" max="2541" width="7.88671875" style="98" customWidth="1"/>
    <col min="2542" max="2542" width="8.33203125" style="98" customWidth="1"/>
    <col min="2543" max="2543" width="23.33203125" style="98" customWidth="1"/>
    <col min="2544" max="2544" width="21.33203125" style="98" customWidth="1"/>
    <col min="2545" max="2545" width="9.33203125" style="98" customWidth="1"/>
    <col min="2546" max="2546" width="8" style="98" bestFit="1" customWidth="1"/>
    <col min="2547" max="2547" width="15.88671875" style="98" customWidth="1"/>
    <col min="2548" max="2575" width="11.44140625" style="98" customWidth="1"/>
    <col min="2576" max="2795" width="8.88671875" style="98"/>
    <col min="2796" max="2796" width="1.33203125" style="98" customWidth="1"/>
    <col min="2797" max="2797" width="7.88671875" style="98" customWidth="1"/>
    <col min="2798" max="2798" width="8.33203125" style="98" customWidth="1"/>
    <col min="2799" max="2799" width="23.33203125" style="98" customWidth="1"/>
    <col min="2800" max="2800" width="21.33203125" style="98" customWidth="1"/>
    <col min="2801" max="2801" width="9.33203125" style="98" customWidth="1"/>
    <col min="2802" max="2802" width="8" style="98" bestFit="1" customWidth="1"/>
    <col min="2803" max="2803" width="15.88671875" style="98" customWidth="1"/>
    <col min="2804" max="2831" width="11.44140625" style="98" customWidth="1"/>
    <col min="2832" max="3051" width="8.88671875" style="98"/>
    <col min="3052" max="3052" width="1.33203125" style="98" customWidth="1"/>
    <col min="3053" max="3053" width="7.88671875" style="98" customWidth="1"/>
    <col min="3054" max="3054" width="8.33203125" style="98" customWidth="1"/>
    <col min="3055" max="3055" width="23.33203125" style="98" customWidth="1"/>
    <col min="3056" max="3056" width="21.33203125" style="98" customWidth="1"/>
    <col min="3057" max="3057" width="9.33203125" style="98" customWidth="1"/>
    <col min="3058" max="3058" width="8" style="98" bestFit="1" customWidth="1"/>
    <col min="3059" max="3059" width="15.88671875" style="98" customWidth="1"/>
    <col min="3060" max="3087" width="11.44140625" style="98" customWidth="1"/>
    <col min="3088" max="3307" width="8.88671875" style="98"/>
    <col min="3308" max="3308" width="1.33203125" style="98" customWidth="1"/>
    <col min="3309" max="3309" width="7.88671875" style="98" customWidth="1"/>
    <col min="3310" max="3310" width="8.33203125" style="98" customWidth="1"/>
    <col min="3311" max="3311" width="23.33203125" style="98" customWidth="1"/>
    <col min="3312" max="3312" width="21.33203125" style="98" customWidth="1"/>
    <col min="3313" max="3313" width="9.33203125" style="98" customWidth="1"/>
    <col min="3314" max="3314" width="8" style="98" bestFit="1" customWidth="1"/>
    <col min="3315" max="3315" width="15.88671875" style="98" customWidth="1"/>
    <col min="3316" max="3343" width="11.44140625" style="98" customWidth="1"/>
    <col min="3344" max="3563" width="8.88671875" style="98"/>
    <col min="3564" max="3564" width="1.33203125" style="98" customWidth="1"/>
    <col min="3565" max="3565" width="7.88671875" style="98" customWidth="1"/>
    <col min="3566" max="3566" width="8.33203125" style="98" customWidth="1"/>
    <col min="3567" max="3567" width="23.33203125" style="98" customWidth="1"/>
    <col min="3568" max="3568" width="21.33203125" style="98" customWidth="1"/>
    <col min="3569" max="3569" width="9.33203125" style="98" customWidth="1"/>
    <col min="3570" max="3570" width="8" style="98" bestFit="1" customWidth="1"/>
    <col min="3571" max="3571" width="15.88671875" style="98" customWidth="1"/>
    <col min="3572" max="3599" width="11.44140625" style="98" customWidth="1"/>
    <col min="3600" max="3819" width="8.88671875" style="98"/>
    <col min="3820" max="3820" width="1.33203125" style="98" customWidth="1"/>
    <col min="3821" max="3821" width="7.88671875" style="98" customWidth="1"/>
    <col min="3822" max="3822" width="8.33203125" style="98" customWidth="1"/>
    <col min="3823" max="3823" width="23.33203125" style="98" customWidth="1"/>
    <col min="3824" max="3824" width="21.33203125" style="98" customWidth="1"/>
    <col min="3825" max="3825" width="9.33203125" style="98" customWidth="1"/>
    <col min="3826" max="3826" width="8" style="98" bestFit="1" customWidth="1"/>
    <col min="3827" max="3827" width="15.88671875" style="98" customWidth="1"/>
    <col min="3828" max="3855" width="11.44140625" style="98" customWidth="1"/>
    <col min="3856" max="4075" width="8.88671875" style="98"/>
    <col min="4076" max="4076" width="1.33203125" style="98" customWidth="1"/>
    <col min="4077" max="4077" width="7.88671875" style="98" customWidth="1"/>
    <col min="4078" max="4078" width="8.33203125" style="98" customWidth="1"/>
    <col min="4079" max="4079" width="23.33203125" style="98" customWidth="1"/>
    <col min="4080" max="4080" width="21.33203125" style="98" customWidth="1"/>
    <col min="4081" max="4081" width="9.33203125" style="98" customWidth="1"/>
    <col min="4082" max="4082" width="8" style="98" bestFit="1" customWidth="1"/>
    <col min="4083" max="4083" width="15.88671875" style="98" customWidth="1"/>
    <col min="4084" max="4111" width="11.44140625" style="98" customWidth="1"/>
    <col min="4112" max="4331" width="8.88671875" style="98"/>
    <col min="4332" max="4332" width="1.33203125" style="98" customWidth="1"/>
    <col min="4333" max="4333" width="7.88671875" style="98" customWidth="1"/>
    <col min="4334" max="4334" width="8.33203125" style="98" customWidth="1"/>
    <col min="4335" max="4335" width="23.33203125" style="98" customWidth="1"/>
    <col min="4336" max="4336" width="21.33203125" style="98" customWidth="1"/>
    <col min="4337" max="4337" width="9.33203125" style="98" customWidth="1"/>
    <col min="4338" max="4338" width="8" style="98" bestFit="1" customWidth="1"/>
    <col min="4339" max="4339" width="15.88671875" style="98" customWidth="1"/>
    <col min="4340" max="4367" width="11.44140625" style="98" customWidth="1"/>
    <col min="4368" max="4587" width="8.88671875" style="98"/>
    <col min="4588" max="4588" width="1.33203125" style="98" customWidth="1"/>
    <col min="4589" max="4589" width="7.88671875" style="98" customWidth="1"/>
    <col min="4590" max="4590" width="8.33203125" style="98" customWidth="1"/>
    <col min="4591" max="4591" width="23.33203125" style="98" customWidth="1"/>
    <col min="4592" max="4592" width="21.33203125" style="98" customWidth="1"/>
    <col min="4593" max="4593" width="9.33203125" style="98" customWidth="1"/>
    <col min="4594" max="4594" width="8" style="98" bestFit="1" customWidth="1"/>
    <col min="4595" max="4595" width="15.88671875" style="98" customWidth="1"/>
    <col min="4596" max="4623" width="11.44140625" style="98" customWidth="1"/>
    <col min="4624" max="4843" width="8.88671875" style="98"/>
    <col min="4844" max="4844" width="1.33203125" style="98" customWidth="1"/>
    <col min="4845" max="4845" width="7.88671875" style="98" customWidth="1"/>
    <col min="4846" max="4846" width="8.33203125" style="98" customWidth="1"/>
    <col min="4847" max="4847" width="23.33203125" style="98" customWidth="1"/>
    <col min="4848" max="4848" width="21.33203125" style="98" customWidth="1"/>
    <col min="4849" max="4849" width="9.33203125" style="98" customWidth="1"/>
    <col min="4850" max="4850" width="8" style="98" bestFit="1" customWidth="1"/>
    <col min="4851" max="4851" width="15.88671875" style="98" customWidth="1"/>
    <col min="4852" max="4879" width="11.44140625" style="98" customWidth="1"/>
    <col min="4880" max="5099" width="8.88671875" style="98"/>
    <col min="5100" max="5100" width="1.33203125" style="98" customWidth="1"/>
    <col min="5101" max="5101" width="7.88671875" style="98" customWidth="1"/>
    <col min="5102" max="5102" width="8.33203125" style="98" customWidth="1"/>
    <col min="5103" max="5103" width="23.33203125" style="98" customWidth="1"/>
    <col min="5104" max="5104" width="21.33203125" style="98" customWidth="1"/>
    <col min="5105" max="5105" width="9.33203125" style="98" customWidth="1"/>
    <col min="5106" max="5106" width="8" style="98" bestFit="1" customWidth="1"/>
    <col min="5107" max="5107" width="15.88671875" style="98" customWidth="1"/>
    <col min="5108" max="5135" width="11.44140625" style="98" customWidth="1"/>
    <col min="5136" max="5355" width="8.88671875" style="98"/>
    <col min="5356" max="5356" width="1.33203125" style="98" customWidth="1"/>
    <col min="5357" max="5357" width="7.88671875" style="98" customWidth="1"/>
    <col min="5358" max="5358" width="8.33203125" style="98" customWidth="1"/>
    <col min="5359" max="5359" width="23.33203125" style="98" customWidth="1"/>
    <col min="5360" max="5360" width="21.33203125" style="98" customWidth="1"/>
    <col min="5361" max="5361" width="9.33203125" style="98" customWidth="1"/>
    <col min="5362" max="5362" width="8" style="98" bestFit="1" customWidth="1"/>
    <col min="5363" max="5363" width="15.88671875" style="98" customWidth="1"/>
    <col min="5364" max="5391" width="11.44140625" style="98" customWidth="1"/>
    <col min="5392" max="5611" width="8.88671875" style="98"/>
    <col min="5612" max="5612" width="1.33203125" style="98" customWidth="1"/>
    <col min="5613" max="5613" width="7.88671875" style="98" customWidth="1"/>
    <col min="5614" max="5614" width="8.33203125" style="98" customWidth="1"/>
    <col min="5615" max="5615" width="23.33203125" style="98" customWidth="1"/>
    <col min="5616" max="5616" width="21.33203125" style="98" customWidth="1"/>
    <col min="5617" max="5617" width="9.33203125" style="98" customWidth="1"/>
    <col min="5618" max="5618" width="8" style="98" bestFit="1" customWidth="1"/>
    <col min="5619" max="5619" width="15.88671875" style="98" customWidth="1"/>
    <col min="5620" max="5647" width="11.44140625" style="98" customWidth="1"/>
    <col min="5648" max="5867" width="8.88671875" style="98"/>
    <col min="5868" max="5868" width="1.33203125" style="98" customWidth="1"/>
    <col min="5869" max="5869" width="7.88671875" style="98" customWidth="1"/>
    <col min="5870" max="5870" width="8.33203125" style="98" customWidth="1"/>
    <col min="5871" max="5871" width="23.33203125" style="98" customWidth="1"/>
    <col min="5872" max="5872" width="21.33203125" style="98" customWidth="1"/>
    <col min="5873" max="5873" width="9.33203125" style="98" customWidth="1"/>
    <col min="5874" max="5874" width="8" style="98" bestFit="1" customWidth="1"/>
    <col min="5875" max="5875" width="15.88671875" style="98" customWidth="1"/>
    <col min="5876" max="5903" width="11.44140625" style="98" customWidth="1"/>
    <col min="5904" max="6123" width="8.88671875" style="98"/>
    <col min="6124" max="6124" width="1.33203125" style="98" customWidth="1"/>
    <col min="6125" max="6125" width="7.88671875" style="98" customWidth="1"/>
    <col min="6126" max="6126" width="8.33203125" style="98" customWidth="1"/>
    <col min="6127" max="6127" width="23.33203125" style="98" customWidth="1"/>
    <col min="6128" max="6128" width="21.33203125" style="98" customWidth="1"/>
    <col min="6129" max="6129" width="9.33203125" style="98" customWidth="1"/>
    <col min="6130" max="6130" width="8" style="98" bestFit="1" customWidth="1"/>
    <col min="6131" max="6131" width="15.88671875" style="98" customWidth="1"/>
    <col min="6132" max="6159" width="11.44140625" style="98" customWidth="1"/>
    <col min="6160" max="6379" width="8.88671875" style="98"/>
    <col min="6380" max="6380" width="1.33203125" style="98" customWidth="1"/>
    <col min="6381" max="6381" width="7.88671875" style="98" customWidth="1"/>
    <col min="6382" max="6382" width="8.33203125" style="98" customWidth="1"/>
    <col min="6383" max="6383" width="23.33203125" style="98" customWidth="1"/>
    <col min="6384" max="6384" width="21.33203125" style="98" customWidth="1"/>
    <col min="6385" max="6385" width="9.33203125" style="98" customWidth="1"/>
    <col min="6386" max="6386" width="8" style="98" bestFit="1" customWidth="1"/>
    <col min="6387" max="6387" width="15.88671875" style="98" customWidth="1"/>
    <col min="6388" max="6415" width="11.44140625" style="98" customWidth="1"/>
    <col min="6416" max="6635" width="8.88671875" style="98"/>
    <col min="6636" max="6636" width="1.33203125" style="98" customWidth="1"/>
    <col min="6637" max="6637" width="7.88671875" style="98" customWidth="1"/>
    <col min="6638" max="6638" width="8.33203125" style="98" customWidth="1"/>
    <col min="6639" max="6639" width="23.33203125" style="98" customWidth="1"/>
    <col min="6640" max="6640" width="21.33203125" style="98" customWidth="1"/>
    <col min="6641" max="6641" width="9.33203125" style="98" customWidth="1"/>
    <col min="6642" max="6642" width="8" style="98" bestFit="1" customWidth="1"/>
    <col min="6643" max="6643" width="15.88671875" style="98" customWidth="1"/>
    <col min="6644" max="6671" width="11.44140625" style="98" customWidth="1"/>
    <col min="6672" max="6891" width="8.88671875" style="98"/>
    <col min="6892" max="6892" width="1.33203125" style="98" customWidth="1"/>
    <col min="6893" max="6893" width="7.88671875" style="98" customWidth="1"/>
    <col min="6894" max="6894" width="8.33203125" style="98" customWidth="1"/>
    <col min="6895" max="6895" width="23.33203125" style="98" customWidth="1"/>
    <col min="6896" max="6896" width="21.33203125" style="98" customWidth="1"/>
    <col min="6897" max="6897" width="9.33203125" style="98" customWidth="1"/>
    <col min="6898" max="6898" width="8" style="98" bestFit="1" customWidth="1"/>
    <col min="6899" max="6899" width="15.88671875" style="98" customWidth="1"/>
    <col min="6900" max="6927" width="11.44140625" style="98" customWidth="1"/>
    <col min="6928" max="7147" width="8.88671875" style="98"/>
    <col min="7148" max="7148" width="1.33203125" style="98" customWidth="1"/>
    <col min="7149" max="7149" width="7.88671875" style="98" customWidth="1"/>
    <col min="7150" max="7150" width="8.33203125" style="98" customWidth="1"/>
    <col min="7151" max="7151" width="23.33203125" style="98" customWidth="1"/>
    <col min="7152" max="7152" width="21.33203125" style="98" customWidth="1"/>
    <col min="7153" max="7153" width="9.33203125" style="98" customWidth="1"/>
    <col min="7154" max="7154" width="8" style="98" bestFit="1" customWidth="1"/>
    <col min="7155" max="7155" width="15.88671875" style="98" customWidth="1"/>
    <col min="7156" max="7183" width="11.44140625" style="98" customWidth="1"/>
    <col min="7184" max="7403" width="8.88671875" style="98"/>
    <col min="7404" max="7404" width="1.33203125" style="98" customWidth="1"/>
    <col min="7405" max="7405" width="7.88671875" style="98" customWidth="1"/>
    <col min="7406" max="7406" width="8.33203125" style="98" customWidth="1"/>
    <col min="7407" max="7407" width="23.33203125" style="98" customWidth="1"/>
    <col min="7408" max="7408" width="21.33203125" style="98" customWidth="1"/>
    <col min="7409" max="7409" width="9.33203125" style="98" customWidth="1"/>
    <col min="7410" max="7410" width="8" style="98" bestFit="1" customWidth="1"/>
    <col min="7411" max="7411" width="15.88671875" style="98" customWidth="1"/>
    <col min="7412" max="7439" width="11.44140625" style="98" customWidth="1"/>
    <col min="7440" max="7659" width="8.88671875" style="98"/>
    <col min="7660" max="7660" width="1.33203125" style="98" customWidth="1"/>
    <col min="7661" max="7661" width="7.88671875" style="98" customWidth="1"/>
    <col min="7662" max="7662" width="8.33203125" style="98" customWidth="1"/>
    <col min="7663" max="7663" width="23.33203125" style="98" customWidth="1"/>
    <col min="7664" max="7664" width="21.33203125" style="98" customWidth="1"/>
    <col min="7665" max="7665" width="9.33203125" style="98" customWidth="1"/>
    <col min="7666" max="7666" width="8" style="98" bestFit="1" customWidth="1"/>
    <col min="7667" max="7667" width="15.88671875" style="98" customWidth="1"/>
    <col min="7668" max="7695" width="11.44140625" style="98" customWidth="1"/>
    <col min="7696" max="7915" width="8.88671875" style="98"/>
    <col min="7916" max="7916" width="1.33203125" style="98" customWidth="1"/>
    <col min="7917" max="7917" width="7.88671875" style="98" customWidth="1"/>
    <col min="7918" max="7918" width="8.33203125" style="98" customWidth="1"/>
    <col min="7919" max="7919" width="23.33203125" style="98" customWidth="1"/>
    <col min="7920" max="7920" width="21.33203125" style="98" customWidth="1"/>
    <col min="7921" max="7921" width="9.33203125" style="98" customWidth="1"/>
    <col min="7922" max="7922" width="8" style="98" bestFit="1" customWidth="1"/>
    <col min="7923" max="7923" width="15.88671875" style="98" customWidth="1"/>
    <col min="7924" max="7951" width="11.44140625" style="98" customWidth="1"/>
    <col min="7952" max="8171" width="8.88671875" style="98"/>
    <col min="8172" max="8172" width="1.33203125" style="98" customWidth="1"/>
    <col min="8173" max="8173" width="7.88671875" style="98" customWidth="1"/>
    <col min="8174" max="8174" width="8.33203125" style="98" customWidth="1"/>
    <col min="8175" max="8175" width="23.33203125" style="98" customWidth="1"/>
    <col min="8176" max="8176" width="21.33203125" style="98" customWidth="1"/>
    <col min="8177" max="8177" width="9.33203125" style="98" customWidth="1"/>
    <col min="8178" max="8178" width="8" style="98" bestFit="1" customWidth="1"/>
    <col min="8179" max="8179" width="15.88671875" style="98" customWidth="1"/>
    <col min="8180" max="8207" width="11.44140625" style="98" customWidth="1"/>
    <col min="8208" max="8427" width="8.88671875" style="98"/>
    <col min="8428" max="8428" width="1.33203125" style="98" customWidth="1"/>
    <col min="8429" max="8429" width="7.88671875" style="98" customWidth="1"/>
    <col min="8430" max="8430" width="8.33203125" style="98" customWidth="1"/>
    <col min="8431" max="8431" width="23.33203125" style="98" customWidth="1"/>
    <col min="8432" max="8432" width="21.33203125" style="98" customWidth="1"/>
    <col min="8433" max="8433" width="9.33203125" style="98" customWidth="1"/>
    <col min="8434" max="8434" width="8" style="98" bestFit="1" customWidth="1"/>
    <col min="8435" max="8435" width="15.88671875" style="98" customWidth="1"/>
    <col min="8436" max="8463" width="11.44140625" style="98" customWidth="1"/>
    <col min="8464" max="8683" width="8.88671875" style="98"/>
    <col min="8684" max="8684" width="1.33203125" style="98" customWidth="1"/>
    <col min="8685" max="8685" width="7.88671875" style="98" customWidth="1"/>
    <col min="8686" max="8686" width="8.33203125" style="98" customWidth="1"/>
    <col min="8687" max="8687" width="23.33203125" style="98" customWidth="1"/>
    <col min="8688" max="8688" width="21.33203125" style="98" customWidth="1"/>
    <col min="8689" max="8689" width="9.33203125" style="98" customWidth="1"/>
    <col min="8690" max="8690" width="8" style="98" bestFit="1" customWidth="1"/>
    <col min="8691" max="8691" width="15.88671875" style="98" customWidth="1"/>
    <col min="8692" max="8719" width="11.44140625" style="98" customWidth="1"/>
    <col min="8720" max="8939" width="8.88671875" style="98"/>
    <col min="8940" max="8940" width="1.33203125" style="98" customWidth="1"/>
    <col min="8941" max="8941" width="7.88671875" style="98" customWidth="1"/>
    <col min="8942" max="8942" width="8.33203125" style="98" customWidth="1"/>
    <col min="8943" max="8943" width="23.33203125" style="98" customWidth="1"/>
    <col min="8944" max="8944" width="21.33203125" style="98" customWidth="1"/>
    <col min="8945" max="8945" width="9.33203125" style="98" customWidth="1"/>
    <col min="8946" max="8946" width="8" style="98" bestFit="1" customWidth="1"/>
    <col min="8947" max="8947" width="15.88671875" style="98" customWidth="1"/>
    <col min="8948" max="8975" width="11.44140625" style="98" customWidth="1"/>
    <col min="8976" max="9195" width="8.88671875" style="98"/>
    <col min="9196" max="9196" width="1.33203125" style="98" customWidth="1"/>
    <col min="9197" max="9197" width="7.88671875" style="98" customWidth="1"/>
    <col min="9198" max="9198" width="8.33203125" style="98" customWidth="1"/>
    <col min="9199" max="9199" width="23.33203125" style="98" customWidth="1"/>
    <col min="9200" max="9200" width="21.33203125" style="98" customWidth="1"/>
    <col min="9201" max="9201" width="9.33203125" style="98" customWidth="1"/>
    <col min="9202" max="9202" width="8" style="98" bestFit="1" customWidth="1"/>
    <col min="9203" max="9203" width="15.88671875" style="98" customWidth="1"/>
    <col min="9204" max="9231" width="11.44140625" style="98" customWidth="1"/>
    <col min="9232" max="9451" width="8.88671875" style="98"/>
    <col min="9452" max="9452" width="1.33203125" style="98" customWidth="1"/>
    <col min="9453" max="9453" width="7.88671875" style="98" customWidth="1"/>
    <col min="9454" max="9454" width="8.33203125" style="98" customWidth="1"/>
    <col min="9455" max="9455" width="23.33203125" style="98" customWidth="1"/>
    <col min="9456" max="9456" width="21.33203125" style="98" customWidth="1"/>
    <col min="9457" max="9457" width="9.33203125" style="98" customWidth="1"/>
    <col min="9458" max="9458" width="8" style="98" bestFit="1" customWidth="1"/>
    <col min="9459" max="9459" width="15.88671875" style="98" customWidth="1"/>
    <col min="9460" max="9487" width="11.44140625" style="98" customWidth="1"/>
    <col min="9488" max="9707" width="8.88671875" style="98"/>
    <col min="9708" max="9708" width="1.33203125" style="98" customWidth="1"/>
    <col min="9709" max="9709" width="7.88671875" style="98" customWidth="1"/>
    <col min="9710" max="9710" width="8.33203125" style="98" customWidth="1"/>
    <col min="9711" max="9711" width="23.33203125" style="98" customWidth="1"/>
    <col min="9712" max="9712" width="21.33203125" style="98" customWidth="1"/>
    <col min="9713" max="9713" width="9.33203125" style="98" customWidth="1"/>
    <col min="9714" max="9714" width="8" style="98" bestFit="1" customWidth="1"/>
    <col min="9715" max="9715" width="15.88671875" style="98" customWidth="1"/>
    <col min="9716" max="9743" width="11.44140625" style="98" customWidth="1"/>
    <col min="9744" max="9963" width="8.88671875" style="98"/>
    <col min="9964" max="9964" width="1.33203125" style="98" customWidth="1"/>
    <col min="9965" max="9965" width="7.88671875" style="98" customWidth="1"/>
    <col min="9966" max="9966" width="8.33203125" style="98" customWidth="1"/>
    <col min="9967" max="9967" width="23.33203125" style="98" customWidth="1"/>
    <col min="9968" max="9968" width="21.33203125" style="98" customWidth="1"/>
    <col min="9969" max="9969" width="9.33203125" style="98" customWidth="1"/>
    <col min="9970" max="9970" width="8" style="98" bestFit="1" customWidth="1"/>
    <col min="9971" max="9971" width="15.88671875" style="98" customWidth="1"/>
    <col min="9972" max="9999" width="11.44140625" style="98" customWidth="1"/>
    <col min="10000" max="10219" width="8.88671875" style="98"/>
    <col min="10220" max="10220" width="1.33203125" style="98" customWidth="1"/>
    <col min="10221" max="10221" width="7.88671875" style="98" customWidth="1"/>
    <col min="10222" max="10222" width="8.33203125" style="98" customWidth="1"/>
    <col min="10223" max="10223" width="23.33203125" style="98" customWidth="1"/>
    <col min="10224" max="10224" width="21.33203125" style="98" customWidth="1"/>
    <col min="10225" max="10225" width="9.33203125" style="98" customWidth="1"/>
    <col min="10226" max="10226" width="8" style="98" bestFit="1" customWidth="1"/>
    <col min="10227" max="10227" width="15.88671875" style="98" customWidth="1"/>
    <col min="10228" max="10255" width="11.44140625" style="98" customWidth="1"/>
    <col min="10256" max="10475" width="8.88671875" style="98"/>
    <col min="10476" max="10476" width="1.33203125" style="98" customWidth="1"/>
    <col min="10477" max="10477" width="7.88671875" style="98" customWidth="1"/>
    <col min="10478" max="10478" width="8.33203125" style="98" customWidth="1"/>
    <col min="10479" max="10479" width="23.33203125" style="98" customWidth="1"/>
    <col min="10480" max="10480" width="21.33203125" style="98" customWidth="1"/>
    <col min="10481" max="10481" width="9.33203125" style="98" customWidth="1"/>
    <col min="10482" max="10482" width="8" style="98" bestFit="1" customWidth="1"/>
    <col min="10483" max="10483" width="15.88671875" style="98" customWidth="1"/>
    <col min="10484" max="10511" width="11.44140625" style="98" customWidth="1"/>
    <col min="10512" max="10731" width="8.88671875" style="98"/>
    <col min="10732" max="10732" width="1.33203125" style="98" customWidth="1"/>
    <col min="10733" max="10733" width="7.88671875" style="98" customWidth="1"/>
    <col min="10734" max="10734" width="8.33203125" style="98" customWidth="1"/>
    <col min="10735" max="10735" width="23.33203125" style="98" customWidth="1"/>
    <col min="10736" max="10736" width="21.33203125" style="98" customWidth="1"/>
    <col min="10737" max="10737" width="9.33203125" style="98" customWidth="1"/>
    <col min="10738" max="10738" width="8" style="98" bestFit="1" customWidth="1"/>
    <col min="10739" max="10739" width="15.88671875" style="98" customWidth="1"/>
    <col min="10740" max="10767" width="11.44140625" style="98" customWidth="1"/>
    <col min="10768" max="10987" width="8.88671875" style="98"/>
    <col min="10988" max="10988" width="1.33203125" style="98" customWidth="1"/>
    <col min="10989" max="10989" width="7.88671875" style="98" customWidth="1"/>
    <col min="10990" max="10990" width="8.33203125" style="98" customWidth="1"/>
    <col min="10991" max="10991" width="23.33203125" style="98" customWidth="1"/>
    <col min="10992" max="10992" width="21.33203125" style="98" customWidth="1"/>
    <col min="10993" max="10993" width="9.33203125" style="98" customWidth="1"/>
    <col min="10994" max="10994" width="8" style="98" bestFit="1" customWidth="1"/>
    <col min="10995" max="10995" width="15.88671875" style="98" customWidth="1"/>
    <col min="10996" max="11023" width="11.44140625" style="98" customWidth="1"/>
    <col min="11024" max="11243" width="8.88671875" style="98"/>
    <col min="11244" max="11244" width="1.33203125" style="98" customWidth="1"/>
    <col min="11245" max="11245" width="7.88671875" style="98" customWidth="1"/>
    <col min="11246" max="11246" width="8.33203125" style="98" customWidth="1"/>
    <col min="11247" max="11247" width="23.33203125" style="98" customWidth="1"/>
    <col min="11248" max="11248" width="21.33203125" style="98" customWidth="1"/>
    <col min="11249" max="11249" width="9.33203125" style="98" customWidth="1"/>
    <col min="11250" max="11250" width="8" style="98" bestFit="1" customWidth="1"/>
    <col min="11251" max="11251" width="15.88671875" style="98" customWidth="1"/>
    <col min="11252" max="11279" width="11.44140625" style="98" customWidth="1"/>
    <col min="11280" max="11499" width="8.88671875" style="98"/>
    <col min="11500" max="11500" width="1.33203125" style="98" customWidth="1"/>
    <col min="11501" max="11501" width="7.88671875" style="98" customWidth="1"/>
    <col min="11502" max="11502" width="8.33203125" style="98" customWidth="1"/>
    <col min="11503" max="11503" width="23.33203125" style="98" customWidth="1"/>
    <col min="11504" max="11504" width="21.33203125" style="98" customWidth="1"/>
    <col min="11505" max="11505" width="9.33203125" style="98" customWidth="1"/>
    <col min="11506" max="11506" width="8" style="98" bestFit="1" customWidth="1"/>
    <col min="11507" max="11507" width="15.88671875" style="98" customWidth="1"/>
    <col min="11508" max="11535" width="11.44140625" style="98" customWidth="1"/>
    <col min="11536" max="11755" width="8.88671875" style="98"/>
    <col min="11756" max="11756" width="1.33203125" style="98" customWidth="1"/>
    <col min="11757" max="11757" width="7.88671875" style="98" customWidth="1"/>
    <col min="11758" max="11758" width="8.33203125" style="98" customWidth="1"/>
    <col min="11759" max="11759" width="23.33203125" style="98" customWidth="1"/>
    <col min="11760" max="11760" width="21.33203125" style="98" customWidth="1"/>
    <col min="11761" max="11761" width="9.33203125" style="98" customWidth="1"/>
    <col min="11762" max="11762" width="8" style="98" bestFit="1" customWidth="1"/>
    <col min="11763" max="11763" width="15.88671875" style="98" customWidth="1"/>
    <col min="11764" max="11791" width="11.44140625" style="98" customWidth="1"/>
    <col min="11792" max="12011" width="8.88671875" style="98"/>
    <col min="12012" max="12012" width="1.33203125" style="98" customWidth="1"/>
    <col min="12013" max="12013" width="7.88671875" style="98" customWidth="1"/>
    <col min="12014" max="12014" width="8.33203125" style="98" customWidth="1"/>
    <col min="12015" max="12015" width="23.33203125" style="98" customWidth="1"/>
    <col min="12016" max="12016" width="21.33203125" style="98" customWidth="1"/>
    <col min="12017" max="12017" width="9.33203125" style="98" customWidth="1"/>
    <col min="12018" max="12018" width="8" style="98" bestFit="1" customWidth="1"/>
    <col min="12019" max="12019" width="15.88671875" style="98" customWidth="1"/>
    <col min="12020" max="12047" width="11.44140625" style="98" customWidth="1"/>
    <col min="12048" max="12267" width="8.88671875" style="98"/>
    <col min="12268" max="12268" width="1.33203125" style="98" customWidth="1"/>
    <col min="12269" max="12269" width="7.88671875" style="98" customWidth="1"/>
    <col min="12270" max="12270" width="8.33203125" style="98" customWidth="1"/>
    <col min="12271" max="12271" width="23.33203125" style="98" customWidth="1"/>
    <col min="12272" max="12272" width="21.33203125" style="98" customWidth="1"/>
    <col min="12273" max="12273" width="9.33203125" style="98" customWidth="1"/>
    <col min="12274" max="12274" width="8" style="98" bestFit="1" customWidth="1"/>
    <col min="12275" max="12275" width="15.88671875" style="98" customWidth="1"/>
    <col min="12276" max="12303" width="11.44140625" style="98" customWidth="1"/>
    <col min="12304" max="12523" width="8.88671875" style="98"/>
    <col min="12524" max="12524" width="1.33203125" style="98" customWidth="1"/>
    <col min="12525" max="12525" width="7.88671875" style="98" customWidth="1"/>
    <col min="12526" max="12526" width="8.33203125" style="98" customWidth="1"/>
    <col min="12527" max="12527" width="23.33203125" style="98" customWidth="1"/>
    <col min="12528" max="12528" width="21.33203125" style="98" customWidth="1"/>
    <col min="12529" max="12529" width="9.33203125" style="98" customWidth="1"/>
    <col min="12530" max="12530" width="8" style="98" bestFit="1" customWidth="1"/>
    <col min="12531" max="12531" width="15.88671875" style="98" customWidth="1"/>
    <col min="12532" max="12559" width="11.44140625" style="98" customWidth="1"/>
    <col min="12560" max="12779" width="8.88671875" style="98"/>
    <col min="12780" max="12780" width="1.33203125" style="98" customWidth="1"/>
    <col min="12781" max="12781" width="7.88671875" style="98" customWidth="1"/>
    <col min="12782" max="12782" width="8.33203125" style="98" customWidth="1"/>
    <col min="12783" max="12783" width="23.33203125" style="98" customWidth="1"/>
    <col min="12784" max="12784" width="21.33203125" style="98" customWidth="1"/>
    <col min="12785" max="12785" width="9.33203125" style="98" customWidth="1"/>
    <col min="12786" max="12786" width="8" style="98" bestFit="1" customWidth="1"/>
    <col min="12787" max="12787" width="15.88671875" style="98" customWidth="1"/>
    <col min="12788" max="12815" width="11.44140625" style="98" customWidth="1"/>
    <col min="12816" max="13035" width="8.88671875" style="98"/>
    <col min="13036" max="13036" width="1.33203125" style="98" customWidth="1"/>
    <col min="13037" max="13037" width="7.88671875" style="98" customWidth="1"/>
    <col min="13038" max="13038" width="8.33203125" style="98" customWidth="1"/>
    <col min="13039" max="13039" width="23.33203125" style="98" customWidth="1"/>
    <col min="13040" max="13040" width="21.33203125" style="98" customWidth="1"/>
    <col min="13041" max="13041" width="9.33203125" style="98" customWidth="1"/>
    <col min="13042" max="13042" width="8" style="98" bestFit="1" customWidth="1"/>
    <col min="13043" max="13043" width="15.88671875" style="98" customWidth="1"/>
    <col min="13044" max="13071" width="11.44140625" style="98" customWidth="1"/>
    <col min="13072" max="13291" width="8.88671875" style="98"/>
    <col min="13292" max="13292" width="1.33203125" style="98" customWidth="1"/>
    <col min="13293" max="13293" width="7.88671875" style="98" customWidth="1"/>
    <col min="13294" max="13294" width="8.33203125" style="98" customWidth="1"/>
    <col min="13295" max="13295" width="23.33203125" style="98" customWidth="1"/>
    <col min="13296" max="13296" width="21.33203125" style="98" customWidth="1"/>
    <col min="13297" max="13297" width="9.33203125" style="98" customWidth="1"/>
    <col min="13298" max="13298" width="8" style="98" bestFit="1" customWidth="1"/>
    <col min="13299" max="13299" width="15.88671875" style="98" customWidth="1"/>
    <col min="13300" max="13327" width="11.44140625" style="98" customWidth="1"/>
    <col min="13328" max="13547" width="8.88671875" style="98"/>
    <col min="13548" max="13548" width="1.33203125" style="98" customWidth="1"/>
    <col min="13549" max="13549" width="7.88671875" style="98" customWidth="1"/>
    <col min="13550" max="13550" width="8.33203125" style="98" customWidth="1"/>
    <col min="13551" max="13551" width="23.33203125" style="98" customWidth="1"/>
    <col min="13552" max="13552" width="21.33203125" style="98" customWidth="1"/>
    <col min="13553" max="13553" width="9.33203125" style="98" customWidth="1"/>
    <col min="13554" max="13554" width="8" style="98" bestFit="1" customWidth="1"/>
    <col min="13555" max="13555" width="15.88671875" style="98" customWidth="1"/>
    <col min="13556" max="13583" width="11.44140625" style="98" customWidth="1"/>
    <col min="13584" max="13803" width="8.88671875" style="98"/>
    <col min="13804" max="13804" width="1.33203125" style="98" customWidth="1"/>
    <col min="13805" max="13805" width="7.88671875" style="98" customWidth="1"/>
    <col min="13806" max="13806" width="8.33203125" style="98" customWidth="1"/>
    <col min="13807" max="13807" width="23.33203125" style="98" customWidth="1"/>
    <col min="13808" max="13808" width="21.33203125" style="98" customWidth="1"/>
    <col min="13809" max="13809" width="9.33203125" style="98" customWidth="1"/>
    <col min="13810" max="13810" width="8" style="98" bestFit="1" customWidth="1"/>
    <col min="13811" max="13811" width="15.88671875" style="98" customWidth="1"/>
    <col min="13812" max="13839" width="11.44140625" style="98" customWidth="1"/>
    <col min="13840" max="14059" width="8.88671875" style="98"/>
    <col min="14060" max="14060" width="1.33203125" style="98" customWidth="1"/>
    <col min="14061" max="14061" width="7.88671875" style="98" customWidth="1"/>
    <col min="14062" max="14062" width="8.33203125" style="98" customWidth="1"/>
    <col min="14063" max="14063" width="23.33203125" style="98" customWidth="1"/>
    <col min="14064" max="14064" width="21.33203125" style="98" customWidth="1"/>
    <col min="14065" max="14065" width="9.33203125" style="98" customWidth="1"/>
    <col min="14066" max="14066" width="8" style="98" bestFit="1" customWidth="1"/>
    <col min="14067" max="14067" width="15.88671875" style="98" customWidth="1"/>
    <col min="14068" max="14095" width="11.44140625" style="98" customWidth="1"/>
    <col min="14096" max="14315" width="8.88671875" style="98"/>
    <col min="14316" max="14316" width="1.33203125" style="98" customWidth="1"/>
    <col min="14317" max="14317" width="7.88671875" style="98" customWidth="1"/>
    <col min="14318" max="14318" width="8.33203125" style="98" customWidth="1"/>
    <col min="14319" max="14319" width="23.33203125" style="98" customWidth="1"/>
    <col min="14320" max="14320" width="21.33203125" style="98" customWidth="1"/>
    <col min="14321" max="14321" width="9.33203125" style="98" customWidth="1"/>
    <col min="14322" max="14322" width="8" style="98" bestFit="1" customWidth="1"/>
    <col min="14323" max="14323" width="15.88671875" style="98" customWidth="1"/>
    <col min="14324" max="14351" width="11.44140625" style="98" customWidth="1"/>
    <col min="14352" max="14571" width="8.88671875" style="98"/>
    <col min="14572" max="14572" width="1.33203125" style="98" customWidth="1"/>
    <col min="14573" max="14573" width="7.88671875" style="98" customWidth="1"/>
    <col min="14574" max="14574" width="8.33203125" style="98" customWidth="1"/>
    <col min="14575" max="14575" width="23.33203125" style="98" customWidth="1"/>
    <col min="14576" max="14576" width="21.33203125" style="98" customWidth="1"/>
    <col min="14577" max="14577" width="9.33203125" style="98" customWidth="1"/>
    <col min="14578" max="14578" width="8" style="98" bestFit="1" customWidth="1"/>
    <col min="14579" max="14579" width="15.88671875" style="98" customWidth="1"/>
    <col min="14580" max="14607" width="11.44140625" style="98" customWidth="1"/>
    <col min="14608" max="14827" width="8.88671875" style="98"/>
    <col min="14828" max="14828" width="1.33203125" style="98" customWidth="1"/>
    <col min="14829" max="14829" width="7.88671875" style="98" customWidth="1"/>
    <col min="14830" max="14830" width="8.33203125" style="98" customWidth="1"/>
    <col min="14831" max="14831" width="23.33203125" style="98" customWidth="1"/>
    <col min="14832" max="14832" width="21.33203125" style="98" customWidth="1"/>
    <col min="14833" max="14833" width="9.33203125" style="98" customWidth="1"/>
    <col min="14834" max="14834" width="8" style="98" bestFit="1" customWidth="1"/>
    <col min="14835" max="14835" width="15.88671875" style="98" customWidth="1"/>
    <col min="14836" max="14863" width="11.44140625" style="98" customWidth="1"/>
    <col min="14864" max="15083" width="8.88671875" style="98"/>
    <col min="15084" max="15084" width="1.33203125" style="98" customWidth="1"/>
    <col min="15085" max="15085" width="7.88671875" style="98" customWidth="1"/>
    <col min="15086" max="15086" width="8.33203125" style="98" customWidth="1"/>
    <col min="15087" max="15087" width="23.33203125" style="98" customWidth="1"/>
    <col min="15088" max="15088" width="21.33203125" style="98" customWidth="1"/>
    <col min="15089" max="15089" width="9.33203125" style="98" customWidth="1"/>
    <col min="15090" max="15090" width="8" style="98" bestFit="1" customWidth="1"/>
    <col min="15091" max="15091" width="15.88671875" style="98" customWidth="1"/>
    <col min="15092" max="15119" width="11.44140625" style="98" customWidth="1"/>
    <col min="15120" max="15339" width="8.88671875" style="98"/>
    <col min="15340" max="15340" width="1.33203125" style="98" customWidth="1"/>
    <col min="15341" max="15341" width="7.88671875" style="98" customWidth="1"/>
    <col min="15342" max="15342" width="8.33203125" style="98" customWidth="1"/>
    <col min="15343" max="15343" width="23.33203125" style="98" customWidth="1"/>
    <col min="15344" max="15344" width="21.33203125" style="98" customWidth="1"/>
    <col min="15345" max="15345" width="9.33203125" style="98" customWidth="1"/>
    <col min="15346" max="15346" width="8" style="98" bestFit="1" customWidth="1"/>
    <col min="15347" max="15347" width="15.88671875" style="98" customWidth="1"/>
    <col min="15348" max="15375" width="11.44140625" style="98" customWidth="1"/>
    <col min="15376" max="15595" width="8.88671875" style="98"/>
    <col min="15596" max="15596" width="1.33203125" style="98" customWidth="1"/>
    <col min="15597" max="15597" width="7.88671875" style="98" customWidth="1"/>
    <col min="15598" max="15598" width="8.33203125" style="98" customWidth="1"/>
    <col min="15599" max="15599" width="23.33203125" style="98" customWidth="1"/>
    <col min="15600" max="15600" width="21.33203125" style="98" customWidth="1"/>
    <col min="15601" max="15601" width="9.33203125" style="98" customWidth="1"/>
    <col min="15602" max="15602" width="8" style="98" bestFit="1" customWidth="1"/>
    <col min="15603" max="15603" width="15.88671875" style="98" customWidth="1"/>
    <col min="15604" max="15631" width="11.44140625" style="98" customWidth="1"/>
    <col min="15632" max="15851" width="8.88671875" style="98"/>
    <col min="15852" max="15852" width="1.33203125" style="98" customWidth="1"/>
    <col min="15853" max="15853" width="7.88671875" style="98" customWidth="1"/>
    <col min="15854" max="15854" width="8.33203125" style="98" customWidth="1"/>
    <col min="15855" max="15855" width="23.33203125" style="98" customWidth="1"/>
    <col min="15856" max="15856" width="21.33203125" style="98" customWidth="1"/>
    <col min="15857" max="15857" width="9.33203125" style="98" customWidth="1"/>
    <col min="15858" max="15858" width="8" style="98" bestFit="1" customWidth="1"/>
    <col min="15859" max="15859" width="15.88671875" style="98" customWidth="1"/>
    <col min="15860" max="15887" width="11.44140625" style="98" customWidth="1"/>
    <col min="15888" max="16107" width="8.88671875" style="98"/>
    <col min="16108" max="16108" width="1.33203125" style="98" customWidth="1"/>
    <col min="16109" max="16109" width="7.88671875" style="98" customWidth="1"/>
    <col min="16110" max="16110" width="8.33203125" style="98" customWidth="1"/>
    <col min="16111" max="16111" width="23.33203125" style="98" customWidth="1"/>
    <col min="16112" max="16112" width="21.33203125" style="98" customWidth="1"/>
    <col min="16113" max="16113" width="9.33203125" style="98" customWidth="1"/>
    <col min="16114" max="16114" width="8" style="98" bestFit="1" customWidth="1"/>
    <col min="16115" max="16115" width="15.88671875" style="98" customWidth="1"/>
    <col min="16116" max="16143" width="11.44140625" style="98" customWidth="1"/>
    <col min="16144" max="16384" width="8.88671875" style="98"/>
  </cols>
  <sheetData>
    <row r="1" spans="2:91" ht="15" thickBot="1" x14ac:dyDescent="0.25"/>
    <row r="2" spans="2:91" ht="15" customHeight="1" x14ac:dyDescent="0.2">
      <c r="B2" s="670" t="s">
        <v>153</v>
      </c>
      <c r="C2" s="671"/>
      <c r="D2" s="104" t="s">
        <v>416</v>
      </c>
      <c r="E2" s="657" t="s">
        <v>155</v>
      </c>
      <c r="F2" s="104" t="s">
        <v>421</v>
      </c>
    </row>
    <row r="3" spans="2:91" ht="15" thickBot="1" x14ac:dyDescent="0.25">
      <c r="B3" s="672" t="s">
        <v>157</v>
      </c>
      <c r="C3" s="673"/>
      <c r="D3" s="105" t="s">
        <v>422</v>
      </c>
      <c r="E3" s="106" t="s">
        <v>159</v>
      </c>
      <c r="F3" s="105" t="s">
        <v>160</v>
      </c>
    </row>
    <row r="4" spans="2:91" ht="18.600000000000001" customHeight="1" thickBot="1" x14ac:dyDescent="0.25"/>
    <row r="5" spans="2:91" ht="30.75" thickBot="1" x14ac:dyDescent="0.25">
      <c r="B5" s="464" t="s">
        <v>161</v>
      </c>
      <c r="C5" s="94" t="s">
        <v>162</v>
      </c>
      <c r="D5" s="95" t="s">
        <v>163</v>
      </c>
      <c r="E5" s="95" t="s">
        <v>164</v>
      </c>
      <c r="F5" s="96" t="s">
        <v>165</v>
      </c>
      <c r="G5" s="94" t="s">
        <v>166</v>
      </c>
      <c r="H5" s="108" t="s">
        <v>167</v>
      </c>
      <c r="I5" s="109" t="s">
        <v>168</v>
      </c>
      <c r="J5" s="95" t="s">
        <v>71</v>
      </c>
      <c r="K5" s="95" t="s">
        <v>72</v>
      </c>
      <c r="L5" s="95" t="s">
        <v>73</v>
      </c>
      <c r="M5" s="95" t="s">
        <v>74</v>
      </c>
      <c r="N5" s="95" t="s">
        <v>75</v>
      </c>
      <c r="O5" s="95" t="s">
        <v>76</v>
      </c>
      <c r="P5" s="95" t="s">
        <v>77</v>
      </c>
      <c r="Q5" s="95" t="s">
        <v>78</v>
      </c>
      <c r="R5" s="95" t="s">
        <v>79</v>
      </c>
      <c r="S5" s="95" t="s">
        <v>80</v>
      </c>
      <c r="T5" s="95" t="s">
        <v>81</v>
      </c>
      <c r="U5" s="95" t="s">
        <v>82</v>
      </c>
      <c r="V5" s="95" t="s">
        <v>83</v>
      </c>
      <c r="W5" s="95" t="s">
        <v>84</v>
      </c>
      <c r="X5" s="95" t="s">
        <v>85</v>
      </c>
      <c r="Y5" s="95" t="s">
        <v>86</v>
      </c>
      <c r="Z5" s="95" t="s">
        <v>87</v>
      </c>
      <c r="AA5" s="95" t="s">
        <v>88</v>
      </c>
      <c r="AB5" s="95" t="s">
        <v>89</v>
      </c>
      <c r="AC5" s="95" t="s">
        <v>90</v>
      </c>
      <c r="AD5" s="95" t="s">
        <v>91</v>
      </c>
      <c r="AE5" s="95" t="s">
        <v>92</v>
      </c>
      <c r="AF5" s="95" t="s">
        <v>93</v>
      </c>
      <c r="AG5" s="95" t="s">
        <v>94</v>
      </c>
      <c r="AH5" s="95" t="s">
        <v>95</v>
      </c>
      <c r="AI5" s="95" t="s">
        <v>96</v>
      </c>
      <c r="AJ5" s="95" t="s">
        <v>97</v>
      </c>
      <c r="AK5" s="95" t="s">
        <v>98</v>
      </c>
      <c r="AL5" s="95" t="s">
        <v>99</v>
      </c>
      <c r="AM5" s="95" t="s">
        <v>100</v>
      </c>
      <c r="AN5" s="95" t="s">
        <v>101</v>
      </c>
      <c r="AO5" s="95" t="s">
        <v>102</v>
      </c>
      <c r="AP5" s="95" t="s">
        <v>103</v>
      </c>
      <c r="AQ5" s="95" t="s">
        <v>104</v>
      </c>
      <c r="AR5" s="95" t="s">
        <v>105</v>
      </c>
      <c r="AS5" s="95" t="s">
        <v>106</v>
      </c>
      <c r="AT5" s="95" t="s">
        <v>107</v>
      </c>
      <c r="AU5" s="95" t="s">
        <v>108</v>
      </c>
      <c r="AV5" s="95" t="s">
        <v>109</v>
      </c>
      <c r="AW5" s="95" t="s">
        <v>110</v>
      </c>
      <c r="AX5" s="95" t="s">
        <v>111</v>
      </c>
      <c r="AY5" s="95" t="s">
        <v>112</v>
      </c>
      <c r="AZ5" s="95" t="s">
        <v>113</v>
      </c>
      <c r="BA5" s="95" t="s">
        <v>114</v>
      </c>
      <c r="BB5" s="95" t="s">
        <v>115</v>
      </c>
      <c r="BC5" s="95" t="s">
        <v>116</v>
      </c>
      <c r="BD5" s="95" t="s">
        <v>117</v>
      </c>
      <c r="BE5" s="95" t="s">
        <v>118</v>
      </c>
      <c r="BF5" s="95" t="s">
        <v>119</v>
      </c>
      <c r="BG5" s="95" t="s">
        <v>120</v>
      </c>
      <c r="BH5" s="95" t="s">
        <v>121</v>
      </c>
      <c r="BI5" s="95" t="s">
        <v>122</v>
      </c>
      <c r="BJ5" s="95" t="s">
        <v>123</v>
      </c>
      <c r="BK5" s="95" t="s">
        <v>124</v>
      </c>
      <c r="BL5" s="95" t="s">
        <v>125</v>
      </c>
      <c r="BM5" s="95" t="s">
        <v>126</v>
      </c>
      <c r="BN5" s="95" t="s">
        <v>127</v>
      </c>
      <c r="BO5" s="95" t="s">
        <v>128</v>
      </c>
      <c r="BP5" s="95" t="s">
        <v>129</v>
      </c>
      <c r="BQ5" s="108" t="s">
        <v>130</v>
      </c>
      <c r="BR5" s="94" t="s">
        <v>131</v>
      </c>
      <c r="BS5" s="95" t="s">
        <v>132</v>
      </c>
      <c r="BT5" s="95" t="s">
        <v>133</v>
      </c>
      <c r="BU5" s="95" t="s">
        <v>134</v>
      </c>
      <c r="BV5" s="95" t="s">
        <v>135</v>
      </c>
      <c r="BW5" s="95" t="s">
        <v>136</v>
      </c>
      <c r="BX5" s="95" t="s">
        <v>137</v>
      </c>
      <c r="BY5" s="95" t="s">
        <v>138</v>
      </c>
      <c r="BZ5" s="95" t="s">
        <v>139</v>
      </c>
      <c r="CA5" s="95" t="s">
        <v>140</v>
      </c>
      <c r="CB5" s="95" t="s">
        <v>141</v>
      </c>
      <c r="CC5" s="95" t="s">
        <v>142</v>
      </c>
      <c r="CD5" s="95" t="s">
        <v>143</v>
      </c>
      <c r="CE5" s="95" t="s">
        <v>144</v>
      </c>
      <c r="CF5" s="95" t="s">
        <v>145</v>
      </c>
      <c r="CG5" s="95" t="s">
        <v>146</v>
      </c>
      <c r="CH5" s="95" t="s">
        <v>147</v>
      </c>
      <c r="CI5" s="95" t="s">
        <v>148</v>
      </c>
      <c r="CJ5" s="95" t="s">
        <v>149</v>
      </c>
      <c r="CK5" s="96" t="s">
        <v>150</v>
      </c>
    </row>
    <row r="6" spans="2:91" ht="15" customHeight="1" x14ac:dyDescent="0.2">
      <c r="B6" s="668" t="s">
        <v>169</v>
      </c>
      <c r="C6" s="11" t="s">
        <v>170</v>
      </c>
      <c r="D6" s="12" t="s">
        <v>13</v>
      </c>
      <c r="E6" s="13"/>
      <c r="F6" s="14"/>
      <c r="G6" s="384" t="s">
        <v>171</v>
      </c>
      <c r="H6" s="111">
        <v>2</v>
      </c>
      <c r="I6" s="129"/>
      <c r="J6" s="130">
        <v>680.74908509535851</v>
      </c>
      <c r="K6" s="131">
        <v>679.80351928744381</v>
      </c>
      <c r="L6" s="131">
        <v>679.1425247519976</v>
      </c>
      <c r="M6" s="131">
        <v>678.44333955645618</v>
      </c>
      <c r="N6" s="131">
        <v>677.87461359162398</v>
      </c>
      <c r="O6" s="131">
        <v>677.12671843390524</v>
      </c>
      <c r="P6" s="131">
        <v>676.1644096931941</v>
      </c>
      <c r="Q6" s="131">
        <v>675.17010329356253</v>
      </c>
      <c r="R6" s="131">
        <v>674.2870375471598</v>
      </c>
      <c r="S6" s="131">
        <v>673.45766125092575</v>
      </c>
      <c r="T6" s="131">
        <v>673.06395393328728</v>
      </c>
      <c r="U6" s="131">
        <v>672.61571558241906</v>
      </c>
      <c r="V6" s="131">
        <v>672.28487855477397</v>
      </c>
      <c r="W6" s="131">
        <v>672.33811674809522</v>
      </c>
      <c r="X6" s="131">
        <v>672.55088695311611</v>
      </c>
      <c r="Y6" s="131">
        <v>672.86050362944673</v>
      </c>
      <c r="Z6" s="131">
        <v>673.09731534895968</v>
      </c>
      <c r="AA6" s="131">
        <v>673.30682764058179</v>
      </c>
      <c r="AB6" s="131">
        <v>674.20087343297075</v>
      </c>
      <c r="AC6" s="131">
        <v>675.17618474164067</v>
      </c>
      <c r="AD6" s="131">
        <v>676.04632673091953</v>
      </c>
      <c r="AE6" s="131">
        <v>677.01697748775541</v>
      </c>
      <c r="AF6" s="131">
        <v>678.03356854281492</v>
      </c>
      <c r="AG6" s="131">
        <v>678.98194627642692</v>
      </c>
      <c r="AH6" s="131">
        <v>680.07840361261435</v>
      </c>
      <c r="AI6" s="131">
        <v>681.2584203988082</v>
      </c>
      <c r="AJ6" s="131">
        <v>680.95748436517783</v>
      </c>
      <c r="AK6" s="131">
        <v>682.23305838646957</v>
      </c>
      <c r="AL6" s="131">
        <v>683.67920794854228</v>
      </c>
      <c r="AM6" s="131">
        <v>685.12172560081547</v>
      </c>
      <c r="AN6" s="131">
        <v>686.64355443458624</v>
      </c>
      <c r="AO6" s="131">
        <v>688.17154308753084</v>
      </c>
      <c r="AP6" s="131">
        <v>689.76628870024751</v>
      </c>
      <c r="AQ6" s="131">
        <v>691.23476276018687</v>
      </c>
      <c r="AR6" s="131">
        <v>692.55572690267627</v>
      </c>
      <c r="AS6" s="131">
        <v>693.87301258332798</v>
      </c>
      <c r="AT6" s="131">
        <v>695.07105795292921</v>
      </c>
      <c r="AU6" s="131">
        <v>696.27137768738339</v>
      </c>
      <c r="AV6" s="131">
        <v>697.57658366108001</v>
      </c>
      <c r="AW6" s="131">
        <v>698.88653577004141</v>
      </c>
      <c r="AX6" s="131" t="s">
        <v>173</v>
      </c>
      <c r="AY6" s="131" t="s">
        <v>173</v>
      </c>
      <c r="AZ6" s="131" t="s">
        <v>173</v>
      </c>
      <c r="BA6" s="131" t="s">
        <v>173</v>
      </c>
      <c r="BB6" s="131" t="s">
        <v>173</v>
      </c>
      <c r="BC6" s="131" t="s">
        <v>173</v>
      </c>
      <c r="BD6" s="131" t="s">
        <v>173</v>
      </c>
      <c r="BE6" s="131" t="s">
        <v>173</v>
      </c>
      <c r="BF6" s="131" t="s">
        <v>173</v>
      </c>
      <c r="BG6" s="131" t="s">
        <v>173</v>
      </c>
      <c r="BH6" s="131" t="s">
        <v>173</v>
      </c>
      <c r="BI6" s="131" t="s">
        <v>173</v>
      </c>
      <c r="BJ6" s="131" t="s">
        <v>173</v>
      </c>
      <c r="BK6" s="131" t="s">
        <v>173</v>
      </c>
      <c r="BL6" s="131" t="s">
        <v>173</v>
      </c>
      <c r="BM6" s="131" t="s">
        <v>173</v>
      </c>
      <c r="BN6" s="131" t="s">
        <v>173</v>
      </c>
      <c r="BO6" s="131" t="s">
        <v>173</v>
      </c>
      <c r="BP6" s="131" t="s">
        <v>173</v>
      </c>
      <c r="BQ6" s="373" t="s">
        <v>173</v>
      </c>
      <c r="BR6" s="432"/>
      <c r="BS6" s="131"/>
      <c r="BT6" s="131"/>
      <c r="BU6" s="131"/>
      <c r="BV6" s="131"/>
      <c r="BW6" s="131"/>
      <c r="BX6" s="131"/>
      <c r="BY6" s="131"/>
      <c r="BZ6" s="131"/>
      <c r="CA6" s="131"/>
      <c r="CB6" s="131"/>
      <c r="CC6" s="131"/>
      <c r="CD6" s="131"/>
      <c r="CE6" s="131"/>
      <c r="CF6" s="131"/>
      <c r="CG6" s="131"/>
      <c r="CH6" s="131"/>
      <c r="CI6" s="131"/>
      <c r="CJ6" s="131"/>
      <c r="CK6" s="132"/>
      <c r="CM6" s="115"/>
    </row>
    <row r="7" spans="2:91" ht="14.25" customHeight="1" x14ac:dyDescent="0.2">
      <c r="B7" s="669"/>
      <c r="C7" s="15" t="s">
        <v>174</v>
      </c>
      <c r="D7" s="9" t="s">
        <v>175</v>
      </c>
      <c r="E7" s="16" t="s">
        <v>176</v>
      </c>
      <c r="F7" s="17" t="s">
        <v>177</v>
      </c>
      <c r="G7" s="19" t="s">
        <v>171</v>
      </c>
      <c r="H7" s="116">
        <v>2</v>
      </c>
      <c r="I7" s="133"/>
      <c r="J7" s="117">
        <v>0.01</v>
      </c>
      <c r="K7" s="118">
        <v>0.01</v>
      </c>
      <c r="L7" s="118">
        <v>0.01</v>
      </c>
      <c r="M7" s="118">
        <v>0.01</v>
      </c>
      <c r="N7" s="118">
        <v>0.01</v>
      </c>
      <c r="O7" s="118">
        <v>0.01</v>
      </c>
      <c r="P7" s="118">
        <v>0.01</v>
      </c>
      <c r="Q7" s="118">
        <v>0.01</v>
      </c>
      <c r="R7" s="118">
        <v>0.01</v>
      </c>
      <c r="S7" s="118">
        <v>0.01</v>
      </c>
      <c r="T7" s="118">
        <v>0.01</v>
      </c>
      <c r="U7" s="118">
        <v>0.01</v>
      </c>
      <c r="V7" s="118">
        <v>0.01</v>
      </c>
      <c r="W7" s="118">
        <v>0.01</v>
      </c>
      <c r="X7" s="118">
        <v>0.01</v>
      </c>
      <c r="Y7" s="118">
        <v>0.01</v>
      </c>
      <c r="Z7" s="118">
        <v>0.01</v>
      </c>
      <c r="AA7" s="118">
        <v>0.01</v>
      </c>
      <c r="AB7" s="118">
        <v>0.01</v>
      </c>
      <c r="AC7" s="118">
        <v>0.01</v>
      </c>
      <c r="AD7" s="118">
        <v>0.01</v>
      </c>
      <c r="AE7" s="118">
        <v>0.01</v>
      </c>
      <c r="AF7" s="118">
        <v>0.01</v>
      </c>
      <c r="AG7" s="118">
        <v>0.01</v>
      </c>
      <c r="AH7" s="118">
        <v>0.01</v>
      </c>
      <c r="AI7" s="118">
        <v>0.01</v>
      </c>
      <c r="AJ7" s="118">
        <v>0.01</v>
      </c>
      <c r="AK7" s="118">
        <v>0.01</v>
      </c>
      <c r="AL7" s="118">
        <v>0.01</v>
      </c>
      <c r="AM7" s="118">
        <v>0.01</v>
      </c>
      <c r="AN7" s="118">
        <v>0.01</v>
      </c>
      <c r="AO7" s="118">
        <v>0.01</v>
      </c>
      <c r="AP7" s="118">
        <v>0.01</v>
      </c>
      <c r="AQ7" s="118">
        <v>0.01</v>
      </c>
      <c r="AR7" s="118">
        <v>0.01</v>
      </c>
      <c r="AS7" s="118">
        <v>0.01</v>
      </c>
      <c r="AT7" s="118">
        <v>0.01</v>
      </c>
      <c r="AU7" s="118">
        <v>0.01</v>
      </c>
      <c r="AV7" s="118">
        <v>0.01</v>
      </c>
      <c r="AW7" s="118">
        <v>0.01</v>
      </c>
      <c r="AX7" s="118" t="s">
        <v>173</v>
      </c>
      <c r="AY7" s="118" t="s">
        <v>173</v>
      </c>
      <c r="AZ7" s="118" t="s">
        <v>173</v>
      </c>
      <c r="BA7" s="118" t="s">
        <v>173</v>
      </c>
      <c r="BB7" s="118" t="s">
        <v>173</v>
      </c>
      <c r="BC7" s="118" t="s">
        <v>173</v>
      </c>
      <c r="BD7" s="118" t="s">
        <v>173</v>
      </c>
      <c r="BE7" s="118" t="s">
        <v>173</v>
      </c>
      <c r="BF7" s="118" t="s">
        <v>173</v>
      </c>
      <c r="BG7" s="118" t="s">
        <v>173</v>
      </c>
      <c r="BH7" s="118" t="s">
        <v>173</v>
      </c>
      <c r="BI7" s="118" t="s">
        <v>173</v>
      </c>
      <c r="BJ7" s="118" t="s">
        <v>173</v>
      </c>
      <c r="BK7" s="118" t="s">
        <v>173</v>
      </c>
      <c r="BL7" s="118" t="s">
        <v>173</v>
      </c>
      <c r="BM7" s="118" t="s">
        <v>173</v>
      </c>
      <c r="BN7" s="118" t="s">
        <v>173</v>
      </c>
      <c r="BO7" s="118" t="s">
        <v>173</v>
      </c>
      <c r="BP7" s="118" t="s">
        <v>173</v>
      </c>
      <c r="BQ7" s="380" t="s">
        <v>173</v>
      </c>
      <c r="BR7" s="433"/>
      <c r="BS7" s="118"/>
      <c r="BT7" s="118"/>
      <c r="BU7" s="118"/>
      <c r="BV7" s="118"/>
      <c r="BW7" s="118"/>
      <c r="BX7" s="118"/>
      <c r="BY7" s="118"/>
      <c r="BZ7" s="118"/>
      <c r="CA7" s="118"/>
      <c r="CB7" s="118"/>
      <c r="CC7" s="118"/>
      <c r="CD7" s="118"/>
      <c r="CE7" s="118"/>
      <c r="CF7" s="118"/>
      <c r="CG7" s="118"/>
      <c r="CH7" s="118"/>
      <c r="CI7" s="118"/>
      <c r="CJ7" s="118"/>
      <c r="CK7" s="119"/>
      <c r="CM7" s="115"/>
    </row>
    <row r="8" spans="2:91" ht="14.25" customHeight="1" x14ac:dyDescent="0.2">
      <c r="B8" s="669"/>
      <c r="C8" s="18" t="s">
        <v>178</v>
      </c>
      <c r="D8" s="9" t="s">
        <v>179</v>
      </c>
      <c r="E8" s="16" t="s">
        <v>178</v>
      </c>
      <c r="F8" s="17" t="s">
        <v>180</v>
      </c>
      <c r="G8" s="19" t="s">
        <v>171</v>
      </c>
      <c r="H8" s="116">
        <v>2</v>
      </c>
      <c r="I8" s="133"/>
      <c r="J8" s="117">
        <v>0.7</v>
      </c>
      <c r="K8" s="118">
        <v>0.7</v>
      </c>
      <c r="L8" s="118">
        <v>0.7</v>
      </c>
      <c r="M8" s="118">
        <v>0.7</v>
      </c>
      <c r="N8" s="118">
        <v>0.7</v>
      </c>
      <c r="O8" s="118">
        <v>0.7</v>
      </c>
      <c r="P8" s="118">
        <v>0.7</v>
      </c>
      <c r="Q8" s="118">
        <v>0.7</v>
      </c>
      <c r="R8" s="118">
        <v>0.7</v>
      </c>
      <c r="S8" s="118">
        <v>0.7</v>
      </c>
      <c r="T8" s="118">
        <v>0.7</v>
      </c>
      <c r="U8" s="118">
        <v>0.7</v>
      </c>
      <c r="V8" s="118">
        <v>0.7</v>
      </c>
      <c r="W8" s="118">
        <v>0.7</v>
      </c>
      <c r="X8" s="118">
        <v>0.7</v>
      </c>
      <c r="Y8" s="118">
        <v>0.7</v>
      </c>
      <c r="Z8" s="118">
        <v>0.7</v>
      </c>
      <c r="AA8" s="118">
        <v>0.7</v>
      </c>
      <c r="AB8" s="118">
        <v>0.7</v>
      </c>
      <c r="AC8" s="118">
        <v>0.7</v>
      </c>
      <c r="AD8" s="118">
        <v>0.7</v>
      </c>
      <c r="AE8" s="118">
        <v>0.7</v>
      </c>
      <c r="AF8" s="118">
        <v>0.7</v>
      </c>
      <c r="AG8" s="118">
        <v>0.7</v>
      </c>
      <c r="AH8" s="118">
        <v>0.7</v>
      </c>
      <c r="AI8" s="118">
        <v>0.7</v>
      </c>
      <c r="AJ8" s="118">
        <v>0.7</v>
      </c>
      <c r="AK8" s="118">
        <v>0.7</v>
      </c>
      <c r="AL8" s="118">
        <v>0.7</v>
      </c>
      <c r="AM8" s="118">
        <v>0.7</v>
      </c>
      <c r="AN8" s="118">
        <v>0.7</v>
      </c>
      <c r="AO8" s="118">
        <v>0.7</v>
      </c>
      <c r="AP8" s="118">
        <v>0.7</v>
      </c>
      <c r="AQ8" s="118">
        <v>0.7</v>
      </c>
      <c r="AR8" s="118">
        <v>0.7</v>
      </c>
      <c r="AS8" s="118">
        <v>0.7</v>
      </c>
      <c r="AT8" s="118">
        <v>0.7</v>
      </c>
      <c r="AU8" s="118">
        <v>0.7</v>
      </c>
      <c r="AV8" s="118">
        <v>0.7</v>
      </c>
      <c r="AW8" s="118">
        <v>0.7</v>
      </c>
      <c r="AX8" s="118" t="s">
        <v>173</v>
      </c>
      <c r="AY8" s="118" t="s">
        <v>173</v>
      </c>
      <c r="AZ8" s="118" t="s">
        <v>173</v>
      </c>
      <c r="BA8" s="118" t="s">
        <v>173</v>
      </c>
      <c r="BB8" s="118" t="s">
        <v>173</v>
      </c>
      <c r="BC8" s="118" t="s">
        <v>173</v>
      </c>
      <c r="BD8" s="118" t="s">
        <v>173</v>
      </c>
      <c r="BE8" s="118" t="s">
        <v>173</v>
      </c>
      <c r="BF8" s="118" t="s">
        <v>173</v>
      </c>
      <c r="BG8" s="118" t="s">
        <v>173</v>
      </c>
      <c r="BH8" s="118" t="s">
        <v>173</v>
      </c>
      <c r="BI8" s="118" t="s">
        <v>173</v>
      </c>
      <c r="BJ8" s="118" t="s">
        <v>173</v>
      </c>
      <c r="BK8" s="118" t="s">
        <v>173</v>
      </c>
      <c r="BL8" s="118" t="s">
        <v>173</v>
      </c>
      <c r="BM8" s="118" t="s">
        <v>173</v>
      </c>
      <c r="BN8" s="118" t="s">
        <v>173</v>
      </c>
      <c r="BO8" s="118" t="s">
        <v>173</v>
      </c>
      <c r="BP8" s="118" t="s">
        <v>173</v>
      </c>
      <c r="BQ8" s="380" t="s">
        <v>173</v>
      </c>
      <c r="BR8" s="433"/>
      <c r="BS8" s="118"/>
      <c r="BT8" s="118"/>
      <c r="BU8" s="118"/>
      <c r="BV8" s="118"/>
      <c r="BW8" s="118"/>
      <c r="BX8" s="118"/>
      <c r="BY8" s="118"/>
      <c r="BZ8" s="118"/>
      <c r="CA8" s="118"/>
      <c r="CB8" s="118"/>
      <c r="CC8" s="118"/>
      <c r="CD8" s="118"/>
      <c r="CE8" s="118"/>
      <c r="CF8" s="118"/>
      <c r="CG8" s="118"/>
      <c r="CH8" s="118"/>
      <c r="CI8" s="118"/>
      <c r="CJ8" s="118"/>
      <c r="CK8" s="119"/>
      <c r="CM8" s="115"/>
    </row>
    <row r="9" spans="2:91" ht="14.25" customHeight="1" x14ac:dyDescent="0.2">
      <c r="B9" s="669"/>
      <c r="C9" s="19" t="s">
        <v>181</v>
      </c>
      <c r="D9" s="20" t="s">
        <v>182</v>
      </c>
      <c r="E9" s="16"/>
      <c r="F9" s="17"/>
      <c r="G9" s="19" t="s">
        <v>171</v>
      </c>
      <c r="H9" s="116">
        <v>2</v>
      </c>
      <c r="I9" s="133"/>
      <c r="J9" s="117">
        <v>836</v>
      </c>
      <c r="K9" s="118">
        <v>836</v>
      </c>
      <c r="L9" s="118">
        <v>836</v>
      </c>
      <c r="M9" s="118">
        <v>836</v>
      </c>
      <c r="N9" s="118">
        <v>836</v>
      </c>
      <c r="O9" s="118">
        <v>836</v>
      </c>
      <c r="P9" s="118">
        <v>836</v>
      </c>
      <c r="Q9" s="118">
        <v>836</v>
      </c>
      <c r="R9" s="118">
        <v>836</v>
      </c>
      <c r="S9" s="118">
        <v>836</v>
      </c>
      <c r="T9" s="118">
        <v>836</v>
      </c>
      <c r="U9" s="118">
        <v>836</v>
      </c>
      <c r="V9" s="118">
        <v>836</v>
      </c>
      <c r="W9" s="118">
        <v>836</v>
      </c>
      <c r="X9" s="118">
        <v>836</v>
      </c>
      <c r="Y9" s="118">
        <v>836</v>
      </c>
      <c r="Z9" s="118">
        <v>836</v>
      </c>
      <c r="AA9" s="118">
        <v>836</v>
      </c>
      <c r="AB9" s="118">
        <v>836</v>
      </c>
      <c r="AC9" s="118">
        <v>836</v>
      </c>
      <c r="AD9" s="118">
        <v>836</v>
      </c>
      <c r="AE9" s="118">
        <v>836</v>
      </c>
      <c r="AF9" s="118">
        <v>836</v>
      </c>
      <c r="AG9" s="118">
        <v>836</v>
      </c>
      <c r="AH9" s="118">
        <v>836</v>
      </c>
      <c r="AI9" s="118">
        <v>836</v>
      </c>
      <c r="AJ9" s="118">
        <v>836</v>
      </c>
      <c r="AK9" s="118">
        <v>836</v>
      </c>
      <c r="AL9" s="118">
        <v>836</v>
      </c>
      <c r="AM9" s="118">
        <v>836</v>
      </c>
      <c r="AN9" s="118">
        <v>836</v>
      </c>
      <c r="AO9" s="118">
        <v>836</v>
      </c>
      <c r="AP9" s="118">
        <v>836</v>
      </c>
      <c r="AQ9" s="118">
        <v>836</v>
      </c>
      <c r="AR9" s="118">
        <v>836</v>
      </c>
      <c r="AS9" s="118">
        <v>836</v>
      </c>
      <c r="AT9" s="118">
        <v>836</v>
      </c>
      <c r="AU9" s="118">
        <v>836</v>
      </c>
      <c r="AV9" s="118">
        <v>836</v>
      </c>
      <c r="AW9" s="118">
        <v>836</v>
      </c>
      <c r="AX9" s="118" t="s">
        <v>173</v>
      </c>
      <c r="AY9" s="118" t="s">
        <v>173</v>
      </c>
      <c r="AZ9" s="118" t="s">
        <v>173</v>
      </c>
      <c r="BA9" s="118" t="s">
        <v>173</v>
      </c>
      <c r="BB9" s="118" t="s">
        <v>173</v>
      </c>
      <c r="BC9" s="118" t="s">
        <v>173</v>
      </c>
      <c r="BD9" s="118" t="s">
        <v>173</v>
      </c>
      <c r="BE9" s="118" t="s">
        <v>173</v>
      </c>
      <c r="BF9" s="118" t="s">
        <v>173</v>
      </c>
      <c r="BG9" s="118" t="s">
        <v>173</v>
      </c>
      <c r="BH9" s="118" t="s">
        <v>173</v>
      </c>
      <c r="BI9" s="118" t="s">
        <v>173</v>
      </c>
      <c r="BJ9" s="118" t="s">
        <v>173</v>
      </c>
      <c r="BK9" s="118" t="s">
        <v>173</v>
      </c>
      <c r="BL9" s="118" t="s">
        <v>173</v>
      </c>
      <c r="BM9" s="118" t="s">
        <v>173</v>
      </c>
      <c r="BN9" s="118" t="s">
        <v>173</v>
      </c>
      <c r="BO9" s="118" t="s">
        <v>173</v>
      </c>
      <c r="BP9" s="118" t="s">
        <v>173</v>
      </c>
      <c r="BQ9" s="380" t="s">
        <v>173</v>
      </c>
      <c r="BR9" s="433"/>
      <c r="BS9" s="118"/>
      <c r="BT9" s="118"/>
      <c r="BU9" s="118"/>
      <c r="BV9" s="118"/>
      <c r="BW9" s="118"/>
      <c r="BX9" s="118"/>
      <c r="BY9" s="118"/>
      <c r="BZ9" s="118"/>
      <c r="CA9" s="118"/>
      <c r="CB9" s="118"/>
      <c r="CC9" s="118"/>
      <c r="CD9" s="118"/>
      <c r="CE9" s="118"/>
      <c r="CF9" s="118"/>
      <c r="CG9" s="118"/>
      <c r="CH9" s="118"/>
      <c r="CI9" s="118"/>
      <c r="CJ9" s="118"/>
      <c r="CK9" s="119"/>
      <c r="CM9" s="115"/>
    </row>
    <row r="10" spans="2:91" ht="14.25" customHeight="1" x14ac:dyDescent="0.2">
      <c r="B10" s="669"/>
      <c r="C10" s="21" t="s">
        <v>183</v>
      </c>
      <c r="D10" s="22" t="s">
        <v>184</v>
      </c>
      <c r="E10" s="23" t="s">
        <v>185</v>
      </c>
      <c r="F10" s="24" t="s">
        <v>186</v>
      </c>
      <c r="G10" s="21" t="s">
        <v>171</v>
      </c>
      <c r="H10" s="121">
        <v>2</v>
      </c>
      <c r="I10" s="21"/>
      <c r="J10" s="120">
        <f>IFERROR(SUM(J11:J13),"")</f>
        <v>-4.0217142857142854</v>
      </c>
      <c r="K10" s="120">
        <f t="shared" ref="K10:BP10" si="0">IFERROR(SUM(K11:K13),"")</f>
        <v>-6.032571428571428</v>
      </c>
      <c r="L10" s="120">
        <f t="shared" si="0"/>
        <v>-8.0434285714285707</v>
      </c>
      <c r="M10" s="120">
        <f t="shared" si="0"/>
        <v>-10.054285714285712</v>
      </c>
      <c r="N10" s="120">
        <f t="shared" si="0"/>
        <v>-12.065142857142854</v>
      </c>
      <c r="O10" s="120">
        <f t="shared" si="0"/>
        <v>-14.075999999999999</v>
      </c>
      <c r="P10" s="120">
        <f t="shared" si="0"/>
        <v>-14.352</v>
      </c>
      <c r="Q10" s="120">
        <f t="shared" si="0"/>
        <v>-14.628</v>
      </c>
      <c r="R10" s="120">
        <f t="shared" si="0"/>
        <v>-14.904</v>
      </c>
      <c r="S10" s="120">
        <f t="shared" si="0"/>
        <v>-15.18</v>
      </c>
      <c r="T10" s="120">
        <f t="shared" si="0"/>
        <v>-15.455999999999998</v>
      </c>
      <c r="U10" s="120">
        <f t="shared" si="0"/>
        <v>-15.731999999999999</v>
      </c>
      <c r="V10" s="120">
        <f t="shared" si="0"/>
        <v>-16.007999999999999</v>
      </c>
      <c r="W10" s="120">
        <f t="shared" si="0"/>
        <v>-16.283999999999999</v>
      </c>
      <c r="X10" s="120">
        <f t="shared" si="0"/>
        <v>-16.559999999999999</v>
      </c>
      <c r="Y10" s="120">
        <f t="shared" si="0"/>
        <v>-16.835999999999999</v>
      </c>
      <c r="Z10" s="120">
        <f t="shared" si="0"/>
        <v>-17.111999999999998</v>
      </c>
      <c r="AA10" s="120">
        <f t="shared" si="0"/>
        <v>-17.388000000000002</v>
      </c>
      <c r="AB10" s="120">
        <f t="shared" si="0"/>
        <v>-17.663999999999998</v>
      </c>
      <c r="AC10" s="120">
        <f t="shared" si="0"/>
        <v>-17.940000000000001</v>
      </c>
      <c r="AD10" s="120">
        <f t="shared" si="0"/>
        <v>-18.215999999999998</v>
      </c>
      <c r="AE10" s="120">
        <f t="shared" si="0"/>
        <v>-18.492000000000001</v>
      </c>
      <c r="AF10" s="120">
        <f t="shared" si="0"/>
        <v>-18.768000000000001</v>
      </c>
      <c r="AG10" s="120">
        <f t="shared" si="0"/>
        <v>-19.044</v>
      </c>
      <c r="AH10" s="120">
        <f t="shared" si="0"/>
        <v>-19.32</v>
      </c>
      <c r="AI10" s="120">
        <f t="shared" si="0"/>
        <v>-19.596</v>
      </c>
      <c r="AJ10" s="120">
        <f t="shared" si="0"/>
        <v>-19.872</v>
      </c>
      <c r="AK10" s="120">
        <f t="shared" si="0"/>
        <v>-20.148</v>
      </c>
      <c r="AL10" s="120">
        <f t="shared" si="0"/>
        <v>-20.423999999999999</v>
      </c>
      <c r="AM10" s="120">
        <f t="shared" si="0"/>
        <v>-20.7</v>
      </c>
      <c r="AN10" s="120">
        <f t="shared" si="0"/>
        <v>-20.975999999999999</v>
      </c>
      <c r="AO10" s="120">
        <f t="shared" si="0"/>
        <v>-21.251999999999999</v>
      </c>
      <c r="AP10" s="120">
        <f t="shared" si="0"/>
        <v>-21.527999999999999</v>
      </c>
      <c r="AQ10" s="120">
        <f t="shared" si="0"/>
        <v>-21.803999999999998</v>
      </c>
      <c r="AR10" s="120">
        <f t="shared" si="0"/>
        <v>-22.080000000000002</v>
      </c>
      <c r="AS10" s="120">
        <f t="shared" si="0"/>
        <v>-22.355999999999998</v>
      </c>
      <c r="AT10" s="120">
        <f t="shared" si="0"/>
        <v>-22.632000000000001</v>
      </c>
      <c r="AU10" s="120">
        <f t="shared" si="0"/>
        <v>-22.907999999999998</v>
      </c>
      <c r="AV10" s="120">
        <f t="shared" si="0"/>
        <v>-23.184000000000001</v>
      </c>
      <c r="AW10" s="120">
        <f t="shared" si="0"/>
        <v>-23.459999999999997</v>
      </c>
      <c r="AX10" s="120">
        <f t="shared" si="0"/>
        <v>0</v>
      </c>
      <c r="AY10" s="120">
        <f t="shared" si="0"/>
        <v>0</v>
      </c>
      <c r="AZ10" s="120">
        <f t="shared" si="0"/>
        <v>0</v>
      </c>
      <c r="BA10" s="120">
        <f t="shared" si="0"/>
        <v>0</v>
      </c>
      <c r="BB10" s="120">
        <f t="shared" si="0"/>
        <v>0</v>
      </c>
      <c r="BC10" s="120">
        <f t="shared" si="0"/>
        <v>0</v>
      </c>
      <c r="BD10" s="120">
        <f t="shared" si="0"/>
        <v>0</v>
      </c>
      <c r="BE10" s="120">
        <f t="shared" si="0"/>
        <v>0</v>
      </c>
      <c r="BF10" s="120">
        <f t="shared" si="0"/>
        <v>0</v>
      </c>
      <c r="BG10" s="120">
        <f t="shared" si="0"/>
        <v>0</v>
      </c>
      <c r="BH10" s="120">
        <f t="shared" si="0"/>
        <v>0</v>
      </c>
      <c r="BI10" s="120">
        <f t="shared" si="0"/>
        <v>0</v>
      </c>
      <c r="BJ10" s="120">
        <f t="shared" si="0"/>
        <v>0</v>
      </c>
      <c r="BK10" s="120">
        <f t="shared" si="0"/>
        <v>0</v>
      </c>
      <c r="BL10" s="120">
        <f t="shared" si="0"/>
        <v>0</v>
      </c>
      <c r="BM10" s="120">
        <f t="shared" si="0"/>
        <v>0</v>
      </c>
      <c r="BN10" s="120">
        <f t="shared" si="0"/>
        <v>0</v>
      </c>
      <c r="BO10" s="120">
        <f t="shared" si="0"/>
        <v>0</v>
      </c>
      <c r="BP10" s="122">
        <f t="shared" si="0"/>
        <v>0</v>
      </c>
      <c r="BQ10" s="419">
        <f>IFERROR(SUM(BQ11:BQ13),"")</f>
        <v>0</v>
      </c>
      <c r="BR10" s="21">
        <f t="shared" ref="BR10:CK10" si="1">IFERROR(SUM(BR11:BR13),"")</f>
        <v>0</v>
      </c>
      <c r="BS10" s="122">
        <f t="shared" si="1"/>
        <v>0</v>
      </c>
      <c r="BT10" s="122">
        <f t="shared" si="1"/>
        <v>0</v>
      </c>
      <c r="BU10" s="122">
        <f t="shared" si="1"/>
        <v>0</v>
      </c>
      <c r="BV10" s="122">
        <f t="shared" si="1"/>
        <v>0</v>
      </c>
      <c r="BW10" s="122">
        <f t="shared" si="1"/>
        <v>0</v>
      </c>
      <c r="BX10" s="122">
        <f t="shared" si="1"/>
        <v>0</v>
      </c>
      <c r="BY10" s="122">
        <f t="shared" si="1"/>
        <v>0</v>
      </c>
      <c r="BZ10" s="122">
        <f t="shared" si="1"/>
        <v>0</v>
      </c>
      <c r="CA10" s="122">
        <f t="shared" si="1"/>
        <v>0</v>
      </c>
      <c r="CB10" s="122">
        <f t="shared" si="1"/>
        <v>0</v>
      </c>
      <c r="CC10" s="122">
        <f t="shared" si="1"/>
        <v>0</v>
      </c>
      <c r="CD10" s="122">
        <f t="shared" si="1"/>
        <v>0</v>
      </c>
      <c r="CE10" s="122">
        <f t="shared" si="1"/>
        <v>0</v>
      </c>
      <c r="CF10" s="122">
        <f t="shared" si="1"/>
        <v>0</v>
      </c>
      <c r="CG10" s="122">
        <f t="shared" si="1"/>
        <v>0</v>
      </c>
      <c r="CH10" s="122">
        <f t="shared" si="1"/>
        <v>0</v>
      </c>
      <c r="CI10" s="122">
        <f t="shared" si="1"/>
        <v>0</v>
      </c>
      <c r="CJ10" s="122">
        <f t="shared" si="1"/>
        <v>0</v>
      </c>
      <c r="CK10" s="123">
        <f t="shared" si="1"/>
        <v>0</v>
      </c>
      <c r="CM10" s="115"/>
    </row>
    <row r="11" spans="2:91" ht="14.25" customHeight="1" x14ac:dyDescent="0.2">
      <c r="B11" s="669"/>
      <c r="C11" s="19" t="s">
        <v>187</v>
      </c>
      <c r="D11" s="25" t="s">
        <v>188</v>
      </c>
      <c r="E11" s="16"/>
      <c r="F11" s="17"/>
      <c r="G11" s="19" t="s">
        <v>171</v>
      </c>
      <c r="H11" s="116">
        <v>2</v>
      </c>
      <c r="I11" s="133"/>
      <c r="J11" s="117">
        <v>-4.0217142857142854</v>
      </c>
      <c r="K11" s="118">
        <v>-6.032571428571428</v>
      </c>
      <c r="L11" s="118">
        <v>-8.0434285714285707</v>
      </c>
      <c r="M11" s="118">
        <v>-10.054285714285712</v>
      </c>
      <c r="N11" s="118">
        <v>-12.065142857142854</v>
      </c>
      <c r="O11" s="118">
        <v>-14.075999999999999</v>
      </c>
      <c r="P11" s="118">
        <v>-14.352</v>
      </c>
      <c r="Q11" s="118">
        <v>-14.628</v>
      </c>
      <c r="R11" s="118">
        <v>-14.904</v>
      </c>
      <c r="S11" s="118">
        <v>-15.18</v>
      </c>
      <c r="T11" s="118">
        <v>-15.455999999999998</v>
      </c>
      <c r="U11" s="118">
        <v>-15.731999999999999</v>
      </c>
      <c r="V11" s="118">
        <v>-16.007999999999999</v>
      </c>
      <c r="W11" s="118">
        <v>-16.283999999999999</v>
      </c>
      <c r="X11" s="118">
        <v>-16.559999999999999</v>
      </c>
      <c r="Y11" s="118">
        <v>-16.835999999999999</v>
      </c>
      <c r="Z11" s="118">
        <v>-17.111999999999998</v>
      </c>
      <c r="AA11" s="118">
        <v>-17.388000000000002</v>
      </c>
      <c r="AB11" s="118">
        <v>-17.663999999999998</v>
      </c>
      <c r="AC11" s="118">
        <v>-17.940000000000001</v>
      </c>
      <c r="AD11" s="118">
        <v>-18.215999999999998</v>
      </c>
      <c r="AE11" s="118">
        <v>-18.492000000000001</v>
      </c>
      <c r="AF11" s="118">
        <v>-18.768000000000001</v>
      </c>
      <c r="AG11" s="118">
        <v>-19.044</v>
      </c>
      <c r="AH11" s="118">
        <v>-19.32</v>
      </c>
      <c r="AI11" s="118">
        <v>-19.596</v>
      </c>
      <c r="AJ11" s="118">
        <v>-19.872</v>
      </c>
      <c r="AK11" s="118">
        <v>-20.148</v>
      </c>
      <c r="AL11" s="118">
        <v>-20.423999999999999</v>
      </c>
      <c r="AM11" s="118">
        <v>-20.7</v>
      </c>
      <c r="AN11" s="118">
        <v>-20.975999999999999</v>
      </c>
      <c r="AO11" s="118">
        <v>-21.251999999999999</v>
      </c>
      <c r="AP11" s="118">
        <v>-21.527999999999999</v>
      </c>
      <c r="AQ11" s="118">
        <v>-21.803999999999998</v>
      </c>
      <c r="AR11" s="118">
        <v>-22.080000000000002</v>
      </c>
      <c r="AS11" s="118">
        <v>-22.355999999999998</v>
      </c>
      <c r="AT11" s="118">
        <v>-22.632000000000001</v>
      </c>
      <c r="AU11" s="118">
        <v>-22.907999999999998</v>
      </c>
      <c r="AV11" s="118">
        <v>-23.184000000000001</v>
      </c>
      <c r="AW11" s="118">
        <v>-23.459999999999997</v>
      </c>
      <c r="AX11" s="118" t="s">
        <v>173</v>
      </c>
      <c r="AY11" s="118" t="s">
        <v>173</v>
      </c>
      <c r="AZ11" s="118" t="s">
        <v>173</v>
      </c>
      <c r="BA11" s="118" t="s">
        <v>173</v>
      </c>
      <c r="BB11" s="118" t="s">
        <v>173</v>
      </c>
      <c r="BC11" s="118" t="s">
        <v>173</v>
      </c>
      <c r="BD11" s="118" t="s">
        <v>173</v>
      </c>
      <c r="BE11" s="118" t="s">
        <v>173</v>
      </c>
      <c r="BF11" s="118" t="s">
        <v>173</v>
      </c>
      <c r="BG11" s="118" t="s">
        <v>173</v>
      </c>
      <c r="BH11" s="118" t="s">
        <v>173</v>
      </c>
      <c r="BI11" s="118" t="s">
        <v>173</v>
      </c>
      <c r="BJ11" s="118" t="s">
        <v>173</v>
      </c>
      <c r="BK11" s="118" t="s">
        <v>173</v>
      </c>
      <c r="BL11" s="118" t="s">
        <v>173</v>
      </c>
      <c r="BM11" s="118" t="s">
        <v>173</v>
      </c>
      <c r="BN11" s="118" t="s">
        <v>173</v>
      </c>
      <c r="BO11" s="118" t="s">
        <v>173</v>
      </c>
      <c r="BP11" s="118" t="s">
        <v>173</v>
      </c>
      <c r="BQ11" s="380" t="s">
        <v>173</v>
      </c>
      <c r="BR11" s="433"/>
      <c r="BS11" s="118"/>
      <c r="BT11" s="118"/>
      <c r="BU11" s="118"/>
      <c r="BV11" s="118"/>
      <c r="BW11" s="118"/>
      <c r="BX11" s="118"/>
      <c r="BY11" s="118"/>
      <c r="BZ11" s="118"/>
      <c r="CA11" s="118"/>
      <c r="CB11" s="118"/>
      <c r="CC11" s="118"/>
      <c r="CD11" s="118"/>
      <c r="CE11" s="118"/>
      <c r="CF11" s="118"/>
      <c r="CG11" s="118"/>
      <c r="CH11" s="118"/>
      <c r="CI11" s="118"/>
      <c r="CJ11" s="118"/>
      <c r="CK11" s="119"/>
      <c r="CM11" s="115"/>
    </row>
    <row r="12" spans="2:91" ht="14.25" customHeight="1" x14ac:dyDescent="0.2">
      <c r="B12" s="669"/>
      <c r="C12" s="19" t="s">
        <v>189</v>
      </c>
      <c r="D12" s="25" t="s">
        <v>190</v>
      </c>
      <c r="E12" s="16"/>
      <c r="F12" s="17"/>
      <c r="G12" s="19" t="s">
        <v>171</v>
      </c>
      <c r="H12" s="116">
        <v>2</v>
      </c>
      <c r="I12" s="133"/>
      <c r="J12" s="117">
        <v>0</v>
      </c>
      <c r="K12" s="118">
        <v>0</v>
      </c>
      <c r="L12" s="118">
        <v>0</v>
      </c>
      <c r="M12" s="118">
        <v>0</v>
      </c>
      <c r="N12" s="118">
        <v>0</v>
      </c>
      <c r="O12" s="118">
        <v>0</v>
      </c>
      <c r="P12" s="118">
        <v>0</v>
      </c>
      <c r="Q12" s="118">
        <v>0</v>
      </c>
      <c r="R12" s="118">
        <v>0</v>
      </c>
      <c r="S12" s="118">
        <v>0</v>
      </c>
      <c r="T12" s="118">
        <v>0</v>
      </c>
      <c r="U12" s="118">
        <v>0</v>
      </c>
      <c r="V12" s="118">
        <v>0</v>
      </c>
      <c r="W12" s="118">
        <v>0</v>
      </c>
      <c r="X12" s="118">
        <v>0</v>
      </c>
      <c r="Y12" s="118">
        <v>0</v>
      </c>
      <c r="Z12" s="118">
        <v>0</v>
      </c>
      <c r="AA12" s="118">
        <v>0</v>
      </c>
      <c r="AB12" s="118">
        <v>0</v>
      </c>
      <c r="AC12" s="118">
        <v>0</v>
      </c>
      <c r="AD12" s="118">
        <v>0</v>
      </c>
      <c r="AE12" s="118">
        <v>0</v>
      </c>
      <c r="AF12" s="118">
        <v>0</v>
      </c>
      <c r="AG12" s="118">
        <v>0</v>
      </c>
      <c r="AH12" s="118">
        <v>0</v>
      </c>
      <c r="AI12" s="118">
        <v>0</v>
      </c>
      <c r="AJ12" s="118">
        <v>0</v>
      </c>
      <c r="AK12" s="118">
        <v>0</v>
      </c>
      <c r="AL12" s="118">
        <v>0</v>
      </c>
      <c r="AM12" s="118">
        <v>0</v>
      </c>
      <c r="AN12" s="118">
        <v>0</v>
      </c>
      <c r="AO12" s="118">
        <v>0</v>
      </c>
      <c r="AP12" s="118">
        <v>0</v>
      </c>
      <c r="AQ12" s="118">
        <v>0</v>
      </c>
      <c r="AR12" s="118">
        <v>0</v>
      </c>
      <c r="AS12" s="118">
        <v>0</v>
      </c>
      <c r="AT12" s="118">
        <v>0</v>
      </c>
      <c r="AU12" s="118">
        <v>0</v>
      </c>
      <c r="AV12" s="118">
        <v>0</v>
      </c>
      <c r="AW12" s="118">
        <v>0</v>
      </c>
      <c r="AX12" s="118" t="s">
        <v>173</v>
      </c>
      <c r="AY12" s="118" t="s">
        <v>173</v>
      </c>
      <c r="AZ12" s="118" t="s">
        <v>173</v>
      </c>
      <c r="BA12" s="118" t="s">
        <v>173</v>
      </c>
      <c r="BB12" s="118" t="s">
        <v>173</v>
      </c>
      <c r="BC12" s="118" t="s">
        <v>173</v>
      </c>
      <c r="BD12" s="118" t="s">
        <v>173</v>
      </c>
      <c r="BE12" s="118" t="s">
        <v>173</v>
      </c>
      <c r="BF12" s="118" t="s">
        <v>173</v>
      </c>
      <c r="BG12" s="118" t="s">
        <v>173</v>
      </c>
      <c r="BH12" s="118" t="s">
        <v>173</v>
      </c>
      <c r="BI12" s="118" t="s">
        <v>173</v>
      </c>
      <c r="BJ12" s="118" t="s">
        <v>173</v>
      </c>
      <c r="BK12" s="118" t="s">
        <v>173</v>
      </c>
      <c r="BL12" s="118" t="s">
        <v>173</v>
      </c>
      <c r="BM12" s="118" t="s">
        <v>173</v>
      </c>
      <c r="BN12" s="118" t="s">
        <v>173</v>
      </c>
      <c r="BO12" s="118" t="s">
        <v>173</v>
      </c>
      <c r="BP12" s="380" t="s">
        <v>173</v>
      </c>
      <c r="BQ12" s="380" t="s">
        <v>173</v>
      </c>
      <c r="BR12" s="433"/>
      <c r="BS12" s="118"/>
      <c r="BT12" s="118"/>
      <c r="BU12" s="118"/>
      <c r="BV12" s="118"/>
      <c r="BW12" s="118"/>
      <c r="BX12" s="118"/>
      <c r="BY12" s="118"/>
      <c r="BZ12" s="118"/>
      <c r="CA12" s="118"/>
      <c r="CB12" s="118"/>
      <c r="CC12" s="118"/>
      <c r="CD12" s="118"/>
      <c r="CE12" s="118"/>
      <c r="CF12" s="118"/>
      <c r="CG12" s="118"/>
      <c r="CH12" s="118"/>
      <c r="CI12" s="118"/>
      <c r="CJ12" s="118"/>
      <c r="CK12" s="119"/>
      <c r="CM12" s="115"/>
    </row>
    <row r="13" spans="2:91" ht="14.25" customHeight="1" x14ac:dyDescent="0.2">
      <c r="B13" s="669"/>
      <c r="C13" s="19" t="s">
        <v>191</v>
      </c>
      <c r="D13" s="25" t="s">
        <v>192</v>
      </c>
      <c r="E13" s="16"/>
      <c r="F13" s="17"/>
      <c r="G13" s="19" t="s">
        <v>171</v>
      </c>
      <c r="H13" s="116">
        <v>2</v>
      </c>
      <c r="I13" s="133"/>
      <c r="J13" s="117">
        <v>0</v>
      </c>
      <c r="K13" s="118">
        <v>0</v>
      </c>
      <c r="L13" s="118">
        <v>0</v>
      </c>
      <c r="M13" s="118">
        <v>0</v>
      </c>
      <c r="N13" s="118">
        <v>0</v>
      </c>
      <c r="O13" s="118">
        <v>0</v>
      </c>
      <c r="P13" s="118">
        <v>0</v>
      </c>
      <c r="Q13" s="118">
        <v>0</v>
      </c>
      <c r="R13" s="118">
        <v>0</v>
      </c>
      <c r="S13" s="118">
        <v>0</v>
      </c>
      <c r="T13" s="118">
        <v>0</v>
      </c>
      <c r="U13" s="118">
        <v>0</v>
      </c>
      <c r="V13" s="118">
        <v>0</v>
      </c>
      <c r="W13" s="118">
        <v>0</v>
      </c>
      <c r="X13" s="118">
        <v>0</v>
      </c>
      <c r="Y13" s="118">
        <v>0</v>
      </c>
      <c r="Z13" s="118">
        <v>0</v>
      </c>
      <c r="AA13" s="118">
        <v>0</v>
      </c>
      <c r="AB13" s="118">
        <v>0</v>
      </c>
      <c r="AC13" s="118">
        <v>0</v>
      </c>
      <c r="AD13" s="118">
        <v>0</v>
      </c>
      <c r="AE13" s="118">
        <v>0</v>
      </c>
      <c r="AF13" s="118">
        <v>0</v>
      </c>
      <c r="AG13" s="118">
        <v>0</v>
      </c>
      <c r="AH13" s="118">
        <v>0</v>
      </c>
      <c r="AI13" s="118">
        <v>0</v>
      </c>
      <c r="AJ13" s="118">
        <v>0</v>
      </c>
      <c r="AK13" s="118">
        <v>0</v>
      </c>
      <c r="AL13" s="118">
        <v>0</v>
      </c>
      <c r="AM13" s="118">
        <v>0</v>
      </c>
      <c r="AN13" s="118">
        <v>0</v>
      </c>
      <c r="AO13" s="118">
        <v>0</v>
      </c>
      <c r="AP13" s="118">
        <v>0</v>
      </c>
      <c r="AQ13" s="118">
        <v>0</v>
      </c>
      <c r="AR13" s="118">
        <v>0</v>
      </c>
      <c r="AS13" s="118">
        <v>0</v>
      </c>
      <c r="AT13" s="118">
        <v>0</v>
      </c>
      <c r="AU13" s="118">
        <v>0</v>
      </c>
      <c r="AV13" s="118">
        <v>0</v>
      </c>
      <c r="AW13" s="118">
        <v>0</v>
      </c>
      <c r="AX13" s="118" t="s">
        <v>173</v>
      </c>
      <c r="AY13" s="118" t="s">
        <v>173</v>
      </c>
      <c r="AZ13" s="118" t="s">
        <v>173</v>
      </c>
      <c r="BA13" s="118" t="s">
        <v>173</v>
      </c>
      <c r="BB13" s="118" t="s">
        <v>173</v>
      </c>
      <c r="BC13" s="118" t="s">
        <v>173</v>
      </c>
      <c r="BD13" s="118" t="s">
        <v>173</v>
      </c>
      <c r="BE13" s="118" t="s">
        <v>173</v>
      </c>
      <c r="BF13" s="118" t="s">
        <v>173</v>
      </c>
      <c r="BG13" s="118" t="s">
        <v>173</v>
      </c>
      <c r="BH13" s="118" t="s">
        <v>173</v>
      </c>
      <c r="BI13" s="118" t="s">
        <v>173</v>
      </c>
      <c r="BJ13" s="118" t="s">
        <v>173</v>
      </c>
      <c r="BK13" s="118" t="s">
        <v>173</v>
      </c>
      <c r="BL13" s="118" t="s">
        <v>173</v>
      </c>
      <c r="BM13" s="118" t="s">
        <v>173</v>
      </c>
      <c r="BN13" s="118" t="s">
        <v>173</v>
      </c>
      <c r="BO13" s="118" t="s">
        <v>173</v>
      </c>
      <c r="BP13" s="380" t="s">
        <v>173</v>
      </c>
      <c r="BQ13" s="380" t="s">
        <v>173</v>
      </c>
      <c r="BR13" s="433"/>
      <c r="BS13" s="118"/>
      <c r="BT13" s="118"/>
      <c r="BU13" s="118"/>
      <c r="BV13" s="118"/>
      <c r="BW13" s="118"/>
      <c r="BX13" s="118"/>
      <c r="BY13" s="118"/>
      <c r="BZ13" s="118"/>
      <c r="CA13" s="118"/>
      <c r="CB13" s="118"/>
      <c r="CC13" s="118"/>
      <c r="CD13" s="118"/>
      <c r="CE13" s="118"/>
      <c r="CF13" s="118"/>
      <c r="CG13" s="118"/>
      <c r="CH13" s="118"/>
      <c r="CI13" s="118"/>
      <c r="CJ13" s="118"/>
      <c r="CK13" s="119"/>
      <c r="CM13" s="115"/>
    </row>
    <row r="14" spans="2:91" ht="14.25" customHeight="1" x14ac:dyDescent="0.2">
      <c r="B14" s="669"/>
      <c r="C14" s="18" t="s">
        <v>193</v>
      </c>
      <c r="D14" s="9" t="s">
        <v>194</v>
      </c>
      <c r="E14" s="10" t="s">
        <v>193</v>
      </c>
      <c r="F14" s="26" t="s">
        <v>195</v>
      </c>
      <c r="G14" s="446" t="s">
        <v>171</v>
      </c>
      <c r="H14" s="125">
        <v>2</v>
      </c>
      <c r="I14" s="133"/>
      <c r="J14" s="117">
        <v>75.419899704886134</v>
      </c>
      <c r="K14" s="118">
        <v>75.459000244475064</v>
      </c>
      <c r="L14" s="118">
        <v>75.503571161604583</v>
      </c>
      <c r="M14" s="118">
        <v>75.547407931090049</v>
      </c>
      <c r="N14" s="118">
        <v>75.59375254769391</v>
      </c>
      <c r="O14" s="118">
        <v>75.63665295462674</v>
      </c>
      <c r="P14" s="118">
        <v>75.675431641054814</v>
      </c>
      <c r="Q14" s="118">
        <v>75.713595229292565</v>
      </c>
      <c r="R14" s="118">
        <v>75.753897221613585</v>
      </c>
      <c r="S14" s="118">
        <v>75.795231298304259</v>
      </c>
      <c r="T14" s="118">
        <v>75.844940337706277</v>
      </c>
      <c r="U14" s="118">
        <v>75.893601114798244</v>
      </c>
      <c r="V14" s="118">
        <v>75.944518723917668</v>
      </c>
      <c r="W14" s="118">
        <v>76.002819497347531</v>
      </c>
      <c r="X14" s="118">
        <v>76.064186990500147</v>
      </c>
      <c r="Y14" s="118">
        <v>76.127416185141271</v>
      </c>
      <c r="Z14" s="118">
        <v>76.189245833731349</v>
      </c>
      <c r="AA14" s="118">
        <v>76.250550699282343</v>
      </c>
      <c r="AB14" s="118">
        <v>76.325014506197633</v>
      </c>
      <c r="AC14" s="118">
        <v>76.401040498400391</v>
      </c>
      <c r="AD14" s="118">
        <v>76.475044797135055</v>
      </c>
      <c r="AE14" s="118">
        <v>76.550981198502242</v>
      </c>
      <c r="AF14" s="118">
        <v>76.627800720549288</v>
      </c>
      <c r="AG14" s="118">
        <v>76.703308962584202</v>
      </c>
      <c r="AH14" s="118">
        <v>76.781663772106825</v>
      </c>
      <c r="AI14" s="118">
        <v>76.861624863720593</v>
      </c>
      <c r="AJ14" s="118">
        <v>76.913117266369511</v>
      </c>
      <c r="AK14" s="118">
        <v>76.994915276194263</v>
      </c>
      <c r="AL14" s="118">
        <v>77.079992297983821</v>
      </c>
      <c r="AM14" s="118">
        <v>77.164999502754867</v>
      </c>
      <c r="AN14" s="118">
        <v>77.25153132419652</v>
      </c>
      <c r="AO14" s="118">
        <v>77.338181557226832</v>
      </c>
      <c r="AP14" s="118">
        <v>77.426115074301421</v>
      </c>
      <c r="AQ14" s="118">
        <v>77.511621244931874</v>
      </c>
      <c r="AR14" s="118">
        <v>77.59429179925985</v>
      </c>
      <c r="AS14" s="118">
        <v>77.676891641688997</v>
      </c>
      <c r="AT14" s="118">
        <v>77.757199300814335</v>
      </c>
      <c r="AU14" s="118">
        <v>77.837550680566494</v>
      </c>
      <c r="AV14" s="118">
        <v>77.919918312073406</v>
      </c>
      <c r="AW14" s="118">
        <v>78.002377179605418</v>
      </c>
      <c r="AX14" s="118" t="s">
        <v>173</v>
      </c>
      <c r="AY14" s="118" t="s">
        <v>173</v>
      </c>
      <c r="AZ14" s="118" t="s">
        <v>173</v>
      </c>
      <c r="BA14" s="118" t="s">
        <v>173</v>
      </c>
      <c r="BB14" s="118" t="s">
        <v>173</v>
      </c>
      <c r="BC14" s="118" t="s">
        <v>173</v>
      </c>
      <c r="BD14" s="118" t="s">
        <v>173</v>
      </c>
      <c r="BE14" s="118" t="s">
        <v>173</v>
      </c>
      <c r="BF14" s="118" t="s">
        <v>173</v>
      </c>
      <c r="BG14" s="118" t="s">
        <v>173</v>
      </c>
      <c r="BH14" s="118" t="s">
        <v>173</v>
      </c>
      <c r="BI14" s="118" t="s">
        <v>173</v>
      </c>
      <c r="BJ14" s="118" t="s">
        <v>173</v>
      </c>
      <c r="BK14" s="118" t="s">
        <v>173</v>
      </c>
      <c r="BL14" s="118" t="s">
        <v>173</v>
      </c>
      <c r="BM14" s="118" t="s">
        <v>173</v>
      </c>
      <c r="BN14" s="118" t="s">
        <v>173</v>
      </c>
      <c r="BO14" s="118" t="s">
        <v>173</v>
      </c>
      <c r="BP14" s="380" t="s">
        <v>173</v>
      </c>
      <c r="BQ14" s="380" t="s">
        <v>173</v>
      </c>
      <c r="BR14" s="433"/>
      <c r="BS14" s="118"/>
      <c r="BT14" s="118"/>
      <c r="BU14" s="118"/>
      <c r="BV14" s="118"/>
      <c r="BW14" s="118"/>
      <c r="BX14" s="118"/>
      <c r="BY14" s="118"/>
      <c r="BZ14" s="118"/>
      <c r="CA14" s="118"/>
      <c r="CB14" s="118"/>
      <c r="CC14" s="118"/>
      <c r="CD14" s="118"/>
      <c r="CE14" s="118"/>
      <c r="CF14" s="118"/>
      <c r="CG14" s="118"/>
      <c r="CH14" s="118"/>
      <c r="CI14" s="118"/>
      <c r="CJ14" s="118"/>
      <c r="CK14" s="119"/>
      <c r="CM14" s="115"/>
    </row>
    <row r="15" spans="2:91" ht="14.25" customHeight="1" x14ac:dyDescent="0.2">
      <c r="B15" s="669"/>
      <c r="C15" s="21" t="s">
        <v>196</v>
      </c>
      <c r="D15" s="22" t="s">
        <v>197</v>
      </c>
      <c r="E15" s="23" t="s">
        <v>198</v>
      </c>
      <c r="F15" s="24" t="s">
        <v>199</v>
      </c>
      <c r="G15" s="21" t="s">
        <v>171</v>
      </c>
      <c r="H15" s="121">
        <v>2</v>
      </c>
      <c r="I15" s="21"/>
      <c r="J15" s="120">
        <f>IFERROR((J9+J10)-J14,"")</f>
        <v>756.55838600939956</v>
      </c>
      <c r="K15" s="120">
        <f t="shared" ref="K15:BP15" si="2">IFERROR((K9+K10)-K14,"")</f>
        <v>754.50842832695355</v>
      </c>
      <c r="L15" s="120">
        <f t="shared" si="2"/>
        <v>752.45300026696691</v>
      </c>
      <c r="M15" s="120">
        <f t="shared" si="2"/>
        <v>750.39830635462431</v>
      </c>
      <c r="N15" s="120">
        <f t="shared" si="2"/>
        <v>748.34110459516319</v>
      </c>
      <c r="O15" s="120">
        <f t="shared" si="2"/>
        <v>746.28734704537328</v>
      </c>
      <c r="P15" s="120">
        <f t="shared" si="2"/>
        <v>745.97256835894518</v>
      </c>
      <c r="Q15" s="120">
        <f t="shared" si="2"/>
        <v>745.65840477070742</v>
      </c>
      <c r="R15" s="120">
        <f t="shared" si="2"/>
        <v>745.34210277838645</v>
      </c>
      <c r="S15" s="120">
        <f t="shared" si="2"/>
        <v>745.02476870169585</v>
      </c>
      <c r="T15" s="120">
        <f t="shared" si="2"/>
        <v>744.69905966229373</v>
      </c>
      <c r="U15" s="120">
        <f t="shared" si="2"/>
        <v>744.3743988852018</v>
      </c>
      <c r="V15" s="120">
        <f t="shared" si="2"/>
        <v>744.04748127608229</v>
      </c>
      <c r="W15" s="120">
        <f t="shared" si="2"/>
        <v>743.71318050265245</v>
      </c>
      <c r="X15" s="120">
        <f t="shared" si="2"/>
        <v>743.37581300949989</v>
      </c>
      <c r="Y15" s="120">
        <f t="shared" si="2"/>
        <v>743.03658381485866</v>
      </c>
      <c r="Z15" s="120">
        <f t="shared" si="2"/>
        <v>742.69875416626871</v>
      </c>
      <c r="AA15" s="120">
        <f t="shared" si="2"/>
        <v>742.3614493007176</v>
      </c>
      <c r="AB15" s="120">
        <f t="shared" si="2"/>
        <v>742.01098549380242</v>
      </c>
      <c r="AC15" s="120">
        <f t="shared" si="2"/>
        <v>741.65895950159961</v>
      </c>
      <c r="AD15" s="120">
        <f t="shared" si="2"/>
        <v>741.30895520286492</v>
      </c>
      <c r="AE15" s="120">
        <f t="shared" si="2"/>
        <v>740.95701880149784</v>
      </c>
      <c r="AF15" s="120">
        <f t="shared" si="2"/>
        <v>740.60419927945065</v>
      </c>
      <c r="AG15" s="120">
        <f t="shared" si="2"/>
        <v>740.25269103741584</v>
      </c>
      <c r="AH15" s="120">
        <f t="shared" si="2"/>
        <v>739.89833622789308</v>
      </c>
      <c r="AI15" s="120">
        <f t="shared" si="2"/>
        <v>739.54237513627936</v>
      </c>
      <c r="AJ15" s="120">
        <f t="shared" si="2"/>
        <v>739.21488273363047</v>
      </c>
      <c r="AK15" s="120">
        <f t="shared" si="2"/>
        <v>738.85708472380566</v>
      </c>
      <c r="AL15" s="120">
        <f t="shared" si="2"/>
        <v>738.49600770201619</v>
      </c>
      <c r="AM15" s="120">
        <f t="shared" si="2"/>
        <v>738.13500049724507</v>
      </c>
      <c r="AN15" s="120">
        <f t="shared" si="2"/>
        <v>737.77246867580345</v>
      </c>
      <c r="AO15" s="120">
        <f t="shared" si="2"/>
        <v>737.40981844277326</v>
      </c>
      <c r="AP15" s="120">
        <f t="shared" si="2"/>
        <v>737.0458849256986</v>
      </c>
      <c r="AQ15" s="120">
        <f t="shared" si="2"/>
        <v>736.68437875506811</v>
      </c>
      <c r="AR15" s="120">
        <f t="shared" si="2"/>
        <v>736.32570820074011</v>
      </c>
      <c r="AS15" s="120">
        <f t="shared" si="2"/>
        <v>735.96710835831095</v>
      </c>
      <c r="AT15" s="120">
        <f t="shared" si="2"/>
        <v>735.61080069918569</v>
      </c>
      <c r="AU15" s="120">
        <f t="shared" si="2"/>
        <v>735.25444931943343</v>
      </c>
      <c r="AV15" s="120">
        <f t="shared" si="2"/>
        <v>734.89608168792665</v>
      </c>
      <c r="AW15" s="120">
        <f t="shared" si="2"/>
        <v>734.53762282039452</v>
      </c>
      <c r="AX15" s="120" t="str">
        <f t="shared" si="2"/>
        <v/>
      </c>
      <c r="AY15" s="120" t="str">
        <f t="shared" si="2"/>
        <v/>
      </c>
      <c r="AZ15" s="120" t="str">
        <f t="shared" si="2"/>
        <v/>
      </c>
      <c r="BA15" s="120" t="str">
        <f t="shared" si="2"/>
        <v/>
      </c>
      <c r="BB15" s="120" t="str">
        <f t="shared" si="2"/>
        <v/>
      </c>
      <c r="BC15" s="120" t="str">
        <f t="shared" si="2"/>
        <v/>
      </c>
      <c r="BD15" s="120" t="str">
        <f t="shared" si="2"/>
        <v/>
      </c>
      <c r="BE15" s="120" t="str">
        <f t="shared" si="2"/>
        <v/>
      </c>
      <c r="BF15" s="120" t="str">
        <f t="shared" si="2"/>
        <v/>
      </c>
      <c r="BG15" s="120" t="str">
        <f t="shared" si="2"/>
        <v/>
      </c>
      <c r="BH15" s="120" t="str">
        <f t="shared" si="2"/>
        <v/>
      </c>
      <c r="BI15" s="120" t="str">
        <f t="shared" si="2"/>
        <v/>
      </c>
      <c r="BJ15" s="120" t="str">
        <f t="shared" si="2"/>
        <v/>
      </c>
      <c r="BK15" s="120" t="str">
        <f t="shared" si="2"/>
        <v/>
      </c>
      <c r="BL15" s="120" t="str">
        <f t="shared" si="2"/>
        <v/>
      </c>
      <c r="BM15" s="120" t="str">
        <f t="shared" si="2"/>
        <v/>
      </c>
      <c r="BN15" s="120" t="str">
        <f t="shared" si="2"/>
        <v/>
      </c>
      <c r="BO15" s="120" t="str">
        <f t="shared" si="2"/>
        <v/>
      </c>
      <c r="BP15" s="120" t="str">
        <f t="shared" si="2"/>
        <v/>
      </c>
      <c r="BQ15" s="459" t="str">
        <f>IFERROR((BQ9+BQ10)-BQ14,"")</f>
        <v/>
      </c>
      <c r="BR15" s="461">
        <f t="shared" ref="BR15:CK15" si="3">IFERROR((BR9+BR10)-BR14,"")</f>
        <v>0</v>
      </c>
      <c r="BS15" s="381">
        <f t="shared" si="3"/>
        <v>0</v>
      </c>
      <c r="BT15" s="381">
        <f t="shared" si="3"/>
        <v>0</v>
      </c>
      <c r="BU15" s="381">
        <f t="shared" si="3"/>
        <v>0</v>
      </c>
      <c r="BV15" s="381">
        <f t="shared" si="3"/>
        <v>0</v>
      </c>
      <c r="BW15" s="381">
        <f t="shared" si="3"/>
        <v>0</v>
      </c>
      <c r="BX15" s="381">
        <f t="shared" si="3"/>
        <v>0</v>
      </c>
      <c r="BY15" s="381">
        <f t="shared" si="3"/>
        <v>0</v>
      </c>
      <c r="BZ15" s="381">
        <f t="shared" si="3"/>
        <v>0</v>
      </c>
      <c r="CA15" s="381">
        <f t="shared" si="3"/>
        <v>0</v>
      </c>
      <c r="CB15" s="381">
        <f t="shared" si="3"/>
        <v>0</v>
      </c>
      <c r="CC15" s="381">
        <f t="shared" si="3"/>
        <v>0</v>
      </c>
      <c r="CD15" s="381">
        <f t="shared" si="3"/>
        <v>0</v>
      </c>
      <c r="CE15" s="381">
        <f t="shared" si="3"/>
        <v>0</v>
      </c>
      <c r="CF15" s="381">
        <f t="shared" si="3"/>
        <v>0</v>
      </c>
      <c r="CG15" s="381">
        <f t="shared" si="3"/>
        <v>0</v>
      </c>
      <c r="CH15" s="381">
        <f t="shared" si="3"/>
        <v>0</v>
      </c>
      <c r="CI15" s="381">
        <f t="shared" si="3"/>
        <v>0</v>
      </c>
      <c r="CJ15" s="381">
        <f t="shared" si="3"/>
        <v>0</v>
      </c>
      <c r="CK15" s="382">
        <f t="shared" si="3"/>
        <v>0</v>
      </c>
      <c r="CM15" s="115"/>
    </row>
    <row r="16" spans="2:91" ht="16.899999999999999" customHeight="1" thickBot="1" x14ac:dyDescent="0.25">
      <c r="B16" s="669"/>
      <c r="C16" s="27" t="s">
        <v>200</v>
      </c>
      <c r="D16" s="28" t="s">
        <v>201</v>
      </c>
      <c r="E16" s="29" t="s">
        <v>202</v>
      </c>
      <c r="F16" s="30" t="s">
        <v>203</v>
      </c>
      <c r="G16" s="27" t="s">
        <v>171</v>
      </c>
      <c r="H16" s="127">
        <v>2</v>
      </c>
      <c r="I16" s="27"/>
      <c r="J16" s="126">
        <f>IFERROR(J15+J7-J8,"")</f>
        <v>755.8683860093995</v>
      </c>
      <c r="K16" s="126">
        <f t="shared" ref="K16:BP16" si="4">IFERROR(K15+K7-K8,"")</f>
        <v>753.81842832695349</v>
      </c>
      <c r="L16" s="126">
        <f t="shared" si="4"/>
        <v>751.76300026696686</v>
      </c>
      <c r="M16" s="126">
        <f t="shared" si="4"/>
        <v>749.70830635462426</v>
      </c>
      <c r="N16" s="126">
        <f t="shared" si="4"/>
        <v>747.65110459516313</v>
      </c>
      <c r="O16" s="126">
        <f t="shared" si="4"/>
        <v>745.59734704537323</v>
      </c>
      <c r="P16" s="126">
        <f t="shared" si="4"/>
        <v>745.28256835894513</v>
      </c>
      <c r="Q16" s="126">
        <f t="shared" si="4"/>
        <v>744.96840477070737</v>
      </c>
      <c r="R16" s="126">
        <f t="shared" si="4"/>
        <v>744.65210277838639</v>
      </c>
      <c r="S16" s="126">
        <f t="shared" si="4"/>
        <v>744.33476870169579</v>
      </c>
      <c r="T16" s="126">
        <f t="shared" si="4"/>
        <v>744.00905966229368</v>
      </c>
      <c r="U16" s="126">
        <f t="shared" si="4"/>
        <v>743.68439888520174</v>
      </c>
      <c r="V16" s="126">
        <f t="shared" si="4"/>
        <v>743.35748127608224</v>
      </c>
      <c r="W16" s="126">
        <f t="shared" si="4"/>
        <v>743.02318050265239</v>
      </c>
      <c r="X16" s="126">
        <f t="shared" si="4"/>
        <v>742.68581300949984</v>
      </c>
      <c r="Y16" s="126">
        <f t="shared" si="4"/>
        <v>742.3465838148586</v>
      </c>
      <c r="Z16" s="126">
        <f t="shared" si="4"/>
        <v>742.00875416626866</v>
      </c>
      <c r="AA16" s="126">
        <f t="shared" si="4"/>
        <v>741.67144930071754</v>
      </c>
      <c r="AB16" s="126">
        <f t="shared" si="4"/>
        <v>741.32098549380237</v>
      </c>
      <c r="AC16" s="126">
        <f t="shared" si="4"/>
        <v>740.96895950159956</v>
      </c>
      <c r="AD16" s="126">
        <f t="shared" si="4"/>
        <v>740.61895520286487</v>
      </c>
      <c r="AE16" s="126">
        <f t="shared" si="4"/>
        <v>740.26701880149778</v>
      </c>
      <c r="AF16" s="126">
        <f t="shared" si="4"/>
        <v>739.9141992794506</v>
      </c>
      <c r="AG16" s="126">
        <f t="shared" si="4"/>
        <v>739.56269103741579</v>
      </c>
      <c r="AH16" s="126">
        <f t="shared" si="4"/>
        <v>739.20833622789303</v>
      </c>
      <c r="AI16" s="126">
        <f t="shared" si="4"/>
        <v>738.85237513627931</v>
      </c>
      <c r="AJ16" s="126">
        <f t="shared" si="4"/>
        <v>738.52488273363042</v>
      </c>
      <c r="AK16" s="126">
        <f t="shared" si="4"/>
        <v>738.1670847238056</v>
      </c>
      <c r="AL16" s="126">
        <f t="shared" si="4"/>
        <v>737.80600770201613</v>
      </c>
      <c r="AM16" s="126">
        <f t="shared" si="4"/>
        <v>737.44500049724502</v>
      </c>
      <c r="AN16" s="126">
        <f t="shared" si="4"/>
        <v>737.0824686758034</v>
      </c>
      <c r="AO16" s="126">
        <f t="shared" si="4"/>
        <v>736.7198184427732</v>
      </c>
      <c r="AP16" s="126">
        <f t="shared" si="4"/>
        <v>736.35588492569855</v>
      </c>
      <c r="AQ16" s="126">
        <f t="shared" si="4"/>
        <v>735.99437875506806</v>
      </c>
      <c r="AR16" s="126">
        <f t="shared" si="4"/>
        <v>735.63570820074005</v>
      </c>
      <c r="AS16" s="126">
        <f t="shared" si="4"/>
        <v>735.2771083583109</v>
      </c>
      <c r="AT16" s="126">
        <f t="shared" si="4"/>
        <v>734.92080069918563</v>
      </c>
      <c r="AU16" s="126">
        <f t="shared" si="4"/>
        <v>734.56444931943338</v>
      </c>
      <c r="AV16" s="126">
        <f t="shared" si="4"/>
        <v>734.2060816879266</v>
      </c>
      <c r="AW16" s="126">
        <f t="shared" si="4"/>
        <v>733.84762282039446</v>
      </c>
      <c r="AX16" s="126" t="str">
        <f t="shared" si="4"/>
        <v/>
      </c>
      <c r="AY16" s="126" t="str">
        <f t="shared" si="4"/>
        <v/>
      </c>
      <c r="AZ16" s="126" t="str">
        <f t="shared" si="4"/>
        <v/>
      </c>
      <c r="BA16" s="126" t="str">
        <f t="shared" si="4"/>
        <v/>
      </c>
      <c r="BB16" s="126" t="str">
        <f t="shared" si="4"/>
        <v/>
      </c>
      <c r="BC16" s="126" t="str">
        <f t="shared" si="4"/>
        <v/>
      </c>
      <c r="BD16" s="126" t="str">
        <f t="shared" si="4"/>
        <v/>
      </c>
      <c r="BE16" s="126" t="str">
        <f t="shared" si="4"/>
        <v/>
      </c>
      <c r="BF16" s="126" t="str">
        <f t="shared" si="4"/>
        <v/>
      </c>
      <c r="BG16" s="126" t="str">
        <f t="shared" si="4"/>
        <v/>
      </c>
      <c r="BH16" s="126" t="str">
        <f t="shared" si="4"/>
        <v/>
      </c>
      <c r="BI16" s="126" t="str">
        <f t="shared" si="4"/>
        <v/>
      </c>
      <c r="BJ16" s="126" t="str">
        <f t="shared" si="4"/>
        <v/>
      </c>
      <c r="BK16" s="126" t="str">
        <f t="shared" si="4"/>
        <v/>
      </c>
      <c r="BL16" s="126" t="str">
        <f t="shared" si="4"/>
        <v/>
      </c>
      <c r="BM16" s="126" t="str">
        <f t="shared" si="4"/>
        <v/>
      </c>
      <c r="BN16" s="126" t="str">
        <f t="shared" si="4"/>
        <v/>
      </c>
      <c r="BO16" s="126" t="str">
        <f t="shared" si="4"/>
        <v/>
      </c>
      <c r="BP16" s="126" t="str">
        <f t="shared" si="4"/>
        <v/>
      </c>
      <c r="BQ16" s="460" t="str">
        <f>IFERROR(BQ15+BQ7-BQ8,"")</f>
        <v/>
      </c>
      <c r="BR16" s="27">
        <f t="shared" ref="BR16:CK16" si="5">IFERROR(BR15+BR7-BR8,"")</f>
        <v>0</v>
      </c>
      <c r="BS16" s="126">
        <f t="shared" si="5"/>
        <v>0</v>
      </c>
      <c r="BT16" s="126">
        <f t="shared" si="5"/>
        <v>0</v>
      </c>
      <c r="BU16" s="126">
        <f t="shared" si="5"/>
        <v>0</v>
      </c>
      <c r="BV16" s="126">
        <f t="shared" si="5"/>
        <v>0</v>
      </c>
      <c r="BW16" s="126">
        <f t="shared" si="5"/>
        <v>0</v>
      </c>
      <c r="BX16" s="126">
        <f t="shared" si="5"/>
        <v>0</v>
      </c>
      <c r="BY16" s="126">
        <f t="shared" si="5"/>
        <v>0</v>
      </c>
      <c r="BZ16" s="126">
        <f t="shared" si="5"/>
        <v>0</v>
      </c>
      <c r="CA16" s="126">
        <f t="shared" si="5"/>
        <v>0</v>
      </c>
      <c r="CB16" s="126">
        <f t="shared" si="5"/>
        <v>0</v>
      </c>
      <c r="CC16" s="126">
        <f t="shared" si="5"/>
        <v>0</v>
      </c>
      <c r="CD16" s="126">
        <f t="shared" si="5"/>
        <v>0</v>
      </c>
      <c r="CE16" s="126">
        <f t="shared" si="5"/>
        <v>0</v>
      </c>
      <c r="CF16" s="126">
        <f t="shared" si="5"/>
        <v>0</v>
      </c>
      <c r="CG16" s="126">
        <f t="shared" si="5"/>
        <v>0</v>
      </c>
      <c r="CH16" s="126">
        <f t="shared" si="5"/>
        <v>0</v>
      </c>
      <c r="CI16" s="126">
        <f t="shared" si="5"/>
        <v>0</v>
      </c>
      <c r="CJ16" s="126">
        <f t="shared" si="5"/>
        <v>0</v>
      </c>
      <c r="CK16" s="379">
        <f t="shared" si="5"/>
        <v>0</v>
      </c>
      <c r="CM16" s="115"/>
    </row>
    <row r="17" spans="2:91" ht="28.5" customHeight="1" x14ac:dyDescent="0.2">
      <c r="B17" s="668" t="s">
        <v>204</v>
      </c>
      <c r="C17" s="31" t="s">
        <v>205</v>
      </c>
      <c r="D17" s="32" t="s">
        <v>206</v>
      </c>
      <c r="E17" s="33" t="s">
        <v>205</v>
      </c>
      <c r="F17" s="34" t="s">
        <v>207</v>
      </c>
      <c r="G17" s="384" t="s">
        <v>171</v>
      </c>
      <c r="H17" s="111">
        <v>2</v>
      </c>
      <c r="I17" s="383"/>
      <c r="J17" s="130">
        <v>144.30350311100483</v>
      </c>
      <c r="K17" s="131">
        <v>144.21574930846691</v>
      </c>
      <c r="L17" s="131">
        <v>144.15697242319584</v>
      </c>
      <c r="M17" s="131">
        <v>144.06162020564079</v>
      </c>
      <c r="N17" s="131">
        <v>144.12758374214172</v>
      </c>
      <c r="O17" s="131">
        <v>144.05251023173332</v>
      </c>
      <c r="P17" s="131">
        <v>143.97807757556438</v>
      </c>
      <c r="Q17" s="131">
        <v>143.90065421164036</v>
      </c>
      <c r="R17" s="131">
        <v>143.92796717584133</v>
      </c>
      <c r="S17" s="131">
        <v>143.9779854491353</v>
      </c>
      <c r="T17" s="131">
        <v>144.05576037615538</v>
      </c>
      <c r="U17" s="131">
        <v>144.10095802694559</v>
      </c>
      <c r="V17" s="131">
        <v>144.12270268797874</v>
      </c>
      <c r="W17" s="131">
        <v>144.14350153505802</v>
      </c>
      <c r="X17" s="131">
        <v>144.18482321500778</v>
      </c>
      <c r="Y17" s="131">
        <v>144.25760997086763</v>
      </c>
      <c r="Z17" s="131">
        <v>144.3333416134119</v>
      </c>
      <c r="AA17" s="131">
        <v>144.40455641597509</v>
      </c>
      <c r="AB17" s="131">
        <v>144.41884091496468</v>
      </c>
      <c r="AC17" s="131">
        <v>144.45715799927711</v>
      </c>
      <c r="AD17" s="131">
        <v>144.52820507436991</v>
      </c>
      <c r="AE17" s="131">
        <v>144.5951781719923</v>
      </c>
      <c r="AF17" s="131">
        <v>144.63294582813978</v>
      </c>
      <c r="AG17" s="131">
        <v>144.6115705370903</v>
      </c>
      <c r="AH17" s="131">
        <v>144.68505901843309</v>
      </c>
      <c r="AI17" s="131">
        <v>144.75432093441486</v>
      </c>
      <c r="AJ17" s="131">
        <v>144.85149117186666</v>
      </c>
      <c r="AK17" s="131">
        <v>144.91680100187659</v>
      </c>
      <c r="AL17" s="131">
        <v>144.98720732703805</v>
      </c>
      <c r="AM17" s="131">
        <v>144.99862305447459</v>
      </c>
      <c r="AN17" s="131">
        <v>145.0371079929173</v>
      </c>
      <c r="AO17" s="131">
        <v>145.07208328694105</v>
      </c>
      <c r="AP17" s="131">
        <v>145.16923826932907</v>
      </c>
      <c r="AQ17" s="131">
        <v>145.23477698117495</v>
      </c>
      <c r="AR17" s="131">
        <v>145.21656019985676</v>
      </c>
      <c r="AS17" s="131">
        <v>145.27909292839468</v>
      </c>
      <c r="AT17" s="131">
        <v>145.31922575645149</v>
      </c>
      <c r="AU17" s="131">
        <v>145.35586431995034</v>
      </c>
      <c r="AV17" s="131">
        <v>145.41966358944774</v>
      </c>
      <c r="AW17" s="131">
        <v>145.47957182209939</v>
      </c>
      <c r="AX17" s="131" t="s">
        <v>173</v>
      </c>
      <c r="AY17" s="131" t="s">
        <v>173</v>
      </c>
      <c r="AZ17" s="131" t="s">
        <v>173</v>
      </c>
      <c r="BA17" s="131" t="s">
        <v>173</v>
      </c>
      <c r="BB17" s="131" t="s">
        <v>173</v>
      </c>
      <c r="BC17" s="131" t="s">
        <v>173</v>
      </c>
      <c r="BD17" s="131" t="s">
        <v>173</v>
      </c>
      <c r="BE17" s="131" t="s">
        <v>173</v>
      </c>
      <c r="BF17" s="131" t="s">
        <v>173</v>
      </c>
      <c r="BG17" s="131" t="s">
        <v>173</v>
      </c>
      <c r="BH17" s="131" t="s">
        <v>173</v>
      </c>
      <c r="BI17" s="131" t="s">
        <v>173</v>
      </c>
      <c r="BJ17" s="131" t="s">
        <v>173</v>
      </c>
      <c r="BK17" s="131" t="s">
        <v>173</v>
      </c>
      <c r="BL17" s="131" t="s">
        <v>173</v>
      </c>
      <c r="BM17" s="131" t="s">
        <v>173</v>
      </c>
      <c r="BN17" s="131" t="s">
        <v>173</v>
      </c>
      <c r="BO17" s="131" t="s">
        <v>173</v>
      </c>
      <c r="BP17" s="131" t="s">
        <v>173</v>
      </c>
      <c r="BQ17" s="373" t="s">
        <v>173</v>
      </c>
      <c r="BR17" s="432"/>
      <c r="BS17" s="131"/>
      <c r="BT17" s="131"/>
      <c r="BU17" s="131"/>
      <c r="BV17" s="131"/>
      <c r="BW17" s="131"/>
      <c r="BX17" s="131"/>
      <c r="BY17" s="131"/>
      <c r="BZ17" s="131"/>
      <c r="CA17" s="131"/>
      <c r="CB17" s="131"/>
      <c r="CC17" s="131"/>
      <c r="CD17" s="131"/>
      <c r="CE17" s="131"/>
      <c r="CF17" s="131"/>
      <c r="CG17" s="131"/>
      <c r="CH17" s="131"/>
      <c r="CI17" s="131"/>
      <c r="CJ17" s="131"/>
      <c r="CK17" s="132"/>
      <c r="CM17" s="115"/>
    </row>
    <row r="18" spans="2:91" x14ac:dyDescent="0.2">
      <c r="B18" s="674"/>
      <c r="C18" s="18" t="s">
        <v>208</v>
      </c>
      <c r="D18" s="9" t="s">
        <v>209</v>
      </c>
      <c r="E18" s="35" t="s">
        <v>208</v>
      </c>
      <c r="F18" s="36" t="s">
        <v>210</v>
      </c>
      <c r="G18" s="19" t="s">
        <v>171</v>
      </c>
      <c r="H18" s="116">
        <v>2</v>
      </c>
      <c r="I18" s="133"/>
      <c r="J18" s="117">
        <v>357.85612487792969</v>
      </c>
      <c r="K18" s="117">
        <v>356.96609497070312</v>
      </c>
      <c r="L18" s="117">
        <v>356.32725524902344</v>
      </c>
      <c r="M18" s="117">
        <v>355.68904113769531</v>
      </c>
      <c r="N18" s="117">
        <v>355.01731872558594</v>
      </c>
      <c r="O18" s="117">
        <v>354.29255676269531</v>
      </c>
      <c r="P18" s="117">
        <v>353.35598754882812</v>
      </c>
      <c r="Q18" s="117">
        <v>352.390869140625</v>
      </c>
      <c r="R18" s="117">
        <v>351.42094421386719</v>
      </c>
      <c r="S18" s="117">
        <v>350.48292541503906</v>
      </c>
      <c r="T18" s="117">
        <v>349.96981811523437</v>
      </c>
      <c r="U18" s="117">
        <v>349.43560791015625</v>
      </c>
      <c r="V18" s="117">
        <v>349.0399169921875</v>
      </c>
      <c r="W18" s="117">
        <v>349.02192687988281</v>
      </c>
      <c r="X18" s="117">
        <v>349.13973999023437</v>
      </c>
      <c r="Y18" s="117">
        <v>349.32130432128906</v>
      </c>
      <c r="Z18" s="117">
        <v>349.42843627929687</v>
      </c>
      <c r="AA18" s="117">
        <v>349.51319885253906</v>
      </c>
      <c r="AB18" s="117">
        <v>350.32614135742187</v>
      </c>
      <c r="AC18" s="117">
        <v>351.19471740722656</v>
      </c>
      <c r="AD18" s="117">
        <v>351.92745971679687</v>
      </c>
      <c r="AE18" s="117">
        <v>352.76283264160156</v>
      </c>
      <c r="AF18" s="117">
        <v>353.67240905761719</v>
      </c>
      <c r="AG18" s="117">
        <v>354.57415771484375</v>
      </c>
      <c r="AH18" s="117">
        <v>355.52618408203125</v>
      </c>
      <c r="AI18" s="117">
        <v>356.56451416015625</v>
      </c>
      <c r="AJ18" s="117">
        <v>356.12255859375</v>
      </c>
      <c r="AK18" s="117">
        <v>357.25859069824219</v>
      </c>
      <c r="AL18" s="117">
        <v>358.55674743652344</v>
      </c>
      <c r="AM18" s="117">
        <v>359.91018676757812</v>
      </c>
      <c r="AN18" s="117">
        <v>361.31428527832031</v>
      </c>
      <c r="AO18" s="117">
        <v>362.72782135009766</v>
      </c>
      <c r="AP18" s="117">
        <v>364.14456939697266</v>
      </c>
      <c r="AQ18" s="117">
        <v>365.46897125244141</v>
      </c>
      <c r="AR18" s="117">
        <v>366.73234558105469</v>
      </c>
      <c r="AS18" s="117">
        <v>367.91120910644531</v>
      </c>
      <c r="AT18" s="117">
        <v>368.99546813964844</v>
      </c>
      <c r="AU18" s="117">
        <v>370.08541107177734</v>
      </c>
      <c r="AV18" s="117">
        <v>371.25091552734375</v>
      </c>
      <c r="AW18" s="117">
        <v>372.42484283447266</v>
      </c>
      <c r="AX18" s="117" t="s">
        <v>173</v>
      </c>
      <c r="AY18" s="117" t="s">
        <v>173</v>
      </c>
      <c r="AZ18" s="117" t="s">
        <v>173</v>
      </c>
      <c r="BA18" s="117" t="s">
        <v>173</v>
      </c>
      <c r="BB18" s="117" t="s">
        <v>173</v>
      </c>
      <c r="BC18" s="117" t="s">
        <v>173</v>
      </c>
      <c r="BD18" s="117" t="s">
        <v>173</v>
      </c>
      <c r="BE18" s="117" t="s">
        <v>173</v>
      </c>
      <c r="BF18" s="117" t="s">
        <v>173</v>
      </c>
      <c r="BG18" s="117" t="s">
        <v>173</v>
      </c>
      <c r="BH18" s="117" t="s">
        <v>173</v>
      </c>
      <c r="BI18" s="117" t="s">
        <v>173</v>
      </c>
      <c r="BJ18" s="117" t="s">
        <v>173</v>
      </c>
      <c r="BK18" s="117" t="s">
        <v>173</v>
      </c>
      <c r="BL18" s="117" t="s">
        <v>173</v>
      </c>
      <c r="BM18" s="117" t="s">
        <v>173</v>
      </c>
      <c r="BN18" s="117" t="s">
        <v>173</v>
      </c>
      <c r="BO18" s="117" t="s">
        <v>173</v>
      </c>
      <c r="BP18" s="117" t="s">
        <v>173</v>
      </c>
      <c r="BQ18" s="374" t="s">
        <v>173</v>
      </c>
      <c r="BR18" s="433"/>
      <c r="BS18" s="118"/>
      <c r="BT18" s="118"/>
      <c r="BU18" s="118"/>
      <c r="BV18" s="118"/>
      <c r="BW18" s="118"/>
      <c r="BX18" s="118"/>
      <c r="BY18" s="118"/>
      <c r="BZ18" s="118"/>
      <c r="CA18" s="118"/>
      <c r="CB18" s="118"/>
      <c r="CC18" s="118"/>
      <c r="CD18" s="118"/>
      <c r="CE18" s="118"/>
      <c r="CF18" s="118"/>
      <c r="CG18" s="118"/>
      <c r="CH18" s="118"/>
      <c r="CI18" s="118"/>
      <c r="CJ18" s="118"/>
      <c r="CK18" s="119"/>
      <c r="CM18" s="115"/>
    </row>
    <row r="19" spans="2:91" ht="28.5" customHeight="1" x14ac:dyDescent="0.2">
      <c r="B19" s="675"/>
      <c r="C19" s="356" t="s">
        <v>211</v>
      </c>
      <c r="D19" s="38" t="s">
        <v>212</v>
      </c>
      <c r="E19" s="355" t="s">
        <v>213</v>
      </c>
      <c r="F19" s="39" t="s">
        <v>214</v>
      </c>
      <c r="G19" s="385" t="s">
        <v>215</v>
      </c>
      <c r="H19" s="370">
        <v>1</v>
      </c>
      <c r="I19" s="136"/>
      <c r="J19" s="137">
        <f>IFERROR(((J18*1000000)/(J32*1000)),"")</f>
        <v>139.81212913132225</v>
      </c>
      <c r="K19" s="137">
        <f t="shared" ref="K19:BP19" si="6">IFERROR(((K18*1000000)/(K32*1000)),"")</f>
        <v>138.55902447786684</v>
      </c>
      <c r="L19" s="137">
        <f t="shared" si="6"/>
        <v>137.44106615586941</v>
      </c>
      <c r="M19" s="137">
        <f t="shared" si="6"/>
        <v>136.3248726786988</v>
      </c>
      <c r="N19" s="137">
        <f t="shared" si="6"/>
        <v>135.23204628696601</v>
      </c>
      <c r="O19" s="137">
        <f t="shared" si="6"/>
        <v>134.14214420031053</v>
      </c>
      <c r="P19" s="137">
        <f t="shared" si="6"/>
        <v>133.11490587430703</v>
      </c>
      <c r="Q19" s="137">
        <f t="shared" si="6"/>
        <v>132.08376882190251</v>
      </c>
      <c r="R19" s="137">
        <f t="shared" si="6"/>
        <v>131.06670103393643</v>
      </c>
      <c r="S19" s="137">
        <f t="shared" si="6"/>
        <v>130.04343264288599</v>
      </c>
      <c r="T19" s="137">
        <f t="shared" si="6"/>
        <v>129.21694995557334</v>
      </c>
      <c r="U19" s="137">
        <f t="shared" si="6"/>
        <v>128.44167373806118</v>
      </c>
      <c r="V19" s="137">
        <f t="shared" si="6"/>
        <v>127.72335120387154</v>
      </c>
      <c r="W19" s="137">
        <f t="shared" si="6"/>
        <v>127.14944731864571</v>
      </c>
      <c r="X19" s="137">
        <f t="shared" si="6"/>
        <v>126.61520387655571</v>
      </c>
      <c r="Y19" s="137">
        <f t="shared" si="6"/>
        <v>126.10462284445578</v>
      </c>
      <c r="Z19" s="137">
        <f t="shared" si="6"/>
        <v>125.59756096972387</v>
      </c>
      <c r="AA19" s="137">
        <f t="shared" si="6"/>
        <v>125.08637004272761</v>
      </c>
      <c r="AB19" s="137">
        <f t="shared" si="6"/>
        <v>124.81575805432503</v>
      </c>
      <c r="AC19" s="137">
        <f t="shared" si="6"/>
        <v>124.53871877178734</v>
      </c>
      <c r="AD19" s="137">
        <f t="shared" si="6"/>
        <v>124.20220906670734</v>
      </c>
      <c r="AE19" s="137">
        <f t="shared" si="6"/>
        <v>123.93673616359428</v>
      </c>
      <c r="AF19" s="137">
        <f t="shared" si="6"/>
        <v>123.71657717132668</v>
      </c>
      <c r="AG19" s="137">
        <f t="shared" si="6"/>
        <v>123.51245273891881</v>
      </c>
      <c r="AH19" s="137">
        <f t="shared" si="6"/>
        <v>123.30656040306603</v>
      </c>
      <c r="AI19" s="137">
        <f t="shared" si="6"/>
        <v>123.12450698164987</v>
      </c>
      <c r="AJ19" s="137">
        <f t="shared" si="6"/>
        <v>122.46338730677692</v>
      </c>
      <c r="AK19" s="137">
        <f t="shared" si="6"/>
        <v>122.34569459330382</v>
      </c>
      <c r="AL19" s="137">
        <f t="shared" si="6"/>
        <v>122.23783980750048</v>
      </c>
      <c r="AM19" s="137">
        <f t="shared" si="6"/>
        <v>122.11641628401537</v>
      </c>
      <c r="AN19" s="137">
        <f t="shared" si="6"/>
        <v>122.00778864077994</v>
      </c>
      <c r="AO19" s="137">
        <f t="shared" si="6"/>
        <v>121.89744862445282</v>
      </c>
      <c r="AP19" s="137">
        <f t="shared" si="6"/>
        <v>121.78870207112733</v>
      </c>
      <c r="AQ19" s="137">
        <f t="shared" si="6"/>
        <v>121.67671941487494</v>
      </c>
      <c r="AR19" s="137">
        <f t="shared" si="6"/>
        <v>121.59268692529221</v>
      </c>
      <c r="AS19" s="137">
        <f t="shared" si="6"/>
        <v>121.50424140070052</v>
      </c>
      <c r="AT19" s="137">
        <f t="shared" si="6"/>
        <v>121.40708388185986</v>
      </c>
      <c r="AU19" s="137">
        <f t="shared" si="6"/>
        <v>121.30209888854411</v>
      </c>
      <c r="AV19" s="137">
        <f t="shared" si="6"/>
        <v>121.21463035075286</v>
      </c>
      <c r="AW19" s="137">
        <f t="shared" si="6"/>
        <v>121.1167125543097</v>
      </c>
      <c r="AX19" s="137" t="str">
        <f t="shared" si="6"/>
        <v/>
      </c>
      <c r="AY19" s="137" t="str">
        <f t="shared" si="6"/>
        <v/>
      </c>
      <c r="AZ19" s="137" t="str">
        <f t="shared" si="6"/>
        <v/>
      </c>
      <c r="BA19" s="137" t="str">
        <f t="shared" si="6"/>
        <v/>
      </c>
      <c r="BB19" s="137" t="str">
        <f t="shared" si="6"/>
        <v/>
      </c>
      <c r="BC19" s="137" t="str">
        <f t="shared" si="6"/>
        <v/>
      </c>
      <c r="BD19" s="137" t="str">
        <f t="shared" si="6"/>
        <v/>
      </c>
      <c r="BE19" s="137" t="str">
        <f t="shared" si="6"/>
        <v/>
      </c>
      <c r="BF19" s="137" t="str">
        <f t="shared" si="6"/>
        <v/>
      </c>
      <c r="BG19" s="137" t="str">
        <f t="shared" si="6"/>
        <v/>
      </c>
      <c r="BH19" s="137" t="str">
        <f t="shared" si="6"/>
        <v/>
      </c>
      <c r="BI19" s="137" t="str">
        <f t="shared" si="6"/>
        <v/>
      </c>
      <c r="BJ19" s="137" t="str">
        <f t="shared" si="6"/>
        <v/>
      </c>
      <c r="BK19" s="137" t="str">
        <f t="shared" si="6"/>
        <v/>
      </c>
      <c r="BL19" s="137" t="str">
        <f t="shared" si="6"/>
        <v/>
      </c>
      <c r="BM19" s="137" t="str">
        <f t="shared" si="6"/>
        <v/>
      </c>
      <c r="BN19" s="137" t="str">
        <f t="shared" si="6"/>
        <v/>
      </c>
      <c r="BO19" s="137" t="str">
        <f t="shared" si="6"/>
        <v/>
      </c>
      <c r="BP19" s="137" t="str">
        <f t="shared" si="6"/>
        <v/>
      </c>
      <c r="BQ19" s="375" t="str">
        <f>IFERROR(((BQ18*1000000)/(BQ32*1000)),"")</f>
        <v/>
      </c>
      <c r="BR19" s="136" t="str">
        <f t="shared" ref="BR19:CK19" si="7">IFERROR(((BR18*1000000)/(BR32*1000)),"")</f>
        <v/>
      </c>
      <c r="BS19" s="138" t="str">
        <f t="shared" si="7"/>
        <v/>
      </c>
      <c r="BT19" s="138" t="str">
        <f t="shared" si="7"/>
        <v/>
      </c>
      <c r="BU19" s="138" t="str">
        <f t="shared" si="7"/>
        <v/>
      </c>
      <c r="BV19" s="138" t="str">
        <f t="shared" si="7"/>
        <v/>
      </c>
      <c r="BW19" s="138" t="str">
        <f t="shared" si="7"/>
        <v/>
      </c>
      <c r="BX19" s="138" t="str">
        <f t="shared" si="7"/>
        <v/>
      </c>
      <c r="BY19" s="138" t="str">
        <f t="shared" si="7"/>
        <v/>
      </c>
      <c r="BZ19" s="138" t="str">
        <f t="shared" si="7"/>
        <v/>
      </c>
      <c r="CA19" s="138" t="str">
        <f t="shared" si="7"/>
        <v/>
      </c>
      <c r="CB19" s="138" t="str">
        <f t="shared" si="7"/>
        <v/>
      </c>
      <c r="CC19" s="138" t="str">
        <f t="shared" si="7"/>
        <v/>
      </c>
      <c r="CD19" s="138" t="str">
        <f t="shared" si="7"/>
        <v/>
      </c>
      <c r="CE19" s="138" t="str">
        <f t="shared" si="7"/>
        <v/>
      </c>
      <c r="CF19" s="138" t="str">
        <f t="shared" si="7"/>
        <v/>
      </c>
      <c r="CG19" s="138" t="str">
        <f t="shared" si="7"/>
        <v/>
      </c>
      <c r="CH19" s="138" t="str">
        <f t="shared" si="7"/>
        <v/>
      </c>
      <c r="CI19" s="138" t="str">
        <f t="shared" si="7"/>
        <v/>
      </c>
      <c r="CJ19" s="138" t="str">
        <f t="shared" si="7"/>
        <v/>
      </c>
      <c r="CK19" s="139" t="str">
        <f t="shared" si="7"/>
        <v/>
      </c>
      <c r="CM19" s="115"/>
    </row>
    <row r="20" spans="2:91" ht="29.25" thickBot="1" x14ac:dyDescent="0.25">
      <c r="B20" s="676"/>
      <c r="C20" s="40" t="s">
        <v>216</v>
      </c>
      <c r="D20" s="41" t="s">
        <v>217</v>
      </c>
      <c r="E20" s="42" t="s">
        <v>216</v>
      </c>
      <c r="F20" s="43" t="s">
        <v>217</v>
      </c>
      <c r="G20" s="386" t="s">
        <v>171</v>
      </c>
      <c r="H20" s="141">
        <v>2</v>
      </c>
      <c r="I20" s="142"/>
      <c r="J20" s="143">
        <v>26.324000358581543</v>
      </c>
      <c r="K20" s="144">
        <v>26.324000358581543</v>
      </c>
      <c r="L20" s="144">
        <v>26.324000358581543</v>
      </c>
      <c r="M20" s="144">
        <v>26.324000358581543</v>
      </c>
      <c r="N20" s="144">
        <v>26.324000358581543</v>
      </c>
      <c r="O20" s="144">
        <v>26.324000358581543</v>
      </c>
      <c r="P20" s="144">
        <v>26.324000358581543</v>
      </c>
      <c r="Q20" s="144">
        <v>26.324000358581543</v>
      </c>
      <c r="R20" s="144">
        <v>26.324000358581543</v>
      </c>
      <c r="S20" s="144">
        <v>26.324000358581543</v>
      </c>
      <c r="T20" s="144">
        <v>26.324000358581543</v>
      </c>
      <c r="U20" s="144">
        <v>26.324000358581543</v>
      </c>
      <c r="V20" s="144">
        <v>26.324000358581543</v>
      </c>
      <c r="W20" s="144">
        <v>26.324000358581543</v>
      </c>
      <c r="X20" s="144">
        <v>26.324000358581543</v>
      </c>
      <c r="Y20" s="144">
        <v>26.324000358581543</v>
      </c>
      <c r="Z20" s="144">
        <v>26.324000358581543</v>
      </c>
      <c r="AA20" s="144">
        <v>26.324000358581543</v>
      </c>
      <c r="AB20" s="144">
        <v>26.324000358581543</v>
      </c>
      <c r="AC20" s="144">
        <v>26.324000358581543</v>
      </c>
      <c r="AD20" s="144">
        <v>26.324000358581543</v>
      </c>
      <c r="AE20" s="144">
        <v>26.324000358581543</v>
      </c>
      <c r="AF20" s="144">
        <v>26.324000358581543</v>
      </c>
      <c r="AG20" s="144">
        <v>26.324000358581543</v>
      </c>
      <c r="AH20" s="144">
        <v>26.324000358581543</v>
      </c>
      <c r="AI20" s="144">
        <v>26.324000358581543</v>
      </c>
      <c r="AJ20" s="144">
        <v>26.324000358581543</v>
      </c>
      <c r="AK20" s="144">
        <v>26.324000358581543</v>
      </c>
      <c r="AL20" s="144">
        <v>26.324000358581543</v>
      </c>
      <c r="AM20" s="144">
        <v>26.324000358581543</v>
      </c>
      <c r="AN20" s="144">
        <v>26.324000358581543</v>
      </c>
      <c r="AO20" s="144">
        <v>26.324000358581543</v>
      </c>
      <c r="AP20" s="144">
        <v>26.324000358581543</v>
      </c>
      <c r="AQ20" s="144">
        <v>26.324000358581543</v>
      </c>
      <c r="AR20" s="144">
        <v>26.324000358581543</v>
      </c>
      <c r="AS20" s="144">
        <v>26.324000358581543</v>
      </c>
      <c r="AT20" s="144">
        <v>26.324000358581543</v>
      </c>
      <c r="AU20" s="144">
        <v>26.324000358581543</v>
      </c>
      <c r="AV20" s="144">
        <v>26.324000358581543</v>
      </c>
      <c r="AW20" s="144">
        <v>26.324000358581543</v>
      </c>
      <c r="AX20" s="144" t="s">
        <v>173</v>
      </c>
      <c r="AY20" s="144" t="s">
        <v>173</v>
      </c>
      <c r="AZ20" s="144" t="s">
        <v>173</v>
      </c>
      <c r="BA20" s="144" t="s">
        <v>173</v>
      </c>
      <c r="BB20" s="144" t="s">
        <v>173</v>
      </c>
      <c r="BC20" s="144" t="s">
        <v>173</v>
      </c>
      <c r="BD20" s="144" t="s">
        <v>173</v>
      </c>
      <c r="BE20" s="144" t="s">
        <v>173</v>
      </c>
      <c r="BF20" s="144" t="s">
        <v>173</v>
      </c>
      <c r="BG20" s="144" t="s">
        <v>173</v>
      </c>
      <c r="BH20" s="144" t="s">
        <v>173</v>
      </c>
      <c r="BI20" s="144" t="s">
        <v>173</v>
      </c>
      <c r="BJ20" s="144" t="s">
        <v>173</v>
      </c>
      <c r="BK20" s="144" t="s">
        <v>173</v>
      </c>
      <c r="BL20" s="144" t="s">
        <v>173</v>
      </c>
      <c r="BM20" s="144" t="s">
        <v>173</v>
      </c>
      <c r="BN20" s="144" t="s">
        <v>173</v>
      </c>
      <c r="BO20" s="144" t="s">
        <v>173</v>
      </c>
      <c r="BP20" s="144" t="s">
        <v>173</v>
      </c>
      <c r="BQ20" s="376" t="s">
        <v>173</v>
      </c>
      <c r="BR20" s="434"/>
      <c r="BS20" s="144"/>
      <c r="BT20" s="144"/>
      <c r="BU20" s="144"/>
      <c r="BV20" s="144"/>
      <c r="BW20" s="144"/>
      <c r="BX20" s="144"/>
      <c r="BY20" s="144"/>
      <c r="BZ20" s="144"/>
      <c r="CA20" s="144"/>
      <c r="CB20" s="144"/>
      <c r="CC20" s="144"/>
      <c r="CD20" s="144"/>
      <c r="CE20" s="144"/>
      <c r="CF20" s="144"/>
      <c r="CG20" s="144"/>
      <c r="CH20" s="144"/>
      <c r="CI20" s="144"/>
      <c r="CJ20" s="144"/>
      <c r="CK20" s="145"/>
      <c r="CM20" s="115"/>
    </row>
    <row r="21" spans="2:91" ht="42.75" x14ac:dyDescent="0.2">
      <c r="B21" s="677" t="s">
        <v>218</v>
      </c>
      <c r="C21" s="5" t="s">
        <v>219</v>
      </c>
      <c r="D21" s="6" t="s">
        <v>16</v>
      </c>
      <c r="E21" s="7" t="s">
        <v>220</v>
      </c>
      <c r="F21" s="8" t="s">
        <v>221</v>
      </c>
      <c r="G21" s="447" t="s">
        <v>171</v>
      </c>
      <c r="H21" s="147">
        <v>2</v>
      </c>
      <c r="I21" s="129"/>
      <c r="J21" s="130">
        <v>32.360766336321831</v>
      </c>
      <c r="K21" s="130">
        <v>32.32886691391468</v>
      </c>
      <c r="L21" s="130">
        <v>32.181317791342735</v>
      </c>
      <c r="M21" s="130">
        <v>32.030901938676834</v>
      </c>
      <c r="N21" s="130">
        <v>31.879048585891724</v>
      </c>
      <c r="O21" s="130">
        <v>31.722835332155228</v>
      </c>
      <c r="P21" s="130">
        <v>31.556259468197823</v>
      </c>
      <c r="Q21" s="130">
        <v>31.387639626860619</v>
      </c>
      <c r="R21" s="130">
        <v>31.21563495695591</v>
      </c>
      <c r="S21" s="130">
        <v>31.044143132865429</v>
      </c>
      <c r="T21" s="130">
        <v>30.918796546757221</v>
      </c>
      <c r="U21" s="130">
        <v>30.828777872025967</v>
      </c>
      <c r="V21" s="130">
        <v>30.737884670495987</v>
      </c>
      <c r="W21" s="130">
        <v>30.647771582007408</v>
      </c>
      <c r="X21" s="130">
        <v>30.55598121881485</v>
      </c>
      <c r="Y21" s="130">
        <v>30.463751427829266</v>
      </c>
      <c r="Z21" s="130">
        <v>30.370512470602989</v>
      </c>
      <c r="AA21" s="130">
        <v>30.275891162455082</v>
      </c>
      <c r="AB21" s="130">
        <v>30.179802387952805</v>
      </c>
      <c r="AC21" s="130">
        <v>30.083228200674057</v>
      </c>
      <c r="AD21" s="130">
        <v>30.024884425103664</v>
      </c>
      <c r="AE21" s="130">
        <v>30.003980472683907</v>
      </c>
      <c r="AF21" s="130">
        <v>29.982327170670033</v>
      </c>
      <c r="AG21" s="130">
        <v>29.959843695163727</v>
      </c>
      <c r="AH21" s="130">
        <v>29.936255387961864</v>
      </c>
      <c r="AI21" s="130">
        <v>29.961224600672722</v>
      </c>
      <c r="AJ21" s="130">
        <v>30.034595411270857</v>
      </c>
      <c r="AK21" s="130">
        <v>30.107030842453241</v>
      </c>
      <c r="AL21" s="130">
        <v>30.17847928032279</v>
      </c>
      <c r="AM21" s="130">
        <v>30.24811502173543</v>
      </c>
      <c r="AN21" s="130">
        <v>30.316944669932127</v>
      </c>
      <c r="AO21" s="130">
        <v>30.384422488510609</v>
      </c>
      <c r="AP21" s="130">
        <v>30.450805008411407</v>
      </c>
      <c r="AQ21" s="130">
        <v>30.515642575919628</v>
      </c>
      <c r="AR21" s="130">
        <v>30.579165741801262</v>
      </c>
      <c r="AS21" s="130">
        <v>30.640694061294198</v>
      </c>
      <c r="AT21" s="130">
        <v>30.701596053317189</v>
      </c>
      <c r="AU21" s="130">
        <v>30.761946108192205</v>
      </c>
      <c r="AV21" s="130">
        <v>30.820402104407549</v>
      </c>
      <c r="AW21" s="130">
        <v>30.877260756678879</v>
      </c>
      <c r="AX21" s="130" t="s">
        <v>222</v>
      </c>
      <c r="AY21" s="130" t="s">
        <v>222</v>
      </c>
      <c r="AZ21" s="130" t="s">
        <v>222</v>
      </c>
      <c r="BA21" s="130" t="s">
        <v>222</v>
      </c>
      <c r="BB21" s="130" t="s">
        <v>222</v>
      </c>
      <c r="BC21" s="130" t="s">
        <v>222</v>
      </c>
      <c r="BD21" s="130" t="s">
        <v>222</v>
      </c>
      <c r="BE21" s="130" t="s">
        <v>222</v>
      </c>
      <c r="BF21" s="130" t="s">
        <v>222</v>
      </c>
      <c r="BG21" s="130" t="s">
        <v>222</v>
      </c>
      <c r="BH21" s="130" t="s">
        <v>222</v>
      </c>
      <c r="BI21" s="130" t="s">
        <v>222</v>
      </c>
      <c r="BJ21" s="130" t="s">
        <v>222</v>
      </c>
      <c r="BK21" s="130" t="s">
        <v>222</v>
      </c>
      <c r="BL21" s="130" t="s">
        <v>222</v>
      </c>
      <c r="BM21" s="130" t="s">
        <v>222</v>
      </c>
      <c r="BN21" s="130" t="s">
        <v>222</v>
      </c>
      <c r="BO21" s="130" t="s">
        <v>222</v>
      </c>
      <c r="BP21" s="130" t="s">
        <v>222</v>
      </c>
      <c r="BQ21" s="373" t="s">
        <v>222</v>
      </c>
      <c r="BR21" s="432"/>
      <c r="BS21" s="131"/>
      <c r="BT21" s="131"/>
      <c r="BU21" s="131"/>
      <c r="BV21" s="131"/>
      <c r="BW21" s="131"/>
      <c r="BX21" s="131"/>
      <c r="BY21" s="131"/>
      <c r="BZ21" s="131"/>
      <c r="CA21" s="131"/>
      <c r="CB21" s="131"/>
      <c r="CC21" s="131"/>
      <c r="CD21" s="131"/>
      <c r="CE21" s="131"/>
      <c r="CF21" s="131"/>
      <c r="CG21" s="131"/>
      <c r="CH21" s="131"/>
      <c r="CI21" s="131"/>
      <c r="CJ21" s="131"/>
      <c r="CK21" s="132"/>
      <c r="CM21" s="115"/>
    </row>
    <row r="22" spans="2:91" ht="14.25" customHeight="1" x14ac:dyDescent="0.2">
      <c r="B22" s="678"/>
      <c r="C22" s="44" t="s">
        <v>223</v>
      </c>
      <c r="D22" s="45" t="s">
        <v>18</v>
      </c>
      <c r="E22" s="10"/>
      <c r="F22" s="26"/>
      <c r="G22" s="446" t="s">
        <v>171</v>
      </c>
      <c r="H22" s="125">
        <v>2</v>
      </c>
      <c r="I22" s="133"/>
      <c r="J22" s="117">
        <v>104.16105651855469</v>
      </c>
      <c r="K22" s="118">
        <v>104.19295501708984</v>
      </c>
      <c r="L22" s="118">
        <v>104.34050750732422</v>
      </c>
      <c r="M22" s="118">
        <v>104.49092102050781</v>
      </c>
      <c r="N22" s="118">
        <v>104.64277648925781</v>
      </c>
      <c r="O22" s="118">
        <v>104.79898834228516</v>
      </c>
      <c r="P22" s="118">
        <v>104.96556854248047</v>
      </c>
      <c r="Q22" s="118">
        <v>105.13418579101562</v>
      </c>
      <c r="R22" s="118">
        <v>105.30619049072266</v>
      </c>
      <c r="S22" s="118">
        <v>105.47768402099609</v>
      </c>
      <c r="T22" s="118">
        <v>105.60302734375</v>
      </c>
      <c r="U22" s="118">
        <v>105.69304656982422</v>
      </c>
      <c r="V22" s="118">
        <v>105.78394317626953</v>
      </c>
      <c r="W22" s="118">
        <v>105.87405395507812</v>
      </c>
      <c r="X22" s="118">
        <v>105.96584320068359</v>
      </c>
      <c r="Y22" s="118">
        <v>106.05807495117187</v>
      </c>
      <c r="Z22" s="118">
        <v>106.15131378173828</v>
      </c>
      <c r="AA22" s="118">
        <v>106.24593353271484</v>
      </c>
      <c r="AB22" s="118">
        <v>106.34202575683594</v>
      </c>
      <c r="AC22" s="118">
        <v>106.4385986328125</v>
      </c>
      <c r="AD22" s="118">
        <v>106.49694061279297</v>
      </c>
      <c r="AE22" s="118">
        <v>106.51784515380859</v>
      </c>
      <c r="AF22" s="118">
        <v>106.53949737548828</v>
      </c>
      <c r="AG22" s="118">
        <v>106.56198120117187</v>
      </c>
      <c r="AH22" s="118">
        <v>106.5855712890625</v>
      </c>
      <c r="AI22" s="118">
        <v>106.56060028076172</v>
      </c>
      <c r="AJ22" s="118">
        <v>106.48722839355469</v>
      </c>
      <c r="AK22" s="118">
        <v>106.414794921875</v>
      </c>
      <c r="AL22" s="118">
        <v>106.34334564208984</v>
      </c>
      <c r="AM22" s="118">
        <v>106.27371215820312</v>
      </c>
      <c r="AN22" s="118">
        <v>106.20487976074219</v>
      </c>
      <c r="AO22" s="118">
        <v>106.13740539550781</v>
      </c>
      <c r="AP22" s="118">
        <v>106.07102203369141</v>
      </c>
      <c r="AQ22" s="118">
        <v>106.00617980957031</v>
      </c>
      <c r="AR22" s="118">
        <v>105.94265747070312</v>
      </c>
      <c r="AS22" s="118">
        <v>105.88112640380859</v>
      </c>
      <c r="AT22" s="118">
        <v>105.82022857666016</v>
      </c>
      <c r="AU22" s="118">
        <v>105.75988006591797</v>
      </c>
      <c r="AV22" s="118">
        <v>105.70142364501953</v>
      </c>
      <c r="AW22" s="118">
        <v>105.64456176757812</v>
      </c>
      <c r="AX22" s="118" t="s">
        <v>173</v>
      </c>
      <c r="AY22" s="118" t="s">
        <v>173</v>
      </c>
      <c r="AZ22" s="118" t="s">
        <v>173</v>
      </c>
      <c r="BA22" s="118" t="s">
        <v>173</v>
      </c>
      <c r="BB22" s="118" t="s">
        <v>173</v>
      </c>
      <c r="BC22" s="118" t="s">
        <v>173</v>
      </c>
      <c r="BD22" s="118" t="s">
        <v>173</v>
      </c>
      <c r="BE22" s="118" t="s">
        <v>173</v>
      </c>
      <c r="BF22" s="118" t="s">
        <v>173</v>
      </c>
      <c r="BG22" s="118" t="s">
        <v>173</v>
      </c>
      <c r="BH22" s="118" t="s">
        <v>173</v>
      </c>
      <c r="BI22" s="118" t="s">
        <v>173</v>
      </c>
      <c r="BJ22" s="118" t="s">
        <v>173</v>
      </c>
      <c r="BK22" s="118" t="s">
        <v>173</v>
      </c>
      <c r="BL22" s="118" t="s">
        <v>173</v>
      </c>
      <c r="BM22" s="118" t="s">
        <v>173</v>
      </c>
      <c r="BN22" s="118" t="s">
        <v>173</v>
      </c>
      <c r="BO22" s="118" t="s">
        <v>173</v>
      </c>
      <c r="BP22" s="118" t="s">
        <v>173</v>
      </c>
      <c r="BQ22" s="380" t="s">
        <v>173</v>
      </c>
      <c r="BR22" s="433"/>
      <c r="BS22" s="118"/>
      <c r="BT22" s="118"/>
      <c r="BU22" s="118"/>
      <c r="BV22" s="118"/>
      <c r="BW22" s="118"/>
      <c r="BX22" s="118"/>
      <c r="BY22" s="118"/>
      <c r="BZ22" s="118"/>
      <c r="CA22" s="118"/>
      <c r="CB22" s="118"/>
      <c r="CC22" s="118"/>
      <c r="CD22" s="118"/>
      <c r="CE22" s="118"/>
      <c r="CF22" s="118"/>
      <c r="CG22" s="118"/>
      <c r="CH22" s="118"/>
      <c r="CI22" s="118"/>
      <c r="CJ22" s="118"/>
      <c r="CK22" s="119"/>
      <c r="CM22" s="115"/>
    </row>
    <row r="23" spans="2:91" ht="14.25" customHeight="1" x14ac:dyDescent="0.2">
      <c r="B23" s="678"/>
      <c r="C23" s="46" t="s">
        <v>224</v>
      </c>
      <c r="D23" s="38" t="s">
        <v>225</v>
      </c>
      <c r="E23" s="47" t="s">
        <v>226</v>
      </c>
      <c r="F23" s="48" t="s">
        <v>227</v>
      </c>
      <c r="G23" s="37" t="s">
        <v>171</v>
      </c>
      <c r="H23" s="121">
        <v>2</v>
      </c>
      <c r="I23" s="21"/>
      <c r="J23" s="120">
        <f t="shared" ref="J23:AO23" si="8">IFERROR(SUM(J21:J22),"")</f>
        <v>136.52182285487652</v>
      </c>
      <c r="K23" s="122">
        <f t="shared" si="8"/>
        <v>136.52182193100452</v>
      </c>
      <c r="L23" s="122">
        <f t="shared" si="8"/>
        <v>136.52182529866695</v>
      </c>
      <c r="M23" s="122">
        <f t="shared" si="8"/>
        <v>136.52182295918465</v>
      </c>
      <c r="N23" s="122">
        <f t="shared" si="8"/>
        <v>136.52182507514954</v>
      </c>
      <c r="O23" s="122">
        <f t="shared" si="8"/>
        <v>136.52182367444038</v>
      </c>
      <c r="P23" s="122">
        <f t="shared" si="8"/>
        <v>136.52182801067829</v>
      </c>
      <c r="Q23" s="122">
        <f t="shared" si="8"/>
        <v>136.52182541787624</v>
      </c>
      <c r="R23" s="122">
        <f t="shared" si="8"/>
        <v>136.52182544767857</v>
      </c>
      <c r="S23" s="122">
        <f t="shared" si="8"/>
        <v>136.52182715386152</v>
      </c>
      <c r="T23" s="122">
        <f t="shared" si="8"/>
        <v>136.52182389050722</v>
      </c>
      <c r="U23" s="122">
        <f t="shared" si="8"/>
        <v>136.52182444185019</v>
      </c>
      <c r="V23" s="122">
        <f t="shared" si="8"/>
        <v>136.52182784676552</v>
      </c>
      <c r="W23" s="122">
        <f t="shared" si="8"/>
        <v>136.52182553708553</v>
      </c>
      <c r="X23" s="122">
        <f t="shared" si="8"/>
        <v>136.52182441949844</v>
      </c>
      <c r="Y23" s="122">
        <f t="shared" si="8"/>
        <v>136.52182637900114</v>
      </c>
      <c r="Z23" s="122">
        <f t="shared" si="8"/>
        <v>136.52182625234127</v>
      </c>
      <c r="AA23" s="122">
        <f t="shared" si="8"/>
        <v>136.52182469516993</v>
      </c>
      <c r="AB23" s="122">
        <f t="shared" si="8"/>
        <v>136.52182814478874</v>
      </c>
      <c r="AC23" s="122">
        <f t="shared" si="8"/>
        <v>136.52182683348656</v>
      </c>
      <c r="AD23" s="122">
        <f t="shared" si="8"/>
        <v>136.52182503789663</v>
      </c>
      <c r="AE23" s="122">
        <f t="shared" si="8"/>
        <v>136.5218256264925</v>
      </c>
      <c r="AF23" s="122">
        <f t="shared" si="8"/>
        <v>136.52182454615831</v>
      </c>
      <c r="AG23" s="122">
        <f t="shared" si="8"/>
        <v>136.5218248963356</v>
      </c>
      <c r="AH23" s="122">
        <f t="shared" si="8"/>
        <v>136.52182667702436</v>
      </c>
      <c r="AI23" s="122">
        <f t="shared" si="8"/>
        <v>136.52182488143444</v>
      </c>
      <c r="AJ23" s="122">
        <f t="shared" si="8"/>
        <v>136.52182380482554</v>
      </c>
      <c r="AK23" s="122">
        <f t="shared" si="8"/>
        <v>136.52182576432824</v>
      </c>
      <c r="AL23" s="122">
        <f t="shared" si="8"/>
        <v>136.52182492241263</v>
      </c>
      <c r="AM23" s="122">
        <f t="shared" si="8"/>
        <v>136.52182717993855</v>
      </c>
      <c r="AN23" s="122">
        <f t="shared" si="8"/>
        <v>136.52182443067431</v>
      </c>
      <c r="AO23" s="122">
        <f t="shared" si="8"/>
        <v>136.52182788401842</v>
      </c>
      <c r="AP23" s="122">
        <f t="shared" ref="AP23:BP23" si="9">IFERROR(SUM(AP21:AP22),"")</f>
        <v>136.52182704210281</v>
      </c>
      <c r="AQ23" s="122">
        <f t="shared" si="9"/>
        <v>136.52182238548994</v>
      </c>
      <c r="AR23" s="122">
        <f t="shared" si="9"/>
        <v>136.52182321250439</v>
      </c>
      <c r="AS23" s="122">
        <f t="shared" si="9"/>
        <v>136.52182046510279</v>
      </c>
      <c r="AT23" s="122">
        <f t="shared" si="9"/>
        <v>136.52182462997735</v>
      </c>
      <c r="AU23" s="122">
        <f t="shared" si="9"/>
        <v>136.52182617411017</v>
      </c>
      <c r="AV23" s="122">
        <f t="shared" si="9"/>
        <v>136.52182574942708</v>
      </c>
      <c r="AW23" s="122">
        <f t="shared" si="9"/>
        <v>136.521822524257</v>
      </c>
      <c r="AX23" s="122">
        <f t="shared" si="9"/>
        <v>0</v>
      </c>
      <c r="AY23" s="122">
        <f t="shared" si="9"/>
        <v>0</v>
      </c>
      <c r="AZ23" s="122">
        <f t="shared" si="9"/>
        <v>0</v>
      </c>
      <c r="BA23" s="122">
        <f t="shared" si="9"/>
        <v>0</v>
      </c>
      <c r="BB23" s="122">
        <f t="shared" si="9"/>
        <v>0</v>
      </c>
      <c r="BC23" s="122">
        <f t="shared" si="9"/>
        <v>0</v>
      </c>
      <c r="BD23" s="122">
        <f t="shared" si="9"/>
        <v>0</v>
      </c>
      <c r="BE23" s="122">
        <f t="shared" si="9"/>
        <v>0</v>
      </c>
      <c r="BF23" s="122">
        <f t="shared" si="9"/>
        <v>0</v>
      </c>
      <c r="BG23" s="122">
        <f t="shared" si="9"/>
        <v>0</v>
      </c>
      <c r="BH23" s="122">
        <f t="shared" si="9"/>
        <v>0</v>
      </c>
      <c r="BI23" s="122">
        <f t="shared" si="9"/>
        <v>0</v>
      </c>
      <c r="BJ23" s="122">
        <f t="shared" si="9"/>
        <v>0</v>
      </c>
      <c r="BK23" s="122">
        <f t="shared" si="9"/>
        <v>0</v>
      </c>
      <c r="BL23" s="122">
        <f t="shared" si="9"/>
        <v>0</v>
      </c>
      <c r="BM23" s="122">
        <f t="shared" si="9"/>
        <v>0</v>
      </c>
      <c r="BN23" s="122">
        <f t="shared" si="9"/>
        <v>0</v>
      </c>
      <c r="BO23" s="122">
        <f t="shared" si="9"/>
        <v>0</v>
      </c>
      <c r="BP23" s="122">
        <f t="shared" si="9"/>
        <v>0</v>
      </c>
      <c r="BQ23" s="419">
        <f>IFERROR(SUM(BQ21:BQ22),"")</f>
        <v>0</v>
      </c>
      <c r="BR23" s="21">
        <f t="shared" ref="BR23:CK23" si="10">IFERROR(SUM(BR21:BR22),"")</f>
        <v>0</v>
      </c>
      <c r="BS23" s="122">
        <f t="shared" si="10"/>
        <v>0</v>
      </c>
      <c r="BT23" s="122">
        <f t="shared" si="10"/>
        <v>0</v>
      </c>
      <c r="BU23" s="122">
        <f t="shared" si="10"/>
        <v>0</v>
      </c>
      <c r="BV23" s="122">
        <f t="shared" si="10"/>
        <v>0</v>
      </c>
      <c r="BW23" s="122">
        <f t="shared" si="10"/>
        <v>0</v>
      </c>
      <c r="BX23" s="122">
        <f t="shared" si="10"/>
        <v>0</v>
      </c>
      <c r="BY23" s="122">
        <f t="shared" si="10"/>
        <v>0</v>
      </c>
      <c r="BZ23" s="122">
        <f t="shared" si="10"/>
        <v>0</v>
      </c>
      <c r="CA23" s="122">
        <f t="shared" si="10"/>
        <v>0</v>
      </c>
      <c r="CB23" s="122">
        <f t="shared" si="10"/>
        <v>0</v>
      </c>
      <c r="CC23" s="122">
        <f t="shared" si="10"/>
        <v>0</v>
      </c>
      <c r="CD23" s="122">
        <f t="shared" si="10"/>
        <v>0</v>
      </c>
      <c r="CE23" s="122">
        <f t="shared" si="10"/>
        <v>0</v>
      </c>
      <c r="CF23" s="122">
        <f t="shared" si="10"/>
        <v>0</v>
      </c>
      <c r="CG23" s="122">
        <f t="shared" si="10"/>
        <v>0</v>
      </c>
      <c r="CH23" s="122">
        <f t="shared" si="10"/>
        <v>0</v>
      </c>
      <c r="CI23" s="122">
        <f t="shared" si="10"/>
        <v>0</v>
      </c>
      <c r="CJ23" s="122">
        <f t="shared" si="10"/>
        <v>0</v>
      </c>
      <c r="CK23" s="123">
        <f t="shared" si="10"/>
        <v>0</v>
      </c>
      <c r="CM23" s="115"/>
    </row>
    <row r="24" spans="2:91" ht="29.25" thickBot="1" x14ac:dyDescent="0.25">
      <c r="B24" s="679"/>
      <c r="C24" s="49" t="s">
        <v>228</v>
      </c>
      <c r="D24" s="50" t="s">
        <v>229</v>
      </c>
      <c r="E24" s="51" t="s">
        <v>230</v>
      </c>
      <c r="F24" s="52" t="s">
        <v>231</v>
      </c>
      <c r="G24" s="448" t="s">
        <v>232</v>
      </c>
      <c r="H24" s="148">
        <v>2</v>
      </c>
      <c r="I24" s="27"/>
      <c r="J24" s="126">
        <f>IFERROR((J23*1000000)/(J30*1000),"")</f>
        <v>111.89001015326582</v>
      </c>
      <c r="K24" s="149">
        <f t="shared" ref="K24:BP24" si="11">IFERROR((K23*1000000)/(K30*1000),"")</f>
        <v>111.08771059034171</v>
      </c>
      <c r="L24" s="149">
        <f t="shared" si="11"/>
        <v>110.33844987413782</v>
      </c>
      <c r="M24" s="149">
        <f t="shared" si="11"/>
        <v>109.61628828086222</v>
      </c>
      <c r="N24" s="149">
        <f t="shared" si="11"/>
        <v>108.91168428114523</v>
      </c>
      <c r="O24" s="149">
        <f t="shared" si="11"/>
        <v>108.21968659409845</v>
      </c>
      <c r="P24" s="149">
        <f t="shared" si="11"/>
        <v>107.58563303522418</v>
      </c>
      <c r="Q24" s="149">
        <f t="shared" si="11"/>
        <v>106.96806494628781</v>
      </c>
      <c r="R24" s="149">
        <f t="shared" si="11"/>
        <v>106.36271953170244</v>
      </c>
      <c r="S24" s="149">
        <f t="shared" si="11"/>
        <v>105.76267064047595</v>
      </c>
      <c r="T24" s="149">
        <f t="shared" si="11"/>
        <v>105.17222842714575</v>
      </c>
      <c r="U24" s="149">
        <f t="shared" si="11"/>
        <v>104.60983893600482</v>
      </c>
      <c r="V24" s="149">
        <f t="shared" si="11"/>
        <v>104.05766604795296</v>
      </c>
      <c r="W24" s="149">
        <f t="shared" si="11"/>
        <v>103.50810093731147</v>
      </c>
      <c r="X24" s="149">
        <f t="shared" si="11"/>
        <v>102.97195466488928</v>
      </c>
      <c r="Y24" s="149">
        <f t="shared" si="11"/>
        <v>102.44662751905742</v>
      </c>
      <c r="Z24" s="149">
        <f t="shared" si="11"/>
        <v>101.9312099211139</v>
      </c>
      <c r="AA24" s="149">
        <f t="shared" si="11"/>
        <v>101.42707546176148</v>
      </c>
      <c r="AB24" s="149">
        <f t="shared" si="11"/>
        <v>100.93431630901776</v>
      </c>
      <c r="AC24" s="149">
        <f t="shared" si="11"/>
        <v>100.44854131759419</v>
      </c>
      <c r="AD24" s="149">
        <f t="shared" si="11"/>
        <v>99.974595051319938</v>
      </c>
      <c r="AE24" s="149">
        <f t="shared" si="11"/>
        <v>99.51536996216106</v>
      </c>
      <c r="AF24" s="149">
        <f t="shared" si="11"/>
        <v>99.063467005542066</v>
      </c>
      <c r="AG24" s="149">
        <f t="shared" si="11"/>
        <v>98.619076648225814</v>
      </c>
      <c r="AH24" s="149">
        <f t="shared" si="11"/>
        <v>98.183131579747652</v>
      </c>
      <c r="AI24" s="149">
        <f t="shared" si="11"/>
        <v>97.756333629334961</v>
      </c>
      <c r="AJ24" s="149">
        <f t="shared" si="11"/>
        <v>97.339065804451252</v>
      </c>
      <c r="AK24" s="149">
        <f t="shared" si="11"/>
        <v>96.928997265875253</v>
      </c>
      <c r="AL24" s="149">
        <f t="shared" si="11"/>
        <v>96.526177412196958</v>
      </c>
      <c r="AM24" s="149">
        <f t="shared" si="11"/>
        <v>96.133636420371417</v>
      </c>
      <c r="AN24" s="149">
        <f t="shared" si="11"/>
        <v>95.747332315818511</v>
      </c>
      <c r="AO24" s="149">
        <f t="shared" si="11"/>
        <v>95.369224888915468</v>
      </c>
      <c r="AP24" s="149">
        <f t="shared" si="11"/>
        <v>94.99818623745162</v>
      </c>
      <c r="AQ24" s="149">
        <f t="shared" si="11"/>
        <v>94.635756657691488</v>
      </c>
      <c r="AR24" s="149">
        <f t="shared" si="11"/>
        <v>94.280927042577076</v>
      </c>
      <c r="AS24" s="149">
        <f t="shared" si="11"/>
        <v>93.936034281628011</v>
      </c>
      <c r="AT24" s="149">
        <f t="shared" si="11"/>
        <v>93.595941204273572</v>
      </c>
      <c r="AU24" s="149">
        <f t="shared" si="11"/>
        <v>93.260291935828889</v>
      </c>
      <c r="AV24" s="149">
        <f t="shared" si="11"/>
        <v>92.93381575444613</v>
      </c>
      <c r="AW24" s="149">
        <f t="shared" si="11"/>
        <v>92.615296770838526</v>
      </c>
      <c r="AX24" s="149" t="str">
        <f t="shared" si="11"/>
        <v/>
      </c>
      <c r="AY24" s="149" t="str">
        <f t="shared" si="11"/>
        <v/>
      </c>
      <c r="AZ24" s="149" t="str">
        <f t="shared" si="11"/>
        <v/>
      </c>
      <c r="BA24" s="149" t="str">
        <f t="shared" si="11"/>
        <v/>
      </c>
      <c r="BB24" s="149" t="str">
        <f t="shared" si="11"/>
        <v/>
      </c>
      <c r="BC24" s="149" t="str">
        <f t="shared" si="11"/>
        <v/>
      </c>
      <c r="BD24" s="149" t="str">
        <f t="shared" si="11"/>
        <v/>
      </c>
      <c r="BE24" s="149" t="str">
        <f t="shared" si="11"/>
        <v/>
      </c>
      <c r="BF24" s="149" t="str">
        <f t="shared" si="11"/>
        <v/>
      </c>
      <c r="BG24" s="149" t="str">
        <f t="shared" si="11"/>
        <v/>
      </c>
      <c r="BH24" s="149" t="str">
        <f t="shared" si="11"/>
        <v/>
      </c>
      <c r="BI24" s="149" t="str">
        <f t="shared" si="11"/>
        <v/>
      </c>
      <c r="BJ24" s="149" t="str">
        <f t="shared" si="11"/>
        <v/>
      </c>
      <c r="BK24" s="149" t="str">
        <f t="shared" si="11"/>
        <v/>
      </c>
      <c r="BL24" s="149" t="str">
        <f t="shared" si="11"/>
        <v/>
      </c>
      <c r="BM24" s="149" t="str">
        <f t="shared" si="11"/>
        <v/>
      </c>
      <c r="BN24" s="149" t="str">
        <f t="shared" si="11"/>
        <v/>
      </c>
      <c r="BO24" s="149" t="str">
        <f t="shared" si="11"/>
        <v/>
      </c>
      <c r="BP24" s="149" t="str">
        <f t="shared" si="11"/>
        <v/>
      </c>
      <c r="BQ24" s="423" t="str">
        <f>IFERROR((BQ23*1000000)/(BQ30*1000),"")</f>
        <v/>
      </c>
      <c r="BR24" s="27" t="str">
        <f t="shared" ref="BR24:CK24" si="12">IFERROR((BR23*1000000)/(BR30*1000),"")</f>
        <v/>
      </c>
      <c r="BS24" s="149" t="str">
        <f t="shared" si="12"/>
        <v/>
      </c>
      <c r="BT24" s="149" t="str">
        <f t="shared" si="12"/>
        <v/>
      </c>
      <c r="BU24" s="149" t="str">
        <f t="shared" si="12"/>
        <v/>
      </c>
      <c r="BV24" s="149" t="str">
        <f t="shared" si="12"/>
        <v/>
      </c>
      <c r="BW24" s="149" t="str">
        <f t="shared" si="12"/>
        <v/>
      </c>
      <c r="BX24" s="149" t="str">
        <f t="shared" si="12"/>
        <v/>
      </c>
      <c r="BY24" s="149" t="str">
        <f t="shared" si="12"/>
        <v/>
      </c>
      <c r="BZ24" s="149" t="str">
        <f t="shared" si="12"/>
        <v/>
      </c>
      <c r="CA24" s="149" t="str">
        <f t="shared" si="12"/>
        <v/>
      </c>
      <c r="CB24" s="149" t="str">
        <f t="shared" si="12"/>
        <v/>
      </c>
      <c r="CC24" s="149" t="str">
        <f t="shared" si="12"/>
        <v/>
      </c>
      <c r="CD24" s="149" t="str">
        <f t="shared" si="12"/>
        <v/>
      </c>
      <c r="CE24" s="149" t="str">
        <f t="shared" si="12"/>
        <v/>
      </c>
      <c r="CF24" s="149" t="str">
        <f t="shared" si="12"/>
        <v/>
      </c>
      <c r="CG24" s="149" t="str">
        <f t="shared" si="12"/>
        <v/>
      </c>
      <c r="CH24" s="149" t="str">
        <f t="shared" si="12"/>
        <v/>
      </c>
      <c r="CI24" s="149" t="str">
        <f t="shared" si="12"/>
        <v/>
      </c>
      <c r="CJ24" s="149" t="str">
        <f t="shared" si="12"/>
        <v/>
      </c>
      <c r="CK24" s="150" t="str">
        <f t="shared" si="12"/>
        <v/>
      </c>
      <c r="CM24" s="115"/>
    </row>
    <row r="25" spans="2:91" ht="28.5" x14ac:dyDescent="0.2">
      <c r="B25" s="668" t="s">
        <v>233</v>
      </c>
      <c r="C25" s="53" t="s">
        <v>234</v>
      </c>
      <c r="D25" s="54" t="s">
        <v>235</v>
      </c>
      <c r="E25" s="13" t="s">
        <v>234</v>
      </c>
      <c r="F25" s="55" t="s">
        <v>236</v>
      </c>
      <c r="G25" s="411" t="s">
        <v>237</v>
      </c>
      <c r="H25" s="152">
        <v>2</v>
      </c>
      <c r="I25" s="393"/>
      <c r="J25" s="154">
        <v>54.923661708831787</v>
      </c>
      <c r="K25" s="155">
        <v>54.875273704528809</v>
      </c>
      <c r="L25" s="155">
        <v>54.826881408691406</v>
      </c>
      <c r="M25" s="155">
        <v>54.778493404388428</v>
      </c>
      <c r="N25" s="155">
        <v>54.730101585388184</v>
      </c>
      <c r="O25" s="155">
        <v>54.681713104248047</v>
      </c>
      <c r="P25" s="155">
        <v>54.633321285247803</v>
      </c>
      <c r="Q25" s="155">
        <v>54.584933280944824</v>
      </c>
      <c r="R25" s="155">
        <v>54.536545038223267</v>
      </c>
      <c r="S25" s="155">
        <v>54.488152980804443</v>
      </c>
      <c r="T25" s="155">
        <v>54.477264881134033</v>
      </c>
      <c r="U25" s="155">
        <v>54.466372966766357</v>
      </c>
      <c r="V25" s="155">
        <v>54.455484628677368</v>
      </c>
      <c r="W25" s="155">
        <v>54.444592714309692</v>
      </c>
      <c r="X25" s="155">
        <v>54.433704614639282</v>
      </c>
      <c r="Y25" s="155">
        <v>54.460312604904175</v>
      </c>
      <c r="Z25" s="155">
        <v>54.486924409866333</v>
      </c>
      <c r="AA25" s="155">
        <v>54.513532400131226</v>
      </c>
      <c r="AB25" s="155">
        <v>54.540144443511963</v>
      </c>
      <c r="AC25" s="155">
        <v>54.566752433776855</v>
      </c>
      <c r="AD25" s="155">
        <v>54.593364238739014</v>
      </c>
      <c r="AE25" s="155">
        <v>54.619972229003906</v>
      </c>
      <c r="AF25" s="155">
        <v>54.646584033966064</v>
      </c>
      <c r="AG25" s="155">
        <v>54.673192024230957</v>
      </c>
      <c r="AH25" s="155">
        <v>54.699803948402405</v>
      </c>
      <c r="AI25" s="155">
        <v>54.726411938667297</v>
      </c>
      <c r="AJ25" s="155">
        <v>54.753023862838745</v>
      </c>
      <c r="AK25" s="155">
        <v>54.779631853103638</v>
      </c>
      <c r="AL25" s="155">
        <v>54.806243658065796</v>
      </c>
      <c r="AM25" s="155">
        <v>54.832851767539978</v>
      </c>
      <c r="AN25" s="155">
        <v>54.859463572502136</v>
      </c>
      <c r="AO25" s="155">
        <v>54.886071562767029</v>
      </c>
      <c r="AP25" s="155">
        <v>54.912683486938477</v>
      </c>
      <c r="AQ25" s="155">
        <v>54.939291477203369</v>
      </c>
      <c r="AR25" s="155">
        <v>54.965903341770172</v>
      </c>
      <c r="AS25" s="155">
        <v>54.992511332035065</v>
      </c>
      <c r="AT25" s="155">
        <v>55.019123196601868</v>
      </c>
      <c r="AU25" s="155">
        <v>55.045735031366348</v>
      </c>
      <c r="AV25" s="155">
        <v>55.072343081235886</v>
      </c>
      <c r="AW25" s="155">
        <v>55.098954916000366</v>
      </c>
      <c r="AX25" s="155" t="s">
        <v>173</v>
      </c>
      <c r="AY25" s="155" t="s">
        <v>173</v>
      </c>
      <c r="AZ25" s="155" t="s">
        <v>173</v>
      </c>
      <c r="BA25" s="155" t="s">
        <v>173</v>
      </c>
      <c r="BB25" s="155" t="s">
        <v>173</v>
      </c>
      <c r="BC25" s="155" t="s">
        <v>173</v>
      </c>
      <c r="BD25" s="155" t="s">
        <v>173</v>
      </c>
      <c r="BE25" s="155" t="s">
        <v>173</v>
      </c>
      <c r="BF25" s="155" t="s">
        <v>173</v>
      </c>
      <c r="BG25" s="155" t="s">
        <v>173</v>
      </c>
      <c r="BH25" s="155" t="s">
        <v>173</v>
      </c>
      <c r="BI25" s="155" t="s">
        <v>173</v>
      </c>
      <c r="BJ25" s="155" t="s">
        <v>173</v>
      </c>
      <c r="BK25" s="155" t="s">
        <v>173</v>
      </c>
      <c r="BL25" s="155" t="s">
        <v>173</v>
      </c>
      <c r="BM25" s="155" t="s">
        <v>173</v>
      </c>
      <c r="BN25" s="155" t="s">
        <v>173</v>
      </c>
      <c r="BO25" s="155" t="s">
        <v>173</v>
      </c>
      <c r="BP25" s="155" t="s">
        <v>173</v>
      </c>
      <c r="BQ25" s="421" t="s">
        <v>173</v>
      </c>
      <c r="BR25" s="436"/>
      <c r="BS25" s="155"/>
      <c r="BT25" s="155"/>
      <c r="BU25" s="155"/>
      <c r="BV25" s="155"/>
      <c r="BW25" s="155"/>
      <c r="BX25" s="155"/>
      <c r="BY25" s="155"/>
      <c r="BZ25" s="155"/>
      <c r="CA25" s="155"/>
      <c r="CB25" s="155"/>
      <c r="CC25" s="155"/>
      <c r="CD25" s="155"/>
      <c r="CE25" s="155"/>
      <c r="CF25" s="155"/>
      <c r="CG25" s="155"/>
      <c r="CH25" s="155"/>
      <c r="CI25" s="155"/>
      <c r="CJ25" s="155"/>
      <c r="CK25" s="156"/>
      <c r="CM25" s="115"/>
    </row>
    <row r="26" spans="2:91" x14ac:dyDescent="0.2">
      <c r="B26" s="674"/>
      <c r="C26" s="56" t="s">
        <v>238</v>
      </c>
      <c r="D26" s="57" t="s">
        <v>239</v>
      </c>
      <c r="E26" s="7"/>
      <c r="F26" s="36" t="s">
        <v>240</v>
      </c>
      <c r="G26" s="412" t="s">
        <v>237</v>
      </c>
      <c r="H26" s="158">
        <v>2</v>
      </c>
      <c r="I26" s="394"/>
      <c r="J26" s="160">
        <v>9.2649297714233398</v>
      </c>
      <c r="K26" s="161">
        <v>9.2233190536499023</v>
      </c>
      <c r="L26" s="161">
        <v>9.1817092895507813</v>
      </c>
      <c r="M26" s="161">
        <v>9.1400995254516602</v>
      </c>
      <c r="N26" s="161">
        <v>9.0984897613525391</v>
      </c>
      <c r="O26" s="161">
        <v>9.0568790435791016</v>
      </c>
      <c r="P26" s="161">
        <v>9.0152692794799805</v>
      </c>
      <c r="Q26" s="161">
        <v>8.9736595153808594</v>
      </c>
      <c r="R26" s="161">
        <v>8.9320497512817383</v>
      </c>
      <c r="S26" s="161">
        <v>8.8904390335083008</v>
      </c>
      <c r="T26" s="161">
        <v>8.8613290786743164</v>
      </c>
      <c r="U26" s="161">
        <v>8.832219123840332</v>
      </c>
      <c r="V26" s="161">
        <v>8.8031091690063477</v>
      </c>
      <c r="W26" s="161">
        <v>8.7739992141723633</v>
      </c>
      <c r="X26" s="161">
        <v>8.7448892593383789</v>
      </c>
      <c r="Y26" s="161">
        <v>8.7282791137695313</v>
      </c>
      <c r="Z26" s="161">
        <v>8.7116689682006836</v>
      </c>
      <c r="AA26" s="161">
        <v>8.6950597763061523</v>
      </c>
      <c r="AB26" s="161">
        <v>8.6784496307373047</v>
      </c>
      <c r="AC26" s="161">
        <v>8.661839485168457</v>
      </c>
      <c r="AD26" s="161">
        <v>8.6452293395996094</v>
      </c>
      <c r="AE26" s="161">
        <v>8.6286191940307617</v>
      </c>
      <c r="AF26" s="161">
        <v>8.6120090484619141</v>
      </c>
      <c r="AG26" s="161">
        <v>8.5953989028930664</v>
      </c>
      <c r="AH26" s="161">
        <v>8.5787897109985352</v>
      </c>
      <c r="AI26" s="161">
        <v>8.5621795654296875</v>
      </c>
      <c r="AJ26" s="161">
        <v>8.5455694198608398</v>
      </c>
      <c r="AK26" s="161">
        <v>8.5289592742919922</v>
      </c>
      <c r="AL26" s="161">
        <v>8.5123491287231445</v>
      </c>
      <c r="AM26" s="161">
        <v>8.4957389831542969</v>
      </c>
      <c r="AN26" s="161">
        <v>8.4791297912597656</v>
      </c>
      <c r="AO26" s="161">
        <v>8.462519645690918</v>
      </c>
      <c r="AP26" s="161">
        <v>8.4459095001220703</v>
      </c>
      <c r="AQ26" s="161">
        <v>8.4292993545532227</v>
      </c>
      <c r="AR26" s="161">
        <v>8.412689208984375</v>
      </c>
      <c r="AS26" s="161">
        <v>8.3960790634155273</v>
      </c>
      <c r="AT26" s="161">
        <v>8.3794689178466797</v>
      </c>
      <c r="AU26" s="161">
        <v>8.3628597259521484</v>
      </c>
      <c r="AV26" s="161">
        <v>8.3462495803833008</v>
      </c>
      <c r="AW26" s="161">
        <v>8.3296394348144531</v>
      </c>
      <c r="AX26" s="161" t="s">
        <v>173</v>
      </c>
      <c r="AY26" s="161" t="s">
        <v>173</v>
      </c>
      <c r="AZ26" s="161" t="s">
        <v>173</v>
      </c>
      <c r="BA26" s="161" t="s">
        <v>173</v>
      </c>
      <c r="BB26" s="161" t="s">
        <v>173</v>
      </c>
      <c r="BC26" s="161" t="s">
        <v>173</v>
      </c>
      <c r="BD26" s="161" t="s">
        <v>173</v>
      </c>
      <c r="BE26" s="161" t="s">
        <v>173</v>
      </c>
      <c r="BF26" s="161" t="s">
        <v>173</v>
      </c>
      <c r="BG26" s="161" t="s">
        <v>173</v>
      </c>
      <c r="BH26" s="161" t="s">
        <v>173</v>
      </c>
      <c r="BI26" s="161" t="s">
        <v>173</v>
      </c>
      <c r="BJ26" s="161" t="s">
        <v>173</v>
      </c>
      <c r="BK26" s="161" t="s">
        <v>173</v>
      </c>
      <c r="BL26" s="161" t="s">
        <v>173</v>
      </c>
      <c r="BM26" s="161" t="s">
        <v>173</v>
      </c>
      <c r="BN26" s="161" t="s">
        <v>173</v>
      </c>
      <c r="BO26" s="161" t="s">
        <v>173</v>
      </c>
      <c r="BP26" s="161" t="s">
        <v>173</v>
      </c>
      <c r="BQ26" s="422" t="s">
        <v>173</v>
      </c>
      <c r="BR26" s="437"/>
      <c r="BS26" s="161"/>
      <c r="BT26" s="161"/>
      <c r="BU26" s="161"/>
      <c r="BV26" s="161"/>
      <c r="BW26" s="161"/>
      <c r="BX26" s="161"/>
      <c r="BY26" s="161"/>
      <c r="BZ26" s="161"/>
      <c r="CA26" s="161"/>
      <c r="CB26" s="161"/>
      <c r="CC26" s="161"/>
      <c r="CD26" s="161"/>
      <c r="CE26" s="161"/>
      <c r="CF26" s="161"/>
      <c r="CG26" s="161"/>
      <c r="CH26" s="161"/>
      <c r="CI26" s="161"/>
      <c r="CJ26" s="161"/>
      <c r="CK26" s="162"/>
      <c r="CM26" s="115"/>
    </row>
    <row r="27" spans="2:91" x14ac:dyDescent="0.2">
      <c r="B27" s="674"/>
      <c r="C27" s="56" t="s">
        <v>241</v>
      </c>
      <c r="D27" s="57" t="s">
        <v>242</v>
      </c>
      <c r="E27" s="7"/>
      <c r="F27" s="36" t="s">
        <v>243</v>
      </c>
      <c r="G27" s="412" t="s">
        <v>237</v>
      </c>
      <c r="H27" s="158">
        <v>2</v>
      </c>
      <c r="I27" s="394"/>
      <c r="J27" s="160">
        <v>455.69823782332242</v>
      </c>
      <c r="K27" s="161">
        <v>478.14143364829943</v>
      </c>
      <c r="L27" s="161">
        <v>500.11935525853187</v>
      </c>
      <c r="M27" s="161">
        <v>521.8891733312048</v>
      </c>
      <c r="N27" s="161">
        <v>543.56933052092791</v>
      </c>
      <c r="O27" s="161">
        <v>565.48322768276557</v>
      </c>
      <c r="P27" s="161">
        <v>586.86095519643277</v>
      </c>
      <c r="Q27" s="161">
        <v>608.15215124981478</v>
      </c>
      <c r="R27" s="161">
        <v>629.54944380931556</v>
      </c>
      <c r="S27" s="161">
        <v>650.95683160750195</v>
      </c>
      <c r="T27" s="161">
        <v>669.97715852502733</v>
      </c>
      <c r="U27" s="161">
        <v>686.84373621502891</v>
      </c>
      <c r="V27" s="161">
        <v>703.65930556133389</v>
      </c>
      <c r="W27" s="161">
        <v>720.5137300430797</v>
      </c>
      <c r="X27" s="161">
        <v>737.27400118019432</v>
      </c>
      <c r="Y27" s="161">
        <v>753.92062157811597</v>
      </c>
      <c r="Z27" s="161">
        <v>770.5097031686455</v>
      </c>
      <c r="AA27" s="161">
        <v>787.02105171931908</v>
      </c>
      <c r="AB27" s="161">
        <v>803.45024176407605</v>
      </c>
      <c r="AC27" s="161">
        <v>819.85067447507754</v>
      </c>
      <c r="AD27" s="161">
        <v>834.26015642285347</v>
      </c>
      <c r="AE27" s="161">
        <v>846.63699725782499</v>
      </c>
      <c r="AF27" s="161">
        <v>858.97230432461947</v>
      </c>
      <c r="AG27" s="161">
        <v>871.26159285055473</v>
      </c>
      <c r="AH27" s="161">
        <v>883.49034862779081</v>
      </c>
      <c r="AI27" s="161">
        <v>893.27491563139483</v>
      </c>
      <c r="AJ27" s="161">
        <v>900.6075641522184</v>
      </c>
      <c r="AK27" s="161">
        <v>907.88949436554685</v>
      </c>
      <c r="AL27" s="161">
        <v>915.11802883073688</v>
      </c>
      <c r="AM27" s="161">
        <v>922.24847187241539</v>
      </c>
      <c r="AN27" s="161">
        <v>929.33526997920126</v>
      </c>
      <c r="AO27" s="161">
        <v>936.34889474185184</v>
      </c>
      <c r="AP27" s="161">
        <v>943.30323666520417</v>
      </c>
      <c r="AQ27" s="161">
        <v>950.17395273549482</v>
      </c>
      <c r="AR27" s="161">
        <v>956.97353438753635</v>
      </c>
      <c r="AS27" s="161">
        <v>963.66525440150872</v>
      </c>
      <c r="AT27" s="161">
        <v>970.3229351863265</v>
      </c>
      <c r="AU27" s="161">
        <v>976.9507448351942</v>
      </c>
      <c r="AV27" s="161">
        <v>983.47612056415528</v>
      </c>
      <c r="AW27" s="161">
        <v>989.91500938730314</v>
      </c>
      <c r="AX27" s="161" t="s">
        <v>173</v>
      </c>
      <c r="AY27" s="161" t="s">
        <v>173</v>
      </c>
      <c r="AZ27" s="161" t="s">
        <v>173</v>
      </c>
      <c r="BA27" s="161" t="s">
        <v>173</v>
      </c>
      <c r="BB27" s="161" t="s">
        <v>173</v>
      </c>
      <c r="BC27" s="161" t="s">
        <v>173</v>
      </c>
      <c r="BD27" s="161" t="s">
        <v>173</v>
      </c>
      <c r="BE27" s="161" t="s">
        <v>173</v>
      </c>
      <c r="BF27" s="161" t="s">
        <v>173</v>
      </c>
      <c r="BG27" s="161" t="s">
        <v>173</v>
      </c>
      <c r="BH27" s="161" t="s">
        <v>173</v>
      </c>
      <c r="BI27" s="161" t="s">
        <v>173</v>
      </c>
      <c r="BJ27" s="161" t="s">
        <v>173</v>
      </c>
      <c r="BK27" s="161" t="s">
        <v>173</v>
      </c>
      <c r="BL27" s="161" t="s">
        <v>173</v>
      </c>
      <c r="BM27" s="161" t="s">
        <v>173</v>
      </c>
      <c r="BN27" s="161" t="s">
        <v>173</v>
      </c>
      <c r="BO27" s="161" t="s">
        <v>173</v>
      </c>
      <c r="BP27" s="161" t="s">
        <v>173</v>
      </c>
      <c r="BQ27" s="422" t="s">
        <v>173</v>
      </c>
      <c r="BR27" s="437"/>
      <c r="BS27" s="161"/>
      <c r="BT27" s="161"/>
      <c r="BU27" s="161"/>
      <c r="BV27" s="161"/>
      <c r="BW27" s="161"/>
      <c r="BX27" s="161"/>
      <c r="BY27" s="161"/>
      <c r="BZ27" s="161"/>
      <c r="CA27" s="161"/>
      <c r="CB27" s="161"/>
      <c r="CC27" s="161"/>
      <c r="CD27" s="161"/>
      <c r="CE27" s="161"/>
      <c r="CF27" s="161"/>
      <c r="CG27" s="161"/>
      <c r="CH27" s="161"/>
      <c r="CI27" s="161"/>
      <c r="CJ27" s="161"/>
      <c r="CK27" s="162"/>
      <c r="CM27" s="115"/>
    </row>
    <row r="28" spans="2:91" x14ac:dyDescent="0.2">
      <c r="B28" s="680"/>
      <c r="C28" s="56" t="s">
        <v>244</v>
      </c>
      <c r="D28" s="57" t="s">
        <v>245</v>
      </c>
      <c r="E28" s="58"/>
      <c r="F28" s="36" t="s">
        <v>246</v>
      </c>
      <c r="G28" s="449" t="s">
        <v>237</v>
      </c>
      <c r="H28" s="164">
        <v>2</v>
      </c>
      <c r="I28" s="394"/>
      <c r="J28" s="160">
        <v>644.63787841796875</v>
      </c>
      <c r="K28" s="161">
        <v>630.84014892578125</v>
      </c>
      <c r="L28" s="161">
        <v>617.0074462890625</v>
      </c>
      <c r="M28" s="161">
        <v>603.14202880859375</v>
      </c>
      <c r="N28" s="161">
        <v>589.27667236328125</v>
      </c>
      <c r="O28" s="161">
        <v>575.7091064453125</v>
      </c>
      <c r="P28" s="161">
        <v>562.124267578125</v>
      </c>
      <c r="Q28" s="161">
        <v>548.5224609375</v>
      </c>
      <c r="R28" s="161">
        <v>535.0386962890625</v>
      </c>
      <c r="S28" s="161">
        <v>521.50225830078125</v>
      </c>
      <c r="T28" s="161">
        <v>509.487060546875</v>
      </c>
      <c r="U28" s="161">
        <v>499.36346435546875</v>
      </c>
      <c r="V28" s="161">
        <v>489.2398681640625</v>
      </c>
      <c r="W28" s="161">
        <v>479.11624145507812</v>
      </c>
      <c r="X28" s="161">
        <v>468.99264526367187</v>
      </c>
      <c r="Y28" s="161">
        <v>458.86904907226562</v>
      </c>
      <c r="Z28" s="161">
        <v>448.74545288085937</v>
      </c>
      <c r="AA28" s="161">
        <v>438.62185668945312</v>
      </c>
      <c r="AB28" s="161">
        <v>428.49826049804687</v>
      </c>
      <c r="AC28" s="161">
        <v>418.37466430664062</v>
      </c>
      <c r="AD28" s="161">
        <v>410.14263916015625</v>
      </c>
      <c r="AE28" s="161">
        <v>403.80224609375</v>
      </c>
      <c r="AF28" s="161">
        <v>397.46182250976562</v>
      </c>
      <c r="AG28" s="161">
        <v>391.12142944335937</v>
      </c>
      <c r="AH28" s="161">
        <v>384.781005859375</v>
      </c>
      <c r="AI28" s="161">
        <v>380.80511474609375</v>
      </c>
      <c r="AJ28" s="161">
        <v>379.19369506835937</v>
      </c>
      <c r="AK28" s="161">
        <v>377.582275390625</v>
      </c>
      <c r="AL28" s="161">
        <v>375.97085571289062</v>
      </c>
      <c r="AM28" s="161">
        <v>374.35943603515625</v>
      </c>
      <c r="AN28" s="161">
        <v>372.748046875</v>
      </c>
      <c r="AO28" s="161">
        <v>371.13662719726562</v>
      </c>
      <c r="AP28" s="161">
        <v>369.52520751953125</v>
      </c>
      <c r="AQ28" s="161">
        <v>367.91378784179687</v>
      </c>
      <c r="AR28" s="161">
        <v>366.3023681640625</v>
      </c>
      <c r="AS28" s="161">
        <v>364.69094848632812</v>
      </c>
      <c r="AT28" s="161">
        <v>363.07955932617187</v>
      </c>
      <c r="AU28" s="161">
        <v>361.4681396484375</v>
      </c>
      <c r="AV28" s="161">
        <v>359.85671997070312</v>
      </c>
      <c r="AW28" s="161">
        <v>358.24530029296875</v>
      </c>
      <c r="AX28" s="161" t="s">
        <v>173</v>
      </c>
      <c r="AY28" s="161" t="s">
        <v>173</v>
      </c>
      <c r="AZ28" s="161" t="s">
        <v>173</v>
      </c>
      <c r="BA28" s="161" t="s">
        <v>173</v>
      </c>
      <c r="BB28" s="161" t="s">
        <v>173</v>
      </c>
      <c r="BC28" s="161" t="s">
        <v>173</v>
      </c>
      <c r="BD28" s="161" t="s">
        <v>173</v>
      </c>
      <c r="BE28" s="161" t="s">
        <v>173</v>
      </c>
      <c r="BF28" s="161" t="s">
        <v>173</v>
      </c>
      <c r="BG28" s="161" t="s">
        <v>173</v>
      </c>
      <c r="BH28" s="161" t="s">
        <v>173</v>
      </c>
      <c r="BI28" s="161" t="s">
        <v>173</v>
      </c>
      <c r="BJ28" s="161" t="s">
        <v>173</v>
      </c>
      <c r="BK28" s="161" t="s">
        <v>173</v>
      </c>
      <c r="BL28" s="161" t="s">
        <v>173</v>
      </c>
      <c r="BM28" s="161" t="s">
        <v>173</v>
      </c>
      <c r="BN28" s="161" t="s">
        <v>173</v>
      </c>
      <c r="BO28" s="161" t="s">
        <v>173</v>
      </c>
      <c r="BP28" s="161" t="s">
        <v>173</v>
      </c>
      <c r="BQ28" s="422" t="s">
        <v>173</v>
      </c>
      <c r="BR28" s="437"/>
      <c r="BS28" s="161"/>
      <c r="BT28" s="161"/>
      <c r="BU28" s="161"/>
      <c r="BV28" s="161"/>
      <c r="BW28" s="161"/>
      <c r="BX28" s="161"/>
      <c r="BY28" s="161"/>
      <c r="BZ28" s="161"/>
      <c r="CA28" s="161"/>
      <c r="CB28" s="161"/>
      <c r="CC28" s="161"/>
      <c r="CD28" s="161"/>
      <c r="CE28" s="161"/>
      <c r="CF28" s="161"/>
      <c r="CG28" s="161"/>
      <c r="CH28" s="161"/>
      <c r="CI28" s="161"/>
      <c r="CJ28" s="161"/>
      <c r="CK28" s="162"/>
      <c r="CM28" s="115"/>
    </row>
    <row r="29" spans="2:91" ht="28.5" x14ac:dyDescent="0.2">
      <c r="B29" s="680"/>
      <c r="C29" s="59" t="s">
        <v>247</v>
      </c>
      <c r="D29" s="60" t="s">
        <v>248</v>
      </c>
      <c r="E29" s="10" t="s">
        <v>247</v>
      </c>
      <c r="F29" s="26" t="s">
        <v>249</v>
      </c>
      <c r="G29" s="412" t="s">
        <v>237</v>
      </c>
      <c r="H29" s="158">
        <v>2</v>
      </c>
      <c r="I29" s="394"/>
      <c r="J29" s="160">
        <v>55.618383407592773</v>
      </c>
      <c r="K29" s="161">
        <v>55.875045776367188</v>
      </c>
      <c r="L29" s="161">
        <v>56.165163040161133</v>
      </c>
      <c r="M29" s="161">
        <v>56.502182006835938</v>
      </c>
      <c r="N29" s="161">
        <v>56.83485221862793</v>
      </c>
      <c r="O29" s="161">
        <v>56.593921661376953</v>
      </c>
      <c r="P29" s="161">
        <v>56.325843811035156</v>
      </c>
      <c r="Q29" s="161">
        <v>56.052623748779297</v>
      </c>
      <c r="R29" s="161">
        <v>55.49285888671875</v>
      </c>
      <c r="S29" s="161">
        <v>54.994199752807617</v>
      </c>
      <c r="T29" s="161">
        <v>55.275833129882812</v>
      </c>
      <c r="U29" s="161">
        <v>55.551416397094727</v>
      </c>
      <c r="V29" s="161">
        <v>55.82464599609375</v>
      </c>
      <c r="W29" s="161">
        <v>56.09965705871582</v>
      </c>
      <c r="X29" s="161">
        <v>56.370365142822266</v>
      </c>
      <c r="Y29" s="161">
        <v>56.635896682739258</v>
      </c>
      <c r="Z29" s="161">
        <v>56.8988037109375</v>
      </c>
      <c r="AA29" s="161">
        <v>57.158172607421875</v>
      </c>
      <c r="AB29" s="161">
        <v>57.413801193237305</v>
      </c>
      <c r="AC29" s="161">
        <v>57.668113708496094</v>
      </c>
      <c r="AD29" s="161">
        <v>57.923782348632813</v>
      </c>
      <c r="AE29" s="161">
        <v>58.178899765014648</v>
      </c>
      <c r="AF29" s="161">
        <v>58.432119369506836</v>
      </c>
      <c r="AG29" s="161">
        <v>58.683238983154297</v>
      </c>
      <c r="AH29" s="161">
        <v>58.931537628173828</v>
      </c>
      <c r="AI29" s="161">
        <v>59.183599472045898</v>
      </c>
      <c r="AJ29" s="161">
        <v>59.439022064208984</v>
      </c>
      <c r="AK29" s="161">
        <v>59.69212532043457</v>
      </c>
      <c r="AL29" s="161">
        <v>59.942790985107422</v>
      </c>
      <c r="AM29" s="161">
        <v>60.188987731933594</v>
      </c>
      <c r="AN29" s="161">
        <v>60.43321418762207</v>
      </c>
      <c r="AO29" s="161">
        <v>60.674091339111328</v>
      </c>
      <c r="AP29" s="161">
        <v>60.912263870239258</v>
      </c>
      <c r="AQ29" s="161">
        <v>61.146625518798828</v>
      </c>
      <c r="AR29" s="161">
        <v>61.377758026123047</v>
      </c>
      <c r="AS29" s="161">
        <v>61.603982925415039</v>
      </c>
      <c r="AT29" s="161">
        <v>61.828666687011719</v>
      </c>
      <c r="AU29" s="161">
        <v>62.051984786987305</v>
      </c>
      <c r="AV29" s="161">
        <v>62.2706298828125</v>
      </c>
      <c r="AW29" s="161">
        <v>62.485328674316406</v>
      </c>
      <c r="AX29" s="161" t="s">
        <v>173</v>
      </c>
      <c r="AY29" s="161" t="s">
        <v>173</v>
      </c>
      <c r="AZ29" s="161" t="s">
        <v>173</v>
      </c>
      <c r="BA29" s="161" t="s">
        <v>173</v>
      </c>
      <c r="BB29" s="161" t="s">
        <v>173</v>
      </c>
      <c r="BC29" s="161" t="s">
        <v>173</v>
      </c>
      <c r="BD29" s="161" t="s">
        <v>173</v>
      </c>
      <c r="BE29" s="161" t="s">
        <v>173</v>
      </c>
      <c r="BF29" s="161" t="s">
        <v>173</v>
      </c>
      <c r="BG29" s="161" t="s">
        <v>173</v>
      </c>
      <c r="BH29" s="161" t="s">
        <v>173</v>
      </c>
      <c r="BI29" s="161" t="s">
        <v>173</v>
      </c>
      <c r="BJ29" s="161" t="s">
        <v>173</v>
      </c>
      <c r="BK29" s="161" t="s">
        <v>173</v>
      </c>
      <c r="BL29" s="161" t="s">
        <v>173</v>
      </c>
      <c r="BM29" s="161" t="s">
        <v>173</v>
      </c>
      <c r="BN29" s="161" t="s">
        <v>173</v>
      </c>
      <c r="BO29" s="161" t="s">
        <v>173</v>
      </c>
      <c r="BP29" s="161" t="s">
        <v>173</v>
      </c>
      <c r="BQ29" s="422" t="s">
        <v>173</v>
      </c>
      <c r="BR29" s="437"/>
      <c r="BS29" s="161"/>
      <c r="BT29" s="161"/>
      <c r="BU29" s="161"/>
      <c r="BV29" s="161"/>
      <c r="BW29" s="161"/>
      <c r="BX29" s="161"/>
      <c r="BY29" s="161"/>
      <c r="BZ29" s="161"/>
      <c r="CA29" s="161"/>
      <c r="CB29" s="161"/>
      <c r="CC29" s="161"/>
      <c r="CD29" s="161"/>
      <c r="CE29" s="161"/>
      <c r="CF29" s="161"/>
      <c r="CG29" s="161"/>
      <c r="CH29" s="161"/>
      <c r="CI29" s="161"/>
      <c r="CJ29" s="161"/>
      <c r="CK29" s="162"/>
      <c r="CM29" s="115"/>
    </row>
    <row r="30" spans="2:91" ht="43.5" thickBot="1" x14ac:dyDescent="0.25">
      <c r="B30" s="681"/>
      <c r="C30" s="61" t="s">
        <v>250</v>
      </c>
      <c r="D30" s="28" t="s">
        <v>251</v>
      </c>
      <c r="E30" s="62" t="s">
        <v>252</v>
      </c>
      <c r="F30" s="63" t="s">
        <v>253</v>
      </c>
      <c r="G30" s="73" t="s">
        <v>237</v>
      </c>
      <c r="H30" s="166">
        <v>2</v>
      </c>
      <c r="I30" s="27"/>
      <c r="J30" s="126">
        <f>IFERROR(SUM(J25:J29),"")</f>
        <v>1220.1430911291391</v>
      </c>
      <c r="K30" s="149">
        <f t="shared" ref="K30:BP30" si="13">IFERROR(SUM(K25:K29),"")</f>
        <v>1228.9552211086266</v>
      </c>
      <c r="L30" s="149">
        <f t="shared" si="13"/>
        <v>1237.3005552859977</v>
      </c>
      <c r="M30" s="149">
        <f t="shared" si="13"/>
        <v>1245.4519770764746</v>
      </c>
      <c r="N30" s="149">
        <f t="shared" si="13"/>
        <v>1253.5094464495778</v>
      </c>
      <c r="O30" s="149">
        <f t="shared" si="13"/>
        <v>1261.5248479372822</v>
      </c>
      <c r="P30" s="149">
        <f t="shared" si="13"/>
        <v>1268.9596571503207</v>
      </c>
      <c r="Q30" s="149">
        <f t="shared" si="13"/>
        <v>1276.2858287324198</v>
      </c>
      <c r="R30" s="149">
        <f t="shared" si="13"/>
        <v>1283.5495937746018</v>
      </c>
      <c r="S30" s="149">
        <f t="shared" si="13"/>
        <v>1290.8318816754036</v>
      </c>
      <c r="T30" s="149">
        <f t="shared" si="13"/>
        <v>1298.0786461615935</v>
      </c>
      <c r="U30" s="149">
        <f t="shared" si="13"/>
        <v>1305.0572090581991</v>
      </c>
      <c r="V30" s="149">
        <f t="shared" si="13"/>
        <v>1311.9824135191739</v>
      </c>
      <c r="W30" s="149">
        <f t="shared" si="13"/>
        <v>1318.9482204853557</v>
      </c>
      <c r="X30" s="149">
        <f t="shared" si="13"/>
        <v>1325.8156054606661</v>
      </c>
      <c r="Y30" s="149">
        <f t="shared" si="13"/>
        <v>1332.6141590517946</v>
      </c>
      <c r="Z30" s="149">
        <f t="shared" si="13"/>
        <v>1339.3525531385094</v>
      </c>
      <c r="AA30" s="149">
        <f t="shared" si="13"/>
        <v>1346.0096731926315</v>
      </c>
      <c r="AB30" s="149">
        <f t="shared" si="13"/>
        <v>1352.5808975296095</v>
      </c>
      <c r="AC30" s="149">
        <f t="shared" si="13"/>
        <v>1359.1220444091596</v>
      </c>
      <c r="AD30" s="149">
        <f t="shared" si="13"/>
        <v>1365.5651715099812</v>
      </c>
      <c r="AE30" s="149">
        <f t="shared" si="13"/>
        <v>1371.8667345396243</v>
      </c>
      <c r="AF30" s="149">
        <f t="shared" si="13"/>
        <v>1378.1248392863199</v>
      </c>
      <c r="AG30" s="149">
        <f t="shared" si="13"/>
        <v>1384.3348522041924</v>
      </c>
      <c r="AH30" s="149">
        <f t="shared" si="13"/>
        <v>1390.4814857747406</v>
      </c>
      <c r="AI30" s="149">
        <f t="shared" si="13"/>
        <v>1396.5522213536315</v>
      </c>
      <c r="AJ30" s="149">
        <f t="shared" si="13"/>
        <v>1402.5388745674863</v>
      </c>
      <c r="AK30" s="149">
        <f t="shared" si="13"/>
        <v>1408.4724862040021</v>
      </c>
      <c r="AL30" s="149">
        <f t="shared" si="13"/>
        <v>1414.3502683155239</v>
      </c>
      <c r="AM30" s="149">
        <f t="shared" si="13"/>
        <v>1420.1254863901995</v>
      </c>
      <c r="AN30" s="149">
        <f t="shared" si="13"/>
        <v>1425.8551244055852</v>
      </c>
      <c r="AO30" s="149">
        <f t="shared" si="13"/>
        <v>1431.5082044866867</v>
      </c>
      <c r="AP30" s="149">
        <f t="shared" si="13"/>
        <v>1437.0993010420352</v>
      </c>
      <c r="AQ30" s="149">
        <f t="shared" si="13"/>
        <v>1442.6029569278471</v>
      </c>
      <c r="AR30" s="149">
        <f t="shared" si="13"/>
        <v>1448.0322531284764</v>
      </c>
      <c r="AS30" s="149">
        <f t="shared" si="13"/>
        <v>1453.3487762087025</v>
      </c>
      <c r="AT30" s="149">
        <f t="shared" si="13"/>
        <v>1458.6297533139586</v>
      </c>
      <c r="AU30" s="149">
        <f t="shared" si="13"/>
        <v>1463.8794640279375</v>
      </c>
      <c r="AV30" s="149">
        <f t="shared" si="13"/>
        <v>1469.0220630792901</v>
      </c>
      <c r="AW30" s="149">
        <f t="shared" si="13"/>
        <v>1474.0742327054031</v>
      </c>
      <c r="AX30" s="149">
        <f t="shared" si="13"/>
        <v>0</v>
      </c>
      <c r="AY30" s="149">
        <f t="shared" si="13"/>
        <v>0</v>
      </c>
      <c r="AZ30" s="149">
        <f t="shared" si="13"/>
        <v>0</v>
      </c>
      <c r="BA30" s="149">
        <f t="shared" si="13"/>
        <v>0</v>
      </c>
      <c r="BB30" s="149">
        <f t="shared" si="13"/>
        <v>0</v>
      </c>
      <c r="BC30" s="149">
        <f t="shared" si="13"/>
        <v>0</v>
      </c>
      <c r="BD30" s="149">
        <f t="shared" si="13"/>
        <v>0</v>
      </c>
      <c r="BE30" s="149">
        <f t="shared" si="13"/>
        <v>0</v>
      </c>
      <c r="BF30" s="149">
        <f t="shared" si="13"/>
        <v>0</v>
      </c>
      <c r="BG30" s="149">
        <f t="shared" si="13"/>
        <v>0</v>
      </c>
      <c r="BH30" s="149">
        <f t="shared" si="13"/>
        <v>0</v>
      </c>
      <c r="BI30" s="149">
        <f t="shared" si="13"/>
        <v>0</v>
      </c>
      <c r="BJ30" s="149">
        <f t="shared" si="13"/>
        <v>0</v>
      </c>
      <c r="BK30" s="149">
        <f t="shared" si="13"/>
        <v>0</v>
      </c>
      <c r="BL30" s="149">
        <f t="shared" si="13"/>
        <v>0</v>
      </c>
      <c r="BM30" s="149">
        <f t="shared" si="13"/>
        <v>0</v>
      </c>
      <c r="BN30" s="149">
        <f t="shared" si="13"/>
        <v>0</v>
      </c>
      <c r="BO30" s="149">
        <f t="shared" si="13"/>
        <v>0</v>
      </c>
      <c r="BP30" s="149">
        <f t="shared" si="13"/>
        <v>0</v>
      </c>
      <c r="BQ30" s="423">
        <f>IFERROR(SUM(BQ25:BQ29),"")</f>
        <v>0</v>
      </c>
      <c r="BR30" s="27">
        <f t="shared" ref="BR30:CK30" si="14">IFERROR(SUM(BR25:BR29),"")</f>
        <v>0</v>
      </c>
      <c r="BS30" s="149">
        <f t="shared" si="14"/>
        <v>0</v>
      </c>
      <c r="BT30" s="149">
        <f t="shared" si="14"/>
        <v>0</v>
      </c>
      <c r="BU30" s="149">
        <f t="shared" si="14"/>
        <v>0</v>
      </c>
      <c r="BV30" s="149">
        <f t="shared" si="14"/>
        <v>0</v>
      </c>
      <c r="BW30" s="149">
        <f t="shared" si="14"/>
        <v>0</v>
      </c>
      <c r="BX30" s="149">
        <f t="shared" si="14"/>
        <v>0</v>
      </c>
      <c r="BY30" s="149">
        <f t="shared" si="14"/>
        <v>0</v>
      </c>
      <c r="BZ30" s="149">
        <f t="shared" si="14"/>
        <v>0</v>
      </c>
      <c r="CA30" s="149">
        <f t="shared" si="14"/>
        <v>0</v>
      </c>
      <c r="CB30" s="149">
        <f t="shared" si="14"/>
        <v>0</v>
      </c>
      <c r="CC30" s="149">
        <f t="shared" si="14"/>
        <v>0</v>
      </c>
      <c r="CD30" s="149">
        <f t="shared" si="14"/>
        <v>0</v>
      </c>
      <c r="CE30" s="149">
        <f t="shared" si="14"/>
        <v>0</v>
      </c>
      <c r="CF30" s="149">
        <f t="shared" si="14"/>
        <v>0</v>
      </c>
      <c r="CG30" s="149">
        <f t="shared" si="14"/>
        <v>0</v>
      </c>
      <c r="CH30" s="149">
        <f t="shared" si="14"/>
        <v>0</v>
      </c>
      <c r="CI30" s="149">
        <f t="shared" si="14"/>
        <v>0</v>
      </c>
      <c r="CJ30" s="149">
        <f t="shared" si="14"/>
        <v>0</v>
      </c>
      <c r="CK30" s="150">
        <f t="shared" si="14"/>
        <v>0</v>
      </c>
      <c r="CM30" s="115"/>
    </row>
    <row r="31" spans="2:91" ht="28.5" customHeight="1" x14ac:dyDescent="0.2">
      <c r="B31" s="682" t="s">
        <v>254</v>
      </c>
      <c r="C31" s="64" t="s">
        <v>255</v>
      </c>
      <c r="D31" s="65" t="s">
        <v>256</v>
      </c>
      <c r="E31" s="7" t="s">
        <v>255</v>
      </c>
      <c r="F31" s="66" t="s">
        <v>257</v>
      </c>
      <c r="G31" s="450" t="s">
        <v>237</v>
      </c>
      <c r="H31" s="167">
        <v>2</v>
      </c>
      <c r="I31" s="393"/>
      <c r="J31" s="154">
        <v>31.88414192199707</v>
      </c>
      <c r="K31" s="155">
        <v>32.216217041015625</v>
      </c>
      <c r="L31" s="155">
        <v>32.745357036590576</v>
      </c>
      <c r="M31" s="155">
        <v>33.302563667297363</v>
      </c>
      <c r="N31" s="155">
        <v>33.823214530944824</v>
      </c>
      <c r="O31" s="155">
        <v>34.296857357025146</v>
      </c>
      <c r="P31" s="155">
        <v>34.64210319519043</v>
      </c>
      <c r="Q31" s="155">
        <v>35.189172267913818</v>
      </c>
      <c r="R31" s="155">
        <v>35.661829471588135</v>
      </c>
      <c r="S31" s="155">
        <v>36.178244113922119</v>
      </c>
      <c r="T31" s="155">
        <v>36.669412136077881</v>
      </c>
      <c r="U31" s="155">
        <v>37.103877067565918</v>
      </c>
      <c r="V31" s="155">
        <v>37.840502738952637</v>
      </c>
      <c r="W31" s="155">
        <v>38.498927593231201</v>
      </c>
      <c r="X31" s="155">
        <v>39.123482704162598</v>
      </c>
      <c r="Y31" s="155">
        <v>39.656332015991211</v>
      </c>
      <c r="Z31" s="155">
        <v>40.187652111053467</v>
      </c>
      <c r="AA31" s="155">
        <v>40.696158409118652</v>
      </c>
      <c r="AB31" s="155">
        <v>41.207203388214111</v>
      </c>
      <c r="AC31" s="155">
        <v>41.715792179107666</v>
      </c>
      <c r="AD31" s="155">
        <v>42.123970508575439</v>
      </c>
      <c r="AE31" s="155">
        <v>42.546897411346436</v>
      </c>
      <c r="AF31" s="155">
        <v>42.966396331787109</v>
      </c>
      <c r="AG31" s="155">
        <v>43.42104959487915</v>
      </c>
      <c r="AH31" s="155">
        <v>43.803804397583008</v>
      </c>
      <c r="AI31" s="155">
        <v>44.21567440032959</v>
      </c>
      <c r="AJ31" s="155">
        <v>44.653435707092285</v>
      </c>
      <c r="AK31" s="155">
        <v>45.067572116851807</v>
      </c>
      <c r="AL31" s="155">
        <v>45.473770141601563</v>
      </c>
      <c r="AM31" s="155">
        <v>45.819581508636475</v>
      </c>
      <c r="AN31" s="155">
        <v>46.191020965576172</v>
      </c>
      <c r="AO31" s="155">
        <v>46.485013008117676</v>
      </c>
      <c r="AP31" s="155">
        <v>46.721468448638916</v>
      </c>
      <c r="AQ31" s="155">
        <v>46.91054630279541</v>
      </c>
      <c r="AR31" s="155">
        <v>47.263145446777344</v>
      </c>
      <c r="AS31" s="155">
        <v>47.455851078033447</v>
      </c>
      <c r="AT31" s="155">
        <v>47.63865327835083</v>
      </c>
      <c r="AU31" s="155">
        <v>47.756799221038818</v>
      </c>
      <c r="AV31" s="155">
        <v>47.815466403961182</v>
      </c>
      <c r="AW31" s="155">
        <v>47.843482494354248</v>
      </c>
      <c r="AX31" s="155" t="s">
        <v>173</v>
      </c>
      <c r="AY31" s="155" t="s">
        <v>173</v>
      </c>
      <c r="AZ31" s="155" t="s">
        <v>173</v>
      </c>
      <c r="BA31" s="155" t="s">
        <v>173</v>
      </c>
      <c r="BB31" s="155" t="s">
        <v>173</v>
      </c>
      <c r="BC31" s="155" t="s">
        <v>173</v>
      </c>
      <c r="BD31" s="155" t="s">
        <v>173</v>
      </c>
      <c r="BE31" s="155" t="s">
        <v>173</v>
      </c>
      <c r="BF31" s="155" t="s">
        <v>173</v>
      </c>
      <c r="BG31" s="155" t="s">
        <v>173</v>
      </c>
      <c r="BH31" s="155" t="s">
        <v>173</v>
      </c>
      <c r="BI31" s="155" t="s">
        <v>173</v>
      </c>
      <c r="BJ31" s="155" t="s">
        <v>173</v>
      </c>
      <c r="BK31" s="155" t="s">
        <v>173</v>
      </c>
      <c r="BL31" s="155" t="s">
        <v>173</v>
      </c>
      <c r="BM31" s="155" t="s">
        <v>173</v>
      </c>
      <c r="BN31" s="155" t="s">
        <v>173</v>
      </c>
      <c r="BO31" s="155" t="s">
        <v>173</v>
      </c>
      <c r="BP31" s="155" t="s">
        <v>173</v>
      </c>
      <c r="BQ31" s="421" t="s">
        <v>173</v>
      </c>
      <c r="BR31" s="436"/>
      <c r="BS31" s="155"/>
      <c r="BT31" s="155"/>
      <c r="BU31" s="155"/>
      <c r="BV31" s="155"/>
      <c r="BW31" s="155"/>
      <c r="BX31" s="155"/>
      <c r="BY31" s="155"/>
      <c r="BZ31" s="155"/>
      <c r="CA31" s="155"/>
      <c r="CB31" s="155"/>
      <c r="CC31" s="155"/>
      <c r="CD31" s="155"/>
      <c r="CE31" s="155"/>
      <c r="CF31" s="155"/>
      <c r="CG31" s="155"/>
      <c r="CH31" s="155"/>
      <c r="CI31" s="155"/>
      <c r="CJ31" s="155"/>
      <c r="CK31" s="156"/>
      <c r="CM31" s="115"/>
    </row>
    <row r="32" spans="2:91" x14ac:dyDescent="0.2">
      <c r="B32" s="680"/>
      <c r="C32" s="67" t="s">
        <v>258</v>
      </c>
      <c r="D32" s="68" t="s">
        <v>259</v>
      </c>
      <c r="E32" s="10" t="s">
        <v>258</v>
      </c>
      <c r="F32" s="36" t="s">
        <v>260</v>
      </c>
      <c r="G32" s="412" t="s">
        <v>237</v>
      </c>
      <c r="H32" s="158">
        <v>2</v>
      </c>
      <c r="I32" s="394"/>
      <c r="J32" s="160">
        <v>2559.5499267578125</v>
      </c>
      <c r="K32" s="161">
        <v>2576.2745971679687</v>
      </c>
      <c r="L32" s="161">
        <v>2592.5821533203125</v>
      </c>
      <c r="M32" s="161">
        <v>2609.1279907226562</v>
      </c>
      <c r="N32" s="161">
        <v>2625.2454833984375</v>
      </c>
      <c r="O32" s="161">
        <v>2641.172607421875</v>
      </c>
      <c r="P32" s="161">
        <v>2654.5185546875</v>
      </c>
      <c r="Q32" s="161">
        <v>2667.9346923828125</v>
      </c>
      <c r="R32" s="161">
        <v>2681.2374267578125</v>
      </c>
      <c r="S32" s="161">
        <v>2695.1220703125</v>
      </c>
      <c r="T32" s="161">
        <v>2708.389404296875</v>
      </c>
      <c r="U32" s="161">
        <v>2720.578125</v>
      </c>
      <c r="V32" s="161">
        <v>2732.78076171875</v>
      </c>
      <c r="W32" s="161">
        <v>2744.9739990234375</v>
      </c>
      <c r="X32" s="161">
        <v>2757.4866943359375</v>
      </c>
      <c r="Y32" s="161">
        <v>2770.0911865234375</v>
      </c>
      <c r="Z32" s="161">
        <v>2782.1275634765625</v>
      </c>
      <c r="AA32" s="161">
        <v>2794.1749267578125</v>
      </c>
      <c r="AB32" s="161">
        <v>2806.74609375</v>
      </c>
      <c r="AC32" s="161">
        <v>2819.964111328125</v>
      </c>
      <c r="AD32" s="161">
        <v>2833.5040283203125</v>
      </c>
      <c r="AE32" s="161">
        <v>2846.313720703125</v>
      </c>
      <c r="AF32" s="161">
        <v>2858.73095703125</v>
      </c>
      <c r="AG32" s="161">
        <v>2870.75634765625</v>
      </c>
      <c r="AH32" s="161">
        <v>2883.2706298828125</v>
      </c>
      <c r="AI32" s="161">
        <v>2895.967041015625</v>
      </c>
      <c r="AJ32" s="161">
        <v>2907.9920654296875</v>
      </c>
      <c r="AK32" s="161">
        <v>2920.0748901367187</v>
      </c>
      <c r="AL32" s="161">
        <v>2933.2713012695312</v>
      </c>
      <c r="AM32" s="161">
        <v>2947.2711181640625</v>
      </c>
      <c r="AN32" s="161">
        <v>2961.4034423828125</v>
      </c>
      <c r="AO32" s="161">
        <v>2975.68017578125</v>
      </c>
      <c r="AP32" s="161">
        <v>2989.9700317382812</v>
      </c>
      <c r="AQ32" s="161">
        <v>3003.6063842773437</v>
      </c>
      <c r="AR32" s="161">
        <v>3016.0723876953125</v>
      </c>
      <c r="AS32" s="161">
        <v>3027.9700927734375</v>
      </c>
      <c r="AT32" s="161">
        <v>3039.3240356445312</v>
      </c>
      <c r="AU32" s="161">
        <v>3050.9398803710937</v>
      </c>
      <c r="AV32" s="161">
        <v>3062.7566528320312</v>
      </c>
      <c r="AW32" s="161">
        <v>3074.92529296875</v>
      </c>
      <c r="AX32" s="161" t="s">
        <v>173</v>
      </c>
      <c r="AY32" s="161" t="s">
        <v>173</v>
      </c>
      <c r="AZ32" s="161" t="s">
        <v>173</v>
      </c>
      <c r="BA32" s="161" t="s">
        <v>173</v>
      </c>
      <c r="BB32" s="161" t="s">
        <v>173</v>
      </c>
      <c r="BC32" s="161" t="s">
        <v>173</v>
      </c>
      <c r="BD32" s="161" t="s">
        <v>173</v>
      </c>
      <c r="BE32" s="161" t="s">
        <v>173</v>
      </c>
      <c r="BF32" s="161" t="s">
        <v>173</v>
      </c>
      <c r="BG32" s="161" t="s">
        <v>173</v>
      </c>
      <c r="BH32" s="161" t="s">
        <v>173</v>
      </c>
      <c r="BI32" s="161" t="s">
        <v>173</v>
      </c>
      <c r="BJ32" s="161" t="s">
        <v>173</v>
      </c>
      <c r="BK32" s="161" t="s">
        <v>173</v>
      </c>
      <c r="BL32" s="161" t="s">
        <v>173</v>
      </c>
      <c r="BM32" s="161" t="s">
        <v>173</v>
      </c>
      <c r="BN32" s="161" t="s">
        <v>173</v>
      </c>
      <c r="BO32" s="161" t="s">
        <v>173</v>
      </c>
      <c r="BP32" s="161" t="s">
        <v>173</v>
      </c>
      <c r="BQ32" s="422" t="s">
        <v>173</v>
      </c>
      <c r="BR32" s="437"/>
      <c r="BS32" s="161"/>
      <c r="BT32" s="161"/>
      <c r="BU32" s="161"/>
      <c r="BV32" s="161"/>
      <c r="BW32" s="161"/>
      <c r="BX32" s="161"/>
      <c r="BY32" s="161"/>
      <c r="BZ32" s="161"/>
      <c r="CA32" s="161"/>
      <c r="CB32" s="161"/>
      <c r="CC32" s="161"/>
      <c r="CD32" s="161"/>
      <c r="CE32" s="161"/>
      <c r="CF32" s="161"/>
      <c r="CG32" s="161"/>
      <c r="CH32" s="161"/>
      <c r="CI32" s="161"/>
      <c r="CJ32" s="161"/>
      <c r="CK32" s="162"/>
      <c r="CM32" s="115"/>
    </row>
    <row r="33" spans="2:91" ht="42.75" x14ac:dyDescent="0.2">
      <c r="B33" s="680"/>
      <c r="C33" s="69" t="s">
        <v>261</v>
      </c>
      <c r="D33" s="70" t="s">
        <v>262</v>
      </c>
      <c r="E33" s="71" t="s">
        <v>263</v>
      </c>
      <c r="F33" s="72" t="s">
        <v>264</v>
      </c>
      <c r="G33" s="69" t="s">
        <v>237</v>
      </c>
      <c r="H33" s="135">
        <v>2</v>
      </c>
      <c r="I33" s="21"/>
      <c r="J33" s="120">
        <f>IFERROR(J31+J32,"")</f>
        <v>2591.4340686798096</v>
      </c>
      <c r="K33" s="122">
        <f t="shared" ref="K33:BP33" si="15">IFERROR(K31+K32,"")</f>
        <v>2608.4908142089844</v>
      </c>
      <c r="L33" s="122">
        <f t="shared" si="15"/>
        <v>2625.3275103569031</v>
      </c>
      <c r="M33" s="122">
        <f t="shared" si="15"/>
        <v>2642.4305543899536</v>
      </c>
      <c r="N33" s="122">
        <f t="shared" si="15"/>
        <v>2659.0686979293823</v>
      </c>
      <c r="O33" s="122">
        <f t="shared" si="15"/>
        <v>2675.4694647789001</v>
      </c>
      <c r="P33" s="122">
        <f t="shared" si="15"/>
        <v>2689.1606578826904</v>
      </c>
      <c r="Q33" s="122">
        <f t="shared" si="15"/>
        <v>2703.1238646507263</v>
      </c>
      <c r="R33" s="122">
        <f t="shared" si="15"/>
        <v>2716.8992562294006</v>
      </c>
      <c r="S33" s="122">
        <f t="shared" si="15"/>
        <v>2731.3003144264221</v>
      </c>
      <c r="T33" s="122">
        <f t="shared" si="15"/>
        <v>2745.0588164329529</v>
      </c>
      <c r="U33" s="122">
        <f t="shared" si="15"/>
        <v>2757.6820020675659</v>
      </c>
      <c r="V33" s="122">
        <f t="shared" si="15"/>
        <v>2770.6212644577026</v>
      </c>
      <c r="W33" s="122">
        <f t="shared" si="15"/>
        <v>2783.4729266166687</v>
      </c>
      <c r="X33" s="122">
        <f t="shared" si="15"/>
        <v>2796.6101770401001</v>
      </c>
      <c r="Y33" s="122">
        <f t="shared" si="15"/>
        <v>2809.7475185394287</v>
      </c>
      <c r="Z33" s="122">
        <f t="shared" si="15"/>
        <v>2822.315215587616</v>
      </c>
      <c r="AA33" s="122">
        <f t="shared" si="15"/>
        <v>2834.8710851669312</v>
      </c>
      <c r="AB33" s="122">
        <f t="shared" si="15"/>
        <v>2847.9532971382141</v>
      </c>
      <c r="AC33" s="122">
        <f t="shared" si="15"/>
        <v>2861.6799035072327</v>
      </c>
      <c r="AD33" s="122">
        <f t="shared" si="15"/>
        <v>2875.6279988288879</v>
      </c>
      <c r="AE33" s="122">
        <f t="shared" si="15"/>
        <v>2888.8606181144714</v>
      </c>
      <c r="AF33" s="122">
        <f t="shared" si="15"/>
        <v>2901.6973533630371</v>
      </c>
      <c r="AG33" s="122">
        <f t="shared" si="15"/>
        <v>2914.1773972511292</v>
      </c>
      <c r="AH33" s="122">
        <f t="shared" si="15"/>
        <v>2927.0744342803955</v>
      </c>
      <c r="AI33" s="122">
        <f t="shared" si="15"/>
        <v>2940.1827154159546</v>
      </c>
      <c r="AJ33" s="122">
        <f t="shared" si="15"/>
        <v>2952.6455011367798</v>
      </c>
      <c r="AK33" s="122">
        <f t="shared" si="15"/>
        <v>2965.1424622535706</v>
      </c>
      <c r="AL33" s="122">
        <f t="shared" si="15"/>
        <v>2978.7450714111328</v>
      </c>
      <c r="AM33" s="122">
        <f t="shared" si="15"/>
        <v>2993.090699672699</v>
      </c>
      <c r="AN33" s="122">
        <f t="shared" si="15"/>
        <v>3007.5944633483887</v>
      </c>
      <c r="AO33" s="122">
        <f t="shared" si="15"/>
        <v>3022.1651887893677</v>
      </c>
      <c r="AP33" s="122">
        <f t="shared" si="15"/>
        <v>3036.6915001869202</v>
      </c>
      <c r="AQ33" s="122">
        <f t="shared" si="15"/>
        <v>3050.5169305801392</v>
      </c>
      <c r="AR33" s="122">
        <f t="shared" si="15"/>
        <v>3063.3355331420898</v>
      </c>
      <c r="AS33" s="122">
        <f t="shared" si="15"/>
        <v>3075.4259438514709</v>
      </c>
      <c r="AT33" s="122">
        <f t="shared" si="15"/>
        <v>3086.9626889228821</v>
      </c>
      <c r="AU33" s="122">
        <f t="shared" si="15"/>
        <v>3098.6966795921326</v>
      </c>
      <c r="AV33" s="122">
        <f t="shared" si="15"/>
        <v>3110.5721192359924</v>
      </c>
      <c r="AW33" s="122">
        <f t="shared" si="15"/>
        <v>3122.7687754631042</v>
      </c>
      <c r="AX33" s="122" t="str">
        <f t="shared" si="15"/>
        <v/>
      </c>
      <c r="AY33" s="122" t="str">
        <f t="shared" si="15"/>
        <v/>
      </c>
      <c r="AZ33" s="122" t="str">
        <f t="shared" si="15"/>
        <v/>
      </c>
      <c r="BA33" s="122" t="str">
        <f t="shared" si="15"/>
        <v/>
      </c>
      <c r="BB33" s="122" t="str">
        <f t="shared" si="15"/>
        <v/>
      </c>
      <c r="BC33" s="122" t="str">
        <f t="shared" si="15"/>
        <v/>
      </c>
      <c r="BD33" s="122" t="str">
        <f t="shared" si="15"/>
        <v/>
      </c>
      <c r="BE33" s="122" t="str">
        <f t="shared" si="15"/>
        <v/>
      </c>
      <c r="BF33" s="122" t="str">
        <f t="shared" si="15"/>
        <v/>
      </c>
      <c r="BG33" s="122" t="str">
        <f t="shared" si="15"/>
        <v/>
      </c>
      <c r="BH33" s="122" t="str">
        <f t="shared" si="15"/>
        <v/>
      </c>
      <c r="BI33" s="122" t="str">
        <f t="shared" si="15"/>
        <v/>
      </c>
      <c r="BJ33" s="122" t="str">
        <f t="shared" si="15"/>
        <v/>
      </c>
      <c r="BK33" s="122" t="str">
        <f t="shared" si="15"/>
        <v/>
      </c>
      <c r="BL33" s="122" t="str">
        <f t="shared" si="15"/>
        <v/>
      </c>
      <c r="BM33" s="122" t="str">
        <f t="shared" si="15"/>
        <v/>
      </c>
      <c r="BN33" s="122" t="str">
        <f t="shared" si="15"/>
        <v/>
      </c>
      <c r="BO33" s="122" t="str">
        <f t="shared" si="15"/>
        <v/>
      </c>
      <c r="BP33" s="122" t="str">
        <f t="shared" si="15"/>
        <v/>
      </c>
      <c r="BQ33" s="419" t="str">
        <f>IFERROR(BQ31+BQ32,"")</f>
        <v/>
      </c>
      <c r="BR33" s="21">
        <f t="shared" ref="BR33:CK33" si="16">IFERROR(BR31+BR32,"")</f>
        <v>0</v>
      </c>
      <c r="BS33" s="122">
        <f t="shared" si="16"/>
        <v>0</v>
      </c>
      <c r="BT33" s="122">
        <f t="shared" si="16"/>
        <v>0</v>
      </c>
      <c r="BU33" s="122">
        <f t="shared" si="16"/>
        <v>0</v>
      </c>
      <c r="BV33" s="122">
        <f t="shared" si="16"/>
        <v>0</v>
      </c>
      <c r="BW33" s="122">
        <f t="shared" si="16"/>
        <v>0</v>
      </c>
      <c r="BX33" s="122">
        <f t="shared" si="16"/>
        <v>0</v>
      </c>
      <c r="BY33" s="122">
        <f t="shared" si="16"/>
        <v>0</v>
      </c>
      <c r="BZ33" s="122">
        <f t="shared" si="16"/>
        <v>0</v>
      </c>
      <c r="CA33" s="122">
        <f t="shared" si="16"/>
        <v>0</v>
      </c>
      <c r="CB33" s="122">
        <f t="shared" si="16"/>
        <v>0</v>
      </c>
      <c r="CC33" s="122">
        <f t="shared" si="16"/>
        <v>0</v>
      </c>
      <c r="CD33" s="122">
        <f t="shared" si="16"/>
        <v>0</v>
      </c>
      <c r="CE33" s="122">
        <f t="shared" si="16"/>
        <v>0</v>
      </c>
      <c r="CF33" s="122">
        <f t="shared" si="16"/>
        <v>0</v>
      </c>
      <c r="CG33" s="122">
        <f t="shared" si="16"/>
        <v>0</v>
      </c>
      <c r="CH33" s="122">
        <f t="shared" si="16"/>
        <v>0</v>
      </c>
      <c r="CI33" s="122">
        <f t="shared" si="16"/>
        <v>0</v>
      </c>
      <c r="CJ33" s="122">
        <f t="shared" si="16"/>
        <v>0</v>
      </c>
      <c r="CK33" s="123">
        <f t="shared" si="16"/>
        <v>0</v>
      </c>
      <c r="CM33" s="115"/>
    </row>
    <row r="34" spans="2:91" ht="28.5" x14ac:dyDescent="0.2">
      <c r="B34" s="683"/>
      <c r="C34" s="69" t="s">
        <v>265</v>
      </c>
      <c r="D34" s="70" t="s">
        <v>266</v>
      </c>
      <c r="E34" s="71" t="s">
        <v>267</v>
      </c>
      <c r="F34" s="39" t="s">
        <v>268</v>
      </c>
      <c r="G34" s="69" t="s">
        <v>269</v>
      </c>
      <c r="H34" s="135">
        <v>1</v>
      </c>
      <c r="I34" s="438"/>
      <c r="J34" s="168">
        <f>IFERROR(J32/(J27+J28),"")</f>
        <v>2.3261527900230554</v>
      </c>
      <c r="K34" s="169">
        <f t="shared" ref="K34:BP34" si="17">IFERROR(K32/(K27+K28),"")</f>
        <v>2.323099533527079</v>
      </c>
      <c r="L34" s="169">
        <f t="shared" si="17"/>
        <v>2.3207590666777653</v>
      </c>
      <c r="M34" s="169">
        <f t="shared" si="17"/>
        <v>2.3191605581784041</v>
      </c>
      <c r="N34" s="169">
        <f t="shared" si="17"/>
        <v>2.3173895451937874</v>
      </c>
      <c r="O34" s="169">
        <f t="shared" si="17"/>
        <v>2.3143974319104141</v>
      </c>
      <c r="P34" s="169">
        <f t="shared" si="17"/>
        <v>2.3103156612209474</v>
      </c>
      <c r="Q34" s="169">
        <f t="shared" si="17"/>
        <v>2.3065559356729102</v>
      </c>
      <c r="R34" s="169">
        <f t="shared" si="17"/>
        <v>2.3023052823904906</v>
      </c>
      <c r="S34" s="169">
        <f t="shared" si="17"/>
        <v>2.2986917782549909</v>
      </c>
      <c r="T34" s="169">
        <f t="shared" si="17"/>
        <v>2.2962878911477742</v>
      </c>
      <c r="U34" s="169">
        <f t="shared" si="17"/>
        <v>2.2935100408188029</v>
      </c>
      <c r="V34" s="169">
        <f t="shared" si="17"/>
        <v>2.2908732120119919</v>
      </c>
      <c r="W34" s="169">
        <f t="shared" si="17"/>
        <v>2.2881839102397357</v>
      </c>
      <c r="X34" s="169">
        <f t="shared" si="17"/>
        <v>2.2859677853691345</v>
      </c>
      <c r="Y34" s="169">
        <f t="shared" si="17"/>
        <v>2.2840656162893631</v>
      </c>
      <c r="Z34" s="169">
        <f t="shared" si="17"/>
        <v>2.2818255470749071</v>
      </c>
      <c r="AA34" s="169">
        <f t="shared" si="17"/>
        <v>2.2797626515747837</v>
      </c>
      <c r="AB34" s="169">
        <f t="shared" si="17"/>
        <v>2.2782982312947411</v>
      </c>
      <c r="AC34" s="169">
        <f t="shared" si="17"/>
        <v>2.277424005958939</v>
      </c>
      <c r="AD34" s="169">
        <f t="shared" si="17"/>
        <v>2.2769990861301466</v>
      </c>
      <c r="AE34" s="169">
        <f t="shared" si="17"/>
        <v>2.2762511140278185</v>
      </c>
      <c r="AF34" s="169">
        <f t="shared" si="17"/>
        <v>2.2752732482950688</v>
      </c>
      <c r="AG34" s="169">
        <f t="shared" si="17"/>
        <v>2.2740771199851153</v>
      </c>
      <c r="AH34" s="169">
        <f t="shared" si="17"/>
        <v>2.2733862273887615</v>
      </c>
      <c r="AI34" s="169">
        <f t="shared" si="17"/>
        <v>2.272986760617854</v>
      </c>
      <c r="AJ34" s="169">
        <f t="shared" si="17"/>
        <v>2.2722216004074784</v>
      </c>
      <c r="AK34" s="169">
        <f t="shared" si="17"/>
        <v>2.2715978357817987</v>
      </c>
      <c r="AL34" s="169">
        <f t="shared" si="17"/>
        <v>2.271935988594914</v>
      </c>
      <c r="AM34" s="169">
        <f t="shared" si="17"/>
        <v>2.2730627356116342</v>
      </c>
      <c r="AN34" s="169">
        <f t="shared" si="17"/>
        <v>2.2743578725342126</v>
      </c>
      <c r="AO34" s="169">
        <f t="shared" si="17"/>
        <v>2.2758800199699736</v>
      </c>
      <c r="AP34" s="169">
        <f t="shared" si="17"/>
        <v>2.2775024756529008</v>
      </c>
      <c r="AQ34" s="169">
        <f t="shared" si="17"/>
        <v>2.2787605800520034</v>
      </c>
      <c r="AR34" s="169">
        <f t="shared" si="17"/>
        <v>2.2792468160869466</v>
      </c>
      <c r="AS34" s="169">
        <f t="shared" si="17"/>
        <v>2.2794865459962113</v>
      </c>
      <c r="AT34" s="169">
        <f t="shared" si="17"/>
        <v>2.2793747935470376</v>
      </c>
      <c r="AU34" s="169">
        <f t="shared" si="17"/>
        <v>2.2795104849018628</v>
      </c>
      <c r="AV34" s="169">
        <f t="shared" si="17"/>
        <v>2.2799685680375168</v>
      </c>
      <c r="AW34" s="169">
        <f t="shared" si="17"/>
        <v>2.2808306036675976</v>
      </c>
      <c r="AX34" s="169" t="str">
        <f t="shared" si="17"/>
        <v/>
      </c>
      <c r="AY34" s="169" t="str">
        <f t="shared" si="17"/>
        <v/>
      </c>
      <c r="AZ34" s="169" t="str">
        <f t="shared" si="17"/>
        <v/>
      </c>
      <c r="BA34" s="169" t="str">
        <f t="shared" si="17"/>
        <v/>
      </c>
      <c r="BB34" s="169" t="str">
        <f t="shared" si="17"/>
        <v/>
      </c>
      <c r="BC34" s="169" t="str">
        <f t="shared" si="17"/>
        <v/>
      </c>
      <c r="BD34" s="169" t="str">
        <f t="shared" si="17"/>
        <v/>
      </c>
      <c r="BE34" s="169" t="str">
        <f t="shared" si="17"/>
        <v/>
      </c>
      <c r="BF34" s="169" t="str">
        <f t="shared" si="17"/>
        <v/>
      </c>
      <c r="BG34" s="169" t="str">
        <f t="shared" si="17"/>
        <v/>
      </c>
      <c r="BH34" s="169" t="str">
        <f t="shared" si="17"/>
        <v/>
      </c>
      <c r="BI34" s="169" t="str">
        <f t="shared" si="17"/>
        <v/>
      </c>
      <c r="BJ34" s="169" t="str">
        <f t="shared" si="17"/>
        <v/>
      </c>
      <c r="BK34" s="169" t="str">
        <f t="shared" si="17"/>
        <v/>
      </c>
      <c r="BL34" s="169" t="str">
        <f t="shared" si="17"/>
        <v/>
      </c>
      <c r="BM34" s="169" t="str">
        <f t="shared" si="17"/>
        <v/>
      </c>
      <c r="BN34" s="169" t="str">
        <f t="shared" si="17"/>
        <v/>
      </c>
      <c r="BO34" s="169" t="str">
        <f t="shared" si="17"/>
        <v/>
      </c>
      <c r="BP34" s="169" t="str">
        <f t="shared" si="17"/>
        <v/>
      </c>
      <c r="BQ34" s="424" t="str">
        <f>IFERROR(BQ32/(BQ27+BQ28),"")</f>
        <v/>
      </c>
      <c r="BR34" s="438" t="str">
        <f t="shared" ref="BR34:CK34" si="18">IFERROR(BR32/(BR27+BR28),"")</f>
        <v/>
      </c>
      <c r="BS34" s="169" t="str">
        <f t="shared" si="18"/>
        <v/>
      </c>
      <c r="BT34" s="169" t="str">
        <f t="shared" si="18"/>
        <v/>
      </c>
      <c r="BU34" s="169" t="str">
        <f t="shared" si="18"/>
        <v/>
      </c>
      <c r="BV34" s="169" t="str">
        <f t="shared" si="18"/>
        <v/>
      </c>
      <c r="BW34" s="169" t="str">
        <f t="shared" si="18"/>
        <v/>
      </c>
      <c r="BX34" s="169" t="str">
        <f t="shared" si="18"/>
        <v/>
      </c>
      <c r="BY34" s="169" t="str">
        <f t="shared" si="18"/>
        <v/>
      </c>
      <c r="BZ34" s="169" t="str">
        <f t="shared" si="18"/>
        <v/>
      </c>
      <c r="CA34" s="169" t="str">
        <f t="shared" si="18"/>
        <v/>
      </c>
      <c r="CB34" s="169" t="str">
        <f t="shared" si="18"/>
        <v/>
      </c>
      <c r="CC34" s="169" t="str">
        <f t="shared" si="18"/>
        <v/>
      </c>
      <c r="CD34" s="169" t="str">
        <f t="shared" si="18"/>
        <v/>
      </c>
      <c r="CE34" s="169" t="str">
        <f t="shared" si="18"/>
        <v/>
      </c>
      <c r="CF34" s="169" t="str">
        <f t="shared" si="18"/>
        <v/>
      </c>
      <c r="CG34" s="169" t="str">
        <f t="shared" si="18"/>
        <v/>
      </c>
      <c r="CH34" s="169" t="str">
        <f t="shared" si="18"/>
        <v/>
      </c>
      <c r="CI34" s="169" t="str">
        <f t="shared" si="18"/>
        <v/>
      </c>
      <c r="CJ34" s="169" t="str">
        <f t="shared" si="18"/>
        <v/>
      </c>
      <c r="CK34" s="170" t="str">
        <f t="shared" si="18"/>
        <v/>
      </c>
      <c r="CM34" s="115"/>
    </row>
    <row r="35" spans="2:91" ht="42.75" x14ac:dyDescent="0.2">
      <c r="B35" s="683"/>
      <c r="C35" s="69" t="s">
        <v>270</v>
      </c>
      <c r="D35" s="70" t="s">
        <v>271</v>
      </c>
      <c r="E35" s="71" t="s">
        <v>272</v>
      </c>
      <c r="F35" s="39" t="s">
        <v>273</v>
      </c>
      <c r="G35" s="69" t="s">
        <v>274</v>
      </c>
      <c r="H35" s="135">
        <v>1</v>
      </c>
      <c r="I35" s="439"/>
      <c r="J35" s="171">
        <f>IFERROR(J27/(J27+J28),"")</f>
        <v>0.4141445791854686</v>
      </c>
      <c r="K35" s="172">
        <f t="shared" ref="K35:BP35" si="19">IFERROR(K27/(K27+K28),"")</f>
        <v>0.43115362884429081</v>
      </c>
      <c r="L35" s="172">
        <f t="shared" si="19"/>
        <v>0.44768360634235904</v>
      </c>
      <c r="M35" s="172">
        <f t="shared" si="19"/>
        <v>0.46388862134541387</v>
      </c>
      <c r="N35" s="172">
        <f t="shared" si="19"/>
        <v>0.47982632161565514</v>
      </c>
      <c r="O35" s="172">
        <f t="shared" si="19"/>
        <v>0.49551965148348109</v>
      </c>
      <c r="P35" s="172">
        <f t="shared" si="19"/>
        <v>0.51076458040016126</v>
      </c>
      <c r="Q35" s="172">
        <f t="shared" si="19"/>
        <v>0.52577634612363144</v>
      </c>
      <c r="R35" s="172">
        <f t="shared" si="19"/>
        <v>0.54057689764566441</v>
      </c>
      <c r="S35" s="172">
        <f t="shared" si="19"/>
        <v>0.55520643509909051</v>
      </c>
      <c r="T35" s="172">
        <f t="shared" si="19"/>
        <v>0.56803517028453776</v>
      </c>
      <c r="U35" s="172">
        <f t="shared" si="19"/>
        <v>0.57902509433823746</v>
      </c>
      <c r="V35" s="172">
        <f t="shared" si="19"/>
        <v>0.58987324416012654</v>
      </c>
      <c r="W35" s="172">
        <f t="shared" si="19"/>
        <v>0.6006133117391742</v>
      </c>
      <c r="X35" s="172">
        <f t="shared" si="19"/>
        <v>0.61120317249400424</v>
      </c>
      <c r="Y35" s="172">
        <f t="shared" si="19"/>
        <v>0.62164169090738686</v>
      </c>
      <c r="Z35" s="172">
        <f t="shared" si="19"/>
        <v>0.63195115423187176</v>
      </c>
      <c r="AA35" s="172">
        <f t="shared" si="19"/>
        <v>0.64212916039394607</v>
      </c>
      <c r="AB35" s="172">
        <f t="shared" si="19"/>
        <v>0.65217843139446841</v>
      </c>
      <c r="AC35" s="172">
        <f t="shared" si="19"/>
        <v>0.66211750704578798</v>
      </c>
      <c r="AD35" s="172">
        <f t="shared" si="19"/>
        <v>0.67041006287035698</v>
      </c>
      <c r="AE35" s="172">
        <f t="shared" si="19"/>
        <v>0.67707167841963156</v>
      </c>
      <c r="AF35" s="172">
        <f t="shared" si="19"/>
        <v>0.68365884528210019</v>
      </c>
      <c r="AG35" s="172">
        <f t="shared" si="19"/>
        <v>0.69017214067673305</v>
      </c>
      <c r="AH35" s="172">
        <f t="shared" si="19"/>
        <v>0.69660987414245923</v>
      </c>
      <c r="AI35" s="172">
        <f t="shared" si="19"/>
        <v>0.70111366188412227</v>
      </c>
      <c r="AJ35" s="172">
        <f t="shared" si="19"/>
        <v>0.70370892172797572</v>
      </c>
      <c r="AK35" s="172">
        <f t="shared" si="19"/>
        <v>0.70626949243525994</v>
      </c>
      <c r="AL35" s="172">
        <f t="shared" si="19"/>
        <v>0.70879552894161246</v>
      </c>
      <c r="AM35" s="172">
        <f t="shared" si="19"/>
        <v>0.71127783985269166</v>
      </c>
      <c r="AN35" s="172">
        <f t="shared" si="19"/>
        <v>0.71372949637696814</v>
      </c>
      <c r="AO35" s="172">
        <f t="shared" si="19"/>
        <v>0.71614475191523574</v>
      </c>
      <c r="AP35" s="172">
        <f t="shared" si="19"/>
        <v>0.71852742134254577</v>
      </c>
      <c r="AQ35" s="172">
        <f t="shared" si="19"/>
        <v>0.72087306746312718</v>
      </c>
      <c r="AR35" s="172">
        <f t="shared" si="19"/>
        <v>0.72318518953020894</v>
      </c>
      <c r="AS35" s="172">
        <f t="shared" si="19"/>
        <v>0.72545696124767389</v>
      </c>
      <c r="AT35" s="172">
        <f t="shared" si="19"/>
        <v>0.727704454716116</v>
      </c>
      <c r="AU35" s="172">
        <f t="shared" si="19"/>
        <v>0.72992899021452939</v>
      </c>
      <c r="AV35" s="172">
        <f t="shared" si="19"/>
        <v>0.73211648735735269</v>
      </c>
      <c r="AW35" s="172">
        <f t="shared" si="19"/>
        <v>0.73427099305576671</v>
      </c>
      <c r="AX35" s="172" t="str">
        <f t="shared" si="19"/>
        <v/>
      </c>
      <c r="AY35" s="172" t="str">
        <f t="shared" si="19"/>
        <v/>
      </c>
      <c r="AZ35" s="172" t="str">
        <f t="shared" si="19"/>
        <v/>
      </c>
      <c r="BA35" s="172" t="str">
        <f t="shared" si="19"/>
        <v/>
      </c>
      <c r="BB35" s="172" t="str">
        <f t="shared" si="19"/>
        <v/>
      </c>
      <c r="BC35" s="172" t="str">
        <f t="shared" si="19"/>
        <v/>
      </c>
      <c r="BD35" s="172" t="str">
        <f t="shared" si="19"/>
        <v/>
      </c>
      <c r="BE35" s="172" t="str">
        <f t="shared" si="19"/>
        <v/>
      </c>
      <c r="BF35" s="172" t="str">
        <f t="shared" si="19"/>
        <v/>
      </c>
      <c r="BG35" s="172" t="str">
        <f t="shared" si="19"/>
        <v/>
      </c>
      <c r="BH35" s="172" t="str">
        <f t="shared" si="19"/>
        <v/>
      </c>
      <c r="BI35" s="172" t="str">
        <f t="shared" si="19"/>
        <v/>
      </c>
      <c r="BJ35" s="172" t="str">
        <f t="shared" si="19"/>
        <v/>
      </c>
      <c r="BK35" s="172" t="str">
        <f t="shared" si="19"/>
        <v/>
      </c>
      <c r="BL35" s="172" t="str">
        <f t="shared" si="19"/>
        <v/>
      </c>
      <c r="BM35" s="172" t="str">
        <f t="shared" si="19"/>
        <v/>
      </c>
      <c r="BN35" s="172" t="str">
        <f t="shared" si="19"/>
        <v/>
      </c>
      <c r="BO35" s="172" t="str">
        <f t="shared" si="19"/>
        <v/>
      </c>
      <c r="BP35" s="172" t="str">
        <f t="shared" si="19"/>
        <v/>
      </c>
      <c r="BQ35" s="390" t="str">
        <f>IFERROR(BQ27/(BQ27+BQ28),"")</f>
        <v/>
      </c>
      <c r="BR35" s="439" t="str">
        <f t="shared" ref="BR35:CK35" si="20">IFERROR(BR27/(BR27+BR28),"")</f>
        <v/>
      </c>
      <c r="BS35" s="172" t="str">
        <f t="shared" si="20"/>
        <v/>
      </c>
      <c r="BT35" s="172" t="str">
        <f t="shared" si="20"/>
        <v/>
      </c>
      <c r="BU35" s="172" t="str">
        <f t="shared" si="20"/>
        <v/>
      </c>
      <c r="BV35" s="172" t="str">
        <f t="shared" si="20"/>
        <v/>
      </c>
      <c r="BW35" s="172" t="str">
        <f t="shared" si="20"/>
        <v/>
      </c>
      <c r="BX35" s="172" t="str">
        <f t="shared" si="20"/>
        <v/>
      </c>
      <c r="BY35" s="172" t="str">
        <f t="shared" si="20"/>
        <v/>
      </c>
      <c r="BZ35" s="172" t="str">
        <f t="shared" si="20"/>
        <v/>
      </c>
      <c r="CA35" s="172" t="str">
        <f t="shared" si="20"/>
        <v/>
      </c>
      <c r="CB35" s="172" t="str">
        <f t="shared" si="20"/>
        <v/>
      </c>
      <c r="CC35" s="172" t="str">
        <f t="shared" si="20"/>
        <v/>
      </c>
      <c r="CD35" s="172" t="str">
        <f t="shared" si="20"/>
        <v/>
      </c>
      <c r="CE35" s="172" t="str">
        <f t="shared" si="20"/>
        <v/>
      </c>
      <c r="CF35" s="172" t="str">
        <f t="shared" si="20"/>
        <v/>
      </c>
      <c r="CG35" s="172" t="str">
        <f t="shared" si="20"/>
        <v/>
      </c>
      <c r="CH35" s="172" t="str">
        <f t="shared" si="20"/>
        <v/>
      </c>
      <c r="CI35" s="172" t="str">
        <f t="shared" si="20"/>
        <v/>
      </c>
      <c r="CJ35" s="172" t="str">
        <f t="shared" si="20"/>
        <v/>
      </c>
      <c r="CK35" s="173" t="str">
        <f t="shared" si="20"/>
        <v/>
      </c>
      <c r="CM35" s="115"/>
    </row>
    <row r="36" spans="2:91" ht="27.6" customHeight="1" thickBot="1" x14ac:dyDescent="0.25">
      <c r="B36" s="684"/>
      <c r="C36" s="73" t="s">
        <v>275</v>
      </c>
      <c r="D36" s="74" t="s">
        <v>276</v>
      </c>
      <c r="E36" s="62" t="s">
        <v>277</v>
      </c>
      <c r="F36" s="63" t="s">
        <v>278</v>
      </c>
      <c r="G36" s="73" t="s">
        <v>274</v>
      </c>
      <c r="H36" s="166">
        <v>1</v>
      </c>
      <c r="I36" s="440"/>
      <c r="J36" s="174">
        <f>IFERROR(J27/(J27+J29+J28),"")</f>
        <v>0.39421814436618285</v>
      </c>
      <c r="K36" s="175">
        <f t="shared" ref="K36:BP36" si="21">IFERROR(K27/(K27+K29+K28),"")</f>
        <v>0.41047234656285125</v>
      </c>
      <c r="L36" s="175">
        <f t="shared" si="21"/>
        <v>0.42625311546751482</v>
      </c>
      <c r="M36" s="175">
        <f t="shared" si="21"/>
        <v>0.44170497451338675</v>
      </c>
      <c r="N36" s="175">
        <f t="shared" si="21"/>
        <v>0.45690348650179907</v>
      </c>
      <c r="O36" s="175">
        <f t="shared" si="21"/>
        <v>0.47210695977644057</v>
      </c>
      <c r="P36" s="175">
        <f t="shared" si="21"/>
        <v>0.48689584910133898</v>
      </c>
      <c r="Q36" s="175">
        <f t="shared" si="21"/>
        <v>0.50147480260092225</v>
      </c>
      <c r="R36" s="175">
        <f t="shared" si="21"/>
        <v>0.51598987635492666</v>
      </c>
      <c r="S36" s="175">
        <f t="shared" si="21"/>
        <v>0.53033124526248654</v>
      </c>
      <c r="T36" s="175">
        <f t="shared" si="21"/>
        <v>0.54260583620846015</v>
      </c>
      <c r="U36" s="175">
        <f t="shared" si="21"/>
        <v>0.55312177973229582</v>
      </c>
      <c r="V36" s="175">
        <f t="shared" si="21"/>
        <v>0.56350274932552735</v>
      </c>
      <c r="W36" s="175">
        <f t="shared" si="21"/>
        <v>0.57378094269474078</v>
      </c>
      <c r="X36" s="175">
        <f t="shared" si="21"/>
        <v>0.58391603795432978</v>
      </c>
      <c r="Y36" s="175">
        <f t="shared" si="21"/>
        <v>0.59390691426043507</v>
      </c>
      <c r="Z36" s="175">
        <f t="shared" si="21"/>
        <v>0.60377487941445906</v>
      </c>
      <c r="AA36" s="175">
        <f t="shared" si="21"/>
        <v>0.61351760874403549</v>
      </c>
      <c r="AB36" s="175">
        <f t="shared" si="21"/>
        <v>0.62313768566904038</v>
      </c>
      <c r="AC36" s="175">
        <f t="shared" si="21"/>
        <v>0.6326528410955673</v>
      </c>
      <c r="AD36" s="175">
        <f t="shared" si="21"/>
        <v>0.64059212993090175</v>
      </c>
      <c r="AE36" s="175">
        <f t="shared" si="21"/>
        <v>0.64697024239743783</v>
      </c>
      <c r="AF36" s="175">
        <f t="shared" si="21"/>
        <v>0.6532773252066747</v>
      </c>
      <c r="AG36" s="175">
        <f t="shared" si="21"/>
        <v>0.65951392325189684</v>
      </c>
      <c r="AH36" s="175">
        <f t="shared" si="21"/>
        <v>0.66567843837324281</v>
      </c>
      <c r="AI36" s="175">
        <f t="shared" si="21"/>
        <v>0.66999121226475322</v>
      </c>
      <c r="AJ36" s="175">
        <f t="shared" si="21"/>
        <v>0.67247646052598531</v>
      </c>
      <c r="AK36" s="175">
        <f t="shared" si="21"/>
        <v>0.6749285330125836</v>
      </c>
      <c r="AL36" s="175">
        <f t="shared" si="21"/>
        <v>0.67734757475068053</v>
      </c>
      <c r="AM36" s="175">
        <f t="shared" si="21"/>
        <v>0.67972478035316242</v>
      </c>
      <c r="AN36" s="175">
        <f t="shared" si="21"/>
        <v>0.68207265659272553</v>
      </c>
      <c r="AO36" s="175">
        <f t="shared" si="21"/>
        <v>0.68438571468885778</v>
      </c>
      <c r="AP36" s="175">
        <f t="shared" si="21"/>
        <v>0.68666760119585457</v>
      </c>
      <c r="AQ36" s="175">
        <f t="shared" si="21"/>
        <v>0.68891406427535085</v>
      </c>
      <c r="AR36" s="175">
        <f t="shared" si="21"/>
        <v>0.6911284472308088</v>
      </c>
      <c r="AS36" s="175">
        <f t="shared" si="21"/>
        <v>0.69330421420501176</v>
      </c>
      <c r="AT36" s="175">
        <f t="shared" si="21"/>
        <v>0.69545675452956424</v>
      </c>
      <c r="AU36" s="175">
        <f t="shared" si="21"/>
        <v>0.69758733742459145</v>
      </c>
      <c r="AV36" s="175">
        <f t="shared" si="21"/>
        <v>0.6996824789226781</v>
      </c>
      <c r="AW36" s="175">
        <f t="shared" si="21"/>
        <v>0.70174605334757512</v>
      </c>
      <c r="AX36" s="175" t="str">
        <f t="shared" si="21"/>
        <v/>
      </c>
      <c r="AY36" s="175" t="str">
        <f t="shared" si="21"/>
        <v/>
      </c>
      <c r="AZ36" s="175" t="str">
        <f t="shared" si="21"/>
        <v/>
      </c>
      <c r="BA36" s="175" t="str">
        <f t="shared" si="21"/>
        <v/>
      </c>
      <c r="BB36" s="175" t="str">
        <f t="shared" si="21"/>
        <v/>
      </c>
      <c r="BC36" s="175" t="str">
        <f t="shared" si="21"/>
        <v/>
      </c>
      <c r="BD36" s="175" t="str">
        <f t="shared" si="21"/>
        <v/>
      </c>
      <c r="BE36" s="175" t="str">
        <f t="shared" si="21"/>
        <v/>
      </c>
      <c r="BF36" s="175" t="str">
        <f t="shared" si="21"/>
        <v/>
      </c>
      <c r="BG36" s="175" t="str">
        <f t="shared" si="21"/>
        <v/>
      </c>
      <c r="BH36" s="175" t="str">
        <f t="shared" si="21"/>
        <v/>
      </c>
      <c r="BI36" s="175" t="str">
        <f t="shared" si="21"/>
        <v/>
      </c>
      <c r="BJ36" s="175" t="str">
        <f t="shared" si="21"/>
        <v/>
      </c>
      <c r="BK36" s="175" t="str">
        <f t="shared" si="21"/>
        <v/>
      </c>
      <c r="BL36" s="175" t="str">
        <f t="shared" si="21"/>
        <v/>
      </c>
      <c r="BM36" s="175" t="str">
        <f t="shared" si="21"/>
        <v/>
      </c>
      <c r="BN36" s="175" t="str">
        <f t="shared" si="21"/>
        <v/>
      </c>
      <c r="BO36" s="175" t="str">
        <f t="shared" si="21"/>
        <v/>
      </c>
      <c r="BP36" s="175" t="str">
        <f t="shared" si="21"/>
        <v/>
      </c>
      <c r="BQ36" s="413" t="str">
        <f>IFERROR(BQ27/(BQ27+BQ29+BQ28),"")</f>
        <v/>
      </c>
      <c r="BR36" s="440" t="str">
        <f t="shared" ref="BR36:CK36" si="22">IFERROR(BR27/(BR27+BR29+BR28),"")</f>
        <v/>
      </c>
      <c r="BS36" s="175" t="str">
        <f t="shared" si="22"/>
        <v/>
      </c>
      <c r="BT36" s="175" t="str">
        <f t="shared" si="22"/>
        <v/>
      </c>
      <c r="BU36" s="175" t="str">
        <f t="shared" si="22"/>
        <v/>
      </c>
      <c r="BV36" s="175" t="str">
        <f t="shared" si="22"/>
        <v/>
      </c>
      <c r="BW36" s="175" t="str">
        <f t="shared" si="22"/>
        <v/>
      </c>
      <c r="BX36" s="175" t="str">
        <f t="shared" si="22"/>
        <v/>
      </c>
      <c r="BY36" s="175" t="str">
        <f t="shared" si="22"/>
        <v/>
      </c>
      <c r="BZ36" s="175" t="str">
        <f t="shared" si="22"/>
        <v/>
      </c>
      <c r="CA36" s="175" t="str">
        <f t="shared" si="22"/>
        <v/>
      </c>
      <c r="CB36" s="175" t="str">
        <f t="shared" si="22"/>
        <v/>
      </c>
      <c r="CC36" s="175" t="str">
        <f t="shared" si="22"/>
        <v/>
      </c>
      <c r="CD36" s="175" t="str">
        <f t="shared" si="22"/>
        <v/>
      </c>
      <c r="CE36" s="175" t="str">
        <f t="shared" si="22"/>
        <v/>
      </c>
      <c r="CF36" s="175" t="str">
        <f t="shared" si="22"/>
        <v/>
      </c>
      <c r="CG36" s="175" t="str">
        <f t="shared" si="22"/>
        <v/>
      </c>
      <c r="CH36" s="175" t="str">
        <f t="shared" si="22"/>
        <v/>
      </c>
      <c r="CI36" s="175" t="str">
        <f t="shared" si="22"/>
        <v/>
      </c>
      <c r="CJ36" s="175" t="str">
        <f t="shared" si="22"/>
        <v/>
      </c>
      <c r="CK36" s="176" t="str">
        <f t="shared" si="22"/>
        <v/>
      </c>
      <c r="CM36" s="115"/>
    </row>
    <row r="37" spans="2:91" s="628" customFormat="1" ht="15.6" customHeight="1" thickBot="1" x14ac:dyDescent="0.25">
      <c r="B37" s="616" t="s">
        <v>279</v>
      </c>
      <c r="C37" s="617" t="s">
        <v>280</v>
      </c>
      <c r="D37" s="618" t="s">
        <v>281</v>
      </c>
      <c r="E37" s="619" t="s">
        <v>282</v>
      </c>
      <c r="F37" s="620" t="s">
        <v>283</v>
      </c>
      <c r="G37" s="621" t="s">
        <v>171</v>
      </c>
      <c r="H37" s="622">
        <v>2</v>
      </c>
      <c r="I37" s="623"/>
      <c r="J37" s="624">
        <f>'[2]Kielder S&amp;D Baseline'!K80</f>
        <v>662.92918539047241</v>
      </c>
      <c r="K37" s="624">
        <f>'[2]Kielder S&amp;D Baseline'!L80</f>
        <v>661.94451904296875</v>
      </c>
      <c r="L37" s="624">
        <f>'[2]Kielder S&amp;D Baseline'!M80</f>
        <v>661.23895359039307</v>
      </c>
      <c r="M37" s="624">
        <f>'[2]Kielder S&amp;D Baseline'!N80</f>
        <v>660.49593162536621</v>
      </c>
      <c r="N37" s="624">
        <f>'[2]Kielder S&amp;D Baseline'!O80</f>
        <v>659.88086104393005</v>
      </c>
      <c r="O37" s="624">
        <f>'[2]Kielder S&amp;D Baseline'!P80</f>
        <v>659.09006547927856</v>
      </c>
      <c r="P37" s="624">
        <f>'[2]Kielder S&amp;D Baseline'!Q80</f>
        <v>658.08897805213928</v>
      </c>
      <c r="Q37" s="624">
        <f>'[2]Kielder S&amp;D Baseline'!R80</f>
        <v>657.05650806427002</v>
      </c>
      <c r="R37" s="624">
        <f>'[2]Kielder S&amp;D Baseline'!S80</f>
        <v>656.13314032554626</v>
      </c>
      <c r="S37" s="624">
        <f>'[2]Kielder S&amp;D Baseline'!T80</f>
        <v>655.26242995262146</v>
      </c>
      <c r="T37" s="624">
        <f>'[2]Kielder S&amp;D Baseline'!U80</f>
        <v>654.81901359558105</v>
      </c>
      <c r="U37" s="624">
        <f>'[2]Kielder S&amp;D Baseline'!V80</f>
        <v>654.32211446762085</v>
      </c>
      <c r="V37" s="624">
        <f>'[2]Kielder S&amp;D Baseline'!W80</f>
        <v>653.94035983085632</v>
      </c>
      <c r="W37" s="624">
        <f>'[2]Kielder S&amp;D Baseline'!X80</f>
        <v>653.93529725074768</v>
      </c>
      <c r="X37" s="624">
        <f>'[2]Kielder S&amp;D Baseline'!Y80</f>
        <v>654.08669996261597</v>
      </c>
      <c r="Y37" s="624">
        <f>'[2]Kielder S&amp;D Baseline'!Z80</f>
        <v>654.33308744430542</v>
      </c>
      <c r="Z37" s="624">
        <f>'[2]Kielder S&amp;D Baseline'!AA80</f>
        <v>654.50806951522827</v>
      </c>
      <c r="AA37" s="624">
        <f>'[2]Kielder S&amp;D Baseline'!AB80</f>
        <v>654.65627694129944</v>
      </c>
      <c r="AB37" s="624">
        <f>'[2]Kielder S&amp;D Baseline'!AC80</f>
        <v>655.47585892677307</v>
      </c>
      <c r="AC37" s="624">
        <f>'[2]Kielder S&amp;D Baseline'!AD80</f>
        <v>656.37514424324036</v>
      </c>
      <c r="AD37" s="624">
        <f>'[2]Kielder S&amp;D Baseline'!AE80</f>
        <v>657.17128193378448</v>
      </c>
      <c r="AE37" s="624">
        <f>'[2]Kielder S&amp;D Baseline'!AF80</f>
        <v>658.06599628925323</v>
      </c>
      <c r="AF37" s="624">
        <f>'[2]Kielder S&amp;D Baseline'!AG80</f>
        <v>659.00576782226562</v>
      </c>
      <c r="AG37" s="624">
        <f>'[2]Kielder S&amp;D Baseline'!AH80</f>
        <v>659.87863731384277</v>
      </c>
      <c r="AH37" s="624">
        <f>'[2]Kielder S&amp;D Baseline'!AI80</f>
        <v>660.89673984050751</v>
      </c>
      <c r="AI37" s="624">
        <f>'[2]Kielder S&amp;D Baseline'!AJ80</f>
        <v>661.99679553508759</v>
      </c>
      <c r="AJ37" s="624">
        <f>'[2]Kielder S&amp;D Baseline'!AK80</f>
        <v>661.64436709880829</v>
      </c>
      <c r="AK37" s="624">
        <f>'[2]Kielder S&amp;D Baseline'!AL80</f>
        <v>662.83814311027527</v>
      </c>
      <c r="AL37" s="624">
        <f>'[2]Kielder S&amp;D Baseline'!AM80</f>
        <v>664.19921565055847</v>
      </c>
      <c r="AM37" s="624">
        <f>'[2]Kielder S&amp;D Baseline'!AN80</f>
        <v>665.55672609806061</v>
      </c>
      <c r="AN37" s="624">
        <f>'[2]Kielder S&amp;D Baseline'!AO80</f>
        <v>666.99202311038971</v>
      </c>
      <c r="AO37" s="624">
        <f>'[2]Kielder S&amp;D Baseline'!AP80</f>
        <v>668.43336153030396</v>
      </c>
      <c r="AP37" s="624">
        <f>'[2]Kielder S&amp;D Baseline'!AQ80</f>
        <v>669.94017362594604</v>
      </c>
      <c r="AQ37" s="624">
        <f>'[2]Kielder S&amp;D Baseline'!AR80</f>
        <v>671.32314151525497</v>
      </c>
      <c r="AR37" s="624">
        <f>'[2]Kielder S&amp;D Baseline'!AS80</f>
        <v>672.56143510341644</v>
      </c>
      <c r="AS37" s="624">
        <f>'[2]Kielder S&amp;D Baseline'!AT80</f>
        <v>673.79612094163895</v>
      </c>
      <c r="AT37" s="624">
        <f>'[2]Kielder S&amp;D Baseline'!AU80</f>
        <v>674.91385865211487</v>
      </c>
      <c r="AU37" s="624">
        <f>'[2]Kielder S&amp;D Baseline'!AV80</f>
        <v>676.03382700681686</v>
      </c>
      <c r="AV37" s="624">
        <f>'[2]Kielder S&amp;D Baseline'!AW80</f>
        <v>677.25666534900665</v>
      </c>
      <c r="AW37" s="624">
        <f>'[2]Kielder S&amp;D Baseline'!AX80</f>
        <v>678.48415859043598</v>
      </c>
      <c r="AX37" s="624" t="str">
        <f t="shared" ref="AX37:BP37" si="23">IFERROR((AX17+AX18+AX20+AX23),"")</f>
        <v/>
      </c>
      <c r="AY37" s="624" t="str">
        <f t="shared" si="23"/>
        <v/>
      </c>
      <c r="AZ37" s="624" t="str">
        <f t="shared" si="23"/>
        <v/>
      </c>
      <c r="BA37" s="624" t="str">
        <f t="shared" si="23"/>
        <v/>
      </c>
      <c r="BB37" s="624" t="str">
        <f t="shared" si="23"/>
        <v/>
      </c>
      <c r="BC37" s="624" t="str">
        <f t="shared" si="23"/>
        <v/>
      </c>
      <c r="BD37" s="624" t="str">
        <f t="shared" si="23"/>
        <v/>
      </c>
      <c r="BE37" s="624" t="str">
        <f t="shared" si="23"/>
        <v/>
      </c>
      <c r="BF37" s="624" t="str">
        <f t="shared" si="23"/>
        <v/>
      </c>
      <c r="BG37" s="624" t="str">
        <f t="shared" si="23"/>
        <v/>
      </c>
      <c r="BH37" s="624" t="str">
        <f t="shared" si="23"/>
        <v/>
      </c>
      <c r="BI37" s="624" t="str">
        <f t="shared" si="23"/>
        <v/>
      </c>
      <c r="BJ37" s="624" t="str">
        <f t="shared" si="23"/>
        <v/>
      </c>
      <c r="BK37" s="624" t="str">
        <f t="shared" si="23"/>
        <v/>
      </c>
      <c r="BL37" s="624" t="str">
        <f t="shared" si="23"/>
        <v/>
      </c>
      <c r="BM37" s="624" t="str">
        <f t="shared" si="23"/>
        <v/>
      </c>
      <c r="BN37" s="624" t="str">
        <f t="shared" si="23"/>
        <v/>
      </c>
      <c r="BO37" s="624" t="str">
        <f t="shared" si="23"/>
        <v/>
      </c>
      <c r="BP37" s="624" t="str">
        <f t="shared" si="23"/>
        <v/>
      </c>
      <c r="BQ37" s="625" t="str">
        <f>IFERROR((BQ17+BQ18+BQ20+BQ23),"")</f>
        <v/>
      </c>
      <c r="BR37" s="626">
        <f t="shared" ref="BR37:CK37" si="24">IFERROR((BR17+BR18+BR20+BR23),"")</f>
        <v>0</v>
      </c>
      <c r="BS37" s="624">
        <f t="shared" si="24"/>
        <v>0</v>
      </c>
      <c r="BT37" s="624">
        <f t="shared" si="24"/>
        <v>0</v>
      </c>
      <c r="BU37" s="624">
        <f t="shared" si="24"/>
        <v>0</v>
      </c>
      <c r="BV37" s="624">
        <f t="shared" si="24"/>
        <v>0</v>
      </c>
      <c r="BW37" s="624">
        <f t="shared" si="24"/>
        <v>0</v>
      </c>
      <c r="BX37" s="624">
        <f t="shared" si="24"/>
        <v>0</v>
      </c>
      <c r="BY37" s="624">
        <f t="shared" si="24"/>
        <v>0</v>
      </c>
      <c r="BZ37" s="624">
        <f t="shared" si="24"/>
        <v>0</v>
      </c>
      <c r="CA37" s="624">
        <f t="shared" si="24"/>
        <v>0</v>
      </c>
      <c r="CB37" s="624">
        <f t="shared" si="24"/>
        <v>0</v>
      </c>
      <c r="CC37" s="624">
        <f t="shared" si="24"/>
        <v>0</v>
      </c>
      <c r="CD37" s="624">
        <f t="shared" si="24"/>
        <v>0</v>
      </c>
      <c r="CE37" s="624">
        <f t="shared" si="24"/>
        <v>0</v>
      </c>
      <c r="CF37" s="624">
        <f t="shared" si="24"/>
        <v>0</v>
      </c>
      <c r="CG37" s="624">
        <f t="shared" si="24"/>
        <v>0</v>
      </c>
      <c r="CH37" s="624">
        <f t="shared" si="24"/>
        <v>0</v>
      </c>
      <c r="CI37" s="624">
        <f t="shared" si="24"/>
        <v>0</v>
      </c>
      <c r="CJ37" s="624">
        <f t="shared" si="24"/>
        <v>0</v>
      </c>
      <c r="CK37" s="627">
        <f t="shared" si="24"/>
        <v>0</v>
      </c>
      <c r="CM37" s="629"/>
    </row>
    <row r="38" spans="2:91" ht="15.75" customHeight="1" x14ac:dyDescent="0.2">
      <c r="B38" s="668" t="s">
        <v>284</v>
      </c>
      <c r="C38" s="79" t="s">
        <v>285</v>
      </c>
      <c r="D38" s="80" t="s">
        <v>286</v>
      </c>
      <c r="E38" s="81"/>
      <c r="F38" s="14"/>
      <c r="G38" s="401" t="s">
        <v>171</v>
      </c>
      <c r="H38" s="402">
        <v>2</v>
      </c>
      <c r="I38" s="403"/>
      <c r="J38" s="195">
        <v>2.2551700733371831</v>
      </c>
      <c r="K38" s="404">
        <v>3.4246633703398501</v>
      </c>
      <c r="L38" s="404">
        <v>5.4015590575116619</v>
      </c>
      <c r="M38" s="404">
        <v>6.7549773041359344</v>
      </c>
      <c r="N38" s="404">
        <v>9.5555231416922979</v>
      </c>
      <c r="O38" s="404">
        <v>11.085110149113724</v>
      </c>
      <c r="P38" s="404">
        <v>11.046883346886261</v>
      </c>
      <c r="Q38" s="404">
        <v>10.701807550347517</v>
      </c>
      <c r="R38" s="404">
        <v>11.975825086428138</v>
      </c>
      <c r="S38" s="404">
        <v>11.630159266789001</v>
      </c>
      <c r="T38" s="404">
        <v>12.272243229658436</v>
      </c>
      <c r="U38" s="404">
        <v>13.710387425616254</v>
      </c>
      <c r="V38" s="404">
        <v>12.437623404986823</v>
      </c>
      <c r="W38" s="404">
        <v>12.622954814364476</v>
      </c>
      <c r="X38" s="404">
        <v>13.134680500253065</v>
      </c>
      <c r="Y38" s="404">
        <v>14.375843303194706</v>
      </c>
      <c r="Z38" s="404">
        <v>13.268621180505665</v>
      </c>
      <c r="AA38" s="404">
        <v>13.932052071520538</v>
      </c>
      <c r="AB38" s="404">
        <v>14.088438723766494</v>
      </c>
      <c r="AC38" s="404">
        <v>14.535287838405161</v>
      </c>
      <c r="AD38" s="404">
        <v>15.166632179670707</v>
      </c>
      <c r="AE38" s="404">
        <v>15.049594475220655</v>
      </c>
      <c r="AF38" s="404">
        <v>14.846834376469779</v>
      </c>
      <c r="AG38" s="404">
        <v>16.107995595230332</v>
      </c>
      <c r="AH38" s="404">
        <v>15.347335575346165</v>
      </c>
      <c r="AI38" s="404">
        <v>16.030561564128654</v>
      </c>
      <c r="AJ38" s="404">
        <v>16.022492238909692</v>
      </c>
      <c r="AK38" s="404">
        <v>16.544891879633752</v>
      </c>
      <c r="AL38" s="404">
        <v>15.731017635880214</v>
      </c>
      <c r="AM38" s="404">
        <v>16.742003749700576</v>
      </c>
      <c r="AN38" s="404">
        <v>16.791099406940845</v>
      </c>
      <c r="AO38" s="404">
        <v>16.467403121747182</v>
      </c>
      <c r="AP38" s="404">
        <v>16.585360500330303</v>
      </c>
      <c r="AQ38" s="404">
        <v>17.266374981975993</v>
      </c>
      <c r="AR38" s="404">
        <v>16.938624067719786</v>
      </c>
      <c r="AS38" s="404">
        <v>17.393058584200279</v>
      </c>
      <c r="AT38" s="404">
        <v>16.846212947496078</v>
      </c>
      <c r="AU38" s="404">
        <v>18.002652542582776</v>
      </c>
      <c r="AV38" s="404">
        <v>17.35307584177654</v>
      </c>
      <c r="AW38" s="404">
        <v>18.25602859771822</v>
      </c>
      <c r="AX38" s="404" t="s">
        <v>173</v>
      </c>
      <c r="AY38" s="404" t="s">
        <v>173</v>
      </c>
      <c r="AZ38" s="404" t="s">
        <v>173</v>
      </c>
      <c r="BA38" s="404" t="s">
        <v>173</v>
      </c>
      <c r="BB38" s="404" t="s">
        <v>173</v>
      </c>
      <c r="BC38" s="404" t="s">
        <v>173</v>
      </c>
      <c r="BD38" s="404" t="s">
        <v>173</v>
      </c>
      <c r="BE38" s="404" t="s">
        <v>173</v>
      </c>
      <c r="BF38" s="404" t="s">
        <v>173</v>
      </c>
      <c r="BG38" s="404" t="s">
        <v>173</v>
      </c>
      <c r="BH38" s="404" t="s">
        <v>173</v>
      </c>
      <c r="BI38" s="404" t="s">
        <v>173</v>
      </c>
      <c r="BJ38" s="404" t="s">
        <v>173</v>
      </c>
      <c r="BK38" s="404" t="s">
        <v>173</v>
      </c>
      <c r="BL38" s="404" t="s">
        <v>173</v>
      </c>
      <c r="BM38" s="404" t="s">
        <v>173</v>
      </c>
      <c r="BN38" s="404" t="s">
        <v>173</v>
      </c>
      <c r="BO38" s="404" t="s">
        <v>173</v>
      </c>
      <c r="BP38" s="404" t="s">
        <v>173</v>
      </c>
      <c r="BQ38" s="405" t="s">
        <v>173</v>
      </c>
      <c r="BR38" s="441"/>
      <c r="BS38" s="404"/>
      <c r="BT38" s="404"/>
      <c r="BU38" s="404"/>
      <c r="BV38" s="404"/>
      <c r="BW38" s="404"/>
      <c r="BX38" s="404"/>
      <c r="BY38" s="404"/>
      <c r="BZ38" s="404"/>
      <c r="CA38" s="404"/>
      <c r="CB38" s="404"/>
      <c r="CC38" s="404"/>
      <c r="CD38" s="404"/>
      <c r="CE38" s="404"/>
      <c r="CF38" s="404"/>
      <c r="CG38" s="404"/>
      <c r="CH38" s="404"/>
      <c r="CI38" s="404"/>
      <c r="CJ38" s="404"/>
      <c r="CK38" s="406"/>
      <c r="CM38" s="115"/>
    </row>
    <row r="39" spans="2:91" ht="14.25" customHeight="1" x14ac:dyDescent="0.2">
      <c r="B39" s="680"/>
      <c r="C39" s="82" t="s">
        <v>287</v>
      </c>
      <c r="D39" s="83" t="s">
        <v>288</v>
      </c>
      <c r="E39" s="10"/>
      <c r="F39" s="84"/>
      <c r="G39" s="407" t="s">
        <v>171</v>
      </c>
      <c r="H39" s="182">
        <v>2</v>
      </c>
      <c r="I39" s="183"/>
      <c r="J39" s="184">
        <v>44.752849683727746</v>
      </c>
      <c r="K39" s="185">
        <v>44.712215538101603</v>
      </c>
      <c r="L39" s="185">
        <v>43.337439378107</v>
      </c>
      <c r="M39" s="185">
        <v>43.491962456020438</v>
      </c>
      <c r="N39" s="185">
        <v>42.79548160624033</v>
      </c>
      <c r="O39" s="185">
        <v>41.849966997217138</v>
      </c>
      <c r="P39" s="185">
        <v>40.71647439355484</v>
      </c>
      <c r="Q39" s="185">
        <v>39.60827101813279</v>
      </c>
      <c r="R39" s="185">
        <v>37.711196875182139</v>
      </c>
      <c r="S39" s="185">
        <v>37.325944055560143</v>
      </c>
      <c r="T39" s="185">
        <v>36.009101474976895</v>
      </c>
      <c r="U39" s="185">
        <v>34.73039253010122</v>
      </c>
      <c r="V39" s="185">
        <v>34.242736602214713</v>
      </c>
      <c r="W39" s="185">
        <v>32.449783146596182</v>
      </c>
      <c r="X39" s="185">
        <v>31.789577081844836</v>
      </c>
      <c r="Y39" s="185">
        <v>30.135390012640876</v>
      </c>
      <c r="Z39" s="185">
        <v>30.103164215057429</v>
      </c>
      <c r="AA39" s="185">
        <v>29.101370408112722</v>
      </c>
      <c r="AB39" s="185">
        <v>28.391876412307795</v>
      </c>
      <c r="AC39" s="185">
        <v>27.207501556377565</v>
      </c>
      <c r="AD39" s="185">
        <v>26.448974745796448</v>
      </c>
      <c r="AE39" s="185">
        <v>25.651353037191942</v>
      </c>
      <c r="AF39" s="185">
        <v>25.512866237129124</v>
      </c>
      <c r="AG39" s="185">
        <v>23.889711662811745</v>
      </c>
      <c r="AH39" s="185">
        <v>23.905913977134283</v>
      </c>
      <c r="AI39" s="185">
        <v>23.113664929303354</v>
      </c>
      <c r="AJ39" s="185">
        <v>22.42575854959189</v>
      </c>
      <c r="AK39" s="185">
        <v>22.129778395893545</v>
      </c>
      <c r="AL39" s="185">
        <v>21.870099877735662</v>
      </c>
      <c r="AM39" s="185">
        <v>20.794764969356645</v>
      </c>
      <c r="AN39" s="185">
        <v>20.000632249399558</v>
      </c>
      <c r="AO39" s="185">
        <v>20.080052865905472</v>
      </c>
      <c r="AP39" s="185">
        <v>19.589798572011411</v>
      </c>
      <c r="AQ39" s="185">
        <v>18.937069206777458</v>
      </c>
      <c r="AR39" s="185">
        <v>18.505694265258143</v>
      </c>
      <c r="AS39" s="185">
        <v>17.229831955411196</v>
      </c>
      <c r="AT39" s="185">
        <v>17.293495553174061</v>
      </c>
      <c r="AU39" s="185">
        <v>16.172821651563506</v>
      </c>
      <c r="AV39" s="185">
        <v>16.168532131716372</v>
      </c>
      <c r="AW39" s="185">
        <v>15.270684649214113</v>
      </c>
      <c r="AX39" s="185" t="s">
        <v>173</v>
      </c>
      <c r="AY39" s="185" t="s">
        <v>173</v>
      </c>
      <c r="AZ39" s="185" t="s">
        <v>173</v>
      </c>
      <c r="BA39" s="185" t="s">
        <v>173</v>
      </c>
      <c r="BB39" s="185" t="s">
        <v>173</v>
      </c>
      <c r="BC39" s="185" t="s">
        <v>173</v>
      </c>
      <c r="BD39" s="185" t="s">
        <v>173</v>
      </c>
      <c r="BE39" s="185" t="s">
        <v>173</v>
      </c>
      <c r="BF39" s="185" t="s">
        <v>173</v>
      </c>
      <c r="BG39" s="185" t="s">
        <v>173</v>
      </c>
      <c r="BH39" s="185" t="s">
        <v>173</v>
      </c>
      <c r="BI39" s="185" t="s">
        <v>173</v>
      </c>
      <c r="BJ39" s="185" t="s">
        <v>173</v>
      </c>
      <c r="BK39" s="185" t="s">
        <v>173</v>
      </c>
      <c r="BL39" s="185" t="s">
        <v>173</v>
      </c>
      <c r="BM39" s="185" t="s">
        <v>173</v>
      </c>
      <c r="BN39" s="185" t="s">
        <v>173</v>
      </c>
      <c r="BO39" s="185" t="s">
        <v>173</v>
      </c>
      <c r="BP39" s="185" t="s">
        <v>173</v>
      </c>
      <c r="BQ39" s="395" t="s">
        <v>173</v>
      </c>
      <c r="BR39" s="442"/>
      <c r="BS39" s="185"/>
      <c r="BT39" s="185"/>
      <c r="BU39" s="185"/>
      <c r="BV39" s="185"/>
      <c r="BW39" s="185"/>
      <c r="BX39" s="185"/>
      <c r="BY39" s="185"/>
      <c r="BZ39" s="185"/>
      <c r="CA39" s="185"/>
      <c r="CB39" s="185"/>
      <c r="CC39" s="185"/>
      <c r="CD39" s="185"/>
      <c r="CE39" s="185"/>
      <c r="CF39" s="185"/>
      <c r="CG39" s="185"/>
      <c r="CH39" s="185"/>
      <c r="CI39" s="185"/>
      <c r="CJ39" s="185"/>
      <c r="CK39" s="186"/>
    </row>
    <row r="40" spans="2:91" ht="14.25" customHeight="1" x14ac:dyDescent="0.2">
      <c r="B40" s="680"/>
      <c r="C40" s="85" t="s">
        <v>289</v>
      </c>
      <c r="D40" s="86" t="s">
        <v>290</v>
      </c>
      <c r="E40" s="87" t="s">
        <v>291</v>
      </c>
      <c r="F40" s="48" t="s">
        <v>292</v>
      </c>
      <c r="G40" s="408" t="s">
        <v>171</v>
      </c>
      <c r="H40" s="187">
        <v>2</v>
      </c>
      <c r="I40" s="188"/>
      <c r="J40" s="188">
        <f>IFERROR(J38+J39,"")</f>
        <v>47.008019757064929</v>
      </c>
      <c r="K40" s="189">
        <f t="shared" ref="K40:BP40" si="25">IFERROR(K38+K39,"")</f>
        <v>48.136878908441453</v>
      </c>
      <c r="L40" s="189">
        <f t="shared" si="25"/>
        <v>48.738998435618662</v>
      </c>
      <c r="M40" s="189">
        <f t="shared" si="25"/>
        <v>50.246939760156373</v>
      </c>
      <c r="N40" s="189">
        <f t="shared" si="25"/>
        <v>52.351004747932627</v>
      </c>
      <c r="O40" s="189">
        <f t="shared" si="25"/>
        <v>52.935077146330862</v>
      </c>
      <c r="P40" s="189">
        <f t="shared" si="25"/>
        <v>51.763357740441101</v>
      </c>
      <c r="Q40" s="189">
        <f t="shared" si="25"/>
        <v>50.310078568480307</v>
      </c>
      <c r="R40" s="189">
        <f t="shared" si="25"/>
        <v>49.687021961610277</v>
      </c>
      <c r="S40" s="189">
        <f t="shared" si="25"/>
        <v>48.956103322349144</v>
      </c>
      <c r="T40" s="189">
        <f t="shared" si="25"/>
        <v>48.28134470463533</v>
      </c>
      <c r="U40" s="189">
        <f t="shared" si="25"/>
        <v>48.440779955717474</v>
      </c>
      <c r="V40" s="189">
        <f t="shared" si="25"/>
        <v>46.680360007201536</v>
      </c>
      <c r="W40" s="189">
        <f t="shared" si="25"/>
        <v>45.072737960960659</v>
      </c>
      <c r="X40" s="189">
        <f t="shared" si="25"/>
        <v>44.924257582097901</v>
      </c>
      <c r="Y40" s="189">
        <f t="shared" si="25"/>
        <v>44.511233315835582</v>
      </c>
      <c r="Z40" s="189">
        <f t="shared" si="25"/>
        <v>43.371785395563094</v>
      </c>
      <c r="AA40" s="189">
        <f t="shared" si="25"/>
        <v>43.033422479633259</v>
      </c>
      <c r="AB40" s="189">
        <f t="shared" si="25"/>
        <v>42.480315136074289</v>
      </c>
      <c r="AC40" s="189">
        <f t="shared" si="25"/>
        <v>41.742789394782726</v>
      </c>
      <c r="AD40" s="189">
        <f t="shared" si="25"/>
        <v>41.615606925467155</v>
      </c>
      <c r="AE40" s="189">
        <f t="shared" si="25"/>
        <v>40.700947512412597</v>
      </c>
      <c r="AF40" s="189">
        <f t="shared" si="25"/>
        <v>40.359700613598903</v>
      </c>
      <c r="AG40" s="189">
        <f t="shared" si="25"/>
        <v>39.997707258042077</v>
      </c>
      <c r="AH40" s="189">
        <f t="shared" si="25"/>
        <v>39.253249552480447</v>
      </c>
      <c r="AI40" s="189">
        <f t="shared" si="25"/>
        <v>39.144226493432008</v>
      </c>
      <c r="AJ40" s="189">
        <f t="shared" si="25"/>
        <v>38.448250788501582</v>
      </c>
      <c r="AK40" s="189">
        <f t="shared" si="25"/>
        <v>38.674670275527298</v>
      </c>
      <c r="AL40" s="189">
        <f t="shared" si="25"/>
        <v>37.601117513615876</v>
      </c>
      <c r="AM40" s="189">
        <f t="shared" si="25"/>
        <v>37.536768719057221</v>
      </c>
      <c r="AN40" s="189">
        <f t="shared" si="25"/>
        <v>36.791731656340403</v>
      </c>
      <c r="AO40" s="189">
        <f t="shared" si="25"/>
        <v>36.547455987652654</v>
      </c>
      <c r="AP40" s="189">
        <f t="shared" si="25"/>
        <v>36.175159072341714</v>
      </c>
      <c r="AQ40" s="189">
        <f t="shared" si="25"/>
        <v>36.203444188753451</v>
      </c>
      <c r="AR40" s="189">
        <f t="shared" si="25"/>
        <v>35.444318332977929</v>
      </c>
      <c r="AS40" s="189">
        <f t="shared" si="25"/>
        <v>34.622890539611475</v>
      </c>
      <c r="AT40" s="189">
        <f t="shared" si="25"/>
        <v>34.139708500670139</v>
      </c>
      <c r="AU40" s="189">
        <f t="shared" si="25"/>
        <v>34.175474194146283</v>
      </c>
      <c r="AV40" s="189">
        <f t="shared" si="25"/>
        <v>33.521607973492912</v>
      </c>
      <c r="AW40" s="189">
        <f t="shared" si="25"/>
        <v>33.526713246932331</v>
      </c>
      <c r="AX40" s="189" t="str">
        <f t="shared" si="25"/>
        <v/>
      </c>
      <c r="AY40" s="189" t="str">
        <f t="shared" si="25"/>
        <v/>
      </c>
      <c r="AZ40" s="189" t="str">
        <f t="shared" si="25"/>
        <v/>
      </c>
      <c r="BA40" s="189" t="str">
        <f t="shared" si="25"/>
        <v/>
      </c>
      <c r="BB40" s="189" t="str">
        <f t="shared" si="25"/>
        <v/>
      </c>
      <c r="BC40" s="189" t="str">
        <f t="shared" si="25"/>
        <v/>
      </c>
      <c r="BD40" s="189" t="str">
        <f t="shared" si="25"/>
        <v/>
      </c>
      <c r="BE40" s="189" t="str">
        <f t="shared" si="25"/>
        <v/>
      </c>
      <c r="BF40" s="189" t="str">
        <f t="shared" si="25"/>
        <v/>
      </c>
      <c r="BG40" s="189" t="str">
        <f t="shared" si="25"/>
        <v/>
      </c>
      <c r="BH40" s="189" t="str">
        <f t="shared" si="25"/>
        <v/>
      </c>
      <c r="BI40" s="189" t="str">
        <f t="shared" si="25"/>
        <v/>
      </c>
      <c r="BJ40" s="189" t="str">
        <f t="shared" si="25"/>
        <v/>
      </c>
      <c r="BK40" s="189" t="str">
        <f t="shared" si="25"/>
        <v/>
      </c>
      <c r="BL40" s="189" t="str">
        <f t="shared" si="25"/>
        <v/>
      </c>
      <c r="BM40" s="189" t="str">
        <f t="shared" si="25"/>
        <v/>
      </c>
      <c r="BN40" s="189" t="str">
        <f t="shared" si="25"/>
        <v/>
      </c>
      <c r="BO40" s="189" t="str">
        <f t="shared" si="25"/>
        <v/>
      </c>
      <c r="BP40" s="189" t="str">
        <f t="shared" si="25"/>
        <v/>
      </c>
      <c r="BQ40" s="396" t="str">
        <f>IFERROR(BQ38+BQ39,"")</f>
        <v/>
      </c>
      <c r="BR40" s="428">
        <f t="shared" ref="BR40:CK40" si="26">IFERROR(BR38+BR39,"")</f>
        <v>0</v>
      </c>
      <c r="BS40" s="189">
        <f t="shared" si="26"/>
        <v>0</v>
      </c>
      <c r="BT40" s="189">
        <f t="shared" si="26"/>
        <v>0</v>
      </c>
      <c r="BU40" s="189">
        <f t="shared" si="26"/>
        <v>0</v>
      </c>
      <c r="BV40" s="189">
        <f t="shared" si="26"/>
        <v>0</v>
      </c>
      <c r="BW40" s="189">
        <f t="shared" si="26"/>
        <v>0</v>
      </c>
      <c r="BX40" s="189">
        <f t="shared" si="26"/>
        <v>0</v>
      </c>
      <c r="BY40" s="189">
        <f t="shared" si="26"/>
        <v>0</v>
      </c>
      <c r="BZ40" s="189">
        <f t="shared" si="26"/>
        <v>0</v>
      </c>
      <c r="CA40" s="189">
        <f t="shared" si="26"/>
        <v>0</v>
      </c>
      <c r="CB40" s="189">
        <f t="shared" si="26"/>
        <v>0</v>
      </c>
      <c r="CC40" s="189">
        <f t="shared" si="26"/>
        <v>0</v>
      </c>
      <c r="CD40" s="189">
        <f t="shared" si="26"/>
        <v>0</v>
      </c>
      <c r="CE40" s="189">
        <f t="shared" si="26"/>
        <v>0</v>
      </c>
      <c r="CF40" s="189">
        <f t="shared" si="26"/>
        <v>0</v>
      </c>
      <c r="CG40" s="189">
        <f t="shared" si="26"/>
        <v>0</v>
      </c>
      <c r="CH40" s="189">
        <f t="shared" si="26"/>
        <v>0</v>
      </c>
      <c r="CI40" s="189">
        <f t="shared" si="26"/>
        <v>0</v>
      </c>
      <c r="CJ40" s="189">
        <f t="shared" si="26"/>
        <v>0</v>
      </c>
      <c r="CK40" s="190">
        <f t="shared" si="26"/>
        <v>0</v>
      </c>
    </row>
    <row r="41" spans="2:91" ht="15" customHeight="1" thickBot="1" x14ac:dyDescent="0.25">
      <c r="B41" s="681"/>
      <c r="C41" s="88" t="s">
        <v>293</v>
      </c>
      <c r="D41" s="89" t="s">
        <v>294</v>
      </c>
      <c r="E41" s="90" t="s">
        <v>295</v>
      </c>
      <c r="F41" s="91" t="s">
        <v>296</v>
      </c>
      <c r="G41" s="349" t="s">
        <v>171</v>
      </c>
      <c r="H41" s="350">
        <v>2</v>
      </c>
      <c r="I41" s="196"/>
      <c r="J41" s="196">
        <f>IFERROR(J16-J37,"")</f>
        <v>92.939200618927089</v>
      </c>
      <c r="K41" s="196">
        <f t="shared" ref="K41:BP41" si="27">IFERROR(K16-K37,"")</f>
        <v>91.873909283984744</v>
      </c>
      <c r="L41" s="196">
        <f t="shared" si="27"/>
        <v>90.524046676573789</v>
      </c>
      <c r="M41" s="196">
        <f t="shared" si="27"/>
        <v>89.212374729258045</v>
      </c>
      <c r="N41" s="196">
        <f t="shared" si="27"/>
        <v>87.770243551233079</v>
      </c>
      <c r="O41" s="196">
        <f t="shared" si="27"/>
        <v>86.507281566094662</v>
      </c>
      <c r="P41" s="196">
        <f t="shared" si="27"/>
        <v>87.193590306805845</v>
      </c>
      <c r="Q41" s="196">
        <f t="shared" si="27"/>
        <v>87.911896706437346</v>
      </c>
      <c r="R41" s="196">
        <f t="shared" si="27"/>
        <v>88.518962452840128</v>
      </c>
      <c r="S41" s="196">
        <f t="shared" si="27"/>
        <v>89.072338749074333</v>
      </c>
      <c r="T41" s="196">
        <f t="shared" si="27"/>
        <v>89.190046066712625</v>
      </c>
      <c r="U41" s="196">
        <f t="shared" si="27"/>
        <v>89.362284417580895</v>
      </c>
      <c r="V41" s="196">
        <f t="shared" si="27"/>
        <v>89.417121445225916</v>
      </c>
      <c r="W41" s="196">
        <f t="shared" si="27"/>
        <v>89.087883251904714</v>
      </c>
      <c r="X41" s="196">
        <f t="shared" si="27"/>
        <v>88.599113046883872</v>
      </c>
      <c r="Y41" s="196">
        <f t="shared" si="27"/>
        <v>88.013496370553185</v>
      </c>
      <c r="Z41" s="196">
        <f t="shared" si="27"/>
        <v>87.500684651040388</v>
      </c>
      <c r="AA41" s="196">
        <f t="shared" si="27"/>
        <v>87.015172359418102</v>
      </c>
      <c r="AB41" s="196">
        <f t="shared" si="27"/>
        <v>85.845126567029297</v>
      </c>
      <c r="AC41" s="196">
        <f t="shared" si="27"/>
        <v>84.5938152583592</v>
      </c>
      <c r="AD41" s="196">
        <f t="shared" si="27"/>
        <v>83.447673269080383</v>
      </c>
      <c r="AE41" s="196">
        <f t="shared" si="27"/>
        <v>82.201022512244549</v>
      </c>
      <c r="AF41" s="196">
        <f t="shared" si="27"/>
        <v>80.908431457184975</v>
      </c>
      <c r="AG41" s="196">
        <f t="shared" si="27"/>
        <v>79.684053723573015</v>
      </c>
      <c r="AH41" s="196">
        <f t="shared" si="27"/>
        <v>78.311596387385521</v>
      </c>
      <c r="AI41" s="196">
        <f t="shared" si="27"/>
        <v>76.855579601191721</v>
      </c>
      <c r="AJ41" s="196">
        <f t="shared" si="27"/>
        <v>76.880515634822132</v>
      </c>
      <c r="AK41" s="196">
        <f t="shared" si="27"/>
        <v>75.328941613530333</v>
      </c>
      <c r="AL41" s="196">
        <f t="shared" si="27"/>
        <v>73.60679205145766</v>
      </c>
      <c r="AM41" s="196">
        <f t="shared" si="27"/>
        <v>71.888274399184411</v>
      </c>
      <c r="AN41" s="196">
        <f t="shared" si="27"/>
        <v>70.090445565413688</v>
      </c>
      <c r="AO41" s="196">
        <f t="shared" si="27"/>
        <v>68.286456912469248</v>
      </c>
      <c r="AP41" s="196">
        <f t="shared" si="27"/>
        <v>66.415711299752502</v>
      </c>
      <c r="AQ41" s="196">
        <f t="shared" si="27"/>
        <v>64.671237239813081</v>
      </c>
      <c r="AR41" s="196">
        <f t="shared" si="27"/>
        <v>63.074273097323612</v>
      </c>
      <c r="AS41" s="196">
        <f t="shared" si="27"/>
        <v>61.480987416671951</v>
      </c>
      <c r="AT41" s="196">
        <f t="shared" si="27"/>
        <v>60.006942047070766</v>
      </c>
      <c r="AU41" s="196">
        <f t="shared" si="27"/>
        <v>58.530622312616515</v>
      </c>
      <c r="AV41" s="196">
        <f t="shared" si="27"/>
        <v>56.949416338919946</v>
      </c>
      <c r="AW41" s="196">
        <f t="shared" si="27"/>
        <v>55.363464229958481</v>
      </c>
      <c r="AX41" s="196" t="str">
        <f t="shared" si="27"/>
        <v/>
      </c>
      <c r="AY41" s="196" t="str">
        <f t="shared" si="27"/>
        <v/>
      </c>
      <c r="AZ41" s="196" t="str">
        <f t="shared" si="27"/>
        <v/>
      </c>
      <c r="BA41" s="196" t="str">
        <f t="shared" si="27"/>
        <v/>
      </c>
      <c r="BB41" s="196" t="str">
        <f t="shared" si="27"/>
        <v/>
      </c>
      <c r="BC41" s="196" t="str">
        <f t="shared" si="27"/>
        <v/>
      </c>
      <c r="BD41" s="196" t="str">
        <f t="shared" si="27"/>
        <v/>
      </c>
      <c r="BE41" s="196" t="str">
        <f t="shared" si="27"/>
        <v/>
      </c>
      <c r="BF41" s="196" t="str">
        <f t="shared" si="27"/>
        <v/>
      </c>
      <c r="BG41" s="196" t="str">
        <f t="shared" si="27"/>
        <v/>
      </c>
      <c r="BH41" s="196" t="str">
        <f t="shared" si="27"/>
        <v/>
      </c>
      <c r="BI41" s="196" t="str">
        <f t="shared" si="27"/>
        <v/>
      </c>
      <c r="BJ41" s="196" t="str">
        <f t="shared" si="27"/>
        <v/>
      </c>
      <c r="BK41" s="196" t="str">
        <f t="shared" si="27"/>
        <v/>
      </c>
      <c r="BL41" s="196" t="str">
        <f t="shared" si="27"/>
        <v/>
      </c>
      <c r="BM41" s="196" t="str">
        <f t="shared" si="27"/>
        <v/>
      </c>
      <c r="BN41" s="196" t="str">
        <f t="shared" si="27"/>
        <v/>
      </c>
      <c r="BO41" s="196" t="str">
        <f t="shared" si="27"/>
        <v/>
      </c>
      <c r="BP41" s="409" t="str">
        <f t="shared" si="27"/>
        <v/>
      </c>
      <c r="BQ41" s="425" t="str">
        <f>IFERROR(BQ16-BQ37,"")</f>
        <v/>
      </c>
      <c r="BR41" s="443">
        <f t="shared" ref="BR41:CK41" si="28">IFERROR(BR16-BR37,"")</f>
        <v>0</v>
      </c>
      <c r="BS41" s="409">
        <f t="shared" si="28"/>
        <v>0</v>
      </c>
      <c r="BT41" s="409">
        <f t="shared" si="28"/>
        <v>0</v>
      </c>
      <c r="BU41" s="409">
        <f t="shared" si="28"/>
        <v>0</v>
      </c>
      <c r="BV41" s="409">
        <f t="shared" si="28"/>
        <v>0</v>
      </c>
      <c r="BW41" s="409">
        <f t="shared" si="28"/>
        <v>0</v>
      </c>
      <c r="BX41" s="409">
        <f t="shared" si="28"/>
        <v>0</v>
      </c>
      <c r="BY41" s="409">
        <f t="shared" si="28"/>
        <v>0</v>
      </c>
      <c r="BZ41" s="409">
        <f t="shared" si="28"/>
        <v>0</v>
      </c>
      <c r="CA41" s="409">
        <f t="shared" si="28"/>
        <v>0</v>
      </c>
      <c r="CB41" s="409">
        <f t="shared" si="28"/>
        <v>0</v>
      </c>
      <c r="CC41" s="409">
        <f t="shared" si="28"/>
        <v>0</v>
      </c>
      <c r="CD41" s="409">
        <f t="shared" si="28"/>
        <v>0</v>
      </c>
      <c r="CE41" s="409">
        <f t="shared" si="28"/>
        <v>0</v>
      </c>
      <c r="CF41" s="409">
        <f t="shared" si="28"/>
        <v>0</v>
      </c>
      <c r="CG41" s="409">
        <f t="shared" si="28"/>
        <v>0</v>
      </c>
      <c r="CH41" s="409">
        <f t="shared" si="28"/>
        <v>0</v>
      </c>
      <c r="CI41" s="409">
        <f t="shared" si="28"/>
        <v>0</v>
      </c>
      <c r="CJ41" s="409">
        <f t="shared" si="28"/>
        <v>0</v>
      </c>
      <c r="CK41" s="410">
        <f t="shared" si="28"/>
        <v>0</v>
      </c>
    </row>
    <row r="42" spans="2:91" ht="15.75" thickBot="1" x14ac:dyDescent="0.25">
      <c r="B42" s="3" t="s">
        <v>297</v>
      </c>
      <c r="C42" s="75" t="s">
        <v>298</v>
      </c>
      <c r="D42" s="76" t="s">
        <v>299</v>
      </c>
      <c r="E42" s="92" t="s">
        <v>300</v>
      </c>
      <c r="F42" s="93" t="s">
        <v>301</v>
      </c>
      <c r="G42" s="453" t="s">
        <v>171</v>
      </c>
      <c r="H42" s="454">
        <v>2</v>
      </c>
      <c r="I42" s="444"/>
      <c r="J42" s="444">
        <f>IFERROR(J41-J40,"")</f>
        <v>45.93118086186216</v>
      </c>
      <c r="K42" s="444">
        <f t="shared" ref="K42:BP42" si="29">IFERROR(K41-K40,"")</f>
        <v>43.737030375543291</v>
      </c>
      <c r="L42" s="444">
        <f t="shared" si="29"/>
        <v>41.785048240955128</v>
      </c>
      <c r="M42" s="444">
        <f t="shared" si="29"/>
        <v>38.965434969101672</v>
      </c>
      <c r="N42" s="444">
        <f t="shared" si="29"/>
        <v>35.419238803300452</v>
      </c>
      <c r="O42" s="444">
        <f t="shared" si="29"/>
        <v>33.5722044197638</v>
      </c>
      <c r="P42" s="444">
        <f t="shared" si="29"/>
        <v>35.430232566364744</v>
      </c>
      <c r="Q42" s="444">
        <f t="shared" si="29"/>
        <v>37.601818137957039</v>
      </c>
      <c r="R42" s="444">
        <f t="shared" si="29"/>
        <v>38.831940491229851</v>
      </c>
      <c r="S42" s="444">
        <f t="shared" si="29"/>
        <v>40.11623542672519</v>
      </c>
      <c r="T42" s="444">
        <f t="shared" si="29"/>
        <v>40.908701362077295</v>
      </c>
      <c r="U42" s="444">
        <f t="shared" si="29"/>
        <v>40.921504461863421</v>
      </c>
      <c r="V42" s="444">
        <f t="shared" si="29"/>
        <v>42.736761438024381</v>
      </c>
      <c r="W42" s="444">
        <f t="shared" si="29"/>
        <v>44.015145290944055</v>
      </c>
      <c r="X42" s="444">
        <f t="shared" si="29"/>
        <v>43.674855464785971</v>
      </c>
      <c r="Y42" s="444">
        <f t="shared" si="29"/>
        <v>43.502263054717602</v>
      </c>
      <c r="Z42" s="444">
        <f t="shared" si="29"/>
        <v>44.128899255477293</v>
      </c>
      <c r="AA42" s="444">
        <f t="shared" si="29"/>
        <v>43.981749879784843</v>
      </c>
      <c r="AB42" s="444">
        <f t="shared" si="29"/>
        <v>43.364811430955008</v>
      </c>
      <c r="AC42" s="444">
        <f t="shared" si="29"/>
        <v>42.851025863576474</v>
      </c>
      <c r="AD42" s="444">
        <f t="shared" si="29"/>
        <v>41.832066343613228</v>
      </c>
      <c r="AE42" s="444">
        <f t="shared" si="29"/>
        <v>41.500074999831952</v>
      </c>
      <c r="AF42" s="444">
        <f t="shared" si="29"/>
        <v>40.548730843586071</v>
      </c>
      <c r="AG42" s="444">
        <f t="shared" si="29"/>
        <v>39.686346465530939</v>
      </c>
      <c r="AH42" s="444">
        <f t="shared" si="29"/>
        <v>39.058346834905073</v>
      </c>
      <c r="AI42" s="444">
        <f t="shared" si="29"/>
        <v>37.711353107759713</v>
      </c>
      <c r="AJ42" s="444">
        <f t="shared" si="29"/>
        <v>38.43226484632055</v>
      </c>
      <c r="AK42" s="444">
        <f t="shared" si="29"/>
        <v>36.654271338003035</v>
      </c>
      <c r="AL42" s="444">
        <f t="shared" si="29"/>
        <v>36.005674537841784</v>
      </c>
      <c r="AM42" s="444">
        <f t="shared" si="29"/>
        <v>34.35150568012719</v>
      </c>
      <c r="AN42" s="444">
        <f t="shared" si="29"/>
        <v>33.298713909073285</v>
      </c>
      <c r="AO42" s="444">
        <f t="shared" si="29"/>
        <v>31.739000924816594</v>
      </c>
      <c r="AP42" s="444">
        <f t="shared" si="29"/>
        <v>30.240552227410788</v>
      </c>
      <c r="AQ42" s="444">
        <f t="shared" si="29"/>
        <v>28.46779305105963</v>
      </c>
      <c r="AR42" s="444">
        <f t="shared" si="29"/>
        <v>27.629954764345683</v>
      </c>
      <c r="AS42" s="444">
        <f t="shared" si="29"/>
        <v>26.858096877060476</v>
      </c>
      <c r="AT42" s="444">
        <f t="shared" si="29"/>
        <v>25.867233546400627</v>
      </c>
      <c r="AU42" s="444">
        <f t="shared" si="29"/>
        <v>24.355148118470233</v>
      </c>
      <c r="AV42" s="444">
        <f t="shared" si="29"/>
        <v>23.427808365427033</v>
      </c>
      <c r="AW42" s="444">
        <f t="shared" si="29"/>
        <v>21.83675098302615</v>
      </c>
      <c r="AX42" s="444" t="str">
        <f t="shared" si="29"/>
        <v/>
      </c>
      <c r="AY42" s="444" t="str">
        <f t="shared" si="29"/>
        <v/>
      </c>
      <c r="AZ42" s="444" t="str">
        <f t="shared" si="29"/>
        <v/>
      </c>
      <c r="BA42" s="444" t="str">
        <f t="shared" si="29"/>
        <v/>
      </c>
      <c r="BB42" s="444" t="str">
        <f t="shared" si="29"/>
        <v/>
      </c>
      <c r="BC42" s="444" t="str">
        <f t="shared" si="29"/>
        <v/>
      </c>
      <c r="BD42" s="444" t="str">
        <f t="shared" si="29"/>
        <v/>
      </c>
      <c r="BE42" s="444" t="str">
        <f t="shared" si="29"/>
        <v/>
      </c>
      <c r="BF42" s="444" t="str">
        <f t="shared" si="29"/>
        <v/>
      </c>
      <c r="BG42" s="444" t="str">
        <f t="shared" si="29"/>
        <v/>
      </c>
      <c r="BH42" s="444" t="str">
        <f t="shared" si="29"/>
        <v/>
      </c>
      <c r="BI42" s="444" t="str">
        <f t="shared" si="29"/>
        <v/>
      </c>
      <c r="BJ42" s="444" t="str">
        <f t="shared" si="29"/>
        <v/>
      </c>
      <c r="BK42" s="444" t="str">
        <f t="shared" si="29"/>
        <v/>
      </c>
      <c r="BL42" s="444" t="str">
        <f t="shared" si="29"/>
        <v/>
      </c>
      <c r="BM42" s="444" t="str">
        <f t="shared" si="29"/>
        <v/>
      </c>
      <c r="BN42" s="444" t="str">
        <f t="shared" si="29"/>
        <v/>
      </c>
      <c r="BO42" s="444" t="str">
        <f t="shared" si="29"/>
        <v/>
      </c>
      <c r="BP42" s="388" t="str">
        <f t="shared" si="29"/>
        <v/>
      </c>
      <c r="BQ42" s="391" t="str">
        <f>IFERROR(BQ41-BQ40,"")</f>
        <v/>
      </c>
      <c r="BR42" s="463">
        <f t="shared" ref="BR42:CK42" si="30">IFERROR(BR41-BR40,"")</f>
        <v>0</v>
      </c>
      <c r="BS42" s="388">
        <f t="shared" si="30"/>
        <v>0</v>
      </c>
      <c r="BT42" s="388">
        <f t="shared" si="30"/>
        <v>0</v>
      </c>
      <c r="BU42" s="388">
        <f t="shared" si="30"/>
        <v>0</v>
      </c>
      <c r="BV42" s="388">
        <f t="shared" si="30"/>
        <v>0</v>
      </c>
      <c r="BW42" s="388">
        <f t="shared" si="30"/>
        <v>0</v>
      </c>
      <c r="BX42" s="388">
        <f t="shared" si="30"/>
        <v>0</v>
      </c>
      <c r="BY42" s="388">
        <f t="shared" si="30"/>
        <v>0</v>
      </c>
      <c r="BZ42" s="388">
        <f t="shared" si="30"/>
        <v>0</v>
      </c>
      <c r="CA42" s="388">
        <f t="shared" si="30"/>
        <v>0</v>
      </c>
      <c r="CB42" s="388">
        <f t="shared" si="30"/>
        <v>0</v>
      </c>
      <c r="CC42" s="388">
        <f t="shared" si="30"/>
        <v>0</v>
      </c>
      <c r="CD42" s="388">
        <f t="shared" si="30"/>
        <v>0</v>
      </c>
      <c r="CE42" s="388">
        <f t="shared" si="30"/>
        <v>0</v>
      </c>
      <c r="CF42" s="388">
        <f t="shared" si="30"/>
        <v>0</v>
      </c>
      <c r="CG42" s="388">
        <f t="shared" si="30"/>
        <v>0</v>
      </c>
      <c r="CH42" s="388">
        <f t="shared" si="30"/>
        <v>0</v>
      </c>
      <c r="CI42" s="388">
        <f t="shared" si="30"/>
        <v>0</v>
      </c>
      <c r="CJ42" s="388">
        <f t="shared" si="30"/>
        <v>0</v>
      </c>
      <c r="CK42" s="389">
        <f t="shared" si="30"/>
        <v>0</v>
      </c>
    </row>
    <row r="43" spans="2:91" ht="13.5" customHeight="1" x14ac:dyDescent="0.25">
      <c r="C43" s="192"/>
      <c r="J43" s="193"/>
      <c r="K43" s="193"/>
      <c r="L43" s="193"/>
      <c r="M43" s="193"/>
      <c r="N43" s="193"/>
      <c r="O43" s="194"/>
      <c r="P43" s="194"/>
    </row>
    <row r="44" spans="2:91" ht="13.5" customHeight="1" thickBot="1" x14ac:dyDescent="0.3">
      <c r="C44" s="192"/>
      <c r="J44" s="193"/>
      <c r="K44" s="193"/>
      <c r="L44" s="193"/>
      <c r="M44" s="193"/>
      <c r="N44" s="193"/>
      <c r="O44" s="194"/>
      <c r="P44" s="194"/>
    </row>
    <row r="45" spans="2:91" ht="36" customHeight="1" thickBot="1" x14ac:dyDescent="0.25">
      <c r="B45" s="464" t="s">
        <v>302</v>
      </c>
      <c r="C45" s="94" t="s">
        <v>162</v>
      </c>
      <c r="D45" s="95" t="s">
        <v>163</v>
      </c>
      <c r="E45" s="95" t="s">
        <v>164</v>
      </c>
      <c r="F45" s="96" t="s">
        <v>165</v>
      </c>
      <c r="G45" s="107" t="s">
        <v>166</v>
      </c>
      <c r="H45" s="108" t="s">
        <v>167</v>
      </c>
      <c r="I45" s="109" t="str">
        <f t="shared" ref="I45:BQ45" si="31">I5</f>
        <v>2019-20</v>
      </c>
      <c r="J45" s="95" t="str">
        <f t="shared" si="31"/>
        <v>2020-21</v>
      </c>
      <c r="K45" s="95" t="str">
        <f t="shared" si="31"/>
        <v>2021-22</v>
      </c>
      <c r="L45" s="95" t="str">
        <f t="shared" si="31"/>
        <v>2022-23</v>
      </c>
      <c r="M45" s="95" t="str">
        <f t="shared" si="31"/>
        <v>2023-24</v>
      </c>
      <c r="N45" s="95" t="str">
        <f t="shared" si="31"/>
        <v>2024-25</v>
      </c>
      <c r="O45" s="95" t="str">
        <f t="shared" si="31"/>
        <v>2025-26</v>
      </c>
      <c r="P45" s="95" t="str">
        <f t="shared" si="31"/>
        <v>2026-27</v>
      </c>
      <c r="Q45" s="95" t="str">
        <f t="shared" si="31"/>
        <v>2027-28</v>
      </c>
      <c r="R45" s="95" t="str">
        <f t="shared" si="31"/>
        <v>2028-29</v>
      </c>
      <c r="S45" s="95" t="str">
        <f t="shared" si="31"/>
        <v>2029-30</v>
      </c>
      <c r="T45" s="95" t="str">
        <f t="shared" si="31"/>
        <v>2030-31</v>
      </c>
      <c r="U45" s="95" t="str">
        <f t="shared" si="31"/>
        <v>2031-32</v>
      </c>
      <c r="V45" s="95" t="str">
        <f t="shared" si="31"/>
        <v>2032-33</v>
      </c>
      <c r="W45" s="95" t="str">
        <f t="shared" si="31"/>
        <v>2033-34</v>
      </c>
      <c r="X45" s="95" t="str">
        <f t="shared" si="31"/>
        <v>2034-35</v>
      </c>
      <c r="Y45" s="95" t="str">
        <f t="shared" si="31"/>
        <v>2035-36</v>
      </c>
      <c r="Z45" s="95" t="str">
        <f t="shared" si="31"/>
        <v>2036-37</v>
      </c>
      <c r="AA45" s="95" t="str">
        <f t="shared" si="31"/>
        <v>2037-38</v>
      </c>
      <c r="AB45" s="95" t="str">
        <f t="shared" si="31"/>
        <v>2038-39</v>
      </c>
      <c r="AC45" s="95" t="str">
        <f t="shared" si="31"/>
        <v>2039-40</v>
      </c>
      <c r="AD45" s="95" t="str">
        <f t="shared" si="31"/>
        <v>2040-41</v>
      </c>
      <c r="AE45" s="95" t="str">
        <f t="shared" si="31"/>
        <v>2041-42</v>
      </c>
      <c r="AF45" s="95" t="str">
        <f t="shared" si="31"/>
        <v>2042-43</v>
      </c>
      <c r="AG45" s="95" t="str">
        <f t="shared" si="31"/>
        <v>2043-44</v>
      </c>
      <c r="AH45" s="95" t="str">
        <f t="shared" si="31"/>
        <v>2044-45</v>
      </c>
      <c r="AI45" s="95" t="str">
        <f t="shared" si="31"/>
        <v>2045-46</v>
      </c>
      <c r="AJ45" s="95" t="str">
        <f t="shared" si="31"/>
        <v>2046-47</v>
      </c>
      <c r="AK45" s="95" t="str">
        <f t="shared" si="31"/>
        <v>2047-48</v>
      </c>
      <c r="AL45" s="95" t="str">
        <f t="shared" si="31"/>
        <v>2048-49</v>
      </c>
      <c r="AM45" s="95" t="str">
        <f t="shared" si="31"/>
        <v>2049-50</v>
      </c>
      <c r="AN45" s="95" t="str">
        <f t="shared" si="31"/>
        <v>2050-51</v>
      </c>
      <c r="AO45" s="95" t="str">
        <f t="shared" si="31"/>
        <v>2051-52</v>
      </c>
      <c r="AP45" s="95" t="str">
        <f t="shared" si="31"/>
        <v>2052-53</v>
      </c>
      <c r="AQ45" s="95" t="str">
        <f t="shared" si="31"/>
        <v>2053-54</v>
      </c>
      <c r="AR45" s="95" t="str">
        <f t="shared" si="31"/>
        <v>2054-55</v>
      </c>
      <c r="AS45" s="95" t="str">
        <f t="shared" si="31"/>
        <v>2055-56</v>
      </c>
      <c r="AT45" s="95" t="str">
        <f t="shared" si="31"/>
        <v>2056-57</v>
      </c>
      <c r="AU45" s="95" t="str">
        <f t="shared" si="31"/>
        <v>2057-58</v>
      </c>
      <c r="AV45" s="95" t="str">
        <f t="shared" si="31"/>
        <v>2058-59</v>
      </c>
      <c r="AW45" s="95" t="str">
        <f t="shared" si="31"/>
        <v>2059-60</v>
      </c>
      <c r="AX45" s="95" t="str">
        <f t="shared" si="31"/>
        <v>2060-61</v>
      </c>
      <c r="AY45" s="95" t="str">
        <f t="shared" si="31"/>
        <v>2061-62</v>
      </c>
      <c r="AZ45" s="95" t="str">
        <f t="shared" si="31"/>
        <v>2062-63</v>
      </c>
      <c r="BA45" s="95" t="str">
        <f t="shared" si="31"/>
        <v>2063-64</v>
      </c>
      <c r="BB45" s="95" t="str">
        <f t="shared" si="31"/>
        <v>2064-65</v>
      </c>
      <c r="BC45" s="95" t="str">
        <f t="shared" si="31"/>
        <v>2065-66</v>
      </c>
      <c r="BD45" s="95" t="str">
        <f t="shared" si="31"/>
        <v>2066-67</v>
      </c>
      <c r="BE45" s="95" t="str">
        <f t="shared" si="31"/>
        <v>2067-68</v>
      </c>
      <c r="BF45" s="95" t="str">
        <f t="shared" si="31"/>
        <v>2068-69</v>
      </c>
      <c r="BG45" s="95" t="str">
        <f t="shared" si="31"/>
        <v>2069-70</v>
      </c>
      <c r="BH45" s="95" t="str">
        <f t="shared" si="31"/>
        <v>2070-71</v>
      </c>
      <c r="BI45" s="95" t="str">
        <f t="shared" si="31"/>
        <v>2071-72</v>
      </c>
      <c r="BJ45" s="95" t="str">
        <f t="shared" si="31"/>
        <v>2072-73</v>
      </c>
      <c r="BK45" s="95" t="str">
        <f t="shared" si="31"/>
        <v>2073-74</v>
      </c>
      <c r="BL45" s="95" t="str">
        <f t="shared" si="31"/>
        <v>2074-75</v>
      </c>
      <c r="BM45" s="95" t="str">
        <f t="shared" si="31"/>
        <v>2075-76</v>
      </c>
      <c r="BN45" s="95" t="str">
        <f t="shared" si="31"/>
        <v>2076-77</v>
      </c>
      <c r="BO45" s="95" t="str">
        <f t="shared" si="31"/>
        <v>2077-78</v>
      </c>
      <c r="BP45" s="95" t="str">
        <f t="shared" si="31"/>
        <v>2078-79</v>
      </c>
      <c r="BQ45" s="108" t="str">
        <f t="shared" si="31"/>
        <v>2079-80</v>
      </c>
      <c r="BR45" s="94" t="s">
        <v>131</v>
      </c>
      <c r="BS45" s="95" t="s">
        <v>132</v>
      </c>
      <c r="BT45" s="95" t="s">
        <v>133</v>
      </c>
      <c r="BU45" s="95" t="s">
        <v>134</v>
      </c>
      <c r="BV45" s="95" t="s">
        <v>135</v>
      </c>
      <c r="BW45" s="95" t="s">
        <v>136</v>
      </c>
      <c r="BX45" s="95" t="s">
        <v>137</v>
      </c>
      <c r="BY45" s="95" t="s">
        <v>138</v>
      </c>
      <c r="BZ45" s="95" t="s">
        <v>139</v>
      </c>
      <c r="CA45" s="95" t="s">
        <v>140</v>
      </c>
      <c r="CB45" s="95" t="s">
        <v>141</v>
      </c>
      <c r="CC45" s="95" t="s">
        <v>142</v>
      </c>
      <c r="CD45" s="95" t="s">
        <v>143</v>
      </c>
      <c r="CE45" s="95" t="s">
        <v>144</v>
      </c>
      <c r="CF45" s="95" t="s">
        <v>145</v>
      </c>
      <c r="CG45" s="95" t="s">
        <v>146</v>
      </c>
      <c r="CH45" s="95" t="s">
        <v>147</v>
      </c>
      <c r="CI45" s="95" t="s">
        <v>148</v>
      </c>
      <c r="CJ45" s="95" t="s">
        <v>149</v>
      </c>
      <c r="CK45" s="96" t="s">
        <v>150</v>
      </c>
    </row>
    <row r="46" spans="2:91" s="628" customFormat="1" ht="15" customHeight="1" x14ac:dyDescent="0.2">
      <c r="B46" s="668" t="s">
        <v>169</v>
      </c>
      <c r="C46" s="630" t="s">
        <v>12</v>
      </c>
      <c r="D46" s="631" t="s">
        <v>13</v>
      </c>
      <c r="E46" s="632"/>
      <c r="F46" s="633"/>
      <c r="G46" s="634" t="s">
        <v>171</v>
      </c>
      <c r="H46" s="635">
        <v>2</v>
      </c>
      <c r="I46" s="636"/>
      <c r="J46" s="637">
        <f>'[2]Kielder S&amp;D Final'!K41</f>
        <v>676.58379589839046</v>
      </c>
      <c r="K46" s="637">
        <f>'[2]Kielder S&amp;D Final'!L41</f>
        <v>669.9876335741526</v>
      </c>
      <c r="L46" s="637">
        <f>'[2]Kielder S&amp;D Final'!M41</f>
        <v>663.6724800152308</v>
      </c>
      <c r="M46" s="637">
        <f>'[2]Kielder S&amp;D Final'!N41</f>
        <v>657.32957536425647</v>
      </c>
      <c r="N46" s="637">
        <f>'[2]Kielder S&amp;D Final'!O41</f>
        <v>651.10193137202327</v>
      </c>
      <c r="O46" s="637">
        <f>'[2]Kielder S&amp;D Final'!P41</f>
        <v>646.60633751797741</v>
      </c>
      <c r="P46" s="637">
        <f>'[2]Kielder S&amp;D Final'!Q41</f>
        <v>641.97484088339866</v>
      </c>
      <c r="Q46" s="637">
        <f>'[2]Kielder S&amp;D Final'!R41</f>
        <v>637.32236082644522</v>
      </c>
      <c r="R46" s="637">
        <f>'[2]Kielder S&amp;D Final'!S41</f>
        <v>632.7931126443392</v>
      </c>
      <c r="S46" s="637">
        <f>'[2]Kielder S&amp;D Final'!T41</f>
        <v>628.3236878423221</v>
      </c>
      <c r="T46" s="637">
        <f>'[2]Kielder S&amp;D Final'!U41</f>
        <v>624.54011506981919</v>
      </c>
      <c r="U46" s="637">
        <f>'[2]Kielder S&amp;D Final'!V41</f>
        <v>620.71382259793347</v>
      </c>
      <c r="V46" s="637">
        <f>'[2]Kielder S&amp;D Final'!W41</f>
        <v>617.01234209618633</v>
      </c>
      <c r="W46" s="637">
        <f>'[2]Kielder S&amp;D Final'!X41</f>
        <v>613.69778341784547</v>
      </c>
      <c r="X46" s="637">
        <f>'[2]Kielder S&amp;D Final'!Y41</f>
        <v>610.54461153998443</v>
      </c>
      <c r="Y46" s="637">
        <f>'[2]Kielder S&amp;D Final'!Z41</f>
        <v>607.71106352543904</v>
      </c>
      <c r="Z46" s="637">
        <f>'[2]Kielder S&amp;D Final'!AA41</f>
        <v>604.81748598914214</v>
      </c>
      <c r="AA46" s="637">
        <f>'[2]Kielder S&amp;D Final'!AB41</f>
        <v>602.85239116396974</v>
      </c>
      <c r="AB46" s="637">
        <f>'[2]Kielder S&amp;D Final'!AC41</f>
        <v>601.89473179287984</v>
      </c>
      <c r="AC46" s="637">
        <f>'[2]Kielder S&amp;D Final'!AD41</f>
        <v>601.01005313382211</v>
      </c>
      <c r="AD46" s="637">
        <f>'[2]Kielder S&amp;D Final'!AE41</f>
        <v>600.20675947055872</v>
      </c>
      <c r="AE46" s="637">
        <f>'[2]Kielder S&amp;D Final'!AF41</f>
        <v>599.50368651132646</v>
      </c>
      <c r="AF46" s="637">
        <f>'[2]Kielder S&amp;D Final'!AG41</f>
        <v>598.84956381030145</v>
      </c>
      <c r="AG46" s="637">
        <f>'[2]Kielder S&amp;D Final'!AH41</f>
        <v>598.13030119471614</v>
      </c>
      <c r="AH46" s="637">
        <f>'[2]Kielder S&amp;D Final'!AI41</f>
        <v>597.55425051584302</v>
      </c>
      <c r="AI46" s="637">
        <f>'[2]Kielder S&amp;D Final'!AJ41</f>
        <v>598.77885029840536</v>
      </c>
      <c r="AJ46" s="637">
        <f>'[2]Kielder S&amp;D Final'!AK41</f>
        <v>598.52147992286746</v>
      </c>
      <c r="AK46" s="637">
        <f>'[2]Kielder S&amp;D Final'!AL41</f>
        <v>599.839617335654</v>
      </c>
      <c r="AL46" s="637">
        <f>'[2]Kielder S&amp;D Final'!AM41</f>
        <v>601.31792596945832</v>
      </c>
      <c r="AM46" s="637">
        <f>'[2]Kielder S&amp;D Final'!AN41</f>
        <v>602.7840585104949</v>
      </c>
      <c r="AN46" s="637">
        <f>'[2]Kielder S&amp;D Final'!AO41</f>
        <v>604.32789588384696</v>
      </c>
      <c r="AO46" s="637">
        <f>'[2]Kielder S&amp;D Final'!AP41</f>
        <v>605.87559270072052</v>
      </c>
      <c r="AP46" s="637">
        <f>'[2]Kielder S&amp;D Final'!AQ41</f>
        <v>607.48922628636433</v>
      </c>
      <c r="AQ46" s="637">
        <f>'[2]Kielder S&amp;D Final'!AR41</f>
        <v>608.9811608719117</v>
      </c>
      <c r="AR46" s="637">
        <f>'[2]Kielder S&amp;D Final'!AS41</f>
        <v>610.33471484441827</v>
      </c>
      <c r="AS46" s="637">
        <f>'[2]Kielder S&amp;D Final'!AT41</f>
        <v>611.68788254439903</v>
      </c>
      <c r="AT46" s="637">
        <f>'[2]Kielder S&amp;D Final'!AU41</f>
        <v>612.92670822873185</v>
      </c>
      <c r="AU46" s="637">
        <f>'[2]Kielder S&amp;D Final'!AV41</f>
        <v>614.16544785864426</v>
      </c>
      <c r="AV46" s="637">
        <f>'[2]Kielder S&amp;D Final'!AW41</f>
        <v>615.50549493351048</v>
      </c>
      <c r="AW46" s="637">
        <f>'[2]Kielder S&amp;D Final'!AX41</f>
        <v>616.8458507498807</v>
      </c>
      <c r="AX46" s="637" t="str">
        <f t="shared" ref="AX46:BP46" si="32">IFERROR(AX6+AX82,"")</f>
        <v/>
      </c>
      <c r="AY46" s="637" t="str">
        <f t="shared" si="32"/>
        <v/>
      </c>
      <c r="AZ46" s="637" t="str">
        <f t="shared" si="32"/>
        <v/>
      </c>
      <c r="BA46" s="637" t="str">
        <f t="shared" si="32"/>
        <v/>
      </c>
      <c r="BB46" s="637" t="str">
        <f t="shared" si="32"/>
        <v/>
      </c>
      <c r="BC46" s="637" t="str">
        <f t="shared" si="32"/>
        <v/>
      </c>
      <c r="BD46" s="637" t="str">
        <f t="shared" si="32"/>
        <v/>
      </c>
      <c r="BE46" s="637" t="str">
        <f t="shared" si="32"/>
        <v/>
      </c>
      <c r="BF46" s="637" t="str">
        <f t="shared" si="32"/>
        <v/>
      </c>
      <c r="BG46" s="637" t="str">
        <f t="shared" si="32"/>
        <v/>
      </c>
      <c r="BH46" s="637" t="str">
        <f t="shared" si="32"/>
        <v/>
      </c>
      <c r="BI46" s="637" t="str">
        <f t="shared" si="32"/>
        <v/>
      </c>
      <c r="BJ46" s="637" t="str">
        <f t="shared" si="32"/>
        <v/>
      </c>
      <c r="BK46" s="637" t="str">
        <f t="shared" si="32"/>
        <v/>
      </c>
      <c r="BL46" s="637" t="str">
        <f t="shared" si="32"/>
        <v/>
      </c>
      <c r="BM46" s="637" t="str">
        <f t="shared" si="32"/>
        <v/>
      </c>
      <c r="BN46" s="637" t="str">
        <f t="shared" si="32"/>
        <v/>
      </c>
      <c r="BO46" s="637" t="str">
        <f t="shared" si="32"/>
        <v/>
      </c>
      <c r="BP46" s="637" t="str">
        <f t="shared" si="32"/>
        <v/>
      </c>
      <c r="BQ46" s="638" t="str">
        <f>IFERROR(BQ6+BQ82,"")</f>
        <v/>
      </c>
      <c r="BR46" s="639">
        <f t="shared" ref="BR46:CK46" si="33">IFERROR(BR6+BR82,"")</f>
        <v>0</v>
      </c>
      <c r="BS46" s="637">
        <f t="shared" si="33"/>
        <v>0</v>
      </c>
      <c r="BT46" s="637">
        <f t="shared" si="33"/>
        <v>0</v>
      </c>
      <c r="BU46" s="637">
        <f t="shared" si="33"/>
        <v>0</v>
      </c>
      <c r="BV46" s="637">
        <f t="shared" si="33"/>
        <v>0</v>
      </c>
      <c r="BW46" s="637">
        <f t="shared" si="33"/>
        <v>0</v>
      </c>
      <c r="BX46" s="637">
        <f t="shared" si="33"/>
        <v>0</v>
      </c>
      <c r="BY46" s="637">
        <f t="shared" si="33"/>
        <v>0</v>
      </c>
      <c r="BZ46" s="637">
        <f t="shared" si="33"/>
        <v>0</v>
      </c>
      <c r="CA46" s="637">
        <f t="shared" si="33"/>
        <v>0</v>
      </c>
      <c r="CB46" s="637">
        <f t="shared" si="33"/>
        <v>0</v>
      </c>
      <c r="CC46" s="637">
        <f t="shared" si="33"/>
        <v>0</v>
      </c>
      <c r="CD46" s="637">
        <f t="shared" si="33"/>
        <v>0</v>
      </c>
      <c r="CE46" s="637">
        <f t="shared" si="33"/>
        <v>0</v>
      </c>
      <c r="CF46" s="637">
        <f t="shared" si="33"/>
        <v>0</v>
      </c>
      <c r="CG46" s="637">
        <f t="shared" si="33"/>
        <v>0</v>
      </c>
      <c r="CH46" s="637">
        <f t="shared" si="33"/>
        <v>0</v>
      </c>
      <c r="CI46" s="637">
        <f t="shared" si="33"/>
        <v>0</v>
      </c>
      <c r="CJ46" s="637">
        <f t="shared" si="33"/>
        <v>0</v>
      </c>
      <c r="CK46" s="640">
        <f t="shared" si="33"/>
        <v>0</v>
      </c>
    </row>
    <row r="47" spans="2:91" x14ac:dyDescent="0.2">
      <c r="B47" s="669"/>
      <c r="C47" s="15" t="s">
        <v>303</v>
      </c>
      <c r="D47" s="9" t="s">
        <v>175</v>
      </c>
      <c r="E47" s="347" t="s">
        <v>304</v>
      </c>
      <c r="F47" s="362" t="s">
        <v>177</v>
      </c>
      <c r="G47" s="363" t="s">
        <v>171</v>
      </c>
      <c r="H47" s="364">
        <v>2</v>
      </c>
      <c r="I47" s="372"/>
      <c r="J47" s="368">
        <f>IFERROR(J7+J83+J84,"")</f>
        <v>0.01</v>
      </c>
      <c r="K47" s="368">
        <f t="shared" ref="K47:BP47" si="34">IFERROR(K7+K83+K84,"")</f>
        <v>0.01</v>
      </c>
      <c r="L47" s="368">
        <f t="shared" si="34"/>
        <v>0.01</v>
      </c>
      <c r="M47" s="368">
        <f t="shared" si="34"/>
        <v>0.01</v>
      </c>
      <c r="N47" s="368">
        <f t="shared" si="34"/>
        <v>0.01</v>
      </c>
      <c r="O47" s="368">
        <f t="shared" si="34"/>
        <v>0.01</v>
      </c>
      <c r="P47" s="368">
        <f t="shared" si="34"/>
        <v>0.01</v>
      </c>
      <c r="Q47" s="368">
        <f t="shared" si="34"/>
        <v>0.01</v>
      </c>
      <c r="R47" s="368">
        <f t="shared" si="34"/>
        <v>0.01</v>
      </c>
      <c r="S47" s="368">
        <f t="shared" si="34"/>
        <v>0.01</v>
      </c>
      <c r="T47" s="368">
        <f t="shared" si="34"/>
        <v>0.01</v>
      </c>
      <c r="U47" s="368">
        <f t="shared" si="34"/>
        <v>0.01</v>
      </c>
      <c r="V47" s="368">
        <f t="shared" si="34"/>
        <v>0.01</v>
      </c>
      <c r="W47" s="368">
        <f t="shared" si="34"/>
        <v>0.01</v>
      </c>
      <c r="X47" s="368">
        <f t="shared" si="34"/>
        <v>0.01</v>
      </c>
      <c r="Y47" s="368">
        <f t="shared" si="34"/>
        <v>0.01</v>
      </c>
      <c r="Z47" s="368">
        <f t="shared" si="34"/>
        <v>0.01</v>
      </c>
      <c r="AA47" s="368">
        <f t="shared" si="34"/>
        <v>0.01</v>
      </c>
      <c r="AB47" s="368">
        <f t="shared" si="34"/>
        <v>0.01</v>
      </c>
      <c r="AC47" s="368">
        <f t="shared" si="34"/>
        <v>0.01</v>
      </c>
      <c r="AD47" s="368">
        <f t="shared" si="34"/>
        <v>0.01</v>
      </c>
      <c r="AE47" s="368">
        <f t="shared" si="34"/>
        <v>0.01</v>
      </c>
      <c r="AF47" s="368">
        <f t="shared" si="34"/>
        <v>0.01</v>
      </c>
      <c r="AG47" s="368">
        <f t="shared" si="34"/>
        <v>0.01</v>
      </c>
      <c r="AH47" s="368">
        <f t="shared" si="34"/>
        <v>0.01</v>
      </c>
      <c r="AI47" s="368">
        <f t="shared" si="34"/>
        <v>0.01</v>
      </c>
      <c r="AJ47" s="368">
        <f t="shared" si="34"/>
        <v>0.01</v>
      </c>
      <c r="AK47" s="368">
        <f t="shared" si="34"/>
        <v>0.01</v>
      </c>
      <c r="AL47" s="368">
        <f t="shared" si="34"/>
        <v>0.01</v>
      </c>
      <c r="AM47" s="368">
        <f t="shared" si="34"/>
        <v>0.01</v>
      </c>
      <c r="AN47" s="368">
        <f t="shared" si="34"/>
        <v>0.01</v>
      </c>
      <c r="AO47" s="368">
        <f t="shared" si="34"/>
        <v>0.01</v>
      </c>
      <c r="AP47" s="368">
        <f t="shared" si="34"/>
        <v>0.01</v>
      </c>
      <c r="AQ47" s="368">
        <f t="shared" si="34"/>
        <v>0.01</v>
      </c>
      <c r="AR47" s="368">
        <f t="shared" si="34"/>
        <v>0.01</v>
      </c>
      <c r="AS47" s="368">
        <f t="shared" si="34"/>
        <v>0.01</v>
      </c>
      <c r="AT47" s="368">
        <f t="shared" si="34"/>
        <v>0.01</v>
      </c>
      <c r="AU47" s="368">
        <f t="shared" si="34"/>
        <v>0.01</v>
      </c>
      <c r="AV47" s="368">
        <f t="shared" si="34"/>
        <v>0.01</v>
      </c>
      <c r="AW47" s="368">
        <f t="shared" si="34"/>
        <v>0.01</v>
      </c>
      <c r="AX47" s="368" t="str">
        <f t="shared" si="34"/>
        <v/>
      </c>
      <c r="AY47" s="368" t="str">
        <f t="shared" si="34"/>
        <v/>
      </c>
      <c r="AZ47" s="368" t="str">
        <f t="shared" si="34"/>
        <v/>
      </c>
      <c r="BA47" s="368" t="str">
        <f t="shared" si="34"/>
        <v/>
      </c>
      <c r="BB47" s="368" t="str">
        <f t="shared" si="34"/>
        <v/>
      </c>
      <c r="BC47" s="368" t="str">
        <f t="shared" si="34"/>
        <v/>
      </c>
      <c r="BD47" s="368" t="str">
        <f t="shared" si="34"/>
        <v/>
      </c>
      <c r="BE47" s="368" t="str">
        <f t="shared" si="34"/>
        <v/>
      </c>
      <c r="BF47" s="368" t="str">
        <f t="shared" si="34"/>
        <v/>
      </c>
      <c r="BG47" s="368" t="str">
        <f t="shared" si="34"/>
        <v/>
      </c>
      <c r="BH47" s="368" t="str">
        <f t="shared" si="34"/>
        <v/>
      </c>
      <c r="BI47" s="368" t="str">
        <f t="shared" si="34"/>
        <v/>
      </c>
      <c r="BJ47" s="368" t="str">
        <f t="shared" si="34"/>
        <v/>
      </c>
      <c r="BK47" s="368" t="str">
        <f t="shared" si="34"/>
        <v/>
      </c>
      <c r="BL47" s="368" t="str">
        <f t="shared" si="34"/>
        <v/>
      </c>
      <c r="BM47" s="368" t="str">
        <f t="shared" si="34"/>
        <v/>
      </c>
      <c r="BN47" s="368" t="str">
        <f t="shared" si="34"/>
        <v/>
      </c>
      <c r="BO47" s="368" t="str">
        <f t="shared" si="34"/>
        <v/>
      </c>
      <c r="BP47" s="368" t="str">
        <f t="shared" si="34"/>
        <v/>
      </c>
      <c r="BQ47" s="414" t="str">
        <f>IFERROR(BQ7+BQ83+BQ84,"")</f>
        <v/>
      </c>
      <c r="BR47" s="426">
        <f t="shared" ref="BR47:CK47" si="35">IFERROR(BR7+BR83+BR84,"")</f>
        <v>0</v>
      </c>
      <c r="BS47" s="368">
        <f t="shared" si="35"/>
        <v>0</v>
      </c>
      <c r="BT47" s="368">
        <f t="shared" si="35"/>
        <v>0</v>
      </c>
      <c r="BU47" s="368">
        <f t="shared" si="35"/>
        <v>0</v>
      </c>
      <c r="BV47" s="368">
        <f t="shared" si="35"/>
        <v>0</v>
      </c>
      <c r="BW47" s="368">
        <f t="shared" si="35"/>
        <v>0</v>
      </c>
      <c r="BX47" s="368">
        <f t="shared" si="35"/>
        <v>0</v>
      </c>
      <c r="BY47" s="368">
        <f t="shared" si="35"/>
        <v>0</v>
      </c>
      <c r="BZ47" s="368">
        <f t="shared" si="35"/>
        <v>0</v>
      </c>
      <c r="CA47" s="368">
        <f t="shared" si="35"/>
        <v>0</v>
      </c>
      <c r="CB47" s="368">
        <f t="shared" si="35"/>
        <v>0</v>
      </c>
      <c r="CC47" s="368">
        <f t="shared" si="35"/>
        <v>0</v>
      </c>
      <c r="CD47" s="368">
        <f t="shared" si="35"/>
        <v>0</v>
      </c>
      <c r="CE47" s="368">
        <f t="shared" si="35"/>
        <v>0</v>
      </c>
      <c r="CF47" s="368">
        <f t="shared" si="35"/>
        <v>0</v>
      </c>
      <c r="CG47" s="368">
        <f t="shared" si="35"/>
        <v>0</v>
      </c>
      <c r="CH47" s="368">
        <f t="shared" si="35"/>
        <v>0</v>
      </c>
      <c r="CI47" s="368">
        <f t="shared" si="35"/>
        <v>0</v>
      </c>
      <c r="CJ47" s="368">
        <f t="shared" si="35"/>
        <v>0</v>
      </c>
      <c r="CK47" s="427">
        <f t="shared" si="35"/>
        <v>0</v>
      </c>
    </row>
    <row r="48" spans="2:91" x14ac:dyDescent="0.2">
      <c r="B48" s="669"/>
      <c r="C48" s="18" t="s">
        <v>305</v>
      </c>
      <c r="D48" s="9" t="s">
        <v>179</v>
      </c>
      <c r="E48" s="347" t="s">
        <v>305</v>
      </c>
      <c r="F48" s="362" t="s">
        <v>180</v>
      </c>
      <c r="G48" s="363" t="s">
        <v>171</v>
      </c>
      <c r="H48" s="364">
        <v>2</v>
      </c>
      <c r="I48" s="372"/>
      <c r="J48" s="368">
        <f>IFERROR(J8+J86+J87,"")</f>
        <v>0.7</v>
      </c>
      <c r="K48" s="368">
        <f t="shared" ref="K48:BP48" si="36">IFERROR(K8+K86+K87,"")</f>
        <v>0.7</v>
      </c>
      <c r="L48" s="368">
        <f t="shared" si="36"/>
        <v>0.7</v>
      </c>
      <c r="M48" s="368">
        <f t="shared" si="36"/>
        <v>0.7</v>
      </c>
      <c r="N48" s="368">
        <f t="shared" si="36"/>
        <v>0.7</v>
      </c>
      <c r="O48" s="368">
        <f t="shared" si="36"/>
        <v>0.7</v>
      </c>
      <c r="P48" s="368">
        <f t="shared" si="36"/>
        <v>0.7</v>
      </c>
      <c r="Q48" s="368">
        <f t="shared" si="36"/>
        <v>0.7</v>
      </c>
      <c r="R48" s="368">
        <f t="shared" si="36"/>
        <v>0.7</v>
      </c>
      <c r="S48" s="368">
        <f t="shared" si="36"/>
        <v>0.7</v>
      </c>
      <c r="T48" s="368">
        <f t="shared" si="36"/>
        <v>0.7</v>
      </c>
      <c r="U48" s="368">
        <f t="shared" si="36"/>
        <v>0.7</v>
      </c>
      <c r="V48" s="368">
        <f t="shared" si="36"/>
        <v>0.7</v>
      </c>
      <c r="W48" s="368">
        <f t="shared" si="36"/>
        <v>0.7</v>
      </c>
      <c r="X48" s="368">
        <f t="shared" si="36"/>
        <v>0.7</v>
      </c>
      <c r="Y48" s="368">
        <f t="shared" si="36"/>
        <v>0.7</v>
      </c>
      <c r="Z48" s="368">
        <f t="shared" si="36"/>
        <v>0.7</v>
      </c>
      <c r="AA48" s="368">
        <f t="shared" si="36"/>
        <v>0.7</v>
      </c>
      <c r="AB48" s="368">
        <f t="shared" si="36"/>
        <v>0.7</v>
      </c>
      <c r="AC48" s="368">
        <f t="shared" si="36"/>
        <v>0.7</v>
      </c>
      <c r="AD48" s="368">
        <f t="shared" si="36"/>
        <v>0.7</v>
      </c>
      <c r="AE48" s="368">
        <f t="shared" si="36"/>
        <v>0.7</v>
      </c>
      <c r="AF48" s="368">
        <f t="shared" si="36"/>
        <v>0.7</v>
      </c>
      <c r="AG48" s="368">
        <f t="shared" si="36"/>
        <v>0.7</v>
      </c>
      <c r="AH48" s="368">
        <f t="shared" si="36"/>
        <v>0.7</v>
      </c>
      <c r="AI48" s="368">
        <f t="shared" si="36"/>
        <v>0.7</v>
      </c>
      <c r="AJ48" s="368">
        <f t="shared" si="36"/>
        <v>0.7</v>
      </c>
      <c r="AK48" s="368">
        <f t="shared" si="36"/>
        <v>0.7</v>
      </c>
      <c r="AL48" s="368">
        <f t="shared" si="36"/>
        <v>0.7</v>
      </c>
      <c r="AM48" s="368">
        <f t="shared" si="36"/>
        <v>0.7</v>
      </c>
      <c r="AN48" s="368">
        <f t="shared" si="36"/>
        <v>0.7</v>
      </c>
      <c r="AO48" s="368">
        <f t="shared" si="36"/>
        <v>0.7</v>
      </c>
      <c r="AP48" s="368">
        <f t="shared" si="36"/>
        <v>0.7</v>
      </c>
      <c r="AQ48" s="368">
        <f t="shared" si="36"/>
        <v>0.7</v>
      </c>
      <c r="AR48" s="368">
        <f t="shared" si="36"/>
        <v>0.7</v>
      </c>
      <c r="AS48" s="368">
        <f t="shared" si="36"/>
        <v>0.7</v>
      </c>
      <c r="AT48" s="368">
        <f t="shared" si="36"/>
        <v>0.7</v>
      </c>
      <c r="AU48" s="368">
        <f t="shared" si="36"/>
        <v>0.7</v>
      </c>
      <c r="AV48" s="368">
        <f t="shared" si="36"/>
        <v>0.7</v>
      </c>
      <c r="AW48" s="368">
        <f t="shared" si="36"/>
        <v>0.7</v>
      </c>
      <c r="AX48" s="368" t="str">
        <f t="shared" si="36"/>
        <v/>
      </c>
      <c r="AY48" s="368" t="str">
        <f t="shared" si="36"/>
        <v/>
      </c>
      <c r="AZ48" s="368" t="str">
        <f t="shared" si="36"/>
        <v/>
      </c>
      <c r="BA48" s="368" t="str">
        <f t="shared" si="36"/>
        <v/>
      </c>
      <c r="BB48" s="368" t="str">
        <f t="shared" si="36"/>
        <v/>
      </c>
      <c r="BC48" s="368" t="str">
        <f t="shared" si="36"/>
        <v/>
      </c>
      <c r="BD48" s="368" t="str">
        <f t="shared" si="36"/>
        <v/>
      </c>
      <c r="BE48" s="368" t="str">
        <f t="shared" si="36"/>
        <v/>
      </c>
      <c r="BF48" s="368" t="str">
        <f t="shared" si="36"/>
        <v/>
      </c>
      <c r="BG48" s="368" t="str">
        <f t="shared" si="36"/>
        <v/>
      </c>
      <c r="BH48" s="368" t="str">
        <f t="shared" si="36"/>
        <v/>
      </c>
      <c r="BI48" s="368" t="str">
        <f t="shared" si="36"/>
        <v/>
      </c>
      <c r="BJ48" s="368" t="str">
        <f t="shared" si="36"/>
        <v/>
      </c>
      <c r="BK48" s="368" t="str">
        <f t="shared" si="36"/>
        <v/>
      </c>
      <c r="BL48" s="368" t="str">
        <f t="shared" si="36"/>
        <v/>
      </c>
      <c r="BM48" s="368" t="str">
        <f t="shared" si="36"/>
        <v/>
      </c>
      <c r="BN48" s="368" t="str">
        <f t="shared" si="36"/>
        <v/>
      </c>
      <c r="BO48" s="368" t="str">
        <f t="shared" si="36"/>
        <v/>
      </c>
      <c r="BP48" s="368" t="str">
        <f t="shared" si="36"/>
        <v/>
      </c>
      <c r="BQ48" s="414" t="str">
        <f>IFERROR(BQ8+BQ86+BQ87,"")</f>
        <v/>
      </c>
      <c r="BR48" s="426">
        <f t="shared" ref="BR48:CK48" si="37">IFERROR(BR8+BR86+BR87,"")</f>
        <v>0</v>
      </c>
      <c r="BS48" s="368">
        <f t="shared" si="37"/>
        <v>0</v>
      </c>
      <c r="BT48" s="368">
        <f t="shared" si="37"/>
        <v>0</v>
      </c>
      <c r="BU48" s="368">
        <f t="shared" si="37"/>
        <v>0</v>
      </c>
      <c r="BV48" s="368">
        <f t="shared" si="37"/>
        <v>0</v>
      </c>
      <c r="BW48" s="368">
        <f t="shared" si="37"/>
        <v>0</v>
      </c>
      <c r="BX48" s="368">
        <f t="shared" si="37"/>
        <v>0</v>
      </c>
      <c r="BY48" s="368">
        <f t="shared" si="37"/>
        <v>0</v>
      </c>
      <c r="BZ48" s="368">
        <f t="shared" si="37"/>
        <v>0</v>
      </c>
      <c r="CA48" s="368">
        <f t="shared" si="37"/>
        <v>0</v>
      </c>
      <c r="CB48" s="368">
        <f t="shared" si="37"/>
        <v>0</v>
      </c>
      <c r="CC48" s="368">
        <f t="shared" si="37"/>
        <v>0</v>
      </c>
      <c r="CD48" s="368">
        <f t="shared" si="37"/>
        <v>0</v>
      </c>
      <c r="CE48" s="368">
        <f t="shared" si="37"/>
        <v>0</v>
      </c>
      <c r="CF48" s="368">
        <f t="shared" si="37"/>
        <v>0</v>
      </c>
      <c r="CG48" s="368">
        <f t="shared" si="37"/>
        <v>0</v>
      </c>
      <c r="CH48" s="368">
        <f t="shared" si="37"/>
        <v>0</v>
      </c>
      <c r="CI48" s="368">
        <f t="shared" si="37"/>
        <v>0</v>
      </c>
      <c r="CJ48" s="368">
        <f t="shared" si="37"/>
        <v>0</v>
      </c>
      <c r="CK48" s="427">
        <f t="shared" si="37"/>
        <v>0</v>
      </c>
    </row>
    <row r="49" spans="2:89" x14ac:dyDescent="0.2">
      <c r="B49" s="669"/>
      <c r="C49" s="356" t="s">
        <v>306</v>
      </c>
      <c r="D49" s="365" t="s">
        <v>182</v>
      </c>
      <c r="E49" s="347"/>
      <c r="F49" s="362"/>
      <c r="G49" s="363" t="s">
        <v>171</v>
      </c>
      <c r="H49" s="364">
        <v>2</v>
      </c>
      <c r="I49" s="372"/>
      <c r="J49" s="368">
        <f>IFERROR(J9+J10+J82+J88,"")</f>
        <v>831.97828571428568</v>
      </c>
      <c r="K49" s="368">
        <f t="shared" ref="K49:BP49" si="38">IFERROR(K9+K10+K82+K88,"")</f>
        <v>829.96742857142863</v>
      </c>
      <c r="L49" s="368">
        <f t="shared" si="38"/>
        <v>827.95657142857146</v>
      </c>
      <c r="M49" s="368">
        <f t="shared" si="38"/>
        <v>825.9457142857143</v>
      </c>
      <c r="N49" s="368">
        <f t="shared" si="38"/>
        <v>823.93485714285714</v>
      </c>
      <c r="O49" s="368">
        <f t="shared" si="38"/>
        <v>821.92399999999998</v>
      </c>
      <c r="P49" s="368">
        <f t="shared" si="38"/>
        <v>821.64800000000002</v>
      </c>
      <c r="Q49" s="368">
        <f t="shared" si="38"/>
        <v>821.37199999999996</v>
      </c>
      <c r="R49" s="368">
        <f t="shared" si="38"/>
        <v>821.096</v>
      </c>
      <c r="S49" s="368">
        <f t="shared" si="38"/>
        <v>820.82</v>
      </c>
      <c r="T49" s="368">
        <f t="shared" si="38"/>
        <v>820.54399999999998</v>
      </c>
      <c r="U49" s="368">
        <f t="shared" si="38"/>
        <v>820.26800000000003</v>
      </c>
      <c r="V49" s="368">
        <f t="shared" si="38"/>
        <v>819.99199999999996</v>
      </c>
      <c r="W49" s="368">
        <f t="shared" si="38"/>
        <v>819.71600000000001</v>
      </c>
      <c r="X49" s="368">
        <f t="shared" si="38"/>
        <v>819.44</v>
      </c>
      <c r="Y49" s="368">
        <f t="shared" si="38"/>
        <v>819.16399999999999</v>
      </c>
      <c r="Z49" s="368">
        <f t="shared" si="38"/>
        <v>818.88800000000003</v>
      </c>
      <c r="AA49" s="368">
        <f t="shared" si="38"/>
        <v>818.61199999999997</v>
      </c>
      <c r="AB49" s="368">
        <f t="shared" si="38"/>
        <v>818.33600000000001</v>
      </c>
      <c r="AC49" s="368">
        <f t="shared" si="38"/>
        <v>818.06</v>
      </c>
      <c r="AD49" s="368">
        <f t="shared" si="38"/>
        <v>817.78399999999999</v>
      </c>
      <c r="AE49" s="368">
        <f t="shared" si="38"/>
        <v>817.50800000000004</v>
      </c>
      <c r="AF49" s="368">
        <f t="shared" si="38"/>
        <v>817.23199999999997</v>
      </c>
      <c r="AG49" s="368">
        <f t="shared" si="38"/>
        <v>816.95600000000002</v>
      </c>
      <c r="AH49" s="368">
        <f t="shared" si="38"/>
        <v>816.68</v>
      </c>
      <c r="AI49" s="368">
        <f t="shared" si="38"/>
        <v>816.404</v>
      </c>
      <c r="AJ49" s="368">
        <f t="shared" si="38"/>
        <v>816.12800000000004</v>
      </c>
      <c r="AK49" s="368">
        <f t="shared" si="38"/>
        <v>815.85199999999998</v>
      </c>
      <c r="AL49" s="368">
        <f t="shared" si="38"/>
        <v>815.57600000000002</v>
      </c>
      <c r="AM49" s="368">
        <f t="shared" si="38"/>
        <v>815.3</v>
      </c>
      <c r="AN49" s="368">
        <f t="shared" si="38"/>
        <v>815.024</v>
      </c>
      <c r="AO49" s="368">
        <f t="shared" si="38"/>
        <v>814.74800000000005</v>
      </c>
      <c r="AP49" s="368">
        <f t="shared" si="38"/>
        <v>814.47199999999998</v>
      </c>
      <c r="AQ49" s="368">
        <f t="shared" si="38"/>
        <v>814.19600000000003</v>
      </c>
      <c r="AR49" s="368">
        <f t="shared" si="38"/>
        <v>813.92</v>
      </c>
      <c r="AS49" s="368">
        <f t="shared" si="38"/>
        <v>813.64400000000001</v>
      </c>
      <c r="AT49" s="368">
        <f t="shared" si="38"/>
        <v>813.36800000000005</v>
      </c>
      <c r="AU49" s="368">
        <f t="shared" si="38"/>
        <v>813.09199999999998</v>
      </c>
      <c r="AV49" s="368">
        <f t="shared" si="38"/>
        <v>812.81600000000003</v>
      </c>
      <c r="AW49" s="368">
        <f t="shared" si="38"/>
        <v>812.54</v>
      </c>
      <c r="AX49" s="368" t="str">
        <f t="shared" si="38"/>
        <v/>
      </c>
      <c r="AY49" s="368" t="str">
        <f t="shared" si="38"/>
        <v/>
      </c>
      <c r="AZ49" s="368" t="str">
        <f t="shared" si="38"/>
        <v/>
      </c>
      <c r="BA49" s="368" t="str">
        <f t="shared" si="38"/>
        <v/>
      </c>
      <c r="BB49" s="368" t="str">
        <f t="shared" si="38"/>
        <v/>
      </c>
      <c r="BC49" s="368" t="str">
        <f t="shared" si="38"/>
        <v/>
      </c>
      <c r="BD49" s="368" t="str">
        <f t="shared" si="38"/>
        <v/>
      </c>
      <c r="BE49" s="368" t="str">
        <f t="shared" si="38"/>
        <v/>
      </c>
      <c r="BF49" s="368" t="str">
        <f t="shared" si="38"/>
        <v/>
      </c>
      <c r="BG49" s="368" t="str">
        <f t="shared" si="38"/>
        <v/>
      </c>
      <c r="BH49" s="368" t="str">
        <f t="shared" si="38"/>
        <v/>
      </c>
      <c r="BI49" s="368" t="str">
        <f t="shared" si="38"/>
        <v/>
      </c>
      <c r="BJ49" s="368" t="str">
        <f t="shared" si="38"/>
        <v/>
      </c>
      <c r="BK49" s="368" t="str">
        <f t="shared" si="38"/>
        <v/>
      </c>
      <c r="BL49" s="368" t="str">
        <f t="shared" si="38"/>
        <v/>
      </c>
      <c r="BM49" s="368" t="str">
        <f t="shared" si="38"/>
        <v/>
      </c>
      <c r="BN49" s="368" t="str">
        <f t="shared" si="38"/>
        <v/>
      </c>
      <c r="BO49" s="368" t="str">
        <f t="shared" si="38"/>
        <v/>
      </c>
      <c r="BP49" s="368" t="str">
        <f t="shared" si="38"/>
        <v/>
      </c>
      <c r="BQ49" s="414" t="str">
        <f>IFERROR(BQ9+BQ10+BQ82+BQ88,"")</f>
        <v/>
      </c>
      <c r="BR49" s="426">
        <f t="shared" ref="BR49:CK49" si="39">IFERROR(BR9+BR10+BR82+BR88,"")</f>
        <v>0</v>
      </c>
      <c r="BS49" s="368">
        <f t="shared" si="39"/>
        <v>0</v>
      </c>
      <c r="BT49" s="368">
        <f t="shared" si="39"/>
        <v>0</v>
      </c>
      <c r="BU49" s="368">
        <f t="shared" si="39"/>
        <v>0</v>
      </c>
      <c r="BV49" s="368">
        <f t="shared" si="39"/>
        <v>0</v>
      </c>
      <c r="BW49" s="368">
        <f t="shared" si="39"/>
        <v>0</v>
      </c>
      <c r="BX49" s="368">
        <f t="shared" si="39"/>
        <v>0</v>
      </c>
      <c r="BY49" s="368">
        <f t="shared" si="39"/>
        <v>0</v>
      </c>
      <c r="BZ49" s="368">
        <f t="shared" si="39"/>
        <v>0</v>
      </c>
      <c r="CA49" s="368">
        <f t="shared" si="39"/>
        <v>0</v>
      </c>
      <c r="CB49" s="368">
        <f t="shared" si="39"/>
        <v>0</v>
      </c>
      <c r="CC49" s="368">
        <f t="shared" si="39"/>
        <v>0</v>
      </c>
      <c r="CD49" s="368">
        <f t="shared" si="39"/>
        <v>0</v>
      </c>
      <c r="CE49" s="368">
        <f t="shared" si="39"/>
        <v>0</v>
      </c>
      <c r="CF49" s="368">
        <f t="shared" si="39"/>
        <v>0</v>
      </c>
      <c r="CG49" s="368">
        <f t="shared" si="39"/>
        <v>0</v>
      </c>
      <c r="CH49" s="368">
        <f t="shared" si="39"/>
        <v>0</v>
      </c>
      <c r="CI49" s="368">
        <f t="shared" si="39"/>
        <v>0</v>
      </c>
      <c r="CJ49" s="368">
        <f t="shared" si="39"/>
        <v>0</v>
      </c>
      <c r="CK49" s="427">
        <f t="shared" si="39"/>
        <v>0</v>
      </c>
    </row>
    <row r="50" spans="2:89" x14ac:dyDescent="0.2">
      <c r="B50" s="669"/>
      <c r="C50" s="18" t="s">
        <v>307</v>
      </c>
      <c r="D50" s="9" t="s">
        <v>194</v>
      </c>
      <c r="E50" s="347" t="s">
        <v>307</v>
      </c>
      <c r="F50" s="362" t="s">
        <v>195</v>
      </c>
      <c r="G50" s="363" t="s">
        <v>171</v>
      </c>
      <c r="H50" s="364">
        <v>2</v>
      </c>
      <c r="I50" s="372"/>
      <c r="J50" s="368">
        <f>IFERROR(J14+J89+J85+J90,"")</f>
        <v>75.419899704886134</v>
      </c>
      <c r="K50" s="368">
        <f t="shared" ref="K50:BP50" si="40">IFERROR(K14+K89+K85+K90,"")</f>
        <v>75.459000244475064</v>
      </c>
      <c r="L50" s="368">
        <f t="shared" si="40"/>
        <v>75.503571161604583</v>
      </c>
      <c r="M50" s="368">
        <f t="shared" si="40"/>
        <v>75.547407931090049</v>
      </c>
      <c r="N50" s="368">
        <f t="shared" si="40"/>
        <v>75.59375254769391</v>
      </c>
      <c r="O50" s="368">
        <f t="shared" si="40"/>
        <v>75.63665295462674</v>
      </c>
      <c r="P50" s="368">
        <f t="shared" si="40"/>
        <v>75.675431641054814</v>
      </c>
      <c r="Q50" s="368">
        <f t="shared" si="40"/>
        <v>75.713595229292565</v>
      </c>
      <c r="R50" s="368">
        <f t="shared" si="40"/>
        <v>75.753897221613585</v>
      </c>
      <c r="S50" s="368">
        <f t="shared" si="40"/>
        <v>75.795231298304259</v>
      </c>
      <c r="T50" s="368">
        <f t="shared" si="40"/>
        <v>75.844940337706277</v>
      </c>
      <c r="U50" s="368">
        <f t="shared" si="40"/>
        <v>75.893601114798244</v>
      </c>
      <c r="V50" s="368">
        <f t="shared" si="40"/>
        <v>75.944518723917668</v>
      </c>
      <c r="W50" s="368">
        <f t="shared" si="40"/>
        <v>76.002819497347531</v>
      </c>
      <c r="X50" s="368">
        <f t="shared" si="40"/>
        <v>76.064186990500147</v>
      </c>
      <c r="Y50" s="368">
        <f t="shared" si="40"/>
        <v>76.127416185141271</v>
      </c>
      <c r="Z50" s="368">
        <f t="shared" si="40"/>
        <v>76.189245833731349</v>
      </c>
      <c r="AA50" s="368">
        <f t="shared" si="40"/>
        <v>76.250550699282343</v>
      </c>
      <c r="AB50" s="368">
        <f t="shared" si="40"/>
        <v>76.325014506197633</v>
      </c>
      <c r="AC50" s="368">
        <f t="shared" si="40"/>
        <v>76.401040498400391</v>
      </c>
      <c r="AD50" s="368">
        <f t="shared" si="40"/>
        <v>76.475044797135055</v>
      </c>
      <c r="AE50" s="368">
        <f t="shared" si="40"/>
        <v>76.550981198502242</v>
      </c>
      <c r="AF50" s="368">
        <f t="shared" si="40"/>
        <v>76.627800720549288</v>
      </c>
      <c r="AG50" s="368">
        <f t="shared" si="40"/>
        <v>76.703308962584202</v>
      </c>
      <c r="AH50" s="368">
        <f t="shared" si="40"/>
        <v>76.781663772106825</v>
      </c>
      <c r="AI50" s="368">
        <f t="shared" si="40"/>
        <v>76.861624863720593</v>
      </c>
      <c r="AJ50" s="368">
        <f t="shared" si="40"/>
        <v>76.913117266369511</v>
      </c>
      <c r="AK50" s="368">
        <f t="shared" si="40"/>
        <v>76.994915276194263</v>
      </c>
      <c r="AL50" s="368">
        <f t="shared" si="40"/>
        <v>77.079992297983821</v>
      </c>
      <c r="AM50" s="368">
        <f t="shared" si="40"/>
        <v>77.164999502754867</v>
      </c>
      <c r="AN50" s="368">
        <f t="shared" si="40"/>
        <v>77.25153132419652</v>
      </c>
      <c r="AO50" s="368">
        <f t="shared" si="40"/>
        <v>77.338181557226832</v>
      </c>
      <c r="AP50" s="368">
        <f t="shared" si="40"/>
        <v>77.426115074301421</v>
      </c>
      <c r="AQ50" s="368">
        <f t="shared" si="40"/>
        <v>77.511621244931874</v>
      </c>
      <c r="AR50" s="368">
        <f t="shared" si="40"/>
        <v>77.59429179925985</v>
      </c>
      <c r="AS50" s="368">
        <f t="shared" si="40"/>
        <v>77.676891641688997</v>
      </c>
      <c r="AT50" s="368">
        <f t="shared" si="40"/>
        <v>77.757199300814335</v>
      </c>
      <c r="AU50" s="368">
        <f t="shared" si="40"/>
        <v>77.837550680566494</v>
      </c>
      <c r="AV50" s="368">
        <f t="shared" si="40"/>
        <v>77.919918312073406</v>
      </c>
      <c r="AW50" s="368">
        <f t="shared" si="40"/>
        <v>78.002377179605418</v>
      </c>
      <c r="AX50" s="368" t="str">
        <f t="shared" si="40"/>
        <v/>
      </c>
      <c r="AY50" s="368" t="str">
        <f t="shared" si="40"/>
        <v/>
      </c>
      <c r="AZ50" s="368" t="str">
        <f t="shared" si="40"/>
        <v/>
      </c>
      <c r="BA50" s="368" t="str">
        <f t="shared" si="40"/>
        <v/>
      </c>
      <c r="BB50" s="368" t="str">
        <f t="shared" si="40"/>
        <v/>
      </c>
      <c r="BC50" s="368" t="str">
        <f t="shared" si="40"/>
        <v/>
      </c>
      <c r="BD50" s="368" t="str">
        <f t="shared" si="40"/>
        <v/>
      </c>
      <c r="BE50" s="368" t="str">
        <f t="shared" si="40"/>
        <v/>
      </c>
      <c r="BF50" s="368" t="str">
        <f t="shared" si="40"/>
        <v/>
      </c>
      <c r="BG50" s="368" t="str">
        <f t="shared" si="40"/>
        <v/>
      </c>
      <c r="BH50" s="368" t="str">
        <f t="shared" si="40"/>
        <v/>
      </c>
      <c r="BI50" s="368" t="str">
        <f t="shared" si="40"/>
        <v/>
      </c>
      <c r="BJ50" s="368" t="str">
        <f t="shared" si="40"/>
        <v/>
      </c>
      <c r="BK50" s="368" t="str">
        <f t="shared" si="40"/>
        <v/>
      </c>
      <c r="BL50" s="368" t="str">
        <f t="shared" si="40"/>
        <v/>
      </c>
      <c r="BM50" s="368" t="str">
        <f t="shared" si="40"/>
        <v/>
      </c>
      <c r="BN50" s="368" t="str">
        <f t="shared" si="40"/>
        <v/>
      </c>
      <c r="BO50" s="368" t="str">
        <f t="shared" si="40"/>
        <v/>
      </c>
      <c r="BP50" s="368" t="str">
        <f t="shared" si="40"/>
        <v/>
      </c>
      <c r="BQ50" s="414" t="str">
        <f>IFERROR(BQ14+BQ89+BQ85+BQ90,"")</f>
        <v/>
      </c>
      <c r="BR50" s="426">
        <f t="shared" ref="BR50:CK50" si="41">IFERROR(BR14+BR89+BR85+BR90,"")</f>
        <v>0</v>
      </c>
      <c r="BS50" s="368">
        <f t="shared" si="41"/>
        <v>0</v>
      </c>
      <c r="BT50" s="368">
        <f t="shared" si="41"/>
        <v>0</v>
      </c>
      <c r="BU50" s="368">
        <f t="shared" si="41"/>
        <v>0</v>
      </c>
      <c r="BV50" s="368">
        <f t="shared" si="41"/>
        <v>0</v>
      </c>
      <c r="BW50" s="368">
        <f t="shared" si="41"/>
        <v>0</v>
      </c>
      <c r="BX50" s="368">
        <f t="shared" si="41"/>
        <v>0</v>
      </c>
      <c r="BY50" s="368">
        <f t="shared" si="41"/>
        <v>0</v>
      </c>
      <c r="BZ50" s="368">
        <f t="shared" si="41"/>
        <v>0</v>
      </c>
      <c r="CA50" s="368">
        <f t="shared" si="41"/>
        <v>0</v>
      </c>
      <c r="CB50" s="368">
        <f t="shared" si="41"/>
        <v>0</v>
      </c>
      <c r="CC50" s="368">
        <f t="shared" si="41"/>
        <v>0</v>
      </c>
      <c r="CD50" s="368">
        <f t="shared" si="41"/>
        <v>0</v>
      </c>
      <c r="CE50" s="368">
        <f t="shared" si="41"/>
        <v>0</v>
      </c>
      <c r="CF50" s="368">
        <f t="shared" si="41"/>
        <v>0</v>
      </c>
      <c r="CG50" s="368">
        <f t="shared" si="41"/>
        <v>0</v>
      </c>
      <c r="CH50" s="368">
        <f t="shared" si="41"/>
        <v>0</v>
      </c>
      <c r="CI50" s="368">
        <f t="shared" si="41"/>
        <v>0</v>
      </c>
      <c r="CJ50" s="368">
        <f t="shared" si="41"/>
        <v>0</v>
      </c>
      <c r="CK50" s="427">
        <f t="shared" si="41"/>
        <v>0</v>
      </c>
    </row>
    <row r="51" spans="2:89" x14ac:dyDescent="0.2">
      <c r="B51" s="669"/>
      <c r="C51" s="21" t="s">
        <v>308</v>
      </c>
      <c r="D51" s="22" t="s">
        <v>197</v>
      </c>
      <c r="E51" s="23" t="s">
        <v>309</v>
      </c>
      <c r="F51" s="24" t="s">
        <v>199</v>
      </c>
      <c r="G51" s="372" t="s">
        <v>171</v>
      </c>
      <c r="H51" s="364">
        <v>2</v>
      </c>
      <c r="I51" s="372"/>
      <c r="J51" s="368">
        <f>IFERROR(J49-J50,"")</f>
        <v>756.55838600939956</v>
      </c>
      <c r="K51" s="188">
        <f t="shared" ref="K51:BP51" si="42">IFERROR(K49-K50,"")</f>
        <v>754.50842832695355</v>
      </c>
      <c r="L51" s="188">
        <f t="shared" si="42"/>
        <v>752.45300026696691</v>
      </c>
      <c r="M51" s="188">
        <f t="shared" si="42"/>
        <v>750.39830635462431</v>
      </c>
      <c r="N51" s="188">
        <f t="shared" si="42"/>
        <v>748.34110459516319</v>
      </c>
      <c r="O51" s="188">
        <f t="shared" si="42"/>
        <v>746.28734704537328</v>
      </c>
      <c r="P51" s="188">
        <f t="shared" si="42"/>
        <v>745.97256835894518</v>
      </c>
      <c r="Q51" s="188">
        <f t="shared" si="42"/>
        <v>745.65840477070742</v>
      </c>
      <c r="R51" s="188">
        <f t="shared" si="42"/>
        <v>745.34210277838645</v>
      </c>
      <c r="S51" s="188">
        <f t="shared" si="42"/>
        <v>745.02476870169585</v>
      </c>
      <c r="T51" s="188">
        <f t="shared" si="42"/>
        <v>744.69905966229373</v>
      </c>
      <c r="U51" s="188">
        <f t="shared" si="42"/>
        <v>744.3743988852018</v>
      </c>
      <c r="V51" s="188">
        <f t="shared" si="42"/>
        <v>744.04748127608229</v>
      </c>
      <c r="W51" s="188">
        <f t="shared" si="42"/>
        <v>743.71318050265245</v>
      </c>
      <c r="X51" s="188">
        <f t="shared" si="42"/>
        <v>743.37581300949989</v>
      </c>
      <c r="Y51" s="188">
        <f t="shared" si="42"/>
        <v>743.03658381485866</v>
      </c>
      <c r="Z51" s="188">
        <f t="shared" si="42"/>
        <v>742.69875416626871</v>
      </c>
      <c r="AA51" s="188">
        <f t="shared" si="42"/>
        <v>742.3614493007176</v>
      </c>
      <c r="AB51" s="188">
        <f t="shared" si="42"/>
        <v>742.01098549380242</v>
      </c>
      <c r="AC51" s="188">
        <f t="shared" si="42"/>
        <v>741.65895950159961</v>
      </c>
      <c r="AD51" s="188">
        <f t="shared" si="42"/>
        <v>741.30895520286492</v>
      </c>
      <c r="AE51" s="188">
        <f t="shared" si="42"/>
        <v>740.95701880149784</v>
      </c>
      <c r="AF51" s="188">
        <f t="shared" si="42"/>
        <v>740.60419927945065</v>
      </c>
      <c r="AG51" s="188">
        <f t="shared" si="42"/>
        <v>740.25269103741584</v>
      </c>
      <c r="AH51" s="188">
        <f t="shared" si="42"/>
        <v>739.89833622789308</v>
      </c>
      <c r="AI51" s="188">
        <f t="shared" si="42"/>
        <v>739.54237513627936</v>
      </c>
      <c r="AJ51" s="188">
        <f t="shared" si="42"/>
        <v>739.21488273363047</v>
      </c>
      <c r="AK51" s="188">
        <f t="shared" si="42"/>
        <v>738.85708472380566</v>
      </c>
      <c r="AL51" s="188">
        <f t="shared" si="42"/>
        <v>738.49600770201619</v>
      </c>
      <c r="AM51" s="188">
        <f t="shared" si="42"/>
        <v>738.13500049724507</v>
      </c>
      <c r="AN51" s="188">
        <f t="shared" si="42"/>
        <v>737.77246867580345</v>
      </c>
      <c r="AO51" s="188">
        <f t="shared" si="42"/>
        <v>737.40981844277326</v>
      </c>
      <c r="AP51" s="188">
        <f t="shared" si="42"/>
        <v>737.0458849256986</v>
      </c>
      <c r="AQ51" s="188">
        <f t="shared" si="42"/>
        <v>736.68437875506811</v>
      </c>
      <c r="AR51" s="188">
        <f t="shared" si="42"/>
        <v>736.32570820074011</v>
      </c>
      <c r="AS51" s="188">
        <f t="shared" si="42"/>
        <v>735.96710835831095</v>
      </c>
      <c r="AT51" s="188">
        <f t="shared" si="42"/>
        <v>735.61080069918569</v>
      </c>
      <c r="AU51" s="188">
        <f t="shared" si="42"/>
        <v>735.25444931943343</v>
      </c>
      <c r="AV51" s="188">
        <f t="shared" si="42"/>
        <v>734.89608168792665</v>
      </c>
      <c r="AW51" s="188">
        <f t="shared" si="42"/>
        <v>734.53762282039452</v>
      </c>
      <c r="AX51" s="188" t="str">
        <f t="shared" si="42"/>
        <v/>
      </c>
      <c r="AY51" s="188" t="str">
        <f t="shared" si="42"/>
        <v/>
      </c>
      <c r="AZ51" s="188" t="str">
        <f t="shared" si="42"/>
        <v/>
      </c>
      <c r="BA51" s="188" t="str">
        <f t="shared" si="42"/>
        <v/>
      </c>
      <c r="BB51" s="188" t="str">
        <f t="shared" si="42"/>
        <v/>
      </c>
      <c r="BC51" s="188" t="str">
        <f t="shared" si="42"/>
        <v/>
      </c>
      <c r="BD51" s="188" t="str">
        <f t="shared" si="42"/>
        <v/>
      </c>
      <c r="BE51" s="188" t="str">
        <f t="shared" si="42"/>
        <v/>
      </c>
      <c r="BF51" s="188" t="str">
        <f t="shared" si="42"/>
        <v/>
      </c>
      <c r="BG51" s="188" t="str">
        <f t="shared" si="42"/>
        <v/>
      </c>
      <c r="BH51" s="188" t="str">
        <f t="shared" si="42"/>
        <v/>
      </c>
      <c r="BI51" s="188" t="str">
        <f t="shared" si="42"/>
        <v/>
      </c>
      <c r="BJ51" s="188" t="str">
        <f t="shared" si="42"/>
        <v/>
      </c>
      <c r="BK51" s="188" t="str">
        <f t="shared" si="42"/>
        <v/>
      </c>
      <c r="BL51" s="188" t="str">
        <f t="shared" si="42"/>
        <v/>
      </c>
      <c r="BM51" s="188" t="str">
        <f t="shared" si="42"/>
        <v/>
      </c>
      <c r="BN51" s="188" t="str">
        <f t="shared" si="42"/>
        <v/>
      </c>
      <c r="BO51" s="188" t="str">
        <f t="shared" si="42"/>
        <v/>
      </c>
      <c r="BP51" s="188" t="str">
        <f t="shared" si="42"/>
        <v/>
      </c>
      <c r="BQ51" s="415" t="str">
        <f>IFERROR(BQ49-BQ50,"")</f>
        <v/>
      </c>
      <c r="BR51" s="428">
        <f t="shared" ref="BR51:CK51" si="43">IFERROR(BR49-BR50,"")</f>
        <v>0</v>
      </c>
      <c r="BS51" s="188">
        <f t="shared" si="43"/>
        <v>0</v>
      </c>
      <c r="BT51" s="188">
        <f t="shared" si="43"/>
        <v>0</v>
      </c>
      <c r="BU51" s="188">
        <f t="shared" si="43"/>
        <v>0</v>
      </c>
      <c r="BV51" s="188">
        <f t="shared" si="43"/>
        <v>0</v>
      </c>
      <c r="BW51" s="188">
        <f t="shared" si="43"/>
        <v>0</v>
      </c>
      <c r="BX51" s="188">
        <f t="shared" si="43"/>
        <v>0</v>
      </c>
      <c r="BY51" s="188">
        <f t="shared" si="43"/>
        <v>0</v>
      </c>
      <c r="BZ51" s="188">
        <f t="shared" si="43"/>
        <v>0</v>
      </c>
      <c r="CA51" s="188">
        <f t="shared" si="43"/>
        <v>0</v>
      </c>
      <c r="CB51" s="188">
        <f t="shared" si="43"/>
        <v>0</v>
      </c>
      <c r="CC51" s="188">
        <f t="shared" si="43"/>
        <v>0</v>
      </c>
      <c r="CD51" s="188">
        <f t="shared" si="43"/>
        <v>0</v>
      </c>
      <c r="CE51" s="188">
        <f t="shared" si="43"/>
        <v>0</v>
      </c>
      <c r="CF51" s="188">
        <f t="shared" si="43"/>
        <v>0</v>
      </c>
      <c r="CG51" s="188">
        <f t="shared" si="43"/>
        <v>0</v>
      </c>
      <c r="CH51" s="188">
        <f t="shared" si="43"/>
        <v>0</v>
      </c>
      <c r="CI51" s="188">
        <f t="shared" si="43"/>
        <v>0</v>
      </c>
      <c r="CJ51" s="188">
        <f t="shared" si="43"/>
        <v>0</v>
      </c>
      <c r="CK51" s="429">
        <f t="shared" si="43"/>
        <v>0</v>
      </c>
    </row>
    <row r="52" spans="2:89" ht="29.25" thickBot="1" x14ac:dyDescent="0.25">
      <c r="B52" s="669"/>
      <c r="C52" s="27" t="s">
        <v>310</v>
      </c>
      <c r="D52" s="28" t="s">
        <v>201</v>
      </c>
      <c r="E52" s="29" t="s">
        <v>311</v>
      </c>
      <c r="F52" s="30" t="s">
        <v>203</v>
      </c>
      <c r="G52" s="126" t="s">
        <v>171</v>
      </c>
      <c r="H52" s="127">
        <v>2</v>
      </c>
      <c r="I52" s="128"/>
      <c r="J52" s="191">
        <f>IFERROR(J51+J47-J48,"")</f>
        <v>755.8683860093995</v>
      </c>
      <c r="K52" s="191">
        <f t="shared" ref="K52:BP52" si="44">IFERROR(K51+K47-K48,"")</f>
        <v>753.81842832695349</v>
      </c>
      <c r="L52" s="191">
        <f t="shared" si="44"/>
        <v>751.76300026696686</v>
      </c>
      <c r="M52" s="191">
        <f t="shared" si="44"/>
        <v>749.70830635462426</v>
      </c>
      <c r="N52" s="191">
        <f t="shared" si="44"/>
        <v>747.65110459516313</v>
      </c>
      <c r="O52" s="191">
        <f t="shared" si="44"/>
        <v>745.59734704537323</v>
      </c>
      <c r="P52" s="191">
        <f t="shared" si="44"/>
        <v>745.28256835894513</v>
      </c>
      <c r="Q52" s="191">
        <f t="shared" si="44"/>
        <v>744.96840477070737</v>
      </c>
      <c r="R52" s="191">
        <f t="shared" si="44"/>
        <v>744.65210277838639</v>
      </c>
      <c r="S52" s="191">
        <f t="shared" si="44"/>
        <v>744.33476870169579</v>
      </c>
      <c r="T52" s="191">
        <f t="shared" si="44"/>
        <v>744.00905966229368</v>
      </c>
      <c r="U52" s="191">
        <f t="shared" si="44"/>
        <v>743.68439888520174</v>
      </c>
      <c r="V52" s="191">
        <f t="shared" si="44"/>
        <v>743.35748127608224</v>
      </c>
      <c r="W52" s="191">
        <f t="shared" si="44"/>
        <v>743.02318050265239</v>
      </c>
      <c r="X52" s="191">
        <f t="shared" si="44"/>
        <v>742.68581300949984</v>
      </c>
      <c r="Y52" s="191">
        <f t="shared" si="44"/>
        <v>742.3465838148586</v>
      </c>
      <c r="Z52" s="191">
        <f t="shared" si="44"/>
        <v>742.00875416626866</v>
      </c>
      <c r="AA52" s="191">
        <f t="shared" si="44"/>
        <v>741.67144930071754</v>
      </c>
      <c r="AB52" s="191">
        <f t="shared" si="44"/>
        <v>741.32098549380237</v>
      </c>
      <c r="AC52" s="191">
        <f t="shared" si="44"/>
        <v>740.96895950159956</v>
      </c>
      <c r="AD52" s="191">
        <f t="shared" si="44"/>
        <v>740.61895520286487</v>
      </c>
      <c r="AE52" s="191">
        <f t="shared" si="44"/>
        <v>740.26701880149778</v>
      </c>
      <c r="AF52" s="191">
        <f t="shared" si="44"/>
        <v>739.9141992794506</v>
      </c>
      <c r="AG52" s="191">
        <f t="shared" si="44"/>
        <v>739.56269103741579</v>
      </c>
      <c r="AH52" s="191">
        <f t="shared" si="44"/>
        <v>739.20833622789303</v>
      </c>
      <c r="AI52" s="191">
        <f t="shared" si="44"/>
        <v>738.85237513627931</v>
      </c>
      <c r="AJ52" s="191">
        <f t="shared" si="44"/>
        <v>738.52488273363042</v>
      </c>
      <c r="AK52" s="191">
        <f t="shared" si="44"/>
        <v>738.1670847238056</v>
      </c>
      <c r="AL52" s="191">
        <f t="shared" si="44"/>
        <v>737.80600770201613</v>
      </c>
      <c r="AM52" s="191">
        <f t="shared" si="44"/>
        <v>737.44500049724502</v>
      </c>
      <c r="AN52" s="191">
        <f t="shared" si="44"/>
        <v>737.0824686758034</v>
      </c>
      <c r="AO52" s="191">
        <f t="shared" si="44"/>
        <v>736.7198184427732</v>
      </c>
      <c r="AP52" s="191">
        <f t="shared" si="44"/>
        <v>736.35588492569855</v>
      </c>
      <c r="AQ52" s="191">
        <f t="shared" si="44"/>
        <v>735.99437875506806</v>
      </c>
      <c r="AR52" s="191">
        <f t="shared" si="44"/>
        <v>735.63570820074005</v>
      </c>
      <c r="AS52" s="191">
        <f t="shared" si="44"/>
        <v>735.2771083583109</v>
      </c>
      <c r="AT52" s="191">
        <f t="shared" si="44"/>
        <v>734.92080069918563</v>
      </c>
      <c r="AU52" s="191">
        <f t="shared" si="44"/>
        <v>734.56444931943338</v>
      </c>
      <c r="AV52" s="191">
        <f t="shared" si="44"/>
        <v>734.2060816879266</v>
      </c>
      <c r="AW52" s="191">
        <f t="shared" si="44"/>
        <v>733.84762282039446</v>
      </c>
      <c r="AX52" s="191" t="str">
        <f t="shared" si="44"/>
        <v/>
      </c>
      <c r="AY52" s="191" t="str">
        <f t="shared" si="44"/>
        <v/>
      </c>
      <c r="AZ52" s="191" t="str">
        <f t="shared" si="44"/>
        <v/>
      </c>
      <c r="BA52" s="191" t="str">
        <f t="shared" si="44"/>
        <v/>
      </c>
      <c r="BB52" s="191" t="str">
        <f t="shared" si="44"/>
        <v/>
      </c>
      <c r="BC52" s="191" t="str">
        <f t="shared" si="44"/>
        <v/>
      </c>
      <c r="BD52" s="191" t="str">
        <f t="shared" si="44"/>
        <v/>
      </c>
      <c r="BE52" s="191" t="str">
        <f t="shared" si="44"/>
        <v/>
      </c>
      <c r="BF52" s="191" t="str">
        <f t="shared" si="44"/>
        <v/>
      </c>
      <c r="BG52" s="191" t="str">
        <f t="shared" si="44"/>
        <v/>
      </c>
      <c r="BH52" s="191" t="str">
        <f t="shared" si="44"/>
        <v/>
      </c>
      <c r="BI52" s="191" t="str">
        <f t="shared" si="44"/>
        <v/>
      </c>
      <c r="BJ52" s="191" t="str">
        <f t="shared" si="44"/>
        <v/>
      </c>
      <c r="BK52" s="191" t="str">
        <f t="shared" si="44"/>
        <v/>
      </c>
      <c r="BL52" s="191" t="str">
        <f t="shared" si="44"/>
        <v/>
      </c>
      <c r="BM52" s="191" t="str">
        <f t="shared" si="44"/>
        <v/>
      </c>
      <c r="BN52" s="191" t="str">
        <f t="shared" si="44"/>
        <v/>
      </c>
      <c r="BO52" s="191" t="str">
        <f t="shared" si="44"/>
        <v/>
      </c>
      <c r="BP52" s="191" t="str">
        <f t="shared" si="44"/>
        <v/>
      </c>
      <c r="BQ52" s="416" t="str">
        <f>IFERROR(BQ51+BQ47-BQ48,"")</f>
        <v/>
      </c>
      <c r="BR52" s="430">
        <f t="shared" ref="BR52:CK52" si="45">IFERROR(BR51+BR47-BR48,"")</f>
        <v>0</v>
      </c>
      <c r="BS52" s="191">
        <f t="shared" si="45"/>
        <v>0</v>
      </c>
      <c r="BT52" s="191">
        <f t="shared" si="45"/>
        <v>0</v>
      </c>
      <c r="BU52" s="191">
        <f t="shared" si="45"/>
        <v>0</v>
      </c>
      <c r="BV52" s="191">
        <f t="shared" si="45"/>
        <v>0</v>
      </c>
      <c r="BW52" s="191">
        <f t="shared" si="45"/>
        <v>0</v>
      </c>
      <c r="BX52" s="191">
        <f t="shared" si="45"/>
        <v>0</v>
      </c>
      <c r="BY52" s="191">
        <f t="shared" si="45"/>
        <v>0</v>
      </c>
      <c r="BZ52" s="191">
        <f t="shared" si="45"/>
        <v>0</v>
      </c>
      <c r="CA52" s="191">
        <f t="shared" si="45"/>
        <v>0</v>
      </c>
      <c r="CB52" s="191">
        <f t="shared" si="45"/>
        <v>0</v>
      </c>
      <c r="CC52" s="191">
        <f t="shared" si="45"/>
        <v>0</v>
      </c>
      <c r="CD52" s="191">
        <f t="shared" si="45"/>
        <v>0</v>
      </c>
      <c r="CE52" s="191">
        <f t="shared" si="45"/>
        <v>0</v>
      </c>
      <c r="CF52" s="191">
        <f t="shared" si="45"/>
        <v>0</v>
      </c>
      <c r="CG52" s="191">
        <f t="shared" si="45"/>
        <v>0</v>
      </c>
      <c r="CH52" s="191">
        <f t="shared" si="45"/>
        <v>0</v>
      </c>
      <c r="CI52" s="191">
        <f t="shared" si="45"/>
        <v>0</v>
      </c>
      <c r="CJ52" s="191">
        <f t="shared" si="45"/>
        <v>0</v>
      </c>
      <c r="CK52" s="431">
        <f t="shared" si="45"/>
        <v>0</v>
      </c>
    </row>
    <row r="53" spans="2:89" ht="28.5" customHeight="1" x14ac:dyDescent="0.2">
      <c r="B53" s="668" t="s">
        <v>204</v>
      </c>
      <c r="C53" s="31" t="s">
        <v>312</v>
      </c>
      <c r="D53" s="32" t="s">
        <v>206</v>
      </c>
      <c r="E53" s="33" t="s">
        <v>312</v>
      </c>
      <c r="F53" s="34" t="s">
        <v>207</v>
      </c>
      <c r="G53" s="110" t="s">
        <v>171</v>
      </c>
      <c r="H53" s="111">
        <v>2</v>
      </c>
      <c r="I53" s="129"/>
      <c r="J53" s="131">
        <v>144.3033357411623</v>
      </c>
      <c r="K53" s="131">
        <v>144.21524839103222</v>
      </c>
      <c r="L53" s="131">
        <v>144.15613819658756</v>
      </c>
      <c r="M53" s="131">
        <v>144.0604519546032</v>
      </c>
      <c r="N53" s="131">
        <v>144.12608194351196</v>
      </c>
      <c r="O53" s="131">
        <v>144.05085822939873</v>
      </c>
      <c r="P53" s="131">
        <v>143.97644226253033</v>
      </c>
      <c r="Q53" s="131">
        <v>143.8990348726511</v>
      </c>
      <c r="R53" s="131">
        <v>143.92637239396572</v>
      </c>
      <c r="S53" s="131">
        <v>143.97641260176897</v>
      </c>
      <c r="T53" s="131">
        <v>144.05418752878904</v>
      </c>
      <c r="U53" s="131">
        <v>144.09938517957926</v>
      </c>
      <c r="V53" s="131">
        <v>144.12113007903099</v>
      </c>
      <c r="W53" s="131">
        <v>144.14192868769169</v>
      </c>
      <c r="X53" s="131">
        <v>144.18325060606003</v>
      </c>
      <c r="Y53" s="131">
        <v>144.2560371235013</v>
      </c>
      <c r="Z53" s="131">
        <v>144.33176900446415</v>
      </c>
      <c r="AA53" s="131">
        <v>144.40298356860876</v>
      </c>
      <c r="AB53" s="131">
        <v>144.41726830601692</v>
      </c>
      <c r="AC53" s="131">
        <v>144.45558539032936</v>
      </c>
      <c r="AD53" s="131">
        <v>144.52663246542215</v>
      </c>
      <c r="AE53" s="131">
        <v>144.59360532462597</v>
      </c>
      <c r="AF53" s="131">
        <v>144.63137321919203</v>
      </c>
      <c r="AG53" s="131">
        <v>144.60999792814255</v>
      </c>
      <c r="AH53" s="131">
        <v>144.68348640948534</v>
      </c>
      <c r="AI53" s="131">
        <v>144.75274832546711</v>
      </c>
      <c r="AJ53" s="131">
        <v>144.84991832450032</v>
      </c>
      <c r="AK53" s="131">
        <v>144.91522815451026</v>
      </c>
      <c r="AL53" s="131">
        <v>144.98563447967172</v>
      </c>
      <c r="AM53" s="131">
        <v>144.99705020710826</v>
      </c>
      <c r="AN53" s="131">
        <v>145.03553514555097</v>
      </c>
      <c r="AO53" s="131">
        <v>145.0705106779933</v>
      </c>
      <c r="AP53" s="131">
        <v>145.16766542196274</v>
      </c>
      <c r="AQ53" s="131">
        <v>145.23320437222719</v>
      </c>
      <c r="AR53" s="131">
        <v>145.214987590909</v>
      </c>
      <c r="AS53" s="131">
        <v>145.27752008102834</v>
      </c>
      <c r="AT53" s="131">
        <v>145.31765314750373</v>
      </c>
      <c r="AU53" s="131">
        <v>145.35429147258401</v>
      </c>
      <c r="AV53" s="131">
        <v>145.41809098049998</v>
      </c>
      <c r="AW53" s="131">
        <v>145.47799897473305</v>
      </c>
      <c r="AX53" s="131" t="s">
        <v>173</v>
      </c>
      <c r="AY53" s="131" t="s">
        <v>173</v>
      </c>
      <c r="AZ53" s="131" t="s">
        <v>173</v>
      </c>
      <c r="BA53" s="131" t="s">
        <v>173</v>
      </c>
      <c r="BB53" s="131" t="s">
        <v>173</v>
      </c>
      <c r="BC53" s="131" t="s">
        <v>173</v>
      </c>
      <c r="BD53" s="131" t="s">
        <v>173</v>
      </c>
      <c r="BE53" s="131" t="s">
        <v>173</v>
      </c>
      <c r="BF53" s="131" t="s">
        <v>173</v>
      </c>
      <c r="BG53" s="131" t="s">
        <v>173</v>
      </c>
      <c r="BH53" s="131" t="s">
        <v>173</v>
      </c>
      <c r="BI53" s="131" t="s">
        <v>173</v>
      </c>
      <c r="BJ53" s="131" t="s">
        <v>173</v>
      </c>
      <c r="BK53" s="131" t="s">
        <v>173</v>
      </c>
      <c r="BL53" s="131" t="s">
        <v>173</v>
      </c>
      <c r="BM53" s="131" t="s">
        <v>173</v>
      </c>
      <c r="BN53" s="131" t="s">
        <v>173</v>
      </c>
      <c r="BO53" s="131" t="s">
        <v>173</v>
      </c>
      <c r="BP53" s="131" t="s">
        <v>173</v>
      </c>
      <c r="BQ53" s="373" t="s">
        <v>173</v>
      </c>
      <c r="BR53" s="432"/>
      <c r="BS53" s="131"/>
      <c r="BT53" s="131"/>
      <c r="BU53" s="131"/>
      <c r="BV53" s="131"/>
      <c r="BW53" s="131"/>
      <c r="BX53" s="131"/>
      <c r="BY53" s="131"/>
      <c r="BZ53" s="131"/>
      <c r="CA53" s="131"/>
      <c r="CB53" s="131"/>
      <c r="CC53" s="131"/>
      <c r="CD53" s="131"/>
      <c r="CE53" s="131"/>
      <c r="CF53" s="131"/>
      <c r="CG53" s="131"/>
      <c r="CH53" s="131"/>
      <c r="CI53" s="131"/>
      <c r="CJ53" s="131"/>
      <c r="CK53" s="132"/>
    </row>
    <row r="54" spans="2:89" x14ac:dyDescent="0.2">
      <c r="B54" s="674"/>
      <c r="C54" s="18" t="s">
        <v>313</v>
      </c>
      <c r="D54" s="9" t="s">
        <v>209</v>
      </c>
      <c r="E54" s="35" t="s">
        <v>313</v>
      </c>
      <c r="F54" s="36" t="s">
        <v>210</v>
      </c>
      <c r="G54" s="44" t="s">
        <v>171</v>
      </c>
      <c r="H54" s="116">
        <v>2</v>
      </c>
      <c r="I54" s="133"/>
      <c r="J54" s="118">
        <v>357.80655670166016</v>
      </c>
      <c r="K54" s="118">
        <v>355.47020721435547</v>
      </c>
      <c r="L54" s="118">
        <v>353.38156127929687</v>
      </c>
      <c r="M54" s="118">
        <v>351.30377197265625</v>
      </c>
      <c r="N54" s="118">
        <v>349.20356750488281</v>
      </c>
      <c r="O54" s="118">
        <v>347.1240234375</v>
      </c>
      <c r="P54" s="118">
        <v>344.90966796875</v>
      </c>
      <c r="Q54" s="118">
        <v>342.67756652832031</v>
      </c>
      <c r="R54" s="118">
        <v>340.45242309570312</v>
      </c>
      <c r="S54" s="118">
        <v>338.26860046386719</v>
      </c>
      <c r="T54" s="118">
        <v>336.51957702636719</v>
      </c>
      <c r="U54" s="118">
        <v>334.76103210449219</v>
      </c>
      <c r="V54" s="118">
        <v>333.14828491210937</v>
      </c>
      <c r="W54" s="118">
        <v>331.916015625</v>
      </c>
      <c r="X54" s="118">
        <v>330.82443237304687</v>
      </c>
      <c r="Y54" s="118">
        <v>329.80316162109375</v>
      </c>
      <c r="Z54" s="118">
        <v>328.71998596191406</v>
      </c>
      <c r="AA54" s="118">
        <v>328.55184936523437</v>
      </c>
      <c r="AB54" s="118">
        <v>329.4285888671875</v>
      </c>
      <c r="AC54" s="118">
        <v>330.3555908203125</v>
      </c>
      <c r="AD54" s="118">
        <v>331.13897705078125</v>
      </c>
      <c r="AE54" s="118">
        <v>332.02471923828125</v>
      </c>
      <c r="AF54" s="118">
        <v>332.98760986328125</v>
      </c>
      <c r="AG54" s="118">
        <v>333.94569396972656</v>
      </c>
      <c r="AH54" s="118">
        <v>334.94927978515625</v>
      </c>
      <c r="AI54" s="118">
        <v>336.03133392333984</v>
      </c>
      <c r="AJ54" s="118">
        <v>335.63210296630859</v>
      </c>
      <c r="AK54" s="118">
        <v>336.80988311767578</v>
      </c>
      <c r="AL54" s="118">
        <v>338.13957977294922</v>
      </c>
      <c r="AM54" s="118">
        <v>339.51618194580078</v>
      </c>
      <c r="AN54" s="118">
        <v>340.94186401367187</v>
      </c>
      <c r="AO54" s="118">
        <v>342.37473297119141</v>
      </c>
      <c r="AP54" s="118">
        <v>343.81000518798828</v>
      </c>
      <c r="AQ54" s="118">
        <v>345.15740966796875</v>
      </c>
      <c r="AR54" s="118">
        <v>346.45275115966797</v>
      </c>
      <c r="AS54" s="118">
        <v>347.66680145263672</v>
      </c>
      <c r="AT54" s="118">
        <v>348.79106140136719</v>
      </c>
      <c r="AU54" s="118">
        <v>349.91868591308594</v>
      </c>
      <c r="AV54" s="118">
        <v>351.11836242675781</v>
      </c>
      <c r="AW54" s="118">
        <v>352.32210540771484</v>
      </c>
      <c r="AX54" s="118" t="s">
        <v>173</v>
      </c>
      <c r="AY54" s="118" t="s">
        <v>173</v>
      </c>
      <c r="AZ54" s="118" t="s">
        <v>173</v>
      </c>
      <c r="BA54" s="118" t="s">
        <v>173</v>
      </c>
      <c r="BB54" s="118" t="s">
        <v>173</v>
      </c>
      <c r="BC54" s="118" t="s">
        <v>173</v>
      </c>
      <c r="BD54" s="118" t="s">
        <v>173</v>
      </c>
      <c r="BE54" s="118" t="s">
        <v>173</v>
      </c>
      <c r="BF54" s="118" t="s">
        <v>173</v>
      </c>
      <c r="BG54" s="118" t="s">
        <v>173</v>
      </c>
      <c r="BH54" s="118" t="s">
        <v>173</v>
      </c>
      <c r="BI54" s="118" t="s">
        <v>173</v>
      </c>
      <c r="BJ54" s="118" t="s">
        <v>173</v>
      </c>
      <c r="BK54" s="118" t="s">
        <v>173</v>
      </c>
      <c r="BL54" s="118" t="s">
        <v>173</v>
      </c>
      <c r="BM54" s="118" t="s">
        <v>173</v>
      </c>
      <c r="BN54" s="118" t="s">
        <v>173</v>
      </c>
      <c r="BO54" s="118" t="s">
        <v>173</v>
      </c>
      <c r="BP54" s="118" t="s">
        <v>173</v>
      </c>
      <c r="BQ54" s="380" t="s">
        <v>173</v>
      </c>
      <c r="BR54" s="433"/>
      <c r="BS54" s="118"/>
      <c r="BT54" s="118"/>
      <c r="BU54" s="118"/>
      <c r="BV54" s="118"/>
      <c r="BW54" s="118"/>
      <c r="BX54" s="118"/>
      <c r="BY54" s="118"/>
      <c r="BZ54" s="118"/>
      <c r="CA54" s="118"/>
      <c r="CB54" s="118"/>
      <c r="CC54" s="118"/>
      <c r="CD54" s="118"/>
      <c r="CE54" s="118"/>
      <c r="CF54" s="118"/>
      <c r="CG54" s="118"/>
      <c r="CH54" s="118"/>
      <c r="CI54" s="118"/>
      <c r="CJ54" s="118"/>
      <c r="CK54" s="119"/>
    </row>
    <row r="55" spans="2:89" ht="28.5" x14ac:dyDescent="0.2">
      <c r="B55" s="675"/>
      <c r="C55" s="37" t="s">
        <v>314</v>
      </c>
      <c r="D55" s="38" t="s">
        <v>212</v>
      </c>
      <c r="E55" s="355" t="s">
        <v>315</v>
      </c>
      <c r="F55" s="39" t="s">
        <v>214</v>
      </c>
      <c r="G55" s="134" t="s">
        <v>215</v>
      </c>
      <c r="H55" s="135">
        <v>1</v>
      </c>
      <c r="I55" s="136"/>
      <c r="J55" s="138">
        <f>IFERROR(((J54*1000000)/(J68*1000)),"")</f>
        <v>139.79276649124319</v>
      </c>
      <c r="K55" s="138">
        <f t="shared" ref="K55:BP55" si="46">IFERROR(((K54*1000000)/(K68*1000)),"")</f>
        <v>137.97838460430987</v>
      </c>
      <c r="L55" s="138">
        <f t="shared" si="46"/>
        <v>136.30486533540397</v>
      </c>
      <c r="M55" s="138">
        <f t="shared" si="46"/>
        <v>134.64413138098098</v>
      </c>
      <c r="N55" s="138">
        <f t="shared" si="46"/>
        <v>133.01749101681386</v>
      </c>
      <c r="O55" s="138">
        <f t="shared" si="46"/>
        <v>131.42799013536717</v>
      </c>
      <c r="P55" s="138">
        <f t="shared" si="46"/>
        <v>129.93303493724792</v>
      </c>
      <c r="Q55" s="138">
        <f t="shared" si="46"/>
        <v>128.44301155747732</v>
      </c>
      <c r="R55" s="138">
        <f t="shared" si="46"/>
        <v>126.97585812360626</v>
      </c>
      <c r="S55" s="138">
        <f t="shared" si="46"/>
        <v>125.51142087031511</v>
      </c>
      <c r="T55" s="138">
        <f t="shared" si="46"/>
        <v>124.2508099066098</v>
      </c>
      <c r="U55" s="138">
        <f t="shared" si="46"/>
        <v>123.04775555912117</v>
      </c>
      <c r="V55" s="138">
        <f t="shared" si="46"/>
        <v>121.90816386696886</v>
      </c>
      <c r="W55" s="138">
        <f t="shared" si="46"/>
        <v>120.91772125441614</v>
      </c>
      <c r="X55" s="138">
        <f t="shared" si="46"/>
        <v>119.97317450437112</v>
      </c>
      <c r="Y55" s="138">
        <f t="shared" si="46"/>
        <v>119.05859389235789</v>
      </c>
      <c r="Z55" s="138">
        <f t="shared" si="46"/>
        <v>118.15416944003363</v>
      </c>
      <c r="AA55" s="138">
        <f t="shared" si="46"/>
        <v>117.58456717184332</v>
      </c>
      <c r="AB55" s="138">
        <f t="shared" si="46"/>
        <v>117.37029007653375</v>
      </c>
      <c r="AC55" s="138">
        <f t="shared" si="46"/>
        <v>117.14886352391349</v>
      </c>
      <c r="AD55" s="138">
        <f t="shared" si="46"/>
        <v>116.86553953730528</v>
      </c>
      <c r="AE55" s="138">
        <f t="shared" si="46"/>
        <v>116.6507812625311</v>
      </c>
      <c r="AF55" s="138">
        <f t="shared" si="46"/>
        <v>116.48091928492774</v>
      </c>
      <c r="AG55" s="138">
        <f t="shared" si="46"/>
        <v>116.32672345820217</v>
      </c>
      <c r="AH55" s="138">
        <f t="shared" si="46"/>
        <v>116.16990168483549</v>
      </c>
      <c r="AI55" s="138">
        <f t="shared" si="46"/>
        <v>116.03424218794309</v>
      </c>
      <c r="AJ55" s="138">
        <f t="shared" si="46"/>
        <v>115.41713162023889</v>
      </c>
      <c r="AK55" s="138">
        <f t="shared" si="46"/>
        <v>115.34289214818948</v>
      </c>
      <c r="AL55" s="138">
        <f t="shared" si="46"/>
        <v>115.27729214499647</v>
      </c>
      <c r="AM55" s="138">
        <f t="shared" si="46"/>
        <v>115.19679335007866</v>
      </c>
      <c r="AN55" s="138">
        <f t="shared" si="46"/>
        <v>115.12847561875672</v>
      </c>
      <c r="AO55" s="138">
        <f t="shared" si="46"/>
        <v>115.05763816882728</v>
      </c>
      <c r="AP55" s="138">
        <f t="shared" si="46"/>
        <v>114.9877763116265</v>
      </c>
      <c r="AQ55" s="138">
        <f t="shared" si="46"/>
        <v>114.91432581210154</v>
      </c>
      <c r="AR55" s="138">
        <f t="shared" si="46"/>
        <v>114.8688378766971</v>
      </c>
      <c r="AS55" s="138">
        <f t="shared" si="46"/>
        <v>114.8184419952961</v>
      </c>
      <c r="AT55" s="138">
        <f t="shared" si="46"/>
        <v>114.75942391121843</v>
      </c>
      <c r="AU55" s="138">
        <f t="shared" si="46"/>
        <v>114.69208789187151</v>
      </c>
      <c r="AV55" s="138">
        <f t="shared" si="46"/>
        <v>114.64128862449424</v>
      </c>
      <c r="AW55" s="138">
        <f t="shared" si="46"/>
        <v>114.57907586242735</v>
      </c>
      <c r="AX55" s="138" t="str">
        <f t="shared" si="46"/>
        <v/>
      </c>
      <c r="AY55" s="138" t="str">
        <f t="shared" si="46"/>
        <v/>
      </c>
      <c r="AZ55" s="138" t="str">
        <f t="shared" si="46"/>
        <v/>
      </c>
      <c r="BA55" s="138" t="str">
        <f t="shared" si="46"/>
        <v/>
      </c>
      <c r="BB55" s="138" t="str">
        <f t="shared" si="46"/>
        <v/>
      </c>
      <c r="BC55" s="138" t="str">
        <f t="shared" si="46"/>
        <v/>
      </c>
      <c r="BD55" s="138" t="str">
        <f t="shared" si="46"/>
        <v/>
      </c>
      <c r="BE55" s="138" t="str">
        <f t="shared" si="46"/>
        <v/>
      </c>
      <c r="BF55" s="138" t="str">
        <f t="shared" si="46"/>
        <v/>
      </c>
      <c r="BG55" s="138" t="str">
        <f t="shared" si="46"/>
        <v/>
      </c>
      <c r="BH55" s="138" t="str">
        <f t="shared" si="46"/>
        <v/>
      </c>
      <c r="BI55" s="138" t="str">
        <f t="shared" si="46"/>
        <v/>
      </c>
      <c r="BJ55" s="138" t="str">
        <f t="shared" si="46"/>
        <v/>
      </c>
      <c r="BK55" s="138" t="str">
        <f t="shared" si="46"/>
        <v/>
      </c>
      <c r="BL55" s="138" t="str">
        <f t="shared" si="46"/>
        <v/>
      </c>
      <c r="BM55" s="138" t="str">
        <f t="shared" si="46"/>
        <v/>
      </c>
      <c r="BN55" s="138" t="str">
        <f t="shared" si="46"/>
        <v/>
      </c>
      <c r="BO55" s="138" t="str">
        <f t="shared" si="46"/>
        <v/>
      </c>
      <c r="BP55" s="138" t="str">
        <f t="shared" si="46"/>
        <v/>
      </c>
      <c r="BQ55" s="417" t="str">
        <f>IFERROR(((BQ54*1000000)/(BQ68*1000)),"")</f>
        <v/>
      </c>
      <c r="BR55" s="136" t="str">
        <f t="shared" ref="BR55:CK55" si="47">IFERROR(((BR54*1000000)/(BR68*1000)),"")</f>
        <v/>
      </c>
      <c r="BS55" s="138" t="str">
        <f t="shared" si="47"/>
        <v/>
      </c>
      <c r="BT55" s="138" t="str">
        <f t="shared" si="47"/>
        <v/>
      </c>
      <c r="BU55" s="138" t="str">
        <f t="shared" si="47"/>
        <v/>
      </c>
      <c r="BV55" s="138" t="str">
        <f t="shared" si="47"/>
        <v/>
      </c>
      <c r="BW55" s="138" t="str">
        <f t="shared" si="47"/>
        <v/>
      </c>
      <c r="BX55" s="138" t="str">
        <f t="shared" si="47"/>
        <v/>
      </c>
      <c r="BY55" s="138" t="str">
        <f t="shared" si="47"/>
        <v/>
      </c>
      <c r="BZ55" s="138" t="str">
        <f t="shared" si="47"/>
        <v/>
      </c>
      <c r="CA55" s="138" t="str">
        <f t="shared" si="47"/>
        <v/>
      </c>
      <c r="CB55" s="138" t="str">
        <f t="shared" si="47"/>
        <v/>
      </c>
      <c r="CC55" s="138" t="str">
        <f t="shared" si="47"/>
        <v/>
      </c>
      <c r="CD55" s="138" t="str">
        <f t="shared" si="47"/>
        <v/>
      </c>
      <c r="CE55" s="138" t="str">
        <f t="shared" si="47"/>
        <v/>
      </c>
      <c r="CF55" s="138" t="str">
        <f t="shared" si="47"/>
        <v/>
      </c>
      <c r="CG55" s="138" t="str">
        <f t="shared" si="47"/>
        <v/>
      </c>
      <c r="CH55" s="138" t="str">
        <f t="shared" si="47"/>
        <v/>
      </c>
      <c r="CI55" s="138" t="str">
        <f t="shared" si="47"/>
        <v/>
      </c>
      <c r="CJ55" s="138" t="str">
        <f t="shared" si="47"/>
        <v/>
      </c>
      <c r="CK55" s="139" t="str">
        <f t="shared" si="47"/>
        <v/>
      </c>
    </row>
    <row r="56" spans="2:89" ht="29.25" thickBot="1" x14ac:dyDescent="0.25">
      <c r="B56" s="676"/>
      <c r="C56" s="40" t="s">
        <v>316</v>
      </c>
      <c r="D56" s="41" t="s">
        <v>217</v>
      </c>
      <c r="E56" s="42" t="s">
        <v>316</v>
      </c>
      <c r="F56" s="43" t="s">
        <v>217</v>
      </c>
      <c r="G56" s="140" t="s">
        <v>171</v>
      </c>
      <c r="H56" s="141">
        <v>2</v>
      </c>
      <c r="I56" s="142"/>
      <c r="J56" s="143">
        <v>26.324000358581543</v>
      </c>
      <c r="K56" s="144">
        <v>26.324000358581543</v>
      </c>
      <c r="L56" s="144">
        <v>26.324000358581543</v>
      </c>
      <c r="M56" s="144">
        <v>26.324000358581543</v>
      </c>
      <c r="N56" s="144">
        <v>26.324000358581543</v>
      </c>
      <c r="O56" s="144">
        <v>26.324000358581543</v>
      </c>
      <c r="P56" s="144">
        <v>26.324000358581543</v>
      </c>
      <c r="Q56" s="144">
        <v>26.324000358581543</v>
      </c>
      <c r="R56" s="144">
        <v>26.324000358581543</v>
      </c>
      <c r="S56" s="144">
        <v>26.324000358581543</v>
      </c>
      <c r="T56" s="144">
        <v>26.324000358581543</v>
      </c>
      <c r="U56" s="144">
        <v>26.324000358581543</v>
      </c>
      <c r="V56" s="144">
        <v>26.324000358581543</v>
      </c>
      <c r="W56" s="144">
        <v>26.324000358581543</v>
      </c>
      <c r="X56" s="144">
        <v>26.324000358581543</v>
      </c>
      <c r="Y56" s="144">
        <v>26.324000358581543</v>
      </c>
      <c r="Z56" s="144">
        <v>26.324000358581543</v>
      </c>
      <c r="AA56" s="144">
        <v>26.324000358581543</v>
      </c>
      <c r="AB56" s="144">
        <v>26.324000358581543</v>
      </c>
      <c r="AC56" s="144">
        <v>26.324000358581543</v>
      </c>
      <c r="AD56" s="144">
        <v>26.324000358581543</v>
      </c>
      <c r="AE56" s="144">
        <v>26.324000358581543</v>
      </c>
      <c r="AF56" s="144">
        <v>26.324000358581543</v>
      </c>
      <c r="AG56" s="144">
        <v>26.324000358581543</v>
      </c>
      <c r="AH56" s="144">
        <v>26.324000358581543</v>
      </c>
      <c r="AI56" s="144">
        <v>26.324000358581543</v>
      </c>
      <c r="AJ56" s="144">
        <v>26.324000358581543</v>
      </c>
      <c r="AK56" s="144">
        <v>26.324000358581543</v>
      </c>
      <c r="AL56" s="144">
        <v>26.324000358581543</v>
      </c>
      <c r="AM56" s="144">
        <v>26.324000358581543</v>
      </c>
      <c r="AN56" s="144">
        <v>26.324000358581543</v>
      </c>
      <c r="AO56" s="144">
        <v>26.324000358581543</v>
      </c>
      <c r="AP56" s="144">
        <v>26.324000358581543</v>
      </c>
      <c r="AQ56" s="144">
        <v>26.324000358581543</v>
      </c>
      <c r="AR56" s="144">
        <v>26.324000358581543</v>
      </c>
      <c r="AS56" s="144">
        <v>26.324000358581543</v>
      </c>
      <c r="AT56" s="144">
        <v>26.324000358581543</v>
      </c>
      <c r="AU56" s="144">
        <v>26.324000358581543</v>
      </c>
      <c r="AV56" s="144">
        <v>26.324000358581543</v>
      </c>
      <c r="AW56" s="144">
        <v>26.324000358581543</v>
      </c>
      <c r="AX56" s="144" t="s">
        <v>173</v>
      </c>
      <c r="AY56" s="144" t="s">
        <v>173</v>
      </c>
      <c r="AZ56" s="144" t="s">
        <v>173</v>
      </c>
      <c r="BA56" s="144" t="s">
        <v>173</v>
      </c>
      <c r="BB56" s="144" t="s">
        <v>173</v>
      </c>
      <c r="BC56" s="144" t="s">
        <v>173</v>
      </c>
      <c r="BD56" s="144" t="s">
        <v>173</v>
      </c>
      <c r="BE56" s="144" t="s">
        <v>173</v>
      </c>
      <c r="BF56" s="144" t="s">
        <v>173</v>
      </c>
      <c r="BG56" s="144" t="s">
        <v>173</v>
      </c>
      <c r="BH56" s="144" t="s">
        <v>173</v>
      </c>
      <c r="BI56" s="144" t="s">
        <v>173</v>
      </c>
      <c r="BJ56" s="144" t="s">
        <v>173</v>
      </c>
      <c r="BK56" s="144" t="s">
        <v>173</v>
      </c>
      <c r="BL56" s="144" t="s">
        <v>173</v>
      </c>
      <c r="BM56" s="144" t="s">
        <v>173</v>
      </c>
      <c r="BN56" s="144" t="s">
        <v>173</v>
      </c>
      <c r="BO56" s="144" t="s">
        <v>173</v>
      </c>
      <c r="BP56" s="144" t="s">
        <v>173</v>
      </c>
      <c r="BQ56" s="376" t="s">
        <v>173</v>
      </c>
      <c r="BR56" s="434"/>
      <c r="BS56" s="144"/>
      <c r="BT56" s="144"/>
      <c r="BU56" s="144"/>
      <c r="BV56" s="144"/>
      <c r="BW56" s="144"/>
      <c r="BX56" s="144"/>
      <c r="BY56" s="144"/>
      <c r="BZ56" s="144"/>
      <c r="CA56" s="144"/>
      <c r="CB56" s="144"/>
      <c r="CC56" s="144"/>
      <c r="CD56" s="144"/>
      <c r="CE56" s="144"/>
      <c r="CF56" s="144"/>
      <c r="CG56" s="144"/>
      <c r="CH56" s="144"/>
      <c r="CI56" s="144"/>
      <c r="CJ56" s="144"/>
      <c r="CK56" s="145"/>
    </row>
    <row r="57" spans="2:89" ht="42.75" x14ac:dyDescent="0.2">
      <c r="B57" s="677" t="s">
        <v>317</v>
      </c>
      <c r="C57" s="5" t="s">
        <v>15</v>
      </c>
      <c r="D57" s="6" t="s">
        <v>16</v>
      </c>
      <c r="E57" s="7" t="s">
        <v>318</v>
      </c>
      <c r="F57" s="8" t="s">
        <v>319</v>
      </c>
      <c r="G57" s="146" t="s">
        <v>171</v>
      </c>
      <c r="H57" s="147">
        <v>2</v>
      </c>
      <c r="I57" s="378"/>
      <c r="J57" s="112">
        <v>32.352870866656303</v>
      </c>
      <c r="K57" s="112">
        <v>32.278156235814095</v>
      </c>
      <c r="L57" s="112">
        <v>32.060898289084435</v>
      </c>
      <c r="M57" s="112">
        <v>31.84086611866951</v>
      </c>
      <c r="N57" s="112">
        <v>31.619473695755005</v>
      </c>
      <c r="O57" s="112">
        <v>31.428410321474075</v>
      </c>
      <c r="P57" s="112">
        <v>31.261781051754951</v>
      </c>
      <c r="Q57" s="112">
        <v>31.093100175261497</v>
      </c>
      <c r="R57" s="112">
        <v>30.920945778489113</v>
      </c>
      <c r="S57" s="112">
        <v>30.749318532645702</v>
      </c>
      <c r="T57" s="112">
        <v>30.624038703739643</v>
      </c>
      <c r="U57" s="112">
        <v>30.534074388444424</v>
      </c>
      <c r="V57" s="112">
        <v>30.44323268532753</v>
      </c>
      <c r="W57" s="112">
        <v>30.353171095252037</v>
      </c>
      <c r="X57" s="112">
        <v>30.261427462100983</v>
      </c>
      <c r="Y57" s="112">
        <v>30.169241540133953</v>
      </c>
      <c r="Z57" s="112">
        <v>30.076044544577599</v>
      </c>
      <c r="AA57" s="112">
        <v>29.981462337076664</v>
      </c>
      <c r="AB57" s="112">
        <v>29.885410755872726</v>
      </c>
      <c r="AC57" s="112">
        <v>29.788873761892319</v>
      </c>
      <c r="AD57" s="112">
        <v>29.730559550225735</v>
      </c>
      <c r="AE57" s="112">
        <v>29.70968134701252</v>
      </c>
      <c r="AF57" s="112">
        <v>29.688052840530872</v>
      </c>
      <c r="AG57" s="112">
        <v>29.665591299533844</v>
      </c>
      <c r="AH57" s="112">
        <v>29.642026834189892</v>
      </c>
      <c r="AI57" s="112">
        <v>29.667013213038445</v>
      </c>
      <c r="AJ57" s="112">
        <v>29.740399282425642</v>
      </c>
      <c r="AK57" s="112">
        <v>29.81284711137414</v>
      </c>
      <c r="AL57" s="112">
        <v>29.884307947009802</v>
      </c>
      <c r="AM57" s="112">
        <v>29.953957039862871</v>
      </c>
      <c r="AN57" s="112">
        <v>30.022800039499998</v>
      </c>
      <c r="AO57" s="112">
        <v>30.090289302170277</v>
      </c>
      <c r="AP57" s="112">
        <v>30.156684219837189</v>
      </c>
      <c r="AQ57" s="112">
        <v>30.22153227776289</v>
      </c>
      <c r="AR57" s="112">
        <v>30.28506688773632</v>
      </c>
      <c r="AS57" s="112">
        <v>30.346608558669686</v>
      </c>
      <c r="AT57" s="112">
        <v>30.407521041110158</v>
      </c>
      <c r="AU57" s="112">
        <v>30.467882540076971</v>
      </c>
      <c r="AV57" s="112">
        <v>30.526349026709795</v>
      </c>
      <c r="AW57" s="112">
        <v>30.583219123072922</v>
      </c>
      <c r="AX57" s="112" t="s">
        <v>222</v>
      </c>
      <c r="AY57" s="112" t="s">
        <v>222</v>
      </c>
      <c r="AZ57" s="112" t="s">
        <v>222</v>
      </c>
      <c r="BA57" s="112" t="s">
        <v>222</v>
      </c>
      <c r="BB57" s="112" t="s">
        <v>222</v>
      </c>
      <c r="BC57" s="112" t="s">
        <v>222</v>
      </c>
      <c r="BD57" s="112" t="s">
        <v>222</v>
      </c>
      <c r="BE57" s="112" t="s">
        <v>222</v>
      </c>
      <c r="BF57" s="112" t="s">
        <v>222</v>
      </c>
      <c r="BG57" s="112" t="s">
        <v>222</v>
      </c>
      <c r="BH57" s="112" t="s">
        <v>222</v>
      </c>
      <c r="BI57" s="112" t="s">
        <v>222</v>
      </c>
      <c r="BJ57" s="112" t="s">
        <v>222</v>
      </c>
      <c r="BK57" s="112" t="s">
        <v>222</v>
      </c>
      <c r="BL57" s="112" t="s">
        <v>222</v>
      </c>
      <c r="BM57" s="112" t="s">
        <v>222</v>
      </c>
      <c r="BN57" s="112" t="s">
        <v>222</v>
      </c>
      <c r="BO57" s="112" t="s">
        <v>222</v>
      </c>
      <c r="BP57" s="112" t="s">
        <v>222</v>
      </c>
      <c r="BQ57" s="418" t="s">
        <v>222</v>
      </c>
      <c r="BR57" s="435"/>
      <c r="BS57" s="113"/>
      <c r="BT57" s="113"/>
      <c r="BU57" s="113"/>
      <c r="BV57" s="113"/>
      <c r="BW57" s="113"/>
      <c r="BX57" s="113"/>
      <c r="BY57" s="113"/>
      <c r="BZ57" s="113"/>
      <c r="CA57" s="113"/>
      <c r="CB57" s="113"/>
      <c r="CC57" s="113"/>
      <c r="CD57" s="113"/>
      <c r="CE57" s="113"/>
      <c r="CF57" s="113"/>
      <c r="CG57" s="113"/>
      <c r="CH57" s="113"/>
      <c r="CI57" s="113"/>
      <c r="CJ57" s="113"/>
      <c r="CK57" s="114"/>
    </row>
    <row r="58" spans="2:89" x14ac:dyDescent="0.2">
      <c r="B58" s="678"/>
      <c r="C58" s="44" t="s">
        <v>17</v>
      </c>
      <c r="D58" s="45" t="s">
        <v>18</v>
      </c>
      <c r="E58" s="10"/>
      <c r="F58" s="26"/>
      <c r="G58" s="124" t="s">
        <v>171</v>
      </c>
      <c r="H58" s="125">
        <v>2</v>
      </c>
      <c r="I58" s="133"/>
      <c r="J58" s="117">
        <v>100.13346862792969</v>
      </c>
      <c r="K58" s="118">
        <v>96.112861633300781</v>
      </c>
      <c r="L58" s="118">
        <v>92.234794616699219</v>
      </c>
      <c r="M58" s="118">
        <v>88.359504699707031</v>
      </c>
      <c r="N58" s="118">
        <v>84.459579467773438</v>
      </c>
      <c r="O58" s="118">
        <v>82.329917907714844</v>
      </c>
      <c r="P58" s="118">
        <v>80.175666809082031</v>
      </c>
      <c r="Q58" s="118">
        <v>78.023460388183594</v>
      </c>
      <c r="R58" s="118">
        <v>75.874717712402344</v>
      </c>
      <c r="S58" s="118">
        <v>73.722053527832031</v>
      </c>
      <c r="T58" s="118">
        <v>71.758544921875</v>
      </c>
      <c r="U58" s="118">
        <v>69.759727478027344</v>
      </c>
      <c r="V58" s="118">
        <v>67.76177978515625</v>
      </c>
      <c r="W58" s="118">
        <v>65.7630615234375</v>
      </c>
      <c r="X58" s="118">
        <v>63.762962341308594</v>
      </c>
      <c r="Y58" s="118">
        <v>61.975242614746094</v>
      </c>
      <c r="Z58" s="118">
        <v>60.188533782958984</v>
      </c>
      <c r="AA58" s="118">
        <v>58.403209686279297</v>
      </c>
      <c r="AB58" s="118">
        <v>56.619358062744141</v>
      </c>
      <c r="AC58" s="118">
        <v>54.833232879638672</v>
      </c>
      <c r="AD58" s="118">
        <v>53.199634552001953</v>
      </c>
      <c r="AE58" s="118">
        <v>51.528594970703125</v>
      </c>
      <c r="AF58" s="118">
        <v>49.858310699462891</v>
      </c>
      <c r="AG58" s="118">
        <v>48.188854217529297</v>
      </c>
      <c r="AH58" s="118">
        <v>46.520503997802734</v>
      </c>
      <c r="AI58" s="118">
        <v>46.495517730712891</v>
      </c>
      <c r="AJ58" s="118">
        <v>46.422134399414063</v>
      </c>
      <c r="AK58" s="118">
        <v>46.349685668945313</v>
      </c>
      <c r="AL58" s="118">
        <v>46.278224945068359</v>
      </c>
      <c r="AM58" s="118">
        <v>46.208576202392578</v>
      </c>
      <c r="AN58" s="118">
        <v>46.139732360839844</v>
      </c>
      <c r="AO58" s="118">
        <v>46.072242736816406</v>
      </c>
      <c r="AP58" s="118">
        <v>46.005847930908203</v>
      </c>
      <c r="AQ58" s="118">
        <v>45.941001892089844</v>
      </c>
      <c r="AR58" s="118">
        <v>45.877464294433594</v>
      </c>
      <c r="AS58" s="118">
        <v>45.815925598144531</v>
      </c>
      <c r="AT58" s="118">
        <v>45.755012512207031</v>
      </c>
      <c r="AU58" s="118">
        <v>45.694652557373047</v>
      </c>
      <c r="AV58" s="118">
        <v>45.636184692382812</v>
      </c>
      <c r="AW58" s="118">
        <v>45.579315185546875</v>
      </c>
      <c r="AX58" s="118" t="s">
        <v>173</v>
      </c>
      <c r="AY58" s="118" t="s">
        <v>173</v>
      </c>
      <c r="AZ58" s="118" t="s">
        <v>173</v>
      </c>
      <c r="BA58" s="118" t="s">
        <v>173</v>
      </c>
      <c r="BB58" s="118" t="s">
        <v>173</v>
      </c>
      <c r="BC58" s="118" t="s">
        <v>173</v>
      </c>
      <c r="BD58" s="118" t="s">
        <v>173</v>
      </c>
      <c r="BE58" s="118" t="s">
        <v>173</v>
      </c>
      <c r="BF58" s="118" t="s">
        <v>173</v>
      </c>
      <c r="BG58" s="118" t="s">
        <v>173</v>
      </c>
      <c r="BH58" s="118" t="s">
        <v>173</v>
      </c>
      <c r="BI58" s="118" t="s">
        <v>173</v>
      </c>
      <c r="BJ58" s="118" t="s">
        <v>173</v>
      </c>
      <c r="BK58" s="118" t="s">
        <v>173</v>
      </c>
      <c r="BL58" s="118" t="s">
        <v>173</v>
      </c>
      <c r="BM58" s="118" t="s">
        <v>173</v>
      </c>
      <c r="BN58" s="118" t="s">
        <v>173</v>
      </c>
      <c r="BO58" s="118" t="s">
        <v>173</v>
      </c>
      <c r="BP58" s="118" t="s">
        <v>173</v>
      </c>
      <c r="BQ58" s="380" t="s">
        <v>173</v>
      </c>
      <c r="BR58" s="433"/>
      <c r="BS58" s="118"/>
      <c r="BT58" s="118"/>
      <c r="BU58" s="118"/>
      <c r="BV58" s="118"/>
      <c r="BW58" s="118"/>
      <c r="BX58" s="118"/>
      <c r="BY58" s="118"/>
      <c r="BZ58" s="118"/>
      <c r="CA58" s="118"/>
      <c r="CB58" s="118"/>
      <c r="CC58" s="118"/>
      <c r="CD58" s="118"/>
      <c r="CE58" s="118"/>
      <c r="CF58" s="118"/>
      <c r="CG58" s="118"/>
      <c r="CH58" s="118"/>
      <c r="CI58" s="118"/>
      <c r="CJ58" s="118"/>
      <c r="CK58" s="119"/>
    </row>
    <row r="59" spans="2:89" x14ac:dyDescent="0.2">
      <c r="B59" s="678"/>
      <c r="C59" s="46" t="s">
        <v>320</v>
      </c>
      <c r="D59" s="38" t="s">
        <v>225</v>
      </c>
      <c r="E59" s="47" t="s">
        <v>321</v>
      </c>
      <c r="F59" s="48" t="s">
        <v>227</v>
      </c>
      <c r="G59" s="46" t="s">
        <v>171</v>
      </c>
      <c r="H59" s="121">
        <v>2</v>
      </c>
      <c r="I59" s="120"/>
      <c r="J59" s="120">
        <f t="shared" ref="J59:AO59" si="48">IFERROR(SUM(J57:J58),"")</f>
        <v>132.48633949458599</v>
      </c>
      <c r="K59" s="122">
        <f t="shared" si="48"/>
        <v>128.39101786911488</v>
      </c>
      <c r="L59" s="122">
        <f t="shared" si="48"/>
        <v>124.29569290578365</v>
      </c>
      <c r="M59" s="122">
        <f t="shared" si="48"/>
        <v>120.20037081837654</v>
      </c>
      <c r="N59" s="122">
        <f t="shared" si="48"/>
        <v>116.07905316352844</v>
      </c>
      <c r="O59" s="122">
        <f t="shared" si="48"/>
        <v>113.75832822918892</v>
      </c>
      <c r="P59" s="122">
        <f t="shared" si="48"/>
        <v>111.43744786083698</v>
      </c>
      <c r="Q59" s="122">
        <f t="shared" si="48"/>
        <v>109.11656056344509</v>
      </c>
      <c r="R59" s="122">
        <f t="shared" si="48"/>
        <v>106.79566349089146</v>
      </c>
      <c r="S59" s="122">
        <f t="shared" si="48"/>
        <v>104.47137206047773</v>
      </c>
      <c r="T59" s="122">
        <f t="shared" si="48"/>
        <v>102.38258362561464</v>
      </c>
      <c r="U59" s="122">
        <f t="shared" si="48"/>
        <v>100.29380186647177</v>
      </c>
      <c r="V59" s="122">
        <f t="shared" si="48"/>
        <v>98.20501247048378</v>
      </c>
      <c r="W59" s="122">
        <f t="shared" si="48"/>
        <v>96.116232618689537</v>
      </c>
      <c r="X59" s="122">
        <f t="shared" si="48"/>
        <v>94.024389803409576</v>
      </c>
      <c r="Y59" s="122">
        <f t="shared" si="48"/>
        <v>92.144484154880047</v>
      </c>
      <c r="Z59" s="122">
        <f t="shared" si="48"/>
        <v>90.264578327536583</v>
      </c>
      <c r="AA59" s="122">
        <f t="shared" si="48"/>
        <v>88.384672023355961</v>
      </c>
      <c r="AB59" s="122">
        <f t="shared" si="48"/>
        <v>86.504768818616867</v>
      </c>
      <c r="AC59" s="122">
        <f t="shared" si="48"/>
        <v>84.622106641530991</v>
      </c>
      <c r="AD59" s="122">
        <f t="shared" si="48"/>
        <v>82.930194102227688</v>
      </c>
      <c r="AE59" s="122">
        <f t="shared" si="48"/>
        <v>81.238276317715645</v>
      </c>
      <c r="AF59" s="122">
        <f t="shared" si="48"/>
        <v>79.546363539993763</v>
      </c>
      <c r="AG59" s="122">
        <f t="shared" si="48"/>
        <v>77.854445517063141</v>
      </c>
      <c r="AH59" s="122">
        <f t="shared" si="48"/>
        <v>76.162530831992626</v>
      </c>
      <c r="AI59" s="122">
        <f t="shared" si="48"/>
        <v>76.162530943751335</v>
      </c>
      <c r="AJ59" s="122">
        <f t="shared" si="48"/>
        <v>76.162533681839705</v>
      </c>
      <c r="AK59" s="122">
        <f t="shared" si="48"/>
        <v>76.162532780319452</v>
      </c>
      <c r="AL59" s="122">
        <f t="shared" si="48"/>
        <v>76.162532892078161</v>
      </c>
      <c r="AM59" s="122">
        <f t="shared" si="48"/>
        <v>76.162533242255449</v>
      </c>
      <c r="AN59" s="122">
        <f t="shared" si="48"/>
        <v>76.162532400339842</v>
      </c>
      <c r="AO59" s="122">
        <f t="shared" si="48"/>
        <v>76.162532038986683</v>
      </c>
      <c r="AP59" s="122">
        <f t="shared" ref="AP59:BP59" si="49">IFERROR(SUM(AP57:AP58),"")</f>
        <v>76.162532150745392</v>
      </c>
      <c r="AQ59" s="122">
        <f t="shared" si="49"/>
        <v>76.162534169852734</v>
      </c>
      <c r="AR59" s="122">
        <f t="shared" si="49"/>
        <v>76.162531182169914</v>
      </c>
      <c r="AS59" s="122">
        <f t="shared" si="49"/>
        <v>76.162534156814218</v>
      </c>
      <c r="AT59" s="122">
        <f t="shared" si="49"/>
        <v>76.162533553317189</v>
      </c>
      <c r="AU59" s="122">
        <f t="shared" si="49"/>
        <v>76.162535097450018</v>
      </c>
      <c r="AV59" s="122">
        <f t="shared" si="49"/>
        <v>76.162533719092607</v>
      </c>
      <c r="AW59" s="122">
        <f t="shared" si="49"/>
        <v>76.162534308619797</v>
      </c>
      <c r="AX59" s="122">
        <f t="shared" si="49"/>
        <v>0</v>
      </c>
      <c r="AY59" s="122">
        <f t="shared" si="49"/>
        <v>0</v>
      </c>
      <c r="AZ59" s="122">
        <f t="shared" si="49"/>
        <v>0</v>
      </c>
      <c r="BA59" s="122">
        <f t="shared" si="49"/>
        <v>0</v>
      </c>
      <c r="BB59" s="122">
        <f t="shared" si="49"/>
        <v>0</v>
      </c>
      <c r="BC59" s="122">
        <f t="shared" si="49"/>
        <v>0</v>
      </c>
      <c r="BD59" s="122">
        <f t="shared" si="49"/>
        <v>0</v>
      </c>
      <c r="BE59" s="122">
        <f t="shared" si="49"/>
        <v>0</v>
      </c>
      <c r="BF59" s="122">
        <f t="shared" si="49"/>
        <v>0</v>
      </c>
      <c r="BG59" s="122">
        <f t="shared" si="49"/>
        <v>0</v>
      </c>
      <c r="BH59" s="122">
        <f t="shared" si="49"/>
        <v>0</v>
      </c>
      <c r="BI59" s="122">
        <f t="shared" si="49"/>
        <v>0</v>
      </c>
      <c r="BJ59" s="122">
        <f t="shared" si="49"/>
        <v>0</v>
      </c>
      <c r="BK59" s="122">
        <f t="shared" si="49"/>
        <v>0</v>
      </c>
      <c r="BL59" s="122">
        <f t="shared" si="49"/>
        <v>0</v>
      </c>
      <c r="BM59" s="122">
        <f t="shared" si="49"/>
        <v>0</v>
      </c>
      <c r="BN59" s="122">
        <f t="shared" si="49"/>
        <v>0</v>
      </c>
      <c r="BO59" s="122">
        <f t="shared" si="49"/>
        <v>0</v>
      </c>
      <c r="BP59" s="122">
        <f t="shared" si="49"/>
        <v>0</v>
      </c>
      <c r="BQ59" s="419">
        <f>IFERROR(SUM(BQ57:BQ58),"")</f>
        <v>0</v>
      </c>
      <c r="BR59" s="21">
        <f t="shared" ref="BR59:CK59" si="50">IFERROR(SUM(BR57:BR58),"")</f>
        <v>0</v>
      </c>
      <c r="BS59" s="122">
        <f t="shared" si="50"/>
        <v>0</v>
      </c>
      <c r="BT59" s="122">
        <f t="shared" si="50"/>
        <v>0</v>
      </c>
      <c r="BU59" s="122">
        <f t="shared" si="50"/>
        <v>0</v>
      </c>
      <c r="BV59" s="122">
        <f t="shared" si="50"/>
        <v>0</v>
      </c>
      <c r="BW59" s="122">
        <f t="shared" si="50"/>
        <v>0</v>
      </c>
      <c r="BX59" s="122">
        <f t="shared" si="50"/>
        <v>0</v>
      </c>
      <c r="BY59" s="122">
        <f t="shared" si="50"/>
        <v>0</v>
      </c>
      <c r="BZ59" s="122">
        <f t="shared" si="50"/>
        <v>0</v>
      </c>
      <c r="CA59" s="122">
        <f t="shared" si="50"/>
        <v>0</v>
      </c>
      <c r="CB59" s="122">
        <f t="shared" si="50"/>
        <v>0</v>
      </c>
      <c r="CC59" s="122">
        <f t="shared" si="50"/>
        <v>0</v>
      </c>
      <c r="CD59" s="122">
        <f t="shared" si="50"/>
        <v>0</v>
      </c>
      <c r="CE59" s="122">
        <f t="shared" si="50"/>
        <v>0</v>
      </c>
      <c r="CF59" s="122">
        <f t="shared" si="50"/>
        <v>0</v>
      </c>
      <c r="CG59" s="122">
        <f t="shared" si="50"/>
        <v>0</v>
      </c>
      <c r="CH59" s="122">
        <f t="shared" si="50"/>
        <v>0</v>
      </c>
      <c r="CI59" s="122">
        <f t="shared" si="50"/>
        <v>0</v>
      </c>
      <c r="CJ59" s="122">
        <f t="shared" si="50"/>
        <v>0</v>
      </c>
      <c r="CK59" s="123">
        <f t="shared" si="50"/>
        <v>0</v>
      </c>
    </row>
    <row r="60" spans="2:89" ht="29.25" thickBot="1" x14ac:dyDescent="0.25">
      <c r="B60" s="679"/>
      <c r="C60" s="49" t="s">
        <v>322</v>
      </c>
      <c r="D60" s="50" t="s">
        <v>229</v>
      </c>
      <c r="E60" s="51" t="s">
        <v>323</v>
      </c>
      <c r="F60" s="52" t="s">
        <v>231</v>
      </c>
      <c r="G60" s="49" t="s">
        <v>232</v>
      </c>
      <c r="H60" s="148">
        <v>2</v>
      </c>
      <c r="I60" s="128"/>
      <c r="J60" s="128">
        <f>IFERROR((J59*1000000)/(J66*1000),"")</f>
        <v>108.58262494511014</v>
      </c>
      <c r="K60" s="387">
        <f t="shared" ref="K60:BP60" si="51">IFERROR((K59*1000000)/(K66*1000),"")</f>
        <v>104.47167870172605</v>
      </c>
      <c r="L60" s="387">
        <f t="shared" si="51"/>
        <v>100.45715429529294</v>
      </c>
      <c r="M60" s="387">
        <f t="shared" si="51"/>
        <v>96.511443520771962</v>
      </c>
      <c r="N60" s="387">
        <f t="shared" si="51"/>
        <v>92.603254241640371</v>
      </c>
      <c r="O60" s="387">
        <f t="shared" si="51"/>
        <v>90.175257698704357</v>
      </c>
      <c r="P60" s="387">
        <f t="shared" si="51"/>
        <v>87.817957258849191</v>
      </c>
      <c r="Q60" s="387">
        <f t="shared" si="51"/>
        <v>85.495395828435846</v>
      </c>
      <c r="R60" s="387">
        <f t="shared" si="51"/>
        <v>83.203380125277945</v>
      </c>
      <c r="S60" s="387">
        <f t="shared" si="51"/>
        <v>80.933369044640145</v>
      </c>
      <c r="T60" s="387">
        <f t="shared" si="51"/>
        <v>78.872404916911847</v>
      </c>
      <c r="U60" s="387">
        <f t="shared" si="51"/>
        <v>76.850119647917865</v>
      </c>
      <c r="V60" s="387">
        <f t="shared" si="51"/>
        <v>74.85238539392833</v>
      </c>
      <c r="W60" s="387">
        <f t="shared" si="51"/>
        <v>72.873392342260189</v>
      </c>
      <c r="X60" s="387">
        <f t="shared" si="51"/>
        <v>70.918148788870781</v>
      </c>
      <c r="Y60" s="387">
        <f t="shared" si="51"/>
        <v>69.145658103452902</v>
      </c>
      <c r="Z60" s="387">
        <f t="shared" si="51"/>
        <v>67.394189134195386</v>
      </c>
      <c r="AA60" s="387">
        <f t="shared" si="51"/>
        <v>65.664218069645514</v>
      </c>
      <c r="AB60" s="387">
        <f t="shared" si="51"/>
        <v>63.955338745287371</v>
      </c>
      <c r="AC60" s="387">
        <f t="shared" si="51"/>
        <v>62.262331506846905</v>
      </c>
      <c r="AD60" s="387">
        <f t="shared" si="51"/>
        <v>60.72957527691387</v>
      </c>
      <c r="AE60" s="387">
        <f t="shared" si="51"/>
        <v>59.217324184939308</v>
      </c>
      <c r="AF60" s="387">
        <f t="shared" si="51"/>
        <v>57.720723195385439</v>
      </c>
      <c r="AG60" s="387">
        <f t="shared" si="51"/>
        <v>56.239605750667877</v>
      </c>
      <c r="AH60" s="387">
        <f t="shared" si="51"/>
        <v>54.774213470419028</v>
      </c>
      <c r="AI60" s="387">
        <f t="shared" si="51"/>
        <v>54.536114256819502</v>
      </c>
      <c r="AJ60" s="387">
        <f t="shared" si="51"/>
        <v>54.303332216491022</v>
      </c>
      <c r="AK60" s="387">
        <f t="shared" si="51"/>
        <v>54.074561226382393</v>
      </c>
      <c r="AL60" s="387">
        <f t="shared" si="51"/>
        <v>53.849837426289746</v>
      </c>
      <c r="AM60" s="387">
        <f t="shared" si="51"/>
        <v>53.63084663411346</v>
      </c>
      <c r="AN60" s="387">
        <f t="shared" si="51"/>
        <v>53.415337681008999</v>
      </c>
      <c r="AO60" s="387">
        <f t="shared" si="51"/>
        <v>53.204398236817021</v>
      </c>
      <c r="AP60" s="387">
        <f t="shared" si="51"/>
        <v>52.997404316575299</v>
      </c>
      <c r="AQ60" s="387">
        <f t="shared" si="51"/>
        <v>52.795216002882654</v>
      </c>
      <c r="AR60" s="387">
        <f t="shared" si="51"/>
        <v>52.597260839996309</v>
      </c>
      <c r="AS60" s="387">
        <f t="shared" si="51"/>
        <v>52.404855976579597</v>
      </c>
      <c r="AT60" s="387">
        <f t="shared" si="51"/>
        <v>52.215124449376106</v>
      </c>
      <c r="AU60" s="387">
        <f t="shared" si="51"/>
        <v>52.027873678852963</v>
      </c>
      <c r="AV60" s="387">
        <f t="shared" si="51"/>
        <v>51.845738991096766</v>
      </c>
      <c r="AW60" s="387">
        <f t="shared" si="51"/>
        <v>51.668045716189589</v>
      </c>
      <c r="AX60" s="387" t="str">
        <f t="shared" si="51"/>
        <v/>
      </c>
      <c r="AY60" s="387" t="str">
        <f t="shared" si="51"/>
        <v/>
      </c>
      <c r="AZ60" s="387" t="str">
        <f t="shared" si="51"/>
        <v/>
      </c>
      <c r="BA60" s="387" t="str">
        <f t="shared" si="51"/>
        <v/>
      </c>
      <c r="BB60" s="387" t="str">
        <f t="shared" si="51"/>
        <v/>
      </c>
      <c r="BC60" s="387" t="str">
        <f t="shared" si="51"/>
        <v/>
      </c>
      <c r="BD60" s="387" t="str">
        <f t="shared" si="51"/>
        <v/>
      </c>
      <c r="BE60" s="387" t="str">
        <f t="shared" si="51"/>
        <v/>
      </c>
      <c r="BF60" s="387" t="str">
        <f t="shared" si="51"/>
        <v/>
      </c>
      <c r="BG60" s="387" t="str">
        <f t="shared" si="51"/>
        <v/>
      </c>
      <c r="BH60" s="387" t="str">
        <f t="shared" si="51"/>
        <v/>
      </c>
      <c r="BI60" s="387" t="str">
        <f t="shared" si="51"/>
        <v/>
      </c>
      <c r="BJ60" s="387" t="str">
        <f t="shared" si="51"/>
        <v/>
      </c>
      <c r="BK60" s="387" t="str">
        <f t="shared" si="51"/>
        <v/>
      </c>
      <c r="BL60" s="387" t="str">
        <f t="shared" si="51"/>
        <v/>
      </c>
      <c r="BM60" s="387" t="str">
        <f t="shared" si="51"/>
        <v/>
      </c>
      <c r="BN60" s="387" t="str">
        <f t="shared" si="51"/>
        <v/>
      </c>
      <c r="BO60" s="387" t="str">
        <f t="shared" si="51"/>
        <v/>
      </c>
      <c r="BP60" s="387" t="str">
        <f t="shared" si="51"/>
        <v/>
      </c>
      <c r="BQ60" s="420" t="str">
        <f>IFERROR((BQ59*1000000)/(BQ66*1000),"")</f>
        <v/>
      </c>
      <c r="BR60" s="377" t="str">
        <f t="shared" ref="BR60:CK60" si="52">IFERROR((BR59*1000000)/(BR66*1000),"")</f>
        <v/>
      </c>
      <c r="BS60" s="387" t="str">
        <f t="shared" si="52"/>
        <v/>
      </c>
      <c r="BT60" s="387" t="str">
        <f t="shared" si="52"/>
        <v/>
      </c>
      <c r="BU60" s="387" t="str">
        <f t="shared" si="52"/>
        <v/>
      </c>
      <c r="BV60" s="387" t="str">
        <f t="shared" si="52"/>
        <v/>
      </c>
      <c r="BW60" s="387" t="str">
        <f t="shared" si="52"/>
        <v/>
      </c>
      <c r="BX60" s="387" t="str">
        <f t="shared" si="52"/>
        <v/>
      </c>
      <c r="BY60" s="387" t="str">
        <f t="shared" si="52"/>
        <v/>
      </c>
      <c r="BZ60" s="387" t="str">
        <f t="shared" si="52"/>
        <v/>
      </c>
      <c r="CA60" s="387" t="str">
        <f t="shared" si="52"/>
        <v/>
      </c>
      <c r="CB60" s="387" t="str">
        <f t="shared" si="52"/>
        <v/>
      </c>
      <c r="CC60" s="387" t="str">
        <f t="shared" si="52"/>
        <v/>
      </c>
      <c r="CD60" s="387" t="str">
        <f t="shared" si="52"/>
        <v/>
      </c>
      <c r="CE60" s="387" t="str">
        <f t="shared" si="52"/>
        <v/>
      </c>
      <c r="CF60" s="387" t="str">
        <f t="shared" si="52"/>
        <v/>
      </c>
      <c r="CG60" s="387" t="str">
        <f t="shared" si="52"/>
        <v/>
      </c>
      <c r="CH60" s="387" t="str">
        <f t="shared" si="52"/>
        <v/>
      </c>
      <c r="CI60" s="387" t="str">
        <f t="shared" si="52"/>
        <v/>
      </c>
      <c r="CJ60" s="387" t="str">
        <f t="shared" si="52"/>
        <v/>
      </c>
      <c r="CK60" s="392" t="str">
        <f t="shared" si="52"/>
        <v/>
      </c>
    </row>
    <row r="61" spans="2:89" ht="28.5" x14ac:dyDescent="0.2">
      <c r="B61" s="668" t="s">
        <v>233</v>
      </c>
      <c r="C61" s="53" t="s">
        <v>324</v>
      </c>
      <c r="D61" s="54" t="s">
        <v>235</v>
      </c>
      <c r="E61" s="13" t="s">
        <v>324</v>
      </c>
      <c r="F61" s="55" t="s">
        <v>236</v>
      </c>
      <c r="G61" s="151" t="s">
        <v>237</v>
      </c>
      <c r="H61" s="152">
        <v>2</v>
      </c>
      <c r="I61" s="393"/>
      <c r="J61" s="154">
        <v>54.923661708831787</v>
      </c>
      <c r="K61" s="155">
        <v>54.875273704528809</v>
      </c>
      <c r="L61" s="155">
        <v>54.826881408691406</v>
      </c>
      <c r="M61" s="155">
        <v>54.778493404388428</v>
      </c>
      <c r="N61" s="155">
        <v>54.730101585388184</v>
      </c>
      <c r="O61" s="155">
        <v>54.681713104248047</v>
      </c>
      <c r="P61" s="155">
        <v>54.633321285247803</v>
      </c>
      <c r="Q61" s="155">
        <v>54.584933280944824</v>
      </c>
      <c r="R61" s="155">
        <v>54.536545038223267</v>
      </c>
      <c r="S61" s="155">
        <v>54.488152980804443</v>
      </c>
      <c r="T61" s="155">
        <v>54.477264881134033</v>
      </c>
      <c r="U61" s="155">
        <v>54.466372966766357</v>
      </c>
      <c r="V61" s="155">
        <v>54.455484628677368</v>
      </c>
      <c r="W61" s="155">
        <v>54.444592714309692</v>
      </c>
      <c r="X61" s="155">
        <v>54.433704614639282</v>
      </c>
      <c r="Y61" s="155">
        <v>54.460312604904175</v>
      </c>
      <c r="Z61" s="155">
        <v>54.486924409866333</v>
      </c>
      <c r="AA61" s="155">
        <v>54.513532400131226</v>
      </c>
      <c r="AB61" s="155">
        <v>54.540144443511963</v>
      </c>
      <c r="AC61" s="155">
        <v>54.566752433776855</v>
      </c>
      <c r="AD61" s="155">
        <v>54.593364238739014</v>
      </c>
      <c r="AE61" s="155">
        <v>54.619972229003906</v>
      </c>
      <c r="AF61" s="155">
        <v>54.646584033966064</v>
      </c>
      <c r="AG61" s="155">
        <v>54.673192024230957</v>
      </c>
      <c r="AH61" s="155">
        <v>54.699803948402405</v>
      </c>
      <c r="AI61" s="155">
        <v>54.726411938667297</v>
      </c>
      <c r="AJ61" s="155">
        <v>54.753023862838745</v>
      </c>
      <c r="AK61" s="155">
        <v>54.779631853103638</v>
      </c>
      <c r="AL61" s="155">
        <v>54.806243658065796</v>
      </c>
      <c r="AM61" s="155">
        <v>54.832851767539978</v>
      </c>
      <c r="AN61" s="155">
        <v>54.859463572502136</v>
      </c>
      <c r="AO61" s="155">
        <v>54.886071562767029</v>
      </c>
      <c r="AP61" s="155">
        <v>54.912683486938477</v>
      </c>
      <c r="AQ61" s="155">
        <v>54.939291477203369</v>
      </c>
      <c r="AR61" s="155">
        <v>54.965903341770172</v>
      </c>
      <c r="AS61" s="155">
        <v>54.992511332035065</v>
      </c>
      <c r="AT61" s="155">
        <v>55.019123196601868</v>
      </c>
      <c r="AU61" s="155">
        <v>55.045735031366348</v>
      </c>
      <c r="AV61" s="155">
        <v>55.072343081235886</v>
      </c>
      <c r="AW61" s="155">
        <v>55.098954916000366</v>
      </c>
      <c r="AX61" s="155" t="s">
        <v>173</v>
      </c>
      <c r="AY61" s="155" t="s">
        <v>173</v>
      </c>
      <c r="AZ61" s="155" t="s">
        <v>173</v>
      </c>
      <c r="BA61" s="155" t="s">
        <v>173</v>
      </c>
      <c r="BB61" s="155" t="s">
        <v>173</v>
      </c>
      <c r="BC61" s="155" t="s">
        <v>173</v>
      </c>
      <c r="BD61" s="155" t="s">
        <v>173</v>
      </c>
      <c r="BE61" s="155" t="s">
        <v>173</v>
      </c>
      <c r="BF61" s="155" t="s">
        <v>173</v>
      </c>
      <c r="BG61" s="155" t="s">
        <v>173</v>
      </c>
      <c r="BH61" s="155" t="s">
        <v>173</v>
      </c>
      <c r="BI61" s="155" t="s">
        <v>173</v>
      </c>
      <c r="BJ61" s="155" t="s">
        <v>173</v>
      </c>
      <c r="BK61" s="155" t="s">
        <v>173</v>
      </c>
      <c r="BL61" s="155" t="s">
        <v>173</v>
      </c>
      <c r="BM61" s="155" t="s">
        <v>173</v>
      </c>
      <c r="BN61" s="155" t="s">
        <v>173</v>
      </c>
      <c r="BO61" s="155" t="s">
        <v>173</v>
      </c>
      <c r="BP61" s="155" t="s">
        <v>173</v>
      </c>
      <c r="BQ61" s="421" t="s">
        <v>173</v>
      </c>
      <c r="BR61" s="436"/>
      <c r="BS61" s="155"/>
      <c r="BT61" s="155"/>
      <c r="BU61" s="155"/>
      <c r="BV61" s="155"/>
      <c r="BW61" s="155"/>
      <c r="BX61" s="155"/>
      <c r="BY61" s="155"/>
      <c r="BZ61" s="155"/>
      <c r="CA61" s="155"/>
      <c r="CB61" s="155"/>
      <c r="CC61" s="155"/>
      <c r="CD61" s="155"/>
      <c r="CE61" s="155"/>
      <c r="CF61" s="155"/>
      <c r="CG61" s="155"/>
      <c r="CH61" s="155"/>
      <c r="CI61" s="155"/>
      <c r="CJ61" s="155"/>
      <c r="CK61" s="156"/>
    </row>
    <row r="62" spans="2:89" x14ac:dyDescent="0.2">
      <c r="B62" s="674"/>
      <c r="C62" s="56" t="s">
        <v>325</v>
      </c>
      <c r="D62" s="57" t="s">
        <v>239</v>
      </c>
      <c r="E62" s="7"/>
      <c r="F62" s="36" t="s">
        <v>240</v>
      </c>
      <c r="G62" s="157" t="s">
        <v>237</v>
      </c>
      <c r="H62" s="158">
        <v>2</v>
      </c>
      <c r="I62" s="394"/>
      <c r="J62" s="160">
        <v>9.2649297714233398</v>
      </c>
      <c r="K62" s="161">
        <v>9.2233190536499023</v>
      </c>
      <c r="L62" s="161">
        <v>9.1817092895507813</v>
      </c>
      <c r="M62" s="161">
        <v>9.1400995254516602</v>
      </c>
      <c r="N62" s="161">
        <v>9.0984897613525391</v>
      </c>
      <c r="O62" s="161">
        <v>9.0568790435791016</v>
      </c>
      <c r="P62" s="161">
        <v>9.0152692794799805</v>
      </c>
      <c r="Q62" s="161">
        <v>8.9736595153808594</v>
      </c>
      <c r="R62" s="161">
        <v>8.9320497512817383</v>
      </c>
      <c r="S62" s="161">
        <v>8.8904390335083008</v>
      </c>
      <c r="T62" s="161">
        <v>8.8613290786743164</v>
      </c>
      <c r="U62" s="161">
        <v>8.832219123840332</v>
      </c>
      <c r="V62" s="161">
        <v>8.8031091690063477</v>
      </c>
      <c r="W62" s="161">
        <v>8.7739992141723633</v>
      </c>
      <c r="X62" s="161">
        <v>8.7448892593383789</v>
      </c>
      <c r="Y62" s="161">
        <v>8.7282791137695313</v>
      </c>
      <c r="Z62" s="161">
        <v>8.7116689682006836</v>
      </c>
      <c r="AA62" s="161">
        <v>8.6950597763061523</v>
      </c>
      <c r="AB62" s="161">
        <v>8.6784496307373047</v>
      </c>
      <c r="AC62" s="161">
        <v>8.661839485168457</v>
      </c>
      <c r="AD62" s="161">
        <v>8.6452293395996094</v>
      </c>
      <c r="AE62" s="161">
        <v>8.6286191940307617</v>
      </c>
      <c r="AF62" s="161">
        <v>8.6120090484619141</v>
      </c>
      <c r="AG62" s="161">
        <v>8.5953989028930664</v>
      </c>
      <c r="AH62" s="161">
        <v>8.5787897109985352</v>
      </c>
      <c r="AI62" s="161">
        <v>8.5621795654296875</v>
      </c>
      <c r="AJ62" s="161">
        <v>8.5455694198608398</v>
      </c>
      <c r="AK62" s="161">
        <v>8.5289592742919922</v>
      </c>
      <c r="AL62" s="161">
        <v>8.5123491287231445</v>
      </c>
      <c r="AM62" s="161">
        <v>8.4957389831542969</v>
      </c>
      <c r="AN62" s="161">
        <v>8.4791297912597656</v>
      </c>
      <c r="AO62" s="161">
        <v>8.462519645690918</v>
      </c>
      <c r="AP62" s="161">
        <v>8.4459095001220703</v>
      </c>
      <c r="AQ62" s="161">
        <v>8.4292993545532227</v>
      </c>
      <c r="AR62" s="161">
        <v>8.412689208984375</v>
      </c>
      <c r="AS62" s="161">
        <v>8.3960790634155273</v>
      </c>
      <c r="AT62" s="161">
        <v>8.3794689178466797</v>
      </c>
      <c r="AU62" s="161">
        <v>8.3628597259521484</v>
      </c>
      <c r="AV62" s="161">
        <v>8.3462495803833008</v>
      </c>
      <c r="AW62" s="161">
        <v>8.3296394348144531</v>
      </c>
      <c r="AX62" s="161" t="s">
        <v>173</v>
      </c>
      <c r="AY62" s="161" t="s">
        <v>173</v>
      </c>
      <c r="AZ62" s="161" t="s">
        <v>173</v>
      </c>
      <c r="BA62" s="161" t="s">
        <v>173</v>
      </c>
      <c r="BB62" s="161" t="s">
        <v>173</v>
      </c>
      <c r="BC62" s="161" t="s">
        <v>173</v>
      </c>
      <c r="BD62" s="161" t="s">
        <v>173</v>
      </c>
      <c r="BE62" s="161" t="s">
        <v>173</v>
      </c>
      <c r="BF62" s="161" t="s">
        <v>173</v>
      </c>
      <c r="BG62" s="161" t="s">
        <v>173</v>
      </c>
      <c r="BH62" s="161" t="s">
        <v>173</v>
      </c>
      <c r="BI62" s="161" t="s">
        <v>173</v>
      </c>
      <c r="BJ62" s="161" t="s">
        <v>173</v>
      </c>
      <c r="BK62" s="161" t="s">
        <v>173</v>
      </c>
      <c r="BL62" s="161" t="s">
        <v>173</v>
      </c>
      <c r="BM62" s="161" t="s">
        <v>173</v>
      </c>
      <c r="BN62" s="161" t="s">
        <v>173</v>
      </c>
      <c r="BO62" s="161" t="s">
        <v>173</v>
      </c>
      <c r="BP62" s="161" t="s">
        <v>173</v>
      </c>
      <c r="BQ62" s="422" t="s">
        <v>173</v>
      </c>
      <c r="BR62" s="437"/>
      <c r="BS62" s="161"/>
      <c r="BT62" s="161"/>
      <c r="BU62" s="161"/>
      <c r="BV62" s="161"/>
      <c r="BW62" s="161"/>
      <c r="BX62" s="161"/>
      <c r="BY62" s="161"/>
      <c r="BZ62" s="161"/>
      <c r="CA62" s="161"/>
      <c r="CB62" s="161"/>
      <c r="CC62" s="161"/>
      <c r="CD62" s="161"/>
      <c r="CE62" s="161"/>
      <c r="CF62" s="161"/>
      <c r="CG62" s="161"/>
      <c r="CH62" s="161"/>
      <c r="CI62" s="161"/>
      <c r="CJ62" s="161"/>
      <c r="CK62" s="162"/>
    </row>
    <row r="63" spans="2:89" x14ac:dyDescent="0.2">
      <c r="B63" s="674"/>
      <c r="C63" s="56" t="s">
        <v>326</v>
      </c>
      <c r="D63" s="57" t="s">
        <v>242</v>
      </c>
      <c r="E63" s="7"/>
      <c r="F63" s="36" t="s">
        <v>243</v>
      </c>
      <c r="G63" s="157" t="s">
        <v>237</v>
      </c>
      <c r="H63" s="158">
        <v>2</v>
      </c>
      <c r="I63" s="394"/>
      <c r="J63" s="160">
        <v>457.35343168862164</v>
      </c>
      <c r="K63" s="161">
        <v>483.10749696893618</v>
      </c>
      <c r="L63" s="161">
        <v>508.39652847964317</v>
      </c>
      <c r="M63" s="161">
        <v>533.47721565002576</v>
      </c>
      <c r="N63" s="161">
        <v>558.46824193745852</v>
      </c>
      <c r="O63" s="161">
        <v>582.04559387033805</v>
      </c>
      <c r="P63" s="161">
        <v>603.43126096110791</v>
      </c>
      <c r="Q63" s="161">
        <v>624.73031719820574</v>
      </c>
      <c r="R63" s="161">
        <v>646.13931044749916</v>
      </c>
      <c r="S63" s="161">
        <v>667.55745104281232</v>
      </c>
      <c r="T63" s="161">
        <v>686.5777779603377</v>
      </c>
      <c r="U63" s="161">
        <v>703.44435565033928</v>
      </c>
      <c r="V63" s="161">
        <v>720.25992499664426</v>
      </c>
      <c r="W63" s="161">
        <v>737.11434947839007</v>
      </c>
      <c r="X63" s="161">
        <v>753.87462061550468</v>
      </c>
      <c r="Y63" s="161">
        <v>770.52124101342633</v>
      </c>
      <c r="Z63" s="161">
        <v>787.11032260395586</v>
      </c>
      <c r="AA63" s="161">
        <v>803.62167115462944</v>
      </c>
      <c r="AB63" s="161">
        <v>820.05086119938642</v>
      </c>
      <c r="AC63" s="161">
        <v>836.4512939103879</v>
      </c>
      <c r="AD63" s="161">
        <v>850.86077585816383</v>
      </c>
      <c r="AE63" s="161">
        <v>863.23761669313535</v>
      </c>
      <c r="AF63" s="161">
        <v>875.57292375992984</v>
      </c>
      <c r="AG63" s="161">
        <v>887.8622122858651</v>
      </c>
      <c r="AH63" s="161">
        <v>900.09096806310117</v>
      </c>
      <c r="AI63" s="161">
        <v>909.8755350667052</v>
      </c>
      <c r="AJ63" s="161">
        <v>917.20818358752877</v>
      </c>
      <c r="AK63" s="161">
        <v>924.49011380085722</v>
      </c>
      <c r="AL63" s="161">
        <v>931.71864826604724</v>
      </c>
      <c r="AM63" s="161">
        <v>938.84909130772576</v>
      </c>
      <c r="AN63" s="161">
        <v>945.93588941451162</v>
      </c>
      <c r="AO63" s="161">
        <v>952.9495141771622</v>
      </c>
      <c r="AP63" s="161">
        <v>959.90385610051453</v>
      </c>
      <c r="AQ63" s="161">
        <v>966.77457217080519</v>
      </c>
      <c r="AR63" s="161">
        <v>973.57415382284671</v>
      </c>
      <c r="AS63" s="161">
        <v>980.26587383681908</v>
      </c>
      <c r="AT63" s="161">
        <v>986.92355462163687</v>
      </c>
      <c r="AU63" s="161">
        <v>993.55136427050456</v>
      </c>
      <c r="AV63" s="161">
        <v>1000.0767399994656</v>
      </c>
      <c r="AW63" s="161">
        <v>1006.5156288226135</v>
      </c>
      <c r="AX63" s="161" t="s">
        <v>173</v>
      </c>
      <c r="AY63" s="161" t="s">
        <v>173</v>
      </c>
      <c r="AZ63" s="161" t="s">
        <v>173</v>
      </c>
      <c r="BA63" s="161" t="s">
        <v>173</v>
      </c>
      <c r="BB63" s="161" t="s">
        <v>173</v>
      </c>
      <c r="BC63" s="161" t="s">
        <v>173</v>
      </c>
      <c r="BD63" s="161" t="s">
        <v>173</v>
      </c>
      <c r="BE63" s="161" t="s">
        <v>173</v>
      </c>
      <c r="BF63" s="161" t="s">
        <v>173</v>
      </c>
      <c r="BG63" s="161" t="s">
        <v>173</v>
      </c>
      <c r="BH63" s="161" t="s">
        <v>173</v>
      </c>
      <c r="BI63" s="161" t="s">
        <v>173</v>
      </c>
      <c r="BJ63" s="161" t="s">
        <v>173</v>
      </c>
      <c r="BK63" s="161" t="s">
        <v>173</v>
      </c>
      <c r="BL63" s="161" t="s">
        <v>173</v>
      </c>
      <c r="BM63" s="161" t="s">
        <v>173</v>
      </c>
      <c r="BN63" s="161" t="s">
        <v>173</v>
      </c>
      <c r="BO63" s="161" t="s">
        <v>173</v>
      </c>
      <c r="BP63" s="161" t="s">
        <v>173</v>
      </c>
      <c r="BQ63" s="422" t="s">
        <v>173</v>
      </c>
      <c r="BR63" s="437"/>
      <c r="BS63" s="161"/>
      <c r="BT63" s="161"/>
      <c r="BU63" s="161"/>
      <c r="BV63" s="161"/>
      <c r="BW63" s="161"/>
      <c r="BX63" s="161"/>
      <c r="BY63" s="161"/>
      <c r="BZ63" s="161"/>
      <c r="CA63" s="161"/>
      <c r="CB63" s="161"/>
      <c r="CC63" s="161"/>
      <c r="CD63" s="161"/>
      <c r="CE63" s="161"/>
      <c r="CF63" s="161"/>
      <c r="CG63" s="161"/>
      <c r="CH63" s="161"/>
      <c r="CI63" s="161"/>
      <c r="CJ63" s="161"/>
      <c r="CK63" s="162"/>
    </row>
    <row r="64" spans="2:89" x14ac:dyDescent="0.2">
      <c r="B64" s="680"/>
      <c r="C64" s="56" t="s">
        <v>327</v>
      </c>
      <c r="D64" s="57" t="s">
        <v>245</v>
      </c>
      <c r="E64" s="58"/>
      <c r="F64" s="36" t="s">
        <v>246</v>
      </c>
      <c r="G64" s="163" t="s">
        <v>237</v>
      </c>
      <c r="H64" s="164">
        <v>2</v>
      </c>
      <c r="I64" s="394"/>
      <c r="J64" s="160">
        <v>642.9879150390625</v>
      </c>
      <c r="K64" s="161">
        <v>625.8897705078125</v>
      </c>
      <c r="L64" s="161">
        <v>608.75634765625</v>
      </c>
      <c r="M64" s="161">
        <v>591.59051513671875</v>
      </c>
      <c r="N64" s="161">
        <v>574.4246826171875</v>
      </c>
      <c r="O64" s="161">
        <v>559.1983642578125</v>
      </c>
      <c r="P64" s="161">
        <v>545.6051025390625</v>
      </c>
      <c r="Q64" s="161">
        <v>531.994873046875</v>
      </c>
      <c r="R64" s="161">
        <v>518.4986572265625</v>
      </c>
      <c r="S64" s="161">
        <v>504.95077514648437</v>
      </c>
      <c r="T64" s="161">
        <v>492.93557739257812</v>
      </c>
      <c r="U64" s="161">
        <v>482.81198120117187</v>
      </c>
      <c r="V64" s="161">
        <v>472.68838500976562</v>
      </c>
      <c r="W64" s="161">
        <v>462.56478881835937</v>
      </c>
      <c r="X64" s="161">
        <v>452.44119262695312</v>
      </c>
      <c r="Y64" s="161">
        <v>442.31759643554687</v>
      </c>
      <c r="Z64" s="161">
        <v>432.1939697265625</v>
      </c>
      <c r="AA64" s="161">
        <v>422.07037353515625</v>
      </c>
      <c r="AB64" s="161">
        <v>411.94677734375</v>
      </c>
      <c r="AC64" s="161">
        <v>401.82318115234375</v>
      </c>
      <c r="AD64" s="161">
        <v>393.5911865234375</v>
      </c>
      <c r="AE64" s="161">
        <v>387.25076293945313</v>
      </c>
      <c r="AF64" s="161">
        <v>380.91036987304687</v>
      </c>
      <c r="AG64" s="161">
        <v>374.5699462890625</v>
      </c>
      <c r="AH64" s="161">
        <v>368.22955322265625</v>
      </c>
      <c r="AI64" s="161">
        <v>364.25363159179687</v>
      </c>
      <c r="AJ64" s="161">
        <v>362.6422119140625</v>
      </c>
      <c r="AK64" s="161">
        <v>361.03082275390625</v>
      </c>
      <c r="AL64" s="161">
        <v>359.41940307617187</v>
      </c>
      <c r="AM64" s="161">
        <v>357.8079833984375</v>
      </c>
      <c r="AN64" s="161">
        <v>356.19656372070313</v>
      </c>
      <c r="AO64" s="161">
        <v>354.58514404296875</v>
      </c>
      <c r="AP64" s="161">
        <v>352.97372436523437</v>
      </c>
      <c r="AQ64" s="161">
        <v>351.3623046875</v>
      </c>
      <c r="AR64" s="161">
        <v>349.75091552734375</v>
      </c>
      <c r="AS64" s="161">
        <v>348.13949584960937</v>
      </c>
      <c r="AT64" s="161">
        <v>346.528076171875</v>
      </c>
      <c r="AU64" s="161">
        <v>344.91665649414062</v>
      </c>
      <c r="AV64" s="161">
        <v>343.30523681640625</v>
      </c>
      <c r="AW64" s="161">
        <v>341.69381713867187</v>
      </c>
      <c r="AX64" s="161" t="s">
        <v>173</v>
      </c>
      <c r="AY64" s="161" t="s">
        <v>173</v>
      </c>
      <c r="AZ64" s="161" t="s">
        <v>173</v>
      </c>
      <c r="BA64" s="161" t="s">
        <v>173</v>
      </c>
      <c r="BB64" s="161" t="s">
        <v>173</v>
      </c>
      <c r="BC64" s="161" t="s">
        <v>173</v>
      </c>
      <c r="BD64" s="161" t="s">
        <v>173</v>
      </c>
      <c r="BE64" s="161" t="s">
        <v>173</v>
      </c>
      <c r="BF64" s="161" t="s">
        <v>173</v>
      </c>
      <c r="BG64" s="161" t="s">
        <v>173</v>
      </c>
      <c r="BH64" s="161" t="s">
        <v>173</v>
      </c>
      <c r="BI64" s="161" t="s">
        <v>173</v>
      </c>
      <c r="BJ64" s="161" t="s">
        <v>173</v>
      </c>
      <c r="BK64" s="161" t="s">
        <v>173</v>
      </c>
      <c r="BL64" s="161" t="s">
        <v>173</v>
      </c>
      <c r="BM64" s="161" t="s">
        <v>173</v>
      </c>
      <c r="BN64" s="161" t="s">
        <v>173</v>
      </c>
      <c r="BO64" s="161" t="s">
        <v>173</v>
      </c>
      <c r="BP64" s="161" t="s">
        <v>173</v>
      </c>
      <c r="BQ64" s="422" t="s">
        <v>173</v>
      </c>
      <c r="BR64" s="437"/>
      <c r="BS64" s="161"/>
      <c r="BT64" s="161"/>
      <c r="BU64" s="161"/>
      <c r="BV64" s="161"/>
      <c r="BW64" s="161"/>
      <c r="BX64" s="161"/>
      <c r="BY64" s="161"/>
      <c r="BZ64" s="161"/>
      <c r="CA64" s="161"/>
      <c r="CB64" s="161"/>
      <c r="CC64" s="161"/>
      <c r="CD64" s="161"/>
      <c r="CE64" s="161"/>
      <c r="CF64" s="161"/>
      <c r="CG64" s="161"/>
      <c r="CH64" s="161"/>
      <c r="CI64" s="161"/>
      <c r="CJ64" s="161"/>
      <c r="CK64" s="162"/>
    </row>
    <row r="65" spans="2:89" ht="28.5" x14ac:dyDescent="0.2">
      <c r="B65" s="680"/>
      <c r="C65" s="369" t="s">
        <v>328</v>
      </c>
      <c r="D65" s="60" t="s">
        <v>248</v>
      </c>
      <c r="E65" s="10" t="s">
        <v>329</v>
      </c>
      <c r="F65" s="26" t="s">
        <v>249</v>
      </c>
      <c r="G65" s="157" t="s">
        <v>237</v>
      </c>
      <c r="H65" s="158">
        <v>2</v>
      </c>
      <c r="I65" s="394"/>
      <c r="J65" s="473">
        <v>55.613151550292969</v>
      </c>
      <c r="K65" s="473">
        <v>55.85938835144043</v>
      </c>
      <c r="L65" s="473">
        <v>56.139089584350586</v>
      </c>
      <c r="M65" s="473">
        <v>56.465681076049805</v>
      </c>
      <c r="N65" s="473">
        <v>56.787921905517578</v>
      </c>
      <c r="O65" s="473">
        <v>56.54229736328125</v>
      </c>
      <c r="P65" s="473">
        <v>56.274736404418945</v>
      </c>
      <c r="Q65" s="473">
        <v>56.00202751159668</v>
      </c>
      <c r="R65" s="473">
        <v>55.443016052246094</v>
      </c>
      <c r="S65" s="473">
        <v>54.945051193237305</v>
      </c>
      <c r="T65" s="473">
        <v>55.2266845703125</v>
      </c>
      <c r="U65" s="473">
        <v>55.502269744873047</v>
      </c>
      <c r="V65" s="473">
        <v>55.77549934387207</v>
      </c>
      <c r="W65" s="473">
        <v>56.050510406494141</v>
      </c>
      <c r="X65" s="473">
        <v>56.321218490600586</v>
      </c>
      <c r="Y65" s="473">
        <v>56.586746215820312</v>
      </c>
      <c r="Z65" s="473">
        <v>56.849653244018555</v>
      </c>
      <c r="AA65" s="473">
        <v>57.109025955200195</v>
      </c>
      <c r="AB65" s="473">
        <v>57.364654541015625</v>
      </c>
      <c r="AC65" s="473">
        <v>57.618967056274414</v>
      </c>
      <c r="AD65" s="473">
        <v>57.874635696411133</v>
      </c>
      <c r="AE65" s="473">
        <v>58.129749298095703</v>
      </c>
      <c r="AF65" s="473">
        <v>58.382972717285156</v>
      </c>
      <c r="AG65" s="473">
        <v>58.634088516235352</v>
      </c>
      <c r="AH65" s="473">
        <v>58.882390975952148</v>
      </c>
      <c r="AI65" s="473">
        <v>59.134452819824219</v>
      </c>
      <c r="AJ65" s="473">
        <v>59.389871597290039</v>
      </c>
      <c r="AK65" s="473">
        <v>59.642978668212891</v>
      </c>
      <c r="AL65" s="473">
        <v>59.893640518188477</v>
      </c>
      <c r="AM65" s="473">
        <v>60.139841079711914</v>
      </c>
      <c r="AN65" s="473">
        <v>60.384067535400391</v>
      </c>
      <c r="AO65" s="473">
        <v>60.624944686889648</v>
      </c>
      <c r="AP65" s="473">
        <v>60.863117218017578</v>
      </c>
      <c r="AQ65" s="473">
        <v>61.097478866577148</v>
      </c>
      <c r="AR65" s="473">
        <v>61.328611373901367</v>
      </c>
      <c r="AS65" s="473">
        <v>61.554832458496094</v>
      </c>
      <c r="AT65" s="473">
        <v>61.779520034790039</v>
      </c>
      <c r="AU65" s="473">
        <v>62.002834320068359</v>
      </c>
      <c r="AV65" s="473">
        <v>62.221479415893555</v>
      </c>
      <c r="AW65" s="473">
        <v>62.436182022094727</v>
      </c>
      <c r="AX65" s="473" t="s">
        <v>173</v>
      </c>
      <c r="AY65" s="473" t="s">
        <v>173</v>
      </c>
      <c r="AZ65" s="473" t="s">
        <v>173</v>
      </c>
      <c r="BA65" s="473" t="s">
        <v>173</v>
      </c>
      <c r="BB65" s="473" t="s">
        <v>173</v>
      </c>
      <c r="BC65" s="473" t="s">
        <v>173</v>
      </c>
      <c r="BD65" s="473" t="s">
        <v>173</v>
      </c>
      <c r="BE65" s="473" t="s">
        <v>173</v>
      </c>
      <c r="BF65" s="473" t="s">
        <v>173</v>
      </c>
      <c r="BG65" s="473" t="s">
        <v>173</v>
      </c>
      <c r="BH65" s="473" t="s">
        <v>173</v>
      </c>
      <c r="BI65" s="473" t="s">
        <v>173</v>
      </c>
      <c r="BJ65" s="473" t="s">
        <v>173</v>
      </c>
      <c r="BK65" s="473" t="s">
        <v>173</v>
      </c>
      <c r="BL65" s="473" t="s">
        <v>173</v>
      </c>
      <c r="BM65" s="473" t="s">
        <v>173</v>
      </c>
      <c r="BN65" s="473" t="s">
        <v>173</v>
      </c>
      <c r="BO65" s="473" t="s">
        <v>173</v>
      </c>
      <c r="BP65" s="473" t="s">
        <v>173</v>
      </c>
      <c r="BQ65" s="473" t="s">
        <v>173</v>
      </c>
      <c r="BR65" s="473"/>
      <c r="BS65" s="473"/>
      <c r="BT65" s="473"/>
      <c r="BU65" s="473"/>
      <c r="BV65" s="473"/>
      <c r="BW65" s="473"/>
      <c r="BX65" s="473"/>
      <c r="BY65" s="473"/>
      <c r="BZ65" s="473"/>
      <c r="CA65" s="473"/>
      <c r="CB65" s="473"/>
      <c r="CC65" s="473"/>
      <c r="CD65" s="473"/>
      <c r="CE65" s="473"/>
      <c r="CF65" s="473"/>
      <c r="CG65" s="473"/>
      <c r="CH65" s="473"/>
      <c r="CI65" s="473"/>
      <c r="CJ65" s="473"/>
      <c r="CK65" s="473"/>
    </row>
    <row r="66" spans="2:89" ht="43.5" thickBot="1" x14ac:dyDescent="0.25">
      <c r="B66" s="681"/>
      <c r="C66" s="61" t="s">
        <v>330</v>
      </c>
      <c r="D66" s="28" t="s">
        <v>251</v>
      </c>
      <c r="E66" s="62" t="s">
        <v>331</v>
      </c>
      <c r="F66" s="63" t="s">
        <v>253</v>
      </c>
      <c r="G66" s="165" t="s">
        <v>237</v>
      </c>
      <c r="H66" s="166">
        <v>2</v>
      </c>
      <c r="I66" s="27"/>
      <c r="J66" s="126">
        <f>IFERROR(SUM(J61:J65),"")</f>
        <v>1220.1430897582322</v>
      </c>
      <c r="K66" s="149">
        <f t="shared" ref="K66:BP66" si="53">IFERROR(SUM(K61:K65),"")</f>
        <v>1228.9552485863678</v>
      </c>
      <c r="L66" s="149">
        <f t="shared" si="53"/>
        <v>1237.3005564184859</v>
      </c>
      <c r="M66" s="149">
        <f t="shared" si="53"/>
        <v>1245.4520047926344</v>
      </c>
      <c r="N66" s="149">
        <f t="shared" si="53"/>
        <v>1253.5094378069043</v>
      </c>
      <c r="O66" s="149">
        <f t="shared" si="53"/>
        <v>1261.524847639259</v>
      </c>
      <c r="P66" s="149">
        <f t="shared" si="53"/>
        <v>1268.9596904693171</v>
      </c>
      <c r="Q66" s="149">
        <f t="shared" si="53"/>
        <v>1276.2858105530031</v>
      </c>
      <c r="R66" s="149">
        <f t="shared" si="53"/>
        <v>1283.5495785158128</v>
      </c>
      <c r="S66" s="149">
        <f t="shared" si="53"/>
        <v>1290.8318693968467</v>
      </c>
      <c r="T66" s="149">
        <f t="shared" si="53"/>
        <v>1298.0786338830367</v>
      </c>
      <c r="U66" s="149">
        <f t="shared" si="53"/>
        <v>1305.0571986869909</v>
      </c>
      <c r="V66" s="149">
        <f t="shared" si="53"/>
        <v>1311.9824031479657</v>
      </c>
      <c r="W66" s="149">
        <f t="shared" si="53"/>
        <v>1318.9482406317256</v>
      </c>
      <c r="X66" s="149">
        <f t="shared" si="53"/>
        <v>1325.8156256070361</v>
      </c>
      <c r="Y66" s="149">
        <f t="shared" si="53"/>
        <v>1332.6141753834672</v>
      </c>
      <c r="Z66" s="149">
        <f t="shared" si="53"/>
        <v>1339.3525389526039</v>
      </c>
      <c r="AA66" s="149">
        <f t="shared" si="53"/>
        <v>1346.0096628214233</v>
      </c>
      <c r="AB66" s="149">
        <f t="shared" si="53"/>
        <v>1352.5808871584013</v>
      </c>
      <c r="AC66" s="149">
        <f t="shared" si="53"/>
        <v>1359.1220340379514</v>
      </c>
      <c r="AD66" s="149">
        <f t="shared" si="53"/>
        <v>1365.5651916563511</v>
      </c>
      <c r="AE66" s="149">
        <f t="shared" si="53"/>
        <v>1371.8667203537188</v>
      </c>
      <c r="AF66" s="149">
        <f t="shared" si="53"/>
        <v>1378.1248594326898</v>
      </c>
      <c r="AG66" s="149">
        <f t="shared" si="53"/>
        <v>1384.334838018287</v>
      </c>
      <c r="AH66" s="149">
        <f t="shared" si="53"/>
        <v>1390.4815059211105</v>
      </c>
      <c r="AI66" s="149">
        <f t="shared" si="53"/>
        <v>1396.5522109824233</v>
      </c>
      <c r="AJ66" s="149">
        <f t="shared" si="53"/>
        <v>1402.5388603815809</v>
      </c>
      <c r="AK66" s="149">
        <f t="shared" si="53"/>
        <v>1408.472506350372</v>
      </c>
      <c r="AL66" s="149">
        <f t="shared" si="53"/>
        <v>1414.3502846471965</v>
      </c>
      <c r="AM66" s="149">
        <f t="shared" si="53"/>
        <v>1420.1255065365694</v>
      </c>
      <c r="AN66" s="149">
        <f t="shared" si="53"/>
        <v>1425.855114034377</v>
      </c>
      <c r="AO66" s="149">
        <f t="shared" si="53"/>
        <v>1431.5081941154785</v>
      </c>
      <c r="AP66" s="149">
        <f t="shared" si="53"/>
        <v>1437.099290670827</v>
      </c>
      <c r="AQ66" s="149">
        <f t="shared" si="53"/>
        <v>1442.6029465566389</v>
      </c>
      <c r="AR66" s="149">
        <f t="shared" si="53"/>
        <v>1448.0322732748464</v>
      </c>
      <c r="AS66" s="149">
        <f t="shared" si="53"/>
        <v>1453.3487925403751</v>
      </c>
      <c r="AT66" s="149">
        <f t="shared" si="53"/>
        <v>1458.6297429427505</v>
      </c>
      <c r="AU66" s="149">
        <f t="shared" si="53"/>
        <v>1463.879449842032</v>
      </c>
      <c r="AV66" s="149">
        <f t="shared" si="53"/>
        <v>1469.0220488933846</v>
      </c>
      <c r="AW66" s="149">
        <f t="shared" si="53"/>
        <v>1474.0742223341949</v>
      </c>
      <c r="AX66" s="149">
        <f t="shared" si="53"/>
        <v>0</v>
      </c>
      <c r="AY66" s="149">
        <f t="shared" si="53"/>
        <v>0</v>
      </c>
      <c r="AZ66" s="149">
        <f t="shared" si="53"/>
        <v>0</v>
      </c>
      <c r="BA66" s="149">
        <f t="shared" si="53"/>
        <v>0</v>
      </c>
      <c r="BB66" s="149">
        <f t="shared" si="53"/>
        <v>0</v>
      </c>
      <c r="BC66" s="149">
        <f t="shared" si="53"/>
        <v>0</v>
      </c>
      <c r="BD66" s="149">
        <f t="shared" si="53"/>
        <v>0</v>
      </c>
      <c r="BE66" s="149">
        <f t="shared" si="53"/>
        <v>0</v>
      </c>
      <c r="BF66" s="149">
        <f t="shared" si="53"/>
        <v>0</v>
      </c>
      <c r="BG66" s="149">
        <f t="shared" si="53"/>
        <v>0</v>
      </c>
      <c r="BH66" s="149">
        <f t="shared" si="53"/>
        <v>0</v>
      </c>
      <c r="BI66" s="149">
        <f t="shared" si="53"/>
        <v>0</v>
      </c>
      <c r="BJ66" s="149">
        <f t="shared" si="53"/>
        <v>0</v>
      </c>
      <c r="BK66" s="149">
        <f t="shared" si="53"/>
        <v>0</v>
      </c>
      <c r="BL66" s="149">
        <f t="shared" si="53"/>
        <v>0</v>
      </c>
      <c r="BM66" s="149">
        <f t="shared" si="53"/>
        <v>0</v>
      </c>
      <c r="BN66" s="149">
        <f t="shared" si="53"/>
        <v>0</v>
      </c>
      <c r="BO66" s="149">
        <f t="shared" si="53"/>
        <v>0</v>
      </c>
      <c r="BP66" s="149">
        <f t="shared" si="53"/>
        <v>0</v>
      </c>
      <c r="BQ66" s="423">
        <f>IFERROR(SUM(BQ61:BQ65),"")</f>
        <v>0</v>
      </c>
      <c r="BR66" s="27">
        <f t="shared" ref="BR66:CK66" si="54">IFERROR(SUM(BR61:BR65),"")</f>
        <v>0</v>
      </c>
      <c r="BS66" s="149">
        <f t="shared" si="54"/>
        <v>0</v>
      </c>
      <c r="BT66" s="149">
        <f t="shared" si="54"/>
        <v>0</v>
      </c>
      <c r="BU66" s="149">
        <f t="shared" si="54"/>
        <v>0</v>
      </c>
      <c r="BV66" s="149">
        <f t="shared" si="54"/>
        <v>0</v>
      </c>
      <c r="BW66" s="149">
        <f t="shared" si="54"/>
        <v>0</v>
      </c>
      <c r="BX66" s="149">
        <f t="shared" si="54"/>
        <v>0</v>
      </c>
      <c r="BY66" s="149">
        <f t="shared" si="54"/>
        <v>0</v>
      </c>
      <c r="BZ66" s="149">
        <f t="shared" si="54"/>
        <v>0</v>
      </c>
      <c r="CA66" s="149">
        <f t="shared" si="54"/>
        <v>0</v>
      </c>
      <c r="CB66" s="149">
        <f t="shared" si="54"/>
        <v>0</v>
      </c>
      <c r="CC66" s="149">
        <f t="shared" si="54"/>
        <v>0</v>
      </c>
      <c r="CD66" s="149">
        <f t="shared" si="54"/>
        <v>0</v>
      </c>
      <c r="CE66" s="149">
        <f t="shared" si="54"/>
        <v>0</v>
      </c>
      <c r="CF66" s="149">
        <f t="shared" si="54"/>
        <v>0</v>
      </c>
      <c r="CG66" s="149">
        <f t="shared" si="54"/>
        <v>0</v>
      </c>
      <c r="CH66" s="149">
        <f t="shared" si="54"/>
        <v>0</v>
      </c>
      <c r="CI66" s="149">
        <f t="shared" si="54"/>
        <v>0</v>
      </c>
      <c r="CJ66" s="149">
        <f t="shared" si="54"/>
        <v>0</v>
      </c>
      <c r="CK66" s="150">
        <f t="shared" si="54"/>
        <v>0</v>
      </c>
    </row>
    <row r="67" spans="2:89" ht="28.5" customHeight="1" x14ac:dyDescent="0.2">
      <c r="B67" s="682" t="s">
        <v>332</v>
      </c>
      <c r="C67" s="64" t="s">
        <v>333</v>
      </c>
      <c r="D67" s="65" t="s">
        <v>256</v>
      </c>
      <c r="E67" s="7" t="s">
        <v>333</v>
      </c>
      <c r="F67" s="66" t="s">
        <v>257</v>
      </c>
      <c r="G67" s="411" t="s">
        <v>237</v>
      </c>
      <c r="H67" s="152">
        <v>2</v>
      </c>
      <c r="I67" s="153"/>
      <c r="J67" s="474">
        <v>31.88414192199707</v>
      </c>
      <c r="K67" s="474">
        <v>32.216217041015625</v>
      </c>
      <c r="L67" s="474">
        <v>32.745357036590576</v>
      </c>
      <c r="M67" s="474">
        <v>33.302563667297363</v>
      </c>
      <c r="N67" s="474">
        <v>33.823214530944824</v>
      </c>
      <c r="O67" s="474">
        <v>34.296857357025146</v>
      </c>
      <c r="P67" s="474">
        <v>34.64210319519043</v>
      </c>
      <c r="Q67" s="474">
        <v>35.189172267913818</v>
      </c>
      <c r="R67" s="474">
        <v>35.661829471588135</v>
      </c>
      <c r="S67" s="474">
        <v>36.178244113922119</v>
      </c>
      <c r="T67" s="474">
        <v>36.669412136077881</v>
      </c>
      <c r="U67" s="474">
        <v>37.103877067565918</v>
      </c>
      <c r="V67" s="474">
        <v>37.840502738952637</v>
      </c>
      <c r="W67" s="474">
        <v>38.498927593231201</v>
      </c>
      <c r="X67" s="474">
        <v>39.123482704162598</v>
      </c>
      <c r="Y67" s="474">
        <v>39.656332015991211</v>
      </c>
      <c r="Z67" s="474">
        <v>40.187652111053467</v>
      </c>
      <c r="AA67" s="474">
        <v>40.696158409118652</v>
      </c>
      <c r="AB67" s="474">
        <v>41.207203388214111</v>
      </c>
      <c r="AC67" s="474">
        <v>41.715792179107666</v>
      </c>
      <c r="AD67" s="474">
        <v>42.123970508575439</v>
      </c>
      <c r="AE67" s="474">
        <v>42.546897411346436</v>
      </c>
      <c r="AF67" s="474">
        <v>42.966396331787109</v>
      </c>
      <c r="AG67" s="474">
        <v>43.42104959487915</v>
      </c>
      <c r="AH67" s="474">
        <v>43.803804397583008</v>
      </c>
      <c r="AI67" s="474">
        <v>44.21567440032959</v>
      </c>
      <c r="AJ67" s="474">
        <v>44.653435707092285</v>
      </c>
      <c r="AK67" s="474">
        <v>45.067572116851807</v>
      </c>
      <c r="AL67" s="474">
        <v>45.473770141601563</v>
      </c>
      <c r="AM67" s="474">
        <v>45.819581508636475</v>
      </c>
      <c r="AN67" s="474">
        <v>46.191020965576172</v>
      </c>
      <c r="AO67" s="474">
        <v>46.485013008117676</v>
      </c>
      <c r="AP67" s="474">
        <v>46.721468448638916</v>
      </c>
      <c r="AQ67" s="474">
        <v>46.91054630279541</v>
      </c>
      <c r="AR67" s="474">
        <v>47.263145446777344</v>
      </c>
      <c r="AS67" s="474">
        <v>47.455851078033447</v>
      </c>
      <c r="AT67" s="474">
        <v>47.63865327835083</v>
      </c>
      <c r="AU67" s="474">
        <v>47.756799221038818</v>
      </c>
      <c r="AV67" s="474">
        <v>47.815466403961182</v>
      </c>
      <c r="AW67" s="474">
        <v>47.843482494354248</v>
      </c>
      <c r="AX67" s="474" t="s">
        <v>173</v>
      </c>
      <c r="AY67" s="474" t="s">
        <v>173</v>
      </c>
      <c r="AZ67" s="474" t="s">
        <v>173</v>
      </c>
      <c r="BA67" s="474" t="s">
        <v>173</v>
      </c>
      <c r="BB67" s="474" t="s">
        <v>173</v>
      </c>
      <c r="BC67" s="474" t="s">
        <v>173</v>
      </c>
      <c r="BD67" s="474" t="s">
        <v>173</v>
      </c>
      <c r="BE67" s="474" t="s">
        <v>173</v>
      </c>
      <c r="BF67" s="474" t="s">
        <v>173</v>
      </c>
      <c r="BG67" s="474" t="s">
        <v>173</v>
      </c>
      <c r="BH67" s="474" t="s">
        <v>173</v>
      </c>
      <c r="BI67" s="474" t="s">
        <v>173</v>
      </c>
      <c r="BJ67" s="474" t="s">
        <v>173</v>
      </c>
      <c r="BK67" s="474" t="s">
        <v>173</v>
      </c>
      <c r="BL67" s="474" t="s">
        <v>173</v>
      </c>
      <c r="BM67" s="474" t="s">
        <v>173</v>
      </c>
      <c r="BN67" s="474" t="s">
        <v>173</v>
      </c>
      <c r="BO67" s="474" t="s">
        <v>173</v>
      </c>
      <c r="BP67" s="474" t="s">
        <v>173</v>
      </c>
      <c r="BQ67" s="474" t="s">
        <v>173</v>
      </c>
      <c r="BR67" s="436"/>
      <c r="BS67" s="155"/>
      <c r="BT67" s="155"/>
      <c r="BU67" s="155"/>
      <c r="BV67" s="155"/>
      <c r="BW67" s="155"/>
      <c r="BX67" s="155"/>
      <c r="BY67" s="155"/>
      <c r="BZ67" s="155"/>
      <c r="CA67" s="155"/>
      <c r="CB67" s="155"/>
      <c r="CC67" s="155"/>
      <c r="CD67" s="155"/>
      <c r="CE67" s="155"/>
      <c r="CF67" s="155"/>
      <c r="CG67" s="155"/>
      <c r="CH67" s="155"/>
      <c r="CI67" s="155"/>
      <c r="CJ67" s="155"/>
      <c r="CK67" s="156"/>
    </row>
    <row r="68" spans="2:89" x14ac:dyDescent="0.2">
      <c r="B68" s="680"/>
      <c r="C68" s="67" t="s">
        <v>334</v>
      </c>
      <c r="D68" s="68" t="s">
        <v>259</v>
      </c>
      <c r="E68" s="10" t="s">
        <v>334</v>
      </c>
      <c r="F68" s="36" t="s">
        <v>260</v>
      </c>
      <c r="G68" s="412" t="s">
        <v>237</v>
      </c>
      <c r="H68" s="158">
        <v>2</v>
      </c>
      <c r="I68" s="159"/>
      <c r="J68" s="473">
        <v>2559.5498657226562</v>
      </c>
      <c r="K68" s="473">
        <v>2576.2745971679687</v>
      </c>
      <c r="L68" s="473">
        <v>2592.5821533203125</v>
      </c>
      <c r="M68" s="473">
        <v>2609.1279907226562</v>
      </c>
      <c r="N68" s="473">
        <v>2625.2454833984375</v>
      </c>
      <c r="O68" s="473">
        <v>2641.1727294921875</v>
      </c>
      <c r="P68" s="473">
        <v>2654.5186767578125</v>
      </c>
      <c r="Q68" s="473">
        <v>2667.9346923828125</v>
      </c>
      <c r="R68" s="473">
        <v>2681.2374267578125</v>
      </c>
      <c r="S68" s="473">
        <v>2695.1220703125</v>
      </c>
      <c r="T68" s="473">
        <v>2708.389404296875</v>
      </c>
      <c r="U68" s="473">
        <v>2720.578125</v>
      </c>
      <c r="V68" s="473">
        <v>2732.78076171875</v>
      </c>
      <c r="W68" s="473">
        <v>2744.97412109375</v>
      </c>
      <c r="X68" s="473">
        <v>2757.4866943359375</v>
      </c>
      <c r="Y68" s="473">
        <v>2770.0911865234375</v>
      </c>
      <c r="Z68" s="473">
        <v>2782.127685546875</v>
      </c>
      <c r="AA68" s="473">
        <v>2794.1749267578125</v>
      </c>
      <c r="AB68" s="473">
        <v>2806.7459716796875</v>
      </c>
      <c r="AC68" s="473">
        <v>2819.964111328125</v>
      </c>
      <c r="AD68" s="473">
        <v>2833.5040283203125</v>
      </c>
      <c r="AE68" s="473">
        <v>2846.313720703125</v>
      </c>
      <c r="AF68" s="473">
        <v>2858.73095703125</v>
      </c>
      <c r="AG68" s="473">
        <v>2870.7564697265625</v>
      </c>
      <c r="AH68" s="473">
        <v>2883.270751953125</v>
      </c>
      <c r="AI68" s="473">
        <v>2895.9669799804687</v>
      </c>
      <c r="AJ68" s="473">
        <v>2907.9920654296875</v>
      </c>
      <c r="AK68" s="473">
        <v>2920.0748901367187</v>
      </c>
      <c r="AL68" s="473">
        <v>2933.2713623046875</v>
      </c>
      <c r="AM68" s="473">
        <v>2947.2711181640625</v>
      </c>
      <c r="AN68" s="473">
        <v>2961.4034423828125</v>
      </c>
      <c r="AO68" s="473">
        <v>2975.68017578125</v>
      </c>
      <c r="AP68" s="473">
        <v>2989.9700317382812</v>
      </c>
      <c r="AQ68" s="473">
        <v>3003.6064453125</v>
      </c>
      <c r="AR68" s="473">
        <v>3016.0725708007812</v>
      </c>
      <c r="AS68" s="473">
        <v>3027.9700317382812</v>
      </c>
      <c r="AT68" s="473">
        <v>3039.3239135742187</v>
      </c>
      <c r="AU68" s="473">
        <v>3050.9400634765625</v>
      </c>
      <c r="AV68" s="473">
        <v>3062.756591796875</v>
      </c>
      <c r="AW68" s="473">
        <v>3074.9253540039062</v>
      </c>
      <c r="AX68" s="473" t="s">
        <v>173</v>
      </c>
      <c r="AY68" s="473" t="s">
        <v>173</v>
      </c>
      <c r="AZ68" s="473" t="s">
        <v>173</v>
      </c>
      <c r="BA68" s="473" t="s">
        <v>173</v>
      </c>
      <c r="BB68" s="473" t="s">
        <v>173</v>
      </c>
      <c r="BC68" s="473" t="s">
        <v>173</v>
      </c>
      <c r="BD68" s="473" t="s">
        <v>173</v>
      </c>
      <c r="BE68" s="473" t="s">
        <v>173</v>
      </c>
      <c r="BF68" s="473" t="s">
        <v>173</v>
      </c>
      <c r="BG68" s="473" t="s">
        <v>173</v>
      </c>
      <c r="BH68" s="473" t="s">
        <v>173</v>
      </c>
      <c r="BI68" s="473" t="s">
        <v>173</v>
      </c>
      <c r="BJ68" s="473" t="s">
        <v>173</v>
      </c>
      <c r="BK68" s="473" t="s">
        <v>173</v>
      </c>
      <c r="BL68" s="473" t="s">
        <v>173</v>
      </c>
      <c r="BM68" s="473" t="s">
        <v>173</v>
      </c>
      <c r="BN68" s="473" t="s">
        <v>173</v>
      </c>
      <c r="BO68" s="473" t="s">
        <v>173</v>
      </c>
      <c r="BP68" s="473" t="s">
        <v>173</v>
      </c>
      <c r="BQ68" s="473" t="s">
        <v>173</v>
      </c>
      <c r="BR68" s="437"/>
      <c r="BS68" s="161"/>
      <c r="BT68" s="161"/>
      <c r="BU68" s="161"/>
      <c r="BV68" s="161"/>
      <c r="BW68" s="161"/>
      <c r="BX68" s="161"/>
      <c r="BY68" s="161"/>
      <c r="BZ68" s="161"/>
      <c r="CA68" s="161"/>
      <c r="CB68" s="161"/>
      <c r="CC68" s="161"/>
      <c r="CD68" s="161"/>
      <c r="CE68" s="161"/>
      <c r="CF68" s="161"/>
      <c r="CG68" s="161"/>
      <c r="CH68" s="161"/>
      <c r="CI68" s="161"/>
      <c r="CJ68" s="161"/>
      <c r="CK68" s="162"/>
    </row>
    <row r="69" spans="2:89" ht="42.75" x14ac:dyDescent="0.2">
      <c r="B69" s="680"/>
      <c r="C69" s="69" t="s">
        <v>335</v>
      </c>
      <c r="D69" s="70" t="s">
        <v>262</v>
      </c>
      <c r="E69" s="71" t="s">
        <v>336</v>
      </c>
      <c r="F69" s="72" t="s">
        <v>264</v>
      </c>
      <c r="G69" s="69" t="s">
        <v>237</v>
      </c>
      <c r="H69" s="135">
        <v>2</v>
      </c>
      <c r="I69" s="120"/>
      <c r="J69" s="120">
        <f>IFERROR(J67+J68,"")</f>
        <v>2591.4340076446533</v>
      </c>
      <c r="K69" s="122">
        <f t="shared" ref="K69:BP69" si="55">IFERROR(K67+K68,"")</f>
        <v>2608.4908142089844</v>
      </c>
      <c r="L69" s="122">
        <f t="shared" si="55"/>
        <v>2625.3275103569031</v>
      </c>
      <c r="M69" s="122">
        <f t="shared" si="55"/>
        <v>2642.4305543899536</v>
      </c>
      <c r="N69" s="122">
        <f t="shared" si="55"/>
        <v>2659.0686979293823</v>
      </c>
      <c r="O69" s="122">
        <f t="shared" si="55"/>
        <v>2675.4695868492126</v>
      </c>
      <c r="P69" s="122">
        <f t="shared" si="55"/>
        <v>2689.1607799530029</v>
      </c>
      <c r="Q69" s="122">
        <f t="shared" si="55"/>
        <v>2703.1238646507263</v>
      </c>
      <c r="R69" s="122">
        <f t="shared" si="55"/>
        <v>2716.8992562294006</v>
      </c>
      <c r="S69" s="122">
        <f t="shared" si="55"/>
        <v>2731.3003144264221</v>
      </c>
      <c r="T69" s="122">
        <f t="shared" si="55"/>
        <v>2745.0588164329529</v>
      </c>
      <c r="U69" s="122">
        <f t="shared" si="55"/>
        <v>2757.6820020675659</v>
      </c>
      <c r="V69" s="122">
        <f t="shared" si="55"/>
        <v>2770.6212644577026</v>
      </c>
      <c r="W69" s="122">
        <f t="shared" si="55"/>
        <v>2783.4730486869812</v>
      </c>
      <c r="X69" s="122">
        <f t="shared" si="55"/>
        <v>2796.6101770401001</v>
      </c>
      <c r="Y69" s="122">
        <f t="shared" si="55"/>
        <v>2809.7475185394287</v>
      </c>
      <c r="Z69" s="122">
        <f t="shared" si="55"/>
        <v>2822.3153376579285</v>
      </c>
      <c r="AA69" s="122">
        <f t="shared" si="55"/>
        <v>2834.8710851669312</v>
      </c>
      <c r="AB69" s="122">
        <f t="shared" si="55"/>
        <v>2847.9531750679016</v>
      </c>
      <c r="AC69" s="122">
        <f t="shared" si="55"/>
        <v>2861.6799035072327</v>
      </c>
      <c r="AD69" s="122">
        <f t="shared" si="55"/>
        <v>2875.6279988288879</v>
      </c>
      <c r="AE69" s="122">
        <f t="shared" si="55"/>
        <v>2888.8606181144714</v>
      </c>
      <c r="AF69" s="122">
        <f t="shared" si="55"/>
        <v>2901.6973533630371</v>
      </c>
      <c r="AG69" s="122">
        <f t="shared" si="55"/>
        <v>2914.1775193214417</v>
      </c>
      <c r="AH69" s="122">
        <f t="shared" si="55"/>
        <v>2927.074556350708</v>
      </c>
      <c r="AI69" s="122">
        <f t="shared" si="55"/>
        <v>2940.1826543807983</v>
      </c>
      <c r="AJ69" s="122">
        <f t="shared" si="55"/>
        <v>2952.6455011367798</v>
      </c>
      <c r="AK69" s="122">
        <f t="shared" si="55"/>
        <v>2965.1424622535706</v>
      </c>
      <c r="AL69" s="122">
        <f t="shared" si="55"/>
        <v>2978.7451324462891</v>
      </c>
      <c r="AM69" s="122">
        <f t="shared" si="55"/>
        <v>2993.090699672699</v>
      </c>
      <c r="AN69" s="122">
        <f t="shared" si="55"/>
        <v>3007.5944633483887</v>
      </c>
      <c r="AO69" s="122">
        <f t="shared" si="55"/>
        <v>3022.1651887893677</v>
      </c>
      <c r="AP69" s="122">
        <f t="shared" si="55"/>
        <v>3036.6915001869202</v>
      </c>
      <c r="AQ69" s="122">
        <f t="shared" si="55"/>
        <v>3050.5169916152954</v>
      </c>
      <c r="AR69" s="122">
        <f t="shared" si="55"/>
        <v>3063.3357162475586</v>
      </c>
      <c r="AS69" s="122">
        <f t="shared" si="55"/>
        <v>3075.4258828163147</v>
      </c>
      <c r="AT69" s="122">
        <f t="shared" si="55"/>
        <v>3086.9625668525696</v>
      </c>
      <c r="AU69" s="122">
        <f t="shared" si="55"/>
        <v>3098.6968626976013</v>
      </c>
      <c r="AV69" s="122">
        <f t="shared" si="55"/>
        <v>3110.5720582008362</v>
      </c>
      <c r="AW69" s="122">
        <f t="shared" si="55"/>
        <v>3122.7688364982605</v>
      </c>
      <c r="AX69" s="122" t="str">
        <f t="shared" si="55"/>
        <v/>
      </c>
      <c r="AY69" s="122" t="str">
        <f t="shared" si="55"/>
        <v/>
      </c>
      <c r="AZ69" s="122" t="str">
        <f t="shared" si="55"/>
        <v/>
      </c>
      <c r="BA69" s="122" t="str">
        <f t="shared" si="55"/>
        <v/>
      </c>
      <c r="BB69" s="122" t="str">
        <f t="shared" si="55"/>
        <v/>
      </c>
      <c r="BC69" s="122" t="str">
        <f t="shared" si="55"/>
        <v/>
      </c>
      <c r="BD69" s="122" t="str">
        <f t="shared" si="55"/>
        <v/>
      </c>
      <c r="BE69" s="122" t="str">
        <f t="shared" si="55"/>
        <v/>
      </c>
      <c r="BF69" s="122" t="str">
        <f t="shared" si="55"/>
        <v/>
      </c>
      <c r="BG69" s="122" t="str">
        <f t="shared" si="55"/>
        <v/>
      </c>
      <c r="BH69" s="122" t="str">
        <f t="shared" si="55"/>
        <v/>
      </c>
      <c r="BI69" s="122" t="str">
        <f t="shared" si="55"/>
        <v/>
      </c>
      <c r="BJ69" s="122" t="str">
        <f t="shared" si="55"/>
        <v/>
      </c>
      <c r="BK69" s="122" t="str">
        <f t="shared" si="55"/>
        <v/>
      </c>
      <c r="BL69" s="122" t="str">
        <f t="shared" si="55"/>
        <v/>
      </c>
      <c r="BM69" s="122" t="str">
        <f t="shared" si="55"/>
        <v/>
      </c>
      <c r="BN69" s="122" t="str">
        <f t="shared" si="55"/>
        <v/>
      </c>
      <c r="BO69" s="122" t="str">
        <f t="shared" si="55"/>
        <v/>
      </c>
      <c r="BP69" s="122" t="str">
        <f t="shared" si="55"/>
        <v/>
      </c>
      <c r="BQ69" s="419" t="str">
        <f>IFERROR(BQ67+BQ68,"")</f>
        <v/>
      </c>
      <c r="BR69" s="21">
        <f t="shared" ref="BR69:CK69" si="56">IFERROR(BR67+BR68,"")</f>
        <v>0</v>
      </c>
      <c r="BS69" s="122">
        <f t="shared" si="56"/>
        <v>0</v>
      </c>
      <c r="BT69" s="122">
        <f t="shared" si="56"/>
        <v>0</v>
      </c>
      <c r="BU69" s="122">
        <f t="shared" si="56"/>
        <v>0</v>
      </c>
      <c r="BV69" s="122">
        <f t="shared" si="56"/>
        <v>0</v>
      </c>
      <c r="BW69" s="122">
        <f t="shared" si="56"/>
        <v>0</v>
      </c>
      <c r="BX69" s="122">
        <f t="shared" si="56"/>
        <v>0</v>
      </c>
      <c r="BY69" s="122">
        <f t="shared" si="56"/>
        <v>0</v>
      </c>
      <c r="BZ69" s="122">
        <f t="shared" si="56"/>
        <v>0</v>
      </c>
      <c r="CA69" s="122">
        <f t="shared" si="56"/>
        <v>0</v>
      </c>
      <c r="CB69" s="122">
        <f t="shared" si="56"/>
        <v>0</v>
      </c>
      <c r="CC69" s="122">
        <f t="shared" si="56"/>
        <v>0</v>
      </c>
      <c r="CD69" s="122">
        <f t="shared" si="56"/>
        <v>0</v>
      </c>
      <c r="CE69" s="122">
        <f t="shared" si="56"/>
        <v>0</v>
      </c>
      <c r="CF69" s="122">
        <f t="shared" si="56"/>
        <v>0</v>
      </c>
      <c r="CG69" s="122">
        <f t="shared" si="56"/>
        <v>0</v>
      </c>
      <c r="CH69" s="122">
        <f t="shared" si="56"/>
        <v>0</v>
      </c>
      <c r="CI69" s="122">
        <f t="shared" si="56"/>
        <v>0</v>
      </c>
      <c r="CJ69" s="122">
        <f t="shared" si="56"/>
        <v>0</v>
      </c>
      <c r="CK69" s="123">
        <f t="shared" si="56"/>
        <v>0</v>
      </c>
    </row>
    <row r="70" spans="2:89" s="628" customFormat="1" ht="28.5" x14ac:dyDescent="0.2">
      <c r="B70" s="683"/>
      <c r="C70" s="642" t="s">
        <v>265</v>
      </c>
      <c r="D70" s="643" t="s">
        <v>266</v>
      </c>
      <c r="E70" s="644" t="s">
        <v>337</v>
      </c>
      <c r="F70" s="645" t="s">
        <v>268</v>
      </c>
      <c r="G70" s="642" t="s">
        <v>269</v>
      </c>
      <c r="H70" s="646">
        <v>1</v>
      </c>
      <c r="I70" s="641"/>
      <c r="J70" s="641">
        <f>J68/(J63+J64)</f>
        <v>2.3261416771572989</v>
      </c>
      <c r="K70" s="641">
        <f t="shared" ref="K70:AW70" si="57">K68/(K63+K64)</f>
        <v>2.3230666771881681</v>
      </c>
      <c r="L70" s="641">
        <f t="shared" si="57"/>
        <v>2.3207048996622235</v>
      </c>
      <c r="M70" s="641">
        <f t="shared" si="57"/>
        <v>2.3190852597808744</v>
      </c>
      <c r="N70" s="641">
        <f t="shared" si="57"/>
        <v>2.3172935645532902</v>
      </c>
      <c r="O70" s="641">
        <f t="shared" si="57"/>
        <v>2.3142928474505973</v>
      </c>
      <c r="P70" s="641">
        <f t="shared" si="57"/>
        <v>2.310212941104556</v>
      </c>
      <c r="Q70" s="641">
        <f t="shared" si="57"/>
        <v>2.306455081018461</v>
      </c>
      <c r="R70" s="641">
        <f t="shared" si="57"/>
        <v>2.3022067811447049</v>
      </c>
      <c r="S70" s="641">
        <f t="shared" si="57"/>
        <v>2.2985954470202441</v>
      </c>
      <c r="T70" s="641">
        <f t="shared" si="57"/>
        <v>2.2961922321655379</v>
      </c>
      <c r="U70" s="641">
        <f t="shared" si="57"/>
        <v>2.2934150406486271</v>
      </c>
      <c r="V70" s="641">
        <f t="shared" si="57"/>
        <v>2.2907788533637858</v>
      </c>
      <c r="W70" s="641">
        <f t="shared" si="57"/>
        <v>2.2880902346863685</v>
      </c>
      <c r="X70" s="641">
        <f t="shared" si="57"/>
        <v>2.2858746143135482</v>
      </c>
      <c r="Y70" s="641">
        <f t="shared" si="57"/>
        <v>2.2839730234479578</v>
      </c>
      <c r="Z70" s="641">
        <f t="shared" si="57"/>
        <v>2.2817336927677445</v>
      </c>
      <c r="AA70" s="641">
        <f t="shared" si="57"/>
        <v>2.2796712590763359</v>
      </c>
      <c r="AB70" s="641">
        <f t="shared" si="57"/>
        <v>2.278207265883013</v>
      </c>
      <c r="AC70" s="641">
        <f t="shared" si="57"/>
        <v>2.2773336349239242</v>
      </c>
      <c r="AD70" s="641">
        <f t="shared" si="57"/>
        <v>2.2769091246379833</v>
      </c>
      <c r="AE70" s="641">
        <f t="shared" si="57"/>
        <v>2.2761616717617263</v>
      </c>
      <c r="AF70" s="641">
        <f t="shared" si="57"/>
        <v>2.2751842157531268</v>
      </c>
      <c r="AG70" s="641">
        <f t="shared" si="57"/>
        <v>2.2739887052363756</v>
      </c>
      <c r="AH70" s="641">
        <f t="shared" si="57"/>
        <v>2.2732981951835134</v>
      </c>
      <c r="AI70" s="641">
        <f t="shared" si="57"/>
        <v>2.2728990558903508</v>
      </c>
      <c r="AJ70" s="641">
        <f t="shared" si="57"/>
        <v>2.2721343648059777</v>
      </c>
      <c r="AK70" s="641">
        <f t="shared" si="57"/>
        <v>2.2715109548994286</v>
      </c>
      <c r="AL70" s="641">
        <f t="shared" si="57"/>
        <v>2.2718495200845235</v>
      </c>
      <c r="AM70" s="641">
        <f t="shared" si="57"/>
        <v>2.272976545345998</v>
      </c>
      <c r="AN70" s="641">
        <f t="shared" si="57"/>
        <v>2.2742720490933785</v>
      </c>
      <c r="AO70" s="641">
        <f t="shared" si="57"/>
        <v>2.275794493915646</v>
      </c>
      <c r="AP70" s="641">
        <f t="shared" si="57"/>
        <v>2.2774172369350514</v>
      </c>
      <c r="AQ70" s="641">
        <f t="shared" si="57"/>
        <v>2.2786756808377926</v>
      </c>
      <c r="AR70" s="641">
        <f t="shared" si="57"/>
        <v>2.2791622713546889</v>
      </c>
      <c r="AS70" s="641">
        <f t="shared" si="57"/>
        <v>2.2794021319358539</v>
      </c>
      <c r="AT70" s="641">
        <f t="shared" si="57"/>
        <v>2.2792907094542114</v>
      </c>
      <c r="AU70" s="641">
        <f t="shared" si="57"/>
        <v>2.279426938966842</v>
      </c>
      <c r="AV70" s="641">
        <f t="shared" si="57"/>
        <v>2.2798851292141951</v>
      </c>
      <c r="AW70" s="641">
        <f t="shared" si="57"/>
        <v>2.2807475227348353</v>
      </c>
      <c r="AX70" s="641" t="str">
        <f t="shared" ref="AX70:BP70" si="58">IFERROR(AX68/AX63,"")</f>
        <v/>
      </c>
      <c r="AY70" s="641" t="str">
        <f t="shared" si="58"/>
        <v/>
      </c>
      <c r="AZ70" s="641" t="str">
        <f t="shared" si="58"/>
        <v/>
      </c>
      <c r="BA70" s="641" t="str">
        <f t="shared" si="58"/>
        <v/>
      </c>
      <c r="BB70" s="641" t="str">
        <f t="shared" si="58"/>
        <v/>
      </c>
      <c r="BC70" s="641" t="str">
        <f t="shared" si="58"/>
        <v/>
      </c>
      <c r="BD70" s="641" t="str">
        <f t="shared" si="58"/>
        <v/>
      </c>
      <c r="BE70" s="641" t="str">
        <f t="shared" si="58"/>
        <v/>
      </c>
      <c r="BF70" s="641" t="str">
        <f t="shared" si="58"/>
        <v/>
      </c>
      <c r="BG70" s="641" t="str">
        <f t="shared" si="58"/>
        <v/>
      </c>
      <c r="BH70" s="641" t="str">
        <f t="shared" si="58"/>
        <v/>
      </c>
      <c r="BI70" s="641" t="str">
        <f t="shared" si="58"/>
        <v/>
      </c>
      <c r="BJ70" s="641" t="str">
        <f t="shared" si="58"/>
        <v/>
      </c>
      <c r="BK70" s="641" t="str">
        <f t="shared" si="58"/>
        <v/>
      </c>
      <c r="BL70" s="641" t="str">
        <f t="shared" si="58"/>
        <v/>
      </c>
      <c r="BM70" s="641" t="str">
        <f t="shared" si="58"/>
        <v/>
      </c>
      <c r="BN70" s="641" t="str">
        <f t="shared" si="58"/>
        <v/>
      </c>
      <c r="BO70" s="647" t="str">
        <f t="shared" si="58"/>
        <v/>
      </c>
      <c r="BP70" s="647" t="str">
        <f t="shared" si="58"/>
        <v/>
      </c>
      <c r="BQ70" s="648" t="str">
        <f>IFERROR(BQ68/BQ63,"")</f>
        <v/>
      </c>
      <c r="BR70" s="649" t="str">
        <f t="shared" ref="BR70:CK70" si="59">IFERROR(BR68/BR63,"")</f>
        <v/>
      </c>
      <c r="BS70" s="647" t="str">
        <f t="shared" si="59"/>
        <v/>
      </c>
      <c r="BT70" s="647" t="str">
        <f t="shared" si="59"/>
        <v/>
      </c>
      <c r="BU70" s="647" t="str">
        <f t="shared" si="59"/>
        <v/>
      </c>
      <c r="BV70" s="647" t="str">
        <f t="shared" si="59"/>
        <v/>
      </c>
      <c r="BW70" s="647" t="str">
        <f t="shared" si="59"/>
        <v/>
      </c>
      <c r="BX70" s="647" t="str">
        <f t="shared" si="59"/>
        <v/>
      </c>
      <c r="BY70" s="647" t="str">
        <f t="shared" si="59"/>
        <v/>
      </c>
      <c r="BZ70" s="647" t="str">
        <f t="shared" si="59"/>
        <v/>
      </c>
      <c r="CA70" s="647" t="str">
        <f t="shared" si="59"/>
        <v/>
      </c>
      <c r="CB70" s="647" t="str">
        <f t="shared" si="59"/>
        <v/>
      </c>
      <c r="CC70" s="647" t="str">
        <f t="shared" si="59"/>
        <v/>
      </c>
      <c r="CD70" s="647" t="str">
        <f t="shared" si="59"/>
        <v/>
      </c>
      <c r="CE70" s="647" t="str">
        <f t="shared" si="59"/>
        <v/>
      </c>
      <c r="CF70" s="647" t="str">
        <f t="shared" si="59"/>
        <v/>
      </c>
      <c r="CG70" s="647" t="str">
        <f t="shared" si="59"/>
        <v/>
      </c>
      <c r="CH70" s="647" t="str">
        <f t="shared" si="59"/>
        <v/>
      </c>
      <c r="CI70" s="647" t="str">
        <f t="shared" si="59"/>
        <v/>
      </c>
      <c r="CJ70" s="647" t="str">
        <f t="shared" si="59"/>
        <v/>
      </c>
      <c r="CK70" s="650" t="str">
        <f t="shared" si="59"/>
        <v/>
      </c>
    </row>
    <row r="71" spans="2:89" ht="42.75" x14ac:dyDescent="0.2">
      <c r="B71" s="683"/>
      <c r="C71" s="69" t="s">
        <v>339</v>
      </c>
      <c r="D71" s="70" t="s">
        <v>271</v>
      </c>
      <c r="E71" s="71" t="s">
        <v>340</v>
      </c>
      <c r="F71" s="39" t="s">
        <v>273</v>
      </c>
      <c r="G71" s="69" t="s">
        <v>274</v>
      </c>
      <c r="H71" s="135">
        <v>0</v>
      </c>
      <c r="I71" s="171"/>
      <c r="J71" s="171">
        <f>IFERROR(J63/(J63+J64),"")</f>
        <v>0.41564686544657209</v>
      </c>
      <c r="K71" s="172">
        <f t="shared" ref="K71:BP71" si="60">IFERROR(K63/(K63+K64),"")</f>
        <v>0.43562550705659431</v>
      </c>
      <c r="L71" s="172">
        <f t="shared" si="60"/>
        <v>0.45508232520344921</v>
      </c>
      <c r="M71" s="172">
        <f t="shared" si="60"/>
        <v>0.47417342178765753</v>
      </c>
      <c r="N71" s="172">
        <f t="shared" si="60"/>
        <v>0.49295765719165313</v>
      </c>
      <c r="O71" s="172">
        <f t="shared" si="60"/>
        <v>0.51000979214382836</v>
      </c>
      <c r="P71" s="172">
        <f t="shared" si="60"/>
        <v>0.5251628931245903</v>
      </c>
      <c r="Q71" s="172">
        <f t="shared" si="60"/>
        <v>0.54008533960070604</v>
      </c>
      <c r="R71" s="172">
        <f t="shared" si="60"/>
        <v>0.55479842524619571</v>
      </c>
      <c r="S71" s="172">
        <f t="shared" si="60"/>
        <v>0.5693413795589336</v>
      </c>
      <c r="T71" s="172">
        <f t="shared" si="60"/>
        <v>0.58208563289638249</v>
      </c>
      <c r="U71" s="172">
        <f t="shared" si="60"/>
        <v>0.59299523534464582</v>
      </c>
      <c r="V71" s="172">
        <f t="shared" si="60"/>
        <v>0.60376457131891503</v>
      </c>
      <c r="W71" s="172">
        <f t="shared" si="60"/>
        <v>0.61442624610853191</v>
      </c>
      <c r="X71" s="172">
        <f t="shared" si="60"/>
        <v>0.624939681913946</v>
      </c>
      <c r="Y71" s="172">
        <f t="shared" si="60"/>
        <v>0.63530389794748299</v>
      </c>
      <c r="Z71" s="172">
        <f t="shared" si="60"/>
        <v>0.64554051646903643</v>
      </c>
      <c r="AA71" s="172">
        <f t="shared" si="60"/>
        <v>0.65564729300174307</v>
      </c>
      <c r="AB71" s="172">
        <f t="shared" si="60"/>
        <v>0.66562697487725231</v>
      </c>
      <c r="AC71" s="172">
        <f t="shared" si="60"/>
        <v>0.67549748521466768</v>
      </c>
      <c r="AD71" s="172">
        <f t="shared" si="60"/>
        <v>0.68372327866300886</v>
      </c>
      <c r="AE71" s="172">
        <f t="shared" si="60"/>
        <v>0.69032038262264139</v>
      </c>
      <c r="AF71" s="172">
        <f t="shared" si="60"/>
        <v>0.69684406326510839</v>
      </c>
      <c r="AG71" s="172">
        <f t="shared" si="60"/>
        <v>0.70329498995661788</v>
      </c>
      <c r="AH71" s="172">
        <f t="shared" si="60"/>
        <v>0.70967153251658799</v>
      </c>
      <c r="AI71" s="172">
        <f t="shared" si="60"/>
        <v>0.71411561627846654</v>
      </c>
      <c r="AJ71" s="172">
        <f t="shared" si="60"/>
        <v>0.71665265472536899</v>
      </c>
      <c r="AK71" s="172">
        <f t="shared" si="60"/>
        <v>0.71915601489814684</v>
      </c>
      <c r="AL71" s="172">
        <f t="shared" si="60"/>
        <v>0.72162589220995166</v>
      </c>
      <c r="AM71" s="172">
        <f t="shared" si="60"/>
        <v>0.72405349850921785</v>
      </c>
      <c r="AN71" s="172">
        <f t="shared" si="60"/>
        <v>0.7264513584136012</v>
      </c>
      <c r="AO71" s="172">
        <f t="shared" si="60"/>
        <v>0.72881396159269352</v>
      </c>
      <c r="AP71" s="172">
        <f t="shared" si="60"/>
        <v>0.73114498288559737</v>
      </c>
      <c r="AQ71" s="172">
        <f t="shared" si="60"/>
        <v>0.73344019816443529</v>
      </c>
      <c r="AR71" s="172">
        <f t="shared" si="60"/>
        <v>0.735702947349825</v>
      </c>
      <c r="AS71" s="172">
        <f t="shared" si="60"/>
        <v>0.73792676257264145</v>
      </c>
      <c r="AT71" s="172">
        <f t="shared" si="60"/>
        <v>0.7401269996080303</v>
      </c>
      <c r="AU71" s="172">
        <f t="shared" si="60"/>
        <v>0.74230489549007284</v>
      </c>
      <c r="AV71" s="172">
        <f t="shared" si="60"/>
        <v>0.74444704280600849</v>
      </c>
      <c r="AW71" s="172">
        <f t="shared" si="60"/>
        <v>0.74655731855146501</v>
      </c>
      <c r="AX71" s="172" t="str">
        <f t="shared" si="60"/>
        <v/>
      </c>
      <c r="AY71" s="172" t="str">
        <f t="shared" si="60"/>
        <v/>
      </c>
      <c r="AZ71" s="172" t="str">
        <f t="shared" si="60"/>
        <v/>
      </c>
      <c r="BA71" s="172" t="str">
        <f t="shared" si="60"/>
        <v/>
      </c>
      <c r="BB71" s="172" t="str">
        <f t="shared" si="60"/>
        <v/>
      </c>
      <c r="BC71" s="172" t="str">
        <f t="shared" si="60"/>
        <v/>
      </c>
      <c r="BD71" s="172" t="str">
        <f t="shared" si="60"/>
        <v/>
      </c>
      <c r="BE71" s="172" t="str">
        <f t="shared" si="60"/>
        <v/>
      </c>
      <c r="BF71" s="172" t="str">
        <f t="shared" si="60"/>
        <v/>
      </c>
      <c r="BG71" s="172" t="str">
        <f t="shared" si="60"/>
        <v/>
      </c>
      <c r="BH71" s="172" t="str">
        <f t="shared" si="60"/>
        <v/>
      </c>
      <c r="BI71" s="172" t="str">
        <f t="shared" si="60"/>
        <v/>
      </c>
      <c r="BJ71" s="172" t="str">
        <f t="shared" si="60"/>
        <v/>
      </c>
      <c r="BK71" s="172" t="str">
        <f t="shared" si="60"/>
        <v/>
      </c>
      <c r="BL71" s="172" t="str">
        <f t="shared" si="60"/>
        <v/>
      </c>
      <c r="BM71" s="172" t="str">
        <f t="shared" si="60"/>
        <v/>
      </c>
      <c r="BN71" s="172" t="str">
        <f t="shared" si="60"/>
        <v/>
      </c>
      <c r="BO71" s="172" t="str">
        <f t="shared" si="60"/>
        <v/>
      </c>
      <c r="BP71" s="172" t="str">
        <f t="shared" si="60"/>
        <v/>
      </c>
      <c r="BQ71" s="390" t="str">
        <f>IFERROR(BQ63/(BQ63+BQ64),"")</f>
        <v/>
      </c>
      <c r="BR71" s="439" t="str">
        <f t="shared" ref="BR71:CK71" si="61">IFERROR(BR63/(BR63+BR64),"")</f>
        <v/>
      </c>
      <c r="BS71" s="172" t="str">
        <f t="shared" si="61"/>
        <v/>
      </c>
      <c r="BT71" s="172" t="str">
        <f t="shared" si="61"/>
        <v/>
      </c>
      <c r="BU71" s="172" t="str">
        <f t="shared" si="61"/>
        <v/>
      </c>
      <c r="BV71" s="172" t="str">
        <f t="shared" si="61"/>
        <v/>
      </c>
      <c r="BW71" s="172" t="str">
        <f t="shared" si="61"/>
        <v/>
      </c>
      <c r="BX71" s="172" t="str">
        <f t="shared" si="61"/>
        <v/>
      </c>
      <c r="BY71" s="172" t="str">
        <f t="shared" si="61"/>
        <v/>
      </c>
      <c r="BZ71" s="172" t="str">
        <f t="shared" si="61"/>
        <v/>
      </c>
      <c r="CA71" s="172" t="str">
        <f t="shared" si="61"/>
        <v/>
      </c>
      <c r="CB71" s="172" t="str">
        <f t="shared" si="61"/>
        <v/>
      </c>
      <c r="CC71" s="172" t="str">
        <f t="shared" si="61"/>
        <v/>
      </c>
      <c r="CD71" s="172" t="str">
        <f t="shared" si="61"/>
        <v/>
      </c>
      <c r="CE71" s="172" t="str">
        <f t="shared" si="61"/>
        <v/>
      </c>
      <c r="CF71" s="172" t="str">
        <f t="shared" si="61"/>
        <v/>
      </c>
      <c r="CG71" s="172" t="str">
        <f t="shared" si="61"/>
        <v/>
      </c>
      <c r="CH71" s="172" t="str">
        <f t="shared" si="61"/>
        <v/>
      </c>
      <c r="CI71" s="172" t="str">
        <f t="shared" si="61"/>
        <v/>
      </c>
      <c r="CJ71" s="172" t="str">
        <f t="shared" si="61"/>
        <v/>
      </c>
      <c r="CK71" s="173" t="str">
        <f t="shared" si="61"/>
        <v/>
      </c>
    </row>
    <row r="72" spans="2:89" ht="57.75" thickBot="1" x14ac:dyDescent="0.25">
      <c r="B72" s="684"/>
      <c r="C72" s="73" t="s">
        <v>341</v>
      </c>
      <c r="D72" s="74" t="s">
        <v>276</v>
      </c>
      <c r="E72" s="62" t="s">
        <v>342</v>
      </c>
      <c r="F72" s="63" t="s">
        <v>278</v>
      </c>
      <c r="G72" s="73" t="s">
        <v>274</v>
      </c>
      <c r="H72" s="166">
        <v>0</v>
      </c>
      <c r="I72" s="174"/>
      <c r="J72" s="174">
        <f>IFERROR(J63/(J63+J65+J64),"")</f>
        <v>0.39565002979783376</v>
      </c>
      <c r="K72" s="175">
        <f t="shared" ref="K72:BP72" si="62">IFERROR(K63/(K63+K65+K64),"")</f>
        <v>0.41473557673536809</v>
      </c>
      <c r="L72" s="175">
        <f t="shared" si="62"/>
        <v>0.43330777277380905</v>
      </c>
      <c r="M72" s="175">
        <f t="shared" si="62"/>
        <v>0.45151259396799509</v>
      </c>
      <c r="N72" s="175">
        <f t="shared" si="62"/>
        <v>0.46942694219138947</v>
      </c>
      <c r="O72" s="175">
        <f t="shared" si="62"/>
        <v>0.48593444047455231</v>
      </c>
      <c r="P72" s="175">
        <f t="shared" si="62"/>
        <v>0.50064357742069632</v>
      </c>
      <c r="Q72" s="175">
        <f t="shared" si="62"/>
        <v>0.51514496256944087</v>
      </c>
      <c r="R72" s="175">
        <f t="shared" si="62"/>
        <v>0.5295872315574448</v>
      </c>
      <c r="S72" s="175">
        <f t="shared" si="62"/>
        <v>0.54385569157168745</v>
      </c>
      <c r="T72" s="175">
        <f t="shared" si="62"/>
        <v>0.55605046873107522</v>
      </c>
      <c r="U72" s="175">
        <f t="shared" si="62"/>
        <v>0.56649042085438406</v>
      </c>
      <c r="V72" s="175">
        <f t="shared" si="62"/>
        <v>0.57679682216630401</v>
      </c>
      <c r="W72" s="175">
        <f t="shared" si="62"/>
        <v>0.58700083273464732</v>
      </c>
      <c r="X72" s="175">
        <f t="shared" si="62"/>
        <v>0.59706360709281481</v>
      </c>
      <c r="Y72" s="175">
        <f t="shared" si="62"/>
        <v>0.60698417530624726</v>
      </c>
      <c r="Z72" s="175">
        <f t="shared" si="62"/>
        <v>0.61678320655082963</v>
      </c>
      <c r="AA72" s="175">
        <f t="shared" si="62"/>
        <v>0.62645852856247819</v>
      </c>
      <c r="AB72" s="175">
        <f t="shared" si="62"/>
        <v>0.63601275265916646</v>
      </c>
      <c r="AC72" s="175">
        <f t="shared" si="62"/>
        <v>0.64546301935338746</v>
      </c>
      <c r="AD72" s="175">
        <f t="shared" si="62"/>
        <v>0.65333901427942365</v>
      </c>
      <c r="AE72" s="175">
        <f t="shared" si="62"/>
        <v>0.65965585957342332</v>
      </c>
      <c r="AF72" s="175">
        <f t="shared" si="62"/>
        <v>0.66590264437333246</v>
      </c>
      <c r="AG72" s="175">
        <f t="shared" si="62"/>
        <v>0.67208000676789403</v>
      </c>
      <c r="AH72" s="175">
        <f t="shared" si="62"/>
        <v>0.67818640220525173</v>
      </c>
      <c r="AI72" s="175">
        <f t="shared" si="62"/>
        <v>0.68244233306442237</v>
      </c>
      <c r="AJ72" s="175">
        <f t="shared" si="62"/>
        <v>0.68487201745690018</v>
      </c>
      <c r="AK72" s="175">
        <f t="shared" si="62"/>
        <v>0.68726948689194678</v>
      </c>
      <c r="AL72" s="175">
        <f t="shared" si="62"/>
        <v>0.68963493149671806</v>
      </c>
      <c r="AM72" s="175">
        <f t="shared" si="62"/>
        <v>0.69195992442533794</v>
      </c>
      <c r="AN72" s="175">
        <f t="shared" si="62"/>
        <v>0.69425645492278709</v>
      </c>
      <c r="AO72" s="175">
        <f t="shared" si="62"/>
        <v>0.69651925999888198</v>
      </c>
      <c r="AP72" s="175">
        <f t="shared" si="62"/>
        <v>0.69875185158231612</v>
      </c>
      <c r="AQ72" s="175">
        <f t="shared" si="62"/>
        <v>0.70095018164095746</v>
      </c>
      <c r="AR72" s="175">
        <f t="shared" si="62"/>
        <v>0.70311744183839897</v>
      </c>
      <c r="AS72" s="175">
        <f t="shared" si="62"/>
        <v>0.70524743969224191</v>
      </c>
      <c r="AT72" s="175">
        <f t="shared" si="62"/>
        <v>0.70735487380405282</v>
      </c>
      <c r="AU72" s="175">
        <f t="shared" si="62"/>
        <v>0.70944094313937389</v>
      </c>
      <c r="AV72" s="175">
        <f t="shared" si="62"/>
        <v>0.71149280087894595</v>
      </c>
      <c r="AW72" s="175">
        <f t="shared" si="62"/>
        <v>0.71351415894685066</v>
      </c>
      <c r="AX72" s="175" t="str">
        <f t="shared" si="62"/>
        <v/>
      </c>
      <c r="AY72" s="175" t="str">
        <f t="shared" si="62"/>
        <v/>
      </c>
      <c r="AZ72" s="175" t="str">
        <f t="shared" si="62"/>
        <v/>
      </c>
      <c r="BA72" s="175" t="str">
        <f t="shared" si="62"/>
        <v/>
      </c>
      <c r="BB72" s="175" t="str">
        <f t="shared" si="62"/>
        <v/>
      </c>
      <c r="BC72" s="175" t="str">
        <f t="shared" si="62"/>
        <v/>
      </c>
      <c r="BD72" s="175" t="str">
        <f t="shared" si="62"/>
        <v/>
      </c>
      <c r="BE72" s="175" t="str">
        <f t="shared" si="62"/>
        <v/>
      </c>
      <c r="BF72" s="175" t="str">
        <f t="shared" si="62"/>
        <v/>
      </c>
      <c r="BG72" s="175" t="str">
        <f t="shared" si="62"/>
        <v/>
      </c>
      <c r="BH72" s="175" t="str">
        <f t="shared" si="62"/>
        <v/>
      </c>
      <c r="BI72" s="175" t="str">
        <f t="shared" si="62"/>
        <v/>
      </c>
      <c r="BJ72" s="175" t="str">
        <f t="shared" si="62"/>
        <v/>
      </c>
      <c r="BK72" s="175" t="str">
        <f t="shared" si="62"/>
        <v/>
      </c>
      <c r="BL72" s="175" t="str">
        <f t="shared" si="62"/>
        <v/>
      </c>
      <c r="BM72" s="175" t="str">
        <f t="shared" si="62"/>
        <v/>
      </c>
      <c r="BN72" s="175" t="str">
        <f t="shared" si="62"/>
        <v/>
      </c>
      <c r="BO72" s="175" t="str">
        <f t="shared" si="62"/>
        <v/>
      </c>
      <c r="BP72" s="175" t="str">
        <f t="shared" si="62"/>
        <v/>
      </c>
      <c r="BQ72" s="413" t="str">
        <f>IFERROR(BQ63/(BQ63+BQ65+BQ64),"")</f>
        <v/>
      </c>
      <c r="BR72" s="440" t="str">
        <f t="shared" ref="BR72:CK72" si="63">IFERROR(BR63/(BR63+BR65+BR64),"")</f>
        <v/>
      </c>
      <c r="BS72" s="175" t="str">
        <f t="shared" si="63"/>
        <v/>
      </c>
      <c r="BT72" s="175" t="str">
        <f t="shared" si="63"/>
        <v/>
      </c>
      <c r="BU72" s="175" t="str">
        <f t="shared" si="63"/>
        <v/>
      </c>
      <c r="BV72" s="175" t="str">
        <f t="shared" si="63"/>
        <v/>
      </c>
      <c r="BW72" s="175" t="str">
        <f t="shared" si="63"/>
        <v/>
      </c>
      <c r="BX72" s="175" t="str">
        <f t="shared" si="63"/>
        <v/>
      </c>
      <c r="BY72" s="175" t="str">
        <f t="shared" si="63"/>
        <v/>
      </c>
      <c r="BZ72" s="175" t="str">
        <f t="shared" si="63"/>
        <v/>
      </c>
      <c r="CA72" s="175" t="str">
        <f t="shared" si="63"/>
        <v/>
      </c>
      <c r="CB72" s="175" t="str">
        <f t="shared" si="63"/>
        <v/>
      </c>
      <c r="CC72" s="175" t="str">
        <f t="shared" si="63"/>
        <v/>
      </c>
      <c r="CD72" s="175" t="str">
        <f t="shared" si="63"/>
        <v/>
      </c>
      <c r="CE72" s="175" t="str">
        <f t="shared" si="63"/>
        <v/>
      </c>
      <c r="CF72" s="175" t="str">
        <f t="shared" si="63"/>
        <v/>
      </c>
      <c r="CG72" s="175" t="str">
        <f t="shared" si="63"/>
        <v/>
      </c>
      <c r="CH72" s="175" t="str">
        <f t="shared" si="63"/>
        <v/>
      </c>
      <c r="CI72" s="175" t="str">
        <f t="shared" si="63"/>
        <v/>
      </c>
      <c r="CJ72" s="175" t="str">
        <f t="shared" si="63"/>
        <v/>
      </c>
      <c r="CK72" s="176" t="str">
        <f t="shared" si="63"/>
        <v/>
      </c>
    </row>
    <row r="73" spans="2:89" s="628" customFormat="1" ht="20.45" customHeight="1" thickBot="1" x14ac:dyDescent="0.25">
      <c r="B73" s="616" t="s">
        <v>279</v>
      </c>
      <c r="C73" s="617" t="s">
        <v>343</v>
      </c>
      <c r="D73" s="618" t="s">
        <v>281</v>
      </c>
      <c r="E73" s="619" t="s">
        <v>344</v>
      </c>
      <c r="F73" s="620" t="s">
        <v>283</v>
      </c>
      <c r="G73" s="617" t="s">
        <v>171</v>
      </c>
      <c r="H73" s="652">
        <v>2</v>
      </c>
      <c r="I73" s="651"/>
      <c r="J73" s="651">
        <f>'[2]Kielder S&amp;D Final'!K68</f>
        <v>658.84396648406982</v>
      </c>
      <c r="K73" s="651">
        <f>'[2]Kielder S&amp;D Final'!L68</f>
        <v>652.31732630729675</v>
      </c>
      <c r="L73" s="651">
        <f>'[2]Kielder S&amp;D Final'!M68</f>
        <v>646.06629300117493</v>
      </c>
      <c r="M73" s="651">
        <f>'[2]Kielder S&amp;D Final'!N68</f>
        <v>639.78804206848145</v>
      </c>
      <c r="N73" s="651">
        <f>'[2]Kielder S&amp;D Final'!O68</f>
        <v>633.62283611297607</v>
      </c>
      <c r="O73" s="651">
        <f>'[2]Kielder S&amp;D Final'!P68</f>
        <v>629.15638470649719</v>
      </c>
      <c r="P73" s="651">
        <f>'[2]Kielder S&amp;D Final'!Q68</f>
        <v>624.55664300918579</v>
      </c>
      <c r="Q73" s="651">
        <f>'[2]Kielder S&amp;D Final'!R68</f>
        <v>619.93632125854492</v>
      </c>
      <c r="R73" s="651">
        <f>'[2]Kielder S&amp;D Final'!S68</f>
        <v>615.43686246871948</v>
      </c>
      <c r="S73" s="651">
        <f>'[2]Kielder S&amp;D Final'!T68</f>
        <v>610.99607706069946</v>
      </c>
      <c r="T73" s="651">
        <f>'[2]Kielder S&amp;D Final'!U68</f>
        <v>607.22795939445496</v>
      </c>
      <c r="U73" s="651">
        <f>'[2]Kielder S&amp;D Final'!V68</f>
        <v>603.41794323921204</v>
      </c>
      <c r="V73" s="651">
        <f>'[2]Kielder S&amp;D Final'!W68</f>
        <v>599.73033976554871</v>
      </c>
      <c r="W73" s="651">
        <f>'[2]Kielder S&amp;D Final'!X68</f>
        <v>596.42222023010254</v>
      </c>
      <c r="X73" s="651">
        <f>'[2]Kielder S&amp;D Final'!Y68</f>
        <v>593.27238512039185</v>
      </c>
      <c r="Y73" s="651">
        <f>'[2]Kielder S&amp;D Final'!Z68</f>
        <v>590.43602967262268</v>
      </c>
      <c r="Z73" s="651">
        <f>'[2]Kielder S&amp;D Final'!AA68</f>
        <v>587.54079866409302</v>
      </c>
      <c r="AA73" s="651">
        <f>'[2]Kielder S&amp;D Final'!AB68</f>
        <v>585.55620193481445</v>
      </c>
      <c r="AB73" s="651">
        <f>'[2]Kielder S&amp;D Final'!AC68</f>
        <v>584.55967450141907</v>
      </c>
      <c r="AC73" s="651">
        <f>'[2]Kielder S&amp;D Final'!AD68</f>
        <v>583.63472485542297</v>
      </c>
      <c r="AD73" s="651">
        <f>'[2]Kielder S&amp;D Final'!AE68</f>
        <v>582.78959572315216</v>
      </c>
      <c r="AE73" s="651">
        <f>'[2]Kielder S&amp;D Final'!AF68</f>
        <v>582.04276072978973</v>
      </c>
      <c r="AF73" s="651">
        <f>'[2]Kielder S&amp;D Final'!AG68</f>
        <v>581.34393501281738</v>
      </c>
      <c r="AG73" s="651">
        <f>'[2]Kielder S&amp;D Final'!AH68</f>
        <v>580.58122158050537</v>
      </c>
      <c r="AH73" s="651">
        <f>'[2]Kielder S&amp;D Final'!AI68</f>
        <v>579.95896708965302</v>
      </c>
      <c r="AI73" s="651">
        <f>'[2]Kielder S&amp;D Final'!AJ68</f>
        <v>581.10274875164032</v>
      </c>
      <c r="AJ73" s="651">
        <f>'[2]Kielder S&amp;D Final'!AK68</f>
        <v>580.79304850101471</v>
      </c>
      <c r="AK73" s="651">
        <f>'[2]Kielder S&amp;D Final'!AL68</f>
        <v>582.02856969833374</v>
      </c>
      <c r="AL73" s="651">
        <f>'[2]Kielder S&amp;D Final'!AM68</f>
        <v>583.42118310928345</v>
      </c>
      <c r="AM73" s="651">
        <f>'[2]Kielder S&amp;D Final'!AN68</f>
        <v>584.80185449123383</v>
      </c>
      <c r="AN73" s="651">
        <f>'[2]Kielder S&amp;D Final'!AO68</f>
        <v>586.25873696804047</v>
      </c>
      <c r="AO73" s="651">
        <f>'[2]Kielder S&amp;D Final'!AP68</f>
        <v>587.71940469741821</v>
      </c>
      <c r="AP73" s="651">
        <f>'[2]Kielder S&amp;D Final'!AQ68</f>
        <v>589.24474167823792</v>
      </c>
      <c r="AQ73" s="651">
        <f>'[2]Kielder S&amp;D Final'!AR68</f>
        <v>590.65071910619736</v>
      </c>
      <c r="AR73" s="651">
        <f>'[2]Kielder S&amp;D Final'!AS68</f>
        <v>591.9209760427475</v>
      </c>
      <c r="AS73" s="651">
        <f>'[2]Kielder S&amp;D Final'!AT68</f>
        <v>593.19085413217545</v>
      </c>
      <c r="AT73" s="651">
        <f>'[2]Kielder S&amp;D Final'!AU68</f>
        <v>594.34858822822571</v>
      </c>
      <c r="AU73" s="651">
        <f>'[2]Kielder S&amp;D Final'!AV68</f>
        <v>595.50623792409897</v>
      </c>
      <c r="AV73" s="651">
        <f>'[2]Kielder S&amp;D Final'!AW68</f>
        <v>596.76324760913849</v>
      </c>
      <c r="AW73" s="651">
        <f>'[2]Kielder S&amp;D Final'!AX68</f>
        <v>598.02056010067463</v>
      </c>
      <c r="AX73" s="653" t="str">
        <f t="shared" ref="AX73:BP73" si="64">IFERROR((AX53+AX54+AX56+AX59),"")</f>
        <v/>
      </c>
      <c r="AY73" s="653" t="str">
        <f t="shared" si="64"/>
        <v/>
      </c>
      <c r="AZ73" s="653" t="str">
        <f t="shared" si="64"/>
        <v/>
      </c>
      <c r="BA73" s="653" t="str">
        <f t="shared" si="64"/>
        <v/>
      </c>
      <c r="BB73" s="653" t="str">
        <f t="shared" si="64"/>
        <v/>
      </c>
      <c r="BC73" s="653" t="str">
        <f t="shared" si="64"/>
        <v/>
      </c>
      <c r="BD73" s="653" t="str">
        <f t="shared" si="64"/>
        <v/>
      </c>
      <c r="BE73" s="653" t="str">
        <f t="shared" si="64"/>
        <v/>
      </c>
      <c r="BF73" s="653" t="str">
        <f t="shared" si="64"/>
        <v/>
      </c>
      <c r="BG73" s="653" t="str">
        <f t="shared" si="64"/>
        <v/>
      </c>
      <c r="BH73" s="653" t="str">
        <f t="shared" si="64"/>
        <v/>
      </c>
      <c r="BI73" s="653" t="str">
        <f t="shared" si="64"/>
        <v/>
      </c>
      <c r="BJ73" s="653" t="str">
        <f t="shared" si="64"/>
        <v/>
      </c>
      <c r="BK73" s="653" t="str">
        <f t="shared" si="64"/>
        <v/>
      </c>
      <c r="BL73" s="653" t="str">
        <f t="shared" si="64"/>
        <v/>
      </c>
      <c r="BM73" s="653" t="str">
        <f t="shared" si="64"/>
        <v/>
      </c>
      <c r="BN73" s="653" t="str">
        <f t="shared" si="64"/>
        <v/>
      </c>
      <c r="BO73" s="653" t="str">
        <f t="shared" si="64"/>
        <v/>
      </c>
      <c r="BP73" s="653" t="str">
        <f t="shared" si="64"/>
        <v/>
      </c>
      <c r="BQ73" s="654" t="str">
        <f>IFERROR((BQ53+BQ54+BQ56+BQ59),"")</f>
        <v/>
      </c>
      <c r="BR73" s="655">
        <f t="shared" ref="BR73:CK73" si="65">IFERROR((BR53+BR54+BR56+BR59),"")</f>
        <v>0</v>
      </c>
      <c r="BS73" s="653">
        <f t="shared" si="65"/>
        <v>0</v>
      </c>
      <c r="BT73" s="653">
        <f t="shared" si="65"/>
        <v>0</v>
      </c>
      <c r="BU73" s="653">
        <f t="shared" si="65"/>
        <v>0</v>
      </c>
      <c r="BV73" s="653">
        <f t="shared" si="65"/>
        <v>0</v>
      </c>
      <c r="BW73" s="653">
        <f t="shared" si="65"/>
        <v>0</v>
      </c>
      <c r="BX73" s="653">
        <f t="shared" si="65"/>
        <v>0</v>
      </c>
      <c r="BY73" s="653">
        <f t="shared" si="65"/>
        <v>0</v>
      </c>
      <c r="BZ73" s="653">
        <f t="shared" si="65"/>
        <v>0</v>
      </c>
      <c r="CA73" s="653">
        <f t="shared" si="65"/>
        <v>0</v>
      </c>
      <c r="CB73" s="653">
        <f t="shared" si="65"/>
        <v>0</v>
      </c>
      <c r="CC73" s="653">
        <f t="shared" si="65"/>
        <v>0</v>
      </c>
      <c r="CD73" s="653">
        <f t="shared" si="65"/>
        <v>0</v>
      </c>
      <c r="CE73" s="653">
        <f t="shared" si="65"/>
        <v>0</v>
      </c>
      <c r="CF73" s="653">
        <f t="shared" si="65"/>
        <v>0</v>
      </c>
      <c r="CG73" s="653">
        <f t="shared" si="65"/>
        <v>0</v>
      </c>
      <c r="CH73" s="653">
        <f t="shared" si="65"/>
        <v>0</v>
      </c>
      <c r="CI73" s="653">
        <f t="shared" si="65"/>
        <v>0</v>
      </c>
      <c r="CJ73" s="653">
        <f t="shared" si="65"/>
        <v>0</v>
      </c>
      <c r="CK73" s="656">
        <f t="shared" si="65"/>
        <v>0</v>
      </c>
    </row>
    <row r="74" spans="2:89" ht="15" customHeight="1" x14ac:dyDescent="0.2">
      <c r="B74" s="668" t="s">
        <v>284</v>
      </c>
      <c r="C74" s="79" t="s">
        <v>345</v>
      </c>
      <c r="D74" s="80" t="s">
        <v>286</v>
      </c>
      <c r="E74" s="81"/>
      <c r="F74" s="14"/>
      <c r="G74" s="401" t="s">
        <v>171</v>
      </c>
      <c r="H74" s="402">
        <v>2</v>
      </c>
      <c r="I74" s="403"/>
      <c r="J74" s="195">
        <v>2.2551700733371831</v>
      </c>
      <c r="K74" s="404">
        <v>3.4246633703398501</v>
      </c>
      <c r="L74" s="404">
        <v>5.4015590575116619</v>
      </c>
      <c r="M74" s="404">
        <v>6.7549773041359344</v>
      </c>
      <c r="N74" s="404">
        <v>9.5555231416922979</v>
      </c>
      <c r="O74" s="404">
        <v>11.085110149113724</v>
      </c>
      <c r="P74" s="404">
        <v>11.046883346886261</v>
      </c>
      <c r="Q74" s="404">
        <v>10.701807550347517</v>
      </c>
      <c r="R74" s="404">
        <v>11.975825086428138</v>
      </c>
      <c r="S74" s="404">
        <v>11.630159266789001</v>
      </c>
      <c r="T74" s="404">
        <v>12.272243229658436</v>
      </c>
      <c r="U74" s="404">
        <v>13.710387425616254</v>
      </c>
      <c r="V74" s="404">
        <v>12.437623404986823</v>
      </c>
      <c r="W74" s="404">
        <v>12.622954814364476</v>
      </c>
      <c r="X74" s="404">
        <v>13.134680500253065</v>
      </c>
      <c r="Y74" s="404">
        <v>14.375843303194706</v>
      </c>
      <c r="Z74" s="404">
        <v>13.268621180505665</v>
      </c>
      <c r="AA74" s="404">
        <v>13.932052071520538</v>
      </c>
      <c r="AB74" s="404">
        <v>14.088438723766494</v>
      </c>
      <c r="AC74" s="404">
        <v>14.535287838405161</v>
      </c>
      <c r="AD74" s="404">
        <v>15.166632179670707</v>
      </c>
      <c r="AE74" s="404">
        <v>15.049594475220655</v>
      </c>
      <c r="AF74" s="404">
        <v>14.846834376469779</v>
      </c>
      <c r="AG74" s="404">
        <v>16.107995595230332</v>
      </c>
      <c r="AH74" s="404">
        <v>15.347335575346165</v>
      </c>
      <c r="AI74" s="404">
        <v>16.030561564128654</v>
      </c>
      <c r="AJ74" s="404">
        <v>16.022492238909692</v>
      </c>
      <c r="AK74" s="404">
        <v>16.544891879633752</v>
      </c>
      <c r="AL74" s="404">
        <v>15.731017635880214</v>
      </c>
      <c r="AM74" s="404">
        <v>16.742003749700576</v>
      </c>
      <c r="AN74" s="404">
        <v>16.791099406940845</v>
      </c>
      <c r="AO74" s="404">
        <v>16.467403121747182</v>
      </c>
      <c r="AP74" s="404">
        <v>16.585360500330303</v>
      </c>
      <c r="AQ74" s="404">
        <v>17.266374981975993</v>
      </c>
      <c r="AR74" s="404">
        <v>16.938624067719786</v>
      </c>
      <c r="AS74" s="404">
        <v>17.393058584200279</v>
      </c>
      <c r="AT74" s="404">
        <v>16.846212947496078</v>
      </c>
      <c r="AU74" s="404">
        <v>18.002652542582776</v>
      </c>
      <c r="AV74" s="404">
        <v>17.35307584177654</v>
      </c>
      <c r="AW74" s="404">
        <v>18.25602859771822</v>
      </c>
      <c r="AX74" s="404" t="s">
        <v>173</v>
      </c>
      <c r="AY74" s="404" t="s">
        <v>173</v>
      </c>
      <c r="AZ74" s="404" t="s">
        <v>173</v>
      </c>
      <c r="BA74" s="404" t="s">
        <v>173</v>
      </c>
      <c r="BB74" s="404" t="s">
        <v>173</v>
      </c>
      <c r="BC74" s="404" t="s">
        <v>173</v>
      </c>
      <c r="BD74" s="404" t="s">
        <v>173</v>
      </c>
      <c r="BE74" s="404" t="s">
        <v>173</v>
      </c>
      <c r="BF74" s="404" t="s">
        <v>173</v>
      </c>
      <c r="BG74" s="404" t="s">
        <v>173</v>
      </c>
      <c r="BH74" s="404" t="s">
        <v>173</v>
      </c>
      <c r="BI74" s="404" t="s">
        <v>173</v>
      </c>
      <c r="BJ74" s="404" t="s">
        <v>173</v>
      </c>
      <c r="BK74" s="404" t="s">
        <v>173</v>
      </c>
      <c r="BL74" s="404" t="s">
        <v>173</v>
      </c>
      <c r="BM74" s="404" t="s">
        <v>173</v>
      </c>
      <c r="BN74" s="404" t="s">
        <v>173</v>
      </c>
      <c r="BO74" s="404" t="s">
        <v>173</v>
      </c>
      <c r="BP74" s="404" t="s">
        <v>173</v>
      </c>
      <c r="BQ74" s="405" t="s">
        <v>173</v>
      </c>
      <c r="BR74" s="441"/>
      <c r="BS74" s="404"/>
      <c r="BT74" s="404"/>
      <c r="BU74" s="404"/>
      <c r="BV74" s="404"/>
      <c r="BW74" s="404"/>
      <c r="BX74" s="404"/>
      <c r="BY74" s="404"/>
      <c r="BZ74" s="404"/>
      <c r="CA74" s="404"/>
      <c r="CB74" s="404"/>
      <c r="CC74" s="404"/>
      <c r="CD74" s="404"/>
      <c r="CE74" s="404"/>
      <c r="CF74" s="404"/>
      <c r="CG74" s="404"/>
      <c r="CH74" s="404"/>
      <c r="CI74" s="404"/>
      <c r="CJ74" s="404"/>
      <c r="CK74" s="406"/>
    </row>
    <row r="75" spans="2:89" x14ac:dyDescent="0.2">
      <c r="B75" s="680"/>
      <c r="C75" s="82" t="s">
        <v>346</v>
      </c>
      <c r="D75" s="83" t="s">
        <v>288</v>
      </c>
      <c r="E75" s="10"/>
      <c r="F75" s="84"/>
      <c r="G75" s="407" t="s">
        <v>171</v>
      </c>
      <c r="H75" s="182">
        <v>2</v>
      </c>
      <c r="I75" s="183"/>
      <c r="J75" s="184">
        <v>44.752849683727746</v>
      </c>
      <c r="K75" s="185">
        <v>44.712215538101603</v>
      </c>
      <c r="L75" s="185">
        <v>43.337439378107</v>
      </c>
      <c r="M75" s="185">
        <v>43.491962456020438</v>
      </c>
      <c r="N75" s="185">
        <v>42.79548160624033</v>
      </c>
      <c r="O75" s="185">
        <v>41.849966997217138</v>
      </c>
      <c r="P75" s="185">
        <v>40.71647439355484</v>
      </c>
      <c r="Q75" s="185">
        <v>39.60827101813279</v>
      </c>
      <c r="R75" s="185">
        <v>37.711196875182139</v>
      </c>
      <c r="S75" s="185">
        <v>37.325944055560143</v>
      </c>
      <c r="T75" s="185">
        <v>36.009101474976895</v>
      </c>
      <c r="U75" s="185">
        <v>34.73039253010122</v>
      </c>
      <c r="V75" s="185">
        <v>34.242736602214713</v>
      </c>
      <c r="W75" s="185">
        <v>32.449783146596182</v>
      </c>
      <c r="X75" s="185">
        <v>31.789577081844836</v>
      </c>
      <c r="Y75" s="185">
        <v>30.135390012640876</v>
      </c>
      <c r="Z75" s="185">
        <v>30.103164215057429</v>
      </c>
      <c r="AA75" s="185">
        <v>29.101370408112722</v>
      </c>
      <c r="AB75" s="185">
        <v>28.391876412307795</v>
      </c>
      <c r="AC75" s="185">
        <v>27.207501556377565</v>
      </c>
      <c r="AD75" s="185">
        <v>26.448974745796448</v>
      </c>
      <c r="AE75" s="185">
        <v>25.651353037191942</v>
      </c>
      <c r="AF75" s="185">
        <v>25.512866237129124</v>
      </c>
      <c r="AG75" s="185">
        <v>23.889711662811745</v>
      </c>
      <c r="AH75" s="185">
        <v>23.905913977134283</v>
      </c>
      <c r="AI75" s="185">
        <v>23.113664929303354</v>
      </c>
      <c r="AJ75" s="185">
        <v>22.42575854959189</v>
      </c>
      <c r="AK75" s="185">
        <v>22.129778395893545</v>
      </c>
      <c r="AL75" s="185">
        <v>21.870099877735662</v>
      </c>
      <c r="AM75" s="185">
        <v>20.794764969356645</v>
      </c>
      <c r="AN75" s="185">
        <v>20.000632249399558</v>
      </c>
      <c r="AO75" s="185">
        <v>20.080052865905472</v>
      </c>
      <c r="AP75" s="185">
        <v>19.589798572011411</v>
      </c>
      <c r="AQ75" s="185">
        <v>18.937069206777458</v>
      </c>
      <c r="AR75" s="185">
        <v>18.505694265258143</v>
      </c>
      <c r="AS75" s="185">
        <v>17.229831955411196</v>
      </c>
      <c r="AT75" s="185">
        <v>17.293495553174061</v>
      </c>
      <c r="AU75" s="185">
        <v>16.172821651563506</v>
      </c>
      <c r="AV75" s="185">
        <v>16.168532131716372</v>
      </c>
      <c r="AW75" s="185">
        <v>15.270684649214113</v>
      </c>
      <c r="AX75" s="185" t="s">
        <v>173</v>
      </c>
      <c r="AY75" s="185" t="s">
        <v>173</v>
      </c>
      <c r="AZ75" s="185" t="s">
        <v>173</v>
      </c>
      <c r="BA75" s="185" t="s">
        <v>173</v>
      </c>
      <c r="BB75" s="185" t="s">
        <v>173</v>
      </c>
      <c r="BC75" s="185" t="s">
        <v>173</v>
      </c>
      <c r="BD75" s="185" t="s">
        <v>173</v>
      </c>
      <c r="BE75" s="185" t="s">
        <v>173</v>
      </c>
      <c r="BF75" s="185" t="s">
        <v>173</v>
      </c>
      <c r="BG75" s="185" t="s">
        <v>173</v>
      </c>
      <c r="BH75" s="185" t="s">
        <v>173</v>
      </c>
      <c r="BI75" s="185" t="s">
        <v>173</v>
      </c>
      <c r="BJ75" s="185" t="s">
        <v>173</v>
      </c>
      <c r="BK75" s="185" t="s">
        <v>173</v>
      </c>
      <c r="BL75" s="185" t="s">
        <v>173</v>
      </c>
      <c r="BM75" s="185" t="s">
        <v>173</v>
      </c>
      <c r="BN75" s="185" t="s">
        <v>173</v>
      </c>
      <c r="BO75" s="185" t="s">
        <v>173</v>
      </c>
      <c r="BP75" s="185" t="s">
        <v>173</v>
      </c>
      <c r="BQ75" s="395" t="s">
        <v>173</v>
      </c>
      <c r="BR75" s="442"/>
      <c r="BS75" s="185"/>
      <c r="BT75" s="185"/>
      <c r="BU75" s="185"/>
      <c r="BV75" s="185"/>
      <c r="BW75" s="185"/>
      <c r="BX75" s="185"/>
      <c r="BY75" s="185"/>
      <c r="BZ75" s="185"/>
      <c r="CA75" s="185"/>
      <c r="CB75" s="185"/>
      <c r="CC75" s="185"/>
      <c r="CD75" s="185"/>
      <c r="CE75" s="185"/>
      <c r="CF75" s="185"/>
      <c r="CG75" s="185"/>
      <c r="CH75" s="185"/>
      <c r="CI75" s="185"/>
      <c r="CJ75" s="185"/>
      <c r="CK75" s="186"/>
    </row>
    <row r="76" spans="2:89" x14ac:dyDescent="0.2">
      <c r="B76" s="680"/>
      <c r="C76" s="85" t="s">
        <v>347</v>
      </c>
      <c r="D76" s="86" t="s">
        <v>290</v>
      </c>
      <c r="E76" s="87" t="s">
        <v>348</v>
      </c>
      <c r="F76" s="48" t="s">
        <v>292</v>
      </c>
      <c r="G76" s="408" t="s">
        <v>171</v>
      </c>
      <c r="H76" s="187">
        <v>2</v>
      </c>
      <c r="I76" s="188"/>
      <c r="J76" s="188">
        <f>IFERROR(J74+J75,"")</f>
        <v>47.008019757064929</v>
      </c>
      <c r="K76" s="189">
        <f t="shared" ref="K76:BP76" si="66">IFERROR(K74+K75,"")</f>
        <v>48.136878908441453</v>
      </c>
      <c r="L76" s="189">
        <f t="shared" si="66"/>
        <v>48.738998435618662</v>
      </c>
      <c r="M76" s="189">
        <f t="shared" si="66"/>
        <v>50.246939760156373</v>
      </c>
      <c r="N76" s="189">
        <f t="shared" si="66"/>
        <v>52.351004747932627</v>
      </c>
      <c r="O76" s="189">
        <f t="shared" si="66"/>
        <v>52.935077146330862</v>
      </c>
      <c r="P76" s="189">
        <f t="shared" si="66"/>
        <v>51.763357740441101</v>
      </c>
      <c r="Q76" s="189">
        <f t="shared" si="66"/>
        <v>50.310078568480307</v>
      </c>
      <c r="R76" s="189">
        <f t="shared" si="66"/>
        <v>49.687021961610277</v>
      </c>
      <c r="S76" s="189">
        <f t="shared" si="66"/>
        <v>48.956103322349144</v>
      </c>
      <c r="T76" s="189">
        <f t="shared" si="66"/>
        <v>48.28134470463533</v>
      </c>
      <c r="U76" s="189">
        <f t="shared" si="66"/>
        <v>48.440779955717474</v>
      </c>
      <c r="V76" s="189">
        <f t="shared" si="66"/>
        <v>46.680360007201536</v>
      </c>
      <c r="W76" s="189">
        <f t="shared" si="66"/>
        <v>45.072737960960659</v>
      </c>
      <c r="X76" s="189">
        <f t="shared" si="66"/>
        <v>44.924257582097901</v>
      </c>
      <c r="Y76" s="189">
        <f t="shared" si="66"/>
        <v>44.511233315835582</v>
      </c>
      <c r="Z76" s="189">
        <f t="shared" si="66"/>
        <v>43.371785395563094</v>
      </c>
      <c r="AA76" s="189">
        <f t="shared" si="66"/>
        <v>43.033422479633259</v>
      </c>
      <c r="AB76" s="189">
        <f t="shared" si="66"/>
        <v>42.480315136074289</v>
      </c>
      <c r="AC76" s="189">
        <f t="shared" si="66"/>
        <v>41.742789394782726</v>
      </c>
      <c r="AD76" s="189">
        <f t="shared" si="66"/>
        <v>41.615606925467155</v>
      </c>
      <c r="AE76" s="189">
        <f t="shared" si="66"/>
        <v>40.700947512412597</v>
      </c>
      <c r="AF76" s="189">
        <f t="shared" si="66"/>
        <v>40.359700613598903</v>
      </c>
      <c r="AG76" s="189">
        <f t="shared" si="66"/>
        <v>39.997707258042077</v>
      </c>
      <c r="AH76" s="189">
        <f t="shared" si="66"/>
        <v>39.253249552480447</v>
      </c>
      <c r="AI76" s="189">
        <f t="shared" si="66"/>
        <v>39.144226493432008</v>
      </c>
      <c r="AJ76" s="189">
        <f t="shared" si="66"/>
        <v>38.448250788501582</v>
      </c>
      <c r="AK76" s="189">
        <f t="shared" si="66"/>
        <v>38.674670275527298</v>
      </c>
      <c r="AL76" s="189">
        <f t="shared" si="66"/>
        <v>37.601117513615876</v>
      </c>
      <c r="AM76" s="189">
        <f t="shared" si="66"/>
        <v>37.536768719057221</v>
      </c>
      <c r="AN76" s="189">
        <f t="shared" si="66"/>
        <v>36.791731656340403</v>
      </c>
      <c r="AO76" s="189">
        <f t="shared" si="66"/>
        <v>36.547455987652654</v>
      </c>
      <c r="AP76" s="189">
        <f t="shared" si="66"/>
        <v>36.175159072341714</v>
      </c>
      <c r="AQ76" s="189">
        <f t="shared" si="66"/>
        <v>36.203444188753451</v>
      </c>
      <c r="AR76" s="189">
        <f t="shared" si="66"/>
        <v>35.444318332977929</v>
      </c>
      <c r="AS76" s="189">
        <f t="shared" si="66"/>
        <v>34.622890539611475</v>
      </c>
      <c r="AT76" s="189">
        <f t="shared" si="66"/>
        <v>34.139708500670139</v>
      </c>
      <c r="AU76" s="189">
        <f t="shared" si="66"/>
        <v>34.175474194146283</v>
      </c>
      <c r="AV76" s="189">
        <f t="shared" si="66"/>
        <v>33.521607973492912</v>
      </c>
      <c r="AW76" s="189">
        <f t="shared" si="66"/>
        <v>33.526713246932331</v>
      </c>
      <c r="AX76" s="189" t="str">
        <f t="shared" si="66"/>
        <v/>
      </c>
      <c r="AY76" s="189" t="str">
        <f t="shared" si="66"/>
        <v/>
      </c>
      <c r="AZ76" s="189" t="str">
        <f t="shared" si="66"/>
        <v/>
      </c>
      <c r="BA76" s="189" t="str">
        <f t="shared" si="66"/>
        <v/>
      </c>
      <c r="BB76" s="189" t="str">
        <f t="shared" si="66"/>
        <v/>
      </c>
      <c r="BC76" s="189" t="str">
        <f t="shared" si="66"/>
        <v/>
      </c>
      <c r="BD76" s="189" t="str">
        <f t="shared" si="66"/>
        <v/>
      </c>
      <c r="BE76" s="189" t="str">
        <f t="shared" si="66"/>
        <v/>
      </c>
      <c r="BF76" s="189" t="str">
        <f t="shared" si="66"/>
        <v/>
      </c>
      <c r="BG76" s="189" t="str">
        <f t="shared" si="66"/>
        <v/>
      </c>
      <c r="BH76" s="189" t="str">
        <f t="shared" si="66"/>
        <v/>
      </c>
      <c r="BI76" s="189" t="str">
        <f t="shared" si="66"/>
        <v/>
      </c>
      <c r="BJ76" s="189" t="str">
        <f t="shared" si="66"/>
        <v/>
      </c>
      <c r="BK76" s="189" t="str">
        <f t="shared" si="66"/>
        <v/>
      </c>
      <c r="BL76" s="189" t="str">
        <f t="shared" si="66"/>
        <v/>
      </c>
      <c r="BM76" s="189" t="str">
        <f t="shared" si="66"/>
        <v/>
      </c>
      <c r="BN76" s="189" t="str">
        <f t="shared" si="66"/>
        <v/>
      </c>
      <c r="BO76" s="189" t="str">
        <f t="shared" si="66"/>
        <v/>
      </c>
      <c r="BP76" s="189" t="str">
        <f t="shared" si="66"/>
        <v/>
      </c>
      <c r="BQ76" s="396" t="str">
        <f>IFERROR(BQ74+BQ75,"")</f>
        <v/>
      </c>
      <c r="BR76" s="428">
        <f t="shared" ref="BR76:CK76" si="67">IFERROR(BR74+BR75,"")</f>
        <v>0</v>
      </c>
      <c r="BS76" s="189">
        <f t="shared" si="67"/>
        <v>0</v>
      </c>
      <c r="BT76" s="189">
        <f t="shared" si="67"/>
        <v>0</v>
      </c>
      <c r="BU76" s="189">
        <f t="shared" si="67"/>
        <v>0</v>
      </c>
      <c r="BV76" s="189">
        <f t="shared" si="67"/>
        <v>0</v>
      </c>
      <c r="BW76" s="189">
        <f t="shared" si="67"/>
        <v>0</v>
      </c>
      <c r="BX76" s="189">
        <f t="shared" si="67"/>
        <v>0</v>
      </c>
      <c r="BY76" s="189">
        <f t="shared" si="67"/>
        <v>0</v>
      </c>
      <c r="BZ76" s="189">
        <f t="shared" si="67"/>
        <v>0</v>
      </c>
      <c r="CA76" s="189">
        <f t="shared" si="67"/>
        <v>0</v>
      </c>
      <c r="CB76" s="189">
        <f t="shared" si="67"/>
        <v>0</v>
      </c>
      <c r="CC76" s="189">
        <f t="shared" si="67"/>
        <v>0</v>
      </c>
      <c r="CD76" s="189">
        <f t="shared" si="67"/>
        <v>0</v>
      </c>
      <c r="CE76" s="189">
        <f t="shared" si="67"/>
        <v>0</v>
      </c>
      <c r="CF76" s="189">
        <f t="shared" si="67"/>
        <v>0</v>
      </c>
      <c r="CG76" s="189">
        <f t="shared" si="67"/>
        <v>0</v>
      </c>
      <c r="CH76" s="189">
        <f t="shared" si="67"/>
        <v>0</v>
      </c>
      <c r="CI76" s="189">
        <f t="shared" si="67"/>
        <v>0</v>
      </c>
      <c r="CJ76" s="189">
        <f t="shared" si="67"/>
        <v>0</v>
      </c>
      <c r="CK76" s="190">
        <f t="shared" si="67"/>
        <v>0</v>
      </c>
    </row>
    <row r="77" spans="2:89" ht="15" thickBot="1" x14ac:dyDescent="0.25">
      <c r="B77" s="681"/>
      <c r="C77" s="88" t="s">
        <v>349</v>
      </c>
      <c r="D77" s="89" t="s">
        <v>294</v>
      </c>
      <c r="E77" s="90" t="s">
        <v>350</v>
      </c>
      <c r="F77" s="91" t="s">
        <v>296</v>
      </c>
      <c r="G77" s="349" t="s">
        <v>171</v>
      </c>
      <c r="H77" s="350">
        <v>2</v>
      </c>
      <c r="I77" s="196"/>
      <c r="J77" s="196">
        <f>IFERROR(J52-J73,"")</f>
        <v>97.024419525329677</v>
      </c>
      <c r="K77" s="409">
        <f t="shared" ref="K77:BP77" si="68">IFERROR(K52-K73,"")</f>
        <v>101.50110201965674</v>
      </c>
      <c r="L77" s="409">
        <f t="shared" si="68"/>
        <v>105.69670726579193</v>
      </c>
      <c r="M77" s="409">
        <f t="shared" si="68"/>
        <v>109.92026428614281</v>
      </c>
      <c r="N77" s="409">
        <f t="shared" si="68"/>
        <v>114.02826848218706</v>
      </c>
      <c r="O77" s="409">
        <f t="shared" si="68"/>
        <v>116.44096233887603</v>
      </c>
      <c r="P77" s="409">
        <f t="shared" si="68"/>
        <v>120.72592534975934</v>
      </c>
      <c r="Q77" s="409">
        <f t="shared" si="68"/>
        <v>125.03208351216244</v>
      </c>
      <c r="R77" s="409">
        <f t="shared" si="68"/>
        <v>129.21524030966691</v>
      </c>
      <c r="S77" s="409">
        <f t="shared" si="68"/>
        <v>133.33869164099633</v>
      </c>
      <c r="T77" s="409">
        <f t="shared" si="68"/>
        <v>136.78110026783872</v>
      </c>
      <c r="U77" s="409">
        <f t="shared" si="68"/>
        <v>140.26645564598971</v>
      </c>
      <c r="V77" s="409">
        <f t="shared" si="68"/>
        <v>143.62714151053353</v>
      </c>
      <c r="W77" s="409">
        <f t="shared" si="68"/>
        <v>146.60096027254986</v>
      </c>
      <c r="X77" s="409">
        <f t="shared" si="68"/>
        <v>149.41342788910799</v>
      </c>
      <c r="Y77" s="409">
        <f t="shared" si="68"/>
        <v>151.91055414223592</v>
      </c>
      <c r="Z77" s="409">
        <f t="shared" si="68"/>
        <v>154.46795550217564</v>
      </c>
      <c r="AA77" s="409">
        <f t="shared" si="68"/>
        <v>156.11524736590309</v>
      </c>
      <c r="AB77" s="409">
        <f t="shared" si="68"/>
        <v>156.7613109923833</v>
      </c>
      <c r="AC77" s="409">
        <f t="shared" si="68"/>
        <v>157.33423464617658</v>
      </c>
      <c r="AD77" s="409">
        <f t="shared" si="68"/>
        <v>157.82935947971271</v>
      </c>
      <c r="AE77" s="409">
        <f t="shared" si="68"/>
        <v>158.22425807170805</v>
      </c>
      <c r="AF77" s="409">
        <f t="shared" si="68"/>
        <v>158.57026426663322</v>
      </c>
      <c r="AG77" s="409">
        <f t="shared" si="68"/>
        <v>158.98146945691042</v>
      </c>
      <c r="AH77" s="409">
        <f t="shared" si="68"/>
        <v>159.24936913824001</v>
      </c>
      <c r="AI77" s="409">
        <f t="shared" si="68"/>
        <v>157.74962638463899</v>
      </c>
      <c r="AJ77" s="409">
        <f t="shared" si="68"/>
        <v>157.73183423261571</v>
      </c>
      <c r="AK77" s="409">
        <f t="shared" si="68"/>
        <v>156.13851502547186</v>
      </c>
      <c r="AL77" s="409">
        <f t="shared" si="68"/>
        <v>154.38482459273268</v>
      </c>
      <c r="AM77" s="409">
        <f t="shared" si="68"/>
        <v>152.64314600601119</v>
      </c>
      <c r="AN77" s="409">
        <f t="shared" si="68"/>
        <v>150.82373170776293</v>
      </c>
      <c r="AO77" s="409">
        <f t="shared" si="68"/>
        <v>149.00041374535499</v>
      </c>
      <c r="AP77" s="409">
        <f t="shared" si="68"/>
        <v>147.11114324746063</v>
      </c>
      <c r="AQ77" s="409">
        <f t="shared" si="68"/>
        <v>145.3436596488707</v>
      </c>
      <c r="AR77" s="409">
        <f t="shared" si="68"/>
        <v>143.71473215799256</v>
      </c>
      <c r="AS77" s="409">
        <f t="shared" si="68"/>
        <v>142.08625422613545</v>
      </c>
      <c r="AT77" s="409">
        <f t="shared" si="68"/>
        <v>140.57221247095993</v>
      </c>
      <c r="AU77" s="409">
        <f t="shared" si="68"/>
        <v>139.05821139533441</v>
      </c>
      <c r="AV77" s="409">
        <f t="shared" si="68"/>
        <v>137.44283407878811</v>
      </c>
      <c r="AW77" s="409">
        <f t="shared" si="68"/>
        <v>135.82706271971983</v>
      </c>
      <c r="AX77" s="409" t="str">
        <f t="shared" si="68"/>
        <v/>
      </c>
      <c r="AY77" s="409" t="str">
        <f t="shared" si="68"/>
        <v/>
      </c>
      <c r="AZ77" s="409" t="str">
        <f t="shared" si="68"/>
        <v/>
      </c>
      <c r="BA77" s="409" t="str">
        <f t="shared" si="68"/>
        <v/>
      </c>
      <c r="BB77" s="409" t="str">
        <f t="shared" si="68"/>
        <v/>
      </c>
      <c r="BC77" s="409" t="str">
        <f t="shared" si="68"/>
        <v/>
      </c>
      <c r="BD77" s="409" t="str">
        <f t="shared" si="68"/>
        <v/>
      </c>
      <c r="BE77" s="409" t="str">
        <f t="shared" si="68"/>
        <v/>
      </c>
      <c r="BF77" s="409" t="str">
        <f t="shared" si="68"/>
        <v/>
      </c>
      <c r="BG77" s="409" t="str">
        <f t="shared" si="68"/>
        <v/>
      </c>
      <c r="BH77" s="409" t="str">
        <f t="shared" si="68"/>
        <v/>
      </c>
      <c r="BI77" s="409" t="str">
        <f t="shared" si="68"/>
        <v/>
      </c>
      <c r="BJ77" s="409" t="str">
        <f t="shared" si="68"/>
        <v/>
      </c>
      <c r="BK77" s="409" t="str">
        <f t="shared" si="68"/>
        <v/>
      </c>
      <c r="BL77" s="409" t="str">
        <f t="shared" si="68"/>
        <v/>
      </c>
      <c r="BM77" s="409" t="str">
        <f t="shared" si="68"/>
        <v/>
      </c>
      <c r="BN77" s="409" t="str">
        <f t="shared" si="68"/>
        <v/>
      </c>
      <c r="BO77" s="409" t="str">
        <f t="shared" si="68"/>
        <v/>
      </c>
      <c r="BP77" s="409" t="str">
        <f t="shared" si="68"/>
        <v/>
      </c>
      <c r="BQ77" s="425" t="str">
        <f>IFERROR(BQ52-BQ73,"")</f>
        <v/>
      </c>
      <c r="BR77" s="443">
        <f t="shared" ref="BR77:CK77" si="69">IFERROR(BR52-BR73,"")</f>
        <v>0</v>
      </c>
      <c r="BS77" s="409">
        <f t="shared" si="69"/>
        <v>0</v>
      </c>
      <c r="BT77" s="409">
        <f t="shared" si="69"/>
        <v>0</v>
      </c>
      <c r="BU77" s="409">
        <f t="shared" si="69"/>
        <v>0</v>
      </c>
      <c r="BV77" s="409">
        <f t="shared" si="69"/>
        <v>0</v>
      </c>
      <c r="BW77" s="409">
        <f t="shared" si="69"/>
        <v>0</v>
      </c>
      <c r="BX77" s="409">
        <f t="shared" si="69"/>
        <v>0</v>
      </c>
      <c r="BY77" s="409">
        <f t="shared" si="69"/>
        <v>0</v>
      </c>
      <c r="BZ77" s="409">
        <f t="shared" si="69"/>
        <v>0</v>
      </c>
      <c r="CA77" s="409">
        <f t="shared" si="69"/>
        <v>0</v>
      </c>
      <c r="CB77" s="409">
        <f t="shared" si="69"/>
        <v>0</v>
      </c>
      <c r="CC77" s="409">
        <f t="shared" si="69"/>
        <v>0</v>
      </c>
      <c r="CD77" s="409">
        <f t="shared" si="69"/>
        <v>0</v>
      </c>
      <c r="CE77" s="409">
        <f t="shared" si="69"/>
        <v>0</v>
      </c>
      <c r="CF77" s="409">
        <f t="shared" si="69"/>
        <v>0</v>
      </c>
      <c r="CG77" s="409">
        <f t="shared" si="69"/>
        <v>0</v>
      </c>
      <c r="CH77" s="409">
        <f t="shared" si="69"/>
        <v>0</v>
      </c>
      <c r="CI77" s="409">
        <f t="shared" si="69"/>
        <v>0</v>
      </c>
      <c r="CJ77" s="409">
        <f t="shared" si="69"/>
        <v>0</v>
      </c>
      <c r="CK77" s="410">
        <f t="shared" si="69"/>
        <v>0</v>
      </c>
    </row>
    <row r="78" spans="2:89" ht="15.75" thickBot="1" x14ac:dyDescent="0.25">
      <c r="B78" s="3" t="s">
        <v>297</v>
      </c>
      <c r="C78" s="75" t="s">
        <v>351</v>
      </c>
      <c r="D78" s="76" t="s">
        <v>299</v>
      </c>
      <c r="E78" s="92" t="s">
        <v>352</v>
      </c>
      <c r="F78" s="93" t="s">
        <v>301</v>
      </c>
      <c r="G78" s="177" t="s">
        <v>171</v>
      </c>
      <c r="H78" s="178">
        <v>2</v>
      </c>
      <c r="I78" s="398"/>
      <c r="J78" s="179">
        <f>IFERROR(J77-J76,"")</f>
        <v>50.016399768264748</v>
      </c>
      <c r="K78" s="180">
        <f t="shared" ref="K78:BP78" si="70">IFERROR(K77-K76,"")</f>
        <v>53.364223111215288</v>
      </c>
      <c r="L78" s="180">
        <f t="shared" si="70"/>
        <v>56.957708830173267</v>
      </c>
      <c r="M78" s="180">
        <f t="shared" si="70"/>
        <v>59.673324525986438</v>
      </c>
      <c r="N78" s="180">
        <f t="shared" si="70"/>
        <v>61.677263734254431</v>
      </c>
      <c r="O78" s="180">
        <f t="shared" si="70"/>
        <v>63.505885192545172</v>
      </c>
      <c r="P78" s="180">
        <f t="shared" si="70"/>
        <v>68.962567609318228</v>
      </c>
      <c r="Q78" s="180">
        <f t="shared" si="70"/>
        <v>74.722004943682137</v>
      </c>
      <c r="R78" s="180">
        <f t="shared" si="70"/>
        <v>79.52821834805664</v>
      </c>
      <c r="S78" s="180">
        <f t="shared" si="70"/>
        <v>84.38258831864718</v>
      </c>
      <c r="T78" s="180">
        <f t="shared" si="70"/>
        <v>88.499755563203394</v>
      </c>
      <c r="U78" s="180">
        <f t="shared" si="70"/>
        <v>91.825675690272234</v>
      </c>
      <c r="V78" s="180">
        <f t="shared" si="70"/>
        <v>96.946781503332005</v>
      </c>
      <c r="W78" s="180">
        <f t="shared" si="70"/>
        <v>101.52822231158919</v>
      </c>
      <c r="X78" s="180">
        <f t="shared" si="70"/>
        <v>104.48917030701008</v>
      </c>
      <c r="Y78" s="180">
        <f t="shared" si="70"/>
        <v>107.39932082640034</v>
      </c>
      <c r="Z78" s="180">
        <f t="shared" si="70"/>
        <v>111.09617010661255</v>
      </c>
      <c r="AA78" s="180">
        <f t="shared" si="70"/>
        <v>113.08182488626983</v>
      </c>
      <c r="AB78" s="180">
        <f t="shared" si="70"/>
        <v>114.280995856309</v>
      </c>
      <c r="AC78" s="180">
        <f t="shared" si="70"/>
        <v>115.59144525139385</v>
      </c>
      <c r="AD78" s="180">
        <f t="shared" si="70"/>
        <v>116.21375255424556</v>
      </c>
      <c r="AE78" s="180">
        <f t="shared" si="70"/>
        <v>117.52331055929545</v>
      </c>
      <c r="AF78" s="180">
        <f t="shared" si="70"/>
        <v>118.21056365303431</v>
      </c>
      <c r="AG78" s="180">
        <f t="shared" si="70"/>
        <v>118.98376219886833</v>
      </c>
      <c r="AH78" s="180">
        <f t="shared" si="70"/>
        <v>119.99611958575957</v>
      </c>
      <c r="AI78" s="180">
        <f t="shared" si="70"/>
        <v>118.60539989120699</v>
      </c>
      <c r="AJ78" s="180">
        <f t="shared" si="70"/>
        <v>119.28358344411413</v>
      </c>
      <c r="AK78" s="180">
        <f t="shared" si="70"/>
        <v>117.46384474994457</v>
      </c>
      <c r="AL78" s="180">
        <f t="shared" si="70"/>
        <v>116.78370707911681</v>
      </c>
      <c r="AM78" s="180">
        <f t="shared" si="70"/>
        <v>115.10637728695397</v>
      </c>
      <c r="AN78" s="180">
        <f t="shared" si="70"/>
        <v>114.03200005142253</v>
      </c>
      <c r="AO78" s="180">
        <f t="shared" si="70"/>
        <v>112.45295775770234</v>
      </c>
      <c r="AP78" s="180">
        <f t="shared" si="70"/>
        <v>110.93598417511892</v>
      </c>
      <c r="AQ78" s="180">
        <f t="shared" si="70"/>
        <v>109.14021546011725</v>
      </c>
      <c r="AR78" s="180">
        <f t="shared" si="70"/>
        <v>108.27041382501463</v>
      </c>
      <c r="AS78" s="180">
        <f t="shared" si="70"/>
        <v>107.46336368652398</v>
      </c>
      <c r="AT78" s="180">
        <f t="shared" si="70"/>
        <v>106.43250397028979</v>
      </c>
      <c r="AU78" s="180">
        <f t="shared" si="70"/>
        <v>104.88273720118812</v>
      </c>
      <c r="AV78" s="180">
        <f t="shared" si="70"/>
        <v>103.9212261052952</v>
      </c>
      <c r="AW78" s="180">
        <f t="shared" si="70"/>
        <v>102.3003494727875</v>
      </c>
      <c r="AX78" s="180" t="str">
        <f t="shared" si="70"/>
        <v/>
      </c>
      <c r="AY78" s="180" t="str">
        <f t="shared" si="70"/>
        <v/>
      </c>
      <c r="AZ78" s="180" t="str">
        <f t="shared" si="70"/>
        <v/>
      </c>
      <c r="BA78" s="180" t="str">
        <f t="shared" si="70"/>
        <v/>
      </c>
      <c r="BB78" s="180" t="str">
        <f t="shared" si="70"/>
        <v/>
      </c>
      <c r="BC78" s="180" t="str">
        <f t="shared" si="70"/>
        <v/>
      </c>
      <c r="BD78" s="180" t="str">
        <f t="shared" si="70"/>
        <v/>
      </c>
      <c r="BE78" s="180" t="str">
        <f t="shared" si="70"/>
        <v/>
      </c>
      <c r="BF78" s="180" t="str">
        <f t="shared" si="70"/>
        <v/>
      </c>
      <c r="BG78" s="180" t="str">
        <f t="shared" si="70"/>
        <v/>
      </c>
      <c r="BH78" s="180" t="str">
        <f t="shared" si="70"/>
        <v/>
      </c>
      <c r="BI78" s="180" t="str">
        <f t="shared" si="70"/>
        <v/>
      </c>
      <c r="BJ78" s="180" t="str">
        <f t="shared" si="70"/>
        <v/>
      </c>
      <c r="BK78" s="180" t="str">
        <f t="shared" si="70"/>
        <v/>
      </c>
      <c r="BL78" s="180" t="str">
        <f t="shared" si="70"/>
        <v/>
      </c>
      <c r="BM78" s="180" t="str">
        <f t="shared" si="70"/>
        <v/>
      </c>
      <c r="BN78" s="180" t="str">
        <f t="shared" si="70"/>
        <v/>
      </c>
      <c r="BO78" s="180" t="str">
        <f t="shared" si="70"/>
        <v/>
      </c>
      <c r="BP78" s="180" t="str">
        <f t="shared" si="70"/>
        <v/>
      </c>
      <c r="BQ78" s="397" t="str">
        <f>IFERROR(BQ77-BQ76,"")</f>
        <v/>
      </c>
      <c r="BR78" s="398">
        <f t="shared" ref="BR78:CK78" si="71">IFERROR(BR77-BR76,"")</f>
        <v>0</v>
      </c>
      <c r="BS78" s="180">
        <f t="shared" si="71"/>
        <v>0</v>
      </c>
      <c r="BT78" s="180">
        <f t="shared" si="71"/>
        <v>0</v>
      </c>
      <c r="BU78" s="180">
        <f t="shared" si="71"/>
        <v>0</v>
      </c>
      <c r="BV78" s="180">
        <f t="shared" si="71"/>
        <v>0</v>
      </c>
      <c r="BW78" s="180">
        <f t="shared" si="71"/>
        <v>0</v>
      </c>
      <c r="BX78" s="180">
        <f t="shared" si="71"/>
        <v>0</v>
      </c>
      <c r="BY78" s="180">
        <f t="shared" si="71"/>
        <v>0</v>
      </c>
      <c r="BZ78" s="180">
        <f t="shared" si="71"/>
        <v>0</v>
      </c>
      <c r="CA78" s="180">
        <f t="shared" si="71"/>
        <v>0</v>
      </c>
      <c r="CB78" s="180">
        <f t="shared" si="71"/>
        <v>0</v>
      </c>
      <c r="CC78" s="180">
        <f t="shared" si="71"/>
        <v>0</v>
      </c>
      <c r="CD78" s="180">
        <f t="shared" si="71"/>
        <v>0</v>
      </c>
      <c r="CE78" s="180">
        <f t="shared" si="71"/>
        <v>0</v>
      </c>
      <c r="CF78" s="180">
        <f t="shared" si="71"/>
        <v>0</v>
      </c>
      <c r="CG78" s="180">
        <f t="shared" si="71"/>
        <v>0</v>
      </c>
      <c r="CH78" s="180">
        <f t="shared" si="71"/>
        <v>0</v>
      </c>
      <c r="CI78" s="180">
        <f t="shared" si="71"/>
        <v>0</v>
      </c>
      <c r="CJ78" s="180">
        <f t="shared" si="71"/>
        <v>0</v>
      </c>
      <c r="CK78" s="181">
        <f t="shared" si="71"/>
        <v>0</v>
      </c>
    </row>
    <row r="79" spans="2:89" x14ac:dyDescent="0.2">
      <c r="E79" s="197"/>
      <c r="F79" s="197"/>
      <c r="J79" s="198"/>
    </row>
    <row r="80" spans="2:89" ht="15" thickBot="1" x14ac:dyDescent="0.25">
      <c r="E80" s="197"/>
      <c r="F80" s="197"/>
      <c r="J80" s="198"/>
    </row>
    <row r="81" spans="2:107" ht="15.75" thickBot="1" x14ac:dyDescent="0.3">
      <c r="F81" s="199" t="s">
        <v>353</v>
      </c>
      <c r="G81" s="200" t="s">
        <v>354</v>
      </c>
      <c r="H81" s="201" t="s">
        <v>355</v>
      </c>
      <c r="I81" s="202"/>
      <c r="J81" s="94" t="str">
        <f t="shared" ref="J81:BQ81" si="72">J5</f>
        <v>2020-21</v>
      </c>
      <c r="K81" s="95" t="str">
        <f t="shared" si="72"/>
        <v>2021-22</v>
      </c>
      <c r="L81" s="95" t="str">
        <f t="shared" si="72"/>
        <v>2022-23</v>
      </c>
      <c r="M81" s="95" t="str">
        <f t="shared" si="72"/>
        <v>2023-24</v>
      </c>
      <c r="N81" s="95" t="str">
        <f t="shared" si="72"/>
        <v>2024-25</v>
      </c>
      <c r="O81" s="95" t="str">
        <f t="shared" si="72"/>
        <v>2025-26</v>
      </c>
      <c r="P81" s="95" t="str">
        <f t="shared" si="72"/>
        <v>2026-27</v>
      </c>
      <c r="Q81" s="95" t="str">
        <f t="shared" si="72"/>
        <v>2027-28</v>
      </c>
      <c r="R81" s="95" t="str">
        <f t="shared" si="72"/>
        <v>2028-29</v>
      </c>
      <c r="S81" s="95" t="str">
        <f t="shared" si="72"/>
        <v>2029-30</v>
      </c>
      <c r="T81" s="95" t="str">
        <f t="shared" si="72"/>
        <v>2030-31</v>
      </c>
      <c r="U81" s="95" t="str">
        <f t="shared" si="72"/>
        <v>2031-32</v>
      </c>
      <c r="V81" s="95" t="str">
        <f t="shared" si="72"/>
        <v>2032-33</v>
      </c>
      <c r="W81" s="95" t="str">
        <f t="shared" si="72"/>
        <v>2033-34</v>
      </c>
      <c r="X81" s="95" t="str">
        <f t="shared" si="72"/>
        <v>2034-35</v>
      </c>
      <c r="Y81" s="95" t="str">
        <f t="shared" si="72"/>
        <v>2035-36</v>
      </c>
      <c r="Z81" s="95" t="str">
        <f t="shared" si="72"/>
        <v>2036-37</v>
      </c>
      <c r="AA81" s="95" t="str">
        <f t="shared" si="72"/>
        <v>2037-38</v>
      </c>
      <c r="AB81" s="95" t="str">
        <f t="shared" si="72"/>
        <v>2038-39</v>
      </c>
      <c r="AC81" s="95" t="str">
        <f t="shared" si="72"/>
        <v>2039-40</v>
      </c>
      <c r="AD81" s="95" t="str">
        <f t="shared" si="72"/>
        <v>2040-41</v>
      </c>
      <c r="AE81" s="95" t="str">
        <f t="shared" si="72"/>
        <v>2041-42</v>
      </c>
      <c r="AF81" s="95" t="str">
        <f t="shared" si="72"/>
        <v>2042-43</v>
      </c>
      <c r="AG81" s="95" t="str">
        <f t="shared" si="72"/>
        <v>2043-44</v>
      </c>
      <c r="AH81" s="95" t="str">
        <f t="shared" si="72"/>
        <v>2044-45</v>
      </c>
      <c r="AI81" s="95" t="str">
        <f t="shared" si="72"/>
        <v>2045-46</v>
      </c>
      <c r="AJ81" s="95" t="str">
        <f t="shared" si="72"/>
        <v>2046-47</v>
      </c>
      <c r="AK81" s="95" t="str">
        <f t="shared" si="72"/>
        <v>2047-48</v>
      </c>
      <c r="AL81" s="95" t="str">
        <f t="shared" si="72"/>
        <v>2048-49</v>
      </c>
      <c r="AM81" s="95" t="str">
        <f t="shared" si="72"/>
        <v>2049-50</v>
      </c>
      <c r="AN81" s="95" t="str">
        <f t="shared" si="72"/>
        <v>2050-51</v>
      </c>
      <c r="AO81" s="95" t="str">
        <f t="shared" si="72"/>
        <v>2051-52</v>
      </c>
      <c r="AP81" s="95" t="str">
        <f t="shared" si="72"/>
        <v>2052-53</v>
      </c>
      <c r="AQ81" s="95" t="str">
        <f t="shared" si="72"/>
        <v>2053-54</v>
      </c>
      <c r="AR81" s="95" t="str">
        <f t="shared" si="72"/>
        <v>2054-55</v>
      </c>
      <c r="AS81" s="95" t="str">
        <f t="shared" si="72"/>
        <v>2055-56</v>
      </c>
      <c r="AT81" s="95" t="str">
        <f t="shared" si="72"/>
        <v>2056-57</v>
      </c>
      <c r="AU81" s="95" t="str">
        <f t="shared" si="72"/>
        <v>2057-58</v>
      </c>
      <c r="AV81" s="95" t="str">
        <f t="shared" si="72"/>
        <v>2058-59</v>
      </c>
      <c r="AW81" s="95" t="str">
        <f t="shared" si="72"/>
        <v>2059-60</v>
      </c>
      <c r="AX81" s="95" t="str">
        <f t="shared" si="72"/>
        <v>2060-61</v>
      </c>
      <c r="AY81" s="95" t="str">
        <f t="shared" si="72"/>
        <v>2061-62</v>
      </c>
      <c r="AZ81" s="95" t="str">
        <f t="shared" si="72"/>
        <v>2062-63</v>
      </c>
      <c r="BA81" s="95" t="str">
        <f t="shared" si="72"/>
        <v>2063-64</v>
      </c>
      <c r="BB81" s="95" t="str">
        <f t="shared" si="72"/>
        <v>2064-65</v>
      </c>
      <c r="BC81" s="95" t="str">
        <f t="shared" si="72"/>
        <v>2065-66</v>
      </c>
      <c r="BD81" s="95" t="str">
        <f t="shared" si="72"/>
        <v>2066-67</v>
      </c>
      <c r="BE81" s="95" t="str">
        <f t="shared" si="72"/>
        <v>2067-68</v>
      </c>
      <c r="BF81" s="95" t="str">
        <f t="shared" si="72"/>
        <v>2068-69</v>
      </c>
      <c r="BG81" s="95" t="str">
        <f t="shared" si="72"/>
        <v>2069-70</v>
      </c>
      <c r="BH81" s="95" t="str">
        <f t="shared" si="72"/>
        <v>2070-71</v>
      </c>
      <c r="BI81" s="95" t="str">
        <f t="shared" si="72"/>
        <v>2071-72</v>
      </c>
      <c r="BJ81" s="95" t="str">
        <f t="shared" si="72"/>
        <v>2072-73</v>
      </c>
      <c r="BK81" s="95" t="str">
        <f t="shared" si="72"/>
        <v>2073-74</v>
      </c>
      <c r="BL81" s="95" t="str">
        <f t="shared" si="72"/>
        <v>2074-75</v>
      </c>
      <c r="BM81" s="95" t="str">
        <f t="shared" si="72"/>
        <v>2075-76</v>
      </c>
      <c r="BN81" s="95" t="str">
        <f t="shared" si="72"/>
        <v>2076-77</v>
      </c>
      <c r="BO81" s="95" t="str">
        <f t="shared" si="72"/>
        <v>2077-78</v>
      </c>
      <c r="BP81" s="95" t="str">
        <f t="shared" si="72"/>
        <v>2078-79</v>
      </c>
      <c r="BQ81" s="96" t="str">
        <f t="shared" si="72"/>
        <v>2079-80</v>
      </c>
      <c r="BR81" s="312" t="s">
        <v>131</v>
      </c>
      <c r="BS81" s="312" t="s">
        <v>132</v>
      </c>
      <c r="BT81" s="312" t="s">
        <v>133</v>
      </c>
      <c r="BU81" s="312" t="s">
        <v>134</v>
      </c>
      <c r="BV81" s="312" t="s">
        <v>135</v>
      </c>
      <c r="BW81" s="312" t="s">
        <v>136</v>
      </c>
      <c r="BX81" s="312" t="s">
        <v>137</v>
      </c>
      <c r="BY81" s="312" t="s">
        <v>138</v>
      </c>
      <c r="BZ81" s="312" t="s">
        <v>139</v>
      </c>
      <c r="CA81" s="312" t="s">
        <v>140</v>
      </c>
      <c r="CB81" s="312" t="s">
        <v>141</v>
      </c>
      <c r="CC81" s="312" t="s">
        <v>142</v>
      </c>
      <c r="CD81" s="312" t="s">
        <v>143</v>
      </c>
      <c r="CE81" s="312" t="s">
        <v>144</v>
      </c>
      <c r="CF81" s="312" t="s">
        <v>145</v>
      </c>
      <c r="CG81" s="312" t="s">
        <v>146</v>
      </c>
      <c r="CH81" s="312" t="s">
        <v>147</v>
      </c>
      <c r="CI81" s="312" t="s">
        <v>148</v>
      </c>
      <c r="CJ81" s="312" t="s">
        <v>149</v>
      </c>
      <c r="CK81" s="312" t="s">
        <v>150</v>
      </c>
    </row>
    <row r="82" spans="2:107" x14ac:dyDescent="0.2">
      <c r="B82" s="203"/>
      <c r="C82" s="203"/>
      <c r="D82" s="203"/>
      <c r="E82" s="203"/>
      <c r="F82" s="204" t="s">
        <v>356</v>
      </c>
      <c r="G82" s="205" t="s">
        <v>357</v>
      </c>
      <c r="H82" s="206">
        <v>58.1</v>
      </c>
      <c r="I82" s="207"/>
      <c r="J82" s="208">
        <f t="shared" ref="J82:Y90" si="73">SUMIFS(J$94:J$392,$B$94:$B$392,"Y",$C$94:$C$392,$G82)</f>
        <v>0</v>
      </c>
      <c r="K82" s="209">
        <f t="shared" si="73"/>
        <v>0</v>
      </c>
      <c r="L82" s="209">
        <f t="shared" si="73"/>
        <v>0</v>
      </c>
      <c r="M82" s="209">
        <f t="shared" si="73"/>
        <v>0</v>
      </c>
      <c r="N82" s="209">
        <f t="shared" si="73"/>
        <v>0</v>
      </c>
      <c r="O82" s="209">
        <f t="shared" si="73"/>
        <v>0</v>
      </c>
      <c r="P82" s="209">
        <f t="shared" si="73"/>
        <v>0</v>
      </c>
      <c r="Q82" s="209">
        <f t="shared" si="73"/>
        <v>0</v>
      </c>
      <c r="R82" s="209">
        <f t="shared" si="73"/>
        <v>0</v>
      </c>
      <c r="S82" s="209">
        <f t="shared" si="73"/>
        <v>0</v>
      </c>
      <c r="T82" s="209">
        <f t="shared" si="73"/>
        <v>0</v>
      </c>
      <c r="U82" s="209">
        <f t="shared" si="73"/>
        <v>0</v>
      </c>
      <c r="V82" s="209">
        <f t="shared" si="73"/>
        <v>0</v>
      </c>
      <c r="W82" s="209">
        <f t="shared" si="73"/>
        <v>0</v>
      </c>
      <c r="X82" s="209">
        <f t="shared" si="73"/>
        <v>0</v>
      </c>
      <c r="Y82" s="209">
        <f t="shared" si="73"/>
        <v>0</v>
      </c>
      <c r="Z82" s="209">
        <f t="shared" ref="Z82:AO90" si="74">SUMIFS(Z$94:Z$392,$B$94:$B$392,"Y",$C$94:$C$392,$G82)</f>
        <v>0</v>
      </c>
      <c r="AA82" s="209">
        <f t="shared" si="74"/>
        <v>0</v>
      </c>
      <c r="AB82" s="209">
        <f t="shared" si="74"/>
        <v>0</v>
      </c>
      <c r="AC82" s="209">
        <f t="shared" si="74"/>
        <v>0</v>
      </c>
      <c r="AD82" s="209">
        <f t="shared" si="74"/>
        <v>0</v>
      </c>
      <c r="AE82" s="209">
        <f t="shared" si="74"/>
        <v>0</v>
      </c>
      <c r="AF82" s="209">
        <f t="shared" si="74"/>
        <v>0</v>
      </c>
      <c r="AG82" s="209">
        <f t="shared" si="74"/>
        <v>0</v>
      </c>
      <c r="AH82" s="209">
        <f t="shared" si="74"/>
        <v>0</v>
      </c>
      <c r="AI82" s="209">
        <f t="shared" si="74"/>
        <v>0</v>
      </c>
      <c r="AJ82" s="209">
        <f t="shared" si="74"/>
        <v>0</v>
      </c>
      <c r="AK82" s="209">
        <f t="shared" si="74"/>
        <v>0</v>
      </c>
      <c r="AL82" s="209">
        <f t="shared" si="74"/>
        <v>0</v>
      </c>
      <c r="AM82" s="209">
        <f t="shared" si="74"/>
        <v>0</v>
      </c>
      <c r="AN82" s="209">
        <f t="shared" si="74"/>
        <v>0</v>
      </c>
      <c r="AO82" s="209">
        <f t="shared" si="74"/>
        <v>0</v>
      </c>
      <c r="AP82" s="209">
        <f t="shared" ref="AP82:BE90" si="75">SUMIFS(AP$94:AP$392,$B$94:$B$392,"Y",$C$94:$C$392,$G82)</f>
        <v>0</v>
      </c>
      <c r="AQ82" s="209">
        <f t="shared" si="75"/>
        <v>0</v>
      </c>
      <c r="AR82" s="209">
        <f t="shared" si="75"/>
        <v>0</v>
      </c>
      <c r="AS82" s="209">
        <f t="shared" si="75"/>
        <v>0</v>
      </c>
      <c r="AT82" s="209">
        <f t="shared" si="75"/>
        <v>0</v>
      </c>
      <c r="AU82" s="209">
        <f t="shared" si="75"/>
        <v>0</v>
      </c>
      <c r="AV82" s="209">
        <f t="shared" si="75"/>
        <v>0</v>
      </c>
      <c r="AW82" s="209">
        <f t="shared" si="75"/>
        <v>0</v>
      </c>
      <c r="AX82" s="209">
        <f t="shared" si="75"/>
        <v>0</v>
      </c>
      <c r="AY82" s="209">
        <f t="shared" si="75"/>
        <v>0</v>
      </c>
      <c r="AZ82" s="209">
        <f t="shared" si="75"/>
        <v>0</v>
      </c>
      <c r="BA82" s="209">
        <f t="shared" si="75"/>
        <v>0</v>
      </c>
      <c r="BB82" s="209">
        <f t="shared" si="75"/>
        <v>0</v>
      </c>
      <c r="BC82" s="209">
        <f t="shared" si="75"/>
        <v>0</v>
      </c>
      <c r="BD82" s="209">
        <f t="shared" si="75"/>
        <v>0</v>
      </c>
      <c r="BE82" s="209">
        <f t="shared" si="75"/>
        <v>0</v>
      </c>
      <c r="BF82" s="209">
        <f t="shared" ref="BF82:BU90" si="76">SUMIFS(BF$94:BF$392,$B$94:$B$392,"Y",$C$94:$C$392,$G82)</f>
        <v>0</v>
      </c>
      <c r="BG82" s="209">
        <f t="shared" si="76"/>
        <v>0</v>
      </c>
      <c r="BH82" s="209">
        <f t="shared" si="76"/>
        <v>0</v>
      </c>
      <c r="BI82" s="209">
        <f t="shared" si="76"/>
        <v>0</v>
      </c>
      <c r="BJ82" s="209">
        <f t="shared" si="76"/>
        <v>0</v>
      </c>
      <c r="BK82" s="209">
        <f t="shared" si="76"/>
        <v>0</v>
      </c>
      <c r="BL82" s="209">
        <f t="shared" si="76"/>
        <v>0</v>
      </c>
      <c r="BM82" s="209">
        <f t="shared" si="76"/>
        <v>0</v>
      </c>
      <c r="BN82" s="209">
        <f t="shared" si="76"/>
        <v>0</v>
      </c>
      <c r="BO82" s="209">
        <f t="shared" si="76"/>
        <v>0</v>
      </c>
      <c r="BP82" s="209">
        <f t="shared" si="76"/>
        <v>0</v>
      </c>
      <c r="BQ82" s="210">
        <f t="shared" si="76"/>
        <v>0</v>
      </c>
      <c r="BR82" s="210">
        <f t="shared" si="76"/>
        <v>0</v>
      </c>
      <c r="BS82" s="210">
        <f t="shared" si="76"/>
        <v>0</v>
      </c>
      <c r="BT82" s="210">
        <f t="shared" si="76"/>
        <v>0</v>
      </c>
      <c r="BU82" s="210">
        <f t="shared" si="76"/>
        <v>0</v>
      </c>
      <c r="BV82" s="210">
        <f t="shared" ref="BV82:CK90" si="77">SUMIFS(BV$94:BV$392,$B$94:$B$392,"Y",$C$94:$C$392,$G82)</f>
        <v>0</v>
      </c>
      <c r="BW82" s="210">
        <f t="shared" si="77"/>
        <v>0</v>
      </c>
      <c r="BX82" s="210">
        <f t="shared" si="77"/>
        <v>0</v>
      </c>
      <c r="BY82" s="210">
        <f t="shared" si="77"/>
        <v>0</v>
      </c>
      <c r="BZ82" s="210">
        <f t="shared" si="77"/>
        <v>0</v>
      </c>
      <c r="CA82" s="210">
        <f t="shared" si="77"/>
        <v>0</v>
      </c>
      <c r="CB82" s="210">
        <f t="shared" si="77"/>
        <v>0</v>
      </c>
      <c r="CC82" s="210">
        <f t="shared" si="77"/>
        <v>0</v>
      </c>
      <c r="CD82" s="210">
        <f t="shared" si="77"/>
        <v>0</v>
      </c>
      <c r="CE82" s="210">
        <f t="shared" si="77"/>
        <v>0</v>
      </c>
      <c r="CF82" s="210">
        <f t="shared" si="77"/>
        <v>0</v>
      </c>
      <c r="CG82" s="210">
        <f t="shared" si="77"/>
        <v>0</v>
      </c>
      <c r="CH82" s="210">
        <f t="shared" si="77"/>
        <v>0</v>
      </c>
      <c r="CI82" s="210">
        <f t="shared" si="77"/>
        <v>0</v>
      </c>
      <c r="CJ82" s="210">
        <f t="shared" si="77"/>
        <v>0</v>
      </c>
      <c r="CK82" s="210">
        <f t="shared" si="77"/>
        <v>0</v>
      </c>
    </row>
    <row r="83" spans="2:107" x14ac:dyDescent="0.2">
      <c r="B83" s="203"/>
      <c r="C83" s="203"/>
      <c r="D83" s="203"/>
      <c r="E83" s="203"/>
      <c r="F83" s="211" t="s">
        <v>358</v>
      </c>
      <c r="G83" s="212" t="s">
        <v>359</v>
      </c>
      <c r="H83" s="213">
        <v>58.2</v>
      </c>
      <c r="I83" s="214"/>
      <c r="J83" s="215">
        <f t="shared" si="73"/>
        <v>0</v>
      </c>
      <c r="K83" s="216">
        <f t="shared" si="73"/>
        <v>0</v>
      </c>
      <c r="L83" s="216">
        <f t="shared" si="73"/>
        <v>0</v>
      </c>
      <c r="M83" s="216">
        <f t="shared" si="73"/>
        <v>0</v>
      </c>
      <c r="N83" s="216">
        <f t="shared" si="73"/>
        <v>0</v>
      </c>
      <c r="O83" s="216">
        <f t="shared" si="73"/>
        <v>0</v>
      </c>
      <c r="P83" s="216">
        <f t="shared" si="73"/>
        <v>0</v>
      </c>
      <c r="Q83" s="216">
        <f t="shared" si="73"/>
        <v>0</v>
      </c>
      <c r="R83" s="216">
        <f t="shared" si="73"/>
        <v>0</v>
      </c>
      <c r="S83" s="216">
        <f t="shared" si="73"/>
        <v>0</v>
      </c>
      <c r="T83" s="216">
        <f t="shared" si="73"/>
        <v>0</v>
      </c>
      <c r="U83" s="216">
        <f t="shared" si="73"/>
        <v>0</v>
      </c>
      <c r="V83" s="216">
        <f t="shared" si="73"/>
        <v>0</v>
      </c>
      <c r="W83" s="216">
        <f t="shared" si="73"/>
        <v>0</v>
      </c>
      <c r="X83" s="216">
        <f t="shared" si="73"/>
        <v>0</v>
      </c>
      <c r="Y83" s="216">
        <f t="shared" si="73"/>
        <v>0</v>
      </c>
      <c r="Z83" s="216">
        <f t="shared" si="74"/>
        <v>0</v>
      </c>
      <c r="AA83" s="216">
        <f t="shared" si="74"/>
        <v>0</v>
      </c>
      <c r="AB83" s="216">
        <f t="shared" si="74"/>
        <v>0</v>
      </c>
      <c r="AC83" s="216">
        <f t="shared" si="74"/>
        <v>0</v>
      </c>
      <c r="AD83" s="216">
        <f t="shared" si="74"/>
        <v>0</v>
      </c>
      <c r="AE83" s="216">
        <f t="shared" si="74"/>
        <v>0</v>
      </c>
      <c r="AF83" s="216">
        <f t="shared" si="74"/>
        <v>0</v>
      </c>
      <c r="AG83" s="216">
        <f t="shared" si="74"/>
        <v>0</v>
      </c>
      <c r="AH83" s="216">
        <f t="shared" si="74"/>
        <v>0</v>
      </c>
      <c r="AI83" s="216">
        <f t="shared" si="74"/>
        <v>0</v>
      </c>
      <c r="AJ83" s="216">
        <f t="shared" si="74"/>
        <v>0</v>
      </c>
      <c r="AK83" s="216">
        <f t="shared" si="74"/>
        <v>0</v>
      </c>
      <c r="AL83" s="216">
        <f t="shared" si="74"/>
        <v>0</v>
      </c>
      <c r="AM83" s="216">
        <f t="shared" si="74"/>
        <v>0</v>
      </c>
      <c r="AN83" s="216">
        <f t="shared" si="74"/>
        <v>0</v>
      </c>
      <c r="AO83" s="216">
        <f t="shared" si="74"/>
        <v>0</v>
      </c>
      <c r="AP83" s="216">
        <f t="shared" si="75"/>
        <v>0</v>
      </c>
      <c r="AQ83" s="216">
        <f t="shared" si="75"/>
        <v>0</v>
      </c>
      <c r="AR83" s="216">
        <f t="shared" si="75"/>
        <v>0</v>
      </c>
      <c r="AS83" s="216">
        <f t="shared" si="75"/>
        <v>0</v>
      </c>
      <c r="AT83" s="216">
        <f t="shared" si="75"/>
        <v>0</v>
      </c>
      <c r="AU83" s="216">
        <f t="shared" si="75"/>
        <v>0</v>
      </c>
      <c r="AV83" s="216">
        <f t="shared" si="75"/>
        <v>0</v>
      </c>
      <c r="AW83" s="216">
        <f t="shared" si="75"/>
        <v>0</v>
      </c>
      <c r="AX83" s="216">
        <f t="shared" si="75"/>
        <v>0</v>
      </c>
      <c r="AY83" s="216">
        <f t="shared" si="75"/>
        <v>0</v>
      </c>
      <c r="AZ83" s="216">
        <f t="shared" si="75"/>
        <v>0</v>
      </c>
      <c r="BA83" s="216">
        <f t="shared" si="75"/>
        <v>0</v>
      </c>
      <c r="BB83" s="216">
        <f t="shared" si="75"/>
        <v>0</v>
      </c>
      <c r="BC83" s="216">
        <f t="shared" si="75"/>
        <v>0</v>
      </c>
      <c r="BD83" s="216">
        <f t="shared" si="75"/>
        <v>0</v>
      </c>
      <c r="BE83" s="216">
        <f t="shared" si="75"/>
        <v>0</v>
      </c>
      <c r="BF83" s="216">
        <f t="shared" si="76"/>
        <v>0</v>
      </c>
      <c r="BG83" s="216">
        <f t="shared" si="76"/>
        <v>0</v>
      </c>
      <c r="BH83" s="216">
        <f t="shared" si="76"/>
        <v>0</v>
      </c>
      <c r="BI83" s="216">
        <f t="shared" si="76"/>
        <v>0</v>
      </c>
      <c r="BJ83" s="216">
        <f t="shared" si="76"/>
        <v>0</v>
      </c>
      <c r="BK83" s="216">
        <f t="shared" si="76"/>
        <v>0</v>
      </c>
      <c r="BL83" s="216">
        <f t="shared" si="76"/>
        <v>0</v>
      </c>
      <c r="BM83" s="216">
        <f t="shared" si="76"/>
        <v>0</v>
      </c>
      <c r="BN83" s="216">
        <f t="shared" si="76"/>
        <v>0</v>
      </c>
      <c r="BO83" s="216">
        <f t="shared" si="76"/>
        <v>0</v>
      </c>
      <c r="BP83" s="216">
        <f t="shared" si="76"/>
        <v>0</v>
      </c>
      <c r="BQ83" s="217">
        <f t="shared" si="76"/>
        <v>0</v>
      </c>
      <c r="BR83" s="217">
        <f t="shared" si="76"/>
        <v>0</v>
      </c>
      <c r="BS83" s="217">
        <f t="shared" si="76"/>
        <v>0</v>
      </c>
      <c r="BT83" s="217">
        <f t="shared" si="76"/>
        <v>0</v>
      </c>
      <c r="BU83" s="217">
        <f t="shared" si="76"/>
        <v>0</v>
      </c>
      <c r="BV83" s="217">
        <f t="shared" si="77"/>
        <v>0</v>
      </c>
      <c r="BW83" s="217">
        <f t="shared" si="77"/>
        <v>0</v>
      </c>
      <c r="BX83" s="217">
        <f t="shared" si="77"/>
        <v>0</v>
      </c>
      <c r="BY83" s="217">
        <f t="shared" si="77"/>
        <v>0</v>
      </c>
      <c r="BZ83" s="217">
        <f t="shared" si="77"/>
        <v>0</v>
      </c>
      <c r="CA83" s="217">
        <f t="shared" si="77"/>
        <v>0</v>
      </c>
      <c r="CB83" s="217">
        <f t="shared" si="77"/>
        <v>0</v>
      </c>
      <c r="CC83" s="217">
        <f t="shared" si="77"/>
        <v>0</v>
      </c>
      <c r="CD83" s="217">
        <f t="shared" si="77"/>
        <v>0</v>
      </c>
      <c r="CE83" s="217">
        <f t="shared" si="77"/>
        <v>0</v>
      </c>
      <c r="CF83" s="217">
        <f t="shared" si="77"/>
        <v>0</v>
      </c>
      <c r="CG83" s="217">
        <f t="shared" si="77"/>
        <v>0</v>
      </c>
      <c r="CH83" s="217">
        <f t="shared" si="77"/>
        <v>0</v>
      </c>
      <c r="CI83" s="217">
        <f t="shared" si="77"/>
        <v>0</v>
      </c>
      <c r="CJ83" s="217">
        <f t="shared" si="77"/>
        <v>0</v>
      </c>
      <c r="CK83" s="217">
        <f t="shared" si="77"/>
        <v>0</v>
      </c>
    </row>
    <row r="84" spans="2:107" x14ac:dyDescent="0.2">
      <c r="B84" s="203"/>
      <c r="C84" s="203"/>
      <c r="D84" s="203"/>
      <c r="E84" s="203"/>
      <c r="F84" s="211" t="s">
        <v>360</v>
      </c>
      <c r="G84" s="212" t="s">
        <v>361</v>
      </c>
      <c r="H84" s="213">
        <v>58.3</v>
      </c>
      <c r="I84" s="214"/>
      <c r="J84" s="215">
        <f t="shared" si="73"/>
        <v>0</v>
      </c>
      <c r="K84" s="216">
        <f t="shared" si="73"/>
        <v>0</v>
      </c>
      <c r="L84" s="216">
        <f t="shared" si="73"/>
        <v>0</v>
      </c>
      <c r="M84" s="216">
        <f t="shared" si="73"/>
        <v>0</v>
      </c>
      <c r="N84" s="216">
        <f t="shared" si="73"/>
        <v>0</v>
      </c>
      <c r="O84" s="216">
        <f t="shared" si="73"/>
        <v>0</v>
      </c>
      <c r="P84" s="216">
        <f t="shared" si="73"/>
        <v>0</v>
      </c>
      <c r="Q84" s="216">
        <f t="shared" si="73"/>
        <v>0</v>
      </c>
      <c r="R84" s="216">
        <f t="shared" si="73"/>
        <v>0</v>
      </c>
      <c r="S84" s="216">
        <f t="shared" si="73"/>
        <v>0</v>
      </c>
      <c r="T84" s="216">
        <f t="shared" si="73"/>
        <v>0</v>
      </c>
      <c r="U84" s="216">
        <f t="shared" si="73"/>
        <v>0</v>
      </c>
      <c r="V84" s="216">
        <f t="shared" si="73"/>
        <v>0</v>
      </c>
      <c r="W84" s="216">
        <f t="shared" si="73"/>
        <v>0</v>
      </c>
      <c r="X84" s="216">
        <f t="shared" si="73"/>
        <v>0</v>
      </c>
      <c r="Y84" s="216">
        <f t="shared" si="73"/>
        <v>0</v>
      </c>
      <c r="Z84" s="216">
        <f t="shared" si="74"/>
        <v>0</v>
      </c>
      <c r="AA84" s="216">
        <f t="shared" si="74"/>
        <v>0</v>
      </c>
      <c r="AB84" s="216">
        <f t="shared" si="74"/>
        <v>0</v>
      </c>
      <c r="AC84" s="216">
        <f t="shared" si="74"/>
        <v>0</v>
      </c>
      <c r="AD84" s="216">
        <f t="shared" si="74"/>
        <v>0</v>
      </c>
      <c r="AE84" s="216">
        <f t="shared" si="74"/>
        <v>0</v>
      </c>
      <c r="AF84" s="216">
        <f t="shared" si="74"/>
        <v>0</v>
      </c>
      <c r="AG84" s="216">
        <f t="shared" si="74"/>
        <v>0</v>
      </c>
      <c r="AH84" s="216">
        <f t="shared" si="74"/>
        <v>0</v>
      </c>
      <c r="AI84" s="216">
        <f t="shared" si="74"/>
        <v>0</v>
      </c>
      <c r="AJ84" s="216">
        <f t="shared" si="74"/>
        <v>0</v>
      </c>
      <c r="AK84" s="216">
        <f t="shared" si="74"/>
        <v>0</v>
      </c>
      <c r="AL84" s="216">
        <f t="shared" si="74"/>
        <v>0</v>
      </c>
      <c r="AM84" s="216">
        <f t="shared" si="74"/>
        <v>0</v>
      </c>
      <c r="AN84" s="216">
        <f t="shared" si="74"/>
        <v>0</v>
      </c>
      <c r="AO84" s="216">
        <f t="shared" si="74"/>
        <v>0</v>
      </c>
      <c r="AP84" s="216">
        <f t="shared" si="75"/>
        <v>0</v>
      </c>
      <c r="AQ84" s="216">
        <f t="shared" si="75"/>
        <v>0</v>
      </c>
      <c r="AR84" s="216">
        <f t="shared" si="75"/>
        <v>0</v>
      </c>
      <c r="AS84" s="216">
        <f t="shared" si="75"/>
        <v>0</v>
      </c>
      <c r="AT84" s="216">
        <f t="shared" si="75"/>
        <v>0</v>
      </c>
      <c r="AU84" s="216">
        <f t="shared" si="75"/>
        <v>0</v>
      </c>
      <c r="AV84" s="216">
        <f t="shared" si="75"/>
        <v>0</v>
      </c>
      <c r="AW84" s="216">
        <f t="shared" si="75"/>
        <v>0</v>
      </c>
      <c r="AX84" s="216">
        <f t="shared" si="75"/>
        <v>0</v>
      </c>
      <c r="AY84" s="216">
        <f t="shared" si="75"/>
        <v>0</v>
      </c>
      <c r="AZ84" s="216">
        <f t="shared" si="75"/>
        <v>0</v>
      </c>
      <c r="BA84" s="216">
        <f t="shared" si="75"/>
        <v>0</v>
      </c>
      <c r="BB84" s="216">
        <f t="shared" si="75"/>
        <v>0</v>
      </c>
      <c r="BC84" s="216">
        <f t="shared" si="75"/>
        <v>0</v>
      </c>
      <c r="BD84" s="216">
        <f t="shared" si="75"/>
        <v>0</v>
      </c>
      <c r="BE84" s="216">
        <f t="shared" si="75"/>
        <v>0</v>
      </c>
      <c r="BF84" s="216">
        <f t="shared" si="76"/>
        <v>0</v>
      </c>
      <c r="BG84" s="216">
        <f t="shared" si="76"/>
        <v>0</v>
      </c>
      <c r="BH84" s="216">
        <f t="shared" si="76"/>
        <v>0</v>
      </c>
      <c r="BI84" s="216">
        <f t="shared" si="76"/>
        <v>0</v>
      </c>
      <c r="BJ84" s="216">
        <f t="shared" si="76"/>
        <v>0</v>
      </c>
      <c r="BK84" s="216">
        <f t="shared" si="76"/>
        <v>0</v>
      </c>
      <c r="BL84" s="216">
        <f t="shared" si="76"/>
        <v>0</v>
      </c>
      <c r="BM84" s="216">
        <f t="shared" si="76"/>
        <v>0</v>
      </c>
      <c r="BN84" s="216">
        <f t="shared" si="76"/>
        <v>0</v>
      </c>
      <c r="BO84" s="216">
        <f t="shared" si="76"/>
        <v>0</v>
      </c>
      <c r="BP84" s="216">
        <f t="shared" si="76"/>
        <v>0</v>
      </c>
      <c r="BQ84" s="217">
        <f t="shared" si="76"/>
        <v>0</v>
      </c>
      <c r="BR84" s="217">
        <f t="shared" si="76"/>
        <v>0</v>
      </c>
      <c r="BS84" s="217">
        <f t="shared" si="76"/>
        <v>0</v>
      </c>
      <c r="BT84" s="217">
        <f t="shared" si="76"/>
        <v>0</v>
      </c>
      <c r="BU84" s="217">
        <f t="shared" si="76"/>
        <v>0</v>
      </c>
      <c r="BV84" s="217">
        <f t="shared" si="77"/>
        <v>0</v>
      </c>
      <c r="BW84" s="217">
        <f t="shared" si="77"/>
        <v>0</v>
      </c>
      <c r="BX84" s="217">
        <f t="shared" si="77"/>
        <v>0</v>
      </c>
      <c r="BY84" s="217">
        <f t="shared" si="77"/>
        <v>0</v>
      </c>
      <c r="BZ84" s="217">
        <f t="shared" si="77"/>
        <v>0</v>
      </c>
      <c r="CA84" s="217">
        <f t="shared" si="77"/>
        <v>0</v>
      </c>
      <c r="CB84" s="217">
        <f t="shared" si="77"/>
        <v>0</v>
      </c>
      <c r="CC84" s="217">
        <f t="shared" si="77"/>
        <v>0</v>
      </c>
      <c r="CD84" s="217">
        <f t="shared" si="77"/>
        <v>0</v>
      </c>
      <c r="CE84" s="217">
        <f t="shared" si="77"/>
        <v>0</v>
      </c>
      <c r="CF84" s="217">
        <f t="shared" si="77"/>
        <v>0</v>
      </c>
      <c r="CG84" s="217">
        <f t="shared" si="77"/>
        <v>0</v>
      </c>
      <c r="CH84" s="217">
        <f t="shared" si="77"/>
        <v>0</v>
      </c>
      <c r="CI84" s="217">
        <f t="shared" si="77"/>
        <v>0</v>
      </c>
      <c r="CJ84" s="217">
        <f t="shared" si="77"/>
        <v>0</v>
      </c>
      <c r="CK84" s="217">
        <f t="shared" si="77"/>
        <v>0</v>
      </c>
    </row>
    <row r="85" spans="2:107" ht="28.5" x14ac:dyDescent="0.2">
      <c r="B85" s="203"/>
      <c r="C85" s="203"/>
      <c r="D85" s="218"/>
      <c r="E85" s="203"/>
      <c r="F85" s="339" t="s">
        <v>362</v>
      </c>
      <c r="G85" s="212" t="s">
        <v>363</v>
      </c>
      <c r="H85" s="213">
        <v>58.4</v>
      </c>
      <c r="I85" s="214"/>
      <c r="J85" s="215">
        <f t="shared" si="73"/>
        <v>0</v>
      </c>
      <c r="K85" s="216">
        <f t="shared" si="73"/>
        <v>0</v>
      </c>
      <c r="L85" s="216">
        <f t="shared" si="73"/>
        <v>0</v>
      </c>
      <c r="M85" s="216">
        <f t="shared" si="73"/>
        <v>0</v>
      </c>
      <c r="N85" s="216">
        <f t="shared" si="73"/>
        <v>0</v>
      </c>
      <c r="O85" s="216">
        <f t="shared" si="73"/>
        <v>0</v>
      </c>
      <c r="P85" s="216">
        <f t="shared" si="73"/>
        <v>0</v>
      </c>
      <c r="Q85" s="216">
        <f t="shared" si="73"/>
        <v>0</v>
      </c>
      <c r="R85" s="216">
        <f t="shared" si="73"/>
        <v>0</v>
      </c>
      <c r="S85" s="216">
        <f t="shared" si="73"/>
        <v>0</v>
      </c>
      <c r="T85" s="216">
        <f t="shared" si="73"/>
        <v>0</v>
      </c>
      <c r="U85" s="216">
        <f t="shared" si="73"/>
        <v>0</v>
      </c>
      <c r="V85" s="216">
        <f t="shared" si="73"/>
        <v>0</v>
      </c>
      <c r="W85" s="216">
        <f t="shared" si="73"/>
        <v>0</v>
      </c>
      <c r="X85" s="216">
        <f t="shared" si="73"/>
        <v>0</v>
      </c>
      <c r="Y85" s="216">
        <f t="shared" si="73"/>
        <v>0</v>
      </c>
      <c r="Z85" s="216">
        <f t="shared" si="74"/>
        <v>0</v>
      </c>
      <c r="AA85" s="216">
        <f t="shared" si="74"/>
        <v>0</v>
      </c>
      <c r="AB85" s="216">
        <f t="shared" si="74"/>
        <v>0</v>
      </c>
      <c r="AC85" s="216">
        <f t="shared" si="74"/>
        <v>0</v>
      </c>
      <c r="AD85" s="216">
        <f t="shared" si="74"/>
        <v>0</v>
      </c>
      <c r="AE85" s="216">
        <f t="shared" si="74"/>
        <v>0</v>
      </c>
      <c r="AF85" s="216">
        <f t="shared" si="74"/>
        <v>0</v>
      </c>
      <c r="AG85" s="216">
        <f t="shared" si="74"/>
        <v>0</v>
      </c>
      <c r="AH85" s="216">
        <f t="shared" si="74"/>
        <v>0</v>
      </c>
      <c r="AI85" s="216">
        <f t="shared" si="74"/>
        <v>0</v>
      </c>
      <c r="AJ85" s="216">
        <f t="shared" si="74"/>
        <v>0</v>
      </c>
      <c r="AK85" s="216">
        <f t="shared" si="74"/>
        <v>0</v>
      </c>
      <c r="AL85" s="216">
        <f t="shared" si="74"/>
        <v>0</v>
      </c>
      <c r="AM85" s="216">
        <f t="shared" si="74"/>
        <v>0</v>
      </c>
      <c r="AN85" s="216">
        <f t="shared" si="74"/>
        <v>0</v>
      </c>
      <c r="AO85" s="216">
        <f t="shared" si="74"/>
        <v>0</v>
      </c>
      <c r="AP85" s="216">
        <f t="shared" si="75"/>
        <v>0</v>
      </c>
      <c r="AQ85" s="216">
        <f t="shared" si="75"/>
        <v>0</v>
      </c>
      <c r="AR85" s="216">
        <f t="shared" si="75"/>
        <v>0</v>
      </c>
      <c r="AS85" s="216">
        <f t="shared" si="75"/>
        <v>0</v>
      </c>
      <c r="AT85" s="216">
        <f t="shared" si="75"/>
        <v>0</v>
      </c>
      <c r="AU85" s="216">
        <f t="shared" si="75"/>
        <v>0</v>
      </c>
      <c r="AV85" s="216">
        <f t="shared" si="75"/>
        <v>0</v>
      </c>
      <c r="AW85" s="216">
        <f t="shared" si="75"/>
        <v>0</v>
      </c>
      <c r="AX85" s="216">
        <f t="shared" si="75"/>
        <v>0</v>
      </c>
      <c r="AY85" s="216">
        <f t="shared" si="75"/>
        <v>0</v>
      </c>
      <c r="AZ85" s="216">
        <f t="shared" si="75"/>
        <v>0</v>
      </c>
      <c r="BA85" s="216">
        <f t="shared" si="75"/>
        <v>0</v>
      </c>
      <c r="BB85" s="216">
        <f t="shared" si="75"/>
        <v>0</v>
      </c>
      <c r="BC85" s="216">
        <f t="shared" si="75"/>
        <v>0</v>
      </c>
      <c r="BD85" s="216">
        <f t="shared" si="75"/>
        <v>0</v>
      </c>
      <c r="BE85" s="216">
        <f t="shared" si="75"/>
        <v>0</v>
      </c>
      <c r="BF85" s="216">
        <f t="shared" si="76"/>
        <v>0</v>
      </c>
      <c r="BG85" s="216">
        <f t="shared" si="76"/>
        <v>0</v>
      </c>
      <c r="BH85" s="216">
        <f t="shared" si="76"/>
        <v>0</v>
      </c>
      <c r="BI85" s="216">
        <f t="shared" si="76"/>
        <v>0</v>
      </c>
      <c r="BJ85" s="216">
        <f t="shared" si="76"/>
        <v>0</v>
      </c>
      <c r="BK85" s="216">
        <f t="shared" si="76"/>
        <v>0</v>
      </c>
      <c r="BL85" s="216">
        <f t="shared" si="76"/>
        <v>0</v>
      </c>
      <c r="BM85" s="216">
        <f t="shared" si="76"/>
        <v>0</v>
      </c>
      <c r="BN85" s="216">
        <f t="shared" si="76"/>
        <v>0</v>
      </c>
      <c r="BO85" s="216">
        <f t="shared" si="76"/>
        <v>0</v>
      </c>
      <c r="BP85" s="216">
        <f t="shared" si="76"/>
        <v>0</v>
      </c>
      <c r="BQ85" s="217">
        <f t="shared" si="76"/>
        <v>0</v>
      </c>
      <c r="BR85" s="217">
        <f t="shared" si="76"/>
        <v>0</v>
      </c>
      <c r="BS85" s="217">
        <f t="shared" si="76"/>
        <v>0</v>
      </c>
      <c r="BT85" s="217">
        <f t="shared" si="76"/>
        <v>0</v>
      </c>
      <c r="BU85" s="217">
        <f t="shared" si="76"/>
        <v>0</v>
      </c>
      <c r="BV85" s="217">
        <f t="shared" si="77"/>
        <v>0</v>
      </c>
      <c r="BW85" s="217">
        <f t="shared" si="77"/>
        <v>0</v>
      </c>
      <c r="BX85" s="217">
        <f t="shared" si="77"/>
        <v>0</v>
      </c>
      <c r="BY85" s="217">
        <f t="shared" si="77"/>
        <v>0</v>
      </c>
      <c r="BZ85" s="217">
        <f t="shared" si="77"/>
        <v>0</v>
      </c>
      <c r="CA85" s="217">
        <f t="shared" si="77"/>
        <v>0</v>
      </c>
      <c r="CB85" s="217">
        <f t="shared" si="77"/>
        <v>0</v>
      </c>
      <c r="CC85" s="217">
        <f t="shared" si="77"/>
        <v>0</v>
      </c>
      <c r="CD85" s="217">
        <f t="shared" si="77"/>
        <v>0</v>
      </c>
      <c r="CE85" s="217">
        <f t="shared" si="77"/>
        <v>0</v>
      </c>
      <c r="CF85" s="217">
        <f t="shared" si="77"/>
        <v>0</v>
      </c>
      <c r="CG85" s="217">
        <f t="shared" si="77"/>
        <v>0</v>
      </c>
      <c r="CH85" s="217">
        <f t="shared" si="77"/>
        <v>0</v>
      </c>
      <c r="CI85" s="217">
        <f t="shared" si="77"/>
        <v>0</v>
      </c>
      <c r="CJ85" s="217">
        <f t="shared" si="77"/>
        <v>0</v>
      </c>
      <c r="CK85" s="217">
        <f t="shared" si="77"/>
        <v>0</v>
      </c>
    </row>
    <row r="86" spans="2:107" x14ac:dyDescent="0.2">
      <c r="B86" s="203"/>
      <c r="C86" s="203"/>
      <c r="D86" s="203"/>
      <c r="E86" s="203"/>
      <c r="F86" s="211" t="s">
        <v>364</v>
      </c>
      <c r="G86" s="212" t="s">
        <v>365</v>
      </c>
      <c r="H86" s="213">
        <v>58.5</v>
      </c>
      <c r="I86" s="214"/>
      <c r="J86" s="215">
        <f t="shared" si="73"/>
        <v>0</v>
      </c>
      <c r="K86" s="216">
        <f t="shared" si="73"/>
        <v>0</v>
      </c>
      <c r="L86" s="216">
        <f t="shared" si="73"/>
        <v>0</v>
      </c>
      <c r="M86" s="216">
        <f t="shared" si="73"/>
        <v>0</v>
      </c>
      <c r="N86" s="216">
        <f t="shared" si="73"/>
        <v>0</v>
      </c>
      <c r="O86" s="216">
        <f t="shared" si="73"/>
        <v>0</v>
      </c>
      <c r="P86" s="216">
        <f t="shared" si="73"/>
        <v>0</v>
      </c>
      <c r="Q86" s="216">
        <f t="shared" si="73"/>
        <v>0</v>
      </c>
      <c r="R86" s="216">
        <f t="shared" si="73"/>
        <v>0</v>
      </c>
      <c r="S86" s="216">
        <f t="shared" si="73"/>
        <v>0</v>
      </c>
      <c r="T86" s="216">
        <f t="shared" si="73"/>
        <v>0</v>
      </c>
      <c r="U86" s="216">
        <f t="shared" si="73"/>
        <v>0</v>
      </c>
      <c r="V86" s="216">
        <f t="shared" si="73"/>
        <v>0</v>
      </c>
      <c r="W86" s="216">
        <f t="shared" si="73"/>
        <v>0</v>
      </c>
      <c r="X86" s="216">
        <f t="shared" si="73"/>
        <v>0</v>
      </c>
      <c r="Y86" s="216">
        <f t="shared" si="73"/>
        <v>0</v>
      </c>
      <c r="Z86" s="216">
        <f t="shared" si="74"/>
        <v>0</v>
      </c>
      <c r="AA86" s="216">
        <f t="shared" si="74"/>
        <v>0</v>
      </c>
      <c r="AB86" s="216">
        <f t="shared" si="74"/>
        <v>0</v>
      </c>
      <c r="AC86" s="216">
        <f t="shared" si="74"/>
        <v>0</v>
      </c>
      <c r="AD86" s="216">
        <f t="shared" si="74"/>
        <v>0</v>
      </c>
      <c r="AE86" s="216">
        <f t="shared" si="74"/>
        <v>0</v>
      </c>
      <c r="AF86" s="216">
        <f t="shared" si="74"/>
        <v>0</v>
      </c>
      <c r="AG86" s="216">
        <f t="shared" si="74"/>
        <v>0</v>
      </c>
      <c r="AH86" s="216">
        <f t="shared" si="74"/>
        <v>0</v>
      </c>
      <c r="AI86" s="216">
        <f t="shared" si="74"/>
        <v>0</v>
      </c>
      <c r="AJ86" s="216">
        <f t="shared" si="74"/>
        <v>0</v>
      </c>
      <c r="AK86" s="216">
        <f t="shared" si="74"/>
        <v>0</v>
      </c>
      <c r="AL86" s="216">
        <f t="shared" si="74"/>
        <v>0</v>
      </c>
      <c r="AM86" s="216">
        <f t="shared" si="74"/>
        <v>0</v>
      </c>
      <c r="AN86" s="216">
        <f t="shared" si="74"/>
        <v>0</v>
      </c>
      <c r="AO86" s="216">
        <f t="shared" si="74"/>
        <v>0</v>
      </c>
      <c r="AP86" s="216">
        <f t="shared" si="75"/>
        <v>0</v>
      </c>
      <c r="AQ86" s="216">
        <f t="shared" si="75"/>
        <v>0</v>
      </c>
      <c r="AR86" s="216">
        <f t="shared" si="75"/>
        <v>0</v>
      </c>
      <c r="AS86" s="216">
        <f t="shared" si="75"/>
        <v>0</v>
      </c>
      <c r="AT86" s="216">
        <f t="shared" si="75"/>
        <v>0</v>
      </c>
      <c r="AU86" s="216">
        <f t="shared" si="75"/>
        <v>0</v>
      </c>
      <c r="AV86" s="216">
        <f t="shared" si="75"/>
        <v>0</v>
      </c>
      <c r="AW86" s="216">
        <f t="shared" si="75"/>
        <v>0</v>
      </c>
      <c r="AX86" s="216">
        <f t="shared" si="75"/>
        <v>0</v>
      </c>
      <c r="AY86" s="216">
        <f t="shared" si="75"/>
        <v>0</v>
      </c>
      <c r="AZ86" s="216">
        <f t="shared" si="75"/>
        <v>0</v>
      </c>
      <c r="BA86" s="216">
        <f t="shared" si="75"/>
        <v>0</v>
      </c>
      <c r="BB86" s="216">
        <f t="shared" si="75"/>
        <v>0</v>
      </c>
      <c r="BC86" s="216">
        <f t="shared" si="75"/>
        <v>0</v>
      </c>
      <c r="BD86" s="216">
        <f t="shared" si="75"/>
        <v>0</v>
      </c>
      <c r="BE86" s="216">
        <f t="shared" si="75"/>
        <v>0</v>
      </c>
      <c r="BF86" s="216">
        <f t="shared" si="76"/>
        <v>0</v>
      </c>
      <c r="BG86" s="216">
        <f t="shared" si="76"/>
        <v>0</v>
      </c>
      <c r="BH86" s="216">
        <f t="shared" si="76"/>
        <v>0</v>
      </c>
      <c r="BI86" s="216">
        <f t="shared" si="76"/>
        <v>0</v>
      </c>
      <c r="BJ86" s="216">
        <f t="shared" si="76"/>
        <v>0</v>
      </c>
      <c r="BK86" s="216">
        <f t="shared" si="76"/>
        <v>0</v>
      </c>
      <c r="BL86" s="216">
        <f t="shared" si="76"/>
        <v>0</v>
      </c>
      <c r="BM86" s="216">
        <f t="shared" si="76"/>
        <v>0</v>
      </c>
      <c r="BN86" s="216">
        <f t="shared" si="76"/>
        <v>0</v>
      </c>
      <c r="BO86" s="216">
        <f t="shared" si="76"/>
        <v>0</v>
      </c>
      <c r="BP86" s="216">
        <f t="shared" si="76"/>
        <v>0</v>
      </c>
      <c r="BQ86" s="217">
        <f t="shared" si="76"/>
        <v>0</v>
      </c>
      <c r="BR86" s="217">
        <f t="shared" si="76"/>
        <v>0</v>
      </c>
      <c r="BS86" s="217">
        <f t="shared" si="76"/>
        <v>0</v>
      </c>
      <c r="BT86" s="217">
        <f t="shared" si="76"/>
        <v>0</v>
      </c>
      <c r="BU86" s="217">
        <f t="shared" si="76"/>
        <v>0</v>
      </c>
      <c r="BV86" s="217">
        <f t="shared" si="77"/>
        <v>0</v>
      </c>
      <c r="BW86" s="217">
        <f t="shared" si="77"/>
        <v>0</v>
      </c>
      <c r="BX86" s="217">
        <f t="shared" si="77"/>
        <v>0</v>
      </c>
      <c r="BY86" s="217">
        <f t="shared" si="77"/>
        <v>0</v>
      </c>
      <c r="BZ86" s="217">
        <f t="shared" si="77"/>
        <v>0</v>
      </c>
      <c r="CA86" s="217">
        <f t="shared" si="77"/>
        <v>0</v>
      </c>
      <c r="CB86" s="217">
        <f t="shared" si="77"/>
        <v>0</v>
      </c>
      <c r="CC86" s="217">
        <f t="shared" si="77"/>
        <v>0</v>
      </c>
      <c r="CD86" s="217">
        <f t="shared" si="77"/>
        <v>0</v>
      </c>
      <c r="CE86" s="217">
        <f t="shared" si="77"/>
        <v>0</v>
      </c>
      <c r="CF86" s="217">
        <f t="shared" si="77"/>
        <v>0</v>
      </c>
      <c r="CG86" s="217">
        <f t="shared" si="77"/>
        <v>0</v>
      </c>
      <c r="CH86" s="217">
        <f t="shared" si="77"/>
        <v>0</v>
      </c>
      <c r="CI86" s="217">
        <f t="shared" si="77"/>
        <v>0</v>
      </c>
      <c r="CJ86" s="217">
        <f t="shared" si="77"/>
        <v>0</v>
      </c>
      <c r="CK86" s="217">
        <f t="shared" si="77"/>
        <v>0</v>
      </c>
    </row>
    <row r="87" spans="2:107" x14ac:dyDescent="0.2">
      <c r="B87" s="203"/>
      <c r="C87" s="203"/>
      <c r="D87" s="203"/>
      <c r="E87" s="203"/>
      <c r="F87" s="211" t="s">
        <v>366</v>
      </c>
      <c r="G87" s="212" t="s">
        <v>367</v>
      </c>
      <c r="H87" s="213">
        <v>58.6</v>
      </c>
      <c r="I87" s="214"/>
      <c r="J87" s="215">
        <f t="shared" si="73"/>
        <v>0</v>
      </c>
      <c r="K87" s="216">
        <f t="shared" si="73"/>
        <v>0</v>
      </c>
      <c r="L87" s="216">
        <f t="shared" si="73"/>
        <v>0</v>
      </c>
      <c r="M87" s="216">
        <f t="shared" si="73"/>
        <v>0</v>
      </c>
      <c r="N87" s="216">
        <f t="shared" si="73"/>
        <v>0</v>
      </c>
      <c r="O87" s="216">
        <f t="shared" si="73"/>
        <v>0</v>
      </c>
      <c r="P87" s="216">
        <f t="shared" si="73"/>
        <v>0</v>
      </c>
      <c r="Q87" s="216">
        <f t="shared" si="73"/>
        <v>0</v>
      </c>
      <c r="R87" s="216">
        <f t="shared" si="73"/>
        <v>0</v>
      </c>
      <c r="S87" s="216">
        <f t="shared" si="73"/>
        <v>0</v>
      </c>
      <c r="T87" s="216">
        <f t="shared" si="73"/>
        <v>0</v>
      </c>
      <c r="U87" s="216">
        <f t="shared" si="73"/>
        <v>0</v>
      </c>
      <c r="V87" s="216">
        <f t="shared" si="73"/>
        <v>0</v>
      </c>
      <c r="W87" s="216">
        <f t="shared" si="73"/>
        <v>0</v>
      </c>
      <c r="X87" s="216">
        <f t="shared" si="73"/>
        <v>0</v>
      </c>
      <c r="Y87" s="216">
        <f t="shared" si="73"/>
        <v>0</v>
      </c>
      <c r="Z87" s="216">
        <f t="shared" si="74"/>
        <v>0</v>
      </c>
      <c r="AA87" s="216">
        <f t="shared" si="74"/>
        <v>0</v>
      </c>
      <c r="AB87" s="216">
        <f t="shared" si="74"/>
        <v>0</v>
      </c>
      <c r="AC87" s="216">
        <f t="shared" si="74"/>
        <v>0</v>
      </c>
      <c r="AD87" s="216">
        <f t="shared" si="74"/>
        <v>0</v>
      </c>
      <c r="AE87" s="216">
        <f t="shared" si="74"/>
        <v>0</v>
      </c>
      <c r="AF87" s="216">
        <f t="shared" si="74"/>
        <v>0</v>
      </c>
      <c r="AG87" s="216">
        <f t="shared" si="74"/>
        <v>0</v>
      </c>
      <c r="AH87" s="216">
        <f t="shared" si="74"/>
        <v>0</v>
      </c>
      <c r="AI87" s="216">
        <f t="shared" si="74"/>
        <v>0</v>
      </c>
      <c r="AJ87" s="216">
        <f t="shared" si="74"/>
        <v>0</v>
      </c>
      <c r="AK87" s="216">
        <f t="shared" si="74"/>
        <v>0</v>
      </c>
      <c r="AL87" s="216">
        <f t="shared" si="74"/>
        <v>0</v>
      </c>
      <c r="AM87" s="216">
        <f t="shared" si="74"/>
        <v>0</v>
      </c>
      <c r="AN87" s="216">
        <f t="shared" si="74"/>
        <v>0</v>
      </c>
      <c r="AO87" s="216">
        <f t="shared" si="74"/>
        <v>0</v>
      </c>
      <c r="AP87" s="216">
        <f t="shared" si="75"/>
        <v>0</v>
      </c>
      <c r="AQ87" s="216">
        <f t="shared" si="75"/>
        <v>0</v>
      </c>
      <c r="AR87" s="216">
        <f t="shared" si="75"/>
        <v>0</v>
      </c>
      <c r="AS87" s="216">
        <f t="shared" si="75"/>
        <v>0</v>
      </c>
      <c r="AT87" s="216">
        <f t="shared" si="75"/>
        <v>0</v>
      </c>
      <c r="AU87" s="216">
        <f t="shared" si="75"/>
        <v>0</v>
      </c>
      <c r="AV87" s="216">
        <f t="shared" si="75"/>
        <v>0</v>
      </c>
      <c r="AW87" s="216">
        <f t="shared" si="75"/>
        <v>0</v>
      </c>
      <c r="AX87" s="216">
        <f t="shared" si="75"/>
        <v>0</v>
      </c>
      <c r="AY87" s="216">
        <f t="shared" si="75"/>
        <v>0</v>
      </c>
      <c r="AZ87" s="216">
        <f t="shared" si="75"/>
        <v>0</v>
      </c>
      <c r="BA87" s="216">
        <f t="shared" si="75"/>
        <v>0</v>
      </c>
      <c r="BB87" s="216">
        <f t="shared" si="75"/>
        <v>0</v>
      </c>
      <c r="BC87" s="216">
        <f t="shared" si="75"/>
        <v>0</v>
      </c>
      <c r="BD87" s="216">
        <f t="shared" si="75"/>
        <v>0</v>
      </c>
      <c r="BE87" s="216">
        <f t="shared" si="75"/>
        <v>0</v>
      </c>
      <c r="BF87" s="216">
        <f t="shared" si="76"/>
        <v>0</v>
      </c>
      <c r="BG87" s="216">
        <f t="shared" si="76"/>
        <v>0</v>
      </c>
      <c r="BH87" s="216">
        <f t="shared" si="76"/>
        <v>0</v>
      </c>
      <c r="BI87" s="216">
        <f t="shared" si="76"/>
        <v>0</v>
      </c>
      <c r="BJ87" s="216">
        <f t="shared" si="76"/>
        <v>0</v>
      </c>
      <c r="BK87" s="216">
        <f t="shared" si="76"/>
        <v>0</v>
      </c>
      <c r="BL87" s="216">
        <f t="shared" si="76"/>
        <v>0</v>
      </c>
      <c r="BM87" s="216">
        <f t="shared" si="76"/>
        <v>0</v>
      </c>
      <c r="BN87" s="216">
        <f t="shared" si="76"/>
        <v>0</v>
      </c>
      <c r="BO87" s="216">
        <f t="shared" si="76"/>
        <v>0</v>
      </c>
      <c r="BP87" s="216">
        <f t="shared" si="76"/>
        <v>0</v>
      </c>
      <c r="BQ87" s="217">
        <f t="shared" si="76"/>
        <v>0</v>
      </c>
      <c r="BR87" s="217">
        <f t="shared" si="76"/>
        <v>0</v>
      </c>
      <c r="BS87" s="217">
        <f t="shared" si="76"/>
        <v>0</v>
      </c>
      <c r="BT87" s="217">
        <f t="shared" si="76"/>
        <v>0</v>
      </c>
      <c r="BU87" s="217">
        <f t="shared" si="76"/>
        <v>0</v>
      </c>
      <c r="BV87" s="217">
        <f t="shared" si="77"/>
        <v>0</v>
      </c>
      <c r="BW87" s="217">
        <f t="shared" si="77"/>
        <v>0</v>
      </c>
      <c r="BX87" s="217">
        <f t="shared" si="77"/>
        <v>0</v>
      </c>
      <c r="BY87" s="217">
        <f t="shared" si="77"/>
        <v>0</v>
      </c>
      <c r="BZ87" s="217">
        <f t="shared" si="77"/>
        <v>0</v>
      </c>
      <c r="CA87" s="217">
        <f t="shared" si="77"/>
        <v>0</v>
      </c>
      <c r="CB87" s="217">
        <f t="shared" si="77"/>
        <v>0</v>
      </c>
      <c r="CC87" s="217">
        <f t="shared" si="77"/>
        <v>0</v>
      </c>
      <c r="CD87" s="217">
        <f t="shared" si="77"/>
        <v>0</v>
      </c>
      <c r="CE87" s="217">
        <f t="shared" si="77"/>
        <v>0</v>
      </c>
      <c r="CF87" s="217">
        <f t="shared" si="77"/>
        <v>0</v>
      </c>
      <c r="CG87" s="217">
        <f t="shared" si="77"/>
        <v>0</v>
      </c>
      <c r="CH87" s="217">
        <f t="shared" si="77"/>
        <v>0</v>
      </c>
      <c r="CI87" s="217">
        <f t="shared" si="77"/>
        <v>0</v>
      </c>
      <c r="CJ87" s="217">
        <f t="shared" si="77"/>
        <v>0</v>
      </c>
      <c r="CK87" s="217">
        <f t="shared" si="77"/>
        <v>0</v>
      </c>
    </row>
    <row r="88" spans="2:107" x14ac:dyDescent="0.2">
      <c r="B88" s="203"/>
      <c r="C88" s="203"/>
      <c r="D88" s="203"/>
      <c r="E88" s="203"/>
      <c r="F88" s="211" t="s">
        <v>368</v>
      </c>
      <c r="G88" s="212" t="s">
        <v>369</v>
      </c>
      <c r="H88" s="213">
        <v>58.7</v>
      </c>
      <c r="I88" s="214"/>
      <c r="J88" s="215">
        <f t="shared" si="73"/>
        <v>0</v>
      </c>
      <c r="K88" s="216">
        <f t="shared" si="73"/>
        <v>0</v>
      </c>
      <c r="L88" s="216">
        <f t="shared" si="73"/>
        <v>0</v>
      </c>
      <c r="M88" s="216">
        <f t="shared" si="73"/>
        <v>0</v>
      </c>
      <c r="N88" s="216">
        <f t="shared" si="73"/>
        <v>0</v>
      </c>
      <c r="O88" s="216">
        <f t="shared" si="73"/>
        <v>0</v>
      </c>
      <c r="P88" s="216">
        <f t="shared" si="73"/>
        <v>0</v>
      </c>
      <c r="Q88" s="216">
        <f t="shared" si="73"/>
        <v>0</v>
      </c>
      <c r="R88" s="216">
        <f t="shared" si="73"/>
        <v>0</v>
      </c>
      <c r="S88" s="216">
        <f t="shared" si="73"/>
        <v>0</v>
      </c>
      <c r="T88" s="216">
        <f t="shared" si="73"/>
        <v>0</v>
      </c>
      <c r="U88" s="216">
        <f t="shared" si="73"/>
        <v>0</v>
      </c>
      <c r="V88" s="216">
        <f t="shared" si="73"/>
        <v>0</v>
      </c>
      <c r="W88" s="216">
        <f t="shared" si="73"/>
        <v>0</v>
      </c>
      <c r="X88" s="216">
        <f t="shared" si="73"/>
        <v>0</v>
      </c>
      <c r="Y88" s="216">
        <f t="shared" si="73"/>
        <v>0</v>
      </c>
      <c r="Z88" s="216">
        <f t="shared" si="74"/>
        <v>0</v>
      </c>
      <c r="AA88" s="216">
        <f t="shared" si="74"/>
        <v>0</v>
      </c>
      <c r="AB88" s="216">
        <f t="shared" si="74"/>
        <v>0</v>
      </c>
      <c r="AC88" s="216">
        <f t="shared" si="74"/>
        <v>0</v>
      </c>
      <c r="AD88" s="216">
        <f t="shared" si="74"/>
        <v>0</v>
      </c>
      <c r="AE88" s="216">
        <f t="shared" si="74"/>
        <v>0</v>
      </c>
      <c r="AF88" s="216">
        <f t="shared" si="74"/>
        <v>0</v>
      </c>
      <c r="AG88" s="216">
        <f t="shared" si="74"/>
        <v>0</v>
      </c>
      <c r="AH88" s="216">
        <f t="shared" si="74"/>
        <v>0</v>
      </c>
      <c r="AI88" s="216">
        <f t="shared" si="74"/>
        <v>0</v>
      </c>
      <c r="AJ88" s="216">
        <f t="shared" si="74"/>
        <v>0</v>
      </c>
      <c r="AK88" s="216">
        <f t="shared" si="74"/>
        <v>0</v>
      </c>
      <c r="AL88" s="216">
        <f t="shared" si="74"/>
        <v>0</v>
      </c>
      <c r="AM88" s="216">
        <f t="shared" si="74"/>
        <v>0</v>
      </c>
      <c r="AN88" s="216">
        <f t="shared" si="74"/>
        <v>0</v>
      </c>
      <c r="AO88" s="216">
        <f t="shared" si="74"/>
        <v>0</v>
      </c>
      <c r="AP88" s="216">
        <f t="shared" si="75"/>
        <v>0</v>
      </c>
      <c r="AQ88" s="216">
        <f t="shared" si="75"/>
        <v>0</v>
      </c>
      <c r="AR88" s="216">
        <f t="shared" si="75"/>
        <v>0</v>
      </c>
      <c r="AS88" s="216">
        <f t="shared" si="75"/>
        <v>0</v>
      </c>
      <c r="AT88" s="216">
        <f t="shared" si="75"/>
        <v>0</v>
      </c>
      <c r="AU88" s="216">
        <f t="shared" si="75"/>
        <v>0</v>
      </c>
      <c r="AV88" s="216">
        <f t="shared" si="75"/>
        <v>0</v>
      </c>
      <c r="AW88" s="216">
        <f t="shared" si="75"/>
        <v>0</v>
      </c>
      <c r="AX88" s="216">
        <f t="shared" si="75"/>
        <v>0</v>
      </c>
      <c r="AY88" s="216">
        <f t="shared" si="75"/>
        <v>0</v>
      </c>
      <c r="AZ88" s="216">
        <f t="shared" si="75"/>
        <v>0</v>
      </c>
      <c r="BA88" s="216">
        <f t="shared" si="75"/>
        <v>0</v>
      </c>
      <c r="BB88" s="216">
        <f t="shared" si="75"/>
        <v>0</v>
      </c>
      <c r="BC88" s="216">
        <f t="shared" si="75"/>
        <v>0</v>
      </c>
      <c r="BD88" s="216">
        <f t="shared" si="75"/>
        <v>0</v>
      </c>
      <c r="BE88" s="216">
        <f t="shared" si="75"/>
        <v>0</v>
      </c>
      <c r="BF88" s="216">
        <f t="shared" si="76"/>
        <v>0</v>
      </c>
      <c r="BG88" s="216">
        <f t="shared" si="76"/>
        <v>0</v>
      </c>
      <c r="BH88" s="216">
        <f t="shared" si="76"/>
        <v>0</v>
      </c>
      <c r="BI88" s="216">
        <f t="shared" si="76"/>
        <v>0</v>
      </c>
      <c r="BJ88" s="216">
        <f t="shared" si="76"/>
        <v>0</v>
      </c>
      <c r="BK88" s="216">
        <f t="shared" si="76"/>
        <v>0</v>
      </c>
      <c r="BL88" s="216">
        <f t="shared" si="76"/>
        <v>0</v>
      </c>
      <c r="BM88" s="216">
        <f t="shared" si="76"/>
        <v>0</v>
      </c>
      <c r="BN88" s="216">
        <f t="shared" si="76"/>
        <v>0</v>
      </c>
      <c r="BO88" s="216">
        <f t="shared" si="76"/>
        <v>0</v>
      </c>
      <c r="BP88" s="216">
        <f t="shared" si="76"/>
        <v>0</v>
      </c>
      <c r="BQ88" s="217">
        <f t="shared" si="76"/>
        <v>0</v>
      </c>
      <c r="BR88" s="217">
        <f t="shared" si="76"/>
        <v>0</v>
      </c>
      <c r="BS88" s="217">
        <f t="shared" si="76"/>
        <v>0</v>
      </c>
      <c r="BT88" s="217">
        <f t="shared" si="76"/>
        <v>0</v>
      </c>
      <c r="BU88" s="217">
        <f t="shared" si="76"/>
        <v>0</v>
      </c>
      <c r="BV88" s="217">
        <f t="shared" si="77"/>
        <v>0</v>
      </c>
      <c r="BW88" s="217">
        <f t="shared" si="77"/>
        <v>0</v>
      </c>
      <c r="BX88" s="217">
        <f t="shared" si="77"/>
        <v>0</v>
      </c>
      <c r="BY88" s="217">
        <f t="shared" si="77"/>
        <v>0</v>
      </c>
      <c r="BZ88" s="217">
        <f t="shared" si="77"/>
        <v>0</v>
      </c>
      <c r="CA88" s="217">
        <f t="shared" si="77"/>
        <v>0</v>
      </c>
      <c r="CB88" s="217">
        <f t="shared" si="77"/>
        <v>0</v>
      </c>
      <c r="CC88" s="217">
        <f t="shared" si="77"/>
        <v>0</v>
      </c>
      <c r="CD88" s="217">
        <f t="shared" si="77"/>
        <v>0</v>
      </c>
      <c r="CE88" s="217">
        <f t="shared" si="77"/>
        <v>0</v>
      </c>
      <c r="CF88" s="217">
        <f t="shared" si="77"/>
        <v>0</v>
      </c>
      <c r="CG88" s="217">
        <f t="shared" si="77"/>
        <v>0</v>
      </c>
      <c r="CH88" s="217">
        <f t="shared" si="77"/>
        <v>0</v>
      </c>
      <c r="CI88" s="217">
        <f t="shared" si="77"/>
        <v>0</v>
      </c>
      <c r="CJ88" s="217">
        <f t="shared" si="77"/>
        <v>0</v>
      </c>
      <c r="CK88" s="217">
        <f t="shared" si="77"/>
        <v>0</v>
      </c>
    </row>
    <row r="89" spans="2:107" x14ac:dyDescent="0.2">
      <c r="B89" s="203"/>
      <c r="C89" s="203"/>
      <c r="D89" s="203"/>
      <c r="E89" s="203"/>
      <c r="F89" s="211" t="s">
        <v>370</v>
      </c>
      <c r="G89" s="212" t="s">
        <v>371</v>
      </c>
      <c r="H89" s="213">
        <v>60.1</v>
      </c>
      <c r="I89" s="214"/>
      <c r="J89" s="215">
        <f t="shared" si="73"/>
        <v>0</v>
      </c>
      <c r="K89" s="216">
        <f t="shared" si="73"/>
        <v>0</v>
      </c>
      <c r="L89" s="216">
        <f t="shared" si="73"/>
        <v>0</v>
      </c>
      <c r="M89" s="216">
        <f t="shared" si="73"/>
        <v>0</v>
      </c>
      <c r="N89" s="216">
        <f t="shared" si="73"/>
        <v>0</v>
      </c>
      <c r="O89" s="216">
        <f t="shared" si="73"/>
        <v>0</v>
      </c>
      <c r="P89" s="216">
        <f t="shared" si="73"/>
        <v>0</v>
      </c>
      <c r="Q89" s="216">
        <f t="shared" si="73"/>
        <v>0</v>
      </c>
      <c r="R89" s="216">
        <f t="shared" si="73"/>
        <v>0</v>
      </c>
      <c r="S89" s="216">
        <f t="shared" si="73"/>
        <v>0</v>
      </c>
      <c r="T89" s="216">
        <f t="shared" si="73"/>
        <v>0</v>
      </c>
      <c r="U89" s="216">
        <f t="shared" si="73"/>
        <v>0</v>
      </c>
      <c r="V89" s="216">
        <f t="shared" si="73"/>
        <v>0</v>
      </c>
      <c r="W89" s="216">
        <f t="shared" si="73"/>
        <v>0</v>
      </c>
      <c r="X89" s="216">
        <f t="shared" si="73"/>
        <v>0</v>
      </c>
      <c r="Y89" s="216">
        <f t="shared" si="73"/>
        <v>0</v>
      </c>
      <c r="Z89" s="216">
        <f t="shared" si="74"/>
        <v>0</v>
      </c>
      <c r="AA89" s="216">
        <f t="shared" si="74"/>
        <v>0</v>
      </c>
      <c r="AB89" s="216">
        <f t="shared" si="74"/>
        <v>0</v>
      </c>
      <c r="AC89" s="216">
        <f t="shared" si="74"/>
        <v>0</v>
      </c>
      <c r="AD89" s="216">
        <f t="shared" si="74"/>
        <v>0</v>
      </c>
      <c r="AE89" s="216">
        <f t="shared" si="74"/>
        <v>0</v>
      </c>
      <c r="AF89" s="216">
        <f t="shared" si="74"/>
        <v>0</v>
      </c>
      <c r="AG89" s="216">
        <f t="shared" si="74"/>
        <v>0</v>
      </c>
      <c r="AH89" s="216">
        <f t="shared" si="74"/>
        <v>0</v>
      </c>
      <c r="AI89" s="216">
        <f t="shared" si="74"/>
        <v>0</v>
      </c>
      <c r="AJ89" s="216">
        <f t="shared" si="74"/>
        <v>0</v>
      </c>
      <c r="AK89" s="216">
        <f t="shared" si="74"/>
        <v>0</v>
      </c>
      <c r="AL89" s="216">
        <f t="shared" si="74"/>
        <v>0</v>
      </c>
      <c r="AM89" s="216">
        <f t="shared" si="74"/>
        <v>0</v>
      </c>
      <c r="AN89" s="216">
        <f t="shared" si="74"/>
        <v>0</v>
      </c>
      <c r="AO89" s="216">
        <f t="shared" si="74"/>
        <v>0</v>
      </c>
      <c r="AP89" s="216">
        <f t="shared" si="75"/>
        <v>0</v>
      </c>
      <c r="AQ89" s="216">
        <f t="shared" si="75"/>
        <v>0</v>
      </c>
      <c r="AR89" s="216">
        <f t="shared" si="75"/>
        <v>0</v>
      </c>
      <c r="AS89" s="216">
        <f t="shared" si="75"/>
        <v>0</v>
      </c>
      <c r="AT89" s="216">
        <f t="shared" si="75"/>
        <v>0</v>
      </c>
      <c r="AU89" s="216">
        <f t="shared" si="75"/>
        <v>0</v>
      </c>
      <c r="AV89" s="216">
        <f t="shared" si="75"/>
        <v>0</v>
      </c>
      <c r="AW89" s="216">
        <f t="shared" si="75"/>
        <v>0</v>
      </c>
      <c r="AX89" s="216">
        <f t="shared" si="75"/>
        <v>0</v>
      </c>
      <c r="AY89" s="216">
        <f t="shared" si="75"/>
        <v>0</v>
      </c>
      <c r="AZ89" s="216">
        <f t="shared" si="75"/>
        <v>0</v>
      </c>
      <c r="BA89" s="216">
        <f t="shared" si="75"/>
        <v>0</v>
      </c>
      <c r="BB89" s="216">
        <f t="shared" si="75"/>
        <v>0</v>
      </c>
      <c r="BC89" s="216">
        <f t="shared" si="75"/>
        <v>0</v>
      </c>
      <c r="BD89" s="216">
        <f t="shared" si="75"/>
        <v>0</v>
      </c>
      <c r="BE89" s="216">
        <f t="shared" si="75"/>
        <v>0</v>
      </c>
      <c r="BF89" s="216">
        <f t="shared" si="76"/>
        <v>0</v>
      </c>
      <c r="BG89" s="216">
        <f t="shared" si="76"/>
        <v>0</v>
      </c>
      <c r="BH89" s="216">
        <f t="shared" si="76"/>
        <v>0</v>
      </c>
      <c r="BI89" s="216">
        <f t="shared" si="76"/>
        <v>0</v>
      </c>
      <c r="BJ89" s="216">
        <f t="shared" si="76"/>
        <v>0</v>
      </c>
      <c r="BK89" s="216">
        <f t="shared" si="76"/>
        <v>0</v>
      </c>
      <c r="BL89" s="216">
        <f t="shared" si="76"/>
        <v>0</v>
      </c>
      <c r="BM89" s="216">
        <f t="shared" si="76"/>
        <v>0</v>
      </c>
      <c r="BN89" s="216">
        <f t="shared" si="76"/>
        <v>0</v>
      </c>
      <c r="BO89" s="216">
        <f t="shared" si="76"/>
        <v>0</v>
      </c>
      <c r="BP89" s="216">
        <f t="shared" si="76"/>
        <v>0</v>
      </c>
      <c r="BQ89" s="217">
        <f t="shared" si="76"/>
        <v>0</v>
      </c>
      <c r="BR89" s="217">
        <f t="shared" si="76"/>
        <v>0</v>
      </c>
      <c r="BS89" s="217">
        <f t="shared" si="76"/>
        <v>0</v>
      </c>
      <c r="BT89" s="217">
        <f t="shared" si="76"/>
        <v>0</v>
      </c>
      <c r="BU89" s="217">
        <f t="shared" si="76"/>
        <v>0</v>
      </c>
      <c r="BV89" s="217">
        <f t="shared" si="77"/>
        <v>0</v>
      </c>
      <c r="BW89" s="217">
        <f t="shared" si="77"/>
        <v>0</v>
      </c>
      <c r="BX89" s="217">
        <f t="shared" si="77"/>
        <v>0</v>
      </c>
      <c r="BY89" s="217">
        <f t="shared" si="77"/>
        <v>0</v>
      </c>
      <c r="BZ89" s="217">
        <f t="shared" si="77"/>
        <v>0</v>
      </c>
      <c r="CA89" s="217">
        <f t="shared" si="77"/>
        <v>0</v>
      </c>
      <c r="CB89" s="217">
        <f t="shared" si="77"/>
        <v>0</v>
      </c>
      <c r="CC89" s="217">
        <f t="shared" si="77"/>
        <v>0</v>
      </c>
      <c r="CD89" s="217">
        <f t="shared" si="77"/>
        <v>0</v>
      </c>
      <c r="CE89" s="217">
        <f t="shared" si="77"/>
        <v>0</v>
      </c>
      <c r="CF89" s="217">
        <f t="shared" si="77"/>
        <v>0</v>
      </c>
      <c r="CG89" s="217">
        <f t="shared" si="77"/>
        <v>0</v>
      </c>
      <c r="CH89" s="217">
        <f t="shared" si="77"/>
        <v>0</v>
      </c>
      <c r="CI89" s="217">
        <f t="shared" si="77"/>
        <v>0</v>
      </c>
      <c r="CJ89" s="217">
        <f t="shared" si="77"/>
        <v>0</v>
      </c>
      <c r="CK89" s="217">
        <f t="shared" si="77"/>
        <v>0</v>
      </c>
    </row>
    <row r="90" spans="2:107" ht="15" thickBot="1" x14ac:dyDescent="0.25">
      <c r="B90" s="203"/>
      <c r="C90" s="203"/>
      <c r="D90" s="203"/>
      <c r="E90" s="203"/>
      <c r="F90" s="219" t="s">
        <v>372</v>
      </c>
      <c r="G90" s="220" t="s">
        <v>373</v>
      </c>
      <c r="H90" s="221">
        <v>60.2</v>
      </c>
      <c r="I90" s="222"/>
      <c r="J90" s="223">
        <f t="shared" si="73"/>
        <v>0</v>
      </c>
      <c r="K90" s="224">
        <f t="shared" si="73"/>
        <v>0</v>
      </c>
      <c r="L90" s="224">
        <f t="shared" si="73"/>
        <v>0</v>
      </c>
      <c r="M90" s="224">
        <f t="shared" si="73"/>
        <v>0</v>
      </c>
      <c r="N90" s="224">
        <f t="shared" si="73"/>
        <v>0</v>
      </c>
      <c r="O90" s="224">
        <f t="shared" si="73"/>
        <v>0</v>
      </c>
      <c r="P90" s="224">
        <f t="shared" si="73"/>
        <v>0</v>
      </c>
      <c r="Q90" s="224">
        <f t="shared" si="73"/>
        <v>0</v>
      </c>
      <c r="R90" s="224">
        <f t="shared" si="73"/>
        <v>0</v>
      </c>
      <c r="S90" s="224">
        <f t="shared" si="73"/>
        <v>0</v>
      </c>
      <c r="T90" s="224">
        <f t="shared" si="73"/>
        <v>0</v>
      </c>
      <c r="U90" s="224">
        <f t="shared" si="73"/>
        <v>0</v>
      </c>
      <c r="V90" s="224">
        <f t="shared" si="73"/>
        <v>0</v>
      </c>
      <c r="W90" s="224">
        <f t="shared" si="73"/>
        <v>0</v>
      </c>
      <c r="X90" s="224">
        <f t="shared" si="73"/>
        <v>0</v>
      </c>
      <c r="Y90" s="224">
        <f t="shared" si="73"/>
        <v>0</v>
      </c>
      <c r="Z90" s="224">
        <f t="shared" si="74"/>
        <v>0</v>
      </c>
      <c r="AA90" s="224">
        <f t="shared" si="74"/>
        <v>0</v>
      </c>
      <c r="AB90" s="224">
        <f t="shared" si="74"/>
        <v>0</v>
      </c>
      <c r="AC90" s="224">
        <f t="shared" si="74"/>
        <v>0</v>
      </c>
      <c r="AD90" s="224">
        <f t="shared" si="74"/>
        <v>0</v>
      </c>
      <c r="AE90" s="224">
        <f t="shared" si="74"/>
        <v>0</v>
      </c>
      <c r="AF90" s="224">
        <f t="shared" si="74"/>
        <v>0</v>
      </c>
      <c r="AG90" s="224">
        <f t="shared" si="74"/>
        <v>0</v>
      </c>
      <c r="AH90" s="224">
        <f t="shared" si="74"/>
        <v>0</v>
      </c>
      <c r="AI90" s="224">
        <f t="shared" si="74"/>
        <v>0</v>
      </c>
      <c r="AJ90" s="224">
        <f t="shared" si="74"/>
        <v>0</v>
      </c>
      <c r="AK90" s="224">
        <f t="shared" si="74"/>
        <v>0</v>
      </c>
      <c r="AL90" s="224">
        <f t="shared" si="74"/>
        <v>0</v>
      </c>
      <c r="AM90" s="224">
        <f t="shared" si="74"/>
        <v>0</v>
      </c>
      <c r="AN90" s="224">
        <f t="shared" si="74"/>
        <v>0</v>
      </c>
      <c r="AO90" s="224">
        <f t="shared" si="74"/>
        <v>0</v>
      </c>
      <c r="AP90" s="224">
        <f t="shared" si="75"/>
        <v>0</v>
      </c>
      <c r="AQ90" s="224">
        <f t="shared" si="75"/>
        <v>0</v>
      </c>
      <c r="AR90" s="224">
        <f t="shared" si="75"/>
        <v>0</v>
      </c>
      <c r="AS90" s="224">
        <f t="shared" si="75"/>
        <v>0</v>
      </c>
      <c r="AT90" s="224">
        <f t="shared" si="75"/>
        <v>0</v>
      </c>
      <c r="AU90" s="224">
        <f t="shared" si="75"/>
        <v>0</v>
      </c>
      <c r="AV90" s="224">
        <f t="shared" si="75"/>
        <v>0</v>
      </c>
      <c r="AW90" s="224">
        <f t="shared" si="75"/>
        <v>0</v>
      </c>
      <c r="AX90" s="224">
        <f t="shared" si="75"/>
        <v>0</v>
      </c>
      <c r="AY90" s="224">
        <f t="shared" si="75"/>
        <v>0</v>
      </c>
      <c r="AZ90" s="224">
        <f t="shared" si="75"/>
        <v>0</v>
      </c>
      <c r="BA90" s="224">
        <f t="shared" si="75"/>
        <v>0</v>
      </c>
      <c r="BB90" s="224">
        <f t="shared" si="75"/>
        <v>0</v>
      </c>
      <c r="BC90" s="224">
        <f t="shared" si="75"/>
        <v>0</v>
      </c>
      <c r="BD90" s="224">
        <f t="shared" si="75"/>
        <v>0</v>
      </c>
      <c r="BE90" s="224">
        <f t="shared" si="75"/>
        <v>0</v>
      </c>
      <c r="BF90" s="224">
        <f t="shared" si="76"/>
        <v>0</v>
      </c>
      <c r="BG90" s="224">
        <f t="shared" si="76"/>
        <v>0</v>
      </c>
      <c r="BH90" s="224">
        <f t="shared" si="76"/>
        <v>0</v>
      </c>
      <c r="BI90" s="224">
        <f t="shared" si="76"/>
        <v>0</v>
      </c>
      <c r="BJ90" s="224">
        <f t="shared" si="76"/>
        <v>0</v>
      </c>
      <c r="BK90" s="224">
        <f t="shared" si="76"/>
        <v>0</v>
      </c>
      <c r="BL90" s="224">
        <f t="shared" si="76"/>
        <v>0</v>
      </c>
      <c r="BM90" s="224">
        <f t="shared" si="76"/>
        <v>0</v>
      </c>
      <c r="BN90" s="224">
        <f t="shared" si="76"/>
        <v>0</v>
      </c>
      <c r="BO90" s="224">
        <f t="shared" si="76"/>
        <v>0</v>
      </c>
      <c r="BP90" s="224">
        <f t="shared" si="76"/>
        <v>0</v>
      </c>
      <c r="BQ90" s="225">
        <f t="shared" si="76"/>
        <v>0</v>
      </c>
      <c r="BR90" s="225">
        <f t="shared" si="76"/>
        <v>0</v>
      </c>
      <c r="BS90" s="225">
        <f t="shared" si="76"/>
        <v>0</v>
      </c>
      <c r="BT90" s="225">
        <f t="shared" si="76"/>
        <v>0</v>
      </c>
      <c r="BU90" s="225">
        <f t="shared" si="76"/>
        <v>0</v>
      </c>
      <c r="BV90" s="225">
        <f t="shared" si="77"/>
        <v>0</v>
      </c>
      <c r="BW90" s="225">
        <f t="shared" si="77"/>
        <v>0</v>
      </c>
      <c r="BX90" s="225">
        <f t="shared" si="77"/>
        <v>0</v>
      </c>
      <c r="BY90" s="225">
        <f t="shared" si="77"/>
        <v>0</v>
      </c>
      <c r="BZ90" s="225">
        <f t="shared" si="77"/>
        <v>0</v>
      </c>
      <c r="CA90" s="225">
        <f t="shared" si="77"/>
        <v>0</v>
      </c>
      <c r="CB90" s="225">
        <f t="shared" si="77"/>
        <v>0</v>
      </c>
      <c r="CC90" s="225">
        <f t="shared" si="77"/>
        <v>0</v>
      </c>
      <c r="CD90" s="225">
        <f t="shared" si="77"/>
        <v>0</v>
      </c>
      <c r="CE90" s="225">
        <f t="shared" si="77"/>
        <v>0</v>
      </c>
      <c r="CF90" s="225">
        <f t="shared" si="77"/>
        <v>0</v>
      </c>
      <c r="CG90" s="225">
        <f t="shared" si="77"/>
        <v>0</v>
      </c>
      <c r="CH90" s="225">
        <f t="shared" si="77"/>
        <v>0</v>
      </c>
      <c r="CI90" s="225">
        <f t="shared" si="77"/>
        <v>0</v>
      </c>
      <c r="CJ90" s="225">
        <f t="shared" si="77"/>
        <v>0</v>
      </c>
      <c r="CK90" s="225">
        <f t="shared" si="77"/>
        <v>0</v>
      </c>
    </row>
    <row r="91" spans="2:107" x14ac:dyDescent="0.2">
      <c r="CM91" s="99"/>
      <c r="CN91" s="226">
        <v>42</v>
      </c>
      <c r="CO91" s="226"/>
      <c r="CP91" s="226"/>
      <c r="CQ91" s="104"/>
      <c r="CR91" s="227"/>
      <c r="CS91" s="99"/>
      <c r="CT91" s="226" t="e">
        <f>CN91-CN92</f>
        <v>#REF!</v>
      </c>
      <c r="CU91" s="228"/>
      <c r="CV91" s="99"/>
      <c r="CW91" s="226"/>
      <c r="CX91" s="226"/>
      <c r="CY91" s="228"/>
      <c r="CZ91" s="104"/>
      <c r="DB91" s="99"/>
      <c r="DC91" s="104"/>
    </row>
    <row r="92" spans="2:107" ht="15" thickBot="1" x14ac:dyDescent="0.25">
      <c r="CM92" s="100" t="e">
        <f>CN92+CT92</f>
        <v>#REF!</v>
      </c>
      <c r="CN92" s="229" t="e">
        <f>#REF!</f>
        <v>#REF!</v>
      </c>
      <c r="CO92" s="229"/>
      <c r="CP92" s="229" t="e">
        <f ca="1">MAX(CP94:CP393)</f>
        <v>#REF!</v>
      </c>
      <c r="CQ92" s="230"/>
      <c r="CR92" s="227"/>
      <c r="CS92" s="100">
        <v>0</v>
      </c>
      <c r="CT92" s="229" t="e">
        <f>#REF!</f>
        <v>#REF!</v>
      </c>
      <c r="CU92" s="231"/>
      <c r="CV92" s="100" t="e">
        <f ca="1">MAX(CV94:CV393)</f>
        <v>#REF!</v>
      </c>
      <c r="CW92" s="229"/>
      <c r="CX92" s="229"/>
      <c r="CY92" s="231"/>
      <c r="CZ92" s="230"/>
      <c r="DB92" s="100" t="e">
        <f ca="1">CP92+CV92</f>
        <v>#REF!</v>
      </c>
      <c r="DC92" s="230"/>
    </row>
    <row r="93" spans="2:107" ht="45.75" thickBot="1" x14ac:dyDescent="0.25">
      <c r="B93" s="232" t="s">
        <v>374</v>
      </c>
      <c r="C93" s="233" t="s">
        <v>375</v>
      </c>
      <c r="D93" s="233" t="s">
        <v>376</v>
      </c>
      <c r="E93" s="234" t="s">
        <v>377</v>
      </c>
      <c r="F93" s="235" t="s">
        <v>378</v>
      </c>
      <c r="G93" s="232" t="s">
        <v>379</v>
      </c>
      <c r="H93" s="236" t="s">
        <v>380</v>
      </c>
      <c r="I93" s="237" t="s">
        <v>381</v>
      </c>
      <c r="J93" s="107" t="str">
        <f t="shared" ref="J93:BQ93" si="78">J5</f>
        <v>2020-21</v>
      </c>
      <c r="K93" s="95" t="str">
        <f t="shared" si="78"/>
        <v>2021-22</v>
      </c>
      <c r="L93" s="95" t="str">
        <f t="shared" si="78"/>
        <v>2022-23</v>
      </c>
      <c r="M93" s="95" t="str">
        <f t="shared" si="78"/>
        <v>2023-24</v>
      </c>
      <c r="N93" s="95" t="str">
        <f t="shared" si="78"/>
        <v>2024-25</v>
      </c>
      <c r="O93" s="95" t="str">
        <f t="shared" si="78"/>
        <v>2025-26</v>
      </c>
      <c r="P93" s="95" t="str">
        <f t="shared" si="78"/>
        <v>2026-27</v>
      </c>
      <c r="Q93" s="95" t="str">
        <f t="shared" si="78"/>
        <v>2027-28</v>
      </c>
      <c r="R93" s="95" t="str">
        <f t="shared" si="78"/>
        <v>2028-29</v>
      </c>
      <c r="S93" s="95" t="str">
        <f t="shared" si="78"/>
        <v>2029-30</v>
      </c>
      <c r="T93" s="95" t="str">
        <f t="shared" si="78"/>
        <v>2030-31</v>
      </c>
      <c r="U93" s="95" t="str">
        <f t="shared" si="78"/>
        <v>2031-32</v>
      </c>
      <c r="V93" s="95" t="str">
        <f t="shared" si="78"/>
        <v>2032-33</v>
      </c>
      <c r="W93" s="95" t="str">
        <f t="shared" si="78"/>
        <v>2033-34</v>
      </c>
      <c r="X93" s="95" t="str">
        <f t="shared" si="78"/>
        <v>2034-35</v>
      </c>
      <c r="Y93" s="95" t="str">
        <f t="shared" si="78"/>
        <v>2035-36</v>
      </c>
      <c r="Z93" s="95" t="str">
        <f t="shared" si="78"/>
        <v>2036-37</v>
      </c>
      <c r="AA93" s="95" t="str">
        <f t="shared" si="78"/>
        <v>2037-38</v>
      </c>
      <c r="AB93" s="95" t="str">
        <f t="shared" si="78"/>
        <v>2038-39</v>
      </c>
      <c r="AC93" s="95" t="str">
        <f t="shared" si="78"/>
        <v>2039-40</v>
      </c>
      <c r="AD93" s="95" t="str">
        <f t="shared" si="78"/>
        <v>2040-41</v>
      </c>
      <c r="AE93" s="95" t="str">
        <f t="shared" si="78"/>
        <v>2041-42</v>
      </c>
      <c r="AF93" s="95" t="str">
        <f t="shared" si="78"/>
        <v>2042-43</v>
      </c>
      <c r="AG93" s="95" t="str">
        <f t="shared" si="78"/>
        <v>2043-44</v>
      </c>
      <c r="AH93" s="95" t="str">
        <f t="shared" si="78"/>
        <v>2044-45</v>
      </c>
      <c r="AI93" s="95" t="str">
        <f t="shared" si="78"/>
        <v>2045-46</v>
      </c>
      <c r="AJ93" s="95" t="str">
        <f t="shared" si="78"/>
        <v>2046-47</v>
      </c>
      <c r="AK93" s="95" t="str">
        <f t="shared" si="78"/>
        <v>2047-48</v>
      </c>
      <c r="AL93" s="95" t="str">
        <f t="shared" si="78"/>
        <v>2048-49</v>
      </c>
      <c r="AM93" s="95" t="str">
        <f t="shared" si="78"/>
        <v>2049-50</v>
      </c>
      <c r="AN93" s="95" t="str">
        <f t="shared" si="78"/>
        <v>2050-51</v>
      </c>
      <c r="AO93" s="95" t="str">
        <f t="shared" si="78"/>
        <v>2051-52</v>
      </c>
      <c r="AP93" s="95" t="str">
        <f t="shared" si="78"/>
        <v>2052-53</v>
      </c>
      <c r="AQ93" s="95" t="str">
        <f t="shared" si="78"/>
        <v>2053-54</v>
      </c>
      <c r="AR93" s="95" t="str">
        <f t="shared" si="78"/>
        <v>2054-55</v>
      </c>
      <c r="AS93" s="95" t="str">
        <f t="shared" si="78"/>
        <v>2055-56</v>
      </c>
      <c r="AT93" s="95" t="str">
        <f t="shared" si="78"/>
        <v>2056-57</v>
      </c>
      <c r="AU93" s="95" t="str">
        <f t="shared" si="78"/>
        <v>2057-58</v>
      </c>
      <c r="AV93" s="95" t="str">
        <f t="shared" si="78"/>
        <v>2058-59</v>
      </c>
      <c r="AW93" s="95" t="str">
        <f t="shared" si="78"/>
        <v>2059-60</v>
      </c>
      <c r="AX93" s="95" t="str">
        <f t="shared" si="78"/>
        <v>2060-61</v>
      </c>
      <c r="AY93" s="95" t="str">
        <f t="shared" si="78"/>
        <v>2061-62</v>
      </c>
      <c r="AZ93" s="95" t="str">
        <f t="shared" si="78"/>
        <v>2062-63</v>
      </c>
      <c r="BA93" s="95" t="str">
        <f t="shared" si="78"/>
        <v>2063-64</v>
      </c>
      <c r="BB93" s="95" t="str">
        <f t="shared" si="78"/>
        <v>2064-65</v>
      </c>
      <c r="BC93" s="95" t="str">
        <f t="shared" si="78"/>
        <v>2065-66</v>
      </c>
      <c r="BD93" s="95" t="str">
        <f t="shared" si="78"/>
        <v>2066-67</v>
      </c>
      <c r="BE93" s="95" t="str">
        <f t="shared" si="78"/>
        <v>2067-68</v>
      </c>
      <c r="BF93" s="95" t="str">
        <f t="shared" si="78"/>
        <v>2068-69</v>
      </c>
      <c r="BG93" s="95" t="str">
        <f t="shared" si="78"/>
        <v>2069-70</v>
      </c>
      <c r="BH93" s="95" t="str">
        <f t="shared" si="78"/>
        <v>2070-71</v>
      </c>
      <c r="BI93" s="95" t="str">
        <f t="shared" si="78"/>
        <v>2071-72</v>
      </c>
      <c r="BJ93" s="95" t="str">
        <f t="shared" si="78"/>
        <v>2072-73</v>
      </c>
      <c r="BK93" s="95" t="str">
        <f t="shared" si="78"/>
        <v>2073-74</v>
      </c>
      <c r="BL93" s="95" t="str">
        <f t="shared" si="78"/>
        <v>2074-75</v>
      </c>
      <c r="BM93" s="95" t="str">
        <f t="shared" si="78"/>
        <v>2075-76</v>
      </c>
      <c r="BN93" s="95" t="str">
        <f t="shared" si="78"/>
        <v>2076-77</v>
      </c>
      <c r="BO93" s="95" t="str">
        <f t="shared" si="78"/>
        <v>2077-78</v>
      </c>
      <c r="BP93" s="95" t="str">
        <f t="shared" si="78"/>
        <v>2078-79</v>
      </c>
      <c r="BQ93" s="96" t="str">
        <f t="shared" si="78"/>
        <v>2079-80</v>
      </c>
      <c r="BR93" s="312" t="s">
        <v>131</v>
      </c>
      <c r="BS93" s="312" t="s">
        <v>132</v>
      </c>
      <c r="BT93" s="312" t="s">
        <v>133</v>
      </c>
      <c r="BU93" s="312" t="s">
        <v>134</v>
      </c>
      <c r="BV93" s="312" t="s">
        <v>135</v>
      </c>
      <c r="BW93" s="312" t="s">
        <v>136</v>
      </c>
      <c r="BX93" s="312" t="s">
        <v>137</v>
      </c>
      <c r="BY93" s="312" t="s">
        <v>138</v>
      </c>
      <c r="BZ93" s="312" t="s">
        <v>139</v>
      </c>
      <c r="CA93" s="312" t="s">
        <v>140</v>
      </c>
      <c r="CB93" s="312" t="s">
        <v>141</v>
      </c>
      <c r="CC93" s="312" t="s">
        <v>142</v>
      </c>
      <c r="CD93" s="312" t="s">
        <v>143</v>
      </c>
      <c r="CE93" s="312" t="s">
        <v>144</v>
      </c>
      <c r="CF93" s="312" t="s">
        <v>145</v>
      </c>
      <c r="CG93" s="312" t="s">
        <v>146</v>
      </c>
      <c r="CH93" s="312" t="s">
        <v>147</v>
      </c>
      <c r="CI93" s="312" t="s">
        <v>148</v>
      </c>
      <c r="CJ93" s="312" t="s">
        <v>149</v>
      </c>
      <c r="CK93" s="312" t="s">
        <v>150</v>
      </c>
      <c r="CM93" s="100"/>
      <c r="CN93" s="229" t="s">
        <v>382</v>
      </c>
      <c r="CO93" s="229"/>
      <c r="CP93" s="229">
        <v>0</v>
      </c>
      <c r="CQ93" s="230"/>
      <c r="CR93" s="227"/>
      <c r="CS93" s="103"/>
      <c r="CT93" s="238" t="s">
        <v>383</v>
      </c>
      <c r="CU93" s="239"/>
      <c r="CV93" s="103">
        <v>0</v>
      </c>
      <c r="CW93" s="238">
        <v>0</v>
      </c>
      <c r="CX93" s="238"/>
      <c r="CY93" s="239"/>
      <c r="CZ93" s="105"/>
      <c r="DB93" s="100"/>
      <c r="DC93" s="230"/>
    </row>
    <row r="94" spans="2:107" ht="30.6" customHeight="1" x14ac:dyDescent="0.2">
      <c r="B94" s="240" t="s">
        <v>222</v>
      </c>
      <c r="C94" s="241" t="s">
        <v>222</v>
      </c>
      <c r="D94" s="242" t="s">
        <v>222</v>
      </c>
      <c r="E94" s="520" t="s">
        <v>222</v>
      </c>
      <c r="F94" s="521" t="s">
        <v>222</v>
      </c>
      <c r="G94" s="243" t="s">
        <v>222</v>
      </c>
      <c r="H94" s="244" t="s">
        <v>222</v>
      </c>
      <c r="I94" s="245" t="s">
        <v>222</v>
      </c>
      <c r="J94" s="246" t="s">
        <v>222</v>
      </c>
      <c r="K94" s="247" t="s">
        <v>222</v>
      </c>
      <c r="L94" s="247" t="s">
        <v>222</v>
      </c>
      <c r="M94" s="247" t="s">
        <v>222</v>
      </c>
      <c r="N94" s="247" t="s">
        <v>222</v>
      </c>
      <c r="O94" s="247" t="s">
        <v>222</v>
      </c>
      <c r="P94" s="247" t="s">
        <v>222</v>
      </c>
      <c r="Q94" s="247" t="s">
        <v>222</v>
      </c>
      <c r="R94" s="247" t="s">
        <v>222</v>
      </c>
      <c r="S94" s="247" t="s">
        <v>222</v>
      </c>
      <c r="T94" s="247" t="s">
        <v>222</v>
      </c>
      <c r="U94" s="247" t="s">
        <v>222</v>
      </c>
      <c r="V94" s="247" t="s">
        <v>222</v>
      </c>
      <c r="W94" s="247" t="s">
        <v>222</v>
      </c>
      <c r="X94" s="247" t="s">
        <v>222</v>
      </c>
      <c r="Y94" s="247" t="s">
        <v>222</v>
      </c>
      <c r="Z94" s="247" t="s">
        <v>222</v>
      </c>
      <c r="AA94" s="247" t="s">
        <v>222</v>
      </c>
      <c r="AB94" s="247" t="s">
        <v>222</v>
      </c>
      <c r="AC94" s="247" t="s">
        <v>222</v>
      </c>
      <c r="AD94" s="247" t="s">
        <v>222</v>
      </c>
      <c r="AE94" s="247" t="s">
        <v>222</v>
      </c>
      <c r="AF94" s="247" t="s">
        <v>222</v>
      </c>
      <c r="AG94" s="247" t="s">
        <v>222</v>
      </c>
      <c r="AH94" s="247" t="s">
        <v>222</v>
      </c>
      <c r="AI94" s="247" t="s">
        <v>222</v>
      </c>
      <c r="AJ94" s="247" t="s">
        <v>222</v>
      </c>
      <c r="AK94" s="247" t="s">
        <v>222</v>
      </c>
      <c r="AL94" s="247" t="s">
        <v>222</v>
      </c>
      <c r="AM94" s="247" t="s">
        <v>222</v>
      </c>
      <c r="AN94" s="247" t="s">
        <v>222</v>
      </c>
      <c r="AO94" s="247" t="s">
        <v>222</v>
      </c>
      <c r="AP94" s="247" t="s">
        <v>222</v>
      </c>
      <c r="AQ94" s="247" t="s">
        <v>222</v>
      </c>
      <c r="AR94" s="247" t="s">
        <v>222</v>
      </c>
      <c r="AS94" s="247" t="s">
        <v>222</v>
      </c>
      <c r="AT94" s="247" t="s">
        <v>222</v>
      </c>
      <c r="AU94" s="247" t="s">
        <v>222</v>
      </c>
      <c r="AV94" s="247" t="s">
        <v>222</v>
      </c>
      <c r="AW94" s="247" t="s">
        <v>222</v>
      </c>
      <c r="AX94" s="247" t="s">
        <v>222</v>
      </c>
      <c r="AY94" s="247" t="s">
        <v>222</v>
      </c>
      <c r="AZ94" s="247" t="s">
        <v>222</v>
      </c>
      <c r="BA94" s="247" t="s">
        <v>222</v>
      </c>
      <c r="BB94" s="247" t="s">
        <v>222</v>
      </c>
      <c r="BC94" s="247" t="s">
        <v>222</v>
      </c>
      <c r="BD94" s="247" t="s">
        <v>222</v>
      </c>
      <c r="BE94" s="247" t="s">
        <v>222</v>
      </c>
      <c r="BF94" s="247" t="s">
        <v>222</v>
      </c>
      <c r="BG94" s="247" t="s">
        <v>222</v>
      </c>
      <c r="BH94" s="247" t="s">
        <v>222</v>
      </c>
      <c r="BI94" s="247" t="s">
        <v>222</v>
      </c>
      <c r="BJ94" s="247" t="s">
        <v>222</v>
      </c>
      <c r="BK94" s="247" t="s">
        <v>222</v>
      </c>
      <c r="BL94" s="247" t="s">
        <v>222</v>
      </c>
      <c r="BM94" s="247" t="s">
        <v>222</v>
      </c>
      <c r="BN94" s="247" t="s">
        <v>222</v>
      </c>
      <c r="BO94" s="247" t="s">
        <v>222</v>
      </c>
      <c r="BP94" s="247" t="s">
        <v>222</v>
      </c>
      <c r="BQ94" s="245" t="s">
        <v>222</v>
      </c>
      <c r="BR94" s="245" t="s">
        <v>222</v>
      </c>
      <c r="BS94" s="245" t="s">
        <v>222</v>
      </c>
      <c r="BT94" s="245" t="s">
        <v>222</v>
      </c>
      <c r="BU94" s="245" t="s">
        <v>222</v>
      </c>
      <c r="BV94" s="245" t="s">
        <v>222</v>
      </c>
      <c r="BW94" s="245" t="s">
        <v>222</v>
      </c>
      <c r="BX94" s="245" t="s">
        <v>222</v>
      </c>
      <c r="BY94" s="245" t="s">
        <v>222</v>
      </c>
      <c r="BZ94" s="245" t="s">
        <v>222</v>
      </c>
      <c r="CA94" s="245" t="s">
        <v>222</v>
      </c>
      <c r="CB94" s="245" t="s">
        <v>222</v>
      </c>
      <c r="CC94" s="245" t="s">
        <v>222</v>
      </c>
      <c r="CD94" s="245" t="s">
        <v>222</v>
      </c>
      <c r="CE94" s="245" t="s">
        <v>222</v>
      </c>
      <c r="CF94" s="245" t="s">
        <v>222</v>
      </c>
      <c r="CG94" s="245" t="s">
        <v>222</v>
      </c>
      <c r="CH94" s="245" t="s">
        <v>222</v>
      </c>
      <c r="CI94" s="245" t="s">
        <v>222</v>
      </c>
      <c r="CJ94" s="245" t="s">
        <v>222</v>
      </c>
      <c r="CK94" s="245" t="s">
        <v>222</v>
      </c>
      <c r="CM94" s="100">
        <v>1</v>
      </c>
      <c r="CN94" s="229" t="e">
        <f>IF(CM94&gt;$CN$92,0,CM94+$CN$91)</f>
        <v>#REF!</v>
      </c>
      <c r="CO94" s="229" t="e">
        <f ca="1">IF(CN94&gt;0,INDIRECT(ADDRESS($CN94,7,,,#REF!)),"")</f>
        <v>#REF!</v>
      </c>
      <c r="CP94" s="229" t="e">
        <f ca="1">IF(LEFT(CO94,1)="R",$CP93+1,IF(LEFT(CO94,1)="P",$CP93+1,$CP93))</f>
        <v>#REF!</v>
      </c>
      <c r="CQ94" s="230">
        <f ca="1">IFERROR(VLOOKUP(MATCH($CM94,$CP$94:$CP$393,0),$CM$94:$CN$393,2,FALSE),0)</f>
        <v>0</v>
      </c>
      <c r="CR94" s="227"/>
      <c r="CS94" s="248">
        <f>CM94</f>
        <v>1</v>
      </c>
      <c r="CT94" s="249" t="e">
        <f>IF(CM94&gt;$CN$92,IF(CM94&lt;($CN$92+$CT$92+1),CM94+$CT$91,0),0)</f>
        <v>#REF!</v>
      </c>
      <c r="CU94" s="250" t="e">
        <f ca="1">IF(CT94&gt;0,INDIRECT(ADDRESS($CT94,4,,,#REF!)),"")</f>
        <v>#REF!</v>
      </c>
      <c r="CV94" s="248" t="e">
        <f ca="1">IF(LEFT(CU94,1)="R",$CV93+1,IF(LEFT(CU94,1)="P",$CV93+1,$CV93))</f>
        <v>#REF!</v>
      </c>
      <c r="CW94" s="249">
        <f ca="1">IF(CQ94&gt;0,0,CW93+1)</f>
        <v>1</v>
      </c>
      <c r="CX94" s="249" t="e">
        <f t="shared" ref="CX94:CX157" ca="1" si="79">IF(CW94=0,"",IF(CW94&gt;$CV$92,"",CW94))</f>
        <v>#REF!</v>
      </c>
      <c r="CY94" s="250" t="str">
        <f t="shared" ref="CY94:CY108" ca="1" si="80">IFERROR(MATCH($CX94,$CV$94:$CV$393,0),"")</f>
        <v/>
      </c>
      <c r="CZ94" s="251">
        <f t="shared" ref="CZ94:CZ157" ca="1" si="81">IFERROR(VLOOKUP(MATCH($CX94,$CV$94:$CV$393,0),$CS$94:$CT$393,2,FALSE),0)</f>
        <v>0</v>
      </c>
      <c r="DB94" s="100">
        <f t="shared" ref="DB94:DB157" ca="1" si="82">CQ94</f>
        <v>0</v>
      </c>
      <c r="DC94" s="230">
        <f ca="1">CZ94</f>
        <v>0</v>
      </c>
    </row>
    <row r="95" spans="2:107" x14ac:dyDescent="0.2">
      <c r="B95" s="252" t="s">
        <v>222</v>
      </c>
      <c r="C95" s="253" t="s">
        <v>222</v>
      </c>
      <c r="D95" s="254" t="s">
        <v>222</v>
      </c>
      <c r="E95" s="522" t="s">
        <v>222</v>
      </c>
      <c r="F95" s="523" t="s">
        <v>222</v>
      </c>
      <c r="G95" s="255" t="s">
        <v>222</v>
      </c>
      <c r="H95" s="256" t="s">
        <v>222</v>
      </c>
      <c r="I95" s="257" t="s">
        <v>222</v>
      </c>
      <c r="J95" s="258" t="s">
        <v>222</v>
      </c>
      <c r="K95" s="259" t="s">
        <v>222</v>
      </c>
      <c r="L95" s="259" t="s">
        <v>222</v>
      </c>
      <c r="M95" s="259" t="s">
        <v>222</v>
      </c>
      <c r="N95" s="259" t="s">
        <v>222</v>
      </c>
      <c r="O95" s="259" t="s">
        <v>222</v>
      </c>
      <c r="P95" s="259" t="s">
        <v>222</v>
      </c>
      <c r="Q95" s="259" t="s">
        <v>222</v>
      </c>
      <c r="R95" s="259" t="s">
        <v>222</v>
      </c>
      <c r="S95" s="259" t="s">
        <v>222</v>
      </c>
      <c r="T95" s="259" t="s">
        <v>222</v>
      </c>
      <c r="U95" s="259" t="s">
        <v>222</v>
      </c>
      <c r="V95" s="259" t="s">
        <v>222</v>
      </c>
      <c r="W95" s="259" t="s">
        <v>222</v>
      </c>
      <c r="X95" s="259" t="s">
        <v>222</v>
      </c>
      <c r="Y95" s="259" t="s">
        <v>222</v>
      </c>
      <c r="Z95" s="259" t="s">
        <v>222</v>
      </c>
      <c r="AA95" s="259" t="s">
        <v>222</v>
      </c>
      <c r="AB95" s="259" t="s">
        <v>222</v>
      </c>
      <c r="AC95" s="259" t="s">
        <v>222</v>
      </c>
      <c r="AD95" s="259" t="s">
        <v>222</v>
      </c>
      <c r="AE95" s="259" t="s">
        <v>222</v>
      </c>
      <c r="AF95" s="259" t="s">
        <v>222</v>
      </c>
      <c r="AG95" s="259" t="s">
        <v>222</v>
      </c>
      <c r="AH95" s="259" t="s">
        <v>222</v>
      </c>
      <c r="AI95" s="259" t="s">
        <v>222</v>
      </c>
      <c r="AJ95" s="259" t="s">
        <v>222</v>
      </c>
      <c r="AK95" s="259" t="s">
        <v>222</v>
      </c>
      <c r="AL95" s="259" t="s">
        <v>222</v>
      </c>
      <c r="AM95" s="259" t="s">
        <v>222</v>
      </c>
      <c r="AN95" s="259" t="s">
        <v>222</v>
      </c>
      <c r="AO95" s="259" t="s">
        <v>222</v>
      </c>
      <c r="AP95" s="259" t="s">
        <v>222</v>
      </c>
      <c r="AQ95" s="259" t="s">
        <v>222</v>
      </c>
      <c r="AR95" s="259" t="s">
        <v>222</v>
      </c>
      <c r="AS95" s="259" t="s">
        <v>222</v>
      </c>
      <c r="AT95" s="259" t="s">
        <v>222</v>
      </c>
      <c r="AU95" s="259" t="s">
        <v>222</v>
      </c>
      <c r="AV95" s="259" t="s">
        <v>222</v>
      </c>
      <c r="AW95" s="259" t="s">
        <v>222</v>
      </c>
      <c r="AX95" s="259" t="s">
        <v>222</v>
      </c>
      <c r="AY95" s="259" t="s">
        <v>222</v>
      </c>
      <c r="AZ95" s="259" t="s">
        <v>222</v>
      </c>
      <c r="BA95" s="259" t="s">
        <v>222</v>
      </c>
      <c r="BB95" s="259" t="s">
        <v>222</v>
      </c>
      <c r="BC95" s="259" t="s">
        <v>222</v>
      </c>
      <c r="BD95" s="259" t="s">
        <v>222</v>
      </c>
      <c r="BE95" s="259" t="s">
        <v>222</v>
      </c>
      <c r="BF95" s="259" t="s">
        <v>222</v>
      </c>
      <c r="BG95" s="259" t="s">
        <v>222</v>
      </c>
      <c r="BH95" s="259" t="s">
        <v>222</v>
      </c>
      <c r="BI95" s="259" t="s">
        <v>222</v>
      </c>
      <c r="BJ95" s="259" t="s">
        <v>222</v>
      </c>
      <c r="BK95" s="259" t="s">
        <v>222</v>
      </c>
      <c r="BL95" s="259" t="s">
        <v>222</v>
      </c>
      <c r="BM95" s="259" t="s">
        <v>222</v>
      </c>
      <c r="BN95" s="259" t="s">
        <v>222</v>
      </c>
      <c r="BO95" s="259" t="s">
        <v>222</v>
      </c>
      <c r="BP95" s="259" t="s">
        <v>222</v>
      </c>
      <c r="BQ95" s="257" t="s">
        <v>222</v>
      </c>
      <c r="BR95" s="257" t="s">
        <v>222</v>
      </c>
      <c r="BS95" s="257" t="s">
        <v>222</v>
      </c>
      <c r="BT95" s="257" t="s">
        <v>222</v>
      </c>
      <c r="BU95" s="257" t="s">
        <v>222</v>
      </c>
      <c r="BV95" s="257" t="s">
        <v>222</v>
      </c>
      <c r="BW95" s="257" t="s">
        <v>222</v>
      </c>
      <c r="BX95" s="257" t="s">
        <v>222</v>
      </c>
      <c r="BY95" s="257" t="s">
        <v>222</v>
      </c>
      <c r="BZ95" s="257" t="s">
        <v>222</v>
      </c>
      <c r="CA95" s="257" t="s">
        <v>222</v>
      </c>
      <c r="CB95" s="257" t="s">
        <v>222</v>
      </c>
      <c r="CC95" s="257" t="s">
        <v>222</v>
      </c>
      <c r="CD95" s="257" t="s">
        <v>222</v>
      </c>
      <c r="CE95" s="257" t="s">
        <v>222</v>
      </c>
      <c r="CF95" s="257" t="s">
        <v>222</v>
      </c>
      <c r="CG95" s="257" t="s">
        <v>222</v>
      </c>
      <c r="CH95" s="257" t="s">
        <v>222</v>
      </c>
      <c r="CI95" s="257" t="s">
        <v>222</v>
      </c>
      <c r="CJ95" s="257" t="s">
        <v>222</v>
      </c>
      <c r="CK95" s="257" t="s">
        <v>222</v>
      </c>
      <c r="CM95" s="100">
        <v>2</v>
      </c>
      <c r="CN95" s="229" t="e">
        <f t="shared" ref="CN95:CN158" si="83">IF(CM95&gt;$CN$92,0,CM95+$CN$91)</f>
        <v>#REF!</v>
      </c>
      <c r="CO95" s="229" t="e">
        <f ca="1">IF(CN95&gt;0,INDIRECT(ADDRESS($CN95,7,,,#REF!)),"")</f>
        <v>#REF!</v>
      </c>
      <c r="CP95" s="229" t="e">
        <f t="shared" ref="CP95:CP158" ca="1" si="84">IF(LEFT(CO95,1)="R",$CP94+1,IF(LEFT(CO95,1)="P",$CP94+1,$CP94))</f>
        <v>#REF!</v>
      </c>
      <c r="CQ95" s="230">
        <f ca="1">IFERROR(VLOOKUP(MATCH($CM95,$CP$94:$CP$393,0),$CM$94:$CN$393,2,FALSE),0)</f>
        <v>0</v>
      </c>
      <c r="CR95" s="227"/>
      <c r="CS95" s="248">
        <f t="shared" ref="CS95:CS158" si="85">CM95</f>
        <v>2</v>
      </c>
      <c r="CT95" s="229" t="e">
        <f t="shared" ref="CT95:CT158" si="86">IF(CM95&gt;$CN$92,IF(CM95&lt;($CN$92+$CT$92+1),CM95+$CT$91,0),0)</f>
        <v>#REF!</v>
      </c>
      <c r="CU95" s="231" t="e">
        <f ca="1">IF(CT95&gt;0,INDIRECT(ADDRESS($CT95,4,,,#REF!)),"")</f>
        <v>#REF!</v>
      </c>
      <c r="CV95" s="100" t="e">
        <f t="shared" ref="CV95:CV158" ca="1" si="87">IF(LEFT(CU95,1)="R",$CV94+1,IF(LEFT(CU95,1)="P",$CV94+1,$CV94))</f>
        <v>#REF!</v>
      </c>
      <c r="CW95" s="229">
        <f t="shared" ref="CW95:CW158" ca="1" si="88">IF(CQ95&gt;0,0,CW94+1)</f>
        <v>2</v>
      </c>
      <c r="CX95" s="229" t="e">
        <f t="shared" ca="1" si="79"/>
        <v>#REF!</v>
      </c>
      <c r="CY95" s="250" t="str">
        <f t="shared" ca="1" si="80"/>
        <v/>
      </c>
      <c r="CZ95" s="251">
        <f t="shared" ca="1" si="81"/>
        <v>0</v>
      </c>
      <c r="DB95" s="100">
        <f t="shared" ca="1" si="82"/>
        <v>0</v>
      </c>
      <c r="DC95" s="230">
        <f t="shared" ref="DC95:DC158" ca="1" si="89">CZ95</f>
        <v>0</v>
      </c>
    </row>
    <row r="96" spans="2:107" x14ac:dyDescent="0.2">
      <c r="B96" s="252" t="s">
        <v>222</v>
      </c>
      <c r="C96" s="253" t="s">
        <v>222</v>
      </c>
      <c r="D96" s="254" t="s">
        <v>222</v>
      </c>
      <c r="E96" s="522" t="s">
        <v>222</v>
      </c>
      <c r="F96" s="523" t="s">
        <v>222</v>
      </c>
      <c r="G96" s="255" t="s">
        <v>222</v>
      </c>
      <c r="H96" s="256" t="s">
        <v>222</v>
      </c>
      <c r="I96" s="257" t="s">
        <v>222</v>
      </c>
      <c r="J96" s="258" t="s">
        <v>222</v>
      </c>
      <c r="K96" s="259" t="s">
        <v>222</v>
      </c>
      <c r="L96" s="259" t="s">
        <v>222</v>
      </c>
      <c r="M96" s="259" t="s">
        <v>222</v>
      </c>
      <c r="N96" s="259" t="s">
        <v>222</v>
      </c>
      <c r="O96" s="259" t="s">
        <v>222</v>
      </c>
      <c r="P96" s="259" t="s">
        <v>222</v>
      </c>
      <c r="Q96" s="259" t="s">
        <v>222</v>
      </c>
      <c r="R96" s="259" t="s">
        <v>222</v>
      </c>
      <c r="S96" s="259" t="s">
        <v>222</v>
      </c>
      <c r="T96" s="259" t="s">
        <v>222</v>
      </c>
      <c r="U96" s="259" t="s">
        <v>222</v>
      </c>
      <c r="V96" s="259" t="s">
        <v>222</v>
      </c>
      <c r="W96" s="259" t="s">
        <v>222</v>
      </c>
      <c r="X96" s="259" t="s">
        <v>222</v>
      </c>
      <c r="Y96" s="259" t="s">
        <v>222</v>
      </c>
      <c r="Z96" s="259" t="s">
        <v>222</v>
      </c>
      <c r="AA96" s="259" t="s">
        <v>222</v>
      </c>
      <c r="AB96" s="259" t="s">
        <v>222</v>
      </c>
      <c r="AC96" s="259" t="s">
        <v>222</v>
      </c>
      <c r="AD96" s="259" t="s">
        <v>222</v>
      </c>
      <c r="AE96" s="259" t="s">
        <v>222</v>
      </c>
      <c r="AF96" s="259" t="s">
        <v>222</v>
      </c>
      <c r="AG96" s="259" t="s">
        <v>222</v>
      </c>
      <c r="AH96" s="259" t="s">
        <v>222</v>
      </c>
      <c r="AI96" s="259" t="s">
        <v>222</v>
      </c>
      <c r="AJ96" s="259" t="s">
        <v>222</v>
      </c>
      <c r="AK96" s="259" t="s">
        <v>222</v>
      </c>
      <c r="AL96" s="259" t="s">
        <v>222</v>
      </c>
      <c r="AM96" s="259" t="s">
        <v>222</v>
      </c>
      <c r="AN96" s="259" t="s">
        <v>222</v>
      </c>
      <c r="AO96" s="259" t="s">
        <v>222</v>
      </c>
      <c r="AP96" s="259" t="s">
        <v>222</v>
      </c>
      <c r="AQ96" s="259" t="s">
        <v>222</v>
      </c>
      <c r="AR96" s="259" t="s">
        <v>222</v>
      </c>
      <c r="AS96" s="259" t="s">
        <v>222</v>
      </c>
      <c r="AT96" s="259" t="s">
        <v>222</v>
      </c>
      <c r="AU96" s="259" t="s">
        <v>222</v>
      </c>
      <c r="AV96" s="259" t="s">
        <v>222</v>
      </c>
      <c r="AW96" s="259" t="s">
        <v>222</v>
      </c>
      <c r="AX96" s="259" t="s">
        <v>222</v>
      </c>
      <c r="AY96" s="259" t="s">
        <v>222</v>
      </c>
      <c r="AZ96" s="259" t="s">
        <v>222</v>
      </c>
      <c r="BA96" s="259" t="s">
        <v>222</v>
      </c>
      <c r="BB96" s="259" t="s">
        <v>222</v>
      </c>
      <c r="BC96" s="259" t="s">
        <v>222</v>
      </c>
      <c r="BD96" s="259" t="s">
        <v>222</v>
      </c>
      <c r="BE96" s="259" t="s">
        <v>222</v>
      </c>
      <c r="BF96" s="259" t="s">
        <v>222</v>
      </c>
      <c r="BG96" s="259" t="s">
        <v>222</v>
      </c>
      <c r="BH96" s="259" t="s">
        <v>222</v>
      </c>
      <c r="BI96" s="259" t="s">
        <v>222</v>
      </c>
      <c r="BJ96" s="259" t="s">
        <v>222</v>
      </c>
      <c r="BK96" s="259" t="s">
        <v>222</v>
      </c>
      <c r="BL96" s="259" t="s">
        <v>222</v>
      </c>
      <c r="BM96" s="259" t="s">
        <v>222</v>
      </c>
      <c r="BN96" s="259" t="s">
        <v>222</v>
      </c>
      <c r="BO96" s="259" t="s">
        <v>222</v>
      </c>
      <c r="BP96" s="259" t="s">
        <v>222</v>
      </c>
      <c r="BQ96" s="257" t="s">
        <v>222</v>
      </c>
      <c r="BR96" s="257" t="s">
        <v>222</v>
      </c>
      <c r="BS96" s="257" t="s">
        <v>222</v>
      </c>
      <c r="BT96" s="257" t="s">
        <v>222</v>
      </c>
      <c r="BU96" s="257" t="s">
        <v>222</v>
      </c>
      <c r="BV96" s="257" t="s">
        <v>222</v>
      </c>
      <c r="BW96" s="257" t="s">
        <v>222</v>
      </c>
      <c r="BX96" s="257" t="s">
        <v>222</v>
      </c>
      <c r="BY96" s="257" t="s">
        <v>222</v>
      </c>
      <c r="BZ96" s="257" t="s">
        <v>222</v>
      </c>
      <c r="CA96" s="257" t="s">
        <v>222</v>
      </c>
      <c r="CB96" s="257" t="s">
        <v>222</v>
      </c>
      <c r="CC96" s="257" t="s">
        <v>222</v>
      </c>
      <c r="CD96" s="257" t="s">
        <v>222</v>
      </c>
      <c r="CE96" s="257" t="s">
        <v>222</v>
      </c>
      <c r="CF96" s="257" t="s">
        <v>222</v>
      </c>
      <c r="CG96" s="257" t="s">
        <v>222</v>
      </c>
      <c r="CH96" s="257" t="s">
        <v>222</v>
      </c>
      <c r="CI96" s="257" t="s">
        <v>222</v>
      </c>
      <c r="CJ96" s="257" t="s">
        <v>222</v>
      </c>
      <c r="CK96" s="257" t="s">
        <v>222</v>
      </c>
      <c r="CM96" s="100">
        <v>3</v>
      </c>
      <c r="CN96" s="229" t="e">
        <f t="shared" si="83"/>
        <v>#REF!</v>
      </c>
      <c r="CO96" s="229" t="e">
        <f ca="1">IF(CN96&gt;0,INDIRECT(ADDRESS($CN96,7,,,#REF!)),"")</f>
        <v>#REF!</v>
      </c>
      <c r="CP96" s="229" t="e">
        <f t="shared" ca="1" si="84"/>
        <v>#REF!</v>
      </c>
      <c r="CQ96" s="230">
        <f t="shared" ref="CQ96:CQ159" ca="1" si="90">IFERROR(VLOOKUP(MATCH($CM96,$CP$94:$CP$393,0),$CM$94:$CN$393,2,FALSE),0)</f>
        <v>0</v>
      </c>
      <c r="CR96" s="227"/>
      <c r="CS96" s="248">
        <f t="shared" si="85"/>
        <v>3</v>
      </c>
      <c r="CT96" s="229" t="e">
        <f t="shared" si="86"/>
        <v>#REF!</v>
      </c>
      <c r="CU96" s="231" t="e">
        <f ca="1">IF(CT96&gt;0,INDIRECT(ADDRESS($CT96,4,,,#REF!)),"")</f>
        <v>#REF!</v>
      </c>
      <c r="CV96" s="100" t="e">
        <f t="shared" ca="1" si="87"/>
        <v>#REF!</v>
      </c>
      <c r="CW96" s="229">
        <f t="shared" ca="1" si="88"/>
        <v>3</v>
      </c>
      <c r="CX96" s="229" t="e">
        <f t="shared" ca="1" si="79"/>
        <v>#REF!</v>
      </c>
      <c r="CY96" s="250" t="str">
        <f t="shared" ca="1" si="80"/>
        <v/>
      </c>
      <c r="CZ96" s="251">
        <f t="shared" ca="1" si="81"/>
        <v>0</v>
      </c>
      <c r="DB96" s="100">
        <f t="shared" ca="1" si="82"/>
        <v>0</v>
      </c>
      <c r="DC96" s="230">
        <f t="shared" ca="1" si="89"/>
        <v>0</v>
      </c>
    </row>
    <row r="97" spans="2:107" x14ac:dyDescent="0.2">
      <c r="B97" s="252" t="s">
        <v>222</v>
      </c>
      <c r="C97" s="253" t="s">
        <v>222</v>
      </c>
      <c r="D97" s="254" t="s">
        <v>222</v>
      </c>
      <c r="E97" s="522" t="s">
        <v>222</v>
      </c>
      <c r="F97" s="523" t="s">
        <v>222</v>
      </c>
      <c r="G97" s="255" t="s">
        <v>222</v>
      </c>
      <c r="H97" s="256" t="s">
        <v>222</v>
      </c>
      <c r="I97" s="257" t="s">
        <v>222</v>
      </c>
      <c r="J97" s="258" t="s">
        <v>222</v>
      </c>
      <c r="K97" s="259" t="s">
        <v>222</v>
      </c>
      <c r="L97" s="259" t="s">
        <v>222</v>
      </c>
      <c r="M97" s="259" t="s">
        <v>222</v>
      </c>
      <c r="N97" s="259" t="s">
        <v>222</v>
      </c>
      <c r="O97" s="259" t="s">
        <v>222</v>
      </c>
      <c r="P97" s="259" t="s">
        <v>222</v>
      </c>
      <c r="Q97" s="259" t="s">
        <v>222</v>
      </c>
      <c r="R97" s="259" t="s">
        <v>222</v>
      </c>
      <c r="S97" s="259" t="s">
        <v>222</v>
      </c>
      <c r="T97" s="259" t="s">
        <v>222</v>
      </c>
      <c r="U97" s="259" t="s">
        <v>222</v>
      </c>
      <c r="V97" s="259" t="s">
        <v>222</v>
      </c>
      <c r="W97" s="259" t="s">
        <v>222</v>
      </c>
      <c r="X97" s="259" t="s">
        <v>222</v>
      </c>
      <c r="Y97" s="259" t="s">
        <v>222</v>
      </c>
      <c r="Z97" s="259" t="s">
        <v>222</v>
      </c>
      <c r="AA97" s="259" t="s">
        <v>222</v>
      </c>
      <c r="AB97" s="259" t="s">
        <v>222</v>
      </c>
      <c r="AC97" s="259" t="s">
        <v>222</v>
      </c>
      <c r="AD97" s="259" t="s">
        <v>222</v>
      </c>
      <c r="AE97" s="259" t="s">
        <v>222</v>
      </c>
      <c r="AF97" s="259" t="s">
        <v>222</v>
      </c>
      <c r="AG97" s="259" t="s">
        <v>222</v>
      </c>
      <c r="AH97" s="259" t="s">
        <v>222</v>
      </c>
      <c r="AI97" s="259" t="s">
        <v>222</v>
      </c>
      <c r="AJ97" s="259" t="s">
        <v>222</v>
      </c>
      <c r="AK97" s="259" t="s">
        <v>222</v>
      </c>
      <c r="AL97" s="259" t="s">
        <v>222</v>
      </c>
      <c r="AM97" s="259" t="s">
        <v>222</v>
      </c>
      <c r="AN97" s="259" t="s">
        <v>222</v>
      </c>
      <c r="AO97" s="259" t="s">
        <v>222</v>
      </c>
      <c r="AP97" s="259" t="s">
        <v>222</v>
      </c>
      <c r="AQ97" s="259" t="s">
        <v>222</v>
      </c>
      <c r="AR97" s="259" t="s">
        <v>222</v>
      </c>
      <c r="AS97" s="259" t="s">
        <v>222</v>
      </c>
      <c r="AT97" s="259" t="s">
        <v>222</v>
      </c>
      <c r="AU97" s="259" t="s">
        <v>222</v>
      </c>
      <c r="AV97" s="259" t="s">
        <v>222</v>
      </c>
      <c r="AW97" s="259" t="s">
        <v>222</v>
      </c>
      <c r="AX97" s="259" t="s">
        <v>222</v>
      </c>
      <c r="AY97" s="259" t="s">
        <v>222</v>
      </c>
      <c r="AZ97" s="259" t="s">
        <v>222</v>
      </c>
      <c r="BA97" s="259" t="s">
        <v>222</v>
      </c>
      <c r="BB97" s="259" t="s">
        <v>222</v>
      </c>
      <c r="BC97" s="259" t="s">
        <v>222</v>
      </c>
      <c r="BD97" s="259" t="s">
        <v>222</v>
      </c>
      <c r="BE97" s="259" t="s">
        <v>222</v>
      </c>
      <c r="BF97" s="259" t="s">
        <v>222</v>
      </c>
      <c r="BG97" s="259" t="s">
        <v>222</v>
      </c>
      <c r="BH97" s="259" t="s">
        <v>222</v>
      </c>
      <c r="BI97" s="259" t="s">
        <v>222</v>
      </c>
      <c r="BJ97" s="259" t="s">
        <v>222</v>
      </c>
      <c r="BK97" s="259" t="s">
        <v>222</v>
      </c>
      <c r="BL97" s="259" t="s">
        <v>222</v>
      </c>
      <c r="BM97" s="259" t="s">
        <v>222</v>
      </c>
      <c r="BN97" s="259" t="s">
        <v>222</v>
      </c>
      <c r="BO97" s="259" t="s">
        <v>222</v>
      </c>
      <c r="BP97" s="259" t="s">
        <v>222</v>
      </c>
      <c r="BQ97" s="257" t="s">
        <v>222</v>
      </c>
      <c r="BR97" s="257" t="s">
        <v>222</v>
      </c>
      <c r="BS97" s="257" t="s">
        <v>222</v>
      </c>
      <c r="BT97" s="257" t="s">
        <v>222</v>
      </c>
      <c r="BU97" s="257" t="s">
        <v>222</v>
      </c>
      <c r="BV97" s="257" t="s">
        <v>222</v>
      </c>
      <c r="BW97" s="257" t="s">
        <v>222</v>
      </c>
      <c r="BX97" s="257" t="s">
        <v>222</v>
      </c>
      <c r="BY97" s="257" t="s">
        <v>222</v>
      </c>
      <c r="BZ97" s="257" t="s">
        <v>222</v>
      </c>
      <c r="CA97" s="257" t="s">
        <v>222</v>
      </c>
      <c r="CB97" s="257" t="s">
        <v>222</v>
      </c>
      <c r="CC97" s="257" t="s">
        <v>222</v>
      </c>
      <c r="CD97" s="257" t="s">
        <v>222</v>
      </c>
      <c r="CE97" s="257" t="s">
        <v>222</v>
      </c>
      <c r="CF97" s="257" t="s">
        <v>222</v>
      </c>
      <c r="CG97" s="257" t="s">
        <v>222</v>
      </c>
      <c r="CH97" s="257" t="s">
        <v>222</v>
      </c>
      <c r="CI97" s="257" t="s">
        <v>222</v>
      </c>
      <c r="CJ97" s="257" t="s">
        <v>222</v>
      </c>
      <c r="CK97" s="257" t="s">
        <v>222</v>
      </c>
      <c r="CM97" s="100">
        <v>4</v>
      </c>
      <c r="CN97" s="229" t="e">
        <f t="shared" si="83"/>
        <v>#REF!</v>
      </c>
      <c r="CO97" s="229" t="e">
        <f ca="1">IF(CN97&gt;0,INDIRECT(ADDRESS($CN97,7,,,#REF!)),"")</f>
        <v>#REF!</v>
      </c>
      <c r="CP97" s="229" t="e">
        <f t="shared" ca="1" si="84"/>
        <v>#REF!</v>
      </c>
      <c r="CQ97" s="230">
        <f t="shared" ca="1" si="90"/>
        <v>0</v>
      </c>
      <c r="CR97" s="227"/>
      <c r="CS97" s="248">
        <f t="shared" si="85"/>
        <v>4</v>
      </c>
      <c r="CT97" s="229" t="e">
        <f t="shared" si="86"/>
        <v>#REF!</v>
      </c>
      <c r="CU97" s="231" t="e">
        <f ca="1">IF(CT97&gt;0,INDIRECT(ADDRESS($CT97,4,,,#REF!)),"")</f>
        <v>#REF!</v>
      </c>
      <c r="CV97" s="100" t="e">
        <f t="shared" ca="1" si="87"/>
        <v>#REF!</v>
      </c>
      <c r="CW97" s="229">
        <f t="shared" ca="1" si="88"/>
        <v>4</v>
      </c>
      <c r="CX97" s="229" t="e">
        <f t="shared" ca="1" si="79"/>
        <v>#REF!</v>
      </c>
      <c r="CY97" s="250" t="str">
        <f t="shared" ca="1" si="80"/>
        <v/>
      </c>
      <c r="CZ97" s="251">
        <f t="shared" ca="1" si="81"/>
        <v>0</v>
      </c>
      <c r="DB97" s="100">
        <f t="shared" ca="1" si="82"/>
        <v>0</v>
      </c>
      <c r="DC97" s="230">
        <f t="shared" ca="1" si="89"/>
        <v>0</v>
      </c>
    </row>
    <row r="98" spans="2:107" x14ac:dyDescent="0.2">
      <c r="B98" s="252" t="s">
        <v>222</v>
      </c>
      <c r="C98" s="253" t="s">
        <v>222</v>
      </c>
      <c r="D98" s="254" t="s">
        <v>222</v>
      </c>
      <c r="E98" s="522" t="s">
        <v>222</v>
      </c>
      <c r="F98" s="523" t="s">
        <v>222</v>
      </c>
      <c r="G98" s="255" t="s">
        <v>222</v>
      </c>
      <c r="H98" s="256" t="s">
        <v>222</v>
      </c>
      <c r="I98" s="257" t="s">
        <v>222</v>
      </c>
      <c r="J98" s="258" t="s">
        <v>222</v>
      </c>
      <c r="K98" s="259" t="s">
        <v>222</v>
      </c>
      <c r="L98" s="259" t="s">
        <v>222</v>
      </c>
      <c r="M98" s="259" t="s">
        <v>222</v>
      </c>
      <c r="N98" s="259" t="s">
        <v>222</v>
      </c>
      <c r="O98" s="259" t="s">
        <v>222</v>
      </c>
      <c r="P98" s="259" t="s">
        <v>222</v>
      </c>
      <c r="Q98" s="259" t="s">
        <v>222</v>
      </c>
      <c r="R98" s="259" t="s">
        <v>222</v>
      </c>
      <c r="S98" s="259" t="s">
        <v>222</v>
      </c>
      <c r="T98" s="259" t="s">
        <v>222</v>
      </c>
      <c r="U98" s="259" t="s">
        <v>222</v>
      </c>
      <c r="V98" s="259" t="s">
        <v>222</v>
      </c>
      <c r="W98" s="259" t="s">
        <v>222</v>
      </c>
      <c r="X98" s="259" t="s">
        <v>222</v>
      </c>
      <c r="Y98" s="259" t="s">
        <v>222</v>
      </c>
      <c r="Z98" s="259" t="s">
        <v>222</v>
      </c>
      <c r="AA98" s="259" t="s">
        <v>222</v>
      </c>
      <c r="AB98" s="259" t="s">
        <v>222</v>
      </c>
      <c r="AC98" s="259" t="s">
        <v>222</v>
      </c>
      <c r="AD98" s="259" t="s">
        <v>222</v>
      </c>
      <c r="AE98" s="259" t="s">
        <v>222</v>
      </c>
      <c r="AF98" s="259" t="s">
        <v>222</v>
      </c>
      <c r="AG98" s="259" t="s">
        <v>222</v>
      </c>
      <c r="AH98" s="259" t="s">
        <v>222</v>
      </c>
      <c r="AI98" s="259" t="s">
        <v>222</v>
      </c>
      <c r="AJ98" s="259" t="s">
        <v>222</v>
      </c>
      <c r="AK98" s="259" t="s">
        <v>222</v>
      </c>
      <c r="AL98" s="259" t="s">
        <v>222</v>
      </c>
      <c r="AM98" s="259" t="s">
        <v>222</v>
      </c>
      <c r="AN98" s="259" t="s">
        <v>222</v>
      </c>
      <c r="AO98" s="259" t="s">
        <v>222</v>
      </c>
      <c r="AP98" s="259" t="s">
        <v>222</v>
      </c>
      <c r="AQ98" s="259" t="s">
        <v>222</v>
      </c>
      <c r="AR98" s="259" t="s">
        <v>222</v>
      </c>
      <c r="AS98" s="259" t="s">
        <v>222</v>
      </c>
      <c r="AT98" s="259" t="s">
        <v>222</v>
      </c>
      <c r="AU98" s="259" t="s">
        <v>222</v>
      </c>
      <c r="AV98" s="259" t="s">
        <v>222</v>
      </c>
      <c r="AW98" s="259" t="s">
        <v>222</v>
      </c>
      <c r="AX98" s="259" t="s">
        <v>222</v>
      </c>
      <c r="AY98" s="259" t="s">
        <v>222</v>
      </c>
      <c r="AZ98" s="259" t="s">
        <v>222</v>
      </c>
      <c r="BA98" s="259" t="s">
        <v>222</v>
      </c>
      <c r="BB98" s="259" t="s">
        <v>222</v>
      </c>
      <c r="BC98" s="259" t="s">
        <v>222</v>
      </c>
      <c r="BD98" s="259" t="s">
        <v>222</v>
      </c>
      <c r="BE98" s="259" t="s">
        <v>222</v>
      </c>
      <c r="BF98" s="259" t="s">
        <v>222</v>
      </c>
      <c r="BG98" s="259" t="s">
        <v>222</v>
      </c>
      <c r="BH98" s="259" t="s">
        <v>222</v>
      </c>
      <c r="BI98" s="259" t="s">
        <v>222</v>
      </c>
      <c r="BJ98" s="259" t="s">
        <v>222</v>
      </c>
      <c r="BK98" s="259" t="s">
        <v>222</v>
      </c>
      <c r="BL98" s="259" t="s">
        <v>222</v>
      </c>
      <c r="BM98" s="259" t="s">
        <v>222</v>
      </c>
      <c r="BN98" s="259" t="s">
        <v>222</v>
      </c>
      <c r="BO98" s="259" t="s">
        <v>222</v>
      </c>
      <c r="BP98" s="259" t="s">
        <v>222</v>
      </c>
      <c r="BQ98" s="257" t="s">
        <v>222</v>
      </c>
      <c r="BR98" s="257" t="s">
        <v>222</v>
      </c>
      <c r="BS98" s="257" t="s">
        <v>222</v>
      </c>
      <c r="BT98" s="257" t="s">
        <v>222</v>
      </c>
      <c r="BU98" s="257" t="s">
        <v>222</v>
      </c>
      <c r="BV98" s="257" t="s">
        <v>222</v>
      </c>
      <c r="BW98" s="257" t="s">
        <v>222</v>
      </c>
      <c r="BX98" s="257" t="s">
        <v>222</v>
      </c>
      <c r="BY98" s="257" t="s">
        <v>222</v>
      </c>
      <c r="BZ98" s="257" t="s">
        <v>222</v>
      </c>
      <c r="CA98" s="257" t="s">
        <v>222</v>
      </c>
      <c r="CB98" s="257" t="s">
        <v>222</v>
      </c>
      <c r="CC98" s="257" t="s">
        <v>222</v>
      </c>
      <c r="CD98" s="257" t="s">
        <v>222</v>
      </c>
      <c r="CE98" s="257" t="s">
        <v>222</v>
      </c>
      <c r="CF98" s="257" t="s">
        <v>222</v>
      </c>
      <c r="CG98" s="257" t="s">
        <v>222</v>
      </c>
      <c r="CH98" s="257" t="s">
        <v>222</v>
      </c>
      <c r="CI98" s="257" t="s">
        <v>222</v>
      </c>
      <c r="CJ98" s="257" t="s">
        <v>222</v>
      </c>
      <c r="CK98" s="257" t="s">
        <v>222</v>
      </c>
      <c r="CM98" s="100">
        <v>5</v>
      </c>
      <c r="CN98" s="229" t="e">
        <f t="shared" si="83"/>
        <v>#REF!</v>
      </c>
      <c r="CO98" s="229" t="e">
        <f ca="1">IF(CN98&gt;0,INDIRECT(ADDRESS($CN98,7,,,#REF!)),"")</f>
        <v>#REF!</v>
      </c>
      <c r="CP98" s="229" t="e">
        <f t="shared" ca="1" si="84"/>
        <v>#REF!</v>
      </c>
      <c r="CQ98" s="230">
        <f t="shared" ca="1" si="90"/>
        <v>0</v>
      </c>
      <c r="CR98" s="227"/>
      <c r="CS98" s="248">
        <f t="shared" si="85"/>
        <v>5</v>
      </c>
      <c r="CT98" s="229" t="e">
        <f t="shared" si="86"/>
        <v>#REF!</v>
      </c>
      <c r="CU98" s="231" t="e">
        <f ca="1">IF(CT98&gt;0,INDIRECT(ADDRESS($CT98,4,,,#REF!)),"")</f>
        <v>#REF!</v>
      </c>
      <c r="CV98" s="100" t="e">
        <f t="shared" ca="1" si="87"/>
        <v>#REF!</v>
      </c>
      <c r="CW98" s="229">
        <f t="shared" ca="1" si="88"/>
        <v>5</v>
      </c>
      <c r="CX98" s="229" t="e">
        <f t="shared" ca="1" si="79"/>
        <v>#REF!</v>
      </c>
      <c r="CY98" s="250" t="str">
        <f t="shared" ca="1" si="80"/>
        <v/>
      </c>
      <c r="CZ98" s="251">
        <f t="shared" ca="1" si="81"/>
        <v>0</v>
      </c>
      <c r="DB98" s="100">
        <f t="shared" ca="1" si="82"/>
        <v>0</v>
      </c>
      <c r="DC98" s="230">
        <f t="shared" ca="1" si="89"/>
        <v>0</v>
      </c>
    </row>
    <row r="99" spans="2:107" x14ac:dyDescent="0.2">
      <c r="B99" s="252" t="s">
        <v>222</v>
      </c>
      <c r="C99" s="253" t="s">
        <v>222</v>
      </c>
      <c r="D99" s="254" t="s">
        <v>222</v>
      </c>
      <c r="E99" s="522" t="s">
        <v>222</v>
      </c>
      <c r="F99" s="523" t="s">
        <v>222</v>
      </c>
      <c r="G99" s="255" t="s">
        <v>222</v>
      </c>
      <c r="H99" s="256" t="s">
        <v>222</v>
      </c>
      <c r="I99" s="257" t="s">
        <v>222</v>
      </c>
      <c r="J99" s="258" t="s">
        <v>222</v>
      </c>
      <c r="K99" s="259" t="s">
        <v>222</v>
      </c>
      <c r="L99" s="259" t="s">
        <v>222</v>
      </c>
      <c r="M99" s="259" t="s">
        <v>222</v>
      </c>
      <c r="N99" s="259" t="s">
        <v>222</v>
      </c>
      <c r="O99" s="259" t="s">
        <v>222</v>
      </c>
      <c r="P99" s="259" t="s">
        <v>222</v>
      </c>
      <c r="Q99" s="259" t="s">
        <v>222</v>
      </c>
      <c r="R99" s="259" t="s">
        <v>222</v>
      </c>
      <c r="S99" s="259" t="s">
        <v>222</v>
      </c>
      <c r="T99" s="259" t="s">
        <v>222</v>
      </c>
      <c r="U99" s="259" t="s">
        <v>222</v>
      </c>
      <c r="V99" s="259" t="s">
        <v>222</v>
      </c>
      <c r="W99" s="259" t="s">
        <v>222</v>
      </c>
      <c r="X99" s="259" t="s">
        <v>222</v>
      </c>
      <c r="Y99" s="259" t="s">
        <v>222</v>
      </c>
      <c r="Z99" s="259" t="s">
        <v>222</v>
      </c>
      <c r="AA99" s="259" t="s">
        <v>222</v>
      </c>
      <c r="AB99" s="259" t="s">
        <v>222</v>
      </c>
      <c r="AC99" s="259" t="s">
        <v>222</v>
      </c>
      <c r="AD99" s="259" t="s">
        <v>222</v>
      </c>
      <c r="AE99" s="259" t="s">
        <v>222</v>
      </c>
      <c r="AF99" s="259" t="s">
        <v>222</v>
      </c>
      <c r="AG99" s="259" t="s">
        <v>222</v>
      </c>
      <c r="AH99" s="259" t="s">
        <v>222</v>
      </c>
      <c r="AI99" s="259" t="s">
        <v>222</v>
      </c>
      <c r="AJ99" s="259" t="s">
        <v>222</v>
      </c>
      <c r="AK99" s="259" t="s">
        <v>222</v>
      </c>
      <c r="AL99" s="259" t="s">
        <v>222</v>
      </c>
      <c r="AM99" s="259" t="s">
        <v>222</v>
      </c>
      <c r="AN99" s="259" t="s">
        <v>222</v>
      </c>
      <c r="AO99" s="259" t="s">
        <v>222</v>
      </c>
      <c r="AP99" s="259" t="s">
        <v>222</v>
      </c>
      <c r="AQ99" s="259" t="s">
        <v>222</v>
      </c>
      <c r="AR99" s="259" t="s">
        <v>222</v>
      </c>
      <c r="AS99" s="259" t="s">
        <v>222</v>
      </c>
      <c r="AT99" s="259" t="s">
        <v>222</v>
      </c>
      <c r="AU99" s="259" t="s">
        <v>222</v>
      </c>
      <c r="AV99" s="259" t="s">
        <v>222</v>
      </c>
      <c r="AW99" s="259" t="s">
        <v>222</v>
      </c>
      <c r="AX99" s="259" t="s">
        <v>222</v>
      </c>
      <c r="AY99" s="259" t="s">
        <v>222</v>
      </c>
      <c r="AZ99" s="259" t="s">
        <v>222</v>
      </c>
      <c r="BA99" s="259" t="s">
        <v>222</v>
      </c>
      <c r="BB99" s="259" t="s">
        <v>222</v>
      </c>
      <c r="BC99" s="259" t="s">
        <v>222</v>
      </c>
      <c r="BD99" s="259" t="s">
        <v>222</v>
      </c>
      <c r="BE99" s="259" t="s">
        <v>222</v>
      </c>
      <c r="BF99" s="259" t="s">
        <v>222</v>
      </c>
      <c r="BG99" s="259" t="s">
        <v>222</v>
      </c>
      <c r="BH99" s="259" t="s">
        <v>222</v>
      </c>
      <c r="BI99" s="259" t="s">
        <v>222</v>
      </c>
      <c r="BJ99" s="259" t="s">
        <v>222</v>
      </c>
      <c r="BK99" s="259" t="s">
        <v>222</v>
      </c>
      <c r="BL99" s="259" t="s">
        <v>222</v>
      </c>
      <c r="BM99" s="259" t="s">
        <v>222</v>
      </c>
      <c r="BN99" s="259" t="s">
        <v>222</v>
      </c>
      <c r="BO99" s="259" t="s">
        <v>222</v>
      </c>
      <c r="BP99" s="259" t="s">
        <v>222</v>
      </c>
      <c r="BQ99" s="257" t="s">
        <v>222</v>
      </c>
      <c r="BR99" s="257" t="s">
        <v>222</v>
      </c>
      <c r="BS99" s="257" t="s">
        <v>222</v>
      </c>
      <c r="BT99" s="257" t="s">
        <v>222</v>
      </c>
      <c r="BU99" s="257" t="s">
        <v>222</v>
      </c>
      <c r="BV99" s="257" t="s">
        <v>222</v>
      </c>
      <c r="BW99" s="257" t="s">
        <v>222</v>
      </c>
      <c r="BX99" s="257" t="s">
        <v>222</v>
      </c>
      <c r="BY99" s="257" t="s">
        <v>222</v>
      </c>
      <c r="BZ99" s="257" t="s">
        <v>222</v>
      </c>
      <c r="CA99" s="257" t="s">
        <v>222</v>
      </c>
      <c r="CB99" s="257" t="s">
        <v>222</v>
      </c>
      <c r="CC99" s="257" t="s">
        <v>222</v>
      </c>
      <c r="CD99" s="257" t="s">
        <v>222</v>
      </c>
      <c r="CE99" s="257" t="s">
        <v>222</v>
      </c>
      <c r="CF99" s="257" t="s">
        <v>222</v>
      </c>
      <c r="CG99" s="257" t="s">
        <v>222</v>
      </c>
      <c r="CH99" s="257" t="s">
        <v>222</v>
      </c>
      <c r="CI99" s="257" t="s">
        <v>222</v>
      </c>
      <c r="CJ99" s="257" t="s">
        <v>222</v>
      </c>
      <c r="CK99" s="257" t="s">
        <v>222</v>
      </c>
      <c r="CM99" s="100">
        <v>6</v>
      </c>
      <c r="CN99" s="229" t="e">
        <f t="shared" si="83"/>
        <v>#REF!</v>
      </c>
      <c r="CO99" s="229" t="e">
        <f ca="1">IF(CN99&gt;0,INDIRECT(ADDRESS($CN99,7,,,#REF!)),"")</f>
        <v>#REF!</v>
      </c>
      <c r="CP99" s="229" t="e">
        <f t="shared" ca="1" si="84"/>
        <v>#REF!</v>
      </c>
      <c r="CQ99" s="230">
        <f t="shared" ca="1" si="90"/>
        <v>0</v>
      </c>
      <c r="CR99" s="227"/>
      <c r="CS99" s="248">
        <f t="shared" si="85"/>
        <v>6</v>
      </c>
      <c r="CT99" s="229" t="e">
        <f t="shared" si="86"/>
        <v>#REF!</v>
      </c>
      <c r="CU99" s="231" t="e">
        <f ca="1">IF(CT99&gt;0,INDIRECT(ADDRESS($CT99,4,,,#REF!)),"")</f>
        <v>#REF!</v>
      </c>
      <c r="CV99" s="100" t="e">
        <f t="shared" ca="1" si="87"/>
        <v>#REF!</v>
      </c>
      <c r="CW99" s="229">
        <f t="shared" ca="1" si="88"/>
        <v>6</v>
      </c>
      <c r="CX99" s="229" t="e">
        <f t="shared" ca="1" si="79"/>
        <v>#REF!</v>
      </c>
      <c r="CY99" s="250" t="str">
        <f t="shared" ca="1" si="80"/>
        <v/>
      </c>
      <c r="CZ99" s="251">
        <f t="shared" ca="1" si="81"/>
        <v>0</v>
      </c>
      <c r="DB99" s="100">
        <f t="shared" ca="1" si="82"/>
        <v>0</v>
      </c>
      <c r="DC99" s="230">
        <f t="shared" ca="1" si="89"/>
        <v>0</v>
      </c>
    </row>
    <row r="100" spans="2:107" x14ac:dyDescent="0.2">
      <c r="B100" s="252" t="s">
        <v>222</v>
      </c>
      <c r="C100" s="253" t="s">
        <v>222</v>
      </c>
      <c r="D100" s="254" t="s">
        <v>222</v>
      </c>
      <c r="E100" s="522" t="s">
        <v>222</v>
      </c>
      <c r="F100" s="523" t="s">
        <v>222</v>
      </c>
      <c r="G100" s="255" t="s">
        <v>222</v>
      </c>
      <c r="H100" s="256" t="s">
        <v>222</v>
      </c>
      <c r="I100" s="257" t="s">
        <v>222</v>
      </c>
      <c r="J100" s="258" t="s">
        <v>222</v>
      </c>
      <c r="K100" s="259" t="s">
        <v>222</v>
      </c>
      <c r="L100" s="259" t="s">
        <v>222</v>
      </c>
      <c r="M100" s="259" t="s">
        <v>222</v>
      </c>
      <c r="N100" s="259" t="s">
        <v>222</v>
      </c>
      <c r="O100" s="259" t="s">
        <v>222</v>
      </c>
      <c r="P100" s="259" t="s">
        <v>222</v>
      </c>
      <c r="Q100" s="259" t="s">
        <v>222</v>
      </c>
      <c r="R100" s="259" t="s">
        <v>222</v>
      </c>
      <c r="S100" s="259" t="s">
        <v>222</v>
      </c>
      <c r="T100" s="259" t="s">
        <v>222</v>
      </c>
      <c r="U100" s="259" t="s">
        <v>222</v>
      </c>
      <c r="V100" s="259" t="s">
        <v>222</v>
      </c>
      <c r="W100" s="259" t="s">
        <v>222</v>
      </c>
      <c r="X100" s="259" t="s">
        <v>222</v>
      </c>
      <c r="Y100" s="259" t="s">
        <v>222</v>
      </c>
      <c r="Z100" s="259" t="s">
        <v>222</v>
      </c>
      <c r="AA100" s="259" t="s">
        <v>222</v>
      </c>
      <c r="AB100" s="259" t="s">
        <v>222</v>
      </c>
      <c r="AC100" s="259" t="s">
        <v>222</v>
      </c>
      <c r="AD100" s="259" t="s">
        <v>222</v>
      </c>
      <c r="AE100" s="259" t="s">
        <v>222</v>
      </c>
      <c r="AF100" s="259" t="s">
        <v>222</v>
      </c>
      <c r="AG100" s="259" t="s">
        <v>222</v>
      </c>
      <c r="AH100" s="259" t="s">
        <v>222</v>
      </c>
      <c r="AI100" s="259" t="s">
        <v>222</v>
      </c>
      <c r="AJ100" s="259" t="s">
        <v>222</v>
      </c>
      <c r="AK100" s="259" t="s">
        <v>222</v>
      </c>
      <c r="AL100" s="259" t="s">
        <v>222</v>
      </c>
      <c r="AM100" s="259" t="s">
        <v>222</v>
      </c>
      <c r="AN100" s="259" t="s">
        <v>222</v>
      </c>
      <c r="AO100" s="259" t="s">
        <v>222</v>
      </c>
      <c r="AP100" s="259" t="s">
        <v>222</v>
      </c>
      <c r="AQ100" s="259" t="s">
        <v>222</v>
      </c>
      <c r="AR100" s="259" t="s">
        <v>222</v>
      </c>
      <c r="AS100" s="259" t="s">
        <v>222</v>
      </c>
      <c r="AT100" s="259" t="s">
        <v>222</v>
      </c>
      <c r="AU100" s="259" t="s">
        <v>222</v>
      </c>
      <c r="AV100" s="259" t="s">
        <v>222</v>
      </c>
      <c r="AW100" s="259" t="s">
        <v>222</v>
      </c>
      <c r="AX100" s="259" t="s">
        <v>222</v>
      </c>
      <c r="AY100" s="259" t="s">
        <v>222</v>
      </c>
      <c r="AZ100" s="259" t="s">
        <v>222</v>
      </c>
      <c r="BA100" s="259" t="s">
        <v>222</v>
      </c>
      <c r="BB100" s="259" t="s">
        <v>222</v>
      </c>
      <c r="BC100" s="259" t="s">
        <v>222</v>
      </c>
      <c r="BD100" s="259" t="s">
        <v>222</v>
      </c>
      <c r="BE100" s="259" t="s">
        <v>222</v>
      </c>
      <c r="BF100" s="259" t="s">
        <v>222</v>
      </c>
      <c r="BG100" s="259" t="s">
        <v>222</v>
      </c>
      <c r="BH100" s="259" t="s">
        <v>222</v>
      </c>
      <c r="BI100" s="259" t="s">
        <v>222</v>
      </c>
      <c r="BJ100" s="259" t="s">
        <v>222</v>
      </c>
      <c r="BK100" s="259" t="s">
        <v>222</v>
      </c>
      <c r="BL100" s="259" t="s">
        <v>222</v>
      </c>
      <c r="BM100" s="259" t="s">
        <v>222</v>
      </c>
      <c r="BN100" s="259" t="s">
        <v>222</v>
      </c>
      <c r="BO100" s="259" t="s">
        <v>222</v>
      </c>
      <c r="BP100" s="259" t="s">
        <v>222</v>
      </c>
      <c r="BQ100" s="257" t="s">
        <v>222</v>
      </c>
      <c r="BR100" s="257" t="s">
        <v>222</v>
      </c>
      <c r="BS100" s="257" t="s">
        <v>222</v>
      </c>
      <c r="BT100" s="257" t="s">
        <v>222</v>
      </c>
      <c r="BU100" s="257" t="s">
        <v>222</v>
      </c>
      <c r="BV100" s="257" t="s">
        <v>222</v>
      </c>
      <c r="BW100" s="257" t="s">
        <v>222</v>
      </c>
      <c r="BX100" s="257" t="s">
        <v>222</v>
      </c>
      <c r="BY100" s="257" t="s">
        <v>222</v>
      </c>
      <c r="BZ100" s="257" t="s">
        <v>222</v>
      </c>
      <c r="CA100" s="257" t="s">
        <v>222</v>
      </c>
      <c r="CB100" s="257" t="s">
        <v>222</v>
      </c>
      <c r="CC100" s="257" t="s">
        <v>222</v>
      </c>
      <c r="CD100" s="257" t="s">
        <v>222</v>
      </c>
      <c r="CE100" s="257" t="s">
        <v>222</v>
      </c>
      <c r="CF100" s="257" t="s">
        <v>222</v>
      </c>
      <c r="CG100" s="257" t="s">
        <v>222</v>
      </c>
      <c r="CH100" s="257" t="s">
        <v>222</v>
      </c>
      <c r="CI100" s="257" t="s">
        <v>222</v>
      </c>
      <c r="CJ100" s="257" t="s">
        <v>222</v>
      </c>
      <c r="CK100" s="257" t="s">
        <v>222</v>
      </c>
      <c r="CM100" s="100">
        <v>7</v>
      </c>
      <c r="CN100" s="229" t="e">
        <f t="shared" si="83"/>
        <v>#REF!</v>
      </c>
      <c r="CO100" s="229" t="e">
        <f ca="1">IF(CN100&gt;0,INDIRECT(ADDRESS($CN100,7,,,#REF!)),"")</f>
        <v>#REF!</v>
      </c>
      <c r="CP100" s="229" t="e">
        <f t="shared" ca="1" si="84"/>
        <v>#REF!</v>
      </c>
      <c r="CQ100" s="230">
        <f t="shared" ca="1" si="90"/>
        <v>0</v>
      </c>
      <c r="CR100" s="227"/>
      <c r="CS100" s="248">
        <f t="shared" si="85"/>
        <v>7</v>
      </c>
      <c r="CT100" s="229" t="e">
        <f t="shared" si="86"/>
        <v>#REF!</v>
      </c>
      <c r="CU100" s="231" t="e">
        <f ca="1">IF(CT100&gt;0,INDIRECT(ADDRESS($CT100,4,,,#REF!)),"")</f>
        <v>#REF!</v>
      </c>
      <c r="CV100" s="100" t="e">
        <f t="shared" ca="1" si="87"/>
        <v>#REF!</v>
      </c>
      <c r="CW100" s="229">
        <f t="shared" ca="1" si="88"/>
        <v>7</v>
      </c>
      <c r="CX100" s="229" t="e">
        <f t="shared" ca="1" si="79"/>
        <v>#REF!</v>
      </c>
      <c r="CY100" s="250" t="str">
        <f t="shared" ca="1" si="80"/>
        <v/>
      </c>
      <c r="CZ100" s="251">
        <f t="shared" ca="1" si="81"/>
        <v>0</v>
      </c>
      <c r="DB100" s="100">
        <f t="shared" ca="1" si="82"/>
        <v>0</v>
      </c>
      <c r="DC100" s="230">
        <f t="shared" ca="1" si="89"/>
        <v>0</v>
      </c>
    </row>
    <row r="101" spans="2:107" x14ac:dyDescent="0.2">
      <c r="B101" s="252" t="s">
        <v>222</v>
      </c>
      <c r="C101" s="253" t="s">
        <v>222</v>
      </c>
      <c r="D101" s="254" t="s">
        <v>222</v>
      </c>
      <c r="E101" s="522" t="s">
        <v>222</v>
      </c>
      <c r="F101" s="523" t="s">
        <v>222</v>
      </c>
      <c r="G101" s="255" t="s">
        <v>222</v>
      </c>
      <c r="H101" s="256" t="s">
        <v>222</v>
      </c>
      <c r="I101" s="257" t="s">
        <v>222</v>
      </c>
      <c r="J101" s="258" t="s">
        <v>222</v>
      </c>
      <c r="K101" s="259" t="s">
        <v>222</v>
      </c>
      <c r="L101" s="259" t="s">
        <v>222</v>
      </c>
      <c r="M101" s="259" t="s">
        <v>222</v>
      </c>
      <c r="N101" s="259" t="s">
        <v>222</v>
      </c>
      <c r="O101" s="259" t="s">
        <v>222</v>
      </c>
      <c r="P101" s="259" t="s">
        <v>222</v>
      </c>
      <c r="Q101" s="259" t="s">
        <v>222</v>
      </c>
      <c r="R101" s="259" t="s">
        <v>222</v>
      </c>
      <c r="S101" s="259" t="s">
        <v>222</v>
      </c>
      <c r="T101" s="259" t="s">
        <v>222</v>
      </c>
      <c r="U101" s="259" t="s">
        <v>222</v>
      </c>
      <c r="V101" s="259" t="s">
        <v>222</v>
      </c>
      <c r="W101" s="259" t="s">
        <v>222</v>
      </c>
      <c r="X101" s="259" t="s">
        <v>222</v>
      </c>
      <c r="Y101" s="259" t="s">
        <v>222</v>
      </c>
      <c r="Z101" s="259" t="s">
        <v>222</v>
      </c>
      <c r="AA101" s="259" t="s">
        <v>222</v>
      </c>
      <c r="AB101" s="259" t="s">
        <v>222</v>
      </c>
      <c r="AC101" s="259" t="s">
        <v>222</v>
      </c>
      <c r="AD101" s="259" t="s">
        <v>222</v>
      </c>
      <c r="AE101" s="259" t="s">
        <v>222</v>
      </c>
      <c r="AF101" s="259" t="s">
        <v>222</v>
      </c>
      <c r="AG101" s="259" t="s">
        <v>222</v>
      </c>
      <c r="AH101" s="259" t="s">
        <v>222</v>
      </c>
      <c r="AI101" s="259" t="s">
        <v>222</v>
      </c>
      <c r="AJ101" s="259" t="s">
        <v>222</v>
      </c>
      <c r="AK101" s="259" t="s">
        <v>222</v>
      </c>
      <c r="AL101" s="259" t="s">
        <v>222</v>
      </c>
      <c r="AM101" s="259" t="s">
        <v>222</v>
      </c>
      <c r="AN101" s="259" t="s">
        <v>222</v>
      </c>
      <c r="AO101" s="259" t="s">
        <v>222</v>
      </c>
      <c r="AP101" s="259" t="s">
        <v>222</v>
      </c>
      <c r="AQ101" s="259" t="s">
        <v>222</v>
      </c>
      <c r="AR101" s="259" t="s">
        <v>222</v>
      </c>
      <c r="AS101" s="259" t="s">
        <v>222</v>
      </c>
      <c r="AT101" s="259" t="s">
        <v>222</v>
      </c>
      <c r="AU101" s="259" t="s">
        <v>222</v>
      </c>
      <c r="AV101" s="259" t="s">
        <v>222</v>
      </c>
      <c r="AW101" s="259" t="s">
        <v>222</v>
      </c>
      <c r="AX101" s="259" t="s">
        <v>222</v>
      </c>
      <c r="AY101" s="259" t="s">
        <v>222</v>
      </c>
      <c r="AZ101" s="259" t="s">
        <v>222</v>
      </c>
      <c r="BA101" s="259" t="s">
        <v>222</v>
      </c>
      <c r="BB101" s="259" t="s">
        <v>222</v>
      </c>
      <c r="BC101" s="259" t="s">
        <v>222</v>
      </c>
      <c r="BD101" s="259" t="s">
        <v>222</v>
      </c>
      <c r="BE101" s="259" t="s">
        <v>222</v>
      </c>
      <c r="BF101" s="259" t="s">
        <v>222</v>
      </c>
      <c r="BG101" s="259" t="s">
        <v>222</v>
      </c>
      <c r="BH101" s="259" t="s">
        <v>222</v>
      </c>
      <c r="BI101" s="259" t="s">
        <v>222</v>
      </c>
      <c r="BJ101" s="259" t="s">
        <v>222</v>
      </c>
      <c r="BK101" s="259" t="s">
        <v>222</v>
      </c>
      <c r="BL101" s="259" t="s">
        <v>222</v>
      </c>
      <c r="BM101" s="259" t="s">
        <v>222</v>
      </c>
      <c r="BN101" s="259" t="s">
        <v>222</v>
      </c>
      <c r="BO101" s="259" t="s">
        <v>222</v>
      </c>
      <c r="BP101" s="259" t="s">
        <v>222</v>
      </c>
      <c r="BQ101" s="257" t="s">
        <v>222</v>
      </c>
      <c r="BR101" s="257" t="s">
        <v>222</v>
      </c>
      <c r="BS101" s="257" t="s">
        <v>222</v>
      </c>
      <c r="BT101" s="257" t="s">
        <v>222</v>
      </c>
      <c r="BU101" s="257" t="s">
        <v>222</v>
      </c>
      <c r="BV101" s="257" t="s">
        <v>222</v>
      </c>
      <c r="BW101" s="257" t="s">
        <v>222</v>
      </c>
      <c r="BX101" s="257" t="s">
        <v>222</v>
      </c>
      <c r="BY101" s="257" t="s">
        <v>222</v>
      </c>
      <c r="BZ101" s="257" t="s">
        <v>222</v>
      </c>
      <c r="CA101" s="257" t="s">
        <v>222</v>
      </c>
      <c r="CB101" s="257" t="s">
        <v>222</v>
      </c>
      <c r="CC101" s="257" t="s">
        <v>222</v>
      </c>
      <c r="CD101" s="257" t="s">
        <v>222</v>
      </c>
      <c r="CE101" s="257" t="s">
        <v>222</v>
      </c>
      <c r="CF101" s="257" t="s">
        <v>222</v>
      </c>
      <c r="CG101" s="257" t="s">
        <v>222</v>
      </c>
      <c r="CH101" s="257" t="s">
        <v>222</v>
      </c>
      <c r="CI101" s="257" t="s">
        <v>222</v>
      </c>
      <c r="CJ101" s="257" t="s">
        <v>222</v>
      </c>
      <c r="CK101" s="257" t="s">
        <v>222</v>
      </c>
      <c r="CM101" s="100">
        <v>8</v>
      </c>
      <c r="CN101" s="229" t="e">
        <f t="shared" si="83"/>
        <v>#REF!</v>
      </c>
      <c r="CO101" s="229" t="e">
        <f ca="1">IF(CN101&gt;0,INDIRECT(ADDRESS($CN101,7,,,#REF!)),"")</f>
        <v>#REF!</v>
      </c>
      <c r="CP101" s="229" t="e">
        <f t="shared" ca="1" si="84"/>
        <v>#REF!</v>
      </c>
      <c r="CQ101" s="230">
        <f t="shared" ca="1" si="90"/>
        <v>0</v>
      </c>
      <c r="CR101" s="227"/>
      <c r="CS101" s="248">
        <f t="shared" si="85"/>
        <v>8</v>
      </c>
      <c r="CT101" s="229" t="e">
        <f t="shared" si="86"/>
        <v>#REF!</v>
      </c>
      <c r="CU101" s="231" t="e">
        <f ca="1">IF(CT101&gt;0,INDIRECT(ADDRESS($CT101,4,,,#REF!)),"")</f>
        <v>#REF!</v>
      </c>
      <c r="CV101" s="100" t="e">
        <f t="shared" ca="1" si="87"/>
        <v>#REF!</v>
      </c>
      <c r="CW101" s="229">
        <f t="shared" ca="1" si="88"/>
        <v>8</v>
      </c>
      <c r="CX101" s="229" t="e">
        <f t="shared" ca="1" si="79"/>
        <v>#REF!</v>
      </c>
      <c r="CY101" s="250" t="str">
        <f t="shared" ca="1" si="80"/>
        <v/>
      </c>
      <c r="CZ101" s="251">
        <f t="shared" ca="1" si="81"/>
        <v>0</v>
      </c>
      <c r="DB101" s="100">
        <f t="shared" ca="1" si="82"/>
        <v>0</v>
      </c>
      <c r="DC101" s="230">
        <f t="shared" ca="1" si="89"/>
        <v>0</v>
      </c>
    </row>
    <row r="102" spans="2:107" x14ac:dyDescent="0.2">
      <c r="B102" s="252" t="s">
        <v>222</v>
      </c>
      <c r="C102" s="253" t="s">
        <v>222</v>
      </c>
      <c r="D102" s="254" t="s">
        <v>222</v>
      </c>
      <c r="E102" s="522" t="s">
        <v>222</v>
      </c>
      <c r="F102" s="523" t="s">
        <v>222</v>
      </c>
      <c r="G102" s="255" t="s">
        <v>222</v>
      </c>
      <c r="H102" s="256" t="s">
        <v>222</v>
      </c>
      <c r="I102" s="257" t="s">
        <v>222</v>
      </c>
      <c r="J102" s="258" t="s">
        <v>222</v>
      </c>
      <c r="K102" s="259" t="s">
        <v>222</v>
      </c>
      <c r="L102" s="259" t="s">
        <v>222</v>
      </c>
      <c r="M102" s="259" t="s">
        <v>222</v>
      </c>
      <c r="N102" s="259" t="s">
        <v>222</v>
      </c>
      <c r="O102" s="259" t="s">
        <v>222</v>
      </c>
      <c r="P102" s="259" t="s">
        <v>222</v>
      </c>
      <c r="Q102" s="259" t="s">
        <v>222</v>
      </c>
      <c r="R102" s="259" t="s">
        <v>222</v>
      </c>
      <c r="S102" s="259" t="s">
        <v>222</v>
      </c>
      <c r="T102" s="259" t="s">
        <v>222</v>
      </c>
      <c r="U102" s="259" t="s">
        <v>222</v>
      </c>
      <c r="V102" s="259" t="s">
        <v>222</v>
      </c>
      <c r="W102" s="259" t="s">
        <v>222</v>
      </c>
      <c r="X102" s="259" t="s">
        <v>222</v>
      </c>
      <c r="Y102" s="259" t="s">
        <v>222</v>
      </c>
      <c r="Z102" s="259" t="s">
        <v>222</v>
      </c>
      <c r="AA102" s="259" t="s">
        <v>222</v>
      </c>
      <c r="AB102" s="259" t="s">
        <v>222</v>
      </c>
      <c r="AC102" s="259" t="s">
        <v>222</v>
      </c>
      <c r="AD102" s="259" t="s">
        <v>222</v>
      </c>
      <c r="AE102" s="259" t="s">
        <v>222</v>
      </c>
      <c r="AF102" s="259" t="s">
        <v>222</v>
      </c>
      <c r="AG102" s="259" t="s">
        <v>222</v>
      </c>
      <c r="AH102" s="259" t="s">
        <v>222</v>
      </c>
      <c r="AI102" s="259" t="s">
        <v>222</v>
      </c>
      <c r="AJ102" s="259" t="s">
        <v>222</v>
      </c>
      <c r="AK102" s="259" t="s">
        <v>222</v>
      </c>
      <c r="AL102" s="259" t="s">
        <v>222</v>
      </c>
      <c r="AM102" s="259" t="s">
        <v>222</v>
      </c>
      <c r="AN102" s="259" t="s">
        <v>222</v>
      </c>
      <c r="AO102" s="259" t="s">
        <v>222</v>
      </c>
      <c r="AP102" s="259" t="s">
        <v>222</v>
      </c>
      <c r="AQ102" s="259" t="s">
        <v>222</v>
      </c>
      <c r="AR102" s="259" t="s">
        <v>222</v>
      </c>
      <c r="AS102" s="259" t="s">
        <v>222</v>
      </c>
      <c r="AT102" s="259" t="s">
        <v>222</v>
      </c>
      <c r="AU102" s="259" t="s">
        <v>222</v>
      </c>
      <c r="AV102" s="259" t="s">
        <v>222</v>
      </c>
      <c r="AW102" s="259" t="s">
        <v>222</v>
      </c>
      <c r="AX102" s="259" t="s">
        <v>222</v>
      </c>
      <c r="AY102" s="259" t="s">
        <v>222</v>
      </c>
      <c r="AZ102" s="259" t="s">
        <v>222</v>
      </c>
      <c r="BA102" s="259" t="s">
        <v>222</v>
      </c>
      <c r="BB102" s="259" t="s">
        <v>222</v>
      </c>
      <c r="BC102" s="259" t="s">
        <v>222</v>
      </c>
      <c r="BD102" s="259" t="s">
        <v>222</v>
      </c>
      <c r="BE102" s="259" t="s">
        <v>222</v>
      </c>
      <c r="BF102" s="259" t="s">
        <v>222</v>
      </c>
      <c r="BG102" s="259" t="s">
        <v>222</v>
      </c>
      <c r="BH102" s="259" t="s">
        <v>222</v>
      </c>
      <c r="BI102" s="259" t="s">
        <v>222</v>
      </c>
      <c r="BJ102" s="259" t="s">
        <v>222</v>
      </c>
      <c r="BK102" s="259" t="s">
        <v>222</v>
      </c>
      <c r="BL102" s="259" t="s">
        <v>222</v>
      </c>
      <c r="BM102" s="259" t="s">
        <v>222</v>
      </c>
      <c r="BN102" s="259" t="s">
        <v>222</v>
      </c>
      <c r="BO102" s="259" t="s">
        <v>222</v>
      </c>
      <c r="BP102" s="259" t="s">
        <v>222</v>
      </c>
      <c r="BQ102" s="257" t="s">
        <v>222</v>
      </c>
      <c r="BR102" s="257" t="s">
        <v>222</v>
      </c>
      <c r="BS102" s="257" t="s">
        <v>222</v>
      </c>
      <c r="BT102" s="257" t="s">
        <v>222</v>
      </c>
      <c r="BU102" s="257" t="s">
        <v>222</v>
      </c>
      <c r="BV102" s="257" t="s">
        <v>222</v>
      </c>
      <c r="BW102" s="257" t="s">
        <v>222</v>
      </c>
      <c r="BX102" s="257" t="s">
        <v>222</v>
      </c>
      <c r="BY102" s="257" t="s">
        <v>222</v>
      </c>
      <c r="BZ102" s="257" t="s">
        <v>222</v>
      </c>
      <c r="CA102" s="257" t="s">
        <v>222</v>
      </c>
      <c r="CB102" s="257" t="s">
        <v>222</v>
      </c>
      <c r="CC102" s="257" t="s">
        <v>222</v>
      </c>
      <c r="CD102" s="257" t="s">
        <v>222</v>
      </c>
      <c r="CE102" s="257" t="s">
        <v>222</v>
      </c>
      <c r="CF102" s="257" t="s">
        <v>222</v>
      </c>
      <c r="CG102" s="257" t="s">
        <v>222</v>
      </c>
      <c r="CH102" s="257" t="s">
        <v>222</v>
      </c>
      <c r="CI102" s="257" t="s">
        <v>222</v>
      </c>
      <c r="CJ102" s="257" t="s">
        <v>222</v>
      </c>
      <c r="CK102" s="257" t="s">
        <v>222</v>
      </c>
      <c r="CM102" s="100">
        <v>9</v>
      </c>
      <c r="CN102" s="229" t="e">
        <f t="shared" si="83"/>
        <v>#REF!</v>
      </c>
      <c r="CO102" s="229" t="e">
        <f ca="1">IF(CN102&gt;0,INDIRECT(ADDRESS($CN102,7,,,#REF!)),"")</f>
        <v>#REF!</v>
      </c>
      <c r="CP102" s="229" t="e">
        <f t="shared" ca="1" si="84"/>
        <v>#REF!</v>
      </c>
      <c r="CQ102" s="230">
        <f t="shared" ca="1" si="90"/>
        <v>0</v>
      </c>
      <c r="CR102" s="227"/>
      <c r="CS102" s="248">
        <f t="shared" si="85"/>
        <v>9</v>
      </c>
      <c r="CT102" s="229" t="e">
        <f t="shared" si="86"/>
        <v>#REF!</v>
      </c>
      <c r="CU102" s="231" t="e">
        <f ca="1">IF(CT102&gt;0,INDIRECT(ADDRESS($CT102,4,,,#REF!)),"")</f>
        <v>#REF!</v>
      </c>
      <c r="CV102" s="100" t="e">
        <f t="shared" ca="1" si="87"/>
        <v>#REF!</v>
      </c>
      <c r="CW102" s="229">
        <f t="shared" ca="1" si="88"/>
        <v>9</v>
      </c>
      <c r="CX102" s="229" t="e">
        <f t="shared" ca="1" si="79"/>
        <v>#REF!</v>
      </c>
      <c r="CY102" s="250" t="str">
        <f t="shared" ca="1" si="80"/>
        <v/>
      </c>
      <c r="CZ102" s="251">
        <f t="shared" ca="1" si="81"/>
        <v>0</v>
      </c>
      <c r="DB102" s="100">
        <f t="shared" ca="1" si="82"/>
        <v>0</v>
      </c>
      <c r="DC102" s="230">
        <f t="shared" ca="1" si="89"/>
        <v>0</v>
      </c>
    </row>
    <row r="103" spans="2:107" ht="16.149999999999999" customHeight="1" x14ac:dyDescent="0.2">
      <c r="B103" s="252" t="s">
        <v>222</v>
      </c>
      <c r="C103" s="253" t="s">
        <v>222</v>
      </c>
      <c r="D103" s="254" t="s">
        <v>222</v>
      </c>
      <c r="E103" s="522" t="s">
        <v>222</v>
      </c>
      <c r="F103" s="523" t="s">
        <v>222</v>
      </c>
      <c r="G103" s="255" t="s">
        <v>222</v>
      </c>
      <c r="H103" s="256" t="s">
        <v>222</v>
      </c>
      <c r="I103" s="257" t="s">
        <v>222</v>
      </c>
      <c r="J103" s="258" t="s">
        <v>222</v>
      </c>
      <c r="K103" s="259" t="s">
        <v>222</v>
      </c>
      <c r="L103" s="259" t="s">
        <v>222</v>
      </c>
      <c r="M103" s="259" t="s">
        <v>222</v>
      </c>
      <c r="N103" s="259" t="s">
        <v>222</v>
      </c>
      <c r="O103" s="259" t="s">
        <v>222</v>
      </c>
      <c r="P103" s="259" t="s">
        <v>222</v>
      </c>
      <c r="Q103" s="259" t="s">
        <v>222</v>
      </c>
      <c r="R103" s="259" t="s">
        <v>222</v>
      </c>
      <c r="S103" s="259" t="s">
        <v>222</v>
      </c>
      <c r="T103" s="259" t="s">
        <v>222</v>
      </c>
      <c r="U103" s="259" t="s">
        <v>222</v>
      </c>
      <c r="V103" s="259" t="s">
        <v>222</v>
      </c>
      <c r="W103" s="259" t="s">
        <v>222</v>
      </c>
      <c r="X103" s="259" t="s">
        <v>222</v>
      </c>
      <c r="Y103" s="259" t="s">
        <v>222</v>
      </c>
      <c r="Z103" s="259" t="s">
        <v>222</v>
      </c>
      <c r="AA103" s="259" t="s">
        <v>222</v>
      </c>
      <c r="AB103" s="259" t="s">
        <v>222</v>
      </c>
      <c r="AC103" s="259" t="s">
        <v>222</v>
      </c>
      <c r="AD103" s="259" t="s">
        <v>222</v>
      </c>
      <c r="AE103" s="259" t="s">
        <v>222</v>
      </c>
      <c r="AF103" s="259" t="s">
        <v>222</v>
      </c>
      <c r="AG103" s="259" t="s">
        <v>222</v>
      </c>
      <c r="AH103" s="259" t="s">
        <v>222</v>
      </c>
      <c r="AI103" s="259" t="s">
        <v>222</v>
      </c>
      <c r="AJ103" s="259" t="s">
        <v>222</v>
      </c>
      <c r="AK103" s="259" t="s">
        <v>222</v>
      </c>
      <c r="AL103" s="259" t="s">
        <v>222</v>
      </c>
      <c r="AM103" s="259" t="s">
        <v>222</v>
      </c>
      <c r="AN103" s="259" t="s">
        <v>222</v>
      </c>
      <c r="AO103" s="259" t="s">
        <v>222</v>
      </c>
      <c r="AP103" s="259" t="s">
        <v>222</v>
      </c>
      <c r="AQ103" s="259" t="s">
        <v>222</v>
      </c>
      <c r="AR103" s="259" t="s">
        <v>222</v>
      </c>
      <c r="AS103" s="259" t="s">
        <v>222</v>
      </c>
      <c r="AT103" s="259" t="s">
        <v>222</v>
      </c>
      <c r="AU103" s="259" t="s">
        <v>222</v>
      </c>
      <c r="AV103" s="259" t="s">
        <v>222</v>
      </c>
      <c r="AW103" s="259" t="s">
        <v>222</v>
      </c>
      <c r="AX103" s="259" t="s">
        <v>222</v>
      </c>
      <c r="AY103" s="259" t="s">
        <v>222</v>
      </c>
      <c r="AZ103" s="259" t="s">
        <v>222</v>
      </c>
      <c r="BA103" s="259" t="s">
        <v>222</v>
      </c>
      <c r="BB103" s="259" t="s">
        <v>222</v>
      </c>
      <c r="BC103" s="259" t="s">
        <v>222</v>
      </c>
      <c r="BD103" s="259" t="s">
        <v>222</v>
      </c>
      <c r="BE103" s="259" t="s">
        <v>222</v>
      </c>
      <c r="BF103" s="259" t="s">
        <v>222</v>
      </c>
      <c r="BG103" s="259" t="s">
        <v>222</v>
      </c>
      <c r="BH103" s="259" t="s">
        <v>222</v>
      </c>
      <c r="BI103" s="259" t="s">
        <v>222</v>
      </c>
      <c r="BJ103" s="259" t="s">
        <v>222</v>
      </c>
      <c r="BK103" s="259" t="s">
        <v>222</v>
      </c>
      <c r="BL103" s="259" t="s">
        <v>222</v>
      </c>
      <c r="BM103" s="259" t="s">
        <v>222</v>
      </c>
      <c r="BN103" s="259" t="s">
        <v>222</v>
      </c>
      <c r="BO103" s="259" t="s">
        <v>222</v>
      </c>
      <c r="BP103" s="259" t="s">
        <v>222</v>
      </c>
      <c r="BQ103" s="257" t="s">
        <v>222</v>
      </c>
      <c r="BR103" s="257" t="s">
        <v>222</v>
      </c>
      <c r="BS103" s="257" t="s">
        <v>222</v>
      </c>
      <c r="BT103" s="257" t="s">
        <v>222</v>
      </c>
      <c r="BU103" s="257" t="s">
        <v>222</v>
      </c>
      <c r="BV103" s="257" t="s">
        <v>222</v>
      </c>
      <c r="BW103" s="257" t="s">
        <v>222</v>
      </c>
      <c r="BX103" s="257" t="s">
        <v>222</v>
      </c>
      <c r="BY103" s="257" t="s">
        <v>222</v>
      </c>
      <c r="BZ103" s="257" t="s">
        <v>222</v>
      </c>
      <c r="CA103" s="257" t="s">
        <v>222</v>
      </c>
      <c r="CB103" s="257" t="s">
        <v>222</v>
      </c>
      <c r="CC103" s="257" t="s">
        <v>222</v>
      </c>
      <c r="CD103" s="257" t="s">
        <v>222</v>
      </c>
      <c r="CE103" s="257" t="s">
        <v>222</v>
      </c>
      <c r="CF103" s="257" t="s">
        <v>222</v>
      </c>
      <c r="CG103" s="257" t="s">
        <v>222</v>
      </c>
      <c r="CH103" s="257" t="s">
        <v>222</v>
      </c>
      <c r="CI103" s="257" t="s">
        <v>222</v>
      </c>
      <c r="CJ103" s="257" t="s">
        <v>222</v>
      </c>
      <c r="CK103" s="257" t="s">
        <v>222</v>
      </c>
      <c r="CM103" s="100">
        <v>10</v>
      </c>
      <c r="CN103" s="229" t="e">
        <f t="shared" si="83"/>
        <v>#REF!</v>
      </c>
      <c r="CO103" s="229" t="e">
        <f ca="1">IF(CN103&gt;0,INDIRECT(ADDRESS($CN103,7,,,#REF!)),"")</f>
        <v>#REF!</v>
      </c>
      <c r="CP103" s="229" t="e">
        <f t="shared" ca="1" si="84"/>
        <v>#REF!</v>
      </c>
      <c r="CQ103" s="230">
        <f t="shared" ca="1" si="90"/>
        <v>0</v>
      </c>
      <c r="CR103" s="227"/>
      <c r="CS103" s="248">
        <f t="shared" si="85"/>
        <v>10</v>
      </c>
      <c r="CT103" s="229" t="e">
        <f t="shared" si="86"/>
        <v>#REF!</v>
      </c>
      <c r="CU103" s="231" t="e">
        <f ca="1">IF(CT103&gt;0,INDIRECT(ADDRESS($CT103,4,,,#REF!)),"")</f>
        <v>#REF!</v>
      </c>
      <c r="CV103" s="100" t="e">
        <f t="shared" ca="1" si="87"/>
        <v>#REF!</v>
      </c>
      <c r="CW103" s="229">
        <f t="shared" ca="1" si="88"/>
        <v>10</v>
      </c>
      <c r="CX103" s="229" t="e">
        <f t="shared" ca="1" si="79"/>
        <v>#REF!</v>
      </c>
      <c r="CY103" s="250" t="str">
        <f t="shared" ca="1" si="80"/>
        <v/>
      </c>
      <c r="CZ103" s="251">
        <f t="shared" ca="1" si="81"/>
        <v>0</v>
      </c>
      <c r="DB103" s="100">
        <f t="shared" ca="1" si="82"/>
        <v>0</v>
      </c>
      <c r="DC103" s="230">
        <f t="shared" ca="1" si="89"/>
        <v>0</v>
      </c>
    </row>
    <row r="104" spans="2:107" ht="16.149999999999999" customHeight="1" x14ac:dyDescent="0.2">
      <c r="B104" s="252" t="s">
        <v>222</v>
      </c>
      <c r="C104" s="253" t="s">
        <v>222</v>
      </c>
      <c r="D104" s="254" t="s">
        <v>222</v>
      </c>
      <c r="E104" s="522" t="s">
        <v>222</v>
      </c>
      <c r="F104" s="523" t="s">
        <v>222</v>
      </c>
      <c r="G104" s="255" t="s">
        <v>222</v>
      </c>
      <c r="H104" s="256" t="s">
        <v>222</v>
      </c>
      <c r="I104" s="257" t="s">
        <v>222</v>
      </c>
      <c r="J104" s="258" t="s">
        <v>222</v>
      </c>
      <c r="K104" s="259" t="s">
        <v>222</v>
      </c>
      <c r="L104" s="259" t="s">
        <v>222</v>
      </c>
      <c r="M104" s="259" t="s">
        <v>222</v>
      </c>
      <c r="N104" s="259" t="s">
        <v>222</v>
      </c>
      <c r="O104" s="259" t="s">
        <v>222</v>
      </c>
      <c r="P104" s="259" t="s">
        <v>222</v>
      </c>
      <c r="Q104" s="259" t="s">
        <v>222</v>
      </c>
      <c r="R104" s="259" t="s">
        <v>222</v>
      </c>
      <c r="S104" s="259" t="s">
        <v>222</v>
      </c>
      <c r="T104" s="259" t="s">
        <v>222</v>
      </c>
      <c r="U104" s="259" t="s">
        <v>222</v>
      </c>
      <c r="V104" s="259" t="s">
        <v>222</v>
      </c>
      <c r="W104" s="259" t="s">
        <v>222</v>
      </c>
      <c r="X104" s="259" t="s">
        <v>222</v>
      </c>
      <c r="Y104" s="259" t="s">
        <v>222</v>
      </c>
      <c r="Z104" s="259" t="s">
        <v>222</v>
      </c>
      <c r="AA104" s="259" t="s">
        <v>222</v>
      </c>
      <c r="AB104" s="259" t="s">
        <v>222</v>
      </c>
      <c r="AC104" s="259" t="s">
        <v>222</v>
      </c>
      <c r="AD104" s="259" t="s">
        <v>222</v>
      </c>
      <c r="AE104" s="259" t="s">
        <v>222</v>
      </c>
      <c r="AF104" s="259" t="s">
        <v>222</v>
      </c>
      <c r="AG104" s="259" t="s">
        <v>222</v>
      </c>
      <c r="AH104" s="259" t="s">
        <v>222</v>
      </c>
      <c r="AI104" s="259" t="s">
        <v>222</v>
      </c>
      <c r="AJ104" s="259" t="s">
        <v>222</v>
      </c>
      <c r="AK104" s="259" t="s">
        <v>222</v>
      </c>
      <c r="AL104" s="259" t="s">
        <v>222</v>
      </c>
      <c r="AM104" s="259" t="s">
        <v>222</v>
      </c>
      <c r="AN104" s="259" t="s">
        <v>222</v>
      </c>
      <c r="AO104" s="259" t="s">
        <v>222</v>
      </c>
      <c r="AP104" s="259" t="s">
        <v>222</v>
      </c>
      <c r="AQ104" s="259" t="s">
        <v>222</v>
      </c>
      <c r="AR104" s="259" t="s">
        <v>222</v>
      </c>
      <c r="AS104" s="259" t="s">
        <v>222</v>
      </c>
      <c r="AT104" s="259" t="s">
        <v>222</v>
      </c>
      <c r="AU104" s="259" t="s">
        <v>222</v>
      </c>
      <c r="AV104" s="259" t="s">
        <v>222</v>
      </c>
      <c r="AW104" s="259" t="s">
        <v>222</v>
      </c>
      <c r="AX104" s="259" t="s">
        <v>222</v>
      </c>
      <c r="AY104" s="259" t="s">
        <v>222</v>
      </c>
      <c r="AZ104" s="259" t="s">
        <v>222</v>
      </c>
      <c r="BA104" s="259" t="s">
        <v>222</v>
      </c>
      <c r="BB104" s="259" t="s">
        <v>222</v>
      </c>
      <c r="BC104" s="259" t="s">
        <v>222</v>
      </c>
      <c r="BD104" s="259" t="s">
        <v>222</v>
      </c>
      <c r="BE104" s="259" t="s">
        <v>222</v>
      </c>
      <c r="BF104" s="259" t="s">
        <v>222</v>
      </c>
      <c r="BG104" s="259" t="s">
        <v>222</v>
      </c>
      <c r="BH104" s="259" t="s">
        <v>222</v>
      </c>
      <c r="BI104" s="259" t="s">
        <v>222</v>
      </c>
      <c r="BJ104" s="259" t="s">
        <v>222</v>
      </c>
      <c r="BK104" s="259" t="s">
        <v>222</v>
      </c>
      <c r="BL104" s="259" t="s">
        <v>222</v>
      </c>
      <c r="BM104" s="259" t="s">
        <v>222</v>
      </c>
      <c r="BN104" s="259" t="s">
        <v>222</v>
      </c>
      <c r="BO104" s="259" t="s">
        <v>222</v>
      </c>
      <c r="BP104" s="259" t="s">
        <v>222</v>
      </c>
      <c r="BQ104" s="257" t="s">
        <v>222</v>
      </c>
      <c r="BR104" s="257" t="s">
        <v>222</v>
      </c>
      <c r="BS104" s="257" t="s">
        <v>222</v>
      </c>
      <c r="BT104" s="257" t="s">
        <v>222</v>
      </c>
      <c r="BU104" s="257" t="s">
        <v>222</v>
      </c>
      <c r="BV104" s="257" t="s">
        <v>222</v>
      </c>
      <c r="BW104" s="257" t="s">
        <v>222</v>
      </c>
      <c r="BX104" s="257" t="s">
        <v>222</v>
      </c>
      <c r="BY104" s="257" t="s">
        <v>222</v>
      </c>
      <c r="BZ104" s="257" t="s">
        <v>222</v>
      </c>
      <c r="CA104" s="257" t="s">
        <v>222</v>
      </c>
      <c r="CB104" s="257" t="s">
        <v>222</v>
      </c>
      <c r="CC104" s="257" t="s">
        <v>222</v>
      </c>
      <c r="CD104" s="257" t="s">
        <v>222</v>
      </c>
      <c r="CE104" s="257" t="s">
        <v>222</v>
      </c>
      <c r="CF104" s="257" t="s">
        <v>222</v>
      </c>
      <c r="CG104" s="257" t="s">
        <v>222</v>
      </c>
      <c r="CH104" s="257" t="s">
        <v>222</v>
      </c>
      <c r="CI104" s="257" t="s">
        <v>222</v>
      </c>
      <c r="CJ104" s="257" t="s">
        <v>222</v>
      </c>
      <c r="CK104" s="257" t="s">
        <v>222</v>
      </c>
      <c r="CM104" s="100">
        <v>11</v>
      </c>
      <c r="CN104" s="229" t="e">
        <f t="shared" si="83"/>
        <v>#REF!</v>
      </c>
      <c r="CO104" s="229" t="e">
        <f ca="1">IF(CN104&gt;0,INDIRECT(ADDRESS($CN104,7,,,#REF!)),"")</f>
        <v>#REF!</v>
      </c>
      <c r="CP104" s="229" t="e">
        <f t="shared" ca="1" si="84"/>
        <v>#REF!</v>
      </c>
      <c r="CQ104" s="230">
        <f t="shared" ca="1" si="90"/>
        <v>0</v>
      </c>
      <c r="CR104" s="227"/>
      <c r="CS104" s="248">
        <f t="shared" si="85"/>
        <v>11</v>
      </c>
      <c r="CT104" s="229" t="e">
        <f t="shared" si="86"/>
        <v>#REF!</v>
      </c>
      <c r="CU104" s="231" t="e">
        <f ca="1">IF(CT104&gt;0,INDIRECT(ADDRESS($CT104,4,,,#REF!)),"")</f>
        <v>#REF!</v>
      </c>
      <c r="CV104" s="100" t="e">
        <f t="shared" ca="1" si="87"/>
        <v>#REF!</v>
      </c>
      <c r="CW104" s="229">
        <f t="shared" ca="1" si="88"/>
        <v>11</v>
      </c>
      <c r="CX104" s="229" t="e">
        <f t="shared" ca="1" si="79"/>
        <v>#REF!</v>
      </c>
      <c r="CY104" s="250" t="str">
        <f t="shared" ca="1" si="80"/>
        <v/>
      </c>
      <c r="CZ104" s="251">
        <f t="shared" ca="1" si="81"/>
        <v>0</v>
      </c>
      <c r="DB104" s="100">
        <f t="shared" ca="1" si="82"/>
        <v>0</v>
      </c>
      <c r="DC104" s="230">
        <f t="shared" ca="1" si="89"/>
        <v>0</v>
      </c>
    </row>
    <row r="105" spans="2:107" x14ac:dyDescent="0.2">
      <c r="B105" s="252" t="s">
        <v>222</v>
      </c>
      <c r="C105" s="253" t="s">
        <v>222</v>
      </c>
      <c r="D105" s="254" t="s">
        <v>222</v>
      </c>
      <c r="E105" s="522" t="s">
        <v>222</v>
      </c>
      <c r="F105" s="523" t="s">
        <v>222</v>
      </c>
      <c r="G105" s="255" t="s">
        <v>222</v>
      </c>
      <c r="H105" s="256" t="s">
        <v>222</v>
      </c>
      <c r="I105" s="257" t="s">
        <v>222</v>
      </c>
      <c r="J105" s="258" t="s">
        <v>222</v>
      </c>
      <c r="K105" s="259" t="s">
        <v>222</v>
      </c>
      <c r="L105" s="259" t="s">
        <v>222</v>
      </c>
      <c r="M105" s="259" t="s">
        <v>222</v>
      </c>
      <c r="N105" s="259" t="s">
        <v>222</v>
      </c>
      <c r="O105" s="259" t="s">
        <v>222</v>
      </c>
      <c r="P105" s="259" t="s">
        <v>222</v>
      </c>
      <c r="Q105" s="259" t="s">
        <v>222</v>
      </c>
      <c r="R105" s="259" t="s">
        <v>222</v>
      </c>
      <c r="S105" s="259" t="s">
        <v>222</v>
      </c>
      <c r="T105" s="259" t="s">
        <v>222</v>
      </c>
      <c r="U105" s="259" t="s">
        <v>222</v>
      </c>
      <c r="V105" s="259" t="s">
        <v>222</v>
      </c>
      <c r="W105" s="259" t="s">
        <v>222</v>
      </c>
      <c r="X105" s="259" t="s">
        <v>222</v>
      </c>
      <c r="Y105" s="259" t="s">
        <v>222</v>
      </c>
      <c r="Z105" s="259" t="s">
        <v>222</v>
      </c>
      <c r="AA105" s="259" t="s">
        <v>222</v>
      </c>
      <c r="AB105" s="259" t="s">
        <v>222</v>
      </c>
      <c r="AC105" s="259" t="s">
        <v>222</v>
      </c>
      <c r="AD105" s="259" t="s">
        <v>222</v>
      </c>
      <c r="AE105" s="259" t="s">
        <v>222</v>
      </c>
      <c r="AF105" s="259" t="s">
        <v>222</v>
      </c>
      <c r="AG105" s="259" t="s">
        <v>222</v>
      </c>
      <c r="AH105" s="259" t="s">
        <v>222</v>
      </c>
      <c r="AI105" s="259" t="s">
        <v>222</v>
      </c>
      <c r="AJ105" s="259" t="s">
        <v>222</v>
      </c>
      <c r="AK105" s="259" t="s">
        <v>222</v>
      </c>
      <c r="AL105" s="259" t="s">
        <v>222</v>
      </c>
      <c r="AM105" s="259" t="s">
        <v>222</v>
      </c>
      <c r="AN105" s="259" t="s">
        <v>222</v>
      </c>
      <c r="AO105" s="259" t="s">
        <v>222</v>
      </c>
      <c r="AP105" s="259" t="s">
        <v>222</v>
      </c>
      <c r="AQ105" s="259" t="s">
        <v>222</v>
      </c>
      <c r="AR105" s="259" t="s">
        <v>222</v>
      </c>
      <c r="AS105" s="259" t="s">
        <v>222</v>
      </c>
      <c r="AT105" s="259" t="s">
        <v>222</v>
      </c>
      <c r="AU105" s="259" t="s">
        <v>222</v>
      </c>
      <c r="AV105" s="259" t="s">
        <v>222</v>
      </c>
      <c r="AW105" s="259" t="s">
        <v>222</v>
      </c>
      <c r="AX105" s="259" t="s">
        <v>222</v>
      </c>
      <c r="AY105" s="259" t="s">
        <v>222</v>
      </c>
      <c r="AZ105" s="259" t="s">
        <v>222</v>
      </c>
      <c r="BA105" s="259" t="s">
        <v>222</v>
      </c>
      <c r="BB105" s="259" t="s">
        <v>222</v>
      </c>
      <c r="BC105" s="259" t="s">
        <v>222</v>
      </c>
      <c r="BD105" s="259" t="s">
        <v>222</v>
      </c>
      <c r="BE105" s="259" t="s">
        <v>222</v>
      </c>
      <c r="BF105" s="259" t="s">
        <v>222</v>
      </c>
      <c r="BG105" s="259" t="s">
        <v>222</v>
      </c>
      <c r="BH105" s="259" t="s">
        <v>222</v>
      </c>
      <c r="BI105" s="259" t="s">
        <v>222</v>
      </c>
      <c r="BJ105" s="259" t="s">
        <v>222</v>
      </c>
      <c r="BK105" s="259" t="s">
        <v>222</v>
      </c>
      <c r="BL105" s="259" t="s">
        <v>222</v>
      </c>
      <c r="BM105" s="259" t="s">
        <v>222</v>
      </c>
      <c r="BN105" s="259" t="s">
        <v>222</v>
      </c>
      <c r="BO105" s="259" t="s">
        <v>222</v>
      </c>
      <c r="BP105" s="259" t="s">
        <v>222</v>
      </c>
      <c r="BQ105" s="257" t="s">
        <v>222</v>
      </c>
      <c r="BR105" s="257" t="s">
        <v>222</v>
      </c>
      <c r="BS105" s="257" t="s">
        <v>222</v>
      </c>
      <c r="BT105" s="257" t="s">
        <v>222</v>
      </c>
      <c r="BU105" s="257" t="s">
        <v>222</v>
      </c>
      <c r="BV105" s="257" t="s">
        <v>222</v>
      </c>
      <c r="BW105" s="257" t="s">
        <v>222</v>
      </c>
      <c r="BX105" s="257" t="s">
        <v>222</v>
      </c>
      <c r="BY105" s="257" t="s">
        <v>222</v>
      </c>
      <c r="BZ105" s="257" t="s">
        <v>222</v>
      </c>
      <c r="CA105" s="257" t="s">
        <v>222</v>
      </c>
      <c r="CB105" s="257" t="s">
        <v>222</v>
      </c>
      <c r="CC105" s="257" t="s">
        <v>222</v>
      </c>
      <c r="CD105" s="257" t="s">
        <v>222</v>
      </c>
      <c r="CE105" s="257" t="s">
        <v>222</v>
      </c>
      <c r="CF105" s="257" t="s">
        <v>222</v>
      </c>
      <c r="CG105" s="257" t="s">
        <v>222</v>
      </c>
      <c r="CH105" s="257" t="s">
        <v>222</v>
      </c>
      <c r="CI105" s="257" t="s">
        <v>222</v>
      </c>
      <c r="CJ105" s="257" t="s">
        <v>222</v>
      </c>
      <c r="CK105" s="257" t="s">
        <v>222</v>
      </c>
      <c r="CM105" s="100">
        <v>12</v>
      </c>
      <c r="CN105" s="229" t="e">
        <f t="shared" si="83"/>
        <v>#REF!</v>
      </c>
      <c r="CO105" s="229" t="e">
        <f ca="1">IF(CN105&gt;0,INDIRECT(ADDRESS($CN105,7,,,#REF!)),"")</f>
        <v>#REF!</v>
      </c>
      <c r="CP105" s="229" t="e">
        <f t="shared" ca="1" si="84"/>
        <v>#REF!</v>
      </c>
      <c r="CQ105" s="230">
        <f t="shared" ca="1" si="90"/>
        <v>0</v>
      </c>
      <c r="CR105" s="227"/>
      <c r="CS105" s="248">
        <f t="shared" si="85"/>
        <v>12</v>
      </c>
      <c r="CT105" s="229" t="e">
        <f t="shared" si="86"/>
        <v>#REF!</v>
      </c>
      <c r="CU105" s="231" t="e">
        <f ca="1">IF(CT105&gt;0,INDIRECT(ADDRESS($CT105,4,,,#REF!)),"")</f>
        <v>#REF!</v>
      </c>
      <c r="CV105" s="100" t="e">
        <f t="shared" ca="1" si="87"/>
        <v>#REF!</v>
      </c>
      <c r="CW105" s="229">
        <f t="shared" ca="1" si="88"/>
        <v>12</v>
      </c>
      <c r="CX105" s="229" t="e">
        <f t="shared" ca="1" si="79"/>
        <v>#REF!</v>
      </c>
      <c r="CY105" s="250" t="str">
        <f t="shared" ca="1" si="80"/>
        <v/>
      </c>
      <c r="CZ105" s="251">
        <f t="shared" ca="1" si="81"/>
        <v>0</v>
      </c>
      <c r="DB105" s="100">
        <f t="shared" ca="1" si="82"/>
        <v>0</v>
      </c>
      <c r="DC105" s="230">
        <f t="shared" ca="1" si="89"/>
        <v>0</v>
      </c>
    </row>
    <row r="106" spans="2:107" ht="16.149999999999999" customHeight="1" x14ac:dyDescent="0.2">
      <c r="B106" s="252" t="s">
        <v>222</v>
      </c>
      <c r="C106" s="253" t="s">
        <v>222</v>
      </c>
      <c r="D106" s="254" t="s">
        <v>222</v>
      </c>
      <c r="E106" s="522" t="s">
        <v>222</v>
      </c>
      <c r="F106" s="523" t="s">
        <v>222</v>
      </c>
      <c r="G106" s="255" t="s">
        <v>222</v>
      </c>
      <c r="H106" s="256" t="s">
        <v>222</v>
      </c>
      <c r="I106" s="257" t="s">
        <v>222</v>
      </c>
      <c r="J106" s="258" t="s">
        <v>222</v>
      </c>
      <c r="K106" s="259" t="s">
        <v>222</v>
      </c>
      <c r="L106" s="259" t="s">
        <v>222</v>
      </c>
      <c r="M106" s="259" t="s">
        <v>222</v>
      </c>
      <c r="N106" s="259" t="s">
        <v>222</v>
      </c>
      <c r="O106" s="259" t="s">
        <v>222</v>
      </c>
      <c r="P106" s="259" t="s">
        <v>222</v>
      </c>
      <c r="Q106" s="259" t="s">
        <v>222</v>
      </c>
      <c r="R106" s="259" t="s">
        <v>222</v>
      </c>
      <c r="S106" s="259" t="s">
        <v>222</v>
      </c>
      <c r="T106" s="259" t="s">
        <v>222</v>
      </c>
      <c r="U106" s="259" t="s">
        <v>222</v>
      </c>
      <c r="V106" s="259" t="s">
        <v>222</v>
      </c>
      <c r="W106" s="259" t="s">
        <v>222</v>
      </c>
      <c r="X106" s="259" t="s">
        <v>222</v>
      </c>
      <c r="Y106" s="259" t="s">
        <v>222</v>
      </c>
      <c r="Z106" s="259" t="s">
        <v>222</v>
      </c>
      <c r="AA106" s="259" t="s">
        <v>222</v>
      </c>
      <c r="AB106" s="259" t="s">
        <v>222</v>
      </c>
      <c r="AC106" s="259" t="s">
        <v>222</v>
      </c>
      <c r="AD106" s="259" t="s">
        <v>222</v>
      </c>
      <c r="AE106" s="259" t="s">
        <v>222</v>
      </c>
      <c r="AF106" s="259" t="s">
        <v>222</v>
      </c>
      <c r="AG106" s="259" t="s">
        <v>222</v>
      </c>
      <c r="AH106" s="259" t="s">
        <v>222</v>
      </c>
      <c r="AI106" s="259" t="s">
        <v>222</v>
      </c>
      <c r="AJ106" s="259" t="s">
        <v>222</v>
      </c>
      <c r="AK106" s="259" t="s">
        <v>222</v>
      </c>
      <c r="AL106" s="259" t="s">
        <v>222</v>
      </c>
      <c r="AM106" s="259" t="s">
        <v>222</v>
      </c>
      <c r="AN106" s="259" t="s">
        <v>222</v>
      </c>
      <c r="AO106" s="259" t="s">
        <v>222</v>
      </c>
      <c r="AP106" s="259" t="s">
        <v>222</v>
      </c>
      <c r="AQ106" s="259" t="s">
        <v>222</v>
      </c>
      <c r="AR106" s="259" t="s">
        <v>222</v>
      </c>
      <c r="AS106" s="259" t="s">
        <v>222</v>
      </c>
      <c r="AT106" s="259" t="s">
        <v>222</v>
      </c>
      <c r="AU106" s="259" t="s">
        <v>222</v>
      </c>
      <c r="AV106" s="259" t="s">
        <v>222</v>
      </c>
      <c r="AW106" s="259" t="s">
        <v>222</v>
      </c>
      <c r="AX106" s="259" t="s">
        <v>222</v>
      </c>
      <c r="AY106" s="259" t="s">
        <v>222</v>
      </c>
      <c r="AZ106" s="259" t="s">
        <v>222</v>
      </c>
      <c r="BA106" s="259" t="s">
        <v>222</v>
      </c>
      <c r="BB106" s="259" t="s">
        <v>222</v>
      </c>
      <c r="BC106" s="259" t="s">
        <v>222</v>
      </c>
      <c r="BD106" s="259" t="s">
        <v>222</v>
      </c>
      <c r="BE106" s="259" t="s">
        <v>222</v>
      </c>
      <c r="BF106" s="259" t="s">
        <v>222</v>
      </c>
      <c r="BG106" s="259" t="s">
        <v>222</v>
      </c>
      <c r="BH106" s="259" t="s">
        <v>222</v>
      </c>
      <c r="BI106" s="259" t="s">
        <v>222</v>
      </c>
      <c r="BJ106" s="259" t="s">
        <v>222</v>
      </c>
      <c r="BK106" s="259" t="s">
        <v>222</v>
      </c>
      <c r="BL106" s="259" t="s">
        <v>222</v>
      </c>
      <c r="BM106" s="259" t="s">
        <v>222</v>
      </c>
      <c r="BN106" s="259" t="s">
        <v>222</v>
      </c>
      <c r="BO106" s="259" t="s">
        <v>222</v>
      </c>
      <c r="BP106" s="259" t="s">
        <v>222</v>
      </c>
      <c r="BQ106" s="257" t="s">
        <v>222</v>
      </c>
      <c r="BR106" s="257" t="s">
        <v>222</v>
      </c>
      <c r="BS106" s="257" t="s">
        <v>222</v>
      </c>
      <c r="BT106" s="257" t="s">
        <v>222</v>
      </c>
      <c r="BU106" s="257" t="s">
        <v>222</v>
      </c>
      <c r="BV106" s="257" t="s">
        <v>222</v>
      </c>
      <c r="BW106" s="257" t="s">
        <v>222</v>
      </c>
      <c r="BX106" s="257" t="s">
        <v>222</v>
      </c>
      <c r="BY106" s="257" t="s">
        <v>222</v>
      </c>
      <c r="BZ106" s="257" t="s">
        <v>222</v>
      </c>
      <c r="CA106" s="257" t="s">
        <v>222</v>
      </c>
      <c r="CB106" s="257" t="s">
        <v>222</v>
      </c>
      <c r="CC106" s="257" t="s">
        <v>222</v>
      </c>
      <c r="CD106" s="257" t="s">
        <v>222</v>
      </c>
      <c r="CE106" s="257" t="s">
        <v>222</v>
      </c>
      <c r="CF106" s="257" t="s">
        <v>222</v>
      </c>
      <c r="CG106" s="257" t="s">
        <v>222</v>
      </c>
      <c r="CH106" s="257" t="s">
        <v>222</v>
      </c>
      <c r="CI106" s="257" t="s">
        <v>222</v>
      </c>
      <c r="CJ106" s="257" t="s">
        <v>222</v>
      </c>
      <c r="CK106" s="257" t="s">
        <v>222</v>
      </c>
      <c r="CM106" s="100">
        <v>13</v>
      </c>
      <c r="CN106" s="229" t="e">
        <f t="shared" si="83"/>
        <v>#REF!</v>
      </c>
      <c r="CO106" s="229" t="e">
        <f ca="1">IF(CN106&gt;0,INDIRECT(ADDRESS($CN106,7,,,#REF!)),"")</f>
        <v>#REF!</v>
      </c>
      <c r="CP106" s="229" t="e">
        <f t="shared" ca="1" si="84"/>
        <v>#REF!</v>
      </c>
      <c r="CQ106" s="230">
        <f t="shared" ca="1" si="90"/>
        <v>0</v>
      </c>
      <c r="CR106" s="227"/>
      <c r="CS106" s="248">
        <f t="shared" si="85"/>
        <v>13</v>
      </c>
      <c r="CT106" s="229" t="e">
        <f>IF(CM106&gt;$CN$92,IF(CM106&lt;($CN$92+$CT$92+1),CM106+$CT$91,0),0)</f>
        <v>#REF!</v>
      </c>
      <c r="CU106" s="231" t="e">
        <f ca="1">IF(CT106&gt;0,INDIRECT(ADDRESS($CT106,4,,,#REF!)),"")</f>
        <v>#REF!</v>
      </c>
      <c r="CV106" s="100" t="e">
        <f t="shared" ca="1" si="87"/>
        <v>#REF!</v>
      </c>
      <c r="CW106" s="229">
        <f t="shared" ca="1" si="88"/>
        <v>13</v>
      </c>
      <c r="CX106" s="229" t="e">
        <f t="shared" ca="1" si="79"/>
        <v>#REF!</v>
      </c>
      <c r="CY106" s="250" t="str">
        <f t="shared" ca="1" si="80"/>
        <v/>
      </c>
      <c r="CZ106" s="251">
        <f t="shared" ca="1" si="81"/>
        <v>0</v>
      </c>
      <c r="DB106" s="100">
        <f t="shared" ca="1" si="82"/>
        <v>0</v>
      </c>
      <c r="DC106" s="230">
        <f t="shared" ca="1" si="89"/>
        <v>0</v>
      </c>
    </row>
    <row r="107" spans="2:107" ht="16.149999999999999" customHeight="1" x14ac:dyDescent="0.2">
      <c r="B107" s="252" t="s">
        <v>222</v>
      </c>
      <c r="C107" s="253" t="s">
        <v>222</v>
      </c>
      <c r="D107" s="254" t="s">
        <v>222</v>
      </c>
      <c r="E107" s="522" t="s">
        <v>222</v>
      </c>
      <c r="F107" s="523" t="s">
        <v>222</v>
      </c>
      <c r="G107" s="255" t="s">
        <v>222</v>
      </c>
      <c r="H107" s="256" t="s">
        <v>222</v>
      </c>
      <c r="I107" s="257" t="s">
        <v>222</v>
      </c>
      <c r="J107" s="258" t="s">
        <v>222</v>
      </c>
      <c r="K107" s="259" t="s">
        <v>222</v>
      </c>
      <c r="L107" s="259" t="s">
        <v>222</v>
      </c>
      <c r="M107" s="259" t="s">
        <v>222</v>
      </c>
      <c r="N107" s="259" t="s">
        <v>222</v>
      </c>
      <c r="O107" s="259" t="s">
        <v>222</v>
      </c>
      <c r="P107" s="259" t="s">
        <v>222</v>
      </c>
      <c r="Q107" s="259" t="s">
        <v>222</v>
      </c>
      <c r="R107" s="259" t="s">
        <v>222</v>
      </c>
      <c r="S107" s="259" t="s">
        <v>222</v>
      </c>
      <c r="T107" s="259" t="s">
        <v>222</v>
      </c>
      <c r="U107" s="259" t="s">
        <v>222</v>
      </c>
      <c r="V107" s="259" t="s">
        <v>222</v>
      </c>
      <c r="W107" s="259" t="s">
        <v>222</v>
      </c>
      <c r="X107" s="259" t="s">
        <v>222</v>
      </c>
      <c r="Y107" s="259" t="s">
        <v>222</v>
      </c>
      <c r="Z107" s="259" t="s">
        <v>222</v>
      </c>
      <c r="AA107" s="259" t="s">
        <v>222</v>
      </c>
      <c r="AB107" s="259" t="s">
        <v>222</v>
      </c>
      <c r="AC107" s="259" t="s">
        <v>222</v>
      </c>
      <c r="AD107" s="259" t="s">
        <v>222</v>
      </c>
      <c r="AE107" s="259" t="s">
        <v>222</v>
      </c>
      <c r="AF107" s="259" t="s">
        <v>222</v>
      </c>
      <c r="AG107" s="259" t="s">
        <v>222</v>
      </c>
      <c r="AH107" s="259" t="s">
        <v>222</v>
      </c>
      <c r="AI107" s="259" t="s">
        <v>222</v>
      </c>
      <c r="AJ107" s="259" t="s">
        <v>222</v>
      </c>
      <c r="AK107" s="259" t="s">
        <v>222</v>
      </c>
      <c r="AL107" s="259" t="s">
        <v>222</v>
      </c>
      <c r="AM107" s="259" t="s">
        <v>222</v>
      </c>
      <c r="AN107" s="259" t="s">
        <v>222</v>
      </c>
      <c r="AO107" s="259" t="s">
        <v>222</v>
      </c>
      <c r="AP107" s="259" t="s">
        <v>222</v>
      </c>
      <c r="AQ107" s="259" t="s">
        <v>222</v>
      </c>
      <c r="AR107" s="259" t="s">
        <v>222</v>
      </c>
      <c r="AS107" s="259" t="s">
        <v>222</v>
      </c>
      <c r="AT107" s="259" t="s">
        <v>222</v>
      </c>
      <c r="AU107" s="259" t="s">
        <v>222</v>
      </c>
      <c r="AV107" s="259" t="s">
        <v>222</v>
      </c>
      <c r="AW107" s="259" t="s">
        <v>222</v>
      </c>
      <c r="AX107" s="259" t="s">
        <v>222</v>
      </c>
      <c r="AY107" s="259" t="s">
        <v>222</v>
      </c>
      <c r="AZ107" s="259" t="s">
        <v>222</v>
      </c>
      <c r="BA107" s="259" t="s">
        <v>222</v>
      </c>
      <c r="BB107" s="259" t="s">
        <v>222</v>
      </c>
      <c r="BC107" s="259" t="s">
        <v>222</v>
      </c>
      <c r="BD107" s="259" t="s">
        <v>222</v>
      </c>
      <c r="BE107" s="259" t="s">
        <v>222</v>
      </c>
      <c r="BF107" s="259" t="s">
        <v>222</v>
      </c>
      <c r="BG107" s="259" t="s">
        <v>222</v>
      </c>
      <c r="BH107" s="259" t="s">
        <v>222</v>
      </c>
      <c r="BI107" s="259" t="s">
        <v>222</v>
      </c>
      <c r="BJ107" s="259" t="s">
        <v>222</v>
      </c>
      <c r="BK107" s="259" t="s">
        <v>222</v>
      </c>
      <c r="BL107" s="259" t="s">
        <v>222</v>
      </c>
      <c r="BM107" s="259" t="s">
        <v>222</v>
      </c>
      <c r="BN107" s="259" t="s">
        <v>222</v>
      </c>
      <c r="BO107" s="259" t="s">
        <v>222</v>
      </c>
      <c r="BP107" s="259" t="s">
        <v>222</v>
      </c>
      <c r="BQ107" s="257" t="s">
        <v>222</v>
      </c>
      <c r="BR107" s="257" t="s">
        <v>222</v>
      </c>
      <c r="BS107" s="257" t="s">
        <v>222</v>
      </c>
      <c r="BT107" s="257" t="s">
        <v>222</v>
      </c>
      <c r="BU107" s="257" t="s">
        <v>222</v>
      </c>
      <c r="BV107" s="257" t="s">
        <v>222</v>
      </c>
      <c r="BW107" s="257" t="s">
        <v>222</v>
      </c>
      <c r="BX107" s="257" t="s">
        <v>222</v>
      </c>
      <c r="BY107" s="257" t="s">
        <v>222</v>
      </c>
      <c r="BZ107" s="257" t="s">
        <v>222</v>
      </c>
      <c r="CA107" s="257" t="s">
        <v>222</v>
      </c>
      <c r="CB107" s="257" t="s">
        <v>222</v>
      </c>
      <c r="CC107" s="257" t="s">
        <v>222</v>
      </c>
      <c r="CD107" s="257" t="s">
        <v>222</v>
      </c>
      <c r="CE107" s="257" t="s">
        <v>222</v>
      </c>
      <c r="CF107" s="257" t="s">
        <v>222</v>
      </c>
      <c r="CG107" s="257" t="s">
        <v>222</v>
      </c>
      <c r="CH107" s="257" t="s">
        <v>222</v>
      </c>
      <c r="CI107" s="257" t="s">
        <v>222</v>
      </c>
      <c r="CJ107" s="257" t="s">
        <v>222</v>
      </c>
      <c r="CK107" s="257" t="s">
        <v>222</v>
      </c>
      <c r="CM107" s="100">
        <v>14</v>
      </c>
      <c r="CN107" s="229" t="e">
        <f t="shared" si="83"/>
        <v>#REF!</v>
      </c>
      <c r="CO107" s="229" t="e">
        <f ca="1">IF(CN107&gt;0,INDIRECT(ADDRESS($CN107,7,,,#REF!)),"")</f>
        <v>#REF!</v>
      </c>
      <c r="CP107" s="229" t="e">
        <f t="shared" ca="1" si="84"/>
        <v>#REF!</v>
      </c>
      <c r="CQ107" s="230">
        <f t="shared" ca="1" si="90"/>
        <v>0</v>
      </c>
      <c r="CR107" s="227"/>
      <c r="CS107" s="248">
        <f t="shared" si="85"/>
        <v>14</v>
      </c>
      <c r="CT107" s="229" t="e">
        <f t="shared" si="86"/>
        <v>#REF!</v>
      </c>
      <c r="CU107" s="231" t="e">
        <f ca="1">IF(CT107&gt;0,INDIRECT(ADDRESS($CT107,4,,,#REF!)),"")</f>
        <v>#REF!</v>
      </c>
      <c r="CV107" s="100" t="e">
        <f t="shared" ca="1" si="87"/>
        <v>#REF!</v>
      </c>
      <c r="CW107" s="229">
        <f t="shared" ca="1" si="88"/>
        <v>14</v>
      </c>
      <c r="CX107" s="229" t="e">
        <f t="shared" ca="1" si="79"/>
        <v>#REF!</v>
      </c>
      <c r="CY107" s="250" t="str">
        <f t="shared" ca="1" si="80"/>
        <v/>
      </c>
      <c r="CZ107" s="251">
        <f t="shared" ca="1" si="81"/>
        <v>0</v>
      </c>
      <c r="DB107" s="100">
        <f t="shared" ca="1" si="82"/>
        <v>0</v>
      </c>
      <c r="DC107" s="230">
        <f t="shared" ca="1" si="89"/>
        <v>0</v>
      </c>
    </row>
    <row r="108" spans="2:107" ht="16.149999999999999" customHeight="1" x14ac:dyDescent="0.2">
      <c r="B108" s="252" t="s">
        <v>222</v>
      </c>
      <c r="C108" s="253" t="s">
        <v>222</v>
      </c>
      <c r="D108" s="254" t="s">
        <v>222</v>
      </c>
      <c r="E108" s="522" t="s">
        <v>222</v>
      </c>
      <c r="F108" s="523" t="s">
        <v>222</v>
      </c>
      <c r="G108" s="255" t="s">
        <v>222</v>
      </c>
      <c r="H108" s="256" t="s">
        <v>222</v>
      </c>
      <c r="I108" s="257" t="s">
        <v>222</v>
      </c>
      <c r="J108" s="258" t="s">
        <v>222</v>
      </c>
      <c r="K108" s="259" t="s">
        <v>222</v>
      </c>
      <c r="L108" s="259" t="s">
        <v>222</v>
      </c>
      <c r="M108" s="259" t="s">
        <v>222</v>
      </c>
      <c r="N108" s="259" t="s">
        <v>222</v>
      </c>
      <c r="O108" s="259" t="s">
        <v>222</v>
      </c>
      <c r="P108" s="259" t="s">
        <v>222</v>
      </c>
      <c r="Q108" s="259" t="s">
        <v>222</v>
      </c>
      <c r="R108" s="259" t="s">
        <v>222</v>
      </c>
      <c r="S108" s="259" t="s">
        <v>222</v>
      </c>
      <c r="T108" s="259" t="s">
        <v>222</v>
      </c>
      <c r="U108" s="259" t="s">
        <v>222</v>
      </c>
      <c r="V108" s="259" t="s">
        <v>222</v>
      </c>
      <c r="W108" s="259" t="s">
        <v>222</v>
      </c>
      <c r="X108" s="259" t="s">
        <v>222</v>
      </c>
      <c r="Y108" s="259" t="s">
        <v>222</v>
      </c>
      <c r="Z108" s="259" t="s">
        <v>222</v>
      </c>
      <c r="AA108" s="259" t="s">
        <v>222</v>
      </c>
      <c r="AB108" s="259" t="s">
        <v>222</v>
      </c>
      <c r="AC108" s="259" t="s">
        <v>222</v>
      </c>
      <c r="AD108" s="259" t="s">
        <v>222</v>
      </c>
      <c r="AE108" s="259" t="s">
        <v>222</v>
      </c>
      <c r="AF108" s="259" t="s">
        <v>222</v>
      </c>
      <c r="AG108" s="259" t="s">
        <v>222</v>
      </c>
      <c r="AH108" s="259" t="s">
        <v>222</v>
      </c>
      <c r="AI108" s="259" t="s">
        <v>222</v>
      </c>
      <c r="AJ108" s="259" t="s">
        <v>222</v>
      </c>
      <c r="AK108" s="259" t="s">
        <v>222</v>
      </c>
      <c r="AL108" s="259" t="s">
        <v>222</v>
      </c>
      <c r="AM108" s="259" t="s">
        <v>222</v>
      </c>
      <c r="AN108" s="259" t="s">
        <v>222</v>
      </c>
      <c r="AO108" s="259" t="s">
        <v>222</v>
      </c>
      <c r="AP108" s="259" t="s">
        <v>222</v>
      </c>
      <c r="AQ108" s="259" t="s">
        <v>222</v>
      </c>
      <c r="AR108" s="259" t="s">
        <v>222</v>
      </c>
      <c r="AS108" s="259" t="s">
        <v>222</v>
      </c>
      <c r="AT108" s="259" t="s">
        <v>222</v>
      </c>
      <c r="AU108" s="259" t="s">
        <v>222</v>
      </c>
      <c r="AV108" s="259" t="s">
        <v>222</v>
      </c>
      <c r="AW108" s="259" t="s">
        <v>222</v>
      </c>
      <c r="AX108" s="259" t="s">
        <v>222</v>
      </c>
      <c r="AY108" s="259" t="s">
        <v>222</v>
      </c>
      <c r="AZ108" s="259" t="s">
        <v>222</v>
      </c>
      <c r="BA108" s="259" t="s">
        <v>222</v>
      </c>
      <c r="BB108" s="259" t="s">
        <v>222</v>
      </c>
      <c r="BC108" s="259" t="s">
        <v>222</v>
      </c>
      <c r="BD108" s="259" t="s">
        <v>222</v>
      </c>
      <c r="BE108" s="259" t="s">
        <v>222</v>
      </c>
      <c r="BF108" s="259" t="s">
        <v>222</v>
      </c>
      <c r="BG108" s="259" t="s">
        <v>222</v>
      </c>
      <c r="BH108" s="259" t="s">
        <v>222</v>
      </c>
      <c r="BI108" s="259" t="s">
        <v>222</v>
      </c>
      <c r="BJ108" s="259" t="s">
        <v>222</v>
      </c>
      <c r="BK108" s="259" t="s">
        <v>222</v>
      </c>
      <c r="BL108" s="259" t="s">
        <v>222</v>
      </c>
      <c r="BM108" s="259" t="s">
        <v>222</v>
      </c>
      <c r="BN108" s="259" t="s">
        <v>222</v>
      </c>
      <c r="BO108" s="259" t="s">
        <v>222</v>
      </c>
      <c r="BP108" s="259" t="s">
        <v>222</v>
      </c>
      <c r="BQ108" s="257" t="s">
        <v>222</v>
      </c>
      <c r="BR108" s="257" t="s">
        <v>222</v>
      </c>
      <c r="BS108" s="257" t="s">
        <v>222</v>
      </c>
      <c r="BT108" s="257" t="s">
        <v>222</v>
      </c>
      <c r="BU108" s="257" t="s">
        <v>222</v>
      </c>
      <c r="BV108" s="257" t="s">
        <v>222</v>
      </c>
      <c r="BW108" s="257" t="s">
        <v>222</v>
      </c>
      <c r="BX108" s="257" t="s">
        <v>222</v>
      </c>
      <c r="BY108" s="257" t="s">
        <v>222</v>
      </c>
      <c r="BZ108" s="257" t="s">
        <v>222</v>
      </c>
      <c r="CA108" s="257" t="s">
        <v>222</v>
      </c>
      <c r="CB108" s="257" t="s">
        <v>222</v>
      </c>
      <c r="CC108" s="257" t="s">
        <v>222</v>
      </c>
      <c r="CD108" s="257" t="s">
        <v>222</v>
      </c>
      <c r="CE108" s="257" t="s">
        <v>222</v>
      </c>
      <c r="CF108" s="257" t="s">
        <v>222</v>
      </c>
      <c r="CG108" s="257" t="s">
        <v>222</v>
      </c>
      <c r="CH108" s="257" t="s">
        <v>222</v>
      </c>
      <c r="CI108" s="257" t="s">
        <v>222</v>
      </c>
      <c r="CJ108" s="257" t="s">
        <v>222</v>
      </c>
      <c r="CK108" s="257" t="s">
        <v>222</v>
      </c>
      <c r="CM108" s="100">
        <v>15</v>
      </c>
      <c r="CN108" s="229" t="e">
        <f t="shared" si="83"/>
        <v>#REF!</v>
      </c>
      <c r="CO108" s="229" t="e">
        <f ca="1">IF(CN108&gt;0,INDIRECT(ADDRESS($CN108,7,,,#REF!)),"")</f>
        <v>#REF!</v>
      </c>
      <c r="CP108" s="229" t="e">
        <f t="shared" ca="1" si="84"/>
        <v>#REF!</v>
      </c>
      <c r="CQ108" s="230">
        <f t="shared" ca="1" si="90"/>
        <v>0</v>
      </c>
      <c r="CR108" s="227"/>
      <c r="CS108" s="248">
        <f t="shared" si="85"/>
        <v>15</v>
      </c>
      <c r="CT108" s="229" t="e">
        <f t="shared" si="86"/>
        <v>#REF!</v>
      </c>
      <c r="CU108" s="231" t="e">
        <f ca="1">IF(CT108&gt;0,INDIRECT(ADDRESS($CT108,4,,,#REF!)),"")</f>
        <v>#REF!</v>
      </c>
      <c r="CV108" s="100" t="e">
        <f t="shared" ca="1" si="87"/>
        <v>#REF!</v>
      </c>
      <c r="CW108" s="229">
        <f t="shared" ca="1" si="88"/>
        <v>15</v>
      </c>
      <c r="CX108" s="229" t="e">
        <f t="shared" ca="1" si="79"/>
        <v>#REF!</v>
      </c>
      <c r="CY108" s="250" t="str">
        <f t="shared" ca="1" si="80"/>
        <v/>
      </c>
      <c r="CZ108" s="251">
        <f t="shared" ca="1" si="81"/>
        <v>0</v>
      </c>
      <c r="DB108" s="100">
        <f t="shared" ca="1" si="82"/>
        <v>0</v>
      </c>
      <c r="DC108" s="230">
        <f t="shared" ca="1" si="89"/>
        <v>0</v>
      </c>
    </row>
    <row r="109" spans="2:107" ht="16.149999999999999" customHeight="1" x14ac:dyDescent="0.2">
      <c r="B109" s="252" t="s">
        <v>222</v>
      </c>
      <c r="C109" s="253" t="s">
        <v>222</v>
      </c>
      <c r="D109" s="254" t="s">
        <v>222</v>
      </c>
      <c r="E109" s="522" t="s">
        <v>222</v>
      </c>
      <c r="F109" s="523" t="s">
        <v>222</v>
      </c>
      <c r="G109" s="255" t="s">
        <v>222</v>
      </c>
      <c r="H109" s="256" t="s">
        <v>222</v>
      </c>
      <c r="I109" s="257" t="s">
        <v>222</v>
      </c>
      <c r="J109" s="258" t="s">
        <v>222</v>
      </c>
      <c r="K109" s="259" t="s">
        <v>222</v>
      </c>
      <c r="L109" s="259" t="s">
        <v>222</v>
      </c>
      <c r="M109" s="259" t="s">
        <v>222</v>
      </c>
      <c r="N109" s="259" t="s">
        <v>222</v>
      </c>
      <c r="O109" s="259" t="s">
        <v>222</v>
      </c>
      <c r="P109" s="259" t="s">
        <v>222</v>
      </c>
      <c r="Q109" s="259" t="s">
        <v>222</v>
      </c>
      <c r="R109" s="259" t="s">
        <v>222</v>
      </c>
      <c r="S109" s="259" t="s">
        <v>222</v>
      </c>
      <c r="T109" s="259" t="s">
        <v>222</v>
      </c>
      <c r="U109" s="259" t="s">
        <v>222</v>
      </c>
      <c r="V109" s="259" t="s">
        <v>222</v>
      </c>
      <c r="W109" s="259" t="s">
        <v>222</v>
      </c>
      <c r="X109" s="259" t="s">
        <v>222</v>
      </c>
      <c r="Y109" s="259" t="s">
        <v>222</v>
      </c>
      <c r="Z109" s="259" t="s">
        <v>222</v>
      </c>
      <c r="AA109" s="259" t="s">
        <v>222</v>
      </c>
      <c r="AB109" s="259" t="s">
        <v>222</v>
      </c>
      <c r="AC109" s="259" t="s">
        <v>222</v>
      </c>
      <c r="AD109" s="259" t="s">
        <v>222</v>
      </c>
      <c r="AE109" s="259" t="s">
        <v>222</v>
      </c>
      <c r="AF109" s="259" t="s">
        <v>222</v>
      </c>
      <c r="AG109" s="259" t="s">
        <v>222</v>
      </c>
      <c r="AH109" s="259" t="s">
        <v>222</v>
      </c>
      <c r="AI109" s="259" t="s">
        <v>222</v>
      </c>
      <c r="AJ109" s="259" t="s">
        <v>222</v>
      </c>
      <c r="AK109" s="259" t="s">
        <v>222</v>
      </c>
      <c r="AL109" s="259" t="s">
        <v>222</v>
      </c>
      <c r="AM109" s="259" t="s">
        <v>222</v>
      </c>
      <c r="AN109" s="259" t="s">
        <v>222</v>
      </c>
      <c r="AO109" s="259" t="s">
        <v>222</v>
      </c>
      <c r="AP109" s="259" t="s">
        <v>222</v>
      </c>
      <c r="AQ109" s="259" t="s">
        <v>222</v>
      </c>
      <c r="AR109" s="259" t="s">
        <v>222</v>
      </c>
      <c r="AS109" s="259" t="s">
        <v>222</v>
      </c>
      <c r="AT109" s="259" t="s">
        <v>222</v>
      </c>
      <c r="AU109" s="259" t="s">
        <v>222</v>
      </c>
      <c r="AV109" s="259" t="s">
        <v>222</v>
      </c>
      <c r="AW109" s="259" t="s">
        <v>222</v>
      </c>
      <c r="AX109" s="259" t="s">
        <v>222</v>
      </c>
      <c r="AY109" s="259" t="s">
        <v>222</v>
      </c>
      <c r="AZ109" s="259" t="s">
        <v>222</v>
      </c>
      <c r="BA109" s="259" t="s">
        <v>222</v>
      </c>
      <c r="BB109" s="259" t="s">
        <v>222</v>
      </c>
      <c r="BC109" s="259" t="s">
        <v>222</v>
      </c>
      <c r="BD109" s="259" t="s">
        <v>222</v>
      </c>
      <c r="BE109" s="259" t="s">
        <v>222</v>
      </c>
      <c r="BF109" s="259" t="s">
        <v>222</v>
      </c>
      <c r="BG109" s="259" t="s">
        <v>222</v>
      </c>
      <c r="BH109" s="259" t="s">
        <v>222</v>
      </c>
      <c r="BI109" s="259" t="s">
        <v>222</v>
      </c>
      <c r="BJ109" s="259" t="s">
        <v>222</v>
      </c>
      <c r="BK109" s="259" t="s">
        <v>222</v>
      </c>
      <c r="BL109" s="259" t="s">
        <v>222</v>
      </c>
      <c r="BM109" s="259" t="s">
        <v>222</v>
      </c>
      <c r="BN109" s="259" t="s">
        <v>222</v>
      </c>
      <c r="BO109" s="259" t="s">
        <v>222</v>
      </c>
      <c r="BP109" s="259" t="s">
        <v>222</v>
      </c>
      <c r="BQ109" s="257" t="s">
        <v>222</v>
      </c>
      <c r="BR109" s="257" t="s">
        <v>222</v>
      </c>
      <c r="BS109" s="257" t="s">
        <v>222</v>
      </c>
      <c r="BT109" s="257" t="s">
        <v>222</v>
      </c>
      <c r="BU109" s="257" t="s">
        <v>222</v>
      </c>
      <c r="BV109" s="257" t="s">
        <v>222</v>
      </c>
      <c r="BW109" s="257" t="s">
        <v>222</v>
      </c>
      <c r="BX109" s="257" t="s">
        <v>222</v>
      </c>
      <c r="BY109" s="257" t="s">
        <v>222</v>
      </c>
      <c r="BZ109" s="257" t="s">
        <v>222</v>
      </c>
      <c r="CA109" s="257" t="s">
        <v>222</v>
      </c>
      <c r="CB109" s="257" t="s">
        <v>222</v>
      </c>
      <c r="CC109" s="257" t="s">
        <v>222</v>
      </c>
      <c r="CD109" s="257" t="s">
        <v>222</v>
      </c>
      <c r="CE109" s="257" t="s">
        <v>222</v>
      </c>
      <c r="CF109" s="257" t="s">
        <v>222</v>
      </c>
      <c r="CG109" s="257" t="s">
        <v>222</v>
      </c>
      <c r="CH109" s="257" t="s">
        <v>222</v>
      </c>
      <c r="CI109" s="257" t="s">
        <v>222</v>
      </c>
      <c r="CJ109" s="257" t="s">
        <v>222</v>
      </c>
      <c r="CK109" s="257" t="s">
        <v>222</v>
      </c>
      <c r="CM109" s="100">
        <v>16</v>
      </c>
      <c r="CN109" s="229" t="e">
        <f t="shared" si="83"/>
        <v>#REF!</v>
      </c>
      <c r="CO109" s="229" t="e">
        <f ca="1">IF(CN109&gt;0,INDIRECT(ADDRESS($CN109,7,,,#REF!)),"")</f>
        <v>#REF!</v>
      </c>
      <c r="CP109" s="229" t="e">
        <f t="shared" ca="1" si="84"/>
        <v>#REF!</v>
      </c>
      <c r="CQ109" s="230">
        <f t="shared" ca="1" si="90"/>
        <v>0</v>
      </c>
      <c r="CR109" s="227"/>
      <c r="CS109" s="248">
        <f t="shared" si="85"/>
        <v>16</v>
      </c>
      <c r="CT109" s="229" t="e">
        <f t="shared" si="86"/>
        <v>#REF!</v>
      </c>
      <c r="CU109" s="231" t="e">
        <f ca="1">IF(CT109&gt;0,INDIRECT(ADDRESS($CT109,4,,,#REF!)),"")</f>
        <v>#REF!</v>
      </c>
      <c r="CV109" s="100" t="e">
        <f t="shared" ca="1" si="87"/>
        <v>#REF!</v>
      </c>
      <c r="CW109" s="229">
        <f t="shared" ca="1" si="88"/>
        <v>16</v>
      </c>
      <c r="CX109" s="229" t="e">
        <f t="shared" ca="1" si="79"/>
        <v>#REF!</v>
      </c>
      <c r="CY109" s="250"/>
      <c r="CZ109" s="251">
        <f t="shared" ca="1" si="81"/>
        <v>0</v>
      </c>
      <c r="DB109" s="100">
        <f t="shared" ca="1" si="82"/>
        <v>0</v>
      </c>
      <c r="DC109" s="230">
        <f t="shared" ca="1" si="89"/>
        <v>0</v>
      </c>
    </row>
    <row r="110" spans="2:107" ht="16.149999999999999" customHeight="1" x14ac:dyDescent="0.2">
      <c r="B110" s="252" t="s">
        <v>222</v>
      </c>
      <c r="C110" s="253" t="s">
        <v>222</v>
      </c>
      <c r="D110" s="254" t="s">
        <v>222</v>
      </c>
      <c r="E110" s="522" t="s">
        <v>222</v>
      </c>
      <c r="F110" s="523" t="s">
        <v>222</v>
      </c>
      <c r="G110" s="255" t="s">
        <v>222</v>
      </c>
      <c r="H110" s="256" t="s">
        <v>222</v>
      </c>
      <c r="I110" s="257" t="s">
        <v>222</v>
      </c>
      <c r="J110" s="258" t="s">
        <v>222</v>
      </c>
      <c r="K110" s="259" t="s">
        <v>222</v>
      </c>
      <c r="L110" s="259" t="s">
        <v>222</v>
      </c>
      <c r="M110" s="259" t="s">
        <v>222</v>
      </c>
      <c r="N110" s="259" t="s">
        <v>222</v>
      </c>
      <c r="O110" s="259" t="s">
        <v>222</v>
      </c>
      <c r="P110" s="259" t="s">
        <v>222</v>
      </c>
      <c r="Q110" s="259" t="s">
        <v>222</v>
      </c>
      <c r="R110" s="259" t="s">
        <v>222</v>
      </c>
      <c r="S110" s="259" t="s">
        <v>222</v>
      </c>
      <c r="T110" s="259" t="s">
        <v>222</v>
      </c>
      <c r="U110" s="259" t="s">
        <v>222</v>
      </c>
      <c r="V110" s="259" t="s">
        <v>222</v>
      </c>
      <c r="W110" s="259" t="s">
        <v>222</v>
      </c>
      <c r="X110" s="259" t="s">
        <v>222</v>
      </c>
      <c r="Y110" s="259" t="s">
        <v>222</v>
      </c>
      <c r="Z110" s="259" t="s">
        <v>222</v>
      </c>
      <c r="AA110" s="259" t="s">
        <v>222</v>
      </c>
      <c r="AB110" s="259" t="s">
        <v>222</v>
      </c>
      <c r="AC110" s="259" t="s">
        <v>222</v>
      </c>
      <c r="AD110" s="259" t="s">
        <v>222</v>
      </c>
      <c r="AE110" s="259" t="s">
        <v>222</v>
      </c>
      <c r="AF110" s="259" t="s">
        <v>222</v>
      </c>
      <c r="AG110" s="259" t="s">
        <v>222</v>
      </c>
      <c r="AH110" s="259" t="s">
        <v>222</v>
      </c>
      <c r="AI110" s="259" t="s">
        <v>222</v>
      </c>
      <c r="AJ110" s="259" t="s">
        <v>222</v>
      </c>
      <c r="AK110" s="259" t="s">
        <v>222</v>
      </c>
      <c r="AL110" s="259" t="s">
        <v>222</v>
      </c>
      <c r="AM110" s="259" t="s">
        <v>222</v>
      </c>
      <c r="AN110" s="259" t="s">
        <v>222</v>
      </c>
      <c r="AO110" s="259" t="s">
        <v>222</v>
      </c>
      <c r="AP110" s="259" t="s">
        <v>222</v>
      </c>
      <c r="AQ110" s="259" t="s">
        <v>222</v>
      </c>
      <c r="AR110" s="259" t="s">
        <v>222</v>
      </c>
      <c r="AS110" s="259" t="s">
        <v>222</v>
      </c>
      <c r="AT110" s="259" t="s">
        <v>222</v>
      </c>
      <c r="AU110" s="259" t="s">
        <v>222</v>
      </c>
      <c r="AV110" s="259" t="s">
        <v>222</v>
      </c>
      <c r="AW110" s="259" t="s">
        <v>222</v>
      </c>
      <c r="AX110" s="259" t="s">
        <v>222</v>
      </c>
      <c r="AY110" s="259" t="s">
        <v>222</v>
      </c>
      <c r="AZ110" s="259" t="s">
        <v>222</v>
      </c>
      <c r="BA110" s="259" t="s">
        <v>222</v>
      </c>
      <c r="BB110" s="259" t="s">
        <v>222</v>
      </c>
      <c r="BC110" s="259" t="s">
        <v>222</v>
      </c>
      <c r="BD110" s="259" t="s">
        <v>222</v>
      </c>
      <c r="BE110" s="259" t="s">
        <v>222</v>
      </c>
      <c r="BF110" s="259" t="s">
        <v>222</v>
      </c>
      <c r="BG110" s="259" t="s">
        <v>222</v>
      </c>
      <c r="BH110" s="259" t="s">
        <v>222</v>
      </c>
      <c r="BI110" s="259" t="s">
        <v>222</v>
      </c>
      <c r="BJ110" s="259" t="s">
        <v>222</v>
      </c>
      <c r="BK110" s="259" t="s">
        <v>222</v>
      </c>
      <c r="BL110" s="259" t="s">
        <v>222</v>
      </c>
      <c r="BM110" s="259" t="s">
        <v>222</v>
      </c>
      <c r="BN110" s="259" t="s">
        <v>222</v>
      </c>
      <c r="BO110" s="259" t="s">
        <v>222</v>
      </c>
      <c r="BP110" s="259" t="s">
        <v>222</v>
      </c>
      <c r="BQ110" s="257" t="s">
        <v>222</v>
      </c>
      <c r="BR110" s="257" t="s">
        <v>222</v>
      </c>
      <c r="BS110" s="257" t="s">
        <v>222</v>
      </c>
      <c r="BT110" s="257" t="s">
        <v>222</v>
      </c>
      <c r="BU110" s="257" t="s">
        <v>222</v>
      </c>
      <c r="BV110" s="257" t="s">
        <v>222</v>
      </c>
      <c r="BW110" s="257" t="s">
        <v>222</v>
      </c>
      <c r="BX110" s="257" t="s">
        <v>222</v>
      </c>
      <c r="BY110" s="257" t="s">
        <v>222</v>
      </c>
      <c r="BZ110" s="257" t="s">
        <v>222</v>
      </c>
      <c r="CA110" s="257" t="s">
        <v>222</v>
      </c>
      <c r="CB110" s="257" t="s">
        <v>222</v>
      </c>
      <c r="CC110" s="257" t="s">
        <v>222</v>
      </c>
      <c r="CD110" s="257" t="s">
        <v>222</v>
      </c>
      <c r="CE110" s="257" t="s">
        <v>222</v>
      </c>
      <c r="CF110" s="257" t="s">
        <v>222</v>
      </c>
      <c r="CG110" s="257" t="s">
        <v>222</v>
      </c>
      <c r="CH110" s="257" t="s">
        <v>222</v>
      </c>
      <c r="CI110" s="257" t="s">
        <v>222</v>
      </c>
      <c r="CJ110" s="257" t="s">
        <v>222</v>
      </c>
      <c r="CK110" s="257" t="s">
        <v>222</v>
      </c>
      <c r="CM110" s="100">
        <v>17</v>
      </c>
      <c r="CN110" s="229" t="e">
        <f t="shared" si="83"/>
        <v>#REF!</v>
      </c>
      <c r="CO110" s="229" t="e">
        <f ca="1">IF(CN110&gt;0,INDIRECT(ADDRESS($CN110,7,,,#REF!)),"")</f>
        <v>#REF!</v>
      </c>
      <c r="CP110" s="229" t="e">
        <f t="shared" ca="1" si="84"/>
        <v>#REF!</v>
      </c>
      <c r="CQ110" s="230">
        <f t="shared" ca="1" si="90"/>
        <v>0</v>
      </c>
      <c r="CR110" s="227"/>
      <c r="CS110" s="248">
        <f t="shared" si="85"/>
        <v>17</v>
      </c>
      <c r="CT110" s="229" t="e">
        <f t="shared" si="86"/>
        <v>#REF!</v>
      </c>
      <c r="CU110" s="231" t="e">
        <f ca="1">IF(CT110&gt;0,INDIRECT(ADDRESS($CT110,4,,,#REF!)),"")</f>
        <v>#REF!</v>
      </c>
      <c r="CV110" s="100" t="e">
        <f t="shared" ca="1" si="87"/>
        <v>#REF!</v>
      </c>
      <c r="CW110" s="229">
        <f t="shared" ca="1" si="88"/>
        <v>17</v>
      </c>
      <c r="CX110" s="229" t="e">
        <f t="shared" ca="1" si="79"/>
        <v>#REF!</v>
      </c>
      <c r="CY110" s="250"/>
      <c r="CZ110" s="251">
        <f t="shared" ca="1" si="81"/>
        <v>0</v>
      </c>
      <c r="DB110" s="100">
        <f t="shared" ca="1" si="82"/>
        <v>0</v>
      </c>
      <c r="DC110" s="230">
        <f t="shared" ca="1" si="89"/>
        <v>0</v>
      </c>
    </row>
    <row r="111" spans="2:107" ht="16.149999999999999" customHeight="1" x14ac:dyDescent="0.2">
      <c r="B111" s="252" t="s">
        <v>222</v>
      </c>
      <c r="C111" s="253" t="s">
        <v>222</v>
      </c>
      <c r="D111" s="254" t="s">
        <v>222</v>
      </c>
      <c r="E111" s="522" t="s">
        <v>222</v>
      </c>
      <c r="F111" s="523" t="s">
        <v>222</v>
      </c>
      <c r="G111" s="255" t="s">
        <v>222</v>
      </c>
      <c r="H111" s="256" t="s">
        <v>222</v>
      </c>
      <c r="I111" s="257" t="s">
        <v>222</v>
      </c>
      <c r="J111" s="258" t="s">
        <v>222</v>
      </c>
      <c r="K111" s="259" t="s">
        <v>222</v>
      </c>
      <c r="L111" s="259" t="s">
        <v>222</v>
      </c>
      <c r="M111" s="259" t="s">
        <v>222</v>
      </c>
      <c r="N111" s="259" t="s">
        <v>222</v>
      </c>
      <c r="O111" s="259" t="s">
        <v>222</v>
      </c>
      <c r="P111" s="259" t="s">
        <v>222</v>
      </c>
      <c r="Q111" s="259" t="s">
        <v>222</v>
      </c>
      <c r="R111" s="259" t="s">
        <v>222</v>
      </c>
      <c r="S111" s="259" t="s">
        <v>222</v>
      </c>
      <c r="T111" s="259" t="s">
        <v>222</v>
      </c>
      <c r="U111" s="259" t="s">
        <v>222</v>
      </c>
      <c r="V111" s="259" t="s">
        <v>222</v>
      </c>
      <c r="W111" s="259" t="s">
        <v>222</v>
      </c>
      <c r="X111" s="259" t="s">
        <v>222</v>
      </c>
      <c r="Y111" s="259" t="s">
        <v>222</v>
      </c>
      <c r="Z111" s="259" t="s">
        <v>222</v>
      </c>
      <c r="AA111" s="259" t="s">
        <v>222</v>
      </c>
      <c r="AB111" s="259" t="s">
        <v>222</v>
      </c>
      <c r="AC111" s="259" t="s">
        <v>222</v>
      </c>
      <c r="AD111" s="259" t="s">
        <v>222</v>
      </c>
      <c r="AE111" s="259" t="s">
        <v>222</v>
      </c>
      <c r="AF111" s="259" t="s">
        <v>222</v>
      </c>
      <c r="AG111" s="259" t="s">
        <v>222</v>
      </c>
      <c r="AH111" s="259" t="s">
        <v>222</v>
      </c>
      <c r="AI111" s="259" t="s">
        <v>222</v>
      </c>
      <c r="AJ111" s="259" t="s">
        <v>222</v>
      </c>
      <c r="AK111" s="259" t="s">
        <v>222</v>
      </c>
      <c r="AL111" s="259" t="s">
        <v>222</v>
      </c>
      <c r="AM111" s="259" t="s">
        <v>222</v>
      </c>
      <c r="AN111" s="259" t="s">
        <v>222</v>
      </c>
      <c r="AO111" s="259" t="s">
        <v>222</v>
      </c>
      <c r="AP111" s="259" t="s">
        <v>222</v>
      </c>
      <c r="AQ111" s="259" t="s">
        <v>222</v>
      </c>
      <c r="AR111" s="259" t="s">
        <v>222</v>
      </c>
      <c r="AS111" s="259" t="s">
        <v>222</v>
      </c>
      <c r="AT111" s="259" t="s">
        <v>222</v>
      </c>
      <c r="AU111" s="259" t="s">
        <v>222</v>
      </c>
      <c r="AV111" s="259" t="s">
        <v>222</v>
      </c>
      <c r="AW111" s="259" t="s">
        <v>222</v>
      </c>
      <c r="AX111" s="259" t="s">
        <v>222</v>
      </c>
      <c r="AY111" s="259" t="s">
        <v>222</v>
      </c>
      <c r="AZ111" s="259" t="s">
        <v>222</v>
      </c>
      <c r="BA111" s="259" t="s">
        <v>222</v>
      </c>
      <c r="BB111" s="259" t="s">
        <v>222</v>
      </c>
      <c r="BC111" s="259" t="s">
        <v>222</v>
      </c>
      <c r="BD111" s="259" t="s">
        <v>222</v>
      </c>
      <c r="BE111" s="259" t="s">
        <v>222</v>
      </c>
      <c r="BF111" s="259" t="s">
        <v>222</v>
      </c>
      <c r="BG111" s="259" t="s">
        <v>222</v>
      </c>
      <c r="BH111" s="259" t="s">
        <v>222</v>
      </c>
      <c r="BI111" s="259" t="s">
        <v>222</v>
      </c>
      <c r="BJ111" s="259" t="s">
        <v>222</v>
      </c>
      <c r="BK111" s="259" t="s">
        <v>222</v>
      </c>
      <c r="BL111" s="259" t="s">
        <v>222</v>
      </c>
      <c r="BM111" s="259" t="s">
        <v>222</v>
      </c>
      <c r="BN111" s="259" t="s">
        <v>222</v>
      </c>
      <c r="BO111" s="259" t="s">
        <v>222</v>
      </c>
      <c r="BP111" s="259" t="s">
        <v>222</v>
      </c>
      <c r="BQ111" s="257" t="s">
        <v>222</v>
      </c>
      <c r="BR111" s="257" t="s">
        <v>222</v>
      </c>
      <c r="BS111" s="257" t="s">
        <v>222</v>
      </c>
      <c r="BT111" s="257" t="s">
        <v>222</v>
      </c>
      <c r="BU111" s="257" t="s">
        <v>222</v>
      </c>
      <c r="BV111" s="257" t="s">
        <v>222</v>
      </c>
      <c r="BW111" s="257" t="s">
        <v>222</v>
      </c>
      <c r="BX111" s="257" t="s">
        <v>222</v>
      </c>
      <c r="BY111" s="257" t="s">
        <v>222</v>
      </c>
      <c r="BZ111" s="257" t="s">
        <v>222</v>
      </c>
      <c r="CA111" s="257" t="s">
        <v>222</v>
      </c>
      <c r="CB111" s="257" t="s">
        <v>222</v>
      </c>
      <c r="CC111" s="257" t="s">
        <v>222</v>
      </c>
      <c r="CD111" s="257" t="s">
        <v>222</v>
      </c>
      <c r="CE111" s="257" t="s">
        <v>222</v>
      </c>
      <c r="CF111" s="257" t="s">
        <v>222</v>
      </c>
      <c r="CG111" s="257" t="s">
        <v>222</v>
      </c>
      <c r="CH111" s="257" t="s">
        <v>222</v>
      </c>
      <c r="CI111" s="257" t="s">
        <v>222</v>
      </c>
      <c r="CJ111" s="257" t="s">
        <v>222</v>
      </c>
      <c r="CK111" s="257" t="s">
        <v>222</v>
      </c>
      <c r="CM111" s="100">
        <v>18</v>
      </c>
      <c r="CN111" s="229" t="e">
        <f t="shared" si="83"/>
        <v>#REF!</v>
      </c>
      <c r="CO111" s="229" t="e">
        <f ca="1">IF(CN111&gt;0,INDIRECT(ADDRESS($CN111,7,,,#REF!)),"")</f>
        <v>#REF!</v>
      </c>
      <c r="CP111" s="229" t="e">
        <f t="shared" ca="1" si="84"/>
        <v>#REF!</v>
      </c>
      <c r="CQ111" s="230">
        <f t="shared" ca="1" si="90"/>
        <v>0</v>
      </c>
      <c r="CR111" s="227"/>
      <c r="CS111" s="248">
        <f t="shared" si="85"/>
        <v>18</v>
      </c>
      <c r="CT111" s="229" t="e">
        <f t="shared" si="86"/>
        <v>#REF!</v>
      </c>
      <c r="CU111" s="231" t="e">
        <f ca="1">IF(CT111&gt;0,INDIRECT(ADDRESS($CT111,4,,,#REF!)),"")</f>
        <v>#REF!</v>
      </c>
      <c r="CV111" s="100" t="e">
        <f t="shared" ca="1" si="87"/>
        <v>#REF!</v>
      </c>
      <c r="CW111" s="229">
        <f t="shared" ca="1" si="88"/>
        <v>18</v>
      </c>
      <c r="CX111" s="229" t="e">
        <f t="shared" ca="1" si="79"/>
        <v>#REF!</v>
      </c>
      <c r="CY111" s="250"/>
      <c r="CZ111" s="251">
        <f t="shared" ca="1" si="81"/>
        <v>0</v>
      </c>
      <c r="DB111" s="100">
        <f t="shared" ca="1" si="82"/>
        <v>0</v>
      </c>
      <c r="DC111" s="230">
        <f t="shared" ca="1" si="89"/>
        <v>0</v>
      </c>
    </row>
    <row r="112" spans="2:107" ht="16.149999999999999" customHeight="1" x14ac:dyDescent="0.2">
      <c r="B112" s="252" t="s">
        <v>222</v>
      </c>
      <c r="C112" s="253" t="s">
        <v>222</v>
      </c>
      <c r="D112" s="254" t="s">
        <v>222</v>
      </c>
      <c r="E112" s="522" t="s">
        <v>222</v>
      </c>
      <c r="F112" s="523" t="s">
        <v>222</v>
      </c>
      <c r="G112" s="255" t="s">
        <v>222</v>
      </c>
      <c r="H112" s="256" t="s">
        <v>222</v>
      </c>
      <c r="I112" s="257" t="s">
        <v>222</v>
      </c>
      <c r="J112" s="258" t="s">
        <v>222</v>
      </c>
      <c r="K112" s="259" t="s">
        <v>222</v>
      </c>
      <c r="L112" s="259" t="s">
        <v>222</v>
      </c>
      <c r="M112" s="259" t="s">
        <v>222</v>
      </c>
      <c r="N112" s="259" t="s">
        <v>222</v>
      </c>
      <c r="O112" s="259" t="s">
        <v>222</v>
      </c>
      <c r="P112" s="259" t="s">
        <v>222</v>
      </c>
      <c r="Q112" s="259" t="s">
        <v>222</v>
      </c>
      <c r="R112" s="259" t="s">
        <v>222</v>
      </c>
      <c r="S112" s="259" t="s">
        <v>222</v>
      </c>
      <c r="T112" s="259" t="s">
        <v>222</v>
      </c>
      <c r="U112" s="259" t="s">
        <v>222</v>
      </c>
      <c r="V112" s="259" t="s">
        <v>222</v>
      </c>
      <c r="W112" s="259" t="s">
        <v>222</v>
      </c>
      <c r="X112" s="259" t="s">
        <v>222</v>
      </c>
      <c r="Y112" s="259" t="s">
        <v>222</v>
      </c>
      <c r="Z112" s="259" t="s">
        <v>222</v>
      </c>
      <c r="AA112" s="259" t="s">
        <v>222</v>
      </c>
      <c r="AB112" s="259" t="s">
        <v>222</v>
      </c>
      <c r="AC112" s="259" t="s">
        <v>222</v>
      </c>
      <c r="AD112" s="259" t="s">
        <v>222</v>
      </c>
      <c r="AE112" s="259" t="s">
        <v>222</v>
      </c>
      <c r="AF112" s="259" t="s">
        <v>222</v>
      </c>
      <c r="AG112" s="259" t="s">
        <v>222</v>
      </c>
      <c r="AH112" s="259" t="s">
        <v>222</v>
      </c>
      <c r="AI112" s="259" t="s">
        <v>222</v>
      </c>
      <c r="AJ112" s="259" t="s">
        <v>222</v>
      </c>
      <c r="AK112" s="259" t="s">
        <v>222</v>
      </c>
      <c r="AL112" s="259" t="s">
        <v>222</v>
      </c>
      <c r="AM112" s="259" t="s">
        <v>222</v>
      </c>
      <c r="AN112" s="259" t="s">
        <v>222</v>
      </c>
      <c r="AO112" s="259" t="s">
        <v>222</v>
      </c>
      <c r="AP112" s="259" t="s">
        <v>222</v>
      </c>
      <c r="AQ112" s="259" t="s">
        <v>222</v>
      </c>
      <c r="AR112" s="259" t="s">
        <v>222</v>
      </c>
      <c r="AS112" s="259" t="s">
        <v>222</v>
      </c>
      <c r="AT112" s="259" t="s">
        <v>222</v>
      </c>
      <c r="AU112" s="259" t="s">
        <v>222</v>
      </c>
      <c r="AV112" s="259" t="s">
        <v>222</v>
      </c>
      <c r="AW112" s="259" t="s">
        <v>222</v>
      </c>
      <c r="AX112" s="259" t="s">
        <v>222</v>
      </c>
      <c r="AY112" s="259" t="s">
        <v>222</v>
      </c>
      <c r="AZ112" s="259" t="s">
        <v>222</v>
      </c>
      <c r="BA112" s="259" t="s">
        <v>222</v>
      </c>
      <c r="BB112" s="259" t="s">
        <v>222</v>
      </c>
      <c r="BC112" s="259" t="s">
        <v>222</v>
      </c>
      <c r="BD112" s="259" t="s">
        <v>222</v>
      </c>
      <c r="BE112" s="259" t="s">
        <v>222</v>
      </c>
      <c r="BF112" s="259" t="s">
        <v>222</v>
      </c>
      <c r="BG112" s="259" t="s">
        <v>222</v>
      </c>
      <c r="BH112" s="259" t="s">
        <v>222</v>
      </c>
      <c r="BI112" s="259" t="s">
        <v>222</v>
      </c>
      <c r="BJ112" s="259" t="s">
        <v>222</v>
      </c>
      <c r="BK112" s="259" t="s">
        <v>222</v>
      </c>
      <c r="BL112" s="259" t="s">
        <v>222</v>
      </c>
      <c r="BM112" s="259" t="s">
        <v>222</v>
      </c>
      <c r="BN112" s="259" t="s">
        <v>222</v>
      </c>
      <c r="BO112" s="259" t="s">
        <v>222</v>
      </c>
      <c r="BP112" s="259" t="s">
        <v>222</v>
      </c>
      <c r="BQ112" s="257" t="s">
        <v>222</v>
      </c>
      <c r="BR112" s="257" t="s">
        <v>222</v>
      </c>
      <c r="BS112" s="257" t="s">
        <v>222</v>
      </c>
      <c r="BT112" s="257" t="s">
        <v>222</v>
      </c>
      <c r="BU112" s="257" t="s">
        <v>222</v>
      </c>
      <c r="BV112" s="257" t="s">
        <v>222</v>
      </c>
      <c r="BW112" s="257" t="s">
        <v>222</v>
      </c>
      <c r="BX112" s="257" t="s">
        <v>222</v>
      </c>
      <c r="BY112" s="257" t="s">
        <v>222</v>
      </c>
      <c r="BZ112" s="257" t="s">
        <v>222</v>
      </c>
      <c r="CA112" s="257" t="s">
        <v>222</v>
      </c>
      <c r="CB112" s="257" t="s">
        <v>222</v>
      </c>
      <c r="CC112" s="257" t="s">
        <v>222</v>
      </c>
      <c r="CD112" s="257" t="s">
        <v>222</v>
      </c>
      <c r="CE112" s="257" t="s">
        <v>222</v>
      </c>
      <c r="CF112" s="257" t="s">
        <v>222</v>
      </c>
      <c r="CG112" s="257" t="s">
        <v>222</v>
      </c>
      <c r="CH112" s="257" t="s">
        <v>222</v>
      </c>
      <c r="CI112" s="257" t="s">
        <v>222</v>
      </c>
      <c r="CJ112" s="257" t="s">
        <v>222</v>
      </c>
      <c r="CK112" s="257" t="s">
        <v>222</v>
      </c>
      <c r="CM112" s="100">
        <v>19</v>
      </c>
      <c r="CN112" s="229" t="e">
        <f t="shared" si="83"/>
        <v>#REF!</v>
      </c>
      <c r="CO112" s="229" t="e">
        <f ca="1">IF(CN112&gt;0,INDIRECT(ADDRESS($CN112,7,,,#REF!)),"")</f>
        <v>#REF!</v>
      </c>
      <c r="CP112" s="229" t="e">
        <f t="shared" ca="1" si="84"/>
        <v>#REF!</v>
      </c>
      <c r="CQ112" s="230">
        <f t="shared" ca="1" si="90"/>
        <v>0</v>
      </c>
      <c r="CR112" s="227"/>
      <c r="CS112" s="248">
        <f t="shared" si="85"/>
        <v>19</v>
      </c>
      <c r="CT112" s="229" t="e">
        <f t="shared" si="86"/>
        <v>#REF!</v>
      </c>
      <c r="CU112" s="231" t="e">
        <f ca="1">IF(CT112&gt;0,INDIRECT(ADDRESS($CT112,4,,,#REF!)),"")</f>
        <v>#REF!</v>
      </c>
      <c r="CV112" s="100" t="e">
        <f t="shared" ca="1" si="87"/>
        <v>#REF!</v>
      </c>
      <c r="CW112" s="229">
        <f t="shared" ca="1" si="88"/>
        <v>19</v>
      </c>
      <c r="CX112" s="229" t="e">
        <f t="shared" ca="1" si="79"/>
        <v>#REF!</v>
      </c>
      <c r="CY112" s="250"/>
      <c r="CZ112" s="251">
        <f t="shared" ca="1" si="81"/>
        <v>0</v>
      </c>
      <c r="DB112" s="100">
        <f t="shared" ca="1" si="82"/>
        <v>0</v>
      </c>
      <c r="DC112" s="230">
        <f t="shared" ca="1" si="89"/>
        <v>0</v>
      </c>
    </row>
    <row r="113" spans="2:107" ht="16.149999999999999" customHeight="1" x14ac:dyDescent="0.2">
      <c r="B113" s="252" t="s">
        <v>222</v>
      </c>
      <c r="C113" s="253" t="s">
        <v>222</v>
      </c>
      <c r="D113" s="254" t="s">
        <v>222</v>
      </c>
      <c r="E113" s="522" t="s">
        <v>222</v>
      </c>
      <c r="F113" s="523" t="s">
        <v>222</v>
      </c>
      <c r="G113" s="255" t="s">
        <v>222</v>
      </c>
      <c r="H113" s="256" t="s">
        <v>222</v>
      </c>
      <c r="I113" s="257" t="s">
        <v>222</v>
      </c>
      <c r="J113" s="258" t="s">
        <v>222</v>
      </c>
      <c r="K113" s="259" t="s">
        <v>222</v>
      </c>
      <c r="L113" s="259" t="s">
        <v>222</v>
      </c>
      <c r="M113" s="259" t="s">
        <v>222</v>
      </c>
      <c r="N113" s="259" t="s">
        <v>222</v>
      </c>
      <c r="O113" s="259" t="s">
        <v>222</v>
      </c>
      <c r="P113" s="259" t="s">
        <v>222</v>
      </c>
      <c r="Q113" s="259" t="s">
        <v>222</v>
      </c>
      <c r="R113" s="259" t="s">
        <v>222</v>
      </c>
      <c r="S113" s="259" t="s">
        <v>222</v>
      </c>
      <c r="T113" s="259" t="s">
        <v>222</v>
      </c>
      <c r="U113" s="259" t="s">
        <v>222</v>
      </c>
      <c r="V113" s="259" t="s">
        <v>222</v>
      </c>
      <c r="W113" s="259" t="s">
        <v>222</v>
      </c>
      <c r="X113" s="259" t="s">
        <v>222</v>
      </c>
      <c r="Y113" s="259" t="s">
        <v>222</v>
      </c>
      <c r="Z113" s="259" t="s">
        <v>222</v>
      </c>
      <c r="AA113" s="259" t="s">
        <v>222</v>
      </c>
      <c r="AB113" s="259" t="s">
        <v>222</v>
      </c>
      <c r="AC113" s="259" t="s">
        <v>222</v>
      </c>
      <c r="AD113" s="259" t="s">
        <v>222</v>
      </c>
      <c r="AE113" s="259" t="s">
        <v>222</v>
      </c>
      <c r="AF113" s="259" t="s">
        <v>222</v>
      </c>
      <c r="AG113" s="259" t="s">
        <v>222</v>
      </c>
      <c r="AH113" s="259" t="s">
        <v>222</v>
      </c>
      <c r="AI113" s="259" t="s">
        <v>222</v>
      </c>
      <c r="AJ113" s="259" t="s">
        <v>222</v>
      </c>
      <c r="AK113" s="259" t="s">
        <v>222</v>
      </c>
      <c r="AL113" s="259" t="s">
        <v>222</v>
      </c>
      <c r="AM113" s="259" t="s">
        <v>222</v>
      </c>
      <c r="AN113" s="259" t="s">
        <v>222</v>
      </c>
      <c r="AO113" s="259" t="s">
        <v>222</v>
      </c>
      <c r="AP113" s="259" t="s">
        <v>222</v>
      </c>
      <c r="AQ113" s="259" t="s">
        <v>222</v>
      </c>
      <c r="AR113" s="259" t="s">
        <v>222</v>
      </c>
      <c r="AS113" s="259" t="s">
        <v>222</v>
      </c>
      <c r="AT113" s="259" t="s">
        <v>222</v>
      </c>
      <c r="AU113" s="259" t="s">
        <v>222</v>
      </c>
      <c r="AV113" s="259" t="s">
        <v>222</v>
      </c>
      <c r="AW113" s="259" t="s">
        <v>222</v>
      </c>
      <c r="AX113" s="259" t="s">
        <v>222</v>
      </c>
      <c r="AY113" s="259" t="s">
        <v>222</v>
      </c>
      <c r="AZ113" s="259" t="s">
        <v>222</v>
      </c>
      <c r="BA113" s="259" t="s">
        <v>222</v>
      </c>
      <c r="BB113" s="259" t="s">
        <v>222</v>
      </c>
      <c r="BC113" s="259" t="s">
        <v>222</v>
      </c>
      <c r="BD113" s="259" t="s">
        <v>222</v>
      </c>
      <c r="BE113" s="259" t="s">
        <v>222</v>
      </c>
      <c r="BF113" s="259" t="s">
        <v>222</v>
      </c>
      <c r="BG113" s="259" t="s">
        <v>222</v>
      </c>
      <c r="BH113" s="259" t="s">
        <v>222</v>
      </c>
      <c r="BI113" s="259" t="s">
        <v>222</v>
      </c>
      <c r="BJ113" s="259" t="s">
        <v>222</v>
      </c>
      <c r="BK113" s="259" t="s">
        <v>222</v>
      </c>
      <c r="BL113" s="259" t="s">
        <v>222</v>
      </c>
      <c r="BM113" s="259" t="s">
        <v>222</v>
      </c>
      <c r="BN113" s="259" t="s">
        <v>222</v>
      </c>
      <c r="BO113" s="259" t="s">
        <v>222</v>
      </c>
      <c r="BP113" s="259" t="s">
        <v>222</v>
      </c>
      <c r="BQ113" s="257" t="s">
        <v>222</v>
      </c>
      <c r="BR113" s="257" t="s">
        <v>222</v>
      </c>
      <c r="BS113" s="257" t="s">
        <v>222</v>
      </c>
      <c r="BT113" s="257" t="s">
        <v>222</v>
      </c>
      <c r="BU113" s="257" t="s">
        <v>222</v>
      </c>
      <c r="BV113" s="257" t="s">
        <v>222</v>
      </c>
      <c r="BW113" s="257" t="s">
        <v>222</v>
      </c>
      <c r="BX113" s="257" t="s">
        <v>222</v>
      </c>
      <c r="BY113" s="257" t="s">
        <v>222</v>
      </c>
      <c r="BZ113" s="257" t="s">
        <v>222</v>
      </c>
      <c r="CA113" s="257" t="s">
        <v>222</v>
      </c>
      <c r="CB113" s="257" t="s">
        <v>222</v>
      </c>
      <c r="CC113" s="257" t="s">
        <v>222</v>
      </c>
      <c r="CD113" s="257" t="s">
        <v>222</v>
      </c>
      <c r="CE113" s="257" t="s">
        <v>222</v>
      </c>
      <c r="CF113" s="257" t="s">
        <v>222</v>
      </c>
      <c r="CG113" s="257" t="s">
        <v>222</v>
      </c>
      <c r="CH113" s="257" t="s">
        <v>222</v>
      </c>
      <c r="CI113" s="257" t="s">
        <v>222</v>
      </c>
      <c r="CJ113" s="257" t="s">
        <v>222</v>
      </c>
      <c r="CK113" s="257" t="s">
        <v>222</v>
      </c>
      <c r="CM113" s="100">
        <v>20</v>
      </c>
      <c r="CN113" s="229" t="e">
        <f t="shared" si="83"/>
        <v>#REF!</v>
      </c>
      <c r="CO113" s="229" t="e">
        <f ca="1">IF(CN113&gt;0,INDIRECT(ADDRESS($CN113,7,,,#REF!)),"")</f>
        <v>#REF!</v>
      </c>
      <c r="CP113" s="229" t="e">
        <f t="shared" ca="1" si="84"/>
        <v>#REF!</v>
      </c>
      <c r="CQ113" s="230">
        <f t="shared" ca="1" si="90"/>
        <v>0</v>
      </c>
      <c r="CR113" s="227"/>
      <c r="CS113" s="248">
        <f t="shared" si="85"/>
        <v>20</v>
      </c>
      <c r="CT113" s="229" t="e">
        <f t="shared" si="86"/>
        <v>#REF!</v>
      </c>
      <c r="CU113" s="231" t="e">
        <f ca="1">IF(CT113&gt;0,INDIRECT(ADDRESS($CT113,4,,,#REF!)),"")</f>
        <v>#REF!</v>
      </c>
      <c r="CV113" s="100" t="e">
        <f t="shared" ca="1" si="87"/>
        <v>#REF!</v>
      </c>
      <c r="CW113" s="229">
        <f t="shared" ca="1" si="88"/>
        <v>20</v>
      </c>
      <c r="CX113" s="229" t="e">
        <f t="shared" ca="1" si="79"/>
        <v>#REF!</v>
      </c>
      <c r="CY113" s="250"/>
      <c r="CZ113" s="251">
        <f t="shared" ca="1" si="81"/>
        <v>0</v>
      </c>
      <c r="DB113" s="100">
        <f t="shared" ca="1" si="82"/>
        <v>0</v>
      </c>
      <c r="DC113" s="230">
        <f t="shared" ca="1" si="89"/>
        <v>0</v>
      </c>
    </row>
    <row r="114" spans="2:107" ht="16.149999999999999" customHeight="1" x14ac:dyDescent="0.2">
      <c r="B114" s="252" t="s">
        <v>222</v>
      </c>
      <c r="C114" s="253" t="s">
        <v>222</v>
      </c>
      <c r="D114" s="254" t="s">
        <v>222</v>
      </c>
      <c r="E114" s="522" t="s">
        <v>222</v>
      </c>
      <c r="F114" s="523" t="s">
        <v>222</v>
      </c>
      <c r="G114" s="255" t="s">
        <v>222</v>
      </c>
      <c r="H114" s="256" t="s">
        <v>222</v>
      </c>
      <c r="I114" s="257" t="s">
        <v>222</v>
      </c>
      <c r="J114" s="258" t="s">
        <v>222</v>
      </c>
      <c r="K114" s="259" t="s">
        <v>222</v>
      </c>
      <c r="L114" s="259" t="s">
        <v>222</v>
      </c>
      <c r="M114" s="259" t="s">
        <v>222</v>
      </c>
      <c r="N114" s="259" t="s">
        <v>222</v>
      </c>
      <c r="O114" s="259" t="s">
        <v>222</v>
      </c>
      <c r="P114" s="259" t="s">
        <v>222</v>
      </c>
      <c r="Q114" s="259" t="s">
        <v>222</v>
      </c>
      <c r="R114" s="259" t="s">
        <v>222</v>
      </c>
      <c r="S114" s="259" t="s">
        <v>222</v>
      </c>
      <c r="T114" s="259" t="s">
        <v>222</v>
      </c>
      <c r="U114" s="259" t="s">
        <v>222</v>
      </c>
      <c r="V114" s="259" t="s">
        <v>222</v>
      </c>
      <c r="W114" s="259" t="s">
        <v>222</v>
      </c>
      <c r="X114" s="259" t="s">
        <v>222</v>
      </c>
      <c r="Y114" s="259" t="s">
        <v>222</v>
      </c>
      <c r="Z114" s="259" t="s">
        <v>222</v>
      </c>
      <c r="AA114" s="259" t="s">
        <v>222</v>
      </c>
      <c r="AB114" s="259" t="s">
        <v>222</v>
      </c>
      <c r="AC114" s="259" t="s">
        <v>222</v>
      </c>
      <c r="AD114" s="259" t="s">
        <v>222</v>
      </c>
      <c r="AE114" s="259" t="s">
        <v>222</v>
      </c>
      <c r="AF114" s="259" t="s">
        <v>222</v>
      </c>
      <c r="AG114" s="259" t="s">
        <v>222</v>
      </c>
      <c r="AH114" s="259" t="s">
        <v>222</v>
      </c>
      <c r="AI114" s="259" t="s">
        <v>222</v>
      </c>
      <c r="AJ114" s="259" t="s">
        <v>222</v>
      </c>
      <c r="AK114" s="259" t="s">
        <v>222</v>
      </c>
      <c r="AL114" s="259" t="s">
        <v>222</v>
      </c>
      <c r="AM114" s="259" t="s">
        <v>222</v>
      </c>
      <c r="AN114" s="259" t="s">
        <v>222</v>
      </c>
      <c r="AO114" s="259" t="s">
        <v>222</v>
      </c>
      <c r="AP114" s="259" t="s">
        <v>222</v>
      </c>
      <c r="AQ114" s="259" t="s">
        <v>222</v>
      </c>
      <c r="AR114" s="259" t="s">
        <v>222</v>
      </c>
      <c r="AS114" s="259" t="s">
        <v>222</v>
      </c>
      <c r="AT114" s="259" t="s">
        <v>222</v>
      </c>
      <c r="AU114" s="259" t="s">
        <v>222</v>
      </c>
      <c r="AV114" s="259" t="s">
        <v>222</v>
      </c>
      <c r="AW114" s="259" t="s">
        <v>222</v>
      </c>
      <c r="AX114" s="259" t="s">
        <v>222</v>
      </c>
      <c r="AY114" s="259" t="s">
        <v>222</v>
      </c>
      <c r="AZ114" s="259" t="s">
        <v>222</v>
      </c>
      <c r="BA114" s="259" t="s">
        <v>222</v>
      </c>
      <c r="BB114" s="259" t="s">
        <v>222</v>
      </c>
      <c r="BC114" s="259" t="s">
        <v>222</v>
      </c>
      <c r="BD114" s="259" t="s">
        <v>222</v>
      </c>
      <c r="BE114" s="259" t="s">
        <v>222</v>
      </c>
      <c r="BF114" s="259" t="s">
        <v>222</v>
      </c>
      <c r="BG114" s="259" t="s">
        <v>222</v>
      </c>
      <c r="BH114" s="259" t="s">
        <v>222</v>
      </c>
      <c r="BI114" s="259" t="s">
        <v>222</v>
      </c>
      <c r="BJ114" s="259" t="s">
        <v>222</v>
      </c>
      <c r="BK114" s="259" t="s">
        <v>222</v>
      </c>
      <c r="BL114" s="259" t="s">
        <v>222</v>
      </c>
      <c r="BM114" s="259" t="s">
        <v>222</v>
      </c>
      <c r="BN114" s="259" t="s">
        <v>222</v>
      </c>
      <c r="BO114" s="259" t="s">
        <v>222</v>
      </c>
      <c r="BP114" s="259" t="s">
        <v>222</v>
      </c>
      <c r="BQ114" s="257" t="s">
        <v>222</v>
      </c>
      <c r="BR114" s="257" t="s">
        <v>222</v>
      </c>
      <c r="BS114" s="257" t="s">
        <v>222</v>
      </c>
      <c r="BT114" s="257" t="s">
        <v>222</v>
      </c>
      <c r="BU114" s="257" t="s">
        <v>222</v>
      </c>
      <c r="BV114" s="257" t="s">
        <v>222</v>
      </c>
      <c r="BW114" s="257" t="s">
        <v>222</v>
      </c>
      <c r="BX114" s="257" t="s">
        <v>222</v>
      </c>
      <c r="BY114" s="257" t="s">
        <v>222</v>
      </c>
      <c r="BZ114" s="257" t="s">
        <v>222</v>
      </c>
      <c r="CA114" s="257" t="s">
        <v>222</v>
      </c>
      <c r="CB114" s="257" t="s">
        <v>222</v>
      </c>
      <c r="CC114" s="257" t="s">
        <v>222</v>
      </c>
      <c r="CD114" s="257" t="s">
        <v>222</v>
      </c>
      <c r="CE114" s="257" t="s">
        <v>222</v>
      </c>
      <c r="CF114" s="257" t="s">
        <v>222</v>
      </c>
      <c r="CG114" s="257" t="s">
        <v>222</v>
      </c>
      <c r="CH114" s="257" t="s">
        <v>222</v>
      </c>
      <c r="CI114" s="257" t="s">
        <v>222</v>
      </c>
      <c r="CJ114" s="257" t="s">
        <v>222</v>
      </c>
      <c r="CK114" s="257" t="s">
        <v>222</v>
      </c>
      <c r="CM114" s="100">
        <v>21</v>
      </c>
      <c r="CN114" s="229" t="e">
        <f t="shared" si="83"/>
        <v>#REF!</v>
      </c>
      <c r="CO114" s="229" t="e">
        <f ca="1">IF(CN114&gt;0,INDIRECT(ADDRESS($CN114,7,,,#REF!)),"")</f>
        <v>#REF!</v>
      </c>
      <c r="CP114" s="229" t="e">
        <f t="shared" ca="1" si="84"/>
        <v>#REF!</v>
      </c>
      <c r="CQ114" s="230">
        <f t="shared" ca="1" si="90"/>
        <v>0</v>
      </c>
      <c r="CR114" s="227"/>
      <c r="CS114" s="248">
        <f t="shared" si="85"/>
        <v>21</v>
      </c>
      <c r="CT114" s="229" t="e">
        <f t="shared" si="86"/>
        <v>#REF!</v>
      </c>
      <c r="CU114" s="231" t="e">
        <f ca="1">IF(CT114&gt;0,INDIRECT(ADDRESS($CT114,4,,,#REF!)),"")</f>
        <v>#REF!</v>
      </c>
      <c r="CV114" s="100" t="e">
        <f t="shared" ca="1" si="87"/>
        <v>#REF!</v>
      </c>
      <c r="CW114" s="229">
        <f t="shared" ca="1" si="88"/>
        <v>21</v>
      </c>
      <c r="CX114" s="229" t="e">
        <f t="shared" ca="1" si="79"/>
        <v>#REF!</v>
      </c>
      <c r="CY114" s="250"/>
      <c r="CZ114" s="251">
        <f t="shared" ca="1" si="81"/>
        <v>0</v>
      </c>
      <c r="DB114" s="100">
        <f t="shared" ca="1" si="82"/>
        <v>0</v>
      </c>
      <c r="DC114" s="230">
        <f t="shared" ca="1" si="89"/>
        <v>0</v>
      </c>
    </row>
    <row r="115" spans="2:107" ht="16.149999999999999" customHeight="1" x14ac:dyDescent="0.2">
      <c r="B115" s="252" t="s">
        <v>222</v>
      </c>
      <c r="C115" s="253" t="s">
        <v>222</v>
      </c>
      <c r="D115" s="254" t="s">
        <v>222</v>
      </c>
      <c r="E115" s="522" t="s">
        <v>222</v>
      </c>
      <c r="F115" s="523" t="s">
        <v>222</v>
      </c>
      <c r="G115" s="255" t="s">
        <v>222</v>
      </c>
      <c r="H115" s="256" t="s">
        <v>222</v>
      </c>
      <c r="I115" s="257" t="s">
        <v>222</v>
      </c>
      <c r="J115" s="258" t="s">
        <v>222</v>
      </c>
      <c r="K115" s="259" t="s">
        <v>222</v>
      </c>
      <c r="L115" s="259" t="s">
        <v>222</v>
      </c>
      <c r="M115" s="259" t="s">
        <v>222</v>
      </c>
      <c r="N115" s="259" t="s">
        <v>222</v>
      </c>
      <c r="O115" s="259" t="s">
        <v>222</v>
      </c>
      <c r="P115" s="259" t="s">
        <v>222</v>
      </c>
      <c r="Q115" s="259" t="s">
        <v>222</v>
      </c>
      <c r="R115" s="259" t="s">
        <v>222</v>
      </c>
      <c r="S115" s="259" t="s">
        <v>222</v>
      </c>
      <c r="T115" s="259" t="s">
        <v>222</v>
      </c>
      <c r="U115" s="259" t="s">
        <v>222</v>
      </c>
      <c r="V115" s="259" t="s">
        <v>222</v>
      </c>
      <c r="W115" s="259" t="s">
        <v>222</v>
      </c>
      <c r="X115" s="259" t="s">
        <v>222</v>
      </c>
      <c r="Y115" s="259" t="s">
        <v>222</v>
      </c>
      <c r="Z115" s="259" t="s">
        <v>222</v>
      </c>
      <c r="AA115" s="259" t="s">
        <v>222</v>
      </c>
      <c r="AB115" s="259" t="s">
        <v>222</v>
      </c>
      <c r="AC115" s="259" t="s">
        <v>222</v>
      </c>
      <c r="AD115" s="259" t="s">
        <v>222</v>
      </c>
      <c r="AE115" s="259" t="s">
        <v>222</v>
      </c>
      <c r="AF115" s="259" t="s">
        <v>222</v>
      </c>
      <c r="AG115" s="259" t="s">
        <v>222</v>
      </c>
      <c r="AH115" s="259" t="s">
        <v>222</v>
      </c>
      <c r="AI115" s="259" t="s">
        <v>222</v>
      </c>
      <c r="AJ115" s="259" t="s">
        <v>222</v>
      </c>
      <c r="AK115" s="259" t="s">
        <v>222</v>
      </c>
      <c r="AL115" s="259" t="s">
        <v>222</v>
      </c>
      <c r="AM115" s="259" t="s">
        <v>222</v>
      </c>
      <c r="AN115" s="259" t="s">
        <v>222</v>
      </c>
      <c r="AO115" s="259" t="s">
        <v>222</v>
      </c>
      <c r="AP115" s="259" t="s">
        <v>222</v>
      </c>
      <c r="AQ115" s="259" t="s">
        <v>222</v>
      </c>
      <c r="AR115" s="259" t="s">
        <v>222</v>
      </c>
      <c r="AS115" s="259" t="s">
        <v>222</v>
      </c>
      <c r="AT115" s="259" t="s">
        <v>222</v>
      </c>
      <c r="AU115" s="259" t="s">
        <v>222</v>
      </c>
      <c r="AV115" s="259" t="s">
        <v>222</v>
      </c>
      <c r="AW115" s="259" t="s">
        <v>222</v>
      </c>
      <c r="AX115" s="259" t="s">
        <v>222</v>
      </c>
      <c r="AY115" s="259" t="s">
        <v>222</v>
      </c>
      <c r="AZ115" s="259" t="s">
        <v>222</v>
      </c>
      <c r="BA115" s="259" t="s">
        <v>222</v>
      </c>
      <c r="BB115" s="259" t="s">
        <v>222</v>
      </c>
      <c r="BC115" s="259" t="s">
        <v>222</v>
      </c>
      <c r="BD115" s="259" t="s">
        <v>222</v>
      </c>
      <c r="BE115" s="259" t="s">
        <v>222</v>
      </c>
      <c r="BF115" s="259" t="s">
        <v>222</v>
      </c>
      <c r="BG115" s="259" t="s">
        <v>222</v>
      </c>
      <c r="BH115" s="259" t="s">
        <v>222</v>
      </c>
      <c r="BI115" s="259" t="s">
        <v>222</v>
      </c>
      <c r="BJ115" s="259" t="s">
        <v>222</v>
      </c>
      <c r="BK115" s="259" t="s">
        <v>222</v>
      </c>
      <c r="BL115" s="259" t="s">
        <v>222</v>
      </c>
      <c r="BM115" s="259" t="s">
        <v>222</v>
      </c>
      <c r="BN115" s="259" t="s">
        <v>222</v>
      </c>
      <c r="BO115" s="259" t="s">
        <v>222</v>
      </c>
      <c r="BP115" s="259" t="s">
        <v>222</v>
      </c>
      <c r="BQ115" s="257" t="s">
        <v>222</v>
      </c>
      <c r="BR115" s="257" t="s">
        <v>222</v>
      </c>
      <c r="BS115" s="257" t="s">
        <v>222</v>
      </c>
      <c r="BT115" s="257" t="s">
        <v>222</v>
      </c>
      <c r="BU115" s="257" t="s">
        <v>222</v>
      </c>
      <c r="BV115" s="257" t="s">
        <v>222</v>
      </c>
      <c r="BW115" s="257" t="s">
        <v>222</v>
      </c>
      <c r="BX115" s="257" t="s">
        <v>222</v>
      </c>
      <c r="BY115" s="257" t="s">
        <v>222</v>
      </c>
      <c r="BZ115" s="257" t="s">
        <v>222</v>
      </c>
      <c r="CA115" s="257" t="s">
        <v>222</v>
      </c>
      <c r="CB115" s="257" t="s">
        <v>222</v>
      </c>
      <c r="CC115" s="257" t="s">
        <v>222</v>
      </c>
      <c r="CD115" s="257" t="s">
        <v>222</v>
      </c>
      <c r="CE115" s="257" t="s">
        <v>222</v>
      </c>
      <c r="CF115" s="257" t="s">
        <v>222</v>
      </c>
      <c r="CG115" s="257" t="s">
        <v>222</v>
      </c>
      <c r="CH115" s="257" t="s">
        <v>222</v>
      </c>
      <c r="CI115" s="257" t="s">
        <v>222</v>
      </c>
      <c r="CJ115" s="257" t="s">
        <v>222</v>
      </c>
      <c r="CK115" s="257" t="s">
        <v>222</v>
      </c>
      <c r="CM115" s="100">
        <v>22</v>
      </c>
      <c r="CN115" s="229" t="e">
        <f t="shared" si="83"/>
        <v>#REF!</v>
      </c>
      <c r="CO115" s="229" t="e">
        <f ca="1">IF(CN115&gt;0,INDIRECT(ADDRESS($CN115,7,,,#REF!)),"")</f>
        <v>#REF!</v>
      </c>
      <c r="CP115" s="229" t="e">
        <f t="shared" ca="1" si="84"/>
        <v>#REF!</v>
      </c>
      <c r="CQ115" s="230">
        <f t="shared" ca="1" si="90"/>
        <v>0</v>
      </c>
      <c r="CR115" s="227"/>
      <c r="CS115" s="248">
        <f t="shared" si="85"/>
        <v>22</v>
      </c>
      <c r="CT115" s="229" t="e">
        <f t="shared" si="86"/>
        <v>#REF!</v>
      </c>
      <c r="CU115" s="231" t="e">
        <f ca="1">IF(CT115&gt;0,INDIRECT(ADDRESS($CT115,4,,,#REF!)),"")</f>
        <v>#REF!</v>
      </c>
      <c r="CV115" s="100" t="e">
        <f t="shared" ca="1" si="87"/>
        <v>#REF!</v>
      </c>
      <c r="CW115" s="229">
        <f t="shared" ca="1" si="88"/>
        <v>22</v>
      </c>
      <c r="CX115" s="229" t="e">
        <f t="shared" ca="1" si="79"/>
        <v>#REF!</v>
      </c>
      <c r="CY115" s="250"/>
      <c r="CZ115" s="251">
        <f t="shared" ca="1" si="81"/>
        <v>0</v>
      </c>
      <c r="DB115" s="100">
        <f t="shared" ca="1" si="82"/>
        <v>0</v>
      </c>
      <c r="DC115" s="230">
        <f t="shared" ca="1" si="89"/>
        <v>0</v>
      </c>
    </row>
    <row r="116" spans="2:107" ht="16.149999999999999" customHeight="1" x14ac:dyDescent="0.2">
      <c r="B116" s="252" t="s">
        <v>222</v>
      </c>
      <c r="C116" s="253" t="s">
        <v>222</v>
      </c>
      <c r="D116" s="254" t="s">
        <v>222</v>
      </c>
      <c r="E116" s="522" t="s">
        <v>222</v>
      </c>
      <c r="F116" s="523" t="s">
        <v>222</v>
      </c>
      <c r="G116" s="255" t="s">
        <v>222</v>
      </c>
      <c r="H116" s="256" t="s">
        <v>222</v>
      </c>
      <c r="I116" s="257" t="s">
        <v>222</v>
      </c>
      <c r="J116" s="258" t="s">
        <v>222</v>
      </c>
      <c r="K116" s="259" t="s">
        <v>222</v>
      </c>
      <c r="L116" s="259" t="s">
        <v>222</v>
      </c>
      <c r="M116" s="259" t="s">
        <v>222</v>
      </c>
      <c r="N116" s="259" t="s">
        <v>222</v>
      </c>
      <c r="O116" s="259" t="s">
        <v>222</v>
      </c>
      <c r="P116" s="259" t="s">
        <v>222</v>
      </c>
      <c r="Q116" s="259" t="s">
        <v>222</v>
      </c>
      <c r="R116" s="259" t="s">
        <v>222</v>
      </c>
      <c r="S116" s="259" t="s">
        <v>222</v>
      </c>
      <c r="T116" s="259" t="s">
        <v>222</v>
      </c>
      <c r="U116" s="259" t="s">
        <v>222</v>
      </c>
      <c r="V116" s="259" t="s">
        <v>222</v>
      </c>
      <c r="W116" s="259" t="s">
        <v>222</v>
      </c>
      <c r="X116" s="259" t="s">
        <v>222</v>
      </c>
      <c r="Y116" s="259" t="s">
        <v>222</v>
      </c>
      <c r="Z116" s="259" t="s">
        <v>222</v>
      </c>
      <c r="AA116" s="259" t="s">
        <v>222</v>
      </c>
      <c r="AB116" s="259" t="s">
        <v>222</v>
      </c>
      <c r="AC116" s="259" t="s">
        <v>222</v>
      </c>
      <c r="AD116" s="259" t="s">
        <v>222</v>
      </c>
      <c r="AE116" s="259" t="s">
        <v>222</v>
      </c>
      <c r="AF116" s="259" t="s">
        <v>222</v>
      </c>
      <c r="AG116" s="259" t="s">
        <v>222</v>
      </c>
      <c r="AH116" s="259" t="s">
        <v>222</v>
      </c>
      <c r="AI116" s="259" t="s">
        <v>222</v>
      </c>
      <c r="AJ116" s="259" t="s">
        <v>222</v>
      </c>
      <c r="AK116" s="259" t="s">
        <v>222</v>
      </c>
      <c r="AL116" s="259" t="s">
        <v>222</v>
      </c>
      <c r="AM116" s="259" t="s">
        <v>222</v>
      </c>
      <c r="AN116" s="259" t="s">
        <v>222</v>
      </c>
      <c r="AO116" s="259" t="s">
        <v>222</v>
      </c>
      <c r="AP116" s="259" t="s">
        <v>222</v>
      </c>
      <c r="AQ116" s="259" t="s">
        <v>222</v>
      </c>
      <c r="AR116" s="259" t="s">
        <v>222</v>
      </c>
      <c r="AS116" s="259" t="s">
        <v>222</v>
      </c>
      <c r="AT116" s="259" t="s">
        <v>222</v>
      </c>
      <c r="AU116" s="259" t="s">
        <v>222</v>
      </c>
      <c r="AV116" s="259" t="s">
        <v>222</v>
      </c>
      <c r="AW116" s="259" t="s">
        <v>222</v>
      </c>
      <c r="AX116" s="259" t="s">
        <v>222</v>
      </c>
      <c r="AY116" s="259" t="s">
        <v>222</v>
      </c>
      <c r="AZ116" s="259" t="s">
        <v>222</v>
      </c>
      <c r="BA116" s="259" t="s">
        <v>222</v>
      </c>
      <c r="BB116" s="259" t="s">
        <v>222</v>
      </c>
      <c r="BC116" s="259" t="s">
        <v>222</v>
      </c>
      <c r="BD116" s="259" t="s">
        <v>222</v>
      </c>
      <c r="BE116" s="259" t="s">
        <v>222</v>
      </c>
      <c r="BF116" s="259" t="s">
        <v>222</v>
      </c>
      <c r="BG116" s="259" t="s">
        <v>222</v>
      </c>
      <c r="BH116" s="259" t="s">
        <v>222</v>
      </c>
      <c r="BI116" s="259" t="s">
        <v>222</v>
      </c>
      <c r="BJ116" s="259" t="s">
        <v>222</v>
      </c>
      <c r="BK116" s="259" t="s">
        <v>222</v>
      </c>
      <c r="BL116" s="259" t="s">
        <v>222</v>
      </c>
      <c r="BM116" s="259" t="s">
        <v>222</v>
      </c>
      <c r="BN116" s="259" t="s">
        <v>222</v>
      </c>
      <c r="BO116" s="259" t="s">
        <v>222</v>
      </c>
      <c r="BP116" s="259" t="s">
        <v>222</v>
      </c>
      <c r="BQ116" s="257" t="s">
        <v>222</v>
      </c>
      <c r="BR116" s="257" t="s">
        <v>222</v>
      </c>
      <c r="BS116" s="257" t="s">
        <v>222</v>
      </c>
      <c r="BT116" s="257" t="s">
        <v>222</v>
      </c>
      <c r="BU116" s="257" t="s">
        <v>222</v>
      </c>
      <c r="BV116" s="257" t="s">
        <v>222</v>
      </c>
      <c r="BW116" s="257" t="s">
        <v>222</v>
      </c>
      <c r="BX116" s="257" t="s">
        <v>222</v>
      </c>
      <c r="BY116" s="257" t="s">
        <v>222</v>
      </c>
      <c r="BZ116" s="257" t="s">
        <v>222</v>
      </c>
      <c r="CA116" s="257" t="s">
        <v>222</v>
      </c>
      <c r="CB116" s="257" t="s">
        <v>222</v>
      </c>
      <c r="CC116" s="257" t="s">
        <v>222</v>
      </c>
      <c r="CD116" s="257" t="s">
        <v>222</v>
      </c>
      <c r="CE116" s="257" t="s">
        <v>222</v>
      </c>
      <c r="CF116" s="257" t="s">
        <v>222</v>
      </c>
      <c r="CG116" s="257" t="s">
        <v>222</v>
      </c>
      <c r="CH116" s="257" t="s">
        <v>222</v>
      </c>
      <c r="CI116" s="257" t="s">
        <v>222</v>
      </c>
      <c r="CJ116" s="257" t="s">
        <v>222</v>
      </c>
      <c r="CK116" s="257" t="s">
        <v>222</v>
      </c>
      <c r="CM116" s="100">
        <v>23</v>
      </c>
      <c r="CN116" s="229" t="e">
        <f t="shared" si="83"/>
        <v>#REF!</v>
      </c>
      <c r="CO116" s="229" t="e">
        <f ca="1">IF(CN116&gt;0,INDIRECT(ADDRESS($CN116,7,,,#REF!)),"")</f>
        <v>#REF!</v>
      </c>
      <c r="CP116" s="229" t="e">
        <f t="shared" ca="1" si="84"/>
        <v>#REF!</v>
      </c>
      <c r="CQ116" s="230">
        <f t="shared" ca="1" si="90"/>
        <v>0</v>
      </c>
      <c r="CR116" s="227"/>
      <c r="CS116" s="248">
        <f t="shared" si="85"/>
        <v>23</v>
      </c>
      <c r="CT116" s="229" t="e">
        <f t="shared" si="86"/>
        <v>#REF!</v>
      </c>
      <c r="CU116" s="231" t="e">
        <f ca="1">IF(CT116&gt;0,INDIRECT(ADDRESS($CT116,4,,,#REF!)),"")</f>
        <v>#REF!</v>
      </c>
      <c r="CV116" s="100" t="e">
        <f t="shared" ca="1" si="87"/>
        <v>#REF!</v>
      </c>
      <c r="CW116" s="229">
        <f t="shared" ca="1" si="88"/>
        <v>23</v>
      </c>
      <c r="CX116" s="229" t="e">
        <f t="shared" ca="1" si="79"/>
        <v>#REF!</v>
      </c>
      <c r="CY116" s="250"/>
      <c r="CZ116" s="251">
        <f t="shared" ca="1" si="81"/>
        <v>0</v>
      </c>
      <c r="DB116" s="100">
        <f t="shared" ca="1" si="82"/>
        <v>0</v>
      </c>
      <c r="DC116" s="230">
        <f t="shared" ca="1" si="89"/>
        <v>0</v>
      </c>
    </row>
    <row r="117" spans="2:107" ht="16.149999999999999" customHeight="1" x14ac:dyDescent="0.2">
      <c r="B117" s="252" t="s">
        <v>222</v>
      </c>
      <c r="C117" s="253" t="s">
        <v>222</v>
      </c>
      <c r="D117" s="254" t="s">
        <v>222</v>
      </c>
      <c r="E117" s="522" t="s">
        <v>222</v>
      </c>
      <c r="F117" s="523" t="s">
        <v>222</v>
      </c>
      <c r="G117" s="255" t="s">
        <v>222</v>
      </c>
      <c r="H117" s="256" t="s">
        <v>222</v>
      </c>
      <c r="I117" s="257" t="s">
        <v>222</v>
      </c>
      <c r="J117" s="258" t="s">
        <v>222</v>
      </c>
      <c r="K117" s="259" t="s">
        <v>222</v>
      </c>
      <c r="L117" s="259" t="s">
        <v>222</v>
      </c>
      <c r="M117" s="259" t="s">
        <v>222</v>
      </c>
      <c r="N117" s="259" t="s">
        <v>222</v>
      </c>
      <c r="O117" s="259" t="s">
        <v>222</v>
      </c>
      <c r="P117" s="259" t="s">
        <v>222</v>
      </c>
      <c r="Q117" s="259" t="s">
        <v>222</v>
      </c>
      <c r="R117" s="259" t="s">
        <v>222</v>
      </c>
      <c r="S117" s="259" t="s">
        <v>222</v>
      </c>
      <c r="T117" s="259" t="s">
        <v>222</v>
      </c>
      <c r="U117" s="259" t="s">
        <v>222</v>
      </c>
      <c r="V117" s="259" t="s">
        <v>222</v>
      </c>
      <c r="W117" s="259" t="s">
        <v>222</v>
      </c>
      <c r="X117" s="259" t="s">
        <v>222</v>
      </c>
      <c r="Y117" s="259" t="s">
        <v>222</v>
      </c>
      <c r="Z117" s="259" t="s">
        <v>222</v>
      </c>
      <c r="AA117" s="259" t="s">
        <v>222</v>
      </c>
      <c r="AB117" s="259" t="s">
        <v>222</v>
      </c>
      <c r="AC117" s="259" t="s">
        <v>222</v>
      </c>
      <c r="AD117" s="259" t="s">
        <v>222</v>
      </c>
      <c r="AE117" s="259" t="s">
        <v>222</v>
      </c>
      <c r="AF117" s="259" t="s">
        <v>222</v>
      </c>
      <c r="AG117" s="259" t="s">
        <v>222</v>
      </c>
      <c r="AH117" s="259" t="s">
        <v>222</v>
      </c>
      <c r="AI117" s="259" t="s">
        <v>222</v>
      </c>
      <c r="AJ117" s="259" t="s">
        <v>222</v>
      </c>
      <c r="AK117" s="259" t="s">
        <v>222</v>
      </c>
      <c r="AL117" s="259" t="s">
        <v>222</v>
      </c>
      <c r="AM117" s="259" t="s">
        <v>222</v>
      </c>
      <c r="AN117" s="259" t="s">
        <v>222</v>
      </c>
      <c r="AO117" s="259" t="s">
        <v>222</v>
      </c>
      <c r="AP117" s="259" t="s">
        <v>222</v>
      </c>
      <c r="AQ117" s="259" t="s">
        <v>222</v>
      </c>
      <c r="AR117" s="259" t="s">
        <v>222</v>
      </c>
      <c r="AS117" s="259" t="s">
        <v>222</v>
      </c>
      <c r="AT117" s="259" t="s">
        <v>222</v>
      </c>
      <c r="AU117" s="259" t="s">
        <v>222</v>
      </c>
      <c r="AV117" s="259" t="s">
        <v>222</v>
      </c>
      <c r="AW117" s="259" t="s">
        <v>222</v>
      </c>
      <c r="AX117" s="259" t="s">
        <v>222</v>
      </c>
      <c r="AY117" s="259" t="s">
        <v>222</v>
      </c>
      <c r="AZ117" s="259" t="s">
        <v>222</v>
      </c>
      <c r="BA117" s="259" t="s">
        <v>222</v>
      </c>
      <c r="BB117" s="259" t="s">
        <v>222</v>
      </c>
      <c r="BC117" s="259" t="s">
        <v>222</v>
      </c>
      <c r="BD117" s="259" t="s">
        <v>222</v>
      </c>
      <c r="BE117" s="259" t="s">
        <v>222</v>
      </c>
      <c r="BF117" s="259" t="s">
        <v>222</v>
      </c>
      <c r="BG117" s="259" t="s">
        <v>222</v>
      </c>
      <c r="BH117" s="259" t="s">
        <v>222</v>
      </c>
      <c r="BI117" s="259" t="s">
        <v>222</v>
      </c>
      <c r="BJ117" s="259" t="s">
        <v>222</v>
      </c>
      <c r="BK117" s="259" t="s">
        <v>222</v>
      </c>
      <c r="BL117" s="259" t="s">
        <v>222</v>
      </c>
      <c r="BM117" s="259" t="s">
        <v>222</v>
      </c>
      <c r="BN117" s="259" t="s">
        <v>222</v>
      </c>
      <c r="BO117" s="259" t="s">
        <v>222</v>
      </c>
      <c r="BP117" s="259" t="s">
        <v>222</v>
      </c>
      <c r="BQ117" s="257" t="s">
        <v>222</v>
      </c>
      <c r="BR117" s="257" t="s">
        <v>222</v>
      </c>
      <c r="BS117" s="257" t="s">
        <v>222</v>
      </c>
      <c r="BT117" s="257" t="s">
        <v>222</v>
      </c>
      <c r="BU117" s="257" t="s">
        <v>222</v>
      </c>
      <c r="BV117" s="257" t="s">
        <v>222</v>
      </c>
      <c r="BW117" s="257" t="s">
        <v>222</v>
      </c>
      <c r="BX117" s="257" t="s">
        <v>222</v>
      </c>
      <c r="BY117" s="257" t="s">
        <v>222</v>
      </c>
      <c r="BZ117" s="257" t="s">
        <v>222</v>
      </c>
      <c r="CA117" s="257" t="s">
        <v>222</v>
      </c>
      <c r="CB117" s="257" t="s">
        <v>222</v>
      </c>
      <c r="CC117" s="257" t="s">
        <v>222</v>
      </c>
      <c r="CD117" s="257" t="s">
        <v>222</v>
      </c>
      <c r="CE117" s="257" t="s">
        <v>222</v>
      </c>
      <c r="CF117" s="257" t="s">
        <v>222</v>
      </c>
      <c r="CG117" s="257" t="s">
        <v>222</v>
      </c>
      <c r="CH117" s="257" t="s">
        <v>222</v>
      </c>
      <c r="CI117" s="257" t="s">
        <v>222</v>
      </c>
      <c r="CJ117" s="257" t="s">
        <v>222</v>
      </c>
      <c r="CK117" s="257" t="s">
        <v>222</v>
      </c>
      <c r="CM117" s="100">
        <v>24</v>
      </c>
      <c r="CN117" s="229" t="e">
        <f t="shared" si="83"/>
        <v>#REF!</v>
      </c>
      <c r="CO117" s="229" t="e">
        <f ca="1">IF(CN117&gt;0,INDIRECT(ADDRESS($CN117,7,,,#REF!)),"")</f>
        <v>#REF!</v>
      </c>
      <c r="CP117" s="229" t="e">
        <f t="shared" ca="1" si="84"/>
        <v>#REF!</v>
      </c>
      <c r="CQ117" s="230">
        <f t="shared" ca="1" si="90"/>
        <v>0</v>
      </c>
      <c r="CR117" s="227"/>
      <c r="CS117" s="248">
        <f t="shared" si="85"/>
        <v>24</v>
      </c>
      <c r="CT117" s="229" t="e">
        <f t="shared" si="86"/>
        <v>#REF!</v>
      </c>
      <c r="CU117" s="231" t="e">
        <f ca="1">IF(CT117&gt;0,INDIRECT(ADDRESS($CT117,4,,,#REF!)),"")</f>
        <v>#REF!</v>
      </c>
      <c r="CV117" s="100" t="e">
        <f t="shared" ca="1" si="87"/>
        <v>#REF!</v>
      </c>
      <c r="CW117" s="229">
        <f t="shared" ca="1" si="88"/>
        <v>24</v>
      </c>
      <c r="CX117" s="229" t="e">
        <f t="shared" ca="1" si="79"/>
        <v>#REF!</v>
      </c>
      <c r="CY117" s="250"/>
      <c r="CZ117" s="251">
        <f t="shared" ca="1" si="81"/>
        <v>0</v>
      </c>
      <c r="DB117" s="100">
        <f t="shared" ca="1" si="82"/>
        <v>0</v>
      </c>
      <c r="DC117" s="230">
        <f t="shared" ca="1" si="89"/>
        <v>0</v>
      </c>
    </row>
    <row r="118" spans="2:107" ht="16.149999999999999" customHeight="1" x14ac:dyDescent="0.2">
      <c r="B118" s="252" t="s">
        <v>222</v>
      </c>
      <c r="C118" s="253" t="s">
        <v>222</v>
      </c>
      <c r="D118" s="254" t="s">
        <v>222</v>
      </c>
      <c r="E118" s="522" t="s">
        <v>222</v>
      </c>
      <c r="F118" s="523" t="s">
        <v>222</v>
      </c>
      <c r="G118" s="255" t="s">
        <v>222</v>
      </c>
      <c r="H118" s="256" t="s">
        <v>222</v>
      </c>
      <c r="I118" s="257" t="s">
        <v>222</v>
      </c>
      <c r="J118" s="258" t="s">
        <v>222</v>
      </c>
      <c r="K118" s="259" t="s">
        <v>222</v>
      </c>
      <c r="L118" s="259" t="s">
        <v>222</v>
      </c>
      <c r="M118" s="259" t="s">
        <v>222</v>
      </c>
      <c r="N118" s="259" t="s">
        <v>222</v>
      </c>
      <c r="O118" s="259" t="s">
        <v>222</v>
      </c>
      <c r="P118" s="259" t="s">
        <v>222</v>
      </c>
      <c r="Q118" s="259" t="s">
        <v>222</v>
      </c>
      <c r="R118" s="259" t="s">
        <v>222</v>
      </c>
      <c r="S118" s="259" t="s">
        <v>222</v>
      </c>
      <c r="T118" s="259" t="s">
        <v>222</v>
      </c>
      <c r="U118" s="259" t="s">
        <v>222</v>
      </c>
      <c r="V118" s="259" t="s">
        <v>222</v>
      </c>
      <c r="W118" s="259" t="s">
        <v>222</v>
      </c>
      <c r="X118" s="259" t="s">
        <v>222</v>
      </c>
      <c r="Y118" s="259" t="s">
        <v>222</v>
      </c>
      <c r="Z118" s="259" t="s">
        <v>222</v>
      </c>
      <c r="AA118" s="259" t="s">
        <v>222</v>
      </c>
      <c r="AB118" s="259" t="s">
        <v>222</v>
      </c>
      <c r="AC118" s="259" t="s">
        <v>222</v>
      </c>
      <c r="AD118" s="259" t="s">
        <v>222</v>
      </c>
      <c r="AE118" s="259" t="s">
        <v>222</v>
      </c>
      <c r="AF118" s="259" t="s">
        <v>222</v>
      </c>
      <c r="AG118" s="259" t="s">
        <v>222</v>
      </c>
      <c r="AH118" s="259" t="s">
        <v>222</v>
      </c>
      <c r="AI118" s="259" t="s">
        <v>222</v>
      </c>
      <c r="AJ118" s="259" t="s">
        <v>222</v>
      </c>
      <c r="AK118" s="259" t="s">
        <v>222</v>
      </c>
      <c r="AL118" s="259" t="s">
        <v>222</v>
      </c>
      <c r="AM118" s="259" t="s">
        <v>222</v>
      </c>
      <c r="AN118" s="259" t="s">
        <v>222</v>
      </c>
      <c r="AO118" s="259" t="s">
        <v>222</v>
      </c>
      <c r="AP118" s="259" t="s">
        <v>222</v>
      </c>
      <c r="AQ118" s="259" t="s">
        <v>222</v>
      </c>
      <c r="AR118" s="259" t="s">
        <v>222</v>
      </c>
      <c r="AS118" s="259" t="s">
        <v>222</v>
      </c>
      <c r="AT118" s="259" t="s">
        <v>222</v>
      </c>
      <c r="AU118" s="259" t="s">
        <v>222</v>
      </c>
      <c r="AV118" s="259" t="s">
        <v>222</v>
      </c>
      <c r="AW118" s="259" t="s">
        <v>222</v>
      </c>
      <c r="AX118" s="259" t="s">
        <v>222</v>
      </c>
      <c r="AY118" s="259" t="s">
        <v>222</v>
      </c>
      <c r="AZ118" s="259" t="s">
        <v>222</v>
      </c>
      <c r="BA118" s="259" t="s">
        <v>222</v>
      </c>
      <c r="BB118" s="259" t="s">
        <v>222</v>
      </c>
      <c r="BC118" s="259" t="s">
        <v>222</v>
      </c>
      <c r="BD118" s="259" t="s">
        <v>222</v>
      </c>
      <c r="BE118" s="259" t="s">
        <v>222</v>
      </c>
      <c r="BF118" s="259" t="s">
        <v>222</v>
      </c>
      <c r="BG118" s="259" t="s">
        <v>222</v>
      </c>
      <c r="BH118" s="259" t="s">
        <v>222</v>
      </c>
      <c r="BI118" s="259" t="s">
        <v>222</v>
      </c>
      <c r="BJ118" s="259" t="s">
        <v>222</v>
      </c>
      <c r="BK118" s="259" t="s">
        <v>222</v>
      </c>
      <c r="BL118" s="259" t="s">
        <v>222</v>
      </c>
      <c r="BM118" s="259" t="s">
        <v>222</v>
      </c>
      <c r="BN118" s="259" t="s">
        <v>222</v>
      </c>
      <c r="BO118" s="259" t="s">
        <v>222</v>
      </c>
      <c r="BP118" s="259" t="s">
        <v>222</v>
      </c>
      <c r="BQ118" s="257" t="s">
        <v>222</v>
      </c>
      <c r="BR118" s="257" t="s">
        <v>222</v>
      </c>
      <c r="BS118" s="257" t="s">
        <v>222</v>
      </c>
      <c r="BT118" s="257" t="s">
        <v>222</v>
      </c>
      <c r="BU118" s="257" t="s">
        <v>222</v>
      </c>
      <c r="BV118" s="257" t="s">
        <v>222</v>
      </c>
      <c r="BW118" s="257" t="s">
        <v>222</v>
      </c>
      <c r="BX118" s="257" t="s">
        <v>222</v>
      </c>
      <c r="BY118" s="257" t="s">
        <v>222</v>
      </c>
      <c r="BZ118" s="257" t="s">
        <v>222</v>
      </c>
      <c r="CA118" s="257" t="s">
        <v>222</v>
      </c>
      <c r="CB118" s="257" t="s">
        <v>222</v>
      </c>
      <c r="CC118" s="257" t="s">
        <v>222</v>
      </c>
      <c r="CD118" s="257" t="s">
        <v>222</v>
      </c>
      <c r="CE118" s="257" t="s">
        <v>222</v>
      </c>
      <c r="CF118" s="257" t="s">
        <v>222</v>
      </c>
      <c r="CG118" s="257" t="s">
        <v>222</v>
      </c>
      <c r="CH118" s="257" t="s">
        <v>222</v>
      </c>
      <c r="CI118" s="257" t="s">
        <v>222</v>
      </c>
      <c r="CJ118" s="257" t="s">
        <v>222</v>
      </c>
      <c r="CK118" s="257" t="s">
        <v>222</v>
      </c>
      <c r="CM118" s="100">
        <v>25</v>
      </c>
      <c r="CN118" s="229" t="e">
        <f t="shared" si="83"/>
        <v>#REF!</v>
      </c>
      <c r="CO118" s="229" t="e">
        <f ca="1">IF(CN118&gt;0,INDIRECT(ADDRESS($CN118,7,,,#REF!)),"")</f>
        <v>#REF!</v>
      </c>
      <c r="CP118" s="229" t="e">
        <f t="shared" ca="1" si="84"/>
        <v>#REF!</v>
      </c>
      <c r="CQ118" s="230">
        <f t="shared" ca="1" si="90"/>
        <v>0</v>
      </c>
      <c r="CR118" s="227"/>
      <c r="CS118" s="248">
        <f t="shared" si="85"/>
        <v>25</v>
      </c>
      <c r="CT118" s="229" t="e">
        <f t="shared" si="86"/>
        <v>#REF!</v>
      </c>
      <c r="CU118" s="231" t="e">
        <f ca="1">IF(CT118&gt;0,INDIRECT(ADDRESS($CT118,4,,,#REF!)),"")</f>
        <v>#REF!</v>
      </c>
      <c r="CV118" s="100" t="e">
        <f t="shared" ca="1" si="87"/>
        <v>#REF!</v>
      </c>
      <c r="CW118" s="229">
        <f t="shared" ca="1" si="88"/>
        <v>25</v>
      </c>
      <c r="CX118" s="229" t="e">
        <f t="shared" ca="1" si="79"/>
        <v>#REF!</v>
      </c>
      <c r="CY118" s="250"/>
      <c r="CZ118" s="251">
        <f t="shared" ca="1" si="81"/>
        <v>0</v>
      </c>
      <c r="DB118" s="100">
        <f t="shared" ca="1" si="82"/>
        <v>0</v>
      </c>
      <c r="DC118" s="230">
        <f t="shared" ca="1" si="89"/>
        <v>0</v>
      </c>
    </row>
    <row r="119" spans="2:107" ht="16.149999999999999" customHeight="1" x14ac:dyDescent="0.2">
      <c r="B119" s="252" t="s">
        <v>222</v>
      </c>
      <c r="C119" s="253" t="s">
        <v>222</v>
      </c>
      <c r="D119" s="254" t="s">
        <v>222</v>
      </c>
      <c r="E119" s="522" t="s">
        <v>222</v>
      </c>
      <c r="F119" s="523" t="s">
        <v>222</v>
      </c>
      <c r="G119" s="255" t="s">
        <v>222</v>
      </c>
      <c r="H119" s="256" t="s">
        <v>222</v>
      </c>
      <c r="I119" s="257" t="s">
        <v>222</v>
      </c>
      <c r="J119" s="258" t="s">
        <v>222</v>
      </c>
      <c r="K119" s="259" t="s">
        <v>222</v>
      </c>
      <c r="L119" s="259" t="s">
        <v>222</v>
      </c>
      <c r="M119" s="259" t="s">
        <v>222</v>
      </c>
      <c r="N119" s="259" t="s">
        <v>222</v>
      </c>
      <c r="O119" s="259" t="s">
        <v>222</v>
      </c>
      <c r="P119" s="259" t="s">
        <v>222</v>
      </c>
      <c r="Q119" s="259" t="s">
        <v>222</v>
      </c>
      <c r="R119" s="259" t="s">
        <v>222</v>
      </c>
      <c r="S119" s="259" t="s">
        <v>222</v>
      </c>
      <c r="T119" s="259" t="s">
        <v>222</v>
      </c>
      <c r="U119" s="259" t="s">
        <v>222</v>
      </c>
      <c r="V119" s="259" t="s">
        <v>222</v>
      </c>
      <c r="W119" s="259" t="s">
        <v>222</v>
      </c>
      <c r="X119" s="259" t="s">
        <v>222</v>
      </c>
      <c r="Y119" s="259" t="s">
        <v>222</v>
      </c>
      <c r="Z119" s="259" t="s">
        <v>222</v>
      </c>
      <c r="AA119" s="259" t="s">
        <v>222</v>
      </c>
      <c r="AB119" s="259" t="s">
        <v>222</v>
      </c>
      <c r="AC119" s="259" t="s">
        <v>222</v>
      </c>
      <c r="AD119" s="259" t="s">
        <v>222</v>
      </c>
      <c r="AE119" s="259" t="s">
        <v>222</v>
      </c>
      <c r="AF119" s="259" t="s">
        <v>222</v>
      </c>
      <c r="AG119" s="259" t="s">
        <v>222</v>
      </c>
      <c r="AH119" s="259" t="s">
        <v>222</v>
      </c>
      <c r="AI119" s="259" t="s">
        <v>222</v>
      </c>
      <c r="AJ119" s="259" t="s">
        <v>222</v>
      </c>
      <c r="AK119" s="259" t="s">
        <v>222</v>
      </c>
      <c r="AL119" s="259" t="s">
        <v>222</v>
      </c>
      <c r="AM119" s="259" t="s">
        <v>222</v>
      </c>
      <c r="AN119" s="259" t="s">
        <v>222</v>
      </c>
      <c r="AO119" s="259" t="s">
        <v>222</v>
      </c>
      <c r="AP119" s="259" t="s">
        <v>222</v>
      </c>
      <c r="AQ119" s="259" t="s">
        <v>222</v>
      </c>
      <c r="AR119" s="259" t="s">
        <v>222</v>
      </c>
      <c r="AS119" s="259" t="s">
        <v>222</v>
      </c>
      <c r="AT119" s="259" t="s">
        <v>222</v>
      </c>
      <c r="AU119" s="259" t="s">
        <v>222</v>
      </c>
      <c r="AV119" s="259" t="s">
        <v>222</v>
      </c>
      <c r="AW119" s="259" t="s">
        <v>222</v>
      </c>
      <c r="AX119" s="259" t="s">
        <v>222</v>
      </c>
      <c r="AY119" s="259" t="s">
        <v>222</v>
      </c>
      <c r="AZ119" s="259" t="s">
        <v>222</v>
      </c>
      <c r="BA119" s="259" t="s">
        <v>222</v>
      </c>
      <c r="BB119" s="259" t="s">
        <v>222</v>
      </c>
      <c r="BC119" s="259" t="s">
        <v>222</v>
      </c>
      <c r="BD119" s="259" t="s">
        <v>222</v>
      </c>
      <c r="BE119" s="259" t="s">
        <v>222</v>
      </c>
      <c r="BF119" s="259" t="s">
        <v>222</v>
      </c>
      <c r="BG119" s="259" t="s">
        <v>222</v>
      </c>
      <c r="BH119" s="259" t="s">
        <v>222</v>
      </c>
      <c r="BI119" s="259" t="s">
        <v>222</v>
      </c>
      <c r="BJ119" s="259" t="s">
        <v>222</v>
      </c>
      <c r="BK119" s="259" t="s">
        <v>222</v>
      </c>
      <c r="BL119" s="259" t="s">
        <v>222</v>
      </c>
      <c r="BM119" s="259" t="s">
        <v>222</v>
      </c>
      <c r="BN119" s="259" t="s">
        <v>222</v>
      </c>
      <c r="BO119" s="259" t="s">
        <v>222</v>
      </c>
      <c r="BP119" s="259" t="s">
        <v>222</v>
      </c>
      <c r="BQ119" s="257" t="s">
        <v>222</v>
      </c>
      <c r="BR119" s="257" t="s">
        <v>222</v>
      </c>
      <c r="BS119" s="257" t="s">
        <v>222</v>
      </c>
      <c r="BT119" s="257" t="s">
        <v>222</v>
      </c>
      <c r="BU119" s="257" t="s">
        <v>222</v>
      </c>
      <c r="BV119" s="257" t="s">
        <v>222</v>
      </c>
      <c r="BW119" s="257" t="s">
        <v>222</v>
      </c>
      <c r="BX119" s="257" t="s">
        <v>222</v>
      </c>
      <c r="BY119" s="257" t="s">
        <v>222</v>
      </c>
      <c r="BZ119" s="257" t="s">
        <v>222</v>
      </c>
      <c r="CA119" s="257" t="s">
        <v>222</v>
      </c>
      <c r="CB119" s="257" t="s">
        <v>222</v>
      </c>
      <c r="CC119" s="257" t="s">
        <v>222</v>
      </c>
      <c r="CD119" s="257" t="s">
        <v>222</v>
      </c>
      <c r="CE119" s="257" t="s">
        <v>222</v>
      </c>
      <c r="CF119" s="257" t="s">
        <v>222</v>
      </c>
      <c r="CG119" s="257" t="s">
        <v>222</v>
      </c>
      <c r="CH119" s="257" t="s">
        <v>222</v>
      </c>
      <c r="CI119" s="257" t="s">
        <v>222</v>
      </c>
      <c r="CJ119" s="257" t="s">
        <v>222</v>
      </c>
      <c r="CK119" s="257" t="s">
        <v>222</v>
      </c>
      <c r="CM119" s="100">
        <v>26</v>
      </c>
      <c r="CN119" s="229" t="e">
        <f t="shared" si="83"/>
        <v>#REF!</v>
      </c>
      <c r="CO119" s="229" t="e">
        <f ca="1">IF(CN119&gt;0,INDIRECT(ADDRESS($CN119,7,,,#REF!)),"")</f>
        <v>#REF!</v>
      </c>
      <c r="CP119" s="229" t="e">
        <f t="shared" ca="1" si="84"/>
        <v>#REF!</v>
      </c>
      <c r="CQ119" s="230">
        <f t="shared" ca="1" si="90"/>
        <v>0</v>
      </c>
      <c r="CR119" s="227"/>
      <c r="CS119" s="248">
        <f t="shared" si="85"/>
        <v>26</v>
      </c>
      <c r="CT119" s="229" t="e">
        <f t="shared" si="86"/>
        <v>#REF!</v>
      </c>
      <c r="CU119" s="231" t="e">
        <f ca="1">IF(CT119&gt;0,INDIRECT(ADDRESS($CT119,4,,,#REF!)),"")</f>
        <v>#REF!</v>
      </c>
      <c r="CV119" s="100" t="e">
        <f t="shared" ca="1" si="87"/>
        <v>#REF!</v>
      </c>
      <c r="CW119" s="229">
        <f t="shared" ca="1" si="88"/>
        <v>26</v>
      </c>
      <c r="CX119" s="229" t="e">
        <f t="shared" ca="1" si="79"/>
        <v>#REF!</v>
      </c>
      <c r="CY119" s="250"/>
      <c r="CZ119" s="251">
        <f t="shared" ca="1" si="81"/>
        <v>0</v>
      </c>
      <c r="DB119" s="100">
        <f t="shared" ca="1" si="82"/>
        <v>0</v>
      </c>
      <c r="DC119" s="230">
        <f t="shared" ca="1" si="89"/>
        <v>0</v>
      </c>
    </row>
    <row r="120" spans="2:107" ht="16.149999999999999" customHeight="1" x14ac:dyDescent="0.2">
      <c r="B120" s="252" t="s">
        <v>222</v>
      </c>
      <c r="C120" s="253" t="s">
        <v>222</v>
      </c>
      <c r="D120" s="254" t="s">
        <v>222</v>
      </c>
      <c r="E120" s="522" t="s">
        <v>222</v>
      </c>
      <c r="F120" s="523" t="s">
        <v>222</v>
      </c>
      <c r="G120" s="255" t="s">
        <v>222</v>
      </c>
      <c r="H120" s="256" t="s">
        <v>222</v>
      </c>
      <c r="I120" s="257" t="s">
        <v>222</v>
      </c>
      <c r="J120" s="258" t="s">
        <v>222</v>
      </c>
      <c r="K120" s="259" t="s">
        <v>222</v>
      </c>
      <c r="L120" s="259" t="s">
        <v>222</v>
      </c>
      <c r="M120" s="259" t="s">
        <v>222</v>
      </c>
      <c r="N120" s="259" t="s">
        <v>222</v>
      </c>
      <c r="O120" s="259" t="s">
        <v>222</v>
      </c>
      <c r="P120" s="259" t="s">
        <v>222</v>
      </c>
      <c r="Q120" s="259" t="s">
        <v>222</v>
      </c>
      <c r="R120" s="259" t="s">
        <v>222</v>
      </c>
      <c r="S120" s="259" t="s">
        <v>222</v>
      </c>
      <c r="T120" s="259" t="s">
        <v>222</v>
      </c>
      <c r="U120" s="259" t="s">
        <v>222</v>
      </c>
      <c r="V120" s="259" t="s">
        <v>222</v>
      </c>
      <c r="W120" s="259" t="s">
        <v>222</v>
      </c>
      <c r="X120" s="259" t="s">
        <v>222</v>
      </c>
      <c r="Y120" s="259" t="s">
        <v>222</v>
      </c>
      <c r="Z120" s="259" t="s">
        <v>222</v>
      </c>
      <c r="AA120" s="259" t="s">
        <v>222</v>
      </c>
      <c r="AB120" s="259" t="s">
        <v>222</v>
      </c>
      <c r="AC120" s="259" t="s">
        <v>222</v>
      </c>
      <c r="AD120" s="259" t="s">
        <v>222</v>
      </c>
      <c r="AE120" s="259" t="s">
        <v>222</v>
      </c>
      <c r="AF120" s="259" t="s">
        <v>222</v>
      </c>
      <c r="AG120" s="259" t="s">
        <v>222</v>
      </c>
      <c r="AH120" s="259" t="s">
        <v>222</v>
      </c>
      <c r="AI120" s="259" t="s">
        <v>222</v>
      </c>
      <c r="AJ120" s="259" t="s">
        <v>222</v>
      </c>
      <c r="AK120" s="259" t="s">
        <v>222</v>
      </c>
      <c r="AL120" s="259" t="s">
        <v>222</v>
      </c>
      <c r="AM120" s="259" t="s">
        <v>222</v>
      </c>
      <c r="AN120" s="259" t="s">
        <v>222</v>
      </c>
      <c r="AO120" s="259" t="s">
        <v>222</v>
      </c>
      <c r="AP120" s="259" t="s">
        <v>222</v>
      </c>
      <c r="AQ120" s="259" t="s">
        <v>222</v>
      </c>
      <c r="AR120" s="259" t="s">
        <v>222</v>
      </c>
      <c r="AS120" s="259" t="s">
        <v>222</v>
      </c>
      <c r="AT120" s="259" t="s">
        <v>222</v>
      </c>
      <c r="AU120" s="259" t="s">
        <v>222</v>
      </c>
      <c r="AV120" s="259" t="s">
        <v>222</v>
      </c>
      <c r="AW120" s="259" t="s">
        <v>222</v>
      </c>
      <c r="AX120" s="259" t="s">
        <v>222</v>
      </c>
      <c r="AY120" s="259" t="s">
        <v>222</v>
      </c>
      <c r="AZ120" s="259" t="s">
        <v>222</v>
      </c>
      <c r="BA120" s="259" t="s">
        <v>222</v>
      </c>
      <c r="BB120" s="259" t="s">
        <v>222</v>
      </c>
      <c r="BC120" s="259" t="s">
        <v>222</v>
      </c>
      <c r="BD120" s="259" t="s">
        <v>222</v>
      </c>
      <c r="BE120" s="259" t="s">
        <v>222</v>
      </c>
      <c r="BF120" s="259" t="s">
        <v>222</v>
      </c>
      <c r="BG120" s="259" t="s">
        <v>222</v>
      </c>
      <c r="BH120" s="259" t="s">
        <v>222</v>
      </c>
      <c r="BI120" s="259" t="s">
        <v>222</v>
      </c>
      <c r="BJ120" s="259" t="s">
        <v>222</v>
      </c>
      <c r="BK120" s="259" t="s">
        <v>222</v>
      </c>
      <c r="BL120" s="259" t="s">
        <v>222</v>
      </c>
      <c r="BM120" s="259" t="s">
        <v>222</v>
      </c>
      <c r="BN120" s="259" t="s">
        <v>222</v>
      </c>
      <c r="BO120" s="259" t="s">
        <v>222</v>
      </c>
      <c r="BP120" s="259" t="s">
        <v>222</v>
      </c>
      <c r="BQ120" s="257" t="s">
        <v>222</v>
      </c>
      <c r="BR120" s="257" t="s">
        <v>222</v>
      </c>
      <c r="BS120" s="257" t="s">
        <v>222</v>
      </c>
      <c r="BT120" s="257" t="s">
        <v>222</v>
      </c>
      <c r="BU120" s="257" t="s">
        <v>222</v>
      </c>
      <c r="BV120" s="257" t="s">
        <v>222</v>
      </c>
      <c r="BW120" s="257" t="s">
        <v>222</v>
      </c>
      <c r="BX120" s="257" t="s">
        <v>222</v>
      </c>
      <c r="BY120" s="257" t="s">
        <v>222</v>
      </c>
      <c r="BZ120" s="257" t="s">
        <v>222</v>
      </c>
      <c r="CA120" s="257" t="s">
        <v>222</v>
      </c>
      <c r="CB120" s="257" t="s">
        <v>222</v>
      </c>
      <c r="CC120" s="257" t="s">
        <v>222</v>
      </c>
      <c r="CD120" s="257" t="s">
        <v>222</v>
      </c>
      <c r="CE120" s="257" t="s">
        <v>222</v>
      </c>
      <c r="CF120" s="257" t="s">
        <v>222</v>
      </c>
      <c r="CG120" s="257" t="s">
        <v>222</v>
      </c>
      <c r="CH120" s="257" t="s">
        <v>222</v>
      </c>
      <c r="CI120" s="257" t="s">
        <v>222</v>
      </c>
      <c r="CJ120" s="257" t="s">
        <v>222</v>
      </c>
      <c r="CK120" s="257" t="s">
        <v>222</v>
      </c>
      <c r="CM120" s="100">
        <v>27</v>
      </c>
      <c r="CN120" s="229" t="e">
        <f t="shared" si="83"/>
        <v>#REF!</v>
      </c>
      <c r="CO120" s="229" t="e">
        <f ca="1">IF(CN120&gt;0,INDIRECT(ADDRESS($CN120,7,,,#REF!)),"")</f>
        <v>#REF!</v>
      </c>
      <c r="CP120" s="229" t="e">
        <f t="shared" ca="1" si="84"/>
        <v>#REF!</v>
      </c>
      <c r="CQ120" s="230">
        <f t="shared" ca="1" si="90"/>
        <v>0</v>
      </c>
      <c r="CR120" s="227"/>
      <c r="CS120" s="248">
        <f t="shared" si="85"/>
        <v>27</v>
      </c>
      <c r="CT120" s="229" t="e">
        <f t="shared" si="86"/>
        <v>#REF!</v>
      </c>
      <c r="CU120" s="231" t="e">
        <f ca="1">IF(CT120&gt;0,INDIRECT(ADDRESS($CT120,4,,,#REF!)),"")</f>
        <v>#REF!</v>
      </c>
      <c r="CV120" s="100" t="e">
        <f t="shared" ca="1" si="87"/>
        <v>#REF!</v>
      </c>
      <c r="CW120" s="229">
        <f t="shared" ca="1" si="88"/>
        <v>27</v>
      </c>
      <c r="CX120" s="229" t="e">
        <f t="shared" ca="1" si="79"/>
        <v>#REF!</v>
      </c>
      <c r="CY120" s="250"/>
      <c r="CZ120" s="251">
        <f t="shared" ca="1" si="81"/>
        <v>0</v>
      </c>
      <c r="DB120" s="100">
        <f t="shared" ca="1" si="82"/>
        <v>0</v>
      </c>
      <c r="DC120" s="230">
        <f t="shared" ca="1" si="89"/>
        <v>0</v>
      </c>
    </row>
    <row r="121" spans="2:107" ht="16.149999999999999" customHeight="1" x14ac:dyDescent="0.2">
      <c r="B121" s="252" t="s">
        <v>222</v>
      </c>
      <c r="C121" s="253" t="s">
        <v>222</v>
      </c>
      <c r="D121" s="254" t="s">
        <v>222</v>
      </c>
      <c r="E121" s="522" t="s">
        <v>222</v>
      </c>
      <c r="F121" s="523" t="s">
        <v>222</v>
      </c>
      <c r="G121" s="255" t="s">
        <v>222</v>
      </c>
      <c r="H121" s="256" t="s">
        <v>222</v>
      </c>
      <c r="I121" s="257" t="s">
        <v>222</v>
      </c>
      <c r="J121" s="258" t="s">
        <v>222</v>
      </c>
      <c r="K121" s="259" t="s">
        <v>222</v>
      </c>
      <c r="L121" s="259" t="s">
        <v>222</v>
      </c>
      <c r="M121" s="259" t="s">
        <v>222</v>
      </c>
      <c r="N121" s="259" t="s">
        <v>222</v>
      </c>
      <c r="O121" s="259" t="s">
        <v>222</v>
      </c>
      <c r="P121" s="259" t="s">
        <v>222</v>
      </c>
      <c r="Q121" s="259" t="s">
        <v>222</v>
      </c>
      <c r="R121" s="259" t="s">
        <v>222</v>
      </c>
      <c r="S121" s="259" t="s">
        <v>222</v>
      </c>
      <c r="T121" s="259" t="s">
        <v>222</v>
      </c>
      <c r="U121" s="259" t="s">
        <v>222</v>
      </c>
      <c r="V121" s="259" t="s">
        <v>222</v>
      </c>
      <c r="W121" s="259" t="s">
        <v>222</v>
      </c>
      <c r="X121" s="259" t="s">
        <v>222</v>
      </c>
      <c r="Y121" s="259" t="s">
        <v>222</v>
      </c>
      <c r="Z121" s="259" t="s">
        <v>222</v>
      </c>
      <c r="AA121" s="259" t="s">
        <v>222</v>
      </c>
      <c r="AB121" s="259" t="s">
        <v>222</v>
      </c>
      <c r="AC121" s="259" t="s">
        <v>222</v>
      </c>
      <c r="AD121" s="259" t="s">
        <v>222</v>
      </c>
      <c r="AE121" s="259" t="s">
        <v>222</v>
      </c>
      <c r="AF121" s="259" t="s">
        <v>222</v>
      </c>
      <c r="AG121" s="259" t="s">
        <v>222</v>
      </c>
      <c r="AH121" s="259" t="s">
        <v>222</v>
      </c>
      <c r="AI121" s="259" t="s">
        <v>222</v>
      </c>
      <c r="AJ121" s="259" t="s">
        <v>222</v>
      </c>
      <c r="AK121" s="259" t="s">
        <v>222</v>
      </c>
      <c r="AL121" s="259" t="s">
        <v>222</v>
      </c>
      <c r="AM121" s="259" t="s">
        <v>222</v>
      </c>
      <c r="AN121" s="259" t="s">
        <v>222</v>
      </c>
      <c r="AO121" s="259" t="s">
        <v>222</v>
      </c>
      <c r="AP121" s="259" t="s">
        <v>222</v>
      </c>
      <c r="AQ121" s="259" t="s">
        <v>222</v>
      </c>
      <c r="AR121" s="259" t="s">
        <v>222</v>
      </c>
      <c r="AS121" s="259" t="s">
        <v>222</v>
      </c>
      <c r="AT121" s="259" t="s">
        <v>222</v>
      </c>
      <c r="AU121" s="259" t="s">
        <v>222</v>
      </c>
      <c r="AV121" s="259" t="s">
        <v>222</v>
      </c>
      <c r="AW121" s="259" t="s">
        <v>222</v>
      </c>
      <c r="AX121" s="259" t="s">
        <v>222</v>
      </c>
      <c r="AY121" s="259" t="s">
        <v>222</v>
      </c>
      <c r="AZ121" s="259" t="s">
        <v>222</v>
      </c>
      <c r="BA121" s="259" t="s">
        <v>222</v>
      </c>
      <c r="BB121" s="259" t="s">
        <v>222</v>
      </c>
      <c r="BC121" s="259" t="s">
        <v>222</v>
      </c>
      <c r="BD121" s="259" t="s">
        <v>222</v>
      </c>
      <c r="BE121" s="259" t="s">
        <v>222</v>
      </c>
      <c r="BF121" s="259" t="s">
        <v>222</v>
      </c>
      <c r="BG121" s="259" t="s">
        <v>222</v>
      </c>
      <c r="BH121" s="259" t="s">
        <v>222</v>
      </c>
      <c r="BI121" s="259" t="s">
        <v>222</v>
      </c>
      <c r="BJ121" s="259" t="s">
        <v>222</v>
      </c>
      <c r="BK121" s="259" t="s">
        <v>222</v>
      </c>
      <c r="BL121" s="259" t="s">
        <v>222</v>
      </c>
      <c r="BM121" s="259" t="s">
        <v>222</v>
      </c>
      <c r="BN121" s="259" t="s">
        <v>222</v>
      </c>
      <c r="BO121" s="259" t="s">
        <v>222</v>
      </c>
      <c r="BP121" s="259" t="s">
        <v>222</v>
      </c>
      <c r="BQ121" s="257" t="s">
        <v>222</v>
      </c>
      <c r="BR121" s="257" t="s">
        <v>222</v>
      </c>
      <c r="BS121" s="257" t="s">
        <v>222</v>
      </c>
      <c r="BT121" s="257" t="s">
        <v>222</v>
      </c>
      <c r="BU121" s="257" t="s">
        <v>222</v>
      </c>
      <c r="BV121" s="257" t="s">
        <v>222</v>
      </c>
      <c r="BW121" s="257" t="s">
        <v>222</v>
      </c>
      <c r="BX121" s="257" t="s">
        <v>222</v>
      </c>
      <c r="BY121" s="257" t="s">
        <v>222</v>
      </c>
      <c r="BZ121" s="257" t="s">
        <v>222</v>
      </c>
      <c r="CA121" s="257" t="s">
        <v>222</v>
      </c>
      <c r="CB121" s="257" t="s">
        <v>222</v>
      </c>
      <c r="CC121" s="257" t="s">
        <v>222</v>
      </c>
      <c r="CD121" s="257" t="s">
        <v>222</v>
      </c>
      <c r="CE121" s="257" t="s">
        <v>222</v>
      </c>
      <c r="CF121" s="257" t="s">
        <v>222</v>
      </c>
      <c r="CG121" s="257" t="s">
        <v>222</v>
      </c>
      <c r="CH121" s="257" t="s">
        <v>222</v>
      </c>
      <c r="CI121" s="257" t="s">
        <v>222</v>
      </c>
      <c r="CJ121" s="257" t="s">
        <v>222</v>
      </c>
      <c r="CK121" s="257" t="s">
        <v>222</v>
      </c>
      <c r="CM121" s="100">
        <v>28</v>
      </c>
      <c r="CN121" s="229" t="e">
        <f t="shared" si="83"/>
        <v>#REF!</v>
      </c>
      <c r="CO121" s="229" t="e">
        <f ca="1">IF(CN121&gt;0,INDIRECT(ADDRESS($CN121,7,,,#REF!)),"")</f>
        <v>#REF!</v>
      </c>
      <c r="CP121" s="229" t="e">
        <f t="shared" ca="1" si="84"/>
        <v>#REF!</v>
      </c>
      <c r="CQ121" s="230">
        <f t="shared" ca="1" si="90"/>
        <v>0</v>
      </c>
      <c r="CR121" s="227"/>
      <c r="CS121" s="248">
        <f t="shared" si="85"/>
        <v>28</v>
      </c>
      <c r="CT121" s="229" t="e">
        <f t="shared" si="86"/>
        <v>#REF!</v>
      </c>
      <c r="CU121" s="231" t="e">
        <f ca="1">IF(CT121&gt;0,INDIRECT(ADDRESS($CT121,4,,,#REF!)),"")</f>
        <v>#REF!</v>
      </c>
      <c r="CV121" s="100" t="e">
        <f t="shared" ca="1" si="87"/>
        <v>#REF!</v>
      </c>
      <c r="CW121" s="229">
        <f t="shared" ca="1" si="88"/>
        <v>28</v>
      </c>
      <c r="CX121" s="229" t="e">
        <f t="shared" ca="1" si="79"/>
        <v>#REF!</v>
      </c>
      <c r="CY121" s="250"/>
      <c r="CZ121" s="251">
        <f t="shared" ca="1" si="81"/>
        <v>0</v>
      </c>
      <c r="DB121" s="100">
        <f t="shared" ca="1" si="82"/>
        <v>0</v>
      </c>
      <c r="DC121" s="230">
        <f t="shared" ca="1" si="89"/>
        <v>0</v>
      </c>
    </row>
    <row r="122" spans="2:107" ht="16.149999999999999" customHeight="1" x14ac:dyDescent="0.2">
      <c r="B122" s="252" t="s">
        <v>222</v>
      </c>
      <c r="C122" s="253" t="s">
        <v>222</v>
      </c>
      <c r="D122" s="254" t="s">
        <v>222</v>
      </c>
      <c r="E122" s="522" t="s">
        <v>222</v>
      </c>
      <c r="F122" s="523" t="s">
        <v>222</v>
      </c>
      <c r="G122" s="255" t="s">
        <v>222</v>
      </c>
      <c r="H122" s="256" t="s">
        <v>222</v>
      </c>
      <c r="I122" s="257" t="s">
        <v>222</v>
      </c>
      <c r="J122" s="258" t="s">
        <v>222</v>
      </c>
      <c r="K122" s="259" t="s">
        <v>222</v>
      </c>
      <c r="L122" s="259" t="s">
        <v>222</v>
      </c>
      <c r="M122" s="259" t="s">
        <v>222</v>
      </c>
      <c r="N122" s="259" t="s">
        <v>222</v>
      </c>
      <c r="O122" s="259" t="s">
        <v>222</v>
      </c>
      <c r="P122" s="259" t="s">
        <v>222</v>
      </c>
      <c r="Q122" s="259" t="s">
        <v>222</v>
      </c>
      <c r="R122" s="259" t="s">
        <v>222</v>
      </c>
      <c r="S122" s="259" t="s">
        <v>222</v>
      </c>
      <c r="T122" s="259" t="s">
        <v>222</v>
      </c>
      <c r="U122" s="259" t="s">
        <v>222</v>
      </c>
      <c r="V122" s="259" t="s">
        <v>222</v>
      </c>
      <c r="W122" s="259" t="s">
        <v>222</v>
      </c>
      <c r="X122" s="259" t="s">
        <v>222</v>
      </c>
      <c r="Y122" s="259" t="s">
        <v>222</v>
      </c>
      <c r="Z122" s="259" t="s">
        <v>222</v>
      </c>
      <c r="AA122" s="259" t="s">
        <v>222</v>
      </c>
      <c r="AB122" s="259" t="s">
        <v>222</v>
      </c>
      <c r="AC122" s="259" t="s">
        <v>222</v>
      </c>
      <c r="AD122" s="259" t="s">
        <v>222</v>
      </c>
      <c r="AE122" s="259" t="s">
        <v>222</v>
      </c>
      <c r="AF122" s="259" t="s">
        <v>222</v>
      </c>
      <c r="AG122" s="259" t="s">
        <v>222</v>
      </c>
      <c r="AH122" s="259" t="s">
        <v>222</v>
      </c>
      <c r="AI122" s="259" t="s">
        <v>222</v>
      </c>
      <c r="AJ122" s="259" t="s">
        <v>222</v>
      </c>
      <c r="AK122" s="259" t="s">
        <v>222</v>
      </c>
      <c r="AL122" s="259" t="s">
        <v>222</v>
      </c>
      <c r="AM122" s="259" t="s">
        <v>222</v>
      </c>
      <c r="AN122" s="259" t="s">
        <v>222</v>
      </c>
      <c r="AO122" s="259" t="s">
        <v>222</v>
      </c>
      <c r="AP122" s="259" t="s">
        <v>222</v>
      </c>
      <c r="AQ122" s="259" t="s">
        <v>222</v>
      </c>
      <c r="AR122" s="259" t="s">
        <v>222</v>
      </c>
      <c r="AS122" s="259" t="s">
        <v>222</v>
      </c>
      <c r="AT122" s="259" t="s">
        <v>222</v>
      </c>
      <c r="AU122" s="259" t="s">
        <v>222</v>
      </c>
      <c r="AV122" s="259" t="s">
        <v>222</v>
      </c>
      <c r="AW122" s="259" t="s">
        <v>222</v>
      </c>
      <c r="AX122" s="259" t="s">
        <v>222</v>
      </c>
      <c r="AY122" s="259" t="s">
        <v>222</v>
      </c>
      <c r="AZ122" s="259" t="s">
        <v>222</v>
      </c>
      <c r="BA122" s="259" t="s">
        <v>222</v>
      </c>
      <c r="BB122" s="259" t="s">
        <v>222</v>
      </c>
      <c r="BC122" s="259" t="s">
        <v>222</v>
      </c>
      <c r="BD122" s="259" t="s">
        <v>222</v>
      </c>
      <c r="BE122" s="259" t="s">
        <v>222</v>
      </c>
      <c r="BF122" s="259" t="s">
        <v>222</v>
      </c>
      <c r="BG122" s="259" t="s">
        <v>222</v>
      </c>
      <c r="BH122" s="259" t="s">
        <v>222</v>
      </c>
      <c r="BI122" s="259" t="s">
        <v>222</v>
      </c>
      <c r="BJ122" s="259" t="s">
        <v>222</v>
      </c>
      <c r="BK122" s="259" t="s">
        <v>222</v>
      </c>
      <c r="BL122" s="259" t="s">
        <v>222</v>
      </c>
      <c r="BM122" s="259" t="s">
        <v>222</v>
      </c>
      <c r="BN122" s="259" t="s">
        <v>222</v>
      </c>
      <c r="BO122" s="259" t="s">
        <v>222</v>
      </c>
      <c r="BP122" s="259" t="s">
        <v>222</v>
      </c>
      <c r="BQ122" s="257" t="s">
        <v>222</v>
      </c>
      <c r="BR122" s="257" t="s">
        <v>222</v>
      </c>
      <c r="BS122" s="257" t="s">
        <v>222</v>
      </c>
      <c r="BT122" s="257" t="s">
        <v>222</v>
      </c>
      <c r="BU122" s="257" t="s">
        <v>222</v>
      </c>
      <c r="BV122" s="257" t="s">
        <v>222</v>
      </c>
      <c r="BW122" s="257" t="s">
        <v>222</v>
      </c>
      <c r="BX122" s="257" t="s">
        <v>222</v>
      </c>
      <c r="BY122" s="257" t="s">
        <v>222</v>
      </c>
      <c r="BZ122" s="257" t="s">
        <v>222</v>
      </c>
      <c r="CA122" s="257" t="s">
        <v>222</v>
      </c>
      <c r="CB122" s="257" t="s">
        <v>222</v>
      </c>
      <c r="CC122" s="257" t="s">
        <v>222</v>
      </c>
      <c r="CD122" s="257" t="s">
        <v>222</v>
      </c>
      <c r="CE122" s="257" t="s">
        <v>222</v>
      </c>
      <c r="CF122" s="257" t="s">
        <v>222</v>
      </c>
      <c r="CG122" s="257" t="s">
        <v>222</v>
      </c>
      <c r="CH122" s="257" t="s">
        <v>222</v>
      </c>
      <c r="CI122" s="257" t="s">
        <v>222</v>
      </c>
      <c r="CJ122" s="257" t="s">
        <v>222</v>
      </c>
      <c r="CK122" s="257" t="s">
        <v>222</v>
      </c>
      <c r="CM122" s="100">
        <v>29</v>
      </c>
      <c r="CN122" s="229" t="e">
        <f t="shared" si="83"/>
        <v>#REF!</v>
      </c>
      <c r="CO122" s="229" t="e">
        <f ca="1">IF(CN122&gt;0,INDIRECT(ADDRESS($CN122,7,,,#REF!)),"")</f>
        <v>#REF!</v>
      </c>
      <c r="CP122" s="229" t="e">
        <f t="shared" ca="1" si="84"/>
        <v>#REF!</v>
      </c>
      <c r="CQ122" s="230">
        <f t="shared" ca="1" si="90"/>
        <v>0</v>
      </c>
      <c r="CR122" s="227"/>
      <c r="CS122" s="248">
        <f t="shared" si="85"/>
        <v>29</v>
      </c>
      <c r="CT122" s="229" t="e">
        <f t="shared" si="86"/>
        <v>#REF!</v>
      </c>
      <c r="CU122" s="231" t="e">
        <f ca="1">IF(CT122&gt;0,INDIRECT(ADDRESS($CT122,4,,,#REF!)),"")</f>
        <v>#REF!</v>
      </c>
      <c r="CV122" s="100" t="e">
        <f t="shared" ca="1" si="87"/>
        <v>#REF!</v>
      </c>
      <c r="CW122" s="229">
        <f t="shared" ca="1" si="88"/>
        <v>29</v>
      </c>
      <c r="CX122" s="229" t="e">
        <f t="shared" ca="1" si="79"/>
        <v>#REF!</v>
      </c>
      <c r="CY122" s="250"/>
      <c r="CZ122" s="251">
        <f t="shared" ca="1" si="81"/>
        <v>0</v>
      </c>
      <c r="DB122" s="100">
        <f t="shared" ca="1" si="82"/>
        <v>0</v>
      </c>
      <c r="DC122" s="230">
        <f t="shared" ca="1" si="89"/>
        <v>0</v>
      </c>
    </row>
    <row r="123" spans="2:107" ht="16.149999999999999" customHeight="1" x14ac:dyDescent="0.2">
      <c r="B123" s="252" t="s">
        <v>222</v>
      </c>
      <c r="C123" s="253" t="s">
        <v>222</v>
      </c>
      <c r="D123" s="254" t="s">
        <v>222</v>
      </c>
      <c r="E123" s="522" t="s">
        <v>222</v>
      </c>
      <c r="F123" s="523" t="s">
        <v>222</v>
      </c>
      <c r="G123" s="255" t="s">
        <v>222</v>
      </c>
      <c r="H123" s="256" t="s">
        <v>222</v>
      </c>
      <c r="I123" s="257" t="s">
        <v>222</v>
      </c>
      <c r="J123" s="258" t="s">
        <v>222</v>
      </c>
      <c r="K123" s="259" t="s">
        <v>222</v>
      </c>
      <c r="L123" s="259" t="s">
        <v>222</v>
      </c>
      <c r="M123" s="259" t="s">
        <v>222</v>
      </c>
      <c r="N123" s="259" t="s">
        <v>222</v>
      </c>
      <c r="O123" s="259" t="s">
        <v>222</v>
      </c>
      <c r="P123" s="259" t="s">
        <v>222</v>
      </c>
      <c r="Q123" s="259" t="s">
        <v>222</v>
      </c>
      <c r="R123" s="259" t="s">
        <v>222</v>
      </c>
      <c r="S123" s="259" t="s">
        <v>222</v>
      </c>
      <c r="T123" s="259" t="s">
        <v>222</v>
      </c>
      <c r="U123" s="259" t="s">
        <v>222</v>
      </c>
      <c r="V123" s="259" t="s">
        <v>222</v>
      </c>
      <c r="W123" s="259" t="s">
        <v>222</v>
      </c>
      <c r="X123" s="259" t="s">
        <v>222</v>
      </c>
      <c r="Y123" s="259" t="s">
        <v>222</v>
      </c>
      <c r="Z123" s="259" t="s">
        <v>222</v>
      </c>
      <c r="AA123" s="259" t="s">
        <v>222</v>
      </c>
      <c r="AB123" s="259" t="s">
        <v>222</v>
      </c>
      <c r="AC123" s="259" t="s">
        <v>222</v>
      </c>
      <c r="AD123" s="259" t="s">
        <v>222</v>
      </c>
      <c r="AE123" s="259" t="s">
        <v>222</v>
      </c>
      <c r="AF123" s="259" t="s">
        <v>222</v>
      </c>
      <c r="AG123" s="259" t="s">
        <v>222</v>
      </c>
      <c r="AH123" s="259" t="s">
        <v>222</v>
      </c>
      <c r="AI123" s="259" t="s">
        <v>222</v>
      </c>
      <c r="AJ123" s="259" t="s">
        <v>222</v>
      </c>
      <c r="AK123" s="259" t="s">
        <v>222</v>
      </c>
      <c r="AL123" s="259" t="s">
        <v>222</v>
      </c>
      <c r="AM123" s="259" t="s">
        <v>222</v>
      </c>
      <c r="AN123" s="259" t="s">
        <v>222</v>
      </c>
      <c r="AO123" s="259" t="s">
        <v>222</v>
      </c>
      <c r="AP123" s="259" t="s">
        <v>222</v>
      </c>
      <c r="AQ123" s="259" t="s">
        <v>222</v>
      </c>
      <c r="AR123" s="259" t="s">
        <v>222</v>
      </c>
      <c r="AS123" s="259" t="s">
        <v>222</v>
      </c>
      <c r="AT123" s="259" t="s">
        <v>222</v>
      </c>
      <c r="AU123" s="259" t="s">
        <v>222</v>
      </c>
      <c r="AV123" s="259" t="s">
        <v>222</v>
      </c>
      <c r="AW123" s="259" t="s">
        <v>222</v>
      </c>
      <c r="AX123" s="259" t="s">
        <v>222</v>
      </c>
      <c r="AY123" s="259" t="s">
        <v>222</v>
      </c>
      <c r="AZ123" s="259" t="s">
        <v>222</v>
      </c>
      <c r="BA123" s="259" t="s">
        <v>222</v>
      </c>
      <c r="BB123" s="259" t="s">
        <v>222</v>
      </c>
      <c r="BC123" s="259" t="s">
        <v>222</v>
      </c>
      <c r="BD123" s="259" t="s">
        <v>222</v>
      </c>
      <c r="BE123" s="259" t="s">
        <v>222</v>
      </c>
      <c r="BF123" s="259" t="s">
        <v>222</v>
      </c>
      <c r="BG123" s="259" t="s">
        <v>222</v>
      </c>
      <c r="BH123" s="259" t="s">
        <v>222</v>
      </c>
      <c r="BI123" s="259" t="s">
        <v>222</v>
      </c>
      <c r="BJ123" s="259" t="s">
        <v>222</v>
      </c>
      <c r="BK123" s="259" t="s">
        <v>222</v>
      </c>
      <c r="BL123" s="259" t="s">
        <v>222</v>
      </c>
      <c r="BM123" s="259" t="s">
        <v>222</v>
      </c>
      <c r="BN123" s="259" t="s">
        <v>222</v>
      </c>
      <c r="BO123" s="259" t="s">
        <v>222</v>
      </c>
      <c r="BP123" s="259" t="s">
        <v>222</v>
      </c>
      <c r="BQ123" s="257" t="s">
        <v>222</v>
      </c>
      <c r="BR123" s="257" t="s">
        <v>222</v>
      </c>
      <c r="BS123" s="257" t="s">
        <v>222</v>
      </c>
      <c r="BT123" s="257" t="s">
        <v>222</v>
      </c>
      <c r="BU123" s="257" t="s">
        <v>222</v>
      </c>
      <c r="BV123" s="257" t="s">
        <v>222</v>
      </c>
      <c r="BW123" s="257" t="s">
        <v>222</v>
      </c>
      <c r="BX123" s="257" t="s">
        <v>222</v>
      </c>
      <c r="BY123" s="257" t="s">
        <v>222</v>
      </c>
      <c r="BZ123" s="257" t="s">
        <v>222</v>
      </c>
      <c r="CA123" s="257" t="s">
        <v>222</v>
      </c>
      <c r="CB123" s="257" t="s">
        <v>222</v>
      </c>
      <c r="CC123" s="257" t="s">
        <v>222</v>
      </c>
      <c r="CD123" s="257" t="s">
        <v>222</v>
      </c>
      <c r="CE123" s="257" t="s">
        <v>222</v>
      </c>
      <c r="CF123" s="257" t="s">
        <v>222</v>
      </c>
      <c r="CG123" s="257" t="s">
        <v>222</v>
      </c>
      <c r="CH123" s="257" t="s">
        <v>222</v>
      </c>
      <c r="CI123" s="257" t="s">
        <v>222</v>
      </c>
      <c r="CJ123" s="257" t="s">
        <v>222</v>
      </c>
      <c r="CK123" s="257" t="s">
        <v>222</v>
      </c>
      <c r="CM123" s="100">
        <v>30</v>
      </c>
      <c r="CN123" s="229" t="e">
        <f t="shared" si="83"/>
        <v>#REF!</v>
      </c>
      <c r="CO123" s="229" t="e">
        <f ca="1">IF(CN123&gt;0,INDIRECT(ADDRESS($CN123,7,,,#REF!)),"")</f>
        <v>#REF!</v>
      </c>
      <c r="CP123" s="229" t="e">
        <f t="shared" ca="1" si="84"/>
        <v>#REF!</v>
      </c>
      <c r="CQ123" s="230">
        <f t="shared" ca="1" si="90"/>
        <v>0</v>
      </c>
      <c r="CR123" s="227"/>
      <c r="CS123" s="248">
        <f t="shared" si="85"/>
        <v>30</v>
      </c>
      <c r="CT123" s="229" t="e">
        <f t="shared" si="86"/>
        <v>#REF!</v>
      </c>
      <c r="CU123" s="231" t="e">
        <f ca="1">IF(CT123&gt;0,INDIRECT(ADDRESS($CT123,4,,,#REF!)),"")</f>
        <v>#REF!</v>
      </c>
      <c r="CV123" s="100" t="e">
        <f t="shared" ca="1" si="87"/>
        <v>#REF!</v>
      </c>
      <c r="CW123" s="229">
        <f t="shared" ca="1" si="88"/>
        <v>30</v>
      </c>
      <c r="CX123" s="229" t="e">
        <f t="shared" ca="1" si="79"/>
        <v>#REF!</v>
      </c>
      <c r="CY123" s="250"/>
      <c r="CZ123" s="251">
        <f t="shared" ca="1" si="81"/>
        <v>0</v>
      </c>
      <c r="DB123" s="100">
        <f t="shared" ca="1" si="82"/>
        <v>0</v>
      </c>
      <c r="DC123" s="230">
        <f t="shared" ca="1" si="89"/>
        <v>0</v>
      </c>
    </row>
    <row r="124" spans="2:107" ht="16.149999999999999" customHeight="1" x14ac:dyDescent="0.2">
      <c r="B124" s="252" t="s">
        <v>222</v>
      </c>
      <c r="C124" s="253" t="s">
        <v>222</v>
      </c>
      <c r="D124" s="254" t="s">
        <v>222</v>
      </c>
      <c r="E124" s="522" t="s">
        <v>222</v>
      </c>
      <c r="F124" s="523" t="s">
        <v>222</v>
      </c>
      <c r="G124" s="255" t="s">
        <v>222</v>
      </c>
      <c r="H124" s="256" t="s">
        <v>222</v>
      </c>
      <c r="I124" s="257" t="s">
        <v>222</v>
      </c>
      <c r="J124" s="258" t="s">
        <v>222</v>
      </c>
      <c r="K124" s="259" t="s">
        <v>222</v>
      </c>
      <c r="L124" s="259" t="s">
        <v>222</v>
      </c>
      <c r="M124" s="259" t="s">
        <v>222</v>
      </c>
      <c r="N124" s="259" t="s">
        <v>222</v>
      </c>
      <c r="O124" s="259" t="s">
        <v>222</v>
      </c>
      <c r="P124" s="259" t="s">
        <v>222</v>
      </c>
      <c r="Q124" s="259" t="s">
        <v>222</v>
      </c>
      <c r="R124" s="259" t="s">
        <v>222</v>
      </c>
      <c r="S124" s="259" t="s">
        <v>222</v>
      </c>
      <c r="T124" s="259" t="s">
        <v>222</v>
      </c>
      <c r="U124" s="259" t="s">
        <v>222</v>
      </c>
      <c r="V124" s="259" t="s">
        <v>222</v>
      </c>
      <c r="W124" s="259" t="s">
        <v>222</v>
      </c>
      <c r="X124" s="259" t="s">
        <v>222</v>
      </c>
      <c r="Y124" s="259" t="s">
        <v>222</v>
      </c>
      <c r="Z124" s="259" t="s">
        <v>222</v>
      </c>
      <c r="AA124" s="259" t="s">
        <v>222</v>
      </c>
      <c r="AB124" s="259" t="s">
        <v>222</v>
      </c>
      <c r="AC124" s="259" t="s">
        <v>222</v>
      </c>
      <c r="AD124" s="259" t="s">
        <v>222</v>
      </c>
      <c r="AE124" s="259" t="s">
        <v>222</v>
      </c>
      <c r="AF124" s="259" t="s">
        <v>222</v>
      </c>
      <c r="AG124" s="259" t="s">
        <v>222</v>
      </c>
      <c r="AH124" s="259" t="s">
        <v>222</v>
      </c>
      <c r="AI124" s="259" t="s">
        <v>222</v>
      </c>
      <c r="AJ124" s="259" t="s">
        <v>222</v>
      </c>
      <c r="AK124" s="259" t="s">
        <v>222</v>
      </c>
      <c r="AL124" s="259" t="s">
        <v>222</v>
      </c>
      <c r="AM124" s="259" t="s">
        <v>222</v>
      </c>
      <c r="AN124" s="259" t="s">
        <v>222</v>
      </c>
      <c r="AO124" s="259" t="s">
        <v>222</v>
      </c>
      <c r="AP124" s="259" t="s">
        <v>222</v>
      </c>
      <c r="AQ124" s="259" t="s">
        <v>222</v>
      </c>
      <c r="AR124" s="259" t="s">
        <v>222</v>
      </c>
      <c r="AS124" s="259" t="s">
        <v>222</v>
      </c>
      <c r="AT124" s="259" t="s">
        <v>222</v>
      </c>
      <c r="AU124" s="259" t="s">
        <v>222</v>
      </c>
      <c r="AV124" s="259" t="s">
        <v>222</v>
      </c>
      <c r="AW124" s="259" t="s">
        <v>222</v>
      </c>
      <c r="AX124" s="259" t="s">
        <v>222</v>
      </c>
      <c r="AY124" s="259" t="s">
        <v>222</v>
      </c>
      <c r="AZ124" s="259" t="s">
        <v>222</v>
      </c>
      <c r="BA124" s="259" t="s">
        <v>222</v>
      </c>
      <c r="BB124" s="259" t="s">
        <v>222</v>
      </c>
      <c r="BC124" s="259" t="s">
        <v>222</v>
      </c>
      <c r="BD124" s="259" t="s">
        <v>222</v>
      </c>
      <c r="BE124" s="259" t="s">
        <v>222</v>
      </c>
      <c r="BF124" s="259" t="s">
        <v>222</v>
      </c>
      <c r="BG124" s="259" t="s">
        <v>222</v>
      </c>
      <c r="BH124" s="259" t="s">
        <v>222</v>
      </c>
      <c r="BI124" s="259" t="s">
        <v>222</v>
      </c>
      <c r="BJ124" s="259" t="s">
        <v>222</v>
      </c>
      <c r="BK124" s="259" t="s">
        <v>222</v>
      </c>
      <c r="BL124" s="259" t="s">
        <v>222</v>
      </c>
      <c r="BM124" s="259" t="s">
        <v>222</v>
      </c>
      <c r="BN124" s="259" t="s">
        <v>222</v>
      </c>
      <c r="BO124" s="259" t="s">
        <v>222</v>
      </c>
      <c r="BP124" s="259" t="s">
        <v>222</v>
      </c>
      <c r="BQ124" s="257" t="s">
        <v>222</v>
      </c>
      <c r="BR124" s="257" t="s">
        <v>222</v>
      </c>
      <c r="BS124" s="257" t="s">
        <v>222</v>
      </c>
      <c r="BT124" s="257" t="s">
        <v>222</v>
      </c>
      <c r="BU124" s="257" t="s">
        <v>222</v>
      </c>
      <c r="BV124" s="257" t="s">
        <v>222</v>
      </c>
      <c r="BW124" s="257" t="s">
        <v>222</v>
      </c>
      <c r="BX124" s="257" t="s">
        <v>222</v>
      </c>
      <c r="BY124" s="257" t="s">
        <v>222</v>
      </c>
      <c r="BZ124" s="257" t="s">
        <v>222</v>
      </c>
      <c r="CA124" s="257" t="s">
        <v>222</v>
      </c>
      <c r="CB124" s="257" t="s">
        <v>222</v>
      </c>
      <c r="CC124" s="257" t="s">
        <v>222</v>
      </c>
      <c r="CD124" s="257" t="s">
        <v>222</v>
      </c>
      <c r="CE124" s="257" t="s">
        <v>222</v>
      </c>
      <c r="CF124" s="257" t="s">
        <v>222</v>
      </c>
      <c r="CG124" s="257" t="s">
        <v>222</v>
      </c>
      <c r="CH124" s="257" t="s">
        <v>222</v>
      </c>
      <c r="CI124" s="257" t="s">
        <v>222</v>
      </c>
      <c r="CJ124" s="257" t="s">
        <v>222</v>
      </c>
      <c r="CK124" s="257" t="s">
        <v>222</v>
      </c>
      <c r="CM124" s="100">
        <v>31</v>
      </c>
      <c r="CN124" s="229" t="e">
        <f t="shared" si="83"/>
        <v>#REF!</v>
      </c>
      <c r="CO124" s="229" t="e">
        <f ca="1">IF(CN124&gt;0,INDIRECT(ADDRESS($CN124,7,,,#REF!)),"")</f>
        <v>#REF!</v>
      </c>
      <c r="CP124" s="229" t="e">
        <f t="shared" ca="1" si="84"/>
        <v>#REF!</v>
      </c>
      <c r="CQ124" s="230">
        <f t="shared" ca="1" si="90"/>
        <v>0</v>
      </c>
      <c r="CR124" s="227"/>
      <c r="CS124" s="248">
        <f t="shared" si="85"/>
        <v>31</v>
      </c>
      <c r="CT124" s="229" t="e">
        <f t="shared" si="86"/>
        <v>#REF!</v>
      </c>
      <c r="CU124" s="231" t="e">
        <f ca="1">IF(CT124&gt;0,INDIRECT(ADDRESS($CT124,4,,,#REF!)),"")</f>
        <v>#REF!</v>
      </c>
      <c r="CV124" s="100" t="e">
        <f t="shared" ca="1" si="87"/>
        <v>#REF!</v>
      </c>
      <c r="CW124" s="229">
        <f t="shared" ca="1" si="88"/>
        <v>31</v>
      </c>
      <c r="CX124" s="229" t="e">
        <f t="shared" ca="1" si="79"/>
        <v>#REF!</v>
      </c>
      <c r="CY124" s="250"/>
      <c r="CZ124" s="251">
        <f t="shared" ca="1" si="81"/>
        <v>0</v>
      </c>
      <c r="DB124" s="100">
        <f t="shared" ca="1" si="82"/>
        <v>0</v>
      </c>
      <c r="DC124" s="230">
        <f t="shared" ca="1" si="89"/>
        <v>0</v>
      </c>
    </row>
    <row r="125" spans="2:107" ht="16.149999999999999" customHeight="1" x14ac:dyDescent="0.2">
      <c r="B125" s="252" t="s">
        <v>222</v>
      </c>
      <c r="C125" s="253" t="s">
        <v>222</v>
      </c>
      <c r="D125" s="254" t="s">
        <v>222</v>
      </c>
      <c r="E125" s="522" t="s">
        <v>222</v>
      </c>
      <c r="F125" s="523" t="s">
        <v>222</v>
      </c>
      <c r="G125" s="255" t="s">
        <v>222</v>
      </c>
      <c r="H125" s="256" t="s">
        <v>222</v>
      </c>
      <c r="I125" s="257" t="s">
        <v>222</v>
      </c>
      <c r="J125" s="258" t="s">
        <v>222</v>
      </c>
      <c r="K125" s="259" t="s">
        <v>222</v>
      </c>
      <c r="L125" s="259" t="s">
        <v>222</v>
      </c>
      <c r="M125" s="259" t="s">
        <v>222</v>
      </c>
      <c r="N125" s="259" t="s">
        <v>222</v>
      </c>
      <c r="O125" s="259" t="s">
        <v>222</v>
      </c>
      <c r="P125" s="259" t="s">
        <v>222</v>
      </c>
      <c r="Q125" s="259" t="s">
        <v>222</v>
      </c>
      <c r="R125" s="259" t="s">
        <v>222</v>
      </c>
      <c r="S125" s="259" t="s">
        <v>222</v>
      </c>
      <c r="T125" s="259" t="s">
        <v>222</v>
      </c>
      <c r="U125" s="259" t="s">
        <v>222</v>
      </c>
      <c r="V125" s="259" t="s">
        <v>222</v>
      </c>
      <c r="W125" s="259" t="s">
        <v>222</v>
      </c>
      <c r="X125" s="259" t="s">
        <v>222</v>
      </c>
      <c r="Y125" s="259" t="s">
        <v>222</v>
      </c>
      <c r="Z125" s="259" t="s">
        <v>222</v>
      </c>
      <c r="AA125" s="259" t="s">
        <v>222</v>
      </c>
      <c r="AB125" s="259" t="s">
        <v>222</v>
      </c>
      <c r="AC125" s="259" t="s">
        <v>222</v>
      </c>
      <c r="AD125" s="259" t="s">
        <v>222</v>
      </c>
      <c r="AE125" s="259" t="s">
        <v>222</v>
      </c>
      <c r="AF125" s="259" t="s">
        <v>222</v>
      </c>
      <c r="AG125" s="259" t="s">
        <v>222</v>
      </c>
      <c r="AH125" s="259" t="s">
        <v>222</v>
      </c>
      <c r="AI125" s="259" t="s">
        <v>222</v>
      </c>
      <c r="AJ125" s="259" t="s">
        <v>222</v>
      </c>
      <c r="AK125" s="259" t="s">
        <v>222</v>
      </c>
      <c r="AL125" s="259" t="s">
        <v>222</v>
      </c>
      <c r="AM125" s="259" t="s">
        <v>222</v>
      </c>
      <c r="AN125" s="259" t="s">
        <v>222</v>
      </c>
      <c r="AO125" s="259" t="s">
        <v>222</v>
      </c>
      <c r="AP125" s="259" t="s">
        <v>222</v>
      </c>
      <c r="AQ125" s="259" t="s">
        <v>222</v>
      </c>
      <c r="AR125" s="259" t="s">
        <v>222</v>
      </c>
      <c r="AS125" s="259" t="s">
        <v>222</v>
      </c>
      <c r="AT125" s="259" t="s">
        <v>222</v>
      </c>
      <c r="AU125" s="259" t="s">
        <v>222</v>
      </c>
      <c r="AV125" s="259" t="s">
        <v>222</v>
      </c>
      <c r="AW125" s="259" t="s">
        <v>222</v>
      </c>
      <c r="AX125" s="259" t="s">
        <v>222</v>
      </c>
      <c r="AY125" s="259" t="s">
        <v>222</v>
      </c>
      <c r="AZ125" s="259" t="s">
        <v>222</v>
      </c>
      <c r="BA125" s="259" t="s">
        <v>222</v>
      </c>
      <c r="BB125" s="259" t="s">
        <v>222</v>
      </c>
      <c r="BC125" s="259" t="s">
        <v>222</v>
      </c>
      <c r="BD125" s="259" t="s">
        <v>222</v>
      </c>
      <c r="BE125" s="259" t="s">
        <v>222</v>
      </c>
      <c r="BF125" s="259" t="s">
        <v>222</v>
      </c>
      <c r="BG125" s="259" t="s">
        <v>222</v>
      </c>
      <c r="BH125" s="259" t="s">
        <v>222</v>
      </c>
      <c r="BI125" s="259" t="s">
        <v>222</v>
      </c>
      <c r="BJ125" s="259" t="s">
        <v>222</v>
      </c>
      <c r="BK125" s="259" t="s">
        <v>222</v>
      </c>
      <c r="BL125" s="259" t="s">
        <v>222</v>
      </c>
      <c r="BM125" s="259" t="s">
        <v>222</v>
      </c>
      <c r="BN125" s="259" t="s">
        <v>222</v>
      </c>
      <c r="BO125" s="259" t="s">
        <v>222</v>
      </c>
      <c r="BP125" s="259" t="s">
        <v>222</v>
      </c>
      <c r="BQ125" s="257" t="s">
        <v>222</v>
      </c>
      <c r="BR125" s="257" t="s">
        <v>222</v>
      </c>
      <c r="BS125" s="257" t="s">
        <v>222</v>
      </c>
      <c r="BT125" s="257" t="s">
        <v>222</v>
      </c>
      <c r="BU125" s="257" t="s">
        <v>222</v>
      </c>
      <c r="BV125" s="257" t="s">
        <v>222</v>
      </c>
      <c r="BW125" s="257" t="s">
        <v>222</v>
      </c>
      <c r="BX125" s="257" t="s">
        <v>222</v>
      </c>
      <c r="BY125" s="257" t="s">
        <v>222</v>
      </c>
      <c r="BZ125" s="257" t="s">
        <v>222</v>
      </c>
      <c r="CA125" s="257" t="s">
        <v>222</v>
      </c>
      <c r="CB125" s="257" t="s">
        <v>222</v>
      </c>
      <c r="CC125" s="257" t="s">
        <v>222</v>
      </c>
      <c r="CD125" s="257" t="s">
        <v>222</v>
      </c>
      <c r="CE125" s="257" t="s">
        <v>222</v>
      </c>
      <c r="CF125" s="257" t="s">
        <v>222</v>
      </c>
      <c r="CG125" s="257" t="s">
        <v>222</v>
      </c>
      <c r="CH125" s="257" t="s">
        <v>222</v>
      </c>
      <c r="CI125" s="257" t="s">
        <v>222</v>
      </c>
      <c r="CJ125" s="257" t="s">
        <v>222</v>
      </c>
      <c r="CK125" s="257" t="s">
        <v>222</v>
      </c>
      <c r="CM125" s="100">
        <v>32</v>
      </c>
      <c r="CN125" s="229" t="e">
        <f t="shared" si="83"/>
        <v>#REF!</v>
      </c>
      <c r="CO125" s="229" t="e">
        <f ca="1">IF(CN125&gt;0,INDIRECT(ADDRESS($CN125,7,,,#REF!)),"")</f>
        <v>#REF!</v>
      </c>
      <c r="CP125" s="229" t="e">
        <f t="shared" ca="1" si="84"/>
        <v>#REF!</v>
      </c>
      <c r="CQ125" s="230">
        <f t="shared" ca="1" si="90"/>
        <v>0</v>
      </c>
      <c r="CR125" s="227"/>
      <c r="CS125" s="248">
        <f t="shared" si="85"/>
        <v>32</v>
      </c>
      <c r="CT125" s="229" t="e">
        <f t="shared" si="86"/>
        <v>#REF!</v>
      </c>
      <c r="CU125" s="231" t="e">
        <f ca="1">IF(CT125&gt;0,INDIRECT(ADDRESS($CT125,4,,,#REF!)),"")</f>
        <v>#REF!</v>
      </c>
      <c r="CV125" s="100" t="e">
        <f t="shared" ca="1" si="87"/>
        <v>#REF!</v>
      </c>
      <c r="CW125" s="229">
        <f t="shared" ca="1" si="88"/>
        <v>32</v>
      </c>
      <c r="CX125" s="229" t="e">
        <f t="shared" ca="1" si="79"/>
        <v>#REF!</v>
      </c>
      <c r="CY125" s="250"/>
      <c r="CZ125" s="251">
        <f t="shared" ca="1" si="81"/>
        <v>0</v>
      </c>
      <c r="DB125" s="100">
        <f t="shared" ca="1" si="82"/>
        <v>0</v>
      </c>
      <c r="DC125" s="230">
        <f t="shared" ca="1" si="89"/>
        <v>0</v>
      </c>
    </row>
    <row r="126" spans="2:107" ht="16.149999999999999" customHeight="1" x14ac:dyDescent="0.2">
      <c r="B126" s="252" t="s">
        <v>222</v>
      </c>
      <c r="C126" s="253" t="s">
        <v>222</v>
      </c>
      <c r="D126" s="254" t="s">
        <v>222</v>
      </c>
      <c r="E126" s="522" t="s">
        <v>222</v>
      </c>
      <c r="F126" s="523" t="s">
        <v>222</v>
      </c>
      <c r="G126" s="255" t="s">
        <v>222</v>
      </c>
      <c r="H126" s="256" t="s">
        <v>222</v>
      </c>
      <c r="I126" s="257" t="s">
        <v>222</v>
      </c>
      <c r="J126" s="258" t="s">
        <v>222</v>
      </c>
      <c r="K126" s="259" t="s">
        <v>222</v>
      </c>
      <c r="L126" s="259" t="s">
        <v>222</v>
      </c>
      <c r="M126" s="259" t="s">
        <v>222</v>
      </c>
      <c r="N126" s="259" t="s">
        <v>222</v>
      </c>
      <c r="O126" s="259" t="s">
        <v>222</v>
      </c>
      <c r="P126" s="259" t="s">
        <v>222</v>
      </c>
      <c r="Q126" s="259" t="s">
        <v>222</v>
      </c>
      <c r="R126" s="259" t="s">
        <v>222</v>
      </c>
      <c r="S126" s="259" t="s">
        <v>222</v>
      </c>
      <c r="T126" s="259" t="s">
        <v>222</v>
      </c>
      <c r="U126" s="259" t="s">
        <v>222</v>
      </c>
      <c r="V126" s="259" t="s">
        <v>222</v>
      </c>
      <c r="W126" s="259" t="s">
        <v>222</v>
      </c>
      <c r="X126" s="259" t="s">
        <v>222</v>
      </c>
      <c r="Y126" s="259" t="s">
        <v>222</v>
      </c>
      <c r="Z126" s="259" t="s">
        <v>222</v>
      </c>
      <c r="AA126" s="259" t="s">
        <v>222</v>
      </c>
      <c r="AB126" s="259" t="s">
        <v>222</v>
      </c>
      <c r="AC126" s="259" t="s">
        <v>222</v>
      </c>
      <c r="AD126" s="259" t="s">
        <v>222</v>
      </c>
      <c r="AE126" s="259" t="s">
        <v>222</v>
      </c>
      <c r="AF126" s="259" t="s">
        <v>222</v>
      </c>
      <c r="AG126" s="259" t="s">
        <v>222</v>
      </c>
      <c r="AH126" s="259" t="s">
        <v>222</v>
      </c>
      <c r="AI126" s="259" t="s">
        <v>222</v>
      </c>
      <c r="AJ126" s="259" t="s">
        <v>222</v>
      </c>
      <c r="AK126" s="259" t="s">
        <v>222</v>
      </c>
      <c r="AL126" s="259" t="s">
        <v>222</v>
      </c>
      <c r="AM126" s="259" t="s">
        <v>222</v>
      </c>
      <c r="AN126" s="259" t="s">
        <v>222</v>
      </c>
      <c r="AO126" s="259" t="s">
        <v>222</v>
      </c>
      <c r="AP126" s="259" t="s">
        <v>222</v>
      </c>
      <c r="AQ126" s="259" t="s">
        <v>222</v>
      </c>
      <c r="AR126" s="259" t="s">
        <v>222</v>
      </c>
      <c r="AS126" s="259" t="s">
        <v>222</v>
      </c>
      <c r="AT126" s="259" t="s">
        <v>222</v>
      </c>
      <c r="AU126" s="259" t="s">
        <v>222</v>
      </c>
      <c r="AV126" s="259" t="s">
        <v>222</v>
      </c>
      <c r="AW126" s="259" t="s">
        <v>222</v>
      </c>
      <c r="AX126" s="259" t="s">
        <v>222</v>
      </c>
      <c r="AY126" s="259" t="s">
        <v>222</v>
      </c>
      <c r="AZ126" s="259" t="s">
        <v>222</v>
      </c>
      <c r="BA126" s="259" t="s">
        <v>222</v>
      </c>
      <c r="BB126" s="259" t="s">
        <v>222</v>
      </c>
      <c r="BC126" s="259" t="s">
        <v>222</v>
      </c>
      <c r="BD126" s="259" t="s">
        <v>222</v>
      </c>
      <c r="BE126" s="259" t="s">
        <v>222</v>
      </c>
      <c r="BF126" s="259" t="s">
        <v>222</v>
      </c>
      <c r="BG126" s="259" t="s">
        <v>222</v>
      </c>
      <c r="BH126" s="259" t="s">
        <v>222</v>
      </c>
      <c r="BI126" s="259" t="s">
        <v>222</v>
      </c>
      <c r="BJ126" s="259" t="s">
        <v>222</v>
      </c>
      <c r="BK126" s="259" t="s">
        <v>222</v>
      </c>
      <c r="BL126" s="259" t="s">
        <v>222</v>
      </c>
      <c r="BM126" s="259" t="s">
        <v>222</v>
      </c>
      <c r="BN126" s="259" t="s">
        <v>222</v>
      </c>
      <c r="BO126" s="259" t="s">
        <v>222</v>
      </c>
      <c r="BP126" s="259" t="s">
        <v>222</v>
      </c>
      <c r="BQ126" s="257" t="s">
        <v>222</v>
      </c>
      <c r="BR126" s="257" t="s">
        <v>222</v>
      </c>
      <c r="BS126" s="257" t="s">
        <v>222</v>
      </c>
      <c r="BT126" s="257" t="s">
        <v>222</v>
      </c>
      <c r="BU126" s="257" t="s">
        <v>222</v>
      </c>
      <c r="BV126" s="257" t="s">
        <v>222</v>
      </c>
      <c r="BW126" s="257" t="s">
        <v>222</v>
      </c>
      <c r="BX126" s="257" t="s">
        <v>222</v>
      </c>
      <c r="BY126" s="257" t="s">
        <v>222</v>
      </c>
      <c r="BZ126" s="257" t="s">
        <v>222</v>
      </c>
      <c r="CA126" s="257" t="s">
        <v>222</v>
      </c>
      <c r="CB126" s="257" t="s">
        <v>222</v>
      </c>
      <c r="CC126" s="257" t="s">
        <v>222</v>
      </c>
      <c r="CD126" s="257" t="s">
        <v>222</v>
      </c>
      <c r="CE126" s="257" t="s">
        <v>222</v>
      </c>
      <c r="CF126" s="257" t="s">
        <v>222</v>
      </c>
      <c r="CG126" s="257" t="s">
        <v>222</v>
      </c>
      <c r="CH126" s="257" t="s">
        <v>222</v>
      </c>
      <c r="CI126" s="257" t="s">
        <v>222</v>
      </c>
      <c r="CJ126" s="257" t="s">
        <v>222</v>
      </c>
      <c r="CK126" s="257" t="s">
        <v>222</v>
      </c>
      <c r="CM126" s="100">
        <v>33</v>
      </c>
      <c r="CN126" s="229" t="e">
        <f t="shared" si="83"/>
        <v>#REF!</v>
      </c>
      <c r="CO126" s="229" t="e">
        <f ca="1">IF(CN126&gt;0,INDIRECT(ADDRESS($CN126,7,,,#REF!)),"")</f>
        <v>#REF!</v>
      </c>
      <c r="CP126" s="229" t="e">
        <f t="shared" ca="1" si="84"/>
        <v>#REF!</v>
      </c>
      <c r="CQ126" s="230">
        <f t="shared" ca="1" si="90"/>
        <v>0</v>
      </c>
      <c r="CR126" s="227"/>
      <c r="CS126" s="248">
        <f t="shared" si="85"/>
        <v>33</v>
      </c>
      <c r="CT126" s="229" t="e">
        <f t="shared" si="86"/>
        <v>#REF!</v>
      </c>
      <c r="CU126" s="231" t="e">
        <f ca="1">IF(CT126&gt;0,INDIRECT(ADDRESS($CT126,4,,,#REF!)),"")</f>
        <v>#REF!</v>
      </c>
      <c r="CV126" s="100" t="e">
        <f t="shared" ca="1" si="87"/>
        <v>#REF!</v>
      </c>
      <c r="CW126" s="229">
        <f t="shared" ca="1" si="88"/>
        <v>33</v>
      </c>
      <c r="CX126" s="229" t="e">
        <f t="shared" ca="1" si="79"/>
        <v>#REF!</v>
      </c>
      <c r="CY126" s="250"/>
      <c r="CZ126" s="251">
        <f t="shared" ca="1" si="81"/>
        <v>0</v>
      </c>
      <c r="DB126" s="100">
        <f t="shared" ca="1" si="82"/>
        <v>0</v>
      </c>
      <c r="DC126" s="230">
        <f t="shared" ca="1" si="89"/>
        <v>0</v>
      </c>
    </row>
    <row r="127" spans="2:107" ht="16.149999999999999" customHeight="1" x14ac:dyDescent="0.2">
      <c r="B127" s="252" t="s">
        <v>222</v>
      </c>
      <c r="C127" s="253" t="s">
        <v>222</v>
      </c>
      <c r="D127" s="254" t="s">
        <v>222</v>
      </c>
      <c r="E127" s="522" t="s">
        <v>222</v>
      </c>
      <c r="F127" s="523" t="s">
        <v>222</v>
      </c>
      <c r="G127" s="255" t="s">
        <v>222</v>
      </c>
      <c r="H127" s="256" t="s">
        <v>222</v>
      </c>
      <c r="I127" s="257" t="s">
        <v>222</v>
      </c>
      <c r="J127" s="258" t="s">
        <v>222</v>
      </c>
      <c r="K127" s="259" t="s">
        <v>222</v>
      </c>
      <c r="L127" s="259" t="s">
        <v>222</v>
      </c>
      <c r="M127" s="259" t="s">
        <v>222</v>
      </c>
      <c r="N127" s="259" t="s">
        <v>222</v>
      </c>
      <c r="O127" s="259" t="s">
        <v>222</v>
      </c>
      <c r="P127" s="259" t="s">
        <v>222</v>
      </c>
      <c r="Q127" s="259" t="s">
        <v>222</v>
      </c>
      <c r="R127" s="259" t="s">
        <v>222</v>
      </c>
      <c r="S127" s="259" t="s">
        <v>222</v>
      </c>
      <c r="T127" s="259" t="s">
        <v>222</v>
      </c>
      <c r="U127" s="259" t="s">
        <v>222</v>
      </c>
      <c r="V127" s="259" t="s">
        <v>222</v>
      </c>
      <c r="W127" s="259" t="s">
        <v>222</v>
      </c>
      <c r="X127" s="259" t="s">
        <v>222</v>
      </c>
      <c r="Y127" s="259" t="s">
        <v>222</v>
      </c>
      <c r="Z127" s="259" t="s">
        <v>222</v>
      </c>
      <c r="AA127" s="259" t="s">
        <v>222</v>
      </c>
      <c r="AB127" s="259" t="s">
        <v>222</v>
      </c>
      <c r="AC127" s="259" t="s">
        <v>222</v>
      </c>
      <c r="AD127" s="259" t="s">
        <v>222</v>
      </c>
      <c r="AE127" s="259" t="s">
        <v>222</v>
      </c>
      <c r="AF127" s="259" t="s">
        <v>222</v>
      </c>
      <c r="AG127" s="259" t="s">
        <v>222</v>
      </c>
      <c r="AH127" s="259" t="s">
        <v>222</v>
      </c>
      <c r="AI127" s="259" t="s">
        <v>222</v>
      </c>
      <c r="AJ127" s="259" t="s">
        <v>222</v>
      </c>
      <c r="AK127" s="259" t="s">
        <v>222</v>
      </c>
      <c r="AL127" s="259" t="s">
        <v>222</v>
      </c>
      <c r="AM127" s="259" t="s">
        <v>222</v>
      </c>
      <c r="AN127" s="259" t="s">
        <v>222</v>
      </c>
      <c r="AO127" s="259" t="s">
        <v>222</v>
      </c>
      <c r="AP127" s="259" t="s">
        <v>222</v>
      </c>
      <c r="AQ127" s="259" t="s">
        <v>222</v>
      </c>
      <c r="AR127" s="259" t="s">
        <v>222</v>
      </c>
      <c r="AS127" s="259" t="s">
        <v>222</v>
      </c>
      <c r="AT127" s="259" t="s">
        <v>222</v>
      </c>
      <c r="AU127" s="259" t="s">
        <v>222</v>
      </c>
      <c r="AV127" s="259" t="s">
        <v>222</v>
      </c>
      <c r="AW127" s="259" t="s">
        <v>222</v>
      </c>
      <c r="AX127" s="259" t="s">
        <v>222</v>
      </c>
      <c r="AY127" s="259" t="s">
        <v>222</v>
      </c>
      <c r="AZ127" s="259" t="s">
        <v>222</v>
      </c>
      <c r="BA127" s="259" t="s">
        <v>222</v>
      </c>
      <c r="BB127" s="259" t="s">
        <v>222</v>
      </c>
      <c r="BC127" s="259" t="s">
        <v>222</v>
      </c>
      <c r="BD127" s="259" t="s">
        <v>222</v>
      </c>
      <c r="BE127" s="259" t="s">
        <v>222</v>
      </c>
      <c r="BF127" s="259" t="s">
        <v>222</v>
      </c>
      <c r="BG127" s="259" t="s">
        <v>222</v>
      </c>
      <c r="BH127" s="259" t="s">
        <v>222</v>
      </c>
      <c r="BI127" s="259" t="s">
        <v>222</v>
      </c>
      <c r="BJ127" s="259" t="s">
        <v>222</v>
      </c>
      <c r="BK127" s="259" t="s">
        <v>222</v>
      </c>
      <c r="BL127" s="259" t="s">
        <v>222</v>
      </c>
      <c r="BM127" s="259" t="s">
        <v>222</v>
      </c>
      <c r="BN127" s="259" t="s">
        <v>222</v>
      </c>
      <c r="BO127" s="259" t="s">
        <v>222</v>
      </c>
      <c r="BP127" s="259" t="s">
        <v>222</v>
      </c>
      <c r="BQ127" s="257" t="s">
        <v>222</v>
      </c>
      <c r="BR127" s="257" t="s">
        <v>222</v>
      </c>
      <c r="BS127" s="257" t="s">
        <v>222</v>
      </c>
      <c r="BT127" s="257" t="s">
        <v>222</v>
      </c>
      <c r="BU127" s="257" t="s">
        <v>222</v>
      </c>
      <c r="BV127" s="257" t="s">
        <v>222</v>
      </c>
      <c r="BW127" s="257" t="s">
        <v>222</v>
      </c>
      <c r="BX127" s="257" t="s">
        <v>222</v>
      </c>
      <c r="BY127" s="257" t="s">
        <v>222</v>
      </c>
      <c r="BZ127" s="257" t="s">
        <v>222</v>
      </c>
      <c r="CA127" s="257" t="s">
        <v>222</v>
      </c>
      <c r="CB127" s="257" t="s">
        <v>222</v>
      </c>
      <c r="CC127" s="257" t="s">
        <v>222</v>
      </c>
      <c r="CD127" s="257" t="s">
        <v>222</v>
      </c>
      <c r="CE127" s="257" t="s">
        <v>222</v>
      </c>
      <c r="CF127" s="257" t="s">
        <v>222</v>
      </c>
      <c r="CG127" s="257" t="s">
        <v>222</v>
      </c>
      <c r="CH127" s="257" t="s">
        <v>222</v>
      </c>
      <c r="CI127" s="257" t="s">
        <v>222</v>
      </c>
      <c r="CJ127" s="257" t="s">
        <v>222</v>
      </c>
      <c r="CK127" s="257" t="s">
        <v>222</v>
      </c>
      <c r="CM127" s="100">
        <v>34</v>
      </c>
      <c r="CN127" s="229" t="e">
        <f t="shared" si="83"/>
        <v>#REF!</v>
      </c>
      <c r="CO127" s="229" t="e">
        <f ca="1">IF(CN127&gt;0,INDIRECT(ADDRESS($CN127,7,,,#REF!)),"")</f>
        <v>#REF!</v>
      </c>
      <c r="CP127" s="229" t="e">
        <f t="shared" ca="1" si="84"/>
        <v>#REF!</v>
      </c>
      <c r="CQ127" s="230">
        <f t="shared" ca="1" si="90"/>
        <v>0</v>
      </c>
      <c r="CR127" s="227"/>
      <c r="CS127" s="248">
        <f t="shared" si="85"/>
        <v>34</v>
      </c>
      <c r="CT127" s="229" t="e">
        <f t="shared" si="86"/>
        <v>#REF!</v>
      </c>
      <c r="CU127" s="231" t="e">
        <f ca="1">IF(CT127&gt;0,INDIRECT(ADDRESS($CT127,4,,,#REF!)),"")</f>
        <v>#REF!</v>
      </c>
      <c r="CV127" s="100" t="e">
        <f t="shared" ca="1" si="87"/>
        <v>#REF!</v>
      </c>
      <c r="CW127" s="229">
        <f t="shared" ca="1" si="88"/>
        <v>34</v>
      </c>
      <c r="CX127" s="229" t="e">
        <f t="shared" ca="1" si="79"/>
        <v>#REF!</v>
      </c>
      <c r="CY127" s="250"/>
      <c r="CZ127" s="251">
        <f t="shared" ca="1" si="81"/>
        <v>0</v>
      </c>
      <c r="DB127" s="100">
        <f t="shared" ca="1" si="82"/>
        <v>0</v>
      </c>
      <c r="DC127" s="230">
        <f t="shared" ca="1" si="89"/>
        <v>0</v>
      </c>
    </row>
    <row r="128" spans="2:107" ht="16.149999999999999" customHeight="1" x14ac:dyDescent="0.2">
      <c r="B128" s="252" t="s">
        <v>222</v>
      </c>
      <c r="C128" s="253" t="s">
        <v>222</v>
      </c>
      <c r="D128" s="254" t="s">
        <v>222</v>
      </c>
      <c r="E128" s="522" t="s">
        <v>222</v>
      </c>
      <c r="F128" s="523" t="s">
        <v>222</v>
      </c>
      <c r="G128" s="255" t="s">
        <v>222</v>
      </c>
      <c r="H128" s="256" t="s">
        <v>222</v>
      </c>
      <c r="I128" s="257" t="s">
        <v>222</v>
      </c>
      <c r="J128" s="258" t="s">
        <v>222</v>
      </c>
      <c r="K128" s="259" t="s">
        <v>222</v>
      </c>
      <c r="L128" s="259" t="s">
        <v>222</v>
      </c>
      <c r="M128" s="259" t="s">
        <v>222</v>
      </c>
      <c r="N128" s="259" t="s">
        <v>222</v>
      </c>
      <c r="O128" s="259" t="s">
        <v>222</v>
      </c>
      <c r="P128" s="259" t="s">
        <v>222</v>
      </c>
      <c r="Q128" s="259" t="s">
        <v>222</v>
      </c>
      <c r="R128" s="259" t="s">
        <v>222</v>
      </c>
      <c r="S128" s="259" t="s">
        <v>222</v>
      </c>
      <c r="T128" s="259" t="s">
        <v>222</v>
      </c>
      <c r="U128" s="259" t="s">
        <v>222</v>
      </c>
      <c r="V128" s="259" t="s">
        <v>222</v>
      </c>
      <c r="W128" s="259" t="s">
        <v>222</v>
      </c>
      <c r="X128" s="259" t="s">
        <v>222</v>
      </c>
      <c r="Y128" s="259" t="s">
        <v>222</v>
      </c>
      <c r="Z128" s="259" t="s">
        <v>222</v>
      </c>
      <c r="AA128" s="259" t="s">
        <v>222</v>
      </c>
      <c r="AB128" s="259" t="s">
        <v>222</v>
      </c>
      <c r="AC128" s="259" t="s">
        <v>222</v>
      </c>
      <c r="AD128" s="259" t="s">
        <v>222</v>
      </c>
      <c r="AE128" s="259" t="s">
        <v>222</v>
      </c>
      <c r="AF128" s="259" t="s">
        <v>222</v>
      </c>
      <c r="AG128" s="259" t="s">
        <v>222</v>
      </c>
      <c r="AH128" s="259" t="s">
        <v>222</v>
      </c>
      <c r="AI128" s="259" t="s">
        <v>222</v>
      </c>
      <c r="AJ128" s="259" t="s">
        <v>222</v>
      </c>
      <c r="AK128" s="259" t="s">
        <v>222</v>
      </c>
      <c r="AL128" s="259" t="s">
        <v>222</v>
      </c>
      <c r="AM128" s="259" t="s">
        <v>222</v>
      </c>
      <c r="AN128" s="259" t="s">
        <v>222</v>
      </c>
      <c r="AO128" s="259" t="s">
        <v>222</v>
      </c>
      <c r="AP128" s="259" t="s">
        <v>222</v>
      </c>
      <c r="AQ128" s="259" t="s">
        <v>222</v>
      </c>
      <c r="AR128" s="259" t="s">
        <v>222</v>
      </c>
      <c r="AS128" s="259" t="s">
        <v>222</v>
      </c>
      <c r="AT128" s="259" t="s">
        <v>222</v>
      </c>
      <c r="AU128" s="259" t="s">
        <v>222</v>
      </c>
      <c r="AV128" s="259" t="s">
        <v>222</v>
      </c>
      <c r="AW128" s="259" t="s">
        <v>222</v>
      </c>
      <c r="AX128" s="259" t="s">
        <v>222</v>
      </c>
      <c r="AY128" s="259" t="s">
        <v>222</v>
      </c>
      <c r="AZ128" s="259" t="s">
        <v>222</v>
      </c>
      <c r="BA128" s="259" t="s">
        <v>222</v>
      </c>
      <c r="BB128" s="259" t="s">
        <v>222</v>
      </c>
      <c r="BC128" s="259" t="s">
        <v>222</v>
      </c>
      <c r="BD128" s="259" t="s">
        <v>222</v>
      </c>
      <c r="BE128" s="259" t="s">
        <v>222</v>
      </c>
      <c r="BF128" s="259" t="s">
        <v>222</v>
      </c>
      <c r="BG128" s="259" t="s">
        <v>222</v>
      </c>
      <c r="BH128" s="259" t="s">
        <v>222</v>
      </c>
      <c r="BI128" s="259" t="s">
        <v>222</v>
      </c>
      <c r="BJ128" s="259" t="s">
        <v>222</v>
      </c>
      <c r="BK128" s="259" t="s">
        <v>222</v>
      </c>
      <c r="BL128" s="259" t="s">
        <v>222</v>
      </c>
      <c r="BM128" s="259" t="s">
        <v>222</v>
      </c>
      <c r="BN128" s="259" t="s">
        <v>222</v>
      </c>
      <c r="BO128" s="259" t="s">
        <v>222</v>
      </c>
      <c r="BP128" s="259" t="s">
        <v>222</v>
      </c>
      <c r="BQ128" s="257" t="s">
        <v>222</v>
      </c>
      <c r="BR128" s="257" t="s">
        <v>222</v>
      </c>
      <c r="BS128" s="257" t="s">
        <v>222</v>
      </c>
      <c r="BT128" s="257" t="s">
        <v>222</v>
      </c>
      <c r="BU128" s="257" t="s">
        <v>222</v>
      </c>
      <c r="BV128" s="257" t="s">
        <v>222</v>
      </c>
      <c r="BW128" s="257" t="s">
        <v>222</v>
      </c>
      <c r="BX128" s="257" t="s">
        <v>222</v>
      </c>
      <c r="BY128" s="257" t="s">
        <v>222</v>
      </c>
      <c r="BZ128" s="257" t="s">
        <v>222</v>
      </c>
      <c r="CA128" s="257" t="s">
        <v>222</v>
      </c>
      <c r="CB128" s="257" t="s">
        <v>222</v>
      </c>
      <c r="CC128" s="257" t="s">
        <v>222</v>
      </c>
      <c r="CD128" s="257" t="s">
        <v>222</v>
      </c>
      <c r="CE128" s="257" t="s">
        <v>222</v>
      </c>
      <c r="CF128" s="257" t="s">
        <v>222</v>
      </c>
      <c r="CG128" s="257" t="s">
        <v>222</v>
      </c>
      <c r="CH128" s="257" t="s">
        <v>222</v>
      </c>
      <c r="CI128" s="257" t="s">
        <v>222</v>
      </c>
      <c r="CJ128" s="257" t="s">
        <v>222</v>
      </c>
      <c r="CK128" s="257" t="s">
        <v>222</v>
      </c>
      <c r="CM128" s="100">
        <v>35</v>
      </c>
      <c r="CN128" s="229" t="e">
        <f t="shared" si="83"/>
        <v>#REF!</v>
      </c>
      <c r="CO128" s="229" t="e">
        <f ca="1">IF(CN128&gt;0,INDIRECT(ADDRESS($CN128,7,,,#REF!)),"")</f>
        <v>#REF!</v>
      </c>
      <c r="CP128" s="229" t="e">
        <f t="shared" ca="1" si="84"/>
        <v>#REF!</v>
      </c>
      <c r="CQ128" s="230">
        <f t="shared" ca="1" si="90"/>
        <v>0</v>
      </c>
      <c r="CR128" s="227"/>
      <c r="CS128" s="248">
        <f t="shared" si="85"/>
        <v>35</v>
      </c>
      <c r="CT128" s="229" t="e">
        <f t="shared" si="86"/>
        <v>#REF!</v>
      </c>
      <c r="CU128" s="231" t="e">
        <f ca="1">IF(CT128&gt;0,INDIRECT(ADDRESS($CT128,4,,,#REF!)),"")</f>
        <v>#REF!</v>
      </c>
      <c r="CV128" s="100" t="e">
        <f t="shared" ca="1" si="87"/>
        <v>#REF!</v>
      </c>
      <c r="CW128" s="229">
        <f t="shared" ca="1" si="88"/>
        <v>35</v>
      </c>
      <c r="CX128" s="229" t="e">
        <f t="shared" ca="1" si="79"/>
        <v>#REF!</v>
      </c>
      <c r="CY128" s="250"/>
      <c r="CZ128" s="251">
        <f t="shared" ca="1" si="81"/>
        <v>0</v>
      </c>
      <c r="DB128" s="100">
        <f t="shared" ca="1" si="82"/>
        <v>0</v>
      </c>
      <c r="DC128" s="230">
        <f t="shared" ca="1" si="89"/>
        <v>0</v>
      </c>
    </row>
    <row r="129" spans="2:107" ht="16.149999999999999" customHeight="1" x14ac:dyDescent="0.2">
      <c r="B129" s="252" t="s">
        <v>222</v>
      </c>
      <c r="C129" s="253" t="s">
        <v>222</v>
      </c>
      <c r="D129" s="254" t="s">
        <v>222</v>
      </c>
      <c r="E129" s="522" t="s">
        <v>222</v>
      </c>
      <c r="F129" s="523" t="s">
        <v>222</v>
      </c>
      <c r="G129" s="255" t="s">
        <v>222</v>
      </c>
      <c r="H129" s="256" t="s">
        <v>222</v>
      </c>
      <c r="I129" s="257" t="s">
        <v>222</v>
      </c>
      <c r="J129" s="258" t="s">
        <v>222</v>
      </c>
      <c r="K129" s="259" t="s">
        <v>222</v>
      </c>
      <c r="L129" s="259" t="s">
        <v>222</v>
      </c>
      <c r="M129" s="259" t="s">
        <v>222</v>
      </c>
      <c r="N129" s="259" t="s">
        <v>222</v>
      </c>
      <c r="O129" s="259" t="s">
        <v>222</v>
      </c>
      <c r="P129" s="259" t="s">
        <v>222</v>
      </c>
      <c r="Q129" s="259" t="s">
        <v>222</v>
      </c>
      <c r="R129" s="259" t="s">
        <v>222</v>
      </c>
      <c r="S129" s="259" t="s">
        <v>222</v>
      </c>
      <c r="T129" s="259" t="s">
        <v>222</v>
      </c>
      <c r="U129" s="259" t="s">
        <v>222</v>
      </c>
      <c r="V129" s="259" t="s">
        <v>222</v>
      </c>
      <c r="W129" s="259" t="s">
        <v>222</v>
      </c>
      <c r="X129" s="259" t="s">
        <v>222</v>
      </c>
      <c r="Y129" s="259" t="s">
        <v>222</v>
      </c>
      <c r="Z129" s="259" t="s">
        <v>222</v>
      </c>
      <c r="AA129" s="259" t="s">
        <v>222</v>
      </c>
      <c r="AB129" s="259" t="s">
        <v>222</v>
      </c>
      <c r="AC129" s="259" t="s">
        <v>222</v>
      </c>
      <c r="AD129" s="259" t="s">
        <v>222</v>
      </c>
      <c r="AE129" s="259" t="s">
        <v>222</v>
      </c>
      <c r="AF129" s="259" t="s">
        <v>222</v>
      </c>
      <c r="AG129" s="259" t="s">
        <v>222</v>
      </c>
      <c r="AH129" s="259" t="s">
        <v>222</v>
      </c>
      <c r="AI129" s="259" t="s">
        <v>222</v>
      </c>
      <c r="AJ129" s="259" t="s">
        <v>222</v>
      </c>
      <c r="AK129" s="259" t="s">
        <v>222</v>
      </c>
      <c r="AL129" s="259" t="s">
        <v>222</v>
      </c>
      <c r="AM129" s="259" t="s">
        <v>222</v>
      </c>
      <c r="AN129" s="259" t="s">
        <v>222</v>
      </c>
      <c r="AO129" s="259" t="s">
        <v>222</v>
      </c>
      <c r="AP129" s="259" t="s">
        <v>222</v>
      </c>
      <c r="AQ129" s="259" t="s">
        <v>222</v>
      </c>
      <c r="AR129" s="259" t="s">
        <v>222</v>
      </c>
      <c r="AS129" s="259" t="s">
        <v>222</v>
      </c>
      <c r="AT129" s="259" t="s">
        <v>222</v>
      </c>
      <c r="AU129" s="259" t="s">
        <v>222</v>
      </c>
      <c r="AV129" s="259" t="s">
        <v>222</v>
      </c>
      <c r="AW129" s="259" t="s">
        <v>222</v>
      </c>
      <c r="AX129" s="259" t="s">
        <v>222</v>
      </c>
      <c r="AY129" s="259" t="s">
        <v>222</v>
      </c>
      <c r="AZ129" s="259" t="s">
        <v>222</v>
      </c>
      <c r="BA129" s="259" t="s">
        <v>222</v>
      </c>
      <c r="BB129" s="259" t="s">
        <v>222</v>
      </c>
      <c r="BC129" s="259" t="s">
        <v>222</v>
      </c>
      <c r="BD129" s="259" t="s">
        <v>222</v>
      </c>
      <c r="BE129" s="259" t="s">
        <v>222</v>
      </c>
      <c r="BF129" s="259" t="s">
        <v>222</v>
      </c>
      <c r="BG129" s="259" t="s">
        <v>222</v>
      </c>
      <c r="BH129" s="259" t="s">
        <v>222</v>
      </c>
      <c r="BI129" s="259" t="s">
        <v>222</v>
      </c>
      <c r="BJ129" s="259" t="s">
        <v>222</v>
      </c>
      <c r="BK129" s="259" t="s">
        <v>222</v>
      </c>
      <c r="BL129" s="259" t="s">
        <v>222</v>
      </c>
      <c r="BM129" s="259" t="s">
        <v>222</v>
      </c>
      <c r="BN129" s="259" t="s">
        <v>222</v>
      </c>
      <c r="BO129" s="259" t="s">
        <v>222</v>
      </c>
      <c r="BP129" s="259" t="s">
        <v>222</v>
      </c>
      <c r="BQ129" s="257" t="s">
        <v>222</v>
      </c>
      <c r="BR129" s="257" t="s">
        <v>222</v>
      </c>
      <c r="BS129" s="257" t="s">
        <v>222</v>
      </c>
      <c r="BT129" s="257" t="s">
        <v>222</v>
      </c>
      <c r="BU129" s="257" t="s">
        <v>222</v>
      </c>
      <c r="BV129" s="257" t="s">
        <v>222</v>
      </c>
      <c r="BW129" s="257" t="s">
        <v>222</v>
      </c>
      <c r="BX129" s="257" t="s">
        <v>222</v>
      </c>
      <c r="BY129" s="257" t="s">
        <v>222</v>
      </c>
      <c r="BZ129" s="257" t="s">
        <v>222</v>
      </c>
      <c r="CA129" s="257" t="s">
        <v>222</v>
      </c>
      <c r="CB129" s="257" t="s">
        <v>222</v>
      </c>
      <c r="CC129" s="257" t="s">
        <v>222</v>
      </c>
      <c r="CD129" s="257" t="s">
        <v>222</v>
      </c>
      <c r="CE129" s="257" t="s">
        <v>222</v>
      </c>
      <c r="CF129" s="257" t="s">
        <v>222</v>
      </c>
      <c r="CG129" s="257" t="s">
        <v>222</v>
      </c>
      <c r="CH129" s="257" t="s">
        <v>222</v>
      </c>
      <c r="CI129" s="257" t="s">
        <v>222</v>
      </c>
      <c r="CJ129" s="257" t="s">
        <v>222</v>
      </c>
      <c r="CK129" s="257" t="s">
        <v>222</v>
      </c>
      <c r="CM129" s="100">
        <v>36</v>
      </c>
      <c r="CN129" s="229" t="e">
        <f t="shared" si="83"/>
        <v>#REF!</v>
      </c>
      <c r="CO129" s="229" t="e">
        <f ca="1">IF(CN129&gt;0,INDIRECT(ADDRESS($CN129,7,,,#REF!)),"")</f>
        <v>#REF!</v>
      </c>
      <c r="CP129" s="229" t="e">
        <f t="shared" ca="1" si="84"/>
        <v>#REF!</v>
      </c>
      <c r="CQ129" s="230">
        <f t="shared" ca="1" si="90"/>
        <v>0</v>
      </c>
      <c r="CR129" s="227"/>
      <c r="CS129" s="248">
        <f t="shared" si="85"/>
        <v>36</v>
      </c>
      <c r="CT129" s="229" t="e">
        <f t="shared" si="86"/>
        <v>#REF!</v>
      </c>
      <c r="CU129" s="231" t="e">
        <f ca="1">IF(CT129&gt;0,INDIRECT(ADDRESS($CT129,4,,,#REF!)),"")</f>
        <v>#REF!</v>
      </c>
      <c r="CV129" s="100" t="e">
        <f t="shared" ca="1" si="87"/>
        <v>#REF!</v>
      </c>
      <c r="CW129" s="229">
        <f t="shared" ca="1" si="88"/>
        <v>36</v>
      </c>
      <c r="CX129" s="229" t="e">
        <f t="shared" ca="1" si="79"/>
        <v>#REF!</v>
      </c>
      <c r="CY129" s="250"/>
      <c r="CZ129" s="251">
        <f t="shared" ca="1" si="81"/>
        <v>0</v>
      </c>
      <c r="DB129" s="100">
        <f t="shared" ca="1" si="82"/>
        <v>0</v>
      </c>
      <c r="DC129" s="230">
        <f t="shared" ca="1" si="89"/>
        <v>0</v>
      </c>
    </row>
    <row r="130" spans="2:107" ht="16.149999999999999" customHeight="1" x14ac:dyDescent="0.2">
      <c r="B130" s="252" t="s">
        <v>222</v>
      </c>
      <c r="C130" s="253" t="s">
        <v>222</v>
      </c>
      <c r="D130" s="254" t="s">
        <v>222</v>
      </c>
      <c r="E130" s="522" t="s">
        <v>222</v>
      </c>
      <c r="F130" s="523" t="s">
        <v>222</v>
      </c>
      <c r="G130" s="255" t="s">
        <v>222</v>
      </c>
      <c r="H130" s="256" t="s">
        <v>222</v>
      </c>
      <c r="I130" s="257" t="s">
        <v>222</v>
      </c>
      <c r="J130" s="258" t="s">
        <v>222</v>
      </c>
      <c r="K130" s="259" t="s">
        <v>222</v>
      </c>
      <c r="L130" s="259" t="s">
        <v>222</v>
      </c>
      <c r="M130" s="259" t="s">
        <v>222</v>
      </c>
      <c r="N130" s="259" t="s">
        <v>222</v>
      </c>
      <c r="O130" s="259" t="s">
        <v>222</v>
      </c>
      <c r="P130" s="259" t="s">
        <v>222</v>
      </c>
      <c r="Q130" s="259" t="s">
        <v>222</v>
      </c>
      <c r="R130" s="259" t="s">
        <v>222</v>
      </c>
      <c r="S130" s="259" t="s">
        <v>222</v>
      </c>
      <c r="T130" s="259" t="s">
        <v>222</v>
      </c>
      <c r="U130" s="259" t="s">
        <v>222</v>
      </c>
      <c r="V130" s="259" t="s">
        <v>222</v>
      </c>
      <c r="W130" s="259" t="s">
        <v>222</v>
      </c>
      <c r="X130" s="259" t="s">
        <v>222</v>
      </c>
      <c r="Y130" s="259" t="s">
        <v>222</v>
      </c>
      <c r="Z130" s="259" t="s">
        <v>222</v>
      </c>
      <c r="AA130" s="259" t="s">
        <v>222</v>
      </c>
      <c r="AB130" s="259" t="s">
        <v>222</v>
      </c>
      <c r="AC130" s="259" t="s">
        <v>222</v>
      </c>
      <c r="AD130" s="259" t="s">
        <v>222</v>
      </c>
      <c r="AE130" s="259" t="s">
        <v>222</v>
      </c>
      <c r="AF130" s="259" t="s">
        <v>222</v>
      </c>
      <c r="AG130" s="259" t="s">
        <v>222</v>
      </c>
      <c r="AH130" s="259" t="s">
        <v>222</v>
      </c>
      <c r="AI130" s="259" t="s">
        <v>222</v>
      </c>
      <c r="AJ130" s="259" t="s">
        <v>222</v>
      </c>
      <c r="AK130" s="259" t="s">
        <v>222</v>
      </c>
      <c r="AL130" s="259" t="s">
        <v>222</v>
      </c>
      <c r="AM130" s="259" t="s">
        <v>222</v>
      </c>
      <c r="AN130" s="259" t="s">
        <v>222</v>
      </c>
      <c r="AO130" s="259" t="s">
        <v>222</v>
      </c>
      <c r="AP130" s="259" t="s">
        <v>222</v>
      </c>
      <c r="AQ130" s="259" t="s">
        <v>222</v>
      </c>
      <c r="AR130" s="259" t="s">
        <v>222</v>
      </c>
      <c r="AS130" s="259" t="s">
        <v>222</v>
      </c>
      <c r="AT130" s="259" t="s">
        <v>222</v>
      </c>
      <c r="AU130" s="259" t="s">
        <v>222</v>
      </c>
      <c r="AV130" s="259" t="s">
        <v>222</v>
      </c>
      <c r="AW130" s="259" t="s">
        <v>222</v>
      </c>
      <c r="AX130" s="259" t="s">
        <v>222</v>
      </c>
      <c r="AY130" s="259" t="s">
        <v>222</v>
      </c>
      <c r="AZ130" s="259" t="s">
        <v>222</v>
      </c>
      <c r="BA130" s="259" t="s">
        <v>222</v>
      </c>
      <c r="BB130" s="259" t="s">
        <v>222</v>
      </c>
      <c r="BC130" s="259" t="s">
        <v>222</v>
      </c>
      <c r="BD130" s="259" t="s">
        <v>222</v>
      </c>
      <c r="BE130" s="259" t="s">
        <v>222</v>
      </c>
      <c r="BF130" s="259" t="s">
        <v>222</v>
      </c>
      <c r="BG130" s="259" t="s">
        <v>222</v>
      </c>
      <c r="BH130" s="259" t="s">
        <v>222</v>
      </c>
      <c r="BI130" s="259" t="s">
        <v>222</v>
      </c>
      <c r="BJ130" s="259" t="s">
        <v>222</v>
      </c>
      <c r="BK130" s="259" t="s">
        <v>222</v>
      </c>
      <c r="BL130" s="259" t="s">
        <v>222</v>
      </c>
      <c r="BM130" s="259" t="s">
        <v>222</v>
      </c>
      <c r="BN130" s="259" t="s">
        <v>222</v>
      </c>
      <c r="BO130" s="259" t="s">
        <v>222</v>
      </c>
      <c r="BP130" s="259" t="s">
        <v>222</v>
      </c>
      <c r="BQ130" s="257" t="s">
        <v>222</v>
      </c>
      <c r="BR130" s="257" t="s">
        <v>222</v>
      </c>
      <c r="BS130" s="257" t="s">
        <v>222</v>
      </c>
      <c r="BT130" s="257" t="s">
        <v>222</v>
      </c>
      <c r="BU130" s="257" t="s">
        <v>222</v>
      </c>
      <c r="BV130" s="257" t="s">
        <v>222</v>
      </c>
      <c r="BW130" s="257" t="s">
        <v>222</v>
      </c>
      <c r="BX130" s="257" t="s">
        <v>222</v>
      </c>
      <c r="BY130" s="257" t="s">
        <v>222</v>
      </c>
      <c r="BZ130" s="257" t="s">
        <v>222</v>
      </c>
      <c r="CA130" s="257" t="s">
        <v>222</v>
      </c>
      <c r="CB130" s="257" t="s">
        <v>222</v>
      </c>
      <c r="CC130" s="257" t="s">
        <v>222</v>
      </c>
      <c r="CD130" s="257" t="s">
        <v>222</v>
      </c>
      <c r="CE130" s="257" t="s">
        <v>222</v>
      </c>
      <c r="CF130" s="257" t="s">
        <v>222</v>
      </c>
      <c r="CG130" s="257" t="s">
        <v>222</v>
      </c>
      <c r="CH130" s="257" t="s">
        <v>222</v>
      </c>
      <c r="CI130" s="257" t="s">
        <v>222</v>
      </c>
      <c r="CJ130" s="257" t="s">
        <v>222</v>
      </c>
      <c r="CK130" s="257" t="s">
        <v>222</v>
      </c>
      <c r="CM130" s="100">
        <v>37</v>
      </c>
      <c r="CN130" s="229" t="e">
        <f t="shared" si="83"/>
        <v>#REF!</v>
      </c>
      <c r="CO130" s="229" t="e">
        <f ca="1">IF(CN130&gt;0,INDIRECT(ADDRESS($CN130,7,,,#REF!)),"")</f>
        <v>#REF!</v>
      </c>
      <c r="CP130" s="229" t="e">
        <f t="shared" ca="1" si="84"/>
        <v>#REF!</v>
      </c>
      <c r="CQ130" s="230">
        <f t="shared" ca="1" si="90"/>
        <v>0</v>
      </c>
      <c r="CR130" s="227"/>
      <c r="CS130" s="248">
        <f t="shared" si="85"/>
        <v>37</v>
      </c>
      <c r="CT130" s="229" t="e">
        <f t="shared" si="86"/>
        <v>#REF!</v>
      </c>
      <c r="CU130" s="231" t="e">
        <f ca="1">IF(CT130&gt;0,INDIRECT(ADDRESS($CT130,4,,,#REF!)),"")</f>
        <v>#REF!</v>
      </c>
      <c r="CV130" s="100" t="e">
        <f t="shared" ca="1" si="87"/>
        <v>#REF!</v>
      </c>
      <c r="CW130" s="229">
        <f t="shared" ca="1" si="88"/>
        <v>37</v>
      </c>
      <c r="CX130" s="229" t="e">
        <f t="shared" ca="1" si="79"/>
        <v>#REF!</v>
      </c>
      <c r="CY130" s="250"/>
      <c r="CZ130" s="251">
        <f t="shared" ca="1" si="81"/>
        <v>0</v>
      </c>
      <c r="DB130" s="100">
        <f t="shared" ca="1" si="82"/>
        <v>0</v>
      </c>
      <c r="DC130" s="230">
        <f t="shared" ca="1" si="89"/>
        <v>0</v>
      </c>
    </row>
    <row r="131" spans="2:107" ht="16.149999999999999" customHeight="1" x14ac:dyDescent="0.2">
      <c r="B131" s="252" t="s">
        <v>222</v>
      </c>
      <c r="C131" s="253" t="s">
        <v>222</v>
      </c>
      <c r="D131" s="254" t="s">
        <v>222</v>
      </c>
      <c r="E131" s="522" t="s">
        <v>222</v>
      </c>
      <c r="F131" s="523" t="s">
        <v>222</v>
      </c>
      <c r="G131" s="255" t="s">
        <v>222</v>
      </c>
      <c r="H131" s="256" t="s">
        <v>222</v>
      </c>
      <c r="I131" s="257" t="s">
        <v>222</v>
      </c>
      <c r="J131" s="258" t="s">
        <v>222</v>
      </c>
      <c r="K131" s="259" t="s">
        <v>222</v>
      </c>
      <c r="L131" s="259" t="s">
        <v>222</v>
      </c>
      <c r="M131" s="259" t="s">
        <v>222</v>
      </c>
      <c r="N131" s="259" t="s">
        <v>222</v>
      </c>
      <c r="O131" s="259" t="s">
        <v>222</v>
      </c>
      <c r="P131" s="259" t="s">
        <v>222</v>
      </c>
      <c r="Q131" s="259" t="s">
        <v>222</v>
      </c>
      <c r="R131" s="259" t="s">
        <v>222</v>
      </c>
      <c r="S131" s="259" t="s">
        <v>222</v>
      </c>
      <c r="T131" s="259" t="s">
        <v>222</v>
      </c>
      <c r="U131" s="259" t="s">
        <v>222</v>
      </c>
      <c r="V131" s="259" t="s">
        <v>222</v>
      </c>
      <c r="W131" s="259" t="s">
        <v>222</v>
      </c>
      <c r="X131" s="259" t="s">
        <v>222</v>
      </c>
      <c r="Y131" s="259" t="s">
        <v>222</v>
      </c>
      <c r="Z131" s="259" t="s">
        <v>222</v>
      </c>
      <c r="AA131" s="259" t="s">
        <v>222</v>
      </c>
      <c r="AB131" s="259" t="s">
        <v>222</v>
      </c>
      <c r="AC131" s="259" t="s">
        <v>222</v>
      </c>
      <c r="AD131" s="259" t="s">
        <v>222</v>
      </c>
      <c r="AE131" s="259" t="s">
        <v>222</v>
      </c>
      <c r="AF131" s="259" t="s">
        <v>222</v>
      </c>
      <c r="AG131" s="259" t="s">
        <v>222</v>
      </c>
      <c r="AH131" s="259" t="s">
        <v>222</v>
      </c>
      <c r="AI131" s="259" t="s">
        <v>222</v>
      </c>
      <c r="AJ131" s="259" t="s">
        <v>222</v>
      </c>
      <c r="AK131" s="259" t="s">
        <v>222</v>
      </c>
      <c r="AL131" s="259" t="s">
        <v>222</v>
      </c>
      <c r="AM131" s="259" t="s">
        <v>222</v>
      </c>
      <c r="AN131" s="259" t="s">
        <v>222</v>
      </c>
      <c r="AO131" s="259" t="s">
        <v>222</v>
      </c>
      <c r="AP131" s="259" t="s">
        <v>222</v>
      </c>
      <c r="AQ131" s="259" t="s">
        <v>222</v>
      </c>
      <c r="AR131" s="259" t="s">
        <v>222</v>
      </c>
      <c r="AS131" s="259" t="s">
        <v>222</v>
      </c>
      <c r="AT131" s="259" t="s">
        <v>222</v>
      </c>
      <c r="AU131" s="259" t="s">
        <v>222</v>
      </c>
      <c r="AV131" s="259" t="s">
        <v>222</v>
      </c>
      <c r="AW131" s="259" t="s">
        <v>222</v>
      </c>
      <c r="AX131" s="259" t="s">
        <v>222</v>
      </c>
      <c r="AY131" s="259" t="s">
        <v>222</v>
      </c>
      <c r="AZ131" s="259" t="s">
        <v>222</v>
      </c>
      <c r="BA131" s="259" t="s">
        <v>222</v>
      </c>
      <c r="BB131" s="259" t="s">
        <v>222</v>
      </c>
      <c r="BC131" s="259" t="s">
        <v>222</v>
      </c>
      <c r="BD131" s="259" t="s">
        <v>222</v>
      </c>
      <c r="BE131" s="259" t="s">
        <v>222</v>
      </c>
      <c r="BF131" s="259" t="s">
        <v>222</v>
      </c>
      <c r="BG131" s="259" t="s">
        <v>222</v>
      </c>
      <c r="BH131" s="259" t="s">
        <v>222</v>
      </c>
      <c r="BI131" s="259" t="s">
        <v>222</v>
      </c>
      <c r="BJ131" s="259" t="s">
        <v>222</v>
      </c>
      <c r="BK131" s="259" t="s">
        <v>222</v>
      </c>
      <c r="BL131" s="259" t="s">
        <v>222</v>
      </c>
      <c r="BM131" s="259" t="s">
        <v>222</v>
      </c>
      <c r="BN131" s="259" t="s">
        <v>222</v>
      </c>
      <c r="BO131" s="259" t="s">
        <v>222</v>
      </c>
      <c r="BP131" s="259" t="s">
        <v>222</v>
      </c>
      <c r="BQ131" s="257" t="s">
        <v>222</v>
      </c>
      <c r="BR131" s="257" t="s">
        <v>222</v>
      </c>
      <c r="BS131" s="257" t="s">
        <v>222</v>
      </c>
      <c r="BT131" s="257" t="s">
        <v>222</v>
      </c>
      <c r="BU131" s="257" t="s">
        <v>222</v>
      </c>
      <c r="BV131" s="257" t="s">
        <v>222</v>
      </c>
      <c r="BW131" s="257" t="s">
        <v>222</v>
      </c>
      <c r="BX131" s="257" t="s">
        <v>222</v>
      </c>
      <c r="BY131" s="257" t="s">
        <v>222</v>
      </c>
      <c r="BZ131" s="257" t="s">
        <v>222</v>
      </c>
      <c r="CA131" s="257" t="s">
        <v>222</v>
      </c>
      <c r="CB131" s="257" t="s">
        <v>222</v>
      </c>
      <c r="CC131" s="257" t="s">
        <v>222</v>
      </c>
      <c r="CD131" s="257" t="s">
        <v>222</v>
      </c>
      <c r="CE131" s="257" t="s">
        <v>222</v>
      </c>
      <c r="CF131" s="257" t="s">
        <v>222</v>
      </c>
      <c r="CG131" s="257" t="s">
        <v>222</v>
      </c>
      <c r="CH131" s="257" t="s">
        <v>222</v>
      </c>
      <c r="CI131" s="257" t="s">
        <v>222</v>
      </c>
      <c r="CJ131" s="257" t="s">
        <v>222</v>
      </c>
      <c r="CK131" s="257" t="s">
        <v>222</v>
      </c>
      <c r="CM131" s="100">
        <v>38</v>
      </c>
      <c r="CN131" s="229" t="e">
        <f t="shared" si="83"/>
        <v>#REF!</v>
      </c>
      <c r="CO131" s="229" t="e">
        <f ca="1">IF(CN131&gt;0,INDIRECT(ADDRESS($CN131,7,,,#REF!)),"")</f>
        <v>#REF!</v>
      </c>
      <c r="CP131" s="229" t="e">
        <f t="shared" ca="1" si="84"/>
        <v>#REF!</v>
      </c>
      <c r="CQ131" s="230">
        <f t="shared" ca="1" si="90"/>
        <v>0</v>
      </c>
      <c r="CR131" s="227"/>
      <c r="CS131" s="248">
        <f t="shared" si="85"/>
        <v>38</v>
      </c>
      <c r="CT131" s="229" t="e">
        <f t="shared" si="86"/>
        <v>#REF!</v>
      </c>
      <c r="CU131" s="231" t="e">
        <f ca="1">IF(CT131&gt;0,INDIRECT(ADDRESS($CT131,4,,,#REF!)),"")</f>
        <v>#REF!</v>
      </c>
      <c r="CV131" s="100" t="e">
        <f t="shared" ca="1" si="87"/>
        <v>#REF!</v>
      </c>
      <c r="CW131" s="229">
        <f t="shared" ca="1" si="88"/>
        <v>38</v>
      </c>
      <c r="CX131" s="229" t="e">
        <f t="shared" ca="1" si="79"/>
        <v>#REF!</v>
      </c>
      <c r="CY131" s="250"/>
      <c r="CZ131" s="251">
        <f t="shared" ca="1" si="81"/>
        <v>0</v>
      </c>
      <c r="DB131" s="100">
        <f t="shared" ca="1" si="82"/>
        <v>0</v>
      </c>
      <c r="DC131" s="230">
        <f t="shared" ca="1" si="89"/>
        <v>0</v>
      </c>
    </row>
    <row r="132" spans="2:107" ht="16.149999999999999" customHeight="1" x14ac:dyDescent="0.2">
      <c r="B132" s="252" t="s">
        <v>222</v>
      </c>
      <c r="C132" s="253" t="s">
        <v>222</v>
      </c>
      <c r="D132" s="254" t="s">
        <v>222</v>
      </c>
      <c r="E132" s="522" t="s">
        <v>222</v>
      </c>
      <c r="F132" s="523" t="s">
        <v>222</v>
      </c>
      <c r="G132" s="255" t="s">
        <v>222</v>
      </c>
      <c r="H132" s="256" t="s">
        <v>222</v>
      </c>
      <c r="I132" s="257" t="s">
        <v>222</v>
      </c>
      <c r="J132" s="258" t="s">
        <v>222</v>
      </c>
      <c r="K132" s="259" t="s">
        <v>222</v>
      </c>
      <c r="L132" s="259" t="s">
        <v>222</v>
      </c>
      <c r="M132" s="259" t="s">
        <v>222</v>
      </c>
      <c r="N132" s="259" t="s">
        <v>222</v>
      </c>
      <c r="O132" s="259" t="s">
        <v>222</v>
      </c>
      <c r="P132" s="259" t="s">
        <v>222</v>
      </c>
      <c r="Q132" s="259" t="s">
        <v>222</v>
      </c>
      <c r="R132" s="259" t="s">
        <v>222</v>
      </c>
      <c r="S132" s="259" t="s">
        <v>222</v>
      </c>
      <c r="T132" s="259" t="s">
        <v>222</v>
      </c>
      <c r="U132" s="259" t="s">
        <v>222</v>
      </c>
      <c r="V132" s="259" t="s">
        <v>222</v>
      </c>
      <c r="W132" s="259" t="s">
        <v>222</v>
      </c>
      <c r="X132" s="259" t="s">
        <v>222</v>
      </c>
      <c r="Y132" s="259" t="s">
        <v>222</v>
      </c>
      <c r="Z132" s="259" t="s">
        <v>222</v>
      </c>
      <c r="AA132" s="259" t="s">
        <v>222</v>
      </c>
      <c r="AB132" s="259" t="s">
        <v>222</v>
      </c>
      <c r="AC132" s="259" t="s">
        <v>222</v>
      </c>
      <c r="AD132" s="259" t="s">
        <v>222</v>
      </c>
      <c r="AE132" s="259" t="s">
        <v>222</v>
      </c>
      <c r="AF132" s="259" t="s">
        <v>222</v>
      </c>
      <c r="AG132" s="259" t="s">
        <v>222</v>
      </c>
      <c r="AH132" s="259" t="s">
        <v>222</v>
      </c>
      <c r="AI132" s="259" t="s">
        <v>222</v>
      </c>
      <c r="AJ132" s="259" t="s">
        <v>222</v>
      </c>
      <c r="AK132" s="259" t="s">
        <v>222</v>
      </c>
      <c r="AL132" s="259" t="s">
        <v>222</v>
      </c>
      <c r="AM132" s="259" t="s">
        <v>222</v>
      </c>
      <c r="AN132" s="259" t="s">
        <v>222</v>
      </c>
      <c r="AO132" s="259" t="s">
        <v>222</v>
      </c>
      <c r="AP132" s="259" t="s">
        <v>222</v>
      </c>
      <c r="AQ132" s="259" t="s">
        <v>222</v>
      </c>
      <c r="AR132" s="259" t="s">
        <v>222</v>
      </c>
      <c r="AS132" s="259" t="s">
        <v>222</v>
      </c>
      <c r="AT132" s="259" t="s">
        <v>222</v>
      </c>
      <c r="AU132" s="259" t="s">
        <v>222</v>
      </c>
      <c r="AV132" s="259" t="s">
        <v>222</v>
      </c>
      <c r="AW132" s="259" t="s">
        <v>222</v>
      </c>
      <c r="AX132" s="259" t="s">
        <v>222</v>
      </c>
      <c r="AY132" s="259" t="s">
        <v>222</v>
      </c>
      <c r="AZ132" s="259" t="s">
        <v>222</v>
      </c>
      <c r="BA132" s="259" t="s">
        <v>222</v>
      </c>
      <c r="BB132" s="259" t="s">
        <v>222</v>
      </c>
      <c r="BC132" s="259" t="s">
        <v>222</v>
      </c>
      <c r="BD132" s="259" t="s">
        <v>222</v>
      </c>
      <c r="BE132" s="259" t="s">
        <v>222</v>
      </c>
      <c r="BF132" s="259" t="s">
        <v>222</v>
      </c>
      <c r="BG132" s="259" t="s">
        <v>222</v>
      </c>
      <c r="BH132" s="259" t="s">
        <v>222</v>
      </c>
      <c r="BI132" s="259" t="s">
        <v>222</v>
      </c>
      <c r="BJ132" s="259" t="s">
        <v>222</v>
      </c>
      <c r="BK132" s="259" t="s">
        <v>222</v>
      </c>
      <c r="BL132" s="259" t="s">
        <v>222</v>
      </c>
      <c r="BM132" s="259" t="s">
        <v>222</v>
      </c>
      <c r="BN132" s="259" t="s">
        <v>222</v>
      </c>
      <c r="BO132" s="259" t="s">
        <v>222</v>
      </c>
      <c r="BP132" s="259" t="s">
        <v>222</v>
      </c>
      <c r="BQ132" s="257" t="s">
        <v>222</v>
      </c>
      <c r="BR132" s="257" t="s">
        <v>222</v>
      </c>
      <c r="BS132" s="257" t="s">
        <v>222</v>
      </c>
      <c r="BT132" s="257" t="s">
        <v>222</v>
      </c>
      <c r="BU132" s="257" t="s">
        <v>222</v>
      </c>
      <c r="BV132" s="257" t="s">
        <v>222</v>
      </c>
      <c r="BW132" s="257" t="s">
        <v>222</v>
      </c>
      <c r="BX132" s="257" t="s">
        <v>222</v>
      </c>
      <c r="BY132" s="257" t="s">
        <v>222</v>
      </c>
      <c r="BZ132" s="257" t="s">
        <v>222</v>
      </c>
      <c r="CA132" s="257" t="s">
        <v>222</v>
      </c>
      <c r="CB132" s="257" t="s">
        <v>222</v>
      </c>
      <c r="CC132" s="257" t="s">
        <v>222</v>
      </c>
      <c r="CD132" s="257" t="s">
        <v>222</v>
      </c>
      <c r="CE132" s="257" t="s">
        <v>222</v>
      </c>
      <c r="CF132" s="257" t="s">
        <v>222</v>
      </c>
      <c r="CG132" s="257" t="s">
        <v>222</v>
      </c>
      <c r="CH132" s="257" t="s">
        <v>222</v>
      </c>
      <c r="CI132" s="257" t="s">
        <v>222</v>
      </c>
      <c r="CJ132" s="257" t="s">
        <v>222</v>
      </c>
      <c r="CK132" s="257" t="s">
        <v>222</v>
      </c>
      <c r="CM132" s="100">
        <v>39</v>
      </c>
      <c r="CN132" s="229" t="e">
        <f t="shared" si="83"/>
        <v>#REF!</v>
      </c>
      <c r="CO132" s="229" t="e">
        <f ca="1">IF(CN132&gt;0,INDIRECT(ADDRESS($CN132,7,,,#REF!)),"")</f>
        <v>#REF!</v>
      </c>
      <c r="CP132" s="229" t="e">
        <f t="shared" ca="1" si="84"/>
        <v>#REF!</v>
      </c>
      <c r="CQ132" s="230">
        <f t="shared" ca="1" si="90"/>
        <v>0</v>
      </c>
      <c r="CR132" s="227"/>
      <c r="CS132" s="248">
        <f t="shared" si="85"/>
        <v>39</v>
      </c>
      <c r="CT132" s="229" t="e">
        <f t="shared" si="86"/>
        <v>#REF!</v>
      </c>
      <c r="CU132" s="231" t="e">
        <f ca="1">IF(CT132&gt;0,INDIRECT(ADDRESS($CT132,4,,,#REF!)),"")</f>
        <v>#REF!</v>
      </c>
      <c r="CV132" s="100" t="e">
        <f t="shared" ca="1" si="87"/>
        <v>#REF!</v>
      </c>
      <c r="CW132" s="229">
        <f t="shared" ca="1" si="88"/>
        <v>39</v>
      </c>
      <c r="CX132" s="229" t="e">
        <f t="shared" ca="1" si="79"/>
        <v>#REF!</v>
      </c>
      <c r="CY132" s="250"/>
      <c r="CZ132" s="251">
        <f t="shared" ca="1" si="81"/>
        <v>0</v>
      </c>
      <c r="DB132" s="100">
        <f t="shared" ca="1" si="82"/>
        <v>0</v>
      </c>
      <c r="DC132" s="230">
        <f t="shared" ca="1" si="89"/>
        <v>0</v>
      </c>
    </row>
    <row r="133" spans="2:107" ht="16.149999999999999" customHeight="1" x14ac:dyDescent="0.2">
      <c r="B133" s="252" t="s">
        <v>222</v>
      </c>
      <c r="C133" s="253" t="s">
        <v>222</v>
      </c>
      <c r="D133" s="254" t="s">
        <v>222</v>
      </c>
      <c r="E133" s="522" t="s">
        <v>222</v>
      </c>
      <c r="F133" s="523" t="s">
        <v>222</v>
      </c>
      <c r="G133" s="255" t="s">
        <v>222</v>
      </c>
      <c r="H133" s="256" t="s">
        <v>222</v>
      </c>
      <c r="I133" s="257" t="s">
        <v>222</v>
      </c>
      <c r="J133" s="258" t="s">
        <v>222</v>
      </c>
      <c r="K133" s="259" t="s">
        <v>222</v>
      </c>
      <c r="L133" s="259" t="s">
        <v>222</v>
      </c>
      <c r="M133" s="259" t="s">
        <v>222</v>
      </c>
      <c r="N133" s="259" t="s">
        <v>222</v>
      </c>
      <c r="O133" s="259" t="s">
        <v>222</v>
      </c>
      <c r="P133" s="259" t="s">
        <v>222</v>
      </c>
      <c r="Q133" s="259" t="s">
        <v>222</v>
      </c>
      <c r="R133" s="259" t="s">
        <v>222</v>
      </c>
      <c r="S133" s="259" t="s">
        <v>222</v>
      </c>
      <c r="T133" s="259" t="s">
        <v>222</v>
      </c>
      <c r="U133" s="259" t="s">
        <v>222</v>
      </c>
      <c r="V133" s="259" t="s">
        <v>222</v>
      </c>
      <c r="W133" s="259" t="s">
        <v>222</v>
      </c>
      <c r="X133" s="259" t="s">
        <v>222</v>
      </c>
      <c r="Y133" s="259" t="s">
        <v>222</v>
      </c>
      <c r="Z133" s="259" t="s">
        <v>222</v>
      </c>
      <c r="AA133" s="259" t="s">
        <v>222</v>
      </c>
      <c r="AB133" s="259" t="s">
        <v>222</v>
      </c>
      <c r="AC133" s="259" t="s">
        <v>222</v>
      </c>
      <c r="AD133" s="259" t="s">
        <v>222</v>
      </c>
      <c r="AE133" s="259" t="s">
        <v>222</v>
      </c>
      <c r="AF133" s="259" t="s">
        <v>222</v>
      </c>
      <c r="AG133" s="259" t="s">
        <v>222</v>
      </c>
      <c r="AH133" s="259" t="s">
        <v>222</v>
      </c>
      <c r="AI133" s="259" t="s">
        <v>222</v>
      </c>
      <c r="AJ133" s="259" t="s">
        <v>222</v>
      </c>
      <c r="AK133" s="259" t="s">
        <v>222</v>
      </c>
      <c r="AL133" s="259" t="s">
        <v>222</v>
      </c>
      <c r="AM133" s="259" t="s">
        <v>222</v>
      </c>
      <c r="AN133" s="259" t="s">
        <v>222</v>
      </c>
      <c r="AO133" s="259" t="s">
        <v>222</v>
      </c>
      <c r="AP133" s="259" t="s">
        <v>222</v>
      </c>
      <c r="AQ133" s="259" t="s">
        <v>222</v>
      </c>
      <c r="AR133" s="259" t="s">
        <v>222</v>
      </c>
      <c r="AS133" s="259" t="s">
        <v>222</v>
      </c>
      <c r="AT133" s="259" t="s">
        <v>222</v>
      </c>
      <c r="AU133" s="259" t="s">
        <v>222</v>
      </c>
      <c r="AV133" s="259" t="s">
        <v>222</v>
      </c>
      <c r="AW133" s="259" t="s">
        <v>222</v>
      </c>
      <c r="AX133" s="259" t="s">
        <v>222</v>
      </c>
      <c r="AY133" s="259" t="s">
        <v>222</v>
      </c>
      <c r="AZ133" s="259" t="s">
        <v>222</v>
      </c>
      <c r="BA133" s="259" t="s">
        <v>222</v>
      </c>
      <c r="BB133" s="259" t="s">
        <v>222</v>
      </c>
      <c r="BC133" s="259" t="s">
        <v>222</v>
      </c>
      <c r="BD133" s="259" t="s">
        <v>222</v>
      </c>
      <c r="BE133" s="259" t="s">
        <v>222</v>
      </c>
      <c r="BF133" s="259" t="s">
        <v>222</v>
      </c>
      <c r="BG133" s="259" t="s">
        <v>222</v>
      </c>
      <c r="BH133" s="259" t="s">
        <v>222</v>
      </c>
      <c r="BI133" s="259" t="s">
        <v>222</v>
      </c>
      <c r="BJ133" s="259" t="s">
        <v>222</v>
      </c>
      <c r="BK133" s="259" t="s">
        <v>222</v>
      </c>
      <c r="BL133" s="259" t="s">
        <v>222</v>
      </c>
      <c r="BM133" s="259" t="s">
        <v>222</v>
      </c>
      <c r="BN133" s="259" t="s">
        <v>222</v>
      </c>
      <c r="BO133" s="259" t="s">
        <v>222</v>
      </c>
      <c r="BP133" s="259" t="s">
        <v>222</v>
      </c>
      <c r="BQ133" s="257" t="s">
        <v>222</v>
      </c>
      <c r="BR133" s="257" t="s">
        <v>222</v>
      </c>
      <c r="BS133" s="257" t="s">
        <v>222</v>
      </c>
      <c r="BT133" s="257" t="s">
        <v>222</v>
      </c>
      <c r="BU133" s="257" t="s">
        <v>222</v>
      </c>
      <c r="BV133" s="257" t="s">
        <v>222</v>
      </c>
      <c r="BW133" s="257" t="s">
        <v>222</v>
      </c>
      <c r="BX133" s="257" t="s">
        <v>222</v>
      </c>
      <c r="BY133" s="257" t="s">
        <v>222</v>
      </c>
      <c r="BZ133" s="257" t="s">
        <v>222</v>
      </c>
      <c r="CA133" s="257" t="s">
        <v>222</v>
      </c>
      <c r="CB133" s="257" t="s">
        <v>222</v>
      </c>
      <c r="CC133" s="257" t="s">
        <v>222</v>
      </c>
      <c r="CD133" s="257" t="s">
        <v>222</v>
      </c>
      <c r="CE133" s="257" t="s">
        <v>222</v>
      </c>
      <c r="CF133" s="257" t="s">
        <v>222</v>
      </c>
      <c r="CG133" s="257" t="s">
        <v>222</v>
      </c>
      <c r="CH133" s="257" t="s">
        <v>222</v>
      </c>
      <c r="CI133" s="257" t="s">
        <v>222</v>
      </c>
      <c r="CJ133" s="257" t="s">
        <v>222</v>
      </c>
      <c r="CK133" s="257" t="s">
        <v>222</v>
      </c>
      <c r="CM133" s="100">
        <v>40</v>
      </c>
      <c r="CN133" s="229" t="e">
        <f t="shared" si="83"/>
        <v>#REF!</v>
      </c>
      <c r="CO133" s="229" t="e">
        <f ca="1">IF(CN133&gt;0,INDIRECT(ADDRESS($CN133,7,,,#REF!)),"")</f>
        <v>#REF!</v>
      </c>
      <c r="CP133" s="229" t="e">
        <f t="shared" ca="1" si="84"/>
        <v>#REF!</v>
      </c>
      <c r="CQ133" s="230">
        <f t="shared" ca="1" si="90"/>
        <v>0</v>
      </c>
      <c r="CR133" s="227"/>
      <c r="CS133" s="248">
        <f t="shared" si="85"/>
        <v>40</v>
      </c>
      <c r="CT133" s="229" t="e">
        <f t="shared" si="86"/>
        <v>#REF!</v>
      </c>
      <c r="CU133" s="231" t="e">
        <f ca="1">IF(CT133&gt;0,INDIRECT(ADDRESS($CT133,4,,,#REF!)),"")</f>
        <v>#REF!</v>
      </c>
      <c r="CV133" s="100" t="e">
        <f t="shared" ca="1" si="87"/>
        <v>#REF!</v>
      </c>
      <c r="CW133" s="229">
        <f t="shared" ca="1" si="88"/>
        <v>40</v>
      </c>
      <c r="CX133" s="229" t="e">
        <f t="shared" ca="1" si="79"/>
        <v>#REF!</v>
      </c>
      <c r="CY133" s="250"/>
      <c r="CZ133" s="251">
        <f t="shared" ca="1" si="81"/>
        <v>0</v>
      </c>
      <c r="DB133" s="100">
        <f t="shared" ca="1" si="82"/>
        <v>0</v>
      </c>
      <c r="DC133" s="230">
        <f t="shared" ca="1" si="89"/>
        <v>0</v>
      </c>
    </row>
    <row r="134" spans="2:107" ht="16.149999999999999" customHeight="1" x14ac:dyDescent="0.2">
      <c r="B134" s="252" t="s">
        <v>222</v>
      </c>
      <c r="C134" s="253" t="s">
        <v>222</v>
      </c>
      <c r="D134" s="254" t="s">
        <v>222</v>
      </c>
      <c r="E134" s="522" t="s">
        <v>222</v>
      </c>
      <c r="F134" s="523" t="s">
        <v>222</v>
      </c>
      <c r="G134" s="255" t="s">
        <v>222</v>
      </c>
      <c r="H134" s="256" t="s">
        <v>222</v>
      </c>
      <c r="I134" s="257" t="s">
        <v>222</v>
      </c>
      <c r="J134" s="258" t="s">
        <v>222</v>
      </c>
      <c r="K134" s="259" t="s">
        <v>222</v>
      </c>
      <c r="L134" s="259" t="s">
        <v>222</v>
      </c>
      <c r="M134" s="259" t="s">
        <v>222</v>
      </c>
      <c r="N134" s="259" t="s">
        <v>222</v>
      </c>
      <c r="O134" s="259" t="s">
        <v>222</v>
      </c>
      <c r="P134" s="259" t="s">
        <v>222</v>
      </c>
      <c r="Q134" s="259" t="s">
        <v>222</v>
      </c>
      <c r="R134" s="259" t="s">
        <v>222</v>
      </c>
      <c r="S134" s="259" t="s">
        <v>222</v>
      </c>
      <c r="T134" s="259" t="s">
        <v>222</v>
      </c>
      <c r="U134" s="259" t="s">
        <v>222</v>
      </c>
      <c r="V134" s="259" t="s">
        <v>222</v>
      </c>
      <c r="W134" s="259" t="s">
        <v>222</v>
      </c>
      <c r="X134" s="259" t="s">
        <v>222</v>
      </c>
      <c r="Y134" s="259" t="s">
        <v>222</v>
      </c>
      <c r="Z134" s="259" t="s">
        <v>222</v>
      </c>
      <c r="AA134" s="259" t="s">
        <v>222</v>
      </c>
      <c r="AB134" s="259" t="s">
        <v>222</v>
      </c>
      <c r="AC134" s="259" t="s">
        <v>222</v>
      </c>
      <c r="AD134" s="259" t="s">
        <v>222</v>
      </c>
      <c r="AE134" s="259" t="s">
        <v>222</v>
      </c>
      <c r="AF134" s="259" t="s">
        <v>222</v>
      </c>
      <c r="AG134" s="259" t="s">
        <v>222</v>
      </c>
      <c r="AH134" s="259" t="s">
        <v>222</v>
      </c>
      <c r="AI134" s="259" t="s">
        <v>222</v>
      </c>
      <c r="AJ134" s="259" t="s">
        <v>222</v>
      </c>
      <c r="AK134" s="259" t="s">
        <v>222</v>
      </c>
      <c r="AL134" s="259" t="s">
        <v>222</v>
      </c>
      <c r="AM134" s="259" t="s">
        <v>222</v>
      </c>
      <c r="AN134" s="259" t="s">
        <v>222</v>
      </c>
      <c r="AO134" s="259" t="s">
        <v>222</v>
      </c>
      <c r="AP134" s="259" t="s">
        <v>222</v>
      </c>
      <c r="AQ134" s="259" t="s">
        <v>222</v>
      </c>
      <c r="AR134" s="259" t="s">
        <v>222</v>
      </c>
      <c r="AS134" s="259" t="s">
        <v>222</v>
      </c>
      <c r="AT134" s="259" t="s">
        <v>222</v>
      </c>
      <c r="AU134" s="259" t="s">
        <v>222</v>
      </c>
      <c r="AV134" s="259" t="s">
        <v>222</v>
      </c>
      <c r="AW134" s="259" t="s">
        <v>222</v>
      </c>
      <c r="AX134" s="259" t="s">
        <v>222</v>
      </c>
      <c r="AY134" s="259" t="s">
        <v>222</v>
      </c>
      <c r="AZ134" s="259" t="s">
        <v>222</v>
      </c>
      <c r="BA134" s="259" t="s">
        <v>222</v>
      </c>
      <c r="BB134" s="259" t="s">
        <v>222</v>
      </c>
      <c r="BC134" s="259" t="s">
        <v>222</v>
      </c>
      <c r="BD134" s="259" t="s">
        <v>222</v>
      </c>
      <c r="BE134" s="259" t="s">
        <v>222</v>
      </c>
      <c r="BF134" s="259" t="s">
        <v>222</v>
      </c>
      <c r="BG134" s="259" t="s">
        <v>222</v>
      </c>
      <c r="BH134" s="259" t="s">
        <v>222</v>
      </c>
      <c r="BI134" s="259" t="s">
        <v>222</v>
      </c>
      <c r="BJ134" s="259" t="s">
        <v>222</v>
      </c>
      <c r="BK134" s="259" t="s">
        <v>222</v>
      </c>
      <c r="BL134" s="259" t="s">
        <v>222</v>
      </c>
      <c r="BM134" s="259" t="s">
        <v>222</v>
      </c>
      <c r="BN134" s="259" t="s">
        <v>222</v>
      </c>
      <c r="BO134" s="259" t="s">
        <v>222</v>
      </c>
      <c r="BP134" s="259" t="s">
        <v>222</v>
      </c>
      <c r="BQ134" s="257" t="s">
        <v>222</v>
      </c>
      <c r="BR134" s="257" t="s">
        <v>222</v>
      </c>
      <c r="BS134" s="257" t="s">
        <v>222</v>
      </c>
      <c r="BT134" s="257" t="s">
        <v>222</v>
      </c>
      <c r="BU134" s="257" t="s">
        <v>222</v>
      </c>
      <c r="BV134" s="257" t="s">
        <v>222</v>
      </c>
      <c r="BW134" s="257" t="s">
        <v>222</v>
      </c>
      <c r="BX134" s="257" t="s">
        <v>222</v>
      </c>
      <c r="BY134" s="257" t="s">
        <v>222</v>
      </c>
      <c r="BZ134" s="257" t="s">
        <v>222</v>
      </c>
      <c r="CA134" s="257" t="s">
        <v>222</v>
      </c>
      <c r="CB134" s="257" t="s">
        <v>222</v>
      </c>
      <c r="CC134" s="257" t="s">
        <v>222</v>
      </c>
      <c r="CD134" s="257" t="s">
        <v>222</v>
      </c>
      <c r="CE134" s="257" t="s">
        <v>222</v>
      </c>
      <c r="CF134" s="257" t="s">
        <v>222</v>
      </c>
      <c r="CG134" s="257" t="s">
        <v>222</v>
      </c>
      <c r="CH134" s="257" t="s">
        <v>222</v>
      </c>
      <c r="CI134" s="257" t="s">
        <v>222</v>
      </c>
      <c r="CJ134" s="257" t="s">
        <v>222</v>
      </c>
      <c r="CK134" s="257" t="s">
        <v>222</v>
      </c>
      <c r="CM134" s="100">
        <v>41</v>
      </c>
      <c r="CN134" s="229" t="e">
        <f t="shared" si="83"/>
        <v>#REF!</v>
      </c>
      <c r="CO134" s="229" t="e">
        <f ca="1">IF(CN134&gt;0,INDIRECT(ADDRESS($CN134,7,,,#REF!)),"")</f>
        <v>#REF!</v>
      </c>
      <c r="CP134" s="229" t="e">
        <f t="shared" ca="1" si="84"/>
        <v>#REF!</v>
      </c>
      <c r="CQ134" s="230">
        <f t="shared" ca="1" si="90"/>
        <v>0</v>
      </c>
      <c r="CR134" s="227"/>
      <c r="CS134" s="248">
        <f t="shared" si="85"/>
        <v>41</v>
      </c>
      <c r="CT134" s="229" t="e">
        <f t="shared" si="86"/>
        <v>#REF!</v>
      </c>
      <c r="CU134" s="231" t="e">
        <f ca="1">IF(CT134&gt;0,INDIRECT(ADDRESS($CT134,4,,,#REF!)),"")</f>
        <v>#REF!</v>
      </c>
      <c r="CV134" s="100" t="e">
        <f t="shared" ca="1" si="87"/>
        <v>#REF!</v>
      </c>
      <c r="CW134" s="229">
        <f t="shared" ca="1" si="88"/>
        <v>41</v>
      </c>
      <c r="CX134" s="229" t="e">
        <f t="shared" ca="1" si="79"/>
        <v>#REF!</v>
      </c>
      <c r="CY134" s="250"/>
      <c r="CZ134" s="251">
        <f t="shared" ca="1" si="81"/>
        <v>0</v>
      </c>
      <c r="DB134" s="100">
        <f t="shared" ca="1" si="82"/>
        <v>0</v>
      </c>
      <c r="DC134" s="230">
        <f t="shared" ca="1" si="89"/>
        <v>0</v>
      </c>
    </row>
    <row r="135" spans="2:107" ht="16.149999999999999" customHeight="1" x14ac:dyDescent="0.2">
      <c r="B135" s="252" t="s">
        <v>222</v>
      </c>
      <c r="C135" s="253" t="s">
        <v>222</v>
      </c>
      <c r="D135" s="254" t="s">
        <v>222</v>
      </c>
      <c r="E135" s="522" t="s">
        <v>222</v>
      </c>
      <c r="F135" s="523" t="s">
        <v>222</v>
      </c>
      <c r="G135" s="255" t="s">
        <v>222</v>
      </c>
      <c r="H135" s="256" t="s">
        <v>222</v>
      </c>
      <c r="I135" s="257" t="s">
        <v>222</v>
      </c>
      <c r="J135" s="258" t="s">
        <v>222</v>
      </c>
      <c r="K135" s="259" t="s">
        <v>222</v>
      </c>
      <c r="L135" s="259" t="s">
        <v>222</v>
      </c>
      <c r="M135" s="259" t="s">
        <v>222</v>
      </c>
      <c r="N135" s="259" t="s">
        <v>222</v>
      </c>
      <c r="O135" s="259" t="s">
        <v>222</v>
      </c>
      <c r="P135" s="259" t="s">
        <v>222</v>
      </c>
      <c r="Q135" s="259" t="s">
        <v>222</v>
      </c>
      <c r="R135" s="259" t="s">
        <v>222</v>
      </c>
      <c r="S135" s="259" t="s">
        <v>222</v>
      </c>
      <c r="T135" s="259" t="s">
        <v>222</v>
      </c>
      <c r="U135" s="259" t="s">
        <v>222</v>
      </c>
      <c r="V135" s="259" t="s">
        <v>222</v>
      </c>
      <c r="W135" s="259" t="s">
        <v>222</v>
      </c>
      <c r="X135" s="259" t="s">
        <v>222</v>
      </c>
      <c r="Y135" s="259" t="s">
        <v>222</v>
      </c>
      <c r="Z135" s="259" t="s">
        <v>222</v>
      </c>
      <c r="AA135" s="259" t="s">
        <v>222</v>
      </c>
      <c r="AB135" s="259" t="s">
        <v>222</v>
      </c>
      <c r="AC135" s="259" t="s">
        <v>222</v>
      </c>
      <c r="AD135" s="259" t="s">
        <v>222</v>
      </c>
      <c r="AE135" s="259" t="s">
        <v>222</v>
      </c>
      <c r="AF135" s="259" t="s">
        <v>222</v>
      </c>
      <c r="AG135" s="259" t="s">
        <v>222</v>
      </c>
      <c r="AH135" s="259" t="s">
        <v>222</v>
      </c>
      <c r="AI135" s="259" t="s">
        <v>222</v>
      </c>
      <c r="AJ135" s="259" t="s">
        <v>222</v>
      </c>
      <c r="AK135" s="259" t="s">
        <v>222</v>
      </c>
      <c r="AL135" s="259" t="s">
        <v>222</v>
      </c>
      <c r="AM135" s="259" t="s">
        <v>222</v>
      </c>
      <c r="AN135" s="259" t="s">
        <v>222</v>
      </c>
      <c r="AO135" s="259" t="s">
        <v>222</v>
      </c>
      <c r="AP135" s="259" t="s">
        <v>222</v>
      </c>
      <c r="AQ135" s="259" t="s">
        <v>222</v>
      </c>
      <c r="AR135" s="259" t="s">
        <v>222</v>
      </c>
      <c r="AS135" s="259" t="s">
        <v>222</v>
      </c>
      <c r="AT135" s="259" t="s">
        <v>222</v>
      </c>
      <c r="AU135" s="259" t="s">
        <v>222</v>
      </c>
      <c r="AV135" s="259" t="s">
        <v>222</v>
      </c>
      <c r="AW135" s="259" t="s">
        <v>222</v>
      </c>
      <c r="AX135" s="259" t="s">
        <v>222</v>
      </c>
      <c r="AY135" s="259" t="s">
        <v>222</v>
      </c>
      <c r="AZ135" s="259" t="s">
        <v>222</v>
      </c>
      <c r="BA135" s="259" t="s">
        <v>222</v>
      </c>
      <c r="BB135" s="259" t="s">
        <v>222</v>
      </c>
      <c r="BC135" s="259" t="s">
        <v>222</v>
      </c>
      <c r="BD135" s="259" t="s">
        <v>222</v>
      </c>
      <c r="BE135" s="259" t="s">
        <v>222</v>
      </c>
      <c r="BF135" s="259" t="s">
        <v>222</v>
      </c>
      <c r="BG135" s="259" t="s">
        <v>222</v>
      </c>
      <c r="BH135" s="259" t="s">
        <v>222</v>
      </c>
      <c r="BI135" s="259" t="s">
        <v>222</v>
      </c>
      <c r="BJ135" s="259" t="s">
        <v>222</v>
      </c>
      <c r="BK135" s="259" t="s">
        <v>222</v>
      </c>
      <c r="BL135" s="259" t="s">
        <v>222</v>
      </c>
      <c r="BM135" s="259" t="s">
        <v>222</v>
      </c>
      <c r="BN135" s="259" t="s">
        <v>222</v>
      </c>
      <c r="BO135" s="259" t="s">
        <v>222</v>
      </c>
      <c r="BP135" s="259" t="s">
        <v>222</v>
      </c>
      <c r="BQ135" s="257" t="s">
        <v>222</v>
      </c>
      <c r="BR135" s="257" t="s">
        <v>222</v>
      </c>
      <c r="BS135" s="257" t="s">
        <v>222</v>
      </c>
      <c r="BT135" s="257" t="s">
        <v>222</v>
      </c>
      <c r="BU135" s="257" t="s">
        <v>222</v>
      </c>
      <c r="BV135" s="257" t="s">
        <v>222</v>
      </c>
      <c r="BW135" s="257" t="s">
        <v>222</v>
      </c>
      <c r="BX135" s="257" t="s">
        <v>222</v>
      </c>
      <c r="BY135" s="257" t="s">
        <v>222</v>
      </c>
      <c r="BZ135" s="257" t="s">
        <v>222</v>
      </c>
      <c r="CA135" s="257" t="s">
        <v>222</v>
      </c>
      <c r="CB135" s="257" t="s">
        <v>222</v>
      </c>
      <c r="CC135" s="257" t="s">
        <v>222</v>
      </c>
      <c r="CD135" s="257" t="s">
        <v>222</v>
      </c>
      <c r="CE135" s="257" t="s">
        <v>222</v>
      </c>
      <c r="CF135" s="257" t="s">
        <v>222</v>
      </c>
      <c r="CG135" s="257" t="s">
        <v>222</v>
      </c>
      <c r="CH135" s="257" t="s">
        <v>222</v>
      </c>
      <c r="CI135" s="257" t="s">
        <v>222</v>
      </c>
      <c r="CJ135" s="257" t="s">
        <v>222</v>
      </c>
      <c r="CK135" s="257" t="s">
        <v>222</v>
      </c>
      <c r="CM135" s="100">
        <v>42</v>
      </c>
      <c r="CN135" s="229" t="e">
        <f t="shared" si="83"/>
        <v>#REF!</v>
      </c>
      <c r="CO135" s="229" t="e">
        <f ca="1">IF(CN135&gt;0,INDIRECT(ADDRESS($CN135,7,,,#REF!)),"")</f>
        <v>#REF!</v>
      </c>
      <c r="CP135" s="229" t="e">
        <f t="shared" ca="1" si="84"/>
        <v>#REF!</v>
      </c>
      <c r="CQ135" s="230">
        <f t="shared" ca="1" si="90"/>
        <v>0</v>
      </c>
      <c r="CR135" s="227"/>
      <c r="CS135" s="248">
        <f t="shared" si="85"/>
        <v>42</v>
      </c>
      <c r="CT135" s="229" t="e">
        <f t="shared" si="86"/>
        <v>#REF!</v>
      </c>
      <c r="CU135" s="231" t="e">
        <f ca="1">IF(CT135&gt;0,INDIRECT(ADDRESS($CT135,4,,,#REF!)),"")</f>
        <v>#REF!</v>
      </c>
      <c r="CV135" s="100" t="e">
        <f t="shared" ca="1" si="87"/>
        <v>#REF!</v>
      </c>
      <c r="CW135" s="229">
        <f t="shared" ca="1" si="88"/>
        <v>42</v>
      </c>
      <c r="CX135" s="229" t="e">
        <f t="shared" ca="1" si="79"/>
        <v>#REF!</v>
      </c>
      <c r="CY135" s="250"/>
      <c r="CZ135" s="251">
        <f t="shared" ca="1" si="81"/>
        <v>0</v>
      </c>
      <c r="DB135" s="100">
        <f t="shared" ca="1" si="82"/>
        <v>0</v>
      </c>
      <c r="DC135" s="230">
        <f t="shared" ca="1" si="89"/>
        <v>0</v>
      </c>
    </row>
    <row r="136" spans="2:107" ht="16.149999999999999" customHeight="1" x14ac:dyDescent="0.2">
      <c r="B136" s="252" t="s">
        <v>222</v>
      </c>
      <c r="C136" s="253" t="s">
        <v>222</v>
      </c>
      <c r="D136" s="254" t="s">
        <v>222</v>
      </c>
      <c r="E136" s="522" t="s">
        <v>222</v>
      </c>
      <c r="F136" s="523" t="s">
        <v>222</v>
      </c>
      <c r="G136" s="255" t="s">
        <v>222</v>
      </c>
      <c r="H136" s="256" t="s">
        <v>222</v>
      </c>
      <c r="I136" s="257" t="s">
        <v>222</v>
      </c>
      <c r="J136" s="258" t="s">
        <v>222</v>
      </c>
      <c r="K136" s="259" t="s">
        <v>222</v>
      </c>
      <c r="L136" s="259" t="s">
        <v>222</v>
      </c>
      <c r="M136" s="259" t="s">
        <v>222</v>
      </c>
      <c r="N136" s="259" t="s">
        <v>222</v>
      </c>
      <c r="O136" s="259" t="s">
        <v>222</v>
      </c>
      <c r="P136" s="259" t="s">
        <v>222</v>
      </c>
      <c r="Q136" s="259" t="s">
        <v>222</v>
      </c>
      <c r="R136" s="259" t="s">
        <v>222</v>
      </c>
      <c r="S136" s="259" t="s">
        <v>222</v>
      </c>
      <c r="T136" s="259" t="s">
        <v>222</v>
      </c>
      <c r="U136" s="259" t="s">
        <v>222</v>
      </c>
      <c r="V136" s="259" t="s">
        <v>222</v>
      </c>
      <c r="W136" s="259" t="s">
        <v>222</v>
      </c>
      <c r="X136" s="259" t="s">
        <v>222</v>
      </c>
      <c r="Y136" s="259" t="s">
        <v>222</v>
      </c>
      <c r="Z136" s="259" t="s">
        <v>222</v>
      </c>
      <c r="AA136" s="259" t="s">
        <v>222</v>
      </c>
      <c r="AB136" s="259" t="s">
        <v>222</v>
      </c>
      <c r="AC136" s="259" t="s">
        <v>222</v>
      </c>
      <c r="AD136" s="259" t="s">
        <v>222</v>
      </c>
      <c r="AE136" s="259" t="s">
        <v>222</v>
      </c>
      <c r="AF136" s="259" t="s">
        <v>222</v>
      </c>
      <c r="AG136" s="259" t="s">
        <v>222</v>
      </c>
      <c r="AH136" s="259" t="s">
        <v>222</v>
      </c>
      <c r="AI136" s="259" t="s">
        <v>222</v>
      </c>
      <c r="AJ136" s="259" t="s">
        <v>222</v>
      </c>
      <c r="AK136" s="259" t="s">
        <v>222</v>
      </c>
      <c r="AL136" s="259" t="s">
        <v>222</v>
      </c>
      <c r="AM136" s="259" t="s">
        <v>222</v>
      </c>
      <c r="AN136" s="259" t="s">
        <v>222</v>
      </c>
      <c r="AO136" s="259" t="s">
        <v>222</v>
      </c>
      <c r="AP136" s="259" t="s">
        <v>222</v>
      </c>
      <c r="AQ136" s="259" t="s">
        <v>222</v>
      </c>
      <c r="AR136" s="259" t="s">
        <v>222</v>
      </c>
      <c r="AS136" s="259" t="s">
        <v>222</v>
      </c>
      <c r="AT136" s="259" t="s">
        <v>222</v>
      </c>
      <c r="AU136" s="259" t="s">
        <v>222</v>
      </c>
      <c r="AV136" s="259" t="s">
        <v>222</v>
      </c>
      <c r="AW136" s="259" t="s">
        <v>222</v>
      </c>
      <c r="AX136" s="259" t="s">
        <v>222</v>
      </c>
      <c r="AY136" s="259" t="s">
        <v>222</v>
      </c>
      <c r="AZ136" s="259" t="s">
        <v>222</v>
      </c>
      <c r="BA136" s="259" t="s">
        <v>222</v>
      </c>
      <c r="BB136" s="259" t="s">
        <v>222</v>
      </c>
      <c r="BC136" s="259" t="s">
        <v>222</v>
      </c>
      <c r="BD136" s="259" t="s">
        <v>222</v>
      </c>
      <c r="BE136" s="259" t="s">
        <v>222</v>
      </c>
      <c r="BF136" s="259" t="s">
        <v>222</v>
      </c>
      <c r="BG136" s="259" t="s">
        <v>222</v>
      </c>
      <c r="BH136" s="259" t="s">
        <v>222</v>
      </c>
      <c r="BI136" s="259" t="s">
        <v>222</v>
      </c>
      <c r="BJ136" s="259" t="s">
        <v>222</v>
      </c>
      <c r="BK136" s="259" t="s">
        <v>222</v>
      </c>
      <c r="BL136" s="259" t="s">
        <v>222</v>
      </c>
      <c r="BM136" s="259" t="s">
        <v>222</v>
      </c>
      <c r="BN136" s="259" t="s">
        <v>222</v>
      </c>
      <c r="BO136" s="259" t="s">
        <v>222</v>
      </c>
      <c r="BP136" s="259" t="s">
        <v>222</v>
      </c>
      <c r="BQ136" s="257" t="s">
        <v>222</v>
      </c>
      <c r="BR136" s="257" t="s">
        <v>222</v>
      </c>
      <c r="BS136" s="257" t="s">
        <v>222</v>
      </c>
      <c r="BT136" s="257" t="s">
        <v>222</v>
      </c>
      <c r="BU136" s="257" t="s">
        <v>222</v>
      </c>
      <c r="BV136" s="257" t="s">
        <v>222</v>
      </c>
      <c r="BW136" s="257" t="s">
        <v>222</v>
      </c>
      <c r="BX136" s="257" t="s">
        <v>222</v>
      </c>
      <c r="BY136" s="257" t="s">
        <v>222</v>
      </c>
      <c r="BZ136" s="257" t="s">
        <v>222</v>
      </c>
      <c r="CA136" s="257" t="s">
        <v>222</v>
      </c>
      <c r="CB136" s="257" t="s">
        <v>222</v>
      </c>
      <c r="CC136" s="257" t="s">
        <v>222</v>
      </c>
      <c r="CD136" s="257" t="s">
        <v>222</v>
      </c>
      <c r="CE136" s="257" t="s">
        <v>222</v>
      </c>
      <c r="CF136" s="257" t="s">
        <v>222</v>
      </c>
      <c r="CG136" s="257" t="s">
        <v>222</v>
      </c>
      <c r="CH136" s="257" t="s">
        <v>222</v>
      </c>
      <c r="CI136" s="257" t="s">
        <v>222</v>
      </c>
      <c r="CJ136" s="257" t="s">
        <v>222</v>
      </c>
      <c r="CK136" s="257" t="s">
        <v>222</v>
      </c>
      <c r="CM136" s="100">
        <v>43</v>
      </c>
      <c r="CN136" s="229" t="e">
        <f t="shared" si="83"/>
        <v>#REF!</v>
      </c>
      <c r="CO136" s="229" t="e">
        <f ca="1">IF(CN136&gt;0,INDIRECT(ADDRESS($CN136,7,,,#REF!)),"")</f>
        <v>#REF!</v>
      </c>
      <c r="CP136" s="229" t="e">
        <f t="shared" ca="1" si="84"/>
        <v>#REF!</v>
      </c>
      <c r="CQ136" s="230">
        <f t="shared" ca="1" si="90"/>
        <v>0</v>
      </c>
      <c r="CR136" s="227"/>
      <c r="CS136" s="248">
        <f t="shared" si="85"/>
        <v>43</v>
      </c>
      <c r="CT136" s="229" t="e">
        <f t="shared" si="86"/>
        <v>#REF!</v>
      </c>
      <c r="CU136" s="231" t="e">
        <f ca="1">IF(CT136&gt;0,INDIRECT(ADDRESS($CT136,4,,,#REF!)),"")</f>
        <v>#REF!</v>
      </c>
      <c r="CV136" s="100" t="e">
        <f t="shared" ca="1" si="87"/>
        <v>#REF!</v>
      </c>
      <c r="CW136" s="229">
        <f t="shared" ca="1" si="88"/>
        <v>43</v>
      </c>
      <c r="CX136" s="229" t="e">
        <f t="shared" ca="1" si="79"/>
        <v>#REF!</v>
      </c>
      <c r="CY136" s="250"/>
      <c r="CZ136" s="251">
        <f t="shared" ca="1" si="81"/>
        <v>0</v>
      </c>
      <c r="DB136" s="100">
        <f t="shared" ca="1" si="82"/>
        <v>0</v>
      </c>
      <c r="DC136" s="230">
        <f t="shared" ca="1" si="89"/>
        <v>0</v>
      </c>
    </row>
    <row r="137" spans="2:107" ht="16.149999999999999" customHeight="1" x14ac:dyDescent="0.2">
      <c r="B137" s="252" t="s">
        <v>222</v>
      </c>
      <c r="C137" s="253" t="s">
        <v>222</v>
      </c>
      <c r="D137" s="254" t="s">
        <v>222</v>
      </c>
      <c r="E137" s="522" t="s">
        <v>222</v>
      </c>
      <c r="F137" s="523" t="s">
        <v>222</v>
      </c>
      <c r="G137" s="255" t="s">
        <v>222</v>
      </c>
      <c r="H137" s="256" t="s">
        <v>222</v>
      </c>
      <c r="I137" s="257" t="s">
        <v>222</v>
      </c>
      <c r="J137" s="258" t="s">
        <v>222</v>
      </c>
      <c r="K137" s="259" t="s">
        <v>222</v>
      </c>
      <c r="L137" s="259" t="s">
        <v>222</v>
      </c>
      <c r="M137" s="259" t="s">
        <v>222</v>
      </c>
      <c r="N137" s="259" t="s">
        <v>222</v>
      </c>
      <c r="O137" s="259" t="s">
        <v>222</v>
      </c>
      <c r="P137" s="259" t="s">
        <v>222</v>
      </c>
      <c r="Q137" s="259" t="s">
        <v>222</v>
      </c>
      <c r="R137" s="259" t="s">
        <v>222</v>
      </c>
      <c r="S137" s="259" t="s">
        <v>222</v>
      </c>
      <c r="T137" s="259" t="s">
        <v>222</v>
      </c>
      <c r="U137" s="259" t="s">
        <v>222</v>
      </c>
      <c r="V137" s="259" t="s">
        <v>222</v>
      </c>
      <c r="W137" s="259" t="s">
        <v>222</v>
      </c>
      <c r="X137" s="259" t="s">
        <v>222</v>
      </c>
      <c r="Y137" s="259" t="s">
        <v>222</v>
      </c>
      <c r="Z137" s="259" t="s">
        <v>222</v>
      </c>
      <c r="AA137" s="259" t="s">
        <v>222</v>
      </c>
      <c r="AB137" s="259" t="s">
        <v>222</v>
      </c>
      <c r="AC137" s="259" t="s">
        <v>222</v>
      </c>
      <c r="AD137" s="259" t="s">
        <v>222</v>
      </c>
      <c r="AE137" s="259" t="s">
        <v>222</v>
      </c>
      <c r="AF137" s="259" t="s">
        <v>222</v>
      </c>
      <c r="AG137" s="259" t="s">
        <v>222</v>
      </c>
      <c r="AH137" s="259" t="s">
        <v>222</v>
      </c>
      <c r="AI137" s="259" t="s">
        <v>222</v>
      </c>
      <c r="AJ137" s="259" t="s">
        <v>222</v>
      </c>
      <c r="AK137" s="259" t="s">
        <v>222</v>
      </c>
      <c r="AL137" s="259" t="s">
        <v>222</v>
      </c>
      <c r="AM137" s="259" t="s">
        <v>222</v>
      </c>
      <c r="AN137" s="259" t="s">
        <v>222</v>
      </c>
      <c r="AO137" s="259" t="s">
        <v>222</v>
      </c>
      <c r="AP137" s="259" t="s">
        <v>222</v>
      </c>
      <c r="AQ137" s="259" t="s">
        <v>222</v>
      </c>
      <c r="AR137" s="259" t="s">
        <v>222</v>
      </c>
      <c r="AS137" s="259" t="s">
        <v>222</v>
      </c>
      <c r="AT137" s="259" t="s">
        <v>222</v>
      </c>
      <c r="AU137" s="259" t="s">
        <v>222</v>
      </c>
      <c r="AV137" s="259" t="s">
        <v>222</v>
      </c>
      <c r="AW137" s="259" t="s">
        <v>222</v>
      </c>
      <c r="AX137" s="259" t="s">
        <v>222</v>
      </c>
      <c r="AY137" s="259" t="s">
        <v>222</v>
      </c>
      <c r="AZ137" s="259" t="s">
        <v>222</v>
      </c>
      <c r="BA137" s="259" t="s">
        <v>222</v>
      </c>
      <c r="BB137" s="259" t="s">
        <v>222</v>
      </c>
      <c r="BC137" s="259" t="s">
        <v>222</v>
      </c>
      <c r="BD137" s="259" t="s">
        <v>222</v>
      </c>
      <c r="BE137" s="259" t="s">
        <v>222</v>
      </c>
      <c r="BF137" s="259" t="s">
        <v>222</v>
      </c>
      <c r="BG137" s="259" t="s">
        <v>222</v>
      </c>
      <c r="BH137" s="259" t="s">
        <v>222</v>
      </c>
      <c r="BI137" s="259" t="s">
        <v>222</v>
      </c>
      <c r="BJ137" s="259" t="s">
        <v>222</v>
      </c>
      <c r="BK137" s="259" t="s">
        <v>222</v>
      </c>
      <c r="BL137" s="259" t="s">
        <v>222</v>
      </c>
      <c r="BM137" s="259" t="s">
        <v>222</v>
      </c>
      <c r="BN137" s="259" t="s">
        <v>222</v>
      </c>
      <c r="BO137" s="259" t="s">
        <v>222</v>
      </c>
      <c r="BP137" s="259" t="s">
        <v>222</v>
      </c>
      <c r="BQ137" s="257" t="s">
        <v>222</v>
      </c>
      <c r="BR137" s="257" t="s">
        <v>222</v>
      </c>
      <c r="BS137" s="257" t="s">
        <v>222</v>
      </c>
      <c r="BT137" s="257" t="s">
        <v>222</v>
      </c>
      <c r="BU137" s="257" t="s">
        <v>222</v>
      </c>
      <c r="BV137" s="257" t="s">
        <v>222</v>
      </c>
      <c r="BW137" s="257" t="s">
        <v>222</v>
      </c>
      <c r="BX137" s="257" t="s">
        <v>222</v>
      </c>
      <c r="BY137" s="257" t="s">
        <v>222</v>
      </c>
      <c r="BZ137" s="257" t="s">
        <v>222</v>
      </c>
      <c r="CA137" s="257" t="s">
        <v>222</v>
      </c>
      <c r="CB137" s="257" t="s">
        <v>222</v>
      </c>
      <c r="CC137" s="257" t="s">
        <v>222</v>
      </c>
      <c r="CD137" s="257" t="s">
        <v>222</v>
      </c>
      <c r="CE137" s="257" t="s">
        <v>222</v>
      </c>
      <c r="CF137" s="257" t="s">
        <v>222</v>
      </c>
      <c r="CG137" s="257" t="s">
        <v>222</v>
      </c>
      <c r="CH137" s="257" t="s">
        <v>222</v>
      </c>
      <c r="CI137" s="257" t="s">
        <v>222</v>
      </c>
      <c r="CJ137" s="257" t="s">
        <v>222</v>
      </c>
      <c r="CK137" s="257" t="s">
        <v>222</v>
      </c>
      <c r="CM137" s="100">
        <v>44</v>
      </c>
      <c r="CN137" s="229" t="e">
        <f t="shared" si="83"/>
        <v>#REF!</v>
      </c>
      <c r="CO137" s="229" t="e">
        <f ca="1">IF(CN137&gt;0,INDIRECT(ADDRESS($CN137,7,,,#REF!)),"")</f>
        <v>#REF!</v>
      </c>
      <c r="CP137" s="229" t="e">
        <f t="shared" ca="1" si="84"/>
        <v>#REF!</v>
      </c>
      <c r="CQ137" s="230">
        <f t="shared" ca="1" si="90"/>
        <v>0</v>
      </c>
      <c r="CR137" s="227"/>
      <c r="CS137" s="248">
        <f t="shared" si="85"/>
        <v>44</v>
      </c>
      <c r="CT137" s="229" t="e">
        <f t="shared" si="86"/>
        <v>#REF!</v>
      </c>
      <c r="CU137" s="231" t="e">
        <f ca="1">IF(CT137&gt;0,INDIRECT(ADDRESS($CT137,4,,,#REF!)),"")</f>
        <v>#REF!</v>
      </c>
      <c r="CV137" s="100" t="e">
        <f t="shared" ca="1" si="87"/>
        <v>#REF!</v>
      </c>
      <c r="CW137" s="229">
        <f t="shared" ca="1" si="88"/>
        <v>44</v>
      </c>
      <c r="CX137" s="229" t="e">
        <f t="shared" ca="1" si="79"/>
        <v>#REF!</v>
      </c>
      <c r="CY137" s="250"/>
      <c r="CZ137" s="251">
        <f t="shared" ca="1" si="81"/>
        <v>0</v>
      </c>
      <c r="DB137" s="100">
        <f t="shared" ca="1" si="82"/>
        <v>0</v>
      </c>
      <c r="DC137" s="230">
        <f t="shared" ca="1" si="89"/>
        <v>0</v>
      </c>
    </row>
    <row r="138" spans="2:107" ht="16.149999999999999" customHeight="1" x14ac:dyDescent="0.2">
      <c r="B138" s="252" t="s">
        <v>222</v>
      </c>
      <c r="C138" s="253" t="s">
        <v>222</v>
      </c>
      <c r="D138" s="254" t="s">
        <v>222</v>
      </c>
      <c r="E138" s="522" t="s">
        <v>222</v>
      </c>
      <c r="F138" s="523" t="s">
        <v>222</v>
      </c>
      <c r="G138" s="255" t="s">
        <v>222</v>
      </c>
      <c r="H138" s="256" t="s">
        <v>222</v>
      </c>
      <c r="I138" s="257" t="s">
        <v>222</v>
      </c>
      <c r="J138" s="258" t="s">
        <v>222</v>
      </c>
      <c r="K138" s="259" t="s">
        <v>222</v>
      </c>
      <c r="L138" s="259" t="s">
        <v>222</v>
      </c>
      <c r="M138" s="259" t="s">
        <v>222</v>
      </c>
      <c r="N138" s="259" t="s">
        <v>222</v>
      </c>
      <c r="O138" s="259" t="s">
        <v>222</v>
      </c>
      <c r="P138" s="259" t="s">
        <v>222</v>
      </c>
      <c r="Q138" s="259" t="s">
        <v>222</v>
      </c>
      <c r="R138" s="259" t="s">
        <v>222</v>
      </c>
      <c r="S138" s="259" t="s">
        <v>222</v>
      </c>
      <c r="T138" s="259" t="s">
        <v>222</v>
      </c>
      <c r="U138" s="259" t="s">
        <v>222</v>
      </c>
      <c r="V138" s="259" t="s">
        <v>222</v>
      </c>
      <c r="W138" s="259" t="s">
        <v>222</v>
      </c>
      <c r="X138" s="259" t="s">
        <v>222</v>
      </c>
      <c r="Y138" s="259" t="s">
        <v>222</v>
      </c>
      <c r="Z138" s="259" t="s">
        <v>222</v>
      </c>
      <c r="AA138" s="259" t="s">
        <v>222</v>
      </c>
      <c r="AB138" s="259" t="s">
        <v>222</v>
      </c>
      <c r="AC138" s="259" t="s">
        <v>222</v>
      </c>
      <c r="AD138" s="259" t="s">
        <v>222</v>
      </c>
      <c r="AE138" s="259" t="s">
        <v>222</v>
      </c>
      <c r="AF138" s="259" t="s">
        <v>222</v>
      </c>
      <c r="AG138" s="259" t="s">
        <v>222</v>
      </c>
      <c r="AH138" s="259" t="s">
        <v>222</v>
      </c>
      <c r="AI138" s="259" t="s">
        <v>222</v>
      </c>
      <c r="AJ138" s="259" t="s">
        <v>222</v>
      </c>
      <c r="AK138" s="259" t="s">
        <v>222</v>
      </c>
      <c r="AL138" s="259" t="s">
        <v>222</v>
      </c>
      <c r="AM138" s="259" t="s">
        <v>222</v>
      </c>
      <c r="AN138" s="259" t="s">
        <v>222</v>
      </c>
      <c r="AO138" s="259" t="s">
        <v>222</v>
      </c>
      <c r="AP138" s="259" t="s">
        <v>222</v>
      </c>
      <c r="AQ138" s="259" t="s">
        <v>222</v>
      </c>
      <c r="AR138" s="259" t="s">
        <v>222</v>
      </c>
      <c r="AS138" s="259" t="s">
        <v>222</v>
      </c>
      <c r="AT138" s="259" t="s">
        <v>222</v>
      </c>
      <c r="AU138" s="259" t="s">
        <v>222</v>
      </c>
      <c r="AV138" s="259" t="s">
        <v>222</v>
      </c>
      <c r="AW138" s="259" t="s">
        <v>222</v>
      </c>
      <c r="AX138" s="259" t="s">
        <v>222</v>
      </c>
      <c r="AY138" s="259" t="s">
        <v>222</v>
      </c>
      <c r="AZ138" s="259" t="s">
        <v>222</v>
      </c>
      <c r="BA138" s="259" t="s">
        <v>222</v>
      </c>
      <c r="BB138" s="259" t="s">
        <v>222</v>
      </c>
      <c r="BC138" s="259" t="s">
        <v>222</v>
      </c>
      <c r="BD138" s="259" t="s">
        <v>222</v>
      </c>
      <c r="BE138" s="259" t="s">
        <v>222</v>
      </c>
      <c r="BF138" s="259" t="s">
        <v>222</v>
      </c>
      <c r="BG138" s="259" t="s">
        <v>222</v>
      </c>
      <c r="BH138" s="259" t="s">
        <v>222</v>
      </c>
      <c r="BI138" s="259" t="s">
        <v>222</v>
      </c>
      <c r="BJ138" s="259" t="s">
        <v>222</v>
      </c>
      <c r="BK138" s="259" t="s">
        <v>222</v>
      </c>
      <c r="BL138" s="259" t="s">
        <v>222</v>
      </c>
      <c r="BM138" s="259" t="s">
        <v>222</v>
      </c>
      <c r="BN138" s="259" t="s">
        <v>222</v>
      </c>
      <c r="BO138" s="259" t="s">
        <v>222</v>
      </c>
      <c r="BP138" s="259" t="s">
        <v>222</v>
      </c>
      <c r="BQ138" s="257" t="s">
        <v>222</v>
      </c>
      <c r="BR138" s="257" t="s">
        <v>222</v>
      </c>
      <c r="BS138" s="257" t="s">
        <v>222</v>
      </c>
      <c r="BT138" s="257" t="s">
        <v>222</v>
      </c>
      <c r="BU138" s="257" t="s">
        <v>222</v>
      </c>
      <c r="BV138" s="257" t="s">
        <v>222</v>
      </c>
      <c r="BW138" s="257" t="s">
        <v>222</v>
      </c>
      <c r="BX138" s="257" t="s">
        <v>222</v>
      </c>
      <c r="BY138" s="257" t="s">
        <v>222</v>
      </c>
      <c r="BZ138" s="257" t="s">
        <v>222</v>
      </c>
      <c r="CA138" s="257" t="s">
        <v>222</v>
      </c>
      <c r="CB138" s="257" t="s">
        <v>222</v>
      </c>
      <c r="CC138" s="257" t="s">
        <v>222</v>
      </c>
      <c r="CD138" s="257" t="s">
        <v>222</v>
      </c>
      <c r="CE138" s="257" t="s">
        <v>222</v>
      </c>
      <c r="CF138" s="257" t="s">
        <v>222</v>
      </c>
      <c r="CG138" s="257" t="s">
        <v>222</v>
      </c>
      <c r="CH138" s="257" t="s">
        <v>222</v>
      </c>
      <c r="CI138" s="257" t="s">
        <v>222</v>
      </c>
      <c r="CJ138" s="257" t="s">
        <v>222</v>
      </c>
      <c r="CK138" s="257" t="s">
        <v>222</v>
      </c>
      <c r="CM138" s="100">
        <v>45</v>
      </c>
      <c r="CN138" s="229" t="e">
        <f t="shared" si="83"/>
        <v>#REF!</v>
      </c>
      <c r="CO138" s="229" t="e">
        <f ca="1">IF(CN138&gt;0,INDIRECT(ADDRESS($CN138,7,,,#REF!)),"")</f>
        <v>#REF!</v>
      </c>
      <c r="CP138" s="229" t="e">
        <f t="shared" ca="1" si="84"/>
        <v>#REF!</v>
      </c>
      <c r="CQ138" s="230">
        <f t="shared" ca="1" si="90"/>
        <v>0</v>
      </c>
      <c r="CR138" s="227"/>
      <c r="CS138" s="248">
        <f t="shared" si="85"/>
        <v>45</v>
      </c>
      <c r="CT138" s="229" t="e">
        <f t="shared" si="86"/>
        <v>#REF!</v>
      </c>
      <c r="CU138" s="231" t="e">
        <f ca="1">IF(CT138&gt;0,INDIRECT(ADDRESS($CT138,4,,,#REF!)),"")</f>
        <v>#REF!</v>
      </c>
      <c r="CV138" s="100" t="e">
        <f t="shared" ca="1" si="87"/>
        <v>#REF!</v>
      </c>
      <c r="CW138" s="229">
        <f t="shared" ca="1" si="88"/>
        <v>45</v>
      </c>
      <c r="CX138" s="229" t="e">
        <f t="shared" ca="1" si="79"/>
        <v>#REF!</v>
      </c>
      <c r="CY138" s="250"/>
      <c r="CZ138" s="251">
        <f t="shared" ca="1" si="81"/>
        <v>0</v>
      </c>
      <c r="DB138" s="100">
        <f t="shared" ca="1" si="82"/>
        <v>0</v>
      </c>
      <c r="DC138" s="230">
        <f t="shared" ca="1" si="89"/>
        <v>0</v>
      </c>
    </row>
    <row r="139" spans="2:107" ht="16.149999999999999" customHeight="1" x14ac:dyDescent="0.2">
      <c r="B139" s="252" t="s">
        <v>222</v>
      </c>
      <c r="C139" s="253" t="s">
        <v>222</v>
      </c>
      <c r="D139" s="254" t="s">
        <v>222</v>
      </c>
      <c r="E139" s="522" t="s">
        <v>222</v>
      </c>
      <c r="F139" s="523" t="s">
        <v>222</v>
      </c>
      <c r="G139" s="255" t="s">
        <v>222</v>
      </c>
      <c r="H139" s="256" t="s">
        <v>222</v>
      </c>
      <c r="I139" s="257" t="s">
        <v>222</v>
      </c>
      <c r="J139" s="258" t="s">
        <v>222</v>
      </c>
      <c r="K139" s="259" t="s">
        <v>222</v>
      </c>
      <c r="L139" s="259" t="s">
        <v>222</v>
      </c>
      <c r="M139" s="259" t="s">
        <v>222</v>
      </c>
      <c r="N139" s="259" t="s">
        <v>222</v>
      </c>
      <c r="O139" s="259" t="s">
        <v>222</v>
      </c>
      <c r="P139" s="259" t="s">
        <v>222</v>
      </c>
      <c r="Q139" s="259" t="s">
        <v>222</v>
      </c>
      <c r="R139" s="259" t="s">
        <v>222</v>
      </c>
      <c r="S139" s="259" t="s">
        <v>222</v>
      </c>
      <c r="T139" s="259" t="s">
        <v>222</v>
      </c>
      <c r="U139" s="259" t="s">
        <v>222</v>
      </c>
      <c r="V139" s="259" t="s">
        <v>222</v>
      </c>
      <c r="W139" s="259" t="s">
        <v>222</v>
      </c>
      <c r="X139" s="259" t="s">
        <v>222</v>
      </c>
      <c r="Y139" s="259" t="s">
        <v>222</v>
      </c>
      <c r="Z139" s="259" t="s">
        <v>222</v>
      </c>
      <c r="AA139" s="259" t="s">
        <v>222</v>
      </c>
      <c r="AB139" s="259" t="s">
        <v>222</v>
      </c>
      <c r="AC139" s="259" t="s">
        <v>222</v>
      </c>
      <c r="AD139" s="259" t="s">
        <v>222</v>
      </c>
      <c r="AE139" s="259" t="s">
        <v>222</v>
      </c>
      <c r="AF139" s="259" t="s">
        <v>222</v>
      </c>
      <c r="AG139" s="259" t="s">
        <v>222</v>
      </c>
      <c r="AH139" s="259" t="s">
        <v>222</v>
      </c>
      <c r="AI139" s="259" t="s">
        <v>222</v>
      </c>
      <c r="AJ139" s="259" t="s">
        <v>222</v>
      </c>
      <c r="AK139" s="259" t="s">
        <v>222</v>
      </c>
      <c r="AL139" s="259" t="s">
        <v>222</v>
      </c>
      <c r="AM139" s="259" t="s">
        <v>222</v>
      </c>
      <c r="AN139" s="259" t="s">
        <v>222</v>
      </c>
      <c r="AO139" s="259" t="s">
        <v>222</v>
      </c>
      <c r="AP139" s="259" t="s">
        <v>222</v>
      </c>
      <c r="AQ139" s="259" t="s">
        <v>222</v>
      </c>
      <c r="AR139" s="259" t="s">
        <v>222</v>
      </c>
      <c r="AS139" s="259" t="s">
        <v>222</v>
      </c>
      <c r="AT139" s="259" t="s">
        <v>222</v>
      </c>
      <c r="AU139" s="259" t="s">
        <v>222</v>
      </c>
      <c r="AV139" s="259" t="s">
        <v>222</v>
      </c>
      <c r="AW139" s="259" t="s">
        <v>222</v>
      </c>
      <c r="AX139" s="259" t="s">
        <v>222</v>
      </c>
      <c r="AY139" s="259" t="s">
        <v>222</v>
      </c>
      <c r="AZ139" s="259" t="s">
        <v>222</v>
      </c>
      <c r="BA139" s="259" t="s">
        <v>222</v>
      </c>
      <c r="BB139" s="259" t="s">
        <v>222</v>
      </c>
      <c r="BC139" s="259" t="s">
        <v>222</v>
      </c>
      <c r="BD139" s="259" t="s">
        <v>222</v>
      </c>
      <c r="BE139" s="259" t="s">
        <v>222</v>
      </c>
      <c r="BF139" s="259" t="s">
        <v>222</v>
      </c>
      <c r="BG139" s="259" t="s">
        <v>222</v>
      </c>
      <c r="BH139" s="259" t="s">
        <v>222</v>
      </c>
      <c r="BI139" s="259" t="s">
        <v>222</v>
      </c>
      <c r="BJ139" s="259" t="s">
        <v>222</v>
      </c>
      <c r="BK139" s="259" t="s">
        <v>222</v>
      </c>
      <c r="BL139" s="259" t="s">
        <v>222</v>
      </c>
      <c r="BM139" s="259" t="s">
        <v>222</v>
      </c>
      <c r="BN139" s="259" t="s">
        <v>222</v>
      </c>
      <c r="BO139" s="259" t="s">
        <v>222</v>
      </c>
      <c r="BP139" s="259" t="s">
        <v>222</v>
      </c>
      <c r="BQ139" s="257" t="s">
        <v>222</v>
      </c>
      <c r="BR139" s="257" t="s">
        <v>222</v>
      </c>
      <c r="BS139" s="257" t="s">
        <v>222</v>
      </c>
      <c r="BT139" s="257" t="s">
        <v>222</v>
      </c>
      <c r="BU139" s="257" t="s">
        <v>222</v>
      </c>
      <c r="BV139" s="257" t="s">
        <v>222</v>
      </c>
      <c r="BW139" s="257" t="s">
        <v>222</v>
      </c>
      <c r="BX139" s="257" t="s">
        <v>222</v>
      </c>
      <c r="BY139" s="257" t="s">
        <v>222</v>
      </c>
      <c r="BZ139" s="257" t="s">
        <v>222</v>
      </c>
      <c r="CA139" s="257" t="s">
        <v>222</v>
      </c>
      <c r="CB139" s="257" t="s">
        <v>222</v>
      </c>
      <c r="CC139" s="257" t="s">
        <v>222</v>
      </c>
      <c r="CD139" s="257" t="s">
        <v>222</v>
      </c>
      <c r="CE139" s="257" t="s">
        <v>222</v>
      </c>
      <c r="CF139" s="257" t="s">
        <v>222</v>
      </c>
      <c r="CG139" s="257" t="s">
        <v>222</v>
      </c>
      <c r="CH139" s="257" t="s">
        <v>222</v>
      </c>
      <c r="CI139" s="257" t="s">
        <v>222</v>
      </c>
      <c r="CJ139" s="257" t="s">
        <v>222</v>
      </c>
      <c r="CK139" s="257" t="s">
        <v>222</v>
      </c>
      <c r="CM139" s="100">
        <v>46</v>
      </c>
      <c r="CN139" s="229" t="e">
        <f t="shared" si="83"/>
        <v>#REF!</v>
      </c>
      <c r="CO139" s="229" t="e">
        <f ca="1">IF(CN139&gt;0,INDIRECT(ADDRESS($CN139,7,,,#REF!)),"")</f>
        <v>#REF!</v>
      </c>
      <c r="CP139" s="229" t="e">
        <f t="shared" ca="1" si="84"/>
        <v>#REF!</v>
      </c>
      <c r="CQ139" s="230">
        <f t="shared" ca="1" si="90"/>
        <v>0</v>
      </c>
      <c r="CR139" s="227"/>
      <c r="CS139" s="248">
        <f t="shared" si="85"/>
        <v>46</v>
      </c>
      <c r="CT139" s="229" t="e">
        <f t="shared" si="86"/>
        <v>#REF!</v>
      </c>
      <c r="CU139" s="231" t="e">
        <f ca="1">IF(CT139&gt;0,INDIRECT(ADDRESS($CT139,4,,,#REF!)),"")</f>
        <v>#REF!</v>
      </c>
      <c r="CV139" s="100" t="e">
        <f t="shared" ca="1" si="87"/>
        <v>#REF!</v>
      </c>
      <c r="CW139" s="229">
        <f t="shared" ca="1" si="88"/>
        <v>46</v>
      </c>
      <c r="CX139" s="229" t="e">
        <f t="shared" ca="1" si="79"/>
        <v>#REF!</v>
      </c>
      <c r="CY139" s="250"/>
      <c r="CZ139" s="251">
        <f t="shared" ca="1" si="81"/>
        <v>0</v>
      </c>
      <c r="DB139" s="100">
        <f t="shared" ca="1" si="82"/>
        <v>0</v>
      </c>
      <c r="DC139" s="230">
        <f t="shared" ca="1" si="89"/>
        <v>0</v>
      </c>
    </row>
    <row r="140" spans="2:107" ht="16.149999999999999" customHeight="1" x14ac:dyDescent="0.2">
      <c r="B140" s="252" t="s">
        <v>222</v>
      </c>
      <c r="C140" s="253" t="s">
        <v>222</v>
      </c>
      <c r="D140" s="254" t="s">
        <v>222</v>
      </c>
      <c r="E140" s="522" t="s">
        <v>222</v>
      </c>
      <c r="F140" s="523" t="s">
        <v>222</v>
      </c>
      <c r="G140" s="255" t="s">
        <v>222</v>
      </c>
      <c r="H140" s="256" t="s">
        <v>222</v>
      </c>
      <c r="I140" s="257" t="s">
        <v>222</v>
      </c>
      <c r="J140" s="258" t="s">
        <v>222</v>
      </c>
      <c r="K140" s="259" t="s">
        <v>222</v>
      </c>
      <c r="L140" s="259" t="s">
        <v>222</v>
      </c>
      <c r="M140" s="259" t="s">
        <v>222</v>
      </c>
      <c r="N140" s="259" t="s">
        <v>222</v>
      </c>
      <c r="O140" s="259" t="s">
        <v>222</v>
      </c>
      <c r="P140" s="259" t="s">
        <v>222</v>
      </c>
      <c r="Q140" s="259" t="s">
        <v>222</v>
      </c>
      <c r="R140" s="259" t="s">
        <v>222</v>
      </c>
      <c r="S140" s="259" t="s">
        <v>222</v>
      </c>
      <c r="T140" s="259" t="s">
        <v>222</v>
      </c>
      <c r="U140" s="259" t="s">
        <v>222</v>
      </c>
      <c r="V140" s="259" t="s">
        <v>222</v>
      </c>
      <c r="W140" s="259" t="s">
        <v>222</v>
      </c>
      <c r="X140" s="259" t="s">
        <v>222</v>
      </c>
      <c r="Y140" s="259" t="s">
        <v>222</v>
      </c>
      <c r="Z140" s="259" t="s">
        <v>222</v>
      </c>
      <c r="AA140" s="259" t="s">
        <v>222</v>
      </c>
      <c r="AB140" s="259" t="s">
        <v>222</v>
      </c>
      <c r="AC140" s="259" t="s">
        <v>222</v>
      </c>
      <c r="AD140" s="259" t="s">
        <v>222</v>
      </c>
      <c r="AE140" s="259" t="s">
        <v>222</v>
      </c>
      <c r="AF140" s="259" t="s">
        <v>222</v>
      </c>
      <c r="AG140" s="259" t="s">
        <v>222</v>
      </c>
      <c r="AH140" s="259" t="s">
        <v>222</v>
      </c>
      <c r="AI140" s="259" t="s">
        <v>222</v>
      </c>
      <c r="AJ140" s="259" t="s">
        <v>222</v>
      </c>
      <c r="AK140" s="259" t="s">
        <v>222</v>
      </c>
      <c r="AL140" s="259" t="s">
        <v>222</v>
      </c>
      <c r="AM140" s="259" t="s">
        <v>222</v>
      </c>
      <c r="AN140" s="259" t="s">
        <v>222</v>
      </c>
      <c r="AO140" s="259" t="s">
        <v>222</v>
      </c>
      <c r="AP140" s="259" t="s">
        <v>222</v>
      </c>
      <c r="AQ140" s="259" t="s">
        <v>222</v>
      </c>
      <c r="AR140" s="259" t="s">
        <v>222</v>
      </c>
      <c r="AS140" s="259" t="s">
        <v>222</v>
      </c>
      <c r="AT140" s="259" t="s">
        <v>222</v>
      </c>
      <c r="AU140" s="259" t="s">
        <v>222</v>
      </c>
      <c r="AV140" s="259" t="s">
        <v>222</v>
      </c>
      <c r="AW140" s="259" t="s">
        <v>222</v>
      </c>
      <c r="AX140" s="259" t="s">
        <v>222</v>
      </c>
      <c r="AY140" s="259" t="s">
        <v>222</v>
      </c>
      <c r="AZ140" s="259" t="s">
        <v>222</v>
      </c>
      <c r="BA140" s="259" t="s">
        <v>222</v>
      </c>
      <c r="BB140" s="259" t="s">
        <v>222</v>
      </c>
      <c r="BC140" s="259" t="s">
        <v>222</v>
      </c>
      <c r="BD140" s="259" t="s">
        <v>222</v>
      </c>
      <c r="BE140" s="259" t="s">
        <v>222</v>
      </c>
      <c r="BF140" s="259" t="s">
        <v>222</v>
      </c>
      <c r="BG140" s="259" t="s">
        <v>222</v>
      </c>
      <c r="BH140" s="259" t="s">
        <v>222</v>
      </c>
      <c r="BI140" s="259" t="s">
        <v>222</v>
      </c>
      <c r="BJ140" s="259" t="s">
        <v>222</v>
      </c>
      <c r="BK140" s="259" t="s">
        <v>222</v>
      </c>
      <c r="BL140" s="259" t="s">
        <v>222</v>
      </c>
      <c r="BM140" s="259" t="s">
        <v>222</v>
      </c>
      <c r="BN140" s="259" t="s">
        <v>222</v>
      </c>
      <c r="BO140" s="259" t="s">
        <v>222</v>
      </c>
      <c r="BP140" s="259" t="s">
        <v>222</v>
      </c>
      <c r="BQ140" s="257" t="s">
        <v>222</v>
      </c>
      <c r="BR140" s="257" t="s">
        <v>222</v>
      </c>
      <c r="BS140" s="257" t="s">
        <v>222</v>
      </c>
      <c r="BT140" s="257" t="s">
        <v>222</v>
      </c>
      <c r="BU140" s="257" t="s">
        <v>222</v>
      </c>
      <c r="BV140" s="257" t="s">
        <v>222</v>
      </c>
      <c r="BW140" s="257" t="s">
        <v>222</v>
      </c>
      <c r="BX140" s="257" t="s">
        <v>222</v>
      </c>
      <c r="BY140" s="257" t="s">
        <v>222</v>
      </c>
      <c r="BZ140" s="257" t="s">
        <v>222</v>
      </c>
      <c r="CA140" s="257" t="s">
        <v>222</v>
      </c>
      <c r="CB140" s="257" t="s">
        <v>222</v>
      </c>
      <c r="CC140" s="257" t="s">
        <v>222</v>
      </c>
      <c r="CD140" s="257" t="s">
        <v>222</v>
      </c>
      <c r="CE140" s="257" t="s">
        <v>222</v>
      </c>
      <c r="CF140" s="257" t="s">
        <v>222</v>
      </c>
      <c r="CG140" s="257" t="s">
        <v>222</v>
      </c>
      <c r="CH140" s="257" t="s">
        <v>222</v>
      </c>
      <c r="CI140" s="257" t="s">
        <v>222</v>
      </c>
      <c r="CJ140" s="257" t="s">
        <v>222</v>
      </c>
      <c r="CK140" s="257" t="s">
        <v>222</v>
      </c>
      <c r="CM140" s="100">
        <v>47</v>
      </c>
      <c r="CN140" s="229" t="e">
        <f t="shared" si="83"/>
        <v>#REF!</v>
      </c>
      <c r="CO140" s="229" t="e">
        <f ca="1">IF(CN140&gt;0,INDIRECT(ADDRESS($CN140,7,,,#REF!)),"")</f>
        <v>#REF!</v>
      </c>
      <c r="CP140" s="229" t="e">
        <f t="shared" ca="1" si="84"/>
        <v>#REF!</v>
      </c>
      <c r="CQ140" s="230">
        <f t="shared" ca="1" si="90"/>
        <v>0</v>
      </c>
      <c r="CR140" s="227"/>
      <c r="CS140" s="248">
        <f t="shared" si="85"/>
        <v>47</v>
      </c>
      <c r="CT140" s="229" t="e">
        <f t="shared" si="86"/>
        <v>#REF!</v>
      </c>
      <c r="CU140" s="231" t="e">
        <f ca="1">IF(CT140&gt;0,INDIRECT(ADDRESS($CT140,4,,,#REF!)),"")</f>
        <v>#REF!</v>
      </c>
      <c r="CV140" s="100" t="e">
        <f t="shared" ca="1" si="87"/>
        <v>#REF!</v>
      </c>
      <c r="CW140" s="229">
        <f t="shared" ca="1" si="88"/>
        <v>47</v>
      </c>
      <c r="CX140" s="229" t="e">
        <f t="shared" ca="1" si="79"/>
        <v>#REF!</v>
      </c>
      <c r="CY140" s="250"/>
      <c r="CZ140" s="251">
        <f t="shared" ca="1" si="81"/>
        <v>0</v>
      </c>
      <c r="DB140" s="100">
        <f t="shared" ca="1" si="82"/>
        <v>0</v>
      </c>
      <c r="DC140" s="230">
        <f t="shared" ca="1" si="89"/>
        <v>0</v>
      </c>
    </row>
    <row r="141" spans="2:107" ht="16.149999999999999" customHeight="1" x14ac:dyDescent="0.2">
      <c r="B141" s="252" t="s">
        <v>222</v>
      </c>
      <c r="C141" s="253" t="s">
        <v>222</v>
      </c>
      <c r="D141" s="254" t="s">
        <v>222</v>
      </c>
      <c r="E141" s="522" t="s">
        <v>222</v>
      </c>
      <c r="F141" s="523" t="s">
        <v>222</v>
      </c>
      <c r="G141" s="255" t="s">
        <v>222</v>
      </c>
      <c r="H141" s="256" t="s">
        <v>222</v>
      </c>
      <c r="I141" s="257" t="s">
        <v>222</v>
      </c>
      <c r="J141" s="258" t="s">
        <v>222</v>
      </c>
      <c r="K141" s="259" t="s">
        <v>222</v>
      </c>
      <c r="L141" s="259" t="s">
        <v>222</v>
      </c>
      <c r="M141" s="259" t="s">
        <v>222</v>
      </c>
      <c r="N141" s="259" t="s">
        <v>222</v>
      </c>
      <c r="O141" s="259" t="s">
        <v>222</v>
      </c>
      <c r="P141" s="259" t="s">
        <v>222</v>
      </c>
      <c r="Q141" s="259" t="s">
        <v>222</v>
      </c>
      <c r="R141" s="259" t="s">
        <v>222</v>
      </c>
      <c r="S141" s="259" t="s">
        <v>222</v>
      </c>
      <c r="T141" s="259" t="s">
        <v>222</v>
      </c>
      <c r="U141" s="259" t="s">
        <v>222</v>
      </c>
      <c r="V141" s="259" t="s">
        <v>222</v>
      </c>
      <c r="W141" s="259" t="s">
        <v>222</v>
      </c>
      <c r="X141" s="259" t="s">
        <v>222</v>
      </c>
      <c r="Y141" s="259" t="s">
        <v>222</v>
      </c>
      <c r="Z141" s="259" t="s">
        <v>222</v>
      </c>
      <c r="AA141" s="259" t="s">
        <v>222</v>
      </c>
      <c r="AB141" s="259" t="s">
        <v>222</v>
      </c>
      <c r="AC141" s="259" t="s">
        <v>222</v>
      </c>
      <c r="AD141" s="259" t="s">
        <v>222</v>
      </c>
      <c r="AE141" s="259" t="s">
        <v>222</v>
      </c>
      <c r="AF141" s="259" t="s">
        <v>222</v>
      </c>
      <c r="AG141" s="259" t="s">
        <v>222</v>
      </c>
      <c r="AH141" s="259" t="s">
        <v>222</v>
      </c>
      <c r="AI141" s="259" t="s">
        <v>222</v>
      </c>
      <c r="AJ141" s="259" t="s">
        <v>222</v>
      </c>
      <c r="AK141" s="259" t="s">
        <v>222</v>
      </c>
      <c r="AL141" s="259" t="s">
        <v>222</v>
      </c>
      <c r="AM141" s="259" t="s">
        <v>222</v>
      </c>
      <c r="AN141" s="259" t="s">
        <v>222</v>
      </c>
      <c r="AO141" s="259" t="s">
        <v>222</v>
      </c>
      <c r="AP141" s="259" t="s">
        <v>222</v>
      </c>
      <c r="AQ141" s="259" t="s">
        <v>222</v>
      </c>
      <c r="AR141" s="259" t="s">
        <v>222</v>
      </c>
      <c r="AS141" s="259" t="s">
        <v>222</v>
      </c>
      <c r="AT141" s="259" t="s">
        <v>222</v>
      </c>
      <c r="AU141" s="259" t="s">
        <v>222</v>
      </c>
      <c r="AV141" s="259" t="s">
        <v>222</v>
      </c>
      <c r="AW141" s="259" t="s">
        <v>222</v>
      </c>
      <c r="AX141" s="259" t="s">
        <v>222</v>
      </c>
      <c r="AY141" s="259" t="s">
        <v>222</v>
      </c>
      <c r="AZ141" s="259" t="s">
        <v>222</v>
      </c>
      <c r="BA141" s="259" t="s">
        <v>222</v>
      </c>
      <c r="BB141" s="259" t="s">
        <v>222</v>
      </c>
      <c r="BC141" s="259" t="s">
        <v>222</v>
      </c>
      <c r="BD141" s="259" t="s">
        <v>222</v>
      </c>
      <c r="BE141" s="259" t="s">
        <v>222</v>
      </c>
      <c r="BF141" s="259" t="s">
        <v>222</v>
      </c>
      <c r="BG141" s="259" t="s">
        <v>222</v>
      </c>
      <c r="BH141" s="259" t="s">
        <v>222</v>
      </c>
      <c r="BI141" s="259" t="s">
        <v>222</v>
      </c>
      <c r="BJ141" s="259" t="s">
        <v>222</v>
      </c>
      <c r="BK141" s="259" t="s">
        <v>222</v>
      </c>
      <c r="BL141" s="259" t="s">
        <v>222</v>
      </c>
      <c r="BM141" s="259" t="s">
        <v>222</v>
      </c>
      <c r="BN141" s="259" t="s">
        <v>222</v>
      </c>
      <c r="BO141" s="259" t="s">
        <v>222</v>
      </c>
      <c r="BP141" s="259" t="s">
        <v>222</v>
      </c>
      <c r="BQ141" s="257" t="s">
        <v>222</v>
      </c>
      <c r="BR141" s="257" t="s">
        <v>222</v>
      </c>
      <c r="BS141" s="257" t="s">
        <v>222</v>
      </c>
      <c r="BT141" s="257" t="s">
        <v>222</v>
      </c>
      <c r="BU141" s="257" t="s">
        <v>222</v>
      </c>
      <c r="BV141" s="257" t="s">
        <v>222</v>
      </c>
      <c r="BW141" s="257" t="s">
        <v>222</v>
      </c>
      <c r="BX141" s="257" t="s">
        <v>222</v>
      </c>
      <c r="BY141" s="257" t="s">
        <v>222</v>
      </c>
      <c r="BZ141" s="257" t="s">
        <v>222</v>
      </c>
      <c r="CA141" s="257" t="s">
        <v>222</v>
      </c>
      <c r="CB141" s="257" t="s">
        <v>222</v>
      </c>
      <c r="CC141" s="257" t="s">
        <v>222</v>
      </c>
      <c r="CD141" s="257" t="s">
        <v>222</v>
      </c>
      <c r="CE141" s="257" t="s">
        <v>222</v>
      </c>
      <c r="CF141" s="257" t="s">
        <v>222</v>
      </c>
      <c r="CG141" s="257" t="s">
        <v>222</v>
      </c>
      <c r="CH141" s="257" t="s">
        <v>222</v>
      </c>
      <c r="CI141" s="257" t="s">
        <v>222</v>
      </c>
      <c r="CJ141" s="257" t="s">
        <v>222</v>
      </c>
      <c r="CK141" s="257" t="s">
        <v>222</v>
      </c>
      <c r="CM141" s="100">
        <v>48</v>
      </c>
      <c r="CN141" s="229" t="e">
        <f t="shared" si="83"/>
        <v>#REF!</v>
      </c>
      <c r="CO141" s="229" t="e">
        <f ca="1">IF(CN141&gt;0,INDIRECT(ADDRESS($CN141,7,,,#REF!)),"")</f>
        <v>#REF!</v>
      </c>
      <c r="CP141" s="229" t="e">
        <f t="shared" ca="1" si="84"/>
        <v>#REF!</v>
      </c>
      <c r="CQ141" s="230">
        <f t="shared" ca="1" si="90"/>
        <v>0</v>
      </c>
      <c r="CR141" s="227"/>
      <c r="CS141" s="248">
        <f t="shared" si="85"/>
        <v>48</v>
      </c>
      <c r="CT141" s="229" t="e">
        <f t="shared" si="86"/>
        <v>#REF!</v>
      </c>
      <c r="CU141" s="231" t="e">
        <f ca="1">IF(CT141&gt;0,INDIRECT(ADDRESS($CT141,4,,,#REF!)),"")</f>
        <v>#REF!</v>
      </c>
      <c r="CV141" s="100" t="e">
        <f t="shared" ca="1" si="87"/>
        <v>#REF!</v>
      </c>
      <c r="CW141" s="229">
        <f t="shared" ca="1" si="88"/>
        <v>48</v>
      </c>
      <c r="CX141" s="229" t="e">
        <f t="shared" ca="1" si="79"/>
        <v>#REF!</v>
      </c>
      <c r="CY141" s="250"/>
      <c r="CZ141" s="251">
        <f t="shared" ca="1" si="81"/>
        <v>0</v>
      </c>
      <c r="DB141" s="100">
        <f t="shared" ca="1" si="82"/>
        <v>0</v>
      </c>
      <c r="DC141" s="230">
        <f t="shared" ca="1" si="89"/>
        <v>0</v>
      </c>
    </row>
    <row r="142" spans="2:107" ht="16.149999999999999" customHeight="1" x14ac:dyDescent="0.2">
      <c r="B142" s="252" t="s">
        <v>222</v>
      </c>
      <c r="C142" s="253" t="s">
        <v>222</v>
      </c>
      <c r="D142" s="254" t="s">
        <v>222</v>
      </c>
      <c r="E142" s="522" t="s">
        <v>222</v>
      </c>
      <c r="F142" s="523" t="s">
        <v>222</v>
      </c>
      <c r="G142" s="255" t="s">
        <v>222</v>
      </c>
      <c r="H142" s="256" t="s">
        <v>222</v>
      </c>
      <c r="I142" s="257" t="s">
        <v>222</v>
      </c>
      <c r="J142" s="258" t="s">
        <v>222</v>
      </c>
      <c r="K142" s="259" t="s">
        <v>222</v>
      </c>
      <c r="L142" s="259" t="s">
        <v>222</v>
      </c>
      <c r="M142" s="259" t="s">
        <v>222</v>
      </c>
      <c r="N142" s="259" t="s">
        <v>222</v>
      </c>
      <c r="O142" s="259" t="s">
        <v>222</v>
      </c>
      <c r="P142" s="259" t="s">
        <v>222</v>
      </c>
      <c r="Q142" s="259" t="s">
        <v>222</v>
      </c>
      <c r="R142" s="259" t="s">
        <v>222</v>
      </c>
      <c r="S142" s="259" t="s">
        <v>222</v>
      </c>
      <c r="T142" s="259" t="s">
        <v>222</v>
      </c>
      <c r="U142" s="259" t="s">
        <v>222</v>
      </c>
      <c r="V142" s="259" t="s">
        <v>222</v>
      </c>
      <c r="W142" s="259" t="s">
        <v>222</v>
      </c>
      <c r="X142" s="259" t="s">
        <v>222</v>
      </c>
      <c r="Y142" s="259" t="s">
        <v>222</v>
      </c>
      <c r="Z142" s="259" t="s">
        <v>222</v>
      </c>
      <c r="AA142" s="259" t="s">
        <v>222</v>
      </c>
      <c r="AB142" s="259" t="s">
        <v>222</v>
      </c>
      <c r="AC142" s="259" t="s">
        <v>222</v>
      </c>
      <c r="AD142" s="259" t="s">
        <v>222</v>
      </c>
      <c r="AE142" s="259" t="s">
        <v>222</v>
      </c>
      <c r="AF142" s="259" t="s">
        <v>222</v>
      </c>
      <c r="AG142" s="259" t="s">
        <v>222</v>
      </c>
      <c r="AH142" s="259" t="s">
        <v>222</v>
      </c>
      <c r="AI142" s="259" t="s">
        <v>222</v>
      </c>
      <c r="AJ142" s="259" t="s">
        <v>222</v>
      </c>
      <c r="AK142" s="259" t="s">
        <v>222</v>
      </c>
      <c r="AL142" s="259" t="s">
        <v>222</v>
      </c>
      <c r="AM142" s="259" t="s">
        <v>222</v>
      </c>
      <c r="AN142" s="259" t="s">
        <v>222</v>
      </c>
      <c r="AO142" s="259" t="s">
        <v>222</v>
      </c>
      <c r="AP142" s="259" t="s">
        <v>222</v>
      </c>
      <c r="AQ142" s="259" t="s">
        <v>222</v>
      </c>
      <c r="AR142" s="259" t="s">
        <v>222</v>
      </c>
      <c r="AS142" s="259" t="s">
        <v>222</v>
      </c>
      <c r="AT142" s="259" t="s">
        <v>222</v>
      </c>
      <c r="AU142" s="259" t="s">
        <v>222</v>
      </c>
      <c r="AV142" s="259" t="s">
        <v>222</v>
      </c>
      <c r="AW142" s="259" t="s">
        <v>222</v>
      </c>
      <c r="AX142" s="259" t="s">
        <v>222</v>
      </c>
      <c r="AY142" s="259" t="s">
        <v>222</v>
      </c>
      <c r="AZ142" s="259" t="s">
        <v>222</v>
      </c>
      <c r="BA142" s="259" t="s">
        <v>222</v>
      </c>
      <c r="BB142" s="259" t="s">
        <v>222</v>
      </c>
      <c r="BC142" s="259" t="s">
        <v>222</v>
      </c>
      <c r="BD142" s="259" t="s">
        <v>222</v>
      </c>
      <c r="BE142" s="259" t="s">
        <v>222</v>
      </c>
      <c r="BF142" s="259" t="s">
        <v>222</v>
      </c>
      <c r="BG142" s="259" t="s">
        <v>222</v>
      </c>
      <c r="BH142" s="259" t="s">
        <v>222</v>
      </c>
      <c r="BI142" s="259" t="s">
        <v>222</v>
      </c>
      <c r="BJ142" s="259" t="s">
        <v>222</v>
      </c>
      <c r="BK142" s="259" t="s">
        <v>222</v>
      </c>
      <c r="BL142" s="259" t="s">
        <v>222</v>
      </c>
      <c r="BM142" s="259" t="s">
        <v>222</v>
      </c>
      <c r="BN142" s="259" t="s">
        <v>222</v>
      </c>
      <c r="BO142" s="259" t="s">
        <v>222</v>
      </c>
      <c r="BP142" s="259" t="s">
        <v>222</v>
      </c>
      <c r="BQ142" s="257" t="s">
        <v>222</v>
      </c>
      <c r="BR142" s="257" t="s">
        <v>222</v>
      </c>
      <c r="BS142" s="257" t="s">
        <v>222</v>
      </c>
      <c r="BT142" s="257" t="s">
        <v>222</v>
      </c>
      <c r="BU142" s="257" t="s">
        <v>222</v>
      </c>
      <c r="BV142" s="257" t="s">
        <v>222</v>
      </c>
      <c r="BW142" s="257" t="s">
        <v>222</v>
      </c>
      <c r="BX142" s="257" t="s">
        <v>222</v>
      </c>
      <c r="BY142" s="257" t="s">
        <v>222</v>
      </c>
      <c r="BZ142" s="257" t="s">
        <v>222</v>
      </c>
      <c r="CA142" s="257" t="s">
        <v>222</v>
      </c>
      <c r="CB142" s="257" t="s">
        <v>222</v>
      </c>
      <c r="CC142" s="257" t="s">
        <v>222</v>
      </c>
      <c r="CD142" s="257" t="s">
        <v>222</v>
      </c>
      <c r="CE142" s="257" t="s">
        <v>222</v>
      </c>
      <c r="CF142" s="257" t="s">
        <v>222</v>
      </c>
      <c r="CG142" s="257" t="s">
        <v>222</v>
      </c>
      <c r="CH142" s="257" t="s">
        <v>222</v>
      </c>
      <c r="CI142" s="257" t="s">
        <v>222</v>
      </c>
      <c r="CJ142" s="257" t="s">
        <v>222</v>
      </c>
      <c r="CK142" s="257" t="s">
        <v>222</v>
      </c>
      <c r="CM142" s="100">
        <v>49</v>
      </c>
      <c r="CN142" s="229" t="e">
        <f t="shared" si="83"/>
        <v>#REF!</v>
      </c>
      <c r="CO142" s="229" t="e">
        <f ca="1">IF(CN142&gt;0,INDIRECT(ADDRESS($CN142,7,,,#REF!)),"")</f>
        <v>#REF!</v>
      </c>
      <c r="CP142" s="229" t="e">
        <f t="shared" ca="1" si="84"/>
        <v>#REF!</v>
      </c>
      <c r="CQ142" s="230">
        <f t="shared" ca="1" si="90"/>
        <v>0</v>
      </c>
      <c r="CR142" s="227"/>
      <c r="CS142" s="248">
        <f t="shared" si="85"/>
        <v>49</v>
      </c>
      <c r="CT142" s="229" t="e">
        <f t="shared" si="86"/>
        <v>#REF!</v>
      </c>
      <c r="CU142" s="231" t="e">
        <f ca="1">IF(CT142&gt;0,INDIRECT(ADDRESS($CT142,4,,,#REF!)),"")</f>
        <v>#REF!</v>
      </c>
      <c r="CV142" s="100" t="e">
        <f t="shared" ca="1" si="87"/>
        <v>#REF!</v>
      </c>
      <c r="CW142" s="229">
        <f t="shared" ca="1" si="88"/>
        <v>49</v>
      </c>
      <c r="CX142" s="229" t="e">
        <f t="shared" ca="1" si="79"/>
        <v>#REF!</v>
      </c>
      <c r="CY142" s="250"/>
      <c r="CZ142" s="251">
        <f t="shared" ca="1" si="81"/>
        <v>0</v>
      </c>
      <c r="DB142" s="100">
        <f t="shared" ca="1" si="82"/>
        <v>0</v>
      </c>
      <c r="DC142" s="230">
        <f t="shared" ca="1" si="89"/>
        <v>0</v>
      </c>
    </row>
    <row r="143" spans="2:107" ht="16.149999999999999" customHeight="1" x14ac:dyDescent="0.2">
      <c r="B143" s="252" t="s">
        <v>222</v>
      </c>
      <c r="C143" s="253" t="s">
        <v>222</v>
      </c>
      <c r="D143" s="254" t="s">
        <v>222</v>
      </c>
      <c r="E143" s="522" t="s">
        <v>222</v>
      </c>
      <c r="F143" s="523" t="s">
        <v>222</v>
      </c>
      <c r="G143" s="255" t="s">
        <v>222</v>
      </c>
      <c r="H143" s="256" t="s">
        <v>222</v>
      </c>
      <c r="I143" s="257" t="s">
        <v>222</v>
      </c>
      <c r="J143" s="258" t="s">
        <v>222</v>
      </c>
      <c r="K143" s="259" t="s">
        <v>222</v>
      </c>
      <c r="L143" s="259" t="s">
        <v>222</v>
      </c>
      <c r="M143" s="259" t="s">
        <v>222</v>
      </c>
      <c r="N143" s="259" t="s">
        <v>222</v>
      </c>
      <c r="O143" s="259" t="s">
        <v>222</v>
      </c>
      <c r="P143" s="259" t="s">
        <v>222</v>
      </c>
      <c r="Q143" s="259" t="s">
        <v>222</v>
      </c>
      <c r="R143" s="259" t="s">
        <v>222</v>
      </c>
      <c r="S143" s="259" t="s">
        <v>222</v>
      </c>
      <c r="T143" s="259" t="s">
        <v>222</v>
      </c>
      <c r="U143" s="259" t="s">
        <v>222</v>
      </c>
      <c r="V143" s="259" t="s">
        <v>222</v>
      </c>
      <c r="W143" s="259" t="s">
        <v>222</v>
      </c>
      <c r="X143" s="259" t="s">
        <v>222</v>
      </c>
      <c r="Y143" s="259" t="s">
        <v>222</v>
      </c>
      <c r="Z143" s="259" t="s">
        <v>222</v>
      </c>
      <c r="AA143" s="259" t="s">
        <v>222</v>
      </c>
      <c r="AB143" s="259" t="s">
        <v>222</v>
      </c>
      <c r="AC143" s="259" t="s">
        <v>222</v>
      </c>
      <c r="AD143" s="259" t="s">
        <v>222</v>
      </c>
      <c r="AE143" s="259" t="s">
        <v>222</v>
      </c>
      <c r="AF143" s="259" t="s">
        <v>222</v>
      </c>
      <c r="AG143" s="259" t="s">
        <v>222</v>
      </c>
      <c r="AH143" s="259" t="s">
        <v>222</v>
      </c>
      <c r="AI143" s="259" t="s">
        <v>222</v>
      </c>
      <c r="AJ143" s="259" t="s">
        <v>222</v>
      </c>
      <c r="AK143" s="259" t="s">
        <v>222</v>
      </c>
      <c r="AL143" s="259" t="s">
        <v>222</v>
      </c>
      <c r="AM143" s="259" t="s">
        <v>222</v>
      </c>
      <c r="AN143" s="259" t="s">
        <v>222</v>
      </c>
      <c r="AO143" s="259" t="s">
        <v>222</v>
      </c>
      <c r="AP143" s="259" t="s">
        <v>222</v>
      </c>
      <c r="AQ143" s="259" t="s">
        <v>222</v>
      </c>
      <c r="AR143" s="259" t="s">
        <v>222</v>
      </c>
      <c r="AS143" s="259" t="s">
        <v>222</v>
      </c>
      <c r="AT143" s="259" t="s">
        <v>222</v>
      </c>
      <c r="AU143" s="259" t="s">
        <v>222</v>
      </c>
      <c r="AV143" s="259" t="s">
        <v>222</v>
      </c>
      <c r="AW143" s="259" t="s">
        <v>222</v>
      </c>
      <c r="AX143" s="259" t="s">
        <v>222</v>
      </c>
      <c r="AY143" s="259" t="s">
        <v>222</v>
      </c>
      <c r="AZ143" s="259" t="s">
        <v>222</v>
      </c>
      <c r="BA143" s="259" t="s">
        <v>222</v>
      </c>
      <c r="BB143" s="259" t="s">
        <v>222</v>
      </c>
      <c r="BC143" s="259" t="s">
        <v>222</v>
      </c>
      <c r="BD143" s="259" t="s">
        <v>222</v>
      </c>
      <c r="BE143" s="259" t="s">
        <v>222</v>
      </c>
      <c r="BF143" s="259" t="s">
        <v>222</v>
      </c>
      <c r="BG143" s="259" t="s">
        <v>222</v>
      </c>
      <c r="BH143" s="259" t="s">
        <v>222</v>
      </c>
      <c r="BI143" s="259" t="s">
        <v>222</v>
      </c>
      <c r="BJ143" s="259" t="s">
        <v>222</v>
      </c>
      <c r="BK143" s="259" t="s">
        <v>222</v>
      </c>
      <c r="BL143" s="259" t="s">
        <v>222</v>
      </c>
      <c r="BM143" s="259" t="s">
        <v>222</v>
      </c>
      <c r="BN143" s="259" t="s">
        <v>222</v>
      </c>
      <c r="BO143" s="259" t="s">
        <v>222</v>
      </c>
      <c r="BP143" s="259" t="s">
        <v>222</v>
      </c>
      <c r="BQ143" s="257" t="s">
        <v>222</v>
      </c>
      <c r="BR143" s="257" t="s">
        <v>222</v>
      </c>
      <c r="BS143" s="257" t="s">
        <v>222</v>
      </c>
      <c r="BT143" s="257" t="s">
        <v>222</v>
      </c>
      <c r="BU143" s="257" t="s">
        <v>222</v>
      </c>
      <c r="BV143" s="257" t="s">
        <v>222</v>
      </c>
      <c r="BW143" s="257" t="s">
        <v>222</v>
      </c>
      <c r="BX143" s="257" t="s">
        <v>222</v>
      </c>
      <c r="BY143" s="257" t="s">
        <v>222</v>
      </c>
      <c r="BZ143" s="257" t="s">
        <v>222</v>
      </c>
      <c r="CA143" s="257" t="s">
        <v>222</v>
      </c>
      <c r="CB143" s="257" t="s">
        <v>222</v>
      </c>
      <c r="CC143" s="257" t="s">
        <v>222</v>
      </c>
      <c r="CD143" s="257" t="s">
        <v>222</v>
      </c>
      <c r="CE143" s="257" t="s">
        <v>222</v>
      </c>
      <c r="CF143" s="257" t="s">
        <v>222</v>
      </c>
      <c r="CG143" s="257" t="s">
        <v>222</v>
      </c>
      <c r="CH143" s="257" t="s">
        <v>222</v>
      </c>
      <c r="CI143" s="257" t="s">
        <v>222</v>
      </c>
      <c r="CJ143" s="257" t="s">
        <v>222</v>
      </c>
      <c r="CK143" s="257" t="s">
        <v>222</v>
      </c>
      <c r="CM143" s="100">
        <v>50</v>
      </c>
      <c r="CN143" s="229" t="e">
        <f t="shared" si="83"/>
        <v>#REF!</v>
      </c>
      <c r="CO143" s="229" t="e">
        <f ca="1">IF(CN143&gt;0,INDIRECT(ADDRESS($CN143,7,,,#REF!)),"")</f>
        <v>#REF!</v>
      </c>
      <c r="CP143" s="229" t="e">
        <f t="shared" ca="1" si="84"/>
        <v>#REF!</v>
      </c>
      <c r="CQ143" s="230">
        <f t="shared" ca="1" si="90"/>
        <v>0</v>
      </c>
      <c r="CR143" s="227"/>
      <c r="CS143" s="248">
        <f t="shared" si="85"/>
        <v>50</v>
      </c>
      <c r="CT143" s="229" t="e">
        <f t="shared" si="86"/>
        <v>#REF!</v>
      </c>
      <c r="CU143" s="231" t="e">
        <f ca="1">IF(CT143&gt;0,INDIRECT(ADDRESS($CT143,4,,,#REF!)),"")</f>
        <v>#REF!</v>
      </c>
      <c r="CV143" s="100" t="e">
        <f t="shared" ca="1" si="87"/>
        <v>#REF!</v>
      </c>
      <c r="CW143" s="229">
        <f t="shared" ca="1" si="88"/>
        <v>50</v>
      </c>
      <c r="CX143" s="229" t="e">
        <f t="shared" ca="1" si="79"/>
        <v>#REF!</v>
      </c>
      <c r="CY143" s="250"/>
      <c r="CZ143" s="251">
        <f t="shared" ca="1" si="81"/>
        <v>0</v>
      </c>
      <c r="DB143" s="100">
        <f t="shared" ca="1" si="82"/>
        <v>0</v>
      </c>
      <c r="DC143" s="230">
        <f t="shared" ca="1" si="89"/>
        <v>0</v>
      </c>
    </row>
    <row r="144" spans="2:107" ht="16.149999999999999" customHeight="1" x14ac:dyDescent="0.2">
      <c r="B144" s="252" t="s">
        <v>222</v>
      </c>
      <c r="C144" s="253" t="s">
        <v>222</v>
      </c>
      <c r="D144" s="254" t="s">
        <v>222</v>
      </c>
      <c r="E144" s="522" t="s">
        <v>222</v>
      </c>
      <c r="F144" s="523" t="s">
        <v>222</v>
      </c>
      <c r="G144" s="255" t="s">
        <v>222</v>
      </c>
      <c r="H144" s="256" t="s">
        <v>222</v>
      </c>
      <c r="I144" s="257" t="s">
        <v>222</v>
      </c>
      <c r="J144" s="258" t="s">
        <v>222</v>
      </c>
      <c r="K144" s="259" t="s">
        <v>222</v>
      </c>
      <c r="L144" s="259" t="s">
        <v>222</v>
      </c>
      <c r="M144" s="259" t="s">
        <v>222</v>
      </c>
      <c r="N144" s="259" t="s">
        <v>222</v>
      </c>
      <c r="O144" s="259" t="s">
        <v>222</v>
      </c>
      <c r="P144" s="259" t="s">
        <v>222</v>
      </c>
      <c r="Q144" s="259" t="s">
        <v>222</v>
      </c>
      <c r="R144" s="259" t="s">
        <v>222</v>
      </c>
      <c r="S144" s="259" t="s">
        <v>222</v>
      </c>
      <c r="T144" s="259" t="s">
        <v>222</v>
      </c>
      <c r="U144" s="259" t="s">
        <v>222</v>
      </c>
      <c r="V144" s="259" t="s">
        <v>222</v>
      </c>
      <c r="W144" s="259" t="s">
        <v>222</v>
      </c>
      <c r="X144" s="259" t="s">
        <v>222</v>
      </c>
      <c r="Y144" s="259" t="s">
        <v>222</v>
      </c>
      <c r="Z144" s="259" t="s">
        <v>222</v>
      </c>
      <c r="AA144" s="259" t="s">
        <v>222</v>
      </c>
      <c r="AB144" s="259" t="s">
        <v>222</v>
      </c>
      <c r="AC144" s="259" t="s">
        <v>222</v>
      </c>
      <c r="AD144" s="259" t="s">
        <v>222</v>
      </c>
      <c r="AE144" s="259" t="s">
        <v>222</v>
      </c>
      <c r="AF144" s="259" t="s">
        <v>222</v>
      </c>
      <c r="AG144" s="259" t="s">
        <v>222</v>
      </c>
      <c r="AH144" s="259" t="s">
        <v>222</v>
      </c>
      <c r="AI144" s="259" t="s">
        <v>222</v>
      </c>
      <c r="AJ144" s="259" t="s">
        <v>222</v>
      </c>
      <c r="AK144" s="259" t="s">
        <v>222</v>
      </c>
      <c r="AL144" s="259" t="s">
        <v>222</v>
      </c>
      <c r="AM144" s="259" t="s">
        <v>222</v>
      </c>
      <c r="AN144" s="259" t="s">
        <v>222</v>
      </c>
      <c r="AO144" s="259" t="s">
        <v>222</v>
      </c>
      <c r="AP144" s="259" t="s">
        <v>222</v>
      </c>
      <c r="AQ144" s="259" t="s">
        <v>222</v>
      </c>
      <c r="AR144" s="259" t="s">
        <v>222</v>
      </c>
      <c r="AS144" s="259" t="s">
        <v>222</v>
      </c>
      <c r="AT144" s="259" t="s">
        <v>222</v>
      </c>
      <c r="AU144" s="259" t="s">
        <v>222</v>
      </c>
      <c r="AV144" s="259" t="s">
        <v>222</v>
      </c>
      <c r="AW144" s="259" t="s">
        <v>222</v>
      </c>
      <c r="AX144" s="259" t="s">
        <v>222</v>
      </c>
      <c r="AY144" s="259" t="s">
        <v>222</v>
      </c>
      <c r="AZ144" s="259" t="s">
        <v>222</v>
      </c>
      <c r="BA144" s="259" t="s">
        <v>222</v>
      </c>
      <c r="BB144" s="259" t="s">
        <v>222</v>
      </c>
      <c r="BC144" s="259" t="s">
        <v>222</v>
      </c>
      <c r="BD144" s="259" t="s">
        <v>222</v>
      </c>
      <c r="BE144" s="259" t="s">
        <v>222</v>
      </c>
      <c r="BF144" s="259" t="s">
        <v>222</v>
      </c>
      <c r="BG144" s="259" t="s">
        <v>222</v>
      </c>
      <c r="BH144" s="259" t="s">
        <v>222</v>
      </c>
      <c r="BI144" s="259" t="s">
        <v>222</v>
      </c>
      <c r="BJ144" s="259" t="s">
        <v>222</v>
      </c>
      <c r="BK144" s="259" t="s">
        <v>222</v>
      </c>
      <c r="BL144" s="259" t="s">
        <v>222</v>
      </c>
      <c r="BM144" s="259" t="s">
        <v>222</v>
      </c>
      <c r="BN144" s="259" t="s">
        <v>222</v>
      </c>
      <c r="BO144" s="259" t="s">
        <v>222</v>
      </c>
      <c r="BP144" s="259" t="s">
        <v>222</v>
      </c>
      <c r="BQ144" s="257" t="s">
        <v>222</v>
      </c>
      <c r="BR144" s="257" t="s">
        <v>222</v>
      </c>
      <c r="BS144" s="257" t="s">
        <v>222</v>
      </c>
      <c r="BT144" s="257" t="s">
        <v>222</v>
      </c>
      <c r="BU144" s="257" t="s">
        <v>222</v>
      </c>
      <c r="BV144" s="257" t="s">
        <v>222</v>
      </c>
      <c r="BW144" s="257" t="s">
        <v>222</v>
      </c>
      <c r="BX144" s="257" t="s">
        <v>222</v>
      </c>
      <c r="BY144" s="257" t="s">
        <v>222</v>
      </c>
      <c r="BZ144" s="257" t="s">
        <v>222</v>
      </c>
      <c r="CA144" s="257" t="s">
        <v>222</v>
      </c>
      <c r="CB144" s="257" t="s">
        <v>222</v>
      </c>
      <c r="CC144" s="257" t="s">
        <v>222</v>
      </c>
      <c r="CD144" s="257" t="s">
        <v>222</v>
      </c>
      <c r="CE144" s="257" t="s">
        <v>222</v>
      </c>
      <c r="CF144" s="257" t="s">
        <v>222</v>
      </c>
      <c r="CG144" s="257" t="s">
        <v>222</v>
      </c>
      <c r="CH144" s="257" t="s">
        <v>222</v>
      </c>
      <c r="CI144" s="257" t="s">
        <v>222</v>
      </c>
      <c r="CJ144" s="257" t="s">
        <v>222</v>
      </c>
      <c r="CK144" s="257" t="s">
        <v>222</v>
      </c>
      <c r="CM144" s="100">
        <v>51</v>
      </c>
      <c r="CN144" s="229" t="e">
        <f t="shared" si="83"/>
        <v>#REF!</v>
      </c>
      <c r="CO144" s="229" t="e">
        <f ca="1">IF(CN144&gt;0,INDIRECT(ADDRESS($CN144,7,,,#REF!)),"")</f>
        <v>#REF!</v>
      </c>
      <c r="CP144" s="229" t="e">
        <f t="shared" ca="1" si="84"/>
        <v>#REF!</v>
      </c>
      <c r="CQ144" s="230">
        <f t="shared" ca="1" si="90"/>
        <v>0</v>
      </c>
      <c r="CR144" s="227"/>
      <c r="CS144" s="248">
        <f t="shared" si="85"/>
        <v>51</v>
      </c>
      <c r="CT144" s="229" t="e">
        <f t="shared" si="86"/>
        <v>#REF!</v>
      </c>
      <c r="CU144" s="231" t="e">
        <f ca="1">IF(CT144&gt;0,INDIRECT(ADDRESS($CT144,4,,,#REF!)),"")</f>
        <v>#REF!</v>
      </c>
      <c r="CV144" s="100" t="e">
        <f t="shared" ca="1" si="87"/>
        <v>#REF!</v>
      </c>
      <c r="CW144" s="229">
        <f t="shared" ca="1" si="88"/>
        <v>51</v>
      </c>
      <c r="CX144" s="229" t="e">
        <f t="shared" ca="1" si="79"/>
        <v>#REF!</v>
      </c>
      <c r="CY144" s="250"/>
      <c r="CZ144" s="251">
        <f t="shared" ca="1" si="81"/>
        <v>0</v>
      </c>
      <c r="DB144" s="100">
        <f t="shared" ca="1" si="82"/>
        <v>0</v>
      </c>
      <c r="DC144" s="230">
        <f t="shared" ca="1" si="89"/>
        <v>0</v>
      </c>
    </row>
    <row r="145" spans="2:107" ht="16.149999999999999" customHeight="1" x14ac:dyDescent="0.2">
      <c r="B145" s="252" t="s">
        <v>222</v>
      </c>
      <c r="C145" s="253" t="s">
        <v>222</v>
      </c>
      <c r="D145" s="254" t="s">
        <v>222</v>
      </c>
      <c r="E145" s="522" t="s">
        <v>222</v>
      </c>
      <c r="F145" s="523" t="s">
        <v>222</v>
      </c>
      <c r="G145" s="255" t="s">
        <v>222</v>
      </c>
      <c r="H145" s="256" t="s">
        <v>222</v>
      </c>
      <c r="I145" s="257" t="s">
        <v>222</v>
      </c>
      <c r="J145" s="258" t="s">
        <v>222</v>
      </c>
      <c r="K145" s="259" t="s">
        <v>222</v>
      </c>
      <c r="L145" s="259" t="s">
        <v>222</v>
      </c>
      <c r="M145" s="259" t="s">
        <v>222</v>
      </c>
      <c r="N145" s="259" t="s">
        <v>222</v>
      </c>
      <c r="O145" s="259" t="s">
        <v>222</v>
      </c>
      <c r="P145" s="259" t="s">
        <v>222</v>
      </c>
      <c r="Q145" s="259" t="s">
        <v>222</v>
      </c>
      <c r="R145" s="259" t="s">
        <v>222</v>
      </c>
      <c r="S145" s="259" t="s">
        <v>222</v>
      </c>
      <c r="T145" s="259" t="s">
        <v>222</v>
      </c>
      <c r="U145" s="259" t="s">
        <v>222</v>
      </c>
      <c r="V145" s="259" t="s">
        <v>222</v>
      </c>
      <c r="W145" s="259" t="s">
        <v>222</v>
      </c>
      <c r="X145" s="259" t="s">
        <v>222</v>
      </c>
      <c r="Y145" s="259" t="s">
        <v>222</v>
      </c>
      <c r="Z145" s="259" t="s">
        <v>222</v>
      </c>
      <c r="AA145" s="259" t="s">
        <v>222</v>
      </c>
      <c r="AB145" s="259" t="s">
        <v>222</v>
      </c>
      <c r="AC145" s="259" t="s">
        <v>222</v>
      </c>
      <c r="AD145" s="259" t="s">
        <v>222</v>
      </c>
      <c r="AE145" s="259" t="s">
        <v>222</v>
      </c>
      <c r="AF145" s="259" t="s">
        <v>222</v>
      </c>
      <c r="AG145" s="259" t="s">
        <v>222</v>
      </c>
      <c r="AH145" s="259" t="s">
        <v>222</v>
      </c>
      <c r="AI145" s="259" t="s">
        <v>222</v>
      </c>
      <c r="AJ145" s="259" t="s">
        <v>222</v>
      </c>
      <c r="AK145" s="259" t="s">
        <v>222</v>
      </c>
      <c r="AL145" s="259" t="s">
        <v>222</v>
      </c>
      <c r="AM145" s="259" t="s">
        <v>222</v>
      </c>
      <c r="AN145" s="259" t="s">
        <v>222</v>
      </c>
      <c r="AO145" s="259" t="s">
        <v>222</v>
      </c>
      <c r="AP145" s="259" t="s">
        <v>222</v>
      </c>
      <c r="AQ145" s="259" t="s">
        <v>222</v>
      </c>
      <c r="AR145" s="259" t="s">
        <v>222</v>
      </c>
      <c r="AS145" s="259" t="s">
        <v>222</v>
      </c>
      <c r="AT145" s="259" t="s">
        <v>222</v>
      </c>
      <c r="AU145" s="259" t="s">
        <v>222</v>
      </c>
      <c r="AV145" s="259" t="s">
        <v>222</v>
      </c>
      <c r="AW145" s="259" t="s">
        <v>222</v>
      </c>
      <c r="AX145" s="259" t="s">
        <v>222</v>
      </c>
      <c r="AY145" s="259" t="s">
        <v>222</v>
      </c>
      <c r="AZ145" s="259" t="s">
        <v>222</v>
      </c>
      <c r="BA145" s="259" t="s">
        <v>222</v>
      </c>
      <c r="BB145" s="259" t="s">
        <v>222</v>
      </c>
      <c r="BC145" s="259" t="s">
        <v>222</v>
      </c>
      <c r="BD145" s="259" t="s">
        <v>222</v>
      </c>
      <c r="BE145" s="259" t="s">
        <v>222</v>
      </c>
      <c r="BF145" s="259" t="s">
        <v>222</v>
      </c>
      <c r="BG145" s="259" t="s">
        <v>222</v>
      </c>
      <c r="BH145" s="259" t="s">
        <v>222</v>
      </c>
      <c r="BI145" s="259" t="s">
        <v>222</v>
      </c>
      <c r="BJ145" s="259" t="s">
        <v>222</v>
      </c>
      <c r="BK145" s="259" t="s">
        <v>222</v>
      </c>
      <c r="BL145" s="259" t="s">
        <v>222</v>
      </c>
      <c r="BM145" s="259" t="s">
        <v>222</v>
      </c>
      <c r="BN145" s="259" t="s">
        <v>222</v>
      </c>
      <c r="BO145" s="259" t="s">
        <v>222</v>
      </c>
      <c r="BP145" s="259" t="s">
        <v>222</v>
      </c>
      <c r="BQ145" s="257" t="s">
        <v>222</v>
      </c>
      <c r="BR145" s="257" t="s">
        <v>222</v>
      </c>
      <c r="BS145" s="257" t="s">
        <v>222</v>
      </c>
      <c r="BT145" s="257" t="s">
        <v>222</v>
      </c>
      <c r="BU145" s="257" t="s">
        <v>222</v>
      </c>
      <c r="BV145" s="257" t="s">
        <v>222</v>
      </c>
      <c r="BW145" s="257" t="s">
        <v>222</v>
      </c>
      <c r="BX145" s="257" t="s">
        <v>222</v>
      </c>
      <c r="BY145" s="257" t="s">
        <v>222</v>
      </c>
      <c r="BZ145" s="257" t="s">
        <v>222</v>
      </c>
      <c r="CA145" s="257" t="s">
        <v>222</v>
      </c>
      <c r="CB145" s="257" t="s">
        <v>222</v>
      </c>
      <c r="CC145" s="257" t="s">
        <v>222</v>
      </c>
      <c r="CD145" s="257" t="s">
        <v>222</v>
      </c>
      <c r="CE145" s="257" t="s">
        <v>222</v>
      </c>
      <c r="CF145" s="257" t="s">
        <v>222</v>
      </c>
      <c r="CG145" s="257" t="s">
        <v>222</v>
      </c>
      <c r="CH145" s="257" t="s">
        <v>222</v>
      </c>
      <c r="CI145" s="257" t="s">
        <v>222</v>
      </c>
      <c r="CJ145" s="257" t="s">
        <v>222</v>
      </c>
      <c r="CK145" s="257" t="s">
        <v>222</v>
      </c>
      <c r="CM145" s="100">
        <v>52</v>
      </c>
      <c r="CN145" s="229" t="e">
        <f t="shared" si="83"/>
        <v>#REF!</v>
      </c>
      <c r="CO145" s="229" t="e">
        <f ca="1">IF(CN145&gt;0,INDIRECT(ADDRESS($CN145,7,,,#REF!)),"")</f>
        <v>#REF!</v>
      </c>
      <c r="CP145" s="229" t="e">
        <f t="shared" ca="1" si="84"/>
        <v>#REF!</v>
      </c>
      <c r="CQ145" s="230">
        <f t="shared" ca="1" si="90"/>
        <v>0</v>
      </c>
      <c r="CR145" s="227"/>
      <c r="CS145" s="248">
        <f t="shared" si="85"/>
        <v>52</v>
      </c>
      <c r="CT145" s="229" t="e">
        <f t="shared" si="86"/>
        <v>#REF!</v>
      </c>
      <c r="CU145" s="231" t="e">
        <f ca="1">IF(CT145&gt;0,INDIRECT(ADDRESS($CT145,4,,,#REF!)),"")</f>
        <v>#REF!</v>
      </c>
      <c r="CV145" s="100" t="e">
        <f t="shared" ca="1" si="87"/>
        <v>#REF!</v>
      </c>
      <c r="CW145" s="229">
        <f t="shared" ca="1" si="88"/>
        <v>52</v>
      </c>
      <c r="CX145" s="229" t="e">
        <f t="shared" ca="1" si="79"/>
        <v>#REF!</v>
      </c>
      <c r="CY145" s="250"/>
      <c r="CZ145" s="251">
        <f t="shared" ca="1" si="81"/>
        <v>0</v>
      </c>
      <c r="DB145" s="100">
        <f t="shared" ca="1" si="82"/>
        <v>0</v>
      </c>
      <c r="DC145" s="230">
        <f t="shared" ca="1" si="89"/>
        <v>0</v>
      </c>
    </row>
    <row r="146" spans="2:107" ht="16.149999999999999" customHeight="1" x14ac:dyDescent="0.2">
      <c r="B146" s="252" t="s">
        <v>222</v>
      </c>
      <c r="C146" s="253" t="s">
        <v>222</v>
      </c>
      <c r="D146" s="254" t="s">
        <v>222</v>
      </c>
      <c r="E146" s="522" t="s">
        <v>222</v>
      </c>
      <c r="F146" s="523" t="s">
        <v>222</v>
      </c>
      <c r="G146" s="255" t="s">
        <v>222</v>
      </c>
      <c r="H146" s="256" t="s">
        <v>222</v>
      </c>
      <c r="I146" s="257" t="s">
        <v>222</v>
      </c>
      <c r="J146" s="258" t="s">
        <v>222</v>
      </c>
      <c r="K146" s="259" t="s">
        <v>222</v>
      </c>
      <c r="L146" s="259" t="s">
        <v>222</v>
      </c>
      <c r="M146" s="259" t="s">
        <v>222</v>
      </c>
      <c r="N146" s="259" t="s">
        <v>222</v>
      </c>
      <c r="O146" s="259" t="s">
        <v>222</v>
      </c>
      <c r="P146" s="259" t="s">
        <v>222</v>
      </c>
      <c r="Q146" s="259" t="s">
        <v>222</v>
      </c>
      <c r="R146" s="259" t="s">
        <v>222</v>
      </c>
      <c r="S146" s="259" t="s">
        <v>222</v>
      </c>
      <c r="T146" s="259" t="s">
        <v>222</v>
      </c>
      <c r="U146" s="259" t="s">
        <v>222</v>
      </c>
      <c r="V146" s="259" t="s">
        <v>222</v>
      </c>
      <c r="W146" s="259" t="s">
        <v>222</v>
      </c>
      <c r="X146" s="259" t="s">
        <v>222</v>
      </c>
      <c r="Y146" s="259" t="s">
        <v>222</v>
      </c>
      <c r="Z146" s="259" t="s">
        <v>222</v>
      </c>
      <c r="AA146" s="259" t="s">
        <v>222</v>
      </c>
      <c r="AB146" s="259" t="s">
        <v>222</v>
      </c>
      <c r="AC146" s="259" t="s">
        <v>222</v>
      </c>
      <c r="AD146" s="259" t="s">
        <v>222</v>
      </c>
      <c r="AE146" s="259" t="s">
        <v>222</v>
      </c>
      <c r="AF146" s="259" t="s">
        <v>222</v>
      </c>
      <c r="AG146" s="259" t="s">
        <v>222</v>
      </c>
      <c r="AH146" s="259" t="s">
        <v>222</v>
      </c>
      <c r="AI146" s="259" t="s">
        <v>222</v>
      </c>
      <c r="AJ146" s="259" t="s">
        <v>222</v>
      </c>
      <c r="AK146" s="259" t="s">
        <v>222</v>
      </c>
      <c r="AL146" s="259" t="s">
        <v>222</v>
      </c>
      <c r="AM146" s="259" t="s">
        <v>222</v>
      </c>
      <c r="AN146" s="259" t="s">
        <v>222</v>
      </c>
      <c r="AO146" s="259" t="s">
        <v>222</v>
      </c>
      <c r="AP146" s="259" t="s">
        <v>222</v>
      </c>
      <c r="AQ146" s="259" t="s">
        <v>222</v>
      </c>
      <c r="AR146" s="259" t="s">
        <v>222</v>
      </c>
      <c r="AS146" s="259" t="s">
        <v>222</v>
      </c>
      <c r="AT146" s="259" t="s">
        <v>222</v>
      </c>
      <c r="AU146" s="259" t="s">
        <v>222</v>
      </c>
      <c r="AV146" s="259" t="s">
        <v>222</v>
      </c>
      <c r="AW146" s="259" t="s">
        <v>222</v>
      </c>
      <c r="AX146" s="259" t="s">
        <v>222</v>
      </c>
      <c r="AY146" s="259" t="s">
        <v>222</v>
      </c>
      <c r="AZ146" s="259" t="s">
        <v>222</v>
      </c>
      <c r="BA146" s="259" t="s">
        <v>222</v>
      </c>
      <c r="BB146" s="259" t="s">
        <v>222</v>
      </c>
      <c r="BC146" s="259" t="s">
        <v>222</v>
      </c>
      <c r="BD146" s="259" t="s">
        <v>222</v>
      </c>
      <c r="BE146" s="259" t="s">
        <v>222</v>
      </c>
      <c r="BF146" s="259" t="s">
        <v>222</v>
      </c>
      <c r="BG146" s="259" t="s">
        <v>222</v>
      </c>
      <c r="BH146" s="259" t="s">
        <v>222</v>
      </c>
      <c r="BI146" s="259" t="s">
        <v>222</v>
      </c>
      <c r="BJ146" s="259" t="s">
        <v>222</v>
      </c>
      <c r="BK146" s="259" t="s">
        <v>222</v>
      </c>
      <c r="BL146" s="259" t="s">
        <v>222</v>
      </c>
      <c r="BM146" s="259" t="s">
        <v>222</v>
      </c>
      <c r="BN146" s="259" t="s">
        <v>222</v>
      </c>
      <c r="BO146" s="259" t="s">
        <v>222</v>
      </c>
      <c r="BP146" s="259" t="s">
        <v>222</v>
      </c>
      <c r="BQ146" s="257" t="s">
        <v>222</v>
      </c>
      <c r="BR146" s="257" t="s">
        <v>222</v>
      </c>
      <c r="BS146" s="257" t="s">
        <v>222</v>
      </c>
      <c r="BT146" s="257" t="s">
        <v>222</v>
      </c>
      <c r="BU146" s="257" t="s">
        <v>222</v>
      </c>
      <c r="BV146" s="257" t="s">
        <v>222</v>
      </c>
      <c r="BW146" s="257" t="s">
        <v>222</v>
      </c>
      <c r="BX146" s="257" t="s">
        <v>222</v>
      </c>
      <c r="BY146" s="257" t="s">
        <v>222</v>
      </c>
      <c r="BZ146" s="257" t="s">
        <v>222</v>
      </c>
      <c r="CA146" s="257" t="s">
        <v>222</v>
      </c>
      <c r="CB146" s="257" t="s">
        <v>222</v>
      </c>
      <c r="CC146" s="257" t="s">
        <v>222</v>
      </c>
      <c r="CD146" s="257" t="s">
        <v>222</v>
      </c>
      <c r="CE146" s="257" t="s">
        <v>222</v>
      </c>
      <c r="CF146" s="257" t="s">
        <v>222</v>
      </c>
      <c r="CG146" s="257" t="s">
        <v>222</v>
      </c>
      <c r="CH146" s="257" t="s">
        <v>222</v>
      </c>
      <c r="CI146" s="257" t="s">
        <v>222</v>
      </c>
      <c r="CJ146" s="257" t="s">
        <v>222</v>
      </c>
      <c r="CK146" s="257" t="s">
        <v>222</v>
      </c>
      <c r="CM146" s="100">
        <v>53</v>
      </c>
      <c r="CN146" s="229" t="e">
        <f t="shared" si="83"/>
        <v>#REF!</v>
      </c>
      <c r="CO146" s="229" t="e">
        <f ca="1">IF(CN146&gt;0,INDIRECT(ADDRESS($CN146,7,,,#REF!)),"")</f>
        <v>#REF!</v>
      </c>
      <c r="CP146" s="229" t="e">
        <f t="shared" ca="1" si="84"/>
        <v>#REF!</v>
      </c>
      <c r="CQ146" s="230">
        <f t="shared" ca="1" si="90"/>
        <v>0</v>
      </c>
      <c r="CR146" s="227"/>
      <c r="CS146" s="248">
        <f t="shared" si="85"/>
        <v>53</v>
      </c>
      <c r="CT146" s="229" t="e">
        <f t="shared" si="86"/>
        <v>#REF!</v>
      </c>
      <c r="CU146" s="231" t="e">
        <f ca="1">IF(CT146&gt;0,INDIRECT(ADDRESS($CT146,4,,,#REF!)),"")</f>
        <v>#REF!</v>
      </c>
      <c r="CV146" s="100" t="e">
        <f t="shared" ca="1" si="87"/>
        <v>#REF!</v>
      </c>
      <c r="CW146" s="229">
        <f t="shared" ca="1" si="88"/>
        <v>53</v>
      </c>
      <c r="CX146" s="229" t="e">
        <f t="shared" ca="1" si="79"/>
        <v>#REF!</v>
      </c>
      <c r="CY146" s="250"/>
      <c r="CZ146" s="251">
        <f t="shared" ca="1" si="81"/>
        <v>0</v>
      </c>
      <c r="DB146" s="100">
        <f t="shared" ca="1" si="82"/>
        <v>0</v>
      </c>
      <c r="DC146" s="230">
        <f t="shared" ca="1" si="89"/>
        <v>0</v>
      </c>
    </row>
    <row r="147" spans="2:107" ht="16.149999999999999" customHeight="1" x14ac:dyDescent="0.2">
      <c r="B147" s="252" t="s">
        <v>222</v>
      </c>
      <c r="C147" s="253" t="s">
        <v>222</v>
      </c>
      <c r="D147" s="254" t="s">
        <v>222</v>
      </c>
      <c r="E147" s="522" t="s">
        <v>222</v>
      </c>
      <c r="F147" s="523" t="s">
        <v>222</v>
      </c>
      <c r="G147" s="255" t="s">
        <v>222</v>
      </c>
      <c r="H147" s="256" t="s">
        <v>222</v>
      </c>
      <c r="I147" s="257" t="s">
        <v>222</v>
      </c>
      <c r="J147" s="258" t="s">
        <v>222</v>
      </c>
      <c r="K147" s="259" t="s">
        <v>222</v>
      </c>
      <c r="L147" s="259" t="s">
        <v>222</v>
      </c>
      <c r="M147" s="259" t="s">
        <v>222</v>
      </c>
      <c r="N147" s="259" t="s">
        <v>222</v>
      </c>
      <c r="O147" s="259" t="s">
        <v>222</v>
      </c>
      <c r="P147" s="259" t="s">
        <v>222</v>
      </c>
      <c r="Q147" s="259" t="s">
        <v>222</v>
      </c>
      <c r="R147" s="259" t="s">
        <v>222</v>
      </c>
      <c r="S147" s="259" t="s">
        <v>222</v>
      </c>
      <c r="T147" s="259" t="s">
        <v>222</v>
      </c>
      <c r="U147" s="259" t="s">
        <v>222</v>
      </c>
      <c r="V147" s="259" t="s">
        <v>222</v>
      </c>
      <c r="W147" s="259" t="s">
        <v>222</v>
      </c>
      <c r="X147" s="259" t="s">
        <v>222</v>
      </c>
      <c r="Y147" s="259" t="s">
        <v>222</v>
      </c>
      <c r="Z147" s="259" t="s">
        <v>222</v>
      </c>
      <c r="AA147" s="259" t="s">
        <v>222</v>
      </c>
      <c r="AB147" s="259" t="s">
        <v>222</v>
      </c>
      <c r="AC147" s="259" t="s">
        <v>222</v>
      </c>
      <c r="AD147" s="259" t="s">
        <v>222</v>
      </c>
      <c r="AE147" s="259" t="s">
        <v>222</v>
      </c>
      <c r="AF147" s="259" t="s">
        <v>222</v>
      </c>
      <c r="AG147" s="259" t="s">
        <v>222</v>
      </c>
      <c r="AH147" s="259" t="s">
        <v>222</v>
      </c>
      <c r="AI147" s="259" t="s">
        <v>222</v>
      </c>
      <c r="AJ147" s="259" t="s">
        <v>222</v>
      </c>
      <c r="AK147" s="259" t="s">
        <v>222</v>
      </c>
      <c r="AL147" s="259" t="s">
        <v>222</v>
      </c>
      <c r="AM147" s="259" t="s">
        <v>222</v>
      </c>
      <c r="AN147" s="259" t="s">
        <v>222</v>
      </c>
      <c r="AO147" s="259" t="s">
        <v>222</v>
      </c>
      <c r="AP147" s="259" t="s">
        <v>222</v>
      </c>
      <c r="AQ147" s="259" t="s">
        <v>222</v>
      </c>
      <c r="AR147" s="259" t="s">
        <v>222</v>
      </c>
      <c r="AS147" s="259" t="s">
        <v>222</v>
      </c>
      <c r="AT147" s="259" t="s">
        <v>222</v>
      </c>
      <c r="AU147" s="259" t="s">
        <v>222</v>
      </c>
      <c r="AV147" s="259" t="s">
        <v>222</v>
      </c>
      <c r="AW147" s="259" t="s">
        <v>222</v>
      </c>
      <c r="AX147" s="259" t="s">
        <v>222</v>
      </c>
      <c r="AY147" s="259" t="s">
        <v>222</v>
      </c>
      <c r="AZ147" s="259" t="s">
        <v>222</v>
      </c>
      <c r="BA147" s="259" t="s">
        <v>222</v>
      </c>
      <c r="BB147" s="259" t="s">
        <v>222</v>
      </c>
      <c r="BC147" s="259" t="s">
        <v>222</v>
      </c>
      <c r="BD147" s="259" t="s">
        <v>222</v>
      </c>
      <c r="BE147" s="259" t="s">
        <v>222</v>
      </c>
      <c r="BF147" s="259" t="s">
        <v>222</v>
      </c>
      <c r="BG147" s="259" t="s">
        <v>222</v>
      </c>
      <c r="BH147" s="259" t="s">
        <v>222</v>
      </c>
      <c r="BI147" s="259" t="s">
        <v>222</v>
      </c>
      <c r="BJ147" s="259" t="s">
        <v>222</v>
      </c>
      <c r="BK147" s="259" t="s">
        <v>222</v>
      </c>
      <c r="BL147" s="259" t="s">
        <v>222</v>
      </c>
      <c r="BM147" s="259" t="s">
        <v>222</v>
      </c>
      <c r="BN147" s="259" t="s">
        <v>222</v>
      </c>
      <c r="BO147" s="259" t="s">
        <v>222</v>
      </c>
      <c r="BP147" s="259" t="s">
        <v>222</v>
      </c>
      <c r="BQ147" s="257" t="s">
        <v>222</v>
      </c>
      <c r="BR147" s="257" t="s">
        <v>222</v>
      </c>
      <c r="BS147" s="257" t="s">
        <v>222</v>
      </c>
      <c r="BT147" s="257" t="s">
        <v>222</v>
      </c>
      <c r="BU147" s="257" t="s">
        <v>222</v>
      </c>
      <c r="BV147" s="257" t="s">
        <v>222</v>
      </c>
      <c r="BW147" s="257" t="s">
        <v>222</v>
      </c>
      <c r="BX147" s="257" t="s">
        <v>222</v>
      </c>
      <c r="BY147" s="257" t="s">
        <v>222</v>
      </c>
      <c r="BZ147" s="257" t="s">
        <v>222</v>
      </c>
      <c r="CA147" s="257" t="s">
        <v>222</v>
      </c>
      <c r="CB147" s="257" t="s">
        <v>222</v>
      </c>
      <c r="CC147" s="257" t="s">
        <v>222</v>
      </c>
      <c r="CD147" s="257" t="s">
        <v>222</v>
      </c>
      <c r="CE147" s="257" t="s">
        <v>222</v>
      </c>
      <c r="CF147" s="257" t="s">
        <v>222</v>
      </c>
      <c r="CG147" s="257" t="s">
        <v>222</v>
      </c>
      <c r="CH147" s="257" t="s">
        <v>222</v>
      </c>
      <c r="CI147" s="257" t="s">
        <v>222</v>
      </c>
      <c r="CJ147" s="257" t="s">
        <v>222</v>
      </c>
      <c r="CK147" s="257" t="s">
        <v>222</v>
      </c>
      <c r="CM147" s="100">
        <v>54</v>
      </c>
      <c r="CN147" s="229" t="e">
        <f t="shared" si="83"/>
        <v>#REF!</v>
      </c>
      <c r="CO147" s="229" t="e">
        <f ca="1">IF(CN147&gt;0,INDIRECT(ADDRESS($CN147,7,,,#REF!)),"")</f>
        <v>#REF!</v>
      </c>
      <c r="CP147" s="229" t="e">
        <f t="shared" ca="1" si="84"/>
        <v>#REF!</v>
      </c>
      <c r="CQ147" s="230">
        <f t="shared" ca="1" si="90"/>
        <v>0</v>
      </c>
      <c r="CR147" s="227"/>
      <c r="CS147" s="248">
        <f t="shared" si="85"/>
        <v>54</v>
      </c>
      <c r="CT147" s="229" t="e">
        <f t="shared" si="86"/>
        <v>#REF!</v>
      </c>
      <c r="CU147" s="231" t="e">
        <f ca="1">IF(CT147&gt;0,INDIRECT(ADDRESS($CT147,4,,,#REF!)),"")</f>
        <v>#REF!</v>
      </c>
      <c r="CV147" s="100" t="e">
        <f t="shared" ca="1" si="87"/>
        <v>#REF!</v>
      </c>
      <c r="CW147" s="229">
        <f t="shared" ca="1" si="88"/>
        <v>54</v>
      </c>
      <c r="CX147" s="229" t="e">
        <f t="shared" ca="1" si="79"/>
        <v>#REF!</v>
      </c>
      <c r="CY147" s="250"/>
      <c r="CZ147" s="251">
        <f t="shared" ca="1" si="81"/>
        <v>0</v>
      </c>
      <c r="DB147" s="100">
        <f t="shared" ca="1" si="82"/>
        <v>0</v>
      </c>
      <c r="DC147" s="230">
        <f t="shared" ca="1" si="89"/>
        <v>0</v>
      </c>
    </row>
    <row r="148" spans="2:107" ht="16.149999999999999" customHeight="1" x14ac:dyDescent="0.2">
      <c r="B148" s="252" t="s">
        <v>222</v>
      </c>
      <c r="C148" s="253" t="s">
        <v>222</v>
      </c>
      <c r="D148" s="254" t="s">
        <v>222</v>
      </c>
      <c r="E148" s="522" t="s">
        <v>222</v>
      </c>
      <c r="F148" s="523" t="s">
        <v>222</v>
      </c>
      <c r="G148" s="255" t="s">
        <v>222</v>
      </c>
      <c r="H148" s="256" t="s">
        <v>222</v>
      </c>
      <c r="I148" s="257" t="s">
        <v>222</v>
      </c>
      <c r="J148" s="258" t="s">
        <v>222</v>
      </c>
      <c r="K148" s="259" t="s">
        <v>222</v>
      </c>
      <c r="L148" s="259" t="s">
        <v>222</v>
      </c>
      <c r="M148" s="259" t="s">
        <v>222</v>
      </c>
      <c r="N148" s="259" t="s">
        <v>222</v>
      </c>
      <c r="O148" s="259" t="s">
        <v>222</v>
      </c>
      <c r="P148" s="259" t="s">
        <v>222</v>
      </c>
      <c r="Q148" s="259" t="s">
        <v>222</v>
      </c>
      <c r="R148" s="259" t="s">
        <v>222</v>
      </c>
      <c r="S148" s="259" t="s">
        <v>222</v>
      </c>
      <c r="T148" s="259" t="s">
        <v>222</v>
      </c>
      <c r="U148" s="259" t="s">
        <v>222</v>
      </c>
      <c r="V148" s="259" t="s">
        <v>222</v>
      </c>
      <c r="W148" s="259" t="s">
        <v>222</v>
      </c>
      <c r="X148" s="259" t="s">
        <v>222</v>
      </c>
      <c r="Y148" s="259" t="s">
        <v>222</v>
      </c>
      <c r="Z148" s="259" t="s">
        <v>222</v>
      </c>
      <c r="AA148" s="259" t="s">
        <v>222</v>
      </c>
      <c r="AB148" s="259" t="s">
        <v>222</v>
      </c>
      <c r="AC148" s="259" t="s">
        <v>222</v>
      </c>
      <c r="AD148" s="259" t="s">
        <v>222</v>
      </c>
      <c r="AE148" s="259" t="s">
        <v>222</v>
      </c>
      <c r="AF148" s="259" t="s">
        <v>222</v>
      </c>
      <c r="AG148" s="259" t="s">
        <v>222</v>
      </c>
      <c r="AH148" s="259" t="s">
        <v>222</v>
      </c>
      <c r="AI148" s="259" t="s">
        <v>222</v>
      </c>
      <c r="AJ148" s="259" t="s">
        <v>222</v>
      </c>
      <c r="AK148" s="259" t="s">
        <v>222</v>
      </c>
      <c r="AL148" s="259" t="s">
        <v>222</v>
      </c>
      <c r="AM148" s="259" t="s">
        <v>222</v>
      </c>
      <c r="AN148" s="259" t="s">
        <v>222</v>
      </c>
      <c r="AO148" s="259" t="s">
        <v>222</v>
      </c>
      <c r="AP148" s="259" t="s">
        <v>222</v>
      </c>
      <c r="AQ148" s="259" t="s">
        <v>222</v>
      </c>
      <c r="AR148" s="259" t="s">
        <v>222</v>
      </c>
      <c r="AS148" s="259" t="s">
        <v>222</v>
      </c>
      <c r="AT148" s="259" t="s">
        <v>222</v>
      </c>
      <c r="AU148" s="259" t="s">
        <v>222</v>
      </c>
      <c r="AV148" s="259" t="s">
        <v>222</v>
      </c>
      <c r="AW148" s="259" t="s">
        <v>222</v>
      </c>
      <c r="AX148" s="259" t="s">
        <v>222</v>
      </c>
      <c r="AY148" s="259" t="s">
        <v>222</v>
      </c>
      <c r="AZ148" s="259" t="s">
        <v>222</v>
      </c>
      <c r="BA148" s="259" t="s">
        <v>222</v>
      </c>
      <c r="BB148" s="259" t="s">
        <v>222</v>
      </c>
      <c r="BC148" s="259" t="s">
        <v>222</v>
      </c>
      <c r="BD148" s="259" t="s">
        <v>222</v>
      </c>
      <c r="BE148" s="259" t="s">
        <v>222</v>
      </c>
      <c r="BF148" s="259" t="s">
        <v>222</v>
      </c>
      <c r="BG148" s="259" t="s">
        <v>222</v>
      </c>
      <c r="BH148" s="259" t="s">
        <v>222</v>
      </c>
      <c r="BI148" s="259" t="s">
        <v>222</v>
      </c>
      <c r="BJ148" s="259" t="s">
        <v>222</v>
      </c>
      <c r="BK148" s="259" t="s">
        <v>222</v>
      </c>
      <c r="BL148" s="259" t="s">
        <v>222</v>
      </c>
      <c r="BM148" s="259" t="s">
        <v>222</v>
      </c>
      <c r="BN148" s="259" t="s">
        <v>222</v>
      </c>
      <c r="BO148" s="259" t="s">
        <v>222</v>
      </c>
      <c r="BP148" s="259" t="s">
        <v>222</v>
      </c>
      <c r="BQ148" s="257" t="s">
        <v>222</v>
      </c>
      <c r="BR148" s="257" t="s">
        <v>222</v>
      </c>
      <c r="BS148" s="257" t="s">
        <v>222</v>
      </c>
      <c r="BT148" s="257" t="s">
        <v>222</v>
      </c>
      <c r="BU148" s="257" t="s">
        <v>222</v>
      </c>
      <c r="BV148" s="257" t="s">
        <v>222</v>
      </c>
      <c r="BW148" s="257" t="s">
        <v>222</v>
      </c>
      <c r="BX148" s="257" t="s">
        <v>222</v>
      </c>
      <c r="BY148" s="257" t="s">
        <v>222</v>
      </c>
      <c r="BZ148" s="257" t="s">
        <v>222</v>
      </c>
      <c r="CA148" s="257" t="s">
        <v>222</v>
      </c>
      <c r="CB148" s="257" t="s">
        <v>222</v>
      </c>
      <c r="CC148" s="257" t="s">
        <v>222</v>
      </c>
      <c r="CD148" s="257" t="s">
        <v>222</v>
      </c>
      <c r="CE148" s="257" t="s">
        <v>222</v>
      </c>
      <c r="CF148" s="257" t="s">
        <v>222</v>
      </c>
      <c r="CG148" s="257" t="s">
        <v>222</v>
      </c>
      <c r="CH148" s="257" t="s">
        <v>222</v>
      </c>
      <c r="CI148" s="257" t="s">
        <v>222</v>
      </c>
      <c r="CJ148" s="257" t="s">
        <v>222</v>
      </c>
      <c r="CK148" s="257" t="s">
        <v>222</v>
      </c>
      <c r="CM148" s="100">
        <v>55</v>
      </c>
      <c r="CN148" s="229" t="e">
        <f t="shared" si="83"/>
        <v>#REF!</v>
      </c>
      <c r="CO148" s="229" t="e">
        <f ca="1">IF(CN148&gt;0,INDIRECT(ADDRESS($CN148,7,,,#REF!)),"")</f>
        <v>#REF!</v>
      </c>
      <c r="CP148" s="229" t="e">
        <f t="shared" ca="1" si="84"/>
        <v>#REF!</v>
      </c>
      <c r="CQ148" s="230">
        <f t="shared" ca="1" si="90"/>
        <v>0</v>
      </c>
      <c r="CR148" s="227"/>
      <c r="CS148" s="248">
        <f t="shared" si="85"/>
        <v>55</v>
      </c>
      <c r="CT148" s="229" t="e">
        <f t="shared" si="86"/>
        <v>#REF!</v>
      </c>
      <c r="CU148" s="231" t="e">
        <f ca="1">IF(CT148&gt;0,INDIRECT(ADDRESS($CT148,4,,,#REF!)),"")</f>
        <v>#REF!</v>
      </c>
      <c r="CV148" s="100" t="e">
        <f t="shared" ca="1" si="87"/>
        <v>#REF!</v>
      </c>
      <c r="CW148" s="229">
        <f t="shared" ca="1" si="88"/>
        <v>55</v>
      </c>
      <c r="CX148" s="229" t="e">
        <f t="shared" ca="1" si="79"/>
        <v>#REF!</v>
      </c>
      <c r="CY148" s="250"/>
      <c r="CZ148" s="251">
        <f t="shared" ca="1" si="81"/>
        <v>0</v>
      </c>
      <c r="DB148" s="100">
        <f t="shared" ca="1" si="82"/>
        <v>0</v>
      </c>
      <c r="DC148" s="230">
        <f t="shared" ca="1" si="89"/>
        <v>0</v>
      </c>
    </row>
    <row r="149" spans="2:107" ht="16.149999999999999" customHeight="1" x14ac:dyDescent="0.2">
      <c r="B149" s="252" t="s">
        <v>222</v>
      </c>
      <c r="C149" s="253" t="s">
        <v>222</v>
      </c>
      <c r="D149" s="254" t="s">
        <v>222</v>
      </c>
      <c r="E149" s="522" t="s">
        <v>222</v>
      </c>
      <c r="F149" s="523" t="s">
        <v>222</v>
      </c>
      <c r="G149" s="255" t="s">
        <v>222</v>
      </c>
      <c r="H149" s="256" t="s">
        <v>222</v>
      </c>
      <c r="I149" s="257" t="s">
        <v>222</v>
      </c>
      <c r="J149" s="258" t="s">
        <v>222</v>
      </c>
      <c r="K149" s="259" t="s">
        <v>222</v>
      </c>
      <c r="L149" s="259" t="s">
        <v>222</v>
      </c>
      <c r="M149" s="259" t="s">
        <v>222</v>
      </c>
      <c r="N149" s="259" t="s">
        <v>222</v>
      </c>
      <c r="O149" s="259" t="s">
        <v>222</v>
      </c>
      <c r="P149" s="259" t="s">
        <v>222</v>
      </c>
      <c r="Q149" s="259" t="s">
        <v>222</v>
      </c>
      <c r="R149" s="259" t="s">
        <v>222</v>
      </c>
      <c r="S149" s="259" t="s">
        <v>222</v>
      </c>
      <c r="T149" s="259" t="s">
        <v>222</v>
      </c>
      <c r="U149" s="259" t="s">
        <v>222</v>
      </c>
      <c r="V149" s="259" t="s">
        <v>222</v>
      </c>
      <c r="W149" s="259" t="s">
        <v>222</v>
      </c>
      <c r="X149" s="259" t="s">
        <v>222</v>
      </c>
      <c r="Y149" s="259" t="s">
        <v>222</v>
      </c>
      <c r="Z149" s="259" t="s">
        <v>222</v>
      </c>
      <c r="AA149" s="259" t="s">
        <v>222</v>
      </c>
      <c r="AB149" s="259" t="s">
        <v>222</v>
      </c>
      <c r="AC149" s="259" t="s">
        <v>222</v>
      </c>
      <c r="AD149" s="259" t="s">
        <v>222</v>
      </c>
      <c r="AE149" s="259" t="s">
        <v>222</v>
      </c>
      <c r="AF149" s="259" t="s">
        <v>222</v>
      </c>
      <c r="AG149" s="259" t="s">
        <v>222</v>
      </c>
      <c r="AH149" s="259" t="s">
        <v>222</v>
      </c>
      <c r="AI149" s="259" t="s">
        <v>222</v>
      </c>
      <c r="AJ149" s="259" t="s">
        <v>222</v>
      </c>
      <c r="AK149" s="259" t="s">
        <v>222</v>
      </c>
      <c r="AL149" s="259" t="s">
        <v>222</v>
      </c>
      <c r="AM149" s="259" t="s">
        <v>222</v>
      </c>
      <c r="AN149" s="259" t="s">
        <v>222</v>
      </c>
      <c r="AO149" s="259" t="s">
        <v>222</v>
      </c>
      <c r="AP149" s="259" t="s">
        <v>222</v>
      </c>
      <c r="AQ149" s="259" t="s">
        <v>222</v>
      </c>
      <c r="AR149" s="259" t="s">
        <v>222</v>
      </c>
      <c r="AS149" s="259" t="s">
        <v>222</v>
      </c>
      <c r="AT149" s="259" t="s">
        <v>222</v>
      </c>
      <c r="AU149" s="259" t="s">
        <v>222</v>
      </c>
      <c r="AV149" s="259" t="s">
        <v>222</v>
      </c>
      <c r="AW149" s="259" t="s">
        <v>222</v>
      </c>
      <c r="AX149" s="259" t="s">
        <v>222</v>
      </c>
      <c r="AY149" s="259" t="s">
        <v>222</v>
      </c>
      <c r="AZ149" s="259" t="s">
        <v>222</v>
      </c>
      <c r="BA149" s="259" t="s">
        <v>222</v>
      </c>
      <c r="BB149" s="259" t="s">
        <v>222</v>
      </c>
      <c r="BC149" s="259" t="s">
        <v>222</v>
      </c>
      <c r="BD149" s="259" t="s">
        <v>222</v>
      </c>
      <c r="BE149" s="259" t="s">
        <v>222</v>
      </c>
      <c r="BF149" s="259" t="s">
        <v>222</v>
      </c>
      <c r="BG149" s="259" t="s">
        <v>222</v>
      </c>
      <c r="BH149" s="259" t="s">
        <v>222</v>
      </c>
      <c r="BI149" s="259" t="s">
        <v>222</v>
      </c>
      <c r="BJ149" s="259" t="s">
        <v>222</v>
      </c>
      <c r="BK149" s="259" t="s">
        <v>222</v>
      </c>
      <c r="BL149" s="259" t="s">
        <v>222</v>
      </c>
      <c r="BM149" s="259" t="s">
        <v>222</v>
      </c>
      <c r="BN149" s="259" t="s">
        <v>222</v>
      </c>
      <c r="BO149" s="259" t="s">
        <v>222</v>
      </c>
      <c r="BP149" s="259" t="s">
        <v>222</v>
      </c>
      <c r="BQ149" s="257" t="s">
        <v>222</v>
      </c>
      <c r="BR149" s="257" t="s">
        <v>222</v>
      </c>
      <c r="BS149" s="257" t="s">
        <v>222</v>
      </c>
      <c r="BT149" s="257" t="s">
        <v>222</v>
      </c>
      <c r="BU149" s="257" t="s">
        <v>222</v>
      </c>
      <c r="BV149" s="257" t="s">
        <v>222</v>
      </c>
      <c r="BW149" s="257" t="s">
        <v>222</v>
      </c>
      <c r="BX149" s="257" t="s">
        <v>222</v>
      </c>
      <c r="BY149" s="257" t="s">
        <v>222</v>
      </c>
      <c r="BZ149" s="257" t="s">
        <v>222</v>
      </c>
      <c r="CA149" s="257" t="s">
        <v>222</v>
      </c>
      <c r="CB149" s="257" t="s">
        <v>222</v>
      </c>
      <c r="CC149" s="257" t="s">
        <v>222</v>
      </c>
      <c r="CD149" s="257" t="s">
        <v>222</v>
      </c>
      <c r="CE149" s="257" t="s">
        <v>222</v>
      </c>
      <c r="CF149" s="257" t="s">
        <v>222</v>
      </c>
      <c r="CG149" s="257" t="s">
        <v>222</v>
      </c>
      <c r="CH149" s="257" t="s">
        <v>222</v>
      </c>
      <c r="CI149" s="257" t="s">
        <v>222</v>
      </c>
      <c r="CJ149" s="257" t="s">
        <v>222</v>
      </c>
      <c r="CK149" s="257" t="s">
        <v>222</v>
      </c>
      <c r="CM149" s="100">
        <v>56</v>
      </c>
      <c r="CN149" s="229" t="e">
        <f t="shared" si="83"/>
        <v>#REF!</v>
      </c>
      <c r="CO149" s="229" t="e">
        <f ca="1">IF(CN149&gt;0,INDIRECT(ADDRESS($CN149,7,,,#REF!)),"")</f>
        <v>#REF!</v>
      </c>
      <c r="CP149" s="229" t="e">
        <f t="shared" ca="1" si="84"/>
        <v>#REF!</v>
      </c>
      <c r="CQ149" s="230">
        <f t="shared" ca="1" si="90"/>
        <v>0</v>
      </c>
      <c r="CR149" s="227"/>
      <c r="CS149" s="248">
        <f t="shared" si="85"/>
        <v>56</v>
      </c>
      <c r="CT149" s="229" t="e">
        <f t="shared" si="86"/>
        <v>#REF!</v>
      </c>
      <c r="CU149" s="231" t="e">
        <f ca="1">IF(CT149&gt;0,INDIRECT(ADDRESS($CT149,4,,,#REF!)),"")</f>
        <v>#REF!</v>
      </c>
      <c r="CV149" s="100" t="e">
        <f t="shared" ca="1" si="87"/>
        <v>#REF!</v>
      </c>
      <c r="CW149" s="229">
        <f t="shared" ca="1" si="88"/>
        <v>56</v>
      </c>
      <c r="CX149" s="229" t="e">
        <f t="shared" ca="1" si="79"/>
        <v>#REF!</v>
      </c>
      <c r="CY149" s="250"/>
      <c r="CZ149" s="251">
        <f t="shared" ca="1" si="81"/>
        <v>0</v>
      </c>
      <c r="DB149" s="100">
        <f t="shared" ca="1" si="82"/>
        <v>0</v>
      </c>
      <c r="DC149" s="230">
        <f t="shared" ca="1" si="89"/>
        <v>0</v>
      </c>
    </row>
    <row r="150" spans="2:107" ht="16.149999999999999" customHeight="1" x14ac:dyDescent="0.2">
      <c r="B150" s="252" t="s">
        <v>222</v>
      </c>
      <c r="C150" s="253" t="s">
        <v>222</v>
      </c>
      <c r="D150" s="254" t="s">
        <v>222</v>
      </c>
      <c r="E150" s="522" t="s">
        <v>222</v>
      </c>
      <c r="F150" s="523" t="s">
        <v>222</v>
      </c>
      <c r="G150" s="255" t="s">
        <v>222</v>
      </c>
      <c r="H150" s="256" t="s">
        <v>222</v>
      </c>
      <c r="I150" s="257" t="s">
        <v>222</v>
      </c>
      <c r="J150" s="258" t="s">
        <v>222</v>
      </c>
      <c r="K150" s="259" t="s">
        <v>222</v>
      </c>
      <c r="L150" s="259" t="s">
        <v>222</v>
      </c>
      <c r="M150" s="259" t="s">
        <v>222</v>
      </c>
      <c r="N150" s="259" t="s">
        <v>222</v>
      </c>
      <c r="O150" s="259" t="s">
        <v>222</v>
      </c>
      <c r="P150" s="259" t="s">
        <v>222</v>
      </c>
      <c r="Q150" s="259" t="s">
        <v>222</v>
      </c>
      <c r="R150" s="259" t="s">
        <v>222</v>
      </c>
      <c r="S150" s="259" t="s">
        <v>222</v>
      </c>
      <c r="T150" s="259" t="s">
        <v>222</v>
      </c>
      <c r="U150" s="259" t="s">
        <v>222</v>
      </c>
      <c r="V150" s="259" t="s">
        <v>222</v>
      </c>
      <c r="W150" s="259" t="s">
        <v>222</v>
      </c>
      <c r="X150" s="259" t="s">
        <v>222</v>
      </c>
      <c r="Y150" s="259" t="s">
        <v>222</v>
      </c>
      <c r="Z150" s="259" t="s">
        <v>222</v>
      </c>
      <c r="AA150" s="259" t="s">
        <v>222</v>
      </c>
      <c r="AB150" s="259" t="s">
        <v>222</v>
      </c>
      <c r="AC150" s="259" t="s">
        <v>222</v>
      </c>
      <c r="AD150" s="259" t="s">
        <v>222</v>
      </c>
      <c r="AE150" s="259" t="s">
        <v>222</v>
      </c>
      <c r="AF150" s="259" t="s">
        <v>222</v>
      </c>
      <c r="AG150" s="259" t="s">
        <v>222</v>
      </c>
      <c r="AH150" s="259" t="s">
        <v>222</v>
      </c>
      <c r="AI150" s="259" t="s">
        <v>222</v>
      </c>
      <c r="AJ150" s="259" t="s">
        <v>222</v>
      </c>
      <c r="AK150" s="259" t="s">
        <v>222</v>
      </c>
      <c r="AL150" s="259" t="s">
        <v>222</v>
      </c>
      <c r="AM150" s="259" t="s">
        <v>222</v>
      </c>
      <c r="AN150" s="259" t="s">
        <v>222</v>
      </c>
      <c r="AO150" s="259" t="s">
        <v>222</v>
      </c>
      <c r="AP150" s="259" t="s">
        <v>222</v>
      </c>
      <c r="AQ150" s="259" t="s">
        <v>222</v>
      </c>
      <c r="AR150" s="259" t="s">
        <v>222</v>
      </c>
      <c r="AS150" s="259" t="s">
        <v>222</v>
      </c>
      <c r="AT150" s="259" t="s">
        <v>222</v>
      </c>
      <c r="AU150" s="259" t="s">
        <v>222</v>
      </c>
      <c r="AV150" s="259" t="s">
        <v>222</v>
      </c>
      <c r="AW150" s="259" t="s">
        <v>222</v>
      </c>
      <c r="AX150" s="259" t="s">
        <v>222</v>
      </c>
      <c r="AY150" s="259" t="s">
        <v>222</v>
      </c>
      <c r="AZ150" s="259" t="s">
        <v>222</v>
      </c>
      <c r="BA150" s="259" t="s">
        <v>222</v>
      </c>
      <c r="BB150" s="259" t="s">
        <v>222</v>
      </c>
      <c r="BC150" s="259" t="s">
        <v>222</v>
      </c>
      <c r="BD150" s="259" t="s">
        <v>222</v>
      </c>
      <c r="BE150" s="259" t="s">
        <v>222</v>
      </c>
      <c r="BF150" s="259" t="s">
        <v>222</v>
      </c>
      <c r="BG150" s="259" t="s">
        <v>222</v>
      </c>
      <c r="BH150" s="259" t="s">
        <v>222</v>
      </c>
      <c r="BI150" s="259" t="s">
        <v>222</v>
      </c>
      <c r="BJ150" s="259" t="s">
        <v>222</v>
      </c>
      <c r="BK150" s="259" t="s">
        <v>222</v>
      </c>
      <c r="BL150" s="259" t="s">
        <v>222</v>
      </c>
      <c r="BM150" s="259" t="s">
        <v>222</v>
      </c>
      <c r="BN150" s="259" t="s">
        <v>222</v>
      </c>
      <c r="BO150" s="259" t="s">
        <v>222</v>
      </c>
      <c r="BP150" s="259" t="s">
        <v>222</v>
      </c>
      <c r="BQ150" s="257" t="s">
        <v>222</v>
      </c>
      <c r="BR150" s="257" t="s">
        <v>222</v>
      </c>
      <c r="BS150" s="257" t="s">
        <v>222</v>
      </c>
      <c r="BT150" s="257" t="s">
        <v>222</v>
      </c>
      <c r="BU150" s="257" t="s">
        <v>222</v>
      </c>
      <c r="BV150" s="257" t="s">
        <v>222</v>
      </c>
      <c r="BW150" s="257" t="s">
        <v>222</v>
      </c>
      <c r="BX150" s="257" t="s">
        <v>222</v>
      </c>
      <c r="BY150" s="257" t="s">
        <v>222</v>
      </c>
      <c r="BZ150" s="257" t="s">
        <v>222</v>
      </c>
      <c r="CA150" s="257" t="s">
        <v>222</v>
      </c>
      <c r="CB150" s="257" t="s">
        <v>222</v>
      </c>
      <c r="CC150" s="257" t="s">
        <v>222</v>
      </c>
      <c r="CD150" s="257" t="s">
        <v>222</v>
      </c>
      <c r="CE150" s="257" t="s">
        <v>222</v>
      </c>
      <c r="CF150" s="257" t="s">
        <v>222</v>
      </c>
      <c r="CG150" s="257" t="s">
        <v>222</v>
      </c>
      <c r="CH150" s="257" t="s">
        <v>222</v>
      </c>
      <c r="CI150" s="257" t="s">
        <v>222</v>
      </c>
      <c r="CJ150" s="257" t="s">
        <v>222</v>
      </c>
      <c r="CK150" s="257" t="s">
        <v>222</v>
      </c>
      <c r="CM150" s="100">
        <v>57</v>
      </c>
      <c r="CN150" s="229" t="e">
        <f t="shared" si="83"/>
        <v>#REF!</v>
      </c>
      <c r="CO150" s="229" t="e">
        <f ca="1">IF(CN150&gt;0,INDIRECT(ADDRESS($CN150,7,,,#REF!)),"")</f>
        <v>#REF!</v>
      </c>
      <c r="CP150" s="229" t="e">
        <f t="shared" ca="1" si="84"/>
        <v>#REF!</v>
      </c>
      <c r="CQ150" s="230">
        <f t="shared" ca="1" si="90"/>
        <v>0</v>
      </c>
      <c r="CR150" s="227"/>
      <c r="CS150" s="248">
        <f t="shared" si="85"/>
        <v>57</v>
      </c>
      <c r="CT150" s="229" t="e">
        <f t="shared" si="86"/>
        <v>#REF!</v>
      </c>
      <c r="CU150" s="231" t="e">
        <f ca="1">IF(CT150&gt;0,INDIRECT(ADDRESS($CT150,4,,,#REF!)),"")</f>
        <v>#REF!</v>
      </c>
      <c r="CV150" s="100" t="e">
        <f t="shared" ca="1" si="87"/>
        <v>#REF!</v>
      </c>
      <c r="CW150" s="229">
        <f t="shared" ca="1" si="88"/>
        <v>57</v>
      </c>
      <c r="CX150" s="229" t="e">
        <f t="shared" ca="1" si="79"/>
        <v>#REF!</v>
      </c>
      <c r="CY150" s="250"/>
      <c r="CZ150" s="251">
        <f t="shared" ca="1" si="81"/>
        <v>0</v>
      </c>
      <c r="DB150" s="100">
        <f t="shared" ca="1" si="82"/>
        <v>0</v>
      </c>
      <c r="DC150" s="230">
        <f t="shared" ca="1" si="89"/>
        <v>0</v>
      </c>
    </row>
    <row r="151" spans="2:107" ht="16.149999999999999" customHeight="1" x14ac:dyDescent="0.2">
      <c r="B151" s="252" t="s">
        <v>222</v>
      </c>
      <c r="C151" s="253" t="s">
        <v>222</v>
      </c>
      <c r="D151" s="254" t="s">
        <v>222</v>
      </c>
      <c r="E151" s="522" t="s">
        <v>222</v>
      </c>
      <c r="F151" s="523" t="s">
        <v>222</v>
      </c>
      <c r="G151" s="255" t="s">
        <v>222</v>
      </c>
      <c r="H151" s="256" t="s">
        <v>222</v>
      </c>
      <c r="I151" s="257" t="s">
        <v>222</v>
      </c>
      <c r="J151" s="258" t="s">
        <v>222</v>
      </c>
      <c r="K151" s="259" t="s">
        <v>222</v>
      </c>
      <c r="L151" s="259" t="s">
        <v>222</v>
      </c>
      <c r="M151" s="259" t="s">
        <v>222</v>
      </c>
      <c r="N151" s="259" t="s">
        <v>222</v>
      </c>
      <c r="O151" s="259" t="s">
        <v>222</v>
      </c>
      <c r="P151" s="259" t="s">
        <v>222</v>
      </c>
      <c r="Q151" s="259" t="s">
        <v>222</v>
      </c>
      <c r="R151" s="259" t="s">
        <v>222</v>
      </c>
      <c r="S151" s="259" t="s">
        <v>222</v>
      </c>
      <c r="T151" s="259" t="s">
        <v>222</v>
      </c>
      <c r="U151" s="259" t="s">
        <v>222</v>
      </c>
      <c r="V151" s="259" t="s">
        <v>222</v>
      </c>
      <c r="W151" s="259" t="s">
        <v>222</v>
      </c>
      <c r="X151" s="259" t="s">
        <v>222</v>
      </c>
      <c r="Y151" s="259" t="s">
        <v>222</v>
      </c>
      <c r="Z151" s="259" t="s">
        <v>222</v>
      </c>
      <c r="AA151" s="259" t="s">
        <v>222</v>
      </c>
      <c r="AB151" s="259" t="s">
        <v>222</v>
      </c>
      <c r="AC151" s="259" t="s">
        <v>222</v>
      </c>
      <c r="AD151" s="259" t="s">
        <v>222</v>
      </c>
      <c r="AE151" s="259" t="s">
        <v>222</v>
      </c>
      <c r="AF151" s="259" t="s">
        <v>222</v>
      </c>
      <c r="AG151" s="259" t="s">
        <v>222</v>
      </c>
      <c r="AH151" s="259" t="s">
        <v>222</v>
      </c>
      <c r="AI151" s="259" t="s">
        <v>222</v>
      </c>
      <c r="AJ151" s="259" t="s">
        <v>222</v>
      </c>
      <c r="AK151" s="259" t="s">
        <v>222</v>
      </c>
      <c r="AL151" s="259" t="s">
        <v>222</v>
      </c>
      <c r="AM151" s="259" t="s">
        <v>222</v>
      </c>
      <c r="AN151" s="259" t="s">
        <v>222</v>
      </c>
      <c r="AO151" s="259" t="s">
        <v>222</v>
      </c>
      <c r="AP151" s="259" t="s">
        <v>222</v>
      </c>
      <c r="AQ151" s="259" t="s">
        <v>222</v>
      </c>
      <c r="AR151" s="259" t="s">
        <v>222</v>
      </c>
      <c r="AS151" s="259" t="s">
        <v>222</v>
      </c>
      <c r="AT151" s="259" t="s">
        <v>222</v>
      </c>
      <c r="AU151" s="259" t="s">
        <v>222</v>
      </c>
      <c r="AV151" s="259" t="s">
        <v>222</v>
      </c>
      <c r="AW151" s="259" t="s">
        <v>222</v>
      </c>
      <c r="AX151" s="259" t="s">
        <v>222</v>
      </c>
      <c r="AY151" s="259" t="s">
        <v>222</v>
      </c>
      <c r="AZ151" s="259" t="s">
        <v>222</v>
      </c>
      <c r="BA151" s="259" t="s">
        <v>222</v>
      </c>
      <c r="BB151" s="259" t="s">
        <v>222</v>
      </c>
      <c r="BC151" s="259" t="s">
        <v>222</v>
      </c>
      <c r="BD151" s="259" t="s">
        <v>222</v>
      </c>
      <c r="BE151" s="259" t="s">
        <v>222</v>
      </c>
      <c r="BF151" s="259" t="s">
        <v>222</v>
      </c>
      <c r="BG151" s="259" t="s">
        <v>222</v>
      </c>
      <c r="BH151" s="259" t="s">
        <v>222</v>
      </c>
      <c r="BI151" s="259" t="s">
        <v>222</v>
      </c>
      <c r="BJ151" s="259" t="s">
        <v>222</v>
      </c>
      <c r="BK151" s="259" t="s">
        <v>222</v>
      </c>
      <c r="BL151" s="259" t="s">
        <v>222</v>
      </c>
      <c r="BM151" s="259" t="s">
        <v>222</v>
      </c>
      <c r="BN151" s="259" t="s">
        <v>222</v>
      </c>
      <c r="BO151" s="259" t="s">
        <v>222</v>
      </c>
      <c r="BP151" s="259" t="s">
        <v>222</v>
      </c>
      <c r="BQ151" s="257" t="s">
        <v>222</v>
      </c>
      <c r="BR151" s="257" t="s">
        <v>222</v>
      </c>
      <c r="BS151" s="257" t="s">
        <v>222</v>
      </c>
      <c r="BT151" s="257" t="s">
        <v>222</v>
      </c>
      <c r="BU151" s="257" t="s">
        <v>222</v>
      </c>
      <c r="BV151" s="257" t="s">
        <v>222</v>
      </c>
      <c r="BW151" s="257" t="s">
        <v>222</v>
      </c>
      <c r="BX151" s="257" t="s">
        <v>222</v>
      </c>
      <c r="BY151" s="257" t="s">
        <v>222</v>
      </c>
      <c r="BZ151" s="257" t="s">
        <v>222</v>
      </c>
      <c r="CA151" s="257" t="s">
        <v>222</v>
      </c>
      <c r="CB151" s="257" t="s">
        <v>222</v>
      </c>
      <c r="CC151" s="257" t="s">
        <v>222</v>
      </c>
      <c r="CD151" s="257" t="s">
        <v>222</v>
      </c>
      <c r="CE151" s="257" t="s">
        <v>222</v>
      </c>
      <c r="CF151" s="257" t="s">
        <v>222</v>
      </c>
      <c r="CG151" s="257" t="s">
        <v>222</v>
      </c>
      <c r="CH151" s="257" t="s">
        <v>222</v>
      </c>
      <c r="CI151" s="257" t="s">
        <v>222</v>
      </c>
      <c r="CJ151" s="257" t="s">
        <v>222</v>
      </c>
      <c r="CK151" s="257" t="s">
        <v>222</v>
      </c>
      <c r="CM151" s="100">
        <v>58</v>
      </c>
      <c r="CN151" s="229" t="e">
        <f t="shared" si="83"/>
        <v>#REF!</v>
      </c>
      <c r="CO151" s="229" t="e">
        <f ca="1">IF(CN151&gt;0,INDIRECT(ADDRESS($CN151,7,,,#REF!)),"")</f>
        <v>#REF!</v>
      </c>
      <c r="CP151" s="229" t="e">
        <f t="shared" ca="1" si="84"/>
        <v>#REF!</v>
      </c>
      <c r="CQ151" s="230">
        <f t="shared" ca="1" si="90"/>
        <v>0</v>
      </c>
      <c r="CR151" s="227"/>
      <c r="CS151" s="248">
        <f t="shared" si="85"/>
        <v>58</v>
      </c>
      <c r="CT151" s="229" t="e">
        <f t="shared" si="86"/>
        <v>#REF!</v>
      </c>
      <c r="CU151" s="231" t="e">
        <f ca="1">IF(CT151&gt;0,INDIRECT(ADDRESS($CT151,4,,,#REF!)),"")</f>
        <v>#REF!</v>
      </c>
      <c r="CV151" s="100" t="e">
        <f t="shared" ca="1" si="87"/>
        <v>#REF!</v>
      </c>
      <c r="CW151" s="229">
        <f t="shared" ca="1" si="88"/>
        <v>58</v>
      </c>
      <c r="CX151" s="229" t="e">
        <f t="shared" ca="1" si="79"/>
        <v>#REF!</v>
      </c>
      <c r="CY151" s="250"/>
      <c r="CZ151" s="251">
        <f t="shared" ca="1" si="81"/>
        <v>0</v>
      </c>
      <c r="DB151" s="100">
        <f t="shared" ca="1" si="82"/>
        <v>0</v>
      </c>
      <c r="DC151" s="230">
        <f t="shared" ca="1" si="89"/>
        <v>0</v>
      </c>
    </row>
    <row r="152" spans="2:107" ht="16.149999999999999" customHeight="1" x14ac:dyDescent="0.2">
      <c r="B152" s="252" t="s">
        <v>222</v>
      </c>
      <c r="C152" s="253" t="s">
        <v>222</v>
      </c>
      <c r="D152" s="254" t="s">
        <v>222</v>
      </c>
      <c r="E152" s="522" t="s">
        <v>222</v>
      </c>
      <c r="F152" s="523" t="s">
        <v>222</v>
      </c>
      <c r="G152" s="255" t="s">
        <v>222</v>
      </c>
      <c r="H152" s="256" t="s">
        <v>222</v>
      </c>
      <c r="I152" s="257" t="s">
        <v>222</v>
      </c>
      <c r="J152" s="258" t="s">
        <v>222</v>
      </c>
      <c r="K152" s="259" t="s">
        <v>222</v>
      </c>
      <c r="L152" s="259" t="s">
        <v>222</v>
      </c>
      <c r="M152" s="259" t="s">
        <v>222</v>
      </c>
      <c r="N152" s="259" t="s">
        <v>222</v>
      </c>
      <c r="O152" s="259" t="s">
        <v>222</v>
      </c>
      <c r="P152" s="259" t="s">
        <v>222</v>
      </c>
      <c r="Q152" s="259" t="s">
        <v>222</v>
      </c>
      <c r="R152" s="259" t="s">
        <v>222</v>
      </c>
      <c r="S152" s="259" t="s">
        <v>222</v>
      </c>
      <c r="T152" s="259" t="s">
        <v>222</v>
      </c>
      <c r="U152" s="259" t="s">
        <v>222</v>
      </c>
      <c r="V152" s="259" t="s">
        <v>222</v>
      </c>
      <c r="W152" s="259" t="s">
        <v>222</v>
      </c>
      <c r="X152" s="259" t="s">
        <v>222</v>
      </c>
      <c r="Y152" s="259" t="s">
        <v>222</v>
      </c>
      <c r="Z152" s="259" t="s">
        <v>222</v>
      </c>
      <c r="AA152" s="259" t="s">
        <v>222</v>
      </c>
      <c r="AB152" s="259" t="s">
        <v>222</v>
      </c>
      <c r="AC152" s="259" t="s">
        <v>222</v>
      </c>
      <c r="AD152" s="259" t="s">
        <v>222</v>
      </c>
      <c r="AE152" s="259" t="s">
        <v>222</v>
      </c>
      <c r="AF152" s="259" t="s">
        <v>222</v>
      </c>
      <c r="AG152" s="259" t="s">
        <v>222</v>
      </c>
      <c r="AH152" s="259" t="s">
        <v>222</v>
      </c>
      <c r="AI152" s="259" t="s">
        <v>222</v>
      </c>
      <c r="AJ152" s="259" t="s">
        <v>222</v>
      </c>
      <c r="AK152" s="259" t="s">
        <v>222</v>
      </c>
      <c r="AL152" s="259" t="s">
        <v>222</v>
      </c>
      <c r="AM152" s="259" t="s">
        <v>222</v>
      </c>
      <c r="AN152" s="259" t="s">
        <v>222</v>
      </c>
      <c r="AO152" s="259" t="s">
        <v>222</v>
      </c>
      <c r="AP152" s="259" t="s">
        <v>222</v>
      </c>
      <c r="AQ152" s="259" t="s">
        <v>222</v>
      </c>
      <c r="AR152" s="259" t="s">
        <v>222</v>
      </c>
      <c r="AS152" s="259" t="s">
        <v>222</v>
      </c>
      <c r="AT152" s="259" t="s">
        <v>222</v>
      </c>
      <c r="AU152" s="259" t="s">
        <v>222</v>
      </c>
      <c r="AV152" s="259" t="s">
        <v>222</v>
      </c>
      <c r="AW152" s="259" t="s">
        <v>222</v>
      </c>
      <c r="AX152" s="259" t="s">
        <v>222</v>
      </c>
      <c r="AY152" s="259" t="s">
        <v>222</v>
      </c>
      <c r="AZ152" s="259" t="s">
        <v>222</v>
      </c>
      <c r="BA152" s="259" t="s">
        <v>222</v>
      </c>
      <c r="BB152" s="259" t="s">
        <v>222</v>
      </c>
      <c r="BC152" s="259" t="s">
        <v>222</v>
      </c>
      <c r="BD152" s="259" t="s">
        <v>222</v>
      </c>
      <c r="BE152" s="259" t="s">
        <v>222</v>
      </c>
      <c r="BF152" s="259" t="s">
        <v>222</v>
      </c>
      <c r="BG152" s="259" t="s">
        <v>222</v>
      </c>
      <c r="BH152" s="259" t="s">
        <v>222</v>
      </c>
      <c r="BI152" s="259" t="s">
        <v>222</v>
      </c>
      <c r="BJ152" s="259" t="s">
        <v>222</v>
      </c>
      <c r="BK152" s="259" t="s">
        <v>222</v>
      </c>
      <c r="BL152" s="259" t="s">
        <v>222</v>
      </c>
      <c r="BM152" s="259" t="s">
        <v>222</v>
      </c>
      <c r="BN152" s="259" t="s">
        <v>222</v>
      </c>
      <c r="BO152" s="259" t="s">
        <v>222</v>
      </c>
      <c r="BP152" s="259" t="s">
        <v>222</v>
      </c>
      <c r="BQ152" s="257" t="s">
        <v>222</v>
      </c>
      <c r="BR152" s="257" t="s">
        <v>222</v>
      </c>
      <c r="BS152" s="257" t="s">
        <v>222</v>
      </c>
      <c r="BT152" s="257" t="s">
        <v>222</v>
      </c>
      <c r="BU152" s="257" t="s">
        <v>222</v>
      </c>
      <c r="BV152" s="257" t="s">
        <v>222</v>
      </c>
      <c r="BW152" s="257" t="s">
        <v>222</v>
      </c>
      <c r="BX152" s="257" t="s">
        <v>222</v>
      </c>
      <c r="BY152" s="257" t="s">
        <v>222</v>
      </c>
      <c r="BZ152" s="257" t="s">
        <v>222</v>
      </c>
      <c r="CA152" s="257" t="s">
        <v>222</v>
      </c>
      <c r="CB152" s="257" t="s">
        <v>222</v>
      </c>
      <c r="CC152" s="257" t="s">
        <v>222</v>
      </c>
      <c r="CD152" s="257" t="s">
        <v>222</v>
      </c>
      <c r="CE152" s="257" t="s">
        <v>222</v>
      </c>
      <c r="CF152" s="257" t="s">
        <v>222</v>
      </c>
      <c r="CG152" s="257" t="s">
        <v>222</v>
      </c>
      <c r="CH152" s="257" t="s">
        <v>222</v>
      </c>
      <c r="CI152" s="257" t="s">
        <v>222</v>
      </c>
      <c r="CJ152" s="257" t="s">
        <v>222</v>
      </c>
      <c r="CK152" s="257" t="s">
        <v>222</v>
      </c>
      <c r="CM152" s="100">
        <v>59</v>
      </c>
      <c r="CN152" s="229" t="e">
        <f t="shared" si="83"/>
        <v>#REF!</v>
      </c>
      <c r="CO152" s="229" t="e">
        <f ca="1">IF(CN152&gt;0,INDIRECT(ADDRESS($CN152,7,,,#REF!)),"")</f>
        <v>#REF!</v>
      </c>
      <c r="CP152" s="229" t="e">
        <f t="shared" ca="1" si="84"/>
        <v>#REF!</v>
      </c>
      <c r="CQ152" s="230">
        <f t="shared" ca="1" si="90"/>
        <v>0</v>
      </c>
      <c r="CR152" s="227"/>
      <c r="CS152" s="248">
        <f t="shared" si="85"/>
        <v>59</v>
      </c>
      <c r="CT152" s="229" t="e">
        <f t="shared" si="86"/>
        <v>#REF!</v>
      </c>
      <c r="CU152" s="231" t="e">
        <f ca="1">IF(CT152&gt;0,INDIRECT(ADDRESS($CT152,4,,,#REF!)),"")</f>
        <v>#REF!</v>
      </c>
      <c r="CV152" s="100" t="e">
        <f t="shared" ca="1" si="87"/>
        <v>#REF!</v>
      </c>
      <c r="CW152" s="229">
        <f t="shared" ca="1" si="88"/>
        <v>59</v>
      </c>
      <c r="CX152" s="229" t="e">
        <f t="shared" ca="1" si="79"/>
        <v>#REF!</v>
      </c>
      <c r="CY152" s="250"/>
      <c r="CZ152" s="251">
        <f t="shared" ca="1" si="81"/>
        <v>0</v>
      </c>
      <c r="DB152" s="100">
        <f t="shared" ca="1" si="82"/>
        <v>0</v>
      </c>
      <c r="DC152" s="230">
        <f t="shared" ca="1" si="89"/>
        <v>0</v>
      </c>
    </row>
    <row r="153" spans="2:107" ht="16.149999999999999" customHeight="1" x14ac:dyDescent="0.2">
      <c r="B153" s="252" t="s">
        <v>222</v>
      </c>
      <c r="C153" s="253" t="s">
        <v>222</v>
      </c>
      <c r="D153" s="254" t="s">
        <v>222</v>
      </c>
      <c r="E153" s="522" t="s">
        <v>222</v>
      </c>
      <c r="F153" s="523" t="s">
        <v>222</v>
      </c>
      <c r="G153" s="255" t="s">
        <v>222</v>
      </c>
      <c r="H153" s="256" t="s">
        <v>222</v>
      </c>
      <c r="I153" s="257" t="s">
        <v>222</v>
      </c>
      <c r="J153" s="258" t="s">
        <v>222</v>
      </c>
      <c r="K153" s="259" t="s">
        <v>222</v>
      </c>
      <c r="L153" s="259" t="s">
        <v>222</v>
      </c>
      <c r="M153" s="259" t="s">
        <v>222</v>
      </c>
      <c r="N153" s="259" t="s">
        <v>222</v>
      </c>
      <c r="O153" s="259" t="s">
        <v>222</v>
      </c>
      <c r="P153" s="259" t="s">
        <v>222</v>
      </c>
      <c r="Q153" s="259" t="s">
        <v>222</v>
      </c>
      <c r="R153" s="259" t="s">
        <v>222</v>
      </c>
      <c r="S153" s="259" t="s">
        <v>222</v>
      </c>
      <c r="T153" s="259" t="s">
        <v>222</v>
      </c>
      <c r="U153" s="259" t="s">
        <v>222</v>
      </c>
      <c r="V153" s="259" t="s">
        <v>222</v>
      </c>
      <c r="W153" s="259" t="s">
        <v>222</v>
      </c>
      <c r="X153" s="259" t="s">
        <v>222</v>
      </c>
      <c r="Y153" s="259" t="s">
        <v>222</v>
      </c>
      <c r="Z153" s="259" t="s">
        <v>222</v>
      </c>
      <c r="AA153" s="259" t="s">
        <v>222</v>
      </c>
      <c r="AB153" s="259" t="s">
        <v>222</v>
      </c>
      <c r="AC153" s="259" t="s">
        <v>222</v>
      </c>
      <c r="AD153" s="259" t="s">
        <v>222</v>
      </c>
      <c r="AE153" s="259" t="s">
        <v>222</v>
      </c>
      <c r="AF153" s="259" t="s">
        <v>222</v>
      </c>
      <c r="AG153" s="259" t="s">
        <v>222</v>
      </c>
      <c r="AH153" s="259" t="s">
        <v>222</v>
      </c>
      <c r="AI153" s="259" t="s">
        <v>222</v>
      </c>
      <c r="AJ153" s="259" t="s">
        <v>222</v>
      </c>
      <c r="AK153" s="259" t="s">
        <v>222</v>
      </c>
      <c r="AL153" s="259" t="s">
        <v>222</v>
      </c>
      <c r="AM153" s="259" t="s">
        <v>222</v>
      </c>
      <c r="AN153" s="259" t="s">
        <v>222</v>
      </c>
      <c r="AO153" s="259" t="s">
        <v>222</v>
      </c>
      <c r="AP153" s="259" t="s">
        <v>222</v>
      </c>
      <c r="AQ153" s="259" t="s">
        <v>222</v>
      </c>
      <c r="AR153" s="259" t="s">
        <v>222</v>
      </c>
      <c r="AS153" s="259" t="s">
        <v>222</v>
      </c>
      <c r="AT153" s="259" t="s">
        <v>222</v>
      </c>
      <c r="AU153" s="259" t="s">
        <v>222</v>
      </c>
      <c r="AV153" s="259" t="s">
        <v>222</v>
      </c>
      <c r="AW153" s="259" t="s">
        <v>222</v>
      </c>
      <c r="AX153" s="259" t="s">
        <v>222</v>
      </c>
      <c r="AY153" s="259" t="s">
        <v>222</v>
      </c>
      <c r="AZ153" s="259" t="s">
        <v>222</v>
      </c>
      <c r="BA153" s="259" t="s">
        <v>222</v>
      </c>
      <c r="BB153" s="259" t="s">
        <v>222</v>
      </c>
      <c r="BC153" s="259" t="s">
        <v>222</v>
      </c>
      <c r="BD153" s="259" t="s">
        <v>222</v>
      </c>
      <c r="BE153" s="259" t="s">
        <v>222</v>
      </c>
      <c r="BF153" s="259" t="s">
        <v>222</v>
      </c>
      <c r="BG153" s="259" t="s">
        <v>222</v>
      </c>
      <c r="BH153" s="259" t="s">
        <v>222</v>
      </c>
      <c r="BI153" s="259" t="s">
        <v>222</v>
      </c>
      <c r="BJ153" s="259" t="s">
        <v>222</v>
      </c>
      <c r="BK153" s="259" t="s">
        <v>222</v>
      </c>
      <c r="BL153" s="259" t="s">
        <v>222</v>
      </c>
      <c r="BM153" s="259" t="s">
        <v>222</v>
      </c>
      <c r="BN153" s="259" t="s">
        <v>222</v>
      </c>
      <c r="BO153" s="259" t="s">
        <v>222</v>
      </c>
      <c r="BP153" s="259" t="s">
        <v>222</v>
      </c>
      <c r="BQ153" s="257" t="s">
        <v>222</v>
      </c>
      <c r="BR153" s="257" t="s">
        <v>222</v>
      </c>
      <c r="BS153" s="257" t="s">
        <v>222</v>
      </c>
      <c r="BT153" s="257" t="s">
        <v>222</v>
      </c>
      <c r="BU153" s="257" t="s">
        <v>222</v>
      </c>
      <c r="BV153" s="257" t="s">
        <v>222</v>
      </c>
      <c r="BW153" s="257" t="s">
        <v>222</v>
      </c>
      <c r="BX153" s="257" t="s">
        <v>222</v>
      </c>
      <c r="BY153" s="257" t="s">
        <v>222</v>
      </c>
      <c r="BZ153" s="257" t="s">
        <v>222</v>
      </c>
      <c r="CA153" s="257" t="s">
        <v>222</v>
      </c>
      <c r="CB153" s="257" t="s">
        <v>222</v>
      </c>
      <c r="CC153" s="257" t="s">
        <v>222</v>
      </c>
      <c r="CD153" s="257" t="s">
        <v>222</v>
      </c>
      <c r="CE153" s="257" t="s">
        <v>222</v>
      </c>
      <c r="CF153" s="257" t="s">
        <v>222</v>
      </c>
      <c r="CG153" s="257" t="s">
        <v>222</v>
      </c>
      <c r="CH153" s="257" t="s">
        <v>222</v>
      </c>
      <c r="CI153" s="257" t="s">
        <v>222</v>
      </c>
      <c r="CJ153" s="257" t="s">
        <v>222</v>
      </c>
      <c r="CK153" s="257" t="s">
        <v>222</v>
      </c>
      <c r="CM153" s="100">
        <v>60</v>
      </c>
      <c r="CN153" s="229" t="e">
        <f t="shared" si="83"/>
        <v>#REF!</v>
      </c>
      <c r="CO153" s="229" t="e">
        <f ca="1">IF(CN153&gt;0,INDIRECT(ADDRESS($CN153,7,,,#REF!)),"")</f>
        <v>#REF!</v>
      </c>
      <c r="CP153" s="229" t="e">
        <f t="shared" ca="1" si="84"/>
        <v>#REF!</v>
      </c>
      <c r="CQ153" s="230">
        <f t="shared" ca="1" si="90"/>
        <v>0</v>
      </c>
      <c r="CR153" s="227"/>
      <c r="CS153" s="248">
        <f t="shared" si="85"/>
        <v>60</v>
      </c>
      <c r="CT153" s="229" t="e">
        <f t="shared" si="86"/>
        <v>#REF!</v>
      </c>
      <c r="CU153" s="231" t="e">
        <f ca="1">IF(CT153&gt;0,INDIRECT(ADDRESS($CT153,4,,,#REF!)),"")</f>
        <v>#REF!</v>
      </c>
      <c r="CV153" s="100" t="e">
        <f t="shared" ca="1" si="87"/>
        <v>#REF!</v>
      </c>
      <c r="CW153" s="229">
        <f t="shared" ca="1" si="88"/>
        <v>60</v>
      </c>
      <c r="CX153" s="229" t="e">
        <f t="shared" ca="1" si="79"/>
        <v>#REF!</v>
      </c>
      <c r="CY153" s="250"/>
      <c r="CZ153" s="251">
        <f t="shared" ca="1" si="81"/>
        <v>0</v>
      </c>
      <c r="DB153" s="100">
        <f t="shared" ca="1" si="82"/>
        <v>0</v>
      </c>
      <c r="DC153" s="230">
        <f t="shared" ca="1" si="89"/>
        <v>0</v>
      </c>
    </row>
    <row r="154" spans="2:107" ht="16.149999999999999" customHeight="1" x14ac:dyDescent="0.2">
      <c r="B154" s="252" t="s">
        <v>222</v>
      </c>
      <c r="C154" s="253" t="s">
        <v>222</v>
      </c>
      <c r="D154" s="254" t="s">
        <v>222</v>
      </c>
      <c r="E154" s="522" t="s">
        <v>222</v>
      </c>
      <c r="F154" s="523" t="s">
        <v>222</v>
      </c>
      <c r="G154" s="255" t="s">
        <v>222</v>
      </c>
      <c r="H154" s="256" t="s">
        <v>222</v>
      </c>
      <c r="I154" s="257" t="s">
        <v>222</v>
      </c>
      <c r="J154" s="258" t="s">
        <v>222</v>
      </c>
      <c r="K154" s="259" t="s">
        <v>222</v>
      </c>
      <c r="L154" s="259" t="s">
        <v>222</v>
      </c>
      <c r="M154" s="259" t="s">
        <v>222</v>
      </c>
      <c r="N154" s="259" t="s">
        <v>222</v>
      </c>
      <c r="O154" s="259" t="s">
        <v>222</v>
      </c>
      <c r="P154" s="259" t="s">
        <v>222</v>
      </c>
      <c r="Q154" s="259" t="s">
        <v>222</v>
      </c>
      <c r="R154" s="259" t="s">
        <v>222</v>
      </c>
      <c r="S154" s="259" t="s">
        <v>222</v>
      </c>
      <c r="T154" s="259" t="s">
        <v>222</v>
      </c>
      <c r="U154" s="259" t="s">
        <v>222</v>
      </c>
      <c r="V154" s="259" t="s">
        <v>222</v>
      </c>
      <c r="W154" s="259" t="s">
        <v>222</v>
      </c>
      <c r="X154" s="259" t="s">
        <v>222</v>
      </c>
      <c r="Y154" s="259" t="s">
        <v>222</v>
      </c>
      <c r="Z154" s="259" t="s">
        <v>222</v>
      </c>
      <c r="AA154" s="259" t="s">
        <v>222</v>
      </c>
      <c r="AB154" s="259" t="s">
        <v>222</v>
      </c>
      <c r="AC154" s="259" t="s">
        <v>222</v>
      </c>
      <c r="AD154" s="259" t="s">
        <v>222</v>
      </c>
      <c r="AE154" s="259" t="s">
        <v>222</v>
      </c>
      <c r="AF154" s="259" t="s">
        <v>222</v>
      </c>
      <c r="AG154" s="259" t="s">
        <v>222</v>
      </c>
      <c r="AH154" s="259" t="s">
        <v>222</v>
      </c>
      <c r="AI154" s="259" t="s">
        <v>222</v>
      </c>
      <c r="AJ154" s="259" t="s">
        <v>222</v>
      </c>
      <c r="AK154" s="259" t="s">
        <v>222</v>
      </c>
      <c r="AL154" s="259" t="s">
        <v>222</v>
      </c>
      <c r="AM154" s="259" t="s">
        <v>222</v>
      </c>
      <c r="AN154" s="259" t="s">
        <v>222</v>
      </c>
      <c r="AO154" s="259" t="s">
        <v>222</v>
      </c>
      <c r="AP154" s="259" t="s">
        <v>222</v>
      </c>
      <c r="AQ154" s="259" t="s">
        <v>222</v>
      </c>
      <c r="AR154" s="259" t="s">
        <v>222</v>
      </c>
      <c r="AS154" s="259" t="s">
        <v>222</v>
      </c>
      <c r="AT154" s="259" t="s">
        <v>222</v>
      </c>
      <c r="AU154" s="259" t="s">
        <v>222</v>
      </c>
      <c r="AV154" s="259" t="s">
        <v>222</v>
      </c>
      <c r="AW154" s="259" t="s">
        <v>222</v>
      </c>
      <c r="AX154" s="259" t="s">
        <v>222</v>
      </c>
      <c r="AY154" s="259" t="s">
        <v>222</v>
      </c>
      <c r="AZ154" s="259" t="s">
        <v>222</v>
      </c>
      <c r="BA154" s="259" t="s">
        <v>222</v>
      </c>
      <c r="BB154" s="259" t="s">
        <v>222</v>
      </c>
      <c r="BC154" s="259" t="s">
        <v>222</v>
      </c>
      <c r="BD154" s="259" t="s">
        <v>222</v>
      </c>
      <c r="BE154" s="259" t="s">
        <v>222</v>
      </c>
      <c r="BF154" s="259" t="s">
        <v>222</v>
      </c>
      <c r="BG154" s="259" t="s">
        <v>222</v>
      </c>
      <c r="BH154" s="259" t="s">
        <v>222</v>
      </c>
      <c r="BI154" s="259" t="s">
        <v>222</v>
      </c>
      <c r="BJ154" s="259" t="s">
        <v>222</v>
      </c>
      <c r="BK154" s="259" t="s">
        <v>222</v>
      </c>
      <c r="BL154" s="259" t="s">
        <v>222</v>
      </c>
      <c r="BM154" s="259" t="s">
        <v>222</v>
      </c>
      <c r="BN154" s="259" t="s">
        <v>222</v>
      </c>
      <c r="BO154" s="259" t="s">
        <v>222</v>
      </c>
      <c r="BP154" s="259" t="s">
        <v>222</v>
      </c>
      <c r="BQ154" s="257" t="s">
        <v>222</v>
      </c>
      <c r="BR154" s="257" t="s">
        <v>222</v>
      </c>
      <c r="BS154" s="257" t="s">
        <v>222</v>
      </c>
      <c r="BT154" s="257" t="s">
        <v>222</v>
      </c>
      <c r="BU154" s="257" t="s">
        <v>222</v>
      </c>
      <c r="BV154" s="257" t="s">
        <v>222</v>
      </c>
      <c r="BW154" s="257" t="s">
        <v>222</v>
      </c>
      <c r="BX154" s="257" t="s">
        <v>222</v>
      </c>
      <c r="BY154" s="257" t="s">
        <v>222</v>
      </c>
      <c r="BZ154" s="257" t="s">
        <v>222</v>
      </c>
      <c r="CA154" s="257" t="s">
        <v>222</v>
      </c>
      <c r="CB154" s="257" t="s">
        <v>222</v>
      </c>
      <c r="CC154" s="257" t="s">
        <v>222</v>
      </c>
      <c r="CD154" s="257" t="s">
        <v>222</v>
      </c>
      <c r="CE154" s="257" t="s">
        <v>222</v>
      </c>
      <c r="CF154" s="257" t="s">
        <v>222</v>
      </c>
      <c r="CG154" s="257" t="s">
        <v>222</v>
      </c>
      <c r="CH154" s="257" t="s">
        <v>222</v>
      </c>
      <c r="CI154" s="257" t="s">
        <v>222</v>
      </c>
      <c r="CJ154" s="257" t="s">
        <v>222</v>
      </c>
      <c r="CK154" s="257" t="s">
        <v>222</v>
      </c>
      <c r="CM154" s="100">
        <v>61</v>
      </c>
      <c r="CN154" s="229" t="e">
        <f t="shared" si="83"/>
        <v>#REF!</v>
      </c>
      <c r="CO154" s="229" t="e">
        <f ca="1">IF(CN154&gt;0,INDIRECT(ADDRESS($CN154,7,,,#REF!)),"")</f>
        <v>#REF!</v>
      </c>
      <c r="CP154" s="229" t="e">
        <f t="shared" ca="1" si="84"/>
        <v>#REF!</v>
      </c>
      <c r="CQ154" s="230">
        <f t="shared" ca="1" si="90"/>
        <v>0</v>
      </c>
      <c r="CR154" s="227"/>
      <c r="CS154" s="248">
        <f t="shared" si="85"/>
        <v>61</v>
      </c>
      <c r="CT154" s="229" t="e">
        <f t="shared" si="86"/>
        <v>#REF!</v>
      </c>
      <c r="CU154" s="231" t="e">
        <f ca="1">IF(CT154&gt;0,INDIRECT(ADDRESS($CT154,4,,,#REF!)),"")</f>
        <v>#REF!</v>
      </c>
      <c r="CV154" s="100" t="e">
        <f t="shared" ca="1" si="87"/>
        <v>#REF!</v>
      </c>
      <c r="CW154" s="229">
        <f t="shared" ca="1" si="88"/>
        <v>61</v>
      </c>
      <c r="CX154" s="229" t="e">
        <f t="shared" ca="1" si="79"/>
        <v>#REF!</v>
      </c>
      <c r="CY154" s="250"/>
      <c r="CZ154" s="251">
        <f t="shared" ca="1" si="81"/>
        <v>0</v>
      </c>
      <c r="DB154" s="100">
        <f t="shared" ca="1" si="82"/>
        <v>0</v>
      </c>
      <c r="DC154" s="230">
        <f t="shared" ca="1" si="89"/>
        <v>0</v>
      </c>
    </row>
    <row r="155" spans="2:107" ht="16.149999999999999" customHeight="1" x14ac:dyDescent="0.2">
      <c r="B155" s="252" t="s">
        <v>222</v>
      </c>
      <c r="C155" s="253" t="s">
        <v>222</v>
      </c>
      <c r="D155" s="254" t="s">
        <v>222</v>
      </c>
      <c r="E155" s="522" t="s">
        <v>222</v>
      </c>
      <c r="F155" s="523" t="s">
        <v>222</v>
      </c>
      <c r="G155" s="255" t="s">
        <v>222</v>
      </c>
      <c r="H155" s="256" t="s">
        <v>222</v>
      </c>
      <c r="I155" s="257" t="s">
        <v>222</v>
      </c>
      <c r="J155" s="258" t="s">
        <v>222</v>
      </c>
      <c r="K155" s="259" t="s">
        <v>222</v>
      </c>
      <c r="L155" s="259" t="s">
        <v>222</v>
      </c>
      <c r="M155" s="259" t="s">
        <v>222</v>
      </c>
      <c r="N155" s="259" t="s">
        <v>222</v>
      </c>
      <c r="O155" s="259" t="s">
        <v>222</v>
      </c>
      <c r="P155" s="259" t="s">
        <v>222</v>
      </c>
      <c r="Q155" s="259" t="s">
        <v>222</v>
      </c>
      <c r="R155" s="259" t="s">
        <v>222</v>
      </c>
      <c r="S155" s="259" t="s">
        <v>222</v>
      </c>
      <c r="T155" s="259" t="s">
        <v>222</v>
      </c>
      <c r="U155" s="259" t="s">
        <v>222</v>
      </c>
      <c r="V155" s="259" t="s">
        <v>222</v>
      </c>
      <c r="W155" s="259" t="s">
        <v>222</v>
      </c>
      <c r="X155" s="259" t="s">
        <v>222</v>
      </c>
      <c r="Y155" s="259" t="s">
        <v>222</v>
      </c>
      <c r="Z155" s="259" t="s">
        <v>222</v>
      </c>
      <c r="AA155" s="259" t="s">
        <v>222</v>
      </c>
      <c r="AB155" s="259" t="s">
        <v>222</v>
      </c>
      <c r="AC155" s="259" t="s">
        <v>222</v>
      </c>
      <c r="AD155" s="259" t="s">
        <v>222</v>
      </c>
      <c r="AE155" s="259" t="s">
        <v>222</v>
      </c>
      <c r="AF155" s="259" t="s">
        <v>222</v>
      </c>
      <c r="AG155" s="259" t="s">
        <v>222</v>
      </c>
      <c r="AH155" s="259" t="s">
        <v>222</v>
      </c>
      <c r="AI155" s="259" t="s">
        <v>222</v>
      </c>
      <c r="AJ155" s="259" t="s">
        <v>222</v>
      </c>
      <c r="AK155" s="259" t="s">
        <v>222</v>
      </c>
      <c r="AL155" s="259" t="s">
        <v>222</v>
      </c>
      <c r="AM155" s="259" t="s">
        <v>222</v>
      </c>
      <c r="AN155" s="259" t="s">
        <v>222</v>
      </c>
      <c r="AO155" s="259" t="s">
        <v>222</v>
      </c>
      <c r="AP155" s="259" t="s">
        <v>222</v>
      </c>
      <c r="AQ155" s="259" t="s">
        <v>222</v>
      </c>
      <c r="AR155" s="259" t="s">
        <v>222</v>
      </c>
      <c r="AS155" s="259" t="s">
        <v>222</v>
      </c>
      <c r="AT155" s="259" t="s">
        <v>222</v>
      </c>
      <c r="AU155" s="259" t="s">
        <v>222</v>
      </c>
      <c r="AV155" s="259" t="s">
        <v>222</v>
      </c>
      <c r="AW155" s="259" t="s">
        <v>222</v>
      </c>
      <c r="AX155" s="259" t="s">
        <v>222</v>
      </c>
      <c r="AY155" s="259" t="s">
        <v>222</v>
      </c>
      <c r="AZ155" s="259" t="s">
        <v>222</v>
      </c>
      <c r="BA155" s="259" t="s">
        <v>222</v>
      </c>
      <c r="BB155" s="259" t="s">
        <v>222</v>
      </c>
      <c r="BC155" s="259" t="s">
        <v>222</v>
      </c>
      <c r="BD155" s="259" t="s">
        <v>222</v>
      </c>
      <c r="BE155" s="259" t="s">
        <v>222</v>
      </c>
      <c r="BF155" s="259" t="s">
        <v>222</v>
      </c>
      <c r="BG155" s="259" t="s">
        <v>222</v>
      </c>
      <c r="BH155" s="259" t="s">
        <v>222</v>
      </c>
      <c r="BI155" s="259" t="s">
        <v>222</v>
      </c>
      <c r="BJ155" s="259" t="s">
        <v>222</v>
      </c>
      <c r="BK155" s="259" t="s">
        <v>222</v>
      </c>
      <c r="BL155" s="259" t="s">
        <v>222</v>
      </c>
      <c r="BM155" s="259" t="s">
        <v>222</v>
      </c>
      <c r="BN155" s="259" t="s">
        <v>222</v>
      </c>
      <c r="BO155" s="259" t="s">
        <v>222</v>
      </c>
      <c r="BP155" s="259" t="s">
        <v>222</v>
      </c>
      <c r="BQ155" s="257" t="s">
        <v>222</v>
      </c>
      <c r="BR155" s="257" t="s">
        <v>222</v>
      </c>
      <c r="BS155" s="257" t="s">
        <v>222</v>
      </c>
      <c r="BT155" s="257" t="s">
        <v>222</v>
      </c>
      <c r="BU155" s="257" t="s">
        <v>222</v>
      </c>
      <c r="BV155" s="257" t="s">
        <v>222</v>
      </c>
      <c r="BW155" s="257" t="s">
        <v>222</v>
      </c>
      <c r="BX155" s="257" t="s">
        <v>222</v>
      </c>
      <c r="BY155" s="257" t="s">
        <v>222</v>
      </c>
      <c r="BZ155" s="257" t="s">
        <v>222</v>
      </c>
      <c r="CA155" s="257" t="s">
        <v>222</v>
      </c>
      <c r="CB155" s="257" t="s">
        <v>222</v>
      </c>
      <c r="CC155" s="257" t="s">
        <v>222</v>
      </c>
      <c r="CD155" s="257" t="s">
        <v>222</v>
      </c>
      <c r="CE155" s="257" t="s">
        <v>222</v>
      </c>
      <c r="CF155" s="257" t="s">
        <v>222</v>
      </c>
      <c r="CG155" s="257" t="s">
        <v>222</v>
      </c>
      <c r="CH155" s="257" t="s">
        <v>222</v>
      </c>
      <c r="CI155" s="257" t="s">
        <v>222</v>
      </c>
      <c r="CJ155" s="257" t="s">
        <v>222</v>
      </c>
      <c r="CK155" s="257" t="s">
        <v>222</v>
      </c>
      <c r="CM155" s="100">
        <v>62</v>
      </c>
      <c r="CN155" s="229" t="e">
        <f t="shared" si="83"/>
        <v>#REF!</v>
      </c>
      <c r="CO155" s="229" t="e">
        <f ca="1">IF(CN155&gt;0,INDIRECT(ADDRESS($CN155,7,,,#REF!)),"")</f>
        <v>#REF!</v>
      </c>
      <c r="CP155" s="229" t="e">
        <f t="shared" ca="1" si="84"/>
        <v>#REF!</v>
      </c>
      <c r="CQ155" s="230">
        <f t="shared" ca="1" si="90"/>
        <v>0</v>
      </c>
      <c r="CR155" s="227"/>
      <c r="CS155" s="248">
        <f t="shared" si="85"/>
        <v>62</v>
      </c>
      <c r="CT155" s="229" t="e">
        <f t="shared" si="86"/>
        <v>#REF!</v>
      </c>
      <c r="CU155" s="231" t="e">
        <f ca="1">IF(CT155&gt;0,INDIRECT(ADDRESS($CT155,4,,,#REF!)),"")</f>
        <v>#REF!</v>
      </c>
      <c r="CV155" s="100" t="e">
        <f t="shared" ca="1" si="87"/>
        <v>#REF!</v>
      </c>
      <c r="CW155" s="229">
        <f t="shared" ca="1" si="88"/>
        <v>62</v>
      </c>
      <c r="CX155" s="229" t="e">
        <f t="shared" ca="1" si="79"/>
        <v>#REF!</v>
      </c>
      <c r="CY155" s="250"/>
      <c r="CZ155" s="251">
        <f t="shared" ca="1" si="81"/>
        <v>0</v>
      </c>
      <c r="DB155" s="100">
        <f t="shared" ca="1" si="82"/>
        <v>0</v>
      </c>
      <c r="DC155" s="230">
        <f t="shared" ca="1" si="89"/>
        <v>0</v>
      </c>
    </row>
    <row r="156" spans="2:107" ht="16.149999999999999" customHeight="1" x14ac:dyDescent="0.2">
      <c r="B156" s="252" t="s">
        <v>222</v>
      </c>
      <c r="C156" s="253" t="s">
        <v>222</v>
      </c>
      <c r="D156" s="254" t="s">
        <v>222</v>
      </c>
      <c r="E156" s="522" t="s">
        <v>222</v>
      </c>
      <c r="F156" s="523" t="s">
        <v>222</v>
      </c>
      <c r="G156" s="255" t="s">
        <v>222</v>
      </c>
      <c r="H156" s="256" t="s">
        <v>222</v>
      </c>
      <c r="I156" s="257" t="s">
        <v>222</v>
      </c>
      <c r="J156" s="258" t="s">
        <v>222</v>
      </c>
      <c r="K156" s="259" t="s">
        <v>222</v>
      </c>
      <c r="L156" s="259" t="s">
        <v>222</v>
      </c>
      <c r="M156" s="259" t="s">
        <v>222</v>
      </c>
      <c r="N156" s="259" t="s">
        <v>222</v>
      </c>
      <c r="O156" s="259" t="s">
        <v>222</v>
      </c>
      <c r="P156" s="259" t="s">
        <v>222</v>
      </c>
      <c r="Q156" s="259" t="s">
        <v>222</v>
      </c>
      <c r="R156" s="259" t="s">
        <v>222</v>
      </c>
      <c r="S156" s="259" t="s">
        <v>222</v>
      </c>
      <c r="T156" s="259" t="s">
        <v>222</v>
      </c>
      <c r="U156" s="259" t="s">
        <v>222</v>
      </c>
      <c r="V156" s="259" t="s">
        <v>222</v>
      </c>
      <c r="W156" s="259" t="s">
        <v>222</v>
      </c>
      <c r="X156" s="259" t="s">
        <v>222</v>
      </c>
      <c r="Y156" s="259" t="s">
        <v>222</v>
      </c>
      <c r="Z156" s="259" t="s">
        <v>222</v>
      </c>
      <c r="AA156" s="259" t="s">
        <v>222</v>
      </c>
      <c r="AB156" s="259" t="s">
        <v>222</v>
      </c>
      <c r="AC156" s="259" t="s">
        <v>222</v>
      </c>
      <c r="AD156" s="259" t="s">
        <v>222</v>
      </c>
      <c r="AE156" s="259" t="s">
        <v>222</v>
      </c>
      <c r="AF156" s="259" t="s">
        <v>222</v>
      </c>
      <c r="AG156" s="259" t="s">
        <v>222</v>
      </c>
      <c r="AH156" s="259" t="s">
        <v>222</v>
      </c>
      <c r="AI156" s="259" t="s">
        <v>222</v>
      </c>
      <c r="AJ156" s="259" t="s">
        <v>222</v>
      </c>
      <c r="AK156" s="259" t="s">
        <v>222</v>
      </c>
      <c r="AL156" s="259" t="s">
        <v>222</v>
      </c>
      <c r="AM156" s="259" t="s">
        <v>222</v>
      </c>
      <c r="AN156" s="259" t="s">
        <v>222</v>
      </c>
      <c r="AO156" s="259" t="s">
        <v>222</v>
      </c>
      <c r="AP156" s="259" t="s">
        <v>222</v>
      </c>
      <c r="AQ156" s="259" t="s">
        <v>222</v>
      </c>
      <c r="AR156" s="259" t="s">
        <v>222</v>
      </c>
      <c r="AS156" s="259" t="s">
        <v>222</v>
      </c>
      <c r="AT156" s="259" t="s">
        <v>222</v>
      </c>
      <c r="AU156" s="259" t="s">
        <v>222</v>
      </c>
      <c r="AV156" s="259" t="s">
        <v>222</v>
      </c>
      <c r="AW156" s="259" t="s">
        <v>222</v>
      </c>
      <c r="AX156" s="259" t="s">
        <v>222</v>
      </c>
      <c r="AY156" s="259" t="s">
        <v>222</v>
      </c>
      <c r="AZ156" s="259" t="s">
        <v>222</v>
      </c>
      <c r="BA156" s="259" t="s">
        <v>222</v>
      </c>
      <c r="BB156" s="259" t="s">
        <v>222</v>
      </c>
      <c r="BC156" s="259" t="s">
        <v>222</v>
      </c>
      <c r="BD156" s="259" t="s">
        <v>222</v>
      </c>
      <c r="BE156" s="259" t="s">
        <v>222</v>
      </c>
      <c r="BF156" s="259" t="s">
        <v>222</v>
      </c>
      <c r="BG156" s="259" t="s">
        <v>222</v>
      </c>
      <c r="BH156" s="259" t="s">
        <v>222</v>
      </c>
      <c r="BI156" s="259" t="s">
        <v>222</v>
      </c>
      <c r="BJ156" s="259" t="s">
        <v>222</v>
      </c>
      <c r="BK156" s="259" t="s">
        <v>222</v>
      </c>
      <c r="BL156" s="259" t="s">
        <v>222</v>
      </c>
      <c r="BM156" s="259" t="s">
        <v>222</v>
      </c>
      <c r="BN156" s="259" t="s">
        <v>222</v>
      </c>
      <c r="BO156" s="259" t="s">
        <v>222</v>
      </c>
      <c r="BP156" s="259" t="s">
        <v>222</v>
      </c>
      <c r="BQ156" s="257" t="s">
        <v>222</v>
      </c>
      <c r="BR156" s="257" t="s">
        <v>222</v>
      </c>
      <c r="BS156" s="257" t="s">
        <v>222</v>
      </c>
      <c r="BT156" s="257" t="s">
        <v>222</v>
      </c>
      <c r="BU156" s="257" t="s">
        <v>222</v>
      </c>
      <c r="BV156" s="257" t="s">
        <v>222</v>
      </c>
      <c r="BW156" s="257" t="s">
        <v>222</v>
      </c>
      <c r="BX156" s="257" t="s">
        <v>222</v>
      </c>
      <c r="BY156" s="257" t="s">
        <v>222</v>
      </c>
      <c r="BZ156" s="257" t="s">
        <v>222</v>
      </c>
      <c r="CA156" s="257" t="s">
        <v>222</v>
      </c>
      <c r="CB156" s="257" t="s">
        <v>222</v>
      </c>
      <c r="CC156" s="257" t="s">
        <v>222</v>
      </c>
      <c r="CD156" s="257" t="s">
        <v>222</v>
      </c>
      <c r="CE156" s="257" t="s">
        <v>222</v>
      </c>
      <c r="CF156" s="257" t="s">
        <v>222</v>
      </c>
      <c r="CG156" s="257" t="s">
        <v>222</v>
      </c>
      <c r="CH156" s="257" t="s">
        <v>222</v>
      </c>
      <c r="CI156" s="257" t="s">
        <v>222</v>
      </c>
      <c r="CJ156" s="257" t="s">
        <v>222</v>
      </c>
      <c r="CK156" s="257" t="s">
        <v>222</v>
      </c>
      <c r="CM156" s="100">
        <v>63</v>
      </c>
      <c r="CN156" s="229" t="e">
        <f t="shared" si="83"/>
        <v>#REF!</v>
      </c>
      <c r="CO156" s="229" t="e">
        <f ca="1">IF(CN156&gt;0,INDIRECT(ADDRESS($CN156,7,,,#REF!)),"")</f>
        <v>#REF!</v>
      </c>
      <c r="CP156" s="229" t="e">
        <f t="shared" ca="1" si="84"/>
        <v>#REF!</v>
      </c>
      <c r="CQ156" s="230">
        <f t="shared" ca="1" si="90"/>
        <v>0</v>
      </c>
      <c r="CR156" s="227"/>
      <c r="CS156" s="248">
        <f t="shared" si="85"/>
        <v>63</v>
      </c>
      <c r="CT156" s="229" t="e">
        <f t="shared" si="86"/>
        <v>#REF!</v>
      </c>
      <c r="CU156" s="231" t="e">
        <f ca="1">IF(CT156&gt;0,INDIRECT(ADDRESS($CT156,4,,,#REF!)),"")</f>
        <v>#REF!</v>
      </c>
      <c r="CV156" s="100" t="e">
        <f t="shared" ca="1" si="87"/>
        <v>#REF!</v>
      </c>
      <c r="CW156" s="229">
        <f t="shared" ca="1" si="88"/>
        <v>63</v>
      </c>
      <c r="CX156" s="229" t="e">
        <f t="shared" ca="1" si="79"/>
        <v>#REF!</v>
      </c>
      <c r="CY156" s="250"/>
      <c r="CZ156" s="251">
        <f t="shared" ca="1" si="81"/>
        <v>0</v>
      </c>
      <c r="DB156" s="100">
        <f t="shared" ca="1" si="82"/>
        <v>0</v>
      </c>
      <c r="DC156" s="230">
        <f t="shared" ca="1" si="89"/>
        <v>0</v>
      </c>
    </row>
    <row r="157" spans="2:107" ht="16.149999999999999" customHeight="1" x14ac:dyDescent="0.2">
      <c r="B157" s="252" t="s">
        <v>222</v>
      </c>
      <c r="C157" s="253" t="s">
        <v>222</v>
      </c>
      <c r="D157" s="254" t="s">
        <v>222</v>
      </c>
      <c r="E157" s="522" t="s">
        <v>222</v>
      </c>
      <c r="F157" s="523" t="s">
        <v>222</v>
      </c>
      <c r="G157" s="255" t="s">
        <v>222</v>
      </c>
      <c r="H157" s="256" t="s">
        <v>222</v>
      </c>
      <c r="I157" s="257" t="s">
        <v>222</v>
      </c>
      <c r="J157" s="258" t="s">
        <v>222</v>
      </c>
      <c r="K157" s="259" t="s">
        <v>222</v>
      </c>
      <c r="L157" s="259" t="s">
        <v>222</v>
      </c>
      <c r="M157" s="259" t="s">
        <v>222</v>
      </c>
      <c r="N157" s="259" t="s">
        <v>222</v>
      </c>
      <c r="O157" s="259" t="s">
        <v>222</v>
      </c>
      <c r="P157" s="259" t="s">
        <v>222</v>
      </c>
      <c r="Q157" s="259" t="s">
        <v>222</v>
      </c>
      <c r="R157" s="259" t="s">
        <v>222</v>
      </c>
      <c r="S157" s="259" t="s">
        <v>222</v>
      </c>
      <c r="T157" s="259" t="s">
        <v>222</v>
      </c>
      <c r="U157" s="259" t="s">
        <v>222</v>
      </c>
      <c r="V157" s="259" t="s">
        <v>222</v>
      </c>
      <c r="W157" s="259" t="s">
        <v>222</v>
      </c>
      <c r="X157" s="259" t="s">
        <v>222</v>
      </c>
      <c r="Y157" s="259" t="s">
        <v>222</v>
      </c>
      <c r="Z157" s="259" t="s">
        <v>222</v>
      </c>
      <c r="AA157" s="259" t="s">
        <v>222</v>
      </c>
      <c r="AB157" s="259" t="s">
        <v>222</v>
      </c>
      <c r="AC157" s="259" t="s">
        <v>222</v>
      </c>
      <c r="AD157" s="259" t="s">
        <v>222</v>
      </c>
      <c r="AE157" s="259" t="s">
        <v>222</v>
      </c>
      <c r="AF157" s="259" t="s">
        <v>222</v>
      </c>
      <c r="AG157" s="259" t="s">
        <v>222</v>
      </c>
      <c r="AH157" s="259" t="s">
        <v>222</v>
      </c>
      <c r="AI157" s="259" t="s">
        <v>222</v>
      </c>
      <c r="AJ157" s="259" t="s">
        <v>222</v>
      </c>
      <c r="AK157" s="259" t="s">
        <v>222</v>
      </c>
      <c r="AL157" s="259" t="s">
        <v>222</v>
      </c>
      <c r="AM157" s="259" t="s">
        <v>222</v>
      </c>
      <c r="AN157" s="259" t="s">
        <v>222</v>
      </c>
      <c r="AO157" s="259" t="s">
        <v>222</v>
      </c>
      <c r="AP157" s="259" t="s">
        <v>222</v>
      </c>
      <c r="AQ157" s="259" t="s">
        <v>222</v>
      </c>
      <c r="AR157" s="259" t="s">
        <v>222</v>
      </c>
      <c r="AS157" s="259" t="s">
        <v>222</v>
      </c>
      <c r="AT157" s="259" t="s">
        <v>222</v>
      </c>
      <c r="AU157" s="259" t="s">
        <v>222</v>
      </c>
      <c r="AV157" s="259" t="s">
        <v>222</v>
      </c>
      <c r="AW157" s="259" t="s">
        <v>222</v>
      </c>
      <c r="AX157" s="259" t="s">
        <v>222</v>
      </c>
      <c r="AY157" s="259" t="s">
        <v>222</v>
      </c>
      <c r="AZ157" s="259" t="s">
        <v>222</v>
      </c>
      <c r="BA157" s="259" t="s">
        <v>222</v>
      </c>
      <c r="BB157" s="259" t="s">
        <v>222</v>
      </c>
      <c r="BC157" s="259" t="s">
        <v>222</v>
      </c>
      <c r="BD157" s="259" t="s">
        <v>222</v>
      </c>
      <c r="BE157" s="259" t="s">
        <v>222</v>
      </c>
      <c r="BF157" s="259" t="s">
        <v>222</v>
      </c>
      <c r="BG157" s="259" t="s">
        <v>222</v>
      </c>
      <c r="BH157" s="259" t="s">
        <v>222</v>
      </c>
      <c r="BI157" s="259" t="s">
        <v>222</v>
      </c>
      <c r="BJ157" s="259" t="s">
        <v>222</v>
      </c>
      <c r="BK157" s="259" t="s">
        <v>222</v>
      </c>
      <c r="BL157" s="259" t="s">
        <v>222</v>
      </c>
      <c r="BM157" s="259" t="s">
        <v>222</v>
      </c>
      <c r="BN157" s="259" t="s">
        <v>222</v>
      </c>
      <c r="BO157" s="259" t="s">
        <v>222</v>
      </c>
      <c r="BP157" s="259" t="s">
        <v>222</v>
      </c>
      <c r="BQ157" s="257" t="s">
        <v>222</v>
      </c>
      <c r="BR157" s="257" t="s">
        <v>222</v>
      </c>
      <c r="BS157" s="257" t="s">
        <v>222</v>
      </c>
      <c r="BT157" s="257" t="s">
        <v>222</v>
      </c>
      <c r="BU157" s="257" t="s">
        <v>222</v>
      </c>
      <c r="BV157" s="257" t="s">
        <v>222</v>
      </c>
      <c r="BW157" s="257" t="s">
        <v>222</v>
      </c>
      <c r="BX157" s="257" t="s">
        <v>222</v>
      </c>
      <c r="BY157" s="257" t="s">
        <v>222</v>
      </c>
      <c r="BZ157" s="257" t="s">
        <v>222</v>
      </c>
      <c r="CA157" s="257" t="s">
        <v>222</v>
      </c>
      <c r="CB157" s="257" t="s">
        <v>222</v>
      </c>
      <c r="CC157" s="257" t="s">
        <v>222</v>
      </c>
      <c r="CD157" s="257" t="s">
        <v>222</v>
      </c>
      <c r="CE157" s="257" t="s">
        <v>222</v>
      </c>
      <c r="CF157" s="257" t="s">
        <v>222</v>
      </c>
      <c r="CG157" s="257" t="s">
        <v>222</v>
      </c>
      <c r="CH157" s="257" t="s">
        <v>222</v>
      </c>
      <c r="CI157" s="257" t="s">
        <v>222</v>
      </c>
      <c r="CJ157" s="257" t="s">
        <v>222</v>
      </c>
      <c r="CK157" s="257" t="s">
        <v>222</v>
      </c>
      <c r="CM157" s="100">
        <v>64</v>
      </c>
      <c r="CN157" s="229" t="e">
        <f t="shared" si="83"/>
        <v>#REF!</v>
      </c>
      <c r="CO157" s="229" t="e">
        <f ca="1">IF(CN157&gt;0,INDIRECT(ADDRESS($CN157,7,,,#REF!)),"")</f>
        <v>#REF!</v>
      </c>
      <c r="CP157" s="229" t="e">
        <f t="shared" ca="1" si="84"/>
        <v>#REF!</v>
      </c>
      <c r="CQ157" s="230">
        <f t="shared" ca="1" si="90"/>
        <v>0</v>
      </c>
      <c r="CR157" s="227"/>
      <c r="CS157" s="248">
        <f t="shared" si="85"/>
        <v>64</v>
      </c>
      <c r="CT157" s="229" t="e">
        <f t="shared" si="86"/>
        <v>#REF!</v>
      </c>
      <c r="CU157" s="231" t="e">
        <f ca="1">IF(CT157&gt;0,INDIRECT(ADDRESS($CT157,4,,,#REF!)),"")</f>
        <v>#REF!</v>
      </c>
      <c r="CV157" s="100" t="e">
        <f t="shared" ca="1" si="87"/>
        <v>#REF!</v>
      </c>
      <c r="CW157" s="229">
        <f t="shared" ca="1" si="88"/>
        <v>64</v>
      </c>
      <c r="CX157" s="229" t="e">
        <f t="shared" ca="1" si="79"/>
        <v>#REF!</v>
      </c>
      <c r="CY157" s="250"/>
      <c r="CZ157" s="251">
        <f t="shared" ca="1" si="81"/>
        <v>0</v>
      </c>
      <c r="DB157" s="100">
        <f t="shared" ca="1" si="82"/>
        <v>0</v>
      </c>
      <c r="DC157" s="230">
        <f t="shared" ca="1" si="89"/>
        <v>0</v>
      </c>
    </row>
    <row r="158" spans="2:107" ht="16.149999999999999" customHeight="1" x14ac:dyDescent="0.2">
      <c r="B158" s="252" t="s">
        <v>222</v>
      </c>
      <c r="C158" s="253" t="s">
        <v>222</v>
      </c>
      <c r="D158" s="254" t="s">
        <v>222</v>
      </c>
      <c r="E158" s="522" t="s">
        <v>222</v>
      </c>
      <c r="F158" s="523" t="s">
        <v>222</v>
      </c>
      <c r="G158" s="255" t="s">
        <v>222</v>
      </c>
      <c r="H158" s="256" t="s">
        <v>222</v>
      </c>
      <c r="I158" s="257" t="s">
        <v>222</v>
      </c>
      <c r="J158" s="258" t="s">
        <v>222</v>
      </c>
      <c r="K158" s="259" t="s">
        <v>222</v>
      </c>
      <c r="L158" s="259" t="s">
        <v>222</v>
      </c>
      <c r="M158" s="259" t="s">
        <v>222</v>
      </c>
      <c r="N158" s="259" t="s">
        <v>222</v>
      </c>
      <c r="O158" s="259" t="s">
        <v>222</v>
      </c>
      <c r="P158" s="259" t="s">
        <v>222</v>
      </c>
      <c r="Q158" s="259" t="s">
        <v>222</v>
      </c>
      <c r="R158" s="259" t="s">
        <v>222</v>
      </c>
      <c r="S158" s="259" t="s">
        <v>222</v>
      </c>
      <c r="T158" s="259" t="s">
        <v>222</v>
      </c>
      <c r="U158" s="259" t="s">
        <v>222</v>
      </c>
      <c r="V158" s="259" t="s">
        <v>222</v>
      </c>
      <c r="W158" s="259" t="s">
        <v>222</v>
      </c>
      <c r="X158" s="259" t="s">
        <v>222</v>
      </c>
      <c r="Y158" s="259" t="s">
        <v>222</v>
      </c>
      <c r="Z158" s="259" t="s">
        <v>222</v>
      </c>
      <c r="AA158" s="259" t="s">
        <v>222</v>
      </c>
      <c r="AB158" s="259" t="s">
        <v>222</v>
      </c>
      <c r="AC158" s="259" t="s">
        <v>222</v>
      </c>
      <c r="AD158" s="259" t="s">
        <v>222</v>
      </c>
      <c r="AE158" s="259" t="s">
        <v>222</v>
      </c>
      <c r="AF158" s="259" t="s">
        <v>222</v>
      </c>
      <c r="AG158" s="259" t="s">
        <v>222</v>
      </c>
      <c r="AH158" s="259" t="s">
        <v>222</v>
      </c>
      <c r="AI158" s="259" t="s">
        <v>222</v>
      </c>
      <c r="AJ158" s="259" t="s">
        <v>222</v>
      </c>
      <c r="AK158" s="259" t="s">
        <v>222</v>
      </c>
      <c r="AL158" s="259" t="s">
        <v>222</v>
      </c>
      <c r="AM158" s="259" t="s">
        <v>222</v>
      </c>
      <c r="AN158" s="259" t="s">
        <v>222</v>
      </c>
      <c r="AO158" s="259" t="s">
        <v>222</v>
      </c>
      <c r="AP158" s="259" t="s">
        <v>222</v>
      </c>
      <c r="AQ158" s="259" t="s">
        <v>222</v>
      </c>
      <c r="AR158" s="259" t="s">
        <v>222</v>
      </c>
      <c r="AS158" s="259" t="s">
        <v>222</v>
      </c>
      <c r="AT158" s="259" t="s">
        <v>222</v>
      </c>
      <c r="AU158" s="259" t="s">
        <v>222</v>
      </c>
      <c r="AV158" s="259" t="s">
        <v>222</v>
      </c>
      <c r="AW158" s="259" t="s">
        <v>222</v>
      </c>
      <c r="AX158" s="259" t="s">
        <v>222</v>
      </c>
      <c r="AY158" s="259" t="s">
        <v>222</v>
      </c>
      <c r="AZ158" s="259" t="s">
        <v>222</v>
      </c>
      <c r="BA158" s="259" t="s">
        <v>222</v>
      </c>
      <c r="BB158" s="259" t="s">
        <v>222</v>
      </c>
      <c r="BC158" s="259" t="s">
        <v>222</v>
      </c>
      <c r="BD158" s="259" t="s">
        <v>222</v>
      </c>
      <c r="BE158" s="259" t="s">
        <v>222</v>
      </c>
      <c r="BF158" s="259" t="s">
        <v>222</v>
      </c>
      <c r="BG158" s="259" t="s">
        <v>222</v>
      </c>
      <c r="BH158" s="259" t="s">
        <v>222</v>
      </c>
      <c r="BI158" s="259" t="s">
        <v>222</v>
      </c>
      <c r="BJ158" s="259" t="s">
        <v>222</v>
      </c>
      <c r="BK158" s="259" t="s">
        <v>222</v>
      </c>
      <c r="BL158" s="259" t="s">
        <v>222</v>
      </c>
      <c r="BM158" s="259" t="s">
        <v>222</v>
      </c>
      <c r="BN158" s="259" t="s">
        <v>222</v>
      </c>
      <c r="BO158" s="259" t="s">
        <v>222</v>
      </c>
      <c r="BP158" s="259" t="s">
        <v>222</v>
      </c>
      <c r="BQ158" s="257" t="s">
        <v>222</v>
      </c>
      <c r="BR158" s="257" t="s">
        <v>222</v>
      </c>
      <c r="BS158" s="257" t="s">
        <v>222</v>
      </c>
      <c r="BT158" s="257" t="s">
        <v>222</v>
      </c>
      <c r="BU158" s="257" t="s">
        <v>222</v>
      </c>
      <c r="BV158" s="257" t="s">
        <v>222</v>
      </c>
      <c r="BW158" s="257" t="s">
        <v>222</v>
      </c>
      <c r="BX158" s="257" t="s">
        <v>222</v>
      </c>
      <c r="BY158" s="257" t="s">
        <v>222</v>
      </c>
      <c r="BZ158" s="257" t="s">
        <v>222</v>
      </c>
      <c r="CA158" s="257" t="s">
        <v>222</v>
      </c>
      <c r="CB158" s="257" t="s">
        <v>222</v>
      </c>
      <c r="CC158" s="257" t="s">
        <v>222</v>
      </c>
      <c r="CD158" s="257" t="s">
        <v>222</v>
      </c>
      <c r="CE158" s="257" t="s">
        <v>222</v>
      </c>
      <c r="CF158" s="257" t="s">
        <v>222</v>
      </c>
      <c r="CG158" s="257" t="s">
        <v>222</v>
      </c>
      <c r="CH158" s="257" t="s">
        <v>222</v>
      </c>
      <c r="CI158" s="257" t="s">
        <v>222</v>
      </c>
      <c r="CJ158" s="257" t="s">
        <v>222</v>
      </c>
      <c r="CK158" s="257" t="s">
        <v>222</v>
      </c>
      <c r="CM158" s="100">
        <v>65</v>
      </c>
      <c r="CN158" s="229" t="e">
        <f t="shared" si="83"/>
        <v>#REF!</v>
      </c>
      <c r="CO158" s="229" t="e">
        <f ca="1">IF(CN158&gt;0,INDIRECT(ADDRESS($CN158,7,,,#REF!)),"")</f>
        <v>#REF!</v>
      </c>
      <c r="CP158" s="229" t="e">
        <f t="shared" ca="1" si="84"/>
        <v>#REF!</v>
      </c>
      <c r="CQ158" s="230">
        <f t="shared" ca="1" si="90"/>
        <v>0</v>
      </c>
      <c r="CR158" s="227"/>
      <c r="CS158" s="248">
        <f t="shared" si="85"/>
        <v>65</v>
      </c>
      <c r="CT158" s="229" t="e">
        <f t="shared" si="86"/>
        <v>#REF!</v>
      </c>
      <c r="CU158" s="231" t="e">
        <f ca="1">IF(CT158&gt;0,INDIRECT(ADDRESS($CT158,4,,,#REF!)),"")</f>
        <v>#REF!</v>
      </c>
      <c r="CV158" s="100" t="e">
        <f t="shared" ca="1" si="87"/>
        <v>#REF!</v>
      </c>
      <c r="CW158" s="229">
        <f t="shared" ca="1" si="88"/>
        <v>65</v>
      </c>
      <c r="CX158" s="229" t="e">
        <f t="shared" ref="CX158:CX221" ca="1" si="91">IF(CW158=0,"",IF(CW158&gt;$CV$92,"",CW158))</f>
        <v>#REF!</v>
      </c>
      <c r="CY158" s="250"/>
      <c r="CZ158" s="251">
        <f t="shared" ref="CZ158:CZ221" ca="1" si="92">IFERROR(VLOOKUP(MATCH($CX158,$CV$94:$CV$393,0),$CS$94:$CT$393,2,FALSE),0)</f>
        <v>0</v>
      </c>
      <c r="DB158" s="100">
        <f t="shared" ref="DB158:DB221" ca="1" si="93">CQ158</f>
        <v>0</v>
      </c>
      <c r="DC158" s="230">
        <f t="shared" ca="1" si="89"/>
        <v>0</v>
      </c>
    </row>
    <row r="159" spans="2:107" ht="16.149999999999999" customHeight="1" x14ac:dyDescent="0.2">
      <c r="B159" s="252" t="s">
        <v>222</v>
      </c>
      <c r="C159" s="253" t="s">
        <v>222</v>
      </c>
      <c r="D159" s="254" t="s">
        <v>222</v>
      </c>
      <c r="E159" s="522" t="s">
        <v>222</v>
      </c>
      <c r="F159" s="523" t="s">
        <v>222</v>
      </c>
      <c r="G159" s="255" t="s">
        <v>222</v>
      </c>
      <c r="H159" s="256" t="s">
        <v>222</v>
      </c>
      <c r="I159" s="257" t="s">
        <v>222</v>
      </c>
      <c r="J159" s="258" t="s">
        <v>222</v>
      </c>
      <c r="K159" s="259" t="s">
        <v>222</v>
      </c>
      <c r="L159" s="259" t="s">
        <v>222</v>
      </c>
      <c r="M159" s="259" t="s">
        <v>222</v>
      </c>
      <c r="N159" s="259" t="s">
        <v>222</v>
      </c>
      <c r="O159" s="259" t="s">
        <v>222</v>
      </c>
      <c r="P159" s="259" t="s">
        <v>222</v>
      </c>
      <c r="Q159" s="259" t="s">
        <v>222</v>
      </c>
      <c r="R159" s="259" t="s">
        <v>222</v>
      </c>
      <c r="S159" s="259" t="s">
        <v>222</v>
      </c>
      <c r="T159" s="259" t="s">
        <v>222</v>
      </c>
      <c r="U159" s="259" t="s">
        <v>222</v>
      </c>
      <c r="V159" s="259" t="s">
        <v>222</v>
      </c>
      <c r="W159" s="259" t="s">
        <v>222</v>
      </c>
      <c r="X159" s="259" t="s">
        <v>222</v>
      </c>
      <c r="Y159" s="259" t="s">
        <v>222</v>
      </c>
      <c r="Z159" s="259" t="s">
        <v>222</v>
      </c>
      <c r="AA159" s="259" t="s">
        <v>222</v>
      </c>
      <c r="AB159" s="259" t="s">
        <v>222</v>
      </c>
      <c r="AC159" s="259" t="s">
        <v>222</v>
      </c>
      <c r="AD159" s="259" t="s">
        <v>222</v>
      </c>
      <c r="AE159" s="259" t="s">
        <v>222</v>
      </c>
      <c r="AF159" s="259" t="s">
        <v>222</v>
      </c>
      <c r="AG159" s="259" t="s">
        <v>222</v>
      </c>
      <c r="AH159" s="259" t="s">
        <v>222</v>
      </c>
      <c r="AI159" s="259" t="s">
        <v>222</v>
      </c>
      <c r="AJ159" s="259" t="s">
        <v>222</v>
      </c>
      <c r="AK159" s="259" t="s">
        <v>222</v>
      </c>
      <c r="AL159" s="259" t="s">
        <v>222</v>
      </c>
      <c r="AM159" s="259" t="s">
        <v>222</v>
      </c>
      <c r="AN159" s="259" t="s">
        <v>222</v>
      </c>
      <c r="AO159" s="259" t="s">
        <v>222</v>
      </c>
      <c r="AP159" s="259" t="s">
        <v>222</v>
      </c>
      <c r="AQ159" s="259" t="s">
        <v>222</v>
      </c>
      <c r="AR159" s="259" t="s">
        <v>222</v>
      </c>
      <c r="AS159" s="259" t="s">
        <v>222</v>
      </c>
      <c r="AT159" s="259" t="s">
        <v>222</v>
      </c>
      <c r="AU159" s="259" t="s">
        <v>222</v>
      </c>
      <c r="AV159" s="259" t="s">
        <v>222</v>
      </c>
      <c r="AW159" s="259" t="s">
        <v>222</v>
      </c>
      <c r="AX159" s="259" t="s">
        <v>222</v>
      </c>
      <c r="AY159" s="259" t="s">
        <v>222</v>
      </c>
      <c r="AZ159" s="259" t="s">
        <v>222</v>
      </c>
      <c r="BA159" s="259" t="s">
        <v>222</v>
      </c>
      <c r="BB159" s="259" t="s">
        <v>222</v>
      </c>
      <c r="BC159" s="259" t="s">
        <v>222</v>
      </c>
      <c r="BD159" s="259" t="s">
        <v>222</v>
      </c>
      <c r="BE159" s="259" t="s">
        <v>222</v>
      </c>
      <c r="BF159" s="259" t="s">
        <v>222</v>
      </c>
      <c r="BG159" s="259" t="s">
        <v>222</v>
      </c>
      <c r="BH159" s="259" t="s">
        <v>222</v>
      </c>
      <c r="BI159" s="259" t="s">
        <v>222</v>
      </c>
      <c r="BJ159" s="259" t="s">
        <v>222</v>
      </c>
      <c r="BK159" s="259" t="s">
        <v>222</v>
      </c>
      <c r="BL159" s="259" t="s">
        <v>222</v>
      </c>
      <c r="BM159" s="259" t="s">
        <v>222</v>
      </c>
      <c r="BN159" s="259" t="s">
        <v>222</v>
      </c>
      <c r="BO159" s="259" t="s">
        <v>222</v>
      </c>
      <c r="BP159" s="259" t="s">
        <v>222</v>
      </c>
      <c r="BQ159" s="257" t="s">
        <v>222</v>
      </c>
      <c r="BR159" s="257" t="s">
        <v>222</v>
      </c>
      <c r="BS159" s="257" t="s">
        <v>222</v>
      </c>
      <c r="BT159" s="257" t="s">
        <v>222</v>
      </c>
      <c r="BU159" s="257" t="s">
        <v>222</v>
      </c>
      <c r="BV159" s="257" t="s">
        <v>222</v>
      </c>
      <c r="BW159" s="257" t="s">
        <v>222</v>
      </c>
      <c r="BX159" s="257" t="s">
        <v>222</v>
      </c>
      <c r="BY159" s="257" t="s">
        <v>222</v>
      </c>
      <c r="BZ159" s="257" t="s">
        <v>222</v>
      </c>
      <c r="CA159" s="257" t="s">
        <v>222</v>
      </c>
      <c r="CB159" s="257" t="s">
        <v>222</v>
      </c>
      <c r="CC159" s="257" t="s">
        <v>222</v>
      </c>
      <c r="CD159" s="257" t="s">
        <v>222</v>
      </c>
      <c r="CE159" s="257" t="s">
        <v>222</v>
      </c>
      <c r="CF159" s="257" t="s">
        <v>222</v>
      </c>
      <c r="CG159" s="257" t="s">
        <v>222</v>
      </c>
      <c r="CH159" s="257" t="s">
        <v>222</v>
      </c>
      <c r="CI159" s="257" t="s">
        <v>222</v>
      </c>
      <c r="CJ159" s="257" t="s">
        <v>222</v>
      </c>
      <c r="CK159" s="257" t="s">
        <v>222</v>
      </c>
      <c r="CM159" s="100">
        <v>66</v>
      </c>
      <c r="CN159" s="229" t="e">
        <f t="shared" ref="CN159:CN222" si="94">IF(CM159&gt;$CN$92,0,CM159+$CN$91)</f>
        <v>#REF!</v>
      </c>
      <c r="CO159" s="229" t="e">
        <f ca="1">IF(CN159&gt;0,INDIRECT(ADDRESS($CN159,7,,,#REF!)),"")</f>
        <v>#REF!</v>
      </c>
      <c r="CP159" s="229" t="e">
        <f t="shared" ref="CP159:CP222" ca="1" si="95">IF(LEFT(CO159,1)="R",$CP158+1,IF(LEFT(CO159,1)="P",$CP158+1,$CP158))</f>
        <v>#REF!</v>
      </c>
      <c r="CQ159" s="230">
        <f t="shared" ca="1" si="90"/>
        <v>0</v>
      </c>
      <c r="CR159" s="227"/>
      <c r="CS159" s="248">
        <f t="shared" ref="CS159:CS222" si="96">CM159</f>
        <v>66</v>
      </c>
      <c r="CT159" s="229" t="e">
        <f t="shared" ref="CT159:CT222" si="97">IF(CM159&gt;$CN$92,IF(CM159&lt;($CN$92+$CT$92+1),CM159+$CT$91,0),0)</f>
        <v>#REF!</v>
      </c>
      <c r="CU159" s="231" t="e">
        <f ca="1">IF(CT159&gt;0,INDIRECT(ADDRESS($CT159,4,,,#REF!)),"")</f>
        <v>#REF!</v>
      </c>
      <c r="CV159" s="100" t="e">
        <f t="shared" ref="CV159:CV222" ca="1" si="98">IF(LEFT(CU159,1)="R",$CV158+1,IF(LEFT(CU159,1)="P",$CV158+1,$CV158))</f>
        <v>#REF!</v>
      </c>
      <c r="CW159" s="229">
        <f t="shared" ref="CW159:CW222" ca="1" si="99">IF(CQ159&gt;0,0,CW158+1)</f>
        <v>66</v>
      </c>
      <c r="CX159" s="229" t="e">
        <f t="shared" ca="1" si="91"/>
        <v>#REF!</v>
      </c>
      <c r="CY159" s="250"/>
      <c r="CZ159" s="251">
        <f t="shared" ca="1" si="92"/>
        <v>0</v>
      </c>
      <c r="DB159" s="100">
        <f t="shared" ca="1" si="93"/>
        <v>0</v>
      </c>
      <c r="DC159" s="230">
        <f t="shared" ref="DC159:DC222" ca="1" si="100">CZ159</f>
        <v>0</v>
      </c>
    </row>
    <row r="160" spans="2:107" ht="16.149999999999999" customHeight="1" x14ac:dyDescent="0.2">
      <c r="B160" s="252" t="s">
        <v>222</v>
      </c>
      <c r="C160" s="253" t="s">
        <v>222</v>
      </c>
      <c r="D160" s="254" t="s">
        <v>222</v>
      </c>
      <c r="E160" s="522" t="s">
        <v>222</v>
      </c>
      <c r="F160" s="523" t="s">
        <v>222</v>
      </c>
      <c r="G160" s="255" t="s">
        <v>222</v>
      </c>
      <c r="H160" s="256" t="s">
        <v>222</v>
      </c>
      <c r="I160" s="257" t="s">
        <v>222</v>
      </c>
      <c r="J160" s="258" t="s">
        <v>222</v>
      </c>
      <c r="K160" s="259" t="s">
        <v>222</v>
      </c>
      <c r="L160" s="259" t="s">
        <v>222</v>
      </c>
      <c r="M160" s="259" t="s">
        <v>222</v>
      </c>
      <c r="N160" s="259" t="s">
        <v>222</v>
      </c>
      <c r="O160" s="259" t="s">
        <v>222</v>
      </c>
      <c r="P160" s="259" t="s">
        <v>222</v>
      </c>
      <c r="Q160" s="259" t="s">
        <v>222</v>
      </c>
      <c r="R160" s="259" t="s">
        <v>222</v>
      </c>
      <c r="S160" s="259" t="s">
        <v>222</v>
      </c>
      <c r="T160" s="259" t="s">
        <v>222</v>
      </c>
      <c r="U160" s="259" t="s">
        <v>222</v>
      </c>
      <c r="V160" s="259" t="s">
        <v>222</v>
      </c>
      <c r="W160" s="259" t="s">
        <v>222</v>
      </c>
      <c r="X160" s="259" t="s">
        <v>222</v>
      </c>
      <c r="Y160" s="259" t="s">
        <v>222</v>
      </c>
      <c r="Z160" s="259" t="s">
        <v>222</v>
      </c>
      <c r="AA160" s="259" t="s">
        <v>222</v>
      </c>
      <c r="AB160" s="259" t="s">
        <v>222</v>
      </c>
      <c r="AC160" s="259" t="s">
        <v>222</v>
      </c>
      <c r="AD160" s="259" t="s">
        <v>222</v>
      </c>
      <c r="AE160" s="259" t="s">
        <v>222</v>
      </c>
      <c r="AF160" s="259" t="s">
        <v>222</v>
      </c>
      <c r="AG160" s="259" t="s">
        <v>222</v>
      </c>
      <c r="AH160" s="259" t="s">
        <v>222</v>
      </c>
      <c r="AI160" s="259" t="s">
        <v>222</v>
      </c>
      <c r="AJ160" s="259" t="s">
        <v>222</v>
      </c>
      <c r="AK160" s="259" t="s">
        <v>222</v>
      </c>
      <c r="AL160" s="259" t="s">
        <v>222</v>
      </c>
      <c r="AM160" s="259" t="s">
        <v>222</v>
      </c>
      <c r="AN160" s="259" t="s">
        <v>222</v>
      </c>
      <c r="AO160" s="259" t="s">
        <v>222</v>
      </c>
      <c r="AP160" s="259" t="s">
        <v>222</v>
      </c>
      <c r="AQ160" s="259" t="s">
        <v>222</v>
      </c>
      <c r="AR160" s="259" t="s">
        <v>222</v>
      </c>
      <c r="AS160" s="259" t="s">
        <v>222</v>
      </c>
      <c r="AT160" s="259" t="s">
        <v>222</v>
      </c>
      <c r="AU160" s="259" t="s">
        <v>222</v>
      </c>
      <c r="AV160" s="259" t="s">
        <v>222</v>
      </c>
      <c r="AW160" s="259" t="s">
        <v>222</v>
      </c>
      <c r="AX160" s="259" t="s">
        <v>222</v>
      </c>
      <c r="AY160" s="259" t="s">
        <v>222</v>
      </c>
      <c r="AZ160" s="259" t="s">
        <v>222</v>
      </c>
      <c r="BA160" s="259" t="s">
        <v>222</v>
      </c>
      <c r="BB160" s="259" t="s">
        <v>222</v>
      </c>
      <c r="BC160" s="259" t="s">
        <v>222</v>
      </c>
      <c r="BD160" s="259" t="s">
        <v>222</v>
      </c>
      <c r="BE160" s="259" t="s">
        <v>222</v>
      </c>
      <c r="BF160" s="259" t="s">
        <v>222</v>
      </c>
      <c r="BG160" s="259" t="s">
        <v>222</v>
      </c>
      <c r="BH160" s="259" t="s">
        <v>222</v>
      </c>
      <c r="BI160" s="259" t="s">
        <v>222</v>
      </c>
      <c r="BJ160" s="259" t="s">
        <v>222</v>
      </c>
      <c r="BK160" s="259" t="s">
        <v>222</v>
      </c>
      <c r="BL160" s="259" t="s">
        <v>222</v>
      </c>
      <c r="BM160" s="259" t="s">
        <v>222</v>
      </c>
      <c r="BN160" s="259" t="s">
        <v>222</v>
      </c>
      <c r="BO160" s="259" t="s">
        <v>222</v>
      </c>
      <c r="BP160" s="259" t="s">
        <v>222</v>
      </c>
      <c r="BQ160" s="257" t="s">
        <v>222</v>
      </c>
      <c r="BR160" s="257" t="s">
        <v>222</v>
      </c>
      <c r="BS160" s="257" t="s">
        <v>222</v>
      </c>
      <c r="BT160" s="257" t="s">
        <v>222</v>
      </c>
      <c r="BU160" s="257" t="s">
        <v>222</v>
      </c>
      <c r="BV160" s="257" t="s">
        <v>222</v>
      </c>
      <c r="BW160" s="257" t="s">
        <v>222</v>
      </c>
      <c r="BX160" s="257" t="s">
        <v>222</v>
      </c>
      <c r="BY160" s="257" t="s">
        <v>222</v>
      </c>
      <c r="BZ160" s="257" t="s">
        <v>222</v>
      </c>
      <c r="CA160" s="257" t="s">
        <v>222</v>
      </c>
      <c r="CB160" s="257" t="s">
        <v>222</v>
      </c>
      <c r="CC160" s="257" t="s">
        <v>222</v>
      </c>
      <c r="CD160" s="257" t="s">
        <v>222</v>
      </c>
      <c r="CE160" s="257" t="s">
        <v>222</v>
      </c>
      <c r="CF160" s="257" t="s">
        <v>222</v>
      </c>
      <c r="CG160" s="257" t="s">
        <v>222</v>
      </c>
      <c r="CH160" s="257" t="s">
        <v>222</v>
      </c>
      <c r="CI160" s="257" t="s">
        <v>222</v>
      </c>
      <c r="CJ160" s="257" t="s">
        <v>222</v>
      </c>
      <c r="CK160" s="257" t="s">
        <v>222</v>
      </c>
      <c r="CM160" s="100">
        <v>67</v>
      </c>
      <c r="CN160" s="229" t="e">
        <f t="shared" si="94"/>
        <v>#REF!</v>
      </c>
      <c r="CO160" s="229" t="e">
        <f ca="1">IF(CN160&gt;0,INDIRECT(ADDRESS($CN160,7,,,#REF!)),"")</f>
        <v>#REF!</v>
      </c>
      <c r="CP160" s="229" t="e">
        <f t="shared" ca="1" si="95"/>
        <v>#REF!</v>
      </c>
      <c r="CQ160" s="230">
        <f t="shared" ref="CQ160:CQ223" ca="1" si="101">IFERROR(VLOOKUP(MATCH($CM160,$CP$94:$CP$393,0),$CM$94:$CN$393,2,FALSE),0)</f>
        <v>0</v>
      </c>
      <c r="CR160" s="227"/>
      <c r="CS160" s="248">
        <f t="shared" si="96"/>
        <v>67</v>
      </c>
      <c r="CT160" s="229" t="e">
        <f t="shared" si="97"/>
        <v>#REF!</v>
      </c>
      <c r="CU160" s="231" t="e">
        <f ca="1">IF(CT160&gt;0,INDIRECT(ADDRESS($CT160,4,,,#REF!)),"")</f>
        <v>#REF!</v>
      </c>
      <c r="CV160" s="100" t="e">
        <f t="shared" ca="1" si="98"/>
        <v>#REF!</v>
      </c>
      <c r="CW160" s="229">
        <f t="shared" ca="1" si="99"/>
        <v>67</v>
      </c>
      <c r="CX160" s="229" t="e">
        <f t="shared" ca="1" si="91"/>
        <v>#REF!</v>
      </c>
      <c r="CY160" s="250"/>
      <c r="CZ160" s="251">
        <f t="shared" ca="1" si="92"/>
        <v>0</v>
      </c>
      <c r="DB160" s="100">
        <f t="shared" ca="1" si="93"/>
        <v>0</v>
      </c>
      <c r="DC160" s="230">
        <f t="shared" ca="1" si="100"/>
        <v>0</v>
      </c>
    </row>
    <row r="161" spans="2:107" ht="16.149999999999999" customHeight="1" x14ac:dyDescent="0.2">
      <c r="B161" s="252" t="s">
        <v>222</v>
      </c>
      <c r="C161" s="253" t="s">
        <v>222</v>
      </c>
      <c r="D161" s="254" t="s">
        <v>222</v>
      </c>
      <c r="E161" s="522" t="s">
        <v>222</v>
      </c>
      <c r="F161" s="523" t="s">
        <v>222</v>
      </c>
      <c r="G161" s="255" t="s">
        <v>222</v>
      </c>
      <c r="H161" s="256" t="s">
        <v>222</v>
      </c>
      <c r="I161" s="257" t="s">
        <v>222</v>
      </c>
      <c r="J161" s="258" t="s">
        <v>222</v>
      </c>
      <c r="K161" s="259" t="s">
        <v>222</v>
      </c>
      <c r="L161" s="259" t="s">
        <v>222</v>
      </c>
      <c r="M161" s="259" t="s">
        <v>222</v>
      </c>
      <c r="N161" s="259" t="s">
        <v>222</v>
      </c>
      <c r="O161" s="259" t="s">
        <v>222</v>
      </c>
      <c r="P161" s="259" t="s">
        <v>222</v>
      </c>
      <c r="Q161" s="259" t="s">
        <v>222</v>
      </c>
      <c r="R161" s="259" t="s">
        <v>222</v>
      </c>
      <c r="S161" s="259" t="s">
        <v>222</v>
      </c>
      <c r="T161" s="259" t="s">
        <v>222</v>
      </c>
      <c r="U161" s="259" t="s">
        <v>222</v>
      </c>
      <c r="V161" s="259" t="s">
        <v>222</v>
      </c>
      <c r="W161" s="259" t="s">
        <v>222</v>
      </c>
      <c r="X161" s="259" t="s">
        <v>222</v>
      </c>
      <c r="Y161" s="259" t="s">
        <v>222</v>
      </c>
      <c r="Z161" s="259" t="s">
        <v>222</v>
      </c>
      <c r="AA161" s="259" t="s">
        <v>222</v>
      </c>
      <c r="AB161" s="259" t="s">
        <v>222</v>
      </c>
      <c r="AC161" s="259" t="s">
        <v>222</v>
      </c>
      <c r="AD161" s="259" t="s">
        <v>222</v>
      </c>
      <c r="AE161" s="259" t="s">
        <v>222</v>
      </c>
      <c r="AF161" s="259" t="s">
        <v>222</v>
      </c>
      <c r="AG161" s="259" t="s">
        <v>222</v>
      </c>
      <c r="AH161" s="259" t="s">
        <v>222</v>
      </c>
      <c r="AI161" s="259" t="s">
        <v>222</v>
      </c>
      <c r="AJ161" s="259" t="s">
        <v>222</v>
      </c>
      <c r="AK161" s="259" t="s">
        <v>222</v>
      </c>
      <c r="AL161" s="259" t="s">
        <v>222</v>
      </c>
      <c r="AM161" s="259" t="s">
        <v>222</v>
      </c>
      <c r="AN161" s="259" t="s">
        <v>222</v>
      </c>
      <c r="AO161" s="259" t="s">
        <v>222</v>
      </c>
      <c r="AP161" s="259" t="s">
        <v>222</v>
      </c>
      <c r="AQ161" s="259" t="s">
        <v>222</v>
      </c>
      <c r="AR161" s="259" t="s">
        <v>222</v>
      </c>
      <c r="AS161" s="259" t="s">
        <v>222</v>
      </c>
      <c r="AT161" s="259" t="s">
        <v>222</v>
      </c>
      <c r="AU161" s="259" t="s">
        <v>222</v>
      </c>
      <c r="AV161" s="259" t="s">
        <v>222</v>
      </c>
      <c r="AW161" s="259" t="s">
        <v>222</v>
      </c>
      <c r="AX161" s="259" t="s">
        <v>222</v>
      </c>
      <c r="AY161" s="259" t="s">
        <v>222</v>
      </c>
      <c r="AZ161" s="259" t="s">
        <v>222</v>
      </c>
      <c r="BA161" s="259" t="s">
        <v>222</v>
      </c>
      <c r="BB161" s="259" t="s">
        <v>222</v>
      </c>
      <c r="BC161" s="259" t="s">
        <v>222</v>
      </c>
      <c r="BD161" s="259" t="s">
        <v>222</v>
      </c>
      <c r="BE161" s="259" t="s">
        <v>222</v>
      </c>
      <c r="BF161" s="259" t="s">
        <v>222</v>
      </c>
      <c r="BG161" s="259" t="s">
        <v>222</v>
      </c>
      <c r="BH161" s="259" t="s">
        <v>222</v>
      </c>
      <c r="BI161" s="259" t="s">
        <v>222</v>
      </c>
      <c r="BJ161" s="259" t="s">
        <v>222</v>
      </c>
      <c r="BK161" s="259" t="s">
        <v>222</v>
      </c>
      <c r="BL161" s="259" t="s">
        <v>222</v>
      </c>
      <c r="BM161" s="259" t="s">
        <v>222</v>
      </c>
      <c r="BN161" s="259" t="s">
        <v>222</v>
      </c>
      <c r="BO161" s="259" t="s">
        <v>222</v>
      </c>
      <c r="BP161" s="259" t="s">
        <v>222</v>
      </c>
      <c r="BQ161" s="257" t="s">
        <v>222</v>
      </c>
      <c r="BR161" s="257" t="s">
        <v>222</v>
      </c>
      <c r="BS161" s="257" t="s">
        <v>222</v>
      </c>
      <c r="BT161" s="257" t="s">
        <v>222</v>
      </c>
      <c r="BU161" s="257" t="s">
        <v>222</v>
      </c>
      <c r="BV161" s="257" t="s">
        <v>222</v>
      </c>
      <c r="BW161" s="257" t="s">
        <v>222</v>
      </c>
      <c r="BX161" s="257" t="s">
        <v>222</v>
      </c>
      <c r="BY161" s="257" t="s">
        <v>222</v>
      </c>
      <c r="BZ161" s="257" t="s">
        <v>222</v>
      </c>
      <c r="CA161" s="257" t="s">
        <v>222</v>
      </c>
      <c r="CB161" s="257" t="s">
        <v>222</v>
      </c>
      <c r="CC161" s="257" t="s">
        <v>222</v>
      </c>
      <c r="CD161" s="257" t="s">
        <v>222</v>
      </c>
      <c r="CE161" s="257" t="s">
        <v>222</v>
      </c>
      <c r="CF161" s="257" t="s">
        <v>222</v>
      </c>
      <c r="CG161" s="257" t="s">
        <v>222</v>
      </c>
      <c r="CH161" s="257" t="s">
        <v>222</v>
      </c>
      <c r="CI161" s="257" t="s">
        <v>222</v>
      </c>
      <c r="CJ161" s="257" t="s">
        <v>222</v>
      </c>
      <c r="CK161" s="257" t="s">
        <v>222</v>
      </c>
      <c r="CM161" s="100">
        <v>68</v>
      </c>
      <c r="CN161" s="229" t="e">
        <f t="shared" si="94"/>
        <v>#REF!</v>
      </c>
      <c r="CO161" s="229" t="e">
        <f ca="1">IF(CN161&gt;0,INDIRECT(ADDRESS($CN161,7,,,#REF!)),"")</f>
        <v>#REF!</v>
      </c>
      <c r="CP161" s="229" t="e">
        <f t="shared" ca="1" si="95"/>
        <v>#REF!</v>
      </c>
      <c r="CQ161" s="230">
        <f t="shared" ca="1" si="101"/>
        <v>0</v>
      </c>
      <c r="CR161" s="227"/>
      <c r="CS161" s="248">
        <f t="shared" si="96"/>
        <v>68</v>
      </c>
      <c r="CT161" s="229" t="e">
        <f t="shared" si="97"/>
        <v>#REF!</v>
      </c>
      <c r="CU161" s="231" t="e">
        <f ca="1">IF(CT161&gt;0,INDIRECT(ADDRESS($CT161,4,,,#REF!)),"")</f>
        <v>#REF!</v>
      </c>
      <c r="CV161" s="100" t="e">
        <f t="shared" ca="1" si="98"/>
        <v>#REF!</v>
      </c>
      <c r="CW161" s="229">
        <f t="shared" ca="1" si="99"/>
        <v>68</v>
      </c>
      <c r="CX161" s="229" t="e">
        <f t="shared" ca="1" si="91"/>
        <v>#REF!</v>
      </c>
      <c r="CY161" s="250"/>
      <c r="CZ161" s="251">
        <f t="shared" ca="1" si="92"/>
        <v>0</v>
      </c>
      <c r="DB161" s="100">
        <f t="shared" ca="1" si="93"/>
        <v>0</v>
      </c>
      <c r="DC161" s="230">
        <f t="shared" ca="1" si="100"/>
        <v>0</v>
      </c>
    </row>
    <row r="162" spans="2:107" ht="16.149999999999999" customHeight="1" x14ac:dyDescent="0.2">
      <c r="B162" s="252" t="s">
        <v>222</v>
      </c>
      <c r="C162" s="253" t="s">
        <v>222</v>
      </c>
      <c r="D162" s="254" t="s">
        <v>222</v>
      </c>
      <c r="E162" s="522" t="s">
        <v>222</v>
      </c>
      <c r="F162" s="523" t="s">
        <v>222</v>
      </c>
      <c r="G162" s="255" t="s">
        <v>222</v>
      </c>
      <c r="H162" s="256" t="s">
        <v>222</v>
      </c>
      <c r="I162" s="257" t="s">
        <v>222</v>
      </c>
      <c r="J162" s="258" t="s">
        <v>222</v>
      </c>
      <c r="K162" s="259" t="s">
        <v>222</v>
      </c>
      <c r="L162" s="259" t="s">
        <v>222</v>
      </c>
      <c r="M162" s="259" t="s">
        <v>222</v>
      </c>
      <c r="N162" s="259" t="s">
        <v>222</v>
      </c>
      <c r="O162" s="259" t="s">
        <v>222</v>
      </c>
      <c r="P162" s="259" t="s">
        <v>222</v>
      </c>
      <c r="Q162" s="259" t="s">
        <v>222</v>
      </c>
      <c r="R162" s="259" t="s">
        <v>222</v>
      </c>
      <c r="S162" s="259" t="s">
        <v>222</v>
      </c>
      <c r="T162" s="259" t="s">
        <v>222</v>
      </c>
      <c r="U162" s="259" t="s">
        <v>222</v>
      </c>
      <c r="V162" s="259" t="s">
        <v>222</v>
      </c>
      <c r="W162" s="259" t="s">
        <v>222</v>
      </c>
      <c r="X162" s="259" t="s">
        <v>222</v>
      </c>
      <c r="Y162" s="259" t="s">
        <v>222</v>
      </c>
      <c r="Z162" s="259" t="s">
        <v>222</v>
      </c>
      <c r="AA162" s="259" t="s">
        <v>222</v>
      </c>
      <c r="AB162" s="259" t="s">
        <v>222</v>
      </c>
      <c r="AC162" s="259" t="s">
        <v>222</v>
      </c>
      <c r="AD162" s="259" t="s">
        <v>222</v>
      </c>
      <c r="AE162" s="259" t="s">
        <v>222</v>
      </c>
      <c r="AF162" s="259" t="s">
        <v>222</v>
      </c>
      <c r="AG162" s="259" t="s">
        <v>222</v>
      </c>
      <c r="AH162" s="259" t="s">
        <v>222</v>
      </c>
      <c r="AI162" s="259" t="s">
        <v>222</v>
      </c>
      <c r="AJ162" s="259" t="s">
        <v>222</v>
      </c>
      <c r="AK162" s="259" t="s">
        <v>222</v>
      </c>
      <c r="AL162" s="259" t="s">
        <v>222</v>
      </c>
      <c r="AM162" s="259" t="s">
        <v>222</v>
      </c>
      <c r="AN162" s="259" t="s">
        <v>222</v>
      </c>
      <c r="AO162" s="259" t="s">
        <v>222</v>
      </c>
      <c r="AP162" s="259" t="s">
        <v>222</v>
      </c>
      <c r="AQ162" s="259" t="s">
        <v>222</v>
      </c>
      <c r="AR162" s="259" t="s">
        <v>222</v>
      </c>
      <c r="AS162" s="259" t="s">
        <v>222</v>
      </c>
      <c r="AT162" s="259" t="s">
        <v>222</v>
      </c>
      <c r="AU162" s="259" t="s">
        <v>222</v>
      </c>
      <c r="AV162" s="259" t="s">
        <v>222</v>
      </c>
      <c r="AW162" s="259" t="s">
        <v>222</v>
      </c>
      <c r="AX162" s="259" t="s">
        <v>222</v>
      </c>
      <c r="AY162" s="259" t="s">
        <v>222</v>
      </c>
      <c r="AZ162" s="259" t="s">
        <v>222</v>
      </c>
      <c r="BA162" s="259" t="s">
        <v>222</v>
      </c>
      <c r="BB162" s="259" t="s">
        <v>222</v>
      </c>
      <c r="BC162" s="259" t="s">
        <v>222</v>
      </c>
      <c r="BD162" s="259" t="s">
        <v>222</v>
      </c>
      <c r="BE162" s="259" t="s">
        <v>222</v>
      </c>
      <c r="BF162" s="259" t="s">
        <v>222</v>
      </c>
      <c r="BG162" s="259" t="s">
        <v>222</v>
      </c>
      <c r="BH162" s="259" t="s">
        <v>222</v>
      </c>
      <c r="BI162" s="259" t="s">
        <v>222</v>
      </c>
      <c r="BJ162" s="259" t="s">
        <v>222</v>
      </c>
      <c r="BK162" s="259" t="s">
        <v>222</v>
      </c>
      <c r="BL162" s="259" t="s">
        <v>222</v>
      </c>
      <c r="BM162" s="259" t="s">
        <v>222</v>
      </c>
      <c r="BN162" s="259" t="s">
        <v>222</v>
      </c>
      <c r="BO162" s="259" t="s">
        <v>222</v>
      </c>
      <c r="BP162" s="259" t="s">
        <v>222</v>
      </c>
      <c r="BQ162" s="257" t="s">
        <v>222</v>
      </c>
      <c r="BR162" s="257" t="s">
        <v>222</v>
      </c>
      <c r="BS162" s="257" t="s">
        <v>222</v>
      </c>
      <c r="BT162" s="257" t="s">
        <v>222</v>
      </c>
      <c r="BU162" s="257" t="s">
        <v>222</v>
      </c>
      <c r="BV162" s="257" t="s">
        <v>222</v>
      </c>
      <c r="BW162" s="257" t="s">
        <v>222</v>
      </c>
      <c r="BX162" s="257" t="s">
        <v>222</v>
      </c>
      <c r="BY162" s="257" t="s">
        <v>222</v>
      </c>
      <c r="BZ162" s="257" t="s">
        <v>222</v>
      </c>
      <c r="CA162" s="257" t="s">
        <v>222</v>
      </c>
      <c r="CB162" s="257" t="s">
        <v>222</v>
      </c>
      <c r="CC162" s="257" t="s">
        <v>222</v>
      </c>
      <c r="CD162" s="257" t="s">
        <v>222</v>
      </c>
      <c r="CE162" s="257" t="s">
        <v>222</v>
      </c>
      <c r="CF162" s="257" t="s">
        <v>222</v>
      </c>
      <c r="CG162" s="257" t="s">
        <v>222</v>
      </c>
      <c r="CH162" s="257" t="s">
        <v>222</v>
      </c>
      <c r="CI162" s="257" t="s">
        <v>222</v>
      </c>
      <c r="CJ162" s="257" t="s">
        <v>222</v>
      </c>
      <c r="CK162" s="257" t="s">
        <v>222</v>
      </c>
      <c r="CM162" s="100">
        <v>69</v>
      </c>
      <c r="CN162" s="229" t="e">
        <f t="shared" si="94"/>
        <v>#REF!</v>
      </c>
      <c r="CO162" s="229" t="e">
        <f ca="1">IF(CN162&gt;0,INDIRECT(ADDRESS($CN162,7,,,#REF!)),"")</f>
        <v>#REF!</v>
      </c>
      <c r="CP162" s="229" t="e">
        <f t="shared" ca="1" si="95"/>
        <v>#REF!</v>
      </c>
      <c r="CQ162" s="230">
        <f t="shared" ca="1" si="101"/>
        <v>0</v>
      </c>
      <c r="CR162" s="227"/>
      <c r="CS162" s="248">
        <f t="shared" si="96"/>
        <v>69</v>
      </c>
      <c r="CT162" s="229" t="e">
        <f t="shared" si="97"/>
        <v>#REF!</v>
      </c>
      <c r="CU162" s="231" t="e">
        <f ca="1">IF(CT162&gt;0,INDIRECT(ADDRESS($CT162,4,,,#REF!)),"")</f>
        <v>#REF!</v>
      </c>
      <c r="CV162" s="100" t="e">
        <f t="shared" ca="1" si="98"/>
        <v>#REF!</v>
      </c>
      <c r="CW162" s="229">
        <f t="shared" ca="1" si="99"/>
        <v>69</v>
      </c>
      <c r="CX162" s="229" t="e">
        <f t="shared" ca="1" si="91"/>
        <v>#REF!</v>
      </c>
      <c r="CY162" s="250"/>
      <c r="CZ162" s="251">
        <f t="shared" ca="1" si="92"/>
        <v>0</v>
      </c>
      <c r="DB162" s="100">
        <f t="shared" ca="1" si="93"/>
        <v>0</v>
      </c>
      <c r="DC162" s="230">
        <f t="shared" ca="1" si="100"/>
        <v>0</v>
      </c>
    </row>
    <row r="163" spans="2:107" ht="16.149999999999999" customHeight="1" x14ac:dyDescent="0.2">
      <c r="B163" s="252" t="s">
        <v>222</v>
      </c>
      <c r="C163" s="253" t="s">
        <v>222</v>
      </c>
      <c r="D163" s="254" t="s">
        <v>222</v>
      </c>
      <c r="E163" s="522" t="s">
        <v>222</v>
      </c>
      <c r="F163" s="523" t="s">
        <v>222</v>
      </c>
      <c r="G163" s="255" t="s">
        <v>222</v>
      </c>
      <c r="H163" s="256" t="s">
        <v>222</v>
      </c>
      <c r="I163" s="257" t="s">
        <v>222</v>
      </c>
      <c r="J163" s="258" t="s">
        <v>222</v>
      </c>
      <c r="K163" s="259" t="s">
        <v>222</v>
      </c>
      <c r="L163" s="259" t="s">
        <v>222</v>
      </c>
      <c r="M163" s="259" t="s">
        <v>222</v>
      </c>
      <c r="N163" s="259" t="s">
        <v>222</v>
      </c>
      <c r="O163" s="259" t="s">
        <v>222</v>
      </c>
      <c r="P163" s="259" t="s">
        <v>222</v>
      </c>
      <c r="Q163" s="259" t="s">
        <v>222</v>
      </c>
      <c r="R163" s="259" t="s">
        <v>222</v>
      </c>
      <c r="S163" s="259" t="s">
        <v>222</v>
      </c>
      <c r="T163" s="259" t="s">
        <v>222</v>
      </c>
      <c r="U163" s="259" t="s">
        <v>222</v>
      </c>
      <c r="V163" s="259" t="s">
        <v>222</v>
      </c>
      <c r="W163" s="259" t="s">
        <v>222</v>
      </c>
      <c r="X163" s="259" t="s">
        <v>222</v>
      </c>
      <c r="Y163" s="259" t="s">
        <v>222</v>
      </c>
      <c r="Z163" s="259" t="s">
        <v>222</v>
      </c>
      <c r="AA163" s="259" t="s">
        <v>222</v>
      </c>
      <c r="AB163" s="259" t="s">
        <v>222</v>
      </c>
      <c r="AC163" s="259" t="s">
        <v>222</v>
      </c>
      <c r="AD163" s="259" t="s">
        <v>222</v>
      </c>
      <c r="AE163" s="259" t="s">
        <v>222</v>
      </c>
      <c r="AF163" s="259" t="s">
        <v>222</v>
      </c>
      <c r="AG163" s="259" t="s">
        <v>222</v>
      </c>
      <c r="AH163" s="259" t="s">
        <v>222</v>
      </c>
      <c r="AI163" s="259" t="s">
        <v>222</v>
      </c>
      <c r="AJ163" s="259" t="s">
        <v>222</v>
      </c>
      <c r="AK163" s="259" t="s">
        <v>222</v>
      </c>
      <c r="AL163" s="259" t="s">
        <v>222</v>
      </c>
      <c r="AM163" s="259" t="s">
        <v>222</v>
      </c>
      <c r="AN163" s="259" t="s">
        <v>222</v>
      </c>
      <c r="AO163" s="259" t="s">
        <v>222</v>
      </c>
      <c r="AP163" s="259" t="s">
        <v>222</v>
      </c>
      <c r="AQ163" s="259" t="s">
        <v>222</v>
      </c>
      <c r="AR163" s="259" t="s">
        <v>222</v>
      </c>
      <c r="AS163" s="259" t="s">
        <v>222</v>
      </c>
      <c r="AT163" s="259" t="s">
        <v>222</v>
      </c>
      <c r="AU163" s="259" t="s">
        <v>222</v>
      </c>
      <c r="AV163" s="259" t="s">
        <v>222</v>
      </c>
      <c r="AW163" s="259" t="s">
        <v>222</v>
      </c>
      <c r="AX163" s="259" t="s">
        <v>222</v>
      </c>
      <c r="AY163" s="259" t="s">
        <v>222</v>
      </c>
      <c r="AZ163" s="259" t="s">
        <v>222</v>
      </c>
      <c r="BA163" s="259" t="s">
        <v>222</v>
      </c>
      <c r="BB163" s="259" t="s">
        <v>222</v>
      </c>
      <c r="BC163" s="259" t="s">
        <v>222</v>
      </c>
      <c r="BD163" s="259" t="s">
        <v>222</v>
      </c>
      <c r="BE163" s="259" t="s">
        <v>222</v>
      </c>
      <c r="BF163" s="259" t="s">
        <v>222</v>
      </c>
      <c r="BG163" s="259" t="s">
        <v>222</v>
      </c>
      <c r="BH163" s="259" t="s">
        <v>222</v>
      </c>
      <c r="BI163" s="259" t="s">
        <v>222</v>
      </c>
      <c r="BJ163" s="259" t="s">
        <v>222</v>
      </c>
      <c r="BK163" s="259" t="s">
        <v>222</v>
      </c>
      <c r="BL163" s="259" t="s">
        <v>222</v>
      </c>
      <c r="BM163" s="259" t="s">
        <v>222</v>
      </c>
      <c r="BN163" s="259" t="s">
        <v>222</v>
      </c>
      <c r="BO163" s="259" t="s">
        <v>222</v>
      </c>
      <c r="BP163" s="259" t="s">
        <v>222</v>
      </c>
      <c r="BQ163" s="257" t="s">
        <v>222</v>
      </c>
      <c r="BR163" s="257" t="s">
        <v>222</v>
      </c>
      <c r="BS163" s="257" t="s">
        <v>222</v>
      </c>
      <c r="BT163" s="257" t="s">
        <v>222</v>
      </c>
      <c r="BU163" s="257" t="s">
        <v>222</v>
      </c>
      <c r="BV163" s="257" t="s">
        <v>222</v>
      </c>
      <c r="BW163" s="257" t="s">
        <v>222</v>
      </c>
      <c r="BX163" s="257" t="s">
        <v>222</v>
      </c>
      <c r="BY163" s="257" t="s">
        <v>222</v>
      </c>
      <c r="BZ163" s="257" t="s">
        <v>222</v>
      </c>
      <c r="CA163" s="257" t="s">
        <v>222</v>
      </c>
      <c r="CB163" s="257" t="s">
        <v>222</v>
      </c>
      <c r="CC163" s="257" t="s">
        <v>222</v>
      </c>
      <c r="CD163" s="257" t="s">
        <v>222</v>
      </c>
      <c r="CE163" s="257" t="s">
        <v>222</v>
      </c>
      <c r="CF163" s="257" t="s">
        <v>222</v>
      </c>
      <c r="CG163" s="257" t="s">
        <v>222</v>
      </c>
      <c r="CH163" s="257" t="s">
        <v>222</v>
      </c>
      <c r="CI163" s="257" t="s">
        <v>222</v>
      </c>
      <c r="CJ163" s="257" t="s">
        <v>222</v>
      </c>
      <c r="CK163" s="257" t="s">
        <v>222</v>
      </c>
      <c r="CM163" s="100">
        <v>70</v>
      </c>
      <c r="CN163" s="229" t="e">
        <f t="shared" si="94"/>
        <v>#REF!</v>
      </c>
      <c r="CO163" s="229" t="e">
        <f ca="1">IF(CN163&gt;0,INDIRECT(ADDRESS($CN163,7,,,#REF!)),"")</f>
        <v>#REF!</v>
      </c>
      <c r="CP163" s="229" t="e">
        <f t="shared" ca="1" si="95"/>
        <v>#REF!</v>
      </c>
      <c r="CQ163" s="230">
        <f t="shared" ca="1" si="101"/>
        <v>0</v>
      </c>
      <c r="CR163" s="227"/>
      <c r="CS163" s="248">
        <f t="shared" si="96"/>
        <v>70</v>
      </c>
      <c r="CT163" s="229" t="e">
        <f t="shared" si="97"/>
        <v>#REF!</v>
      </c>
      <c r="CU163" s="231" t="e">
        <f ca="1">IF(CT163&gt;0,INDIRECT(ADDRESS($CT163,4,,,#REF!)),"")</f>
        <v>#REF!</v>
      </c>
      <c r="CV163" s="100" t="e">
        <f t="shared" ca="1" si="98"/>
        <v>#REF!</v>
      </c>
      <c r="CW163" s="229">
        <f t="shared" ca="1" si="99"/>
        <v>70</v>
      </c>
      <c r="CX163" s="229" t="e">
        <f t="shared" ca="1" si="91"/>
        <v>#REF!</v>
      </c>
      <c r="CY163" s="250"/>
      <c r="CZ163" s="251">
        <f t="shared" ca="1" si="92"/>
        <v>0</v>
      </c>
      <c r="DB163" s="100">
        <f t="shared" ca="1" si="93"/>
        <v>0</v>
      </c>
      <c r="DC163" s="230">
        <f t="shared" ca="1" si="100"/>
        <v>0</v>
      </c>
    </row>
    <row r="164" spans="2:107" ht="16.149999999999999" customHeight="1" x14ac:dyDescent="0.2">
      <c r="B164" s="252" t="s">
        <v>222</v>
      </c>
      <c r="C164" s="253" t="s">
        <v>222</v>
      </c>
      <c r="D164" s="254" t="s">
        <v>222</v>
      </c>
      <c r="E164" s="522" t="s">
        <v>222</v>
      </c>
      <c r="F164" s="523" t="s">
        <v>222</v>
      </c>
      <c r="G164" s="255" t="s">
        <v>222</v>
      </c>
      <c r="H164" s="256" t="s">
        <v>222</v>
      </c>
      <c r="I164" s="257" t="s">
        <v>222</v>
      </c>
      <c r="J164" s="258" t="s">
        <v>222</v>
      </c>
      <c r="K164" s="259" t="s">
        <v>222</v>
      </c>
      <c r="L164" s="259" t="s">
        <v>222</v>
      </c>
      <c r="M164" s="259" t="s">
        <v>222</v>
      </c>
      <c r="N164" s="259" t="s">
        <v>222</v>
      </c>
      <c r="O164" s="259" t="s">
        <v>222</v>
      </c>
      <c r="P164" s="259" t="s">
        <v>222</v>
      </c>
      <c r="Q164" s="259" t="s">
        <v>222</v>
      </c>
      <c r="R164" s="259" t="s">
        <v>222</v>
      </c>
      <c r="S164" s="259" t="s">
        <v>222</v>
      </c>
      <c r="T164" s="259" t="s">
        <v>222</v>
      </c>
      <c r="U164" s="259" t="s">
        <v>222</v>
      </c>
      <c r="V164" s="259" t="s">
        <v>222</v>
      </c>
      <c r="W164" s="259" t="s">
        <v>222</v>
      </c>
      <c r="X164" s="259" t="s">
        <v>222</v>
      </c>
      <c r="Y164" s="259" t="s">
        <v>222</v>
      </c>
      <c r="Z164" s="259" t="s">
        <v>222</v>
      </c>
      <c r="AA164" s="259" t="s">
        <v>222</v>
      </c>
      <c r="AB164" s="259" t="s">
        <v>222</v>
      </c>
      <c r="AC164" s="259" t="s">
        <v>222</v>
      </c>
      <c r="AD164" s="259" t="s">
        <v>222</v>
      </c>
      <c r="AE164" s="259" t="s">
        <v>222</v>
      </c>
      <c r="AF164" s="259" t="s">
        <v>222</v>
      </c>
      <c r="AG164" s="259" t="s">
        <v>222</v>
      </c>
      <c r="AH164" s="259" t="s">
        <v>222</v>
      </c>
      <c r="AI164" s="259" t="s">
        <v>222</v>
      </c>
      <c r="AJ164" s="259" t="s">
        <v>222</v>
      </c>
      <c r="AK164" s="259" t="s">
        <v>222</v>
      </c>
      <c r="AL164" s="259" t="s">
        <v>222</v>
      </c>
      <c r="AM164" s="259" t="s">
        <v>222</v>
      </c>
      <c r="AN164" s="259" t="s">
        <v>222</v>
      </c>
      <c r="AO164" s="259" t="s">
        <v>222</v>
      </c>
      <c r="AP164" s="259" t="s">
        <v>222</v>
      </c>
      <c r="AQ164" s="259" t="s">
        <v>222</v>
      </c>
      <c r="AR164" s="259" t="s">
        <v>222</v>
      </c>
      <c r="AS164" s="259" t="s">
        <v>222</v>
      </c>
      <c r="AT164" s="259" t="s">
        <v>222</v>
      </c>
      <c r="AU164" s="259" t="s">
        <v>222</v>
      </c>
      <c r="AV164" s="259" t="s">
        <v>222</v>
      </c>
      <c r="AW164" s="259" t="s">
        <v>222</v>
      </c>
      <c r="AX164" s="259" t="s">
        <v>222</v>
      </c>
      <c r="AY164" s="259" t="s">
        <v>222</v>
      </c>
      <c r="AZ164" s="259" t="s">
        <v>222</v>
      </c>
      <c r="BA164" s="259" t="s">
        <v>222</v>
      </c>
      <c r="BB164" s="259" t="s">
        <v>222</v>
      </c>
      <c r="BC164" s="259" t="s">
        <v>222</v>
      </c>
      <c r="BD164" s="259" t="s">
        <v>222</v>
      </c>
      <c r="BE164" s="259" t="s">
        <v>222</v>
      </c>
      <c r="BF164" s="259" t="s">
        <v>222</v>
      </c>
      <c r="BG164" s="259" t="s">
        <v>222</v>
      </c>
      <c r="BH164" s="259" t="s">
        <v>222</v>
      </c>
      <c r="BI164" s="259" t="s">
        <v>222</v>
      </c>
      <c r="BJ164" s="259" t="s">
        <v>222</v>
      </c>
      <c r="BK164" s="259" t="s">
        <v>222</v>
      </c>
      <c r="BL164" s="259" t="s">
        <v>222</v>
      </c>
      <c r="BM164" s="259" t="s">
        <v>222</v>
      </c>
      <c r="BN164" s="259" t="s">
        <v>222</v>
      </c>
      <c r="BO164" s="259" t="s">
        <v>222</v>
      </c>
      <c r="BP164" s="259" t="s">
        <v>222</v>
      </c>
      <c r="BQ164" s="257" t="s">
        <v>222</v>
      </c>
      <c r="BR164" s="257" t="s">
        <v>222</v>
      </c>
      <c r="BS164" s="257" t="s">
        <v>222</v>
      </c>
      <c r="BT164" s="257" t="s">
        <v>222</v>
      </c>
      <c r="BU164" s="257" t="s">
        <v>222</v>
      </c>
      <c r="BV164" s="257" t="s">
        <v>222</v>
      </c>
      <c r="BW164" s="257" t="s">
        <v>222</v>
      </c>
      <c r="BX164" s="257" t="s">
        <v>222</v>
      </c>
      <c r="BY164" s="257" t="s">
        <v>222</v>
      </c>
      <c r="BZ164" s="257" t="s">
        <v>222</v>
      </c>
      <c r="CA164" s="257" t="s">
        <v>222</v>
      </c>
      <c r="CB164" s="257" t="s">
        <v>222</v>
      </c>
      <c r="CC164" s="257" t="s">
        <v>222</v>
      </c>
      <c r="CD164" s="257" t="s">
        <v>222</v>
      </c>
      <c r="CE164" s="257" t="s">
        <v>222</v>
      </c>
      <c r="CF164" s="257" t="s">
        <v>222</v>
      </c>
      <c r="CG164" s="257" t="s">
        <v>222</v>
      </c>
      <c r="CH164" s="257" t="s">
        <v>222</v>
      </c>
      <c r="CI164" s="257" t="s">
        <v>222</v>
      </c>
      <c r="CJ164" s="257" t="s">
        <v>222</v>
      </c>
      <c r="CK164" s="257" t="s">
        <v>222</v>
      </c>
      <c r="CM164" s="100">
        <v>71</v>
      </c>
      <c r="CN164" s="229" t="e">
        <f t="shared" si="94"/>
        <v>#REF!</v>
      </c>
      <c r="CO164" s="229" t="e">
        <f ca="1">IF(CN164&gt;0,INDIRECT(ADDRESS($CN164,7,,,#REF!)),"")</f>
        <v>#REF!</v>
      </c>
      <c r="CP164" s="229" t="e">
        <f t="shared" ca="1" si="95"/>
        <v>#REF!</v>
      </c>
      <c r="CQ164" s="230">
        <f t="shared" ca="1" si="101"/>
        <v>0</v>
      </c>
      <c r="CR164" s="227"/>
      <c r="CS164" s="248">
        <f t="shared" si="96"/>
        <v>71</v>
      </c>
      <c r="CT164" s="229" t="e">
        <f t="shared" si="97"/>
        <v>#REF!</v>
      </c>
      <c r="CU164" s="231" t="e">
        <f ca="1">IF(CT164&gt;0,INDIRECT(ADDRESS($CT164,4,,,#REF!)),"")</f>
        <v>#REF!</v>
      </c>
      <c r="CV164" s="100" t="e">
        <f t="shared" ca="1" si="98"/>
        <v>#REF!</v>
      </c>
      <c r="CW164" s="229">
        <f t="shared" ca="1" si="99"/>
        <v>71</v>
      </c>
      <c r="CX164" s="229" t="e">
        <f t="shared" ca="1" si="91"/>
        <v>#REF!</v>
      </c>
      <c r="CY164" s="250"/>
      <c r="CZ164" s="251">
        <f t="shared" ca="1" si="92"/>
        <v>0</v>
      </c>
      <c r="DB164" s="100">
        <f t="shared" ca="1" si="93"/>
        <v>0</v>
      </c>
      <c r="DC164" s="230">
        <f t="shared" ca="1" si="100"/>
        <v>0</v>
      </c>
    </row>
    <row r="165" spans="2:107" ht="16.149999999999999" customHeight="1" x14ac:dyDescent="0.2">
      <c r="B165" s="252" t="s">
        <v>222</v>
      </c>
      <c r="C165" s="253" t="s">
        <v>222</v>
      </c>
      <c r="D165" s="254" t="s">
        <v>222</v>
      </c>
      <c r="E165" s="522" t="s">
        <v>222</v>
      </c>
      <c r="F165" s="523" t="s">
        <v>222</v>
      </c>
      <c r="G165" s="255" t="s">
        <v>222</v>
      </c>
      <c r="H165" s="256" t="s">
        <v>222</v>
      </c>
      <c r="I165" s="257" t="s">
        <v>222</v>
      </c>
      <c r="J165" s="258" t="s">
        <v>222</v>
      </c>
      <c r="K165" s="259" t="s">
        <v>222</v>
      </c>
      <c r="L165" s="259" t="s">
        <v>222</v>
      </c>
      <c r="M165" s="259" t="s">
        <v>222</v>
      </c>
      <c r="N165" s="259" t="s">
        <v>222</v>
      </c>
      <c r="O165" s="259" t="s">
        <v>222</v>
      </c>
      <c r="P165" s="259" t="s">
        <v>222</v>
      </c>
      <c r="Q165" s="259" t="s">
        <v>222</v>
      </c>
      <c r="R165" s="259" t="s">
        <v>222</v>
      </c>
      <c r="S165" s="259" t="s">
        <v>222</v>
      </c>
      <c r="T165" s="259" t="s">
        <v>222</v>
      </c>
      <c r="U165" s="259" t="s">
        <v>222</v>
      </c>
      <c r="V165" s="259" t="s">
        <v>222</v>
      </c>
      <c r="W165" s="259" t="s">
        <v>222</v>
      </c>
      <c r="X165" s="259" t="s">
        <v>222</v>
      </c>
      <c r="Y165" s="259" t="s">
        <v>222</v>
      </c>
      <c r="Z165" s="259" t="s">
        <v>222</v>
      </c>
      <c r="AA165" s="259" t="s">
        <v>222</v>
      </c>
      <c r="AB165" s="259" t="s">
        <v>222</v>
      </c>
      <c r="AC165" s="259" t="s">
        <v>222</v>
      </c>
      <c r="AD165" s="259" t="s">
        <v>222</v>
      </c>
      <c r="AE165" s="259" t="s">
        <v>222</v>
      </c>
      <c r="AF165" s="259" t="s">
        <v>222</v>
      </c>
      <c r="AG165" s="259" t="s">
        <v>222</v>
      </c>
      <c r="AH165" s="259" t="s">
        <v>222</v>
      </c>
      <c r="AI165" s="259" t="s">
        <v>222</v>
      </c>
      <c r="AJ165" s="259" t="s">
        <v>222</v>
      </c>
      <c r="AK165" s="259" t="s">
        <v>222</v>
      </c>
      <c r="AL165" s="259" t="s">
        <v>222</v>
      </c>
      <c r="AM165" s="259" t="s">
        <v>222</v>
      </c>
      <c r="AN165" s="259" t="s">
        <v>222</v>
      </c>
      <c r="AO165" s="259" t="s">
        <v>222</v>
      </c>
      <c r="AP165" s="259" t="s">
        <v>222</v>
      </c>
      <c r="AQ165" s="259" t="s">
        <v>222</v>
      </c>
      <c r="AR165" s="259" t="s">
        <v>222</v>
      </c>
      <c r="AS165" s="259" t="s">
        <v>222</v>
      </c>
      <c r="AT165" s="259" t="s">
        <v>222</v>
      </c>
      <c r="AU165" s="259" t="s">
        <v>222</v>
      </c>
      <c r="AV165" s="259" t="s">
        <v>222</v>
      </c>
      <c r="AW165" s="259" t="s">
        <v>222</v>
      </c>
      <c r="AX165" s="259" t="s">
        <v>222</v>
      </c>
      <c r="AY165" s="259" t="s">
        <v>222</v>
      </c>
      <c r="AZ165" s="259" t="s">
        <v>222</v>
      </c>
      <c r="BA165" s="259" t="s">
        <v>222</v>
      </c>
      <c r="BB165" s="259" t="s">
        <v>222</v>
      </c>
      <c r="BC165" s="259" t="s">
        <v>222</v>
      </c>
      <c r="BD165" s="259" t="s">
        <v>222</v>
      </c>
      <c r="BE165" s="259" t="s">
        <v>222</v>
      </c>
      <c r="BF165" s="259" t="s">
        <v>222</v>
      </c>
      <c r="BG165" s="259" t="s">
        <v>222</v>
      </c>
      <c r="BH165" s="259" t="s">
        <v>222</v>
      </c>
      <c r="BI165" s="259" t="s">
        <v>222</v>
      </c>
      <c r="BJ165" s="259" t="s">
        <v>222</v>
      </c>
      <c r="BK165" s="259" t="s">
        <v>222</v>
      </c>
      <c r="BL165" s="259" t="s">
        <v>222</v>
      </c>
      <c r="BM165" s="259" t="s">
        <v>222</v>
      </c>
      <c r="BN165" s="259" t="s">
        <v>222</v>
      </c>
      <c r="BO165" s="259" t="s">
        <v>222</v>
      </c>
      <c r="BP165" s="259" t="s">
        <v>222</v>
      </c>
      <c r="BQ165" s="257" t="s">
        <v>222</v>
      </c>
      <c r="BR165" s="257" t="s">
        <v>222</v>
      </c>
      <c r="BS165" s="257" t="s">
        <v>222</v>
      </c>
      <c r="BT165" s="257" t="s">
        <v>222</v>
      </c>
      <c r="BU165" s="257" t="s">
        <v>222</v>
      </c>
      <c r="BV165" s="257" t="s">
        <v>222</v>
      </c>
      <c r="BW165" s="257" t="s">
        <v>222</v>
      </c>
      <c r="BX165" s="257" t="s">
        <v>222</v>
      </c>
      <c r="BY165" s="257" t="s">
        <v>222</v>
      </c>
      <c r="BZ165" s="257" t="s">
        <v>222</v>
      </c>
      <c r="CA165" s="257" t="s">
        <v>222</v>
      </c>
      <c r="CB165" s="257" t="s">
        <v>222</v>
      </c>
      <c r="CC165" s="257" t="s">
        <v>222</v>
      </c>
      <c r="CD165" s="257" t="s">
        <v>222</v>
      </c>
      <c r="CE165" s="257" t="s">
        <v>222</v>
      </c>
      <c r="CF165" s="257" t="s">
        <v>222</v>
      </c>
      <c r="CG165" s="257" t="s">
        <v>222</v>
      </c>
      <c r="CH165" s="257" t="s">
        <v>222</v>
      </c>
      <c r="CI165" s="257" t="s">
        <v>222</v>
      </c>
      <c r="CJ165" s="257" t="s">
        <v>222</v>
      </c>
      <c r="CK165" s="257" t="s">
        <v>222</v>
      </c>
      <c r="CM165" s="100">
        <v>72</v>
      </c>
      <c r="CN165" s="229" t="e">
        <f t="shared" si="94"/>
        <v>#REF!</v>
      </c>
      <c r="CO165" s="229" t="e">
        <f ca="1">IF(CN165&gt;0,INDIRECT(ADDRESS($CN165,7,,,#REF!)),"")</f>
        <v>#REF!</v>
      </c>
      <c r="CP165" s="229" t="e">
        <f t="shared" ca="1" si="95"/>
        <v>#REF!</v>
      </c>
      <c r="CQ165" s="230">
        <f t="shared" ca="1" si="101"/>
        <v>0</v>
      </c>
      <c r="CR165" s="227"/>
      <c r="CS165" s="248">
        <f t="shared" si="96"/>
        <v>72</v>
      </c>
      <c r="CT165" s="229" t="e">
        <f t="shared" si="97"/>
        <v>#REF!</v>
      </c>
      <c r="CU165" s="231" t="e">
        <f ca="1">IF(CT165&gt;0,INDIRECT(ADDRESS($CT165,4,,,#REF!)),"")</f>
        <v>#REF!</v>
      </c>
      <c r="CV165" s="100" t="e">
        <f t="shared" ca="1" si="98"/>
        <v>#REF!</v>
      </c>
      <c r="CW165" s="229">
        <f t="shared" ca="1" si="99"/>
        <v>72</v>
      </c>
      <c r="CX165" s="229" t="e">
        <f t="shared" ca="1" si="91"/>
        <v>#REF!</v>
      </c>
      <c r="CY165" s="250"/>
      <c r="CZ165" s="251">
        <f t="shared" ca="1" si="92"/>
        <v>0</v>
      </c>
      <c r="DB165" s="100">
        <f t="shared" ca="1" si="93"/>
        <v>0</v>
      </c>
      <c r="DC165" s="230">
        <f t="shared" ca="1" si="100"/>
        <v>0</v>
      </c>
    </row>
    <row r="166" spans="2:107" ht="16.149999999999999" customHeight="1" x14ac:dyDescent="0.2">
      <c r="B166" s="252" t="s">
        <v>222</v>
      </c>
      <c r="C166" s="253" t="s">
        <v>222</v>
      </c>
      <c r="D166" s="254" t="s">
        <v>222</v>
      </c>
      <c r="E166" s="522" t="s">
        <v>222</v>
      </c>
      <c r="F166" s="523" t="s">
        <v>222</v>
      </c>
      <c r="G166" s="255" t="s">
        <v>222</v>
      </c>
      <c r="H166" s="256" t="s">
        <v>222</v>
      </c>
      <c r="I166" s="257" t="s">
        <v>222</v>
      </c>
      <c r="J166" s="258" t="s">
        <v>222</v>
      </c>
      <c r="K166" s="259" t="s">
        <v>222</v>
      </c>
      <c r="L166" s="259" t="s">
        <v>222</v>
      </c>
      <c r="M166" s="259" t="s">
        <v>222</v>
      </c>
      <c r="N166" s="259" t="s">
        <v>222</v>
      </c>
      <c r="O166" s="259" t="s">
        <v>222</v>
      </c>
      <c r="P166" s="259" t="s">
        <v>222</v>
      </c>
      <c r="Q166" s="259" t="s">
        <v>222</v>
      </c>
      <c r="R166" s="259" t="s">
        <v>222</v>
      </c>
      <c r="S166" s="259" t="s">
        <v>222</v>
      </c>
      <c r="T166" s="259" t="s">
        <v>222</v>
      </c>
      <c r="U166" s="259" t="s">
        <v>222</v>
      </c>
      <c r="V166" s="259" t="s">
        <v>222</v>
      </c>
      <c r="W166" s="259" t="s">
        <v>222</v>
      </c>
      <c r="X166" s="259" t="s">
        <v>222</v>
      </c>
      <c r="Y166" s="259" t="s">
        <v>222</v>
      </c>
      <c r="Z166" s="259" t="s">
        <v>222</v>
      </c>
      <c r="AA166" s="259" t="s">
        <v>222</v>
      </c>
      <c r="AB166" s="259" t="s">
        <v>222</v>
      </c>
      <c r="AC166" s="259" t="s">
        <v>222</v>
      </c>
      <c r="AD166" s="259" t="s">
        <v>222</v>
      </c>
      <c r="AE166" s="259" t="s">
        <v>222</v>
      </c>
      <c r="AF166" s="259" t="s">
        <v>222</v>
      </c>
      <c r="AG166" s="259" t="s">
        <v>222</v>
      </c>
      <c r="AH166" s="259" t="s">
        <v>222</v>
      </c>
      <c r="AI166" s="259" t="s">
        <v>222</v>
      </c>
      <c r="AJ166" s="259" t="s">
        <v>222</v>
      </c>
      <c r="AK166" s="259" t="s">
        <v>222</v>
      </c>
      <c r="AL166" s="259" t="s">
        <v>222</v>
      </c>
      <c r="AM166" s="259" t="s">
        <v>222</v>
      </c>
      <c r="AN166" s="259" t="s">
        <v>222</v>
      </c>
      <c r="AO166" s="259" t="s">
        <v>222</v>
      </c>
      <c r="AP166" s="259" t="s">
        <v>222</v>
      </c>
      <c r="AQ166" s="259" t="s">
        <v>222</v>
      </c>
      <c r="AR166" s="259" t="s">
        <v>222</v>
      </c>
      <c r="AS166" s="259" t="s">
        <v>222</v>
      </c>
      <c r="AT166" s="259" t="s">
        <v>222</v>
      </c>
      <c r="AU166" s="259" t="s">
        <v>222</v>
      </c>
      <c r="AV166" s="259" t="s">
        <v>222</v>
      </c>
      <c r="AW166" s="259" t="s">
        <v>222</v>
      </c>
      <c r="AX166" s="259" t="s">
        <v>222</v>
      </c>
      <c r="AY166" s="259" t="s">
        <v>222</v>
      </c>
      <c r="AZ166" s="259" t="s">
        <v>222</v>
      </c>
      <c r="BA166" s="259" t="s">
        <v>222</v>
      </c>
      <c r="BB166" s="259" t="s">
        <v>222</v>
      </c>
      <c r="BC166" s="259" t="s">
        <v>222</v>
      </c>
      <c r="BD166" s="259" t="s">
        <v>222</v>
      </c>
      <c r="BE166" s="259" t="s">
        <v>222</v>
      </c>
      <c r="BF166" s="259" t="s">
        <v>222</v>
      </c>
      <c r="BG166" s="259" t="s">
        <v>222</v>
      </c>
      <c r="BH166" s="259" t="s">
        <v>222</v>
      </c>
      <c r="BI166" s="259" t="s">
        <v>222</v>
      </c>
      <c r="BJ166" s="259" t="s">
        <v>222</v>
      </c>
      <c r="BK166" s="259" t="s">
        <v>222</v>
      </c>
      <c r="BL166" s="259" t="s">
        <v>222</v>
      </c>
      <c r="BM166" s="259" t="s">
        <v>222</v>
      </c>
      <c r="BN166" s="259" t="s">
        <v>222</v>
      </c>
      <c r="BO166" s="259" t="s">
        <v>222</v>
      </c>
      <c r="BP166" s="259" t="s">
        <v>222</v>
      </c>
      <c r="BQ166" s="257" t="s">
        <v>222</v>
      </c>
      <c r="BR166" s="257" t="s">
        <v>222</v>
      </c>
      <c r="BS166" s="257" t="s">
        <v>222</v>
      </c>
      <c r="BT166" s="257" t="s">
        <v>222</v>
      </c>
      <c r="BU166" s="257" t="s">
        <v>222</v>
      </c>
      <c r="BV166" s="257" t="s">
        <v>222</v>
      </c>
      <c r="BW166" s="257" t="s">
        <v>222</v>
      </c>
      <c r="BX166" s="257" t="s">
        <v>222</v>
      </c>
      <c r="BY166" s="257" t="s">
        <v>222</v>
      </c>
      <c r="BZ166" s="257" t="s">
        <v>222</v>
      </c>
      <c r="CA166" s="257" t="s">
        <v>222</v>
      </c>
      <c r="CB166" s="257" t="s">
        <v>222</v>
      </c>
      <c r="CC166" s="257" t="s">
        <v>222</v>
      </c>
      <c r="CD166" s="257" t="s">
        <v>222</v>
      </c>
      <c r="CE166" s="257" t="s">
        <v>222</v>
      </c>
      <c r="CF166" s="257" t="s">
        <v>222</v>
      </c>
      <c r="CG166" s="257" t="s">
        <v>222</v>
      </c>
      <c r="CH166" s="257" t="s">
        <v>222</v>
      </c>
      <c r="CI166" s="257" t="s">
        <v>222</v>
      </c>
      <c r="CJ166" s="257" t="s">
        <v>222</v>
      </c>
      <c r="CK166" s="257" t="s">
        <v>222</v>
      </c>
      <c r="CM166" s="100">
        <v>73</v>
      </c>
      <c r="CN166" s="229" t="e">
        <f t="shared" si="94"/>
        <v>#REF!</v>
      </c>
      <c r="CO166" s="229" t="e">
        <f ca="1">IF(CN166&gt;0,INDIRECT(ADDRESS($CN166,7,,,#REF!)),"")</f>
        <v>#REF!</v>
      </c>
      <c r="CP166" s="229" t="e">
        <f t="shared" ca="1" si="95"/>
        <v>#REF!</v>
      </c>
      <c r="CQ166" s="230">
        <f t="shared" ca="1" si="101"/>
        <v>0</v>
      </c>
      <c r="CR166" s="227"/>
      <c r="CS166" s="248">
        <f t="shared" si="96"/>
        <v>73</v>
      </c>
      <c r="CT166" s="229" t="e">
        <f t="shared" si="97"/>
        <v>#REF!</v>
      </c>
      <c r="CU166" s="231" t="e">
        <f ca="1">IF(CT166&gt;0,INDIRECT(ADDRESS($CT166,4,,,#REF!)),"")</f>
        <v>#REF!</v>
      </c>
      <c r="CV166" s="100" t="e">
        <f t="shared" ca="1" si="98"/>
        <v>#REF!</v>
      </c>
      <c r="CW166" s="229">
        <f t="shared" ca="1" si="99"/>
        <v>73</v>
      </c>
      <c r="CX166" s="229" t="e">
        <f t="shared" ca="1" si="91"/>
        <v>#REF!</v>
      </c>
      <c r="CY166" s="250"/>
      <c r="CZ166" s="251">
        <f t="shared" ca="1" si="92"/>
        <v>0</v>
      </c>
      <c r="DB166" s="100">
        <f t="shared" ca="1" si="93"/>
        <v>0</v>
      </c>
      <c r="DC166" s="230">
        <f t="shared" ca="1" si="100"/>
        <v>0</v>
      </c>
    </row>
    <row r="167" spans="2:107" ht="16.149999999999999" customHeight="1" x14ac:dyDescent="0.2">
      <c r="B167" s="252" t="s">
        <v>222</v>
      </c>
      <c r="C167" s="253" t="s">
        <v>222</v>
      </c>
      <c r="D167" s="254" t="s">
        <v>222</v>
      </c>
      <c r="E167" s="522" t="s">
        <v>222</v>
      </c>
      <c r="F167" s="523" t="s">
        <v>222</v>
      </c>
      <c r="G167" s="255" t="s">
        <v>222</v>
      </c>
      <c r="H167" s="256" t="s">
        <v>222</v>
      </c>
      <c r="I167" s="257" t="s">
        <v>222</v>
      </c>
      <c r="J167" s="258" t="s">
        <v>222</v>
      </c>
      <c r="K167" s="259" t="s">
        <v>222</v>
      </c>
      <c r="L167" s="259" t="s">
        <v>222</v>
      </c>
      <c r="M167" s="259" t="s">
        <v>222</v>
      </c>
      <c r="N167" s="259" t="s">
        <v>222</v>
      </c>
      <c r="O167" s="259" t="s">
        <v>222</v>
      </c>
      <c r="P167" s="259" t="s">
        <v>222</v>
      </c>
      <c r="Q167" s="259" t="s">
        <v>222</v>
      </c>
      <c r="R167" s="259" t="s">
        <v>222</v>
      </c>
      <c r="S167" s="259" t="s">
        <v>222</v>
      </c>
      <c r="T167" s="259" t="s">
        <v>222</v>
      </c>
      <c r="U167" s="259" t="s">
        <v>222</v>
      </c>
      <c r="V167" s="259" t="s">
        <v>222</v>
      </c>
      <c r="W167" s="259" t="s">
        <v>222</v>
      </c>
      <c r="X167" s="259" t="s">
        <v>222</v>
      </c>
      <c r="Y167" s="259" t="s">
        <v>222</v>
      </c>
      <c r="Z167" s="259" t="s">
        <v>222</v>
      </c>
      <c r="AA167" s="259" t="s">
        <v>222</v>
      </c>
      <c r="AB167" s="259" t="s">
        <v>222</v>
      </c>
      <c r="AC167" s="259" t="s">
        <v>222</v>
      </c>
      <c r="AD167" s="259" t="s">
        <v>222</v>
      </c>
      <c r="AE167" s="259" t="s">
        <v>222</v>
      </c>
      <c r="AF167" s="259" t="s">
        <v>222</v>
      </c>
      <c r="AG167" s="259" t="s">
        <v>222</v>
      </c>
      <c r="AH167" s="259" t="s">
        <v>222</v>
      </c>
      <c r="AI167" s="259" t="s">
        <v>222</v>
      </c>
      <c r="AJ167" s="259" t="s">
        <v>222</v>
      </c>
      <c r="AK167" s="259" t="s">
        <v>222</v>
      </c>
      <c r="AL167" s="259" t="s">
        <v>222</v>
      </c>
      <c r="AM167" s="259" t="s">
        <v>222</v>
      </c>
      <c r="AN167" s="259" t="s">
        <v>222</v>
      </c>
      <c r="AO167" s="259" t="s">
        <v>222</v>
      </c>
      <c r="AP167" s="259" t="s">
        <v>222</v>
      </c>
      <c r="AQ167" s="259" t="s">
        <v>222</v>
      </c>
      <c r="AR167" s="259" t="s">
        <v>222</v>
      </c>
      <c r="AS167" s="259" t="s">
        <v>222</v>
      </c>
      <c r="AT167" s="259" t="s">
        <v>222</v>
      </c>
      <c r="AU167" s="259" t="s">
        <v>222</v>
      </c>
      <c r="AV167" s="259" t="s">
        <v>222</v>
      </c>
      <c r="AW167" s="259" t="s">
        <v>222</v>
      </c>
      <c r="AX167" s="259" t="s">
        <v>222</v>
      </c>
      <c r="AY167" s="259" t="s">
        <v>222</v>
      </c>
      <c r="AZ167" s="259" t="s">
        <v>222</v>
      </c>
      <c r="BA167" s="259" t="s">
        <v>222</v>
      </c>
      <c r="BB167" s="259" t="s">
        <v>222</v>
      </c>
      <c r="BC167" s="259" t="s">
        <v>222</v>
      </c>
      <c r="BD167" s="259" t="s">
        <v>222</v>
      </c>
      <c r="BE167" s="259" t="s">
        <v>222</v>
      </c>
      <c r="BF167" s="259" t="s">
        <v>222</v>
      </c>
      <c r="BG167" s="259" t="s">
        <v>222</v>
      </c>
      <c r="BH167" s="259" t="s">
        <v>222</v>
      </c>
      <c r="BI167" s="259" t="s">
        <v>222</v>
      </c>
      <c r="BJ167" s="259" t="s">
        <v>222</v>
      </c>
      <c r="BK167" s="259" t="s">
        <v>222</v>
      </c>
      <c r="BL167" s="259" t="s">
        <v>222</v>
      </c>
      <c r="BM167" s="259" t="s">
        <v>222</v>
      </c>
      <c r="BN167" s="259" t="s">
        <v>222</v>
      </c>
      <c r="BO167" s="259" t="s">
        <v>222</v>
      </c>
      <c r="BP167" s="259" t="s">
        <v>222</v>
      </c>
      <c r="BQ167" s="257" t="s">
        <v>222</v>
      </c>
      <c r="BR167" s="257" t="s">
        <v>222</v>
      </c>
      <c r="BS167" s="257" t="s">
        <v>222</v>
      </c>
      <c r="BT167" s="257" t="s">
        <v>222</v>
      </c>
      <c r="BU167" s="257" t="s">
        <v>222</v>
      </c>
      <c r="BV167" s="257" t="s">
        <v>222</v>
      </c>
      <c r="BW167" s="257" t="s">
        <v>222</v>
      </c>
      <c r="BX167" s="257" t="s">
        <v>222</v>
      </c>
      <c r="BY167" s="257" t="s">
        <v>222</v>
      </c>
      <c r="BZ167" s="257" t="s">
        <v>222</v>
      </c>
      <c r="CA167" s="257" t="s">
        <v>222</v>
      </c>
      <c r="CB167" s="257" t="s">
        <v>222</v>
      </c>
      <c r="CC167" s="257" t="s">
        <v>222</v>
      </c>
      <c r="CD167" s="257" t="s">
        <v>222</v>
      </c>
      <c r="CE167" s="257" t="s">
        <v>222</v>
      </c>
      <c r="CF167" s="257" t="s">
        <v>222</v>
      </c>
      <c r="CG167" s="257" t="s">
        <v>222</v>
      </c>
      <c r="CH167" s="257" t="s">
        <v>222</v>
      </c>
      <c r="CI167" s="257" t="s">
        <v>222</v>
      </c>
      <c r="CJ167" s="257" t="s">
        <v>222</v>
      </c>
      <c r="CK167" s="257" t="s">
        <v>222</v>
      </c>
      <c r="CM167" s="100">
        <v>74</v>
      </c>
      <c r="CN167" s="229" t="e">
        <f t="shared" si="94"/>
        <v>#REF!</v>
      </c>
      <c r="CO167" s="229" t="e">
        <f ca="1">IF(CN167&gt;0,INDIRECT(ADDRESS($CN167,7,,,#REF!)),"")</f>
        <v>#REF!</v>
      </c>
      <c r="CP167" s="229" t="e">
        <f t="shared" ca="1" si="95"/>
        <v>#REF!</v>
      </c>
      <c r="CQ167" s="230">
        <f t="shared" ca="1" si="101"/>
        <v>0</v>
      </c>
      <c r="CR167" s="227"/>
      <c r="CS167" s="248">
        <f t="shared" si="96"/>
        <v>74</v>
      </c>
      <c r="CT167" s="229" t="e">
        <f t="shared" si="97"/>
        <v>#REF!</v>
      </c>
      <c r="CU167" s="231" t="e">
        <f ca="1">IF(CT167&gt;0,INDIRECT(ADDRESS($CT167,4,,,#REF!)),"")</f>
        <v>#REF!</v>
      </c>
      <c r="CV167" s="100" t="e">
        <f t="shared" ca="1" si="98"/>
        <v>#REF!</v>
      </c>
      <c r="CW167" s="229">
        <f t="shared" ca="1" si="99"/>
        <v>74</v>
      </c>
      <c r="CX167" s="229" t="e">
        <f t="shared" ca="1" si="91"/>
        <v>#REF!</v>
      </c>
      <c r="CY167" s="250"/>
      <c r="CZ167" s="251">
        <f t="shared" ca="1" si="92"/>
        <v>0</v>
      </c>
      <c r="DB167" s="100">
        <f t="shared" ca="1" si="93"/>
        <v>0</v>
      </c>
      <c r="DC167" s="230">
        <f t="shared" ca="1" si="100"/>
        <v>0</v>
      </c>
    </row>
    <row r="168" spans="2:107" ht="16.149999999999999" customHeight="1" x14ac:dyDescent="0.2">
      <c r="B168" s="252" t="s">
        <v>222</v>
      </c>
      <c r="C168" s="253" t="s">
        <v>222</v>
      </c>
      <c r="D168" s="254" t="s">
        <v>222</v>
      </c>
      <c r="E168" s="522" t="s">
        <v>222</v>
      </c>
      <c r="F168" s="523" t="s">
        <v>222</v>
      </c>
      <c r="G168" s="255" t="s">
        <v>222</v>
      </c>
      <c r="H168" s="256" t="s">
        <v>222</v>
      </c>
      <c r="I168" s="257" t="s">
        <v>222</v>
      </c>
      <c r="J168" s="258" t="s">
        <v>222</v>
      </c>
      <c r="K168" s="259" t="s">
        <v>222</v>
      </c>
      <c r="L168" s="259" t="s">
        <v>222</v>
      </c>
      <c r="M168" s="259" t="s">
        <v>222</v>
      </c>
      <c r="N168" s="259" t="s">
        <v>222</v>
      </c>
      <c r="O168" s="259" t="s">
        <v>222</v>
      </c>
      <c r="P168" s="259" t="s">
        <v>222</v>
      </c>
      <c r="Q168" s="259" t="s">
        <v>222</v>
      </c>
      <c r="R168" s="259" t="s">
        <v>222</v>
      </c>
      <c r="S168" s="259" t="s">
        <v>222</v>
      </c>
      <c r="T168" s="259" t="s">
        <v>222</v>
      </c>
      <c r="U168" s="259" t="s">
        <v>222</v>
      </c>
      <c r="V168" s="259" t="s">
        <v>222</v>
      </c>
      <c r="W168" s="259" t="s">
        <v>222</v>
      </c>
      <c r="X168" s="259" t="s">
        <v>222</v>
      </c>
      <c r="Y168" s="259" t="s">
        <v>222</v>
      </c>
      <c r="Z168" s="259" t="s">
        <v>222</v>
      </c>
      <c r="AA168" s="259" t="s">
        <v>222</v>
      </c>
      <c r="AB168" s="259" t="s">
        <v>222</v>
      </c>
      <c r="AC168" s="259" t="s">
        <v>222</v>
      </c>
      <c r="AD168" s="259" t="s">
        <v>222</v>
      </c>
      <c r="AE168" s="259" t="s">
        <v>222</v>
      </c>
      <c r="AF168" s="259" t="s">
        <v>222</v>
      </c>
      <c r="AG168" s="259" t="s">
        <v>222</v>
      </c>
      <c r="AH168" s="259" t="s">
        <v>222</v>
      </c>
      <c r="AI168" s="259" t="s">
        <v>222</v>
      </c>
      <c r="AJ168" s="259" t="s">
        <v>222</v>
      </c>
      <c r="AK168" s="259" t="s">
        <v>222</v>
      </c>
      <c r="AL168" s="259" t="s">
        <v>222</v>
      </c>
      <c r="AM168" s="259" t="s">
        <v>222</v>
      </c>
      <c r="AN168" s="259" t="s">
        <v>222</v>
      </c>
      <c r="AO168" s="259" t="s">
        <v>222</v>
      </c>
      <c r="AP168" s="259" t="s">
        <v>222</v>
      </c>
      <c r="AQ168" s="259" t="s">
        <v>222</v>
      </c>
      <c r="AR168" s="259" t="s">
        <v>222</v>
      </c>
      <c r="AS168" s="259" t="s">
        <v>222</v>
      </c>
      <c r="AT168" s="259" t="s">
        <v>222</v>
      </c>
      <c r="AU168" s="259" t="s">
        <v>222</v>
      </c>
      <c r="AV168" s="259" t="s">
        <v>222</v>
      </c>
      <c r="AW168" s="259" t="s">
        <v>222</v>
      </c>
      <c r="AX168" s="259" t="s">
        <v>222</v>
      </c>
      <c r="AY168" s="259" t="s">
        <v>222</v>
      </c>
      <c r="AZ168" s="259" t="s">
        <v>222</v>
      </c>
      <c r="BA168" s="259" t="s">
        <v>222</v>
      </c>
      <c r="BB168" s="259" t="s">
        <v>222</v>
      </c>
      <c r="BC168" s="259" t="s">
        <v>222</v>
      </c>
      <c r="BD168" s="259" t="s">
        <v>222</v>
      </c>
      <c r="BE168" s="259" t="s">
        <v>222</v>
      </c>
      <c r="BF168" s="259" t="s">
        <v>222</v>
      </c>
      <c r="BG168" s="259" t="s">
        <v>222</v>
      </c>
      <c r="BH168" s="259" t="s">
        <v>222</v>
      </c>
      <c r="BI168" s="259" t="s">
        <v>222</v>
      </c>
      <c r="BJ168" s="259" t="s">
        <v>222</v>
      </c>
      <c r="BK168" s="259" t="s">
        <v>222</v>
      </c>
      <c r="BL168" s="259" t="s">
        <v>222</v>
      </c>
      <c r="BM168" s="259" t="s">
        <v>222</v>
      </c>
      <c r="BN168" s="259" t="s">
        <v>222</v>
      </c>
      <c r="BO168" s="259" t="s">
        <v>222</v>
      </c>
      <c r="BP168" s="259" t="s">
        <v>222</v>
      </c>
      <c r="BQ168" s="257" t="s">
        <v>222</v>
      </c>
      <c r="BR168" s="257" t="s">
        <v>222</v>
      </c>
      <c r="BS168" s="257" t="s">
        <v>222</v>
      </c>
      <c r="BT168" s="257" t="s">
        <v>222</v>
      </c>
      <c r="BU168" s="257" t="s">
        <v>222</v>
      </c>
      <c r="BV168" s="257" t="s">
        <v>222</v>
      </c>
      <c r="BW168" s="257" t="s">
        <v>222</v>
      </c>
      <c r="BX168" s="257" t="s">
        <v>222</v>
      </c>
      <c r="BY168" s="257" t="s">
        <v>222</v>
      </c>
      <c r="BZ168" s="257" t="s">
        <v>222</v>
      </c>
      <c r="CA168" s="257" t="s">
        <v>222</v>
      </c>
      <c r="CB168" s="257" t="s">
        <v>222</v>
      </c>
      <c r="CC168" s="257" t="s">
        <v>222</v>
      </c>
      <c r="CD168" s="257" t="s">
        <v>222</v>
      </c>
      <c r="CE168" s="257" t="s">
        <v>222</v>
      </c>
      <c r="CF168" s="257" t="s">
        <v>222</v>
      </c>
      <c r="CG168" s="257" t="s">
        <v>222</v>
      </c>
      <c r="CH168" s="257" t="s">
        <v>222</v>
      </c>
      <c r="CI168" s="257" t="s">
        <v>222</v>
      </c>
      <c r="CJ168" s="257" t="s">
        <v>222</v>
      </c>
      <c r="CK168" s="257" t="s">
        <v>222</v>
      </c>
      <c r="CM168" s="100">
        <v>75</v>
      </c>
      <c r="CN168" s="229" t="e">
        <f t="shared" si="94"/>
        <v>#REF!</v>
      </c>
      <c r="CO168" s="229" t="e">
        <f ca="1">IF(CN168&gt;0,INDIRECT(ADDRESS($CN168,7,,,#REF!)),"")</f>
        <v>#REF!</v>
      </c>
      <c r="CP168" s="229" t="e">
        <f t="shared" ca="1" si="95"/>
        <v>#REF!</v>
      </c>
      <c r="CQ168" s="230">
        <f t="shared" ca="1" si="101"/>
        <v>0</v>
      </c>
      <c r="CR168" s="227"/>
      <c r="CS168" s="248">
        <f t="shared" si="96"/>
        <v>75</v>
      </c>
      <c r="CT168" s="229" t="e">
        <f t="shared" si="97"/>
        <v>#REF!</v>
      </c>
      <c r="CU168" s="231" t="e">
        <f ca="1">IF(CT168&gt;0,INDIRECT(ADDRESS($CT168,4,,,#REF!)),"")</f>
        <v>#REF!</v>
      </c>
      <c r="CV168" s="100" t="e">
        <f t="shared" ca="1" si="98"/>
        <v>#REF!</v>
      </c>
      <c r="CW168" s="229">
        <f t="shared" ca="1" si="99"/>
        <v>75</v>
      </c>
      <c r="CX168" s="229" t="e">
        <f t="shared" ca="1" si="91"/>
        <v>#REF!</v>
      </c>
      <c r="CY168" s="250"/>
      <c r="CZ168" s="251">
        <f t="shared" ca="1" si="92"/>
        <v>0</v>
      </c>
      <c r="DB168" s="100">
        <f t="shared" ca="1" si="93"/>
        <v>0</v>
      </c>
      <c r="DC168" s="230">
        <f t="shared" ca="1" si="100"/>
        <v>0</v>
      </c>
    </row>
    <row r="169" spans="2:107" ht="16.149999999999999" customHeight="1" x14ac:dyDescent="0.2">
      <c r="B169" s="252" t="s">
        <v>222</v>
      </c>
      <c r="C169" s="253" t="s">
        <v>222</v>
      </c>
      <c r="D169" s="254" t="s">
        <v>222</v>
      </c>
      <c r="E169" s="522" t="s">
        <v>222</v>
      </c>
      <c r="F169" s="523" t="s">
        <v>222</v>
      </c>
      <c r="G169" s="255" t="s">
        <v>222</v>
      </c>
      <c r="H169" s="256" t="s">
        <v>222</v>
      </c>
      <c r="I169" s="257" t="s">
        <v>222</v>
      </c>
      <c r="J169" s="258" t="s">
        <v>222</v>
      </c>
      <c r="K169" s="259" t="s">
        <v>222</v>
      </c>
      <c r="L169" s="259" t="s">
        <v>222</v>
      </c>
      <c r="M169" s="259" t="s">
        <v>222</v>
      </c>
      <c r="N169" s="259" t="s">
        <v>222</v>
      </c>
      <c r="O169" s="259" t="s">
        <v>222</v>
      </c>
      <c r="P169" s="259" t="s">
        <v>222</v>
      </c>
      <c r="Q169" s="259" t="s">
        <v>222</v>
      </c>
      <c r="R169" s="259" t="s">
        <v>222</v>
      </c>
      <c r="S169" s="259" t="s">
        <v>222</v>
      </c>
      <c r="T169" s="259" t="s">
        <v>222</v>
      </c>
      <c r="U169" s="259" t="s">
        <v>222</v>
      </c>
      <c r="V169" s="259" t="s">
        <v>222</v>
      </c>
      <c r="W169" s="259" t="s">
        <v>222</v>
      </c>
      <c r="X169" s="259" t="s">
        <v>222</v>
      </c>
      <c r="Y169" s="259" t="s">
        <v>222</v>
      </c>
      <c r="Z169" s="259" t="s">
        <v>222</v>
      </c>
      <c r="AA169" s="259" t="s">
        <v>222</v>
      </c>
      <c r="AB169" s="259" t="s">
        <v>222</v>
      </c>
      <c r="AC169" s="259" t="s">
        <v>222</v>
      </c>
      <c r="AD169" s="259" t="s">
        <v>222</v>
      </c>
      <c r="AE169" s="259" t="s">
        <v>222</v>
      </c>
      <c r="AF169" s="259" t="s">
        <v>222</v>
      </c>
      <c r="AG169" s="259" t="s">
        <v>222</v>
      </c>
      <c r="AH169" s="259" t="s">
        <v>222</v>
      </c>
      <c r="AI169" s="259" t="s">
        <v>222</v>
      </c>
      <c r="AJ169" s="259" t="s">
        <v>222</v>
      </c>
      <c r="AK169" s="259" t="s">
        <v>222</v>
      </c>
      <c r="AL169" s="259" t="s">
        <v>222</v>
      </c>
      <c r="AM169" s="259" t="s">
        <v>222</v>
      </c>
      <c r="AN169" s="259" t="s">
        <v>222</v>
      </c>
      <c r="AO169" s="259" t="s">
        <v>222</v>
      </c>
      <c r="AP169" s="259" t="s">
        <v>222</v>
      </c>
      <c r="AQ169" s="259" t="s">
        <v>222</v>
      </c>
      <c r="AR169" s="259" t="s">
        <v>222</v>
      </c>
      <c r="AS169" s="259" t="s">
        <v>222</v>
      </c>
      <c r="AT169" s="259" t="s">
        <v>222</v>
      </c>
      <c r="AU169" s="259" t="s">
        <v>222</v>
      </c>
      <c r="AV169" s="259" t="s">
        <v>222</v>
      </c>
      <c r="AW169" s="259" t="s">
        <v>222</v>
      </c>
      <c r="AX169" s="259" t="s">
        <v>222</v>
      </c>
      <c r="AY169" s="259" t="s">
        <v>222</v>
      </c>
      <c r="AZ169" s="259" t="s">
        <v>222</v>
      </c>
      <c r="BA169" s="259" t="s">
        <v>222</v>
      </c>
      <c r="BB169" s="259" t="s">
        <v>222</v>
      </c>
      <c r="BC169" s="259" t="s">
        <v>222</v>
      </c>
      <c r="BD169" s="259" t="s">
        <v>222</v>
      </c>
      <c r="BE169" s="259" t="s">
        <v>222</v>
      </c>
      <c r="BF169" s="259" t="s">
        <v>222</v>
      </c>
      <c r="BG169" s="259" t="s">
        <v>222</v>
      </c>
      <c r="BH169" s="259" t="s">
        <v>222</v>
      </c>
      <c r="BI169" s="259" t="s">
        <v>222</v>
      </c>
      <c r="BJ169" s="259" t="s">
        <v>222</v>
      </c>
      <c r="BK169" s="259" t="s">
        <v>222</v>
      </c>
      <c r="BL169" s="259" t="s">
        <v>222</v>
      </c>
      <c r="BM169" s="259" t="s">
        <v>222</v>
      </c>
      <c r="BN169" s="259" t="s">
        <v>222</v>
      </c>
      <c r="BO169" s="259" t="s">
        <v>222</v>
      </c>
      <c r="BP169" s="259" t="s">
        <v>222</v>
      </c>
      <c r="BQ169" s="257" t="s">
        <v>222</v>
      </c>
      <c r="BR169" s="257" t="s">
        <v>222</v>
      </c>
      <c r="BS169" s="257" t="s">
        <v>222</v>
      </c>
      <c r="BT169" s="257" t="s">
        <v>222</v>
      </c>
      <c r="BU169" s="257" t="s">
        <v>222</v>
      </c>
      <c r="BV169" s="257" t="s">
        <v>222</v>
      </c>
      <c r="BW169" s="257" t="s">
        <v>222</v>
      </c>
      <c r="BX169" s="257" t="s">
        <v>222</v>
      </c>
      <c r="BY169" s="257" t="s">
        <v>222</v>
      </c>
      <c r="BZ169" s="257" t="s">
        <v>222</v>
      </c>
      <c r="CA169" s="257" t="s">
        <v>222</v>
      </c>
      <c r="CB169" s="257" t="s">
        <v>222</v>
      </c>
      <c r="CC169" s="257" t="s">
        <v>222</v>
      </c>
      <c r="CD169" s="257" t="s">
        <v>222</v>
      </c>
      <c r="CE169" s="257" t="s">
        <v>222</v>
      </c>
      <c r="CF169" s="257" t="s">
        <v>222</v>
      </c>
      <c r="CG169" s="257" t="s">
        <v>222</v>
      </c>
      <c r="CH169" s="257" t="s">
        <v>222</v>
      </c>
      <c r="CI169" s="257" t="s">
        <v>222</v>
      </c>
      <c r="CJ169" s="257" t="s">
        <v>222</v>
      </c>
      <c r="CK169" s="257" t="s">
        <v>222</v>
      </c>
      <c r="CM169" s="100">
        <v>76</v>
      </c>
      <c r="CN169" s="229" t="e">
        <f t="shared" si="94"/>
        <v>#REF!</v>
      </c>
      <c r="CO169" s="229" t="e">
        <f ca="1">IF(CN169&gt;0,INDIRECT(ADDRESS($CN169,7,,,#REF!)),"")</f>
        <v>#REF!</v>
      </c>
      <c r="CP169" s="229" t="e">
        <f t="shared" ca="1" si="95"/>
        <v>#REF!</v>
      </c>
      <c r="CQ169" s="230">
        <f t="shared" ca="1" si="101"/>
        <v>0</v>
      </c>
      <c r="CR169" s="227"/>
      <c r="CS169" s="248">
        <f t="shared" si="96"/>
        <v>76</v>
      </c>
      <c r="CT169" s="229" t="e">
        <f t="shared" si="97"/>
        <v>#REF!</v>
      </c>
      <c r="CU169" s="231" t="e">
        <f ca="1">IF(CT169&gt;0,INDIRECT(ADDRESS($CT169,4,,,#REF!)),"")</f>
        <v>#REF!</v>
      </c>
      <c r="CV169" s="100" t="e">
        <f t="shared" ca="1" si="98"/>
        <v>#REF!</v>
      </c>
      <c r="CW169" s="229">
        <f t="shared" ca="1" si="99"/>
        <v>76</v>
      </c>
      <c r="CX169" s="229" t="e">
        <f t="shared" ca="1" si="91"/>
        <v>#REF!</v>
      </c>
      <c r="CY169" s="250"/>
      <c r="CZ169" s="251">
        <f t="shared" ca="1" si="92"/>
        <v>0</v>
      </c>
      <c r="DB169" s="100">
        <f t="shared" ca="1" si="93"/>
        <v>0</v>
      </c>
      <c r="DC169" s="230">
        <f t="shared" ca="1" si="100"/>
        <v>0</v>
      </c>
    </row>
    <row r="170" spans="2:107" ht="16.149999999999999" customHeight="1" x14ac:dyDescent="0.2">
      <c r="B170" s="252" t="s">
        <v>222</v>
      </c>
      <c r="C170" s="253" t="s">
        <v>222</v>
      </c>
      <c r="D170" s="254" t="s">
        <v>222</v>
      </c>
      <c r="E170" s="522" t="s">
        <v>222</v>
      </c>
      <c r="F170" s="523" t="s">
        <v>222</v>
      </c>
      <c r="G170" s="255" t="s">
        <v>222</v>
      </c>
      <c r="H170" s="256" t="s">
        <v>222</v>
      </c>
      <c r="I170" s="257" t="s">
        <v>222</v>
      </c>
      <c r="J170" s="258" t="s">
        <v>222</v>
      </c>
      <c r="K170" s="259" t="s">
        <v>222</v>
      </c>
      <c r="L170" s="259" t="s">
        <v>222</v>
      </c>
      <c r="M170" s="259" t="s">
        <v>222</v>
      </c>
      <c r="N170" s="259" t="s">
        <v>222</v>
      </c>
      <c r="O170" s="259" t="s">
        <v>222</v>
      </c>
      <c r="P170" s="259" t="s">
        <v>222</v>
      </c>
      <c r="Q170" s="259" t="s">
        <v>222</v>
      </c>
      <c r="R170" s="259" t="s">
        <v>222</v>
      </c>
      <c r="S170" s="259" t="s">
        <v>222</v>
      </c>
      <c r="T170" s="259" t="s">
        <v>222</v>
      </c>
      <c r="U170" s="259" t="s">
        <v>222</v>
      </c>
      <c r="V170" s="259" t="s">
        <v>222</v>
      </c>
      <c r="W170" s="259" t="s">
        <v>222</v>
      </c>
      <c r="X170" s="259" t="s">
        <v>222</v>
      </c>
      <c r="Y170" s="259" t="s">
        <v>222</v>
      </c>
      <c r="Z170" s="259" t="s">
        <v>222</v>
      </c>
      <c r="AA170" s="259" t="s">
        <v>222</v>
      </c>
      <c r="AB170" s="259" t="s">
        <v>222</v>
      </c>
      <c r="AC170" s="259" t="s">
        <v>222</v>
      </c>
      <c r="AD170" s="259" t="s">
        <v>222</v>
      </c>
      <c r="AE170" s="259" t="s">
        <v>222</v>
      </c>
      <c r="AF170" s="259" t="s">
        <v>222</v>
      </c>
      <c r="AG170" s="259" t="s">
        <v>222</v>
      </c>
      <c r="AH170" s="259" t="s">
        <v>222</v>
      </c>
      <c r="AI170" s="259" t="s">
        <v>222</v>
      </c>
      <c r="AJ170" s="259" t="s">
        <v>222</v>
      </c>
      <c r="AK170" s="259" t="s">
        <v>222</v>
      </c>
      <c r="AL170" s="259" t="s">
        <v>222</v>
      </c>
      <c r="AM170" s="259" t="s">
        <v>222</v>
      </c>
      <c r="AN170" s="259" t="s">
        <v>222</v>
      </c>
      <c r="AO170" s="259" t="s">
        <v>222</v>
      </c>
      <c r="AP170" s="259" t="s">
        <v>222</v>
      </c>
      <c r="AQ170" s="259" t="s">
        <v>222</v>
      </c>
      <c r="AR170" s="259" t="s">
        <v>222</v>
      </c>
      <c r="AS170" s="259" t="s">
        <v>222</v>
      </c>
      <c r="AT170" s="259" t="s">
        <v>222</v>
      </c>
      <c r="AU170" s="259" t="s">
        <v>222</v>
      </c>
      <c r="AV170" s="259" t="s">
        <v>222</v>
      </c>
      <c r="AW170" s="259" t="s">
        <v>222</v>
      </c>
      <c r="AX170" s="259" t="s">
        <v>222</v>
      </c>
      <c r="AY170" s="259" t="s">
        <v>222</v>
      </c>
      <c r="AZ170" s="259" t="s">
        <v>222</v>
      </c>
      <c r="BA170" s="259" t="s">
        <v>222</v>
      </c>
      <c r="BB170" s="259" t="s">
        <v>222</v>
      </c>
      <c r="BC170" s="259" t="s">
        <v>222</v>
      </c>
      <c r="BD170" s="259" t="s">
        <v>222</v>
      </c>
      <c r="BE170" s="259" t="s">
        <v>222</v>
      </c>
      <c r="BF170" s="259" t="s">
        <v>222</v>
      </c>
      <c r="BG170" s="259" t="s">
        <v>222</v>
      </c>
      <c r="BH170" s="259" t="s">
        <v>222</v>
      </c>
      <c r="BI170" s="259" t="s">
        <v>222</v>
      </c>
      <c r="BJ170" s="259" t="s">
        <v>222</v>
      </c>
      <c r="BK170" s="259" t="s">
        <v>222</v>
      </c>
      <c r="BL170" s="259" t="s">
        <v>222</v>
      </c>
      <c r="BM170" s="259" t="s">
        <v>222</v>
      </c>
      <c r="BN170" s="259" t="s">
        <v>222</v>
      </c>
      <c r="BO170" s="259" t="s">
        <v>222</v>
      </c>
      <c r="BP170" s="259" t="s">
        <v>222</v>
      </c>
      <c r="BQ170" s="257" t="s">
        <v>222</v>
      </c>
      <c r="BR170" s="257" t="s">
        <v>222</v>
      </c>
      <c r="BS170" s="257" t="s">
        <v>222</v>
      </c>
      <c r="BT170" s="257" t="s">
        <v>222</v>
      </c>
      <c r="BU170" s="257" t="s">
        <v>222</v>
      </c>
      <c r="BV170" s="257" t="s">
        <v>222</v>
      </c>
      <c r="BW170" s="257" t="s">
        <v>222</v>
      </c>
      <c r="BX170" s="257" t="s">
        <v>222</v>
      </c>
      <c r="BY170" s="257" t="s">
        <v>222</v>
      </c>
      <c r="BZ170" s="257" t="s">
        <v>222</v>
      </c>
      <c r="CA170" s="257" t="s">
        <v>222</v>
      </c>
      <c r="CB170" s="257" t="s">
        <v>222</v>
      </c>
      <c r="CC170" s="257" t="s">
        <v>222</v>
      </c>
      <c r="CD170" s="257" t="s">
        <v>222</v>
      </c>
      <c r="CE170" s="257" t="s">
        <v>222</v>
      </c>
      <c r="CF170" s="257" t="s">
        <v>222</v>
      </c>
      <c r="CG170" s="257" t="s">
        <v>222</v>
      </c>
      <c r="CH170" s="257" t="s">
        <v>222</v>
      </c>
      <c r="CI170" s="257" t="s">
        <v>222</v>
      </c>
      <c r="CJ170" s="257" t="s">
        <v>222</v>
      </c>
      <c r="CK170" s="257" t="s">
        <v>222</v>
      </c>
      <c r="CM170" s="100">
        <v>77</v>
      </c>
      <c r="CN170" s="229" t="e">
        <f t="shared" si="94"/>
        <v>#REF!</v>
      </c>
      <c r="CO170" s="229" t="e">
        <f ca="1">IF(CN170&gt;0,INDIRECT(ADDRESS($CN170,7,,,#REF!)),"")</f>
        <v>#REF!</v>
      </c>
      <c r="CP170" s="229" t="e">
        <f t="shared" ca="1" si="95"/>
        <v>#REF!</v>
      </c>
      <c r="CQ170" s="230">
        <f t="shared" ca="1" si="101"/>
        <v>0</v>
      </c>
      <c r="CR170" s="227"/>
      <c r="CS170" s="248">
        <f t="shared" si="96"/>
        <v>77</v>
      </c>
      <c r="CT170" s="229" t="e">
        <f t="shared" si="97"/>
        <v>#REF!</v>
      </c>
      <c r="CU170" s="231" t="e">
        <f ca="1">IF(CT170&gt;0,INDIRECT(ADDRESS($CT170,4,,,#REF!)),"")</f>
        <v>#REF!</v>
      </c>
      <c r="CV170" s="100" t="e">
        <f t="shared" ca="1" si="98"/>
        <v>#REF!</v>
      </c>
      <c r="CW170" s="229">
        <f t="shared" ca="1" si="99"/>
        <v>77</v>
      </c>
      <c r="CX170" s="229" t="e">
        <f t="shared" ca="1" si="91"/>
        <v>#REF!</v>
      </c>
      <c r="CY170" s="250"/>
      <c r="CZ170" s="251">
        <f t="shared" ca="1" si="92"/>
        <v>0</v>
      </c>
      <c r="DB170" s="100">
        <f t="shared" ca="1" si="93"/>
        <v>0</v>
      </c>
      <c r="DC170" s="230">
        <f t="shared" ca="1" si="100"/>
        <v>0</v>
      </c>
    </row>
    <row r="171" spans="2:107" ht="16.149999999999999" customHeight="1" x14ac:dyDescent="0.2">
      <c r="B171" s="252" t="s">
        <v>222</v>
      </c>
      <c r="C171" s="253" t="s">
        <v>222</v>
      </c>
      <c r="D171" s="254" t="s">
        <v>222</v>
      </c>
      <c r="E171" s="522" t="s">
        <v>222</v>
      </c>
      <c r="F171" s="523" t="s">
        <v>222</v>
      </c>
      <c r="G171" s="255" t="s">
        <v>222</v>
      </c>
      <c r="H171" s="256" t="s">
        <v>222</v>
      </c>
      <c r="I171" s="257" t="s">
        <v>222</v>
      </c>
      <c r="J171" s="258" t="s">
        <v>222</v>
      </c>
      <c r="K171" s="259" t="s">
        <v>222</v>
      </c>
      <c r="L171" s="259" t="s">
        <v>222</v>
      </c>
      <c r="M171" s="259" t="s">
        <v>222</v>
      </c>
      <c r="N171" s="259" t="s">
        <v>222</v>
      </c>
      <c r="O171" s="259" t="s">
        <v>222</v>
      </c>
      <c r="P171" s="259" t="s">
        <v>222</v>
      </c>
      <c r="Q171" s="259" t="s">
        <v>222</v>
      </c>
      <c r="R171" s="259" t="s">
        <v>222</v>
      </c>
      <c r="S171" s="259" t="s">
        <v>222</v>
      </c>
      <c r="T171" s="259" t="s">
        <v>222</v>
      </c>
      <c r="U171" s="259" t="s">
        <v>222</v>
      </c>
      <c r="V171" s="259" t="s">
        <v>222</v>
      </c>
      <c r="W171" s="259" t="s">
        <v>222</v>
      </c>
      <c r="X171" s="259" t="s">
        <v>222</v>
      </c>
      <c r="Y171" s="259" t="s">
        <v>222</v>
      </c>
      <c r="Z171" s="259" t="s">
        <v>222</v>
      </c>
      <c r="AA171" s="259" t="s">
        <v>222</v>
      </c>
      <c r="AB171" s="259" t="s">
        <v>222</v>
      </c>
      <c r="AC171" s="259" t="s">
        <v>222</v>
      </c>
      <c r="AD171" s="259" t="s">
        <v>222</v>
      </c>
      <c r="AE171" s="259" t="s">
        <v>222</v>
      </c>
      <c r="AF171" s="259" t="s">
        <v>222</v>
      </c>
      <c r="AG171" s="259" t="s">
        <v>222</v>
      </c>
      <c r="AH171" s="259" t="s">
        <v>222</v>
      </c>
      <c r="AI171" s="259" t="s">
        <v>222</v>
      </c>
      <c r="AJ171" s="259" t="s">
        <v>222</v>
      </c>
      <c r="AK171" s="259" t="s">
        <v>222</v>
      </c>
      <c r="AL171" s="259" t="s">
        <v>222</v>
      </c>
      <c r="AM171" s="259" t="s">
        <v>222</v>
      </c>
      <c r="AN171" s="259" t="s">
        <v>222</v>
      </c>
      <c r="AO171" s="259" t="s">
        <v>222</v>
      </c>
      <c r="AP171" s="259" t="s">
        <v>222</v>
      </c>
      <c r="AQ171" s="259" t="s">
        <v>222</v>
      </c>
      <c r="AR171" s="259" t="s">
        <v>222</v>
      </c>
      <c r="AS171" s="259" t="s">
        <v>222</v>
      </c>
      <c r="AT171" s="259" t="s">
        <v>222</v>
      </c>
      <c r="AU171" s="259" t="s">
        <v>222</v>
      </c>
      <c r="AV171" s="259" t="s">
        <v>222</v>
      </c>
      <c r="AW171" s="259" t="s">
        <v>222</v>
      </c>
      <c r="AX171" s="259" t="s">
        <v>222</v>
      </c>
      <c r="AY171" s="259" t="s">
        <v>222</v>
      </c>
      <c r="AZ171" s="259" t="s">
        <v>222</v>
      </c>
      <c r="BA171" s="259" t="s">
        <v>222</v>
      </c>
      <c r="BB171" s="259" t="s">
        <v>222</v>
      </c>
      <c r="BC171" s="259" t="s">
        <v>222</v>
      </c>
      <c r="BD171" s="259" t="s">
        <v>222</v>
      </c>
      <c r="BE171" s="259" t="s">
        <v>222</v>
      </c>
      <c r="BF171" s="259" t="s">
        <v>222</v>
      </c>
      <c r="BG171" s="259" t="s">
        <v>222</v>
      </c>
      <c r="BH171" s="259" t="s">
        <v>222</v>
      </c>
      <c r="BI171" s="259" t="s">
        <v>222</v>
      </c>
      <c r="BJ171" s="259" t="s">
        <v>222</v>
      </c>
      <c r="BK171" s="259" t="s">
        <v>222</v>
      </c>
      <c r="BL171" s="259" t="s">
        <v>222</v>
      </c>
      <c r="BM171" s="259" t="s">
        <v>222</v>
      </c>
      <c r="BN171" s="259" t="s">
        <v>222</v>
      </c>
      <c r="BO171" s="259" t="s">
        <v>222</v>
      </c>
      <c r="BP171" s="259" t="s">
        <v>222</v>
      </c>
      <c r="BQ171" s="257" t="s">
        <v>222</v>
      </c>
      <c r="BR171" s="257" t="s">
        <v>222</v>
      </c>
      <c r="BS171" s="257" t="s">
        <v>222</v>
      </c>
      <c r="BT171" s="257" t="s">
        <v>222</v>
      </c>
      <c r="BU171" s="257" t="s">
        <v>222</v>
      </c>
      <c r="BV171" s="257" t="s">
        <v>222</v>
      </c>
      <c r="BW171" s="257" t="s">
        <v>222</v>
      </c>
      <c r="BX171" s="257" t="s">
        <v>222</v>
      </c>
      <c r="BY171" s="257" t="s">
        <v>222</v>
      </c>
      <c r="BZ171" s="257" t="s">
        <v>222</v>
      </c>
      <c r="CA171" s="257" t="s">
        <v>222</v>
      </c>
      <c r="CB171" s="257" t="s">
        <v>222</v>
      </c>
      <c r="CC171" s="257" t="s">
        <v>222</v>
      </c>
      <c r="CD171" s="257" t="s">
        <v>222</v>
      </c>
      <c r="CE171" s="257" t="s">
        <v>222</v>
      </c>
      <c r="CF171" s="257" t="s">
        <v>222</v>
      </c>
      <c r="CG171" s="257" t="s">
        <v>222</v>
      </c>
      <c r="CH171" s="257" t="s">
        <v>222</v>
      </c>
      <c r="CI171" s="257" t="s">
        <v>222</v>
      </c>
      <c r="CJ171" s="257" t="s">
        <v>222</v>
      </c>
      <c r="CK171" s="257" t="s">
        <v>222</v>
      </c>
      <c r="CM171" s="100">
        <v>78</v>
      </c>
      <c r="CN171" s="229" t="e">
        <f t="shared" si="94"/>
        <v>#REF!</v>
      </c>
      <c r="CO171" s="229" t="e">
        <f ca="1">IF(CN171&gt;0,INDIRECT(ADDRESS($CN171,7,,,#REF!)),"")</f>
        <v>#REF!</v>
      </c>
      <c r="CP171" s="229" t="e">
        <f t="shared" ca="1" si="95"/>
        <v>#REF!</v>
      </c>
      <c r="CQ171" s="230">
        <f t="shared" ca="1" si="101"/>
        <v>0</v>
      </c>
      <c r="CR171" s="227"/>
      <c r="CS171" s="248">
        <f t="shared" si="96"/>
        <v>78</v>
      </c>
      <c r="CT171" s="229" t="e">
        <f t="shared" si="97"/>
        <v>#REF!</v>
      </c>
      <c r="CU171" s="231" t="e">
        <f ca="1">IF(CT171&gt;0,INDIRECT(ADDRESS($CT171,4,,,#REF!)),"")</f>
        <v>#REF!</v>
      </c>
      <c r="CV171" s="100" t="e">
        <f t="shared" ca="1" si="98"/>
        <v>#REF!</v>
      </c>
      <c r="CW171" s="229">
        <f t="shared" ca="1" si="99"/>
        <v>78</v>
      </c>
      <c r="CX171" s="229" t="e">
        <f t="shared" ca="1" si="91"/>
        <v>#REF!</v>
      </c>
      <c r="CY171" s="250"/>
      <c r="CZ171" s="251">
        <f t="shared" ca="1" si="92"/>
        <v>0</v>
      </c>
      <c r="DB171" s="100">
        <f t="shared" ca="1" si="93"/>
        <v>0</v>
      </c>
      <c r="DC171" s="230">
        <f t="shared" ca="1" si="100"/>
        <v>0</v>
      </c>
    </row>
    <row r="172" spans="2:107" ht="16.149999999999999" customHeight="1" x14ac:dyDescent="0.2">
      <c r="B172" s="252" t="s">
        <v>222</v>
      </c>
      <c r="C172" s="253" t="s">
        <v>222</v>
      </c>
      <c r="D172" s="254" t="s">
        <v>222</v>
      </c>
      <c r="E172" s="522" t="s">
        <v>222</v>
      </c>
      <c r="F172" s="523" t="s">
        <v>222</v>
      </c>
      <c r="G172" s="255" t="s">
        <v>222</v>
      </c>
      <c r="H172" s="256" t="s">
        <v>222</v>
      </c>
      <c r="I172" s="257" t="s">
        <v>222</v>
      </c>
      <c r="J172" s="258" t="s">
        <v>222</v>
      </c>
      <c r="K172" s="259" t="s">
        <v>222</v>
      </c>
      <c r="L172" s="259" t="s">
        <v>222</v>
      </c>
      <c r="M172" s="259" t="s">
        <v>222</v>
      </c>
      <c r="N172" s="259" t="s">
        <v>222</v>
      </c>
      <c r="O172" s="259" t="s">
        <v>222</v>
      </c>
      <c r="P172" s="259" t="s">
        <v>222</v>
      </c>
      <c r="Q172" s="259" t="s">
        <v>222</v>
      </c>
      <c r="R172" s="259" t="s">
        <v>222</v>
      </c>
      <c r="S172" s="259" t="s">
        <v>222</v>
      </c>
      <c r="T172" s="259" t="s">
        <v>222</v>
      </c>
      <c r="U172" s="259" t="s">
        <v>222</v>
      </c>
      <c r="V172" s="259" t="s">
        <v>222</v>
      </c>
      <c r="W172" s="259" t="s">
        <v>222</v>
      </c>
      <c r="X172" s="259" t="s">
        <v>222</v>
      </c>
      <c r="Y172" s="259" t="s">
        <v>222</v>
      </c>
      <c r="Z172" s="259" t="s">
        <v>222</v>
      </c>
      <c r="AA172" s="259" t="s">
        <v>222</v>
      </c>
      <c r="AB172" s="259" t="s">
        <v>222</v>
      </c>
      <c r="AC172" s="259" t="s">
        <v>222</v>
      </c>
      <c r="AD172" s="259" t="s">
        <v>222</v>
      </c>
      <c r="AE172" s="259" t="s">
        <v>222</v>
      </c>
      <c r="AF172" s="259" t="s">
        <v>222</v>
      </c>
      <c r="AG172" s="259" t="s">
        <v>222</v>
      </c>
      <c r="AH172" s="259" t="s">
        <v>222</v>
      </c>
      <c r="AI172" s="259" t="s">
        <v>222</v>
      </c>
      <c r="AJ172" s="259" t="s">
        <v>222</v>
      </c>
      <c r="AK172" s="259" t="s">
        <v>222</v>
      </c>
      <c r="AL172" s="259" t="s">
        <v>222</v>
      </c>
      <c r="AM172" s="259" t="s">
        <v>222</v>
      </c>
      <c r="AN172" s="259" t="s">
        <v>222</v>
      </c>
      <c r="AO172" s="259" t="s">
        <v>222</v>
      </c>
      <c r="AP172" s="259" t="s">
        <v>222</v>
      </c>
      <c r="AQ172" s="259" t="s">
        <v>222</v>
      </c>
      <c r="AR172" s="259" t="s">
        <v>222</v>
      </c>
      <c r="AS172" s="259" t="s">
        <v>222</v>
      </c>
      <c r="AT172" s="259" t="s">
        <v>222</v>
      </c>
      <c r="AU172" s="259" t="s">
        <v>222</v>
      </c>
      <c r="AV172" s="259" t="s">
        <v>222</v>
      </c>
      <c r="AW172" s="259" t="s">
        <v>222</v>
      </c>
      <c r="AX172" s="259" t="s">
        <v>222</v>
      </c>
      <c r="AY172" s="259" t="s">
        <v>222</v>
      </c>
      <c r="AZ172" s="259" t="s">
        <v>222</v>
      </c>
      <c r="BA172" s="259" t="s">
        <v>222</v>
      </c>
      <c r="BB172" s="259" t="s">
        <v>222</v>
      </c>
      <c r="BC172" s="259" t="s">
        <v>222</v>
      </c>
      <c r="BD172" s="259" t="s">
        <v>222</v>
      </c>
      <c r="BE172" s="259" t="s">
        <v>222</v>
      </c>
      <c r="BF172" s="259" t="s">
        <v>222</v>
      </c>
      <c r="BG172" s="259" t="s">
        <v>222</v>
      </c>
      <c r="BH172" s="259" t="s">
        <v>222</v>
      </c>
      <c r="BI172" s="259" t="s">
        <v>222</v>
      </c>
      <c r="BJ172" s="259" t="s">
        <v>222</v>
      </c>
      <c r="BK172" s="259" t="s">
        <v>222</v>
      </c>
      <c r="BL172" s="259" t="s">
        <v>222</v>
      </c>
      <c r="BM172" s="259" t="s">
        <v>222</v>
      </c>
      <c r="BN172" s="259" t="s">
        <v>222</v>
      </c>
      <c r="BO172" s="259" t="s">
        <v>222</v>
      </c>
      <c r="BP172" s="259" t="s">
        <v>222</v>
      </c>
      <c r="BQ172" s="257" t="s">
        <v>222</v>
      </c>
      <c r="BR172" s="257" t="s">
        <v>222</v>
      </c>
      <c r="BS172" s="257" t="s">
        <v>222</v>
      </c>
      <c r="BT172" s="257" t="s">
        <v>222</v>
      </c>
      <c r="BU172" s="257" t="s">
        <v>222</v>
      </c>
      <c r="BV172" s="257" t="s">
        <v>222</v>
      </c>
      <c r="BW172" s="257" t="s">
        <v>222</v>
      </c>
      <c r="BX172" s="257" t="s">
        <v>222</v>
      </c>
      <c r="BY172" s="257" t="s">
        <v>222</v>
      </c>
      <c r="BZ172" s="257" t="s">
        <v>222</v>
      </c>
      <c r="CA172" s="257" t="s">
        <v>222</v>
      </c>
      <c r="CB172" s="257" t="s">
        <v>222</v>
      </c>
      <c r="CC172" s="257" t="s">
        <v>222</v>
      </c>
      <c r="CD172" s="257" t="s">
        <v>222</v>
      </c>
      <c r="CE172" s="257" t="s">
        <v>222</v>
      </c>
      <c r="CF172" s="257" t="s">
        <v>222</v>
      </c>
      <c r="CG172" s="257" t="s">
        <v>222</v>
      </c>
      <c r="CH172" s="257" t="s">
        <v>222</v>
      </c>
      <c r="CI172" s="257" t="s">
        <v>222</v>
      </c>
      <c r="CJ172" s="257" t="s">
        <v>222</v>
      </c>
      <c r="CK172" s="257" t="s">
        <v>222</v>
      </c>
      <c r="CM172" s="100">
        <v>79</v>
      </c>
      <c r="CN172" s="229" t="e">
        <f t="shared" si="94"/>
        <v>#REF!</v>
      </c>
      <c r="CO172" s="229" t="e">
        <f ca="1">IF(CN172&gt;0,INDIRECT(ADDRESS($CN172,7,,,#REF!)),"")</f>
        <v>#REF!</v>
      </c>
      <c r="CP172" s="229" t="e">
        <f t="shared" ca="1" si="95"/>
        <v>#REF!</v>
      </c>
      <c r="CQ172" s="230">
        <f t="shared" ca="1" si="101"/>
        <v>0</v>
      </c>
      <c r="CR172" s="227"/>
      <c r="CS172" s="248">
        <f t="shared" si="96"/>
        <v>79</v>
      </c>
      <c r="CT172" s="229" t="e">
        <f t="shared" si="97"/>
        <v>#REF!</v>
      </c>
      <c r="CU172" s="231" t="e">
        <f ca="1">IF(CT172&gt;0,INDIRECT(ADDRESS($CT172,4,,,#REF!)),"")</f>
        <v>#REF!</v>
      </c>
      <c r="CV172" s="100" t="e">
        <f t="shared" ca="1" si="98"/>
        <v>#REF!</v>
      </c>
      <c r="CW172" s="229">
        <f t="shared" ca="1" si="99"/>
        <v>79</v>
      </c>
      <c r="CX172" s="229" t="e">
        <f t="shared" ca="1" si="91"/>
        <v>#REF!</v>
      </c>
      <c r="CY172" s="250"/>
      <c r="CZ172" s="251">
        <f t="shared" ca="1" si="92"/>
        <v>0</v>
      </c>
      <c r="DB172" s="100">
        <f t="shared" ca="1" si="93"/>
        <v>0</v>
      </c>
      <c r="DC172" s="230">
        <f t="shared" ca="1" si="100"/>
        <v>0</v>
      </c>
    </row>
    <row r="173" spans="2:107" ht="16.149999999999999" customHeight="1" x14ac:dyDescent="0.2">
      <c r="B173" s="252" t="s">
        <v>222</v>
      </c>
      <c r="C173" s="253" t="s">
        <v>222</v>
      </c>
      <c r="D173" s="254" t="s">
        <v>222</v>
      </c>
      <c r="E173" s="522" t="s">
        <v>222</v>
      </c>
      <c r="F173" s="523" t="s">
        <v>222</v>
      </c>
      <c r="G173" s="255" t="s">
        <v>222</v>
      </c>
      <c r="H173" s="256" t="s">
        <v>222</v>
      </c>
      <c r="I173" s="257" t="s">
        <v>222</v>
      </c>
      <c r="J173" s="258" t="s">
        <v>222</v>
      </c>
      <c r="K173" s="259" t="s">
        <v>222</v>
      </c>
      <c r="L173" s="259" t="s">
        <v>222</v>
      </c>
      <c r="M173" s="259" t="s">
        <v>222</v>
      </c>
      <c r="N173" s="259" t="s">
        <v>222</v>
      </c>
      <c r="O173" s="259" t="s">
        <v>222</v>
      </c>
      <c r="P173" s="259" t="s">
        <v>222</v>
      </c>
      <c r="Q173" s="259" t="s">
        <v>222</v>
      </c>
      <c r="R173" s="259" t="s">
        <v>222</v>
      </c>
      <c r="S173" s="259" t="s">
        <v>222</v>
      </c>
      <c r="T173" s="259" t="s">
        <v>222</v>
      </c>
      <c r="U173" s="259" t="s">
        <v>222</v>
      </c>
      <c r="V173" s="259" t="s">
        <v>222</v>
      </c>
      <c r="W173" s="259" t="s">
        <v>222</v>
      </c>
      <c r="X173" s="259" t="s">
        <v>222</v>
      </c>
      <c r="Y173" s="259" t="s">
        <v>222</v>
      </c>
      <c r="Z173" s="259" t="s">
        <v>222</v>
      </c>
      <c r="AA173" s="259" t="s">
        <v>222</v>
      </c>
      <c r="AB173" s="259" t="s">
        <v>222</v>
      </c>
      <c r="AC173" s="259" t="s">
        <v>222</v>
      </c>
      <c r="AD173" s="259" t="s">
        <v>222</v>
      </c>
      <c r="AE173" s="259" t="s">
        <v>222</v>
      </c>
      <c r="AF173" s="259" t="s">
        <v>222</v>
      </c>
      <c r="AG173" s="259" t="s">
        <v>222</v>
      </c>
      <c r="AH173" s="259" t="s">
        <v>222</v>
      </c>
      <c r="AI173" s="259" t="s">
        <v>222</v>
      </c>
      <c r="AJ173" s="259" t="s">
        <v>222</v>
      </c>
      <c r="AK173" s="259" t="s">
        <v>222</v>
      </c>
      <c r="AL173" s="259" t="s">
        <v>222</v>
      </c>
      <c r="AM173" s="259" t="s">
        <v>222</v>
      </c>
      <c r="AN173" s="259" t="s">
        <v>222</v>
      </c>
      <c r="AO173" s="259" t="s">
        <v>222</v>
      </c>
      <c r="AP173" s="259" t="s">
        <v>222</v>
      </c>
      <c r="AQ173" s="259" t="s">
        <v>222</v>
      </c>
      <c r="AR173" s="259" t="s">
        <v>222</v>
      </c>
      <c r="AS173" s="259" t="s">
        <v>222</v>
      </c>
      <c r="AT173" s="259" t="s">
        <v>222</v>
      </c>
      <c r="AU173" s="259" t="s">
        <v>222</v>
      </c>
      <c r="AV173" s="259" t="s">
        <v>222</v>
      </c>
      <c r="AW173" s="259" t="s">
        <v>222</v>
      </c>
      <c r="AX173" s="259" t="s">
        <v>222</v>
      </c>
      <c r="AY173" s="259" t="s">
        <v>222</v>
      </c>
      <c r="AZ173" s="259" t="s">
        <v>222</v>
      </c>
      <c r="BA173" s="259" t="s">
        <v>222</v>
      </c>
      <c r="BB173" s="259" t="s">
        <v>222</v>
      </c>
      <c r="BC173" s="259" t="s">
        <v>222</v>
      </c>
      <c r="BD173" s="259" t="s">
        <v>222</v>
      </c>
      <c r="BE173" s="259" t="s">
        <v>222</v>
      </c>
      <c r="BF173" s="259" t="s">
        <v>222</v>
      </c>
      <c r="BG173" s="259" t="s">
        <v>222</v>
      </c>
      <c r="BH173" s="259" t="s">
        <v>222</v>
      </c>
      <c r="BI173" s="259" t="s">
        <v>222</v>
      </c>
      <c r="BJ173" s="259" t="s">
        <v>222</v>
      </c>
      <c r="BK173" s="259" t="s">
        <v>222</v>
      </c>
      <c r="BL173" s="259" t="s">
        <v>222</v>
      </c>
      <c r="BM173" s="259" t="s">
        <v>222</v>
      </c>
      <c r="BN173" s="259" t="s">
        <v>222</v>
      </c>
      <c r="BO173" s="259" t="s">
        <v>222</v>
      </c>
      <c r="BP173" s="259" t="s">
        <v>222</v>
      </c>
      <c r="BQ173" s="257" t="s">
        <v>222</v>
      </c>
      <c r="BR173" s="257" t="s">
        <v>222</v>
      </c>
      <c r="BS173" s="257" t="s">
        <v>222</v>
      </c>
      <c r="BT173" s="257" t="s">
        <v>222</v>
      </c>
      <c r="BU173" s="257" t="s">
        <v>222</v>
      </c>
      <c r="BV173" s="257" t="s">
        <v>222</v>
      </c>
      <c r="BW173" s="257" t="s">
        <v>222</v>
      </c>
      <c r="BX173" s="257" t="s">
        <v>222</v>
      </c>
      <c r="BY173" s="257" t="s">
        <v>222</v>
      </c>
      <c r="BZ173" s="257" t="s">
        <v>222</v>
      </c>
      <c r="CA173" s="257" t="s">
        <v>222</v>
      </c>
      <c r="CB173" s="257" t="s">
        <v>222</v>
      </c>
      <c r="CC173" s="257" t="s">
        <v>222</v>
      </c>
      <c r="CD173" s="257" t="s">
        <v>222</v>
      </c>
      <c r="CE173" s="257" t="s">
        <v>222</v>
      </c>
      <c r="CF173" s="257" t="s">
        <v>222</v>
      </c>
      <c r="CG173" s="257" t="s">
        <v>222</v>
      </c>
      <c r="CH173" s="257" t="s">
        <v>222</v>
      </c>
      <c r="CI173" s="257" t="s">
        <v>222</v>
      </c>
      <c r="CJ173" s="257" t="s">
        <v>222</v>
      </c>
      <c r="CK173" s="257" t="s">
        <v>222</v>
      </c>
      <c r="CM173" s="100">
        <v>80</v>
      </c>
      <c r="CN173" s="229" t="e">
        <f t="shared" si="94"/>
        <v>#REF!</v>
      </c>
      <c r="CO173" s="229" t="e">
        <f ca="1">IF(CN173&gt;0,INDIRECT(ADDRESS($CN173,7,,,#REF!)),"")</f>
        <v>#REF!</v>
      </c>
      <c r="CP173" s="229" t="e">
        <f t="shared" ca="1" si="95"/>
        <v>#REF!</v>
      </c>
      <c r="CQ173" s="230">
        <f t="shared" ca="1" si="101"/>
        <v>0</v>
      </c>
      <c r="CR173" s="227"/>
      <c r="CS173" s="248">
        <f t="shared" si="96"/>
        <v>80</v>
      </c>
      <c r="CT173" s="229" t="e">
        <f t="shared" si="97"/>
        <v>#REF!</v>
      </c>
      <c r="CU173" s="231" t="e">
        <f ca="1">IF(CT173&gt;0,INDIRECT(ADDRESS($CT173,4,,,#REF!)),"")</f>
        <v>#REF!</v>
      </c>
      <c r="CV173" s="100" t="e">
        <f t="shared" ca="1" si="98"/>
        <v>#REF!</v>
      </c>
      <c r="CW173" s="229">
        <f t="shared" ca="1" si="99"/>
        <v>80</v>
      </c>
      <c r="CX173" s="229" t="e">
        <f t="shared" ca="1" si="91"/>
        <v>#REF!</v>
      </c>
      <c r="CY173" s="250"/>
      <c r="CZ173" s="251">
        <f t="shared" ca="1" si="92"/>
        <v>0</v>
      </c>
      <c r="DB173" s="100">
        <f t="shared" ca="1" si="93"/>
        <v>0</v>
      </c>
      <c r="DC173" s="230">
        <f t="shared" ca="1" si="100"/>
        <v>0</v>
      </c>
    </row>
    <row r="174" spans="2:107" ht="16.149999999999999" customHeight="1" x14ac:dyDescent="0.2">
      <c r="B174" s="252" t="s">
        <v>222</v>
      </c>
      <c r="C174" s="253" t="s">
        <v>222</v>
      </c>
      <c r="D174" s="254" t="s">
        <v>222</v>
      </c>
      <c r="E174" s="522" t="s">
        <v>222</v>
      </c>
      <c r="F174" s="523" t="s">
        <v>222</v>
      </c>
      <c r="G174" s="255" t="s">
        <v>222</v>
      </c>
      <c r="H174" s="256" t="s">
        <v>222</v>
      </c>
      <c r="I174" s="257" t="s">
        <v>222</v>
      </c>
      <c r="J174" s="258" t="s">
        <v>222</v>
      </c>
      <c r="K174" s="259" t="s">
        <v>222</v>
      </c>
      <c r="L174" s="259" t="s">
        <v>222</v>
      </c>
      <c r="M174" s="259" t="s">
        <v>222</v>
      </c>
      <c r="N174" s="259" t="s">
        <v>222</v>
      </c>
      <c r="O174" s="259" t="s">
        <v>222</v>
      </c>
      <c r="P174" s="259" t="s">
        <v>222</v>
      </c>
      <c r="Q174" s="259" t="s">
        <v>222</v>
      </c>
      <c r="R174" s="259" t="s">
        <v>222</v>
      </c>
      <c r="S174" s="259" t="s">
        <v>222</v>
      </c>
      <c r="T174" s="259" t="s">
        <v>222</v>
      </c>
      <c r="U174" s="259" t="s">
        <v>222</v>
      </c>
      <c r="V174" s="259" t="s">
        <v>222</v>
      </c>
      <c r="W174" s="259" t="s">
        <v>222</v>
      </c>
      <c r="X174" s="259" t="s">
        <v>222</v>
      </c>
      <c r="Y174" s="259" t="s">
        <v>222</v>
      </c>
      <c r="Z174" s="259" t="s">
        <v>222</v>
      </c>
      <c r="AA174" s="259" t="s">
        <v>222</v>
      </c>
      <c r="AB174" s="259" t="s">
        <v>222</v>
      </c>
      <c r="AC174" s="259" t="s">
        <v>222</v>
      </c>
      <c r="AD174" s="259" t="s">
        <v>222</v>
      </c>
      <c r="AE174" s="259" t="s">
        <v>222</v>
      </c>
      <c r="AF174" s="259" t="s">
        <v>222</v>
      </c>
      <c r="AG174" s="259" t="s">
        <v>222</v>
      </c>
      <c r="AH174" s="259" t="s">
        <v>222</v>
      </c>
      <c r="AI174" s="259" t="s">
        <v>222</v>
      </c>
      <c r="AJ174" s="259" t="s">
        <v>222</v>
      </c>
      <c r="AK174" s="259" t="s">
        <v>222</v>
      </c>
      <c r="AL174" s="259" t="s">
        <v>222</v>
      </c>
      <c r="AM174" s="259" t="s">
        <v>222</v>
      </c>
      <c r="AN174" s="259" t="s">
        <v>222</v>
      </c>
      <c r="AO174" s="259" t="s">
        <v>222</v>
      </c>
      <c r="AP174" s="259" t="s">
        <v>222</v>
      </c>
      <c r="AQ174" s="259" t="s">
        <v>222</v>
      </c>
      <c r="AR174" s="259" t="s">
        <v>222</v>
      </c>
      <c r="AS174" s="259" t="s">
        <v>222</v>
      </c>
      <c r="AT174" s="259" t="s">
        <v>222</v>
      </c>
      <c r="AU174" s="259" t="s">
        <v>222</v>
      </c>
      <c r="AV174" s="259" t="s">
        <v>222</v>
      </c>
      <c r="AW174" s="259" t="s">
        <v>222</v>
      </c>
      <c r="AX174" s="259" t="s">
        <v>222</v>
      </c>
      <c r="AY174" s="259" t="s">
        <v>222</v>
      </c>
      <c r="AZ174" s="259" t="s">
        <v>222</v>
      </c>
      <c r="BA174" s="259" t="s">
        <v>222</v>
      </c>
      <c r="BB174" s="259" t="s">
        <v>222</v>
      </c>
      <c r="BC174" s="259" t="s">
        <v>222</v>
      </c>
      <c r="BD174" s="259" t="s">
        <v>222</v>
      </c>
      <c r="BE174" s="259" t="s">
        <v>222</v>
      </c>
      <c r="BF174" s="259" t="s">
        <v>222</v>
      </c>
      <c r="BG174" s="259" t="s">
        <v>222</v>
      </c>
      <c r="BH174" s="259" t="s">
        <v>222</v>
      </c>
      <c r="BI174" s="259" t="s">
        <v>222</v>
      </c>
      <c r="BJ174" s="259" t="s">
        <v>222</v>
      </c>
      <c r="BK174" s="259" t="s">
        <v>222</v>
      </c>
      <c r="BL174" s="259" t="s">
        <v>222</v>
      </c>
      <c r="BM174" s="259" t="s">
        <v>222</v>
      </c>
      <c r="BN174" s="259" t="s">
        <v>222</v>
      </c>
      <c r="BO174" s="259" t="s">
        <v>222</v>
      </c>
      <c r="BP174" s="259" t="s">
        <v>222</v>
      </c>
      <c r="BQ174" s="257" t="s">
        <v>222</v>
      </c>
      <c r="BR174" s="257" t="s">
        <v>222</v>
      </c>
      <c r="BS174" s="257" t="s">
        <v>222</v>
      </c>
      <c r="BT174" s="257" t="s">
        <v>222</v>
      </c>
      <c r="BU174" s="257" t="s">
        <v>222</v>
      </c>
      <c r="BV174" s="257" t="s">
        <v>222</v>
      </c>
      <c r="BW174" s="257" t="s">
        <v>222</v>
      </c>
      <c r="BX174" s="257" t="s">
        <v>222</v>
      </c>
      <c r="BY174" s="257" t="s">
        <v>222</v>
      </c>
      <c r="BZ174" s="257" t="s">
        <v>222</v>
      </c>
      <c r="CA174" s="257" t="s">
        <v>222</v>
      </c>
      <c r="CB174" s="257" t="s">
        <v>222</v>
      </c>
      <c r="CC174" s="257" t="s">
        <v>222</v>
      </c>
      <c r="CD174" s="257" t="s">
        <v>222</v>
      </c>
      <c r="CE174" s="257" t="s">
        <v>222</v>
      </c>
      <c r="CF174" s="257" t="s">
        <v>222</v>
      </c>
      <c r="CG174" s="257" t="s">
        <v>222</v>
      </c>
      <c r="CH174" s="257" t="s">
        <v>222</v>
      </c>
      <c r="CI174" s="257" t="s">
        <v>222</v>
      </c>
      <c r="CJ174" s="257" t="s">
        <v>222</v>
      </c>
      <c r="CK174" s="257" t="s">
        <v>222</v>
      </c>
      <c r="CM174" s="100">
        <v>81</v>
      </c>
      <c r="CN174" s="229" t="e">
        <f t="shared" si="94"/>
        <v>#REF!</v>
      </c>
      <c r="CO174" s="229" t="e">
        <f ca="1">IF(CN174&gt;0,INDIRECT(ADDRESS($CN174,7,,,#REF!)),"")</f>
        <v>#REF!</v>
      </c>
      <c r="CP174" s="229" t="e">
        <f t="shared" ca="1" si="95"/>
        <v>#REF!</v>
      </c>
      <c r="CQ174" s="230">
        <f t="shared" ca="1" si="101"/>
        <v>0</v>
      </c>
      <c r="CR174" s="227"/>
      <c r="CS174" s="248">
        <f t="shared" si="96"/>
        <v>81</v>
      </c>
      <c r="CT174" s="229" t="e">
        <f t="shared" si="97"/>
        <v>#REF!</v>
      </c>
      <c r="CU174" s="231" t="e">
        <f ca="1">IF(CT174&gt;0,INDIRECT(ADDRESS($CT174,4,,,#REF!)),"")</f>
        <v>#REF!</v>
      </c>
      <c r="CV174" s="100" t="e">
        <f t="shared" ca="1" si="98"/>
        <v>#REF!</v>
      </c>
      <c r="CW174" s="229">
        <f t="shared" ca="1" si="99"/>
        <v>81</v>
      </c>
      <c r="CX174" s="229" t="e">
        <f t="shared" ca="1" si="91"/>
        <v>#REF!</v>
      </c>
      <c r="CY174" s="250"/>
      <c r="CZ174" s="251">
        <f t="shared" ca="1" si="92"/>
        <v>0</v>
      </c>
      <c r="DB174" s="100">
        <f t="shared" ca="1" si="93"/>
        <v>0</v>
      </c>
      <c r="DC174" s="230">
        <f t="shared" ca="1" si="100"/>
        <v>0</v>
      </c>
    </row>
    <row r="175" spans="2:107" ht="16.149999999999999" customHeight="1" x14ac:dyDescent="0.2">
      <c r="B175" s="252" t="s">
        <v>222</v>
      </c>
      <c r="C175" s="253" t="s">
        <v>222</v>
      </c>
      <c r="D175" s="254" t="s">
        <v>222</v>
      </c>
      <c r="E175" s="522" t="s">
        <v>222</v>
      </c>
      <c r="F175" s="523" t="s">
        <v>222</v>
      </c>
      <c r="G175" s="255" t="s">
        <v>222</v>
      </c>
      <c r="H175" s="256" t="s">
        <v>222</v>
      </c>
      <c r="I175" s="257" t="s">
        <v>222</v>
      </c>
      <c r="J175" s="258" t="s">
        <v>222</v>
      </c>
      <c r="K175" s="259" t="s">
        <v>222</v>
      </c>
      <c r="L175" s="259" t="s">
        <v>222</v>
      </c>
      <c r="M175" s="259" t="s">
        <v>222</v>
      </c>
      <c r="N175" s="259" t="s">
        <v>222</v>
      </c>
      <c r="O175" s="259" t="s">
        <v>222</v>
      </c>
      <c r="P175" s="259" t="s">
        <v>222</v>
      </c>
      <c r="Q175" s="259" t="s">
        <v>222</v>
      </c>
      <c r="R175" s="259" t="s">
        <v>222</v>
      </c>
      <c r="S175" s="259" t="s">
        <v>222</v>
      </c>
      <c r="T175" s="259" t="s">
        <v>222</v>
      </c>
      <c r="U175" s="259" t="s">
        <v>222</v>
      </c>
      <c r="V175" s="259" t="s">
        <v>222</v>
      </c>
      <c r="W175" s="259" t="s">
        <v>222</v>
      </c>
      <c r="X175" s="259" t="s">
        <v>222</v>
      </c>
      <c r="Y175" s="259" t="s">
        <v>222</v>
      </c>
      <c r="Z175" s="259" t="s">
        <v>222</v>
      </c>
      <c r="AA175" s="259" t="s">
        <v>222</v>
      </c>
      <c r="AB175" s="259" t="s">
        <v>222</v>
      </c>
      <c r="AC175" s="259" t="s">
        <v>222</v>
      </c>
      <c r="AD175" s="259" t="s">
        <v>222</v>
      </c>
      <c r="AE175" s="259" t="s">
        <v>222</v>
      </c>
      <c r="AF175" s="259" t="s">
        <v>222</v>
      </c>
      <c r="AG175" s="259" t="s">
        <v>222</v>
      </c>
      <c r="AH175" s="259" t="s">
        <v>222</v>
      </c>
      <c r="AI175" s="259" t="s">
        <v>222</v>
      </c>
      <c r="AJ175" s="259" t="s">
        <v>222</v>
      </c>
      <c r="AK175" s="259" t="s">
        <v>222</v>
      </c>
      <c r="AL175" s="259" t="s">
        <v>222</v>
      </c>
      <c r="AM175" s="259" t="s">
        <v>222</v>
      </c>
      <c r="AN175" s="259" t="s">
        <v>222</v>
      </c>
      <c r="AO175" s="259" t="s">
        <v>222</v>
      </c>
      <c r="AP175" s="259" t="s">
        <v>222</v>
      </c>
      <c r="AQ175" s="259" t="s">
        <v>222</v>
      </c>
      <c r="AR175" s="259" t="s">
        <v>222</v>
      </c>
      <c r="AS175" s="259" t="s">
        <v>222</v>
      </c>
      <c r="AT175" s="259" t="s">
        <v>222</v>
      </c>
      <c r="AU175" s="259" t="s">
        <v>222</v>
      </c>
      <c r="AV175" s="259" t="s">
        <v>222</v>
      </c>
      <c r="AW175" s="259" t="s">
        <v>222</v>
      </c>
      <c r="AX175" s="259" t="s">
        <v>222</v>
      </c>
      <c r="AY175" s="259" t="s">
        <v>222</v>
      </c>
      <c r="AZ175" s="259" t="s">
        <v>222</v>
      </c>
      <c r="BA175" s="259" t="s">
        <v>222</v>
      </c>
      <c r="BB175" s="259" t="s">
        <v>222</v>
      </c>
      <c r="BC175" s="259" t="s">
        <v>222</v>
      </c>
      <c r="BD175" s="259" t="s">
        <v>222</v>
      </c>
      <c r="BE175" s="259" t="s">
        <v>222</v>
      </c>
      <c r="BF175" s="259" t="s">
        <v>222</v>
      </c>
      <c r="BG175" s="259" t="s">
        <v>222</v>
      </c>
      <c r="BH175" s="259" t="s">
        <v>222</v>
      </c>
      <c r="BI175" s="259" t="s">
        <v>222</v>
      </c>
      <c r="BJ175" s="259" t="s">
        <v>222</v>
      </c>
      <c r="BK175" s="259" t="s">
        <v>222</v>
      </c>
      <c r="BL175" s="259" t="s">
        <v>222</v>
      </c>
      <c r="BM175" s="259" t="s">
        <v>222</v>
      </c>
      <c r="BN175" s="259" t="s">
        <v>222</v>
      </c>
      <c r="BO175" s="259" t="s">
        <v>222</v>
      </c>
      <c r="BP175" s="259" t="s">
        <v>222</v>
      </c>
      <c r="BQ175" s="257" t="s">
        <v>222</v>
      </c>
      <c r="BR175" s="257" t="s">
        <v>222</v>
      </c>
      <c r="BS175" s="257" t="s">
        <v>222</v>
      </c>
      <c r="BT175" s="257" t="s">
        <v>222</v>
      </c>
      <c r="BU175" s="257" t="s">
        <v>222</v>
      </c>
      <c r="BV175" s="257" t="s">
        <v>222</v>
      </c>
      <c r="BW175" s="257" t="s">
        <v>222</v>
      </c>
      <c r="BX175" s="257" t="s">
        <v>222</v>
      </c>
      <c r="BY175" s="257" t="s">
        <v>222</v>
      </c>
      <c r="BZ175" s="257" t="s">
        <v>222</v>
      </c>
      <c r="CA175" s="257" t="s">
        <v>222</v>
      </c>
      <c r="CB175" s="257" t="s">
        <v>222</v>
      </c>
      <c r="CC175" s="257" t="s">
        <v>222</v>
      </c>
      <c r="CD175" s="257" t="s">
        <v>222</v>
      </c>
      <c r="CE175" s="257" t="s">
        <v>222</v>
      </c>
      <c r="CF175" s="257" t="s">
        <v>222</v>
      </c>
      <c r="CG175" s="257" t="s">
        <v>222</v>
      </c>
      <c r="CH175" s="257" t="s">
        <v>222</v>
      </c>
      <c r="CI175" s="257" t="s">
        <v>222</v>
      </c>
      <c r="CJ175" s="257" t="s">
        <v>222</v>
      </c>
      <c r="CK175" s="257" t="s">
        <v>222</v>
      </c>
      <c r="CM175" s="100">
        <v>82</v>
      </c>
      <c r="CN175" s="229" t="e">
        <f t="shared" si="94"/>
        <v>#REF!</v>
      </c>
      <c r="CO175" s="229" t="e">
        <f ca="1">IF(CN175&gt;0,INDIRECT(ADDRESS($CN175,7,,,#REF!)),"")</f>
        <v>#REF!</v>
      </c>
      <c r="CP175" s="229" t="e">
        <f t="shared" ca="1" si="95"/>
        <v>#REF!</v>
      </c>
      <c r="CQ175" s="230">
        <f t="shared" ca="1" si="101"/>
        <v>0</v>
      </c>
      <c r="CR175" s="227"/>
      <c r="CS175" s="248">
        <f t="shared" si="96"/>
        <v>82</v>
      </c>
      <c r="CT175" s="229" t="e">
        <f t="shared" si="97"/>
        <v>#REF!</v>
      </c>
      <c r="CU175" s="231" t="e">
        <f ca="1">IF(CT175&gt;0,INDIRECT(ADDRESS($CT175,4,,,#REF!)),"")</f>
        <v>#REF!</v>
      </c>
      <c r="CV175" s="100" t="e">
        <f t="shared" ca="1" si="98"/>
        <v>#REF!</v>
      </c>
      <c r="CW175" s="229">
        <f t="shared" ca="1" si="99"/>
        <v>82</v>
      </c>
      <c r="CX175" s="229" t="e">
        <f t="shared" ca="1" si="91"/>
        <v>#REF!</v>
      </c>
      <c r="CY175" s="250"/>
      <c r="CZ175" s="251">
        <f t="shared" ca="1" si="92"/>
        <v>0</v>
      </c>
      <c r="DB175" s="100">
        <f t="shared" ca="1" si="93"/>
        <v>0</v>
      </c>
      <c r="DC175" s="230">
        <f t="shared" ca="1" si="100"/>
        <v>0</v>
      </c>
    </row>
    <row r="176" spans="2:107" ht="16.149999999999999" customHeight="1" x14ac:dyDescent="0.2">
      <c r="B176" s="252" t="s">
        <v>222</v>
      </c>
      <c r="C176" s="253" t="s">
        <v>222</v>
      </c>
      <c r="D176" s="254" t="s">
        <v>222</v>
      </c>
      <c r="E176" s="522" t="s">
        <v>222</v>
      </c>
      <c r="F176" s="523" t="s">
        <v>222</v>
      </c>
      <c r="G176" s="255" t="s">
        <v>222</v>
      </c>
      <c r="H176" s="256" t="s">
        <v>222</v>
      </c>
      <c r="I176" s="257" t="s">
        <v>222</v>
      </c>
      <c r="J176" s="258" t="s">
        <v>222</v>
      </c>
      <c r="K176" s="259" t="s">
        <v>222</v>
      </c>
      <c r="L176" s="259" t="s">
        <v>222</v>
      </c>
      <c r="M176" s="259" t="s">
        <v>222</v>
      </c>
      <c r="N176" s="259" t="s">
        <v>222</v>
      </c>
      <c r="O176" s="259" t="s">
        <v>222</v>
      </c>
      <c r="P176" s="259" t="s">
        <v>222</v>
      </c>
      <c r="Q176" s="259" t="s">
        <v>222</v>
      </c>
      <c r="R176" s="259" t="s">
        <v>222</v>
      </c>
      <c r="S176" s="259" t="s">
        <v>222</v>
      </c>
      <c r="T176" s="259" t="s">
        <v>222</v>
      </c>
      <c r="U176" s="259" t="s">
        <v>222</v>
      </c>
      <c r="V176" s="259" t="s">
        <v>222</v>
      </c>
      <c r="W176" s="259" t="s">
        <v>222</v>
      </c>
      <c r="X176" s="259" t="s">
        <v>222</v>
      </c>
      <c r="Y176" s="259" t="s">
        <v>222</v>
      </c>
      <c r="Z176" s="259" t="s">
        <v>222</v>
      </c>
      <c r="AA176" s="259" t="s">
        <v>222</v>
      </c>
      <c r="AB176" s="259" t="s">
        <v>222</v>
      </c>
      <c r="AC176" s="259" t="s">
        <v>222</v>
      </c>
      <c r="AD176" s="259" t="s">
        <v>222</v>
      </c>
      <c r="AE176" s="259" t="s">
        <v>222</v>
      </c>
      <c r="AF176" s="259" t="s">
        <v>222</v>
      </c>
      <c r="AG176" s="259" t="s">
        <v>222</v>
      </c>
      <c r="AH176" s="259" t="s">
        <v>222</v>
      </c>
      <c r="AI176" s="259" t="s">
        <v>222</v>
      </c>
      <c r="AJ176" s="259" t="s">
        <v>222</v>
      </c>
      <c r="AK176" s="259" t="s">
        <v>222</v>
      </c>
      <c r="AL176" s="259" t="s">
        <v>222</v>
      </c>
      <c r="AM176" s="259" t="s">
        <v>222</v>
      </c>
      <c r="AN176" s="259" t="s">
        <v>222</v>
      </c>
      <c r="AO176" s="259" t="s">
        <v>222</v>
      </c>
      <c r="AP176" s="259" t="s">
        <v>222</v>
      </c>
      <c r="AQ176" s="259" t="s">
        <v>222</v>
      </c>
      <c r="AR176" s="259" t="s">
        <v>222</v>
      </c>
      <c r="AS176" s="259" t="s">
        <v>222</v>
      </c>
      <c r="AT176" s="259" t="s">
        <v>222</v>
      </c>
      <c r="AU176" s="259" t="s">
        <v>222</v>
      </c>
      <c r="AV176" s="259" t="s">
        <v>222</v>
      </c>
      <c r="AW176" s="259" t="s">
        <v>222</v>
      </c>
      <c r="AX176" s="259" t="s">
        <v>222</v>
      </c>
      <c r="AY176" s="259" t="s">
        <v>222</v>
      </c>
      <c r="AZ176" s="259" t="s">
        <v>222</v>
      </c>
      <c r="BA176" s="259" t="s">
        <v>222</v>
      </c>
      <c r="BB176" s="259" t="s">
        <v>222</v>
      </c>
      <c r="BC176" s="259" t="s">
        <v>222</v>
      </c>
      <c r="BD176" s="259" t="s">
        <v>222</v>
      </c>
      <c r="BE176" s="259" t="s">
        <v>222</v>
      </c>
      <c r="BF176" s="259" t="s">
        <v>222</v>
      </c>
      <c r="BG176" s="259" t="s">
        <v>222</v>
      </c>
      <c r="BH176" s="259" t="s">
        <v>222</v>
      </c>
      <c r="BI176" s="259" t="s">
        <v>222</v>
      </c>
      <c r="BJ176" s="259" t="s">
        <v>222</v>
      </c>
      <c r="BK176" s="259" t="s">
        <v>222</v>
      </c>
      <c r="BL176" s="259" t="s">
        <v>222</v>
      </c>
      <c r="BM176" s="259" t="s">
        <v>222</v>
      </c>
      <c r="BN176" s="259" t="s">
        <v>222</v>
      </c>
      <c r="BO176" s="259" t="s">
        <v>222</v>
      </c>
      <c r="BP176" s="259" t="s">
        <v>222</v>
      </c>
      <c r="BQ176" s="257" t="s">
        <v>222</v>
      </c>
      <c r="BR176" s="257" t="s">
        <v>222</v>
      </c>
      <c r="BS176" s="257" t="s">
        <v>222</v>
      </c>
      <c r="BT176" s="257" t="s">
        <v>222</v>
      </c>
      <c r="BU176" s="257" t="s">
        <v>222</v>
      </c>
      <c r="BV176" s="257" t="s">
        <v>222</v>
      </c>
      <c r="BW176" s="257" t="s">
        <v>222</v>
      </c>
      <c r="BX176" s="257" t="s">
        <v>222</v>
      </c>
      <c r="BY176" s="257" t="s">
        <v>222</v>
      </c>
      <c r="BZ176" s="257" t="s">
        <v>222</v>
      </c>
      <c r="CA176" s="257" t="s">
        <v>222</v>
      </c>
      <c r="CB176" s="257" t="s">
        <v>222</v>
      </c>
      <c r="CC176" s="257" t="s">
        <v>222</v>
      </c>
      <c r="CD176" s="257" t="s">
        <v>222</v>
      </c>
      <c r="CE176" s="257" t="s">
        <v>222</v>
      </c>
      <c r="CF176" s="257" t="s">
        <v>222</v>
      </c>
      <c r="CG176" s="257" t="s">
        <v>222</v>
      </c>
      <c r="CH176" s="257" t="s">
        <v>222</v>
      </c>
      <c r="CI176" s="257" t="s">
        <v>222</v>
      </c>
      <c r="CJ176" s="257" t="s">
        <v>222</v>
      </c>
      <c r="CK176" s="257" t="s">
        <v>222</v>
      </c>
      <c r="CM176" s="100">
        <v>83</v>
      </c>
      <c r="CN176" s="229" t="e">
        <f t="shared" si="94"/>
        <v>#REF!</v>
      </c>
      <c r="CO176" s="229" t="e">
        <f ca="1">IF(CN176&gt;0,INDIRECT(ADDRESS($CN176,7,,,#REF!)),"")</f>
        <v>#REF!</v>
      </c>
      <c r="CP176" s="229" t="e">
        <f t="shared" ca="1" si="95"/>
        <v>#REF!</v>
      </c>
      <c r="CQ176" s="230">
        <f t="shared" ca="1" si="101"/>
        <v>0</v>
      </c>
      <c r="CR176" s="227"/>
      <c r="CS176" s="248">
        <f t="shared" si="96"/>
        <v>83</v>
      </c>
      <c r="CT176" s="229" t="e">
        <f t="shared" si="97"/>
        <v>#REF!</v>
      </c>
      <c r="CU176" s="231" t="e">
        <f ca="1">IF(CT176&gt;0,INDIRECT(ADDRESS($CT176,4,,,#REF!)),"")</f>
        <v>#REF!</v>
      </c>
      <c r="CV176" s="100" t="e">
        <f t="shared" ca="1" si="98"/>
        <v>#REF!</v>
      </c>
      <c r="CW176" s="229">
        <f t="shared" ca="1" si="99"/>
        <v>83</v>
      </c>
      <c r="CX176" s="229" t="e">
        <f t="shared" ca="1" si="91"/>
        <v>#REF!</v>
      </c>
      <c r="CY176" s="250"/>
      <c r="CZ176" s="251">
        <f t="shared" ca="1" si="92"/>
        <v>0</v>
      </c>
      <c r="DB176" s="100">
        <f t="shared" ca="1" si="93"/>
        <v>0</v>
      </c>
      <c r="DC176" s="230">
        <f t="shared" ca="1" si="100"/>
        <v>0</v>
      </c>
    </row>
    <row r="177" spans="2:107" ht="16.149999999999999" customHeight="1" x14ac:dyDescent="0.2">
      <c r="B177" s="252" t="s">
        <v>222</v>
      </c>
      <c r="C177" s="253" t="s">
        <v>222</v>
      </c>
      <c r="D177" s="254" t="s">
        <v>222</v>
      </c>
      <c r="E177" s="522" t="s">
        <v>222</v>
      </c>
      <c r="F177" s="523" t="s">
        <v>222</v>
      </c>
      <c r="G177" s="255" t="s">
        <v>222</v>
      </c>
      <c r="H177" s="256" t="s">
        <v>222</v>
      </c>
      <c r="I177" s="257" t="s">
        <v>222</v>
      </c>
      <c r="J177" s="258" t="s">
        <v>222</v>
      </c>
      <c r="K177" s="259" t="s">
        <v>222</v>
      </c>
      <c r="L177" s="259" t="s">
        <v>222</v>
      </c>
      <c r="M177" s="259" t="s">
        <v>222</v>
      </c>
      <c r="N177" s="259" t="s">
        <v>222</v>
      </c>
      <c r="O177" s="259" t="s">
        <v>222</v>
      </c>
      <c r="P177" s="259" t="s">
        <v>222</v>
      </c>
      <c r="Q177" s="259" t="s">
        <v>222</v>
      </c>
      <c r="R177" s="259" t="s">
        <v>222</v>
      </c>
      <c r="S177" s="259" t="s">
        <v>222</v>
      </c>
      <c r="T177" s="259" t="s">
        <v>222</v>
      </c>
      <c r="U177" s="259" t="s">
        <v>222</v>
      </c>
      <c r="V177" s="259" t="s">
        <v>222</v>
      </c>
      <c r="W177" s="259" t="s">
        <v>222</v>
      </c>
      <c r="X177" s="259" t="s">
        <v>222</v>
      </c>
      <c r="Y177" s="259" t="s">
        <v>222</v>
      </c>
      <c r="Z177" s="259" t="s">
        <v>222</v>
      </c>
      <c r="AA177" s="259" t="s">
        <v>222</v>
      </c>
      <c r="AB177" s="259" t="s">
        <v>222</v>
      </c>
      <c r="AC177" s="259" t="s">
        <v>222</v>
      </c>
      <c r="AD177" s="259" t="s">
        <v>222</v>
      </c>
      <c r="AE177" s="259" t="s">
        <v>222</v>
      </c>
      <c r="AF177" s="259" t="s">
        <v>222</v>
      </c>
      <c r="AG177" s="259" t="s">
        <v>222</v>
      </c>
      <c r="AH177" s="259" t="s">
        <v>222</v>
      </c>
      <c r="AI177" s="259" t="s">
        <v>222</v>
      </c>
      <c r="AJ177" s="259" t="s">
        <v>222</v>
      </c>
      <c r="AK177" s="259" t="s">
        <v>222</v>
      </c>
      <c r="AL177" s="259" t="s">
        <v>222</v>
      </c>
      <c r="AM177" s="259" t="s">
        <v>222</v>
      </c>
      <c r="AN177" s="259" t="s">
        <v>222</v>
      </c>
      <c r="AO177" s="259" t="s">
        <v>222</v>
      </c>
      <c r="AP177" s="259" t="s">
        <v>222</v>
      </c>
      <c r="AQ177" s="259" t="s">
        <v>222</v>
      </c>
      <c r="AR177" s="259" t="s">
        <v>222</v>
      </c>
      <c r="AS177" s="259" t="s">
        <v>222</v>
      </c>
      <c r="AT177" s="259" t="s">
        <v>222</v>
      </c>
      <c r="AU177" s="259" t="s">
        <v>222</v>
      </c>
      <c r="AV177" s="259" t="s">
        <v>222</v>
      </c>
      <c r="AW177" s="259" t="s">
        <v>222</v>
      </c>
      <c r="AX177" s="259" t="s">
        <v>222</v>
      </c>
      <c r="AY177" s="259" t="s">
        <v>222</v>
      </c>
      <c r="AZ177" s="259" t="s">
        <v>222</v>
      </c>
      <c r="BA177" s="259" t="s">
        <v>222</v>
      </c>
      <c r="BB177" s="259" t="s">
        <v>222</v>
      </c>
      <c r="BC177" s="259" t="s">
        <v>222</v>
      </c>
      <c r="BD177" s="259" t="s">
        <v>222</v>
      </c>
      <c r="BE177" s="259" t="s">
        <v>222</v>
      </c>
      <c r="BF177" s="259" t="s">
        <v>222</v>
      </c>
      <c r="BG177" s="259" t="s">
        <v>222</v>
      </c>
      <c r="BH177" s="259" t="s">
        <v>222</v>
      </c>
      <c r="BI177" s="259" t="s">
        <v>222</v>
      </c>
      <c r="BJ177" s="259" t="s">
        <v>222</v>
      </c>
      <c r="BK177" s="259" t="s">
        <v>222</v>
      </c>
      <c r="BL177" s="259" t="s">
        <v>222</v>
      </c>
      <c r="BM177" s="259" t="s">
        <v>222</v>
      </c>
      <c r="BN177" s="259" t="s">
        <v>222</v>
      </c>
      <c r="BO177" s="259" t="s">
        <v>222</v>
      </c>
      <c r="BP177" s="259" t="s">
        <v>222</v>
      </c>
      <c r="BQ177" s="257" t="s">
        <v>222</v>
      </c>
      <c r="BR177" s="257" t="s">
        <v>222</v>
      </c>
      <c r="BS177" s="257" t="s">
        <v>222</v>
      </c>
      <c r="BT177" s="257" t="s">
        <v>222</v>
      </c>
      <c r="BU177" s="257" t="s">
        <v>222</v>
      </c>
      <c r="BV177" s="257" t="s">
        <v>222</v>
      </c>
      <c r="BW177" s="257" t="s">
        <v>222</v>
      </c>
      <c r="BX177" s="257" t="s">
        <v>222</v>
      </c>
      <c r="BY177" s="257" t="s">
        <v>222</v>
      </c>
      <c r="BZ177" s="257" t="s">
        <v>222</v>
      </c>
      <c r="CA177" s="257" t="s">
        <v>222</v>
      </c>
      <c r="CB177" s="257" t="s">
        <v>222</v>
      </c>
      <c r="CC177" s="257" t="s">
        <v>222</v>
      </c>
      <c r="CD177" s="257" t="s">
        <v>222</v>
      </c>
      <c r="CE177" s="257" t="s">
        <v>222</v>
      </c>
      <c r="CF177" s="257" t="s">
        <v>222</v>
      </c>
      <c r="CG177" s="257" t="s">
        <v>222</v>
      </c>
      <c r="CH177" s="257" t="s">
        <v>222</v>
      </c>
      <c r="CI177" s="257" t="s">
        <v>222</v>
      </c>
      <c r="CJ177" s="257" t="s">
        <v>222</v>
      </c>
      <c r="CK177" s="257" t="s">
        <v>222</v>
      </c>
      <c r="CM177" s="100">
        <v>84</v>
      </c>
      <c r="CN177" s="229" t="e">
        <f t="shared" si="94"/>
        <v>#REF!</v>
      </c>
      <c r="CO177" s="229" t="e">
        <f ca="1">IF(CN177&gt;0,INDIRECT(ADDRESS($CN177,7,,,#REF!)),"")</f>
        <v>#REF!</v>
      </c>
      <c r="CP177" s="229" t="e">
        <f t="shared" ca="1" si="95"/>
        <v>#REF!</v>
      </c>
      <c r="CQ177" s="230">
        <f t="shared" ca="1" si="101"/>
        <v>0</v>
      </c>
      <c r="CR177" s="227"/>
      <c r="CS177" s="248">
        <f t="shared" si="96"/>
        <v>84</v>
      </c>
      <c r="CT177" s="229" t="e">
        <f t="shared" si="97"/>
        <v>#REF!</v>
      </c>
      <c r="CU177" s="231" t="e">
        <f ca="1">IF(CT177&gt;0,INDIRECT(ADDRESS($CT177,4,,,#REF!)),"")</f>
        <v>#REF!</v>
      </c>
      <c r="CV177" s="100" t="e">
        <f t="shared" ca="1" si="98"/>
        <v>#REF!</v>
      </c>
      <c r="CW177" s="229">
        <f t="shared" ca="1" si="99"/>
        <v>84</v>
      </c>
      <c r="CX177" s="229" t="e">
        <f t="shared" ca="1" si="91"/>
        <v>#REF!</v>
      </c>
      <c r="CY177" s="250"/>
      <c r="CZ177" s="251">
        <f t="shared" ca="1" si="92"/>
        <v>0</v>
      </c>
      <c r="DB177" s="100">
        <f t="shared" ca="1" si="93"/>
        <v>0</v>
      </c>
      <c r="DC177" s="230">
        <f t="shared" ca="1" si="100"/>
        <v>0</v>
      </c>
    </row>
    <row r="178" spans="2:107" ht="16.149999999999999" customHeight="1" x14ac:dyDescent="0.2">
      <c r="B178" s="252" t="s">
        <v>222</v>
      </c>
      <c r="C178" s="253" t="s">
        <v>222</v>
      </c>
      <c r="D178" s="254" t="s">
        <v>222</v>
      </c>
      <c r="E178" s="522" t="s">
        <v>222</v>
      </c>
      <c r="F178" s="523" t="s">
        <v>222</v>
      </c>
      <c r="G178" s="255" t="s">
        <v>222</v>
      </c>
      <c r="H178" s="256" t="s">
        <v>222</v>
      </c>
      <c r="I178" s="257" t="s">
        <v>222</v>
      </c>
      <c r="J178" s="258" t="s">
        <v>222</v>
      </c>
      <c r="K178" s="259" t="s">
        <v>222</v>
      </c>
      <c r="L178" s="259" t="s">
        <v>222</v>
      </c>
      <c r="M178" s="259" t="s">
        <v>222</v>
      </c>
      <c r="N178" s="259" t="s">
        <v>222</v>
      </c>
      <c r="O178" s="259" t="s">
        <v>222</v>
      </c>
      <c r="P178" s="259" t="s">
        <v>222</v>
      </c>
      <c r="Q178" s="259" t="s">
        <v>222</v>
      </c>
      <c r="R178" s="259" t="s">
        <v>222</v>
      </c>
      <c r="S178" s="259" t="s">
        <v>222</v>
      </c>
      <c r="T178" s="259" t="s">
        <v>222</v>
      </c>
      <c r="U178" s="259" t="s">
        <v>222</v>
      </c>
      <c r="V178" s="259" t="s">
        <v>222</v>
      </c>
      <c r="W178" s="259" t="s">
        <v>222</v>
      </c>
      <c r="X178" s="259" t="s">
        <v>222</v>
      </c>
      <c r="Y178" s="259" t="s">
        <v>222</v>
      </c>
      <c r="Z178" s="259" t="s">
        <v>222</v>
      </c>
      <c r="AA178" s="259" t="s">
        <v>222</v>
      </c>
      <c r="AB178" s="259" t="s">
        <v>222</v>
      </c>
      <c r="AC178" s="259" t="s">
        <v>222</v>
      </c>
      <c r="AD178" s="259" t="s">
        <v>222</v>
      </c>
      <c r="AE178" s="259" t="s">
        <v>222</v>
      </c>
      <c r="AF178" s="259" t="s">
        <v>222</v>
      </c>
      <c r="AG178" s="259" t="s">
        <v>222</v>
      </c>
      <c r="AH178" s="259" t="s">
        <v>222</v>
      </c>
      <c r="AI178" s="259" t="s">
        <v>222</v>
      </c>
      <c r="AJ178" s="259" t="s">
        <v>222</v>
      </c>
      <c r="AK178" s="259" t="s">
        <v>222</v>
      </c>
      <c r="AL178" s="259" t="s">
        <v>222</v>
      </c>
      <c r="AM178" s="259" t="s">
        <v>222</v>
      </c>
      <c r="AN178" s="259" t="s">
        <v>222</v>
      </c>
      <c r="AO178" s="259" t="s">
        <v>222</v>
      </c>
      <c r="AP178" s="259" t="s">
        <v>222</v>
      </c>
      <c r="AQ178" s="259" t="s">
        <v>222</v>
      </c>
      <c r="AR178" s="259" t="s">
        <v>222</v>
      </c>
      <c r="AS178" s="259" t="s">
        <v>222</v>
      </c>
      <c r="AT178" s="259" t="s">
        <v>222</v>
      </c>
      <c r="AU178" s="259" t="s">
        <v>222</v>
      </c>
      <c r="AV178" s="259" t="s">
        <v>222</v>
      </c>
      <c r="AW178" s="259" t="s">
        <v>222</v>
      </c>
      <c r="AX178" s="259" t="s">
        <v>222</v>
      </c>
      <c r="AY178" s="259" t="s">
        <v>222</v>
      </c>
      <c r="AZ178" s="259" t="s">
        <v>222</v>
      </c>
      <c r="BA178" s="259" t="s">
        <v>222</v>
      </c>
      <c r="BB178" s="259" t="s">
        <v>222</v>
      </c>
      <c r="BC178" s="259" t="s">
        <v>222</v>
      </c>
      <c r="BD178" s="259" t="s">
        <v>222</v>
      </c>
      <c r="BE178" s="259" t="s">
        <v>222</v>
      </c>
      <c r="BF178" s="259" t="s">
        <v>222</v>
      </c>
      <c r="BG178" s="259" t="s">
        <v>222</v>
      </c>
      <c r="BH178" s="259" t="s">
        <v>222</v>
      </c>
      <c r="BI178" s="259" t="s">
        <v>222</v>
      </c>
      <c r="BJ178" s="259" t="s">
        <v>222</v>
      </c>
      <c r="BK178" s="259" t="s">
        <v>222</v>
      </c>
      <c r="BL178" s="259" t="s">
        <v>222</v>
      </c>
      <c r="BM178" s="259" t="s">
        <v>222</v>
      </c>
      <c r="BN178" s="259" t="s">
        <v>222</v>
      </c>
      <c r="BO178" s="259" t="s">
        <v>222</v>
      </c>
      <c r="BP178" s="259" t="s">
        <v>222</v>
      </c>
      <c r="BQ178" s="257" t="s">
        <v>222</v>
      </c>
      <c r="BR178" s="257" t="s">
        <v>222</v>
      </c>
      <c r="BS178" s="257" t="s">
        <v>222</v>
      </c>
      <c r="BT178" s="257" t="s">
        <v>222</v>
      </c>
      <c r="BU178" s="257" t="s">
        <v>222</v>
      </c>
      <c r="BV178" s="257" t="s">
        <v>222</v>
      </c>
      <c r="BW178" s="257" t="s">
        <v>222</v>
      </c>
      <c r="BX178" s="257" t="s">
        <v>222</v>
      </c>
      <c r="BY178" s="257" t="s">
        <v>222</v>
      </c>
      <c r="BZ178" s="257" t="s">
        <v>222</v>
      </c>
      <c r="CA178" s="257" t="s">
        <v>222</v>
      </c>
      <c r="CB178" s="257" t="s">
        <v>222</v>
      </c>
      <c r="CC178" s="257" t="s">
        <v>222</v>
      </c>
      <c r="CD178" s="257" t="s">
        <v>222</v>
      </c>
      <c r="CE178" s="257" t="s">
        <v>222</v>
      </c>
      <c r="CF178" s="257" t="s">
        <v>222</v>
      </c>
      <c r="CG178" s="257" t="s">
        <v>222</v>
      </c>
      <c r="CH178" s="257" t="s">
        <v>222</v>
      </c>
      <c r="CI178" s="257" t="s">
        <v>222</v>
      </c>
      <c r="CJ178" s="257" t="s">
        <v>222</v>
      </c>
      <c r="CK178" s="257" t="s">
        <v>222</v>
      </c>
      <c r="CM178" s="100">
        <v>85</v>
      </c>
      <c r="CN178" s="229" t="e">
        <f t="shared" si="94"/>
        <v>#REF!</v>
      </c>
      <c r="CO178" s="229" t="e">
        <f ca="1">IF(CN178&gt;0,INDIRECT(ADDRESS($CN178,7,,,#REF!)),"")</f>
        <v>#REF!</v>
      </c>
      <c r="CP178" s="229" t="e">
        <f t="shared" ca="1" si="95"/>
        <v>#REF!</v>
      </c>
      <c r="CQ178" s="230">
        <f t="shared" ca="1" si="101"/>
        <v>0</v>
      </c>
      <c r="CR178" s="227"/>
      <c r="CS178" s="248">
        <f t="shared" si="96"/>
        <v>85</v>
      </c>
      <c r="CT178" s="229" t="e">
        <f t="shared" si="97"/>
        <v>#REF!</v>
      </c>
      <c r="CU178" s="231" t="e">
        <f ca="1">IF(CT178&gt;0,INDIRECT(ADDRESS($CT178,4,,,#REF!)),"")</f>
        <v>#REF!</v>
      </c>
      <c r="CV178" s="100" t="e">
        <f t="shared" ca="1" si="98"/>
        <v>#REF!</v>
      </c>
      <c r="CW178" s="229">
        <f t="shared" ca="1" si="99"/>
        <v>85</v>
      </c>
      <c r="CX178" s="229" t="e">
        <f t="shared" ca="1" si="91"/>
        <v>#REF!</v>
      </c>
      <c r="CY178" s="250"/>
      <c r="CZ178" s="251">
        <f t="shared" ca="1" si="92"/>
        <v>0</v>
      </c>
      <c r="DB178" s="100">
        <f t="shared" ca="1" si="93"/>
        <v>0</v>
      </c>
      <c r="DC178" s="230">
        <f t="shared" ca="1" si="100"/>
        <v>0</v>
      </c>
    </row>
    <row r="179" spans="2:107" ht="16.149999999999999" customHeight="1" x14ac:dyDescent="0.2">
      <c r="B179" s="252" t="s">
        <v>222</v>
      </c>
      <c r="C179" s="253" t="s">
        <v>222</v>
      </c>
      <c r="D179" s="254" t="s">
        <v>222</v>
      </c>
      <c r="E179" s="522" t="s">
        <v>222</v>
      </c>
      <c r="F179" s="523" t="s">
        <v>222</v>
      </c>
      <c r="G179" s="255" t="s">
        <v>222</v>
      </c>
      <c r="H179" s="256" t="s">
        <v>222</v>
      </c>
      <c r="I179" s="257" t="s">
        <v>222</v>
      </c>
      <c r="J179" s="258" t="s">
        <v>222</v>
      </c>
      <c r="K179" s="259" t="s">
        <v>222</v>
      </c>
      <c r="L179" s="259" t="s">
        <v>222</v>
      </c>
      <c r="M179" s="259" t="s">
        <v>222</v>
      </c>
      <c r="N179" s="259" t="s">
        <v>222</v>
      </c>
      <c r="O179" s="259" t="s">
        <v>222</v>
      </c>
      <c r="P179" s="259" t="s">
        <v>222</v>
      </c>
      <c r="Q179" s="259" t="s">
        <v>222</v>
      </c>
      <c r="R179" s="259" t="s">
        <v>222</v>
      </c>
      <c r="S179" s="259" t="s">
        <v>222</v>
      </c>
      <c r="T179" s="259" t="s">
        <v>222</v>
      </c>
      <c r="U179" s="259" t="s">
        <v>222</v>
      </c>
      <c r="V179" s="259" t="s">
        <v>222</v>
      </c>
      <c r="W179" s="259" t="s">
        <v>222</v>
      </c>
      <c r="X179" s="259" t="s">
        <v>222</v>
      </c>
      <c r="Y179" s="259" t="s">
        <v>222</v>
      </c>
      <c r="Z179" s="259" t="s">
        <v>222</v>
      </c>
      <c r="AA179" s="259" t="s">
        <v>222</v>
      </c>
      <c r="AB179" s="259" t="s">
        <v>222</v>
      </c>
      <c r="AC179" s="259" t="s">
        <v>222</v>
      </c>
      <c r="AD179" s="259" t="s">
        <v>222</v>
      </c>
      <c r="AE179" s="259" t="s">
        <v>222</v>
      </c>
      <c r="AF179" s="259" t="s">
        <v>222</v>
      </c>
      <c r="AG179" s="259" t="s">
        <v>222</v>
      </c>
      <c r="AH179" s="259" t="s">
        <v>222</v>
      </c>
      <c r="AI179" s="259" t="s">
        <v>222</v>
      </c>
      <c r="AJ179" s="259" t="s">
        <v>222</v>
      </c>
      <c r="AK179" s="259" t="s">
        <v>222</v>
      </c>
      <c r="AL179" s="259" t="s">
        <v>222</v>
      </c>
      <c r="AM179" s="259" t="s">
        <v>222</v>
      </c>
      <c r="AN179" s="259" t="s">
        <v>222</v>
      </c>
      <c r="AO179" s="259" t="s">
        <v>222</v>
      </c>
      <c r="AP179" s="259" t="s">
        <v>222</v>
      </c>
      <c r="AQ179" s="259" t="s">
        <v>222</v>
      </c>
      <c r="AR179" s="259" t="s">
        <v>222</v>
      </c>
      <c r="AS179" s="259" t="s">
        <v>222</v>
      </c>
      <c r="AT179" s="259" t="s">
        <v>222</v>
      </c>
      <c r="AU179" s="259" t="s">
        <v>222</v>
      </c>
      <c r="AV179" s="259" t="s">
        <v>222</v>
      </c>
      <c r="AW179" s="259" t="s">
        <v>222</v>
      </c>
      <c r="AX179" s="259" t="s">
        <v>222</v>
      </c>
      <c r="AY179" s="259" t="s">
        <v>222</v>
      </c>
      <c r="AZ179" s="259" t="s">
        <v>222</v>
      </c>
      <c r="BA179" s="259" t="s">
        <v>222</v>
      </c>
      <c r="BB179" s="259" t="s">
        <v>222</v>
      </c>
      <c r="BC179" s="259" t="s">
        <v>222</v>
      </c>
      <c r="BD179" s="259" t="s">
        <v>222</v>
      </c>
      <c r="BE179" s="259" t="s">
        <v>222</v>
      </c>
      <c r="BF179" s="259" t="s">
        <v>222</v>
      </c>
      <c r="BG179" s="259" t="s">
        <v>222</v>
      </c>
      <c r="BH179" s="259" t="s">
        <v>222</v>
      </c>
      <c r="BI179" s="259" t="s">
        <v>222</v>
      </c>
      <c r="BJ179" s="259" t="s">
        <v>222</v>
      </c>
      <c r="BK179" s="259" t="s">
        <v>222</v>
      </c>
      <c r="BL179" s="259" t="s">
        <v>222</v>
      </c>
      <c r="BM179" s="259" t="s">
        <v>222</v>
      </c>
      <c r="BN179" s="259" t="s">
        <v>222</v>
      </c>
      <c r="BO179" s="259" t="s">
        <v>222</v>
      </c>
      <c r="BP179" s="259" t="s">
        <v>222</v>
      </c>
      <c r="BQ179" s="257" t="s">
        <v>222</v>
      </c>
      <c r="BR179" s="257" t="s">
        <v>222</v>
      </c>
      <c r="BS179" s="257" t="s">
        <v>222</v>
      </c>
      <c r="BT179" s="257" t="s">
        <v>222</v>
      </c>
      <c r="BU179" s="257" t="s">
        <v>222</v>
      </c>
      <c r="BV179" s="257" t="s">
        <v>222</v>
      </c>
      <c r="BW179" s="257" t="s">
        <v>222</v>
      </c>
      <c r="BX179" s="257" t="s">
        <v>222</v>
      </c>
      <c r="BY179" s="257" t="s">
        <v>222</v>
      </c>
      <c r="BZ179" s="257" t="s">
        <v>222</v>
      </c>
      <c r="CA179" s="257" t="s">
        <v>222</v>
      </c>
      <c r="CB179" s="257" t="s">
        <v>222</v>
      </c>
      <c r="CC179" s="257" t="s">
        <v>222</v>
      </c>
      <c r="CD179" s="257" t="s">
        <v>222</v>
      </c>
      <c r="CE179" s="257" t="s">
        <v>222</v>
      </c>
      <c r="CF179" s="257" t="s">
        <v>222</v>
      </c>
      <c r="CG179" s="257" t="s">
        <v>222</v>
      </c>
      <c r="CH179" s="257" t="s">
        <v>222</v>
      </c>
      <c r="CI179" s="257" t="s">
        <v>222</v>
      </c>
      <c r="CJ179" s="257" t="s">
        <v>222</v>
      </c>
      <c r="CK179" s="257" t="s">
        <v>222</v>
      </c>
      <c r="CM179" s="100">
        <v>86</v>
      </c>
      <c r="CN179" s="229" t="e">
        <f t="shared" si="94"/>
        <v>#REF!</v>
      </c>
      <c r="CO179" s="229" t="e">
        <f ca="1">IF(CN179&gt;0,INDIRECT(ADDRESS($CN179,7,,,#REF!)),"")</f>
        <v>#REF!</v>
      </c>
      <c r="CP179" s="229" t="e">
        <f t="shared" ca="1" si="95"/>
        <v>#REF!</v>
      </c>
      <c r="CQ179" s="230">
        <f t="shared" ca="1" si="101"/>
        <v>0</v>
      </c>
      <c r="CR179" s="227"/>
      <c r="CS179" s="248">
        <f t="shared" si="96"/>
        <v>86</v>
      </c>
      <c r="CT179" s="229" t="e">
        <f t="shared" si="97"/>
        <v>#REF!</v>
      </c>
      <c r="CU179" s="231" t="e">
        <f ca="1">IF(CT179&gt;0,INDIRECT(ADDRESS($CT179,4,,,#REF!)),"")</f>
        <v>#REF!</v>
      </c>
      <c r="CV179" s="100" t="e">
        <f t="shared" ca="1" si="98"/>
        <v>#REF!</v>
      </c>
      <c r="CW179" s="229">
        <f t="shared" ca="1" si="99"/>
        <v>86</v>
      </c>
      <c r="CX179" s="229" t="e">
        <f t="shared" ca="1" si="91"/>
        <v>#REF!</v>
      </c>
      <c r="CY179" s="250"/>
      <c r="CZ179" s="251">
        <f t="shared" ca="1" si="92"/>
        <v>0</v>
      </c>
      <c r="DB179" s="100">
        <f t="shared" ca="1" si="93"/>
        <v>0</v>
      </c>
      <c r="DC179" s="230">
        <f t="shared" ca="1" si="100"/>
        <v>0</v>
      </c>
    </row>
    <row r="180" spans="2:107" ht="16.149999999999999" customHeight="1" x14ac:dyDescent="0.2">
      <c r="B180" s="252" t="s">
        <v>222</v>
      </c>
      <c r="C180" s="253" t="s">
        <v>222</v>
      </c>
      <c r="D180" s="254" t="s">
        <v>222</v>
      </c>
      <c r="E180" s="522" t="s">
        <v>222</v>
      </c>
      <c r="F180" s="523" t="s">
        <v>222</v>
      </c>
      <c r="G180" s="255" t="s">
        <v>222</v>
      </c>
      <c r="H180" s="256" t="s">
        <v>222</v>
      </c>
      <c r="I180" s="257" t="s">
        <v>222</v>
      </c>
      <c r="J180" s="258" t="s">
        <v>222</v>
      </c>
      <c r="K180" s="259" t="s">
        <v>222</v>
      </c>
      <c r="L180" s="259" t="s">
        <v>222</v>
      </c>
      <c r="M180" s="259" t="s">
        <v>222</v>
      </c>
      <c r="N180" s="259" t="s">
        <v>222</v>
      </c>
      <c r="O180" s="259" t="s">
        <v>222</v>
      </c>
      <c r="P180" s="259" t="s">
        <v>222</v>
      </c>
      <c r="Q180" s="259" t="s">
        <v>222</v>
      </c>
      <c r="R180" s="259" t="s">
        <v>222</v>
      </c>
      <c r="S180" s="259" t="s">
        <v>222</v>
      </c>
      <c r="T180" s="259" t="s">
        <v>222</v>
      </c>
      <c r="U180" s="259" t="s">
        <v>222</v>
      </c>
      <c r="V180" s="259" t="s">
        <v>222</v>
      </c>
      <c r="W180" s="259" t="s">
        <v>222</v>
      </c>
      <c r="X180" s="259" t="s">
        <v>222</v>
      </c>
      <c r="Y180" s="259" t="s">
        <v>222</v>
      </c>
      <c r="Z180" s="259" t="s">
        <v>222</v>
      </c>
      <c r="AA180" s="259" t="s">
        <v>222</v>
      </c>
      <c r="AB180" s="259" t="s">
        <v>222</v>
      </c>
      <c r="AC180" s="259" t="s">
        <v>222</v>
      </c>
      <c r="AD180" s="259" t="s">
        <v>222</v>
      </c>
      <c r="AE180" s="259" t="s">
        <v>222</v>
      </c>
      <c r="AF180" s="259" t="s">
        <v>222</v>
      </c>
      <c r="AG180" s="259" t="s">
        <v>222</v>
      </c>
      <c r="AH180" s="259" t="s">
        <v>222</v>
      </c>
      <c r="AI180" s="259" t="s">
        <v>222</v>
      </c>
      <c r="AJ180" s="259" t="s">
        <v>222</v>
      </c>
      <c r="AK180" s="259" t="s">
        <v>222</v>
      </c>
      <c r="AL180" s="259" t="s">
        <v>222</v>
      </c>
      <c r="AM180" s="259" t="s">
        <v>222</v>
      </c>
      <c r="AN180" s="259" t="s">
        <v>222</v>
      </c>
      <c r="AO180" s="259" t="s">
        <v>222</v>
      </c>
      <c r="AP180" s="259" t="s">
        <v>222</v>
      </c>
      <c r="AQ180" s="259" t="s">
        <v>222</v>
      </c>
      <c r="AR180" s="259" t="s">
        <v>222</v>
      </c>
      <c r="AS180" s="259" t="s">
        <v>222</v>
      </c>
      <c r="AT180" s="259" t="s">
        <v>222</v>
      </c>
      <c r="AU180" s="259" t="s">
        <v>222</v>
      </c>
      <c r="AV180" s="259" t="s">
        <v>222</v>
      </c>
      <c r="AW180" s="259" t="s">
        <v>222</v>
      </c>
      <c r="AX180" s="259" t="s">
        <v>222</v>
      </c>
      <c r="AY180" s="259" t="s">
        <v>222</v>
      </c>
      <c r="AZ180" s="259" t="s">
        <v>222</v>
      </c>
      <c r="BA180" s="259" t="s">
        <v>222</v>
      </c>
      <c r="BB180" s="259" t="s">
        <v>222</v>
      </c>
      <c r="BC180" s="259" t="s">
        <v>222</v>
      </c>
      <c r="BD180" s="259" t="s">
        <v>222</v>
      </c>
      <c r="BE180" s="259" t="s">
        <v>222</v>
      </c>
      <c r="BF180" s="259" t="s">
        <v>222</v>
      </c>
      <c r="BG180" s="259" t="s">
        <v>222</v>
      </c>
      <c r="BH180" s="259" t="s">
        <v>222</v>
      </c>
      <c r="BI180" s="259" t="s">
        <v>222</v>
      </c>
      <c r="BJ180" s="259" t="s">
        <v>222</v>
      </c>
      <c r="BK180" s="259" t="s">
        <v>222</v>
      </c>
      <c r="BL180" s="259" t="s">
        <v>222</v>
      </c>
      <c r="BM180" s="259" t="s">
        <v>222</v>
      </c>
      <c r="BN180" s="259" t="s">
        <v>222</v>
      </c>
      <c r="BO180" s="259" t="s">
        <v>222</v>
      </c>
      <c r="BP180" s="259" t="s">
        <v>222</v>
      </c>
      <c r="BQ180" s="257" t="s">
        <v>222</v>
      </c>
      <c r="BR180" s="257" t="s">
        <v>222</v>
      </c>
      <c r="BS180" s="257" t="s">
        <v>222</v>
      </c>
      <c r="BT180" s="257" t="s">
        <v>222</v>
      </c>
      <c r="BU180" s="257" t="s">
        <v>222</v>
      </c>
      <c r="BV180" s="257" t="s">
        <v>222</v>
      </c>
      <c r="BW180" s="257" t="s">
        <v>222</v>
      </c>
      <c r="BX180" s="257" t="s">
        <v>222</v>
      </c>
      <c r="BY180" s="257" t="s">
        <v>222</v>
      </c>
      <c r="BZ180" s="257" t="s">
        <v>222</v>
      </c>
      <c r="CA180" s="257" t="s">
        <v>222</v>
      </c>
      <c r="CB180" s="257" t="s">
        <v>222</v>
      </c>
      <c r="CC180" s="257" t="s">
        <v>222</v>
      </c>
      <c r="CD180" s="257" t="s">
        <v>222</v>
      </c>
      <c r="CE180" s="257" t="s">
        <v>222</v>
      </c>
      <c r="CF180" s="257" t="s">
        <v>222</v>
      </c>
      <c r="CG180" s="257" t="s">
        <v>222</v>
      </c>
      <c r="CH180" s="257" t="s">
        <v>222</v>
      </c>
      <c r="CI180" s="257" t="s">
        <v>222</v>
      </c>
      <c r="CJ180" s="257" t="s">
        <v>222</v>
      </c>
      <c r="CK180" s="257" t="s">
        <v>222</v>
      </c>
      <c r="CM180" s="100">
        <v>87</v>
      </c>
      <c r="CN180" s="229" t="e">
        <f t="shared" si="94"/>
        <v>#REF!</v>
      </c>
      <c r="CO180" s="229" t="e">
        <f ca="1">IF(CN180&gt;0,INDIRECT(ADDRESS($CN180,7,,,#REF!)),"")</f>
        <v>#REF!</v>
      </c>
      <c r="CP180" s="229" t="e">
        <f t="shared" ca="1" si="95"/>
        <v>#REF!</v>
      </c>
      <c r="CQ180" s="230">
        <f t="shared" ca="1" si="101"/>
        <v>0</v>
      </c>
      <c r="CR180" s="227"/>
      <c r="CS180" s="248">
        <f t="shared" si="96"/>
        <v>87</v>
      </c>
      <c r="CT180" s="229" t="e">
        <f t="shared" si="97"/>
        <v>#REF!</v>
      </c>
      <c r="CU180" s="231" t="e">
        <f ca="1">IF(CT180&gt;0,INDIRECT(ADDRESS($CT180,4,,,#REF!)),"")</f>
        <v>#REF!</v>
      </c>
      <c r="CV180" s="100" t="e">
        <f t="shared" ca="1" si="98"/>
        <v>#REF!</v>
      </c>
      <c r="CW180" s="229">
        <f t="shared" ca="1" si="99"/>
        <v>87</v>
      </c>
      <c r="CX180" s="229" t="e">
        <f t="shared" ca="1" si="91"/>
        <v>#REF!</v>
      </c>
      <c r="CY180" s="250"/>
      <c r="CZ180" s="251">
        <f t="shared" ca="1" si="92"/>
        <v>0</v>
      </c>
      <c r="DB180" s="100">
        <f t="shared" ca="1" si="93"/>
        <v>0</v>
      </c>
      <c r="DC180" s="230">
        <f t="shared" ca="1" si="100"/>
        <v>0</v>
      </c>
    </row>
    <row r="181" spans="2:107" ht="16.149999999999999" customHeight="1" x14ac:dyDescent="0.2">
      <c r="B181" s="252" t="s">
        <v>222</v>
      </c>
      <c r="C181" s="253" t="s">
        <v>222</v>
      </c>
      <c r="D181" s="254" t="s">
        <v>222</v>
      </c>
      <c r="E181" s="522" t="s">
        <v>222</v>
      </c>
      <c r="F181" s="523" t="s">
        <v>222</v>
      </c>
      <c r="G181" s="255" t="s">
        <v>222</v>
      </c>
      <c r="H181" s="256" t="s">
        <v>222</v>
      </c>
      <c r="I181" s="257" t="s">
        <v>222</v>
      </c>
      <c r="J181" s="258" t="s">
        <v>222</v>
      </c>
      <c r="K181" s="259" t="s">
        <v>222</v>
      </c>
      <c r="L181" s="259" t="s">
        <v>222</v>
      </c>
      <c r="M181" s="259" t="s">
        <v>222</v>
      </c>
      <c r="N181" s="259" t="s">
        <v>222</v>
      </c>
      <c r="O181" s="259" t="s">
        <v>222</v>
      </c>
      <c r="P181" s="259" t="s">
        <v>222</v>
      </c>
      <c r="Q181" s="259" t="s">
        <v>222</v>
      </c>
      <c r="R181" s="259" t="s">
        <v>222</v>
      </c>
      <c r="S181" s="259" t="s">
        <v>222</v>
      </c>
      <c r="T181" s="259" t="s">
        <v>222</v>
      </c>
      <c r="U181" s="259" t="s">
        <v>222</v>
      </c>
      <c r="V181" s="259" t="s">
        <v>222</v>
      </c>
      <c r="W181" s="259" t="s">
        <v>222</v>
      </c>
      <c r="X181" s="259" t="s">
        <v>222</v>
      </c>
      <c r="Y181" s="259" t="s">
        <v>222</v>
      </c>
      <c r="Z181" s="259" t="s">
        <v>222</v>
      </c>
      <c r="AA181" s="259" t="s">
        <v>222</v>
      </c>
      <c r="AB181" s="259" t="s">
        <v>222</v>
      </c>
      <c r="AC181" s="259" t="s">
        <v>222</v>
      </c>
      <c r="AD181" s="259" t="s">
        <v>222</v>
      </c>
      <c r="AE181" s="259" t="s">
        <v>222</v>
      </c>
      <c r="AF181" s="259" t="s">
        <v>222</v>
      </c>
      <c r="AG181" s="259" t="s">
        <v>222</v>
      </c>
      <c r="AH181" s="259" t="s">
        <v>222</v>
      </c>
      <c r="AI181" s="259" t="s">
        <v>222</v>
      </c>
      <c r="AJ181" s="259" t="s">
        <v>222</v>
      </c>
      <c r="AK181" s="259" t="s">
        <v>222</v>
      </c>
      <c r="AL181" s="259" t="s">
        <v>222</v>
      </c>
      <c r="AM181" s="259" t="s">
        <v>222</v>
      </c>
      <c r="AN181" s="259" t="s">
        <v>222</v>
      </c>
      <c r="AO181" s="259" t="s">
        <v>222</v>
      </c>
      <c r="AP181" s="259" t="s">
        <v>222</v>
      </c>
      <c r="AQ181" s="259" t="s">
        <v>222</v>
      </c>
      <c r="AR181" s="259" t="s">
        <v>222</v>
      </c>
      <c r="AS181" s="259" t="s">
        <v>222</v>
      </c>
      <c r="AT181" s="259" t="s">
        <v>222</v>
      </c>
      <c r="AU181" s="259" t="s">
        <v>222</v>
      </c>
      <c r="AV181" s="259" t="s">
        <v>222</v>
      </c>
      <c r="AW181" s="259" t="s">
        <v>222</v>
      </c>
      <c r="AX181" s="259" t="s">
        <v>222</v>
      </c>
      <c r="AY181" s="259" t="s">
        <v>222</v>
      </c>
      <c r="AZ181" s="259" t="s">
        <v>222</v>
      </c>
      <c r="BA181" s="259" t="s">
        <v>222</v>
      </c>
      <c r="BB181" s="259" t="s">
        <v>222</v>
      </c>
      <c r="BC181" s="259" t="s">
        <v>222</v>
      </c>
      <c r="BD181" s="259" t="s">
        <v>222</v>
      </c>
      <c r="BE181" s="259" t="s">
        <v>222</v>
      </c>
      <c r="BF181" s="259" t="s">
        <v>222</v>
      </c>
      <c r="BG181" s="259" t="s">
        <v>222</v>
      </c>
      <c r="BH181" s="259" t="s">
        <v>222</v>
      </c>
      <c r="BI181" s="259" t="s">
        <v>222</v>
      </c>
      <c r="BJ181" s="259" t="s">
        <v>222</v>
      </c>
      <c r="BK181" s="259" t="s">
        <v>222</v>
      </c>
      <c r="BL181" s="259" t="s">
        <v>222</v>
      </c>
      <c r="BM181" s="259" t="s">
        <v>222</v>
      </c>
      <c r="BN181" s="259" t="s">
        <v>222</v>
      </c>
      <c r="BO181" s="259" t="s">
        <v>222</v>
      </c>
      <c r="BP181" s="259" t="s">
        <v>222</v>
      </c>
      <c r="BQ181" s="257" t="s">
        <v>222</v>
      </c>
      <c r="BR181" s="257" t="s">
        <v>222</v>
      </c>
      <c r="BS181" s="257" t="s">
        <v>222</v>
      </c>
      <c r="BT181" s="257" t="s">
        <v>222</v>
      </c>
      <c r="BU181" s="257" t="s">
        <v>222</v>
      </c>
      <c r="BV181" s="257" t="s">
        <v>222</v>
      </c>
      <c r="BW181" s="257" t="s">
        <v>222</v>
      </c>
      <c r="BX181" s="257" t="s">
        <v>222</v>
      </c>
      <c r="BY181" s="257" t="s">
        <v>222</v>
      </c>
      <c r="BZ181" s="257" t="s">
        <v>222</v>
      </c>
      <c r="CA181" s="257" t="s">
        <v>222</v>
      </c>
      <c r="CB181" s="257" t="s">
        <v>222</v>
      </c>
      <c r="CC181" s="257" t="s">
        <v>222</v>
      </c>
      <c r="CD181" s="257" t="s">
        <v>222</v>
      </c>
      <c r="CE181" s="257" t="s">
        <v>222</v>
      </c>
      <c r="CF181" s="257" t="s">
        <v>222</v>
      </c>
      <c r="CG181" s="257" t="s">
        <v>222</v>
      </c>
      <c r="CH181" s="257" t="s">
        <v>222</v>
      </c>
      <c r="CI181" s="257" t="s">
        <v>222</v>
      </c>
      <c r="CJ181" s="257" t="s">
        <v>222</v>
      </c>
      <c r="CK181" s="257" t="s">
        <v>222</v>
      </c>
      <c r="CM181" s="100">
        <v>88</v>
      </c>
      <c r="CN181" s="229" t="e">
        <f t="shared" si="94"/>
        <v>#REF!</v>
      </c>
      <c r="CO181" s="229" t="e">
        <f ca="1">IF(CN181&gt;0,INDIRECT(ADDRESS($CN181,7,,,#REF!)),"")</f>
        <v>#REF!</v>
      </c>
      <c r="CP181" s="229" t="e">
        <f t="shared" ca="1" si="95"/>
        <v>#REF!</v>
      </c>
      <c r="CQ181" s="230">
        <f t="shared" ca="1" si="101"/>
        <v>0</v>
      </c>
      <c r="CR181" s="227"/>
      <c r="CS181" s="248">
        <f t="shared" si="96"/>
        <v>88</v>
      </c>
      <c r="CT181" s="229" t="e">
        <f t="shared" si="97"/>
        <v>#REF!</v>
      </c>
      <c r="CU181" s="231" t="e">
        <f ca="1">IF(CT181&gt;0,INDIRECT(ADDRESS($CT181,4,,,#REF!)),"")</f>
        <v>#REF!</v>
      </c>
      <c r="CV181" s="100" t="e">
        <f t="shared" ca="1" si="98"/>
        <v>#REF!</v>
      </c>
      <c r="CW181" s="229">
        <f t="shared" ca="1" si="99"/>
        <v>88</v>
      </c>
      <c r="CX181" s="229" t="e">
        <f t="shared" ca="1" si="91"/>
        <v>#REF!</v>
      </c>
      <c r="CY181" s="250"/>
      <c r="CZ181" s="251">
        <f t="shared" ca="1" si="92"/>
        <v>0</v>
      </c>
      <c r="DB181" s="100">
        <f t="shared" ca="1" si="93"/>
        <v>0</v>
      </c>
      <c r="DC181" s="230">
        <f t="shared" ca="1" si="100"/>
        <v>0</v>
      </c>
    </row>
    <row r="182" spans="2:107" ht="16.149999999999999" customHeight="1" x14ac:dyDescent="0.2">
      <c r="B182" s="252" t="s">
        <v>222</v>
      </c>
      <c r="C182" s="253" t="s">
        <v>222</v>
      </c>
      <c r="D182" s="254" t="s">
        <v>222</v>
      </c>
      <c r="E182" s="522" t="s">
        <v>222</v>
      </c>
      <c r="F182" s="523" t="s">
        <v>222</v>
      </c>
      <c r="G182" s="255" t="s">
        <v>222</v>
      </c>
      <c r="H182" s="256" t="s">
        <v>222</v>
      </c>
      <c r="I182" s="257" t="s">
        <v>222</v>
      </c>
      <c r="J182" s="258" t="s">
        <v>222</v>
      </c>
      <c r="K182" s="259" t="s">
        <v>222</v>
      </c>
      <c r="L182" s="259" t="s">
        <v>222</v>
      </c>
      <c r="M182" s="259" t="s">
        <v>222</v>
      </c>
      <c r="N182" s="259" t="s">
        <v>222</v>
      </c>
      <c r="O182" s="259" t="s">
        <v>222</v>
      </c>
      <c r="P182" s="259" t="s">
        <v>222</v>
      </c>
      <c r="Q182" s="259" t="s">
        <v>222</v>
      </c>
      <c r="R182" s="259" t="s">
        <v>222</v>
      </c>
      <c r="S182" s="259" t="s">
        <v>222</v>
      </c>
      <c r="T182" s="259" t="s">
        <v>222</v>
      </c>
      <c r="U182" s="259" t="s">
        <v>222</v>
      </c>
      <c r="V182" s="259" t="s">
        <v>222</v>
      </c>
      <c r="W182" s="259" t="s">
        <v>222</v>
      </c>
      <c r="X182" s="259" t="s">
        <v>222</v>
      </c>
      <c r="Y182" s="259" t="s">
        <v>222</v>
      </c>
      <c r="Z182" s="259" t="s">
        <v>222</v>
      </c>
      <c r="AA182" s="259" t="s">
        <v>222</v>
      </c>
      <c r="AB182" s="259" t="s">
        <v>222</v>
      </c>
      <c r="AC182" s="259" t="s">
        <v>222</v>
      </c>
      <c r="AD182" s="259" t="s">
        <v>222</v>
      </c>
      <c r="AE182" s="259" t="s">
        <v>222</v>
      </c>
      <c r="AF182" s="259" t="s">
        <v>222</v>
      </c>
      <c r="AG182" s="259" t="s">
        <v>222</v>
      </c>
      <c r="AH182" s="259" t="s">
        <v>222</v>
      </c>
      <c r="AI182" s="259" t="s">
        <v>222</v>
      </c>
      <c r="AJ182" s="259" t="s">
        <v>222</v>
      </c>
      <c r="AK182" s="259" t="s">
        <v>222</v>
      </c>
      <c r="AL182" s="259" t="s">
        <v>222</v>
      </c>
      <c r="AM182" s="259" t="s">
        <v>222</v>
      </c>
      <c r="AN182" s="259" t="s">
        <v>222</v>
      </c>
      <c r="AO182" s="259" t="s">
        <v>222</v>
      </c>
      <c r="AP182" s="259" t="s">
        <v>222</v>
      </c>
      <c r="AQ182" s="259" t="s">
        <v>222</v>
      </c>
      <c r="AR182" s="259" t="s">
        <v>222</v>
      </c>
      <c r="AS182" s="259" t="s">
        <v>222</v>
      </c>
      <c r="AT182" s="259" t="s">
        <v>222</v>
      </c>
      <c r="AU182" s="259" t="s">
        <v>222</v>
      </c>
      <c r="AV182" s="259" t="s">
        <v>222</v>
      </c>
      <c r="AW182" s="259" t="s">
        <v>222</v>
      </c>
      <c r="AX182" s="259" t="s">
        <v>222</v>
      </c>
      <c r="AY182" s="259" t="s">
        <v>222</v>
      </c>
      <c r="AZ182" s="259" t="s">
        <v>222</v>
      </c>
      <c r="BA182" s="259" t="s">
        <v>222</v>
      </c>
      <c r="BB182" s="259" t="s">
        <v>222</v>
      </c>
      <c r="BC182" s="259" t="s">
        <v>222</v>
      </c>
      <c r="BD182" s="259" t="s">
        <v>222</v>
      </c>
      <c r="BE182" s="259" t="s">
        <v>222</v>
      </c>
      <c r="BF182" s="259" t="s">
        <v>222</v>
      </c>
      <c r="BG182" s="259" t="s">
        <v>222</v>
      </c>
      <c r="BH182" s="259" t="s">
        <v>222</v>
      </c>
      <c r="BI182" s="259" t="s">
        <v>222</v>
      </c>
      <c r="BJ182" s="259" t="s">
        <v>222</v>
      </c>
      <c r="BK182" s="259" t="s">
        <v>222</v>
      </c>
      <c r="BL182" s="259" t="s">
        <v>222</v>
      </c>
      <c r="BM182" s="259" t="s">
        <v>222</v>
      </c>
      <c r="BN182" s="259" t="s">
        <v>222</v>
      </c>
      <c r="BO182" s="259" t="s">
        <v>222</v>
      </c>
      <c r="BP182" s="259" t="s">
        <v>222</v>
      </c>
      <c r="BQ182" s="257" t="s">
        <v>222</v>
      </c>
      <c r="BR182" s="257" t="s">
        <v>222</v>
      </c>
      <c r="BS182" s="257" t="s">
        <v>222</v>
      </c>
      <c r="BT182" s="257" t="s">
        <v>222</v>
      </c>
      <c r="BU182" s="257" t="s">
        <v>222</v>
      </c>
      <c r="BV182" s="257" t="s">
        <v>222</v>
      </c>
      <c r="BW182" s="257" t="s">
        <v>222</v>
      </c>
      <c r="BX182" s="257" t="s">
        <v>222</v>
      </c>
      <c r="BY182" s="257" t="s">
        <v>222</v>
      </c>
      <c r="BZ182" s="257" t="s">
        <v>222</v>
      </c>
      <c r="CA182" s="257" t="s">
        <v>222</v>
      </c>
      <c r="CB182" s="257" t="s">
        <v>222</v>
      </c>
      <c r="CC182" s="257" t="s">
        <v>222</v>
      </c>
      <c r="CD182" s="257" t="s">
        <v>222</v>
      </c>
      <c r="CE182" s="257" t="s">
        <v>222</v>
      </c>
      <c r="CF182" s="257" t="s">
        <v>222</v>
      </c>
      <c r="CG182" s="257" t="s">
        <v>222</v>
      </c>
      <c r="CH182" s="257" t="s">
        <v>222</v>
      </c>
      <c r="CI182" s="257" t="s">
        <v>222</v>
      </c>
      <c r="CJ182" s="257" t="s">
        <v>222</v>
      </c>
      <c r="CK182" s="257" t="s">
        <v>222</v>
      </c>
      <c r="CM182" s="100">
        <v>89</v>
      </c>
      <c r="CN182" s="229" t="e">
        <f t="shared" si="94"/>
        <v>#REF!</v>
      </c>
      <c r="CO182" s="229" t="e">
        <f ca="1">IF(CN182&gt;0,INDIRECT(ADDRESS($CN182,7,,,#REF!)),"")</f>
        <v>#REF!</v>
      </c>
      <c r="CP182" s="229" t="e">
        <f t="shared" ca="1" si="95"/>
        <v>#REF!</v>
      </c>
      <c r="CQ182" s="230">
        <f t="shared" ca="1" si="101"/>
        <v>0</v>
      </c>
      <c r="CR182" s="227"/>
      <c r="CS182" s="248">
        <f t="shared" si="96"/>
        <v>89</v>
      </c>
      <c r="CT182" s="229" t="e">
        <f t="shared" si="97"/>
        <v>#REF!</v>
      </c>
      <c r="CU182" s="231" t="e">
        <f ca="1">IF(CT182&gt;0,INDIRECT(ADDRESS($CT182,4,,,#REF!)),"")</f>
        <v>#REF!</v>
      </c>
      <c r="CV182" s="100" t="e">
        <f t="shared" ca="1" si="98"/>
        <v>#REF!</v>
      </c>
      <c r="CW182" s="229">
        <f t="shared" ca="1" si="99"/>
        <v>89</v>
      </c>
      <c r="CX182" s="229" t="e">
        <f t="shared" ca="1" si="91"/>
        <v>#REF!</v>
      </c>
      <c r="CY182" s="250"/>
      <c r="CZ182" s="251">
        <f t="shared" ca="1" si="92"/>
        <v>0</v>
      </c>
      <c r="DB182" s="100">
        <f t="shared" ca="1" si="93"/>
        <v>0</v>
      </c>
      <c r="DC182" s="230">
        <f t="shared" ca="1" si="100"/>
        <v>0</v>
      </c>
    </row>
    <row r="183" spans="2:107" ht="16.149999999999999" customHeight="1" x14ac:dyDescent="0.2">
      <c r="B183" s="252" t="s">
        <v>222</v>
      </c>
      <c r="C183" s="253" t="s">
        <v>222</v>
      </c>
      <c r="D183" s="254" t="s">
        <v>222</v>
      </c>
      <c r="E183" s="522" t="s">
        <v>222</v>
      </c>
      <c r="F183" s="523" t="s">
        <v>222</v>
      </c>
      <c r="G183" s="255" t="s">
        <v>222</v>
      </c>
      <c r="H183" s="256" t="s">
        <v>222</v>
      </c>
      <c r="I183" s="257" t="s">
        <v>222</v>
      </c>
      <c r="J183" s="258" t="s">
        <v>222</v>
      </c>
      <c r="K183" s="259" t="s">
        <v>222</v>
      </c>
      <c r="L183" s="259" t="s">
        <v>222</v>
      </c>
      <c r="M183" s="259" t="s">
        <v>222</v>
      </c>
      <c r="N183" s="259" t="s">
        <v>222</v>
      </c>
      <c r="O183" s="259" t="s">
        <v>222</v>
      </c>
      <c r="P183" s="259" t="s">
        <v>222</v>
      </c>
      <c r="Q183" s="259" t="s">
        <v>222</v>
      </c>
      <c r="R183" s="259" t="s">
        <v>222</v>
      </c>
      <c r="S183" s="259" t="s">
        <v>222</v>
      </c>
      <c r="T183" s="259" t="s">
        <v>222</v>
      </c>
      <c r="U183" s="259" t="s">
        <v>222</v>
      </c>
      <c r="V183" s="259" t="s">
        <v>222</v>
      </c>
      <c r="W183" s="259" t="s">
        <v>222</v>
      </c>
      <c r="X183" s="259" t="s">
        <v>222</v>
      </c>
      <c r="Y183" s="259" t="s">
        <v>222</v>
      </c>
      <c r="Z183" s="259" t="s">
        <v>222</v>
      </c>
      <c r="AA183" s="259" t="s">
        <v>222</v>
      </c>
      <c r="AB183" s="259" t="s">
        <v>222</v>
      </c>
      <c r="AC183" s="259" t="s">
        <v>222</v>
      </c>
      <c r="AD183" s="259" t="s">
        <v>222</v>
      </c>
      <c r="AE183" s="259" t="s">
        <v>222</v>
      </c>
      <c r="AF183" s="259" t="s">
        <v>222</v>
      </c>
      <c r="AG183" s="259" t="s">
        <v>222</v>
      </c>
      <c r="AH183" s="259" t="s">
        <v>222</v>
      </c>
      <c r="AI183" s="259" t="s">
        <v>222</v>
      </c>
      <c r="AJ183" s="259" t="s">
        <v>222</v>
      </c>
      <c r="AK183" s="259" t="s">
        <v>222</v>
      </c>
      <c r="AL183" s="259" t="s">
        <v>222</v>
      </c>
      <c r="AM183" s="259" t="s">
        <v>222</v>
      </c>
      <c r="AN183" s="259" t="s">
        <v>222</v>
      </c>
      <c r="AO183" s="259" t="s">
        <v>222</v>
      </c>
      <c r="AP183" s="259" t="s">
        <v>222</v>
      </c>
      <c r="AQ183" s="259" t="s">
        <v>222</v>
      </c>
      <c r="AR183" s="259" t="s">
        <v>222</v>
      </c>
      <c r="AS183" s="259" t="s">
        <v>222</v>
      </c>
      <c r="AT183" s="259" t="s">
        <v>222</v>
      </c>
      <c r="AU183" s="259" t="s">
        <v>222</v>
      </c>
      <c r="AV183" s="259" t="s">
        <v>222</v>
      </c>
      <c r="AW183" s="259" t="s">
        <v>222</v>
      </c>
      <c r="AX183" s="259" t="s">
        <v>222</v>
      </c>
      <c r="AY183" s="259" t="s">
        <v>222</v>
      </c>
      <c r="AZ183" s="259" t="s">
        <v>222</v>
      </c>
      <c r="BA183" s="259" t="s">
        <v>222</v>
      </c>
      <c r="BB183" s="259" t="s">
        <v>222</v>
      </c>
      <c r="BC183" s="259" t="s">
        <v>222</v>
      </c>
      <c r="BD183" s="259" t="s">
        <v>222</v>
      </c>
      <c r="BE183" s="259" t="s">
        <v>222</v>
      </c>
      <c r="BF183" s="259" t="s">
        <v>222</v>
      </c>
      <c r="BG183" s="259" t="s">
        <v>222</v>
      </c>
      <c r="BH183" s="259" t="s">
        <v>222</v>
      </c>
      <c r="BI183" s="259" t="s">
        <v>222</v>
      </c>
      <c r="BJ183" s="259" t="s">
        <v>222</v>
      </c>
      <c r="BK183" s="259" t="s">
        <v>222</v>
      </c>
      <c r="BL183" s="259" t="s">
        <v>222</v>
      </c>
      <c r="BM183" s="259" t="s">
        <v>222</v>
      </c>
      <c r="BN183" s="259" t="s">
        <v>222</v>
      </c>
      <c r="BO183" s="259" t="s">
        <v>222</v>
      </c>
      <c r="BP183" s="259" t="s">
        <v>222</v>
      </c>
      <c r="BQ183" s="257" t="s">
        <v>222</v>
      </c>
      <c r="BR183" s="257" t="s">
        <v>222</v>
      </c>
      <c r="BS183" s="257" t="s">
        <v>222</v>
      </c>
      <c r="BT183" s="257" t="s">
        <v>222</v>
      </c>
      <c r="BU183" s="257" t="s">
        <v>222</v>
      </c>
      <c r="BV183" s="257" t="s">
        <v>222</v>
      </c>
      <c r="BW183" s="257" t="s">
        <v>222</v>
      </c>
      <c r="BX183" s="257" t="s">
        <v>222</v>
      </c>
      <c r="BY183" s="257" t="s">
        <v>222</v>
      </c>
      <c r="BZ183" s="257" t="s">
        <v>222</v>
      </c>
      <c r="CA183" s="257" t="s">
        <v>222</v>
      </c>
      <c r="CB183" s="257" t="s">
        <v>222</v>
      </c>
      <c r="CC183" s="257" t="s">
        <v>222</v>
      </c>
      <c r="CD183" s="257" t="s">
        <v>222</v>
      </c>
      <c r="CE183" s="257" t="s">
        <v>222</v>
      </c>
      <c r="CF183" s="257" t="s">
        <v>222</v>
      </c>
      <c r="CG183" s="257" t="s">
        <v>222</v>
      </c>
      <c r="CH183" s="257" t="s">
        <v>222</v>
      </c>
      <c r="CI183" s="257" t="s">
        <v>222</v>
      </c>
      <c r="CJ183" s="257" t="s">
        <v>222</v>
      </c>
      <c r="CK183" s="257" t="s">
        <v>222</v>
      </c>
      <c r="CM183" s="100">
        <v>90</v>
      </c>
      <c r="CN183" s="229" t="e">
        <f t="shared" si="94"/>
        <v>#REF!</v>
      </c>
      <c r="CO183" s="229" t="e">
        <f ca="1">IF(CN183&gt;0,INDIRECT(ADDRESS($CN183,7,,,#REF!)),"")</f>
        <v>#REF!</v>
      </c>
      <c r="CP183" s="229" t="e">
        <f t="shared" ca="1" si="95"/>
        <v>#REF!</v>
      </c>
      <c r="CQ183" s="230">
        <f t="shared" ca="1" si="101"/>
        <v>0</v>
      </c>
      <c r="CR183" s="227"/>
      <c r="CS183" s="248">
        <f t="shared" si="96"/>
        <v>90</v>
      </c>
      <c r="CT183" s="229" t="e">
        <f t="shared" si="97"/>
        <v>#REF!</v>
      </c>
      <c r="CU183" s="231" t="e">
        <f ca="1">IF(CT183&gt;0,INDIRECT(ADDRESS($CT183,4,,,#REF!)),"")</f>
        <v>#REF!</v>
      </c>
      <c r="CV183" s="100" t="e">
        <f t="shared" ca="1" si="98"/>
        <v>#REF!</v>
      </c>
      <c r="CW183" s="229">
        <f t="shared" ca="1" si="99"/>
        <v>90</v>
      </c>
      <c r="CX183" s="229" t="e">
        <f t="shared" ca="1" si="91"/>
        <v>#REF!</v>
      </c>
      <c r="CY183" s="250"/>
      <c r="CZ183" s="251">
        <f t="shared" ca="1" si="92"/>
        <v>0</v>
      </c>
      <c r="DB183" s="100">
        <f t="shared" ca="1" si="93"/>
        <v>0</v>
      </c>
      <c r="DC183" s="230">
        <f t="shared" ca="1" si="100"/>
        <v>0</v>
      </c>
    </row>
    <row r="184" spans="2:107" ht="16.149999999999999" customHeight="1" x14ac:dyDescent="0.2">
      <c r="B184" s="252" t="s">
        <v>222</v>
      </c>
      <c r="C184" s="253" t="s">
        <v>222</v>
      </c>
      <c r="D184" s="254" t="s">
        <v>222</v>
      </c>
      <c r="E184" s="522" t="s">
        <v>222</v>
      </c>
      <c r="F184" s="523" t="s">
        <v>222</v>
      </c>
      <c r="G184" s="255" t="s">
        <v>222</v>
      </c>
      <c r="H184" s="256" t="s">
        <v>222</v>
      </c>
      <c r="I184" s="257" t="s">
        <v>222</v>
      </c>
      <c r="J184" s="258" t="s">
        <v>222</v>
      </c>
      <c r="K184" s="259" t="s">
        <v>222</v>
      </c>
      <c r="L184" s="259" t="s">
        <v>222</v>
      </c>
      <c r="M184" s="259" t="s">
        <v>222</v>
      </c>
      <c r="N184" s="259" t="s">
        <v>222</v>
      </c>
      <c r="O184" s="259" t="s">
        <v>222</v>
      </c>
      <c r="P184" s="259" t="s">
        <v>222</v>
      </c>
      <c r="Q184" s="259" t="s">
        <v>222</v>
      </c>
      <c r="R184" s="259" t="s">
        <v>222</v>
      </c>
      <c r="S184" s="259" t="s">
        <v>222</v>
      </c>
      <c r="T184" s="259" t="s">
        <v>222</v>
      </c>
      <c r="U184" s="259" t="s">
        <v>222</v>
      </c>
      <c r="V184" s="259" t="s">
        <v>222</v>
      </c>
      <c r="W184" s="259" t="s">
        <v>222</v>
      </c>
      <c r="X184" s="259" t="s">
        <v>222</v>
      </c>
      <c r="Y184" s="259" t="s">
        <v>222</v>
      </c>
      <c r="Z184" s="259" t="s">
        <v>222</v>
      </c>
      <c r="AA184" s="259" t="s">
        <v>222</v>
      </c>
      <c r="AB184" s="259" t="s">
        <v>222</v>
      </c>
      <c r="AC184" s="259" t="s">
        <v>222</v>
      </c>
      <c r="AD184" s="259" t="s">
        <v>222</v>
      </c>
      <c r="AE184" s="259" t="s">
        <v>222</v>
      </c>
      <c r="AF184" s="259" t="s">
        <v>222</v>
      </c>
      <c r="AG184" s="259" t="s">
        <v>222</v>
      </c>
      <c r="AH184" s="259" t="s">
        <v>222</v>
      </c>
      <c r="AI184" s="259" t="s">
        <v>222</v>
      </c>
      <c r="AJ184" s="259" t="s">
        <v>222</v>
      </c>
      <c r="AK184" s="259" t="s">
        <v>222</v>
      </c>
      <c r="AL184" s="259" t="s">
        <v>222</v>
      </c>
      <c r="AM184" s="259" t="s">
        <v>222</v>
      </c>
      <c r="AN184" s="259" t="s">
        <v>222</v>
      </c>
      <c r="AO184" s="259" t="s">
        <v>222</v>
      </c>
      <c r="AP184" s="259" t="s">
        <v>222</v>
      </c>
      <c r="AQ184" s="259" t="s">
        <v>222</v>
      </c>
      <c r="AR184" s="259" t="s">
        <v>222</v>
      </c>
      <c r="AS184" s="259" t="s">
        <v>222</v>
      </c>
      <c r="AT184" s="259" t="s">
        <v>222</v>
      </c>
      <c r="AU184" s="259" t="s">
        <v>222</v>
      </c>
      <c r="AV184" s="259" t="s">
        <v>222</v>
      </c>
      <c r="AW184" s="259" t="s">
        <v>222</v>
      </c>
      <c r="AX184" s="259" t="s">
        <v>222</v>
      </c>
      <c r="AY184" s="259" t="s">
        <v>222</v>
      </c>
      <c r="AZ184" s="259" t="s">
        <v>222</v>
      </c>
      <c r="BA184" s="259" t="s">
        <v>222</v>
      </c>
      <c r="BB184" s="259" t="s">
        <v>222</v>
      </c>
      <c r="BC184" s="259" t="s">
        <v>222</v>
      </c>
      <c r="BD184" s="259" t="s">
        <v>222</v>
      </c>
      <c r="BE184" s="259" t="s">
        <v>222</v>
      </c>
      <c r="BF184" s="259" t="s">
        <v>222</v>
      </c>
      <c r="BG184" s="259" t="s">
        <v>222</v>
      </c>
      <c r="BH184" s="259" t="s">
        <v>222</v>
      </c>
      <c r="BI184" s="259" t="s">
        <v>222</v>
      </c>
      <c r="BJ184" s="259" t="s">
        <v>222</v>
      </c>
      <c r="BK184" s="259" t="s">
        <v>222</v>
      </c>
      <c r="BL184" s="259" t="s">
        <v>222</v>
      </c>
      <c r="BM184" s="259" t="s">
        <v>222</v>
      </c>
      <c r="BN184" s="259" t="s">
        <v>222</v>
      </c>
      <c r="BO184" s="259" t="s">
        <v>222</v>
      </c>
      <c r="BP184" s="259" t="s">
        <v>222</v>
      </c>
      <c r="BQ184" s="257" t="s">
        <v>222</v>
      </c>
      <c r="BR184" s="257" t="s">
        <v>222</v>
      </c>
      <c r="BS184" s="257" t="s">
        <v>222</v>
      </c>
      <c r="BT184" s="257" t="s">
        <v>222</v>
      </c>
      <c r="BU184" s="257" t="s">
        <v>222</v>
      </c>
      <c r="BV184" s="257" t="s">
        <v>222</v>
      </c>
      <c r="BW184" s="257" t="s">
        <v>222</v>
      </c>
      <c r="BX184" s="257" t="s">
        <v>222</v>
      </c>
      <c r="BY184" s="257" t="s">
        <v>222</v>
      </c>
      <c r="BZ184" s="257" t="s">
        <v>222</v>
      </c>
      <c r="CA184" s="257" t="s">
        <v>222</v>
      </c>
      <c r="CB184" s="257" t="s">
        <v>222</v>
      </c>
      <c r="CC184" s="257" t="s">
        <v>222</v>
      </c>
      <c r="CD184" s="257" t="s">
        <v>222</v>
      </c>
      <c r="CE184" s="257" t="s">
        <v>222</v>
      </c>
      <c r="CF184" s="257" t="s">
        <v>222</v>
      </c>
      <c r="CG184" s="257" t="s">
        <v>222</v>
      </c>
      <c r="CH184" s="257" t="s">
        <v>222</v>
      </c>
      <c r="CI184" s="257" t="s">
        <v>222</v>
      </c>
      <c r="CJ184" s="257" t="s">
        <v>222</v>
      </c>
      <c r="CK184" s="257" t="s">
        <v>222</v>
      </c>
      <c r="CM184" s="100">
        <v>91</v>
      </c>
      <c r="CN184" s="229" t="e">
        <f t="shared" si="94"/>
        <v>#REF!</v>
      </c>
      <c r="CO184" s="229" t="e">
        <f ca="1">IF(CN184&gt;0,INDIRECT(ADDRESS($CN184,7,,,#REF!)),"")</f>
        <v>#REF!</v>
      </c>
      <c r="CP184" s="229" t="e">
        <f t="shared" ca="1" si="95"/>
        <v>#REF!</v>
      </c>
      <c r="CQ184" s="230">
        <f t="shared" ca="1" si="101"/>
        <v>0</v>
      </c>
      <c r="CR184" s="227"/>
      <c r="CS184" s="248">
        <f t="shared" si="96"/>
        <v>91</v>
      </c>
      <c r="CT184" s="229" t="e">
        <f t="shared" si="97"/>
        <v>#REF!</v>
      </c>
      <c r="CU184" s="231" t="e">
        <f ca="1">IF(CT184&gt;0,INDIRECT(ADDRESS($CT184,4,,,#REF!)),"")</f>
        <v>#REF!</v>
      </c>
      <c r="CV184" s="100" t="e">
        <f t="shared" ca="1" si="98"/>
        <v>#REF!</v>
      </c>
      <c r="CW184" s="229">
        <f t="shared" ca="1" si="99"/>
        <v>91</v>
      </c>
      <c r="CX184" s="229" t="e">
        <f t="shared" ca="1" si="91"/>
        <v>#REF!</v>
      </c>
      <c r="CY184" s="250"/>
      <c r="CZ184" s="251">
        <f t="shared" ca="1" si="92"/>
        <v>0</v>
      </c>
      <c r="DB184" s="100">
        <f t="shared" ca="1" si="93"/>
        <v>0</v>
      </c>
      <c r="DC184" s="230">
        <f t="shared" ca="1" si="100"/>
        <v>0</v>
      </c>
    </row>
    <row r="185" spans="2:107" ht="16.149999999999999" customHeight="1" x14ac:dyDescent="0.2">
      <c r="B185" s="252" t="s">
        <v>222</v>
      </c>
      <c r="C185" s="253" t="s">
        <v>222</v>
      </c>
      <c r="D185" s="254" t="s">
        <v>222</v>
      </c>
      <c r="E185" s="522" t="s">
        <v>222</v>
      </c>
      <c r="F185" s="523" t="s">
        <v>222</v>
      </c>
      <c r="G185" s="255" t="s">
        <v>222</v>
      </c>
      <c r="H185" s="256" t="s">
        <v>222</v>
      </c>
      <c r="I185" s="257" t="s">
        <v>222</v>
      </c>
      <c r="J185" s="258" t="s">
        <v>222</v>
      </c>
      <c r="K185" s="259" t="s">
        <v>222</v>
      </c>
      <c r="L185" s="259" t="s">
        <v>222</v>
      </c>
      <c r="M185" s="259" t="s">
        <v>222</v>
      </c>
      <c r="N185" s="259" t="s">
        <v>222</v>
      </c>
      <c r="O185" s="259" t="s">
        <v>222</v>
      </c>
      <c r="P185" s="259" t="s">
        <v>222</v>
      </c>
      <c r="Q185" s="259" t="s">
        <v>222</v>
      </c>
      <c r="R185" s="259" t="s">
        <v>222</v>
      </c>
      <c r="S185" s="259" t="s">
        <v>222</v>
      </c>
      <c r="T185" s="259" t="s">
        <v>222</v>
      </c>
      <c r="U185" s="259" t="s">
        <v>222</v>
      </c>
      <c r="V185" s="259" t="s">
        <v>222</v>
      </c>
      <c r="W185" s="259" t="s">
        <v>222</v>
      </c>
      <c r="X185" s="259" t="s">
        <v>222</v>
      </c>
      <c r="Y185" s="259" t="s">
        <v>222</v>
      </c>
      <c r="Z185" s="259" t="s">
        <v>222</v>
      </c>
      <c r="AA185" s="259" t="s">
        <v>222</v>
      </c>
      <c r="AB185" s="259" t="s">
        <v>222</v>
      </c>
      <c r="AC185" s="259" t="s">
        <v>222</v>
      </c>
      <c r="AD185" s="259" t="s">
        <v>222</v>
      </c>
      <c r="AE185" s="259" t="s">
        <v>222</v>
      </c>
      <c r="AF185" s="259" t="s">
        <v>222</v>
      </c>
      <c r="AG185" s="259" t="s">
        <v>222</v>
      </c>
      <c r="AH185" s="259" t="s">
        <v>222</v>
      </c>
      <c r="AI185" s="259" t="s">
        <v>222</v>
      </c>
      <c r="AJ185" s="259" t="s">
        <v>222</v>
      </c>
      <c r="AK185" s="259" t="s">
        <v>222</v>
      </c>
      <c r="AL185" s="259" t="s">
        <v>222</v>
      </c>
      <c r="AM185" s="259" t="s">
        <v>222</v>
      </c>
      <c r="AN185" s="259" t="s">
        <v>222</v>
      </c>
      <c r="AO185" s="259" t="s">
        <v>222</v>
      </c>
      <c r="AP185" s="259" t="s">
        <v>222</v>
      </c>
      <c r="AQ185" s="259" t="s">
        <v>222</v>
      </c>
      <c r="AR185" s="259" t="s">
        <v>222</v>
      </c>
      <c r="AS185" s="259" t="s">
        <v>222</v>
      </c>
      <c r="AT185" s="259" t="s">
        <v>222</v>
      </c>
      <c r="AU185" s="259" t="s">
        <v>222</v>
      </c>
      <c r="AV185" s="259" t="s">
        <v>222</v>
      </c>
      <c r="AW185" s="259" t="s">
        <v>222</v>
      </c>
      <c r="AX185" s="259" t="s">
        <v>222</v>
      </c>
      <c r="AY185" s="259" t="s">
        <v>222</v>
      </c>
      <c r="AZ185" s="259" t="s">
        <v>222</v>
      </c>
      <c r="BA185" s="259" t="s">
        <v>222</v>
      </c>
      <c r="BB185" s="259" t="s">
        <v>222</v>
      </c>
      <c r="BC185" s="259" t="s">
        <v>222</v>
      </c>
      <c r="BD185" s="259" t="s">
        <v>222</v>
      </c>
      <c r="BE185" s="259" t="s">
        <v>222</v>
      </c>
      <c r="BF185" s="259" t="s">
        <v>222</v>
      </c>
      <c r="BG185" s="259" t="s">
        <v>222</v>
      </c>
      <c r="BH185" s="259" t="s">
        <v>222</v>
      </c>
      <c r="BI185" s="259" t="s">
        <v>222</v>
      </c>
      <c r="BJ185" s="259" t="s">
        <v>222</v>
      </c>
      <c r="BK185" s="259" t="s">
        <v>222</v>
      </c>
      <c r="BL185" s="259" t="s">
        <v>222</v>
      </c>
      <c r="BM185" s="259" t="s">
        <v>222</v>
      </c>
      <c r="BN185" s="259" t="s">
        <v>222</v>
      </c>
      <c r="BO185" s="259" t="s">
        <v>222</v>
      </c>
      <c r="BP185" s="259" t="s">
        <v>222</v>
      </c>
      <c r="BQ185" s="257" t="s">
        <v>222</v>
      </c>
      <c r="BR185" s="257" t="s">
        <v>222</v>
      </c>
      <c r="BS185" s="257" t="s">
        <v>222</v>
      </c>
      <c r="BT185" s="257" t="s">
        <v>222</v>
      </c>
      <c r="BU185" s="257" t="s">
        <v>222</v>
      </c>
      <c r="BV185" s="257" t="s">
        <v>222</v>
      </c>
      <c r="BW185" s="257" t="s">
        <v>222</v>
      </c>
      <c r="BX185" s="257" t="s">
        <v>222</v>
      </c>
      <c r="BY185" s="257" t="s">
        <v>222</v>
      </c>
      <c r="BZ185" s="257" t="s">
        <v>222</v>
      </c>
      <c r="CA185" s="257" t="s">
        <v>222</v>
      </c>
      <c r="CB185" s="257" t="s">
        <v>222</v>
      </c>
      <c r="CC185" s="257" t="s">
        <v>222</v>
      </c>
      <c r="CD185" s="257" t="s">
        <v>222</v>
      </c>
      <c r="CE185" s="257" t="s">
        <v>222</v>
      </c>
      <c r="CF185" s="257" t="s">
        <v>222</v>
      </c>
      <c r="CG185" s="257" t="s">
        <v>222</v>
      </c>
      <c r="CH185" s="257" t="s">
        <v>222</v>
      </c>
      <c r="CI185" s="257" t="s">
        <v>222</v>
      </c>
      <c r="CJ185" s="257" t="s">
        <v>222</v>
      </c>
      <c r="CK185" s="257" t="s">
        <v>222</v>
      </c>
      <c r="CM185" s="100">
        <v>92</v>
      </c>
      <c r="CN185" s="229" t="e">
        <f t="shared" si="94"/>
        <v>#REF!</v>
      </c>
      <c r="CO185" s="229" t="e">
        <f ca="1">IF(CN185&gt;0,INDIRECT(ADDRESS($CN185,7,,,#REF!)),"")</f>
        <v>#REF!</v>
      </c>
      <c r="CP185" s="229" t="e">
        <f t="shared" ca="1" si="95"/>
        <v>#REF!</v>
      </c>
      <c r="CQ185" s="230">
        <f t="shared" ca="1" si="101"/>
        <v>0</v>
      </c>
      <c r="CR185" s="227"/>
      <c r="CS185" s="248">
        <f t="shared" si="96"/>
        <v>92</v>
      </c>
      <c r="CT185" s="229" t="e">
        <f t="shared" si="97"/>
        <v>#REF!</v>
      </c>
      <c r="CU185" s="231" t="e">
        <f ca="1">IF(CT185&gt;0,INDIRECT(ADDRESS($CT185,4,,,#REF!)),"")</f>
        <v>#REF!</v>
      </c>
      <c r="CV185" s="100" t="e">
        <f t="shared" ca="1" si="98"/>
        <v>#REF!</v>
      </c>
      <c r="CW185" s="229">
        <f t="shared" ca="1" si="99"/>
        <v>92</v>
      </c>
      <c r="CX185" s="229" t="e">
        <f t="shared" ca="1" si="91"/>
        <v>#REF!</v>
      </c>
      <c r="CY185" s="250"/>
      <c r="CZ185" s="251">
        <f t="shared" ca="1" si="92"/>
        <v>0</v>
      </c>
      <c r="DB185" s="100">
        <f t="shared" ca="1" si="93"/>
        <v>0</v>
      </c>
      <c r="DC185" s="230">
        <f t="shared" ca="1" si="100"/>
        <v>0</v>
      </c>
    </row>
    <row r="186" spans="2:107" ht="16.149999999999999" customHeight="1" x14ac:dyDescent="0.2">
      <c r="B186" s="252" t="s">
        <v>222</v>
      </c>
      <c r="C186" s="253" t="s">
        <v>222</v>
      </c>
      <c r="D186" s="254" t="s">
        <v>222</v>
      </c>
      <c r="E186" s="522" t="s">
        <v>222</v>
      </c>
      <c r="F186" s="523" t="s">
        <v>222</v>
      </c>
      <c r="G186" s="255" t="s">
        <v>222</v>
      </c>
      <c r="H186" s="256" t="s">
        <v>222</v>
      </c>
      <c r="I186" s="257" t="s">
        <v>222</v>
      </c>
      <c r="J186" s="258" t="s">
        <v>222</v>
      </c>
      <c r="K186" s="259" t="s">
        <v>222</v>
      </c>
      <c r="L186" s="259" t="s">
        <v>222</v>
      </c>
      <c r="M186" s="259" t="s">
        <v>222</v>
      </c>
      <c r="N186" s="259" t="s">
        <v>222</v>
      </c>
      <c r="O186" s="259" t="s">
        <v>222</v>
      </c>
      <c r="P186" s="259" t="s">
        <v>222</v>
      </c>
      <c r="Q186" s="259" t="s">
        <v>222</v>
      </c>
      <c r="R186" s="259" t="s">
        <v>222</v>
      </c>
      <c r="S186" s="259" t="s">
        <v>222</v>
      </c>
      <c r="T186" s="259" t="s">
        <v>222</v>
      </c>
      <c r="U186" s="259" t="s">
        <v>222</v>
      </c>
      <c r="V186" s="259" t="s">
        <v>222</v>
      </c>
      <c r="W186" s="259" t="s">
        <v>222</v>
      </c>
      <c r="X186" s="259" t="s">
        <v>222</v>
      </c>
      <c r="Y186" s="259" t="s">
        <v>222</v>
      </c>
      <c r="Z186" s="259" t="s">
        <v>222</v>
      </c>
      <c r="AA186" s="259" t="s">
        <v>222</v>
      </c>
      <c r="AB186" s="259" t="s">
        <v>222</v>
      </c>
      <c r="AC186" s="259" t="s">
        <v>222</v>
      </c>
      <c r="AD186" s="259" t="s">
        <v>222</v>
      </c>
      <c r="AE186" s="259" t="s">
        <v>222</v>
      </c>
      <c r="AF186" s="259" t="s">
        <v>222</v>
      </c>
      <c r="AG186" s="259" t="s">
        <v>222</v>
      </c>
      <c r="AH186" s="259" t="s">
        <v>222</v>
      </c>
      <c r="AI186" s="259" t="s">
        <v>222</v>
      </c>
      <c r="AJ186" s="259" t="s">
        <v>222</v>
      </c>
      <c r="AK186" s="259" t="s">
        <v>222</v>
      </c>
      <c r="AL186" s="259" t="s">
        <v>222</v>
      </c>
      <c r="AM186" s="259" t="s">
        <v>222</v>
      </c>
      <c r="AN186" s="259" t="s">
        <v>222</v>
      </c>
      <c r="AO186" s="259" t="s">
        <v>222</v>
      </c>
      <c r="AP186" s="259" t="s">
        <v>222</v>
      </c>
      <c r="AQ186" s="259" t="s">
        <v>222</v>
      </c>
      <c r="AR186" s="259" t="s">
        <v>222</v>
      </c>
      <c r="AS186" s="259" t="s">
        <v>222</v>
      </c>
      <c r="AT186" s="259" t="s">
        <v>222</v>
      </c>
      <c r="AU186" s="259" t="s">
        <v>222</v>
      </c>
      <c r="AV186" s="259" t="s">
        <v>222</v>
      </c>
      <c r="AW186" s="259" t="s">
        <v>222</v>
      </c>
      <c r="AX186" s="259" t="s">
        <v>222</v>
      </c>
      <c r="AY186" s="259" t="s">
        <v>222</v>
      </c>
      <c r="AZ186" s="259" t="s">
        <v>222</v>
      </c>
      <c r="BA186" s="259" t="s">
        <v>222</v>
      </c>
      <c r="BB186" s="259" t="s">
        <v>222</v>
      </c>
      <c r="BC186" s="259" t="s">
        <v>222</v>
      </c>
      <c r="BD186" s="259" t="s">
        <v>222</v>
      </c>
      <c r="BE186" s="259" t="s">
        <v>222</v>
      </c>
      <c r="BF186" s="259" t="s">
        <v>222</v>
      </c>
      <c r="BG186" s="259" t="s">
        <v>222</v>
      </c>
      <c r="BH186" s="259" t="s">
        <v>222</v>
      </c>
      <c r="BI186" s="259" t="s">
        <v>222</v>
      </c>
      <c r="BJ186" s="259" t="s">
        <v>222</v>
      </c>
      <c r="BK186" s="259" t="s">
        <v>222</v>
      </c>
      <c r="BL186" s="259" t="s">
        <v>222</v>
      </c>
      <c r="BM186" s="259" t="s">
        <v>222</v>
      </c>
      <c r="BN186" s="259" t="s">
        <v>222</v>
      </c>
      <c r="BO186" s="259" t="s">
        <v>222</v>
      </c>
      <c r="BP186" s="259" t="s">
        <v>222</v>
      </c>
      <c r="BQ186" s="257" t="s">
        <v>222</v>
      </c>
      <c r="BR186" s="257" t="s">
        <v>222</v>
      </c>
      <c r="BS186" s="257" t="s">
        <v>222</v>
      </c>
      <c r="BT186" s="257" t="s">
        <v>222</v>
      </c>
      <c r="BU186" s="257" t="s">
        <v>222</v>
      </c>
      <c r="BV186" s="257" t="s">
        <v>222</v>
      </c>
      <c r="BW186" s="257" t="s">
        <v>222</v>
      </c>
      <c r="BX186" s="257" t="s">
        <v>222</v>
      </c>
      <c r="BY186" s="257" t="s">
        <v>222</v>
      </c>
      <c r="BZ186" s="257" t="s">
        <v>222</v>
      </c>
      <c r="CA186" s="257" t="s">
        <v>222</v>
      </c>
      <c r="CB186" s="257" t="s">
        <v>222</v>
      </c>
      <c r="CC186" s="257" t="s">
        <v>222</v>
      </c>
      <c r="CD186" s="257" t="s">
        <v>222</v>
      </c>
      <c r="CE186" s="257" t="s">
        <v>222</v>
      </c>
      <c r="CF186" s="257" t="s">
        <v>222</v>
      </c>
      <c r="CG186" s="257" t="s">
        <v>222</v>
      </c>
      <c r="CH186" s="257" t="s">
        <v>222</v>
      </c>
      <c r="CI186" s="257" t="s">
        <v>222</v>
      </c>
      <c r="CJ186" s="257" t="s">
        <v>222</v>
      </c>
      <c r="CK186" s="257" t="s">
        <v>222</v>
      </c>
      <c r="CM186" s="100">
        <v>93</v>
      </c>
      <c r="CN186" s="229" t="e">
        <f t="shared" si="94"/>
        <v>#REF!</v>
      </c>
      <c r="CO186" s="229" t="e">
        <f ca="1">IF(CN186&gt;0,INDIRECT(ADDRESS($CN186,7,,,#REF!)),"")</f>
        <v>#REF!</v>
      </c>
      <c r="CP186" s="229" t="e">
        <f t="shared" ca="1" si="95"/>
        <v>#REF!</v>
      </c>
      <c r="CQ186" s="230">
        <f t="shared" ca="1" si="101"/>
        <v>0</v>
      </c>
      <c r="CR186" s="227"/>
      <c r="CS186" s="248">
        <f t="shared" si="96"/>
        <v>93</v>
      </c>
      <c r="CT186" s="229" t="e">
        <f t="shared" si="97"/>
        <v>#REF!</v>
      </c>
      <c r="CU186" s="231" t="e">
        <f ca="1">IF(CT186&gt;0,INDIRECT(ADDRESS($CT186,4,,,#REF!)),"")</f>
        <v>#REF!</v>
      </c>
      <c r="CV186" s="100" t="e">
        <f t="shared" ca="1" si="98"/>
        <v>#REF!</v>
      </c>
      <c r="CW186" s="229">
        <f t="shared" ca="1" si="99"/>
        <v>93</v>
      </c>
      <c r="CX186" s="229" t="e">
        <f t="shared" ca="1" si="91"/>
        <v>#REF!</v>
      </c>
      <c r="CY186" s="250"/>
      <c r="CZ186" s="251">
        <f t="shared" ca="1" si="92"/>
        <v>0</v>
      </c>
      <c r="DB186" s="100">
        <f t="shared" ca="1" si="93"/>
        <v>0</v>
      </c>
      <c r="DC186" s="230">
        <f t="shared" ca="1" si="100"/>
        <v>0</v>
      </c>
    </row>
    <row r="187" spans="2:107" ht="16.149999999999999" customHeight="1" x14ac:dyDescent="0.2">
      <c r="B187" s="252" t="s">
        <v>222</v>
      </c>
      <c r="C187" s="253" t="s">
        <v>222</v>
      </c>
      <c r="D187" s="254" t="s">
        <v>222</v>
      </c>
      <c r="E187" s="522" t="s">
        <v>222</v>
      </c>
      <c r="F187" s="523" t="s">
        <v>222</v>
      </c>
      <c r="G187" s="255" t="s">
        <v>222</v>
      </c>
      <c r="H187" s="256" t="s">
        <v>222</v>
      </c>
      <c r="I187" s="257" t="s">
        <v>222</v>
      </c>
      <c r="J187" s="258" t="s">
        <v>222</v>
      </c>
      <c r="K187" s="259" t="s">
        <v>222</v>
      </c>
      <c r="L187" s="259" t="s">
        <v>222</v>
      </c>
      <c r="M187" s="259" t="s">
        <v>222</v>
      </c>
      <c r="N187" s="259" t="s">
        <v>222</v>
      </c>
      <c r="O187" s="259" t="s">
        <v>222</v>
      </c>
      <c r="P187" s="259" t="s">
        <v>222</v>
      </c>
      <c r="Q187" s="259" t="s">
        <v>222</v>
      </c>
      <c r="R187" s="259" t="s">
        <v>222</v>
      </c>
      <c r="S187" s="259" t="s">
        <v>222</v>
      </c>
      <c r="T187" s="259" t="s">
        <v>222</v>
      </c>
      <c r="U187" s="259" t="s">
        <v>222</v>
      </c>
      <c r="V187" s="259" t="s">
        <v>222</v>
      </c>
      <c r="W187" s="259" t="s">
        <v>222</v>
      </c>
      <c r="X187" s="259" t="s">
        <v>222</v>
      </c>
      <c r="Y187" s="259" t="s">
        <v>222</v>
      </c>
      <c r="Z187" s="259" t="s">
        <v>222</v>
      </c>
      <c r="AA187" s="259" t="s">
        <v>222</v>
      </c>
      <c r="AB187" s="259" t="s">
        <v>222</v>
      </c>
      <c r="AC187" s="259" t="s">
        <v>222</v>
      </c>
      <c r="AD187" s="259" t="s">
        <v>222</v>
      </c>
      <c r="AE187" s="259" t="s">
        <v>222</v>
      </c>
      <c r="AF187" s="259" t="s">
        <v>222</v>
      </c>
      <c r="AG187" s="259" t="s">
        <v>222</v>
      </c>
      <c r="AH187" s="259" t="s">
        <v>222</v>
      </c>
      <c r="AI187" s="259" t="s">
        <v>222</v>
      </c>
      <c r="AJ187" s="259" t="s">
        <v>222</v>
      </c>
      <c r="AK187" s="259" t="s">
        <v>222</v>
      </c>
      <c r="AL187" s="259" t="s">
        <v>222</v>
      </c>
      <c r="AM187" s="259" t="s">
        <v>222</v>
      </c>
      <c r="AN187" s="259" t="s">
        <v>222</v>
      </c>
      <c r="AO187" s="259" t="s">
        <v>222</v>
      </c>
      <c r="AP187" s="259" t="s">
        <v>222</v>
      </c>
      <c r="AQ187" s="259" t="s">
        <v>222</v>
      </c>
      <c r="AR187" s="259" t="s">
        <v>222</v>
      </c>
      <c r="AS187" s="259" t="s">
        <v>222</v>
      </c>
      <c r="AT187" s="259" t="s">
        <v>222</v>
      </c>
      <c r="AU187" s="259" t="s">
        <v>222</v>
      </c>
      <c r="AV187" s="259" t="s">
        <v>222</v>
      </c>
      <c r="AW187" s="259" t="s">
        <v>222</v>
      </c>
      <c r="AX187" s="259" t="s">
        <v>222</v>
      </c>
      <c r="AY187" s="259" t="s">
        <v>222</v>
      </c>
      <c r="AZ187" s="259" t="s">
        <v>222</v>
      </c>
      <c r="BA187" s="259" t="s">
        <v>222</v>
      </c>
      <c r="BB187" s="259" t="s">
        <v>222</v>
      </c>
      <c r="BC187" s="259" t="s">
        <v>222</v>
      </c>
      <c r="BD187" s="259" t="s">
        <v>222</v>
      </c>
      <c r="BE187" s="259" t="s">
        <v>222</v>
      </c>
      <c r="BF187" s="259" t="s">
        <v>222</v>
      </c>
      <c r="BG187" s="259" t="s">
        <v>222</v>
      </c>
      <c r="BH187" s="259" t="s">
        <v>222</v>
      </c>
      <c r="BI187" s="259" t="s">
        <v>222</v>
      </c>
      <c r="BJ187" s="259" t="s">
        <v>222</v>
      </c>
      <c r="BK187" s="259" t="s">
        <v>222</v>
      </c>
      <c r="BL187" s="259" t="s">
        <v>222</v>
      </c>
      <c r="BM187" s="259" t="s">
        <v>222</v>
      </c>
      <c r="BN187" s="259" t="s">
        <v>222</v>
      </c>
      <c r="BO187" s="259" t="s">
        <v>222</v>
      </c>
      <c r="BP187" s="259" t="s">
        <v>222</v>
      </c>
      <c r="BQ187" s="257" t="s">
        <v>222</v>
      </c>
      <c r="BR187" s="257" t="s">
        <v>222</v>
      </c>
      <c r="BS187" s="257" t="s">
        <v>222</v>
      </c>
      <c r="BT187" s="257" t="s">
        <v>222</v>
      </c>
      <c r="BU187" s="257" t="s">
        <v>222</v>
      </c>
      <c r="BV187" s="257" t="s">
        <v>222</v>
      </c>
      <c r="BW187" s="257" t="s">
        <v>222</v>
      </c>
      <c r="BX187" s="257" t="s">
        <v>222</v>
      </c>
      <c r="BY187" s="257" t="s">
        <v>222</v>
      </c>
      <c r="BZ187" s="257" t="s">
        <v>222</v>
      </c>
      <c r="CA187" s="257" t="s">
        <v>222</v>
      </c>
      <c r="CB187" s="257" t="s">
        <v>222</v>
      </c>
      <c r="CC187" s="257" t="s">
        <v>222</v>
      </c>
      <c r="CD187" s="257" t="s">
        <v>222</v>
      </c>
      <c r="CE187" s="257" t="s">
        <v>222</v>
      </c>
      <c r="CF187" s="257" t="s">
        <v>222</v>
      </c>
      <c r="CG187" s="257" t="s">
        <v>222</v>
      </c>
      <c r="CH187" s="257" t="s">
        <v>222</v>
      </c>
      <c r="CI187" s="257" t="s">
        <v>222</v>
      </c>
      <c r="CJ187" s="257" t="s">
        <v>222</v>
      </c>
      <c r="CK187" s="257" t="s">
        <v>222</v>
      </c>
      <c r="CM187" s="100">
        <v>94</v>
      </c>
      <c r="CN187" s="229" t="e">
        <f t="shared" si="94"/>
        <v>#REF!</v>
      </c>
      <c r="CO187" s="229" t="e">
        <f ca="1">IF(CN187&gt;0,INDIRECT(ADDRESS($CN187,7,,,#REF!)),"")</f>
        <v>#REF!</v>
      </c>
      <c r="CP187" s="229" t="e">
        <f t="shared" ca="1" si="95"/>
        <v>#REF!</v>
      </c>
      <c r="CQ187" s="230">
        <f t="shared" ca="1" si="101"/>
        <v>0</v>
      </c>
      <c r="CR187" s="227"/>
      <c r="CS187" s="248">
        <f t="shared" si="96"/>
        <v>94</v>
      </c>
      <c r="CT187" s="229" t="e">
        <f t="shared" si="97"/>
        <v>#REF!</v>
      </c>
      <c r="CU187" s="231" t="e">
        <f ca="1">IF(CT187&gt;0,INDIRECT(ADDRESS($CT187,4,,,#REF!)),"")</f>
        <v>#REF!</v>
      </c>
      <c r="CV187" s="100" t="e">
        <f t="shared" ca="1" si="98"/>
        <v>#REF!</v>
      </c>
      <c r="CW187" s="229">
        <f t="shared" ca="1" si="99"/>
        <v>94</v>
      </c>
      <c r="CX187" s="229" t="e">
        <f t="shared" ca="1" si="91"/>
        <v>#REF!</v>
      </c>
      <c r="CY187" s="250"/>
      <c r="CZ187" s="251">
        <f t="shared" ca="1" si="92"/>
        <v>0</v>
      </c>
      <c r="DB187" s="100">
        <f t="shared" ca="1" si="93"/>
        <v>0</v>
      </c>
      <c r="DC187" s="230">
        <f t="shared" ca="1" si="100"/>
        <v>0</v>
      </c>
    </row>
    <row r="188" spans="2:107" ht="16.149999999999999" customHeight="1" x14ac:dyDescent="0.2">
      <c r="B188" s="252" t="s">
        <v>222</v>
      </c>
      <c r="C188" s="253" t="s">
        <v>222</v>
      </c>
      <c r="D188" s="254" t="s">
        <v>222</v>
      </c>
      <c r="E188" s="522" t="s">
        <v>222</v>
      </c>
      <c r="F188" s="523" t="s">
        <v>222</v>
      </c>
      <c r="G188" s="255" t="s">
        <v>222</v>
      </c>
      <c r="H188" s="256" t="s">
        <v>222</v>
      </c>
      <c r="I188" s="257" t="s">
        <v>222</v>
      </c>
      <c r="J188" s="258" t="s">
        <v>222</v>
      </c>
      <c r="K188" s="259" t="s">
        <v>222</v>
      </c>
      <c r="L188" s="259" t="s">
        <v>222</v>
      </c>
      <c r="M188" s="259" t="s">
        <v>222</v>
      </c>
      <c r="N188" s="259" t="s">
        <v>222</v>
      </c>
      <c r="O188" s="259" t="s">
        <v>222</v>
      </c>
      <c r="P188" s="259" t="s">
        <v>222</v>
      </c>
      <c r="Q188" s="259" t="s">
        <v>222</v>
      </c>
      <c r="R188" s="259" t="s">
        <v>222</v>
      </c>
      <c r="S188" s="259" t="s">
        <v>222</v>
      </c>
      <c r="T188" s="259" t="s">
        <v>222</v>
      </c>
      <c r="U188" s="259" t="s">
        <v>222</v>
      </c>
      <c r="V188" s="259" t="s">
        <v>222</v>
      </c>
      <c r="W188" s="259" t="s">
        <v>222</v>
      </c>
      <c r="X188" s="259" t="s">
        <v>222</v>
      </c>
      <c r="Y188" s="259" t="s">
        <v>222</v>
      </c>
      <c r="Z188" s="259" t="s">
        <v>222</v>
      </c>
      <c r="AA188" s="259" t="s">
        <v>222</v>
      </c>
      <c r="AB188" s="259" t="s">
        <v>222</v>
      </c>
      <c r="AC188" s="259" t="s">
        <v>222</v>
      </c>
      <c r="AD188" s="259" t="s">
        <v>222</v>
      </c>
      <c r="AE188" s="259" t="s">
        <v>222</v>
      </c>
      <c r="AF188" s="259" t="s">
        <v>222</v>
      </c>
      <c r="AG188" s="259" t="s">
        <v>222</v>
      </c>
      <c r="AH188" s="259" t="s">
        <v>222</v>
      </c>
      <c r="AI188" s="259" t="s">
        <v>222</v>
      </c>
      <c r="AJ188" s="259" t="s">
        <v>222</v>
      </c>
      <c r="AK188" s="259" t="s">
        <v>222</v>
      </c>
      <c r="AL188" s="259" t="s">
        <v>222</v>
      </c>
      <c r="AM188" s="259" t="s">
        <v>222</v>
      </c>
      <c r="AN188" s="259" t="s">
        <v>222</v>
      </c>
      <c r="AO188" s="259" t="s">
        <v>222</v>
      </c>
      <c r="AP188" s="259" t="s">
        <v>222</v>
      </c>
      <c r="AQ188" s="259" t="s">
        <v>222</v>
      </c>
      <c r="AR188" s="259" t="s">
        <v>222</v>
      </c>
      <c r="AS188" s="259" t="s">
        <v>222</v>
      </c>
      <c r="AT188" s="259" t="s">
        <v>222</v>
      </c>
      <c r="AU188" s="259" t="s">
        <v>222</v>
      </c>
      <c r="AV188" s="259" t="s">
        <v>222</v>
      </c>
      <c r="AW188" s="259" t="s">
        <v>222</v>
      </c>
      <c r="AX188" s="259" t="s">
        <v>222</v>
      </c>
      <c r="AY188" s="259" t="s">
        <v>222</v>
      </c>
      <c r="AZ188" s="259" t="s">
        <v>222</v>
      </c>
      <c r="BA188" s="259" t="s">
        <v>222</v>
      </c>
      <c r="BB188" s="259" t="s">
        <v>222</v>
      </c>
      <c r="BC188" s="259" t="s">
        <v>222</v>
      </c>
      <c r="BD188" s="259" t="s">
        <v>222</v>
      </c>
      <c r="BE188" s="259" t="s">
        <v>222</v>
      </c>
      <c r="BF188" s="259" t="s">
        <v>222</v>
      </c>
      <c r="BG188" s="259" t="s">
        <v>222</v>
      </c>
      <c r="BH188" s="259" t="s">
        <v>222</v>
      </c>
      <c r="BI188" s="259" t="s">
        <v>222</v>
      </c>
      <c r="BJ188" s="259" t="s">
        <v>222</v>
      </c>
      <c r="BK188" s="259" t="s">
        <v>222</v>
      </c>
      <c r="BL188" s="259" t="s">
        <v>222</v>
      </c>
      <c r="BM188" s="259" t="s">
        <v>222</v>
      </c>
      <c r="BN188" s="259" t="s">
        <v>222</v>
      </c>
      <c r="BO188" s="259" t="s">
        <v>222</v>
      </c>
      <c r="BP188" s="259" t="s">
        <v>222</v>
      </c>
      <c r="BQ188" s="257" t="s">
        <v>222</v>
      </c>
      <c r="BR188" s="257" t="s">
        <v>222</v>
      </c>
      <c r="BS188" s="257" t="s">
        <v>222</v>
      </c>
      <c r="BT188" s="257" t="s">
        <v>222</v>
      </c>
      <c r="BU188" s="257" t="s">
        <v>222</v>
      </c>
      <c r="BV188" s="257" t="s">
        <v>222</v>
      </c>
      <c r="BW188" s="257" t="s">
        <v>222</v>
      </c>
      <c r="BX188" s="257" t="s">
        <v>222</v>
      </c>
      <c r="BY188" s="257" t="s">
        <v>222</v>
      </c>
      <c r="BZ188" s="257" t="s">
        <v>222</v>
      </c>
      <c r="CA188" s="257" t="s">
        <v>222</v>
      </c>
      <c r="CB188" s="257" t="s">
        <v>222</v>
      </c>
      <c r="CC188" s="257" t="s">
        <v>222</v>
      </c>
      <c r="CD188" s="257" t="s">
        <v>222</v>
      </c>
      <c r="CE188" s="257" t="s">
        <v>222</v>
      </c>
      <c r="CF188" s="257" t="s">
        <v>222</v>
      </c>
      <c r="CG188" s="257" t="s">
        <v>222</v>
      </c>
      <c r="CH188" s="257" t="s">
        <v>222</v>
      </c>
      <c r="CI188" s="257" t="s">
        <v>222</v>
      </c>
      <c r="CJ188" s="257" t="s">
        <v>222</v>
      </c>
      <c r="CK188" s="257" t="s">
        <v>222</v>
      </c>
      <c r="CM188" s="100">
        <v>95</v>
      </c>
      <c r="CN188" s="229" t="e">
        <f t="shared" si="94"/>
        <v>#REF!</v>
      </c>
      <c r="CO188" s="229" t="e">
        <f ca="1">IF(CN188&gt;0,INDIRECT(ADDRESS($CN188,7,,,#REF!)),"")</f>
        <v>#REF!</v>
      </c>
      <c r="CP188" s="229" t="e">
        <f t="shared" ca="1" si="95"/>
        <v>#REF!</v>
      </c>
      <c r="CQ188" s="230">
        <f t="shared" ca="1" si="101"/>
        <v>0</v>
      </c>
      <c r="CR188" s="227"/>
      <c r="CS188" s="248">
        <f t="shared" si="96"/>
        <v>95</v>
      </c>
      <c r="CT188" s="229" t="e">
        <f t="shared" si="97"/>
        <v>#REF!</v>
      </c>
      <c r="CU188" s="231" t="e">
        <f ca="1">IF(CT188&gt;0,INDIRECT(ADDRESS($CT188,4,,,#REF!)),"")</f>
        <v>#REF!</v>
      </c>
      <c r="CV188" s="100" t="e">
        <f t="shared" ca="1" si="98"/>
        <v>#REF!</v>
      </c>
      <c r="CW188" s="229">
        <f t="shared" ca="1" si="99"/>
        <v>95</v>
      </c>
      <c r="CX188" s="229" t="e">
        <f t="shared" ca="1" si="91"/>
        <v>#REF!</v>
      </c>
      <c r="CY188" s="250"/>
      <c r="CZ188" s="251">
        <f t="shared" ca="1" si="92"/>
        <v>0</v>
      </c>
      <c r="DB188" s="100">
        <f t="shared" ca="1" si="93"/>
        <v>0</v>
      </c>
      <c r="DC188" s="230">
        <f t="shared" ca="1" si="100"/>
        <v>0</v>
      </c>
    </row>
    <row r="189" spans="2:107" ht="16.149999999999999" customHeight="1" x14ac:dyDescent="0.2">
      <c r="B189" s="252" t="s">
        <v>222</v>
      </c>
      <c r="C189" s="253" t="s">
        <v>222</v>
      </c>
      <c r="D189" s="254" t="s">
        <v>222</v>
      </c>
      <c r="E189" s="522" t="s">
        <v>222</v>
      </c>
      <c r="F189" s="523" t="s">
        <v>222</v>
      </c>
      <c r="G189" s="255" t="s">
        <v>222</v>
      </c>
      <c r="H189" s="256" t="s">
        <v>222</v>
      </c>
      <c r="I189" s="257" t="s">
        <v>222</v>
      </c>
      <c r="J189" s="258" t="s">
        <v>222</v>
      </c>
      <c r="K189" s="259" t="s">
        <v>222</v>
      </c>
      <c r="L189" s="259" t="s">
        <v>222</v>
      </c>
      <c r="M189" s="259" t="s">
        <v>222</v>
      </c>
      <c r="N189" s="259" t="s">
        <v>222</v>
      </c>
      <c r="O189" s="259" t="s">
        <v>222</v>
      </c>
      <c r="P189" s="259" t="s">
        <v>222</v>
      </c>
      <c r="Q189" s="259" t="s">
        <v>222</v>
      </c>
      <c r="R189" s="259" t="s">
        <v>222</v>
      </c>
      <c r="S189" s="259" t="s">
        <v>222</v>
      </c>
      <c r="T189" s="259" t="s">
        <v>222</v>
      </c>
      <c r="U189" s="259" t="s">
        <v>222</v>
      </c>
      <c r="V189" s="259" t="s">
        <v>222</v>
      </c>
      <c r="W189" s="259" t="s">
        <v>222</v>
      </c>
      <c r="X189" s="259" t="s">
        <v>222</v>
      </c>
      <c r="Y189" s="259" t="s">
        <v>222</v>
      </c>
      <c r="Z189" s="259" t="s">
        <v>222</v>
      </c>
      <c r="AA189" s="259" t="s">
        <v>222</v>
      </c>
      <c r="AB189" s="259" t="s">
        <v>222</v>
      </c>
      <c r="AC189" s="259" t="s">
        <v>222</v>
      </c>
      <c r="AD189" s="259" t="s">
        <v>222</v>
      </c>
      <c r="AE189" s="259" t="s">
        <v>222</v>
      </c>
      <c r="AF189" s="259" t="s">
        <v>222</v>
      </c>
      <c r="AG189" s="259" t="s">
        <v>222</v>
      </c>
      <c r="AH189" s="259" t="s">
        <v>222</v>
      </c>
      <c r="AI189" s="259" t="s">
        <v>222</v>
      </c>
      <c r="AJ189" s="259" t="s">
        <v>222</v>
      </c>
      <c r="AK189" s="259" t="s">
        <v>222</v>
      </c>
      <c r="AL189" s="259" t="s">
        <v>222</v>
      </c>
      <c r="AM189" s="259" t="s">
        <v>222</v>
      </c>
      <c r="AN189" s="259" t="s">
        <v>222</v>
      </c>
      <c r="AO189" s="259" t="s">
        <v>222</v>
      </c>
      <c r="AP189" s="259" t="s">
        <v>222</v>
      </c>
      <c r="AQ189" s="259" t="s">
        <v>222</v>
      </c>
      <c r="AR189" s="259" t="s">
        <v>222</v>
      </c>
      <c r="AS189" s="259" t="s">
        <v>222</v>
      </c>
      <c r="AT189" s="259" t="s">
        <v>222</v>
      </c>
      <c r="AU189" s="259" t="s">
        <v>222</v>
      </c>
      <c r="AV189" s="259" t="s">
        <v>222</v>
      </c>
      <c r="AW189" s="259" t="s">
        <v>222</v>
      </c>
      <c r="AX189" s="259" t="s">
        <v>222</v>
      </c>
      <c r="AY189" s="259" t="s">
        <v>222</v>
      </c>
      <c r="AZ189" s="259" t="s">
        <v>222</v>
      </c>
      <c r="BA189" s="259" t="s">
        <v>222</v>
      </c>
      <c r="BB189" s="259" t="s">
        <v>222</v>
      </c>
      <c r="BC189" s="259" t="s">
        <v>222</v>
      </c>
      <c r="BD189" s="259" t="s">
        <v>222</v>
      </c>
      <c r="BE189" s="259" t="s">
        <v>222</v>
      </c>
      <c r="BF189" s="259" t="s">
        <v>222</v>
      </c>
      <c r="BG189" s="259" t="s">
        <v>222</v>
      </c>
      <c r="BH189" s="259" t="s">
        <v>222</v>
      </c>
      <c r="BI189" s="259" t="s">
        <v>222</v>
      </c>
      <c r="BJ189" s="259" t="s">
        <v>222</v>
      </c>
      <c r="BK189" s="259" t="s">
        <v>222</v>
      </c>
      <c r="BL189" s="259" t="s">
        <v>222</v>
      </c>
      <c r="BM189" s="259" t="s">
        <v>222</v>
      </c>
      <c r="BN189" s="259" t="s">
        <v>222</v>
      </c>
      <c r="BO189" s="259" t="s">
        <v>222</v>
      </c>
      <c r="BP189" s="259" t="s">
        <v>222</v>
      </c>
      <c r="BQ189" s="257" t="s">
        <v>222</v>
      </c>
      <c r="BR189" s="257" t="s">
        <v>222</v>
      </c>
      <c r="BS189" s="257" t="s">
        <v>222</v>
      </c>
      <c r="BT189" s="257" t="s">
        <v>222</v>
      </c>
      <c r="BU189" s="257" t="s">
        <v>222</v>
      </c>
      <c r="BV189" s="257" t="s">
        <v>222</v>
      </c>
      <c r="BW189" s="257" t="s">
        <v>222</v>
      </c>
      <c r="BX189" s="257" t="s">
        <v>222</v>
      </c>
      <c r="BY189" s="257" t="s">
        <v>222</v>
      </c>
      <c r="BZ189" s="257" t="s">
        <v>222</v>
      </c>
      <c r="CA189" s="257" t="s">
        <v>222</v>
      </c>
      <c r="CB189" s="257" t="s">
        <v>222</v>
      </c>
      <c r="CC189" s="257" t="s">
        <v>222</v>
      </c>
      <c r="CD189" s="257" t="s">
        <v>222</v>
      </c>
      <c r="CE189" s="257" t="s">
        <v>222</v>
      </c>
      <c r="CF189" s="257" t="s">
        <v>222</v>
      </c>
      <c r="CG189" s="257" t="s">
        <v>222</v>
      </c>
      <c r="CH189" s="257" t="s">
        <v>222</v>
      </c>
      <c r="CI189" s="257" t="s">
        <v>222</v>
      </c>
      <c r="CJ189" s="257" t="s">
        <v>222</v>
      </c>
      <c r="CK189" s="257" t="s">
        <v>222</v>
      </c>
      <c r="CM189" s="100">
        <v>96</v>
      </c>
      <c r="CN189" s="229" t="e">
        <f t="shared" si="94"/>
        <v>#REF!</v>
      </c>
      <c r="CO189" s="229" t="e">
        <f ca="1">IF(CN189&gt;0,INDIRECT(ADDRESS($CN189,7,,,#REF!)),"")</f>
        <v>#REF!</v>
      </c>
      <c r="CP189" s="229" t="e">
        <f t="shared" ca="1" si="95"/>
        <v>#REF!</v>
      </c>
      <c r="CQ189" s="230">
        <f t="shared" ca="1" si="101"/>
        <v>0</v>
      </c>
      <c r="CR189" s="227"/>
      <c r="CS189" s="248">
        <f t="shared" si="96"/>
        <v>96</v>
      </c>
      <c r="CT189" s="229" t="e">
        <f t="shared" si="97"/>
        <v>#REF!</v>
      </c>
      <c r="CU189" s="231" t="e">
        <f ca="1">IF(CT189&gt;0,INDIRECT(ADDRESS($CT189,4,,,#REF!)),"")</f>
        <v>#REF!</v>
      </c>
      <c r="CV189" s="100" t="e">
        <f t="shared" ca="1" si="98"/>
        <v>#REF!</v>
      </c>
      <c r="CW189" s="229">
        <f t="shared" ca="1" si="99"/>
        <v>96</v>
      </c>
      <c r="CX189" s="229" t="e">
        <f t="shared" ca="1" si="91"/>
        <v>#REF!</v>
      </c>
      <c r="CY189" s="250"/>
      <c r="CZ189" s="251">
        <f t="shared" ca="1" si="92"/>
        <v>0</v>
      </c>
      <c r="DB189" s="100">
        <f t="shared" ca="1" si="93"/>
        <v>0</v>
      </c>
      <c r="DC189" s="230">
        <f t="shared" ca="1" si="100"/>
        <v>0</v>
      </c>
    </row>
    <row r="190" spans="2:107" ht="16.149999999999999" customHeight="1" x14ac:dyDescent="0.2">
      <c r="B190" s="252" t="s">
        <v>222</v>
      </c>
      <c r="C190" s="253" t="s">
        <v>222</v>
      </c>
      <c r="D190" s="254" t="s">
        <v>222</v>
      </c>
      <c r="E190" s="522" t="s">
        <v>222</v>
      </c>
      <c r="F190" s="523" t="s">
        <v>222</v>
      </c>
      <c r="G190" s="255" t="s">
        <v>222</v>
      </c>
      <c r="H190" s="256" t="s">
        <v>222</v>
      </c>
      <c r="I190" s="257" t="s">
        <v>222</v>
      </c>
      <c r="J190" s="258" t="s">
        <v>222</v>
      </c>
      <c r="K190" s="259" t="s">
        <v>222</v>
      </c>
      <c r="L190" s="259" t="s">
        <v>222</v>
      </c>
      <c r="M190" s="259" t="s">
        <v>222</v>
      </c>
      <c r="N190" s="259" t="s">
        <v>222</v>
      </c>
      <c r="O190" s="259" t="s">
        <v>222</v>
      </c>
      <c r="P190" s="259" t="s">
        <v>222</v>
      </c>
      <c r="Q190" s="259" t="s">
        <v>222</v>
      </c>
      <c r="R190" s="259" t="s">
        <v>222</v>
      </c>
      <c r="S190" s="259" t="s">
        <v>222</v>
      </c>
      <c r="T190" s="259" t="s">
        <v>222</v>
      </c>
      <c r="U190" s="259" t="s">
        <v>222</v>
      </c>
      <c r="V190" s="259" t="s">
        <v>222</v>
      </c>
      <c r="W190" s="259" t="s">
        <v>222</v>
      </c>
      <c r="X190" s="259" t="s">
        <v>222</v>
      </c>
      <c r="Y190" s="259" t="s">
        <v>222</v>
      </c>
      <c r="Z190" s="259" t="s">
        <v>222</v>
      </c>
      <c r="AA190" s="259" t="s">
        <v>222</v>
      </c>
      <c r="AB190" s="259" t="s">
        <v>222</v>
      </c>
      <c r="AC190" s="259" t="s">
        <v>222</v>
      </c>
      <c r="AD190" s="259" t="s">
        <v>222</v>
      </c>
      <c r="AE190" s="259" t="s">
        <v>222</v>
      </c>
      <c r="AF190" s="259" t="s">
        <v>222</v>
      </c>
      <c r="AG190" s="259" t="s">
        <v>222</v>
      </c>
      <c r="AH190" s="259" t="s">
        <v>222</v>
      </c>
      <c r="AI190" s="259" t="s">
        <v>222</v>
      </c>
      <c r="AJ190" s="259" t="s">
        <v>222</v>
      </c>
      <c r="AK190" s="259" t="s">
        <v>222</v>
      </c>
      <c r="AL190" s="259" t="s">
        <v>222</v>
      </c>
      <c r="AM190" s="259" t="s">
        <v>222</v>
      </c>
      <c r="AN190" s="259" t="s">
        <v>222</v>
      </c>
      <c r="AO190" s="259" t="s">
        <v>222</v>
      </c>
      <c r="AP190" s="259" t="s">
        <v>222</v>
      </c>
      <c r="AQ190" s="259" t="s">
        <v>222</v>
      </c>
      <c r="AR190" s="259" t="s">
        <v>222</v>
      </c>
      <c r="AS190" s="259" t="s">
        <v>222</v>
      </c>
      <c r="AT190" s="259" t="s">
        <v>222</v>
      </c>
      <c r="AU190" s="259" t="s">
        <v>222</v>
      </c>
      <c r="AV190" s="259" t="s">
        <v>222</v>
      </c>
      <c r="AW190" s="259" t="s">
        <v>222</v>
      </c>
      <c r="AX190" s="259" t="s">
        <v>222</v>
      </c>
      <c r="AY190" s="259" t="s">
        <v>222</v>
      </c>
      <c r="AZ190" s="259" t="s">
        <v>222</v>
      </c>
      <c r="BA190" s="259" t="s">
        <v>222</v>
      </c>
      <c r="BB190" s="259" t="s">
        <v>222</v>
      </c>
      <c r="BC190" s="259" t="s">
        <v>222</v>
      </c>
      <c r="BD190" s="259" t="s">
        <v>222</v>
      </c>
      <c r="BE190" s="259" t="s">
        <v>222</v>
      </c>
      <c r="BF190" s="259" t="s">
        <v>222</v>
      </c>
      <c r="BG190" s="259" t="s">
        <v>222</v>
      </c>
      <c r="BH190" s="259" t="s">
        <v>222</v>
      </c>
      <c r="BI190" s="259" t="s">
        <v>222</v>
      </c>
      <c r="BJ190" s="259" t="s">
        <v>222</v>
      </c>
      <c r="BK190" s="259" t="s">
        <v>222</v>
      </c>
      <c r="BL190" s="259" t="s">
        <v>222</v>
      </c>
      <c r="BM190" s="259" t="s">
        <v>222</v>
      </c>
      <c r="BN190" s="259" t="s">
        <v>222</v>
      </c>
      <c r="BO190" s="259" t="s">
        <v>222</v>
      </c>
      <c r="BP190" s="259" t="s">
        <v>222</v>
      </c>
      <c r="BQ190" s="257" t="s">
        <v>222</v>
      </c>
      <c r="BR190" s="257" t="s">
        <v>222</v>
      </c>
      <c r="BS190" s="257" t="s">
        <v>222</v>
      </c>
      <c r="BT190" s="257" t="s">
        <v>222</v>
      </c>
      <c r="BU190" s="257" t="s">
        <v>222</v>
      </c>
      <c r="BV190" s="257" t="s">
        <v>222</v>
      </c>
      <c r="BW190" s="257" t="s">
        <v>222</v>
      </c>
      <c r="BX190" s="257" t="s">
        <v>222</v>
      </c>
      <c r="BY190" s="257" t="s">
        <v>222</v>
      </c>
      <c r="BZ190" s="257" t="s">
        <v>222</v>
      </c>
      <c r="CA190" s="257" t="s">
        <v>222</v>
      </c>
      <c r="CB190" s="257" t="s">
        <v>222</v>
      </c>
      <c r="CC190" s="257" t="s">
        <v>222</v>
      </c>
      <c r="CD190" s="257" t="s">
        <v>222</v>
      </c>
      <c r="CE190" s="257" t="s">
        <v>222</v>
      </c>
      <c r="CF190" s="257" t="s">
        <v>222</v>
      </c>
      <c r="CG190" s="257" t="s">
        <v>222</v>
      </c>
      <c r="CH190" s="257" t="s">
        <v>222</v>
      </c>
      <c r="CI190" s="257" t="s">
        <v>222</v>
      </c>
      <c r="CJ190" s="257" t="s">
        <v>222</v>
      </c>
      <c r="CK190" s="257" t="s">
        <v>222</v>
      </c>
      <c r="CM190" s="100">
        <v>97</v>
      </c>
      <c r="CN190" s="229" t="e">
        <f t="shared" si="94"/>
        <v>#REF!</v>
      </c>
      <c r="CO190" s="229" t="e">
        <f ca="1">IF(CN190&gt;0,INDIRECT(ADDRESS($CN190,7,,,#REF!)),"")</f>
        <v>#REF!</v>
      </c>
      <c r="CP190" s="229" t="e">
        <f t="shared" ca="1" si="95"/>
        <v>#REF!</v>
      </c>
      <c r="CQ190" s="230">
        <f t="shared" ca="1" si="101"/>
        <v>0</v>
      </c>
      <c r="CR190" s="227"/>
      <c r="CS190" s="248">
        <f t="shared" si="96"/>
        <v>97</v>
      </c>
      <c r="CT190" s="229" t="e">
        <f t="shared" si="97"/>
        <v>#REF!</v>
      </c>
      <c r="CU190" s="231" t="e">
        <f ca="1">IF(CT190&gt;0,INDIRECT(ADDRESS($CT190,4,,,#REF!)),"")</f>
        <v>#REF!</v>
      </c>
      <c r="CV190" s="100" t="e">
        <f t="shared" ca="1" si="98"/>
        <v>#REF!</v>
      </c>
      <c r="CW190" s="229">
        <f t="shared" ca="1" si="99"/>
        <v>97</v>
      </c>
      <c r="CX190" s="229" t="e">
        <f t="shared" ca="1" si="91"/>
        <v>#REF!</v>
      </c>
      <c r="CY190" s="250"/>
      <c r="CZ190" s="251">
        <f t="shared" ca="1" si="92"/>
        <v>0</v>
      </c>
      <c r="DB190" s="100">
        <f t="shared" ca="1" si="93"/>
        <v>0</v>
      </c>
      <c r="DC190" s="230">
        <f t="shared" ca="1" si="100"/>
        <v>0</v>
      </c>
    </row>
    <row r="191" spans="2:107" ht="16.149999999999999" customHeight="1" x14ac:dyDescent="0.2">
      <c r="B191" s="252" t="s">
        <v>222</v>
      </c>
      <c r="C191" s="253" t="s">
        <v>222</v>
      </c>
      <c r="D191" s="254" t="s">
        <v>222</v>
      </c>
      <c r="E191" s="522" t="s">
        <v>222</v>
      </c>
      <c r="F191" s="523" t="s">
        <v>222</v>
      </c>
      <c r="G191" s="255" t="s">
        <v>222</v>
      </c>
      <c r="H191" s="256" t="s">
        <v>222</v>
      </c>
      <c r="I191" s="257" t="s">
        <v>222</v>
      </c>
      <c r="J191" s="258" t="s">
        <v>222</v>
      </c>
      <c r="K191" s="259" t="s">
        <v>222</v>
      </c>
      <c r="L191" s="259" t="s">
        <v>222</v>
      </c>
      <c r="M191" s="259" t="s">
        <v>222</v>
      </c>
      <c r="N191" s="259" t="s">
        <v>222</v>
      </c>
      <c r="O191" s="259" t="s">
        <v>222</v>
      </c>
      <c r="P191" s="259" t="s">
        <v>222</v>
      </c>
      <c r="Q191" s="259" t="s">
        <v>222</v>
      </c>
      <c r="R191" s="259" t="s">
        <v>222</v>
      </c>
      <c r="S191" s="259" t="s">
        <v>222</v>
      </c>
      <c r="T191" s="259" t="s">
        <v>222</v>
      </c>
      <c r="U191" s="259" t="s">
        <v>222</v>
      </c>
      <c r="V191" s="259" t="s">
        <v>222</v>
      </c>
      <c r="W191" s="259" t="s">
        <v>222</v>
      </c>
      <c r="X191" s="259" t="s">
        <v>222</v>
      </c>
      <c r="Y191" s="259" t="s">
        <v>222</v>
      </c>
      <c r="Z191" s="259" t="s">
        <v>222</v>
      </c>
      <c r="AA191" s="259" t="s">
        <v>222</v>
      </c>
      <c r="AB191" s="259" t="s">
        <v>222</v>
      </c>
      <c r="AC191" s="259" t="s">
        <v>222</v>
      </c>
      <c r="AD191" s="259" t="s">
        <v>222</v>
      </c>
      <c r="AE191" s="259" t="s">
        <v>222</v>
      </c>
      <c r="AF191" s="259" t="s">
        <v>222</v>
      </c>
      <c r="AG191" s="259" t="s">
        <v>222</v>
      </c>
      <c r="AH191" s="259" t="s">
        <v>222</v>
      </c>
      <c r="AI191" s="259" t="s">
        <v>222</v>
      </c>
      <c r="AJ191" s="259" t="s">
        <v>222</v>
      </c>
      <c r="AK191" s="259" t="s">
        <v>222</v>
      </c>
      <c r="AL191" s="259" t="s">
        <v>222</v>
      </c>
      <c r="AM191" s="259" t="s">
        <v>222</v>
      </c>
      <c r="AN191" s="259" t="s">
        <v>222</v>
      </c>
      <c r="AO191" s="259" t="s">
        <v>222</v>
      </c>
      <c r="AP191" s="259" t="s">
        <v>222</v>
      </c>
      <c r="AQ191" s="259" t="s">
        <v>222</v>
      </c>
      <c r="AR191" s="259" t="s">
        <v>222</v>
      </c>
      <c r="AS191" s="259" t="s">
        <v>222</v>
      </c>
      <c r="AT191" s="259" t="s">
        <v>222</v>
      </c>
      <c r="AU191" s="259" t="s">
        <v>222</v>
      </c>
      <c r="AV191" s="259" t="s">
        <v>222</v>
      </c>
      <c r="AW191" s="259" t="s">
        <v>222</v>
      </c>
      <c r="AX191" s="259" t="s">
        <v>222</v>
      </c>
      <c r="AY191" s="259" t="s">
        <v>222</v>
      </c>
      <c r="AZ191" s="259" t="s">
        <v>222</v>
      </c>
      <c r="BA191" s="259" t="s">
        <v>222</v>
      </c>
      <c r="BB191" s="259" t="s">
        <v>222</v>
      </c>
      <c r="BC191" s="259" t="s">
        <v>222</v>
      </c>
      <c r="BD191" s="259" t="s">
        <v>222</v>
      </c>
      <c r="BE191" s="259" t="s">
        <v>222</v>
      </c>
      <c r="BF191" s="259" t="s">
        <v>222</v>
      </c>
      <c r="BG191" s="259" t="s">
        <v>222</v>
      </c>
      <c r="BH191" s="259" t="s">
        <v>222</v>
      </c>
      <c r="BI191" s="259" t="s">
        <v>222</v>
      </c>
      <c r="BJ191" s="259" t="s">
        <v>222</v>
      </c>
      <c r="BK191" s="259" t="s">
        <v>222</v>
      </c>
      <c r="BL191" s="259" t="s">
        <v>222</v>
      </c>
      <c r="BM191" s="259" t="s">
        <v>222</v>
      </c>
      <c r="BN191" s="259" t="s">
        <v>222</v>
      </c>
      <c r="BO191" s="259" t="s">
        <v>222</v>
      </c>
      <c r="BP191" s="259" t="s">
        <v>222</v>
      </c>
      <c r="BQ191" s="257" t="s">
        <v>222</v>
      </c>
      <c r="BR191" s="257" t="s">
        <v>222</v>
      </c>
      <c r="BS191" s="257" t="s">
        <v>222</v>
      </c>
      <c r="BT191" s="257" t="s">
        <v>222</v>
      </c>
      <c r="BU191" s="257" t="s">
        <v>222</v>
      </c>
      <c r="BV191" s="257" t="s">
        <v>222</v>
      </c>
      <c r="BW191" s="257" t="s">
        <v>222</v>
      </c>
      <c r="BX191" s="257" t="s">
        <v>222</v>
      </c>
      <c r="BY191" s="257" t="s">
        <v>222</v>
      </c>
      <c r="BZ191" s="257" t="s">
        <v>222</v>
      </c>
      <c r="CA191" s="257" t="s">
        <v>222</v>
      </c>
      <c r="CB191" s="257" t="s">
        <v>222</v>
      </c>
      <c r="CC191" s="257" t="s">
        <v>222</v>
      </c>
      <c r="CD191" s="257" t="s">
        <v>222</v>
      </c>
      <c r="CE191" s="257" t="s">
        <v>222</v>
      </c>
      <c r="CF191" s="257" t="s">
        <v>222</v>
      </c>
      <c r="CG191" s="257" t="s">
        <v>222</v>
      </c>
      <c r="CH191" s="257" t="s">
        <v>222</v>
      </c>
      <c r="CI191" s="257" t="s">
        <v>222</v>
      </c>
      <c r="CJ191" s="257" t="s">
        <v>222</v>
      </c>
      <c r="CK191" s="257" t="s">
        <v>222</v>
      </c>
      <c r="CM191" s="100">
        <v>98</v>
      </c>
      <c r="CN191" s="229" t="e">
        <f t="shared" si="94"/>
        <v>#REF!</v>
      </c>
      <c r="CO191" s="229" t="e">
        <f ca="1">IF(CN191&gt;0,INDIRECT(ADDRESS($CN191,7,,,#REF!)),"")</f>
        <v>#REF!</v>
      </c>
      <c r="CP191" s="229" t="e">
        <f t="shared" ca="1" si="95"/>
        <v>#REF!</v>
      </c>
      <c r="CQ191" s="230">
        <f t="shared" ca="1" si="101"/>
        <v>0</v>
      </c>
      <c r="CR191" s="227"/>
      <c r="CS191" s="248">
        <f t="shared" si="96"/>
        <v>98</v>
      </c>
      <c r="CT191" s="229" t="e">
        <f t="shared" si="97"/>
        <v>#REF!</v>
      </c>
      <c r="CU191" s="231" t="e">
        <f ca="1">IF(CT191&gt;0,INDIRECT(ADDRESS($CT191,4,,,#REF!)),"")</f>
        <v>#REF!</v>
      </c>
      <c r="CV191" s="100" t="e">
        <f t="shared" ca="1" si="98"/>
        <v>#REF!</v>
      </c>
      <c r="CW191" s="229">
        <f t="shared" ca="1" si="99"/>
        <v>98</v>
      </c>
      <c r="CX191" s="229" t="e">
        <f t="shared" ca="1" si="91"/>
        <v>#REF!</v>
      </c>
      <c r="CY191" s="250"/>
      <c r="CZ191" s="251">
        <f t="shared" ca="1" si="92"/>
        <v>0</v>
      </c>
      <c r="DB191" s="100">
        <f t="shared" ca="1" si="93"/>
        <v>0</v>
      </c>
      <c r="DC191" s="230">
        <f t="shared" ca="1" si="100"/>
        <v>0</v>
      </c>
    </row>
    <row r="192" spans="2:107" ht="16.149999999999999" customHeight="1" x14ac:dyDescent="0.2">
      <c r="B192" s="252" t="s">
        <v>222</v>
      </c>
      <c r="C192" s="253" t="s">
        <v>222</v>
      </c>
      <c r="D192" s="254" t="s">
        <v>222</v>
      </c>
      <c r="E192" s="522" t="s">
        <v>222</v>
      </c>
      <c r="F192" s="523" t="s">
        <v>222</v>
      </c>
      <c r="G192" s="255" t="s">
        <v>222</v>
      </c>
      <c r="H192" s="256" t="s">
        <v>222</v>
      </c>
      <c r="I192" s="257" t="s">
        <v>222</v>
      </c>
      <c r="J192" s="258" t="s">
        <v>222</v>
      </c>
      <c r="K192" s="259" t="s">
        <v>222</v>
      </c>
      <c r="L192" s="259" t="s">
        <v>222</v>
      </c>
      <c r="M192" s="259" t="s">
        <v>222</v>
      </c>
      <c r="N192" s="259" t="s">
        <v>222</v>
      </c>
      <c r="O192" s="259" t="s">
        <v>222</v>
      </c>
      <c r="P192" s="259" t="s">
        <v>222</v>
      </c>
      <c r="Q192" s="259" t="s">
        <v>222</v>
      </c>
      <c r="R192" s="259" t="s">
        <v>222</v>
      </c>
      <c r="S192" s="259" t="s">
        <v>222</v>
      </c>
      <c r="T192" s="259" t="s">
        <v>222</v>
      </c>
      <c r="U192" s="259" t="s">
        <v>222</v>
      </c>
      <c r="V192" s="259" t="s">
        <v>222</v>
      </c>
      <c r="W192" s="259" t="s">
        <v>222</v>
      </c>
      <c r="X192" s="259" t="s">
        <v>222</v>
      </c>
      <c r="Y192" s="259" t="s">
        <v>222</v>
      </c>
      <c r="Z192" s="259" t="s">
        <v>222</v>
      </c>
      <c r="AA192" s="259" t="s">
        <v>222</v>
      </c>
      <c r="AB192" s="259" t="s">
        <v>222</v>
      </c>
      <c r="AC192" s="259" t="s">
        <v>222</v>
      </c>
      <c r="AD192" s="259" t="s">
        <v>222</v>
      </c>
      <c r="AE192" s="259" t="s">
        <v>222</v>
      </c>
      <c r="AF192" s="259" t="s">
        <v>222</v>
      </c>
      <c r="AG192" s="259" t="s">
        <v>222</v>
      </c>
      <c r="AH192" s="259" t="s">
        <v>222</v>
      </c>
      <c r="AI192" s="259" t="s">
        <v>222</v>
      </c>
      <c r="AJ192" s="259" t="s">
        <v>222</v>
      </c>
      <c r="AK192" s="259" t="s">
        <v>222</v>
      </c>
      <c r="AL192" s="259" t="s">
        <v>222</v>
      </c>
      <c r="AM192" s="259" t="s">
        <v>222</v>
      </c>
      <c r="AN192" s="259" t="s">
        <v>222</v>
      </c>
      <c r="AO192" s="259" t="s">
        <v>222</v>
      </c>
      <c r="AP192" s="259" t="s">
        <v>222</v>
      </c>
      <c r="AQ192" s="259" t="s">
        <v>222</v>
      </c>
      <c r="AR192" s="259" t="s">
        <v>222</v>
      </c>
      <c r="AS192" s="259" t="s">
        <v>222</v>
      </c>
      <c r="AT192" s="259" t="s">
        <v>222</v>
      </c>
      <c r="AU192" s="259" t="s">
        <v>222</v>
      </c>
      <c r="AV192" s="259" t="s">
        <v>222</v>
      </c>
      <c r="AW192" s="259" t="s">
        <v>222</v>
      </c>
      <c r="AX192" s="259" t="s">
        <v>222</v>
      </c>
      <c r="AY192" s="259" t="s">
        <v>222</v>
      </c>
      <c r="AZ192" s="259" t="s">
        <v>222</v>
      </c>
      <c r="BA192" s="259" t="s">
        <v>222</v>
      </c>
      <c r="BB192" s="259" t="s">
        <v>222</v>
      </c>
      <c r="BC192" s="259" t="s">
        <v>222</v>
      </c>
      <c r="BD192" s="259" t="s">
        <v>222</v>
      </c>
      <c r="BE192" s="259" t="s">
        <v>222</v>
      </c>
      <c r="BF192" s="259" t="s">
        <v>222</v>
      </c>
      <c r="BG192" s="259" t="s">
        <v>222</v>
      </c>
      <c r="BH192" s="259" t="s">
        <v>222</v>
      </c>
      <c r="BI192" s="259" t="s">
        <v>222</v>
      </c>
      <c r="BJ192" s="259" t="s">
        <v>222</v>
      </c>
      <c r="BK192" s="259" t="s">
        <v>222</v>
      </c>
      <c r="BL192" s="259" t="s">
        <v>222</v>
      </c>
      <c r="BM192" s="259" t="s">
        <v>222</v>
      </c>
      <c r="BN192" s="259" t="s">
        <v>222</v>
      </c>
      <c r="BO192" s="259" t="s">
        <v>222</v>
      </c>
      <c r="BP192" s="259" t="s">
        <v>222</v>
      </c>
      <c r="BQ192" s="257" t="s">
        <v>222</v>
      </c>
      <c r="BR192" s="257" t="s">
        <v>222</v>
      </c>
      <c r="BS192" s="257" t="s">
        <v>222</v>
      </c>
      <c r="BT192" s="257" t="s">
        <v>222</v>
      </c>
      <c r="BU192" s="257" t="s">
        <v>222</v>
      </c>
      <c r="BV192" s="257" t="s">
        <v>222</v>
      </c>
      <c r="BW192" s="257" t="s">
        <v>222</v>
      </c>
      <c r="BX192" s="257" t="s">
        <v>222</v>
      </c>
      <c r="BY192" s="257" t="s">
        <v>222</v>
      </c>
      <c r="BZ192" s="257" t="s">
        <v>222</v>
      </c>
      <c r="CA192" s="257" t="s">
        <v>222</v>
      </c>
      <c r="CB192" s="257" t="s">
        <v>222</v>
      </c>
      <c r="CC192" s="257" t="s">
        <v>222</v>
      </c>
      <c r="CD192" s="257" t="s">
        <v>222</v>
      </c>
      <c r="CE192" s="257" t="s">
        <v>222</v>
      </c>
      <c r="CF192" s="257" t="s">
        <v>222</v>
      </c>
      <c r="CG192" s="257" t="s">
        <v>222</v>
      </c>
      <c r="CH192" s="257" t="s">
        <v>222</v>
      </c>
      <c r="CI192" s="257" t="s">
        <v>222</v>
      </c>
      <c r="CJ192" s="257" t="s">
        <v>222</v>
      </c>
      <c r="CK192" s="257" t="s">
        <v>222</v>
      </c>
      <c r="CM192" s="100">
        <v>99</v>
      </c>
      <c r="CN192" s="229" t="e">
        <f t="shared" si="94"/>
        <v>#REF!</v>
      </c>
      <c r="CO192" s="229" t="e">
        <f ca="1">IF(CN192&gt;0,INDIRECT(ADDRESS($CN192,7,,,#REF!)),"")</f>
        <v>#REF!</v>
      </c>
      <c r="CP192" s="229" t="e">
        <f t="shared" ca="1" si="95"/>
        <v>#REF!</v>
      </c>
      <c r="CQ192" s="230">
        <f t="shared" ca="1" si="101"/>
        <v>0</v>
      </c>
      <c r="CR192" s="227"/>
      <c r="CS192" s="248">
        <f t="shared" si="96"/>
        <v>99</v>
      </c>
      <c r="CT192" s="229" t="e">
        <f t="shared" si="97"/>
        <v>#REF!</v>
      </c>
      <c r="CU192" s="231" t="e">
        <f ca="1">IF(CT192&gt;0,INDIRECT(ADDRESS($CT192,4,,,#REF!)),"")</f>
        <v>#REF!</v>
      </c>
      <c r="CV192" s="100" t="e">
        <f t="shared" ca="1" si="98"/>
        <v>#REF!</v>
      </c>
      <c r="CW192" s="229">
        <f t="shared" ca="1" si="99"/>
        <v>99</v>
      </c>
      <c r="CX192" s="229" t="e">
        <f t="shared" ca="1" si="91"/>
        <v>#REF!</v>
      </c>
      <c r="CY192" s="250"/>
      <c r="CZ192" s="251">
        <f t="shared" ca="1" si="92"/>
        <v>0</v>
      </c>
      <c r="DB192" s="100">
        <f t="shared" ca="1" si="93"/>
        <v>0</v>
      </c>
      <c r="DC192" s="230">
        <f t="shared" ca="1" si="100"/>
        <v>0</v>
      </c>
    </row>
    <row r="193" spans="2:107" ht="16.149999999999999" customHeight="1" x14ac:dyDescent="0.2">
      <c r="B193" s="252" t="s">
        <v>222</v>
      </c>
      <c r="C193" s="253" t="s">
        <v>222</v>
      </c>
      <c r="D193" s="254" t="s">
        <v>222</v>
      </c>
      <c r="E193" s="522" t="s">
        <v>222</v>
      </c>
      <c r="F193" s="523" t="s">
        <v>222</v>
      </c>
      <c r="G193" s="255" t="s">
        <v>222</v>
      </c>
      <c r="H193" s="256" t="s">
        <v>222</v>
      </c>
      <c r="I193" s="257" t="s">
        <v>222</v>
      </c>
      <c r="J193" s="258" t="s">
        <v>222</v>
      </c>
      <c r="K193" s="259" t="s">
        <v>222</v>
      </c>
      <c r="L193" s="259" t="s">
        <v>222</v>
      </c>
      <c r="M193" s="259" t="s">
        <v>222</v>
      </c>
      <c r="N193" s="259" t="s">
        <v>222</v>
      </c>
      <c r="O193" s="259" t="s">
        <v>222</v>
      </c>
      <c r="P193" s="259" t="s">
        <v>222</v>
      </c>
      <c r="Q193" s="259" t="s">
        <v>222</v>
      </c>
      <c r="R193" s="259" t="s">
        <v>222</v>
      </c>
      <c r="S193" s="259" t="s">
        <v>222</v>
      </c>
      <c r="T193" s="259" t="s">
        <v>222</v>
      </c>
      <c r="U193" s="259" t="s">
        <v>222</v>
      </c>
      <c r="V193" s="259" t="s">
        <v>222</v>
      </c>
      <c r="W193" s="259" t="s">
        <v>222</v>
      </c>
      <c r="X193" s="259" t="s">
        <v>222</v>
      </c>
      <c r="Y193" s="259" t="s">
        <v>222</v>
      </c>
      <c r="Z193" s="259" t="s">
        <v>222</v>
      </c>
      <c r="AA193" s="259" t="s">
        <v>222</v>
      </c>
      <c r="AB193" s="259" t="s">
        <v>222</v>
      </c>
      <c r="AC193" s="259" t="s">
        <v>222</v>
      </c>
      <c r="AD193" s="259" t="s">
        <v>222</v>
      </c>
      <c r="AE193" s="259" t="s">
        <v>222</v>
      </c>
      <c r="AF193" s="259" t="s">
        <v>222</v>
      </c>
      <c r="AG193" s="259" t="s">
        <v>222</v>
      </c>
      <c r="AH193" s="259" t="s">
        <v>222</v>
      </c>
      <c r="AI193" s="259" t="s">
        <v>222</v>
      </c>
      <c r="AJ193" s="259" t="s">
        <v>222</v>
      </c>
      <c r="AK193" s="259" t="s">
        <v>222</v>
      </c>
      <c r="AL193" s="259" t="s">
        <v>222</v>
      </c>
      <c r="AM193" s="259" t="s">
        <v>222</v>
      </c>
      <c r="AN193" s="259" t="s">
        <v>222</v>
      </c>
      <c r="AO193" s="259" t="s">
        <v>222</v>
      </c>
      <c r="AP193" s="259" t="s">
        <v>222</v>
      </c>
      <c r="AQ193" s="259" t="s">
        <v>222</v>
      </c>
      <c r="AR193" s="259" t="s">
        <v>222</v>
      </c>
      <c r="AS193" s="259" t="s">
        <v>222</v>
      </c>
      <c r="AT193" s="259" t="s">
        <v>222</v>
      </c>
      <c r="AU193" s="259" t="s">
        <v>222</v>
      </c>
      <c r="AV193" s="259" t="s">
        <v>222</v>
      </c>
      <c r="AW193" s="259" t="s">
        <v>222</v>
      </c>
      <c r="AX193" s="259" t="s">
        <v>222</v>
      </c>
      <c r="AY193" s="259" t="s">
        <v>222</v>
      </c>
      <c r="AZ193" s="259" t="s">
        <v>222</v>
      </c>
      <c r="BA193" s="259" t="s">
        <v>222</v>
      </c>
      <c r="BB193" s="259" t="s">
        <v>222</v>
      </c>
      <c r="BC193" s="259" t="s">
        <v>222</v>
      </c>
      <c r="BD193" s="259" t="s">
        <v>222</v>
      </c>
      <c r="BE193" s="259" t="s">
        <v>222</v>
      </c>
      <c r="BF193" s="259" t="s">
        <v>222</v>
      </c>
      <c r="BG193" s="259" t="s">
        <v>222</v>
      </c>
      <c r="BH193" s="259" t="s">
        <v>222</v>
      </c>
      <c r="BI193" s="259" t="s">
        <v>222</v>
      </c>
      <c r="BJ193" s="259" t="s">
        <v>222</v>
      </c>
      <c r="BK193" s="259" t="s">
        <v>222</v>
      </c>
      <c r="BL193" s="259" t="s">
        <v>222</v>
      </c>
      <c r="BM193" s="259" t="s">
        <v>222</v>
      </c>
      <c r="BN193" s="259" t="s">
        <v>222</v>
      </c>
      <c r="BO193" s="259" t="s">
        <v>222</v>
      </c>
      <c r="BP193" s="259" t="s">
        <v>222</v>
      </c>
      <c r="BQ193" s="257" t="s">
        <v>222</v>
      </c>
      <c r="BR193" s="257" t="s">
        <v>222</v>
      </c>
      <c r="BS193" s="257" t="s">
        <v>222</v>
      </c>
      <c r="BT193" s="257" t="s">
        <v>222</v>
      </c>
      <c r="BU193" s="257" t="s">
        <v>222</v>
      </c>
      <c r="BV193" s="257" t="s">
        <v>222</v>
      </c>
      <c r="BW193" s="257" t="s">
        <v>222</v>
      </c>
      <c r="BX193" s="257" t="s">
        <v>222</v>
      </c>
      <c r="BY193" s="257" t="s">
        <v>222</v>
      </c>
      <c r="BZ193" s="257" t="s">
        <v>222</v>
      </c>
      <c r="CA193" s="257" t="s">
        <v>222</v>
      </c>
      <c r="CB193" s="257" t="s">
        <v>222</v>
      </c>
      <c r="CC193" s="257" t="s">
        <v>222</v>
      </c>
      <c r="CD193" s="257" t="s">
        <v>222</v>
      </c>
      <c r="CE193" s="257" t="s">
        <v>222</v>
      </c>
      <c r="CF193" s="257" t="s">
        <v>222</v>
      </c>
      <c r="CG193" s="257" t="s">
        <v>222</v>
      </c>
      <c r="CH193" s="257" t="s">
        <v>222</v>
      </c>
      <c r="CI193" s="257" t="s">
        <v>222</v>
      </c>
      <c r="CJ193" s="257" t="s">
        <v>222</v>
      </c>
      <c r="CK193" s="257" t="s">
        <v>222</v>
      </c>
      <c r="CM193" s="100">
        <v>100</v>
      </c>
      <c r="CN193" s="229" t="e">
        <f t="shared" si="94"/>
        <v>#REF!</v>
      </c>
      <c r="CO193" s="229" t="e">
        <f ca="1">IF(CN193&gt;0,INDIRECT(ADDRESS($CN193,7,,,#REF!)),"")</f>
        <v>#REF!</v>
      </c>
      <c r="CP193" s="229" t="e">
        <f t="shared" ca="1" si="95"/>
        <v>#REF!</v>
      </c>
      <c r="CQ193" s="230">
        <f t="shared" ca="1" si="101"/>
        <v>0</v>
      </c>
      <c r="CR193" s="227"/>
      <c r="CS193" s="248">
        <f t="shared" si="96"/>
        <v>100</v>
      </c>
      <c r="CT193" s="229" t="e">
        <f t="shared" si="97"/>
        <v>#REF!</v>
      </c>
      <c r="CU193" s="231" t="e">
        <f ca="1">IF(CT193&gt;0,INDIRECT(ADDRESS($CT193,4,,,#REF!)),"")</f>
        <v>#REF!</v>
      </c>
      <c r="CV193" s="100" t="e">
        <f t="shared" ca="1" si="98"/>
        <v>#REF!</v>
      </c>
      <c r="CW193" s="229">
        <f t="shared" ca="1" si="99"/>
        <v>100</v>
      </c>
      <c r="CX193" s="229" t="e">
        <f t="shared" ca="1" si="91"/>
        <v>#REF!</v>
      </c>
      <c r="CY193" s="250"/>
      <c r="CZ193" s="251">
        <f t="shared" ca="1" si="92"/>
        <v>0</v>
      </c>
      <c r="DB193" s="100">
        <f t="shared" ca="1" si="93"/>
        <v>0</v>
      </c>
      <c r="DC193" s="230">
        <f t="shared" ca="1" si="100"/>
        <v>0</v>
      </c>
    </row>
    <row r="194" spans="2:107" ht="16.149999999999999" customHeight="1" x14ac:dyDescent="0.2">
      <c r="B194" s="252" t="s">
        <v>222</v>
      </c>
      <c r="C194" s="253" t="s">
        <v>222</v>
      </c>
      <c r="D194" s="254" t="s">
        <v>222</v>
      </c>
      <c r="E194" s="522" t="s">
        <v>222</v>
      </c>
      <c r="F194" s="523" t="s">
        <v>222</v>
      </c>
      <c r="G194" s="255" t="s">
        <v>222</v>
      </c>
      <c r="H194" s="256" t="s">
        <v>222</v>
      </c>
      <c r="I194" s="257" t="s">
        <v>222</v>
      </c>
      <c r="J194" s="258" t="s">
        <v>222</v>
      </c>
      <c r="K194" s="259" t="s">
        <v>222</v>
      </c>
      <c r="L194" s="259" t="s">
        <v>222</v>
      </c>
      <c r="M194" s="259" t="s">
        <v>222</v>
      </c>
      <c r="N194" s="259" t="s">
        <v>222</v>
      </c>
      <c r="O194" s="259" t="s">
        <v>222</v>
      </c>
      <c r="P194" s="259" t="s">
        <v>222</v>
      </c>
      <c r="Q194" s="259" t="s">
        <v>222</v>
      </c>
      <c r="R194" s="259" t="s">
        <v>222</v>
      </c>
      <c r="S194" s="259" t="s">
        <v>222</v>
      </c>
      <c r="T194" s="259" t="s">
        <v>222</v>
      </c>
      <c r="U194" s="259" t="s">
        <v>222</v>
      </c>
      <c r="V194" s="259" t="s">
        <v>222</v>
      </c>
      <c r="W194" s="259" t="s">
        <v>222</v>
      </c>
      <c r="X194" s="259" t="s">
        <v>222</v>
      </c>
      <c r="Y194" s="259" t="s">
        <v>222</v>
      </c>
      <c r="Z194" s="259" t="s">
        <v>222</v>
      </c>
      <c r="AA194" s="259" t="s">
        <v>222</v>
      </c>
      <c r="AB194" s="259" t="s">
        <v>222</v>
      </c>
      <c r="AC194" s="259" t="s">
        <v>222</v>
      </c>
      <c r="AD194" s="259" t="s">
        <v>222</v>
      </c>
      <c r="AE194" s="259" t="s">
        <v>222</v>
      </c>
      <c r="AF194" s="259" t="s">
        <v>222</v>
      </c>
      <c r="AG194" s="259" t="s">
        <v>222</v>
      </c>
      <c r="AH194" s="259" t="s">
        <v>222</v>
      </c>
      <c r="AI194" s="259" t="s">
        <v>222</v>
      </c>
      <c r="AJ194" s="259" t="s">
        <v>222</v>
      </c>
      <c r="AK194" s="259" t="s">
        <v>222</v>
      </c>
      <c r="AL194" s="259" t="s">
        <v>222</v>
      </c>
      <c r="AM194" s="259" t="s">
        <v>222</v>
      </c>
      <c r="AN194" s="259" t="s">
        <v>222</v>
      </c>
      <c r="AO194" s="259" t="s">
        <v>222</v>
      </c>
      <c r="AP194" s="259" t="s">
        <v>222</v>
      </c>
      <c r="AQ194" s="259" t="s">
        <v>222</v>
      </c>
      <c r="AR194" s="259" t="s">
        <v>222</v>
      </c>
      <c r="AS194" s="259" t="s">
        <v>222</v>
      </c>
      <c r="AT194" s="259" t="s">
        <v>222</v>
      </c>
      <c r="AU194" s="259" t="s">
        <v>222</v>
      </c>
      <c r="AV194" s="259" t="s">
        <v>222</v>
      </c>
      <c r="AW194" s="259" t="s">
        <v>222</v>
      </c>
      <c r="AX194" s="259" t="s">
        <v>222</v>
      </c>
      <c r="AY194" s="259" t="s">
        <v>222</v>
      </c>
      <c r="AZ194" s="259" t="s">
        <v>222</v>
      </c>
      <c r="BA194" s="259" t="s">
        <v>222</v>
      </c>
      <c r="BB194" s="259" t="s">
        <v>222</v>
      </c>
      <c r="BC194" s="259" t="s">
        <v>222</v>
      </c>
      <c r="BD194" s="259" t="s">
        <v>222</v>
      </c>
      <c r="BE194" s="259" t="s">
        <v>222</v>
      </c>
      <c r="BF194" s="259" t="s">
        <v>222</v>
      </c>
      <c r="BG194" s="259" t="s">
        <v>222</v>
      </c>
      <c r="BH194" s="259" t="s">
        <v>222</v>
      </c>
      <c r="BI194" s="259" t="s">
        <v>222</v>
      </c>
      <c r="BJ194" s="259" t="s">
        <v>222</v>
      </c>
      <c r="BK194" s="259" t="s">
        <v>222</v>
      </c>
      <c r="BL194" s="259" t="s">
        <v>222</v>
      </c>
      <c r="BM194" s="259" t="s">
        <v>222</v>
      </c>
      <c r="BN194" s="259" t="s">
        <v>222</v>
      </c>
      <c r="BO194" s="259" t="s">
        <v>222</v>
      </c>
      <c r="BP194" s="259" t="s">
        <v>222</v>
      </c>
      <c r="BQ194" s="257" t="s">
        <v>222</v>
      </c>
      <c r="BR194" s="257" t="s">
        <v>222</v>
      </c>
      <c r="BS194" s="257" t="s">
        <v>222</v>
      </c>
      <c r="BT194" s="257" t="s">
        <v>222</v>
      </c>
      <c r="BU194" s="257" t="s">
        <v>222</v>
      </c>
      <c r="BV194" s="257" t="s">
        <v>222</v>
      </c>
      <c r="BW194" s="257" t="s">
        <v>222</v>
      </c>
      <c r="BX194" s="257" t="s">
        <v>222</v>
      </c>
      <c r="BY194" s="257" t="s">
        <v>222</v>
      </c>
      <c r="BZ194" s="257" t="s">
        <v>222</v>
      </c>
      <c r="CA194" s="257" t="s">
        <v>222</v>
      </c>
      <c r="CB194" s="257" t="s">
        <v>222</v>
      </c>
      <c r="CC194" s="257" t="s">
        <v>222</v>
      </c>
      <c r="CD194" s="257" t="s">
        <v>222</v>
      </c>
      <c r="CE194" s="257" t="s">
        <v>222</v>
      </c>
      <c r="CF194" s="257" t="s">
        <v>222</v>
      </c>
      <c r="CG194" s="257" t="s">
        <v>222</v>
      </c>
      <c r="CH194" s="257" t="s">
        <v>222</v>
      </c>
      <c r="CI194" s="257" t="s">
        <v>222</v>
      </c>
      <c r="CJ194" s="257" t="s">
        <v>222</v>
      </c>
      <c r="CK194" s="257" t="s">
        <v>222</v>
      </c>
      <c r="CM194" s="100">
        <v>101</v>
      </c>
      <c r="CN194" s="229" t="e">
        <f t="shared" si="94"/>
        <v>#REF!</v>
      </c>
      <c r="CO194" s="229" t="e">
        <f ca="1">IF(CN194&gt;0,INDIRECT(ADDRESS($CN194,7,,,#REF!)),"")</f>
        <v>#REF!</v>
      </c>
      <c r="CP194" s="229" t="e">
        <f t="shared" ca="1" si="95"/>
        <v>#REF!</v>
      </c>
      <c r="CQ194" s="230">
        <f t="shared" ca="1" si="101"/>
        <v>0</v>
      </c>
      <c r="CR194" s="227"/>
      <c r="CS194" s="248">
        <f t="shared" si="96"/>
        <v>101</v>
      </c>
      <c r="CT194" s="229" t="e">
        <f t="shared" si="97"/>
        <v>#REF!</v>
      </c>
      <c r="CU194" s="231" t="e">
        <f ca="1">IF(CT194&gt;0,INDIRECT(ADDRESS($CT194,4,,,#REF!)),"")</f>
        <v>#REF!</v>
      </c>
      <c r="CV194" s="100" t="e">
        <f t="shared" ca="1" si="98"/>
        <v>#REF!</v>
      </c>
      <c r="CW194" s="229">
        <f t="shared" ca="1" si="99"/>
        <v>101</v>
      </c>
      <c r="CX194" s="229" t="e">
        <f t="shared" ca="1" si="91"/>
        <v>#REF!</v>
      </c>
      <c r="CY194" s="250"/>
      <c r="CZ194" s="251">
        <f t="shared" ca="1" si="92"/>
        <v>0</v>
      </c>
      <c r="DB194" s="100">
        <f t="shared" ca="1" si="93"/>
        <v>0</v>
      </c>
      <c r="DC194" s="230">
        <f t="shared" ca="1" si="100"/>
        <v>0</v>
      </c>
    </row>
    <row r="195" spans="2:107" ht="16.149999999999999" customHeight="1" x14ac:dyDescent="0.2">
      <c r="B195" s="252" t="s">
        <v>222</v>
      </c>
      <c r="C195" s="253" t="s">
        <v>222</v>
      </c>
      <c r="D195" s="254" t="s">
        <v>222</v>
      </c>
      <c r="E195" s="522" t="s">
        <v>222</v>
      </c>
      <c r="F195" s="523" t="s">
        <v>222</v>
      </c>
      <c r="G195" s="255" t="s">
        <v>222</v>
      </c>
      <c r="H195" s="256" t="s">
        <v>222</v>
      </c>
      <c r="I195" s="257" t="s">
        <v>222</v>
      </c>
      <c r="J195" s="258" t="s">
        <v>222</v>
      </c>
      <c r="K195" s="259" t="s">
        <v>222</v>
      </c>
      <c r="L195" s="259" t="s">
        <v>222</v>
      </c>
      <c r="M195" s="259" t="s">
        <v>222</v>
      </c>
      <c r="N195" s="259" t="s">
        <v>222</v>
      </c>
      <c r="O195" s="259" t="s">
        <v>222</v>
      </c>
      <c r="P195" s="259" t="s">
        <v>222</v>
      </c>
      <c r="Q195" s="259" t="s">
        <v>222</v>
      </c>
      <c r="R195" s="259" t="s">
        <v>222</v>
      </c>
      <c r="S195" s="259" t="s">
        <v>222</v>
      </c>
      <c r="T195" s="259" t="s">
        <v>222</v>
      </c>
      <c r="U195" s="259" t="s">
        <v>222</v>
      </c>
      <c r="V195" s="259" t="s">
        <v>222</v>
      </c>
      <c r="W195" s="259" t="s">
        <v>222</v>
      </c>
      <c r="X195" s="259" t="s">
        <v>222</v>
      </c>
      <c r="Y195" s="259" t="s">
        <v>222</v>
      </c>
      <c r="Z195" s="259" t="s">
        <v>222</v>
      </c>
      <c r="AA195" s="259" t="s">
        <v>222</v>
      </c>
      <c r="AB195" s="259" t="s">
        <v>222</v>
      </c>
      <c r="AC195" s="259" t="s">
        <v>222</v>
      </c>
      <c r="AD195" s="259" t="s">
        <v>222</v>
      </c>
      <c r="AE195" s="259" t="s">
        <v>222</v>
      </c>
      <c r="AF195" s="259" t="s">
        <v>222</v>
      </c>
      <c r="AG195" s="259" t="s">
        <v>222</v>
      </c>
      <c r="AH195" s="259" t="s">
        <v>222</v>
      </c>
      <c r="AI195" s="259" t="s">
        <v>222</v>
      </c>
      <c r="AJ195" s="259" t="s">
        <v>222</v>
      </c>
      <c r="AK195" s="259" t="s">
        <v>222</v>
      </c>
      <c r="AL195" s="259" t="s">
        <v>222</v>
      </c>
      <c r="AM195" s="259" t="s">
        <v>222</v>
      </c>
      <c r="AN195" s="259" t="s">
        <v>222</v>
      </c>
      <c r="AO195" s="259" t="s">
        <v>222</v>
      </c>
      <c r="AP195" s="259" t="s">
        <v>222</v>
      </c>
      <c r="AQ195" s="259" t="s">
        <v>222</v>
      </c>
      <c r="AR195" s="259" t="s">
        <v>222</v>
      </c>
      <c r="AS195" s="259" t="s">
        <v>222</v>
      </c>
      <c r="AT195" s="259" t="s">
        <v>222</v>
      </c>
      <c r="AU195" s="259" t="s">
        <v>222</v>
      </c>
      <c r="AV195" s="259" t="s">
        <v>222</v>
      </c>
      <c r="AW195" s="259" t="s">
        <v>222</v>
      </c>
      <c r="AX195" s="259" t="s">
        <v>222</v>
      </c>
      <c r="AY195" s="259" t="s">
        <v>222</v>
      </c>
      <c r="AZ195" s="259" t="s">
        <v>222</v>
      </c>
      <c r="BA195" s="259" t="s">
        <v>222</v>
      </c>
      <c r="BB195" s="259" t="s">
        <v>222</v>
      </c>
      <c r="BC195" s="259" t="s">
        <v>222</v>
      </c>
      <c r="BD195" s="259" t="s">
        <v>222</v>
      </c>
      <c r="BE195" s="259" t="s">
        <v>222</v>
      </c>
      <c r="BF195" s="259" t="s">
        <v>222</v>
      </c>
      <c r="BG195" s="259" t="s">
        <v>222</v>
      </c>
      <c r="BH195" s="259" t="s">
        <v>222</v>
      </c>
      <c r="BI195" s="259" t="s">
        <v>222</v>
      </c>
      <c r="BJ195" s="259" t="s">
        <v>222</v>
      </c>
      <c r="BK195" s="259" t="s">
        <v>222</v>
      </c>
      <c r="BL195" s="259" t="s">
        <v>222</v>
      </c>
      <c r="BM195" s="259" t="s">
        <v>222</v>
      </c>
      <c r="BN195" s="259" t="s">
        <v>222</v>
      </c>
      <c r="BO195" s="259" t="s">
        <v>222</v>
      </c>
      <c r="BP195" s="259" t="s">
        <v>222</v>
      </c>
      <c r="BQ195" s="257" t="s">
        <v>222</v>
      </c>
      <c r="BR195" s="257" t="s">
        <v>222</v>
      </c>
      <c r="BS195" s="257" t="s">
        <v>222</v>
      </c>
      <c r="BT195" s="257" t="s">
        <v>222</v>
      </c>
      <c r="BU195" s="257" t="s">
        <v>222</v>
      </c>
      <c r="BV195" s="257" t="s">
        <v>222</v>
      </c>
      <c r="BW195" s="257" t="s">
        <v>222</v>
      </c>
      <c r="BX195" s="257" t="s">
        <v>222</v>
      </c>
      <c r="BY195" s="257" t="s">
        <v>222</v>
      </c>
      <c r="BZ195" s="257" t="s">
        <v>222</v>
      </c>
      <c r="CA195" s="257" t="s">
        <v>222</v>
      </c>
      <c r="CB195" s="257" t="s">
        <v>222</v>
      </c>
      <c r="CC195" s="257" t="s">
        <v>222</v>
      </c>
      <c r="CD195" s="257" t="s">
        <v>222</v>
      </c>
      <c r="CE195" s="257" t="s">
        <v>222</v>
      </c>
      <c r="CF195" s="257" t="s">
        <v>222</v>
      </c>
      <c r="CG195" s="257" t="s">
        <v>222</v>
      </c>
      <c r="CH195" s="257" t="s">
        <v>222</v>
      </c>
      <c r="CI195" s="257" t="s">
        <v>222</v>
      </c>
      <c r="CJ195" s="257" t="s">
        <v>222</v>
      </c>
      <c r="CK195" s="257" t="s">
        <v>222</v>
      </c>
      <c r="CM195" s="100">
        <v>102</v>
      </c>
      <c r="CN195" s="229" t="e">
        <f t="shared" si="94"/>
        <v>#REF!</v>
      </c>
      <c r="CO195" s="229" t="e">
        <f ca="1">IF(CN195&gt;0,INDIRECT(ADDRESS($CN195,7,,,#REF!)),"")</f>
        <v>#REF!</v>
      </c>
      <c r="CP195" s="229" t="e">
        <f t="shared" ca="1" si="95"/>
        <v>#REF!</v>
      </c>
      <c r="CQ195" s="230">
        <f t="shared" ca="1" si="101"/>
        <v>0</v>
      </c>
      <c r="CR195" s="227"/>
      <c r="CS195" s="248">
        <f t="shared" si="96"/>
        <v>102</v>
      </c>
      <c r="CT195" s="229" t="e">
        <f t="shared" si="97"/>
        <v>#REF!</v>
      </c>
      <c r="CU195" s="231" t="e">
        <f ca="1">IF(CT195&gt;0,INDIRECT(ADDRESS($CT195,4,,,#REF!)),"")</f>
        <v>#REF!</v>
      </c>
      <c r="CV195" s="100" t="e">
        <f t="shared" ca="1" si="98"/>
        <v>#REF!</v>
      </c>
      <c r="CW195" s="229">
        <f t="shared" ca="1" si="99"/>
        <v>102</v>
      </c>
      <c r="CX195" s="229" t="e">
        <f t="shared" ca="1" si="91"/>
        <v>#REF!</v>
      </c>
      <c r="CY195" s="250"/>
      <c r="CZ195" s="251">
        <f t="shared" ca="1" si="92"/>
        <v>0</v>
      </c>
      <c r="DB195" s="100">
        <f t="shared" ca="1" si="93"/>
        <v>0</v>
      </c>
      <c r="DC195" s="230">
        <f t="shared" ca="1" si="100"/>
        <v>0</v>
      </c>
    </row>
    <row r="196" spans="2:107" ht="16.149999999999999" customHeight="1" x14ac:dyDescent="0.2">
      <c r="B196" s="252" t="s">
        <v>222</v>
      </c>
      <c r="C196" s="253" t="s">
        <v>222</v>
      </c>
      <c r="D196" s="254" t="s">
        <v>222</v>
      </c>
      <c r="E196" s="522" t="s">
        <v>222</v>
      </c>
      <c r="F196" s="523" t="s">
        <v>222</v>
      </c>
      <c r="G196" s="255" t="s">
        <v>222</v>
      </c>
      <c r="H196" s="256" t="s">
        <v>222</v>
      </c>
      <c r="I196" s="257" t="s">
        <v>222</v>
      </c>
      <c r="J196" s="258" t="s">
        <v>222</v>
      </c>
      <c r="K196" s="259" t="s">
        <v>222</v>
      </c>
      <c r="L196" s="259" t="s">
        <v>222</v>
      </c>
      <c r="M196" s="259" t="s">
        <v>222</v>
      </c>
      <c r="N196" s="259" t="s">
        <v>222</v>
      </c>
      <c r="O196" s="259" t="s">
        <v>222</v>
      </c>
      <c r="P196" s="259" t="s">
        <v>222</v>
      </c>
      <c r="Q196" s="259" t="s">
        <v>222</v>
      </c>
      <c r="R196" s="259" t="s">
        <v>222</v>
      </c>
      <c r="S196" s="259" t="s">
        <v>222</v>
      </c>
      <c r="T196" s="259" t="s">
        <v>222</v>
      </c>
      <c r="U196" s="259" t="s">
        <v>222</v>
      </c>
      <c r="V196" s="259" t="s">
        <v>222</v>
      </c>
      <c r="W196" s="259" t="s">
        <v>222</v>
      </c>
      <c r="X196" s="259" t="s">
        <v>222</v>
      </c>
      <c r="Y196" s="259" t="s">
        <v>222</v>
      </c>
      <c r="Z196" s="259" t="s">
        <v>222</v>
      </c>
      <c r="AA196" s="259" t="s">
        <v>222</v>
      </c>
      <c r="AB196" s="259" t="s">
        <v>222</v>
      </c>
      <c r="AC196" s="259" t="s">
        <v>222</v>
      </c>
      <c r="AD196" s="259" t="s">
        <v>222</v>
      </c>
      <c r="AE196" s="259" t="s">
        <v>222</v>
      </c>
      <c r="AF196" s="259" t="s">
        <v>222</v>
      </c>
      <c r="AG196" s="259" t="s">
        <v>222</v>
      </c>
      <c r="AH196" s="259" t="s">
        <v>222</v>
      </c>
      <c r="AI196" s="259" t="s">
        <v>222</v>
      </c>
      <c r="AJ196" s="259" t="s">
        <v>222</v>
      </c>
      <c r="AK196" s="259" t="s">
        <v>222</v>
      </c>
      <c r="AL196" s="259" t="s">
        <v>222</v>
      </c>
      <c r="AM196" s="259" t="s">
        <v>222</v>
      </c>
      <c r="AN196" s="259" t="s">
        <v>222</v>
      </c>
      <c r="AO196" s="259" t="s">
        <v>222</v>
      </c>
      <c r="AP196" s="259" t="s">
        <v>222</v>
      </c>
      <c r="AQ196" s="259" t="s">
        <v>222</v>
      </c>
      <c r="AR196" s="259" t="s">
        <v>222</v>
      </c>
      <c r="AS196" s="259" t="s">
        <v>222</v>
      </c>
      <c r="AT196" s="259" t="s">
        <v>222</v>
      </c>
      <c r="AU196" s="259" t="s">
        <v>222</v>
      </c>
      <c r="AV196" s="259" t="s">
        <v>222</v>
      </c>
      <c r="AW196" s="259" t="s">
        <v>222</v>
      </c>
      <c r="AX196" s="259" t="s">
        <v>222</v>
      </c>
      <c r="AY196" s="259" t="s">
        <v>222</v>
      </c>
      <c r="AZ196" s="259" t="s">
        <v>222</v>
      </c>
      <c r="BA196" s="259" t="s">
        <v>222</v>
      </c>
      <c r="BB196" s="259" t="s">
        <v>222</v>
      </c>
      <c r="BC196" s="259" t="s">
        <v>222</v>
      </c>
      <c r="BD196" s="259" t="s">
        <v>222</v>
      </c>
      <c r="BE196" s="259" t="s">
        <v>222</v>
      </c>
      <c r="BF196" s="259" t="s">
        <v>222</v>
      </c>
      <c r="BG196" s="259" t="s">
        <v>222</v>
      </c>
      <c r="BH196" s="259" t="s">
        <v>222</v>
      </c>
      <c r="BI196" s="259" t="s">
        <v>222</v>
      </c>
      <c r="BJ196" s="259" t="s">
        <v>222</v>
      </c>
      <c r="BK196" s="259" t="s">
        <v>222</v>
      </c>
      <c r="BL196" s="259" t="s">
        <v>222</v>
      </c>
      <c r="BM196" s="259" t="s">
        <v>222</v>
      </c>
      <c r="BN196" s="259" t="s">
        <v>222</v>
      </c>
      <c r="BO196" s="259" t="s">
        <v>222</v>
      </c>
      <c r="BP196" s="259" t="s">
        <v>222</v>
      </c>
      <c r="BQ196" s="257" t="s">
        <v>222</v>
      </c>
      <c r="BR196" s="257" t="s">
        <v>222</v>
      </c>
      <c r="BS196" s="257" t="s">
        <v>222</v>
      </c>
      <c r="BT196" s="257" t="s">
        <v>222</v>
      </c>
      <c r="BU196" s="257" t="s">
        <v>222</v>
      </c>
      <c r="BV196" s="257" t="s">
        <v>222</v>
      </c>
      <c r="BW196" s="257" t="s">
        <v>222</v>
      </c>
      <c r="BX196" s="257" t="s">
        <v>222</v>
      </c>
      <c r="BY196" s="257" t="s">
        <v>222</v>
      </c>
      <c r="BZ196" s="257" t="s">
        <v>222</v>
      </c>
      <c r="CA196" s="257" t="s">
        <v>222</v>
      </c>
      <c r="CB196" s="257" t="s">
        <v>222</v>
      </c>
      <c r="CC196" s="257" t="s">
        <v>222</v>
      </c>
      <c r="CD196" s="257" t="s">
        <v>222</v>
      </c>
      <c r="CE196" s="257" t="s">
        <v>222</v>
      </c>
      <c r="CF196" s="257" t="s">
        <v>222</v>
      </c>
      <c r="CG196" s="257" t="s">
        <v>222</v>
      </c>
      <c r="CH196" s="257" t="s">
        <v>222</v>
      </c>
      <c r="CI196" s="257" t="s">
        <v>222</v>
      </c>
      <c r="CJ196" s="257" t="s">
        <v>222</v>
      </c>
      <c r="CK196" s="257" t="s">
        <v>222</v>
      </c>
      <c r="CM196" s="100">
        <v>103</v>
      </c>
      <c r="CN196" s="229" t="e">
        <f t="shared" si="94"/>
        <v>#REF!</v>
      </c>
      <c r="CO196" s="229" t="e">
        <f ca="1">IF(CN196&gt;0,INDIRECT(ADDRESS($CN196,7,,,#REF!)),"")</f>
        <v>#REF!</v>
      </c>
      <c r="CP196" s="229" t="e">
        <f t="shared" ca="1" si="95"/>
        <v>#REF!</v>
      </c>
      <c r="CQ196" s="230">
        <f t="shared" ca="1" si="101"/>
        <v>0</v>
      </c>
      <c r="CR196" s="227"/>
      <c r="CS196" s="248">
        <f t="shared" si="96"/>
        <v>103</v>
      </c>
      <c r="CT196" s="229" t="e">
        <f t="shared" si="97"/>
        <v>#REF!</v>
      </c>
      <c r="CU196" s="231" t="e">
        <f ca="1">IF(CT196&gt;0,INDIRECT(ADDRESS($CT196,4,,,#REF!)),"")</f>
        <v>#REF!</v>
      </c>
      <c r="CV196" s="100" t="e">
        <f t="shared" ca="1" si="98"/>
        <v>#REF!</v>
      </c>
      <c r="CW196" s="229">
        <f t="shared" ca="1" si="99"/>
        <v>103</v>
      </c>
      <c r="CX196" s="229" t="e">
        <f t="shared" ca="1" si="91"/>
        <v>#REF!</v>
      </c>
      <c r="CY196" s="250"/>
      <c r="CZ196" s="251">
        <f t="shared" ca="1" si="92"/>
        <v>0</v>
      </c>
      <c r="DB196" s="100">
        <f t="shared" ca="1" si="93"/>
        <v>0</v>
      </c>
      <c r="DC196" s="230">
        <f t="shared" ca="1" si="100"/>
        <v>0</v>
      </c>
    </row>
    <row r="197" spans="2:107" ht="16.149999999999999" customHeight="1" x14ac:dyDescent="0.2">
      <c r="B197" s="252" t="s">
        <v>222</v>
      </c>
      <c r="C197" s="253" t="s">
        <v>222</v>
      </c>
      <c r="D197" s="254" t="s">
        <v>222</v>
      </c>
      <c r="E197" s="522" t="s">
        <v>222</v>
      </c>
      <c r="F197" s="523" t="s">
        <v>222</v>
      </c>
      <c r="G197" s="255" t="s">
        <v>222</v>
      </c>
      <c r="H197" s="256" t="s">
        <v>222</v>
      </c>
      <c r="I197" s="257" t="s">
        <v>222</v>
      </c>
      <c r="J197" s="258" t="s">
        <v>222</v>
      </c>
      <c r="K197" s="259" t="s">
        <v>222</v>
      </c>
      <c r="L197" s="259" t="s">
        <v>222</v>
      </c>
      <c r="M197" s="259" t="s">
        <v>222</v>
      </c>
      <c r="N197" s="259" t="s">
        <v>222</v>
      </c>
      <c r="O197" s="259" t="s">
        <v>222</v>
      </c>
      <c r="P197" s="259" t="s">
        <v>222</v>
      </c>
      <c r="Q197" s="259" t="s">
        <v>222</v>
      </c>
      <c r="R197" s="259" t="s">
        <v>222</v>
      </c>
      <c r="S197" s="259" t="s">
        <v>222</v>
      </c>
      <c r="T197" s="259" t="s">
        <v>222</v>
      </c>
      <c r="U197" s="259" t="s">
        <v>222</v>
      </c>
      <c r="V197" s="259" t="s">
        <v>222</v>
      </c>
      <c r="W197" s="259" t="s">
        <v>222</v>
      </c>
      <c r="X197" s="259" t="s">
        <v>222</v>
      </c>
      <c r="Y197" s="259" t="s">
        <v>222</v>
      </c>
      <c r="Z197" s="259" t="s">
        <v>222</v>
      </c>
      <c r="AA197" s="259" t="s">
        <v>222</v>
      </c>
      <c r="AB197" s="259" t="s">
        <v>222</v>
      </c>
      <c r="AC197" s="259" t="s">
        <v>222</v>
      </c>
      <c r="AD197" s="259" t="s">
        <v>222</v>
      </c>
      <c r="AE197" s="259" t="s">
        <v>222</v>
      </c>
      <c r="AF197" s="259" t="s">
        <v>222</v>
      </c>
      <c r="AG197" s="259" t="s">
        <v>222</v>
      </c>
      <c r="AH197" s="259" t="s">
        <v>222</v>
      </c>
      <c r="AI197" s="259" t="s">
        <v>222</v>
      </c>
      <c r="AJ197" s="259" t="s">
        <v>222</v>
      </c>
      <c r="AK197" s="259" t="s">
        <v>222</v>
      </c>
      <c r="AL197" s="259" t="s">
        <v>222</v>
      </c>
      <c r="AM197" s="259" t="s">
        <v>222</v>
      </c>
      <c r="AN197" s="259" t="s">
        <v>222</v>
      </c>
      <c r="AO197" s="259" t="s">
        <v>222</v>
      </c>
      <c r="AP197" s="259" t="s">
        <v>222</v>
      </c>
      <c r="AQ197" s="259" t="s">
        <v>222</v>
      </c>
      <c r="AR197" s="259" t="s">
        <v>222</v>
      </c>
      <c r="AS197" s="259" t="s">
        <v>222</v>
      </c>
      <c r="AT197" s="259" t="s">
        <v>222</v>
      </c>
      <c r="AU197" s="259" t="s">
        <v>222</v>
      </c>
      <c r="AV197" s="259" t="s">
        <v>222</v>
      </c>
      <c r="AW197" s="259" t="s">
        <v>222</v>
      </c>
      <c r="AX197" s="259" t="s">
        <v>222</v>
      </c>
      <c r="AY197" s="259" t="s">
        <v>222</v>
      </c>
      <c r="AZ197" s="259" t="s">
        <v>222</v>
      </c>
      <c r="BA197" s="259" t="s">
        <v>222</v>
      </c>
      <c r="BB197" s="259" t="s">
        <v>222</v>
      </c>
      <c r="BC197" s="259" t="s">
        <v>222</v>
      </c>
      <c r="BD197" s="259" t="s">
        <v>222</v>
      </c>
      <c r="BE197" s="259" t="s">
        <v>222</v>
      </c>
      <c r="BF197" s="259" t="s">
        <v>222</v>
      </c>
      <c r="BG197" s="259" t="s">
        <v>222</v>
      </c>
      <c r="BH197" s="259" t="s">
        <v>222</v>
      </c>
      <c r="BI197" s="259" t="s">
        <v>222</v>
      </c>
      <c r="BJ197" s="259" t="s">
        <v>222</v>
      </c>
      <c r="BK197" s="259" t="s">
        <v>222</v>
      </c>
      <c r="BL197" s="259" t="s">
        <v>222</v>
      </c>
      <c r="BM197" s="259" t="s">
        <v>222</v>
      </c>
      <c r="BN197" s="259" t="s">
        <v>222</v>
      </c>
      <c r="BO197" s="259" t="s">
        <v>222</v>
      </c>
      <c r="BP197" s="259" t="s">
        <v>222</v>
      </c>
      <c r="BQ197" s="257" t="s">
        <v>222</v>
      </c>
      <c r="BR197" s="257" t="s">
        <v>222</v>
      </c>
      <c r="BS197" s="257" t="s">
        <v>222</v>
      </c>
      <c r="BT197" s="257" t="s">
        <v>222</v>
      </c>
      <c r="BU197" s="257" t="s">
        <v>222</v>
      </c>
      <c r="BV197" s="257" t="s">
        <v>222</v>
      </c>
      <c r="BW197" s="257" t="s">
        <v>222</v>
      </c>
      <c r="BX197" s="257" t="s">
        <v>222</v>
      </c>
      <c r="BY197" s="257" t="s">
        <v>222</v>
      </c>
      <c r="BZ197" s="257" t="s">
        <v>222</v>
      </c>
      <c r="CA197" s="257" t="s">
        <v>222</v>
      </c>
      <c r="CB197" s="257" t="s">
        <v>222</v>
      </c>
      <c r="CC197" s="257" t="s">
        <v>222</v>
      </c>
      <c r="CD197" s="257" t="s">
        <v>222</v>
      </c>
      <c r="CE197" s="257" t="s">
        <v>222</v>
      </c>
      <c r="CF197" s="257" t="s">
        <v>222</v>
      </c>
      <c r="CG197" s="257" t="s">
        <v>222</v>
      </c>
      <c r="CH197" s="257" t="s">
        <v>222</v>
      </c>
      <c r="CI197" s="257" t="s">
        <v>222</v>
      </c>
      <c r="CJ197" s="257" t="s">
        <v>222</v>
      </c>
      <c r="CK197" s="257" t="s">
        <v>222</v>
      </c>
      <c r="CM197" s="100">
        <v>104</v>
      </c>
      <c r="CN197" s="229" t="e">
        <f t="shared" si="94"/>
        <v>#REF!</v>
      </c>
      <c r="CO197" s="229" t="e">
        <f ca="1">IF(CN197&gt;0,INDIRECT(ADDRESS($CN197,7,,,#REF!)),"")</f>
        <v>#REF!</v>
      </c>
      <c r="CP197" s="229" t="e">
        <f t="shared" ca="1" si="95"/>
        <v>#REF!</v>
      </c>
      <c r="CQ197" s="230">
        <f t="shared" ca="1" si="101"/>
        <v>0</v>
      </c>
      <c r="CR197" s="227"/>
      <c r="CS197" s="248">
        <f t="shared" si="96"/>
        <v>104</v>
      </c>
      <c r="CT197" s="229" t="e">
        <f t="shared" si="97"/>
        <v>#REF!</v>
      </c>
      <c r="CU197" s="231" t="e">
        <f ca="1">IF(CT197&gt;0,INDIRECT(ADDRESS($CT197,4,,,#REF!)),"")</f>
        <v>#REF!</v>
      </c>
      <c r="CV197" s="100" t="e">
        <f t="shared" ca="1" si="98"/>
        <v>#REF!</v>
      </c>
      <c r="CW197" s="229">
        <f t="shared" ca="1" si="99"/>
        <v>104</v>
      </c>
      <c r="CX197" s="229" t="e">
        <f t="shared" ca="1" si="91"/>
        <v>#REF!</v>
      </c>
      <c r="CY197" s="250"/>
      <c r="CZ197" s="251">
        <f t="shared" ca="1" si="92"/>
        <v>0</v>
      </c>
      <c r="DB197" s="100">
        <f t="shared" ca="1" si="93"/>
        <v>0</v>
      </c>
      <c r="DC197" s="230">
        <f t="shared" ca="1" si="100"/>
        <v>0</v>
      </c>
    </row>
    <row r="198" spans="2:107" ht="16.149999999999999" customHeight="1" x14ac:dyDescent="0.2">
      <c r="B198" s="252" t="s">
        <v>222</v>
      </c>
      <c r="C198" s="253" t="s">
        <v>222</v>
      </c>
      <c r="D198" s="254" t="s">
        <v>222</v>
      </c>
      <c r="E198" s="522" t="s">
        <v>222</v>
      </c>
      <c r="F198" s="523" t="s">
        <v>222</v>
      </c>
      <c r="G198" s="255" t="s">
        <v>222</v>
      </c>
      <c r="H198" s="256" t="s">
        <v>222</v>
      </c>
      <c r="I198" s="257" t="s">
        <v>222</v>
      </c>
      <c r="J198" s="258" t="s">
        <v>222</v>
      </c>
      <c r="K198" s="259" t="s">
        <v>222</v>
      </c>
      <c r="L198" s="259" t="s">
        <v>222</v>
      </c>
      <c r="M198" s="259" t="s">
        <v>222</v>
      </c>
      <c r="N198" s="259" t="s">
        <v>222</v>
      </c>
      <c r="O198" s="259" t="s">
        <v>222</v>
      </c>
      <c r="P198" s="259" t="s">
        <v>222</v>
      </c>
      <c r="Q198" s="259" t="s">
        <v>222</v>
      </c>
      <c r="R198" s="259" t="s">
        <v>222</v>
      </c>
      <c r="S198" s="259" t="s">
        <v>222</v>
      </c>
      <c r="T198" s="259" t="s">
        <v>222</v>
      </c>
      <c r="U198" s="259" t="s">
        <v>222</v>
      </c>
      <c r="V198" s="259" t="s">
        <v>222</v>
      </c>
      <c r="W198" s="259" t="s">
        <v>222</v>
      </c>
      <c r="X198" s="259" t="s">
        <v>222</v>
      </c>
      <c r="Y198" s="259" t="s">
        <v>222</v>
      </c>
      <c r="Z198" s="259" t="s">
        <v>222</v>
      </c>
      <c r="AA198" s="259" t="s">
        <v>222</v>
      </c>
      <c r="AB198" s="259" t="s">
        <v>222</v>
      </c>
      <c r="AC198" s="259" t="s">
        <v>222</v>
      </c>
      <c r="AD198" s="259" t="s">
        <v>222</v>
      </c>
      <c r="AE198" s="259" t="s">
        <v>222</v>
      </c>
      <c r="AF198" s="259" t="s">
        <v>222</v>
      </c>
      <c r="AG198" s="259" t="s">
        <v>222</v>
      </c>
      <c r="AH198" s="259" t="s">
        <v>222</v>
      </c>
      <c r="AI198" s="259" t="s">
        <v>222</v>
      </c>
      <c r="AJ198" s="259" t="s">
        <v>222</v>
      </c>
      <c r="AK198" s="259" t="s">
        <v>222</v>
      </c>
      <c r="AL198" s="259" t="s">
        <v>222</v>
      </c>
      <c r="AM198" s="259" t="s">
        <v>222</v>
      </c>
      <c r="AN198" s="259" t="s">
        <v>222</v>
      </c>
      <c r="AO198" s="259" t="s">
        <v>222</v>
      </c>
      <c r="AP198" s="259" t="s">
        <v>222</v>
      </c>
      <c r="AQ198" s="259" t="s">
        <v>222</v>
      </c>
      <c r="AR198" s="259" t="s">
        <v>222</v>
      </c>
      <c r="AS198" s="259" t="s">
        <v>222</v>
      </c>
      <c r="AT198" s="259" t="s">
        <v>222</v>
      </c>
      <c r="AU198" s="259" t="s">
        <v>222</v>
      </c>
      <c r="AV198" s="259" t="s">
        <v>222</v>
      </c>
      <c r="AW198" s="259" t="s">
        <v>222</v>
      </c>
      <c r="AX198" s="259" t="s">
        <v>222</v>
      </c>
      <c r="AY198" s="259" t="s">
        <v>222</v>
      </c>
      <c r="AZ198" s="259" t="s">
        <v>222</v>
      </c>
      <c r="BA198" s="259" t="s">
        <v>222</v>
      </c>
      <c r="BB198" s="259" t="s">
        <v>222</v>
      </c>
      <c r="BC198" s="259" t="s">
        <v>222</v>
      </c>
      <c r="BD198" s="259" t="s">
        <v>222</v>
      </c>
      <c r="BE198" s="259" t="s">
        <v>222</v>
      </c>
      <c r="BF198" s="259" t="s">
        <v>222</v>
      </c>
      <c r="BG198" s="259" t="s">
        <v>222</v>
      </c>
      <c r="BH198" s="259" t="s">
        <v>222</v>
      </c>
      <c r="BI198" s="259" t="s">
        <v>222</v>
      </c>
      <c r="BJ198" s="259" t="s">
        <v>222</v>
      </c>
      <c r="BK198" s="259" t="s">
        <v>222</v>
      </c>
      <c r="BL198" s="259" t="s">
        <v>222</v>
      </c>
      <c r="BM198" s="259" t="s">
        <v>222</v>
      </c>
      <c r="BN198" s="259" t="s">
        <v>222</v>
      </c>
      <c r="BO198" s="259" t="s">
        <v>222</v>
      </c>
      <c r="BP198" s="259" t="s">
        <v>222</v>
      </c>
      <c r="BQ198" s="257" t="s">
        <v>222</v>
      </c>
      <c r="BR198" s="257" t="s">
        <v>222</v>
      </c>
      <c r="BS198" s="257" t="s">
        <v>222</v>
      </c>
      <c r="BT198" s="257" t="s">
        <v>222</v>
      </c>
      <c r="BU198" s="257" t="s">
        <v>222</v>
      </c>
      <c r="BV198" s="257" t="s">
        <v>222</v>
      </c>
      <c r="BW198" s="257" t="s">
        <v>222</v>
      </c>
      <c r="BX198" s="257" t="s">
        <v>222</v>
      </c>
      <c r="BY198" s="257" t="s">
        <v>222</v>
      </c>
      <c r="BZ198" s="257" t="s">
        <v>222</v>
      </c>
      <c r="CA198" s="257" t="s">
        <v>222</v>
      </c>
      <c r="CB198" s="257" t="s">
        <v>222</v>
      </c>
      <c r="CC198" s="257" t="s">
        <v>222</v>
      </c>
      <c r="CD198" s="257" t="s">
        <v>222</v>
      </c>
      <c r="CE198" s="257" t="s">
        <v>222</v>
      </c>
      <c r="CF198" s="257" t="s">
        <v>222</v>
      </c>
      <c r="CG198" s="257" t="s">
        <v>222</v>
      </c>
      <c r="CH198" s="257" t="s">
        <v>222</v>
      </c>
      <c r="CI198" s="257" t="s">
        <v>222</v>
      </c>
      <c r="CJ198" s="257" t="s">
        <v>222</v>
      </c>
      <c r="CK198" s="257" t="s">
        <v>222</v>
      </c>
      <c r="CM198" s="100">
        <v>105</v>
      </c>
      <c r="CN198" s="229" t="e">
        <f t="shared" si="94"/>
        <v>#REF!</v>
      </c>
      <c r="CO198" s="229" t="e">
        <f ca="1">IF(CN198&gt;0,INDIRECT(ADDRESS($CN198,7,,,#REF!)),"")</f>
        <v>#REF!</v>
      </c>
      <c r="CP198" s="229" t="e">
        <f t="shared" ca="1" si="95"/>
        <v>#REF!</v>
      </c>
      <c r="CQ198" s="230">
        <f t="shared" ca="1" si="101"/>
        <v>0</v>
      </c>
      <c r="CR198" s="227"/>
      <c r="CS198" s="248">
        <f t="shared" si="96"/>
        <v>105</v>
      </c>
      <c r="CT198" s="229" t="e">
        <f t="shared" si="97"/>
        <v>#REF!</v>
      </c>
      <c r="CU198" s="231" t="e">
        <f ca="1">IF(CT198&gt;0,INDIRECT(ADDRESS($CT198,4,,,#REF!)),"")</f>
        <v>#REF!</v>
      </c>
      <c r="CV198" s="100" t="e">
        <f t="shared" ca="1" si="98"/>
        <v>#REF!</v>
      </c>
      <c r="CW198" s="229">
        <f t="shared" ca="1" si="99"/>
        <v>105</v>
      </c>
      <c r="CX198" s="229" t="e">
        <f t="shared" ca="1" si="91"/>
        <v>#REF!</v>
      </c>
      <c r="CY198" s="250"/>
      <c r="CZ198" s="251">
        <f t="shared" ca="1" si="92"/>
        <v>0</v>
      </c>
      <c r="DB198" s="100">
        <f t="shared" ca="1" si="93"/>
        <v>0</v>
      </c>
      <c r="DC198" s="230">
        <f t="shared" ca="1" si="100"/>
        <v>0</v>
      </c>
    </row>
    <row r="199" spans="2:107" ht="16.149999999999999" customHeight="1" x14ac:dyDescent="0.2">
      <c r="B199" s="252" t="s">
        <v>222</v>
      </c>
      <c r="C199" s="253" t="s">
        <v>222</v>
      </c>
      <c r="D199" s="254" t="s">
        <v>222</v>
      </c>
      <c r="E199" s="522" t="s">
        <v>222</v>
      </c>
      <c r="F199" s="523" t="s">
        <v>222</v>
      </c>
      <c r="G199" s="255" t="s">
        <v>222</v>
      </c>
      <c r="H199" s="256" t="s">
        <v>222</v>
      </c>
      <c r="I199" s="257" t="s">
        <v>222</v>
      </c>
      <c r="J199" s="258" t="s">
        <v>222</v>
      </c>
      <c r="K199" s="259" t="s">
        <v>222</v>
      </c>
      <c r="L199" s="259" t="s">
        <v>222</v>
      </c>
      <c r="M199" s="259" t="s">
        <v>222</v>
      </c>
      <c r="N199" s="259" t="s">
        <v>222</v>
      </c>
      <c r="O199" s="259" t="s">
        <v>222</v>
      </c>
      <c r="P199" s="259" t="s">
        <v>222</v>
      </c>
      <c r="Q199" s="259" t="s">
        <v>222</v>
      </c>
      <c r="R199" s="259" t="s">
        <v>222</v>
      </c>
      <c r="S199" s="259" t="s">
        <v>222</v>
      </c>
      <c r="T199" s="259" t="s">
        <v>222</v>
      </c>
      <c r="U199" s="259" t="s">
        <v>222</v>
      </c>
      <c r="V199" s="259" t="s">
        <v>222</v>
      </c>
      <c r="W199" s="259" t="s">
        <v>222</v>
      </c>
      <c r="X199" s="259" t="s">
        <v>222</v>
      </c>
      <c r="Y199" s="259" t="s">
        <v>222</v>
      </c>
      <c r="Z199" s="259" t="s">
        <v>222</v>
      </c>
      <c r="AA199" s="259" t="s">
        <v>222</v>
      </c>
      <c r="AB199" s="259" t="s">
        <v>222</v>
      </c>
      <c r="AC199" s="259" t="s">
        <v>222</v>
      </c>
      <c r="AD199" s="259" t="s">
        <v>222</v>
      </c>
      <c r="AE199" s="259" t="s">
        <v>222</v>
      </c>
      <c r="AF199" s="259" t="s">
        <v>222</v>
      </c>
      <c r="AG199" s="259" t="s">
        <v>222</v>
      </c>
      <c r="AH199" s="259" t="s">
        <v>222</v>
      </c>
      <c r="AI199" s="259" t="s">
        <v>222</v>
      </c>
      <c r="AJ199" s="259" t="s">
        <v>222</v>
      </c>
      <c r="AK199" s="259" t="s">
        <v>222</v>
      </c>
      <c r="AL199" s="259" t="s">
        <v>222</v>
      </c>
      <c r="AM199" s="259" t="s">
        <v>222</v>
      </c>
      <c r="AN199" s="259" t="s">
        <v>222</v>
      </c>
      <c r="AO199" s="259" t="s">
        <v>222</v>
      </c>
      <c r="AP199" s="259" t="s">
        <v>222</v>
      </c>
      <c r="AQ199" s="259" t="s">
        <v>222</v>
      </c>
      <c r="AR199" s="259" t="s">
        <v>222</v>
      </c>
      <c r="AS199" s="259" t="s">
        <v>222</v>
      </c>
      <c r="AT199" s="259" t="s">
        <v>222</v>
      </c>
      <c r="AU199" s="259" t="s">
        <v>222</v>
      </c>
      <c r="AV199" s="259" t="s">
        <v>222</v>
      </c>
      <c r="AW199" s="259" t="s">
        <v>222</v>
      </c>
      <c r="AX199" s="259" t="s">
        <v>222</v>
      </c>
      <c r="AY199" s="259" t="s">
        <v>222</v>
      </c>
      <c r="AZ199" s="259" t="s">
        <v>222</v>
      </c>
      <c r="BA199" s="259" t="s">
        <v>222</v>
      </c>
      <c r="BB199" s="259" t="s">
        <v>222</v>
      </c>
      <c r="BC199" s="259" t="s">
        <v>222</v>
      </c>
      <c r="BD199" s="259" t="s">
        <v>222</v>
      </c>
      <c r="BE199" s="259" t="s">
        <v>222</v>
      </c>
      <c r="BF199" s="259" t="s">
        <v>222</v>
      </c>
      <c r="BG199" s="259" t="s">
        <v>222</v>
      </c>
      <c r="BH199" s="259" t="s">
        <v>222</v>
      </c>
      <c r="BI199" s="259" t="s">
        <v>222</v>
      </c>
      <c r="BJ199" s="259" t="s">
        <v>222</v>
      </c>
      <c r="BK199" s="259" t="s">
        <v>222</v>
      </c>
      <c r="BL199" s="259" t="s">
        <v>222</v>
      </c>
      <c r="BM199" s="259" t="s">
        <v>222</v>
      </c>
      <c r="BN199" s="259" t="s">
        <v>222</v>
      </c>
      <c r="BO199" s="259" t="s">
        <v>222</v>
      </c>
      <c r="BP199" s="259" t="s">
        <v>222</v>
      </c>
      <c r="BQ199" s="257" t="s">
        <v>222</v>
      </c>
      <c r="BR199" s="257" t="s">
        <v>222</v>
      </c>
      <c r="BS199" s="257" t="s">
        <v>222</v>
      </c>
      <c r="BT199" s="257" t="s">
        <v>222</v>
      </c>
      <c r="BU199" s="257" t="s">
        <v>222</v>
      </c>
      <c r="BV199" s="257" t="s">
        <v>222</v>
      </c>
      <c r="BW199" s="257" t="s">
        <v>222</v>
      </c>
      <c r="BX199" s="257" t="s">
        <v>222</v>
      </c>
      <c r="BY199" s="257" t="s">
        <v>222</v>
      </c>
      <c r="BZ199" s="257" t="s">
        <v>222</v>
      </c>
      <c r="CA199" s="257" t="s">
        <v>222</v>
      </c>
      <c r="CB199" s="257" t="s">
        <v>222</v>
      </c>
      <c r="CC199" s="257" t="s">
        <v>222</v>
      </c>
      <c r="CD199" s="257" t="s">
        <v>222</v>
      </c>
      <c r="CE199" s="257" t="s">
        <v>222</v>
      </c>
      <c r="CF199" s="257" t="s">
        <v>222</v>
      </c>
      <c r="CG199" s="257" t="s">
        <v>222</v>
      </c>
      <c r="CH199" s="257" t="s">
        <v>222</v>
      </c>
      <c r="CI199" s="257" t="s">
        <v>222</v>
      </c>
      <c r="CJ199" s="257" t="s">
        <v>222</v>
      </c>
      <c r="CK199" s="257" t="s">
        <v>222</v>
      </c>
      <c r="CM199" s="100">
        <v>106</v>
      </c>
      <c r="CN199" s="229" t="e">
        <f t="shared" si="94"/>
        <v>#REF!</v>
      </c>
      <c r="CO199" s="229" t="e">
        <f ca="1">IF(CN199&gt;0,INDIRECT(ADDRESS($CN199,7,,,#REF!)),"")</f>
        <v>#REF!</v>
      </c>
      <c r="CP199" s="229" t="e">
        <f t="shared" ca="1" si="95"/>
        <v>#REF!</v>
      </c>
      <c r="CQ199" s="230">
        <f t="shared" ca="1" si="101"/>
        <v>0</v>
      </c>
      <c r="CR199" s="227"/>
      <c r="CS199" s="248">
        <f t="shared" si="96"/>
        <v>106</v>
      </c>
      <c r="CT199" s="229" t="e">
        <f t="shared" si="97"/>
        <v>#REF!</v>
      </c>
      <c r="CU199" s="231" t="e">
        <f ca="1">IF(CT199&gt;0,INDIRECT(ADDRESS($CT199,4,,,#REF!)),"")</f>
        <v>#REF!</v>
      </c>
      <c r="CV199" s="100" t="e">
        <f t="shared" ca="1" si="98"/>
        <v>#REF!</v>
      </c>
      <c r="CW199" s="229">
        <f t="shared" ca="1" si="99"/>
        <v>106</v>
      </c>
      <c r="CX199" s="229" t="e">
        <f t="shared" ca="1" si="91"/>
        <v>#REF!</v>
      </c>
      <c r="CY199" s="250"/>
      <c r="CZ199" s="251">
        <f t="shared" ca="1" si="92"/>
        <v>0</v>
      </c>
      <c r="DB199" s="100">
        <f t="shared" ca="1" si="93"/>
        <v>0</v>
      </c>
      <c r="DC199" s="230">
        <f t="shared" ca="1" si="100"/>
        <v>0</v>
      </c>
    </row>
    <row r="200" spans="2:107" ht="16.149999999999999" customHeight="1" x14ac:dyDescent="0.2">
      <c r="B200" s="252" t="s">
        <v>222</v>
      </c>
      <c r="C200" s="253" t="s">
        <v>222</v>
      </c>
      <c r="D200" s="254" t="s">
        <v>222</v>
      </c>
      <c r="E200" s="522" t="s">
        <v>222</v>
      </c>
      <c r="F200" s="523" t="s">
        <v>222</v>
      </c>
      <c r="G200" s="255" t="s">
        <v>222</v>
      </c>
      <c r="H200" s="256" t="s">
        <v>222</v>
      </c>
      <c r="I200" s="257" t="s">
        <v>222</v>
      </c>
      <c r="J200" s="258" t="s">
        <v>222</v>
      </c>
      <c r="K200" s="259" t="s">
        <v>222</v>
      </c>
      <c r="L200" s="259" t="s">
        <v>222</v>
      </c>
      <c r="M200" s="259" t="s">
        <v>222</v>
      </c>
      <c r="N200" s="259" t="s">
        <v>222</v>
      </c>
      <c r="O200" s="259" t="s">
        <v>222</v>
      </c>
      <c r="P200" s="259" t="s">
        <v>222</v>
      </c>
      <c r="Q200" s="259" t="s">
        <v>222</v>
      </c>
      <c r="R200" s="259" t="s">
        <v>222</v>
      </c>
      <c r="S200" s="259" t="s">
        <v>222</v>
      </c>
      <c r="T200" s="259" t="s">
        <v>222</v>
      </c>
      <c r="U200" s="259" t="s">
        <v>222</v>
      </c>
      <c r="V200" s="259" t="s">
        <v>222</v>
      </c>
      <c r="W200" s="259" t="s">
        <v>222</v>
      </c>
      <c r="X200" s="259" t="s">
        <v>222</v>
      </c>
      <c r="Y200" s="259" t="s">
        <v>222</v>
      </c>
      <c r="Z200" s="259" t="s">
        <v>222</v>
      </c>
      <c r="AA200" s="259" t="s">
        <v>222</v>
      </c>
      <c r="AB200" s="259" t="s">
        <v>222</v>
      </c>
      <c r="AC200" s="259" t="s">
        <v>222</v>
      </c>
      <c r="AD200" s="259" t="s">
        <v>222</v>
      </c>
      <c r="AE200" s="259" t="s">
        <v>222</v>
      </c>
      <c r="AF200" s="259" t="s">
        <v>222</v>
      </c>
      <c r="AG200" s="259" t="s">
        <v>222</v>
      </c>
      <c r="AH200" s="259" t="s">
        <v>222</v>
      </c>
      <c r="AI200" s="259" t="s">
        <v>222</v>
      </c>
      <c r="AJ200" s="259" t="s">
        <v>222</v>
      </c>
      <c r="AK200" s="259" t="s">
        <v>222</v>
      </c>
      <c r="AL200" s="259" t="s">
        <v>222</v>
      </c>
      <c r="AM200" s="259" t="s">
        <v>222</v>
      </c>
      <c r="AN200" s="259" t="s">
        <v>222</v>
      </c>
      <c r="AO200" s="259" t="s">
        <v>222</v>
      </c>
      <c r="AP200" s="259" t="s">
        <v>222</v>
      </c>
      <c r="AQ200" s="259" t="s">
        <v>222</v>
      </c>
      <c r="AR200" s="259" t="s">
        <v>222</v>
      </c>
      <c r="AS200" s="259" t="s">
        <v>222</v>
      </c>
      <c r="AT200" s="259" t="s">
        <v>222</v>
      </c>
      <c r="AU200" s="259" t="s">
        <v>222</v>
      </c>
      <c r="AV200" s="259" t="s">
        <v>222</v>
      </c>
      <c r="AW200" s="259" t="s">
        <v>222</v>
      </c>
      <c r="AX200" s="259" t="s">
        <v>222</v>
      </c>
      <c r="AY200" s="259" t="s">
        <v>222</v>
      </c>
      <c r="AZ200" s="259" t="s">
        <v>222</v>
      </c>
      <c r="BA200" s="259" t="s">
        <v>222</v>
      </c>
      <c r="BB200" s="259" t="s">
        <v>222</v>
      </c>
      <c r="BC200" s="259" t="s">
        <v>222</v>
      </c>
      <c r="BD200" s="259" t="s">
        <v>222</v>
      </c>
      <c r="BE200" s="259" t="s">
        <v>222</v>
      </c>
      <c r="BF200" s="259" t="s">
        <v>222</v>
      </c>
      <c r="BG200" s="259" t="s">
        <v>222</v>
      </c>
      <c r="BH200" s="259" t="s">
        <v>222</v>
      </c>
      <c r="BI200" s="259" t="s">
        <v>222</v>
      </c>
      <c r="BJ200" s="259" t="s">
        <v>222</v>
      </c>
      <c r="BK200" s="259" t="s">
        <v>222</v>
      </c>
      <c r="BL200" s="259" t="s">
        <v>222</v>
      </c>
      <c r="BM200" s="259" t="s">
        <v>222</v>
      </c>
      <c r="BN200" s="259" t="s">
        <v>222</v>
      </c>
      <c r="BO200" s="259" t="s">
        <v>222</v>
      </c>
      <c r="BP200" s="259" t="s">
        <v>222</v>
      </c>
      <c r="BQ200" s="257" t="s">
        <v>222</v>
      </c>
      <c r="BR200" s="257" t="s">
        <v>222</v>
      </c>
      <c r="BS200" s="257" t="s">
        <v>222</v>
      </c>
      <c r="BT200" s="257" t="s">
        <v>222</v>
      </c>
      <c r="BU200" s="257" t="s">
        <v>222</v>
      </c>
      <c r="BV200" s="257" t="s">
        <v>222</v>
      </c>
      <c r="BW200" s="257" t="s">
        <v>222</v>
      </c>
      <c r="BX200" s="257" t="s">
        <v>222</v>
      </c>
      <c r="BY200" s="257" t="s">
        <v>222</v>
      </c>
      <c r="BZ200" s="257" t="s">
        <v>222</v>
      </c>
      <c r="CA200" s="257" t="s">
        <v>222</v>
      </c>
      <c r="CB200" s="257" t="s">
        <v>222</v>
      </c>
      <c r="CC200" s="257" t="s">
        <v>222</v>
      </c>
      <c r="CD200" s="257" t="s">
        <v>222</v>
      </c>
      <c r="CE200" s="257" t="s">
        <v>222</v>
      </c>
      <c r="CF200" s="257" t="s">
        <v>222</v>
      </c>
      <c r="CG200" s="257" t="s">
        <v>222</v>
      </c>
      <c r="CH200" s="257" t="s">
        <v>222</v>
      </c>
      <c r="CI200" s="257" t="s">
        <v>222</v>
      </c>
      <c r="CJ200" s="257" t="s">
        <v>222</v>
      </c>
      <c r="CK200" s="257" t="s">
        <v>222</v>
      </c>
      <c r="CM200" s="100">
        <v>107</v>
      </c>
      <c r="CN200" s="229" t="e">
        <f t="shared" si="94"/>
        <v>#REF!</v>
      </c>
      <c r="CO200" s="229" t="e">
        <f ca="1">IF(CN200&gt;0,INDIRECT(ADDRESS($CN200,7,,,#REF!)),"")</f>
        <v>#REF!</v>
      </c>
      <c r="CP200" s="229" t="e">
        <f t="shared" ca="1" si="95"/>
        <v>#REF!</v>
      </c>
      <c r="CQ200" s="230">
        <f t="shared" ca="1" si="101"/>
        <v>0</v>
      </c>
      <c r="CR200" s="227"/>
      <c r="CS200" s="248">
        <f t="shared" si="96"/>
        <v>107</v>
      </c>
      <c r="CT200" s="229" t="e">
        <f t="shared" si="97"/>
        <v>#REF!</v>
      </c>
      <c r="CU200" s="231" t="e">
        <f ca="1">IF(CT200&gt;0,INDIRECT(ADDRESS($CT200,4,,,#REF!)),"")</f>
        <v>#REF!</v>
      </c>
      <c r="CV200" s="100" t="e">
        <f t="shared" ca="1" si="98"/>
        <v>#REF!</v>
      </c>
      <c r="CW200" s="229">
        <f t="shared" ca="1" si="99"/>
        <v>107</v>
      </c>
      <c r="CX200" s="229" t="e">
        <f t="shared" ca="1" si="91"/>
        <v>#REF!</v>
      </c>
      <c r="CY200" s="250"/>
      <c r="CZ200" s="251">
        <f t="shared" ca="1" si="92"/>
        <v>0</v>
      </c>
      <c r="DB200" s="100">
        <f t="shared" ca="1" si="93"/>
        <v>0</v>
      </c>
      <c r="DC200" s="230">
        <f t="shared" ca="1" si="100"/>
        <v>0</v>
      </c>
    </row>
    <row r="201" spans="2:107" ht="16.149999999999999" customHeight="1" x14ac:dyDescent="0.2">
      <c r="B201" s="252" t="s">
        <v>222</v>
      </c>
      <c r="C201" s="253" t="s">
        <v>222</v>
      </c>
      <c r="D201" s="254" t="s">
        <v>222</v>
      </c>
      <c r="E201" s="522" t="s">
        <v>222</v>
      </c>
      <c r="F201" s="523" t="s">
        <v>222</v>
      </c>
      <c r="G201" s="255" t="s">
        <v>222</v>
      </c>
      <c r="H201" s="256" t="s">
        <v>222</v>
      </c>
      <c r="I201" s="257" t="s">
        <v>222</v>
      </c>
      <c r="J201" s="258" t="s">
        <v>222</v>
      </c>
      <c r="K201" s="259" t="s">
        <v>222</v>
      </c>
      <c r="L201" s="259" t="s">
        <v>222</v>
      </c>
      <c r="M201" s="259" t="s">
        <v>222</v>
      </c>
      <c r="N201" s="259" t="s">
        <v>222</v>
      </c>
      <c r="O201" s="259" t="s">
        <v>222</v>
      </c>
      <c r="P201" s="259" t="s">
        <v>222</v>
      </c>
      <c r="Q201" s="259" t="s">
        <v>222</v>
      </c>
      <c r="R201" s="259" t="s">
        <v>222</v>
      </c>
      <c r="S201" s="259" t="s">
        <v>222</v>
      </c>
      <c r="T201" s="259" t="s">
        <v>222</v>
      </c>
      <c r="U201" s="259" t="s">
        <v>222</v>
      </c>
      <c r="V201" s="259" t="s">
        <v>222</v>
      </c>
      <c r="W201" s="259" t="s">
        <v>222</v>
      </c>
      <c r="X201" s="259" t="s">
        <v>222</v>
      </c>
      <c r="Y201" s="259" t="s">
        <v>222</v>
      </c>
      <c r="Z201" s="259" t="s">
        <v>222</v>
      </c>
      <c r="AA201" s="259" t="s">
        <v>222</v>
      </c>
      <c r="AB201" s="259" t="s">
        <v>222</v>
      </c>
      <c r="AC201" s="259" t="s">
        <v>222</v>
      </c>
      <c r="AD201" s="259" t="s">
        <v>222</v>
      </c>
      <c r="AE201" s="259" t="s">
        <v>222</v>
      </c>
      <c r="AF201" s="259" t="s">
        <v>222</v>
      </c>
      <c r="AG201" s="259" t="s">
        <v>222</v>
      </c>
      <c r="AH201" s="259" t="s">
        <v>222</v>
      </c>
      <c r="AI201" s="259" t="s">
        <v>222</v>
      </c>
      <c r="AJ201" s="259" t="s">
        <v>222</v>
      </c>
      <c r="AK201" s="259" t="s">
        <v>222</v>
      </c>
      <c r="AL201" s="259" t="s">
        <v>222</v>
      </c>
      <c r="AM201" s="259" t="s">
        <v>222</v>
      </c>
      <c r="AN201" s="259" t="s">
        <v>222</v>
      </c>
      <c r="AO201" s="259" t="s">
        <v>222</v>
      </c>
      <c r="AP201" s="259" t="s">
        <v>222</v>
      </c>
      <c r="AQ201" s="259" t="s">
        <v>222</v>
      </c>
      <c r="AR201" s="259" t="s">
        <v>222</v>
      </c>
      <c r="AS201" s="259" t="s">
        <v>222</v>
      </c>
      <c r="AT201" s="259" t="s">
        <v>222</v>
      </c>
      <c r="AU201" s="259" t="s">
        <v>222</v>
      </c>
      <c r="AV201" s="259" t="s">
        <v>222</v>
      </c>
      <c r="AW201" s="259" t="s">
        <v>222</v>
      </c>
      <c r="AX201" s="259" t="s">
        <v>222</v>
      </c>
      <c r="AY201" s="259" t="s">
        <v>222</v>
      </c>
      <c r="AZ201" s="259" t="s">
        <v>222</v>
      </c>
      <c r="BA201" s="259" t="s">
        <v>222</v>
      </c>
      <c r="BB201" s="259" t="s">
        <v>222</v>
      </c>
      <c r="BC201" s="259" t="s">
        <v>222</v>
      </c>
      <c r="BD201" s="259" t="s">
        <v>222</v>
      </c>
      <c r="BE201" s="259" t="s">
        <v>222</v>
      </c>
      <c r="BF201" s="259" t="s">
        <v>222</v>
      </c>
      <c r="BG201" s="259" t="s">
        <v>222</v>
      </c>
      <c r="BH201" s="259" t="s">
        <v>222</v>
      </c>
      <c r="BI201" s="259" t="s">
        <v>222</v>
      </c>
      <c r="BJ201" s="259" t="s">
        <v>222</v>
      </c>
      <c r="BK201" s="259" t="s">
        <v>222</v>
      </c>
      <c r="BL201" s="259" t="s">
        <v>222</v>
      </c>
      <c r="BM201" s="259" t="s">
        <v>222</v>
      </c>
      <c r="BN201" s="259" t="s">
        <v>222</v>
      </c>
      <c r="BO201" s="259" t="s">
        <v>222</v>
      </c>
      <c r="BP201" s="259" t="s">
        <v>222</v>
      </c>
      <c r="BQ201" s="257" t="s">
        <v>222</v>
      </c>
      <c r="BR201" s="257" t="s">
        <v>222</v>
      </c>
      <c r="BS201" s="257" t="s">
        <v>222</v>
      </c>
      <c r="BT201" s="257" t="s">
        <v>222</v>
      </c>
      <c r="BU201" s="257" t="s">
        <v>222</v>
      </c>
      <c r="BV201" s="257" t="s">
        <v>222</v>
      </c>
      <c r="BW201" s="257" t="s">
        <v>222</v>
      </c>
      <c r="BX201" s="257" t="s">
        <v>222</v>
      </c>
      <c r="BY201" s="257" t="s">
        <v>222</v>
      </c>
      <c r="BZ201" s="257" t="s">
        <v>222</v>
      </c>
      <c r="CA201" s="257" t="s">
        <v>222</v>
      </c>
      <c r="CB201" s="257" t="s">
        <v>222</v>
      </c>
      <c r="CC201" s="257" t="s">
        <v>222</v>
      </c>
      <c r="CD201" s="257" t="s">
        <v>222</v>
      </c>
      <c r="CE201" s="257" t="s">
        <v>222</v>
      </c>
      <c r="CF201" s="257" t="s">
        <v>222</v>
      </c>
      <c r="CG201" s="257" t="s">
        <v>222</v>
      </c>
      <c r="CH201" s="257" t="s">
        <v>222</v>
      </c>
      <c r="CI201" s="257" t="s">
        <v>222</v>
      </c>
      <c r="CJ201" s="257" t="s">
        <v>222</v>
      </c>
      <c r="CK201" s="257" t="s">
        <v>222</v>
      </c>
      <c r="CM201" s="100">
        <v>108</v>
      </c>
      <c r="CN201" s="229" t="e">
        <f t="shared" si="94"/>
        <v>#REF!</v>
      </c>
      <c r="CO201" s="229" t="e">
        <f ca="1">IF(CN201&gt;0,INDIRECT(ADDRESS($CN201,7,,,#REF!)),"")</f>
        <v>#REF!</v>
      </c>
      <c r="CP201" s="229" t="e">
        <f t="shared" ca="1" si="95"/>
        <v>#REF!</v>
      </c>
      <c r="CQ201" s="230">
        <f t="shared" ca="1" si="101"/>
        <v>0</v>
      </c>
      <c r="CR201" s="227"/>
      <c r="CS201" s="248">
        <f t="shared" si="96"/>
        <v>108</v>
      </c>
      <c r="CT201" s="229" t="e">
        <f t="shared" si="97"/>
        <v>#REF!</v>
      </c>
      <c r="CU201" s="231" t="e">
        <f ca="1">IF(CT201&gt;0,INDIRECT(ADDRESS($CT201,4,,,#REF!)),"")</f>
        <v>#REF!</v>
      </c>
      <c r="CV201" s="100" t="e">
        <f t="shared" ca="1" si="98"/>
        <v>#REF!</v>
      </c>
      <c r="CW201" s="229">
        <f t="shared" ca="1" si="99"/>
        <v>108</v>
      </c>
      <c r="CX201" s="229" t="e">
        <f t="shared" ca="1" si="91"/>
        <v>#REF!</v>
      </c>
      <c r="CY201" s="250"/>
      <c r="CZ201" s="251">
        <f t="shared" ca="1" si="92"/>
        <v>0</v>
      </c>
      <c r="DB201" s="100">
        <f t="shared" ca="1" si="93"/>
        <v>0</v>
      </c>
      <c r="DC201" s="230">
        <f t="shared" ca="1" si="100"/>
        <v>0</v>
      </c>
    </row>
    <row r="202" spans="2:107" ht="16.149999999999999" customHeight="1" x14ac:dyDescent="0.2">
      <c r="B202" s="252" t="s">
        <v>222</v>
      </c>
      <c r="C202" s="253" t="s">
        <v>222</v>
      </c>
      <c r="D202" s="254" t="s">
        <v>222</v>
      </c>
      <c r="E202" s="522" t="s">
        <v>222</v>
      </c>
      <c r="F202" s="523" t="s">
        <v>222</v>
      </c>
      <c r="G202" s="255" t="s">
        <v>222</v>
      </c>
      <c r="H202" s="256" t="s">
        <v>222</v>
      </c>
      <c r="I202" s="257" t="s">
        <v>222</v>
      </c>
      <c r="J202" s="258" t="s">
        <v>222</v>
      </c>
      <c r="K202" s="259" t="s">
        <v>222</v>
      </c>
      <c r="L202" s="259" t="s">
        <v>222</v>
      </c>
      <c r="M202" s="259" t="s">
        <v>222</v>
      </c>
      <c r="N202" s="259" t="s">
        <v>222</v>
      </c>
      <c r="O202" s="259" t="s">
        <v>222</v>
      </c>
      <c r="P202" s="259" t="s">
        <v>222</v>
      </c>
      <c r="Q202" s="259" t="s">
        <v>222</v>
      </c>
      <c r="R202" s="259" t="s">
        <v>222</v>
      </c>
      <c r="S202" s="259" t="s">
        <v>222</v>
      </c>
      <c r="T202" s="259" t="s">
        <v>222</v>
      </c>
      <c r="U202" s="259" t="s">
        <v>222</v>
      </c>
      <c r="V202" s="259" t="s">
        <v>222</v>
      </c>
      <c r="W202" s="259" t="s">
        <v>222</v>
      </c>
      <c r="X202" s="259" t="s">
        <v>222</v>
      </c>
      <c r="Y202" s="259" t="s">
        <v>222</v>
      </c>
      <c r="Z202" s="259" t="s">
        <v>222</v>
      </c>
      <c r="AA202" s="259" t="s">
        <v>222</v>
      </c>
      <c r="AB202" s="259" t="s">
        <v>222</v>
      </c>
      <c r="AC202" s="259" t="s">
        <v>222</v>
      </c>
      <c r="AD202" s="259" t="s">
        <v>222</v>
      </c>
      <c r="AE202" s="259" t="s">
        <v>222</v>
      </c>
      <c r="AF202" s="259" t="s">
        <v>222</v>
      </c>
      <c r="AG202" s="259" t="s">
        <v>222</v>
      </c>
      <c r="AH202" s="259" t="s">
        <v>222</v>
      </c>
      <c r="AI202" s="259" t="s">
        <v>222</v>
      </c>
      <c r="AJ202" s="259" t="s">
        <v>222</v>
      </c>
      <c r="AK202" s="259" t="s">
        <v>222</v>
      </c>
      <c r="AL202" s="259" t="s">
        <v>222</v>
      </c>
      <c r="AM202" s="259" t="s">
        <v>222</v>
      </c>
      <c r="AN202" s="259" t="s">
        <v>222</v>
      </c>
      <c r="AO202" s="259" t="s">
        <v>222</v>
      </c>
      <c r="AP202" s="259" t="s">
        <v>222</v>
      </c>
      <c r="AQ202" s="259" t="s">
        <v>222</v>
      </c>
      <c r="AR202" s="259" t="s">
        <v>222</v>
      </c>
      <c r="AS202" s="259" t="s">
        <v>222</v>
      </c>
      <c r="AT202" s="259" t="s">
        <v>222</v>
      </c>
      <c r="AU202" s="259" t="s">
        <v>222</v>
      </c>
      <c r="AV202" s="259" t="s">
        <v>222</v>
      </c>
      <c r="AW202" s="259" t="s">
        <v>222</v>
      </c>
      <c r="AX202" s="259" t="s">
        <v>222</v>
      </c>
      <c r="AY202" s="259" t="s">
        <v>222</v>
      </c>
      <c r="AZ202" s="259" t="s">
        <v>222</v>
      </c>
      <c r="BA202" s="259" t="s">
        <v>222</v>
      </c>
      <c r="BB202" s="259" t="s">
        <v>222</v>
      </c>
      <c r="BC202" s="259" t="s">
        <v>222</v>
      </c>
      <c r="BD202" s="259" t="s">
        <v>222</v>
      </c>
      <c r="BE202" s="259" t="s">
        <v>222</v>
      </c>
      <c r="BF202" s="259" t="s">
        <v>222</v>
      </c>
      <c r="BG202" s="259" t="s">
        <v>222</v>
      </c>
      <c r="BH202" s="259" t="s">
        <v>222</v>
      </c>
      <c r="BI202" s="259" t="s">
        <v>222</v>
      </c>
      <c r="BJ202" s="259" t="s">
        <v>222</v>
      </c>
      <c r="BK202" s="259" t="s">
        <v>222</v>
      </c>
      <c r="BL202" s="259" t="s">
        <v>222</v>
      </c>
      <c r="BM202" s="259" t="s">
        <v>222</v>
      </c>
      <c r="BN202" s="259" t="s">
        <v>222</v>
      </c>
      <c r="BO202" s="259" t="s">
        <v>222</v>
      </c>
      <c r="BP202" s="259" t="s">
        <v>222</v>
      </c>
      <c r="BQ202" s="257" t="s">
        <v>222</v>
      </c>
      <c r="BR202" s="257" t="s">
        <v>222</v>
      </c>
      <c r="BS202" s="257" t="s">
        <v>222</v>
      </c>
      <c r="BT202" s="257" t="s">
        <v>222</v>
      </c>
      <c r="BU202" s="257" t="s">
        <v>222</v>
      </c>
      <c r="BV202" s="257" t="s">
        <v>222</v>
      </c>
      <c r="BW202" s="257" t="s">
        <v>222</v>
      </c>
      <c r="BX202" s="257" t="s">
        <v>222</v>
      </c>
      <c r="BY202" s="257" t="s">
        <v>222</v>
      </c>
      <c r="BZ202" s="257" t="s">
        <v>222</v>
      </c>
      <c r="CA202" s="257" t="s">
        <v>222</v>
      </c>
      <c r="CB202" s="257" t="s">
        <v>222</v>
      </c>
      <c r="CC202" s="257" t="s">
        <v>222</v>
      </c>
      <c r="CD202" s="257" t="s">
        <v>222</v>
      </c>
      <c r="CE202" s="257" t="s">
        <v>222</v>
      </c>
      <c r="CF202" s="257" t="s">
        <v>222</v>
      </c>
      <c r="CG202" s="257" t="s">
        <v>222</v>
      </c>
      <c r="CH202" s="257" t="s">
        <v>222</v>
      </c>
      <c r="CI202" s="257" t="s">
        <v>222</v>
      </c>
      <c r="CJ202" s="257" t="s">
        <v>222</v>
      </c>
      <c r="CK202" s="257" t="s">
        <v>222</v>
      </c>
      <c r="CM202" s="100">
        <v>109</v>
      </c>
      <c r="CN202" s="229" t="e">
        <f t="shared" si="94"/>
        <v>#REF!</v>
      </c>
      <c r="CO202" s="229" t="e">
        <f ca="1">IF(CN202&gt;0,INDIRECT(ADDRESS($CN202,7,,,#REF!)),"")</f>
        <v>#REF!</v>
      </c>
      <c r="CP202" s="229" t="e">
        <f t="shared" ca="1" si="95"/>
        <v>#REF!</v>
      </c>
      <c r="CQ202" s="230">
        <f t="shared" ca="1" si="101"/>
        <v>0</v>
      </c>
      <c r="CR202" s="227"/>
      <c r="CS202" s="248">
        <f t="shared" si="96"/>
        <v>109</v>
      </c>
      <c r="CT202" s="229" t="e">
        <f t="shared" si="97"/>
        <v>#REF!</v>
      </c>
      <c r="CU202" s="231" t="e">
        <f ca="1">IF(CT202&gt;0,INDIRECT(ADDRESS($CT202,4,,,#REF!)),"")</f>
        <v>#REF!</v>
      </c>
      <c r="CV202" s="100" t="e">
        <f t="shared" ca="1" si="98"/>
        <v>#REF!</v>
      </c>
      <c r="CW202" s="229">
        <f t="shared" ca="1" si="99"/>
        <v>109</v>
      </c>
      <c r="CX202" s="229" t="e">
        <f t="shared" ca="1" si="91"/>
        <v>#REF!</v>
      </c>
      <c r="CY202" s="250"/>
      <c r="CZ202" s="251">
        <f t="shared" ca="1" si="92"/>
        <v>0</v>
      </c>
      <c r="DB202" s="100">
        <f t="shared" ca="1" si="93"/>
        <v>0</v>
      </c>
      <c r="DC202" s="230">
        <f t="shared" ca="1" si="100"/>
        <v>0</v>
      </c>
    </row>
    <row r="203" spans="2:107" ht="16.149999999999999" customHeight="1" x14ac:dyDescent="0.2">
      <c r="B203" s="252" t="s">
        <v>222</v>
      </c>
      <c r="C203" s="253" t="s">
        <v>222</v>
      </c>
      <c r="D203" s="254" t="s">
        <v>222</v>
      </c>
      <c r="E203" s="522" t="s">
        <v>222</v>
      </c>
      <c r="F203" s="523" t="s">
        <v>222</v>
      </c>
      <c r="G203" s="255" t="s">
        <v>222</v>
      </c>
      <c r="H203" s="256" t="s">
        <v>222</v>
      </c>
      <c r="I203" s="257" t="s">
        <v>222</v>
      </c>
      <c r="J203" s="258" t="s">
        <v>222</v>
      </c>
      <c r="K203" s="259" t="s">
        <v>222</v>
      </c>
      <c r="L203" s="259" t="s">
        <v>222</v>
      </c>
      <c r="M203" s="259" t="s">
        <v>222</v>
      </c>
      <c r="N203" s="259" t="s">
        <v>222</v>
      </c>
      <c r="O203" s="259" t="s">
        <v>222</v>
      </c>
      <c r="P203" s="259" t="s">
        <v>222</v>
      </c>
      <c r="Q203" s="259" t="s">
        <v>222</v>
      </c>
      <c r="R203" s="259" t="s">
        <v>222</v>
      </c>
      <c r="S203" s="259" t="s">
        <v>222</v>
      </c>
      <c r="T203" s="259" t="s">
        <v>222</v>
      </c>
      <c r="U203" s="259" t="s">
        <v>222</v>
      </c>
      <c r="V203" s="259" t="s">
        <v>222</v>
      </c>
      <c r="W203" s="259" t="s">
        <v>222</v>
      </c>
      <c r="X203" s="259" t="s">
        <v>222</v>
      </c>
      <c r="Y203" s="259" t="s">
        <v>222</v>
      </c>
      <c r="Z203" s="259" t="s">
        <v>222</v>
      </c>
      <c r="AA203" s="259" t="s">
        <v>222</v>
      </c>
      <c r="AB203" s="259" t="s">
        <v>222</v>
      </c>
      <c r="AC203" s="259" t="s">
        <v>222</v>
      </c>
      <c r="AD203" s="259" t="s">
        <v>222</v>
      </c>
      <c r="AE203" s="259" t="s">
        <v>222</v>
      </c>
      <c r="AF203" s="259" t="s">
        <v>222</v>
      </c>
      <c r="AG203" s="259" t="s">
        <v>222</v>
      </c>
      <c r="AH203" s="259" t="s">
        <v>222</v>
      </c>
      <c r="AI203" s="259" t="s">
        <v>222</v>
      </c>
      <c r="AJ203" s="259" t="s">
        <v>222</v>
      </c>
      <c r="AK203" s="259" t="s">
        <v>222</v>
      </c>
      <c r="AL203" s="259" t="s">
        <v>222</v>
      </c>
      <c r="AM203" s="259" t="s">
        <v>222</v>
      </c>
      <c r="AN203" s="259" t="s">
        <v>222</v>
      </c>
      <c r="AO203" s="259" t="s">
        <v>222</v>
      </c>
      <c r="AP203" s="259" t="s">
        <v>222</v>
      </c>
      <c r="AQ203" s="259" t="s">
        <v>222</v>
      </c>
      <c r="AR203" s="259" t="s">
        <v>222</v>
      </c>
      <c r="AS203" s="259" t="s">
        <v>222</v>
      </c>
      <c r="AT203" s="259" t="s">
        <v>222</v>
      </c>
      <c r="AU203" s="259" t="s">
        <v>222</v>
      </c>
      <c r="AV203" s="259" t="s">
        <v>222</v>
      </c>
      <c r="AW203" s="259" t="s">
        <v>222</v>
      </c>
      <c r="AX203" s="259" t="s">
        <v>222</v>
      </c>
      <c r="AY203" s="259" t="s">
        <v>222</v>
      </c>
      <c r="AZ203" s="259" t="s">
        <v>222</v>
      </c>
      <c r="BA203" s="259" t="s">
        <v>222</v>
      </c>
      <c r="BB203" s="259" t="s">
        <v>222</v>
      </c>
      <c r="BC203" s="259" t="s">
        <v>222</v>
      </c>
      <c r="BD203" s="259" t="s">
        <v>222</v>
      </c>
      <c r="BE203" s="259" t="s">
        <v>222</v>
      </c>
      <c r="BF203" s="259" t="s">
        <v>222</v>
      </c>
      <c r="BG203" s="259" t="s">
        <v>222</v>
      </c>
      <c r="BH203" s="259" t="s">
        <v>222</v>
      </c>
      <c r="BI203" s="259" t="s">
        <v>222</v>
      </c>
      <c r="BJ203" s="259" t="s">
        <v>222</v>
      </c>
      <c r="BK203" s="259" t="s">
        <v>222</v>
      </c>
      <c r="BL203" s="259" t="s">
        <v>222</v>
      </c>
      <c r="BM203" s="259" t="s">
        <v>222</v>
      </c>
      <c r="BN203" s="259" t="s">
        <v>222</v>
      </c>
      <c r="BO203" s="259" t="s">
        <v>222</v>
      </c>
      <c r="BP203" s="259" t="s">
        <v>222</v>
      </c>
      <c r="BQ203" s="257" t="s">
        <v>222</v>
      </c>
      <c r="BR203" s="257" t="s">
        <v>222</v>
      </c>
      <c r="BS203" s="257" t="s">
        <v>222</v>
      </c>
      <c r="BT203" s="257" t="s">
        <v>222</v>
      </c>
      <c r="BU203" s="257" t="s">
        <v>222</v>
      </c>
      <c r="BV203" s="257" t="s">
        <v>222</v>
      </c>
      <c r="BW203" s="257" t="s">
        <v>222</v>
      </c>
      <c r="BX203" s="257" t="s">
        <v>222</v>
      </c>
      <c r="BY203" s="257" t="s">
        <v>222</v>
      </c>
      <c r="BZ203" s="257" t="s">
        <v>222</v>
      </c>
      <c r="CA203" s="257" t="s">
        <v>222</v>
      </c>
      <c r="CB203" s="257" t="s">
        <v>222</v>
      </c>
      <c r="CC203" s="257" t="s">
        <v>222</v>
      </c>
      <c r="CD203" s="257" t="s">
        <v>222</v>
      </c>
      <c r="CE203" s="257" t="s">
        <v>222</v>
      </c>
      <c r="CF203" s="257" t="s">
        <v>222</v>
      </c>
      <c r="CG203" s="257" t="s">
        <v>222</v>
      </c>
      <c r="CH203" s="257" t="s">
        <v>222</v>
      </c>
      <c r="CI203" s="257" t="s">
        <v>222</v>
      </c>
      <c r="CJ203" s="257" t="s">
        <v>222</v>
      </c>
      <c r="CK203" s="257" t="s">
        <v>222</v>
      </c>
      <c r="CM203" s="100">
        <v>110</v>
      </c>
      <c r="CN203" s="229" t="e">
        <f t="shared" si="94"/>
        <v>#REF!</v>
      </c>
      <c r="CO203" s="229" t="e">
        <f ca="1">IF(CN203&gt;0,INDIRECT(ADDRESS($CN203,7,,,#REF!)),"")</f>
        <v>#REF!</v>
      </c>
      <c r="CP203" s="229" t="e">
        <f t="shared" ca="1" si="95"/>
        <v>#REF!</v>
      </c>
      <c r="CQ203" s="230">
        <f t="shared" ca="1" si="101"/>
        <v>0</v>
      </c>
      <c r="CR203" s="227"/>
      <c r="CS203" s="248">
        <f t="shared" si="96"/>
        <v>110</v>
      </c>
      <c r="CT203" s="229" t="e">
        <f t="shared" si="97"/>
        <v>#REF!</v>
      </c>
      <c r="CU203" s="231" t="e">
        <f ca="1">IF(CT203&gt;0,INDIRECT(ADDRESS($CT203,4,,,#REF!)),"")</f>
        <v>#REF!</v>
      </c>
      <c r="CV203" s="100" t="e">
        <f t="shared" ca="1" si="98"/>
        <v>#REF!</v>
      </c>
      <c r="CW203" s="229">
        <f t="shared" ca="1" si="99"/>
        <v>110</v>
      </c>
      <c r="CX203" s="229" t="e">
        <f t="shared" ca="1" si="91"/>
        <v>#REF!</v>
      </c>
      <c r="CY203" s="250"/>
      <c r="CZ203" s="251">
        <f t="shared" ca="1" si="92"/>
        <v>0</v>
      </c>
      <c r="DB203" s="100">
        <f t="shared" ca="1" si="93"/>
        <v>0</v>
      </c>
      <c r="DC203" s="230">
        <f t="shared" ca="1" si="100"/>
        <v>0</v>
      </c>
    </row>
    <row r="204" spans="2:107" ht="16.149999999999999" customHeight="1" x14ac:dyDescent="0.2">
      <c r="B204" s="252" t="s">
        <v>222</v>
      </c>
      <c r="C204" s="253" t="s">
        <v>222</v>
      </c>
      <c r="D204" s="254" t="s">
        <v>222</v>
      </c>
      <c r="E204" s="522" t="s">
        <v>222</v>
      </c>
      <c r="F204" s="523" t="s">
        <v>222</v>
      </c>
      <c r="G204" s="255" t="s">
        <v>222</v>
      </c>
      <c r="H204" s="256" t="s">
        <v>222</v>
      </c>
      <c r="I204" s="257" t="s">
        <v>222</v>
      </c>
      <c r="J204" s="258" t="s">
        <v>222</v>
      </c>
      <c r="K204" s="259" t="s">
        <v>222</v>
      </c>
      <c r="L204" s="259" t="s">
        <v>222</v>
      </c>
      <c r="M204" s="259" t="s">
        <v>222</v>
      </c>
      <c r="N204" s="259" t="s">
        <v>222</v>
      </c>
      <c r="O204" s="259" t="s">
        <v>222</v>
      </c>
      <c r="P204" s="259" t="s">
        <v>222</v>
      </c>
      <c r="Q204" s="259" t="s">
        <v>222</v>
      </c>
      <c r="R204" s="259" t="s">
        <v>222</v>
      </c>
      <c r="S204" s="259" t="s">
        <v>222</v>
      </c>
      <c r="T204" s="259" t="s">
        <v>222</v>
      </c>
      <c r="U204" s="259" t="s">
        <v>222</v>
      </c>
      <c r="V204" s="259" t="s">
        <v>222</v>
      </c>
      <c r="W204" s="259" t="s">
        <v>222</v>
      </c>
      <c r="X204" s="259" t="s">
        <v>222</v>
      </c>
      <c r="Y204" s="259" t="s">
        <v>222</v>
      </c>
      <c r="Z204" s="259" t="s">
        <v>222</v>
      </c>
      <c r="AA204" s="259" t="s">
        <v>222</v>
      </c>
      <c r="AB204" s="259" t="s">
        <v>222</v>
      </c>
      <c r="AC204" s="259" t="s">
        <v>222</v>
      </c>
      <c r="AD204" s="259" t="s">
        <v>222</v>
      </c>
      <c r="AE204" s="259" t="s">
        <v>222</v>
      </c>
      <c r="AF204" s="259" t="s">
        <v>222</v>
      </c>
      <c r="AG204" s="259" t="s">
        <v>222</v>
      </c>
      <c r="AH204" s="259" t="s">
        <v>222</v>
      </c>
      <c r="AI204" s="259" t="s">
        <v>222</v>
      </c>
      <c r="AJ204" s="259" t="s">
        <v>222</v>
      </c>
      <c r="AK204" s="259" t="s">
        <v>222</v>
      </c>
      <c r="AL204" s="259" t="s">
        <v>222</v>
      </c>
      <c r="AM204" s="259" t="s">
        <v>222</v>
      </c>
      <c r="AN204" s="259" t="s">
        <v>222</v>
      </c>
      <c r="AO204" s="259" t="s">
        <v>222</v>
      </c>
      <c r="AP204" s="259" t="s">
        <v>222</v>
      </c>
      <c r="AQ204" s="259" t="s">
        <v>222</v>
      </c>
      <c r="AR204" s="259" t="s">
        <v>222</v>
      </c>
      <c r="AS204" s="259" t="s">
        <v>222</v>
      </c>
      <c r="AT204" s="259" t="s">
        <v>222</v>
      </c>
      <c r="AU204" s="259" t="s">
        <v>222</v>
      </c>
      <c r="AV204" s="259" t="s">
        <v>222</v>
      </c>
      <c r="AW204" s="259" t="s">
        <v>222</v>
      </c>
      <c r="AX204" s="259" t="s">
        <v>222</v>
      </c>
      <c r="AY204" s="259" t="s">
        <v>222</v>
      </c>
      <c r="AZ204" s="259" t="s">
        <v>222</v>
      </c>
      <c r="BA204" s="259" t="s">
        <v>222</v>
      </c>
      <c r="BB204" s="259" t="s">
        <v>222</v>
      </c>
      <c r="BC204" s="259" t="s">
        <v>222</v>
      </c>
      <c r="BD204" s="259" t="s">
        <v>222</v>
      </c>
      <c r="BE204" s="259" t="s">
        <v>222</v>
      </c>
      <c r="BF204" s="259" t="s">
        <v>222</v>
      </c>
      <c r="BG204" s="259" t="s">
        <v>222</v>
      </c>
      <c r="BH204" s="259" t="s">
        <v>222</v>
      </c>
      <c r="BI204" s="259" t="s">
        <v>222</v>
      </c>
      <c r="BJ204" s="259" t="s">
        <v>222</v>
      </c>
      <c r="BK204" s="259" t="s">
        <v>222</v>
      </c>
      <c r="BL204" s="259" t="s">
        <v>222</v>
      </c>
      <c r="BM204" s="259" t="s">
        <v>222</v>
      </c>
      <c r="BN204" s="259" t="s">
        <v>222</v>
      </c>
      <c r="BO204" s="259" t="s">
        <v>222</v>
      </c>
      <c r="BP204" s="259" t="s">
        <v>222</v>
      </c>
      <c r="BQ204" s="257" t="s">
        <v>222</v>
      </c>
      <c r="BR204" s="257" t="s">
        <v>222</v>
      </c>
      <c r="BS204" s="257" t="s">
        <v>222</v>
      </c>
      <c r="BT204" s="257" t="s">
        <v>222</v>
      </c>
      <c r="BU204" s="257" t="s">
        <v>222</v>
      </c>
      <c r="BV204" s="257" t="s">
        <v>222</v>
      </c>
      <c r="BW204" s="257" t="s">
        <v>222</v>
      </c>
      <c r="BX204" s="257" t="s">
        <v>222</v>
      </c>
      <c r="BY204" s="257" t="s">
        <v>222</v>
      </c>
      <c r="BZ204" s="257" t="s">
        <v>222</v>
      </c>
      <c r="CA204" s="257" t="s">
        <v>222</v>
      </c>
      <c r="CB204" s="257" t="s">
        <v>222</v>
      </c>
      <c r="CC204" s="257" t="s">
        <v>222</v>
      </c>
      <c r="CD204" s="257" t="s">
        <v>222</v>
      </c>
      <c r="CE204" s="257" t="s">
        <v>222</v>
      </c>
      <c r="CF204" s="257" t="s">
        <v>222</v>
      </c>
      <c r="CG204" s="257" t="s">
        <v>222</v>
      </c>
      <c r="CH204" s="257" t="s">
        <v>222</v>
      </c>
      <c r="CI204" s="257" t="s">
        <v>222</v>
      </c>
      <c r="CJ204" s="257" t="s">
        <v>222</v>
      </c>
      <c r="CK204" s="257" t="s">
        <v>222</v>
      </c>
      <c r="CM204" s="100">
        <v>111</v>
      </c>
      <c r="CN204" s="229" t="e">
        <f t="shared" si="94"/>
        <v>#REF!</v>
      </c>
      <c r="CO204" s="229" t="e">
        <f ca="1">IF(CN204&gt;0,INDIRECT(ADDRESS($CN204,7,,,#REF!)),"")</f>
        <v>#REF!</v>
      </c>
      <c r="CP204" s="229" t="e">
        <f t="shared" ca="1" si="95"/>
        <v>#REF!</v>
      </c>
      <c r="CQ204" s="230">
        <f t="shared" ca="1" si="101"/>
        <v>0</v>
      </c>
      <c r="CR204" s="227"/>
      <c r="CS204" s="248">
        <f t="shared" si="96"/>
        <v>111</v>
      </c>
      <c r="CT204" s="229" t="e">
        <f t="shared" si="97"/>
        <v>#REF!</v>
      </c>
      <c r="CU204" s="231" t="e">
        <f ca="1">IF(CT204&gt;0,INDIRECT(ADDRESS($CT204,4,,,#REF!)),"")</f>
        <v>#REF!</v>
      </c>
      <c r="CV204" s="100" t="e">
        <f t="shared" ca="1" si="98"/>
        <v>#REF!</v>
      </c>
      <c r="CW204" s="229">
        <f t="shared" ca="1" si="99"/>
        <v>111</v>
      </c>
      <c r="CX204" s="229" t="e">
        <f t="shared" ca="1" si="91"/>
        <v>#REF!</v>
      </c>
      <c r="CY204" s="250"/>
      <c r="CZ204" s="251">
        <f t="shared" ca="1" si="92"/>
        <v>0</v>
      </c>
      <c r="DB204" s="100">
        <f t="shared" ca="1" si="93"/>
        <v>0</v>
      </c>
      <c r="DC204" s="230">
        <f t="shared" ca="1" si="100"/>
        <v>0</v>
      </c>
    </row>
    <row r="205" spans="2:107" ht="16.149999999999999" customHeight="1" x14ac:dyDescent="0.2">
      <c r="B205" s="252" t="s">
        <v>222</v>
      </c>
      <c r="C205" s="253" t="s">
        <v>222</v>
      </c>
      <c r="D205" s="254" t="s">
        <v>222</v>
      </c>
      <c r="E205" s="522" t="s">
        <v>222</v>
      </c>
      <c r="F205" s="523" t="s">
        <v>222</v>
      </c>
      <c r="G205" s="255" t="s">
        <v>222</v>
      </c>
      <c r="H205" s="256" t="s">
        <v>222</v>
      </c>
      <c r="I205" s="257" t="s">
        <v>222</v>
      </c>
      <c r="J205" s="258" t="s">
        <v>222</v>
      </c>
      <c r="K205" s="259" t="s">
        <v>222</v>
      </c>
      <c r="L205" s="259" t="s">
        <v>222</v>
      </c>
      <c r="M205" s="259" t="s">
        <v>222</v>
      </c>
      <c r="N205" s="259" t="s">
        <v>222</v>
      </c>
      <c r="O205" s="259" t="s">
        <v>222</v>
      </c>
      <c r="P205" s="259" t="s">
        <v>222</v>
      </c>
      <c r="Q205" s="259" t="s">
        <v>222</v>
      </c>
      <c r="R205" s="259" t="s">
        <v>222</v>
      </c>
      <c r="S205" s="259" t="s">
        <v>222</v>
      </c>
      <c r="T205" s="259" t="s">
        <v>222</v>
      </c>
      <c r="U205" s="259" t="s">
        <v>222</v>
      </c>
      <c r="V205" s="259" t="s">
        <v>222</v>
      </c>
      <c r="W205" s="259" t="s">
        <v>222</v>
      </c>
      <c r="X205" s="259" t="s">
        <v>222</v>
      </c>
      <c r="Y205" s="259" t="s">
        <v>222</v>
      </c>
      <c r="Z205" s="259" t="s">
        <v>222</v>
      </c>
      <c r="AA205" s="259" t="s">
        <v>222</v>
      </c>
      <c r="AB205" s="259" t="s">
        <v>222</v>
      </c>
      <c r="AC205" s="259" t="s">
        <v>222</v>
      </c>
      <c r="AD205" s="259" t="s">
        <v>222</v>
      </c>
      <c r="AE205" s="259" t="s">
        <v>222</v>
      </c>
      <c r="AF205" s="259" t="s">
        <v>222</v>
      </c>
      <c r="AG205" s="259" t="s">
        <v>222</v>
      </c>
      <c r="AH205" s="259" t="s">
        <v>222</v>
      </c>
      <c r="AI205" s="259" t="s">
        <v>222</v>
      </c>
      <c r="AJ205" s="259" t="s">
        <v>222</v>
      </c>
      <c r="AK205" s="259" t="s">
        <v>222</v>
      </c>
      <c r="AL205" s="259" t="s">
        <v>222</v>
      </c>
      <c r="AM205" s="259" t="s">
        <v>222</v>
      </c>
      <c r="AN205" s="259" t="s">
        <v>222</v>
      </c>
      <c r="AO205" s="259" t="s">
        <v>222</v>
      </c>
      <c r="AP205" s="259" t="s">
        <v>222</v>
      </c>
      <c r="AQ205" s="259" t="s">
        <v>222</v>
      </c>
      <c r="AR205" s="259" t="s">
        <v>222</v>
      </c>
      <c r="AS205" s="259" t="s">
        <v>222</v>
      </c>
      <c r="AT205" s="259" t="s">
        <v>222</v>
      </c>
      <c r="AU205" s="259" t="s">
        <v>222</v>
      </c>
      <c r="AV205" s="259" t="s">
        <v>222</v>
      </c>
      <c r="AW205" s="259" t="s">
        <v>222</v>
      </c>
      <c r="AX205" s="259" t="s">
        <v>222</v>
      </c>
      <c r="AY205" s="259" t="s">
        <v>222</v>
      </c>
      <c r="AZ205" s="259" t="s">
        <v>222</v>
      </c>
      <c r="BA205" s="259" t="s">
        <v>222</v>
      </c>
      <c r="BB205" s="259" t="s">
        <v>222</v>
      </c>
      <c r="BC205" s="259" t="s">
        <v>222</v>
      </c>
      <c r="BD205" s="259" t="s">
        <v>222</v>
      </c>
      <c r="BE205" s="259" t="s">
        <v>222</v>
      </c>
      <c r="BF205" s="259" t="s">
        <v>222</v>
      </c>
      <c r="BG205" s="259" t="s">
        <v>222</v>
      </c>
      <c r="BH205" s="259" t="s">
        <v>222</v>
      </c>
      <c r="BI205" s="259" t="s">
        <v>222</v>
      </c>
      <c r="BJ205" s="259" t="s">
        <v>222</v>
      </c>
      <c r="BK205" s="259" t="s">
        <v>222</v>
      </c>
      <c r="BL205" s="259" t="s">
        <v>222</v>
      </c>
      <c r="BM205" s="259" t="s">
        <v>222</v>
      </c>
      <c r="BN205" s="259" t="s">
        <v>222</v>
      </c>
      <c r="BO205" s="259" t="s">
        <v>222</v>
      </c>
      <c r="BP205" s="259" t="s">
        <v>222</v>
      </c>
      <c r="BQ205" s="257" t="s">
        <v>222</v>
      </c>
      <c r="BR205" s="257" t="s">
        <v>222</v>
      </c>
      <c r="BS205" s="257" t="s">
        <v>222</v>
      </c>
      <c r="BT205" s="257" t="s">
        <v>222</v>
      </c>
      <c r="BU205" s="257" t="s">
        <v>222</v>
      </c>
      <c r="BV205" s="257" t="s">
        <v>222</v>
      </c>
      <c r="BW205" s="257" t="s">
        <v>222</v>
      </c>
      <c r="BX205" s="257" t="s">
        <v>222</v>
      </c>
      <c r="BY205" s="257" t="s">
        <v>222</v>
      </c>
      <c r="BZ205" s="257" t="s">
        <v>222</v>
      </c>
      <c r="CA205" s="257" t="s">
        <v>222</v>
      </c>
      <c r="CB205" s="257" t="s">
        <v>222</v>
      </c>
      <c r="CC205" s="257" t="s">
        <v>222</v>
      </c>
      <c r="CD205" s="257" t="s">
        <v>222</v>
      </c>
      <c r="CE205" s="257" t="s">
        <v>222</v>
      </c>
      <c r="CF205" s="257" t="s">
        <v>222</v>
      </c>
      <c r="CG205" s="257" t="s">
        <v>222</v>
      </c>
      <c r="CH205" s="257" t="s">
        <v>222</v>
      </c>
      <c r="CI205" s="257" t="s">
        <v>222</v>
      </c>
      <c r="CJ205" s="257" t="s">
        <v>222</v>
      </c>
      <c r="CK205" s="257" t="s">
        <v>222</v>
      </c>
      <c r="CM205" s="100">
        <v>112</v>
      </c>
      <c r="CN205" s="229" t="e">
        <f t="shared" si="94"/>
        <v>#REF!</v>
      </c>
      <c r="CO205" s="229" t="e">
        <f ca="1">IF(CN205&gt;0,INDIRECT(ADDRESS($CN205,7,,,#REF!)),"")</f>
        <v>#REF!</v>
      </c>
      <c r="CP205" s="229" t="e">
        <f t="shared" ca="1" si="95"/>
        <v>#REF!</v>
      </c>
      <c r="CQ205" s="230">
        <f t="shared" ca="1" si="101"/>
        <v>0</v>
      </c>
      <c r="CR205" s="227"/>
      <c r="CS205" s="248">
        <f t="shared" si="96"/>
        <v>112</v>
      </c>
      <c r="CT205" s="229" t="e">
        <f t="shared" si="97"/>
        <v>#REF!</v>
      </c>
      <c r="CU205" s="231" t="e">
        <f ca="1">IF(CT205&gt;0,INDIRECT(ADDRESS($CT205,4,,,#REF!)),"")</f>
        <v>#REF!</v>
      </c>
      <c r="CV205" s="100" t="e">
        <f t="shared" ca="1" si="98"/>
        <v>#REF!</v>
      </c>
      <c r="CW205" s="229">
        <f t="shared" ca="1" si="99"/>
        <v>112</v>
      </c>
      <c r="CX205" s="229" t="e">
        <f t="shared" ca="1" si="91"/>
        <v>#REF!</v>
      </c>
      <c r="CY205" s="250"/>
      <c r="CZ205" s="251">
        <f t="shared" ca="1" si="92"/>
        <v>0</v>
      </c>
      <c r="DB205" s="100">
        <f t="shared" ca="1" si="93"/>
        <v>0</v>
      </c>
      <c r="DC205" s="230">
        <f t="shared" ca="1" si="100"/>
        <v>0</v>
      </c>
    </row>
    <row r="206" spans="2:107" ht="16.149999999999999" customHeight="1" x14ac:dyDescent="0.2">
      <c r="B206" s="252" t="s">
        <v>222</v>
      </c>
      <c r="C206" s="253" t="s">
        <v>222</v>
      </c>
      <c r="D206" s="254" t="s">
        <v>222</v>
      </c>
      <c r="E206" s="522" t="s">
        <v>222</v>
      </c>
      <c r="F206" s="523" t="s">
        <v>222</v>
      </c>
      <c r="G206" s="255" t="s">
        <v>222</v>
      </c>
      <c r="H206" s="256" t="s">
        <v>222</v>
      </c>
      <c r="I206" s="257" t="s">
        <v>222</v>
      </c>
      <c r="J206" s="258" t="s">
        <v>222</v>
      </c>
      <c r="K206" s="259" t="s">
        <v>222</v>
      </c>
      <c r="L206" s="259" t="s">
        <v>222</v>
      </c>
      <c r="M206" s="259" t="s">
        <v>222</v>
      </c>
      <c r="N206" s="259" t="s">
        <v>222</v>
      </c>
      <c r="O206" s="259" t="s">
        <v>222</v>
      </c>
      <c r="P206" s="259" t="s">
        <v>222</v>
      </c>
      <c r="Q206" s="259" t="s">
        <v>222</v>
      </c>
      <c r="R206" s="259" t="s">
        <v>222</v>
      </c>
      <c r="S206" s="259" t="s">
        <v>222</v>
      </c>
      <c r="T206" s="259" t="s">
        <v>222</v>
      </c>
      <c r="U206" s="259" t="s">
        <v>222</v>
      </c>
      <c r="V206" s="259" t="s">
        <v>222</v>
      </c>
      <c r="W206" s="259" t="s">
        <v>222</v>
      </c>
      <c r="X206" s="259" t="s">
        <v>222</v>
      </c>
      <c r="Y206" s="259" t="s">
        <v>222</v>
      </c>
      <c r="Z206" s="259" t="s">
        <v>222</v>
      </c>
      <c r="AA206" s="259" t="s">
        <v>222</v>
      </c>
      <c r="AB206" s="259" t="s">
        <v>222</v>
      </c>
      <c r="AC206" s="259" t="s">
        <v>222</v>
      </c>
      <c r="AD206" s="259" t="s">
        <v>222</v>
      </c>
      <c r="AE206" s="259" t="s">
        <v>222</v>
      </c>
      <c r="AF206" s="259" t="s">
        <v>222</v>
      </c>
      <c r="AG206" s="259" t="s">
        <v>222</v>
      </c>
      <c r="AH206" s="259" t="s">
        <v>222</v>
      </c>
      <c r="AI206" s="259" t="s">
        <v>222</v>
      </c>
      <c r="AJ206" s="259" t="s">
        <v>222</v>
      </c>
      <c r="AK206" s="259" t="s">
        <v>222</v>
      </c>
      <c r="AL206" s="259" t="s">
        <v>222</v>
      </c>
      <c r="AM206" s="259" t="s">
        <v>222</v>
      </c>
      <c r="AN206" s="259" t="s">
        <v>222</v>
      </c>
      <c r="AO206" s="259" t="s">
        <v>222</v>
      </c>
      <c r="AP206" s="259" t="s">
        <v>222</v>
      </c>
      <c r="AQ206" s="259" t="s">
        <v>222</v>
      </c>
      <c r="AR206" s="259" t="s">
        <v>222</v>
      </c>
      <c r="AS206" s="259" t="s">
        <v>222</v>
      </c>
      <c r="AT206" s="259" t="s">
        <v>222</v>
      </c>
      <c r="AU206" s="259" t="s">
        <v>222</v>
      </c>
      <c r="AV206" s="259" t="s">
        <v>222</v>
      </c>
      <c r="AW206" s="259" t="s">
        <v>222</v>
      </c>
      <c r="AX206" s="259" t="s">
        <v>222</v>
      </c>
      <c r="AY206" s="259" t="s">
        <v>222</v>
      </c>
      <c r="AZ206" s="259" t="s">
        <v>222</v>
      </c>
      <c r="BA206" s="259" t="s">
        <v>222</v>
      </c>
      <c r="BB206" s="259" t="s">
        <v>222</v>
      </c>
      <c r="BC206" s="259" t="s">
        <v>222</v>
      </c>
      <c r="BD206" s="259" t="s">
        <v>222</v>
      </c>
      <c r="BE206" s="259" t="s">
        <v>222</v>
      </c>
      <c r="BF206" s="259" t="s">
        <v>222</v>
      </c>
      <c r="BG206" s="259" t="s">
        <v>222</v>
      </c>
      <c r="BH206" s="259" t="s">
        <v>222</v>
      </c>
      <c r="BI206" s="259" t="s">
        <v>222</v>
      </c>
      <c r="BJ206" s="259" t="s">
        <v>222</v>
      </c>
      <c r="BK206" s="259" t="s">
        <v>222</v>
      </c>
      <c r="BL206" s="259" t="s">
        <v>222</v>
      </c>
      <c r="BM206" s="259" t="s">
        <v>222</v>
      </c>
      <c r="BN206" s="259" t="s">
        <v>222</v>
      </c>
      <c r="BO206" s="259" t="s">
        <v>222</v>
      </c>
      <c r="BP206" s="259" t="s">
        <v>222</v>
      </c>
      <c r="BQ206" s="257" t="s">
        <v>222</v>
      </c>
      <c r="BR206" s="257" t="s">
        <v>222</v>
      </c>
      <c r="BS206" s="257" t="s">
        <v>222</v>
      </c>
      <c r="BT206" s="257" t="s">
        <v>222</v>
      </c>
      <c r="BU206" s="257" t="s">
        <v>222</v>
      </c>
      <c r="BV206" s="257" t="s">
        <v>222</v>
      </c>
      <c r="BW206" s="257" t="s">
        <v>222</v>
      </c>
      <c r="BX206" s="257" t="s">
        <v>222</v>
      </c>
      <c r="BY206" s="257" t="s">
        <v>222</v>
      </c>
      <c r="BZ206" s="257" t="s">
        <v>222</v>
      </c>
      <c r="CA206" s="257" t="s">
        <v>222</v>
      </c>
      <c r="CB206" s="257" t="s">
        <v>222</v>
      </c>
      <c r="CC206" s="257" t="s">
        <v>222</v>
      </c>
      <c r="CD206" s="257" t="s">
        <v>222</v>
      </c>
      <c r="CE206" s="257" t="s">
        <v>222</v>
      </c>
      <c r="CF206" s="257" t="s">
        <v>222</v>
      </c>
      <c r="CG206" s="257" t="s">
        <v>222</v>
      </c>
      <c r="CH206" s="257" t="s">
        <v>222</v>
      </c>
      <c r="CI206" s="257" t="s">
        <v>222</v>
      </c>
      <c r="CJ206" s="257" t="s">
        <v>222</v>
      </c>
      <c r="CK206" s="257" t="s">
        <v>222</v>
      </c>
      <c r="CM206" s="100">
        <v>113</v>
      </c>
      <c r="CN206" s="229" t="e">
        <f t="shared" si="94"/>
        <v>#REF!</v>
      </c>
      <c r="CO206" s="229" t="e">
        <f ca="1">IF(CN206&gt;0,INDIRECT(ADDRESS($CN206,7,,,#REF!)),"")</f>
        <v>#REF!</v>
      </c>
      <c r="CP206" s="229" t="e">
        <f t="shared" ca="1" si="95"/>
        <v>#REF!</v>
      </c>
      <c r="CQ206" s="230">
        <f t="shared" ca="1" si="101"/>
        <v>0</v>
      </c>
      <c r="CR206" s="227"/>
      <c r="CS206" s="248">
        <f t="shared" si="96"/>
        <v>113</v>
      </c>
      <c r="CT206" s="229" t="e">
        <f t="shared" si="97"/>
        <v>#REF!</v>
      </c>
      <c r="CU206" s="231" t="e">
        <f ca="1">IF(CT206&gt;0,INDIRECT(ADDRESS($CT206,4,,,#REF!)),"")</f>
        <v>#REF!</v>
      </c>
      <c r="CV206" s="100" t="e">
        <f t="shared" ca="1" si="98"/>
        <v>#REF!</v>
      </c>
      <c r="CW206" s="229">
        <f t="shared" ca="1" si="99"/>
        <v>113</v>
      </c>
      <c r="CX206" s="229" t="e">
        <f t="shared" ca="1" si="91"/>
        <v>#REF!</v>
      </c>
      <c r="CY206" s="250"/>
      <c r="CZ206" s="251">
        <f t="shared" ca="1" si="92"/>
        <v>0</v>
      </c>
      <c r="DB206" s="100">
        <f t="shared" ca="1" si="93"/>
        <v>0</v>
      </c>
      <c r="DC206" s="230">
        <f t="shared" ca="1" si="100"/>
        <v>0</v>
      </c>
    </row>
    <row r="207" spans="2:107" ht="16.149999999999999" customHeight="1" x14ac:dyDescent="0.2">
      <c r="B207" s="252" t="s">
        <v>222</v>
      </c>
      <c r="C207" s="253" t="s">
        <v>222</v>
      </c>
      <c r="D207" s="254" t="s">
        <v>222</v>
      </c>
      <c r="E207" s="522" t="s">
        <v>222</v>
      </c>
      <c r="F207" s="523" t="s">
        <v>222</v>
      </c>
      <c r="G207" s="255" t="s">
        <v>222</v>
      </c>
      <c r="H207" s="256" t="s">
        <v>222</v>
      </c>
      <c r="I207" s="257" t="s">
        <v>222</v>
      </c>
      <c r="J207" s="258" t="s">
        <v>222</v>
      </c>
      <c r="K207" s="259" t="s">
        <v>222</v>
      </c>
      <c r="L207" s="259" t="s">
        <v>222</v>
      </c>
      <c r="M207" s="259" t="s">
        <v>222</v>
      </c>
      <c r="N207" s="259" t="s">
        <v>222</v>
      </c>
      <c r="O207" s="259" t="s">
        <v>222</v>
      </c>
      <c r="P207" s="259" t="s">
        <v>222</v>
      </c>
      <c r="Q207" s="259" t="s">
        <v>222</v>
      </c>
      <c r="R207" s="259" t="s">
        <v>222</v>
      </c>
      <c r="S207" s="259" t="s">
        <v>222</v>
      </c>
      <c r="T207" s="259" t="s">
        <v>222</v>
      </c>
      <c r="U207" s="259" t="s">
        <v>222</v>
      </c>
      <c r="V207" s="259" t="s">
        <v>222</v>
      </c>
      <c r="W207" s="259" t="s">
        <v>222</v>
      </c>
      <c r="X207" s="259" t="s">
        <v>222</v>
      </c>
      <c r="Y207" s="259" t="s">
        <v>222</v>
      </c>
      <c r="Z207" s="259" t="s">
        <v>222</v>
      </c>
      <c r="AA207" s="259" t="s">
        <v>222</v>
      </c>
      <c r="AB207" s="259" t="s">
        <v>222</v>
      </c>
      <c r="AC207" s="259" t="s">
        <v>222</v>
      </c>
      <c r="AD207" s="259" t="s">
        <v>222</v>
      </c>
      <c r="AE207" s="259" t="s">
        <v>222</v>
      </c>
      <c r="AF207" s="259" t="s">
        <v>222</v>
      </c>
      <c r="AG207" s="259" t="s">
        <v>222</v>
      </c>
      <c r="AH207" s="259" t="s">
        <v>222</v>
      </c>
      <c r="AI207" s="259" t="s">
        <v>222</v>
      </c>
      <c r="AJ207" s="259" t="s">
        <v>222</v>
      </c>
      <c r="AK207" s="259" t="s">
        <v>222</v>
      </c>
      <c r="AL207" s="259" t="s">
        <v>222</v>
      </c>
      <c r="AM207" s="259" t="s">
        <v>222</v>
      </c>
      <c r="AN207" s="259" t="s">
        <v>222</v>
      </c>
      <c r="AO207" s="259" t="s">
        <v>222</v>
      </c>
      <c r="AP207" s="259" t="s">
        <v>222</v>
      </c>
      <c r="AQ207" s="259" t="s">
        <v>222</v>
      </c>
      <c r="AR207" s="259" t="s">
        <v>222</v>
      </c>
      <c r="AS207" s="259" t="s">
        <v>222</v>
      </c>
      <c r="AT207" s="259" t="s">
        <v>222</v>
      </c>
      <c r="AU207" s="259" t="s">
        <v>222</v>
      </c>
      <c r="AV207" s="259" t="s">
        <v>222</v>
      </c>
      <c r="AW207" s="259" t="s">
        <v>222</v>
      </c>
      <c r="AX207" s="259" t="s">
        <v>222</v>
      </c>
      <c r="AY207" s="259" t="s">
        <v>222</v>
      </c>
      <c r="AZ207" s="259" t="s">
        <v>222</v>
      </c>
      <c r="BA207" s="259" t="s">
        <v>222</v>
      </c>
      <c r="BB207" s="259" t="s">
        <v>222</v>
      </c>
      <c r="BC207" s="259" t="s">
        <v>222</v>
      </c>
      <c r="BD207" s="259" t="s">
        <v>222</v>
      </c>
      <c r="BE207" s="259" t="s">
        <v>222</v>
      </c>
      <c r="BF207" s="259" t="s">
        <v>222</v>
      </c>
      <c r="BG207" s="259" t="s">
        <v>222</v>
      </c>
      <c r="BH207" s="259" t="s">
        <v>222</v>
      </c>
      <c r="BI207" s="259" t="s">
        <v>222</v>
      </c>
      <c r="BJ207" s="259" t="s">
        <v>222</v>
      </c>
      <c r="BK207" s="259" t="s">
        <v>222</v>
      </c>
      <c r="BL207" s="259" t="s">
        <v>222</v>
      </c>
      <c r="BM207" s="259" t="s">
        <v>222</v>
      </c>
      <c r="BN207" s="259" t="s">
        <v>222</v>
      </c>
      <c r="BO207" s="259" t="s">
        <v>222</v>
      </c>
      <c r="BP207" s="259" t="s">
        <v>222</v>
      </c>
      <c r="BQ207" s="257" t="s">
        <v>222</v>
      </c>
      <c r="BR207" s="257" t="s">
        <v>222</v>
      </c>
      <c r="BS207" s="257" t="s">
        <v>222</v>
      </c>
      <c r="BT207" s="257" t="s">
        <v>222</v>
      </c>
      <c r="BU207" s="257" t="s">
        <v>222</v>
      </c>
      <c r="BV207" s="257" t="s">
        <v>222</v>
      </c>
      <c r="BW207" s="257" t="s">
        <v>222</v>
      </c>
      <c r="BX207" s="257" t="s">
        <v>222</v>
      </c>
      <c r="BY207" s="257" t="s">
        <v>222</v>
      </c>
      <c r="BZ207" s="257" t="s">
        <v>222</v>
      </c>
      <c r="CA207" s="257" t="s">
        <v>222</v>
      </c>
      <c r="CB207" s="257" t="s">
        <v>222</v>
      </c>
      <c r="CC207" s="257" t="s">
        <v>222</v>
      </c>
      <c r="CD207" s="257" t="s">
        <v>222</v>
      </c>
      <c r="CE207" s="257" t="s">
        <v>222</v>
      </c>
      <c r="CF207" s="257" t="s">
        <v>222</v>
      </c>
      <c r="CG207" s="257" t="s">
        <v>222</v>
      </c>
      <c r="CH207" s="257" t="s">
        <v>222</v>
      </c>
      <c r="CI207" s="257" t="s">
        <v>222</v>
      </c>
      <c r="CJ207" s="257" t="s">
        <v>222</v>
      </c>
      <c r="CK207" s="257" t="s">
        <v>222</v>
      </c>
      <c r="CM207" s="100">
        <v>114</v>
      </c>
      <c r="CN207" s="229" t="e">
        <f t="shared" si="94"/>
        <v>#REF!</v>
      </c>
      <c r="CO207" s="229" t="e">
        <f ca="1">IF(CN207&gt;0,INDIRECT(ADDRESS($CN207,7,,,#REF!)),"")</f>
        <v>#REF!</v>
      </c>
      <c r="CP207" s="229" t="e">
        <f t="shared" ca="1" si="95"/>
        <v>#REF!</v>
      </c>
      <c r="CQ207" s="230">
        <f t="shared" ca="1" si="101"/>
        <v>0</v>
      </c>
      <c r="CR207" s="227"/>
      <c r="CS207" s="248">
        <f t="shared" si="96"/>
        <v>114</v>
      </c>
      <c r="CT207" s="229" t="e">
        <f t="shared" si="97"/>
        <v>#REF!</v>
      </c>
      <c r="CU207" s="231" t="e">
        <f ca="1">IF(CT207&gt;0,INDIRECT(ADDRESS($CT207,4,,,#REF!)),"")</f>
        <v>#REF!</v>
      </c>
      <c r="CV207" s="100" t="e">
        <f t="shared" ca="1" si="98"/>
        <v>#REF!</v>
      </c>
      <c r="CW207" s="229">
        <f t="shared" ca="1" si="99"/>
        <v>114</v>
      </c>
      <c r="CX207" s="229" t="e">
        <f t="shared" ca="1" si="91"/>
        <v>#REF!</v>
      </c>
      <c r="CY207" s="250"/>
      <c r="CZ207" s="251">
        <f t="shared" ca="1" si="92"/>
        <v>0</v>
      </c>
      <c r="DB207" s="100">
        <f t="shared" ca="1" si="93"/>
        <v>0</v>
      </c>
      <c r="DC207" s="230">
        <f t="shared" ca="1" si="100"/>
        <v>0</v>
      </c>
    </row>
    <row r="208" spans="2:107" ht="16.149999999999999" customHeight="1" x14ac:dyDescent="0.2">
      <c r="B208" s="252" t="s">
        <v>222</v>
      </c>
      <c r="C208" s="253" t="s">
        <v>222</v>
      </c>
      <c r="D208" s="254" t="s">
        <v>222</v>
      </c>
      <c r="E208" s="522" t="s">
        <v>222</v>
      </c>
      <c r="F208" s="523" t="s">
        <v>222</v>
      </c>
      <c r="G208" s="255" t="s">
        <v>222</v>
      </c>
      <c r="H208" s="256" t="s">
        <v>222</v>
      </c>
      <c r="I208" s="257" t="s">
        <v>222</v>
      </c>
      <c r="J208" s="258" t="s">
        <v>222</v>
      </c>
      <c r="K208" s="259" t="s">
        <v>222</v>
      </c>
      <c r="L208" s="259" t="s">
        <v>222</v>
      </c>
      <c r="M208" s="259" t="s">
        <v>222</v>
      </c>
      <c r="N208" s="259" t="s">
        <v>222</v>
      </c>
      <c r="O208" s="259" t="s">
        <v>222</v>
      </c>
      <c r="P208" s="259" t="s">
        <v>222</v>
      </c>
      <c r="Q208" s="259" t="s">
        <v>222</v>
      </c>
      <c r="R208" s="259" t="s">
        <v>222</v>
      </c>
      <c r="S208" s="259" t="s">
        <v>222</v>
      </c>
      <c r="T208" s="259" t="s">
        <v>222</v>
      </c>
      <c r="U208" s="259" t="s">
        <v>222</v>
      </c>
      <c r="V208" s="259" t="s">
        <v>222</v>
      </c>
      <c r="W208" s="259" t="s">
        <v>222</v>
      </c>
      <c r="X208" s="259" t="s">
        <v>222</v>
      </c>
      <c r="Y208" s="259" t="s">
        <v>222</v>
      </c>
      <c r="Z208" s="259" t="s">
        <v>222</v>
      </c>
      <c r="AA208" s="259" t="s">
        <v>222</v>
      </c>
      <c r="AB208" s="259" t="s">
        <v>222</v>
      </c>
      <c r="AC208" s="259" t="s">
        <v>222</v>
      </c>
      <c r="AD208" s="259" t="s">
        <v>222</v>
      </c>
      <c r="AE208" s="259" t="s">
        <v>222</v>
      </c>
      <c r="AF208" s="259" t="s">
        <v>222</v>
      </c>
      <c r="AG208" s="259" t="s">
        <v>222</v>
      </c>
      <c r="AH208" s="259" t="s">
        <v>222</v>
      </c>
      <c r="AI208" s="259" t="s">
        <v>222</v>
      </c>
      <c r="AJ208" s="259" t="s">
        <v>222</v>
      </c>
      <c r="AK208" s="259" t="s">
        <v>222</v>
      </c>
      <c r="AL208" s="259" t="s">
        <v>222</v>
      </c>
      <c r="AM208" s="259" t="s">
        <v>222</v>
      </c>
      <c r="AN208" s="259" t="s">
        <v>222</v>
      </c>
      <c r="AO208" s="259" t="s">
        <v>222</v>
      </c>
      <c r="AP208" s="259" t="s">
        <v>222</v>
      </c>
      <c r="AQ208" s="259" t="s">
        <v>222</v>
      </c>
      <c r="AR208" s="259" t="s">
        <v>222</v>
      </c>
      <c r="AS208" s="259" t="s">
        <v>222</v>
      </c>
      <c r="AT208" s="259" t="s">
        <v>222</v>
      </c>
      <c r="AU208" s="259" t="s">
        <v>222</v>
      </c>
      <c r="AV208" s="259" t="s">
        <v>222</v>
      </c>
      <c r="AW208" s="259" t="s">
        <v>222</v>
      </c>
      <c r="AX208" s="259" t="s">
        <v>222</v>
      </c>
      <c r="AY208" s="259" t="s">
        <v>222</v>
      </c>
      <c r="AZ208" s="259" t="s">
        <v>222</v>
      </c>
      <c r="BA208" s="259" t="s">
        <v>222</v>
      </c>
      <c r="BB208" s="259" t="s">
        <v>222</v>
      </c>
      <c r="BC208" s="259" t="s">
        <v>222</v>
      </c>
      <c r="BD208" s="259" t="s">
        <v>222</v>
      </c>
      <c r="BE208" s="259" t="s">
        <v>222</v>
      </c>
      <c r="BF208" s="259" t="s">
        <v>222</v>
      </c>
      <c r="BG208" s="259" t="s">
        <v>222</v>
      </c>
      <c r="BH208" s="259" t="s">
        <v>222</v>
      </c>
      <c r="BI208" s="259" t="s">
        <v>222</v>
      </c>
      <c r="BJ208" s="259" t="s">
        <v>222</v>
      </c>
      <c r="BK208" s="259" t="s">
        <v>222</v>
      </c>
      <c r="BL208" s="259" t="s">
        <v>222</v>
      </c>
      <c r="BM208" s="259" t="s">
        <v>222</v>
      </c>
      <c r="BN208" s="259" t="s">
        <v>222</v>
      </c>
      <c r="BO208" s="259" t="s">
        <v>222</v>
      </c>
      <c r="BP208" s="259" t="s">
        <v>222</v>
      </c>
      <c r="BQ208" s="257" t="s">
        <v>222</v>
      </c>
      <c r="BR208" s="257" t="s">
        <v>222</v>
      </c>
      <c r="BS208" s="257" t="s">
        <v>222</v>
      </c>
      <c r="BT208" s="257" t="s">
        <v>222</v>
      </c>
      <c r="BU208" s="257" t="s">
        <v>222</v>
      </c>
      <c r="BV208" s="257" t="s">
        <v>222</v>
      </c>
      <c r="BW208" s="257" t="s">
        <v>222</v>
      </c>
      <c r="BX208" s="257" t="s">
        <v>222</v>
      </c>
      <c r="BY208" s="257" t="s">
        <v>222</v>
      </c>
      <c r="BZ208" s="257" t="s">
        <v>222</v>
      </c>
      <c r="CA208" s="257" t="s">
        <v>222</v>
      </c>
      <c r="CB208" s="257" t="s">
        <v>222</v>
      </c>
      <c r="CC208" s="257" t="s">
        <v>222</v>
      </c>
      <c r="CD208" s="257" t="s">
        <v>222</v>
      </c>
      <c r="CE208" s="257" t="s">
        <v>222</v>
      </c>
      <c r="CF208" s="257" t="s">
        <v>222</v>
      </c>
      <c r="CG208" s="257" t="s">
        <v>222</v>
      </c>
      <c r="CH208" s="257" t="s">
        <v>222</v>
      </c>
      <c r="CI208" s="257" t="s">
        <v>222</v>
      </c>
      <c r="CJ208" s="257" t="s">
        <v>222</v>
      </c>
      <c r="CK208" s="257" t="s">
        <v>222</v>
      </c>
      <c r="CM208" s="100">
        <v>115</v>
      </c>
      <c r="CN208" s="229" t="e">
        <f t="shared" si="94"/>
        <v>#REF!</v>
      </c>
      <c r="CO208" s="229" t="e">
        <f ca="1">IF(CN208&gt;0,INDIRECT(ADDRESS($CN208,7,,,#REF!)),"")</f>
        <v>#REF!</v>
      </c>
      <c r="CP208" s="229" t="e">
        <f t="shared" ca="1" si="95"/>
        <v>#REF!</v>
      </c>
      <c r="CQ208" s="230">
        <f t="shared" ca="1" si="101"/>
        <v>0</v>
      </c>
      <c r="CR208" s="227"/>
      <c r="CS208" s="248">
        <f t="shared" si="96"/>
        <v>115</v>
      </c>
      <c r="CT208" s="229" t="e">
        <f t="shared" si="97"/>
        <v>#REF!</v>
      </c>
      <c r="CU208" s="231" t="e">
        <f ca="1">IF(CT208&gt;0,INDIRECT(ADDRESS($CT208,4,,,#REF!)),"")</f>
        <v>#REF!</v>
      </c>
      <c r="CV208" s="100" t="e">
        <f t="shared" ca="1" si="98"/>
        <v>#REF!</v>
      </c>
      <c r="CW208" s="229">
        <f t="shared" ca="1" si="99"/>
        <v>115</v>
      </c>
      <c r="CX208" s="229" t="e">
        <f t="shared" ca="1" si="91"/>
        <v>#REF!</v>
      </c>
      <c r="CY208" s="250"/>
      <c r="CZ208" s="251">
        <f t="shared" ca="1" si="92"/>
        <v>0</v>
      </c>
      <c r="DB208" s="100">
        <f t="shared" ca="1" si="93"/>
        <v>0</v>
      </c>
      <c r="DC208" s="230">
        <f t="shared" ca="1" si="100"/>
        <v>0</v>
      </c>
    </row>
    <row r="209" spans="2:107" ht="16.149999999999999" customHeight="1" x14ac:dyDescent="0.2">
      <c r="B209" s="252" t="s">
        <v>222</v>
      </c>
      <c r="C209" s="253" t="s">
        <v>222</v>
      </c>
      <c r="D209" s="254" t="s">
        <v>222</v>
      </c>
      <c r="E209" s="522" t="s">
        <v>222</v>
      </c>
      <c r="F209" s="523" t="s">
        <v>222</v>
      </c>
      <c r="G209" s="255" t="s">
        <v>222</v>
      </c>
      <c r="H209" s="256" t="s">
        <v>222</v>
      </c>
      <c r="I209" s="257" t="s">
        <v>222</v>
      </c>
      <c r="J209" s="258" t="s">
        <v>222</v>
      </c>
      <c r="K209" s="259" t="s">
        <v>222</v>
      </c>
      <c r="L209" s="259" t="s">
        <v>222</v>
      </c>
      <c r="M209" s="259" t="s">
        <v>222</v>
      </c>
      <c r="N209" s="259" t="s">
        <v>222</v>
      </c>
      <c r="O209" s="259" t="s">
        <v>222</v>
      </c>
      <c r="P209" s="259" t="s">
        <v>222</v>
      </c>
      <c r="Q209" s="259" t="s">
        <v>222</v>
      </c>
      <c r="R209" s="259" t="s">
        <v>222</v>
      </c>
      <c r="S209" s="259" t="s">
        <v>222</v>
      </c>
      <c r="T209" s="259" t="s">
        <v>222</v>
      </c>
      <c r="U209" s="259" t="s">
        <v>222</v>
      </c>
      <c r="V209" s="259" t="s">
        <v>222</v>
      </c>
      <c r="W209" s="259" t="s">
        <v>222</v>
      </c>
      <c r="X209" s="259" t="s">
        <v>222</v>
      </c>
      <c r="Y209" s="259" t="s">
        <v>222</v>
      </c>
      <c r="Z209" s="259" t="s">
        <v>222</v>
      </c>
      <c r="AA209" s="259" t="s">
        <v>222</v>
      </c>
      <c r="AB209" s="259" t="s">
        <v>222</v>
      </c>
      <c r="AC209" s="259" t="s">
        <v>222</v>
      </c>
      <c r="AD209" s="259" t="s">
        <v>222</v>
      </c>
      <c r="AE209" s="259" t="s">
        <v>222</v>
      </c>
      <c r="AF209" s="259" t="s">
        <v>222</v>
      </c>
      <c r="AG209" s="259" t="s">
        <v>222</v>
      </c>
      <c r="AH209" s="259" t="s">
        <v>222</v>
      </c>
      <c r="AI209" s="259" t="s">
        <v>222</v>
      </c>
      <c r="AJ209" s="259" t="s">
        <v>222</v>
      </c>
      <c r="AK209" s="259" t="s">
        <v>222</v>
      </c>
      <c r="AL209" s="259" t="s">
        <v>222</v>
      </c>
      <c r="AM209" s="259" t="s">
        <v>222</v>
      </c>
      <c r="AN209" s="259" t="s">
        <v>222</v>
      </c>
      <c r="AO209" s="259" t="s">
        <v>222</v>
      </c>
      <c r="AP209" s="259" t="s">
        <v>222</v>
      </c>
      <c r="AQ209" s="259" t="s">
        <v>222</v>
      </c>
      <c r="AR209" s="259" t="s">
        <v>222</v>
      </c>
      <c r="AS209" s="259" t="s">
        <v>222</v>
      </c>
      <c r="AT209" s="259" t="s">
        <v>222</v>
      </c>
      <c r="AU209" s="259" t="s">
        <v>222</v>
      </c>
      <c r="AV209" s="259" t="s">
        <v>222</v>
      </c>
      <c r="AW209" s="259" t="s">
        <v>222</v>
      </c>
      <c r="AX209" s="259" t="s">
        <v>222</v>
      </c>
      <c r="AY209" s="259" t="s">
        <v>222</v>
      </c>
      <c r="AZ209" s="259" t="s">
        <v>222</v>
      </c>
      <c r="BA209" s="259" t="s">
        <v>222</v>
      </c>
      <c r="BB209" s="259" t="s">
        <v>222</v>
      </c>
      <c r="BC209" s="259" t="s">
        <v>222</v>
      </c>
      <c r="BD209" s="259" t="s">
        <v>222</v>
      </c>
      <c r="BE209" s="259" t="s">
        <v>222</v>
      </c>
      <c r="BF209" s="259" t="s">
        <v>222</v>
      </c>
      <c r="BG209" s="259" t="s">
        <v>222</v>
      </c>
      <c r="BH209" s="259" t="s">
        <v>222</v>
      </c>
      <c r="BI209" s="259" t="s">
        <v>222</v>
      </c>
      <c r="BJ209" s="259" t="s">
        <v>222</v>
      </c>
      <c r="BK209" s="259" t="s">
        <v>222</v>
      </c>
      <c r="BL209" s="259" t="s">
        <v>222</v>
      </c>
      <c r="BM209" s="259" t="s">
        <v>222</v>
      </c>
      <c r="BN209" s="259" t="s">
        <v>222</v>
      </c>
      <c r="BO209" s="259" t="s">
        <v>222</v>
      </c>
      <c r="BP209" s="259" t="s">
        <v>222</v>
      </c>
      <c r="BQ209" s="257" t="s">
        <v>222</v>
      </c>
      <c r="BR209" s="257" t="s">
        <v>222</v>
      </c>
      <c r="BS209" s="257" t="s">
        <v>222</v>
      </c>
      <c r="BT209" s="257" t="s">
        <v>222</v>
      </c>
      <c r="BU209" s="257" t="s">
        <v>222</v>
      </c>
      <c r="BV209" s="257" t="s">
        <v>222</v>
      </c>
      <c r="BW209" s="257" t="s">
        <v>222</v>
      </c>
      <c r="BX209" s="257" t="s">
        <v>222</v>
      </c>
      <c r="BY209" s="257" t="s">
        <v>222</v>
      </c>
      <c r="BZ209" s="257" t="s">
        <v>222</v>
      </c>
      <c r="CA209" s="257" t="s">
        <v>222</v>
      </c>
      <c r="CB209" s="257" t="s">
        <v>222</v>
      </c>
      <c r="CC209" s="257" t="s">
        <v>222</v>
      </c>
      <c r="CD209" s="257" t="s">
        <v>222</v>
      </c>
      <c r="CE209" s="257" t="s">
        <v>222</v>
      </c>
      <c r="CF209" s="257" t="s">
        <v>222</v>
      </c>
      <c r="CG209" s="257" t="s">
        <v>222</v>
      </c>
      <c r="CH209" s="257" t="s">
        <v>222</v>
      </c>
      <c r="CI209" s="257" t="s">
        <v>222</v>
      </c>
      <c r="CJ209" s="257" t="s">
        <v>222</v>
      </c>
      <c r="CK209" s="257" t="s">
        <v>222</v>
      </c>
      <c r="CM209" s="100">
        <v>116</v>
      </c>
      <c r="CN209" s="229" t="e">
        <f t="shared" si="94"/>
        <v>#REF!</v>
      </c>
      <c r="CO209" s="229" t="e">
        <f ca="1">IF(CN209&gt;0,INDIRECT(ADDRESS($CN209,7,,,#REF!)),"")</f>
        <v>#REF!</v>
      </c>
      <c r="CP209" s="229" t="e">
        <f t="shared" ca="1" si="95"/>
        <v>#REF!</v>
      </c>
      <c r="CQ209" s="230">
        <f t="shared" ca="1" si="101"/>
        <v>0</v>
      </c>
      <c r="CR209" s="227"/>
      <c r="CS209" s="248">
        <f t="shared" si="96"/>
        <v>116</v>
      </c>
      <c r="CT209" s="229" t="e">
        <f t="shared" si="97"/>
        <v>#REF!</v>
      </c>
      <c r="CU209" s="231" t="e">
        <f ca="1">IF(CT209&gt;0,INDIRECT(ADDRESS($CT209,4,,,#REF!)),"")</f>
        <v>#REF!</v>
      </c>
      <c r="CV209" s="100" t="e">
        <f t="shared" ca="1" si="98"/>
        <v>#REF!</v>
      </c>
      <c r="CW209" s="229">
        <f t="shared" ca="1" si="99"/>
        <v>116</v>
      </c>
      <c r="CX209" s="229" t="e">
        <f t="shared" ca="1" si="91"/>
        <v>#REF!</v>
      </c>
      <c r="CY209" s="250"/>
      <c r="CZ209" s="251">
        <f t="shared" ca="1" si="92"/>
        <v>0</v>
      </c>
      <c r="DB209" s="100">
        <f t="shared" ca="1" si="93"/>
        <v>0</v>
      </c>
      <c r="DC209" s="230">
        <f t="shared" ca="1" si="100"/>
        <v>0</v>
      </c>
    </row>
    <row r="210" spans="2:107" ht="16.149999999999999" customHeight="1" x14ac:dyDescent="0.2">
      <c r="B210" s="252" t="s">
        <v>222</v>
      </c>
      <c r="C210" s="253" t="s">
        <v>222</v>
      </c>
      <c r="D210" s="254" t="s">
        <v>222</v>
      </c>
      <c r="E210" s="522" t="s">
        <v>222</v>
      </c>
      <c r="F210" s="523" t="s">
        <v>222</v>
      </c>
      <c r="G210" s="255" t="s">
        <v>222</v>
      </c>
      <c r="H210" s="256" t="s">
        <v>222</v>
      </c>
      <c r="I210" s="257" t="s">
        <v>222</v>
      </c>
      <c r="J210" s="258" t="s">
        <v>222</v>
      </c>
      <c r="K210" s="259" t="s">
        <v>222</v>
      </c>
      <c r="L210" s="259" t="s">
        <v>222</v>
      </c>
      <c r="M210" s="259" t="s">
        <v>222</v>
      </c>
      <c r="N210" s="259" t="s">
        <v>222</v>
      </c>
      <c r="O210" s="259" t="s">
        <v>222</v>
      </c>
      <c r="P210" s="259" t="s">
        <v>222</v>
      </c>
      <c r="Q210" s="259" t="s">
        <v>222</v>
      </c>
      <c r="R210" s="259" t="s">
        <v>222</v>
      </c>
      <c r="S210" s="259" t="s">
        <v>222</v>
      </c>
      <c r="T210" s="259" t="s">
        <v>222</v>
      </c>
      <c r="U210" s="259" t="s">
        <v>222</v>
      </c>
      <c r="V210" s="259" t="s">
        <v>222</v>
      </c>
      <c r="W210" s="259" t="s">
        <v>222</v>
      </c>
      <c r="X210" s="259" t="s">
        <v>222</v>
      </c>
      <c r="Y210" s="259" t="s">
        <v>222</v>
      </c>
      <c r="Z210" s="259" t="s">
        <v>222</v>
      </c>
      <c r="AA210" s="259" t="s">
        <v>222</v>
      </c>
      <c r="AB210" s="259" t="s">
        <v>222</v>
      </c>
      <c r="AC210" s="259" t="s">
        <v>222</v>
      </c>
      <c r="AD210" s="259" t="s">
        <v>222</v>
      </c>
      <c r="AE210" s="259" t="s">
        <v>222</v>
      </c>
      <c r="AF210" s="259" t="s">
        <v>222</v>
      </c>
      <c r="AG210" s="259" t="s">
        <v>222</v>
      </c>
      <c r="AH210" s="259" t="s">
        <v>222</v>
      </c>
      <c r="AI210" s="259" t="s">
        <v>222</v>
      </c>
      <c r="AJ210" s="259" t="s">
        <v>222</v>
      </c>
      <c r="AK210" s="259" t="s">
        <v>222</v>
      </c>
      <c r="AL210" s="259" t="s">
        <v>222</v>
      </c>
      <c r="AM210" s="259" t="s">
        <v>222</v>
      </c>
      <c r="AN210" s="259" t="s">
        <v>222</v>
      </c>
      <c r="AO210" s="259" t="s">
        <v>222</v>
      </c>
      <c r="AP210" s="259" t="s">
        <v>222</v>
      </c>
      <c r="AQ210" s="259" t="s">
        <v>222</v>
      </c>
      <c r="AR210" s="259" t="s">
        <v>222</v>
      </c>
      <c r="AS210" s="259" t="s">
        <v>222</v>
      </c>
      <c r="AT210" s="259" t="s">
        <v>222</v>
      </c>
      <c r="AU210" s="259" t="s">
        <v>222</v>
      </c>
      <c r="AV210" s="259" t="s">
        <v>222</v>
      </c>
      <c r="AW210" s="259" t="s">
        <v>222</v>
      </c>
      <c r="AX210" s="259" t="s">
        <v>222</v>
      </c>
      <c r="AY210" s="259" t="s">
        <v>222</v>
      </c>
      <c r="AZ210" s="259" t="s">
        <v>222</v>
      </c>
      <c r="BA210" s="259" t="s">
        <v>222</v>
      </c>
      <c r="BB210" s="259" t="s">
        <v>222</v>
      </c>
      <c r="BC210" s="259" t="s">
        <v>222</v>
      </c>
      <c r="BD210" s="259" t="s">
        <v>222</v>
      </c>
      <c r="BE210" s="259" t="s">
        <v>222</v>
      </c>
      <c r="BF210" s="259" t="s">
        <v>222</v>
      </c>
      <c r="BG210" s="259" t="s">
        <v>222</v>
      </c>
      <c r="BH210" s="259" t="s">
        <v>222</v>
      </c>
      <c r="BI210" s="259" t="s">
        <v>222</v>
      </c>
      <c r="BJ210" s="259" t="s">
        <v>222</v>
      </c>
      <c r="BK210" s="259" t="s">
        <v>222</v>
      </c>
      <c r="BL210" s="259" t="s">
        <v>222</v>
      </c>
      <c r="BM210" s="259" t="s">
        <v>222</v>
      </c>
      <c r="BN210" s="259" t="s">
        <v>222</v>
      </c>
      <c r="BO210" s="259" t="s">
        <v>222</v>
      </c>
      <c r="BP210" s="259" t="s">
        <v>222</v>
      </c>
      <c r="BQ210" s="257" t="s">
        <v>222</v>
      </c>
      <c r="BR210" s="257" t="s">
        <v>222</v>
      </c>
      <c r="BS210" s="257" t="s">
        <v>222</v>
      </c>
      <c r="BT210" s="257" t="s">
        <v>222</v>
      </c>
      <c r="BU210" s="257" t="s">
        <v>222</v>
      </c>
      <c r="BV210" s="257" t="s">
        <v>222</v>
      </c>
      <c r="BW210" s="257" t="s">
        <v>222</v>
      </c>
      <c r="BX210" s="257" t="s">
        <v>222</v>
      </c>
      <c r="BY210" s="257" t="s">
        <v>222</v>
      </c>
      <c r="BZ210" s="257" t="s">
        <v>222</v>
      </c>
      <c r="CA210" s="257" t="s">
        <v>222</v>
      </c>
      <c r="CB210" s="257" t="s">
        <v>222</v>
      </c>
      <c r="CC210" s="257" t="s">
        <v>222</v>
      </c>
      <c r="CD210" s="257" t="s">
        <v>222</v>
      </c>
      <c r="CE210" s="257" t="s">
        <v>222</v>
      </c>
      <c r="CF210" s="257" t="s">
        <v>222</v>
      </c>
      <c r="CG210" s="257" t="s">
        <v>222</v>
      </c>
      <c r="CH210" s="257" t="s">
        <v>222</v>
      </c>
      <c r="CI210" s="257" t="s">
        <v>222</v>
      </c>
      <c r="CJ210" s="257" t="s">
        <v>222</v>
      </c>
      <c r="CK210" s="257" t="s">
        <v>222</v>
      </c>
      <c r="CM210" s="100">
        <v>117</v>
      </c>
      <c r="CN210" s="229" t="e">
        <f t="shared" si="94"/>
        <v>#REF!</v>
      </c>
      <c r="CO210" s="229" t="e">
        <f ca="1">IF(CN210&gt;0,INDIRECT(ADDRESS($CN210,7,,,#REF!)),"")</f>
        <v>#REF!</v>
      </c>
      <c r="CP210" s="229" t="e">
        <f t="shared" ca="1" si="95"/>
        <v>#REF!</v>
      </c>
      <c r="CQ210" s="230">
        <f t="shared" ca="1" si="101"/>
        <v>0</v>
      </c>
      <c r="CR210" s="227"/>
      <c r="CS210" s="248">
        <f t="shared" si="96"/>
        <v>117</v>
      </c>
      <c r="CT210" s="229" t="e">
        <f t="shared" si="97"/>
        <v>#REF!</v>
      </c>
      <c r="CU210" s="231" t="e">
        <f ca="1">IF(CT210&gt;0,INDIRECT(ADDRESS($CT210,4,,,#REF!)),"")</f>
        <v>#REF!</v>
      </c>
      <c r="CV210" s="100" t="e">
        <f t="shared" ca="1" si="98"/>
        <v>#REF!</v>
      </c>
      <c r="CW210" s="229">
        <f t="shared" ca="1" si="99"/>
        <v>117</v>
      </c>
      <c r="CX210" s="229" t="e">
        <f t="shared" ca="1" si="91"/>
        <v>#REF!</v>
      </c>
      <c r="CY210" s="250"/>
      <c r="CZ210" s="251">
        <f t="shared" ca="1" si="92"/>
        <v>0</v>
      </c>
      <c r="DB210" s="100">
        <f t="shared" ca="1" si="93"/>
        <v>0</v>
      </c>
      <c r="DC210" s="230">
        <f t="shared" ca="1" si="100"/>
        <v>0</v>
      </c>
    </row>
    <row r="211" spans="2:107" ht="16.149999999999999" customHeight="1" x14ac:dyDescent="0.2">
      <c r="B211" s="252" t="s">
        <v>222</v>
      </c>
      <c r="C211" s="253" t="s">
        <v>222</v>
      </c>
      <c r="D211" s="254" t="s">
        <v>222</v>
      </c>
      <c r="E211" s="522" t="s">
        <v>222</v>
      </c>
      <c r="F211" s="523" t="s">
        <v>222</v>
      </c>
      <c r="G211" s="255" t="s">
        <v>222</v>
      </c>
      <c r="H211" s="256" t="s">
        <v>222</v>
      </c>
      <c r="I211" s="257" t="s">
        <v>222</v>
      </c>
      <c r="J211" s="258" t="s">
        <v>222</v>
      </c>
      <c r="K211" s="259" t="s">
        <v>222</v>
      </c>
      <c r="L211" s="259" t="s">
        <v>222</v>
      </c>
      <c r="M211" s="259" t="s">
        <v>222</v>
      </c>
      <c r="N211" s="259" t="s">
        <v>222</v>
      </c>
      <c r="O211" s="259" t="s">
        <v>222</v>
      </c>
      <c r="P211" s="259" t="s">
        <v>222</v>
      </c>
      <c r="Q211" s="259" t="s">
        <v>222</v>
      </c>
      <c r="R211" s="259" t="s">
        <v>222</v>
      </c>
      <c r="S211" s="259" t="s">
        <v>222</v>
      </c>
      <c r="T211" s="259" t="s">
        <v>222</v>
      </c>
      <c r="U211" s="259" t="s">
        <v>222</v>
      </c>
      <c r="V211" s="259" t="s">
        <v>222</v>
      </c>
      <c r="W211" s="259" t="s">
        <v>222</v>
      </c>
      <c r="X211" s="259" t="s">
        <v>222</v>
      </c>
      <c r="Y211" s="259" t="s">
        <v>222</v>
      </c>
      <c r="Z211" s="259" t="s">
        <v>222</v>
      </c>
      <c r="AA211" s="259" t="s">
        <v>222</v>
      </c>
      <c r="AB211" s="259" t="s">
        <v>222</v>
      </c>
      <c r="AC211" s="259" t="s">
        <v>222</v>
      </c>
      <c r="AD211" s="259" t="s">
        <v>222</v>
      </c>
      <c r="AE211" s="259" t="s">
        <v>222</v>
      </c>
      <c r="AF211" s="259" t="s">
        <v>222</v>
      </c>
      <c r="AG211" s="259" t="s">
        <v>222</v>
      </c>
      <c r="AH211" s="259" t="s">
        <v>222</v>
      </c>
      <c r="AI211" s="259" t="s">
        <v>222</v>
      </c>
      <c r="AJ211" s="259" t="s">
        <v>222</v>
      </c>
      <c r="AK211" s="259" t="s">
        <v>222</v>
      </c>
      <c r="AL211" s="259" t="s">
        <v>222</v>
      </c>
      <c r="AM211" s="259" t="s">
        <v>222</v>
      </c>
      <c r="AN211" s="259" t="s">
        <v>222</v>
      </c>
      <c r="AO211" s="259" t="s">
        <v>222</v>
      </c>
      <c r="AP211" s="259" t="s">
        <v>222</v>
      </c>
      <c r="AQ211" s="259" t="s">
        <v>222</v>
      </c>
      <c r="AR211" s="259" t="s">
        <v>222</v>
      </c>
      <c r="AS211" s="259" t="s">
        <v>222</v>
      </c>
      <c r="AT211" s="259" t="s">
        <v>222</v>
      </c>
      <c r="AU211" s="259" t="s">
        <v>222</v>
      </c>
      <c r="AV211" s="259" t="s">
        <v>222</v>
      </c>
      <c r="AW211" s="259" t="s">
        <v>222</v>
      </c>
      <c r="AX211" s="259" t="s">
        <v>222</v>
      </c>
      <c r="AY211" s="259" t="s">
        <v>222</v>
      </c>
      <c r="AZ211" s="259" t="s">
        <v>222</v>
      </c>
      <c r="BA211" s="259" t="s">
        <v>222</v>
      </c>
      <c r="BB211" s="259" t="s">
        <v>222</v>
      </c>
      <c r="BC211" s="259" t="s">
        <v>222</v>
      </c>
      <c r="BD211" s="259" t="s">
        <v>222</v>
      </c>
      <c r="BE211" s="259" t="s">
        <v>222</v>
      </c>
      <c r="BF211" s="259" t="s">
        <v>222</v>
      </c>
      <c r="BG211" s="259" t="s">
        <v>222</v>
      </c>
      <c r="BH211" s="259" t="s">
        <v>222</v>
      </c>
      <c r="BI211" s="259" t="s">
        <v>222</v>
      </c>
      <c r="BJ211" s="259" t="s">
        <v>222</v>
      </c>
      <c r="BK211" s="259" t="s">
        <v>222</v>
      </c>
      <c r="BL211" s="259" t="s">
        <v>222</v>
      </c>
      <c r="BM211" s="259" t="s">
        <v>222</v>
      </c>
      <c r="BN211" s="259" t="s">
        <v>222</v>
      </c>
      <c r="BO211" s="259" t="s">
        <v>222</v>
      </c>
      <c r="BP211" s="259" t="s">
        <v>222</v>
      </c>
      <c r="BQ211" s="257" t="s">
        <v>222</v>
      </c>
      <c r="BR211" s="257" t="s">
        <v>222</v>
      </c>
      <c r="BS211" s="257" t="s">
        <v>222</v>
      </c>
      <c r="BT211" s="257" t="s">
        <v>222</v>
      </c>
      <c r="BU211" s="257" t="s">
        <v>222</v>
      </c>
      <c r="BV211" s="257" t="s">
        <v>222</v>
      </c>
      <c r="BW211" s="257" t="s">
        <v>222</v>
      </c>
      <c r="BX211" s="257" t="s">
        <v>222</v>
      </c>
      <c r="BY211" s="257" t="s">
        <v>222</v>
      </c>
      <c r="BZ211" s="257" t="s">
        <v>222</v>
      </c>
      <c r="CA211" s="257" t="s">
        <v>222</v>
      </c>
      <c r="CB211" s="257" t="s">
        <v>222</v>
      </c>
      <c r="CC211" s="257" t="s">
        <v>222</v>
      </c>
      <c r="CD211" s="257" t="s">
        <v>222</v>
      </c>
      <c r="CE211" s="257" t="s">
        <v>222</v>
      </c>
      <c r="CF211" s="257" t="s">
        <v>222</v>
      </c>
      <c r="CG211" s="257" t="s">
        <v>222</v>
      </c>
      <c r="CH211" s="257" t="s">
        <v>222</v>
      </c>
      <c r="CI211" s="257" t="s">
        <v>222</v>
      </c>
      <c r="CJ211" s="257" t="s">
        <v>222</v>
      </c>
      <c r="CK211" s="257" t="s">
        <v>222</v>
      </c>
      <c r="CM211" s="100">
        <v>118</v>
      </c>
      <c r="CN211" s="229" t="e">
        <f t="shared" si="94"/>
        <v>#REF!</v>
      </c>
      <c r="CO211" s="229" t="e">
        <f ca="1">IF(CN211&gt;0,INDIRECT(ADDRESS($CN211,7,,,#REF!)),"")</f>
        <v>#REF!</v>
      </c>
      <c r="CP211" s="229" t="e">
        <f t="shared" ca="1" si="95"/>
        <v>#REF!</v>
      </c>
      <c r="CQ211" s="230">
        <f t="shared" ca="1" si="101"/>
        <v>0</v>
      </c>
      <c r="CR211" s="227"/>
      <c r="CS211" s="248">
        <f t="shared" si="96"/>
        <v>118</v>
      </c>
      <c r="CT211" s="229" t="e">
        <f t="shared" si="97"/>
        <v>#REF!</v>
      </c>
      <c r="CU211" s="231" t="e">
        <f ca="1">IF(CT211&gt;0,INDIRECT(ADDRESS($CT211,4,,,#REF!)),"")</f>
        <v>#REF!</v>
      </c>
      <c r="CV211" s="100" t="e">
        <f t="shared" ca="1" si="98"/>
        <v>#REF!</v>
      </c>
      <c r="CW211" s="229">
        <f t="shared" ca="1" si="99"/>
        <v>118</v>
      </c>
      <c r="CX211" s="229" t="e">
        <f t="shared" ca="1" si="91"/>
        <v>#REF!</v>
      </c>
      <c r="CY211" s="250"/>
      <c r="CZ211" s="251">
        <f t="shared" ca="1" si="92"/>
        <v>0</v>
      </c>
      <c r="DB211" s="100">
        <f t="shared" ca="1" si="93"/>
        <v>0</v>
      </c>
      <c r="DC211" s="230">
        <f t="shared" ca="1" si="100"/>
        <v>0</v>
      </c>
    </row>
    <row r="212" spans="2:107" ht="16.149999999999999" customHeight="1" x14ac:dyDescent="0.2">
      <c r="B212" s="252" t="s">
        <v>222</v>
      </c>
      <c r="C212" s="253" t="s">
        <v>222</v>
      </c>
      <c r="D212" s="254" t="s">
        <v>222</v>
      </c>
      <c r="E212" s="522" t="s">
        <v>222</v>
      </c>
      <c r="F212" s="523" t="s">
        <v>222</v>
      </c>
      <c r="G212" s="255" t="s">
        <v>222</v>
      </c>
      <c r="H212" s="256" t="s">
        <v>222</v>
      </c>
      <c r="I212" s="257" t="s">
        <v>222</v>
      </c>
      <c r="J212" s="258" t="s">
        <v>222</v>
      </c>
      <c r="K212" s="259" t="s">
        <v>222</v>
      </c>
      <c r="L212" s="259" t="s">
        <v>222</v>
      </c>
      <c r="M212" s="259" t="s">
        <v>222</v>
      </c>
      <c r="N212" s="259" t="s">
        <v>222</v>
      </c>
      <c r="O212" s="259" t="s">
        <v>222</v>
      </c>
      <c r="P212" s="259" t="s">
        <v>222</v>
      </c>
      <c r="Q212" s="259" t="s">
        <v>222</v>
      </c>
      <c r="R212" s="259" t="s">
        <v>222</v>
      </c>
      <c r="S212" s="259" t="s">
        <v>222</v>
      </c>
      <c r="T212" s="259" t="s">
        <v>222</v>
      </c>
      <c r="U212" s="259" t="s">
        <v>222</v>
      </c>
      <c r="V212" s="259" t="s">
        <v>222</v>
      </c>
      <c r="W212" s="259" t="s">
        <v>222</v>
      </c>
      <c r="X212" s="259" t="s">
        <v>222</v>
      </c>
      <c r="Y212" s="259" t="s">
        <v>222</v>
      </c>
      <c r="Z212" s="259" t="s">
        <v>222</v>
      </c>
      <c r="AA212" s="259" t="s">
        <v>222</v>
      </c>
      <c r="AB212" s="259" t="s">
        <v>222</v>
      </c>
      <c r="AC212" s="259" t="s">
        <v>222</v>
      </c>
      <c r="AD212" s="259" t="s">
        <v>222</v>
      </c>
      <c r="AE212" s="259" t="s">
        <v>222</v>
      </c>
      <c r="AF212" s="259" t="s">
        <v>222</v>
      </c>
      <c r="AG212" s="259" t="s">
        <v>222</v>
      </c>
      <c r="AH212" s="259" t="s">
        <v>222</v>
      </c>
      <c r="AI212" s="259" t="s">
        <v>222</v>
      </c>
      <c r="AJ212" s="259" t="s">
        <v>222</v>
      </c>
      <c r="AK212" s="259" t="s">
        <v>222</v>
      </c>
      <c r="AL212" s="259" t="s">
        <v>222</v>
      </c>
      <c r="AM212" s="259" t="s">
        <v>222</v>
      </c>
      <c r="AN212" s="259" t="s">
        <v>222</v>
      </c>
      <c r="AO212" s="259" t="s">
        <v>222</v>
      </c>
      <c r="AP212" s="259" t="s">
        <v>222</v>
      </c>
      <c r="AQ212" s="259" t="s">
        <v>222</v>
      </c>
      <c r="AR212" s="259" t="s">
        <v>222</v>
      </c>
      <c r="AS212" s="259" t="s">
        <v>222</v>
      </c>
      <c r="AT212" s="259" t="s">
        <v>222</v>
      </c>
      <c r="AU212" s="259" t="s">
        <v>222</v>
      </c>
      <c r="AV212" s="259" t="s">
        <v>222</v>
      </c>
      <c r="AW212" s="259" t="s">
        <v>222</v>
      </c>
      <c r="AX212" s="259" t="s">
        <v>222</v>
      </c>
      <c r="AY212" s="259" t="s">
        <v>222</v>
      </c>
      <c r="AZ212" s="259" t="s">
        <v>222</v>
      </c>
      <c r="BA212" s="259" t="s">
        <v>222</v>
      </c>
      <c r="BB212" s="259" t="s">
        <v>222</v>
      </c>
      <c r="BC212" s="259" t="s">
        <v>222</v>
      </c>
      <c r="BD212" s="259" t="s">
        <v>222</v>
      </c>
      <c r="BE212" s="259" t="s">
        <v>222</v>
      </c>
      <c r="BF212" s="259" t="s">
        <v>222</v>
      </c>
      <c r="BG212" s="259" t="s">
        <v>222</v>
      </c>
      <c r="BH212" s="259" t="s">
        <v>222</v>
      </c>
      <c r="BI212" s="259" t="s">
        <v>222</v>
      </c>
      <c r="BJ212" s="259" t="s">
        <v>222</v>
      </c>
      <c r="BK212" s="259" t="s">
        <v>222</v>
      </c>
      <c r="BL212" s="259" t="s">
        <v>222</v>
      </c>
      <c r="BM212" s="259" t="s">
        <v>222</v>
      </c>
      <c r="BN212" s="259" t="s">
        <v>222</v>
      </c>
      <c r="BO212" s="259" t="s">
        <v>222</v>
      </c>
      <c r="BP212" s="259" t="s">
        <v>222</v>
      </c>
      <c r="BQ212" s="257" t="s">
        <v>222</v>
      </c>
      <c r="BR212" s="257" t="s">
        <v>222</v>
      </c>
      <c r="BS212" s="257" t="s">
        <v>222</v>
      </c>
      <c r="BT212" s="257" t="s">
        <v>222</v>
      </c>
      <c r="BU212" s="257" t="s">
        <v>222</v>
      </c>
      <c r="BV212" s="257" t="s">
        <v>222</v>
      </c>
      <c r="BW212" s="257" t="s">
        <v>222</v>
      </c>
      <c r="BX212" s="257" t="s">
        <v>222</v>
      </c>
      <c r="BY212" s="257" t="s">
        <v>222</v>
      </c>
      <c r="BZ212" s="257" t="s">
        <v>222</v>
      </c>
      <c r="CA212" s="257" t="s">
        <v>222</v>
      </c>
      <c r="CB212" s="257" t="s">
        <v>222</v>
      </c>
      <c r="CC212" s="257" t="s">
        <v>222</v>
      </c>
      <c r="CD212" s="257" t="s">
        <v>222</v>
      </c>
      <c r="CE212" s="257" t="s">
        <v>222</v>
      </c>
      <c r="CF212" s="257" t="s">
        <v>222</v>
      </c>
      <c r="CG212" s="257" t="s">
        <v>222</v>
      </c>
      <c r="CH212" s="257" t="s">
        <v>222</v>
      </c>
      <c r="CI212" s="257" t="s">
        <v>222</v>
      </c>
      <c r="CJ212" s="257" t="s">
        <v>222</v>
      </c>
      <c r="CK212" s="257" t="s">
        <v>222</v>
      </c>
      <c r="CM212" s="100">
        <v>119</v>
      </c>
      <c r="CN212" s="229" t="e">
        <f t="shared" si="94"/>
        <v>#REF!</v>
      </c>
      <c r="CO212" s="229" t="e">
        <f ca="1">IF(CN212&gt;0,INDIRECT(ADDRESS($CN212,7,,,#REF!)),"")</f>
        <v>#REF!</v>
      </c>
      <c r="CP212" s="229" t="e">
        <f t="shared" ca="1" si="95"/>
        <v>#REF!</v>
      </c>
      <c r="CQ212" s="230">
        <f t="shared" ca="1" si="101"/>
        <v>0</v>
      </c>
      <c r="CR212" s="227"/>
      <c r="CS212" s="248">
        <f t="shared" si="96"/>
        <v>119</v>
      </c>
      <c r="CT212" s="229" t="e">
        <f t="shared" si="97"/>
        <v>#REF!</v>
      </c>
      <c r="CU212" s="231" t="e">
        <f ca="1">IF(CT212&gt;0,INDIRECT(ADDRESS($CT212,4,,,#REF!)),"")</f>
        <v>#REF!</v>
      </c>
      <c r="CV212" s="100" t="e">
        <f t="shared" ca="1" si="98"/>
        <v>#REF!</v>
      </c>
      <c r="CW212" s="229">
        <f t="shared" ca="1" si="99"/>
        <v>119</v>
      </c>
      <c r="CX212" s="229" t="e">
        <f t="shared" ca="1" si="91"/>
        <v>#REF!</v>
      </c>
      <c r="CY212" s="250"/>
      <c r="CZ212" s="251">
        <f t="shared" ca="1" si="92"/>
        <v>0</v>
      </c>
      <c r="DB212" s="100">
        <f t="shared" ca="1" si="93"/>
        <v>0</v>
      </c>
      <c r="DC212" s="230">
        <f t="shared" ca="1" si="100"/>
        <v>0</v>
      </c>
    </row>
    <row r="213" spans="2:107" ht="16.149999999999999" customHeight="1" x14ac:dyDescent="0.2">
      <c r="B213" s="252" t="s">
        <v>222</v>
      </c>
      <c r="C213" s="253" t="s">
        <v>222</v>
      </c>
      <c r="D213" s="254" t="s">
        <v>222</v>
      </c>
      <c r="E213" s="522" t="s">
        <v>222</v>
      </c>
      <c r="F213" s="523" t="s">
        <v>222</v>
      </c>
      <c r="G213" s="255" t="s">
        <v>222</v>
      </c>
      <c r="H213" s="256" t="s">
        <v>222</v>
      </c>
      <c r="I213" s="257" t="s">
        <v>222</v>
      </c>
      <c r="J213" s="258" t="s">
        <v>222</v>
      </c>
      <c r="K213" s="259" t="s">
        <v>222</v>
      </c>
      <c r="L213" s="259" t="s">
        <v>222</v>
      </c>
      <c r="M213" s="259" t="s">
        <v>222</v>
      </c>
      <c r="N213" s="259" t="s">
        <v>222</v>
      </c>
      <c r="O213" s="259" t="s">
        <v>222</v>
      </c>
      <c r="P213" s="259" t="s">
        <v>222</v>
      </c>
      <c r="Q213" s="259" t="s">
        <v>222</v>
      </c>
      <c r="R213" s="259" t="s">
        <v>222</v>
      </c>
      <c r="S213" s="259" t="s">
        <v>222</v>
      </c>
      <c r="T213" s="259" t="s">
        <v>222</v>
      </c>
      <c r="U213" s="259" t="s">
        <v>222</v>
      </c>
      <c r="V213" s="259" t="s">
        <v>222</v>
      </c>
      <c r="W213" s="259" t="s">
        <v>222</v>
      </c>
      <c r="X213" s="259" t="s">
        <v>222</v>
      </c>
      <c r="Y213" s="259" t="s">
        <v>222</v>
      </c>
      <c r="Z213" s="259" t="s">
        <v>222</v>
      </c>
      <c r="AA213" s="259" t="s">
        <v>222</v>
      </c>
      <c r="AB213" s="259" t="s">
        <v>222</v>
      </c>
      <c r="AC213" s="259" t="s">
        <v>222</v>
      </c>
      <c r="AD213" s="259" t="s">
        <v>222</v>
      </c>
      <c r="AE213" s="259" t="s">
        <v>222</v>
      </c>
      <c r="AF213" s="259" t="s">
        <v>222</v>
      </c>
      <c r="AG213" s="259" t="s">
        <v>222</v>
      </c>
      <c r="AH213" s="259" t="s">
        <v>222</v>
      </c>
      <c r="AI213" s="259" t="s">
        <v>222</v>
      </c>
      <c r="AJ213" s="259" t="s">
        <v>222</v>
      </c>
      <c r="AK213" s="259" t="s">
        <v>222</v>
      </c>
      <c r="AL213" s="259" t="s">
        <v>222</v>
      </c>
      <c r="AM213" s="259" t="s">
        <v>222</v>
      </c>
      <c r="AN213" s="259" t="s">
        <v>222</v>
      </c>
      <c r="AO213" s="259" t="s">
        <v>222</v>
      </c>
      <c r="AP213" s="259" t="s">
        <v>222</v>
      </c>
      <c r="AQ213" s="259" t="s">
        <v>222</v>
      </c>
      <c r="AR213" s="259" t="s">
        <v>222</v>
      </c>
      <c r="AS213" s="259" t="s">
        <v>222</v>
      </c>
      <c r="AT213" s="259" t="s">
        <v>222</v>
      </c>
      <c r="AU213" s="259" t="s">
        <v>222</v>
      </c>
      <c r="AV213" s="259" t="s">
        <v>222</v>
      </c>
      <c r="AW213" s="259" t="s">
        <v>222</v>
      </c>
      <c r="AX213" s="259" t="s">
        <v>222</v>
      </c>
      <c r="AY213" s="259" t="s">
        <v>222</v>
      </c>
      <c r="AZ213" s="259" t="s">
        <v>222</v>
      </c>
      <c r="BA213" s="259" t="s">
        <v>222</v>
      </c>
      <c r="BB213" s="259" t="s">
        <v>222</v>
      </c>
      <c r="BC213" s="259" t="s">
        <v>222</v>
      </c>
      <c r="BD213" s="259" t="s">
        <v>222</v>
      </c>
      <c r="BE213" s="259" t="s">
        <v>222</v>
      </c>
      <c r="BF213" s="259" t="s">
        <v>222</v>
      </c>
      <c r="BG213" s="259" t="s">
        <v>222</v>
      </c>
      <c r="BH213" s="259" t="s">
        <v>222</v>
      </c>
      <c r="BI213" s="259" t="s">
        <v>222</v>
      </c>
      <c r="BJ213" s="259" t="s">
        <v>222</v>
      </c>
      <c r="BK213" s="259" t="s">
        <v>222</v>
      </c>
      <c r="BL213" s="259" t="s">
        <v>222</v>
      </c>
      <c r="BM213" s="259" t="s">
        <v>222</v>
      </c>
      <c r="BN213" s="259" t="s">
        <v>222</v>
      </c>
      <c r="BO213" s="259" t="s">
        <v>222</v>
      </c>
      <c r="BP213" s="259" t="s">
        <v>222</v>
      </c>
      <c r="BQ213" s="257" t="s">
        <v>222</v>
      </c>
      <c r="BR213" s="257" t="s">
        <v>222</v>
      </c>
      <c r="BS213" s="257" t="s">
        <v>222</v>
      </c>
      <c r="BT213" s="257" t="s">
        <v>222</v>
      </c>
      <c r="BU213" s="257" t="s">
        <v>222</v>
      </c>
      <c r="BV213" s="257" t="s">
        <v>222</v>
      </c>
      <c r="BW213" s="257" t="s">
        <v>222</v>
      </c>
      <c r="BX213" s="257" t="s">
        <v>222</v>
      </c>
      <c r="BY213" s="257" t="s">
        <v>222</v>
      </c>
      <c r="BZ213" s="257" t="s">
        <v>222</v>
      </c>
      <c r="CA213" s="257" t="s">
        <v>222</v>
      </c>
      <c r="CB213" s="257" t="s">
        <v>222</v>
      </c>
      <c r="CC213" s="257" t="s">
        <v>222</v>
      </c>
      <c r="CD213" s="257" t="s">
        <v>222</v>
      </c>
      <c r="CE213" s="257" t="s">
        <v>222</v>
      </c>
      <c r="CF213" s="257" t="s">
        <v>222</v>
      </c>
      <c r="CG213" s="257" t="s">
        <v>222</v>
      </c>
      <c r="CH213" s="257" t="s">
        <v>222</v>
      </c>
      <c r="CI213" s="257" t="s">
        <v>222</v>
      </c>
      <c r="CJ213" s="257" t="s">
        <v>222</v>
      </c>
      <c r="CK213" s="257" t="s">
        <v>222</v>
      </c>
      <c r="CM213" s="100">
        <v>120</v>
      </c>
      <c r="CN213" s="229" t="e">
        <f t="shared" si="94"/>
        <v>#REF!</v>
      </c>
      <c r="CO213" s="229" t="e">
        <f ca="1">IF(CN213&gt;0,INDIRECT(ADDRESS($CN213,7,,,#REF!)),"")</f>
        <v>#REF!</v>
      </c>
      <c r="CP213" s="229" t="e">
        <f t="shared" ca="1" si="95"/>
        <v>#REF!</v>
      </c>
      <c r="CQ213" s="230">
        <f t="shared" ca="1" si="101"/>
        <v>0</v>
      </c>
      <c r="CR213" s="227"/>
      <c r="CS213" s="248">
        <f t="shared" si="96"/>
        <v>120</v>
      </c>
      <c r="CT213" s="229" t="e">
        <f t="shared" si="97"/>
        <v>#REF!</v>
      </c>
      <c r="CU213" s="231" t="e">
        <f ca="1">IF(CT213&gt;0,INDIRECT(ADDRESS($CT213,4,,,#REF!)),"")</f>
        <v>#REF!</v>
      </c>
      <c r="CV213" s="100" t="e">
        <f t="shared" ca="1" si="98"/>
        <v>#REF!</v>
      </c>
      <c r="CW213" s="229">
        <f t="shared" ca="1" si="99"/>
        <v>120</v>
      </c>
      <c r="CX213" s="229" t="e">
        <f t="shared" ca="1" si="91"/>
        <v>#REF!</v>
      </c>
      <c r="CY213" s="250"/>
      <c r="CZ213" s="251">
        <f t="shared" ca="1" si="92"/>
        <v>0</v>
      </c>
      <c r="DB213" s="100">
        <f t="shared" ca="1" si="93"/>
        <v>0</v>
      </c>
      <c r="DC213" s="230">
        <f t="shared" ca="1" si="100"/>
        <v>0</v>
      </c>
    </row>
    <row r="214" spans="2:107" ht="16.149999999999999" customHeight="1" x14ac:dyDescent="0.2">
      <c r="B214" s="252" t="s">
        <v>222</v>
      </c>
      <c r="C214" s="253" t="s">
        <v>222</v>
      </c>
      <c r="D214" s="254" t="s">
        <v>222</v>
      </c>
      <c r="E214" s="522" t="s">
        <v>222</v>
      </c>
      <c r="F214" s="523" t="s">
        <v>222</v>
      </c>
      <c r="G214" s="255" t="s">
        <v>222</v>
      </c>
      <c r="H214" s="256" t="s">
        <v>222</v>
      </c>
      <c r="I214" s="257" t="s">
        <v>222</v>
      </c>
      <c r="J214" s="258" t="s">
        <v>222</v>
      </c>
      <c r="K214" s="259" t="s">
        <v>222</v>
      </c>
      <c r="L214" s="259" t="s">
        <v>222</v>
      </c>
      <c r="M214" s="259" t="s">
        <v>222</v>
      </c>
      <c r="N214" s="259" t="s">
        <v>222</v>
      </c>
      <c r="O214" s="259" t="s">
        <v>222</v>
      </c>
      <c r="P214" s="259" t="s">
        <v>222</v>
      </c>
      <c r="Q214" s="259" t="s">
        <v>222</v>
      </c>
      <c r="R214" s="259" t="s">
        <v>222</v>
      </c>
      <c r="S214" s="259" t="s">
        <v>222</v>
      </c>
      <c r="T214" s="259" t="s">
        <v>222</v>
      </c>
      <c r="U214" s="259" t="s">
        <v>222</v>
      </c>
      <c r="V214" s="259" t="s">
        <v>222</v>
      </c>
      <c r="W214" s="259" t="s">
        <v>222</v>
      </c>
      <c r="X214" s="259" t="s">
        <v>222</v>
      </c>
      <c r="Y214" s="259" t="s">
        <v>222</v>
      </c>
      <c r="Z214" s="259" t="s">
        <v>222</v>
      </c>
      <c r="AA214" s="259" t="s">
        <v>222</v>
      </c>
      <c r="AB214" s="259" t="s">
        <v>222</v>
      </c>
      <c r="AC214" s="259" t="s">
        <v>222</v>
      </c>
      <c r="AD214" s="259" t="s">
        <v>222</v>
      </c>
      <c r="AE214" s="259" t="s">
        <v>222</v>
      </c>
      <c r="AF214" s="259" t="s">
        <v>222</v>
      </c>
      <c r="AG214" s="259" t="s">
        <v>222</v>
      </c>
      <c r="AH214" s="259" t="s">
        <v>222</v>
      </c>
      <c r="AI214" s="259" t="s">
        <v>222</v>
      </c>
      <c r="AJ214" s="259" t="s">
        <v>222</v>
      </c>
      <c r="AK214" s="259" t="s">
        <v>222</v>
      </c>
      <c r="AL214" s="259" t="s">
        <v>222</v>
      </c>
      <c r="AM214" s="259" t="s">
        <v>222</v>
      </c>
      <c r="AN214" s="259" t="s">
        <v>222</v>
      </c>
      <c r="AO214" s="259" t="s">
        <v>222</v>
      </c>
      <c r="AP214" s="259" t="s">
        <v>222</v>
      </c>
      <c r="AQ214" s="259" t="s">
        <v>222</v>
      </c>
      <c r="AR214" s="259" t="s">
        <v>222</v>
      </c>
      <c r="AS214" s="259" t="s">
        <v>222</v>
      </c>
      <c r="AT214" s="259" t="s">
        <v>222</v>
      </c>
      <c r="AU214" s="259" t="s">
        <v>222</v>
      </c>
      <c r="AV214" s="259" t="s">
        <v>222</v>
      </c>
      <c r="AW214" s="259" t="s">
        <v>222</v>
      </c>
      <c r="AX214" s="259" t="s">
        <v>222</v>
      </c>
      <c r="AY214" s="259" t="s">
        <v>222</v>
      </c>
      <c r="AZ214" s="259" t="s">
        <v>222</v>
      </c>
      <c r="BA214" s="259" t="s">
        <v>222</v>
      </c>
      <c r="BB214" s="259" t="s">
        <v>222</v>
      </c>
      <c r="BC214" s="259" t="s">
        <v>222</v>
      </c>
      <c r="BD214" s="259" t="s">
        <v>222</v>
      </c>
      <c r="BE214" s="259" t="s">
        <v>222</v>
      </c>
      <c r="BF214" s="259" t="s">
        <v>222</v>
      </c>
      <c r="BG214" s="259" t="s">
        <v>222</v>
      </c>
      <c r="BH214" s="259" t="s">
        <v>222</v>
      </c>
      <c r="BI214" s="259" t="s">
        <v>222</v>
      </c>
      <c r="BJ214" s="259" t="s">
        <v>222</v>
      </c>
      <c r="BK214" s="259" t="s">
        <v>222</v>
      </c>
      <c r="BL214" s="259" t="s">
        <v>222</v>
      </c>
      <c r="BM214" s="259" t="s">
        <v>222</v>
      </c>
      <c r="BN214" s="259" t="s">
        <v>222</v>
      </c>
      <c r="BO214" s="259" t="s">
        <v>222</v>
      </c>
      <c r="BP214" s="259" t="s">
        <v>222</v>
      </c>
      <c r="BQ214" s="257" t="s">
        <v>222</v>
      </c>
      <c r="BR214" s="257" t="s">
        <v>222</v>
      </c>
      <c r="BS214" s="257" t="s">
        <v>222</v>
      </c>
      <c r="BT214" s="257" t="s">
        <v>222</v>
      </c>
      <c r="BU214" s="257" t="s">
        <v>222</v>
      </c>
      <c r="BV214" s="257" t="s">
        <v>222</v>
      </c>
      <c r="BW214" s="257" t="s">
        <v>222</v>
      </c>
      <c r="BX214" s="257" t="s">
        <v>222</v>
      </c>
      <c r="BY214" s="257" t="s">
        <v>222</v>
      </c>
      <c r="BZ214" s="257" t="s">
        <v>222</v>
      </c>
      <c r="CA214" s="257" t="s">
        <v>222</v>
      </c>
      <c r="CB214" s="257" t="s">
        <v>222</v>
      </c>
      <c r="CC214" s="257" t="s">
        <v>222</v>
      </c>
      <c r="CD214" s="257" t="s">
        <v>222</v>
      </c>
      <c r="CE214" s="257" t="s">
        <v>222</v>
      </c>
      <c r="CF214" s="257" t="s">
        <v>222</v>
      </c>
      <c r="CG214" s="257" t="s">
        <v>222</v>
      </c>
      <c r="CH214" s="257" t="s">
        <v>222</v>
      </c>
      <c r="CI214" s="257" t="s">
        <v>222</v>
      </c>
      <c r="CJ214" s="257" t="s">
        <v>222</v>
      </c>
      <c r="CK214" s="257" t="s">
        <v>222</v>
      </c>
      <c r="CM214" s="100">
        <v>121</v>
      </c>
      <c r="CN214" s="229" t="e">
        <f t="shared" si="94"/>
        <v>#REF!</v>
      </c>
      <c r="CO214" s="229" t="e">
        <f ca="1">IF(CN214&gt;0,INDIRECT(ADDRESS($CN214,7,,,#REF!)),"")</f>
        <v>#REF!</v>
      </c>
      <c r="CP214" s="229" t="e">
        <f t="shared" ca="1" si="95"/>
        <v>#REF!</v>
      </c>
      <c r="CQ214" s="230">
        <f t="shared" ca="1" si="101"/>
        <v>0</v>
      </c>
      <c r="CR214" s="227"/>
      <c r="CS214" s="248">
        <f t="shared" si="96"/>
        <v>121</v>
      </c>
      <c r="CT214" s="229" t="e">
        <f t="shared" si="97"/>
        <v>#REF!</v>
      </c>
      <c r="CU214" s="231" t="e">
        <f ca="1">IF(CT214&gt;0,INDIRECT(ADDRESS($CT214,4,,,#REF!)),"")</f>
        <v>#REF!</v>
      </c>
      <c r="CV214" s="100" t="e">
        <f t="shared" ca="1" si="98"/>
        <v>#REF!</v>
      </c>
      <c r="CW214" s="229">
        <f t="shared" ca="1" si="99"/>
        <v>121</v>
      </c>
      <c r="CX214" s="229" t="e">
        <f t="shared" ca="1" si="91"/>
        <v>#REF!</v>
      </c>
      <c r="CY214" s="250"/>
      <c r="CZ214" s="251">
        <f t="shared" ca="1" si="92"/>
        <v>0</v>
      </c>
      <c r="DB214" s="100">
        <f t="shared" ca="1" si="93"/>
        <v>0</v>
      </c>
      <c r="DC214" s="230">
        <f t="shared" ca="1" si="100"/>
        <v>0</v>
      </c>
    </row>
    <row r="215" spans="2:107" ht="16.149999999999999" customHeight="1" x14ac:dyDescent="0.2">
      <c r="B215" s="252" t="s">
        <v>222</v>
      </c>
      <c r="C215" s="253" t="s">
        <v>222</v>
      </c>
      <c r="D215" s="254" t="s">
        <v>222</v>
      </c>
      <c r="E215" s="522" t="s">
        <v>222</v>
      </c>
      <c r="F215" s="523" t="s">
        <v>222</v>
      </c>
      <c r="G215" s="255" t="s">
        <v>222</v>
      </c>
      <c r="H215" s="256" t="s">
        <v>222</v>
      </c>
      <c r="I215" s="257" t="s">
        <v>222</v>
      </c>
      <c r="J215" s="258" t="s">
        <v>222</v>
      </c>
      <c r="K215" s="259" t="s">
        <v>222</v>
      </c>
      <c r="L215" s="259" t="s">
        <v>222</v>
      </c>
      <c r="M215" s="259" t="s">
        <v>222</v>
      </c>
      <c r="N215" s="259" t="s">
        <v>222</v>
      </c>
      <c r="O215" s="259" t="s">
        <v>222</v>
      </c>
      <c r="P215" s="259" t="s">
        <v>222</v>
      </c>
      <c r="Q215" s="259" t="s">
        <v>222</v>
      </c>
      <c r="R215" s="259" t="s">
        <v>222</v>
      </c>
      <c r="S215" s="259" t="s">
        <v>222</v>
      </c>
      <c r="T215" s="259" t="s">
        <v>222</v>
      </c>
      <c r="U215" s="259" t="s">
        <v>222</v>
      </c>
      <c r="V215" s="259" t="s">
        <v>222</v>
      </c>
      <c r="W215" s="259" t="s">
        <v>222</v>
      </c>
      <c r="X215" s="259" t="s">
        <v>222</v>
      </c>
      <c r="Y215" s="259" t="s">
        <v>222</v>
      </c>
      <c r="Z215" s="259" t="s">
        <v>222</v>
      </c>
      <c r="AA215" s="259" t="s">
        <v>222</v>
      </c>
      <c r="AB215" s="259" t="s">
        <v>222</v>
      </c>
      <c r="AC215" s="259" t="s">
        <v>222</v>
      </c>
      <c r="AD215" s="259" t="s">
        <v>222</v>
      </c>
      <c r="AE215" s="259" t="s">
        <v>222</v>
      </c>
      <c r="AF215" s="259" t="s">
        <v>222</v>
      </c>
      <c r="AG215" s="259" t="s">
        <v>222</v>
      </c>
      <c r="AH215" s="259" t="s">
        <v>222</v>
      </c>
      <c r="AI215" s="259" t="s">
        <v>222</v>
      </c>
      <c r="AJ215" s="259" t="s">
        <v>222</v>
      </c>
      <c r="AK215" s="259" t="s">
        <v>222</v>
      </c>
      <c r="AL215" s="259" t="s">
        <v>222</v>
      </c>
      <c r="AM215" s="259" t="s">
        <v>222</v>
      </c>
      <c r="AN215" s="259" t="s">
        <v>222</v>
      </c>
      <c r="AO215" s="259" t="s">
        <v>222</v>
      </c>
      <c r="AP215" s="259" t="s">
        <v>222</v>
      </c>
      <c r="AQ215" s="259" t="s">
        <v>222</v>
      </c>
      <c r="AR215" s="259" t="s">
        <v>222</v>
      </c>
      <c r="AS215" s="259" t="s">
        <v>222</v>
      </c>
      <c r="AT215" s="259" t="s">
        <v>222</v>
      </c>
      <c r="AU215" s="259" t="s">
        <v>222</v>
      </c>
      <c r="AV215" s="259" t="s">
        <v>222</v>
      </c>
      <c r="AW215" s="259" t="s">
        <v>222</v>
      </c>
      <c r="AX215" s="259" t="s">
        <v>222</v>
      </c>
      <c r="AY215" s="259" t="s">
        <v>222</v>
      </c>
      <c r="AZ215" s="259" t="s">
        <v>222</v>
      </c>
      <c r="BA215" s="259" t="s">
        <v>222</v>
      </c>
      <c r="BB215" s="259" t="s">
        <v>222</v>
      </c>
      <c r="BC215" s="259" t="s">
        <v>222</v>
      </c>
      <c r="BD215" s="259" t="s">
        <v>222</v>
      </c>
      <c r="BE215" s="259" t="s">
        <v>222</v>
      </c>
      <c r="BF215" s="259" t="s">
        <v>222</v>
      </c>
      <c r="BG215" s="259" t="s">
        <v>222</v>
      </c>
      <c r="BH215" s="259" t="s">
        <v>222</v>
      </c>
      <c r="BI215" s="259" t="s">
        <v>222</v>
      </c>
      <c r="BJ215" s="259" t="s">
        <v>222</v>
      </c>
      <c r="BK215" s="259" t="s">
        <v>222</v>
      </c>
      <c r="BL215" s="259" t="s">
        <v>222</v>
      </c>
      <c r="BM215" s="259" t="s">
        <v>222</v>
      </c>
      <c r="BN215" s="259" t="s">
        <v>222</v>
      </c>
      <c r="BO215" s="259" t="s">
        <v>222</v>
      </c>
      <c r="BP215" s="259" t="s">
        <v>222</v>
      </c>
      <c r="BQ215" s="257" t="s">
        <v>222</v>
      </c>
      <c r="BR215" s="257" t="s">
        <v>222</v>
      </c>
      <c r="BS215" s="257" t="s">
        <v>222</v>
      </c>
      <c r="BT215" s="257" t="s">
        <v>222</v>
      </c>
      <c r="BU215" s="257" t="s">
        <v>222</v>
      </c>
      <c r="BV215" s="257" t="s">
        <v>222</v>
      </c>
      <c r="BW215" s="257" t="s">
        <v>222</v>
      </c>
      <c r="BX215" s="257" t="s">
        <v>222</v>
      </c>
      <c r="BY215" s="257" t="s">
        <v>222</v>
      </c>
      <c r="BZ215" s="257" t="s">
        <v>222</v>
      </c>
      <c r="CA215" s="257" t="s">
        <v>222</v>
      </c>
      <c r="CB215" s="257" t="s">
        <v>222</v>
      </c>
      <c r="CC215" s="257" t="s">
        <v>222</v>
      </c>
      <c r="CD215" s="257" t="s">
        <v>222</v>
      </c>
      <c r="CE215" s="257" t="s">
        <v>222</v>
      </c>
      <c r="CF215" s="257" t="s">
        <v>222</v>
      </c>
      <c r="CG215" s="257" t="s">
        <v>222</v>
      </c>
      <c r="CH215" s="257" t="s">
        <v>222</v>
      </c>
      <c r="CI215" s="257" t="s">
        <v>222</v>
      </c>
      <c r="CJ215" s="257" t="s">
        <v>222</v>
      </c>
      <c r="CK215" s="257" t="s">
        <v>222</v>
      </c>
      <c r="CM215" s="100">
        <v>122</v>
      </c>
      <c r="CN215" s="229" t="e">
        <f t="shared" si="94"/>
        <v>#REF!</v>
      </c>
      <c r="CO215" s="229" t="e">
        <f ca="1">IF(CN215&gt;0,INDIRECT(ADDRESS($CN215,7,,,#REF!)),"")</f>
        <v>#REF!</v>
      </c>
      <c r="CP215" s="229" t="e">
        <f t="shared" ca="1" si="95"/>
        <v>#REF!</v>
      </c>
      <c r="CQ215" s="230">
        <f t="shared" ca="1" si="101"/>
        <v>0</v>
      </c>
      <c r="CR215" s="227"/>
      <c r="CS215" s="248">
        <f t="shared" si="96"/>
        <v>122</v>
      </c>
      <c r="CT215" s="229" t="e">
        <f t="shared" si="97"/>
        <v>#REF!</v>
      </c>
      <c r="CU215" s="231" t="e">
        <f ca="1">IF(CT215&gt;0,INDIRECT(ADDRESS($CT215,4,,,#REF!)),"")</f>
        <v>#REF!</v>
      </c>
      <c r="CV215" s="100" t="e">
        <f t="shared" ca="1" si="98"/>
        <v>#REF!</v>
      </c>
      <c r="CW215" s="229">
        <f t="shared" ca="1" si="99"/>
        <v>122</v>
      </c>
      <c r="CX215" s="229" t="e">
        <f t="shared" ca="1" si="91"/>
        <v>#REF!</v>
      </c>
      <c r="CY215" s="250"/>
      <c r="CZ215" s="251">
        <f t="shared" ca="1" si="92"/>
        <v>0</v>
      </c>
      <c r="DB215" s="100">
        <f t="shared" ca="1" si="93"/>
        <v>0</v>
      </c>
      <c r="DC215" s="230">
        <f t="shared" ca="1" si="100"/>
        <v>0</v>
      </c>
    </row>
    <row r="216" spans="2:107" ht="16.149999999999999" customHeight="1" x14ac:dyDescent="0.2">
      <c r="B216" s="252" t="s">
        <v>222</v>
      </c>
      <c r="C216" s="253" t="s">
        <v>222</v>
      </c>
      <c r="D216" s="254" t="s">
        <v>222</v>
      </c>
      <c r="E216" s="522" t="s">
        <v>222</v>
      </c>
      <c r="F216" s="523" t="s">
        <v>222</v>
      </c>
      <c r="G216" s="255" t="s">
        <v>222</v>
      </c>
      <c r="H216" s="256" t="s">
        <v>222</v>
      </c>
      <c r="I216" s="257" t="s">
        <v>222</v>
      </c>
      <c r="J216" s="258" t="s">
        <v>222</v>
      </c>
      <c r="K216" s="259" t="s">
        <v>222</v>
      </c>
      <c r="L216" s="259" t="s">
        <v>222</v>
      </c>
      <c r="M216" s="259" t="s">
        <v>222</v>
      </c>
      <c r="N216" s="259" t="s">
        <v>222</v>
      </c>
      <c r="O216" s="259" t="s">
        <v>222</v>
      </c>
      <c r="P216" s="259" t="s">
        <v>222</v>
      </c>
      <c r="Q216" s="259" t="s">
        <v>222</v>
      </c>
      <c r="R216" s="259" t="s">
        <v>222</v>
      </c>
      <c r="S216" s="259" t="s">
        <v>222</v>
      </c>
      <c r="T216" s="259" t="s">
        <v>222</v>
      </c>
      <c r="U216" s="259" t="s">
        <v>222</v>
      </c>
      <c r="V216" s="259" t="s">
        <v>222</v>
      </c>
      <c r="W216" s="259" t="s">
        <v>222</v>
      </c>
      <c r="X216" s="259" t="s">
        <v>222</v>
      </c>
      <c r="Y216" s="259" t="s">
        <v>222</v>
      </c>
      <c r="Z216" s="259" t="s">
        <v>222</v>
      </c>
      <c r="AA216" s="259" t="s">
        <v>222</v>
      </c>
      <c r="AB216" s="259" t="s">
        <v>222</v>
      </c>
      <c r="AC216" s="259" t="s">
        <v>222</v>
      </c>
      <c r="AD216" s="259" t="s">
        <v>222</v>
      </c>
      <c r="AE216" s="259" t="s">
        <v>222</v>
      </c>
      <c r="AF216" s="259" t="s">
        <v>222</v>
      </c>
      <c r="AG216" s="259" t="s">
        <v>222</v>
      </c>
      <c r="AH216" s="259" t="s">
        <v>222</v>
      </c>
      <c r="AI216" s="259" t="s">
        <v>222</v>
      </c>
      <c r="AJ216" s="259" t="s">
        <v>222</v>
      </c>
      <c r="AK216" s="259" t="s">
        <v>222</v>
      </c>
      <c r="AL216" s="259" t="s">
        <v>222</v>
      </c>
      <c r="AM216" s="259" t="s">
        <v>222</v>
      </c>
      <c r="AN216" s="259" t="s">
        <v>222</v>
      </c>
      <c r="AO216" s="259" t="s">
        <v>222</v>
      </c>
      <c r="AP216" s="259" t="s">
        <v>222</v>
      </c>
      <c r="AQ216" s="259" t="s">
        <v>222</v>
      </c>
      <c r="AR216" s="259" t="s">
        <v>222</v>
      </c>
      <c r="AS216" s="259" t="s">
        <v>222</v>
      </c>
      <c r="AT216" s="259" t="s">
        <v>222</v>
      </c>
      <c r="AU216" s="259" t="s">
        <v>222</v>
      </c>
      <c r="AV216" s="259" t="s">
        <v>222</v>
      </c>
      <c r="AW216" s="259" t="s">
        <v>222</v>
      </c>
      <c r="AX216" s="259" t="s">
        <v>222</v>
      </c>
      <c r="AY216" s="259" t="s">
        <v>222</v>
      </c>
      <c r="AZ216" s="259" t="s">
        <v>222</v>
      </c>
      <c r="BA216" s="259" t="s">
        <v>222</v>
      </c>
      <c r="BB216" s="259" t="s">
        <v>222</v>
      </c>
      <c r="BC216" s="259" t="s">
        <v>222</v>
      </c>
      <c r="BD216" s="259" t="s">
        <v>222</v>
      </c>
      <c r="BE216" s="259" t="s">
        <v>222</v>
      </c>
      <c r="BF216" s="259" t="s">
        <v>222</v>
      </c>
      <c r="BG216" s="259" t="s">
        <v>222</v>
      </c>
      <c r="BH216" s="259" t="s">
        <v>222</v>
      </c>
      <c r="BI216" s="259" t="s">
        <v>222</v>
      </c>
      <c r="BJ216" s="259" t="s">
        <v>222</v>
      </c>
      <c r="BK216" s="259" t="s">
        <v>222</v>
      </c>
      <c r="BL216" s="259" t="s">
        <v>222</v>
      </c>
      <c r="BM216" s="259" t="s">
        <v>222</v>
      </c>
      <c r="BN216" s="259" t="s">
        <v>222</v>
      </c>
      <c r="BO216" s="259" t="s">
        <v>222</v>
      </c>
      <c r="BP216" s="259" t="s">
        <v>222</v>
      </c>
      <c r="BQ216" s="257" t="s">
        <v>222</v>
      </c>
      <c r="BR216" s="257" t="s">
        <v>222</v>
      </c>
      <c r="BS216" s="257" t="s">
        <v>222</v>
      </c>
      <c r="BT216" s="257" t="s">
        <v>222</v>
      </c>
      <c r="BU216" s="257" t="s">
        <v>222</v>
      </c>
      <c r="BV216" s="257" t="s">
        <v>222</v>
      </c>
      <c r="BW216" s="257" t="s">
        <v>222</v>
      </c>
      <c r="BX216" s="257" t="s">
        <v>222</v>
      </c>
      <c r="BY216" s="257" t="s">
        <v>222</v>
      </c>
      <c r="BZ216" s="257" t="s">
        <v>222</v>
      </c>
      <c r="CA216" s="257" t="s">
        <v>222</v>
      </c>
      <c r="CB216" s="257" t="s">
        <v>222</v>
      </c>
      <c r="CC216" s="257" t="s">
        <v>222</v>
      </c>
      <c r="CD216" s="257" t="s">
        <v>222</v>
      </c>
      <c r="CE216" s="257" t="s">
        <v>222</v>
      </c>
      <c r="CF216" s="257" t="s">
        <v>222</v>
      </c>
      <c r="CG216" s="257" t="s">
        <v>222</v>
      </c>
      <c r="CH216" s="257" t="s">
        <v>222</v>
      </c>
      <c r="CI216" s="257" t="s">
        <v>222</v>
      </c>
      <c r="CJ216" s="257" t="s">
        <v>222</v>
      </c>
      <c r="CK216" s="257" t="s">
        <v>222</v>
      </c>
      <c r="CM216" s="100">
        <v>123</v>
      </c>
      <c r="CN216" s="229" t="e">
        <f t="shared" si="94"/>
        <v>#REF!</v>
      </c>
      <c r="CO216" s="229" t="e">
        <f ca="1">IF(CN216&gt;0,INDIRECT(ADDRESS($CN216,7,,,#REF!)),"")</f>
        <v>#REF!</v>
      </c>
      <c r="CP216" s="229" t="e">
        <f t="shared" ca="1" si="95"/>
        <v>#REF!</v>
      </c>
      <c r="CQ216" s="230">
        <f t="shared" ca="1" si="101"/>
        <v>0</v>
      </c>
      <c r="CR216" s="227"/>
      <c r="CS216" s="248">
        <f t="shared" si="96"/>
        <v>123</v>
      </c>
      <c r="CT216" s="229" t="e">
        <f t="shared" si="97"/>
        <v>#REF!</v>
      </c>
      <c r="CU216" s="231" t="e">
        <f ca="1">IF(CT216&gt;0,INDIRECT(ADDRESS($CT216,4,,,#REF!)),"")</f>
        <v>#REF!</v>
      </c>
      <c r="CV216" s="100" t="e">
        <f t="shared" ca="1" si="98"/>
        <v>#REF!</v>
      </c>
      <c r="CW216" s="229">
        <f t="shared" ca="1" si="99"/>
        <v>123</v>
      </c>
      <c r="CX216" s="229" t="e">
        <f t="shared" ca="1" si="91"/>
        <v>#REF!</v>
      </c>
      <c r="CY216" s="250"/>
      <c r="CZ216" s="251">
        <f t="shared" ca="1" si="92"/>
        <v>0</v>
      </c>
      <c r="DB216" s="100">
        <f t="shared" ca="1" si="93"/>
        <v>0</v>
      </c>
      <c r="DC216" s="230">
        <f t="shared" ca="1" si="100"/>
        <v>0</v>
      </c>
    </row>
    <row r="217" spans="2:107" ht="16.149999999999999" customHeight="1" x14ac:dyDescent="0.2">
      <c r="B217" s="252" t="s">
        <v>222</v>
      </c>
      <c r="C217" s="253" t="s">
        <v>222</v>
      </c>
      <c r="D217" s="254" t="s">
        <v>222</v>
      </c>
      <c r="E217" s="522" t="s">
        <v>222</v>
      </c>
      <c r="F217" s="523" t="s">
        <v>222</v>
      </c>
      <c r="G217" s="255" t="s">
        <v>222</v>
      </c>
      <c r="H217" s="256" t="s">
        <v>222</v>
      </c>
      <c r="I217" s="257" t="s">
        <v>222</v>
      </c>
      <c r="J217" s="258" t="s">
        <v>222</v>
      </c>
      <c r="K217" s="259" t="s">
        <v>222</v>
      </c>
      <c r="L217" s="259" t="s">
        <v>222</v>
      </c>
      <c r="M217" s="259" t="s">
        <v>222</v>
      </c>
      <c r="N217" s="259" t="s">
        <v>222</v>
      </c>
      <c r="O217" s="259" t="s">
        <v>222</v>
      </c>
      <c r="P217" s="259" t="s">
        <v>222</v>
      </c>
      <c r="Q217" s="259" t="s">
        <v>222</v>
      </c>
      <c r="R217" s="259" t="s">
        <v>222</v>
      </c>
      <c r="S217" s="259" t="s">
        <v>222</v>
      </c>
      <c r="T217" s="259" t="s">
        <v>222</v>
      </c>
      <c r="U217" s="259" t="s">
        <v>222</v>
      </c>
      <c r="V217" s="259" t="s">
        <v>222</v>
      </c>
      <c r="W217" s="259" t="s">
        <v>222</v>
      </c>
      <c r="X217" s="259" t="s">
        <v>222</v>
      </c>
      <c r="Y217" s="259" t="s">
        <v>222</v>
      </c>
      <c r="Z217" s="259" t="s">
        <v>222</v>
      </c>
      <c r="AA217" s="259" t="s">
        <v>222</v>
      </c>
      <c r="AB217" s="259" t="s">
        <v>222</v>
      </c>
      <c r="AC217" s="259" t="s">
        <v>222</v>
      </c>
      <c r="AD217" s="259" t="s">
        <v>222</v>
      </c>
      <c r="AE217" s="259" t="s">
        <v>222</v>
      </c>
      <c r="AF217" s="259" t="s">
        <v>222</v>
      </c>
      <c r="AG217" s="259" t="s">
        <v>222</v>
      </c>
      <c r="AH217" s="259" t="s">
        <v>222</v>
      </c>
      <c r="AI217" s="259" t="s">
        <v>222</v>
      </c>
      <c r="AJ217" s="259" t="s">
        <v>222</v>
      </c>
      <c r="AK217" s="259" t="s">
        <v>222</v>
      </c>
      <c r="AL217" s="259" t="s">
        <v>222</v>
      </c>
      <c r="AM217" s="259" t="s">
        <v>222</v>
      </c>
      <c r="AN217" s="259" t="s">
        <v>222</v>
      </c>
      <c r="AO217" s="259" t="s">
        <v>222</v>
      </c>
      <c r="AP217" s="259" t="s">
        <v>222</v>
      </c>
      <c r="AQ217" s="259" t="s">
        <v>222</v>
      </c>
      <c r="AR217" s="259" t="s">
        <v>222</v>
      </c>
      <c r="AS217" s="259" t="s">
        <v>222</v>
      </c>
      <c r="AT217" s="259" t="s">
        <v>222</v>
      </c>
      <c r="AU217" s="259" t="s">
        <v>222</v>
      </c>
      <c r="AV217" s="259" t="s">
        <v>222</v>
      </c>
      <c r="AW217" s="259" t="s">
        <v>222</v>
      </c>
      <c r="AX217" s="259" t="s">
        <v>222</v>
      </c>
      <c r="AY217" s="259" t="s">
        <v>222</v>
      </c>
      <c r="AZ217" s="259" t="s">
        <v>222</v>
      </c>
      <c r="BA217" s="259" t="s">
        <v>222</v>
      </c>
      <c r="BB217" s="259" t="s">
        <v>222</v>
      </c>
      <c r="BC217" s="259" t="s">
        <v>222</v>
      </c>
      <c r="BD217" s="259" t="s">
        <v>222</v>
      </c>
      <c r="BE217" s="259" t="s">
        <v>222</v>
      </c>
      <c r="BF217" s="259" t="s">
        <v>222</v>
      </c>
      <c r="BG217" s="259" t="s">
        <v>222</v>
      </c>
      <c r="BH217" s="259" t="s">
        <v>222</v>
      </c>
      <c r="BI217" s="259" t="s">
        <v>222</v>
      </c>
      <c r="BJ217" s="259" t="s">
        <v>222</v>
      </c>
      <c r="BK217" s="259" t="s">
        <v>222</v>
      </c>
      <c r="BL217" s="259" t="s">
        <v>222</v>
      </c>
      <c r="BM217" s="259" t="s">
        <v>222</v>
      </c>
      <c r="BN217" s="259" t="s">
        <v>222</v>
      </c>
      <c r="BO217" s="259" t="s">
        <v>222</v>
      </c>
      <c r="BP217" s="259" t="s">
        <v>222</v>
      </c>
      <c r="BQ217" s="257" t="s">
        <v>222</v>
      </c>
      <c r="BR217" s="257" t="s">
        <v>222</v>
      </c>
      <c r="BS217" s="257" t="s">
        <v>222</v>
      </c>
      <c r="BT217" s="257" t="s">
        <v>222</v>
      </c>
      <c r="BU217" s="257" t="s">
        <v>222</v>
      </c>
      <c r="BV217" s="257" t="s">
        <v>222</v>
      </c>
      <c r="BW217" s="257" t="s">
        <v>222</v>
      </c>
      <c r="BX217" s="257" t="s">
        <v>222</v>
      </c>
      <c r="BY217" s="257" t="s">
        <v>222</v>
      </c>
      <c r="BZ217" s="257" t="s">
        <v>222</v>
      </c>
      <c r="CA217" s="257" t="s">
        <v>222</v>
      </c>
      <c r="CB217" s="257" t="s">
        <v>222</v>
      </c>
      <c r="CC217" s="257" t="s">
        <v>222</v>
      </c>
      <c r="CD217" s="257" t="s">
        <v>222</v>
      </c>
      <c r="CE217" s="257" t="s">
        <v>222</v>
      </c>
      <c r="CF217" s="257" t="s">
        <v>222</v>
      </c>
      <c r="CG217" s="257" t="s">
        <v>222</v>
      </c>
      <c r="CH217" s="257" t="s">
        <v>222</v>
      </c>
      <c r="CI217" s="257" t="s">
        <v>222</v>
      </c>
      <c r="CJ217" s="257" t="s">
        <v>222</v>
      </c>
      <c r="CK217" s="257" t="s">
        <v>222</v>
      </c>
      <c r="CM217" s="100">
        <v>124</v>
      </c>
      <c r="CN217" s="229" t="e">
        <f t="shared" si="94"/>
        <v>#REF!</v>
      </c>
      <c r="CO217" s="229" t="e">
        <f ca="1">IF(CN217&gt;0,INDIRECT(ADDRESS($CN217,7,,,#REF!)),"")</f>
        <v>#REF!</v>
      </c>
      <c r="CP217" s="229" t="e">
        <f t="shared" ca="1" si="95"/>
        <v>#REF!</v>
      </c>
      <c r="CQ217" s="230">
        <f t="shared" ca="1" si="101"/>
        <v>0</v>
      </c>
      <c r="CR217" s="227"/>
      <c r="CS217" s="248">
        <f t="shared" si="96"/>
        <v>124</v>
      </c>
      <c r="CT217" s="229" t="e">
        <f t="shared" si="97"/>
        <v>#REF!</v>
      </c>
      <c r="CU217" s="231" t="e">
        <f ca="1">IF(CT217&gt;0,INDIRECT(ADDRESS($CT217,4,,,#REF!)),"")</f>
        <v>#REF!</v>
      </c>
      <c r="CV217" s="100" t="e">
        <f t="shared" ca="1" si="98"/>
        <v>#REF!</v>
      </c>
      <c r="CW217" s="229">
        <f t="shared" ca="1" si="99"/>
        <v>124</v>
      </c>
      <c r="CX217" s="229" t="e">
        <f t="shared" ca="1" si="91"/>
        <v>#REF!</v>
      </c>
      <c r="CY217" s="250"/>
      <c r="CZ217" s="251">
        <f t="shared" ca="1" si="92"/>
        <v>0</v>
      </c>
      <c r="DB217" s="100">
        <f t="shared" ca="1" si="93"/>
        <v>0</v>
      </c>
      <c r="DC217" s="230">
        <f t="shared" ca="1" si="100"/>
        <v>0</v>
      </c>
    </row>
    <row r="218" spans="2:107" ht="16.149999999999999" customHeight="1" x14ac:dyDescent="0.2">
      <c r="B218" s="252" t="s">
        <v>222</v>
      </c>
      <c r="C218" s="253" t="s">
        <v>222</v>
      </c>
      <c r="D218" s="254" t="s">
        <v>222</v>
      </c>
      <c r="E218" s="522" t="s">
        <v>222</v>
      </c>
      <c r="F218" s="523" t="s">
        <v>222</v>
      </c>
      <c r="G218" s="255" t="s">
        <v>222</v>
      </c>
      <c r="H218" s="256" t="s">
        <v>222</v>
      </c>
      <c r="I218" s="257" t="s">
        <v>222</v>
      </c>
      <c r="J218" s="258" t="s">
        <v>222</v>
      </c>
      <c r="K218" s="259" t="s">
        <v>222</v>
      </c>
      <c r="L218" s="259" t="s">
        <v>222</v>
      </c>
      <c r="M218" s="259" t="s">
        <v>222</v>
      </c>
      <c r="N218" s="259" t="s">
        <v>222</v>
      </c>
      <c r="O218" s="259" t="s">
        <v>222</v>
      </c>
      <c r="P218" s="259" t="s">
        <v>222</v>
      </c>
      <c r="Q218" s="259" t="s">
        <v>222</v>
      </c>
      <c r="R218" s="259" t="s">
        <v>222</v>
      </c>
      <c r="S218" s="259" t="s">
        <v>222</v>
      </c>
      <c r="T218" s="259" t="s">
        <v>222</v>
      </c>
      <c r="U218" s="259" t="s">
        <v>222</v>
      </c>
      <c r="V218" s="259" t="s">
        <v>222</v>
      </c>
      <c r="W218" s="259" t="s">
        <v>222</v>
      </c>
      <c r="X218" s="259" t="s">
        <v>222</v>
      </c>
      <c r="Y218" s="259" t="s">
        <v>222</v>
      </c>
      <c r="Z218" s="259" t="s">
        <v>222</v>
      </c>
      <c r="AA218" s="259" t="s">
        <v>222</v>
      </c>
      <c r="AB218" s="259" t="s">
        <v>222</v>
      </c>
      <c r="AC218" s="259" t="s">
        <v>222</v>
      </c>
      <c r="AD218" s="259" t="s">
        <v>222</v>
      </c>
      <c r="AE218" s="259" t="s">
        <v>222</v>
      </c>
      <c r="AF218" s="259" t="s">
        <v>222</v>
      </c>
      <c r="AG218" s="259" t="s">
        <v>222</v>
      </c>
      <c r="AH218" s="259" t="s">
        <v>222</v>
      </c>
      <c r="AI218" s="259" t="s">
        <v>222</v>
      </c>
      <c r="AJ218" s="259" t="s">
        <v>222</v>
      </c>
      <c r="AK218" s="259" t="s">
        <v>222</v>
      </c>
      <c r="AL218" s="259" t="s">
        <v>222</v>
      </c>
      <c r="AM218" s="259" t="s">
        <v>222</v>
      </c>
      <c r="AN218" s="259" t="s">
        <v>222</v>
      </c>
      <c r="AO218" s="259" t="s">
        <v>222</v>
      </c>
      <c r="AP218" s="259" t="s">
        <v>222</v>
      </c>
      <c r="AQ218" s="259" t="s">
        <v>222</v>
      </c>
      <c r="AR218" s="259" t="s">
        <v>222</v>
      </c>
      <c r="AS218" s="259" t="s">
        <v>222</v>
      </c>
      <c r="AT218" s="259" t="s">
        <v>222</v>
      </c>
      <c r="AU218" s="259" t="s">
        <v>222</v>
      </c>
      <c r="AV218" s="259" t="s">
        <v>222</v>
      </c>
      <c r="AW218" s="259" t="s">
        <v>222</v>
      </c>
      <c r="AX218" s="259" t="s">
        <v>222</v>
      </c>
      <c r="AY218" s="259" t="s">
        <v>222</v>
      </c>
      <c r="AZ218" s="259" t="s">
        <v>222</v>
      </c>
      <c r="BA218" s="259" t="s">
        <v>222</v>
      </c>
      <c r="BB218" s="259" t="s">
        <v>222</v>
      </c>
      <c r="BC218" s="259" t="s">
        <v>222</v>
      </c>
      <c r="BD218" s="259" t="s">
        <v>222</v>
      </c>
      <c r="BE218" s="259" t="s">
        <v>222</v>
      </c>
      <c r="BF218" s="259" t="s">
        <v>222</v>
      </c>
      <c r="BG218" s="259" t="s">
        <v>222</v>
      </c>
      <c r="BH218" s="259" t="s">
        <v>222</v>
      </c>
      <c r="BI218" s="259" t="s">
        <v>222</v>
      </c>
      <c r="BJ218" s="259" t="s">
        <v>222</v>
      </c>
      <c r="BK218" s="259" t="s">
        <v>222</v>
      </c>
      <c r="BL218" s="259" t="s">
        <v>222</v>
      </c>
      <c r="BM218" s="259" t="s">
        <v>222</v>
      </c>
      <c r="BN218" s="259" t="s">
        <v>222</v>
      </c>
      <c r="BO218" s="259" t="s">
        <v>222</v>
      </c>
      <c r="BP218" s="259" t="s">
        <v>222</v>
      </c>
      <c r="BQ218" s="257" t="s">
        <v>222</v>
      </c>
      <c r="BR218" s="257" t="s">
        <v>222</v>
      </c>
      <c r="BS218" s="257" t="s">
        <v>222</v>
      </c>
      <c r="BT218" s="257" t="s">
        <v>222</v>
      </c>
      <c r="BU218" s="257" t="s">
        <v>222</v>
      </c>
      <c r="BV218" s="257" t="s">
        <v>222</v>
      </c>
      <c r="BW218" s="257" t="s">
        <v>222</v>
      </c>
      <c r="BX218" s="257" t="s">
        <v>222</v>
      </c>
      <c r="BY218" s="257" t="s">
        <v>222</v>
      </c>
      <c r="BZ218" s="257" t="s">
        <v>222</v>
      </c>
      <c r="CA218" s="257" t="s">
        <v>222</v>
      </c>
      <c r="CB218" s="257" t="s">
        <v>222</v>
      </c>
      <c r="CC218" s="257" t="s">
        <v>222</v>
      </c>
      <c r="CD218" s="257" t="s">
        <v>222</v>
      </c>
      <c r="CE218" s="257" t="s">
        <v>222</v>
      </c>
      <c r="CF218" s="257" t="s">
        <v>222</v>
      </c>
      <c r="CG218" s="257" t="s">
        <v>222</v>
      </c>
      <c r="CH218" s="257" t="s">
        <v>222</v>
      </c>
      <c r="CI218" s="257" t="s">
        <v>222</v>
      </c>
      <c r="CJ218" s="257" t="s">
        <v>222</v>
      </c>
      <c r="CK218" s="257" t="s">
        <v>222</v>
      </c>
      <c r="CM218" s="100">
        <v>125</v>
      </c>
      <c r="CN218" s="229" t="e">
        <f t="shared" si="94"/>
        <v>#REF!</v>
      </c>
      <c r="CO218" s="229" t="e">
        <f ca="1">IF(CN218&gt;0,INDIRECT(ADDRESS($CN218,7,,,#REF!)),"")</f>
        <v>#REF!</v>
      </c>
      <c r="CP218" s="229" t="e">
        <f t="shared" ca="1" si="95"/>
        <v>#REF!</v>
      </c>
      <c r="CQ218" s="230">
        <f t="shared" ca="1" si="101"/>
        <v>0</v>
      </c>
      <c r="CR218" s="227"/>
      <c r="CS218" s="248">
        <f t="shared" si="96"/>
        <v>125</v>
      </c>
      <c r="CT218" s="229" t="e">
        <f t="shared" si="97"/>
        <v>#REF!</v>
      </c>
      <c r="CU218" s="231" t="e">
        <f ca="1">IF(CT218&gt;0,INDIRECT(ADDRESS($CT218,4,,,#REF!)),"")</f>
        <v>#REF!</v>
      </c>
      <c r="CV218" s="100" t="e">
        <f t="shared" ca="1" si="98"/>
        <v>#REF!</v>
      </c>
      <c r="CW218" s="229">
        <f t="shared" ca="1" si="99"/>
        <v>125</v>
      </c>
      <c r="CX218" s="229" t="e">
        <f t="shared" ca="1" si="91"/>
        <v>#REF!</v>
      </c>
      <c r="CY218" s="250"/>
      <c r="CZ218" s="251">
        <f t="shared" ca="1" si="92"/>
        <v>0</v>
      </c>
      <c r="DB218" s="100">
        <f t="shared" ca="1" si="93"/>
        <v>0</v>
      </c>
      <c r="DC218" s="230">
        <f t="shared" ca="1" si="100"/>
        <v>0</v>
      </c>
    </row>
    <row r="219" spans="2:107" ht="16.149999999999999" customHeight="1" x14ac:dyDescent="0.2">
      <c r="B219" s="252" t="s">
        <v>222</v>
      </c>
      <c r="C219" s="253" t="s">
        <v>222</v>
      </c>
      <c r="D219" s="254" t="s">
        <v>222</v>
      </c>
      <c r="E219" s="522" t="s">
        <v>222</v>
      </c>
      <c r="F219" s="523" t="s">
        <v>222</v>
      </c>
      <c r="G219" s="255" t="s">
        <v>222</v>
      </c>
      <c r="H219" s="256" t="s">
        <v>222</v>
      </c>
      <c r="I219" s="257" t="s">
        <v>222</v>
      </c>
      <c r="J219" s="258" t="s">
        <v>222</v>
      </c>
      <c r="K219" s="259" t="s">
        <v>222</v>
      </c>
      <c r="L219" s="259" t="s">
        <v>222</v>
      </c>
      <c r="M219" s="259" t="s">
        <v>222</v>
      </c>
      <c r="N219" s="259" t="s">
        <v>222</v>
      </c>
      <c r="O219" s="259" t="s">
        <v>222</v>
      </c>
      <c r="P219" s="259" t="s">
        <v>222</v>
      </c>
      <c r="Q219" s="259" t="s">
        <v>222</v>
      </c>
      <c r="R219" s="259" t="s">
        <v>222</v>
      </c>
      <c r="S219" s="259" t="s">
        <v>222</v>
      </c>
      <c r="T219" s="259" t="s">
        <v>222</v>
      </c>
      <c r="U219" s="259" t="s">
        <v>222</v>
      </c>
      <c r="V219" s="259" t="s">
        <v>222</v>
      </c>
      <c r="W219" s="259" t="s">
        <v>222</v>
      </c>
      <c r="X219" s="259" t="s">
        <v>222</v>
      </c>
      <c r="Y219" s="259" t="s">
        <v>222</v>
      </c>
      <c r="Z219" s="259" t="s">
        <v>222</v>
      </c>
      <c r="AA219" s="259" t="s">
        <v>222</v>
      </c>
      <c r="AB219" s="259" t="s">
        <v>222</v>
      </c>
      <c r="AC219" s="259" t="s">
        <v>222</v>
      </c>
      <c r="AD219" s="259" t="s">
        <v>222</v>
      </c>
      <c r="AE219" s="259" t="s">
        <v>222</v>
      </c>
      <c r="AF219" s="259" t="s">
        <v>222</v>
      </c>
      <c r="AG219" s="259" t="s">
        <v>222</v>
      </c>
      <c r="AH219" s="259" t="s">
        <v>222</v>
      </c>
      <c r="AI219" s="259" t="s">
        <v>222</v>
      </c>
      <c r="AJ219" s="259" t="s">
        <v>222</v>
      </c>
      <c r="AK219" s="259" t="s">
        <v>222</v>
      </c>
      <c r="AL219" s="259" t="s">
        <v>222</v>
      </c>
      <c r="AM219" s="259" t="s">
        <v>222</v>
      </c>
      <c r="AN219" s="259" t="s">
        <v>222</v>
      </c>
      <c r="AO219" s="259" t="s">
        <v>222</v>
      </c>
      <c r="AP219" s="259" t="s">
        <v>222</v>
      </c>
      <c r="AQ219" s="259" t="s">
        <v>222</v>
      </c>
      <c r="AR219" s="259" t="s">
        <v>222</v>
      </c>
      <c r="AS219" s="259" t="s">
        <v>222</v>
      </c>
      <c r="AT219" s="259" t="s">
        <v>222</v>
      </c>
      <c r="AU219" s="259" t="s">
        <v>222</v>
      </c>
      <c r="AV219" s="259" t="s">
        <v>222</v>
      </c>
      <c r="AW219" s="259" t="s">
        <v>222</v>
      </c>
      <c r="AX219" s="259" t="s">
        <v>222</v>
      </c>
      <c r="AY219" s="259" t="s">
        <v>222</v>
      </c>
      <c r="AZ219" s="259" t="s">
        <v>222</v>
      </c>
      <c r="BA219" s="259" t="s">
        <v>222</v>
      </c>
      <c r="BB219" s="259" t="s">
        <v>222</v>
      </c>
      <c r="BC219" s="259" t="s">
        <v>222</v>
      </c>
      <c r="BD219" s="259" t="s">
        <v>222</v>
      </c>
      <c r="BE219" s="259" t="s">
        <v>222</v>
      </c>
      <c r="BF219" s="259" t="s">
        <v>222</v>
      </c>
      <c r="BG219" s="259" t="s">
        <v>222</v>
      </c>
      <c r="BH219" s="259" t="s">
        <v>222</v>
      </c>
      <c r="BI219" s="259" t="s">
        <v>222</v>
      </c>
      <c r="BJ219" s="259" t="s">
        <v>222</v>
      </c>
      <c r="BK219" s="259" t="s">
        <v>222</v>
      </c>
      <c r="BL219" s="259" t="s">
        <v>222</v>
      </c>
      <c r="BM219" s="259" t="s">
        <v>222</v>
      </c>
      <c r="BN219" s="259" t="s">
        <v>222</v>
      </c>
      <c r="BO219" s="259" t="s">
        <v>222</v>
      </c>
      <c r="BP219" s="259" t="s">
        <v>222</v>
      </c>
      <c r="BQ219" s="257" t="s">
        <v>222</v>
      </c>
      <c r="BR219" s="257" t="s">
        <v>222</v>
      </c>
      <c r="BS219" s="257" t="s">
        <v>222</v>
      </c>
      <c r="BT219" s="257" t="s">
        <v>222</v>
      </c>
      <c r="BU219" s="257" t="s">
        <v>222</v>
      </c>
      <c r="BV219" s="257" t="s">
        <v>222</v>
      </c>
      <c r="BW219" s="257" t="s">
        <v>222</v>
      </c>
      <c r="BX219" s="257" t="s">
        <v>222</v>
      </c>
      <c r="BY219" s="257" t="s">
        <v>222</v>
      </c>
      <c r="BZ219" s="257" t="s">
        <v>222</v>
      </c>
      <c r="CA219" s="257" t="s">
        <v>222</v>
      </c>
      <c r="CB219" s="257" t="s">
        <v>222</v>
      </c>
      <c r="CC219" s="257" t="s">
        <v>222</v>
      </c>
      <c r="CD219" s="257" t="s">
        <v>222</v>
      </c>
      <c r="CE219" s="257" t="s">
        <v>222</v>
      </c>
      <c r="CF219" s="257" t="s">
        <v>222</v>
      </c>
      <c r="CG219" s="257" t="s">
        <v>222</v>
      </c>
      <c r="CH219" s="257" t="s">
        <v>222</v>
      </c>
      <c r="CI219" s="257" t="s">
        <v>222</v>
      </c>
      <c r="CJ219" s="257" t="s">
        <v>222</v>
      </c>
      <c r="CK219" s="257" t="s">
        <v>222</v>
      </c>
      <c r="CM219" s="100">
        <v>126</v>
      </c>
      <c r="CN219" s="229" t="e">
        <f t="shared" si="94"/>
        <v>#REF!</v>
      </c>
      <c r="CO219" s="229" t="e">
        <f ca="1">IF(CN219&gt;0,INDIRECT(ADDRESS($CN219,7,,,#REF!)),"")</f>
        <v>#REF!</v>
      </c>
      <c r="CP219" s="229" t="e">
        <f t="shared" ca="1" si="95"/>
        <v>#REF!</v>
      </c>
      <c r="CQ219" s="230">
        <f t="shared" ca="1" si="101"/>
        <v>0</v>
      </c>
      <c r="CR219" s="227"/>
      <c r="CS219" s="248">
        <f t="shared" si="96"/>
        <v>126</v>
      </c>
      <c r="CT219" s="229" t="e">
        <f t="shared" si="97"/>
        <v>#REF!</v>
      </c>
      <c r="CU219" s="231" t="e">
        <f ca="1">IF(CT219&gt;0,INDIRECT(ADDRESS($CT219,4,,,#REF!)),"")</f>
        <v>#REF!</v>
      </c>
      <c r="CV219" s="100" t="e">
        <f t="shared" ca="1" si="98"/>
        <v>#REF!</v>
      </c>
      <c r="CW219" s="229">
        <f t="shared" ca="1" si="99"/>
        <v>126</v>
      </c>
      <c r="CX219" s="229" t="e">
        <f t="shared" ca="1" si="91"/>
        <v>#REF!</v>
      </c>
      <c r="CY219" s="250"/>
      <c r="CZ219" s="251">
        <f t="shared" ca="1" si="92"/>
        <v>0</v>
      </c>
      <c r="DB219" s="100">
        <f t="shared" ca="1" si="93"/>
        <v>0</v>
      </c>
      <c r="DC219" s="230">
        <f t="shared" ca="1" si="100"/>
        <v>0</v>
      </c>
    </row>
    <row r="220" spans="2:107" ht="16.149999999999999" customHeight="1" x14ac:dyDescent="0.2">
      <c r="B220" s="252" t="s">
        <v>222</v>
      </c>
      <c r="C220" s="253" t="s">
        <v>222</v>
      </c>
      <c r="D220" s="254" t="s">
        <v>222</v>
      </c>
      <c r="E220" s="522" t="s">
        <v>222</v>
      </c>
      <c r="F220" s="523" t="s">
        <v>222</v>
      </c>
      <c r="G220" s="255" t="s">
        <v>222</v>
      </c>
      <c r="H220" s="256" t="s">
        <v>222</v>
      </c>
      <c r="I220" s="257" t="s">
        <v>222</v>
      </c>
      <c r="J220" s="258" t="s">
        <v>222</v>
      </c>
      <c r="K220" s="259" t="s">
        <v>222</v>
      </c>
      <c r="L220" s="259" t="s">
        <v>222</v>
      </c>
      <c r="M220" s="259" t="s">
        <v>222</v>
      </c>
      <c r="N220" s="259" t="s">
        <v>222</v>
      </c>
      <c r="O220" s="259" t="s">
        <v>222</v>
      </c>
      <c r="P220" s="259" t="s">
        <v>222</v>
      </c>
      <c r="Q220" s="259" t="s">
        <v>222</v>
      </c>
      <c r="R220" s="259" t="s">
        <v>222</v>
      </c>
      <c r="S220" s="259" t="s">
        <v>222</v>
      </c>
      <c r="T220" s="259" t="s">
        <v>222</v>
      </c>
      <c r="U220" s="259" t="s">
        <v>222</v>
      </c>
      <c r="V220" s="259" t="s">
        <v>222</v>
      </c>
      <c r="W220" s="259" t="s">
        <v>222</v>
      </c>
      <c r="X220" s="259" t="s">
        <v>222</v>
      </c>
      <c r="Y220" s="259" t="s">
        <v>222</v>
      </c>
      <c r="Z220" s="259" t="s">
        <v>222</v>
      </c>
      <c r="AA220" s="259" t="s">
        <v>222</v>
      </c>
      <c r="AB220" s="259" t="s">
        <v>222</v>
      </c>
      <c r="AC220" s="259" t="s">
        <v>222</v>
      </c>
      <c r="AD220" s="259" t="s">
        <v>222</v>
      </c>
      <c r="AE220" s="259" t="s">
        <v>222</v>
      </c>
      <c r="AF220" s="259" t="s">
        <v>222</v>
      </c>
      <c r="AG220" s="259" t="s">
        <v>222</v>
      </c>
      <c r="AH220" s="259" t="s">
        <v>222</v>
      </c>
      <c r="AI220" s="259" t="s">
        <v>222</v>
      </c>
      <c r="AJ220" s="259" t="s">
        <v>222</v>
      </c>
      <c r="AK220" s="259" t="s">
        <v>222</v>
      </c>
      <c r="AL220" s="259" t="s">
        <v>222</v>
      </c>
      <c r="AM220" s="259" t="s">
        <v>222</v>
      </c>
      <c r="AN220" s="259" t="s">
        <v>222</v>
      </c>
      <c r="AO220" s="259" t="s">
        <v>222</v>
      </c>
      <c r="AP220" s="259" t="s">
        <v>222</v>
      </c>
      <c r="AQ220" s="259" t="s">
        <v>222</v>
      </c>
      <c r="AR220" s="259" t="s">
        <v>222</v>
      </c>
      <c r="AS220" s="259" t="s">
        <v>222</v>
      </c>
      <c r="AT220" s="259" t="s">
        <v>222</v>
      </c>
      <c r="AU220" s="259" t="s">
        <v>222</v>
      </c>
      <c r="AV220" s="259" t="s">
        <v>222</v>
      </c>
      <c r="AW220" s="259" t="s">
        <v>222</v>
      </c>
      <c r="AX220" s="259" t="s">
        <v>222</v>
      </c>
      <c r="AY220" s="259" t="s">
        <v>222</v>
      </c>
      <c r="AZ220" s="259" t="s">
        <v>222</v>
      </c>
      <c r="BA220" s="259" t="s">
        <v>222</v>
      </c>
      <c r="BB220" s="259" t="s">
        <v>222</v>
      </c>
      <c r="BC220" s="259" t="s">
        <v>222</v>
      </c>
      <c r="BD220" s="259" t="s">
        <v>222</v>
      </c>
      <c r="BE220" s="259" t="s">
        <v>222</v>
      </c>
      <c r="BF220" s="259" t="s">
        <v>222</v>
      </c>
      <c r="BG220" s="259" t="s">
        <v>222</v>
      </c>
      <c r="BH220" s="259" t="s">
        <v>222</v>
      </c>
      <c r="BI220" s="259" t="s">
        <v>222</v>
      </c>
      <c r="BJ220" s="259" t="s">
        <v>222</v>
      </c>
      <c r="BK220" s="259" t="s">
        <v>222</v>
      </c>
      <c r="BL220" s="259" t="s">
        <v>222</v>
      </c>
      <c r="BM220" s="259" t="s">
        <v>222</v>
      </c>
      <c r="BN220" s="259" t="s">
        <v>222</v>
      </c>
      <c r="BO220" s="259" t="s">
        <v>222</v>
      </c>
      <c r="BP220" s="259" t="s">
        <v>222</v>
      </c>
      <c r="BQ220" s="257" t="s">
        <v>222</v>
      </c>
      <c r="BR220" s="257" t="s">
        <v>222</v>
      </c>
      <c r="BS220" s="257" t="s">
        <v>222</v>
      </c>
      <c r="BT220" s="257" t="s">
        <v>222</v>
      </c>
      <c r="BU220" s="257" t="s">
        <v>222</v>
      </c>
      <c r="BV220" s="257" t="s">
        <v>222</v>
      </c>
      <c r="BW220" s="257" t="s">
        <v>222</v>
      </c>
      <c r="BX220" s="257" t="s">
        <v>222</v>
      </c>
      <c r="BY220" s="257" t="s">
        <v>222</v>
      </c>
      <c r="BZ220" s="257" t="s">
        <v>222</v>
      </c>
      <c r="CA220" s="257" t="s">
        <v>222</v>
      </c>
      <c r="CB220" s="257" t="s">
        <v>222</v>
      </c>
      <c r="CC220" s="257" t="s">
        <v>222</v>
      </c>
      <c r="CD220" s="257" t="s">
        <v>222</v>
      </c>
      <c r="CE220" s="257" t="s">
        <v>222</v>
      </c>
      <c r="CF220" s="257" t="s">
        <v>222</v>
      </c>
      <c r="CG220" s="257" t="s">
        <v>222</v>
      </c>
      <c r="CH220" s="257" t="s">
        <v>222</v>
      </c>
      <c r="CI220" s="257" t="s">
        <v>222</v>
      </c>
      <c r="CJ220" s="257" t="s">
        <v>222</v>
      </c>
      <c r="CK220" s="257" t="s">
        <v>222</v>
      </c>
      <c r="CM220" s="100">
        <v>127</v>
      </c>
      <c r="CN220" s="229" t="e">
        <f t="shared" si="94"/>
        <v>#REF!</v>
      </c>
      <c r="CO220" s="229" t="e">
        <f ca="1">IF(CN220&gt;0,INDIRECT(ADDRESS($CN220,7,,,#REF!)),"")</f>
        <v>#REF!</v>
      </c>
      <c r="CP220" s="229" t="e">
        <f t="shared" ca="1" si="95"/>
        <v>#REF!</v>
      </c>
      <c r="CQ220" s="230">
        <f t="shared" ca="1" si="101"/>
        <v>0</v>
      </c>
      <c r="CR220" s="227"/>
      <c r="CS220" s="248">
        <f t="shared" si="96"/>
        <v>127</v>
      </c>
      <c r="CT220" s="229" t="e">
        <f t="shared" si="97"/>
        <v>#REF!</v>
      </c>
      <c r="CU220" s="231" t="e">
        <f ca="1">IF(CT220&gt;0,INDIRECT(ADDRESS($CT220,4,,,#REF!)),"")</f>
        <v>#REF!</v>
      </c>
      <c r="CV220" s="100" t="e">
        <f t="shared" ca="1" si="98"/>
        <v>#REF!</v>
      </c>
      <c r="CW220" s="229">
        <f t="shared" ca="1" si="99"/>
        <v>127</v>
      </c>
      <c r="CX220" s="229" t="e">
        <f t="shared" ca="1" si="91"/>
        <v>#REF!</v>
      </c>
      <c r="CY220" s="250"/>
      <c r="CZ220" s="251">
        <f t="shared" ca="1" si="92"/>
        <v>0</v>
      </c>
      <c r="DB220" s="100">
        <f t="shared" ca="1" si="93"/>
        <v>0</v>
      </c>
      <c r="DC220" s="230">
        <f t="shared" ca="1" si="100"/>
        <v>0</v>
      </c>
    </row>
    <row r="221" spans="2:107" ht="16.149999999999999" customHeight="1" x14ac:dyDescent="0.2">
      <c r="B221" s="252" t="s">
        <v>222</v>
      </c>
      <c r="C221" s="253" t="s">
        <v>222</v>
      </c>
      <c r="D221" s="254" t="s">
        <v>222</v>
      </c>
      <c r="E221" s="522" t="s">
        <v>222</v>
      </c>
      <c r="F221" s="523" t="s">
        <v>222</v>
      </c>
      <c r="G221" s="255" t="s">
        <v>222</v>
      </c>
      <c r="H221" s="256" t="s">
        <v>222</v>
      </c>
      <c r="I221" s="257" t="s">
        <v>222</v>
      </c>
      <c r="J221" s="258" t="s">
        <v>222</v>
      </c>
      <c r="K221" s="259" t="s">
        <v>222</v>
      </c>
      <c r="L221" s="259" t="s">
        <v>222</v>
      </c>
      <c r="M221" s="259" t="s">
        <v>222</v>
      </c>
      <c r="N221" s="259" t="s">
        <v>222</v>
      </c>
      <c r="O221" s="259" t="s">
        <v>222</v>
      </c>
      <c r="P221" s="259" t="s">
        <v>222</v>
      </c>
      <c r="Q221" s="259" t="s">
        <v>222</v>
      </c>
      <c r="R221" s="259" t="s">
        <v>222</v>
      </c>
      <c r="S221" s="259" t="s">
        <v>222</v>
      </c>
      <c r="T221" s="259" t="s">
        <v>222</v>
      </c>
      <c r="U221" s="259" t="s">
        <v>222</v>
      </c>
      <c r="V221" s="259" t="s">
        <v>222</v>
      </c>
      <c r="W221" s="259" t="s">
        <v>222</v>
      </c>
      <c r="X221" s="259" t="s">
        <v>222</v>
      </c>
      <c r="Y221" s="259" t="s">
        <v>222</v>
      </c>
      <c r="Z221" s="259" t="s">
        <v>222</v>
      </c>
      <c r="AA221" s="259" t="s">
        <v>222</v>
      </c>
      <c r="AB221" s="259" t="s">
        <v>222</v>
      </c>
      <c r="AC221" s="259" t="s">
        <v>222</v>
      </c>
      <c r="AD221" s="259" t="s">
        <v>222</v>
      </c>
      <c r="AE221" s="259" t="s">
        <v>222</v>
      </c>
      <c r="AF221" s="259" t="s">
        <v>222</v>
      </c>
      <c r="AG221" s="259" t="s">
        <v>222</v>
      </c>
      <c r="AH221" s="259" t="s">
        <v>222</v>
      </c>
      <c r="AI221" s="259" t="s">
        <v>222</v>
      </c>
      <c r="AJ221" s="259" t="s">
        <v>222</v>
      </c>
      <c r="AK221" s="259" t="s">
        <v>222</v>
      </c>
      <c r="AL221" s="259" t="s">
        <v>222</v>
      </c>
      <c r="AM221" s="259" t="s">
        <v>222</v>
      </c>
      <c r="AN221" s="259" t="s">
        <v>222</v>
      </c>
      <c r="AO221" s="259" t="s">
        <v>222</v>
      </c>
      <c r="AP221" s="259" t="s">
        <v>222</v>
      </c>
      <c r="AQ221" s="259" t="s">
        <v>222</v>
      </c>
      <c r="AR221" s="259" t="s">
        <v>222</v>
      </c>
      <c r="AS221" s="259" t="s">
        <v>222</v>
      </c>
      <c r="AT221" s="259" t="s">
        <v>222</v>
      </c>
      <c r="AU221" s="259" t="s">
        <v>222</v>
      </c>
      <c r="AV221" s="259" t="s">
        <v>222</v>
      </c>
      <c r="AW221" s="259" t="s">
        <v>222</v>
      </c>
      <c r="AX221" s="259" t="s">
        <v>222</v>
      </c>
      <c r="AY221" s="259" t="s">
        <v>222</v>
      </c>
      <c r="AZ221" s="259" t="s">
        <v>222</v>
      </c>
      <c r="BA221" s="259" t="s">
        <v>222</v>
      </c>
      <c r="BB221" s="259" t="s">
        <v>222</v>
      </c>
      <c r="BC221" s="259" t="s">
        <v>222</v>
      </c>
      <c r="BD221" s="259" t="s">
        <v>222</v>
      </c>
      <c r="BE221" s="259" t="s">
        <v>222</v>
      </c>
      <c r="BF221" s="259" t="s">
        <v>222</v>
      </c>
      <c r="BG221" s="259" t="s">
        <v>222</v>
      </c>
      <c r="BH221" s="259" t="s">
        <v>222</v>
      </c>
      <c r="BI221" s="259" t="s">
        <v>222</v>
      </c>
      <c r="BJ221" s="259" t="s">
        <v>222</v>
      </c>
      <c r="BK221" s="259" t="s">
        <v>222</v>
      </c>
      <c r="BL221" s="259" t="s">
        <v>222</v>
      </c>
      <c r="BM221" s="259" t="s">
        <v>222</v>
      </c>
      <c r="BN221" s="259" t="s">
        <v>222</v>
      </c>
      <c r="BO221" s="259" t="s">
        <v>222</v>
      </c>
      <c r="BP221" s="259" t="s">
        <v>222</v>
      </c>
      <c r="BQ221" s="257" t="s">
        <v>222</v>
      </c>
      <c r="BR221" s="257" t="s">
        <v>222</v>
      </c>
      <c r="BS221" s="257" t="s">
        <v>222</v>
      </c>
      <c r="BT221" s="257" t="s">
        <v>222</v>
      </c>
      <c r="BU221" s="257" t="s">
        <v>222</v>
      </c>
      <c r="BV221" s="257" t="s">
        <v>222</v>
      </c>
      <c r="BW221" s="257" t="s">
        <v>222</v>
      </c>
      <c r="BX221" s="257" t="s">
        <v>222</v>
      </c>
      <c r="BY221" s="257" t="s">
        <v>222</v>
      </c>
      <c r="BZ221" s="257" t="s">
        <v>222</v>
      </c>
      <c r="CA221" s="257" t="s">
        <v>222</v>
      </c>
      <c r="CB221" s="257" t="s">
        <v>222</v>
      </c>
      <c r="CC221" s="257" t="s">
        <v>222</v>
      </c>
      <c r="CD221" s="257" t="s">
        <v>222</v>
      </c>
      <c r="CE221" s="257" t="s">
        <v>222</v>
      </c>
      <c r="CF221" s="257" t="s">
        <v>222</v>
      </c>
      <c r="CG221" s="257" t="s">
        <v>222</v>
      </c>
      <c r="CH221" s="257" t="s">
        <v>222</v>
      </c>
      <c r="CI221" s="257" t="s">
        <v>222</v>
      </c>
      <c r="CJ221" s="257" t="s">
        <v>222</v>
      </c>
      <c r="CK221" s="257" t="s">
        <v>222</v>
      </c>
      <c r="CM221" s="100">
        <v>128</v>
      </c>
      <c r="CN221" s="229" t="e">
        <f t="shared" si="94"/>
        <v>#REF!</v>
      </c>
      <c r="CO221" s="229" t="e">
        <f ca="1">IF(CN221&gt;0,INDIRECT(ADDRESS($CN221,7,,,#REF!)),"")</f>
        <v>#REF!</v>
      </c>
      <c r="CP221" s="229" t="e">
        <f t="shared" ca="1" si="95"/>
        <v>#REF!</v>
      </c>
      <c r="CQ221" s="230">
        <f t="shared" ca="1" si="101"/>
        <v>0</v>
      </c>
      <c r="CR221" s="227"/>
      <c r="CS221" s="248">
        <f t="shared" si="96"/>
        <v>128</v>
      </c>
      <c r="CT221" s="229" t="e">
        <f t="shared" si="97"/>
        <v>#REF!</v>
      </c>
      <c r="CU221" s="231" t="e">
        <f ca="1">IF(CT221&gt;0,INDIRECT(ADDRESS($CT221,4,,,#REF!)),"")</f>
        <v>#REF!</v>
      </c>
      <c r="CV221" s="100" t="e">
        <f t="shared" ca="1" si="98"/>
        <v>#REF!</v>
      </c>
      <c r="CW221" s="229">
        <f t="shared" ca="1" si="99"/>
        <v>128</v>
      </c>
      <c r="CX221" s="229" t="e">
        <f t="shared" ca="1" si="91"/>
        <v>#REF!</v>
      </c>
      <c r="CY221" s="250"/>
      <c r="CZ221" s="251">
        <f t="shared" ca="1" si="92"/>
        <v>0</v>
      </c>
      <c r="DB221" s="100">
        <f t="shared" ca="1" si="93"/>
        <v>0</v>
      </c>
      <c r="DC221" s="230">
        <f t="shared" ca="1" si="100"/>
        <v>0</v>
      </c>
    </row>
    <row r="222" spans="2:107" ht="16.149999999999999" customHeight="1" x14ac:dyDescent="0.2">
      <c r="B222" s="252" t="s">
        <v>222</v>
      </c>
      <c r="C222" s="253" t="s">
        <v>222</v>
      </c>
      <c r="D222" s="254" t="s">
        <v>222</v>
      </c>
      <c r="E222" s="522" t="s">
        <v>222</v>
      </c>
      <c r="F222" s="523" t="s">
        <v>222</v>
      </c>
      <c r="G222" s="255" t="s">
        <v>222</v>
      </c>
      <c r="H222" s="256" t="s">
        <v>222</v>
      </c>
      <c r="I222" s="257" t="s">
        <v>222</v>
      </c>
      <c r="J222" s="258" t="s">
        <v>222</v>
      </c>
      <c r="K222" s="259" t="s">
        <v>222</v>
      </c>
      <c r="L222" s="259" t="s">
        <v>222</v>
      </c>
      <c r="M222" s="259" t="s">
        <v>222</v>
      </c>
      <c r="N222" s="259" t="s">
        <v>222</v>
      </c>
      <c r="O222" s="259" t="s">
        <v>222</v>
      </c>
      <c r="P222" s="259" t="s">
        <v>222</v>
      </c>
      <c r="Q222" s="259" t="s">
        <v>222</v>
      </c>
      <c r="R222" s="259" t="s">
        <v>222</v>
      </c>
      <c r="S222" s="259" t="s">
        <v>222</v>
      </c>
      <c r="T222" s="259" t="s">
        <v>222</v>
      </c>
      <c r="U222" s="259" t="s">
        <v>222</v>
      </c>
      <c r="V222" s="259" t="s">
        <v>222</v>
      </c>
      <c r="W222" s="259" t="s">
        <v>222</v>
      </c>
      <c r="X222" s="259" t="s">
        <v>222</v>
      </c>
      <c r="Y222" s="259" t="s">
        <v>222</v>
      </c>
      <c r="Z222" s="259" t="s">
        <v>222</v>
      </c>
      <c r="AA222" s="259" t="s">
        <v>222</v>
      </c>
      <c r="AB222" s="259" t="s">
        <v>222</v>
      </c>
      <c r="AC222" s="259" t="s">
        <v>222</v>
      </c>
      <c r="AD222" s="259" t="s">
        <v>222</v>
      </c>
      <c r="AE222" s="259" t="s">
        <v>222</v>
      </c>
      <c r="AF222" s="259" t="s">
        <v>222</v>
      </c>
      <c r="AG222" s="259" t="s">
        <v>222</v>
      </c>
      <c r="AH222" s="259" t="s">
        <v>222</v>
      </c>
      <c r="AI222" s="259" t="s">
        <v>222</v>
      </c>
      <c r="AJ222" s="259" t="s">
        <v>222</v>
      </c>
      <c r="AK222" s="259" t="s">
        <v>222</v>
      </c>
      <c r="AL222" s="259" t="s">
        <v>222</v>
      </c>
      <c r="AM222" s="259" t="s">
        <v>222</v>
      </c>
      <c r="AN222" s="259" t="s">
        <v>222</v>
      </c>
      <c r="AO222" s="259" t="s">
        <v>222</v>
      </c>
      <c r="AP222" s="259" t="s">
        <v>222</v>
      </c>
      <c r="AQ222" s="259" t="s">
        <v>222</v>
      </c>
      <c r="AR222" s="259" t="s">
        <v>222</v>
      </c>
      <c r="AS222" s="259" t="s">
        <v>222</v>
      </c>
      <c r="AT222" s="259" t="s">
        <v>222</v>
      </c>
      <c r="AU222" s="259" t="s">
        <v>222</v>
      </c>
      <c r="AV222" s="259" t="s">
        <v>222</v>
      </c>
      <c r="AW222" s="259" t="s">
        <v>222</v>
      </c>
      <c r="AX222" s="259" t="s">
        <v>222</v>
      </c>
      <c r="AY222" s="259" t="s">
        <v>222</v>
      </c>
      <c r="AZ222" s="259" t="s">
        <v>222</v>
      </c>
      <c r="BA222" s="259" t="s">
        <v>222</v>
      </c>
      <c r="BB222" s="259" t="s">
        <v>222</v>
      </c>
      <c r="BC222" s="259" t="s">
        <v>222</v>
      </c>
      <c r="BD222" s="259" t="s">
        <v>222</v>
      </c>
      <c r="BE222" s="259" t="s">
        <v>222</v>
      </c>
      <c r="BF222" s="259" t="s">
        <v>222</v>
      </c>
      <c r="BG222" s="259" t="s">
        <v>222</v>
      </c>
      <c r="BH222" s="259" t="s">
        <v>222</v>
      </c>
      <c r="BI222" s="259" t="s">
        <v>222</v>
      </c>
      <c r="BJ222" s="259" t="s">
        <v>222</v>
      </c>
      <c r="BK222" s="259" t="s">
        <v>222</v>
      </c>
      <c r="BL222" s="259" t="s">
        <v>222</v>
      </c>
      <c r="BM222" s="259" t="s">
        <v>222</v>
      </c>
      <c r="BN222" s="259" t="s">
        <v>222</v>
      </c>
      <c r="BO222" s="259" t="s">
        <v>222</v>
      </c>
      <c r="BP222" s="259" t="s">
        <v>222</v>
      </c>
      <c r="BQ222" s="257" t="s">
        <v>222</v>
      </c>
      <c r="BR222" s="257" t="s">
        <v>222</v>
      </c>
      <c r="BS222" s="257" t="s">
        <v>222</v>
      </c>
      <c r="BT222" s="257" t="s">
        <v>222</v>
      </c>
      <c r="BU222" s="257" t="s">
        <v>222</v>
      </c>
      <c r="BV222" s="257" t="s">
        <v>222</v>
      </c>
      <c r="BW222" s="257" t="s">
        <v>222</v>
      </c>
      <c r="BX222" s="257" t="s">
        <v>222</v>
      </c>
      <c r="BY222" s="257" t="s">
        <v>222</v>
      </c>
      <c r="BZ222" s="257" t="s">
        <v>222</v>
      </c>
      <c r="CA222" s="257" t="s">
        <v>222</v>
      </c>
      <c r="CB222" s="257" t="s">
        <v>222</v>
      </c>
      <c r="CC222" s="257" t="s">
        <v>222</v>
      </c>
      <c r="CD222" s="257" t="s">
        <v>222</v>
      </c>
      <c r="CE222" s="257" t="s">
        <v>222</v>
      </c>
      <c r="CF222" s="257" t="s">
        <v>222</v>
      </c>
      <c r="CG222" s="257" t="s">
        <v>222</v>
      </c>
      <c r="CH222" s="257" t="s">
        <v>222</v>
      </c>
      <c r="CI222" s="257" t="s">
        <v>222</v>
      </c>
      <c r="CJ222" s="257" t="s">
        <v>222</v>
      </c>
      <c r="CK222" s="257" t="s">
        <v>222</v>
      </c>
      <c r="CM222" s="100">
        <v>129</v>
      </c>
      <c r="CN222" s="229" t="e">
        <f t="shared" si="94"/>
        <v>#REF!</v>
      </c>
      <c r="CO222" s="229" t="e">
        <f ca="1">IF(CN222&gt;0,INDIRECT(ADDRESS($CN222,7,,,#REF!)),"")</f>
        <v>#REF!</v>
      </c>
      <c r="CP222" s="229" t="e">
        <f t="shared" ca="1" si="95"/>
        <v>#REF!</v>
      </c>
      <c r="CQ222" s="230">
        <f t="shared" ca="1" si="101"/>
        <v>0</v>
      </c>
      <c r="CR222" s="227"/>
      <c r="CS222" s="248">
        <f t="shared" si="96"/>
        <v>129</v>
      </c>
      <c r="CT222" s="229" t="e">
        <f t="shared" si="97"/>
        <v>#REF!</v>
      </c>
      <c r="CU222" s="231" t="e">
        <f ca="1">IF(CT222&gt;0,INDIRECT(ADDRESS($CT222,4,,,#REF!)),"")</f>
        <v>#REF!</v>
      </c>
      <c r="CV222" s="100" t="e">
        <f t="shared" ca="1" si="98"/>
        <v>#REF!</v>
      </c>
      <c r="CW222" s="229">
        <f t="shared" ca="1" si="99"/>
        <v>129</v>
      </c>
      <c r="CX222" s="229" t="e">
        <f t="shared" ref="CX222:CX285" ca="1" si="102">IF(CW222=0,"",IF(CW222&gt;$CV$92,"",CW222))</f>
        <v>#REF!</v>
      </c>
      <c r="CY222" s="250"/>
      <c r="CZ222" s="251">
        <f t="shared" ref="CZ222:CZ285" ca="1" si="103">IFERROR(VLOOKUP(MATCH($CX222,$CV$94:$CV$393,0),$CS$94:$CT$393,2,FALSE),0)</f>
        <v>0</v>
      </c>
      <c r="DB222" s="100">
        <f t="shared" ref="DB222:DB285" ca="1" si="104">CQ222</f>
        <v>0</v>
      </c>
      <c r="DC222" s="230">
        <f t="shared" ca="1" si="100"/>
        <v>0</v>
      </c>
    </row>
    <row r="223" spans="2:107" ht="16.149999999999999" customHeight="1" x14ac:dyDescent="0.2">
      <c r="B223" s="252" t="s">
        <v>222</v>
      </c>
      <c r="C223" s="253" t="s">
        <v>222</v>
      </c>
      <c r="D223" s="254" t="s">
        <v>222</v>
      </c>
      <c r="E223" s="522" t="s">
        <v>222</v>
      </c>
      <c r="F223" s="523" t="s">
        <v>222</v>
      </c>
      <c r="G223" s="255" t="s">
        <v>222</v>
      </c>
      <c r="H223" s="256" t="s">
        <v>222</v>
      </c>
      <c r="I223" s="257" t="s">
        <v>222</v>
      </c>
      <c r="J223" s="258" t="s">
        <v>222</v>
      </c>
      <c r="K223" s="259" t="s">
        <v>222</v>
      </c>
      <c r="L223" s="259" t="s">
        <v>222</v>
      </c>
      <c r="M223" s="259" t="s">
        <v>222</v>
      </c>
      <c r="N223" s="259" t="s">
        <v>222</v>
      </c>
      <c r="O223" s="259" t="s">
        <v>222</v>
      </c>
      <c r="P223" s="259" t="s">
        <v>222</v>
      </c>
      <c r="Q223" s="259" t="s">
        <v>222</v>
      </c>
      <c r="R223" s="259" t="s">
        <v>222</v>
      </c>
      <c r="S223" s="259" t="s">
        <v>222</v>
      </c>
      <c r="T223" s="259" t="s">
        <v>222</v>
      </c>
      <c r="U223" s="259" t="s">
        <v>222</v>
      </c>
      <c r="V223" s="259" t="s">
        <v>222</v>
      </c>
      <c r="W223" s="259" t="s">
        <v>222</v>
      </c>
      <c r="X223" s="259" t="s">
        <v>222</v>
      </c>
      <c r="Y223" s="259" t="s">
        <v>222</v>
      </c>
      <c r="Z223" s="259" t="s">
        <v>222</v>
      </c>
      <c r="AA223" s="259" t="s">
        <v>222</v>
      </c>
      <c r="AB223" s="259" t="s">
        <v>222</v>
      </c>
      <c r="AC223" s="259" t="s">
        <v>222</v>
      </c>
      <c r="AD223" s="259" t="s">
        <v>222</v>
      </c>
      <c r="AE223" s="259" t="s">
        <v>222</v>
      </c>
      <c r="AF223" s="259" t="s">
        <v>222</v>
      </c>
      <c r="AG223" s="259" t="s">
        <v>222</v>
      </c>
      <c r="AH223" s="259" t="s">
        <v>222</v>
      </c>
      <c r="AI223" s="259" t="s">
        <v>222</v>
      </c>
      <c r="AJ223" s="259" t="s">
        <v>222</v>
      </c>
      <c r="AK223" s="259" t="s">
        <v>222</v>
      </c>
      <c r="AL223" s="259" t="s">
        <v>222</v>
      </c>
      <c r="AM223" s="259" t="s">
        <v>222</v>
      </c>
      <c r="AN223" s="259" t="s">
        <v>222</v>
      </c>
      <c r="AO223" s="259" t="s">
        <v>222</v>
      </c>
      <c r="AP223" s="259" t="s">
        <v>222</v>
      </c>
      <c r="AQ223" s="259" t="s">
        <v>222</v>
      </c>
      <c r="AR223" s="259" t="s">
        <v>222</v>
      </c>
      <c r="AS223" s="259" t="s">
        <v>222</v>
      </c>
      <c r="AT223" s="259" t="s">
        <v>222</v>
      </c>
      <c r="AU223" s="259" t="s">
        <v>222</v>
      </c>
      <c r="AV223" s="259" t="s">
        <v>222</v>
      </c>
      <c r="AW223" s="259" t="s">
        <v>222</v>
      </c>
      <c r="AX223" s="259" t="s">
        <v>222</v>
      </c>
      <c r="AY223" s="259" t="s">
        <v>222</v>
      </c>
      <c r="AZ223" s="259" t="s">
        <v>222</v>
      </c>
      <c r="BA223" s="259" t="s">
        <v>222</v>
      </c>
      <c r="BB223" s="259" t="s">
        <v>222</v>
      </c>
      <c r="BC223" s="259" t="s">
        <v>222</v>
      </c>
      <c r="BD223" s="259" t="s">
        <v>222</v>
      </c>
      <c r="BE223" s="259" t="s">
        <v>222</v>
      </c>
      <c r="BF223" s="259" t="s">
        <v>222</v>
      </c>
      <c r="BG223" s="259" t="s">
        <v>222</v>
      </c>
      <c r="BH223" s="259" t="s">
        <v>222</v>
      </c>
      <c r="BI223" s="259" t="s">
        <v>222</v>
      </c>
      <c r="BJ223" s="259" t="s">
        <v>222</v>
      </c>
      <c r="BK223" s="259" t="s">
        <v>222</v>
      </c>
      <c r="BL223" s="259" t="s">
        <v>222</v>
      </c>
      <c r="BM223" s="259" t="s">
        <v>222</v>
      </c>
      <c r="BN223" s="259" t="s">
        <v>222</v>
      </c>
      <c r="BO223" s="259" t="s">
        <v>222</v>
      </c>
      <c r="BP223" s="259" t="s">
        <v>222</v>
      </c>
      <c r="BQ223" s="257" t="s">
        <v>222</v>
      </c>
      <c r="BR223" s="257" t="s">
        <v>222</v>
      </c>
      <c r="BS223" s="257" t="s">
        <v>222</v>
      </c>
      <c r="BT223" s="257" t="s">
        <v>222</v>
      </c>
      <c r="BU223" s="257" t="s">
        <v>222</v>
      </c>
      <c r="BV223" s="257" t="s">
        <v>222</v>
      </c>
      <c r="BW223" s="257" t="s">
        <v>222</v>
      </c>
      <c r="BX223" s="257" t="s">
        <v>222</v>
      </c>
      <c r="BY223" s="257" t="s">
        <v>222</v>
      </c>
      <c r="BZ223" s="257" t="s">
        <v>222</v>
      </c>
      <c r="CA223" s="257" t="s">
        <v>222</v>
      </c>
      <c r="CB223" s="257" t="s">
        <v>222</v>
      </c>
      <c r="CC223" s="257" t="s">
        <v>222</v>
      </c>
      <c r="CD223" s="257" t="s">
        <v>222</v>
      </c>
      <c r="CE223" s="257" t="s">
        <v>222</v>
      </c>
      <c r="CF223" s="257" t="s">
        <v>222</v>
      </c>
      <c r="CG223" s="257" t="s">
        <v>222</v>
      </c>
      <c r="CH223" s="257" t="s">
        <v>222</v>
      </c>
      <c r="CI223" s="257" t="s">
        <v>222</v>
      </c>
      <c r="CJ223" s="257" t="s">
        <v>222</v>
      </c>
      <c r="CK223" s="257" t="s">
        <v>222</v>
      </c>
      <c r="CM223" s="100">
        <v>130</v>
      </c>
      <c r="CN223" s="229" t="e">
        <f t="shared" ref="CN223:CN286" si="105">IF(CM223&gt;$CN$92,0,CM223+$CN$91)</f>
        <v>#REF!</v>
      </c>
      <c r="CO223" s="229" t="e">
        <f ca="1">IF(CN223&gt;0,INDIRECT(ADDRESS($CN223,7,,,#REF!)),"")</f>
        <v>#REF!</v>
      </c>
      <c r="CP223" s="229" t="e">
        <f t="shared" ref="CP223:CP286" ca="1" si="106">IF(LEFT(CO223,1)="R",$CP222+1,IF(LEFT(CO223,1)="P",$CP222+1,$CP222))</f>
        <v>#REF!</v>
      </c>
      <c r="CQ223" s="230">
        <f t="shared" ca="1" si="101"/>
        <v>0</v>
      </c>
      <c r="CR223" s="227"/>
      <c r="CS223" s="248">
        <f t="shared" ref="CS223:CS286" si="107">CM223</f>
        <v>130</v>
      </c>
      <c r="CT223" s="229" t="e">
        <f t="shared" ref="CT223:CT286" si="108">IF(CM223&gt;$CN$92,IF(CM223&lt;($CN$92+$CT$92+1),CM223+$CT$91,0),0)</f>
        <v>#REF!</v>
      </c>
      <c r="CU223" s="231" t="e">
        <f ca="1">IF(CT223&gt;0,INDIRECT(ADDRESS($CT223,4,,,#REF!)),"")</f>
        <v>#REF!</v>
      </c>
      <c r="CV223" s="100" t="e">
        <f t="shared" ref="CV223:CV286" ca="1" si="109">IF(LEFT(CU223,1)="R",$CV222+1,IF(LEFT(CU223,1)="P",$CV222+1,$CV222))</f>
        <v>#REF!</v>
      </c>
      <c r="CW223" s="229">
        <f t="shared" ref="CW223:CW286" ca="1" si="110">IF(CQ223&gt;0,0,CW222+1)</f>
        <v>130</v>
      </c>
      <c r="CX223" s="229" t="e">
        <f t="shared" ca="1" si="102"/>
        <v>#REF!</v>
      </c>
      <c r="CY223" s="250"/>
      <c r="CZ223" s="251">
        <f t="shared" ca="1" si="103"/>
        <v>0</v>
      </c>
      <c r="DB223" s="100">
        <f t="shared" ca="1" si="104"/>
        <v>0</v>
      </c>
      <c r="DC223" s="230">
        <f t="shared" ref="DC223:DC286" ca="1" si="111">CZ223</f>
        <v>0</v>
      </c>
    </row>
    <row r="224" spans="2:107" ht="16.149999999999999" customHeight="1" x14ac:dyDescent="0.2">
      <c r="B224" s="252" t="s">
        <v>222</v>
      </c>
      <c r="C224" s="253" t="s">
        <v>222</v>
      </c>
      <c r="D224" s="254" t="s">
        <v>222</v>
      </c>
      <c r="E224" s="522" t="s">
        <v>222</v>
      </c>
      <c r="F224" s="523" t="s">
        <v>222</v>
      </c>
      <c r="G224" s="255" t="s">
        <v>222</v>
      </c>
      <c r="H224" s="256" t="s">
        <v>222</v>
      </c>
      <c r="I224" s="257" t="s">
        <v>222</v>
      </c>
      <c r="J224" s="258" t="s">
        <v>222</v>
      </c>
      <c r="K224" s="259" t="s">
        <v>222</v>
      </c>
      <c r="L224" s="259" t="s">
        <v>222</v>
      </c>
      <c r="M224" s="259" t="s">
        <v>222</v>
      </c>
      <c r="N224" s="259" t="s">
        <v>222</v>
      </c>
      <c r="O224" s="259" t="s">
        <v>222</v>
      </c>
      <c r="P224" s="259" t="s">
        <v>222</v>
      </c>
      <c r="Q224" s="259" t="s">
        <v>222</v>
      </c>
      <c r="R224" s="259" t="s">
        <v>222</v>
      </c>
      <c r="S224" s="259" t="s">
        <v>222</v>
      </c>
      <c r="T224" s="259" t="s">
        <v>222</v>
      </c>
      <c r="U224" s="259" t="s">
        <v>222</v>
      </c>
      <c r="V224" s="259" t="s">
        <v>222</v>
      </c>
      <c r="W224" s="259" t="s">
        <v>222</v>
      </c>
      <c r="X224" s="259" t="s">
        <v>222</v>
      </c>
      <c r="Y224" s="259" t="s">
        <v>222</v>
      </c>
      <c r="Z224" s="259" t="s">
        <v>222</v>
      </c>
      <c r="AA224" s="259" t="s">
        <v>222</v>
      </c>
      <c r="AB224" s="259" t="s">
        <v>222</v>
      </c>
      <c r="AC224" s="259" t="s">
        <v>222</v>
      </c>
      <c r="AD224" s="259" t="s">
        <v>222</v>
      </c>
      <c r="AE224" s="259" t="s">
        <v>222</v>
      </c>
      <c r="AF224" s="259" t="s">
        <v>222</v>
      </c>
      <c r="AG224" s="259" t="s">
        <v>222</v>
      </c>
      <c r="AH224" s="259" t="s">
        <v>222</v>
      </c>
      <c r="AI224" s="259" t="s">
        <v>222</v>
      </c>
      <c r="AJ224" s="259" t="s">
        <v>222</v>
      </c>
      <c r="AK224" s="259" t="s">
        <v>222</v>
      </c>
      <c r="AL224" s="259" t="s">
        <v>222</v>
      </c>
      <c r="AM224" s="259" t="s">
        <v>222</v>
      </c>
      <c r="AN224" s="259" t="s">
        <v>222</v>
      </c>
      <c r="AO224" s="259" t="s">
        <v>222</v>
      </c>
      <c r="AP224" s="259" t="s">
        <v>222</v>
      </c>
      <c r="AQ224" s="259" t="s">
        <v>222</v>
      </c>
      <c r="AR224" s="259" t="s">
        <v>222</v>
      </c>
      <c r="AS224" s="259" t="s">
        <v>222</v>
      </c>
      <c r="AT224" s="259" t="s">
        <v>222</v>
      </c>
      <c r="AU224" s="259" t="s">
        <v>222</v>
      </c>
      <c r="AV224" s="259" t="s">
        <v>222</v>
      </c>
      <c r="AW224" s="259" t="s">
        <v>222</v>
      </c>
      <c r="AX224" s="259" t="s">
        <v>222</v>
      </c>
      <c r="AY224" s="259" t="s">
        <v>222</v>
      </c>
      <c r="AZ224" s="259" t="s">
        <v>222</v>
      </c>
      <c r="BA224" s="259" t="s">
        <v>222</v>
      </c>
      <c r="BB224" s="259" t="s">
        <v>222</v>
      </c>
      <c r="BC224" s="259" t="s">
        <v>222</v>
      </c>
      <c r="BD224" s="259" t="s">
        <v>222</v>
      </c>
      <c r="BE224" s="259" t="s">
        <v>222</v>
      </c>
      <c r="BF224" s="259" t="s">
        <v>222</v>
      </c>
      <c r="BG224" s="259" t="s">
        <v>222</v>
      </c>
      <c r="BH224" s="259" t="s">
        <v>222</v>
      </c>
      <c r="BI224" s="259" t="s">
        <v>222</v>
      </c>
      <c r="BJ224" s="259" t="s">
        <v>222</v>
      </c>
      <c r="BK224" s="259" t="s">
        <v>222</v>
      </c>
      <c r="BL224" s="259" t="s">
        <v>222</v>
      </c>
      <c r="BM224" s="259" t="s">
        <v>222</v>
      </c>
      <c r="BN224" s="259" t="s">
        <v>222</v>
      </c>
      <c r="BO224" s="259" t="s">
        <v>222</v>
      </c>
      <c r="BP224" s="259" t="s">
        <v>222</v>
      </c>
      <c r="BQ224" s="257" t="s">
        <v>222</v>
      </c>
      <c r="BR224" s="257" t="s">
        <v>222</v>
      </c>
      <c r="BS224" s="257" t="s">
        <v>222</v>
      </c>
      <c r="BT224" s="257" t="s">
        <v>222</v>
      </c>
      <c r="BU224" s="257" t="s">
        <v>222</v>
      </c>
      <c r="BV224" s="257" t="s">
        <v>222</v>
      </c>
      <c r="BW224" s="257" t="s">
        <v>222</v>
      </c>
      <c r="BX224" s="257" t="s">
        <v>222</v>
      </c>
      <c r="BY224" s="257" t="s">
        <v>222</v>
      </c>
      <c r="BZ224" s="257" t="s">
        <v>222</v>
      </c>
      <c r="CA224" s="257" t="s">
        <v>222</v>
      </c>
      <c r="CB224" s="257" t="s">
        <v>222</v>
      </c>
      <c r="CC224" s="257" t="s">
        <v>222</v>
      </c>
      <c r="CD224" s="257" t="s">
        <v>222</v>
      </c>
      <c r="CE224" s="257" t="s">
        <v>222</v>
      </c>
      <c r="CF224" s="257" t="s">
        <v>222</v>
      </c>
      <c r="CG224" s="257" t="s">
        <v>222</v>
      </c>
      <c r="CH224" s="257" t="s">
        <v>222</v>
      </c>
      <c r="CI224" s="257" t="s">
        <v>222</v>
      </c>
      <c r="CJ224" s="257" t="s">
        <v>222</v>
      </c>
      <c r="CK224" s="257" t="s">
        <v>222</v>
      </c>
      <c r="CM224" s="100">
        <v>131</v>
      </c>
      <c r="CN224" s="229" t="e">
        <f t="shared" si="105"/>
        <v>#REF!</v>
      </c>
      <c r="CO224" s="229" t="e">
        <f ca="1">IF(CN224&gt;0,INDIRECT(ADDRESS($CN224,7,,,#REF!)),"")</f>
        <v>#REF!</v>
      </c>
      <c r="CP224" s="229" t="e">
        <f t="shared" ca="1" si="106"/>
        <v>#REF!</v>
      </c>
      <c r="CQ224" s="230">
        <f t="shared" ref="CQ224:CQ287" ca="1" si="112">IFERROR(VLOOKUP(MATCH($CM224,$CP$94:$CP$393,0),$CM$94:$CN$393,2,FALSE),0)</f>
        <v>0</v>
      </c>
      <c r="CR224" s="227"/>
      <c r="CS224" s="248">
        <f t="shared" si="107"/>
        <v>131</v>
      </c>
      <c r="CT224" s="229" t="e">
        <f t="shared" si="108"/>
        <v>#REF!</v>
      </c>
      <c r="CU224" s="231" t="e">
        <f ca="1">IF(CT224&gt;0,INDIRECT(ADDRESS($CT224,4,,,#REF!)),"")</f>
        <v>#REF!</v>
      </c>
      <c r="CV224" s="100" t="e">
        <f t="shared" ca="1" si="109"/>
        <v>#REF!</v>
      </c>
      <c r="CW224" s="229">
        <f t="shared" ca="1" si="110"/>
        <v>131</v>
      </c>
      <c r="CX224" s="229" t="e">
        <f t="shared" ca="1" si="102"/>
        <v>#REF!</v>
      </c>
      <c r="CY224" s="250"/>
      <c r="CZ224" s="251">
        <f t="shared" ca="1" si="103"/>
        <v>0</v>
      </c>
      <c r="DB224" s="100">
        <f t="shared" ca="1" si="104"/>
        <v>0</v>
      </c>
      <c r="DC224" s="230">
        <f t="shared" ca="1" si="111"/>
        <v>0</v>
      </c>
    </row>
    <row r="225" spans="2:107" ht="16.149999999999999" customHeight="1" x14ac:dyDescent="0.2">
      <c r="B225" s="252" t="s">
        <v>222</v>
      </c>
      <c r="C225" s="253" t="s">
        <v>222</v>
      </c>
      <c r="D225" s="254" t="s">
        <v>222</v>
      </c>
      <c r="E225" s="522" t="s">
        <v>222</v>
      </c>
      <c r="F225" s="523" t="s">
        <v>222</v>
      </c>
      <c r="G225" s="255" t="s">
        <v>222</v>
      </c>
      <c r="H225" s="256" t="s">
        <v>222</v>
      </c>
      <c r="I225" s="257" t="s">
        <v>222</v>
      </c>
      <c r="J225" s="258" t="s">
        <v>222</v>
      </c>
      <c r="K225" s="259" t="s">
        <v>222</v>
      </c>
      <c r="L225" s="259" t="s">
        <v>222</v>
      </c>
      <c r="M225" s="259" t="s">
        <v>222</v>
      </c>
      <c r="N225" s="259" t="s">
        <v>222</v>
      </c>
      <c r="O225" s="259" t="s">
        <v>222</v>
      </c>
      <c r="P225" s="259" t="s">
        <v>222</v>
      </c>
      <c r="Q225" s="259" t="s">
        <v>222</v>
      </c>
      <c r="R225" s="259" t="s">
        <v>222</v>
      </c>
      <c r="S225" s="259" t="s">
        <v>222</v>
      </c>
      <c r="T225" s="259" t="s">
        <v>222</v>
      </c>
      <c r="U225" s="259" t="s">
        <v>222</v>
      </c>
      <c r="V225" s="259" t="s">
        <v>222</v>
      </c>
      <c r="W225" s="259" t="s">
        <v>222</v>
      </c>
      <c r="X225" s="259" t="s">
        <v>222</v>
      </c>
      <c r="Y225" s="259" t="s">
        <v>222</v>
      </c>
      <c r="Z225" s="259" t="s">
        <v>222</v>
      </c>
      <c r="AA225" s="259" t="s">
        <v>222</v>
      </c>
      <c r="AB225" s="259" t="s">
        <v>222</v>
      </c>
      <c r="AC225" s="259" t="s">
        <v>222</v>
      </c>
      <c r="AD225" s="259" t="s">
        <v>222</v>
      </c>
      <c r="AE225" s="259" t="s">
        <v>222</v>
      </c>
      <c r="AF225" s="259" t="s">
        <v>222</v>
      </c>
      <c r="AG225" s="259" t="s">
        <v>222</v>
      </c>
      <c r="AH225" s="259" t="s">
        <v>222</v>
      </c>
      <c r="AI225" s="259" t="s">
        <v>222</v>
      </c>
      <c r="AJ225" s="259" t="s">
        <v>222</v>
      </c>
      <c r="AK225" s="259" t="s">
        <v>222</v>
      </c>
      <c r="AL225" s="259" t="s">
        <v>222</v>
      </c>
      <c r="AM225" s="259" t="s">
        <v>222</v>
      </c>
      <c r="AN225" s="259" t="s">
        <v>222</v>
      </c>
      <c r="AO225" s="259" t="s">
        <v>222</v>
      </c>
      <c r="AP225" s="259" t="s">
        <v>222</v>
      </c>
      <c r="AQ225" s="259" t="s">
        <v>222</v>
      </c>
      <c r="AR225" s="259" t="s">
        <v>222</v>
      </c>
      <c r="AS225" s="259" t="s">
        <v>222</v>
      </c>
      <c r="AT225" s="259" t="s">
        <v>222</v>
      </c>
      <c r="AU225" s="259" t="s">
        <v>222</v>
      </c>
      <c r="AV225" s="259" t="s">
        <v>222</v>
      </c>
      <c r="AW225" s="259" t="s">
        <v>222</v>
      </c>
      <c r="AX225" s="259" t="s">
        <v>222</v>
      </c>
      <c r="AY225" s="259" t="s">
        <v>222</v>
      </c>
      <c r="AZ225" s="259" t="s">
        <v>222</v>
      </c>
      <c r="BA225" s="259" t="s">
        <v>222</v>
      </c>
      <c r="BB225" s="259" t="s">
        <v>222</v>
      </c>
      <c r="BC225" s="259" t="s">
        <v>222</v>
      </c>
      <c r="BD225" s="259" t="s">
        <v>222</v>
      </c>
      <c r="BE225" s="259" t="s">
        <v>222</v>
      </c>
      <c r="BF225" s="259" t="s">
        <v>222</v>
      </c>
      <c r="BG225" s="259" t="s">
        <v>222</v>
      </c>
      <c r="BH225" s="259" t="s">
        <v>222</v>
      </c>
      <c r="BI225" s="259" t="s">
        <v>222</v>
      </c>
      <c r="BJ225" s="259" t="s">
        <v>222</v>
      </c>
      <c r="BK225" s="259" t="s">
        <v>222</v>
      </c>
      <c r="BL225" s="259" t="s">
        <v>222</v>
      </c>
      <c r="BM225" s="259" t="s">
        <v>222</v>
      </c>
      <c r="BN225" s="259" t="s">
        <v>222</v>
      </c>
      <c r="BO225" s="259" t="s">
        <v>222</v>
      </c>
      <c r="BP225" s="259" t="s">
        <v>222</v>
      </c>
      <c r="BQ225" s="257" t="s">
        <v>222</v>
      </c>
      <c r="BR225" s="257" t="s">
        <v>222</v>
      </c>
      <c r="BS225" s="257" t="s">
        <v>222</v>
      </c>
      <c r="BT225" s="257" t="s">
        <v>222</v>
      </c>
      <c r="BU225" s="257" t="s">
        <v>222</v>
      </c>
      <c r="BV225" s="257" t="s">
        <v>222</v>
      </c>
      <c r="BW225" s="257" t="s">
        <v>222</v>
      </c>
      <c r="BX225" s="257" t="s">
        <v>222</v>
      </c>
      <c r="BY225" s="257" t="s">
        <v>222</v>
      </c>
      <c r="BZ225" s="257" t="s">
        <v>222</v>
      </c>
      <c r="CA225" s="257" t="s">
        <v>222</v>
      </c>
      <c r="CB225" s="257" t="s">
        <v>222</v>
      </c>
      <c r="CC225" s="257" t="s">
        <v>222</v>
      </c>
      <c r="CD225" s="257" t="s">
        <v>222</v>
      </c>
      <c r="CE225" s="257" t="s">
        <v>222</v>
      </c>
      <c r="CF225" s="257" t="s">
        <v>222</v>
      </c>
      <c r="CG225" s="257" t="s">
        <v>222</v>
      </c>
      <c r="CH225" s="257" t="s">
        <v>222</v>
      </c>
      <c r="CI225" s="257" t="s">
        <v>222</v>
      </c>
      <c r="CJ225" s="257" t="s">
        <v>222</v>
      </c>
      <c r="CK225" s="257" t="s">
        <v>222</v>
      </c>
      <c r="CM225" s="100">
        <v>132</v>
      </c>
      <c r="CN225" s="229" t="e">
        <f t="shared" si="105"/>
        <v>#REF!</v>
      </c>
      <c r="CO225" s="229" t="e">
        <f ca="1">IF(CN225&gt;0,INDIRECT(ADDRESS($CN225,7,,,#REF!)),"")</f>
        <v>#REF!</v>
      </c>
      <c r="CP225" s="229" t="e">
        <f t="shared" ca="1" si="106"/>
        <v>#REF!</v>
      </c>
      <c r="CQ225" s="230">
        <f t="shared" ca="1" si="112"/>
        <v>0</v>
      </c>
      <c r="CR225" s="227"/>
      <c r="CS225" s="248">
        <f t="shared" si="107"/>
        <v>132</v>
      </c>
      <c r="CT225" s="229" t="e">
        <f t="shared" si="108"/>
        <v>#REF!</v>
      </c>
      <c r="CU225" s="231" t="e">
        <f ca="1">IF(CT225&gt;0,INDIRECT(ADDRESS($CT225,4,,,#REF!)),"")</f>
        <v>#REF!</v>
      </c>
      <c r="CV225" s="100" t="e">
        <f t="shared" ca="1" si="109"/>
        <v>#REF!</v>
      </c>
      <c r="CW225" s="229">
        <f t="shared" ca="1" si="110"/>
        <v>132</v>
      </c>
      <c r="CX225" s="229" t="e">
        <f t="shared" ca="1" si="102"/>
        <v>#REF!</v>
      </c>
      <c r="CY225" s="250"/>
      <c r="CZ225" s="251">
        <f t="shared" ca="1" si="103"/>
        <v>0</v>
      </c>
      <c r="DB225" s="100">
        <f t="shared" ca="1" si="104"/>
        <v>0</v>
      </c>
      <c r="DC225" s="230">
        <f t="shared" ca="1" si="111"/>
        <v>0</v>
      </c>
    </row>
    <row r="226" spans="2:107" ht="16.149999999999999" customHeight="1" x14ac:dyDescent="0.2">
      <c r="B226" s="252" t="s">
        <v>222</v>
      </c>
      <c r="C226" s="253" t="s">
        <v>222</v>
      </c>
      <c r="D226" s="254" t="s">
        <v>222</v>
      </c>
      <c r="E226" s="522" t="s">
        <v>222</v>
      </c>
      <c r="F226" s="523" t="s">
        <v>222</v>
      </c>
      <c r="G226" s="255" t="s">
        <v>222</v>
      </c>
      <c r="H226" s="256" t="s">
        <v>222</v>
      </c>
      <c r="I226" s="257" t="s">
        <v>222</v>
      </c>
      <c r="J226" s="258" t="s">
        <v>222</v>
      </c>
      <c r="K226" s="259" t="s">
        <v>222</v>
      </c>
      <c r="L226" s="259" t="s">
        <v>222</v>
      </c>
      <c r="M226" s="259" t="s">
        <v>222</v>
      </c>
      <c r="N226" s="259" t="s">
        <v>222</v>
      </c>
      <c r="O226" s="259" t="s">
        <v>222</v>
      </c>
      <c r="P226" s="259" t="s">
        <v>222</v>
      </c>
      <c r="Q226" s="259" t="s">
        <v>222</v>
      </c>
      <c r="R226" s="259" t="s">
        <v>222</v>
      </c>
      <c r="S226" s="259" t="s">
        <v>222</v>
      </c>
      <c r="T226" s="259" t="s">
        <v>222</v>
      </c>
      <c r="U226" s="259" t="s">
        <v>222</v>
      </c>
      <c r="V226" s="259" t="s">
        <v>222</v>
      </c>
      <c r="W226" s="259" t="s">
        <v>222</v>
      </c>
      <c r="X226" s="259" t="s">
        <v>222</v>
      </c>
      <c r="Y226" s="259" t="s">
        <v>222</v>
      </c>
      <c r="Z226" s="259" t="s">
        <v>222</v>
      </c>
      <c r="AA226" s="259" t="s">
        <v>222</v>
      </c>
      <c r="AB226" s="259" t="s">
        <v>222</v>
      </c>
      <c r="AC226" s="259" t="s">
        <v>222</v>
      </c>
      <c r="AD226" s="259" t="s">
        <v>222</v>
      </c>
      <c r="AE226" s="259" t="s">
        <v>222</v>
      </c>
      <c r="AF226" s="259" t="s">
        <v>222</v>
      </c>
      <c r="AG226" s="259" t="s">
        <v>222</v>
      </c>
      <c r="AH226" s="259" t="s">
        <v>222</v>
      </c>
      <c r="AI226" s="259" t="s">
        <v>222</v>
      </c>
      <c r="AJ226" s="259" t="s">
        <v>222</v>
      </c>
      <c r="AK226" s="259" t="s">
        <v>222</v>
      </c>
      <c r="AL226" s="259" t="s">
        <v>222</v>
      </c>
      <c r="AM226" s="259" t="s">
        <v>222</v>
      </c>
      <c r="AN226" s="259" t="s">
        <v>222</v>
      </c>
      <c r="AO226" s="259" t="s">
        <v>222</v>
      </c>
      <c r="AP226" s="259" t="s">
        <v>222</v>
      </c>
      <c r="AQ226" s="259" t="s">
        <v>222</v>
      </c>
      <c r="AR226" s="259" t="s">
        <v>222</v>
      </c>
      <c r="AS226" s="259" t="s">
        <v>222</v>
      </c>
      <c r="AT226" s="259" t="s">
        <v>222</v>
      </c>
      <c r="AU226" s="259" t="s">
        <v>222</v>
      </c>
      <c r="AV226" s="259" t="s">
        <v>222</v>
      </c>
      <c r="AW226" s="259" t="s">
        <v>222</v>
      </c>
      <c r="AX226" s="259" t="s">
        <v>222</v>
      </c>
      <c r="AY226" s="259" t="s">
        <v>222</v>
      </c>
      <c r="AZ226" s="259" t="s">
        <v>222</v>
      </c>
      <c r="BA226" s="259" t="s">
        <v>222</v>
      </c>
      <c r="BB226" s="259" t="s">
        <v>222</v>
      </c>
      <c r="BC226" s="259" t="s">
        <v>222</v>
      </c>
      <c r="BD226" s="259" t="s">
        <v>222</v>
      </c>
      <c r="BE226" s="259" t="s">
        <v>222</v>
      </c>
      <c r="BF226" s="259" t="s">
        <v>222</v>
      </c>
      <c r="BG226" s="259" t="s">
        <v>222</v>
      </c>
      <c r="BH226" s="259" t="s">
        <v>222</v>
      </c>
      <c r="BI226" s="259" t="s">
        <v>222</v>
      </c>
      <c r="BJ226" s="259" t="s">
        <v>222</v>
      </c>
      <c r="BK226" s="259" t="s">
        <v>222</v>
      </c>
      <c r="BL226" s="259" t="s">
        <v>222</v>
      </c>
      <c r="BM226" s="259" t="s">
        <v>222</v>
      </c>
      <c r="BN226" s="259" t="s">
        <v>222</v>
      </c>
      <c r="BO226" s="259" t="s">
        <v>222</v>
      </c>
      <c r="BP226" s="259" t="s">
        <v>222</v>
      </c>
      <c r="BQ226" s="257" t="s">
        <v>222</v>
      </c>
      <c r="BR226" s="257" t="s">
        <v>222</v>
      </c>
      <c r="BS226" s="257" t="s">
        <v>222</v>
      </c>
      <c r="BT226" s="257" t="s">
        <v>222</v>
      </c>
      <c r="BU226" s="257" t="s">
        <v>222</v>
      </c>
      <c r="BV226" s="257" t="s">
        <v>222</v>
      </c>
      <c r="BW226" s="257" t="s">
        <v>222</v>
      </c>
      <c r="BX226" s="257" t="s">
        <v>222</v>
      </c>
      <c r="BY226" s="257" t="s">
        <v>222</v>
      </c>
      <c r="BZ226" s="257" t="s">
        <v>222</v>
      </c>
      <c r="CA226" s="257" t="s">
        <v>222</v>
      </c>
      <c r="CB226" s="257" t="s">
        <v>222</v>
      </c>
      <c r="CC226" s="257" t="s">
        <v>222</v>
      </c>
      <c r="CD226" s="257" t="s">
        <v>222</v>
      </c>
      <c r="CE226" s="257" t="s">
        <v>222</v>
      </c>
      <c r="CF226" s="257" t="s">
        <v>222</v>
      </c>
      <c r="CG226" s="257" t="s">
        <v>222</v>
      </c>
      <c r="CH226" s="257" t="s">
        <v>222</v>
      </c>
      <c r="CI226" s="257" t="s">
        <v>222</v>
      </c>
      <c r="CJ226" s="257" t="s">
        <v>222</v>
      </c>
      <c r="CK226" s="257" t="s">
        <v>222</v>
      </c>
      <c r="CM226" s="100">
        <v>133</v>
      </c>
      <c r="CN226" s="229" t="e">
        <f t="shared" si="105"/>
        <v>#REF!</v>
      </c>
      <c r="CO226" s="229" t="e">
        <f ca="1">IF(CN226&gt;0,INDIRECT(ADDRESS($CN226,7,,,#REF!)),"")</f>
        <v>#REF!</v>
      </c>
      <c r="CP226" s="229" t="e">
        <f t="shared" ca="1" si="106"/>
        <v>#REF!</v>
      </c>
      <c r="CQ226" s="230">
        <f t="shared" ca="1" si="112"/>
        <v>0</v>
      </c>
      <c r="CR226" s="227"/>
      <c r="CS226" s="248">
        <f t="shared" si="107"/>
        <v>133</v>
      </c>
      <c r="CT226" s="229" t="e">
        <f t="shared" si="108"/>
        <v>#REF!</v>
      </c>
      <c r="CU226" s="231" t="e">
        <f ca="1">IF(CT226&gt;0,INDIRECT(ADDRESS($CT226,4,,,#REF!)),"")</f>
        <v>#REF!</v>
      </c>
      <c r="CV226" s="100" t="e">
        <f t="shared" ca="1" si="109"/>
        <v>#REF!</v>
      </c>
      <c r="CW226" s="229">
        <f t="shared" ca="1" si="110"/>
        <v>133</v>
      </c>
      <c r="CX226" s="229" t="e">
        <f t="shared" ca="1" si="102"/>
        <v>#REF!</v>
      </c>
      <c r="CY226" s="250"/>
      <c r="CZ226" s="251">
        <f t="shared" ca="1" si="103"/>
        <v>0</v>
      </c>
      <c r="DB226" s="100">
        <f t="shared" ca="1" si="104"/>
        <v>0</v>
      </c>
      <c r="DC226" s="230">
        <f t="shared" ca="1" si="111"/>
        <v>0</v>
      </c>
    </row>
    <row r="227" spans="2:107" ht="16.149999999999999" customHeight="1" x14ac:dyDescent="0.2">
      <c r="B227" s="252" t="s">
        <v>222</v>
      </c>
      <c r="C227" s="253" t="s">
        <v>222</v>
      </c>
      <c r="D227" s="254" t="s">
        <v>222</v>
      </c>
      <c r="E227" s="522" t="s">
        <v>222</v>
      </c>
      <c r="F227" s="523" t="s">
        <v>222</v>
      </c>
      <c r="G227" s="255" t="s">
        <v>222</v>
      </c>
      <c r="H227" s="256" t="s">
        <v>222</v>
      </c>
      <c r="I227" s="257" t="s">
        <v>222</v>
      </c>
      <c r="J227" s="258" t="s">
        <v>222</v>
      </c>
      <c r="K227" s="259" t="s">
        <v>222</v>
      </c>
      <c r="L227" s="259" t="s">
        <v>222</v>
      </c>
      <c r="M227" s="259" t="s">
        <v>222</v>
      </c>
      <c r="N227" s="259" t="s">
        <v>222</v>
      </c>
      <c r="O227" s="259" t="s">
        <v>222</v>
      </c>
      <c r="P227" s="259" t="s">
        <v>222</v>
      </c>
      <c r="Q227" s="259" t="s">
        <v>222</v>
      </c>
      <c r="R227" s="259" t="s">
        <v>222</v>
      </c>
      <c r="S227" s="259" t="s">
        <v>222</v>
      </c>
      <c r="T227" s="259" t="s">
        <v>222</v>
      </c>
      <c r="U227" s="259" t="s">
        <v>222</v>
      </c>
      <c r="V227" s="259" t="s">
        <v>222</v>
      </c>
      <c r="W227" s="259" t="s">
        <v>222</v>
      </c>
      <c r="X227" s="259" t="s">
        <v>222</v>
      </c>
      <c r="Y227" s="259" t="s">
        <v>222</v>
      </c>
      <c r="Z227" s="259" t="s">
        <v>222</v>
      </c>
      <c r="AA227" s="259" t="s">
        <v>222</v>
      </c>
      <c r="AB227" s="259" t="s">
        <v>222</v>
      </c>
      <c r="AC227" s="259" t="s">
        <v>222</v>
      </c>
      <c r="AD227" s="259" t="s">
        <v>222</v>
      </c>
      <c r="AE227" s="259" t="s">
        <v>222</v>
      </c>
      <c r="AF227" s="259" t="s">
        <v>222</v>
      </c>
      <c r="AG227" s="259" t="s">
        <v>222</v>
      </c>
      <c r="AH227" s="259" t="s">
        <v>222</v>
      </c>
      <c r="AI227" s="259" t="s">
        <v>222</v>
      </c>
      <c r="AJ227" s="259" t="s">
        <v>222</v>
      </c>
      <c r="AK227" s="259" t="s">
        <v>222</v>
      </c>
      <c r="AL227" s="259" t="s">
        <v>222</v>
      </c>
      <c r="AM227" s="259" t="s">
        <v>222</v>
      </c>
      <c r="AN227" s="259" t="s">
        <v>222</v>
      </c>
      <c r="AO227" s="259" t="s">
        <v>222</v>
      </c>
      <c r="AP227" s="259" t="s">
        <v>222</v>
      </c>
      <c r="AQ227" s="259" t="s">
        <v>222</v>
      </c>
      <c r="AR227" s="259" t="s">
        <v>222</v>
      </c>
      <c r="AS227" s="259" t="s">
        <v>222</v>
      </c>
      <c r="AT227" s="259" t="s">
        <v>222</v>
      </c>
      <c r="AU227" s="259" t="s">
        <v>222</v>
      </c>
      <c r="AV227" s="259" t="s">
        <v>222</v>
      </c>
      <c r="AW227" s="259" t="s">
        <v>222</v>
      </c>
      <c r="AX227" s="259" t="s">
        <v>222</v>
      </c>
      <c r="AY227" s="259" t="s">
        <v>222</v>
      </c>
      <c r="AZ227" s="259" t="s">
        <v>222</v>
      </c>
      <c r="BA227" s="259" t="s">
        <v>222</v>
      </c>
      <c r="BB227" s="259" t="s">
        <v>222</v>
      </c>
      <c r="BC227" s="259" t="s">
        <v>222</v>
      </c>
      <c r="BD227" s="259" t="s">
        <v>222</v>
      </c>
      <c r="BE227" s="259" t="s">
        <v>222</v>
      </c>
      <c r="BF227" s="259" t="s">
        <v>222</v>
      </c>
      <c r="BG227" s="259" t="s">
        <v>222</v>
      </c>
      <c r="BH227" s="259" t="s">
        <v>222</v>
      </c>
      <c r="BI227" s="259" t="s">
        <v>222</v>
      </c>
      <c r="BJ227" s="259" t="s">
        <v>222</v>
      </c>
      <c r="BK227" s="259" t="s">
        <v>222</v>
      </c>
      <c r="BL227" s="259" t="s">
        <v>222</v>
      </c>
      <c r="BM227" s="259" t="s">
        <v>222</v>
      </c>
      <c r="BN227" s="259" t="s">
        <v>222</v>
      </c>
      <c r="BO227" s="259" t="s">
        <v>222</v>
      </c>
      <c r="BP227" s="259" t="s">
        <v>222</v>
      </c>
      <c r="BQ227" s="257" t="s">
        <v>222</v>
      </c>
      <c r="BR227" s="257" t="s">
        <v>222</v>
      </c>
      <c r="BS227" s="257" t="s">
        <v>222</v>
      </c>
      <c r="BT227" s="257" t="s">
        <v>222</v>
      </c>
      <c r="BU227" s="257" t="s">
        <v>222</v>
      </c>
      <c r="BV227" s="257" t="s">
        <v>222</v>
      </c>
      <c r="BW227" s="257" t="s">
        <v>222</v>
      </c>
      <c r="BX227" s="257" t="s">
        <v>222</v>
      </c>
      <c r="BY227" s="257" t="s">
        <v>222</v>
      </c>
      <c r="BZ227" s="257" t="s">
        <v>222</v>
      </c>
      <c r="CA227" s="257" t="s">
        <v>222</v>
      </c>
      <c r="CB227" s="257" t="s">
        <v>222</v>
      </c>
      <c r="CC227" s="257" t="s">
        <v>222</v>
      </c>
      <c r="CD227" s="257" t="s">
        <v>222</v>
      </c>
      <c r="CE227" s="257" t="s">
        <v>222</v>
      </c>
      <c r="CF227" s="257" t="s">
        <v>222</v>
      </c>
      <c r="CG227" s="257" t="s">
        <v>222</v>
      </c>
      <c r="CH227" s="257" t="s">
        <v>222</v>
      </c>
      <c r="CI227" s="257" t="s">
        <v>222</v>
      </c>
      <c r="CJ227" s="257" t="s">
        <v>222</v>
      </c>
      <c r="CK227" s="257" t="s">
        <v>222</v>
      </c>
      <c r="CM227" s="100">
        <v>134</v>
      </c>
      <c r="CN227" s="229" t="e">
        <f t="shared" si="105"/>
        <v>#REF!</v>
      </c>
      <c r="CO227" s="229" t="e">
        <f ca="1">IF(CN227&gt;0,INDIRECT(ADDRESS($CN227,7,,,#REF!)),"")</f>
        <v>#REF!</v>
      </c>
      <c r="CP227" s="229" t="e">
        <f t="shared" ca="1" si="106"/>
        <v>#REF!</v>
      </c>
      <c r="CQ227" s="230">
        <f t="shared" ca="1" si="112"/>
        <v>0</v>
      </c>
      <c r="CR227" s="227"/>
      <c r="CS227" s="248">
        <f t="shared" si="107"/>
        <v>134</v>
      </c>
      <c r="CT227" s="229" t="e">
        <f t="shared" si="108"/>
        <v>#REF!</v>
      </c>
      <c r="CU227" s="231" t="e">
        <f ca="1">IF(CT227&gt;0,INDIRECT(ADDRESS($CT227,4,,,#REF!)),"")</f>
        <v>#REF!</v>
      </c>
      <c r="CV227" s="100" t="e">
        <f t="shared" ca="1" si="109"/>
        <v>#REF!</v>
      </c>
      <c r="CW227" s="229">
        <f t="shared" ca="1" si="110"/>
        <v>134</v>
      </c>
      <c r="CX227" s="229" t="e">
        <f t="shared" ca="1" si="102"/>
        <v>#REF!</v>
      </c>
      <c r="CY227" s="250"/>
      <c r="CZ227" s="251">
        <f t="shared" ca="1" si="103"/>
        <v>0</v>
      </c>
      <c r="DB227" s="100">
        <f t="shared" ca="1" si="104"/>
        <v>0</v>
      </c>
      <c r="DC227" s="230">
        <f t="shared" ca="1" si="111"/>
        <v>0</v>
      </c>
    </row>
    <row r="228" spans="2:107" ht="16.149999999999999" customHeight="1" x14ac:dyDescent="0.2">
      <c r="B228" s="252" t="s">
        <v>222</v>
      </c>
      <c r="C228" s="253" t="s">
        <v>222</v>
      </c>
      <c r="D228" s="254" t="s">
        <v>222</v>
      </c>
      <c r="E228" s="522" t="s">
        <v>222</v>
      </c>
      <c r="F228" s="523" t="s">
        <v>222</v>
      </c>
      <c r="G228" s="255" t="s">
        <v>222</v>
      </c>
      <c r="H228" s="256" t="s">
        <v>222</v>
      </c>
      <c r="I228" s="257" t="s">
        <v>222</v>
      </c>
      <c r="J228" s="258" t="s">
        <v>222</v>
      </c>
      <c r="K228" s="259" t="s">
        <v>222</v>
      </c>
      <c r="L228" s="259" t="s">
        <v>222</v>
      </c>
      <c r="M228" s="259" t="s">
        <v>222</v>
      </c>
      <c r="N228" s="259" t="s">
        <v>222</v>
      </c>
      <c r="O228" s="259" t="s">
        <v>222</v>
      </c>
      <c r="P228" s="259" t="s">
        <v>222</v>
      </c>
      <c r="Q228" s="259" t="s">
        <v>222</v>
      </c>
      <c r="R228" s="259" t="s">
        <v>222</v>
      </c>
      <c r="S228" s="259" t="s">
        <v>222</v>
      </c>
      <c r="T228" s="259" t="s">
        <v>222</v>
      </c>
      <c r="U228" s="259" t="s">
        <v>222</v>
      </c>
      <c r="V228" s="259" t="s">
        <v>222</v>
      </c>
      <c r="W228" s="259" t="s">
        <v>222</v>
      </c>
      <c r="X228" s="259" t="s">
        <v>222</v>
      </c>
      <c r="Y228" s="259" t="s">
        <v>222</v>
      </c>
      <c r="Z228" s="259" t="s">
        <v>222</v>
      </c>
      <c r="AA228" s="259" t="s">
        <v>222</v>
      </c>
      <c r="AB228" s="259" t="s">
        <v>222</v>
      </c>
      <c r="AC228" s="259" t="s">
        <v>222</v>
      </c>
      <c r="AD228" s="259" t="s">
        <v>222</v>
      </c>
      <c r="AE228" s="259" t="s">
        <v>222</v>
      </c>
      <c r="AF228" s="259" t="s">
        <v>222</v>
      </c>
      <c r="AG228" s="259" t="s">
        <v>222</v>
      </c>
      <c r="AH228" s="259" t="s">
        <v>222</v>
      </c>
      <c r="AI228" s="259" t="s">
        <v>222</v>
      </c>
      <c r="AJ228" s="259" t="s">
        <v>222</v>
      </c>
      <c r="AK228" s="259" t="s">
        <v>222</v>
      </c>
      <c r="AL228" s="259" t="s">
        <v>222</v>
      </c>
      <c r="AM228" s="259" t="s">
        <v>222</v>
      </c>
      <c r="AN228" s="259" t="s">
        <v>222</v>
      </c>
      <c r="AO228" s="259" t="s">
        <v>222</v>
      </c>
      <c r="AP228" s="259" t="s">
        <v>222</v>
      </c>
      <c r="AQ228" s="259" t="s">
        <v>222</v>
      </c>
      <c r="AR228" s="259" t="s">
        <v>222</v>
      </c>
      <c r="AS228" s="259" t="s">
        <v>222</v>
      </c>
      <c r="AT228" s="259" t="s">
        <v>222</v>
      </c>
      <c r="AU228" s="259" t="s">
        <v>222</v>
      </c>
      <c r="AV228" s="259" t="s">
        <v>222</v>
      </c>
      <c r="AW228" s="259" t="s">
        <v>222</v>
      </c>
      <c r="AX228" s="259" t="s">
        <v>222</v>
      </c>
      <c r="AY228" s="259" t="s">
        <v>222</v>
      </c>
      <c r="AZ228" s="259" t="s">
        <v>222</v>
      </c>
      <c r="BA228" s="259" t="s">
        <v>222</v>
      </c>
      <c r="BB228" s="259" t="s">
        <v>222</v>
      </c>
      <c r="BC228" s="259" t="s">
        <v>222</v>
      </c>
      <c r="BD228" s="259" t="s">
        <v>222</v>
      </c>
      <c r="BE228" s="259" t="s">
        <v>222</v>
      </c>
      <c r="BF228" s="259" t="s">
        <v>222</v>
      </c>
      <c r="BG228" s="259" t="s">
        <v>222</v>
      </c>
      <c r="BH228" s="259" t="s">
        <v>222</v>
      </c>
      <c r="BI228" s="259" t="s">
        <v>222</v>
      </c>
      <c r="BJ228" s="259" t="s">
        <v>222</v>
      </c>
      <c r="BK228" s="259" t="s">
        <v>222</v>
      </c>
      <c r="BL228" s="259" t="s">
        <v>222</v>
      </c>
      <c r="BM228" s="259" t="s">
        <v>222</v>
      </c>
      <c r="BN228" s="259" t="s">
        <v>222</v>
      </c>
      <c r="BO228" s="259" t="s">
        <v>222</v>
      </c>
      <c r="BP228" s="259" t="s">
        <v>222</v>
      </c>
      <c r="BQ228" s="257" t="s">
        <v>222</v>
      </c>
      <c r="BR228" s="257" t="s">
        <v>222</v>
      </c>
      <c r="BS228" s="257" t="s">
        <v>222</v>
      </c>
      <c r="BT228" s="257" t="s">
        <v>222</v>
      </c>
      <c r="BU228" s="257" t="s">
        <v>222</v>
      </c>
      <c r="BV228" s="257" t="s">
        <v>222</v>
      </c>
      <c r="BW228" s="257" t="s">
        <v>222</v>
      </c>
      <c r="BX228" s="257" t="s">
        <v>222</v>
      </c>
      <c r="BY228" s="257" t="s">
        <v>222</v>
      </c>
      <c r="BZ228" s="257" t="s">
        <v>222</v>
      </c>
      <c r="CA228" s="257" t="s">
        <v>222</v>
      </c>
      <c r="CB228" s="257" t="s">
        <v>222</v>
      </c>
      <c r="CC228" s="257" t="s">
        <v>222</v>
      </c>
      <c r="CD228" s="257" t="s">
        <v>222</v>
      </c>
      <c r="CE228" s="257" t="s">
        <v>222</v>
      </c>
      <c r="CF228" s="257" t="s">
        <v>222</v>
      </c>
      <c r="CG228" s="257" t="s">
        <v>222</v>
      </c>
      <c r="CH228" s="257" t="s">
        <v>222</v>
      </c>
      <c r="CI228" s="257" t="s">
        <v>222</v>
      </c>
      <c r="CJ228" s="257" t="s">
        <v>222</v>
      </c>
      <c r="CK228" s="257" t="s">
        <v>222</v>
      </c>
      <c r="CM228" s="100">
        <v>135</v>
      </c>
      <c r="CN228" s="229" t="e">
        <f t="shared" si="105"/>
        <v>#REF!</v>
      </c>
      <c r="CO228" s="229" t="e">
        <f ca="1">IF(CN228&gt;0,INDIRECT(ADDRESS($CN228,7,,,#REF!)),"")</f>
        <v>#REF!</v>
      </c>
      <c r="CP228" s="229" t="e">
        <f t="shared" ca="1" si="106"/>
        <v>#REF!</v>
      </c>
      <c r="CQ228" s="230">
        <f t="shared" ca="1" si="112"/>
        <v>0</v>
      </c>
      <c r="CR228" s="227"/>
      <c r="CS228" s="248">
        <f t="shared" si="107"/>
        <v>135</v>
      </c>
      <c r="CT228" s="229" t="e">
        <f t="shared" si="108"/>
        <v>#REF!</v>
      </c>
      <c r="CU228" s="231" t="e">
        <f ca="1">IF(CT228&gt;0,INDIRECT(ADDRESS($CT228,4,,,#REF!)),"")</f>
        <v>#REF!</v>
      </c>
      <c r="CV228" s="100" t="e">
        <f t="shared" ca="1" si="109"/>
        <v>#REF!</v>
      </c>
      <c r="CW228" s="229">
        <f t="shared" ca="1" si="110"/>
        <v>135</v>
      </c>
      <c r="CX228" s="229" t="e">
        <f t="shared" ca="1" si="102"/>
        <v>#REF!</v>
      </c>
      <c r="CY228" s="250"/>
      <c r="CZ228" s="251">
        <f t="shared" ca="1" si="103"/>
        <v>0</v>
      </c>
      <c r="DB228" s="100">
        <f t="shared" ca="1" si="104"/>
        <v>0</v>
      </c>
      <c r="DC228" s="230">
        <f t="shared" ca="1" si="111"/>
        <v>0</v>
      </c>
    </row>
    <row r="229" spans="2:107" ht="16.149999999999999" customHeight="1" x14ac:dyDescent="0.2">
      <c r="B229" s="252" t="s">
        <v>222</v>
      </c>
      <c r="C229" s="253" t="s">
        <v>222</v>
      </c>
      <c r="D229" s="254" t="s">
        <v>222</v>
      </c>
      <c r="E229" s="522" t="s">
        <v>222</v>
      </c>
      <c r="F229" s="523" t="s">
        <v>222</v>
      </c>
      <c r="G229" s="255" t="s">
        <v>222</v>
      </c>
      <c r="H229" s="256" t="s">
        <v>222</v>
      </c>
      <c r="I229" s="257" t="s">
        <v>222</v>
      </c>
      <c r="J229" s="258" t="s">
        <v>222</v>
      </c>
      <c r="K229" s="259" t="s">
        <v>222</v>
      </c>
      <c r="L229" s="259" t="s">
        <v>222</v>
      </c>
      <c r="M229" s="259" t="s">
        <v>222</v>
      </c>
      <c r="N229" s="259" t="s">
        <v>222</v>
      </c>
      <c r="O229" s="259" t="s">
        <v>222</v>
      </c>
      <c r="P229" s="259" t="s">
        <v>222</v>
      </c>
      <c r="Q229" s="259" t="s">
        <v>222</v>
      </c>
      <c r="R229" s="259" t="s">
        <v>222</v>
      </c>
      <c r="S229" s="259" t="s">
        <v>222</v>
      </c>
      <c r="T229" s="259" t="s">
        <v>222</v>
      </c>
      <c r="U229" s="259" t="s">
        <v>222</v>
      </c>
      <c r="V229" s="259" t="s">
        <v>222</v>
      </c>
      <c r="W229" s="259" t="s">
        <v>222</v>
      </c>
      <c r="X229" s="259" t="s">
        <v>222</v>
      </c>
      <c r="Y229" s="259" t="s">
        <v>222</v>
      </c>
      <c r="Z229" s="259" t="s">
        <v>222</v>
      </c>
      <c r="AA229" s="259" t="s">
        <v>222</v>
      </c>
      <c r="AB229" s="259" t="s">
        <v>222</v>
      </c>
      <c r="AC229" s="259" t="s">
        <v>222</v>
      </c>
      <c r="AD229" s="259" t="s">
        <v>222</v>
      </c>
      <c r="AE229" s="259" t="s">
        <v>222</v>
      </c>
      <c r="AF229" s="259" t="s">
        <v>222</v>
      </c>
      <c r="AG229" s="259" t="s">
        <v>222</v>
      </c>
      <c r="AH229" s="259" t="s">
        <v>222</v>
      </c>
      <c r="AI229" s="259" t="s">
        <v>222</v>
      </c>
      <c r="AJ229" s="259" t="s">
        <v>222</v>
      </c>
      <c r="AK229" s="259" t="s">
        <v>222</v>
      </c>
      <c r="AL229" s="259" t="s">
        <v>222</v>
      </c>
      <c r="AM229" s="259" t="s">
        <v>222</v>
      </c>
      <c r="AN229" s="259" t="s">
        <v>222</v>
      </c>
      <c r="AO229" s="259" t="s">
        <v>222</v>
      </c>
      <c r="AP229" s="259" t="s">
        <v>222</v>
      </c>
      <c r="AQ229" s="259" t="s">
        <v>222</v>
      </c>
      <c r="AR229" s="259" t="s">
        <v>222</v>
      </c>
      <c r="AS229" s="259" t="s">
        <v>222</v>
      </c>
      <c r="AT229" s="259" t="s">
        <v>222</v>
      </c>
      <c r="AU229" s="259" t="s">
        <v>222</v>
      </c>
      <c r="AV229" s="259" t="s">
        <v>222</v>
      </c>
      <c r="AW229" s="259" t="s">
        <v>222</v>
      </c>
      <c r="AX229" s="259" t="s">
        <v>222</v>
      </c>
      <c r="AY229" s="259" t="s">
        <v>222</v>
      </c>
      <c r="AZ229" s="259" t="s">
        <v>222</v>
      </c>
      <c r="BA229" s="259" t="s">
        <v>222</v>
      </c>
      <c r="BB229" s="259" t="s">
        <v>222</v>
      </c>
      <c r="BC229" s="259" t="s">
        <v>222</v>
      </c>
      <c r="BD229" s="259" t="s">
        <v>222</v>
      </c>
      <c r="BE229" s="259" t="s">
        <v>222</v>
      </c>
      <c r="BF229" s="259" t="s">
        <v>222</v>
      </c>
      <c r="BG229" s="259" t="s">
        <v>222</v>
      </c>
      <c r="BH229" s="259" t="s">
        <v>222</v>
      </c>
      <c r="BI229" s="259" t="s">
        <v>222</v>
      </c>
      <c r="BJ229" s="259" t="s">
        <v>222</v>
      </c>
      <c r="BK229" s="259" t="s">
        <v>222</v>
      </c>
      <c r="BL229" s="259" t="s">
        <v>222</v>
      </c>
      <c r="BM229" s="259" t="s">
        <v>222</v>
      </c>
      <c r="BN229" s="259" t="s">
        <v>222</v>
      </c>
      <c r="BO229" s="259" t="s">
        <v>222</v>
      </c>
      <c r="BP229" s="259" t="s">
        <v>222</v>
      </c>
      <c r="BQ229" s="257" t="s">
        <v>222</v>
      </c>
      <c r="BR229" s="257" t="s">
        <v>222</v>
      </c>
      <c r="BS229" s="257" t="s">
        <v>222</v>
      </c>
      <c r="BT229" s="257" t="s">
        <v>222</v>
      </c>
      <c r="BU229" s="257" t="s">
        <v>222</v>
      </c>
      <c r="BV229" s="257" t="s">
        <v>222</v>
      </c>
      <c r="BW229" s="257" t="s">
        <v>222</v>
      </c>
      <c r="BX229" s="257" t="s">
        <v>222</v>
      </c>
      <c r="BY229" s="257" t="s">
        <v>222</v>
      </c>
      <c r="BZ229" s="257" t="s">
        <v>222</v>
      </c>
      <c r="CA229" s="257" t="s">
        <v>222</v>
      </c>
      <c r="CB229" s="257" t="s">
        <v>222</v>
      </c>
      <c r="CC229" s="257" t="s">
        <v>222</v>
      </c>
      <c r="CD229" s="257" t="s">
        <v>222</v>
      </c>
      <c r="CE229" s="257" t="s">
        <v>222</v>
      </c>
      <c r="CF229" s="257" t="s">
        <v>222</v>
      </c>
      <c r="CG229" s="257" t="s">
        <v>222</v>
      </c>
      <c r="CH229" s="257" t="s">
        <v>222</v>
      </c>
      <c r="CI229" s="257" t="s">
        <v>222</v>
      </c>
      <c r="CJ229" s="257" t="s">
        <v>222</v>
      </c>
      <c r="CK229" s="257" t="s">
        <v>222</v>
      </c>
      <c r="CM229" s="100">
        <v>136</v>
      </c>
      <c r="CN229" s="229" t="e">
        <f t="shared" si="105"/>
        <v>#REF!</v>
      </c>
      <c r="CO229" s="229" t="e">
        <f ca="1">IF(CN229&gt;0,INDIRECT(ADDRESS($CN229,7,,,#REF!)),"")</f>
        <v>#REF!</v>
      </c>
      <c r="CP229" s="229" t="e">
        <f t="shared" ca="1" si="106"/>
        <v>#REF!</v>
      </c>
      <c r="CQ229" s="230">
        <f t="shared" ca="1" si="112"/>
        <v>0</v>
      </c>
      <c r="CR229" s="227"/>
      <c r="CS229" s="248">
        <f t="shared" si="107"/>
        <v>136</v>
      </c>
      <c r="CT229" s="229" t="e">
        <f t="shared" si="108"/>
        <v>#REF!</v>
      </c>
      <c r="CU229" s="231" t="e">
        <f ca="1">IF(CT229&gt;0,INDIRECT(ADDRESS($CT229,4,,,#REF!)),"")</f>
        <v>#REF!</v>
      </c>
      <c r="CV229" s="100" t="e">
        <f t="shared" ca="1" si="109"/>
        <v>#REF!</v>
      </c>
      <c r="CW229" s="229">
        <f t="shared" ca="1" si="110"/>
        <v>136</v>
      </c>
      <c r="CX229" s="229" t="e">
        <f t="shared" ca="1" si="102"/>
        <v>#REF!</v>
      </c>
      <c r="CY229" s="250"/>
      <c r="CZ229" s="251">
        <f t="shared" ca="1" si="103"/>
        <v>0</v>
      </c>
      <c r="DB229" s="100">
        <f t="shared" ca="1" si="104"/>
        <v>0</v>
      </c>
      <c r="DC229" s="230">
        <f t="shared" ca="1" si="111"/>
        <v>0</v>
      </c>
    </row>
    <row r="230" spans="2:107" ht="16.149999999999999" customHeight="1" x14ac:dyDescent="0.2">
      <c r="B230" s="252" t="s">
        <v>222</v>
      </c>
      <c r="C230" s="253" t="s">
        <v>222</v>
      </c>
      <c r="D230" s="254" t="s">
        <v>222</v>
      </c>
      <c r="E230" s="522" t="s">
        <v>222</v>
      </c>
      <c r="F230" s="523" t="s">
        <v>222</v>
      </c>
      <c r="G230" s="255" t="s">
        <v>222</v>
      </c>
      <c r="H230" s="256" t="s">
        <v>222</v>
      </c>
      <c r="I230" s="257" t="s">
        <v>222</v>
      </c>
      <c r="J230" s="258" t="s">
        <v>222</v>
      </c>
      <c r="K230" s="259" t="s">
        <v>222</v>
      </c>
      <c r="L230" s="259" t="s">
        <v>222</v>
      </c>
      <c r="M230" s="259" t="s">
        <v>222</v>
      </c>
      <c r="N230" s="259" t="s">
        <v>222</v>
      </c>
      <c r="O230" s="259" t="s">
        <v>222</v>
      </c>
      <c r="P230" s="259" t="s">
        <v>222</v>
      </c>
      <c r="Q230" s="259" t="s">
        <v>222</v>
      </c>
      <c r="R230" s="259" t="s">
        <v>222</v>
      </c>
      <c r="S230" s="259" t="s">
        <v>222</v>
      </c>
      <c r="T230" s="259" t="s">
        <v>222</v>
      </c>
      <c r="U230" s="259" t="s">
        <v>222</v>
      </c>
      <c r="V230" s="259" t="s">
        <v>222</v>
      </c>
      <c r="W230" s="259" t="s">
        <v>222</v>
      </c>
      <c r="X230" s="259" t="s">
        <v>222</v>
      </c>
      <c r="Y230" s="259" t="s">
        <v>222</v>
      </c>
      <c r="Z230" s="259" t="s">
        <v>222</v>
      </c>
      <c r="AA230" s="259" t="s">
        <v>222</v>
      </c>
      <c r="AB230" s="259" t="s">
        <v>222</v>
      </c>
      <c r="AC230" s="259" t="s">
        <v>222</v>
      </c>
      <c r="AD230" s="259" t="s">
        <v>222</v>
      </c>
      <c r="AE230" s="259" t="s">
        <v>222</v>
      </c>
      <c r="AF230" s="259" t="s">
        <v>222</v>
      </c>
      <c r="AG230" s="259" t="s">
        <v>222</v>
      </c>
      <c r="AH230" s="259" t="s">
        <v>222</v>
      </c>
      <c r="AI230" s="259" t="s">
        <v>222</v>
      </c>
      <c r="AJ230" s="259" t="s">
        <v>222</v>
      </c>
      <c r="AK230" s="259" t="s">
        <v>222</v>
      </c>
      <c r="AL230" s="259" t="s">
        <v>222</v>
      </c>
      <c r="AM230" s="259" t="s">
        <v>222</v>
      </c>
      <c r="AN230" s="259" t="s">
        <v>222</v>
      </c>
      <c r="AO230" s="259" t="s">
        <v>222</v>
      </c>
      <c r="AP230" s="259" t="s">
        <v>222</v>
      </c>
      <c r="AQ230" s="259" t="s">
        <v>222</v>
      </c>
      <c r="AR230" s="259" t="s">
        <v>222</v>
      </c>
      <c r="AS230" s="259" t="s">
        <v>222</v>
      </c>
      <c r="AT230" s="259" t="s">
        <v>222</v>
      </c>
      <c r="AU230" s="259" t="s">
        <v>222</v>
      </c>
      <c r="AV230" s="259" t="s">
        <v>222</v>
      </c>
      <c r="AW230" s="259" t="s">
        <v>222</v>
      </c>
      <c r="AX230" s="259" t="s">
        <v>222</v>
      </c>
      <c r="AY230" s="259" t="s">
        <v>222</v>
      </c>
      <c r="AZ230" s="259" t="s">
        <v>222</v>
      </c>
      <c r="BA230" s="259" t="s">
        <v>222</v>
      </c>
      <c r="BB230" s="259" t="s">
        <v>222</v>
      </c>
      <c r="BC230" s="259" t="s">
        <v>222</v>
      </c>
      <c r="BD230" s="259" t="s">
        <v>222</v>
      </c>
      <c r="BE230" s="259" t="s">
        <v>222</v>
      </c>
      <c r="BF230" s="259" t="s">
        <v>222</v>
      </c>
      <c r="BG230" s="259" t="s">
        <v>222</v>
      </c>
      <c r="BH230" s="259" t="s">
        <v>222</v>
      </c>
      <c r="BI230" s="259" t="s">
        <v>222</v>
      </c>
      <c r="BJ230" s="259" t="s">
        <v>222</v>
      </c>
      <c r="BK230" s="259" t="s">
        <v>222</v>
      </c>
      <c r="BL230" s="259" t="s">
        <v>222</v>
      </c>
      <c r="BM230" s="259" t="s">
        <v>222</v>
      </c>
      <c r="BN230" s="259" t="s">
        <v>222</v>
      </c>
      <c r="BO230" s="259" t="s">
        <v>222</v>
      </c>
      <c r="BP230" s="259" t="s">
        <v>222</v>
      </c>
      <c r="BQ230" s="257" t="s">
        <v>222</v>
      </c>
      <c r="BR230" s="257" t="s">
        <v>222</v>
      </c>
      <c r="BS230" s="257" t="s">
        <v>222</v>
      </c>
      <c r="BT230" s="257" t="s">
        <v>222</v>
      </c>
      <c r="BU230" s="257" t="s">
        <v>222</v>
      </c>
      <c r="BV230" s="257" t="s">
        <v>222</v>
      </c>
      <c r="BW230" s="257" t="s">
        <v>222</v>
      </c>
      <c r="BX230" s="257" t="s">
        <v>222</v>
      </c>
      <c r="BY230" s="257" t="s">
        <v>222</v>
      </c>
      <c r="BZ230" s="257" t="s">
        <v>222</v>
      </c>
      <c r="CA230" s="257" t="s">
        <v>222</v>
      </c>
      <c r="CB230" s="257" t="s">
        <v>222</v>
      </c>
      <c r="CC230" s="257" t="s">
        <v>222</v>
      </c>
      <c r="CD230" s="257" t="s">
        <v>222</v>
      </c>
      <c r="CE230" s="257" t="s">
        <v>222</v>
      </c>
      <c r="CF230" s="257" t="s">
        <v>222</v>
      </c>
      <c r="CG230" s="257" t="s">
        <v>222</v>
      </c>
      <c r="CH230" s="257" t="s">
        <v>222</v>
      </c>
      <c r="CI230" s="257" t="s">
        <v>222</v>
      </c>
      <c r="CJ230" s="257" t="s">
        <v>222</v>
      </c>
      <c r="CK230" s="257" t="s">
        <v>222</v>
      </c>
      <c r="CM230" s="100">
        <v>137</v>
      </c>
      <c r="CN230" s="229" t="e">
        <f t="shared" si="105"/>
        <v>#REF!</v>
      </c>
      <c r="CO230" s="229" t="e">
        <f ca="1">IF(CN230&gt;0,INDIRECT(ADDRESS($CN230,7,,,#REF!)),"")</f>
        <v>#REF!</v>
      </c>
      <c r="CP230" s="229" t="e">
        <f t="shared" ca="1" si="106"/>
        <v>#REF!</v>
      </c>
      <c r="CQ230" s="230">
        <f t="shared" ca="1" si="112"/>
        <v>0</v>
      </c>
      <c r="CR230" s="227"/>
      <c r="CS230" s="248">
        <f t="shared" si="107"/>
        <v>137</v>
      </c>
      <c r="CT230" s="229" t="e">
        <f t="shared" si="108"/>
        <v>#REF!</v>
      </c>
      <c r="CU230" s="231" t="e">
        <f ca="1">IF(CT230&gt;0,INDIRECT(ADDRESS($CT230,4,,,#REF!)),"")</f>
        <v>#REF!</v>
      </c>
      <c r="CV230" s="100" t="e">
        <f t="shared" ca="1" si="109"/>
        <v>#REF!</v>
      </c>
      <c r="CW230" s="229">
        <f t="shared" ca="1" si="110"/>
        <v>137</v>
      </c>
      <c r="CX230" s="229" t="e">
        <f t="shared" ca="1" si="102"/>
        <v>#REF!</v>
      </c>
      <c r="CY230" s="250"/>
      <c r="CZ230" s="251">
        <f t="shared" ca="1" si="103"/>
        <v>0</v>
      </c>
      <c r="DB230" s="100">
        <f t="shared" ca="1" si="104"/>
        <v>0</v>
      </c>
      <c r="DC230" s="230">
        <f t="shared" ca="1" si="111"/>
        <v>0</v>
      </c>
    </row>
    <row r="231" spans="2:107" ht="16.149999999999999" customHeight="1" x14ac:dyDescent="0.2">
      <c r="B231" s="252" t="s">
        <v>222</v>
      </c>
      <c r="C231" s="253" t="s">
        <v>222</v>
      </c>
      <c r="D231" s="254" t="s">
        <v>222</v>
      </c>
      <c r="E231" s="522" t="s">
        <v>222</v>
      </c>
      <c r="F231" s="523" t="s">
        <v>222</v>
      </c>
      <c r="G231" s="255" t="s">
        <v>222</v>
      </c>
      <c r="H231" s="256" t="s">
        <v>222</v>
      </c>
      <c r="I231" s="257" t="s">
        <v>222</v>
      </c>
      <c r="J231" s="258" t="s">
        <v>222</v>
      </c>
      <c r="K231" s="259" t="s">
        <v>222</v>
      </c>
      <c r="L231" s="259" t="s">
        <v>222</v>
      </c>
      <c r="M231" s="259" t="s">
        <v>222</v>
      </c>
      <c r="N231" s="259" t="s">
        <v>222</v>
      </c>
      <c r="O231" s="259" t="s">
        <v>222</v>
      </c>
      <c r="P231" s="259" t="s">
        <v>222</v>
      </c>
      <c r="Q231" s="259" t="s">
        <v>222</v>
      </c>
      <c r="R231" s="259" t="s">
        <v>222</v>
      </c>
      <c r="S231" s="259" t="s">
        <v>222</v>
      </c>
      <c r="T231" s="259" t="s">
        <v>222</v>
      </c>
      <c r="U231" s="259" t="s">
        <v>222</v>
      </c>
      <c r="V231" s="259" t="s">
        <v>222</v>
      </c>
      <c r="W231" s="259" t="s">
        <v>222</v>
      </c>
      <c r="X231" s="259" t="s">
        <v>222</v>
      </c>
      <c r="Y231" s="259" t="s">
        <v>222</v>
      </c>
      <c r="Z231" s="259" t="s">
        <v>222</v>
      </c>
      <c r="AA231" s="259" t="s">
        <v>222</v>
      </c>
      <c r="AB231" s="259" t="s">
        <v>222</v>
      </c>
      <c r="AC231" s="259" t="s">
        <v>222</v>
      </c>
      <c r="AD231" s="259" t="s">
        <v>222</v>
      </c>
      <c r="AE231" s="259" t="s">
        <v>222</v>
      </c>
      <c r="AF231" s="259" t="s">
        <v>222</v>
      </c>
      <c r="AG231" s="259" t="s">
        <v>222</v>
      </c>
      <c r="AH231" s="259" t="s">
        <v>222</v>
      </c>
      <c r="AI231" s="259" t="s">
        <v>222</v>
      </c>
      <c r="AJ231" s="259" t="s">
        <v>222</v>
      </c>
      <c r="AK231" s="259" t="s">
        <v>222</v>
      </c>
      <c r="AL231" s="259" t="s">
        <v>222</v>
      </c>
      <c r="AM231" s="259" t="s">
        <v>222</v>
      </c>
      <c r="AN231" s="259" t="s">
        <v>222</v>
      </c>
      <c r="AO231" s="259" t="s">
        <v>222</v>
      </c>
      <c r="AP231" s="259" t="s">
        <v>222</v>
      </c>
      <c r="AQ231" s="259" t="s">
        <v>222</v>
      </c>
      <c r="AR231" s="259" t="s">
        <v>222</v>
      </c>
      <c r="AS231" s="259" t="s">
        <v>222</v>
      </c>
      <c r="AT231" s="259" t="s">
        <v>222</v>
      </c>
      <c r="AU231" s="259" t="s">
        <v>222</v>
      </c>
      <c r="AV231" s="259" t="s">
        <v>222</v>
      </c>
      <c r="AW231" s="259" t="s">
        <v>222</v>
      </c>
      <c r="AX231" s="259" t="s">
        <v>222</v>
      </c>
      <c r="AY231" s="259" t="s">
        <v>222</v>
      </c>
      <c r="AZ231" s="259" t="s">
        <v>222</v>
      </c>
      <c r="BA231" s="259" t="s">
        <v>222</v>
      </c>
      <c r="BB231" s="259" t="s">
        <v>222</v>
      </c>
      <c r="BC231" s="259" t="s">
        <v>222</v>
      </c>
      <c r="BD231" s="259" t="s">
        <v>222</v>
      </c>
      <c r="BE231" s="259" t="s">
        <v>222</v>
      </c>
      <c r="BF231" s="259" t="s">
        <v>222</v>
      </c>
      <c r="BG231" s="259" t="s">
        <v>222</v>
      </c>
      <c r="BH231" s="259" t="s">
        <v>222</v>
      </c>
      <c r="BI231" s="259" t="s">
        <v>222</v>
      </c>
      <c r="BJ231" s="259" t="s">
        <v>222</v>
      </c>
      <c r="BK231" s="259" t="s">
        <v>222</v>
      </c>
      <c r="BL231" s="259" t="s">
        <v>222</v>
      </c>
      <c r="BM231" s="259" t="s">
        <v>222</v>
      </c>
      <c r="BN231" s="259" t="s">
        <v>222</v>
      </c>
      <c r="BO231" s="259" t="s">
        <v>222</v>
      </c>
      <c r="BP231" s="259" t="s">
        <v>222</v>
      </c>
      <c r="BQ231" s="257" t="s">
        <v>222</v>
      </c>
      <c r="BR231" s="257" t="s">
        <v>222</v>
      </c>
      <c r="BS231" s="257" t="s">
        <v>222</v>
      </c>
      <c r="BT231" s="257" t="s">
        <v>222</v>
      </c>
      <c r="BU231" s="257" t="s">
        <v>222</v>
      </c>
      <c r="BV231" s="257" t="s">
        <v>222</v>
      </c>
      <c r="BW231" s="257" t="s">
        <v>222</v>
      </c>
      <c r="BX231" s="257" t="s">
        <v>222</v>
      </c>
      <c r="BY231" s="257" t="s">
        <v>222</v>
      </c>
      <c r="BZ231" s="257" t="s">
        <v>222</v>
      </c>
      <c r="CA231" s="257" t="s">
        <v>222</v>
      </c>
      <c r="CB231" s="257" t="s">
        <v>222</v>
      </c>
      <c r="CC231" s="257" t="s">
        <v>222</v>
      </c>
      <c r="CD231" s="257" t="s">
        <v>222</v>
      </c>
      <c r="CE231" s="257" t="s">
        <v>222</v>
      </c>
      <c r="CF231" s="257" t="s">
        <v>222</v>
      </c>
      <c r="CG231" s="257" t="s">
        <v>222</v>
      </c>
      <c r="CH231" s="257" t="s">
        <v>222</v>
      </c>
      <c r="CI231" s="257" t="s">
        <v>222</v>
      </c>
      <c r="CJ231" s="257" t="s">
        <v>222</v>
      </c>
      <c r="CK231" s="257" t="s">
        <v>222</v>
      </c>
      <c r="CM231" s="100">
        <v>138</v>
      </c>
      <c r="CN231" s="229" t="e">
        <f t="shared" si="105"/>
        <v>#REF!</v>
      </c>
      <c r="CO231" s="229" t="e">
        <f ca="1">IF(CN231&gt;0,INDIRECT(ADDRESS($CN231,7,,,#REF!)),"")</f>
        <v>#REF!</v>
      </c>
      <c r="CP231" s="229" t="e">
        <f t="shared" ca="1" si="106"/>
        <v>#REF!</v>
      </c>
      <c r="CQ231" s="230">
        <f t="shared" ca="1" si="112"/>
        <v>0</v>
      </c>
      <c r="CR231" s="227"/>
      <c r="CS231" s="248">
        <f t="shared" si="107"/>
        <v>138</v>
      </c>
      <c r="CT231" s="229" t="e">
        <f t="shared" si="108"/>
        <v>#REF!</v>
      </c>
      <c r="CU231" s="231" t="e">
        <f ca="1">IF(CT231&gt;0,INDIRECT(ADDRESS($CT231,4,,,#REF!)),"")</f>
        <v>#REF!</v>
      </c>
      <c r="CV231" s="100" t="e">
        <f t="shared" ca="1" si="109"/>
        <v>#REF!</v>
      </c>
      <c r="CW231" s="229">
        <f t="shared" ca="1" si="110"/>
        <v>138</v>
      </c>
      <c r="CX231" s="229" t="e">
        <f t="shared" ca="1" si="102"/>
        <v>#REF!</v>
      </c>
      <c r="CY231" s="250"/>
      <c r="CZ231" s="251">
        <f t="shared" ca="1" si="103"/>
        <v>0</v>
      </c>
      <c r="DB231" s="100">
        <f t="shared" ca="1" si="104"/>
        <v>0</v>
      </c>
      <c r="DC231" s="230">
        <f t="shared" ca="1" si="111"/>
        <v>0</v>
      </c>
    </row>
    <row r="232" spans="2:107" ht="16.149999999999999" customHeight="1" x14ac:dyDescent="0.2">
      <c r="B232" s="252" t="s">
        <v>222</v>
      </c>
      <c r="C232" s="253" t="s">
        <v>222</v>
      </c>
      <c r="D232" s="254" t="s">
        <v>222</v>
      </c>
      <c r="E232" s="522" t="s">
        <v>222</v>
      </c>
      <c r="F232" s="523" t="s">
        <v>222</v>
      </c>
      <c r="G232" s="255" t="s">
        <v>222</v>
      </c>
      <c r="H232" s="256" t="s">
        <v>222</v>
      </c>
      <c r="I232" s="257" t="s">
        <v>222</v>
      </c>
      <c r="J232" s="258" t="s">
        <v>222</v>
      </c>
      <c r="K232" s="259" t="s">
        <v>222</v>
      </c>
      <c r="L232" s="259" t="s">
        <v>222</v>
      </c>
      <c r="M232" s="259" t="s">
        <v>222</v>
      </c>
      <c r="N232" s="259" t="s">
        <v>222</v>
      </c>
      <c r="O232" s="259" t="s">
        <v>222</v>
      </c>
      <c r="P232" s="259" t="s">
        <v>222</v>
      </c>
      <c r="Q232" s="259" t="s">
        <v>222</v>
      </c>
      <c r="R232" s="259" t="s">
        <v>222</v>
      </c>
      <c r="S232" s="259" t="s">
        <v>222</v>
      </c>
      <c r="T232" s="259" t="s">
        <v>222</v>
      </c>
      <c r="U232" s="259" t="s">
        <v>222</v>
      </c>
      <c r="V232" s="259" t="s">
        <v>222</v>
      </c>
      <c r="W232" s="259" t="s">
        <v>222</v>
      </c>
      <c r="X232" s="259" t="s">
        <v>222</v>
      </c>
      <c r="Y232" s="259" t="s">
        <v>222</v>
      </c>
      <c r="Z232" s="259" t="s">
        <v>222</v>
      </c>
      <c r="AA232" s="259" t="s">
        <v>222</v>
      </c>
      <c r="AB232" s="259" t="s">
        <v>222</v>
      </c>
      <c r="AC232" s="259" t="s">
        <v>222</v>
      </c>
      <c r="AD232" s="259" t="s">
        <v>222</v>
      </c>
      <c r="AE232" s="259" t="s">
        <v>222</v>
      </c>
      <c r="AF232" s="259" t="s">
        <v>222</v>
      </c>
      <c r="AG232" s="259" t="s">
        <v>222</v>
      </c>
      <c r="AH232" s="259" t="s">
        <v>222</v>
      </c>
      <c r="AI232" s="259" t="s">
        <v>222</v>
      </c>
      <c r="AJ232" s="259" t="s">
        <v>222</v>
      </c>
      <c r="AK232" s="259" t="s">
        <v>222</v>
      </c>
      <c r="AL232" s="259" t="s">
        <v>222</v>
      </c>
      <c r="AM232" s="259" t="s">
        <v>222</v>
      </c>
      <c r="AN232" s="259" t="s">
        <v>222</v>
      </c>
      <c r="AO232" s="259" t="s">
        <v>222</v>
      </c>
      <c r="AP232" s="259" t="s">
        <v>222</v>
      </c>
      <c r="AQ232" s="259" t="s">
        <v>222</v>
      </c>
      <c r="AR232" s="259" t="s">
        <v>222</v>
      </c>
      <c r="AS232" s="259" t="s">
        <v>222</v>
      </c>
      <c r="AT232" s="259" t="s">
        <v>222</v>
      </c>
      <c r="AU232" s="259" t="s">
        <v>222</v>
      </c>
      <c r="AV232" s="259" t="s">
        <v>222</v>
      </c>
      <c r="AW232" s="259" t="s">
        <v>222</v>
      </c>
      <c r="AX232" s="259" t="s">
        <v>222</v>
      </c>
      <c r="AY232" s="259" t="s">
        <v>222</v>
      </c>
      <c r="AZ232" s="259" t="s">
        <v>222</v>
      </c>
      <c r="BA232" s="259" t="s">
        <v>222</v>
      </c>
      <c r="BB232" s="259" t="s">
        <v>222</v>
      </c>
      <c r="BC232" s="259" t="s">
        <v>222</v>
      </c>
      <c r="BD232" s="259" t="s">
        <v>222</v>
      </c>
      <c r="BE232" s="259" t="s">
        <v>222</v>
      </c>
      <c r="BF232" s="259" t="s">
        <v>222</v>
      </c>
      <c r="BG232" s="259" t="s">
        <v>222</v>
      </c>
      <c r="BH232" s="259" t="s">
        <v>222</v>
      </c>
      <c r="BI232" s="259" t="s">
        <v>222</v>
      </c>
      <c r="BJ232" s="259" t="s">
        <v>222</v>
      </c>
      <c r="BK232" s="259" t="s">
        <v>222</v>
      </c>
      <c r="BL232" s="259" t="s">
        <v>222</v>
      </c>
      <c r="BM232" s="259" t="s">
        <v>222</v>
      </c>
      <c r="BN232" s="259" t="s">
        <v>222</v>
      </c>
      <c r="BO232" s="259" t="s">
        <v>222</v>
      </c>
      <c r="BP232" s="259" t="s">
        <v>222</v>
      </c>
      <c r="BQ232" s="257" t="s">
        <v>222</v>
      </c>
      <c r="BR232" s="257" t="s">
        <v>222</v>
      </c>
      <c r="BS232" s="257" t="s">
        <v>222</v>
      </c>
      <c r="BT232" s="257" t="s">
        <v>222</v>
      </c>
      <c r="BU232" s="257" t="s">
        <v>222</v>
      </c>
      <c r="BV232" s="257" t="s">
        <v>222</v>
      </c>
      <c r="BW232" s="257" t="s">
        <v>222</v>
      </c>
      <c r="BX232" s="257" t="s">
        <v>222</v>
      </c>
      <c r="BY232" s="257" t="s">
        <v>222</v>
      </c>
      <c r="BZ232" s="257" t="s">
        <v>222</v>
      </c>
      <c r="CA232" s="257" t="s">
        <v>222</v>
      </c>
      <c r="CB232" s="257" t="s">
        <v>222</v>
      </c>
      <c r="CC232" s="257" t="s">
        <v>222</v>
      </c>
      <c r="CD232" s="257" t="s">
        <v>222</v>
      </c>
      <c r="CE232" s="257" t="s">
        <v>222</v>
      </c>
      <c r="CF232" s="257" t="s">
        <v>222</v>
      </c>
      <c r="CG232" s="257" t="s">
        <v>222</v>
      </c>
      <c r="CH232" s="257" t="s">
        <v>222</v>
      </c>
      <c r="CI232" s="257" t="s">
        <v>222</v>
      </c>
      <c r="CJ232" s="257" t="s">
        <v>222</v>
      </c>
      <c r="CK232" s="257" t="s">
        <v>222</v>
      </c>
      <c r="CM232" s="100">
        <v>139</v>
      </c>
      <c r="CN232" s="229" t="e">
        <f t="shared" si="105"/>
        <v>#REF!</v>
      </c>
      <c r="CO232" s="229" t="e">
        <f ca="1">IF(CN232&gt;0,INDIRECT(ADDRESS($CN232,7,,,#REF!)),"")</f>
        <v>#REF!</v>
      </c>
      <c r="CP232" s="229" t="e">
        <f t="shared" ca="1" si="106"/>
        <v>#REF!</v>
      </c>
      <c r="CQ232" s="230">
        <f t="shared" ca="1" si="112"/>
        <v>0</v>
      </c>
      <c r="CR232" s="227"/>
      <c r="CS232" s="248">
        <f t="shared" si="107"/>
        <v>139</v>
      </c>
      <c r="CT232" s="229" t="e">
        <f t="shared" si="108"/>
        <v>#REF!</v>
      </c>
      <c r="CU232" s="231" t="e">
        <f ca="1">IF(CT232&gt;0,INDIRECT(ADDRESS($CT232,4,,,#REF!)),"")</f>
        <v>#REF!</v>
      </c>
      <c r="CV232" s="100" t="e">
        <f t="shared" ca="1" si="109"/>
        <v>#REF!</v>
      </c>
      <c r="CW232" s="229">
        <f t="shared" ca="1" si="110"/>
        <v>139</v>
      </c>
      <c r="CX232" s="229" t="e">
        <f t="shared" ca="1" si="102"/>
        <v>#REF!</v>
      </c>
      <c r="CY232" s="250"/>
      <c r="CZ232" s="251">
        <f t="shared" ca="1" si="103"/>
        <v>0</v>
      </c>
      <c r="DB232" s="100">
        <f t="shared" ca="1" si="104"/>
        <v>0</v>
      </c>
      <c r="DC232" s="230">
        <f t="shared" ca="1" si="111"/>
        <v>0</v>
      </c>
    </row>
    <row r="233" spans="2:107" ht="16.149999999999999" customHeight="1" x14ac:dyDescent="0.2">
      <c r="B233" s="252" t="s">
        <v>222</v>
      </c>
      <c r="C233" s="253" t="s">
        <v>222</v>
      </c>
      <c r="D233" s="254" t="s">
        <v>222</v>
      </c>
      <c r="E233" s="522" t="s">
        <v>222</v>
      </c>
      <c r="F233" s="523" t="s">
        <v>222</v>
      </c>
      <c r="G233" s="255" t="s">
        <v>222</v>
      </c>
      <c r="H233" s="256" t="s">
        <v>222</v>
      </c>
      <c r="I233" s="257" t="s">
        <v>222</v>
      </c>
      <c r="J233" s="258" t="s">
        <v>222</v>
      </c>
      <c r="K233" s="259" t="s">
        <v>222</v>
      </c>
      <c r="L233" s="259" t="s">
        <v>222</v>
      </c>
      <c r="M233" s="259" t="s">
        <v>222</v>
      </c>
      <c r="N233" s="259" t="s">
        <v>222</v>
      </c>
      <c r="O233" s="259" t="s">
        <v>222</v>
      </c>
      <c r="P233" s="259" t="s">
        <v>222</v>
      </c>
      <c r="Q233" s="259" t="s">
        <v>222</v>
      </c>
      <c r="R233" s="259" t="s">
        <v>222</v>
      </c>
      <c r="S233" s="259" t="s">
        <v>222</v>
      </c>
      <c r="T233" s="259" t="s">
        <v>222</v>
      </c>
      <c r="U233" s="259" t="s">
        <v>222</v>
      </c>
      <c r="V233" s="259" t="s">
        <v>222</v>
      </c>
      <c r="W233" s="259" t="s">
        <v>222</v>
      </c>
      <c r="X233" s="259" t="s">
        <v>222</v>
      </c>
      <c r="Y233" s="259" t="s">
        <v>222</v>
      </c>
      <c r="Z233" s="259" t="s">
        <v>222</v>
      </c>
      <c r="AA233" s="259" t="s">
        <v>222</v>
      </c>
      <c r="AB233" s="259" t="s">
        <v>222</v>
      </c>
      <c r="AC233" s="259" t="s">
        <v>222</v>
      </c>
      <c r="AD233" s="259" t="s">
        <v>222</v>
      </c>
      <c r="AE233" s="259" t="s">
        <v>222</v>
      </c>
      <c r="AF233" s="259" t="s">
        <v>222</v>
      </c>
      <c r="AG233" s="259" t="s">
        <v>222</v>
      </c>
      <c r="AH233" s="259" t="s">
        <v>222</v>
      </c>
      <c r="AI233" s="259" t="s">
        <v>222</v>
      </c>
      <c r="AJ233" s="259" t="s">
        <v>222</v>
      </c>
      <c r="AK233" s="259" t="s">
        <v>222</v>
      </c>
      <c r="AL233" s="259" t="s">
        <v>222</v>
      </c>
      <c r="AM233" s="259" t="s">
        <v>222</v>
      </c>
      <c r="AN233" s="259" t="s">
        <v>222</v>
      </c>
      <c r="AO233" s="259" t="s">
        <v>222</v>
      </c>
      <c r="AP233" s="259" t="s">
        <v>222</v>
      </c>
      <c r="AQ233" s="259" t="s">
        <v>222</v>
      </c>
      <c r="AR233" s="259" t="s">
        <v>222</v>
      </c>
      <c r="AS233" s="259" t="s">
        <v>222</v>
      </c>
      <c r="AT233" s="259" t="s">
        <v>222</v>
      </c>
      <c r="AU233" s="259" t="s">
        <v>222</v>
      </c>
      <c r="AV233" s="259" t="s">
        <v>222</v>
      </c>
      <c r="AW233" s="259" t="s">
        <v>222</v>
      </c>
      <c r="AX233" s="259" t="s">
        <v>222</v>
      </c>
      <c r="AY233" s="259" t="s">
        <v>222</v>
      </c>
      <c r="AZ233" s="259" t="s">
        <v>222</v>
      </c>
      <c r="BA233" s="259" t="s">
        <v>222</v>
      </c>
      <c r="BB233" s="259" t="s">
        <v>222</v>
      </c>
      <c r="BC233" s="259" t="s">
        <v>222</v>
      </c>
      <c r="BD233" s="259" t="s">
        <v>222</v>
      </c>
      <c r="BE233" s="259" t="s">
        <v>222</v>
      </c>
      <c r="BF233" s="259" t="s">
        <v>222</v>
      </c>
      <c r="BG233" s="259" t="s">
        <v>222</v>
      </c>
      <c r="BH233" s="259" t="s">
        <v>222</v>
      </c>
      <c r="BI233" s="259" t="s">
        <v>222</v>
      </c>
      <c r="BJ233" s="259" t="s">
        <v>222</v>
      </c>
      <c r="BK233" s="259" t="s">
        <v>222</v>
      </c>
      <c r="BL233" s="259" t="s">
        <v>222</v>
      </c>
      <c r="BM233" s="259" t="s">
        <v>222</v>
      </c>
      <c r="BN233" s="259" t="s">
        <v>222</v>
      </c>
      <c r="BO233" s="259" t="s">
        <v>222</v>
      </c>
      <c r="BP233" s="259" t="s">
        <v>222</v>
      </c>
      <c r="BQ233" s="257" t="s">
        <v>222</v>
      </c>
      <c r="BR233" s="257" t="s">
        <v>222</v>
      </c>
      <c r="BS233" s="257" t="s">
        <v>222</v>
      </c>
      <c r="BT233" s="257" t="s">
        <v>222</v>
      </c>
      <c r="BU233" s="257" t="s">
        <v>222</v>
      </c>
      <c r="BV233" s="257" t="s">
        <v>222</v>
      </c>
      <c r="BW233" s="257" t="s">
        <v>222</v>
      </c>
      <c r="BX233" s="257" t="s">
        <v>222</v>
      </c>
      <c r="BY233" s="257" t="s">
        <v>222</v>
      </c>
      <c r="BZ233" s="257" t="s">
        <v>222</v>
      </c>
      <c r="CA233" s="257" t="s">
        <v>222</v>
      </c>
      <c r="CB233" s="257" t="s">
        <v>222</v>
      </c>
      <c r="CC233" s="257" t="s">
        <v>222</v>
      </c>
      <c r="CD233" s="257" t="s">
        <v>222</v>
      </c>
      <c r="CE233" s="257" t="s">
        <v>222</v>
      </c>
      <c r="CF233" s="257" t="s">
        <v>222</v>
      </c>
      <c r="CG233" s="257" t="s">
        <v>222</v>
      </c>
      <c r="CH233" s="257" t="s">
        <v>222</v>
      </c>
      <c r="CI233" s="257" t="s">
        <v>222</v>
      </c>
      <c r="CJ233" s="257" t="s">
        <v>222</v>
      </c>
      <c r="CK233" s="257" t="s">
        <v>222</v>
      </c>
      <c r="CM233" s="100">
        <v>140</v>
      </c>
      <c r="CN233" s="229" t="e">
        <f t="shared" si="105"/>
        <v>#REF!</v>
      </c>
      <c r="CO233" s="229" t="e">
        <f ca="1">IF(CN233&gt;0,INDIRECT(ADDRESS($CN233,7,,,#REF!)),"")</f>
        <v>#REF!</v>
      </c>
      <c r="CP233" s="229" t="e">
        <f t="shared" ca="1" si="106"/>
        <v>#REF!</v>
      </c>
      <c r="CQ233" s="230">
        <f t="shared" ca="1" si="112"/>
        <v>0</v>
      </c>
      <c r="CR233" s="227"/>
      <c r="CS233" s="248">
        <f t="shared" si="107"/>
        <v>140</v>
      </c>
      <c r="CT233" s="229" t="e">
        <f t="shared" si="108"/>
        <v>#REF!</v>
      </c>
      <c r="CU233" s="231" t="e">
        <f ca="1">IF(CT233&gt;0,INDIRECT(ADDRESS($CT233,4,,,#REF!)),"")</f>
        <v>#REF!</v>
      </c>
      <c r="CV233" s="100" t="e">
        <f t="shared" ca="1" si="109"/>
        <v>#REF!</v>
      </c>
      <c r="CW233" s="229">
        <f t="shared" ca="1" si="110"/>
        <v>140</v>
      </c>
      <c r="CX233" s="229" t="e">
        <f t="shared" ca="1" si="102"/>
        <v>#REF!</v>
      </c>
      <c r="CY233" s="250"/>
      <c r="CZ233" s="251">
        <f t="shared" ca="1" si="103"/>
        <v>0</v>
      </c>
      <c r="DB233" s="100">
        <f t="shared" ca="1" si="104"/>
        <v>0</v>
      </c>
      <c r="DC233" s="230">
        <f t="shared" ca="1" si="111"/>
        <v>0</v>
      </c>
    </row>
    <row r="234" spans="2:107" ht="16.149999999999999" customHeight="1" x14ac:dyDescent="0.2">
      <c r="B234" s="252" t="s">
        <v>222</v>
      </c>
      <c r="C234" s="253" t="s">
        <v>222</v>
      </c>
      <c r="D234" s="254" t="s">
        <v>222</v>
      </c>
      <c r="E234" s="522" t="s">
        <v>222</v>
      </c>
      <c r="F234" s="523" t="s">
        <v>222</v>
      </c>
      <c r="G234" s="255" t="s">
        <v>222</v>
      </c>
      <c r="H234" s="256" t="s">
        <v>222</v>
      </c>
      <c r="I234" s="257" t="s">
        <v>222</v>
      </c>
      <c r="J234" s="258" t="s">
        <v>222</v>
      </c>
      <c r="K234" s="259" t="s">
        <v>222</v>
      </c>
      <c r="L234" s="259" t="s">
        <v>222</v>
      </c>
      <c r="M234" s="259" t="s">
        <v>222</v>
      </c>
      <c r="N234" s="259" t="s">
        <v>222</v>
      </c>
      <c r="O234" s="259" t="s">
        <v>222</v>
      </c>
      <c r="P234" s="259" t="s">
        <v>222</v>
      </c>
      <c r="Q234" s="259" t="s">
        <v>222</v>
      </c>
      <c r="R234" s="259" t="s">
        <v>222</v>
      </c>
      <c r="S234" s="259" t="s">
        <v>222</v>
      </c>
      <c r="T234" s="259" t="s">
        <v>222</v>
      </c>
      <c r="U234" s="259" t="s">
        <v>222</v>
      </c>
      <c r="V234" s="259" t="s">
        <v>222</v>
      </c>
      <c r="W234" s="259" t="s">
        <v>222</v>
      </c>
      <c r="X234" s="259" t="s">
        <v>222</v>
      </c>
      <c r="Y234" s="259" t="s">
        <v>222</v>
      </c>
      <c r="Z234" s="259" t="s">
        <v>222</v>
      </c>
      <c r="AA234" s="259" t="s">
        <v>222</v>
      </c>
      <c r="AB234" s="259" t="s">
        <v>222</v>
      </c>
      <c r="AC234" s="259" t="s">
        <v>222</v>
      </c>
      <c r="AD234" s="259" t="s">
        <v>222</v>
      </c>
      <c r="AE234" s="259" t="s">
        <v>222</v>
      </c>
      <c r="AF234" s="259" t="s">
        <v>222</v>
      </c>
      <c r="AG234" s="259" t="s">
        <v>222</v>
      </c>
      <c r="AH234" s="259" t="s">
        <v>222</v>
      </c>
      <c r="AI234" s="259" t="s">
        <v>222</v>
      </c>
      <c r="AJ234" s="259" t="s">
        <v>222</v>
      </c>
      <c r="AK234" s="259" t="s">
        <v>222</v>
      </c>
      <c r="AL234" s="259" t="s">
        <v>222</v>
      </c>
      <c r="AM234" s="259" t="s">
        <v>222</v>
      </c>
      <c r="AN234" s="259" t="s">
        <v>222</v>
      </c>
      <c r="AO234" s="259" t="s">
        <v>222</v>
      </c>
      <c r="AP234" s="259" t="s">
        <v>222</v>
      </c>
      <c r="AQ234" s="259" t="s">
        <v>222</v>
      </c>
      <c r="AR234" s="259" t="s">
        <v>222</v>
      </c>
      <c r="AS234" s="259" t="s">
        <v>222</v>
      </c>
      <c r="AT234" s="259" t="s">
        <v>222</v>
      </c>
      <c r="AU234" s="259" t="s">
        <v>222</v>
      </c>
      <c r="AV234" s="259" t="s">
        <v>222</v>
      </c>
      <c r="AW234" s="259" t="s">
        <v>222</v>
      </c>
      <c r="AX234" s="259" t="s">
        <v>222</v>
      </c>
      <c r="AY234" s="259" t="s">
        <v>222</v>
      </c>
      <c r="AZ234" s="259" t="s">
        <v>222</v>
      </c>
      <c r="BA234" s="259" t="s">
        <v>222</v>
      </c>
      <c r="BB234" s="259" t="s">
        <v>222</v>
      </c>
      <c r="BC234" s="259" t="s">
        <v>222</v>
      </c>
      <c r="BD234" s="259" t="s">
        <v>222</v>
      </c>
      <c r="BE234" s="259" t="s">
        <v>222</v>
      </c>
      <c r="BF234" s="259" t="s">
        <v>222</v>
      </c>
      <c r="BG234" s="259" t="s">
        <v>222</v>
      </c>
      <c r="BH234" s="259" t="s">
        <v>222</v>
      </c>
      <c r="BI234" s="259" t="s">
        <v>222</v>
      </c>
      <c r="BJ234" s="259" t="s">
        <v>222</v>
      </c>
      <c r="BK234" s="259" t="s">
        <v>222</v>
      </c>
      <c r="BL234" s="259" t="s">
        <v>222</v>
      </c>
      <c r="BM234" s="259" t="s">
        <v>222</v>
      </c>
      <c r="BN234" s="259" t="s">
        <v>222</v>
      </c>
      <c r="BO234" s="259" t="s">
        <v>222</v>
      </c>
      <c r="BP234" s="259" t="s">
        <v>222</v>
      </c>
      <c r="BQ234" s="257" t="s">
        <v>222</v>
      </c>
      <c r="BR234" s="257" t="s">
        <v>222</v>
      </c>
      <c r="BS234" s="257" t="s">
        <v>222</v>
      </c>
      <c r="BT234" s="257" t="s">
        <v>222</v>
      </c>
      <c r="BU234" s="257" t="s">
        <v>222</v>
      </c>
      <c r="BV234" s="257" t="s">
        <v>222</v>
      </c>
      <c r="BW234" s="257" t="s">
        <v>222</v>
      </c>
      <c r="BX234" s="257" t="s">
        <v>222</v>
      </c>
      <c r="BY234" s="257" t="s">
        <v>222</v>
      </c>
      <c r="BZ234" s="257" t="s">
        <v>222</v>
      </c>
      <c r="CA234" s="257" t="s">
        <v>222</v>
      </c>
      <c r="CB234" s="257" t="s">
        <v>222</v>
      </c>
      <c r="CC234" s="257" t="s">
        <v>222</v>
      </c>
      <c r="CD234" s="257" t="s">
        <v>222</v>
      </c>
      <c r="CE234" s="257" t="s">
        <v>222</v>
      </c>
      <c r="CF234" s="257" t="s">
        <v>222</v>
      </c>
      <c r="CG234" s="257" t="s">
        <v>222</v>
      </c>
      <c r="CH234" s="257" t="s">
        <v>222</v>
      </c>
      <c r="CI234" s="257" t="s">
        <v>222</v>
      </c>
      <c r="CJ234" s="257" t="s">
        <v>222</v>
      </c>
      <c r="CK234" s="257" t="s">
        <v>222</v>
      </c>
      <c r="CM234" s="100">
        <v>141</v>
      </c>
      <c r="CN234" s="229" t="e">
        <f t="shared" si="105"/>
        <v>#REF!</v>
      </c>
      <c r="CO234" s="229" t="e">
        <f ca="1">IF(CN234&gt;0,INDIRECT(ADDRESS($CN234,7,,,#REF!)),"")</f>
        <v>#REF!</v>
      </c>
      <c r="CP234" s="229" t="e">
        <f t="shared" ca="1" si="106"/>
        <v>#REF!</v>
      </c>
      <c r="CQ234" s="230">
        <f t="shared" ca="1" si="112"/>
        <v>0</v>
      </c>
      <c r="CR234" s="227"/>
      <c r="CS234" s="248">
        <f t="shared" si="107"/>
        <v>141</v>
      </c>
      <c r="CT234" s="229" t="e">
        <f t="shared" si="108"/>
        <v>#REF!</v>
      </c>
      <c r="CU234" s="231" t="e">
        <f ca="1">IF(CT234&gt;0,INDIRECT(ADDRESS($CT234,4,,,#REF!)),"")</f>
        <v>#REF!</v>
      </c>
      <c r="CV234" s="100" t="e">
        <f t="shared" ca="1" si="109"/>
        <v>#REF!</v>
      </c>
      <c r="CW234" s="229">
        <f t="shared" ca="1" si="110"/>
        <v>141</v>
      </c>
      <c r="CX234" s="229" t="e">
        <f t="shared" ca="1" si="102"/>
        <v>#REF!</v>
      </c>
      <c r="CY234" s="250"/>
      <c r="CZ234" s="251">
        <f t="shared" ca="1" si="103"/>
        <v>0</v>
      </c>
      <c r="DB234" s="100">
        <f t="shared" ca="1" si="104"/>
        <v>0</v>
      </c>
      <c r="DC234" s="230">
        <f t="shared" ca="1" si="111"/>
        <v>0</v>
      </c>
    </row>
    <row r="235" spans="2:107" ht="16.149999999999999" customHeight="1" x14ac:dyDescent="0.2">
      <c r="B235" s="252" t="s">
        <v>222</v>
      </c>
      <c r="C235" s="253" t="s">
        <v>222</v>
      </c>
      <c r="D235" s="254" t="s">
        <v>222</v>
      </c>
      <c r="E235" s="522" t="s">
        <v>222</v>
      </c>
      <c r="F235" s="523" t="s">
        <v>222</v>
      </c>
      <c r="G235" s="255" t="s">
        <v>222</v>
      </c>
      <c r="H235" s="256" t="s">
        <v>222</v>
      </c>
      <c r="I235" s="257" t="s">
        <v>222</v>
      </c>
      <c r="J235" s="258" t="s">
        <v>222</v>
      </c>
      <c r="K235" s="259" t="s">
        <v>222</v>
      </c>
      <c r="L235" s="259" t="s">
        <v>222</v>
      </c>
      <c r="M235" s="259" t="s">
        <v>222</v>
      </c>
      <c r="N235" s="259" t="s">
        <v>222</v>
      </c>
      <c r="O235" s="259" t="s">
        <v>222</v>
      </c>
      <c r="P235" s="259" t="s">
        <v>222</v>
      </c>
      <c r="Q235" s="259" t="s">
        <v>222</v>
      </c>
      <c r="R235" s="259" t="s">
        <v>222</v>
      </c>
      <c r="S235" s="259" t="s">
        <v>222</v>
      </c>
      <c r="T235" s="259" t="s">
        <v>222</v>
      </c>
      <c r="U235" s="259" t="s">
        <v>222</v>
      </c>
      <c r="V235" s="259" t="s">
        <v>222</v>
      </c>
      <c r="W235" s="259" t="s">
        <v>222</v>
      </c>
      <c r="X235" s="259" t="s">
        <v>222</v>
      </c>
      <c r="Y235" s="259" t="s">
        <v>222</v>
      </c>
      <c r="Z235" s="259" t="s">
        <v>222</v>
      </c>
      <c r="AA235" s="259" t="s">
        <v>222</v>
      </c>
      <c r="AB235" s="259" t="s">
        <v>222</v>
      </c>
      <c r="AC235" s="259" t="s">
        <v>222</v>
      </c>
      <c r="AD235" s="259" t="s">
        <v>222</v>
      </c>
      <c r="AE235" s="259" t="s">
        <v>222</v>
      </c>
      <c r="AF235" s="259" t="s">
        <v>222</v>
      </c>
      <c r="AG235" s="259" t="s">
        <v>222</v>
      </c>
      <c r="AH235" s="259" t="s">
        <v>222</v>
      </c>
      <c r="AI235" s="259" t="s">
        <v>222</v>
      </c>
      <c r="AJ235" s="259" t="s">
        <v>222</v>
      </c>
      <c r="AK235" s="259" t="s">
        <v>222</v>
      </c>
      <c r="AL235" s="259" t="s">
        <v>222</v>
      </c>
      <c r="AM235" s="259" t="s">
        <v>222</v>
      </c>
      <c r="AN235" s="259" t="s">
        <v>222</v>
      </c>
      <c r="AO235" s="259" t="s">
        <v>222</v>
      </c>
      <c r="AP235" s="259" t="s">
        <v>222</v>
      </c>
      <c r="AQ235" s="259" t="s">
        <v>222</v>
      </c>
      <c r="AR235" s="259" t="s">
        <v>222</v>
      </c>
      <c r="AS235" s="259" t="s">
        <v>222</v>
      </c>
      <c r="AT235" s="259" t="s">
        <v>222</v>
      </c>
      <c r="AU235" s="259" t="s">
        <v>222</v>
      </c>
      <c r="AV235" s="259" t="s">
        <v>222</v>
      </c>
      <c r="AW235" s="259" t="s">
        <v>222</v>
      </c>
      <c r="AX235" s="259" t="s">
        <v>222</v>
      </c>
      <c r="AY235" s="259" t="s">
        <v>222</v>
      </c>
      <c r="AZ235" s="259" t="s">
        <v>222</v>
      </c>
      <c r="BA235" s="259" t="s">
        <v>222</v>
      </c>
      <c r="BB235" s="259" t="s">
        <v>222</v>
      </c>
      <c r="BC235" s="259" t="s">
        <v>222</v>
      </c>
      <c r="BD235" s="259" t="s">
        <v>222</v>
      </c>
      <c r="BE235" s="259" t="s">
        <v>222</v>
      </c>
      <c r="BF235" s="259" t="s">
        <v>222</v>
      </c>
      <c r="BG235" s="259" t="s">
        <v>222</v>
      </c>
      <c r="BH235" s="259" t="s">
        <v>222</v>
      </c>
      <c r="BI235" s="259" t="s">
        <v>222</v>
      </c>
      <c r="BJ235" s="259" t="s">
        <v>222</v>
      </c>
      <c r="BK235" s="259" t="s">
        <v>222</v>
      </c>
      <c r="BL235" s="259" t="s">
        <v>222</v>
      </c>
      <c r="BM235" s="259" t="s">
        <v>222</v>
      </c>
      <c r="BN235" s="259" t="s">
        <v>222</v>
      </c>
      <c r="BO235" s="259" t="s">
        <v>222</v>
      </c>
      <c r="BP235" s="259" t="s">
        <v>222</v>
      </c>
      <c r="BQ235" s="257" t="s">
        <v>222</v>
      </c>
      <c r="BR235" s="257" t="s">
        <v>222</v>
      </c>
      <c r="BS235" s="257" t="s">
        <v>222</v>
      </c>
      <c r="BT235" s="257" t="s">
        <v>222</v>
      </c>
      <c r="BU235" s="257" t="s">
        <v>222</v>
      </c>
      <c r="BV235" s="257" t="s">
        <v>222</v>
      </c>
      <c r="BW235" s="257" t="s">
        <v>222</v>
      </c>
      <c r="BX235" s="257" t="s">
        <v>222</v>
      </c>
      <c r="BY235" s="257" t="s">
        <v>222</v>
      </c>
      <c r="BZ235" s="257" t="s">
        <v>222</v>
      </c>
      <c r="CA235" s="257" t="s">
        <v>222</v>
      </c>
      <c r="CB235" s="257" t="s">
        <v>222</v>
      </c>
      <c r="CC235" s="257" t="s">
        <v>222</v>
      </c>
      <c r="CD235" s="257" t="s">
        <v>222</v>
      </c>
      <c r="CE235" s="257" t="s">
        <v>222</v>
      </c>
      <c r="CF235" s="257" t="s">
        <v>222</v>
      </c>
      <c r="CG235" s="257" t="s">
        <v>222</v>
      </c>
      <c r="CH235" s="257" t="s">
        <v>222</v>
      </c>
      <c r="CI235" s="257" t="s">
        <v>222</v>
      </c>
      <c r="CJ235" s="257" t="s">
        <v>222</v>
      </c>
      <c r="CK235" s="257" t="s">
        <v>222</v>
      </c>
      <c r="CM235" s="100">
        <v>142</v>
      </c>
      <c r="CN235" s="229" t="e">
        <f t="shared" si="105"/>
        <v>#REF!</v>
      </c>
      <c r="CO235" s="229" t="e">
        <f ca="1">IF(CN235&gt;0,INDIRECT(ADDRESS($CN235,7,,,#REF!)),"")</f>
        <v>#REF!</v>
      </c>
      <c r="CP235" s="229" t="e">
        <f t="shared" ca="1" si="106"/>
        <v>#REF!</v>
      </c>
      <c r="CQ235" s="230">
        <f t="shared" ca="1" si="112"/>
        <v>0</v>
      </c>
      <c r="CR235" s="227"/>
      <c r="CS235" s="248">
        <f t="shared" si="107"/>
        <v>142</v>
      </c>
      <c r="CT235" s="229" t="e">
        <f t="shared" si="108"/>
        <v>#REF!</v>
      </c>
      <c r="CU235" s="231" t="e">
        <f ca="1">IF(CT235&gt;0,INDIRECT(ADDRESS($CT235,4,,,#REF!)),"")</f>
        <v>#REF!</v>
      </c>
      <c r="CV235" s="100" t="e">
        <f t="shared" ca="1" si="109"/>
        <v>#REF!</v>
      </c>
      <c r="CW235" s="229">
        <f t="shared" ca="1" si="110"/>
        <v>142</v>
      </c>
      <c r="CX235" s="229" t="e">
        <f t="shared" ca="1" si="102"/>
        <v>#REF!</v>
      </c>
      <c r="CY235" s="250"/>
      <c r="CZ235" s="251">
        <f t="shared" ca="1" si="103"/>
        <v>0</v>
      </c>
      <c r="DB235" s="100">
        <f t="shared" ca="1" si="104"/>
        <v>0</v>
      </c>
      <c r="DC235" s="230">
        <f t="shared" ca="1" si="111"/>
        <v>0</v>
      </c>
    </row>
    <row r="236" spans="2:107" ht="16.149999999999999" customHeight="1" x14ac:dyDescent="0.2">
      <c r="B236" s="252" t="s">
        <v>222</v>
      </c>
      <c r="C236" s="253" t="s">
        <v>222</v>
      </c>
      <c r="D236" s="254" t="s">
        <v>222</v>
      </c>
      <c r="E236" s="522" t="s">
        <v>222</v>
      </c>
      <c r="F236" s="523" t="s">
        <v>222</v>
      </c>
      <c r="G236" s="255" t="s">
        <v>222</v>
      </c>
      <c r="H236" s="256" t="s">
        <v>222</v>
      </c>
      <c r="I236" s="257" t="s">
        <v>222</v>
      </c>
      <c r="J236" s="258" t="s">
        <v>222</v>
      </c>
      <c r="K236" s="259" t="s">
        <v>222</v>
      </c>
      <c r="L236" s="259" t="s">
        <v>222</v>
      </c>
      <c r="M236" s="259" t="s">
        <v>222</v>
      </c>
      <c r="N236" s="259" t="s">
        <v>222</v>
      </c>
      <c r="O236" s="259" t="s">
        <v>222</v>
      </c>
      <c r="P236" s="259" t="s">
        <v>222</v>
      </c>
      <c r="Q236" s="259" t="s">
        <v>222</v>
      </c>
      <c r="R236" s="259" t="s">
        <v>222</v>
      </c>
      <c r="S236" s="259" t="s">
        <v>222</v>
      </c>
      <c r="T236" s="259" t="s">
        <v>222</v>
      </c>
      <c r="U236" s="259" t="s">
        <v>222</v>
      </c>
      <c r="V236" s="259" t="s">
        <v>222</v>
      </c>
      <c r="W236" s="259" t="s">
        <v>222</v>
      </c>
      <c r="X236" s="259" t="s">
        <v>222</v>
      </c>
      <c r="Y236" s="259" t="s">
        <v>222</v>
      </c>
      <c r="Z236" s="259" t="s">
        <v>222</v>
      </c>
      <c r="AA236" s="259" t="s">
        <v>222</v>
      </c>
      <c r="AB236" s="259" t="s">
        <v>222</v>
      </c>
      <c r="AC236" s="259" t="s">
        <v>222</v>
      </c>
      <c r="AD236" s="259" t="s">
        <v>222</v>
      </c>
      <c r="AE236" s="259" t="s">
        <v>222</v>
      </c>
      <c r="AF236" s="259" t="s">
        <v>222</v>
      </c>
      <c r="AG236" s="259" t="s">
        <v>222</v>
      </c>
      <c r="AH236" s="259" t="s">
        <v>222</v>
      </c>
      <c r="AI236" s="259" t="s">
        <v>222</v>
      </c>
      <c r="AJ236" s="259" t="s">
        <v>222</v>
      </c>
      <c r="AK236" s="259" t="s">
        <v>222</v>
      </c>
      <c r="AL236" s="259" t="s">
        <v>222</v>
      </c>
      <c r="AM236" s="259" t="s">
        <v>222</v>
      </c>
      <c r="AN236" s="259" t="s">
        <v>222</v>
      </c>
      <c r="AO236" s="259" t="s">
        <v>222</v>
      </c>
      <c r="AP236" s="259" t="s">
        <v>222</v>
      </c>
      <c r="AQ236" s="259" t="s">
        <v>222</v>
      </c>
      <c r="AR236" s="259" t="s">
        <v>222</v>
      </c>
      <c r="AS236" s="259" t="s">
        <v>222</v>
      </c>
      <c r="AT236" s="259" t="s">
        <v>222</v>
      </c>
      <c r="AU236" s="259" t="s">
        <v>222</v>
      </c>
      <c r="AV236" s="259" t="s">
        <v>222</v>
      </c>
      <c r="AW236" s="259" t="s">
        <v>222</v>
      </c>
      <c r="AX236" s="259" t="s">
        <v>222</v>
      </c>
      <c r="AY236" s="259" t="s">
        <v>222</v>
      </c>
      <c r="AZ236" s="259" t="s">
        <v>222</v>
      </c>
      <c r="BA236" s="259" t="s">
        <v>222</v>
      </c>
      <c r="BB236" s="259" t="s">
        <v>222</v>
      </c>
      <c r="BC236" s="259" t="s">
        <v>222</v>
      </c>
      <c r="BD236" s="259" t="s">
        <v>222</v>
      </c>
      <c r="BE236" s="259" t="s">
        <v>222</v>
      </c>
      <c r="BF236" s="259" t="s">
        <v>222</v>
      </c>
      <c r="BG236" s="259" t="s">
        <v>222</v>
      </c>
      <c r="BH236" s="259" t="s">
        <v>222</v>
      </c>
      <c r="BI236" s="259" t="s">
        <v>222</v>
      </c>
      <c r="BJ236" s="259" t="s">
        <v>222</v>
      </c>
      <c r="BK236" s="259" t="s">
        <v>222</v>
      </c>
      <c r="BL236" s="259" t="s">
        <v>222</v>
      </c>
      <c r="BM236" s="259" t="s">
        <v>222</v>
      </c>
      <c r="BN236" s="259" t="s">
        <v>222</v>
      </c>
      <c r="BO236" s="259" t="s">
        <v>222</v>
      </c>
      <c r="BP236" s="259" t="s">
        <v>222</v>
      </c>
      <c r="BQ236" s="257" t="s">
        <v>222</v>
      </c>
      <c r="BR236" s="257" t="s">
        <v>222</v>
      </c>
      <c r="BS236" s="257" t="s">
        <v>222</v>
      </c>
      <c r="BT236" s="257" t="s">
        <v>222</v>
      </c>
      <c r="BU236" s="257" t="s">
        <v>222</v>
      </c>
      <c r="BV236" s="257" t="s">
        <v>222</v>
      </c>
      <c r="BW236" s="257" t="s">
        <v>222</v>
      </c>
      <c r="BX236" s="257" t="s">
        <v>222</v>
      </c>
      <c r="BY236" s="257" t="s">
        <v>222</v>
      </c>
      <c r="BZ236" s="257" t="s">
        <v>222</v>
      </c>
      <c r="CA236" s="257" t="s">
        <v>222</v>
      </c>
      <c r="CB236" s="257" t="s">
        <v>222</v>
      </c>
      <c r="CC236" s="257" t="s">
        <v>222</v>
      </c>
      <c r="CD236" s="257" t="s">
        <v>222</v>
      </c>
      <c r="CE236" s="257" t="s">
        <v>222</v>
      </c>
      <c r="CF236" s="257" t="s">
        <v>222</v>
      </c>
      <c r="CG236" s="257" t="s">
        <v>222</v>
      </c>
      <c r="CH236" s="257" t="s">
        <v>222</v>
      </c>
      <c r="CI236" s="257" t="s">
        <v>222</v>
      </c>
      <c r="CJ236" s="257" t="s">
        <v>222</v>
      </c>
      <c r="CK236" s="257" t="s">
        <v>222</v>
      </c>
      <c r="CM236" s="100">
        <v>143</v>
      </c>
      <c r="CN236" s="229" t="e">
        <f t="shared" si="105"/>
        <v>#REF!</v>
      </c>
      <c r="CO236" s="229" t="e">
        <f ca="1">IF(CN236&gt;0,INDIRECT(ADDRESS($CN236,7,,,#REF!)),"")</f>
        <v>#REF!</v>
      </c>
      <c r="CP236" s="229" t="e">
        <f t="shared" ca="1" si="106"/>
        <v>#REF!</v>
      </c>
      <c r="CQ236" s="230">
        <f t="shared" ca="1" si="112"/>
        <v>0</v>
      </c>
      <c r="CR236" s="227"/>
      <c r="CS236" s="248">
        <f t="shared" si="107"/>
        <v>143</v>
      </c>
      <c r="CT236" s="229" t="e">
        <f t="shared" si="108"/>
        <v>#REF!</v>
      </c>
      <c r="CU236" s="231" t="e">
        <f ca="1">IF(CT236&gt;0,INDIRECT(ADDRESS($CT236,4,,,#REF!)),"")</f>
        <v>#REF!</v>
      </c>
      <c r="CV236" s="100" t="e">
        <f t="shared" ca="1" si="109"/>
        <v>#REF!</v>
      </c>
      <c r="CW236" s="229">
        <f t="shared" ca="1" si="110"/>
        <v>143</v>
      </c>
      <c r="CX236" s="229" t="e">
        <f t="shared" ca="1" si="102"/>
        <v>#REF!</v>
      </c>
      <c r="CY236" s="250"/>
      <c r="CZ236" s="251">
        <f t="shared" ca="1" si="103"/>
        <v>0</v>
      </c>
      <c r="DB236" s="100">
        <f t="shared" ca="1" si="104"/>
        <v>0</v>
      </c>
      <c r="DC236" s="230">
        <f t="shared" ca="1" si="111"/>
        <v>0</v>
      </c>
    </row>
    <row r="237" spans="2:107" ht="16.149999999999999" customHeight="1" x14ac:dyDescent="0.2">
      <c r="B237" s="252" t="s">
        <v>222</v>
      </c>
      <c r="C237" s="253" t="s">
        <v>222</v>
      </c>
      <c r="D237" s="254" t="s">
        <v>222</v>
      </c>
      <c r="E237" s="522" t="s">
        <v>222</v>
      </c>
      <c r="F237" s="523" t="s">
        <v>222</v>
      </c>
      <c r="G237" s="255" t="s">
        <v>222</v>
      </c>
      <c r="H237" s="256" t="s">
        <v>222</v>
      </c>
      <c r="I237" s="257" t="s">
        <v>222</v>
      </c>
      <c r="J237" s="258" t="s">
        <v>222</v>
      </c>
      <c r="K237" s="259" t="s">
        <v>222</v>
      </c>
      <c r="L237" s="259" t="s">
        <v>222</v>
      </c>
      <c r="M237" s="259" t="s">
        <v>222</v>
      </c>
      <c r="N237" s="259" t="s">
        <v>222</v>
      </c>
      <c r="O237" s="259" t="s">
        <v>222</v>
      </c>
      <c r="P237" s="259" t="s">
        <v>222</v>
      </c>
      <c r="Q237" s="259" t="s">
        <v>222</v>
      </c>
      <c r="R237" s="259" t="s">
        <v>222</v>
      </c>
      <c r="S237" s="259" t="s">
        <v>222</v>
      </c>
      <c r="T237" s="259" t="s">
        <v>222</v>
      </c>
      <c r="U237" s="259" t="s">
        <v>222</v>
      </c>
      <c r="V237" s="259" t="s">
        <v>222</v>
      </c>
      <c r="W237" s="259" t="s">
        <v>222</v>
      </c>
      <c r="X237" s="259" t="s">
        <v>222</v>
      </c>
      <c r="Y237" s="259" t="s">
        <v>222</v>
      </c>
      <c r="Z237" s="259" t="s">
        <v>222</v>
      </c>
      <c r="AA237" s="259" t="s">
        <v>222</v>
      </c>
      <c r="AB237" s="259" t="s">
        <v>222</v>
      </c>
      <c r="AC237" s="259" t="s">
        <v>222</v>
      </c>
      <c r="AD237" s="259" t="s">
        <v>222</v>
      </c>
      <c r="AE237" s="259" t="s">
        <v>222</v>
      </c>
      <c r="AF237" s="259" t="s">
        <v>222</v>
      </c>
      <c r="AG237" s="259" t="s">
        <v>222</v>
      </c>
      <c r="AH237" s="259" t="s">
        <v>222</v>
      </c>
      <c r="AI237" s="259" t="s">
        <v>222</v>
      </c>
      <c r="AJ237" s="259" t="s">
        <v>222</v>
      </c>
      <c r="AK237" s="259" t="s">
        <v>222</v>
      </c>
      <c r="AL237" s="259" t="s">
        <v>222</v>
      </c>
      <c r="AM237" s="259" t="s">
        <v>222</v>
      </c>
      <c r="AN237" s="259" t="s">
        <v>222</v>
      </c>
      <c r="AO237" s="259" t="s">
        <v>222</v>
      </c>
      <c r="AP237" s="259" t="s">
        <v>222</v>
      </c>
      <c r="AQ237" s="259" t="s">
        <v>222</v>
      </c>
      <c r="AR237" s="259" t="s">
        <v>222</v>
      </c>
      <c r="AS237" s="259" t="s">
        <v>222</v>
      </c>
      <c r="AT237" s="259" t="s">
        <v>222</v>
      </c>
      <c r="AU237" s="259" t="s">
        <v>222</v>
      </c>
      <c r="AV237" s="259" t="s">
        <v>222</v>
      </c>
      <c r="AW237" s="259" t="s">
        <v>222</v>
      </c>
      <c r="AX237" s="259" t="s">
        <v>222</v>
      </c>
      <c r="AY237" s="259" t="s">
        <v>222</v>
      </c>
      <c r="AZ237" s="259" t="s">
        <v>222</v>
      </c>
      <c r="BA237" s="259" t="s">
        <v>222</v>
      </c>
      <c r="BB237" s="259" t="s">
        <v>222</v>
      </c>
      <c r="BC237" s="259" t="s">
        <v>222</v>
      </c>
      <c r="BD237" s="259" t="s">
        <v>222</v>
      </c>
      <c r="BE237" s="259" t="s">
        <v>222</v>
      </c>
      <c r="BF237" s="259" t="s">
        <v>222</v>
      </c>
      <c r="BG237" s="259" t="s">
        <v>222</v>
      </c>
      <c r="BH237" s="259" t="s">
        <v>222</v>
      </c>
      <c r="BI237" s="259" t="s">
        <v>222</v>
      </c>
      <c r="BJ237" s="259" t="s">
        <v>222</v>
      </c>
      <c r="BK237" s="259" t="s">
        <v>222</v>
      </c>
      <c r="BL237" s="259" t="s">
        <v>222</v>
      </c>
      <c r="BM237" s="259" t="s">
        <v>222</v>
      </c>
      <c r="BN237" s="259" t="s">
        <v>222</v>
      </c>
      <c r="BO237" s="259" t="s">
        <v>222</v>
      </c>
      <c r="BP237" s="259" t="s">
        <v>222</v>
      </c>
      <c r="BQ237" s="257" t="s">
        <v>222</v>
      </c>
      <c r="BR237" s="257" t="s">
        <v>222</v>
      </c>
      <c r="BS237" s="257" t="s">
        <v>222</v>
      </c>
      <c r="BT237" s="257" t="s">
        <v>222</v>
      </c>
      <c r="BU237" s="257" t="s">
        <v>222</v>
      </c>
      <c r="BV237" s="257" t="s">
        <v>222</v>
      </c>
      <c r="BW237" s="257" t="s">
        <v>222</v>
      </c>
      <c r="BX237" s="257" t="s">
        <v>222</v>
      </c>
      <c r="BY237" s="257" t="s">
        <v>222</v>
      </c>
      <c r="BZ237" s="257" t="s">
        <v>222</v>
      </c>
      <c r="CA237" s="257" t="s">
        <v>222</v>
      </c>
      <c r="CB237" s="257" t="s">
        <v>222</v>
      </c>
      <c r="CC237" s="257" t="s">
        <v>222</v>
      </c>
      <c r="CD237" s="257" t="s">
        <v>222</v>
      </c>
      <c r="CE237" s="257" t="s">
        <v>222</v>
      </c>
      <c r="CF237" s="257" t="s">
        <v>222</v>
      </c>
      <c r="CG237" s="257" t="s">
        <v>222</v>
      </c>
      <c r="CH237" s="257" t="s">
        <v>222</v>
      </c>
      <c r="CI237" s="257" t="s">
        <v>222</v>
      </c>
      <c r="CJ237" s="257" t="s">
        <v>222</v>
      </c>
      <c r="CK237" s="257" t="s">
        <v>222</v>
      </c>
      <c r="CM237" s="100">
        <v>144</v>
      </c>
      <c r="CN237" s="229" t="e">
        <f t="shared" si="105"/>
        <v>#REF!</v>
      </c>
      <c r="CO237" s="229" t="e">
        <f ca="1">IF(CN237&gt;0,INDIRECT(ADDRESS($CN237,7,,,#REF!)),"")</f>
        <v>#REF!</v>
      </c>
      <c r="CP237" s="229" t="e">
        <f t="shared" ca="1" si="106"/>
        <v>#REF!</v>
      </c>
      <c r="CQ237" s="230">
        <f t="shared" ca="1" si="112"/>
        <v>0</v>
      </c>
      <c r="CR237" s="227"/>
      <c r="CS237" s="248">
        <f t="shared" si="107"/>
        <v>144</v>
      </c>
      <c r="CT237" s="229" t="e">
        <f t="shared" si="108"/>
        <v>#REF!</v>
      </c>
      <c r="CU237" s="231" t="e">
        <f ca="1">IF(CT237&gt;0,INDIRECT(ADDRESS($CT237,4,,,#REF!)),"")</f>
        <v>#REF!</v>
      </c>
      <c r="CV237" s="100" t="e">
        <f t="shared" ca="1" si="109"/>
        <v>#REF!</v>
      </c>
      <c r="CW237" s="229">
        <f t="shared" ca="1" si="110"/>
        <v>144</v>
      </c>
      <c r="CX237" s="229" t="e">
        <f t="shared" ca="1" si="102"/>
        <v>#REF!</v>
      </c>
      <c r="CY237" s="250"/>
      <c r="CZ237" s="251">
        <f t="shared" ca="1" si="103"/>
        <v>0</v>
      </c>
      <c r="DB237" s="100">
        <f t="shared" ca="1" si="104"/>
        <v>0</v>
      </c>
      <c r="DC237" s="230">
        <f t="shared" ca="1" si="111"/>
        <v>0</v>
      </c>
    </row>
    <row r="238" spans="2:107" ht="16.149999999999999" customHeight="1" x14ac:dyDescent="0.2">
      <c r="B238" s="252" t="s">
        <v>222</v>
      </c>
      <c r="C238" s="253" t="s">
        <v>222</v>
      </c>
      <c r="D238" s="254" t="s">
        <v>222</v>
      </c>
      <c r="E238" s="522" t="s">
        <v>222</v>
      </c>
      <c r="F238" s="523" t="s">
        <v>222</v>
      </c>
      <c r="G238" s="255" t="s">
        <v>222</v>
      </c>
      <c r="H238" s="256" t="s">
        <v>222</v>
      </c>
      <c r="I238" s="257" t="s">
        <v>222</v>
      </c>
      <c r="J238" s="258" t="s">
        <v>222</v>
      </c>
      <c r="K238" s="259" t="s">
        <v>222</v>
      </c>
      <c r="L238" s="259" t="s">
        <v>222</v>
      </c>
      <c r="M238" s="259" t="s">
        <v>222</v>
      </c>
      <c r="N238" s="259" t="s">
        <v>222</v>
      </c>
      <c r="O238" s="259" t="s">
        <v>222</v>
      </c>
      <c r="P238" s="259" t="s">
        <v>222</v>
      </c>
      <c r="Q238" s="259" t="s">
        <v>222</v>
      </c>
      <c r="R238" s="259" t="s">
        <v>222</v>
      </c>
      <c r="S238" s="259" t="s">
        <v>222</v>
      </c>
      <c r="T238" s="259" t="s">
        <v>222</v>
      </c>
      <c r="U238" s="259" t="s">
        <v>222</v>
      </c>
      <c r="V238" s="259" t="s">
        <v>222</v>
      </c>
      <c r="W238" s="259" t="s">
        <v>222</v>
      </c>
      <c r="X238" s="259" t="s">
        <v>222</v>
      </c>
      <c r="Y238" s="259" t="s">
        <v>222</v>
      </c>
      <c r="Z238" s="259" t="s">
        <v>222</v>
      </c>
      <c r="AA238" s="259" t="s">
        <v>222</v>
      </c>
      <c r="AB238" s="259" t="s">
        <v>222</v>
      </c>
      <c r="AC238" s="259" t="s">
        <v>222</v>
      </c>
      <c r="AD238" s="259" t="s">
        <v>222</v>
      </c>
      <c r="AE238" s="259" t="s">
        <v>222</v>
      </c>
      <c r="AF238" s="259" t="s">
        <v>222</v>
      </c>
      <c r="AG238" s="259" t="s">
        <v>222</v>
      </c>
      <c r="AH238" s="259" t="s">
        <v>222</v>
      </c>
      <c r="AI238" s="259" t="s">
        <v>222</v>
      </c>
      <c r="AJ238" s="259" t="s">
        <v>222</v>
      </c>
      <c r="AK238" s="259" t="s">
        <v>222</v>
      </c>
      <c r="AL238" s="259" t="s">
        <v>222</v>
      </c>
      <c r="AM238" s="259" t="s">
        <v>222</v>
      </c>
      <c r="AN238" s="259" t="s">
        <v>222</v>
      </c>
      <c r="AO238" s="259" t="s">
        <v>222</v>
      </c>
      <c r="AP238" s="259" t="s">
        <v>222</v>
      </c>
      <c r="AQ238" s="259" t="s">
        <v>222</v>
      </c>
      <c r="AR238" s="259" t="s">
        <v>222</v>
      </c>
      <c r="AS238" s="259" t="s">
        <v>222</v>
      </c>
      <c r="AT238" s="259" t="s">
        <v>222</v>
      </c>
      <c r="AU238" s="259" t="s">
        <v>222</v>
      </c>
      <c r="AV238" s="259" t="s">
        <v>222</v>
      </c>
      <c r="AW238" s="259" t="s">
        <v>222</v>
      </c>
      <c r="AX238" s="259" t="s">
        <v>222</v>
      </c>
      <c r="AY238" s="259" t="s">
        <v>222</v>
      </c>
      <c r="AZ238" s="259" t="s">
        <v>222</v>
      </c>
      <c r="BA238" s="259" t="s">
        <v>222</v>
      </c>
      <c r="BB238" s="259" t="s">
        <v>222</v>
      </c>
      <c r="BC238" s="259" t="s">
        <v>222</v>
      </c>
      <c r="BD238" s="259" t="s">
        <v>222</v>
      </c>
      <c r="BE238" s="259" t="s">
        <v>222</v>
      </c>
      <c r="BF238" s="259" t="s">
        <v>222</v>
      </c>
      <c r="BG238" s="259" t="s">
        <v>222</v>
      </c>
      <c r="BH238" s="259" t="s">
        <v>222</v>
      </c>
      <c r="BI238" s="259" t="s">
        <v>222</v>
      </c>
      <c r="BJ238" s="259" t="s">
        <v>222</v>
      </c>
      <c r="BK238" s="259" t="s">
        <v>222</v>
      </c>
      <c r="BL238" s="259" t="s">
        <v>222</v>
      </c>
      <c r="BM238" s="259" t="s">
        <v>222</v>
      </c>
      <c r="BN238" s="259" t="s">
        <v>222</v>
      </c>
      <c r="BO238" s="259" t="s">
        <v>222</v>
      </c>
      <c r="BP238" s="259" t="s">
        <v>222</v>
      </c>
      <c r="BQ238" s="257" t="s">
        <v>222</v>
      </c>
      <c r="BR238" s="257" t="s">
        <v>222</v>
      </c>
      <c r="BS238" s="257" t="s">
        <v>222</v>
      </c>
      <c r="BT238" s="257" t="s">
        <v>222</v>
      </c>
      <c r="BU238" s="257" t="s">
        <v>222</v>
      </c>
      <c r="BV238" s="257" t="s">
        <v>222</v>
      </c>
      <c r="BW238" s="257" t="s">
        <v>222</v>
      </c>
      <c r="BX238" s="257" t="s">
        <v>222</v>
      </c>
      <c r="BY238" s="257" t="s">
        <v>222</v>
      </c>
      <c r="BZ238" s="257" t="s">
        <v>222</v>
      </c>
      <c r="CA238" s="257" t="s">
        <v>222</v>
      </c>
      <c r="CB238" s="257" t="s">
        <v>222</v>
      </c>
      <c r="CC238" s="257" t="s">
        <v>222</v>
      </c>
      <c r="CD238" s="257" t="s">
        <v>222</v>
      </c>
      <c r="CE238" s="257" t="s">
        <v>222</v>
      </c>
      <c r="CF238" s="257" t="s">
        <v>222</v>
      </c>
      <c r="CG238" s="257" t="s">
        <v>222</v>
      </c>
      <c r="CH238" s="257" t="s">
        <v>222</v>
      </c>
      <c r="CI238" s="257" t="s">
        <v>222</v>
      </c>
      <c r="CJ238" s="257" t="s">
        <v>222</v>
      </c>
      <c r="CK238" s="257" t="s">
        <v>222</v>
      </c>
      <c r="CM238" s="100">
        <v>145</v>
      </c>
      <c r="CN238" s="229" t="e">
        <f t="shared" si="105"/>
        <v>#REF!</v>
      </c>
      <c r="CO238" s="229" t="e">
        <f ca="1">IF(CN238&gt;0,INDIRECT(ADDRESS($CN238,7,,,#REF!)),"")</f>
        <v>#REF!</v>
      </c>
      <c r="CP238" s="229" t="e">
        <f t="shared" ca="1" si="106"/>
        <v>#REF!</v>
      </c>
      <c r="CQ238" s="230">
        <f t="shared" ca="1" si="112"/>
        <v>0</v>
      </c>
      <c r="CR238" s="227"/>
      <c r="CS238" s="248">
        <f t="shared" si="107"/>
        <v>145</v>
      </c>
      <c r="CT238" s="229" t="e">
        <f t="shared" si="108"/>
        <v>#REF!</v>
      </c>
      <c r="CU238" s="231" t="e">
        <f ca="1">IF(CT238&gt;0,INDIRECT(ADDRESS($CT238,4,,,#REF!)),"")</f>
        <v>#REF!</v>
      </c>
      <c r="CV238" s="100" t="e">
        <f t="shared" ca="1" si="109"/>
        <v>#REF!</v>
      </c>
      <c r="CW238" s="229">
        <f t="shared" ca="1" si="110"/>
        <v>145</v>
      </c>
      <c r="CX238" s="229" t="e">
        <f t="shared" ca="1" si="102"/>
        <v>#REF!</v>
      </c>
      <c r="CY238" s="250"/>
      <c r="CZ238" s="251">
        <f t="shared" ca="1" si="103"/>
        <v>0</v>
      </c>
      <c r="DB238" s="100">
        <f t="shared" ca="1" si="104"/>
        <v>0</v>
      </c>
      <c r="DC238" s="230">
        <f t="shared" ca="1" si="111"/>
        <v>0</v>
      </c>
    </row>
    <row r="239" spans="2:107" ht="16.149999999999999" customHeight="1" x14ac:dyDescent="0.2">
      <c r="B239" s="252" t="s">
        <v>222</v>
      </c>
      <c r="C239" s="253" t="s">
        <v>222</v>
      </c>
      <c r="D239" s="254" t="s">
        <v>222</v>
      </c>
      <c r="E239" s="522" t="s">
        <v>222</v>
      </c>
      <c r="F239" s="523" t="s">
        <v>222</v>
      </c>
      <c r="G239" s="255" t="s">
        <v>222</v>
      </c>
      <c r="H239" s="256" t="s">
        <v>222</v>
      </c>
      <c r="I239" s="257" t="s">
        <v>222</v>
      </c>
      <c r="J239" s="258" t="s">
        <v>222</v>
      </c>
      <c r="K239" s="259" t="s">
        <v>222</v>
      </c>
      <c r="L239" s="259" t="s">
        <v>222</v>
      </c>
      <c r="M239" s="259" t="s">
        <v>222</v>
      </c>
      <c r="N239" s="259" t="s">
        <v>222</v>
      </c>
      <c r="O239" s="259" t="s">
        <v>222</v>
      </c>
      <c r="P239" s="259" t="s">
        <v>222</v>
      </c>
      <c r="Q239" s="259" t="s">
        <v>222</v>
      </c>
      <c r="R239" s="259" t="s">
        <v>222</v>
      </c>
      <c r="S239" s="259" t="s">
        <v>222</v>
      </c>
      <c r="T239" s="259" t="s">
        <v>222</v>
      </c>
      <c r="U239" s="259" t="s">
        <v>222</v>
      </c>
      <c r="V239" s="259" t="s">
        <v>222</v>
      </c>
      <c r="W239" s="259" t="s">
        <v>222</v>
      </c>
      <c r="X239" s="259" t="s">
        <v>222</v>
      </c>
      <c r="Y239" s="259" t="s">
        <v>222</v>
      </c>
      <c r="Z239" s="259" t="s">
        <v>222</v>
      </c>
      <c r="AA239" s="259" t="s">
        <v>222</v>
      </c>
      <c r="AB239" s="259" t="s">
        <v>222</v>
      </c>
      <c r="AC239" s="259" t="s">
        <v>222</v>
      </c>
      <c r="AD239" s="259" t="s">
        <v>222</v>
      </c>
      <c r="AE239" s="259" t="s">
        <v>222</v>
      </c>
      <c r="AF239" s="259" t="s">
        <v>222</v>
      </c>
      <c r="AG239" s="259" t="s">
        <v>222</v>
      </c>
      <c r="AH239" s="259" t="s">
        <v>222</v>
      </c>
      <c r="AI239" s="259" t="s">
        <v>222</v>
      </c>
      <c r="AJ239" s="259" t="s">
        <v>222</v>
      </c>
      <c r="AK239" s="259" t="s">
        <v>222</v>
      </c>
      <c r="AL239" s="259" t="s">
        <v>222</v>
      </c>
      <c r="AM239" s="259" t="s">
        <v>222</v>
      </c>
      <c r="AN239" s="259" t="s">
        <v>222</v>
      </c>
      <c r="AO239" s="259" t="s">
        <v>222</v>
      </c>
      <c r="AP239" s="259" t="s">
        <v>222</v>
      </c>
      <c r="AQ239" s="259" t="s">
        <v>222</v>
      </c>
      <c r="AR239" s="259" t="s">
        <v>222</v>
      </c>
      <c r="AS239" s="259" t="s">
        <v>222</v>
      </c>
      <c r="AT239" s="259" t="s">
        <v>222</v>
      </c>
      <c r="AU239" s="259" t="s">
        <v>222</v>
      </c>
      <c r="AV239" s="259" t="s">
        <v>222</v>
      </c>
      <c r="AW239" s="259" t="s">
        <v>222</v>
      </c>
      <c r="AX239" s="259" t="s">
        <v>222</v>
      </c>
      <c r="AY239" s="259" t="s">
        <v>222</v>
      </c>
      <c r="AZ239" s="259" t="s">
        <v>222</v>
      </c>
      <c r="BA239" s="259" t="s">
        <v>222</v>
      </c>
      <c r="BB239" s="259" t="s">
        <v>222</v>
      </c>
      <c r="BC239" s="259" t="s">
        <v>222</v>
      </c>
      <c r="BD239" s="259" t="s">
        <v>222</v>
      </c>
      <c r="BE239" s="259" t="s">
        <v>222</v>
      </c>
      <c r="BF239" s="259" t="s">
        <v>222</v>
      </c>
      <c r="BG239" s="259" t="s">
        <v>222</v>
      </c>
      <c r="BH239" s="259" t="s">
        <v>222</v>
      </c>
      <c r="BI239" s="259" t="s">
        <v>222</v>
      </c>
      <c r="BJ239" s="259" t="s">
        <v>222</v>
      </c>
      <c r="BK239" s="259" t="s">
        <v>222</v>
      </c>
      <c r="BL239" s="259" t="s">
        <v>222</v>
      </c>
      <c r="BM239" s="259" t="s">
        <v>222</v>
      </c>
      <c r="BN239" s="259" t="s">
        <v>222</v>
      </c>
      <c r="BO239" s="259" t="s">
        <v>222</v>
      </c>
      <c r="BP239" s="259" t="s">
        <v>222</v>
      </c>
      <c r="BQ239" s="257" t="s">
        <v>222</v>
      </c>
      <c r="BR239" s="257" t="s">
        <v>222</v>
      </c>
      <c r="BS239" s="257" t="s">
        <v>222</v>
      </c>
      <c r="BT239" s="257" t="s">
        <v>222</v>
      </c>
      <c r="BU239" s="257" t="s">
        <v>222</v>
      </c>
      <c r="BV239" s="257" t="s">
        <v>222</v>
      </c>
      <c r="BW239" s="257" t="s">
        <v>222</v>
      </c>
      <c r="BX239" s="257" t="s">
        <v>222</v>
      </c>
      <c r="BY239" s="257" t="s">
        <v>222</v>
      </c>
      <c r="BZ239" s="257" t="s">
        <v>222</v>
      </c>
      <c r="CA239" s="257" t="s">
        <v>222</v>
      </c>
      <c r="CB239" s="257" t="s">
        <v>222</v>
      </c>
      <c r="CC239" s="257" t="s">
        <v>222</v>
      </c>
      <c r="CD239" s="257" t="s">
        <v>222</v>
      </c>
      <c r="CE239" s="257" t="s">
        <v>222</v>
      </c>
      <c r="CF239" s="257" t="s">
        <v>222</v>
      </c>
      <c r="CG239" s="257" t="s">
        <v>222</v>
      </c>
      <c r="CH239" s="257" t="s">
        <v>222</v>
      </c>
      <c r="CI239" s="257" t="s">
        <v>222</v>
      </c>
      <c r="CJ239" s="257" t="s">
        <v>222</v>
      </c>
      <c r="CK239" s="257" t="s">
        <v>222</v>
      </c>
      <c r="CM239" s="100">
        <v>146</v>
      </c>
      <c r="CN239" s="229" t="e">
        <f t="shared" si="105"/>
        <v>#REF!</v>
      </c>
      <c r="CO239" s="229" t="e">
        <f ca="1">IF(CN239&gt;0,INDIRECT(ADDRESS($CN239,7,,,#REF!)),"")</f>
        <v>#REF!</v>
      </c>
      <c r="CP239" s="229" t="e">
        <f t="shared" ca="1" si="106"/>
        <v>#REF!</v>
      </c>
      <c r="CQ239" s="230">
        <f t="shared" ca="1" si="112"/>
        <v>0</v>
      </c>
      <c r="CR239" s="227"/>
      <c r="CS239" s="248">
        <f t="shared" si="107"/>
        <v>146</v>
      </c>
      <c r="CT239" s="229" t="e">
        <f t="shared" si="108"/>
        <v>#REF!</v>
      </c>
      <c r="CU239" s="231" t="e">
        <f ca="1">IF(CT239&gt;0,INDIRECT(ADDRESS($CT239,4,,,#REF!)),"")</f>
        <v>#REF!</v>
      </c>
      <c r="CV239" s="100" t="e">
        <f t="shared" ca="1" si="109"/>
        <v>#REF!</v>
      </c>
      <c r="CW239" s="229">
        <f t="shared" ca="1" si="110"/>
        <v>146</v>
      </c>
      <c r="CX239" s="229" t="e">
        <f t="shared" ca="1" si="102"/>
        <v>#REF!</v>
      </c>
      <c r="CY239" s="250"/>
      <c r="CZ239" s="251">
        <f t="shared" ca="1" si="103"/>
        <v>0</v>
      </c>
      <c r="DB239" s="100">
        <f t="shared" ca="1" si="104"/>
        <v>0</v>
      </c>
      <c r="DC239" s="230">
        <f t="shared" ca="1" si="111"/>
        <v>0</v>
      </c>
    </row>
    <row r="240" spans="2:107" ht="16.149999999999999" customHeight="1" x14ac:dyDescent="0.2">
      <c r="B240" s="252" t="s">
        <v>222</v>
      </c>
      <c r="C240" s="253" t="s">
        <v>222</v>
      </c>
      <c r="D240" s="254" t="s">
        <v>222</v>
      </c>
      <c r="E240" s="522" t="s">
        <v>222</v>
      </c>
      <c r="F240" s="523" t="s">
        <v>222</v>
      </c>
      <c r="G240" s="255" t="s">
        <v>222</v>
      </c>
      <c r="H240" s="256" t="s">
        <v>222</v>
      </c>
      <c r="I240" s="257" t="s">
        <v>222</v>
      </c>
      <c r="J240" s="258" t="s">
        <v>222</v>
      </c>
      <c r="K240" s="259" t="s">
        <v>222</v>
      </c>
      <c r="L240" s="259" t="s">
        <v>222</v>
      </c>
      <c r="M240" s="259" t="s">
        <v>222</v>
      </c>
      <c r="N240" s="259" t="s">
        <v>222</v>
      </c>
      <c r="O240" s="259" t="s">
        <v>222</v>
      </c>
      <c r="P240" s="259" t="s">
        <v>222</v>
      </c>
      <c r="Q240" s="259" t="s">
        <v>222</v>
      </c>
      <c r="R240" s="259" t="s">
        <v>222</v>
      </c>
      <c r="S240" s="259" t="s">
        <v>222</v>
      </c>
      <c r="T240" s="259" t="s">
        <v>222</v>
      </c>
      <c r="U240" s="259" t="s">
        <v>222</v>
      </c>
      <c r="V240" s="259" t="s">
        <v>222</v>
      </c>
      <c r="W240" s="259" t="s">
        <v>222</v>
      </c>
      <c r="X240" s="259" t="s">
        <v>222</v>
      </c>
      <c r="Y240" s="259" t="s">
        <v>222</v>
      </c>
      <c r="Z240" s="259" t="s">
        <v>222</v>
      </c>
      <c r="AA240" s="259" t="s">
        <v>222</v>
      </c>
      <c r="AB240" s="259" t="s">
        <v>222</v>
      </c>
      <c r="AC240" s="259" t="s">
        <v>222</v>
      </c>
      <c r="AD240" s="259" t="s">
        <v>222</v>
      </c>
      <c r="AE240" s="259" t="s">
        <v>222</v>
      </c>
      <c r="AF240" s="259" t="s">
        <v>222</v>
      </c>
      <c r="AG240" s="259" t="s">
        <v>222</v>
      </c>
      <c r="AH240" s="259" t="s">
        <v>222</v>
      </c>
      <c r="AI240" s="259" t="s">
        <v>222</v>
      </c>
      <c r="AJ240" s="259" t="s">
        <v>222</v>
      </c>
      <c r="AK240" s="259" t="s">
        <v>222</v>
      </c>
      <c r="AL240" s="259" t="s">
        <v>222</v>
      </c>
      <c r="AM240" s="259" t="s">
        <v>222</v>
      </c>
      <c r="AN240" s="259" t="s">
        <v>222</v>
      </c>
      <c r="AO240" s="259" t="s">
        <v>222</v>
      </c>
      <c r="AP240" s="259" t="s">
        <v>222</v>
      </c>
      <c r="AQ240" s="259" t="s">
        <v>222</v>
      </c>
      <c r="AR240" s="259" t="s">
        <v>222</v>
      </c>
      <c r="AS240" s="259" t="s">
        <v>222</v>
      </c>
      <c r="AT240" s="259" t="s">
        <v>222</v>
      </c>
      <c r="AU240" s="259" t="s">
        <v>222</v>
      </c>
      <c r="AV240" s="259" t="s">
        <v>222</v>
      </c>
      <c r="AW240" s="259" t="s">
        <v>222</v>
      </c>
      <c r="AX240" s="259" t="s">
        <v>222</v>
      </c>
      <c r="AY240" s="259" t="s">
        <v>222</v>
      </c>
      <c r="AZ240" s="259" t="s">
        <v>222</v>
      </c>
      <c r="BA240" s="259" t="s">
        <v>222</v>
      </c>
      <c r="BB240" s="259" t="s">
        <v>222</v>
      </c>
      <c r="BC240" s="259" t="s">
        <v>222</v>
      </c>
      <c r="BD240" s="259" t="s">
        <v>222</v>
      </c>
      <c r="BE240" s="259" t="s">
        <v>222</v>
      </c>
      <c r="BF240" s="259" t="s">
        <v>222</v>
      </c>
      <c r="BG240" s="259" t="s">
        <v>222</v>
      </c>
      <c r="BH240" s="259" t="s">
        <v>222</v>
      </c>
      <c r="BI240" s="259" t="s">
        <v>222</v>
      </c>
      <c r="BJ240" s="259" t="s">
        <v>222</v>
      </c>
      <c r="BK240" s="259" t="s">
        <v>222</v>
      </c>
      <c r="BL240" s="259" t="s">
        <v>222</v>
      </c>
      <c r="BM240" s="259" t="s">
        <v>222</v>
      </c>
      <c r="BN240" s="259" t="s">
        <v>222</v>
      </c>
      <c r="BO240" s="259" t="s">
        <v>222</v>
      </c>
      <c r="BP240" s="259" t="s">
        <v>222</v>
      </c>
      <c r="BQ240" s="257" t="s">
        <v>222</v>
      </c>
      <c r="BR240" s="257" t="s">
        <v>222</v>
      </c>
      <c r="BS240" s="257" t="s">
        <v>222</v>
      </c>
      <c r="BT240" s="257" t="s">
        <v>222</v>
      </c>
      <c r="BU240" s="257" t="s">
        <v>222</v>
      </c>
      <c r="BV240" s="257" t="s">
        <v>222</v>
      </c>
      <c r="BW240" s="257" t="s">
        <v>222</v>
      </c>
      <c r="BX240" s="257" t="s">
        <v>222</v>
      </c>
      <c r="BY240" s="257" t="s">
        <v>222</v>
      </c>
      <c r="BZ240" s="257" t="s">
        <v>222</v>
      </c>
      <c r="CA240" s="257" t="s">
        <v>222</v>
      </c>
      <c r="CB240" s="257" t="s">
        <v>222</v>
      </c>
      <c r="CC240" s="257" t="s">
        <v>222</v>
      </c>
      <c r="CD240" s="257" t="s">
        <v>222</v>
      </c>
      <c r="CE240" s="257" t="s">
        <v>222</v>
      </c>
      <c r="CF240" s="257" t="s">
        <v>222</v>
      </c>
      <c r="CG240" s="257" t="s">
        <v>222</v>
      </c>
      <c r="CH240" s="257" t="s">
        <v>222</v>
      </c>
      <c r="CI240" s="257" t="s">
        <v>222</v>
      </c>
      <c r="CJ240" s="257" t="s">
        <v>222</v>
      </c>
      <c r="CK240" s="257" t="s">
        <v>222</v>
      </c>
      <c r="CM240" s="100">
        <v>147</v>
      </c>
      <c r="CN240" s="229" t="e">
        <f t="shared" si="105"/>
        <v>#REF!</v>
      </c>
      <c r="CO240" s="229" t="e">
        <f ca="1">IF(CN240&gt;0,INDIRECT(ADDRESS($CN240,7,,,#REF!)),"")</f>
        <v>#REF!</v>
      </c>
      <c r="CP240" s="229" t="e">
        <f t="shared" ca="1" si="106"/>
        <v>#REF!</v>
      </c>
      <c r="CQ240" s="230">
        <f t="shared" ca="1" si="112"/>
        <v>0</v>
      </c>
      <c r="CR240" s="227"/>
      <c r="CS240" s="248">
        <f t="shared" si="107"/>
        <v>147</v>
      </c>
      <c r="CT240" s="229" t="e">
        <f t="shared" si="108"/>
        <v>#REF!</v>
      </c>
      <c r="CU240" s="231" t="e">
        <f ca="1">IF(CT240&gt;0,INDIRECT(ADDRESS($CT240,4,,,#REF!)),"")</f>
        <v>#REF!</v>
      </c>
      <c r="CV240" s="100" t="e">
        <f t="shared" ca="1" si="109"/>
        <v>#REF!</v>
      </c>
      <c r="CW240" s="229">
        <f t="shared" ca="1" si="110"/>
        <v>147</v>
      </c>
      <c r="CX240" s="229" t="e">
        <f t="shared" ca="1" si="102"/>
        <v>#REF!</v>
      </c>
      <c r="CY240" s="250"/>
      <c r="CZ240" s="251">
        <f t="shared" ca="1" si="103"/>
        <v>0</v>
      </c>
      <c r="DB240" s="100">
        <f t="shared" ca="1" si="104"/>
        <v>0</v>
      </c>
      <c r="DC240" s="230">
        <f t="shared" ca="1" si="111"/>
        <v>0</v>
      </c>
    </row>
    <row r="241" spans="2:107" ht="16.149999999999999" customHeight="1" x14ac:dyDescent="0.2">
      <c r="B241" s="252" t="s">
        <v>222</v>
      </c>
      <c r="C241" s="253" t="s">
        <v>222</v>
      </c>
      <c r="D241" s="254" t="s">
        <v>222</v>
      </c>
      <c r="E241" s="522" t="s">
        <v>222</v>
      </c>
      <c r="F241" s="523" t="s">
        <v>222</v>
      </c>
      <c r="G241" s="255" t="s">
        <v>222</v>
      </c>
      <c r="H241" s="256" t="s">
        <v>222</v>
      </c>
      <c r="I241" s="257" t="s">
        <v>222</v>
      </c>
      <c r="J241" s="258" t="s">
        <v>222</v>
      </c>
      <c r="K241" s="259" t="s">
        <v>222</v>
      </c>
      <c r="L241" s="259" t="s">
        <v>222</v>
      </c>
      <c r="M241" s="259" t="s">
        <v>222</v>
      </c>
      <c r="N241" s="259" t="s">
        <v>222</v>
      </c>
      <c r="O241" s="259" t="s">
        <v>222</v>
      </c>
      <c r="P241" s="259" t="s">
        <v>222</v>
      </c>
      <c r="Q241" s="259" t="s">
        <v>222</v>
      </c>
      <c r="R241" s="259" t="s">
        <v>222</v>
      </c>
      <c r="S241" s="259" t="s">
        <v>222</v>
      </c>
      <c r="T241" s="259" t="s">
        <v>222</v>
      </c>
      <c r="U241" s="259" t="s">
        <v>222</v>
      </c>
      <c r="V241" s="259" t="s">
        <v>222</v>
      </c>
      <c r="W241" s="259" t="s">
        <v>222</v>
      </c>
      <c r="X241" s="259" t="s">
        <v>222</v>
      </c>
      <c r="Y241" s="259" t="s">
        <v>222</v>
      </c>
      <c r="Z241" s="259" t="s">
        <v>222</v>
      </c>
      <c r="AA241" s="259" t="s">
        <v>222</v>
      </c>
      <c r="AB241" s="259" t="s">
        <v>222</v>
      </c>
      <c r="AC241" s="259" t="s">
        <v>222</v>
      </c>
      <c r="AD241" s="259" t="s">
        <v>222</v>
      </c>
      <c r="AE241" s="259" t="s">
        <v>222</v>
      </c>
      <c r="AF241" s="259" t="s">
        <v>222</v>
      </c>
      <c r="AG241" s="259" t="s">
        <v>222</v>
      </c>
      <c r="AH241" s="259" t="s">
        <v>222</v>
      </c>
      <c r="AI241" s="259" t="s">
        <v>222</v>
      </c>
      <c r="AJ241" s="259" t="s">
        <v>222</v>
      </c>
      <c r="AK241" s="259" t="s">
        <v>222</v>
      </c>
      <c r="AL241" s="259" t="s">
        <v>222</v>
      </c>
      <c r="AM241" s="259" t="s">
        <v>222</v>
      </c>
      <c r="AN241" s="259" t="s">
        <v>222</v>
      </c>
      <c r="AO241" s="259" t="s">
        <v>222</v>
      </c>
      <c r="AP241" s="259" t="s">
        <v>222</v>
      </c>
      <c r="AQ241" s="259" t="s">
        <v>222</v>
      </c>
      <c r="AR241" s="259" t="s">
        <v>222</v>
      </c>
      <c r="AS241" s="259" t="s">
        <v>222</v>
      </c>
      <c r="AT241" s="259" t="s">
        <v>222</v>
      </c>
      <c r="AU241" s="259" t="s">
        <v>222</v>
      </c>
      <c r="AV241" s="259" t="s">
        <v>222</v>
      </c>
      <c r="AW241" s="259" t="s">
        <v>222</v>
      </c>
      <c r="AX241" s="259" t="s">
        <v>222</v>
      </c>
      <c r="AY241" s="259" t="s">
        <v>222</v>
      </c>
      <c r="AZ241" s="259" t="s">
        <v>222</v>
      </c>
      <c r="BA241" s="259" t="s">
        <v>222</v>
      </c>
      <c r="BB241" s="259" t="s">
        <v>222</v>
      </c>
      <c r="BC241" s="259" t="s">
        <v>222</v>
      </c>
      <c r="BD241" s="259" t="s">
        <v>222</v>
      </c>
      <c r="BE241" s="259" t="s">
        <v>222</v>
      </c>
      <c r="BF241" s="259" t="s">
        <v>222</v>
      </c>
      <c r="BG241" s="259" t="s">
        <v>222</v>
      </c>
      <c r="BH241" s="259" t="s">
        <v>222</v>
      </c>
      <c r="BI241" s="259" t="s">
        <v>222</v>
      </c>
      <c r="BJ241" s="259" t="s">
        <v>222</v>
      </c>
      <c r="BK241" s="259" t="s">
        <v>222</v>
      </c>
      <c r="BL241" s="259" t="s">
        <v>222</v>
      </c>
      <c r="BM241" s="259" t="s">
        <v>222</v>
      </c>
      <c r="BN241" s="259" t="s">
        <v>222</v>
      </c>
      <c r="BO241" s="259" t="s">
        <v>222</v>
      </c>
      <c r="BP241" s="259" t="s">
        <v>222</v>
      </c>
      <c r="BQ241" s="257" t="s">
        <v>222</v>
      </c>
      <c r="BR241" s="257" t="s">
        <v>222</v>
      </c>
      <c r="BS241" s="257" t="s">
        <v>222</v>
      </c>
      <c r="BT241" s="257" t="s">
        <v>222</v>
      </c>
      <c r="BU241" s="257" t="s">
        <v>222</v>
      </c>
      <c r="BV241" s="257" t="s">
        <v>222</v>
      </c>
      <c r="BW241" s="257" t="s">
        <v>222</v>
      </c>
      <c r="BX241" s="257" t="s">
        <v>222</v>
      </c>
      <c r="BY241" s="257" t="s">
        <v>222</v>
      </c>
      <c r="BZ241" s="257" t="s">
        <v>222</v>
      </c>
      <c r="CA241" s="257" t="s">
        <v>222</v>
      </c>
      <c r="CB241" s="257" t="s">
        <v>222</v>
      </c>
      <c r="CC241" s="257" t="s">
        <v>222</v>
      </c>
      <c r="CD241" s="257" t="s">
        <v>222</v>
      </c>
      <c r="CE241" s="257" t="s">
        <v>222</v>
      </c>
      <c r="CF241" s="257" t="s">
        <v>222</v>
      </c>
      <c r="CG241" s="257" t="s">
        <v>222</v>
      </c>
      <c r="CH241" s="257" t="s">
        <v>222</v>
      </c>
      <c r="CI241" s="257" t="s">
        <v>222</v>
      </c>
      <c r="CJ241" s="257" t="s">
        <v>222</v>
      </c>
      <c r="CK241" s="257" t="s">
        <v>222</v>
      </c>
      <c r="CM241" s="100">
        <v>148</v>
      </c>
      <c r="CN241" s="229" t="e">
        <f t="shared" si="105"/>
        <v>#REF!</v>
      </c>
      <c r="CO241" s="229" t="e">
        <f ca="1">IF(CN241&gt;0,INDIRECT(ADDRESS($CN241,7,,,#REF!)),"")</f>
        <v>#REF!</v>
      </c>
      <c r="CP241" s="229" t="e">
        <f t="shared" ca="1" si="106"/>
        <v>#REF!</v>
      </c>
      <c r="CQ241" s="230">
        <f t="shared" ca="1" si="112"/>
        <v>0</v>
      </c>
      <c r="CR241" s="227"/>
      <c r="CS241" s="248">
        <f t="shared" si="107"/>
        <v>148</v>
      </c>
      <c r="CT241" s="229" t="e">
        <f t="shared" si="108"/>
        <v>#REF!</v>
      </c>
      <c r="CU241" s="231" t="e">
        <f ca="1">IF(CT241&gt;0,INDIRECT(ADDRESS($CT241,4,,,#REF!)),"")</f>
        <v>#REF!</v>
      </c>
      <c r="CV241" s="100" t="e">
        <f t="shared" ca="1" si="109"/>
        <v>#REF!</v>
      </c>
      <c r="CW241" s="229">
        <f t="shared" ca="1" si="110"/>
        <v>148</v>
      </c>
      <c r="CX241" s="229" t="e">
        <f t="shared" ca="1" si="102"/>
        <v>#REF!</v>
      </c>
      <c r="CY241" s="250"/>
      <c r="CZ241" s="251">
        <f t="shared" ca="1" si="103"/>
        <v>0</v>
      </c>
      <c r="DB241" s="100">
        <f t="shared" ca="1" si="104"/>
        <v>0</v>
      </c>
      <c r="DC241" s="230">
        <f t="shared" ca="1" si="111"/>
        <v>0</v>
      </c>
    </row>
    <row r="242" spans="2:107" ht="16.149999999999999" customHeight="1" x14ac:dyDescent="0.2">
      <c r="B242" s="252" t="s">
        <v>222</v>
      </c>
      <c r="C242" s="253" t="s">
        <v>222</v>
      </c>
      <c r="D242" s="254" t="s">
        <v>222</v>
      </c>
      <c r="E242" s="522" t="s">
        <v>222</v>
      </c>
      <c r="F242" s="523" t="s">
        <v>222</v>
      </c>
      <c r="G242" s="255" t="s">
        <v>222</v>
      </c>
      <c r="H242" s="256" t="s">
        <v>222</v>
      </c>
      <c r="I242" s="257" t="s">
        <v>222</v>
      </c>
      <c r="J242" s="258" t="s">
        <v>222</v>
      </c>
      <c r="K242" s="259" t="s">
        <v>222</v>
      </c>
      <c r="L242" s="259" t="s">
        <v>222</v>
      </c>
      <c r="M242" s="259" t="s">
        <v>222</v>
      </c>
      <c r="N242" s="259" t="s">
        <v>222</v>
      </c>
      <c r="O242" s="259" t="s">
        <v>222</v>
      </c>
      <c r="P242" s="259" t="s">
        <v>222</v>
      </c>
      <c r="Q242" s="259" t="s">
        <v>222</v>
      </c>
      <c r="R242" s="259" t="s">
        <v>222</v>
      </c>
      <c r="S242" s="259" t="s">
        <v>222</v>
      </c>
      <c r="T242" s="259" t="s">
        <v>222</v>
      </c>
      <c r="U242" s="259" t="s">
        <v>222</v>
      </c>
      <c r="V242" s="259" t="s">
        <v>222</v>
      </c>
      <c r="W242" s="259" t="s">
        <v>222</v>
      </c>
      <c r="X242" s="259" t="s">
        <v>222</v>
      </c>
      <c r="Y242" s="259" t="s">
        <v>222</v>
      </c>
      <c r="Z242" s="259" t="s">
        <v>222</v>
      </c>
      <c r="AA242" s="259" t="s">
        <v>222</v>
      </c>
      <c r="AB242" s="259" t="s">
        <v>222</v>
      </c>
      <c r="AC242" s="259" t="s">
        <v>222</v>
      </c>
      <c r="AD242" s="259" t="s">
        <v>222</v>
      </c>
      <c r="AE242" s="259" t="s">
        <v>222</v>
      </c>
      <c r="AF242" s="259" t="s">
        <v>222</v>
      </c>
      <c r="AG242" s="259" t="s">
        <v>222</v>
      </c>
      <c r="AH242" s="259" t="s">
        <v>222</v>
      </c>
      <c r="AI242" s="259" t="s">
        <v>222</v>
      </c>
      <c r="AJ242" s="259" t="s">
        <v>222</v>
      </c>
      <c r="AK242" s="259" t="s">
        <v>222</v>
      </c>
      <c r="AL242" s="259" t="s">
        <v>222</v>
      </c>
      <c r="AM242" s="259" t="s">
        <v>222</v>
      </c>
      <c r="AN242" s="259" t="s">
        <v>222</v>
      </c>
      <c r="AO242" s="259" t="s">
        <v>222</v>
      </c>
      <c r="AP242" s="259" t="s">
        <v>222</v>
      </c>
      <c r="AQ242" s="259" t="s">
        <v>222</v>
      </c>
      <c r="AR242" s="259" t="s">
        <v>222</v>
      </c>
      <c r="AS242" s="259" t="s">
        <v>222</v>
      </c>
      <c r="AT242" s="259" t="s">
        <v>222</v>
      </c>
      <c r="AU242" s="259" t="s">
        <v>222</v>
      </c>
      <c r="AV242" s="259" t="s">
        <v>222</v>
      </c>
      <c r="AW242" s="259" t="s">
        <v>222</v>
      </c>
      <c r="AX242" s="259" t="s">
        <v>222</v>
      </c>
      <c r="AY242" s="259" t="s">
        <v>222</v>
      </c>
      <c r="AZ242" s="259" t="s">
        <v>222</v>
      </c>
      <c r="BA242" s="259" t="s">
        <v>222</v>
      </c>
      <c r="BB242" s="259" t="s">
        <v>222</v>
      </c>
      <c r="BC242" s="259" t="s">
        <v>222</v>
      </c>
      <c r="BD242" s="259" t="s">
        <v>222</v>
      </c>
      <c r="BE242" s="259" t="s">
        <v>222</v>
      </c>
      <c r="BF242" s="259" t="s">
        <v>222</v>
      </c>
      <c r="BG242" s="259" t="s">
        <v>222</v>
      </c>
      <c r="BH242" s="259" t="s">
        <v>222</v>
      </c>
      <c r="BI242" s="259" t="s">
        <v>222</v>
      </c>
      <c r="BJ242" s="259" t="s">
        <v>222</v>
      </c>
      <c r="BK242" s="259" t="s">
        <v>222</v>
      </c>
      <c r="BL242" s="259" t="s">
        <v>222</v>
      </c>
      <c r="BM242" s="259" t="s">
        <v>222</v>
      </c>
      <c r="BN242" s="259" t="s">
        <v>222</v>
      </c>
      <c r="BO242" s="259" t="s">
        <v>222</v>
      </c>
      <c r="BP242" s="259" t="s">
        <v>222</v>
      </c>
      <c r="BQ242" s="257" t="s">
        <v>222</v>
      </c>
      <c r="BR242" s="257" t="s">
        <v>222</v>
      </c>
      <c r="BS242" s="257" t="s">
        <v>222</v>
      </c>
      <c r="BT242" s="257" t="s">
        <v>222</v>
      </c>
      <c r="BU242" s="257" t="s">
        <v>222</v>
      </c>
      <c r="BV242" s="257" t="s">
        <v>222</v>
      </c>
      <c r="BW242" s="257" t="s">
        <v>222</v>
      </c>
      <c r="BX242" s="257" t="s">
        <v>222</v>
      </c>
      <c r="BY242" s="257" t="s">
        <v>222</v>
      </c>
      <c r="BZ242" s="257" t="s">
        <v>222</v>
      </c>
      <c r="CA242" s="257" t="s">
        <v>222</v>
      </c>
      <c r="CB242" s="257" t="s">
        <v>222</v>
      </c>
      <c r="CC242" s="257" t="s">
        <v>222</v>
      </c>
      <c r="CD242" s="257" t="s">
        <v>222</v>
      </c>
      <c r="CE242" s="257" t="s">
        <v>222</v>
      </c>
      <c r="CF242" s="257" t="s">
        <v>222</v>
      </c>
      <c r="CG242" s="257" t="s">
        <v>222</v>
      </c>
      <c r="CH242" s="257" t="s">
        <v>222</v>
      </c>
      <c r="CI242" s="257" t="s">
        <v>222</v>
      </c>
      <c r="CJ242" s="257" t="s">
        <v>222</v>
      </c>
      <c r="CK242" s="257" t="s">
        <v>222</v>
      </c>
      <c r="CM242" s="100">
        <v>149</v>
      </c>
      <c r="CN242" s="229" t="e">
        <f t="shared" si="105"/>
        <v>#REF!</v>
      </c>
      <c r="CO242" s="229" t="e">
        <f ca="1">IF(CN242&gt;0,INDIRECT(ADDRESS($CN242,7,,,#REF!)),"")</f>
        <v>#REF!</v>
      </c>
      <c r="CP242" s="229" t="e">
        <f t="shared" ca="1" si="106"/>
        <v>#REF!</v>
      </c>
      <c r="CQ242" s="230">
        <f t="shared" ca="1" si="112"/>
        <v>0</v>
      </c>
      <c r="CR242" s="227"/>
      <c r="CS242" s="248">
        <f t="shared" si="107"/>
        <v>149</v>
      </c>
      <c r="CT242" s="229" t="e">
        <f t="shared" si="108"/>
        <v>#REF!</v>
      </c>
      <c r="CU242" s="231" t="e">
        <f ca="1">IF(CT242&gt;0,INDIRECT(ADDRESS($CT242,4,,,#REF!)),"")</f>
        <v>#REF!</v>
      </c>
      <c r="CV242" s="100" t="e">
        <f t="shared" ca="1" si="109"/>
        <v>#REF!</v>
      </c>
      <c r="CW242" s="229">
        <f t="shared" ca="1" si="110"/>
        <v>149</v>
      </c>
      <c r="CX242" s="229" t="e">
        <f t="shared" ca="1" si="102"/>
        <v>#REF!</v>
      </c>
      <c r="CY242" s="250"/>
      <c r="CZ242" s="251">
        <f t="shared" ca="1" si="103"/>
        <v>0</v>
      </c>
      <c r="DB242" s="100">
        <f t="shared" ca="1" si="104"/>
        <v>0</v>
      </c>
      <c r="DC242" s="230">
        <f t="shared" ca="1" si="111"/>
        <v>0</v>
      </c>
    </row>
    <row r="243" spans="2:107" ht="16.149999999999999" customHeight="1" x14ac:dyDescent="0.2">
      <c r="B243" s="252" t="s">
        <v>222</v>
      </c>
      <c r="C243" s="253" t="s">
        <v>222</v>
      </c>
      <c r="D243" s="254" t="s">
        <v>222</v>
      </c>
      <c r="E243" s="522" t="s">
        <v>222</v>
      </c>
      <c r="F243" s="523" t="s">
        <v>222</v>
      </c>
      <c r="G243" s="255" t="s">
        <v>222</v>
      </c>
      <c r="H243" s="256" t="s">
        <v>222</v>
      </c>
      <c r="I243" s="257" t="s">
        <v>222</v>
      </c>
      <c r="J243" s="258" t="s">
        <v>222</v>
      </c>
      <c r="K243" s="259" t="s">
        <v>222</v>
      </c>
      <c r="L243" s="259" t="s">
        <v>222</v>
      </c>
      <c r="M243" s="259" t="s">
        <v>222</v>
      </c>
      <c r="N243" s="259" t="s">
        <v>222</v>
      </c>
      <c r="O243" s="259" t="s">
        <v>222</v>
      </c>
      <c r="P243" s="259" t="s">
        <v>222</v>
      </c>
      <c r="Q243" s="259" t="s">
        <v>222</v>
      </c>
      <c r="R243" s="259" t="s">
        <v>222</v>
      </c>
      <c r="S243" s="259" t="s">
        <v>222</v>
      </c>
      <c r="T243" s="259" t="s">
        <v>222</v>
      </c>
      <c r="U243" s="259" t="s">
        <v>222</v>
      </c>
      <c r="V243" s="259" t="s">
        <v>222</v>
      </c>
      <c r="W243" s="259" t="s">
        <v>222</v>
      </c>
      <c r="X243" s="259" t="s">
        <v>222</v>
      </c>
      <c r="Y243" s="259" t="s">
        <v>222</v>
      </c>
      <c r="Z243" s="259" t="s">
        <v>222</v>
      </c>
      <c r="AA243" s="259" t="s">
        <v>222</v>
      </c>
      <c r="AB243" s="259" t="s">
        <v>222</v>
      </c>
      <c r="AC243" s="259" t="s">
        <v>222</v>
      </c>
      <c r="AD243" s="259" t="s">
        <v>222</v>
      </c>
      <c r="AE243" s="259" t="s">
        <v>222</v>
      </c>
      <c r="AF243" s="259" t="s">
        <v>222</v>
      </c>
      <c r="AG243" s="259" t="s">
        <v>222</v>
      </c>
      <c r="AH243" s="259" t="s">
        <v>222</v>
      </c>
      <c r="AI243" s="259" t="s">
        <v>222</v>
      </c>
      <c r="AJ243" s="259" t="s">
        <v>222</v>
      </c>
      <c r="AK243" s="259" t="s">
        <v>222</v>
      </c>
      <c r="AL243" s="259" t="s">
        <v>222</v>
      </c>
      <c r="AM243" s="259" t="s">
        <v>222</v>
      </c>
      <c r="AN243" s="259" t="s">
        <v>222</v>
      </c>
      <c r="AO243" s="259" t="s">
        <v>222</v>
      </c>
      <c r="AP243" s="259" t="s">
        <v>222</v>
      </c>
      <c r="AQ243" s="259" t="s">
        <v>222</v>
      </c>
      <c r="AR243" s="259" t="s">
        <v>222</v>
      </c>
      <c r="AS243" s="259" t="s">
        <v>222</v>
      </c>
      <c r="AT243" s="259" t="s">
        <v>222</v>
      </c>
      <c r="AU243" s="259" t="s">
        <v>222</v>
      </c>
      <c r="AV243" s="259" t="s">
        <v>222</v>
      </c>
      <c r="AW243" s="259" t="s">
        <v>222</v>
      </c>
      <c r="AX243" s="259" t="s">
        <v>222</v>
      </c>
      <c r="AY243" s="259" t="s">
        <v>222</v>
      </c>
      <c r="AZ243" s="259" t="s">
        <v>222</v>
      </c>
      <c r="BA243" s="259" t="s">
        <v>222</v>
      </c>
      <c r="BB243" s="259" t="s">
        <v>222</v>
      </c>
      <c r="BC243" s="259" t="s">
        <v>222</v>
      </c>
      <c r="BD243" s="259" t="s">
        <v>222</v>
      </c>
      <c r="BE243" s="259" t="s">
        <v>222</v>
      </c>
      <c r="BF243" s="259" t="s">
        <v>222</v>
      </c>
      <c r="BG243" s="259" t="s">
        <v>222</v>
      </c>
      <c r="BH243" s="259" t="s">
        <v>222</v>
      </c>
      <c r="BI243" s="259" t="s">
        <v>222</v>
      </c>
      <c r="BJ243" s="259" t="s">
        <v>222</v>
      </c>
      <c r="BK243" s="259" t="s">
        <v>222</v>
      </c>
      <c r="BL243" s="259" t="s">
        <v>222</v>
      </c>
      <c r="BM243" s="259" t="s">
        <v>222</v>
      </c>
      <c r="BN243" s="259" t="s">
        <v>222</v>
      </c>
      <c r="BO243" s="259" t="s">
        <v>222</v>
      </c>
      <c r="BP243" s="259" t="s">
        <v>222</v>
      </c>
      <c r="BQ243" s="257" t="s">
        <v>222</v>
      </c>
      <c r="BR243" s="257" t="s">
        <v>222</v>
      </c>
      <c r="BS243" s="257" t="s">
        <v>222</v>
      </c>
      <c r="BT243" s="257" t="s">
        <v>222</v>
      </c>
      <c r="BU243" s="257" t="s">
        <v>222</v>
      </c>
      <c r="BV243" s="257" t="s">
        <v>222</v>
      </c>
      <c r="BW243" s="257" t="s">
        <v>222</v>
      </c>
      <c r="BX243" s="257" t="s">
        <v>222</v>
      </c>
      <c r="BY243" s="257" t="s">
        <v>222</v>
      </c>
      <c r="BZ243" s="257" t="s">
        <v>222</v>
      </c>
      <c r="CA243" s="257" t="s">
        <v>222</v>
      </c>
      <c r="CB243" s="257" t="s">
        <v>222</v>
      </c>
      <c r="CC243" s="257" t="s">
        <v>222</v>
      </c>
      <c r="CD243" s="257" t="s">
        <v>222</v>
      </c>
      <c r="CE243" s="257" t="s">
        <v>222</v>
      </c>
      <c r="CF243" s="257" t="s">
        <v>222</v>
      </c>
      <c r="CG243" s="257" t="s">
        <v>222</v>
      </c>
      <c r="CH243" s="257" t="s">
        <v>222</v>
      </c>
      <c r="CI243" s="257" t="s">
        <v>222</v>
      </c>
      <c r="CJ243" s="257" t="s">
        <v>222</v>
      </c>
      <c r="CK243" s="257" t="s">
        <v>222</v>
      </c>
      <c r="CM243" s="100">
        <v>150</v>
      </c>
      <c r="CN243" s="229" t="e">
        <f t="shared" si="105"/>
        <v>#REF!</v>
      </c>
      <c r="CO243" s="229" t="e">
        <f ca="1">IF(CN243&gt;0,INDIRECT(ADDRESS($CN243,7,,,#REF!)),"")</f>
        <v>#REF!</v>
      </c>
      <c r="CP243" s="229" t="e">
        <f t="shared" ca="1" si="106"/>
        <v>#REF!</v>
      </c>
      <c r="CQ243" s="230">
        <f t="shared" ca="1" si="112"/>
        <v>0</v>
      </c>
      <c r="CR243" s="227"/>
      <c r="CS243" s="248">
        <f t="shared" si="107"/>
        <v>150</v>
      </c>
      <c r="CT243" s="229" t="e">
        <f t="shared" si="108"/>
        <v>#REF!</v>
      </c>
      <c r="CU243" s="231" t="e">
        <f ca="1">IF(CT243&gt;0,INDIRECT(ADDRESS($CT243,4,,,#REF!)),"")</f>
        <v>#REF!</v>
      </c>
      <c r="CV243" s="100" t="e">
        <f t="shared" ca="1" si="109"/>
        <v>#REF!</v>
      </c>
      <c r="CW243" s="229">
        <f t="shared" ca="1" si="110"/>
        <v>150</v>
      </c>
      <c r="CX243" s="229" t="e">
        <f t="shared" ca="1" si="102"/>
        <v>#REF!</v>
      </c>
      <c r="CY243" s="250"/>
      <c r="CZ243" s="251">
        <f t="shared" ca="1" si="103"/>
        <v>0</v>
      </c>
      <c r="DB243" s="100">
        <f t="shared" ca="1" si="104"/>
        <v>0</v>
      </c>
      <c r="DC243" s="230">
        <f t="shared" ca="1" si="111"/>
        <v>0</v>
      </c>
    </row>
    <row r="244" spans="2:107" ht="16.149999999999999" customHeight="1" x14ac:dyDescent="0.2">
      <c r="B244" s="252" t="s">
        <v>222</v>
      </c>
      <c r="C244" s="253" t="s">
        <v>222</v>
      </c>
      <c r="D244" s="254" t="s">
        <v>222</v>
      </c>
      <c r="E244" s="522" t="s">
        <v>222</v>
      </c>
      <c r="F244" s="523" t="s">
        <v>222</v>
      </c>
      <c r="G244" s="255" t="s">
        <v>222</v>
      </c>
      <c r="H244" s="256" t="s">
        <v>222</v>
      </c>
      <c r="I244" s="257" t="s">
        <v>222</v>
      </c>
      <c r="J244" s="258" t="s">
        <v>222</v>
      </c>
      <c r="K244" s="259" t="s">
        <v>222</v>
      </c>
      <c r="L244" s="259" t="s">
        <v>222</v>
      </c>
      <c r="M244" s="259" t="s">
        <v>222</v>
      </c>
      <c r="N244" s="259" t="s">
        <v>222</v>
      </c>
      <c r="O244" s="259" t="s">
        <v>222</v>
      </c>
      <c r="P244" s="259" t="s">
        <v>222</v>
      </c>
      <c r="Q244" s="259" t="s">
        <v>222</v>
      </c>
      <c r="R244" s="259" t="s">
        <v>222</v>
      </c>
      <c r="S244" s="259" t="s">
        <v>222</v>
      </c>
      <c r="T244" s="259" t="s">
        <v>222</v>
      </c>
      <c r="U244" s="259" t="s">
        <v>222</v>
      </c>
      <c r="V244" s="259" t="s">
        <v>222</v>
      </c>
      <c r="W244" s="259" t="s">
        <v>222</v>
      </c>
      <c r="X244" s="259" t="s">
        <v>222</v>
      </c>
      <c r="Y244" s="259" t="s">
        <v>222</v>
      </c>
      <c r="Z244" s="259" t="s">
        <v>222</v>
      </c>
      <c r="AA244" s="259" t="s">
        <v>222</v>
      </c>
      <c r="AB244" s="259" t="s">
        <v>222</v>
      </c>
      <c r="AC244" s="259" t="s">
        <v>222</v>
      </c>
      <c r="AD244" s="259" t="s">
        <v>222</v>
      </c>
      <c r="AE244" s="259" t="s">
        <v>222</v>
      </c>
      <c r="AF244" s="259" t="s">
        <v>222</v>
      </c>
      <c r="AG244" s="259" t="s">
        <v>222</v>
      </c>
      <c r="AH244" s="259" t="s">
        <v>222</v>
      </c>
      <c r="AI244" s="259" t="s">
        <v>222</v>
      </c>
      <c r="AJ244" s="259" t="s">
        <v>222</v>
      </c>
      <c r="AK244" s="259" t="s">
        <v>222</v>
      </c>
      <c r="AL244" s="259" t="s">
        <v>222</v>
      </c>
      <c r="AM244" s="259" t="s">
        <v>222</v>
      </c>
      <c r="AN244" s="259" t="s">
        <v>222</v>
      </c>
      <c r="AO244" s="259" t="s">
        <v>222</v>
      </c>
      <c r="AP244" s="259" t="s">
        <v>222</v>
      </c>
      <c r="AQ244" s="259" t="s">
        <v>222</v>
      </c>
      <c r="AR244" s="259" t="s">
        <v>222</v>
      </c>
      <c r="AS244" s="259" t="s">
        <v>222</v>
      </c>
      <c r="AT244" s="259" t="s">
        <v>222</v>
      </c>
      <c r="AU244" s="259" t="s">
        <v>222</v>
      </c>
      <c r="AV244" s="259" t="s">
        <v>222</v>
      </c>
      <c r="AW244" s="259" t="s">
        <v>222</v>
      </c>
      <c r="AX244" s="259" t="s">
        <v>222</v>
      </c>
      <c r="AY244" s="259" t="s">
        <v>222</v>
      </c>
      <c r="AZ244" s="259" t="s">
        <v>222</v>
      </c>
      <c r="BA244" s="259" t="s">
        <v>222</v>
      </c>
      <c r="BB244" s="259" t="s">
        <v>222</v>
      </c>
      <c r="BC244" s="259" t="s">
        <v>222</v>
      </c>
      <c r="BD244" s="259" t="s">
        <v>222</v>
      </c>
      <c r="BE244" s="259" t="s">
        <v>222</v>
      </c>
      <c r="BF244" s="259" t="s">
        <v>222</v>
      </c>
      <c r="BG244" s="259" t="s">
        <v>222</v>
      </c>
      <c r="BH244" s="259" t="s">
        <v>222</v>
      </c>
      <c r="BI244" s="259" t="s">
        <v>222</v>
      </c>
      <c r="BJ244" s="259" t="s">
        <v>222</v>
      </c>
      <c r="BK244" s="259" t="s">
        <v>222</v>
      </c>
      <c r="BL244" s="259" t="s">
        <v>222</v>
      </c>
      <c r="BM244" s="259" t="s">
        <v>222</v>
      </c>
      <c r="BN244" s="259" t="s">
        <v>222</v>
      </c>
      <c r="BO244" s="259" t="s">
        <v>222</v>
      </c>
      <c r="BP244" s="259" t="s">
        <v>222</v>
      </c>
      <c r="BQ244" s="257" t="s">
        <v>222</v>
      </c>
      <c r="BR244" s="257" t="s">
        <v>222</v>
      </c>
      <c r="BS244" s="257" t="s">
        <v>222</v>
      </c>
      <c r="BT244" s="257" t="s">
        <v>222</v>
      </c>
      <c r="BU244" s="257" t="s">
        <v>222</v>
      </c>
      <c r="BV244" s="257" t="s">
        <v>222</v>
      </c>
      <c r="BW244" s="257" t="s">
        <v>222</v>
      </c>
      <c r="BX244" s="257" t="s">
        <v>222</v>
      </c>
      <c r="BY244" s="257" t="s">
        <v>222</v>
      </c>
      <c r="BZ244" s="257" t="s">
        <v>222</v>
      </c>
      <c r="CA244" s="257" t="s">
        <v>222</v>
      </c>
      <c r="CB244" s="257" t="s">
        <v>222</v>
      </c>
      <c r="CC244" s="257" t="s">
        <v>222</v>
      </c>
      <c r="CD244" s="257" t="s">
        <v>222</v>
      </c>
      <c r="CE244" s="257" t="s">
        <v>222</v>
      </c>
      <c r="CF244" s="257" t="s">
        <v>222</v>
      </c>
      <c r="CG244" s="257" t="s">
        <v>222</v>
      </c>
      <c r="CH244" s="257" t="s">
        <v>222</v>
      </c>
      <c r="CI244" s="257" t="s">
        <v>222</v>
      </c>
      <c r="CJ244" s="257" t="s">
        <v>222</v>
      </c>
      <c r="CK244" s="257" t="s">
        <v>222</v>
      </c>
      <c r="CM244" s="100">
        <v>151</v>
      </c>
      <c r="CN244" s="229" t="e">
        <f t="shared" si="105"/>
        <v>#REF!</v>
      </c>
      <c r="CO244" s="229" t="e">
        <f ca="1">IF(CN244&gt;0,INDIRECT(ADDRESS($CN244,7,,,#REF!)),"")</f>
        <v>#REF!</v>
      </c>
      <c r="CP244" s="229" t="e">
        <f t="shared" ca="1" si="106"/>
        <v>#REF!</v>
      </c>
      <c r="CQ244" s="230">
        <f t="shared" ca="1" si="112"/>
        <v>0</v>
      </c>
      <c r="CR244" s="227"/>
      <c r="CS244" s="248">
        <f t="shared" si="107"/>
        <v>151</v>
      </c>
      <c r="CT244" s="229" t="e">
        <f t="shared" si="108"/>
        <v>#REF!</v>
      </c>
      <c r="CU244" s="231" t="e">
        <f ca="1">IF(CT244&gt;0,INDIRECT(ADDRESS($CT244,4,,,#REF!)),"")</f>
        <v>#REF!</v>
      </c>
      <c r="CV244" s="100" t="e">
        <f t="shared" ca="1" si="109"/>
        <v>#REF!</v>
      </c>
      <c r="CW244" s="229">
        <f t="shared" ca="1" si="110"/>
        <v>151</v>
      </c>
      <c r="CX244" s="229" t="e">
        <f t="shared" ca="1" si="102"/>
        <v>#REF!</v>
      </c>
      <c r="CY244" s="250"/>
      <c r="CZ244" s="251">
        <f t="shared" ca="1" si="103"/>
        <v>0</v>
      </c>
      <c r="DB244" s="100">
        <f t="shared" ca="1" si="104"/>
        <v>0</v>
      </c>
      <c r="DC244" s="230">
        <f t="shared" ca="1" si="111"/>
        <v>0</v>
      </c>
    </row>
    <row r="245" spans="2:107" ht="16.149999999999999" customHeight="1" x14ac:dyDescent="0.2">
      <c r="B245" s="252" t="s">
        <v>222</v>
      </c>
      <c r="C245" s="253" t="s">
        <v>222</v>
      </c>
      <c r="D245" s="254" t="s">
        <v>222</v>
      </c>
      <c r="E245" s="522" t="s">
        <v>222</v>
      </c>
      <c r="F245" s="523" t="s">
        <v>222</v>
      </c>
      <c r="G245" s="255" t="s">
        <v>222</v>
      </c>
      <c r="H245" s="256" t="s">
        <v>222</v>
      </c>
      <c r="I245" s="257" t="s">
        <v>222</v>
      </c>
      <c r="J245" s="258" t="s">
        <v>222</v>
      </c>
      <c r="K245" s="259" t="s">
        <v>222</v>
      </c>
      <c r="L245" s="259" t="s">
        <v>222</v>
      </c>
      <c r="M245" s="259" t="s">
        <v>222</v>
      </c>
      <c r="N245" s="259" t="s">
        <v>222</v>
      </c>
      <c r="O245" s="259" t="s">
        <v>222</v>
      </c>
      <c r="P245" s="259" t="s">
        <v>222</v>
      </c>
      <c r="Q245" s="259" t="s">
        <v>222</v>
      </c>
      <c r="R245" s="259" t="s">
        <v>222</v>
      </c>
      <c r="S245" s="259" t="s">
        <v>222</v>
      </c>
      <c r="T245" s="259" t="s">
        <v>222</v>
      </c>
      <c r="U245" s="259" t="s">
        <v>222</v>
      </c>
      <c r="V245" s="259" t="s">
        <v>222</v>
      </c>
      <c r="W245" s="259" t="s">
        <v>222</v>
      </c>
      <c r="X245" s="259" t="s">
        <v>222</v>
      </c>
      <c r="Y245" s="259" t="s">
        <v>222</v>
      </c>
      <c r="Z245" s="259" t="s">
        <v>222</v>
      </c>
      <c r="AA245" s="259" t="s">
        <v>222</v>
      </c>
      <c r="AB245" s="259" t="s">
        <v>222</v>
      </c>
      <c r="AC245" s="259" t="s">
        <v>222</v>
      </c>
      <c r="AD245" s="259" t="s">
        <v>222</v>
      </c>
      <c r="AE245" s="259" t="s">
        <v>222</v>
      </c>
      <c r="AF245" s="259" t="s">
        <v>222</v>
      </c>
      <c r="AG245" s="259" t="s">
        <v>222</v>
      </c>
      <c r="AH245" s="259" t="s">
        <v>222</v>
      </c>
      <c r="AI245" s="259" t="s">
        <v>222</v>
      </c>
      <c r="AJ245" s="259" t="s">
        <v>222</v>
      </c>
      <c r="AK245" s="259" t="s">
        <v>222</v>
      </c>
      <c r="AL245" s="259" t="s">
        <v>222</v>
      </c>
      <c r="AM245" s="259" t="s">
        <v>222</v>
      </c>
      <c r="AN245" s="259" t="s">
        <v>222</v>
      </c>
      <c r="AO245" s="259" t="s">
        <v>222</v>
      </c>
      <c r="AP245" s="259" t="s">
        <v>222</v>
      </c>
      <c r="AQ245" s="259" t="s">
        <v>222</v>
      </c>
      <c r="AR245" s="259" t="s">
        <v>222</v>
      </c>
      <c r="AS245" s="259" t="s">
        <v>222</v>
      </c>
      <c r="AT245" s="259" t="s">
        <v>222</v>
      </c>
      <c r="AU245" s="259" t="s">
        <v>222</v>
      </c>
      <c r="AV245" s="259" t="s">
        <v>222</v>
      </c>
      <c r="AW245" s="259" t="s">
        <v>222</v>
      </c>
      <c r="AX245" s="259" t="s">
        <v>222</v>
      </c>
      <c r="AY245" s="259" t="s">
        <v>222</v>
      </c>
      <c r="AZ245" s="259" t="s">
        <v>222</v>
      </c>
      <c r="BA245" s="259" t="s">
        <v>222</v>
      </c>
      <c r="BB245" s="259" t="s">
        <v>222</v>
      </c>
      <c r="BC245" s="259" t="s">
        <v>222</v>
      </c>
      <c r="BD245" s="259" t="s">
        <v>222</v>
      </c>
      <c r="BE245" s="259" t="s">
        <v>222</v>
      </c>
      <c r="BF245" s="259" t="s">
        <v>222</v>
      </c>
      <c r="BG245" s="259" t="s">
        <v>222</v>
      </c>
      <c r="BH245" s="259" t="s">
        <v>222</v>
      </c>
      <c r="BI245" s="259" t="s">
        <v>222</v>
      </c>
      <c r="BJ245" s="259" t="s">
        <v>222</v>
      </c>
      <c r="BK245" s="259" t="s">
        <v>222</v>
      </c>
      <c r="BL245" s="259" t="s">
        <v>222</v>
      </c>
      <c r="BM245" s="259" t="s">
        <v>222</v>
      </c>
      <c r="BN245" s="259" t="s">
        <v>222</v>
      </c>
      <c r="BO245" s="259" t="s">
        <v>222</v>
      </c>
      <c r="BP245" s="259" t="s">
        <v>222</v>
      </c>
      <c r="BQ245" s="257" t="s">
        <v>222</v>
      </c>
      <c r="BR245" s="257" t="s">
        <v>222</v>
      </c>
      <c r="BS245" s="257" t="s">
        <v>222</v>
      </c>
      <c r="BT245" s="257" t="s">
        <v>222</v>
      </c>
      <c r="BU245" s="257" t="s">
        <v>222</v>
      </c>
      <c r="BV245" s="257" t="s">
        <v>222</v>
      </c>
      <c r="BW245" s="257" t="s">
        <v>222</v>
      </c>
      <c r="BX245" s="257" t="s">
        <v>222</v>
      </c>
      <c r="BY245" s="257" t="s">
        <v>222</v>
      </c>
      <c r="BZ245" s="257" t="s">
        <v>222</v>
      </c>
      <c r="CA245" s="257" t="s">
        <v>222</v>
      </c>
      <c r="CB245" s="257" t="s">
        <v>222</v>
      </c>
      <c r="CC245" s="257" t="s">
        <v>222</v>
      </c>
      <c r="CD245" s="257" t="s">
        <v>222</v>
      </c>
      <c r="CE245" s="257" t="s">
        <v>222</v>
      </c>
      <c r="CF245" s="257" t="s">
        <v>222</v>
      </c>
      <c r="CG245" s="257" t="s">
        <v>222</v>
      </c>
      <c r="CH245" s="257" t="s">
        <v>222</v>
      </c>
      <c r="CI245" s="257" t="s">
        <v>222</v>
      </c>
      <c r="CJ245" s="257" t="s">
        <v>222</v>
      </c>
      <c r="CK245" s="257" t="s">
        <v>222</v>
      </c>
      <c r="CM245" s="100">
        <v>152</v>
      </c>
      <c r="CN245" s="229" t="e">
        <f t="shared" si="105"/>
        <v>#REF!</v>
      </c>
      <c r="CO245" s="229" t="e">
        <f ca="1">IF(CN245&gt;0,INDIRECT(ADDRESS($CN245,7,,,#REF!)),"")</f>
        <v>#REF!</v>
      </c>
      <c r="CP245" s="229" t="e">
        <f t="shared" ca="1" si="106"/>
        <v>#REF!</v>
      </c>
      <c r="CQ245" s="230">
        <f t="shared" ca="1" si="112"/>
        <v>0</v>
      </c>
      <c r="CR245" s="227"/>
      <c r="CS245" s="248">
        <f t="shared" si="107"/>
        <v>152</v>
      </c>
      <c r="CT245" s="229" t="e">
        <f t="shared" si="108"/>
        <v>#REF!</v>
      </c>
      <c r="CU245" s="231" t="e">
        <f ca="1">IF(CT245&gt;0,INDIRECT(ADDRESS($CT245,4,,,#REF!)),"")</f>
        <v>#REF!</v>
      </c>
      <c r="CV245" s="100" t="e">
        <f t="shared" ca="1" si="109"/>
        <v>#REF!</v>
      </c>
      <c r="CW245" s="229">
        <f t="shared" ca="1" si="110"/>
        <v>152</v>
      </c>
      <c r="CX245" s="229" t="e">
        <f t="shared" ca="1" si="102"/>
        <v>#REF!</v>
      </c>
      <c r="CY245" s="250"/>
      <c r="CZ245" s="251">
        <f t="shared" ca="1" si="103"/>
        <v>0</v>
      </c>
      <c r="DB245" s="100">
        <f t="shared" ca="1" si="104"/>
        <v>0</v>
      </c>
      <c r="DC245" s="230">
        <f t="shared" ca="1" si="111"/>
        <v>0</v>
      </c>
    </row>
    <row r="246" spans="2:107" ht="16.149999999999999" customHeight="1" x14ac:dyDescent="0.2">
      <c r="B246" s="252" t="s">
        <v>222</v>
      </c>
      <c r="C246" s="253" t="s">
        <v>222</v>
      </c>
      <c r="D246" s="254" t="s">
        <v>222</v>
      </c>
      <c r="E246" s="522" t="s">
        <v>222</v>
      </c>
      <c r="F246" s="523" t="s">
        <v>222</v>
      </c>
      <c r="G246" s="255" t="s">
        <v>222</v>
      </c>
      <c r="H246" s="256" t="s">
        <v>222</v>
      </c>
      <c r="I246" s="257" t="s">
        <v>222</v>
      </c>
      <c r="J246" s="258" t="s">
        <v>222</v>
      </c>
      <c r="K246" s="259" t="s">
        <v>222</v>
      </c>
      <c r="L246" s="259" t="s">
        <v>222</v>
      </c>
      <c r="M246" s="259" t="s">
        <v>222</v>
      </c>
      <c r="N246" s="259" t="s">
        <v>222</v>
      </c>
      <c r="O246" s="259" t="s">
        <v>222</v>
      </c>
      <c r="P246" s="259" t="s">
        <v>222</v>
      </c>
      <c r="Q246" s="259" t="s">
        <v>222</v>
      </c>
      <c r="R246" s="259" t="s">
        <v>222</v>
      </c>
      <c r="S246" s="259" t="s">
        <v>222</v>
      </c>
      <c r="T246" s="259" t="s">
        <v>222</v>
      </c>
      <c r="U246" s="259" t="s">
        <v>222</v>
      </c>
      <c r="V246" s="259" t="s">
        <v>222</v>
      </c>
      <c r="W246" s="259" t="s">
        <v>222</v>
      </c>
      <c r="X246" s="259" t="s">
        <v>222</v>
      </c>
      <c r="Y246" s="259" t="s">
        <v>222</v>
      </c>
      <c r="Z246" s="259" t="s">
        <v>222</v>
      </c>
      <c r="AA246" s="259" t="s">
        <v>222</v>
      </c>
      <c r="AB246" s="259" t="s">
        <v>222</v>
      </c>
      <c r="AC246" s="259" t="s">
        <v>222</v>
      </c>
      <c r="AD246" s="259" t="s">
        <v>222</v>
      </c>
      <c r="AE246" s="259" t="s">
        <v>222</v>
      </c>
      <c r="AF246" s="259" t="s">
        <v>222</v>
      </c>
      <c r="AG246" s="259" t="s">
        <v>222</v>
      </c>
      <c r="AH246" s="259" t="s">
        <v>222</v>
      </c>
      <c r="AI246" s="259" t="s">
        <v>222</v>
      </c>
      <c r="AJ246" s="259" t="s">
        <v>222</v>
      </c>
      <c r="AK246" s="259" t="s">
        <v>222</v>
      </c>
      <c r="AL246" s="259" t="s">
        <v>222</v>
      </c>
      <c r="AM246" s="259" t="s">
        <v>222</v>
      </c>
      <c r="AN246" s="259" t="s">
        <v>222</v>
      </c>
      <c r="AO246" s="259" t="s">
        <v>222</v>
      </c>
      <c r="AP246" s="259" t="s">
        <v>222</v>
      </c>
      <c r="AQ246" s="259" t="s">
        <v>222</v>
      </c>
      <c r="AR246" s="259" t="s">
        <v>222</v>
      </c>
      <c r="AS246" s="259" t="s">
        <v>222</v>
      </c>
      <c r="AT246" s="259" t="s">
        <v>222</v>
      </c>
      <c r="AU246" s="259" t="s">
        <v>222</v>
      </c>
      <c r="AV246" s="259" t="s">
        <v>222</v>
      </c>
      <c r="AW246" s="259" t="s">
        <v>222</v>
      </c>
      <c r="AX246" s="259" t="s">
        <v>222</v>
      </c>
      <c r="AY246" s="259" t="s">
        <v>222</v>
      </c>
      <c r="AZ246" s="259" t="s">
        <v>222</v>
      </c>
      <c r="BA246" s="259" t="s">
        <v>222</v>
      </c>
      <c r="BB246" s="259" t="s">
        <v>222</v>
      </c>
      <c r="BC246" s="259" t="s">
        <v>222</v>
      </c>
      <c r="BD246" s="259" t="s">
        <v>222</v>
      </c>
      <c r="BE246" s="259" t="s">
        <v>222</v>
      </c>
      <c r="BF246" s="259" t="s">
        <v>222</v>
      </c>
      <c r="BG246" s="259" t="s">
        <v>222</v>
      </c>
      <c r="BH246" s="259" t="s">
        <v>222</v>
      </c>
      <c r="BI246" s="259" t="s">
        <v>222</v>
      </c>
      <c r="BJ246" s="259" t="s">
        <v>222</v>
      </c>
      <c r="BK246" s="259" t="s">
        <v>222</v>
      </c>
      <c r="BL246" s="259" t="s">
        <v>222</v>
      </c>
      <c r="BM246" s="259" t="s">
        <v>222</v>
      </c>
      <c r="BN246" s="259" t="s">
        <v>222</v>
      </c>
      <c r="BO246" s="259" t="s">
        <v>222</v>
      </c>
      <c r="BP246" s="259" t="s">
        <v>222</v>
      </c>
      <c r="BQ246" s="257" t="s">
        <v>222</v>
      </c>
      <c r="BR246" s="257" t="s">
        <v>222</v>
      </c>
      <c r="BS246" s="257" t="s">
        <v>222</v>
      </c>
      <c r="BT246" s="257" t="s">
        <v>222</v>
      </c>
      <c r="BU246" s="257" t="s">
        <v>222</v>
      </c>
      <c r="BV246" s="257" t="s">
        <v>222</v>
      </c>
      <c r="BW246" s="257" t="s">
        <v>222</v>
      </c>
      <c r="BX246" s="257" t="s">
        <v>222</v>
      </c>
      <c r="BY246" s="257" t="s">
        <v>222</v>
      </c>
      <c r="BZ246" s="257" t="s">
        <v>222</v>
      </c>
      <c r="CA246" s="257" t="s">
        <v>222</v>
      </c>
      <c r="CB246" s="257" t="s">
        <v>222</v>
      </c>
      <c r="CC246" s="257" t="s">
        <v>222</v>
      </c>
      <c r="CD246" s="257" t="s">
        <v>222</v>
      </c>
      <c r="CE246" s="257" t="s">
        <v>222</v>
      </c>
      <c r="CF246" s="257" t="s">
        <v>222</v>
      </c>
      <c r="CG246" s="257" t="s">
        <v>222</v>
      </c>
      <c r="CH246" s="257" t="s">
        <v>222</v>
      </c>
      <c r="CI246" s="257" t="s">
        <v>222</v>
      </c>
      <c r="CJ246" s="257" t="s">
        <v>222</v>
      </c>
      <c r="CK246" s="257" t="s">
        <v>222</v>
      </c>
      <c r="CM246" s="100">
        <v>153</v>
      </c>
      <c r="CN246" s="229" t="e">
        <f t="shared" si="105"/>
        <v>#REF!</v>
      </c>
      <c r="CO246" s="229" t="e">
        <f ca="1">IF(CN246&gt;0,INDIRECT(ADDRESS($CN246,7,,,#REF!)),"")</f>
        <v>#REF!</v>
      </c>
      <c r="CP246" s="229" t="e">
        <f t="shared" ca="1" si="106"/>
        <v>#REF!</v>
      </c>
      <c r="CQ246" s="230">
        <f t="shared" ca="1" si="112"/>
        <v>0</v>
      </c>
      <c r="CR246" s="227"/>
      <c r="CS246" s="248">
        <f t="shared" si="107"/>
        <v>153</v>
      </c>
      <c r="CT246" s="229" t="e">
        <f t="shared" si="108"/>
        <v>#REF!</v>
      </c>
      <c r="CU246" s="231" t="e">
        <f ca="1">IF(CT246&gt;0,INDIRECT(ADDRESS($CT246,4,,,#REF!)),"")</f>
        <v>#REF!</v>
      </c>
      <c r="CV246" s="100" t="e">
        <f t="shared" ca="1" si="109"/>
        <v>#REF!</v>
      </c>
      <c r="CW246" s="229">
        <f t="shared" ca="1" si="110"/>
        <v>153</v>
      </c>
      <c r="CX246" s="229" t="e">
        <f t="shared" ca="1" si="102"/>
        <v>#REF!</v>
      </c>
      <c r="CY246" s="250"/>
      <c r="CZ246" s="251">
        <f t="shared" ca="1" si="103"/>
        <v>0</v>
      </c>
      <c r="DB246" s="100">
        <f t="shared" ca="1" si="104"/>
        <v>0</v>
      </c>
      <c r="DC246" s="230">
        <f t="shared" ca="1" si="111"/>
        <v>0</v>
      </c>
    </row>
    <row r="247" spans="2:107" ht="16.149999999999999" customHeight="1" x14ac:dyDescent="0.2">
      <c r="B247" s="252" t="s">
        <v>222</v>
      </c>
      <c r="C247" s="253" t="s">
        <v>222</v>
      </c>
      <c r="D247" s="254" t="s">
        <v>222</v>
      </c>
      <c r="E247" s="522" t="s">
        <v>222</v>
      </c>
      <c r="F247" s="523" t="s">
        <v>222</v>
      </c>
      <c r="G247" s="255" t="s">
        <v>222</v>
      </c>
      <c r="H247" s="256" t="s">
        <v>222</v>
      </c>
      <c r="I247" s="257" t="s">
        <v>222</v>
      </c>
      <c r="J247" s="258" t="s">
        <v>222</v>
      </c>
      <c r="K247" s="259" t="s">
        <v>222</v>
      </c>
      <c r="L247" s="259" t="s">
        <v>222</v>
      </c>
      <c r="M247" s="259" t="s">
        <v>222</v>
      </c>
      <c r="N247" s="259" t="s">
        <v>222</v>
      </c>
      <c r="O247" s="259" t="s">
        <v>222</v>
      </c>
      <c r="P247" s="259" t="s">
        <v>222</v>
      </c>
      <c r="Q247" s="259" t="s">
        <v>222</v>
      </c>
      <c r="R247" s="259" t="s">
        <v>222</v>
      </c>
      <c r="S247" s="259" t="s">
        <v>222</v>
      </c>
      <c r="T247" s="259" t="s">
        <v>222</v>
      </c>
      <c r="U247" s="259" t="s">
        <v>222</v>
      </c>
      <c r="V247" s="259" t="s">
        <v>222</v>
      </c>
      <c r="W247" s="259" t="s">
        <v>222</v>
      </c>
      <c r="X247" s="259" t="s">
        <v>222</v>
      </c>
      <c r="Y247" s="259" t="s">
        <v>222</v>
      </c>
      <c r="Z247" s="259" t="s">
        <v>222</v>
      </c>
      <c r="AA247" s="259" t="s">
        <v>222</v>
      </c>
      <c r="AB247" s="259" t="s">
        <v>222</v>
      </c>
      <c r="AC247" s="259" t="s">
        <v>222</v>
      </c>
      <c r="AD247" s="259" t="s">
        <v>222</v>
      </c>
      <c r="AE247" s="259" t="s">
        <v>222</v>
      </c>
      <c r="AF247" s="259" t="s">
        <v>222</v>
      </c>
      <c r="AG247" s="259" t="s">
        <v>222</v>
      </c>
      <c r="AH247" s="259" t="s">
        <v>222</v>
      </c>
      <c r="AI247" s="259" t="s">
        <v>222</v>
      </c>
      <c r="AJ247" s="259" t="s">
        <v>222</v>
      </c>
      <c r="AK247" s="259" t="s">
        <v>222</v>
      </c>
      <c r="AL247" s="259" t="s">
        <v>222</v>
      </c>
      <c r="AM247" s="259" t="s">
        <v>222</v>
      </c>
      <c r="AN247" s="259" t="s">
        <v>222</v>
      </c>
      <c r="AO247" s="259" t="s">
        <v>222</v>
      </c>
      <c r="AP247" s="259" t="s">
        <v>222</v>
      </c>
      <c r="AQ247" s="259" t="s">
        <v>222</v>
      </c>
      <c r="AR247" s="259" t="s">
        <v>222</v>
      </c>
      <c r="AS247" s="259" t="s">
        <v>222</v>
      </c>
      <c r="AT247" s="259" t="s">
        <v>222</v>
      </c>
      <c r="AU247" s="259" t="s">
        <v>222</v>
      </c>
      <c r="AV247" s="259" t="s">
        <v>222</v>
      </c>
      <c r="AW247" s="259" t="s">
        <v>222</v>
      </c>
      <c r="AX247" s="259" t="s">
        <v>222</v>
      </c>
      <c r="AY247" s="259" t="s">
        <v>222</v>
      </c>
      <c r="AZ247" s="259" t="s">
        <v>222</v>
      </c>
      <c r="BA247" s="259" t="s">
        <v>222</v>
      </c>
      <c r="BB247" s="259" t="s">
        <v>222</v>
      </c>
      <c r="BC247" s="259" t="s">
        <v>222</v>
      </c>
      <c r="BD247" s="259" t="s">
        <v>222</v>
      </c>
      <c r="BE247" s="259" t="s">
        <v>222</v>
      </c>
      <c r="BF247" s="259" t="s">
        <v>222</v>
      </c>
      <c r="BG247" s="259" t="s">
        <v>222</v>
      </c>
      <c r="BH247" s="259" t="s">
        <v>222</v>
      </c>
      <c r="BI247" s="259" t="s">
        <v>222</v>
      </c>
      <c r="BJ247" s="259" t="s">
        <v>222</v>
      </c>
      <c r="BK247" s="259" t="s">
        <v>222</v>
      </c>
      <c r="BL247" s="259" t="s">
        <v>222</v>
      </c>
      <c r="BM247" s="259" t="s">
        <v>222</v>
      </c>
      <c r="BN247" s="259" t="s">
        <v>222</v>
      </c>
      <c r="BO247" s="259" t="s">
        <v>222</v>
      </c>
      <c r="BP247" s="259" t="s">
        <v>222</v>
      </c>
      <c r="BQ247" s="257" t="s">
        <v>222</v>
      </c>
      <c r="BR247" s="257" t="s">
        <v>222</v>
      </c>
      <c r="BS247" s="257" t="s">
        <v>222</v>
      </c>
      <c r="BT247" s="257" t="s">
        <v>222</v>
      </c>
      <c r="BU247" s="257" t="s">
        <v>222</v>
      </c>
      <c r="BV247" s="257" t="s">
        <v>222</v>
      </c>
      <c r="BW247" s="257" t="s">
        <v>222</v>
      </c>
      <c r="BX247" s="257" t="s">
        <v>222</v>
      </c>
      <c r="BY247" s="257" t="s">
        <v>222</v>
      </c>
      <c r="BZ247" s="257" t="s">
        <v>222</v>
      </c>
      <c r="CA247" s="257" t="s">
        <v>222</v>
      </c>
      <c r="CB247" s="257" t="s">
        <v>222</v>
      </c>
      <c r="CC247" s="257" t="s">
        <v>222</v>
      </c>
      <c r="CD247" s="257" t="s">
        <v>222</v>
      </c>
      <c r="CE247" s="257" t="s">
        <v>222</v>
      </c>
      <c r="CF247" s="257" t="s">
        <v>222</v>
      </c>
      <c r="CG247" s="257" t="s">
        <v>222</v>
      </c>
      <c r="CH247" s="257" t="s">
        <v>222</v>
      </c>
      <c r="CI247" s="257" t="s">
        <v>222</v>
      </c>
      <c r="CJ247" s="257" t="s">
        <v>222</v>
      </c>
      <c r="CK247" s="257" t="s">
        <v>222</v>
      </c>
      <c r="CM247" s="100">
        <v>154</v>
      </c>
      <c r="CN247" s="229" t="e">
        <f t="shared" si="105"/>
        <v>#REF!</v>
      </c>
      <c r="CO247" s="229" t="e">
        <f ca="1">IF(CN247&gt;0,INDIRECT(ADDRESS($CN247,7,,,#REF!)),"")</f>
        <v>#REF!</v>
      </c>
      <c r="CP247" s="229" t="e">
        <f t="shared" ca="1" si="106"/>
        <v>#REF!</v>
      </c>
      <c r="CQ247" s="230">
        <f t="shared" ca="1" si="112"/>
        <v>0</v>
      </c>
      <c r="CR247" s="227"/>
      <c r="CS247" s="248">
        <f t="shared" si="107"/>
        <v>154</v>
      </c>
      <c r="CT247" s="229" t="e">
        <f t="shared" si="108"/>
        <v>#REF!</v>
      </c>
      <c r="CU247" s="231" t="e">
        <f ca="1">IF(CT247&gt;0,INDIRECT(ADDRESS($CT247,4,,,#REF!)),"")</f>
        <v>#REF!</v>
      </c>
      <c r="CV247" s="100" t="e">
        <f t="shared" ca="1" si="109"/>
        <v>#REF!</v>
      </c>
      <c r="CW247" s="229">
        <f t="shared" ca="1" si="110"/>
        <v>154</v>
      </c>
      <c r="CX247" s="229" t="e">
        <f t="shared" ca="1" si="102"/>
        <v>#REF!</v>
      </c>
      <c r="CY247" s="250"/>
      <c r="CZ247" s="251">
        <f t="shared" ca="1" si="103"/>
        <v>0</v>
      </c>
      <c r="DB247" s="100">
        <f t="shared" ca="1" si="104"/>
        <v>0</v>
      </c>
      <c r="DC247" s="230">
        <f t="shared" ca="1" si="111"/>
        <v>0</v>
      </c>
    </row>
    <row r="248" spans="2:107" ht="16.149999999999999" customHeight="1" x14ac:dyDescent="0.2">
      <c r="B248" s="252" t="s">
        <v>222</v>
      </c>
      <c r="C248" s="253" t="s">
        <v>222</v>
      </c>
      <c r="D248" s="254" t="s">
        <v>222</v>
      </c>
      <c r="E248" s="522" t="s">
        <v>222</v>
      </c>
      <c r="F248" s="523" t="s">
        <v>222</v>
      </c>
      <c r="G248" s="255" t="s">
        <v>222</v>
      </c>
      <c r="H248" s="256" t="s">
        <v>222</v>
      </c>
      <c r="I248" s="257" t="s">
        <v>222</v>
      </c>
      <c r="J248" s="258" t="s">
        <v>222</v>
      </c>
      <c r="K248" s="259" t="s">
        <v>222</v>
      </c>
      <c r="L248" s="259" t="s">
        <v>222</v>
      </c>
      <c r="M248" s="259" t="s">
        <v>222</v>
      </c>
      <c r="N248" s="259" t="s">
        <v>222</v>
      </c>
      <c r="O248" s="259" t="s">
        <v>222</v>
      </c>
      <c r="P248" s="259" t="s">
        <v>222</v>
      </c>
      <c r="Q248" s="259" t="s">
        <v>222</v>
      </c>
      <c r="R248" s="259" t="s">
        <v>222</v>
      </c>
      <c r="S248" s="259" t="s">
        <v>222</v>
      </c>
      <c r="T248" s="259" t="s">
        <v>222</v>
      </c>
      <c r="U248" s="259" t="s">
        <v>222</v>
      </c>
      <c r="V248" s="259" t="s">
        <v>222</v>
      </c>
      <c r="W248" s="259" t="s">
        <v>222</v>
      </c>
      <c r="X248" s="259" t="s">
        <v>222</v>
      </c>
      <c r="Y248" s="259" t="s">
        <v>222</v>
      </c>
      <c r="Z248" s="259" t="s">
        <v>222</v>
      </c>
      <c r="AA248" s="259" t="s">
        <v>222</v>
      </c>
      <c r="AB248" s="259" t="s">
        <v>222</v>
      </c>
      <c r="AC248" s="259" t="s">
        <v>222</v>
      </c>
      <c r="AD248" s="259" t="s">
        <v>222</v>
      </c>
      <c r="AE248" s="259" t="s">
        <v>222</v>
      </c>
      <c r="AF248" s="259" t="s">
        <v>222</v>
      </c>
      <c r="AG248" s="259" t="s">
        <v>222</v>
      </c>
      <c r="AH248" s="259" t="s">
        <v>222</v>
      </c>
      <c r="AI248" s="259" t="s">
        <v>222</v>
      </c>
      <c r="AJ248" s="259" t="s">
        <v>222</v>
      </c>
      <c r="AK248" s="259" t="s">
        <v>222</v>
      </c>
      <c r="AL248" s="259" t="s">
        <v>222</v>
      </c>
      <c r="AM248" s="259" t="s">
        <v>222</v>
      </c>
      <c r="AN248" s="259" t="s">
        <v>222</v>
      </c>
      <c r="AO248" s="259" t="s">
        <v>222</v>
      </c>
      <c r="AP248" s="259" t="s">
        <v>222</v>
      </c>
      <c r="AQ248" s="259" t="s">
        <v>222</v>
      </c>
      <c r="AR248" s="259" t="s">
        <v>222</v>
      </c>
      <c r="AS248" s="259" t="s">
        <v>222</v>
      </c>
      <c r="AT248" s="259" t="s">
        <v>222</v>
      </c>
      <c r="AU248" s="259" t="s">
        <v>222</v>
      </c>
      <c r="AV248" s="259" t="s">
        <v>222</v>
      </c>
      <c r="AW248" s="259" t="s">
        <v>222</v>
      </c>
      <c r="AX248" s="259" t="s">
        <v>222</v>
      </c>
      <c r="AY248" s="259" t="s">
        <v>222</v>
      </c>
      <c r="AZ248" s="259" t="s">
        <v>222</v>
      </c>
      <c r="BA248" s="259" t="s">
        <v>222</v>
      </c>
      <c r="BB248" s="259" t="s">
        <v>222</v>
      </c>
      <c r="BC248" s="259" t="s">
        <v>222</v>
      </c>
      <c r="BD248" s="259" t="s">
        <v>222</v>
      </c>
      <c r="BE248" s="259" t="s">
        <v>222</v>
      </c>
      <c r="BF248" s="259" t="s">
        <v>222</v>
      </c>
      <c r="BG248" s="259" t="s">
        <v>222</v>
      </c>
      <c r="BH248" s="259" t="s">
        <v>222</v>
      </c>
      <c r="BI248" s="259" t="s">
        <v>222</v>
      </c>
      <c r="BJ248" s="259" t="s">
        <v>222</v>
      </c>
      <c r="BK248" s="259" t="s">
        <v>222</v>
      </c>
      <c r="BL248" s="259" t="s">
        <v>222</v>
      </c>
      <c r="BM248" s="259" t="s">
        <v>222</v>
      </c>
      <c r="BN248" s="259" t="s">
        <v>222</v>
      </c>
      <c r="BO248" s="259" t="s">
        <v>222</v>
      </c>
      <c r="BP248" s="259" t="s">
        <v>222</v>
      </c>
      <c r="BQ248" s="257" t="s">
        <v>222</v>
      </c>
      <c r="BR248" s="257" t="s">
        <v>222</v>
      </c>
      <c r="BS248" s="257" t="s">
        <v>222</v>
      </c>
      <c r="BT248" s="257" t="s">
        <v>222</v>
      </c>
      <c r="BU248" s="257" t="s">
        <v>222</v>
      </c>
      <c r="BV248" s="257" t="s">
        <v>222</v>
      </c>
      <c r="BW248" s="257" t="s">
        <v>222</v>
      </c>
      <c r="BX248" s="257" t="s">
        <v>222</v>
      </c>
      <c r="BY248" s="257" t="s">
        <v>222</v>
      </c>
      <c r="BZ248" s="257" t="s">
        <v>222</v>
      </c>
      <c r="CA248" s="257" t="s">
        <v>222</v>
      </c>
      <c r="CB248" s="257" t="s">
        <v>222</v>
      </c>
      <c r="CC248" s="257" t="s">
        <v>222</v>
      </c>
      <c r="CD248" s="257" t="s">
        <v>222</v>
      </c>
      <c r="CE248" s="257" t="s">
        <v>222</v>
      </c>
      <c r="CF248" s="257" t="s">
        <v>222</v>
      </c>
      <c r="CG248" s="257" t="s">
        <v>222</v>
      </c>
      <c r="CH248" s="257" t="s">
        <v>222</v>
      </c>
      <c r="CI248" s="257" t="s">
        <v>222</v>
      </c>
      <c r="CJ248" s="257" t="s">
        <v>222</v>
      </c>
      <c r="CK248" s="257" t="s">
        <v>222</v>
      </c>
      <c r="CM248" s="100">
        <v>155</v>
      </c>
      <c r="CN248" s="229" t="e">
        <f t="shared" si="105"/>
        <v>#REF!</v>
      </c>
      <c r="CO248" s="229" t="e">
        <f ca="1">IF(CN248&gt;0,INDIRECT(ADDRESS($CN248,7,,,#REF!)),"")</f>
        <v>#REF!</v>
      </c>
      <c r="CP248" s="229" t="e">
        <f t="shared" ca="1" si="106"/>
        <v>#REF!</v>
      </c>
      <c r="CQ248" s="230">
        <f t="shared" ca="1" si="112"/>
        <v>0</v>
      </c>
      <c r="CR248" s="227"/>
      <c r="CS248" s="248">
        <f t="shared" si="107"/>
        <v>155</v>
      </c>
      <c r="CT248" s="229" t="e">
        <f t="shared" si="108"/>
        <v>#REF!</v>
      </c>
      <c r="CU248" s="231" t="e">
        <f ca="1">IF(CT248&gt;0,INDIRECT(ADDRESS($CT248,4,,,#REF!)),"")</f>
        <v>#REF!</v>
      </c>
      <c r="CV248" s="100" t="e">
        <f t="shared" ca="1" si="109"/>
        <v>#REF!</v>
      </c>
      <c r="CW248" s="229">
        <f t="shared" ca="1" si="110"/>
        <v>155</v>
      </c>
      <c r="CX248" s="229" t="e">
        <f t="shared" ca="1" si="102"/>
        <v>#REF!</v>
      </c>
      <c r="CY248" s="250"/>
      <c r="CZ248" s="251">
        <f t="shared" ca="1" si="103"/>
        <v>0</v>
      </c>
      <c r="DB248" s="100">
        <f t="shared" ca="1" si="104"/>
        <v>0</v>
      </c>
      <c r="DC248" s="230">
        <f t="shared" ca="1" si="111"/>
        <v>0</v>
      </c>
    </row>
    <row r="249" spans="2:107" ht="16.149999999999999" customHeight="1" x14ac:dyDescent="0.2">
      <c r="B249" s="252" t="s">
        <v>222</v>
      </c>
      <c r="C249" s="253" t="s">
        <v>222</v>
      </c>
      <c r="D249" s="254" t="s">
        <v>222</v>
      </c>
      <c r="E249" s="522" t="s">
        <v>222</v>
      </c>
      <c r="F249" s="523" t="s">
        <v>222</v>
      </c>
      <c r="G249" s="255" t="s">
        <v>222</v>
      </c>
      <c r="H249" s="256" t="s">
        <v>222</v>
      </c>
      <c r="I249" s="257" t="s">
        <v>222</v>
      </c>
      <c r="J249" s="258" t="s">
        <v>222</v>
      </c>
      <c r="K249" s="259" t="s">
        <v>222</v>
      </c>
      <c r="L249" s="259" t="s">
        <v>222</v>
      </c>
      <c r="M249" s="259" t="s">
        <v>222</v>
      </c>
      <c r="N249" s="259" t="s">
        <v>222</v>
      </c>
      <c r="O249" s="259" t="s">
        <v>222</v>
      </c>
      <c r="P249" s="259" t="s">
        <v>222</v>
      </c>
      <c r="Q249" s="259" t="s">
        <v>222</v>
      </c>
      <c r="R249" s="259" t="s">
        <v>222</v>
      </c>
      <c r="S249" s="259" t="s">
        <v>222</v>
      </c>
      <c r="T249" s="259" t="s">
        <v>222</v>
      </c>
      <c r="U249" s="259" t="s">
        <v>222</v>
      </c>
      <c r="V249" s="259" t="s">
        <v>222</v>
      </c>
      <c r="W249" s="259" t="s">
        <v>222</v>
      </c>
      <c r="X249" s="259" t="s">
        <v>222</v>
      </c>
      <c r="Y249" s="259" t="s">
        <v>222</v>
      </c>
      <c r="Z249" s="259" t="s">
        <v>222</v>
      </c>
      <c r="AA249" s="259" t="s">
        <v>222</v>
      </c>
      <c r="AB249" s="259" t="s">
        <v>222</v>
      </c>
      <c r="AC249" s="259" t="s">
        <v>222</v>
      </c>
      <c r="AD249" s="259" t="s">
        <v>222</v>
      </c>
      <c r="AE249" s="259" t="s">
        <v>222</v>
      </c>
      <c r="AF249" s="259" t="s">
        <v>222</v>
      </c>
      <c r="AG249" s="259" t="s">
        <v>222</v>
      </c>
      <c r="AH249" s="259" t="s">
        <v>222</v>
      </c>
      <c r="AI249" s="259" t="s">
        <v>222</v>
      </c>
      <c r="AJ249" s="259" t="s">
        <v>222</v>
      </c>
      <c r="AK249" s="259" t="s">
        <v>222</v>
      </c>
      <c r="AL249" s="259" t="s">
        <v>222</v>
      </c>
      <c r="AM249" s="259" t="s">
        <v>222</v>
      </c>
      <c r="AN249" s="259" t="s">
        <v>222</v>
      </c>
      <c r="AO249" s="259" t="s">
        <v>222</v>
      </c>
      <c r="AP249" s="259" t="s">
        <v>222</v>
      </c>
      <c r="AQ249" s="259" t="s">
        <v>222</v>
      </c>
      <c r="AR249" s="259" t="s">
        <v>222</v>
      </c>
      <c r="AS249" s="259" t="s">
        <v>222</v>
      </c>
      <c r="AT249" s="259" t="s">
        <v>222</v>
      </c>
      <c r="AU249" s="259" t="s">
        <v>222</v>
      </c>
      <c r="AV249" s="259" t="s">
        <v>222</v>
      </c>
      <c r="AW249" s="259" t="s">
        <v>222</v>
      </c>
      <c r="AX249" s="259" t="s">
        <v>222</v>
      </c>
      <c r="AY249" s="259" t="s">
        <v>222</v>
      </c>
      <c r="AZ249" s="259" t="s">
        <v>222</v>
      </c>
      <c r="BA249" s="259" t="s">
        <v>222</v>
      </c>
      <c r="BB249" s="259" t="s">
        <v>222</v>
      </c>
      <c r="BC249" s="259" t="s">
        <v>222</v>
      </c>
      <c r="BD249" s="259" t="s">
        <v>222</v>
      </c>
      <c r="BE249" s="259" t="s">
        <v>222</v>
      </c>
      <c r="BF249" s="259" t="s">
        <v>222</v>
      </c>
      <c r="BG249" s="259" t="s">
        <v>222</v>
      </c>
      <c r="BH249" s="259" t="s">
        <v>222</v>
      </c>
      <c r="BI249" s="259" t="s">
        <v>222</v>
      </c>
      <c r="BJ249" s="259" t="s">
        <v>222</v>
      </c>
      <c r="BK249" s="259" t="s">
        <v>222</v>
      </c>
      <c r="BL249" s="259" t="s">
        <v>222</v>
      </c>
      <c r="BM249" s="259" t="s">
        <v>222</v>
      </c>
      <c r="BN249" s="259" t="s">
        <v>222</v>
      </c>
      <c r="BO249" s="259" t="s">
        <v>222</v>
      </c>
      <c r="BP249" s="259" t="s">
        <v>222</v>
      </c>
      <c r="BQ249" s="257" t="s">
        <v>222</v>
      </c>
      <c r="BR249" s="257" t="s">
        <v>222</v>
      </c>
      <c r="BS249" s="257" t="s">
        <v>222</v>
      </c>
      <c r="BT249" s="257" t="s">
        <v>222</v>
      </c>
      <c r="BU249" s="257" t="s">
        <v>222</v>
      </c>
      <c r="BV249" s="257" t="s">
        <v>222</v>
      </c>
      <c r="BW249" s="257" t="s">
        <v>222</v>
      </c>
      <c r="BX249" s="257" t="s">
        <v>222</v>
      </c>
      <c r="BY249" s="257" t="s">
        <v>222</v>
      </c>
      <c r="BZ249" s="257" t="s">
        <v>222</v>
      </c>
      <c r="CA249" s="257" t="s">
        <v>222</v>
      </c>
      <c r="CB249" s="257" t="s">
        <v>222</v>
      </c>
      <c r="CC249" s="257" t="s">
        <v>222</v>
      </c>
      <c r="CD249" s="257" t="s">
        <v>222</v>
      </c>
      <c r="CE249" s="257" t="s">
        <v>222</v>
      </c>
      <c r="CF249" s="257" t="s">
        <v>222</v>
      </c>
      <c r="CG249" s="257" t="s">
        <v>222</v>
      </c>
      <c r="CH249" s="257" t="s">
        <v>222</v>
      </c>
      <c r="CI249" s="257" t="s">
        <v>222</v>
      </c>
      <c r="CJ249" s="257" t="s">
        <v>222</v>
      </c>
      <c r="CK249" s="257" t="s">
        <v>222</v>
      </c>
      <c r="CM249" s="100">
        <v>156</v>
      </c>
      <c r="CN249" s="229" t="e">
        <f t="shared" si="105"/>
        <v>#REF!</v>
      </c>
      <c r="CO249" s="229" t="e">
        <f ca="1">IF(CN249&gt;0,INDIRECT(ADDRESS($CN249,7,,,#REF!)),"")</f>
        <v>#REF!</v>
      </c>
      <c r="CP249" s="229" t="e">
        <f t="shared" ca="1" si="106"/>
        <v>#REF!</v>
      </c>
      <c r="CQ249" s="230">
        <f t="shared" ca="1" si="112"/>
        <v>0</v>
      </c>
      <c r="CR249" s="227"/>
      <c r="CS249" s="248">
        <f t="shared" si="107"/>
        <v>156</v>
      </c>
      <c r="CT249" s="229" t="e">
        <f t="shared" si="108"/>
        <v>#REF!</v>
      </c>
      <c r="CU249" s="231" t="e">
        <f ca="1">IF(CT249&gt;0,INDIRECT(ADDRESS($CT249,4,,,#REF!)),"")</f>
        <v>#REF!</v>
      </c>
      <c r="CV249" s="100" t="e">
        <f t="shared" ca="1" si="109"/>
        <v>#REF!</v>
      </c>
      <c r="CW249" s="229">
        <f t="shared" ca="1" si="110"/>
        <v>156</v>
      </c>
      <c r="CX249" s="229" t="e">
        <f t="shared" ca="1" si="102"/>
        <v>#REF!</v>
      </c>
      <c r="CY249" s="250"/>
      <c r="CZ249" s="251">
        <f t="shared" ca="1" si="103"/>
        <v>0</v>
      </c>
      <c r="DB249" s="100">
        <f t="shared" ca="1" si="104"/>
        <v>0</v>
      </c>
      <c r="DC249" s="230">
        <f t="shared" ca="1" si="111"/>
        <v>0</v>
      </c>
    </row>
    <row r="250" spans="2:107" ht="16.149999999999999" customHeight="1" x14ac:dyDescent="0.2">
      <c r="B250" s="252" t="s">
        <v>222</v>
      </c>
      <c r="C250" s="253" t="s">
        <v>222</v>
      </c>
      <c r="D250" s="254" t="s">
        <v>222</v>
      </c>
      <c r="E250" s="522" t="s">
        <v>222</v>
      </c>
      <c r="F250" s="523" t="s">
        <v>222</v>
      </c>
      <c r="G250" s="255" t="s">
        <v>222</v>
      </c>
      <c r="H250" s="256" t="s">
        <v>222</v>
      </c>
      <c r="I250" s="257" t="s">
        <v>222</v>
      </c>
      <c r="J250" s="258" t="s">
        <v>222</v>
      </c>
      <c r="K250" s="259" t="s">
        <v>222</v>
      </c>
      <c r="L250" s="259" t="s">
        <v>222</v>
      </c>
      <c r="M250" s="259" t="s">
        <v>222</v>
      </c>
      <c r="N250" s="259" t="s">
        <v>222</v>
      </c>
      <c r="O250" s="259" t="s">
        <v>222</v>
      </c>
      <c r="P250" s="259" t="s">
        <v>222</v>
      </c>
      <c r="Q250" s="259" t="s">
        <v>222</v>
      </c>
      <c r="R250" s="259" t="s">
        <v>222</v>
      </c>
      <c r="S250" s="259" t="s">
        <v>222</v>
      </c>
      <c r="T250" s="259" t="s">
        <v>222</v>
      </c>
      <c r="U250" s="259" t="s">
        <v>222</v>
      </c>
      <c r="V250" s="259" t="s">
        <v>222</v>
      </c>
      <c r="W250" s="259" t="s">
        <v>222</v>
      </c>
      <c r="X250" s="259" t="s">
        <v>222</v>
      </c>
      <c r="Y250" s="259" t="s">
        <v>222</v>
      </c>
      <c r="Z250" s="259" t="s">
        <v>222</v>
      </c>
      <c r="AA250" s="259" t="s">
        <v>222</v>
      </c>
      <c r="AB250" s="259" t="s">
        <v>222</v>
      </c>
      <c r="AC250" s="259" t="s">
        <v>222</v>
      </c>
      <c r="AD250" s="259" t="s">
        <v>222</v>
      </c>
      <c r="AE250" s="259" t="s">
        <v>222</v>
      </c>
      <c r="AF250" s="259" t="s">
        <v>222</v>
      </c>
      <c r="AG250" s="259" t="s">
        <v>222</v>
      </c>
      <c r="AH250" s="259" t="s">
        <v>222</v>
      </c>
      <c r="AI250" s="259" t="s">
        <v>222</v>
      </c>
      <c r="AJ250" s="259" t="s">
        <v>222</v>
      </c>
      <c r="AK250" s="259" t="s">
        <v>222</v>
      </c>
      <c r="AL250" s="259" t="s">
        <v>222</v>
      </c>
      <c r="AM250" s="259" t="s">
        <v>222</v>
      </c>
      <c r="AN250" s="259" t="s">
        <v>222</v>
      </c>
      <c r="AO250" s="259" t="s">
        <v>222</v>
      </c>
      <c r="AP250" s="259" t="s">
        <v>222</v>
      </c>
      <c r="AQ250" s="259" t="s">
        <v>222</v>
      </c>
      <c r="AR250" s="259" t="s">
        <v>222</v>
      </c>
      <c r="AS250" s="259" t="s">
        <v>222</v>
      </c>
      <c r="AT250" s="259" t="s">
        <v>222</v>
      </c>
      <c r="AU250" s="259" t="s">
        <v>222</v>
      </c>
      <c r="AV250" s="259" t="s">
        <v>222</v>
      </c>
      <c r="AW250" s="259" t="s">
        <v>222</v>
      </c>
      <c r="AX250" s="259" t="s">
        <v>222</v>
      </c>
      <c r="AY250" s="259" t="s">
        <v>222</v>
      </c>
      <c r="AZ250" s="259" t="s">
        <v>222</v>
      </c>
      <c r="BA250" s="259" t="s">
        <v>222</v>
      </c>
      <c r="BB250" s="259" t="s">
        <v>222</v>
      </c>
      <c r="BC250" s="259" t="s">
        <v>222</v>
      </c>
      <c r="BD250" s="259" t="s">
        <v>222</v>
      </c>
      <c r="BE250" s="259" t="s">
        <v>222</v>
      </c>
      <c r="BF250" s="259" t="s">
        <v>222</v>
      </c>
      <c r="BG250" s="259" t="s">
        <v>222</v>
      </c>
      <c r="BH250" s="259" t="s">
        <v>222</v>
      </c>
      <c r="BI250" s="259" t="s">
        <v>222</v>
      </c>
      <c r="BJ250" s="259" t="s">
        <v>222</v>
      </c>
      <c r="BK250" s="259" t="s">
        <v>222</v>
      </c>
      <c r="BL250" s="259" t="s">
        <v>222</v>
      </c>
      <c r="BM250" s="259" t="s">
        <v>222</v>
      </c>
      <c r="BN250" s="259" t="s">
        <v>222</v>
      </c>
      <c r="BO250" s="259" t="s">
        <v>222</v>
      </c>
      <c r="BP250" s="259" t="s">
        <v>222</v>
      </c>
      <c r="BQ250" s="257" t="s">
        <v>222</v>
      </c>
      <c r="BR250" s="257" t="s">
        <v>222</v>
      </c>
      <c r="BS250" s="257" t="s">
        <v>222</v>
      </c>
      <c r="BT250" s="257" t="s">
        <v>222</v>
      </c>
      <c r="BU250" s="257" t="s">
        <v>222</v>
      </c>
      <c r="BV250" s="257" t="s">
        <v>222</v>
      </c>
      <c r="BW250" s="257" t="s">
        <v>222</v>
      </c>
      <c r="BX250" s="257" t="s">
        <v>222</v>
      </c>
      <c r="BY250" s="257" t="s">
        <v>222</v>
      </c>
      <c r="BZ250" s="257" t="s">
        <v>222</v>
      </c>
      <c r="CA250" s="257" t="s">
        <v>222</v>
      </c>
      <c r="CB250" s="257" t="s">
        <v>222</v>
      </c>
      <c r="CC250" s="257" t="s">
        <v>222</v>
      </c>
      <c r="CD250" s="257" t="s">
        <v>222</v>
      </c>
      <c r="CE250" s="257" t="s">
        <v>222</v>
      </c>
      <c r="CF250" s="257" t="s">
        <v>222</v>
      </c>
      <c r="CG250" s="257" t="s">
        <v>222</v>
      </c>
      <c r="CH250" s="257" t="s">
        <v>222</v>
      </c>
      <c r="CI250" s="257" t="s">
        <v>222</v>
      </c>
      <c r="CJ250" s="257" t="s">
        <v>222</v>
      </c>
      <c r="CK250" s="257" t="s">
        <v>222</v>
      </c>
      <c r="CM250" s="100">
        <v>157</v>
      </c>
      <c r="CN250" s="229" t="e">
        <f t="shared" si="105"/>
        <v>#REF!</v>
      </c>
      <c r="CO250" s="229" t="e">
        <f ca="1">IF(CN250&gt;0,INDIRECT(ADDRESS($CN250,7,,,#REF!)),"")</f>
        <v>#REF!</v>
      </c>
      <c r="CP250" s="229" t="e">
        <f t="shared" ca="1" si="106"/>
        <v>#REF!</v>
      </c>
      <c r="CQ250" s="230">
        <f t="shared" ca="1" si="112"/>
        <v>0</v>
      </c>
      <c r="CR250" s="227"/>
      <c r="CS250" s="248">
        <f t="shared" si="107"/>
        <v>157</v>
      </c>
      <c r="CT250" s="229" t="e">
        <f t="shared" si="108"/>
        <v>#REF!</v>
      </c>
      <c r="CU250" s="231" t="e">
        <f ca="1">IF(CT250&gt;0,INDIRECT(ADDRESS($CT250,4,,,#REF!)),"")</f>
        <v>#REF!</v>
      </c>
      <c r="CV250" s="100" t="e">
        <f t="shared" ca="1" si="109"/>
        <v>#REF!</v>
      </c>
      <c r="CW250" s="229">
        <f t="shared" ca="1" si="110"/>
        <v>157</v>
      </c>
      <c r="CX250" s="229" t="e">
        <f t="shared" ca="1" si="102"/>
        <v>#REF!</v>
      </c>
      <c r="CY250" s="250"/>
      <c r="CZ250" s="251">
        <f t="shared" ca="1" si="103"/>
        <v>0</v>
      </c>
      <c r="DB250" s="100">
        <f t="shared" ca="1" si="104"/>
        <v>0</v>
      </c>
      <c r="DC250" s="230">
        <f t="shared" ca="1" si="111"/>
        <v>0</v>
      </c>
    </row>
    <row r="251" spans="2:107" ht="16.149999999999999" customHeight="1" x14ac:dyDescent="0.2">
      <c r="B251" s="252" t="s">
        <v>222</v>
      </c>
      <c r="C251" s="253" t="s">
        <v>222</v>
      </c>
      <c r="D251" s="254" t="s">
        <v>222</v>
      </c>
      <c r="E251" s="522" t="s">
        <v>222</v>
      </c>
      <c r="F251" s="523" t="s">
        <v>222</v>
      </c>
      <c r="G251" s="255" t="s">
        <v>222</v>
      </c>
      <c r="H251" s="256" t="s">
        <v>222</v>
      </c>
      <c r="I251" s="257" t="s">
        <v>222</v>
      </c>
      <c r="J251" s="258" t="s">
        <v>222</v>
      </c>
      <c r="K251" s="259" t="s">
        <v>222</v>
      </c>
      <c r="L251" s="259" t="s">
        <v>222</v>
      </c>
      <c r="M251" s="259" t="s">
        <v>222</v>
      </c>
      <c r="N251" s="259" t="s">
        <v>222</v>
      </c>
      <c r="O251" s="259" t="s">
        <v>222</v>
      </c>
      <c r="P251" s="259" t="s">
        <v>222</v>
      </c>
      <c r="Q251" s="259" t="s">
        <v>222</v>
      </c>
      <c r="R251" s="259" t="s">
        <v>222</v>
      </c>
      <c r="S251" s="259" t="s">
        <v>222</v>
      </c>
      <c r="T251" s="259" t="s">
        <v>222</v>
      </c>
      <c r="U251" s="259" t="s">
        <v>222</v>
      </c>
      <c r="V251" s="259" t="s">
        <v>222</v>
      </c>
      <c r="W251" s="259" t="s">
        <v>222</v>
      </c>
      <c r="X251" s="259" t="s">
        <v>222</v>
      </c>
      <c r="Y251" s="259" t="s">
        <v>222</v>
      </c>
      <c r="Z251" s="259" t="s">
        <v>222</v>
      </c>
      <c r="AA251" s="259" t="s">
        <v>222</v>
      </c>
      <c r="AB251" s="259" t="s">
        <v>222</v>
      </c>
      <c r="AC251" s="259" t="s">
        <v>222</v>
      </c>
      <c r="AD251" s="259" t="s">
        <v>222</v>
      </c>
      <c r="AE251" s="259" t="s">
        <v>222</v>
      </c>
      <c r="AF251" s="259" t="s">
        <v>222</v>
      </c>
      <c r="AG251" s="259" t="s">
        <v>222</v>
      </c>
      <c r="AH251" s="259" t="s">
        <v>222</v>
      </c>
      <c r="AI251" s="259" t="s">
        <v>222</v>
      </c>
      <c r="AJ251" s="259" t="s">
        <v>222</v>
      </c>
      <c r="AK251" s="259" t="s">
        <v>222</v>
      </c>
      <c r="AL251" s="259" t="s">
        <v>222</v>
      </c>
      <c r="AM251" s="259" t="s">
        <v>222</v>
      </c>
      <c r="AN251" s="259" t="s">
        <v>222</v>
      </c>
      <c r="AO251" s="259" t="s">
        <v>222</v>
      </c>
      <c r="AP251" s="259" t="s">
        <v>222</v>
      </c>
      <c r="AQ251" s="259" t="s">
        <v>222</v>
      </c>
      <c r="AR251" s="259" t="s">
        <v>222</v>
      </c>
      <c r="AS251" s="259" t="s">
        <v>222</v>
      </c>
      <c r="AT251" s="259" t="s">
        <v>222</v>
      </c>
      <c r="AU251" s="259" t="s">
        <v>222</v>
      </c>
      <c r="AV251" s="259" t="s">
        <v>222</v>
      </c>
      <c r="AW251" s="259" t="s">
        <v>222</v>
      </c>
      <c r="AX251" s="259" t="s">
        <v>222</v>
      </c>
      <c r="AY251" s="259" t="s">
        <v>222</v>
      </c>
      <c r="AZ251" s="259" t="s">
        <v>222</v>
      </c>
      <c r="BA251" s="259" t="s">
        <v>222</v>
      </c>
      <c r="BB251" s="259" t="s">
        <v>222</v>
      </c>
      <c r="BC251" s="259" t="s">
        <v>222</v>
      </c>
      <c r="BD251" s="259" t="s">
        <v>222</v>
      </c>
      <c r="BE251" s="259" t="s">
        <v>222</v>
      </c>
      <c r="BF251" s="259" t="s">
        <v>222</v>
      </c>
      <c r="BG251" s="259" t="s">
        <v>222</v>
      </c>
      <c r="BH251" s="259" t="s">
        <v>222</v>
      </c>
      <c r="BI251" s="259" t="s">
        <v>222</v>
      </c>
      <c r="BJ251" s="259" t="s">
        <v>222</v>
      </c>
      <c r="BK251" s="259" t="s">
        <v>222</v>
      </c>
      <c r="BL251" s="259" t="s">
        <v>222</v>
      </c>
      <c r="BM251" s="259" t="s">
        <v>222</v>
      </c>
      <c r="BN251" s="259" t="s">
        <v>222</v>
      </c>
      <c r="BO251" s="259" t="s">
        <v>222</v>
      </c>
      <c r="BP251" s="259" t="s">
        <v>222</v>
      </c>
      <c r="BQ251" s="257" t="s">
        <v>222</v>
      </c>
      <c r="BR251" s="257" t="s">
        <v>222</v>
      </c>
      <c r="BS251" s="257" t="s">
        <v>222</v>
      </c>
      <c r="BT251" s="257" t="s">
        <v>222</v>
      </c>
      <c r="BU251" s="257" t="s">
        <v>222</v>
      </c>
      <c r="BV251" s="257" t="s">
        <v>222</v>
      </c>
      <c r="BW251" s="257" t="s">
        <v>222</v>
      </c>
      <c r="BX251" s="257" t="s">
        <v>222</v>
      </c>
      <c r="BY251" s="257" t="s">
        <v>222</v>
      </c>
      <c r="BZ251" s="257" t="s">
        <v>222</v>
      </c>
      <c r="CA251" s="257" t="s">
        <v>222</v>
      </c>
      <c r="CB251" s="257" t="s">
        <v>222</v>
      </c>
      <c r="CC251" s="257" t="s">
        <v>222</v>
      </c>
      <c r="CD251" s="257" t="s">
        <v>222</v>
      </c>
      <c r="CE251" s="257" t="s">
        <v>222</v>
      </c>
      <c r="CF251" s="257" t="s">
        <v>222</v>
      </c>
      <c r="CG251" s="257" t="s">
        <v>222</v>
      </c>
      <c r="CH251" s="257" t="s">
        <v>222</v>
      </c>
      <c r="CI251" s="257" t="s">
        <v>222</v>
      </c>
      <c r="CJ251" s="257" t="s">
        <v>222</v>
      </c>
      <c r="CK251" s="257" t="s">
        <v>222</v>
      </c>
      <c r="CM251" s="100">
        <v>158</v>
      </c>
      <c r="CN251" s="229" t="e">
        <f t="shared" si="105"/>
        <v>#REF!</v>
      </c>
      <c r="CO251" s="229" t="e">
        <f ca="1">IF(CN251&gt;0,INDIRECT(ADDRESS($CN251,7,,,#REF!)),"")</f>
        <v>#REF!</v>
      </c>
      <c r="CP251" s="229" t="e">
        <f t="shared" ca="1" si="106"/>
        <v>#REF!</v>
      </c>
      <c r="CQ251" s="230">
        <f t="shared" ca="1" si="112"/>
        <v>0</v>
      </c>
      <c r="CR251" s="227"/>
      <c r="CS251" s="248">
        <f t="shared" si="107"/>
        <v>158</v>
      </c>
      <c r="CT251" s="229" t="e">
        <f t="shared" si="108"/>
        <v>#REF!</v>
      </c>
      <c r="CU251" s="231" t="e">
        <f ca="1">IF(CT251&gt;0,INDIRECT(ADDRESS($CT251,4,,,#REF!)),"")</f>
        <v>#REF!</v>
      </c>
      <c r="CV251" s="100" t="e">
        <f t="shared" ca="1" si="109"/>
        <v>#REF!</v>
      </c>
      <c r="CW251" s="229">
        <f t="shared" ca="1" si="110"/>
        <v>158</v>
      </c>
      <c r="CX251" s="229" t="e">
        <f t="shared" ca="1" si="102"/>
        <v>#REF!</v>
      </c>
      <c r="CY251" s="250"/>
      <c r="CZ251" s="251">
        <f t="shared" ca="1" si="103"/>
        <v>0</v>
      </c>
      <c r="DB251" s="100">
        <f t="shared" ca="1" si="104"/>
        <v>0</v>
      </c>
      <c r="DC251" s="230">
        <f t="shared" ca="1" si="111"/>
        <v>0</v>
      </c>
    </row>
    <row r="252" spans="2:107" ht="16.149999999999999" customHeight="1" x14ac:dyDescent="0.2">
      <c r="B252" s="252" t="s">
        <v>222</v>
      </c>
      <c r="C252" s="253" t="s">
        <v>222</v>
      </c>
      <c r="D252" s="254" t="s">
        <v>222</v>
      </c>
      <c r="E252" s="522" t="s">
        <v>222</v>
      </c>
      <c r="F252" s="523" t="s">
        <v>222</v>
      </c>
      <c r="G252" s="255" t="s">
        <v>222</v>
      </c>
      <c r="H252" s="256" t="s">
        <v>222</v>
      </c>
      <c r="I252" s="257" t="s">
        <v>222</v>
      </c>
      <c r="J252" s="258" t="s">
        <v>222</v>
      </c>
      <c r="K252" s="259" t="s">
        <v>222</v>
      </c>
      <c r="L252" s="259" t="s">
        <v>222</v>
      </c>
      <c r="M252" s="259" t="s">
        <v>222</v>
      </c>
      <c r="N252" s="259" t="s">
        <v>222</v>
      </c>
      <c r="O252" s="259" t="s">
        <v>222</v>
      </c>
      <c r="P252" s="259" t="s">
        <v>222</v>
      </c>
      <c r="Q252" s="259" t="s">
        <v>222</v>
      </c>
      <c r="R252" s="259" t="s">
        <v>222</v>
      </c>
      <c r="S252" s="259" t="s">
        <v>222</v>
      </c>
      <c r="T252" s="259" t="s">
        <v>222</v>
      </c>
      <c r="U252" s="259" t="s">
        <v>222</v>
      </c>
      <c r="V252" s="259" t="s">
        <v>222</v>
      </c>
      <c r="W252" s="259" t="s">
        <v>222</v>
      </c>
      <c r="X252" s="259" t="s">
        <v>222</v>
      </c>
      <c r="Y252" s="259" t="s">
        <v>222</v>
      </c>
      <c r="Z252" s="259" t="s">
        <v>222</v>
      </c>
      <c r="AA252" s="259" t="s">
        <v>222</v>
      </c>
      <c r="AB252" s="259" t="s">
        <v>222</v>
      </c>
      <c r="AC252" s="259" t="s">
        <v>222</v>
      </c>
      <c r="AD252" s="259" t="s">
        <v>222</v>
      </c>
      <c r="AE252" s="259" t="s">
        <v>222</v>
      </c>
      <c r="AF252" s="259" t="s">
        <v>222</v>
      </c>
      <c r="AG252" s="259" t="s">
        <v>222</v>
      </c>
      <c r="AH252" s="259" t="s">
        <v>222</v>
      </c>
      <c r="AI252" s="259" t="s">
        <v>222</v>
      </c>
      <c r="AJ252" s="259" t="s">
        <v>222</v>
      </c>
      <c r="AK252" s="259" t="s">
        <v>222</v>
      </c>
      <c r="AL252" s="259" t="s">
        <v>222</v>
      </c>
      <c r="AM252" s="259" t="s">
        <v>222</v>
      </c>
      <c r="AN252" s="259" t="s">
        <v>222</v>
      </c>
      <c r="AO252" s="259" t="s">
        <v>222</v>
      </c>
      <c r="AP252" s="259" t="s">
        <v>222</v>
      </c>
      <c r="AQ252" s="259" t="s">
        <v>222</v>
      </c>
      <c r="AR252" s="259" t="s">
        <v>222</v>
      </c>
      <c r="AS252" s="259" t="s">
        <v>222</v>
      </c>
      <c r="AT252" s="259" t="s">
        <v>222</v>
      </c>
      <c r="AU252" s="259" t="s">
        <v>222</v>
      </c>
      <c r="AV252" s="259" t="s">
        <v>222</v>
      </c>
      <c r="AW252" s="259" t="s">
        <v>222</v>
      </c>
      <c r="AX252" s="259" t="s">
        <v>222</v>
      </c>
      <c r="AY252" s="259" t="s">
        <v>222</v>
      </c>
      <c r="AZ252" s="259" t="s">
        <v>222</v>
      </c>
      <c r="BA252" s="259" t="s">
        <v>222</v>
      </c>
      <c r="BB252" s="259" t="s">
        <v>222</v>
      </c>
      <c r="BC252" s="259" t="s">
        <v>222</v>
      </c>
      <c r="BD252" s="259" t="s">
        <v>222</v>
      </c>
      <c r="BE252" s="259" t="s">
        <v>222</v>
      </c>
      <c r="BF252" s="259" t="s">
        <v>222</v>
      </c>
      <c r="BG252" s="259" t="s">
        <v>222</v>
      </c>
      <c r="BH252" s="259" t="s">
        <v>222</v>
      </c>
      <c r="BI252" s="259" t="s">
        <v>222</v>
      </c>
      <c r="BJ252" s="259" t="s">
        <v>222</v>
      </c>
      <c r="BK252" s="259" t="s">
        <v>222</v>
      </c>
      <c r="BL252" s="259" t="s">
        <v>222</v>
      </c>
      <c r="BM252" s="259" t="s">
        <v>222</v>
      </c>
      <c r="BN252" s="259" t="s">
        <v>222</v>
      </c>
      <c r="BO252" s="259" t="s">
        <v>222</v>
      </c>
      <c r="BP252" s="259" t="s">
        <v>222</v>
      </c>
      <c r="BQ252" s="257" t="s">
        <v>222</v>
      </c>
      <c r="BR252" s="257" t="s">
        <v>222</v>
      </c>
      <c r="BS252" s="257" t="s">
        <v>222</v>
      </c>
      <c r="BT252" s="257" t="s">
        <v>222</v>
      </c>
      <c r="BU252" s="257" t="s">
        <v>222</v>
      </c>
      <c r="BV252" s="257" t="s">
        <v>222</v>
      </c>
      <c r="BW252" s="257" t="s">
        <v>222</v>
      </c>
      <c r="BX252" s="257" t="s">
        <v>222</v>
      </c>
      <c r="BY252" s="257" t="s">
        <v>222</v>
      </c>
      <c r="BZ252" s="257" t="s">
        <v>222</v>
      </c>
      <c r="CA252" s="257" t="s">
        <v>222</v>
      </c>
      <c r="CB252" s="257" t="s">
        <v>222</v>
      </c>
      <c r="CC252" s="257" t="s">
        <v>222</v>
      </c>
      <c r="CD252" s="257" t="s">
        <v>222</v>
      </c>
      <c r="CE252" s="257" t="s">
        <v>222</v>
      </c>
      <c r="CF252" s="257" t="s">
        <v>222</v>
      </c>
      <c r="CG252" s="257" t="s">
        <v>222</v>
      </c>
      <c r="CH252" s="257" t="s">
        <v>222</v>
      </c>
      <c r="CI252" s="257" t="s">
        <v>222</v>
      </c>
      <c r="CJ252" s="257" t="s">
        <v>222</v>
      </c>
      <c r="CK252" s="257" t="s">
        <v>222</v>
      </c>
      <c r="CM252" s="100">
        <v>159</v>
      </c>
      <c r="CN252" s="229" t="e">
        <f t="shared" si="105"/>
        <v>#REF!</v>
      </c>
      <c r="CO252" s="229" t="e">
        <f ca="1">IF(CN252&gt;0,INDIRECT(ADDRESS($CN252,7,,,#REF!)),"")</f>
        <v>#REF!</v>
      </c>
      <c r="CP252" s="229" t="e">
        <f t="shared" ca="1" si="106"/>
        <v>#REF!</v>
      </c>
      <c r="CQ252" s="230">
        <f t="shared" ca="1" si="112"/>
        <v>0</v>
      </c>
      <c r="CR252" s="227"/>
      <c r="CS252" s="248">
        <f t="shared" si="107"/>
        <v>159</v>
      </c>
      <c r="CT252" s="229" t="e">
        <f t="shared" si="108"/>
        <v>#REF!</v>
      </c>
      <c r="CU252" s="231" t="e">
        <f ca="1">IF(CT252&gt;0,INDIRECT(ADDRESS($CT252,4,,,#REF!)),"")</f>
        <v>#REF!</v>
      </c>
      <c r="CV252" s="100" t="e">
        <f t="shared" ca="1" si="109"/>
        <v>#REF!</v>
      </c>
      <c r="CW252" s="229">
        <f t="shared" ca="1" si="110"/>
        <v>159</v>
      </c>
      <c r="CX252" s="229" t="e">
        <f t="shared" ca="1" si="102"/>
        <v>#REF!</v>
      </c>
      <c r="CY252" s="250"/>
      <c r="CZ252" s="251">
        <f t="shared" ca="1" si="103"/>
        <v>0</v>
      </c>
      <c r="DB252" s="100">
        <f t="shared" ca="1" si="104"/>
        <v>0</v>
      </c>
      <c r="DC252" s="230">
        <f t="shared" ca="1" si="111"/>
        <v>0</v>
      </c>
    </row>
    <row r="253" spans="2:107" ht="16.149999999999999" customHeight="1" x14ac:dyDescent="0.2">
      <c r="B253" s="252" t="s">
        <v>222</v>
      </c>
      <c r="C253" s="253" t="s">
        <v>222</v>
      </c>
      <c r="D253" s="254" t="s">
        <v>222</v>
      </c>
      <c r="E253" s="522" t="s">
        <v>222</v>
      </c>
      <c r="F253" s="523" t="s">
        <v>222</v>
      </c>
      <c r="G253" s="255" t="s">
        <v>222</v>
      </c>
      <c r="H253" s="256" t="s">
        <v>222</v>
      </c>
      <c r="I253" s="257" t="s">
        <v>222</v>
      </c>
      <c r="J253" s="258" t="s">
        <v>222</v>
      </c>
      <c r="K253" s="259" t="s">
        <v>222</v>
      </c>
      <c r="L253" s="259" t="s">
        <v>222</v>
      </c>
      <c r="M253" s="259" t="s">
        <v>222</v>
      </c>
      <c r="N253" s="259" t="s">
        <v>222</v>
      </c>
      <c r="O253" s="259" t="s">
        <v>222</v>
      </c>
      <c r="P253" s="259" t="s">
        <v>222</v>
      </c>
      <c r="Q253" s="259" t="s">
        <v>222</v>
      </c>
      <c r="R253" s="259" t="s">
        <v>222</v>
      </c>
      <c r="S253" s="259" t="s">
        <v>222</v>
      </c>
      <c r="T253" s="259" t="s">
        <v>222</v>
      </c>
      <c r="U253" s="259" t="s">
        <v>222</v>
      </c>
      <c r="V253" s="259" t="s">
        <v>222</v>
      </c>
      <c r="W253" s="259" t="s">
        <v>222</v>
      </c>
      <c r="X253" s="259" t="s">
        <v>222</v>
      </c>
      <c r="Y253" s="259" t="s">
        <v>222</v>
      </c>
      <c r="Z253" s="259" t="s">
        <v>222</v>
      </c>
      <c r="AA253" s="259" t="s">
        <v>222</v>
      </c>
      <c r="AB253" s="259" t="s">
        <v>222</v>
      </c>
      <c r="AC253" s="259" t="s">
        <v>222</v>
      </c>
      <c r="AD253" s="259" t="s">
        <v>222</v>
      </c>
      <c r="AE253" s="259" t="s">
        <v>222</v>
      </c>
      <c r="AF253" s="259" t="s">
        <v>222</v>
      </c>
      <c r="AG253" s="259" t="s">
        <v>222</v>
      </c>
      <c r="AH253" s="259" t="s">
        <v>222</v>
      </c>
      <c r="AI253" s="259" t="s">
        <v>222</v>
      </c>
      <c r="AJ253" s="259" t="s">
        <v>222</v>
      </c>
      <c r="AK253" s="259" t="s">
        <v>222</v>
      </c>
      <c r="AL253" s="259" t="s">
        <v>222</v>
      </c>
      <c r="AM253" s="259" t="s">
        <v>222</v>
      </c>
      <c r="AN253" s="259" t="s">
        <v>222</v>
      </c>
      <c r="AO253" s="259" t="s">
        <v>222</v>
      </c>
      <c r="AP253" s="259" t="s">
        <v>222</v>
      </c>
      <c r="AQ253" s="259" t="s">
        <v>222</v>
      </c>
      <c r="AR253" s="259" t="s">
        <v>222</v>
      </c>
      <c r="AS253" s="259" t="s">
        <v>222</v>
      </c>
      <c r="AT253" s="259" t="s">
        <v>222</v>
      </c>
      <c r="AU253" s="259" t="s">
        <v>222</v>
      </c>
      <c r="AV253" s="259" t="s">
        <v>222</v>
      </c>
      <c r="AW253" s="259" t="s">
        <v>222</v>
      </c>
      <c r="AX253" s="259" t="s">
        <v>222</v>
      </c>
      <c r="AY253" s="259" t="s">
        <v>222</v>
      </c>
      <c r="AZ253" s="259" t="s">
        <v>222</v>
      </c>
      <c r="BA253" s="259" t="s">
        <v>222</v>
      </c>
      <c r="BB253" s="259" t="s">
        <v>222</v>
      </c>
      <c r="BC253" s="259" t="s">
        <v>222</v>
      </c>
      <c r="BD253" s="259" t="s">
        <v>222</v>
      </c>
      <c r="BE253" s="259" t="s">
        <v>222</v>
      </c>
      <c r="BF253" s="259" t="s">
        <v>222</v>
      </c>
      <c r="BG253" s="259" t="s">
        <v>222</v>
      </c>
      <c r="BH253" s="259" t="s">
        <v>222</v>
      </c>
      <c r="BI253" s="259" t="s">
        <v>222</v>
      </c>
      <c r="BJ253" s="259" t="s">
        <v>222</v>
      </c>
      <c r="BK253" s="259" t="s">
        <v>222</v>
      </c>
      <c r="BL253" s="259" t="s">
        <v>222</v>
      </c>
      <c r="BM253" s="259" t="s">
        <v>222</v>
      </c>
      <c r="BN253" s="259" t="s">
        <v>222</v>
      </c>
      <c r="BO253" s="259" t="s">
        <v>222</v>
      </c>
      <c r="BP253" s="259" t="s">
        <v>222</v>
      </c>
      <c r="BQ253" s="257" t="s">
        <v>222</v>
      </c>
      <c r="BR253" s="257" t="s">
        <v>222</v>
      </c>
      <c r="BS253" s="257" t="s">
        <v>222</v>
      </c>
      <c r="BT253" s="257" t="s">
        <v>222</v>
      </c>
      <c r="BU253" s="257" t="s">
        <v>222</v>
      </c>
      <c r="BV253" s="257" t="s">
        <v>222</v>
      </c>
      <c r="BW253" s="257" t="s">
        <v>222</v>
      </c>
      <c r="BX253" s="257" t="s">
        <v>222</v>
      </c>
      <c r="BY253" s="257" t="s">
        <v>222</v>
      </c>
      <c r="BZ253" s="257" t="s">
        <v>222</v>
      </c>
      <c r="CA253" s="257" t="s">
        <v>222</v>
      </c>
      <c r="CB253" s="257" t="s">
        <v>222</v>
      </c>
      <c r="CC253" s="257" t="s">
        <v>222</v>
      </c>
      <c r="CD253" s="257" t="s">
        <v>222</v>
      </c>
      <c r="CE253" s="257" t="s">
        <v>222</v>
      </c>
      <c r="CF253" s="257" t="s">
        <v>222</v>
      </c>
      <c r="CG253" s="257" t="s">
        <v>222</v>
      </c>
      <c r="CH253" s="257" t="s">
        <v>222</v>
      </c>
      <c r="CI253" s="257" t="s">
        <v>222</v>
      </c>
      <c r="CJ253" s="257" t="s">
        <v>222</v>
      </c>
      <c r="CK253" s="257" t="s">
        <v>222</v>
      </c>
      <c r="CM253" s="100">
        <v>160</v>
      </c>
      <c r="CN253" s="229" t="e">
        <f t="shared" si="105"/>
        <v>#REF!</v>
      </c>
      <c r="CO253" s="229" t="e">
        <f ca="1">IF(CN253&gt;0,INDIRECT(ADDRESS($CN253,7,,,#REF!)),"")</f>
        <v>#REF!</v>
      </c>
      <c r="CP253" s="229" t="e">
        <f t="shared" ca="1" si="106"/>
        <v>#REF!</v>
      </c>
      <c r="CQ253" s="230">
        <f t="shared" ca="1" si="112"/>
        <v>0</v>
      </c>
      <c r="CR253" s="227"/>
      <c r="CS253" s="248">
        <f t="shared" si="107"/>
        <v>160</v>
      </c>
      <c r="CT253" s="229" t="e">
        <f t="shared" si="108"/>
        <v>#REF!</v>
      </c>
      <c r="CU253" s="231" t="e">
        <f ca="1">IF(CT253&gt;0,INDIRECT(ADDRESS($CT253,4,,,#REF!)),"")</f>
        <v>#REF!</v>
      </c>
      <c r="CV253" s="100" t="e">
        <f t="shared" ca="1" si="109"/>
        <v>#REF!</v>
      </c>
      <c r="CW253" s="229">
        <f t="shared" ca="1" si="110"/>
        <v>160</v>
      </c>
      <c r="CX253" s="229" t="e">
        <f t="shared" ca="1" si="102"/>
        <v>#REF!</v>
      </c>
      <c r="CY253" s="250"/>
      <c r="CZ253" s="251">
        <f t="shared" ca="1" si="103"/>
        <v>0</v>
      </c>
      <c r="DB253" s="100">
        <f t="shared" ca="1" si="104"/>
        <v>0</v>
      </c>
      <c r="DC253" s="230">
        <f t="shared" ca="1" si="111"/>
        <v>0</v>
      </c>
    </row>
    <row r="254" spans="2:107" ht="16.149999999999999" customHeight="1" x14ac:dyDescent="0.2">
      <c r="B254" s="252" t="s">
        <v>222</v>
      </c>
      <c r="C254" s="253" t="s">
        <v>222</v>
      </c>
      <c r="D254" s="254" t="s">
        <v>222</v>
      </c>
      <c r="E254" s="522" t="s">
        <v>222</v>
      </c>
      <c r="F254" s="523" t="s">
        <v>222</v>
      </c>
      <c r="G254" s="255" t="s">
        <v>222</v>
      </c>
      <c r="H254" s="256" t="s">
        <v>222</v>
      </c>
      <c r="I254" s="257" t="s">
        <v>222</v>
      </c>
      <c r="J254" s="258" t="s">
        <v>222</v>
      </c>
      <c r="K254" s="259" t="s">
        <v>222</v>
      </c>
      <c r="L254" s="259" t="s">
        <v>222</v>
      </c>
      <c r="M254" s="259" t="s">
        <v>222</v>
      </c>
      <c r="N254" s="259" t="s">
        <v>222</v>
      </c>
      <c r="O254" s="259" t="s">
        <v>222</v>
      </c>
      <c r="P254" s="259" t="s">
        <v>222</v>
      </c>
      <c r="Q254" s="259" t="s">
        <v>222</v>
      </c>
      <c r="R254" s="259" t="s">
        <v>222</v>
      </c>
      <c r="S254" s="259" t="s">
        <v>222</v>
      </c>
      <c r="T254" s="259" t="s">
        <v>222</v>
      </c>
      <c r="U254" s="259" t="s">
        <v>222</v>
      </c>
      <c r="V254" s="259" t="s">
        <v>222</v>
      </c>
      <c r="W254" s="259" t="s">
        <v>222</v>
      </c>
      <c r="X254" s="259" t="s">
        <v>222</v>
      </c>
      <c r="Y254" s="259" t="s">
        <v>222</v>
      </c>
      <c r="Z254" s="259" t="s">
        <v>222</v>
      </c>
      <c r="AA254" s="259" t="s">
        <v>222</v>
      </c>
      <c r="AB254" s="259" t="s">
        <v>222</v>
      </c>
      <c r="AC254" s="259" t="s">
        <v>222</v>
      </c>
      <c r="AD254" s="259" t="s">
        <v>222</v>
      </c>
      <c r="AE254" s="259" t="s">
        <v>222</v>
      </c>
      <c r="AF254" s="259" t="s">
        <v>222</v>
      </c>
      <c r="AG254" s="259" t="s">
        <v>222</v>
      </c>
      <c r="AH254" s="259" t="s">
        <v>222</v>
      </c>
      <c r="AI254" s="259" t="s">
        <v>222</v>
      </c>
      <c r="AJ254" s="259" t="s">
        <v>222</v>
      </c>
      <c r="AK254" s="259" t="s">
        <v>222</v>
      </c>
      <c r="AL254" s="259" t="s">
        <v>222</v>
      </c>
      <c r="AM254" s="259" t="s">
        <v>222</v>
      </c>
      <c r="AN254" s="259" t="s">
        <v>222</v>
      </c>
      <c r="AO254" s="259" t="s">
        <v>222</v>
      </c>
      <c r="AP254" s="259" t="s">
        <v>222</v>
      </c>
      <c r="AQ254" s="259" t="s">
        <v>222</v>
      </c>
      <c r="AR254" s="259" t="s">
        <v>222</v>
      </c>
      <c r="AS254" s="259" t="s">
        <v>222</v>
      </c>
      <c r="AT254" s="259" t="s">
        <v>222</v>
      </c>
      <c r="AU254" s="259" t="s">
        <v>222</v>
      </c>
      <c r="AV254" s="259" t="s">
        <v>222</v>
      </c>
      <c r="AW254" s="259" t="s">
        <v>222</v>
      </c>
      <c r="AX254" s="259" t="s">
        <v>222</v>
      </c>
      <c r="AY254" s="259" t="s">
        <v>222</v>
      </c>
      <c r="AZ254" s="259" t="s">
        <v>222</v>
      </c>
      <c r="BA254" s="259" t="s">
        <v>222</v>
      </c>
      <c r="BB254" s="259" t="s">
        <v>222</v>
      </c>
      <c r="BC254" s="259" t="s">
        <v>222</v>
      </c>
      <c r="BD254" s="259" t="s">
        <v>222</v>
      </c>
      <c r="BE254" s="259" t="s">
        <v>222</v>
      </c>
      <c r="BF254" s="259" t="s">
        <v>222</v>
      </c>
      <c r="BG254" s="259" t="s">
        <v>222</v>
      </c>
      <c r="BH254" s="259" t="s">
        <v>222</v>
      </c>
      <c r="BI254" s="259" t="s">
        <v>222</v>
      </c>
      <c r="BJ254" s="259" t="s">
        <v>222</v>
      </c>
      <c r="BK254" s="259" t="s">
        <v>222</v>
      </c>
      <c r="BL254" s="259" t="s">
        <v>222</v>
      </c>
      <c r="BM254" s="259" t="s">
        <v>222</v>
      </c>
      <c r="BN254" s="259" t="s">
        <v>222</v>
      </c>
      <c r="BO254" s="259" t="s">
        <v>222</v>
      </c>
      <c r="BP254" s="259" t="s">
        <v>222</v>
      </c>
      <c r="BQ254" s="257" t="s">
        <v>222</v>
      </c>
      <c r="BR254" s="257" t="s">
        <v>222</v>
      </c>
      <c r="BS254" s="257" t="s">
        <v>222</v>
      </c>
      <c r="BT254" s="257" t="s">
        <v>222</v>
      </c>
      <c r="BU254" s="257" t="s">
        <v>222</v>
      </c>
      <c r="BV254" s="257" t="s">
        <v>222</v>
      </c>
      <c r="BW254" s="257" t="s">
        <v>222</v>
      </c>
      <c r="BX254" s="257" t="s">
        <v>222</v>
      </c>
      <c r="BY254" s="257" t="s">
        <v>222</v>
      </c>
      <c r="BZ254" s="257" t="s">
        <v>222</v>
      </c>
      <c r="CA254" s="257" t="s">
        <v>222</v>
      </c>
      <c r="CB254" s="257" t="s">
        <v>222</v>
      </c>
      <c r="CC254" s="257" t="s">
        <v>222</v>
      </c>
      <c r="CD254" s="257" t="s">
        <v>222</v>
      </c>
      <c r="CE254" s="257" t="s">
        <v>222</v>
      </c>
      <c r="CF254" s="257" t="s">
        <v>222</v>
      </c>
      <c r="CG254" s="257" t="s">
        <v>222</v>
      </c>
      <c r="CH254" s="257" t="s">
        <v>222</v>
      </c>
      <c r="CI254" s="257" t="s">
        <v>222</v>
      </c>
      <c r="CJ254" s="257" t="s">
        <v>222</v>
      </c>
      <c r="CK254" s="257" t="s">
        <v>222</v>
      </c>
      <c r="CM254" s="100">
        <v>161</v>
      </c>
      <c r="CN254" s="229" t="e">
        <f t="shared" si="105"/>
        <v>#REF!</v>
      </c>
      <c r="CO254" s="229" t="e">
        <f ca="1">IF(CN254&gt;0,INDIRECT(ADDRESS($CN254,7,,,#REF!)),"")</f>
        <v>#REF!</v>
      </c>
      <c r="CP254" s="229" t="e">
        <f t="shared" ca="1" si="106"/>
        <v>#REF!</v>
      </c>
      <c r="CQ254" s="230">
        <f t="shared" ca="1" si="112"/>
        <v>0</v>
      </c>
      <c r="CR254" s="227"/>
      <c r="CS254" s="248">
        <f t="shared" si="107"/>
        <v>161</v>
      </c>
      <c r="CT254" s="229" t="e">
        <f t="shared" si="108"/>
        <v>#REF!</v>
      </c>
      <c r="CU254" s="231" t="e">
        <f ca="1">IF(CT254&gt;0,INDIRECT(ADDRESS($CT254,4,,,#REF!)),"")</f>
        <v>#REF!</v>
      </c>
      <c r="CV254" s="100" t="e">
        <f t="shared" ca="1" si="109"/>
        <v>#REF!</v>
      </c>
      <c r="CW254" s="229">
        <f t="shared" ca="1" si="110"/>
        <v>161</v>
      </c>
      <c r="CX254" s="229" t="e">
        <f t="shared" ca="1" si="102"/>
        <v>#REF!</v>
      </c>
      <c r="CY254" s="250"/>
      <c r="CZ254" s="251">
        <f t="shared" ca="1" si="103"/>
        <v>0</v>
      </c>
      <c r="DB254" s="100">
        <f t="shared" ca="1" si="104"/>
        <v>0</v>
      </c>
      <c r="DC254" s="230">
        <f t="shared" ca="1" si="111"/>
        <v>0</v>
      </c>
    </row>
    <row r="255" spans="2:107" ht="16.149999999999999" customHeight="1" x14ac:dyDescent="0.2">
      <c r="B255" s="252" t="s">
        <v>222</v>
      </c>
      <c r="C255" s="253" t="s">
        <v>222</v>
      </c>
      <c r="D255" s="254" t="s">
        <v>222</v>
      </c>
      <c r="E255" s="522" t="s">
        <v>222</v>
      </c>
      <c r="F255" s="523" t="s">
        <v>222</v>
      </c>
      <c r="G255" s="255" t="s">
        <v>222</v>
      </c>
      <c r="H255" s="256" t="s">
        <v>222</v>
      </c>
      <c r="I255" s="257" t="s">
        <v>222</v>
      </c>
      <c r="J255" s="258" t="s">
        <v>222</v>
      </c>
      <c r="K255" s="259" t="s">
        <v>222</v>
      </c>
      <c r="L255" s="259" t="s">
        <v>222</v>
      </c>
      <c r="M255" s="259" t="s">
        <v>222</v>
      </c>
      <c r="N255" s="259" t="s">
        <v>222</v>
      </c>
      <c r="O255" s="259" t="s">
        <v>222</v>
      </c>
      <c r="P255" s="259" t="s">
        <v>222</v>
      </c>
      <c r="Q255" s="259" t="s">
        <v>222</v>
      </c>
      <c r="R255" s="259" t="s">
        <v>222</v>
      </c>
      <c r="S255" s="259" t="s">
        <v>222</v>
      </c>
      <c r="T255" s="259" t="s">
        <v>222</v>
      </c>
      <c r="U255" s="259" t="s">
        <v>222</v>
      </c>
      <c r="V255" s="259" t="s">
        <v>222</v>
      </c>
      <c r="W255" s="259" t="s">
        <v>222</v>
      </c>
      <c r="X255" s="259" t="s">
        <v>222</v>
      </c>
      <c r="Y255" s="259" t="s">
        <v>222</v>
      </c>
      <c r="Z255" s="259" t="s">
        <v>222</v>
      </c>
      <c r="AA255" s="259" t="s">
        <v>222</v>
      </c>
      <c r="AB255" s="259" t="s">
        <v>222</v>
      </c>
      <c r="AC255" s="259" t="s">
        <v>222</v>
      </c>
      <c r="AD255" s="259" t="s">
        <v>222</v>
      </c>
      <c r="AE255" s="259" t="s">
        <v>222</v>
      </c>
      <c r="AF255" s="259" t="s">
        <v>222</v>
      </c>
      <c r="AG255" s="259" t="s">
        <v>222</v>
      </c>
      <c r="AH255" s="259" t="s">
        <v>222</v>
      </c>
      <c r="AI255" s="259" t="s">
        <v>222</v>
      </c>
      <c r="AJ255" s="259" t="s">
        <v>222</v>
      </c>
      <c r="AK255" s="259" t="s">
        <v>222</v>
      </c>
      <c r="AL255" s="259" t="s">
        <v>222</v>
      </c>
      <c r="AM255" s="259" t="s">
        <v>222</v>
      </c>
      <c r="AN255" s="259" t="s">
        <v>222</v>
      </c>
      <c r="AO255" s="259" t="s">
        <v>222</v>
      </c>
      <c r="AP255" s="259" t="s">
        <v>222</v>
      </c>
      <c r="AQ255" s="259" t="s">
        <v>222</v>
      </c>
      <c r="AR255" s="259" t="s">
        <v>222</v>
      </c>
      <c r="AS255" s="259" t="s">
        <v>222</v>
      </c>
      <c r="AT255" s="259" t="s">
        <v>222</v>
      </c>
      <c r="AU255" s="259" t="s">
        <v>222</v>
      </c>
      <c r="AV255" s="259" t="s">
        <v>222</v>
      </c>
      <c r="AW255" s="259" t="s">
        <v>222</v>
      </c>
      <c r="AX255" s="259" t="s">
        <v>222</v>
      </c>
      <c r="AY255" s="259" t="s">
        <v>222</v>
      </c>
      <c r="AZ255" s="259" t="s">
        <v>222</v>
      </c>
      <c r="BA255" s="259" t="s">
        <v>222</v>
      </c>
      <c r="BB255" s="259" t="s">
        <v>222</v>
      </c>
      <c r="BC255" s="259" t="s">
        <v>222</v>
      </c>
      <c r="BD255" s="259" t="s">
        <v>222</v>
      </c>
      <c r="BE255" s="259" t="s">
        <v>222</v>
      </c>
      <c r="BF255" s="259" t="s">
        <v>222</v>
      </c>
      <c r="BG255" s="259" t="s">
        <v>222</v>
      </c>
      <c r="BH255" s="259" t="s">
        <v>222</v>
      </c>
      <c r="BI255" s="259" t="s">
        <v>222</v>
      </c>
      <c r="BJ255" s="259" t="s">
        <v>222</v>
      </c>
      <c r="BK255" s="259" t="s">
        <v>222</v>
      </c>
      <c r="BL255" s="259" t="s">
        <v>222</v>
      </c>
      <c r="BM255" s="259" t="s">
        <v>222</v>
      </c>
      <c r="BN255" s="259" t="s">
        <v>222</v>
      </c>
      <c r="BO255" s="259" t="s">
        <v>222</v>
      </c>
      <c r="BP255" s="259" t="s">
        <v>222</v>
      </c>
      <c r="BQ255" s="257" t="s">
        <v>222</v>
      </c>
      <c r="BR255" s="257" t="s">
        <v>222</v>
      </c>
      <c r="BS255" s="257" t="s">
        <v>222</v>
      </c>
      <c r="BT255" s="257" t="s">
        <v>222</v>
      </c>
      <c r="BU255" s="257" t="s">
        <v>222</v>
      </c>
      <c r="BV255" s="257" t="s">
        <v>222</v>
      </c>
      <c r="BW255" s="257" t="s">
        <v>222</v>
      </c>
      <c r="BX255" s="257" t="s">
        <v>222</v>
      </c>
      <c r="BY255" s="257" t="s">
        <v>222</v>
      </c>
      <c r="BZ255" s="257" t="s">
        <v>222</v>
      </c>
      <c r="CA255" s="257" t="s">
        <v>222</v>
      </c>
      <c r="CB255" s="257" t="s">
        <v>222</v>
      </c>
      <c r="CC255" s="257" t="s">
        <v>222</v>
      </c>
      <c r="CD255" s="257" t="s">
        <v>222</v>
      </c>
      <c r="CE255" s="257" t="s">
        <v>222</v>
      </c>
      <c r="CF255" s="257" t="s">
        <v>222</v>
      </c>
      <c r="CG255" s="257" t="s">
        <v>222</v>
      </c>
      <c r="CH255" s="257" t="s">
        <v>222</v>
      </c>
      <c r="CI255" s="257" t="s">
        <v>222</v>
      </c>
      <c r="CJ255" s="257" t="s">
        <v>222</v>
      </c>
      <c r="CK255" s="257" t="s">
        <v>222</v>
      </c>
      <c r="CM255" s="100">
        <v>162</v>
      </c>
      <c r="CN255" s="229" t="e">
        <f t="shared" si="105"/>
        <v>#REF!</v>
      </c>
      <c r="CO255" s="229" t="e">
        <f ca="1">IF(CN255&gt;0,INDIRECT(ADDRESS($CN255,7,,,#REF!)),"")</f>
        <v>#REF!</v>
      </c>
      <c r="CP255" s="229" t="e">
        <f t="shared" ca="1" si="106"/>
        <v>#REF!</v>
      </c>
      <c r="CQ255" s="230">
        <f t="shared" ca="1" si="112"/>
        <v>0</v>
      </c>
      <c r="CR255" s="227"/>
      <c r="CS255" s="248">
        <f t="shared" si="107"/>
        <v>162</v>
      </c>
      <c r="CT255" s="229" t="e">
        <f t="shared" si="108"/>
        <v>#REF!</v>
      </c>
      <c r="CU255" s="231" t="e">
        <f ca="1">IF(CT255&gt;0,INDIRECT(ADDRESS($CT255,4,,,#REF!)),"")</f>
        <v>#REF!</v>
      </c>
      <c r="CV255" s="100" t="e">
        <f t="shared" ca="1" si="109"/>
        <v>#REF!</v>
      </c>
      <c r="CW255" s="229">
        <f t="shared" ca="1" si="110"/>
        <v>162</v>
      </c>
      <c r="CX255" s="229" t="e">
        <f t="shared" ca="1" si="102"/>
        <v>#REF!</v>
      </c>
      <c r="CY255" s="250"/>
      <c r="CZ255" s="251">
        <f t="shared" ca="1" si="103"/>
        <v>0</v>
      </c>
      <c r="DB255" s="100">
        <f t="shared" ca="1" si="104"/>
        <v>0</v>
      </c>
      <c r="DC255" s="230">
        <f t="shared" ca="1" si="111"/>
        <v>0</v>
      </c>
    </row>
    <row r="256" spans="2:107" ht="16.149999999999999" customHeight="1" x14ac:dyDescent="0.2">
      <c r="B256" s="252" t="s">
        <v>222</v>
      </c>
      <c r="C256" s="253" t="s">
        <v>222</v>
      </c>
      <c r="D256" s="254" t="s">
        <v>222</v>
      </c>
      <c r="E256" s="522" t="s">
        <v>222</v>
      </c>
      <c r="F256" s="523" t="s">
        <v>222</v>
      </c>
      <c r="G256" s="255" t="s">
        <v>222</v>
      </c>
      <c r="H256" s="256" t="s">
        <v>222</v>
      </c>
      <c r="I256" s="257" t="s">
        <v>222</v>
      </c>
      <c r="J256" s="258" t="s">
        <v>222</v>
      </c>
      <c r="K256" s="259" t="s">
        <v>222</v>
      </c>
      <c r="L256" s="259" t="s">
        <v>222</v>
      </c>
      <c r="M256" s="259" t="s">
        <v>222</v>
      </c>
      <c r="N256" s="259" t="s">
        <v>222</v>
      </c>
      <c r="O256" s="259" t="s">
        <v>222</v>
      </c>
      <c r="P256" s="259" t="s">
        <v>222</v>
      </c>
      <c r="Q256" s="259" t="s">
        <v>222</v>
      </c>
      <c r="R256" s="259" t="s">
        <v>222</v>
      </c>
      <c r="S256" s="259" t="s">
        <v>222</v>
      </c>
      <c r="T256" s="259" t="s">
        <v>222</v>
      </c>
      <c r="U256" s="259" t="s">
        <v>222</v>
      </c>
      <c r="V256" s="259" t="s">
        <v>222</v>
      </c>
      <c r="W256" s="259" t="s">
        <v>222</v>
      </c>
      <c r="X256" s="259" t="s">
        <v>222</v>
      </c>
      <c r="Y256" s="259" t="s">
        <v>222</v>
      </c>
      <c r="Z256" s="259" t="s">
        <v>222</v>
      </c>
      <c r="AA256" s="259" t="s">
        <v>222</v>
      </c>
      <c r="AB256" s="259" t="s">
        <v>222</v>
      </c>
      <c r="AC256" s="259" t="s">
        <v>222</v>
      </c>
      <c r="AD256" s="259" t="s">
        <v>222</v>
      </c>
      <c r="AE256" s="259" t="s">
        <v>222</v>
      </c>
      <c r="AF256" s="259" t="s">
        <v>222</v>
      </c>
      <c r="AG256" s="259" t="s">
        <v>222</v>
      </c>
      <c r="AH256" s="259" t="s">
        <v>222</v>
      </c>
      <c r="AI256" s="259" t="s">
        <v>222</v>
      </c>
      <c r="AJ256" s="259" t="s">
        <v>222</v>
      </c>
      <c r="AK256" s="259" t="s">
        <v>222</v>
      </c>
      <c r="AL256" s="259" t="s">
        <v>222</v>
      </c>
      <c r="AM256" s="259" t="s">
        <v>222</v>
      </c>
      <c r="AN256" s="259" t="s">
        <v>222</v>
      </c>
      <c r="AO256" s="259" t="s">
        <v>222</v>
      </c>
      <c r="AP256" s="259" t="s">
        <v>222</v>
      </c>
      <c r="AQ256" s="259" t="s">
        <v>222</v>
      </c>
      <c r="AR256" s="259" t="s">
        <v>222</v>
      </c>
      <c r="AS256" s="259" t="s">
        <v>222</v>
      </c>
      <c r="AT256" s="259" t="s">
        <v>222</v>
      </c>
      <c r="AU256" s="259" t="s">
        <v>222</v>
      </c>
      <c r="AV256" s="259" t="s">
        <v>222</v>
      </c>
      <c r="AW256" s="259" t="s">
        <v>222</v>
      </c>
      <c r="AX256" s="259" t="s">
        <v>222</v>
      </c>
      <c r="AY256" s="259" t="s">
        <v>222</v>
      </c>
      <c r="AZ256" s="259" t="s">
        <v>222</v>
      </c>
      <c r="BA256" s="259" t="s">
        <v>222</v>
      </c>
      <c r="BB256" s="259" t="s">
        <v>222</v>
      </c>
      <c r="BC256" s="259" t="s">
        <v>222</v>
      </c>
      <c r="BD256" s="259" t="s">
        <v>222</v>
      </c>
      <c r="BE256" s="259" t="s">
        <v>222</v>
      </c>
      <c r="BF256" s="259" t="s">
        <v>222</v>
      </c>
      <c r="BG256" s="259" t="s">
        <v>222</v>
      </c>
      <c r="BH256" s="259" t="s">
        <v>222</v>
      </c>
      <c r="BI256" s="259" t="s">
        <v>222</v>
      </c>
      <c r="BJ256" s="259" t="s">
        <v>222</v>
      </c>
      <c r="BK256" s="259" t="s">
        <v>222</v>
      </c>
      <c r="BL256" s="259" t="s">
        <v>222</v>
      </c>
      <c r="BM256" s="259" t="s">
        <v>222</v>
      </c>
      <c r="BN256" s="259" t="s">
        <v>222</v>
      </c>
      <c r="BO256" s="259" t="s">
        <v>222</v>
      </c>
      <c r="BP256" s="259" t="s">
        <v>222</v>
      </c>
      <c r="BQ256" s="257" t="s">
        <v>222</v>
      </c>
      <c r="BR256" s="257" t="s">
        <v>222</v>
      </c>
      <c r="BS256" s="257" t="s">
        <v>222</v>
      </c>
      <c r="BT256" s="257" t="s">
        <v>222</v>
      </c>
      <c r="BU256" s="257" t="s">
        <v>222</v>
      </c>
      <c r="BV256" s="257" t="s">
        <v>222</v>
      </c>
      <c r="BW256" s="257" t="s">
        <v>222</v>
      </c>
      <c r="BX256" s="257" t="s">
        <v>222</v>
      </c>
      <c r="BY256" s="257" t="s">
        <v>222</v>
      </c>
      <c r="BZ256" s="257" t="s">
        <v>222</v>
      </c>
      <c r="CA256" s="257" t="s">
        <v>222</v>
      </c>
      <c r="CB256" s="257" t="s">
        <v>222</v>
      </c>
      <c r="CC256" s="257" t="s">
        <v>222</v>
      </c>
      <c r="CD256" s="257" t="s">
        <v>222</v>
      </c>
      <c r="CE256" s="257" t="s">
        <v>222</v>
      </c>
      <c r="CF256" s="257" t="s">
        <v>222</v>
      </c>
      <c r="CG256" s="257" t="s">
        <v>222</v>
      </c>
      <c r="CH256" s="257" t="s">
        <v>222</v>
      </c>
      <c r="CI256" s="257" t="s">
        <v>222</v>
      </c>
      <c r="CJ256" s="257" t="s">
        <v>222</v>
      </c>
      <c r="CK256" s="257" t="s">
        <v>222</v>
      </c>
      <c r="CM256" s="100">
        <v>163</v>
      </c>
      <c r="CN256" s="229" t="e">
        <f t="shared" si="105"/>
        <v>#REF!</v>
      </c>
      <c r="CO256" s="229" t="e">
        <f ca="1">IF(CN256&gt;0,INDIRECT(ADDRESS($CN256,7,,,#REF!)),"")</f>
        <v>#REF!</v>
      </c>
      <c r="CP256" s="229" t="e">
        <f t="shared" ca="1" si="106"/>
        <v>#REF!</v>
      </c>
      <c r="CQ256" s="230">
        <f t="shared" ca="1" si="112"/>
        <v>0</v>
      </c>
      <c r="CR256" s="227"/>
      <c r="CS256" s="248">
        <f t="shared" si="107"/>
        <v>163</v>
      </c>
      <c r="CT256" s="229" t="e">
        <f t="shared" si="108"/>
        <v>#REF!</v>
      </c>
      <c r="CU256" s="231" t="e">
        <f ca="1">IF(CT256&gt;0,INDIRECT(ADDRESS($CT256,4,,,#REF!)),"")</f>
        <v>#REF!</v>
      </c>
      <c r="CV256" s="100" t="e">
        <f t="shared" ca="1" si="109"/>
        <v>#REF!</v>
      </c>
      <c r="CW256" s="229">
        <f t="shared" ca="1" si="110"/>
        <v>163</v>
      </c>
      <c r="CX256" s="229" t="e">
        <f t="shared" ca="1" si="102"/>
        <v>#REF!</v>
      </c>
      <c r="CY256" s="250"/>
      <c r="CZ256" s="251">
        <f t="shared" ca="1" si="103"/>
        <v>0</v>
      </c>
      <c r="DB256" s="100">
        <f t="shared" ca="1" si="104"/>
        <v>0</v>
      </c>
      <c r="DC256" s="230">
        <f t="shared" ca="1" si="111"/>
        <v>0</v>
      </c>
    </row>
    <row r="257" spans="2:107" ht="16.149999999999999" customHeight="1" x14ac:dyDescent="0.2">
      <c r="B257" s="252" t="s">
        <v>222</v>
      </c>
      <c r="C257" s="253" t="s">
        <v>222</v>
      </c>
      <c r="D257" s="254" t="s">
        <v>222</v>
      </c>
      <c r="E257" s="522" t="s">
        <v>222</v>
      </c>
      <c r="F257" s="523" t="s">
        <v>222</v>
      </c>
      <c r="G257" s="255" t="s">
        <v>222</v>
      </c>
      <c r="H257" s="256" t="s">
        <v>222</v>
      </c>
      <c r="I257" s="257" t="s">
        <v>222</v>
      </c>
      <c r="J257" s="258" t="s">
        <v>222</v>
      </c>
      <c r="K257" s="259" t="s">
        <v>222</v>
      </c>
      <c r="L257" s="259" t="s">
        <v>222</v>
      </c>
      <c r="M257" s="259" t="s">
        <v>222</v>
      </c>
      <c r="N257" s="259" t="s">
        <v>222</v>
      </c>
      <c r="O257" s="259" t="s">
        <v>222</v>
      </c>
      <c r="P257" s="259" t="s">
        <v>222</v>
      </c>
      <c r="Q257" s="259" t="s">
        <v>222</v>
      </c>
      <c r="R257" s="259" t="s">
        <v>222</v>
      </c>
      <c r="S257" s="259" t="s">
        <v>222</v>
      </c>
      <c r="T257" s="259" t="s">
        <v>222</v>
      </c>
      <c r="U257" s="259" t="s">
        <v>222</v>
      </c>
      <c r="V257" s="259" t="s">
        <v>222</v>
      </c>
      <c r="W257" s="259" t="s">
        <v>222</v>
      </c>
      <c r="X257" s="259" t="s">
        <v>222</v>
      </c>
      <c r="Y257" s="259" t="s">
        <v>222</v>
      </c>
      <c r="Z257" s="259" t="s">
        <v>222</v>
      </c>
      <c r="AA257" s="259" t="s">
        <v>222</v>
      </c>
      <c r="AB257" s="259" t="s">
        <v>222</v>
      </c>
      <c r="AC257" s="259" t="s">
        <v>222</v>
      </c>
      <c r="AD257" s="259" t="s">
        <v>222</v>
      </c>
      <c r="AE257" s="259" t="s">
        <v>222</v>
      </c>
      <c r="AF257" s="259" t="s">
        <v>222</v>
      </c>
      <c r="AG257" s="259" t="s">
        <v>222</v>
      </c>
      <c r="AH257" s="259" t="s">
        <v>222</v>
      </c>
      <c r="AI257" s="259" t="s">
        <v>222</v>
      </c>
      <c r="AJ257" s="259" t="s">
        <v>222</v>
      </c>
      <c r="AK257" s="259" t="s">
        <v>222</v>
      </c>
      <c r="AL257" s="259" t="s">
        <v>222</v>
      </c>
      <c r="AM257" s="259" t="s">
        <v>222</v>
      </c>
      <c r="AN257" s="259" t="s">
        <v>222</v>
      </c>
      <c r="AO257" s="259" t="s">
        <v>222</v>
      </c>
      <c r="AP257" s="259" t="s">
        <v>222</v>
      </c>
      <c r="AQ257" s="259" t="s">
        <v>222</v>
      </c>
      <c r="AR257" s="259" t="s">
        <v>222</v>
      </c>
      <c r="AS257" s="259" t="s">
        <v>222</v>
      </c>
      <c r="AT257" s="259" t="s">
        <v>222</v>
      </c>
      <c r="AU257" s="259" t="s">
        <v>222</v>
      </c>
      <c r="AV257" s="259" t="s">
        <v>222</v>
      </c>
      <c r="AW257" s="259" t="s">
        <v>222</v>
      </c>
      <c r="AX257" s="259" t="s">
        <v>222</v>
      </c>
      <c r="AY257" s="259" t="s">
        <v>222</v>
      </c>
      <c r="AZ257" s="259" t="s">
        <v>222</v>
      </c>
      <c r="BA257" s="259" t="s">
        <v>222</v>
      </c>
      <c r="BB257" s="259" t="s">
        <v>222</v>
      </c>
      <c r="BC257" s="259" t="s">
        <v>222</v>
      </c>
      <c r="BD257" s="259" t="s">
        <v>222</v>
      </c>
      <c r="BE257" s="259" t="s">
        <v>222</v>
      </c>
      <c r="BF257" s="259" t="s">
        <v>222</v>
      </c>
      <c r="BG257" s="259" t="s">
        <v>222</v>
      </c>
      <c r="BH257" s="259" t="s">
        <v>222</v>
      </c>
      <c r="BI257" s="259" t="s">
        <v>222</v>
      </c>
      <c r="BJ257" s="259" t="s">
        <v>222</v>
      </c>
      <c r="BK257" s="259" t="s">
        <v>222</v>
      </c>
      <c r="BL257" s="259" t="s">
        <v>222</v>
      </c>
      <c r="BM257" s="259" t="s">
        <v>222</v>
      </c>
      <c r="BN257" s="259" t="s">
        <v>222</v>
      </c>
      <c r="BO257" s="259" t="s">
        <v>222</v>
      </c>
      <c r="BP257" s="259" t="s">
        <v>222</v>
      </c>
      <c r="BQ257" s="257" t="s">
        <v>222</v>
      </c>
      <c r="BR257" s="257" t="s">
        <v>222</v>
      </c>
      <c r="BS257" s="257" t="s">
        <v>222</v>
      </c>
      <c r="BT257" s="257" t="s">
        <v>222</v>
      </c>
      <c r="BU257" s="257" t="s">
        <v>222</v>
      </c>
      <c r="BV257" s="257" t="s">
        <v>222</v>
      </c>
      <c r="BW257" s="257" t="s">
        <v>222</v>
      </c>
      <c r="BX257" s="257" t="s">
        <v>222</v>
      </c>
      <c r="BY257" s="257" t="s">
        <v>222</v>
      </c>
      <c r="BZ257" s="257" t="s">
        <v>222</v>
      </c>
      <c r="CA257" s="257" t="s">
        <v>222</v>
      </c>
      <c r="CB257" s="257" t="s">
        <v>222</v>
      </c>
      <c r="CC257" s="257" t="s">
        <v>222</v>
      </c>
      <c r="CD257" s="257" t="s">
        <v>222</v>
      </c>
      <c r="CE257" s="257" t="s">
        <v>222</v>
      </c>
      <c r="CF257" s="257" t="s">
        <v>222</v>
      </c>
      <c r="CG257" s="257" t="s">
        <v>222</v>
      </c>
      <c r="CH257" s="257" t="s">
        <v>222</v>
      </c>
      <c r="CI257" s="257" t="s">
        <v>222</v>
      </c>
      <c r="CJ257" s="257" t="s">
        <v>222</v>
      </c>
      <c r="CK257" s="257" t="s">
        <v>222</v>
      </c>
      <c r="CM257" s="100">
        <v>164</v>
      </c>
      <c r="CN257" s="229" t="e">
        <f t="shared" si="105"/>
        <v>#REF!</v>
      </c>
      <c r="CO257" s="229" t="e">
        <f ca="1">IF(CN257&gt;0,INDIRECT(ADDRESS($CN257,7,,,#REF!)),"")</f>
        <v>#REF!</v>
      </c>
      <c r="CP257" s="229" t="e">
        <f t="shared" ca="1" si="106"/>
        <v>#REF!</v>
      </c>
      <c r="CQ257" s="230">
        <f t="shared" ca="1" si="112"/>
        <v>0</v>
      </c>
      <c r="CR257" s="227"/>
      <c r="CS257" s="248">
        <f t="shared" si="107"/>
        <v>164</v>
      </c>
      <c r="CT257" s="229" t="e">
        <f t="shared" si="108"/>
        <v>#REF!</v>
      </c>
      <c r="CU257" s="231" t="e">
        <f ca="1">IF(CT257&gt;0,INDIRECT(ADDRESS($CT257,4,,,#REF!)),"")</f>
        <v>#REF!</v>
      </c>
      <c r="CV257" s="100" t="e">
        <f t="shared" ca="1" si="109"/>
        <v>#REF!</v>
      </c>
      <c r="CW257" s="229">
        <f t="shared" ca="1" si="110"/>
        <v>164</v>
      </c>
      <c r="CX257" s="229" t="e">
        <f t="shared" ca="1" si="102"/>
        <v>#REF!</v>
      </c>
      <c r="CY257" s="250"/>
      <c r="CZ257" s="251">
        <f t="shared" ca="1" si="103"/>
        <v>0</v>
      </c>
      <c r="DB257" s="100">
        <f t="shared" ca="1" si="104"/>
        <v>0</v>
      </c>
      <c r="DC257" s="230">
        <f t="shared" ca="1" si="111"/>
        <v>0</v>
      </c>
    </row>
    <row r="258" spans="2:107" ht="16.149999999999999" customHeight="1" x14ac:dyDescent="0.2">
      <c r="B258" s="252" t="s">
        <v>222</v>
      </c>
      <c r="C258" s="253" t="s">
        <v>222</v>
      </c>
      <c r="D258" s="254" t="s">
        <v>222</v>
      </c>
      <c r="E258" s="522" t="s">
        <v>222</v>
      </c>
      <c r="F258" s="523" t="s">
        <v>222</v>
      </c>
      <c r="G258" s="255" t="s">
        <v>222</v>
      </c>
      <c r="H258" s="256" t="s">
        <v>222</v>
      </c>
      <c r="I258" s="257" t="s">
        <v>222</v>
      </c>
      <c r="J258" s="258" t="s">
        <v>222</v>
      </c>
      <c r="K258" s="259" t="s">
        <v>222</v>
      </c>
      <c r="L258" s="259" t="s">
        <v>222</v>
      </c>
      <c r="M258" s="259" t="s">
        <v>222</v>
      </c>
      <c r="N258" s="259" t="s">
        <v>222</v>
      </c>
      <c r="O258" s="259" t="s">
        <v>222</v>
      </c>
      <c r="P258" s="259" t="s">
        <v>222</v>
      </c>
      <c r="Q258" s="259" t="s">
        <v>222</v>
      </c>
      <c r="R258" s="259" t="s">
        <v>222</v>
      </c>
      <c r="S258" s="259" t="s">
        <v>222</v>
      </c>
      <c r="T258" s="259" t="s">
        <v>222</v>
      </c>
      <c r="U258" s="259" t="s">
        <v>222</v>
      </c>
      <c r="V258" s="259" t="s">
        <v>222</v>
      </c>
      <c r="W258" s="259" t="s">
        <v>222</v>
      </c>
      <c r="X258" s="259" t="s">
        <v>222</v>
      </c>
      <c r="Y258" s="259" t="s">
        <v>222</v>
      </c>
      <c r="Z258" s="259" t="s">
        <v>222</v>
      </c>
      <c r="AA258" s="259" t="s">
        <v>222</v>
      </c>
      <c r="AB258" s="259" t="s">
        <v>222</v>
      </c>
      <c r="AC258" s="259" t="s">
        <v>222</v>
      </c>
      <c r="AD258" s="259" t="s">
        <v>222</v>
      </c>
      <c r="AE258" s="259" t="s">
        <v>222</v>
      </c>
      <c r="AF258" s="259" t="s">
        <v>222</v>
      </c>
      <c r="AG258" s="259" t="s">
        <v>222</v>
      </c>
      <c r="AH258" s="259" t="s">
        <v>222</v>
      </c>
      <c r="AI258" s="259" t="s">
        <v>222</v>
      </c>
      <c r="AJ258" s="259" t="s">
        <v>222</v>
      </c>
      <c r="AK258" s="259" t="s">
        <v>222</v>
      </c>
      <c r="AL258" s="259" t="s">
        <v>222</v>
      </c>
      <c r="AM258" s="259" t="s">
        <v>222</v>
      </c>
      <c r="AN258" s="259" t="s">
        <v>222</v>
      </c>
      <c r="AO258" s="259" t="s">
        <v>222</v>
      </c>
      <c r="AP258" s="259" t="s">
        <v>222</v>
      </c>
      <c r="AQ258" s="259" t="s">
        <v>222</v>
      </c>
      <c r="AR258" s="259" t="s">
        <v>222</v>
      </c>
      <c r="AS258" s="259" t="s">
        <v>222</v>
      </c>
      <c r="AT258" s="259" t="s">
        <v>222</v>
      </c>
      <c r="AU258" s="259" t="s">
        <v>222</v>
      </c>
      <c r="AV258" s="259" t="s">
        <v>222</v>
      </c>
      <c r="AW258" s="259" t="s">
        <v>222</v>
      </c>
      <c r="AX258" s="259" t="s">
        <v>222</v>
      </c>
      <c r="AY258" s="259" t="s">
        <v>222</v>
      </c>
      <c r="AZ258" s="259" t="s">
        <v>222</v>
      </c>
      <c r="BA258" s="259" t="s">
        <v>222</v>
      </c>
      <c r="BB258" s="259" t="s">
        <v>222</v>
      </c>
      <c r="BC258" s="259" t="s">
        <v>222</v>
      </c>
      <c r="BD258" s="259" t="s">
        <v>222</v>
      </c>
      <c r="BE258" s="259" t="s">
        <v>222</v>
      </c>
      <c r="BF258" s="259" t="s">
        <v>222</v>
      </c>
      <c r="BG258" s="259" t="s">
        <v>222</v>
      </c>
      <c r="BH258" s="259" t="s">
        <v>222</v>
      </c>
      <c r="BI258" s="259" t="s">
        <v>222</v>
      </c>
      <c r="BJ258" s="259" t="s">
        <v>222</v>
      </c>
      <c r="BK258" s="259" t="s">
        <v>222</v>
      </c>
      <c r="BL258" s="259" t="s">
        <v>222</v>
      </c>
      <c r="BM258" s="259" t="s">
        <v>222</v>
      </c>
      <c r="BN258" s="259" t="s">
        <v>222</v>
      </c>
      <c r="BO258" s="259" t="s">
        <v>222</v>
      </c>
      <c r="BP258" s="259" t="s">
        <v>222</v>
      </c>
      <c r="BQ258" s="257" t="s">
        <v>222</v>
      </c>
      <c r="BR258" s="257" t="s">
        <v>222</v>
      </c>
      <c r="BS258" s="257" t="s">
        <v>222</v>
      </c>
      <c r="BT258" s="257" t="s">
        <v>222</v>
      </c>
      <c r="BU258" s="257" t="s">
        <v>222</v>
      </c>
      <c r="BV258" s="257" t="s">
        <v>222</v>
      </c>
      <c r="BW258" s="257" t="s">
        <v>222</v>
      </c>
      <c r="BX258" s="257" t="s">
        <v>222</v>
      </c>
      <c r="BY258" s="257" t="s">
        <v>222</v>
      </c>
      <c r="BZ258" s="257" t="s">
        <v>222</v>
      </c>
      <c r="CA258" s="257" t="s">
        <v>222</v>
      </c>
      <c r="CB258" s="257" t="s">
        <v>222</v>
      </c>
      <c r="CC258" s="257" t="s">
        <v>222</v>
      </c>
      <c r="CD258" s="257" t="s">
        <v>222</v>
      </c>
      <c r="CE258" s="257" t="s">
        <v>222</v>
      </c>
      <c r="CF258" s="257" t="s">
        <v>222</v>
      </c>
      <c r="CG258" s="257" t="s">
        <v>222</v>
      </c>
      <c r="CH258" s="257" t="s">
        <v>222</v>
      </c>
      <c r="CI258" s="257" t="s">
        <v>222</v>
      </c>
      <c r="CJ258" s="257" t="s">
        <v>222</v>
      </c>
      <c r="CK258" s="257" t="s">
        <v>222</v>
      </c>
      <c r="CM258" s="100">
        <v>165</v>
      </c>
      <c r="CN258" s="229" t="e">
        <f t="shared" si="105"/>
        <v>#REF!</v>
      </c>
      <c r="CO258" s="229" t="e">
        <f ca="1">IF(CN258&gt;0,INDIRECT(ADDRESS($CN258,7,,,#REF!)),"")</f>
        <v>#REF!</v>
      </c>
      <c r="CP258" s="229" t="e">
        <f t="shared" ca="1" si="106"/>
        <v>#REF!</v>
      </c>
      <c r="CQ258" s="230">
        <f t="shared" ca="1" si="112"/>
        <v>0</v>
      </c>
      <c r="CR258" s="227"/>
      <c r="CS258" s="248">
        <f t="shared" si="107"/>
        <v>165</v>
      </c>
      <c r="CT258" s="229" t="e">
        <f t="shared" si="108"/>
        <v>#REF!</v>
      </c>
      <c r="CU258" s="231" t="e">
        <f ca="1">IF(CT258&gt;0,INDIRECT(ADDRESS($CT258,4,,,#REF!)),"")</f>
        <v>#REF!</v>
      </c>
      <c r="CV258" s="100" t="e">
        <f t="shared" ca="1" si="109"/>
        <v>#REF!</v>
      </c>
      <c r="CW258" s="229">
        <f t="shared" ca="1" si="110"/>
        <v>165</v>
      </c>
      <c r="CX258" s="229" t="e">
        <f t="shared" ca="1" si="102"/>
        <v>#REF!</v>
      </c>
      <c r="CY258" s="250"/>
      <c r="CZ258" s="251">
        <f t="shared" ca="1" si="103"/>
        <v>0</v>
      </c>
      <c r="DB258" s="100">
        <f t="shared" ca="1" si="104"/>
        <v>0</v>
      </c>
      <c r="DC258" s="230">
        <f t="shared" ca="1" si="111"/>
        <v>0</v>
      </c>
    </row>
    <row r="259" spans="2:107" ht="16.149999999999999" customHeight="1" x14ac:dyDescent="0.2">
      <c r="B259" s="252" t="s">
        <v>222</v>
      </c>
      <c r="C259" s="253" t="s">
        <v>222</v>
      </c>
      <c r="D259" s="254" t="s">
        <v>222</v>
      </c>
      <c r="E259" s="522" t="s">
        <v>222</v>
      </c>
      <c r="F259" s="523" t="s">
        <v>222</v>
      </c>
      <c r="G259" s="255" t="s">
        <v>222</v>
      </c>
      <c r="H259" s="256" t="s">
        <v>222</v>
      </c>
      <c r="I259" s="257" t="s">
        <v>222</v>
      </c>
      <c r="J259" s="258" t="s">
        <v>222</v>
      </c>
      <c r="K259" s="259" t="s">
        <v>222</v>
      </c>
      <c r="L259" s="259" t="s">
        <v>222</v>
      </c>
      <c r="M259" s="259" t="s">
        <v>222</v>
      </c>
      <c r="N259" s="259" t="s">
        <v>222</v>
      </c>
      <c r="O259" s="259" t="s">
        <v>222</v>
      </c>
      <c r="P259" s="259" t="s">
        <v>222</v>
      </c>
      <c r="Q259" s="259" t="s">
        <v>222</v>
      </c>
      <c r="R259" s="259" t="s">
        <v>222</v>
      </c>
      <c r="S259" s="259" t="s">
        <v>222</v>
      </c>
      <c r="T259" s="259" t="s">
        <v>222</v>
      </c>
      <c r="U259" s="259" t="s">
        <v>222</v>
      </c>
      <c r="V259" s="259" t="s">
        <v>222</v>
      </c>
      <c r="W259" s="259" t="s">
        <v>222</v>
      </c>
      <c r="X259" s="259" t="s">
        <v>222</v>
      </c>
      <c r="Y259" s="259" t="s">
        <v>222</v>
      </c>
      <c r="Z259" s="259" t="s">
        <v>222</v>
      </c>
      <c r="AA259" s="259" t="s">
        <v>222</v>
      </c>
      <c r="AB259" s="259" t="s">
        <v>222</v>
      </c>
      <c r="AC259" s="259" t="s">
        <v>222</v>
      </c>
      <c r="AD259" s="259" t="s">
        <v>222</v>
      </c>
      <c r="AE259" s="259" t="s">
        <v>222</v>
      </c>
      <c r="AF259" s="259" t="s">
        <v>222</v>
      </c>
      <c r="AG259" s="259" t="s">
        <v>222</v>
      </c>
      <c r="AH259" s="259" t="s">
        <v>222</v>
      </c>
      <c r="AI259" s="259" t="s">
        <v>222</v>
      </c>
      <c r="AJ259" s="259" t="s">
        <v>222</v>
      </c>
      <c r="AK259" s="259" t="s">
        <v>222</v>
      </c>
      <c r="AL259" s="259" t="s">
        <v>222</v>
      </c>
      <c r="AM259" s="259" t="s">
        <v>222</v>
      </c>
      <c r="AN259" s="259" t="s">
        <v>222</v>
      </c>
      <c r="AO259" s="259" t="s">
        <v>222</v>
      </c>
      <c r="AP259" s="259" t="s">
        <v>222</v>
      </c>
      <c r="AQ259" s="259" t="s">
        <v>222</v>
      </c>
      <c r="AR259" s="259" t="s">
        <v>222</v>
      </c>
      <c r="AS259" s="259" t="s">
        <v>222</v>
      </c>
      <c r="AT259" s="259" t="s">
        <v>222</v>
      </c>
      <c r="AU259" s="259" t="s">
        <v>222</v>
      </c>
      <c r="AV259" s="259" t="s">
        <v>222</v>
      </c>
      <c r="AW259" s="259" t="s">
        <v>222</v>
      </c>
      <c r="AX259" s="259" t="s">
        <v>222</v>
      </c>
      <c r="AY259" s="259" t="s">
        <v>222</v>
      </c>
      <c r="AZ259" s="259" t="s">
        <v>222</v>
      </c>
      <c r="BA259" s="259" t="s">
        <v>222</v>
      </c>
      <c r="BB259" s="259" t="s">
        <v>222</v>
      </c>
      <c r="BC259" s="259" t="s">
        <v>222</v>
      </c>
      <c r="BD259" s="259" t="s">
        <v>222</v>
      </c>
      <c r="BE259" s="259" t="s">
        <v>222</v>
      </c>
      <c r="BF259" s="259" t="s">
        <v>222</v>
      </c>
      <c r="BG259" s="259" t="s">
        <v>222</v>
      </c>
      <c r="BH259" s="259" t="s">
        <v>222</v>
      </c>
      <c r="BI259" s="259" t="s">
        <v>222</v>
      </c>
      <c r="BJ259" s="259" t="s">
        <v>222</v>
      </c>
      <c r="BK259" s="259" t="s">
        <v>222</v>
      </c>
      <c r="BL259" s="259" t="s">
        <v>222</v>
      </c>
      <c r="BM259" s="259" t="s">
        <v>222</v>
      </c>
      <c r="BN259" s="259" t="s">
        <v>222</v>
      </c>
      <c r="BO259" s="259" t="s">
        <v>222</v>
      </c>
      <c r="BP259" s="259" t="s">
        <v>222</v>
      </c>
      <c r="BQ259" s="257" t="s">
        <v>222</v>
      </c>
      <c r="BR259" s="257" t="s">
        <v>222</v>
      </c>
      <c r="BS259" s="257" t="s">
        <v>222</v>
      </c>
      <c r="BT259" s="257" t="s">
        <v>222</v>
      </c>
      <c r="BU259" s="257" t="s">
        <v>222</v>
      </c>
      <c r="BV259" s="257" t="s">
        <v>222</v>
      </c>
      <c r="BW259" s="257" t="s">
        <v>222</v>
      </c>
      <c r="BX259" s="257" t="s">
        <v>222</v>
      </c>
      <c r="BY259" s="257" t="s">
        <v>222</v>
      </c>
      <c r="BZ259" s="257" t="s">
        <v>222</v>
      </c>
      <c r="CA259" s="257" t="s">
        <v>222</v>
      </c>
      <c r="CB259" s="257" t="s">
        <v>222</v>
      </c>
      <c r="CC259" s="257" t="s">
        <v>222</v>
      </c>
      <c r="CD259" s="257" t="s">
        <v>222</v>
      </c>
      <c r="CE259" s="257" t="s">
        <v>222</v>
      </c>
      <c r="CF259" s="257" t="s">
        <v>222</v>
      </c>
      <c r="CG259" s="257" t="s">
        <v>222</v>
      </c>
      <c r="CH259" s="257" t="s">
        <v>222</v>
      </c>
      <c r="CI259" s="257" t="s">
        <v>222</v>
      </c>
      <c r="CJ259" s="257" t="s">
        <v>222</v>
      </c>
      <c r="CK259" s="257" t="s">
        <v>222</v>
      </c>
      <c r="CM259" s="100">
        <v>166</v>
      </c>
      <c r="CN259" s="229" t="e">
        <f t="shared" si="105"/>
        <v>#REF!</v>
      </c>
      <c r="CO259" s="229" t="e">
        <f ca="1">IF(CN259&gt;0,INDIRECT(ADDRESS($CN259,7,,,#REF!)),"")</f>
        <v>#REF!</v>
      </c>
      <c r="CP259" s="229" t="e">
        <f t="shared" ca="1" si="106"/>
        <v>#REF!</v>
      </c>
      <c r="CQ259" s="230">
        <f t="shared" ca="1" si="112"/>
        <v>0</v>
      </c>
      <c r="CR259" s="227"/>
      <c r="CS259" s="248">
        <f t="shared" si="107"/>
        <v>166</v>
      </c>
      <c r="CT259" s="229" t="e">
        <f t="shared" si="108"/>
        <v>#REF!</v>
      </c>
      <c r="CU259" s="231" t="e">
        <f ca="1">IF(CT259&gt;0,INDIRECT(ADDRESS($CT259,4,,,#REF!)),"")</f>
        <v>#REF!</v>
      </c>
      <c r="CV259" s="100" t="e">
        <f t="shared" ca="1" si="109"/>
        <v>#REF!</v>
      </c>
      <c r="CW259" s="229">
        <f t="shared" ca="1" si="110"/>
        <v>166</v>
      </c>
      <c r="CX259" s="229" t="e">
        <f t="shared" ca="1" si="102"/>
        <v>#REF!</v>
      </c>
      <c r="CY259" s="250"/>
      <c r="CZ259" s="251">
        <f t="shared" ca="1" si="103"/>
        <v>0</v>
      </c>
      <c r="DB259" s="100">
        <f t="shared" ca="1" si="104"/>
        <v>0</v>
      </c>
      <c r="DC259" s="230">
        <f t="shared" ca="1" si="111"/>
        <v>0</v>
      </c>
    </row>
    <row r="260" spans="2:107" ht="16.149999999999999" customHeight="1" x14ac:dyDescent="0.2">
      <c r="B260" s="252" t="s">
        <v>222</v>
      </c>
      <c r="C260" s="253" t="s">
        <v>222</v>
      </c>
      <c r="D260" s="254" t="s">
        <v>222</v>
      </c>
      <c r="E260" s="522" t="s">
        <v>222</v>
      </c>
      <c r="F260" s="523" t="s">
        <v>222</v>
      </c>
      <c r="G260" s="255" t="s">
        <v>222</v>
      </c>
      <c r="H260" s="256" t="s">
        <v>222</v>
      </c>
      <c r="I260" s="257" t="s">
        <v>222</v>
      </c>
      <c r="J260" s="258" t="s">
        <v>222</v>
      </c>
      <c r="K260" s="259" t="s">
        <v>222</v>
      </c>
      <c r="L260" s="259" t="s">
        <v>222</v>
      </c>
      <c r="M260" s="259" t="s">
        <v>222</v>
      </c>
      <c r="N260" s="259" t="s">
        <v>222</v>
      </c>
      <c r="O260" s="259" t="s">
        <v>222</v>
      </c>
      <c r="P260" s="259" t="s">
        <v>222</v>
      </c>
      <c r="Q260" s="259" t="s">
        <v>222</v>
      </c>
      <c r="R260" s="259" t="s">
        <v>222</v>
      </c>
      <c r="S260" s="259" t="s">
        <v>222</v>
      </c>
      <c r="T260" s="259" t="s">
        <v>222</v>
      </c>
      <c r="U260" s="259" t="s">
        <v>222</v>
      </c>
      <c r="V260" s="259" t="s">
        <v>222</v>
      </c>
      <c r="W260" s="259" t="s">
        <v>222</v>
      </c>
      <c r="X260" s="259" t="s">
        <v>222</v>
      </c>
      <c r="Y260" s="259" t="s">
        <v>222</v>
      </c>
      <c r="Z260" s="259" t="s">
        <v>222</v>
      </c>
      <c r="AA260" s="259" t="s">
        <v>222</v>
      </c>
      <c r="AB260" s="259" t="s">
        <v>222</v>
      </c>
      <c r="AC260" s="259" t="s">
        <v>222</v>
      </c>
      <c r="AD260" s="259" t="s">
        <v>222</v>
      </c>
      <c r="AE260" s="259" t="s">
        <v>222</v>
      </c>
      <c r="AF260" s="259" t="s">
        <v>222</v>
      </c>
      <c r="AG260" s="259" t="s">
        <v>222</v>
      </c>
      <c r="AH260" s="259" t="s">
        <v>222</v>
      </c>
      <c r="AI260" s="259" t="s">
        <v>222</v>
      </c>
      <c r="AJ260" s="259" t="s">
        <v>222</v>
      </c>
      <c r="AK260" s="259" t="s">
        <v>222</v>
      </c>
      <c r="AL260" s="259" t="s">
        <v>222</v>
      </c>
      <c r="AM260" s="259" t="s">
        <v>222</v>
      </c>
      <c r="AN260" s="259" t="s">
        <v>222</v>
      </c>
      <c r="AO260" s="259" t="s">
        <v>222</v>
      </c>
      <c r="AP260" s="259" t="s">
        <v>222</v>
      </c>
      <c r="AQ260" s="259" t="s">
        <v>222</v>
      </c>
      <c r="AR260" s="259" t="s">
        <v>222</v>
      </c>
      <c r="AS260" s="259" t="s">
        <v>222</v>
      </c>
      <c r="AT260" s="259" t="s">
        <v>222</v>
      </c>
      <c r="AU260" s="259" t="s">
        <v>222</v>
      </c>
      <c r="AV260" s="259" t="s">
        <v>222</v>
      </c>
      <c r="AW260" s="259" t="s">
        <v>222</v>
      </c>
      <c r="AX260" s="259" t="s">
        <v>222</v>
      </c>
      <c r="AY260" s="259" t="s">
        <v>222</v>
      </c>
      <c r="AZ260" s="259" t="s">
        <v>222</v>
      </c>
      <c r="BA260" s="259" t="s">
        <v>222</v>
      </c>
      <c r="BB260" s="259" t="s">
        <v>222</v>
      </c>
      <c r="BC260" s="259" t="s">
        <v>222</v>
      </c>
      <c r="BD260" s="259" t="s">
        <v>222</v>
      </c>
      <c r="BE260" s="259" t="s">
        <v>222</v>
      </c>
      <c r="BF260" s="259" t="s">
        <v>222</v>
      </c>
      <c r="BG260" s="259" t="s">
        <v>222</v>
      </c>
      <c r="BH260" s="259" t="s">
        <v>222</v>
      </c>
      <c r="BI260" s="259" t="s">
        <v>222</v>
      </c>
      <c r="BJ260" s="259" t="s">
        <v>222</v>
      </c>
      <c r="BK260" s="259" t="s">
        <v>222</v>
      </c>
      <c r="BL260" s="259" t="s">
        <v>222</v>
      </c>
      <c r="BM260" s="259" t="s">
        <v>222</v>
      </c>
      <c r="BN260" s="259" t="s">
        <v>222</v>
      </c>
      <c r="BO260" s="259" t="s">
        <v>222</v>
      </c>
      <c r="BP260" s="259" t="s">
        <v>222</v>
      </c>
      <c r="BQ260" s="257" t="s">
        <v>222</v>
      </c>
      <c r="BR260" s="257" t="s">
        <v>222</v>
      </c>
      <c r="BS260" s="257" t="s">
        <v>222</v>
      </c>
      <c r="BT260" s="257" t="s">
        <v>222</v>
      </c>
      <c r="BU260" s="257" t="s">
        <v>222</v>
      </c>
      <c r="BV260" s="257" t="s">
        <v>222</v>
      </c>
      <c r="BW260" s="257" t="s">
        <v>222</v>
      </c>
      <c r="BX260" s="257" t="s">
        <v>222</v>
      </c>
      <c r="BY260" s="257" t="s">
        <v>222</v>
      </c>
      <c r="BZ260" s="257" t="s">
        <v>222</v>
      </c>
      <c r="CA260" s="257" t="s">
        <v>222</v>
      </c>
      <c r="CB260" s="257" t="s">
        <v>222</v>
      </c>
      <c r="CC260" s="257" t="s">
        <v>222</v>
      </c>
      <c r="CD260" s="257" t="s">
        <v>222</v>
      </c>
      <c r="CE260" s="257" t="s">
        <v>222</v>
      </c>
      <c r="CF260" s="257" t="s">
        <v>222</v>
      </c>
      <c r="CG260" s="257" t="s">
        <v>222</v>
      </c>
      <c r="CH260" s="257" t="s">
        <v>222</v>
      </c>
      <c r="CI260" s="257" t="s">
        <v>222</v>
      </c>
      <c r="CJ260" s="257" t="s">
        <v>222</v>
      </c>
      <c r="CK260" s="257" t="s">
        <v>222</v>
      </c>
      <c r="CM260" s="100">
        <v>167</v>
      </c>
      <c r="CN260" s="229" t="e">
        <f t="shared" si="105"/>
        <v>#REF!</v>
      </c>
      <c r="CO260" s="229" t="e">
        <f ca="1">IF(CN260&gt;0,INDIRECT(ADDRESS($CN260,7,,,#REF!)),"")</f>
        <v>#REF!</v>
      </c>
      <c r="CP260" s="229" t="e">
        <f t="shared" ca="1" si="106"/>
        <v>#REF!</v>
      </c>
      <c r="CQ260" s="230">
        <f t="shared" ca="1" si="112"/>
        <v>0</v>
      </c>
      <c r="CR260" s="227"/>
      <c r="CS260" s="248">
        <f t="shared" si="107"/>
        <v>167</v>
      </c>
      <c r="CT260" s="229" t="e">
        <f t="shared" si="108"/>
        <v>#REF!</v>
      </c>
      <c r="CU260" s="231" t="e">
        <f ca="1">IF(CT260&gt;0,INDIRECT(ADDRESS($CT260,4,,,#REF!)),"")</f>
        <v>#REF!</v>
      </c>
      <c r="CV260" s="100" t="e">
        <f t="shared" ca="1" si="109"/>
        <v>#REF!</v>
      </c>
      <c r="CW260" s="229">
        <f t="shared" ca="1" si="110"/>
        <v>167</v>
      </c>
      <c r="CX260" s="229" t="e">
        <f t="shared" ca="1" si="102"/>
        <v>#REF!</v>
      </c>
      <c r="CY260" s="250"/>
      <c r="CZ260" s="251">
        <f t="shared" ca="1" si="103"/>
        <v>0</v>
      </c>
      <c r="DB260" s="100">
        <f t="shared" ca="1" si="104"/>
        <v>0</v>
      </c>
      <c r="DC260" s="230">
        <f t="shared" ca="1" si="111"/>
        <v>0</v>
      </c>
    </row>
    <row r="261" spans="2:107" ht="16.149999999999999" customHeight="1" x14ac:dyDescent="0.2">
      <c r="B261" s="252" t="s">
        <v>222</v>
      </c>
      <c r="C261" s="253" t="s">
        <v>222</v>
      </c>
      <c r="D261" s="254" t="s">
        <v>222</v>
      </c>
      <c r="E261" s="522" t="s">
        <v>222</v>
      </c>
      <c r="F261" s="523" t="s">
        <v>222</v>
      </c>
      <c r="G261" s="255" t="s">
        <v>222</v>
      </c>
      <c r="H261" s="256" t="s">
        <v>222</v>
      </c>
      <c r="I261" s="257" t="s">
        <v>222</v>
      </c>
      <c r="J261" s="258" t="s">
        <v>222</v>
      </c>
      <c r="K261" s="259" t="s">
        <v>222</v>
      </c>
      <c r="L261" s="259" t="s">
        <v>222</v>
      </c>
      <c r="M261" s="259" t="s">
        <v>222</v>
      </c>
      <c r="N261" s="259" t="s">
        <v>222</v>
      </c>
      <c r="O261" s="259" t="s">
        <v>222</v>
      </c>
      <c r="P261" s="259" t="s">
        <v>222</v>
      </c>
      <c r="Q261" s="259" t="s">
        <v>222</v>
      </c>
      <c r="R261" s="259" t="s">
        <v>222</v>
      </c>
      <c r="S261" s="259" t="s">
        <v>222</v>
      </c>
      <c r="T261" s="259" t="s">
        <v>222</v>
      </c>
      <c r="U261" s="259" t="s">
        <v>222</v>
      </c>
      <c r="V261" s="259" t="s">
        <v>222</v>
      </c>
      <c r="W261" s="259" t="s">
        <v>222</v>
      </c>
      <c r="X261" s="259" t="s">
        <v>222</v>
      </c>
      <c r="Y261" s="259" t="s">
        <v>222</v>
      </c>
      <c r="Z261" s="259" t="s">
        <v>222</v>
      </c>
      <c r="AA261" s="259" t="s">
        <v>222</v>
      </c>
      <c r="AB261" s="259" t="s">
        <v>222</v>
      </c>
      <c r="AC261" s="259" t="s">
        <v>222</v>
      </c>
      <c r="AD261" s="259" t="s">
        <v>222</v>
      </c>
      <c r="AE261" s="259" t="s">
        <v>222</v>
      </c>
      <c r="AF261" s="259" t="s">
        <v>222</v>
      </c>
      <c r="AG261" s="259" t="s">
        <v>222</v>
      </c>
      <c r="AH261" s="259" t="s">
        <v>222</v>
      </c>
      <c r="AI261" s="259" t="s">
        <v>222</v>
      </c>
      <c r="AJ261" s="259" t="s">
        <v>222</v>
      </c>
      <c r="AK261" s="259" t="s">
        <v>222</v>
      </c>
      <c r="AL261" s="259" t="s">
        <v>222</v>
      </c>
      <c r="AM261" s="259" t="s">
        <v>222</v>
      </c>
      <c r="AN261" s="259" t="s">
        <v>222</v>
      </c>
      <c r="AO261" s="259" t="s">
        <v>222</v>
      </c>
      <c r="AP261" s="259" t="s">
        <v>222</v>
      </c>
      <c r="AQ261" s="259" t="s">
        <v>222</v>
      </c>
      <c r="AR261" s="259" t="s">
        <v>222</v>
      </c>
      <c r="AS261" s="259" t="s">
        <v>222</v>
      </c>
      <c r="AT261" s="259" t="s">
        <v>222</v>
      </c>
      <c r="AU261" s="259" t="s">
        <v>222</v>
      </c>
      <c r="AV261" s="259" t="s">
        <v>222</v>
      </c>
      <c r="AW261" s="259" t="s">
        <v>222</v>
      </c>
      <c r="AX261" s="259" t="s">
        <v>222</v>
      </c>
      <c r="AY261" s="259" t="s">
        <v>222</v>
      </c>
      <c r="AZ261" s="259" t="s">
        <v>222</v>
      </c>
      <c r="BA261" s="259" t="s">
        <v>222</v>
      </c>
      <c r="BB261" s="259" t="s">
        <v>222</v>
      </c>
      <c r="BC261" s="259" t="s">
        <v>222</v>
      </c>
      <c r="BD261" s="259" t="s">
        <v>222</v>
      </c>
      <c r="BE261" s="259" t="s">
        <v>222</v>
      </c>
      <c r="BF261" s="259" t="s">
        <v>222</v>
      </c>
      <c r="BG261" s="259" t="s">
        <v>222</v>
      </c>
      <c r="BH261" s="259" t="s">
        <v>222</v>
      </c>
      <c r="BI261" s="259" t="s">
        <v>222</v>
      </c>
      <c r="BJ261" s="259" t="s">
        <v>222</v>
      </c>
      <c r="BK261" s="259" t="s">
        <v>222</v>
      </c>
      <c r="BL261" s="259" t="s">
        <v>222</v>
      </c>
      <c r="BM261" s="259" t="s">
        <v>222</v>
      </c>
      <c r="BN261" s="259" t="s">
        <v>222</v>
      </c>
      <c r="BO261" s="259" t="s">
        <v>222</v>
      </c>
      <c r="BP261" s="259" t="s">
        <v>222</v>
      </c>
      <c r="BQ261" s="257" t="s">
        <v>222</v>
      </c>
      <c r="BR261" s="257" t="s">
        <v>222</v>
      </c>
      <c r="BS261" s="257" t="s">
        <v>222</v>
      </c>
      <c r="BT261" s="257" t="s">
        <v>222</v>
      </c>
      <c r="BU261" s="257" t="s">
        <v>222</v>
      </c>
      <c r="BV261" s="257" t="s">
        <v>222</v>
      </c>
      <c r="BW261" s="257" t="s">
        <v>222</v>
      </c>
      <c r="BX261" s="257" t="s">
        <v>222</v>
      </c>
      <c r="BY261" s="257" t="s">
        <v>222</v>
      </c>
      <c r="BZ261" s="257" t="s">
        <v>222</v>
      </c>
      <c r="CA261" s="257" t="s">
        <v>222</v>
      </c>
      <c r="CB261" s="257" t="s">
        <v>222</v>
      </c>
      <c r="CC261" s="257" t="s">
        <v>222</v>
      </c>
      <c r="CD261" s="257" t="s">
        <v>222</v>
      </c>
      <c r="CE261" s="257" t="s">
        <v>222</v>
      </c>
      <c r="CF261" s="257" t="s">
        <v>222</v>
      </c>
      <c r="CG261" s="257" t="s">
        <v>222</v>
      </c>
      <c r="CH261" s="257" t="s">
        <v>222</v>
      </c>
      <c r="CI261" s="257" t="s">
        <v>222</v>
      </c>
      <c r="CJ261" s="257" t="s">
        <v>222</v>
      </c>
      <c r="CK261" s="257" t="s">
        <v>222</v>
      </c>
      <c r="CM261" s="100">
        <v>168</v>
      </c>
      <c r="CN261" s="229" t="e">
        <f t="shared" si="105"/>
        <v>#REF!</v>
      </c>
      <c r="CO261" s="229" t="e">
        <f ca="1">IF(CN261&gt;0,INDIRECT(ADDRESS($CN261,7,,,#REF!)),"")</f>
        <v>#REF!</v>
      </c>
      <c r="CP261" s="229" t="e">
        <f t="shared" ca="1" si="106"/>
        <v>#REF!</v>
      </c>
      <c r="CQ261" s="230">
        <f t="shared" ca="1" si="112"/>
        <v>0</v>
      </c>
      <c r="CR261" s="227"/>
      <c r="CS261" s="248">
        <f t="shared" si="107"/>
        <v>168</v>
      </c>
      <c r="CT261" s="229" t="e">
        <f t="shared" si="108"/>
        <v>#REF!</v>
      </c>
      <c r="CU261" s="231" t="e">
        <f ca="1">IF(CT261&gt;0,INDIRECT(ADDRESS($CT261,4,,,#REF!)),"")</f>
        <v>#REF!</v>
      </c>
      <c r="CV261" s="100" t="e">
        <f t="shared" ca="1" si="109"/>
        <v>#REF!</v>
      </c>
      <c r="CW261" s="229">
        <f t="shared" ca="1" si="110"/>
        <v>168</v>
      </c>
      <c r="CX261" s="229" t="e">
        <f t="shared" ca="1" si="102"/>
        <v>#REF!</v>
      </c>
      <c r="CY261" s="250"/>
      <c r="CZ261" s="251">
        <f t="shared" ca="1" si="103"/>
        <v>0</v>
      </c>
      <c r="DB261" s="100">
        <f t="shared" ca="1" si="104"/>
        <v>0</v>
      </c>
      <c r="DC261" s="230">
        <f t="shared" ca="1" si="111"/>
        <v>0</v>
      </c>
    </row>
    <row r="262" spans="2:107" ht="16.149999999999999" customHeight="1" x14ac:dyDescent="0.2">
      <c r="B262" s="252" t="s">
        <v>222</v>
      </c>
      <c r="C262" s="253" t="s">
        <v>222</v>
      </c>
      <c r="D262" s="254" t="s">
        <v>222</v>
      </c>
      <c r="E262" s="522" t="s">
        <v>222</v>
      </c>
      <c r="F262" s="523" t="s">
        <v>222</v>
      </c>
      <c r="G262" s="255" t="s">
        <v>222</v>
      </c>
      <c r="H262" s="256" t="s">
        <v>222</v>
      </c>
      <c r="I262" s="257" t="s">
        <v>222</v>
      </c>
      <c r="J262" s="258" t="s">
        <v>222</v>
      </c>
      <c r="K262" s="259" t="s">
        <v>222</v>
      </c>
      <c r="L262" s="259" t="s">
        <v>222</v>
      </c>
      <c r="M262" s="259" t="s">
        <v>222</v>
      </c>
      <c r="N262" s="259" t="s">
        <v>222</v>
      </c>
      <c r="O262" s="259" t="s">
        <v>222</v>
      </c>
      <c r="P262" s="259" t="s">
        <v>222</v>
      </c>
      <c r="Q262" s="259" t="s">
        <v>222</v>
      </c>
      <c r="R262" s="259" t="s">
        <v>222</v>
      </c>
      <c r="S262" s="259" t="s">
        <v>222</v>
      </c>
      <c r="T262" s="259" t="s">
        <v>222</v>
      </c>
      <c r="U262" s="259" t="s">
        <v>222</v>
      </c>
      <c r="V262" s="259" t="s">
        <v>222</v>
      </c>
      <c r="W262" s="259" t="s">
        <v>222</v>
      </c>
      <c r="X262" s="259" t="s">
        <v>222</v>
      </c>
      <c r="Y262" s="259" t="s">
        <v>222</v>
      </c>
      <c r="Z262" s="259" t="s">
        <v>222</v>
      </c>
      <c r="AA262" s="259" t="s">
        <v>222</v>
      </c>
      <c r="AB262" s="259" t="s">
        <v>222</v>
      </c>
      <c r="AC262" s="259" t="s">
        <v>222</v>
      </c>
      <c r="AD262" s="259" t="s">
        <v>222</v>
      </c>
      <c r="AE262" s="259" t="s">
        <v>222</v>
      </c>
      <c r="AF262" s="259" t="s">
        <v>222</v>
      </c>
      <c r="AG262" s="259" t="s">
        <v>222</v>
      </c>
      <c r="AH262" s="259" t="s">
        <v>222</v>
      </c>
      <c r="AI262" s="259" t="s">
        <v>222</v>
      </c>
      <c r="AJ262" s="259" t="s">
        <v>222</v>
      </c>
      <c r="AK262" s="259" t="s">
        <v>222</v>
      </c>
      <c r="AL262" s="259" t="s">
        <v>222</v>
      </c>
      <c r="AM262" s="259" t="s">
        <v>222</v>
      </c>
      <c r="AN262" s="259" t="s">
        <v>222</v>
      </c>
      <c r="AO262" s="259" t="s">
        <v>222</v>
      </c>
      <c r="AP262" s="259" t="s">
        <v>222</v>
      </c>
      <c r="AQ262" s="259" t="s">
        <v>222</v>
      </c>
      <c r="AR262" s="259" t="s">
        <v>222</v>
      </c>
      <c r="AS262" s="259" t="s">
        <v>222</v>
      </c>
      <c r="AT262" s="259" t="s">
        <v>222</v>
      </c>
      <c r="AU262" s="259" t="s">
        <v>222</v>
      </c>
      <c r="AV262" s="259" t="s">
        <v>222</v>
      </c>
      <c r="AW262" s="259" t="s">
        <v>222</v>
      </c>
      <c r="AX262" s="259" t="s">
        <v>222</v>
      </c>
      <c r="AY262" s="259" t="s">
        <v>222</v>
      </c>
      <c r="AZ262" s="259" t="s">
        <v>222</v>
      </c>
      <c r="BA262" s="259" t="s">
        <v>222</v>
      </c>
      <c r="BB262" s="259" t="s">
        <v>222</v>
      </c>
      <c r="BC262" s="259" t="s">
        <v>222</v>
      </c>
      <c r="BD262" s="259" t="s">
        <v>222</v>
      </c>
      <c r="BE262" s="259" t="s">
        <v>222</v>
      </c>
      <c r="BF262" s="259" t="s">
        <v>222</v>
      </c>
      <c r="BG262" s="259" t="s">
        <v>222</v>
      </c>
      <c r="BH262" s="259" t="s">
        <v>222</v>
      </c>
      <c r="BI262" s="259" t="s">
        <v>222</v>
      </c>
      <c r="BJ262" s="259" t="s">
        <v>222</v>
      </c>
      <c r="BK262" s="259" t="s">
        <v>222</v>
      </c>
      <c r="BL262" s="259" t="s">
        <v>222</v>
      </c>
      <c r="BM262" s="259" t="s">
        <v>222</v>
      </c>
      <c r="BN262" s="259" t="s">
        <v>222</v>
      </c>
      <c r="BO262" s="259" t="s">
        <v>222</v>
      </c>
      <c r="BP262" s="259" t="s">
        <v>222</v>
      </c>
      <c r="BQ262" s="257" t="s">
        <v>222</v>
      </c>
      <c r="BR262" s="257" t="s">
        <v>222</v>
      </c>
      <c r="BS262" s="257" t="s">
        <v>222</v>
      </c>
      <c r="BT262" s="257" t="s">
        <v>222</v>
      </c>
      <c r="BU262" s="257" t="s">
        <v>222</v>
      </c>
      <c r="BV262" s="257" t="s">
        <v>222</v>
      </c>
      <c r="BW262" s="257" t="s">
        <v>222</v>
      </c>
      <c r="BX262" s="257" t="s">
        <v>222</v>
      </c>
      <c r="BY262" s="257" t="s">
        <v>222</v>
      </c>
      <c r="BZ262" s="257" t="s">
        <v>222</v>
      </c>
      <c r="CA262" s="257" t="s">
        <v>222</v>
      </c>
      <c r="CB262" s="257" t="s">
        <v>222</v>
      </c>
      <c r="CC262" s="257" t="s">
        <v>222</v>
      </c>
      <c r="CD262" s="257" t="s">
        <v>222</v>
      </c>
      <c r="CE262" s="257" t="s">
        <v>222</v>
      </c>
      <c r="CF262" s="257" t="s">
        <v>222</v>
      </c>
      <c r="CG262" s="257" t="s">
        <v>222</v>
      </c>
      <c r="CH262" s="257" t="s">
        <v>222</v>
      </c>
      <c r="CI262" s="257" t="s">
        <v>222</v>
      </c>
      <c r="CJ262" s="257" t="s">
        <v>222</v>
      </c>
      <c r="CK262" s="257" t="s">
        <v>222</v>
      </c>
      <c r="CM262" s="100">
        <v>169</v>
      </c>
      <c r="CN262" s="229" t="e">
        <f t="shared" si="105"/>
        <v>#REF!</v>
      </c>
      <c r="CO262" s="229" t="e">
        <f ca="1">IF(CN262&gt;0,INDIRECT(ADDRESS($CN262,7,,,#REF!)),"")</f>
        <v>#REF!</v>
      </c>
      <c r="CP262" s="229" t="e">
        <f t="shared" ca="1" si="106"/>
        <v>#REF!</v>
      </c>
      <c r="CQ262" s="230">
        <f t="shared" ca="1" si="112"/>
        <v>0</v>
      </c>
      <c r="CR262" s="227"/>
      <c r="CS262" s="248">
        <f t="shared" si="107"/>
        <v>169</v>
      </c>
      <c r="CT262" s="229" t="e">
        <f t="shared" si="108"/>
        <v>#REF!</v>
      </c>
      <c r="CU262" s="231" t="e">
        <f ca="1">IF(CT262&gt;0,INDIRECT(ADDRESS($CT262,4,,,#REF!)),"")</f>
        <v>#REF!</v>
      </c>
      <c r="CV262" s="100" t="e">
        <f t="shared" ca="1" si="109"/>
        <v>#REF!</v>
      </c>
      <c r="CW262" s="229">
        <f t="shared" ca="1" si="110"/>
        <v>169</v>
      </c>
      <c r="CX262" s="229" t="e">
        <f t="shared" ca="1" si="102"/>
        <v>#REF!</v>
      </c>
      <c r="CY262" s="250"/>
      <c r="CZ262" s="251">
        <f t="shared" ca="1" si="103"/>
        <v>0</v>
      </c>
      <c r="DB262" s="100">
        <f t="shared" ca="1" si="104"/>
        <v>0</v>
      </c>
      <c r="DC262" s="230">
        <f t="shared" ca="1" si="111"/>
        <v>0</v>
      </c>
    </row>
    <row r="263" spans="2:107" ht="16.149999999999999" customHeight="1" x14ac:dyDescent="0.2">
      <c r="B263" s="252" t="s">
        <v>222</v>
      </c>
      <c r="C263" s="253" t="s">
        <v>222</v>
      </c>
      <c r="D263" s="254" t="s">
        <v>222</v>
      </c>
      <c r="E263" s="522" t="s">
        <v>222</v>
      </c>
      <c r="F263" s="523" t="s">
        <v>222</v>
      </c>
      <c r="G263" s="255" t="s">
        <v>222</v>
      </c>
      <c r="H263" s="256" t="s">
        <v>222</v>
      </c>
      <c r="I263" s="257" t="s">
        <v>222</v>
      </c>
      <c r="J263" s="258" t="s">
        <v>222</v>
      </c>
      <c r="K263" s="259" t="s">
        <v>222</v>
      </c>
      <c r="L263" s="259" t="s">
        <v>222</v>
      </c>
      <c r="M263" s="259" t="s">
        <v>222</v>
      </c>
      <c r="N263" s="259" t="s">
        <v>222</v>
      </c>
      <c r="O263" s="259" t="s">
        <v>222</v>
      </c>
      <c r="P263" s="259" t="s">
        <v>222</v>
      </c>
      <c r="Q263" s="259" t="s">
        <v>222</v>
      </c>
      <c r="R263" s="259" t="s">
        <v>222</v>
      </c>
      <c r="S263" s="259" t="s">
        <v>222</v>
      </c>
      <c r="T263" s="259" t="s">
        <v>222</v>
      </c>
      <c r="U263" s="259" t="s">
        <v>222</v>
      </c>
      <c r="V263" s="259" t="s">
        <v>222</v>
      </c>
      <c r="W263" s="259" t="s">
        <v>222</v>
      </c>
      <c r="X263" s="259" t="s">
        <v>222</v>
      </c>
      <c r="Y263" s="259" t="s">
        <v>222</v>
      </c>
      <c r="Z263" s="259" t="s">
        <v>222</v>
      </c>
      <c r="AA263" s="259" t="s">
        <v>222</v>
      </c>
      <c r="AB263" s="259" t="s">
        <v>222</v>
      </c>
      <c r="AC263" s="259" t="s">
        <v>222</v>
      </c>
      <c r="AD263" s="259" t="s">
        <v>222</v>
      </c>
      <c r="AE263" s="259" t="s">
        <v>222</v>
      </c>
      <c r="AF263" s="259" t="s">
        <v>222</v>
      </c>
      <c r="AG263" s="259" t="s">
        <v>222</v>
      </c>
      <c r="AH263" s="259" t="s">
        <v>222</v>
      </c>
      <c r="AI263" s="259" t="s">
        <v>222</v>
      </c>
      <c r="AJ263" s="259" t="s">
        <v>222</v>
      </c>
      <c r="AK263" s="259" t="s">
        <v>222</v>
      </c>
      <c r="AL263" s="259" t="s">
        <v>222</v>
      </c>
      <c r="AM263" s="259" t="s">
        <v>222</v>
      </c>
      <c r="AN263" s="259" t="s">
        <v>222</v>
      </c>
      <c r="AO263" s="259" t="s">
        <v>222</v>
      </c>
      <c r="AP263" s="259" t="s">
        <v>222</v>
      </c>
      <c r="AQ263" s="259" t="s">
        <v>222</v>
      </c>
      <c r="AR263" s="259" t="s">
        <v>222</v>
      </c>
      <c r="AS263" s="259" t="s">
        <v>222</v>
      </c>
      <c r="AT263" s="259" t="s">
        <v>222</v>
      </c>
      <c r="AU263" s="259" t="s">
        <v>222</v>
      </c>
      <c r="AV263" s="259" t="s">
        <v>222</v>
      </c>
      <c r="AW263" s="259" t="s">
        <v>222</v>
      </c>
      <c r="AX263" s="259" t="s">
        <v>222</v>
      </c>
      <c r="AY263" s="259" t="s">
        <v>222</v>
      </c>
      <c r="AZ263" s="259" t="s">
        <v>222</v>
      </c>
      <c r="BA263" s="259" t="s">
        <v>222</v>
      </c>
      <c r="BB263" s="259" t="s">
        <v>222</v>
      </c>
      <c r="BC263" s="259" t="s">
        <v>222</v>
      </c>
      <c r="BD263" s="259" t="s">
        <v>222</v>
      </c>
      <c r="BE263" s="259" t="s">
        <v>222</v>
      </c>
      <c r="BF263" s="259" t="s">
        <v>222</v>
      </c>
      <c r="BG263" s="259" t="s">
        <v>222</v>
      </c>
      <c r="BH263" s="259" t="s">
        <v>222</v>
      </c>
      <c r="BI263" s="259" t="s">
        <v>222</v>
      </c>
      <c r="BJ263" s="259" t="s">
        <v>222</v>
      </c>
      <c r="BK263" s="259" t="s">
        <v>222</v>
      </c>
      <c r="BL263" s="259" t="s">
        <v>222</v>
      </c>
      <c r="BM263" s="259" t="s">
        <v>222</v>
      </c>
      <c r="BN263" s="259" t="s">
        <v>222</v>
      </c>
      <c r="BO263" s="259" t="s">
        <v>222</v>
      </c>
      <c r="BP263" s="259" t="s">
        <v>222</v>
      </c>
      <c r="BQ263" s="257" t="s">
        <v>222</v>
      </c>
      <c r="BR263" s="257" t="s">
        <v>222</v>
      </c>
      <c r="BS263" s="257" t="s">
        <v>222</v>
      </c>
      <c r="BT263" s="257" t="s">
        <v>222</v>
      </c>
      <c r="BU263" s="257" t="s">
        <v>222</v>
      </c>
      <c r="BV263" s="257" t="s">
        <v>222</v>
      </c>
      <c r="BW263" s="257" t="s">
        <v>222</v>
      </c>
      <c r="BX263" s="257" t="s">
        <v>222</v>
      </c>
      <c r="BY263" s="257" t="s">
        <v>222</v>
      </c>
      <c r="BZ263" s="257" t="s">
        <v>222</v>
      </c>
      <c r="CA263" s="257" t="s">
        <v>222</v>
      </c>
      <c r="CB263" s="257" t="s">
        <v>222</v>
      </c>
      <c r="CC263" s="257" t="s">
        <v>222</v>
      </c>
      <c r="CD263" s="257" t="s">
        <v>222</v>
      </c>
      <c r="CE263" s="257" t="s">
        <v>222</v>
      </c>
      <c r="CF263" s="257" t="s">
        <v>222</v>
      </c>
      <c r="CG263" s="257" t="s">
        <v>222</v>
      </c>
      <c r="CH263" s="257" t="s">
        <v>222</v>
      </c>
      <c r="CI263" s="257" t="s">
        <v>222</v>
      </c>
      <c r="CJ263" s="257" t="s">
        <v>222</v>
      </c>
      <c r="CK263" s="257" t="s">
        <v>222</v>
      </c>
      <c r="CM263" s="100">
        <v>170</v>
      </c>
      <c r="CN263" s="229" t="e">
        <f t="shared" si="105"/>
        <v>#REF!</v>
      </c>
      <c r="CO263" s="229" t="e">
        <f ca="1">IF(CN263&gt;0,INDIRECT(ADDRESS($CN263,7,,,#REF!)),"")</f>
        <v>#REF!</v>
      </c>
      <c r="CP263" s="229" t="e">
        <f t="shared" ca="1" si="106"/>
        <v>#REF!</v>
      </c>
      <c r="CQ263" s="230">
        <f t="shared" ca="1" si="112"/>
        <v>0</v>
      </c>
      <c r="CR263" s="227"/>
      <c r="CS263" s="248">
        <f t="shared" si="107"/>
        <v>170</v>
      </c>
      <c r="CT263" s="229" t="e">
        <f t="shared" si="108"/>
        <v>#REF!</v>
      </c>
      <c r="CU263" s="231" t="e">
        <f ca="1">IF(CT263&gt;0,INDIRECT(ADDRESS($CT263,4,,,#REF!)),"")</f>
        <v>#REF!</v>
      </c>
      <c r="CV263" s="100" t="e">
        <f t="shared" ca="1" si="109"/>
        <v>#REF!</v>
      </c>
      <c r="CW263" s="229">
        <f t="shared" ca="1" si="110"/>
        <v>170</v>
      </c>
      <c r="CX263" s="229" t="e">
        <f t="shared" ca="1" si="102"/>
        <v>#REF!</v>
      </c>
      <c r="CY263" s="250"/>
      <c r="CZ263" s="251">
        <f t="shared" ca="1" si="103"/>
        <v>0</v>
      </c>
      <c r="DB263" s="100">
        <f t="shared" ca="1" si="104"/>
        <v>0</v>
      </c>
      <c r="DC263" s="230">
        <f t="shared" ca="1" si="111"/>
        <v>0</v>
      </c>
    </row>
    <row r="264" spans="2:107" ht="16.149999999999999" customHeight="1" x14ac:dyDescent="0.2">
      <c r="B264" s="252" t="s">
        <v>222</v>
      </c>
      <c r="C264" s="253" t="s">
        <v>222</v>
      </c>
      <c r="D264" s="254" t="s">
        <v>222</v>
      </c>
      <c r="E264" s="522" t="s">
        <v>222</v>
      </c>
      <c r="F264" s="523" t="s">
        <v>222</v>
      </c>
      <c r="G264" s="255" t="s">
        <v>222</v>
      </c>
      <c r="H264" s="256" t="s">
        <v>222</v>
      </c>
      <c r="I264" s="257" t="s">
        <v>222</v>
      </c>
      <c r="J264" s="258" t="s">
        <v>222</v>
      </c>
      <c r="K264" s="259" t="s">
        <v>222</v>
      </c>
      <c r="L264" s="259" t="s">
        <v>222</v>
      </c>
      <c r="M264" s="259" t="s">
        <v>222</v>
      </c>
      <c r="N264" s="259" t="s">
        <v>222</v>
      </c>
      <c r="O264" s="259" t="s">
        <v>222</v>
      </c>
      <c r="P264" s="259" t="s">
        <v>222</v>
      </c>
      <c r="Q264" s="259" t="s">
        <v>222</v>
      </c>
      <c r="R264" s="259" t="s">
        <v>222</v>
      </c>
      <c r="S264" s="259" t="s">
        <v>222</v>
      </c>
      <c r="T264" s="259" t="s">
        <v>222</v>
      </c>
      <c r="U264" s="259" t="s">
        <v>222</v>
      </c>
      <c r="V264" s="259" t="s">
        <v>222</v>
      </c>
      <c r="W264" s="259" t="s">
        <v>222</v>
      </c>
      <c r="X264" s="259" t="s">
        <v>222</v>
      </c>
      <c r="Y264" s="259" t="s">
        <v>222</v>
      </c>
      <c r="Z264" s="259" t="s">
        <v>222</v>
      </c>
      <c r="AA264" s="259" t="s">
        <v>222</v>
      </c>
      <c r="AB264" s="259" t="s">
        <v>222</v>
      </c>
      <c r="AC264" s="259" t="s">
        <v>222</v>
      </c>
      <c r="AD264" s="259" t="s">
        <v>222</v>
      </c>
      <c r="AE264" s="259" t="s">
        <v>222</v>
      </c>
      <c r="AF264" s="259" t="s">
        <v>222</v>
      </c>
      <c r="AG264" s="259" t="s">
        <v>222</v>
      </c>
      <c r="AH264" s="259" t="s">
        <v>222</v>
      </c>
      <c r="AI264" s="259" t="s">
        <v>222</v>
      </c>
      <c r="AJ264" s="259" t="s">
        <v>222</v>
      </c>
      <c r="AK264" s="259" t="s">
        <v>222</v>
      </c>
      <c r="AL264" s="259" t="s">
        <v>222</v>
      </c>
      <c r="AM264" s="259" t="s">
        <v>222</v>
      </c>
      <c r="AN264" s="259" t="s">
        <v>222</v>
      </c>
      <c r="AO264" s="259" t="s">
        <v>222</v>
      </c>
      <c r="AP264" s="259" t="s">
        <v>222</v>
      </c>
      <c r="AQ264" s="259" t="s">
        <v>222</v>
      </c>
      <c r="AR264" s="259" t="s">
        <v>222</v>
      </c>
      <c r="AS264" s="259" t="s">
        <v>222</v>
      </c>
      <c r="AT264" s="259" t="s">
        <v>222</v>
      </c>
      <c r="AU264" s="259" t="s">
        <v>222</v>
      </c>
      <c r="AV264" s="259" t="s">
        <v>222</v>
      </c>
      <c r="AW264" s="259" t="s">
        <v>222</v>
      </c>
      <c r="AX264" s="259" t="s">
        <v>222</v>
      </c>
      <c r="AY264" s="259" t="s">
        <v>222</v>
      </c>
      <c r="AZ264" s="259" t="s">
        <v>222</v>
      </c>
      <c r="BA264" s="259" t="s">
        <v>222</v>
      </c>
      <c r="BB264" s="259" t="s">
        <v>222</v>
      </c>
      <c r="BC264" s="259" t="s">
        <v>222</v>
      </c>
      <c r="BD264" s="259" t="s">
        <v>222</v>
      </c>
      <c r="BE264" s="259" t="s">
        <v>222</v>
      </c>
      <c r="BF264" s="259" t="s">
        <v>222</v>
      </c>
      <c r="BG264" s="259" t="s">
        <v>222</v>
      </c>
      <c r="BH264" s="259" t="s">
        <v>222</v>
      </c>
      <c r="BI264" s="259" t="s">
        <v>222</v>
      </c>
      <c r="BJ264" s="259" t="s">
        <v>222</v>
      </c>
      <c r="BK264" s="259" t="s">
        <v>222</v>
      </c>
      <c r="BL264" s="259" t="s">
        <v>222</v>
      </c>
      <c r="BM264" s="259" t="s">
        <v>222</v>
      </c>
      <c r="BN264" s="259" t="s">
        <v>222</v>
      </c>
      <c r="BO264" s="259" t="s">
        <v>222</v>
      </c>
      <c r="BP264" s="259" t="s">
        <v>222</v>
      </c>
      <c r="BQ264" s="257" t="s">
        <v>222</v>
      </c>
      <c r="BR264" s="257" t="s">
        <v>222</v>
      </c>
      <c r="BS264" s="257" t="s">
        <v>222</v>
      </c>
      <c r="BT264" s="257" t="s">
        <v>222</v>
      </c>
      <c r="BU264" s="257" t="s">
        <v>222</v>
      </c>
      <c r="BV264" s="257" t="s">
        <v>222</v>
      </c>
      <c r="BW264" s="257" t="s">
        <v>222</v>
      </c>
      <c r="BX264" s="257" t="s">
        <v>222</v>
      </c>
      <c r="BY264" s="257" t="s">
        <v>222</v>
      </c>
      <c r="BZ264" s="257" t="s">
        <v>222</v>
      </c>
      <c r="CA264" s="257" t="s">
        <v>222</v>
      </c>
      <c r="CB264" s="257" t="s">
        <v>222</v>
      </c>
      <c r="CC264" s="257" t="s">
        <v>222</v>
      </c>
      <c r="CD264" s="257" t="s">
        <v>222</v>
      </c>
      <c r="CE264" s="257" t="s">
        <v>222</v>
      </c>
      <c r="CF264" s="257" t="s">
        <v>222</v>
      </c>
      <c r="CG264" s="257" t="s">
        <v>222</v>
      </c>
      <c r="CH264" s="257" t="s">
        <v>222</v>
      </c>
      <c r="CI264" s="257" t="s">
        <v>222</v>
      </c>
      <c r="CJ264" s="257" t="s">
        <v>222</v>
      </c>
      <c r="CK264" s="257" t="s">
        <v>222</v>
      </c>
      <c r="CM264" s="100">
        <v>171</v>
      </c>
      <c r="CN264" s="229" t="e">
        <f t="shared" si="105"/>
        <v>#REF!</v>
      </c>
      <c r="CO264" s="229" t="e">
        <f ca="1">IF(CN264&gt;0,INDIRECT(ADDRESS($CN264,7,,,#REF!)),"")</f>
        <v>#REF!</v>
      </c>
      <c r="CP264" s="229" t="e">
        <f t="shared" ca="1" si="106"/>
        <v>#REF!</v>
      </c>
      <c r="CQ264" s="230">
        <f t="shared" ca="1" si="112"/>
        <v>0</v>
      </c>
      <c r="CR264" s="227"/>
      <c r="CS264" s="248">
        <f t="shared" si="107"/>
        <v>171</v>
      </c>
      <c r="CT264" s="229" t="e">
        <f t="shared" si="108"/>
        <v>#REF!</v>
      </c>
      <c r="CU264" s="231" t="e">
        <f ca="1">IF(CT264&gt;0,INDIRECT(ADDRESS($CT264,4,,,#REF!)),"")</f>
        <v>#REF!</v>
      </c>
      <c r="CV264" s="100" t="e">
        <f t="shared" ca="1" si="109"/>
        <v>#REF!</v>
      </c>
      <c r="CW264" s="229">
        <f t="shared" ca="1" si="110"/>
        <v>171</v>
      </c>
      <c r="CX264" s="229" t="e">
        <f t="shared" ca="1" si="102"/>
        <v>#REF!</v>
      </c>
      <c r="CY264" s="250"/>
      <c r="CZ264" s="251">
        <f t="shared" ca="1" si="103"/>
        <v>0</v>
      </c>
      <c r="DB264" s="100">
        <f t="shared" ca="1" si="104"/>
        <v>0</v>
      </c>
      <c r="DC264" s="230">
        <f t="shared" ca="1" si="111"/>
        <v>0</v>
      </c>
    </row>
    <row r="265" spans="2:107" ht="16.149999999999999" customHeight="1" x14ac:dyDescent="0.2">
      <c r="B265" s="252" t="s">
        <v>222</v>
      </c>
      <c r="C265" s="253" t="s">
        <v>222</v>
      </c>
      <c r="D265" s="254" t="s">
        <v>222</v>
      </c>
      <c r="E265" s="522" t="s">
        <v>222</v>
      </c>
      <c r="F265" s="523" t="s">
        <v>222</v>
      </c>
      <c r="G265" s="255" t="s">
        <v>222</v>
      </c>
      <c r="H265" s="256" t="s">
        <v>222</v>
      </c>
      <c r="I265" s="257" t="s">
        <v>222</v>
      </c>
      <c r="J265" s="258" t="s">
        <v>222</v>
      </c>
      <c r="K265" s="259" t="s">
        <v>222</v>
      </c>
      <c r="L265" s="259" t="s">
        <v>222</v>
      </c>
      <c r="M265" s="259" t="s">
        <v>222</v>
      </c>
      <c r="N265" s="259" t="s">
        <v>222</v>
      </c>
      <c r="O265" s="259" t="s">
        <v>222</v>
      </c>
      <c r="P265" s="259" t="s">
        <v>222</v>
      </c>
      <c r="Q265" s="259" t="s">
        <v>222</v>
      </c>
      <c r="R265" s="259" t="s">
        <v>222</v>
      </c>
      <c r="S265" s="259" t="s">
        <v>222</v>
      </c>
      <c r="T265" s="259" t="s">
        <v>222</v>
      </c>
      <c r="U265" s="259" t="s">
        <v>222</v>
      </c>
      <c r="V265" s="259" t="s">
        <v>222</v>
      </c>
      <c r="W265" s="259" t="s">
        <v>222</v>
      </c>
      <c r="X265" s="259" t="s">
        <v>222</v>
      </c>
      <c r="Y265" s="259" t="s">
        <v>222</v>
      </c>
      <c r="Z265" s="259" t="s">
        <v>222</v>
      </c>
      <c r="AA265" s="259" t="s">
        <v>222</v>
      </c>
      <c r="AB265" s="259" t="s">
        <v>222</v>
      </c>
      <c r="AC265" s="259" t="s">
        <v>222</v>
      </c>
      <c r="AD265" s="259" t="s">
        <v>222</v>
      </c>
      <c r="AE265" s="259" t="s">
        <v>222</v>
      </c>
      <c r="AF265" s="259" t="s">
        <v>222</v>
      </c>
      <c r="AG265" s="259" t="s">
        <v>222</v>
      </c>
      <c r="AH265" s="259" t="s">
        <v>222</v>
      </c>
      <c r="AI265" s="259" t="s">
        <v>222</v>
      </c>
      <c r="AJ265" s="259" t="s">
        <v>222</v>
      </c>
      <c r="AK265" s="259" t="s">
        <v>222</v>
      </c>
      <c r="AL265" s="259" t="s">
        <v>222</v>
      </c>
      <c r="AM265" s="259" t="s">
        <v>222</v>
      </c>
      <c r="AN265" s="259" t="s">
        <v>222</v>
      </c>
      <c r="AO265" s="259" t="s">
        <v>222</v>
      </c>
      <c r="AP265" s="259" t="s">
        <v>222</v>
      </c>
      <c r="AQ265" s="259" t="s">
        <v>222</v>
      </c>
      <c r="AR265" s="259" t="s">
        <v>222</v>
      </c>
      <c r="AS265" s="259" t="s">
        <v>222</v>
      </c>
      <c r="AT265" s="259" t="s">
        <v>222</v>
      </c>
      <c r="AU265" s="259" t="s">
        <v>222</v>
      </c>
      <c r="AV265" s="259" t="s">
        <v>222</v>
      </c>
      <c r="AW265" s="259" t="s">
        <v>222</v>
      </c>
      <c r="AX265" s="259" t="s">
        <v>222</v>
      </c>
      <c r="AY265" s="259" t="s">
        <v>222</v>
      </c>
      <c r="AZ265" s="259" t="s">
        <v>222</v>
      </c>
      <c r="BA265" s="259" t="s">
        <v>222</v>
      </c>
      <c r="BB265" s="259" t="s">
        <v>222</v>
      </c>
      <c r="BC265" s="259" t="s">
        <v>222</v>
      </c>
      <c r="BD265" s="259" t="s">
        <v>222</v>
      </c>
      <c r="BE265" s="259" t="s">
        <v>222</v>
      </c>
      <c r="BF265" s="259" t="s">
        <v>222</v>
      </c>
      <c r="BG265" s="259" t="s">
        <v>222</v>
      </c>
      <c r="BH265" s="259" t="s">
        <v>222</v>
      </c>
      <c r="BI265" s="259" t="s">
        <v>222</v>
      </c>
      <c r="BJ265" s="259" t="s">
        <v>222</v>
      </c>
      <c r="BK265" s="259" t="s">
        <v>222</v>
      </c>
      <c r="BL265" s="259" t="s">
        <v>222</v>
      </c>
      <c r="BM265" s="259" t="s">
        <v>222</v>
      </c>
      <c r="BN265" s="259" t="s">
        <v>222</v>
      </c>
      <c r="BO265" s="259" t="s">
        <v>222</v>
      </c>
      <c r="BP265" s="259" t="s">
        <v>222</v>
      </c>
      <c r="BQ265" s="257" t="s">
        <v>222</v>
      </c>
      <c r="BR265" s="257" t="s">
        <v>222</v>
      </c>
      <c r="BS265" s="257" t="s">
        <v>222</v>
      </c>
      <c r="BT265" s="257" t="s">
        <v>222</v>
      </c>
      <c r="BU265" s="257" t="s">
        <v>222</v>
      </c>
      <c r="BV265" s="257" t="s">
        <v>222</v>
      </c>
      <c r="BW265" s="257" t="s">
        <v>222</v>
      </c>
      <c r="BX265" s="257" t="s">
        <v>222</v>
      </c>
      <c r="BY265" s="257" t="s">
        <v>222</v>
      </c>
      <c r="BZ265" s="257" t="s">
        <v>222</v>
      </c>
      <c r="CA265" s="257" t="s">
        <v>222</v>
      </c>
      <c r="CB265" s="257" t="s">
        <v>222</v>
      </c>
      <c r="CC265" s="257" t="s">
        <v>222</v>
      </c>
      <c r="CD265" s="257" t="s">
        <v>222</v>
      </c>
      <c r="CE265" s="257" t="s">
        <v>222</v>
      </c>
      <c r="CF265" s="257" t="s">
        <v>222</v>
      </c>
      <c r="CG265" s="257" t="s">
        <v>222</v>
      </c>
      <c r="CH265" s="257" t="s">
        <v>222</v>
      </c>
      <c r="CI265" s="257" t="s">
        <v>222</v>
      </c>
      <c r="CJ265" s="257" t="s">
        <v>222</v>
      </c>
      <c r="CK265" s="257" t="s">
        <v>222</v>
      </c>
      <c r="CM265" s="100">
        <v>172</v>
      </c>
      <c r="CN265" s="229" t="e">
        <f t="shared" si="105"/>
        <v>#REF!</v>
      </c>
      <c r="CO265" s="229" t="e">
        <f ca="1">IF(CN265&gt;0,INDIRECT(ADDRESS($CN265,7,,,#REF!)),"")</f>
        <v>#REF!</v>
      </c>
      <c r="CP265" s="229" t="e">
        <f t="shared" ca="1" si="106"/>
        <v>#REF!</v>
      </c>
      <c r="CQ265" s="230">
        <f t="shared" ca="1" si="112"/>
        <v>0</v>
      </c>
      <c r="CR265" s="227"/>
      <c r="CS265" s="248">
        <f t="shared" si="107"/>
        <v>172</v>
      </c>
      <c r="CT265" s="229" t="e">
        <f t="shared" si="108"/>
        <v>#REF!</v>
      </c>
      <c r="CU265" s="231" t="e">
        <f ca="1">IF(CT265&gt;0,INDIRECT(ADDRESS($CT265,4,,,#REF!)),"")</f>
        <v>#REF!</v>
      </c>
      <c r="CV265" s="100" t="e">
        <f t="shared" ca="1" si="109"/>
        <v>#REF!</v>
      </c>
      <c r="CW265" s="229">
        <f t="shared" ca="1" si="110"/>
        <v>172</v>
      </c>
      <c r="CX265" s="229" t="e">
        <f t="shared" ca="1" si="102"/>
        <v>#REF!</v>
      </c>
      <c r="CY265" s="250"/>
      <c r="CZ265" s="251">
        <f t="shared" ca="1" si="103"/>
        <v>0</v>
      </c>
      <c r="DB265" s="100">
        <f t="shared" ca="1" si="104"/>
        <v>0</v>
      </c>
      <c r="DC265" s="230">
        <f t="shared" ca="1" si="111"/>
        <v>0</v>
      </c>
    </row>
    <row r="266" spans="2:107" ht="16.149999999999999" customHeight="1" x14ac:dyDescent="0.2">
      <c r="B266" s="252" t="s">
        <v>222</v>
      </c>
      <c r="C266" s="253" t="s">
        <v>222</v>
      </c>
      <c r="D266" s="254" t="s">
        <v>222</v>
      </c>
      <c r="E266" s="522" t="s">
        <v>222</v>
      </c>
      <c r="F266" s="523" t="s">
        <v>222</v>
      </c>
      <c r="G266" s="255" t="s">
        <v>222</v>
      </c>
      <c r="H266" s="256" t="s">
        <v>222</v>
      </c>
      <c r="I266" s="257" t="s">
        <v>222</v>
      </c>
      <c r="J266" s="258" t="s">
        <v>222</v>
      </c>
      <c r="K266" s="259" t="s">
        <v>222</v>
      </c>
      <c r="L266" s="259" t="s">
        <v>222</v>
      </c>
      <c r="M266" s="259" t="s">
        <v>222</v>
      </c>
      <c r="N266" s="259" t="s">
        <v>222</v>
      </c>
      <c r="O266" s="259" t="s">
        <v>222</v>
      </c>
      <c r="P266" s="259" t="s">
        <v>222</v>
      </c>
      <c r="Q266" s="259" t="s">
        <v>222</v>
      </c>
      <c r="R266" s="259" t="s">
        <v>222</v>
      </c>
      <c r="S266" s="259" t="s">
        <v>222</v>
      </c>
      <c r="T266" s="259" t="s">
        <v>222</v>
      </c>
      <c r="U266" s="259" t="s">
        <v>222</v>
      </c>
      <c r="V266" s="259" t="s">
        <v>222</v>
      </c>
      <c r="W266" s="259" t="s">
        <v>222</v>
      </c>
      <c r="X266" s="259" t="s">
        <v>222</v>
      </c>
      <c r="Y266" s="259" t="s">
        <v>222</v>
      </c>
      <c r="Z266" s="259" t="s">
        <v>222</v>
      </c>
      <c r="AA266" s="259" t="s">
        <v>222</v>
      </c>
      <c r="AB266" s="259" t="s">
        <v>222</v>
      </c>
      <c r="AC266" s="259" t="s">
        <v>222</v>
      </c>
      <c r="AD266" s="259" t="s">
        <v>222</v>
      </c>
      <c r="AE266" s="259" t="s">
        <v>222</v>
      </c>
      <c r="AF266" s="259" t="s">
        <v>222</v>
      </c>
      <c r="AG266" s="259" t="s">
        <v>222</v>
      </c>
      <c r="AH266" s="259" t="s">
        <v>222</v>
      </c>
      <c r="AI266" s="259" t="s">
        <v>222</v>
      </c>
      <c r="AJ266" s="259" t="s">
        <v>222</v>
      </c>
      <c r="AK266" s="259" t="s">
        <v>222</v>
      </c>
      <c r="AL266" s="259" t="s">
        <v>222</v>
      </c>
      <c r="AM266" s="259" t="s">
        <v>222</v>
      </c>
      <c r="AN266" s="259" t="s">
        <v>222</v>
      </c>
      <c r="AO266" s="259" t="s">
        <v>222</v>
      </c>
      <c r="AP266" s="259" t="s">
        <v>222</v>
      </c>
      <c r="AQ266" s="259" t="s">
        <v>222</v>
      </c>
      <c r="AR266" s="259" t="s">
        <v>222</v>
      </c>
      <c r="AS266" s="259" t="s">
        <v>222</v>
      </c>
      <c r="AT266" s="259" t="s">
        <v>222</v>
      </c>
      <c r="AU266" s="259" t="s">
        <v>222</v>
      </c>
      <c r="AV266" s="259" t="s">
        <v>222</v>
      </c>
      <c r="AW266" s="259" t="s">
        <v>222</v>
      </c>
      <c r="AX266" s="259" t="s">
        <v>222</v>
      </c>
      <c r="AY266" s="259" t="s">
        <v>222</v>
      </c>
      <c r="AZ266" s="259" t="s">
        <v>222</v>
      </c>
      <c r="BA266" s="259" t="s">
        <v>222</v>
      </c>
      <c r="BB266" s="259" t="s">
        <v>222</v>
      </c>
      <c r="BC266" s="259" t="s">
        <v>222</v>
      </c>
      <c r="BD266" s="259" t="s">
        <v>222</v>
      </c>
      <c r="BE266" s="259" t="s">
        <v>222</v>
      </c>
      <c r="BF266" s="259" t="s">
        <v>222</v>
      </c>
      <c r="BG266" s="259" t="s">
        <v>222</v>
      </c>
      <c r="BH266" s="259" t="s">
        <v>222</v>
      </c>
      <c r="BI266" s="259" t="s">
        <v>222</v>
      </c>
      <c r="BJ266" s="259" t="s">
        <v>222</v>
      </c>
      <c r="BK266" s="259" t="s">
        <v>222</v>
      </c>
      <c r="BL266" s="259" t="s">
        <v>222</v>
      </c>
      <c r="BM266" s="259" t="s">
        <v>222</v>
      </c>
      <c r="BN266" s="259" t="s">
        <v>222</v>
      </c>
      <c r="BO266" s="259" t="s">
        <v>222</v>
      </c>
      <c r="BP266" s="259" t="s">
        <v>222</v>
      </c>
      <c r="BQ266" s="257" t="s">
        <v>222</v>
      </c>
      <c r="BR266" s="257" t="s">
        <v>222</v>
      </c>
      <c r="BS266" s="257" t="s">
        <v>222</v>
      </c>
      <c r="BT266" s="257" t="s">
        <v>222</v>
      </c>
      <c r="BU266" s="257" t="s">
        <v>222</v>
      </c>
      <c r="BV266" s="257" t="s">
        <v>222</v>
      </c>
      <c r="BW266" s="257" t="s">
        <v>222</v>
      </c>
      <c r="BX266" s="257" t="s">
        <v>222</v>
      </c>
      <c r="BY266" s="257" t="s">
        <v>222</v>
      </c>
      <c r="BZ266" s="257" t="s">
        <v>222</v>
      </c>
      <c r="CA266" s="257" t="s">
        <v>222</v>
      </c>
      <c r="CB266" s="257" t="s">
        <v>222</v>
      </c>
      <c r="CC266" s="257" t="s">
        <v>222</v>
      </c>
      <c r="CD266" s="257" t="s">
        <v>222</v>
      </c>
      <c r="CE266" s="257" t="s">
        <v>222</v>
      </c>
      <c r="CF266" s="257" t="s">
        <v>222</v>
      </c>
      <c r="CG266" s="257" t="s">
        <v>222</v>
      </c>
      <c r="CH266" s="257" t="s">
        <v>222</v>
      </c>
      <c r="CI266" s="257" t="s">
        <v>222</v>
      </c>
      <c r="CJ266" s="257" t="s">
        <v>222</v>
      </c>
      <c r="CK266" s="257" t="s">
        <v>222</v>
      </c>
      <c r="CM266" s="100">
        <v>173</v>
      </c>
      <c r="CN266" s="229" t="e">
        <f t="shared" si="105"/>
        <v>#REF!</v>
      </c>
      <c r="CO266" s="229" t="e">
        <f ca="1">IF(CN266&gt;0,INDIRECT(ADDRESS($CN266,7,,,#REF!)),"")</f>
        <v>#REF!</v>
      </c>
      <c r="CP266" s="229" t="e">
        <f t="shared" ca="1" si="106"/>
        <v>#REF!</v>
      </c>
      <c r="CQ266" s="230">
        <f t="shared" ca="1" si="112"/>
        <v>0</v>
      </c>
      <c r="CR266" s="227"/>
      <c r="CS266" s="248">
        <f t="shared" si="107"/>
        <v>173</v>
      </c>
      <c r="CT266" s="229" t="e">
        <f t="shared" si="108"/>
        <v>#REF!</v>
      </c>
      <c r="CU266" s="231" t="e">
        <f ca="1">IF(CT266&gt;0,INDIRECT(ADDRESS($CT266,4,,,#REF!)),"")</f>
        <v>#REF!</v>
      </c>
      <c r="CV266" s="100" t="e">
        <f t="shared" ca="1" si="109"/>
        <v>#REF!</v>
      </c>
      <c r="CW266" s="229">
        <f t="shared" ca="1" si="110"/>
        <v>173</v>
      </c>
      <c r="CX266" s="229" t="e">
        <f t="shared" ca="1" si="102"/>
        <v>#REF!</v>
      </c>
      <c r="CY266" s="250"/>
      <c r="CZ266" s="251">
        <f t="shared" ca="1" si="103"/>
        <v>0</v>
      </c>
      <c r="DB266" s="100">
        <f t="shared" ca="1" si="104"/>
        <v>0</v>
      </c>
      <c r="DC266" s="230">
        <f t="shared" ca="1" si="111"/>
        <v>0</v>
      </c>
    </row>
    <row r="267" spans="2:107" ht="16.149999999999999" customHeight="1" x14ac:dyDescent="0.2">
      <c r="B267" s="252" t="s">
        <v>222</v>
      </c>
      <c r="C267" s="253" t="s">
        <v>222</v>
      </c>
      <c r="D267" s="254" t="s">
        <v>222</v>
      </c>
      <c r="E267" s="522" t="s">
        <v>222</v>
      </c>
      <c r="F267" s="523" t="s">
        <v>222</v>
      </c>
      <c r="G267" s="255" t="s">
        <v>222</v>
      </c>
      <c r="H267" s="256" t="s">
        <v>222</v>
      </c>
      <c r="I267" s="257" t="s">
        <v>222</v>
      </c>
      <c r="J267" s="258" t="s">
        <v>222</v>
      </c>
      <c r="K267" s="259" t="s">
        <v>222</v>
      </c>
      <c r="L267" s="259" t="s">
        <v>222</v>
      </c>
      <c r="M267" s="259" t="s">
        <v>222</v>
      </c>
      <c r="N267" s="259" t="s">
        <v>222</v>
      </c>
      <c r="O267" s="259" t="s">
        <v>222</v>
      </c>
      <c r="P267" s="259" t="s">
        <v>222</v>
      </c>
      <c r="Q267" s="259" t="s">
        <v>222</v>
      </c>
      <c r="R267" s="259" t="s">
        <v>222</v>
      </c>
      <c r="S267" s="259" t="s">
        <v>222</v>
      </c>
      <c r="T267" s="259" t="s">
        <v>222</v>
      </c>
      <c r="U267" s="259" t="s">
        <v>222</v>
      </c>
      <c r="V267" s="259" t="s">
        <v>222</v>
      </c>
      <c r="W267" s="259" t="s">
        <v>222</v>
      </c>
      <c r="X267" s="259" t="s">
        <v>222</v>
      </c>
      <c r="Y267" s="259" t="s">
        <v>222</v>
      </c>
      <c r="Z267" s="259" t="s">
        <v>222</v>
      </c>
      <c r="AA267" s="259" t="s">
        <v>222</v>
      </c>
      <c r="AB267" s="259" t="s">
        <v>222</v>
      </c>
      <c r="AC267" s="259" t="s">
        <v>222</v>
      </c>
      <c r="AD267" s="259" t="s">
        <v>222</v>
      </c>
      <c r="AE267" s="259" t="s">
        <v>222</v>
      </c>
      <c r="AF267" s="259" t="s">
        <v>222</v>
      </c>
      <c r="AG267" s="259" t="s">
        <v>222</v>
      </c>
      <c r="AH267" s="259" t="s">
        <v>222</v>
      </c>
      <c r="AI267" s="259" t="s">
        <v>222</v>
      </c>
      <c r="AJ267" s="259" t="s">
        <v>222</v>
      </c>
      <c r="AK267" s="259" t="s">
        <v>222</v>
      </c>
      <c r="AL267" s="259" t="s">
        <v>222</v>
      </c>
      <c r="AM267" s="259" t="s">
        <v>222</v>
      </c>
      <c r="AN267" s="259" t="s">
        <v>222</v>
      </c>
      <c r="AO267" s="259" t="s">
        <v>222</v>
      </c>
      <c r="AP267" s="259" t="s">
        <v>222</v>
      </c>
      <c r="AQ267" s="259" t="s">
        <v>222</v>
      </c>
      <c r="AR267" s="259" t="s">
        <v>222</v>
      </c>
      <c r="AS267" s="259" t="s">
        <v>222</v>
      </c>
      <c r="AT267" s="259" t="s">
        <v>222</v>
      </c>
      <c r="AU267" s="259" t="s">
        <v>222</v>
      </c>
      <c r="AV267" s="259" t="s">
        <v>222</v>
      </c>
      <c r="AW267" s="259" t="s">
        <v>222</v>
      </c>
      <c r="AX267" s="259" t="s">
        <v>222</v>
      </c>
      <c r="AY267" s="259" t="s">
        <v>222</v>
      </c>
      <c r="AZ267" s="259" t="s">
        <v>222</v>
      </c>
      <c r="BA267" s="259" t="s">
        <v>222</v>
      </c>
      <c r="BB267" s="259" t="s">
        <v>222</v>
      </c>
      <c r="BC267" s="259" t="s">
        <v>222</v>
      </c>
      <c r="BD267" s="259" t="s">
        <v>222</v>
      </c>
      <c r="BE267" s="259" t="s">
        <v>222</v>
      </c>
      <c r="BF267" s="259" t="s">
        <v>222</v>
      </c>
      <c r="BG267" s="259" t="s">
        <v>222</v>
      </c>
      <c r="BH267" s="259" t="s">
        <v>222</v>
      </c>
      <c r="BI267" s="259" t="s">
        <v>222</v>
      </c>
      <c r="BJ267" s="259" t="s">
        <v>222</v>
      </c>
      <c r="BK267" s="259" t="s">
        <v>222</v>
      </c>
      <c r="BL267" s="259" t="s">
        <v>222</v>
      </c>
      <c r="BM267" s="259" t="s">
        <v>222</v>
      </c>
      <c r="BN267" s="259" t="s">
        <v>222</v>
      </c>
      <c r="BO267" s="259" t="s">
        <v>222</v>
      </c>
      <c r="BP267" s="259" t="s">
        <v>222</v>
      </c>
      <c r="BQ267" s="257" t="s">
        <v>222</v>
      </c>
      <c r="BR267" s="257" t="s">
        <v>222</v>
      </c>
      <c r="BS267" s="257" t="s">
        <v>222</v>
      </c>
      <c r="BT267" s="257" t="s">
        <v>222</v>
      </c>
      <c r="BU267" s="257" t="s">
        <v>222</v>
      </c>
      <c r="BV267" s="257" t="s">
        <v>222</v>
      </c>
      <c r="BW267" s="257" t="s">
        <v>222</v>
      </c>
      <c r="BX267" s="257" t="s">
        <v>222</v>
      </c>
      <c r="BY267" s="257" t="s">
        <v>222</v>
      </c>
      <c r="BZ267" s="257" t="s">
        <v>222</v>
      </c>
      <c r="CA267" s="257" t="s">
        <v>222</v>
      </c>
      <c r="CB267" s="257" t="s">
        <v>222</v>
      </c>
      <c r="CC267" s="257" t="s">
        <v>222</v>
      </c>
      <c r="CD267" s="257" t="s">
        <v>222</v>
      </c>
      <c r="CE267" s="257" t="s">
        <v>222</v>
      </c>
      <c r="CF267" s="257" t="s">
        <v>222</v>
      </c>
      <c r="CG267" s="257" t="s">
        <v>222</v>
      </c>
      <c r="CH267" s="257" t="s">
        <v>222</v>
      </c>
      <c r="CI267" s="257" t="s">
        <v>222</v>
      </c>
      <c r="CJ267" s="257" t="s">
        <v>222</v>
      </c>
      <c r="CK267" s="257" t="s">
        <v>222</v>
      </c>
      <c r="CM267" s="100">
        <v>174</v>
      </c>
      <c r="CN267" s="229" t="e">
        <f t="shared" si="105"/>
        <v>#REF!</v>
      </c>
      <c r="CO267" s="229" t="e">
        <f ca="1">IF(CN267&gt;0,INDIRECT(ADDRESS($CN267,7,,,#REF!)),"")</f>
        <v>#REF!</v>
      </c>
      <c r="CP267" s="229" t="e">
        <f t="shared" ca="1" si="106"/>
        <v>#REF!</v>
      </c>
      <c r="CQ267" s="230">
        <f t="shared" ca="1" si="112"/>
        <v>0</v>
      </c>
      <c r="CR267" s="227"/>
      <c r="CS267" s="248">
        <f t="shared" si="107"/>
        <v>174</v>
      </c>
      <c r="CT267" s="229" t="e">
        <f t="shared" si="108"/>
        <v>#REF!</v>
      </c>
      <c r="CU267" s="231" t="e">
        <f ca="1">IF(CT267&gt;0,INDIRECT(ADDRESS($CT267,4,,,#REF!)),"")</f>
        <v>#REF!</v>
      </c>
      <c r="CV267" s="100" t="e">
        <f t="shared" ca="1" si="109"/>
        <v>#REF!</v>
      </c>
      <c r="CW267" s="229">
        <f t="shared" ca="1" si="110"/>
        <v>174</v>
      </c>
      <c r="CX267" s="229" t="e">
        <f t="shared" ca="1" si="102"/>
        <v>#REF!</v>
      </c>
      <c r="CY267" s="250"/>
      <c r="CZ267" s="251">
        <f t="shared" ca="1" si="103"/>
        <v>0</v>
      </c>
      <c r="DB267" s="100">
        <f t="shared" ca="1" si="104"/>
        <v>0</v>
      </c>
      <c r="DC267" s="230">
        <f t="shared" ca="1" si="111"/>
        <v>0</v>
      </c>
    </row>
    <row r="268" spans="2:107" ht="16.149999999999999" customHeight="1" x14ac:dyDescent="0.2">
      <c r="B268" s="252" t="s">
        <v>222</v>
      </c>
      <c r="C268" s="253" t="s">
        <v>222</v>
      </c>
      <c r="D268" s="254" t="s">
        <v>222</v>
      </c>
      <c r="E268" s="522" t="s">
        <v>222</v>
      </c>
      <c r="F268" s="523" t="s">
        <v>222</v>
      </c>
      <c r="G268" s="255" t="s">
        <v>222</v>
      </c>
      <c r="H268" s="256" t="s">
        <v>222</v>
      </c>
      <c r="I268" s="257" t="s">
        <v>222</v>
      </c>
      <c r="J268" s="258" t="s">
        <v>222</v>
      </c>
      <c r="K268" s="259" t="s">
        <v>222</v>
      </c>
      <c r="L268" s="259" t="s">
        <v>222</v>
      </c>
      <c r="M268" s="259" t="s">
        <v>222</v>
      </c>
      <c r="N268" s="259" t="s">
        <v>222</v>
      </c>
      <c r="O268" s="259" t="s">
        <v>222</v>
      </c>
      <c r="P268" s="259" t="s">
        <v>222</v>
      </c>
      <c r="Q268" s="259" t="s">
        <v>222</v>
      </c>
      <c r="R268" s="259" t="s">
        <v>222</v>
      </c>
      <c r="S268" s="259" t="s">
        <v>222</v>
      </c>
      <c r="T268" s="259" t="s">
        <v>222</v>
      </c>
      <c r="U268" s="259" t="s">
        <v>222</v>
      </c>
      <c r="V268" s="259" t="s">
        <v>222</v>
      </c>
      <c r="W268" s="259" t="s">
        <v>222</v>
      </c>
      <c r="X268" s="259" t="s">
        <v>222</v>
      </c>
      <c r="Y268" s="259" t="s">
        <v>222</v>
      </c>
      <c r="Z268" s="259" t="s">
        <v>222</v>
      </c>
      <c r="AA268" s="259" t="s">
        <v>222</v>
      </c>
      <c r="AB268" s="259" t="s">
        <v>222</v>
      </c>
      <c r="AC268" s="259" t="s">
        <v>222</v>
      </c>
      <c r="AD268" s="259" t="s">
        <v>222</v>
      </c>
      <c r="AE268" s="259" t="s">
        <v>222</v>
      </c>
      <c r="AF268" s="259" t="s">
        <v>222</v>
      </c>
      <c r="AG268" s="259" t="s">
        <v>222</v>
      </c>
      <c r="AH268" s="259" t="s">
        <v>222</v>
      </c>
      <c r="AI268" s="259" t="s">
        <v>222</v>
      </c>
      <c r="AJ268" s="259" t="s">
        <v>222</v>
      </c>
      <c r="AK268" s="259" t="s">
        <v>222</v>
      </c>
      <c r="AL268" s="259" t="s">
        <v>222</v>
      </c>
      <c r="AM268" s="259" t="s">
        <v>222</v>
      </c>
      <c r="AN268" s="259" t="s">
        <v>222</v>
      </c>
      <c r="AO268" s="259" t="s">
        <v>222</v>
      </c>
      <c r="AP268" s="259" t="s">
        <v>222</v>
      </c>
      <c r="AQ268" s="259" t="s">
        <v>222</v>
      </c>
      <c r="AR268" s="259" t="s">
        <v>222</v>
      </c>
      <c r="AS268" s="259" t="s">
        <v>222</v>
      </c>
      <c r="AT268" s="259" t="s">
        <v>222</v>
      </c>
      <c r="AU268" s="259" t="s">
        <v>222</v>
      </c>
      <c r="AV268" s="259" t="s">
        <v>222</v>
      </c>
      <c r="AW268" s="259" t="s">
        <v>222</v>
      </c>
      <c r="AX268" s="259" t="s">
        <v>222</v>
      </c>
      <c r="AY268" s="259" t="s">
        <v>222</v>
      </c>
      <c r="AZ268" s="259" t="s">
        <v>222</v>
      </c>
      <c r="BA268" s="259" t="s">
        <v>222</v>
      </c>
      <c r="BB268" s="259" t="s">
        <v>222</v>
      </c>
      <c r="BC268" s="259" t="s">
        <v>222</v>
      </c>
      <c r="BD268" s="259" t="s">
        <v>222</v>
      </c>
      <c r="BE268" s="259" t="s">
        <v>222</v>
      </c>
      <c r="BF268" s="259" t="s">
        <v>222</v>
      </c>
      <c r="BG268" s="259" t="s">
        <v>222</v>
      </c>
      <c r="BH268" s="259" t="s">
        <v>222</v>
      </c>
      <c r="BI268" s="259" t="s">
        <v>222</v>
      </c>
      <c r="BJ268" s="259" t="s">
        <v>222</v>
      </c>
      <c r="BK268" s="259" t="s">
        <v>222</v>
      </c>
      <c r="BL268" s="259" t="s">
        <v>222</v>
      </c>
      <c r="BM268" s="259" t="s">
        <v>222</v>
      </c>
      <c r="BN268" s="259" t="s">
        <v>222</v>
      </c>
      <c r="BO268" s="259" t="s">
        <v>222</v>
      </c>
      <c r="BP268" s="259" t="s">
        <v>222</v>
      </c>
      <c r="BQ268" s="257" t="s">
        <v>222</v>
      </c>
      <c r="BR268" s="257" t="s">
        <v>222</v>
      </c>
      <c r="BS268" s="257" t="s">
        <v>222</v>
      </c>
      <c r="BT268" s="257" t="s">
        <v>222</v>
      </c>
      <c r="BU268" s="257" t="s">
        <v>222</v>
      </c>
      <c r="BV268" s="257" t="s">
        <v>222</v>
      </c>
      <c r="BW268" s="257" t="s">
        <v>222</v>
      </c>
      <c r="BX268" s="257" t="s">
        <v>222</v>
      </c>
      <c r="BY268" s="257" t="s">
        <v>222</v>
      </c>
      <c r="BZ268" s="257" t="s">
        <v>222</v>
      </c>
      <c r="CA268" s="257" t="s">
        <v>222</v>
      </c>
      <c r="CB268" s="257" t="s">
        <v>222</v>
      </c>
      <c r="CC268" s="257" t="s">
        <v>222</v>
      </c>
      <c r="CD268" s="257" t="s">
        <v>222</v>
      </c>
      <c r="CE268" s="257" t="s">
        <v>222</v>
      </c>
      <c r="CF268" s="257" t="s">
        <v>222</v>
      </c>
      <c r="CG268" s="257" t="s">
        <v>222</v>
      </c>
      <c r="CH268" s="257" t="s">
        <v>222</v>
      </c>
      <c r="CI268" s="257" t="s">
        <v>222</v>
      </c>
      <c r="CJ268" s="257" t="s">
        <v>222</v>
      </c>
      <c r="CK268" s="257" t="s">
        <v>222</v>
      </c>
      <c r="CM268" s="100">
        <v>175</v>
      </c>
      <c r="CN268" s="229" t="e">
        <f t="shared" si="105"/>
        <v>#REF!</v>
      </c>
      <c r="CO268" s="229" t="e">
        <f ca="1">IF(CN268&gt;0,INDIRECT(ADDRESS($CN268,7,,,#REF!)),"")</f>
        <v>#REF!</v>
      </c>
      <c r="CP268" s="229" t="e">
        <f t="shared" ca="1" si="106"/>
        <v>#REF!</v>
      </c>
      <c r="CQ268" s="230">
        <f t="shared" ca="1" si="112"/>
        <v>0</v>
      </c>
      <c r="CR268" s="227"/>
      <c r="CS268" s="248">
        <f t="shared" si="107"/>
        <v>175</v>
      </c>
      <c r="CT268" s="229" t="e">
        <f t="shared" si="108"/>
        <v>#REF!</v>
      </c>
      <c r="CU268" s="231" t="e">
        <f ca="1">IF(CT268&gt;0,INDIRECT(ADDRESS($CT268,4,,,#REF!)),"")</f>
        <v>#REF!</v>
      </c>
      <c r="CV268" s="100" t="e">
        <f t="shared" ca="1" si="109"/>
        <v>#REF!</v>
      </c>
      <c r="CW268" s="229">
        <f t="shared" ca="1" si="110"/>
        <v>175</v>
      </c>
      <c r="CX268" s="229" t="e">
        <f t="shared" ca="1" si="102"/>
        <v>#REF!</v>
      </c>
      <c r="CY268" s="250"/>
      <c r="CZ268" s="251">
        <f t="shared" ca="1" si="103"/>
        <v>0</v>
      </c>
      <c r="DB268" s="100">
        <f t="shared" ca="1" si="104"/>
        <v>0</v>
      </c>
      <c r="DC268" s="230">
        <f t="shared" ca="1" si="111"/>
        <v>0</v>
      </c>
    </row>
    <row r="269" spans="2:107" ht="16.149999999999999" customHeight="1" x14ac:dyDescent="0.2">
      <c r="B269" s="252" t="s">
        <v>222</v>
      </c>
      <c r="C269" s="253" t="s">
        <v>222</v>
      </c>
      <c r="D269" s="254" t="s">
        <v>222</v>
      </c>
      <c r="E269" s="522" t="s">
        <v>222</v>
      </c>
      <c r="F269" s="523" t="s">
        <v>222</v>
      </c>
      <c r="G269" s="255" t="s">
        <v>222</v>
      </c>
      <c r="H269" s="256" t="s">
        <v>222</v>
      </c>
      <c r="I269" s="257" t="s">
        <v>222</v>
      </c>
      <c r="J269" s="258" t="s">
        <v>222</v>
      </c>
      <c r="K269" s="259" t="s">
        <v>222</v>
      </c>
      <c r="L269" s="259" t="s">
        <v>222</v>
      </c>
      <c r="M269" s="259" t="s">
        <v>222</v>
      </c>
      <c r="N269" s="259" t="s">
        <v>222</v>
      </c>
      <c r="O269" s="259" t="s">
        <v>222</v>
      </c>
      <c r="P269" s="259" t="s">
        <v>222</v>
      </c>
      <c r="Q269" s="259" t="s">
        <v>222</v>
      </c>
      <c r="R269" s="259" t="s">
        <v>222</v>
      </c>
      <c r="S269" s="259" t="s">
        <v>222</v>
      </c>
      <c r="T269" s="259" t="s">
        <v>222</v>
      </c>
      <c r="U269" s="259" t="s">
        <v>222</v>
      </c>
      <c r="V269" s="259" t="s">
        <v>222</v>
      </c>
      <c r="W269" s="259" t="s">
        <v>222</v>
      </c>
      <c r="X269" s="259" t="s">
        <v>222</v>
      </c>
      <c r="Y269" s="259" t="s">
        <v>222</v>
      </c>
      <c r="Z269" s="259" t="s">
        <v>222</v>
      </c>
      <c r="AA269" s="259" t="s">
        <v>222</v>
      </c>
      <c r="AB269" s="259" t="s">
        <v>222</v>
      </c>
      <c r="AC269" s="259" t="s">
        <v>222</v>
      </c>
      <c r="AD269" s="259" t="s">
        <v>222</v>
      </c>
      <c r="AE269" s="259" t="s">
        <v>222</v>
      </c>
      <c r="AF269" s="259" t="s">
        <v>222</v>
      </c>
      <c r="AG269" s="259" t="s">
        <v>222</v>
      </c>
      <c r="AH269" s="259" t="s">
        <v>222</v>
      </c>
      <c r="AI269" s="259" t="s">
        <v>222</v>
      </c>
      <c r="AJ269" s="259" t="s">
        <v>222</v>
      </c>
      <c r="AK269" s="259" t="s">
        <v>222</v>
      </c>
      <c r="AL269" s="259" t="s">
        <v>222</v>
      </c>
      <c r="AM269" s="259" t="s">
        <v>222</v>
      </c>
      <c r="AN269" s="259" t="s">
        <v>222</v>
      </c>
      <c r="AO269" s="259" t="s">
        <v>222</v>
      </c>
      <c r="AP269" s="259" t="s">
        <v>222</v>
      </c>
      <c r="AQ269" s="259" t="s">
        <v>222</v>
      </c>
      <c r="AR269" s="259" t="s">
        <v>222</v>
      </c>
      <c r="AS269" s="259" t="s">
        <v>222</v>
      </c>
      <c r="AT269" s="259" t="s">
        <v>222</v>
      </c>
      <c r="AU269" s="259" t="s">
        <v>222</v>
      </c>
      <c r="AV269" s="259" t="s">
        <v>222</v>
      </c>
      <c r="AW269" s="259" t="s">
        <v>222</v>
      </c>
      <c r="AX269" s="259" t="s">
        <v>222</v>
      </c>
      <c r="AY269" s="259" t="s">
        <v>222</v>
      </c>
      <c r="AZ269" s="259" t="s">
        <v>222</v>
      </c>
      <c r="BA269" s="259" t="s">
        <v>222</v>
      </c>
      <c r="BB269" s="259" t="s">
        <v>222</v>
      </c>
      <c r="BC269" s="259" t="s">
        <v>222</v>
      </c>
      <c r="BD269" s="259" t="s">
        <v>222</v>
      </c>
      <c r="BE269" s="259" t="s">
        <v>222</v>
      </c>
      <c r="BF269" s="259" t="s">
        <v>222</v>
      </c>
      <c r="BG269" s="259" t="s">
        <v>222</v>
      </c>
      <c r="BH269" s="259" t="s">
        <v>222</v>
      </c>
      <c r="BI269" s="259" t="s">
        <v>222</v>
      </c>
      <c r="BJ269" s="259" t="s">
        <v>222</v>
      </c>
      <c r="BK269" s="259" t="s">
        <v>222</v>
      </c>
      <c r="BL269" s="259" t="s">
        <v>222</v>
      </c>
      <c r="BM269" s="259" t="s">
        <v>222</v>
      </c>
      <c r="BN269" s="259" t="s">
        <v>222</v>
      </c>
      <c r="BO269" s="259" t="s">
        <v>222</v>
      </c>
      <c r="BP269" s="259" t="s">
        <v>222</v>
      </c>
      <c r="BQ269" s="257" t="s">
        <v>222</v>
      </c>
      <c r="BR269" s="257" t="s">
        <v>222</v>
      </c>
      <c r="BS269" s="257" t="s">
        <v>222</v>
      </c>
      <c r="BT269" s="257" t="s">
        <v>222</v>
      </c>
      <c r="BU269" s="257" t="s">
        <v>222</v>
      </c>
      <c r="BV269" s="257" t="s">
        <v>222</v>
      </c>
      <c r="BW269" s="257" t="s">
        <v>222</v>
      </c>
      <c r="BX269" s="257" t="s">
        <v>222</v>
      </c>
      <c r="BY269" s="257" t="s">
        <v>222</v>
      </c>
      <c r="BZ269" s="257" t="s">
        <v>222</v>
      </c>
      <c r="CA269" s="257" t="s">
        <v>222</v>
      </c>
      <c r="CB269" s="257" t="s">
        <v>222</v>
      </c>
      <c r="CC269" s="257" t="s">
        <v>222</v>
      </c>
      <c r="CD269" s="257" t="s">
        <v>222</v>
      </c>
      <c r="CE269" s="257" t="s">
        <v>222</v>
      </c>
      <c r="CF269" s="257" t="s">
        <v>222</v>
      </c>
      <c r="CG269" s="257" t="s">
        <v>222</v>
      </c>
      <c r="CH269" s="257" t="s">
        <v>222</v>
      </c>
      <c r="CI269" s="257" t="s">
        <v>222</v>
      </c>
      <c r="CJ269" s="257" t="s">
        <v>222</v>
      </c>
      <c r="CK269" s="257" t="s">
        <v>222</v>
      </c>
      <c r="CM269" s="100">
        <v>176</v>
      </c>
      <c r="CN269" s="229" t="e">
        <f t="shared" si="105"/>
        <v>#REF!</v>
      </c>
      <c r="CO269" s="229" t="e">
        <f ca="1">IF(CN269&gt;0,INDIRECT(ADDRESS($CN269,7,,,#REF!)),"")</f>
        <v>#REF!</v>
      </c>
      <c r="CP269" s="229" t="e">
        <f t="shared" ca="1" si="106"/>
        <v>#REF!</v>
      </c>
      <c r="CQ269" s="230">
        <f t="shared" ca="1" si="112"/>
        <v>0</v>
      </c>
      <c r="CR269" s="227"/>
      <c r="CS269" s="248">
        <f t="shared" si="107"/>
        <v>176</v>
      </c>
      <c r="CT269" s="229" t="e">
        <f t="shared" si="108"/>
        <v>#REF!</v>
      </c>
      <c r="CU269" s="231" t="e">
        <f ca="1">IF(CT269&gt;0,INDIRECT(ADDRESS($CT269,4,,,#REF!)),"")</f>
        <v>#REF!</v>
      </c>
      <c r="CV269" s="100" t="e">
        <f t="shared" ca="1" si="109"/>
        <v>#REF!</v>
      </c>
      <c r="CW269" s="229">
        <f t="shared" ca="1" si="110"/>
        <v>176</v>
      </c>
      <c r="CX269" s="229" t="e">
        <f t="shared" ca="1" si="102"/>
        <v>#REF!</v>
      </c>
      <c r="CY269" s="250"/>
      <c r="CZ269" s="251">
        <f t="shared" ca="1" si="103"/>
        <v>0</v>
      </c>
      <c r="DB269" s="100">
        <f t="shared" ca="1" si="104"/>
        <v>0</v>
      </c>
      <c r="DC269" s="230">
        <f t="shared" ca="1" si="111"/>
        <v>0</v>
      </c>
    </row>
    <row r="270" spans="2:107" ht="16.149999999999999" customHeight="1" x14ac:dyDescent="0.2">
      <c r="B270" s="252" t="s">
        <v>222</v>
      </c>
      <c r="C270" s="253" t="s">
        <v>222</v>
      </c>
      <c r="D270" s="254" t="s">
        <v>222</v>
      </c>
      <c r="E270" s="522" t="s">
        <v>222</v>
      </c>
      <c r="F270" s="523" t="s">
        <v>222</v>
      </c>
      <c r="G270" s="255" t="s">
        <v>222</v>
      </c>
      <c r="H270" s="256" t="s">
        <v>222</v>
      </c>
      <c r="I270" s="257" t="s">
        <v>222</v>
      </c>
      <c r="J270" s="258" t="s">
        <v>222</v>
      </c>
      <c r="K270" s="259" t="s">
        <v>222</v>
      </c>
      <c r="L270" s="259" t="s">
        <v>222</v>
      </c>
      <c r="M270" s="259" t="s">
        <v>222</v>
      </c>
      <c r="N270" s="259" t="s">
        <v>222</v>
      </c>
      <c r="O270" s="259" t="s">
        <v>222</v>
      </c>
      <c r="P270" s="259" t="s">
        <v>222</v>
      </c>
      <c r="Q270" s="259" t="s">
        <v>222</v>
      </c>
      <c r="R270" s="259" t="s">
        <v>222</v>
      </c>
      <c r="S270" s="259" t="s">
        <v>222</v>
      </c>
      <c r="T270" s="259" t="s">
        <v>222</v>
      </c>
      <c r="U270" s="259" t="s">
        <v>222</v>
      </c>
      <c r="V270" s="259" t="s">
        <v>222</v>
      </c>
      <c r="W270" s="259" t="s">
        <v>222</v>
      </c>
      <c r="X270" s="259" t="s">
        <v>222</v>
      </c>
      <c r="Y270" s="259" t="s">
        <v>222</v>
      </c>
      <c r="Z270" s="259" t="s">
        <v>222</v>
      </c>
      <c r="AA270" s="259" t="s">
        <v>222</v>
      </c>
      <c r="AB270" s="259" t="s">
        <v>222</v>
      </c>
      <c r="AC270" s="259" t="s">
        <v>222</v>
      </c>
      <c r="AD270" s="259" t="s">
        <v>222</v>
      </c>
      <c r="AE270" s="259" t="s">
        <v>222</v>
      </c>
      <c r="AF270" s="259" t="s">
        <v>222</v>
      </c>
      <c r="AG270" s="259" t="s">
        <v>222</v>
      </c>
      <c r="AH270" s="259" t="s">
        <v>222</v>
      </c>
      <c r="AI270" s="259" t="s">
        <v>222</v>
      </c>
      <c r="AJ270" s="259" t="s">
        <v>222</v>
      </c>
      <c r="AK270" s="259" t="s">
        <v>222</v>
      </c>
      <c r="AL270" s="259" t="s">
        <v>222</v>
      </c>
      <c r="AM270" s="259" t="s">
        <v>222</v>
      </c>
      <c r="AN270" s="259" t="s">
        <v>222</v>
      </c>
      <c r="AO270" s="259" t="s">
        <v>222</v>
      </c>
      <c r="AP270" s="259" t="s">
        <v>222</v>
      </c>
      <c r="AQ270" s="259" t="s">
        <v>222</v>
      </c>
      <c r="AR270" s="259" t="s">
        <v>222</v>
      </c>
      <c r="AS270" s="259" t="s">
        <v>222</v>
      </c>
      <c r="AT270" s="259" t="s">
        <v>222</v>
      </c>
      <c r="AU270" s="259" t="s">
        <v>222</v>
      </c>
      <c r="AV270" s="259" t="s">
        <v>222</v>
      </c>
      <c r="AW270" s="259" t="s">
        <v>222</v>
      </c>
      <c r="AX270" s="259" t="s">
        <v>222</v>
      </c>
      <c r="AY270" s="259" t="s">
        <v>222</v>
      </c>
      <c r="AZ270" s="259" t="s">
        <v>222</v>
      </c>
      <c r="BA270" s="259" t="s">
        <v>222</v>
      </c>
      <c r="BB270" s="259" t="s">
        <v>222</v>
      </c>
      <c r="BC270" s="259" t="s">
        <v>222</v>
      </c>
      <c r="BD270" s="259" t="s">
        <v>222</v>
      </c>
      <c r="BE270" s="259" t="s">
        <v>222</v>
      </c>
      <c r="BF270" s="259" t="s">
        <v>222</v>
      </c>
      <c r="BG270" s="259" t="s">
        <v>222</v>
      </c>
      <c r="BH270" s="259" t="s">
        <v>222</v>
      </c>
      <c r="BI270" s="259" t="s">
        <v>222</v>
      </c>
      <c r="BJ270" s="259" t="s">
        <v>222</v>
      </c>
      <c r="BK270" s="259" t="s">
        <v>222</v>
      </c>
      <c r="BL270" s="259" t="s">
        <v>222</v>
      </c>
      <c r="BM270" s="259" t="s">
        <v>222</v>
      </c>
      <c r="BN270" s="259" t="s">
        <v>222</v>
      </c>
      <c r="BO270" s="259" t="s">
        <v>222</v>
      </c>
      <c r="BP270" s="259" t="s">
        <v>222</v>
      </c>
      <c r="BQ270" s="257" t="s">
        <v>222</v>
      </c>
      <c r="BR270" s="257" t="s">
        <v>222</v>
      </c>
      <c r="BS270" s="257" t="s">
        <v>222</v>
      </c>
      <c r="BT270" s="257" t="s">
        <v>222</v>
      </c>
      <c r="BU270" s="257" t="s">
        <v>222</v>
      </c>
      <c r="BV270" s="257" t="s">
        <v>222</v>
      </c>
      <c r="BW270" s="257" t="s">
        <v>222</v>
      </c>
      <c r="BX270" s="257" t="s">
        <v>222</v>
      </c>
      <c r="BY270" s="257" t="s">
        <v>222</v>
      </c>
      <c r="BZ270" s="257" t="s">
        <v>222</v>
      </c>
      <c r="CA270" s="257" t="s">
        <v>222</v>
      </c>
      <c r="CB270" s="257" t="s">
        <v>222</v>
      </c>
      <c r="CC270" s="257" t="s">
        <v>222</v>
      </c>
      <c r="CD270" s="257" t="s">
        <v>222</v>
      </c>
      <c r="CE270" s="257" t="s">
        <v>222</v>
      </c>
      <c r="CF270" s="257" t="s">
        <v>222</v>
      </c>
      <c r="CG270" s="257" t="s">
        <v>222</v>
      </c>
      <c r="CH270" s="257" t="s">
        <v>222</v>
      </c>
      <c r="CI270" s="257" t="s">
        <v>222</v>
      </c>
      <c r="CJ270" s="257" t="s">
        <v>222</v>
      </c>
      <c r="CK270" s="257" t="s">
        <v>222</v>
      </c>
      <c r="CM270" s="100">
        <v>177</v>
      </c>
      <c r="CN270" s="229" t="e">
        <f t="shared" si="105"/>
        <v>#REF!</v>
      </c>
      <c r="CO270" s="229" t="e">
        <f ca="1">IF(CN270&gt;0,INDIRECT(ADDRESS($CN270,7,,,#REF!)),"")</f>
        <v>#REF!</v>
      </c>
      <c r="CP270" s="229" t="e">
        <f t="shared" ca="1" si="106"/>
        <v>#REF!</v>
      </c>
      <c r="CQ270" s="230">
        <f t="shared" ca="1" si="112"/>
        <v>0</v>
      </c>
      <c r="CR270" s="227"/>
      <c r="CS270" s="248">
        <f t="shared" si="107"/>
        <v>177</v>
      </c>
      <c r="CT270" s="229" t="e">
        <f t="shared" si="108"/>
        <v>#REF!</v>
      </c>
      <c r="CU270" s="231" t="e">
        <f ca="1">IF(CT270&gt;0,INDIRECT(ADDRESS($CT270,4,,,#REF!)),"")</f>
        <v>#REF!</v>
      </c>
      <c r="CV270" s="100" t="e">
        <f t="shared" ca="1" si="109"/>
        <v>#REF!</v>
      </c>
      <c r="CW270" s="229">
        <f t="shared" ca="1" si="110"/>
        <v>177</v>
      </c>
      <c r="CX270" s="229" t="e">
        <f t="shared" ca="1" si="102"/>
        <v>#REF!</v>
      </c>
      <c r="CY270" s="250"/>
      <c r="CZ270" s="251">
        <f t="shared" ca="1" si="103"/>
        <v>0</v>
      </c>
      <c r="DB270" s="100">
        <f t="shared" ca="1" si="104"/>
        <v>0</v>
      </c>
      <c r="DC270" s="230">
        <f t="shared" ca="1" si="111"/>
        <v>0</v>
      </c>
    </row>
    <row r="271" spans="2:107" ht="16.149999999999999" customHeight="1" x14ac:dyDescent="0.2">
      <c r="B271" s="252" t="s">
        <v>222</v>
      </c>
      <c r="C271" s="253" t="s">
        <v>222</v>
      </c>
      <c r="D271" s="254" t="s">
        <v>222</v>
      </c>
      <c r="E271" s="522" t="s">
        <v>222</v>
      </c>
      <c r="F271" s="523" t="s">
        <v>222</v>
      </c>
      <c r="G271" s="255" t="s">
        <v>222</v>
      </c>
      <c r="H271" s="256" t="s">
        <v>222</v>
      </c>
      <c r="I271" s="257" t="s">
        <v>222</v>
      </c>
      <c r="J271" s="258" t="s">
        <v>222</v>
      </c>
      <c r="K271" s="259" t="s">
        <v>222</v>
      </c>
      <c r="L271" s="259" t="s">
        <v>222</v>
      </c>
      <c r="M271" s="259" t="s">
        <v>222</v>
      </c>
      <c r="N271" s="259" t="s">
        <v>222</v>
      </c>
      <c r="O271" s="259" t="s">
        <v>222</v>
      </c>
      <c r="P271" s="259" t="s">
        <v>222</v>
      </c>
      <c r="Q271" s="259" t="s">
        <v>222</v>
      </c>
      <c r="R271" s="259" t="s">
        <v>222</v>
      </c>
      <c r="S271" s="259" t="s">
        <v>222</v>
      </c>
      <c r="T271" s="259" t="s">
        <v>222</v>
      </c>
      <c r="U271" s="259" t="s">
        <v>222</v>
      </c>
      <c r="V271" s="259" t="s">
        <v>222</v>
      </c>
      <c r="W271" s="259" t="s">
        <v>222</v>
      </c>
      <c r="X271" s="259" t="s">
        <v>222</v>
      </c>
      <c r="Y271" s="259" t="s">
        <v>222</v>
      </c>
      <c r="Z271" s="259" t="s">
        <v>222</v>
      </c>
      <c r="AA271" s="259" t="s">
        <v>222</v>
      </c>
      <c r="AB271" s="259" t="s">
        <v>222</v>
      </c>
      <c r="AC271" s="259" t="s">
        <v>222</v>
      </c>
      <c r="AD271" s="259" t="s">
        <v>222</v>
      </c>
      <c r="AE271" s="259" t="s">
        <v>222</v>
      </c>
      <c r="AF271" s="259" t="s">
        <v>222</v>
      </c>
      <c r="AG271" s="259" t="s">
        <v>222</v>
      </c>
      <c r="AH271" s="259" t="s">
        <v>222</v>
      </c>
      <c r="AI271" s="259" t="s">
        <v>222</v>
      </c>
      <c r="AJ271" s="259" t="s">
        <v>222</v>
      </c>
      <c r="AK271" s="259" t="s">
        <v>222</v>
      </c>
      <c r="AL271" s="259" t="s">
        <v>222</v>
      </c>
      <c r="AM271" s="259" t="s">
        <v>222</v>
      </c>
      <c r="AN271" s="259" t="s">
        <v>222</v>
      </c>
      <c r="AO271" s="259" t="s">
        <v>222</v>
      </c>
      <c r="AP271" s="259" t="s">
        <v>222</v>
      </c>
      <c r="AQ271" s="259" t="s">
        <v>222</v>
      </c>
      <c r="AR271" s="259" t="s">
        <v>222</v>
      </c>
      <c r="AS271" s="259" t="s">
        <v>222</v>
      </c>
      <c r="AT271" s="259" t="s">
        <v>222</v>
      </c>
      <c r="AU271" s="259" t="s">
        <v>222</v>
      </c>
      <c r="AV271" s="259" t="s">
        <v>222</v>
      </c>
      <c r="AW271" s="259" t="s">
        <v>222</v>
      </c>
      <c r="AX271" s="259" t="s">
        <v>222</v>
      </c>
      <c r="AY271" s="259" t="s">
        <v>222</v>
      </c>
      <c r="AZ271" s="259" t="s">
        <v>222</v>
      </c>
      <c r="BA271" s="259" t="s">
        <v>222</v>
      </c>
      <c r="BB271" s="259" t="s">
        <v>222</v>
      </c>
      <c r="BC271" s="259" t="s">
        <v>222</v>
      </c>
      <c r="BD271" s="259" t="s">
        <v>222</v>
      </c>
      <c r="BE271" s="259" t="s">
        <v>222</v>
      </c>
      <c r="BF271" s="259" t="s">
        <v>222</v>
      </c>
      <c r="BG271" s="259" t="s">
        <v>222</v>
      </c>
      <c r="BH271" s="259" t="s">
        <v>222</v>
      </c>
      <c r="BI271" s="259" t="s">
        <v>222</v>
      </c>
      <c r="BJ271" s="259" t="s">
        <v>222</v>
      </c>
      <c r="BK271" s="259" t="s">
        <v>222</v>
      </c>
      <c r="BL271" s="259" t="s">
        <v>222</v>
      </c>
      <c r="BM271" s="259" t="s">
        <v>222</v>
      </c>
      <c r="BN271" s="259" t="s">
        <v>222</v>
      </c>
      <c r="BO271" s="259" t="s">
        <v>222</v>
      </c>
      <c r="BP271" s="259" t="s">
        <v>222</v>
      </c>
      <c r="BQ271" s="257" t="s">
        <v>222</v>
      </c>
      <c r="BR271" s="257" t="s">
        <v>222</v>
      </c>
      <c r="BS271" s="257" t="s">
        <v>222</v>
      </c>
      <c r="BT271" s="257" t="s">
        <v>222</v>
      </c>
      <c r="BU271" s="257" t="s">
        <v>222</v>
      </c>
      <c r="BV271" s="257" t="s">
        <v>222</v>
      </c>
      <c r="BW271" s="257" t="s">
        <v>222</v>
      </c>
      <c r="BX271" s="257" t="s">
        <v>222</v>
      </c>
      <c r="BY271" s="257" t="s">
        <v>222</v>
      </c>
      <c r="BZ271" s="257" t="s">
        <v>222</v>
      </c>
      <c r="CA271" s="257" t="s">
        <v>222</v>
      </c>
      <c r="CB271" s="257" t="s">
        <v>222</v>
      </c>
      <c r="CC271" s="257" t="s">
        <v>222</v>
      </c>
      <c r="CD271" s="257" t="s">
        <v>222</v>
      </c>
      <c r="CE271" s="257" t="s">
        <v>222</v>
      </c>
      <c r="CF271" s="257" t="s">
        <v>222</v>
      </c>
      <c r="CG271" s="257" t="s">
        <v>222</v>
      </c>
      <c r="CH271" s="257" t="s">
        <v>222</v>
      </c>
      <c r="CI271" s="257" t="s">
        <v>222</v>
      </c>
      <c r="CJ271" s="257" t="s">
        <v>222</v>
      </c>
      <c r="CK271" s="257" t="s">
        <v>222</v>
      </c>
      <c r="CM271" s="100">
        <v>178</v>
      </c>
      <c r="CN271" s="229" t="e">
        <f t="shared" si="105"/>
        <v>#REF!</v>
      </c>
      <c r="CO271" s="229" t="e">
        <f ca="1">IF(CN271&gt;0,INDIRECT(ADDRESS($CN271,7,,,#REF!)),"")</f>
        <v>#REF!</v>
      </c>
      <c r="CP271" s="229" t="e">
        <f t="shared" ca="1" si="106"/>
        <v>#REF!</v>
      </c>
      <c r="CQ271" s="230">
        <f t="shared" ca="1" si="112"/>
        <v>0</v>
      </c>
      <c r="CR271" s="227"/>
      <c r="CS271" s="248">
        <f t="shared" si="107"/>
        <v>178</v>
      </c>
      <c r="CT271" s="229" t="e">
        <f t="shared" si="108"/>
        <v>#REF!</v>
      </c>
      <c r="CU271" s="231" t="e">
        <f ca="1">IF(CT271&gt;0,INDIRECT(ADDRESS($CT271,4,,,#REF!)),"")</f>
        <v>#REF!</v>
      </c>
      <c r="CV271" s="100" t="e">
        <f t="shared" ca="1" si="109"/>
        <v>#REF!</v>
      </c>
      <c r="CW271" s="229">
        <f t="shared" ca="1" si="110"/>
        <v>178</v>
      </c>
      <c r="CX271" s="229" t="e">
        <f t="shared" ca="1" si="102"/>
        <v>#REF!</v>
      </c>
      <c r="CY271" s="250"/>
      <c r="CZ271" s="251">
        <f t="shared" ca="1" si="103"/>
        <v>0</v>
      </c>
      <c r="DB271" s="100">
        <f t="shared" ca="1" si="104"/>
        <v>0</v>
      </c>
      <c r="DC271" s="230">
        <f t="shared" ca="1" si="111"/>
        <v>0</v>
      </c>
    </row>
    <row r="272" spans="2:107" ht="16.149999999999999" customHeight="1" x14ac:dyDescent="0.2">
      <c r="B272" s="252" t="s">
        <v>222</v>
      </c>
      <c r="C272" s="253" t="s">
        <v>222</v>
      </c>
      <c r="D272" s="254" t="s">
        <v>222</v>
      </c>
      <c r="E272" s="522" t="s">
        <v>222</v>
      </c>
      <c r="F272" s="523" t="s">
        <v>222</v>
      </c>
      <c r="G272" s="255" t="s">
        <v>222</v>
      </c>
      <c r="H272" s="256" t="s">
        <v>222</v>
      </c>
      <c r="I272" s="257" t="s">
        <v>222</v>
      </c>
      <c r="J272" s="258" t="s">
        <v>222</v>
      </c>
      <c r="K272" s="259" t="s">
        <v>222</v>
      </c>
      <c r="L272" s="259" t="s">
        <v>222</v>
      </c>
      <c r="M272" s="259" t="s">
        <v>222</v>
      </c>
      <c r="N272" s="259" t="s">
        <v>222</v>
      </c>
      <c r="O272" s="259" t="s">
        <v>222</v>
      </c>
      <c r="P272" s="259" t="s">
        <v>222</v>
      </c>
      <c r="Q272" s="259" t="s">
        <v>222</v>
      </c>
      <c r="R272" s="259" t="s">
        <v>222</v>
      </c>
      <c r="S272" s="259" t="s">
        <v>222</v>
      </c>
      <c r="T272" s="259" t="s">
        <v>222</v>
      </c>
      <c r="U272" s="259" t="s">
        <v>222</v>
      </c>
      <c r="V272" s="259" t="s">
        <v>222</v>
      </c>
      <c r="W272" s="259" t="s">
        <v>222</v>
      </c>
      <c r="X272" s="259" t="s">
        <v>222</v>
      </c>
      <c r="Y272" s="259" t="s">
        <v>222</v>
      </c>
      <c r="Z272" s="259" t="s">
        <v>222</v>
      </c>
      <c r="AA272" s="259" t="s">
        <v>222</v>
      </c>
      <c r="AB272" s="259" t="s">
        <v>222</v>
      </c>
      <c r="AC272" s="259" t="s">
        <v>222</v>
      </c>
      <c r="AD272" s="259" t="s">
        <v>222</v>
      </c>
      <c r="AE272" s="259" t="s">
        <v>222</v>
      </c>
      <c r="AF272" s="259" t="s">
        <v>222</v>
      </c>
      <c r="AG272" s="259" t="s">
        <v>222</v>
      </c>
      <c r="AH272" s="259" t="s">
        <v>222</v>
      </c>
      <c r="AI272" s="259" t="s">
        <v>222</v>
      </c>
      <c r="AJ272" s="259" t="s">
        <v>222</v>
      </c>
      <c r="AK272" s="259" t="s">
        <v>222</v>
      </c>
      <c r="AL272" s="259" t="s">
        <v>222</v>
      </c>
      <c r="AM272" s="259" t="s">
        <v>222</v>
      </c>
      <c r="AN272" s="259" t="s">
        <v>222</v>
      </c>
      <c r="AO272" s="259" t="s">
        <v>222</v>
      </c>
      <c r="AP272" s="259" t="s">
        <v>222</v>
      </c>
      <c r="AQ272" s="259" t="s">
        <v>222</v>
      </c>
      <c r="AR272" s="259" t="s">
        <v>222</v>
      </c>
      <c r="AS272" s="259" t="s">
        <v>222</v>
      </c>
      <c r="AT272" s="259" t="s">
        <v>222</v>
      </c>
      <c r="AU272" s="259" t="s">
        <v>222</v>
      </c>
      <c r="AV272" s="259" t="s">
        <v>222</v>
      </c>
      <c r="AW272" s="259" t="s">
        <v>222</v>
      </c>
      <c r="AX272" s="259" t="s">
        <v>222</v>
      </c>
      <c r="AY272" s="259" t="s">
        <v>222</v>
      </c>
      <c r="AZ272" s="259" t="s">
        <v>222</v>
      </c>
      <c r="BA272" s="259" t="s">
        <v>222</v>
      </c>
      <c r="BB272" s="259" t="s">
        <v>222</v>
      </c>
      <c r="BC272" s="259" t="s">
        <v>222</v>
      </c>
      <c r="BD272" s="259" t="s">
        <v>222</v>
      </c>
      <c r="BE272" s="259" t="s">
        <v>222</v>
      </c>
      <c r="BF272" s="259" t="s">
        <v>222</v>
      </c>
      <c r="BG272" s="259" t="s">
        <v>222</v>
      </c>
      <c r="BH272" s="259" t="s">
        <v>222</v>
      </c>
      <c r="BI272" s="259" t="s">
        <v>222</v>
      </c>
      <c r="BJ272" s="259" t="s">
        <v>222</v>
      </c>
      <c r="BK272" s="259" t="s">
        <v>222</v>
      </c>
      <c r="BL272" s="259" t="s">
        <v>222</v>
      </c>
      <c r="BM272" s="259" t="s">
        <v>222</v>
      </c>
      <c r="BN272" s="259" t="s">
        <v>222</v>
      </c>
      <c r="BO272" s="259" t="s">
        <v>222</v>
      </c>
      <c r="BP272" s="259" t="s">
        <v>222</v>
      </c>
      <c r="BQ272" s="257" t="s">
        <v>222</v>
      </c>
      <c r="BR272" s="257" t="s">
        <v>222</v>
      </c>
      <c r="BS272" s="257" t="s">
        <v>222</v>
      </c>
      <c r="BT272" s="257" t="s">
        <v>222</v>
      </c>
      <c r="BU272" s="257" t="s">
        <v>222</v>
      </c>
      <c r="BV272" s="257" t="s">
        <v>222</v>
      </c>
      <c r="BW272" s="257" t="s">
        <v>222</v>
      </c>
      <c r="BX272" s="257" t="s">
        <v>222</v>
      </c>
      <c r="BY272" s="257" t="s">
        <v>222</v>
      </c>
      <c r="BZ272" s="257" t="s">
        <v>222</v>
      </c>
      <c r="CA272" s="257" t="s">
        <v>222</v>
      </c>
      <c r="CB272" s="257" t="s">
        <v>222</v>
      </c>
      <c r="CC272" s="257" t="s">
        <v>222</v>
      </c>
      <c r="CD272" s="257" t="s">
        <v>222</v>
      </c>
      <c r="CE272" s="257" t="s">
        <v>222</v>
      </c>
      <c r="CF272" s="257" t="s">
        <v>222</v>
      </c>
      <c r="CG272" s="257" t="s">
        <v>222</v>
      </c>
      <c r="CH272" s="257" t="s">
        <v>222</v>
      </c>
      <c r="CI272" s="257" t="s">
        <v>222</v>
      </c>
      <c r="CJ272" s="257" t="s">
        <v>222</v>
      </c>
      <c r="CK272" s="257" t="s">
        <v>222</v>
      </c>
      <c r="CM272" s="100">
        <v>179</v>
      </c>
      <c r="CN272" s="229" t="e">
        <f t="shared" si="105"/>
        <v>#REF!</v>
      </c>
      <c r="CO272" s="229" t="e">
        <f ca="1">IF(CN272&gt;0,INDIRECT(ADDRESS($CN272,7,,,#REF!)),"")</f>
        <v>#REF!</v>
      </c>
      <c r="CP272" s="229" t="e">
        <f t="shared" ca="1" si="106"/>
        <v>#REF!</v>
      </c>
      <c r="CQ272" s="230">
        <f t="shared" ca="1" si="112"/>
        <v>0</v>
      </c>
      <c r="CR272" s="227"/>
      <c r="CS272" s="248">
        <f t="shared" si="107"/>
        <v>179</v>
      </c>
      <c r="CT272" s="229" t="e">
        <f t="shared" si="108"/>
        <v>#REF!</v>
      </c>
      <c r="CU272" s="231" t="e">
        <f ca="1">IF(CT272&gt;0,INDIRECT(ADDRESS($CT272,4,,,#REF!)),"")</f>
        <v>#REF!</v>
      </c>
      <c r="CV272" s="100" t="e">
        <f t="shared" ca="1" si="109"/>
        <v>#REF!</v>
      </c>
      <c r="CW272" s="229">
        <f t="shared" ca="1" si="110"/>
        <v>179</v>
      </c>
      <c r="CX272" s="229" t="e">
        <f t="shared" ca="1" si="102"/>
        <v>#REF!</v>
      </c>
      <c r="CY272" s="250"/>
      <c r="CZ272" s="251">
        <f t="shared" ca="1" si="103"/>
        <v>0</v>
      </c>
      <c r="DB272" s="100">
        <f t="shared" ca="1" si="104"/>
        <v>0</v>
      </c>
      <c r="DC272" s="230">
        <f t="shared" ca="1" si="111"/>
        <v>0</v>
      </c>
    </row>
    <row r="273" spans="2:107" ht="16.149999999999999" customHeight="1" x14ac:dyDescent="0.2">
      <c r="B273" s="252" t="s">
        <v>222</v>
      </c>
      <c r="C273" s="253" t="s">
        <v>222</v>
      </c>
      <c r="D273" s="254" t="s">
        <v>222</v>
      </c>
      <c r="E273" s="522" t="s">
        <v>222</v>
      </c>
      <c r="F273" s="523" t="s">
        <v>222</v>
      </c>
      <c r="G273" s="255" t="s">
        <v>222</v>
      </c>
      <c r="H273" s="256" t="s">
        <v>222</v>
      </c>
      <c r="I273" s="257" t="s">
        <v>222</v>
      </c>
      <c r="J273" s="258" t="s">
        <v>222</v>
      </c>
      <c r="K273" s="259" t="s">
        <v>222</v>
      </c>
      <c r="L273" s="259" t="s">
        <v>222</v>
      </c>
      <c r="M273" s="259" t="s">
        <v>222</v>
      </c>
      <c r="N273" s="259" t="s">
        <v>222</v>
      </c>
      <c r="O273" s="259" t="s">
        <v>222</v>
      </c>
      <c r="P273" s="259" t="s">
        <v>222</v>
      </c>
      <c r="Q273" s="259" t="s">
        <v>222</v>
      </c>
      <c r="R273" s="259" t="s">
        <v>222</v>
      </c>
      <c r="S273" s="259" t="s">
        <v>222</v>
      </c>
      <c r="T273" s="259" t="s">
        <v>222</v>
      </c>
      <c r="U273" s="259" t="s">
        <v>222</v>
      </c>
      <c r="V273" s="259" t="s">
        <v>222</v>
      </c>
      <c r="W273" s="259" t="s">
        <v>222</v>
      </c>
      <c r="X273" s="259" t="s">
        <v>222</v>
      </c>
      <c r="Y273" s="259" t="s">
        <v>222</v>
      </c>
      <c r="Z273" s="259" t="s">
        <v>222</v>
      </c>
      <c r="AA273" s="259" t="s">
        <v>222</v>
      </c>
      <c r="AB273" s="259" t="s">
        <v>222</v>
      </c>
      <c r="AC273" s="259" t="s">
        <v>222</v>
      </c>
      <c r="AD273" s="259" t="s">
        <v>222</v>
      </c>
      <c r="AE273" s="259" t="s">
        <v>222</v>
      </c>
      <c r="AF273" s="259" t="s">
        <v>222</v>
      </c>
      <c r="AG273" s="259" t="s">
        <v>222</v>
      </c>
      <c r="AH273" s="259" t="s">
        <v>222</v>
      </c>
      <c r="AI273" s="259" t="s">
        <v>222</v>
      </c>
      <c r="AJ273" s="259" t="s">
        <v>222</v>
      </c>
      <c r="AK273" s="259" t="s">
        <v>222</v>
      </c>
      <c r="AL273" s="259" t="s">
        <v>222</v>
      </c>
      <c r="AM273" s="259" t="s">
        <v>222</v>
      </c>
      <c r="AN273" s="259" t="s">
        <v>222</v>
      </c>
      <c r="AO273" s="259" t="s">
        <v>222</v>
      </c>
      <c r="AP273" s="259" t="s">
        <v>222</v>
      </c>
      <c r="AQ273" s="259" t="s">
        <v>222</v>
      </c>
      <c r="AR273" s="259" t="s">
        <v>222</v>
      </c>
      <c r="AS273" s="259" t="s">
        <v>222</v>
      </c>
      <c r="AT273" s="259" t="s">
        <v>222</v>
      </c>
      <c r="AU273" s="259" t="s">
        <v>222</v>
      </c>
      <c r="AV273" s="259" t="s">
        <v>222</v>
      </c>
      <c r="AW273" s="259" t="s">
        <v>222</v>
      </c>
      <c r="AX273" s="259" t="s">
        <v>222</v>
      </c>
      <c r="AY273" s="259" t="s">
        <v>222</v>
      </c>
      <c r="AZ273" s="259" t="s">
        <v>222</v>
      </c>
      <c r="BA273" s="259" t="s">
        <v>222</v>
      </c>
      <c r="BB273" s="259" t="s">
        <v>222</v>
      </c>
      <c r="BC273" s="259" t="s">
        <v>222</v>
      </c>
      <c r="BD273" s="259" t="s">
        <v>222</v>
      </c>
      <c r="BE273" s="259" t="s">
        <v>222</v>
      </c>
      <c r="BF273" s="259" t="s">
        <v>222</v>
      </c>
      <c r="BG273" s="259" t="s">
        <v>222</v>
      </c>
      <c r="BH273" s="259" t="s">
        <v>222</v>
      </c>
      <c r="BI273" s="259" t="s">
        <v>222</v>
      </c>
      <c r="BJ273" s="259" t="s">
        <v>222</v>
      </c>
      <c r="BK273" s="259" t="s">
        <v>222</v>
      </c>
      <c r="BL273" s="259" t="s">
        <v>222</v>
      </c>
      <c r="BM273" s="259" t="s">
        <v>222</v>
      </c>
      <c r="BN273" s="259" t="s">
        <v>222</v>
      </c>
      <c r="BO273" s="259" t="s">
        <v>222</v>
      </c>
      <c r="BP273" s="259" t="s">
        <v>222</v>
      </c>
      <c r="BQ273" s="257" t="s">
        <v>222</v>
      </c>
      <c r="BR273" s="257" t="s">
        <v>222</v>
      </c>
      <c r="BS273" s="257" t="s">
        <v>222</v>
      </c>
      <c r="BT273" s="257" t="s">
        <v>222</v>
      </c>
      <c r="BU273" s="257" t="s">
        <v>222</v>
      </c>
      <c r="BV273" s="257" t="s">
        <v>222</v>
      </c>
      <c r="BW273" s="257" t="s">
        <v>222</v>
      </c>
      <c r="BX273" s="257" t="s">
        <v>222</v>
      </c>
      <c r="BY273" s="257" t="s">
        <v>222</v>
      </c>
      <c r="BZ273" s="257" t="s">
        <v>222</v>
      </c>
      <c r="CA273" s="257" t="s">
        <v>222</v>
      </c>
      <c r="CB273" s="257" t="s">
        <v>222</v>
      </c>
      <c r="CC273" s="257" t="s">
        <v>222</v>
      </c>
      <c r="CD273" s="257" t="s">
        <v>222</v>
      </c>
      <c r="CE273" s="257" t="s">
        <v>222</v>
      </c>
      <c r="CF273" s="257" t="s">
        <v>222</v>
      </c>
      <c r="CG273" s="257" t="s">
        <v>222</v>
      </c>
      <c r="CH273" s="257" t="s">
        <v>222</v>
      </c>
      <c r="CI273" s="257" t="s">
        <v>222</v>
      </c>
      <c r="CJ273" s="257" t="s">
        <v>222</v>
      </c>
      <c r="CK273" s="257" t="s">
        <v>222</v>
      </c>
      <c r="CM273" s="100">
        <v>180</v>
      </c>
      <c r="CN273" s="229" t="e">
        <f t="shared" si="105"/>
        <v>#REF!</v>
      </c>
      <c r="CO273" s="229" t="e">
        <f ca="1">IF(CN273&gt;0,INDIRECT(ADDRESS($CN273,7,,,#REF!)),"")</f>
        <v>#REF!</v>
      </c>
      <c r="CP273" s="229" t="e">
        <f t="shared" ca="1" si="106"/>
        <v>#REF!</v>
      </c>
      <c r="CQ273" s="230">
        <f t="shared" ca="1" si="112"/>
        <v>0</v>
      </c>
      <c r="CR273" s="227"/>
      <c r="CS273" s="248">
        <f t="shared" si="107"/>
        <v>180</v>
      </c>
      <c r="CT273" s="229" t="e">
        <f t="shared" si="108"/>
        <v>#REF!</v>
      </c>
      <c r="CU273" s="231" t="e">
        <f ca="1">IF(CT273&gt;0,INDIRECT(ADDRESS($CT273,4,,,#REF!)),"")</f>
        <v>#REF!</v>
      </c>
      <c r="CV273" s="100" t="e">
        <f t="shared" ca="1" si="109"/>
        <v>#REF!</v>
      </c>
      <c r="CW273" s="229">
        <f t="shared" ca="1" si="110"/>
        <v>180</v>
      </c>
      <c r="CX273" s="229" t="e">
        <f t="shared" ca="1" si="102"/>
        <v>#REF!</v>
      </c>
      <c r="CY273" s="250"/>
      <c r="CZ273" s="251">
        <f t="shared" ca="1" si="103"/>
        <v>0</v>
      </c>
      <c r="DB273" s="100">
        <f t="shared" ca="1" si="104"/>
        <v>0</v>
      </c>
      <c r="DC273" s="230">
        <f t="shared" ca="1" si="111"/>
        <v>0</v>
      </c>
    </row>
    <row r="274" spans="2:107" ht="16.149999999999999" customHeight="1" x14ac:dyDescent="0.2">
      <c r="B274" s="252" t="s">
        <v>222</v>
      </c>
      <c r="C274" s="253" t="s">
        <v>222</v>
      </c>
      <c r="D274" s="254" t="s">
        <v>222</v>
      </c>
      <c r="E274" s="522" t="s">
        <v>222</v>
      </c>
      <c r="F274" s="523" t="s">
        <v>222</v>
      </c>
      <c r="G274" s="255" t="s">
        <v>222</v>
      </c>
      <c r="H274" s="256" t="s">
        <v>222</v>
      </c>
      <c r="I274" s="257" t="s">
        <v>222</v>
      </c>
      <c r="J274" s="258" t="s">
        <v>222</v>
      </c>
      <c r="K274" s="259" t="s">
        <v>222</v>
      </c>
      <c r="L274" s="259" t="s">
        <v>222</v>
      </c>
      <c r="M274" s="259" t="s">
        <v>222</v>
      </c>
      <c r="N274" s="259" t="s">
        <v>222</v>
      </c>
      <c r="O274" s="259" t="s">
        <v>222</v>
      </c>
      <c r="P274" s="259" t="s">
        <v>222</v>
      </c>
      <c r="Q274" s="259" t="s">
        <v>222</v>
      </c>
      <c r="R274" s="259" t="s">
        <v>222</v>
      </c>
      <c r="S274" s="259" t="s">
        <v>222</v>
      </c>
      <c r="T274" s="259" t="s">
        <v>222</v>
      </c>
      <c r="U274" s="259" t="s">
        <v>222</v>
      </c>
      <c r="V274" s="259" t="s">
        <v>222</v>
      </c>
      <c r="W274" s="259" t="s">
        <v>222</v>
      </c>
      <c r="X274" s="259" t="s">
        <v>222</v>
      </c>
      <c r="Y274" s="259" t="s">
        <v>222</v>
      </c>
      <c r="Z274" s="259" t="s">
        <v>222</v>
      </c>
      <c r="AA274" s="259" t="s">
        <v>222</v>
      </c>
      <c r="AB274" s="259" t="s">
        <v>222</v>
      </c>
      <c r="AC274" s="259" t="s">
        <v>222</v>
      </c>
      <c r="AD274" s="259" t="s">
        <v>222</v>
      </c>
      <c r="AE274" s="259" t="s">
        <v>222</v>
      </c>
      <c r="AF274" s="259" t="s">
        <v>222</v>
      </c>
      <c r="AG274" s="259" t="s">
        <v>222</v>
      </c>
      <c r="AH274" s="259" t="s">
        <v>222</v>
      </c>
      <c r="AI274" s="259" t="s">
        <v>222</v>
      </c>
      <c r="AJ274" s="259" t="s">
        <v>222</v>
      </c>
      <c r="AK274" s="259" t="s">
        <v>222</v>
      </c>
      <c r="AL274" s="259" t="s">
        <v>222</v>
      </c>
      <c r="AM274" s="259" t="s">
        <v>222</v>
      </c>
      <c r="AN274" s="259" t="s">
        <v>222</v>
      </c>
      <c r="AO274" s="259" t="s">
        <v>222</v>
      </c>
      <c r="AP274" s="259" t="s">
        <v>222</v>
      </c>
      <c r="AQ274" s="259" t="s">
        <v>222</v>
      </c>
      <c r="AR274" s="259" t="s">
        <v>222</v>
      </c>
      <c r="AS274" s="259" t="s">
        <v>222</v>
      </c>
      <c r="AT274" s="259" t="s">
        <v>222</v>
      </c>
      <c r="AU274" s="259" t="s">
        <v>222</v>
      </c>
      <c r="AV274" s="259" t="s">
        <v>222</v>
      </c>
      <c r="AW274" s="259" t="s">
        <v>222</v>
      </c>
      <c r="AX274" s="259" t="s">
        <v>222</v>
      </c>
      <c r="AY274" s="259" t="s">
        <v>222</v>
      </c>
      <c r="AZ274" s="259" t="s">
        <v>222</v>
      </c>
      <c r="BA274" s="259" t="s">
        <v>222</v>
      </c>
      <c r="BB274" s="259" t="s">
        <v>222</v>
      </c>
      <c r="BC274" s="259" t="s">
        <v>222</v>
      </c>
      <c r="BD274" s="259" t="s">
        <v>222</v>
      </c>
      <c r="BE274" s="259" t="s">
        <v>222</v>
      </c>
      <c r="BF274" s="259" t="s">
        <v>222</v>
      </c>
      <c r="BG274" s="259" t="s">
        <v>222</v>
      </c>
      <c r="BH274" s="259" t="s">
        <v>222</v>
      </c>
      <c r="BI274" s="259" t="s">
        <v>222</v>
      </c>
      <c r="BJ274" s="259" t="s">
        <v>222</v>
      </c>
      <c r="BK274" s="259" t="s">
        <v>222</v>
      </c>
      <c r="BL274" s="259" t="s">
        <v>222</v>
      </c>
      <c r="BM274" s="259" t="s">
        <v>222</v>
      </c>
      <c r="BN274" s="259" t="s">
        <v>222</v>
      </c>
      <c r="BO274" s="259" t="s">
        <v>222</v>
      </c>
      <c r="BP274" s="259" t="s">
        <v>222</v>
      </c>
      <c r="BQ274" s="257" t="s">
        <v>222</v>
      </c>
      <c r="BR274" s="257" t="s">
        <v>222</v>
      </c>
      <c r="BS274" s="257" t="s">
        <v>222</v>
      </c>
      <c r="BT274" s="257" t="s">
        <v>222</v>
      </c>
      <c r="BU274" s="257" t="s">
        <v>222</v>
      </c>
      <c r="BV274" s="257" t="s">
        <v>222</v>
      </c>
      <c r="BW274" s="257" t="s">
        <v>222</v>
      </c>
      <c r="BX274" s="257" t="s">
        <v>222</v>
      </c>
      <c r="BY274" s="257" t="s">
        <v>222</v>
      </c>
      <c r="BZ274" s="257" t="s">
        <v>222</v>
      </c>
      <c r="CA274" s="257" t="s">
        <v>222</v>
      </c>
      <c r="CB274" s="257" t="s">
        <v>222</v>
      </c>
      <c r="CC274" s="257" t="s">
        <v>222</v>
      </c>
      <c r="CD274" s="257" t="s">
        <v>222</v>
      </c>
      <c r="CE274" s="257" t="s">
        <v>222</v>
      </c>
      <c r="CF274" s="257" t="s">
        <v>222</v>
      </c>
      <c r="CG274" s="257" t="s">
        <v>222</v>
      </c>
      <c r="CH274" s="257" t="s">
        <v>222</v>
      </c>
      <c r="CI274" s="257" t="s">
        <v>222</v>
      </c>
      <c r="CJ274" s="257" t="s">
        <v>222</v>
      </c>
      <c r="CK274" s="257" t="s">
        <v>222</v>
      </c>
      <c r="CM274" s="100">
        <v>181</v>
      </c>
      <c r="CN274" s="229" t="e">
        <f t="shared" si="105"/>
        <v>#REF!</v>
      </c>
      <c r="CO274" s="229" t="e">
        <f ca="1">IF(CN274&gt;0,INDIRECT(ADDRESS($CN274,7,,,#REF!)),"")</f>
        <v>#REF!</v>
      </c>
      <c r="CP274" s="229" t="e">
        <f t="shared" ca="1" si="106"/>
        <v>#REF!</v>
      </c>
      <c r="CQ274" s="230">
        <f t="shared" ca="1" si="112"/>
        <v>0</v>
      </c>
      <c r="CR274" s="227"/>
      <c r="CS274" s="248">
        <f t="shared" si="107"/>
        <v>181</v>
      </c>
      <c r="CT274" s="229" t="e">
        <f t="shared" si="108"/>
        <v>#REF!</v>
      </c>
      <c r="CU274" s="231" t="e">
        <f ca="1">IF(CT274&gt;0,INDIRECT(ADDRESS($CT274,4,,,#REF!)),"")</f>
        <v>#REF!</v>
      </c>
      <c r="CV274" s="100" t="e">
        <f t="shared" ca="1" si="109"/>
        <v>#REF!</v>
      </c>
      <c r="CW274" s="229">
        <f t="shared" ca="1" si="110"/>
        <v>181</v>
      </c>
      <c r="CX274" s="229" t="e">
        <f t="shared" ca="1" si="102"/>
        <v>#REF!</v>
      </c>
      <c r="CY274" s="250"/>
      <c r="CZ274" s="251">
        <f t="shared" ca="1" si="103"/>
        <v>0</v>
      </c>
      <c r="DB274" s="100">
        <f t="shared" ca="1" si="104"/>
        <v>0</v>
      </c>
      <c r="DC274" s="230">
        <f t="shared" ca="1" si="111"/>
        <v>0</v>
      </c>
    </row>
    <row r="275" spans="2:107" ht="16.149999999999999" customHeight="1" x14ac:dyDescent="0.2">
      <c r="B275" s="252" t="s">
        <v>222</v>
      </c>
      <c r="C275" s="253" t="s">
        <v>222</v>
      </c>
      <c r="D275" s="254" t="s">
        <v>222</v>
      </c>
      <c r="E275" s="522" t="s">
        <v>222</v>
      </c>
      <c r="F275" s="523" t="s">
        <v>222</v>
      </c>
      <c r="G275" s="255" t="s">
        <v>222</v>
      </c>
      <c r="H275" s="256" t="s">
        <v>222</v>
      </c>
      <c r="I275" s="257" t="s">
        <v>222</v>
      </c>
      <c r="J275" s="258" t="s">
        <v>222</v>
      </c>
      <c r="K275" s="259" t="s">
        <v>222</v>
      </c>
      <c r="L275" s="259" t="s">
        <v>222</v>
      </c>
      <c r="M275" s="259" t="s">
        <v>222</v>
      </c>
      <c r="N275" s="259" t="s">
        <v>222</v>
      </c>
      <c r="O275" s="259" t="s">
        <v>222</v>
      </c>
      <c r="P275" s="259" t="s">
        <v>222</v>
      </c>
      <c r="Q275" s="259" t="s">
        <v>222</v>
      </c>
      <c r="R275" s="259" t="s">
        <v>222</v>
      </c>
      <c r="S275" s="259" t="s">
        <v>222</v>
      </c>
      <c r="T275" s="259" t="s">
        <v>222</v>
      </c>
      <c r="U275" s="259" t="s">
        <v>222</v>
      </c>
      <c r="V275" s="259" t="s">
        <v>222</v>
      </c>
      <c r="W275" s="259" t="s">
        <v>222</v>
      </c>
      <c r="X275" s="259" t="s">
        <v>222</v>
      </c>
      <c r="Y275" s="259" t="s">
        <v>222</v>
      </c>
      <c r="Z275" s="259" t="s">
        <v>222</v>
      </c>
      <c r="AA275" s="259" t="s">
        <v>222</v>
      </c>
      <c r="AB275" s="259" t="s">
        <v>222</v>
      </c>
      <c r="AC275" s="259" t="s">
        <v>222</v>
      </c>
      <c r="AD275" s="259" t="s">
        <v>222</v>
      </c>
      <c r="AE275" s="259" t="s">
        <v>222</v>
      </c>
      <c r="AF275" s="259" t="s">
        <v>222</v>
      </c>
      <c r="AG275" s="259" t="s">
        <v>222</v>
      </c>
      <c r="AH275" s="259" t="s">
        <v>222</v>
      </c>
      <c r="AI275" s="259" t="s">
        <v>222</v>
      </c>
      <c r="AJ275" s="259" t="s">
        <v>222</v>
      </c>
      <c r="AK275" s="259" t="s">
        <v>222</v>
      </c>
      <c r="AL275" s="259" t="s">
        <v>222</v>
      </c>
      <c r="AM275" s="259" t="s">
        <v>222</v>
      </c>
      <c r="AN275" s="259" t="s">
        <v>222</v>
      </c>
      <c r="AO275" s="259" t="s">
        <v>222</v>
      </c>
      <c r="AP275" s="259" t="s">
        <v>222</v>
      </c>
      <c r="AQ275" s="259" t="s">
        <v>222</v>
      </c>
      <c r="AR275" s="259" t="s">
        <v>222</v>
      </c>
      <c r="AS275" s="259" t="s">
        <v>222</v>
      </c>
      <c r="AT275" s="259" t="s">
        <v>222</v>
      </c>
      <c r="AU275" s="259" t="s">
        <v>222</v>
      </c>
      <c r="AV275" s="259" t="s">
        <v>222</v>
      </c>
      <c r="AW275" s="259" t="s">
        <v>222</v>
      </c>
      <c r="AX275" s="259" t="s">
        <v>222</v>
      </c>
      <c r="AY275" s="259" t="s">
        <v>222</v>
      </c>
      <c r="AZ275" s="259" t="s">
        <v>222</v>
      </c>
      <c r="BA275" s="259" t="s">
        <v>222</v>
      </c>
      <c r="BB275" s="259" t="s">
        <v>222</v>
      </c>
      <c r="BC275" s="259" t="s">
        <v>222</v>
      </c>
      <c r="BD275" s="259" t="s">
        <v>222</v>
      </c>
      <c r="BE275" s="259" t="s">
        <v>222</v>
      </c>
      <c r="BF275" s="259" t="s">
        <v>222</v>
      </c>
      <c r="BG275" s="259" t="s">
        <v>222</v>
      </c>
      <c r="BH275" s="259" t="s">
        <v>222</v>
      </c>
      <c r="BI275" s="259" t="s">
        <v>222</v>
      </c>
      <c r="BJ275" s="259" t="s">
        <v>222</v>
      </c>
      <c r="BK275" s="259" t="s">
        <v>222</v>
      </c>
      <c r="BL275" s="259" t="s">
        <v>222</v>
      </c>
      <c r="BM275" s="259" t="s">
        <v>222</v>
      </c>
      <c r="BN275" s="259" t="s">
        <v>222</v>
      </c>
      <c r="BO275" s="259" t="s">
        <v>222</v>
      </c>
      <c r="BP275" s="259" t="s">
        <v>222</v>
      </c>
      <c r="BQ275" s="257" t="s">
        <v>222</v>
      </c>
      <c r="BR275" s="257" t="s">
        <v>222</v>
      </c>
      <c r="BS275" s="257" t="s">
        <v>222</v>
      </c>
      <c r="BT275" s="257" t="s">
        <v>222</v>
      </c>
      <c r="BU275" s="257" t="s">
        <v>222</v>
      </c>
      <c r="BV275" s="257" t="s">
        <v>222</v>
      </c>
      <c r="BW275" s="257" t="s">
        <v>222</v>
      </c>
      <c r="BX275" s="257" t="s">
        <v>222</v>
      </c>
      <c r="BY275" s="257" t="s">
        <v>222</v>
      </c>
      <c r="BZ275" s="257" t="s">
        <v>222</v>
      </c>
      <c r="CA275" s="257" t="s">
        <v>222</v>
      </c>
      <c r="CB275" s="257" t="s">
        <v>222</v>
      </c>
      <c r="CC275" s="257" t="s">
        <v>222</v>
      </c>
      <c r="CD275" s="257" t="s">
        <v>222</v>
      </c>
      <c r="CE275" s="257" t="s">
        <v>222</v>
      </c>
      <c r="CF275" s="257" t="s">
        <v>222</v>
      </c>
      <c r="CG275" s="257" t="s">
        <v>222</v>
      </c>
      <c r="CH275" s="257" t="s">
        <v>222</v>
      </c>
      <c r="CI275" s="257" t="s">
        <v>222</v>
      </c>
      <c r="CJ275" s="257" t="s">
        <v>222</v>
      </c>
      <c r="CK275" s="257" t="s">
        <v>222</v>
      </c>
      <c r="CM275" s="100">
        <v>182</v>
      </c>
      <c r="CN275" s="229" t="e">
        <f t="shared" si="105"/>
        <v>#REF!</v>
      </c>
      <c r="CO275" s="229" t="e">
        <f ca="1">IF(CN275&gt;0,INDIRECT(ADDRESS($CN275,7,,,#REF!)),"")</f>
        <v>#REF!</v>
      </c>
      <c r="CP275" s="229" t="e">
        <f t="shared" ca="1" si="106"/>
        <v>#REF!</v>
      </c>
      <c r="CQ275" s="230">
        <f t="shared" ca="1" si="112"/>
        <v>0</v>
      </c>
      <c r="CR275" s="227"/>
      <c r="CS275" s="248">
        <f t="shared" si="107"/>
        <v>182</v>
      </c>
      <c r="CT275" s="229" t="e">
        <f t="shared" si="108"/>
        <v>#REF!</v>
      </c>
      <c r="CU275" s="231" t="e">
        <f ca="1">IF(CT275&gt;0,INDIRECT(ADDRESS($CT275,4,,,#REF!)),"")</f>
        <v>#REF!</v>
      </c>
      <c r="CV275" s="100" t="e">
        <f t="shared" ca="1" si="109"/>
        <v>#REF!</v>
      </c>
      <c r="CW275" s="229">
        <f t="shared" ca="1" si="110"/>
        <v>182</v>
      </c>
      <c r="CX275" s="229" t="e">
        <f t="shared" ca="1" si="102"/>
        <v>#REF!</v>
      </c>
      <c r="CY275" s="250"/>
      <c r="CZ275" s="251">
        <f t="shared" ca="1" si="103"/>
        <v>0</v>
      </c>
      <c r="DB275" s="100">
        <f t="shared" ca="1" si="104"/>
        <v>0</v>
      </c>
      <c r="DC275" s="230">
        <f t="shared" ca="1" si="111"/>
        <v>0</v>
      </c>
    </row>
    <row r="276" spans="2:107" ht="16.149999999999999" customHeight="1" x14ac:dyDescent="0.2">
      <c r="B276" s="252" t="s">
        <v>222</v>
      </c>
      <c r="C276" s="253" t="s">
        <v>222</v>
      </c>
      <c r="D276" s="254" t="s">
        <v>222</v>
      </c>
      <c r="E276" s="522" t="s">
        <v>222</v>
      </c>
      <c r="F276" s="523" t="s">
        <v>222</v>
      </c>
      <c r="G276" s="255" t="s">
        <v>222</v>
      </c>
      <c r="H276" s="256" t="s">
        <v>222</v>
      </c>
      <c r="I276" s="257" t="s">
        <v>222</v>
      </c>
      <c r="J276" s="258" t="s">
        <v>222</v>
      </c>
      <c r="K276" s="259" t="s">
        <v>222</v>
      </c>
      <c r="L276" s="259" t="s">
        <v>222</v>
      </c>
      <c r="M276" s="259" t="s">
        <v>222</v>
      </c>
      <c r="N276" s="259" t="s">
        <v>222</v>
      </c>
      <c r="O276" s="259" t="s">
        <v>222</v>
      </c>
      <c r="P276" s="259" t="s">
        <v>222</v>
      </c>
      <c r="Q276" s="259" t="s">
        <v>222</v>
      </c>
      <c r="R276" s="259" t="s">
        <v>222</v>
      </c>
      <c r="S276" s="259" t="s">
        <v>222</v>
      </c>
      <c r="T276" s="259" t="s">
        <v>222</v>
      </c>
      <c r="U276" s="259" t="s">
        <v>222</v>
      </c>
      <c r="V276" s="259" t="s">
        <v>222</v>
      </c>
      <c r="W276" s="259" t="s">
        <v>222</v>
      </c>
      <c r="X276" s="259" t="s">
        <v>222</v>
      </c>
      <c r="Y276" s="259" t="s">
        <v>222</v>
      </c>
      <c r="Z276" s="259" t="s">
        <v>222</v>
      </c>
      <c r="AA276" s="259" t="s">
        <v>222</v>
      </c>
      <c r="AB276" s="259" t="s">
        <v>222</v>
      </c>
      <c r="AC276" s="259" t="s">
        <v>222</v>
      </c>
      <c r="AD276" s="259" t="s">
        <v>222</v>
      </c>
      <c r="AE276" s="259" t="s">
        <v>222</v>
      </c>
      <c r="AF276" s="259" t="s">
        <v>222</v>
      </c>
      <c r="AG276" s="259" t="s">
        <v>222</v>
      </c>
      <c r="AH276" s="259" t="s">
        <v>222</v>
      </c>
      <c r="AI276" s="259" t="s">
        <v>222</v>
      </c>
      <c r="AJ276" s="259" t="s">
        <v>222</v>
      </c>
      <c r="AK276" s="259" t="s">
        <v>222</v>
      </c>
      <c r="AL276" s="259" t="s">
        <v>222</v>
      </c>
      <c r="AM276" s="259" t="s">
        <v>222</v>
      </c>
      <c r="AN276" s="259" t="s">
        <v>222</v>
      </c>
      <c r="AO276" s="259" t="s">
        <v>222</v>
      </c>
      <c r="AP276" s="259" t="s">
        <v>222</v>
      </c>
      <c r="AQ276" s="259" t="s">
        <v>222</v>
      </c>
      <c r="AR276" s="259" t="s">
        <v>222</v>
      </c>
      <c r="AS276" s="259" t="s">
        <v>222</v>
      </c>
      <c r="AT276" s="259" t="s">
        <v>222</v>
      </c>
      <c r="AU276" s="259" t="s">
        <v>222</v>
      </c>
      <c r="AV276" s="259" t="s">
        <v>222</v>
      </c>
      <c r="AW276" s="259" t="s">
        <v>222</v>
      </c>
      <c r="AX276" s="259" t="s">
        <v>222</v>
      </c>
      <c r="AY276" s="259" t="s">
        <v>222</v>
      </c>
      <c r="AZ276" s="259" t="s">
        <v>222</v>
      </c>
      <c r="BA276" s="259" t="s">
        <v>222</v>
      </c>
      <c r="BB276" s="259" t="s">
        <v>222</v>
      </c>
      <c r="BC276" s="259" t="s">
        <v>222</v>
      </c>
      <c r="BD276" s="259" t="s">
        <v>222</v>
      </c>
      <c r="BE276" s="259" t="s">
        <v>222</v>
      </c>
      <c r="BF276" s="259" t="s">
        <v>222</v>
      </c>
      <c r="BG276" s="259" t="s">
        <v>222</v>
      </c>
      <c r="BH276" s="259" t="s">
        <v>222</v>
      </c>
      <c r="BI276" s="259" t="s">
        <v>222</v>
      </c>
      <c r="BJ276" s="259" t="s">
        <v>222</v>
      </c>
      <c r="BK276" s="259" t="s">
        <v>222</v>
      </c>
      <c r="BL276" s="259" t="s">
        <v>222</v>
      </c>
      <c r="BM276" s="259" t="s">
        <v>222</v>
      </c>
      <c r="BN276" s="259" t="s">
        <v>222</v>
      </c>
      <c r="BO276" s="259" t="s">
        <v>222</v>
      </c>
      <c r="BP276" s="259" t="s">
        <v>222</v>
      </c>
      <c r="BQ276" s="257" t="s">
        <v>222</v>
      </c>
      <c r="BR276" s="257" t="s">
        <v>222</v>
      </c>
      <c r="BS276" s="257" t="s">
        <v>222</v>
      </c>
      <c r="BT276" s="257" t="s">
        <v>222</v>
      </c>
      <c r="BU276" s="257" t="s">
        <v>222</v>
      </c>
      <c r="BV276" s="257" t="s">
        <v>222</v>
      </c>
      <c r="BW276" s="257" t="s">
        <v>222</v>
      </c>
      <c r="BX276" s="257" t="s">
        <v>222</v>
      </c>
      <c r="BY276" s="257" t="s">
        <v>222</v>
      </c>
      <c r="BZ276" s="257" t="s">
        <v>222</v>
      </c>
      <c r="CA276" s="257" t="s">
        <v>222</v>
      </c>
      <c r="CB276" s="257" t="s">
        <v>222</v>
      </c>
      <c r="CC276" s="257" t="s">
        <v>222</v>
      </c>
      <c r="CD276" s="257" t="s">
        <v>222</v>
      </c>
      <c r="CE276" s="257" t="s">
        <v>222</v>
      </c>
      <c r="CF276" s="257" t="s">
        <v>222</v>
      </c>
      <c r="CG276" s="257" t="s">
        <v>222</v>
      </c>
      <c r="CH276" s="257" t="s">
        <v>222</v>
      </c>
      <c r="CI276" s="257" t="s">
        <v>222</v>
      </c>
      <c r="CJ276" s="257" t="s">
        <v>222</v>
      </c>
      <c r="CK276" s="257" t="s">
        <v>222</v>
      </c>
      <c r="CM276" s="100">
        <v>183</v>
      </c>
      <c r="CN276" s="229" t="e">
        <f t="shared" si="105"/>
        <v>#REF!</v>
      </c>
      <c r="CO276" s="229" t="e">
        <f ca="1">IF(CN276&gt;0,INDIRECT(ADDRESS($CN276,7,,,#REF!)),"")</f>
        <v>#REF!</v>
      </c>
      <c r="CP276" s="229" t="e">
        <f t="shared" ca="1" si="106"/>
        <v>#REF!</v>
      </c>
      <c r="CQ276" s="230">
        <f t="shared" ca="1" si="112"/>
        <v>0</v>
      </c>
      <c r="CR276" s="227"/>
      <c r="CS276" s="248">
        <f t="shared" si="107"/>
        <v>183</v>
      </c>
      <c r="CT276" s="229" t="e">
        <f t="shared" si="108"/>
        <v>#REF!</v>
      </c>
      <c r="CU276" s="231" t="e">
        <f ca="1">IF(CT276&gt;0,INDIRECT(ADDRESS($CT276,4,,,#REF!)),"")</f>
        <v>#REF!</v>
      </c>
      <c r="CV276" s="100" t="e">
        <f t="shared" ca="1" si="109"/>
        <v>#REF!</v>
      </c>
      <c r="CW276" s="229">
        <f t="shared" ca="1" si="110"/>
        <v>183</v>
      </c>
      <c r="CX276" s="229" t="e">
        <f t="shared" ca="1" si="102"/>
        <v>#REF!</v>
      </c>
      <c r="CY276" s="250"/>
      <c r="CZ276" s="251">
        <f t="shared" ca="1" si="103"/>
        <v>0</v>
      </c>
      <c r="DB276" s="100">
        <f t="shared" ca="1" si="104"/>
        <v>0</v>
      </c>
      <c r="DC276" s="230">
        <f t="shared" ca="1" si="111"/>
        <v>0</v>
      </c>
    </row>
    <row r="277" spans="2:107" ht="16.149999999999999" customHeight="1" x14ac:dyDescent="0.2">
      <c r="B277" s="252" t="s">
        <v>222</v>
      </c>
      <c r="C277" s="253" t="s">
        <v>222</v>
      </c>
      <c r="D277" s="254" t="s">
        <v>222</v>
      </c>
      <c r="E277" s="522" t="s">
        <v>222</v>
      </c>
      <c r="F277" s="523" t="s">
        <v>222</v>
      </c>
      <c r="G277" s="255" t="s">
        <v>222</v>
      </c>
      <c r="H277" s="256" t="s">
        <v>222</v>
      </c>
      <c r="I277" s="257" t="s">
        <v>222</v>
      </c>
      <c r="J277" s="258" t="s">
        <v>222</v>
      </c>
      <c r="K277" s="259" t="s">
        <v>222</v>
      </c>
      <c r="L277" s="259" t="s">
        <v>222</v>
      </c>
      <c r="M277" s="259" t="s">
        <v>222</v>
      </c>
      <c r="N277" s="259" t="s">
        <v>222</v>
      </c>
      <c r="O277" s="259" t="s">
        <v>222</v>
      </c>
      <c r="P277" s="259" t="s">
        <v>222</v>
      </c>
      <c r="Q277" s="259" t="s">
        <v>222</v>
      </c>
      <c r="R277" s="259" t="s">
        <v>222</v>
      </c>
      <c r="S277" s="259" t="s">
        <v>222</v>
      </c>
      <c r="T277" s="259" t="s">
        <v>222</v>
      </c>
      <c r="U277" s="259" t="s">
        <v>222</v>
      </c>
      <c r="V277" s="259" t="s">
        <v>222</v>
      </c>
      <c r="W277" s="259" t="s">
        <v>222</v>
      </c>
      <c r="X277" s="259" t="s">
        <v>222</v>
      </c>
      <c r="Y277" s="259" t="s">
        <v>222</v>
      </c>
      <c r="Z277" s="259" t="s">
        <v>222</v>
      </c>
      <c r="AA277" s="259" t="s">
        <v>222</v>
      </c>
      <c r="AB277" s="259" t="s">
        <v>222</v>
      </c>
      <c r="AC277" s="259" t="s">
        <v>222</v>
      </c>
      <c r="AD277" s="259" t="s">
        <v>222</v>
      </c>
      <c r="AE277" s="259" t="s">
        <v>222</v>
      </c>
      <c r="AF277" s="259" t="s">
        <v>222</v>
      </c>
      <c r="AG277" s="259" t="s">
        <v>222</v>
      </c>
      <c r="AH277" s="259" t="s">
        <v>222</v>
      </c>
      <c r="AI277" s="259" t="s">
        <v>222</v>
      </c>
      <c r="AJ277" s="259" t="s">
        <v>222</v>
      </c>
      <c r="AK277" s="259" t="s">
        <v>222</v>
      </c>
      <c r="AL277" s="259" t="s">
        <v>222</v>
      </c>
      <c r="AM277" s="259" t="s">
        <v>222</v>
      </c>
      <c r="AN277" s="259" t="s">
        <v>222</v>
      </c>
      <c r="AO277" s="259" t="s">
        <v>222</v>
      </c>
      <c r="AP277" s="259" t="s">
        <v>222</v>
      </c>
      <c r="AQ277" s="259" t="s">
        <v>222</v>
      </c>
      <c r="AR277" s="259" t="s">
        <v>222</v>
      </c>
      <c r="AS277" s="259" t="s">
        <v>222</v>
      </c>
      <c r="AT277" s="259" t="s">
        <v>222</v>
      </c>
      <c r="AU277" s="259" t="s">
        <v>222</v>
      </c>
      <c r="AV277" s="259" t="s">
        <v>222</v>
      </c>
      <c r="AW277" s="259" t="s">
        <v>222</v>
      </c>
      <c r="AX277" s="259" t="s">
        <v>222</v>
      </c>
      <c r="AY277" s="259" t="s">
        <v>222</v>
      </c>
      <c r="AZ277" s="259" t="s">
        <v>222</v>
      </c>
      <c r="BA277" s="259" t="s">
        <v>222</v>
      </c>
      <c r="BB277" s="259" t="s">
        <v>222</v>
      </c>
      <c r="BC277" s="259" t="s">
        <v>222</v>
      </c>
      <c r="BD277" s="259" t="s">
        <v>222</v>
      </c>
      <c r="BE277" s="259" t="s">
        <v>222</v>
      </c>
      <c r="BF277" s="259" t="s">
        <v>222</v>
      </c>
      <c r="BG277" s="259" t="s">
        <v>222</v>
      </c>
      <c r="BH277" s="259" t="s">
        <v>222</v>
      </c>
      <c r="BI277" s="259" t="s">
        <v>222</v>
      </c>
      <c r="BJ277" s="259" t="s">
        <v>222</v>
      </c>
      <c r="BK277" s="259" t="s">
        <v>222</v>
      </c>
      <c r="BL277" s="259" t="s">
        <v>222</v>
      </c>
      <c r="BM277" s="259" t="s">
        <v>222</v>
      </c>
      <c r="BN277" s="259" t="s">
        <v>222</v>
      </c>
      <c r="BO277" s="259" t="s">
        <v>222</v>
      </c>
      <c r="BP277" s="259" t="s">
        <v>222</v>
      </c>
      <c r="BQ277" s="257" t="s">
        <v>222</v>
      </c>
      <c r="BR277" s="257" t="s">
        <v>222</v>
      </c>
      <c r="BS277" s="257" t="s">
        <v>222</v>
      </c>
      <c r="BT277" s="257" t="s">
        <v>222</v>
      </c>
      <c r="BU277" s="257" t="s">
        <v>222</v>
      </c>
      <c r="BV277" s="257" t="s">
        <v>222</v>
      </c>
      <c r="BW277" s="257" t="s">
        <v>222</v>
      </c>
      <c r="BX277" s="257" t="s">
        <v>222</v>
      </c>
      <c r="BY277" s="257" t="s">
        <v>222</v>
      </c>
      <c r="BZ277" s="257" t="s">
        <v>222</v>
      </c>
      <c r="CA277" s="257" t="s">
        <v>222</v>
      </c>
      <c r="CB277" s="257" t="s">
        <v>222</v>
      </c>
      <c r="CC277" s="257" t="s">
        <v>222</v>
      </c>
      <c r="CD277" s="257" t="s">
        <v>222</v>
      </c>
      <c r="CE277" s="257" t="s">
        <v>222</v>
      </c>
      <c r="CF277" s="257" t="s">
        <v>222</v>
      </c>
      <c r="CG277" s="257" t="s">
        <v>222</v>
      </c>
      <c r="CH277" s="257" t="s">
        <v>222</v>
      </c>
      <c r="CI277" s="257" t="s">
        <v>222</v>
      </c>
      <c r="CJ277" s="257" t="s">
        <v>222</v>
      </c>
      <c r="CK277" s="257" t="s">
        <v>222</v>
      </c>
      <c r="CM277" s="100">
        <v>184</v>
      </c>
      <c r="CN277" s="229" t="e">
        <f t="shared" si="105"/>
        <v>#REF!</v>
      </c>
      <c r="CO277" s="229" t="e">
        <f ca="1">IF(CN277&gt;0,INDIRECT(ADDRESS($CN277,7,,,#REF!)),"")</f>
        <v>#REF!</v>
      </c>
      <c r="CP277" s="229" t="e">
        <f t="shared" ca="1" si="106"/>
        <v>#REF!</v>
      </c>
      <c r="CQ277" s="230">
        <f t="shared" ca="1" si="112"/>
        <v>0</v>
      </c>
      <c r="CR277" s="227"/>
      <c r="CS277" s="248">
        <f t="shared" si="107"/>
        <v>184</v>
      </c>
      <c r="CT277" s="229" t="e">
        <f t="shared" si="108"/>
        <v>#REF!</v>
      </c>
      <c r="CU277" s="231" t="e">
        <f ca="1">IF(CT277&gt;0,INDIRECT(ADDRESS($CT277,4,,,#REF!)),"")</f>
        <v>#REF!</v>
      </c>
      <c r="CV277" s="100" t="e">
        <f t="shared" ca="1" si="109"/>
        <v>#REF!</v>
      </c>
      <c r="CW277" s="229">
        <f t="shared" ca="1" si="110"/>
        <v>184</v>
      </c>
      <c r="CX277" s="229" t="e">
        <f t="shared" ca="1" si="102"/>
        <v>#REF!</v>
      </c>
      <c r="CY277" s="250"/>
      <c r="CZ277" s="251">
        <f t="shared" ca="1" si="103"/>
        <v>0</v>
      </c>
      <c r="DB277" s="100">
        <f t="shared" ca="1" si="104"/>
        <v>0</v>
      </c>
      <c r="DC277" s="230">
        <f t="shared" ca="1" si="111"/>
        <v>0</v>
      </c>
    </row>
    <row r="278" spans="2:107" ht="16.149999999999999" customHeight="1" x14ac:dyDescent="0.2">
      <c r="B278" s="252" t="s">
        <v>222</v>
      </c>
      <c r="C278" s="253" t="s">
        <v>222</v>
      </c>
      <c r="D278" s="254" t="s">
        <v>222</v>
      </c>
      <c r="E278" s="522" t="s">
        <v>222</v>
      </c>
      <c r="F278" s="523" t="s">
        <v>222</v>
      </c>
      <c r="G278" s="255" t="s">
        <v>222</v>
      </c>
      <c r="H278" s="256" t="s">
        <v>222</v>
      </c>
      <c r="I278" s="257" t="s">
        <v>222</v>
      </c>
      <c r="J278" s="258" t="s">
        <v>222</v>
      </c>
      <c r="K278" s="259" t="s">
        <v>222</v>
      </c>
      <c r="L278" s="259" t="s">
        <v>222</v>
      </c>
      <c r="M278" s="259" t="s">
        <v>222</v>
      </c>
      <c r="N278" s="259" t="s">
        <v>222</v>
      </c>
      <c r="O278" s="259" t="s">
        <v>222</v>
      </c>
      <c r="P278" s="259" t="s">
        <v>222</v>
      </c>
      <c r="Q278" s="259" t="s">
        <v>222</v>
      </c>
      <c r="R278" s="259" t="s">
        <v>222</v>
      </c>
      <c r="S278" s="259" t="s">
        <v>222</v>
      </c>
      <c r="T278" s="259" t="s">
        <v>222</v>
      </c>
      <c r="U278" s="259" t="s">
        <v>222</v>
      </c>
      <c r="V278" s="259" t="s">
        <v>222</v>
      </c>
      <c r="W278" s="259" t="s">
        <v>222</v>
      </c>
      <c r="X278" s="259" t="s">
        <v>222</v>
      </c>
      <c r="Y278" s="259" t="s">
        <v>222</v>
      </c>
      <c r="Z278" s="259" t="s">
        <v>222</v>
      </c>
      <c r="AA278" s="259" t="s">
        <v>222</v>
      </c>
      <c r="AB278" s="259" t="s">
        <v>222</v>
      </c>
      <c r="AC278" s="259" t="s">
        <v>222</v>
      </c>
      <c r="AD278" s="259" t="s">
        <v>222</v>
      </c>
      <c r="AE278" s="259" t="s">
        <v>222</v>
      </c>
      <c r="AF278" s="259" t="s">
        <v>222</v>
      </c>
      <c r="AG278" s="259" t="s">
        <v>222</v>
      </c>
      <c r="AH278" s="259" t="s">
        <v>222</v>
      </c>
      <c r="AI278" s="259" t="s">
        <v>222</v>
      </c>
      <c r="AJ278" s="259" t="s">
        <v>222</v>
      </c>
      <c r="AK278" s="259" t="s">
        <v>222</v>
      </c>
      <c r="AL278" s="259" t="s">
        <v>222</v>
      </c>
      <c r="AM278" s="259" t="s">
        <v>222</v>
      </c>
      <c r="AN278" s="259" t="s">
        <v>222</v>
      </c>
      <c r="AO278" s="259" t="s">
        <v>222</v>
      </c>
      <c r="AP278" s="259" t="s">
        <v>222</v>
      </c>
      <c r="AQ278" s="259" t="s">
        <v>222</v>
      </c>
      <c r="AR278" s="259" t="s">
        <v>222</v>
      </c>
      <c r="AS278" s="259" t="s">
        <v>222</v>
      </c>
      <c r="AT278" s="259" t="s">
        <v>222</v>
      </c>
      <c r="AU278" s="259" t="s">
        <v>222</v>
      </c>
      <c r="AV278" s="259" t="s">
        <v>222</v>
      </c>
      <c r="AW278" s="259" t="s">
        <v>222</v>
      </c>
      <c r="AX278" s="259" t="s">
        <v>222</v>
      </c>
      <c r="AY278" s="259" t="s">
        <v>222</v>
      </c>
      <c r="AZ278" s="259" t="s">
        <v>222</v>
      </c>
      <c r="BA278" s="259" t="s">
        <v>222</v>
      </c>
      <c r="BB278" s="259" t="s">
        <v>222</v>
      </c>
      <c r="BC278" s="259" t="s">
        <v>222</v>
      </c>
      <c r="BD278" s="259" t="s">
        <v>222</v>
      </c>
      <c r="BE278" s="259" t="s">
        <v>222</v>
      </c>
      <c r="BF278" s="259" t="s">
        <v>222</v>
      </c>
      <c r="BG278" s="259" t="s">
        <v>222</v>
      </c>
      <c r="BH278" s="259" t="s">
        <v>222</v>
      </c>
      <c r="BI278" s="259" t="s">
        <v>222</v>
      </c>
      <c r="BJ278" s="259" t="s">
        <v>222</v>
      </c>
      <c r="BK278" s="259" t="s">
        <v>222</v>
      </c>
      <c r="BL278" s="259" t="s">
        <v>222</v>
      </c>
      <c r="BM278" s="259" t="s">
        <v>222</v>
      </c>
      <c r="BN278" s="259" t="s">
        <v>222</v>
      </c>
      <c r="BO278" s="259" t="s">
        <v>222</v>
      </c>
      <c r="BP278" s="259" t="s">
        <v>222</v>
      </c>
      <c r="BQ278" s="257" t="s">
        <v>222</v>
      </c>
      <c r="BR278" s="257" t="s">
        <v>222</v>
      </c>
      <c r="BS278" s="257" t="s">
        <v>222</v>
      </c>
      <c r="BT278" s="257" t="s">
        <v>222</v>
      </c>
      <c r="BU278" s="257" t="s">
        <v>222</v>
      </c>
      <c r="BV278" s="257" t="s">
        <v>222</v>
      </c>
      <c r="BW278" s="257" t="s">
        <v>222</v>
      </c>
      <c r="BX278" s="257" t="s">
        <v>222</v>
      </c>
      <c r="BY278" s="257" t="s">
        <v>222</v>
      </c>
      <c r="BZ278" s="257" t="s">
        <v>222</v>
      </c>
      <c r="CA278" s="257" t="s">
        <v>222</v>
      </c>
      <c r="CB278" s="257" t="s">
        <v>222</v>
      </c>
      <c r="CC278" s="257" t="s">
        <v>222</v>
      </c>
      <c r="CD278" s="257" t="s">
        <v>222</v>
      </c>
      <c r="CE278" s="257" t="s">
        <v>222</v>
      </c>
      <c r="CF278" s="257" t="s">
        <v>222</v>
      </c>
      <c r="CG278" s="257" t="s">
        <v>222</v>
      </c>
      <c r="CH278" s="257" t="s">
        <v>222</v>
      </c>
      <c r="CI278" s="257" t="s">
        <v>222</v>
      </c>
      <c r="CJ278" s="257" t="s">
        <v>222</v>
      </c>
      <c r="CK278" s="257" t="s">
        <v>222</v>
      </c>
      <c r="CM278" s="100">
        <v>185</v>
      </c>
      <c r="CN278" s="229" t="e">
        <f t="shared" si="105"/>
        <v>#REF!</v>
      </c>
      <c r="CO278" s="229" t="e">
        <f ca="1">IF(CN278&gt;0,INDIRECT(ADDRESS($CN278,7,,,#REF!)),"")</f>
        <v>#REF!</v>
      </c>
      <c r="CP278" s="229" t="e">
        <f t="shared" ca="1" si="106"/>
        <v>#REF!</v>
      </c>
      <c r="CQ278" s="230">
        <f t="shared" ca="1" si="112"/>
        <v>0</v>
      </c>
      <c r="CR278" s="227"/>
      <c r="CS278" s="248">
        <f t="shared" si="107"/>
        <v>185</v>
      </c>
      <c r="CT278" s="229" t="e">
        <f t="shared" si="108"/>
        <v>#REF!</v>
      </c>
      <c r="CU278" s="231" t="e">
        <f ca="1">IF(CT278&gt;0,INDIRECT(ADDRESS($CT278,4,,,#REF!)),"")</f>
        <v>#REF!</v>
      </c>
      <c r="CV278" s="100" t="e">
        <f t="shared" ca="1" si="109"/>
        <v>#REF!</v>
      </c>
      <c r="CW278" s="229">
        <f t="shared" ca="1" si="110"/>
        <v>185</v>
      </c>
      <c r="CX278" s="229" t="e">
        <f t="shared" ca="1" si="102"/>
        <v>#REF!</v>
      </c>
      <c r="CY278" s="250"/>
      <c r="CZ278" s="251">
        <f t="shared" ca="1" si="103"/>
        <v>0</v>
      </c>
      <c r="DB278" s="100">
        <f t="shared" ca="1" si="104"/>
        <v>0</v>
      </c>
      <c r="DC278" s="230">
        <f t="shared" ca="1" si="111"/>
        <v>0</v>
      </c>
    </row>
    <row r="279" spans="2:107" ht="16.149999999999999" customHeight="1" x14ac:dyDescent="0.2">
      <c r="B279" s="252" t="s">
        <v>222</v>
      </c>
      <c r="C279" s="253" t="s">
        <v>222</v>
      </c>
      <c r="D279" s="254" t="s">
        <v>222</v>
      </c>
      <c r="E279" s="522" t="s">
        <v>222</v>
      </c>
      <c r="F279" s="523" t="s">
        <v>222</v>
      </c>
      <c r="G279" s="255" t="s">
        <v>222</v>
      </c>
      <c r="H279" s="256" t="s">
        <v>222</v>
      </c>
      <c r="I279" s="257" t="s">
        <v>222</v>
      </c>
      <c r="J279" s="258" t="s">
        <v>222</v>
      </c>
      <c r="K279" s="259" t="s">
        <v>222</v>
      </c>
      <c r="L279" s="259" t="s">
        <v>222</v>
      </c>
      <c r="M279" s="259" t="s">
        <v>222</v>
      </c>
      <c r="N279" s="259" t="s">
        <v>222</v>
      </c>
      <c r="O279" s="259" t="s">
        <v>222</v>
      </c>
      <c r="P279" s="259" t="s">
        <v>222</v>
      </c>
      <c r="Q279" s="259" t="s">
        <v>222</v>
      </c>
      <c r="R279" s="259" t="s">
        <v>222</v>
      </c>
      <c r="S279" s="259" t="s">
        <v>222</v>
      </c>
      <c r="T279" s="259" t="s">
        <v>222</v>
      </c>
      <c r="U279" s="259" t="s">
        <v>222</v>
      </c>
      <c r="V279" s="259" t="s">
        <v>222</v>
      </c>
      <c r="W279" s="259" t="s">
        <v>222</v>
      </c>
      <c r="X279" s="259" t="s">
        <v>222</v>
      </c>
      <c r="Y279" s="259" t="s">
        <v>222</v>
      </c>
      <c r="Z279" s="259" t="s">
        <v>222</v>
      </c>
      <c r="AA279" s="259" t="s">
        <v>222</v>
      </c>
      <c r="AB279" s="259" t="s">
        <v>222</v>
      </c>
      <c r="AC279" s="259" t="s">
        <v>222</v>
      </c>
      <c r="AD279" s="259" t="s">
        <v>222</v>
      </c>
      <c r="AE279" s="259" t="s">
        <v>222</v>
      </c>
      <c r="AF279" s="259" t="s">
        <v>222</v>
      </c>
      <c r="AG279" s="259" t="s">
        <v>222</v>
      </c>
      <c r="AH279" s="259" t="s">
        <v>222</v>
      </c>
      <c r="AI279" s="259" t="s">
        <v>222</v>
      </c>
      <c r="AJ279" s="259" t="s">
        <v>222</v>
      </c>
      <c r="AK279" s="259" t="s">
        <v>222</v>
      </c>
      <c r="AL279" s="259" t="s">
        <v>222</v>
      </c>
      <c r="AM279" s="259" t="s">
        <v>222</v>
      </c>
      <c r="AN279" s="259" t="s">
        <v>222</v>
      </c>
      <c r="AO279" s="259" t="s">
        <v>222</v>
      </c>
      <c r="AP279" s="259" t="s">
        <v>222</v>
      </c>
      <c r="AQ279" s="259" t="s">
        <v>222</v>
      </c>
      <c r="AR279" s="259" t="s">
        <v>222</v>
      </c>
      <c r="AS279" s="259" t="s">
        <v>222</v>
      </c>
      <c r="AT279" s="259" t="s">
        <v>222</v>
      </c>
      <c r="AU279" s="259" t="s">
        <v>222</v>
      </c>
      <c r="AV279" s="259" t="s">
        <v>222</v>
      </c>
      <c r="AW279" s="259" t="s">
        <v>222</v>
      </c>
      <c r="AX279" s="259" t="s">
        <v>222</v>
      </c>
      <c r="AY279" s="259" t="s">
        <v>222</v>
      </c>
      <c r="AZ279" s="259" t="s">
        <v>222</v>
      </c>
      <c r="BA279" s="259" t="s">
        <v>222</v>
      </c>
      <c r="BB279" s="259" t="s">
        <v>222</v>
      </c>
      <c r="BC279" s="259" t="s">
        <v>222</v>
      </c>
      <c r="BD279" s="259" t="s">
        <v>222</v>
      </c>
      <c r="BE279" s="259" t="s">
        <v>222</v>
      </c>
      <c r="BF279" s="259" t="s">
        <v>222</v>
      </c>
      <c r="BG279" s="259" t="s">
        <v>222</v>
      </c>
      <c r="BH279" s="259" t="s">
        <v>222</v>
      </c>
      <c r="BI279" s="259" t="s">
        <v>222</v>
      </c>
      <c r="BJ279" s="259" t="s">
        <v>222</v>
      </c>
      <c r="BK279" s="259" t="s">
        <v>222</v>
      </c>
      <c r="BL279" s="259" t="s">
        <v>222</v>
      </c>
      <c r="BM279" s="259" t="s">
        <v>222</v>
      </c>
      <c r="BN279" s="259" t="s">
        <v>222</v>
      </c>
      <c r="BO279" s="259" t="s">
        <v>222</v>
      </c>
      <c r="BP279" s="259" t="s">
        <v>222</v>
      </c>
      <c r="BQ279" s="257" t="s">
        <v>222</v>
      </c>
      <c r="BR279" s="257" t="s">
        <v>222</v>
      </c>
      <c r="BS279" s="257" t="s">
        <v>222</v>
      </c>
      <c r="BT279" s="257" t="s">
        <v>222</v>
      </c>
      <c r="BU279" s="257" t="s">
        <v>222</v>
      </c>
      <c r="BV279" s="257" t="s">
        <v>222</v>
      </c>
      <c r="BW279" s="257" t="s">
        <v>222</v>
      </c>
      <c r="BX279" s="257" t="s">
        <v>222</v>
      </c>
      <c r="BY279" s="257" t="s">
        <v>222</v>
      </c>
      <c r="BZ279" s="257" t="s">
        <v>222</v>
      </c>
      <c r="CA279" s="257" t="s">
        <v>222</v>
      </c>
      <c r="CB279" s="257" t="s">
        <v>222</v>
      </c>
      <c r="CC279" s="257" t="s">
        <v>222</v>
      </c>
      <c r="CD279" s="257" t="s">
        <v>222</v>
      </c>
      <c r="CE279" s="257" t="s">
        <v>222</v>
      </c>
      <c r="CF279" s="257" t="s">
        <v>222</v>
      </c>
      <c r="CG279" s="257" t="s">
        <v>222</v>
      </c>
      <c r="CH279" s="257" t="s">
        <v>222</v>
      </c>
      <c r="CI279" s="257" t="s">
        <v>222</v>
      </c>
      <c r="CJ279" s="257" t="s">
        <v>222</v>
      </c>
      <c r="CK279" s="257" t="s">
        <v>222</v>
      </c>
      <c r="CM279" s="100">
        <v>186</v>
      </c>
      <c r="CN279" s="229" t="e">
        <f t="shared" si="105"/>
        <v>#REF!</v>
      </c>
      <c r="CO279" s="229" t="e">
        <f ca="1">IF(CN279&gt;0,INDIRECT(ADDRESS($CN279,7,,,#REF!)),"")</f>
        <v>#REF!</v>
      </c>
      <c r="CP279" s="229" t="e">
        <f t="shared" ca="1" si="106"/>
        <v>#REF!</v>
      </c>
      <c r="CQ279" s="230">
        <f t="shared" ca="1" si="112"/>
        <v>0</v>
      </c>
      <c r="CR279" s="227"/>
      <c r="CS279" s="248">
        <f t="shared" si="107"/>
        <v>186</v>
      </c>
      <c r="CT279" s="229" t="e">
        <f t="shared" si="108"/>
        <v>#REF!</v>
      </c>
      <c r="CU279" s="231" t="e">
        <f ca="1">IF(CT279&gt;0,INDIRECT(ADDRESS($CT279,4,,,#REF!)),"")</f>
        <v>#REF!</v>
      </c>
      <c r="CV279" s="100" t="e">
        <f t="shared" ca="1" si="109"/>
        <v>#REF!</v>
      </c>
      <c r="CW279" s="229">
        <f t="shared" ca="1" si="110"/>
        <v>186</v>
      </c>
      <c r="CX279" s="229" t="e">
        <f t="shared" ca="1" si="102"/>
        <v>#REF!</v>
      </c>
      <c r="CY279" s="250"/>
      <c r="CZ279" s="251">
        <f t="shared" ca="1" si="103"/>
        <v>0</v>
      </c>
      <c r="DB279" s="100">
        <f t="shared" ca="1" si="104"/>
        <v>0</v>
      </c>
      <c r="DC279" s="230">
        <f t="shared" ca="1" si="111"/>
        <v>0</v>
      </c>
    </row>
    <row r="280" spans="2:107" ht="16.149999999999999" customHeight="1" x14ac:dyDescent="0.2">
      <c r="B280" s="252" t="s">
        <v>222</v>
      </c>
      <c r="C280" s="253" t="s">
        <v>222</v>
      </c>
      <c r="D280" s="254" t="s">
        <v>222</v>
      </c>
      <c r="E280" s="522" t="s">
        <v>222</v>
      </c>
      <c r="F280" s="523" t="s">
        <v>222</v>
      </c>
      <c r="G280" s="255" t="s">
        <v>222</v>
      </c>
      <c r="H280" s="256" t="s">
        <v>222</v>
      </c>
      <c r="I280" s="257" t="s">
        <v>222</v>
      </c>
      <c r="J280" s="258" t="s">
        <v>222</v>
      </c>
      <c r="K280" s="259" t="s">
        <v>222</v>
      </c>
      <c r="L280" s="259" t="s">
        <v>222</v>
      </c>
      <c r="M280" s="259" t="s">
        <v>222</v>
      </c>
      <c r="N280" s="259" t="s">
        <v>222</v>
      </c>
      <c r="O280" s="259" t="s">
        <v>222</v>
      </c>
      <c r="P280" s="259" t="s">
        <v>222</v>
      </c>
      <c r="Q280" s="259" t="s">
        <v>222</v>
      </c>
      <c r="R280" s="259" t="s">
        <v>222</v>
      </c>
      <c r="S280" s="259" t="s">
        <v>222</v>
      </c>
      <c r="T280" s="259" t="s">
        <v>222</v>
      </c>
      <c r="U280" s="259" t="s">
        <v>222</v>
      </c>
      <c r="V280" s="259" t="s">
        <v>222</v>
      </c>
      <c r="W280" s="259" t="s">
        <v>222</v>
      </c>
      <c r="X280" s="259" t="s">
        <v>222</v>
      </c>
      <c r="Y280" s="259" t="s">
        <v>222</v>
      </c>
      <c r="Z280" s="259" t="s">
        <v>222</v>
      </c>
      <c r="AA280" s="259" t="s">
        <v>222</v>
      </c>
      <c r="AB280" s="259" t="s">
        <v>222</v>
      </c>
      <c r="AC280" s="259" t="s">
        <v>222</v>
      </c>
      <c r="AD280" s="259" t="s">
        <v>222</v>
      </c>
      <c r="AE280" s="259" t="s">
        <v>222</v>
      </c>
      <c r="AF280" s="259" t="s">
        <v>222</v>
      </c>
      <c r="AG280" s="259" t="s">
        <v>222</v>
      </c>
      <c r="AH280" s="259" t="s">
        <v>222</v>
      </c>
      <c r="AI280" s="259" t="s">
        <v>222</v>
      </c>
      <c r="AJ280" s="259" t="s">
        <v>222</v>
      </c>
      <c r="AK280" s="259" t="s">
        <v>222</v>
      </c>
      <c r="AL280" s="259" t="s">
        <v>222</v>
      </c>
      <c r="AM280" s="259" t="s">
        <v>222</v>
      </c>
      <c r="AN280" s="259" t="s">
        <v>222</v>
      </c>
      <c r="AO280" s="259" t="s">
        <v>222</v>
      </c>
      <c r="AP280" s="259" t="s">
        <v>222</v>
      </c>
      <c r="AQ280" s="259" t="s">
        <v>222</v>
      </c>
      <c r="AR280" s="259" t="s">
        <v>222</v>
      </c>
      <c r="AS280" s="259" t="s">
        <v>222</v>
      </c>
      <c r="AT280" s="259" t="s">
        <v>222</v>
      </c>
      <c r="AU280" s="259" t="s">
        <v>222</v>
      </c>
      <c r="AV280" s="259" t="s">
        <v>222</v>
      </c>
      <c r="AW280" s="259" t="s">
        <v>222</v>
      </c>
      <c r="AX280" s="259" t="s">
        <v>222</v>
      </c>
      <c r="AY280" s="259" t="s">
        <v>222</v>
      </c>
      <c r="AZ280" s="259" t="s">
        <v>222</v>
      </c>
      <c r="BA280" s="259" t="s">
        <v>222</v>
      </c>
      <c r="BB280" s="259" t="s">
        <v>222</v>
      </c>
      <c r="BC280" s="259" t="s">
        <v>222</v>
      </c>
      <c r="BD280" s="259" t="s">
        <v>222</v>
      </c>
      <c r="BE280" s="259" t="s">
        <v>222</v>
      </c>
      <c r="BF280" s="259" t="s">
        <v>222</v>
      </c>
      <c r="BG280" s="259" t="s">
        <v>222</v>
      </c>
      <c r="BH280" s="259" t="s">
        <v>222</v>
      </c>
      <c r="BI280" s="259" t="s">
        <v>222</v>
      </c>
      <c r="BJ280" s="259" t="s">
        <v>222</v>
      </c>
      <c r="BK280" s="259" t="s">
        <v>222</v>
      </c>
      <c r="BL280" s="259" t="s">
        <v>222</v>
      </c>
      <c r="BM280" s="259" t="s">
        <v>222</v>
      </c>
      <c r="BN280" s="259" t="s">
        <v>222</v>
      </c>
      <c r="BO280" s="259" t="s">
        <v>222</v>
      </c>
      <c r="BP280" s="259" t="s">
        <v>222</v>
      </c>
      <c r="BQ280" s="257" t="s">
        <v>222</v>
      </c>
      <c r="BR280" s="257" t="s">
        <v>222</v>
      </c>
      <c r="BS280" s="257" t="s">
        <v>222</v>
      </c>
      <c r="BT280" s="257" t="s">
        <v>222</v>
      </c>
      <c r="BU280" s="257" t="s">
        <v>222</v>
      </c>
      <c r="BV280" s="257" t="s">
        <v>222</v>
      </c>
      <c r="BW280" s="257" t="s">
        <v>222</v>
      </c>
      <c r="BX280" s="257" t="s">
        <v>222</v>
      </c>
      <c r="BY280" s="257" t="s">
        <v>222</v>
      </c>
      <c r="BZ280" s="257" t="s">
        <v>222</v>
      </c>
      <c r="CA280" s="257" t="s">
        <v>222</v>
      </c>
      <c r="CB280" s="257" t="s">
        <v>222</v>
      </c>
      <c r="CC280" s="257" t="s">
        <v>222</v>
      </c>
      <c r="CD280" s="257" t="s">
        <v>222</v>
      </c>
      <c r="CE280" s="257" t="s">
        <v>222</v>
      </c>
      <c r="CF280" s="257" t="s">
        <v>222</v>
      </c>
      <c r="CG280" s="257" t="s">
        <v>222</v>
      </c>
      <c r="CH280" s="257" t="s">
        <v>222</v>
      </c>
      <c r="CI280" s="257" t="s">
        <v>222</v>
      </c>
      <c r="CJ280" s="257" t="s">
        <v>222</v>
      </c>
      <c r="CK280" s="257" t="s">
        <v>222</v>
      </c>
      <c r="CM280" s="100">
        <v>187</v>
      </c>
      <c r="CN280" s="229" t="e">
        <f t="shared" si="105"/>
        <v>#REF!</v>
      </c>
      <c r="CO280" s="229" t="e">
        <f ca="1">IF(CN280&gt;0,INDIRECT(ADDRESS($CN280,7,,,#REF!)),"")</f>
        <v>#REF!</v>
      </c>
      <c r="CP280" s="229" t="e">
        <f t="shared" ca="1" si="106"/>
        <v>#REF!</v>
      </c>
      <c r="CQ280" s="230">
        <f t="shared" ca="1" si="112"/>
        <v>0</v>
      </c>
      <c r="CR280" s="227"/>
      <c r="CS280" s="248">
        <f t="shared" si="107"/>
        <v>187</v>
      </c>
      <c r="CT280" s="229" t="e">
        <f t="shared" si="108"/>
        <v>#REF!</v>
      </c>
      <c r="CU280" s="231" t="e">
        <f ca="1">IF(CT280&gt;0,INDIRECT(ADDRESS($CT280,4,,,#REF!)),"")</f>
        <v>#REF!</v>
      </c>
      <c r="CV280" s="100" t="e">
        <f t="shared" ca="1" si="109"/>
        <v>#REF!</v>
      </c>
      <c r="CW280" s="229">
        <f t="shared" ca="1" si="110"/>
        <v>187</v>
      </c>
      <c r="CX280" s="229" t="e">
        <f t="shared" ca="1" si="102"/>
        <v>#REF!</v>
      </c>
      <c r="CY280" s="250"/>
      <c r="CZ280" s="251">
        <f t="shared" ca="1" si="103"/>
        <v>0</v>
      </c>
      <c r="DB280" s="100">
        <f t="shared" ca="1" si="104"/>
        <v>0</v>
      </c>
      <c r="DC280" s="230">
        <f t="shared" ca="1" si="111"/>
        <v>0</v>
      </c>
    </row>
    <row r="281" spans="2:107" ht="16.149999999999999" customHeight="1" x14ac:dyDescent="0.2">
      <c r="B281" s="252" t="s">
        <v>222</v>
      </c>
      <c r="C281" s="253" t="s">
        <v>222</v>
      </c>
      <c r="D281" s="254" t="s">
        <v>222</v>
      </c>
      <c r="E281" s="522" t="s">
        <v>222</v>
      </c>
      <c r="F281" s="523" t="s">
        <v>222</v>
      </c>
      <c r="G281" s="255" t="s">
        <v>222</v>
      </c>
      <c r="H281" s="256" t="s">
        <v>222</v>
      </c>
      <c r="I281" s="257" t="s">
        <v>222</v>
      </c>
      <c r="J281" s="258" t="s">
        <v>222</v>
      </c>
      <c r="K281" s="259" t="s">
        <v>222</v>
      </c>
      <c r="L281" s="259" t="s">
        <v>222</v>
      </c>
      <c r="M281" s="259" t="s">
        <v>222</v>
      </c>
      <c r="N281" s="259" t="s">
        <v>222</v>
      </c>
      <c r="O281" s="259" t="s">
        <v>222</v>
      </c>
      <c r="P281" s="259" t="s">
        <v>222</v>
      </c>
      <c r="Q281" s="259" t="s">
        <v>222</v>
      </c>
      <c r="R281" s="259" t="s">
        <v>222</v>
      </c>
      <c r="S281" s="259" t="s">
        <v>222</v>
      </c>
      <c r="T281" s="259" t="s">
        <v>222</v>
      </c>
      <c r="U281" s="259" t="s">
        <v>222</v>
      </c>
      <c r="V281" s="259" t="s">
        <v>222</v>
      </c>
      <c r="W281" s="259" t="s">
        <v>222</v>
      </c>
      <c r="X281" s="259" t="s">
        <v>222</v>
      </c>
      <c r="Y281" s="259" t="s">
        <v>222</v>
      </c>
      <c r="Z281" s="259" t="s">
        <v>222</v>
      </c>
      <c r="AA281" s="259" t="s">
        <v>222</v>
      </c>
      <c r="AB281" s="259" t="s">
        <v>222</v>
      </c>
      <c r="AC281" s="259" t="s">
        <v>222</v>
      </c>
      <c r="AD281" s="259" t="s">
        <v>222</v>
      </c>
      <c r="AE281" s="259" t="s">
        <v>222</v>
      </c>
      <c r="AF281" s="259" t="s">
        <v>222</v>
      </c>
      <c r="AG281" s="259" t="s">
        <v>222</v>
      </c>
      <c r="AH281" s="259" t="s">
        <v>222</v>
      </c>
      <c r="AI281" s="259" t="s">
        <v>222</v>
      </c>
      <c r="AJ281" s="259" t="s">
        <v>222</v>
      </c>
      <c r="AK281" s="259" t="s">
        <v>222</v>
      </c>
      <c r="AL281" s="259" t="s">
        <v>222</v>
      </c>
      <c r="AM281" s="259" t="s">
        <v>222</v>
      </c>
      <c r="AN281" s="259" t="s">
        <v>222</v>
      </c>
      <c r="AO281" s="259" t="s">
        <v>222</v>
      </c>
      <c r="AP281" s="259" t="s">
        <v>222</v>
      </c>
      <c r="AQ281" s="259" t="s">
        <v>222</v>
      </c>
      <c r="AR281" s="259" t="s">
        <v>222</v>
      </c>
      <c r="AS281" s="259" t="s">
        <v>222</v>
      </c>
      <c r="AT281" s="259" t="s">
        <v>222</v>
      </c>
      <c r="AU281" s="259" t="s">
        <v>222</v>
      </c>
      <c r="AV281" s="259" t="s">
        <v>222</v>
      </c>
      <c r="AW281" s="259" t="s">
        <v>222</v>
      </c>
      <c r="AX281" s="259" t="s">
        <v>222</v>
      </c>
      <c r="AY281" s="259" t="s">
        <v>222</v>
      </c>
      <c r="AZ281" s="259" t="s">
        <v>222</v>
      </c>
      <c r="BA281" s="259" t="s">
        <v>222</v>
      </c>
      <c r="BB281" s="259" t="s">
        <v>222</v>
      </c>
      <c r="BC281" s="259" t="s">
        <v>222</v>
      </c>
      <c r="BD281" s="259" t="s">
        <v>222</v>
      </c>
      <c r="BE281" s="259" t="s">
        <v>222</v>
      </c>
      <c r="BF281" s="259" t="s">
        <v>222</v>
      </c>
      <c r="BG281" s="259" t="s">
        <v>222</v>
      </c>
      <c r="BH281" s="259" t="s">
        <v>222</v>
      </c>
      <c r="BI281" s="259" t="s">
        <v>222</v>
      </c>
      <c r="BJ281" s="259" t="s">
        <v>222</v>
      </c>
      <c r="BK281" s="259" t="s">
        <v>222</v>
      </c>
      <c r="BL281" s="259" t="s">
        <v>222</v>
      </c>
      <c r="BM281" s="259" t="s">
        <v>222</v>
      </c>
      <c r="BN281" s="259" t="s">
        <v>222</v>
      </c>
      <c r="BO281" s="259" t="s">
        <v>222</v>
      </c>
      <c r="BP281" s="259" t="s">
        <v>222</v>
      </c>
      <c r="BQ281" s="257" t="s">
        <v>222</v>
      </c>
      <c r="BR281" s="257" t="s">
        <v>222</v>
      </c>
      <c r="BS281" s="257" t="s">
        <v>222</v>
      </c>
      <c r="BT281" s="257" t="s">
        <v>222</v>
      </c>
      <c r="BU281" s="257" t="s">
        <v>222</v>
      </c>
      <c r="BV281" s="257" t="s">
        <v>222</v>
      </c>
      <c r="BW281" s="257" t="s">
        <v>222</v>
      </c>
      <c r="BX281" s="257" t="s">
        <v>222</v>
      </c>
      <c r="BY281" s="257" t="s">
        <v>222</v>
      </c>
      <c r="BZ281" s="257" t="s">
        <v>222</v>
      </c>
      <c r="CA281" s="257" t="s">
        <v>222</v>
      </c>
      <c r="CB281" s="257" t="s">
        <v>222</v>
      </c>
      <c r="CC281" s="257" t="s">
        <v>222</v>
      </c>
      <c r="CD281" s="257" t="s">
        <v>222</v>
      </c>
      <c r="CE281" s="257" t="s">
        <v>222</v>
      </c>
      <c r="CF281" s="257" t="s">
        <v>222</v>
      </c>
      <c r="CG281" s="257" t="s">
        <v>222</v>
      </c>
      <c r="CH281" s="257" t="s">
        <v>222</v>
      </c>
      <c r="CI281" s="257" t="s">
        <v>222</v>
      </c>
      <c r="CJ281" s="257" t="s">
        <v>222</v>
      </c>
      <c r="CK281" s="257" t="s">
        <v>222</v>
      </c>
      <c r="CM281" s="100">
        <v>188</v>
      </c>
      <c r="CN281" s="229" t="e">
        <f t="shared" si="105"/>
        <v>#REF!</v>
      </c>
      <c r="CO281" s="229" t="e">
        <f ca="1">IF(CN281&gt;0,INDIRECT(ADDRESS($CN281,7,,,#REF!)),"")</f>
        <v>#REF!</v>
      </c>
      <c r="CP281" s="229" t="e">
        <f t="shared" ca="1" si="106"/>
        <v>#REF!</v>
      </c>
      <c r="CQ281" s="230">
        <f t="shared" ca="1" si="112"/>
        <v>0</v>
      </c>
      <c r="CR281" s="227"/>
      <c r="CS281" s="248">
        <f t="shared" si="107"/>
        <v>188</v>
      </c>
      <c r="CT281" s="229" t="e">
        <f t="shared" si="108"/>
        <v>#REF!</v>
      </c>
      <c r="CU281" s="231" t="e">
        <f ca="1">IF(CT281&gt;0,INDIRECT(ADDRESS($CT281,4,,,#REF!)),"")</f>
        <v>#REF!</v>
      </c>
      <c r="CV281" s="100" t="e">
        <f t="shared" ca="1" si="109"/>
        <v>#REF!</v>
      </c>
      <c r="CW281" s="229">
        <f t="shared" ca="1" si="110"/>
        <v>188</v>
      </c>
      <c r="CX281" s="229" t="e">
        <f t="shared" ca="1" si="102"/>
        <v>#REF!</v>
      </c>
      <c r="CY281" s="250"/>
      <c r="CZ281" s="251">
        <f t="shared" ca="1" si="103"/>
        <v>0</v>
      </c>
      <c r="DB281" s="100">
        <f t="shared" ca="1" si="104"/>
        <v>0</v>
      </c>
      <c r="DC281" s="230">
        <f t="shared" ca="1" si="111"/>
        <v>0</v>
      </c>
    </row>
    <row r="282" spans="2:107" ht="16.149999999999999" customHeight="1" x14ac:dyDescent="0.2">
      <c r="B282" s="252" t="s">
        <v>222</v>
      </c>
      <c r="C282" s="253" t="s">
        <v>222</v>
      </c>
      <c r="D282" s="254" t="s">
        <v>222</v>
      </c>
      <c r="E282" s="522" t="s">
        <v>222</v>
      </c>
      <c r="F282" s="523" t="s">
        <v>222</v>
      </c>
      <c r="G282" s="255" t="s">
        <v>222</v>
      </c>
      <c r="H282" s="256" t="s">
        <v>222</v>
      </c>
      <c r="I282" s="257" t="s">
        <v>222</v>
      </c>
      <c r="J282" s="258" t="s">
        <v>222</v>
      </c>
      <c r="K282" s="259" t="s">
        <v>222</v>
      </c>
      <c r="L282" s="259" t="s">
        <v>222</v>
      </c>
      <c r="M282" s="259" t="s">
        <v>222</v>
      </c>
      <c r="N282" s="259" t="s">
        <v>222</v>
      </c>
      <c r="O282" s="259" t="s">
        <v>222</v>
      </c>
      <c r="P282" s="259" t="s">
        <v>222</v>
      </c>
      <c r="Q282" s="259" t="s">
        <v>222</v>
      </c>
      <c r="R282" s="259" t="s">
        <v>222</v>
      </c>
      <c r="S282" s="259" t="s">
        <v>222</v>
      </c>
      <c r="T282" s="259" t="s">
        <v>222</v>
      </c>
      <c r="U282" s="259" t="s">
        <v>222</v>
      </c>
      <c r="V282" s="259" t="s">
        <v>222</v>
      </c>
      <c r="W282" s="259" t="s">
        <v>222</v>
      </c>
      <c r="X282" s="259" t="s">
        <v>222</v>
      </c>
      <c r="Y282" s="259" t="s">
        <v>222</v>
      </c>
      <c r="Z282" s="259" t="s">
        <v>222</v>
      </c>
      <c r="AA282" s="259" t="s">
        <v>222</v>
      </c>
      <c r="AB282" s="259" t="s">
        <v>222</v>
      </c>
      <c r="AC282" s="259" t="s">
        <v>222</v>
      </c>
      <c r="AD282" s="259" t="s">
        <v>222</v>
      </c>
      <c r="AE282" s="259" t="s">
        <v>222</v>
      </c>
      <c r="AF282" s="259" t="s">
        <v>222</v>
      </c>
      <c r="AG282" s="259" t="s">
        <v>222</v>
      </c>
      <c r="AH282" s="259" t="s">
        <v>222</v>
      </c>
      <c r="AI282" s="259" t="s">
        <v>222</v>
      </c>
      <c r="AJ282" s="259" t="s">
        <v>222</v>
      </c>
      <c r="AK282" s="259" t="s">
        <v>222</v>
      </c>
      <c r="AL282" s="259" t="s">
        <v>222</v>
      </c>
      <c r="AM282" s="259" t="s">
        <v>222</v>
      </c>
      <c r="AN282" s="259" t="s">
        <v>222</v>
      </c>
      <c r="AO282" s="259" t="s">
        <v>222</v>
      </c>
      <c r="AP282" s="259" t="s">
        <v>222</v>
      </c>
      <c r="AQ282" s="259" t="s">
        <v>222</v>
      </c>
      <c r="AR282" s="259" t="s">
        <v>222</v>
      </c>
      <c r="AS282" s="259" t="s">
        <v>222</v>
      </c>
      <c r="AT282" s="259" t="s">
        <v>222</v>
      </c>
      <c r="AU282" s="259" t="s">
        <v>222</v>
      </c>
      <c r="AV282" s="259" t="s">
        <v>222</v>
      </c>
      <c r="AW282" s="259" t="s">
        <v>222</v>
      </c>
      <c r="AX282" s="259" t="s">
        <v>222</v>
      </c>
      <c r="AY282" s="259" t="s">
        <v>222</v>
      </c>
      <c r="AZ282" s="259" t="s">
        <v>222</v>
      </c>
      <c r="BA282" s="259" t="s">
        <v>222</v>
      </c>
      <c r="BB282" s="259" t="s">
        <v>222</v>
      </c>
      <c r="BC282" s="259" t="s">
        <v>222</v>
      </c>
      <c r="BD282" s="259" t="s">
        <v>222</v>
      </c>
      <c r="BE282" s="259" t="s">
        <v>222</v>
      </c>
      <c r="BF282" s="259" t="s">
        <v>222</v>
      </c>
      <c r="BG282" s="259" t="s">
        <v>222</v>
      </c>
      <c r="BH282" s="259" t="s">
        <v>222</v>
      </c>
      <c r="BI282" s="259" t="s">
        <v>222</v>
      </c>
      <c r="BJ282" s="259" t="s">
        <v>222</v>
      </c>
      <c r="BK282" s="259" t="s">
        <v>222</v>
      </c>
      <c r="BL282" s="259" t="s">
        <v>222</v>
      </c>
      <c r="BM282" s="259" t="s">
        <v>222</v>
      </c>
      <c r="BN282" s="259" t="s">
        <v>222</v>
      </c>
      <c r="BO282" s="259" t="s">
        <v>222</v>
      </c>
      <c r="BP282" s="259" t="s">
        <v>222</v>
      </c>
      <c r="BQ282" s="257" t="s">
        <v>222</v>
      </c>
      <c r="BR282" s="257" t="s">
        <v>222</v>
      </c>
      <c r="BS282" s="257" t="s">
        <v>222</v>
      </c>
      <c r="BT282" s="257" t="s">
        <v>222</v>
      </c>
      <c r="BU282" s="257" t="s">
        <v>222</v>
      </c>
      <c r="BV282" s="257" t="s">
        <v>222</v>
      </c>
      <c r="BW282" s="257" t="s">
        <v>222</v>
      </c>
      <c r="BX282" s="257" t="s">
        <v>222</v>
      </c>
      <c r="BY282" s="257" t="s">
        <v>222</v>
      </c>
      <c r="BZ282" s="257" t="s">
        <v>222</v>
      </c>
      <c r="CA282" s="257" t="s">
        <v>222</v>
      </c>
      <c r="CB282" s="257" t="s">
        <v>222</v>
      </c>
      <c r="CC282" s="257" t="s">
        <v>222</v>
      </c>
      <c r="CD282" s="257" t="s">
        <v>222</v>
      </c>
      <c r="CE282" s="257" t="s">
        <v>222</v>
      </c>
      <c r="CF282" s="257" t="s">
        <v>222</v>
      </c>
      <c r="CG282" s="257" t="s">
        <v>222</v>
      </c>
      <c r="CH282" s="257" t="s">
        <v>222</v>
      </c>
      <c r="CI282" s="257" t="s">
        <v>222</v>
      </c>
      <c r="CJ282" s="257" t="s">
        <v>222</v>
      </c>
      <c r="CK282" s="257" t="s">
        <v>222</v>
      </c>
      <c r="CM282" s="100">
        <v>189</v>
      </c>
      <c r="CN282" s="229" t="e">
        <f t="shared" si="105"/>
        <v>#REF!</v>
      </c>
      <c r="CO282" s="229" t="e">
        <f ca="1">IF(CN282&gt;0,INDIRECT(ADDRESS($CN282,7,,,#REF!)),"")</f>
        <v>#REF!</v>
      </c>
      <c r="CP282" s="229" t="e">
        <f t="shared" ca="1" si="106"/>
        <v>#REF!</v>
      </c>
      <c r="CQ282" s="230">
        <f t="shared" ca="1" si="112"/>
        <v>0</v>
      </c>
      <c r="CR282" s="227"/>
      <c r="CS282" s="248">
        <f t="shared" si="107"/>
        <v>189</v>
      </c>
      <c r="CT282" s="229" t="e">
        <f t="shared" si="108"/>
        <v>#REF!</v>
      </c>
      <c r="CU282" s="231" t="e">
        <f ca="1">IF(CT282&gt;0,INDIRECT(ADDRESS($CT282,4,,,#REF!)),"")</f>
        <v>#REF!</v>
      </c>
      <c r="CV282" s="100" t="e">
        <f t="shared" ca="1" si="109"/>
        <v>#REF!</v>
      </c>
      <c r="CW282" s="229">
        <f t="shared" ca="1" si="110"/>
        <v>189</v>
      </c>
      <c r="CX282" s="229" t="e">
        <f t="shared" ca="1" si="102"/>
        <v>#REF!</v>
      </c>
      <c r="CY282" s="250"/>
      <c r="CZ282" s="251">
        <f t="shared" ca="1" si="103"/>
        <v>0</v>
      </c>
      <c r="DB282" s="100">
        <f t="shared" ca="1" si="104"/>
        <v>0</v>
      </c>
      <c r="DC282" s="230">
        <f t="shared" ca="1" si="111"/>
        <v>0</v>
      </c>
    </row>
    <row r="283" spans="2:107" ht="16.149999999999999" customHeight="1" x14ac:dyDescent="0.2">
      <c r="B283" s="252" t="s">
        <v>222</v>
      </c>
      <c r="C283" s="253" t="s">
        <v>222</v>
      </c>
      <c r="D283" s="254" t="s">
        <v>222</v>
      </c>
      <c r="E283" s="522" t="s">
        <v>222</v>
      </c>
      <c r="F283" s="523" t="s">
        <v>222</v>
      </c>
      <c r="G283" s="255" t="s">
        <v>222</v>
      </c>
      <c r="H283" s="256" t="s">
        <v>222</v>
      </c>
      <c r="I283" s="257" t="s">
        <v>222</v>
      </c>
      <c r="J283" s="258" t="s">
        <v>222</v>
      </c>
      <c r="K283" s="259" t="s">
        <v>222</v>
      </c>
      <c r="L283" s="259" t="s">
        <v>222</v>
      </c>
      <c r="M283" s="259" t="s">
        <v>222</v>
      </c>
      <c r="N283" s="259" t="s">
        <v>222</v>
      </c>
      <c r="O283" s="259" t="s">
        <v>222</v>
      </c>
      <c r="P283" s="259" t="s">
        <v>222</v>
      </c>
      <c r="Q283" s="259" t="s">
        <v>222</v>
      </c>
      <c r="R283" s="259" t="s">
        <v>222</v>
      </c>
      <c r="S283" s="259" t="s">
        <v>222</v>
      </c>
      <c r="T283" s="259" t="s">
        <v>222</v>
      </c>
      <c r="U283" s="259" t="s">
        <v>222</v>
      </c>
      <c r="V283" s="259" t="s">
        <v>222</v>
      </c>
      <c r="W283" s="259" t="s">
        <v>222</v>
      </c>
      <c r="X283" s="259" t="s">
        <v>222</v>
      </c>
      <c r="Y283" s="259" t="s">
        <v>222</v>
      </c>
      <c r="Z283" s="259" t="s">
        <v>222</v>
      </c>
      <c r="AA283" s="259" t="s">
        <v>222</v>
      </c>
      <c r="AB283" s="259" t="s">
        <v>222</v>
      </c>
      <c r="AC283" s="259" t="s">
        <v>222</v>
      </c>
      <c r="AD283" s="259" t="s">
        <v>222</v>
      </c>
      <c r="AE283" s="259" t="s">
        <v>222</v>
      </c>
      <c r="AF283" s="259" t="s">
        <v>222</v>
      </c>
      <c r="AG283" s="259" t="s">
        <v>222</v>
      </c>
      <c r="AH283" s="259" t="s">
        <v>222</v>
      </c>
      <c r="AI283" s="259" t="s">
        <v>222</v>
      </c>
      <c r="AJ283" s="259" t="s">
        <v>222</v>
      </c>
      <c r="AK283" s="259" t="s">
        <v>222</v>
      </c>
      <c r="AL283" s="259" t="s">
        <v>222</v>
      </c>
      <c r="AM283" s="259" t="s">
        <v>222</v>
      </c>
      <c r="AN283" s="259" t="s">
        <v>222</v>
      </c>
      <c r="AO283" s="259" t="s">
        <v>222</v>
      </c>
      <c r="AP283" s="259" t="s">
        <v>222</v>
      </c>
      <c r="AQ283" s="259" t="s">
        <v>222</v>
      </c>
      <c r="AR283" s="259" t="s">
        <v>222</v>
      </c>
      <c r="AS283" s="259" t="s">
        <v>222</v>
      </c>
      <c r="AT283" s="259" t="s">
        <v>222</v>
      </c>
      <c r="AU283" s="259" t="s">
        <v>222</v>
      </c>
      <c r="AV283" s="259" t="s">
        <v>222</v>
      </c>
      <c r="AW283" s="259" t="s">
        <v>222</v>
      </c>
      <c r="AX283" s="259" t="s">
        <v>222</v>
      </c>
      <c r="AY283" s="259" t="s">
        <v>222</v>
      </c>
      <c r="AZ283" s="259" t="s">
        <v>222</v>
      </c>
      <c r="BA283" s="259" t="s">
        <v>222</v>
      </c>
      <c r="BB283" s="259" t="s">
        <v>222</v>
      </c>
      <c r="BC283" s="259" t="s">
        <v>222</v>
      </c>
      <c r="BD283" s="259" t="s">
        <v>222</v>
      </c>
      <c r="BE283" s="259" t="s">
        <v>222</v>
      </c>
      <c r="BF283" s="259" t="s">
        <v>222</v>
      </c>
      <c r="BG283" s="259" t="s">
        <v>222</v>
      </c>
      <c r="BH283" s="259" t="s">
        <v>222</v>
      </c>
      <c r="BI283" s="259" t="s">
        <v>222</v>
      </c>
      <c r="BJ283" s="259" t="s">
        <v>222</v>
      </c>
      <c r="BK283" s="259" t="s">
        <v>222</v>
      </c>
      <c r="BL283" s="259" t="s">
        <v>222</v>
      </c>
      <c r="BM283" s="259" t="s">
        <v>222</v>
      </c>
      <c r="BN283" s="259" t="s">
        <v>222</v>
      </c>
      <c r="BO283" s="259" t="s">
        <v>222</v>
      </c>
      <c r="BP283" s="259" t="s">
        <v>222</v>
      </c>
      <c r="BQ283" s="257" t="s">
        <v>222</v>
      </c>
      <c r="BR283" s="257" t="s">
        <v>222</v>
      </c>
      <c r="BS283" s="257" t="s">
        <v>222</v>
      </c>
      <c r="BT283" s="257" t="s">
        <v>222</v>
      </c>
      <c r="BU283" s="257" t="s">
        <v>222</v>
      </c>
      <c r="BV283" s="257" t="s">
        <v>222</v>
      </c>
      <c r="BW283" s="257" t="s">
        <v>222</v>
      </c>
      <c r="BX283" s="257" t="s">
        <v>222</v>
      </c>
      <c r="BY283" s="257" t="s">
        <v>222</v>
      </c>
      <c r="BZ283" s="257" t="s">
        <v>222</v>
      </c>
      <c r="CA283" s="257" t="s">
        <v>222</v>
      </c>
      <c r="CB283" s="257" t="s">
        <v>222</v>
      </c>
      <c r="CC283" s="257" t="s">
        <v>222</v>
      </c>
      <c r="CD283" s="257" t="s">
        <v>222</v>
      </c>
      <c r="CE283" s="257" t="s">
        <v>222</v>
      </c>
      <c r="CF283" s="257" t="s">
        <v>222</v>
      </c>
      <c r="CG283" s="257" t="s">
        <v>222</v>
      </c>
      <c r="CH283" s="257" t="s">
        <v>222</v>
      </c>
      <c r="CI283" s="257" t="s">
        <v>222</v>
      </c>
      <c r="CJ283" s="257" t="s">
        <v>222</v>
      </c>
      <c r="CK283" s="257" t="s">
        <v>222</v>
      </c>
      <c r="CM283" s="100">
        <v>190</v>
      </c>
      <c r="CN283" s="229" t="e">
        <f t="shared" si="105"/>
        <v>#REF!</v>
      </c>
      <c r="CO283" s="229" t="e">
        <f ca="1">IF(CN283&gt;0,INDIRECT(ADDRESS($CN283,7,,,#REF!)),"")</f>
        <v>#REF!</v>
      </c>
      <c r="CP283" s="229" t="e">
        <f t="shared" ca="1" si="106"/>
        <v>#REF!</v>
      </c>
      <c r="CQ283" s="230">
        <f t="shared" ca="1" si="112"/>
        <v>0</v>
      </c>
      <c r="CR283" s="227"/>
      <c r="CS283" s="248">
        <f t="shared" si="107"/>
        <v>190</v>
      </c>
      <c r="CT283" s="229" t="e">
        <f t="shared" si="108"/>
        <v>#REF!</v>
      </c>
      <c r="CU283" s="231" t="e">
        <f ca="1">IF(CT283&gt;0,INDIRECT(ADDRESS($CT283,4,,,#REF!)),"")</f>
        <v>#REF!</v>
      </c>
      <c r="CV283" s="100" t="e">
        <f t="shared" ca="1" si="109"/>
        <v>#REF!</v>
      </c>
      <c r="CW283" s="229">
        <f t="shared" ca="1" si="110"/>
        <v>190</v>
      </c>
      <c r="CX283" s="229" t="e">
        <f t="shared" ca="1" si="102"/>
        <v>#REF!</v>
      </c>
      <c r="CY283" s="250"/>
      <c r="CZ283" s="251">
        <f t="shared" ca="1" si="103"/>
        <v>0</v>
      </c>
      <c r="DB283" s="100">
        <f t="shared" ca="1" si="104"/>
        <v>0</v>
      </c>
      <c r="DC283" s="230">
        <f t="shared" ca="1" si="111"/>
        <v>0</v>
      </c>
    </row>
    <row r="284" spans="2:107" ht="16.149999999999999" customHeight="1" x14ac:dyDescent="0.2">
      <c r="B284" s="252" t="s">
        <v>222</v>
      </c>
      <c r="C284" s="253" t="s">
        <v>222</v>
      </c>
      <c r="D284" s="254" t="s">
        <v>222</v>
      </c>
      <c r="E284" s="522" t="s">
        <v>222</v>
      </c>
      <c r="F284" s="523" t="s">
        <v>222</v>
      </c>
      <c r="G284" s="255" t="s">
        <v>222</v>
      </c>
      <c r="H284" s="256" t="s">
        <v>222</v>
      </c>
      <c r="I284" s="257" t="s">
        <v>222</v>
      </c>
      <c r="J284" s="258" t="s">
        <v>222</v>
      </c>
      <c r="K284" s="259" t="s">
        <v>222</v>
      </c>
      <c r="L284" s="259" t="s">
        <v>222</v>
      </c>
      <c r="M284" s="259" t="s">
        <v>222</v>
      </c>
      <c r="N284" s="259" t="s">
        <v>222</v>
      </c>
      <c r="O284" s="259" t="s">
        <v>222</v>
      </c>
      <c r="P284" s="259" t="s">
        <v>222</v>
      </c>
      <c r="Q284" s="259" t="s">
        <v>222</v>
      </c>
      <c r="R284" s="259" t="s">
        <v>222</v>
      </c>
      <c r="S284" s="259" t="s">
        <v>222</v>
      </c>
      <c r="T284" s="259" t="s">
        <v>222</v>
      </c>
      <c r="U284" s="259" t="s">
        <v>222</v>
      </c>
      <c r="V284" s="259" t="s">
        <v>222</v>
      </c>
      <c r="W284" s="259" t="s">
        <v>222</v>
      </c>
      <c r="X284" s="259" t="s">
        <v>222</v>
      </c>
      <c r="Y284" s="259" t="s">
        <v>222</v>
      </c>
      <c r="Z284" s="259" t="s">
        <v>222</v>
      </c>
      <c r="AA284" s="259" t="s">
        <v>222</v>
      </c>
      <c r="AB284" s="259" t="s">
        <v>222</v>
      </c>
      <c r="AC284" s="259" t="s">
        <v>222</v>
      </c>
      <c r="AD284" s="259" t="s">
        <v>222</v>
      </c>
      <c r="AE284" s="259" t="s">
        <v>222</v>
      </c>
      <c r="AF284" s="259" t="s">
        <v>222</v>
      </c>
      <c r="AG284" s="259" t="s">
        <v>222</v>
      </c>
      <c r="AH284" s="259" t="s">
        <v>222</v>
      </c>
      <c r="AI284" s="259" t="s">
        <v>222</v>
      </c>
      <c r="AJ284" s="259" t="s">
        <v>222</v>
      </c>
      <c r="AK284" s="259" t="s">
        <v>222</v>
      </c>
      <c r="AL284" s="259" t="s">
        <v>222</v>
      </c>
      <c r="AM284" s="259" t="s">
        <v>222</v>
      </c>
      <c r="AN284" s="259" t="s">
        <v>222</v>
      </c>
      <c r="AO284" s="259" t="s">
        <v>222</v>
      </c>
      <c r="AP284" s="259" t="s">
        <v>222</v>
      </c>
      <c r="AQ284" s="259" t="s">
        <v>222</v>
      </c>
      <c r="AR284" s="259" t="s">
        <v>222</v>
      </c>
      <c r="AS284" s="259" t="s">
        <v>222</v>
      </c>
      <c r="AT284" s="259" t="s">
        <v>222</v>
      </c>
      <c r="AU284" s="259" t="s">
        <v>222</v>
      </c>
      <c r="AV284" s="259" t="s">
        <v>222</v>
      </c>
      <c r="AW284" s="259" t="s">
        <v>222</v>
      </c>
      <c r="AX284" s="259" t="s">
        <v>222</v>
      </c>
      <c r="AY284" s="259" t="s">
        <v>222</v>
      </c>
      <c r="AZ284" s="259" t="s">
        <v>222</v>
      </c>
      <c r="BA284" s="259" t="s">
        <v>222</v>
      </c>
      <c r="BB284" s="259" t="s">
        <v>222</v>
      </c>
      <c r="BC284" s="259" t="s">
        <v>222</v>
      </c>
      <c r="BD284" s="259" t="s">
        <v>222</v>
      </c>
      <c r="BE284" s="259" t="s">
        <v>222</v>
      </c>
      <c r="BF284" s="259" t="s">
        <v>222</v>
      </c>
      <c r="BG284" s="259" t="s">
        <v>222</v>
      </c>
      <c r="BH284" s="259" t="s">
        <v>222</v>
      </c>
      <c r="BI284" s="259" t="s">
        <v>222</v>
      </c>
      <c r="BJ284" s="259" t="s">
        <v>222</v>
      </c>
      <c r="BK284" s="259" t="s">
        <v>222</v>
      </c>
      <c r="BL284" s="259" t="s">
        <v>222</v>
      </c>
      <c r="BM284" s="259" t="s">
        <v>222</v>
      </c>
      <c r="BN284" s="259" t="s">
        <v>222</v>
      </c>
      <c r="BO284" s="259" t="s">
        <v>222</v>
      </c>
      <c r="BP284" s="259" t="s">
        <v>222</v>
      </c>
      <c r="BQ284" s="257" t="s">
        <v>222</v>
      </c>
      <c r="BR284" s="257" t="s">
        <v>222</v>
      </c>
      <c r="BS284" s="257" t="s">
        <v>222</v>
      </c>
      <c r="BT284" s="257" t="s">
        <v>222</v>
      </c>
      <c r="BU284" s="257" t="s">
        <v>222</v>
      </c>
      <c r="BV284" s="257" t="s">
        <v>222</v>
      </c>
      <c r="BW284" s="257" t="s">
        <v>222</v>
      </c>
      <c r="BX284" s="257" t="s">
        <v>222</v>
      </c>
      <c r="BY284" s="257" t="s">
        <v>222</v>
      </c>
      <c r="BZ284" s="257" t="s">
        <v>222</v>
      </c>
      <c r="CA284" s="257" t="s">
        <v>222</v>
      </c>
      <c r="CB284" s="257" t="s">
        <v>222</v>
      </c>
      <c r="CC284" s="257" t="s">
        <v>222</v>
      </c>
      <c r="CD284" s="257" t="s">
        <v>222</v>
      </c>
      <c r="CE284" s="257" t="s">
        <v>222</v>
      </c>
      <c r="CF284" s="257" t="s">
        <v>222</v>
      </c>
      <c r="CG284" s="257" t="s">
        <v>222</v>
      </c>
      <c r="CH284" s="257" t="s">
        <v>222</v>
      </c>
      <c r="CI284" s="257" t="s">
        <v>222</v>
      </c>
      <c r="CJ284" s="257" t="s">
        <v>222</v>
      </c>
      <c r="CK284" s="257" t="s">
        <v>222</v>
      </c>
      <c r="CM284" s="100">
        <v>191</v>
      </c>
      <c r="CN284" s="229" t="e">
        <f t="shared" si="105"/>
        <v>#REF!</v>
      </c>
      <c r="CO284" s="229" t="e">
        <f ca="1">IF(CN284&gt;0,INDIRECT(ADDRESS($CN284,7,,,#REF!)),"")</f>
        <v>#REF!</v>
      </c>
      <c r="CP284" s="229" t="e">
        <f t="shared" ca="1" si="106"/>
        <v>#REF!</v>
      </c>
      <c r="CQ284" s="230">
        <f t="shared" ca="1" si="112"/>
        <v>0</v>
      </c>
      <c r="CR284" s="227"/>
      <c r="CS284" s="248">
        <f t="shared" si="107"/>
        <v>191</v>
      </c>
      <c r="CT284" s="229" t="e">
        <f t="shared" si="108"/>
        <v>#REF!</v>
      </c>
      <c r="CU284" s="231" t="e">
        <f ca="1">IF(CT284&gt;0,INDIRECT(ADDRESS($CT284,4,,,#REF!)),"")</f>
        <v>#REF!</v>
      </c>
      <c r="CV284" s="100" t="e">
        <f t="shared" ca="1" si="109"/>
        <v>#REF!</v>
      </c>
      <c r="CW284" s="229">
        <f t="shared" ca="1" si="110"/>
        <v>191</v>
      </c>
      <c r="CX284" s="229" t="e">
        <f t="shared" ca="1" si="102"/>
        <v>#REF!</v>
      </c>
      <c r="CY284" s="250"/>
      <c r="CZ284" s="251">
        <f t="shared" ca="1" si="103"/>
        <v>0</v>
      </c>
      <c r="DB284" s="100">
        <f t="shared" ca="1" si="104"/>
        <v>0</v>
      </c>
      <c r="DC284" s="230">
        <f t="shared" ca="1" si="111"/>
        <v>0</v>
      </c>
    </row>
    <row r="285" spans="2:107" ht="16.149999999999999" customHeight="1" x14ac:dyDescent="0.2">
      <c r="B285" s="252" t="s">
        <v>222</v>
      </c>
      <c r="C285" s="253" t="s">
        <v>222</v>
      </c>
      <c r="D285" s="254" t="s">
        <v>222</v>
      </c>
      <c r="E285" s="522" t="s">
        <v>222</v>
      </c>
      <c r="F285" s="523" t="s">
        <v>222</v>
      </c>
      <c r="G285" s="255" t="s">
        <v>222</v>
      </c>
      <c r="H285" s="256" t="s">
        <v>222</v>
      </c>
      <c r="I285" s="257" t="s">
        <v>222</v>
      </c>
      <c r="J285" s="258" t="s">
        <v>222</v>
      </c>
      <c r="K285" s="259" t="s">
        <v>222</v>
      </c>
      <c r="L285" s="259" t="s">
        <v>222</v>
      </c>
      <c r="M285" s="259" t="s">
        <v>222</v>
      </c>
      <c r="N285" s="259" t="s">
        <v>222</v>
      </c>
      <c r="O285" s="259" t="s">
        <v>222</v>
      </c>
      <c r="P285" s="259" t="s">
        <v>222</v>
      </c>
      <c r="Q285" s="259" t="s">
        <v>222</v>
      </c>
      <c r="R285" s="259" t="s">
        <v>222</v>
      </c>
      <c r="S285" s="259" t="s">
        <v>222</v>
      </c>
      <c r="T285" s="259" t="s">
        <v>222</v>
      </c>
      <c r="U285" s="259" t="s">
        <v>222</v>
      </c>
      <c r="V285" s="259" t="s">
        <v>222</v>
      </c>
      <c r="W285" s="259" t="s">
        <v>222</v>
      </c>
      <c r="X285" s="259" t="s">
        <v>222</v>
      </c>
      <c r="Y285" s="259" t="s">
        <v>222</v>
      </c>
      <c r="Z285" s="259" t="s">
        <v>222</v>
      </c>
      <c r="AA285" s="259" t="s">
        <v>222</v>
      </c>
      <c r="AB285" s="259" t="s">
        <v>222</v>
      </c>
      <c r="AC285" s="259" t="s">
        <v>222</v>
      </c>
      <c r="AD285" s="259" t="s">
        <v>222</v>
      </c>
      <c r="AE285" s="259" t="s">
        <v>222</v>
      </c>
      <c r="AF285" s="259" t="s">
        <v>222</v>
      </c>
      <c r="AG285" s="259" t="s">
        <v>222</v>
      </c>
      <c r="AH285" s="259" t="s">
        <v>222</v>
      </c>
      <c r="AI285" s="259" t="s">
        <v>222</v>
      </c>
      <c r="AJ285" s="259" t="s">
        <v>222</v>
      </c>
      <c r="AK285" s="259" t="s">
        <v>222</v>
      </c>
      <c r="AL285" s="259" t="s">
        <v>222</v>
      </c>
      <c r="AM285" s="259" t="s">
        <v>222</v>
      </c>
      <c r="AN285" s="259" t="s">
        <v>222</v>
      </c>
      <c r="AO285" s="259" t="s">
        <v>222</v>
      </c>
      <c r="AP285" s="259" t="s">
        <v>222</v>
      </c>
      <c r="AQ285" s="259" t="s">
        <v>222</v>
      </c>
      <c r="AR285" s="259" t="s">
        <v>222</v>
      </c>
      <c r="AS285" s="259" t="s">
        <v>222</v>
      </c>
      <c r="AT285" s="259" t="s">
        <v>222</v>
      </c>
      <c r="AU285" s="259" t="s">
        <v>222</v>
      </c>
      <c r="AV285" s="259" t="s">
        <v>222</v>
      </c>
      <c r="AW285" s="259" t="s">
        <v>222</v>
      </c>
      <c r="AX285" s="259" t="s">
        <v>222</v>
      </c>
      <c r="AY285" s="259" t="s">
        <v>222</v>
      </c>
      <c r="AZ285" s="259" t="s">
        <v>222</v>
      </c>
      <c r="BA285" s="259" t="s">
        <v>222</v>
      </c>
      <c r="BB285" s="259" t="s">
        <v>222</v>
      </c>
      <c r="BC285" s="259" t="s">
        <v>222</v>
      </c>
      <c r="BD285" s="259" t="s">
        <v>222</v>
      </c>
      <c r="BE285" s="259" t="s">
        <v>222</v>
      </c>
      <c r="BF285" s="259" t="s">
        <v>222</v>
      </c>
      <c r="BG285" s="259" t="s">
        <v>222</v>
      </c>
      <c r="BH285" s="259" t="s">
        <v>222</v>
      </c>
      <c r="BI285" s="259" t="s">
        <v>222</v>
      </c>
      <c r="BJ285" s="259" t="s">
        <v>222</v>
      </c>
      <c r="BK285" s="259" t="s">
        <v>222</v>
      </c>
      <c r="BL285" s="259" t="s">
        <v>222</v>
      </c>
      <c r="BM285" s="259" t="s">
        <v>222</v>
      </c>
      <c r="BN285" s="259" t="s">
        <v>222</v>
      </c>
      <c r="BO285" s="259" t="s">
        <v>222</v>
      </c>
      <c r="BP285" s="259" t="s">
        <v>222</v>
      </c>
      <c r="BQ285" s="257" t="s">
        <v>222</v>
      </c>
      <c r="BR285" s="257" t="s">
        <v>222</v>
      </c>
      <c r="BS285" s="257" t="s">
        <v>222</v>
      </c>
      <c r="BT285" s="257" t="s">
        <v>222</v>
      </c>
      <c r="BU285" s="257" t="s">
        <v>222</v>
      </c>
      <c r="BV285" s="257" t="s">
        <v>222</v>
      </c>
      <c r="BW285" s="257" t="s">
        <v>222</v>
      </c>
      <c r="BX285" s="257" t="s">
        <v>222</v>
      </c>
      <c r="BY285" s="257" t="s">
        <v>222</v>
      </c>
      <c r="BZ285" s="257" t="s">
        <v>222</v>
      </c>
      <c r="CA285" s="257" t="s">
        <v>222</v>
      </c>
      <c r="CB285" s="257" t="s">
        <v>222</v>
      </c>
      <c r="CC285" s="257" t="s">
        <v>222</v>
      </c>
      <c r="CD285" s="257" t="s">
        <v>222</v>
      </c>
      <c r="CE285" s="257" t="s">
        <v>222</v>
      </c>
      <c r="CF285" s="257" t="s">
        <v>222</v>
      </c>
      <c r="CG285" s="257" t="s">
        <v>222</v>
      </c>
      <c r="CH285" s="257" t="s">
        <v>222</v>
      </c>
      <c r="CI285" s="257" t="s">
        <v>222</v>
      </c>
      <c r="CJ285" s="257" t="s">
        <v>222</v>
      </c>
      <c r="CK285" s="257" t="s">
        <v>222</v>
      </c>
      <c r="CM285" s="100">
        <v>192</v>
      </c>
      <c r="CN285" s="229" t="e">
        <f t="shared" si="105"/>
        <v>#REF!</v>
      </c>
      <c r="CO285" s="229" t="e">
        <f ca="1">IF(CN285&gt;0,INDIRECT(ADDRESS($CN285,7,,,#REF!)),"")</f>
        <v>#REF!</v>
      </c>
      <c r="CP285" s="229" t="e">
        <f t="shared" ca="1" si="106"/>
        <v>#REF!</v>
      </c>
      <c r="CQ285" s="230">
        <f t="shared" ca="1" si="112"/>
        <v>0</v>
      </c>
      <c r="CR285" s="227"/>
      <c r="CS285" s="248">
        <f t="shared" si="107"/>
        <v>192</v>
      </c>
      <c r="CT285" s="229" t="e">
        <f t="shared" si="108"/>
        <v>#REF!</v>
      </c>
      <c r="CU285" s="231" t="e">
        <f ca="1">IF(CT285&gt;0,INDIRECT(ADDRESS($CT285,4,,,#REF!)),"")</f>
        <v>#REF!</v>
      </c>
      <c r="CV285" s="100" t="e">
        <f t="shared" ca="1" si="109"/>
        <v>#REF!</v>
      </c>
      <c r="CW285" s="229">
        <f t="shared" ca="1" si="110"/>
        <v>192</v>
      </c>
      <c r="CX285" s="229" t="e">
        <f t="shared" ca="1" si="102"/>
        <v>#REF!</v>
      </c>
      <c r="CY285" s="250"/>
      <c r="CZ285" s="251">
        <f t="shared" ca="1" si="103"/>
        <v>0</v>
      </c>
      <c r="DB285" s="100">
        <f t="shared" ca="1" si="104"/>
        <v>0</v>
      </c>
      <c r="DC285" s="230">
        <f t="shared" ca="1" si="111"/>
        <v>0</v>
      </c>
    </row>
    <row r="286" spans="2:107" ht="16.149999999999999" customHeight="1" x14ac:dyDescent="0.2">
      <c r="B286" s="252" t="s">
        <v>222</v>
      </c>
      <c r="C286" s="253" t="s">
        <v>222</v>
      </c>
      <c r="D286" s="254" t="s">
        <v>222</v>
      </c>
      <c r="E286" s="522" t="s">
        <v>222</v>
      </c>
      <c r="F286" s="523" t="s">
        <v>222</v>
      </c>
      <c r="G286" s="255" t="s">
        <v>222</v>
      </c>
      <c r="H286" s="256" t="s">
        <v>222</v>
      </c>
      <c r="I286" s="257" t="s">
        <v>222</v>
      </c>
      <c r="J286" s="258" t="s">
        <v>222</v>
      </c>
      <c r="K286" s="259" t="s">
        <v>222</v>
      </c>
      <c r="L286" s="259" t="s">
        <v>222</v>
      </c>
      <c r="M286" s="259" t="s">
        <v>222</v>
      </c>
      <c r="N286" s="259" t="s">
        <v>222</v>
      </c>
      <c r="O286" s="259" t="s">
        <v>222</v>
      </c>
      <c r="P286" s="259" t="s">
        <v>222</v>
      </c>
      <c r="Q286" s="259" t="s">
        <v>222</v>
      </c>
      <c r="R286" s="259" t="s">
        <v>222</v>
      </c>
      <c r="S286" s="259" t="s">
        <v>222</v>
      </c>
      <c r="T286" s="259" t="s">
        <v>222</v>
      </c>
      <c r="U286" s="259" t="s">
        <v>222</v>
      </c>
      <c r="V286" s="259" t="s">
        <v>222</v>
      </c>
      <c r="W286" s="259" t="s">
        <v>222</v>
      </c>
      <c r="X286" s="259" t="s">
        <v>222</v>
      </c>
      <c r="Y286" s="259" t="s">
        <v>222</v>
      </c>
      <c r="Z286" s="259" t="s">
        <v>222</v>
      </c>
      <c r="AA286" s="259" t="s">
        <v>222</v>
      </c>
      <c r="AB286" s="259" t="s">
        <v>222</v>
      </c>
      <c r="AC286" s="259" t="s">
        <v>222</v>
      </c>
      <c r="AD286" s="259" t="s">
        <v>222</v>
      </c>
      <c r="AE286" s="259" t="s">
        <v>222</v>
      </c>
      <c r="AF286" s="259" t="s">
        <v>222</v>
      </c>
      <c r="AG286" s="259" t="s">
        <v>222</v>
      </c>
      <c r="AH286" s="259" t="s">
        <v>222</v>
      </c>
      <c r="AI286" s="259" t="s">
        <v>222</v>
      </c>
      <c r="AJ286" s="259" t="s">
        <v>222</v>
      </c>
      <c r="AK286" s="259" t="s">
        <v>222</v>
      </c>
      <c r="AL286" s="259" t="s">
        <v>222</v>
      </c>
      <c r="AM286" s="259" t="s">
        <v>222</v>
      </c>
      <c r="AN286" s="259" t="s">
        <v>222</v>
      </c>
      <c r="AO286" s="259" t="s">
        <v>222</v>
      </c>
      <c r="AP286" s="259" t="s">
        <v>222</v>
      </c>
      <c r="AQ286" s="259" t="s">
        <v>222</v>
      </c>
      <c r="AR286" s="259" t="s">
        <v>222</v>
      </c>
      <c r="AS286" s="259" t="s">
        <v>222</v>
      </c>
      <c r="AT286" s="259" t="s">
        <v>222</v>
      </c>
      <c r="AU286" s="259" t="s">
        <v>222</v>
      </c>
      <c r="AV286" s="259" t="s">
        <v>222</v>
      </c>
      <c r="AW286" s="259" t="s">
        <v>222</v>
      </c>
      <c r="AX286" s="259" t="s">
        <v>222</v>
      </c>
      <c r="AY286" s="259" t="s">
        <v>222</v>
      </c>
      <c r="AZ286" s="259" t="s">
        <v>222</v>
      </c>
      <c r="BA286" s="259" t="s">
        <v>222</v>
      </c>
      <c r="BB286" s="259" t="s">
        <v>222</v>
      </c>
      <c r="BC286" s="259" t="s">
        <v>222</v>
      </c>
      <c r="BD286" s="259" t="s">
        <v>222</v>
      </c>
      <c r="BE286" s="259" t="s">
        <v>222</v>
      </c>
      <c r="BF286" s="259" t="s">
        <v>222</v>
      </c>
      <c r="BG286" s="259" t="s">
        <v>222</v>
      </c>
      <c r="BH286" s="259" t="s">
        <v>222</v>
      </c>
      <c r="BI286" s="259" t="s">
        <v>222</v>
      </c>
      <c r="BJ286" s="259" t="s">
        <v>222</v>
      </c>
      <c r="BK286" s="259" t="s">
        <v>222</v>
      </c>
      <c r="BL286" s="259" t="s">
        <v>222</v>
      </c>
      <c r="BM286" s="259" t="s">
        <v>222</v>
      </c>
      <c r="BN286" s="259" t="s">
        <v>222</v>
      </c>
      <c r="BO286" s="259" t="s">
        <v>222</v>
      </c>
      <c r="BP286" s="259" t="s">
        <v>222</v>
      </c>
      <c r="BQ286" s="257" t="s">
        <v>222</v>
      </c>
      <c r="BR286" s="257" t="s">
        <v>222</v>
      </c>
      <c r="BS286" s="257" t="s">
        <v>222</v>
      </c>
      <c r="BT286" s="257" t="s">
        <v>222</v>
      </c>
      <c r="BU286" s="257" t="s">
        <v>222</v>
      </c>
      <c r="BV286" s="257" t="s">
        <v>222</v>
      </c>
      <c r="BW286" s="257" t="s">
        <v>222</v>
      </c>
      <c r="BX286" s="257" t="s">
        <v>222</v>
      </c>
      <c r="BY286" s="257" t="s">
        <v>222</v>
      </c>
      <c r="BZ286" s="257" t="s">
        <v>222</v>
      </c>
      <c r="CA286" s="257" t="s">
        <v>222</v>
      </c>
      <c r="CB286" s="257" t="s">
        <v>222</v>
      </c>
      <c r="CC286" s="257" t="s">
        <v>222</v>
      </c>
      <c r="CD286" s="257" t="s">
        <v>222</v>
      </c>
      <c r="CE286" s="257" t="s">
        <v>222</v>
      </c>
      <c r="CF286" s="257" t="s">
        <v>222</v>
      </c>
      <c r="CG286" s="257" t="s">
        <v>222</v>
      </c>
      <c r="CH286" s="257" t="s">
        <v>222</v>
      </c>
      <c r="CI286" s="257" t="s">
        <v>222</v>
      </c>
      <c r="CJ286" s="257" t="s">
        <v>222</v>
      </c>
      <c r="CK286" s="257" t="s">
        <v>222</v>
      </c>
      <c r="CM286" s="100">
        <v>193</v>
      </c>
      <c r="CN286" s="229" t="e">
        <f t="shared" si="105"/>
        <v>#REF!</v>
      </c>
      <c r="CO286" s="229" t="e">
        <f ca="1">IF(CN286&gt;0,INDIRECT(ADDRESS($CN286,7,,,#REF!)),"")</f>
        <v>#REF!</v>
      </c>
      <c r="CP286" s="229" t="e">
        <f t="shared" ca="1" si="106"/>
        <v>#REF!</v>
      </c>
      <c r="CQ286" s="230">
        <f t="shared" ca="1" si="112"/>
        <v>0</v>
      </c>
      <c r="CR286" s="227"/>
      <c r="CS286" s="248">
        <f t="shared" si="107"/>
        <v>193</v>
      </c>
      <c r="CT286" s="229" t="e">
        <f t="shared" si="108"/>
        <v>#REF!</v>
      </c>
      <c r="CU286" s="231" t="e">
        <f ca="1">IF(CT286&gt;0,INDIRECT(ADDRESS($CT286,4,,,#REF!)),"")</f>
        <v>#REF!</v>
      </c>
      <c r="CV286" s="100" t="e">
        <f t="shared" ca="1" si="109"/>
        <v>#REF!</v>
      </c>
      <c r="CW286" s="229">
        <f t="shared" ca="1" si="110"/>
        <v>193</v>
      </c>
      <c r="CX286" s="229" t="e">
        <f t="shared" ref="CX286:CX349" ca="1" si="113">IF(CW286=0,"",IF(CW286&gt;$CV$92,"",CW286))</f>
        <v>#REF!</v>
      </c>
      <c r="CY286" s="250"/>
      <c r="CZ286" s="251">
        <f t="shared" ref="CZ286:CZ349" ca="1" si="114">IFERROR(VLOOKUP(MATCH($CX286,$CV$94:$CV$393,0),$CS$94:$CT$393,2,FALSE),0)</f>
        <v>0</v>
      </c>
      <c r="DB286" s="100">
        <f t="shared" ref="DB286:DB349" ca="1" si="115">CQ286</f>
        <v>0</v>
      </c>
      <c r="DC286" s="230">
        <f t="shared" ca="1" si="111"/>
        <v>0</v>
      </c>
    </row>
    <row r="287" spans="2:107" ht="16.149999999999999" customHeight="1" x14ac:dyDescent="0.2">
      <c r="B287" s="252" t="s">
        <v>222</v>
      </c>
      <c r="C287" s="253" t="s">
        <v>222</v>
      </c>
      <c r="D287" s="254" t="s">
        <v>222</v>
      </c>
      <c r="E287" s="522" t="s">
        <v>222</v>
      </c>
      <c r="F287" s="523" t="s">
        <v>222</v>
      </c>
      <c r="G287" s="255" t="s">
        <v>222</v>
      </c>
      <c r="H287" s="256" t="s">
        <v>222</v>
      </c>
      <c r="I287" s="257" t="s">
        <v>222</v>
      </c>
      <c r="J287" s="258" t="s">
        <v>222</v>
      </c>
      <c r="K287" s="259" t="s">
        <v>222</v>
      </c>
      <c r="L287" s="259" t="s">
        <v>222</v>
      </c>
      <c r="M287" s="259" t="s">
        <v>222</v>
      </c>
      <c r="N287" s="259" t="s">
        <v>222</v>
      </c>
      <c r="O287" s="259" t="s">
        <v>222</v>
      </c>
      <c r="P287" s="259" t="s">
        <v>222</v>
      </c>
      <c r="Q287" s="259" t="s">
        <v>222</v>
      </c>
      <c r="R287" s="259" t="s">
        <v>222</v>
      </c>
      <c r="S287" s="259" t="s">
        <v>222</v>
      </c>
      <c r="T287" s="259" t="s">
        <v>222</v>
      </c>
      <c r="U287" s="259" t="s">
        <v>222</v>
      </c>
      <c r="V287" s="259" t="s">
        <v>222</v>
      </c>
      <c r="W287" s="259" t="s">
        <v>222</v>
      </c>
      <c r="X287" s="259" t="s">
        <v>222</v>
      </c>
      <c r="Y287" s="259" t="s">
        <v>222</v>
      </c>
      <c r="Z287" s="259" t="s">
        <v>222</v>
      </c>
      <c r="AA287" s="259" t="s">
        <v>222</v>
      </c>
      <c r="AB287" s="259" t="s">
        <v>222</v>
      </c>
      <c r="AC287" s="259" t="s">
        <v>222</v>
      </c>
      <c r="AD287" s="259" t="s">
        <v>222</v>
      </c>
      <c r="AE287" s="259" t="s">
        <v>222</v>
      </c>
      <c r="AF287" s="259" t="s">
        <v>222</v>
      </c>
      <c r="AG287" s="259" t="s">
        <v>222</v>
      </c>
      <c r="AH287" s="259" t="s">
        <v>222</v>
      </c>
      <c r="AI287" s="259" t="s">
        <v>222</v>
      </c>
      <c r="AJ287" s="259" t="s">
        <v>222</v>
      </c>
      <c r="AK287" s="259" t="s">
        <v>222</v>
      </c>
      <c r="AL287" s="259" t="s">
        <v>222</v>
      </c>
      <c r="AM287" s="259" t="s">
        <v>222</v>
      </c>
      <c r="AN287" s="259" t="s">
        <v>222</v>
      </c>
      <c r="AO287" s="259" t="s">
        <v>222</v>
      </c>
      <c r="AP287" s="259" t="s">
        <v>222</v>
      </c>
      <c r="AQ287" s="259" t="s">
        <v>222</v>
      </c>
      <c r="AR287" s="259" t="s">
        <v>222</v>
      </c>
      <c r="AS287" s="259" t="s">
        <v>222</v>
      </c>
      <c r="AT287" s="259" t="s">
        <v>222</v>
      </c>
      <c r="AU287" s="259" t="s">
        <v>222</v>
      </c>
      <c r="AV287" s="259" t="s">
        <v>222</v>
      </c>
      <c r="AW287" s="259" t="s">
        <v>222</v>
      </c>
      <c r="AX287" s="259" t="s">
        <v>222</v>
      </c>
      <c r="AY287" s="259" t="s">
        <v>222</v>
      </c>
      <c r="AZ287" s="259" t="s">
        <v>222</v>
      </c>
      <c r="BA287" s="259" t="s">
        <v>222</v>
      </c>
      <c r="BB287" s="259" t="s">
        <v>222</v>
      </c>
      <c r="BC287" s="259" t="s">
        <v>222</v>
      </c>
      <c r="BD287" s="259" t="s">
        <v>222</v>
      </c>
      <c r="BE287" s="259" t="s">
        <v>222</v>
      </c>
      <c r="BF287" s="259" t="s">
        <v>222</v>
      </c>
      <c r="BG287" s="259" t="s">
        <v>222</v>
      </c>
      <c r="BH287" s="259" t="s">
        <v>222</v>
      </c>
      <c r="BI287" s="259" t="s">
        <v>222</v>
      </c>
      <c r="BJ287" s="259" t="s">
        <v>222</v>
      </c>
      <c r="BK287" s="259" t="s">
        <v>222</v>
      </c>
      <c r="BL287" s="259" t="s">
        <v>222</v>
      </c>
      <c r="BM287" s="259" t="s">
        <v>222</v>
      </c>
      <c r="BN287" s="259" t="s">
        <v>222</v>
      </c>
      <c r="BO287" s="259" t="s">
        <v>222</v>
      </c>
      <c r="BP287" s="259" t="s">
        <v>222</v>
      </c>
      <c r="BQ287" s="257" t="s">
        <v>222</v>
      </c>
      <c r="BR287" s="257" t="s">
        <v>222</v>
      </c>
      <c r="BS287" s="257" t="s">
        <v>222</v>
      </c>
      <c r="BT287" s="257" t="s">
        <v>222</v>
      </c>
      <c r="BU287" s="257" t="s">
        <v>222</v>
      </c>
      <c r="BV287" s="257" t="s">
        <v>222</v>
      </c>
      <c r="BW287" s="257" t="s">
        <v>222</v>
      </c>
      <c r="BX287" s="257" t="s">
        <v>222</v>
      </c>
      <c r="BY287" s="257" t="s">
        <v>222</v>
      </c>
      <c r="BZ287" s="257" t="s">
        <v>222</v>
      </c>
      <c r="CA287" s="257" t="s">
        <v>222</v>
      </c>
      <c r="CB287" s="257" t="s">
        <v>222</v>
      </c>
      <c r="CC287" s="257" t="s">
        <v>222</v>
      </c>
      <c r="CD287" s="257" t="s">
        <v>222</v>
      </c>
      <c r="CE287" s="257" t="s">
        <v>222</v>
      </c>
      <c r="CF287" s="257" t="s">
        <v>222</v>
      </c>
      <c r="CG287" s="257" t="s">
        <v>222</v>
      </c>
      <c r="CH287" s="257" t="s">
        <v>222</v>
      </c>
      <c r="CI287" s="257" t="s">
        <v>222</v>
      </c>
      <c r="CJ287" s="257" t="s">
        <v>222</v>
      </c>
      <c r="CK287" s="257" t="s">
        <v>222</v>
      </c>
      <c r="CM287" s="100">
        <v>194</v>
      </c>
      <c r="CN287" s="229" t="e">
        <f t="shared" ref="CN287:CN350" si="116">IF(CM287&gt;$CN$92,0,CM287+$CN$91)</f>
        <v>#REF!</v>
      </c>
      <c r="CO287" s="229" t="e">
        <f ca="1">IF(CN287&gt;0,INDIRECT(ADDRESS($CN287,7,,,#REF!)),"")</f>
        <v>#REF!</v>
      </c>
      <c r="CP287" s="229" t="e">
        <f t="shared" ref="CP287:CP350" ca="1" si="117">IF(LEFT(CO287,1)="R",$CP286+1,IF(LEFT(CO287,1)="P",$CP286+1,$CP286))</f>
        <v>#REF!</v>
      </c>
      <c r="CQ287" s="230">
        <f t="shared" ca="1" si="112"/>
        <v>0</v>
      </c>
      <c r="CR287" s="227"/>
      <c r="CS287" s="248">
        <f t="shared" ref="CS287:CS350" si="118">CM287</f>
        <v>194</v>
      </c>
      <c r="CT287" s="229" t="e">
        <f t="shared" ref="CT287:CT350" si="119">IF(CM287&gt;$CN$92,IF(CM287&lt;($CN$92+$CT$92+1),CM287+$CT$91,0),0)</f>
        <v>#REF!</v>
      </c>
      <c r="CU287" s="231" t="e">
        <f ca="1">IF(CT287&gt;0,INDIRECT(ADDRESS($CT287,4,,,#REF!)),"")</f>
        <v>#REF!</v>
      </c>
      <c r="CV287" s="100" t="e">
        <f t="shared" ref="CV287:CV350" ca="1" si="120">IF(LEFT(CU287,1)="R",$CV286+1,IF(LEFT(CU287,1)="P",$CV286+1,$CV286))</f>
        <v>#REF!</v>
      </c>
      <c r="CW287" s="229">
        <f t="shared" ref="CW287:CW350" ca="1" si="121">IF(CQ287&gt;0,0,CW286+1)</f>
        <v>194</v>
      </c>
      <c r="CX287" s="229" t="e">
        <f t="shared" ca="1" si="113"/>
        <v>#REF!</v>
      </c>
      <c r="CY287" s="250"/>
      <c r="CZ287" s="251">
        <f t="shared" ca="1" si="114"/>
        <v>0</v>
      </c>
      <c r="DB287" s="100">
        <f t="shared" ca="1" si="115"/>
        <v>0</v>
      </c>
      <c r="DC287" s="230">
        <f t="shared" ref="DC287:DC350" ca="1" si="122">CZ287</f>
        <v>0</v>
      </c>
    </row>
    <row r="288" spans="2:107" ht="16.149999999999999" customHeight="1" x14ac:dyDescent="0.2">
      <c r="B288" s="252" t="s">
        <v>222</v>
      </c>
      <c r="C288" s="253" t="s">
        <v>222</v>
      </c>
      <c r="D288" s="254" t="s">
        <v>222</v>
      </c>
      <c r="E288" s="522" t="s">
        <v>222</v>
      </c>
      <c r="F288" s="523" t="s">
        <v>222</v>
      </c>
      <c r="G288" s="255" t="s">
        <v>222</v>
      </c>
      <c r="H288" s="256" t="s">
        <v>222</v>
      </c>
      <c r="I288" s="257" t="s">
        <v>222</v>
      </c>
      <c r="J288" s="258" t="s">
        <v>222</v>
      </c>
      <c r="K288" s="259" t="s">
        <v>222</v>
      </c>
      <c r="L288" s="259" t="s">
        <v>222</v>
      </c>
      <c r="M288" s="259" t="s">
        <v>222</v>
      </c>
      <c r="N288" s="259" t="s">
        <v>222</v>
      </c>
      <c r="O288" s="259" t="s">
        <v>222</v>
      </c>
      <c r="P288" s="259" t="s">
        <v>222</v>
      </c>
      <c r="Q288" s="259" t="s">
        <v>222</v>
      </c>
      <c r="R288" s="259" t="s">
        <v>222</v>
      </c>
      <c r="S288" s="259" t="s">
        <v>222</v>
      </c>
      <c r="T288" s="259" t="s">
        <v>222</v>
      </c>
      <c r="U288" s="259" t="s">
        <v>222</v>
      </c>
      <c r="V288" s="259" t="s">
        <v>222</v>
      </c>
      <c r="W288" s="259" t="s">
        <v>222</v>
      </c>
      <c r="X288" s="259" t="s">
        <v>222</v>
      </c>
      <c r="Y288" s="259" t="s">
        <v>222</v>
      </c>
      <c r="Z288" s="259" t="s">
        <v>222</v>
      </c>
      <c r="AA288" s="259" t="s">
        <v>222</v>
      </c>
      <c r="AB288" s="259" t="s">
        <v>222</v>
      </c>
      <c r="AC288" s="259" t="s">
        <v>222</v>
      </c>
      <c r="AD288" s="259" t="s">
        <v>222</v>
      </c>
      <c r="AE288" s="259" t="s">
        <v>222</v>
      </c>
      <c r="AF288" s="259" t="s">
        <v>222</v>
      </c>
      <c r="AG288" s="259" t="s">
        <v>222</v>
      </c>
      <c r="AH288" s="259" t="s">
        <v>222</v>
      </c>
      <c r="AI288" s="259" t="s">
        <v>222</v>
      </c>
      <c r="AJ288" s="259" t="s">
        <v>222</v>
      </c>
      <c r="AK288" s="259" t="s">
        <v>222</v>
      </c>
      <c r="AL288" s="259" t="s">
        <v>222</v>
      </c>
      <c r="AM288" s="259" t="s">
        <v>222</v>
      </c>
      <c r="AN288" s="259" t="s">
        <v>222</v>
      </c>
      <c r="AO288" s="259" t="s">
        <v>222</v>
      </c>
      <c r="AP288" s="259" t="s">
        <v>222</v>
      </c>
      <c r="AQ288" s="259" t="s">
        <v>222</v>
      </c>
      <c r="AR288" s="259" t="s">
        <v>222</v>
      </c>
      <c r="AS288" s="259" t="s">
        <v>222</v>
      </c>
      <c r="AT288" s="259" t="s">
        <v>222</v>
      </c>
      <c r="AU288" s="259" t="s">
        <v>222</v>
      </c>
      <c r="AV288" s="259" t="s">
        <v>222</v>
      </c>
      <c r="AW288" s="259" t="s">
        <v>222</v>
      </c>
      <c r="AX288" s="259" t="s">
        <v>222</v>
      </c>
      <c r="AY288" s="259" t="s">
        <v>222</v>
      </c>
      <c r="AZ288" s="259" t="s">
        <v>222</v>
      </c>
      <c r="BA288" s="259" t="s">
        <v>222</v>
      </c>
      <c r="BB288" s="259" t="s">
        <v>222</v>
      </c>
      <c r="BC288" s="259" t="s">
        <v>222</v>
      </c>
      <c r="BD288" s="259" t="s">
        <v>222</v>
      </c>
      <c r="BE288" s="259" t="s">
        <v>222</v>
      </c>
      <c r="BF288" s="259" t="s">
        <v>222</v>
      </c>
      <c r="BG288" s="259" t="s">
        <v>222</v>
      </c>
      <c r="BH288" s="259" t="s">
        <v>222</v>
      </c>
      <c r="BI288" s="259" t="s">
        <v>222</v>
      </c>
      <c r="BJ288" s="259" t="s">
        <v>222</v>
      </c>
      <c r="BK288" s="259" t="s">
        <v>222</v>
      </c>
      <c r="BL288" s="259" t="s">
        <v>222</v>
      </c>
      <c r="BM288" s="259" t="s">
        <v>222</v>
      </c>
      <c r="BN288" s="259" t="s">
        <v>222</v>
      </c>
      <c r="BO288" s="259" t="s">
        <v>222</v>
      </c>
      <c r="BP288" s="259" t="s">
        <v>222</v>
      </c>
      <c r="BQ288" s="257" t="s">
        <v>222</v>
      </c>
      <c r="BR288" s="257" t="s">
        <v>222</v>
      </c>
      <c r="BS288" s="257" t="s">
        <v>222</v>
      </c>
      <c r="BT288" s="257" t="s">
        <v>222</v>
      </c>
      <c r="BU288" s="257" t="s">
        <v>222</v>
      </c>
      <c r="BV288" s="257" t="s">
        <v>222</v>
      </c>
      <c r="BW288" s="257" t="s">
        <v>222</v>
      </c>
      <c r="BX288" s="257" t="s">
        <v>222</v>
      </c>
      <c r="BY288" s="257" t="s">
        <v>222</v>
      </c>
      <c r="BZ288" s="257" t="s">
        <v>222</v>
      </c>
      <c r="CA288" s="257" t="s">
        <v>222</v>
      </c>
      <c r="CB288" s="257" t="s">
        <v>222</v>
      </c>
      <c r="CC288" s="257" t="s">
        <v>222</v>
      </c>
      <c r="CD288" s="257" t="s">
        <v>222</v>
      </c>
      <c r="CE288" s="257" t="s">
        <v>222</v>
      </c>
      <c r="CF288" s="257" t="s">
        <v>222</v>
      </c>
      <c r="CG288" s="257" t="s">
        <v>222</v>
      </c>
      <c r="CH288" s="257" t="s">
        <v>222</v>
      </c>
      <c r="CI288" s="257" t="s">
        <v>222</v>
      </c>
      <c r="CJ288" s="257" t="s">
        <v>222</v>
      </c>
      <c r="CK288" s="257" t="s">
        <v>222</v>
      </c>
      <c r="CM288" s="100">
        <v>195</v>
      </c>
      <c r="CN288" s="229" t="e">
        <f t="shared" si="116"/>
        <v>#REF!</v>
      </c>
      <c r="CO288" s="229" t="e">
        <f ca="1">IF(CN288&gt;0,INDIRECT(ADDRESS($CN288,7,,,#REF!)),"")</f>
        <v>#REF!</v>
      </c>
      <c r="CP288" s="229" t="e">
        <f t="shared" ca="1" si="117"/>
        <v>#REF!</v>
      </c>
      <c r="CQ288" s="230">
        <f t="shared" ref="CQ288:CQ351" ca="1" si="123">IFERROR(VLOOKUP(MATCH($CM288,$CP$94:$CP$393,0),$CM$94:$CN$393,2,FALSE),0)</f>
        <v>0</v>
      </c>
      <c r="CR288" s="227"/>
      <c r="CS288" s="248">
        <f t="shared" si="118"/>
        <v>195</v>
      </c>
      <c r="CT288" s="229" t="e">
        <f t="shared" si="119"/>
        <v>#REF!</v>
      </c>
      <c r="CU288" s="231" t="e">
        <f ca="1">IF(CT288&gt;0,INDIRECT(ADDRESS($CT288,4,,,#REF!)),"")</f>
        <v>#REF!</v>
      </c>
      <c r="CV288" s="100" t="e">
        <f t="shared" ca="1" si="120"/>
        <v>#REF!</v>
      </c>
      <c r="CW288" s="229">
        <f t="shared" ca="1" si="121"/>
        <v>195</v>
      </c>
      <c r="CX288" s="229" t="e">
        <f t="shared" ca="1" si="113"/>
        <v>#REF!</v>
      </c>
      <c r="CY288" s="250"/>
      <c r="CZ288" s="251">
        <f t="shared" ca="1" si="114"/>
        <v>0</v>
      </c>
      <c r="DB288" s="100">
        <f t="shared" ca="1" si="115"/>
        <v>0</v>
      </c>
      <c r="DC288" s="230">
        <f t="shared" ca="1" si="122"/>
        <v>0</v>
      </c>
    </row>
    <row r="289" spans="2:107" ht="16.149999999999999" customHeight="1" x14ac:dyDescent="0.2">
      <c r="B289" s="252" t="s">
        <v>222</v>
      </c>
      <c r="C289" s="253" t="s">
        <v>222</v>
      </c>
      <c r="D289" s="254" t="s">
        <v>222</v>
      </c>
      <c r="E289" s="522" t="s">
        <v>222</v>
      </c>
      <c r="F289" s="523" t="s">
        <v>222</v>
      </c>
      <c r="G289" s="255" t="s">
        <v>222</v>
      </c>
      <c r="H289" s="256" t="s">
        <v>222</v>
      </c>
      <c r="I289" s="257" t="s">
        <v>222</v>
      </c>
      <c r="J289" s="258" t="s">
        <v>222</v>
      </c>
      <c r="K289" s="259" t="s">
        <v>222</v>
      </c>
      <c r="L289" s="259" t="s">
        <v>222</v>
      </c>
      <c r="M289" s="259" t="s">
        <v>222</v>
      </c>
      <c r="N289" s="259" t="s">
        <v>222</v>
      </c>
      <c r="O289" s="259" t="s">
        <v>222</v>
      </c>
      <c r="P289" s="259" t="s">
        <v>222</v>
      </c>
      <c r="Q289" s="259" t="s">
        <v>222</v>
      </c>
      <c r="R289" s="259" t="s">
        <v>222</v>
      </c>
      <c r="S289" s="259" t="s">
        <v>222</v>
      </c>
      <c r="T289" s="259" t="s">
        <v>222</v>
      </c>
      <c r="U289" s="259" t="s">
        <v>222</v>
      </c>
      <c r="V289" s="259" t="s">
        <v>222</v>
      </c>
      <c r="W289" s="259" t="s">
        <v>222</v>
      </c>
      <c r="X289" s="259" t="s">
        <v>222</v>
      </c>
      <c r="Y289" s="259" t="s">
        <v>222</v>
      </c>
      <c r="Z289" s="259" t="s">
        <v>222</v>
      </c>
      <c r="AA289" s="259" t="s">
        <v>222</v>
      </c>
      <c r="AB289" s="259" t="s">
        <v>222</v>
      </c>
      <c r="AC289" s="259" t="s">
        <v>222</v>
      </c>
      <c r="AD289" s="259" t="s">
        <v>222</v>
      </c>
      <c r="AE289" s="259" t="s">
        <v>222</v>
      </c>
      <c r="AF289" s="259" t="s">
        <v>222</v>
      </c>
      <c r="AG289" s="259" t="s">
        <v>222</v>
      </c>
      <c r="AH289" s="259" t="s">
        <v>222</v>
      </c>
      <c r="AI289" s="259" t="s">
        <v>222</v>
      </c>
      <c r="AJ289" s="259" t="s">
        <v>222</v>
      </c>
      <c r="AK289" s="259" t="s">
        <v>222</v>
      </c>
      <c r="AL289" s="259" t="s">
        <v>222</v>
      </c>
      <c r="AM289" s="259" t="s">
        <v>222</v>
      </c>
      <c r="AN289" s="259" t="s">
        <v>222</v>
      </c>
      <c r="AO289" s="259" t="s">
        <v>222</v>
      </c>
      <c r="AP289" s="259" t="s">
        <v>222</v>
      </c>
      <c r="AQ289" s="259" t="s">
        <v>222</v>
      </c>
      <c r="AR289" s="259" t="s">
        <v>222</v>
      </c>
      <c r="AS289" s="259" t="s">
        <v>222</v>
      </c>
      <c r="AT289" s="259" t="s">
        <v>222</v>
      </c>
      <c r="AU289" s="259" t="s">
        <v>222</v>
      </c>
      <c r="AV289" s="259" t="s">
        <v>222</v>
      </c>
      <c r="AW289" s="259" t="s">
        <v>222</v>
      </c>
      <c r="AX289" s="259" t="s">
        <v>222</v>
      </c>
      <c r="AY289" s="259" t="s">
        <v>222</v>
      </c>
      <c r="AZ289" s="259" t="s">
        <v>222</v>
      </c>
      <c r="BA289" s="259" t="s">
        <v>222</v>
      </c>
      <c r="BB289" s="259" t="s">
        <v>222</v>
      </c>
      <c r="BC289" s="259" t="s">
        <v>222</v>
      </c>
      <c r="BD289" s="259" t="s">
        <v>222</v>
      </c>
      <c r="BE289" s="259" t="s">
        <v>222</v>
      </c>
      <c r="BF289" s="259" t="s">
        <v>222</v>
      </c>
      <c r="BG289" s="259" t="s">
        <v>222</v>
      </c>
      <c r="BH289" s="259" t="s">
        <v>222</v>
      </c>
      <c r="BI289" s="259" t="s">
        <v>222</v>
      </c>
      <c r="BJ289" s="259" t="s">
        <v>222</v>
      </c>
      <c r="BK289" s="259" t="s">
        <v>222</v>
      </c>
      <c r="BL289" s="259" t="s">
        <v>222</v>
      </c>
      <c r="BM289" s="259" t="s">
        <v>222</v>
      </c>
      <c r="BN289" s="259" t="s">
        <v>222</v>
      </c>
      <c r="BO289" s="259" t="s">
        <v>222</v>
      </c>
      <c r="BP289" s="259" t="s">
        <v>222</v>
      </c>
      <c r="BQ289" s="257" t="s">
        <v>222</v>
      </c>
      <c r="BR289" s="257" t="s">
        <v>222</v>
      </c>
      <c r="BS289" s="257" t="s">
        <v>222</v>
      </c>
      <c r="BT289" s="257" t="s">
        <v>222</v>
      </c>
      <c r="BU289" s="257" t="s">
        <v>222</v>
      </c>
      <c r="BV289" s="257" t="s">
        <v>222</v>
      </c>
      <c r="BW289" s="257" t="s">
        <v>222</v>
      </c>
      <c r="BX289" s="257" t="s">
        <v>222</v>
      </c>
      <c r="BY289" s="257" t="s">
        <v>222</v>
      </c>
      <c r="BZ289" s="257" t="s">
        <v>222</v>
      </c>
      <c r="CA289" s="257" t="s">
        <v>222</v>
      </c>
      <c r="CB289" s="257" t="s">
        <v>222</v>
      </c>
      <c r="CC289" s="257" t="s">
        <v>222</v>
      </c>
      <c r="CD289" s="257" t="s">
        <v>222</v>
      </c>
      <c r="CE289" s="257" t="s">
        <v>222</v>
      </c>
      <c r="CF289" s="257" t="s">
        <v>222</v>
      </c>
      <c r="CG289" s="257" t="s">
        <v>222</v>
      </c>
      <c r="CH289" s="257" t="s">
        <v>222</v>
      </c>
      <c r="CI289" s="257" t="s">
        <v>222</v>
      </c>
      <c r="CJ289" s="257" t="s">
        <v>222</v>
      </c>
      <c r="CK289" s="257" t="s">
        <v>222</v>
      </c>
      <c r="CM289" s="100">
        <v>196</v>
      </c>
      <c r="CN289" s="229" t="e">
        <f t="shared" si="116"/>
        <v>#REF!</v>
      </c>
      <c r="CO289" s="229" t="e">
        <f ca="1">IF(CN289&gt;0,INDIRECT(ADDRESS($CN289,7,,,#REF!)),"")</f>
        <v>#REF!</v>
      </c>
      <c r="CP289" s="229" t="e">
        <f t="shared" ca="1" si="117"/>
        <v>#REF!</v>
      </c>
      <c r="CQ289" s="230">
        <f t="shared" ca="1" si="123"/>
        <v>0</v>
      </c>
      <c r="CR289" s="227"/>
      <c r="CS289" s="248">
        <f t="shared" si="118"/>
        <v>196</v>
      </c>
      <c r="CT289" s="229" t="e">
        <f t="shared" si="119"/>
        <v>#REF!</v>
      </c>
      <c r="CU289" s="231" t="e">
        <f ca="1">IF(CT289&gt;0,INDIRECT(ADDRESS($CT289,4,,,#REF!)),"")</f>
        <v>#REF!</v>
      </c>
      <c r="CV289" s="100" t="e">
        <f t="shared" ca="1" si="120"/>
        <v>#REF!</v>
      </c>
      <c r="CW289" s="229">
        <f t="shared" ca="1" si="121"/>
        <v>196</v>
      </c>
      <c r="CX289" s="229" t="e">
        <f t="shared" ca="1" si="113"/>
        <v>#REF!</v>
      </c>
      <c r="CY289" s="250"/>
      <c r="CZ289" s="251">
        <f t="shared" ca="1" si="114"/>
        <v>0</v>
      </c>
      <c r="DB289" s="100">
        <f t="shared" ca="1" si="115"/>
        <v>0</v>
      </c>
      <c r="DC289" s="230">
        <f t="shared" ca="1" si="122"/>
        <v>0</v>
      </c>
    </row>
    <row r="290" spans="2:107" ht="16.149999999999999" customHeight="1" x14ac:dyDescent="0.2">
      <c r="B290" s="252" t="s">
        <v>222</v>
      </c>
      <c r="C290" s="253" t="s">
        <v>222</v>
      </c>
      <c r="D290" s="254" t="s">
        <v>222</v>
      </c>
      <c r="E290" s="522" t="s">
        <v>222</v>
      </c>
      <c r="F290" s="523" t="s">
        <v>222</v>
      </c>
      <c r="G290" s="255" t="s">
        <v>222</v>
      </c>
      <c r="H290" s="256" t="s">
        <v>222</v>
      </c>
      <c r="I290" s="257" t="s">
        <v>222</v>
      </c>
      <c r="J290" s="258" t="s">
        <v>222</v>
      </c>
      <c r="K290" s="259" t="s">
        <v>222</v>
      </c>
      <c r="L290" s="259" t="s">
        <v>222</v>
      </c>
      <c r="M290" s="259" t="s">
        <v>222</v>
      </c>
      <c r="N290" s="259" t="s">
        <v>222</v>
      </c>
      <c r="O290" s="259" t="s">
        <v>222</v>
      </c>
      <c r="P290" s="259" t="s">
        <v>222</v>
      </c>
      <c r="Q290" s="259" t="s">
        <v>222</v>
      </c>
      <c r="R290" s="259" t="s">
        <v>222</v>
      </c>
      <c r="S290" s="259" t="s">
        <v>222</v>
      </c>
      <c r="T290" s="259" t="s">
        <v>222</v>
      </c>
      <c r="U290" s="259" t="s">
        <v>222</v>
      </c>
      <c r="V290" s="259" t="s">
        <v>222</v>
      </c>
      <c r="W290" s="259" t="s">
        <v>222</v>
      </c>
      <c r="X290" s="259" t="s">
        <v>222</v>
      </c>
      <c r="Y290" s="259" t="s">
        <v>222</v>
      </c>
      <c r="Z290" s="259" t="s">
        <v>222</v>
      </c>
      <c r="AA290" s="259" t="s">
        <v>222</v>
      </c>
      <c r="AB290" s="259" t="s">
        <v>222</v>
      </c>
      <c r="AC290" s="259" t="s">
        <v>222</v>
      </c>
      <c r="AD290" s="259" t="s">
        <v>222</v>
      </c>
      <c r="AE290" s="259" t="s">
        <v>222</v>
      </c>
      <c r="AF290" s="259" t="s">
        <v>222</v>
      </c>
      <c r="AG290" s="259" t="s">
        <v>222</v>
      </c>
      <c r="AH290" s="259" t="s">
        <v>222</v>
      </c>
      <c r="AI290" s="259" t="s">
        <v>222</v>
      </c>
      <c r="AJ290" s="259" t="s">
        <v>222</v>
      </c>
      <c r="AK290" s="259" t="s">
        <v>222</v>
      </c>
      <c r="AL290" s="259" t="s">
        <v>222</v>
      </c>
      <c r="AM290" s="259" t="s">
        <v>222</v>
      </c>
      <c r="AN290" s="259" t="s">
        <v>222</v>
      </c>
      <c r="AO290" s="259" t="s">
        <v>222</v>
      </c>
      <c r="AP290" s="259" t="s">
        <v>222</v>
      </c>
      <c r="AQ290" s="259" t="s">
        <v>222</v>
      </c>
      <c r="AR290" s="259" t="s">
        <v>222</v>
      </c>
      <c r="AS290" s="259" t="s">
        <v>222</v>
      </c>
      <c r="AT290" s="259" t="s">
        <v>222</v>
      </c>
      <c r="AU290" s="259" t="s">
        <v>222</v>
      </c>
      <c r="AV290" s="259" t="s">
        <v>222</v>
      </c>
      <c r="AW290" s="259" t="s">
        <v>222</v>
      </c>
      <c r="AX290" s="259" t="s">
        <v>222</v>
      </c>
      <c r="AY290" s="259" t="s">
        <v>222</v>
      </c>
      <c r="AZ290" s="259" t="s">
        <v>222</v>
      </c>
      <c r="BA290" s="259" t="s">
        <v>222</v>
      </c>
      <c r="BB290" s="259" t="s">
        <v>222</v>
      </c>
      <c r="BC290" s="259" t="s">
        <v>222</v>
      </c>
      <c r="BD290" s="259" t="s">
        <v>222</v>
      </c>
      <c r="BE290" s="259" t="s">
        <v>222</v>
      </c>
      <c r="BF290" s="259" t="s">
        <v>222</v>
      </c>
      <c r="BG290" s="259" t="s">
        <v>222</v>
      </c>
      <c r="BH290" s="259" t="s">
        <v>222</v>
      </c>
      <c r="BI290" s="259" t="s">
        <v>222</v>
      </c>
      <c r="BJ290" s="259" t="s">
        <v>222</v>
      </c>
      <c r="BK290" s="259" t="s">
        <v>222</v>
      </c>
      <c r="BL290" s="259" t="s">
        <v>222</v>
      </c>
      <c r="BM290" s="259" t="s">
        <v>222</v>
      </c>
      <c r="BN290" s="259" t="s">
        <v>222</v>
      </c>
      <c r="BO290" s="259" t="s">
        <v>222</v>
      </c>
      <c r="BP290" s="259" t="s">
        <v>222</v>
      </c>
      <c r="BQ290" s="257" t="s">
        <v>222</v>
      </c>
      <c r="BR290" s="257" t="s">
        <v>222</v>
      </c>
      <c r="BS290" s="257" t="s">
        <v>222</v>
      </c>
      <c r="BT290" s="257" t="s">
        <v>222</v>
      </c>
      <c r="BU290" s="257" t="s">
        <v>222</v>
      </c>
      <c r="BV290" s="257" t="s">
        <v>222</v>
      </c>
      <c r="BW290" s="257" t="s">
        <v>222</v>
      </c>
      <c r="BX290" s="257" t="s">
        <v>222</v>
      </c>
      <c r="BY290" s="257" t="s">
        <v>222</v>
      </c>
      <c r="BZ290" s="257" t="s">
        <v>222</v>
      </c>
      <c r="CA290" s="257" t="s">
        <v>222</v>
      </c>
      <c r="CB290" s="257" t="s">
        <v>222</v>
      </c>
      <c r="CC290" s="257" t="s">
        <v>222</v>
      </c>
      <c r="CD290" s="257" t="s">
        <v>222</v>
      </c>
      <c r="CE290" s="257" t="s">
        <v>222</v>
      </c>
      <c r="CF290" s="257" t="s">
        <v>222</v>
      </c>
      <c r="CG290" s="257" t="s">
        <v>222</v>
      </c>
      <c r="CH290" s="257" t="s">
        <v>222</v>
      </c>
      <c r="CI290" s="257" t="s">
        <v>222</v>
      </c>
      <c r="CJ290" s="257" t="s">
        <v>222</v>
      </c>
      <c r="CK290" s="257" t="s">
        <v>222</v>
      </c>
      <c r="CM290" s="100">
        <v>197</v>
      </c>
      <c r="CN290" s="229" t="e">
        <f t="shared" si="116"/>
        <v>#REF!</v>
      </c>
      <c r="CO290" s="229" t="e">
        <f ca="1">IF(CN290&gt;0,INDIRECT(ADDRESS($CN290,7,,,#REF!)),"")</f>
        <v>#REF!</v>
      </c>
      <c r="CP290" s="229" t="e">
        <f t="shared" ca="1" si="117"/>
        <v>#REF!</v>
      </c>
      <c r="CQ290" s="230">
        <f t="shared" ca="1" si="123"/>
        <v>0</v>
      </c>
      <c r="CR290" s="227"/>
      <c r="CS290" s="248">
        <f t="shared" si="118"/>
        <v>197</v>
      </c>
      <c r="CT290" s="229" t="e">
        <f t="shared" si="119"/>
        <v>#REF!</v>
      </c>
      <c r="CU290" s="231" t="e">
        <f ca="1">IF(CT290&gt;0,INDIRECT(ADDRESS($CT290,4,,,#REF!)),"")</f>
        <v>#REF!</v>
      </c>
      <c r="CV290" s="100" t="e">
        <f t="shared" ca="1" si="120"/>
        <v>#REF!</v>
      </c>
      <c r="CW290" s="229">
        <f t="shared" ca="1" si="121"/>
        <v>197</v>
      </c>
      <c r="CX290" s="229" t="e">
        <f t="shared" ca="1" si="113"/>
        <v>#REF!</v>
      </c>
      <c r="CY290" s="250"/>
      <c r="CZ290" s="251">
        <f t="shared" ca="1" si="114"/>
        <v>0</v>
      </c>
      <c r="DB290" s="100">
        <f t="shared" ca="1" si="115"/>
        <v>0</v>
      </c>
      <c r="DC290" s="230">
        <f t="shared" ca="1" si="122"/>
        <v>0</v>
      </c>
    </row>
    <row r="291" spans="2:107" ht="16.149999999999999" customHeight="1" x14ac:dyDescent="0.2">
      <c r="B291" s="252" t="s">
        <v>222</v>
      </c>
      <c r="C291" s="253" t="s">
        <v>222</v>
      </c>
      <c r="D291" s="254" t="s">
        <v>222</v>
      </c>
      <c r="E291" s="522" t="s">
        <v>222</v>
      </c>
      <c r="F291" s="523" t="s">
        <v>222</v>
      </c>
      <c r="G291" s="255" t="s">
        <v>222</v>
      </c>
      <c r="H291" s="256" t="s">
        <v>222</v>
      </c>
      <c r="I291" s="257" t="s">
        <v>222</v>
      </c>
      <c r="J291" s="258" t="s">
        <v>222</v>
      </c>
      <c r="K291" s="259" t="s">
        <v>222</v>
      </c>
      <c r="L291" s="259" t="s">
        <v>222</v>
      </c>
      <c r="M291" s="259" t="s">
        <v>222</v>
      </c>
      <c r="N291" s="259" t="s">
        <v>222</v>
      </c>
      <c r="O291" s="259" t="s">
        <v>222</v>
      </c>
      <c r="P291" s="259" t="s">
        <v>222</v>
      </c>
      <c r="Q291" s="259" t="s">
        <v>222</v>
      </c>
      <c r="R291" s="259" t="s">
        <v>222</v>
      </c>
      <c r="S291" s="259" t="s">
        <v>222</v>
      </c>
      <c r="T291" s="259" t="s">
        <v>222</v>
      </c>
      <c r="U291" s="259" t="s">
        <v>222</v>
      </c>
      <c r="V291" s="259" t="s">
        <v>222</v>
      </c>
      <c r="W291" s="259" t="s">
        <v>222</v>
      </c>
      <c r="X291" s="259" t="s">
        <v>222</v>
      </c>
      <c r="Y291" s="259" t="s">
        <v>222</v>
      </c>
      <c r="Z291" s="259" t="s">
        <v>222</v>
      </c>
      <c r="AA291" s="259" t="s">
        <v>222</v>
      </c>
      <c r="AB291" s="259" t="s">
        <v>222</v>
      </c>
      <c r="AC291" s="259" t="s">
        <v>222</v>
      </c>
      <c r="AD291" s="259" t="s">
        <v>222</v>
      </c>
      <c r="AE291" s="259" t="s">
        <v>222</v>
      </c>
      <c r="AF291" s="259" t="s">
        <v>222</v>
      </c>
      <c r="AG291" s="259" t="s">
        <v>222</v>
      </c>
      <c r="AH291" s="259" t="s">
        <v>222</v>
      </c>
      <c r="AI291" s="259" t="s">
        <v>222</v>
      </c>
      <c r="AJ291" s="259" t="s">
        <v>222</v>
      </c>
      <c r="AK291" s="259" t="s">
        <v>222</v>
      </c>
      <c r="AL291" s="259" t="s">
        <v>222</v>
      </c>
      <c r="AM291" s="259" t="s">
        <v>222</v>
      </c>
      <c r="AN291" s="259" t="s">
        <v>222</v>
      </c>
      <c r="AO291" s="259" t="s">
        <v>222</v>
      </c>
      <c r="AP291" s="259" t="s">
        <v>222</v>
      </c>
      <c r="AQ291" s="259" t="s">
        <v>222</v>
      </c>
      <c r="AR291" s="259" t="s">
        <v>222</v>
      </c>
      <c r="AS291" s="259" t="s">
        <v>222</v>
      </c>
      <c r="AT291" s="259" t="s">
        <v>222</v>
      </c>
      <c r="AU291" s="259" t="s">
        <v>222</v>
      </c>
      <c r="AV291" s="259" t="s">
        <v>222</v>
      </c>
      <c r="AW291" s="259" t="s">
        <v>222</v>
      </c>
      <c r="AX291" s="259" t="s">
        <v>222</v>
      </c>
      <c r="AY291" s="259" t="s">
        <v>222</v>
      </c>
      <c r="AZ291" s="259" t="s">
        <v>222</v>
      </c>
      <c r="BA291" s="259" t="s">
        <v>222</v>
      </c>
      <c r="BB291" s="259" t="s">
        <v>222</v>
      </c>
      <c r="BC291" s="259" t="s">
        <v>222</v>
      </c>
      <c r="BD291" s="259" t="s">
        <v>222</v>
      </c>
      <c r="BE291" s="259" t="s">
        <v>222</v>
      </c>
      <c r="BF291" s="259" t="s">
        <v>222</v>
      </c>
      <c r="BG291" s="259" t="s">
        <v>222</v>
      </c>
      <c r="BH291" s="259" t="s">
        <v>222</v>
      </c>
      <c r="BI291" s="259" t="s">
        <v>222</v>
      </c>
      <c r="BJ291" s="259" t="s">
        <v>222</v>
      </c>
      <c r="BK291" s="259" t="s">
        <v>222</v>
      </c>
      <c r="BL291" s="259" t="s">
        <v>222</v>
      </c>
      <c r="BM291" s="259" t="s">
        <v>222</v>
      </c>
      <c r="BN291" s="259" t="s">
        <v>222</v>
      </c>
      <c r="BO291" s="259" t="s">
        <v>222</v>
      </c>
      <c r="BP291" s="259" t="s">
        <v>222</v>
      </c>
      <c r="BQ291" s="257" t="s">
        <v>222</v>
      </c>
      <c r="BR291" s="257" t="s">
        <v>222</v>
      </c>
      <c r="BS291" s="257" t="s">
        <v>222</v>
      </c>
      <c r="BT291" s="257" t="s">
        <v>222</v>
      </c>
      <c r="BU291" s="257" t="s">
        <v>222</v>
      </c>
      <c r="BV291" s="257" t="s">
        <v>222</v>
      </c>
      <c r="BW291" s="257" t="s">
        <v>222</v>
      </c>
      <c r="BX291" s="257" t="s">
        <v>222</v>
      </c>
      <c r="BY291" s="257" t="s">
        <v>222</v>
      </c>
      <c r="BZ291" s="257" t="s">
        <v>222</v>
      </c>
      <c r="CA291" s="257" t="s">
        <v>222</v>
      </c>
      <c r="CB291" s="257" t="s">
        <v>222</v>
      </c>
      <c r="CC291" s="257" t="s">
        <v>222</v>
      </c>
      <c r="CD291" s="257" t="s">
        <v>222</v>
      </c>
      <c r="CE291" s="257" t="s">
        <v>222</v>
      </c>
      <c r="CF291" s="257" t="s">
        <v>222</v>
      </c>
      <c r="CG291" s="257" t="s">
        <v>222</v>
      </c>
      <c r="CH291" s="257" t="s">
        <v>222</v>
      </c>
      <c r="CI291" s="257" t="s">
        <v>222</v>
      </c>
      <c r="CJ291" s="257" t="s">
        <v>222</v>
      </c>
      <c r="CK291" s="257" t="s">
        <v>222</v>
      </c>
      <c r="CM291" s="100">
        <v>198</v>
      </c>
      <c r="CN291" s="229" t="e">
        <f t="shared" si="116"/>
        <v>#REF!</v>
      </c>
      <c r="CO291" s="229" t="e">
        <f ca="1">IF(CN291&gt;0,INDIRECT(ADDRESS($CN291,7,,,#REF!)),"")</f>
        <v>#REF!</v>
      </c>
      <c r="CP291" s="229" t="e">
        <f t="shared" ca="1" si="117"/>
        <v>#REF!</v>
      </c>
      <c r="CQ291" s="230">
        <f t="shared" ca="1" si="123"/>
        <v>0</v>
      </c>
      <c r="CR291" s="227"/>
      <c r="CS291" s="248">
        <f t="shared" si="118"/>
        <v>198</v>
      </c>
      <c r="CT291" s="229" t="e">
        <f t="shared" si="119"/>
        <v>#REF!</v>
      </c>
      <c r="CU291" s="231" t="e">
        <f ca="1">IF(CT291&gt;0,INDIRECT(ADDRESS($CT291,4,,,#REF!)),"")</f>
        <v>#REF!</v>
      </c>
      <c r="CV291" s="100" t="e">
        <f t="shared" ca="1" si="120"/>
        <v>#REF!</v>
      </c>
      <c r="CW291" s="229">
        <f t="shared" ca="1" si="121"/>
        <v>198</v>
      </c>
      <c r="CX291" s="229" t="e">
        <f t="shared" ca="1" si="113"/>
        <v>#REF!</v>
      </c>
      <c r="CY291" s="250"/>
      <c r="CZ291" s="251">
        <f t="shared" ca="1" si="114"/>
        <v>0</v>
      </c>
      <c r="DB291" s="100">
        <f t="shared" ca="1" si="115"/>
        <v>0</v>
      </c>
      <c r="DC291" s="230">
        <f t="shared" ca="1" si="122"/>
        <v>0</v>
      </c>
    </row>
    <row r="292" spans="2:107" ht="16.149999999999999" customHeight="1" x14ac:dyDescent="0.2">
      <c r="B292" s="252" t="s">
        <v>222</v>
      </c>
      <c r="C292" s="253" t="s">
        <v>222</v>
      </c>
      <c r="D292" s="254" t="s">
        <v>222</v>
      </c>
      <c r="E292" s="522" t="s">
        <v>222</v>
      </c>
      <c r="F292" s="523" t="s">
        <v>222</v>
      </c>
      <c r="G292" s="255" t="s">
        <v>222</v>
      </c>
      <c r="H292" s="256" t="s">
        <v>222</v>
      </c>
      <c r="I292" s="257" t="s">
        <v>222</v>
      </c>
      <c r="J292" s="258" t="s">
        <v>222</v>
      </c>
      <c r="K292" s="259" t="s">
        <v>222</v>
      </c>
      <c r="L292" s="259" t="s">
        <v>222</v>
      </c>
      <c r="M292" s="259" t="s">
        <v>222</v>
      </c>
      <c r="N292" s="259" t="s">
        <v>222</v>
      </c>
      <c r="O292" s="259" t="s">
        <v>222</v>
      </c>
      <c r="P292" s="259" t="s">
        <v>222</v>
      </c>
      <c r="Q292" s="259" t="s">
        <v>222</v>
      </c>
      <c r="R292" s="259" t="s">
        <v>222</v>
      </c>
      <c r="S292" s="259" t="s">
        <v>222</v>
      </c>
      <c r="T292" s="259" t="s">
        <v>222</v>
      </c>
      <c r="U292" s="259" t="s">
        <v>222</v>
      </c>
      <c r="V292" s="259" t="s">
        <v>222</v>
      </c>
      <c r="W292" s="259" t="s">
        <v>222</v>
      </c>
      <c r="X292" s="259" t="s">
        <v>222</v>
      </c>
      <c r="Y292" s="259" t="s">
        <v>222</v>
      </c>
      <c r="Z292" s="259" t="s">
        <v>222</v>
      </c>
      <c r="AA292" s="259" t="s">
        <v>222</v>
      </c>
      <c r="AB292" s="259" t="s">
        <v>222</v>
      </c>
      <c r="AC292" s="259" t="s">
        <v>222</v>
      </c>
      <c r="AD292" s="259" t="s">
        <v>222</v>
      </c>
      <c r="AE292" s="259" t="s">
        <v>222</v>
      </c>
      <c r="AF292" s="259" t="s">
        <v>222</v>
      </c>
      <c r="AG292" s="259" t="s">
        <v>222</v>
      </c>
      <c r="AH292" s="259" t="s">
        <v>222</v>
      </c>
      <c r="AI292" s="259" t="s">
        <v>222</v>
      </c>
      <c r="AJ292" s="259" t="s">
        <v>222</v>
      </c>
      <c r="AK292" s="259" t="s">
        <v>222</v>
      </c>
      <c r="AL292" s="259" t="s">
        <v>222</v>
      </c>
      <c r="AM292" s="259" t="s">
        <v>222</v>
      </c>
      <c r="AN292" s="259" t="s">
        <v>222</v>
      </c>
      <c r="AO292" s="259" t="s">
        <v>222</v>
      </c>
      <c r="AP292" s="259" t="s">
        <v>222</v>
      </c>
      <c r="AQ292" s="259" t="s">
        <v>222</v>
      </c>
      <c r="AR292" s="259" t="s">
        <v>222</v>
      </c>
      <c r="AS292" s="259" t="s">
        <v>222</v>
      </c>
      <c r="AT292" s="259" t="s">
        <v>222</v>
      </c>
      <c r="AU292" s="259" t="s">
        <v>222</v>
      </c>
      <c r="AV292" s="259" t="s">
        <v>222</v>
      </c>
      <c r="AW292" s="259" t="s">
        <v>222</v>
      </c>
      <c r="AX292" s="259" t="s">
        <v>222</v>
      </c>
      <c r="AY292" s="259" t="s">
        <v>222</v>
      </c>
      <c r="AZ292" s="259" t="s">
        <v>222</v>
      </c>
      <c r="BA292" s="259" t="s">
        <v>222</v>
      </c>
      <c r="BB292" s="259" t="s">
        <v>222</v>
      </c>
      <c r="BC292" s="259" t="s">
        <v>222</v>
      </c>
      <c r="BD292" s="259" t="s">
        <v>222</v>
      </c>
      <c r="BE292" s="259" t="s">
        <v>222</v>
      </c>
      <c r="BF292" s="259" t="s">
        <v>222</v>
      </c>
      <c r="BG292" s="259" t="s">
        <v>222</v>
      </c>
      <c r="BH292" s="259" t="s">
        <v>222</v>
      </c>
      <c r="BI292" s="259" t="s">
        <v>222</v>
      </c>
      <c r="BJ292" s="259" t="s">
        <v>222</v>
      </c>
      <c r="BK292" s="259" t="s">
        <v>222</v>
      </c>
      <c r="BL292" s="259" t="s">
        <v>222</v>
      </c>
      <c r="BM292" s="259" t="s">
        <v>222</v>
      </c>
      <c r="BN292" s="259" t="s">
        <v>222</v>
      </c>
      <c r="BO292" s="259" t="s">
        <v>222</v>
      </c>
      <c r="BP292" s="259" t="s">
        <v>222</v>
      </c>
      <c r="BQ292" s="257" t="s">
        <v>222</v>
      </c>
      <c r="BR292" s="257" t="s">
        <v>222</v>
      </c>
      <c r="BS292" s="257" t="s">
        <v>222</v>
      </c>
      <c r="BT292" s="257" t="s">
        <v>222</v>
      </c>
      <c r="BU292" s="257" t="s">
        <v>222</v>
      </c>
      <c r="BV292" s="257" t="s">
        <v>222</v>
      </c>
      <c r="BW292" s="257" t="s">
        <v>222</v>
      </c>
      <c r="BX292" s="257" t="s">
        <v>222</v>
      </c>
      <c r="BY292" s="257" t="s">
        <v>222</v>
      </c>
      <c r="BZ292" s="257" t="s">
        <v>222</v>
      </c>
      <c r="CA292" s="257" t="s">
        <v>222</v>
      </c>
      <c r="CB292" s="257" t="s">
        <v>222</v>
      </c>
      <c r="CC292" s="257" t="s">
        <v>222</v>
      </c>
      <c r="CD292" s="257" t="s">
        <v>222</v>
      </c>
      <c r="CE292" s="257" t="s">
        <v>222</v>
      </c>
      <c r="CF292" s="257" t="s">
        <v>222</v>
      </c>
      <c r="CG292" s="257" t="s">
        <v>222</v>
      </c>
      <c r="CH292" s="257" t="s">
        <v>222</v>
      </c>
      <c r="CI292" s="257" t="s">
        <v>222</v>
      </c>
      <c r="CJ292" s="257" t="s">
        <v>222</v>
      </c>
      <c r="CK292" s="257" t="s">
        <v>222</v>
      </c>
      <c r="CM292" s="100">
        <v>199</v>
      </c>
      <c r="CN292" s="229" t="e">
        <f t="shared" si="116"/>
        <v>#REF!</v>
      </c>
      <c r="CO292" s="229" t="e">
        <f ca="1">IF(CN292&gt;0,INDIRECT(ADDRESS($CN292,7,,,#REF!)),"")</f>
        <v>#REF!</v>
      </c>
      <c r="CP292" s="229" t="e">
        <f t="shared" ca="1" si="117"/>
        <v>#REF!</v>
      </c>
      <c r="CQ292" s="230">
        <f t="shared" ca="1" si="123"/>
        <v>0</v>
      </c>
      <c r="CR292" s="227"/>
      <c r="CS292" s="248">
        <f t="shared" si="118"/>
        <v>199</v>
      </c>
      <c r="CT292" s="229" t="e">
        <f t="shared" si="119"/>
        <v>#REF!</v>
      </c>
      <c r="CU292" s="231" t="e">
        <f ca="1">IF(CT292&gt;0,INDIRECT(ADDRESS($CT292,4,,,#REF!)),"")</f>
        <v>#REF!</v>
      </c>
      <c r="CV292" s="100" t="e">
        <f t="shared" ca="1" si="120"/>
        <v>#REF!</v>
      </c>
      <c r="CW292" s="229">
        <f t="shared" ca="1" si="121"/>
        <v>199</v>
      </c>
      <c r="CX292" s="229" t="e">
        <f t="shared" ca="1" si="113"/>
        <v>#REF!</v>
      </c>
      <c r="CY292" s="250"/>
      <c r="CZ292" s="251">
        <f t="shared" ca="1" si="114"/>
        <v>0</v>
      </c>
      <c r="DB292" s="100">
        <f t="shared" ca="1" si="115"/>
        <v>0</v>
      </c>
      <c r="DC292" s="230">
        <f t="shared" ca="1" si="122"/>
        <v>0</v>
      </c>
    </row>
    <row r="293" spans="2:107" ht="16.149999999999999" customHeight="1" x14ac:dyDescent="0.2">
      <c r="B293" s="252" t="s">
        <v>222</v>
      </c>
      <c r="C293" s="253" t="s">
        <v>222</v>
      </c>
      <c r="D293" s="254" t="s">
        <v>222</v>
      </c>
      <c r="E293" s="522" t="s">
        <v>222</v>
      </c>
      <c r="F293" s="523" t="s">
        <v>222</v>
      </c>
      <c r="G293" s="255" t="s">
        <v>222</v>
      </c>
      <c r="H293" s="256" t="s">
        <v>222</v>
      </c>
      <c r="I293" s="257" t="s">
        <v>222</v>
      </c>
      <c r="J293" s="258" t="s">
        <v>222</v>
      </c>
      <c r="K293" s="259" t="s">
        <v>222</v>
      </c>
      <c r="L293" s="259" t="s">
        <v>222</v>
      </c>
      <c r="M293" s="259" t="s">
        <v>222</v>
      </c>
      <c r="N293" s="259" t="s">
        <v>222</v>
      </c>
      <c r="O293" s="259" t="s">
        <v>222</v>
      </c>
      <c r="P293" s="259" t="s">
        <v>222</v>
      </c>
      <c r="Q293" s="259" t="s">
        <v>222</v>
      </c>
      <c r="R293" s="259" t="s">
        <v>222</v>
      </c>
      <c r="S293" s="259" t="s">
        <v>222</v>
      </c>
      <c r="T293" s="259" t="s">
        <v>222</v>
      </c>
      <c r="U293" s="259" t="s">
        <v>222</v>
      </c>
      <c r="V293" s="259" t="s">
        <v>222</v>
      </c>
      <c r="W293" s="259" t="s">
        <v>222</v>
      </c>
      <c r="X293" s="259" t="s">
        <v>222</v>
      </c>
      <c r="Y293" s="259" t="s">
        <v>222</v>
      </c>
      <c r="Z293" s="259" t="s">
        <v>222</v>
      </c>
      <c r="AA293" s="259" t="s">
        <v>222</v>
      </c>
      <c r="AB293" s="259" t="s">
        <v>222</v>
      </c>
      <c r="AC293" s="259" t="s">
        <v>222</v>
      </c>
      <c r="AD293" s="259" t="s">
        <v>222</v>
      </c>
      <c r="AE293" s="259" t="s">
        <v>222</v>
      </c>
      <c r="AF293" s="259" t="s">
        <v>222</v>
      </c>
      <c r="AG293" s="259" t="s">
        <v>222</v>
      </c>
      <c r="AH293" s="259" t="s">
        <v>222</v>
      </c>
      <c r="AI293" s="259" t="s">
        <v>222</v>
      </c>
      <c r="AJ293" s="259" t="s">
        <v>222</v>
      </c>
      <c r="AK293" s="259" t="s">
        <v>222</v>
      </c>
      <c r="AL293" s="259" t="s">
        <v>222</v>
      </c>
      <c r="AM293" s="259" t="s">
        <v>222</v>
      </c>
      <c r="AN293" s="259" t="s">
        <v>222</v>
      </c>
      <c r="AO293" s="259" t="s">
        <v>222</v>
      </c>
      <c r="AP293" s="259" t="s">
        <v>222</v>
      </c>
      <c r="AQ293" s="259" t="s">
        <v>222</v>
      </c>
      <c r="AR293" s="259" t="s">
        <v>222</v>
      </c>
      <c r="AS293" s="259" t="s">
        <v>222</v>
      </c>
      <c r="AT293" s="259" t="s">
        <v>222</v>
      </c>
      <c r="AU293" s="259" t="s">
        <v>222</v>
      </c>
      <c r="AV293" s="259" t="s">
        <v>222</v>
      </c>
      <c r="AW293" s="259" t="s">
        <v>222</v>
      </c>
      <c r="AX293" s="259" t="s">
        <v>222</v>
      </c>
      <c r="AY293" s="259" t="s">
        <v>222</v>
      </c>
      <c r="AZ293" s="259" t="s">
        <v>222</v>
      </c>
      <c r="BA293" s="259" t="s">
        <v>222</v>
      </c>
      <c r="BB293" s="259" t="s">
        <v>222</v>
      </c>
      <c r="BC293" s="259" t="s">
        <v>222</v>
      </c>
      <c r="BD293" s="259" t="s">
        <v>222</v>
      </c>
      <c r="BE293" s="259" t="s">
        <v>222</v>
      </c>
      <c r="BF293" s="259" t="s">
        <v>222</v>
      </c>
      <c r="BG293" s="259" t="s">
        <v>222</v>
      </c>
      <c r="BH293" s="259" t="s">
        <v>222</v>
      </c>
      <c r="BI293" s="259" t="s">
        <v>222</v>
      </c>
      <c r="BJ293" s="259" t="s">
        <v>222</v>
      </c>
      <c r="BK293" s="259" t="s">
        <v>222</v>
      </c>
      <c r="BL293" s="259" t="s">
        <v>222</v>
      </c>
      <c r="BM293" s="259" t="s">
        <v>222</v>
      </c>
      <c r="BN293" s="259" t="s">
        <v>222</v>
      </c>
      <c r="BO293" s="259" t="s">
        <v>222</v>
      </c>
      <c r="BP293" s="259" t="s">
        <v>222</v>
      </c>
      <c r="BQ293" s="257" t="s">
        <v>222</v>
      </c>
      <c r="BR293" s="257" t="s">
        <v>222</v>
      </c>
      <c r="BS293" s="257" t="s">
        <v>222</v>
      </c>
      <c r="BT293" s="257" t="s">
        <v>222</v>
      </c>
      <c r="BU293" s="257" t="s">
        <v>222</v>
      </c>
      <c r="BV293" s="257" t="s">
        <v>222</v>
      </c>
      <c r="BW293" s="257" t="s">
        <v>222</v>
      </c>
      <c r="BX293" s="257" t="s">
        <v>222</v>
      </c>
      <c r="BY293" s="257" t="s">
        <v>222</v>
      </c>
      <c r="BZ293" s="257" t="s">
        <v>222</v>
      </c>
      <c r="CA293" s="257" t="s">
        <v>222</v>
      </c>
      <c r="CB293" s="257" t="s">
        <v>222</v>
      </c>
      <c r="CC293" s="257" t="s">
        <v>222</v>
      </c>
      <c r="CD293" s="257" t="s">
        <v>222</v>
      </c>
      <c r="CE293" s="257" t="s">
        <v>222</v>
      </c>
      <c r="CF293" s="257" t="s">
        <v>222</v>
      </c>
      <c r="CG293" s="257" t="s">
        <v>222</v>
      </c>
      <c r="CH293" s="257" t="s">
        <v>222</v>
      </c>
      <c r="CI293" s="257" t="s">
        <v>222</v>
      </c>
      <c r="CJ293" s="257" t="s">
        <v>222</v>
      </c>
      <c r="CK293" s="257" t="s">
        <v>222</v>
      </c>
      <c r="CM293" s="100">
        <v>200</v>
      </c>
      <c r="CN293" s="229" t="e">
        <f t="shared" si="116"/>
        <v>#REF!</v>
      </c>
      <c r="CO293" s="229" t="e">
        <f ca="1">IF(CN293&gt;0,INDIRECT(ADDRESS($CN293,7,,,#REF!)),"")</f>
        <v>#REF!</v>
      </c>
      <c r="CP293" s="229" t="e">
        <f t="shared" ca="1" si="117"/>
        <v>#REF!</v>
      </c>
      <c r="CQ293" s="230">
        <f t="shared" ca="1" si="123"/>
        <v>0</v>
      </c>
      <c r="CR293" s="227"/>
      <c r="CS293" s="248">
        <f t="shared" si="118"/>
        <v>200</v>
      </c>
      <c r="CT293" s="229" t="e">
        <f t="shared" si="119"/>
        <v>#REF!</v>
      </c>
      <c r="CU293" s="231" t="e">
        <f ca="1">IF(CT293&gt;0,INDIRECT(ADDRESS($CT293,4,,,#REF!)),"")</f>
        <v>#REF!</v>
      </c>
      <c r="CV293" s="100" t="e">
        <f t="shared" ca="1" si="120"/>
        <v>#REF!</v>
      </c>
      <c r="CW293" s="229">
        <f t="shared" ca="1" si="121"/>
        <v>200</v>
      </c>
      <c r="CX293" s="229" t="e">
        <f t="shared" ca="1" si="113"/>
        <v>#REF!</v>
      </c>
      <c r="CY293" s="250"/>
      <c r="CZ293" s="251">
        <f t="shared" ca="1" si="114"/>
        <v>0</v>
      </c>
      <c r="DB293" s="100">
        <f t="shared" ca="1" si="115"/>
        <v>0</v>
      </c>
      <c r="DC293" s="230">
        <f t="shared" ca="1" si="122"/>
        <v>0</v>
      </c>
    </row>
    <row r="294" spans="2:107" ht="16.149999999999999" customHeight="1" x14ac:dyDescent="0.2">
      <c r="B294" s="252" t="s">
        <v>222</v>
      </c>
      <c r="C294" s="253" t="s">
        <v>222</v>
      </c>
      <c r="D294" s="254" t="s">
        <v>222</v>
      </c>
      <c r="E294" s="522" t="s">
        <v>222</v>
      </c>
      <c r="F294" s="523" t="s">
        <v>222</v>
      </c>
      <c r="G294" s="255" t="s">
        <v>222</v>
      </c>
      <c r="H294" s="256" t="s">
        <v>222</v>
      </c>
      <c r="I294" s="257" t="s">
        <v>222</v>
      </c>
      <c r="J294" s="258" t="s">
        <v>222</v>
      </c>
      <c r="K294" s="259" t="s">
        <v>222</v>
      </c>
      <c r="L294" s="259" t="s">
        <v>222</v>
      </c>
      <c r="M294" s="259" t="s">
        <v>222</v>
      </c>
      <c r="N294" s="259" t="s">
        <v>222</v>
      </c>
      <c r="O294" s="259" t="s">
        <v>222</v>
      </c>
      <c r="P294" s="259" t="s">
        <v>222</v>
      </c>
      <c r="Q294" s="259" t="s">
        <v>222</v>
      </c>
      <c r="R294" s="259" t="s">
        <v>222</v>
      </c>
      <c r="S294" s="259" t="s">
        <v>222</v>
      </c>
      <c r="T294" s="259" t="s">
        <v>222</v>
      </c>
      <c r="U294" s="259" t="s">
        <v>222</v>
      </c>
      <c r="V294" s="259" t="s">
        <v>222</v>
      </c>
      <c r="W294" s="259" t="s">
        <v>222</v>
      </c>
      <c r="X294" s="259" t="s">
        <v>222</v>
      </c>
      <c r="Y294" s="259" t="s">
        <v>222</v>
      </c>
      <c r="Z294" s="259" t="s">
        <v>222</v>
      </c>
      <c r="AA294" s="259" t="s">
        <v>222</v>
      </c>
      <c r="AB294" s="259" t="s">
        <v>222</v>
      </c>
      <c r="AC294" s="259" t="s">
        <v>222</v>
      </c>
      <c r="AD294" s="259" t="s">
        <v>222</v>
      </c>
      <c r="AE294" s="259" t="s">
        <v>222</v>
      </c>
      <c r="AF294" s="259" t="s">
        <v>222</v>
      </c>
      <c r="AG294" s="259" t="s">
        <v>222</v>
      </c>
      <c r="AH294" s="259" t="s">
        <v>222</v>
      </c>
      <c r="AI294" s="259" t="s">
        <v>222</v>
      </c>
      <c r="AJ294" s="259" t="s">
        <v>222</v>
      </c>
      <c r="AK294" s="259" t="s">
        <v>222</v>
      </c>
      <c r="AL294" s="259" t="s">
        <v>222</v>
      </c>
      <c r="AM294" s="259" t="s">
        <v>222</v>
      </c>
      <c r="AN294" s="259" t="s">
        <v>222</v>
      </c>
      <c r="AO294" s="259" t="s">
        <v>222</v>
      </c>
      <c r="AP294" s="259" t="s">
        <v>222</v>
      </c>
      <c r="AQ294" s="259" t="s">
        <v>222</v>
      </c>
      <c r="AR294" s="259" t="s">
        <v>222</v>
      </c>
      <c r="AS294" s="259" t="s">
        <v>222</v>
      </c>
      <c r="AT294" s="259" t="s">
        <v>222</v>
      </c>
      <c r="AU294" s="259" t="s">
        <v>222</v>
      </c>
      <c r="AV294" s="259" t="s">
        <v>222</v>
      </c>
      <c r="AW294" s="259" t="s">
        <v>222</v>
      </c>
      <c r="AX294" s="259" t="s">
        <v>222</v>
      </c>
      <c r="AY294" s="259" t="s">
        <v>222</v>
      </c>
      <c r="AZ294" s="259" t="s">
        <v>222</v>
      </c>
      <c r="BA294" s="259" t="s">
        <v>222</v>
      </c>
      <c r="BB294" s="259" t="s">
        <v>222</v>
      </c>
      <c r="BC294" s="259" t="s">
        <v>222</v>
      </c>
      <c r="BD294" s="259" t="s">
        <v>222</v>
      </c>
      <c r="BE294" s="259" t="s">
        <v>222</v>
      </c>
      <c r="BF294" s="259" t="s">
        <v>222</v>
      </c>
      <c r="BG294" s="259" t="s">
        <v>222</v>
      </c>
      <c r="BH294" s="259" t="s">
        <v>222</v>
      </c>
      <c r="BI294" s="259" t="s">
        <v>222</v>
      </c>
      <c r="BJ294" s="259" t="s">
        <v>222</v>
      </c>
      <c r="BK294" s="259" t="s">
        <v>222</v>
      </c>
      <c r="BL294" s="259" t="s">
        <v>222</v>
      </c>
      <c r="BM294" s="259" t="s">
        <v>222</v>
      </c>
      <c r="BN294" s="259" t="s">
        <v>222</v>
      </c>
      <c r="BO294" s="259" t="s">
        <v>222</v>
      </c>
      <c r="BP294" s="259" t="s">
        <v>222</v>
      </c>
      <c r="BQ294" s="257" t="s">
        <v>222</v>
      </c>
      <c r="BR294" s="257" t="s">
        <v>222</v>
      </c>
      <c r="BS294" s="257" t="s">
        <v>222</v>
      </c>
      <c r="BT294" s="257" t="s">
        <v>222</v>
      </c>
      <c r="BU294" s="257" t="s">
        <v>222</v>
      </c>
      <c r="BV294" s="257" t="s">
        <v>222</v>
      </c>
      <c r="BW294" s="257" t="s">
        <v>222</v>
      </c>
      <c r="BX294" s="257" t="s">
        <v>222</v>
      </c>
      <c r="BY294" s="257" t="s">
        <v>222</v>
      </c>
      <c r="BZ294" s="257" t="s">
        <v>222</v>
      </c>
      <c r="CA294" s="257" t="s">
        <v>222</v>
      </c>
      <c r="CB294" s="257" t="s">
        <v>222</v>
      </c>
      <c r="CC294" s="257" t="s">
        <v>222</v>
      </c>
      <c r="CD294" s="257" t="s">
        <v>222</v>
      </c>
      <c r="CE294" s="257" t="s">
        <v>222</v>
      </c>
      <c r="CF294" s="257" t="s">
        <v>222</v>
      </c>
      <c r="CG294" s="257" t="s">
        <v>222</v>
      </c>
      <c r="CH294" s="257" t="s">
        <v>222</v>
      </c>
      <c r="CI294" s="257" t="s">
        <v>222</v>
      </c>
      <c r="CJ294" s="257" t="s">
        <v>222</v>
      </c>
      <c r="CK294" s="257" t="s">
        <v>222</v>
      </c>
      <c r="CM294" s="100">
        <v>201</v>
      </c>
      <c r="CN294" s="229" t="e">
        <f t="shared" si="116"/>
        <v>#REF!</v>
      </c>
      <c r="CO294" s="229" t="e">
        <f ca="1">IF(CN294&gt;0,INDIRECT(ADDRESS($CN294,7,,,#REF!)),"")</f>
        <v>#REF!</v>
      </c>
      <c r="CP294" s="229" t="e">
        <f t="shared" ca="1" si="117"/>
        <v>#REF!</v>
      </c>
      <c r="CQ294" s="230">
        <f t="shared" ca="1" si="123"/>
        <v>0</v>
      </c>
      <c r="CR294" s="227"/>
      <c r="CS294" s="248">
        <f t="shared" si="118"/>
        <v>201</v>
      </c>
      <c r="CT294" s="229" t="e">
        <f t="shared" si="119"/>
        <v>#REF!</v>
      </c>
      <c r="CU294" s="231" t="e">
        <f ca="1">IF(CT294&gt;0,INDIRECT(ADDRESS($CT294,4,,,#REF!)),"")</f>
        <v>#REF!</v>
      </c>
      <c r="CV294" s="100" t="e">
        <f t="shared" ca="1" si="120"/>
        <v>#REF!</v>
      </c>
      <c r="CW294" s="229">
        <f t="shared" ca="1" si="121"/>
        <v>201</v>
      </c>
      <c r="CX294" s="229" t="e">
        <f t="shared" ca="1" si="113"/>
        <v>#REF!</v>
      </c>
      <c r="CY294" s="250"/>
      <c r="CZ294" s="251">
        <f t="shared" ca="1" si="114"/>
        <v>0</v>
      </c>
      <c r="DB294" s="100">
        <f t="shared" ca="1" si="115"/>
        <v>0</v>
      </c>
      <c r="DC294" s="230">
        <f t="shared" ca="1" si="122"/>
        <v>0</v>
      </c>
    </row>
    <row r="295" spans="2:107" ht="16.149999999999999" customHeight="1" x14ac:dyDescent="0.2">
      <c r="B295" s="252" t="s">
        <v>222</v>
      </c>
      <c r="C295" s="253" t="s">
        <v>222</v>
      </c>
      <c r="D295" s="254" t="s">
        <v>222</v>
      </c>
      <c r="E295" s="522" t="s">
        <v>222</v>
      </c>
      <c r="F295" s="523" t="s">
        <v>222</v>
      </c>
      <c r="G295" s="255" t="s">
        <v>222</v>
      </c>
      <c r="H295" s="256" t="s">
        <v>222</v>
      </c>
      <c r="I295" s="257" t="s">
        <v>222</v>
      </c>
      <c r="J295" s="258" t="s">
        <v>222</v>
      </c>
      <c r="K295" s="259" t="s">
        <v>222</v>
      </c>
      <c r="L295" s="259" t="s">
        <v>222</v>
      </c>
      <c r="M295" s="259" t="s">
        <v>222</v>
      </c>
      <c r="N295" s="259" t="s">
        <v>222</v>
      </c>
      <c r="O295" s="259" t="s">
        <v>222</v>
      </c>
      <c r="P295" s="259" t="s">
        <v>222</v>
      </c>
      <c r="Q295" s="259" t="s">
        <v>222</v>
      </c>
      <c r="R295" s="259" t="s">
        <v>222</v>
      </c>
      <c r="S295" s="259" t="s">
        <v>222</v>
      </c>
      <c r="T295" s="259" t="s">
        <v>222</v>
      </c>
      <c r="U295" s="259" t="s">
        <v>222</v>
      </c>
      <c r="V295" s="259" t="s">
        <v>222</v>
      </c>
      <c r="W295" s="259" t="s">
        <v>222</v>
      </c>
      <c r="X295" s="259" t="s">
        <v>222</v>
      </c>
      <c r="Y295" s="259" t="s">
        <v>222</v>
      </c>
      <c r="Z295" s="259" t="s">
        <v>222</v>
      </c>
      <c r="AA295" s="259" t="s">
        <v>222</v>
      </c>
      <c r="AB295" s="259" t="s">
        <v>222</v>
      </c>
      <c r="AC295" s="259" t="s">
        <v>222</v>
      </c>
      <c r="AD295" s="259" t="s">
        <v>222</v>
      </c>
      <c r="AE295" s="259" t="s">
        <v>222</v>
      </c>
      <c r="AF295" s="259" t="s">
        <v>222</v>
      </c>
      <c r="AG295" s="259" t="s">
        <v>222</v>
      </c>
      <c r="AH295" s="259" t="s">
        <v>222</v>
      </c>
      <c r="AI295" s="259" t="s">
        <v>222</v>
      </c>
      <c r="AJ295" s="259" t="s">
        <v>222</v>
      </c>
      <c r="AK295" s="259" t="s">
        <v>222</v>
      </c>
      <c r="AL295" s="259" t="s">
        <v>222</v>
      </c>
      <c r="AM295" s="259" t="s">
        <v>222</v>
      </c>
      <c r="AN295" s="259" t="s">
        <v>222</v>
      </c>
      <c r="AO295" s="259" t="s">
        <v>222</v>
      </c>
      <c r="AP295" s="259" t="s">
        <v>222</v>
      </c>
      <c r="AQ295" s="259" t="s">
        <v>222</v>
      </c>
      <c r="AR295" s="259" t="s">
        <v>222</v>
      </c>
      <c r="AS295" s="259" t="s">
        <v>222</v>
      </c>
      <c r="AT295" s="259" t="s">
        <v>222</v>
      </c>
      <c r="AU295" s="259" t="s">
        <v>222</v>
      </c>
      <c r="AV295" s="259" t="s">
        <v>222</v>
      </c>
      <c r="AW295" s="259" t="s">
        <v>222</v>
      </c>
      <c r="AX295" s="259" t="s">
        <v>222</v>
      </c>
      <c r="AY295" s="259" t="s">
        <v>222</v>
      </c>
      <c r="AZ295" s="259" t="s">
        <v>222</v>
      </c>
      <c r="BA295" s="259" t="s">
        <v>222</v>
      </c>
      <c r="BB295" s="259" t="s">
        <v>222</v>
      </c>
      <c r="BC295" s="259" t="s">
        <v>222</v>
      </c>
      <c r="BD295" s="259" t="s">
        <v>222</v>
      </c>
      <c r="BE295" s="259" t="s">
        <v>222</v>
      </c>
      <c r="BF295" s="259" t="s">
        <v>222</v>
      </c>
      <c r="BG295" s="259" t="s">
        <v>222</v>
      </c>
      <c r="BH295" s="259" t="s">
        <v>222</v>
      </c>
      <c r="BI295" s="259" t="s">
        <v>222</v>
      </c>
      <c r="BJ295" s="259" t="s">
        <v>222</v>
      </c>
      <c r="BK295" s="259" t="s">
        <v>222</v>
      </c>
      <c r="BL295" s="259" t="s">
        <v>222</v>
      </c>
      <c r="BM295" s="259" t="s">
        <v>222</v>
      </c>
      <c r="BN295" s="259" t="s">
        <v>222</v>
      </c>
      <c r="BO295" s="259" t="s">
        <v>222</v>
      </c>
      <c r="BP295" s="259" t="s">
        <v>222</v>
      </c>
      <c r="BQ295" s="257" t="s">
        <v>222</v>
      </c>
      <c r="BR295" s="257" t="s">
        <v>222</v>
      </c>
      <c r="BS295" s="257" t="s">
        <v>222</v>
      </c>
      <c r="BT295" s="257" t="s">
        <v>222</v>
      </c>
      <c r="BU295" s="257" t="s">
        <v>222</v>
      </c>
      <c r="BV295" s="257" t="s">
        <v>222</v>
      </c>
      <c r="BW295" s="257" t="s">
        <v>222</v>
      </c>
      <c r="BX295" s="257" t="s">
        <v>222</v>
      </c>
      <c r="BY295" s="257" t="s">
        <v>222</v>
      </c>
      <c r="BZ295" s="257" t="s">
        <v>222</v>
      </c>
      <c r="CA295" s="257" t="s">
        <v>222</v>
      </c>
      <c r="CB295" s="257" t="s">
        <v>222</v>
      </c>
      <c r="CC295" s="257" t="s">
        <v>222</v>
      </c>
      <c r="CD295" s="257" t="s">
        <v>222</v>
      </c>
      <c r="CE295" s="257" t="s">
        <v>222</v>
      </c>
      <c r="CF295" s="257" t="s">
        <v>222</v>
      </c>
      <c r="CG295" s="257" t="s">
        <v>222</v>
      </c>
      <c r="CH295" s="257" t="s">
        <v>222</v>
      </c>
      <c r="CI295" s="257" t="s">
        <v>222</v>
      </c>
      <c r="CJ295" s="257" t="s">
        <v>222</v>
      </c>
      <c r="CK295" s="257" t="s">
        <v>222</v>
      </c>
      <c r="CM295" s="100">
        <v>202</v>
      </c>
      <c r="CN295" s="229" t="e">
        <f t="shared" si="116"/>
        <v>#REF!</v>
      </c>
      <c r="CO295" s="229" t="e">
        <f ca="1">IF(CN295&gt;0,INDIRECT(ADDRESS($CN295,7,,,#REF!)),"")</f>
        <v>#REF!</v>
      </c>
      <c r="CP295" s="229" t="e">
        <f t="shared" ca="1" si="117"/>
        <v>#REF!</v>
      </c>
      <c r="CQ295" s="230">
        <f t="shared" ca="1" si="123"/>
        <v>0</v>
      </c>
      <c r="CR295" s="227"/>
      <c r="CS295" s="248">
        <f t="shared" si="118"/>
        <v>202</v>
      </c>
      <c r="CT295" s="229" t="e">
        <f t="shared" si="119"/>
        <v>#REF!</v>
      </c>
      <c r="CU295" s="231" t="e">
        <f ca="1">IF(CT295&gt;0,INDIRECT(ADDRESS($CT295,4,,,#REF!)),"")</f>
        <v>#REF!</v>
      </c>
      <c r="CV295" s="100" t="e">
        <f t="shared" ca="1" si="120"/>
        <v>#REF!</v>
      </c>
      <c r="CW295" s="229">
        <f t="shared" ca="1" si="121"/>
        <v>202</v>
      </c>
      <c r="CX295" s="229" t="e">
        <f t="shared" ca="1" si="113"/>
        <v>#REF!</v>
      </c>
      <c r="CY295" s="250"/>
      <c r="CZ295" s="251">
        <f t="shared" ca="1" si="114"/>
        <v>0</v>
      </c>
      <c r="DB295" s="100">
        <f t="shared" ca="1" si="115"/>
        <v>0</v>
      </c>
      <c r="DC295" s="230">
        <f t="shared" ca="1" si="122"/>
        <v>0</v>
      </c>
    </row>
    <row r="296" spans="2:107" ht="16.149999999999999" customHeight="1" x14ac:dyDescent="0.2">
      <c r="B296" s="252" t="s">
        <v>222</v>
      </c>
      <c r="C296" s="253" t="s">
        <v>222</v>
      </c>
      <c r="D296" s="254" t="s">
        <v>222</v>
      </c>
      <c r="E296" s="522" t="s">
        <v>222</v>
      </c>
      <c r="F296" s="523" t="s">
        <v>222</v>
      </c>
      <c r="G296" s="255" t="s">
        <v>222</v>
      </c>
      <c r="H296" s="256" t="s">
        <v>222</v>
      </c>
      <c r="I296" s="257" t="s">
        <v>222</v>
      </c>
      <c r="J296" s="258" t="s">
        <v>222</v>
      </c>
      <c r="K296" s="259" t="s">
        <v>222</v>
      </c>
      <c r="L296" s="259" t="s">
        <v>222</v>
      </c>
      <c r="M296" s="259" t="s">
        <v>222</v>
      </c>
      <c r="N296" s="259" t="s">
        <v>222</v>
      </c>
      <c r="O296" s="259" t="s">
        <v>222</v>
      </c>
      <c r="P296" s="259" t="s">
        <v>222</v>
      </c>
      <c r="Q296" s="259" t="s">
        <v>222</v>
      </c>
      <c r="R296" s="259" t="s">
        <v>222</v>
      </c>
      <c r="S296" s="259" t="s">
        <v>222</v>
      </c>
      <c r="T296" s="259" t="s">
        <v>222</v>
      </c>
      <c r="U296" s="259" t="s">
        <v>222</v>
      </c>
      <c r="V296" s="259" t="s">
        <v>222</v>
      </c>
      <c r="W296" s="259" t="s">
        <v>222</v>
      </c>
      <c r="X296" s="259" t="s">
        <v>222</v>
      </c>
      <c r="Y296" s="259" t="s">
        <v>222</v>
      </c>
      <c r="Z296" s="259" t="s">
        <v>222</v>
      </c>
      <c r="AA296" s="259" t="s">
        <v>222</v>
      </c>
      <c r="AB296" s="259" t="s">
        <v>222</v>
      </c>
      <c r="AC296" s="259" t="s">
        <v>222</v>
      </c>
      <c r="AD296" s="259" t="s">
        <v>222</v>
      </c>
      <c r="AE296" s="259" t="s">
        <v>222</v>
      </c>
      <c r="AF296" s="259" t="s">
        <v>222</v>
      </c>
      <c r="AG296" s="259" t="s">
        <v>222</v>
      </c>
      <c r="AH296" s="259" t="s">
        <v>222</v>
      </c>
      <c r="AI296" s="259" t="s">
        <v>222</v>
      </c>
      <c r="AJ296" s="259" t="s">
        <v>222</v>
      </c>
      <c r="AK296" s="259" t="s">
        <v>222</v>
      </c>
      <c r="AL296" s="259" t="s">
        <v>222</v>
      </c>
      <c r="AM296" s="259" t="s">
        <v>222</v>
      </c>
      <c r="AN296" s="259" t="s">
        <v>222</v>
      </c>
      <c r="AO296" s="259" t="s">
        <v>222</v>
      </c>
      <c r="AP296" s="259" t="s">
        <v>222</v>
      </c>
      <c r="AQ296" s="259" t="s">
        <v>222</v>
      </c>
      <c r="AR296" s="259" t="s">
        <v>222</v>
      </c>
      <c r="AS296" s="259" t="s">
        <v>222</v>
      </c>
      <c r="AT296" s="259" t="s">
        <v>222</v>
      </c>
      <c r="AU296" s="259" t="s">
        <v>222</v>
      </c>
      <c r="AV296" s="259" t="s">
        <v>222</v>
      </c>
      <c r="AW296" s="259" t="s">
        <v>222</v>
      </c>
      <c r="AX296" s="259" t="s">
        <v>222</v>
      </c>
      <c r="AY296" s="259" t="s">
        <v>222</v>
      </c>
      <c r="AZ296" s="259" t="s">
        <v>222</v>
      </c>
      <c r="BA296" s="259" t="s">
        <v>222</v>
      </c>
      <c r="BB296" s="259" t="s">
        <v>222</v>
      </c>
      <c r="BC296" s="259" t="s">
        <v>222</v>
      </c>
      <c r="BD296" s="259" t="s">
        <v>222</v>
      </c>
      <c r="BE296" s="259" t="s">
        <v>222</v>
      </c>
      <c r="BF296" s="259" t="s">
        <v>222</v>
      </c>
      <c r="BG296" s="259" t="s">
        <v>222</v>
      </c>
      <c r="BH296" s="259" t="s">
        <v>222</v>
      </c>
      <c r="BI296" s="259" t="s">
        <v>222</v>
      </c>
      <c r="BJ296" s="259" t="s">
        <v>222</v>
      </c>
      <c r="BK296" s="259" t="s">
        <v>222</v>
      </c>
      <c r="BL296" s="259" t="s">
        <v>222</v>
      </c>
      <c r="BM296" s="259" t="s">
        <v>222</v>
      </c>
      <c r="BN296" s="259" t="s">
        <v>222</v>
      </c>
      <c r="BO296" s="259" t="s">
        <v>222</v>
      </c>
      <c r="BP296" s="259" t="s">
        <v>222</v>
      </c>
      <c r="BQ296" s="257" t="s">
        <v>222</v>
      </c>
      <c r="BR296" s="257" t="s">
        <v>222</v>
      </c>
      <c r="BS296" s="257" t="s">
        <v>222</v>
      </c>
      <c r="BT296" s="257" t="s">
        <v>222</v>
      </c>
      <c r="BU296" s="257" t="s">
        <v>222</v>
      </c>
      <c r="BV296" s="257" t="s">
        <v>222</v>
      </c>
      <c r="BW296" s="257" t="s">
        <v>222</v>
      </c>
      <c r="BX296" s="257" t="s">
        <v>222</v>
      </c>
      <c r="BY296" s="257" t="s">
        <v>222</v>
      </c>
      <c r="BZ296" s="257" t="s">
        <v>222</v>
      </c>
      <c r="CA296" s="257" t="s">
        <v>222</v>
      </c>
      <c r="CB296" s="257" t="s">
        <v>222</v>
      </c>
      <c r="CC296" s="257" t="s">
        <v>222</v>
      </c>
      <c r="CD296" s="257" t="s">
        <v>222</v>
      </c>
      <c r="CE296" s="257" t="s">
        <v>222</v>
      </c>
      <c r="CF296" s="257" t="s">
        <v>222</v>
      </c>
      <c r="CG296" s="257" t="s">
        <v>222</v>
      </c>
      <c r="CH296" s="257" t="s">
        <v>222</v>
      </c>
      <c r="CI296" s="257" t="s">
        <v>222</v>
      </c>
      <c r="CJ296" s="257" t="s">
        <v>222</v>
      </c>
      <c r="CK296" s="257" t="s">
        <v>222</v>
      </c>
      <c r="CM296" s="100">
        <v>203</v>
      </c>
      <c r="CN296" s="229" t="e">
        <f t="shared" si="116"/>
        <v>#REF!</v>
      </c>
      <c r="CO296" s="229" t="e">
        <f ca="1">IF(CN296&gt;0,INDIRECT(ADDRESS($CN296,7,,,#REF!)),"")</f>
        <v>#REF!</v>
      </c>
      <c r="CP296" s="229" t="e">
        <f t="shared" ca="1" si="117"/>
        <v>#REF!</v>
      </c>
      <c r="CQ296" s="230">
        <f t="shared" ca="1" si="123"/>
        <v>0</v>
      </c>
      <c r="CR296" s="227"/>
      <c r="CS296" s="248">
        <f t="shared" si="118"/>
        <v>203</v>
      </c>
      <c r="CT296" s="229" t="e">
        <f t="shared" si="119"/>
        <v>#REF!</v>
      </c>
      <c r="CU296" s="231" t="e">
        <f ca="1">IF(CT296&gt;0,INDIRECT(ADDRESS($CT296,4,,,#REF!)),"")</f>
        <v>#REF!</v>
      </c>
      <c r="CV296" s="100" t="e">
        <f t="shared" ca="1" si="120"/>
        <v>#REF!</v>
      </c>
      <c r="CW296" s="229">
        <f t="shared" ca="1" si="121"/>
        <v>203</v>
      </c>
      <c r="CX296" s="229" t="e">
        <f t="shared" ca="1" si="113"/>
        <v>#REF!</v>
      </c>
      <c r="CY296" s="250"/>
      <c r="CZ296" s="251">
        <f t="shared" ca="1" si="114"/>
        <v>0</v>
      </c>
      <c r="DB296" s="100">
        <f t="shared" ca="1" si="115"/>
        <v>0</v>
      </c>
      <c r="DC296" s="230">
        <f t="shared" ca="1" si="122"/>
        <v>0</v>
      </c>
    </row>
    <row r="297" spans="2:107" ht="16.149999999999999" customHeight="1" x14ac:dyDescent="0.2">
      <c r="B297" s="252" t="s">
        <v>222</v>
      </c>
      <c r="C297" s="253" t="s">
        <v>222</v>
      </c>
      <c r="D297" s="254" t="s">
        <v>222</v>
      </c>
      <c r="E297" s="522" t="s">
        <v>222</v>
      </c>
      <c r="F297" s="523" t="s">
        <v>222</v>
      </c>
      <c r="G297" s="255" t="s">
        <v>222</v>
      </c>
      <c r="H297" s="256" t="s">
        <v>222</v>
      </c>
      <c r="I297" s="257" t="s">
        <v>222</v>
      </c>
      <c r="J297" s="258" t="s">
        <v>222</v>
      </c>
      <c r="K297" s="259" t="s">
        <v>222</v>
      </c>
      <c r="L297" s="259" t="s">
        <v>222</v>
      </c>
      <c r="M297" s="259" t="s">
        <v>222</v>
      </c>
      <c r="N297" s="259" t="s">
        <v>222</v>
      </c>
      <c r="O297" s="259" t="s">
        <v>222</v>
      </c>
      <c r="P297" s="259" t="s">
        <v>222</v>
      </c>
      <c r="Q297" s="259" t="s">
        <v>222</v>
      </c>
      <c r="R297" s="259" t="s">
        <v>222</v>
      </c>
      <c r="S297" s="259" t="s">
        <v>222</v>
      </c>
      <c r="T297" s="259" t="s">
        <v>222</v>
      </c>
      <c r="U297" s="259" t="s">
        <v>222</v>
      </c>
      <c r="V297" s="259" t="s">
        <v>222</v>
      </c>
      <c r="W297" s="259" t="s">
        <v>222</v>
      </c>
      <c r="X297" s="259" t="s">
        <v>222</v>
      </c>
      <c r="Y297" s="259" t="s">
        <v>222</v>
      </c>
      <c r="Z297" s="259" t="s">
        <v>222</v>
      </c>
      <c r="AA297" s="259" t="s">
        <v>222</v>
      </c>
      <c r="AB297" s="259" t="s">
        <v>222</v>
      </c>
      <c r="AC297" s="259" t="s">
        <v>222</v>
      </c>
      <c r="AD297" s="259" t="s">
        <v>222</v>
      </c>
      <c r="AE297" s="259" t="s">
        <v>222</v>
      </c>
      <c r="AF297" s="259" t="s">
        <v>222</v>
      </c>
      <c r="AG297" s="259" t="s">
        <v>222</v>
      </c>
      <c r="AH297" s="259" t="s">
        <v>222</v>
      </c>
      <c r="AI297" s="259" t="s">
        <v>222</v>
      </c>
      <c r="AJ297" s="259" t="s">
        <v>222</v>
      </c>
      <c r="AK297" s="259" t="s">
        <v>222</v>
      </c>
      <c r="AL297" s="259" t="s">
        <v>222</v>
      </c>
      <c r="AM297" s="259" t="s">
        <v>222</v>
      </c>
      <c r="AN297" s="259" t="s">
        <v>222</v>
      </c>
      <c r="AO297" s="259" t="s">
        <v>222</v>
      </c>
      <c r="AP297" s="259" t="s">
        <v>222</v>
      </c>
      <c r="AQ297" s="259" t="s">
        <v>222</v>
      </c>
      <c r="AR297" s="259" t="s">
        <v>222</v>
      </c>
      <c r="AS297" s="259" t="s">
        <v>222</v>
      </c>
      <c r="AT297" s="259" t="s">
        <v>222</v>
      </c>
      <c r="AU297" s="259" t="s">
        <v>222</v>
      </c>
      <c r="AV297" s="259" t="s">
        <v>222</v>
      </c>
      <c r="AW297" s="259" t="s">
        <v>222</v>
      </c>
      <c r="AX297" s="259" t="s">
        <v>222</v>
      </c>
      <c r="AY297" s="259" t="s">
        <v>222</v>
      </c>
      <c r="AZ297" s="259" t="s">
        <v>222</v>
      </c>
      <c r="BA297" s="259" t="s">
        <v>222</v>
      </c>
      <c r="BB297" s="259" t="s">
        <v>222</v>
      </c>
      <c r="BC297" s="259" t="s">
        <v>222</v>
      </c>
      <c r="BD297" s="259" t="s">
        <v>222</v>
      </c>
      <c r="BE297" s="259" t="s">
        <v>222</v>
      </c>
      <c r="BF297" s="259" t="s">
        <v>222</v>
      </c>
      <c r="BG297" s="259" t="s">
        <v>222</v>
      </c>
      <c r="BH297" s="259" t="s">
        <v>222</v>
      </c>
      <c r="BI297" s="259" t="s">
        <v>222</v>
      </c>
      <c r="BJ297" s="259" t="s">
        <v>222</v>
      </c>
      <c r="BK297" s="259" t="s">
        <v>222</v>
      </c>
      <c r="BL297" s="259" t="s">
        <v>222</v>
      </c>
      <c r="BM297" s="259" t="s">
        <v>222</v>
      </c>
      <c r="BN297" s="259" t="s">
        <v>222</v>
      </c>
      <c r="BO297" s="259" t="s">
        <v>222</v>
      </c>
      <c r="BP297" s="259" t="s">
        <v>222</v>
      </c>
      <c r="BQ297" s="257" t="s">
        <v>222</v>
      </c>
      <c r="BR297" s="257" t="s">
        <v>222</v>
      </c>
      <c r="BS297" s="257" t="s">
        <v>222</v>
      </c>
      <c r="BT297" s="257" t="s">
        <v>222</v>
      </c>
      <c r="BU297" s="257" t="s">
        <v>222</v>
      </c>
      <c r="BV297" s="257" t="s">
        <v>222</v>
      </c>
      <c r="BW297" s="257" t="s">
        <v>222</v>
      </c>
      <c r="BX297" s="257" t="s">
        <v>222</v>
      </c>
      <c r="BY297" s="257" t="s">
        <v>222</v>
      </c>
      <c r="BZ297" s="257" t="s">
        <v>222</v>
      </c>
      <c r="CA297" s="257" t="s">
        <v>222</v>
      </c>
      <c r="CB297" s="257" t="s">
        <v>222</v>
      </c>
      <c r="CC297" s="257" t="s">
        <v>222</v>
      </c>
      <c r="CD297" s="257" t="s">
        <v>222</v>
      </c>
      <c r="CE297" s="257" t="s">
        <v>222</v>
      </c>
      <c r="CF297" s="257" t="s">
        <v>222</v>
      </c>
      <c r="CG297" s="257" t="s">
        <v>222</v>
      </c>
      <c r="CH297" s="257" t="s">
        <v>222</v>
      </c>
      <c r="CI297" s="257" t="s">
        <v>222</v>
      </c>
      <c r="CJ297" s="257" t="s">
        <v>222</v>
      </c>
      <c r="CK297" s="257" t="s">
        <v>222</v>
      </c>
      <c r="CM297" s="100">
        <v>204</v>
      </c>
      <c r="CN297" s="229" t="e">
        <f t="shared" si="116"/>
        <v>#REF!</v>
      </c>
      <c r="CO297" s="229" t="e">
        <f ca="1">IF(CN297&gt;0,INDIRECT(ADDRESS($CN297,7,,,#REF!)),"")</f>
        <v>#REF!</v>
      </c>
      <c r="CP297" s="229" t="e">
        <f t="shared" ca="1" si="117"/>
        <v>#REF!</v>
      </c>
      <c r="CQ297" s="230">
        <f t="shared" ca="1" si="123"/>
        <v>0</v>
      </c>
      <c r="CR297" s="227"/>
      <c r="CS297" s="248">
        <f t="shared" si="118"/>
        <v>204</v>
      </c>
      <c r="CT297" s="229" t="e">
        <f t="shared" si="119"/>
        <v>#REF!</v>
      </c>
      <c r="CU297" s="231" t="e">
        <f ca="1">IF(CT297&gt;0,INDIRECT(ADDRESS($CT297,4,,,#REF!)),"")</f>
        <v>#REF!</v>
      </c>
      <c r="CV297" s="100" t="e">
        <f t="shared" ca="1" si="120"/>
        <v>#REF!</v>
      </c>
      <c r="CW297" s="229">
        <f t="shared" ca="1" si="121"/>
        <v>204</v>
      </c>
      <c r="CX297" s="229" t="e">
        <f t="shared" ca="1" si="113"/>
        <v>#REF!</v>
      </c>
      <c r="CY297" s="250"/>
      <c r="CZ297" s="251">
        <f t="shared" ca="1" si="114"/>
        <v>0</v>
      </c>
      <c r="DB297" s="100">
        <f t="shared" ca="1" si="115"/>
        <v>0</v>
      </c>
      <c r="DC297" s="230">
        <f t="shared" ca="1" si="122"/>
        <v>0</v>
      </c>
    </row>
    <row r="298" spans="2:107" ht="16.149999999999999" customHeight="1" x14ac:dyDescent="0.2">
      <c r="B298" s="252" t="s">
        <v>222</v>
      </c>
      <c r="C298" s="253" t="s">
        <v>222</v>
      </c>
      <c r="D298" s="254" t="s">
        <v>222</v>
      </c>
      <c r="E298" s="522" t="s">
        <v>222</v>
      </c>
      <c r="F298" s="523" t="s">
        <v>222</v>
      </c>
      <c r="G298" s="255" t="s">
        <v>222</v>
      </c>
      <c r="H298" s="256" t="s">
        <v>222</v>
      </c>
      <c r="I298" s="257" t="s">
        <v>222</v>
      </c>
      <c r="J298" s="258" t="s">
        <v>222</v>
      </c>
      <c r="K298" s="259" t="s">
        <v>222</v>
      </c>
      <c r="L298" s="259" t="s">
        <v>222</v>
      </c>
      <c r="M298" s="259" t="s">
        <v>222</v>
      </c>
      <c r="N298" s="259" t="s">
        <v>222</v>
      </c>
      <c r="O298" s="259" t="s">
        <v>222</v>
      </c>
      <c r="P298" s="259" t="s">
        <v>222</v>
      </c>
      <c r="Q298" s="259" t="s">
        <v>222</v>
      </c>
      <c r="R298" s="259" t="s">
        <v>222</v>
      </c>
      <c r="S298" s="259" t="s">
        <v>222</v>
      </c>
      <c r="T298" s="259" t="s">
        <v>222</v>
      </c>
      <c r="U298" s="259" t="s">
        <v>222</v>
      </c>
      <c r="V298" s="259" t="s">
        <v>222</v>
      </c>
      <c r="W298" s="259" t="s">
        <v>222</v>
      </c>
      <c r="X298" s="259" t="s">
        <v>222</v>
      </c>
      <c r="Y298" s="259" t="s">
        <v>222</v>
      </c>
      <c r="Z298" s="259" t="s">
        <v>222</v>
      </c>
      <c r="AA298" s="259" t="s">
        <v>222</v>
      </c>
      <c r="AB298" s="259" t="s">
        <v>222</v>
      </c>
      <c r="AC298" s="259" t="s">
        <v>222</v>
      </c>
      <c r="AD298" s="259" t="s">
        <v>222</v>
      </c>
      <c r="AE298" s="259" t="s">
        <v>222</v>
      </c>
      <c r="AF298" s="259" t="s">
        <v>222</v>
      </c>
      <c r="AG298" s="259" t="s">
        <v>222</v>
      </c>
      <c r="AH298" s="259" t="s">
        <v>222</v>
      </c>
      <c r="AI298" s="259" t="s">
        <v>222</v>
      </c>
      <c r="AJ298" s="259" t="s">
        <v>222</v>
      </c>
      <c r="AK298" s="259" t="s">
        <v>222</v>
      </c>
      <c r="AL298" s="259" t="s">
        <v>222</v>
      </c>
      <c r="AM298" s="259" t="s">
        <v>222</v>
      </c>
      <c r="AN298" s="259" t="s">
        <v>222</v>
      </c>
      <c r="AO298" s="259" t="s">
        <v>222</v>
      </c>
      <c r="AP298" s="259" t="s">
        <v>222</v>
      </c>
      <c r="AQ298" s="259" t="s">
        <v>222</v>
      </c>
      <c r="AR298" s="259" t="s">
        <v>222</v>
      </c>
      <c r="AS298" s="259" t="s">
        <v>222</v>
      </c>
      <c r="AT298" s="259" t="s">
        <v>222</v>
      </c>
      <c r="AU298" s="259" t="s">
        <v>222</v>
      </c>
      <c r="AV298" s="259" t="s">
        <v>222</v>
      </c>
      <c r="AW298" s="259" t="s">
        <v>222</v>
      </c>
      <c r="AX298" s="259" t="s">
        <v>222</v>
      </c>
      <c r="AY298" s="259" t="s">
        <v>222</v>
      </c>
      <c r="AZ298" s="259" t="s">
        <v>222</v>
      </c>
      <c r="BA298" s="259" t="s">
        <v>222</v>
      </c>
      <c r="BB298" s="259" t="s">
        <v>222</v>
      </c>
      <c r="BC298" s="259" t="s">
        <v>222</v>
      </c>
      <c r="BD298" s="259" t="s">
        <v>222</v>
      </c>
      <c r="BE298" s="259" t="s">
        <v>222</v>
      </c>
      <c r="BF298" s="259" t="s">
        <v>222</v>
      </c>
      <c r="BG298" s="259" t="s">
        <v>222</v>
      </c>
      <c r="BH298" s="259" t="s">
        <v>222</v>
      </c>
      <c r="BI298" s="259" t="s">
        <v>222</v>
      </c>
      <c r="BJ298" s="259" t="s">
        <v>222</v>
      </c>
      <c r="BK298" s="259" t="s">
        <v>222</v>
      </c>
      <c r="BL298" s="259" t="s">
        <v>222</v>
      </c>
      <c r="BM298" s="259" t="s">
        <v>222</v>
      </c>
      <c r="BN298" s="259" t="s">
        <v>222</v>
      </c>
      <c r="BO298" s="259" t="s">
        <v>222</v>
      </c>
      <c r="BP298" s="259" t="s">
        <v>222</v>
      </c>
      <c r="BQ298" s="257" t="s">
        <v>222</v>
      </c>
      <c r="BR298" s="257" t="s">
        <v>222</v>
      </c>
      <c r="BS298" s="257" t="s">
        <v>222</v>
      </c>
      <c r="BT298" s="257" t="s">
        <v>222</v>
      </c>
      <c r="BU298" s="257" t="s">
        <v>222</v>
      </c>
      <c r="BV298" s="257" t="s">
        <v>222</v>
      </c>
      <c r="BW298" s="257" t="s">
        <v>222</v>
      </c>
      <c r="BX298" s="257" t="s">
        <v>222</v>
      </c>
      <c r="BY298" s="257" t="s">
        <v>222</v>
      </c>
      <c r="BZ298" s="257" t="s">
        <v>222</v>
      </c>
      <c r="CA298" s="257" t="s">
        <v>222</v>
      </c>
      <c r="CB298" s="257" t="s">
        <v>222</v>
      </c>
      <c r="CC298" s="257" t="s">
        <v>222</v>
      </c>
      <c r="CD298" s="257" t="s">
        <v>222</v>
      </c>
      <c r="CE298" s="257" t="s">
        <v>222</v>
      </c>
      <c r="CF298" s="257" t="s">
        <v>222</v>
      </c>
      <c r="CG298" s="257" t="s">
        <v>222</v>
      </c>
      <c r="CH298" s="257" t="s">
        <v>222</v>
      </c>
      <c r="CI298" s="257" t="s">
        <v>222</v>
      </c>
      <c r="CJ298" s="257" t="s">
        <v>222</v>
      </c>
      <c r="CK298" s="257" t="s">
        <v>222</v>
      </c>
      <c r="CM298" s="100">
        <v>205</v>
      </c>
      <c r="CN298" s="229" t="e">
        <f t="shared" si="116"/>
        <v>#REF!</v>
      </c>
      <c r="CO298" s="229" t="e">
        <f ca="1">IF(CN298&gt;0,INDIRECT(ADDRESS($CN298,7,,,#REF!)),"")</f>
        <v>#REF!</v>
      </c>
      <c r="CP298" s="229" t="e">
        <f t="shared" ca="1" si="117"/>
        <v>#REF!</v>
      </c>
      <c r="CQ298" s="230">
        <f t="shared" ca="1" si="123"/>
        <v>0</v>
      </c>
      <c r="CR298" s="227"/>
      <c r="CS298" s="248">
        <f t="shared" si="118"/>
        <v>205</v>
      </c>
      <c r="CT298" s="229" t="e">
        <f t="shared" si="119"/>
        <v>#REF!</v>
      </c>
      <c r="CU298" s="231" t="e">
        <f ca="1">IF(CT298&gt;0,INDIRECT(ADDRESS($CT298,4,,,#REF!)),"")</f>
        <v>#REF!</v>
      </c>
      <c r="CV298" s="100" t="e">
        <f t="shared" ca="1" si="120"/>
        <v>#REF!</v>
      </c>
      <c r="CW298" s="229">
        <f t="shared" ca="1" si="121"/>
        <v>205</v>
      </c>
      <c r="CX298" s="229" t="e">
        <f t="shared" ca="1" si="113"/>
        <v>#REF!</v>
      </c>
      <c r="CY298" s="250"/>
      <c r="CZ298" s="251">
        <f t="shared" ca="1" si="114"/>
        <v>0</v>
      </c>
      <c r="DB298" s="100">
        <f t="shared" ca="1" si="115"/>
        <v>0</v>
      </c>
      <c r="DC298" s="230">
        <f t="shared" ca="1" si="122"/>
        <v>0</v>
      </c>
    </row>
    <row r="299" spans="2:107" ht="16.149999999999999" customHeight="1" x14ac:dyDescent="0.2">
      <c r="B299" s="252" t="s">
        <v>222</v>
      </c>
      <c r="C299" s="253" t="s">
        <v>222</v>
      </c>
      <c r="D299" s="254" t="s">
        <v>222</v>
      </c>
      <c r="E299" s="522" t="s">
        <v>222</v>
      </c>
      <c r="F299" s="523" t="s">
        <v>222</v>
      </c>
      <c r="G299" s="255" t="s">
        <v>222</v>
      </c>
      <c r="H299" s="256" t="s">
        <v>222</v>
      </c>
      <c r="I299" s="257" t="s">
        <v>222</v>
      </c>
      <c r="J299" s="258" t="s">
        <v>222</v>
      </c>
      <c r="K299" s="259" t="s">
        <v>222</v>
      </c>
      <c r="L299" s="259" t="s">
        <v>222</v>
      </c>
      <c r="M299" s="259" t="s">
        <v>222</v>
      </c>
      <c r="N299" s="259" t="s">
        <v>222</v>
      </c>
      <c r="O299" s="259" t="s">
        <v>222</v>
      </c>
      <c r="P299" s="259" t="s">
        <v>222</v>
      </c>
      <c r="Q299" s="259" t="s">
        <v>222</v>
      </c>
      <c r="R299" s="259" t="s">
        <v>222</v>
      </c>
      <c r="S299" s="259" t="s">
        <v>222</v>
      </c>
      <c r="T299" s="259" t="s">
        <v>222</v>
      </c>
      <c r="U299" s="259" t="s">
        <v>222</v>
      </c>
      <c r="V299" s="259" t="s">
        <v>222</v>
      </c>
      <c r="W299" s="259" t="s">
        <v>222</v>
      </c>
      <c r="X299" s="259" t="s">
        <v>222</v>
      </c>
      <c r="Y299" s="259" t="s">
        <v>222</v>
      </c>
      <c r="Z299" s="259" t="s">
        <v>222</v>
      </c>
      <c r="AA299" s="259" t="s">
        <v>222</v>
      </c>
      <c r="AB299" s="259" t="s">
        <v>222</v>
      </c>
      <c r="AC299" s="259" t="s">
        <v>222</v>
      </c>
      <c r="AD299" s="259" t="s">
        <v>222</v>
      </c>
      <c r="AE299" s="259" t="s">
        <v>222</v>
      </c>
      <c r="AF299" s="259" t="s">
        <v>222</v>
      </c>
      <c r="AG299" s="259" t="s">
        <v>222</v>
      </c>
      <c r="AH299" s="259" t="s">
        <v>222</v>
      </c>
      <c r="AI299" s="259" t="s">
        <v>222</v>
      </c>
      <c r="AJ299" s="259" t="s">
        <v>222</v>
      </c>
      <c r="AK299" s="259" t="s">
        <v>222</v>
      </c>
      <c r="AL299" s="259" t="s">
        <v>222</v>
      </c>
      <c r="AM299" s="259" t="s">
        <v>222</v>
      </c>
      <c r="AN299" s="259" t="s">
        <v>222</v>
      </c>
      <c r="AO299" s="259" t="s">
        <v>222</v>
      </c>
      <c r="AP299" s="259" t="s">
        <v>222</v>
      </c>
      <c r="AQ299" s="259" t="s">
        <v>222</v>
      </c>
      <c r="AR299" s="259" t="s">
        <v>222</v>
      </c>
      <c r="AS299" s="259" t="s">
        <v>222</v>
      </c>
      <c r="AT299" s="259" t="s">
        <v>222</v>
      </c>
      <c r="AU299" s="259" t="s">
        <v>222</v>
      </c>
      <c r="AV299" s="259" t="s">
        <v>222</v>
      </c>
      <c r="AW299" s="259" t="s">
        <v>222</v>
      </c>
      <c r="AX299" s="259" t="s">
        <v>222</v>
      </c>
      <c r="AY299" s="259" t="s">
        <v>222</v>
      </c>
      <c r="AZ299" s="259" t="s">
        <v>222</v>
      </c>
      <c r="BA299" s="259" t="s">
        <v>222</v>
      </c>
      <c r="BB299" s="259" t="s">
        <v>222</v>
      </c>
      <c r="BC299" s="259" t="s">
        <v>222</v>
      </c>
      <c r="BD299" s="259" t="s">
        <v>222</v>
      </c>
      <c r="BE299" s="259" t="s">
        <v>222</v>
      </c>
      <c r="BF299" s="259" t="s">
        <v>222</v>
      </c>
      <c r="BG299" s="259" t="s">
        <v>222</v>
      </c>
      <c r="BH299" s="259" t="s">
        <v>222</v>
      </c>
      <c r="BI299" s="259" t="s">
        <v>222</v>
      </c>
      <c r="BJ299" s="259" t="s">
        <v>222</v>
      </c>
      <c r="BK299" s="259" t="s">
        <v>222</v>
      </c>
      <c r="BL299" s="259" t="s">
        <v>222</v>
      </c>
      <c r="BM299" s="259" t="s">
        <v>222</v>
      </c>
      <c r="BN299" s="259" t="s">
        <v>222</v>
      </c>
      <c r="BO299" s="259" t="s">
        <v>222</v>
      </c>
      <c r="BP299" s="259" t="s">
        <v>222</v>
      </c>
      <c r="BQ299" s="257" t="s">
        <v>222</v>
      </c>
      <c r="BR299" s="257" t="s">
        <v>222</v>
      </c>
      <c r="BS299" s="257" t="s">
        <v>222</v>
      </c>
      <c r="BT299" s="257" t="s">
        <v>222</v>
      </c>
      <c r="BU299" s="257" t="s">
        <v>222</v>
      </c>
      <c r="BV299" s="257" t="s">
        <v>222</v>
      </c>
      <c r="BW299" s="257" t="s">
        <v>222</v>
      </c>
      <c r="BX299" s="257" t="s">
        <v>222</v>
      </c>
      <c r="BY299" s="257" t="s">
        <v>222</v>
      </c>
      <c r="BZ299" s="257" t="s">
        <v>222</v>
      </c>
      <c r="CA299" s="257" t="s">
        <v>222</v>
      </c>
      <c r="CB299" s="257" t="s">
        <v>222</v>
      </c>
      <c r="CC299" s="257" t="s">
        <v>222</v>
      </c>
      <c r="CD299" s="257" t="s">
        <v>222</v>
      </c>
      <c r="CE299" s="257" t="s">
        <v>222</v>
      </c>
      <c r="CF299" s="257" t="s">
        <v>222</v>
      </c>
      <c r="CG299" s="257" t="s">
        <v>222</v>
      </c>
      <c r="CH299" s="257" t="s">
        <v>222</v>
      </c>
      <c r="CI299" s="257" t="s">
        <v>222</v>
      </c>
      <c r="CJ299" s="257" t="s">
        <v>222</v>
      </c>
      <c r="CK299" s="257" t="s">
        <v>222</v>
      </c>
      <c r="CM299" s="100">
        <v>206</v>
      </c>
      <c r="CN299" s="229" t="e">
        <f t="shared" si="116"/>
        <v>#REF!</v>
      </c>
      <c r="CO299" s="229" t="e">
        <f ca="1">IF(CN299&gt;0,INDIRECT(ADDRESS($CN299,7,,,#REF!)),"")</f>
        <v>#REF!</v>
      </c>
      <c r="CP299" s="229" t="e">
        <f t="shared" ca="1" si="117"/>
        <v>#REF!</v>
      </c>
      <c r="CQ299" s="230">
        <f t="shared" ca="1" si="123"/>
        <v>0</v>
      </c>
      <c r="CR299" s="227"/>
      <c r="CS299" s="248">
        <f t="shared" si="118"/>
        <v>206</v>
      </c>
      <c r="CT299" s="229" t="e">
        <f t="shared" si="119"/>
        <v>#REF!</v>
      </c>
      <c r="CU299" s="231" t="e">
        <f ca="1">IF(CT299&gt;0,INDIRECT(ADDRESS($CT299,4,,,#REF!)),"")</f>
        <v>#REF!</v>
      </c>
      <c r="CV299" s="100" t="e">
        <f t="shared" ca="1" si="120"/>
        <v>#REF!</v>
      </c>
      <c r="CW299" s="229">
        <f t="shared" ca="1" si="121"/>
        <v>206</v>
      </c>
      <c r="CX299" s="229" t="e">
        <f t="shared" ca="1" si="113"/>
        <v>#REF!</v>
      </c>
      <c r="CY299" s="250"/>
      <c r="CZ299" s="251">
        <f t="shared" ca="1" si="114"/>
        <v>0</v>
      </c>
      <c r="DB299" s="100">
        <f t="shared" ca="1" si="115"/>
        <v>0</v>
      </c>
      <c r="DC299" s="230">
        <f t="shared" ca="1" si="122"/>
        <v>0</v>
      </c>
    </row>
    <row r="300" spans="2:107" ht="16.149999999999999" customHeight="1" x14ac:dyDescent="0.2">
      <c r="B300" s="252" t="s">
        <v>222</v>
      </c>
      <c r="C300" s="253" t="s">
        <v>222</v>
      </c>
      <c r="D300" s="254" t="s">
        <v>222</v>
      </c>
      <c r="E300" s="522" t="s">
        <v>222</v>
      </c>
      <c r="F300" s="523" t="s">
        <v>222</v>
      </c>
      <c r="G300" s="255" t="s">
        <v>222</v>
      </c>
      <c r="H300" s="256" t="s">
        <v>222</v>
      </c>
      <c r="I300" s="257" t="s">
        <v>222</v>
      </c>
      <c r="J300" s="258" t="s">
        <v>222</v>
      </c>
      <c r="K300" s="259" t="s">
        <v>222</v>
      </c>
      <c r="L300" s="259" t="s">
        <v>222</v>
      </c>
      <c r="M300" s="259" t="s">
        <v>222</v>
      </c>
      <c r="N300" s="259" t="s">
        <v>222</v>
      </c>
      <c r="O300" s="259" t="s">
        <v>222</v>
      </c>
      <c r="P300" s="259" t="s">
        <v>222</v>
      </c>
      <c r="Q300" s="259" t="s">
        <v>222</v>
      </c>
      <c r="R300" s="259" t="s">
        <v>222</v>
      </c>
      <c r="S300" s="259" t="s">
        <v>222</v>
      </c>
      <c r="T300" s="259" t="s">
        <v>222</v>
      </c>
      <c r="U300" s="259" t="s">
        <v>222</v>
      </c>
      <c r="V300" s="259" t="s">
        <v>222</v>
      </c>
      <c r="W300" s="259" t="s">
        <v>222</v>
      </c>
      <c r="X300" s="259" t="s">
        <v>222</v>
      </c>
      <c r="Y300" s="259" t="s">
        <v>222</v>
      </c>
      <c r="Z300" s="259" t="s">
        <v>222</v>
      </c>
      <c r="AA300" s="259" t="s">
        <v>222</v>
      </c>
      <c r="AB300" s="259" t="s">
        <v>222</v>
      </c>
      <c r="AC300" s="259" t="s">
        <v>222</v>
      </c>
      <c r="AD300" s="259" t="s">
        <v>222</v>
      </c>
      <c r="AE300" s="259" t="s">
        <v>222</v>
      </c>
      <c r="AF300" s="259" t="s">
        <v>222</v>
      </c>
      <c r="AG300" s="259" t="s">
        <v>222</v>
      </c>
      <c r="AH300" s="259" t="s">
        <v>222</v>
      </c>
      <c r="AI300" s="259" t="s">
        <v>222</v>
      </c>
      <c r="AJ300" s="259" t="s">
        <v>222</v>
      </c>
      <c r="AK300" s="259" t="s">
        <v>222</v>
      </c>
      <c r="AL300" s="259" t="s">
        <v>222</v>
      </c>
      <c r="AM300" s="259" t="s">
        <v>222</v>
      </c>
      <c r="AN300" s="259" t="s">
        <v>222</v>
      </c>
      <c r="AO300" s="259" t="s">
        <v>222</v>
      </c>
      <c r="AP300" s="259" t="s">
        <v>222</v>
      </c>
      <c r="AQ300" s="259" t="s">
        <v>222</v>
      </c>
      <c r="AR300" s="259" t="s">
        <v>222</v>
      </c>
      <c r="AS300" s="259" t="s">
        <v>222</v>
      </c>
      <c r="AT300" s="259" t="s">
        <v>222</v>
      </c>
      <c r="AU300" s="259" t="s">
        <v>222</v>
      </c>
      <c r="AV300" s="259" t="s">
        <v>222</v>
      </c>
      <c r="AW300" s="259" t="s">
        <v>222</v>
      </c>
      <c r="AX300" s="259" t="s">
        <v>222</v>
      </c>
      <c r="AY300" s="259" t="s">
        <v>222</v>
      </c>
      <c r="AZ300" s="259" t="s">
        <v>222</v>
      </c>
      <c r="BA300" s="259" t="s">
        <v>222</v>
      </c>
      <c r="BB300" s="259" t="s">
        <v>222</v>
      </c>
      <c r="BC300" s="259" t="s">
        <v>222</v>
      </c>
      <c r="BD300" s="259" t="s">
        <v>222</v>
      </c>
      <c r="BE300" s="259" t="s">
        <v>222</v>
      </c>
      <c r="BF300" s="259" t="s">
        <v>222</v>
      </c>
      <c r="BG300" s="259" t="s">
        <v>222</v>
      </c>
      <c r="BH300" s="259" t="s">
        <v>222</v>
      </c>
      <c r="BI300" s="259" t="s">
        <v>222</v>
      </c>
      <c r="BJ300" s="259" t="s">
        <v>222</v>
      </c>
      <c r="BK300" s="259" t="s">
        <v>222</v>
      </c>
      <c r="BL300" s="259" t="s">
        <v>222</v>
      </c>
      <c r="BM300" s="259" t="s">
        <v>222</v>
      </c>
      <c r="BN300" s="259" t="s">
        <v>222</v>
      </c>
      <c r="BO300" s="259" t="s">
        <v>222</v>
      </c>
      <c r="BP300" s="259" t="s">
        <v>222</v>
      </c>
      <c r="BQ300" s="257" t="s">
        <v>222</v>
      </c>
      <c r="BR300" s="257" t="s">
        <v>222</v>
      </c>
      <c r="BS300" s="257" t="s">
        <v>222</v>
      </c>
      <c r="BT300" s="257" t="s">
        <v>222</v>
      </c>
      <c r="BU300" s="257" t="s">
        <v>222</v>
      </c>
      <c r="BV300" s="257" t="s">
        <v>222</v>
      </c>
      <c r="BW300" s="257" t="s">
        <v>222</v>
      </c>
      <c r="BX300" s="257" t="s">
        <v>222</v>
      </c>
      <c r="BY300" s="257" t="s">
        <v>222</v>
      </c>
      <c r="BZ300" s="257" t="s">
        <v>222</v>
      </c>
      <c r="CA300" s="257" t="s">
        <v>222</v>
      </c>
      <c r="CB300" s="257" t="s">
        <v>222</v>
      </c>
      <c r="CC300" s="257" t="s">
        <v>222</v>
      </c>
      <c r="CD300" s="257" t="s">
        <v>222</v>
      </c>
      <c r="CE300" s="257" t="s">
        <v>222</v>
      </c>
      <c r="CF300" s="257" t="s">
        <v>222</v>
      </c>
      <c r="CG300" s="257" t="s">
        <v>222</v>
      </c>
      <c r="CH300" s="257" t="s">
        <v>222</v>
      </c>
      <c r="CI300" s="257" t="s">
        <v>222</v>
      </c>
      <c r="CJ300" s="257" t="s">
        <v>222</v>
      </c>
      <c r="CK300" s="257" t="s">
        <v>222</v>
      </c>
      <c r="CM300" s="100">
        <v>207</v>
      </c>
      <c r="CN300" s="229" t="e">
        <f t="shared" si="116"/>
        <v>#REF!</v>
      </c>
      <c r="CO300" s="229" t="e">
        <f ca="1">IF(CN300&gt;0,INDIRECT(ADDRESS($CN300,7,,,#REF!)),"")</f>
        <v>#REF!</v>
      </c>
      <c r="CP300" s="229" t="e">
        <f t="shared" ca="1" si="117"/>
        <v>#REF!</v>
      </c>
      <c r="CQ300" s="230">
        <f t="shared" ca="1" si="123"/>
        <v>0</v>
      </c>
      <c r="CR300" s="227"/>
      <c r="CS300" s="248">
        <f t="shared" si="118"/>
        <v>207</v>
      </c>
      <c r="CT300" s="229" t="e">
        <f t="shared" si="119"/>
        <v>#REF!</v>
      </c>
      <c r="CU300" s="231" t="e">
        <f ca="1">IF(CT300&gt;0,INDIRECT(ADDRESS($CT300,4,,,#REF!)),"")</f>
        <v>#REF!</v>
      </c>
      <c r="CV300" s="100" t="e">
        <f t="shared" ca="1" si="120"/>
        <v>#REF!</v>
      </c>
      <c r="CW300" s="229">
        <f t="shared" ca="1" si="121"/>
        <v>207</v>
      </c>
      <c r="CX300" s="229" t="e">
        <f t="shared" ca="1" si="113"/>
        <v>#REF!</v>
      </c>
      <c r="CY300" s="250"/>
      <c r="CZ300" s="251">
        <f t="shared" ca="1" si="114"/>
        <v>0</v>
      </c>
      <c r="DB300" s="100">
        <f t="shared" ca="1" si="115"/>
        <v>0</v>
      </c>
      <c r="DC300" s="230">
        <f t="shared" ca="1" si="122"/>
        <v>0</v>
      </c>
    </row>
    <row r="301" spans="2:107" ht="16.149999999999999" customHeight="1" x14ac:dyDescent="0.2">
      <c r="B301" s="252" t="s">
        <v>222</v>
      </c>
      <c r="C301" s="253" t="s">
        <v>222</v>
      </c>
      <c r="D301" s="254" t="s">
        <v>222</v>
      </c>
      <c r="E301" s="522" t="s">
        <v>222</v>
      </c>
      <c r="F301" s="523" t="s">
        <v>222</v>
      </c>
      <c r="G301" s="255" t="s">
        <v>222</v>
      </c>
      <c r="H301" s="256" t="s">
        <v>222</v>
      </c>
      <c r="I301" s="257" t="s">
        <v>222</v>
      </c>
      <c r="J301" s="258" t="s">
        <v>222</v>
      </c>
      <c r="K301" s="259" t="s">
        <v>222</v>
      </c>
      <c r="L301" s="259" t="s">
        <v>222</v>
      </c>
      <c r="M301" s="259" t="s">
        <v>222</v>
      </c>
      <c r="N301" s="259" t="s">
        <v>222</v>
      </c>
      <c r="O301" s="259" t="s">
        <v>222</v>
      </c>
      <c r="P301" s="259" t="s">
        <v>222</v>
      </c>
      <c r="Q301" s="259" t="s">
        <v>222</v>
      </c>
      <c r="R301" s="259" t="s">
        <v>222</v>
      </c>
      <c r="S301" s="259" t="s">
        <v>222</v>
      </c>
      <c r="T301" s="259" t="s">
        <v>222</v>
      </c>
      <c r="U301" s="259" t="s">
        <v>222</v>
      </c>
      <c r="V301" s="259" t="s">
        <v>222</v>
      </c>
      <c r="W301" s="259" t="s">
        <v>222</v>
      </c>
      <c r="X301" s="259" t="s">
        <v>222</v>
      </c>
      <c r="Y301" s="259" t="s">
        <v>222</v>
      </c>
      <c r="Z301" s="259" t="s">
        <v>222</v>
      </c>
      <c r="AA301" s="259" t="s">
        <v>222</v>
      </c>
      <c r="AB301" s="259" t="s">
        <v>222</v>
      </c>
      <c r="AC301" s="259" t="s">
        <v>222</v>
      </c>
      <c r="AD301" s="259" t="s">
        <v>222</v>
      </c>
      <c r="AE301" s="259" t="s">
        <v>222</v>
      </c>
      <c r="AF301" s="259" t="s">
        <v>222</v>
      </c>
      <c r="AG301" s="259" t="s">
        <v>222</v>
      </c>
      <c r="AH301" s="259" t="s">
        <v>222</v>
      </c>
      <c r="AI301" s="259" t="s">
        <v>222</v>
      </c>
      <c r="AJ301" s="259" t="s">
        <v>222</v>
      </c>
      <c r="AK301" s="259" t="s">
        <v>222</v>
      </c>
      <c r="AL301" s="259" t="s">
        <v>222</v>
      </c>
      <c r="AM301" s="259" t="s">
        <v>222</v>
      </c>
      <c r="AN301" s="259" t="s">
        <v>222</v>
      </c>
      <c r="AO301" s="259" t="s">
        <v>222</v>
      </c>
      <c r="AP301" s="259" t="s">
        <v>222</v>
      </c>
      <c r="AQ301" s="259" t="s">
        <v>222</v>
      </c>
      <c r="AR301" s="259" t="s">
        <v>222</v>
      </c>
      <c r="AS301" s="259" t="s">
        <v>222</v>
      </c>
      <c r="AT301" s="259" t="s">
        <v>222</v>
      </c>
      <c r="AU301" s="259" t="s">
        <v>222</v>
      </c>
      <c r="AV301" s="259" t="s">
        <v>222</v>
      </c>
      <c r="AW301" s="259" t="s">
        <v>222</v>
      </c>
      <c r="AX301" s="259" t="s">
        <v>222</v>
      </c>
      <c r="AY301" s="259" t="s">
        <v>222</v>
      </c>
      <c r="AZ301" s="259" t="s">
        <v>222</v>
      </c>
      <c r="BA301" s="259" t="s">
        <v>222</v>
      </c>
      <c r="BB301" s="259" t="s">
        <v>222</v>
      </c>
      <c r="BC301" s="259" t="s">
        <v>222</v>
      </c>
      <c r="BD301" s="259" t="s">
        <v>222</v>
      </c>
      <c r="BE301" s="259" t="s">
        <v>222</v>
      </c>
      <c r="BF301" s="259" t="s">
        <v>222</v>
      </c>
      <c r="BG301" s="259" t="s">
        <v>222</v>
      </c>
      <c r="BH301" s="259" t="s">
        <v>222</v>
      </c>
      <c r="BI301" s="259" t="s">
        <v>222</v>
      </c>
      <c r="BJ301" s="259" t="s">
        <v>222</v>
      </c>
      <c r="BK301" s="259" t="s">
        <v>222</v>
      </c>
      <c r="BL301" s="259" t="s">
        <v>222</v>
      </c>
      <c r="BM301" s="259" t="s">
        <v>222</v>
      </c>
      <c r="BN301" s="259" t="s">
        <v>222</v>
      </c>
      <c r="BO301" s="259" t="s">
        <v>222</v>
      </c>
      <c r="BP301" s="259" t="s">
        <v>222</v>
      </c>
      <c r="BQ301" s="257" t="s">
        <v>222</v>
      </c>
      <c r="BR301" s="257" t="s">
        <v>222</v>
      </c>
      <c r="BS301" s="257" t="s">
        <v>222</v>
      </c>
      <c r="BT301" s="257" t="s">
        <v>222</v>
      </c>
      <c r="BU301" s="257" t="s">
        <v>222</v>
      </c>
      <c r="BV301" s="257" t="s">
        <v>222</v>
      </c>
      <c r="BW301" s="257" t="s">
        <v>222</v>
      </c>
      <c r="BX301" s="257" t="s">
        <v>222</v>
      </c>
      <c r="BY301" s="257" t="s">
        <v>222</v>
      </c>
      <c r="BZ301" s="257" t="s">
        <v>222</v>
      </c>
      <c r="CA301" s="257" t="s">
        <v>222</v>
      </c>
      <c r="CB301" s="257" t="s">
        <v>222</v>
      </c>
      <c r="CC301" s="257" t="s">
        <v>222</v>
      </c>
      <c r="CD301" s="257" t="s">
        <v>222</v>
      </c>
      <c r="CE301" s="257" t="s">
        <v>222</v>
      </c>
      <c r="CF301" s="257" t="s">
        <v>222</v>
      </c>
      <c r="CG301" s="257" t="s">
        <v>222</v>
      </c>
      <c r="CH301" s="257" t="s">
        <v>222</v>
      </c>
      <c r="CI301" s="257" t="s">
        <v>222</v>
      </c>
      <c r="CJ301" s="257" t="s">
        <v>222</v>
      </c>
      <c r="CK301" s="257" t="s">
        <v>222</v>
      </c>
      <c r="CM301" s="100">
        <v>208</v>
      </c>
      <c r="CN301" s="229" t="e">
        <f t="shared" si="116"/>
        <v>#REF!</v>
      </c>
      <c r="CO301" s="229" t="e">
        <f ca="1">IF(CN301&gt;0,INDIRECT(ADDRESS($CN301,7,,,#REF!)),"")</f>
        <v>#REF!</v>
      </c>
      <c r="CP301" s="229" t="e">
        <f t="shared" ca="1" si="117"/>
        <v>#REF!</v>
      </c>
      <c r="CQ301" s="230">
        <f t="shared" ca="1" si="123"/>
        <v>0</v>
      </c>
      <c r="CR301" s="227"/>
      <c r="CS301" s="248">
        <f t="shared" si="118"/>
        <v>208</v>
      </c>
      <c r="CT301" s="229" t="e">
        <f t="shared" si="119"/>
        <v>#REF!</v>
      </c>
      <c r="CU301" s="231" t="e">
        <f ca="1">IF(CT301&gt;0,INDIRECT(ADDRESS($CT301,4,,,#REF!)),"")</f>
        <v>#REF!</v>
      </c>
      <c r="CV301" s="100" t="e">
        <f t="shared" ca="1" si="120"/>
        <v>#REF!</v>
      </c>
      <c r="CW301" s="229">
        <f t="shared" ca="1" si="121"/>
        <v>208</v>
      </c>
      <c r="CX301" s="229" t="e">
        <f t="shared" ca="1" si="113"/>
        <v>#REF!</v>
      </c>
      <c r="CY301" s="250"/>
      <c r="CZ301" s="251">
        <f t="shared" ca="1" si="114"/>
        <v>0</v>
      </c>
      <c r="DB301" s="100">
        <f t="shared" ca="1" si="115"/>
        <v>0</v>
      </c>
      <c r="DC301" s="230">
        <f t="shared" ca="1" si="122"/>
        <v>0</v>
      </c>
    </row>
    <row r="302" spans="2:107" ht="16.149999999999999" customHeight="1" x14ac:dyDescent="0.2">
      <c r="B302" s="252" t="s">
        <v>222</v>
      </c>
      <c r="C302" s="253" t="s">
        <v>222</v>
      </c>
      <c r="D302" s="254" t="s">
        <v>222</v>
      </c>
      <c r="E302" s="522" t="s">
        <v>222</v>
      </c>
      <c r="F302" s="523" t="s">
        <v>222</v>
      </c>
      <c r="G302" s="255" t="s">
        <v>222</v>
      </c>
      <c r="H302" s="256" t="s">
        <v>222</v>
      </c>
      <c r="I302" s="257" t="s">
        <v>222</v>
      </c>
      <c r="J302" s="258" t="s">
        <v>222</v>
      </c>
      <c r="K302" s="259" t="s">
        <v>222</v>
      </c>
      <c r="L302" s="259" t="s">
        <v>222</v>
      </c>
      <c r="M302" s="259" t="s">
        <v>222</v>
      </c>
      <c r="N302" s="259" t="s">
        <v>222</v>
      </c>
      <c r="O302" s="259" t="s">
        <v>222</v>
      </c>
      <c r="P302" s="259" t="s">
        <v>222</v>
      </c>
      <c r="Q302" s="259" t="s">
        <v>222</v>
      </c>
      <c r="R302" s="259" t="s">
        <v>222</v>
      </c>
      <c r="S302" s="259" t="s">
        <v>222</v>
      </c>
      <c r="T302" s="259" t="s">
        <v>222</v>
      </c>
      <c r="U302" s="259" t="s">
        <v>222</v>
      </c>
      <c r="V302" s="259" t="s">
        <v>222</v>
      </c>
      <c r="W302" s="259" t="s">
        <v>222</v>
      </c>
      <c r="X302" s="259" t="s">
        <v>222</v>
      </c>
      <c r="Y302" s="259" t="s">
        <v>222</v>
      </c>
      <c r="Z302" s="259" t="s">
        <v>222</v>
      </c>
      <c r="AA302" s="259" t="s">
        <v>222</v>
      </c>
      <c r="AB302" s="259" t="s">
        <v>222</v>
      </c>
      <c r="AC302" s="259" t="s">
        <v>222</v>
      </c>
      <c r="AD302" s="259" t="s">
        <v>222</v>
      </c>
      <c r="AE302" s="259" t="s">
        <v>222</v>
      </c>
      <c r="AF302" s="259" t="s">
        <v>222</v>
      </c>
      <c r="AG302" s="259" t="s">
        <v>222</v>
      </c>
      <c r="AH302" s="259" t="s">
        <v>222</v>
      </c>
      <c r="AI302" s="259" t="s">
        <v>222</v>
      </c>
      <c r="AJ302" s="259" t="s">
        <v>222</v>
      </c>
      <c r="AK302" s="259" t="s">
        <v>222</v>
      </c>
      <c r="AL302" s="259" t="s">
        <v>222</v>
      </c>
      <c r="AM302" s="259" t="s">
        <v>222</v>
      </c>
      <c r="AN302" s="259" t="s">
        <v>222</v>
      </c>
      <c r="AO302" s="259" t="s">
        <v>222</v>
      </c>
      <c r="AP302" s="259" t="s">
        <v>222</v>
      </c>
      <c r="AQ302" s="259" t="s">
        <v>222</v>
      </c>
      <c r="AR302" s="259" t="s">
        <v>222</v>
      </c>
      <c r="AS302" s="259" t="s">
        <v>222</v>
      </c>
      <c r="AT302" s="259" t="s">
        <v>222</v>
      </c>
      <c r="AU302" s="259" t="s">
        <v>222</v>
      </c>
      <c r="AV302" s="259" t="s">
        <v>222</v>
      </c>
      <c r="AW302" s="259" t="s">
        <v>222</v>
      </c>
      <c r="AX302" s="259" t="s">
        <v>222</v>
      </c>
      <c r="AY302" s="259" t="s">
        <v>222</v>
      </c>
      <c r="AZ302" s="259" t="s">
        <v>222</v>
      </c>
      <c r="BA302" s="259" t="s">
        <v>222</v>
      </c>
      <c r="BB302" s="259" t="s">
        <v>222</v>
      </c>
      <c r="BC302" s="259" t="s">
        <v>222</v>
      </c>
      <c r="BD302" s="259" t="s">
        <v>222</v>
      </c>
      <c r="BE302" s="259" t="s">
        <v>222</v>
      </c>
      <c r="BF302" s="259" t="s">
        <v>222</v>
      </c>
      <c r="BG302" s="259" t="s">
        <v>222</v>
      </c>
      <c r="BH302" s="259" t="s">
        <v>222</v>
      </c>
      <c r="BI302" s="259" t="s">
        <v>222</v>
      </c>
      <c r="BJ302" s="259" t="s">
        <v>222</v>
      </c>
      <c r="BK302" s="259" t="s">
        <v>222</v>
      </c>
      <c r="BL302" s="259" t="s">
        <v>222</v>
      </c>
      <c r="BM302" s="259" t="s">
        <v>222</v>
      </c>
      <c r="BN302" s="259" t="s">
        <v>222</v>
      </c>
      <c r="BO302" s="259" t="s">
        <v>222</v>
      </c>
      <c r="BP302" s="259" t="s">
        <v>222</v>
      </c>
      <c r="BQ302" s="257" t="s">
        <v>222</v>
      </c>
      <c r="BR302" s="257" t="s">
        <v>222</v>
      </c>
      <c r="BS302" s="257" t="s">
        <v>222</v>
      </c>
      <c r="BT302" s="257" t="s">
        <v>222</v>
      </c>
      <c r="BU302" s="257" t="s">
        <v>222</v>
      </c>
      <c r="BV302" s="257" t="s">
        <v>222</v>
      </c>
      <c r="BW302" s="257" t="s">
        <v>222</v>
      </c>
      <c r="BX302" s="257" t="s">
        <v>222</v>
      </c>
      <c r="BY302" s="257" t="s">
        <v>222</v>
      </c>
      <c r="BZ302" s="257" t="s">
        <v>222</v>
      </c>
      <c r="CA302" s="257" t="s">
        <v>222</v>
      </c>
      <c r="CB302" s="257" t="s">
        <v>222</v>
      </c>
      <c r="CC302" s="257" t="s">
        <v>222</v>
      </c>
      <c r="CD302" s="257" t="s">
        <v>222</v>
      </c>
      <c r="CE302" s="257" t="s">
        <v>222</v>
      </c>
      <c r="CF302" s="257" t="s">
        <v>222</v>
      </c>
      <c r="CG302" s="257" t="s">
        <v>222</v>
      </c>
      <c r="CH302" s="257" t="s">
        <v>222</v>
      </c>
      <c r="CI302" s="257" t="s">
        <v>222</v>
      </c>
      <c r="CJ302" s="257" t="s">
        <v>222</v>
      </c>
      <c r="CK302" s="257" t="s">
        <v>222</v>
      </c>
      <c r="CM302" s="100">
        <v>209</v>
      </c>
      <c r="CN302" s="229" t="e">
        <f t="shared" si="116"/>
        <v>#REF!</v>
      </c>
      <c r="CO302" s="229" t="e">
        <f ca="1">IF(CN302&gt;0,INDIRECT(ADDRESS($CN302,7,,,#REF!)),"")</f>
        <v>#REF!</v>
      </c>
      <c r="CP302" s="229" t="e">
        <f t="shared" ca="1" si="117"/>
        <v>#REF!</v>
      </c>
      <c r="CQ302" s="230">
        <f t="shared" ca="1" si="123"/>
        <v>0</v>
      </c>
      <c r="CR302" s="227"/>
      <c r="CS302" s="248">
        <f t="shared" si="118"/>
        <v>209</v>
      </c>
      <c r="CT302" s="229" t="e">
        <f t="shared" si="119"/>
        <v>#REF!</v>
      </c>
      <c r="CU302" s="231" t="e">
        <f ca="1">IF(CT302&gt;0,INDIRECT(ADDRESS($CT302,4,,,#REF!)),"")</f>
        <v>#REF!</v>
      </c>
      <c r="CV302" s="100" t="e">
        <f t="shared" ca="1" si="120"/>
        <v>#REF!</v>
      </c>
      <c r="CW302" s="229">
        <f t="shared" ca="1" si="121"/>
        <v>209</v>
      </c>
      <c r="CX302" s="229" t="e">
        <f t="shared" ca="1" si="113"/>
        <v>#REF!</v>
      </c>
      <c r="CY302" s="250"/>
      <c r="CZ302" s="251">
        <f t="shared" ca="1" si="114"/>
        <v>0</v>
      </c>
      <c r="DB302" s="100">
        <f t="shared" ca="1" si="115"/>
        <v>0</v>
      </c>
      <c r="DC302" s="230">
        <f t="shared" ca="1" si="122"/>
        <v>0</v>
      </c>
    </row>
    <row r="303" spans="2:107" ht="16.149999999999999" customHeight="1" x14ac:dyDescent="0.2">
      <c r="B303" s="252" t="s">
        <v>222</v>
      </c>
      <c r="C303" s="253" t="s">
        <v>222</v>
      </c>
      <c r="D303" s="254" t="s">
        <v>222</v>
      </c>
      <c r="E303" s="522" t="s">
        <v>222</v>
      </c>
      <c r="F303" s="523" t="s">
        <v>222</v>
      </c>
      <c r="G303" s="255" t="s">
        <v>222</v>
      </c>
      <c r="H303" s="256" t="s">
        <v>222</v>
      </c>
      <c r="I303" s="257" t="s">
        <v>222</v>
      </c>
      <c r="J303" s="258" t="s">
        <v>222</v>
      </c>
      <c r="K303" s="259" t="s">
        <v>222</v>
      </c>
      <c r="L303" s="259" t="s">
        <v>222</v>
      </c>
      <c r="M303" s="259" t="s">
        <v>222</v>
      </c>
      <c r="N303" s="259" t="s">
        <v>222</v>
      </c>
      <c r="O303" s="259" t="s">
        <v>222</v>
      </c>
      <c r="P303" s="259" t="s">
        <v>222</v>
      </c>
      <c r="Q303" s="259" t="s">
        <v>222</v>
      </c>
      <c r="R303" s="259" t="s">
        <v>222</v>
      </c>
      <c r="S303" s="259" t="s">
        <v>222</v>
      </c>
      <c r="T303" s="259" t="s">
        <v>222</v>
      </c>
      <c r="U303" s="259" t="s">
        <v>222</v>
      </c>
      <c r="V303" s="259" t="s">
        <v>222</v>
      </c>
      <c r="W303" s="259" t="s">
        <v>222</v>
      </c>
      <c r="X303" s="259" t="s">
        <v>222</v>
      </c>
      <c r="Y303" s="259" t="s">
        <v>222</v>
      </c>
      <c r="Z303" s="259" t="s">
        <v>222</v>
      </c>
      <c r="AA303" s="259" t="s">
        <v>222</v>
      </c>
      <c r="AB303" s="259" t="s">
        <v>222</v>
      </c>
      <c r="AC303" s="259" t="s">
        <v>222</v>
      </c>
      <c r="AD303" s="259" t="s">
        <v>222</v>
      </c>
      <c r="AE303" s="259" t="s">
        <v>222</v>
      </c>
      <c r="AF303" s="259" t="s">
        <v>222</v>
      </c>
      <c r="AG303" s="259" t="s">
        <v>222</v>
      </c>
      <c r="AH303" s="259" t="s">
        <v>222</v>
      </c>
      <c r="AI303" s="259" t="s">
        <v>222</v>
      </c>
      <c r="AJ303" s="259" t="s">
        <v>222</v>
      </c>
      <c r="AK303" s="259" t="s">
        <v>222</v>
      </c>
      <c r="AL303" s="259" t="s">
        <v>222</v>
      </c>
      <c r="AM303" s="259" t="s">
        <v>222</v>
      </c>
      <c r="AN303" s="259" t="s">
        <v>222</v>
      </c>
      <c r="AO303" s="259" t="s">
        <v>222</v>
      </c>
      <c r="AP303" s="259" t="s">
        <v>222</v>
      </c>
      <c r="AQ303" s="259" t="s">
        <v>222</v>
      </c>
      <c r="AR303" s="259" t="s">
        <v>222</v>
      </c>
      <c r="AS303" s="259" t="s">
        <v>222</v>
      </c>
      <c r="AT303" s="259" t="s">
        <v>222</v>
      </c>
      <c r="AU303" s="259" t="s">
        <v>222</v>
      </c>
      <c r="AV303" s="259" t="s">
        <v>222</v>
      </c>
      <c r="AW303" s="259" t="s">
        <v>222</v>
      </c>
      <c r="AX303" s="259" t="s">
        <v>222</v>
      </c>
      <c r="AY303" s="259" t="s">
        <v>222</v>
      </c>
      <c r="AZ303" s="259" t="s">
        <v>222</v>
      </c>
      <c r="BA303" s="259" t="s">
        <v>222</v>
      </c>
      <c r="BB303" s="259" t="s">
        <v>222</v>
      </c>
      <c r="BC303" s="259" t="s">
        <v>222</v>
      </c>
      <c r="BD303" s="259" t="s">
        <v>222</v>
      </c>
      <c r="BE303" s="259" t="s">
        <v>222</v>
      </c>
      <c r="BF303" s="259" t="s">
        <v>222</v>
      </c>
      <c r="BG303" s="259" t="s">
        <v>222</v>
      </c>
      <c r="BH303" s="259" t="s">
        <v>222</v>
      </c>
      <c r="BI303" s="259" t="s">
        <v>222</v>
      </c>
      <c r="BJ303" s="259" t="s">
        <v>222</v>
      </c>
      <c r="BK303" s="259" t="s">
        <v>222</v>
      </c>
      <c r="BL303" s="259" t="s">
        <v>222</v>
      </c>
      <c r="BM303" s="259" t="s">
        <v>222</v>
      </c>
      <c r="BN303" s="259" t="s">
        <v>222</v>
      </c>
      <c r="BO303" s="259" t="s">
        <v>222</v>
      </c>
      <c r="BP303" s="259" t="s">
        <v>222</v>
      </c>
      <c r="BQ303" s="257" t="s">
        <v>222</v>
      </c>
      <c r="BR303" s="257" t="s">
        <v>222</v>
      </c>
      <c r="BS303" s="257" t="s">
        <v>222</v>
      </c>
      <c r="BT303" s="257" t="s">
        <v>222</v>
      </c>
      <c r="BU303" s="257" t="s">
        <v>222</v>
      </c>
      <c r="BV303" s="257" t="s">
        <v>222</v>
      </c>
      <c r="BW303" s="257" t="s">
        <v>222</v>
      </c>
      <c r="BX303" s="257" t="s">
        <v>222</v>
      </c>
      <c r="BY303" s="257" t="s">
        <v>222</v>
      </c>
      <c r="BZ303" s="257" t="s">
        <v>222</v>
      </c>
      <c r="CA303" s="257" t="s">
        <v>222</v>
      </c>
      <c r="CB303" s="257" t="s">
        <v>222</v>
      </c>
      <c r="CC303" s="257" t="s">
        <v>222</v>
      </c>
      <c r="CD303" s="257" t="s">
        <v>222</v>
      </c>
      <c r="CE303" s="257" t="s">
        <v>222</v>
      </c>
      <c r="CF303" s="257" t="s">
        <v>222</v>
      </c>
      <c r="CG303" s="257" t="s">
        <v>222</v>
      </c>
      <c r="CH303" s="257" t="s">
        <v>222</v>
      </c>
      <c r="CI303" s="257" t="s">
        <v>222</v>
      </c>
      <c r="CJ303" s="257" t="s">
        <v>222</v>
      </c>
      <c r="CK303" s="257" t="s">
        <v>222</v>
      </c>
      <c r="CM303" s="100">
        <v>210</v>
      </c>
      <c r="CN303" s="229" t="e">
        <f t="shared" si="116"/>
        <v>#REF!</v>
      </c>
      <c r="CO303" s="229" t="e">
        <f ca="1">IF(CN303&gt;0,INDIRECT(ADDRESS($CN303,7,,,#REF!)),"")</f>
        <v>#REF!</v>
      </c>
      <c r="CP303" s="229" t="e">
        <f t="shared" ca="1" si="117"/>
        <v>#REF!</v>
      </c>
      <c r="CQ303" s="230">
        <f t="shared" ca="1" si="123"/>
        <v>0</v>
      </c>
      <c r="CR303" s="227"/>
      <c r="CS303" s="248">
        <f t="shared" si="118"/>
        <v>210</v>
      </c>
      <c r="CT303" s="229" t="e">
        <f t="shared" si="119"/>
        <v>#REF!</v>
      </c>
      <c r="CU303" s="231" t="e">
        <f ca="1">IF(CT303&gt;0,INDIRECT(ADDRESS($CT303,4,,,#REF!)),"")</f>
        <v>#REF!</v>
      </c>
      <c r="CV303" s="100" t="e">
        <f t="shared" ca="1" si="120"/>
        <v>#REF!</v>
      </c>
      <c r="CW303" s="229">
        <f t="shared" ca="1" si="121"/>
        <v>210</v>
      </c>
      <c r="CX303" s="229" t="e">
        <f t="shared" ca="1" si="113"/>
        <v>#REF!</v>
      </c>
      <c r="CY303" s="250"/>
      <c r="CZ303" s="251">
        <f t="shared" ca="1" si="114"/>
        <v>0</v>
      </c>
      <c r="DB303" s="100">
        <f t="shared" ca="1" si="115"/>
        <v>0</v>
      </c>
      <c r="DC303" s="230">
        <f t="shared" ca="1" si="122"/>
        <v>0</v>
      </c>
    </row>
    <row r="304" spans="2:107" ht="16.149999999999999" customHeight="1" x14ac:dyDescent="0.2">
      <c r="B304" s="252" t="s">
        <v>222</v>
      </c>
      <c r="C304" s="253" t="s">
        <v>222</v>
      </c>
      <c r="D304" s="254" t="s">
        <v>222</v>
      </c>
      <c r="E304" s="522" t="s">
        <v>222</v>
      </c>
      <c r="F304" s="523" t="s">
        <v>222</v>
      </c>
      <c r="G304" s="255" t="s">
        <v>222</v>
      </c>
      <c r="H304" s="256" t="s">
        <v>222</v>
      </c>
      <c r="I304" s="257" t="s">
        <v>222</v>
      </c>
      <c r="J304" s="258" t="s">
        <v>222</v>
      </c>
      <c r="K304" s="259" t="s">
        <v>222</v>
      </c>
      <c r="L304" s="259" t="s">
        <v>222</v>
      </c>
      <c r="M304" s="259" t="s">
        <v>222</v>
      </c>
      <c r="N304" s="259" t="s">
        <v>222</v>
      </c>
      <c r="O304" s="259" t="s">
        <v>222</v>
      </c>
      <c r="P304" s="259" t="s">
        <v>222</v>
      </c>
      <c r="Q304" s="259" t="s">
        <v>222</v>
      </c>
      <c r="R304" s="259" t="s">
        <v>222</v>
      </c>
      <c r="S304" s="259" t="s">
        <v>222</v>
      </c>
      <c r="T304" s="259" t="s">
        <v>222</v>
      </c>
      <c r="U304" s="259" t="s">
        <v>222</v>
      </c>
      <c r="V304" s="259" t="s">
        <v>222</v>
      </c>
      <c r="W304" s="259" t="s">
        <v>222</v>
      </c>
      <c r="X304" s="259" t="s">
        <v>222</v>
      </c>
      <c r="Y304" s="259" t="s">
        <v>222</v>
      </c>
      <c r="Z304" s="259" t="s">
        <v>222</v>
      </c>
      <c r="AA304" s="259" t="s">
        <v>222</v>
      </c>
      <c r="AB304" s="259" t="s">
        <v>222</v>
      </c>
      <c r="AC304" s="259" t="s">
        <v>222</v>
      </c>
      <c r="AD304" s="259" t="s">
        <v>222</v>
      </c>
      <c r="AE304" s="259" t="s">
        <v>222</v>
      </c>
      <c r="AF304" s="259" t="s">
        <v>222</v>
      </c>
      <c r="AG304" s="259" t="s">
        <v>222</v>
      </c>
      <c r="AH304" s="259" t="s">
        <v>222</v>
      </c>
      <c r="AI304" s="259" t="s">
        <v>222</v>
      </c>
      <c r="AJ304" s="259" t="s">
        <v>222</v>
      </c>
      <c r="AK304" s="259" t="s">
        <v>222</v>
      </c>
      <c r="AL304" s="259" t="s">
        <v>222</v>
      </c>
      <c r="AM304" s="259" t="s">
        <v>222</v>
      </c>
      <c r="AN304" s="259" t="s">
        <v>222</v>
      </c>
      <c r="AO304" s="259" t="s">
        <v>222</v>
      </c>
      <c r="AP304" s="259" t="s">
        <v>222</v>
      </c>
      <c r="AQ304" s="259" t="s">
        <v>222</v>
      </c>
      <c r="AR304" s="259" t="s">
        <v>222</v>
      </c>
      <c r="AS304" s="259" t="s">
        <v>222</v>
      </c>
      <c r="AT304" s="259" t="s">
        <v>222</v>
      </c>
      <c r="AU304" s="259" t="s">
        <v>222</v>
      </c>
      <c r="AV304" s="259" t="s">
        <v>222</v>
      </c>
      <c r="AW304" s="259" t="s">
        <v>222</v>
      </c>
      <c r="AX304" s="259" t="s">
        <v>222</v>
      </c>
      <c r="AY304" s="259" t="s">
        <v>222</v>
      </c>
      <c r="AZ304" s="259" t="s">
        <v>222</v>
      </c>
      <c r="BA304" s="259" t="s">
        <v>222</v>
      </c>
      <c r="BB304" s="259" t="s">
        <v>222</v>
      </c>
      <c r="BC304" s="259" t="s">
        <v>222</v>
      </c>
      <c r="BD304" s="259" t="s">
        <v>222</v>
      </c>
      <c r="BE304" s="259" t="s">
        <v>222</v>
      </c>
      <c r="BF304" s="259" t="s">
        <v>222</v>
      </c>
      <c r="BG304" s="259" t="s">
        <v>222</v>
      </c>
      <c r="BH304" s="259" t="s">
        <v>222</v>
      </c>
      <c r="BI304" s="259" t="s">
        <v>222</v>
      </c>
      <c r="BJ304" s="259" t="s">
        <v>222</v>
      </c>
      <c r="BK304" s="259" t="s">
        <v>222</v>
      </c>
      <c r="BL304" s="259" t="s">
        <v>222</v>
      </c>
      <c r="BM304" s="259" t="s">
        <v>222</v>
      </c>
      <c r="BN304" s="259" t="s">
        <v>222</v>
      </c>
      <c r="BO304" s="259" t="s">
        <v>222</v>
      </c>
      <c r="BP304" s="259" t="s">
        <v>222</v>
      </c>
      <c r="BQ304" s="257" t="s">
        <v>222</v>
      </c>
      <c r="BR304" s="257" t="s">
        <v>222</v>
      </c>
      <c r="BS304" s="257" t="s">
        <v>222</v>
      </c>
      <c r="BT304" s="257" t="s">
        <v>222</v>
      </c>
      <c r="BU304" s="257" t="s">
        <v>222</v>
      </c>
      <c r="BV304" s="257" t="s">
        <v>222</v>
      </c>
      <c r="BW304" s="257" t="s">
        <v>222</v>
      </c>
      <c r="BX304" s="257" t="s">
        <v>222</v>
      </c>
      <c r="BY304" s="257" t="s">
        <v>222</v>
      </c>
      <c r="BZ304" s="257" t="s">
        <v>222</v>
      </c>
      <c r="CA304" s="257" t="s">
        <v>222</v>
      </c>
      <c r="CB304" s="257" t="s">
        <v>222</v>
      </c>
      <c r="CC304" s="257" t="s">
        <v>222</v>
      </c>
      <c r="CD304" s="257" t="s">
        <v>222</v>
      </c>
      <c r="CE304" s="257" t="s">
        <v>222</v>
      </c>
      <c r="CF304" s="257" t="s">
        <v>222</v>
      </c>
      <c r="CG304" s="257" t="s">
        <v>222</v>
      </c>
      <c r="CH304" s="257" t="s">
        <v>222</v>
      </c>
      <c r="CI304" s="257" t="s">
        <v>222</v>
      </c>
      <c r="CJ304" s="257" t="s">
        <v>222</v>
      </c>
      <c r="CK304" s="257" t="s">
        <v>222</v>
      </c>
      <c r="CM304" s="100">
        <v>211</v>
      </c>
      <c r="CN304" s="229" t="e">
        <f t="shared" si="116"/>
        <v>#REF!</v>
      </c>
      <c r="CO304" s="229" t="e">
        <f ca="1">IF(CN304&gt;0,INDIRECT(ADDRESS($CN304,7,,,#REF!)),"")</f>
        <v>#REF!</v>
      </c>
      <c r="CP304" s="229" t="e">
        <f t="shared" ca="1" si="117"/>
        <v>#REF!</v>
      </c>
      <c r="CQ304" s="230">
        <f t="shared" ca="1" si="123"/>
        <v>0</v>
      </c>
      <c r="CR304" s="227"/>
      <c r="CS304" s="248">
        <f t="shared" si="118"/>
        <v>211</v>
      </c>
      <c r="CT304" s="229" t="e">
        <f t="shared" si="119"/>
        <v>#REF!</v>
      </c>
      <c r="CU304" s="231" t="e">
        <f ca="1">IF(CT304&gt;0,INDIRECT(ADDRESS($CT304,4,,,#REF!)),"")</f>
        <v>#REF!</v>
      </c>
      <c r="CV304" s="100" t="e">
        <f t="shared" ca="1" si="120"/>
        <v>#REF!</v>
      </c>
      <c r="CW304" s="229">
        <f t="shared" ca="1" si="121"/>
        <v>211</v>
      </c>
      <c r="CX304" s="229" t="e">
        <f t="shared" ca="1" si="113"/>
        <v>#REF!</v>
      </c>
      <c r="CY304" s="250"/>
      <c r="CZ304" s="251">
        <f t="shared" ca="1" si="114"/>
        <v>0</v>
      </c>
      <c r="DB304" s="100">
        <f t="shared" ca="1" si="115"/>
        <v>0</v>
      </c>
      <c r="DC304" s="230">
        <f t="shared" ca="1" si="122"/>
        <v>0</v>
      </c>
    </row>
    <row r="305" spans="2:107" ht="16.149999999999999" customHeight="1" x14ac:dyDescent="0.2">
      <c r="B305" s="252" t="s">
        <v>222</v>
      </c>
      <c r="C305" s="253" t="s">
        <v>222</v>
      </c>
      <c r="D305" s="254" t="s">
        <v>222</v>
      </c>
      <c r="E305" s="522" t="s">
        <v>222</v>
      </c>
      <c r="F305" s="523" t="s">
        <v>222</v>
      </c>
      <c r="G305" s="255" t="s">
        <v>222</v>
      </c>
      <c r="H305" s="256" t="s">
        <v>222</v>
      </c>
      <c r="I305" s="257" t="s">
        <v>222</v>
      </c>
      <c r="J305" s="258" t="s">
        <v>222</v>
      </c>
      <c r="K305" s="259" t="s">
        <v>222</v>
      </c>
      <c r="L305" s="259" t="s">
        <v>222</v>
      </c>
      <c r="M305" s="259" t="s">
        <v>222</v>
      </c>
      <c r="N305" s="259" t="s">
        <v>222</v>
      </c>
      <c r="O305" s="259" t="s">
        <v>222</v>
      </c>
      <c r="P305" s="259" t="s">
        <v>222</v>
      </c>
      <c r="Q305" s="259" t="s">
        <v>222</v>
      </c>
      <c r="R305" s="259" t="s">
        <v>222</v>
      </c>
      <c r="S305" s="259" t="s">
        <v>222</v>
      </c>
      <c r="T305" s="259" t="s">
        <v>222</v>
      </c>
      <c r="U305" s="259" t="s">
        <v>222</v>
      </c>
      <c r="V305" s="259" t="s">
        <v>222</v>
      </c>
      <c r="W305" s="259" t="s">
        <v>222</v>
      </c>
      <c r="X305" s="259" t="s">
        <v>222</v>
      </c>
      <c r="Y305" s="259" t="s">
        <v>222</v>
      </c>
      <c r="Z305" s="259" t="s">
        <v>222</v>
      </c>
      <c r="AA305" s="259" t="s">
        <v>222</v>
      </c>
      <c r="AB305" s="259" t="s">
        <v>222</v>
      </c>
      <c r="AC305" s="259" t="s">
        <v>222</v>
      </c>
      <c r="AD305" s="259" t="s">
        <v>222</v>
      </c>
      <c r="AE305" s="259" t="s">
        <v>222</v>
      </c>
      <c r="AF305" s="259" t="s">
        <v>222</v>
      </c>
      <c r="AG305" s="259" t="s">
        <v>222</v>
      </c>
      <c r="AH305" s="259" t="s">
        <v>222</v>
      </c>
      <c r="AI305" s="259" t="s">
        <v>222</v>
      </c>
      <c r="AJ305" s="259" t="s">
        <v>222</v>
      </c>
      <c r="AK305" s="259" t="s">
        <v>222</v>
      </c>
      <c r="AL305" s="259" t="s">
        <v>222</v>
      </c>
      <c r="AM305" s="259" t="s">
        <v>222</v>
      </c>
      <c r="AN305" s="259" t="s">
        <v>222</v>
      </c>
      <c r="AO305" s="259" t="s">
        <v>222</v>
      </c>
      <c r="AP305" s="259" t="s">
        <v>222</v>
      </c>
      <c r="AQ305" s="259" t="s">
        <v>222</v>
      </c>
      <c r="AR305" s="259" t="s">
        <v>222</v>
      </c>
      <c r="AS305" s="259" t="s">
        <v>222</v>
      </c>
      <c r="AT305" s="259" t="s">
        <v>222</v>
      </c>
      <c r="AU305" s="259" t="s">
        <v>222</v>
      </c>
      <c r="AV305" s="259" t="s">
        <v>222</v>
      </c>
      <c r="AW305" s="259" t="s">
        <v>222</v>
      </c>
      <c r="AX305" s="259" t="s">
        <v>222</v>
      </c>
      <c r="AY305" s="259" t="s">
        <v>222</v>
      </c>
      <c r="AZ305" s="259" t="s">
        <v>222</v>
      </c>
      <c r="BA305" s="259" t="s">
        <v>222</v>
      </c>
      <c r="BB305" s="259" t="s">
        <v>222</v>
      </c>
      <c r="BC305" s="259" t="s">
        <v>222</v>
      </c>
      <c r="BD305" s="259" t="s">
        <v>222</v>
      </c>
      <c r="BE305" s="259" t="s">
        <v>222</v>
      </c>
      <c r="BF305" s="259" t="s">
        <v>222</v>
      </c>
      <c r="BG305" s="259" t="s">
        <v>222</v>
      </c>
      <c r="BH305" s="259" t="s">
        <v>222</v>
      </c>
      <c r="BI305" s="259" t="s">
        <v>222</v>
      </c>
      <c r="BJ305" s="259" t="s">
        <v>222</v>
      </c>
      <c r="BK305" s="259" t="s">
        <v>222</v>
      </c>
      <c r="BL305" s="259" t="s">
        <v>222</v>
      </c>
      <c r="BM305" s="259" t="s">
        <v>222</v>
      </c>
      <c r="BN305" s="259" t="s">
        <v>222</v>
      </c>
      <c r="BO305" s="259" t="s">
        <v>222</v>
      </c>
      <c r="BP305" s="259" t="s">
        <v>222</v>
      </c>
      <c r="BQ305" s="257" t="s">
        <v>222</v>
      </c>
      <c r="BR305" s="257" t="s">
        <v>222</v>
      </c>
      <c r="BS305" s="257" t="s">
        <v>222</v>
      </c>
      <c r="BT305" s="257" t="s">
        <v>222</v>
      </c>
      <c r="BU305" s="257" t="s">
        <v>222</v>
      </c>
      <c r="BV305" s="257" t="s">
        <v>222</v>
      </c>
      <c r="BW305" s="257" t="s">
        <v>222</v>
      </c>
      <c r="BX305" s="257" t="s">
        <v>222</v>
      </c>
      <c r="BY305" s="257" t="s">
        <v>222</v>
      </c>
      <c r="BZ305" s="257" t="s">
        <v>222</v>
      </c>
      <c r="CA305" s="257" t="s">
        <v>222</v>
      </c>
      <c r="CB305" s="257" t="s">
        <v>222</v>
      </c>
      <c r="CC305" s="257" t="s">
        <v>222</v>
      </c>
      <c r="CD305" s="257" t="s">
        <v>222</v>
      </c>
      <c r="CE305" s="257" t="s">
        <v>222</v>
      </c>
      <c r="CF305" s="257" t="s">
        <v>222</v>
      </c>
      <c r="CG305" s="257" t="s">
        <v>222</v>
      </c>
      <c r="CH305" s="257" t="s">
        <v>222</v>
      </c>
      <c r="CI305" s="257" t="s">
        <v>222</v>
      </c>
      <c r="CJ305" s="257" t="s">
        <v>222</v>
      </c>
      <c r="CK305" s="257" t="s">
        <v>222</v>
      </c>
      <c r="CM305" s="100">
        <v>212</v>
      </c>
      <c r="CN305" s="229" t="e">
        <f t="shared" si="116"/>
        <v>#REF!</v>
      </c>
      <c r="CO305" s="229" t="e">
        <f ca="1">IF(CN305&gt;0,INDIRECT(ADDRESS($CN305,7,,,#REF!)),"")</f>
        <v>#REF!</v>
      </c>
      <c r="CP305" s="229" t="e">
        <f t="shared" ca="1" si="117"/>
        <v>#REF!</v>
      </c>
      <c r="CQ305" s="230">
        <f t="shared" ca="1" si="123"/>
        <v>0</v>
      </c>
      <c r="CR305" s="227"/>
      <c r="CS305" s="248">
        <f t="shared" si="118"/>
        <v>212</v>
      </c>
      <c r="CT305" s="229" t="e">
        <f t="shared" si="119"/>
        <v>#REF!</v>
      </c>
      <c r="CU305" s="231" t="e">
        <f ca="1">IF(CT305&gt;0,INDIRECT(ADDRESS($CT305,4,,,#REF!)),"")</f>
        <v>#REF!</v>
      </c>
      <c r="CV305" s="100" t="e">
        <f t="shared" ca="1" si="120"/>
        <v>#REF!</v>
      </c>
      <c r="CW305" s="229">
        <f t="shared" ca="1" si="121"/>
        <v>212</v>
      </c>
      <c r="CX305" s="229" t="e">
        <f t="shared" ca="1" si="113"/>
        <v>#REF!</v>
      </c>
      <c r="CY305" s="250"/>
      <c r="CZ305" s="251">
        <f t="shared" ca="1" si="114"/>
        <v>0</v>
      </c>
      <c r="DB305" s="100">
        <f t="shared" ca="1" si="115"/>
        <v>0</v>
      </c>
      <c r="DC305" s="230">
        <f t="shared" ca="1" si="122"/>
        <v>0</v>
      </c>
    </row>
    <row r="306" spans="2:107" ht="16.149999999999999" customHeight="1" x14ac:dyDescent="0.2">
      <c r="B306" s="252" t="s">
        <v>222</v>
      </c>
      <c r="C306" s="253" t="s">
        <v>222</v>
      </c>
      <c r="D306" s="254" t="s">
        <v>222</v>
      </c>
      <c r="E306" s="522" t="s">
        <v>222</v>
      </c>
      <c r="F306" s="523" t="s">
        <v>222</v>
      </c>
      <c r="G306" s="255" t="s">
        <v>222</v>
      </c>
      <c r="H306" s="256" t="s">
        <v>222</v>
      </c>
      <c r="I306" s="257" t="s">
        <v>222</v>
      </c>
      <c r="J306" s="258" t="s">
        <v>222</v>
      </c>
      <c r="K306" s="259" t="s">
        <v>222</v>
      </c>
      <c r="L306" s="259" t="s">
        <v>222</v>
      </c>
      <c r="M306" s="259" t="s">
        <v>222</v>
      </c>
      <c r="N306" s="259" t="s">
        <v>222</v>
      </c>
      <c r="O306" s="259" t="s">
        <v>222</v>
      </c>
      <c r="P306" s="259" t="s">
        <v>222</v>
      </c>
      <c r="Q306" s="259" t="s">
        <v>222</v>
      </c>
      <c r="R306" s="259" t="s">
        <v>222</v>
      </c>
      <c r="S306" s="259" t="s">
        <v>222</v>
      </c>
      <c r="T306" s="259" t="s">
        <v>222</v>
      </c>
      <c r="U306" s="259" t="s">
        <v>222</v>
      </c>
      <c r="V306" s="259" t="s">
        <v>222</v>
      </c>
      <c r="W306" s="259" t="s">
        <v>222</v>
      </c>
      <c r="X306" s="259" t="s">
        <v>222</v>
      </c>
      <c r="Y306" s="259" t="s">
        <v>222</v>
      </c>
      <c r="Z306" s="259" t="s">
        <v>222</v>
      </c>
      <c r="AA306" s="259" t="s">
        <v>222</v>
      </c>
      <c r="AB306" s="259" t="s">
        <v>222</v>
      </c>
      <c r="AC306" s="259" t="s">
        <v>222</v>
      </c>
      <c r="AD306" s="259" t="s">
        <v>222</v>
      </c>
      <c r="AE306" s="259" t="s">
        <v>222</v>
      </c>
      <c r="AF306" s="259" t="s">
        <v>222</v>
      </c>
      <c r="AG306" s="259" t="s">
        <v>222</v>
      </c>
      <c r="AH306" s="259" t="s">
        <v>222</v>
      </c>
      <c r="AI306" s="259" t="s">
        <v>222</v>
      </c>
      <c r="AJ306" s="259" t="s">
        <v>222</v>
      </c>
      <c r="AK306" s="259" t="s">
        <v>222</v>
      </c>
      <c r="AL306" s="259" t="s">
        <v>222</v>
      </c>
      <c r="AM306" s="259" t="s">
        <v>222</v>
      </c>
      <c r="AN306" s="259" t="s">
        <v>222</v>
      </c>
      <c r="AO306" s="259" t="s">
        <v>222</v>
      </c>
      <c r="AP306" s="259" t="s">
        <v>222</v>
      </c>
      <c r="AQ306" s="259" t="s">
        <v>222</v>
      </c>
      <c r="AR306" s="259" t="s">
        <v>222</v>
      </c>
      <c r="AS306" s="259" t="s">
        <v>222</v>
      </c>
      <c r="AT306" s="259" t="s">
        <v>222</v>
      </c>
      <c r="AU306" s="259" t="s">
        <v>222</v>
      </c>
      <c r="AV306" s="259" t="s">
        <v>222</v>
      </c>
      <c r="AW306" s="259" t="s">
        <v>222</v>
      </c>
      <c r="AX306" s="259" t="s">
        <v>222</v>
      </c>
      <c r="AY306" s="259" t="s">
        <v>222</v>
      </c>
      <c r="AZ306" s="259" t="s">
        <v>222</v>
      </c>
      <c r="BA306" s="259" t="s">
        <v>222</v>
      </c>
      <c r="BB306" s="259" t="s">
        <v>222</v>
      </c>
      <c r="BC306" s="259" t="s">
        <v>222</v>
      </c>
      <c r="BD306" s="259" t="s">
        <v>222</v>
      </c>
      <c r="BE306" s="259" t="s">
        <v>222</v>
      </c>
      <c r="BF306" s="259" t="s">
        <v>222</v>
      </c>
      <c r="BG306" s="259" t="s">
        <v>222</v>
      </c>
      <c r="BH306" s="259" t="s">
        <v>222</v>
      </c>
      <c r="BI306" s="259" t="s">
        <v>222</v>
      </c>
      <c r="BJ306" s="259" t="s">
        <v>222</v>
      </c>
      <c r="BK306" s="259" t="s">
        <v>222</v>
      </c>
      <c r="BL306" s="259" t="s">
        <v>222</v>
      </c>
      <c r="BM306" s="259" t="s">
        <v>222</v>
      </c>
      <c r="BN306" s="259" t="s">
        <v>222</v>
      </c>
      <c r="BO306" s="259" t="s">
        <v>222</v>
      </c>
      <c r="BP306" s="259" t="s">
        <v>222</v>
      </c>
      <c r="BQ306" s="257" t="s">
        <v>222</v>
      </c>
      <c r="BR306" s="257" t="s">
        <v>222</v>
      </c>
      <c r="BS306" s="257" t="s">
        <v>222</v>
      </c>
      <c r="BT306" s="257" t="s">
        <v>222</v>
      </c>
      <c r="BU306" s="257" t="s">
        <v>222</v>
      </c>
      <c r="BV306" s="257" t="s">
        <v>222</v>
      </c>
      <c r="BW306" s="257" t="s">
        <v>222</v>
      </c>
      <c r="BX306" s="257" t="s">
        <v>222</v>
      </c>
      <c r="BY306" s="257" t="s">
        <v>222</v>
      </c>
      <c r="BZ306" s="257" t="s">
        <v>222</v>
      </c>
      <c r="CA306" s="257" t="s">
        <v>222</v>
      </c>
      <c r="CB306" s="257" t="s">
        <v>222</v>
      </c>
      <c r="CC306" s="257" t="s">
        <v>222</v>
      </c>
      <c r="CD306" s="257" t="s">
        <v>222</v>
      </c>
      <c r="CE306" s="257" t="s">
        <v>222</v>
      </c>
      <c r="CF306" s="257" t="s">
        <v>222</v>
      </c>
      <c r="CG306" s="257" t="s">
        <v>222</v>
      </c>
      <c r="CH306" s="257" t="s">
        <v>222</v>
      </c>
      <c r="CI306" s="257" t="s">
        <v>222</v>
      </c>
      <c r="CJ306" s="257" t="s">
        <v>222</v>
      </c>
      <c r="CK306" s="257" t="s">
        <v>222</v>
      </c>
      <c r="CM306" s="100">
        <v>213</v>
      </c>
      <c r="CN306" s="229" t="e">
        <f t="shared" si="116"/>
        <v>#REF!</v>
      </c>
      <c r="CO306" s="229" t="e">
        <f ca="1">IF(CN306&gt;0,INDIRECT(ADDRESS($CN306,7,,,#REF!)),"")</f>
        <v>#REF!</v>
      </c>
      <c r="CP306" s="229" t="e">
        <f t="shared" ca="1" si="117"/>
        <v>#REF!</v>
      </c>
      <c r="CQ306" s="230">
        <f t="shared" ca="1" si="123"/>
        <v>0</v>
      </c>
      <c r="CR306" s="227"/>
      <c r="CS306" s="248">
        <f t="shared" si="118"/>
        <v>213</v>
      </c>
      <c r="CT306" s="229" t="e">
        <f t="shared" si="119"/>
        <v>#REF!</v>
      </c>
      <c r="CU306" s="231" t="e">
        <f ca="1">IF(CT306&gt;0,INDIRECT(ADDRESS($CT306,4,,,#REF!)),"")</f>
        <v>#REF!</v>
      </c>
      <c r="CV306" s="100" t="e">
        <f t="shared" ca="1" si="120"/>
        <v>#REF!</v>
      </c>
      <c r="CW306" s="229">
        <f t="shared" ca="1" si="121"/>
        <v>213</v>
      </c>
      <c r="CX306" s="229" t="e">
        <f t="shared" ca="1" si="113"/>
        <v>#REF!</v>
      </c>
      <c r="CY306" s="250"/>
      <c r="CZ306" s="251">
        <f t="shared" ca="1" si="114"/>
        <v>0</v>
      </c>
      <c r="DB306" s="100">
        <f t="shared" ca="1" si="115"/>
        <v>0</v>
      </c>
      <c r="DC306" s="230">
        <f t="shared" ca="1" si="122"/>
        <v>0</v>
      </c>
    </row>
    <row r="307" spans="2:107" ht="16.149999999999999" customHeight="1" x14ac:dyDescent="0.2">
      <c r="B307" s="252" t="s">
        <v>222</v>
      </c>
      <c r="C307" s="253" t="s">
        <v>222</v>
      </c>
      <c r="D307" s="254" t="s">
        <v>222</v>
      </c>
      <c r="E307" s="522" t="s">
        <v>222</v>
      </c>
      <c r="F307" s="523" t="s">
        <v>222</v>
      </c>
      <c r="G307" s="255" t="s">
        <v>222</v>
      </c>
      <c r="H307" s="256" t="s">
        <v>222</v>
      </c>
      <c r="I307" s="257" t="s">
        <v>222</v>
      </c>
      <c r="J307" s="258" t="s">
        <v>222</v>
      </c>
      <c r="K307" s="259" t="s">
        <v>222</v>
      </c>
      <c r="L307" s="259" t="s">
        <v>222</v>
      </c>
      <c r="M307" s="259" t="s">
        <v>222</v>
      </c>
      <c r="N307" s="259" t="s">
        <v>222</v>
      </c>
      <c r="O307" s="259" t="s">
        <v>222</v>
      </c>
      <c r="P307" s="259" t="s">
        <v>222</v>
      </c>
      <c r="Q307" s="259" t="s">
        <v>222</v>
      </c>
      <c r="R307" s="259" t="s">
        <v>222</v>
      </c>
      <c r="S307" s="259" t="s">
        <v>222</v>
      </c>
      <c r="T307" s="259" t="s">
        <v>222</v>
      </c>
      <c r="U307" s="259" t="s">
        <v>222</v>
      </c>
      <c r="V307" s="259" t="s">
        <v>222</v>
      </c>
      <c r="W307" s="259" t="s">
        <v>222</v>
      </c>
      <c r="X307" s="259" t="s">
        <v>222</v>
      </c>
      <c r="Y307" s="259" t="s">
        <v>222</v>
      </c>
      <c r="Z307" s="259" t="s">
        <v>222</v>
      </c>
      <c r="AA307" s="259" t="s">
        <v>222</v>
      </c>
      <c r="AB307" s="259" t="s">
        <v>222</v>
      </c>
      <c r="AC307" s="259" t="s">
        <v>222</v>
      </c>
      <c r="AD307" s="259" t="s">
        <v>222</v>
      </c>
      <c r="AE307" s="259" t="s">
        <v>222</v>
      </c>
      <c r="AF307" s="259" t="s">
        <v>222</v>
      </c>
      <c r="AG307" s="259" t="s">
        <v>222</v>
      </c>
      <c r="AH307" s="259" t="s">
        <v>222</v>
      </c>
      <c r="AI307" s="259" t="s">
        <v>222</v>
      </c>
      <c r="AJ307" s="259" t="s">
        <v>222</v>
      </c>
      <c r="AK307" s="259" t="s">
        <v>222</v>
      </c>
      <c r="AL307" s="259" t="s">
        <v>222</v>
      </c>
      <c r="AM307" s="259" t="s">
        <v>222</v>
      </c>
      <c r="AN307" s="259" t="s">
        <v>222</v>
      </c>
      <c r="AO307" s="259" t="s">
        <v>222</v>
      </c>
      <c r="AP307" s="259" t="s">
        <v>222</v>
      </c>
      <c r="AQ307" s="259" t="s">
        <v>222</v>
      </c>
      <c r="AR307" s="259" t="s">
        <v>222</v>
      </c>
      <c r="AS307" s="259" t="s">
        <v>222</v>
      </c>
      <c r="AT307" s="259" t="s">
        <v>222</v>
      </c>
      <c r="AU307" s="259" t="s">
        <v>222</v>
      </c>
      <c r="AV307" s="259" t="s">
        <v>222</v>
      </c>
      <c r="AW307" s="259" t="s">
        <v>222</v>
      </c>
      <c r="AX307" s="259" t="s">
        <v>222</v>
      </c>
      <c r="AY307" s="259" t="s">
        <v>222</v>
      </c>
      <c r="AZ307" s="259" t="s">
        <v>222</v>
      </c>
      <c r="BA307" s="259" t="s">
        <v>222</v>
      </c>
      <c r="BB307" s="259" t="s">
        <v>222</v>
      </c>
      <c r="BC307" s="259" t="s">
        <v>222</v>
      </c>
      <c r="BD307" s="259" t="s">
        <v>222</v>
      </c>
      <c r="BE307" s="259" t="s">
        <v>222</v>
      </c>
      <c r="BF307" s="259" t="s">
        <v>222</v>
      </c>
      <c r="BG307" s="259" t="s">
        <v>222</v>
      </c>
      <c r="BH307" s="259" t="s">
        <v>222</v>
      </c>
      <c r="BI307" s="259" t="s">
        <v>222</v>
      </c>
      <c r="BJ307" s="259" t="s">
        <v>222</v>
      </c>
      <c r="BK307" s="259" t="s">
        <v>222</v>
      </c>
      <c r="BL307" s="259" t="s">
        <v>222</v>
      </c>
      <c r="BM307" s="259" t="s">
        <v>222</v>
      </c>
      <c r="BN307" s="259" t="s">
        <v>222</v>
      </c>
      <c r="BO307" s="259" t="s">
        <v>222</v>
      </c>
      <c r="BP307" s="259" t="s">
        <v>222</v>
      </c>
      <c r="BQ307" s="257" t="s">
        <v>222</v>
      </c>
      <c r="BR307" s="257" t="s">
        <v>222</v>
      </c>
      <c r="BS307" s="257" t="s">
        <v>222</v>
      </c>
      <c r="BT307" s="257" t="s">
        <v>222</v>
      </c>
      <c r="BU307" s="257" t="s">
        <v>222</v>
      </c>
      <c r="BV307" s="257" t="s">
        <v>222</v>
      </c>
      <c r="BW307" s="257" t="s">
        <v>222</v>
      </c>
      <c r="BX307" s="257" t="s">
        <v>222</v>
      </c>
      <c r="BY307" s="257" t="s">
        <v>222</v>
      </c>
      <c r="BZ307" s="257" t="s">
        <v>222</v>
      </c>
      <c r="CA307" s="257" t="s">
        <v>222</v>
      </c>
      <c r="CB307" s="257" t="s">
        <v>222</v>
      </c>
      <c r="CC307" s="257" t="s">
        <v>222</v>
      </c>
      <c r="CD307" s="257" t="s">
        <v>222</v>
      </c>
      <c r="CE307" s="257" t="s">
        <v>222</v>
      </c>
      <c r="CF307" s="257" t="s">
        <v>222</v>
      </c>
      <c r="CG307" s="257" t="s">
        <v>222</v>
      </c>
      <c r="CH307" s="257" t="s">
        <v>222</v>
      </c>
      <c r="CI307" s="257" t="s">
        <v>222</v>
      </c>
      <c r="CJ307" s="257" t="s">
        <v>222</v>
      </c>
      <c r="CK307" s="257" t="s">
        <v>222</v>
      </c>
      <c r="CM307" s="100">
        <v>214</v>
      </c>
      <c r="CN307" s="229" t="e">
        <f t="shared" si="116"/>
        <v>#REF!</v>
      </c>
      <c r="CO307" s="229" t="e">
        <f ca="1">IF(CN307&gt;0,INDIRECT(ADDRESS($CN307,7,,,#REF!)),"")</f>
        <v>#REF!</v>
      </c>
      <c r="CP307" s="229" t="e">
        <f t="shared" ca="1" si="117"/>
        <v>#REF!</v>
      </c>
      <c r="CQ307" s="230">
        <f t="shared" ca="1" si="123"/>
        <v>0</v>
      </c>
      <c r="CR307" s="227"/>
      <c r="CS307" s="248">
        <f t="shared" si="118"/>
        <v>214</v>
      </c>
      <c r="CT307" s="229" t="e">
        <f t="shared" si="119"/>
        <v>#REF!</v>
      </c>
      <c r="CU307" s="231" t="e">
        <f ca="1">IF(CT307&gt;0,INDIRECT(ADDRESS($CT307,4,,,#REF!)),"")</f>
        <v>#REF!</v>
      </c>
      <c r="CV307" s="100" t="e">
        <f t="shared" ca="1" si="120"/>
        <v>#REF!</v>
      </c>
      <c r="CW307" s="229">
        <f t="shared" ca="1" si="121"/>
        <v>214</v>
      </c>
      <c r="CX307" s="229" t="e">
        <f t="shared" ca="1" si="113"/>
        <v>#REF!</v>
      </c>
      <c r="CY307" s="250"/>
      <c r="CZ307" s="251">
        <f t="shared" ca="1" si="114"/>
        <v>0</v>
      </c>
      <c r="DB307" s="100">
        <f t="shared" ca="1" si="115"/>
        <v>0</v>
      </c>
      <c r="DC307" s="230">
        <f t="shared" ca="1" si="122"/>
        <v>0</v>
      </c>
    </row>
    <row r="308" spans="2:107" ht="16.149999999999999" customHeight="1" x14ac:dyDescent="0.2">
      <c r="B308" s="252" t="s">
        <v>222</v>
      </c>
      <c r="C308" s="253" t="s">
        <v>222</v>
      </c>
      <c r="D308" s="254" t="s">
        <v>222</v>
      </c>
      <c r="E308" s="522" t="s">
        <v>222</v>
      </c>
      <c r="F308" s="523" t="s">
        <v>222</v>
      </c>
      <c r="G308" s="255" t="s">
        <v>222</v>
      </c>
      <c r="H308" s="256" t="s">
        <v>222</v>
      </c>
      <c r="I308" s="257" t="s">
        <v>222</v>
      </c>
      <c r="J308" s="258" t="s">
        <v>222</v>
      </c>
      <c r="K308" s="259" t="s">
        <v>222</v>
      </c>
      <c r="L308" s="259" t="s">
        <v>222</v>
      </c>
      <c r="M308" s="259" t="s">
        <v>222</v>
      </c>
      <c r="N308" s="259" t="s">
        <v>222</v>
      </c>
      <c r="O308" s="259" t="s">
        <v>222</v>
      </c>
      <c r="P308" s="259" t="s">
        <v>222</v>
      </c>
      <c r="Q308" s="259" t="s">
        <v>222</v>
      </c>
      <c r="R308" s="259" t="s">
        <v>222</v>
      </c>
      <c r="S308" s="259" t="s">
        <v>222</v>
      </c>
      <c r="T308" s="259" t="s">
        <v>222</v>
      </c>
      <c r="U308" s="259" t="s">
        <v>222</v>
      </c>
      <c r="V308" s="259" t="s">
        <v>222</v>
      </c>
      <c r="W308" s="259" t="s">
        <v>222</v>
      </c>
      <c r="X308" s="259" t="s">
        <v>222</v>
      </c>
      <c r="Y308" s="259" t="s">
        <v>222</v>
      </c>
      <c r="Z308" s="259" t="s">
        <v>222</v>
      </c>
      <c r="AA308" s="259" t="s">
        <v>222</v>
      </c>
      <c r="AB308" s="259" t="s">
        <v>222</v>
      </c>
      <c r="AC308" s="259" t="s">
        <v>222</v>
      </c>
      <c r="AD308" s="259" t="s">
        <v>222</v>
      </c>
      <c r="AE308" s="259" t="s">
        <v>222</v>
      </c>
      <c r="AF308" s="259" t="s">
        <v>222</v>
      </c>
      <c r="AG308" s="259" t="s">
        <v>222</v>
      </c>
      <c r="AH308" s="259" t="s">
        <v>222</v>
      </c>
      <c r="AI308" s="259" t="s">
        <v>222</v>
      </c>
      <c r="AJ308" s="259" t="s">
        <v>222</v>
      </c>
      <c r="AK308" s="259" t="s">
        <v>222</v>
      </c>
      <c r="AL308" s="259" t="s">
        <v>222</v>
      </c>
      <c r="AM308" s="259" t="s">
        <v>222</v>
      </c>
      <c r="AN308" s="259" t="s">
        <v>222</v>
      </c>
      <c r="AO308" s="259" t="s">
        <v>222</v>
      </c>
      <c r="AP308" s="259" t="s">
        <v>222</v>
      </c>
      <c r="AQ308" s="259" t="s">
        <v>222</v>
      </c>
      <c r="AR308" s="259" t="s">
        <v>222</v>
      </c>
      <c r="AS308" s="259" t="s">
        <v>222</v>
      </c>
      <c r="AT308" s="259" t="s">
        <v>222</v>
      </c>
      <c r="AU308" s="259" t="s">
        <v>222</v>
      </c>
      <c r="AV308" s="259" t="s">
        <v>222</v>
      </c>
      <c r="AW308" s="259" t="s">
        <v>222</v>
      </c>
      <c r="AX308" s="259" t="s">
        <v>222</v>
      </c>
      <c r="AY308" s="259" t="s">
        <v>222</v>
      </c>
      <c r="AZ308" s="259" t="s">
        <v>222</v>
      </c>
      <c r="BA308" s="259" t="s">
        <v>222</v>
      </c>
      <c r="BB308" s="259" t="s">
        <v>222</v>
      </c>
      <c r="BC308" s="259" t="s">
        <v>222</v>
      </c>
      <c r="BD308" s="259" t="s">
        <v>222</v>
      </c>
      <c r="BE308" s="259" t="s">
        <v>222</v>
      </c>
      <c r="BF308" s="259" t="s">
        <v>222</v>
      </c>
      <c r="BG308" s="259" t="s">
        <v>222</v>
      </c>
      <c r="BH308" s="259" t="s">
        <v>222</v>
      </c>
      <c r="BI308" s="259" t="s">
        <v>222</v>
      </c>
      <c r="BJ308" s="259" t="s">
        <v>222</v>
      </c>
      <c r="BK308" s="259" t="s">
        <v>222</v>
      </c>
      <c r="BL308" s="259" t="s">
        <v>222</v>
      </c>
      <c r="BM308" s="259" t="s">
        <v>222</v>
      </c>
      <c r="BN308" s="259" t="s">
        <v>222</v>
      </c>
      <c r="BO308" s="259" t="s">
        <v>222</v>
      </c>
      <c r="BP308" s="259" t="s">
        <v>222</v>
      </c>
      <c r="BQ308" s="257" t="s">
        <v>222</v>
      </c>
      <c r="BR308" s="257" t="s">
        <v>222</v>
      </c>
      <c r="BS308" s="257" t="s">
        <v>222</v>
      </c>
      <c r="BT308" s="257" t="s">
        <v>222</v>
      </c>
      <c r="BU308" s="257" t="s">
        <v>222</v>
      </c>
      <c r="BV308" s="257" t="s">
        <v>222</v>
      </c>
      <c r="BW308" s="257" t="s">
        <v>222</v>
      </c>
      <c r="BX308" s="257" t="s">
        <v>222</v>
      </c>
      <c r="BY308" s="257" t="s">
        <v>222</v>
      </c>
      <c r="BZ308" s="257" t="s">
        <v>222</v>
      </c>
      <c r="CA308" s="257" t="s">
        <v>222</v>
      </c>
      <c r="CB308" s="257" t="s">
        <v>222</v>
      </c>
      <c r="CC308" s="257" t="s">
        <v>222</v>
      </c>
      <c r="CD308" s="257" t="s">
        <v>222</v>
      </c>
      <c r="CE308" s="257" t="s">
        <v>222</v>
      </c>
      <c r="CF308" s="257" t="s">
        <v>222</v>
      </c>
      <c r="CG308" s="257" t="s">
        <v>222</v>
      </c>
      <c r="CH308" s="257" t="s">
        <v>222</v>
      </c>
      <c r="CI308" s="257" t="s">
        <v>222</v>
      </c>
      <c r="CJ308" s="257" t="s">
        <v>222</v>
      </c>
      <c r="CK308" s="257" t="s">
        <v>222</v>
      </c>
      <c r="CM308" s="100">
        <v>215</v>
      </c>
      <c r="CN308" s="229" t="e">
        <f t="shared" si="116"/>
        <v>#REF!</v>
      </c>
      <c r="CO308" s="229" t="e">
        <f ca="1">IF(CN308&gt;0,INDIRECT(ADDRESS($CN308,7,,,#REF!)),"")</f>
        <v>#REF!</v>
      </c>
      <c r="CP308" s="229" t="e">
        <f t="shared" ca="1" si="117"/>
        <v>#REF!</v>
      </c>
      <c r="CQ308" s="230">
        <f t="shared" ca="1" si="123"/>
        <v>0</v>
      </c>
      <c r="CR308" s="227"/>
      <c r="CS308" s="248">
        <f t="shared" si="118"/>
        <v>215</v>
      </c>
      <c r="CT308" s="229" t="e">
        <f t="shared" si="119"/>
        <v>#REF!</v>
      </c>
      <c r="CU308" s="231" t="e">
        <f ca="1">IF(CT308&gt;0,INDIRECT(ADDRESS($CT308,4,,,#REF!)),"")</f>
        <v>#REF!</v>
      </c>
      <c r="CV308" s="100" t="e">
        <f t="shared" ca="1" si="120"/>
        <v>#REF!</v>
      </c>
      <c r="CW308" s="229">
        <f t="shared" ca="1" si="121"/>
        <v>215</v>
      </c>
      <c r="CX308" s="229" t="e">
        <f t="shared" ca="1" si="113"/>
        <v>#REF!</v>
      </c>
      <c r="CY308" s="250"/>
      <c r="CZ308" s="251">
        <f t="shared" ca="1" si="114"/>
        <v>0</v>
      </c>
      <c r="DB308" s="100">
        <f t="shared" ca="1" si="115"/>
        <v>0</v>
      </c>
      <c r="DC308" s="230">
        <f t="shared" ca="1" si="122"/>
        <v>0</v>
      </c>
    </row>
    <row r="309" spans="2:107" ht="16.149999999999999" customHeight="1" x14ac:dyDescent="0.2">
      <c r="B309" s="252" t="s">
        <v>222</v>
      </c>
      <c r="C309" s="253" t="s">
        <v>222</v>
      </c>
      <c r="D309" s="254" t="s">
        <v>222</v>
      </c>
      <c r="E309" s="522" t="s">
        <v>222</v>
      </c>
      <c r="F309" s="523" t="s">
        <v>222</v>
      </c>
      <c r="G309" s="255" t="s">
        <v>222</v>
      </c>
      <c r="H309" s="256" t="s">
        <v>222</v>
      </c>
      <c r="I309" s="257" t="s">
        <v>222</v>
      </c>
      <c r="J309" s="258" t="s">
        <v>222</v>
      </c>
      <c r="K309" s="259" t="s">
        <v>222</v>
      </c>
      <c r="L309" s="259" t="s">
        <v>222</v>
      </c>
      <c r="M309" s="259" t="s">
        <v>222</v>
      </c>
      <c r="N309" s="259" t="s">
        <v>222</v>
      </c>
      <c r="O309" s="259" t="s">
        <v>222</v>
      </c>
      <c r="P309" s="259" t="s">
        <v>222</v>
      </c>
      <c r="Q309" s="259" t="s">
        <v>222</v>
      </c>
      <c r="R309" s="259" t="s">
        <v>222</v>
      </c>
      <c r="S309" s="259" t="s">
        <v>222</v>
      </c>
      <c r="T309" s="259" t="s">
        <v>222</v>
      </c>
      <c r="U309" s="259" t="s">
        <v>222</v>
      </c>
      <c r="V309" s="259" t="s">
        <v>222</v>
      </c>
      <c r="W309" s="259" t="s">
        <v>222</v>
      </c>
      <c r="X309" s="259" t="s">
        <v>222</v>
      </c>
      <c r="Y309" s="259" t="s">
        <v>222</v>
      </c>
      <c r="Z309" s="259" t="s">
        <v>222</v>
      </c>
      <c r="AA309" s="259" t="s">
        <v>222</v>
      </c>
      <c r="AB309" s="259" t="s">
        <v>222</v>
      </c>
      <c r="AC309" s="259" t="s">
        <v>222</v>
      </c>
      <c r="AD309" s="259" t="s">
        <v>222</v>
      </c>
      <c r="AE309" s="259" t="s">
        <v>222</v>
      </c>
      <c r="AF309" s="259" t="s">
        <v>222</v>
      </c>
      <c r="AG309" s="259" t="s">
        <v>222</v>
      </c>
      <c r="AH309" s="259" t="s">
        <v>222</v>
      </c>
      <c r="AI309" s="259" t="s">
        <v>222</v>
      </c>
      <c r="AJ309" s="259" t="s">
        <v>222</v>
      </c>
      <c r="AK309" s="259" t="s">
        <v>222</v>
      </c>
      <c r="AL309" s="259" t="s">
        <v>222</v>
      </c>
      <c r="AM309" s="259" t="s">
        <v>222</v>
      </c>
      <c r="AN309" s="259" t="s">
        <v>222</v>
      </c>
      <c r="AO309" s="259" t="s">
        <v>222</v>
      </c>
      <c r="AP309" s="259" t="s">
        <v>222</v>
      </c>
      <c r="AQ309" s="259" t="s">
        <v>222</v>
      </c>
      <c r="AR309" s="259" t="s">
        <v>222</v>
      </c>
      <c r="AS309" s="259" t="s">
        <v>222</v>
      </c>
      <c r="AT309" s="259" t="s">
        <v>222</v>
      </c>
      <c r="AU309" s="259" t="s">
        <v>222</v>
      </c>
      <c r="AV309" s="259" t="s">
        <v>222</v>
      </c>
      <c r="AW309" s="259" t="s">
        <v>222</v>
      </c>
      <c r="AX309" s="259" t="s">
        <v>222</v>
      </c>
      <c r="AY309" s="259" t="s">
        <v>222</v>
      </c>
      <c r="AZ309" s="259" t="s">
        <v>222</v>
      </c>
      <c r="BA309" s="259" t="s">
        <v>222</v>
      </c>
      <c r="BB309" s="259" t="s">
        <v>222</v>
      </c>
      <c r="BC309" s="259" t="s">
        <v>222</v>
      </c>
      <c r="BD309" s="259" t="s">
        <v>222</v>
      </c>
      <c r="BE309" s="259" t="s">
        <v>222</v>
      </c>
      <c r="BF309" s="259" t="s">
        <v>222</v>
      </c>
      <c r="BG309" s="259" t="s">
        <v>222</v>
      </c>
      <c r="BH309" s="259" t="s">
        <v>222</v>
      </c>
      <c r="BI309" s="259" t="s">
        <v>222</v>
      </c>
      <c r="BJ309" s="259" t="s">
        <v>222</v>
      </c>
      <c r="BK309" s="259" t="s">
        <v>222</v>
      </c>
      <c r="BL309" s="259" t="s">
        <v>222</v>
      </c>
      <c r="BM309" s="259" t="s">
        <v>222</v>
      </c>
      <c r="BN309" s="259" t="s">
        <v>222</v>
      </c>
      <c r="BO309" s="259" t="s">
        <v>222</v>
      </c>
      <c r="BP309" s="259" t="s">
        <v>222</v>
      </c>
      <c r="BQ309" s="257" t="s">
        <v>222</v>
      </c>
      <c r="BR309" s="257" t="s">
        <v>222</v>
      </c>
      <c r="BS309" s="257" t="s">
        <v>222</v>
      </c>
      <c r="BT309" s="257" t="s">
        <v>222</v>
      </c>
      <c r="BU309" s="257" t="s">
        <v>222</v>
      </c>
      <c r="BV309" s="257" t="s">
        <v>222</v>
      </c>
      <c r="BW309" s="257" t="s">
        <v>222</v>
      </c>
      <c r="BX309" s="257" t="s">
        <v>222</v>
      </c>
      <c r="BY309" s="257" t="s">
        <v>222</v>
      </c>
      <c r="BZ309" s="257" t="s">
        <v>222</v>
      </c>
      <c r="CA309" s="257" t="s">
        <v>222</v>
      </c>
      <c r="CB309" s="257" t="s">
        <v>222</v>
      </c>
      <c r="CC309" s="257" t="s">
        <v>222</v>
      </c>
      <c r="CD309" s="257" t="s">
        <v>222</v>
      </c>
      <c r="CE309" s="257" t="s">
        <v>222</v>
      </c>
      <c r="CF309" s="257" t="s">
        <v>222</v>
      </c>
      <c r="CG309" s="257" t="s">
        <v>222</v>
      </c>
      <c r="CH309" s="257" t="s">
        <v>222</v>
      </c>
      <c r="CI309" s="257" t="s">
        <v>222</v>
      </c>
      <c r="CJ309" s="257" t="s">
        <v>222</v>
      </c>
      <c r="CK309" s="257" t="s">
        <v>222</v>
      </c>
      <c r="CM309" s="100">
        <v>216</v>
      </c>
      <c r="CN309" s="229" t="e">
        <f t="shared" si="116"/>
        <v>#REF!</v>
      </c>
      <c r="CO309" s="229" t="e">
        <f ca="1">IF(CN309&gt;0,INDIRECT(ADDRESS($CN309,7,,,#REF!)),"")</f>
        <v>#REF!</v>
      </c>
      <c r="CP309" s="229" t="e">
        <f t="shared" ca="1" si="117"/>
        <v>#REF!</v>
      </c>
      <c r="CQ309" s="230">
        <f t="shared" ca="1" si="123"/>
        <v>0</v>
      </c>
      <c r="CR309" s="227"/>
      <c r="CS309" s="248">
        <f t="shared" si="118"/>
        <v>216</v>
      </c>
      <c r="CT309" s="229" t="e">
        <f t="shared" si="119"/>
        <v>#REF!</v>
      </c>
      <c r="CU309" s="231" t="e">
        <f ca="1">IF(CT309&gt;0,INDIRECT(ADDRESS($CT309,4,,,#REF!)),"")</f>
        <v>#REF!</v>
      </c>
      <c r="CV309" s="100" t="e">
        <f t="shared" ca="1" si="120"/>
        <v>#REF!</v>
      </c>
      <c r="CW309" s="229">
        <f t="shared" ca="1" si="121"/>
        <v>216</v>
      </c>
      <c r="CX309" s="229" t="e">
        <f t="shared" ca="1" si="113"/>
        <v>#REF!</v>
      </c>
      <c r="CY309" s="250"/>
      <c r="CZ309" s="251">
        <f t="shared" ca="1" si="114"/>
        <v>0</v>
      </c>
      <c r="DB309" s="100">
        <f t="shared" ca="1" si="115"/>
        <v>0</v>
      </c>
      <c r="DC309" s="230">
        <f t="shared" ca="1" si="122"/>
        <v>0</v>
      </c>
    </row>
    <row r="310" spans="2:107" ht="16.149999999999999" customHeight="1" x14ac:dyDescent="0.2">
      <c r="B310" s="252" t="s">
        <v>222</v>
      </c>
      <c r="C310" s="253" t="s">
        <v>222</v>
      </c>
      <c r="D310" s="254" t="s">
        <v>222</v>
      </c>
      <c r="E310" s="522" t="s">
        <v>222</v>
      </c>
      <c r="F310" s="523" t="s">
        <v>222</v>
      </c>
      <c r="G310" s="255" t="s">
        <v>222</v>
      </c>
      <c r="H310" s="256" t="s">
        <v>222</v>
      </c>
      <c r="I310" s="257" t="s">
        <v>222</v>
      </c>
      <c r="J310" s="258" t="s">
        <v>222</v>
      </c>
      <c r="K310" s="259" t="s">
        <v>222</v>
      </c>
      <c r="L310" s="259" t="s">
        <v>222</v>
      </c>
      <c r="M310" s="259" t="s">
        <v>222</v>
      </c>
      <c r="N310" s="259" t="s">
        <v>222</v>
      </c>
      <c r="O310" s="259" t="s">
        <v>222</v>
      </c>
      <c r="P310" s="259" t="s">
        <v>222</v>
      </c>
      <c r="Q310" s="259" t="s">
        <v>222</v>
      </c>
      <c r="R310" s="259" t="s">
        <v>222</v>
      </c>
      <c r="S310" s="259" t="s">
        <v>222</v>
      </c>
      <c r="T310" s="259" t="s">
        <v>222</v>
      </c>
      <c r="U310" s="259" t="s">
        <v>222</v>
      </c>
      <c r="V310" s="259" t="s">
        <v>222</v>
      </c>
      <c r="W310" s="259" t="s">
        <v>222</v>
      </c>
      <c r="X310" s="259" t="s">
        <v>222</v>
      </c>
      <c r="Y310" s="259" t="s">
        <v>222</v>
      </c>
      <c r="Z310" s="259" t="s">
        <v>222</v>
      </c>
      <c r="AA310" s="259" t="s">
        <v>222</v>
      </c>
      <c r="AB310" s="259" t="s">
        <v>222</v>
      </c>
      <c r="AC310" s="259" t="s">
        <v>222</v>
      </c>
      <c r="AD310" s="259" t="s">
        <v>222</v>
      </c>
      <c r="AE310" s="259" t="s">
        <v>222</v>
      </c>
      <c r="AF310" s="259" t="s">
        <v>222</v>
      </c>
      <c r="AG310" s="259" t="s">
        <v>222</v>
      </c>
      <c r="AH310" s="259" t="s">
        <v>222</v>
      </c>
      <c r="AI310" s="259" t="s">
        <v>222</v>
      </c>
      <c r="AJ310" s="259" t="s">
        <v>222</v>
      </c>
      <c r="AK310" s="259" t="s">
        <v>222</v>
      </c>
      <c r="AL310" s="259" t="s">
        <v>222</v>
      </c>
      <c r="AM310" s="259" t="s">
        <v>222</v>
      </c>
      <c r="AN310" s="259" t="s">
        <v>222</v>
      </c>
      <c r="AO310" s="259" t="s">
        <v>222</v>
      </c>
      <c r="AP310" s="259" t="s">
        <v>222</v>
      </c>
      <c r="AQ310" s="259" t="s">
        <v>222</v>
      </c>
      <c r="AR310" s="259" t="s">
        <v>222</v>
      </c>
      <c r="AS310" s="259" t="s">
        <v>222</v>
      </c>
      <c r="AT310" s="259" t="s">
        <v>222</v>
      </c>
      <c r="AU310" s="259" t="s">
        <v>222</v>
      </c>
      <c r="AV310" s="259" t="s">
        <v>222</v>
      </c>
      <c r="AW310" s="259" t="s">
        <v>222</v>
      </c>
      <c r="AX310" s="259" t="s">
        <v>222</v>
      </c>
      <c r="AY310" s="259" t="s">
        <v>222</v>
      </c>
      <c r="AZ310" s="259" t="s">
        <v>222</v>
      </c>
      <c r="BA310" s="259" t="s">
        <v>222</v>
      </c>
      <c r="BB310" s="259" t="s">
        <v>222</v>
      </c>
      <c r="BC310" s="259" t="s">
        <v>222</v>
      </c>
      <c r="BD310" s="259" t="s">
        <v>222</v>
      </c>
      <c r="BE310" s="259" t="s">
        <v>222</v>
      </c>
      <c r="BF310" s="259" t="s">
        <v>222</v>
      </c>
      <c r="BG310" s="259" t="s">
        <v>222</v>
      </c>
      <c r="BH310" s="259" t="s">
        <v>222</v>
      </c>
      <c r="BI310" s="259" t="s">
        <v>222</v>
      </c>
      <c r="BJ310" s="259" t="s">
        <v>222</v>
      </c>
      <c r="BK310" s="259" t="s">
        <v>222</v>
      </c>
      <c r="BL310" s="259" t="s">
        <v>222</v>
      </c>
      <c r="BM310" s="259" t="s">
        <v>222</v>
      </c>
      <c r="BN310" s="259" t="s">
        <v>222</v>
      </c>
      <c r="BO310" s="259" t="s">
        <v>222</v>
      </c>
      <c r="BP310" s="259" t="s">
        <v>222</v>
      </c>
      <c r="BQ310" s="257" t="s">
        <v>222</v>
      </c>
      <c r="BR310" s="257" t="s">
        <v>222</v>
      </c>
      <c r="BS310" s="257" t="s">
        <v>222</v>
      </c>
      <c r="BT310" s="257" t="s">
        <v>222</v>
      </c>
      <c r="BU310" s="257" t="s">
        <v>222</v>
      </c>
      <c r="BV310" s="257" t="s">
        <v>222</v>
      </c>
      <c r="BW310" s="257" t="s">
        <v>222</v>
      </c>
      <c r="BX310" s="257" t="s">
        <v>222</v>
      </c>
      <c r="BY310" s="257" t="s">
        <v>222</v>
      </c>
      <c r="BZ310" s="257" t="s">
        <v>222</v>
      </c>
      <c r="CA310" s="257" t="s">
        <v>222</v>
      </c>
      <c r="CB310" s="257" t="s">
        <v>222</v>
      </c>
      <c r="CC310" s="257" t="s">
        <v>222</v>
      </c>
      <c r="CD310" s="257" t="s">
        <v>222</v>
      </c>
      <c r="CE310" s="257" t="s">
        <v>222</v>
      </c>
      <c r="CF310" s="257" t="s">
        <v>222</v>
      </c>
      <c r="CG310" s="257" t="s">
        <v>222</v>
      </c>
      <c r="CH310" s="257" t="s">
        <v>222</v>
      </c>
      <c r="CI310" s="257" t="s">
        <v>222</v>
      </c>
      <c r="CJ310" s="257" t="s">
        <v>222</v>
      </c>
      <c r="CK310" s="257" t="s">
        <v>222</v>
      </c>
      <c r="CM310" s="100">
        <v>217</v>
      </c>
      <c r="CN310" s="229" t="e">
        <f t="shared" si="116"/>
        <v>#REF!</v>
      </c>
      <c r="CO310" s="229" t="e">
        <f ca="1">IF(CN310&gt;0,INDIRECT(ADDRESS($CN310,7,,,#REF!)),"")</f>
        <v>#REF!</v>
      </c>
      <c r="CP310" s="229" t="e">
        <f t="shared" ca="1" si="117"/>
        <v>#REF!</v>
      </c>
      <c r="CQ310" s="230">
        <f t="shared" ca="1" si="123"/>
        <v>0</v>
      </c>
      <c r="CR310" s="227"/>
      <c r="CS310" s="248">
        <f t="shared" si="118"/>
        <v>217</v>
      </c>
      <c r="CT310" s="229" t="e">
        <f t="shared" si="119"/>
        <v>#REF!</v>
      </c>
      <c r="CU310" s="231" t="e">
        <f ca="1">IF(CT310&gt;0,INDIRECT(ADDRESS($CT310,4,,,#REF!)),"")</f>
        <v>#REF!</v>
      </c>
      <c r="CV310" s="100" t="e">
        <f t="shared" ca="1" si="120"/>
        <v>#REF!</v>
      </c>
      <c r="CW310" s="229">
        <f t="shared" ca="1" si="121"/>
        <v>217</v>
      </c>
      <c r="CX310" s="229" t="e">
        <f t="shared" ca="1" si="113"/>
        <v>#REF!</v>
      </c>
      <c r="CY310" s="250"/>
      <c r="CZ310" s="251">
        <f t="shared" ca="1" si="114"/>
        <v>0</v>
      </c>
      <c r="DB310" s="100">
        <f t="shared" ca="1" si="115"/>
        <v>0</v>
      </c>
      <c r="DC310" s="230">
        <f t="shared" ca="1" si="122"/>
        <v>0</v>
      </c>
    </row>
    <row r="311" spans="2:107" ht="16.149999999999999" customHeight="1" x14ac:dyDescent="0.2">
      <c r="B311" s="252" t="s">
        <v>222</v>
      </c>
      <c r="C311" s="253" t="s">
        <v>222</v>
      </c>
      <c r="D311" s="254" t="s">
        <v>222</v>
      </c>
      <c r="E311" s="522" t="s">
        <v>222</v>
      </c>
      <c r="F311" s="523" t="s">
        <v>222</v>
      </c>
      <c r="G311" s="255" t="s">
        <v>222</v>
      </c>
      <c r="H311" s="256" t="s">
        <v>222</v>
      </c>
      <c r="I311" s="257" t="s">
        <v>222</v>
      </c>
      <c r="J311" s="258" t="s">
        <v>222</v>
      </c>
      <c r="K311" s="259" t="s">
        <v>222</v>
      </c>
      <c r="L311" s="259" t="s">
        <v>222</v>
      </c>
      <c r="M311" s="259" t="s">
        <v>222</v>
      </c>
      <c r="N311" s="259" t="s">
        <v>222</v>
      </c>
      <c r="O311" s="259" t="s">
        <v>222</v>
      </c>
      <c r="P311" s="259" t="s">
        <v>222</v>
      </c>
      <c r="Q311" s="259" t="s">
        <v>222</v>
      </c>
      <c r="R311" s="259" t="s">
        <v>222</v>
      </c>
      <c r="S311" s="259" t="s">
        <v>222</v>
      </c>
      <c r="T311" s="259" t="s">
        <v>222</v>
      </c>
      <c r="U311" s="259" t="s">
        <v>222</v>
      </c>
      <c r="V311" s="259" t="s">
        <v>222</v>
      </c>
      <c r="W311" s="259" t="s">
        <v>222</v>
      </c>
      <c r="X311" s="259" t="s">
        <v>222</v>
      </c>
      <c r="Y311" s="259" t="s">
        <v>222</v>
      </c>
      <c r="Z311" s="259" t="s">
        <v>222</v>
      </c>
      <c r="AA311" s="259" t="s">
        <v>222</v>
      </c>
      <c r="AB311" s="259" t="s">
        <v>222</v>
      </c>
      <c r="AC311" s="259" t="s">
        <v>222</v>
      </c>
      <c r="AD311" s="259" t="s">
        <v>222</v>
      </c>
      <c r="AE311" s="259" t="s">
        <v>222</v>
      </c>
      <c r="AF311" s="259" t="s">
        <v>222</v>
      </c>
      <c r="AG311" s="259" t="s">
        <v>222</v>
      </c>
      <c r="AH311" s="259" t="s">
        <v>222</v>
      </c>
      <c r="AI311" s="259" t="s">
        <v>222</v>
      </c>
      <c r="AJ311" s="259" t="s">
        <v>222</v>
      </c>
      <c r="AK311" s="259" t="s">
        <v>222</v>
      </c>
      <c r="AL311" s="259" t="s">
        <v>222</v>
      </c>
      <c r="AM311" s="259" t="s">
        <v>222</v>
      </c>
      <c r="AN311" s="259" t="s">
        <v>222</v>
      </c>
      <c r="AO311" s="259" t="s">
        <v>222</v>
      </c>
      <c r="AP311" s="259" t="s">
        <v>222</v>
      </c>
      <c r="AQ311" s="259" t="s">
        <v>222</v>
      </c>
      <c r="AR311" s="259" t="s">
        <v>222</v>
      </c>
      <c r="AS311" s="259" t="s">
        <v>222</v>
      </c>
      <c r="AT311" s="259" t="s">
        <v>222</v>
      </c>
      <c r="AU311" s="259" t="s">
        <v>222</v>
      </c>
      <c r="AV311" s="259" t="s">
        <v>222</v>
      </c>
      <c r="AW311" s="259" t="s">
        <v>222</v>
      </c>
      <c r="AX311" s="259" t="s">
        <v>222</v>
      </c>
      <c r="AY311" s="259" t="s">
        <v>222</v>
      </c>
      <c r="AZ311" s="259" t="s">
        <v>222</v>
      </c>
      <c r="BA311" s="259" t="s">
        <v>222</v>
      </c>
      <c r="BB311" s="259" t="s">
        <v>222</v>
      </c>
      <c r="BC311" s="259" t="s">
        <v>222</v>
      </c>
      <c r="BD311" s="259" t="s">
        <v>222</v>
      </c>
      <c r="BE311" s="259" t="s">
        <v>222</v>
      </c>
      <c r="BF311" s="259" t="s">
        <v>222</v>
      </c>
      <c r="BG311" s="259" t="s">
        <v>222</v>
      </c>
      <c r="BH311" s="259" t="s">
        <v>222</v>
      </c>
      <c r="BI311" s="259" t="s">
        <v>222</v>
      </c>
      <c r="BJ311" s="259" t="s">
        <v>222</v>
      </c>
      <c r="BK311" s="259" t="s">
        <v>222</v>
      </c>
      <c r="BL311" s="259" t="s">
        <v>222</v>
      </c>
      <c r="BM311" s="259" t="s">
        <v>222</v>
      </c>
      <c r="BN311" s="259" t="s">
        <v>222</v>
      </c>
      <c r="BO311" s="259" t="s">
        <v>222</v>
      </c>
      <c r="BP311" s="259" t="s">
        <v>222</v>
      </c>
      <c r="BQ311" s="257" t="s">
        <v>222</v>
      </c>
      <c r="BR311" s="257" t="s">
        <v>222</v>
      </c>
      <c r="BS311" s="257" t="s">
        <v>222</v>
      </c>
      <c r="BT311" s="257" t="s">
        <v>222</v>
      </c>
      <c r="BU311" s="257" t="s">
        <v>222</v>
      </c>
      <c r="BV311" s="257" t="s">
        <v>222</v>
      </c>
      <c r="BW311" s="257" t="s">
        <v>222</v>
      </c>
      <c r="BX311" s="257" t="s">
        <v>222</v>
      </c>
      <c r="BY311" s="257" t="s">
        <v>222</v>
      </c>
      <c r="BZ311" s="257" t="s">
        <v>222</v>
      </c>
      <c r="CA311" s="257" t="s">
        <v>222</v>
      </c>
      <c r="CB311" s="257" t="s">
        <v>222</v>
      </c>
      <c r="CC311" s="257" t="s">
        <v>222</v>
      </c>
      <c r="CD311" s="257" t="s">
        <v>222</v>
      </c>
      <c r="CE311" s="257" t="s">
        <v>222</v>
      </c>
      <c r="CF311" s="257" t="s">
        <v>222</v>
      </c>
      <c r="CG311" s="257" t="s">
        <v>222</v>
      </c>
      <c r="CH311" s="257" t="s">
        <v>222</v>
      </c>
      <c r="CI311" s="257" t="s">
        <v>222</v>
      </c>
      <c r="CJ311" s="257" t="s">
        <v>222</v>
      </c>
      <c r="CK311" s="257" t="s">
        <v>222</v>
      </c>
      <c r="CM311" s="100">
        <v>218</v>
      </c>
      <c r="CN311" s="229" t="e">
        <f t="shared" si="116"/>
        <v>#REF!</v>
      </c>
      <c r="CO311" s="229" t="e">
        <f ca="1">IF(CN311&gt;0,INDIRECT(ADDRESS($CN311,7,,,#REF!)),"")</f>
        <v>#REF!</v>
      </c>
      <c r="CP311" s="229" t="e">
        <f t="shared" ca="1" si="117"/>
        <v>#REF!</v>
      </c>
      <c r="CQ311" s="230">
        <f t="shared" ca="1" si="123"/>
        <v>0</v>
      </c>
      <c r="CR311" s="227"/>
      <c r="CS311" s="248">
        <f t="shared" si="118"/>
        <v>218</v>
      </c>
      <c r="CT311" s="229" t="e">
        <f t="shared" si="119"/>
        <v>#REF!</v>
      </c>
      <c r="CU311" s="231" t="e">
        <f ca="1">IF(CT311&gt;0,INDIRECT(ADDRESS($CT311,4,,,#REF!)),"")</f>
        <v>#REF!</v>
      </c>
      <c r="CV311" s="100" t="e">
        <f t="shared" ca="1" si="120"/>
        <v>#REF!</v>
      </c>
      <c r="CW311" s="229">
        <f t="shared" ca="1" si="121"/>
        <v>218</v>
      </c>
      <c r="CX311" s="229" t="e">
        <f t="shared" ca="1" si="113"/>
        <v>#REF!</v>
      </c>
      <c r="CY311" s="250"/>
      <c r="CZ311" s="251">
        <f t="shared" ca="1" si="114"/>
        <v>0</v>
      </c>
      <c r="DB311" s="100">
        <f t="shared" ca="1" si="115"/>
        <v>0</v>
      </c>
      <c r="DC311" s="230">
        <f t="shared" ca="1" si="122"/>
        <v>0</v>
      </c>
    </row>
    <row r="312" spans="2:107" ht="16.149999999999999" customHeight="1" x14ac:dyDescent="0.2">
      <c r="B312" s="252" t="s">
        <v>222</v>
      </c>
      <c r="C312" s="253" t="s">
        <v>222</v>
      </c>
      <c r="D312" s="254" t="s">
        <v>222</v>
      </c>
      <c r="E312" s="522" t="s">
        <v>222</v>
      </c>
      <c r="F312" s="523" t="s">
        <v>222</v>
      </c>
      <c r="G312" s="255" t="s">
        <v>222</v>
      </c>
      <c r="H312" s="256" t="s">
        <v>222</v>
      </c>
      <c r="I312" s="257" t="s">
        <v>222</v>
      </c>
      <c r="J312" s="258" t="s">
        <v>222</v>
      </c>
      <c r="K312" s="259" t="s">
        <v>222</v>
      </c>
      <c r="L312" s="259" t="s">
        <v>222</v>
      </c>
      <c r="M312" s="259" t="s">
        <v>222</v>
      </c>
      <c r="N312" s="259" t="s">
        <v>222</v>
      </c>
      <c r="O312" s="259" t="s">
        <v>222</v>
      </c>
      <c r="P312" s="259" t="s">
        <v>222</v>
      </c>
      <c r="Q312" s="259" t="s">
        <v>222</v>
      </c>
      <c r="R312" s="259" t="s">
        <v>222</v>
      </c>
      <c r="S312" s="259" t="s">
        <v>222</v>
      </c>
      <c r="T312" s="259" t="s">
        <v>222</v>
      </c>
      <c r="U312" s="259" t="s">
        <v>222</v>
      </c>
      <c r="V312" s="259" t="s">
        <v>222</v>
      </c>
      <c r="W312" s="259" t="s">
        <v>222</v>
      </c>
      <c r="X312" s="259" t="s">
        <v>222</v>
      </c>
      <c r="Y312" s="259" t="s">
        <v>222</v>
      </c>
      <c r="Z312" s="259" t="s">
        <v>222</v>
      </c>
      <c r="AA312" s="259" t="s">
        <v>222</v>
      </c>
      <c r="AB312" s="259" t="s">
        <v>222</v>
      </c>
      <c r="AC312" s="259" t="s">
        <v>222</v>
      </c>
      <c r="AD312" s="259" t="s">
        <v>222</v>
      </c>
      <c r="AE312" s="259" t="s">
        <v>222</v>
      </c>
      <c r="AF312" s="259" t="s">
        <v>222</v>
      </c>
      <c r="AG312" s="259" t="s">
        <v>222</v>
      </c>
      <c r="AH312" s="259" t="s">
        <v>222</v>
      </c>
      <c r="AI312" s="259" t="s">
        <v>222</v>
      </c>
      <c r="AJ312" s="259" t="s">
        <v>222</v>
      </c>
      <c r="AK312" s="259" t="s">
        <v>222</v>
      </c>
      <c r="AL312" s="259" t="s">
        <v>222</v>
      </c>
      <c r="AM312" s="259" t="s">
        <v>222</v>
      </c>
      <c r="AN312" s="259" t="s">
        <v>222</v>
      </c>
      <c r="AO312" s="259" t="s">
        <v>222</v>
      </c>
      <c r="AP312" s="259" t="s">
        <v>222</v>
      </c>
      <c r="AQ312" s="259" t="s">
        <v>222</v>
      </c>
      <c r="AR312" s="259" t="s">
        <v>222</v>
      </c>
      <c r="AS312" s="259" t="s">
        <v>222</v>
      </c>
      <c r="AT312" s="259" t="s">
        <v>222</v>
      </c>
      <c r="AU312" s="259" t="s">
        <v>222</v>
      </c>
      <c r="AV312" s="259" t="s">
        <v>222</v>
      </c>
      <c r="AW312" s="259" t="s">
        <v>222</v>
      </c>
      <c r="AX312" s="259" t="s">
        <v>222</v>
      </c>
      <c r="AY312" s="259" t="s">
        <v>222</v>
      </c>
      <c r="AZ312" s="259" t="s">
        <v>222</v>
      </c>
      <c r="BA312" s="259" t="s">
        <v>222</v>
      </c>
      <c r="BB312" s="259" t="s">
        <v>222</v>
      </c>
      <c r="BC312" s="259" t="s">
        <v>222</v>
      </c>
      <c r="BD312" s="259" t="s">
        <v>222</v>
      </c>
      <c r="BE312" s="259" t="s">
        <v>222</v>
      </c>
      <c r="BF312" s="259" t="s">
        <v>222</v>
      </c>
      <c r="BG312" s="259" t="s">
        <v>222</v>
      </c>
      <c r="BH312" s="259" t="s">
        <v>222</v>
      </c>
      <c r="BI312" s="259" t="s">
        <v>222</v>
      </c>
      <c r="BJ312" s="259" t="s">
        <v>222</v>
      </c>
      <c r="BK312" s="259" t="s">
        <v>222</v>
      </c>
      <c r="BL312" s="259" t="s">
        <v>222</v>
      </c>
      <c r="BM312" s="259" t="s">
        <v>222</v>
      </c>
      <c r="BN312" s="259" t="s">
        <v>222</v>
      </c>
      <c r="BO312" s="259" t="s">
        <v>222</v>
      </c>
      <c r="BP312" s="259" t="s">
        <v>222</v>
      </c>
      <c r="BQ312" s="257" t="s">
        <v>222</v>
      </c>
      <c r="BR312" s="257" t="s">
        <v>222</v>
      </c>
      <c r="BS312" s="257" t="s">
        <v>222</v>
      </c>
      <c r="BT312" s="257" t="s">
        <v>222</v>
      </c>
      <c r="BU312" s="257" t="s">
        <v>222</v>
      </c>
      <c r="BV312" s="257" t="s">
        <v>222</v>
      </c>
      <c r="BW312" s="257" t="s">
        <v>222</v>
      </c>
      <c r="BX312" s="257" t="s">
        <v>222</v>
      </c>
      <c r="BY312" s="257" t="s">
        <v>222</v>
      </c>
      <c r="BZ312" s="257" t="s">
        <v>222</v>
      </c>
      <c r="CA312" s="257" t="s">
        <v>222</v>
      </c>
      <c r="CB312" s="257" t="s">
        <v>222</v>
      </c>
      <c r="CC312" s="257" t="s">
        <v>222</v>
      </c>
      <c r="CD312" s="257" t="s">
        <v>222</v>
      </c>
      <c r="CE312" s="257" t="s">
        <v>222</v>
      </c>
      <c r="CF312" s="257" t="s">
        <v>222</v>
      </c>
      <c r="CG312" s="257" t="s">
        <v>222</v>
      </c>
      <c r="CH312" s="257" t="s">
        <v>222</v>
      </c>
      <c r="CI312" s="257" t="s">
        <v>222</v>
      </c>
      <c r="CJ312" s="257" t="s">
        <v>222</v>
      </c>
      <c r="CK312" s="257" t="s">
        <v>222</v>
      </c>
      <c r="CM312" s="100">
        <v>219</v>
      </c>
      <c r="CN312" s="229" t="e">
        <f t="shared" si="116"/>
        <v>#REF!</v>
      </c>
      <c r="CO312" s="229" t="e">
        <f ca="1">IF(CN312&gt;0,INDIRECT(ADDRESS($CN312,7,,,#REF!)),"")</f>
        <v>#REF!</v>
      </c>
      <c r="CP312" s="229" t="e">
        <f t="shared" ca="1" si="117"/>
        <v>#REF!</v>
      </c>
      <c r="CQ312" s="230">
        <f t="shared" ca="1" si="123"/>
        <v>0</v>
      </c>
      <c r="CR312" s="227"/>
      <c r="CS312" s="248">
        <f t="shared" si="118"/>
        <v>219</v>
      </c>
      <c r="CT312" s="229" t="e">
        <f t="shared" si="119"/>
        <v>#REF!</v>
      </c>
      <c r="CU312" s="231" t="e">
        <f ca="1">IF(CT312&gt;0,INDIRECT(ADDRESS($CT312,4,,,#REF!)),"")</f>
        <v>#REF!</v>
      </c>
      <c r="CV312" s="100" t="e">
        <f t="shared" ca="1" si="120"/>
        <v>#REF!</v>
      </c>
      <c r="CW312" s="229">
        <f t="shared" ca="1" si="121"/>
        <v>219</v>
      </c>
      <c r="CX312" s="229" t="e">
        <f t="shared" ca="1" si="113"/>
        <v>#REF!</v>
      </c>
      <c r="CY312" s="250"/>
      <c r="CZ312" s="251">
        <f t="shared" ca="1" si="114"/>
        <v>0</v>
      </c>
      <c r="DB312" s="100">
        <f t="shared" ca="1" si="115"/>
        <v>0</v>
      </c>
      <c r="DC312" s="230">
        <f t="shared" ca="1" si="122"/>
        <v>0</v>
      </c>
    </row>
    <row r="313" spans="2:107" ht="16.149999999999999" customHeight="1" x14ac:dyDescent="0.2">
      <c r="B313" s="252" t="s">
        <v>222</v>
      </c>
      <c r="C313" s="253" t="s">
        <v>222</v>
      </c>
      <c r="D313" s="254" t="s">
        <v>222</v>
      </c>
      <c r="E313" s="522" t="s">
        <v>222</v>
      </c>
      <c r="F313" s="523" t="s">
        <v>222</v>
      </c>
      <c r="G313" s="255" t="s">
        <v>222</v>
      </c>
      <c r="H313" s="256" t="s">
        <v>222</v>
      </c>
      <c r="I313" s="257" t="s">
        <v>222</v>
      </c>
      <c r="J313" s="258" t="s">
        <v>222</v>
      </c>
      <c r="K313" s="259" t="s">
        <v>222</v>
      </c>
      <c r="L313" s="259" t="s">
        <v>222</v>
      </c>
      <c r="M313" s="259" t="s">
        <v>222</v>
      </c>
      <c r="N313" s="259" t="s">
        <v>222</v>
      </c>
      <c r="O313" s="259" t="s">
        <v>222</v>
      </c>
      <c r="P313" s="259" t="s">
        <v>222</v>
      </c>
      <c r="Q313" s="259" t="s">
        <v>222</v>
      </c>
      <c r="R313" s="259" t="s">
        <v>222</v>
      </c>
      <c r="S313" s="259" t="s">
        <v>222</v>
      </c>
      <c r="T313" s="259" t="s">
        <v>222</v>
      </c>
      <c r="U313" s="259" t="s">
        <v>222</v>
      </c>
      <c r="V313" s="259" t="s">
        <v>222</v>
      </c>
      <c r="W313" s="259" t="s">
        <v>222</v>
      </c>
      <c r="X313" s="259" t="s">
        <v>222</v>
      </c>
      <c r="Y313" s="259" t="s">
        <v>222</v>
      </c>
      <c r="Z313" s="259" t="s">
        <v>222</v>
      </c>
      <c r="AA313" s="259" t="s">
        <v>222</v>
      </c>
      <c r="AB313" s="259" t="s">
        <v>222</v>
      </c>
      <c r="AC313" s="259" t="s">
        <v>222</v>
      </c>
      <c r="AD313" s="259" t="s">
        <v>222</v>
      </c>
      <c r="AE313" s="259" t="s">
        <v>222</v>
      </c>
      <c r="AF313" s="259" t="s">
        <v>222</v>
      </c>
      <c r="AG313" s="259" t="s">
        <v>222</v>
      </c>
      <c r="AH313" s="259" t="s">
        <v>222</v>
      </c>
      <c r="AI313" s="259" t="s">
        <v>222</v>
      </c>
      <c r="AJ313" s="259" t="s">
        <v>222</v>
      </c>
      <c r="AK313" s="259" t="s">
        <v>222</v>
      </c>
      <c r="AL313" s="259" t="s">
        <v>222</v>
      </c>
      <c r="AM313" s="259" t="s">
        <v>222</v>
      </c>
      <c r="AN313" s="259" t="s">
        <v>222</v>
      </c>
      <c r="AO313" s="259" t="s">
        <v>222</v>
      </c>
      <c r="AP313" s="259" t="s">
        <v>222</v>
      </c>
      <c r="AQ313" s="259" t="s">
        <v>222</v>
      </c>
      <c r="AR313" s="259" t="s">
        <v>222</v>
      </c>
      <c r="AS313" s="259" t="s">
        <v>222</v>
      </c>
      <c r="AT313" s="259" t="s">
        <v>222</v>
      </c>
      <c r="AU313" s="259" t="s">
        <v>222</v>
      </c>
      <c r="AV313" s="259" t="s">
        <v>222</v>
      </c>
      <c r="AW313" s="259" t="s">
        <v>222</v>
      </c>
      <c r="AX313" s="259" t="s">
        <v>222</v>
      </c>
      <c r="AY313" s="259" t="s">
        <v>222</v>
      </c>
      <c r="AZ313" s="259" t="s">
        <v>222</v>
      </c>
      <c r="BA313" s="259" t="s">
        <v>222</v>
      </c>
      <c r="BB313" s="259" t="s">
        <v>222</v>
      </c>
      <c r="BC313" s="259" t="s">
        <v>222</v>
      </c>
      <c r="BD313" s="259" t="s">
        <v>222</v>
      </c>
      <c r="BE313" s="259" t="s">
        <v>222</v>
      </c>
      <c r="BF313" s="259" t="s">
        <v>222</v>
      </c>
      <c r="BG313" s="259" t="s">
        <v>222</v>
      </c>
      <c r="BH313" s="259" t="s">
        <v>222</v>
      </c>
      <c r="BI313" s="259" t="s">
        <v>222</v>
      </c>
      <c r="BJ313" s="259" t="s">
        <v>222</v>
      </c>
      <c r="BK313" s="259" t="s">
        <v>222</v>
      </c>
      <c r="BL313" s="259" t="s">
        <v>222</v>
      </c>
      <c r="BM313" s="259" t="s">
        <v>222</v>
      </c>
      <c r="BN313" s="259" t="s">
        <v>222</v>
      </c>
      <c r="BO313" s="259" t="s">
        <v>222</v>
      </c>
      <c r="BP313" s="259" t="s">
        <v>222</v>
      </c>
      <c r="BQ313" s="257" t="s">
        <v>222</v>
      </c>
      <c r="BR313" s="257" t="s">
        <v>222</v>
      </c>
      <c r="BS313" s="257" t="s">
        <v>222</v>
      </c>
      <c r="BT313" s="257" t="s">
        <v>222</v>
      </c>
      <c r="BU313" s="257" t="s">
        <v>222</v>
      </c>
      <c r="BV313" s="257" t="s">
        <v>222</v>
      </c>
      <c r="BW313" s="257" t="s">
        <v>222</v>
      </c>
      <c r="BX313" s="257" t="s">
        <v>222</v>
      </c>
      <c r="BY313" s="257" t="s">
        <v>222</v>
      </c>
      <c r="BZ313" s="257" t="s">
        <v>222</v>
      </c>
      <c r="CA313" s="257" t="s">
        <v>222</v>
      </c>
      <c r="CB313" s="257" t="s">
        <v>222</v>
      </c>
      <c r="CC313" s="257" t="s">
        <v>222</v>
      </c>
      <c r="CD313" s="257" t="s">
        <v>222</v>
      </c>
      <c r="CE313" s="257" t="s">
        <v>222</v>
      </c>
      <c r="CF313" s="257" t="s">
        <v>222</v>
      </c>
      <c r="CG313" s="257" t="s">
        <v>222</v>
      </c>
      <c r="CH313" s="257" t="s">
        <v>222</v>
      </c>
      <c r="CI313" s="257" t="s">
        <v>222</v>
      </c>
      <c r="CJ313" s="257" t="s">
        <v>222</v>
      </c>
      <c r="CK313" s="257" t="s">
        <v>222</v>
      </c>
      <c r="CM313" s="100">
        <v>220</v>
      </c>
      <c r="CN313" s="229" t="e">
        <f t="shared" si="116"/>
        <v>#REF!</v>
      </c>
      <c r="CO313" s="229" t="e">
        <f ca="1">IF(CN313&gt;0,INDIRECT(ADDRESS($CN313,7,,,#REF!)),"")</f>
        <v>#REF!</v>
      </c>
      <c r="CP313" s="229" t="e">
        <f t="shared" ca="1" si="117"/>
        <v>#REF!</v>
      </c>
      <c r="CQ313" s="230">
        <f t="shared" ca="1" si="123"/>
        <v>0</v>
      </c>
      <c r="CR313" s="227"/>
      <c r="CS313" s="248">
        <f t="shared" si="118"/>
        <v>220</v>
      </c>
      <c r="CT313" s="229" t="e">
        <f t="shared" si="119"/>
        <v>#REF!</v>
      </c>
      <c r="CU313" s="231" t="e">
        <f ca="1">IF(CT313&gt;0,INDIRECT(ADDRESS($CT313,4,,,#REF!)),"")</f>
        <v>#REF!</v>
      </c>
      <c r="CV313" s="100" t="e">
        <f t="shared" ca="1" si="120"/>
        <v>#REF!</v>
      </c>
      <c r="CW313" s="229">
        <f t="shared" ca="1" si="121"/>
        <v>220</v>
      </c>
      <c r="CX313" s="229" t="e">
        <f t="shared" ca="1" si="113"/>
        <v>#REF!</v>
      </c>
      <c r="CY313" s="250"/>
      <c r="CZ313" s="251">
        <f t="shared" ca="1" si="114"/>
        <v>0</v>
      </c>
      <c r="DB313" s="100">
        <f t="shared" ca="1" si="115"/>
        <v>0</v>
      </c>
      <c r="DC313" s="230">
        <f t="shared" ca="1" si="122"/>
        <v>0</v>
      </c>
    </row>
    <row r="314" spans="2:107" ht="16.149999999999999" customHeight="1" x14ac:dyDescent="0.2">
      <c r="B314" s="252" t="s">
        <v>222</v>
      </c>
      <c r="C314" s="253" t="s">
        <v>222</v>
      </c>
      <c r="D314" s="254" t="s">
        <v>222</v>
      </c>
      <c r="E314" s="522" t="s">
        <v>222</v>
      </c>
      <c r="F314" s="523" t="s">
        <v>222</v>
      </c>
      <c r="G314" s="255" t="s">
        <v>222</v>
      </c>
      <c r="H314" s="256" t="s">
        <v>222</v>
      </c>
      <c r="I314" s="257" t="s">
        <v>222</v>
      </c>
      <c r="J314" s="258" t="s">
        <v>222</v>
      </c>
      <c r="K314" s="259" t="s">
        <v>222</v>
      </c>
      <c r="L314" s="259" t="s">
        <v>222</v>
      </c>
      <c r="M314" s="259" t="s">
        <v>222</v>
      </c>
      <c r="N314" s="259" t="s">
        <v>222</v>
      </c>
      <c r="O314" s="259" t="s">
        <v>222</v>
      </c>
      <c r="P314" s="259" t="s">
        <v>222</v>
      </c>
      <c r="Q314" s="259" t="s">
        <v>222</v>
      </c>
      <c r="R314" s="259" t="s">
        <v>222</v>
      </c>
      <c r="S314" s="259" t="s">
        <v>222</v>
      </c>
      <c r="T314" s="259" t="s">
        <v>222</v>
      </c>
      <c r="U314" s="259" t="s">
        <v>222</v>
      </c>
      <c r="V314" s="259" t="s">
        <v>222</v>
      </c>
      <c r="W314" s="259" t="s">
        <v>222</v>
      </c>
      <c r="X314" s="259" t="s">
        <v>222</v>
      </c>
      <c r="Y314" s="259" t="s">
        <v>222</v>
      </c>
      <c r="Z314" s="259" t="s">
        <v>222</v>
      </c>
      <c r="AA314" s="259" t="s">
        <v>222</v>
      </c>
      <c r="AB314" s="259" t="s">
        <v>222</v>
      </c>
      <c r="AC314" s="259" t="s">
        <v>222</v>
      </c>
      <c r="AD314" s="259" t="s">
        <v>222</v>
      </c>
      <c r="AE314" s="259" t="s">
        <v>222</v>
      </c>
      <c r="AF314" s="259" t="s">
        <v>222</v>
      </c>
      <c r="AG314" s="259" t="s">
        <v>222</v>
      </c>
      <c r="AH314" s="259" t="s">
        <v>222</v>
      </c>
      <c r="AI314" s="259" t="s">
        <v>222</v>
      </c>
      <c r="AJ314" s="259" t="s">
        <v>222</v>
      </c>
      <c r="AK314" s="259" t="s">
        <v>222</v>
      </c>
      <c r="AL314" s="259" t="s">
        <v>222</v>
      </c>
      <c r="AM314" s="259" t="s">
        <v>222</v>
      </c>
      <c r="AN314" s="259" t="s">
        <v>222</v>
      </c>
      <c r="AO314" s="259" t="s">
        <v>222</v>
      </c>
      <c r="AP314" s="259" t="s">
        <v>222</v>
      </c>
      <c r="AQ314" s="259" t="s">
        <v>222</v>
      </c>
      <c r="AR314" s="259" t="s">
        <v>222</v>
      </c>
      <c r="AS314" s="259" t="s">
        <v>222</v>
      </c>
      <c r="AT314" s="259" t="s">
        <v>222</v>
      </c>
      <c r="AU314" s="259" t="s">
        <v>222</v>
      </c>
      <c r="AV314" s="259" t="s">
        <v>222</v>
      </c>
      <c r="AW314" s="259" t="s">
        <v>222</v>
      </c>
      <c r="AX314" s="259" t="s">
        <v>222</v>
      </c>
      <c r="AY314" s="259" t="s">
        <v>222</v>
      </c>
      <c r="AZ314" s="259" t="s">
        <v>222</v>
      </c>
      <c r="BA314" s="259" t="s">
        <v>222</v>
      </c>
      <c r="BB314" s="259" t="s">
        <v>222</v>
      </c>
      <c r="BC314" s="259" t="s">
        <v>222</v>
      </c>
      <c r="BD314" s="259" t="s">
        <v>222</v>
      </c>
      <c r="BE314" s="259" t="s">
        <v>222</v>
      </c>
      <c r="BF314" s="259" t="s">
        <v>222</v>
      </c>
      <c r="BG314" s="259" t="s">
        <v>222</v>
      </c>
      <c r="BH314" s="259" t="s">
        <v>222</v>
      </c>
      <c r="BI314" s="259" t="s">
        <v>222</v>
      </c>
      <c r="BJ314" s="259" t="s">
        <v>222</v>
      </c>
      <c r="BK314" s="259" t="s">
        <v>222</v>
      </c>
      <c r="BL314" s="259" t="s">
        <v>222</v>
      </c>
      <c r="BM314" s="259" t="s">
        <v>222</v>
      </c>
      <c r="BN314" s="259" t="s">
        <v>222</v>
      </c>
      <c r="BO314" s="259" t="s">
        <v>222</v>
      </c>
      <c r="BP314" s="259" t="s">
        <v>222</v>
      </c>
      <c r="BQ314" s="257" t="s">
        <v>222</v>
      </c>
      <c r="BR314" s="257" t="s">
        <v>222</v>
      </c>
      <c r="BS314" s="257" t="s">
        <v>222</v>
      </c>
      <c r="BT314" s="257" t="s">
        <v>222</v>
      </c>
      <c r="BU314" s="257" t="s">
        <v>222</v>
      </c>
      <c r="BV314" s="257" t="s">
        <v>222</v>
      </c>
      <c r="BW314" s="257" t="s">
        <v>222</v>
      </c>
      <c r="BX314" s="257" t="s">
        <v>222</v>
      </c>
      <c r="BY314" s="257" t="s">
        <v>222</v>
      </c>
      <c r="BZ314" s="257" t="s">
        <v>222</v>
      </c>
      <c r="CA314" s="257" t="s">
        <v>222</v>
      </c>
      <c r="CB314" s="257" t="s">
        <v>222</v>
      </c>
      <c r="CC314" s="257" t="s">
        <v>222</v>
      </c>
      <c r="CD314" s="257" t="s">
        <v>222</v>
      </c>
      <c r="CE314" s="257" t="s">
        <v>222</v>
      </c>
      <c r="CF314" s="257" t="s">
        <v>222</v>
      </c>
      <c r="CG314" s="257" t="s">
        <v>222</v>
      </c>
      <c r="CH314" s="257" t="s">
        <v>222</v>
      </c>
      <c r="CI314" s="257" t="s">
        <v>222</v>
      </c>
      <c r="CJ314" s="257" t="s">
        <v>222</v>
      </c>
      <c r="CK314" s="257" t="s">
        <v>222</v>
      </c>
      <c r="CM314" s="100">
        <v>221</v>
      </c>
      <c r="CN314" s="229" t="e">
        <f t="shared" si="116"/>
        <v>#REF!</v>
      </c>
      <c r="CO314" s="229" t="e">
        <f ca="1">IF(CN314&gt;0,INDIRECT(ADDRESS($CN314,7,,,#REF!)),"")</f>
        <v>#REF!</v>
      </c>
      <c r="CP314" s="229" t="e">
        <f t="shared" ca="1" si="117"/>
        <v>#REF!</v>
      </c>
      <c r="CQ314" s="230">
        <f t="shared" ca="1" si="123"/>
        <v>0</v>
      </c>
      <c r="CR314" s="227"/>
      <c r="CS314" s="248">
        <f t="shared" si="118"/>
        <v>221</v>
      </c>
      <c r="CT314" s="229" t="e">
        <f t="shared" si="119"/>
        <v>#REF!</v>
      </c>
      <c r="CU314" s="231" t="e">
        <f ca="1">IF(CT314&gt;0,INDIRECT(ADDRESS($CT314,4,,,#REF!)),"")</f>
        <v>#REF!</v>
      </c>
      <c r="CV314" s="100" t="e">
        <f t="shared" ca="1" si="120"/>
        <v>#REF!</v>
      </c>
      <c r="CW314" s="229">
        <f t="shared" ca="1" si="121"/>
        <v>221</v>
      </c>
      <c r="CX314" s="229" t="e">
        <f t="shared" ca="1" si="113"/>
        <v>#REF!</v>
      </c>
      <c r="CY314" s="250"/>
      <c r="CZ314" s="251">
        <f t="shared" ca="1" si="114"/>
        <v>0</v>
      </c>
      <c r="DB314" s="100">
        <f t="shared" ca="1" si="115"/>
        <v>0</v>
      </c>
      <c r="DC314" s="230">
        <f t="shared" ca="1" si="122"/>
        <v>0</v>
      </c>
    </row>
    <row r="315" spans="2:107" ht="16.149999999999999" customHeight="1" x14ac:dyDescent="0.2">
      <c r="B315" s="252" t="s">
        <v>222</v>
      </c>
      <c r="C315" s="253" t="s">
        <v>222</v>
      </c>
      <c r="D315" s="254" t="s">
        <v>222</v>
      </c>
      <c r="E315" s="522" t="s">
        <v>222</v>
      </c>
      <c r="F315" s="523" t="s">
        <v>222</v>
      </c>
      <c r="G315" s="255" t="s">
        <v>222</v>
      </c>
      <c r="H315" s="256" t="s">
        <v>222</v>
      </c>
      <c r="I315" s="257" t="s">
        <v>222</v>
      </c>
      <c r="J315" s="258" t="s">
        <v>222</v>
      </c>
      <c r="K315" s="259" t="s">
        <v>222</v>
      </c>
      <c r="L315" s="259" t="s">
        <v>222</v>
      </c>
      <c r="M315" s="259" t="s">
        <v>222</v>
      </c>
      <c r="N315" s="259" t="s">
        <v>222</v>
      </c>
      <c r="O315" s="259" t="s">
        <v>222</v>
      </c>
      <c r="P315" s="259" t="s">
        <v>222</v>
      </c>
      <c r="Q315" s="259" t="s">
        <v>222</v>
      </c>
      <c r="R315" s="259" t="s">
        <v>222</v>
      </c>
      <c r="S315" s="259" t="s">
        <v>222</v>
      </c>
      <c r="T315" s="259" t="s">
        <v>222</v>
      </c>
      <c r="U315" s="259" t="s">
        <v>222</v>
      </c>
      <c r="V315" s="259" t="s">
        <v>222</v>
      </c>
      <c r="W315" s="259" t="s">
        <v>222</v>
      </c>
      <c r="X315" s="259" t="s">
        <v>222</v>
      </c>
      <c r="Y315" s="259" t="s">
        <v>222</v>
      </c>
      <c r="Z315" s="259" t="s">
        <v>222</v>
      </c>
      <c r="AA315" s="259" t="s">
        <v>222</v>
      </c>
      <c r="AB315" s="259" t="s">
        <v>222</v>
      </c>
      <c r="AC315" s="259" t="s">
        <v>222</v>
      </c>
      <c r="AD315" s="259" t="s">
        <v>222</v>
      </c>
      <c r="AE315" s="259" t="s">
        <v>222</v>
      </c>
      <c r="AF315" s="259" t="s">
        <v>222</v>
      </c>
      <c r="AG315" s="259" t="s">
        <v>222</v>
      </c>
      <c r="AH315" s="259" t="s">
        <v>222</v>
      </c>
      <c r="AI315" s="259" t="s">
        <v>222</v>
      </c>
      <c r="AJ315" s="259" t="s">
        <v>222</v>
      </c>
      <c r="AK315" s="259" t="s">
        <v>222</v>
      </c>
      <c r="AL315" s="259" t="s">
        <v>222</v>
      </c>
      <c r="AM315" s="259" t="s">
        <v>222</v>
      </c>
      <c r="AN315" s="259" t="s">
        <v>222</v>
      </c>
      <c r="AO315" s="259" t="s">
        <v>222</v>
      </c>
      <c r="AP315" s="259" t="s">
        <v>222</v>
      </c>
      <c r="AQ315" s="259" t="s">
        <v>222</v>
      </c>
      <c r="AR315" s="259" t="s">
        <v>222</v>
      </c>
      <c r="AS315" s="259" t="s">
        <v>222</v>
      </c>
      <c r="AT315" s="259" t="s">
        <v>222</v>
      </c>
      <c r="AU315" s="259" t="s">
        <v>222</v>
      </c>
      <c r="AV315" s="259" t="s">
        <v>222</v>
      </c>
      <c r="AW315" s="259" t="s">
        <v>222</v>
      </c>
      <c r="AX315" s="259" t="s">
        <v>222</v>
      </c>
      <c r="AY315" s="259" t="s">
        <v>222</v>
      </c>
      <c r="AZ315" s="259" t="s">
        <v>222</v>
      </c>
      <c r="BA315" s="259" t="s">
        <v>222</v>
      </c>
      <c r="BB315" s="259" t="s">
        <v>222</v>
      </c>
      <c r="BC315" s="259" t="s">
        <v>222</v>
      </c>
      <c r="BD315" s="259" t="s">
        <v>222</v>
      </c>
      <c r="BE315" s="259" t="s">
        <v>222</v>
      </c>
      <c r="BF315" s="259" t="s">
        <v>222</v>
      </c>
      <c r="BG315" s="259" t="s">
        <v>222</v>
      </c>
      <c r="BH315" s="259" t="s">
        <v>222</v>
      </c>
      <c r="BI315" s="259" t="s">
        <v>222</v>
      </c>
      <c r="BJ315" s="259" t="s">
        <v>222</v>
      </c>
      <c r="BK315" s="259" t="s">
        <v>222</v>
      </c>
      <c r="BL315" s="259" t="s">
        <v>222</v>
      </c>
      <c r="BM315" s="259" t="s">
        <v>222</v>
      </c>
      <c r="BN315" s="259" t="s">
        <v>222</v>
      </c>
      <c r="BO315" s="259" t="s">
        <v>222</v>
      </c>
      <c r="BP315" s="259" t="s">
        <v>222</v>
      </c>
      <c r="BQ315" s="257" t="s">
        <v>222</v>
      </c>
      <c r="BR315" s="257" t="s">
        <v>222</v>
      </c>
      <c r="BS315" s="257" t="s">
        <v>222</v>
      </c>
      <c r="BT315" s="257" t="s">
        <v>222</v>
      </c>
      <c r="BU315" s="257" t="s">
        <v>222</v>
      </c>
      <c r="BV315" s="257" t="s">
        <v>222</v>
      </c>
      <c r="BW315" s="257" t="s">
        <v>222</v>
      </c>
      <c r="BX315" s="257" t="s">
        <v>222</v>
      </c>
      <c r="BY315" s="257" t="s">
        <v>222</v>
      </c>
      <c r="BZ315" s="257" t="s">
        <v>222</v>
      </c>
      <c r="CA315" s="257" t="s">
        <v>222</v>
      </c>
      <c r="CB315" s="257" t="s">
        <v>222</v>
      </c>
      <c r="CC315" s="257" t="s">
        <v>222</v>
      </c>
      <c r="CD315" s="257" t="s">
        <v>222</v>
      </c>
      <c r="CE315" s="257" t="s">
        <v>222</v>
      </c>
      <c r="CF315" s="257" t="s">
        <v>222</v>
      </c>
      <c r="CG315" s="257" t="s">
        <v>222</v>
      </c>
      <c r="CH315" s="257" t="s">
        <v>222</v>
      </c>
      <c r="CI315" s="257" t="s">
        <v>222</v>
      </c>
      <c r="CJ315" s="257" t="s">
        <v>222</v>
      </c>
      <c r="CK315" s="257" t="s">
        <v>222</v>
      </c>
      <c r="CM315" s="100">
        <v>222</v>
      </c>
      <c r="CN315" s="229" t="e">
        <f t="shared" si="116"/>
        <v>#REF!</v>
      </c>
      <c r="CO315" s="229" t="e">
        <f ca="1">IF(CN315&gt;0,INDIRECT(ADDRESS($CN315,7,,,#REF!)),"")</f>
        <v>#REF!</v>
      </c>
      <c r="CP315" s="229" t="e">
        <f t="shared" ca="1" si="117"/>
        <v>#REF!</v>
      </c>
      <c r="CQ315" s="230">
        <f t="shared" ca="1" si="123"/>
        <v>0</v>
      </c>
      <c r="CR315" s="227"/>
      <c r="CS315" s="248">
        <f t="shared" si="118"/>
        <v>222</v>
      </c>
      <c r="CT315" s="229" t="e">
        <f t="shared" si="119"/>
        <v>#REF!</v>
      </c>
      <c r="CU315" s="231" t="e">
        <f ca="1">IF(CT315&gt;0,INDIRECT(ADDRESS($CT315,4,,,#REF!)),"")</f>
        <v>#REF!</v>
      </c>
      <c r="CV315" s="100" t="e">
        <f t="shared" ca="1" si="120"/>
        <v>#REF!</v>
      </c>
      <c r="CW315" s="229">
        <f t="shared" ca="1" si="121"/>
        <v>222</v>
      </c>
      <c r="CX315" s="229" t="e">
        <f t="shared" ca="1" si="113"/>
        <v>#REF!</v>
      </c>
      <c r="CY315" s="250"/>
      <c r="CZ315" s="251">
        <f t="shared" ca="1" si="114"/>
        <v>0</v>
      </c>
      <c r="DB315" s="100">
        <f t="shared" ca="1" si="115"/>
        <v>0</v>
      </c>
      <c r="DC315" s="230">
        <f t="shared" ca="1" si="122"/>
        <v>0</v>
      </c>
    </row>
    <row r="316" spans="2:107" ht="16.149999999999999" customHeight="1" x14ac:dyDescent="0.2">
      <c r="B316" s="252" t="s">
        <v>222</v>
      </c>
      <c r="C316" s="253" t="s">
        <v>222</v>
      </c>
      <c r="D316" s="254" t="s">
        <v>222</v>
      </c>
      <c r="E316" s="522" t="s">
        <v>222</v>
      </c>
      <c r="F316" s="523" t="s">
        <v>222</v>
      </c>
      <c r="G316" s="255" t="s">
        <v>222</v>
      </c>
      <c r="H316" s="256" t="s">
        <v>222</v>
      </c>
      <c r="I316" s="257" t="s">
        <v>222</v>
      </c>
      <c r="J316" s="258" t="s">
        <v>222</v>
      </c>
      <c r="K316" s="259" t="s">
        <v>222</v>
      </c>
      <c r="L316" s="259" t="s">
        <v>222</v>
      </c>
      <c r="M316" s="259" t="s">
        <v>222</v>
      </c>
      <c r="N316" s="259" t="s">
        <v>222</v>
      </c>
      <c r="O316" s="259" t="s">
        <v>222</v>
      </c>
      <c r="P316" s="259" t="s">
        <v>222</v>
      </c>
      <c r="Q316" s="259" t="s">
        <v>222</v>
      </c>
      <c r="R316" s="259" t="s">
        <v>222</v>
      </c>
      <c r="S316" s="259" t="s">
        <v>222</v>
      </c>
      <c r="T316" s="259" t="s">
        <v>222</v>
      </c>
      <c r="U316" s="259" t="s">
        <v>222</v>
      </c>
      <c r="V316" s="259" t="s">
        <v>222</v>
      </c>
      <c r="W316" s="259" t="s">
        <v>222</v>
      </c>
      <c r="X316" s="259" t="s">
        <v>222</v>
      </c>
      <c r="Y316" s="259" t="s">
        <v>222</v>
      </c>
      <c r="Z316" s="259" t="s">
        <v>222</v>
      </c>
      <c r="AA316" s="259" t="s">
        <v>222</v>
      </c>
      <c r="AB316" s="259" t="s">
        <v>222</v>
      </c>
      <c r="AC316" s="259" t="s">
        <v>222</v>
      </c>
      <c r="AD316" s="259" t="s">
        <v>222</v>
      </c>
      <c r="AE316" s="259" t="s">
        <v>222</v>
      </c>
      <c r="AF316" s="259" t="s">
        <v>222</v>
      </c>
      <c r="AG316" s="259" t="s">
        <v>222</v>
      </c>
      <c r="AH316" s="259" t="s">
        <v>222</v>
      </c>
      <c r="AI316" s="259" t="s">
        <v>222</v>
      </c>
      <c r="AJ316" s="259" t="s">
        <v>222</v>
      </c>
      <c r="AK316" s="259" t="s">
        <v>222</v>
      </c>
      <c r="AL316" s="259" t="s">
        <v>222</v>
      </c>
      <c r="AM316" s="259" t="s">
        <v>222</v>
      </c>
      <c r="AN316" s="259" t="s">
        <v>222</v>
      </c>
      <c r="AO316" s="259" t="s">
        <v>222</v>
      </c>
      <c r="AP316" s="259" t="s">
        <v>222</v>
      </c>
      <c r="AQ316" s="259" t="s">
        <v>222</v>
      </c>
      <c r="AR316" s="259" t="s">
        <v>222</v>
      </c>
      <c r="AS316" s="259" t="s">
        <v>222</v>
      </c>
      <c r="AT316" s="259" t="s">
        <v>222</v>
      </c>
      <c r="AU316" s="259" t="s">
        <v>222</v>
      </c>
      <c r="AV316" s="259" t="s">
        <v>222</v>
      </c>
      <c r="AW316" s="259" t="s">
        <v>222</v>
      </c>
      <c r="AX316" s="259" t="s">
        <v>222</v>
      </c>
      <c r="AY316" s="259" t="s">
        <v>222</v>
      </c>
      <c r="AZ316" s="259" t="s">
        <v>222</v>
      </c>
      <c r="BA316" s="259" t="s">
        <v>222</v>
      </c>
      <c r="BB316" s="259" t="s">
        <v>222</v>
      </c>
      <c r="BC316" s="259" t="s">
        <v>222</v>
      </c>
      <c r="BD316" s="259" t="s">
        <v>222</v>
      </c>
      <c r="BE316" s="259" t="s">
        <v>222</v>
      </c>
      <c r="BF316" s="259" t="s">
        <v>222</v>
      </c>
      <c r="BG316" s="259" t="s">
        <v>222</v>
      </c>
      <c r="BH316" s="259" t="s">
        <v>222</v>
      </c>
      <c r="BI316" s="259" t="s">
        <v>222</v>
      </c>
      <c r="BJ316" s="259" t="s">
        <v>222</v>
      </c>
      <c r="BK316" s="259" t="s">
        <v>222</v>
      </c>
      <c r="BL316" s="259" t="s">
        <v>222</v>
      </c>
      <c r="BM316" s="259" t="s">
        <v>222</v>
      </c>
      <c r="BN316" s="259" t="s">
        <v>222</v>
      </c>
      <c r="BO316" s="259" t="s">
        <v>222</v>
      </c>
      <c r="BP316" s="259" t="s">
        <v>222</v>
      </c>
      <c r="BQ316" s="257" t="s">
        <v>222</v>
      </c>
      <c r="BR316" s="257" t="s">
        <v>222</v>
      </c>
      <c r="BS316" s="257" t="s">
        <v>222</v>
      </c>
      <c r="BT316" s="257" t="s">
        <v>222</v>
      </c>
      <c r="BU316" s="257" t="s">
        <v>222</v>
      </c>
      <c r="BV316" s="257" t="s">
        <v>222</v>
      </c>
      <c r="BW316" s="257" t="s">
        <v>222</v>
      </c>
      <c r="BX316" s="257" t="s">
        <v>222</v>
      </c>
      <c r="BY316" s="257" t="s">
        <v>222</v>
      </c>
      <c r="BZ316" s="257" t="s">
        <v>222</v>
      </c>
      <c r="CA316" s="257" t="s">
        <v>222</v>
      </c>
      <c r="CB316" s="257" t="s">
        <v>222</v>
      </c>
      <c r="CC316" s="257" t="s">
        <v>222</v>
      </c>
      <c r="CD316" s="257" t="s">
        <v>222</v>
      </c>
      <c r="CE316" s="257" t="s">
        <v>222</v>
      </c>
      <c r="CF316" s="257" t="s">
        <v>222</v>
      </c>
      <c r="CG316" s="257" t="s">
        <v>222</v>
      </c>
      <c r="CH316" s="257" t="s">
        <v>222</v>
      </c>
      <c r="CI316" s="257" t="s">
        <v>222</v>
      </c>
      <c r="CJ316" s="257" t="s">
        <v>222</v>
      </c>
      <c r="CK316" s="257" t="s">
        <v>222</v>
      </c>
      <c r="CM316" s="100">
        <v>223</v>
      </c>
      <c r="CN316" s="229" t="e">
        <f t="shared" si="116"/>
        <v>#REF!</v>
      </c>
      <c r="CO316" s="229" t="e">
        <f ca="1">IF(CN316&gt;0,INDIRECT(ADDRESS($CN316,7,,,#REF!)),"")</f>
        <v>#REF!</v>
      </c>
      <c r="CP316" s="229" t="e">
        <f t="shared" ca="1" si="117"/>
        <v>#REF!</v>
      </c>
      <c r="CQ316" s="230">
        <f t="shared" ca="1" si="123"/>
        <v>0</v>
      </c>
      <c r="CR316" s="227"/>
      <c r="CS316" s="248">
        <f t="shared" si="118"/>
        <v>223</v>
      </c>
      <c r="CT316" s="229" t="e">
        <f t="shared" si="119"/>
        <v>#REF!</v>
      </c>
      <c r="CU316" s="231" t="e">
        <f ca="1">IF(CT316&gt;0,INDIRECT(ADDRESS($CT316,4,,,#REF!)),"")</f>
        <v>#REF!</v>
      </c>
      <c r="CV316" s="100" t="e">
        <f t="shared" ca="1" si="120"/>
        <v>#REF!</v>
      </c>
      <c r="CW316" s="229">
        <f t="shared" ca="1" si="121"/>
        <v>223</v>
      </c>
      <c r="CX316" s="229" t="e">
        <f t="shared" ca="1" si="113"/>
        <v>#REF!</v>
      </c>
      <c r="CY316" s="250"/>
      <c r="CZ316" s="251">
        <f t="shared" ca="1" si="114"/>
        <v>0</v>
      </c>
      <c r="DB316" s="100">
        <f t="shared" ca="1" si="115"/>
        <v>0</v>
      </c>
      <c r="DC316" s="230">
        <f t="shared" ca="1" si="122"/>
        <v>0</v>
      </c>
    </row>
    <row r="317" spans="2:107" ht="16.149999999999999" customHeight="1" x14ac:dyDescent="0.2">
      <c r="B317" s="252" t="s">
        <v>222</v>
      </c>
      <c r="C317" s="253" t="s">
        <v>222</v>
      </c>
      <c r="D317" s="254" t="s">
        <v>222</v>
      </c>
      <c r="E317" s="522" t="s">
        <v>222</v>
      </c>
      <c r="F317" s="523" t="s">
        <v>222</v>
      </c>
      <c r="G317" s="255" t="s">
        <v>222</v>
      </c>
      <c r="H317" s="256" t="s">
        <v>222</v>
      </c>
      <c r="I317" s="257" t="s">
        <v>222</v>
      </c>
      <c r="J317" s="258" t="s">
        <v>222</v>
      </c>
      <c r="K317" s="259" t="s">
        <v>222</v>
      </c>
      <c r="L317" s="259" t="s">
        <v>222</v>
      </c>
      <c r="M317" s="259" t="s">
        <v>222</v>
      </c>
      <c r="N317" s="259" t="s">
        <v>222</v>
      </c>
      <c r="O317" s="259" t="s">
        <v>222</v>
      </c>
      <c r="P317" s="259" t="s">
        <v>222</v>
      </c>
      <c r="Q317" s="259" t="s">
        <v>222</v>
      </c>
      <c r="R317" s="259" t="s">
        <v>222</v>
      </c>
      <c r="S317" s="259" t="s">
        <v>222</v>
      </c>
      <c r="T317" s="259" t="s">
        <v>222</v>
      </c>
      <c r="U317" s="259" t="s">
        <v>222</v>
      </c>
      <c r="V317" s="259" t="s">
        <v>222</v>
      </c>
      <c r="W317" s="259" t="s">
        <v>222</v>
      </c>
      <c r="X317" s="259" t="s">
        <v>222</v>
      </c>
      <c r="Y317" s="259" t="s">
        <v>222</v>
      </c>
      <c r="Z317" s="259" t="s">
        <v>222</v>
      </c>
      <c r="AA317" s="259" t="s">
        <v>222</v>
      </c>
      <c r="AB317" s="259" t="s">
        <v>222</v>
      </c>
      <c r="AC317" s="259" t="s">
        <v>222</v>
      </c>
      <c r="AD317" s="259" t="s">
        <v>222</v>
      </c>
      <c r="AE317" s="259" t="s">
        <v>222</v>
      </c>
      <c r="AF317" s="259" t="s">
        <v>222</v>
      </c>
      <c r="AG317" s="259" t="s">
        <v>222</v>
      </c>
      <c r="AH317" s="259" t="s">
        <v>222</v>
      </c>
      <c r="AI317" s="259" t="s">
        <v>222</v>
      </c>
      <c r="AJ317" s="259" t="s">
        <v>222</v>
      </c>
      <c r="AK317" s="259" t="s">
        <v>222</v>
      </c>
      <c r="AL317" s="259" t="s">
        <v>222</v>
      </c>
      <c r="AM317" s="259" t="s">
        <v>222</v>
      </c>
      <c r="AN317" s="259" t="s">
        <v>222</v>
      </c>
      <c r="AO317" s="259" t="s">
        <v>222</v>
      </c>
      <c r="AP317" s="259" t="s">
        <v>222</v>
      </c>
      <c r="AQ317" s="259" t="s">
        <v>222</v>
      </c>
      <c r="AR317" s="259" t="s">
        <v>222</v>
      </c>
      <c r="AS317" s="259" t="s">
        <v>222</v>
      </c>
      <c r="AT317" s="259" t="s">
        <v>222</v>
      </c>
      <c r="AU317" s="259" t="s">
        <v>222</v>
      </c>
      <c r="AV317" s="259" t="s">
        <v>222</v>
      </c>
      <c r="AW317" s="259" t="s">
        <v>222</v>
      </c>
      <c r="AX317" s="259" t="s">
        <v>222</v>
      </c>
      <c r="AY317" s="259" t="s">
        <v>222</v>
      </c>
      <c r="AZ317" s="259" t="s">
        <v>222</v>
      </c>
      <c r="BA317" s="259" t="s">
        <v>222</v>
      </c>
      <c r="BB317" s="259" t="s">
        <v>222</v>
      </c>
      <c r="BC317" s="259" t="s">
        <v>222</v>
      </c>
      <c r="BD317" s="259" t="s">
        <v>222</v>
      </c>
      <c r="BE317" s="259" t="s">
        <v>222</v>
      </c>
      <c r="BF317" s="259" t="s">
        <v>222</v>
      </c>
      <c r="BG317" s="259" t="s">
        <v>222</v>
      </c>
      <c r="BH317" s="259" t="s">
        <v>222</v>
      </c>
      <c r="BI317" s="259" t="s">
        <v>222</v>
      </c>
      <c r="BJ317" s="259" t="s">
        <v>222</v>
      </c>
      <c r="BK317" s="259" t="s">
        <v>222</v>
      </c>
      <c r="BL317" s="259" t="s">
        <v>222</v>
      </c>
      <c r="BM317" s="259" t="s">
        <v>222</v>
      </c>
      <c r="BN317" s="259" t="s">
        <v>222</v>
      </c>
      <c r="BO317" s="259" t="s">
        <v>222</v>
      </c>
      <c r="BP317" s="259" t="s">
        <v>222</v>
      </c>
      <c r="BQ317" s="257" t="s">
        <v>222</v>
      </c>
      <c r="BR317" s="257" t="s">
        <v>222</v>
      </c>
      <c r="BS317" s="257" t="s">
        <v>222</v>
      </c>
      <c r="BT317" s="257" t="s">
        <v>222</v>
      </c>
      <c r="BU317" s="257" t="s">
        <v>222</v>
      </c>
      <c r="BV317" s="257" t="s">
        <v>222</v>
      </c>
      <c r="BW317" s="257" t="s">
        <v>222</v>
      </c>
      <c r="BX317" s="257" t="s">
        <v>222</v>
      </c>
      <c r="BY317" s="257" t="s">
        <v>222</v>
      </c>
      <c r="BZ317" s="257" t="s">
        <v>222</v>
      </c>
      <c r="CA317" s="257" t="s">
        <v>222</v>
      </c>
      <c r="CB317" s="257" t="s">
        <v>222</v>
      </c>
      <c r="CC317" s="257" t="s">
        <v>222</v>
      </c>
      <c r="CD317" s="257" t="s">
        <v>222</v>
      </c>
      <c r="CE317" s="257" t="s">
        <v>222</v>
      </c>
      <c r="CF317" s="257" t="s">
        <v>222</v>
      </c>
      <c r="CG317" s="257" t="s">
        <v>222</v>
      </c>
      <c r="CH317" s="257" t="s">
        <v>222</v>
      </c>
      <c r="CI317" s="257" t="s">
        <v>222</v>
      </c>
      <c r="CJ317" s="257" t="s">
        <v>222</v>
      </c>
      <c r="CK317" s="257" t="s">
        <v>222</v>
      </c>
      <c r="CM317" s="100">
        <v>224</v>
      </c>
      <c r="CN317" s="229" t="e">
        <f t="shared" si="116"/>
        <v>#REF!</v>
      </c>
      <c r="CO317" s="229" t="e">
        <f ca="1">IF(CN317&gt;0,INDIRECT(ADDRESS($CN317,7,,,#REF!)),"")</f>
        <v>#REF!</v>
      </c>
      <c r="CP317" s="229" t="e">
        <f t="shared" ca="1" si="117"/>
        <v>#REF!</v>
      </c>
      <c r="CQ317" s="230">
        <f t="shared" ca="1" si="123"/>
        <v>0</v>
      </c>
      <c r="CR317" s="227"/>
      <c r="CS317" s="248">
        <f t="shared" si="118"/>
        <v>224</v>
      </c>
      <c r="CT317" s="229" t="e">
        <f t="shared" si="119"/>
        <v>#REF!</v>
      </c>
      <c r="CU317" s="231" t="e">
        <f ca="1">IF(CT317&gt;0,INDIRECT(ADDRESS($CT317,4,,,#REF!)),"")</f>
        <v>#REF!</v>
      </c>
      <c r="CV317" s="100" t="e">
        <f t="shared" ca="1" si="120"/>
        <v>#REF!</v>
      </c>
      <c r="CW317" s="229">
        <f t="shared" ca="1" si="121"/>
        <v>224</v>
      </c>
      <c r="CX317" s="229" t="e">
        <f t="shared" ca="1" si="113"/>
        <v>#REF!</v>
      </c>
      <c r="CY317" s="250"/>
      <c r="CZ317" s="251">
        <f t="shared" ca="1" si="114"/>
        <v>0</v>
      </c>
      <c r="DB317" s="100">
        <f t="shared" ca="1" si="115"/>
        <v>0</v>
      </c>
      <c r="DC317" s="230">
        <f t="shared" ca="1" si="122"/>
        <v>0</v>
      </c>
    </row>
    <row r="318" spans="2:107" ht="16.149999999999999" customHeight="1" x14ac:dyDescent="0.2">
      <c r="B318" s="252" t="s">
        <v>222</v>
      </c>
      <c r="C318" s="253" t="s">
        <v>222</v>
      </c>
      <c r="D318" s="254" t="s">
        <v>222</v>
      </c>
      <c r="E318" s="522" t="s">
        <v>222</v>
      </c>
      <c r="F318" s="523" t="s">
        <v>222</v>
      </c>
      <c r="G318" s="255" t="s">
        <v>222</v>
      </c>
      <c r="H318" s="256" t="s">
        <v>222</v>
      </c>
      <c r="I318" s="257" t="s">
        <v>222</v>
      </c>
      <c r="J318" s="258" t="s">
        <v>222</v>
      </c>
      <c r="K318" s="259" t="s">
        <v>222</v>
      </c>
      <c r="L318" s="259" t="s">
        <v>222</v>
      </c>
      <c r="M318" s="259" t="s">
        <v>222</v>
      </c>
      <c r="N318" s="259" t="s">
        <v>222</v>
      </c>
      <c r="O318" s="259" t="s">
        <v>222</v>
      </c>
      <c r="P318" s="259" t="s">
        <v>222</v>
      </c>
      <c r="Q318" s="259" t="s">
        <v>222</v>
      </c>
      <c r="R318" s="259" t="s">
        <v>222</v>
      </c>
      <c r="S318" s="259" t="s">
        <v>222</v>
      </c>
      <c r="T318" s="259" t="s">
        <v>222</v>
      </c>
      <c r="U318" s="259" t="s">
        <v>222</v>
      </c>
      <c r="V318" s="259" t="s">
        <v>222</v>
      </c>
      <c r="W318" s="259" t="s">
        <v>222</v>
      </c>
      <c r="X318" s="259" t="s">
        <v>222</v>
      </c>
      <c r="Y318" s="259" t="s">
        <v>222</v>
      </c>
      <c r="Z318" s="259" t="s">
        <v>222</v>
      </c>
      <c r="AA318" s="259" t="s">
        <v>222</v>
      </c>
      <c r="AB318" s="259" t="s">
        <v>222</v>
      </c>
      <c r="AC318" s="259" t="s">
        <v>222</v>
      </c>
      <c r="AD318" s="259" t="s">
        <v>222</v>
      </c>
      <c r="AE318" s="259" t="s">
        <v>222</v>
      </c>
      <c r="AF318" s="259" t="s">
        <v>222</v>
      </c>
      <c r="AG318" s="259" t="s">
        <v>222</v>
      </c>
      <c r="AH318" s="259" t="s">
        <v>222</v>
      </c>
      <c r="AI318" s="259" t="s">
        <v>222</v>
      </c>
      <c r="AJ318" s="259" t="s">
        <v>222</v>
      </c>
      <c r="AK318" s="259" t="s">
        <v>222</v>
      </c>
      <c r="AL318" s="259" t="s">
        <v>222</v>
      </c>
      <c r="AM318" s="259" t="s">
        <v>222</v>
      </c>
      <c r="AN318" s="259" t="s">
        <v>222</v>
      </c>
      <c r="AO318" s="259" t="s">
        <v>222</v>
      </c>
      <c r="AP318" s="259" t="s">
        <v>222</v>
      </c>
      <c r="AQ318" s="259" t="s">
        <v>222</v>
      </c>
      <c r="AR318" s="259" t="s">
        <v>222</v>
      </c>
      <c r="AS318" s="259" t="s">
        <v>222</v>
      </c>
      <c r="AT318" s="259" t="s">
        <v>222</v>
      </c>
      <c r="AU318" s="259" t="s">
        <v>222</v>
      </c>
      <c r="AV318" s="259" t="s">
        <v>222</v>
      </c>
      <c r="AW318" s="259" t="s">
        <v>222</v>
      </c>
      <c r="AX318" s="259" t="s">
        <v>222</v>
      </c>
      <c r="AY318" s="259" t="s">
        <v>222</v>
      </c>
      <c r="AZ318" s="259" t="s">
        <v>222</v>
      </c>
      <c r="BA318" s="259" t="s">
        <v>222</v>
      </c>
      <c r="BB318" s="259" t="s">
        <v>222</v>
      </c>
      <c r="BC318" s="259" t="s">
        <v>222</v>
      </c>
      <c r="BD318" s="259" t="s">
        <v>222</v>
      </c>
      <c r="BE318" s="259" t="s">
        <v>222</v>
      </c>
      <c r="BF318" s="259" t="s">
        <v>222</v>
      </c>
      <c r="BG318" s="259" t="s">
        <v>222</v>
      </c>
      <c r="BH318" s="259" t="s">
        <v>222</v>
      </c>
      <c r="BI318" s="259" t="s">
        <v>222</v>
      </c>
      <c r="BJ318" s="259" t="s">
        <v>222</v>
      </c>
      <c r="BK318" s="259" t="s">
        <v>222</v>
      </c>
      <c r="BL318" s="259" t="s">
        <v>222</v>
      </c>
      <c r="BM318" s="259" t="s">
        <v>222</v>
      </c>
      <c r="BN318" s="259" t="s">
        <v>222</v>
      </c>
      <c r="BO318" s="259" t="s">
        <v>222</v>
      </c>
      <c r="BP318" s="259" t="s">
        <v>222</v>
      </c>
      <c r="BQ318" s="257" t="s">
        <v>222</v>
      </c>
      <c r="BR318" s="257" t="s">
        <v>222</v>
      </c>
      <c r="BS318" s="257" t="s">
        <v>222</v>
      </c>
      <c r="BT318" s="257" t="s">
        <v>222</v>
      </c>
      <c r="BU318" s="257" t="s">
        <v>222</v>
      </c>
      <c r="BV318" s="257" t="s">
        <v>222</v>
      </c>
      <c r="BW318" s="257" t="s">
        <v>222</v>
      </c>
      <c r="BX318" s="257" t="s">
        <v>222</v>
      </c>
      <c r="BY318" s="257" t="s">
        <v>222</v>
      </c>
      <c r="BZ318" s="257" t="s">
        <v>222</v>
      </c>
      <c r="CA318" s="257" t="s">
        <v>222</v>
      </c>
      <c r="CB318" s="257" t="s">
        <v>222</v>
      </c>
      <c r="CC318" s="257" t="s">
        <v>222</v>
      </c>
      <c r="CD318" s="257" t="s">
        <v>222</v>
      </c>
      <c r="CE318" s="257" t="s">
        <v>222</v>
      </c>
      <c r="CF318" s="257" t="s">
        <v>222</v>
      </c>
      <c r="CG318" s="257" t="s">
        <v>222</v>
      </c>
      <c r="CH318" s="257" t="s">
        <v>222</v>
      </c>
      <c r="CI318" s="257" t="s">
        <v>222</v>
      </c>
      <c r="CJ318" s="257" t="s">
        <v>222</v>
      </c>
      <c r="CK318" s="257" t="s">
        <v>222</v>
      </c>
      <c r="CM318" s="100">
        <v>225</v>
      </c>
      <c r="CN318" s="229" t="e">
        <f t="shared" si="116"/>
        <v>#REF!</v>
      </c>
      <c r="CO318" s="229" t="e">
        <f ca="1">IF(CN318&gt;0,INDIRECT(ADDRESS($CN318,7,,,#REF!)),"")</f>
        <v>#REF!</v>
      </c>
      <c r="CP318" s="229" t="e">
        <f t="shared" ca="1" si="117"/>
        <v>#REF!</v>
      </c>
      <c r="CQ318" s="230">
        <f t="shared" ca="1" si="123"/>
        <v>0</v>
      </c>
      <c r="CR318" s="227"/>
      <c r="CS318" s="248">
        <f t="shared" si="118"/>
        <v>225</v>
      </c>
      <c r="CT318" s="229" t="e">
        <f t="shared" si="119"/>
        <v>#REF!</v>
      </c>
      <c r="CU318" s="231" t="e">
        <f ca="1">IF(CT318&gt;0,INDIRECT(ADDRESS($CT318,4,,,#REF!)),"")</f>
        <v>#REF!</v>
      </c>
      <c r="CV318" s="100" t="e">
        <f t="shared" ca="1" si="120"/>
        <v>#REF!</v>
      </c>
      <c r="CW318" s="229">
        <f t="shared" ca="1" si="121"/>
        <v>225</v>
      </c>
      <c r="CX318" s="229" t="e">
        <f t="shared" ca="1" si="113"/>
        <v>#REF!</v>
      </c>
      <c r="CY318" s="250"/>
      <c r="CZ318" s="251">
        <f t="shared" ca="1" si="114"/>
        <v>0</v>
      </c>
      <c r="DB318" s="100">
        <f t="shared" ca="1" si="115"/>
        <v>0</v>
      </c>
      <c r="DC318" s="230">
        <f t="shared" ca="1" si="122"/>
        <v>0</v>
      </c>
    </row>
    <row r="319" spans="2:107" ht="16.149999999999999" customHeight="1" x14ac:dyDescent="0.2">
      <c r="B319" s="252" t="s">
        <v>222</v>
      </c>
      <c r="C319" s="253" t="s">
        <v>222</v>
      </c>
      <c r="D319" s="254" t="s">
        <v>222</v>
      </c>
      <c r="E319" s="522" t="s">
        <v>222</v>
      </c>
      <c r="F319" s="523" t="s">
        <v>222</v>
      </c>
      <c r="G319" s="255" t="s">
        <v>222</v>
      </c>
      <c r="H319" s="256" t="s">
        <v>222</v>
      </c>
      <c r="I319" s="257" t="s">
        <v>222</v>
      </c>
      <c r="J319" s="258" t="s">
        <v>222</v>
      </c>
      <c r="K319" s="259" t="s">
        <v>222</v>
      </c>
      <c r="L319" s="259" t="s">
        <v>222</v>
      </c>
      <c r="M319" s="259" t="s">
        <v>222</v>
      </c>
      <c r="N319" s="259" t="s">
        <v>222</v>
      </c>
      <c r="O319" s="259" t="s">
        <v>222</v>
      </c>
      <c r="P319" s="259" t="s">
        <v>222</v>
      </c>
      <c r="Q319" s="259" t="s">
        <v>222</v>
      </c>
      <c r="R319" s="259" t="s">
        <v>222</v>
      </c>
      <c r="S319" s="259" t="s">
        <v>222</v>
      </c>
      <c r="T319" s="259" t="s">
        <v>222</v>
      </c>
      <c r="U319" s="259" t="s">
        <v>222</v>
      </c>
      <c r="V319" s="259" t="s">
        <v>222</v>
      </c>
      <c r="W319" s="259" t="s">
        <v>222</v>
      </c>
      <c r="X319" s="259" t="s">
        <v>222</v>
      </c>
      <c r="Y319" s="259" t="s">
        <v>222</v>
      </c>
      <c r="Z319" s="259" t="s">
        <v>222</v>
      </c>
      <c r="AA319" s="259" t="s">
        <v>222</v>
      </c>
      <c r="AB319" s="259" t="s">
        <v>222</v>
      </c>
      <c r="AC319" s="259" t="s">
        <v>222</v>
      </c>
      <c r="AD319" s="259" t="s">
        <v>222</v>
      </c>
      <c r="AE319" s="259" t="s">
        <v>222</v>
      </c>
      <c r="AF319" s="259" t="s">
        <v>222</v>
      </c>
      <c r="AG319" s="259" t="s">
        <v>222</v>
      </c>
      <c r="AH319" s="259" t="s">
        <v>222</v>
      </c>
      <c r="AI319" s="259" t="s">
        <v>222</v>
      </c>
      <c r="AJ319" s="259" t="s">
        <v>222</v>
      </c>
      <c r="AK319" s="259" t="s">
        <v>222</v>
      </c>
      <c r="AL319" s="259" t="s">
        <v>222</v>
      </c>
      <c r="AM319" s="259" t="s">
        <v>222</v>
      </c>
      <c r="AN319" s="259" t="s">
        <v>222</v>
      </c>
      <c r="AO319" s="259" t="s">
        <v>222</v>
      </c>
      <c r="AP319" s="259" t="s">
        <v>222</v>
      </c>
      <c r="AQ319" s="259" t="s">
        <v>222</v>
      </c>
      <c r="AR319" s="259" t="s">
        <v>222</v>
      </c>
      <c r="AS319" s="259" t="s">
        <v>222</v>
      </c>
      <c r="AT319" s="259" t="s">
        <v>222</v>
      </c>
      <c r="AU319" s="259" t="s">
        <v>222</v>
      </c>
      <c r="AV319" s="259" t="s">
        <v>222</v>
      </c>
      <c r="AW319" s="259" t="s">
        <v>222</v>
      </c>
      <c r="AX319" s="259" t="s">
        <v>222</v>
      </c>
      <c r="AY319" s="259" t="s">
        <v>222</v>
      </c>
      <c r="AZ319" s="259" t="s">
        <v>222</v>
      </c>
      <c r="BA319" s="259" t="s">
        <v>222</v>
      </c>
      <c r="BB319" s="259" t="s">
        <v>222</v>
      </c>
      <c r="BC319" s="259" t="s">
        <v>222</v>
      </c>
      <c r="BD319" s="259" t="s">
        <v>222</v>
      </c>
      <c r="BE319" s="259" t="s">
        <v>222</v>
      </c>
      <c r="BF319" s="259" t="s">
        <v>222</v>
      </c>
      <c r="BG319" s="259" t="s">
        <v>222</v>
      </c>
      <c r="BH319" s="259" t="s">
        <v>222</v>
      </c>
      <c r="BI319" s="259" t="s">
        <v>222</v>
      </c>
      <c r="BJ319" s="259" t="s">
        <v>222</v>
      </c>
      <c r="BK319" s="259" t="s">
        <v>222</v>
      </c>
      <c r="BL319" s="259" t="s">
        <v>222</v>
      </c>
      <c r="BM319" s="259" t="s">
        <v>222</v>
      </c>
      <c r="BN319" s="259" t="s">
        <v>222</v>
      </c>
      <c r="BO319" s="259" t="s">
        <v>222</v>
      </c>
      <c r="BP319" s="259" t="s">
        <v>222</v>
      </c>
      <c r="BQ319" s="257" t="s">
        <v>222</v>
      </c>
      <c r="BR319" s="257" t="s">
        <v>222</v>
      </c>
      <c r="BS319" s="257" t="s">
        <v>222</v>
      </c>
      <c r="BT319" s="257" t="s">
        <v>222</v>
      </c>
      <c r="BU319" s="257" t="s">
        <v>222</v>
      </c>
      <c r="BV319" s="257" t="s">
        <v>222</v>
      </c>
      <c r="BW319" s="257" t="s">
        <v>222</v>
      </c>
      <c r="BX319" s="257" t="s">
        <v>222</v>
      </c>
      <c r="BY319" s="257" t="s">
        <v>222</v>
      </c>
      <c r="BZ319" s="257" t="s">
        <v>222</v>
      </c>
      <c r="CA319" s="257" t="s">
        <v>222</v>
      </c>
      <c r="CB319" s="257" t="s">
        <v>222</v>
      </c>
      <c r="CC319" s="257" t="s">
        <v>222</v>
      </c>
      <c r="CD319" s="257" t="s">
        <v>222</v>
      </c>
      <c r="CE319" s="257" t="s">
        <v>222</v>
      </c>
      <c r="CF319" s="257" t="s">
        <v>222</v>
      </c>
      <c r="CG319" s="257" t="s">
        <v>222</v>
      </c>
      <c r="CH319" s="257" t="s">
        <v>222</v>
      </c>
      <c r="CI319" s="257" t="s">
        <v>222</v>
      </c>
      <c r="CJ319" s="257" t="s">
        <v>222</v>
      </c>
      <c r="CK319" s="257" t="s">
        <v>222</v>
      </c>
      <c r="CM319" s="100">
        <v>226</v>
      </c>
      <c r="CN319" s="229" t="e">
        <f t="shared" si="116"/>
        <v>#REF!</v>
      </c>
      <c r="CO319" s="229" t="e">
        <f ca="1">IF(CN319&gt;0,INDIRECT(ADDRESS($CN319,7,,,#REF!)),"")</f>
        <v>#REF!</v>
      </c>
      <c r="CP319" s="229" t="e">
        <f t="shared" ca="1" si="117"/>
        <v>#REF!</v>
      </c>
      <c r="CQ319" s="230">
        <f t="shared" ca="1" si="123"/>
        <v>0</v>
      </c>
      <c r="CR319" s="227"/>
      <c r="CS319" s="248">
        <f t="shared" si="118"/>
        <v>226</v>
      </c>
      <c r="CT319" s="229" t="e">
        <f t="shared" si="119"/>
        <v>#REF!</v>
      </c>
      <c r="CU319" s="231" t="e">
        <f ca="1">IF(CT319&gt;0,INDIRECT(ADDRESS($CT319,4,,,#REF!)),"")</f>
        <v>#REF!</v>
      </c>
      <c r="CV319" s="100" t="e">
        <f t="shared" ca="1" si="120"/>
        <v>#REF!</v>
      </c>
      <c r="CW319" s="229">
        <f t="shared" ca="1" si="121"/>
        <v>226</v>
      </c>
      <c r="CX319" s="229" t="e">
        <f t="shared" ca="1" si="113"/>
        <v>#REF!</v>
      </c>
      <c r="CY319" s="250"/>
      <c r="CZ319" s="251">
        <f t="shared" ca="1" si="114"/>
        <v>0</v>
      </c>
      <c r="DB319" s="100">
        <f t="shared" ca="1" si="115"/>
        <v>0</v>
      </c>
      <c r="DC319" s="230">
        <f t="shared" ca="1" si="122"/>
        <v>0</v>
      </c>
    </row>
    <row r="320" spans="2:107" ht="16.149999999999999" customHeight="1" x14ac:dyDescent="0.2">
      <c r="B320" s="252" t="s">
        <v>222</v>
      </c>
      <c r="C320" s="253" t="s">
        <v>222</v>
      </c>
      <c r="D320" s="254" t="s">
        <v>222</v>
      </c>
      <c r="E320" s="522" t="s">
        <v>222</v>
      </c>
      <c r="F320" s="523" t="s">
        <v>222</v>
      </c>
      <c r="G320" s="255" t="s">
        <v>222</v>
      </c>
      <c r="H320" s="256" t="s">
        <v>222</v>
      </c>
      <c r="I320" s="257" t="s">
        <v>222</v>
      </c>
      <c r="J320" s="258" t="s">
        <v>222</v>
      </c>
      <c r="K320" s="259" t="s">
        <v>222</v>
      </c>
      <c r="L320" s="259" t="s">
        <v>222</v>
      </c>
      <c r="M320" s="259" t="s">
        <v>222</v>
      </c>
      <c r="N320" s="259" t="s">
        <v>222</v>
      </c>
      <c r="O320" s="259" t="s">
        <v>222</v>
      </c>
      <c r="P320" s="259" t="s">
        <v>222</v>
      </c>
      <c r="Q320" s="259" t="s">
        <v>222</v>
      </c>
      <c r="R320" s="259" t="s">
        <v>222</v>
      </c>
      <c r="S320" s="259" t="s">
        <v>222</v>
      </c>
      <c r="T320" s="259" t="s">
        <v>222</v>
      </c>
      <c r="U320" s="259" t="s">
        <v>222</v>
      </c>
      <c r="V320" s="259" t="s">
        <v>222</v>
      </c>
      <c r="W320" s="259" t="s">
        <v>222</v>
      </c>
      <c r="X320" s="259" t="s">
        <v>222</v>
      </c>
      <c r="Y320" s="259" t="s">
        <v>222</v>
      </c>
      <c r="Z320" s="259" t="s">
        <v>222</v>
      </c>
      <c r="AA320" s="259" t="s">
        <v>222</v>
      </c>
      <c r="AB320" s="259" t="s">
        <v>222</v>
      </c>
      <c r="AC320" s="259" t="s">
        <v>222</v>
      </c>
      <c r="AD320" s="259" t="s">
        <v>222</v>
      </c>
      <c r="AE320" s="259" t="s">
        <v>222</v>
      </c>
      <c r="AF320" s="259" t="s">
        <v>222</v>
      </c>
      <c r="AG320" s="259" t="s">
        <v>222</v>
      </c>
      <c r="AH320" s="259" t="s">
        <v>222</v>
      </c>
      <c r="AI320" s="259" t="s">
        <v>222</v>
      </c>
      <c r="AJ320" s="259" t="s">
        <v>222</v>
      </c>
      <c r="AK320" s="259" t="s">
        <v>222</v>
      </c>
      <c r="AL320" s="259" t="s">
        <v>222</v>
      </c>
      <c r="AM320" s="259" t="s">
        <v>222</v>
      </c>
      <c r="AN320" s="259" t="s">
        <v>222</v>
      </c>
      <c r="AO320" s="259" t="s">
        <v>222</v>
      </c>
      <c r="AP320" s="259" t="s">
        <v>222</v>
      </c>
      <c r="AQ320" s="259" t="s">
        <v>222</v>
      </c>
      <c r="AR320" s="259" t="s">
        <v>222</v>
      </c>
      <c r="AS320" s="259" t="s">
        <v>222</v>
      </c>
      <c r="AT320" s="259" t="s">
        <v>222</v>
      </c>
      <c r="AU320" s="259" t="s">
        <v>222</v>
      </c>
      <c r="AV320" s="259" t="s">
        <v>222</v>
      </c>
      <c r="AW320" s="259" t="s">
        <v>222</v>
      </c>
      <c r="AX320" s="259" t="s">
        <v>222</v>
      </c>
      <c r="AY320" s="259" t="s">
        <v>222</v>
      </c>
      <c r="AZ320" s="259" t="s">
        <v>222</v>
      </c>
      <c r="BA320" s="259" t="s">
        <v>222</v>
      </c>
      <c r="BB320" s="259" t="s">
        <v>222</v>
      </c>
      <c r="BC320" s="259" t="s">
        <v>222</v>
      </c>
      <c r="BD320" s="259" t="s">
        <v>222</v>
      </c>
      <c r="BE320" s="259" t="s">
        <v>222</v>
      </c>
      <c r="BF320" s="259" t="s">
        <v>222</v>
      </c>
      <c r="BG320" s="259" t="s">
        <v>222</v>
      </c>
      <c r="BH320" s="259" t="s">
        <v>222</v>
      </c>
      <c r="BI320" s="259" t="s">
        <v>222</v>
      </c>
      <c r="BJ320" s="259" t="s">
        <v>222</v>
      </c>
      <c r="BK320" s="259" t="s">
        <v>222</v>
      </c>
      <c r="BL320" s="259" t="s">
        <v>222</v>
      </c>
      <c r="BM320" s="259" t="s">
        <v>222</v>
      </c>
      <c r="BN320" s="259" t="s">
        <v>222</v>
      </c>
      <c r="BO320" s="259" t="s">
        <v>222</v>
      </c>
      <c r="BP320" s="259" t="s">
        <v>222</v>
      </c>
      <c r="BQ320" s="257" t="s">
        <v>222</v>
      </c>
      <c r="BR320" s="257" t="s">
        <v>222</v>
      </c>
      <c r="BS320" s="257" t="s">
        <v>222</v>
      </c>
      <c r="BT320" s="257" t="s">
        <v>222</v>
      </c>
      <c r="BU320" s="257" t="s">
        <v>222</v>
      </c>
      <c r="BV320" s="257" t="s">
        <v>222</v>
      </c>
      <c r="BW320" s="257" t="s">
        <v>222</v>
      </c>
      <c r="BX320" s="257" t="s">
        <v>222</v>
      </c>
      <c r="BY320" s="257" t="s">
        <v>222</v>
      </c>
      <c r="BZ320" s="257" t="s">
        <v>222</v>
      </c>
      <c r="CA320" s="257" t="s">
        <v>222</v>
      </c>
      <c r="CB320" s="257" t="s">
        <v>222</v>
      </c>
      <c r="CC320" s="257" t="s">
        <v>222</v>
      </c>
      <c r="CD320" s="257" t="s">
        <v>222</v>
      </c>
      <c r="CE320" s="257" t="s">
        <v>222</v>
      </c>
      <c r="CF320" s="257" t="s">
        <v>222</v>
      </c>
      <c r="CG320" s="257" t="s">
        <v>222</v>
      </c>
      <c r="CH320" s="257" t="s">
        <v>222</v>
      </c>
      <c r="CI320" s="257" t="s">
        <v>222</v>
      </c>
      <c r="CJ320" s="257" t="s">
        <v>222</v>
      </c>
      <c r="CK320" s="257" t="s">
        <v>222</v>
      </c>
      <c r="CM320" s="100">
        <v>227</v>
      </c>
      <c r="CN320" s="229" t="e">
        <f t="shared" si="116"/>
        <v>#REF!</v>
      </c>
      <c r="CO320" s="229" t="e">
        <f ca="1">IF(CN320&gt;0,INDIRECT(ADDRESS($CN320,7,,,#REF!)),"")</f>
        <v>#REF!</v>
      </c>
      <c r="CP320" s="229" t="e">
        <f t="shared" ca="1" si="117"/>
        <v>#REF!</v>
      </c>
      <c r="CQ320" s="230">
        <f t="shared" ca="1" si="123"/>
        <v>0</v>
      </c>
      <c r="CR320" s="227"/>
      <c r="CS320" s="248">
        <f t="shared" si="118"/>
        <v>227</v>
      </c>
      <c r="CT320" s="229" t="e">
        <f t="shared" si="119"/>
        <v>#REF!</v>
      </c>
      <c r="CU320" s="231" t="e">
        <f ca="1">IF(CT320&gt;0,INDIRECT(ADDRESS($CT320,4,,,#REF!)),"")</f>
        <v>#REF!</v>
      </c>
      <c r="CV320" s="100" t="e">
        <f t="shared" ca="1" si="120"/>
        <v>#REF!</v>
      </c>
      <c r="CW320" s="229">
        <f t="shared" ca="1" si="121"/>
        <v>227</v>
      </c>
      <c r="CX320" s="229" t="e">
        <f t="shared" ca="1" si="113"/>
        <v>#REF!</v>
      </c>
      <c r="CY320" s="250"/>
      <c r="CZ320" s="251">
        <f t="shared" ca="1" si="114"/>
        <v>0</v>
      </c>
      <c r="DB320" s="100">
        <f t="shared" ca="1" si="115"/>
        <v>0</v>
      </c>
      <c r="DC320" s="230">
        <f t="shared" ca="1" si="122"/>
        <v>0</v>
      </c>
    </row>
    <row r="321" spans="2:107" ht="16.149999999999999" customHeight="1" x14ac:dyDescent="0.2">
      <c r="B321" s="252" t="s">
        <v>222</v>
      </c>
      <c r="C321" s="253" t="s">
        <v>222</v>
      </c>
      <c r="D321" s="254" t="s">
        <v>222</v>
      </c>
      <c r="E321" s="522" t="s">
        <v>222</v>
      </c>
      <c r="F321" s="523" t="s">
        <v>222</v>
      </c>
      <c r="G321" s="255" t="s">
        <v>222</v>
      </c>
      <c r="H321" s="256" t="s">
        <v>222</v>
      </c>
      <c r="I321" s="257" t="s">
        <v>222</v>
      </c>
      <c r="J321" s="258" t="s">
        <v>222</v>
      </c>
      <c r="K321" s="259" t="s">
        <v>222</v>
      </c>
      <c r="L321" s="259" t="s">
        <v>222</v>
      </c>
      <c r="M321" s="259" t="s">
        <v>222</v>
      </c>
      <c r="N321" s="259" t="s">
        <v>222</v>
      </c>
      <c r="O321" s="259" t="s">
        <v>222</v>
      </c>
      <c r="P321" s="259" t="s">
        <v>222</v>
      </c>
      <c r="Q321" s="259" t="s">
        <v>222</v>
      </c>
      <c r="R321" s="259" t="s">
        <v>222</v>
      </c>
      <c r="S321" s="259" t="s">
        <v>222</v>
      </c>
      <c r="T321" s="259" t="s">
        <v>222</v>
      </c>
      <c r="U321" s="259" t="s">
        <v>222</v>
      </c>
      <c r="V321" s="259" t="s">
        <v>222</v>
      </c>
      <c r="W321" s="259" t="s">
        <v>222</v>
      </c>
      <c r="X321" s="259" t="s">
        <v>222</v>
      </c>
      <c r="Y321" s="259" t="s">
        <v>222</v>
      </c>
      <c r="Z321" s="259" t="s">
        <v>222</v>
      </c>
      <c r="AA321" s="259" t="s">
        <v>222</v>
      </c>
      <c r="AB321" s="259" t="s">
        <v>222</v>
      </c>
      <c r="AC321" s="259" t="s">
        <v>222</v>
      </c>
      <c r="AD321" s="259" t="s">
        <v>222</v>
      </c>
      <c r="AE321" s="259" t="s">
        <v>222</v>
      </c>
      <c r="AF321" s="259" t="s">
        <v>222</v>
      </c>
      <c r="AG321" s="259" t="s">
        <v>222</v>
      </c>
      <c r="AH321" s="259" t="s">
        <v>222</v>
      </c>
      <c r="AI321" s="259" t="s">
        <v>222</v>
      </c>
      <c r="AJ321" s="259" t="s">
        <v>222</v>
      </c>
      <c r="AK321" s="259" t="s">
        <v>222</v>
      </c>
      <c r="AL321" s="259" t="s">
        <v>222</v>
      </c>
      <c r="AM321" s="259" t="s">
        <v>222</v>
      </c>
      <c r="AN321" s="259" t="s">
        <v>222</v>
      </c>
      <c r="AO321" s="259" t="s">
        <v>222</v>
      </c>
      <c r="AP321" s="259" t="s">
        <v>222</v>
      </c>
      <c r="AQ321" s="259" t="s">
        <v>222</v>
      </c>
      <c r="AR321" s="259" t="s">
        <v>222</v>
      </c>
      <c r="AS321" s="259" t="s">
        <v>222</v>
      </c>
      <c r="AT321" s="259" t="s">
        <v>222</v>
      </c>
      <c r="AU321" s="259" t="s">
        <v>222</v>
      </c>
      <c r="AV321" s="259" t="s">
        <v>222</v>
      </c>
      <c r="AW321" s="259" t="s">
        <v>222</v>
      </c>
      <c r="AX321" s="259" t="s">
        <v>222</v>
      </c>
      <c r="AY321" s="259" t="s">
        <v>222</v>
      </c>
      <c r="AZ321" s="259" t="s">
        <v>222</v>
      </c>
      <c r="BA321" s="259" t="s">
        <v>222</v>
      </c>
      <c r="BB321" s="259" t="s">
        <v>222</v>
      </c>
      <c r="BC321" s="259" t="s">
        <v>222</v>
      </c>
      <c r="BD321" s="259" t="s">
        <v>222</v>
      </c>
      <c r="BE321" s="259" t="s">
        <v>222</v>
      </c>
      <c r="BF321" s="259" t="s">
        <v>222</v>
      </c>
      <c r="BG321" s="259" t="s">
        <v>222</v>
      </c>
      <c r="BH321" s="259" t="s">
        <v>222</v>
      </c>
      <c r="BI321" s="259" t="s">
        <v>222</v>
      </c>
      <c r="BJ321" s="259" t="s">
        <v>222</v>
      </c>
      <c r="BK321" s="259" t="s">
        <v>222</v>
      </c>
      <c r="BL321" s="259" t="s">
        <v>222</v>
      </c>
      <c r="BM321" s="259" t="s">
        <v>222</v>
      </c>
      <c r="BN321" s="259" t="s">
        <v>222</v>
      </c>
      <c r="BO321" s="259" t="s">
        <v>222</v>
      </c>
      <c r="BP321" s="259" t="s">
        <v>222</v>
      </c>
      <c r="BQ321" s="257" t="s">
        <v>222</v>
      </c>
      <c r="BR321" s="257" t="s">
        <v>222</v>
      </c>
      <c r="BS321" s="257" t="s">
        <v>222</v>
      </c>
      <c r="BT321" s="257" t="s">
        <v>222</v>
      </c>
      <c r="BU321" s="257" t="s">
        <v>222</v>
      </c>
      <c r="BV321" s="257" t="s">
        <v>222</v>
      </c>
      <c r="BW321" s="257" t="s">
        <v>222</v>
      </c>
      <c r="BX321" s="257" t="s">
        <v>222</v>
      </c>
      <c r="BY321" s="257" t="s">
        <v>222</v>
      </c>
      <c r="BZ321" s="257" t="s">
        <v>222</v>
      </c>
      <c r="CA321" s="257" t="s">
        <v>222</v>
      </c>
      <c r="CB321" s="257" t="s">
        <v>222</v>
      </c>
      <c r="CC321" s="257" t="s">
        <v>222</v>
      </c>
      <c r="CD321" s="257" t="s">
        <v>222</v>
      </c>
      <c r="CE321" s="257" t="s">
        <v>222</v>
      </c>
      <c r="CF321" s="257" t="s">
        <v>222</v>
      </c>
      <c r="CG321" s="257" t="s">
        <v>222</v>
      </c>
      <c r="CH321" s="257" t="s">
        <v>222</v>
      </c>
      <c r="CI321" s="257" t="s">
        <v>222</v>
      </c>
      <c r="CJ321" s="257" t="s">
        <v>222</v>
      </c>
      <c r="CK321" s="257" t="s">
        <v>222</v>
      </c>
      <c r="CM321" s="100">
        <v>228</v>
      </c>
      <c r="CN321" s="229" t="e">
        <f t="shared" si="116"/>
        <v>#REF!</v>
      </c>
      <c r="CO321" s="229" t="e">
        <f ca="1">IF(CN321&gt;0,INDIRECT(ADDRESS($CN321,7,,,#REF!)),"")</f>
        <v>#REF!</v>
      </c>
      <c r="CP321" s="229" t="e">
        <f t="shared" ca="1" si="117"/>
        <v>#REF!</v>
      </c>
      <c r="CQ321" s="230">
        <f t="shared" ca="1" si="123"/>
        <v>0</v>
      </c>
      <c r="CR321" s="227"/>
      <c r="CS321" s="248">
        <f t="shared" si="118"/>
        <v>228</v>
      </c>
      <c r="CT321" s="229" t="e">
        <f t="shared" si="119"/>
        <v>#REF!</v>
      </c>
      <c r="CU321" s="231" t="e">
        <f ca="1">IF(CT321&gt;0,INDIRECT(ADDRESS($CT321,4,,,#REF!)),"")</f>
        <v>#REF!</v>
      </c>
      <c r="CV321" s="100" t="e">
        <f t="shared" ca="1" si="120"/>
        <v>#REF!</v>
      </c>
      <c r="CW321" s="229">
        <f t="shared" ca="1" si="121"/>
        <v>228</v>
      </c>
      <c r="CX321" s="229" t="e">
        <f t="shared" ca="1" si="113"/>
        <v>#REF!</v>
      </c>
      <c r="CY321" s="250"/>
      <c r="CZ321" s="251">
        <f t="shared" ca="1" si="114"/>
        <v>0</v>
      </c>
      <c r="DB321" s="100">
        <f t="shared" ca="1" si="115"/>
        <v>0</v>
      </c>
      <c r="DC321" s="230">
        <f t="shared" ca="1" si="122"/>
        <v>0</v>
      </c>
    </row>
    <row r="322" spans="2:107" ht="16.149999999999999" customHeight="1" x14ac:dyDescent="0.2">
      <c r="B322" s="252" t="s">
        <v>222</v>
      </c>
      <c r="C322" s="253" t="s">
        <v>222</v>
      </c>
      <c r="D322" s="254" t="s">
        <v>222</v>
      </c>
      <c r="E322" s="522" t="s">
        <v>222</v>
      </c>
      <c r="F322" s="523" t="s">
        <v>222</v>
      </c>
      <c r="G322" s="255" t="s">
        <v>222</v>
      </c>
      <c r="H322" s="256" t="s">
        <v>222</v>
      </c>
      <c r="I322" s="257" t="s">
        <v>222</v>
      </c>
      <c r="J322" s="258" t="s">
        <v>222</v>
      </c>
      <c r="K322" s="259" t="s">
        <v>222</v>
      </c>
      <c r="L322" s="259" t="s">
        <v>222</v>
      </c>
      <c r="M322" s="259" t="s">
        <v>222</v>
      </c>
      <c r="N322" s="259" t="s">
        <v>222</v>
      </c>
      <c r="O322" s="259" t="s">
        <v>222</v>
      </c>
      <c r="P322" s="259" t="s">
        <v>222</v>
      </c>
      <c r="Q322" s="259" t="s">
        <v>222</v>
      </c>
      <c r="R322" s="259" t="s">
        <v>222</v>
      </c>
      <c r="S322" s="259" t="s">
        <v>222</v>
      </c>
      <c r="T322" s="259" t="s">
        <v>222</v>
      </c>
      <c r="U322" s="259" t="s">
        <v>222</v>
      </c>
      <c r="V322" s="259" t="s">
        <v>222</v>
      </c>
      <c r="W322" s="259" t="s">
        <v>222</v>
      </c>
      <c r="X322" s="259" t="s">
        <v>222</v>
      </c>
      <c r="Y322" s="259" t="s">
        <v>222</v>
      </c>
      <c r="Z322" s="259" t="s">
        <v>222</v>
      </c>
      <c r="AA322" s="259" t="s">
        <v>222</v>
      </c>
      <c r="AB322" s="259" t="s">
        <v>222</v>
      </c>
      <c r="AC322" s="259" t="s">
        <v>222</v>
      </c>
      <c r="AD322" s="259" t="s">
        <v>222</v>
      </c>
      <c r="AE322" s="259" t="s">
        <v>222</v>
      </c>
      <c r="AF322" s="259" t="s">
        <v>222</v>
      </c>
      <c r="AG322" s="259" t="s">
        <v>222</v>
      </c>
      <c r="AH322" s="259" t="s">
        <v>222</v>
      </c>
      <c r="AI322" s="259" t="s">
        <v>222</v>
      </c>
      <c r="AJ322" s="259" t="s">
        <v>222</v>
      </c>
      <c r="AK322" s="259" t="s">
        <v>222</v>
      </c>
      <c r="AL322" s="259" t="s">
        <v>222</v>
      </c>
      <c r="AM322" s="259" t="s">
        <v>222</v>
      </c>
      <c r="AN322" s="259" t="s">
        <v>222</v>
      </c>
      <c r="AO322" s="259" t="s">
        <v>222</v>
      </c>
      <c r="AP322" s="259" t="s">
        <v>222</v>
      </c>
      <c r="AQ322" s="259" t="s">
        <v>222</v>
      </c>
      <c r="AR322" s="259" t="s">
        <v>222</v>
      </c>
      <c r="AS322" s="259" t="s">
        <v>222</v>
      </c>
      <c r="AT322" s="259" t="s">
        <v>222</v>
      </c>
      <c r="AU322" s="259" t="s">
        <v>222</v>
      </c>
      <c r="AV322" s="259" t="s">
        <v>222</v>
      </c>
      <c r="AW322" s="259" t="s">
        <v>222</v>
      </c>
      <c r="AX322" s="259" t="s">
        <v>222</v>
      </c>
      <c r="AY322" s="259" t="s">
        <v>222</v>
      </c>
      <c r="AZ322" s="259" t="s">
        <v>222</v>
      </c>
      <c r="BA322" s="259" t="s">
        <v>222</v>
      </c>
      <c r="BB322" s="259" t="s">
        <v>222</v>
      </c>
      <c r="BC322" s="259" t="s">
        <v>222</v>
      </c>
      <c r="BD322" s="259" t="s">
        <v>222</v>
      </c>
      <c r="BE322" s="259" t="s">
        <v>222</v>
      </c>
      <c r="BF322" s="259" t="s">
        <v>222</v>
      </c>
      <c r="BG322" s="259" t="s">
        <v>222</v>
      </c>
      <c r="BH322" s="259" t="s">
        <v>222</v>
      </c>
      <c r="BI322" s="259" t="s">
        <v>222</v>
      </c>
      <c r="BJ322" s="259" t="s">
        <v>222</v>
      </c>
      <c r="BK322" s="259" t="s">
        <v>222</v>
      </c>
      <c r="BL322" s="259" t="s">
        <v>222</v>
      </c>
      <c r="BM322" s="259" t="s">
        <v>222</v>
      </c>
      <c r="BN322" s="259" t="s">
        <v>222</v>
      </c>
      <c r="BO322" s="259" t="s">
        <v>222</v>
      </c>
      <c r="BP322" s="259" t="s">
        <v>222</v>
      </c>
      <c r="BQ322" s="257" t="s">
        <v>222</v>
      </c>
      <c r="BR322" s="257" t="s">
        <v>222</v>
      </c>
      <c r="BS322" s="257" t="s">
        <v>222</v>
      </c>
      <c r="BT322" s="257" t="s">
        <v>222</v>
      </c>
      <c r="BU322" s="257" t="s">
        <v>222</v>
      </c>
      <c r="BV322" s="257" t="s">
        <v>222</v>
      </c>
      <c r="BW322" s="257" t="s">
        <v>222</v>
      </c>
      <c r="BX322" s="257" t="s">
        <v>222</v>
      </c>
      <c r="BY322" s="257" t="s">
        <v>222</v>
      </c>
      <c r="BZ322" s="257" t="s">
        <v>222</v>
      </c>
      <c r="CA322" s="257" t="s">
        <v>222</v>
      </c>
      <c r="CB322" s="257" t="s">
        <v>222</v>
      </c>
      <c r="CC322" s="257" t="s">
        <v>222</v>
      </c>
      <c r="CD322" s="257" t="s">
        <v>222</v>
      </c>
      <c r="CE322" s="257" t="s">
        <v>222</v>
      </c>
      <c r="CF322" s="257" t="s">
        <v>222</v>
      </c>
      <c r="CG322" s="257" t="s">
        <v>222</v>
      </c>
      <c r="CH322" s="257" t="s">
        <v>222</v>
      </c>
      <c r="CI322" s="257" t="s">
        <v>222</v>
      </c>
      <c r="CJ322" s="257" t="s">
        <v>222</v>
      </c>
      <c r="CK322" s="257" t="s">
        <v>222</v>
      </c>
      <c r="CM322" s="100">
        <v>229</v>
      </c>
      <c r="CN322" s="229" t="e">
        <f t="shared" si="116"/>
        <v>#REF!</v>
      </c>
      <c r="CO322" s="229" t="e">
        <f ca="1">IF(CN322&gt;0,INDIRECT(ADDRESS($CN322,7,,,#REF!)),"")</f>
        <v>#REF!</v>
      </c>
      <c r="CP322" s="229" t="e">
        <f t="shared" ca="1" si="117"/>
        <v>#REF!</v>
      </c>
      <c r="CQ322" s="230">
        <f t="shared" ca="1" si="123"/>
        <v>0</v>
      </c>
      <c r="CR322" s="227"/>
      <c r="CS322" s="248">
        <f t="shared" si="118"/>
        <v>229</v>
      </c>
      <c r="CT322" s="229" t="e">
        <f t="shared" si="119"/>
        <v>#REF!</v>
      </c>
      <c r="CU322" s="231" t="e">
        <f ca="1">IF(CT322&gt;0,INDIRECT(ADDRESS($CT322,4,,,#REF!)),"")</f>
        <v>#REF!</v>
      </c>
      <c r="CV322" s="100" t="e">
        <f t="shared" ca="1" si="120"/>
        <v>#REF!</v>
      </c>
      <c r="CW322" s="229">
        <f t="shared" ca="1" si="121"/>
        <v>229</v>
      </c>
      <c r="CX322" s="229" t="e">
        <f t="shared" ca="1" si="113"/>
        <v>#REF!</v>
      </c>
      <c r="CY322" s="250"/>
      <c r="CZ322" s="251">
        <f t="shared" ca="1" si="114"/>
        <v>0</v>
      </c>
      <c r="DB322" s="100">
        <f t="shared" ca="1" si="115"/>
        <v>0</v>
      </c>
      <c r="DC322" s="230">
        <f t="shared" ca="1" si="122"/>
        <v>0</v>
      </c>
    </row>
    <row r="323" spans="2:107" ht="16.149999999999999" customHeight="1" x14ac:dyDescent="0.2">
      <c r="B323" s="252" t="s">
        <v>222</v>
      </c>
      <c r="C323" s="253" t="s">
        <v>222</v>
      </c>
      <c r="D323" s="254" t="s">
        <v>222</v>
      </c>
      <c r="E323" s="522" t="s">
        <v>222</v>
      </c>
      <c r="F323" s="523" t="s">
        <v>222</v>
      </c>
      <c r="G323" s="255" t="s">
        <v>222</v>
      </c>
      <c r="H323" s="256" t="s">
        <v>222</v>
      </c>
      <c r="I323" s="257" t="s">
        <v>222</v>
      </c>
      <c r="J323" s="258" t="s">
        <v>222</v>
      </c>
      <c r="K323" s="259" t="s">
        <v>222</v>
      </c>
      <c r="L323" s="259" t="s">
        <v>222</v>
      </c>
      <c r="M323" s="259" t="s">
        <v>222</v>
      </c>
      <c r="N323" s="259" t="s">
        <v>222</v>
      </c>
      <c r="O323" s="259" t="s">
        <v>222</v>
      </c>
      <c r="P323" s="259" t="s">
        <v>222</v>
      </c>
      <c r="Q323" s="259" t="s">
        <v>222</v>
      </c>
      <c r="R323" s="259" t="s">
        <v>222</v>
      </c>
      <c r="S323" s="259" t="s">
        <v>222</v>
      </c>
      <c r="T323" s="259" t="s">
        <v>222</v>
      </c>
      <c r="U323" s="259" t="s">
        <v>222</v>
      </c>
      <c r="V323" s="259" t="s">
        <v>222</v>
      </c>
      <c r="W323" s="259" t="s">
        <v>222</v>
      </c>
      <c r="X323" s="259" t="s">
        <v>222</v>
      </c>
      <c r="Y323" s="259" t="s">
        <v>222</v>
      </c>
      <c r="Z323" s="259" t="s">
        <v>222</v>
      </c>
      <c r="AA323" s="259" t="s">
        <v>222</v>
      </c>
      <c r="AB323" s="259" t="s">
        <v>222</v>
      </c>
      <c r="AC323" s="259" t="s">
        <v>222</v>
      </c>
      <c r="AD323" s="259" t="s">
        <v>222</v>
      </c>
      <c r="AE323" s="259" t="s">
        <v>222</v>
      </c>
      <c r="AF323" s="259" t="s">
        <v>222</v>
      </c>
      <c r="AG323" s="259" t="s">
        <v>222</v>
      </c>
      <c r="AH323" s="259" t="s">
        <v>222</v>
      </c>
      <c r="AI323" s="259" t="s">
        <v>222</v>
      </c>
      <c r="AJ323" s="259" t="s">
        <v>222</v>
      </c>
      <c r="AK323" s="259" t="s">
        <v>222</v>
      </c>
      <c r="AL323" s="259" t="s">
        <v>222</v>
      </c>
      <c r="AM323" s="259" t="s">
        <v>222</v>
      </c>
      <c r="AN323" s="259" t="s">
        <v>222</v>
      </c>
      <c r="AO323" s="259" t="s">
        <v>222</v>
      </c>
      <c r="AP323" s="259" t="s">
        <v>222</v>
      </c>
      <c r="AQ323" s="259" t="s">
        <v>222</v>
      </c>
      <c r="AR323" s="259" t="s">
        <v>222</v>
      </c>
      <c r="AS323" s="259" t="s">
        <v>222</v>
      </c>
      <c r="AT323" s="259" t="s">
        <v>222</v>
      </c>
      <c r="AU323" s="259" t="s">
        <v>222</v>
      </c>
      <c r="AV323" s="259" t="s">
        <v>222</v>
      </c>
      <c r="AW323" s="259" t="s">
        <v>222</v>
      </c>
      <c r="AX323" s="259" t="s">
        <v>222</v>
      </c>
      <c r="AY323" s="259" t="s">
        <v>222</v>
      </c>
      <c r="AZ323" s="259" t="s">
        <v>222</v>
      </c>
      <c r="BA323" s="259" t="s">
        <v>222</v>
      </c>
      <c r="BB323" s="259" t="s">
        <v>222</v>
      </c>
      <c r="BC323" s="259" t="s">
        <v>222</v>
      </c>
      <c r="BD323" s="259" t="s">
        <v>222</v>
      </c>
      <c r="BE323" s="259" t="s">
        <v>222</v>
      </c>
      <c r="BF323" s="259" t="s">
        <v>222</v>
      </c>
      <c r="BG323" s="259" t="s">
        <v>222</v>
      </c>
      <c r="BH323" s="259" t="s">
        <v>222</v>
      </c>
      <c r="BI323" s="259" t="s">
        <v>222</v>
      </c>
      <c r="BJ323" s="259" t="s">
        <v>222</v>
      </c>
      <c r="BK323" s="259" t="s">
        <v>222</v>
      </c>
      <c r="BL323" s="259" t="s">
        <v>222</v>
      </c>
      <c r="BM323" s="259" t="s">
        <v>222</v>
      </c>
      <c r="BN323" s="259" t="s">
        <v>222</v>
      </c>
      <c r="BO323" s="259" t="s">
        <v>222</v>
      </c>
      <c r="BP323" s="259" t="s">
        <v>222</v>
      </c>
      <c r="BQ323" s="257" t="s">
        <v>222</v>
      </c>
      <c r="BR323" s="257" t="s">
        <v>222</v>
      </c>
      <c r="BS323" s="257" t="s">
        <v>222</v>
      </c>
      <c r="BT323" s="257" t="s">
        <v>222</v>
      </c>
      <c r="BU323" s="257" t="s">
        <v>222</v>
      </c>
      <c r="BV323" s="257" t="s">
        <v>222</v>
      </c>
      <c r="BW323" s="257" t="s">
        <v>222</v>
      </c>
      <c r="BX323" s="257" t="s">
        <v>222</v>
      </c>
      <c r="BY323" s="257" t="s">
        <v>222</v>
      </c>
      <c r="BZ323" s="257" t="s">
        <v>222</v>
      </c>
      <c r="CA323" s="257" t="s">
        <v>222</v>
      </c>
      <c r="CB323" s="257" t="s">
        <v>222</v>
      </c>
      <c r="CC323" s="257" t="s">
        <v>222</v>
      </c>
      <c r="CD323" s="257" t="s">
        <v>222</v>
      </c>
      <c r="CE323" s="257" t="s">
        <v>222</v>
      </c>
      <c r="CF323" s="257" t="s">
        <v>222</v>
      </c>
      <c r="CG323" s="257" t="s">
        <v>222</v>
      </c>
      <c r="CH323" s="257" t="s">
        <v>222</v>
      </c>
      <c r="CI323" s="257" t="s">
        <v>222</v>
      </c>
      <c r="CJ323" s="257" t="s">
        <v>222</v>
      </c>
      <c r="CK323" s="257" t="s">
        <v>222</v>
      </c>
      <c r="CM323" s="100">
        <v>230</v>
      </c>
      <c r="CN323" s="229" t="e">
        <f t="shared" si="116"/>
        <v>#REF!</v>
      </c>
      <c r="CO323" s="229" t="e">
        <f ca="1">IF(CN323&gt;0,INDIRECT(ADDRESS($CN323,7,,,#REF!)),"")</f>
        <v>#REF!</v>
      </c>
      <c r="CP323" s="229" t="e">
        <f t="shared" ca="1" si="117"/>
        <v>#REF!</v>
      </c>
      <c r="CQ323" s="230">
        <f t="shared" ca="1" si="123"/>
        <v>0</v>
      </c>
      <c r="CR323" s="227"/>
      <c r="CS323" s="248">
        <f t="shared" si="118"/>
        <v>230</v>
      </c>
      <c r="CT323" s="229" t="e">
        <f t="shared" si="119"/>
        <v>#REF!</v>
      </c>
      <c r="CU323" s="231" t="e">
        <f ca="1">IF(CT323&gt;0,INDIRECT(ADDRESS($CT323,4,,,#REF!)),"")</f>
        <v>#REF!</v>
      </c>
      <c r="CV323" s="100" t="e">
        <f t="shared" ca="1" si="120"/>
        <v>#REF!</v>
      </c>
      <c r="CW323" s="229">
        <f t="shared" ca="1" si="121"/>
        <v>230</v>
      </c>
      <c r="CX323" s="229" t="e">
        <f t="shared" ca="1" si="113"/>
        <v>#REF!</v>
      </c>
      <c r="CY323" s="250"/>
      <c r="CZ323" s="251">
        <f t="shared" ca="1" si="114"/>
        <v>0</v>
      </c>
      <c r="DB323" s="100">
        <f t="shared" ca="1" si="115"/>
        <v>0</v>
      </c>
      <c r="DC323" s="230">
        <f t="shared" ca="1" si="122"/>
        <v>0</v>
      </c>
    </row>
    <row r="324" spans="2:107" ht="16.149999999999999" customHeight="1" x14ac:dyDescent="0.2">
      <c r="B324" s="252" t="s">
        <v>222</v>
      </c>
      <c r="C324" s="253" t="s">
        <v>222</v>
      </c>
      <c r="D324" s="254" t="s">
        <v>222</v>
      </c>
      <c r="E324" s="522" t="s">
        <v>222</v>
      </c>
      <c r="F324" s="523" t="s">
        <v>222</v>
      </c>
      <c r="G324" s="255" t="s">
        <v>222</v>
      </c>
      <c r="H324" s="256" t="s">
        <v>222</v>
      </c>
      <c r="I324" s="257" t="s">
        <v>222</v>
      </c>
      <c r="J324" s="258" t="s">
        <v>222</v>
      </c>
      <c r="K324" s="259" t="s">
        <v>222</v>
      </c>
      <c r="L324" s="259" t="s">
        <v>222</v>
      </c>
      <c r="M324" s="259" t="s">
        <v>222</v>
      </c>
      <c r="N324" s="259" t="s">
        <v>222</v>
      </c>
      <c r="O324" s="259" t="s">
        <v>222</v>
      </c>
      <c r="P324" s="259" t="s">
        <v>222</v>
      </c>
      <c r="Q324" s="259" t="s">
        <v>222</v>
      </c>
      <c r="R324" s="259" t="s">
        <v>222</v>
      </c>
      <c r="S324" s="259" t="s">
        <v>222</v>
      </c>
      <c r="T324" s="259" t="s">
        <v>222</v>
      </c>
      <c r="U324" s="259" t="s">
        <v>222</v>
      </c>
      <c r="V324" s="259" t="s">
        <v>222</v>
      </c>
      <c r="W324" s="259" t="s">
        <v>222</v>
      </c>
      <c r="X324" s="259" t="s">
        <v>222</v>
      </c>
      <c r="Y324" s="259" t="s">
        <v>222</v>
      </c>
      <c r="Z324" s="259" t="s">
        <v>222</v>
      </c>
      <c r="AA324" s="259" t="s">
        <v>222</v>
      </c>
      <c r="AB324" s="259" t="s">
        <v>222</v>
      </c>
      <c r="AC324" s="259" t="s">
        <v>222</v>
      </c>
      <c r="AD324" s="259" t="s">
        <v>222</v>
      </c>
      <c r="AE324" s="259" t="s">
        <v>222</v>
      </c>
      <c r="AF324" s="259" t="s">
        <v>222</v>
      </c>
      <c r="AG324" s="259" t="s">
        <v>222</v>
      </c>
      <c r="AH324" s="259" t="s">
        <v>222</v>
      </c>
      <c r="AI324" s="259" t="s">
        <v>222</v>
      </c>
      <c r="AJ324" s="259" t="s">
        <v>222</v>
      </c>
      <c r="AK324" s="259" t="s">
        <v>222</v>
      </c>
      <c r="AL324" s="259" t="s">
        <v>222</v>
      </c>
      <c r="AM324" s="259" t="s">
        <v>222</v>
      </c>
      <c r="AN324" s="259" t="s">
        <v>222</v>
      </c>
      <c r="AO324" s="259" t="s">
        <v>222</v>
      </c>
      <c r="AP324" s="259" t="s">
        <v>222</v>
      </c>
      <c r="AQ324" s="259" t="s">
        <v>222</v>
      </c>
      <c r="AR324" s="259" t="s">
        <v>222</v>
      </c>
      <c r="AS324" s="259" t="s">
        <v>222</v>
      </c>
      <c r="AT324" s="259" t="s">
        <v>222</v>
      </c>
      <c r="AU324" s="259" t="s">
        <v>222</v>
      </c>
      <c r="AV324" s="259" t="s">
        <v>222</v>
      </c>
      <c r="AW324" s="259" t="s">
        <v>222</v>
      </c>
      <c r="AX324" s="259" t="s">
        <v>222</v>
      </c>
      <c r="AY324" s="259" t="s">
        <v>222</v>
      </c>
      <c r="AZ324" s="259" t="s">
        <v>222</v>
      </c>
      <c r="BA324" s="259" t="s">
        <v>222</v>
      </c>
      <c r="BB324" s="259" t="s">
        <v>222</v>
      </c>
      <c r="BC324" s="259" t="s">
        <v>222</v>
      </c>
      <c r="BD324" s="259" t="s">
        <v>222</v>
      </c>
      <c r="BE324" s="259" t="s">
        <v>222</v>
      </c>
      <c r="BF324" s="259" t="s">
        <v>222</v>
      </c>
      <c r="BG324" s="259" t="s">
        <v>222</v>
      </c>
      <c r="BH324" s="259" t="s">
        <v>222</v>
      </c>
      <c r="BI324" s="259" t="s">
        <v>222</v>
      </c>
      <c r="BJ324" s="259" t="s">
        <v>222</v>
      </c>
      <c r="BK324" s="259" t="s">
        <v>222</v>
      </c>
      <c r="BL324" s="259" t="s">
        <v>222</v>
      </c>
      <c r="BM324" s="259" t="s">
        <v>222</v>
      </c>
      <c r="BN324" s="259" t="s">
        <v>222</v>
      </c>
      <c r="BO324" s="259" t="s">
        <v>222</v>
      </c>
      <c r="BP324" s="259" t="s">
        <v>222</v>
      </c>
      <c r="BQ324" s="257" t="s">
        <v>222</v>
      </c>
      <c r="BR324" s="257" t="s">
        <v>222</v>
      </c>
      <c r="BS324" s="257" t="s">
        <v>222</v>
      </c>
      <c r="BT324" s="257" t="s">
        <v>222</v>
      </c>
      <c r="BU324" s="257" t="s">
        <v>222</v>
      </c>
      <c r="BV324" s="257" t="s">
        <v>222</v>
      </c>
      <c r="BW324" s="257" t="s">
        <v>222</v>
      </c>
      <c r="BX324" s="257" t="s">
        <v>222</v>
      </c>
      <c r="BY324" s="257" t="s">
        <v>222</v>
      </c>
      <c r="BZ324" s="257" t="s">
        <v>222</v>
      </c>
      <c r="CA324" s="257" t="s">
        <v>222</v>
      </c>
      <c r="CB324" s="257" t="s">
        <v>222</v>
      </c>
      <c r="CC324" s="257" t="s">
        <v>222</v>
      </c>
      <c r="CD324" s="257" t="s">
        <v>222</v>
      </c>
      <c r="CE324" s="257" t="s">
        <v>222</v>
      </c>
      <c r="CF324" s="257" t="s">
        <v>222</v>
      </c>
      <c r="CG324" s="257" t="s">
        <v>222</v>
      </c>
      <c r="CH324" s="257" t="s">
        <v>222</v>
      </c>
      <c r="CI324" s="257" t="s">
        <v>222</v>
      </c>
      <c r="CJ324" s="257" t="s">
        <v>222</v>
      </c>
      <c r="CK324" s="257" t="s">
        <v>222</v>
      </c>
      <c r="CM324" s="100">
        <v>231</v>
      </c>
      <c r="CN324" s="229" t="e">
        <f t="shared" si="116"/>
        <v>#REF!</v>
      </c>
      <c r="CO324" s="229" t="e">
        <f ca="1">IF(CN324&gt;0,INDIRECT(ADDRESS($CN324,7,,,#REF!)),"")</f>
        <v>#REF!</v>
      </c>
      <c r="CP324" s="229" t="e">
        <f t="shared" ca="1" si="117"/>
        <v>#REF!</v>
      </c>
      <c r="CQ324" s="230">
        <f t="shared" ca="1" si="123"/>
        <v>0</v>
      </c>
      <c r="CR324" s="227"/>
      <c r="CS324" s="248">
        <f t="shared" si="118"/>
        <v>231</v>
      </c>
      <c r="CT324" s="229" t="e">
        <f t="shared" si="119"/>
        <v>#REF!</v>
      </c>
      <c r="CU324" s="231" t="e">
        <f ca="1">IF(CT324&gt;0,INDIRECT(ADDRESS($CT324,4,,,#REF!)),"")</f>
        <v>#REF!</v>
      </c>
      <c r="CV324" s="100" t="e">
        <f t="shared" ca="1" si="120"/>
        <v>#REF!</v>
      </c>
      <c r="CW324" s="229">
        <f t="shared" ca="1" si="121"/>
        <v>231</v>
      </c>
      <c r="CX324" s="229" t="e">
        <f t="shared" ca="1" si="113"/>
        <v>#REF!</v>
      </c>
      <c r="CY324" s="250"/>
      <c r="CZ324" s="251">
        <f t="shared" ca="1" si="114"/>
        <v>0</v>
      </c>
      <c r="DB324" s="100">
        <f t="shared" ca="1" si="115"/>
        <v>0</v>
      </c>
      <c r="DC324" s="230">
        <f t="shared" ca="1" si="122"/>
        <v>0</v>
      </c>
    </row>
    <row r="325" spans="2:107" ht="16.149999999999999" customHeight="1" x14ac:dyDescent="0.2">
      <c r="B325" s="252" t="s">
        <v>222</v>
      </c>
      <c r="C325" s="253" t="s">
        <v>222</v>
      </c>
      <c r="D325" s="254" t="s">
        <v>222</v>
      </c>
      <c r="E325" s="522" t="s">
        <v>222</v>
      </c>
      <c r="F325" s="523" t="s">
        <v>222</v>
      </c>
      <c r="G325" s="255" t="s">
        <v>222</v>
      </c>
      <c r="H325" s="256" t="s">
        <v>222</v>
      </c>
      <c r="I325" s="257" t="s">
        <v>222</v>
      </c>
      <c r="J325" s="258" t="s">
        <v>222</v>
      </c>
      <c r="K325" s="259" t="s">
        <v>222</v>
      </c>
      <c r="L325" s="259" t="s">
        <v>222</v>
      </c>
      <c r="M325" s="259" t="s">
        <v>222</v>
      </c>
      <c r="N325" s="259" t="s">
        <v>222</v>
      </c>
      <c r="O325" s="259" t="s">
        <v>222</v>
      </c>
      <c r="P325" s="259" t="s">
        <v>222</v>
      </c>
      <c r="Q325" s="259" t="s">
        <v>222</v>
      </c>
      <c r="R325" s="259" t="s">
        <v>222</v>
      </c>
      <c r="S325" s="259" t="s">
        <v>222</v>
      </c>
      <c r="T325" s="259" t="s">
        <v>222</v>
      </c>
      <c r="U325" s="259" t="s">
        <v>222</v>
      </c>
      <c r="V325" s="259" t="s">
        <v>222</v>
      </c>
      <c r="W325" s="259" t="s">
        <v>222</v>
      </c>
      <c r="X325" s="259" t="s">
        <v>222</v>
      </c>
      <c r="Y325" s="259" t="s">
        <v>222</v>
      </c>
      <c r="Z325" s="259" t="s">
        <v>222</v>
      </c>
      <c r="AA325" s="259" t="s">
        <v>222</v>
      </c>
      <c r="AB325" s="259" t="s">
        <v>222</v>
      </c>
      <c r="AC325" s="259" t="s">
        <v>222</v>
      </c>
      <c r="AD325" s="259" t="s">
        <v>222</v>
      </c>
      <c r="AE325" s="259" t="s">
        <v>222</v>
      </c>
      <c r="AF325" s="259" t="s">
        <v>222</v>
      </c>
      <c r="AG325" s="259" t="s">
        <v>222</v>
      </c>
      <c r="AH325" s="259" t="s">
        <v>222</v>
      </c>
      <c r="AI325" s="259" t="s">
        <v>222</v>
      </c>
      <c r="AJ325" s="259" t="s">
        <v>222</v>
      </c>
      <c r="AK325" s="259" t="s">
        <v>222</v>
      </c>
      <c r="AL325" s="259" t="s">
        <v>222</v>
      </c>
      <c r="AM325" s="259" t="s">
        <v>222</v>
      </c>
      <c r="AN325" s="259" t="s">
        <v>222</v>
      </c>
      <c r="AO325" s="259" t="s">
        <v>222</v>
      </c>
      <c r="AP325" s="259" t="s">
        <v>222</v>
      </c>
      <c r="AQ325" s="259" t="s">
        <v>222</v>
      </c>
      <c r="AR325" s="259" t="s">
        <v>222</v>
      </c>
      <c r="AS325" s="259" t="s">
        <v>222</v>
      </c>
      <c r="AT325" s="259" t="s">
        <v>222</v>
      </c>
      <c r="AU325" s="259" t="s">
        <v>222</v>
      </c>
      <c r="AV325" s="259" t="s">
        <v>222</v>
      </c>
      <c r="AW325" s="259" t="s">
        <v>222</v>
      </c>
      <c r="AX325" s="259" t="s">
        <v>222</v>
      </c>
      <c r="AY325" s="259" t="s">
        <v>222</v>
      </c>
      <c r="AZ325" s="259" t="s">
        <v>222</v>
      </c>
      <c r="BA325" s="259" t="s">
        <v>222</v>
      </c>
      <c r="BB325" s="259" t="s">
        <v>222</v>
      </c>
      <c r="BC325" s="259" t="s">
        <v>222</v>
      </c>
      <c r="BD325" s="259" t="s">
        <v>222</v>
      </c>
      <c r="BE325" s="259" t="s">
        <v>222</v>
      </c>
      <c r="BF325" s="259" t="s">
        <v>222</v>
      </c>
      <c r="BG325" s="259" t="s">
        <v>222</v>
      </c>
      <c r="BH325" s="259" t="s">
        <v>222</v>
      </c>
      <c r="BI325" s="259" t="s">
        <v>222</v>
      </c>
      <c r="BJ325" s="259" t="s">
        <v>222</v>
      </c>
      <c r="BK325" s="259" t="s">
        <v>222</v>
      </c>
      <c r="BL325" s="259" t="s">
        <v>222</v>
      </c>
      <c r="BM325" s="259" t="s">
        <v>222</v>
      </c>
      <c r="BN325" s="259" t="s">
        <v>222</v>
      </c>
      <c r="BO325" s="259" t="s">
        <v>222</v>
      </c>
      <c r="BP325" s="259" t="s">
        <v>222</v>
      </c>
      <c r="BQ325" s="257" t="s">
        <v>222</v>
      </c>
      <c r="BR325" s="257" t="s">
        <v>222</v>
      </c>
      <c r="BS325" s="257" t="s">
        <v>222</v>
      </c>
      <c r="BT325" s="257" t="s">
        <v>222</v>
      </c>
      <c r="BU325" s="257" t="s">
        <v>222</v>
      </c>
      <c r="BV325" s="257" t="s">
        <v>222</v>
      </c>
      <c r="BW325" s="257" t="s">
        <v>222</v>
      </c>
      <c r="BX325" s="257" t="s">
        <v>222</v>
      </c>
      <c r="BY325" s="257" t="s">
        <v>222</v>
      </c>
      <c r="BZ325" s="257" t="s">
        <v>222</v>
      </c>
      <c r="CA325" s="257" t="s">
        <v>222</v>
      </c>
      <c r="CB325" s="257" t="s">
        <v>222</v>
      </c>
      <c r="CC325" s="257" t="s">
        <v>222</v>
      </c>
      <c r="CD325" s="257" t="s">
        <v>222</v>
      </c>
      <c r="CE325" s="257" t="s">
        <v>222</v>
      </c>
      <c r="CF325" s="257" t="s">
        <v>222</v>
      </c>
      <c r="CG325" s="257" t="s">
        <v>222</v>
      </c>
      <c r="CH325" s="257" t="s">
        <v>222</v>
      </c>
      <c r="CI325" s="257" t="s">
        <v>222</v>
      </c>
      <c r="CJ325" s="257" t="s">
        <v>222</v>
      </c>
      <c r="CK325" s="257" t="s">
        <v>222</v>
      </c>
      <c r="CM325" s="100">
        <v>232</v>
      </c>
      <c r="CN325" s="229" t="e">
        <f t="shared" si="116"/>
        <v>#REF!</v>
      </c>
      <c r="CO325" s="229" t="e">
        <f ca="1">IF(CN325&gt;0,INDIRECT(ADDRESS($CN325,7,,,#REF!)),"")</f>
        <v>#REF!</v>
      </c>
      <c r="CP325" s="229" t="e">
        <f t="shared" ca="1" si="117"/>
        <v>#REF!</v>
      </c>
      <c r="CQ325" s="230">
        <f t="shared" ca="1" si="123"/>
        <v>0</v>
      </c>
      <c r="CR325" s="227"/>
      <c r="CS325" s="248">
        <f t="shared" si="118"/>
        <v>232</v>
      </c>
      <c r="CT325" s="229" t="e">
        <f t="shared" si="119"/>
        <v>#REF!</v>
      </c>
      <c r="CU325" s="231" t="e">
        <f ca="1">IF(CT325&gt;0,INDIRECT(ADDRESS($CT325,4,,,#REF!)),"")</f>
        <v>#REF!</v>
      </c>
      <c r="CV325" s="100" t="e">
        <f t="shared" ca="1" si="120"/>
        <v>#REF!</v>
      </c>
      <c r="CW325" s="229">
        <f t="shared" ca="1" si="121"/>
        <v>232</v>
      </c>
      <c r="CX325" s="229" t="e">
        <f t="shared" ca="1" si="113"/>
        <v>#REF!</v>
      </c>
      <c r="CY325" s="250"/>
      <c r="CZ325" s="251">
        <f t="shared" ca="1" si="114"/>
        <v>0</v>
      </c>
      <c r="DB325" s="100">
        <f t="shared" ca="1" si="115"/>
        <v>0</v>
      </c>
      <c r="DC325" s="230">
        <f t="shared" ca="1" si="122"/>
        <v>0</v>
      </c>
    </row>
    <row r="326" spans="2:107" ht="16.149999999999999" customHeight="1" x14ac:dyDescent="0.2">
      <c r="B326" s="252" t="s">
        <v>222</v>
      </c>
      <c r="C326" s="253" t="s">
        <v>222</v>
      </c>
      <c r="D326" s="254" t="s">
        <v>222</v>
      </c>
      <c r="E326" s="522" t="s">
        <v>222</v>
      </c>
      <c r="F326" s="523" t="s">
        <v>222</v>
      </c>
      <c r="G326" s="255" t="s">
        <v>222</v>
      </c>
      <c r="H326" s="256" t="s">
        <v>222</v>
      </c>
      <c r="I326" s="257" t="s">
        <v>222</v>
      </c>
      <c r="J326" s="258" t="s">
        <v>222</v>
      </c>
      <c r="K326" s="259" t="s">
        <v>222</v>
      </c>
      <c r="L326" s="259" t="s">
        <v>222</v>
      </c>
      <c r="M326" s="259" t="s">
        <v>222</v>
      </c>
      <c r="N326" s="259" t="s">
        <v>222</v>
      </c>
      <c r="O326" s="259" t="s">
        <v>222</v>
      </c>
      <c r="P326" s="259" t="s">
        <v>222</v>
      </c>
      <c r="Q326" s="259" t="s">
        <v>222</v>
      </c>
      <c r="R326" s="259" t="s">
        <v>222</v>
      </c>
      <c r="S326" s="259" t="s">
        <v>222</v>
      </c>
      <c r="T326" s="259" t="s">
        <v>222</v>
      </c>
      <c r="U326" s="259" t="s">
        <v>222</v>
      </c>
      <c r="V326" s="259" t="s">
        <v>222</v>
      </c>
      <c r="W326" s="259" t="s">
        <v>222</v>
      </c>
      <c r="X326" s="259" t="s">
        <v>222</v>
      </c>
      <c r="Y326" s="259" t="s">
        <v>222</v>
      </c>
      <c r="Z326" s="259" t="s">
        <v>222</v>
      </c>
      <c r="AA326" s="259" t="s">
        <v>222</v>
      </c>
      <c r="AB326" s="259" t="s">
        <v>222</v>
      </c>
      <c r="AC326" s="259" t="s">
        <v>222</v>
      </c>
      <c r="AD326" s="259" t="s">
        <v>222</v>
      </c>
      <c r="AE326" s="259" t="s">
        <v>222</v>
      </c>
      <c r="AF326" s="259" t="s">
        <v>222</v>
      </c>
      <c r="AG326" s="259" t="s">
        <v>222</v>
      </c>
      <c r="AH326" s="259" t="s">
        <v>222</v>
      </c>
      <c r="AI326" s="259" t="s">
        <v>222</v>
      </c>
      <c r="AJ326" s="259" t="s">
        <v>222</v>
      </c>
      <c r="AK326" s="259" t="s">
        <v>222</v>
      </c>
      <c r="AL326" s="259" t="s">
        <v>222</v>
      </c>
      <c r="AM326" s="259" t="s">
        <v>222</v>
      </c>
      <c r="AN326" s="259" t="s">
        <v>222</v>
      </c>
      <c r="AO326" s="259" t="s">
        <v>222</v>
      </c>
      <c r="AP326" s="259" t="s">
        <v>222</v>
      </c>
      <c r="AQ326" s="259" t="s">
        <v>222</v>
      </c>
      <c r="AR326" s="259" t="s">
        <v>222</v>
      </c>
      <c r="AS326" s="259" t="s">
        <v>222</v>
      </c>
      <c r="AT326" s="259" t="s">
        <v>222</v>
      </c>
      <c r="AU326" s="259" t="s">
        <v>222</v>
      </c>
      <c r="AV326" s="259" t="s">
        <v>222</v>
      </c>
      <c r="AW326" s="259" t="s">
        <v>222</v>
      </c>
      <c r="AX326" s="259" t="s">
        <v>222</v>
      </c>
      <c r="AY326" s="259" t="s">
        <v>222</v>
      </c>
      <c r="AZ326" s="259" t="s">
        <v>222</v>
      </c>
      <c r="BA326" s="259" t="s">
        <v>222</v>
      </c>
      <c r="BB326" s="259" t="s">
        <v>222</v>
      </c>
      <c r="BC326" s="259" t="s">
        <v>222</v>
      </c>
      <c r="BD326" s="259" t="s">
        <v>222</v>
      </c>
      <c r="BE326" s="259" t="s">
        <v>222</v>
      </c>
      <c r="BF326" s="259" t="s">
        <v>222</v>
      </c>
      <c r="BG326" s="259" t="s">
        <v>222</v>
      </c>
      <c r="BH326" s="259" t="s">
        <v>222</v>
      </c>
      <c r="BI326" s="259" t="s">
        <v>222</v>
      </c>
      <c r="BJ326" s="259" t="s">
        <v>222</v>
      </c>
      <c r="BK326" s="259" t="s">
        <v>222</v>
      </c>
      <c r="BL326" s="259" t="s">
        <v>222</v>
      </c>
      <c r="BM326" s="259" t="s">
        <v>222</v>
      </c>
      <c r="BN326" s="259" t="s">
        <v>222</v>
      </c>
      <c r="BO326" s="259" t="s">
        <v>222</v>
      </c>
      <c r="BP326" s="259" t="s">
        <v>222</v>
      </c>
      <c r="BQ326" s="257" t="s">
        <v>222</v>
      </c>
      <c r="BR326" s="257" t="s">
        <v>222</v>
      </c>
      <c r="BS326" s="257" t="s">
        <v>222</v>
      </c>
      <c r="BT326" s="257" t="s">
        <v>222</v>
      </c>
      <c r="BU326" s="257" t="s">
        <v>222</v>
      </c>
      <c r="BV326" s="257" t="s">
        <v>222</v>
      </c>
      <c r="BW326" s="257" t="s">
        <v>222</v>
      </c>
      <c r="BX326" s="257" t="s">
        <v>222</v>
      </c>
      <c r="BY326" s="257" t="s">
        <v>222</v>
      </c>
      <c r="BZ326" s="257" t="s">
        <v>222</v>
      </c>
      <c r="CA326" s="257" t="s">
        <v>222</v>
      </c>
      <c r="CB326" s="257" t="s">
        <v>222</v>
      </c>
      <c r="CC326" s="257" t="s">
        <v>222</v>
      </c>
      <c r="CD326" s="257" t="s">
        <v>222</v>
      </c>
      <c r="CE326" s="257" t="s">
        <v>222</v>
      </c>
      <c r="CF326" s="257" t="s">
        <v>222</v>
      </c>
      <c r="CG326" s="257" t="s">
        <v>222</v>
      </c>
      <c r="CH326" s="257" t="s">
        <v>222</v>
      </c>
      <c r="CI326" s="257" t="s">
        <v>222</v>
      </c>
      <c r="CJ326" s="257" t="s">
        <v>222</v>
      </c>
      <c r="CK326" s="257" t="s">
        <v>222</v>
      </c>
      <c r="CM326" s="100">
        <v>233</v>
      </c>
      <c r="CN326" s="229" t="e">
        <f t="shared" si="116"/>
        <v>#REF!</v>
      </c>
      <c r="CO326" s="229" t="e">
        <f ca="1">IF(CN326&gt;0,INDIRECT(ADDRESS($CN326,7,,,#REF!)),"")</f>
        <v>#REF!</v>
      </c>
      <c r="CP326" s="229" t="e">
        <f t="shared" ca="1" si="117"/>
        <v>#REF!</v>
      </c>
      <c r="CQ326" s="230">
        <f t="shared" ca="1" si="123"/>
        <v>0</v>
      </c>
      <c r="CR326" s="227"/>
      <c r="CS326" s="248">
        <f t="shared" si="118"/>
        <v>233</v>
      </c>
      <c r="CT326" s="229" t="e">
        <f t="shared" si="119"/>
        <v>#REF!</v>
      </c>
      <c r="CU326" s="231" t="e">
        <f ca="1">IF(CT326&gt;0,INDIRECT(ADDRESS($CT326,4,,,#REF!)),"")</f>
        <v>#REF!</v>
      </c>
      <c r="CV326" s="100" t="e">
        <f t="shared" ca="1" si="120"/>
        <v>#REF!</v>
      </c>
      <c r="CW326" s="229">
        <f t="shared" ca="1" si="121"/>
        <v>233</v>
      </c>
      <c r="CX326" s="229" t="e">
        <f t="shared" ca="1" si="113"/>
        <v>#REF!</v>
      </c>
      <c r="CY326" s="250"/>
      <c r="CZ326" s="251">
        <f t="shared" ca="1" si="114"/>
        <v>0</v>
      </c>
      <c r="DB326" s="100">
        <f t="shared" ca="1" si="115"/>
        <v>0</v>
      </c>
      <c r="DC326" s="230">
        <f t="shared" ca="1" si="122"/>
        <v>0</v>
      </c>
    </row>
    <row r="327" spans="2:107" ht="16.149999999999999" customHeight="1" x14ac:dyDescent="0.2">
      <c r="B327" s="252" t="s">
        <v>222</v>
      </c>
      <c r="C327" s="253" t="s">
        <v>222</v>
      </c>
      <c r="D327" s="254" t="s">
        <v>222</v>
      </c>
      <c r="E327" s="522" t="s">
        <v>222</v>
      </c>
      <c r="F327" s="523" t="s">
        <v>222</v>
      </c>
      <c r="G327" s="255" t="s">
        <v>222</v>
      </c>
      <c r="H327" s="256" t="s">
        <v>222</v>
      </c>
      <c r="I327" s="257" t="s">
        <v>222</v>
      </c>
      <c r="J327" s="258" t="s">
        <v>222</v>
      </c>
      <c r="K327" s="259" t="s">
        <v>222</v>
      </c>
      <c r="L327" s="259" t="s">
        <v>222</v>
      </c>
      <c r="M327" s="259" t="s">
        <v>222</v>
      </c>
      <c r="N327" s="259" t="s">
        <v>222</v>
      </c>
      <c r="O327" s="259" t="s">
        <v>222</v>
      </c>
      <c r="P327" s="259" t="s">
        <v>222</v>
      </c>
      <c r="Q327" s="259" t="s">
        <v>222</v>
      </c>
      <c r="R327" s="259" t="s">
        <v>222</v>
      </c>
      <c r="S327" s="259" t="s">
        <v>222</v>
      </c>
      <c r="T327" s="259" t="s">
        <v>222</v>
      </c>
      <c r="U327" s="259" t="s">
        <v>222</v>
      </c>
      <c r="V327" s="259" t="s">
        <v>222</v>
      </c>
      <c r="W327" s="259" t="s">
        <v>222</v>
      </c>
      <c r="X327" s="259" t="s">
        <v>222</v>
      </c>
      <c r="Y327" s="259" t="s">
        <v>222</v>
      </c>
      <c r="Z327" s="259" t="s">
        <v>222</v>
      </c>
      <c r="AA327" s="259" t="s">
        <v>222</v>
      </c>
      <c r="AB327" s="259" t="s">
        <v>222</v>
      </c>
      <c r="AC327" s="259" t="s">
        <v>222</v>
      </c>
      <c r="AD327" s="259" t="s">
        <v>222</v>
      </c>
      <c r="AE327" s="259" t="s">
        <v>222</v>
      </c>
      <c r="AF327" s="259" t="s">
        <v>222</v>
      </c>
      <c r="AG327" s="259" t="s">
        <v>222</v>
      </c>
      <c r="AH327" s="259" t="s">
        <v>222</v>
      </c>
      <c r="AI327" s="259" t="s">
        <v>222</v>
      </c>
      <c r="AJ327" s="259" t="s">
        <v>222</v>
      </c>
      <c r="AK327" s="259" t="s">
        <v>222</v>
      </c>
      <c r="AL327" s="259" t="s">
        <v>222</v>
      </c>
      <c r="AM327" s="259" t="s">
        <v>222</v>
      </c>
      <c r="AN327" s="259" t="s">
        <v>222</v>
      </c>
      <c r="AO327" s="259" t="s">
        <v>222</v>
      </c>
      <c r="AP327" s="259" t="s">
        <v>222</v>
      </c>
      <c r="AQ327" s="259" t="s">
        <v>222</v>
      </c>
      <c r="AR327" s="259" t="s">
        <v>222</v>
      </c>
      <c r="AS327" s="259" t="s">
        <v>222</v>
      </c>
      <c r="AT327" s="259" t="s">
        <v>222</v>
      </c>
      <c r="AU327" s="259" t="s">
        <v>222</v>
      </c>
      <c r="AV327" s="259" t="s">
        <v>222</v>
      </c>
      <c r="AW327" s="259" t="s">
        <v>222</v>
      </c>
      <c r="AX327" s="259" t="s">
        <v>222</v>
      </c>
      <c r="AY327" s="259" t="s">
        <v>222</v>
      </c>
      <c r="AZ327" s="259" t="s">
        <v>222</v>
      </c>
      <c r="BA327" s="259" t="s">
        <v>222</v>
      </c>
      <c r="BB327" s="259" t="s">
        <v>222</v>
      </c>
      <c r="BC327" s="259" t="s">
        <v>222</v>
      </c>
      <c r="BD327" s="259" t="s">
        <v>222</v>
      </c>
      <c r="BE327" s="259" t="s">
        <v>222</v>
      </c>
      <c r="BF327" s="259" t="s">
        <v>222</v>
      </c>
      <c r="BG327" s="259" t="s">
        <v>222</v>
      </c>
      <c r="BH327" s="259" t="s">
        <v>222</v>
      </c>
      <c r="BI327" s="259" t="s">
        <v>222</v>
      </c>
      <c r="BJ327" s="259" t="s">
        <v>222</v>
      </c>
      <c r="BK327" s="259" t="s">
        <v>222</v>
      </c>
      <c r="BL327" s="259" t="s">
        <v>222</v>
      </c>
      <c r="BM327" s="259" t="s">
        <v>222</v>
      </c>
      <c r="BN327" s="259" t="s">
        <v>222</v>
      </c>
      <c r="BO327" s="259" t="s">
        <v>222</v>
      </c>
      <c r="BP327" s="259" t="s">
        <v>222</v>
      </c>
      <c r="BQ327" s="257" t="s">
        <v>222</v>
      </c>
      <c r="BR327" s="257" t="s">
        <v>222</v>
      </c>
      <c r="BS327" s="257" t="s">
        <v>222</v>
      </c>
      <c r="BT327" s="257" t="s">
        <v>222</v>
      </c>
      <c r="BU327" s="257" t="s">
        <v>222</v>
      </c>
      <c r="BV327" s="257" t="s">
        <v>222</v>
      </c>
      <c r="BW327" s="257" t="s">
        <v>222</v>
      </c>
      <c r="BX327" s="257" t="s">
        <v>222</v>
      </c>
      <c r="BY327" s="257" t="s">
        <v>222</v>
      </c>
      <c r="BZ327" s="257" t="s">
        <v>222</v>
      </c>
      <c r="CA327" s="257" t="s">
        <v>222</v>
      </c>
      <c r="CB327" s="257" t="s">
        <v>222</v>
      </c>
      <c r="CC327" s="257" t="s">
        <v>222</v>
      </c>
      <c r="CD327" s="257" t="s">
        <v>222</v>
      </c>
      <c r="CE327" s="257" t="s">
        <v>222</v>
      </c>
      <c r="CF327" s="257" t="s">
        <v>222</v>
      </c>
      <c r="CG327" s="257" t="s">
        <v>222</v>
      </c>
      <c r="CH327" s="257" t="s">
        <v>222</v>
      </c>
      <c r="CI327" s="257" t="s">
        <v>222</v>
      </c>
      <c r="CJ327" s="257" t="s">
        <v>222</v>
      </c>
      <c r="CK327" s="257" t="s">
        <v>222</v>
      </c>
      <c r="CM327" s="100">
        <v>234</v>
      </c>
      <c r="CN327" s="229" t="e">
        <f t="shared" si="116"/>
        <v>#REF!</v>
      </c>
      <c r="CO327" s="229" t="e">
        <f ca="1">IF(CN327&gt;0,INDIRECT(ADDRESS($CN327,7,,,#REF!)),"")</f>
        <v>#REF!</v>
      </c>
      <c r="CP327" s="229" t="e">
        <f t="shared" ca="1" si="117"/>
        <v>#REF!</v>
      </c>
      <c r="CQ327" s="230">
        <f t="shared" ca="1" si="123"/>
        <v>0</v>
      </c>
      <c r="CR327" s="227"/>
      <c r="CS327" s="248">
        <f t="shared" si="118"/>
        <v>234</v>
      </c>
      <c r="CT327" s="229" t="e">
        <f t="shared" si="119"/>
        <v>#REF!</v>
      </c>
      <c r="CU327" s="231" t="e">
        <f ca="1">IF(CT327&gt;0,INDIRECT(ADDRESS($CT327,4,,,#REF!)),"")</f>
        <v>#REF!</v>
      </c>
      <c r="CV327" s="100" t="e">
        <f t="shared" ca="1" si="120"/>
        <v>#REF!</v>
      </c>
      <c r="CW327" s="229">
        <f t="shared" ca="1" si="121"/>
        <v>234</v>
      </c>
      <c r="CX327" s="229" t="e">
        <f t="shared" ca="1" si="113"/>
        <v>#REF!</v>
      </c>
      <c r="CY327" s="250"/>
      <c r="CZ327" s="251">
        <f t="shared" ca="1" si="114"/>
        <v>0</v>
      </c>
      <c r="DB327" s="100">
        <f t="shared" ca="1" si="115"/>
        <v>0</v>
      </c>
      <c r="DC327" s="230">
        <f t="shared" ca="1" si="122"/>
        <v>0</v>
      </c>
    </row>
    <row r="328" spans="2:107" ht="16.149999999999999" customHeight="1" x14ac:dyDescent="0.2">
      <c r="B328" s="252" t="s">
        <v>222</v>
      </c>
      <c r="C328" s="253" t="s">
        <v>222</v>
      </c>
      <c r="D328" s="254" t="s">
        <v>222</v>
      </c>
      <c r="E328" s="522" t="s">
        <v>222</v>
      </c>
      <c r="F328" s="523" t="s">
        <v>222</v>
      </c>
      <c r="G328" s="255" t="s">
        <v>222</v>
      </c>
      <c r="H328" s="256" t="s">
        <v>222</v>
      </c>
      <c r="I328" s="257" t="s">
        <v>222</v>
      </c>
      <c r="J328" s="258" t="s">
        <v>222</v>
      </c>
      <c r="K328" s="259" t="s">
        <v>222</v>
      </c>
      <c r="L328" s="259" t="s">
        <v>222</v>
      </c>
      <c r="M328" s="259" t="s">
        <v>222</v>
      </c>
      <c r="N328" s="259" t="s">
        <v>222</v>
      </c>
      <c r="O328" s="259" t="s">
        <v>222</v>
      </c>
      <c r="P328" s="259" t="s">
        <v>222</v>
      </c>
      <c r="Q328" s="259" t="s">
        <v>222</v>
      </c>
      <c r="R328" s="259" t="s">
        <v>222</v>
      </c>
      <c r="S328" s="259" t="s">
        <v>222</v>
      </c>
      <c r="T328" s="259" t="s">
        <v>222</v>
      </c>
      <c r="U328" s="259" t="s">
        <v>222</v>
      </c>
      <c r="V328" s="259" t="s">
        <v>222</v>
      </c>
      <c r="W328" s="259" t="s">
        <v>222</v>
      </c>
      <c r="X328" s="259" t="s">
        <v>222</v>
      </c>
      <c r="Y328" s="259" t="s">
        <v>222</v>
      </c>
      <c r="Z328" s="259" t="s">
        <v>222</v>
      </c>
      <c r="AA328" s="259" t="s">
        <v>222</v>
      </c>
      <c r="AB328" s="259" t="s">
        <v>222</v>
      </c>
      <c r="AC328" s="259" t="s">
        <v>222</v>
      </c>
      <c r="AD328" s="259" t="s">
        <v>222</v>
      </c>
      <c r="AE328" s="259" t="s">
        <v>222</v>
      </c>
      <c r="AF328" s="259" t="s">
        <v>222</v>
      </c>
      <c r="AG328" s="259" t="s">
        <v>222</v>
      </c>
      <c r="AH328" s="259" t="s">
        <v>222</v>
      </c>
      <c r="AI328" s="259" t="s">
        <v>222</v>
      </c>
      <c r="AJ328" s="259" t="s">
        <v>222</v>
      </c>
      <c r="AK328" s="259" t="s">
        <v>222</v>
      </c>
      <c r="AL328" s="259" t="s">
        <v>222</v>
      </c>
      <c r="AM328" s="259" t="s">
        <v>222</v>
      </c>
      <c r="AN328" s="259" t="s">
        <v>222</v>
      </c>
      <c r="AO328" s="259" t="s">
        <v>222</v>
      </c>
      <c r="AP328" s="259" t="s">
        <v>222</v>
      </c>
      <c r="AQ328" s="259" t="s">
        <v>222</v>
      </c>
      <c r="AR328" s="259" t="s">
        <v>222</v>
      </c>
      <c r="AS328" s="259" t="s">
        <v>222</v>
      </c>
      <c r="AT328" s="259" t="s">
        <v>222</v>
      </c>
      <c r="AU328" s="259" t="s">
        <v>222</v>
      </c>
      <c r="AV328" s="259" t="s">
        <v>222</v>
      </c>
      <c r="AW328" s="259" t="s">
        <v>222</v>
      </c>
      <c r="AX328" s="259" t="s">
        <v>222</v>
      </c>
      <c r="AY328" s="259" t="s">
        <v>222</v>
      </c>
      <c r="AZ328" s="259" t="s">
        <v>222</v>
      </c>
      <c r="BA328" s="259" t="s">
        <v>222</v>
      </c>
      <c r="BB328" s="259" t="s">
        <v>222</v>
      </c>
      <c r="BC328" s="259" t="s">
        <v>222</v>
      </c>
      <c r="BD328" s="259" t="s">
        <v>222</v>
      </c>
      <c r="BE328" s="259" t="s">
        <v>222</v>
      </c>
      <c r="BF328" s="259" t="s">
        <v>222</v>
      </c>
      <c r="BG328" s="259" t="s">
        <v>222</v>
      </c>
      <c r="BH328" s="259" t="s">
        <v>222</v>
      </c>
      <c r="BI328" s="259" t="s">
        <v>222</v>
      </c>
      <c r="BJ328" s="259" t="s">
        <v>222</v>
      </c>
      <c r="BK328" s="259" t="s">
        <v>222</v>
      </c>
      <c r="BL328" s="259" t="s">
        <v>222</v>
      </c>
      <c r="BM328" s="259" t="s">
        <v>222</v>
      </c>
      <c r="BN328" s="259" t="s">
        <v>222</v>
      </c>
      <c r="BO328" s="259" t="s">
        <v>222</v>
      </c>
      <c r="BP328" s="259" t="s">
        <v>222</v>
      </c>
      <c r="BQ328" s="257" t="s">
        <v>222</v>
      </c>
      <c r="BR328" s="257" t="s">
        <v>222</v>
      </c>
      <c r="BS328" s="257" t="s">
        <v>222</v>
      </c>
      <c r="BT328" s="257" t="s">
        <v>222</v>
      </c>
      <c r="BU328" s="257" t="s">
        <v>222</v>
      </c>
      <c r="BV328" s="257" t="s">
        <v>222</v>
      </c>
      <c r="BW328" s="257" t="s">
        <v>222</v>
      </c>
      <c r="BX328" s="257" t="s">
        <v>222</v>
      </c>
      <c r="BY328" s="257" t="s">
        <v>222</v>
      </c>
      <c r="BZ328" s="257" t="s">
        <v>222</v>
      </c>
      <c r="CA328" s="257" t="s">
        <v>222</v>
      </c>
      <c r="CB328" s="257" t="s">
        <v>222</v>
      </c>
      <c r="CC328" s="257" t="s">
        <v>222</v>
      </c>
      <c r="CD328" s="257" t="s">
        <v>222</v>
      </c>
      <c r="CE328" s="257" t="s">
        <v>222</v>
      </c>
      <c r="CF328" s="257" t="s">
        <v>222</v>
      </c>
      <c r="CG328" s="257" t="s">
        <v>222</v>
      </c>
      <c r="CH328" s="257" t="s">
        <v>222</v>
      </c>
      <c r="CI328" s="257" t="s">
        <v>222</v>
      </c>
      <c r="CJ328" s="257" t="s">
        <v>222</v>
      </c>
      <c r="CK328" s="257" t="s">
        <v>222</v>
      </c>
      <c r="CM328" s="100">
        <v>235</v>
      </c>
      <c r="CN328" s="229" t="e">
        <f t="shared" si="116"/>
        <v>#REF!</v>
      </c>
      <c r="CO328" s="229" t="e">
        <f ca="1">IF(CN328&gt;0,INDIRECT(ADDRESS($CN328,7,,,#REF!)),"")</f>
        <v>#REF!</v>
      </c>
      <c r="CP328" s="229" t="e">
        <f t="shared" ca="1" si="117"/>
        <v>#REF!</v>
      </c>
      <c r="CQ328" s="230">
        <f t="shared" ca="1" si="123"/>
        <v>0</v>
      </c>
      <c r="CR328" s="227"/>
      <c r="CS328" s="248">
        <f t="shared" si="118"/>
        <v>235</v>
      </c>
      <c r="CT328" s="229" t="e">
        <f t="shared" si="119"/>
        <v>#REF!</v>
      </c>
      <c r="CU328" s="231" t="e">
        <f ca="1">IF(CT328&gt;0,INDIRECT(ADDRESS($CT328,4,,,#REF!)),"")</f>
        <v>#REF!</v>
      </c>
      <c r="CV328" s="100" t="e">
        <f t="shared" ca="1" si="120"/>
        <v>#REF!</v>
      </c>
      <c r="CW328" s="229">
        <f t="shared" ca="1" si="121"/>
        <v>235</v>
      </c>
      <c r="CX328" s="229" t="e">
        <f t="shared" ca="1" si="113"/>
        <v>#REF!</v>
      </c>
      <c r="CY328" s="250"/>
      <c r="CZ328" s="251">
        <f t="shared" ca="1" si="114"/>
        <v>0</v>
      </c>
      <c r="DB328" s="100">
        <f t="shared" ca="1" si="115"/>
        <v>0</v>
      </c>
      <c r="DC328" s="230">
        <f t="shared" ca="1" si="122"/>
        <v>0</v>
      </c>
    </row>
    <row r="329" spans="2:107" ht="16.149999999999999" customHeight="1" x14ac:dyDescent="0.2">
      <c r="B329" s="252" t="s">
        <v>222</v>
      </c>
      <c r="C329" s="253" t="s">
        <v>222</v>
      </c>
      <c r="D329" s="254" t="s">
        <v>222</v>
      </c>
      <c r="E329" s="522" t="s">
        <v>222</v>
      </c>
      <c r="F329" s="523" t="s">
        <v>222</v>
      </c>
      <c r="G329" s="255" t="s">
        <v>222</v>
      </c>
      <c r="H329" s="256" t="s">
        <v>222</v>
      </c>
      <c r="I329" s="257" t="s">
        <v>222</v>
      </c>
      <c r="J329" s="258" t="s">
        <v>222</v>
      </c>
      <c r="K329" s="259" t="s">
        <v>222</v>
      </c>
      <c r="L329" s="259" t="s">
        <v>222</v>
      </c>
      <c r="M329" s="259" t="s">
        <v>222</v>
      </c>
      <c r="N329" s="259" t="s">
        <v>222</v>
      </c>
      <c r="O329" s="259" t="s">
        <v>222</v>
      </c>
      <c r="P329" s="259" t="s">
        <v>222</v>
      </c>
      <c r="Q329" s="259" t="s">
        <v>222</v>
      </c>
      <c r="R329" s="259" t="s">
        <v>222</v>
      </c>
      <c r="S329" s="259" t="s">
        <v>222</v>
      </c>
      <c r="T329" s="259" t="s">
        <v>222</v>
      </c>
      <c r="U329" s="259" t="s">
        <v>222</v>
      </c>
      <c r="V329" s="259" t="s">
        <v>222</v>
      </c>
      <c r="W329" s="259" t="s">
        <v>222</v>
      </c>
      <c r="X329" s="259" t="s">
        <v>222</v>
      </c>
      <c r="Y329" s="259" t="s">
        <v>222</v>
      </c>
      <c r="Z329" s="259" t="s">
        <v>222</v>
      </c>
      <c r="AA329" s="259" t="s">
        <v>222</v>
      </c>
      <c r="AB329" s="259" t="s">
        <v>222</v>
      </c>
      <c r="AC329" s="259" t="s">
        <v>222</v>
      </c>
      <c r="AD329" s="259" t="s">
        <v>222</v>
      </c>
      <c r="AE329" s="259" t="s">
        <v>222</v>
      </c>
      <c r="AF329" s="259" t="s">
        <v>222</v>
      </c>
      <c r="AG329" s="259" t="s">
        <v>222</v>
      </c>
      <c r="AH329" s="259" t="s">
        <v>222</v>
      </c>
      <c r="AI329" s="259" t="s">
        <v>222</v>
      </c>
      <c r="AJ329" s="259" t="s">
        <v>222</v>
      </c>
      <c r="AK329" s="259" t="s">
        <v>222</v>
      </c>
      <c r="AL329" s="259" t="s">
        <v>222</v>
      </c>
      <c r="AM329" s="259" t="s">
        <v>222</v>
      </c>
      <c r="AN329" s="259" t="s">
        <v>222</v>
      </c>
      <c r="AO329" s="259" t="s">
        <v>222</v>
      </c>
      <c r="AP329" s="259" t="s">
        <v>222</v>
      </c>
      <c r="AQ329" s="259" t="s">
        <v>222</v>
      </c>
      <c r="AR329" s="259" t="s">
        <v>222</v>
      </c>
      <c r="AS329" s="259" t="s">
        <v>222</v>
      </c>
      <c r="AT329" s="259" t="s">
        <v>222</v>
      </c>
      <c r="AU329" s="259" t="s">
        <v>222</v>
      </c>
      <c r="AV329" s="259" t="s">
        <v>222</v>
      </c>
      <c r="AW329" s="259" t="s">
        <v>222</v>
      </c>
      <c r="AX329" s="259" t="s">
        <v>222</v>
      </c>
      <c r="AY329" s="259" t="s">
        <v>222</v>
      </c>
      <c r="AZ329" s="259" t="s">
        <v>222</v>
      </c>
      <c r="BA329" s="259" t="s">
        <v>222</v>
      </c>
      <c r="BB329" s="259" t="s">
        <v>222</v>
      </c>
      <c r="BC329" s="259" t="s">
        <v>222</v>
      </c>
      <c r="BD329" s="259" t="s">
        <v>222</v>
      </c>
      <c r="BE329" s="259" t="s">
        <v>222</v>
      </c>
      <c r="BF329" s="259" t="s">
        <v>222</v>
      </c>
      <c r="BG329" s="259" t="s">
        <v>222</v>
      </c>
      <c r="BH329" s="259" t="s">
        <v>222</v>
      </c>
      <c r="BI329" s="259" t="s">
        <v>222</v>
      </c>
      <c r="BJ329" s="259" t="s">
        <v>222</v>
      </c>
      <c r="BK329" s="259" t="s">
        <v>222</v>
      </c>
      <c r="BL329" s="259" t="s">
        <v>222</v>
      </c>
      <c r="BM329" s="259" t="s">
        <v>222</v>
      </c>
      <c r="BN329" s="259" t="s">
        <v>222</v>
      </c>
      <c r="BO329" s="259" t="s">
        <v>222</v>
      </c>
      <c r="BP329" s="259" t="s">
        <v>222</v>
      </c>
      <c r="BQ329" s="257" t="s">
        <v>222</v>
      </c>
      <c r="BR329" s="257" t="s">
        <v>222</v>
      </c>
      <c r="BS329" s="257" t="s">
        <v>222</v>
      </c>
      <c r="BT329" s="257" t="s">
        <v>222</v>
      </c>
      <c r="BU329" s="257" t="s">
        <v>222</v>
      </c>
      <c r="BV329" s="257" t="s">
        <v>222</v>
      </c>
      <c r="BW329" s="257" t="s">
        <v>222</v>
      </c>
      <c r="BX329" s="257" t="s">
        <v>222</v>
      </c>
      <c r="BY329" s="257" t="s">
        <v>222</v>
      </c>
      <c r="BZ329" s="257" t="s">
        <v>222</v>
      </c>
      <c r="CA329" s="257" t="s">
        <v>222</v>
      </c>
      <c r="CB329" s="257" t="s">
        <v>222</v>
      </c>
      <c r="CC329" s="257" t="s">
        <v>222</v>
      </c>
      <c r="CD329" s="257" t="s">
        <v>222</v>
      </c>
      <c r="CE329" s="257" t="s">
        <v>222</v>
      </c>
      <c r="CF329" s="257" t="s">
        <v>222</v>
      </c>
      <c r="CG329" s="257" t="s">
        <v>222</v>
      </c>
      <c r="CH329" s="257" t="s">
        <v>222</v>
      </c>
      <c r="CI329" s="257" t="s">
        <v>222</v>
      </c>
      <c r="CJ329" s="257" t="s">
        <v>222</v>
      </c>
      <c r="CK329" s="257" t="s">
        <v>222</v>
      </c>
      <c r="CM329" s="100">
        <v>236</v>
      </c>
      <c r="CN329" s="229" t="e">
        <f t="shared" si="116"/>
        <v>#REF!</v>
      </c>
      <c r="CO329" s="229" t="e">
        <f ca="1">IF(CN329&gt;0,INDIRECT(ADDRESS($CN329,7,,,#REF!)),"")</f>
        <v>#REF!</v>
      </c>
      <c r="CP329" s="229" t="e">
        <f t="shared" ca="1" si="117"/>
        <v>#REF!</v>
      </c>
      <c r="CQ329" s="230">
        <f t="shared" ca="1" si="123"/>
        <v>0</v>
      </c>
      <c r="CR329" s="227"/>
      <c r="CS329" s="248">
        <f t="shared" si="118"/>
        <v>236</v>
      </c>
      <c r="CT329" s="229" t="e">
        <f t="shared" si="119"/>
        <v>#REF!</v>
      </c>
      <c r="CU329" s="231" t="e">
        <f ca="1">IF(CT329&gt;0,INDIRECT(ADDRESS($CT329,4,,,#REF!)),"")</f>
        <v>#REF!</v>
      </c>
      <c r="CV329" s="100" t="e">
        <f t="shared" ca="1" si="120"/>
        <v>#REF!</v>
      </c>
      <c r="CW329" s="229">
        <f t="shared" ca="1" si="121"/>
        <v>236</v>
      </c>
      <c r="CX329" s="229" t="e">
        <f t="shared" ca="1" si="113"/>
        <v>#REF!</v>
      </c>
      <c r="CY329" s="250"/>
      <c r="CZ329" s="251">
        <f t="shared" ca="1" si="114"/>
        <v>0</v>
      </c>
      <c r="DB329" s="100">
        <f t="shared" ca="1" si="115"/>
        <v>0</v>
      </c>
      <c r="DC329" s="230">
        <f t="shared" ca="1" si="122"/>
        <v>0</v>
      </c>
    </row>
    <row r="330" spans="2:107" ht="16.149999999999999" customHeight="1" x14ac:dyDescent="0.2">
      <c r="B330" s="252" t="s">
        <v>222</v>
      </c>
      <c r="C330" s="253" t="s">
        <v>222</v>
      </c>
      <c r="D330" s="254" t="s">
        <v>222</v>
      </c>
      <c r="E330" s="522" t="s">
        <v>222</v>
      </c>
      <c r="F330" s="523" t="s">
        <v>222</v>
      </c>
      <c r="G330" s="255" t="s">
        <v>222</v>
      </c>
      <c r="H330" s="256" t="s">
        <v>222</v>
      </c>
      <c r="I330" s="257" t="s">
        <v>222</v>
      </c>
      <c r="J330" s="258" t="s">
        <v>222</v>
      </c>
      <c r="K330" s="259" t="s">
        <v>222</v>
      </c>
      <c r="L330" s="259" t="s">
        <v>222</v>
      </c>
      <c r="M330" s="259" t="s">
        <v>222</v>
      </c>
      <c r="N330" s="259" t="s">
        <v>222</v>
      </c>
      <c r="O330" s="259" t="s">
        <v>222</v>
      </c>
      <c r="P330" s="259" t="s">
        <v>222</v>
      </c>
      <c r="Q330" s="259" t="s">
        <v>222</v>
      </c>
      <c r="R330" s="259" t="s">
        <v>222</v>
      </c>
      <c r="S330" s="259" t="s">
        <v>222</v>
      </c>
      <c r="T330" s="259" t="s">
        <v>222</v>
      </c>
      <c r="U330" s="259" t="s">
        <v>222</v>
      </c>
      <c r="V330" s="259" t="s">
        <v>222</v>
      </c>
      <c r="W330" s="259" t="s">
        <v>222</v>
      </c>
      <c r="X330" s="259" t="s">
        <v>222</v>
      </c>
      <c r="Y330" s="259" t="s">
        <v>222</v>
      </c>
      <c r="Z330" s="259" t="s">
        <v>222</v>
      </c>
      <c r="AA330" s="259" t="s">
        <v>222</v>
      </c>
      <c r="AB330" s="259" t="s">
        <v>222</v>
      </c>
      <c r="AC330" s="259" t="s">
        <v>222</v>
      </c>
      <c r="AD330" s="259" t="s">
        <v>222</v>
      </c>
      <c r="AE330" s="259" t="s">
        <v>222</v>
      </c>
      <c r="AF330" s="259" t="s">
        <v>222</v>
      </c>
      <c r="AG330" s="259" t="s">
        <v>222</v>
      </c>
      <c r="AH330" s="259" t="s">
        <v>222</v>
      </c>
      <c r="AI330" s="259" t="s">
        <v>222</v>
      </c>
      <c r="AJ330" s="259" t="s">
        <v>222</v>
      </c>
      <c r="AK330" s="259" t="s">
        <v>222</v>
      </c>
      <c r="AL330" s="259" t="s">
        <v>222</v>
      </c>
      <c r="AM330" s="259" t="s">
        <v>222</v>
      </c>
      <c r="AN330" s="259" t="s">
        <v>222</v>
      </c>
      <c r="AO330" s="259" t="s">
        <v>222</v>
      </c>
      <c r="AP330" s="259" t="s">
        <v>222</v>
      </c>
      <c r="AQ330" s="259" t="s">
        <v>222</v>
      </c>
      <c r="AR330" s="259" t="s">
        <v>222</v>
      </c>
      <c r="AS330" s="259" t="s">
        <v>222</v>
      </c>
      <c r="AT330" s="259" t="s">
        <v>222</v>
      </c>
      <c r="AU330" s="259" t="s">
        <v>222</v>
      </c>
      <c r="AV330" s="259" t="s">
        <v>222</v>
      </c>
      <c r="AW330" s="259" t="s">
        <v>222</v>
      </c>
      <c r="AX330" s="259" t="s">
        <v>222</v>
      </c>
      <c r="AY330" s="259" t="s">
        <v>222</v>
      </c>
      <c r="AZ330" s="259" t="s">
        <v>222</v>
      </c>
      <c r="BA330" s="259" t="s">
        <v>222</v>
      </c>
      <c r="BB330" s="259" t="s">
        <v>222</v>
      </c>
      <c r="BC330" s="259" t="s">
        <v>222</v>
      </c>
      <c r="BD330" s="259" t="s">
        <v>222</v>
      </c>
      <c r="BE330" s="259" t="s">
        <v>222</v>
      </c>
      <c r="BF330" s="259" t="s">
        <v>222</v>
      </c>
      <c r="BG330" s="259" t="s">
        <v>222</v>
      </c>
      <c r="BH330" s="259" t="s">
        <v>222</v>
      </c>
      <c r="BI330" s="259" t="s">
        <v>222</v>
      </c>
      <c r="BJ330" s="259" t="s">
        <v>222</v>
      </c>
      <c r="BK330" s="259" t="s">
        <v>222</v>
      </c>
      <c r="BL330" s="259" t="s">
        <v>222</v>
      </c>
      <c r="BM330" s="259" t="s">
        <v>222</v>
      </c>
      <c r="BN330" s="259" t="s">
        <v>222</v>
      </c>
      <c r="BO330" s="259" t="s">
        <v>222</v>
      </c>
      <c r="BP330" s="259" t="s">
        <v>222</v>
      </c>
      <c r="BQ330" s="257" t="s">
        <v>222</v>
      </c>
      <c r="BR330" s="257" t="s">
        <v>222</v>
      </c>
      <c r="BS330" s="257" t="s">
        <v>222</v>
      </c>
      <c r="BT330" s="257" t="s">
        <v>222</v>
      </c>
      <c r="BU330" s="257" t="s">
        <v>222</v>
      </c>
      <c r="BV330" s="257" t="s">
        <v>222</v>
      </c>
      <c r="BW330" s="257" t="s">
        <v>222</v>
      </c>
      <c r="BX330" s="257" t="s">
        <v>222</v>
      </c>
      <c r="BY330" s="257" t="s">
        <v>222</v>
      </c>
      <c r="BZ330" s="257" t="s">
        <v>222</v>
      </c>
      <c r="CA330" s="257" t="s">
        <v>222</v>
      </c>
      <c r="CB330" s="257" t="s">
        <v>222</v>
      </c>
      <c r="CC330" s="257" t="s">
        <v>222</v>
      </c>
      <c r="CD330" s="257" t="s">
        <v>222</v>
      </c>
      <c r="CE330" s="257" t="s">
        <v>222</v>
      </c>
      <c r="CF330" s="257" t="s">
        <v>222</v>
      </c>
      <c r="CG330" s="257" t="s">
        <v>222</v>
      </c>
      <c r="CH330" s="257" t="s">
        <v>222</v>
      </c>
      <c r="CI330" s="257" t="s">
        <v>222</v>
      </c>
      <c r="CJ330" s="257" t="s">
        <v>222</v>
      </c>
      <c r="CK330" s="257" t="s">
        <v>222</v>
      </c>
      <c r="CM330" s="100">
        <v>237</v>
      </c>
      <c r="CN330" s="229" t="e">
        <f t="shared" si="116"/>
        <v>#REF!</v>
      </c>
      <c r="CO330" s="229" t="e">
        <f ca="1">IF(CN330&gt;0,INDIRECT(ADDRESS($CN330,7,,,#REF!)),"")</f>
        <v>#REF!</v>
      </c>
      <c r="CP330" s="229" t="e">
        <f t="shared" ca="1" si="117"/>
        <v>#REF!</v>
      </c>
      <c r="CQ330" s="230">
        <f t="shared" ca="1" si="123"/>
        <v>0</v>
      </c>
      <c r="CR330" s="227"/>
      <c r="CS330" s="248">
        <f t="shared" si="118"/>
        <v>237</v>
      </c>
      <c r="CT330" s="229" t="e">
        <f t="shared" si="119"/>
        <v>#REF!</v>
      </c>
      <c r="CU330" s="231" t="e">
        <f ca="1">IF(CT330&gt;0,INDIRECT(ADDRESS($CT330,4,,,#REF!)),"")</f>
        <v>#REF!</v>
      </c>
      <c r="CV330" s="100" t="e">
        <f t="shared" ca="1" si="120"/>
        <v>#REF!</v>
      </c>
      <c r="CW330" s="229">
        <f t="shared" ca="1" si="121"/>
        <v>237</v>
      </c>
      <c r="CX330" s="229" t="e">
        <f t="shared" ca="1" si="113"/>
        <v>#REF!</v>
      </c>
      <c r="CY330" s="250"/>
      <c r="CZ330" s="251">
        <f t="shared" ca="1" si="114"/>
        <v>0</v>
      </c>
      <c r="DB330" s="100">
        <f t="shared" ca="1" si="115"/>
        <v>0</v>
      </c>
      <c r="DC330" s="230">
        <f t="shared" ca="1" si="122"/>
        <v>0</v>
      </c>
    </row>
    <row r="331" spans="2:107" ht="16.149999999999999" customHeight="1" x14ac:dyDescent="0.2">
      <c r="B331" s="252" t="s">
        <v>222</v>
      </c>
      <c r="C331" s="253" t="s">
        <v>222</v>
      </c>
      <c r="D331" s="254" t="s">
        <v>222</v>
      </c>
      <c r="E331" s="522" t="s">
        <v>222</v>
      </c>
      <c r="F331" s="523" t="s">
        <v>222</v>
      </c>
      <c r="G331" s="255" t="s">
        <v>222</v>
      </c>
      <c r="H331" s="256" t="s">
        <v>222</v>
      </c>
      <c r="I331" s="257" t="s">
        <v>222</v>
      </c>
      <c r="J331" s="258" t="s">
        <v>222</v>
      </c>
      <c r="K331" s="259" t="s">
        <v>222</v>
      </c>
      <c r="L331" s="259" t="s">
        <v>222</v>
      </c>
      <c r="M331" s="259" t="s">
        <v>222</v>
      </c>
      <c r="N331" s="259" t="s">
        <v>222</v>
      </c>
      <c r="O331" s="259" t="s">
        <v>222</v>
      </c>
      <c r="P331" s="259" t="s">
        <v>222</v>
      </c>
      <c r="Q331" s="259" t="s">
        <v>222</v>
      </c>
      <c r="R331" s="259" t="s">
        <v>222</v>
      </c>
      <c r="S331" s="259" t="s">
        <v>222</v>
      </c>
      <c r="T331" s="259" t="s">
        <v>222</v>
      </c>
      <c r="U331" s="259" t="s">
        <v>222</v>
      </c>
      <c r="V331" s="259" t="s">
        <v>222</v>
      </c>
      <c r="W331" s="259" t="s">
        <v>222</v>
      </c>
      <c r="X331" s="259" t="s">
        <v>222</v>
      </c>
      <c r="Y331" s="259" t="s">
        <v>222</v>
      </c>
      <c r="Z331" s="259" t="s">
        <v>222</v>
      </c>
      <c r="AA331" s="259" t="s">
        <v>222</v>
      </c>
      <c r="AB331" s="259" t="s">
        <v>222</v>
      </c>
      <c r="AC331" s="259" t="s">
        <v>222</v>
      </c>
      <c r="AD331" s="259" t="s">
        <v>222</v>
      </c>
      <c r="AE331" s="259" t="s">
        <v>222</v>
      </c>
      <c r="AF331" s="259" t="s">
        <v>222</v>
      </c>
      <c r="AG331" s="259" t="s">
        <v>222</v>
      </c>
      <c r="AH331" s="259" t="s">
        <v>222</v>
      </c>
      <c r="AI331" s="259" t="s">
        <v>222</v>
      </c>
      <c r="AJ331" s="259" t="s">
        <v>222</v>
      </c>
      <c r="AK331" s="259" t="s">
        <v>222</v>
      </c>
      <c r="AL331" s="259" t="s">
        <v>222</v>
      </c>
      <c r="AM331" s="259" t="s">
        <v>222</v>
      </c>
      <c r="AN331" s="259" t="s">
        <v>222</v>
      </c>
      <c r="AO331" s="259" t="s">
        <v>222</v>
      </c>
      <c r="AP331" s="259" t="s">
        <v>222</v>
      </c>
      <c r="AQ331" s="259" t="s">
        <v>222</v>
      </c>
      <c r="AR331" s="259" t="s">
        <v>222</v>
      </c>
      <c r="AS331" s="259" t="s">
        <v>222</v>
      </c>
      <c r="AT331" s="259" t="s">
        <v>222</v>
      </c>
      <c r="AU331" s="259" t="s">
        <v>222</v>
      </c>
      <c r="AV331" s="259" t="s">
        <v>222</v>
      </c>
      <c r="AW331" s="259" t="s">
        <v>222</v>
      </c>
      <c r="AX331" s="259" t="s">
        <v>222</v>
      </c>
      <c r="AY331" s="259" t="s">
        <v>222</v>
      </c>
      <c r="AZ331" s="259" t="s">
        <v>222</v>
      </c>
      <c r="BA331" s="259" t="s">
        <v>222</v>
      </c>
      <c r="BB331" s="259" t="s">
        <v>222</v>
      </c>
      <c r="BC331" s="259" t="s">
        <v>222</v>
      </c>
      <c r="BD331" s="259" t="s">
        <v>222</v>
      </c>
      <c r="BE331" s="259" t="s">
        <v>222</v>
      </c>
      <c r="BF331" s="259" t="s">
        <v>222</v>
      </c>
      <c r="BG331" s="259" t="s">
        <v>222</v>
      </c>
      <c r="BH331" s="259" t="s">
        <v>222</v>
      </c>
      <c r="BI331" s="259" t="s">
        <v>222</v>
      </c>
      <c r="BJ331" s="259" t="s">
        <v>222</v>
      </c>
      <c r="BK331" s="259" t="s">
        <v>222</v>
      </c>
      <c r="BL331" s="259" t="s">
        <v>222</v>
      </c>
      <c r="BM331" s="259" t="s">
        <v>222</v>
      </c>
      <c r="BN331" s="259" t="s">
        <v>222</v>
      </c>
      <c r="BO331" s="259" t="s">
        <v>222</v>
      </c>
      <c r="BP331" s="259" t="s">
        <v>222</v>
      </c>
      <c r="BQ331" s="257" t="s">
        <v>222</v>
      </c>
      <c r="BR331" s="257" t="s">
        <v>222</v>
      </c>
      <c r="BS331" s="257" t="s">
        <v>222</v>
      </c>
      <c r="BT331" s="257" t="s">
        <v>222</v>
      </c>
      <c r="BU331" s="257" t="s">
        <v>222</v>
      </c>
      <c r="BV331" s="257" t="s">
        <v>222</v>
      </c>
      <c r="BW331" s="257" t="s">
        <v>222</v>
      </c>
      <c r="BX331" s="257" t="s">
        <v>222</v>
      </c>
      <c r="BY331" s="257" t="s">
        <v>222</v>
      </c>
      <c r="BZ331" s="257" t="s">
        <v>222</v>
      </c>
      <c r="CA331" s="257" t="s">
        <v>222</v>
      </c>
      <c r="CB331" s="257" t="s">
        <v>222</v>
      </c>
      <c r="CC331" s="257" t="s">
        <v>222</v>
      </c>
      <c r="CD331" s="257" t="s">
        <v>222</v>
      </c>
      <c r="CE331" s="257" t="s">
        <v>222</v>
      </c>
      <c r="CF331" s="257" t="s">
        <v>222</v>
      </c>
      <c r="CG331" s="257" t="s">
        <v>222</v>
      </c>
      <c r="CH331" s="257" t="s">
        <v>222</v>
      </c>
      <c r="CI331" s="257" t="s">
        <v>222</v>
      </c>
      <c r="CJ331" s="257" t="s">
        <v>222</v>
      </c>
      <c r="CK331" s="257" t="s">
        <v>222</v>
      </c>
      <c r="CM331" s="100">
        <v>238</v>
      </c>
      <c r="CN331" s="229" t="e">
        <f t="shared" si="116"/>
        <v>#REF!</v>
      </c>
      <c r="CO331" s="229" t="e">
        <f ca="1">IF(CN331&gt;0,INDIRECT(ADDRESS($CN331,7,,,#REF!)),"")</f>
        <v>#REF!</v>
      </c>
      <c r="CP331" s="229" t="e">
        <f t="shared" ca="1" si="117"/>
        <v>#REF!</v>
      </c>
      <c r="CQ331" s="230">
        <f t="shared" ca="1" si="123"/>
        <v>0</v>
      </c>
      <c r="CR331" s="227"/>
      <c r="CS331" s="248">
        <f t="shared" si="118"/>
        <v>238</v>
      </c>
      <c r="CT331" s="229" t="e">
        <f t="shared" si="119"/>
        <v>#REF!</v>
      </c>
      <c r="CU331" s="231" t="e">
        <f ca="1">IF(CT331&gt;0,INDIRECT(ADDRESS($CT331,4,,,#REF!)),"")</f>
        <v>#REF!</v>
      </c>
      <c r="CV331" s="100" t="e">
        <f t="shared" ca="1" si="120"/>
        <v>#REF!</v>
      </c>
      <c r="CW331" s="229">
        <f t="shared" ca="1" si="121"/>
        <v>238</v>
      </c>
      <c r="CX331" s="229" t="e">
        <f t="shared" ca="1" si="113"/>
        <v>#REF!</v>
      </c>
      <c r="CY331" s="250"/>
      <c r="CZ331" s="251">
        <f t="shared" ca="1" si="114"/>
        <v>0</v>
      </c>
      <c r="DB331" s="100">
        <f t="shared" ca="1" si="115"/>
        <v>0</v>
      </c>
      <c r="DC331" s="230">
        <f t="shared" ca="1" si="122"/>
        <v>0</v>
      </c>
    </row>
    <row r="332" spans="2:107" ht="16.149999999999999" customHeight="1" x14ac:dyDescent="0.2">
      <c r="B332" s="252" t="s">
        <v>222</v>
      </c>
      <c r="C332" s="253" t="s">
        <v>222</v>
      </c>
      <c r="D332" s="254" t="s">
        <v>222</v>
      </c>
      <c r="E332" s="522" t="s">
        <v>222</v>
      </c>
      <c r="F332" s="523" t="s">
        <v>222</v>
      </c>
      <c r="G332" s="255" t="s">
        <v>222</v>
      </c>
      <c r="H332" s="256" t="s">
        <v>222</v>
      </c>
      <c r="I332" s="257" t="s">
        <v>222</v>
      </c>
      <c r="J332" s="258" t="s">
        <v>222</v>
      </c>
      <c r="K332" s="259" t="s">
        <v>222</v>
      </c>
      <c r="L332" s="259" t="s">
        <v>222</v>
      </c>
      <c r="M332" s="259" t="s">
        <v>222</v>
      </c>
      <c r="N332" s="259" t="s">
        <v>222</v>
      </c>
      <c r="O332" s="259" t="s">
        <v>222</v>
      </c>
      <c r="P332" s="259" t="s">
        <v>222</v>
      </c>
      <c r="Q332" s="259" t="s">
        <v>222</v>
      </c>
      <c r="R332" s="259" t="s">
        <v>222</v>
      </c>
      <c r="S332" s="259" t="s">
        <v>222</v>
      </c>
      <c r="T332" s="259" t="s">
        <v>222</v>
      </c>
      <c r="U332" s="259" t="s">
        <v>222</v>
      </c>
      <c r="V332" s="259" t="s">
        <v>222</v>
      </c>
      <c r="W332" s="259" t="s">
        <v>222</v>
      </c>
      <c r="X332" s="259" t="s">
        <v>222</v>
      </c>
      <c r="Y332" s="259" t="s">
        <v>222</v>
      </c>
      <c r="Z332" s="259" t="s">
        <v>222</v>
      </c>
      <c r="AA332" s="259" t="s">
        <v>222</v>
      </c>
      <c r="AB332" s="259" t="s">
        <v>222</v>
      </c>
      <c r="AC332" s="259" t="s">
        <v>222</v>
      </c>
      <c r="AD332" s="259" t="s">
        <v>222</v>
      </c>
      <c r="AE332" s="259" t="s">
        <v>222</v>
      </c>
      <c r="AF332" s="259" t="s">
        <v>222</v>
      </c>
      <c r="AG332" s="259" t="s">
        <v>222</v>
      </c>
      <c r="AH332" s="259" t="s">
        <v>222</v>
      </c>
      <c r="AI332" s="259" t="s">
        <v>222</v>
      </c>
      <c r="AJ332" s="259" t="s">
        <v>222</v>
      </c>
      <c r="AK332" s="259" t="s">
        <v>222</v>
      </c>
      <c r="AL332" s="259" t="s">
        <v>222</v>
      </c>
      <c r="AM332" s="259" t="s">
        <v>222</v>
      </c>
      <c r="AN332" s="259" t="s">
        <v>222</v>
      </c>
      <c r="AO332" s="259" t="s">
        <v>222</v>
      </c>
      <c r="AP332" s="259" t="s">
        <v>222</v>
      </c>
      <c r="AQ332" s="259" t="s">
        <v>222</v>
      </c>
      <c r="AR332" s="259" t="s">
        <v>222</v>
      </c>
      <c r="AS332" s="259" t="s">
        <v>222</v>
      </c>
      <c r="AT332" s="259" t="s">
        <v>222</v>
      </c>
      <c r="AU332" s="259" t="s">
        <v>222</v>
      </c>
      <c r="AV332" s="259" t="s">
        <v>222</v>
      </c>
      <c r="AW332" s="259" t="s">
        <v>222</v>
      </c>
      <c r="AX332" s="259" t="s">
        <v>222</v>
      </c>
      <c r="AY332" s="259" t="s">
        <v>222</v>
      </c>
      <c r="AZ332" s="259" t="s">
        <v>222</v>
      </c>
      <c r="BA332" s="259" t="s">
        <v>222</v>
      </c>
      <c r="BB332" s="259" t="s">
        <v>222</v>
      </c>
      <c r="BC332" s="259" t="s">
        <v>222</v>
      </c>
      <c r="BD332" s="259" t="s">
        <v>222</v>
      </c>
      <c r="BE332" s="259" t="s">
        <v>222</v>
      </c>
      <c r="BF332" s="259" t="s">
        <v>222</v>
      </c>
      <c r="BG332" s="259" t="s">
        <v>222</v>
      </c>
      <c r="BH332" s="259" t="s">
        <v>222</v>
      </c>
      <c r="BI332" s="259" t="s">
        <v>222</v>
      </c>
      <c r="BJ332" s="259" t="s">
        <v>222</v>
      </c>
      <c r="BK332" s="259" t="s">
        <v>222</v>
      </c>
      <c r="BL332" s="259" t="s">
        <v>222</v>
      </c>
      <c r="BM332" s="259" t="s">
        <v>222</v>
      </c>
      <c r="BN332" s="259" t="s">
        <v>222</v>
      </c>
      <c r="BO332" s="259" t="s">
        <v>222</v>
      </c>
      <c r="BP332" s="259" t="s">
        <v>222</v>
      </c>
      <c r="BQ332" s="257" t="s">
        <v>222</v>
      </c>
      <c r="BR332" s="257" t="s">
        <v>222</v>
      </c>
      <c r="BS332" s="257" t="s">
        <v>222</v>
      </c>
      <c r="BT332" s="257" t="s">
        <v>222</v>
      </c>
      <c r="BU332" s="257" t="s">
        <v>222</v>
      </c>
      <c r="BV332" s="257" t="s">
        <v>222</v>
      </c>
      <c r="BW332" s="257" t="s">
        <v>222</v>
      </c>
      <c r="BX332" s="257" t="s">
        <v>222</v>
      </c>
      <c r="BY332" s="257" t="s">
        <v>222</v>
      </c>
      <c r="BZ332" s="257" t="s">
        <v>222</v>
      </c>
      <c r="CA332" s="257" t="s">
        <v>222</v>
      </c>
      <c r="CB332" s="257" t="s">
        <v>222</v>
      </c>
      <c r="CC332" s="257" t="s">
        <v>222</v>
      </c>
      <c r="CD332" s="257" t="s">
        <v>222</v>
      </c>
      <c r="CE332" s="257" t="s">
        <v>222</v>
      </c>
      <c r="CF332" s="257" t="s">
        <v>222</v>
      </c>
      <c r="CG332" s="257" t="s">
        <v>222</v>
      </c>
      <c r="CH332" s="257" t="s">
        <v>222</v>
      </c>
      <c r="CI332" s="257" t="s">
        <v>222</v>
      </c>
      <c r="CJ332" s="257" t="s">
        <v>222</v>
      </c>
      <c r="CK332" s="257" t="s">
        <v>222</v>
      </c>
      <c r="CM332" s="100">
        <v>239</v>
      </c>
      <c r="CN332" s="229" t="e">
        <f t="shared" si="116"/>
        <v>#REF!</v>
      </c>
      <c r="CO332" s="229" t="e">
        <f ca="1">IF(CN332&gt;0,INDIRECT(ADDRESS($CN332,7,,,#REF!)),"")</f>
        <v>#REF!</v>
      </c>
      <c r="CP332" s="229" t="e">
        <f t="shared" ca="1" si="117"/>
        <v>#REF!</v>
      </c>
      <c r="CQ332" s="230">
        <f t="shared" ca="1" si="123"/>
        <v>0</v>
      </c>
      <c r="CR332" s="227"/>
      <c r="CS332" s="248">
        <f t="shared" si="118"/>
        <v>239</v>
      </c>
      <c r="CT332" s="229" t="e">
        <f t="shared" si="119"/>
        <v>#REF!</v>
      </c>
      <c r="CU332" s="231" t="e">
        <f ca="1">IF(CT332&gt;0,INDIRECT(ADDRESS($CT332,4,,,#REF!)),"")</f>
        <v>#REF!</v>
      </c>
      <c r="CV332" s="100" t="e">
        <f t="shared" ca="1" si="120"/>
        <v>#REF!</v>
      </c>
      <c r="CW332" s="229">
        <f t="shared" ca="1" si="121"/>
        <v>239</v>
      </c>
      <c r="CX332" s="229" t="e">
        <f t="shared" ca="1" si="113"/>
        <v>#REF!</v>
      </c>
      <c r="CY332" s="250"/>
      <c r="CZ332" s="251">
        <f t="shared" ca="1" si="114"/>
        <v>0</v>
      </c>
      <c r="DB332" s="100">
        <f t="shared" ca="1" si="115"/>
        <v>0</v>
      </c>
      <c r="DC332" s="230">
        <f t="shared" ca="1" si="122"/>
        <v>0</v>
      </c>
    </row>
    <row r="333" spans="2:107" ht="16.149999999999999" customHeight="1" x14ac:dyDescent="0.2">
      <c r="B333" s="252" t="s">
        <v>222</v>
      </c>
      <c r="C333" s="253" t="s">
        <v>222</v>
      </c>
      <c r="D333" s="254" t="s">
        <v>222</v>
      </c>
      <c r="E333" s="522" t="s">
        <v>222</v>
      </c>
      <c r="F333" s="523" t="s">
        <v>222</v>
      </c>
      <c r="G333" s="255" t="s">
        <v>222</v>
      </c>
      <c r="H333" s="256" t="s">
        <v>222</v>
      </c>
      <c r="I333" s="257" t="s">
        <v>222</v>
      </c>
      <c r="J333" s="258" t="s">
        <v>222</v>
      </c>
      <c r="K333" s="259" t="s">
        <v>222</v>
      </c>
      <c r="L333" s="259" t="s">
        <v>222</v>
      </c>
      <c r="M333" s="259" t="s">
        <v>222</v>
      </c>
      <c r="N333" s="259" t="s">
        <v>222</v>
      </c>
      <c r="O333" s="259" t="s">
        <v>222</v>
      </c>
      <c r="P333" s="259" t="s">
        <v>222</v>
      </c>
      <c r="Q333" s="259" t="s">
        <v>222</v>
      </c>
      <c r="R333" s="259" t="s">
        <v>222</v>
      </c>
      <c r="S333" s="259" t="s">
        <v>222</v>
      </c>
      <c r="T333" s="259" t="s">
        <v>222</v>
      </c>
      <c r="U333" s="259" t="s">
        <v>222</v>
      </c>
      <c r="V333" s="259" t="s">
        <v>222</v>
      </c>
      <c r="W333" s="259" t="s">
        <v>222</v>
      </c>
      <c r="X333" s="259" t="s">
        <v>222</v>
      </c>
      <c r="Y333" s="259" t="s">
        <v>222</v>
      </c>
      <c r="Z333" s="259" t="s">
        <v>222</v>
      </c>
      <c r="AA333" s="259" t="s">
        <v>222</v>
      </c>
      <c r="AB333" s="259" t="s">
        <v>222</v>
      </c>
      <c r="AC333" s="259" t="s">
        <v>222</v>
      </c>
      <c r="AD333" s="259" t="s">
        <v>222</v>
      </c>
      <c r="AE333" s="259" t="s">
        <v>222</v>
      </c>
      <c r="AF333" s="259" t="s">
        <v>222</v>
      </c>
      <c r="AG333" s="259" t="s">
        <v>222</v>
      </c>
      <c r="AH333" s="259" t="s">
        <v>222</v>
      </c>
      <c r="AI333" s="259" t="s">
        <v>222</v>
      </c>
      <c r="AJ333" s="259" t="s">
        <v>222</v>
      </c>
      <c r="AK333" s="259" t="s">
        <v>222</v>
      </c>
      <c r="AL333" s="259" t="s">
        <v>222</v>
      </c>
      <c r="AM333" s="259" t="s">
        <v>222</v>
      </c>
      <c r="AN333" s="259" t="s">
        <v>222</v>
      </c>
      <c r="AO333" s="259" t="s">
        <v>222</v>
      </c>
      <c r="AP333" s="259" t="s">
        <v>222</v>
      </c>
      <c r="AQ333" s="259" t="s">
        <v>222</v>
      </c>
      <c r="AR333" s="259" t="s">
        <v>222</v>
      </c>
      <c r="AS333" s="259" t="s">
        <v>222</v>
      </c>
      <c r="AT333" s="259" t="s">
        <v>222</v>
      </c>
      <c r="AU333" s="259" t="s">
        <v>222</v>
      </c>
      <c r="AV333" s="259" t="s">
        <v>222</v>
      </c>
      <c r="AW333" s="259" t="s">
        <v>222</v>
      </c>
      <c r="AX333" s="259" t="s">
        <v>222</v>
      </c>
      <c r="AY333" s="259" t="s">
        <v>222</v>
      </c>
      <c r="AZ333" s="259" t="s">
        <v>222</v>
      </c>
      <c r="BA333" s="259" t="s">
        <v>222</v>
      </c>
      <c r="BB333" s="259" t="s">
        <v>222</v>
      </c>
      <c r="BC333" s="259" t="s">
        <v>222</v>
      </c>
      <c r="BD333" s="259" t="s">
        <v>222</v>
      </c>
      <c r="BE333" s="259" t="s">
        <v>222</v>
      </c>
      <c r="BF333" s="259" t="s">
        <v>222</v>
      </c>
      <c r="BG333" s="259" t="s">
        <v>222</v>
      </c>
      <c r="BH333" s="259" t="s">
        <v>222</v>
      </c>
      <c r="BI333" s="259" t="s">
        <v>222</v>
      </c>
      <c r="BJ333" s="259" t="s">
        <v>222</v>
      </c>
      <c r="BK333" s="259" t="s">
        <v>222</v>
      </c>
      <c r="BL333" s="259" t="s">
        <v>222</v>
      </c>
      <c r="BM333" s="259" t="s">
        <v>222</v>
      </c>
      <c r="BN333" s="259" t="s">
        <v>222</v>
      </c>
      <c r="BO333" s="259" t="s">
        <v>222</v>
      </c>
      <c r="BP333" s="259" t="s">
        <v>222</v>
      </c>
      <c r="BQ333" s="257" t="s">
        <v>222</v>
      </c>
      <c r="BR333" s="257" t="s">
        <v>222</v>
      </c>
      <c r="BS333" s="257" t="s">
        <v>222</v>
      </c>
      <c r="BT333" s="257" t="s">
        <v>222</v>
      </c>
      <c r="BU333" s="257" t="s">
        <v>222</v>
      </c>
      <c r="BV333" s="257" t="s">
        <v>222</v>
      </c>
      <c r="BW333" s="257" t="s">
        <v>222</v>
      </c>
      <c r="BX333" s="257" t="s">
        <v>222</v>
      </c>
      <c r="BY333" s="257" t="s">
        <v>222</v>
      </c>
      <c r="BZ333" s="257" t="s">
        <v>222</v>
      </c>
      <c r="CA333" s="257" t="s">
        <v>222</v>
      </c>
      <c r="CB333" s="257" t="s">
        <v>222</v>
      </c>
      <c r="CC333" s="257" t="s">
        <v>222</v>
      </c>
      <c r="CD333" s="257" t="s">
        <v>222</v>
      </c>
      <c r="CE333" s="257" t="s">
        <v>222</v>
      </c>
      <c r="CF333" s="257" t="s">
        <v>222</v>
      </c>
      <c r="CG333" s="257" t="s">
        <v>222</v>
      </c>
      <c r="CH333" s="257" t="s">
        <v>222</v>
      </c>
      <c r="CI333" s="257" t="s">
        <v>222</v>
      </c>
      <c r="CJ333" s="257" t="s">
        <v>222</v>
      </c>
      <c r="CK333" s="257" t="s">
        <v>222</v>
      </c>
      <c r="CM333" s="100">
        <v>240</v>
      </c>
      <c r="CN333" s="229" t="e">
        <f t="shared" si="116"/>
        <v>#REF!</v>
      </c>
      <c r="CO333" s="229" t="e">
        <f ca="1">IF(CN333&gt;0,INDIRECT(ADDRESS($CN333,7,,,#REF!)),"")</f>
        <v>#REF!</v>
      </c>
      <c r="CP333" s="229" t="e">
        <f t="shared" ca="1" si="117"/>
        <v>#REF!</v>
      </c>
      <c r="CQ333" s="230">
        <f t="shared" ca="1" si="123"/>
        <v>0</v>
      </c>
      <c r="CR333" s="227"/>
      <c r="CS333" s="248">
        <f t="shared" si="118"/>
        <v>240</v>
      </c>
      <c r="CT333" s="229" t="e">
        <f t="shared" si="119"/>
        <v>#REF!</v>
      </c>
      <c r="CU333" s="231" t="e">
        <f ca="1">IF(CT333&gt;0,INDIRECT(ADDRESS($CT333,4,,,#REF!)),"")</f>
        <v>#REF!</v>
      </c>
      <c r="CV333" s="100" t="e">
        <f t="shared" ca="1" si="120"/>
        <v>#REF!</v>
      </c>
      <c r="CW333" s="229">
        <f t="shared" ca="1" si="121"/>
        <v>240</v>
      </c>
      <c r="CX333" s="229" t="e">
        <f t="shared" ca="1" si="113"/>
        <v>#REF!</v>
      </c>
      <c r="CY333" s="250"/>
      <c r="CZ333" s="251">
        <f t="shared" ca="1" si="114"/>
        <v>0</v>
      </c>
      <c r="DB333" s="100">
        <f t="shared" ca="1" si="115"/>
        <v>0</v>
      </c>
      <c r="DC333" s="230">
        <f t="shared" ca="1" si="122"/>
        <v>0</v>
      </c>
    </row>
    <row r="334" spans="2:107" ht="16.149999999999999" customHeight="1" x14ac:dyDescent="0.2">
      <c r="B334" s="252" t="s">
        <v>222</v>
      </c>
      <c r="C334" s="253" t="s">
        <v>222</v>
      </c>
      <c r="D334" s="254" t="s">
        <v>222</v>
      </c>
      <c r="E334" s="522" t="s">
        <v>222</v>
      </c>
      <c r="F334" s="523" t="s">
        <v>222</v>
      </c>
      <c r="G334" s="255" t="s">
        <v>222</v>
      </c>
      <c r="H334" s="256" t="s">
        <v>222</v>
      </c>
      <c r="I334" s="257" t="s">
        <v>222</v>
      </c>
      <c r="J334" s="258" t="s">
        <v>222</v>
      </c>
      <c r="K334" s="259" t="s">
        <v>222</v>
      </c>
      <c r="L334" s="259" t="s">
        <v>222</v>
      </c>
      <c r="M334" s="259" t="s">
        <v>222</v>
      </c>
      <c r="N334" s="259" t="s">
        <v>222</v>
      </c>
      <c r="O334" s="259" t="s">
        <v>222</v>
      </c>
      <c r="P334" s="259" t="s">
        <v>222</v>
      </c>
      <c r="Q334" s="259" t="s">
        <v>222</v>
      </c>
      <c r="R334" s="259" t="s">
        <v>222</v>
      </c>
      <c r="S334" s="259" t="s">
        <v>222</v>
      </c>
      <c r="T334" s="259" t="s">
        <v>222</v>
      </c>
      <c r="U334" s="259" t="s">
        <v>222</v>
      </c>
      <c r="V334" s="259" t="s">
        <v>222</v>
      </c>
      <c r="W334" s="259" t="s">
        <v>222</v>
      </c>
      <c r="X334" s="259" t="s">
        <v>222</v>
      </c>
      <c r="Y334" s="259" t="s">
        <v>222</v>
      </c>
      <c r="Z334" s="259" t="s">
        <v>222</v>
      </c>
      <c r="AA334" s="259" t="s">
        <v>222</v>
      </c>
      <c r="AB334" s="259" t="s">
        <v>222</v>
      </c>
      <c r="AC334" s="259" t="s">
        <v>222</v>
      </c>
      <c r="AD334" s="259" t="s">
        <v>222</v>
      </c>
      <c r="AE334" s="259" t="s">
        <v>222</v>
      </c>
      <c r="AF334" s="259" t="s">
        <v>222</v>
      </c>
      <c r="AG334" s="259" t="s">
        <v>222</v>
      </c>
      <c r="AH334" s="259" t="s">
        <v>222</v>
      </c>
      <c r="AI334" s="259" t="s">
        <v>222</v>
      </c>
      <c r="AJ334" s="259" t="s">
        <v>222</v>
      </c>
      <c r="AK334" s="259" t="s">
        <v>222</v>
      </c>
      <c r="AL334" s="259" t="s">
        <v>222</v>
      </c>
      <c r="AM334" s="259" t="s">
        <v>222</v>
      </c>
      <c r="AN334" s="259" t="s">
        <v>222</v>
      </c>
      <c r="AO334" s="259" t="s">
        <v>222</v>
      </c>
      <c r="AP334" s="259" t="s">
        <v>222</v>
      </c>
      <c r="AQ334" s="259" t="s">
        <v>222</v>
      </c>
      <c r="AR334" s="259" t="s">
        <v>222</v>
      </c>
      <c r="AS334" s="259" t="s">
        <v>222</v>
      </c>
      <c r="AT334" s="259" t="s">
        <v>222</v>
      </c>
      <c r="AU334" s="259" t="s">
        <v>222</v>
      </c>
      <c r="AV334" s="259" t="s">
        <v>222</v>
      </c>
      <c r="AW334" s="259" t="s">
        <v>222</v>
      </c>
      <c r="AX334" s="259" t="s">
        <v>222</v>
      </c>
      <c r="AY334" s="259" t="s">
        <v>222</v>
      </c>
      <c r="AZ334" s="259" t="s">
        <v>222</v>
      </c>
      <c r="BA334" s="259" t="s">
        <v>222</v>
      </c>
      <c r="BB334" s="259" t="s">
        <v>222</v>
      </c>
      <c r="BC334" s="259" t="s">
        <v>222</v>
      </c>
      <c r="BD334" s="259" t="s">
        <v>222</v>
      </c>
      <c r="BE334" s="259" t="s">
        <v>222</v>
      </c>
      <c r="BF334" s="259" t="s">
        <v>222</v>
      </c>
      <c r="BG334" s="259" t="s">
        <v>222</v>
      </c>
      <c r="BH334" s="259" t="s">
        <v>222</v>
      </c>
      <c r="BI334" s="259" t="s">
        <v>222</v>
      </c>
      <c r="BJ334" s="259" t="s">
        <v>222</v>
      </c>
      <c r="BK334" s="259" t="s">
        <v>222</v>
      </c>
      <c r="BL334" s="259" t="s">
        <v>222</v>
      </c>
      <c r="BM334" s="259" t="s">
        <v>222</v>
      </c>
      <c r="BN334" s="259" t="s">
        <v>222</v>
      </c>
      <c r="BO334" s="259" t="s">
        <v>222</v>
      </c>
      <c r="BP334" s="259" t="s">
        <v>222</v>
      </c>
      <c r="BQ334" s="257" t="s">
        <v>222</v>
      </c>
      <c r="BR334" s="257" t="s">
        <v>222</v>
      </c>
      <c r="BS334" s="257" t="s">
        <v>222</v>
      </c>
      <c r="BT334" s="257" t="s">
        <v>222</v>
      </c>
      <c r="BU334" s="257" t="s">
        <v>222</v>
      </c>
      <c r="BV334" s="257" t="s">
        <v>222</v>
      </c>
      <c r="BW334" s="257" t="s">
        <v>222</v>
      </c>
      <c r="BX334" s="257" t="s">
        <v>222</v>
      </c>
      <c r="BY334" s="257" t="s">
        <v>222</v>
      </c>
      <c r="BZ334" s="257" t="s">
        <v>222</v>
      </c>
      <c r="CA334" s="257" t="s">
        <v>222</v>
      </c>
      <c r="CB334" s="257" t="s">
        <v>222</v>
      </c>
      <c r="CC334" s="257" t="s">
        <v>222</v>
      </c>
      <c r="CD334" s="257" t="s">
        <v>222</v>
      </c>
      <c r="CE334" s="257" t="s">
        <v>222</v>
      </c>
      <c r="CF334" s="257" t="s">
        <v>222</v>
      </c>
      <c r="CG334" s="257" t="s">
        <v>222</v>
      </c>
      <c r="CH334" s="257" t="s">
        <v>222</v>
      </c>
      <c r="CI334" s="257" t="s">
        <v>222</v>
      </c>
      <c r="CJ334" s="257" t="s">
        <v>222</v>
      </c>
      <c r="CK334" s="257" t="s">
        <v>222</v>
      </c>
      <c r="CM334" s="100">
        <v>241</v>
      </c>
      <c r="CN334" s="229" t="e">
        <f t="shared" si="116"/>
        <v>#REF!</v>
      </c>
      <c r="CO334" s="229" t="e">
        <f ca="1">IF(CN334&gt;0,INDIRECT(ADDRESS($CN334,7,,,#REF!)),"")</f>
        <v>#REF!</v>
      </c>
      <c r="CP334" s="229" t="e">
        <f t="shared" ca="1" si="117"/>
        <v>#REF!</v>
      </c>
      <c r="CQ334" s="230">
        <f t="shared" ca="1" si="123"/>
        <v>0</v>
      </c>
      <c r="CR334" s="227"/>
      <c r="CS334" s="248">
        <f t="shared" si="118"/>
        <v>241</v>
      </c>
      <c r="CT334" s="229" t="e">
        <f t="shared" si="119"/>
        <v>#REF!</v>
      </c>
      <c r="CU334" s="231" t="e">
        <f ca="1">IF(CT334&gt;0,INDIRECT(ADDRESS($CT334,4,,,#REF!)),"")</f>
        <v>#REF!</v>
      </c>
      <c r="CV334" s="100" t="e">
        <f t="shared" ca="1" si="120"/>
        <v>#REF!</v>
      </c>
      <c r="CW334" s="229">
        <f t="shared" ca="1" si="121"/>
        <v>241</v>
      </c>
      <c r="CX334" s="229" t="e">
        <f t="shared" ca="1" si="113"/>
        <v>#REF!</v>
      </c>
      <c r="CY334" s="250"/>
      <c r="CZ334" s="251">
        <f t="shared" ca="1" si="114"/>
        <v>0</v>
      </c>
      <c r="DB334" s="100">
        <f t="shared" ca="1" si="115"/>
        <v>0</v>
      </c>
      <c r="DC334" s="230">
        <f t="shared" ca="1" si="122"/>
        <v>0</v>
      </c>
    </row>
    <row r="335" spans="2:107" ht="16.149999999999999" customHeight="1" x14ac:dyDescent="0.2">
      <c r="B335" s="252" t="s">
        <v>222</v>
      </c>
      <c r="C335" s="253" t="s">
        <v>222</v>
      </c>
      <c r="D335" s="254" t="s">
        <v>222</v>
      </c>
      <c r="E335" s="522" t="s">
        <v>222</v>
      </c>
      <c r="F335" s="523" t="s">
        <v>222</v>
      </c>
      <c r="G335" s="255" t="s">
        <v>222</v>
      </c>
      <c r="H335" s="256" t="s">
        <v>222</v>
      </c>
      <c r="I335" s="257" t="s">
        <v>222</v>
      </c>
      <c r="J335" s="258" t="s">
        <v>222</v>
      </c>
      <c r="K335" s="259" t="s">
        <v>222</v>
      </c>
      <c r="L335" s="259" t="s">
        <v>222</v>
      </c>
      <c r="M335" s="259" t="s">
        <v>222</v>
      </c>
      <c r="N335" s="259" t="s">
        <v>222</v>
      </c>
      <c r="O335" s="259" t="s">
        <v>222</v>
      </c>
      <c r="P335" s="259" t="s">
        <v>222</v>
      </c>
      <c r="Q335" s="259" t="s">
        <v>222</v>
      </c>
      <c r="R335" s="259" t="s">
        <v>222</v>
      </c>
      <c r="S335" s="259" t="s">
        <v>222</v>
      </c>
      <c r="T335" s="259" t="s">
        <v>222</v>
      </c>
      <c r="U335" s="259" t="s">
        <v>222</v>
      </c>
      <c r="V335" s="259" t="s">
        <v>222</v>
      </c>
      <c r="W335" s="259" t="s">
        <v>222</v>
      </c>
      <c r="X335" s="259" t="s">
        <v>222</v>
      </c>
      <c r="Y335" s="259" t="s">
        <v>222</v>
      </c>
      <c r="Z335" s="259" t="s">
        <v>222</v>
      </c>
      <c r="AA335" s="259" t="s">
        <v>222</v>
      </c>
      <c r="AB335" s="259" t="s">
        <v>222</v>
      </c>
      <c r="AC335" s="259" t="s">
        <v>222</v>
      </c>
      <c r="AD335" s="259" t="s">
        <v>222</v>
      </c>
      <c r="AE335" s="259" t="s">
        <v>222</v>
      </c>
      <c r="AF335" s="259" t="s">
        <v>222</v>
      </c>
      <c r="AG335" s="259" t="s">
        <v>222</v>
      </c>
      <c r="AH335" s="259" t="s">
        <v>222</v>
      </c>
      <c r="AI335" s="259" t="s">
        <v>222</v>
      </c>
      <c r="AJ335" s="259" t="s">
        <v>222</v>
      </c>
      <c r="AK335" s="259" t="s">
        <v>222</v>
      </c>
      <c r="AL335" s="259" t="s">
        <v>222</v>
      </c>
      <c r="AM335" s="259" t="s">
        <v>222</v>
      </c>
      <c r="AN335" s="259" t="s">
        <v>222</v>
      </c>
      <c r="AO335" s="259" t="s">
        <v>222</v>
      </c>
      <c r="AP335" s="259" t="s">
        <v>222</v>
      </c>
      <c r="AQ335" s="259" t="s">
        <v>222</v>
      </c>
      <c r="AR335" s="259" t="s">
        <v>222</v>
      </c>
      <c r="AS335" s="259" t="s">
        <v>222</v>
      </c>
      <c r="AT335" s="259" t="s">
        <v>222</v>
      </c>
      <c r="AU335" s="259" t="s">
        <v>222</v>
      </c>
      <c r="AV335" s="259" t="s">
        <v>222</v>
      </c>
      <c r="AW335" s="259" t="s">
        <v>222</v>
      </c>
      <c r="AX335" s="259" t="s">
        <v>222</v>
      </c>
      <c r="AY335" s="259" t="s">
        <v>222</v>
      </c>
      <c r="AZ335" s="259" t="s">
        <v>222</v>
      </c>
      <c r="BA335" s="259" t="s">
        <v>222</v>
      </c>
      <c r="BB335" s="259" t="s">
        <v>222</v>
      </c>
      <c r="BC335" s="259" t="s">
        <v>222</v>
      </c>
      <c r="BD335" s="259" t="s">
        <v>222</v>
      </c>
      <c r="BE335" s="259" t="s">
        <v>222</v>
      </c>
      <c r="BF335" s="259" t="s">
        <v>222</v>
      </c>
      <c r="BG335" s="259" t="s">
        <v>222</v>
      </c>
      <c r="BH335" s="259" t="s">
        <v>222</v>
      </c>
      <c r="BI335" s="259" t="s">
        <v>222</v>
      </c>
      <c r="BJ335" s="259" t="s">
        <v>222</v>
      </c>
      <c r="BK335" s="259" t="s">
        <v>222</v>
      </c>
      <c r="BL335" s="259" t="s">
        <v>222</v>
      </c>
      <c r="BM335" s="259" t="s">
        <v>222</v>
      </c>
      <c r="BN335" s="259" t="s">
        <v>222</v>
      </c>
      <c r="BO335" s="259" t="s">
        <v>222</v>
      </c>
      <c r="BP335" s="259" t="s">
        <v>222</v>
      </c>
      <c r="BQ335" s="257" t="s">
        <v>222</v>
      </c>
      <c r="BR335" s="257" t="s">
        <v>222</v>
      </c>
      <c r="BS335" s="257" t="s">
        <v>222</v>
      </c>
      <c r="BT335" s="257" t="s">
        <v>222</v>
      </c>
      <c r="BU335" s="257" t="s">
        <v>222</v>
      </c>
      <c r="BV335" s="257" t="s">
        <v>222</v>
      </c>
      <c r="BW335" s="257" t="s">
        <v>222</v>
      </c>
      <c r="BX335" s="257" t="s">
        <v>222</v>
      </c>
      <c r="BY335" s="257" t="s">
        <v>222</v>
      </c>
      <c r="BZ335" s="257" t="s">
        <v>222</v>
      </c>
      <c r="CA335" s="257" t="s">
        <v>222</v>
      </c>
      <c r="CB335" s="257" t="s">
        <v>222</v>
      </c>
      <c r="CC335" s="257" t="s">
        <v>222</v>
      </c>
      <c r="CD335" s="257" t="s">
        <v>222</v>
      </c>
      <c r="CE335" s="257" t="s">
        <v>222</v>
      </c>
      <c r="CF335" s="257" t="s">
        <v>222</v>
      </c>
      <c r="CG335" s="257" t="s">
        <v>222</v>
      </c>
      <c r="CH335" s="257" t="s">
        <v>222</v>
      </c>
      <c r="CI335" s="257" t="s">
        <v>222</v>
      </c>
      <c r="CJ335" s="257" t="s">
        <v>222</v>
      </c>
      <c r="CK335" s="257" t="s">
        <v>222</v>
      </c>
      <c r="CM335" s="100">
        <v>242</v>
      </c>
      <c r="CN335" s="229" t="e">
        <f t="shared" si="116"/>
        <v>#REF!</v>
      </c>
      <c r="CO335" s="229" t="e">
        <f ca="1">IF(CN335&gt;0,INDIRECT(ADDRESS($CN335,7,,,#REF!)),"")</f>
        <v>#REF!</v>
      </c>
      <c r="CP335" s="229" t="e">
        <f t="shared" ca="1" si="117"/>
        <v>#REF!</v>
      </c>
      <c r="CQ335" s="230">
        <f t="shared" ca="1" si="123"/>
        <v>0</v>
      </c>
      <c r="CR335" s="227"/>
      <c r="CS335" s="248">
        <f t="shared" si="118"/>
        <v>242</v>
      </c>
      <c r="CT335" s="229" t="e">
        <f t="shared" si="119"/>
        <v>#REF!</v>
      </c>
      <c r="CU335" s="231" t="e">
        <f ca="1">IF(CT335&gt;0,INDIRECT(ADDRESS($CT335,4,,,#REF!)),"")</f>
        <v>#REF!</v>
      </c>
      <c r="CV335" s="100" t="e">
        <f t="shared" ca="1" si="120"/>
        <v>#REF!</v>
      </c>
      <c r="CW335" s="229">
        <f t="shared" ca="1" si="121"/>
        <v>242</v>
      </c>
      <c r="CX335" s="229" t="e">
        <f t="shared" ca="1" si="113"/>
        <v>#REF!</v>
      </c>
      <c r="CY335" s="250"/>
      <c r="CZ335" s="251">
        <f t="shared" ca="1" si="114"/>
        <v>0</v>
      </c>
      <c r="DB335" s="100">
        <f t="shared" ca="1" si="115"/>
        <v>0</v>
      </c>
      <c r="DC335" s="230">
        <f t="shared" ca="1" si="122"/>
        <v>0</v>
      </c>
    </row>
    <row r="336" spans="2:107" ht="16.149999999999999" customHeight="1" x14ac:dyDescent="0.2">
      <c r="B336" s="252" t="s">
        <v>222</v>
      </c>
      <c r="C336" s="253" t="s">
        <v>222</v>
      </c>
      <c r="D336" s="254" t="s">
        <v>222</v>
      </c>
      <c r="E336" s="522" t="s">
        <v>222</v>
      </c>
      <c r="F336" s="523" t="s">
        <v>222</v>
      </c>
      <c r="G336" s="255" t="s">
        <v>222</v>
      </c>
      <c r="H336" s="256" t="s">
        <v>222</v>
      </c>
      <c r="I336" s="257" t="s">
        <v>222</v>
      </c>
      <c r="J336" s="258" t="s">
        <v>222</v>
      </c>
      <c r="K336" s="259" t="s">
        <v>222</v>
      </c>
      <c r="L336" s="259" t="s">
        <v>222</v>
      </c>
      <c r="M336" s="259" t="s">
        <v>222</v>
      </c>
      <c r="N336" s="259" t="s">
        <v>222</v>
      </c>
      <c r="O336" s="259" t="s">
        <v>222</v>
      </c>
      <c r="P336" s="259" t="s">
        <v>222</v>
      </c>
      <c r="Q336" s="259" t="s">
        <v>222</v>
      </c>
      <c r="R336" s="259" t="s">
        <v>222</v>
      </c>
      <c r="S336" s="259" t="s">
        <v>222</v>
      </c>
      <c r="T336" s="259" t="s">
        <v>222</v>
      </c>
      <c r="U336" s="259" t="s">
        <v>222</v>
      </c>
      <c r="V336" s="259" t="s">
        <v>222</v>
      </c>
      <c r="W336" s="259" t="s">
        <v>222</v>
      </c>
      <c r="X336" s="259" t="s">
        <v>222</v>
      </c>
      <c r="Y336" s="259" t="s">
        <v>222</v>
      </c>
      <c r="Z336" s="259" t="s">
        <v>222</v>
      </c>
      <c r="AA336" s="259" t="s">
        <v>222</v>
      </c>
      <c r="AB336" s="259" t="s">
        <v>222</v>
      </c>
      <c r="AC336" s="259" t="s">
        <v>222</v>
      </c>
      <c r="AD336" s="259" t="s">
        <v>222</v>
      </c>
      <c r="AE336" s="259" t="s">
        <v>222</v>
      </c>
      <c r="AF336" s="259" t="s">
        <v>222</v>
      </c>
      <c r="AG336" s="259" t="s">
        <v>222</v>
      </c>
      <c r="AH336" s="259" t="s">
        <v>222</v>
      </c>
      <c r="AI336" s="259" t="s">
        <v>222</v>
      </c>
      <c r="AJ336" s="259" t="s">
        <v>222</v>
      </c>
      <c r="AK336" s="259" t="s">
        <v>222</v>
      </c>
      <c r="AL336" s="259" t="s">
        <v>222</v>
      </c>
      <c r="AM336" s="259" t="s">
        <v>222</v>
      </c>
      <c r="AN336" s="259" t="s">
        <v>222</v>
      </c>
      <c r="AO336" s="259" t="s">
        <v>222</v>
      </c>
      <c r="AP336" s="259" t="s">
        <v>222</v>
      </c>
      <c r="AQ336" s="259" t="s">
        <v>222</v>
      </c>
      <c r="AR336" s="259" t="s">
        <v>222</v>
      </c>
      <c r="AS336" s="259" t="s">
        <v>222</v>
      </c>
      <c r="AT336" s="259" t="s">
        <v>222</v>
      </c>
      <c r="AU336" s="259" t="s">
        <v>222</v>
      </c>
      <c r="AV336" s="259" t="s">
        <v>222</v>
      </c>
      <c r="AW336" s="259" t="s">
        <v>222</v>
      </c>
      <c r="AX336" s="259" t="s">
        <v>222</v>
      </c>
      <c r="AY336" s="259" t="s">
        <v>222</v>
      </c>
      <c r="AZ336" s="259" t="s">
        <v>222</v>
      </c>
      <c r="BA336" s="259" t="s">
        <v>222</v>
      </c>
      <c r="BB336" s="259" t="s">
        <v>222</v>
      </c>
      <c r="BC336" s="259" t="s">
        <v>222</v>
      </c>
      <c r="BD336" s="259" t="s">
        <v>222</v>
      </c>
      <c r="BE336" s="259" t="s">
        <v>222</v>
      </c>
      <c r="BF336" s="259" t="s">
        <v>222</v>
      </c>
      <c r="BG336" s="259" t="s">
        <v>222</v>
      </c>
      <c r="BH336" s="259" t="s">
        <v>222</v>
      </c>
      <c r="BI336" s="259" t="s">
        <v>222</v>
      </c>
      <c r="BJ336" s="259" t="s">
        <v>222</v>
      </c>
      <c r="BK336" s="259" t="s">
        <v>222</v>
      </c>
      <c r="BL336" s="259" t="s">
        <v>222</v>
      </c>
      <c r="BM336" s="259" t="s">
        <v>222</v>
      </c>
      <c r="BN336" s="259" t="s">
        <v>222</v>
      </c>
      <c r="BO336" s="259" t="s">
        <v>222</v>
      </c>
      <c r="BP336" s="259" t="s">
        <v>222</v>
      </c>
      <c r="BQ336" s="257" t="s">
        <v>222</v>
      </c>
      <c r="BR336" s="257" t="s">
        <v>222</v>
      </c>
      <c r="BS336" s="257" t="s">
        <v>222</v>
      </c>
      <c r="BT336" s="257" t="s">
        <v>222</v>
      </c>
      <c r="BU336" s="257" t="s">
        <v>222</v>
      </c>
      <c r="BV336" s="257" t="s">
        <v>222</v>
      </c>
      <c r="BW336" s="257" t="s">
        <v>222</v>
      </c>
      <c r="BX336" s="257" t="s">
        <v>222</v>
      </c>
      <c r="BY336" s="257" t="s">
        <v>222</v>
      </c>
      <c r="BZ336" s="257" t="s">
        <v>222</v>
      </c>
      <c r="CA336" s="257" t="s">
        <v>222</v>
      </c>
      <c r="CB336" s="257" t="s">
        <v>222</v>
      </c>
      <c r="CC336" s="257" t="s">
        <v>222</v>
      </c>
      <c r="CD336" s="257" t="s">
        <v>222</v>
      </c>
      <c r="CE336" s="257" t="s">
        <v>222</v>
      </c>
      <c r="CF336" s="257" t="s">
        <v>222</v>
      </c>
      <c r="CG336" s="257" t="s">
        <v>222</v>
      </c>
      <c r="CH336" s="257" t="s">
        <v>222</v>
      </c>
      <c r="CI336" s="257" t="s">
        <v>222</v>
      </c>
      <c r="CJ336" s="257" t="s">
        <v>222</v>
      </c>
      <c r="CK336" s="257" t="s">
        <v>222</v>
      </c>
      <c r="CM336" s="100">
        <v>243</v>
      </c>
      <c r="CN336" s="229" t="e">
        <f t="shared" si="116"/>
        <v>#REF!</v>
      </c>
      <c r="CO336" s="229" t="e">
        <f ca="1">IF(CN336&gt;0,INDIRECT(ADDRESS($CN336,7,,,#REF!)),"")</f>
        <v>#REF!</v>
      </c>
      <c r="CP336" s="229" t="e">
        <f t="shared" ca="1" si="117"/>
        <v>#REF!</v>
      </c>
      <c r="CQ336" s="230">
        <f t="shared" ca="1" si="123"/>
        <v>0</v>
      </c>
      <c r="CR336" s="227"/>
      <c r="CS336" s="248">
        <f t="shared" si="118"/>
        <v>243</v>
      </c>
      <c r="CT336" s="229" t="e">
        <f t="shared" si="119"/>
        <v>#REF!</v>
      </c>
      <c r="CU336" s="231" t="e">
        <f ca="1">IF(CT336&gt;0,INDIRECT(ADDRESS($CT336,4,,,#REF!)),"")</f>
        <v>#REF!</v>
      </c>
      <c r="CV336" s="100" t="e">
        <f t="shared" ca="1" si="120"/>
        <v>#REF!</v>
      </c>
      <c r="CW336" s="229">
        <f t="shared" ca="1" si="121"/>
        <v>243</v>
      </c>
      <c r="CX336" s="229" t="e">
        <f t="shared" ca="1" si="113"/>
        <v>#REF!</v>
      </c>
      <c r="CY336" s="250"/>
      <c r="CZ336" s="251">
        <f t="shared" ca="1" si="114"/>
        <v>0</v>
      </c>
      <c r="DB336" s="100">
        <f t="shared" ca="1" si="115"/>
        <v>0</v>
      </c>
      <c r="DC336" s="230">
        <f t="shared" ca="1" si="122"/>
        <v>0</v>
      </c>
    </row>
    <row r="337" spans="2:107" ht="16.149999999999999" customHeight="1" x14ac:dyDescent="0.2">
      <c r="B337" s="252" t="s">
        <v>222</v>
      </c>
      <c r="C337" s="253" t="s">
        <v>222</v>
      </c>
      <c r="D337" s="254" t="s">
        <v>222</v>
      </c>
      <c r="E337" s="522" t="s">
        <v>222</v>
      </c>
      <c r="F337" s="523" t="s">
        <v>222</v>
      </c>
      <c r="G337" s="255" t="s">
        <v>222</v>
      </c>
      <c r="H337" s="256" t="s">
        <v>222</v>
      </c>
      <c r="I337" s="257" t="s">
        <v>222</v>
      </c>
      <c r="J337" s="258" t="s">
        <v>222</v>
      </c>
      <c r="K337" s="259" t="s">
        <v>222</v>
      </c>
      <c r="L337" s="259" t="s">
        <v>222</v>
      </c>
      <c r="M337" s="259" t="s">
        <v>222</v>
      </c>
      <c r="N337" s="259" t="s">
        <v>222</v>
      </c>
      <c r="O337" s="259" t="s">
        <v>222</v>
      </c>
      <c r="P337" s="259" t="s">
        <v>222</v>
      </c>
      <c r="Q337" s="259" t="s">
        <v>222</v>
      </c>
      <c r="R337" s="259" t="s">
        <v>222</v>
      </c>
      <c r="S337" s="259" t="s">
        <v>222</v>
      </c>
      <c r="T337" s="259" t="s">
        <v>222</v>
      </c>
      <c r="U337" s="259" t="s">
        <v>222</v>
      </c>
      <c r="V337" s="259" t="s">
        <v>222</v>
      </c>
      <c r="W337" s="259" t="s">
        <v>222</v>
      </c>
      <c r="X337" s="259" t="s">
        <v>222</v>
      </c>
      <c r="Y337" s="259" t="s">
        <v>222</v>
      </c>
      <c r="Z337" s="259" t="s">
        <v>222</v>
      </c>
      <c r="AA337" s="259" t="s">
        <v>222</v>
      </c>
      <c r="AB337" s="259" t="s">
        <v>222</v>
      </c>
      <c r="AC337" s="259" t="s">
        <v>222</v>
      </c>
      <c r="AD337" s="259" t="s">
        <v>222</v>
      </c>
      <c r="AE337" s="259" t="s">
        <v>222</v>
      </c>
      <c r="AF337" s="259" t="s">
        <v>222</v>
      </c>
      <c r="AG337" s="259" t="s">
        <v>222</v>
      </c>
      <c r="AH337" s="259" t="s">
        <v>222</v>
      </c>
      <c r="AI337" s="259" t="s">
        <v>222</v>
      </c>
      <c r="AJ337" s="259" t="s">
        <v>222</v>
      </c>
      <c r="AK337" s="259" t="s">
        <v>222</v>
      </c>
      <c r="AL337" s="259" t="s">
        <v>222</v>
      </c>
      <c r="AM337" s="259" t="s">
        <v>222</v>
      </c>
      <c r="AN337" s="259" t="s">
        <v>222</v>
      </c>
      <c r="AO337" s="259" t="s">
        <v>222</v>
      </c>
      <c r="AP337" s="259" t="s">
        <v>222</v>
      </c>
      <c r="AQ337" s="259" t="s">
        <v>222</v>
      </c>
      <c r="AR337" s="259" t="s">
        <v>222</v>
      </c>
      <c r="AS337" s="259" t="s">
        <v>222</v>
      </c>
      <c r="AT337" s="259" t="s">
        <v>222</v>
      </c>
      <c r="AU337" s="259" t="s">
        <v>222</v>
      </c>
      <c r="AV337" s="259" t="s">
        <v>222</v>
      </c>
      <c r="AW337" s="259" t="s">
        <v>222</v>
      </c>
      <c r="AX337" s="259" t="s">
        <v>222</v>
      </c>
      <c r="AY337" s="259" t="s">
        <v>222</v>
      </c>
      <c r="AZ337" s="259" t="s">
        <v>222</v>
      </c>
      <c r="BA337" s="259" t="s">
        <v>222</v>
      </c>
      <c r="BB337" s="259" t="s">
        <v>222</v>
      </c>
      <c r="BC337" s="259" t="s">
        <v>222</v>
      </c>
      <c r="BD337" s="259" t="s">
        <v>222</v>
      </c>
      <c r="BE337" s="259" t="s">
        <v>222</v>
      </c>
      <c r="BF337" s="259" t="s">
        <v>222</v>
      </c>
      <c r="BG337" s="259" t="s">
        <v>222</v>
      </c>
      <c r="BH337" s="259" t="s">
        <v>222</v>
      </c>
      <c r="BI337" s="259" t="s">
        <v>222</v>
      </c>
      <c r="BJ337" s="259" t="s">
        <v>222</v>
      </c>
      <c r="BK337" s="259" t="s">
        <v>222</v>
      </c>
      <c r="BL337" s="259" t="s">
        <v>222</v>
      </c>
      <c r="BM337" s="259" t="s">
        <v>222</v>
      </c>
      <c r="BN337" s="259" t="s">
        <v>222</v>
      </c>
      <c r="BO337" s="259" t="s">
        <v>222</v>
      </c>
      <c r="BP337" s="259" t="s">
        <v>222</v>
      </c>
      <c r="BQ337" s="257" t="s">
        <v>222</v>
      </c>
      <c r="BR337" s="257" t="s">
        <v>222</v>
      </c>
      <c r="BS337" s="257" t="s">
        <v>222</v>
      </c>
      <c r="BT337" s="257" t="s">
        <v>222</v>
      </c>
      <c r="BU337" s="257" t="s">
        <v>222</v>
      </c>
      <c r="BV337" s="257" t="s">
        <v>222</v>
      </c>
      <c r="BW337" s="257" t="s">
        <v>222</v>
      </c>
      <c r="BX337" s="257" t="s">
        <v>222</v>
      </c>
      <c r="BY337" s="257" t="s">
        <v>222</v>
      </c>
      <c r="BZ337" s="257" t="s">
        <v>222</v>
      </c>
      <c r="CA337" s="257" t="s">
        <v>222</v>
      </c>
      <c r="CB337" s="257" t="s">
        <v>222</v>
      </c>
      <c r="CC337" s="257" t="s">
        <v>222</v>
      </c>
      <c r="CD337" s="257" t="s">
        <v>222</v>
      </c>
      <c r="CE337" s="257" t="s">
        <v>222</v>
      </c>
      <c r="CF337" s="257" t="s">
        <v>222</v>
      </c>
      <c r="CG337" s="257" t="s">
        <v>222</v>
      </c>
      <c r="CH337" s="257" t="s">
        <v>222</v>
      </c>
      <c r="CI337" s="257" t="s">
        <v>222</v>
      </c>
      <c r="CJ337" s="257" t="s">
        <v>222</v>
      </c>
      <c r="CK337" s="257" t="s">
        <v>222</v>
      </c>
      <c r="CM337" s="100">
        <v>244</v>
      </c>
      <c r="CN337" s="229" t="e">
        <f t="shared" si="116"/>
        <v>#REF!</v>
      </c>
      <c r="CO337" s="229" t="e">
        <f ca="1">IF(CN337&gt;0,INDIRECT(ADDRESS($CN337,7,,,#REF!)),"")</f>
        <v>#REF!</v>
      </c>
      <c r="CP337" s="229" t="e">
        <f t="shared" ca="1" si="117"/>
        <v>#REF!</v>
      </c>
      <c r="CQ337" s="230">
        <f t="shared" ca="1" si="123"/>
        <v>0</v>
      </c>
      <c r="CR337" s="227"/>
      <c r="CS337" s="248">
        <f t="shared" si="118"/>
        <v>244</v>
      </c>
      <c r="CT337" s="229" t="e">
        <f t="shared" si="119"/>
        <v>#REF!</v>
      </c>
      <c r="CU337" s="231" t="e">
        <f ca="1">IF(CT337&gt;0,INDIRECT(ADDRESS($CT337,4,,,#REF!)),"")</f>
        <v>#REF!</v>
      </c>
      <c r="CV337" s="100" t="e">
        <f t="shared" ca="1" si="120"/>
        <v>#REF!</v>
      </c>
      <c r="CW337" s="229">
        <f t="shared" ca="1" si="121"/>
        <v>244</v>
      </c>
      <c r="CX337" s="229" t="e">
        <f t="shared" ca="1" si="113"/>
        <v>#REF!</v>
      </c>
      <c r="CY337" s="250"/>
      <c r="CZ337" s="251">
        <f t="shared" ca="1" si="114"/>
        <v>0</v>
      </c>
      <c r="DB337" s="100">
        <f t="shared" ca="1" si="115"/>
        <v>0</v>
      </c>
      <c r="DC337" s="230">
        <f t="shared" ca="1" si="122"/>
        <v>0</v>
      </c>
    </row>
    <row r="338" spans="2:107" ht="16.149999999999999" customHeight="1" x14ac:dyDescent="0.2">
      <c r="B338" s="252" t="s">
        <v>222</v>
      </c>
      <c r="C338" s="253" t="s">
        <v>222</v>
      </c>
      <c r="D338" s="254" t="s">
        <v>222</v>
      </c>
      <c r="E338" s="522" t="s">
        <v>222</v>
      </c>
      <c r="F338" s="523" t="s">
        <v>222</v>
      </c>
      <c r="G338" s="255" t="s">
        <v>222</v>
      </c>
      <c r="H338" s="256" t="s">
        <v>222</v>
      </c>
      <c r="I338" s="257" t="s">
        <v>222</v>
      </c>
      <c r="J338" s="258" t="s">
        <v>222</v>
      </c>
      <c r="K338" s="259" t="s">
        <v>222</v>
      </c>
      <c r="L338" s="259" t="s">
        <v>222</v>
      </c>
      <c r="M338" s="259" t="s">
        <v>222</v>
      </c>
      <c r="N338" s="259" t="s">
        <v>222</v>
      </c>
      <c r="O338" s="259" t="s">
        <v>222</v>
      </c>
      <c r="P338" s="259" t="s">
        <v>222</v>
      </c>
      <c r="Q338" s="259" t="s">
        <v>222</v>
      </c>
      <c r="R338" s="259" t="s">
        <v>222</v>
      </c>
      <c r="S338" s="259" t="s">
        <v>222</v>
      </c>
      <c r="T338" s="259" t="s">
        <v>222</v>
      </c>
      <c r="U338" s="259" t="s">
        <v>222</v>
      </c>
      <c r="V338" s="259" t="s">
        <v>222</v>
      </c>
      <c r="W338" s="259" t="s">
        <v>222</v>
      </c>
      <c r="X338" s="259" t="s">
        <v>222</v>
      </c>
      <c r="Y338" s="259" t="s">
        <v>222</v>
      </c>
      <c r="Z338" s="259" t="s">
        <v>222</v>
      </c>
      <c r="AA338" s="259" t="s">
        <v>222</v>
      </c>
      <c r="AB338" s="259" t="s">
        <v>222</v>
      </c>
      <c r="AC338" s="259" t="s">
        <v>222</v>
      </c>
      <c r="AD338" s="259" t="s">
        <v>222</v>
      </c>
      <c r="AE338" s="259" t="s">
        <v>222</v>
      </c>
      <c r="AF338" s="259" t="s">
        <v>222</v>
      </c>
      <c r="AG338" s="259" t="s">
        <v>222</v>
      </c>
      <c r="AH338" s="259" t="s">
        <v>222</v>
      </c>
      <c r="AI338" s="259" t="s">
        <v>222</v>
      </c>
      <c r="AJ338" s="259" t="s">
        <v>222</v>
      </c>
      <c r="AK338" s="259" t="s">
        <v>222</v>
      </c>
      <c r="AL338" s="259" t="s">
        <v>222</v>
      </c>
      <c r="AM338" s="259" t="s">
        <v>222</v>
      </c>
      <c r="AN338" s="259" t="s">
        <v>222</v>
      </c>
      <c r="AO338" s="259" t="s">
        <v>222</v>
      </c>
      <c r="AP338" s="259" t="s">
        <v>222</v>
      </c>
      <c r="AQ338" s="259" t="s">
        <v>222</v>
      </c>
      <c r="AR338" s="259" t="s">
        <v>222</v>
      </c>
      <c r="AS338" s="259" t="s">
        <v>222</v>
      </c>
      <c r="AT338" s="259" t="s">
        <v>222</v>
      </c>
      <c r="AU338" s="259" t="s">
        <v>222</v>
      </c>
      <c r="AV338" s="259" t="s">
        <v>222</v>
      </c>
      <c r="AW338" s="259" t="s">
        <v>222</v>
      </c>
      <c r="AX338" s="259" t="s">
        <v>222</v>
      </c>
      <c r="AY338" s="259" t="s">
        <v>222</v>
      </c>
      <c r="AZ338" s="259" t="s">
        <v>222</v>
      </c>
      <c r="BA338" s="259" t="s">
        <v>222</v>
      </c>
      <c r="BB338" s="259" t="s">
        <v>222</v>
      </c>
      <c r="BC338" s="259" t="s">
        <v>222</v>
      </c>
      <c r="BD338" s="259" t="s">
        <v>222</v>
      </c>
      <c r="BE338" s="259" t="s">
        <v>222</v>
      </c>
      <c r="BF338" s="259" t="s">
        <v>222</v>
      </c>
      <c r="BG338" s="259" t="s">
        <v>222</v>
      </c>
      <c r="BH338" s="259" t="s">
        <v>222</v>
      </c>
      <c r="BI338" s="259" t="s">
        <v>222</v>
      </c>
      <c r="BJ338" s="259" t="s">
        <v>222</v>
      </c>
      <c r="BK338" s="259" t="s">
        <v>222</v>
      </c>
      <c r="BL338" s="259" t="s">
        <v>222</v>
      </c>
      <c r="BM338" s="259" t="s">
        <v>222</v>
      </c>
      <c r="BN338" s="259" t="s">
        <v>222</v>
      </c>
      <c r="BO338" s="259" t="s">
        <v>222</v>
      </c>
      <c r="BP338" s="259" t="s">
        <v>222</v>
      </c>
      <c r="BQ338" s="257" t="s">
        <v>222</v>
      </c>
      <c r="BR338" s="257" t="s">
        <v>222</v>
      </c>
      <c r="BS338" s="257" t="s">
        <v>222</v>
      </c>
      <c r="BT338" s="257" t="s">
        <v>222</v>
      </c>
      <c r="BU338" s="257" t="s">
        <v>222</v>
      </c>
      <c r="BV338" s="257" t="s">
        <v>222</v>
      </c>
      <c r="BW338" s="257" t="s">
        <v>222</v>
      </c>
      <c r="BX338" s="257" t="s">
        <v>222</v>
      </c>
      <c r="BY338" s="257" t="s">
        <v>222</v>
      </c>
      <c r="BZ338" s="257" t="s">
        <v>222</v>
      </c>
      <c r="CA338" s="257" t="s">
        <v>222</v>
      </c>
      <c r="CB338" s="257" t="s">
        <v>222</v>
      </c>
      <c r="CC338" s="257" t="s">
        <v>222</v>
      </c>
      <c r="CD338" s="257" t="s">
        <v>222</v>
      </c>
      <c r="CE338" s="257" t="s">
        <v>222</v>
      </c>
      <c r="CF338" s="257" t="s">
        <v>222</v>
      </c>
      <c r="CG338" s="257" t="s">
        <v>222</v>
      </c>
      <c r="CH338" s="257" t="s">
        <v>222</v>
      </c>
      <c r="CI338" s="257" t="s">
        <v>222</v>
      </c>
      <c r="CJ338" s="257" t="s">
        <v>222</v>
      </c>
      <c r="CK338" s="257" t="s">
        <v>222</v>
      </c>
      <c r="CM338" s="100">
        <v>245</v>
      </c>
      <c r="CN338" s="229" t="e">
        <f t="shared" si="116"/>
        <v>#REF!</v>
      </c>
      <c r="CO338" s="229" t="e">
        <f ca="1">IF(CN338&gt;0,INDIRECT(ADDRESS($CN338,7,,,#REF!)),"")</f>
        <v>#REF!</v>
      </c>
      <c r="CP338" s="229" t="e">
        <f t="shared" ca="1" si="117"/>
        <v>#REF!</v>
      </c>
      <c r="CQ338" s="230">
        <f t="shared" ca="1" si="123"/>
        <v>0</v>
      </c>
      <c r="CR338" s="227"/>
      <c r="CS338" s="248">
        <f t="shared" si="118"/>
        <v>245</v>
      </c>
      <c r="CT338" s="229" t="e">
        <f t="shared" si="119"/>
        <v>#REF!</v>
      </c>
      <c r="CU338" s="231" t="e">
        <f ca="1">IF(CT338&gt;0,INDIRECT(ADDRESS($CT338,4,,,#REF!)),"")</f>
        <v>#REF!</v>
      </c>
      <c r="CV338" s="100" t="e">
        <f t="shared" ca="1" si="120"/>
        <v>#REF!</v>
      </c>
      <c r="CW338" s="229">
        <f t="shared" ca="1" si="121"/>
        <v>245</v>
      </c>
      <c r="CX338" s="229" t="e">
        <f t="shared" ca="1" si="113"/>
        <v>#REF!</v>
      </c>
      <c r="CY338" s="250"/>
      <c r="CZ338" s="251">
        <f t="shared" ca="1" si="114"/>
        <v>0</v>
      </c>
      <c r="DB338" s="100">
        <f t="shared" ca="1" si="115"/>
        <v>0</v>
      </c>
      <c r="DC338" s="230">
        <f t="shared" ca="1" si="122"/>
        <v>0</v>
      </c>
    </row>
    <row r="339" spans="2:107" ht="16.149999999999999" customHeight="1" x14ac:dyDescent="0.2">
      <c r="B339" s="252" t="s">
        <v>222</v>
      </c>
      <c r="C339" s="253" t="s">
        <v>222</v>
      </c>
      <c r="D339" s="254" t="s">
        <v>222</v>
      </c>
      <c r="E339" s="522" t="s">
        <v>222</v>
      </c>
      <c r="F339" s="523" t="s">
        <v>222</v>
      </c>
      <c r="G339" s="255" t="s">
        <v>222</v>
      </c>
      <c r="H339" s="256" t="s">
        <v>222</v>
      </c>
      <c r="I339" s="257" t="s">
        <v>222</v>
      </c>
      <c r="J339" s="258" t="s">
        <v>222</v>
      </c>
      <c r="K339" s="259" t="s">
        <v>222</v>
      </c>
      <c r="L339" s="259" t="s">
        <v>222</v>
      </c>
      <c r="M339" s="259" t="s">
        <v>222</v>
      </c>
      <c r="N339" s="259" t="s">
        <v>222</v>
      </c>
      <c r="O339" s="259" t="s">
        <v>222</v>
      </c>
      <c r="P339" s="259" t="s">
        <v>222</v>
      </c>
      <c r="Q339" s="259" t="s">
        <v>222</v>
      </c>
      <c r="R339" s="259" t="s">
        <v>222</v>
      </c>
      <c r="S339" s="259" t="s">
        <v>222</v>
      </c>
      <c r="T339" s="259" t="s">
        <v>222</v>
      </c>
      <c r="U339" s="259" t="s">
        <v>222</v>
      </c>
      <c r="V339" s="259" t="s">
        <v>222</v>
      </c>
      <c r="W339" s="259" t="s">
        <v>222</v>
      </c>
      <c r="X339" s="259" t="s">
        <v>222</v>
      </c>
      <c r="Y339" s="259" t="s">
        <v>222</v>
      </c>
      <c r="Z339" s="259" t="s">
        <v>222</v>
      </c>
      <c r="AA339" s="259" t="s">
        <v>222</v>
      </c>
      <c r="AB339" s="259" t="s">
        <v>222</v>
      </c>
      <c r="AC339" s="259" t="s">
        <v>222</v>
      </c>
      <c r="AD339" s="259" t="s">
        <v>222</v>
      </c>
      <c r="AE339" s="259" t="s">
        <v>222</v>
      </c>
      <c r="AF339" s="259" t="s">
        <v>222</v>
      </c>
      <c r="AG339" s="259" t="s">
        <v>222</v>
      </c>
      <c r="AH339" s="259" t="s">
        <v>222</v>
      </c>
      <c r="AI339" s="259" t="s">
        <v>222</v>
      </c>
      <c r="AJ339" s="259" t="s">
        <v>222</v>
      </c>
      <c r="AK339" s="259" t="s">
        <v>222</v>
      </c>
      <c r="AL339" s="259" t="s">
        <v>222</v>
      </c>
      <c r="AM339" s="259" t="s">
        <v>222</v>
      </c>
      <c r="AN339" s="259" t="s">
        <v>222</v>
      </c>
      <c r="AO339" s="259" t="s">
        <v>222</v>
      </c>
      <c r="AP339" s="259" t="s">
        <v>222</v>
      </c>
      <c r="AQ339" s="259" t="s">
        <v>222</v>
      </c>
      <c r="AR339" s="259" t="s">
        <v>222</v>
      </c>
      <c r="AS339" s="259" t="s">
        <v>222</v>
      </c>
      <c r="AT339" s="259" t="s">
        <v>222</v>
      </c>
      <c r="AU339" s="259" t="s">
        <v>222</v>
      </c>
      <c r="AV339" s="259" t="s">
        <v>222</v>
      </c>
      <c r="AW339" s="259" t="s">
        <v>222</v>
      </c>
      <c r="AX339" s="259" t="s">
        <v>222</v>
      </c>
      <c r="AY339" s="259" t="s">
        <v>222</v>
      </c>
      <c r="AZ339" s="259" t="s">
        <v>222</v>
      </c>
      <c r="BA339" s="259" t="s">
        <v>222</v>
      </c>
      <c r="BB339" s="259" t="s">
        <v>222</v>
      </c>
      <c r="BC339" s="259" t="s">
        <v>222</v>
      </c>
      <c r="BD339" s="259" t="s">
        <v>222</v>
      </c>
      <c r="BE339" s="259" t="s">
        <v>222</v>
      </c>
      <c r="BF339" s="259" t="s">
        <v>222</v>
      </c>
      <c r="BG339" s="259" t="s">
        <v>222</v>
      </c>
      <c r="BH339" s="259" t="s">
        <v>222</v>
      </c>
      <c r="BI339" s="259" t="s">
        <v>222</v>
      </c>
      <c r="BJ339" s="259" t="s">
        <v>222</v>
      </c>
      <c r="BK339" s="259" t="s">
        <v>222</v>
      </c>
      <c r="BL339" s="259" t="s">
        <v>222</v>
      </c>
      <c r="BM339" s="259" t="s">
        <v>222</v>
      </c>
      <c r="BN339" s="259" t="s">
        <v>222</v>
      </c>
      <c r="BO339" s="259" t="s">
        <v>222</v>
      </c>
      <c r="BP339" s="259" t="s">
        <v>222</v>
      </c>
      <c r="BQ339" s="257" t="s">
        <v>222</v>
      </c>
      <c r="BR339" s="257" t="s">
        <v>222</v>
      </c>
      <c r="BS339" s="257" t="s">
        <v>222</v>
      </c>
      <c r="BT339" s="257" t="s">
        <v>222</v>
      </c>
      <c r="BU339" s="257" t="s">
        <v>222</v>
      </c>
      <c r="BV339" s="257" t="s">
        <v>222</v>
      </c>
      <c r="BW339" s="257" t="s">
        <v>222</v>
      </c>
      <c r="BX339" s="257" t="s">
        <v>222</v>
      </c>
      <c r="BY339" s="257" t="s">
        <v>222</v>
      </c>
      <c r="BZ339" s="257" t="s">
        <v>222</v>
      </c>
      <c r="CA339" s="257" t="s">
        <v>222</v>
      </c>
      <c r="CB339" s="257" t="s">
        <v>222</v>
      </c>
      <c r="CC339" s="257" t="s">
        <v>222</v>
      </c>
      <c r="CD339" s="257" t="s">
        <v>222</v>
      </c>
      <c r="CE339" s="257" t="s">
        <v>222</v>
      </c>
      <c r="CF339" s="257" t="s">
        <v>222</v>
      </c>
      <c r="CG339" s="257" t="s">
        <v>222</v>
      </c>
      <c r="CH339" s="257" t="s">
        <v>222</v>
      </c>
      <c r="CI339" s="257" t="s">
        <v>222</v>
      </c>
      <c r="CJ339" s="257" t="s">
        <v>222</v>
      </c>
      <c r="CK339" s="257" t="s">
        <v>222</v>
      </c>
      <c r="CM339" s="100">
        <v>246</v>
      </c>
      <c r="CN339" s="229" t="e">
        <f t="shared" si="116"/>
        <v>#REF!</v>
      </c>
      <c r="CO339" s="229" t="e">
        <f ca="1">IF(CN339&gt;0,INDIRECT(ADDRESS($CN339,7,,,#REF!)),"")</f>
        <v>#REF!</v>
      </c>
      <c r="CP339" s="229" t="e">
        <f t="shared" ca="1" si="117"/>
        <v>#REF!</v>
      </c>
      <c r="CQ339" s="230">
        <f t="shared" ca="1" si="123"/>
        <v>0</v>
      </c>
      <c r="CR339" s="227"/>
      <c r="CS339" s="248">
        <f t="shared" si="118"/>
        <v>246</v>
      </c>
      <c r="CT339" s="229" t="e">
        <f t="shared" si="119"/>
        <v>#REF!</v>
      </c>
      <c r="CU339" s="231" t="e">
        <f ca="1">IF(CT339&gt;0,INDIRECT(ADDRESS($CT339,4,,,#REF!)),"")</f>
        <v>#REF!</v>
      </c>
      <c r="CV339" s="100" t="e">
        <f t="shared" ca="1" si="120"/>
        <v>#REF!</v>
      </c>
      <c r="CW339" s="229">
        <f t="shared" ca="1" si="121"/>
        <v>246</v>
      </c>
      <c r="CX339" s="229" t="e">
        <f t="shared" ca="1" si="113"/>
        <v>#REF!</v>
      </c>
      <c r="CY339" s="250"/>
      <c r="CZ339" s="251">
        <f t="shared" ca="1" si="114"/>
        <v>0</v>
      </c>
      <c r="DB339" s="100">
        <f t="shared" ca="1" si="115"/>
        <v>0</v>
      </c>
      <c r="DC339" s="230">
        <f t="shared" ca="1" si="122"/>
        <v>0</v>
      </c>
    </row>
    <row r="340" spans="2:107" ht="16.149999999999999" customHeight="1" x14ac:dyDescent="0.2">
      <c r="B340" s="252" t="s">
        <v>222</v>
      </c>
      <c r="C340" s="253" t="s">
        <v>222</v>
      </c>
      <c r="D340" s="254" t="s">
        <v>222</v>
      </c>
      <c r="E340" s="522" t="s">
        <v>222</v>
      </c>
      <c r="F340" s="523" t="s">
        <v>222</v>
      </c>
      <c r="G340" s="255" t="s">
        <v>222</v>
      </c>
      <c r="H340" s="256" t="s">
        <v>222</v>
      </c>
      <c r="I340" s="257" t="s">
        <v>222</v>
      </c>
      <c r="J340" s="258" t="s">
        <v>222</v>
      </c>
      <c r="K340" s="259" t="s">
        <v>222</v>
      </c>
      <c r="L340" s="259" t="s">
        <v>222</v>
      </c>
      <c r="M340" s="259" t="s">
        <v>222</v>
      </c>
      <c r="N340" s="259" t="s">
        <v>222</v>
      </c>
      <c r="O340" s="259" t="s">
        <v>222</v>
      </c>
      <c r="P340" s="259" t="s">
        <v>222</v>
      </c>
      <c r="Q340" s="259" t="s">
        <v>222</v>
      </c>
      <c r="R340" s="259" t="s">
        <v>222</v>
      </c>
      <c r="S340" s="259" t="s">
        <v>222</v>
      </c>
      <c r="T340" s="259" t="s">
        <v>222</v>
      </c>
      <c r="U340" s="259" t="s">
        <v>222</v>
      </c>
      <c r="V340" s="259" t="s">
        <v>222</v>
      </c>
      <c r="W340" s="259" t="s">
        <v>222</v>
      </c>
      <c r="X340" s="259" t="s">
        <v>222</v>
      </c>
      <c r="Y340" s="259" t="s">
        <v>222</v>
      </c>
      <c r="Z340" s="259" t="s">
        <v>222</v>
      </c>
      <c r="AA340" s="259" t="s">
        <v>222</v>
      </c>
      <c r="AB340" s="259" t="s">
        <v>222</v>
      </c>
      <c r="AC340" s="259" t="s">
        <v>222</v>
      </c>
      <c r="AD340" s="259" t="s">
        <v>222</v>
      </c>
      <c r="AE340" s="259" t="s">
        <v>222</v>
      </c>
      <c r="AF340" s="259" t="s">
        <v>222</v>
      </c>
      <c r="AG340" s="259" t="s">
        <v>222</v>
      </c>
      <c r="AH340" s="259" t="s">
        <v>222</v>
      </c>
      <c r="AI340" s="259" t="s">
        <v>222</v>
      </c>
      <c r="AJ340" s="259" t="s">
        <v>222</v>
      </c>
      <c r="AK340" s="259" t="s">
        <v>222</v>
      </c>
      <c r="AL340" s="259" t="s">
        <v>222</v>
      </c>
      <c r="AM340" s="259" t="s">
        <v>222</v>
      </c>
      <c r="AN340" s="259" t="s">
        <v>222</v>
      </c>
      <c r="AO340" s="259" t="s">
        <v>222</v>
      </c>
      <c r="AP340" s="259" t="s">
        <v>222</v>
      </c>
      <c r="AQ340" s="259" t="s">
        <v>222</v>
      </c>
      <c r="AR340" s="259" t="s">
        <v>222</v>
      </c>
      <c r="AS340" s="259" t="s">
        <v>222</v>
      </c>
      <c r="AT340" s="259" t="s">
        <v>222</v>
      </c>
      <c r="AU340" s="259" t="s">
        <v>222</v>
      </c>
      <c r="AV340" s="259" t="s">
        <v>222</v>
      </c>
      <c r="AW340" s="259" t="s">
        <v>222</v>
      </c>
      <c r="AX340" s="259" t="s">
        <v>222</v>
      </c>
      <c r="AY340" s="259" t="s">
        <v>222</v>
      </c>
      <c r="AZ340" s="259" t="s">
        <v>222</v>
      </c>
      <c r="BA340" s="259" t="s">
        <v>222</v>
      </c>
      <c r="BB340" s="259" t="s">
        <v>222</v>
      </c>
      <c r="BC340" s="259" t="s">
        <v>222</v>
      </c>
      <c r="BD340" s="259" t="s">
        <v>222</v>
      </c>
      <c r="BE340" s="259" t="s">
        <v>222</v>
      </c>
      <c r="BF340" s="259" t="s">
        <v>222</v>
      </c>
      <c r="BG340" s="259" t="s">
        <v>222</v>
      </c>
      <c r="BH340" s="259" t="s">
        <v>222</v>
      </c>
      <c r="BI340" s="259" t="s">
        <v>222</v>
      </c>
      <c r="BJ340" s="259" t="s">
        <v>222</v>
      </c>
      <c r="BK340" s="259" t="s">
        <v>222</v>
      </c>
      <c r="BL340" s="259" t="s">
        <v>222</v>
      </c>
      <c r="BM340" s="259" t="s">
        <v>222</v>
      </c>
      <c r="BN340" s="259" t="s">
        <v>222</v>
      </c>
      <c r="BO340" s="259" t="s">
        <v>222</v>
      </c>
      <c r="BP340" s="259" t="s">
        <v>222</v>
      </c>
      <c r="BQ340" s="257" t="s">
        <v>222</v>
      </c>
      <c r="BR340" s="257" t="s">
        <v>222</v>
      </c>
      <c r="BS340" s="257" t="s">
        <v>222</v>
      </c>
      <c r="BT340" s="257" t="s">
        <v>222</v>
      </c>
      <c r="BU340" s="257" t="s">
        <v>222</v>
      </c>
      <c r="BV340" s="257" t="s">
        <v>222</v>
      </c>
      <c r="BW340" s="257" t="s">
        <v>222</v>
      </c>
      <c r="BX340" s="257" t="s">
        <v>222</v>
      </c>
      <c r="BY340" s="257" t="s">
        <v>222</v>
      </c>
      <c r="BZ340" s="257" t="s">
        <v>222</v>
      </c>
      <c r="CA340" s="257" t="s">
        <v>222</v>
      </c>
      <c r="CB340" s="257" t="s">
        <v>222</v>
      </c>
      <c r="CC340" s="257" t="s">
        <v>222</v>
      </c>
      <c r="CD340" s="257" t="s">
        <v>222</v>
      </c>
      <c r="CE340" s="257" t="s">
        <v>222</v>
      </c>
      <c r="CF340" s="257" t="s">
        <v>222</v>
      </c>
      <c r="CG340" s="257" t="s">
        <v>222</v>
      </c>
      <c r="CH340" s="257" t="s">
        <v>222</v>
      </c>
      <c r="CI340" s="257" t="s">
        <v>222</v>
      </c>
      <c r="CJ340" s="257" t="s">
        <v>222</v>
      </c>
      <c r="CK340" s="257" t="s">
        <v>222</v>
      </c>
      <c r="CM340" s="100">
        <v>247</v>
      </c>
      <c r="CN340" s="229" t="e">
        <f t="shared" si="116"/>
        <v>#REF!</v>
      </c>
      <c r="CO340" s="229" t="e">
        <f ca="1">IF(CN340&gt;0,INDIRECT(ADDRESS($CN340,7,,,#REF!)),"")</f>
        <v>#REF!</v>
      </c>
      <c r="CP340" s="229" t="e">
        <f t="shared" ca="1" si="117"/>
        <v>#REF!</v>
      </c>
      <c r="CQ340" s="230">
        <f t="shared" ca="1" si="123"/>
        <v>0</v>
      </c>
      <c r="CR340" s="227"/>
      <c r="CS340" s="248">
        <f t="shared" si="118"/>
        <v>247</v>
      </c>
      <c r="CT340" s="229" t="e">
        <f t="shared" si="119"/>
        <v>#REF!</v>
      </c>
      <c r="CU340" s="231" t="e">
        <f ca="1">IF(CT340&gt;0,INDIRECT(ADDRESS($CT340,4,,,#REF!)),"")</f>
        <v>#REF!</v>
      </c>
      <c r="CV340" s="100" t="e">
        <f t="shared" ca="1" si="120"/>
        <v>#REF!</v>
      </c>
      <c r="CW340" s="229">
        <f t="shared" ca="1" si="121"/>
        <v>247</v>
      </c>
      <c r="CX340" s="229" t="e">
        <f t="shared" ca="1" si="113"/>
        <v>#REF!</v>
      </c>
      <c r="CY340" s="250"/>
      <c r="CZ340" s="251">
        <f t="shared" ca="1" si="114"/>
        <v>0</v>
      </c>
      <c r="DB340" s="100">
        <f t="shared" ca="1" si="115"/>
        <v>0</v>
      </c>
      <c r="DC340" s="230">
        <f t="shared" ca="1" si="122"/>
        <v>0</v>
      </c>
    </row>
    <row r="341" spans="2:107" ht="16.149999999999999" customHeight="1" x14ac:dyDescent="0.2">
      <c r="B341" s="252" t="s">
        <v>222</v>
      </c>
      <c r="C341" s="253" t="s">
        <v>222</v>
      </c>
      <c r="D341" s="254" t="s">
        <v>222</v>
      </c>
      <c r="E341" s="522" t="s">
        <v>222</v>
      </c>
      <c r="F341" s="523" t="s">
        <v>222</v>
      </c>
      <c r="G341" s="255" t="s">
        <v>222</v>
      </c>
      <c r="H341" s="256" t="s">
        <v>222</v>
      </c>
      <c r="I341" s="257" t="s">
        <v>222</v>
      </c>
      <c r="J341" s="258" t="s">
        <v>222</v>
      </c>
      <c r="K341" s="259" t="s">
        <v>222</v>
      </c>
      <c r="L341" s="259" t="s">
        <v>222</v>
      </c>
      <c r="M341" s="259" t="s">
        <v>222</v>
      </c>
      <c r="N341" s="259" t="s">
        <v>222</v>
      </c>
      <c r="O341" s="259" t="s">
        <v>222</v>
      </c>
      <c r="P341" s="259" t="s">
        <v>222</v>
      </c>
      <c r="Q341" s="259" t="s">
        <v>222</v>
      </c>
      <c r="R341" s="259" t="s">
        <v>222</v>
      </c>
      <c r="S341" s="259" t="s">
        <v>222</v>
      </c>
      <c r="T341" s="259" t="s">
        <v>222</v>
      </c>
      <c r="U341" s="259" t="s">
        <v>222</v>
      </c>
      <c r="V341" s="259" t="s">
        <v>222</v>
      </c>
      <c r="W341" s="259" t="s">
        <v>222</v>
      </c>
      <c r="X341" s="259" t="s">
        <v>222</v>
      </c>
      <c r="Y341" s="259" t="s">
        <v>222</v>
      </c>
      <c r="Z341" s="259" t="s">
        <v>222</v>
      </c>
      <c r="AA341" s="259" t="s">
        <v>222</v>
      </c>
      <c r="AB341" s="259" t="s">
        <v>222</v>
      </c>
      <c r="AC341" s="259" t="s">
        <v>222</v>
      </c>
      <c r="AD341" s="259" t="s">
        <v>222</v>
      </c>
      <c r="AE341" s="259" t="s">
        <v>222</v>
      </c>
      <c r="AF341" s="259" t="s">
        <v>222</v>
      </c>
      <c r="AG341" s="259" t="s">
        <v>222</v>
      </c>
      <c r="AH341" s="259" t="s">
        <v>222</v>
      </c>
      <c r="AI341" s="259" t="s">
        <v>222</v>
      </c>
      <c r="AJ341" s="259" t="s">
        <v>222</v>
      </c>
      <c r="AK341" s="259" t="s">
        <v>222</v>
      </c>
      <c r="AL341" s="259" t="s">
        <v>222</v>
      </c>
      <c r="AM341" s="259" t="s">
        <v>222</v>
      </c>
      <c r="AN341" s="259" t="s">
        <v>222</v>
      </c>
      <c r="AO341" s="259" t="s">
        <v>222</v>
      </c>
      <c r="AP341" s="259" t="s">
        <v>222</v>
      </c>
      <c r="AQ341" s="259" t="s">
        <v>222</v>
      </c>
      <c r="AR341" s="259" t="s">
        <v>222</v>
      </c>
      <c r="AS341" s="259" t="s">
        <v>222</v>
      </c>
      <c r="AT341" s="259" t="s">
        <v>222</v>
      </c>
      <c r="AU341" s="259" t="s">
        <v>222</v>
      </c>
      <c r="AV341" s="259" t="s">
        <v>222</v>
      </c>
      <c r="AW341" s="259" t="s">
        <v>222</v>
      </c>
      <c r="AX341" s="259" t="s">
        <v>222</v>
      </c>
      <c r="AY341" s="259" t="s">
        <v>222</v>
      </c>
      <c r="AZ341" s="259" t="s">
        <v>222</v>
      </c>
      <c r="BA341" s="259" t="s">
        <v>222</v>
      </c>
      <c r="BB341" s="259" t="s">
        <v>222</v>
      </c>
      <c r="BC341" s="259" t="s">
        <v>222</v>
      </c>
      <c r="BD341" s="259" t="s">
        <v>222</v>
      </c>
      <c r="BE341" s="259" t="s">
        <v>222</v>
      </c>
      <c r="BF341" s="259" t="s">
        <v>222</v>
      </c>
      <c r="BG341" s="259" t="s">
        <v>222</v>
      </c>
      <c r="BH341" s="259" t="s">
        <v>222</v>
      </c>
      <c r="BI341" s="259" t="s">
        <v>222</v>
      </c>
      <c r="BJ341" s="259" t="s">
        <v>222</v>
      </c>
      <c r="BK341" s="259" t="s">
        <v>222</v>
      </c>
      <c r="BL341" s="259" t="s">
        <v>222</v>
      </c>
      <c r="BM341" s="259" t="s">
        <v>222</v>
      </c>
      <c r="BN341" s="259" t="s">
        <v>222</v>
      </c>
      <c r="BO341" s="259" t="s">
        <v>222</v>
      </c>
      <c r="BP341" s="259" t="s">
        <v>222</v>
      </c>
      <c r="BQ341" s="257" t="s">
        <v>222</v>
      </c>
      <c r="BR341" s="257" t="s">
        <v>222</v>
      </c>
      <c r="BS341" s="257" t="s">
        <v>222</v>
      </c>
      <c r="BT341" s="257" t="s">
        <v>222</v>
      </c>
      <c r="BU341" s="257" t="s">
        <v>222</v>
      </c>
      <c r="BV341" s="257" t="s">
        <v>222</v>
      </c>
      <c r="BW341" s="257" t="s">
        <v>222</v>
      </c>
      <c r="BX341" s="257" t="s">
        <v>222</v>
      </c>
      <c r="BY341" s="257" t="s">
        <v>222</v>
      </c>
      <c r="BZ341" s="257" t="s">
        <v>222</v>
      </c>
      <c r="CA341" s="257" t="s">
        <v>222</v>
      </c>
      <c r="CB341" s="257" t="s">
        <v>222</v>
      </c>
      <c r="CC341" s="257" t="s">
        <v>222</v>
      </c>
      <c r="CD341" s="257" t="s">
        <v>222</v>
      </c>
      <c r="CE341" s="257" t="s">
        <v>222</v>
      </c>
      <c r="CF341" s="257" t="s">
        <v>222</v>
      </c>
      <c r="CG341" s="257" t="s">
        <v>222</v>
      </c>
      <c r="CH341" s="257" t="s">
        <v>222</v>
      </c>
      <c r="CI341" s="257" t="s">
        <v>222</v>
      </c>
      <c r="CJ341" s="257" t="s">
        <v>222</v>
      </c>
      <c r="CK341" s="257" t="s">
        <v>222</v>
      </c>
      <c r="CM341" s="100">
        <v>248</v>
      </c>
      <c r="CN341" s="229" t="e">
        <f t="shared" si="116"/>
        <v>#REF!</v>
      </c>
      <c r="CO341" s="229" t="e">
        <f ca="1">IF(CN341&gt;0,INDIRECT(ADDRESS($CN341,7,,,#REF!)),"")</f>
        <v>#REF!</v>
      </c>
      <c r="CP341" s="229" t="e">
        <f t="shared" ca="1" si="117"/>
        <v>#REF!</v>
      </c>
      <c r="CQ341" s="230">
        <f t="shared" ca="1" si="123"/>
        <v>0</v>
      </c>
      <c r="CR341" s="227"/>
      <c r="CS341" s="248">
        <f t="shared" si="118"/>
        <v>248</v>
      </c>
      <c r="CT341" s="229" t="e">
        <f t="shared" si="119"/>
        <v>#REF!</v>
      </c>
      <c r="CU341" s="231" t="e">
        <f ca="1">IF(CT341&gt;0,INDIRECT(ADDRESS($CT341,4,,,#REF!)),"")</f>
        <v>#REF!</v>
      </c>
      <c r="CV341" s="100" t="e">
        <f t="shared" ca="1" si="120"/>
        <v>#REF!</v>
      </c>
      <c r="CW341" s="229">
        <f t="shared" ca="1" si="121"/>
        <v>248</v>
      </c>
      <c r="CX341" s="229" t="e">
        <f t="shared" ca="1" si="113"/>
        <v>#REF!</v>
      </c>
      <c r="CY341" s="250"/>
      <c r="CZ341" s="251">
        <f t="shared" ca="1" si="114"/>
        <v>0</v>
      </c>
      <c r="DB341" s="100">
        <f t="shared" ca="1" si="115"/>
        <v>0</v>
      </c>
      <c r="DC341" s="230">
        <f t="shared" ca="1" si="122"/>
        <v>0</v>
      </c>
    </row>
    <row r="342" spans="2:107" ht="16.149999999999999" customHeight="1" x14ac:dyDescent="0.2">
      <c r="B342" s="252" t="s">
        <v>222</v>
      </c>
      <c r="C342" s="253" t="s">
        <v>222</v>
      </c>
      <c r="D342" s="254" t="s">
        <v>222</v>
      </c>
      <c r="E342" s="522" t="s">
        <v>222</v>
      </c>
      <c r="F342" s="523" t="s">
        <v>222</v>
      </c>
      <c r="G342" s="255" t="s">
        <v>222</v>
      </c>
      <c r="H342" s="256" t="s">
        <v>222</v>
      </c>
      <c r="I342" s="257" t="s">
        <v>222</v>
      </c>
      <c r="J342" s="258" t="s">
        <v>222</v>
      </c>
      <c r="K342" s="259" t="s">
        <v>222</v>
      </c>
      <c r="L342" s="259" t="s">
        <v>222</v>
      </c>
      <c r="M342" s="259" t="s">
        <v>222</v>
      </c>
      <c r="N342" s="259" t="s">
        <v>222</v>
      </c>
      <c r="O342" s="259" t="s">
        <v>222</v>
      </c>
      <c r="P342" s="259" t="s">
        <v>222</v>
      </c>
      <c r="Q342" s="259" t="s">
        <v>222</v>
      </c>
      <c r="R342" s="259" t="s">
        <v>222</v>
      </c>
      <c r="S342" s="259" t="s">
        <v>222</v>
      </c>
      <c r="T342" s="259" t="s">
        <v>222</v>
      </c>
      <c r="U342" s="259" t="s">
        <v>222</v>
      </c>
      <c r="V342" s="259" t="s">
        <v>222</v>
      </c>
      <c r="W342" s="259" t="s">
        <v>222</v>
      </c>
      <c r="X342" s="259" t="s">
        <v>222</v>
      </c>
      <c r="Y342" s="259" t="s">
        <v>222</v>
      </c>
      <c r="Z342" s="259" t="s">
        <v>222</v>
      </c>
      <c r="AA342" s="259" t="s">
        <v>222</v>
      </c>
      <c r="AB342" s="259" t="s">
        <v>222</v>
      </c>
      <c r="AC342" s="259" t="s">
        <v>222</v>
      </c>
      <c r="AD342" s="259" t="s">
        <v>222</v>
      </c>
      <c r="AE342" s="259" t="s">
        <v>222</v>
      </c>
      <c r="AF342" s="259" t="s">
        <v>222</v>
      </c>
      <c r="AG342" s="259" t="s">
        <v>222</v>
      </c>
      <c r="AH342" s="259" t="s">
        <v>222</v>
      </c>
      <c r="AI342" s="259" t="s">
        <v>222</v>
      </c>
      <c r="AJ342" s="259" t="s">
        <v>222</v>
      </c>
      <c r="AK342" s="259" t="s">
        <v>222</v>
      </c>
      <c r="AL342" s="259" t="s">
        <v>222</v>
      </c>
      <c r="AM342" s="259" t="s">
        <v>222</v>
      </c>
      <c r="AN342" s="259" t="s">
        <v>222</v>
      </c>
      <c r="AO342" s="259" t="s">
        <v>222</v>
      </c>
      <c r="AP342" s="259" t="s">
        <v>222</v>
      </c>
      <c r="AQ342" s="259" t="s">
        <v>222</v>
      </c>
      <c r="AR342" s="259" t="s">
        <v>222</v>
      </c>
      <c r="AS342" s="259" t="s">
        <v>222</v>
      </c>
      <c r="AT342" s="259" t="s">
        <v>222</v>
      </c>
      <c r="AU342" s="259" t="s">
        <v>222</v>
      </c>
      <c r="AV342" s="259" t="s">
        <v>222</v>
      </c>
      <c r="AW342" s="259" t="s">
        <v>222</v>
      </c>
      <c r="AX342" s="259" t="s">
        <v>222</v>
      </c>
      <c r="AY342" s="259" t="s">
        <v>222</v>
      </c>
      <c r="AZ342" s="259" t="s">
        <v>222</v>
      </c>
      <c r="BA342" s="259" t="s">
        <v>222</v>
      </c>
      <c r="BB342" s="259" t="s">
        <v>222</v>
      </c>
      <c r="BC342" s="259" t="s">
        <v>222</v>
      </c>
      <c r="BD342" s="259" t="s">
        <v>222</v>
      </c>
      <c r="BE342" s="259" t="s">
        <v>222</v>
      </c>
      <c r="BF342" s="259" t="s">
        <v>222</v>
      </c>
      <c r="BG342" s="259" t="s">
        <v>222</v>
      </c>
      <c r="BH342" s="259" t="s">
        <v>222</v>
      </c>
      <c r="BI342" s="259" t="s">
        <v>222</v>
      </c>
      <c r="BJ342" s="259" t="s">
        <v>222</v>
      </c>
      <c r="BK342" s="259" t="s">
        <v>222</v>
      </c>
      <c r="BL342" s="259" t="s">
        <v>222</v>
      </c>
      <c r="BM342" s="259" t="s">
        <v>222</v>
      </c>
      <c r="BN342" s="259" t="s">
        <v>222</v>
      </c>
      <c r="BO342" s="259" t="s">
        <v>222</v>
      </c>
      <c r="BP342" s="259" t="s">
        <v>222</v>
      </c>
      <c r="BQ342" s="257" t="s">
        <v>222</v>
      </c>
      <c r="BR342" s="257" t="s">
        <v>222</v>
      </c>
      <c r="BS342" s="257" t="s">
        <v>222</v>
      </c>
      <c r="BT342" s="257" t="s">
        <v>222</v>
      </c>
      <c r="BU342" s="257" t="s">
        <v>222</v>
      </c>
      <c r="BV342" s="257" t="s">
        <v>222</v>
      </c>
      <c r="BW342" s="257" t="s">
        <v>222</v>
      </c>
      <c r="BX342" s="257" t="s">
        <v>222</v>
      </c>
      <c r="BY342" s="257" t="s">
        <v>222</v>
      </c>
      <c r="BZ342" s="257" t="s">
        <v>222</v>
      </c>
      <c r="CA342" s="257" t="s">
        <v>222</v>
      </c>
      <c r="CB342" s="257" t="s">
        <v>222</v>
      </c>
      <c r="CC342" s="257" t="s">
        <v>222</v>
      </c>
      <c r="CD342" s="257" t="s">
        <v>222</v>
      </c>
      <c r="CE342" s="257" t="s">
        <v>222</v>
      </c>
      <c r="CF342" s="257" t="s">
        <v>222</v>
      </c>
      <c r="CG342" s="257" t="s">
        <v>222</v>
      </c>
      <c r="CH342" s="257" t="s">
        <v>222</v>
      </c>
      <c r="CI342" s="257" t="s">
        <v>222</v>
      </c>
      <c r="CJ342" s="257" t="s">
        <v>222</v>
      </c>
      <c r="CK342" s="257" t="s">
        <v>222</v>
      </c>
      <c r="CM342" s="100">
        <v>249</v>
      </c>
      <c r="CN342" s="229" t="e">
        <f t="shared" si="116"/>
        <v>#REF!</v>
      </c>
      <c r="CO342" s="229" t="e">
        <f ca="1">IF(CN342&gt;0,INDIRECT(ADDRESS($CN342,7,,,#REF!)),"")</f>
        <v>#REF!</v>
      </c>
      <c r="CP342" s="229" t="e">
        <f t="shared" ca="1" si="117"/>
        <v>#REF!</v>
      </c>
      <c r="CQ342" s="230">
        <f t="shared" ca="1" si="123"/>
        <v>0</v>
      </c>
      <c r="CR342" s="227"/>
      <c r="CS342" s="248">
        <f t="shared" si="118"/>
        <v>249</v>
      </c>
      <c r="CT342" s="229" t="e">
        <f t="shared" si="119"/>
        <v>#REF!</v>
      </c>
      <c r="CU342" s="231" t="e">
        <f ca="1">IF(CT342&gt;0,INDIRECT(ADDRESS($CT342,4,,,#REF!)),"")</f>
        <v>#REF!</v>
      </c>
      <c r="CV342" s="100" t="e">
        <f t="shared" ca="1" si="120"/>
        <v>#REF!</v>
      </c>
      <c r="CW342" s="229">
        <f t="shared" ca="1" si="121"/>
        <v>249</v>
      </c>
      <c r="CX342" s="229" t="e">
        <f t="shared" ca="1" si="113"/>
        <v>#REF!</v>
      </c>
      <c r="CY342" s="250"/>
      <c r="CZ342" s="251">
        <f t="shared" ca="1" si="114"/>
        <v>0</v>
      </c>
      <c r="DB342" s="100">
        <f t="shared" ca="1" si="115"/>
        <v>0</v>
      </c>
      <c r="DC342" s="230">
        <f t="shared" ca="1" si="122"/>
        <v>0</v>
      </c>
    </row>
    <row r="343" spans="2:107" ht="16.149999999999999" customHeight="1" x14ac:dyDescent="0.2">
      <c r="B343" s="252" t="s">
        <v>222</v>
      </c>
      <c r="C343" s="253" t="s">
        <v>222</v>
      </c>
      <c r="D343" s="254" t="s">
        <v>222</v>
      </c>
      <c r="E343" s="522" t="s">
        <v>222</v>
      </c>
      <c r="F343" s="523" t="s">
        <v>222</v>
      </c>
      <c r="G343" s="255" t="s">
        <v>222</v>
      </c>
      <c r="H343" s="256" t="s">
        <v>222</v>
      </c>
      <c r="I343" s="257" t="s">
        <v>222</v>
      </c>
      <c r="J343" s="258" t="s">
        <v>222</v>
      </c>
      <c r="K343" s="259" t="s">
        <v>222</v>
      </c>
      <c r="L343" s="259" t="s">
        <v>222</v>
      </c>
      <c r="M343" s="259" t="s">
        <v>222</v>
      </c>
      <c r="N343" s="259" t="s">
        <v>222</v>
      </c>
      <c r="O343" s="259" t="s">
        <v>222</v>
      </c>
      <c r="P343" s="259" t="s">
        <v>222</v>
      </c>
      <c r="Q343" s="259" t="s">
        <v>222</v>
      </c>
      <c r="R343" s="259" t="s">
        <v>222</v>
      </c>
      <c r="S343" s="259" t="s">
        <v>222</v>
      </c>
      <c r="T343" s="259" t="s">
        <v>222</v>
      </c>
      <c r="U343" s="259" t="s">
        <v>222</v>
      </c>
      <c r="V343" s="259" t="s">
        <v>222</v>
      </c>
      <c r="W343" s="259" t="s">
        <v>222</v>
      </c>
      <c r="X343" s="259" t="s">
        <v>222</v>
      </c>
      <c r="Y343" s="259" t="s">
        <v>222</v>
      </c>
      <c r="Z343" s="259" t="s">
        <v>222</v>
      </c>
      <c r="AA343" s="259" t="s">
        <v>222</v>
      </c>
      <c r="AB343" s="259" t="s">
        <v>222</v>
      </c>
      <c r="AC343" s="259" t="s">
        <v>222</v>
      </c>
      <c r="AD343" s="259" t="s">
        <v>222</v>
      </c>
      <c r="AE343" s="259" t="s">
        <v>222</v>
      </c>
      <c r="AF343" s="259" t="s">
        <v>222</v>
      </c>
      <c r="AG343" s="259" t="s">
        <v>222</v>
      </c>
      <c r="AH343" s="259" t="s">
        <v>222</v>
      </c>
      <c r="AI343" s="259" t="s">
        <v>222</v>
      </c>
      <c r="AJ343" s="259" t="s">
        <v>222</v>
      </c>
      <c r="AK343" s="259" t="s">
        <v>222</v>
      </c>
      <c r="AL343" s="259" t="s">
        <v>222</v>
      </c>
      <c r="AM343" s="259" t="s">
        <v>222</v>
      </c>
      <c r="AN343" s="259" t="s">
        <v>222</v>
      </c>
      <c r="AO343" s="259" t="s">
        <v>222</v>
      </c>
      <c r="AP343" s="259" t="s">
        <v>222</v>
      </c>
      <c r="AQ343" s="259" t="s">
        <v>222</v>
      </c>
      <c r="AR343" s="259" t="s">
        <v>222</v>
      </c>
      <c r="AS343" s="259" t="s">
        <v>222</v>
      </c>
      <c r="AT343" s="259" t="s">
        <v>222</v>
      </c>
      <c r="AU343" s="259" t="s">
        <v>222</v>
      </c>
      <c r="AV343" s="259" t="s">
        <v>222</v>
      </c>
      <c r="AW343" s="259" t="s">
        <v>222</v>
      </c>
      <c r="AX343" s="259" t="s">
        <v>222</v>
      </c>
      <c r="AY343" s="259" t="s">
        <v>222</v>
      </c>
      <c r="AZ343" s="259" t="s">
        <v>222</v>
      </c>
      <c r="BA343" s="259" t="s">
        <v>222</v>
      </c>
      <c r="BB343" s="259" t="s">
        <v>222</v>
      </c>
      <c r="BC343" s="259" t="s">
        <v>222</v>
      </c>
      <c r="BD343" s="259" t="s">
        <v>222</v>
      </c>
      <c r="BE343" s="259" t="s">
        <v>222</v>
      </c>
      <c r="BF343" s="259" t="s">
        <v>222</v>
      </c>
      <c r="BG343" s="259" t="s">
        <v>222</v>
      </c>
      <c r="BH343" s="259" t="s">
        <v>222</v>
      </c>
      <c r="BI343" s="259" t="s">
        <v>222</v>
      </c>
      <c r="BJ343" s="259" t="s">
        <v>222</v>
      </c>
      <c r="BK343" s="259" t="s">
        <v>222</v>
      </c>
      <c r="BL343" s="259" t="s">
        <v>222</v>
      </c>
      <c r="BM343" s="259" t="s">
        <v>222</v>
      </c>
      <c r="BN343" s="259" t="s">
        <v>222</v>
      </c>
      <c r="BO343" s="259" t="s">
        <v>222</v>
      </c>
      <c r="BP343" s="259" t="s">
        <v>222</v>
      </c>
      <c r="BQ343" s="257" t="s">
        <v>222</v>
      </c>
      <c r="BR343" s="257" t="s">
        <v>222</v>
      </c>
      <c r="BS343" s="257" t="s">
        <v>222</v>
      </c>
      <c r="BT343" s="257" t="s">
        <v>222</v>
      </c>
      <c r="BU343" s="257" t="s">
        <v>222</v>
      </c>
      <c r="BV343" s="257" t="s">
        <v>222</v>
      </c>
      <c r="BW343" s="257" t="s">
        <v>222</v>
      </c>
      <c r="BX343" s="257" t="s">
        <v>222</v>
      </c>
      <c r="BY343" s="257" t="s">
        <v>222</v>
      </c>
      <c r="BZ343" s="257" t="s">
        <v>222</v>
      </c>
      <c r="CA343" s="257" t="s">
        <v>222</v>
      </c>
      <c r="CB343" s="257" t="s">
        <v>222</v>
      </c>
      <c r="CC343" s="257" t="s">
        <v>222</v>
      </c>
      <c r="CD343" s="257" t="s">
        <v>222</v>
      </c>
      <c r="CE343" s="257" t="s">
        <v>222</v>
      </c>
      <c r="CF343" s="257" t="s">
        <v>222</v>
      </c>
      <c r="CG343" s="257" t="s">
        <v>222</v>
      </c>
      <c r="CH343" s="257" t="s">
        <v>222</v>
      </c>
      <c r="CI343" s="257" t="s">
        <v>222</v>
      </c>
      <c r="CJ343" s="257" t="s">
        <v>222</v>
      </c>
      <c r="CK343" s="257" t="s">
        <v>222</v>
      </c>
      <c r="CM343" s="100">
        <v>250</v>
      </c>
      <c r="CN343" s="229" t="e">
        <f t="shared" si="116"/>
        <v>#REF!</v>
      </c>
      <c r="CO343" s="229" t="e">
        <f ca="1">IF(CN343&gt;0,INDIRECT(ADDRESS($CN343,7,,,#REF!)),"")</f>
        <v>#REF!</v>
      </c>
      <c r="CP343" s="229" t="e">
        <f t="shared" ca="1" si="117"/>
        <v>#REF!</v>
      </c>
      <c r="CQ343" s="230">
        <f t="shared" ca="1" si="123"/>
        <v>0</v>
      </c>
      <c r="CR343" s="227"/>
      <c r="CS343" s="248">
        <f t="shared" si="118"/>
        <v>250</v>
      </c>
      <c r="CT343" s="229" t="e">
        <f t="shared" si="119"/>
        <v>#REF!</v>
      </c>
      <c r="CU343" s="231" t="e">
        <f ca="1">IF(CT343&gt;0,INDIRECT(ADDRESS($CT343,4,,,#REF!)),"")</f>
        <v>#REF!</v>
      </c>
      <c r="CV343" s="100" t="e">
        <f t="shared" ca="1" si="120"/>
        <v>#REF!</v>
      </c>
      <c r="CW343" s="229">
        <f t="shared" ca="1" si="121"/>
        <v>250</v>
      </c>
      <c r="CX343" s="229" t="e">
        <f t="shared" ca="1" si="113"/>
        <v>#REF!</v>
      </c>
      <c r="CY343" s="250"/>
      <c r="CZ343" s="251">
        <f t="shared" ca="1" si="114"/>
        <v>0</v>
      </c>
      <c r="DB343" s="100">
        <f t="shared" ca="1" si="115"/>
        <v>0</v>
      </c>
      <c r="DC343" s="230">
        <f t="shared" ca="1" si="122"/>
        <v>0</v>
      </c>
    </row>
    <row r="344" spans="2:107" ht="16.149999999999999" customHeight="1" x14ac:dyDescent="0.2">
      <c r="B344" s="252" t="s">
        <v>222</v>
      </c>
      <c r="C344" s="253" t="s">
        <v>222</v>
      </c>
      <c r="D344" s="254" t="s">
        <v>222</v>
      </c>
      <c r="E344" s="522" t="s">
        <v>222</v>
      </c>
      <c r="F344" s="523" t="s">
        <v>222</v>
      </c>
      <c r="G344" s="255" t="s">
        <v>222</v>
      </c>
      <c r="H344" s="256" t="s">
        <v>222</v>
      </c>
      <c r="I344" s="257" t="s">
        <v>222</v>
      </c>
      <c r="J344" s="258" t="s">
        <v>222</v>
      </c>
      <c r="K344" s="259" t="s">
        <v>222</v>
      </c>
      <c r="L344" s="259" t="s">
        <v>222</v>
      </c>
      <c r="M344" s="259" t="s">
        <v>222</v>
      </c>
      <c r="N344" s="259" t="s">
        <v>222</v>
      </c>
      <c r="O344" s="259" t="s">
        <v>222</v>
      </c>
      <c r="P344" s="259" t="s">
        <v>222</v>
      </c>
      <c r="Q344" s="259" t="s">
        <v>222</v>
      </c>
      <c r="R344" s="259" t="s">
        <v>222</v>
      </c>
      <c r="S344" s="259" t="s">
        <v>222</v>
      </c>
      <c r="T344" s="259" t="s">
        <v>222</v>
      </c>
      <c r="U344" s="259" t="s">
        <v>222</v>
      </c>
      <c r="V344" s="259" t="s">
        <v>222</v>
      </c>
      <c r="W344" s="259" t="s">
        <v>222</v>
      </c>
      <c r="X344" s="259" t="s">
        <v>222</v>
      </c>
      <c r="Y344" s="259" t="s">
        <v>222</v>
      </c>
      <c r="Z344" s="259" t="s">
        <v>222</v>
      </c>
      <c r="AA344" s="259" t="s">
        <v>222</v>
      </c>
      <c r="AB344" s="259" t="s">
        <v>222</v>
      </c>
      <c r="AC344" s="259" t="s">
        <v>222</v>
      </c>
      <c r="AD344" s="259" t="s">
        <v>222</v>
      </c>
      <c r="AE344" s="259" t="s">
        <v>222</v>
      </c>
      <c r="AF344" s="259" t="s">
        <v>222</v>
      </c>
      <c r="AG344" s="259" t="s">
        <v>222</v>
      </c>
      <c r="AH344" s="259" t="s">
        <v>222</v>
      </c>
      <c r="AI344" s="259" t="s">
        <v>222</v>
      </c>
      <c r="AJ344" s="259" t="s">
        <v>222</v>
      </c>
      <c r="AK344" s="259" t="s">
        <v>222</v>
      </c>
      <c r="AL344" s="259" t="s">
        <v>222</v>
      </c>
      <c r="AM344" s="259" t="s">
        <v>222</v>
      </c>
      <c r="AN344" s="259" t="s">
        <v>222</v>
      </c>
      <c r="AO344" s="259" t="s">
        <v>222</v>
      </c>
      <c r="AP344" s="259" t="s">
        <v>222</v>
      </c>
      <c r="AQ344" s="259" t="s">
        <v>222</v>
      </c>
      <c r="AR344" s="259" t="s">
        <v>222</v>
      </c>
      <c r="AS344" s="259" t="s">
        <v>222</v>
      </c>
      <c r="AT344" s="259" t="s">
        <v>222</v>
      </c>
      <c r="AU344" s="259" t="s">
        <v>222</v>
      </c>
      <c r="AV344" s="259" t="s">
        <v>222</v>
      </c>
      <c r="AW344" s="259" t="s">
        <v>222</v>
      </c>
      <c r="AX344" s="259" t="s">
        <v>222</v>
      </c>
      <c r="AY344" s="259" t="s">
        <v>222</v>
      </c>
      <c r="AZ344" s="259" t="s">
        <v>222</v>
      </c>
      <c r="BA344" s="259" t="s">
        <v>222</v>
      </c>
      <c r="BB344" s="259" t="s">
        <v>222</v>
      </c>
      <c r="BC344" s="259" t="s">
        <v>222</v>
      </c>
      <c r="BD344" s="259" t="s">
        <v>222</v>
      </c>
      <c r="BE344" s="259" t="s">
        <v>222</v>
      </c>
      <c r="BF344" s="259" t="s">
        <v>222</v>
      </c>
      <c r="BG344" s="259" t="s">
        <v>222</v>
      </c>
      <c r="BH344" s="259" t="s">
        <v>222</v>
      </c>
      <c r="BI344" s="259" t="s">
        <v>222</v>
      </c>
      <c r="BJ344" s="259" t="s">
        <v>222</v>
      </c>
      <c r="BK344" s="259" t="s">
        <v>222</v>
      </c>
      <c r="BL344" s="259" t="s">
        <v>222</v>
      </c>
      <c r="BM344" s="259" t="s">
        <v>222</v>
      </c>
      <c r="BN344" s="259" t="s">
        <v>222</v>
      </c>
      <c r="BO344" s="259" t="s">
        <v>222</v>
      </c>
      <c r="BP344" s="259" t="s">
        <v>222</v>
      </c>
      <c r="BQ344" s="257" t="s">
        <v>222</v>
      </c>
      <c r="BR344" s="257" t="s">
        <v>222</v>
      </c>
      <c r="BS344" s="257" t="s">
        <v>222</v>
      </c>
      <c r="BT344" s="257" t="s">
        <v>222</v>
      </c>
      <c r="BU344" s="257" t="s">
        <v>222</v>
      </c>
      <c r="BV344" s="257" t="s">
        <v>222</v>
      </c>
      <c r="BW344" s="257" t="s">
        <v>222</v>
      </c>
      <c r="BX344" s="257" t="s">
        <v>222</v>
      </c>
      <c r="BY344" s="257" t="s">
        <v>222</v>
      </c>
      <c r="BZ344" s="257" t="s">
        <v>222</v>
      </c>
      <c r="CA344" s="257" t="s">
        <v>222</v>
      </c>
      <c r="CB344" s="257" t="s">
        <v>222</v>
      </c>
      <c r="CC344" s="257" t="s">
        <v>222</v>
      </c>
      <c r="CD344" s="257" t="s">
        <v>222</v>
      </c>
      <c r="CE344" s="257" t="s">
        <v>222</v>
      </c>
      <c r="CF344" s="257" t="s">
        <v>222</v>
      </c>
      <c r="CG344" s="257" t="s">
        <v>222</v>
      </c>
      <c r="CH344" s="257" t="s">
        <v>222</v>
      </c>
      <c r="CI344" s="257" t="s">
        <v>222</v>
      </c>
      <c r="CJ344" s="257" t="s">
        <v>222</v>
      </c>
      <c r="CK344" s="257" t="s">
        <v>222</v>
      </c>
      <c r="CM344" s="100">
        <v>251</v>
      </c>
      <c r="CN344" s="229" t="e">
        <f t="shared" si="116"/>
        <v>#REF!</v>
      </c>
      <c r="CO344" s="229" t="e">
        <f ca="1">IF(CN344&gt;0,INDIRECT(ADDRESS($CN344,7,,,#REF!)),"")</f>
        <v>#REF!</v>
      </c>
      <c r="CP344" s="229" t="e">
        <f t="shared" ca="1" si="117"/>
        <v>#REF!</v>
      </c>
      <c r="CQ344" s="230">
        <f t="shared" ca="1" si="123"/>
        <v>0</v>
      </c>
      <c r="CR344" s="227"/>
      <c r="CS344" s="248">
        <f t="shared" si="118"/>
        <v>251</v>
      </c>
      <c r="CT344" s="229" t="e">
        <f t="shared" si="119"/>
        <v>#REF!</v>
      </c>
      <c r="CU344" s="231" t="e">
        <f ca="1">IF(CT344&gt;0,INDIRECT(ADDRESS($CT344,4,,,#REF!)),"")</f>
        <v>#REF!</v>
      </c>
      <c r="CV344" s="100" t="e">
        <f t="shared" ca="1" si="120"/>
        <v>#REF!</v>
      </c>
      <c r="CW344" s="229">
        <f t="shared" ca="1" si="121"/>
        <v>251</v>
      </c>
      <c r="CX344" s="229" t="e">
        <f t="shared" ca="1" si="113"/>
        <v>#REF!</v>
      </c>
      <c r="CY344" s="250"/>
      <c r="CZ344" s="251">
        <f t="shared" ca="1" si="114"/>
        <v>0</v>
      </c>
      <c r="DB344" s="100">
        <f t="shared" ca="1" si="115"/>
        <v>0</v>
      </c>
      <c r="DC344" s="230">
        <f t="shared" ca="1" si="122"/>
        <v>0</v>
      </c>
    </row>
    <row r="345" spans="2:107" ht="16.149999999999999" customHeight="1" x14ac:dyDescent="0.2">
      <c r="B345" s="252" t="s">
        <v>222</v>
      </c>
      <c r="C345" s="253" t="s">
        <v>222</v>
      </c>
      <c r="D345" s="254" t="s">
        <v>222</v>
      </c>
      <c r="E345" s="522" t="s">
        <v>222</v>
      </c>
      <c r="F345" s="523" t="s">
        <v>222</v>
      </c>
      <c r="G345" s="255" t="s">
        <v>222</v>
      </c>
      <c r="H345" s="256" t="s">
        <v>222</v>
      </c>
      <c r="I345" s="257" t="s">
        <v>222</v>
      </c>
      <c r="J345" s="258" t="s">
        <v>222</v>
      </c>
      <c r="K345" s="259" t="s">
        <v>222</v>
      </c>
      <c r="L345" s="259" t="s">
        <v>222</v>
      </c>
      <c r="M345" s="259" t="s">
        <v>222</v>
      </c>
      <c r="N345" s="259" t="s">
        <v>222</v>
      </c>
      <c r="O345" s="259" t="s">
        <v>222</v>
      </c>
      <c r="P345" s="259" t="s">
        <v>222</v>
      </c>
      <c r="Q345" s="259" t="s">
        <v>222</v>
      </c>
      <c r="R345" s="259" t="s">
        <v>222</v>
      </c>
      <c r="S345" s="259" t="s">
        <v>222</v>
      </c>
      <c r="T345" s="259" t="s">
        <v>222</v>
      </c>
      <c r="U345" s="259" t="s">
        <v>222</v>
      </c>
      <c r="V345" s="259" t="s">
        <v>222</v>
      </c>
      <c r="W345" s="259" t="s">
        <v>222</v>
      </c>
      <c r="X345" s="259" t="s">
        <v>222</v>
      </c>
      <c r="Y345" s="259" t="s">
        <v>222</v>
      </c>
      <c r="Z345" s="259" t="s">
        <v>222</v>
      </c>
      <c r="AA345" s="259" t="s">
        <v>222</v>
      </c>
      <c r="AB345" s="259" t="s">
        <v>222</v>
      </c>
      <c r="AC345" s="259" t="s">
        <v>222</v>
      </c>
      <c r="AD345" s="259" t="s">
        <v>222</v>
      </c>
      <c r="AE345" s="259" t="s">
        <v>222</v>
      </c>
      <c r="AF345" s="259" t="s">
        <v>222</v>
      </c>
      <c r="AG345" s="259" t="s">
        <v>222</v>
      </c>
      <c r="AH345" s="259" t="s">
        <v>222</v>
      </c>
      <c r="AI345" s="259" t="s">
        <v>222</v>
      </c>
      <c r="AJ345" s="259" t="s">
        <v>222</v>
      </c>
      <c r="AK345" s="259" t="s">
        <v>222</v>
      </c>
      <c r="AL345" s="259" t="s">
        <v>222</v>
      </c>
      <c r="AM345" s="259" t="s">
        <v>222</v>
      </c>
      <c r="AN345" s="259" t="s">
        <v>222</v>
      </c>
      <c r="AO345" s="259" t="s">
        <v>222</v>
      </c>
      <c r="AP345" s="259" t="s">
        <v>222</v>
      </c>
      <c r="AQ345" s="259" t="s">
        <v>222</v>
      </c>
      <c r="AR345" s="259" t="s">
        <v>222</v>
      </c>
      <c r="AS345" s="259" t="s">
        <v>222</v>
      </c>
      <c r="AT345" s="259" t="s">
        <v>222</v>
      </c>
      <c r="AU345" s="259" t="s">
        <v>222</v>
      </c>
      <c r="AV345" s="259" t="s">
        <v>222</v>
      </c>
      <c r="AW345" s="259" t="s">
        <v>222</v>
      </c>
      <c r="AX345" s="259" t="s">
        <v>222</v>
      </c>
      <c r="AY345" s="259" t="s">
        <v>222</v>
      </c>
      <c r="AZ345" s="259" t="s">
        <v>222</v>
      </c>
      <c r="BA345" s="259" t="s">
        <v>222</v>
      </c>
      <c r="BB345" s="259" t="s">
        <v>222</v>
      </c>
      <c r="BC345" s="259" t="s">
        <v>222</v>
      </c>
      <c r="BD345" s="259" t="s">
        <v>222</v>
      </c>
      <c r="BE345" s="259" t="s">
        <v>222</v>
      </c>
      <c r="BF345" s="259" t="s">
        <v>222</v>
      </c>
      <c r="BG345" s="259" t="s">
        <v>222</v>
      </c>
      <c r="BH345" s="259" t="s">
        <v>222</v>
      </c>
      <c r="BI345" s="259" t="s">
        <v>222</v>
      </c>
      <c r="BJ345" s="259" t="s">
        <v>222</v>
      </c>
      <c r="BK345" s="259" t="s">
        <v>222</v>
      </c>
      <c r="BL345" s="259" t="s">
        <v>222</v>
      </c>
      <c r="BM345" s="259" t="s">
        <v>222</v>
      </c>
      <c r="BN345" s="259" t="s">
        <v>222</v>
      </c>
      <c r="BO345" s="259" t="s">
        <v>222</v>
      </c>
      <c r="BP345" s="259" t="s">
        <v>222</v>
      </c>
      <c r="BQ345" s="257" t="s">
        <v>222</v>
      </c>
      <c r="BR345" s="257" t="s">
        <v>222</v>
      </c>
      <c r="BS345" s="257" t="s">
        <v>222</v>
      </c>
      <c r="BT345" s="257" t="s">
        <v>222</v>
      </c>
      <c r="BU345" s="257" t="s">
        <v>222</v>
      </c>
      <c r="BV345" s="257" t="s">
        <v>222</v>
      </c>
      <c r="BW345" s="257" t="s">
        <v>222</v>
      </c>
      <c r="BX345" s="257" t="s">
        <v>222</v>
      </c>
      <c r="BY345" s="257" t="s">
        <v>222</v>
      </c>
      <c r="BZ345" s="257" t="s">
        <v>222</v>
      </c>
      <c r="CA345" s="257" t="s">
        <v>222</v>
      </c>
      <c r="CB345" s="257" t="s">
        <v>222</v>
      </c>
      <c r="CC345" s="257" t="s">
        <v>222</v>
      </c>
      <c r="CD345" s="257" t="s">
        <v>222</v>
      </c>
      <c r="CE345" s="257" t="s">
        <v>222</v>
      </c>
      <c r="CF345" s="257" t="s">
        <v>222</v>
      </c>
      <c r="CG345" s="257" t="s">
        <v>222</v>
      </c>
      <c r="CH345" s="257" t="s">
        <v>222</v>
      </c>
      <c r="CI345" s="257" t="s">
        <v>222</v>
      </c>
      <c r="CJ345" s="257" t="s">
        <v>222</v>
      </c>
      <c r="CK345" s="257" t="s">
        <v>222</v>
      </c>
      <c r="CM345" s="100">
        <v>252</v>
      </c>
      <c r="CN345" s="229" t="e">
        <f t="shared" si="116"/>
        <v>#REF!</v>
      </c>
      <c r="CO345" s="229" t="e">
        <f ca="1">IF(CN345&gt;0,INDIRECT(ADDRESS($CN345,7,,,#REF!)),"")</f>
        <v>#REF!</v>
      </c>
      <c r="CP345" s="229" t="e">
        <f t="shared" ca="1" si="117"/>
        <v>#REF!</v>
      </c>
      <c r="CQ345" s="230">
        <f t="shared" ca="1" si="123"/>
        <v>0</v>
      </c>
      <c r="CR345" s="227"/>
      <c r="CS345" s="248">
        <f t="shared" si="118"/>
        <v>252</v>
      </c>
      <c r="CT345" s="229" t="e">
        <f t="shared" si="119"/>
        <v>#REF!</v>
      </c>
      <c r="CU345" s="231" t="e">
        <f ca="1">IF(CT345&gt;0,INDIRECT(ADDRESS($CT345,4,,,#REF!)),"")</f>
        <v>#REF!</v>
      </c>
      <c r="CV345" s="100" t="e">
        <f t="shared" ca="1" si="120"/>
        <v>#REF!</v>
      </c>
      <c r="CW345" s="229">
        <f t="shared" ca="1" si="121"/>
        <v>252</v>
      </c>
      <c r="CX345" s="229" t="e">
        <f t="shared" ca="1" si="113"/>
        <v>#REF!</v>
      </c>
      <c r="CY345" s="250"/>
      <c r="CZ345" s="251">
        <f t="shared" ca="1" si="114"/>
        <v>0</v>
      </c>
      <c r="DB345" s="100">
        <f t="shared" ca="1" si="115"/>
        <v>0</v>
      </c>
      <c r="DC345" s="230">
        <f t="shared" ca="1" si="122"/>
        <v>0</v>
      </c>
    </row>
    <row r="346" spans="2:107" ht="16.149999999999999" customHeight="1" x14ac:dyDescent="0.2">
      <c r="B346" s="252" t="s">
        <v>222</v>
      </c>
      <c r="C346" s="253" t="s">
        <v>222</v>
      </c>
      <c r="D346" s="254" t="s">
        <v>222</v>
      </c>
      <c r="E346" s="522" t="s">
        <v>222</v>
      </c>
      <c r="F346" s="523" t="s">
        <v>222</v>
      </c>
      <c r="G346" s="255" t="s">
        <v>222</v>
      </c>
      <c r="H346" s="256" t="s">
        <v>222</v>
      </c>
      <c r="I346" s="257" t="s">
        <v>222</v>
      </c>
      <c r="J346" s="258" t="s">
        <v>222</v>
      </c>
      <c r="K346" s="259" t="s">
        <v>222</v>
      </c>
      <c r="L346" s="259" t="s">
        <v>222</v>
      </c>
      <c r="M346" s="259" t="s">
        <v>222</v>
      </c>
      <c r="N346" s="259" t="s">
        <v>222</v>
      </c>
      <c r="O346" s="259" t="s">
        <v>222</v>
      </c>
      <c r="P346" s="259" t="s">
        <v>222</v>
      </c>
      <c r="Q346" s="259" t="s">
        <v>222</v>
      </c>
      <c r="R346" s="259" t="s">
        <v>222</v>
      </c>
      <c r="S346" s="259" t="s">
        <v>222</v>
      </c>
      <c r="T346" s="259" t="s">
        <v>222</v>
      </c>
      <c r="U346" s="259" t="s">
        <v>222</v>
      </c>
      <c r="V346" s="259" t="s">
        <v>222</v>
      </c>
      <c r="W346" s="259" t="s">
        <v>222</v>
      </c>
      <c r="X346" s="259" t="s">
        <v>222</v>
      </c>
      <c r="Y346" s="259" t="s">
        <v>222</v>
      </c>
      <c r="Z346" s="259" t="s">
        <v>222</v>
      </c>
      <c r="AA346" s="259" t="s">
        <v>222</v>
      </c>
      <c r="AB346" s="259" t="s">
        <v>222</v>
      </c>
      <c r="AC346" s="259" t="s">
        <v>222</v>
      </c>
      <c r="AD346" s="259" t="s">
        <v>222</v>
      </c>
      <c r="AE346" s="259" t="s">
        <v>222</v>
      </c>
      <c r="AF346" s="259" t="s">
        <v>222</v>
      </c>
      <c r="AG346" s="259" t="s">
        <v>222</v>
      </c>
      <c r="AH346" s="259" t="s">
        <v>222</v>
      </c>
      <c r="AI346" s="259" t="s">
        <v>222</v>
      </c>
      <c r="AJ346" s="259" t="s">
        <v>222</v>
      </c>
      <c r="AK346" s="259" t="s">
        <v>222</v>
      </c>
      <c r="AL346" s="259" t="s">
        <v>222</v>
      </c>
      <c r="AM346" s="259" t="s">
        <v>222</v>
      </c>
      <c r="AN346" s="259" t="s">
        <v>222</v>
      </c>
      <c r="AO346" s="259" t="s">
        <v>222</v>
      </c>
      <c r="AP346" s="259" t="s">
        <v>222</v>
      </c>
      <c r="AQ346" s="259" t="s">
        <v>222</v>
      </c>
      <c r="AR346" s="259" t="s">
        <v>222</v>
      </c>
      <c r="AS346" s="259" t="s">
        <v>222</v>
      </c>
      <c r="AT346" s="259" t="s">
        <v>222</v>
      </c>
      <c r="AU346" s="259" t="s">
        <v>222</v>
      </c>
      <c r="AV346" s="259" t="s">
        <v>222</v>
      </c>
      <c r="AW346" s="259" t="s">
        <v>222</v>
      </c>
      <c r="AX346" s="259" t="s">
        <v>222</v>
      </c>
      <c r="AY346" s="259" t="s">
        <v>222</v>
      </c>
      <c r="AZ346" s="259" t="s">
        <v>222</v>
      </c>
      <c r="BA346" s="259" t="s">
        <v>222</v>
      </c>
      <c r="BB346" s="259" t="s">
        <v>222</v>
      </c>
      <c r="BC346" s="259" t="s">
        <v>222</v>
      </c>
      <c r="BD346" s="259" t="s">
        <v>222</v>
      </c>
      <c r="BE346" s="259" t="s">
        <v>222</v>
      </c>
      <c r="BF346" s="259" t="s">
        <v>222</v>
      </c>
      <c r="BG346" s="259" t="s">
        <v>222</v>
      </c>
      <c r="BH346" s="259" t="s">
        <v>222</v>
      </c>
      <c r="BI346" s="259" t="s">
        <v>222</v>
      </c>
      <c r="BJ346" s="259" t="s">
        <v>222</v>
      </c>
      <c r="BK346" s="259" t="s">
        <v>222</v>
      </c>
      <c r="BL346" s="259" t="s">
        <v>222</v>
      </c>
      <c r="BM346" s="259" t="s">
        <v>222</v>
      </c>
      <c r="BN346" s="259" t="s">
        <v>222</v>
      </c>
      <c r="BO346" s="259" t="s">
        <v>222</v>
      </c>
      <c r="BP346" s="259" t="s">
        <v>222</v>
      </c>
      <c r="BQ346" s="257" t="s">
        <v>222</v>
      </c>
      <c r="BR346" s="257" t="s">
        <v>222</v>
      </c>
      <c r="BS346" s="257" t="s">
        <v>222</v>
      </c>
      <c r="BT346" s="257" t="s">
        <v>222</v>
      </c>
      <c r="BU346" s="257" t="s">
        <v>222</v>
      </c>
      <c r="BV346" s="257" t="s">
        <v>222</v>
      </c>
      <c r="BW346" s="257" t="s">
        <v>222</v>
      </c>
      <c r="BX346" s="257" t="s">
        <v>222</v>
      </c>
      <c r="BY346" s="257" t="s">
        <v>222</v>
      </c>
      <c r="BZ346" s="257" t="s">
        <v>222</v>
      </c>
      <c r="CA346" s="257" t="s">
        <v>222</v>
      </c>
      <c r="CB346" s="257" t="s">
        <v>222</v>
      </c>
      <c r="CC346" s="257" t="s">
        <v>222</v>
      </c>
      <c r="CD346" s="257" t="s">
        <v>222</v>
      </c>
      <c r="CE346" s="257" t="s">
        <v>222</v>
      </c>
      <c r="CF346" s="257" t="s">
        <v>222</v>
      </c>
      <c r="CG346" s="257" t="s">
        <v>222</v>
      </c>
      <c r="CH346" s="257" t="s">
        <v>222</v>
      </c>
      <c r="CI346" s="257" t="s">
        <v>222</v>
      </c>
      <c r="CJ346" s="257" t="s">
        <v>222</v>
      </c>
      <c r="CK346" s="257" t="s">
        <v>222</v>
      </c>
      <c r="CM346" s="100">
        <v>253</v>
      </c>
      <c r="CN346" s="229" t="e">
        <f t="shared" si="116"/>
        <v>#REF!</v>
      </c>
      <c r="CO346" s="229" t="e">
        <f ca="1">IF(CN346&gt;0,INDIRECT(ADDRESS($CN346,7,,,#REF!)),"")</f>
        <v>#REF!</v>
      </c>
      <c r="CP346" s="229" t="e">
        <f t="shared" ca="1" si="117"/>
        <v>#REF!</v>
      </c>
      <c r="CQ346" s="230">
        <f t="shared" ca="1" si="123"/>
        <v>0</v>
      </c>
      <c r="CR346" s="227"/>
      <c r="CS346" s="248">
        <f t="shared" si="118"/>
        <v>253</v>
      </c>
      <c r="CT346" s="229" t="e">
        <f t="shared" si="119"/>
        <v>#REF!</v>
      </c>
      <c r="CU346" s="231" t="e">
        <f ca="1">IF(CT346&gt;0,INDIRECT(ADDRESS($CT346,4,,,#REF!)),"")</f>
        <v>#REF!</v>
      </c>
      <c r="CV346" s="100" t="e">
        <f t="shared" ca="1" si="120"/>
        <v>#REF!</v>
      </c>
      <c r="CW346" s="229">
        <f t="shared" ca="1" si="121"/>
        <v>253</v>
      </c>
      <c r="CX346" s="229" t="e">
        <f t="shared" ca="1" si="113"/>
        <v>#REF!</v>
      </c>
      <c r="CY346" s="250"/>
      <c r="CZ346" s="251">
        <f t="shared" ca="1" si="114"/>
        <v>0</v>
      </c>
      <c r="DB346" s="100">
        <f t="shared" ca="1" si="115"/>
        <v>0</v>
      </c>
      <c r="DC346" s="230">
        <f t="shared" ca="1" si="122"/>
        <v>0</v>
      </c>
    </row>
    <row r="347" spans="2:107" ht="16.149999999999999" customHeight="1" x14ac:dyDescent="0.2">
      <c r="B347" s="252" t="s">
        <v>222</v>
      </c>
      <c r="C347" s="253" t="s">
        <v>222</v>
      </c>
      <c r="D347" s="254" t="s">
        <v>222</v>
      </c>
      <c r="E347" s="522" t="s">
        <v>222</v>
      </c>
      <c r="F347" s="523" t="s">
        <v>222</v>
      </c>
      <c r="G347" s="255" t="s">
        <v>222</v>
      </c>
      <c r="H347" s="256" t="s">
        <v>222</v>
      </c>
      <c r="I347" s="257" t="s">
        <v>222</v>
      </c>
      <c r="J347" s="258" t="s">
        <v>222</v>
      </c>
      <c r="K347" s="259" t="s">
        <v>222</v>
      </c>
      <c r="L347" s="259" t="s">
        <v>222</v>
      </c>
      <c r="M347" s="259" t="s">
        <v>222</v>
      </c>
      <c r="N347" s="259" t="s">
        <v>222</v>
      </c>
      <c r="O347" s="259" t="s">
        <v>222</v>
      </c>
      <c r="P347" s="259" t="s">
        <v>222</v>
      </c>
      <c r="Q347" s="259" t="s">
        <v>222</v>
      </c>
      <c r="R347" s="259" t="s">
        <v>222</v>
      </c>
      <c r="S347" s="259" t="s">
        <v>222</v>
      </c>
      <c r="T347" s="259" t="s">
        <v>222</v>
      </c>
      <c r="U347" s="259" t="s">
        <v>222</v>
      </c>
      <c r="V347" s="259" t="s">
        <v>222</v>
      </c>
      <c r="W347" s="259" t="s">
        <v>222</v>
      </c>
      <c r="X347" s="259" t="s">
        <v>222</v>
      </c>
      <c r="Y347" s="259" t="s">
        <v>222</v>
      </c>
      <c r="Z347" s="259" t="s">
        <v>222</v>
      </c>
      <c r="AA347" s="259" t="s">
        <v>222</v>
      </c>
      <c r="AB347" s="259" t="s">
        <v>222</v>
      </c>
      <c r="AC347" s="259" t="s">
        <v>222</v>
      </c>
      <c r="AD347" s="259" t="s">
        <v>222</v>
      </c>
      <c r="AE347" s="259" t="s">
        <v>222</v>
      </c>
      <c r="AF347" s="259" t="s">
        <v>222</v>
      </c>
      <c r="AG347" s="259" t="s">
        <v>222</v>
      </c>
      <c r="AH347" s="259" t="s">
        <v>222</v>
      </c>
      <c r="AI347" s="259" t="s">
        <v>222</v>
      </c>
      <c r="AJ347" s="259" t="s">
        <v>222</v>
      </c>
      <c r="AK347" s="259" t="s">
        <v>222</v>
      </c>
      <c r="AL347" s="259" t="s">
        <v>222</v>
      </c>
      <c r="AM347" s="259" t="s">
        <v>222</v>
      </c>
      <c r="AN347" s="259" t="s">
        <v>222</v>
      </c>
      <c r="AO347" s="259" t="s">
        <v>222</v>
      </c>
      <c r="AP347" s="259" t="s">
        <v>222</v>
      </c>
      <c r="AQ347" s="259" t="s">
        <v>222</v>
      </c>
      <c r="AR347" s="259" t="s">
        <v>222</v>
      </c>
      <c r="AS347" s="259" t="s">
        <v>222</v>
      </c>
      <c r="AT347" s="259" t="s">
        <v>222</v>
      </c>
      <c r="AU347" s="259" t="s">
        <v>222</v>
      </c>
      <c r="AV347" s="259" t="s">
        <v>222</v>
      </c>
      <c r="AW347" s="259" t="s">
        <v>222</v>
      </c>
      <c r="AX347" s="259" t="s">
        <v>222</v>
      </c>
      <c r="AY347" s="259" t="s">
        <v>222</v>
      </c>
      <c r="AZ347" s="259" t="s">
        <v>222</v>
      </c>
      <c r="BA347" s="259" t="s">
        <v>222</v>
      </c>
      <c r="BB347" s="259" t="s">
        <v>222</v>
      </c>
      <c r="BC347" s="259" t="s">
        <v>222</v>
      </c>
      <c r="BD347" s="259" t="s">
        <v>222</v>
      </c>
      <c r="BE347" s="259" t="s">
        <v>222</v>
      </c>
      <c r="BF347" s="259" t="s">
        <v>222</v>
      </c>
      <c r="BG347" s="259" t="s">
        <v>222</v>
      </c>
      <c r="BH347" s="259" t="s">
        <v>222</v>
      </c>
      <c r="BI347" s="259" t="s">
        <v>222</v>
      </c>
      <c r="BJ347" s="259" t="s">
        <v>222</v>
      </c>
      <c r="BK347" s="259" t="s">
        <v>222</v>
      </c>
      <c r="BL347" s="259" t="s">
        <v>222</v>
      </c>
      <c r="BM347" s="259" t="s">
        <v>222</v>
      </c>
      <c r="BN347" s="259" t="s">
        <v>222</v>
      </c>
      <c r="BO347" s="259" t="s">
        <v>222</v>
      </c>
      <c r="BP347" s="259" t="s">
        <v>222</v>
      </c>
      <c r="BQ347" s="257" t="s">
        <v>222</v>
      </c>
      <c r="BR347" s="257" t="s">
        <v>222</v>
      </c>
      <c r="BS347" s="257" t="s">
        <v>222</v>
      </c>
      <c r="BT347" s="257" t="s">
        <v>222</v>
      </c>
      <c r="BU347" s="257" t="s">
        <v>222</v>
      </c>
      <c r="BV347" s="257" t="s">
        <v>222</v>
      </c>
      <c r="BW347" s="257" t="s">
        <v>222</v>
      </c>
      <c r="BX347" s="257" t="s">
        <v>222</v>
      </c>
      <c r="BY347" s="257" t="s">
        <v>222</v>
      </c>
      <c r="BZ347" s="257" t="s">
        <v>222</v>
      </c>
      <c r="CA347" s="257" t="s">
        <v>222</v>
      </c>
      <c r="CB347" s="257" t="s">
        <v>222</v>
      </c>
      <c r="CC347" s="257" t="s">
        <v>222</v>
      </c>
      <c r="CD347" s="257" t="s">
        <v>222</v>
      </c>
      <c r="CE347" s="257" t="s">
        <v>222</v>
      </c>
      <c r="CF347" s="257" t="s">
        <v>222</v>
      </c>
      <c r="CG347" s="257" t="s">
        <v>222</v>
      </c>
      <c r="CH347" s="257" t="s">
        <v>222</v>
      </c>
      <c r="CI347" s="257" t="s">
        <v>222</v>
      </c>
      <c r="CJ347" s="257" t="s">
        <v>222</v>
      </c>
      <c r="CK347" s="257" t="s">
        <v>222</v>
      </c>
      <c r="CM347" s="100">
        <v>254</v>
      </c>
      <c r="CN347" s="229" t="e">
        <f t="shared" si="116"/>
        <v>#REF!</v>
      </c>
      <c r="CO347" s="229" t="e">
        <f ca="1">IF(CN347&gt;0,INDIRECT(ADDRESS($CN347,7,,,#REF!)),"")</f>
        <v>#REF!</v>
      </c>
      <c r="CP347" s="229" t="e">
        <f t="shared" ca="1" si="117"/>
        <v>#REF!</v>
      </c>
      <c r="CQ347" s="230">
        <f t="shared" ca="1" si="123"/>
        <v>0</v>
      </c>
      <c r="CR347" s="227"/>
      <c r="CS347" s="248">
        <f t="shared" si="118"/>
        <v>254</v>
      </c>
      <c r="CT347" s="229" t="e">
        <f t="shared" si="119"/>
        <v>#REF!</v>
      </c>
      <c r="CU347" s="231" t="e">
        <f ca="1">IF(CT347&gt;0,INDIRECT(ADDRESS($CT347,4,,,#REF!)),"")</f>
        <v>#REF!</v>
      </c>
      <c r="CV347" s="100" t="e">
        <f t="shared" ca="1" si="120"/>
        <v>#REF!</v>
      </c>
      <c r="CW347" s="229">
        <f t="shared" ca="1" si="121"/>
        <v>254</v>
      </c>
      <c r="CX347" s="229" t="e">
        <f t="shared" ca="1" si="113"/>
        <v>#REF!</v>
      </c>
      <c r="CY347" s="250"/>
      <c r="CZ347" s="251">
        <f t="shared" ca="1" si="114"/>
        <v>0</v>
      </c>
      <c r="DB347" s="100">
        <f t="shared" ca="1" si="115"/>
        <v>0</v>
      </c>
      <c r="DC347" s="230">
        <f t="shared" ca="1" si="122"/>
        <v>0</v>
      </c>
    </row>
    <row r="348" spans="2:107" ht="16.149999999999999" customHeight="1" x14ac:dyDescent="0.2">
      <c r="B348" s="252" t="s">
        <v>222</v>
      </c>
      <c r="C348" s="253" t="s">
        <v>222</v>
      </c>
      <c r="D348" s="254" t="s">
        <v>222</v>
      </c>
      <c r="E348" s="522" t="s">
        <v>222</v>
      </c>
      <c r="F348" s="523" t="s">
        <v>222</v>
      </c>
      <c r="G348" s="255" t="s">
        <v>222</v>
      </c>
      <c r="H348" s="256" t="s">
        <v>222</v>
      </c>
      <c r="I348" s="257" t="s">
        <v>222</v>
      </c>
      <c r="J348" s="258" t="s">
        <v>222</v>
      </c>
      <c r="K348" s="259" t="s">
        <v>222</v>
      </c>
      <c r="L348" s="259" t="s">
        <v>222</v>
      </c>
      <c r="M348" s="259" t="s">
        <v>222</v>
      </c>
      <c r="N348" s="259" t="s">
        <v>222</v>
      </c>
      <c r="O348" s="259" t="s">
        <v>222</v>
      </c>
      <c r="P348" s="259" t="s">
        <v>222</v>
      </c>
      <c r="Q348" s="259" t="s">
        <v>222</v>
      </c>
      <c r="R348" s="259" t="s">
        <v>222</v>
      </c>
      <c r="S348" s="259" t="s">
        <v>222</v>
      </c>
      <c r="T348" s="259" t="s">
        <v>222</v>
      </c>
      <c r="U348" s="259" t="s">
        <v>222</v>
      </c>
      <c r="V348" s="259" t="s">
        <v>222</v>
      </c>
      <c r="W348" s="259" t="s">
        <v>222</v>
      </c>
      <c r="X348" s="259" t="s">
        <v>222</v>
      </c>
      <c r="Y348" s="259" t="s">
        <v>222</v>
      </c>
      <c r="Z348" s="259" t="s">
        <v>222</v>
      </c>
      <c r="AA348" s="259" t="s">
        <v>222</v>
      </c>
      <c r="AB348" s="259" t="s">
        <v>222</v>
      </c>
      <c r="AC348" s="259" t="s">
        <v>222</v>
      </c>
      <c r="AD348" s="259" t="s">
        <v>222</v>
      </c>
      <c r="AE348" s="259" t="s">
        <v>222</v>
      </c>
      <c r="AF348" s="259" t="s">
        <v>222</v>
      </c>
      <c r="AG348" s="259" t="s">
        <v>222</v>
      </c>
      <c r="AH348" s="259" t="s">
        <v>222</v>
      </c>
      <c r="AI348" s="259" t="s">
        <v>222</v>
      </c>
      <c r="AJ348" s="259" t="s">
        <v>222</v>
      </c>
      <c r="AK348" s="259" t="s">
        <v>222</v>
      </c>
      <c r="AL348" s="259" t="s">
        <v>222</v>
      </c>
      <c r="AM348" s="259" t="s">
        <v>222</v>
      </c>
      <c r="AN348" s="259" t="s">
        <v>222</v>
      </c>
      <c r="AO348" s="259" t="s">
        <v>222</v>
      </c>
      <c r="AP348" s="259" t="s">
        <v>222</v>
      </c>
      <c r="AQ348" s="259" t="s">
        <v>222</v>
      </c>
      <c r="AR348" s="259" t="s">
        <v>222</v>
      </c>
      <c r="AS348" s="259" t="s">
        <v>222</v>
      </c>
      <c r="AT348" s="259" t="s">
        <v>222</v>
      </c>
      <c r="AU348" s="259" t="s">
        <v>222</v>
      </c>
      <c r="AV348" s="259" t="s">
        <v>222</v>
      </c>
      <c r="AW348" s="259" t="s">
        <v>222</v>
      </c>
      <c r="AX348" s="259" t="s">
        <v>222</v>
      </c>
      <c r="AY348" s="259" t="s">
        <v>222</v>
      </c>
      <c r="AZ348" s="259" t="s">
        <v>222</v>
      </c>
      <c r="BA348" s="259" t="s">
        <v>222</v>
      </c>
      <c r="BB348" s="259" t="s">
        <v>222</v>
      </c>
      <c r="BC348" s="259" t="s">
        <v>222</v>
      </c>
      <c r="BD348" s="259" t="s">
        <v>222</v>
      </c>
      <c r="BE348" s="259" t="s">
        <v>222</v>
      </c>
      <c r="BF348" s="259" t="s">
        <v>222</v>
      </c>
      <c r="BG348" s="259" t="s">
        <v>222</v>
      </c>
      <c r="BH348" s="259" t="s">
        <v>222</v>
      </c>
      <c r="BI348" s="259" t="s">
        <v>222</v>
      </c>
      <c r="BJ348" s="259" t="s">
        <v>222</v>
      </c>
      <c r="BK348" s="259" t="s">
        <v>222</v>
      </c>
      <c r="BL348" s="259" t="s">
        <v>222</v>
      </c>
      <c r="BM348" s="259" t="s">
        <v>222</v>
      </c>
      <c r="BN348" s="259" t="s">
        <v>222</v>
      </c>
      <c r="BO348" s="259" t="s">
        <v>222</v>
      </c>
      <c r="BP348" s="259" t="s">
        <v>222</v>
      </c>
      <c r="BQ348" s="257" t="s">
        <v>222</v>
      </c>
      <c r="BR348" s="257" t="s">
        <v>222</v>
      </c>
      <c r="BS348" s="257" t="s">
        <v>222</v>
      </c>
      <c r="BT348" s="257" t="s">
        <v>222</v>
      </c>
      <c r="BU348" s="257" t="s">
        <v>222</v>
      </c>
      <c r="BV348" s="257" t="s">
        <v>222</v>
      </c>
      <c r="BW348" s="257" t="s">
        <v>222</v>
      </c>
      <c r="BX348" s="257" t="s">
        <v>222</v>
      </c>
      <c r="BY348" s="257" t="s">
        <v>222</v>
      </c>
      <c r="BZ348" s="257" t="s">
        <v>222</v>
      </c>
      <c r="CA348" s="257" t="s">
        <v>222</v>
      </c>
      <c r="CB348" s="257" t="s">
        <v>222</v>
      </c>
      <c r="CC348" s="257" t="s">
        <v>222</v>
      </c>
      <c r="CD348" s="257" t="s">
        <v>222</v>
      </c>
      <c r="CE348" s="257" t="s">
        <v>222</v>
      </c>
      <c r="CF348" s="257" t="s">
        <v>222</v>
      </c>
      <c r="CG348" s="257" t="s">
        <v>222</v>
      </c>
      <c r="CH348" s="257" t="s">
        <v>222</v>
      </c>
      <c r="CI348" s="257" t="s">
        <v>222</v>
      </c>
      <c r="CJ348" s="257" t="s">
        <v>222</v>
      </c>
      <c r="CK348" s="257" t="s">
        <v>222</v>
      </c>
      <c r="CM348" s="100">
        <v>255</v>
      </c>
      <c r="CN348" s="229" t="e">
        <f t="shared" si="116"/>
        <v>#REF!</v>
      </c>
      <c r="CO348" s="229" t="e">
        <f ca="1">IF(CN348&gt;0,INDIRECT(ADDRESS($CN348,7,,,#REF!)),"")</f>
        <v>#REF!</v>
      </c>
      <c r="CP348" s="229" t="e">
        <f t="shared" ca="1" si="117"/>
        <v>#REF!</v>
      </c>
      <c r="CQ348" s="230">
        <f t="shared" ca="1" si="123"/>
        <v>0</v>
      </c>
      <c r="CR348" s="227"/>
      <c r="CS348" s="248">
        <f t="shared" si="118"/>
        <v>255</v>
      </c>
      <c r="CT348" s="229" t="e">
        <f t="shared" si="119"/>
        <v>#REF!</v>
      </c>
      <c r="CU348" s="231" t="e">
        <f ca="1">IF(CT348&gt;0,INDIRECT(ADDRESS($CT348,4,,,#REF!)),"")</f>
        <v>#REF!</v>
      </c>
      <c r="CV348" s="100" t="e">
        <f t="shared" ca="1" si="120"/>
        <v>#REF!</v>
      </c>
      <c r="CW348" s="229">
        <f t="shared" ca="1" si="121"/>
        <v>255</v>
      </c>
      <c r="CX348" s="229" t="e">
        <f t="shared" ca="1" si="113"/>
        <v>#REF!</v>
      </c>
      <c r="CY348" s="250"/>
      <c r="CZ348" s="251">
        <f t="shared" ca="1" si="114"/>
        <v>0</v>
      </c>
      <c r="DB348" s="100">
        <f t="shared" ca="1" si="115"/>
        <v>0</v>
      </c>
      <c r="DC348" s="230">
        <f t="shared" ca="1" si="122"/>
        <v>0</v>
      </c>
    </row>
    <row r="349" spans="2:107" ht="16.149999999999999" customHeight="1" x14ac:dyDescent="0.2">
      <c r="B349" s="252" t="s">
        <v>222</v>
      </c>
      <c r="C349" s="253" t="s">
        <v>222</v>
      </c>
      <c r="D349" s="254" t="s">
        <v>222</v>
      </c>
      <c r="E349" s="522" t="s">
        <v>222</v>
      </c>
      <c r="F349" s="523" t="s">
        <v>222</v>
      </c>
      <c r="G349" s="255" t="s">
        <v>222</v>
      </c>
      <c r="H349" s="256" t="s">
        <v>222</v>
      </c>
      <c r="I349" s="257" t="s">
        <v>222</v>
      </c>
      <c r="J349" s="258" t="s">
        <v>222</v>
      </c>
      <c r="K349" s="259" t="s">
        <v>222</v>
      </c>
      <c r="L349" s="259" t="s">
        <v>222</v>
      </c>
      <c r="M349" s="259" t="s">
        <v>222</v>
      </c>
      <c r="N349" s="259" t="s">
        <v>222</v>
      </c>
      <c r="O349" s="259" t="s">
        <v>222</v>
      </c>
      <c r="P349" s="259" t="s">
        <v>222</v>
      </c>
      <c r="Q349" s="259" t="s">
        <v>222</v>
      </c>
      <c r="R349" s="259" t="s">
        <v>222</v>
      </c>
      <c r="S349" s="259" t="s">
        <v>222</v>
      </c>
      <c r="T349" s="259" t="s">
        <v>222</v>
      </c>
      <c r="U349" s="259" t="s">
        <v>222</v>
      </c>
      <c r="V349" s="259" t="s">
        <v>222</v>
      </c>
      <c r="W349" s="259" t="s">
        <v>222</v>
      </c>
      <c r="X349" s="259" t="s">
        <v>222</v>
      </c>
      <c r="Y349" s="259" t="s">
        <v>222</v>
      </c>
      <c r="Z349" s="259" t="s">
        <v>222</v>
      </c>
      <c r="AA349" s="259" t="s">
        <v>222</v>
      </c>
      <c r="AB349" s="259" t="s">
        <v>222</v>
      </c>
      <c r="AC349" s="259" t="s">
        <v>222</v>
      </c>
      <c r="AD349" s="259" t="s">
        <v>222</v>
      </c>
      <c r="AE349" s="259" t="s">
        <v>222</v>
      </c>
      <c r="AF349" s="259" t="s">
        <v>222</v>
      </c>
      <c r="AG349" s="259" t="s">
        <v>222</v>
      </c>
      <c r="AH349" s="259" t="s">
        <v>222</v>
      </c>
      <c r="AI349" s="259" t="s">
        <v>222</v>
      </c>
      <c r="AJ349" s="259" t="s">
        <v>222</v>
      </c>
      <c r="AK349" s="259" t="s">
        <v>222</v>
      </c>
      <c r="AL349" s="259" t="s">
        <v>222</v>
      </c>
      <c r="AM349" s="259" t="s">
        <v>222</v>
      </c>
      <c r="AN349" s="259" t="s">
        <v>222</v>
      </c>
      <c r="AO349" s="259" t="s">
        <v>222</v>
      </c>
      <c r="AP349" s="259" t="s">
        <v>222</v>
      </c>
      <c r="AQ349" s="259" t="s">
        <v>222</v>
      </c>
      <c r="AR349" s="259" t="s">
        <v>222</v>
      </c>
      <c r="AS349" s="259" t="s">
        <v>222</v>
      </c>
      <c r="AT349" s="259" t="s">
        <v>222</v>
      </c>
      <c r="AU349" s="259" t="s">
        <v>222</v>
      </c>
      <c r="AV349" s="259" t="s">
        <v>222</v>
      </c>
      <c r="AW349" s="259" t="s">
        <v>222</v>
      </c>
      <c r="AX349" s="259" t="s">
        <v>222</v>
      </c>
      <c r="AY349" s="259" t="s">
        <v>222</v>
      </c>
      <c r="AZ349" s="259" t="s">
        <v>222</v>
      </c>
      <c r="BA349" s="259" t="s">
        <v>222</v>
      </c>
      <c r="BB349" s="259" t="s">
        <v>222</v>
      </c>
      <c r="BC349" s="259" t="s">
        <v>222</v>
      </c>
      <c r="BD349" s="259" t="s">
        <v>222</v>
      </c>
      <c r="BE349" s="259" t="s">
        <v>222</v>
      </c>
      <c r="BF349" s="259" t="s">
        <v>222</v>
      </c>
      <c r="BG349" s="259" t="s">
        <v>222</v>
      </c>
      <c r="BH349" s="259" t="s">
        <v>222</v>
      </c>
      <c r="BI349" s="259" t="s">
        <v>222</v>
      </c>
      <c r="BJ349" s="259" t="s">
        <v>222</v>
      </c>
      <c r="BK349" s="259" t="s">
        <v>222</v>
      </c>
      <c r="BL349" s="259" t="s">
        <v>222</v>
      </c>
      <c r="BM349" s="259" t="s">
        <v>222</v>
      </c>
      <c r="BN349" s="259" t="s">
        <v>222</v>
      </c>
      <c r="BO349" s="259" t="s">
        <v>222</v>
      </c>
      <c r="BP349" s="259" t="s">
        <v>222</v>
      </c>
      <c r="BQ349" s="257" t="s">
        <v>222</v>
      </c>
      <c r="BR349" s="257" t="s">
        <v>222</v>
      </c>
      <c r="BS349" s="257" t="s">
        <v>222</v>
      </c>
      <c r="BT349" s="257" t="s">
        <v>222</v>
      </c>
      <c r="BU349" s="257" t="s">
        <v>222</v>
      </c>
      <c r="BV349" s="257" t="s">
        <v>222</v>
      </c>
      <c r="BW349" s="257" t="s">
        <v>222</v>
      </c>
      <c r="BX349" s="257" t="s">
        <v>222</v>
      </c>
      <c r="BY349" s="257" t="s">
        <v>222</v>
      </c>
      <c r="BZ349" s="257" t="s">
        <v>222</v>
      </c>
      <c r="CA349" s="257" t="s">
        <v>222</v>
      </c>
      <c r="CB349" s="257" t="s">
        <v>222</v>
      </c>
      <c r="CC349" s="257" t="s">
        <v>222</v>
      </c>
      <c r="CD349" s="257" t="s">
        <v>222</v>
      </c>
      <c r="CE349" s="257" t="s">
        <v>222</v>
      </c>
      <c r="CF349" s="257" t="s">
        <v>222</v>
      </c>
      <c r="CG349" s="257" t="s">
        <v>222</v>
      </c>
      <c r="CH349" s="257" t="s">
        <v>222</v>
      </c>
      <c r="CI349" s="257" t="s">
        <v>222</v>
      </c>
      <c r="CJ349" s="257" t="s">
        <v>222</v>
      </c>
      <c r="CK349" s="257" t="s">
        <v>222</v>
      </c>
      <c r="CM349" s="100">
        <v>256</v>
      </c>
      <c r="CN349" s="229" t="e">
        <f t="shared" si="116"/>
        <v>#REF!</v>
      </c>
      <c r="CO349" s="229" t="e">
        <f ca="1">IF(CN349&gt;0,INDIRECT(ADDRESS($CN349,7,,,#REF!)),"")</f>
        <v>#REF!</v>
      </c>
      <c r="CP349" s="229" t="e">
        <f t="shared" ca="1" si="117"/>
        <v>#REF!</v>
      </c>
      <c r="CQ349" s="230">
        <f t="shared" ca="1" si="123"/>
        <v>0</v>
      </c>
      <c r="CR349" s="227"/>
      <c r="CS349" s="248">
        <f t="shared" si="118"/>
        <v>256</v>
      </c>
      <c r="CT349" s="229" t="e">
        <f t="shared" si="119"/>
        <v>#REF!</v>
      </c>
      <c r="CU349" s="231" t="e">
        <f ca="1">IF(CT349&gt;0,INDIRECT(ADDRESS($CT349,4,,,#REF!)),"")</f>
        <v>#REF!</v>
      </c>
      <c r="CV349" s="100" t="e">
        <f t="shared" ca="1" si="120"/>
        <v>#REF!</v>
      </c>
      <c r="CW349" s="229">
        <f t="shared" ca="1" si="121"/>
        <v>256</v>
      </c>
      <c r="CX349" s="229" t="e">
        <f t="shared" ca="1" si="113"/>
        <v>#REF!</v>
      </c>
      <c r="CY349" s="250"/>
      <c r="CZ349" s="251">
        <f t="shared" ca="1" si="114"/>
        <v>0</v>
      </c>
      <c r="DB349" s="100">
        <f t="shared" ca="1" si="115"/>
        <v>0</v>
      </c>
      <c r="DC349" s="230">
        <f t="shared" ca="1" si="122"/>
        <v>0</v>
      </c>
    </row>
    <row r="350" spans="2:107" ht="16.149999999999999" customHeight="1" x14ac:dyDescent="0.2">
      <c r="B350" s="252" t="s">
        <v>222</v>
      </c>
      <c r="C350" s="253" t="s">
        <v>222</v>
      </c>
      <c r="D350" s="254" t="s">
        <v>222</v>
      </c>
      <c r="E350" s="522" t="s">
        <v>222</v>
      </c>
      <c r="F350" s="523" t="s">
        <v>222</v>
      </c>
      <c r="G350" s="255" t="s">
        <v>222</v>
      </c>
      <c r="H350" s="256" t="s">
        <v>222</v>
      </c>
      <c r="I350" s="257" t="s">
        <v>222</v>
      </c>
      <c r="J350" s="258" t="s">
        <v>222</v>
      </c>
      <c r="K350" s="259" t="s">
        <v>222</v>
      </c>
      <c r="L350" s="259" t="s">
        <v>222</v>
      </c>
      <c r="M350" s="259" t="s">
        <v>222</v>
      </c>
      <c r="N350" s="259" t="s">
        <v>222</v>
      </c>
      <c r="O350" s="259" t="s">
        <v>222</v>
      </c>
      <c r="P350" s="259" t="s">
        <v>222</v>
      </c>
      <c r="Q350" s="259" t="s">
        <v>222</v>
      </c>
      <c r="R350" s="259" t="s">
        <v>222</v>
      </c>
      <c r="S350" s="259" t="s">
        <v>222</v>
      </c>
      <c r="T350" s="259" t="s">
        <v>222</v>
      </c>
      <c r="U350" s="259" t="s">
        <v>222</v>
      </c>
      <c r="V350" s="259" t="s">
        <v>222</v>
      </c>
      <c r="W350" s="259" t="s">
        <v>222</v>
      </c>
      <c r="X350" s="259" t="s">
        <v>222</v>
      </c>
      <c r="Y350" s="259" t="s">
        <v>222</v>
      </c>
      <c r="Z350" s="259" t="s">
        <v>222</v>
      </c>
      <c r="AA350" s="259" t="s">
        <v>222</v>
      </c>
      <c r="AB350" s="259" t="s">
        <v>222</v>
      </c>
      <c r="AC350" s="259" t="s">
        <v>222</v>
      </c>
      <c r="AD350" s="259" t="s">
        <v>222</v>
      </c>
      <c r="AE350" s="259" t="s">
        <v>222</v>
      </c>
      <c r="AF350" s="259" t="s">
        <v>222</v>
      </c>
      <c r="AG350" s="259" t="s">
        <v>222</v>
      </c>
      <c r="AH350" s="259" t="s">
        <v>222</v>
      </c>
      <c r="AI350" s="259" t="s">
        <v>222</v>
      </c>
      <c r="AJ350" s="259" t="s">
        <v>222</v>
      </c>
      <c r="AK350" s="259" t="s">
        <v>222</v>
      </c>
      <c r="AL350" s="259" t="s">
        <v>222</v>
      </c>
      <c r="AM350" s="259" t="s">
        <v>222</v>
      </c>
      <c r="AN350" s="259" t="s">
        <v>222</v>
      </c>
      <c r="AO350" s="259" t="s">
        <v>222</v>
      </c>
      <c r="AP350" s="259" t="s">
        <v>222</v>
      </c>
      <c r="AQ350" s="259" t="s">
        <v>222</v>
      </c>
      <c r="AR350" s="259" t="s">
        <v>222</v>
      </c>
      <c r="AS350" s="259" t="s">
        <v>222</v>
      </c>
      <c r="AT350" s="259" t="s">
        <v>222</v>
      </c>
      <c r="AU350" s="259" t="s">
        <v>222</v>
      </c>
      <c r="AV350" s="259" t="s">
        <v>222</v>
      </c>
      <c r="AW350" s="259" t="s">
        <v>222</v>
      </c>
      <c r="AX350" s="259" t="s">
        <v>222</v>
      </c>
      <c r="AY350" s="259" t="s">
        <v>222</v>
      </c>
      <c r="AZ350" s="259" t="s">
        <v>222</v>
      </c>
      <c r="BA350" s="259" t="s">
        <v>222</v>
      </c>
      <c r="BB350" s="259" t="s">
        <v>222</v>
      </c>
      <c r="BC350" s="259" t="s">
        <v>222</v>
      </c>
      <c r="BD350" s="259" t="s">
        <v>222</v>
      </c>
      <c r="BE350" s="259" t="s">
        <v>222</v>
      </c>
      <c r="BF350" s="259" t="s">
        <v>222</v>
      </c>
      <c r="BG350" s="259" t="s">
        <v>222</v>
      </c>
      <c r="BH350" s="259" t="s">
        <v>222</v>
      </c>
      <c r="BI350" s="259" t="s">
        <v>222</v>
      </c>
      <c r="BJ350" s="259" t="s">
        <v>222</v>
      </c>
      <c r="BK350" s="259" t="s">
        <v>222</v>
      </c>
      <c r="BL350" s="259" t="s">
        <v>222</v>
      </c>
      <c r="BM350" s="259" t="s">
        <v>222</v>
      </c>
      <c r="BN350" s="259" t="s">
        <v>222</v>
      </c>
      <c r="BO350" s="259" t="s">
        <v>222</v>
      </c>
      <c r="BP350" s="259" t="s">
        <v>222</v>
      </c>
      <c r="BQ350" s="257" t="s">
        <v>222</v>
      </c>
      <c r="BR350" s="257" t="s">
        <v>222</v>
      </c>
      <c r="BS350" s="257" t="s">
        <v>222</v>
      </c>
      <c r="BT350" s="257" t="s">
        <v>222</v>
      </c>
      <c r="BU350" s="257" t="s">
        <v>222</v>
      </c>
      <c r="BV350" s="257" t="s">
        <v>222</v>
      </c>
      <c r="BW350" s="257" t="s">
        <v>222</v>
      </c>
      <c r="BX350" s="257" t="s">
        <v>222</v>
      </c>
      <c r="BY350" s="257" t="s">
        <v>222</v>
      </c>
      <c r="BZ350" s="257" t="s">
        <v>222</v>
      </c>
      <c r="CA350" s="257" t="s">
        <v>222</v>
      </c>
      <c r="CB350" s="257" t="s">
        <v>222</v>
      </c>
      <c r="CC350" s="257" t="s">
        <v>222</v>
      </c>
      <c r="CD350" s="257" t="s">
        <v>222</v>
      </c>
      <c r="CE350" s="257" t="s">
        <v>222</v>
      </c>
      <c r="CF350" s="257" t="s">
        <v>222</v>
      </c>
      <c r="CG350" s="257" t="s">
        <v>222</v>
      </c>
      <c r="CH350" s="257" t="s">
        <v>222</v>
      </c>
      <c r="CI350" s="257" t="s">
        <v>222</v>
      </c>
      <c r="CJ350" s="257" t="s">
        <v>222</v>
      </c>
      <c r="CK350" s="257" t="s">
        <v>222</v>
      </c>
      <c r="CM350" s="100">
        <v>257</v>
      </c>
      <c r="CN350" s="229" t="e">
        <f t="shared" si="116"/>
        <v>#REF!</v>
      </c>
      <c r="CO350" s="229" t="e">
        <f ca="1">IF(CN350&gt;0,INDIRECT(ADDRESS($CN350,7,,,#REF!)),"")</f>
        <v>#REF!</v>
      </c>
      <c r="CP350" s="229" t="e">
        <f t="shared" ca="1" si="117"/>
        <v>#REF!</v>
      </c>
      <c r="CQ350" s="230">
        <f t="shared" ca="1" si="123"/>
        <v>0</v>
      </c>
      <c r="CR350" s="227"/>
      <c r="CS350" s="248">
        <f t="shared" si="118"/>
        <v>257</v>
      </c>
      <c r="CT350" s="229" t="e">
        <f t="shared" si="119"/>
        <v>#REF!</v>
      </c>
      <c r="CU350" s="231" t="e">
        <f ca="1">IF(CT350&gt;0,INDIRECT(ADDRESS($CT350,4,,,#REF!)),"")</f>
        <v>#REF!</v>
      </c>
      <c r="CV350" s="100" t="e">
        <f t="shared" ca="1" si="120"/>
        <v>#REF!</v>
      </c>
      <c r="CW350" s="229">
        <f t="shared" ca="1" si="121"/>
        <v>257</v>
      </c>
      <c r="CX350" s="229" t="e">
        <f t="shared" ref="CX350:CX393" ca="1" si="124">IF(CW350=0,"",IF(CW350&gt;$CV$92,"",CW350))</f>
        <v>#REF!</v>
      </c>
      <c r="CY350" s="250"/>
      <c r="CZ350" s="251">
        <f t="shared" ref="CZ350:CZ393" ca="1" si="125">IFERROR(VLOOKUP(MATCH($CX350,$CV$94:$CV$393,0),$CS$94:$CT$393,2,FALSE),0)</f>
        <v>0</v>
      </c>
      <c r="DB350" s="100">
        <f t="shared" ref="DB350:DB393" ca="1" si="126">CQ350</f>
        <v>0</v>
      </c>
      <c r="DC350" s="230">
        <f t="shared" ca="1" si="122"/>
        <v>0</v>
      </c>
    </row>
    <row r="351" spans="2:107" ht="16.149999999999999" customHeight="1" x14ac:dyDescent="0.2">
      <c r="B351" s="252" t="s">
        <v>222</v>
      </c>
      <c r="C351" s="253" t="s">
        <v>222</v>
      </c>
      <c r="D351" s="254" t="s">
        <v>222</v>
      </c>
      <c r="E351" s="522" t="s">
        <v>222</v>
      </c>
      <c r="F351" s="523" t="s">
        <v>222</v>
      </c>
      <c r="G351" s="255" t="s">
        <v>222</v>
      </c>
      <c r="H351" s="256" t="s">
        <v>222</v>
      </c>
      <c r="I351" s="257" t="s">
        <v>222</v>
      </c>
      <c r="J351" s="258" t="s">
        <v>222</v>
      </c>
      <c r="K351" s="259" t="s">
        <v>222</v>
      </c>
      <c r="L351" s="259" t="s">
        <v>222</v>
      </c>
      <c r="M351" s="259" t="s">
        <v>222</v>
      </c>
      <c r="N351" s="259" t="s">
        <v>222</v>
      </c>
      <c r="O351" s="259" t="s">
        <v>222</v>
      </c>
      <c r="P351" s="259" t="s">
        <v>222</v>
      </c>
      <c r="Q351" s="259" t="s">
        <v>222</v>
      </c>
      <c r="R351" s="259" t="s">
        <v>222</v>
      </c>
      <c r="S351" s="259" t="s">
        <v>222</v>
      </c>
      <c r="T351" s="259" t="s">
        <v>222</v>
      </c>
      <c r="U351" s="259" t="s">
        <v>222</v>
      </c>
      <c r="V351" s="259" t="s">
        <v>222</v>
      </c>
      <c r="W351" s="259" t="s">
        <v>222</v>
      </c>
      <c r="X351" s="259" t="s">
        <v>222</v>
      </c>
      <c r="Y351" s="259" t="s">
        <v>222</v>
      </c>
      <c r="Z351" s="259" t="s">
        <v>222</v>
      </c>
      <c r="AA351" s="259" t="s">
        <v>222</v>
      </c>
      <c r="AB351" s="259" t="s">
        <v>222</v>
      </c>
      <c r="AC351" s="259" t="s">
        <v>222</v>
      </c>
      <c r="AD351" s="259" t="s">
        <v>222</v>
      </c>
      <c r="AE351" s="259" t="s">
        <v>222</v>
      </c>
      <c r="AF351" s="259" t="s">
        <v>222</v>
      </c>
      <c r="AG351" s="259" t="s">
        <v>222</v>
      </c>
      <c r="AH351" s="259" t="s">
        <v>222</v>
      </c>
      <c r="AI351" s="259" t="s">
        <v>222</v>
      </c>
      <c r="AJ351" s="259" t="s">
        <v>222</v>
      </c>
      <c r="AK351" s="259" t="s">
        <v>222</v>
      </c>
      <c r="AL351" s="259" t="s">
        <v>222</v>
      </c>
      <c r="AM351" s="259" t="s">
        <v>222</v>
      </c>
      <c r="AN351" s="259" t="s">
        <v>222</v>
      </c>
      <c r="AO351" s="259" t="s">
        <v>222</v>
      </c>
      <c r="AP351" s="259" t="s">
        <v>222</v>
      </c>
      <c r="AQ351" s="259" t="s">
        <v>222</v>
      </c>
      <c r="AR351" s="259" t="s">
        <v>222</v>
      </c>
      <c r="AS351" s="259" t="s">
        <v>222</v>
      </c>
      <c r="AT351" s="259" t="s">
        <v>222</v>
      </c>
      <c r="AU351" s="259" t="s">
        <v>222</v>
      </c>
      <c r="AV351" s="259" t="s">
        <v>222</v>
      </c>
      <c r="AW351" s="259" t="s">
        <v>222</v>
      </c>
      <c r="AX351" s="259" t="s">
        <v>222</v>
      </c>
      <c r="AY351" s="259" t="s">
        <v>222</v>
      </c>
      <c r="AZ351" s="259" t="s">
        <v>222</v>
      </c>
      <c r="BA351" s="259" t="s">
        <v>222</v>
      </c>
      <c r="BB351" s="259" t="s">
        <v>222</v>
      </c>
      <c r="BC351" s="259" t="s">
        <v>222</v>
      </c>
      <c r="BD351" s="259" t="s">
        <v>222</v>
      </c>
      <c r="BE351" s="259" t="s">
        <v>222</v>
      </c>
      <c r="BF351" s="259" t="s">
        <v>222</v>
      </c>
      <c r="BG351" s="259" t="s">
        <v>222</v>
      </c>
      <c r="BH351" s="259" t="s">
        <v>222</v>
      </c>
      <c r="BI351" s="259" t="s">
        <v>222</v>
      </c>
      <c r="BJ351" s="259" t="s">
        <v>222</v>
      </c>
      <c r="BK351" s="259" t="s">
        <v>222</v>
      </c>
      <c r="BL351" s="259" t="s">
        <v>222</v>
      </c>
      <c r="BM351" s="259" t="s">
        <v>222</v>
      </c>
      <c r="BN351" s="259" t="s">
        <v>222</v>
      </c>
      <c r="BO351" s="259" t="s">
        <v>222</v>
      </c>
      <c r="BP351" s="259" t="s">
        <v>222</v>
      </c>
      <c r="BQ351" s="257" t="s">
        <v>222</v>
      </c>
      <c r="BR351" s="257" t="s">
        <v>222</v>
      </c>
      <c r="BS351" s="257" t="s">
        <v>222</v>
      </c>
      <c r="BT351" s="257" t="s">
        <v>222</v>
      </c>
      <c r="BU351" s="257" t="s">
        <v>222</v>
      </c>
      <c r="BV351" s="257" t="s">
        <v>222</v>
      </c>
      <c r="BW351" s="257" t="s">
        <v>222</v>
      </c>
      <c r="BX351" s="257" t="s">
        <v>222</v>
      </c>
      <c r="BY351" s="257" t="s">
        <v>222</v>
      </c>
      <c r="BZ351" s="257" t="s">
        <v>222</v>
      </c>
      <c r="CA351" s="257" t="s">
        <v>222</v>
      </c>
      <c r="CB351" s="257" t="s">
        <v>222</v>
      </c>
      <c r="CC351" s="257" t="s">
        <v>222</v>
      </c>
      <c r="CD351" s="257" t="s">
        <v>222</v>
      </c>
      <c r="CE351" s="257" t="s">
        <v>222</v>
      </c>
      <c r="CF351" s="257" t="s">
        <v>222</v>
      </c>
      <c r="CG351" s="257" t="s">
        <v>222</v>
      </c>
      <c r="CH351" s="257" t="s">
        <v>222</v>
      </c>
      <c r="CI351" s="257" t="s">
        <v>222</v>
      </c>
      <c r="CJ351" s="257" t="s">
        <v>222</v>
      </c>
      <c r="CK351" s="257" t="s">
        <v>222</v>
      </c>
      <c r="CM351" s="100">
        <v>258</v>
      </c>
      <c r="CN351" s="229" t="e">
        <f t="shared" ref="CN351:CN393" si="127">IF(CM351&gt;$CN$92,0,CM351+$CN$91)</f>
        <v>#REF!</v>
      </c>
      <c r="CO351" s="229" t="e">
        <f ca="1">IF(CN351&gt;0,INDIRECT(ADDRESS($CN351,7,,,#REF!)),"")</f>
        <v>#REF!</v>
      </c>
      <c r="CP351" s="229" t="e">
        <f t="shared" ref="CP351:CP393" ca="1" si="128">IF(LEFT(CO351,1)="R",$CP350+1,IF(LEFT(CO351,1)="P",$CP350+1,$CP350))</f>
        <v>#REF!</v>
      </c>
      <c r="CQ351" s="230">
        <f t="shared" ca="1" si="123"/>
        <v>0</v>
      </c>
      <c r="CR351" s="227"/>
      <c r="CS351" s="248">
        <f t="shared" ref="CS351:CS393" si="129">CM351</f>
        <v>258</v>
      </c>
      <c r="CT351" s="229" t="e">
        <f t="shared" ref="CT351:CT393" si="130">IF(CM351&gt;$CN$92,IF(CM351&lt;($CN$92+$CT$92+1),CM351+$CT$91,0),0)</f>
        <v>#REF!</v>
      </c>
      <c r="CU351" s="231" t="e">
        <f ca="1">IF(CT351&gt;0,INDIRECT(ADDRESS($CT351,4,,,#REF!)),"")</f>
        <v>#REF!</v>
      </c>
      <c r="CV351" s="100" t="e">
        <f t="shared" ref="CV351:CV393" ca="1" si="131">IF(LEFT(CU351,1)="R",$CV350+1,IF(LEFT(CU351,1)="P",$CV350+1,$CV350))</f>
        <v>#REF!</v>
      </c>
      <c r="CW351" s="229">
        <f t="shared" ref="CW351:CW393" ca="1" si="132">IF(CQ351&gt;0,0,CW350+1)</f>
        <v>258</v>
      </c>
      <c r="CX351" s="229" t="e">
        <f t="shared" ca="1" si="124"/>
        <v>#REF!</v>
      </c>
      <c r="CY351" s="250"/>
      <c r="CZ351" s="251">
        <f t="shared" ca="1" si="125"/>
        <v>0</v>
      </c>
      <c r="DB351" s="100">
        <f t="shared" ca="1" si="126"/>
        <v>0</v>
      </c>
      <c r="DC351" s="230">
        <f t="shared" ref="DC351:DC393" ca="1" si="133">CZ351</f>
        <v>0</v>
      </c>
    </row>
    <row r="352" spans="2:107" ht="16.149999999999999" customHeight="1" x14ac:dyDescent="0.2">
      <c r="B352" s="252" t="s">
        <v>222</v>
      </c>
      <c r="C352" s="253" t="s">
        <v>222</v>
      </c>
      <c r="D352" s="254" t="s">
        <v>222</v>
      </c>
      <c r="E352" s="522" t="s">
        <v>222</v>
      </c>
      <c r="F352" s="523" t="s">
        <v>222</v>
      </c>
      <c r="G352" s="255" t="s">
        <v>222</v>
      </c>
      <c r="H352" s="256" t="s">
        <v>222</v>
      </c>
      <c r="I352" s="257" t="s">
        <v>222</v>
      </c>
      <c r="J352" s="258" t="s">
        <v>222</v>
      </c>
      <c r="K352" s="259" t="s">
        <v>222</v>
      </c>
      <c r="L352" s="259" t="s">
        <v>222</v>
      </c>
      <c r="M352" s="259" t="s">
        <v>222</v>
      </c>
      <c r="N352" s="259" t="s">
        <v>222</v>
      </c>
      <c r="O352" s="259" t="s">
        <v>222</v>
      </c>
      <c r="P352" s="259" t="s">
        <v>222</v>
      </c>
      <c r="Q352" s="259" t="s">
        <v>222</v>
      </c>
      <c r="R352" s="259" t="s">
        <v>222</v>
      </c>
      <c r="S352" s="259" t="s">
        <v>222</v>
      </c>
      <c r="T352" s="259" t="s">
        <v>222</v>
      </c>
      <c r="U352" s="259" t="s">
        <v>222</v>
      </c>
      <c r="V352" s="259" t="s">
        <v>222</v>
      </c>
      <c r="W352" s="259" t="s">
        <v>222</v>
      </c>
      <c r="X352" s="259" t="s">
        <v>222</v>
      </c>
      <c r="Y352" s="259" t="s">
        <v>222</v>
      </c>
      <c r="Z352" s="259" t="s">
        <v>222</v>
      </c>
      <c r="AA352" s="259" t="s">
        <v>222</v>
      </c>
      <c r="AB352" s="259" t="s">
        <v>222</v>
      </c>
      <c r="AC352" s="259" t="s">
        <v>222</v>
      </c>
      <c r="AD352" s="259" t="s">
        <v>222</v>
      </c>
      <c r="AE352" s="259" t="s">
        <v>222</v>
      </c>
      <c r="AF352" s="259" t="s">
        <v>222</v>
      </c>
      <c r="AG352" s="259" t="s">
        <v>222</v>
      </c>
      <c r="AH352" s="259" t="s">
        <v>222</v>
      </c>
      <c r="AI352" s="259" t="s">
        <v>222</v>
      </c>
      <c r="AJ352" s="259" t="s">
        <v>222</v>
      </c>
      <c r="AK352" s="259" t="s">
        <v>222</v>
      </c>
      <c r="AL352" s="259" t="s">
        <v>222</v>
      </c>
      <c r="AM352" s="259" t="s">
        <v>222</v>
      </c>
      <c r="AN352" s="259" t="s">
        <v>222</v>
      </c>
      <c r="AO352" s="259" t="s">
        <v>222</v>
      </c>
      <c r="AP352" s="259" t="s">
        <v>222</v>
      </c>
      <c r="AQ352" s="259" t="s">
        <v>222</v>
      </c>
      <c r="AR352" s="259" t="s">
        <v>222</v>
      </c>
      <c r="AS352" s="259" t="s">
        <v>222</v>
      </c>
      <c r="AT352" s="259" t="s">
        <v>222</v>
      </c>
      <c r="AU352" s="259" t="s">
        <v>222</v>
      </c>
      <c r="AV352" s="259" t="s">
        <v>222</v>
      </c>
      <c r="AW352" s="259" t="s">
        <v>222</v>
      </c>
      <c r="AX352" s="259" t="s">
        <v>222</v>
      </c>
      <c r="AY352" s="259" t="s">
        <v>222</v>
      </c>
      <c r="AZ352" s="259" t="s">
        <v>222</v>
      </c>
      <c r="BA352" s="259" t="s">
        <v>222</v>
      </c>
      <c r="BB352" s="259" t="s">
        <v>222</v>
      </c>
      <c r="BC352" s="259" t="s">
        <v>222</v>
      </c>
      <c r="BD352" s="259" t="s">
        <v>222</v>
      </c>
      <c r="BE352" s="259" t="s">
        <v>222</v>
      </c>
      <c r="BF352" s="259" t="s">
        <v>222</v>
      </c>
      <c r="BG352" s="259" t="s">
        <v>222</v>
      </c>
      <c r="BH352" s="259" t="s">
        <v>222</v>
      </c>
      <c r="BI352" s="259" t="s">
        <v>222</v>
      </c>
      <c r="BJ352" s="259" t="s">
        <v>222</v>
      </c>
      <c r="BK352" s="259" t="s">
        <v>222</v>
      </c>
      <c r="BL352" s="259" t="s">
        <v>222</v>
      </c>
      <c r="BM352" s="259" t="s">
        <v>222</v>
      </c>
      <c r="BN352" s="259" t="s">
        <v>222</v>
      </c>
      <c r="BO352" s="259" t="s">
        <v>222</v>
      </c>
      <c r="BP352" s="259" t="s">
        <v>222</v>
      </c>
      <c r="BQ352" s="257" t="s">
        <v>222</v>
      </c>
      <c r="BR352" s="257" t="s">
        <v>222</v>
      </c>
      <c r="BS352" s="257" t="s">
        <v>222</v>
      </c>
      <c r="BT352" s="257" t="s">
        <v>222</v>
      </c>
      <c r="BU352" s="257" t="s">
        <v>222</v>
      </c>
      <c r="BV352" s="257" t="s">
        <v>222</v>
      </c>
      <c r="BW352" s="257" t="s">
        <v>222</v>
      </c>
      <c r="BX352" s="257" t="s">
        <v>222</v>
      </c>
      <c r="BY352" s="257" t="s">
        <v>222</v>
      </c>
      <c r="BZ352" s="257" t="s">
        <v>222</v>
      </c>
      <c r="CA352" s="257" t="s">
        <v>222</v>
      </c>
      <c r="CB352" s="257" t="s">
        <v>222</v>
      </c>
      <c r="CC352" s="257" t="s">
        <v>222</v>
      </c>
      <c r="CD352" s="257" t="s">
        <v>222</v>
      </c>
      <c r="CE352" s="257" t="s">
        <v>222</v>
      </c>
      <c r="CF352" s="257" t="s">
        <v>222</v>
      </c>
      <c r="CG352" s="257" t="s">
        <v>222</v>
      </c>
      <c r="CH352" s="257" t="s">
        <v>222</v>
      </c>
      <c r="CI352" s="257" t="s">
        <v>222</v>
      </c>
      <c r="CJ352" s="257" t="s">
        <v>222</v>
      </c>
      <c r="CK352" s="257" t="s">
        <v>222</v>
      </c>
      <c r="CM352" s="100">
        <v>259</v>
      </c>
      <c r="CN352" s="229" t="e">
        <f t="shared" si="127"/>
        <v>#REF!</v>
      </c>
      <c r="CO352" s="229" t="e">
        <f ca="1">IF(CN352&gt;0,INDIRECT(ADDRESS($CN352,7,,,#REF!)),"")</f>
        <v>#REF!</v>
      </c>
      <c r="CP352" s="229" t="e">
        <f t="shared" ca="1" si="128"/>
        <v>#REF!</v>
      </c>
      <c r="CQ352" s="230">
        <f t="shared" ref="CQ352:CQ393" ca="1" si="134">IFERROR(VLOOKUP(MATCH($CM352,$CP$94:$CP$393,0),$CM$94:$CN$393,2,FALSE),0)</f>
        <v>0</v>
      </c>
      <c r="CR352" s="227"/>
      <c r="CS352" s="248">
        <f t="shared" si="129"/>
        <v>259</v>
      </c>
      <c r="CT352" s="229" t="e">
        <f t="shared" si="130"/>
        <v>#REF!</v>
      </c>
      <c r="CU352" s="231" t="e">
        <f ca="1">IF(CT352&gt;0,INDIRECT(ADDRESS($CT352,4,,,#REF!)),"")</f>
        <v>#REF!</v>
      </c>
      <c r="CV352" s="100" t="e">
        <f t="shared" ca="1" si="131"/>
        <v>#REF!</v>
      </c>
      <c r="CW352" s="229">
        <f t="shared" ca="1" si="132"/>
        <v>259</v>
      </c>
      <c r="CX352" s="229" t="e">
        <f t="shared" ca="1" si="124"/>
        <v>#REF!</v>
      </c>
      <c r="CY352" s="250"/>
      <c r="CZ352" s="251">
        <f t="shared" ca="1" si="125"/>
        <v>0</v>
      </c>
      <c r="DB352" s="100">
        <f t="shared" ca="1" si="126"/>
        <v>0</v>
      </c>
      <c r="DC352" s="230">
        <f t="shared" ca="1" si="133"/>
        <v>0</v>
      </c>
    </row>
    <row r="353" spans="2:107" ht="16.149999999999999" customHeight="1" x14ac:dyDescent="0.2">
      <c r="B353" s="252" t="s">
        <v>222</v>
      </c>
      <c r="C353" s="253" t="s">
        <v>222</v>
      </c>
      <c r="D353" s="254" t="s">
        <v>222</v>
      </c>
      <c r="E353" s="522" t="s">
        <v>222</v>
      </c>
      <c r="F353" s="523" t="s">
        <v>222</v>
      </c>
      <c r="G353" s="255" t="s">
        <v>222</v>
      </c>
      <c r="H353" s="256" t="s">
        <v>222</v>
      </c>
      <c r="I353" s="257" t="s">
        <v>222</v>
      </c>
      <c r="J353" s="258" t="s">
        <v>222</v>
      </c>
      <c r="K353" s="259" t="s">
        <v>222</v>
      </c>
      <c r="L353" s="259" t="s">
        <v>222</v>
      </c>
      <c r="M353" s="259" t="s">
        <v>222</v>
      </c>
      <c r="N353" s="259" t="s">
        <v>222</v>
      </c>
      <c r="O353" s="259" t="s">
        <v>222</v>
      </c>
      <c r="P353" s="259" t="s">
        <v>222</v>
      </c>
      <c r="Q353" s="259" t="s">
        <v>222</v>
      </c>
      <c r="R353" s="259" t="s">
        <v>222</v>
      </c>
      <c r="S353" s="259" t="s">
        <v>222</v>
      </c>
      <c r="T353" s="259" t="s">
        <v>222</v>
      </c>
      <c r="U353" s="259" t="s">
        <v>222</v>
      </c>
      <c r="V353" s="259" t="s">
        <v>222</v>
      </c>
      <c r="W353" s="259" t="s">
        <v>222</v>
      </c>
      <c r="X353" s="259" t="s">
        <v>222</v>
      </c>
      <c r="Y353" s="259" t="s">
        <v>222</v>
      </c>
      <c r="Z353" s="259" t="s">
        <v>222</v>
      </c>
      <c r="AA353" s="259" t="s">
        <v>222</v>
      </c>
      <c r="AB353" s="259" t="s">
        <v>222</v>
      </c>
      <c r="AC353" s="259" t="s">
        <v>222</v>
      </c>
      <c r="AD353" s="259" t="s">
        <v>222</v>
      </c>
      <c r="AE353" s="259" t="s">
        <v>222</v>
      </c>
      <c r="AF353" s="259" t="s">
        <v>222</v>
      </c>
      <c r="AG353" s="259" t="s">
        <v>222</v>
      </c>
      <c r="AH353" s="259" t="s">
        <v>222</v>
      </c>
      <c r="AI353" s="259" t="s">
        <v>222</v>
      </c>
      <c r="AJ353" s="259" t="s">
        <v>222</v>
      </c>
      <c r="AK353" s="259" t="s">
        <v>222</v>
      </c>
      <c r="AL353" s="259" t="s">
        <v>222</v>
      </c>
      <c r="AM353" s="259" t="s">
        <v>222</v>
      </c>
      <c r="AN353" s="259" t="s">
        <v>222</v>
      </c>
      <c r="AO353" s="259" t="s">
        <v>222</v>
      </c>
      <c r="AP353" s="259" t="s">
        <v>222</v>
      </c>
      <c r="AQ353" s="259" t="s">
        <v>222</v>
      </c>
      <c r="AR353" s="259" t="s">
        <v>222</v>
      </c>
      <c r="AS353" s="259" t="s">
        <v>222</v>
      </c>
      <c r="AT353" s="259" t="s">
        <v>222</v>
      </c>
      <c r="AU353" s="259" t="s">
        <v>222</v>
      </c>
      <c r="AV353" s="259" t="s">
        <v>222</v>
      </c>
      <c r="AW353" s="259" t="s">
        <v>222</v>
      </c>
      <c r="AX353" s="259" t="s">
        <v>222</v>
      </c>
      <c r="AY353" s="259" t="s">
        <v>222</v>
      </c>
      <c r="AZ353" s="259" t="s">
        <v>222</v>
      </c>
      <c r="BA353" s="259" t="s">
        <v>222</v>
      </c>
      <c r="BB353" s="259" t="s">
        <v>222</v>
      </c>
      <c r="BC353" s="259" t="s">
        <v>222</v>
      </c>
      <c r="BD353" s="259" t="s">
        <v>222</v>
      </c>
      <c r="BE353" s="259" t="s">
        <v>222</v>
      </c>
      <c r="BF353" s="259" t="s">
        <v>222</v>
      </c>
      <c r="BG353" s="259" t="s">
        <v>222</v>
      </c>
      <c r="BH353" s="259" t="s">
        <v>222</v>
      </c>
      <c r="BI353" s="259" t="s">
        <v>222</v>
      </c>
      <c r="BJ353" s="259" t="s">
        <v>222</v>
      </c>
      <c r="BK353" s="259" t="s">
        <v>222</v>
      </c>
      <c r="BL353" s="259" t="s">
        <v>222</v>
      </c>
      <c r="BM353" s="259" t="s">
        <v>222</v>
      </c>
      <c r="BN353" s="259" t="s">
        <v>222</v>
      </c>
      <c r="BO353" s="259" t="s">
        <v>222</v>
      </c>
      <c r="BP353" s="259" t="s">
        <v>222</v>
      </c>
      <c r="BQ353" s="257" t="s">
        <v>222</v>
      </c>
      <c r="BR353" s="257" t="s">
        <v>222</v>
      </c>
      <c r="BS353" s="257" t="s">
        <v>222</v>
      </c>
      <c r="BT353" s="257" t="s">
        <v>222</v>
      </c>
      <c r="BU353" s="257" t="s">
        <v>222</v>
      </c>
      <c r="BV353" s="257" t="s">
        <v>222</v>
      </c>
      <c r="BW353" s="257" t="s">
        <v>222</v>
      </c>
      <c r="BX353" s="257" t="s">
        <v>222</v>
      </c>
      <c r="BY353" s="257" t="s">
        <v>222</v>
      </c>
      <c r="BZ353" s="257" t="s">
        <v>222</v>
      </c>
      <c r="CA353" s="257" t="s">
        <v>222</v>
      </c>
      <c r="CB353" s="257" t="s">
        <v>222</v>
      </c>
      <c r="CC353" s="257" t="s">
        <v>222</v>
      </c>
      <c r="CD353" s="257" t="s">
        <v>222</v>
      </c>
      <c r="CE353" s="257" t="s">
        <v>222</v>
      </c>
      <c r="CF353" s="257" t="s">
        <v>222</v>
      </c>
      <c r="CG353" s="257" t="s">
        <v>222</v>
      </c>
      <c r="CH353" s="257" t="s">
        <v>222</v>
      </c>
      <c r="CI353" s="257" t="s">
        <v>222</v>
      </c>
      <c r="CJ353" s="257" t="s">
        <v>222</v>
      </c>
      <c r="CK353" s="257" t="s">
        <v>222</v>
      </c>
      <c r="CM353" s="100">
        <v>260</v>
      </c>
      <c r="CN353" s="229" t="e">
        <f t="shared" si="127"/>
        <v>#REF!</v>
      </c>
      <c r="CO353" s="229" t="e">
        <f ca="1">IF(CN353&gt;0,INDIRECT(ADDRESS($CN353,7,,,#REF!)),"")</f>
        <v>#REF!</v>
      </c>
      <c r="CP353" s="229" t="e">
        <f t="shared" ca="1" si="128"/>
        <v>#REF!</v>
      </c>
      <c r="CQ353" s="230">
        <f t="shared" ca="1" si="134"/>
        <v>0</v>
      </c>
      <c r="CR353" s="227"/>
      <c r="CS353" s="248">
        <f t="shared" si="129"/>
        <v>260</v>
      </c>
      <c r="CT353" s="229" t="e">
        <f t="shared" si="130"/>
        <v>#REF!</v>
      </c>
      <c r="CU353" s="231" t="e">
        <f ca="1">IF(CT353&gt;0,INDIRECT(ADDRESS($CT353,4,,,#REF!)),"")</f>
        <v>#REF!</v>
      </c>
      <c r="CV353" s="100" t="e">
        <f t="shared" ca="1" si="131"/>
        <v>#REF!</v>
      </c>
      <c r="CW353" s="229">
        <f t="shared" ca="1" si="132"/>
        <v>260</v>
      </c>
      <c r="CX353" s="229" t="e">
        <f t="shared" ca="1" si="124"/>
        <v>#REF!</v>
      </c>
      <c r="CY353" s="250"/>
      <c r="CZ353" s="251">
        <f t="shared" ca="1" si="125"/>
        <v>0</v>
      </c>
      <c r="DB353" s="100">
        <f t="shared" ca="1" si="126"/>
        <v>0</v>
      </c>
      <c r="DC353" s="230">
        <f t="shared" ca="1" si="133"/>
        <v>0</v>
      </c>
    </row>
    <row r="354" spans="2:107" ht="16.149999999999999" customHeight="1" x14ac:dyDescent="0.2">
      <c r="B354" s="252" t="s">
        <v>222</v>
      </c>
      <c r="C354" s="253" t="s">
        <v>222</v>
      </c>
      <c r="D354" s="254" t="s">
        <v>222</v>
      </c>
      <c r="E354" s="522" t="s">
        <v>222</v>
      </c>
      <c r="F354" s="523" t="s">
        <v>222</v>
      </c>
      <c r="G354" s="255" t="s">
        <v>222</v>
      </c>
      <c r="H354" s="256" t="s">
        <v>222</v>
      </c>
      <c r="I354" s="257" t="s">
        <v>222</v>
      </c>
      <c r="J354" s="258" t="s">
        <v>222</v>
      </c>
      <c r="K354" s="259" t="s">
        <v>222</v>
      </c>
      <c r="L354" s="259" t="s">
        <v>222</v>
      </c>
      <c r="M354" s="259" t="s">
        <v>222</v>
      </c>
      <c r="N354" s="259" t="s">
        <v>222</v>
      </c>
      <c r="O354" s="259" t="s">
        <v>222</v>
      </c>
      <c r="P354" s="259" t="s">
        <v>222</v>
      </c>
      <c r="Q354" s="259" t="s">
        <v>222</v>
      </c>
      <c r="R354" s="259" t="s">
        <v>222</v>
      </c>
      <c r="S354" s="259" t="s">
        <v>222</v>
      </c>
      <c r="T354" s="259" t="s">
        <v>222</v>
      </c>
      <c r="U354" s="259" t="s">
        <v>222</v>
      </c>
      <c r="V354" s="259" t="s">
        <v>222</v>
      </c>
      <c r="W354" s="259" t="s">
        <v>222</v>
      </c>
      <c r="X354" s="259" t="s">
        <v>222</v>
      </c>
      <c r="Y354" s="259" t="s">
        <v>222</v>
      </c>
      <c r="Z354" s="259" t="s">
        <v>222</v>
      </c>
      <c r="AA354" s="259" t="s">
        <v>222</v>
      </c>
      <c r="AB354" s="259" t="s">
        <v>222</v>
      </c>
      <c r="AC354" s="259" t="s">
        <v>222</v>
      </c>
      <c r="AD354" s="259" t="s">
        <v>222</v>
      </c>
      <c r="AE354" s="259" t="s">
        <v>222</v>
      </c>
      <c r="AF354" s="259" t="s">
        <v>222</v>
      </c>
      <c r="AG354" s="259" t="s">
        <v>222</v>
      </c>
      <c r="AH354" s="259" t="s">
        <v>222</v>
      </c>
      <c r="AI354" s="259" t="s">
        <v>222</v>
      </c>
      <c r="AJ354" s="259" t="s">
        <v>222</v>
      </c>
      <c r="AK354" s="259" t="s">
        <v>222</v>
      </c>
      <c r="AL354" s="259" t="s">
        <v>222</v>
      </c>
      <c r="AM354" s="259" t="s">
        <v>222</v>
      </c>
      <c r="AN354" s="259" t="s">
        <v>222</v>
      </c>
      <c r="AO354" s="259" t="s">
        <v>222</v>
      </c>
      <c r="AP354" s="259" t="s">
        <v>222</v>
      </c>
      <c r="AQ354" s="259" t="s">
        <v>222</v>
      </c>
      <c r="AR354" s="259" t="s">
        <v>222</v>
      </c>
      <c r="AS354" s="259" t="s">
        <v>222</v>
      </c>
      <c r="AT354" s="259" t="s">
        <v>222</v>
      </c>
      <c r="AU354" s="259" t="s">
        <v>222</v>
      </c>
      <c r="AV354" s="259" t="s">
        <v>222</v>
      </c>
      <c r="AW354" s="259" t="s">
        <v>222</v>
      </c>
      <c r="AX354" s="259" t="s">
        <v>222</v>
      </c>
      <c r="AY354" s="259" t="s">
        <v>222</v>
      </c>
      <c r="AZ354" s="259" t="s">
        <v>222</v>
      </c>
      <c r="BA354" s="259" t="s">
        <v>222</v>
      </c>
      <c r="BB354" s="259" t="s">
        <v>222</v>
      </c>
      <c r="BC354" s="259" t="s">
        <v>222</v>
      </c>
      <c r="BD354" s="259" t="s">
        <v>222</v>
      </c>
      <c r="BE354" s="259" t="s">
        <v>222</v>
      </c>
      <c r="BF354" s="259" t="s">
        <v>222</v>
      </c>
      <c r="BG354" s="259" t="s">
        <v>222</v>
      </c>
      <c r="BH354" s="259" t="s">
        <v>222</v>
      </c>
      <c r="BI354" s="259" t="s">
        <v>222</v>
      </c>
      <c r="BJ354" s="259" t="s">
        <v>222</v>
      </c>
      <c r="BK354" s="259" t="s">
        <v>222</v>
      </c>
      <c r="BL354" s="259" t="s">
        <v>222</v>
      </c>
      <c r="BM354" s="259" t="s">
        <v>222</v>
      </c>
      <c r="BN354" s="259" t="s">
        <v>222</v>
      </c>
      <c r="BO354" s="259" t="s">
        <v>222</v>
      </c>
      <c r="BP354" s="259" t="s">
        <v>222</v>
      </c>
      <c r="BQ354" s="257" t="s">
        <v>222</v>
      </c>
      <c r="BR354" s="257" t="s">
        <v>222</v>
      </c>
      <c r="BS354" s="257" t="s">
        <v>222</v>
      </c>
      <c r="BT354" s="257" t="s">
        <v>222</v>
      </c>
      <c r="BU354" s="257" t="s">
        <v>222</v>
      </c>
      <c r="BV354" s="257" t="s">
        <v>222</v>
      </c>
      <c r="BW354" s="257" t="s">
        <v>222</v>
      </c>
      <c r="BX354" s="257" t="s">
        <v>222</v>
      </c>
      <c r="BY354" s="257" t="s">
        <v>222</v>
      </c>
      <c r="BZ354" s="257" t="s">
        <v>222</v>
      </c>
      <c r="CA354" s="257" t="s">
        <v>222</v>
      </c>
      <c r="CB354" s="257" t="s">
        <v>222</v>
      </c>
      <c r="CC354" s="257" t="s">
        <v>222</v>
      </c>
      <c r="CD354" s="257" t="s">
        <v>222</v>
      </c>
      <c r="CE354" s="257" t="s">
        <v>222</v>
      </c>
      <c r="CF354" s="257" t="s">
        <v>222</v>
      </c>
      <c r="CG354" s="257" t="s">
        <v>222</v>
      </c>
      <c r="CH354" s="257" t="s">
        <v>222</v>
      </c>
      <c r="CI354" s="257" t="s">
        <v>222</v>
      </c>
      <c r="CJ354" s="257" t="s">
        <v>222</v>
      </c>
      <c r="CK354" s="257" t="s">
        <v>222</v>
      </c>
      <c r="CM354" s="100">
        <v>261</v>
      </c>
      <c r="CN354" s="229" t="e">
        <f t="shared" si="127"/>
        <v>#REF!</v>
      </c>
      <c r="CO354" s="229" t="e">
        <f ca="1">IF(CN354&gt;0,INDIRECT(ADDRESS($CN354,7,,,#REF!)),"")</f>
        <v>#REF!</v>
      </c>
      <c r="CP354" s="229" t="e">
        <f t="shared" ca="1" si="128"/>
        <v>#REF!</v>
      </c>
      <c r="CQ354" s="230">
        <f t="shared" ca="1" si="134"/>
        <v>0</v>
      </c>
      <c r="CR354" s="227"/>
      <c r="CS354" s="248">
        <f t="shared" si="129"/>
        <v>261</v>
      </c>
      <c r="CT354" s="229" t="e">
        <f t="shared" si="130"/>
        <v>#REF!</v>
      </c>
      <c r="CU354" s="231" t="e">
        <f ca="1">IF(CT354&gt;0,INDIRECT(ADDRESS($CT354,4,,,#REF!)),"")</f>
        <v>#REF!</v>
      </c>
      <c r="CV354" s="100" t="e">
        <f t="shared" ca="1" si="131"/>
        <v>#REF!</v>
      </c>
      <c r="CW354" s="229">
        <f t="shared" ca="1" si="132"/>
        <v>261</v>
      </c>
      <c r="CX354" s="229" t="e">
        <f t="shared" ca="1" si="124"/>
        <v>#REF!</v>
      </c>
      <c r="CY354" s="250"/>
      <c r="CZ354" s="251">
        <f t="shared" ca="1" si="125"/>
        <v>0</v>
      </c>
      <c r="DB354" s="100">
        <f t="shared" ca="1" si="126"/>
        <v>0</v>
      </c>
      <c r="DC354" s="230">
        <f t="shared" ca="1" si="133"/>
        <v>0</v>
      </c>
    </row>
    <row r="355" spans="2:107" ht="16.149999999999999" customHeight="1" x14ac:dyDescent="0.2">
      <c r="B355" s="252" t="s">
        <v>222</v>
      </c>
      <c r="C355" s="253" t="s">
        <v>222</v>
      </c>
      <c r="D355" s="254" t="s">
        <v>222</v>
      </c>
      <c r="E355" s="522" t="s">
        <v>222</v>
      </c>
      <c r="F355" s="523" t="s">
        <v>222</v>
      </c>
      <c r="G355" s="255" t="s">
        <v>222</v>
      </c>
      <c r="H355" s="256" t="s">
        <v>222</v>
      </c>
      <c r="I355" s="257" t="s">
        <v>222</v>
      </c>
      <c r="J355" s="258" t="s">
        <v>222</v>
      </c>
      <c r="K355" s="259" t="s">
        <v>222</v>
      </c>
      <c r="L355" s="259" t="s">
        <v>222</v>
      </c>
      <c r="M355" s="259" t="s">
        <v>222</v>
      </c>
      <c r="N355" s="259" t="s">
        <v>222</v>
      </c>
      <c r="O355" s="259" t="s">
        <v>222</v>
      </c>
      <c r="P355" s="259" t="s">
        <v>222</v>
      </c>
      <c r="Q355" s="259" t="s">
        <v>222</v>
      </c>
      <c r="R355" s="259" t="s">
        <v>222</v>
      </c>
      <c r="S355" s="259" t="s">
        <v>222</v>
      </c>
      <c r="T355" s="259" t="s">
        <v>222</v>
      </c>
      <c r="U355" s="259" t="s">
        <v>222</v>
      </c>
      <c r="V355" s="259" t="s">
        <v>222</v>
      </c>
      <c r="W355" s="259" t="s">
        <v>222</v>
      </c>
      <c r="X355" s="259" t="s">
        <v>222</v>
      </c>
      <c r="Y355" s="259" t="s">
        <v>222</v>
      </c>
      <c r="Z355" s="259" t="s">
        <v>222</v>
      </c>
      <c r="AA355" s="259" t="s">
        <v>222</v>
      </c>
      <c r="AB355" s="259" t="s">
        <v>222</v>
      </c>
      <c r="AC355" s="259" t="s">
        <v>222</v>
      </c>
      <c r="AD355" s="259" t="s">
        <v>222</v>
      </c>
      <c r="AE355" s="259" t="s">
        <v>222</v>
      </c>
      <c r="AF355" s="259" t="s">
        <v>222</v>
      </c>
      <c r="AG355" s="259" t="s">
        <v>222</v>
      </c>
      <c r="AH355" s="259" t="s">
        <v>222</v>
      </c>
      <c r="AI355" s="259" t="s">
        <v>222</v>
      </c>
      <c r="AJ355" s="259" t="s">
        <v>222</v>
      </c>
      <c r="AK355" s="259" t="s">
        <v>222</v>
      </c>
      <c r="AL355" s="259" t="s">
        <v>222</v>
      </c>
      <c r="AM355" s="259" t="s">
        <v>222</v>
      </c>
      <c r="AN355" s="259" t="s">
        <v>222</v>
      </c>
      <c r="AO355" s="259" t="s">
        <v>222</v>
      </c>
      <c r="AP355" s="259" t="s">
        <v>222</v>
      </c>
      <c r="AQ355" s="259" t="s">
        <v>222</v>
      </c>
      <c r="AR355" s="259" t="s">
        <v>222</v>
      </c>
      <c r="AS355" s="259" t="s">
        <v>222</v>
      </c>
      <c r="AT355" s="259" t="s">
        <v>222</v>
      </c>
      <c r="AU355" s="259" t="s">
        <v>222</v>
      </c>
      <c r="AV355" s="259" t="s">
        <v>222</v>
      </c>
      <c r="AW355" s="259" t="s">
        <v>222</v>
      </c>
      <c r="AX355" s="259" t="s">
        <v>222</v>
      </c>
      <c r="AY355" s="259" t="s">
        <v>222</v>
      </c>
      <c r="AZ355" s="259" t="s">
        <v>222</v>
      </c>
      <c r="BA355" s="259" t="s">
        <v>222</v>
      </c>
      <c r="BB355" s="259" t="s">
        <v>222</v>
      </c>
      <c r="BC355" s="259" t="s">
        <v>222</v>
      </c>
      <c r="BD355" s="259" t="s">
        <v>222</v>
      </c>
      <c r="BE355" s="259" t="s">
        <v>222</v>
      </c>
      <c r="BF355" s="259" t="s">
        <v>222</v>
      </c>
      <c r="BG355" s="259" t="s">
        <v>222</v>
      </c>
      <c r="BH355" s="259" t="s">
        <v>222</v>
      </c>
      <c r="BI355" s="259" t="s">
        <v>222</v>
      </c>
      <c r="BJ355" s="259" t="s">
        <v>222</v>
      </c>
      <c r="BK355" s="259" t="s">
        <v>222</v>
      </c>
      <c r="BL355" s="259" t="s">
        <v>222</v>
      </c>
      <c r="BM355" s="259" t="s">
        <v>222</v>
      </c>
      <c r="BN355" s="259" t="s">
        <v>222</v>
      </c>
      <c r="BO355" s="259" t="s">
        <v>222</v>
      </c>
      <c r="BP355" s="259" t="s">
        <v>222</v>
      </c>
      <c r="BQ355" s="257" t="s">
        <v>222</v>
      </c>
      <c r="BR355" s="257" t="s">
        <v>222</v>
      </c>
      <c r="BS355" s="257" t="s">
        <v>222</v>
      </c>
      <c r="BT355" s="257" t="s">
        <v>222</v>
      </c>
      <c r="BU355" s="257" t="s">
        <v>222</v>
      </c>
      <c r="BV355" s="257" t="s">
        <v>222</v>
      </c>
      <c r="BW355" s="257" t="s">
        <v>222</v>
      </c>
      <c r="BX355" s="257" t="s">
        <v>222</v>
      </c>
      <c r="BY355" s="257" t="s">
        <v>222</v>
      </c>
      <c r="BZ355" s="257" t="s">
        <v>222</v>
      </c>
      <c r="CA355" s="257" t="s">
        <v>222</v>
      </c>
      <c r="CB355" s="257" t="s">
        <v>222</v>
      </c>
      <c r="CC355" s="257" t="s">
        <v>222</v>
      </c>
      <c r="CD355" s="257" t="s">
        <v>222</v>
      </c>
      <c r="CE355" s="257" t="s">
        <v>222</v>
      </c>
      <c r="CF355" s="257" t="s">
        <v>222</v>
      </c>
      <c r="CG355" s="257" t="s">
        <v>222</v>
      </c>
      <c r="CH355" s="257" t="s">
        <v>222</v>
      </c>
      <c r="CI355" s="257" t="s">
        <v>222</v>
      </c>
      <c r="CJ355" s="257" t="s">
        <v>222</v>
      </c>
      <c r="CK355" s="257" t="s">
        <v>222</v>
      </c>
      <c r="CM355" s="100">
        <v>262</v>
      </c>
      <c r="CN355" s="229" t="e">
        <f t="shared" si="127"/>
        <v>#REF!</v>
      </c>
      <c r="CO355" s="229" t="e">
        <f ca="1">IF(CN355&gt;0,INDIRECT(ADDRESS($CN355,7,,,#REF!)),"")</f>
        <v>#REF!</v>
      </c>
      <c r="CP355" s="229" t="e">
        <f t="shared" ca="1" si="128"/>
        <v>#REF!</v>
      </c>
      <c r="CQ355" s="230">
        <f t="shared" ca="1" si="134"/>
        <v>0</v>
      </c>
      <c r="CR355" s="227"/>
      <c r="CS355" s="248">
        <f t="shared" si="129"/>
        <v>262</v>
      </c>
      <c r="CT355" s="229" t="e">
        <f t="shared" si="130"/>
        <v>#REF!</v>
      </c>
      <c r="CU355" s="231" t="e">
        <f ca="1">IF(CT355&gt;0,INDIRECT(ADDRESS($CT355,4,,,#REF!)),"")</f>
        <v>#REF!</v>
      </c>
      <c r="CV355" s="100" t="e">
        <f t="shared" ca="1" si="131"/>
        <v>#REF!</v>
      </c>
      <c r="CW355" s="229">
        <f t="shared" ca="1" si="132"/>
        <v>262</v>
      </c>
      <c r="CX355" s="229" t="e">
        <f t="shared" ca="1" si="124"/>
        <v>#REF!</v>
      </c>
      <c r="CY355" s="250"/>
      <c r="CZ355" s="251">
        <f t="shared" ca="1" si="125"/>
        <v>0</v>
      </c>
      <c r="DB355" s="100">
        <f t="shared" ca="1" si="126"/>
        <v>0</v>
      </c>
      <c r="DC355" s="230">
        <f t="shared" ca="1" si="133"/>
        <v>0</v>
      </c>
    </row>
    <row r="356" spans="2:107" ht="16.149999999999999" customHeight="1" x14ac:dyDescent="0.2">
      <c r="B356" s="252" t="s">
        <v>222</v>
      </c>
      <c r="C356" s="253" t="s">
        <v>222</v>
      </c>
      <c r="D356" s="254" t="s">
        <v>222</v>
      </c>
      <c r="E356" s="522" t="s">
        <v>222</v>
      </c>
      <c r="F356" s="523" t="s">
        <v>222</v>
      </c>
      <c r="G356" s="255" t="s">
        <v>222</v>
      </c>
      <c r="H356" s="256" t="s">
        <v>222</v>
      </c>
      <c r="I356" s="257" t="s">
        <v>222</v>
      </c>
      <c r="J356" s="258" t="s">
        <v>222</v>
      </c>
      <c r="K356" s="259" t="s">
        <v>222</v>
      </c>
      <c r="L356" s="259" t="s">
        <v>222</v>
      </c>
      <c r="M356" s="259" t="s">
        <v>222</v>
      </c>
      <c r="N356" s="259" t="s">
        <v>222</v>
      </c>
      <c r="O356" s="259" t="s">
        <v>222</v>
      </c>
      <c r="P356" s="259" t="s">
        <v>222</v>
      </c>
      <c r="Q356" s="259" t="s">
        <v>222</v>
      </c>
      <c r="R356" s="259" t="s">
        <v>222</v>
      </c>
      <c r="S356" s="259" t="s">
        <v>222</v>
      </c>
      <c r="T356" s="259" t="s">
        <v>222</v>
      </c>
      <c r="U356" s="259" t="s">
        <v>222</v>
      </c>
      <c r="V356" s="259" t="s">
        <v>222</v>
      </c>
      <c r="W356" s="259" t="s">
        <v>222</v>
      </c>
      <c r="X356" s="259" t="s">
        <v>222</v>
      </c>
      <c r="Y356" s="259" t="s">
        <v>222</v>
      </c>
      <c r="Z356" s="259" t="s">
        <v>222</v>
      </c>
      <c r="AA356" s="259" t="s">
        <v>222</v>
      </c>
      <c r="AB356" s="259" t="s">
        <v>222</v>
      </c>
      <c r="AC356" s="259" t="s">
        <v>222</v>
      </c>
      <c r="AD356" s="259" t="s">
        <v>222</v>
      </c>
      <c r="AE356" s="259" t="s">
        <v>222</v>
      </c>
      <c r="AF356" s="259" t="s">
        <v>222</v>
      </c>
      <c r="AG356" s="259" t="s">
        <v>222</v>
      </c>
      <c r="AH356" s="259" t="s">
        <v>222</v>
      </c>
      <c r="AI356" s="259" t="s">
        <v>222</v>
      </c>
      <c r="AJ356" s="259" t="s">
        <v>222</v>
      </c>
      <c r="AK356" s="259" t="s">
        <v>222</v>
      </c>
      <c r="AL356" s="259" t="s">
        <v>222</v>
      </c>
      <c r="AM356" s="259" t="s">
        <v>222</v>
      </c>
      <c r="AN356" s="259" t="s">
        <v>222</v>
      </c>
      <c r="AO356" s="259" t="s">
        <v>222</v>
      </c>
      <c r="AP356" s="259" t="s">
        <v>222</v>
      </c>
      <c r="AQ356" s="259" t="s">
        <v>222</v>
      </c>
      <c r="AR356" s="259" t="s">
        <v>222</v>
      </c>
      <c r="AS356" s="259" t="s">
        <v>222</v>
      </c>
      <c r="AT356" s="259" t="s">
        <v>222</v>
      </c>
      <c r="AU356" s="259" t="s">
        <v>222</v>
      </c>
      <c r="AV356" s="259" t="s">
        <v>222</v>
      </c>
      <c r="AW356" s="259" t="s">
        <v>222</v>
      </c>
      <c r="AX356" s="259" t="s">
        <v>222</v>
      </c>
      <c r="AY356" s="259" t="s">
        <v>222</v>
      </c>
      <c r="AZ356" s="259" t="s">
        <v>222</v>
      </c>
      <c r="BA356" s="259" t="s">
        <v>222</v>
      </c>
      <c r="BB356" s="259" t="s">
        <v>222</v>
      </c>
      <c r="BC356" s="259" t="s">
        <v>222</v>
      </c>
      <c r="BD356" s="259" t="s">
        <v>222</v>
      </c>
      <c r="BE356" s="259" t="s">
        <v>222</v>
      </c>
      <c r="BF356" s="259" t="s">
        <v>222</v>
      </c>
      <c r="BG356" s="259" t="s">
        <v>222</v>
      </c>
      <c r="BH356" s="259" t="s">
        <v>222</v>
      </c>
      <c r="BI356" s="259" t="s">
        <v>222</v>
      </c>
      <c r="BJ356" s="259" t="s">
        <v>222</v>
      </c>
      <c r="BK356" s="259" t="s">
        <v>222</v>
      </c>
      <c r="BL356" s="259" t="s">
        <v>222</v>
      </c>
      <c r="BM356" s="259" t="s">
        <v>222</v>
      </c>
      <c r="BN356" s="259" t="s">
        <v>222</v>
      </c>
      <c r="BO356" s="259" t="s">
        <v>222</v>
      </c>
      <c r="BP356" s="259" t="s">
        <v>222</v>
      </c>
      <c r="BQ356" s="257" t="s">
        <v>222</v>
      </c>
      <c r="BR356" s="257" t="s">
        <v>222</v>
      </c>
      <c r="BS356" s="257" t="s">
        <v>222</v>
      </c>
      <c r="BT356" s="257" t="s">
        <v>222</v>
      </c>
      <c r="BU356" s="257" t="s">
        <v>222</v>
      </c>
      <c r="BV356" s="257" t="s">
        <v>222</v>
      </c>
      <c r="BW356" s="257" t="s">
        <v>222</v>
      </c>
      <c r="BX356" s="257" t="s">
        <v>222</v>
      </c>
      <c r="BY356" s="257" t="s">
        <v>222</v>
      </c>
      <c r="BZ356" s="257" t="s">
        <v>222</v>
      </c>
      <c r="CA356" s="257" t="s">
        <v>222</v>
      </c>
      <c r="CB356" s="257" t="s">
        <v>222</v>
      </c>
      <c r="CC356" s="257" t="s">
        <v>222</v>
      </c>
      <c r="CD356" s="257" t="s">
        <v>222</v>
      </c>
      <c r="CE356" s="257" t="s">
        <v>222</v>
      </c>
      <c r="CF356" s="257" t="s">
        <v>222</v>
      </c>
      <c r="CG356" s="257" t="s">
        <v>222</v>
      </c>
      <c r="CH356" s="257" t="s">
        <v>222</v>
      </c>
      <c r="CI356" s="257" t="s">
        <v>222</v>
      </c>
      <c r="CJ356" s="257" t="s">
        <v>222</v>
      </c>
      <c r="CK356" s="257" t="s">
        <v>222</v>
      </c>
      <c r="CM356" s="100">
        <v>263</v>
      </c>
      <c r="CN356" s="229" t="e">
        <f t="shared" si="127"/>
        <v>#REF!</v>
      </c>
      <c r="CO356" s="229" t="e">
        <f ca="1">IF(CN356&gt;0,INDIRECT(ADDRESS($CN356,7,,,#REF!)),"")</f>
        <v>#REF!</v>
      </c>
      <c r="CP356" s="229" t="e">
        <f t="shared" ca="1" si="128"/>
        <v>#REF!</v>
      </c>
      <c r="CQ356" s="230">
        <f t="shared" ca="1" si="134"/>
        <v>0</v>
      </c>
      <c r="CR356" s="227"/>
      <c r="CS356" s="248">
        <f t="shared" si="129"/>
        <v>263</v>
      </c>
      <c r="CT356" s="229" t="e">
        <f t="shared" si="130"/>
        <v>#REF!</v>
      </c>
      <c r="CU356" s="231" t="e">
        <f ca="1">IF(CT356&gt;0,INDIRECT(ADDRESS($CT356,4,,,#REF!)),"")</f>
        <v>#REF!</v>
      </c>
      <c r="CV356" s="100" t="e">
        <f t="shared" ca="1" si="131"/>
        <v>#REF!</v>
      </c>
      <c r="CW356" s="229">
        <f t="shared" ca="1" si="132"/>
        <v>263</v>
      </c>
      <c r="CX356" s="229" t="e">
        <f t="shared" ca="1" si="124"/>
        <v>#REF!</v>
      </c>
      <c r="CY356" s="250"/>
      <c r="CZ356" s="251">
        <f t="shared" ca="1" si="125"/>
        <v>0</v>
      </c>
      <c r="DB356" s="100">
        <f t="shared" ca="1" si="126"/>
        <v>0</v>
      </c>
      <c r="DC356" s="230">
        <f t="shared" ca="1" si="133"/>
        <v>0</v>
      </c>
    </row>
    <row r="357" spans="2:107" ht="16.149999999999999" customHeight="1" x14ac:dyDescent="0.2">
      <c r="B357" s="252" t="s">
        <v>222</v>
      </c>
      <c r="C357" s="253" t="s">
        <v>222</v>
      </c>
      <c r="D357" s="254" t="s">
        <v>222</v>
      </c>
      <c r="E357" s="522" t="s">
        <v>222</v>
      </c>
      <c r="F357" s="523" t="s">
        <v>222</v>
      </c>
      <c r="G357" s="255" t="s">
        <v>222</v>
      </c>
      <c r="H357" s="256" t="s">
        <v>222</v>
      </c>
      <c r="I357" s="257" t="s">
        <v>222</v>
      </c>
      <c r="J357" s="258" t="s">
        <v>222</v>
      </c>
      <c r="K357" s="259" t="s">
        <v>222</v>
      </c>
      <c r="L357" s="259" t="s">
        <v>222</v>
      </c>
      <c r="M357" s="259" t="s">
        <v>222</v>
      </c>
      <c r="N357" s="259" t="s">
        <v>222</v>
      </c>
      <c r="O357" s="259" t="s">
        <v>222</v>
      </c>
      <c r="P357" s="259" t="s">
        <v>222</v>
      </c>
      <c r="Q357" s="259" t="s">
        <v>222</v>
      </c>
      <c r="R357" s="259" t="s">
        <v>222</v>
      </c>
      <c r="S357" s="259" t="s">
        <v>222</v>
      </c>
      <c r="T357" s="259" t="s">
        <v>222</v>
      </c>
      <c r="U357" s="259" t="s">
        <v>222</v>
      </c>
      <c r="V357" s="259" t="s">
        <v>222</v>
      </c>
      <c r="W357" s="259" t="s">
        <v>222</v>
      </c>
      <c r="X357" s="259" t="s">
        <v>222</v>
      </c>
      <c r="Y357" s="259" t="s">
        <v>222</v>
      </c>
      <c r="Z357" s="259" t="s">
        <v>222</v>
      </c>
      <c r="AA357" s="259" t="s">
        <v>222</v>
      </c>
      <c r="AB357" s="259" t="s">
        <v>222</v>
      </c>
      <c r="AC357" s="259" t="s">
        <v>222</v>
      </c>
      <c r="AD357" s="259" t="s">
        <v>222</v>
      </c>
      <c r="AE357" s="259" t="s">
        <v>222</v>
      </c>
      <c r="AF357" s="259" t="s">
        <v>222</v>
      </c>
      <c r="AG357" s="259" t="s">
        <v>222</v>
      </c>
      <c r="AH357" s="259" t="s">
        <v>222</v>
      </c>
      <c r="AI357" s="259" t="s">
        <v>222</v>
      </c>
      <c r="AJ357" s="259" t="s">
        <v>222</v>
      </c>
      <c r="AK357" s="259" t="s">
        <v>222</v>
      </c>
      <c r="AL357" s="259" t="s">
        <v>222</v>
      </c>
      <c r="AM357" s="259" t="s">
        <v>222</v>
      </c>
      <c r="AN357" s="259" t="s">
        <v>222</v>
      </c>
      <c r="AO357" s="259" t="s">
        <v>222</v>
      </c>
      <c r="AP357" s="259" t="s">
        <v>222</v>
      </c>
      <c r="AQ357" s="259" t="s">
        <v>222</v>
      </c>
      <c r="AR357" s="259" t="s">
        <v>222</v>
      </c>
      <c r="AS357" s="259" t="s">
        <v>222</v>
      </c>
      <c r="AT357" s="259" t="s">
        <v>222</v>
      </c>
      <c r="AU357" s="259" t="s">
        <v>222</v>
      </c>
      <c r="AV357" s="259" t="s">
        <v>222</v>
      </c>
      <c r="AW357" s="259" t="s">
        <v>222</v>
      </c>
      <c r="AX357" s="259" t="s">
        <v>222</v>
      </c>
      <c r="AY357" s="259" t="s">
        <v>222</v>
      </c>
      <c r="AZ357" s="259" t="s">
        <v>222</v>
      </c>
      <c r="BA357" s="259" t="s">
        <v>222</v>
      </c>
      <c r="BB357" s="259" t="s">
        <v>222</v>
      </c>
      <c r="BC357" s="259" t="s">
        <v>222</v>
      </c>
      <c r="BD357" s="259" t="s">
        <v>222</v>
      </c>
      <c r="BE357" s="259" t="s">
        <v>222</v>
      </c>
      <c r="BF357" s="259" t="s">
        <v>222</v>
      </c>
      <c r="BG357" s="259" t="s">
        <v>222</v>
      </c>
      <c r="BH357" s="259" t="s">
        <v>222</v>
      </c>
      <c r="BI357" s="259" t="s">
        <v>222</v>
      </c>
      <c r="BJ357" s="259" t="s">
        <v>222</v>
      </c>
      <c r="BK357" s="259" t="s">
        <v>222</v>
      </c>
      <c r="BL357" s="259" t="s">
        <v>222</v>
      </c>
      <c r="BM357" s="259" t="s">
        <v>222</v>
      </c>
      <c r="BN357" s="259" t="s">
        <v>222</v>
      </c>
      <c r="BO357" s="259" t="s">
        <v>222</v>
      </c>
      <c r="BP357" s="259" t="s">
        <v>222</v>
      </c>
      <c r="BQ357" s="257" t="s">
        <v>222</v>
      </c>
      <c r="BR357" s="257" t="s">
        <v>222</v>
      </c>
      <c r="BS357" s="257" t="s">
        <v>222</v>
      </c>
      <c r="BT357" s="257" t="s">
        <v>222</v>
      </c>
      <c r="BU357" s="257" t="s">
        <v>222</v>
      </c>
      <c r="BV357" s="257" t="s">
        <v>222</v>
      </c>
      <c r="BW357" s="257" t="s">
        <v>222</v>
      </c>
      <c r="BX357" s="257" t="s">
        <v>222</v>
      </c>
      <c r="BY357" s="257" t="s">
        <v>222</v>
      </c>
      <c r="BZ357" s="257" t="s">
        <v>222</v>
      </c>
      <c r="CA357" s="257" t="s">
        <v>222</v>
      </c>
      <c r="CB357" s="257" t="s">
        <v>222</v>
      </c>
      <c r="CC357" s="257" t="s">
        <v>222</v>
      </c>
      <c r="CD357" s="257" t="s">
        <v>222</v>
      </c>
      <c r="CE357" s="257" t="s">
        <v>222</v>
      </c>
      <c r="CF357" s="257" t="s">
        <v>222</v>
      </c>
      <c r="CG357" s="257" t="s">
        <v>222</v>
      </c>
      <c r="CH357" s="257" t="s">
        <v>222</v>
      </c>
      <c r="CI357" s="257" t="s">
        <v>222</v>
      </c>
      <c r="CJ357" s="257" t="s">
        <v>222</v>
      </c>
      <c r="CK357" s="257" t="s">
        <v>222</v>
      </c>
      <c r="CM357" s="100">
        <v>264</v>
      </c>
      <c r="CN357" s="229" t="e">
        <f t="shared" si="127"/>
        <v>#REF!</v>
      </c>
      <c r="CO357" s="229" t="e">
        <f ca="1">IF(CN357&gt;0,INDIRECT(ADDRESS($CN357,7,,,#REF!)),"")</f>
        <v>#REF!</v>
      </c>
      <c r="CP357" s="229" t="e">
        <f t="shared" ca="1" si="128"/>
        <v>#REF!</v>
      </c>
      <c r="CQ357" s="230">
        <f t="shared" ca="1" si="134"/>
        <v>0</v>
      </c>
      <c r="CR357" s="227"/>
      <c r="CS357" s="248">
        <f t="shared" si="129"/>
        <v>264</v>
      </c>
      <c r="CT357" s="229" t="e">
        <f t="shared" si="130"/>
        <v>#REF!</v>
      </c>
      <c r="CU357" s="231" t="e">
        <f ca="1">IF(CT357&gt;0,INDIRECT(ADDRESS($CT357,4,,,#REF!)),"")</f>
        <v>#REF!</v>
      </c>
      <c r="CV357" s="100" t="e">
        <f t="shared" ca="1" si="131"/>
        <v>#REF!</v>
      </c>
      <c r="CW357" s="229">
        <f t="shared" ca="1" si="132"/>
        <v>264</v>
      </c>
      <c r="CX357" s="229" t="e">
        <f t="shared" ca="1" si="124"/>
        <v>#REF!</v>
      </c>
      <c r="CY357" s="250"/>
      <c r="CZ357" s="251">
        <f t="shared" ca="1" si="125"/>
        <v>0</v>
      </c>
      <c r="DB357" s="100">
        <f t="shared" ca="1" si="126"/>
        <v>0</v>
      </c>
      <c r="DC357" s="230">
        <f t="shared" ca="1" si="133"/>
        <v>0</v>
      </c>
    </row>
    <row r="358" spans="2:107" ht="16.149999999999999" customHeight="1" x14ac:dyDescent="0.2">
      <c r="B358" s="252" t="s">
        <v>222</v>
      </c>
      <c r="C358" s="253" t="s">
        <v>222</v>
      </c>
      <c r="D358" s="254" t="s">
        <v>222</v>
      </c>
      <c r="E358" s="522" t="s">
        <v>222</v>
      </c>
      <c r="F358" s="523" t="s">
        <v>222</v>
      </c>
      <c r="G358" s="255" t="s">
        <v>222</v>
      </c>
      <c r="H358" s="256" t="s">
        <v>222</v>
      </c>
      <c r="I358" s="257" t="s">
        <v>222</v>
      </c>
      <c r="J358" s="258" t="s">
        <v>222</v>
      </c>
      <c r="K358" s="259" t="s">
        <v>222</v>
      </c>
      <c r="L358" s="259" t="s">
        <v>222</v>
      </c>
      <c r="M358" s="259" t="s">
        <v>222</v>
      </c>
      <c r="N358" s="259" t="s">
        <v>222</v>
      </c>
      <c r="O358" s="259" t="s">
        <v>222</v>
      </c>
      <c r="P358" s="259" t="s">
        <v>222</v>
      </c>
      <c r="Q358" s="259" t="s">
        <v>222</v>
      </c>
      <c r="R358" s="259" t="s">
        <v>222</v>
      </c>
      <c r="S358" s="259" t="s">
        <v>222</v>
      </c>
      <c r="T358" s="259" t="s">
        <v>222</v>
      </c>
      <c r="U358" s="259" t="s">
        <v>222</v>
      </c>
      <c r="V358" s="259" t="s">
        <v>222</v>
      </c>
      <c r="W358" s="259" t="s">
        <v>222</v>
      </c>
      <c r="X358" s="259" t="s">
        <v>222</v>
      </c>
      <c r="Y358" s="259" t="s">
        <v>222</v>
      </c>
      <c r="Z358" s="259" t="s">
        <v>222</v>
      </c>
      <c r="AA358" s="259" t="s">
        <v>222</v>
      </c>
      <c r="AB358" s="259" t="s">
        <v>222</v>
      </c>
      <c r="AC358" s="259" t="s">
        <v>222</v>
      </c>
      <c r="AD358" s="259" t="s">
        <v>222</v>
      </c>
      <c r="AE358" s="259" t="s">
        <v>222</v>
      </c>
      <c r="AF358" s="259" t="s">
        <v>222</v>
      </c>
      <c r="AG358" s="259" t="s">
        <v>222</v>
      </c>
      <c r="AH358" s="259" t="s">
        <v>222</v>
      </c>
      <c r="AI358" s="259" t="s">
        <v>222</v>
      </c>
      <c r="AJ358" s="259" t="s">
        <v>222</v>
      </c>
      <c r="AK358" s="259" t="s">
        <v>222</v>
      </c>
      <c r="AL358" s="259" t="s">
        <v>222</v>
      </c>
      <c r="AM358" s="259" t="s">
        <v>222</v>
      </c>
      <c r="AN358" s="259" t="s">
        <v>222</v>
      </c>
      <c r="AO358" s="259" t="s">
        <v>222</v>
      </c>
      <c r="AP358" s="259" t="s">
        <v>222</v>
      </c>
      <c r="AQ358" s="259" t="s">
        <v>222</v>
      </c>
      <c r="AR358" s="259" t="s">
        <v>222</v>
      </c>
      <c r="AS358" s="259" t="s">
        <v>222</v>
      </c>
      <c r="AT358" s="259" t="s">
        <v>222</v>
      </c>
      <c r="AU358" s="259" t="s">
        <v>222</v>
      </c>
      <c r="AV358" s="259" t="s">
        <v>222</v>
      </c>
      <c r="AW358" s="259" t="s">
        <v>222</v>
      </c>
      <c r="AX358" s="259" t="s">
        <v>222</v>
      </c>
      <c r="AY358" s="259" t="s">
        <v>222</v>
      </c>
      <c r="AZ358" s="259" t="s">
        <v>222</v>
      </c>
      <c r="BA358" s="259" t="s">
        <v>222</v>
      </c>
      <c r="BB358" s="259" t="s">
        <v>222</v>
      </c>
      <c r="BC358" s="259" t="s">
        <v>222</v>
      </c>
      <c r="BD358" s="259" t="s">
        <v>222</v>
      </c>
      <c r="BE358" s="259" t="s">
        <v>222</v>
      </c>
      <c r="BF358" s="259" t="s">
        <v>222</v>
      </c>
      <c r="BG358" s="259" t="s">
        <v>222</v>
      </c>
      <c r="BH358" s="259" t="s">
        <v>222</v>
      </c>
      <c r="BI358" s="259" t="s">
        <v>222</v>
      </c>
      <c r="BJ358" s="259" t="s">
        <v>222</v>
      </c>
      <c r="BK358" s="259" t="s">
        <v>222</v>
      </c>
      <c r="BL358" s="259" t="s">
        <v>222</v>
      </c>
      <c r="BM358" s="259" t="s">
        <v>222</v>
      </c>
      <c r="BN358" s="259" t="s">
        <v>222</v>
      </c>
      <c r="BO358" s="259" t="s">
        <v>222</v>
      </c>
      <c r="BP358" s="259" t="s">
        <v>222</v>
      </c>
      <c r="BQ358" s="257" t="s">
        <v>222</v>
      </c>
      <c r="BR358" s="257" t="s">
        <v>222</v>
      </c>
      <c r="BS358" s="257" t="s">
        <v>222</v>
      </c>
      <c r="BT358" s="257" t="s">
        <v>222</v>
      </c>
      <c r="BU358" s="257" t="s">
        <v>222</v>
      </c>
      <c r="BV358" s="257" t="s">
        <v>222</v>
      </c>
      <c r="BW358" s="257" t="s">
        <v>222</v>
      </c>
      <c r="BX358" s="257" t="s">
        <v>222</v>
      </c>
      <c r="BY358" s="257" t="s">
        <v>222</v>
      </c>
      <c r="BZ358" s="257" t="s">
        <v>222</v>
      </c>
      <c r="CA358" s="257" t="s">
        <v>222</v>
      </c>
      <c r="CB358" s="257" t="s">
        <v>222</v>
      </c>
      <c r="CC358" s="257" t="s">
        <v>222</v>
      </c>
      <c r="CD358" s="257" t="s">
        <v>222</v>
      </c>
      <c r="CE358" s="257" t="s">
        <v>222</v>
      </c>
      <c r="CF358" s="257" t="s">
        <v>222</v>
      </c>
      <c r="CG358" s="257" t="s">
        <v>222</v>
      </c>
      <c r="CH358" s="257" t="s">
        <v>222</v>
      </c>
      <c r="CI358" s="257" t="s">
        <v>222</v>
      </c>
      <c r="CJ358" s="257" t="s">
        <v>222</v>
      </c>
      <c r="CK358" s="257" t="s">
        <v>222</v>
      </c>
      <c r="CM358" s="100">
        <v>265</v>
      </c>
      <c r="CN358" s="229" t="e">
        <f t="shared" si="127"/>
        <v>#REF!</v>
      </c>
      <c r="CO358" s="229" t="e">
        <f ca="1">IF(CN358&gt;0,INDIRECT(ADDRESS($CN358,7,,,#REF!)),"")</f>
        <v>#REF!</v>
      </c>
      <c r="CP358" s="229" t="e">
        <f t="shared" ca="1" si="128"/>
        <v>#REF!</v>
      </c>
      <c r="CQ358" s="230">
        <f t="shared" ca="1" si="134"/>
        <v>0</v>
      </c>
      <c r="CR358" s="227"/>
      <c r="CS358" s="248">
        <f t="shared" si="129"/>
        <v>265</v>
      </c>
      <c r="CT358" s="229" t="e">
        <f t="shared" si="130"/>
        <v>#REF!</v>
      </c>
      <c r="CU358" s="231" t="e">
        <f ca="1">IF(CT358&gt;0,INDIRECT(ADDRESS($CT358,4,,,#REF!)),"")</f>
        <v>#REF!</v>
      </c>
      <c r="CV358" s="100" t="e">
        <f t="shared" ca="1" si="131"/>
        <v>#REF!</v>
      </c>
      <c r="CW358" s="229">
        <f t="shared" ca="1" si="132"/>
        <v>265</v>
      </c>
      <c r="CX358" s="229" t="e">
        <f t="shared" ca="1" si="124"/>
        <v>#REF!</v>
      </c>
      <c r="CY358" s="250"/>
      <c r="CZ358" s="251">
        <f t="shared" ca="1" si="125"/>
        <v>0</v>
      </c>
      <c r="DB358" s="100">
        <f t="shared" ca="1" si="126"/>
        <v>0</v>
      </c>
      <c r="DC358" s="230">
        <f t="shared" ca="1" si="133"/>
        <v>0</v>
      </c>
    </row>
    <row r="359" spans="2:107" ht="16.149999999999999" customHeight="1" x14ac:dyDescent="0.2">
      <c r="B359" s="252" t="s">
        <v>222</v>
      </c>
      <c r="C359" s="253" t="s">
        <v>222</v>
      </c>
      <c r="D359" s="254" t="s">
        <v>222</v>
      </c>
      <c r="E359" s="522" t="s">
        <v>222</v>
      </c>
      <c r="F359" s="523" t="s">
        <v>222</v>
      </c>
      <c r="G359" s="255" t="s">
        <v>222</v>
      </c>
      <c r="H359" s="256" t="s">
        <v>222</v>
      </c>
      <c r="I359" s="257" t="s">
        <v>222</v>
      </c>
      <c r="J359" s="258" t="s">
        <v>222</v>
      </c>
      <c r="K359" s="259" t="s">
        <v>222</v>
      </c>
      <c r="L359" s="259" t="s">
        <v>222</v>
      </c>
      <c r="M359" s="259" t="s">
        <v>222</v>
      </c>
      <c r="N359" s="259" t="s">
        <v>222</v>
      </c>
      <c r="O359" s="259" t="s">
        <v>222</v>
      </c>
      <c r="P359" s="259" t="s">
        <v>222</v>
      </c>
      <c r="Q359" s="259" t="s">
        <v>222</v>
      </c>
      <c r="R359" s="259" t="s">
        <v>222</v>
      </c>
      <c r="S359" s="259" t="s">
        <v>222</v>
      </c>
      <c r="T359" s="259" t="s">
        <v>222</v>
      </c>
      <c r="U359" s="259" t="s">
        <v>222</v>
      </c>
      <c r="V359" s="259" t="s">
        <v>222</v>
      </c>
      <c r="W359" s="259" t="s">
        <v>222</v>
      </c>
      <c r="X359" s="259" t="s">
        <v>222</v>
      </c>
      <c r="Y359" s="259" t="s">
        <v>222</v>
      </c>
      <c r="Z359" s="259" t="s">
        <v>222</v>
      </c>
      <c r="AA359" s="259" t="s">
        <v>222</v>
      </c>
      <c r="AB359" s="259" t="s">
        <v>222</v>
      </c>
      <c r="AC359" s="259" t="s">
        <v>222</v>
      </c>
      <c r="AD359" s="259" t="s">
        <v>222</v>
      </c>
      <c r="AE359" s="259" t="s">
        <v>222</v>
      </c>
      <c r="AF359" s="259" t="s">
        <v>222</v>
      </c>
      <c r="AG359" s="259" t="s">
        <v>222</v>
      </c>
      <c r="AH359" s="259" t="s">
        <v>222</v>
      </c>
      <c r="AI359" s="259" t="s">
        <v>222</v>
      </c>
      <c r="AJ359" s="259" t="s">
        <v>222</v>
      </c>
      <c r="AK359" s="259" t="s">
        <v>222</v>
      </c>
      <c r="AL359" s="259" t="s">
        <v>222</v>
      </c>
      <c r="AM359" s="259" t="s">
        <v>222</v>
      </c>
      <c r="AN359" s="259" t="s">
        <v>222</v>
      </c>
      <c r="AO359" s="259" t="s">
        <v>222</v>
      </c>
      <c r="AP359" s="259" t="s">
        <v>222</v>
      </c>
      <c r="AQ359" s="259" t="s">
        <v>222</v>
      </c>
      <c r="AR359" s="259" t="s">
        <v>222</v>
      </c>
      <c r="AS359" s="259" t="s">
        <v>222</v>
      </c>
      <c r="AT359" s="259" t="s">
        <v>222</v>
      </c>
      <c r="AU359" s="259" t="s">
        <v>222</v>
      </c>
      <c r="AV359" s="259" t="s">
        <v>222</v>
      </c>
      <c r="AW359" s="259" t="s">
        <v>222</v>
      </c>
      <c r="AX359" s="259" t="s">
        <v>222</v>
      </c>
      <c r="AY359" s="259" t="s">
        <v>222</v>
      </c>
      <c r="AZ359" s="259" t="s">
        <v>222</v>
      </c>
      <c r="BA359" s="259" t="s">
        <v>222</v>
      </c>
      <c r="BB359" s="259" t="s">
        <v>222</v>
      </c>
      <c r="BC359" s="259" t="s">
        <v>222</v>
      </c>
      <c r="BD359" s="259" t="s">
        <v>222</v>
      </c>
      <c r="BE359" s="259" t="s">
        <v>222</v>
      </c>
      <c r="BF359" s="259" t="s">
        <v>222</v>
      </c>
      <c r="BG359" s="259" t="s">
        <v>222</v>
      </c>
      <c r="BH359" s="259" t="s">
        <v>222</v>
      </c>
      <c r="BI359" s="259" t="s">
        <v>222</v>
      </c>
      <c r="BJ359" s="259" t="s">
        <v>222</v>
      </c>
      <c r="BK359" s="259" t="s">
        <v>222</v>
      </c>
      <c r="BL359" s="259" t="s">
        <v>222</v>
      </c>
      <c r="BM359" s="259" t="s">
        <v>222</v>
      </c>
      <c r="BN359" s="259" t="s">
        <v>222</v>
      </c>
      <c r="BO359" s="259" t="s">
        <v>222</v>
      </c>
      <c r="BP359" s="259" t="s">
        <v>222</v>
      </c>
      <c r="BQ359" s="257" t="s">
        <v>222</v>
      </c>
      <c r="BR359" s="257" t="s">
        <v>222</v>
      </c>
      <c r="BS359" s="257" t="s">
        <v>222</v>
      </c>
      <c r="BT359" s="257" t="s">
        <v>222</v>
      </c>
      <c r="BU359" s="257" t="s">
        <v>222</v>
      </c>
      <c r="BV359" s="257" t="s">
        <v>222</v>
      </c>
      <c r="BW359" s="257" t="s">
        <v>222</v>
      </c>
      <c r="BX359" s="257" t="s">
        <v>222</v>
      </c>
      <c r="BY359" s="257" t="s">
        <v>222</v>
      </c>
      <c r="BZ359" s="257" t="s">
        <v>222</v>
      </c>
      <c r="CA359" s="257" t="s">
        <v>222</v>
      </c>
      <c r="CB359" s="257" t="s">
        <v>222</v>
      </c>
      <c r="CC359" s="257" t="s">
        <v>222</v>
      </c>
      <c r="CD359" s="257" t="s">
        <v>222</v>
      </c>
      <c r="CE359" s="257" t="s">
        <v>222</v>
      </c>
      <c r="CF359" s="257" t="s">
        <v>222</v>
      </c>
      <c r="CG359" s="257" t="s">
        <v>222</v>
      </c>
      <c r="CH359" s="257" t="s">
        <v>222</v>
      </c>
      <c r="CI359" s="257" t="s">
        <v>222</v>
      </c>
      <c r="CJ359" s="257" t="s">
        <v>222</v>
      </c>
      <c r="CK359" s="257" t="s">
        <v>222</v>
      </c>
      <c r="CM359" s="100">
        <v>266</v>
      </c>
      <c r="CN359" s="229" t="e">
        <f t="shared" si="127"/>
        <v>#REF!</v>
      </c>
      <c r="CO359" s="229" t="e">
        <f ca="1">IF(CN359&gt;0,INDIRECT(ADDRESS($CN359,7,,,#REF!)),"")</f>
        <v>#REF!</v>
      </c>
      <c r="CP359" s="229" t="e">
        <f t="shared" ca="1" si="128"/>
        <v>#REF!</v>
      </c>
      <c r="CQ359" s="230">
        <f t="shared" ca="1" si="134"/>
        <v>0</v>
      </c>
      <c r="CR359" s="227"/>
      <c r="CS359" s="248">
        <f t="shared" si="129"/>
        <v>266</v>
      </c>
      <c r="CT359" s="229" t="e">
        <f t="shared" si="130"/>
        <v>#REF!</v>
      </c>
      <c r="CU359" s="231" t="e">
        <f ca="1">IF(CT359&gt;0,INDIRECT(ADDRESS($CT359,4,,,#REF!)),"")</f>
        <v>#REF!</v>
      </c>
      <c r="CV359" s="100" t="e">
        <f t="shared" ca="1" si="131"/>
        <v>#REF!</v>
      </c>
      <c r="CW359" s="229">
        <f t="shared" ca="1" si="132"/>
        <v>266</v>
      </c>
      <c r="CX359" s="229" t="e">
        <f t="shared" ca="1" si="124"/>
        <v>#REF!</v>
      </c>
      <c r="CY359" s="250"/>
      <c r="CZ359" s="251">
        <f t="shared" ca="1" si="125"/>
        <v>0</v>
      </c>
      <c r="DB359" s="100">
        <f t="shared" ca="1" si="126"/>
        <v>0</v>
      </c>
      <c r="DC359" s="230">
        <f t="shared" ca="1" si="133"/>
        <v>0</v>
      </c>
    </row>
    <row r="360" spans="2:107" ht="16.149999999999999" customHeight="1" x14ac:dyDescent="0.2">
      <c r="B360" s="252" t="s">
        <v>222</v>
      </c>
      <c r="C360" s="253" t="s">
        <v>222</v>
      </c>
      <c r="D360" s="254" t="s">
        <v>222</v>
      </c>
      <c r="E360" s="522" t="s">
        <v>222</v>
      </c>
      <c r="F360" s="523" t="s">
        <v>222</v>
      </c>
      <c r="G360" s="255" t="s">
        <v>222</v>
      </c>
      <c r="H360" s="256" t="s">
        <v>222</v>
      </c>
      <c r="I360" s="257" t="s">
        <v>222</v>
      </c>
      <c r="J360" s="258" t="s">
        <v>222</v>
      </c>
      <c r="K360" s="259" t="s">
        <v>222</v>
      </c>
      <c r="L360" s="259" t="s">
        <v>222</v>
      </c>
      <c r="M360" s="259" t="s">
        <v>222</v>
      </c>
      <c r="N360" s="259" t="s">
        <v>222</v>
      </c>
      <c r="O360" s="259" t="s">
        <v>222</v>
      </c>
      <c r="P360" s="259" t="s">
        <v>222</v>
      </c>
      <c r="Q360" s="259" t="s">
        <v>222</v>
      </c>
      <c r="R360" s="259" t="s">
        <v>222</v>
      </c>
      <c r="S360" s="259" t="s">
        <v>222</v>
      </c>
      <c r="T360" s="259" t="s">
        <v>222</v>
      </c>
      <c r="U360" s="259" t="s">
        <v>222</v>
      </c>
      <c r="V360" s="259" t="s">
        <v>222</v>
      </c>
      <c r="W360" s="259" t="s">
        <v>222</v>
      </c>
      <c r="X360" s="259" t="s">
        <v>222</v>
      </c>
      <c r="Y360" s="259" t="s">
        <v>222</v>
      </c>
      <c r="Z360" s="259" t="s">
        <v>222</v>
      </c>
      <c r="AA360" s="259" t="s">
        <v>222</v>
      </c>
      <c r="AB360" s="259" t="s">
        <v>222</v>
      </c>
      <c r="AC360" s="259" t="s">
        <v>222</v>
      </c>
      <c r="AD360" s="259" t="s">
        <v>222</v>
      </c>
      <c r="AE360" s="259" t="s">
        <v>222</v>
      </c>
      <c r="AF360" s="259" t="s">
        <v>222</v>
      </c>
      <c r="AG360" s="259" t="s">
        <v>222</v>
      </c>
      <c r="AH360" s="259" t="s">
        <v>222</v>
      </c>
      <c r="AI360" s="259" t="s">
        <v>222</v>
      </c>
      <c r="AJ360" s="259" t="s">
        <v>222</v>
      </c>
      <c r="AK360" s="259" t="s">
        <v>222</v>
      </c>
      <c r="AL360" s="259" t="s">
        <v>222</v>
      </c>
      <c r="AM360" s="259" t="s">
        <v>222</v>
      </c>
      <c r="AN360" s="259" t="s">
        <v>222</v>
      </c>
      <c r="AO360" s="259" t="s">
        <v>222</v>
      </c>
      <c r="AP360" s="259" t="s">
        <v>222</v>
      </c>
      <c r="AQ360" s="259" t="s">
        <v>222</v>
      </c>
      <c r="AR360" s="259" t="s">
        <v>222</v>
      </c>
      <c r="AS360" s="259" t="s">
        <v>222</v>
      </c>
      <c r="AT360" s="259" t="s">
        <v>222</v>
      </c>
      <c r="AU360" s="259" t="s">
        <v>222</v>
      </c>
      <c r="AV360" s="259" t="s">
        <v>222</v>
      </c>
      <c r="AW360" s="259" t="s">
        <v>222</v>
      </c>
      <c r="AX360" s="259" t="s">
        <v>222</v>
      </c>
      <c r="AY360" s="259" t="s">
        <v>222</v>
      </c>
      <c r="AZ360" s="259" t="s">
        <v>222</v>
      </c>
      <c r="BA360" s="259" t="s">
        <v>222</v>
      </c>
      <c r="BB360" s="259" t="s">
        <v>222</v>
      </c>
      <c r="BC360" s="259" t="s">
        <v>222</v>
      </c>
      <c r="BD360" s="259" t="s">
        <v>222</v>
      </c>
      <c r="BE360" s="259" t="s">
        <v>222</v>
      </c>
      <c r="BF360" s="259" t="s">
        <v>222</v>
      </c>
      <c r="BG360" s="259" t="s">
        <v>222</v>
      </c>
      <c r="BH360" s="259" t="s">
        <v>222</v>
      </c>
      <c r="BI360" s="259" t="s">
        <v>222</v>
      </c>
      <c r="BJ360" s="259" t="s">
        <v>222</v>
      </c>
      <c r="BK360" s="259" t="s">
        <v>222</v>
      </c>
      <c r="BL360" s="259" t="s">
        <v>222</v>
      </c>
      <c r="BM360" s="259" t="s">
        <v>222</v>
      </c>
      <c r="BN360" s="259" t="s">
        <v>222</v>
      </c>
      <c r="BO360" s="259" t="s">
        <v>222</v>
      </c>
      <c r="BP360" s="259" t="s">
        <v>222</v>
      </c>
      <c r="BQ360" s="257" t="s">
        <v>222</v>
      </c>
      <c r="BR360" s="257" t="s">
        <v>222</v>
      </c>
      <c r="BS360" s="257" t="s">
        <v>222</v>
      </c>
      <c r="BT360" s="257" t="s">
        <v>222</v>
      </c>
      <c r="BU360" s="257" t="s">
        <v>222</v>
      </c>
      <c r="BV360" s="257" t="s">
        <v>222</v>
      </c>
      <c r="BW360" s="257" t="s">
        <v>222</v>
      </c>
      <c r="BX360" s="257" t="s">
        <v>222</v>
      </c>
      <c r="BY360" s="257" t="s">
        <v>222</v>
      </c>
      <c r="BZ360" s="257" t="s">
        <v>222</v>
      </c>
      <c r="CA360" s="257" t="s">
        <v>222</v>
      </c>
      <c r="CB360" s="257" t="s">
        <v>222</v>
      </c>
      <c r="CC360" s="257" t="s">
        <v>222</v>
      </c>
      <c r="CD360" s="257" t="s">
        <v>222</v>
      </c>
      <c r="CE360" s="257" t="s">
        <v>222</v>
      </c>
      <c r="CF360" s="257" t="s">
        <v>222</v>
      </c>
      <c r="CG360" s="257" t="s">
        <v>222</v>
      </c>
      <c r="CH360" s="257" t="s">
        <v>222</v>
      </c>
      <c r="CI360" s="257" t="s">
        <v>222</v>
      </c>
      <c r="CJ360" s="257" t="s">
        <v>222</v>
      </c>
      <c r="CK360" s="257" t="s">
        <v>222</v>
      </c>
      <c r="CM360" s="100">
        <v>267</v>
      </c>
      <c r="CN360" s="229" t="e">
        <f t="shared" si="127"/>
        <v>#REF!</v>
      </c>
      <c r="CO360" s="229" t="e">
        <f ca="1">IF(CN360&gt;0,INDIRECT(ADDRESS($CN360,7,,,#REF!)),"")</f>
        <v>#REF!</v>
      </c>
      <c r="CP360" s="229" t="e">
        <f t="shared" ca="1" si="128"/>
        <v>#REF!</v>
      </c>
      <c r="CQ360" s="230">
        <f t="shared" ca="1" si="134"/>
        <v>0</v>
      </c>
      <c r="CR360" s="227"/>
      <c r="CS360" s="248">
        <f t="shared" si="129"/>
        <v>267</v>
      </c>
      <c r="CT360" s="229" t="e">
        <f t="shared" si="130"/>
        <v>#REF!</v>
      </c>
      <c r="CU360" s="231" t="e">
        <f ca="1">IF(CT360&gt;0,INDIRECT(ADDRESS($CT360,4,,,#REF!)),"")</f>
        <v>#REF!</v>
      </c>
      <c r="CV360" s="100" t="e">
        <f t="shared" ca="1" si="131"/>
        <v>#REF!</v>
      </c>
      <c r="CW360" s="229">
        <f t="shared" ca="1" si="132"/>
        <v>267</v>
      </c>
      <c r="CX360" s="229" t="e">
        <f t="shared" ca="1" si="124"/>
        <v>#REF!</v>
      </c>
      <c r="CY360" s="250"/>
      <c r="CZ360" s="251">
        <f t="shared" ca="1" si="125"/>
        <v>0</v>
      </c>
      <c r="DB360" s="100">
        <f t="shared" ca="1" si="126"/>
        <v>0</v>
      </c>
      <c r="DC360" s="230">
        <f t="shared" ca="1" si="133"/>
        <v>0</v>
      </c>
    </row>
    <row r="361" spans="2:107" ht="16.149999999999999" customHeight="1" x14ac:dyDescent="0.2">
      <c r="B361" s="252" t="s">
        <v>222</v>
      </c>
      <c r="C361" s="253" t="s">
        <v>222</v>
      </c>
      <c r="D361" s="254" t="s">
        <v>222</v>
      </c>
      <c r="E361" s="522" t="s">
        <v>222</v>
      </c>
      <c r="F361" s="523" t="s">
        <v>222</v>
      </c>
      <c r="G361" s="255" t="s">
        <v>222</v>
      </c>
      <c r="H361" s="256" t="s">
        <v>222</v>
      </c>
      <c r="I361" s="257" t="s">
        <v>222</v>
      </c>
      <c r="J361" s="258" t="s">
        <v>222</v>
      </c>
      <c r="K361" s="259" t="s">
        <v>222</v>
      </c>
      <c r="L361" s="259" t="s">
        <v>222</v>
      </c>
      <c r="M361" s="259" t="s">
        <v>222</v>
      </c>
      <c r="N361" s="259" t="s">
        <v>222</v>
      </c>
      <c r="O361" s="259" t="s">
        <v>222</v>
      </c>
      <c r="P361" s="259" t="s">
        <v>222</v>
      </c>
      <c r="Q361" s="259" t="s">
        <v>222</v>
      </c>
      <c r="R361" s="259" t="s">
        <v>222</v>
      </c>
      <c r="S361" s="259" t="s">
        <v>222</v>
      </c>
      <c r="T361" s="259" t="s">
        <v>222</v>
      </c>
      <c r="U361" s="259" t="s">
        <v>222</v>
      </c>
      <c r="V361" s="259" t="s">
        <v>222</v>
      </c>
      <c r="W361" s="259" t="s">
        <v>222</v>
      </c>
      <c r="X361" s="259" t="s">
        <v>222</v>
      </c>
      <c r="Y361" s="259" t="s">
        <v>222</v>
      </c>
      <c r="Z361" s="259" t="s">
        <v>222</v>
      </c>
      <c r="AA361" s="259" t="s">
        <v>222</v>
      </c>
      <c r="AB361" s="259" t="s">
        <v>222</v>
      </c>
      <c r="AC361" s="259" t="s">
        <v>222</v>
      </c>
      <c r="AD361" s="259" t="s">
        <v>222</v>
      </c>
      <c r="AE361" s="259" t="s">
        <v>222</v>
      </c>
      <c r="AF361" s="259" t="s">
        <v>222</v>
      </c>
      <c r="AG361" s="259" t="s">
        <v>222</v>
      </c>
      <c r="AH361" s="259" t="s">
        <v>222</v>
      </c>
      <c r="AI361" s="259" t="s">
        <v>222</v>
      </c>
      <c r="AJ361" s="259" t="s">
        <v>222</v>
      </c>
      <c r="AK361" s="259" t="s">
        <v>222</v>
      </c>
      <c r="AL361" s="259" t="s">
        <v>222</v>
      </c>
      <c r="AM361" s="259" t="s">
        <v>222</v>
      </c>
      <c r="AN361" s="259" t="s">
        <v>222</v>
      </c>
      <c r="AO361" s="259" t="s">
        <v>222</v>
      </c>
      <c r="AP361" s="259" t="s">
        <v>222</v>
      </c>
      <c r="AQ361" s="259" t="s">
        <v>222</v>
      </c>
      <c r="AR361" s="259" t="s">
        <v>222</v>
      </c>
      <c r="AS361" s="259" t="s">
        <v>222</v>
      </c>
      <c r="AT361" s="259" t="s">
        <v>222</v>
      </c>
      <c r="AU361" s="259" t="s">
        <v>222</v>
      </c>
      <c r="AV361" s="259" t="s">
        <v>222</v>
      </c>
      <c r="AW361" s="259" t="s">
        <v>222</v>
      </c>
      <c r="AX361" s="259" t="s">
        <v>222</v>
      </c>
      <c r="AY361" s="259" t="s">
        <v>222</v>
      </c>
      <c r="AZ361" s="259" t="s">
        <v>222</v>
      </c>
      <c r="BA361" s="259" t="s">
        <v>222</v>
      </c>
      <c r="BB361" s="259" t="s">
        <v>222</v>
      </c>
      <c r="BC361" s="259" t="s">
        <v>222</v>
      </c>
      <c r="BD361" s="259" t="s">
        <v>222</v>
      </c>
      <c r="BE361" s="259" t="s">
        <v>222</v>
      </c>
      <c r="BF361" s="259" t="s">
        <v>222</v>
      </c>
      <c r="BG361" s="259" t="s">
        <v>222</v>
      </c>
      <c r="BH361" s="259" t="s">
        <v>222</v>
      </c>
      <c r="BI361" s="259" t="s">
        <v>222</v>
      </c>
      <c r="BJ361" s="259" t="s">
        <v>222</v>
      </c>
      <c r="BK361" s="259" t="s">
        <v>222</v>
      </c>
      <c r="BL361" s="259" t="s">
        <v>222</v>
      </c>
      <c r="BM361" s="259" t="s">
        <v>222</v>
      </c>
      <c r="BN361" s="259" t="s">
        <v>222</v>
      </c>
      <c r="BO361" s="259" t="s">
        <v>222</v>
      </c>
      <c r="BP361" s="259" t="s">
        <v>222</v>
      </c>
      <c r="BQ361" s="257" t="s">
        <v>222</v>
      </c>
      <c r="BR361" s="257" t="s">
        <v>222</v>
      </c>
      <c r="BS361" s="257" t="s">
        <v>222</v>
      </c>
      <c r="BT361" s="257" t="s">
        <v>222</v>
      </c>
      <c r="BU361" s="257" t="s">
        <v>222</v>
      </c>
      <c r="BV361" s="257" t="s">
        <v>222</v>
      </c>
      <c r="BW361" s="257" t="s">
        <v>222</v>
      </c>
      <c r="BX361" s="257" t="s">
        <v>222</v>
      </c>
      <c r="BY361" s="257" t="s">
        <v>222</v>
      </c>
      <c r="BZ361" s="257" t="s">
        <v>222</v>
      </c>
      <c r="CA361" s="257" t="s">
        <v>222</v>
      </c>
      <c r="CB361" s="257" t="s">
        <v>222</v>
      </c>
      <c r="CC361" s="257" t="s">
        <v>222</v>
      </c>
      <c r="CD361" s="257" t="s">
        <v>222</v>
      </c>
      <c r="CE361" s="257" t="s">
        <v>222</v>
      </c>
      <c r="CF361" s="257" t="s">
        <v>222</v>
      </c>
      <c r="CG361" s="257" t="s">
        <v>222</v>
      </c>
      <c r="CH361" s="257" t="s">
        <v>222</v>
      </c>
      <c r="CI361" s="257" t="s">
        <v>222</v>
      </c>
      <c r="CJ361" s="257" t="s">
        <v>222</v>
      </c>
      <c r="CK361" s="257" t="s">
        <v>222</v>
      </c>
      <c r="CM361" s="100">
        <v>268</v>
      </c>
      <c r="CN361" s="229" t="e">
        <f t="shared" si="127"/>
        <v>#REF!</v>
      </c>
      <c r="CO361" s="229" t="e">
        <f ca="1">IF(CN361&gt;0,INDIRECT(ADDRESS($CN361,7,,,#REF!)),"")</f>
        <v>#REF!</v>
      </c>
      <c r="CP361" s="229" t="e">
        <f t="shared" ca="1" si="128"/>
        <v>#REF!</v>
      </c>
      <c r="CQ361" s="230">
        <f t="shared" ca="1" si="134"/>
        <v>0</v>
      </c>
      <c r="CR361" s="227"/>
      <c r="CS361" s="248">
        <f t="shared" si="129"/>
        <v>268</v>
      </c>
      <c r="CT361" s="229" t="e">
        <f t="shared" si="130"/>
        <v>#REF!</v>
      </c>
      <c r="CU361" s="231" t="e">
        <f ca="1">IF(CT361&gt;0,INDIRECT(ADDRESS($CT361,4,,,#REF!)),"")</f>
        <v>#REF!</v>
      </c>
      <c r="CV361" s="100" t="e">
        <f t="shared" ca="1" si="131"/>
        <v>#REF!</v>
      </c>
      <c r="CW361" s="229">
        <f t="shared" ca="1" si="132"/>
        <v>268</v>
      </c>
      <c r="CX361" s="229" t="e">
        <f t="shared" ca="1" si="124"/>
        <v>#REF!</v>
      </c>
      <c r="CY361" s="250"/>
      <c r="CZ361" s="251">
        <f t="shared" ca="1" si="125"/>
        <v>0</v>
      </c>
      <c r="DB361" s="100">
        <f t="shared" ca="1" si="126"/>
        <v>0</v>
      </c>
      <c r="DC361" s="230">
        <f t="shared" ca="1" si="133"/>
        <v>0</v>
      </c>
    </row>
    <row r="362" spans="2:107" ht="16.149999999999999" customHeight="1" x14ac:dyDescent="0.2">
      <c r="B362" s="252" t="s">
        <v>222</v>
      </c>
      <c r="C362" s="253" t="s">
        <v>222</v>
      </c>
      <c r="D362" s="254" t="s">
        <v>222</v>
      </c>
      <c r="E362" s="522" t="s">
        <v>222</v>
      </c>
      <c r="F362" s="523" t="s">
        <v>222</v>
      </c>
      <c r="G362" s="255" t="s">
        <v>222</v>
      </c>
      <c r="H362" s="256" t="s">
        <v>222</v>
      </c>
      <c r="I362" s="257" t="s">
        <v>222</v>
      </c>
      <c r="J362" s="258" t="s">
        <v>222</v>
      </c>
      <c r="K362" s="259" t="s">
        <v>222</v>
      </c>
      <c r="L362" s="259" t="s">
        <v>222</v>
      </c>
      <c r="M362" s="259" t="s">
        <v>222</v>
      </c>
      <c r="N362" s="259" t="s">
        <v>222</v>
      </c>
      <c r="O362" s="259" t="s">
        <v>222</v>
      </c>
      <c r="P362" s="259" t="s">
        <v>222</v>
      </c>
      <c r="Q362" s="259" t="s">
        <v>222</v>
      </c>
      <c r="R362" s="259" t="s">
        <v>222</v>
      </c>
      <c r="S362" s="259" t="s">
        <v>222</v>
      </c>
      <c r="T362" s="259" t="s">
        <v>222</v>
      </c>
      <c r="U362" s="259" t="s">
        <v>222</v>
      </c>
      <c r="V362" s="259" t="s">
        <v>222</v>
      </c>
      <c r="W362" s="259" t="s">
        <v>222</v>
      </c>
      <c r="X362" s="259" t="s">
        <v>222</v>
      </c>
      <c r="Y362" s="259" t="s">
        <v>222</v>
      </c>
      <c r="Z362" s="259" t="s">
        <v>222</v>
      </c>
      <c r="AA362" s="259" t="s">
        <v>222</v>
      </c>
      <c r="AB362" s="259" t="s">
        <v>222</v>
      </c>
      <c r="AC362" s="259" t="s">
        <v>222</v>
      </c>
      <c r="AD362" s="259" t="s">
        <v>222</v>
      </c>
      <c r="AE362" s="259" t="s">
        <v>222</v>
      </c>
      <c r="AF362" s="259" t="s">
        <v>222</v>
      </c>
      <c r="AG362" s="259" t="s">
        <v>222</v>
      </c>
      <c r="AH362" s="259" t="s">
        <v>222</v>
      </c>
      <c r="AI362" s="259" t="s">
        <v>222</v>
      </c>
      <c r="AJ362" s="259" t="s">
        <v>222</v>
      </c>
      <c r="AK362" s="259" t="s">
        <v>222</v>
      </c>
      <c r="AL362" s="259" t="s">
        <v>222</v>
      </c>
      <c r="AM362" s="259" t="s">
        <v>222</v>
      </c>
      <c r="AN362" s="259" t="s">
        <v>222</v>
      </c>
      <c r="AO362" s="259" t="s">
        <v>222</v>
      </c>
      <c r="AP362" s="259" t="s">
        <v>222</v>
      </c>
      <c r="AQ362" s="259" t="s">
        <v>222</v>
      </c>
      <c r="AR362" s="259" t="s">
        <v>222</v>
      </c>
      <c r="AS362" s="259" t="s">
        <v>222</v>
      </c>
      <c r="AT362" s="259" t="s">
        <v>222</v>
      </c>
      <c r="AU362" s="259" t="s">
        <v>222</v>
      </c>
      <c r="AV362" s="259" t="s">
        <v>222</v>
      </c>
      <c r="AW362" s="259" t="s">
        <v>222</v>
      </c>
      <c r="AX362" s="259" t="s">
        <v>222</v>
      </c>
      <c r="AY362" s="259" t="s">
        <v>222</v>
      </c>
      <c r="AZ362" s="259" t="s">
        <v>222</v>
      </c>
      <c r="BA362" s="259" t="s">
        <v>222</v>
      </c>
      <c r="BB362" s="259" t="s">
        <v>222</v>
      </c>
      <c r="BC362" s="259" t="s">
        <v>222</v>
      </c>
      <c r="BD362" s="259" t="s">
        <v>222</v>
      </c>
      <c r="BE362" s="259" t="s">
        <v>222</v>
      </c>
      <c r="BF362" s="259" t="s">
        <v>222</v>
      </c>
      <c r="BG362" s="259" t="s">
        <v>222</v>
      </c>
      <c r="BH362" s="259" t="s">
        <v>222</v>
      </c>
      <c r="BI362" s="259" t="s">
        <v>222</v>
      </c>
      <c r="BJ362" s="259" t="s">
        <v>222</v>
      </c>
      <c r="BK362" s="259" t="s">
        <v>222</v>
      </c>
      <c r="BL362" s="259" t="s">
        <v>222</v>
      </c>
      <c r="BM362" s="259" t="s">
        <v>222</v>
      </c>
      <c r="BN362" s="259" t="s">
        <v>222</v>
      </c>
      <c r="BO362" s="259" t="s">
        <v>222</v>
      </c>
      <c r="BP362" s="259" t="s">
        <v>222</v>
      </c>
      <c r="BQ362" s="257" t="s">
        <v>222</v>
      </c>
      <c r="BR362" s="257" t="s">
        <v>222</v>
      </c>
      <c r="BS362" s="257" t="s">
        <v>222</v>
      </c>
      <c r="BT362" s="257" t="s">
        <v>222</v>
      </c>
      <c r="BU362" s="257" t="s">
        <v>222</v>
      </c>
      <c r="BV362" s="257" t="s">
        <v>222</v>
      </c>
      <c r="BW362" s="257" t="s">
        <v>222</v>
      </c>
      <c r="BX362" s="257" t="s">
        <v>222</v>
      </c>
      <c r="BY362" s="257" t="s">
        <v>222</v>
      </c>
      <c r="BZ362" s="257" t="s">
        <v>222</v>
      </c>
      <c r="CA362" s="257" t="s">
        <v>222</v>
      </c>
      <c r="CB362" s="257" t="s">
        <v>222</v>
      </c>
      <c r="CC362" s="257" t="s">
        <v>222</v>
      </c>
      <c r="CD362" s="257" t="s">
        <v>222</v>
      </c>
      <c r="CE362" s="257" t="s">
        <v>222</v>
      </c>
      <c r="CF362" s="257" t="s">
        <v>222</v>
      </c>
      <c r="CG362" s="257" t="s">
        <v>222</v>
      </c>
      <c r="CH362" s="257" t="s">
        <v>222</v>
      </c>
      <c r="CI362" s="257" t="s">
        <v>222</v>
      </c>
      <c r="CJ362" s="257" t="s">
        <v>222</v>
      </c>
      <c r="CK362" s="257" t="s">
        <v>222</v>
      </c>
      <c r="CM362" s="100">
        <v>269</v>
      </c>
      <c r="CN362" s="229" t="e">
        <f t="shared" si="127"/>
        <v>#REF!</v>
      </c>
      <c r="CO362" s="229" t="e">
        <f ca="1">IF(CN362&gt;0,INDIRECT(ADDRESS($CN362,7,,,#REF!)),"")</f>
        <v>#REF!</v>
      </c>
      <c r="CP362" s="229" t="e">
        <f t="shared" ca="1" si="128"/>
        <v>#REF!</v>
      </c>
      <c r="CQ362" s="230">
        <f t="shared" ca="1" si="134"/>
        <v>0</v>
      </c>
      <c r="CR362" s="227"/>
      <c r="CS362" s="248">
        <f t="shared" si="129"/>
        <v>269</v>
      </c>
      <c r="CT362" s="229" t="e">
        <f t="shared" si="130"/>
        <v>#REF!</v>
      </c>
      <c r="CU362" s="231" t="e">
        <f ca="1">IF(CT362&gt;0,INDIRECT(ADDRESS($CT362,4,,,#REF!)),"")</f>
        <v>#REF!</v>
      </c>
      <c r="CV362" s="100" t="e">
        <f t="shared" ca="1" si="131"/>
        <v>#REF!</v>
      </c>
      <c r="CW362" s="229">
        <f t="shared" ca="1" si="132"/>
        <v>269</v>
      </c>
      <c r="CX362" s="229" t="e">
        <f t="shared" ca="1" si="124"/>
        <v>#REF!</v>
      </c>
      <c r="CY362" s="250"/>
      <c r="CZ362" s="251">
        <f t="shared" ca="1" si="125"/>
        <v>0</v>
      </c>
      <c r="DB362" s="100">
        <f t="shared" ca="1" si="126"/>
        <v>0</v>
      </c>
      <c r="DC362" s="230">
        <f t="shared" ca="1" si="133"/>
        <v>0</v>
      </c>
    </row>
    <row r="363" spans="2:107" ht="16.149999999999999" customHeight="1" x14ac:dyDescent="0.2">
      <c r="B363" s="252" t="s">
        <v>222</v>
      </c>
      <c r="C363" s="253" t="s">
        <v>222</v>
      </c>
      <c r="D363" s="254" t="s">
        <v>222</v>
      </c>
      <c r="E363" s="522" t="s">
        <v>222</v>
      </c>
      <c r="F363" s="523" t="s">
        <v>222</v>
      </c>
      <c r="G363" s="255" t="s">
        <v>222</v>
      </c>
      <c r="H363" s="256" t="s">
        <v>222</v>
      </c>
      <c r="I363" s="257" t="s">
        <v>222</v>
      </c>
      <c r="J363" s="258" t="s">
        <v>222</v>
      </c>
      <c r="K363" s="259" t="s">
        <v>222</v>
      </c>
      <c r="L363" s="259" t="s">
        <v>222</v>
      </c>
      <c r="M363" s="259" t="s">
        <v>222</v>
      </c>
      <c r="N363" s="259" t="s">
        <v>222</v>
      </c>
      <c r="O363" s="259" t="s">
        <v>222</v>
      </c>
      <c r="P363" s="259" t="s">
        <v>222</v>
      </c>
      <c r="Q363" s="259" t="s">
        <v>222</v>
      </c>
      <c r="R363" s="259" t="s">
        <v>222</v>
      </c>
      <c r="S363" s="259" t="s">
        <v>222</v>
      </c>
      <c r="T363" s="259" t="s">
        <v>222</v>
      </c>
      <c r="U363" s="259" t="s">
        <v>222</v>
      </c>
      <c r="V363" s="259" t="s">
        <v>222</v>
      </c>
      <c r="W363" s="259" t="s">
        <v>222</v>
      </c>
      <c r="X363" s="259" t="s">
        <v>222</v>
      </c>
      <c r="Y363" s="259" t="s">
        <v>222</v>
      </c>
      <c r="Z363" s="259" t="s">
        <v>222</v>
      </c>
      <c r="AA363" s="259" t="s">
        <v>222</v>
      </c>
      <c r="AB363" s="259" t="s">
        <v>222</v>
      </c>
      <c r="AC363" s="259" t="s">
        <v>222</v>
      </c>
      <c r="AD363" s="259" t="s">
        <v>222</v>
      </c>
      <c r="AE363" s="259" t="s">
        <v>222</v>
      </c>
      <c r="AF363" s="259" t="s">
        <v>222</v>
      </c>
      <c r="AG363" s="259" t="s">
        <v>222</v>
      </c>
      <c r="AH363" s="259" t="s">
        <v>222</v>
      </c>
      <c r="AI363" s="259" t="s">
        <v>222</v>
      </c>
      <c r="AJ363" s="259" t="s">
        <v>222</v>
      </c>
      <c r="AK363" s="259" t="s">
        <v>222</v>
      </c>
      <c r="AL363" s="259" t="s">
        <v>222</v>
      </c>
      <c r="AM363" s="259" t="s">
        <v>222</v>
      </c>
      <c r="AN363" s="259" t="s">
        <v>222</v>
      </c>
      <c r="AO363" s="259" t="s">
        <v>222</v>
      </c>
      <c r="AP363" s="259" t="s">
        <v>222</v>
      </c>
      <c r="AQ363" s="259" t="s">
        <v>222</v>
      </c>
      <c r="AR363" s="259" t="s">
        <v>222</v>
      </c>
      <c r="AS363" s="259" t="s">
        <v>222</v>
      </c>
      <c r="AT363" s="259" t="s">
        <v>222</v>
      </c>
      <c r="AU363" s="259" t="s">
        <v>222</v>
      </c>
      <c r="AV363" s="259" t="s">
        <v>222</v>
      </c>
      <c r="AW363" s="259" t="s">
        <v>222</v>
      </c>
      <c r="AX363" s="259" t="s">
        <v>222</v>
      </c>
      <c r="AY363" s="259" t="s">
        <v>222</v>
      </c>
      <c r="AZ363" s="259" t="s">
        <v>222</v>
      </c>
      <c r="BA363" s="259" t="s">
        <v>222</v>
      </c>
      <c r="BB363" s="259" t="s">
        <v>222</v>
      </c>
      <c r="BC363" s="259" t="s">
        <v>222</v>
      </c>
      <c r="BD363" s="259" t="s">
        <v>222</v>
      </c>
      <c r="BE363" s="259" t="s">
        <v>222</v>
      </c>
      <c r="BF363" s="259" t="s">
        <v>222</v>
      </c>
      <c r="BG363" s="259" t="s">
        <v>222</v>
      </c>
      <c r="BH363" s="259" t="s">
        <v>222</v>
      </c>
      <c r="BI363" s="259" t="s">
        <v>222</v>
      </c>
      <c r="BJ363" s="259" t="s">
        <v>222</v>
      </c>
      <c r="BK363" s="259" t="s">
        <v>222</v>
      </c>
      <c r="BL363" s="259" t="s">
        <v>222</v>
      </c>
      <c r="BM363" s="259" t="s">
        <v>222</v>
      </c>
      <c r="BN363" s="259" t="s">
        <v>222</v>
      </c>
      <c r="BO363" s="259" t="s">
        <v>222</v>
      </c>
      <c r="BP363" s="259" t="s">
        <v>222</v>
      </c>
      <c r="BQ363" s="257" t="s">
        <v>222</v>
      </c>
      <c r="BR363" s="257" t="s">
        <v>222</v>
      </c>
      <c r="BS363" s="257" t="s">
        <v>222</v>
      </c>
      <c r="BT363" s="257" t="s">
        <v>222</v>
      </c>
      <c r="BU363" s="257" t="s">
        <v>222</v>
      </c>
      <c r="BV363" s="257" t="s">
        <v>222</v>
      </c>
      <c r="BW363" s="257" t="s">
        <v>222</v>
      </c>
      <c r="BX363" s="257" t="s">
        <v>222</v>
      </c>
      <c r="BY363" s="257" t="s">
        <v>222</v>
      </c>
      <c r="BZ363" s="257" t="s">
        <v>222</v>
      </c>
      <c r="CA363" s="257" t="s">
        <v>222</v>
      </c>
      <c r="CB363" s="257" t="s">
        <v>222</v>
      </c>
      <c r="CC363" s="257" t="s">
        <v>222</v>
      </c>
      <c r="CD363" s="257" t="s">
        <v>222</v>
      </c>
      <c r="CE363" s="257" t="s">
        <v>222</v>
      </c>
      <c r="CF363" s="257" t="s">
        <v>222</v>
      </c>
      <c r="CG363" s="257" t="s">
        <v>222</v>
      </c>
      <c r="CH363" s="257" t="s">
        <v>222</v>
      </c>
      <c r="CI363" s="257" t="s">
        <v>222</v>
      </c>
      <c r="CJ363" s="257" t="s">
        <v>222</v>
      </c>
      <c r="CK363" s="257" t="s">
        <v>222</v>
      </c>
      <c r="CM363" s="100">
        <v>270</v>
      </c>
      <c r="CN363" s="229" t="e">
        <f t="shared" si="127"/>
        <v>#REF!</v>
      </c>
      <c r="CO363" s="229" t="e">
        <f ca="1">IF(CN363&gt;0,INDIRECT(ADDRESS($CN363,7,,,#REF!)),"")</f>
        <v>#REF!</v>
      </c>
      <c r="CP363" s="229" t="e">
        <f t="shared" ca="1" si="128"/>
        <v>#REF!</v>
      </c>
      <c r="CQ363" s="230">
        <f t="shared" ca="1" si="134"/>
        <v>0</v>
      </c>
      <c r="CR363" s="227"/>
      <c r="CS363" s="248">
        <f t="shared" si="129"/>
        <v>270</v>
      </c>
      <c r="CT363" s="229" t="e">
        <f t="shared" si="130"/>
        <v>#REF!</v>
      </c>
      <c r="CU363" s="231" t="e">
        <f ca="1">IF(CT363&gt;0,INDIRECT(ADDRESS($CT363,4,,,#REF!)),"")</f>
        <v>#REF!</v>
      </c>
      <c r="CV363" s="100" t="e">
        <f t="shared" ca="1" si="131"/>
        <v>#REF!</v>
      </c>
      <c r="CW363" s="229">
        <f t="shared" ca="1" si="132"/>
        <v>270</v>
      </c>
      <c r="CX363" s="229" t="e">
        <f t="shared" ca="1" si="124"/>
        <v>#REF!</v>
      </c>
      <c r="CY363" s="250"/>
      <c r="CZ363" s="251">
        <f t="shared" ca="1" si="125"/>
        <v>0</v>
      </c>
      <c r="DB363" s="100">
        <f t="shared" ca="1" si="126"/>
        <v>0</v>
      </c>
      <c r="DC363" s="230">
        <f t="shared" ca="1" si="133"/>
        <v>0</v>
      </c>
    </row>
    <row r="364" spans="2:107" ht="16.149999999999999" customHeight="1" x14ac:dyDescent="0.2">
      <c r="B364" s="252" t="s">
        <v>222</v>
      </c>
      <c r="C364" s="253" t="s">
        <v>222</v>
      </c>
      <c r="D364" s="254" t="s">
        <v>222</v>
      </c>
      <c r="E364" s="522" t="s">
        <v>222</v>
      </c>
      <c r="F364" s="523" t="s">
        <v>222</v>
      </c>
      <c r="G364" s="255" t="s">
        <v>222</v>
      </c>
      <c r="H364" s="256" t="s">
        <v>222</v>
      </c>
      <c r="I364" s="257" t="s">
        <v>222</v>
      </c>
      <c r="J364" s="258" t="s">
        <v>222</v>
      </c>
      <c r="K364" s="259" t="s">
        <v>222</v>
      </c>
      <c r="L364" s="259" t="s">
        <v>222</v>
      </c>
      <c r="M364" s="259" t="s">
        <v>222</v>
      </c>
      <c r="N364" s="259" t="s">
        <v>222</v>
      </c>
      <c r="O364" s="259" t="s">
        <v>222</v>
      </c>
      <c r="P364" s="259" t="s">
        <v>222</v>
      </c>
      <c r="Q364" s="259" t="s">
        <v>222</v>
      </c>
      <c r="R364" s="259" t="s">
        <v>222</v>
      </c>
      <c r="S364" s="259" t="s">
        <v>222</v>
      </c>
      <c r="T364" s="259" t="s">
        <v>222</v>
      </c>
      <c r="U364" s="259" t="s">
        <v>222</v>
      </c>
      <c r="V364" s="259" t="s">
        <v>222</v>
      </c>
      <c r="W364" s="259" t="s">
        <v>222</v>
      </c>
      <c r="X364" s="259" t="s">
        <v>222</v>
      </c>
      <c r="Y364" s="259" t="s">
        <v>222</v>
      </c>
      <c r="Z364" s="259" t="s">
        <v>222</v>
      </c>
      <c r="AA364" s="259" t="s">
        <v>222</v>
      </c>
      <c r="AB364" s="259" t="s">
        <v>222</v>
      </c>
      <c r="AC364" s="259" t="s">
        <v>222</v>
      </c>
      <c r="AD364" s="259" t="s">
        <v>222</v>
      </c>
      <c r="AE364" s="259" t="s">
        <v>222</v>
      </c>
      <c r="AF364" s="259" t="s">
        <v>222</v>
      </c>
      <c r="AG364" s="259" t="s">
        <v>222</v>
      </c>
      <c r="AH364" s="259" t="s">
        <v>222</v>
      </c>
      <c r="AI364" s="259" t="s">
        <v>222</v>
      </c>
      <c r="AJ364" s="259" t="s">
        <v>222</v>
      </c>
      <c r="AK364" s="259" t="s">
        <v>222</v>
      </c>
      <c r="AL364" s="259" t="s">
        <v>222</v>
      </c>
      <c r="AM364" s="259" t="s">
        <v>222</v>
      </c>
      <c r="AN364" s="259" t="s">
        <v>222</v>
      </c>
      <c r="AO364" s="259" t="s">
        <v>222</v>
      </c>
      <c r="AP364" s="259" t="s">
        <v>222</v>
      </c>
      <c r="AQ364" s="259" t="s">
        <v>222</v>
      </c>
      <c r="AR364" s="259" t="s">
        <v>222</v>
      </c>
      <c r="AS364" s="259" t="s">
        <v>222</v>
      </c>
      <c r="AT364" s="259" t="s">
        <v>222</v>
      </c>
      <c r="AU364" s="259" t="s">
        <v>222</v>
      </c>
      <c r="AV364" s="259" t="s">
        <v>222</v>
      </c>
      <c r="AW364" s="259" t="s">
        <v>222</v>
      </c>
      <c r="AX364" s="259" t="s">
        <v>222</v>
      </c>
      <c r="AY364" s="259" t="s">
        <v>222</v>
      </c>
      <c r="AZ364" s="259" t="s">
        <v>222</v>
      </c>
      <c r="BA364" s="259" t="s">
        <v>222</v>
      </c>
      <c r="BB364" s="259" t="s">
        <v>222</v>
      </c>
      <c r="BC364" s="259" t="s">
        <v>222</v>
      </c>
      <c r="BD364" s="259" t="s">
        <v>222</v>
      </c>
      <c r="BE364" s="259" t="s">
        <v>222</v>
      </c>
      <c r="BF364" s="259" t="s">
        <v>222</v>
      </c>
      <c r="BG364" s="259" t="s">
        <v>222</v>
      </c>
      <c r="BH364" s="259" t="s">
        <v>222</v>
      </c>
      <c r="BI364" s="259" t="s">
        <v>222</v>
      </c>
      <c r="BJ364" s="259" t="s">
        <v>222</v>
      </c>
      <c r="BK364" s="259" t="s">
        <v>222</v>
      </c>
      <c r="BL364" s="259" t="s">
        <v>222</v>
      </c>
      <c r="BM364" s="259" t="s">
        <v>222</v>
      </c>
      <c r="BN364" s="259" t="s">
        <v>222</v>
      </c>
      <c r="BO364" s="259" t="s">
        <v>222</v>
      </c>
      <c r="BP364" s="259" t="s">
        <v>222</v>
      </c>
      <c r="BQ364" s="257" t="s">
        <v>222</v>
      </c>
      <c r="BR364" s="257" t="s">
        <v>222</v>
      </c>
      <c r="BS364" s="257" t="s">
        <v>222</v>
      </c>
      <c r="BT364" s="257" t="s">
        <v>222</v>
      </c>
      <c r="BU364" s="257" t="s">
        <v>222</v>
      </c>
      <c r="BV364" s="257" t="s">
        <v>222</v>
      </c>
      <c r="BW364" s="257" t="s">
        <v>222</v>
      </c>
      <c r="BX364" s="257" t="s">
        <v>222</v>
      </c>
      <c r="BY364" s="257" t="s">
        <v>222</v>
      </c>
      <c r="BZ364" s="257" t="s">
        <v>222</v>
      </c>
      <c r="CA364" s="257" t="s">
        <v>222</v>
      </c>
      <c r="CB364" s="257" t="s">
        <v>222</v>
      </c>
      <c r="CC364" s="257" t="s">
        <v>222</v>
      </c>
      <c r="CD364" s="257" t="s">
        <v>222</v>
      </c>
      <c r="CE364" s="257" t="s">
        <v>222</v>
      </c>
      <c r="CF364" s="257" t="s">
        <v>222</v>
      </c>
      <c r="CG364" s="257" t="s">
        <v>222</v>
      </c>
      <c r="CH364" s="257" t="s">
        <v>222</v>
      </c>
      <c r="CI364" s="257" t="s">
        <v>222</v>
      </c>
      <c r="CJ364" s="257" t="s">
        <v>222</v>
      </c>
      <c r="CK364" s="257" t="s">
        <v>222</v>
      </c>
      <c r="CM364" s="100">
        <v>271</v>
      </c>
      <c r="CN364" s="229" t="e">
        <f t="shared" si="127"/>
        <v>#REF!</v>
      </c>
      <c r="CO364" s="229" t="e">
        <f ca="1">IF(CN364&gt;0,INDIRECT(ADDRESS($CN364,7,,,#REF!)),"")</f>
        <v>#REF!</v>
      </c>
      <c r="CP364" s="229" t="e">
        <f t="shared" ca="1" si="128"/>
        <v>#REF!</v>
      </c>
      <c r="CQ364" s="230">
        <f t="shared" ca="1" si="134"/>
        <v>0</v>
      </c>
      <c r="CR364" s="227"/>
      <c r="CS364" s="248">
        <f t="shared" si="129"/>
        <v>271</v>
      </c>
      <c r="CT364" s="229" t="e">
        <f t="shared" si="130"/>
        <v>#REF!</v>
      </c>
      <c r="CU364" s="231" t="e">
        <f ca="1">IF(CT364&gt;0,INDIRECT(ADDRESS($CT364,4,,,#REF!)),"")</f>
        <v>#REF!</v>
      </c>
      <c r="CV364" s="100" t="e">
        <f t="shared" ca="1" si="131"/>
        <v>#REF!</v>
      </c>
      <c r="CW364" s="229">
        <f t="shared" ca="1" si="132"/>
        <v>271</v>
      </c>
      <c r="CX364" s="229" t="e">
        <f t="shared" ca="1" si="124"/>
        <v>#REF!</v>
      </c>
      <c r="CY364" s="250"/>
      <c r="CZ364" s="251">
        <f t="shared" ca="1" si="125"/>
        <v>0</v>
      </c>
      <c r="DB364" s="100">
        <f t="shared" ca="1" si="126"/>
        <v>0</v>
      </c>
      <c r="DC364" s="230">
        <f t="shared" ca="1" si="133"/>
        <v>0</v>
      </c>
    </row>
    <row r="365" spans="2:107" ht="16.149999999999999" customHeight="1" x14ac:dyDescent="0.2">
      <c r="B365" s="252" t="s">
        <v>222</v>
      </c>
      <c r="C365" s="253" t="s">
        <v>222</v>
      </c>
      <c r="D365" s="254" t="s">
        <v>222</v>
      </c>
      <c r="E365" s="522" t="s">
        <v>222</v>
      </c>
      <c r="F365" s="523" t="s">
        <v>222</v>
      </c>
      <c r="G365" s="255" t="s">
        <v>222</v>
      </c>
      <c r="H365" s="256" t="s">
        <v>222</v>
      </c>
      <c r="I365" s="257" t="s">
        <v>222</v>
      </c>
      <c r="J365" s="258" t="s">
        <v>222</v>
      </c>
      <c r="K365" s="259" t="s">
        <v>222</v>
      </c>
      <c r="L365" s="259" t="s">
        <v>222</v>
      </c>
      <c r="M365" s="259" t="s">
        <v>222</v>
      </c>
      <c r="N365" s="259" t="s">
        <v>222</v>
      </c>
      <c r="O365" s="259" t="s">
        <v>222</v>
      </c>
      <c r="P365" s="259" t="s">
        <v>222</v>
      </c>
      <c r="Q365" s="259" t="s">
        <v>222</v>
      </c>
      <c r="R365" s="259" t="s">
        <v>222</v>
      </c>
      <c r="S365" s="259" t="s">
        <v>222</v>
      </c>
      <c r="T365" s="259" t="s">
        <v>222</v>
      </c>
      <c r="U365" s="259" t="s">
        <v>222</v>
      </c>
      <c r="V365" s="259" t="s">
        <v>222</v>
      </c>
      <c r="W365" s="259" t="s">
        <v>222</v>
      </c>
      <c r="X365" s="259" t="s">
        <v>222</v>
      </c>
      <c r="Y365" s="259" t="s">
        <v>222</v>
      </c>
      <c r="Z365" s="259" t="s">
        <v>222</v>
      </c>
      <c r="AA365" s="259" t="s">
        <v>222</v>
      </c>
      <c r="AB365" s="259" t="s">
        <v>222</v>
      </c>
      <c r="AC365" s="259" t="s">
        <v>222</v>
      </c>
      <c r="AD365" s="259" t="s">
        <v>222</v>
      </c>
      <c r="AE365" s="259" t="s">
        <v>222</v>
      </c>
      <c r="AF365" s="259" t="s">
        <v>222</v>
      </c>
      <c r="AG365" s="259" t="s">
        <v>222</v>
      </c>
      <c r="AH365" s="259" t="s">
        <v>222</v>
      </c>
      <c r="AI365" s="259" t="s">
        <v>222</v>
      </c>
      <c r="AJ365" s="259" t="s">
        <v>222</v>
      </c>
      <c r="AK365" s="259" t="s">
        <v>222</v>
      </c>
      <c r="AL365" s="259" t="s">
        <v>222</v>
      </c>
      <c r="AM365" s="259" t="s">
        <v>222</v>
      </c>
      <c r="AN365" s="259" t="s">
        <v>222</v>
      </c>
      <c r="AO365" s="259" t="s">
        <v>222</v>
      </c>
      <c r="AP365" s="259" t="s">
        <v>222</v>
      </c>
      <c r="AQ365" s="259" t="s">
        <v>222</v>
      </c>
      <c r="AR365" s="259" t="s">
        <v>222</v>
      </c>
      <c r="AS365" s="259" t="s">
        <v>222</v>
      </c>
      <c r="AT365" s="259" t="s">
        <v>222</v>
      </c>
      <c r="AU365" s="259" t="s">
        <v>222</v>
      </c>
      <c r="AV365" s="259" t="s">
        <v>222</v>
      </c>
      <c r="AW365" s="259" t="s">
        <v>222</v>
      </c>
      <c r="AX365" s="259" t="s">
        <v>222</v>
      </c>
      <c r="AY365" s="259" t="s">
        <v>222</v>
      </c>
      <c r="AZ365" s="259" t="s">
        <v>222</v>
      </c>
      <c r="BA365" s="259" t="s">
        <v>222</v>
      </c>
      <c r="BB365" s="259" t="s">
        <v>222</v>
      </c>
      <c r="BC365" s="259" t="s">
        <v>222</v>
      </c>
      <c r="BD365" s="259" t="s">
        <v>222</v>
      </c>
      <c r="BE365" s="259" t="s">
        <v>222</v>
      </c>
      <c r="BF365" s="259" t="s">
        <v>222</v>
      </c>
      <c r="BG365" s="259" t="s">
        <v>222</v>
      </c>
      <c r="BH365" s="259" t="s">
        <v>222</v>
      </c>
      <c r="BI365" s="259" t="s">
        <v>222</v>
      </c>
      <c r="BJ365" s="259" t="s">
        <v>222</v>
      </c>
      <c r="BK365" s="259" t="s">
        <v>222</v>
      </c>
      <c r="BL365" s="259" t="s">
        <v>222</v>
      </c>
      <c r="BM365" s="259" t="s">
        <v>222</v>
      </c>
      <c r="BN365" s="259" t="s">
        <v>222</v>
      </c>
      <c r="BO365" s="259" t="s">
        <v>222</v>
      </c>
      <c r="BP365" s="259" t="s">
        <v>222</v>
      </c>
      <c r="BQ365" s="257" t="s">
        <v>222</v>
      </c>
      <c r="BR365" s="257" t="s">
        <v>222</v>
      </c>
      <c r="BS365" s="257" t="s">
        <v>222</v>
      </c>
      <c r="BT365" s="257" t="s">
        <v>222</v>
      </c>
      <c r="BU365" s="257" t="s">
        <v>222</v>
      </c>
      <c r="BV365" s="257" t="s">
        <v>222</v>
      </c>
      <c r="BW365" s="257" t="s">
        <v>222</v>
      </c>
      <c r="BX365" s="257" t="s">
        <v>222</v>
      </c>
      <c r="BY365" s="257" t="s">
        <v>222</v>
      </c>
      <c r="BZ365" s="257" t="s">
        <v>222</v>
      </c>
      <c r="CA365" s="257" t="s">
        <v>222</v>
      </c>
      <c r="CB365" s="257" t="s">
        <v>222</v>
      </c>
      <c r="CC365" s="257" t="s">
        <v>222</v>
      </c>
      <c r="CD365" s="257" t="s">
        <v>222</v>
      </c>
      <c r="CE365" s="257" t="s">
        <v>222</v>
      </c>
      <c r="CF365" s="257" t="s">
        <v>222</v>
      </c>
      <c r="CG365" s="257" t="s">
        <v>222</v>
      </c>
      <c r="CH365" s="257" t="s">
        <v>222</v>
      </c>
      <c r="CI365" s="257" t="s">
        <v>222</v>
      </c>
      <c r="CJ365" s="257" t="s">
        <v>222</v>
      </c>
      <c r="CK365" s="257" t="s">
        <v>222</v>
      </c>
      <c r="CM365" s="100">
        <v>272</v>
      </c>
      <c r="CN365" s="229" t="e">
        <f t="shared" si="127"/>
        <v>#REF!</v>
      </c>
      <c r="CO365" s="229" t="e">
        <f ca="1">IF(CN365&gt;0,INDIRECT(ADDRESS($CN365,7,,,#REF!)),"")</f>
        <v>#REF!</v>
      </c>
      <c r="CP365" s="229" t="e">
        <f t="shared" ca="1" si="128"/>
        <v>#REF!</v>
      </c>
      <c r="CQ365" s="230">
        <f t="shared" ca="1" si="134"/>
        <v>0</v>
      </c>
      <c r="CR365" s="227"/>
      <c r="CS365" s="248">
        <f t="shared" si="129"/>
        <v>272</v>
      </c>
      <c r="CT365" s="229" t="e">
        <f t="shared" si="130"/>
        <v>#REF!</v>
      </c>
      <c r="CU365" s="231" t="e">
        <f ca="1">IF(CT365&gt;0,INDIRECT(ADDRESS($CT365,4,,,#REF!)),"")</f>
        <v>#REF!</v>
      </c>
      <c r="CV365" s="100" t="e">
        <f t="shared" ca="1" si="131"/>
        <v>#REF!</v>
      </c>
      <c r="CW365" s="229">
        <f t="shared" ca="1" si="132"/>
        <v>272</v>
      </c>
      <c r="CX365" s="229" t="e">
        <f t="shared" ca="1" si="124"/>
        <v>#REF!</v>
      </c>
      <c r="CY365" s="250"/>
      <c r="CZ365" s="251">
        <f t="shared" ca="1" si="125"/>
        <v>0</v>
      </c>
      <c r="DB365" s="100">
        <f t="shared" ca="1" si="126"/>
        <v>0</v>
      </c>
      <c r="DC365" s="230">
        <f t="shared" ca="1" si="133"/>
        <v>0</v>
      </c>
    </row>
    <row r="366" spans="2:107" ht="16.149999999999999" customHeight="1" x14ac:dyDescent="0.2">
      <c r="B366" s="252" t="s">
        <v>222</v>
      </c>
      <c r="C366" s="253" t="s">
        <v>222</v>
      </c>
      <c r="D366" s="254" t="s">
        <v>222</v>
      </c>
      <c r="E366" s="522" t="s">
        <v>222</v>
      </c>
      <c r="F366" s="523" t="s">
        <v>222</v>
      </c>
      <c r="G366" s="255" t="s">
        <v>222</v>
      </c>
      <c r="H366" s="256" t="s">
        <v>222</v>
      </c>
      <c r="I366" s="257" t="s">
        <v>222</v>
      </c>
      <c r="J366" s="258" t="s">
        <v>222</v>
      </c>
      <c r="K366" s="259" t="s">
        <v>222</v>
      </c>
      <c r="L366" s="259" t="s">
        <v>222</v>
      </c>
      <c r="M366" s="259" t="s">
        <v>222</v>
      </c>
      <c r="N366" s="259" t="s">
        <v>222</v>
      </c>
      <c r="O366" s="259" t="s">
        <v>222</v>
      </c>
      <c r="P366" s="259" t="s">
        <v>222</v>
      </c>
      <c r="Q366" s="259" t="s">
        <v>222</v>
      </c>
      <c r="R366" s="259" t="s">
        <v>222</v>
      </c>
      <c r="S366" s="259" t="s">
        <v>222</v>
      </c>
      <c r="T366" s="259" t="s">
        <v>222</v>
      </c>
      <c r="U366" s="259" t="s">
        <v>222</v>
      </c>
      <c r="V366" s="259" t="s">
        <v>222</v>
      </c>
      <c r="W366" s="259" t="s">
        <v>222</v>
      </c>
      <c r="X366" s="259" t="s">
        <v>222</v>
      </c>
      <c r="Y366" s="259" t="s">
        <v>222</v>
      </c>
      <c r="Z366" s="259" t="s">
        <v>222</v>
      </c>
      <c r="AA366" s="259" t="s">
        <v>222</v>
      </c>
      <c r="AB366" s="259" t="s">
        <v>222</v>
      </c>
      <c r="AC366" s="259" t="s">
        <v>222</v>
      </c>
      <c r="AD366" s="259" t="s">
        <v>222</v>
      </c>
      <c r="AE366" s="259" t="s">
        <v>222</v>
      </c>
      <c r="AF366" s="259" t="s">
        <v>222</v>
      </c>
      <c r="AG366" s="259" t="s">
        <v>222</v>
      </c>
      <c r="AH366" s="259" t="s">
        <v>222</v>
      </c>
      <c r="AI366" s="259" t="s">
        <v>222</v>
      </c>
      <c r="AJ366" s="259" t="s">
        <v>222</v>
      </c>
      <c r="AK366" s="259" t="s">
        <v>222</v>
      </c>
      <c r="AL366" s="259" t="s">
        <v>222</v>
      </c>
      <c r="AM366" s="259" t="s">
        <v>222</v>
      </c>
      <c r="AN366" s="259" t="s">
        <v>222</v>
      </c>
      <c r="AO366" s="259" t="s">
        <v>222</v>
      </c>
      <c r="AP366" s="259" t="s">
        <v>222</v>
      </c>
      <c r="AQ366" s="259" t="s">
        <v>222</v>
      </c>
      <c r="AR366" s="259" t="s">
        <v>222</v>
      </c>
      <c r="AS366" s="259" t="s">
        <v>222</v>
      </c>
      <c r="AT366" s="259" t="s">
        <v>222</v>
      </c>
      <c r="AU366" s="259" t="s">
        <v>222</v>
      </c>
      <c r="AV366" s="259" t="s">
        <v>222</v>
      </c>
      <c r="AW366" s="259" t="s">
        <v>222</v>
      </c>
      <c r="AX366" s="259" t="s">
        <v>222</v>
      </c>
      <c r="AY366" s="259" t="s">
        <v>222</v>
      </c>
      <c r="AZ366" s="259" t="s">
        <v>222</v>
      </c>
      <c r="BA366" s="259" t="s">
        <v>222</v>
      </c>
      <c r="BB366" s="259" t="s">
        <v>222</v>
      </c>
      <c r="BC366" s="259" t="s">
        <v>222</v>
      </c>
      <c r="BD366" s="259" t="s">
        <v>222</v>
      </c>
      <c r="BE366" s="259" t="s">
        <v>222</v>
      </c>
      <c r="BF366" s="259" t="s">
        <v>222</v>
      </c>
      <c r="BG366" s="259" t="s">
        <v>222</v>
      </c>
      <c r="BH366" s="259" t="s">
        <v>222</v>
      </c>
      <c r="BI366" s="259" t="s">
        <v>222</v>
      </c>
      <c r="BJ366" s="259" t="s">
        <v>222</v>
      </c>
      <c r="BK366" s="259" t="s">
        <v>222</v>
      </c>
      <c r="BL366" s="259" t="s">
        <v>222</v>
      </c>
      <c r="BM366" s="259" t="s">
        <v>222</v>
      </c>
      <c r="BN366" s="259" t="s">
        <v>222</v>
      </c>
      <c r="BO366" s="259" t="s">
        <v>222</v>
      </c>
      <c r="BP366" s="259" t="s">
        <v>222</v>
      </c>
      <c r="BQ366" s="257" t="s">
        <v>222</v>
      </c>
      <c r="BR366" s="257" t="s">
        <v>222</v>
      </c>
      <c r="BS366" s="257" t="s">
        <v>222</v>
      </c>
      <c r="BT366" s="257" t="s">
        <v>222</v>
      </c>
      <c r="BU366" s="257" t="s">
        <v>222</v>
      </c>
      <c r="BV366" s="257" t="s">
        <v>222</v>
      </c>
      <c r="BW366" s="257" t="s">
        <v>222</v>
      </c>
      <c r="BX366" s="257" t="s">
        <v>222</v>
      </c>
      <c r="BY366" s="257" t="s">
        <v>222</v>
      </c>
      <c r="BZ366" s="257" t="s">
        <v>222</v>
      </c>
      <c r="CA366" s="257" t="s">
        <v>222</v>
      </c>
      <c r="CB366" s="257" t="s">
        <v>222</v>
      </c>
      <c r="CC366" s="257" t="s">
        <v>222</v>
      </c>
      <c r="CD366" s="257" t="s">
        <v>222</v>
      </c>
      <c r="CE366" s="257" t="s">
        <v>222</v>
      </c>
      <c r="CF366" s="257" t="s">
        <v>222</v>
      </c>
      <c r="CG366" s="257" t="s">
        <v>222</v>
      </c>
      <c r="CH366" s="257" t="s">
        <v>222</v>
      </c>
      <c r="CI366" s="257" t="s">
        <v>222</v>
      </c>
      <c r="CJ366" s="257" t="s">
        <v>222</v>
      </c>
      <c r="CK366" s="257" t="s">
        <v>222</v>
      </c>
      <c r="CM366" s="100">
        <v>273</v>
      </c>
      <c r="CN366" s="229" t="e">
        <f t="shared" si="127"/>
        <v>#REF!</v>
      </c>
      <c r="CO366" s="229" t="e">
        <f ca="1">IF(CN366&gt;0,INDIRECT(ADDRESS($CN366,7,,,#REF!)),"")</f>
        <v>#REF!</v>
      </c>
      <c r="CP366" s="229" t="e">
        <f t="shared" ca="1" si="128"/>
        <v>#REF!</v>
      </c>
      <c r="CQ366" s="230">
        <f t="shared" ca="1" si="134"/>
        <v>0</v>
      </c>
      <c r="CR366" s="227"/>
      <c r="CS366" s="248">
        <f t="shared" si="129"/>
        <v>273</v>
      </c>
      <c r="CT366" s="229" t="e">
        <f t="shared" si="130"/>
        <v>#REF!</v>
      </c>
      <c r="CU366" s="231" t="e">
        <f ca="1">IF(CT366&gt;0,INDIRECT(ADDRESS($CT366,4,,,#REF!)),"")</f>
        <v>#REF!</v>
      </c>
      <c r="CV366" s="100" t="e">
        <f t="shared" ca="1" si="131"/>
        <v>#REF!</v>
      </c>
      <c r="CW366" s="229">
        <f t="shared" ca="1" si="132"/>
        <v>273</v>
      </c>
      <c r="CX366" s="229" t="e">
        <f t="shared" ca="1" si="124"/>
        <v>#REF!</v>
      </c>
      <c r="CY366" s="250"/>
      <c r="CZ366" s="251">
        <f t="shared" ca="1" si="125"/>
        <v>0</v>
      </c>
      <c r="DB366" s="100">
        <f t="shared" ca="1" si="126"/>
        <v>0</v>
      </c>
      <c r="DC366" s="230">
        <f t="shared" ca="1" si="133"/>
        <v>0</v>
      </c>
    </row>
    <row r="367" spans="2:107" ht="16.149999999999999" customHeight="1" x14ac:dyDescent="0.2">
      <c r="B367" s="252" t="s">
        <v>222</v>
      </c>
      <c r="C367" s="253" t="s">
        <v>222</v>
      </c>
      <c r="D367" s="254" t="s">
        <v>222</v>
      </c>
      <c r="E367" s="522" t="s">
        <v>222</v>
      </c>
      <c r="F367" s="523" t="s">
        <v>222</v>
      </c>
      <c r="G367" s="255" t="s">
        <v>222</v>
      </c>
      <c r="H367" s="256" t="s">
        <v>222</v>
      </c>
      <c r="I367" s="257" t="s">
        <v>222</v>
      </c>
      <c r="J367" s="258" t="s">
        <v>222</v>
      </c>
      <c r="K367" s="259" t="s">
        <v>222</v>
      </c>
      <c r="L367" s="259" t="s">
        <v>222</v>
      </c>
      <c r="M367" s="259" t="s">
        <v>222</v>
      </c>
      <c r="N367" s="259" t="s">
        <v>222</v>
      </c>
      <c r="O367" s="259" t="s">
        <v>222</v>
      </c>
      <c r="P367" s="259" t="s">
        <v>222</v>
      </c>
      <c r="Q367" s="259" t="s">
        <v>222</v>
      </c>
      <c r="R367" s="259" t="s">
        <v>222</v>
      </c>
      <c r="S367" s="259" t="s">
        <v>222</v>
      </c>
      <c r="T367" s="259" t="s">
        <v>222</v>
      </c>
      <c r="U367" s="259" t="s">
        <v>222</v>
      </c>
      <c r="V367" s="259" t="s">
        <v>222</v>
      </c>
      <c r="W367" s="259" t="s">
        <v>222</v>
      </c>
      <c r="X367" s="259" t="s">
        <v>222</v>
      </c>
      <c r="Y367" s="259" t="s">
        <v>222</v>
      </c>
      <c r="Z367" s="259" t="s">
        <v>222</v>
      </c>
      <c r="AA367" s="259" t="s">
        <v>222</v>
      </c>
      <c r="AB367" s="259" t="s">
        <v>222</v>
      </c>
      <c r="AC367" s="259" t="s">
        <v>222</v>
      </c>
      <c r="AD367" s="259" t="s">
        <v>222</v>
      </c>
      <c r="AE367" s="259" t="s">
        <v>222</v>
      </c>
      <c r="AF367" s="259" t="s">
        <v>222</v>
      </c>
      <c r="AG367" s="259" t="s">
        <v>222</v>
      </c>
      <c r="AH367" s="259" t="s">
        <v>222</v>
      </c>
      <c r="AI367" s="259" t="s">
        <v>222</v>
      </c>
      <c r="AJ367" s="259" t="s">
        <v>222</v>
      </c>
      <c r="AK367" s="259" t="s">
        <v>222</v>
      </c>
      <c r="AL367" s="259" t="s">
        <v>222</v>
      </c>
      <c r="AM367" s="259" t="s">
        <v>222</v>
      </c>
      <c r="AN367" s="259" t="s">
        <v>222</v>
      </c>
      <c r="AO367" s="259" t="s">
        <v>222</v>
      </c>
      <c r="AP367" s="259" t="s">
        <v>222</v>
      </c>
      <c r="AQ367" s="259" t="s">
        <v>222</v>
      </c>
      <c r="AR367" s="259" t="s">
        <v>222</v>
      </c>
      <c r="AS367" s="259" t="s">
        <v>222</v>
      </c>
      <c r="AT367" s="259" t="s">
        <v>222</v>
      </c>
      <c r="AU367" s="259" t="s">
        <v>222</v>
      </c>
      <c r="AV367" s="259" t="s">
        <v>222</v>
      </c>
      <c r="AW367" s="259" t="s">
        <v>222</v>
      </c>
      <c r="AX367" s="259" t="s">
        <v>222</v>
      </c>
      <c r="AY367" s="259" t="s">
        <v>222</v>
      </c>
      <c r="AZ367" s="259" t="s">
        <v>222</v>
      </c>
      <c r="BA367" s="259" t="s">
        <v>222</v>
      </c>
      <c r="BB367" s="259" t="s">
        <v>222</v>
      </c>
      <c r="BC367" s="259" t="s">
        <v>222</v>
      </c>
      <c r="BD367" s="259" t="s">
        <v>222</v>
      </c>
      <c r="BE367" s="259" t="s">
        <v>222</v>
      </c>
      <c r="BF367" s="259" t="s">
        <v>222</v>
      </c>
      <c r="BG367" s="259" t="s">
        <v>222</v>
      </c>
      <c r="BH367" s="259" t="s">
        <v>222</v>
      </c>
      <c r="BI367" s="259" t="s">
        <v>222</v>
      </c>
      <c r="BJ367" s="259" t="s">
        <v>222</v>
      </c>
      <c r="BK367" s="259" t="s">
        <v>222</v>
      </c>
      <c r="BL367" s="259" t="s">
        <v>222</v>
      </c>
      <c r="BM367" s="259" t="s">
        <v>222</v>
      </c>
      <c r="BN367" s="259" t="s">
        <v>222</v>
      </c>
      <c r="BO367" s="259" t="s">
        <v>222</v>
      </c>
      <c r="BP367" s="259" t="s">
        <v>222</v>
      </c>
      <c r="BQ367" s="257" t="s">
        <v>222</v>
      </c>
      <c r="BR367" s="257" t="s">
        <v>222</v>
      </c>
      <c r="BS367" s="257" t="s">
        <v>222</v>
      </c>
      <c r="BT367" s="257" t="s">
        <v>222</v>
      </c>
      <c r="BU367" s="257" t="s">
        <v>222</v>
      </c>
      <c r="BV367" s="257" t="s">
        <v>222</v>
      </c>
      <c r="BW367" s="257" t="s">
        <v>222</v>
      </c>
      <c r="BX367" s="257" t="s">
        <v>222</v>
      </c>
      <c r="BY367" s="257" t="s">
        <v>222</v>
      </c>
      <c r="BZ367" s="257" t="s">
        <v>222</v>
      </c>
      <c r="CA367" s="257" t="s">
        <v>222</v>
      </c>
      <c r="CB367" s="257" t="s">
        <v>222</v>
      </c>
      <c r="CC367" s="257" t="s">
        <v>222</v>
      </c>
      <c r="CD367" s="257" t="s">
        <v>222</v>
      </c>
      <c r="CE367" s="257" t="s">
        <v>222</v>
      </c>
      <c r="CF367" s="257" t="s">
        <v>222</v>
      </c>
      <c r="CG367" s="257" t="s">
        <v>222</v>
      </c>
      <c r="CH367" s="257" t="s">
        <v>222</v>
      </c>
      <c r="CI367" s="257" t="s">
        <v>222</v>
      </c>
      <c r="CJ367" s="257" t="s">
        <v>222</v>
      </c>
      <c r="CK367" s="257" t="s">
        <v>222</v>
      </c>
      <c r="CM367" s="100">
        <v>274</v>
      </c>
      <c r="CN367" s="229" t="e">
        <f t="shared" si="127"/>
        <v>#REF!</v>
      </c>
      <c r="CO367" s="229" t="e">
        <f ca="1">IF(CN367&gt;0,INDIRECT(ADDRESS($CN367,7,,,#REF!)),"")</f>
        <v>#REF!</v>
      </c>
      <c r="CP367" s="229" t="e">
        <f t="shared" ca="1" si="128"/>
        <v>#REF!</v>
      </c>
      <c r="CQ367" s="230">
        <f t="shared" ca="1" si="134"/>
        <v>0</v>
      </c>
      <c r="CR367" s="227"/>
      <c r="CS367" s="248">
        <f t="shared" si="129"/>
        <v>274</v>
      </c>
      <c r="CT367" s="229" t="e">
        <f t="shared" si="130"/>
        <v>#REF!</v>
      </c>
      <c r="CU367" s="231" t="e">
        <f ca="1">IF(CT367&gt;0,INDIRECT(ADDRESS($CT367,4,,,#REF!)),"")</f>
        <v>#REF!</v>
      </c>
      <c r="CV367" s="100" t="e">
        <f t="shared" ca="1" si="131"/>
        <v>#REF!</v>
      </c>
      <c r="CW367" s="229">
        <f t="shared" ca="1" si="132"/>
        <v>274</v>
      </c>
      <c r="CX367" s="229" t="e">
        <f t="shared" ca="1" si="124"/>
        <v>#REF!</v>
      </c>
      <c r="CY367" s="250"/>
      <c r="CZ367" s="251">
        <f t="shared" ca="1" si="125"/>
        <v>0</v>
      </c>
      <c r="DB367" s="100">
        <f t="shared" ca="1" si="126"/>
        <v>0</v>
      </c>
      <c r="DC367" s="230">
        <f t="shared" ca="1" si="133"/>
        <v>0</v>
      </c>
    </row>
    <row r="368" spans="2:107" ht="16.149999999999999" customHeight="1" x14ac:dyDescent="0.2">
      <c r="B368" s="252" t="s">
        <v>222</v>
      </c>
      <c r="C368" s="253" t="s">
        <v>222</v>
      </c>
      <c r="D368" s="254" t="s">
        <v>222</v>
      </c>
      <c r="E368" s="522" t="s">
        <v>222</v>
      </c>
      <c r="F368" s="523" t="s">
        <v>222</v>
      </c>
      <c r="G368" s="255" t="s">
        <v>222</v>
      </c>
      <c r="H368" s="256" t="s">
        <v>222</v>
      </c>
      <c r="I368" s="257" t="s">
        <v>222</v>
      </c>
      <c r="J368" s="258" t="s">
        <v>222</v>
      </c>
      <c r="K368" s="259" t="s">
        <v>222</v>
      </c>
      <c r="L368" s="259" t="s">
        <v>222</v>
      </c>
      <c r="M368" s="259" t="s">
        <v>222</v>
      </c>
      <c r="N368" s="259" t="s">
        <v>222</v>
      </c>
      <c r="O368" s="259" t="s">
        <v>222</v>
      </c>
      <c r="P368" s="259" t="s">
        <v>222</v>
      </c>
      <c r="Q368" s="259" t="s">
        <v>222</v>
      </c>
      <c r="R368" s="259" t="s">
        <v>222</v>
      </c>
      <c r="S368" s="259" t="s">
        <v>222</v>
      </c>
      <c r="T368" s="259" t="s">
        <v>222</v>
      </c>
      <c r="U368" s="259" t="s">
        <v>222</v>
      </c>
      <c r="V368" s="259" t="s">
        <v>222</v>
      </c>
      <c r="W368" s="259" t="s">
        <v>222</v>
      </c>
      <c r="X368" s="259" t="s">
        <v>222</v>
      </c>
      <c r="Y368" s="259" t="s">
        <v>222</v>
      </c>
      <c r="Z368" s="259" t="s">
        <v>222</v>
      </c>
      <c r="AA368" s="259" t="s">
        <v>222</v>
      </c>
      <c r="AB368" s="259" t="s">
        <v>222</v>
      </c>
      <c r="AC368" s="259" t="s">
        <v>222</v>
      </c>
      <c r="AD368" s="259" t="s">
        <v>222</v>
      </c>
      <c r="AE368" s="259" t="s">
        <v>222</v>
      </c>
      <c r="AF368" s="259" t="s">
        <v>222</v>
      </c>
      <c r="AG368" s="259" t="s">
        <v>222</v>
      </c>
      <c r="AH368" s="259" t="s">
        <v>222</v>
      </c>
      <c r="AI368" s="259" t="s">
        <v>222</v>
      </c>
      <c r="AJ368" s="259" t="s">
        <v>222</v>
      </c>
      <c r="AK368" s="259" t="s">
        <v>222</v>
      </c>
      <c r="AL368" s="259" t="s">
        <v>222</v>
      </c>
      <c r="AM368" s="259" t="s">
        <v>222</v>
      </c>
      <c r="AN368" s="259" t="s">
        <v>222</v>
      </c>
      <c r="AO368" s="259" t="s">
        <v>222</v>
      </c>
      <c r="AP368" s="259" t="s">
        <v>222</v>
      </c>
      <c r="AQ368" s="259" t="s">
        <v>222</v>
      </c>
      <c r="AR368" s="259" t="s">
        <v>222</v>
      </c>
      <c r="AS368" s="259" t="s">
        <v>222</v>
      </c>
      <c r="AT368" s="259" t="s">
        <v>222</v>
      </c>
      <c r="AU368" s="259" t="s">
        <v>222</v>
      </c>
      <c r="AV368" s="259" t="s">
        <v>222</v>
      </c>
      <c r="AW368" s="259" t="s">
        <v>222</v>
      </c>
      <c r="AX368" s="259" t="s">
        <v>222</v>
      </c>
      <c r="AY368" s="259" t="s">
        <v>222</v>
      </c>
      <c r="AZ368" s="259" t="s">
        <v>222</v>
      </c>
      <c r="BA368" s="259" t="s">
        <v>222</v>
      </c>
      <c r="BB368" s="259" t="s">
        <v>222</v>
      </c>
      <c r="BC368" s="259" t="s">
        <v>222</v>
      </c>
      <c r="BD368" s="259" t="s">
        <v>222</v>
      </c>
      <c r="BE368" s="259" t="s">
        <v>222</v>
      </c>
      <c r="BF368" s="259" t="s">
        <v>222</v>
      </c>
      <c r="BG368" s="259" t="s">
        <v>222</v>
      </c>
      <c r="BH368" s="259" t="s">
        <v>222</v>
      </c>
      <c r="BI368" s="259" t="s">
        <v>222</v>
      </c>
      <c r="BJ368" s="259" t="s">
        <v>222</v>
      </c>
      <c r="BK368" s="259" t="s">
        <v>222</v>
      </c>
      <c r="BL368" s="259" t="s">
        <v>222</v>
      </c>
      <c r="BM368" s="259" t="s">
        <v>222</v>
      </c>
      <c r="BN368" s="259" t="s">
        <v>222</v>
      </c>
      <c r="BO368" s="259" t="s">
        <v>222</v>
      </c>
      <c r="BP368" s="259" t="s">
        <v>222</v>
      </c>
      <c r="BQ368" s="257" t="s">
        <v>222</v>
      </c>
      <c r="BR368" s="257" t="s">
        <v>222</v>
      </c>
      <c r="BS368" s="257" t="s">
        <v>222</v>
      </c>
      <c r="BT368" s="257" t="s">
        <v>222</v>
      </c>
      <c r="BU368" s="257" t="s">
        <v>222</v>
      </c>
      <c r="BV368" s="257" t="s">
        <v>222</v>
      </c>
      <c r="BW368" s="257" t="s">
        <v>222</v>
      </c>
      <c r="BX368" s="257" t="s">
        <v>222</v>
      </c>
      <c r="BY368" s="257" t="s">
        <v>222</v>
      </c>
      <c r="BZ368" s="257" t="s">
        <v>222</v>
      </c>
      <c r="CA368" s="257" t="s">
        <v>222</v>
      </c>
      <c r="CB368" s="257" t="s">
        <v>222</v>
      </c>
      <c r="CC368" s="257" t="s">
        <v>222</v>
      </c>
      <c r="CD368" s="257" t="s">
        <v>222</v>
      </c>
      <c r="CE368" s="257" t="s">
        <v>222</v>
      </c>
      <c r="CF368" s="257" t="s">
        <v>222</v>
      </c>
      <c r="CG368" s="257" t="s">
        <v>222</v>
      </c>
      <c r="CH368" s="257" t="s">
        <v>222</v>
      </c>
      <c r="CI368" s="257" t="s">
        <v>222</v>
      </c>
      <c r="CJ368" s="257" t="s">
        <v>222</v>
      </c>
      <c r="CK368" s="257" t="s">
        <v>222</v>
      </c>
      <c r="CM368" s="100">
        <v>275</v>
      </c>
      <c r="CN368" s="229" t="e">
        <f t="shared" si="127"/>
        <v>#REF!</v>
      </c>
      <c r="CO368" s="229" t="e">
        <f ca="1">IF(CN368&gt;0,INDIRECT(ADDRESS($CN368,7,,,#REF!)),"")</f>
        <v>#REF!</v>
      </c>
      <c r="CP368" s="229" t="e">
        <f t="shared" ca="1" si="128"/>
        <v>#REF!</v>
      </c>
      <c r="CQ368" s="230">
        <f t="shared" ca="1" si="134"/>
        <v>0</v>
      </c>
      <c r="CR368" s="227"/>
      <c r="CS368" s="248">
        <f t="shared" si="129"/>
        <v>275</v>
      </c>
      <c r="CT368" s="229" t="e">
        <f t="shared" si="130"/>
        <v>#REF!</v>
      </c>
      <c r="CU368" s="231" t="e">
        <f ca="1">IF(CT368&gt;0,INDIRECT(ADDRESS($CT368,4,,,#REF!)),"")</f>
        <v>#REF!</v>
      </c>
      <c r="CV368" s="100" t="e">
        <f t="shared" ca="1" si="131"/>
        <v>#REF!</v>
      </c>
      <c r="CW368" s="229">
        <f t="shared" ca="1" si="132"/>
        <v>275</v>
      </c>
      <c r="CX368" s="229" t="e">
        <f t="shared" ca="1" si="124"/>
        <v>#REF!</v>
      </c>
      <c r="CY368" s="250"/>
      <c r="CZ368" s="251">
        <f t="shared" ca="1" si="125"/>
        <v>0</v>
      </c>
      <c r="DB368" s="100">
        <f t="shared" ca="1" si="126"/>
        <v>0</v>
      </c>
      <c r="DC368" s="230">
        <f t="shared" ca="1" si="133"/>
        <v>0</v>
      </c>
    </row>
    <row r="369" spans="2:107" ht="16.149999999999999" customHeight="1" x14ac:dyDescent="0.2">
      <c r="B369" s="252" t="s">
        <v>222</v>
      </c>
      <c r="C369" s="253" t="s">
        <v>222</v>
      </c>
      <c r="D369" s="254" t="s">
        <v>222</v>
      </c>
      <c r="E369" s="522" t="s">
        <v>222</v>
      </c>
      <c r="F369" s="523" t="s">
        <v>222</v>
      </c>
      <c r="G369" s="255" t="s">
        <v>222</v>
      </c>
      <c r="H369" s="256" t="s">
        <v>222</v>
      </c>
      <c r="I369" s="257" t="s">
        <v>222</v>
      </c>
      <c r="J369" s="258" t="s">
        <v>222</v>
      </c>
      <c r="K369" s="259" t="s">
        <v>222</v>
      </c>
      <c r="L369" s="259" t="s">
        <v>222</v>
      </c>
      <c r="M369" s="259" t="s">
        <v>222</v>
      </c>
      <c r="N369" s="259" t="s">
        <v>222</v>
      </c>
      <c r="O369" s="259" t="s">
        <v>222</v>
      </c>
      <c r="P369" s="259" t="s">
        <v>222</v>
      </c>
      <c r="Q369" s="259" t="s">
        <v>222</v>
      </c>
      <c r="R369" s="259" t="s">
        <v>222</v>
      </c>
      <c r="S369" s="259" t="s">
        <v>222</v>
      </c>
      <c r="T369" s="259" t="s">
        <v>222</v>
      </c>
      <c r="U369" s="259" t="s">
        <v>222</v>
      </c>
      <c r="V369" s="259" t="s">
        <v>222</v>
      </c>
      <c r="W369" s="259" t="s">
        <v>222</v>
      </c>
      <c r="X369" s="259" t="s">
        <v>222</v>
      </c>
      <c r="Y369" s="259" t="s">
        <v>222</v>
      </c>
      <c r="Z369" s="259" t="s">
        <v>222</v>
      </c>
      <c r="AA369" s="259" t="s">
        <v>222</v>
      </c>
      <c r="AB369" s="259" t="s">
        <v>222</v>
      </c>
      <c r="AC369" s="259" t="s">
        <v>222</v>
      </c>
      <c r="AD369" s="259" t="s">
        <v>222</v>
      </c>
      <c r="AE369" s="259" t="s">
        <v>222</v>
      </c>
      <c r="AF369" s="259" t="s">
        <v>222</v>
      </c>
      <c r="AG369" s="259" t="s">
        <v>222</v>
      </c>
      <c r="AH369" s="259" t="s">
        <v>222</v>
      </c>
      <c r="AI369" s="259" t="s">
        <v>222</v>
      </c>
      <c r="AJ369" s="259" t="s">
        <v>222</v>
      </c>
      <c r="AK369" s="259" t="s">
        <v>222</v>
      </c>
      <c r="AL369" s="259" t="s">
        <v>222</v>
      </c>
      <c r="AM369" s="259" t="s">
        <v>222</v>
      </c>
      <c r="AN369" s="259" t="s">
        <v>222</v>
      </c>
      <c r="AO369" s="259" t="s">
        <v>222</v>
      </c>
      <c r="AP369" s="259" t="s">
        <v>222</v>
      </c>
      <c r="AQ369" s="259" t="s">
        <v>222</v>
      </c>
      <c r="AR369" s="259" t="s">
        <v>222</v>
      </c>
      <c r="AS369" s="259" t="s">
        <v>222</v>
      </c>
      <c r="AT369" s="259" t="s">
        <v>222</v>
      </c>
      <c r="AU369" s="259" t="s">
        <v>222</v>
      </c>
      <c r="AV369" s="259" t="s">
        <v>222</v>
      </c>
      <c r="AW369" s="259" t="s">
        <v>222</v>
      </c>
      <c r="AX369" s="259" t="s">
        <v>222</v>
      </c>
      <c r="AY369" s="259" t="s">
        <v>222</v>
      </c>
      <c r="AZ369" s="259" t="s">
        <v>222</v>
      </c>
      <c r="BA369" s="259" t="s">
        <v>222</v>
      </c>
      <c r="BB369" s="259" t="s">
        <v>222</v>
      </c>
      <c r="BC369" s="259" t="s">
        <v>222</v>
      </c>
      <c r="BD369" s="259" t="s">
        <v>222</v>
      </c>
      <c r="BE369" s="259" t="s">
        <v>222</v>
      </c>
      <c r="BF369" s="259" t="s">
        <v>222</v>
      </c>
      <c r="BG369" s="259" t="s">
        <v>222</v>
      </c>
      <c r="BH369" s="259" t="s">
        <v>222</v>
      </c>
      <c r="BI369" s="259" t="s">
        <v>222</v>
      </c>
      <c r="BJ369" s="259" t="s">
        <v>222</v>
      </c>
      <c r="BK369" s="259" t="s">
        <v>222</v>
      </c>
      <c r="BL369" s="259" t="s">
        <v>222</v>
      </c>
      <c r="BM369" s="259" t="s">
        <v>222</v>
      </c>
      <c r="BN369" s="259" t="s">
        <v>222</v>
      </c>
      <c r="BO369" s="259" t="s">
        <v>222</v>
      </c>
      <c r="BP369" s="259" t="s">
        <v>222</v>
      </c>
      <c r="BQ369" s="257" t="s">
        <v>222</v>
      </c>
      <c r="BR369" s="257" t="s">
        <v>222</v>
      </c>
      <c r="BS369" s="257" t="s">
        <v>222</v>
      </c>
      <c r="BT369" s="257" t="s">
        <v>222</v>
      </c>
      <c r="BU369" s="257" t="s">
        <v>222</v>
      </c>
      <c r="BV369" s="257" t="s">
        <v>222</v>
      </c>
      <c r="BW369" s="257" t="s">
        <v>222</v>
      </c>
      <c r="BX369" s="257" t="s">
        <v>222</v>
      </c>
      <c r="BY369" s="257" t="s">
        <v>222</v>
      </c>
      <c r="BZ369" s="257" t="s">
        <v>222</v>
      </c>
      <c r="CA369" s="257" t="s">
        <v>222</v>
      </c>
      <c r="CB369" s="257" t="s">
        <v>222</v>
      </c>
      <c r="CC369" s="257" t="s">
        <v>222</v>
      </c>
      <c r="CD369" s="257" t="s">
        <v>222</v>
      </c>
      <c r="CE369" s="257" t="s">
        <v>222</v>
      </c>
      <c r="CF369" s="257" t="s">
        <v>222</v>
      </c>
      <c r="CG369" s="257" t="s">
        <v>222</v>
      </c>
      <c r="CH369" s="257" t="s">
        <v>222</v>
      </c>
      <c r="CI369" s="257" t="s">
        <v>222</v>
      </c>
      <c r="CJ369" s="257" t="s">
        <v>222</v>
      </c>
      <c r="CK369" s="257" t="s">
        <v>222</v>
      </c>
      <c r="CM369" s="100">
        <v>276</v>
      </c>
      <c r="CN369" s="229" t="e">
        <f t="shared" si="127"/>
        <v>#REF!</v>
      </c>
      <c r="CO369" s="229" t="e">
        <f ca="1">IF(CN369&gt;0,INDIRECT(ADDRESS($CN369,7,,,#REF!)),"")</f>
        <v>#REF!</v>
      </c>
      <c r="CP369" s="229" t="e">
        <f t="shared" ca="1" si="128"/>
        <v>#REF!</v>
      </c>
      <c r="CQ369" s="230">
        <f t="shared" ca="1" si="134"/>
        <v>0</v>
      </c>
      <c r="CR369" s="227"/>
      <c r="CS369" s="248">
        <f t="shared" si="129"/>
        <v>276</v>
      </c>
      <c r="CT369" s="229" t="e">
        <f t="shared" si="130"/>
        <v>#REF!</v>
      </c>
      <c r="CU369" s="231" t="e">
        <f ca="1">IF(CT369&gt;0,INDIRECT(ADDRESS($CT369,4,,,#REF!)),"")</f>
        <v>#REF!</v>
      </c>
      <c r="CV369" s="100" t="e">
        <f t="shared" ca="1" si="131"/>
        <v>#REF!</v>
      </c>
      <c r="CW369" s="229">
        <f t="shared" ca="1" si="132"/>
        <v>276</v>
      </c>
      <c r="CX369" s="229" t="e">
        <f t="shared" ca="1" si="124"/>
        <v>#REF!</v>
      </c>
      <c r="CY369" s="250"/>
      <c r="CZ369" s="251">
        <f t="shared" ca="1" si="125"/>
        <v>0</v>
      </c>
      <c r="DB369" s="100">
        <f t="shared" ca="1" si="126"/>
        <v>0</v>
      </c>
      <c r="DC369" s="230">
        <f t="shared" ca="1" si="133"/>
        <v>0</v>
      </c>
    </row>
    <row r="370" spans="2:107" ht="16.149999999999999" customHeight="1" x14ac:dyDescent="0.2">
      <c r="B370" s="252" t="s">
        <v>222</v>
      </c>
      <c r="C370" s="253" t="s">
        <v>222</v>
      </c>
      <c r="D370" s="254" t="s">
        <v>222</v>
      </c>
      <c r="E370" s="522" t="s">
        <v>222</v>
      </c>
      <c r="F370" s="523" t="s">
        <v>222</v>
      </c>
      <c r="G370" s="255" t="s">
        <v>222</v>
      </c>
      <c r="H370" s="256" t="s">
        <v>222</v>
      </c>
      <c r="I370" s="257" t="s">
        <v>222</v>
      </c>
      <c r="J370" s="258" t="s">
        <v>222</v>
      </c>
      <c r="K370" s="259" t="s">
        <v>222</v>
      </c>
      <c r="L370" s="259" t="s">
        <v>222</v>
      </c>
      <c r="M370" s="259" t="s">
        <v>222</v>
      </c>
      <c r="N370" s="259" t="s">
        <v>222</v>
      </c>
      <c r="O370" s="259" t="s">
        <v>222</v>
      </c>
      <c r="P370" s="259" t="s">
        <v>222</v>
      </c>
      <c r="Q370" s="259" t="s">
        <v>222</v>
      </c>
      <c r="R370" s="259" t="s">
        <v>222</v>
      </c>
      <c r="S370" s="259" t="s">
        <v>222</v>
      </c>
      <c r="T370" s="259" t="s">
        <v>222</v>
      </c>
      <c r="U370" s="259" t="s">
        <v>222</v>
      </c>
      <c r="V370" s="259" t="s">
        <v>222</v>
      </c>
      <c r="W370" s="259" t="s">
        <v>222</v>
      </c>
      <c r="X370" s="259" t="s">
        <v>222</v>
      </c>
      <c r="Y370" s="259" t="s">
        <v>222</v>
      </c>
      <c r="Z370" s="259" t="s">
        <v>222</v>
      </c>
      <c r="AA370" s="259" t="s">
        <v>222</v>
      </c>
      <c r="AB370" s="259" t="s">
        <v>222</v>
      </c>
      <c r="AC370" s="259" t="s">
        <v>222</v>
      </c>
      <c r="AD370" s="259" t="s">
        <v>222</v>
      </c>
      <c r="AE370" s="259" t="s">
        <v>222</v>
      </c>
      <c r="AF370" s="259" t="s">
        <v>222</v>
      </c>
      <c r="AG370" s="259" t="s">
        <v>222</v>
      </c>
      <c r="AH370" s="259" t="s">
        <v>222</v>
      </c>
      <c r="AI370" s="259" t="s">
        <v>222</v>
      </c>
      <c r="AJ370" s="259" t="s">
        <v>222</v>
      </c>
      <c r="AK370" s="259" t="s">
        <v>222</v>
      </c>
      <c r="AL370" s="259" t="s">
        <v>222</v>
      </c>
      <c r="AM370" s="259" t="s">
        <v>222</v>
      </c>
      <c r="AN370" s="259" t="s">
        <v>222</v>
      </c>
      <c r="AO370" s="259" t="s">
        <v>222</v>
      </c>
      <c r="AP370" s="259" t="s">
        <v>222</v>
      </c>
      <c r="AQ370" s="259" t="s">
        <v>222</v>
      </c>
      <c r="AR370" s="259" t="s">
        <v>222</v>
      </c>
      <c r="AS370" s="259" t="s">
        <v>222</v>
      </c>
      <c r="AT370" s="259" t="s">
        <v>222</v>
      </c>
      <c r="AU370" s="259" t="s">
        <v>222</v>
      </c>
      <c r="AV370" s="259" t="s">
        <v>222</v>
      </c>
      <c r="AW370" s="259" t="s">
        <v>222</v>
      </c>
      <c r="AX370" s="259" t="s">
        <v>222</v>
      </c>
      <c r="AY370" s="259" t="s">
        <v>222</v>
      </c>
      <c r="AZ370" s="259" t="s">
        <v>222</v>
      </c>
      <c r="BA370" s="259" t="s">
        <v>222</v>
      </c>
      <c r="BB370" s="259" t="s">
        <v>222</v>
      </c>
      <c r="BC370" s="259" t="s">
        <v>222</v>
      </c>
      <c r="BD370" s="259" t="s">
        <v>222</v>
      </c>
      <c r="BE370" s="259" t="s">
        <v>222</v>
      </c>
      <c r="BF370" s="259" t="s">
        <v>222</v>
      </c>
      <c r="BG370" s="259" t="s">
        <v>222</v>
      </c>
      <c r="BH370" s="259" t="s">
        <v>222</v>
      </c>
      <c r="BI370" s="259" t="s">
        <v>222</v>
      </c>
      <c r="BJ370" s="259" t="s">
        <v>222</v>
      </c>
      <c r="BK370" s="259" t="s">
        <v>222</v>
      </c>
      <c r="BL370" s="259" t="s">
        <v>222</v>
      </c>
      <c r="BM370" s="259" t="s">
        <v>222</v>
      </c>
      <c r="BN370" s="259" t="s">
        <v>222</v>
      </c>
      <c r="BO370" s="259" t="s">
        <v>222</v>
      </c>
      <c r="BP370" s="259" t="s">
        <v>222</v>
      </c>
      <c r="BQ370" s="257" t="s">
        <v>222</v>
      </c>
      <c r="BR370" s="257" t="s">
        <v>222</v>
      </c>
      <c r="BS370" s="257" t="s">
        <v>222</v>
      </c>
      <c r="BT370" s="257" t="s">
        <v>222</v>
      </c>
      <c r="BU370" s="257" t="s">
        <v>222</v>
      </c>
      <c r="BV370" s="257" t="s">
        <v>222</v>
      </c>
      <c r="BW370" s="257" t="s">
        <v>222</v>
      </c>
      <c r="BX370" s="257" t="s">
        <v>222</v>
      </c>
      <c r="BY370" s="257" t="s">
        <v>222</v>
      </c>
      <c r="BZ370" s="257" t="s">
        <v>222</v>
      </c>
      <c r="CA370" s="257" t="s">
        <v>222</v>
      </c>
      <c r="CB370" s="257" t="s">
        <v>222</v>
      </c>
      <c r="CC370" s="257" t="s">
        <v>222</v>
      </c>
      <c r="CD370" s="257" t="s">
        <v>222</v>
      </c>
      <c r="CE370" s="257" t="s">
        <v>222</v>
      </c>
      <c r="CF370" s="257" t="s">
        <v>222</v>
      </c>
      <c r="CG370" s="257" t="s">
        <v>222</v>
      </c>
      <c r="CH370" s="257" t="s">
        <v>222</v>
      </c>
      <c r="CI370" s="257" t="s">
        <v>222</v>
      </c>
      <c r="CJ370" s="257" t="s">
        <v>222</v>
      </c>
      <c r="CK370" s="257" t="s">
        <v>222</v>
      </c>
      <c r="CM370" s="100">
        <v>277</v>
      </c>
      <c r="CN370" s="229" t="e">
        <f t="shared" si="127"/>
        <v>#REF!</v>
      </c>
      <c r="CO370" s="229" t="e">
        <f ca="1">IF(CN370&gt;0,INDIRECT(ADDRESS($CN370,7,,,#REF!)),"")</f>
        <v>#REF!</v>
      </c>
      <c r="CP370" s="229" t="e">
        <f t="shared" ca="1" si="128"/>
        <v>#REF!</v>
      </c>
      <c r="CQ370" s="230">
        <f t="shared" ca="1" si="134"/>
        <v>0</v>
      </c>
      <c r="CR370" s="227"/>
      <c r="CS370" s="248">
        <f t="shared" si="129"/>
        <v>277</v>
      </c>
      <c r="CT370" s="229" t="e">
        <f t="shared" si="130"/>
        <v>#REF!</v>
      </c>
      <c r="CU370" s="231" t="e">
        <f ca="1">IF(CT370&gt;0,INDIRECT(ADDRESS($CT370,4,,,#REF!)),"")</f>
        <v>#REF!</v>
      </c>
      <c r="CV370" s="100" t="e">
        <f t="shared" ca="1" si="131"/>
        <v>#REF!</v>
      </c>
      <c r="CW370" s="229">
        <f t="shared" ca="1" si="132"/>
        <v>277</v>
      </c>
      <c r="CX370" s="229" t="e">
        <f t="shared" ca="1" si="124"/>
        <v>#REF!</v>
      </c>
      <c r="CY370" s="250"/>
      <c r="CZ370" s="251">
        <f t="shared" ca="1" si="125"/>
        <v>0</v>
      </c>
      <c r="DB370" s="100">
        <f t="shared" ca="1" si="126"/>
        <v>0</v>
      </c>
      <c r="DC370" s="230">
        <f t="shared" ca="1" si="133"/>
        <v>0</v>
      </c>
    </row>
    <row r="371" spans="2:107" ht="16.149999999999999" customHeight="1" x14ac:dyDescent="0.2">
      <c r="B371" s="252" t="s">
        <v>222</v>
      </c>
      <c r="C371" s="253" t="s">
        <v>222</v>
      </c>
      <c r="D371" s="254" t="s">
        <v>222</v>
      </c>
      <c r="E371" s="522" t="s">
        <v>222</v>
      </c>
      <c r="F371" s="523" t="s">
        <v>222</v>
      </c>
      <c r="G371" s="255" t="s">
        <v>222</v>
      </c>
      <c r="H371" s="256" t="s">
        <v>222</v>
      </c>
      <c r="I371" s="257" t="s">
        <v>222</v>
      </c>
      <c r="J371" s="258" t="s">
        <v>222</v>
      </c>
      <c r="K371" s="259" t="s">
        <v>222</v>
      </c>
      <c r="L371" s="259" t="s">
        <v>222</v>
      </c>
      <c r="M371" s="259" t="s">
        <v>222</v>
      </c>
      <c r="N371" s="259" t="s">
        <v>222</v>
      </c>
      <c r="O371" s="259" t="s">
        <v>222</v>
      </c>
      <c r="P371" s="259" t="s">
        <v>222</v>
      </c>
      <c r="Q371" s="259" t="s">
        <v>222</v>
      </c>
      <c r="R371" s="259" t="s">
        <v>222</v>
      </c>
      <c r="S371" s="259" t="s">
        <v>222</v>
      </c>
      <c r="T371" s="259" t="s">
        <v>222</v>
      </c>
      <c r="U371" s="259" t="s">
        <v>222</v>
      </c>
      <c r="V371" s="259" t="s">
        <v>222</v>
      </c>
      <c r="W371" s="259" t="s">
        <v>222</v>
      </c>
      <c r="X371" s="259" t="s">
        <v>222</v>
      </c>
      <c r="Y371" s="259" t="s">
        <v>222</v>
      </c>
      <c r="Z371" s="259" t="s">
        <v>222</v>
      </c>
      <c r="AA371" s="259" t="s">
        <v>222</v>
      </c>
      <c r="AB371" s="259" t="s">
        <v>222</v>
      </c>
      <c r="AC371" s="259" t="s">
        <v>222</v>
      </c>
      <c r="AD371" s="259" t="s">
        <v>222</v>
      </c>
      <c r="AE371" s="259" t="s">
        <v>222</v>
      </c>
      <c r="AF371" s="259" t="s">
        <v>222</v>
      </c>
      <c r="AG371" s="259" t="s">
        <v>222</v>
      </c>
      <c r="AH371" s="259" t="s">
        <v>222</v>
      </c>
      <c r="AI371" s="259" t="s">
        <v>222</v>
      </c>
      <c r="AJ371" s="259" t="s">
        <v>222</v>
      </c>
      <c r="AK371" s="259" t="s">
        <v>222</v>
      </c>
      <c r="AL371" s="259" t="s">
        <v>222</v>
      </c>
      <c r="AM371" s="259" t="s">
        <v>222</v>
      </c>
      <c r="AN371" s="259" t="s">
        <v>222</v>
      </c>
      <c r="AO371" s="259" t="s">
        <v>222</v>
      </c>
      <c r="AP371" s="259" t="s">
        <v>222</v>
      </c>
      <c r="AQ371" s="259" t="s">
        <v>222</v>
      </c>
      <c r="AR371" s="259" t="s">
        <v>222</v>
      </c>
      <c r="AS371" s="259" t="s">
        <v>222</v>
      </c>
      <c r="AT371" s="259" t="s">
        <v>222</v>
      </c>
      <c r="AU371" s="259" t="s">
        <v>222</v>
      </c>
      <c r="AV371" s="259" t="s">
        <v>222</v>
      </c>
      <c r="AW371" s="259" t="s">
        <v>222</v>
      </c>
      <c r="AX371" s="259" t="s">
        <v>222</v>
      </c>
      <c r="AY371" s="259" t="s">
        <v>222</v>
      </c>
      <c r="AZ371" s="259" t="s">
        <v>222</v>
      </c>
      <c r="BA371" s="259" t="s">
        <v>222</v>
      </c>
      <c r="BB371" s="259" t="s">
        <v>222</v>
      </c>
      <c r="BC371" s="259" t="s">
        <v>222</v>
      </c>
      <c r="BD371" s="259" t="s">
        <v>222</v>
      </c>
      <c r="BE371" s="259" t="s">
        <v>222</v>
      </c>
      <c r="BF371" s="259" t="s">
        <v>222</v>
      </c>
      <c r="BG371" s="259" t="s">
        <v>222</v>
      </c>
      <c r="BH371" s="259" t="s">
        <v>222</v>
      </c>
      <c r="BI371" s="259" t="s">
        <v>222</v>
      </c>
      <c r="BJ371" s="259" t="s">
        <v>222</v>
      </c>
      <c r="BK371" s="259" t="s">
        <v>222</v>
      </c>
      <c r="BL371" s="259" t="s">
        <v>222</v>
      </c>
      <c r="BM371" s="259" t="s">
        <v>222</v>
      </c>
      <c r="BN371" s="259" t="s">
        <v>222</v>
      </c>
      <c r="BO371" s="259" t="s">
        <v>222</v>
      </c>
      <c r="BP371" s="259" t="s">
        <v>222</v>
      </c>
      <c r="BQ371" s="257" t="s">
        <v>222</v>
      </c>
      <c r="BR371" s="257" t="s">
        <v>222</v>
      </c>
      <c r="BS371" s="257" t="s">
        <v>222</v>
      </c>
      <c r="BT371" s="257" t="s">
        <v>222</v>
      </c>
      <c r="BU371" s="257" t="s">
        <v>222</v>
      </c>
      <c r="BV371" s="257" t="s">
        <v>222</v>
      </c>
      <c r="BW371" s="257" t="s">
        <v>222</v>
      </c>
      <c r="BX371" s="257" t="s">
        <v>222</v>
      </c>
      <c r="BY371" s="257" t="s">
        <v>222</v>
      </c>
      <c r="BZ371" s="257" t="s">
        <v>222</v>
      </c>
      <c r="CA371" s="257" t="s">
        <v>222</v>
      </c>
      <c r="CB371" s="257" t="s">
        <v>222</v>
      </c>
      <c r="CC371" s="257" t="s">
        <v>222</v>
      </c>
      <c r="CD371" s="257" t="s">
        <v>222</v>
      </c>
      <c r="CE371" s="257" t="s">
        <v>222</v>
      </c>
      <c r="CF371" s="257" t="s">
        <v>222</v>
      </c>
      <c r="CG371" s="257" t="s">
        <v>222</v>
      </c>
      <c r="CH371" s="257" t="s">
        <v>222</v>
      </c>
      <c r="CI371" s="257" t="s">
        <v>222</v>
      </c>
      <c r="CJ371" s="257" t="s">
        <v>222</v>
      </c>
      <c r="CK371" s="257" t="s">
        <v>222</v>
      </c>
      <c r="CM371" s="100">
        <v>278</v>
      </c>
      <c r="CN371" s="229" t="e">
        <f t="shared" si="127"/>
        <v>#REF!</v>
      </c>
      <c r="CO371" s="229" t="e">
        <f ca="1">IF(CN371&gt;0,INDIRECT(ADDRESS($CN371,7,,,#REF!)),"")</f>
        <v>#REF!</v>
      </c>
      <c r="CP371" s="229" t="e">
        <f t="shared" ca="1" si="128"/>
        <v>#REF!</v>
      </c>
      <c r="CQ371" s="230">
        <f t="shared" ca="1" si="134"/>
        <v>0</v>
      </c>
      <c r="CR371" s="227"/>
      <c r="CS371" s="248">
        <f t="shared" si="129"/>
        <v>278</v>
      </c>
      <c r="CT371" s="229" t="e">
        <f t="shared" si="130"/>
        <v>#REF!</v>
      </c>
      <c r="CU371" s="231" t="e">
        <f ca="1">IF(CT371&gt;0,INDIRECT(ADDRESS($CT371,4,,,#REF!)),"")</f>
        <v>#REF!</v>
      </c>
      <c r="CV371" s="100" t="e">
        <f t="shared" ca="1" si="131"/>
        <v>#REF!</v>
      </c>
      <c r="CW371" s="229">
        <f t="shared" ca="1" si="132"/>
        <v>278</v>
      </c>
      <c r="CX371" s="229" t="e">
        <f t="shared" ca="1" si="124"/>
        <v>#REF!</v>
      </c>
      <c r="CY371" s="250"/>
      <c r="CZ371" s="251">
        <f t="shared" ca="1" si="125"/>
        <v>0</v>
      </c>
      <c r="DB371" s="100">
        <f t="shared" ca="1" si="126"/>
        <v>0</v>
      </c>
      <c r="DC371" s="230">
        <f t="shared" ca="1" si="133"/>
        <v>0</v>
      </c>
    </row>
    <row r="372" spans="2:107" ht="16.149999999999999" customHeight="1" x14ac:dyDescent="0.2">
      <c r="B372" s="252" t="s">
        <v>222</v>
      </c>
      <c r="C372" s="253" t="s">
        <v>222</v>
      </c>
      <c r="D372" s="254" t="s">
        <v>222</v>
      </c>
      <c r="E372" s="522" t="s">
        <v>222</v>
      </c>
      <c r="F372" s="523" t="s">
        <v>222</v>
      </c>
      <c r="G372" s="255" t="s">
        <v>222</v>
      </c>
      <c r="H372" s="256" t="s">
        <v>222</v>
      </c>
      <c r="I372" s="257" t="s">
        <v>222</v>
      </c>
      <c r="J372" s="258" t="s">
        <v>222</v>
      </c>
      <c r="K372" s="259" t="s">
        <v>222</v>
      </c>
      <c r="L372" s="259" t="s">
        <v>222</v>
      </c>
      <c r="M372" s="259" t="s">
        <v>222</v>
      </c>
      <c r="N372" s="259" t="s">
        <v>222</v>
      </c>
      <c r="O372" s="259" t="s">
        <v>222</v>
      </c>
      <c r="P372" s="259" t="s">
        <v>222</v>
      </c>
      <c r="Q372" s="259" t="s">
        <v>222</v>
      </c>
      <c r="R372" s="259" t="s">
        <v>222</v>
      </c>
      <c r="S372" s="259" t="s">
        <v>222</v>
      </c>
      <c r="T372" s="259" t="s">
        <v>222</v>
      </c>
      <c r="U372" s="259" t="s">
        <v>222</v>
      </c>
      <c r="V372" s="259" t="s">
        <v>222</v>
      </c>
      <c r="W372" s="259" t="s">
        <v>222</v>
      </c>
      <c r="X372" s="259" t="s">
        <v>222</v>
      </c>
      <c r="Y372" s="259" t="s">
        <v>222</v>
      </c>
      <c r="Z372" s="259" t="s">
        <v>222</v>
      </c>
      <c r="AA372" s="259" t="s">
        <v>222</v>
      </c>
      <c r="AB372" s="259" t="s">
        <v>222</v>
      </c>
      <c r="AC372" s="259" t="s">
        <v>222</v>
      </c>
      <c r="AD372" s="259" t="s">
        <v>222</v>
      </c>
      <c r="AE372" s="259" t="s">
        <v>222</v>
      </c>
      <c r="AF372" s="259" t="s">
        <v>222</v>
      </c>
      <c r="AG372" s="259" t="s">
        <v>222</v>
      </c>
      <c r="AH372" s="259" t="s">
        <v>222</v>
      </c>
      <c r="AI372" s="259" t="s">
        <v>222</v>
      </c>
      <c r="AJ372" s="259" t="s">
        <v>222</v>
      </c>
      <c r="AK372" s="259" t="s">
        <v>222</v>
      </c>
      <c r="AL372" s="259" t="s">
        <v>222</v>
      </c>
      <c r="AM372" s="259" t="s">
        <v>222</v>
      </c>
      <c r="AN372" s="259" t="s">
        <v>222</v>
      </c>
      <c r="AO372" s="259" t="s">
        <v>222</v>
      </c>
      <c r="AP372" s="259" t="s">
        <v>222</v>
      </c>
      <c r="AQ372" s="259" t="s">
        <v>222</v>
      </c>
      <c r="AR372" s="259" t="s">
        <v>222</v>
      </c>
      <c r="AS372" s="259" t="s">
        <v>222</v>
      </c>
      <c r="AT372" s="259" t="s">
        <v>222</v>
      </c>
      <c r="AU372" s="259" t="s">
        <v>222</v>
      </c>
      <c r="AV372" s="259" t="s">
        <v>222</v>
      </c>
      <c r="AW372" s="259" t="s">
        <v>222</v>
      </c>
      <c r="AX372" s="259" t="s">
        <v>222</v>
      </c>
      <c r="AY372" s="259" t="s">
        <v>222</v>
      </c>
      <c r="AZ372" s="259" t="s">
        <v>222</v>
      </c>
      <c r="BA372" s="259" t="s">
        <v>222</v>
      </c>
      <c r="BB372" s="259" t="s">
        <v>222</v>
      </c>
      <c r="BC372" s="259" t="s">
        <v>222</v>
      </c>
      <c r="BD372" s="259" t="s">
        <v>222</v>
      </c>
      <c r="BE372" s="259" t="s">
        <v>222</v>
      </c>
      <c r="BF372" s="259" t="s">
        <v>222</v>
      </c>
      <c r="BG372" s="259" t="s">
        <v>222</v>
      </c>
      <c r="BH372" s="259" t="s">
        <v>222</v>
      </c>
      <c r="BI372" s="259" t="s">
        <v>222</v>
      </c>
      <c r="BJ372" s="259" t="s">
        <v>222</v>
      </c>
      <c r="BK372" s="259" t="s">
        <v>222</v>
      </c>
      <c r="BL372" s="259" t="s">
        <v>222</v>
      </c>
      <c r="BM372" s="259" t="s">
        <v>222</v>
      </c>
      <c r="BN372" s="259" t="s">
        <v>222</v>
      </c>
      <c r="BO372" s="259" t="s">
        <v>222</v>
      </c>
      <c r="BP372" s="259" t="s">
        <v>222</v>
      </c>
      <c r="BQ372" s="257" t="s">
        <v>222</v>
      </c>
      <c r="BR372" s="257" t="s">
        <v>222</v>
      </c>
      <c r="BS372" s="257" t="s">
        <v>222</v>
      </c>
      <c r="BT372" s="257" t="s">
        <v>222</v>
      </c>
      <c r="BU372" s="257" t="s">
        <v>222</v>
      </c>
      <c r="BV372" s="257" t="s">
        <v>222</v>
      </c>
      <c r="BW372" s="257" t="s">
        <v>222</v>
      </c>
      <c r="BX372" s="257" t="s">
        <v>222</v>
      </c>
      <c r="BY372" s="257" t="s">
        <v>222</v>
      </c>
      <c r="BZ372" s="257" t="s">
        <v>222</v>
      </c>
      <c r="CA372" s="257" t="s">
        <v>222</v>
      </c>
      <c r="CB372" s="257" t="s">
        <v>222</v>
      </c>
      <c r="CC372" s="257" t="s">
        <v>222</v>
      </c>
      <c r="CD372" s="257" t="s">
        <v>222</v>
      </c>
      <c r="CE372" s="257" t="s">
        <v>222</v>
      </c>
      <c r="CF372" s="257" t="s">
        <v>222</v>
      </c>
      <c r="CG372" s="257" t="s">
        <v>222</v>
      </c>
      <c r="CH372" s="257" t="s">
        <v>222</v>
      </c>
      <c r="CI372" s="257" t="s">
        <v>222</v>
      </c>
      <c r="CJ372" s="257" t="s">
        <v>222</v>
      </c>
      <c r="CK372" s="257" t="s">
        <v>222</v>
      </c>
      <c r="CM372" s="100">
        <v>279</v>
      </c>
      <c r="CN372" s="229" t="e">
        <f t="shared" si="127"/>
        <v>#REF!</v>
      </c>
      <c r="CO372" s="229" t="e">
        <f ca="1">IF(CN372&gt;0,INDIRECT(ADDRESS($CN372,7,,,#REF!)),"")</f>
        <v>#REF!</v>
      </c>
      <c r="CP372" s="229" t="e">
        <f t="shared" ca="1" si="128"/>
        <v>#REF!</v>
      </c>
      <c r="CQ372" s="230">
        <f t="shared" ca="1" si="134"/>
        <v>0</v>
      </c>
      <c r="CR372" s="227"/>
      <c r="CS372" s="248">
        <f t="shared" si="129"/>
        <v>279</v>
      </c>
      <c r="CT372" s="229" t="e">
        <f t="shared" si="130"/>
        <v>#REF!</v>
      </c>
      <c r="CU372" s="231" t="e">
        <f ca="1">IF(CT372&gt;0,INDIRECT(ADDRESS($CT372,4,,,#REF!)),"")</f>
        <v>#REF!</v>
      </c>
      <c r="CV372" s="100" t="e">
        <f t="shared" ca="1" si="131"/>
        <v>#REF!</v>
      </c>
      <c r="CW372" s="229">
        <f t="shared" ca="1" si="132"/>
        <v>279</v>
      </c>
      <c r="CX372" s="229" t="e">
        <f t="shared" ca="1" si="124"/>
        <v>#REF!</v>
      </c>
      <c r="CY372" s="250"/>
      <c r="CZ372" s="251">
        <f t="shared" ca="1" si="125"/>
        <v>0</v>
      </c>
      <c r="DB372" s="100">
        <f t="shared" ca="1" si="126"/>
        <v>0</v>
      </c>
      <c r="DC372" s="230">
        <f t="shared" ca="1" si="133"/>
        <v>0</v>
      </c>
    </row>
    <row r="373" spans="2:107" ht="16.149999999999999" customHeight="1" x14ac:dyDescent="0.2">
      <c r="B373" s="252" t="s">
        <v>222</v>
      </c>
      <c r="C373" s="253" t="s">
        <v>222</v>
      </c>
      <c r="D373" s="254" t="s">
        <v>222</v>
      </c>
      <c r="E373" s="522" t="s">
        <v>222</v>
      </c>
      <c r="F373" s="523" t="s">
        <v>222</v>
      </c>
      <c r="G373" s="255" t="s">
        <v>222</v>
      </c>
      <c r="H373" s="256" t="s">
        <v>222</v>
      </c>
      <c r="I373" s="257" t="s">
        <v>222</v>
      </c>
      <c r="J373" s="258" t="s">
        <v>222</v>
      </c>
      <c r="K373" s="259" t="s">
        <v>222</v>
      </c>
      <c r="L373" s="259" t="s">
        <v>222</v>
      </c>
      <c r="M373" s="259" t="s">
        <v>222</v>
      </c>
      <c r="N373" s="259" t="s">
        <v>222</v>
      </c>
      <c r="O373" s="259" t="s">
        <v>222</v>
      </c>
      <c r="P373" s="259" t="s">
        <v>222</v>
      </c>
      <c r="Q373" s="259" t="s">
        <v>222</v>
      </c>
      <c r="R373" s="259" t="s">
        <v>222</v>
      </c>
      <c r="S373" s="259" t="s">
        <v>222</v>
      </c>
      <c r="T373" s="259" t="s">
        <v>222</v>
      </c>
      <c r="U373" s="259" t="s">
        <v>222</v>
      </c>
      <c r="V373" s="259" t="s">
        <v>222</v>
      </c>
      <c r="W373" s="259" t="s">
        <v>222</v>
      </c>
      <c r="X373" s="259" t="s">
        <v>222</v>
      </c>
      <c r="Y373" s="259" t="s">
        <v>222</v>
      </c>
      <c r="Z373" s="259" t="s">
        <v>222</v>
      </c>
      <c r="AA373" s="259" t="s">
        <v>222</v>
      </c>
      <c r="AB373" s="259" t="s">
        <v>222</v>
      </c>
      <c r="AC373" s="259" t="s">
        <v>222</v>
      </c>
      <c r="AD373" s="259" t="s">
        <v>222</v>
      </c>
      <c r="AE373" s="259" t="s">
        <v>222</v>
      </c>
      <c r="AF373" s="259" t="s">
        <v>222</v>
      </c>
      <c r="AG373" s="259" t="s">
        <v>222</v>
      </c>
      <c r="AH373" s="259" t="s">
        <v>222</v>
      </c>
      <c r="AI373" s="259" t="s">
        <v>222</v>
      </c>
      <c r="AJ373" s="259" t="s">
        <v>222</v>
      </c>
      <c r="AK373" s="259" t="s">
        <v>222</v>
      </c>
      <c r="AL373" s="259" t="s">
        <v>222</v>
      </c>
      <c r="AM373" s="259" t="s">
        <v>222</v>
      </c>
      <c r="AN373" s="259" t="s">
        <v>222</v>
      </c>
      <c r="AO373" s="259" t="s">
        <v>222</v>
      </c>
      <c r="AP373" s="259" t="s">
        <v>222</v>
      </c>
      <c r="AQ373" s="259" t="s">
        <v>222</v>
      </c>
      <c r="AR373" s="259" t="s">
        <v>222</v>
      </c>
      <c r="AS373" s="259" t="s">
        <v>222</v>
      </c>
      <c r="AT373" s="259" t="s">
        <v>222</v>
      </c>
      <c r="AU373" s="259" t="s">
        <v>222</v>
      </c>
      <c r="AV373" s="259" t="s">
        <v>222</v>
      </c>
      <c r="AW373" s="259" t="s">
        <v>222</v>
      </c>
      <c r="AX373" s="259" t="s">
        <v>222</v>
      </c>
      <c r="AY373" s="259" t="s">
        <v>222</v>
      </c>
      <c r="AZ373" s="259" t="s">
        <v>222</v>
      </c>
      <c r="BA373" s="259" t="s">
        <v>222</v>
      </c>
      <c r="BB373" s="259" t="s">
        <v>222</v>
      </c>
      <c r="BC373" s="259" t="s">
        <v>222</v>
      </c>
      <c r="BD373" s="259" t="s">
        <v>222</v>
      </c>
      <c r="BE373" s="259" t="s">
        <v>222</v>
      </c>
      <c r="BF373" s="259" t="s">
        <v>222</v>
      </c>
      <c r="BG373" s="259" t="s">
        <v>222</v>
      </c>
      <c r="BH373" s="259" t="s">
        <v>222</v>
      </c>
      <c r="BI373" s="259" t="s">
        <v>222</v>
      </c>
      <c r="BJ373" s="259" t="s">
        <v>222</v>
      </c>
      <c r="BK373" s="259" t="s">
        <v>222</v>
      </c>
      <c r="BL373" s="259" t="s">
        <v>222</v>
      </c>
      <c r="BM373" s="259" t="s">
        <v>222</v>
      </c>
      <c r="BN373" s="259" t="s">
        <v>222</v>
      </c>
      <c r="BO373" s="259" t="s">
        <v>222</v>
      </c>
      <c r="BP373" s="259" t="s">
        <v>222</v>
      </c>
      <c r="BQ373" s="257" t="s">
        <v>222</v>
      </c>
      <c r="BR373" s="257" t="s">
        <v>222</v>
      </c>
      <c r="BS373" s="257" t="s">
        <v>222</v>
      </c>
      <c r="BT373" s="257" t="s">
        <v>222</v>
      </c>
      <c r="BU373" s="257" t="s">
        <v>222</v>
      </c>
      <c r="BV373" s="257" t="s">
        <v>222</v>
      </c>
      <c r="BW373" s="257" t="s">
        <v>222</v>
      </c>
      <c r="BX373" s="257" t="s">
        <v>222</v>
      </c>
      <c r="BY373" s="257" t="s">
        <v>222</v>
      </c>
      <c r="BZ373" s="257" t="s">
        <v>222</v>
      </c>
      <c r="CA373" s="257" t="s">
        <v>222</v>
      </c>
      <c r="CB373" s="257" t="s">
        <v>222</v>
      </c>
      <c r="CC373" s="257" t="s">
        <v>222</v>
      </c>
      <c r="CD373" s="257" t="s">
        <v>222</v>
      </c>
      <c r="CE373" s="257" t="s">
        <v>222</v>
      </c>
      <c r="CF373" s="257" t="s">
        <v>222</v>
      </c>
      <c r="CG373" s="257" t="s">
        <v>222</v>
      </c>
      <c r="CH373" s="257" t="s">
        <v>222</v>
      </c>
      <c r="CI373" s="257" t="s">
        <v>222</v>
      </c>
      <c r="CJ373" s="257" t="s">
        <v>222</v>
      </c>
      <c r="CK373" s="257" t="s">
        <v>222</v>
      </c>
      <c r="CM373" s="100">
        <v>280</v>
      </c>
      <c r="CN373" s="229" t="e">
        <f t="shared" si="127"/>
        <v>#REF!</v>
      </c>
      <c r="CO373" s="229" t="e">
        <f ca="1">IF(CN373&gt;0,INDIRECT(ADDRESS($CN373,7,,,#REF!)),"")</f>
        <v>#REF!</v>
      </c>
      <c r="CP373" s="229" t="e">
        <f t="shared" ca="1" si="128"/>
        <v>#REF!</v>
      </c>
      <c r="CQ373" s="230">
        <f t="shared" ca="1" si="134"/>
        <v>0</v>
      </c>
      <c r="CR373" s="227"/>
      <c r="CS373" s="248">
        <f t="shared" si="129"/>
        <v>280</v>
      </c>
      <c r="CT373" s="229" t="e">
        <f t="shared" si="130"/>
        <v>#REF!</v>
      </c>
      <c r="CU373" s="231" t="e">
        <f ca="1">IF(CT373&gt;0,INDIRECT(ADDRESS($CT373,4,,,#REF!)),"")</f>
        <v>#REF!</v>
      </c>
      <c r="CV373" s="100" t="e">
        <f t="shared" ca="1" si="131"/>
        <v>#REF!</v>
      </c>
      <c r="CW373" s="229">
        <f t="shared" ca="1" si="132"/>
        <v>280</v>
      </c>
      <c r="CX373" s="229" t="e">
        <f t="shared" ca="1" si="124"/>
        <v>#REF!</v>
      </c>
      <c r="CY373" s="250"/>
      <c r="CZ373" s="251">
        <f t="shared" ca="1" si="125"/>
        <v>0</v>
      </c>
      <c r="DB373" s="100">
        <f t="shared" ca="1" si="126"/>
        <v>0</v>
      </c>
      <c r="DC373" s="230">
        <f t="shared" ca="1" si="133"/>
        <v>0</v>
      </c>
    </row>
    <row r="374" spans="2:107" ht="16.149999999999999" customHeight="1" x14ac:dyDescent="0.2">
      <c r="B374" s="252" t="s">
        <v>222</v>
      </c>
      <c r="C374" s="253" t="s">
        <v>222</v>
      </c>
      <c r="D374" s="254" t="s">
        <v>222</v>
      </c>
      <c r="E374" s="522" t="s">
        <v>222</v>
      </c>
      <c r="F374" s="523" t="s">
        <v>222</v>
      </c>
      <c r="G374" s="255" t="s">
        <v>222</v>
      </c>
      <c r="H374" s="256" t="s">
        <v>222</v>
      </c>
      <c r="I374" s="257" t="s">
        <v>222</v>
      </c>
      <c r="J374" s="258" t="s">
        <v>222</v>
      </c>
      <c r="K374" s="259" t="s">
        <v>222</v>
      </c>
      <c r="L374" s="259" t="s">
        <v>222</v>
      </c>
      <c r="M374" s="259" t="s">
        <v>222</v>
      </c>
      <c r="N374" s="259" t="s">
        <v>222</v>
      </c>
      <c r="O374" s="259" t="s">
        <v>222</v>
      </c>
      <c r="P374" s="259" t="s">
        <v>222</v>
      </c>
      <c r="Q374" s="259" t="s">
        <v>222</v>
      </c>
      <c r="R374" s="259" t="s">
        <v>222</v>
      </c>
      <c r="S374" s="259" t="s">
        <v>222</v>
      </c>
      <c r="T374" s="259" t="s">
        <v>222</v>
      </c>
      <c r="U374" s="259" t="s">
        <v>222</v>
      </c>
      <c r="V374" s="259" t="s">
        <v>222</v>
      </c>
      <c r="W374" s="259" t="s">
        <v>222</v>
      </c>
      <c r="X374" s="259" t="s">
        <v>222</v>
      </c>
      <c r="Y374" s="259" t="s">
        <v>222</v>
      </c>
      <c r="Z374" s="259" t="s">
        <v>222</v>
      </c>
      <c r="AA374" s="259" t="s">
        <v>222</v>
      </c>
      <c r="AB374" s="259" t="s">
        <v>222</v>
      </c>
      <c r="AC374" s="259" t="s">
        <v>222</v>
      </c>
      <c r="AD374" s="259" t="s">
        <v>222</v>
      </c>
      <c r="AE374" s="259" t="s">
        <v>222</v>
      </c>
      <c r="AF374" s="259" t="s">
        <v>222</v>
      </c>
      <c r="AG374" s="259" t="s">
        <v>222</v>
      </c>
      <c r="AH374" s="259" t="s">
        <v>222</v>
      </c>
      <c r="AI374" s="259" t="s">
        <v>222</v>
      </c>
      <c r="AJ374" s="259" t="s">
        <v>222</v>
      </c>
      <c r="AK374" s="259" t="s">
        <v>222</v>
      </c>
      <c r="AL374" s="259" t="s">
        <v>222</v>
      </c>
      <c r="AM374" s="259" t="s">
        <v>222</v>
      </c>
      <c r="AN374" s="259" t="s">
        <v>222</v>
      </c>
      <c r="AO374" s="259" t="s">
        <v>222</v>
      </c>
      <c r="AP374" s="259" t="s">
        <v>222</v>
      </c>
      <c r="AQ374" s="259" t="s">
        <v>222</v>
      </c>
      <c r="AR374" s="259" t="s">
        <v>222</v>
      </c>
      <c r="AS374" s="259" t="s">
        <v>222</v>
      </c>
      <c r="AT374" s="259" t="s">
        <v>222</v>
      </c>
      <c r="AU374" s="259" t="s">
        <v>222</v>
      </c>
      <c r="AV374" s="259" t="s">
        <v>222</v>
      </c>
      <c r="AW374" s="259" t="s">
        <v>222</v>
      </c>
      <c r="AX374" s="259" t="s">
        <v>222</v>
      </c>
      <c r="AY374" s="259" t="s">
        <v>222</v>
      </c>
      <c r="AZ374" s="259" t="s">
        <v>222</v>
      </c>
      <c r="BA374" s="259" t="s">
        <v>222</v>
      </c>
      <c r="BB374" s="259" t="s">
        <v>222</v>
      </c>
      <c r="BC374" s="259" t="s">
        <v>222</v>
      </c>
      <c r="BD374" s="259" t="s">
        <v>222</v>
      </c>
      <c r="BE374" s="259" t="s">
        <v>222</v>
      </c>
      <c r="BF374" s="259" t="s">
        <v>222</v>
      </c>
      <c r="BG374" s="259" t="s">
        <v>222</v>
      </c>
      <c r="BH374" s="259" t="s">
        <v>222</v>
      </c>
      <c r="BI374" s="259" t="s">
        <v>222</v>
      </c>
      <c r="BJ374" s="259" t="s">
        <v>222</v>
      </c>
      <c r="BK374" s="259" t="s">
        <v>222</v>
      </c>
      <c r="BL374" s="259" t="s">
        <v>222</v>
      </c>
      <c r="BM374" s="259" t="s">
        <v>222</v>
      </c>
      <c r="BN374" s="259" t="s">
        <v>222</v>
      </c>
      <c r="BO374" s="259" t="s">
        <v>222</v>
      </c>
      <c r="BP374" s="259" t="s">
        <v>222</v>
      </c>
      <c r="BQ374" s="257" t="s">
        <v>222</v>
      </c>
      <c r="BR374" s="257" t="s">
        <v>222</v>
      </c>
      <c r="BS374" s="257" t="s">
        <v>222</v>
      </c>
      <c r="BT374" s="257" t="s">
        <v>222</v>
      </c>
      <c r="BU374" s="257" t="s">
        <v>222</v>
      </c>
      <c r="BV374" s="257" t="s">
        <v>222</v>
      </c>
      <c r="BW374" s="257" t="s">
        <v>222</v>
      </c>
      <c r="BX374" s="257" t="s">
        <v>222</v>
      </c>
      <c r="BY374" s="257" t="s">
        <v>222</v>
      </c>
      <c r="BZ374" s="257" t="s">
        <v>222</v>
      </c>
      <c r="CA374" s="257" t="s">
        <v>222</v>
      </c>
      <c r="CB374" s="257" t="s">
        <v>222</v>
      </c>
      <c r="CC374" s="257" t="s">
        <v>222</v>
      </c>
      <c r="CD374" s="257" t="s">
        <v>222</v>
      </c>
      <c r="CE374" s="257" t="s">
        <v>222</v>
      </c>
      <c r="CF374" s="257" t="s">
        <v>222</v>
      </c>
      <c r="CG374" s="257" t="s">
        <v>222</v>
      </c>
      <c r="CH374" s="257" t="s">
        <v>222</v>
      </c>
      <c r="CI374" s="257" t="s">
        <v>222</v>
      </c>
      <c r="CJ374" s="257" t="s">
        <v>222</v>
      </c>
      <c r="CK374" s="257" t="s">
        <v>222</v>
      </c>
      <c r="CM374" s="100">
        <v>281</v>
      </c>
      <c r="CN374" s="229" t="e">
        <f t="shared" si="127"/>
        <v>#REF!</v>
      </c>
      <c r="CO374" s="229" t="e">
        <f ca="1">IF(CN374&gt;0,INDIRECT(ADDRESS($CN374,7,,,#REF!)),"")</f>
        <v>#REF!</v>
      </c>
      <c r="CP374" s="229" t="e">
        <f t="shared" ca="1" si="128"/>
        <v>#REF!</v>
      </c>
      <c r="CQ374" s="230">
        <f t="shared" ca="1" si="134"/>
        <v>0</v>
      </c>
      <c r="CR374" s="227"/>
      <c r="CS374" s="248">
        <f t="shared" si="129"/>
        <v>281</v>
      </c>
      <c r="CT374" s="229" t="e">
        <f t="shared" si="130"/>
        <v>#REF!</v>
      </c>
      <c r="CU374" s="231" t="e">
        <f ca="1">IF(CT374&gt;0,INDIRECT(ADDRESS($CT374,4,,,#REF!)),"")</f>
        <v>#REF!</v>
      </c>
      <c r="CV374" s="100" t="e">
        <f t="shared" ca="1" si="131"/>
        <v>#REF!</v>
      </c>
      <c r="CW374" s="229">
        <f t="shared" ca="1" si="132"/>
        <v>281</v>
      </c>
      <c r="CX374" s="229" t="e">
        <f t="shared" ca="1" si="124"/>
        <v>#REF!</v>
      </c>
      <c r="CY374" s="250"/>
      <c r="CZ374" s="251">
        <f t="shared" ca="1" si="125"/>
        <v>0</v>
      </c>
      <c r="DB374" s="100">
        <f t="shared" ca="1" si="126"/>
        <v>0</v>
      </c>
      <c r="DC374" s="230">
        <f t="shared" ca="1" si="133"/>
        <v>0</v>
      </c>
    </row>
    <row r="375" spans="2:107" ht="16.149999999999999" customHeight="1" x14ac:dyDescent="0.2">
      <c r="B375" s="252" t="s">
        <v>222</v>
      </c>
      <c r="C375" s="253" t="s">
        <v>222</v>
      </c>
      <c r="D375" s="254" t="s">
        <v>222</v>
      </c>
      <c r="E375" s="522" t="s">
        <v>222</v>
      </c>
      <c r="F375" s="523" t="s">
        <v>222</v>
      </c>
      <c r="G375" s="255" t="s">
        <v>222</v>
      </c>
      <c r="H375" s="256" t="s">
        <v>222</v>
      </c>
      <c r="I375" s="257" t="s">
        <v>222</v>
      </c>
      <c r="J375" s="258" t="s">
        <v>222</v>
      </c>
      <c r="K375" s="259" t="s">
        <v>222</v>
      </c>
      <c r="L375" s="259" t="s">
        <v>222</v>
      </c>
      <c r="M375" s="259" t="s">
        <v>222</v>
      </c>
      <c r="N375" s="259" t="s">
        <v>222</v>
      </c>
      <c r="O375" s="259" t="s">
        <v>222</v>
      </c>
      <c r="P375" s="259" t="s">
        <v>222</v>
      </c>
      <c r="Q375" s="259" t="s">
        <v>222</v>
      </c>
      <c r="R375" s="259" t="s">
        <v>222</v>
      </c>
      <c r="S375" s="259" t="s">
        <v>222</v>
      </c>
      <c r="T375" s="259" t="s">
        <v>222</v>
      </c>
      <c r="U375" s="259" t="s">
        <v>222</v>
      </c>
      <c r="V375" s="259" t="s">
        <v>222</v>
      </c>
      <c r="W375" s="259" t="s">
        <v>222</v>
      </c>
      <c r="X375" s="259" t="s">
        <v>222</v>
      </c>
      <c r="Y375" s="259" t="s">
        <v>222</v>
      </c>
      <c r="Z375" s="259" t="s">
        <v>222</v>
      </c>
      <c r="AA375" s="259" t="s">
        <v>222</v>
      </c>
      <c r="AB375" s="259" t="s">
        <v>222</v>
      </c>
      <c r="AC375" s="259" t="s">
        <v>222</v>
      </c>
      <c r="AD375" s="259" t="s">
        <v>222</v>
      </c>
      <c r="AE375" s="259" t="s">
        <v>222</v>
      </c>
      <c r="AF375" s="259" t="s">
        <v>222</v>
      </c>
      <c r="AG375" s="259" t="s">
        <v>222</v>
      </c>
      <c r="AH375" s="259" t="s">
        <v>222</v>
      </c>
      <c r="AI375" s="259" t="s">
        <v>222</v>
      </c>
      <c r="AJ375" s="259" t="s">
        <v>222</v>
      </c>
      <c r="AK375" s="259" t="s">
        <v>222</v>
      </c>
      <c r="AL375" s="259" t="s">
        <v>222</v>
      </c>
      <c r="AM375" s="259" t="s">
        <v>222</v>
      </c>
      <c r="AN375" s="259" t="s">
        <v>222</v>
      </c>
      <c r="AO375" s="259" t="s">
        <v>222</v>
      </c>
      <c r="AP375" s="259" t="s">
        <v>222</v>
      </c>
      <c r="AQ375" s="259" t="s">
        <v>222</v>
      </c>
      <c r="AR375" s="259" t="s">
        <v>222</v>
      </c>
      <c r="AS375" s="259" t="s">
        <v>222</v>
      </c>
      <c r="AT375" s="259" t="s">
        <v>222</v>
      </c>
      <c r="AU375" s="259" t="s">
        <v>222</v>
      </c>
      <c r="AV375" s="259" t="s">
        <v>222</v>
      </c>
      <c r="AW375" s="259" t="s">
        <v>222</v>
      </c>
      <c r="AX375" s="259" t="s">
        <v>222</v>
      </c>
      <c r="AY375" s="259" t="s">
        <v>222</v>
      </c>
      <c r="AZ375" s="259" t="s">
        <v>222</v>
      </c>
      <c r="BA375" s="259" t="s">
        <v>222</v>
      </c>
      <c r="BB375" s="259" t="s">
        <v>222</v>
      </c>
      <c r="BC375" s="259" t="s">
        <v>222</v>
      </c>
      <c r="BD375" s="259" t="s">
        <v>222</v>
      </c>
      <c r="BE375" s="259" t="s">
        <v>222</v>
      </c>
      <c r="BF375" s="259" t="s">
        <v>222</v>
      </c>
      <c r="BG375" s="259" t="s">
        <v>222</v>
      </c>
      <c r="BH375" s="259" t="s">
        <v>222</v>
      </c>
      <c r="BI375" s="259" t="s">
        <v>222</v>
      </c>
      <c r="BJ375" s="259" t="s">
        <v>222</v>
      </c>
      <c r="BK375" s="259" t="s">
        <v>222</v>
      </c>
      <c r="BL375" s="259" t="s">
        <v>222</v>
      </c>
      <c r="BM375" s="259" t="s">
        <v>222</v>
      </c>
      <c r="BN375" s="259" t="s">
        <v>222</v>
      </c>
      <c r="BO375" s="259" t="s">
        <v>222</v>
      </c>
      <c r="BP375" s="259" t="s">
        <v>222</v>
      </c>
      <c r="BQ375" s="257" t="s">
        <v>222</v>
      </c>
      <c r="BR375" s="257" t="s">
        <v>222</v>
      </c>
      <c r="BS375" s="257" t="s">
        <v>222</v>
      </c>
      <c r="BT375" s="257" t="s">
        <v>222</v>
      </c>
      <c r="BU375" s="257" t="s">
        <v>222</v>
      </c>
      <c r="BV375" s="257" t="s">
        <v>222</v>
      </c>
      <c r="BW375" s="257" t="s">
        <v>222</v>
      </c>
      <c r="BX375" s="257" t="s">
        <v>222</v>
      </c>
      <c r="BY375" s="257" t="s">
        <v>222</v>
      </c>
      <c r="BZ375" s="257" t="s">
        <v>222</v>
      </c>
      <c r="CA375" s="257" t="s">
        <v>222</v>
      </c>
      <c r="CB375" s="257" t="s">
        <v>222</v>
      </c>
      <c r="CC375" s="257" t="s">
        <v>222</v>
      </c>
      <c r="CD375" s="257" t="s">
        <v>222</v>
      </c>
      <c r="CE375" s="257" t="s">
        <v>222</v>
      </c>
      <c r="CF375" s="257" t="s">
        <v>222</v>
      </c>
      <c r="CG375" s="257" t="s">
        <v>222</v>
      </c>
      <c r="CH375" s="257" t="s">
        <v>222</v>
      </c>
      <c r="CI375" s="257" t="s">
        <v>222</v>
      </c>
      <c r="CJ375" s="257" t="s">
        <v>222</v>
      </c>
      <c r="CK375" s="257" t="s">
        <v>222</v>
      </c>
      <c r="CM375" s="100">
        <v>282</v>
      </c>
      <c r="CN375" s="229" t="e">
        <f t="shared" si="127"/>
        <v>#REF!</v>
      </c>
      <c r="CO375" s="229" t="e">
        <f ca="1">IF(CN375&gt;0,INDIRECT(ADDRESS($CN375,7,,,#REF!)),"")</f>
        <v>#REF!</v>
      </c>
      <c r="CP375" s="229" t="e">
        <f t="shared" ca="1" si="128"/>
        <v>#REF!</v>
      </c>
      <c r="CQ375" s="230">
        <f t="shared" ca="1" si="134"/>
        <v>0</v>
      </c>
      <c r="CR375" s="227"/>
      <c r="CS375" s="248">
        <f t="shared" si="129"/>
        <v>282</v>
      </c>
      <c r="CT375" s="229" t="e">
        <f t="shared" si="130"/>
        <v>#REF!</v>
      </c>
      <c r="CU375" s="231" t="e">
        <f ca="1">IF(CT375&gt;0,INDIRECT(ADDRESS($CT375,4,,,#REF!)),"")</f>
        <v>#REF!</v>
      </c>
      <c r="CV375" s="100" t="e">
        <f t="shared" ca="1" si="131"/>
        <v>#REF!</v>
      </c>
      <c r="CW375" s="229">
        <f t="shared" ca="1" si="132"/>
        <v>282</v>
      </c>
      <c r="CX375" s="229" t="e">
        <f t="shared" ca="1" si="124"/>
        <v>#REF!</v>
      </c>
      <c r="CY375" s="250"/>
      <c r="CZ375" s="251">
        <f t="shared" ca="1" si="125"/>
        <v>0</v>
      </c>
      <c r="DB375" s="100">
        <f t="shared" ca="1" si="126"/>
        <v>0</v>
      </c>
      <c r="DC375" s="230">
        <f t="shared" ca="1" si="133"/>
        <v>0</v>
      </c>
    </row>
    <row r="376" spans="2:107" ht="16.149999999999999" customHeight="1" x14ac:dyDescent="0.2">
      <c r="B376" s="252" t="s">
        <v>222</v>
      </c>
      <c r="C376" s="253" t="s">
        <v>222</v>
      </c>
      <c r="D376" s="254" t="s">
        <v>222</v>
      </c>
      <c r="E376" s="522" t="s">
        <v>222</v>
      </c>
      <c r="F376" s="523" t="s">
        <v>222</v>
      </c>
      <c r="G376" s="255" t="s">
        <v>222</v>
      </c>
      <c r="H376" s="256" t="s">
        <v>222</v>
      </c>
      <c r="I376" s="257" t="s">
        <v>222</v>
      </c>
      <c r="J376" s="258" t="s">
        <v>222</v>
      </c>
      <c r="K376" s="259" t="s">
        <v>222</v>
      </c>
      <c r="L376" s="259" t="s">
        <v>222</v>
      </c>
      <c r="M376" s="259" t="s">
        <v>222</v>
      </c>
      <c r="N376" s="259" t="s">
        <v>222</v>
      </c>
      <c r="O376" s="259" t="s">
        <v>222</v>
      </c>
      <c r="P376" s="259" t="s">
        <v>222</v>
      </c>
      <c r="Q376" s="259" t="s">
        <v>222</v>
      </c>
      <c r="R376" s="259" t="s">
        <v>222</v>
      </c>
      <c r="S376" s="259" t="s">
        <v>222</v>
      </c>
      <c r="T376" s="259" t="s">
        <v>222</v>
      </c>
      <c r="U376" s="259" t="s">
        <v>222</v>
      </c>
      <c r="V376" s="259" t="s">
        <v>222</v>
      </c>
      <c r="W376" s="259" t="s">
        <v>222</v>
      </c>
      <c r="X376" s="259" t="s">
        <v>222</v>
      </c>
      <c r="Y376" s="259" t="s">
        <v>222</v>
      </c>
      <c r="Z376" s="259" t="s">
        <v>222</v>
      </c>
      <c r="AA376" s="259" t="s">
        <v>222</v>
      </c>
      <c r="AB376" s="259" t="s">
        <v>222</v>
      </c>
      <c r="AC376" s="259" t="s">
        <v>222</v>
      </c>
      <c r="AD376" s="259" t="s">
        <v>222</v>
      </c>
      <c r="AE376" s="259" t="s">
        <v>222</v>
      </c>
      <c r="AF376" s="259" t="s">
        <v>222</v>
      </c>
      <c r="AG376" s="259" t="s">
        <v>222</v>
      </c>
      <c r="AH376" s="259" t="s">
        <v>222</v>
      </c>
      <c r="AI376" s="259" t="s">
        <v>222</v>
      </c>
      <c r="AJ376" s="259" t="s">
        <v>222</v>
      </c>
      <c r="AK376" s="259" t="s">
        <v>222</v>
      </c>
      <c r="AL376" s="259" t="s">
        <v>222</v>
      </c>
      <c r="AM376" s="259" t="s">
        <v>222</v>
      </c>
      <c r="AN376" s="259" t="s">
        <v>222</v>
      </c>
      <c r="AO376" s="259" t="s">
        <v>222</v>
      </c>
      <c r="AP376" s="259" t="s">
        <v>222</v>
      </c>
      <c r="AQ376" s="259" t="s">
        <v>222</v>
      </c>
      <c r="AR376" s="259" t="s">
        <v>222</v>
      </c>
      <c r="AS376" s="259" t="s">
        <v>222</v>
      </c>
      <c r="AT376" s="259" t="s">
        <v>222</v>
      </c>
      <c r="AU376" s="259" t="s">
        <v>222</v>
      </c>
      <c r="AV376" s="259" t="s">
        <v>222</v>
      </c>
      <c r="AW376" s="259" t="s">
        <v>222</v>
      </c>
      <c r="AX376" s="259" t="s">
        <v>222</v>
      </c>
      <c r="AY376" s="259" t="s">
        <v>222</v>
      </c>
      <c r="AZ376" s="259" t="s">
        <v>222</v>
      </c>
      <c r="BA376" s="259" t="s">
        <v>222</v>
      </c>
      <c r="BB376" s="259" t="s">
        <v>222</v>
      </c>
      <c r="BC376" s="259" t="s">
        <v>222</v>
      </c>
      <c r="BD376" s="259" t="s">
        <v>222</v>
      </c>
      <c r="BE376" s="259" t="s">
        <v>222</v>
      </c>
      <c r="BF376" s="259" t="s">
        <v>222</v>
      </c>
      <c r="BG376" s="259" t="s">
        <v>222</v>
      </c>
      <c r="BH376" s="259" t="s">
        <v>222</v>
      </c>
      <c r="BI376" s="259" t="s">
        <v>222</v>
      </c>
      <c r="BJ376" s="259" t="s">
        <v>222</v>
      </c>
      <c r="BK376" s="259" t="s">
        <v>222</v>
      </c>
      <c r="BL376" s="259" t="s">
        <v>222</v>
      </c>
      <c r="BM376" s="259" t="s">
        <v>222</v>
      </c>
      <c r="BN376" s="259" t="s">
        <v>222</v>
      </c>
      <c r="BO376" s="259" t="s">
        <v>222</v>
      </c>
      <c r="BP376" s="259" t="s">
        <v>222</v>
      </c>
      <c r="BQ376" s="257" t="s">
        <v>222</v>
      </c>
      <c r="BR376" s="257" t="s">
        <v>222</v>
      </c>
      <c r="BS376" s="257" t="s">
        <v>222</v>
      </c>
      <c r="BT376" s="257" t="s">
        <v>222</v>
      </c>
      <c r="BU376" s="257" t="s">
        <v>222</v>
      </c>
      <c r="BV376" s="257" t="s">
        <v>222</v>
      </c>
      <c r="BW376" s="257" t="s">
        <v>222</v>
      </c>
      <c r="BX376" s="257" t="s">
        <v>222</v>
      </c>
      <c r="BY376" s="257" t="s">
        <v>222</v>
      </c>
      <c r="BZ376" s="257" t="s">
        <v>222</v>
      </c>
      <c r="CA376" s="257" t="s">
        <v>222</v>
      </c>
      <c r="CB376" s="257" t="s">
        <v>222</v>
      </c>
      <c r="CC376" s="257" t="s">
        <v>222</v>
      </c>
      <c r="CD376" s="257" t="s">
        <v>222</v>
      </c>
      <c r="CE376" s="257" t="s">
        <v>222</v>
      </c>
      <c r="CF376" s="257" t="s">
        <v>222</v>
      </c>
      <c r="CG376" s="257" t="s">
        <v>222</v>
      </c>
      <c r="CH376" s="257" t="s">
        <v>222</v>
      </c>
      <c r="CI376" s="257" t="s">
        <v>222</v>
      </c>
      <c r="CJ376" s="257" t="s">
        <v>222</v>
      </c>
      <c r="CK376" s="257" t="s">
        <v>222</v>
      </c>
      <c r="CM376" s="100">
        <v>283</v>
      </c>
      <c r="CN376" s="229" t="e">
        <f t="shared" si="127"/>
        <v>#REF!</v>
      </c>
      <c r="CO376" s="229" t="e">
        <f ca="1">IF(CN376&gt;0,INDIRECT(ADDRESS($CN376,7,,,#REF!)),"")</f>
        <v>#REF!</v>
      </c>
      <c r="CP376" s="229" t="e">
        <f t="shared" ca="1" si="128"/>
        <v>#REF!</v>
      </c>
      <c r="CQ376" s="230">
        <f t="shared" ca="1" si="134"/>
        <v>0</v>
      </c>
      <c r="CR376" s="227"/>
      <c r="CS376" s="248">
        <f t="shared" si="129"/>
        <v>283</v>
      </c>
      <c r="CT376" s="229" t="e">
        <f t="shared" si="130"/>
        <v>#REF!</v>
      </c>
      <c r="CU376" s="231" t="e">
        <f ca="1">IF(CT376&gt;0,INDIRECT(ADDRESS($CT376,4,,,#REF!)),"")</f>
        <v>#REF!</v>
      </c>
      <c r="CV376" s="100" t="e">
        <f t="shared" ca="1" si="131"/>
        <v>#REF!</v>
      </c>
      <c r="CW376" s="229">
        <f t="shared" ca="1" si="132"/>
        <v>283</v>
      </c>
      <c r="CX376" s="229" t="e">
        <f t="shared" ca="1" si="124"/>
        <v>#REF!</v>
      </c>
      <c r="CY376" s="250"/>
      <c r="CZ376" s="251">
        <f t="shared" ca="1" si="125"/>
        <v>0</v>
      </c>
      <c r="DB376" s="100">
        <f t="shared" ca="1" si="126"/>
        <v>0</v>
      </c>
      <c r="DC376" s="230">
        <f t="shared" ca="1" si="133"/>
        <v>0</v>
      </c>
    </row>
    <row r="377" spans="2:107" ht="16.149999999999999" customHeight="1" x14ac:dyDescent="0.2">
      <c r="B377" s="252" t="s">
        <v>222</v>
      </c>
      <c r="C377" s="253" t="s">
        <v>222</v>
      </c>
      <c r="D377" s="254" t="s">
        <v>222</v>
      </c>
      <c r="E377" s="522" t="s">
        <v>222</v>
      </c>
      <c r="F377" s="523" t="s">
        <v>222</v>
      </c>
      <c r="G377" s="255" t="s">
        <v>222</v>
      </c>
      <c r="H377" s="256" t="s">
        <v>222</v>
      </c>
      <c r="I377" s="257" t="s">
        <v>222</v>
      </c>
      <c r="J377" s="258" t="s">
        <v>222</v>
      </c>
      <c r="K377" s="259" t="s">
        <v>222</v>
      </c>
      <c r="L377" s="259" t="s">
        <v>222</v>
      </c>
      <c r="M377" s="259" t="s">
        <v>222</v>
      </c>
      <c r="N377" s="259" t="s">
        <v>222</v>
      </c>
      <c r="O377" s="259" t="s">
        <v>222</v>
      </c>
      <c r="P377" s="259" t="s">
        <v>222</v>
      </c>
      <c r="Q377" s="259" t="s">
        <v>222</v>
      </c>
      <c r="R377" s="259" t="s">
        <v>222</v>
      </c>
      <c r="S377" s="259" t="s">
        <v>222</v>
      </c>
      <c r="T377" s="259" t="s">
        <v>222</v>
      </c>
      <c r="U377" s="259" t="s">
        <v>222</v>
      </c>
      <c r="V377" s="259" t="s">
        <v>222</v>
      </c>
      <c r="W377" s="259" t="s">
        <v>222</v>
      </c>
      <c r="X377" s="259" t="s">
        <v>222</v>
      </c>
      <c r="Y377" s="259" t="s">
        <v>222</v>
      </c>
      <c r="Z377" s="259" t="s">
        <v>222</v>
      </c>
      <c r="AA377" s="259" t="s">
        <v>222</v>
      </c>
      <c r="AB377" s="259" t="s">
        <v>222</v>
      </c>
      <c r="AC377" s="259" t="s">
        <v>222</v>
      </c>
      <c r="AD377" s="259" t="s">
        <v>222</v>
      </c>
      <c r="AE377" s="259" t="s">
        <v>222</v>
      </c>
      <c r="AF377" s="259" t="s">
        <v>222</v>
      </c>
      <c r="AG377" s="259" t="s">
        <v>222</v>
      </c>
      <c r="AH377" s="259" t="s">
        <v>222</v>
      </c>
      <c r="AI377" s="259" t="s">
        <v>222</v>
      </c>
      <c r="AJ377" s="259" t="s">
        <v>222</v>
      </c>
      <c r="AK377" s="259" t="s">
        <v>222</v>
      </c>
      <c r="AL377" s="259" t="s">
        <v>222</v>
      </c>
      <c r="AM377" s="259" t="s">
        <v>222</v>
      </c>
      <c r="AN377" s="259" t="s">
        <v>222</v>
      </c>
      <c r="AO377" s="259" t="s">
        <v>222</v>
      </c>
      <c r="AP377" s="259" t="s">
        <v>222</v>
      </c>
      <c r="AQ377" s="259" t="s">
        <v>222</v>
      </c>
      <c r="AR377" s="259" t="s">
        <v>222</v>
      </c>
      <c r="AS377" s="259" t="s">
        <v>222</v>
      </c>
      <c r="AT377" s="259" t="s">
        <v>222</v>
      </c>
      <c r="AU377" s="259" t="s">
        <v>222</v>
      </c>
      <c r="AV377" s="259" t="s">
        <v>222</v>
      </c>
      <c r="AW377" s="259" t="s">
        <v>222</v>
      </c>
      <c r="AX377" s="259" t="s">
        <v>222</v>
      </c>
      <c r="AY377" s="259" t="s">
        <v>222</v>
      </c>
      <c r="AZ377" s="259" t="s">
        <v>222</v>
      </c>
      <c r="BA377" s="259" t="s">
        <v>222</v>
      </c>
      <c r="BB377" s="259" t="s">
        <v>222</v>
      </c>
      <c r="BC377" s="259" t="s">
        <v>222</v>
      </c>
      <c r="BD377" s="259" t="s">
        <v>222</v>
      </c>
      <c r="BE377" s="259" t="s">
        <v>222</v>
      </c>
      <c r="BF377" s="259" t="s">
        <v>222</v>
      </c>
      <c r="BG377" s="259" t="s">
        <v>222</v>
      </c>
      <c r="BH377" s="259" t="s">
        <v>222</v>
      </c>
      <c r="BI377" s="259" t="s">
        <v>222</v>
      </c>
      <c r="BJ377" s="259" t="s">
        <v>222</v>
      </c>
      <c r="BK377" s="259" t="s">
        <v>222</v>
      </c>
      <c r="BL377" s="259" t="s">
        <v>222</v>
      </c>
      <c r="BM377" s="259" t="s">
        <v>222</v>
      </c>
      <c r="BN377" s="259" t="s">
        <v>222</v>
      </c>
      <c r="BO377" s="259" t="s">
        <v>222</v>
      </c>
      <c r="BP377" s="259" t="s">
        <v>222</v>
      </c>
      <c r="BQ377" s="257" t="s">
        <v>222</v>
      </c>
      <c r="BR377" s="257" t="s">
        <v>222</v>
      </c>
      <c r="BS377" s="257" t="s">
        <v>222</v>
      </c>
      <c r="BT377" s="257" t="s">
        <v>222</v>
      </c>
      <c r="BU377" s="257" t="s">
        <v>222</v>
      </c>
      <c r="BV377" s="257" t="s">
        <v>222</v>
      </c>
      <c r="BW377" s="257" t="s">
        <v>222</v>
      </c>
      <c r="BX377" s="257" t="s">
        <v>222</v>
      </c>
      <c r="BY377" s="257" t="s">
        <v>222</v>
      </c>
      <c r="BZ377" s="257" t="s">
        <v>222</v>
      </c>
      <c r="CA377" s="257" t="s">
        <v>222</v>
      </c>
      <c r="CB377" s="257" t="s">
        <v>222</v>
      </c>
      <c r="CC377" s="257" t="s">
        <v>222</v>
      </c>
      <c r="CD377" s="257" t="s">
        <v>222</v>
      </c>
      <c r="CE377" s="257" t="s">
        <v>222</v>
      </c>
      <c r="CF377" s="257" t="s">
        <v>222</v>
      </c>
      <c r="CG377" s="257" t="s">
        <v>222</v>
      </c>
      <c r="CH377" s="257" t="s">
        <v>222</v>
      </c>
      <c r="CI377" s="257" t="s">
        <v>222</v>
      </c>
      <c r="CJ377" s="257" t="s">
        <v>222</v>
      </c>
      <c r="CK377" s="257" t="s">
        <v>222</v>
      </c>
      <c r="CM377" s="100">
        <v>284</v>
      </c>
      <c r="CN377" s="229" t="e">
        <f t="shared" si="127"/>
        <v>#REF!</v>
      </c>
      <c r="CO377" s="229" t="e">
        <f ca="1">IF(CN377&gt;0,INDIRECT(ADDRESS($CN377,7,,,#REF!)),"")</f>
        <v>#REF!</v>
      </c>
      <c r="CP377" s="229" t="e">
        <f t="shared" ca="1" si="128"/>
        <v>#REF!</v>
      </c>
      <c r="CQ377" s="230">
        <f t="shared" ca="1" si="134"/>
        <v>0</v>
      </c>
      <c r="CR377" s="227"/>
      <c r="CS377" s="248">
        <f t="shared" si="129"/>
        <v>284</v>
      </c>
      <c r="CT377" s="229" t="e">
        <f t="shared" si="130"/>
        <v>#REF!</v>
      </c>
      <c r="CU377" s="231" t="e">
        <f ca="1">IF(CT377&gt;0,INDIRECT(ADDRESS($CT377,4,,,#REF!)),"")</f>
        <v>#REF!</v>
      </c>
      <c r="CV377" s="100" t="e">
        <f t="shared" ca="1" si="131"/>
        <v>#REF!</v>
      </c>
      <c r="CW377" s="229">
        <f t="shared" ca="1" si="132"/>
        <v>284</v>
      </c>
      <c r="CX377" s="229" t="e">
        <f t="shared" ca="1" si="124"/>
        <v>#REF!</v>
      </c>
      <c r="CY377" s="250"/>
      <c r="CZ377" s="251">
        <f t="shared" ca="1" si="125"/>
        <v>0</v>
      </c>
      <c r="DB377" s="100">
        <f t="shared" ca="1" si="126"/>
        <v>0</v>
      </c>
      <c r="DC377" s="230">
        <f t="shared" ca="1" si="133"/>
        <v>0</v>
      </c>
    </row>
    <row r="378" spans="2:107" ht="16.149999999999999" customHeight="1" x14ac:dyDescent="0.2">
      <c r="B378" s="252" t="s">
        <v>222</v>
      </c>
      <c r="C378" s="253" t="s">
        <v>222</v>
      </c>
      <c r="D378" s="254" t="s">
        <v>222</v>
      </c>
      <c r="E378" s="522" t="s">
        <v>222</v>
      </c>
      <c r="F378" s="523" t="s">
        <v>222</v>
      </c>
      <c r="G378" s="255" t="s">
        <v>222</v>
      </c>
      <c r="H378" s="256" t="s">
        <v>222</v>
      </c>
      <c r="I378" s="257" t="s">
        <v>222</v>
      </c>
      <c r="J378" s="258" t="s">
        <v>222</v>
      </c>
      <c r="K378" s="259" t="s">
        <v>222</v>
      </c>
      <c r="L378" s="259" t="s">
        <v>222</v>
      </c>
      <c r="M378" s="259" t="s">
        <v>222</v>
      </c>
      <c r="N378" s="259" t="s">
        <v>222</v>
      </c>
      <c r="O378" s="259" t="s">
        <v>222</v>
      </c>
      <c r="P378" s="259" t="s">
        <v>222</v>
      </c>
      <c r="Q378" s="259" t="s">
        <v>222</v>
      </c>
      <c r="R378" s="259" t="s">
        <v>222</v>
      </c>
      <c r="S378" s="259" t="s">
        <v>222</v>
      </c>
      <c r="T378" s="259" t="s">
        <v>222</v>
      </c>
      <c r="U378" s="259" t="s">
        <v>222</v>
      </c>
      <c r="V378" s="259" t="s">
        <v>222</v>
      </c>
      <c r="W378" s="259" t="s">
        <v>222</v>
      </c>
      <c r="X378" s="259" t="s">
        <v>222</v>
      </c>
      <c r="Y378" s="259" t="s">
        <v>222</v>
      </c>
      <c r="Z378" s="259" t="s">
        <v>222</v>
      </c>
      <c r="AA378" s="259" t="s">
        <v>222</v>
      </c>
      <c r="AB378" s="259" t="s">
        <v>222</v>
      </c>
      <c r="AC378" s="259" t="s">
        <v>222</v>
      </c>
      <c r="AD378" s="259" t="s">
        <v>222</v>
      </c>
      <c r="AE378" s="259" t="s">
        <v>222</v>
      </c>
      <c r="AF378" s="259" t="s">
        <v>222</v>
      </c>
      <c r="AG378" s="259" t="s">
        <v>222</v>
      </c>
      <c r="AH378" s="259" t="s">
        <v>222</v>
      </c>
      <c r="AI378" s="259" t="s">
        <v>222</v>
      </c>
      <c r="AJ378" s="259" t="s">
        <v>222</v>
      </c>
      <c r="AK378" s="259" t="s">
        <v>222</v>
      </c>
      <c r="AL378" s="259" t="s">
        <v>222</v>
      </c>
      <c r="AM378" s="259" t="s">
        <v>222</v>
      </c>
      <c r="AN378" s="259" t="s">
        <v>222</v>
      </c>
      <c r="AO378" s="259" t="s">
        <v>222</v>
      </c>
      <c r="AP378" s="259" t="s">
        <v>222</v>
      </c>
      <c r="AQ378" s="259" t="s">
        <v>222</v>
      </c>
      <c r="AR378" s="259" t="s">
        <v>222</v>
      </c>
      <c r="AS378" s="259" t="s">
        <v>222</v>
      </c>
      <c r="AT378" s="259" t="s">
        <v>222</v>
      </c>
      <c r="AU378" s="259" t="s">
        <v>222</v>
      </c>
      <c r="AV378" s="259" t="s">
        <v>222</v>
      </c>
      <c r="AW378" s="259" t="s">
        <v>222</v>
      </c>
      <c r="AX378" s="259" t="s">
        <v>222</v>
      </c>
      <c r="AY378" s="259" t="s">
        <v>222</v>
      </c>
      <c r="AZ378" s="259" t="s">
        <v>222</v>
      </c>
      <c r="BA378" s="259" t="s">
        <v>222</v>
      </c>
      <c r="BB378" s="259" t="s">
        <v>222</v>
      </c>
      <c r="BC378" s="259" t="s">
        <v>222</v>
      </c>
      <c r="BD378" s="259" t="s">
        <v>222</v>
      </c>
      <c r="BE378" s="259" t="s">
        <v>222</v>
      </c>
      <c r="BF378" s="259" t="s">
        <v>222</v>
      </c>
      <c r="BG378" s="259" t="s">
        <v>222</v>
      </c>
      <c r="BH378" s="259" t="s">
        <v>222</v>
      </c>
      <c r="BI378" s="259" t="s">
        <v>222</v>
      </c>
      <c r="BJ378" s="259" t="s">
        <v>222</v>
      </c>
      <c r="BK378" s="259" t="s">
        <v>222</v>
      </c>
      <c r="BL378" s="259" t="s">
        <v>222</v>
      </c>
      <c r="BM378" s="259" t="s">
        <v>222</v>
      </c>
      <c r="BN378" s="259" t="s">
        <v>222</v>
      </c>
      <c r="BO378" s="259" t="s">
        <v>222</v>
      </c>
      <c r="BP378" s="259" t="s">
        <v>222</v>
      </c>
      <c r="BQ378" s="257" t="s">
        <v>222</v>
      </c>
      <c r="BR378" s="257" t="s">
        <v>222</v>
      </c>
      <c r="BS378" s="257" t="s">
        <v>222</v>
      </c>
      <c r="BT378" s="257" t="s">
        <v>222</v>
      </c>
      <c r="BU378" s="257" t="s">
        <v>222</v>
      </c>
      <c r="BV378" s="257" t="s">
        <v>222</v>
      </c>
      <c r="BW378" s="257" t="s">
        <v>222</v>
      </c>
      <c r="BX378" s="257" t="s">
        <v>222</v>
      </c>
      <c r="BY378" s="257" t="s">
        <v>222</v>
      </c>
      <c r="BZ378" s="257" t="s">
        <v>222</v>
      </c>
      <c r="CA378" s="257" t="s">
        <v>222</v>
      </c>
      <c r="CB378" s="257" t="s">
        <v>222</v>
      </c>
      <c r="CC378" s="257" t="s">
        <v>222</v>
      </c>
      <c r="CD378" s="257" t="s">
        <v>222</v>
      </c>
      <c r="CE378" s="257" t="s">
        <v>222</v>
      </c>
      <c r="CF378" s="257" t="s">
        <v>222</v>
      </c>
      <c r="CG378" s="257" t="s">
        <v>222</v>
      </c>
      <c r="CH378" s="257" t="s">
        <v>222</v>
      </c>
      <c r="CI378" s="257" t="s">
        <v>222</v>
      </c>
      <c r="CJ378" s="257" t="s">
        <v>222</v>
      </c>
      <c r="CK378" s="257" t="s">
        <v>222</v>
      </c>
      <c r="CM378" s="100">
        <v>285</v>
      </c>
      <c r="CN378" s="229" t="e">
        <f t="shared" si="127"/>
        <v>#REF!</v>
      </c>
      <c r="CO378" s="229" t="e">
        <f ca="1">IF(CN378&gt;0,INDIRECT(ADDRESS($CN378,7,,,#REF!)),"")</f>
        <v>#REF!</v>
      </c>
      <c r="CP378" s="229" t="e">
        <f t="shared" ca="1" si="128"/>
        <v>#REF!</v>
      </c>
      <c r="CQ378" s="230">
        <f t="shared" ca="1" si="134"/>
        <v>0</v>
      </c>
      <c r="CR378" s="227"/>
      <c r="CS378" s="248">
        <f t="shared" si="129"/>
        <v>285</v>
      </c>
      <c r="CT378" s="229" t="e">
        <f t="shared" si="130"/>
        <v>#REF!</v>
      </c>
      <c r="CU378" s="231" t="e">
        <f ca="1">IF(CT378&gt;0,INDIRECT(ADDRESS($CT378,4,,,#REF!)),"")</f>
        <v>#REF!</v>
      </c>
      <c r="CV378" s="100" t="e">
        <f t="shared" ca="1" si="131"/>
        <v>#REF!</v>
      </c>
      <c r="CW378" s="229">
        <f t="shared" ca="1" si="132"/>
        <v>285</v>
      </c>
      <c r="CX378" s="229" t="e">
        <f t="shared" ca="1" si="124"/>
        <v>#REF!</v>
      </c>
      <c r="CY378" s="250"/>
      <c r="CZ378" s="251">
        <f t="shared" ca="1" si="125"/>
        <v>0</v>
      </c>
      <c r="DB378" s="100">
        <f t="shared" ca="1" si="126"/>
        <v>0</v>
      </c>
      <c r="DC378" s="230">
        <f t="shared" ca="1" si="133"/>
        <v>0</v>
      </c>
    </row>
    <row r="379" spans="2:107" ht="16.149999999999999" customHeight="1" x14ac:dyDescent="0.2">
      <c r="B379" s="252" t="s">
        <v>222</v>
      </c>
      <c r="C379" s="253" t="s">
        <v>222</v>
      </c>
      <c r="D379" s="254" t="s">
        <v>222</v>
      </c>
      <c r="E379" s="522" t="s">
        <v>222</v>
      </c>
      <c r="F379" s="523" t="s">
        <v>222</v>
      </c>
      <c r="G379" s="255" t="s">
        <v>222</v>
      </c>
      <c r="H379" s="256" t="s">
        <v>222</v>
      </c>
      <c r="I379" s="257" t="s">
        <v>222</v>
      </c>
      <c r="J379" s="258" t="s">
        <v>222</v>
      </c>
      <c r="K379" s="259" t="s">
        <v>222</v>
      </c>
      <c r="L379" s="259" t="s">
        <v>222</v>
      </c>
      <c r="M379" s="259" t="s">
        <v>222</v>
      </c>
      <c r="N379" s="259" t="s">
        <v>222</v>
      </c>
      <c r="O379" s="259" t="s">
        <v>222</v>
      </c>
      <c r="P379" s="259" t="s">
        <v>222</v>
      </c>
      <c r="Q379" s="259" t="s">
        <v>222</v>
      </c>
      <c r="R379" s="259" t="s">
        <v>222</v>
      </c>
      <c r="S379" s="259" t="s">
        <v>222</v>
      </c>
      <c r="T379" s="259" t="s">
        <v>222</v>
      </c>
      <c r="U379" s="259" t="s">
        <v>222</v>
      </c>
      <c r="V379" s="259" t="s">
        <v>222</v>
      </c>
      <c r="W379" s="259" t="s">
        <v>222</v>
      </c>
      <c r="X379" s="259" t="s">
        <v>222</v>
      </c>
      <c r="Y379" s="259" t="s">
        <v>222</v>
      </c>
      <c r="Z379" s="259" t="s">
        <v>222</v>
      </c>
      <c r="AA379" s="259" t="s">
        <v>222</v>
      </c>
      <c r="AB379" s="259" t="s">
        <v>222</v>
      </c>
      <c r="AC379" s="259" t="s">
        <v>222</v>
      </c>
      <c r="AD379" s="259" t="s">
        <v>222</v>
      </c>
      <c r="AE379" s="259" t="s">
        <v>222</v>
      </c>
      <c r="AF379" s="259" t="s">
        <v>222</v>
      </c>
      <c r="AG379" s="259" t="s">
        <v>222</v>
      </c>
      <c r="AH379" s="259" t="s">
        <v>222</v>
      </c>
      <c r="AI379" s="259" t="s">
        <v>222</v>
      </c>
      <c r="AJ379" s="259" t="s">
        <v>222</v>
      </c>
      <c r="AK379" s="259" t="s">
        <v>222</v>
      </c>
      <c r="AL379" s="259" t="s">
        <v>222</v>
      </c>
      <c r="AM379" s="259" t="s">
        <v>222</v>
      </c>
      <c r="AN379" s="259" t="s">
        <v>222</v>
      </c>
      <c r="AO379" s="259" t="s">
        <v>222</v>
      </c>
      <c r="AP379" s="259" t="s">
        <v>222</v>
      </c>
      <c r="AQ379" s="259" t="s">
        <v>222</v>
      </c>
      <c r="AR379" s="259" t="s">
        <v>222</v>
      </c>
      <c r="AS379" s="259" t="s">
        <v>222</v>
      </c>
      <c r="AT379" s="259" t="s">
        <v>222</v>
      </c>
      <c r="AU379" s="259" t="s">
        <v>222</v>
      </c>
      <c r="AV379" s="259" t="s">
        <v>222</v>
      </c>
      <c r="AW379" s="259" t="s">
        <v>222</v>
      </c>
      <c r="AX379" s="259" t="s">
        <v>222</v>
      </c>
      <c r="AY379" s="259" t="s">
        <v>222</v>
      </c>
      <c r="AZ379" s="259" t="s">
        <v>222</v>
      </c>
      <c r="BA379" s="259" t="s">
        <v>222</v>
      </c>
      <c r="BB379" s="259" t="s">
        <v>222</v>
      </c>
      <c r="BC379" s="259" t="s">
        <v>222</v>
      </c>
      <c r="BD379" s="259" t="s">
        <v>222</v>
      </c>
      <c r="BE379" s="259" t="s">
        <v>222</v>
      </c>
      <c r="BF379" s="259" t="s">
        <v>222</v>
      </c>
      <c r="BG379" s="259" t="s">
        <v>222</v>
      </c>
      <c r="BH379" s="259" t="s">
        <v>222</v>
      </c>
      <c r="BI379" s="259" t="s">
        <v>222</v>
      </c>
      <c r="BJ379" s="259" t="s">
        <v>222</v>
      </c>
      <c r="BK379" s="259" t="s">
        <v>222</v>
      </c>
      <c r="BL379" s="259" t="s">
        <v>222</v>
      </c>
      <c r="BM379" s="259" t="s">
        <v>222</v>
      </c>
      <c r="BN379" s="259" t="s">
        <v>222</v>
      </c>
      <c r="BO379" s="259" t="s">
        <v>222</v>
      </c>
      <c r="BP379" s="259" t="s">
        <v>222</v>
      </c>
      <c r="BQ379" s="257" t="s">
        <v>222</v>
      </c>
      <c r="BR379" s="257" t="s">
        <v>222</v>
      </c>
      <c r="BS379" s="257" t="s">
        <v>222</v>
      </c>
      <c r="BT379" s="257" t="s">
        <v>222</v>
      </c>
      <c r="BU379" s="257" t="s">
        <v>222</v>
      </c>
      <c r="BV379" s="257" t="s">
        <v>222</v>
      </c>
      <c r="BW379" s="257" t="s">
        <v>222</v>
      </c>
      <c r="BX379" s="257" t="s">
        <v>222</v>
      </c>
      <c r="BY379" s="257" t="s">
        <v>222</v>
      </c>
      <c r="BZ379" s="257" t="s">
        <v>222</v>
      </c>
      <c r="CA379" s="257" t="s">
        <v>222</v>
      </c>
      <c r="CB379" s="257" t="s">
        <v>222</v>
      </c>
      <c r="CC379" s="257" t="s">
        <v>222</v>
      </c>
      <c r="CD379" s="257" t="s">
        <v>222</v>
      </c>
      <c r="CE379" s="257" t="s">
        <v>222</v>
      </c>
      <c r="CF379" s="257" t="s">
        <v>222</v>
      </c>
      <c r="CG379" s="257" t="s">
        <v>222</v>
      </c>
      <c r="CH379" s="257" t="s">
        <v>222</v>
      </c>
      <c r="CI379" s="257" t="s">
        <v>222</v>
      </c>
      <c r="CJ379" s="257" t="s">
        <v>222</v>
      </c>
      <c r="CK379" s="257" t="s">
        <v>222</v>
      </c>
      <c r="CM379" s="100">
        <v>286</v>
      </c>
      <c r="CN379" s="229" t="e">
        <f t="shared" si="127"/>
        <v>#REF!</v>
      </c>
      <c r="CO379" s="229" t="e">
        <f ca="1">IF(CN379&gt;0,INDIRECT(ADDRESS($CN379,7,,,#REF!)),"")</f>
        <v>#REF!</v>
      </c>
      <c r="CP379" s="229" t="e">
        <f t="shared" ca="1" si="128"/>
        <v>#REF!</v>
      </c>
      <c r="CQ379" s="230">
        <f t="shared" ca="1" si="134"/>
        <v>0</v>
      </c>
      <c r="CR379" s="227"/>
      <c r="CS379" s="248">
        <f t="shared" si="129"/>
        <v>286</v>
      </c>
      <c r="CT379" s="229" t="e">
        <f t="shared" si="130"/>
        <v>#REF!</v>
      </c>
      <c r="CU379" s="231" t="e">
        <f ca="1">IF(CT379&gt;0,INDIRECT(ADDRESS($CT379,4,,,#REF!)),"")</f>
        <v>#REF!</v>
      </c>
      <c r="CV379" s="100" t="e">
        <f t="shared" ca="1" si="131"/>
        <v>#REF!</v>
      </c>
      <c r="CW379" s="229">
        <f t="shared" ca="1" si="132"/>
        <v>286</v>
      </c>
      <c r="CX379" s="229" t="e">
        <f t="shared" ca="1" si="124"/>
        <v>#REF!</v>
      </c>
      <c r="CY379" s="250"/>
      <c r="CZ379" s="251">
        <f t="shared" ca="1" si="125"/>
        <v>0</v>
      </c>
      <c r="DB379" s="100">
        <f t="shared" ca="1" si="126"/>
        <v>0</v>
      </c>
      <c r="DC379" s="230">
        <f t="shared" ca="1" si="133"/>
        <v>0</v>
      </c>
    </row>
    <row r="380" spans="2:107" ht="16.149999999999999" customHeight="1" x14ac:dyDescent="0.2">
      <c r="B380" s="252" t="s">
        <v>222</v>
      </c>
      <c r="C380" s="253" t="s">
        <v>222</v>
      </c>
      <c r="D380" s="254" t="s">
        <v>222</v>
      </c>
      <c r="E380" s="522" t="s">
        <v>222</v>
      </c>
      <c r="F380" s="523" t="s">
        <v>222</v>
      </c>
      <c r="G380" s="255" t="s">
        <v>222</v>
      </c>
      <c r="H380" s="256" t="s">
        <v>222</v>
      </c>
      <c r="I380" s="257" t="s">
        <v>222</v>
      </c>
      <c r="J380" s="258" t="s">
        <v>222</v>
      </c>
      <c r="K380" s="259" t="s">
        <v>222</v>
      </c>
      <c r="L380" s="259" t="s">
        <v>222</v>
      </c>
      <c r="M380" s="259" t="s">
        <v>222</v>
      </c>
      <c r="N380" s="259" t="s">
        <v>222</v>
      </c>
      <c r="O380" s="259" t="s">
        <v>222</v>
      </c>
      <c r="P380" s="259" t="s">
        <v>222</v>
      </c>
      <c r="Q380" s="259" t="s">
        <v>222</v>
      </c>
      <c r="R380" s="259" t="s">
        <v>222</v>
      </c>
      <c r="S380" s="259" t="s">
        <v>222</v>
      </c>
      <c r="T380" s="259" t="s">
        <v>222</v>
      </c>
      <c r="U380" s="259" t="s">
        <v>222</v>
      </c>
      <c r="V380" s="259" t="s">
        <v>222</v>
      </c>
      <c r="W380" s="259" t="s">
        <v>222</v>
      </c>
      <c r="X380" s="259" t="s">
        <v>222</v>
      </c>
      <c r="Y380" s="259" t="s">
        <v>222</v>
      </c>
      <c r="Z380" s="259" t="s">
        <v>222</v>
      </c>
      <c r="AA380" s="259" t="s">
        <v>222</v>
      </c>
      <c r="AB380" s="259" t="s">
        <v>222</v>
      </c>
      <c r="AC380" s="259" t="s">
        <v>222</v>
      </c>
      <c r="AD380" s="259" t="s">
        <v>222</v>
      </c>
      <c r="AE380" s="259" t="s">
        <v>222</v>
      </c>
      <c r="AF380" s="259" t="s">
        <v>222</v>
      </c>
      <c r="AG380" s="259" t="s">
        <v>222</v>
      </c>
      <c r="AH380" s="259" t="s">
        <v>222</v>
      </c>
      <c r="AI380" s="259" t="s">
        <v>222</v>
      </c>
      <c r="AJ380" s="259" t="s">
        <v>222</v>
      </c>
      <c r="AK380" s="259" t="s">
        <v>222</v>
      </c>
      <c r="AL380" s="259" t="s">
        <v>222</v>
      </c>
      <c r="AM380" s="259" t="s">
        <v>222</v>
      </c>
      <c r="AN380" s="259" t="s">
        <v>222</v>
      </c>
      <c r="AO380" s="259" t="s">
        <v>222</v>
      </c>
      <c r="AP380" s="259" t="s">
        <v>222</v>
      </c>
      <c r="AQ380" s="259" t="s">
        <v>222</v>
      </c>
      <c r="AR380" s="259" t="s">
        <v>222</v>
      </c>
      <c r="AS380" s="259" t="s">
        <v>222</v>
      </c>
      <c r="AT380" s="259" t="s">
        <v>222</v>
      </c>
      <c r="AU380" s="259" t="s">
        <v>222</v>
      </c>
      <c r="AV380" s="259" t="s">
        <v>222</v>
      </c>
      <c r="AW380" s="259" t="s">
        <v>222</v>
      </c>
      <c r="AX380" s="259" t="s">
        <v>222</v>
      </c>
      <c r="AY380" s="259" t="s">
        <v>222</v>
      </c>
      <c r="AZ380" s="259" t="s">
        <v>222</v>
      </c>
      <c r="BA380" s="259" t="s">
        <v>222</v>
      </c>
      <c r="BB380" s="259" t="s">
        <v>222</v>
      </c>
      <c r="BC380" s="259" t="s">
        <v>222</v>
      </c>
      <c r="BD380" s="259" t="s">
        <v>222</v>
      </c>
      <c r="BE380" s="259" t="s">
        <v>222</v>
      </c>
      <c r="BF380" s="259" t="s">
        <v>222</v>
      </c>
      <c r="BG380" s="259" t="s">
        <v>222</v>
      </c>
      <c r="BH380" s="259" t="s">
        <v>222</v>
      </c>
      <c r="BI380" s="259" t="s">
        <v>222</v>
      </c>
      <c r="BJ380" s="259" t="s">
        <v>222</v>
      </c>
      <c r="BK380" s="259" t="s">
        <v>222</v>
      </c>
      <c r="BL380" s="259" t="s">
        <v>222</v>
      </c>
      <c r="BM380" s="259" t="s">
        <v>222</v>
      </c>
      <c r="BN380" s="259" t="s">
        <v>222</v>
      </c>
      <c r="BO380" s="259" t="s">
        <v>222</v>
      </c>
      <c r="BP380" s="259" t="s">
        <v>222</v>
      </c>
      <c r="BQ380" s="257" t="s">
        <v>222</v>
      </c>
      <c r="BR380" s="257" t="s">
        <v>222</v>
      </c>
      <c r="BS380" s="257" t="s">
        <v>222</v>
      </c>
      <c r="BT380" s="257" t="s">
        <v>222</v>
      </c>
      <c r="BU380" s="257" t="s">
        <v>222</v>
      </c>
      <c r="BV380" s="257" t="s">
        <v>222</v>
      </c>
      <c r="BW380" s="257" t="s">
        <v>222</v>
      </c>
      <c r="BX380" s="257" t="s">
        <v>222</v>
      </c>
      <c r="BY380" s="257" t="s">
        <v>222</v>
      </c>
      <c r="BZ380" s="257" t="s">
        <v>222</v>
      </c>
      <c r="CA380" s="257" t="s">
        <v>222</v>
      </c>
      <c r="CB380" s="257" t="s">
        <v>222</v>
      </c>
      <c r="CC380" s="257" t="s">
        <v>222</v>
      </c>
      <c r="CD380" s="257" t="s">
        <v>222</v>
      </c>
      <c r="CE380" s="257" t="s">
        <v>222</v>
      </c>
      <c r="CF380" s="257" t="s">
        <v>222</v>
      </c>
      <c r="CG380" s="257" t="s">
        <v>222</v>
      </c>
      <c r="CH380" s="257" t="s">
        <v>222</v>
      </c>
      <c r="CI380" s="257" t="s">
        <v>222</v>
      </c>
      <c r="CJ380" s="257" t="s">
        <v>222</v>
      </c>
      <c r="CK380" s="257" t="s">
        <v>222</v>
      </c>
      <c r="CM380" s="100">
        <v>287</v>
      </c>
      <c r="CN380" s="229" t="e">
        <f t="shared" si="127"/>
        <v>#REF!</v>
      </c>
      <c r="CO380" s="229" t="e">
        <f ca="1">IF(CN380&gt;0,INDIRECT(ADDRESS($CN380,7,,,#REF!)),"")</f>
        <v>#REF!</v>
      </c>
      <c r="CP380" s="229" t="e">
        <f t="shared" ca="1" si="128"/>
        <v>#REF!</v>
      </c>
      <c r="CQ380" s="230">
        <f t="shared" ca="1" si="134"/>
        <v>0</v>
      </c>
      <c r="CR380" s="227"/>
      <c r="CS380" s="248">
        <f t="shared" si="129"/>
        <v>287</v>
      </c>
      <c r="CT380" s="229" t="e">
        <f t="shared" si="130"/>
        <v>#REF!</v>
      </c>
      <c r="CU380" s="231" t="e">
        <f ca="1">IF(CT380&gt;0,INDIRECT(ADDRESS($CT380,4,,,#REF!)),"")</f>
        <v>#REF!</v>
      </c>
      <c r="CV380" s="100" t="e">
        <f t="shared" ca="1" si="131"/>
        <v>#REF!</v>
      </c>
      <c r="CW380" s="229">
        <f t="shared" ca="1" si="132"/>
        <v>287</v>
      </c>
      <c r="CX380" s="229" t="e">
        <f t="shared" ca="1" si="124"/>
        <v>#REF!</v>
      </c>
      <c r="CY380" s="250"/>
      <c r="CZ380" s="251">
        <f t="shared" ca="1" si="125"/>
        <v>0</v>
      </c>
      <c r="DB380" s="100">
        <f t="shared" ca="1" si="126"/>
        <v>0</v>
      </c>
      <c r="DC380" s="230">
        <f t="shared" ca="1" si="133"/>
        <v>0</v>
      </c>
    </row>
    <row r="381" spans="2:107" ht="16.149999999999999" customHeight="1" x14ac:dyDescent="0.2">
      <c r="B381" s="252" t="s">
        <v>222</v>
      </c>
      <c r="C381" s="253" t="s">
        <v>222</v>
      </c>
      <c r="D381" s="254" t="s">
        <v>222</v>
      </c>
      <c r="E381" s="522" t="s">
        <v>222</v>
      </c>
      <c r="F381" s="523" t="s">
        <v>222</v>
      </c>
      <c r="G381" s="255" t="s">
        <v>222</v>
      </c>
      <c r="H381" s="256" t="s">
        <v>222</v>
      </c>
      <c r="I381" s="257" t="s">
        <v>222</v>
      </c>
      <c r="J381" s="258" t="s">
        <v>222</v>
      </c>
      <c r="K381" s="259" t="s">
        <v>222</v>
      </c>
      <c r="L381" s="259" t="s">
        <v>222</v>
      </c>
      <c r="M381" s="259" t="s">
        <v>222</v>
      </c>
      <c r="N381" s="259" t="s">
        <v>222</v>
      </c>
      <c r="O381" s="259" t="s">
        <v>222</v>
      </c>
      <c r="P381" s="259" t="s">
        <v>222</v>
      </c>
      <c r="Q381" s="259" t="s">
        <v>222</v>
      </c>
      <c r="R381" s="259" t="s">
        <v>222</v>
      </c>
      <c r="S381" s="259" t="s">
        <v>222</v>
      </c>
      <c r="T381" s="259" t="s">
        <v>222</v>
      </c>
      <c r="U381" s="259" t="s">
        <v>222</v>
      </c>
      <c r="V381" s="259" t="s">
        <v>222</v>
      </c>
      <c r="W381" s="259" t="s">
        <v>222</v>
      </c>
      <c r="X381" s="259" t="s">
        <v>222</v>
      </c>
      <c r="Y381" s="259" t="s">
        <v>222</v>
      </c>
      <c r="Z381" s="259" t="s">
        <v>222</v>
      </c>
      <c r="AA381" s="259" t="s">
        <v>222</v>
      </c>
      <c r="AB381" s="259" t="s">
        <v>222</v>
      </c>
      <c r="AC381" s="259" t="s">
        <v>222</v>
      </c>
      <c r="AD381" s="259" t="s">
        <v>222</v>
      </c>
      <c r="AE381" s="259" t="s">
        <v>222</v>
      </c>
      <c r="AF381" s="259" t="s">
        <v>222</v>
      </c>
      <c r="AG381" s="259" t="s">
        <v>222</v>
      </c>
      <c r="AH381" s="259" t="s">
        <v>222</v>
      </c>
      <c r="AI381" s="259" t="s">
        <v>222</v>
      </c>
      <c r="AJ381" s="259" t="s">
        <v>222</v>
      </c>
      <c r="AK381" s="259" t="s">
        <v>222</v>
      </c>
      <c r="AL381" s="259" t="s">
        <v>222</v>
      </c>
      <c r="AM381" s="259" t="s">
        <v>222</v>
      </c>
      <c r="AN381" s="259" t="s">
        <v>222</v>
      </c>
      <c r="AO381" s="259" t="s">
        <v>222</v>
      </c>
      <c r="AP381" s="259" t="s">
        <v>222</v>
      </c>
      <c r="AQ381" s="259" t="s">
        <v>222</v>
      </c>
      <c r="AR381" s="259" t="s">
        <v>222</v>
      </c>
      <c r="AS381" s="259" t="s">
        <v>222</v>
      </c>
      <c r="AT381" s="259" t="s">
        <v>222</v>
      </c>
      <c r="AU381" s="259" t="s">
        <v>222</v>
      </c>
      <c r="AV381" s="259" t="s">
        <v>222</v>
      </c>
      <c r="AW381" s="259" t="s">
        <v>222</v>
      </c>
      <c r="AX381" s="259" t="s">
        <v>222</v>
      </c>
      <c r="AY381" s="259" t="s">
        <v>222</v>
      </c>
      <c r="AZ381" s="259" t="s">
        <v>222</v>
      </c>
      <c r="BA381" s="259" t="s">
        <v>222</v>
      </c>
      <c r="BB381" s="259" t="s">
        <v>222</v>
      </c>
      <c r="BC381" s="259" t="s">
        <v>222</v>
      </c>
      <c r="BD381" s="259" t="s">
        <v>222</v>
      </c>
      <c r="BE381" s="259" t="s">
        <v>222</v>
      </c>
      <c r="BF381" s="259" t="s">
        <v>222</v>
      </c>
      <c r="BG381" s="259" t="s">
        <v>222</v>
      </c>
      <c r="BH381" s="259" t="s">
        <v>222</v>
      </c>
      <c r="BI381" s="259" t="s">
        <v>222</v>
      </c>
      <c r="BJ381" s="259" t="s">
        <v>222</v>
      </c>
      <c r="BK381" s="259" t="s">
        <v>222</v>
      </c>
      <c r="BL381" s="259" t="s">
        <v>222</v>
      </c>
      <c r="BM381" s="259" t="s">
        <v>222</v>
      </c>
      <c r="BN381" s="259" t="s">
        <v>222</v>
      </c>
      <c r="BO381" s="259" t="s">
        <v>222</v>
      </c>
      <c r="BP381" s="259" t="s">
        <v>222</v>
      </c>
      <c r="BQ381" s="257" t="s">
        <v>222</v>
      </c>
      <c r="BR381" s="257" t="s">
        <v>222</v>
      </c>
      <c r="BS381" s="257" t="s">
        <v>222</v>
      </c>
      <c r="BT381" s="257" t="s">
        <v>222</v>
      </c>
      <c r="BU381" s="257" t="s">
        <v>222</v>
      </c>
      <c r="BV381" s="257" t="s">
        <v>222</v>
      </c>
      <c r="BW381" s="257" t="s">
        <v>222</v>
      </c>
      <c r="BX381" s="257" t="s">
        <v>222</v>
      </c>
      <c r="BY381" s="257" t="s">
        <v>222</v>
      </c>
      <c r="BZ381" s="257" t="s">
        <v>222</v>
      </c>
      <c r="CA381" s="257" t="s">
        <v>222</v>
      </c>
      <c r="CB381" s="257" t="s">
        <v>222</v>
      </c>
      <c r="CC381" s="257" t="s">
        <v>222</v>
      </c>
      <c r="CD381" s="257" t="s">
        <v>222</v>
      </c>
      <c r="CE381" s="257" t="s">
        <v>222</v>
      </c>
      <c r="CF381" s="257" t="s">
        <v>222</v>
      </c>
      <c r="CG381" s="257" t="s">
        <v>222</v>
      </c>
      <c r="CH381" s="257" t="s">
        <v>222</v>
      </c>
      <c r="CI381" s="257" t="s">
        <v>222</v>
      </c>
      <c r="CJ381" s="257" t="s">
        <v>222</v>
      </c>
      <c r="CK381" s="257" t="s">
        <v>222</v>
      </c>
      <c r="CM381" s="100">
        <v>288</v>
      </c>
      <c r="CN381" s="229" t="e">
        <f t="shared" si="127"/>
        <v>#REF!</v>
      </c>
      <c r="CO381" s="229" t="e">
        <f ca="1">IF(CN381&gt;0,INDIRECT(ADDRESS($CN381,7,,,#REF!)),"")</f>
        <v>#REF!</v>
      </c>
      <c r="CP381" s="229" t="e">
        <f t="shared" ca="1" si="128"/>
        <v>#REF!</v>
      </c>
      <c r="CQ381" s="230">
        <f t="shared" ca="1" si="134"/>
        <v>0</v>
      </c>
      <c r="CR381" s="227"/>
      <c r="CS381" s="248">
        <f t="shared" si="129"/>
        <v>288</v>
      </c>
      <c r="CT381" s="229" t="e">
        <f t="shared" si="130"/>
        <v>#REF!</v>
      </c>
      <c r="CU381" s="231" t="e">
        <f ca="1">IF(CT381&gt;0,INDIRECT(ADDRESS($CT381,4,,,#REF!)),"")</f>
        <v>#REF!</v>
      </c>
      <c r="CV381" s="100" t="e">
        <f t="shared" ca="1" si="131"/>
        <v>#REF!</v>
      </c>
      <c r="CW381" s="229">
        <f t="shared" ca="1" si="132"/>
        <v>288</v>
      </c>
      <c r="CX381" s="229" t="e">
        <f t="shared" ca="1" si="124"/>
        <v>#REF!</v>
      </c>
      <c r="CY381" s="250"/>
      <c r="CZ381" s="251">
        <f t="shared" ca="1" si="125"/>
        <v>0</v>
      </c>
      <c r="DB381" s="100">
        <f t="shared" ca="1" si="126"/>
        <v>0</v>
      </c>
      <c r="DC381" s="230">
        <f t="shared" ca="1" si="133"/>
        <v>0</v>
      </c>
    </row>
    <row r="382" spans="2:107" ht="16.149999999999999" customHeight="1" x14ac:dyDescent="0.2">
      <c r="B382" s="252" t="s">
        <v>222</v>
      </c>
      <c r="C382" s="253" t="s">
        <v>222</v>
      </c>
      <c r="D382" s="254" t="s">
        <v>222</v>
      </c>
      <c r="E382" s="522" t="s">
        <v>222</v>
      </c>
      <c r="F382" s="523" t="s">
        <v>222</v>
      </c>
      <c r="G382" s="255" t="s">
        <v>222</v>
      </c>
      <c r="H382" s="256" t="s">
        <v>222</v>
      </c>
      <c r="I382" s="257" t="s">
        <v>222</v>
      </c>
      <c r="J382" s="258" t="s">
        <v>222</v>
      </c>
      <c r="K382" s="259" t="s">
        <v>222</v>
      </c>
      <c r="L382" s="259" t="s">
        <v>222</v>
      </c>
      <c r="M382" s="259" t="s">
        <v>222</v>
      </c>
      <c r="N382" s="259" t="s">
        <v>222</v>
      </c>
      <c r="O382" s="259" t="s">
        <v>222</v>
      </c>
      <c r="P382" s="259" t="s">
        <v>222</v>
      </c>
      <c r="Q382" s="259" t="s">
        <v>222</v>
      </c>
      <c r="R382" s="259" t="s">
        <v>222</v>
      </c>
      <c r="S382" s="259" t="s">
        <v>222</v>
      </c>
      <c r="T382" s="259" t="s">
        <v>222</v>
      </c>
      <c r="U382" s="259" t="s">
        <v>222</v>
      </c>
      <c r="V382" s="259" t="s">
        <v>222</v>
      </c>
      <c r="W382" s="259" t="s">
        <v>222</v>
      </c>
      <c r="X382" s="259" t="s">
        <v>222</v>
      </c>
      <c r="Y382" s="259" t="s">
        <v>222</v>
      </c>
      <c r="Z382" s="259" t="s">
        <v>222</v>
      </c>
      <c r="AA382" s="259" t="s">
        <v>222</v>
      </c>
      <c r="AB382" s="259" t="s">
        <v>222</v>
      </c>
      <c r="AC382" s="259" t="s">
        <v>222</v>
      </c>
      <c r="AD382" s="259" t="s">
        <v>222</v>
      </c>
      <c r="AE382" s="259" t="s">
        <v>222</v>
      </c>
      <c r="AF382" s="259" t="s">
        <v>222</v>
      </c>
      <c r="AG382" s="259" t="s">
        <v>222</v>
      </c>
      <c r="AH382" s="259" t="s">
        <v>222</v>
      </c>
      <c r="AI382" s="259" t="s">
        <v>222</v>
      </c>
      <c r="AJ382" s="259" t="s">
        <v>222</v>
      </c>
      <c r="AK382" s="259" t="s">
        <v>222</v>
      </c>
      <c r="AL382" s="259" t="s">
        <v>222</v>
      </c>
      <c r="AM382" s="259" t="s">
        <v>222</v>
      </c>
      <c r="AN382" s="259" t="s">
        <v>222</v>
      </c>
      <c r="AO382" s="259" t="s">
        <v>222</v>
      </c>
      <c r="AP382" s="259" t="s">
        <v>222</v>
      </c>
      <c r="AQ382" s="259" t="s">
        <v>222</v>
      </c>
      <c r="AR382" s="259" t="s">
        <v>222</v>
      </c>
      <c r="AS382" s="259" t="s">
        <v>222</v>
      </c>
      <c r="AT382" s="259" t="s">
        <v>222</v>
      </c>
      <c r="AU382" s="259" t="s">
        <v>222</v>
      </c>
      <c r="AV382" s="259" t="s">
        <v>222</v>
      </c>
      <c r="AW382" s="259" t="s">
        <v>222</v>
      </c>
      <c r="AX382" s="259" t="s">
        <v>222</v>
      </c>
      <c r="AY382" s="259" t="s">
        <v>222</v>
      </c>
      <c r="AZ382" s="259" t="s">
        <v>222</v>
      </c>
      <c r="BA382" s="259" t="s">
        <v>222</v>
      </c>
      <c r="BB382" s="259" t="s">
        <v>222</v>
      </c>
      <c r="BC382" s="259" t="s">
        <v>222</v>
      </c>
      <c r="BD382" s="259" t="s">
        <v>222</v>
      </c>
      <c r="BE382" s="259" t="s">
        <v>222</v>
      </c>
      <c r="BF382" s="259" t="s">
        <v>222</v>
      </c>
      <c r="BG382" s="259" t="s">
        <v>222</v>
      </c>
      <c r="BH382" s="259" t="s">
        <v>222</v>
      </c>
      <c r="BI382" s="259" t="s">
        <v>222</v>
      </c>
      <c r="BJ382" s="259" t="s">
        <v>222</v>
      </c>
      <c r="BK382" s="259" t="s">
        <v>222</v>
      </c>
      <c r="BL382" s="259" t="s">
        <v>222</v>
      </c>
      <c r="BM382" s="259" t="s">
        <v>222</v>
      </c>
      <c r="BN382" s="259" t="s">
        <v>222</v>
      </c>
      <c r="BO382" s="259" t="s">
        <v>222</v>
      </c>
      <c r="BP382" s="259" t="s">
        <v>222</v>
      </c>
      <c r="BQ382" s="257" t="s">
        <v>222</v>
      </c>
      <c r="BR382" s="257" t="s">
        <v>222</v>
      </c>
      <c r="BS382" s="257" t="s">
        <v>222</v>
      </c>
      <c r="BT382" s="257" t="s">
        <v>222</v>
      </c>
      <c r="BU382" s="257" t="s">
        <v>222</v>
      </c>
      <c r="BV382" s="257" t="s">
        <v>222</v>
      </c>
      <c r="BW382" s="257" t="s">
        <v>222</v>
      </c>
      <c r="BX382" s="257" t="s">
        <v>222</v>
      </c>
      <c r="BY382" s="257" t="s">
        <v>222</v>
      </c>
      <c r="BZ382" s="257" t="s">
        <v>222</v>
      </c>
      <c r="CA382" s="257" t="s">
        <v>222</v>
      </c>
      <c r="CB382" s="257" t="s">
        <v>222</v>
      </c>
      <c r="CC382" s="257" t="s">
        <v>222</v>
      </c>
      <c r="CD382" s="257" t="s">
        <v>222</v>
      </c>
      <c r="CE382" s="257" t="s">
        <v>222</v>
      </c>
      <c r="CF382" s="257" t="s">
        <v>222</v>
      </c>
      <c r="CG382" s="257" t="s">
        <v>222</v>
      </c>
      <c r="CH382" s="257" t="s">
        <v>222</v>
      </c>
      <c r="CI382" s="257" t="s">
        <v>222</v>
      </c>
      <c r="CJ382" s="257" t="s">
        <v>222</v>
      </c>
      <c r="CK382" s="257" t="s">
        <v>222</v>
      </c>
      <c r="CM382" s="100">
        <v>289</v>
      </c>
      <c r="CN382" s="229" t="e">
        <f t="shared" si="127"/>
        <v>#REF!</v>
      </c>
      <c r="CO382" s="229" t="e">
        <f ca="1">IF(CN382&gt;0,INDIRECT(ADDRESS($CN382,7,,,#REF!)),"")</f>
        <v>#REF!</v>
      </c>
      <c r="CP382" s="229" t="e">
        <f t="shared" ca="1" si="128"/>
        <v>#REF!</v>
      </c>
      <c r="CQ382" s="230">
        <f t="shared" ca="1" si="134"/>
        <v>0</v>
      </c>
      <c r="CR382" s="227"/>
      <c r="CS382" s="248">
        <f t="shared" si="129"/>
        <v>289</v>
      </c>
      <c r="CT382" s="229" t="e">
        <f t="shared" si="130"/>
        <v>#REF!</v>
      </c>
      <c r="CU382" s="231" t="e">
        <f ca="1">IF(CT382&gt;0,INDIRECT(ADDRESS($CT382,4,,,#REF!)),"")</f>
        <v>#REF!</v>
      </c>
      <c r="CV382" s="100" t="e">
        <f t="shared" ca="1" si="131"/>
        <v>#REF!</v>
      </c>
      <c r="CW382" s="229">
        <f t="shared" ca="1" si="132"/>
        <v>289</v>
      </c>
      <c r="CX382" s="229" t="e">
        <f t="shared" ca="1" si="124"/>
        <v>#REF!</v>
      </c>
      <c r="CY382" s="250"/>
      <c r="CZ382" s="251">
        <f t="shared" ca="1" si="125"/>
        <v>0</v>
      </c>
      <c r="DB382" s="100">
        <f t="shared" ca="1" si="126"/>
        <v>0</v>
      </c>
      <c r="DC382" s="230">
        <f t="shared" ca="1" si="133"/>
        <v>0</v>
      </c>
    </row>
    <row r="383" spans="2:107" ht="16.149999999999999" customHeight="1" x14ac:dyDescent="0.2">
      <c r="B383" s="252" t="s">
        <v>222</v>
      </c>
      <c r="C383" s="253" t="s">
        <v>222</v>
      </c>
      <c r="D383" s="254" t="s">
        <v>222</v>
      </c>
      <c r="E383" s="522" t="s">
        <v>222</v>
      </c>
      <c r="F383" s="523" t="s">
        <v>222</v>
      </c>
      <c r="G383" s="255" t="s">
        <v>222</v>
      </c>
      <c r="H383" s="256" t="s">
        <v>222</v>
      </c>
      <c r="I383" s="257" t="s">
        <v>222</v>
      </c>
      <c r="J383" s="258" t="s">
        <v>222</v>
      </c>
      <c r="K383" s="259" t="s">
        <v>222</v>
      </c>
      <c r="L383" s="259" t="s">
        <v>222</v>
      </c>
      <c r="M383" s="259" t="s">
        <v>222</v>
      </c>
      <c r="N383" s="259" t="s">
        <v>222</v>
      </c>
      <c r="O383" s="259" t="s">
        <v>222</v>
      </c>
      <c r="P383" s="259" t="s">
        <v>222</v>
      </c>
      <c r="Q383" s="259" t="s">
        <v>222</v>
      </c>
      <c r="R383" s="259" t="s">
        <v>222</v>
      </c>
      <c r="S383" s="259" t="s">
        <v>222</v>
      </c>
      <c r="T383" s="259" t="s">
        <v>222</v>
      </c>
      <c r="U383" s="259" t="s">
        <v>222</v>
      </c>
      <c r="V383" s="259" t="s">
        <v>222</v>
      </c>
      <c r="W383" s="259" t="s">
        <v>222</v>
      </c>
      <c r="X383" s="259" t="s">
        <v>222</v>
      </c>
      <c r="Y383" s="259" t="s">
        <v>222</v>
      </c>
      <c r="Z383" s="259" t="s">
        <v>222</v>
      </c>
      <c r="AA383" s="259" t="s">
        <v>222</v>
      </c>
      <c r="AB383" s="259" t="s">
        <v>222</v>
      </c>
      <c r="AC383" s="259" t="s">
        <v>222</v>
      </c>
      <c r="AD383" s="259" t="s">
        <v>222</v>
      </c>
      <c r="AE383" s="259" t="s">
        <v>222</v>
      </c>
      <c r="AF383" s="259" t="s">
        <v>222</v>
      </c>
      <c r="AG383" s="259" t="s">
        <v>222</v>
      </c>
      <c r="AH383" s="259" t="s">
        <v>222</v>
      </c>
      <c r="AI383" s="259" t="s">
        <v>222</v>
      </c>
      <c r="AJ383" s="259" t="s">
        <v>222</v>
      </c>
      <c r="AK383" s="259" t="s">
        <v>222</v>
      </c>
      <c r="AL383" s="259" t="s">
        <v>222</v>
      </c>
      <c r="AM383" s="259" t="s">
        <v>222</v>
      </c>
      <c r="AN383" s="259" t="s">
        <v>222</v>
      </c>
      <c r="AO383" s="259" t="s">
        <v>222</v>
      </c>
      <c r="AP383" s="259" t="s">
        <v>222</v>
      </c>
      <c r="AQ383" s="259" t="s">
        <v>222</v>
      </c>
      <c r="AR383" s="259" t="s">
        <v>222</v>
      </c>
      <c r="AS383" s="259" t="s">
        <v>222</v>
      </c>
      <c r="AT383" s="259" t="s">
        <v>222</v>
      </c>
      <c r="AU383" s="259" t="s">
        <v>222</v>
      </c>
      <c r="AV383" s="259" t="s">
        <v>222</v>
      </c>
      <c r="AW383" s="259" t="s">
        <v>222</v>
      </c>
      <c r="AX383" s="259" t="s">
        <v>222</v>
      </c>
      <c r="AY383" s="259" t="s">
        <v>222</v>
      </c>
      <c r="AZ383" s="259" t="s">
        <v>222</v>
      </c>
      <c r="BA383" s="259" t="s">
        <v>222</v>
      </c>
      <c r="BB383" s="259" t="s">
        <v>222</v>
      </c>
      <c r="BC383" s="259" t="s">
        <v>222</v>
      </c>
      <c r="BD383" s="259" t="s">
        <v>222</v>
      </c>
      <c r="BE383" s="259" t="s">
        <v>222</v>
      </c>
      <c r="BF383" s="259" t="s">
        <v>222</v>
      </c>
      <c r="BG383" s="259" t="s">
        <v>222</v>
      </c>
      <c r="BH383" s="259" t="s">
        <v>222</v>
      </c>
      <c r="BI383" s="259" t="s">
        <v>222</v>
      </c>
      <c r="BJ383" s="259" t="s">
        <v>222</v>
      </c>
      <c r="BK383" s="259" t="s">
        <v>222</v>
      </c>
      <c r="BL383" s="259" t="s">
        <v>222</v>
      </c>
      <c r="BM383" s="259" t="s">
        <v>222</v>
      </c>
      <c r="BN383" s="259" t="s">
        <v>222</v>
      </c>
      <c r="BO383" s="259" t="s">
        <v>222</v>
      </c>
      <c r="BP383" s="259" t="s">
        <v>222</v>
      </c>
      <c r="BQ383" s="257" t="s">
        <v>222</v>
      </c>
      <c r="BR383" s="257" t="s">
        <v>222</v>
      </c>
      <c r="BS383" s="257" t="s">
        <v>222</v>
      </c>
      <c r="BT383" s="257" t="s">
        <v>222</v>
      </c>
      <c r="BU383" s="257" t="s">
        <v>222</v>
      </c>
      <c r="BV383" s="257" t="s">
        <v>222</v>
      </c>
      <c r="BW383" s="257" t="s">
        <v>222</v>
      </c>
      <c r="BX383" s="257" t="s">
        <v>222</v>
      </c>
      <c r="BY383" s="257" t="s">
        <v>222</v>
      </c>
      <c r="BZ383" s="257" t="s">
        <v>222</v>
      </c>
      <c r="CA383" s="257" t="s">
        <v>222</v>
      </c>
      <c r="CB383" s="257" t="s">
        <v>222</v>
      </c>
      <c r="CC383" s="257" t="s">
        <v>222</v>
      </c>
      <c r="CD383" s="257" t="s">
        <v>222</v>
      </c>
      <c r="CE383" s="257" t="s">
        <v>222</v>
      </c>
      <c r="CF383" s="257" t="s">
        <v>222</v>
      </c>
      <c r="CG383" s="257" t="s">
        <v>222</v>
      </c>
      <c r="CH383" s="257" t="s">
        <v>222</v>
      </c>
      <c r="CI383" s="257" t="s">
        <v>222</v>
      </c>
      <c r="CJ383" s="257" t="s">
        <v>222</v>
      </c>
      <c r="CK383" s="257" t="s">
        <v>222</v>
      </c>
      <c r="CM383" s="100">
        <v>290</v>
      </c>
      <c r="CN383" s="229" t="e">
        <f t="shared" si="127"/>
        <v>#REF!</v>
      </c>
      <c r="CO383" s="229" t="e">
        <f ca="1">IF(CN383&gt;0,INDIRECT(ADDRESS($CN383,7,,,#REF!)),"")</f>
        <v>#REF!</v>
      </c>
      <c r="CP383" s="229" t="e">
        <f t="shared" ca="1" si="128"/>
        <v>#REF!</v>
      </c>
      <c r="CQ383" s="230">
        <f t="shared" ca="1" si="134"/>
        <v>0</v>
      </c>
      <c r="CR383" s="227"/>
      <c r="CS383" s="248">
        <f t="shared" si="129"/>
        <v>290</v>
      </c>
      <c r="CT383" s="229" t="e">
        <f t="shared" si="130"/>
        <v>#REF!</v>
      </c>
      <c r="CU383" s="231" t="e">
        <f ca="1">IF(CT383&gt;0,INDIRECT(ADDRESS($CT383,4,,,#REF!)),"")</f>
        <v>#REF!</v>
      </c>
      <c r="CV383" s="100" t="e">
        <f t="shared" ca="1" si="131"/>
        <v>#REF!</v>
      </c>
      <c r="CW383" s="229">
        <f t="shared" ca="1" si="132"/>
        <v>290</v>
      </c>
      <c r="CX383" s="229" t="e">
        <f t="shared" ca="1" si="124"/>
        <v>#REF!</v>
      </c>
      <c r="CY383" s="250"/>
      <c r="CZ383" s="251">
        <f t="shared" ca="1" si="125"/>
        <v>0</v>
      </c>
      <c r="DB383" s="100">
        <f t="shared" ca="1" si="126"/>
        <v>0</v>
      </c>
      <c r="DC383" s="230">
        <f t="shared" ca="1" si="133"/>
        <v>0</v>
      </c>
    </row>
    <row r="384" spans="2:107" ht="16.149999999999999" customHeight="1" x14ac:dyDescent="0.2">
      <c r="B384" s="252" t="s">
        <v>222</v>
      </c>
      <c r="C384" s="253" t="s">
        <v>222</v>
      </c>
      <c r="D384" s="254" t="s">
        <v>222</v>
      </c>
      <c r="E384" s="522" t="s">
        <v>222</v>
      </c>
      <c r="F384" s="523" t="s">
        <v>222</v>
      </c>
      <c r="G384" s="255" t="s">
        <v>222</v>
      </c>
      <c r="H384" s="256" t="s">
        <v>222</v>
      </c>
      <c r="I384" s="257" t="s">
        <v>222</v>
      </c>
      <c r="J384" s="258" t="s">
        <v>222</v>
      </c>
      <c r="K384" s="259" t="s">
        <v>222</v>
      </c>
      <c r="L384" s="259" t="s">
        <v>222</v>
      </c>
      <c r="M384" s="259" t="s">
        <v>222</v>
      </c>
      <c r="N384" s="259" t="s">
        <v>222</v>
      </c>
      <c r="O384" s="259" t="s">
        <v>222</v>
      </c>
      <c r="P384" s="259" t="s">
        <v>222</v>
      </c>
      <c r="Q384" s="259" t="s">
        <v>222</v>
      </c>
      <c r="R384" s="259" t="s">
        <v>222</v>
      </c>
      <c r="S384" s="259" t="s">
        <v>222</v>
      </c>
      <c r="T384" s="259" t="s">
        <v>222</v>
      </c>
      <c r="U384" s="259" t="s">
        <v>222</v>
      </c>
      <c r="V384" s="259" t="s">
        <v>222</v>
      </c>
      <c r="W384" s="259" t="s">
        <v>222</v>
      </c>
      <c r="X384" s="259" t="s">
        <v>222</v>
      </c>
      <c r="Y384" s="259" t="s">
        <v>222</v>
      </c>
      <c r="Z384" s="259" t="s">
        <v>222</v>
      </c>
      <c r="AA384" s="259" t="s">
        <v>222</v>
      </c>
      <c r="AB384" s="259" t="s">
        <v>222</v>
      </c>
      <c r="AC384" s="259" t="s">
        <v>222</v>
      </c>
      <c r="AD384" s="259" t="s">
        <v>222</v>
      </c>
      <c r="AE384" s="259" t="s">
        <v>222</v>
      </c>
      <c r="AF384" s="259" t="s">
        <v>222</v>
      </c>
      <c r="AG384" s="259" t="s">
        <v>222</v>
      </c>
      <c r="AH384" s="259" t="s">
        <v>222</v>
      </c>
      <c r="AI384" s="259" t="s">
        <v>222</v>
      </c>
      <c r="AJ384" s="259" t="s">
        <v>222</v>
      </c>
      <c r="AK384" s="259" t="s">
        <v>222</v>
      </c>
      <c r="AL384" s="259" t="s">
        <v>222</v>
      </c>
      <c r="AM384" s="259" t="s">
        <v>222</v>
      </c>
      <c r="AN384" s="259" t="s">
        <v>222</v>
      </c>
      <c r="AO384" s="259" t="s">
        <v>222</v>
      </c>
      <c r="AP384" s="259" t="s">
        <v>222</v>
      </c>
      <c r="AQ384" s="259" t="s">
        <v>222</v>
      </c>
      <c r="AR384" s="259" t="s">
        <v>222</v>
      </c>
      <c r="AS384" s="259" t="s">
        <v>222</v>
      </c>
      <c r="AT384" s="259" t="s">
        <v>222</v>
      </c>
      <c r="AU384" s="259" t="s">
        <v>222</v>
      </c>
      <c r="AV384" s="259" t="s">
        <v>222</v>
      </c>
      <c r="AW384" s="259" t="s">
        <v>222</v>
      </c>
      <c r="AX384" s="259" t="s">
        <v>222</v>
      </c>
      <c r="AY384" s="259" t="s">
        <v>222</v>
      </c>
      <c r="AZ384" s="259" t="s">
        <v>222</v>
      </c>
      <c r="BA384" s="259" t="s">
        <v>222</v>
      </c>
      <c r="BB384" s="259" t="s">
        <v>222</v>
      </c>
      <c r="BC384" s="259" t="s">
        <v>222</v>
      </c>
      <c r="BD384" s="259" t="s">
        <v>222</v>
      </c>
      <c r="BE384" s="259" t="s">
        <v>222</v>
      </c>
      <c r="BF384" s="259" t="s">
        <v>222</v>
      </c>
      <c r="BG384" s="259" t="s">
        <v>222</v>
      </c>
      <c r="BH384" s="259" t="s">
        <v>222</v>
      </c>
      <c r="BI384" s="259" t="s">
        <v>222</v>
      </c>
      <c r="BJ384" s="259" t="s">
        <v>222</v>
      </c>
      <c r="BK384" s="259" t="s">
        <v>222</v>
      </c>
      <c r="BL384" s="259" t="s">
        <v>222</v>
      </c>
      <c r="BM384" s="259" t="s">
        <v>222</v>
      </c>
      <c r="BN384" s="259" t="s">
        <v>222</v>
      </c>
      <c r="BO384" s="259" t="s">
        <v>222</v>
      </c>
      <c r="BP384" s="259" t="s">
        <v>222</v>
      </c>
      <c r="BQ384" s="257" t="s">
        <v>222</v>
      </c>
      <c r="BR384" s="257" t="s">
        <v>222</v>
      </c>
      <c r="BS384" s="257" t="s">
        <v>222</v>
      </c>
      <c r="BT384" s="257" t="s">
        <v>222</v>
      </c>
      <c r="BU384" s="257" t="s">
        <v>222</v>
      </c>
      <c r="BV384" s="257" t="s">
        <v>222</v>
      </c>
      <c r="BW384" s="257" t="s">
        <v>222</v>
      </c>
      <c r="BX384" s="257" t="s">
        <v>222</v>
      </c>
      <c r="BY384" s="257" t="s">
        <v>222</v>
      </c>
      <c r="BZ384" s="257" t="s">
        <v>222</v>
      </c>
      <c r="CA384" s="257" t="s">
        <v>222</v>
      </c>
      <c r="CB384" s="257" t="s">
        <v>222</v>
      </c>
      <c r="CC384" s="257" t="s">
        <v>222</v>
      </c>
      <c r="CD384" s="257" t="s">
        <v>222</v>
      </c>
      <c r="CE384" s="257" t="s">
        <v>222</v>
      </c>
      <c r="CF384" s="257" t="s">
        <v>222</v>
      </c>
      <c r="CG384" s="257" t="s">
        <v>222</v>
      </c>
      <c r="CH384" s="257" t="s">
        <v>222</v>
      </c>
      <c r="CI384" s="257" t="s">
        <v>222</v>
      </c>
      <c r="CJ384" s="257" t="s">
        <v>222</v>
      </c>
      <c r="CK384" s="257" t="s">
        <v>222</v>
      </c>
      <c r="CM384" s="100">
        <v>291</v>
      </c>
      <c r="CN384" s="229" t="e">
        <f t="shared" si="127"/>
        <v>#REF!</v>
      </c>
      <c r="CO384" s="229" t="e">
        <f ca="1">IF(CN384&gt;0,INDIRECT(ADDRESS($CN384,7,,,#REF!)),"")</f>
        <v>#REF!</v>
      </c>
      <c r="CP384" s="229" t="e">
        <f t="shared" ca="1" si="128"/>
        <v>#REF!</v>
      </c>
      <c r="CQ384" s="230">
        <f t="shared" ca="1" si="134"/>
        <v>0</v>
      </c>
      <c r="CR384" s="227"/>
      <c r="CS384" s="248">
        <f t="shared" si="129"/>
        <v>291</v>
      </c>
      <c r="CT384" s="229" t="e">
        <f t="shared" si="130"/>
        <v>#REF!</v>
      </c>
      <c r="CU384" s="231" t="e">
        <f ca="1">IF(CT384&gt;0,INDIRECT(ADDRESS($CT384,4,,,#REF!)),"")</f>
        <v>#REF!</v>
      </c>
      <c r="CV384" s="100" t="e">
        <f t="shared" ca="1" si="131"/>
        <v>#REF!</v>
      </c>
      <c r="CW384" s="229">
        <f t="shared" ca="1" si="132"/>
        <v>291</v>
      </c>
      <c r="CX384" s="229" t="e">
        <f t="shared" ca="1" si="124"/>
        <v>#REF!</v>
      </c>
      <c r="CY384" s="250"/>
      <c r="CZ384" s="251">
        <f t="shared" ca="1" si="125"/>
        <v>0</v>
      </c>
      <c r="DB384" s="100">
        <f t="shared" ca="1" si="126"/>
        <v>0</v>
      </c>
      <c r="DC384" s="230">
        <f t="shared" ca="1" si="133"/>
        <v>0</v>
      </c>
    </row>
    <row r="385" spans="2:107" ht="16.149999999999999" customHeight="1" x14ac:dyDescent="0.2">
      <c r="B385" s="252" t="s">
        <v>222</v>
      </c>
      <c r="C385" s="253" t="s">
        <v>222</v>
      </c>
      <c r="D385" s="254" t="s">
        <v>222</v>
      </c>
      <c r="E385" s="522" t="s">
        <v>222</v>
      </c>
      <c r="F385" s="523" t="s">
        <v>222</v>
      </c>
      <c r="G385" s="255" t="s">
        <v>222</v>
      </c>
      <c r="H385" s="256" t="s">
        <v>222</v>
      </c>
      <c r="I385" s="257" t="s">
        <v>222</v>
      </c>
      <c r="J385" s="258" t="s">
        <v>222</v>
      </c>
      <c r="K385" s="259" t="s">
        <v>222</v>
      </c>
      <c r="L385" s="259" t="s">
        <v>222</v>
      </c>
      <c r="M385" s="259" t="s">
        <v>222</v>
      </c>
      <c r="N385" s="259" t="s">
        <v>222</v>
      </c>
      <c r="O385" s="259" t="s">
        <v>222</v>
      </c>
      <c r="P385" s="259" t="s">
        <v>222</v>
      </c>
      <c r="Q385" s="259" t="s">
        <v>222</v>
      </c>
      <c r="R385" s="259" t="s">
        <v>222</v>
      </c>
      <c r="S385" s="259" t="s">
        <v>222</v>
      </c>
      <c r="T385" s="259" t="s">
        <v>222</v>
      </c>
      <c r="U385" s="259" t="s">
        <v>222</v>
      </c>
      <c r="V385" s="259" t="s">
        <v>222</v>
      </c>
      <c r="W385" s="259" t="s">
        <v>222</v>
      </c>
      <c r="X385" s="259" t="s">
        <v>222</v>
      </c>
      <c r="Y385" s="259" t="s">
        <v>222</v>
      </c>
      <c r="Z385" s="259" t="s">
        <v>222</v>
      </c>
      <c r="AA385" s="259" t="s">
        <v>222</v>
      </c>
      <c r="AB385" s="259" t="s">
        <v>222</v>
      </c>
      <c r="AC385" s="259" t="s">
        <v>222</v>
      </c>
      <c r="AD385" s="259" t="s">
        <v>222</v>
      </c>
      <c r="AE385" s="259" t="s">
        <v>222</v>
      </c>
      <c r="AF385" s="259" t="s">
        <v>222</v>
      </c>
      <c r="AG385" s="259" t="s">
        <v>222</v>
      </c>
      <c r="AH385" s="259" t="s">
        <v>222</v>
      </c>
      <c r="AI385" s="259" t="s">
        <v>222</v>
      </c>
      <c r="AJ385" s="259" t="s">
        <v>222</v>
      </c>
      <c r="AK385" s="259" t="s">
        <v>222</v>
      </c>
      <c r="AL385" s="259" t="s">
        <v>222</v>
      </c>
      <c r="AM385" s="259" t="s">
        <v>222</v>
      </c>
      <c r="AN385" s="259" t="s">
        <v>222</v>
      </c>
      <c r="AO385" s="259" t="s">
        <v>222</v>
      </c>
      <c r="AP385" s="259" t="s">
        <v>222</v>
      </c>
      <c r="AQ385" s="259" t="s">
        <v>222</v>
      </c>
      <c r="AR385" s="259" t="s">
        <v>222</v>
      </c>
      <c r="AS385" s="259" t="s">
        <v>222</v>
      </c>
      <c r="AT385" s="259" t="s">
        <v>222</v>
      </c>
      <c r="AU385" s="259" t="s">
        <v>222</v>
      </c>
      <c r="AV385" s="259" t="s">
        <v>222</v>
      </c>
      <c r="AW385" s="259" t="s">
        <v>222</v>
      </c>
      <c r="AX385" s="259" t="s">
        <v>222</v>
      </c>
      <c r="AY385" s="259" t="s">
        <v>222</v>
      </c>
      <c r="AZ385" s="259" t="s">
        <v>222</v>
      </c>
      <c r="BA385" s="259" t="s">
        <v>222</v>
      </c>
      <c r="BB385" s="259" t="s">
        <v>222</v>
      </c>
      <c r="BC385" s="259" t="s">
        <v>222</v>
      </c>
      <c r="BD385" s="259" t="s">
        <v>222</v>
      </c>
      <c r="BE385" s="259" t="s">
        <v>222</v>
      </c>
      <c r="BF385" s="259" t="s">
        <v>222</v>
      </c>
      <c r="BG385" s="259" t="s">
        <v>222</v>
      </c>
      <c r="BH385" s="259" t="s">
        <v>222</v>
      </c>
      <c r="BI385" s="259" t="s">
        <v>222</v>
      </c>
      <c r="BJ385" s="259" t="s">
        <v>222</v>
      </c>
      <c r="BK385" s="259" t="s">
        <v>222</v>
      </c>
      <c r="BL385" s="259" t="s">
        <v>222</v>
      </c>
      <c r="BM385" s="259" t="s">
        <v>222</v>
      </c>
      <c r="BN385" s="259" t="s">
        <v>222</v>
      </c>
      <c r="BO385" s="259" t="s">
        <v>222</v>
      </c>
      <c r="BP385" s="259" t="s">
        <v>222</v>
      </c>
      <c r="BQ385" s="257" t="s">
        <v>222</v>
      </c>
      <c r="BR385" s="257" t="s">
        <v>222</v>
      </c>
      <c r="BS385" s="257" t="s">
        <v>222</v>
      </c>
      <c r="BT385" s="257" t="s">
        <v>222</v>
      </c>
      <c r="BU385" s="257" t="s">
        <v>222</v>
      </c>
      <c r="BV385" s="257" t="s">
        <v>222</v>
      </c>
      <c r="BW385" s="257" t="s">
        <v>222</v>
      </c>
      <c r="BX385" s="257" t="s">
        <v>222</v>
      </c>
      <c r="BY385" s="257" t="s">
        <v>222</v>
      </c>
      <c r="BZ385" s="257" t="s">
        <v>222</v>
      </c>
      <c r="CA385" s="257" t="s">
        <v>222</v>
      </c>
      <c r="CB385" s="257" t="s">
        <v>222</v>
      </c>
      <c r="CC385" s="257" t="s">
        <v>222</v>
      </c>
      <c r="CD385" s="257" t="s">
        <v>222</v>
      </c>
      <c r="CE385" s="257" t="s">
        <v>222</v>
      </c>
      <c r="CF385" s="257" t="s">
        <v>222</v>
      </c>
      <c r="CG385" s="257" t="s">
        <v>222</v>
      </c>
      <c r="CH385" s="257" t="s">
        <v>222</v>
      </c>
      <c r="CI385" s="257" t="s">
        <v>222</v>
      </c>
      <c r="CJ385" s="257" t="s">
        <v>222</v>
      </c>
      <c r="CK385" s="257" t="s">
        <v>222</v>
      </c>
      <c r="CM385" s="100">
        <v>292</v>
      </c>
      <c r="CN385" s="229" t="e">
        <f t="shared" si="127"/>
        <v>#REF!</v>
      </c>
      <c r="CO385" s="229" t="e">
        <f ca="1">IF(CN385&gt;0,INDIRECT(ADDRESS($CN385,7,,,#REF!)),"")</f>
        <v>#REF!</v>
      </c>
      <c r="CP385" s="229" t="e">
        <f t="shared" ca="1" si="128"/>
        <v>#REF!</v>
      </c>
      <c r="CQ385" s="230">
        <f t="shared" ca="1" si="134"/>
        <v>0</v>
      </c>
      <c r="CR385" s="227"/>
      <c r="CS385" s="248">
        <f t="shared" si="129"/>
        <v>292</v>
      </c>
      <c r="CT385" s="229" t="e">
        <f t="shared" si="130"/>
        <v>#REF!</v>
      </c>
      <c r="CU385" s="231" t="e">
        <f ca="1">IF(CT385&gt;0,INDIRECT(ADDRESS($CT385,4,,,#REF!)),"")</f>
        <v>#REF!</v>
      </c>
      <c r="CV385" s="100" t="e">
        <f t="shared" ca="1" si="131"/>
        <v>#REF!</v>
      </c>
      <c r="CW385" s="229">
        <f t="shared" ca="1" si="132"/>
        <v>292</v>
      </c>
      <c r="CX385" s="229" t="e">
        <f t="shared" ca="1" si="124"/>
        <v>#REF!</v>
      </c>
      <c r="CY385" s="250"/>
      <c r="CZ385" s="251">
        <f t="shared" ca="1" si="125"/>
        <v>0</v>
      </c>
      <c r="DB385" s="100">
        <f t="shared" ca="1" si="126"/>
        <v>0</v>
      </c>
      <c r="DC385" s="230">
        <f t="shared" ca="1" si="133"/>
        <v>0</v>
      </c>
    </row>
    <row r="386" spans="2:107" ht="16.149999999999999" customHeight="1" x14ac:dyDescent="0.2">
      <c r="B386" s="252" t="s">
        <v>222</v>
      </c>
      <c r="C386" s="253" t="s">
        <v>222</v>
      </c>
      <c r="D386" s="254" t="s">
        <v>222</v>
      </c>
      <c r="E386" s="522" t="s">
        <v>222</v>
      </c>
      <c r="F386" s="523" t="s">
        <v>222</v>
      </c>
      <c r="G386" s="255" t="s">
        <v>222</v>
      </c>
      <c r="H386" s="256" t="s">
        <v>222</v>
      </c>
      <c r="I386" s="257" t="s">
        <v>222</v>
      </c>
      <c r="J386" s="258" t="s">
        <v>222</v>
      </c>
      <c r="K386" s="259" t="s">
        <v>222</v>
      </c>
      <c r="L386" s="259" t="s">
        <v>222</v>
      </c>
      <c r="M386" s="259" t="s">
        <v>222</v>
      </c>
      <c r="N386" s="259" t="s">
        <v>222</v>
      </c>
      <c r="O386" s="259" t="s">
        <v>222</v>
      </c>
      <c r="P386" s="259" t="s">
        <v>222</v>
      </c>
      <c r="Q386" s="259" t="s">
        <v>222</v>
      </c>
      <c r="R386" s="259" t="s">
        <v>222</v>
      </c>
      <c r="S386" s="259" t="s">
        <v>222</v>
      </c>
      <c r="T386" s="259" t="s">
        <v>222</v>
      </c>
      <c r="U386" s="259" t="s">
        <v>222</v>
      </c>
      <c r="V386" s="259" t="s">
        <v>222</v>
      </c>
      <c r="W386" s="259" t="s">
        <v>222</v>
      </c>
      <c r="X386" s="259" t="s">
        <v>222</v>
      </c>
      <c r="Y386" s="259" t="s">
        <v>222</v>
      </c>
      <c r="Z386" s="259" t="s">
        <v>222</v>
      </c>
      <c r="AA386" s="259" t="s">
        <v>222</v>
      </c>
      <c r="AB386" s="259" t="s">
        <v>222</v>
      </c>
      <c r="AC386" s="259" t="s">
        <v>222</v>
      </c>
      <c r="AD386" s="259" t="s">
        <v>222</v>
      </c>
      <c r="AE386" s="259" t="s">
        <v>222</v>
      </c>
      <c r="AF386" s="259" t="s">
        <v>222</v>
      </c>
      <c r="AG386" s="259" t="s">
        <v>222</v>
      </c>
      <c r="AH386" s="259" t="s">
        <v>222</v>
      </c>
      <c r="AI386" s="259" t="s">
        <v>222</v>
      </c>
      <c r="AJ386" s="259" t="s">
        <v>222</v>
      </c>
      <c r="AK386" s="259" t="s">
        <v>222</v>
      </c>
      <c r="AL386" s="259" t="s">
        <v>222</v>
      </c>
      <c r="AM386" s="259" t="s">
        <v>222</v>
      </c>
      <c r="AN386" s="259" t="s">
        <v>222</v>
      </c>
      <c r="AO386" s="259" t="s">
        <v>222</v>
      </c>
      <c r="AP386" s="259" t="s">
        <v>222</v>
      </c>
      <c r="AQ386" s="259" t="s">
        <v>222</v>
      </c>
      <c r="AR386" s="259" t="s">
        <v>222</v>
      </c>
      <c r="AS386" s="259" t="s">
        <v>222</v>
      </c>
      <c r="AT386" s="259" t="s">
        <v>222</v>
      </c>
      <c r="AU386" s="259" t="s">
        <v>222</v>
      </c>
      <c r="AV386" s="259" t="s">
        <v>222</v>
      </c>
      <c r="AW386" s="259" t="s">
        <v>222</v>
      </c>
      <c r="AX386" s="259" t="s">
        <v>222</v>
      </c>
      <c r="AY386" s="259" t="s">
        <v>222</v>
      </c>
      <c r="AZ386" s="259" t="s">
        <v>222</v>
      </c>
      <c r="BA386" s="259" t="s">
        <v>222</v>
      </c>
      <c r="BB386" s="259" t="s">
        <v>222</v>
      </c>
      <c r="BC386" s="259" t="s">
        <v>222</v>
      </c>
      <c r="BD386" s="259" t="s">
        <v>222</v>
      </c>
      <c r="BE386" s="259" t="s">
        <v>222</v>
      </c>
      <c r="BF386" s="259" t="s">
        <v>222</v>
      </c>
      <c r="BG386" s="259" t="s">
        <v>222</v>
      </c>
      <c r="BH386" s="259" t="s">
        <v>222</v>
      </c>
      <c r="BI386" s="259" t="s">
        <v>222</v>
      </c>
      <c r="BJ386" s="259" t="s">
        <v>222</v>
      </c>
      <c r="BK386" s="259" t="s">
        <v>222</v>
      </c>
      <c r="BL386" s="259" t="s">
        <v>222</v>
      </c>
      <c r="BM386" s="259" t="s">
        <v>222</v>
      </c>
      <c r="BN386" s="259" t="s">
        <v>222</v>
      </c>
      <c r="BO386" s="259" t="s">
        <v>222</v>
      </c>
      <c r="BP386" s="259" t="s">
        <v>222</v>
      </c>
      <c r="BQ386" s="257" t="s">
        <v>222</v>
      </c>
      <c r="BR386" s="257" t="s">
        <v>222</v>
      </c>
      <c r="BS386" s="257" t="s">
        <v>222</v>
      </c>
      <c r="BT386" s="257" t="s">
        <v>222</v>
      </c>
      <c r="BU386" s="257" t="s">
        <v>222</v>
      </c>
      <c r="BV386" s="257" t="s">
        <v>222</v>
      </c>
      <c r="BW386" s="257" t="s">
        <v>222</v>
      </c>
      <c r="BX386" s="257" t="s">
        <v>222</v>
      </c>
      <c r="BY386" s="257" t="s">
        <v>222</v>
      </c>
      <c r="BZ386" s="257" t="s">
        <v>222</v>
      </c>
      <c r="CA386" s="257" t="s">
        <v>222</v>
      </c>
      <c r="CB386" s="257" t="s">
        <v>222</v>
      </c>
      <c r="CC386" s="257" t="s">
        <v>222</v>
      </c>
      <c r="CD386" s="257" t="s">
        <v>222</v>
      </c>
      <c r="CE386" s="257" t="s">
        <v>222</v>
      </c>
      <c r="CF386" s="257" t="s">
        <v>222</v>
      </c>
      <c r="CG386" s="257" t="s">
        <v>222</v>
      </c>
      <c r="CH386" s="257" t="s">
        <v>222</v>
      </c>
      <c r="CI386" s="257" t="s">
        <v>222</v>
      </c>
      <c r="CJ386" s="257" t="s">
        <v>222</v>
      </c>
      <c r="CK386" s="257" t="s">
        <v>222</v>
      </c>
      <c r="CM386" s="100">
        <v>293</v>
      </c>
      <c r="CN386" s="229" t="e">
        <f t="shared" si="127"/>
        <v>#REF!</v>
      </c>
      <c r="CO386" s="229" t="e">
        <f ca="1">IF(CN386&gt;0,INDIRECT(ADDRESS($CN386,7,,,#REF!)),"")</f>
        <v>#REF!</v>
      </c>
      <c r="CP386" s="229" t="e">
        <f t="shared" ca="1" si="128"/>
        <v>#REF!</v>
      </c>
      <c r="CQ386" s="230">
        <f t="shared" ca="1" si="134"/>
        <v>0</v>
      </c>
      <c r="CR386" s="227"/>
      <c r="CS386" s="248">
        <f t="shared" si="129"/>
        <v>293</v>
      </c>
      <c r="CT386" s="229" t="e">
        <f t="shared" si="130"/>
        <v>#REF!</v>
      </c>
      <c r="CU386" s="231" t="e">
        <f ca="1">IF(CT386&gt;0,INDIRECT(ADDRESS($CT386,4,,,#REF!)),"")</f>
        <v>#REF!</v>
      </c>
      <c r="CV386" s="100" t="e">
        <f t="shared" ca="1" si="131"/>
        <v>#REF!</v>
      </c>
      <c r="CW386" s="229">
        <f t="shared" ca="1" si="132"/>
        <v>293</v>
      </c>
      <c r="CX386" s="229" t="e">
        <f t="shared" ca="1" si="124"/>
        <v>#REF!</v>
      </c>
      <c r="CY386" s="250"/>
      <c r="CZ386" s="251">
        <f t="shared" ca="1" si="125"/>
        <v>0</v>
      </c>
      <c r="DB386" s="100">
        <f t="shared" ca="1" si="126"/>
        <v>0</v>
      </c>
      <c r="DC386" s="230">
        <f t="shared" ca="1" si="133"/>
        <v>0</v>
      </c>
    </row>
    <row r="387" spans="2:107" ht="16.149999999999999" customHeight="1" x14ac:dyDescent="0.2">
      <c r="B387" s="252" t="s">
        <v>222</v>
      </c>
      <c r="C387" s="253" t="s">
        <v>222</v>
      </c>
      <c r="D387" s="254" t="s">
        <v>222</v>
      </c>
      <c r="E387" s="522" t="s">
        <v>222</v>
      </c>
      <c r="F387" s="523" t="s">
        <v>222</v>
      </c>
      <c r="G387" s="255" t="s">
        <v>222</v>
      </c>
      <c r="H387" s="256" t="s">
        <v>222</v>
      </c>
      <c r="I387" s="257" t="s">
        <v>222</v>
      </c>
      <c r="J387" s="258" t="s">
        <v>222</v>
      </c>
      <c r="K387" s="259" t="s">
        <v>222</v>
      </c>
      <c r="L387" s="259" t="s">
        <v>222</v>
      </c>
      <c r="M387" s="259" t="s">
        <v>222</v>
      </c>
      <c r="N387" s="259" t="s">
        <v>222</v>
      </c>
      <c r="O387" s="259" t="s">
        <v>222</v>
      </c>
      <c r="P387" s="259" t="s">
        <v>222</v>
      </c>
      <c r="Q387" s="259" t="s">
        <v>222</v>
      </c>
      <c r="R387" s="259" t="s">
        <v>222</v>
      </c>
      <c r="S387" s="259" t="s">
        <v>222</v>
      </c>
      <c r="T387" s="259" t="s">
        <v>222</v>
      </c>
      <c r="U387" s="259" t="s">
        <v>222</v>
      </c>
      <c r="V387" s="259" t="s">
        <v>222</v>
      </c>
      <c r="W387" s="259" t="s">
        <v>222</v>
      </c>
      <c r="X387" s="259" t="s">
        <v>222</v>
      </c>
      <c r="Y387" s="259" t="s">
        <v>222</v>
      </c>
      <c r="Z387" s="259" t="s">
        <v>222</v>
      </c>
      <c r="AA387" s="259" t="s">
        <v>222</v>
      </c>
      <c r="AB387" s="259" t="s">
        <v>222</v>
      </c>
      <c r="AC387" s="259" t="s">
        <v>222</v>
      </c>
      <c r="AD387" s="259" t="s">
        <v>222</v>
      </c>
      <c r="AE387" s="259" t="s">
        <v>222</v>
      </c>
      <c r="AF387" s="259" t="s">
        <v>222</v>
      </c>
      <c r="AG387" s="259" t="s">
        <v>222</v>
      </c>
      <c r="AH387" s="259" t="s">
        <v>222</v>
      </c>
      <c r="AI387" s="259" t="s">
        <v>222</v>
      </c>
      <c r="AJ387" s="259" t="s">
        <v>222</v>
      </c>
      <c r="AK387" s="259" t="s">
        <v>222</v>
      </c>
      <c r="AL387" s="259" t="s">
        <v>222</v>
      </c>
      <c r="AM387" s="259" t="s">
        <v>222</v>
      </c>
      <c r="AN387" s="259" t="s">
        <v>222</v>
      </c>
      <c r="AO387" s="259" t="s">
        <v>222</v>
      </c>
      <c r="AP387" s="259" t="s">
        <v>222</v>
      </c>
      <c r="AQ387" s="259" t="s">
        <v>222</v>
      </c>
      <c r="AR387" s="259" t="s">
        <v>222</v>
      </c>
      <c r="AS387" s="259" t="s">
        <v>222</v>
      </c>
      <c r="AT387" s="259" t="s">
        <v>222</v>
      </c>
      <c r="AU387" s="259" t="s">
        <v>222</v>
      </c>
      <c r="AV387" s="259" t="s">
        <v>222</v>
      </c>
      <c r="AW387" s="259" t="s">
        <v>222</v>
      </c>
      <c r="AX387" s="259" t="s">
        <v>222</v>
      </c>
      <c r="AY387" s="259" t="s">
        <v>222</v>
      </c>
      <c r="AZ387" s="259" t="s">
        <v>222</v>
      </c>
      <c r="BA387" s="259" t="s">
        <v>222</v>
      </c>
      <c r="BB387" s="259" t="s">
        <v>222</v>
      </c>
      <c r="BC387" s="259" t="s">
        <v>222</v>
      </c>
      <c r="BD387" s="259" t="s">
        <v>222</v>
      </c>
      <c r="BE387" s="259" t="s">
        <v>222</v>
      </c>
      <c r="BF387" s="259" t="s">
        <v>222</v>
      </c>
      <c r="BG387" s="259" t="s">
        <v>222</v>
      </c>
      <c r="BH387" s="259" t="s">
        <v>222</v>
      </c>
      <c r="BI387" s="259" t="s">
        <v>222</v>
      </c>
      <c r="BJ387" s="259" t="s">
        <v>222</v>
      </c>
      <c r="BK387" s="259" t="s">
        <v>222</v>
      </c>
      <c r="BL387" s="259" t="s">
        <v>222</v>
      </c>
      <c r="BM387" s="259" t="s">
        <v>222</v>
      </c>
      <c r="BN387" s="259" t="s">
        <v>222</v>
      </c>
      <c r="BO387" s="259" t="s">
        <v>222</v>
      </c>
      <c r="BP387" s="259" t="s">
        <v>222</v>
      </c>
      <c r="BQ387" s="257" t="s">
        <v>222</v>
      </c>
      <c r="BR387" s="257" t="s">
        <v>222</v>
      </c>
      <c r="BS387" s="257" t="s">
        <v>222</v>
      </c>
      <c r="BT387" s="257" t="s">
        <v>222</v>
      </c>
      <c r="BU387" s="257" t="s">
        <v>222</v>
      </c>
      <c r="BV387" s="257" t="s">
        <v>222</v>
      </c>
      <c r="BW387" s="257" t="s">
        <v>222</v>
      </c>
      <c r="BX387" s="257" t="s">
        <v>222</v>
      </c>
      <c r="BY387" s="257" t="s">
        <v>222</v>
      </c>
      <c r="BZ387" s="257" t="s">
        <v>222</v>
      </c>
      <c r="CA387" s="257" t="s">
        <v>222</v>
      </c>
      <c r="CB387" s="257" t="s">
        <v>222</v>
      </c>
      <c r="CC387" s="257" t="s">
        <v>222</v>
      </c>
      <c r="CD387" s="257" t="s">
        <v>222</v>
      </c>
      <c r="CE387" s="257" t="s">
        <v>222</v>
      </c>
      <c r="CF387" s="257" t="s">
        <v>222</v>
      </c>
      <c r="CG387" s="257" t="s">
        <v>222</v>
      </c>
      <c r="CH387" s="257" t="s">
        <v>222</v>
      </c>
      <c r="CI387" s="257" t="s">
        <v>222</v>
      </c>
      <c r="CJ387" s="257" t="s">
        <v>222</v>
      </c>
      <c r="CK387" s="257" t="s">
        <v>222</v>
      </c>
      <c r="CM387" s="100">
        <v>294</v>
      </c>
      <c r="CN387" s="229" t="e">
        <f t="shared" si="127"/>
        <v>#REF!</v>
      </c>
      <c r="CO387" s="229" t="e">
        <f ca="1">IF(CN387&gt;0,INDIRECT(ADDRESS($CN387,7,,,#REF!)),"")</f>
        <v>#REF!</v>
      </c>
      <c r="CP387" s="229" t="e">
        <f t="shared" ca="1" si="128"/>
        <v>#REF!</v>
      </c>
      <c r="CQ387" s="230">
        <f t="shared" ca="1" si="134"/>
        <v>0</v>
      </c>
      <c r="CR387" s="227"/>
      <c r="CS387" s="248">
        <f t="shared" si="129"/>
        <v>294</v>
      </c>
      <c r="CT387" s="229" t="e">
        <f t="shared" si="130"/>
        <v>#REF!</v>
      </c>
      <c r="CU387" s="231" t="e">
        <f ca="1">IF(CT387&gt;0,INDIRECT(ADDRESS($CT387,4,,,#REF!)),"")</f>
        <v>#REF!</v>
      </c>
      <c r="CV387" s="100" t="e">
        <f t="shared" ca="1" si="131"/>
        <v>#REF!</v>
      </c>
      <c r="CW387" s="229">
        <f t="shared" ca="1" si="132"/>
        <v>294</v>
      </c>
      <c r="CX387" s="229" t="e">
        <f t="shared" ca="1" si="124"/>
        <v>#REF!</v>
      </c>
      <c r="CY387" s="250"/>
      <c r="CZ387" s="251">
        <f t="shared" ca="1" si="125"/>
        <v>0</v>
      </c>
      <c r="DB387" s="100">
        <f t="shared" ca="1" si="126"/>
        <v>0</v>
      </c>
      <c r="DC387" s="230">
        <f t="shared" ca="1" si="133"/>
        <v>0</v>
      </c>
    </row>
    <row r="388" spans="2:107" ht="16.149999999999999" customHeight="1" x14ac:dyDescent="0.2">
      <c r="B388" s="252" t="s">
        <v>222</v>
      </c>
      <c r="C388" s="253" t="s">
        <v>222</v>
      </c>
      <c r="D388" s="254" t="s">
        <v>222</v>
      </c>
      <c r="E388" s="522" t="s">
        <v>222</v>
      </c>
      <c r="F388" s="523" t="s">
        <v>222</v>
      </c>
      <c r="G388" s="255" t="s">
        <v>222</v>
      </c>
      <c r="H388" s="256" t="s">
        <v>222</v>
      </c>
      <c r="I388" s="257" t="s">
        <v>222</v>
      </c>
      <c r="J388" s="258" t="s">
        <v>222</v>
      </c>
      <c r="K388" s="259" t="s">
        <v>222</v>
      </c>
      <c r="L388" s="259" t="s">
        <v>222</v>
      </c>
      <c r="M388" s="259" t="s">
        <v>222</v>
      </c>
      <c r="N388" s="259" t="s">
        <v>222</v>
      </c>
      <c r="O388" s="259" t="s">
        <v>222</v>
      </c>
      <c r="P388" s="259" t="s">
        <v>222</v>
      </c>
      <c r="Q388" s="259" t="s">
        <v>222</v>
      </c>
      <c r="R388" s="259" t="s">
        <v>222</v>
      </c>
      <c r="S388" s="259" t="s">
        <v>222</v>
      </c>
      <c r="T388" s="259" t="s">
        <v>222</v>
      </c>
      <c r="U388" s="259" t="s">
        <v>222</v>
      </c>
      <c r="V388" s="259" t="s">
        <v>222</v>
      </c>
      <c r="W388" s="259" t="s">
        <v>222</v>
      </c>
      <c r="X388" s="259" t="s">
        <v>222</v>
      </c>
      <c r="Y388" s="259" t="s">
        <v>222</v>
      </c>
      <c r="Z388" s="259" t="s">
        <v>222</v>
      </c>
      <c r="AA388" s="259" t="s">
        <v>222</v>
      </c>
      <c r="AB388" s="259" t="s">
        <v>222</v>
      </c>
      <c r="AC388" s="259" t="s">
        <v>222</v>
      </c>
      <c r="AD388" s="259" t="s">
        <v>222</v>
      </c>
      <c r="AE388" s="259" t="s">
        <v>222</v>
      </c>
      <c r="AF388" s="259" t="s">
        <v>222</v>
      </c>
      <c r="AG388" s="259" t="s">
        <v>222</v>
      </c>
      <c r="AH388" s="259" t="s">
        <v>222</v>
      </c>
      <c r="AI388" s="259" t="s">
        <v>222</v>
      </c>
      <c r="AJ388" s="259" t="s">
        <v>222</v>
      </c>
      <c r="AK388" s="259" t="s">
        <v>222</v>
      </c>
      <c r="AL388" s="259" t="s">
        <v>222</v>
      </c>
      <c r="AM388" s="259" t="s">
        <v>222</v>
      </c>
      <c r="AN388" s="259" t="s">
        <v>222</v>
      </c>
      <c r="AO388" s="259" t="s">
        <v>222</v>
      </c>
      <c r="AP388" s="259" t="s">
        <v>222</v>
      </c>
      <c r="AQ388" s="259" t="s">
        <v>222</v>
      </c>
      <c r="AR388" s="259" t="s">
        <v>222</v>
      </c>
      <c r="AS388" s="259" t="s">
        <v>222</v>
      </c>
      <c r="AT388" s="259" t="s">
        <v>222</v>
      </c>
      <c r="AU388" s="259" t="s">
        <v>222</v>
      </c>
      <c r="AV388" s="259" t="s">
        <v>222</v>
      </c>
      <c r="AW388" s="259" t="s">
        <v>222</v>
      </c>
      <c r="AX388" s="259" t="s">
        <v>222</v>
      </c>
      <c r="AY388" s="259" t="s">
        <v>222</v>
      </c>
      <c r="AZ388" s="259" t="s">
        <v>222</v>
      </c>
      <c r="BA388" s="259" t="s">
        <v>222</v>
      </c>
      <c r="BB388" s="259" t="s">
        <v>222</v>
      </c>
      <c r="BC388" s="259" t="s">
        <v>222</v>
      </c>
      <c r="BD388" s="259" t="s">
        <v>222</v>
      </c>
      <c r="BE388" s="259" t="s">
        <v>222</v>
      </c>
      <c r="BF388" s="259" t="s">
        <v>222</v>
      </c>
      <c r="BG388" s="259" t="s">
        <v>222</v>
      </c>
      <c r="BH388" s="259" t="s">
        <v>222</v>
      </c>
      <c r="BI388" s="259" t="s">
        <v>222</v>
      </c>
      <c r="BJ388" s="259" t="s">
        <v>222</v>
      </c>
      <c r="BK388" s="259" t="s">
        <v>222</v>
      </c>
      <c r="BL388" s="259" t="s">
        <v>222</v>
      </c>
      <c r="BM388" s="259" t="s">
        <v>222</v>
      </c>
      <c r="BN388" s="259" t="s">
        <v>222</v>
      </c>
      <c r="BO388" s="259" t="s">
        <v>222</v>
      </c>
      <c r="BP388" s="259" t="s">
        <v>222</v>
      </c>
      <c r="BQ388" s="257" t="s">
        <v>222</v>
      </c>
      <c r="BR388" s="257" t="s">
        <v>222</v>
      </c>
      <c r="BS388" s="257" t="s">
        <v>222</v>
      </c>
      <c r="BT388" s="257" t="s">
        <v>222</v>
      </c>
      <c r="BU388" s="257" t="s">
        <v>222</v>
      </c>
      <c r="BV388" s="257" t="s">
        <v>222</v>
      </c>
      <c r="BW388" s="257" t="s">
        <v>222</v>
      </c>
      <c r="BX388" s="257" t="s">
        <v>222</v>
      </c>
      <c r="BY388" s="257" t="s">
        <v>222</v>
      </c>
      <c r="BZ388" s="257" t="s">
        <v>222</v>
      </c>
      <c r="CA388" s="257" t="s">
        <v>222</v>
      </c>
      <c r="CB388" s="257" t="s">
        <v>222</v>
      </c>
      <c r="CC388" s="257" t="s">
        <v>222</v>
      </c>
      <c r="CD388" s="257" t="s">
        <v>222</v>
      </c>
      <c r="CE388" s="257" t="s">
        <v>222</v>
      </c>
      <c r="CF388" s="257" t="s">
        <v>222</v>
      </c>
      <c r="CG388" s="257" t="s">
        <v>222</v>
      </c>
      <c r="CH388" s="257" t="s">
        <v>222</v>
      </c>
      <c r="CI388" s="257" t="s">
        <v>222</v>
      </c>
      <c r="CJ388" s="257" t="s">
        <v>222</v>
      </c>
      <c r="CK388" s="257" t="s">
        <v>222</v>
      </c>
      <c r="CM388" s="100">
        <v>295</v>
      </c>
      <c r="CN388" s="229" t="e">
        <f t="shared" si="127"/>
        <v>#REF!</v>
      </c>
      <c r="CO388" s="229" t="e">
        <f ca="1">IF(CN388&gt;0,INDIRECT(ADDRESS($CN388,7,,,#REF!)),"")</f>
        <v>#REF!</v>
      </c>
      <c r="CP388" s="229" t="e">
        <f t="shared" ca="1" si="128"/>
        <v>#REF!</v>
      </c>
      <c r="CQ388" s="230">
        <f t="shared" ca="1" si="134"/>
        <v>0</v>
      </c>
      <c r="CR388" s="227"/>
      <c r="CS388" s="248">
        <f t="shared" si="129"/>
        <v>295</v>
      </c>
      <c r="CT388" s="229" t="e">
        <f t="shared" si="130"/>
        <v>#REF!</v>
      </c>
      <c r="CU388" s="231" t="e">
        <f ca="1">IF(CT388&gt;0,INDIRECT(ADDRESS($CT388,4,,,#REF!)),"")</f>
        <v>#REF!</v>
      </c>
      <c r="CV388" s="100" t="e">
        <f t="shared" ca="1" si="131"/>
        <v>#REF!</v>
      </c>
      <c r="CW388" s="229">
        <f t="shared" ca="1" si="132"/>
        <v>295</v>
      </c>
      <c r="CX388" s="229" t="e">
        <f t="shared" ca="1" si="124"/>
        <v>#REF!</v>
      </c>
      <c r="CY388" s="250"/>
      <c r="CZ388" s="251">
        <f t="shared" ca="1" si="125"/>
        <v>0</v>
      </c>
      <c r="DB388" s="100">
        <f t="shared" ca="1" si="126"/>
        <v>0</v>
      </c>
      <c r="DC388" s="230">
        <f t="shared" ca="1" si="133"/>
        <v>0</v>
      </c>
    </row>
    <row r="389" spans="2:107" ht="16.149999999999999" customHeight="1" x14ac:dyDescent="0.2">
      <c r="B389" s="252" t="s">
        <v>222</v>
      </c>
      <c r="C389" s="253" t="s">
        <v>222</v>
      </c>
      <c r="D389" s="254" t="s">
        <v>222</v>
      </c>
      <c r="E389" s="522" t="s">
        <v>222</v>
      </c>
      <c r="F389" s="523" t="s">
        <v>222</v>
      </c>
      <c r="G389" s="255" t="s">
        <v>222</v>
      </c>
      <c r="H389" s="256" t="s">
        <v>222</v>
      </c>
      <c r="I389" s="257" t="s">
        <v>222</v>
      </c>
      <c r="J389" s="258" t="s">
        <v>222</v>
      </c>
      <c r="K389" s="259" t="s">
        <v>222</v>
      </c>
      <c r="L389" s="259" t="s">
        <v>222</v>
      </c>
      <c r="M389" s="259" t="s">
        <v>222</v>
      </c>
      <c r="N389" s="259" t="s">
        <v>222</v>
      </c>
      <c r="O389" s="259" t="s">
        <v>222</v>
      </c>
      <c r="P389" s="259" t="s">
        <v>222</v>
      </c>
      <c r="Q389" s="259" t="s">
        <v>222</v>
      </c>
      <c r="R389" s="259" t="s">
        <v>222</v>
      </c>
      <c r="S389" s="259" t="s">
        <v>222</v>
      </c>
      <c r="T389" s="259" t="s">
        <v>222</v>
      </c>
      <c r="U389" s="259" t="s">
        <v>222</v>
      </c>
      <c r="V389" s="259" t="s">
        <v>222</v>
      </c>
      <c r="W389" s="259" t="s">
        <v>222</v>
      </c>
      <c r="X389" s="259" t="s">
        <v>222</v>
      </c>
      <c r="Y389" s="259" t="s">
        <v>222</v>
      </c>
      <c r="Z389" s="259" t="s">
        <v>222</v>
      </c>
      <c r="AA389" s="259" t="s">
        <v>222</v>
      </c>
      <c r="AB389" s="259" t="s">
        <v>222</v>
      </c>
      <c r="AC389" s="259" t="s">
        <v>222</v>
      </c>
      <c r="AD389" s="259" t="s">
        <v>222</v>
      </c>
      <c r="AE389" s="259" t="s">
        <v>222</v>
      </c>
      <c r="AF389" s="259" t="s">
        <v>222</v>
      </c>
      <c r="AG389" s="259" t="s">
        <v>222</v>
      </c>
      <c r="AH389" s="259" t="s">
        <v>222</v>
      </c>
      <c r="AI389" s="259" t="s">
        <v>222</v>
      </c>
      <c r="AJ389" s="259" t="s">
        <v>222</v>
      </c>
      <c r="AK389" s="259" t="s">
        <v>222</v>
      </c>
      <c r="AL389" s="259" t="s">
        <v>222</v>
      </c>
      <c r="AM389" s="259" t="s">
        <v>222</v>
      </c>
      <c r="AN389" s="259" t="s">
        <v>222</v>
      </c>
      <c r="AO389" s="259" t="s">
        <v>222</v>
      </c>
      <c r="AP389" s="259" t="s">
        <v>222</v>
      </c>
      <c r="AQ389" s="259" t="s">
        <v>222</v>
      </c>
      <c r="AR389" s="259" t="s">
        <v>222</v>
      </c>
      <c r="AS389" s="259" t="s">
        <v>222</v>
      </c>
      <c r="AT389" s="259" t="s">
        <v>222</v>
      </c>
      <c r="AU389" s="259" t="s">
        <v>222</v>
      </c>
      <c r="AV389" s="259" t="s">
        <v>222</v>
      </c>
      <c r="AW389" s="259" t="s">
        <v>222</v>
      </c>
      <c r="AX389" s="259" t="s">
        <v>222</v>
      </c>
      <c r="AY389" s="259" t="s">
        <v>222</v>
      </c>
      <c r="AZ389" s="259" t="s">
        <v>222</v>
      </c>
      <c r="BA389" s="259" t="s">
        <v>222</v>
      </c>
      <c r="BB389" s="259" t="s">
        <v>222</v>
      </c>
      <c r="BC389" s="259" t="s">
        <v>222</v>
      </c>
      <c r="BD389" s="259" t="s">
        <v>222</v>
      </c>
      <c r="BE389" s="259" t="s">
        <v>222</v>
      </c>
      <c r="BF389" s="259" t="s">
        <v>222</v>
      </c>
      <c r="BG389" s="259" t="s">
        <v>222</v>
      </c>
      <c r="BH389" s="259" t="s">
        <v>222</v>
      </c>
      <c r="BI389" s="259" t="s">
        <v>222</v>
      </c>
      <c r="BJ389" s="259" t="s">
        <v>222</v>
      </c>
      <c r="BK389" s="259" t="s">
        <v>222</v>
      </c>
      <c r="BL389" s="259" t="s">
        <v>222</v>
      </c>
      <c r="BM389" s="259" t="s">
        <v>222</v>
      </c>
      <c r="BN389" s="259" t="s">
        <v>222</v>
      </c>
      <c r="BO389" s="259" t="s">
        <v>222</v>
      </c>
      <c r="BP389" s="259" t="s">
        <v>222</v>
      </c>
      <c r="BQ389" s="257" t="s">
        <v>222</v>
      </c>
      <c r="BR389" s="257" t="s">
        <v>222</v>
      </c>
      <c r="BS389" s="257" t="s">
        <v>222</v>
      </c>
      <c r="BT389" s="257" t="s">
        <v>222</v>
      </c>
      <c r="BU389" s="257" t="s">
        <v>222</v>
      </c>
      <c r="BV389" s="257" t="s">
        <v>222</v>
      </c>
      <c r="BW389" s="257" t="s">
        <v>222</v>
      </c>
      <c r="BX389" s="257" t="s">
        <v>222</v>
      </c>
      <c r="BY389" s="257" t="s">
        <v>222</v>
      </c>
      <c r="BZ389" s="257" t="s">
        <v>222</v>
      </c>
      <c r="CA389" s="257" t="s">
        <v>222</v>
      </c>
      <c r="CB389" s="257" t="s">
        <v>222</v>
      </c>
      <c r="CC389" s="257" t="s">
        <v>222</v>
      </c>
      <c r="CD389" s="257" t="s">
        <v>222</v>
      </c>
      <c r="CE389" s="257" t="s">
        <v>222</v>
      </c>
      <c r="CF389" s="257" t="s">
        <v>222</v>
      </c>
      <c r="CG389" s="257" t="s">
        <v>222</v>
      </c>
      <c r="CH389" s="257" t="s">
        <v>222</v>
      </c>
      <c r="CI389" s="257" t="s">
        <v>222</v>
      </c>
      <c r="CJ389" s="257" t="s">
        <v>222</v>
      </c>
      <c r="CK389" s="257" t="s">
        <v>222</v>
      </c>
      <c r="CM389" s="100">
        <v>296</v>
      </c>
      <c r="CN389" s="229" t="e">
        <f t="shared" si="127"/>
        <v>#REF!</v>
      </c>
      <c r="CO389" s="229" t="e">
        <f ca="1">IF(CN389&gt;0,INDIRECT(ADDRESS($CN389,7,,,#REF!)),"")</f>
        <v>#REF!</v>
      </c>
      <c r="CP389" s="229" t="e">
        <f t="shared" ca="1" si="128"/>
        <v>#REF!</v>
      </c>
      <c r="CQ389" s="230">
        <f t="shared" ca="1" si="134"/>
        <v>0</v>
      </c>
      <c r="CR389" s="227"/>
      <c r="CS389" s="248">
        <f t="shared" si="129"/>
        <v>296</v>
      </c>
      <c r="CT389" s="229" t="e">
        <f t="shared" si="130"/>
        <v>#REF!</v>
      </c>
      <c r="CU389" s="231" t="e">
        <f ca="1">IF(CT389&gt;0,INDIRECT(ADDRESS($CT389,4,,,#REF!)),"")</f>
        <v>#REF!</v>
      </c>
      <c r="CV389" s="100" t="e">
        <f t="shared" ca="1" si="131"/>
        <v>#REF!</v>
      </c>
      <c r="CW389" s="229">
        <f t="shared" ca="1" si="132"/>
        <v>296</v>
      </c>
      <c r="CX389" s="229" t="e">
        <f t="shared" ca="1" si="124"/>
        <v>#REF!</v>
      </c>
      <c r="CY389" s="250"/>
      <c r="CZ389" s="251">
        <f t="shared" ca="1" si="125"/>
        <v>0</v>
      </c>
      <c r="DB389" s="100">
        <f t="shared" ca="1" si="126"/>
        <v>0</v>
      </c>
      <c r="DC389" s="230">
        <f t="shared" ca="1" si="133"/>
        <v>0</v>
      </c>
    </row>
    <row r="390" spans="2:107" ht="16.149999999999999" customHeight="1" x14ac:dyDescent="0.2">
      <c r="B390" s="252" t="s">
        <v>222</v>
      </c>
      <c r="C390" s="253" t="s">
        <v>222</v>
      </c>
      <c r="D390" s="254" t="s">
        <v>222</v>
      </c>
      <c r="E390" s="522" t="s">
        <v>222</v>
      </c>
      <c r="F390" s="523" t="s">
        <v>222</v>
      </c>
      <c r="G390" s="255" t="s">
        <v>222</v>
      </c>
      <c r="H390" s="256" t="s">
        <v>222</v>
      </c>
      <c r="I390" s="257" t="s">
        <v>222</v>
      </c>
      <c r="J390" s="258" t="s">
        <v>222</v>
      </c>
      <c r="K390" s="259" t="s">
        <v>222</v>
      </c>
      <c r="L390" s="259" t="s">
        <v>222</v>
      </c>
      <c r="M390" s="259" t="s">
        <v>222</v>
      </c>
      <c r="N390" s="259" t="s">
        <v>222</v>
      </c>
      <c r="O390" s="259" t="s">
        <v>222</v>
      </c>
      <c r="P390" s="259" t="s">
        <v>222</v>
      </c>
      <c r="Q390" s="259" t="s">
        <v>222</v>
      </c>
      <c r="R390" s="259" t="s">
        <v>222</v>
      </c>
      <c r="S390" s="259" t="s">
        <v>222</v>
      </c>
      <c r="T390" s="259" t="s">
        <v>222</v>
      </c>
      <c r="U390" s="259" t="s">
        <v>222</v>
      </c>
      <c r="V390" s="259" t="s">
        <v>222</v>
      </c>
      <c r="W390" s="259" t="s">
        <v>222</v>
      </c>
      <c r="X390" s="259" t="s">
        <v>222</v>
      </c>
      <c r="Y390" s="259" t="s">
        <v>222</v>
      </c>
      <c r="Z390" s="259" t="s">
        <v>222</v>
      </c>
      <c r="AA390" s="259" t="s">
        <v>222</v>
      </c>
      <c r="AB390" s="259" t="s">
        <v>222</v>
      </c>
      <c r="AC390" s="259" t="s">
        <v>222</v>
      </c>
      <c r="AD390" s="259" t="s">
        <v>222</v>
      </c>
      <c r="AE390" s="259" t="s">
        <v>222</v>
      </c>
      <c r="AF390" s="259" t="s">
        <v>222</v>
      </c>
      <c r="AG390" s="259" t="s">
        <v>222</v>
      </c>
      <c r="AH390" s="259" t="s">
        <v>222</v>
      </c>
      <c r="AI390" s="259" t="s">
        <v>222</v>
      </c>
      <c r="AJ390" s="259" t="s">
        <v>222</v>
      </c>
      <c r="AK390" s="259" t="s">
        <v>222</v>
      </c>
      <c r="AL390" s="259" t="s">
        <v>222</v>
      </c>
      <c r="AM390" s="259" t="s">
        <v>222</v>
      </c>
      <c r="AN390" s="259" t="s">
        <v>222</v>
      </c>
      <c r="AO390" s="259" t="s">
        <v>222</v>
      </c>
      <c r="AP390" s="259" t="s">
        <v>222</v>
      </c>
      <c r="AQ390" s="259" t="s">
        <v>222</v>
      </c>
      <c r="AR390" s="259" t="s">
        <v>222</v>
      </c>
      <c r="AS390" s="259" t="s">
        <v>222</v>
      </c>
      <c r="AT390" s="259" t="s">
        <v>222</v>
      </c>
      <c r="AU390" s="259" t="s">
        <v>222</v>
      </c>
      <c r="AV390" s="259" t="s">
        <v>222</v>
      </c>
      <c r="AW390" s="259" t="s">
        <v>222</v>
      </c>
      <c r="AX390" s="259" t="s">
        <v>222</v>
      </c>
      <c r="AY390" s="259" t="s">
        <v>222</v>
      </c>
      <c r="AZ390" s="259" t="s">
        <v>222</v>
      </c>
      <c r="BA390" s="259" t="s">
        <v>222</v>
      </c>
      <c r="BB390" s="259" t="s">
        <v>222</v>
      </c>
      <c r="BC390" s="259" t="s">
        <v>222</v>
      </c>
      <c r="BD390" s="259" t="s">
        <v>222</v>
      </c>
      <c r="BE390" s="259" t="s">
        <v>222</v>
      </c>
      <c r="BF390" s="259" t="s">
        <v>222</v>
      </c>
      <c r="BG390" s="259" t="s">
        <v>222</v>
      </c>
      <c r="BH390" s="259" t="s">
        <v>222</v>
      </c>
      <c r="BI390" s="259" t="s">
        <v>222</v>
      </c>
      <c r="BJ390" s="259" t="s">
        <v>222</v>
      </c>
      <c r="BK390" s="259" t="s">
        <v>222</v>
      </c>
      <c r="BL390" s="259" t="s">
        <v>222</v>
      </c>
      <c r="BM390" s="259" t="s">
        <v>222</v>
      </c>
      <c r="BN390" s="259" t="s">
        <v>222</v>
      </c>
      <c r="BO390" s="259" t="s">
        <v>222</v>
      </c>
      <c r="BP390" s="259" t="s">
        <v>222</v>
      </c>
      <c r="BQ390" s="257" t="s">
        <v>222</v>
      </c>
      <c r="BR390" s="257" t="s">
        <v>222</v>
      </c>
      <c r="BS390" s="257" t="s">
        <v>222</v>
      </c>
      <c r="BT390" s="257" t="s">
        <v>222</v>
      </c>
      <c r="BU390" s="257" t="s">
        <v>222</v>
      </c>
      <c r="BV390" s="257" t="s">
        <v>222</v>
      </c>
      <c r="BW390" s="257" t="s">
        <v>222</v>
      </c>
      <c r="BX390" s="257" t="s">
        <v>222</v>
      </c>
      <c r="BY390" s="257" t="s">
        <v>222</v>
      </c>
      <c r="BZ390" s="257" t="s">
        <v>222</v>
      </c>
      <c r="CA390" s="257" t="s">
        <v>222</v>
      </c>
      <c r="CB390" s="257" t="s">
        <v>222</v>
      </c>
      <c r="CC390" s="257" t="s">
        <v>222</v>
      </c>
      <c r="CD390" s="257" t="s">
        <v>222</v>
      </c>
      <c r="CE390" s="257" t="s">
        <v>222</v>
      </c>
      <c r="CF390" s="257" t="s">
        <v>222</v>
      </c>
      <c r="CG390" s="257" t="s">
        <v>222</v>
      </c>
      <c r="CH390" s="257" t="s">
        <v>222</v>
      </c>
      <c r="CI390" s="257" t="s">
        <v>222</v>
      </c>
      <c r="CJ390" s="257" t="s">
        <v>222</v>
      </c>
      <c r="CK390" s="257" t="s">
        <v>222</v>
      </c>
      <c r="CM390" s="100">
        <v>297</v>
      </c>
      <c r="CN390" s="229" t="e">
        <f t="shared" si="127"/>
        <v>#REF!</v>
      </c>
      <c r="CO390" s="229" t="e">
        <f ca="1">IF(CN390&gt;0,INDIRECT(ADDRESS($CN390,7,,,#REF!)),"")</f>
        <v>#REF!</v>
      </c>
      <c r="CP390" s="229" t="e">
        <f t="shared" ca="1" si="128"/>
        <v>#REF!</v>
      </c>
      <c r="CQ390" s="230">
        <f t="shared" ca="1" si="134"/>
        <v>0</v>
      </c>
      <c r="CR390" s="227"/>
      <c r="CS390" s="248">
        <f t="shared" si="129"/>
        <v>297</v>
      </c>
      <c r="CT390" s="229" t="e">
        <f t="shared" si="130"/>
        <v>#REF!</v>
      </c>
      <c r="CU390" s="231" t="e">
        <f ca="1">IF(CT390&gt;0,INDIRECT(ADDRESS($CT390,4,,,#REF!)),"")</f>
        <v>#REF!</v>
      </c>
      <c r="CV390" s="100" t="e">
        <f t="shared" ca="1" si="131"/>
        <v>#REF!</v>
      </c>
      <c r="CW390" s="229">
        <f t="shared" ca="1" si="132"/>
        <v>297</v>
      </c>
      <c r="CX390" s="229" t="e">
        <f t="shared" ca="1" si="124"/>
        <v>#REF!</v>
      </c>
      <c r="CY390" s="250"/>
      <c r="CZ390" s="251">
        <f t="shared" ca="1" si="125"/>
        <v>0</v>
      </c>
      <c r="DB390" s="100">
        <f t="shared" ca="1" si="126"/>
        <v>0</v>
      </c>
      <c r="DC390" s="230">
        <f t="shared" ca="1" si="133"/>
        <v>0</v>
      </c>
    </row>
    <row r="391" spans="2:107" ht="16.149999999999999" customHeight="1" x14ac:dyDescent="0.2">
      <c r="B391" s="252" t="s">
        <v>222</v>
      </c>
      <c r="C391" s="253" t="s">
        <v>222</v>
      </c>
      <c r="D391" s="254" t="s">
        <v>222</v>
      </c>
      <c r="E391" s="522" t="s">
        <v>222</v>
      </c>
      <c r="F391" s="523" t="s">
        <v>222</v>
      </c>
      <c r="G391" s="255" t="s">
        <v>222</v>
      </c>
      <c r="H391" s="256" t="s">
        <v>222</v>
      </c>
      <c r="I391" s="257" t="s">
        <v>222</v>
      </c>
      <c r="J391" s="258" t="s">
        <v>222</v>
      </c>
      <c r="K391" s="259" t="s">
        <v>222</v>
      </c>
      <c r="L391" s="259" t="s">
        <v>222</v>
      </c>
      <c r="M391" s="259" t="s">
        <v>222</v>
      </c>
      <c r="N391" s="259" t="s">
        <v>222</v>
      </c>
      <c r="O391" s="259" t="s">
        <v>222</v>
      </c>
      <c r="P391" s="259" t="s">
        <v>222</v>
      </c>
      <c r="Q391" s="259" t="s">
        <v>222</v>
      </c>
      <c r="R391" s="259" t="s">
        <v>222</v>
      </c>
      <c r="S391" s="259" t="s">
        <v>222</v>
      </c>
      <c r="T391" s="259" t="s">
        <v>222</v>
      </c>
      <c r="U391" s="259" t="s">
        <v>222</v>
      </c>
      <c r="V391" s="259" t="s">
        <v>222</v>
      </c>
      <c r="W391" s="259" t="s">
        <v>222</v>
      </c>
      <c r="X391" s="259" t="s">
        <v>222</v>
      </c>
      <c r="Y391" s="259" t="s">
        <v>222</v>
      </c>
      <c r="Z391" s="259" t="s">
        <v>222</v>
      </c>
      <c r="AA391" s="259" t="s">
        <v>222</v>
      </c>
      <c r="AB391" s="259" t="s">
        <v>222</v>
      </c>
      <c r="AC391" s="259" t="s">
        <v>222</v>
      </c>
      <c r="AD391" s="259" t="s">
        <v>222</v>
      </c>
      <c r="AE391" s="259" t="s">
        <v>222</v>
      </c>
      <c r="AF391" s="259" t="s">
        <v>222</v>
      </c>
      <c r="AG391" s="259" t="s">
        <v>222</v>
      </c>
      <c r="AH391" s="259" t="s">
        <v>222</v>
      </c>
      <c r="AI391" s="259" t="s">
        <v>222</v>
      </c>
      <c r="AJ391" s="259" t="s">
        <v>222</v>
      </c>
      <c r="AK391" s="259" t="s">
        <v>222</v>
      </c>
      <c r="AL391" s="259" t="s">
        <v>222</v>
      </c>
      <c r="AM391" s="259" t="s">
        <v>222</v>
      </c>
      <c r="AN391" s="259" t="s">
        <v>222</v>
      </c>
      <c r="AO391" s="259" t="s">
        <v>222</v>
      </c>
      <c r="AP391" s="259" t="s">
        <v>222</v>
      </c>
      <c r="AQ391" s="259" t="s">
        <v>222</v>
      </c>
      <c r="AR391" s="259" t="s">
        <v>222</v>
      </c>
      <c r="AS391" s="259" t="s">
        <v>222</v>
      </c>
      <c r="AT391" s="259" t="s">
        <v>222</v>
      </c>
      <c r="AU391" s="259" t="s">
        <v>222</v>
      </c>
      <c r="AV391" s="259" t="s">
        <v>222</v>
      </c>
      <c r="AW391" s="259" t="s">
        <v>222</v>
      </c>
      <c r="AX391" s="259" t="s">
        <v>222</v>
      </c>
      <c r="AY391" s="259" t="s">
        <v>222</v>
      </c>
      <c r="AZ391" s="259" t="s">
        <v>222</v>
      </c>
      <c r="BA391" s="259" t="s">
        <v>222</v>
      </c>
      <c r="BB391" s="259" t="s">
        <v>222</v>
      </c>
      <c r="BC391" s="259" t="s">
        <v>222</v>
      </c>
      <c r="BD391" s="259" t="s">
        <v>222</v>
      </c>
      <c r="BE391" s="259" t="s">
        <v>222</v>
      </c>
      <c r="BF391" s="259" t="s">
        <v>222</v>
      </c>
      <c r="BG391" s="259" t="s">
        <v>222</v>
      </c>
      <c r="BH391" s="259" t="s">
        <v>222</v>
      </c>
      <c r="BI391" s="259" t="s">
        <v>222</v>
      </c>
      <c r="BJ391" s="259" t="s">
        <v>222</v>
      </c>
      <c r="BK391" s="259" t="s">
        <v>222</v>
      </c>
      <c r="BL391" s="259" t="s">
        <v>222</v>
      </c>
      <c r="BM391" s="259" t="s">
        <v>222</v>
      </c>
      <c r="BN391" s="259" t="s">
        <v>222</v>
      </c>
      <c r="BO391" s="259" t="s">
        <v>222</v>
      </c>
      <c r="BP391" s="259" t="s">
        <v>222</v>
      </c>
      <c r="BQ391" s="257" t="s">
        <v>222</v>
      </c>
      <c r="BR391" s="257" t="s">
        <v>222</v>
      </c>
      <c r="BS391" s="257" t="s">
        <v>222</v>
      </c>
      <c r="BT391" s="257" t="s">
        <v>222</v>
      </c>
      <c r="BU391" s="257" t="s">
        <v>222</v>
      </c>
      <c r="BV391" s="257" t="s">
        <v>222</v>
      </c>
      <c r="BW391" s="257" t="s">
        <v>222</v>
      </c>
      <c r="BX391" s="257" t="s">
        <v>222</v>
      </c>
      <c r="BY391" s="257" t="s">
        <v>222</v>
      </c>
      <c r="BZ391" s="257" t="s">
        <v>222</v>
      </c>
      <c r="CA391" s="257" t="s">
        <v>222</v>
      </c>
      <c r="CB391" s="257" t="s">
        <v>222</v>
      </c>
      <c r="CC391" s="257" t="s">
        <v>222</v>
      </c>
      <c r="CD391" s="257" t="s">
        <v>222</v>
      </c>
      <c r="CE391" s="257" t="s">
        <v>222</v>
      </c>
      <c r="CF391" s="257" t="s">
        <v>222</v>
      </c>
      <c r="CG391" s="257" t="s">
        <v>222</v>
      </c>
      <c r="CH391" s="257" t="s">
        <v>222</v>
      </c>
      <c r="CI391" s="257" t="s">
        <v>222</v>
      </c>
      <c r="CJ391" s="257" t="s">
        <v>222</v>
      </c>
      <c r="CK391" s="257" t="s">
        <v>222</v>
      </c>
      <c r="CM391" s="100">
        <v>298</v>
      </c>
      <c r="CN391" s="229" t="e">
        <f t="shared" si="127"/>
        <v>#REF!</v>
      </c>
      <c r="CO391" s="229" t="e">
        <f ca="1">IF(CN391&gt;0,INDIRECT(ADDRESS($CN391,7,,,#REF!)),"")</f>
        <v>#REF!</v>
      </c>
      <c r="CP391" s="229" t="e">
        <f t="shared" ca="1" si="128"/>
        <v>#REF!</v>
      </c>
      <c r="CQ391" s="230">
        <f t="shared" ca="1" si="134"/>
        <v>0</v>
      </c>
      <c r="CR391" s="227"/>
      <c r="CS391" s="248">
        <f t="shared" si="129"/>
        <v>298</v>
      </c>
      <c r="CT391" s="229" t="e">
        <f t="shared" si="130"/>
        <v>#REF!</v>
      </c>
      <c r="CU391" s="231" t="e">
        <f ca="1">IF(CT391&gt;0,INDIRECT(ADDRESS($CT391,4,,,#REF!)),"")</f>
        <v>#REF!</v>
      </c>
      <c r="CV391" s="100" t="e">
        <f t="shared" ca="1" si="131"/>
        <v>#REF!</v>
      </c>
      <c r="CW391" s="229">
        <f t="shared" ca="1" si="132"/>
        <v>298</v>
      </c>
      <c r="CX391" s="229" t="e">
        <f t="shared" ca="1" si="124"/>
        <v>#REF!</v>
      </c>
      <c r="CY391" s="250"/>
      <c r="CZ391" s="251">
        <f t="shared" ca="1" si="125"/>
        <v>0</v>
      </c>
      <c r="DB391" s="100">
        <f t="shared" ca="1" si="126"/>
        <v>0</v>
      </c>
      <c r="DC391" s="230">
        <f t="shared" ca="1" si="133"/>
        <v>0</v>
      </c>
    </row>
    <row r="392" spans="2:107" ht="16.149999999999999" customHeight="1" thickBot="1" x14ac:dyDescent="0.25">
      <c r="B392" s="260" t="s">
        <v>222</v>
      </c>
      <c r="C392" s="261" t="s">
        <v>222</v>
      </c>
      <c r="D392" s="262" t="s">
        <v>222</v>
      </c>
      <c r="E392" s="524" t="s">
        <v>222</v>
      </c>
      <c r="F392" s="525" t="s">
        <v>222</v>
      </c>
      <c r="G392" s="263" t="s">
        <v>222</v>
      </c>
      <c r="H392" s="264" t="s">
        <v>222</v>
      </c>
      <c r="I392" s="265" t="s">
        <v>222</v>
      </c>
      <c r="J392" s="266" t="s">
        <v>222</v>
      </c>
      <c r="K392" s="267" t="s">
        <v>222</v>
      </c>
      <c r="L392" s="267" t="s">
        <v>222</v>
      </c>
      <c r="M392" s="267" t="s">
        <v>222</v>
      </c>
      <c r="N392" s="267" t="s">
        <v>222</v>
      </c>
      <c r="O392" s="267" t="s">
        <v>222</v>
      </c>
      <c r="P392" s="267" t="s">
        <v>222</v>
      </c>
      <c r="Q392" s="267" t="s">
        <v>222</v>
      </c>
      <c r="R392" s="267" t="s">
        <v>222</v>
      </c>
      <c r="S392" s="267" t="s">
        <v>222</v>
      </c>
      <c r="T392" s="267" t="s">
        <v>222</v>
      </c>
      <c r="U392" s="267" t="s">
        <v>222</v>
      </c>
      <c r="V392" s="267" t="s">
        <v>222</v>
      </c>
      <c r="W392" s="267" t="s">
        <v>222</v>
      </c>
      <c r="X392" s="267" t="s">
        <v>222</v>
      </c>
      <c r="Y392" s="267" t="s">
        <v>222</v>
      </c>
      <c r="Z392" s="267" t="s">
        <v>222</v>
      </c>
      <c r="AA392" s="267" t="s">
        <v>222</v>
      </c>
      <c r="AB392" s="267" t="s">
        <v>222</v>
      </c>
      <c r="AC392" s="267" t="s">
        <v>222</v>
      </c>
      <c r="AD392" s="267" t="s">
        <v>222</v>
      </c>
      <c r="AE392" s="267" t="s">
        <v>222</v>
      </c>
      <c r="AF392" s="267" t="s">
        <v>222</v>
      </c>
      <c r="AG392" s="267" t="s">
        <v>222</v>
      </c>
      <c r="AH392" s="267" t="s">
        <v>222</v>
      </c>
      <c r="AI392" s="267" t="s">
        <v>222</v>
      </c>
      <c r="AJ392" s="267" t="s">
        <v>222</v>
      </c>
      <c r="AK392" s="267" t="s">
        <v>222</v>
      </c>
      <c r="AL392" s="267" t="s">
        <v>222</v>
      </c>
      <c r="AM392" s="267" t="s">
        <v>222</v>
      </c>
      <c r="AN392" s="267" t="s">
        <v>222</v>
      </c>
      <c r="AO392" s="267" t="s">
        <v>222</v>
      </c>
      <c r="AP392" s="267" t="s">
        <v>222</v>
      </c>
      <c r="AQ392" s="267" t="s">
        <v>222</v>
      </c>
      <c r="AR392" s="267" t="s">
        <v>222</v>
      </c>
      <c r="AS392" s="267" t="s">
        <v>222</v>
      </c>
      <c r="AT392" s="267" t="s">
        <v>222</v>
      </c>
      <c r="AU392" s="267" t="s">
        <v>222</v>
      </c>
      <c r="AV392" s="267" t="s">
        <v>222</v>
      </c>
      <c r="AW392" s="267" t="s">
        <v>222</v>
      </c>
      <c r="AX392" s="267" t="s">
        <v>222</v>
      </c>
      <c r="AY392" s="267" t="s">
        <v>222</v>
      </c>
      <c r="AZ392" s="267" t="s">
        <v>222</v>
      </c>
      <c r="BA392" s="267" t="s">
        <v>222</v>
      </c>
      <c r="BB392" s="267" t="s">
        <v>222</v>
      </c>
      <c r="BC392" s="267" t="s">
        <v>222</v>
      </c>
      <c r="BD392" s="267" t="s">
        <v>222</v>
      </c>
      <c r="BE392" s="267" t="s">
        <v>222</v>
      </c>
      <c r="BF392" s="267" t="s">
        <v>222</v>
      </c>
      <c r="BG392" s="267" t="s">
        <v>222</v>
      </c>
      <c r="BH392" s="267" t="s">
        <v>222</v>
      </c>
      <c r="BI392" s="267" t="s">
        <v>222</v>
      </c>
      <c r="BJ392" s="267" t="s">
        <v>222</v>
      </c>
      <c r="BK392" s="267" t="s">
        <v>222</v>
      </c>
      <c r="BL392" s="267" t="s">
        <v>222</v>
      </c>
      <c r="BM392" s="267" t="s">
        <v>222</v>
      </c>
      <c r="BN392" s="267" t="s">
        <v>222</v>
      </c>
      <c r="BO392" s="267" t="s">
        <v>222</v>
      </c>
      <c r="BP392" s="267" t="s">
        <v>222</v>
      </c>
      <c r="BQ392" s="265" t="s">
        <v>222</v>
      </c>
      <c r="BR392" s="265" t="s">
        <v>222</v>
      </c>
      <c r="BS392" s="265" t="s">
        <v>222</v>
      </c>
      <c r="BT392" s="265" t="s">
        <v>222</v>
      </c>
      <c r="BU392" s="265" t="s">
        <v>222</v>
      </c>
      <c r="BV392" s="265" t="s">
        <v>222</v>
      </c>
      <c r="BW392" s="265" t="s">
        <v>222</v>
      </c>
      <c r="BX392" s="265" t="s">
        <v>222</v>
      </c>
      <c r="BY392" s="265" t="s">
        <v>222</v>
      </c>
      <c r="BZ392" s="265" t="s">
        <v>222</v>
      </c>
      <c r="CA392" s="265" t="s">
        <v>222</v>
      </c>
      <c r="CB392" s="265" t="s">
        <v>222</v>
      </c>
      <c r="CC392" s="265" t="s">
        <v>222</v>
      </c>
      <c r="CD392" s="265" t="s">
        <v>222</v>
      </c>
      <c r="CE392" s="265" t="s">
        <v>222</v>
      </c>
      <c r="CF392" s="265" t="s">
        <v>222</v>
      </c>
      <c r="CG392" s="265" t="s">
        <v>222</v>
      </c>
      <c r="CH392" s="265" t="s">
        <v>222</v>
      </c>
      <c r="CI392" s="265" t="s">
        <v>222</v>
      </c>
      <c r="CJ392" s="265" t="s">
        <v>222</v>
      </c>
      <c r="CK392" s="265" t="s">
        <v>222</v>
      </c>
      <c r="CM392" s="100">
        <v>299</v>
      </c>
      <c r="CN392" s="229" t="e">
        <f t="shared" si="127"/>
        <v>#REF!</v>
      </c>
      <c r="CO392" s="229" t="e">
        <f ca="1">IF(CN392&gt;0,INDIRECT(ADDRESS($CN392,7,,,#REF!)),"")</f>
        <v>#REF!</v>
      </c>
      <c r="CP392" s="229" t="e">
        <f t="shared" ca="1" si="128"/>
        <v>#REF!</v>
      </c>
      <c r="CQ392" s="230">
        <f t="shared" ca="1" si="134"/>
        <v>0</v>
      </c>
      <c r="CR392" s="227"/>
      <c r="CS392" s="248">
        <f t="shared" si="129"/>
        <v>299</v>
      </c>
      <c r="CT392" s="229" t="e">
        <f t="shared" si="130"/>
        <v>#REF!</v>
      </c>
      <c r="CU392" s="231" t="e">
        <f ca="1">IF(CT392&gt;0,INDIRECT(ADDRESS($CT392,4,,,#REF!)),"")</f>
        <v>#REF!</v>
      </c>
      <c r="CV392" s="100" t="e">
        <f t="shared" ca="1" si="131"/>
        <v>#REF!</v>
      </c>
      <c r="CW392" s="229">
        <f t="shared" ca="1" si="132"/>
        <v>299</v>
      </c>
      <c r="CX392" s="229" t="e">
        <f t="shared" ca="1" si="124"/>
        <v>#REF!</v>
      </c>
      <c r="CY392" s="250"/>
      <c r="CZ392" s="251">
        <f t="shared" ca="1" si="125"/>
        <v>0</v>
      </c>
      <c r="DB392" s="100">
        <f t="shared" ca="1" si="126"/>
        <v>0</v>
      </c>
      <c r="DC392" s="230">
        <f t="shared" ca="1" si="133"/>
        <v>0</v>
      </c>
    </row>
    <row r="393" spans="2:107" ht="15" thickBot="1" x14ac:dyDescent="0.25">
      <c r="CM393" s="103">
        <v>300</v>
      </c>
      <c r="CN393" s="238" t="e">
        <f t="shared" si="127"/>
        <v>#REF!</v>
      </c>
      <c r="CO393" s="238" t="e">
        <f ca="1">IF(CN393&gt;0,INDIRECT(ADDRESS($CN393,7,,,#REF!)),"")</f>
        <v>#REF!</v>
      </c>
      <c r="CP393" s="238" t="e">
        <f t="shared" ca="1" si="128"/>
        <v>#REF!</v>
      </c>
      <c r="CQ393" s="230">
        <f t="shared" ca="1" si="134"/>
        <v>0</v>
      </c>
      <c r="CR393" s="227"/>
      <c r="CS393" s="248">
        <f t="shared" si="129"/>
        <v>300</v>
      </c>
      <c r="CT393" s="238" t="e">
        <f t="shared" si="130"/>
        <v>#REF!</v>
      </c>
      <c r="CU393" s="239" t="e">
        <f ca="1">IF(CT393&gt;0,INDIRECT(ADDRESS($CT393,4,,,#REF!)),"")</f>
        <v>#REF!</v>
      </c>
      <c r="CV393" s="103" t="e">
        <f t="shared" ca="1" si="131"/>
        <v>#REF!</v>
      </c>
      <c r="CW393" s="238">
        <f t="shared" ca="1" si="132"/>
        <v>300</v>
      </c>
      <c r="CX393" s="238" t="e">
        <f t="shared" ca="1" si="124"/>
        <v>#REF!</v>
      </c>
      <c r="CY393" s="268"/>
      <c r="CZ393" s="251">
        <f t="shared" ca="1" si="125"/>
        <v>0</v>
      </c>
      <c r="DB393" s="103">
        <f t="shared" ca="1" si="126"/>
        <v>0</v>
      </c>
      <c r="DC393" s="105">
        <f t="shared" ca="1" si="133"/>
        <v>0</v>
      </c>
    </row>
    <row r="395" spans="2:107" ht="15" x14ac:dyDescent="0.25">
      <c r="B395" s="357" t="s">
        <v>384</v>
      </c>
    </row>
    <row r="396" spans="2:107" x14ac:dyDescent="0.2">
      <c r="B396" s="115" t="s">
        <v>385</v>
      </c>
    </row>
    <row r="397" spans="2:107" x14ac:dyDescent="0.2">
      <c r="B397" s="115" t="s">
        <v>386</v>
      </c>
    </row>
    <row r="398" spans="2:107" x14ac:dyDescent="0.2">
      <c r="B398" s="115" t="s">
        <v>387</v>
      </c>
    </row>
    <row r="399" spans="2:107" x14ac:dyDescent="0.2">
      <c r="B399" s="115" t="s">
        <v>388</v>
      </c>
    </row>
    <row r="400" spans="2:107" x14ac:dyDescent="0.2">
      <c r="B400" s="115" t="s">
        <v>389</v>
      </c>
    </row>
    <row r="401" spans="2:2" x14ac:dyDescent="0.2">
      <c r="B401" s="115" t="s">
        <v>390</v>
      </c>
    </row>
    <row r="402" spans="2:2" x14ac:dyDescent="0.2">
      <c r="B402" s="115" t="s">
        <v>391</v>
      </c>
    </row>
    <row r="403" spans="2:2" x14ac:dyDescent="0.2">
      <c r="B403" s="115" t="s">
        <v>392</v>
      </c>
    </row>
    <row r="404" spans="2:2" x14ac:dyDescent="0.2">
      <c r="B404" s="115" t="s">
        <v>393</v>
      </c>
    </row>
    <row r="405" spans="2:2" x14ac:dyDescent="0.2">
      <c r="B405" s="115" t="s">
        <v>394</v>
      </c>
    </row>
    <row r="406" spans="2:2" x14ac:dyDescent="0.2">
      <c r="B406" s="115" t="s">
        <v>395</v>
      </c>
    </row>
    <row r="407" spans="2:2" x14ac:dyDescent="0.2">
      <c r="B407" s="115" t="s">
        <v>396</v>
      </c>
    </row>
    <row r="408" spans="2:2" x14ac:dyDescent="0.2">
      <c r="B408" s="115" t="s">
        <v>397</v>
      </c>
    </row>
    <row r="409" spans="2:2" x14ac:dyDescent="0.2">
      <c r="B409" s="115" t="s">
        <v>398</v>
      </c>
    </row>
    <row r="410" spans="2:2" x14ac:dyDescent="0.2">
      <c r="B410" s="115" t="s">
        <v>399</v>
      </c>
    </row>
    <row r="411" spans="2:2" x14ac:dyDescent="0.2">
      <c r="B411" s="115" t="s">
        <v>400</v>
      </c>
    </row>
    <row r="412" spans="2:2" x14ac:dyDescent="0.2">
      <c r="B412" s="115" t="s">
        <v>401</v>
      </c>
    </row>
    <row r="413" spans="2:2" x14ac:dyDescent="0.2">
      <c r="B413" s="115" t="s">
        <v>402</v>
      </c>
    </row>
    <row r="414" spans="2:2" x14ac:dyDescent="0.2">
      <c r="B414" s="115" t="s">
        <v>403</v>
      </c>
    </row>
    <row r="415" spans="2:2" x14ac:dyDescent="0.2">
      <c r="B415" s="115" t="s">
        <v>404</v>
      </c>
    </row>
    <row r="416" spans="2:2" x14ac:dyDescent="0.2">
      <c r="B416" s="115" t="s">
        <v>405</v>
      </c>
    </row>
    <row r="417" spans="2:2" x14ac:dyDescent="0.2">
      <c r="B417" s="115" t="s">
        <v>406</v>
      </c>
    </row>
    <row r="418" spans="2:2" x14ac:dyDescent="0.2">
      <c r="B418" s="115" t="s">
        <v>407</v>
      </c>
    </row>
    <row r="419" spans="2:2" x14ac:dyDescent="0.2">
      <c r="B419" s="115" t="s">
        <v>408</v>
      </c>
    </row>
    <row r="420" spans="2:2" x14ac:dyDescent="0.2">
      <c r="B420" s="115" t="s">
        <v>409</v>
      </c>
    </row>
    <row r="421" spans="2:2" x14ac:dyDescent="0.2">
      <c r="B421" s="115" t="s">
        <v>410</v>
      </c>
    </row>
    <row r="422" spans="2:2" x14ac:dyDescent="0.2">
      <c r="B422" s="115" t="s">
        <v>411</v>
      </c>
    </row>
    <row r="423" spans="2:2" x14ac:dyDescent="0.2">
      <c r="B423" s="115" t="s">
        <v>412</v>
      </c>
    </row>
    <row r="424" spans="2:2" x14ac:dyDescent="0.2">
      <c r="B424" s="115" t="s">
        <v>413</v>
      </c>
    </row>
    <row r="425" spans="2:2" x14ac:dyDescent="0.2">
      <c r="B425" s="115" t="s">
        <v>414</v>
      </c>
    </row>
    <row r="426" spans="2:2" x14ac:dyDescent="0.2">
      <c r="B426" s="115" t="s">
        <v>415</v>
      </c>
    </row>
  </sheetData>
  <mergeCells count="14">
    <mergeCell ref="B46:B52"/>
    <mergeCell ref="B2:C2"/>
    <mergeCell ref="B3:C3"/>
    <mergeCell ref="B6:B16"/>
    <mergeCell ref="B17:B20"/>
    <mergeCell ref="B21:B24"/>
    <mergeCell ref="B25:B30"/>
    <mergeCell ref="B31:B36"/>
    <mergeCell ref="B38:B41"/>
    <mergeCell ref="B53:B56"/>
    <mergeCell ref="B57:B60"/>
    <mergeCell ref="B61:B66"/>
    <mergeCell ref="B67:B72"/>
    <mergeCell ref="B74:B77"/>
  </mergeCells>
  <conditionalFormatting sqref="D11:D13">
    <cfRule type="expression" dxfId="8" priority="1">
      <formula>"error.type(c3)=5"</formula>
    </cfRule>
    <cfRule type="expression" dxfId="7" priority="2">
      <formula>ERROR.TYPE(D11)=2</formula>
    </cfRule>
    <cfRule type="expression" dxfId="6" priority="3">
      <formula>ISNA(D11)</formula>
    </cfRule>
  </conditionalFormatting>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C426"/>
  <sheetViews>
    <sheetView topLeftCell="A52" zoomScale="60" zoomScaleNormal="60" workbookViewId="0">
      <selection activeCell="F20" sqref="F20"/>
    </sheetView>
  </sheetViews>
  <sheetFormatPr defaultColWidth="8.88671875" defaultRowHeight="14.25" x14ac:dyDescent="0.2"/>
  <cols>
    <col min="1" max="1" width="1.6640625" style="98" customWidth="1"/>
    <col min="2" max="2" width="15.33203125" style="98" customWidth="1"/>
    <col min="3" max="3" width="19.77734375" style="98" bestFit="1" customWidth="1"/>
    <col min="4" max="4" width="47.21875" style="98" customWidth="1"/>
    <col min="5" max="5" width="28.33203125" style="98" customWidth="1"/>
    <col min="6" max="6" width="48.21875" style="102" customWidth="1"/>
    <col min="7" max="7" width="10.77734375" style="98" customWidth="1"/>
    <col min="8" max="8" width="13.109375" style="98" bestFit="1" customWidth="1"/>
    <col min="9" max="9" width="14.21875" style="98" customWidth="1"/>
    <col min="10" max="10" width="21" style="98" customWidth="1"/>
    <col min="11" max="22" width="8.77734375" style="98" customWidth="1"/>
    <col min="23" max="68" width="8.88671875" style="98"/>
    <col min="69" max="69" width="8.6640625" style="98" customWidth="1"/>
    <col min="70" max="89" width="10.109375" style="98" customWidth="1"/>
    <col min="90" max="90" width="41.88671875" style="98" customWidth="1"/>
    <col min="91" max="91" width="4.21875" style="98" customWidth="1"/>
    <col min="92" max="92" width="8.88671875" style="98"/>
    <col min="93" max="93" width="6.6640625" style="98" customWidth="1"/>
    <col min="94" max="94" width="4.33203125" style="98" customWidth="1"/>
    <col min="95" max="96" width="4.44140625" style="98" customWidth="1"/>
    <col min="97" max="97" width="4.5546875" style="98" customWidth="1"/>
    <col min="98" max="98" width="7.33203125" style="98" customWidth="1"/>
    <col min="99" max="99" width="6.5546875" style="98" customWidth="1"/>
    <col min="100" max="100" width="4.44140625" style="98" customWidth="1"/>
    <col min="101" max="103" width="5.21875" style="98" customWidth="1"/>
    <col min="104" max="104" width="4.6640625" style="98" customWidth="1"/>
    <col min="105" max="105" width="3.44140625" style="98" customWidth="1"/>
    <col min="106" max="107" width="5.21875" style="98" customWidth="1"/>
    <col min="108" max="235" width="8.88671875" style="98"/>
    <col min="236" max="236" width="1.33203125" style="98" customWidth="1"/>
    <col min="237" max="237" width="7.88671875" style="98" customWidth="1"/>
    <col min="238" max="238" width="8.33203125" style="98" customWidth="1"/>
    <col min="239" max="239" width="23.33203125" style="98" customWidth="1"/>
    <col min="240" max="240" width="21.33203125" style="98" customWidth="1"/>
    <col min="241" max="241" width="9.33203125" style="98" customWidth="1"/>
    <col min="242" max="242" width="8" style="98" bestFit="1" customWidth="1"/>
    <col min="243" max="243" width="15.88671875" style="98" customWidth="1"/>
    <col min="244" max="271" width="11.44140625" style="98" customWidth="1"/>
    <col min="272" max="491" width="8.88671875" style="98"/>
    <col min="492" max="492" width="1.33203125" style="98" customWidth="1"/>
    <col min="493" max="493" width="7.88671875" style="98" customWidth="1"/>
    <col min="494" max="494" width="8.33203125" style="98" customWidth="1"/>
    <col min="495" max="495" width="23.33203125" style="98" customWidth="1"/>
    <col min="496" max="496" width="21.33203125" style="98" customWidth="1"/>
    <col min="497" max="497" width="9.33203125" style="98" customWidth="1"/>
    <col min="498" max="498" width="8" style="98" bestFit="1" customWidth="1"/>
    <col min="499" max="499" width="15.88671875" style="98" customWidth="1"/>
    <col min="500" max="527" width="11.44140625" style="98" customWidth="1"/>
    <col min="528" max="747" width="8.88671875" style="98"/>
    <col min="748" max="748" width="1.33203125" style="98" customWidth="1"/>
    <col min="749" max="749" width="7.88671875" style="98" customWidth="1"/>
    <col min="750" max="750" width="8.33203125" style="98" customWidth="1"/>
    <col min="751" max="751" width="23.33203125" style="98" customWidth="1"/>
    <col min="752" max="752" width="21.33203125" style="98" customWidth="1"/>
    <col min="753" max="753" width="9.33203125" style="98" customWidth="1"/>
    <col min="754" max="754" width="8" style="98" bestFit="1" customWidth="1"/>
    <col min="755" max="755" width="15.88671875" style="98" customWidth="1"/>
    <col min="756" max="783" width="11.44140625" style="98" customWidth="1"/>
    <col min="784" max="1003" width="8.88671875" style="98"/>
    <col min="1004" max="1004" width="1.33203125" style="98" customWidth="1"/>
    <col min="1005" max="1005" width="7.88671875" style="98" customWidth="1"/>
    <col min="1006" max="1006" width="8.33203125" style="98" customWidth="1"/>
    <col min="1007" max="1007" width="23.33203125" style="98" customWidth="1"/>
    <col min="1008" max="1008" width="21.33203125" style="98" customWidth="1"/>
    <col min="1009" max="1009" width="9.33203125" style="98" customWidth="1"/>
    <col min="1010" max="1010" width="8" style="98" bestFit="1" customWidth="1"/>
    <col min="1011" max="1011" width="15.88671875" style="98" customWidth="1"/>
    <col min="1012" max="1039" width="11.44140625" style="98" customWidth="1"/>
    <col min="1040" max="1259" width="8.88671875" style="98"/>
    <col min="1260" max="1260" width="1.33203125" style="98" customWidth="1"/>
    <col min="1261" max="1261" width="7.88671875" style="98" customWidth="1"/>
    <col min="1262" max="1262" width="8.33203125" style="98" customWidth="1"/>
    <col min="1263" max="1263" width="23.33203125" style="98" customWidth="1"/>
    <col min="1264" max="1264" width="21.33203125" style="98" customWidth="1"/>
    <col min="1265" max="1265" width="9.33203125" style="98" customWidth="1"/>
    <col min="1266" max="1266" width="8" style="98" bestFit="1" customWidth="1"/>
    <col min="1267" max="1267" width="15.88671875" style="98" customWidth="1"/>
    <col min="1268" max="1295" width="11.44140625" style="98" customWidth="1"/>
    <col min="1296" max="1515" width="8.88671875" style="98"/>
    <col min="1516" max="1516" width="1.33203125" style="98" customWidth="1"/>
    <col min="1517" max="1517" width="7.88671875" style="98" customWidth="1"/>
    <col min="1518" max="1518" width="8.33203125" style="98" customWidth="1"/>
    <col min="1519" max="1519" width="23.33203125" style="98" customWidth="1"/>
    <col min="1520" max="1520" width="21.33203125" style="98" customWidth="1"/>
    <col min="1521" max="1521" width="9.33203125" style="98" customWidth="1"/>
    <col min="1522" max="1522" width="8" style="98" bestFit="1" customWidth="1"/>
    <col min="1523" max="1523" width="15.88671875" style="98" customWidth="1"/>
    <col min="1524" max="1551" width="11.44140625" style="98" customWidth="1"/>
    <col min="1552" max="1771" width="8.88671875" style="98"/>
    <col min="1772" max="1772" width="1.33203125" style="98" customWidth="1"/>
    <col min="1773" max="1773" width="7.88671875" style="98" customWidth="1"/>
    <col min="1774" max="1774" width="8.33203125" style="98" customWidth="1"/>
    <col min="1775" max="1775" width="23.33203125" style="98" customWidth="1"/>
    <col min="1776" max="1776" width="21.33203125" style="98" customWidth="1"/>
    <col min="1777" max="1777" width="9.33203125" style="98" customWidth="1"/>
    <col min="1778" max="1778" width="8" style="98" bestFit="1" customWidth="1"/>
    <col min="1779" max="1779" width="15.88671875" style="98" customWidth="1"/>
    <col min="1780" max="1807" width="11.44140625" style="98" customWidth="1"/>
    <col min="1808" max="2027" width="8.88671875" style="98"/>
    <col min="2028" max="2028" width="1.33203125" style="98" customWidth="1"/>
    <col min="2029" max="2029" width="7.88671875" style="98" customWidth="1"/>
    <col min="2030" max="2030" width="8.33203125" style="98" customWidth="1"/>
    <col min="2031" max="2031" width="23.33203125" style="98" customWidth="1"/>
    <col min="2032" max="2032" width="21.33203125" style="98" customWidth="1"/>
    <col min="2033" max="2033" width="9.33203125" style="98" customWidth="1"/>
    <col min="2034" max="2034" width="8" style="98" bestFit="1" customWidth="1"/>
    <col min="2035" max="2035" width="15.88671875" style="98" customWidth="1"/>
    <col min="2036" max="2063" width="11.44140625" style="98" customWidth="1"/>
    <col min="2064" max="2283" width="8.88671875" style="98"/>
    <col min="2284" max="2284" width="1.33203125" style="98" customWidth="1"/>
    <col min="2285" max="2285" width="7.88671875" style="98" customWidth="1"/>
    <col min="2286" max="2286" width="8.33203125" style="98" customWidth="1"/>
    <col min="2287" max="2287" width="23.33203125" style="98" customWidth="1"/>
    <col min="2288" max="2288" width="21.33203125" style="98" customWidth="1"/>
    <col min="2289" max="2289" width="9.33203125" style="98" customWidth="1"/>
    <col min="2290" max="2290" width="8" style="98" bestFit="1" customWidth="1"/>
    <col min="2291" max="2291" width="15.88671875" style="98" customWidth="1"/>
    <col min="2292" max="2319" width="11.44140625" style="98" customWidth="1"/>
    <col min="2320" max="2539" width="8.88671875" style="98"/>
    <col min="2540" max="2540" width="1.33203125" style="98" customWidth="1"/>
    <col min="2541" max="2541" width="7.88671875" style="98" customWidth="1"/>
    <col min="2542" max="2542" width="8.33203125" style="98" customWidth="1"/>
    <col min="2543" max="2543" width="23.33203125" style="98" customWidth="1"/>
    <col min="2544" max="2544" width="21.33203125" style="98" customWidth="1"/>
    <col min="2545" max="2545" width="9.33203125" style="98" customWidth="1"/>
    <col min="2546" max="2546" width="8" style="98" bestFit="1" customWidth="1"/>
    <col min="2547" max="2547" width="15.88671875" style="98" customWidth="1"/>
    <col min="2548" max="2575" width="11.44140625" style="98" customWidth="1"/>
    <col min="2576" max="2795" width="8.88671875" style="98"/>
    <col min="2796" max="2796" width="1.33203125" style="98" customWidth="1"/>
    <col min="2797" max="2797" width="7.88671875" style="98" customWidth="1"/>
    <col min="2798" max="2798" width="8.33203125" style="98" customWidth="1"/>
    <col min="2799" max="2799" width="23.33203125" style="98" customWidth="1"/>
    <col min="2800" max="2800" width="21.33203125" style="98" customWidth="1"/>
    <col min="2801" max="2801" width="9.33203125" style="98" customWidth="1"/>
    <col min="2802" max="2802" width="8" style="98" bestFit="1" customWidth="1"/>
    <col min="2803" max="2803" width="15.88671875" style="98" customWidth="1"/>
    <col min="2804" max="2831" width="11.44140625" style="98" customWidth="1"/>
    <col min="2832" max="3051" width="8.88671875" style="98"/>
    <col min="3052" max="3052" width="1.33203125" style="98" customWidth="1"/>
    <col min="3053" max="3053" width="7.88671875" style="98" customWidth="1"/>
    <col min="3054" max="3054" width="8.33203125" style="98" customWidth="1"/>
    <col min="3055" max="3055" width="23.33203125" style="98" customWidth="1"/>
    <col min="3056" max="3056" width="21.33203125" style="98" customWidth="1"/>
    <col min="3057" max="3057" width="9.33203125" style="98" customWidth="1"/>
    <col min="3058" max="3058" width="8" style="98" bestFit="1" customWidth="1"/>
    <col min="3059" max="3059" width="15.88671875" style="98" customWidth="1"/>
    <col min="3060" max="3087" width="11.44140625" style="98" customWidth="1"/>
    <col min="3088" max="3307" width="8.88671875" style="98"/>
    <col min="3308" max="3308" width="1.33203125" style="98" customWidth="1"/>
    <col min="3309" max="3309" width="7.88671875" style="98" customWidth="1"/>
    <col min="3310" max="3310" width="8.33203125" style="98" customWidth="1"/>
    <col min="3311" max="3311" width="23.33203125" style="98" customWidth="1"/>
    <col min="3312" max="3312" width="21.33203125" style="98" customWidth="1"/>
    <col min="3313" max="3313" width="9.33203125" style="98" customWidth="1"/>
    <col min="3314" max="3314" width="8" style="98" bestFit="1" customWidth="1"/>
    <col min="3315" max="3315" width="15.88671875" style="98" customWidth="1"/>
    <col min="3316" max="3343" width="11.44140625" style="98" customWidth="1"/>
    <col min="3344" max="3563" width="8.88671875" style="98"/>
    <col min="3564" max="3564" width="1.33203125" style="98" customWidth="1"/>
    <col min="3565" max="3565" width="7.88671875" style="98" customWidth="1"/>
    <col min="3566" max="3566" width="8.33203125" style="98" customWidth="1"/>
    <col min="3567" max="3567" width="23.33203125" style="98" customWidth="1"/>
    <col min="3568" max="3568" width="21.33203125" style="98" customWidth="1"/>
    <col min="3569" max="3569" width="9.33203125" style="98" customWidth="1"/>
    <col min="3570" max="3570" width="8" style="98" bestFit="1" customWidth="1"/>
    <col min="3571" max="3571" width="15.88671875" style="98" customWidth="1"/>
    <col min="3572" max="3599" width="11.44140625" style="98" customWidth="1"/>
    <col min="3600" max="3819" width="8.88671875" style="98"/>
    <col min="3820" max="3820" width="1.33203125" style="98" customWidth="1"/>
    <col min="3821" max="3821" width="7.88671875" style="98" customWidth="1"/>
    <col min="3822" max="3822" width="8.33203125" style="98" customWidth="1"/>
    <col min="3823" max="3823" width="23.33203125" style="98" customWidth="1"/>
    <col min="3824" max="3824" width="21.33203125" style="98" customWidth="1"/>
    <col min="3825" max="3825" width="9.33203125" style="98" customWidth="1"/>
    <col min="3826" max="3826" width="8" style="98" bestFit="1" customWidth="1"/>
    <col min="3827" max="3827" width="15.88671875" style="98" customWidth="1"/>
    <col min="3828" max="3855" width="11.44140625" style="98" customWidth="1"/>
    <col min="3856" max="4075" width="8.88671875" style="98"/>
    <col min="4076" max="4076" width="1.33203125" style="98" customWidth="1"/>
    <col min="4077" max="4077" width="7.88671875" style="98" customWidth="1"/>
    <col min="4078" max="4078" width="8.33203125" style="98" customWidth="1"/>
    <col min="4079" max="4079" width="23.33203125" style="98" customWidth="1"/>
    <col min="4080" max="4080" width="21.33203125" style="98" customWidth="1"/>
    <col min="4081" max="4081" width="9.33203125" style="98" customWidth="1"/>
    <col min="4082" max="4082" width="8" style="98" bestFit="1" customWidth="1"/>
    <col min="4083" max="4083" width="15.88671875" style="98" customWidth="1"/>
    <col min="4084" max="4111" width="11.44140625" style="98" customWidth="1"/>
    <col min="4112" max="4331" width="8.88671875" style="98"/>
    <col min="4332" max="4332" width="1.33203125" style="98" customWidth="1"/>
    <col min="4333" max="4333" width="7.88671875" style="98" customWidth="1"/>
    <col min="4334" max="4334" width="8.33203125" style="98" customWidth="1"/>
    <col min="4335" max="4335" width="23.33203125" style="98" customWidth="1"/>
    <col min="4336" max="4336" width="21.33203125" style="98" customWidth="1"/>
    <col min="4337" max="4337" width="9.33203125" style="98" customWidth="1"/>
    <col min="4338" max="4338" width="8" style="98" bestFit="1" customWidth="1"/>
    <col min="4339" max="4339" width="15.88671875" style="98" customWidth="1"/>
    <col min="4340" max="4367" width="11.44140625" style="98" customWidth="1"/>
    <col min="4368" max="4587" width="8.88671875" style="98"/>
    <col min="4588" max="4588" width="1.33203125" style="98" customWidth="1"/>
    <col min="4589" max="4589" width="7.88671875" style="98" customWidth="1"/>
    <col min="4590" max="4590" width="8.33203125" style="98" customWidth="1"/>
    <col min="4591" max="4591" width="23.33203125" style="98" customWidth="1"/>
    <col min="4592" max="4592" width="21.33203125" style="98" customWidth="1"/>
    <col min="4593" max="4593" width="9.33203125" style="98" customWidth="1"/>
    <col min="4594" max="4594" width="8" style="98" bestFit="1" customWidth="1"/>
    <col min="4595" max="4595" width="15.88671875" style="98" customWidth="1"/>
    <col min="4596" max="4623" width="11.44140625" style="98" customWidth="1"/>
    <col min="4624" max="4843" width="8.88671875" style="98"/>
    <col min="4844" max="4844" width="1.33203125" style="98" customWidth="1"/>
    <col min="4845" max="4845" width="7.88671875" style="98" customWidth="1"/>
    <col min="4846" max="4846" width="8.33203125" style="98" customWidth="1"/>
    <col min="4847" max="4847" width="23.33203125" style="98" customWidth="1"/>
    <col min="4848" max="4848" width="21.33203125" style="98" customWidth="1"/>
    <col min="4849" max="4849" width="9.33203125" style="98" customWidth="1"/>
    <col min="4850" max="4850" width="8" style="98" bestFit="1" customWidth="1"/>
    <col min="4851" max="4851" width="15.88671875" style="98" customWidth="1"/>
    <col min="4852" max="4879" width="11.44140625" style="98" customWidth="1"/>
    <col min="4880" max="5099" width="8.88671875" style="98"/>
    <col min="5100" max="5100" width="1.33203125" style="98" customWidth="1"/>
    <col min="5101" max="5101" width="7.88671875" style="98" customWidth="1"/>
    <col min="5102" max="5102" width="8.33203125" style="98" customWidth="1"/>
    <col min="5103" max="5103" width="23.33203125" style="98" customWidth="1"/>
    <col min="5104" max="5104" width="21.33203125" style="98" customWidth="1"/>
    <col min="5105" max="5105" width="9.33203125" style="98" customWidth="1"/>
    <col min="5106" max="5106" width="8" style="98" bestFit="1" customWidth="1"/>
    <col min="5107" max="5107" width="15.88671875" style="98" customWidth="1"/>
    <col min="5108" max="5135" width="11.44140625" style="98" customWidth="1"/>
    <col min="5136" max="5355" width="8.88671875" style="98"/>
    <col min="5356" max="5356" width="1.33203125" style="98" customWidth="1"/>
    <col min="5357" max="5357" width="7.88671875" style="98" customWidth="1"/>
    <col min="5358" max="5358" width="8.33203125" style="98" customWidth="1"/>
    <col min="5359" max="5359" width="23.33203125" style="98" customWidth="1"/>
    <col min="5360" max="5360" width="21.33203125" style="98" customWidth="1"/>
    <col min="5361" max="5361" width="9.33203125" style="98" customWidth="1"/>
    <col min="5362" max="5362" width="8" style="98" bestFit="1" customWidth="1"/>
    <col min="5363" max="5363" width="15.88671875" style="98" customWidth="1"/>
    <col min="5364" max="5391" width="11.44140625" style="98" customWidth="1"/>
    <col min="5392" max="5611" width="8.88671875" style="98"/>
    <col min="5612" max="5612" width="1.33203125" style="98" customWidth="1"/>
    <col min="5613" max="5613" width="7.88671875" style="98" customWidth="1"/>
    <col min="5614" max="5614" width="8.33203125" style="98" customWidth="1"/>
    <col min="5615" max="5615" width="23.33203125" style="98" customWidth="1"/>
    <col min="5616" max="5616" width="21.33203125" style="98" customWidth="1"/>
    <col min="5617" max="5617" width="9.33203125" style="98" customWidth="1"/>
    <col min="5618" max="5618" width="8" style="98" bestFit="1" customWidth="1"/>
    <col min="5619" max="5619" width="15.88671875" style="98" customWidth="1"/>
    <col min="5620" max="5647" width="11.44140625" style="98" customWidth="1"/>
    <col min="5648" max="5867" width="8.88671875" style="98"/>
    <col min="5868" max="5868" width="1.33203125" style="98" customWidth="1"/>
    <col min="5869" max="5869" width="7.88671875" style="98" customWidth="1"/>
    <col min="5870" max="5870" width="8.33203125" style="98" customWidth="1"/>
    <col min="5871" max="5871" width="23.33203125" style="98" customWidth="1"/>
    <col min="5872" max="5872" width="21.33203125" style="98" customWidth="1"/>
    <col min="5873" max="5873" width="9.33203125" style="98" customWidth="1"/>
    <col min="5874" max="5874" width="8" style="98" bestFit="1" customWidth="1"/>
    <col min="5875" max="5875" width="15.88671875" style="98" customWidth="1"/>
    <col min="5876" max="5903" width="11.44140625" style="98" customWidth="1"/>
    <col min="5904" max="6123" width="8.88671875" style="98"/>
    <col min="6124" max="6124" width="1.33203125" style="98" customWidth="1"/>
    <col min="6125" max="6125" width="7.88671875" style="98" customWidth="1"/>
    <col min="6126" max="6126" width="8.33203125" style="98" customWidth="1"/>
    <col min="6127" max="6127" width="23.33203125" style="98" customWidth="1"/>
    <col min="6128" max="6128" width="21.33203125" style="98" customWidth="1"/>
    <col min="6129" max="6129" width="9.33203125" style="98" customWidth="1"/>
    <col min="6130" max="6130" width="8" style="98" bestFit="1" customWidth="1"/>
    <col min="6131" max="6131" width="15.88671875" style="98" customWidth="1"/>
    <col min="6132" max="6159" width="11.44140625" style="98" customWidth="1"/>
    <col min="6160" max="6379" width="8.88671875" style="98"/>
    <col min="6380" max="6380" width="1.33203125" style="98" customWidth="1"/>
    <col min="6381" max="6381" width="7.88671875" style="98" customWidth="1"/>
    <col min="6382" max="6382" width="8.33203125" style="98" customWidth="1"/>
    <col min="6383" max="6383" width="23.33203125" style="98" customWidth="1"/>
    <col min="6384" max="6384" width="21.33203125" style="98" customWidth="1"/>
    <col min="6385" max="6385" width="9.33203125" style="98" customWidth="1"/>
    <col min="6386" max="6386" width="8" style="98" bestFit="1" customWidth="1"/>
    <col min="6387" max="6387" width="15.88671875" style="98" customWidth="1"/>
    <col min="6388" max="6415" width="11.44140625" style="98" customWidth="1"/>
    <col min="6416" max="6635" width="8.88671875" style="98"/>
    <col min="6636" max="6636" width="1.33203125" style="98" customWidth="1"/>
    <col min="6637" max="6637" width="7.88671875" style="98" customWidth="1"/>
    <col min="6638" max="6638" width="8.33203125" style="98" customWidth="1"/>
    <col min="6639" max="6639" width="23.33203125" style="98" customWidth="1"/>
    <col min="6640" max="6640" width="21.33203125" style="98" customWidth="1"/>
    <col min="6641" max="6641" width="9.33203125" style="98" customWidth="1"/>
    <col min="6642" max="6642" width="8" style="98" bestFit="1" customWidth="1"/>
    <col min="6643" max="6643" width="15.88671875" style="98" customWidth="1"/>
    <col min="6644" max="6671" width="11.44140625" style="98" customWidth="1"/>
    <col min="6672" max="6891" width="8.88671875" style="98"/>
    <col min="6892" max="6892" width="1.33203125" style="98" customWidth="1"/>
    <col min="6893" max="6893" width="7.88671875" style="98" customWidth="1"/>
    <col min="6894" max="6894" width="8.33203125" style="98" customWidth="1"/>
    <col min="6895" max="6895" width="23.33203125" style="98" customWidth="1"/>
    <col min="6896" max="6896" width="21.33203125" style="98" customWidth="1"/>
    <col min="6897" max="6897" width="9.33203125" style="98" customWidth="1"/>
    <col min="6898" max="6898" width="8" style="98" bestFit="1" customWidth="1"/>
    <col min="6899" max="6899" width="15.88671875" style="98" customWidth="1"/>
    <col min="6900" max="6927" width="11.44140625" style="98" customWidth="1"/>
    <col min="6928" max="7147" width="8.88671875" style="98"/>
    <col min="7148" max="7148" width="1.33203125" style="98" customWidth="1"/>
    <col min="7149" max="7149" width="7.88671875" style="98" customWidth="1"/>
    <col min="7150" max="7150" width="8.33203125" style="98" customWidth="1"/>
    <col min="7151" max="7151" width="23.33203125" style="98" customWidth="1"/>
    <col min="7152" max="7152" width="21.33203125" style="98" customWidth="1"/>
    <col min="7153" max="7153" width="9.33203125" style="98" customWidth="1"/>
    <col min="7154" max="7154" width="8" style="98" bestFit="1" customWidth="1"/>
    <col min="7155" max="7155" width="15.88671875" style="98" customWidth="1"/>
    <col min="7156" max="7183" width="11.44140625" style="98" customWidth="1"/>
    <col min="7184" max="7403" width="8.88671875" style="98"/>
    <col min="7404" max="7404" width="1.33203125" style="98" customWidth="1"/>
    <col min="7405" max="7405" width="7.88671875" style="98" customWidth="1"/>
    <col min="7406" max="7406" width="8.33203125" style="98" customWidth="1"/>
    <col min="7407" max="7407" width="23.33203125" style="98" customWidth="1"/>
    <col min="7408" max="7408" width="21.33203125" style="98" customWidth="1"/>
    <col min="7409" max="7409" width="9.33203125" style="98" customWidth="1"/>
    <col min="7410" max="7410" width="8" style="98" bestFit="1" customWidth="1"/>
    <col min="7411" max="7411" width="15.88671875" style="98" customWidth="1"/>
    <col min="7412" max="7439" width="11.44140625" style="98" customWidth="1"/>
    <col min="7440" max="7659" width="8.88671875" style="98"/>
    <col min="7660" max="7660" width="1.33203125" style="98" customWidth="1"/>
    <col min="7661" max="7661" width="7.88671875" style="98" customWidth="1"/>
    <col min="7662" max="7662" width="8.33203125" style="98" customWidth="1"/>
    <col min="7663" max="7663" width="23.33203125" style="98" customWidth="1"/>
    <col min="7664" max="7664" width="21.33203125" style="98" customWidth="1"/>
    <col min="7665" max="7665" width="9.33203125" style="98" customWidth="1"/>
    <col min="7666" max="7666" width="8" style="98" bestFit="1" customWidth="1"/>
    <col min="7667" max="7667" width="15.88671875" style="98" customWidth="1"/>
    <col min="7668" max="7695" width="11.44140625" style="98" customWidth="1"/>
    <col min="7696" max="7915" width="8.88671875" style="98"/>
    <col min="7916" max="7916" width="1.33203125" style="98" customWidth="1"/>
    <col min="7917" max="7917" width="7.88671875" style="98" customWidth="1"/>
    <col min="7918" max="7918" width="8.33203125" style="98" customWidth="1"/>
    <col min="7919" max="7919" width="23.33203125" style="98" customWidth="1"/>
    <col min="7920" max="7920" width="21.33203125" style="98" customWidth="1"/>
    <col min="7921" max="7921" width="9.33203125" style="98" customWidth="1"/>
    <col min="7922" max="7922" width="8" style="98" bestFit="1" customWidth="1"/>
    <col min="7923" max="7923" width="15.88671875" style="98" customWidth="1"/>
    <col min="7924" max="7951" width="11.44140625" style="98" customWidth="1"/>
    <col min="7952" max="8171" width="8.88671875" style="98"/>
    <col min="8172" max="8172" width="1.33203125" style="98" customWidth="1"/>
    <col min="8173" max="8173" width="7.88671875" style="98" customWidth="1"/>
    <col min="8174" max="8174" width="8.33203125" style="98" customWidth="1"/>
    <col min="8175" max="8175" width="23.33203125" style="98" customWidth="1"/>
    <col min="8176" max="8176" width="21.33203125" style="98" customWidth="1"/>
    <col min="8177" max="8177" width="9.33203125" style="98" customWidth="1"/>
    <col min="8178" max="8178" width="8" style="98" bestFit="1" customWidth="1"/>
    <col min="8179" max="8179" width="15.88671875" style="98" customWidth="1"/>
    <col min="8180" max="8207" width="11.44140625" style="98" customWidth="1"/>
    <col min="8208" max="8427" width="8.88671875" style="98"/>
    <col min="8428" max="8428" width="1.33203125" style="98" customWidth="1"/>
    <col min="8429" max="8429" width="7.88671875" style="98" customWidth="1"/>
    <col min="8430" max="8430" width="8.33203125" style="98" customWidth="1"/>
    <col min="8431" max="8431" width="23.33203125" style="98" customWidth="1"/>
    <col min="8432" max="8432" width="21.33203125" style="98" customWidth="1"/>
    <col min="8433" max="8433" width="9.33203125" style="98" customWidth="1"/>
    <col min="8434" max="8434" width="8" style="98" bestFit="1" customWidth="1"/>
    <col min="8435" max="8435" width="15.88671875" style="98" customWidth="1"/>
    <col min="8436" max="8463" width="11.44140625" style="98" customWidth="1"/>
    <col min="8464" max="8683" width="8.88671875" style="98"/>
    <col min="8684" max="8684" width="1.33203125" style="98" customWidth="1"/>
    <col min="8685" max="8685" width="7.88671875" style="98" customWidth="1"/>
    <col min="8686" max="8686" width="8.33203125" style="98" customWidth="1"/>
    <col min="8687" max="8687" width="23.33203125" style="98" customWidth="1"/>
    <col min="8688" max="8688" width="21.33203125" style="98" customWidth="1"/>
    <col min="8689" max="8689" width="9.33203125" style="98" customWidth="1"/>
    <col min="8690" max="8690" width="8" style="98" bestFit="1" customWidth="1"/>
    <col min="8691" max="8691" width="15.88671875" style="98" customWidth="1"/>
    <col min="8692" max="8719" width="11.44140625" style="98" customWidth="1"/>
    <col min="8720" max="8939" width="8.88671875" style="98"/>
    <col min="8940" max="8940" width="1.33203125" style="98" customWidth="1"/>
    <col min="8941" max="8941" width="7.88671875" style="98" customWidth="1"/>
    <col min="8942" max="8942" width="8.33203125" style="98" customWidth="1"/>
    <col min="8943" max="8943" width="23.33203125" style="98" customWidth="1"/>
    <col min="8944" max="8944" width="21.33203125" style="98" customWidth="1"/>
    <col min="8945" max="8945" width="9.33203125" style="98" customWidth="1"/>
    <col min="8946" max="8946" width="8" style="98" bestFit="1" customWidth="1"/>
    <col min="8947" max="8947" width="15.88671875" style="98" customWidth="1"/>
    <col min="8948" max="8975" width="11.44140625" style="98" customWidth="1"/>
    <col min="8976" max="9195" width="8.88671875" style="98"/>
    <col min="9196" max="9196" width="1.33203125" style="98" customWidth="1"/>
    <col min="9197" max="9197" width="7.88671875" style="98" customWidth="1"/>
    <col min="9198" max="9198" width="8.33203125" style="98" customWidth="1"/>
    <col min="9199" max="9199" width="23.33203125" style="98" customWidth="1"/>
    <col min="9200" max="9200" width="21.33203125" style="98" customWidth="1"/>
    <col min="9201" max="9201" width="9.33203125" style="98" customWidth="1"/>
    <col min="9202" max="9202" width="8" style="98" bestFit="1" customWidth="1"/>
    <col min="9203" max="9203" width="15.88671875" style="98" customWidth="1"/>
    <col min="9204" max="9231" width="11.44140625" style="98" customWidth="1"/>
    <col min="9232" max="9451" width="8.88671875" style="98"/>
    <col min="9452" max="9452" width="1.33203125" style="98" customWidth="1"/>
    <col min="9453" max="9453" width="7.88671875" style="98" customWidth="1"/>
    <col min="9454" max="9454" width="8.33203125" style="98" customWidth="1"/>
    <col min="9455" max="9455" width="23.33203125" style="98" customWidth="1"/>
    <col min="9456" max="9456" width="21.33203125" style="98" customWidth="1"/>
    <col min="9457" max="9457" width="9.33203125" style="98" customWidth="1"/>
    <col min="9458" max="9458" width="8" style="98" bestFit="1" customWidth="1"/>
    <col min="9459" max="9459" width="15.88671875" style="98" customWidth="1"/>
    <col min="9460" max="9487" width="11.44140625" style="98" customWidth="1"/>
    <col min="9488" max="9707" width="8.88671875" style="98"/>
    <col min="9708" max="9708" width="1.33203125" style="98" customWidth="1"/>
    <col min="9709" max="9709" width="7.88671875" style="98" customWidth="1"/>
    <col min="9710" max="9710" width="8.33203125" style="98" customWidth="1"/>
    <col min="9711" max="9711" width="23.33203125" style="98" customWidth="1"/>
    <col min="9712" max="9712" width="21.33203125" style="98" customWidth="1"/>
    <col min="9713" max="9713" width="9.33203125" style="98" customWidth="1"/>
    <col min="9714" max="9714" width="8" style="98" bestFit="1" customWidth="1"/>
    <col min="9715" max="9715" width="15.88671875" style="98" customWidth="1"/>
    <col min="9716" max="9743" width="11.44140625" style="98" customWidth="1"/>
    <col min="9744" max="9963" width="8.88671875" style="98"/>
    <col min="9964" max="9964" width="1.33203125" style="98" customWidth="1"/>
    <col min="9965" max="9965" width="7.88671875" style="98" customWidth="1"/>
    <col min="9966" max="9966" width="8.33203125" style="98" customWidth="1"/>
    <col min="9967" max="9967" width="23.33203125" style="98" customWidth="1"/>
    <col min="9968" max="9968" width="21.33203125" style="98" customWidth="1"/>
    <col min="9969" max="9969" width="9.33203125" style="98" customWidth="1"/>
    <col min="9970" max="9970" width="8" style="98" bestFit="1" customWidth="1"/>
    <col min="9971" max="9971" width="15.88671875" style="98" customWidth="1"/>
    <col min="9972" max="9999" width="11.44140625" style="98" customWidth="1"/>
    <col min="10000" max="10219" width="8.88671875" style="98"/>
    <col min="10220" max="10220" width="1.33203125" style="98" customWidth="1"/>
    <col min="10221" max="10221" width="7.88671875" style="98" customWidth="1"/>
    <col min="10222" max="10222" width="8.33203125" style="98" customWidth="1"/>
    <col min="10223" max="10223" width="23.33203125" style="98" customWidth="1"/>
    <col min="10224" max="10224" width="21.33203125" style="98" customWidth="1"/>
    <col min="10225" max="10225" width="9.33203125" style="98" customWidth="1"/>
    <col min="10226" max="10226" width="8" style="98" bestFit="1" customWidth="1"/>
    <col min="10227" max="10227" width="15.88671875" style="98" customWidth="1"/>
    <col min="10228" max="10255" width="11.44140625" style="98" customWidth="1"/>
    <col min="10256" max="10475" width="8.88671875" style="98"/>
    <col min="10476" max="10476" width="1.33203125" style="98" customWidth="1"/>
    <col min="10477" max="10477" width="7.88671875" style="98" customWidth="1"/>
    <col min="10478" max="10478" width="8.33203125" style="98" customWidth="1"/>
    <col min="10479" max="10479" width="23.33203125" style="98" customWidth="1"/>
    <col min="10480" max="10480" width="21.33203125" style="98" customWidth="1"/>
    <col min="10481" max="10481" width="9.33203125" style="98" customWidth="1"/>
    <col min="10482" max="10482" width="8" style="98" bestFit="1" customWidth="1"/>
    <col min="10483" max="10483" width="15.88671875" style="98" customWidth="1"/>
    <col min="10484" max="10511" width="11.44140625" style="98" customWidth="1"/>
    <col min="10512" max="10731" width="8.88671875" style="98"/>
    <col min="10732" max="10732" width="1.33203125" style="98" customWidth="1"/>
    <col min="10733" max="10733" width="7.88671875" style="98" customWidth="1"/>
    <col min="10734" max="10734" width="8.33203125" style="98" customWidth="1"/>
    <col min="10735" max="10735" width="23.33203125" style="98" customWidth="1"/>
    <col min="10736" max="10736" width="21.33203125" style="98" customWidth="1"/>
    <col min="10737" max="10737" width="9.33203125" style="98" customWidth="1"/>
    <col min="10738" max="10738" width="8" style="98" bestFit="1" customWidth="1"/>
    <col min="10739" max="10739" width="15.88671875" style="98" customWidth="1"/>
    <col min="10740" max="10767" width="11.44140625" style="98" customWidth="1"/>
    <col min="10768" max="10987" width="8.88671875" style="98"/>
    <col min="10988" max="10988" width="1.33203125" style="98" customWidth="1"/>
    <col min="10989" max="10989" width="7.88671875" style="98" customWidth="1"/>
    <col min="10990" max="10990" width="8.33203125" style="98" customWidth="1"/>
    <col min="10991" max="10991" width="23.33203125" style="98" customWidth="1"/>
    <col min="10992" max="10992" width="21.33203125" style="98" customWidth="1"/>
    <col min="10993" max="10993" width="9.33203125" style="98" customWidth="1"/>
    <col min="10994" max="10994" width="8" style="98" bestFit="1" customWidth="1"/>
    <col min="10995" max="10995" width="15.88671875" style="98" customWidth="1"/>
    <col min="10996" max="11023" width="11.44140625" style="98" customWidth="1"/>
    <col min="11024" max="11243" width="8.88671875" style="98"/>
    <col min="11244" max="11244" width="1.33203125" style="98" customWidth="1"/>
    <col min="11245" max="11245" width="7.88671875" style="98" customWidth="1"/>
    <col min="11246" max="11246" width="8.33203125" style="98" customWidth="1"/>
    <col min="11247" max="11247" width="23.33203125" style="98" customWidth="1"/>
    <col min="11248" max="11248" width="21.33203125" style="98" customWidth="1"/>
    <col min="11249" max="11249" width="9.33203125" style="98" customWidth="1"/>
    <col min="11250" max="11250" width="8" style="98" bestFit="1" customWidth="1"/>
    <col min="11251" max="11251" width="15.88671875" style="98" customWidth="1"/>
    <col min="11252" max="11279" width="11.44140625" style="98" customWidth="1"/>
    <col min="11280" max="11499" width="8.88671875" style="98"/>
    <col min="11500" max="11500" width="1.33203125" style="98" customWidth="1"/>
    <col min="11501" max="11501" width="7.88671875" style="98" customWidth="1"/>
    <col min="11502" max="11502" width="8.33203125" style="98" customWidth="1"/>
    <col min="11503" max="11503" width="23.33203125" style="98" customWidth="1"/>
    <col min="11504" max="11504" width="21.33203125" style="98" customWidth="1"/>
    <col min="11505" max="11505" width="9.33203125" style="98" customWidth="1"/>
    <col min="11506" max="11506" width="8" style="98" bestFit="1" customWidth="1"/>
    <col min="11507" max="11507" width="15.88671875" style="98" customWidth="1"/>
    <col min="11508" max="11535" width="11.44140625" style="98" customWidth="1"/>
    <col min="11536" max="11755" width="8.88671875" style="98"/>
    <col min="11756" max="11756" width="1.33203125" style="98" customWidth="1"/>
    <col min="11757" max="11757" width="7.88671875" style="98" customWidth="1"/>
    <col min="11758" max="11758" width="8.33203125" style="98" customWidth="1"/>
    <col min="11759" max="11759" width="23.33203125" style="98" customWidth="1"/>
    <col min="11760" max="11760" width="21.33203125" style="98" customWidth="1"/>
    <col min="11761" max="11761" width="9.33203125" style="98" customWidth="1"/>
    <col min="11762" max="11762" width="8" style="98" bestFit="1" customWidth="1"/>
    <col min="11763" max="11763" width="15.88671875" style="98" customWidth="1"/>
    <col min="11764" max="11791" width="11.44140625" style="98" customWidth="1"/>
    <col min="11792" max="12011" width="8.88671875" style="98"/>
    <col min="12012" max="12012" width="1.33203125" style="98" customWidth="1"/>
    <col min="12013" max="12013" width="7.88671875" style="98" customWidth="1"/>
    <col min="12014" max="12014" width="8.33203125" style="98" customWidth="1"/>
    <col min="12015" max="12015" width="23.33203125" style="98" customWidth="1"/>
    <col min="12016" max="12016" width="21.33203125" style="98" customWidth="1"/>
    <col min="12017" max="12017" width="9.33203125" style="98" customWidth="1"/>
    <col min="12018" max="12018" width="8" style="98" bestFit="1" customWidth="1"/>
    <col min="12019" max="12019" width="15.88671875" style="98" customWidth="1"/>
    <col min="12020" max="12047" width="11.44140625" style="98" customWidth="1"/>
    <col min="12048" max="12267" width="8.88671875" style="98"/>
    <col min="12268" max="12268" width="1.33203125" style="98" customWidth="1"/>
    <col min="12269" max="12269" width="7.88671875" style="98" customWidth="1"/>
    <col min="12270" max="12270" width="8.33203125" style="98" customWidth="1"/>
    <col min="12271" max="12271" width="23.33203125" style="98" customWidth="1"/>
    <col min="12272" max="12272" width="21.33203125" style="98" customWidth="1"/>
    <col min="12273" max="12273" width="9.33203125" style="98" customWidth="1"/>
    <col min="12274" max="12274" width="8" style="98" bestFit="1" customWidth="1"/>
    <col min="12275" max="12275" width="15.88671875" style="98" customWidth="1"/>
    <col min="12276" max="12303" width="11.44140625" style="98" customWidth="1"/>
    <col min="12304" max="12523" width="8.88671875" style="98"/>
    <col min="12524" max="12524" width="1.33203125" style="98" customWidth="1"/>
    <col min="12525" max="12525" width="7.88671875" style="98" customWidth="1"/>
    <col min="12526" max="12526" width="8.33203125" style="98" customWidth="1"/>
    <col min="12527" max="12527" width="23.33203125" style="98" customWidth="1"/>
    <col min="12528" max="12528" width="21.33203125" style="98" customWidth="1"/>
    <col min="12529" max="12529" width="9.33203125" style="98" customWidth="1"/>
    <col min="12530" max="12530" width="8" style="98" bestFit="1" customWidth="1"/>
    <col min="12531" max="12531" width="15.88671875" style="98" customWidth="1"/>
    <col min="12532" max="12559" width="11.44140625" style="98" customWidth="1"/>
    <col min="12560" max="12779" width="8.88671875" style="98"/>
    <col min="12780" max="12780" width="1.33203125" style="98" customWidth="1"/>
    <col min="12781" max="12781" width="7.88671875" style="98" customWidth="1"/>
    <col min="12782" max="12782" width="8.33203125" style="98" customWidth="1"/>
    <col min="12783" max="12783" width="23.33203125" style="98" customWidth="1"/>
    <col min="12784" max="12784" width="21.33203125" style="98" customWidth="1"/>
    <col min="12785" max="12785" width="9.33203125" style="98" customWidth="1"/>
    <col min="12786" max="12786" width="8" style="98" bestFit="1" customWidth="1"/>
    <col min="12787" max="12787" width="15.88671875" style="98" customWidth="1"/>
    <col min="12788" max="12815" width="11.44140625" style="98" customWidth="1"/>
    <col min="12816" max="13035" width="8.88671875" style="98"/>
    <col min="13036" max="13036" width="1.33203125" style="98" customWidth="1"/>
    <col min="13037" max="13037" width="7.88671875" style="98" customWidth="1"/>
    <col min="13038" max="13038" width="8.33203125" style="98" customWidth="1"/>
    <col min="13039" max="13039" width="23.33203125" style="98" customWidth="1"/>
    <col min="13040" max="13040" width="21.33203125" style="98" customWidth="1"/>
    <col min="13041" max="13041" width="9.33203125" style="98" customWidth="1"/>
    <col min="13042" max="13042" width="8" style="98" bestFit="1" customWidth="1"/>
    <col min="13043" max="13043" width="15.88671875" style="98" customWidth="1"/>
    <col min="13044" max="13071" width="11.44140625" style="98" customWidth="1"/>
    <col min="13072" max="13291" width="8.88671875" style="98"/>
    <col min="13292" max="13292" width="1.33203125" style="98" customWidth="1"/>
    <col min="13293" max="13293" width="7.88671875" style="98" customWidth="1"/>
    <col min="13294" max="13294" width="8.33203125" style="98" customWidth="1"/>
    <col min="13295" max="13295" width="23.33203125" style="98" customWidth="1"/>
    <col min="13296" max="13296" width="21.33203125" style="98" customWidth="1"/>
    <col min="13297" max="13297" width="9.33203125" style="98" customWidth="1"/>
    <col min="13298" max="13298" width="8" style="98" bestFit="1" customWidth="1"/>
    <col min="13299" max="13299" width="15.88671875" style="98" customWidth="1"/>
    <col min="13300" max="13327" width="11.44140625" style="98" customWidth="1"/>
    <col min="13328" max="13547" width="8.88671875" style="98"/>
    <col min="13548" max="13548" width="1.33203125" style="98" customWidth="1"/>
    <col min="13549" max="13549" width="7.88671875" style="98" customWidth="1"/>
    <col min="13550" max="13550" width="8.33203125" style="98" customWidth="1"/>
    <col min="13551" max="13551" width="23.33203125" style="98" customWidth="1"/>
    <col min="13552" max="13552" width="21.33203125" style="98" customWidth="1"/>
    <col min="13553" max="13553" width="9.33203125" style="98" customWidth="1"/>
    <col min="13554" max="13554" width="8" style="98" bestFit="1" customWidth="1"/>
    <col min="13555" max="13555" width="15.88671875" style="98" customWidth="1"/>
    <col min="13556" max="13583" width="11.44140625" style="98" customWidth="1"/>
    <col min="13584" max="13803" width="8.88671875" style="98"/>
    <col min="13804" max="13804" width="1.33203125" style="98" customWidth="1"/>
    <col min="13805" max="13805" width="7.88671875" style="98" customWidth="1"/>
    <col min="13806" max="13806" width="8.33203125" style="98" customWidth="1"/>
    <col min="13807" max="13807" width="23.33203125" style="98" customWidth="1"/>
    <col min="13808" max="13808" width="21.33203125" style="98" customWidth="1"/>
    <col min="13809" max="13809" width="9.33203125" style="98" customWidth="1"/>
    <col min="13810" max="13810" width="8" style="98" bestFit="1" customWidth="1"/>
    <col min="13811" max="13811" width="15.88671875" style="98" customWidth="1"/>
    <col min="13812" max="13839" width="11.44140625" style="98" customWidth="1"/>
    <col min="13840" max="14059" width="8.88671875" style="98"/>
    <col min="14060" max="14060" width="1.33203125" style="98" customWidth="1"/>
    <col min="14061" max="14061" width="7.88671875" style="98" customWidth="1"/>
    <col min="14062" max="14062" width="8.33203125" style="98" customWidth="1"/>
    <col min="14063" max="14063" width="23.33203125" style="98" customWidth="1"/>
    <col min="14064" max="14064" width="21.33203125" style="98" customWidth="1"/>
    <col min="14065" max="14065" width="9.33203125" style="98" customWidth="1"/>
    <col min="14066" max="14066" width="8" style="98" bestFit="1" customWidth="1"/>
    <col min="14067" max="14067" width="15.88671875" style="98" customWidth="1"/>
    <col min="14068" max="14095" width="11.44140625" style="98" customWidth="1"/>
    <col min="14096" max="14315" width="8.88671875" style="98"/>
    <col min="14316" max="14316" width="1.33203125" style="98" customWidth="1"/>
    <col min="14317" max="14317" width="7.88671875" style="98" customWidth="1"/>
    <col min="14318" max="14318" width="8.33203125" style="98" customWidth="1"/>
    <col min="14319" max="14319" width="23.33203125" style="98" customWidth="1"/>
    <col min="14320" max="14320" width="21.33203125" style="98" customWidth="1"/>
    <col min="14321" max="14321" width="9.33203125" style="98" customWidth="1"/>
    <col min="14322" max="14322" width="8" style="98" bestFit="1" customWidth="1"/>
    <col min="14323" max="14323" width="15.88671875" style="98" customWidth="1"/>
    <col min="14324" max="14351" width="11.44140625" style="98" customWidth="1"/>
    <col min="14352" max="14571" width="8.88671875" style="98"/>
    <col min="14572" max="14572" width="1.33203125" style="98" customWidth="1"/>
    <col min="14573" max="14573" width="7.88671875" style="98" customWidth="1"/>
    <col min="14574" max="14574" width="8.33203125" style="98" customWidth="1"/>
    <col min="14575" max="14575" width="23.33203125" style="98" customWidth="1"/>
    <col min="14576" max="14576" width="21.33203125" style="98" customWidth="1"/>
    <col min="14577" max="14577" width="9.33203125" style="98" customWidth="1"/>
    <col min="14578" max="14578" width="8" style="98" bestFit="1" customWidth="1"/>
    <col min="14579" max="14579" width="15.88671875" style="98" customWidth="1"/>
    <col min="14580" max="14607" width="11.44140625" style="98" customWidth="1"/>
    <col min="14608" max="14827" width="8.88671875" style="98"/>
    <col min="14828" max="14828" width="1.33203125" style="98" customWidth="1"/>
    <col min="14829" max="14829" width="7.88671875" style="98" customWidth="1"/>
    <col min="14830" max="14830" width="8.33203125" style="98" customWidth="1"/>
    <col min="14831" max="14831" width="23.33203125" style="98" customWidth="1"/>
    <col min="14832" max="14832" width="21.33203125" style="98" customWidth="1"/>
    <col min="14833" max="14833" width="9.33203125" style="98" customWidth="1"/>
    <col min="14834" max="14834" width="8" style="98" bestFit="1" customWidth="1"/>
    <col min="14835" max="14835" width="15.88671875" style="98" customWidth="1"/>
    <col min="14836" max="14863" width="11.44140625" style="98" customWidth="1"/>
    <col min="14864" max="15083" width="8.88671875" style="98"/>
    <col min="15084" max="15084" width="1.33203125" style="98" customWidth="1"/>
    <col min="15085" max="15085" width="7.88671875" style="98" customWidth="1"/>
    <col min="15086" max="15086" width="8.33203125" style="98" customWidth="1"/>
    <col min="15087" max="15087" width="23.33203125" style="98" customWidth="1"/>
    <col min="15088" max="15088" width="21.33203125" style="98" customWidth="1"/>
    <col min="15089" max="15089" width="9.33203125" style="98" customWidth="1"/>
    <col min="15090" max="15090" width="8" style="98" bestFit="1" customWidth="1"/>
    <col min="15091" max="15091" width="15.88671875" style="98" customWidth="1"/>
    <col min="15092" max="15119" width="11.44140625" style="98" customWidth="1"/>
    <col min="15120" max="15339" width="8.88671875" style="98"/>
    <col min="15340" max="15340" width="1.33203125" style="98" customWidth="1"/>
    <col min="15341" max="15341" width="7.88671875" style="98" customWidth="1"/>
    <col min="15342" max="15342" width="8.33203125" style="98" customWidth="1"/>
    <col min="15343" max="15343" width="23.33203125" style="98" customWidth="1"/>
    <col min="15344" max="15344" width="21.33203125" style="98" customWidth="1"/>
    <col min="15345" max="15345" width="9.33203125" style="98" customWidth="1"/>
    <col min="15346" max="15346" width="8" style="98" bestFit="1" customWidth="1"/>
    <col min="15347" max="15347" width="15.88671875" style="98" customWidth="1"/>
    <col min="15348" max="15375" width="11.44140625" style="98" customWidth="1"/>
    <col min="15376" max="15595" width="8.88671875" style="98"/>
    <col min="15596" max="15596" width="1.33203125" style="98" customWidth="1"/>
    <col min="15597" max="15597" width="7.88671875" style="98" customWidth="1"/>
    <col min="15598" max="15598" width="8.33203125" style="98" customWidth="1"/>
    <col min="15599" max="15599" width="23.33203125" style="98" customWidth="1"/>
    <col min="15600" max="15600" width="21.33203125" style="98" customWidth="1"/>
    <col min="15601" max="15601" width="9.33203125" style="98" customWidth="1"/>
    <col min="15602" max="15602" width="8" style="98" bestFit="1" customWidth="1"/>
    <col min="15603" max="15603" width="15.88671875" style="98" customWidth="1"/>
    <col min="15604" max="15631" width="11.44140625" style="98" customWidth="1"/>
    <col min="15632" max="15851" width="8.88671875" style="98"/>
    <col min="15852" max="15852" width="1.33203125" style="98" customWidth="1"/>
    <col min="15853" max="15853" width="7.88671875" style="98" customWidth="1"/>
    <col min="15854" max="15854" width="8.33203125" style="98" customWidth="1"/>
    <col min="15855" max="15855" width="23.33203125" style="98" customWidth="1"/>
    <col min="15856" max="15856" width="21.33203125" style="98" customWidth="1"/>
    <col min="15857" max="15857" width="9.33203125" style="98" customWidth="1"/>
    <col min="15858" max="15858" width="8" style="98" bestFit="1" customWidth="1"/>
    <col min="15859" max="15859" width="15.88671875" style="98" customWidth="1"/>
    <col min="15860" max="15887" width="11.44140625" style="98" customWidth="1"/>
    <col min="15888" max="16107" width="8.88671875" style="98"/>
    <col min="16108" max="16108" width="1.33203125" style="98" customWidth="1"/>
    <col min="16109" max="16109" width="7.88671875" style="98" customWidth="1"/>
    <col min="16110" max="16110" width="8.33203125" style="98" customWidth="1"/>
    <col min="16111" max="16111" width="23.33203125" style="98" customWidth="1"/>
    <col min="16112" max="16112" width="21.33203125" style="98" customWidth="1"/>
    <col min="16113" max="16113" width="9.33203125" style="98" customWidth="1"/>
    <col min="16114" max="16114" width="8" style="98" bestFit="1" customWidth="1"/>
    <col min="16115" max="16115" width="15.88671875" style="98" customWidth="1"/>
    <col min="16116" max="16143" width="11.44140625" style="98" customWidth="1"/>
    <col min="16144" max="16384" width="8.88671875" style="98"/>
  </cols>
  <sheetData>
    <row r="1" spans="2:91" ht="15" thickBot="1" x14ac:dyDescent="0.25"/>
    <row r="2" spans="2:91" ht="15" customHeight="1" x14ac:dyDescent="0.2">
      <c r="B2" s="670" t="s">
        <v>153</v>
      </c>
      <c r="C2" s="671"/>
      <c r="D2" s="104" t="s">
        <v>423</v>
      </c>
      <c r="E2" s="657" t="s">
        <v>155</v>
      </c>
      <c r="F2" s="104" t="s">
        <v>424</v>
      </c>
    </row>
    <row r="3" spans="2:91" ht="15" thickBot="1" x14ac:dyDescent="0.25">
      <c r="B3" s="672" t="s">
        <v>157</v>
      </c>
      <c r="C3" s="673"/>
      <c r="D3" s="105" t="s">
        <v>425</v>
      </c>
      <c r="E3" s="106" t="s">
        <v>159</v>
      </c>
      <c r="F3" s="105" t="s">
        <v>160</v>
      </c>
    </row>
    <row r="4" spans="2:91" ht="18.600000000000001" customHeight="1" thickBot="1" x14ac:dyDescent="0.25"/>
    <row r="5" spans="2:91" ht="15.75" thickBot="1" x14ac:dyDescent="0.25">
      <c r="B5" s="464" t="s">
        <v>161</v>
      </c>
      <c r="C5" s="94" t="s">
        <v>162</v>
      </c>
      <c r="D5" s="95" t="s">
        <v>163</v>
      </c>
      <c r="E5" s="95" t="s">
        <v>164</v>
      </c>
      <c r="F5" s="96" t="s">
        <v>165</v>
      </c>
      <c r="G5" s="94" t="s">
        <v>166</v>
      </c>
      <c r="H5" s="108" t="s">
        <v>167</v>
      </c>
      <c r="I5" s="109" t="s">
        <v>168</v>
      </c>
      <c r="J5" s="95" t="s">
        <v>71</v>
      </c>
      <c r="K5" s="95" t="s">
        <v>72</v>
      </c>
      <c r="L5" s="95" t="s">
        <v>73</v>
      </c>
      <c r="M5" s="95" t="s">
        <v>74</v>
      </c>
      <c r="N5" s="95" t="s">
        <v>75</v>
      </c>
      <c r="O5" s="95" t="s">
        <v>76</v>
      </c>
      <c r="P5" s="95" t="s">
        <v>77</v>
      </c>
      <c r="Q5" s="95" t="s">
        <v>78</v>
      </c>
      <c r="R5" s="95" t="s">
        <v>79</v>
      </c>
      <c r="S5" s="95" t="s">
        <v>80</v>
      </c>
      <c r="T5" s="95" t="s">
        <v>81</v>
      </c>
      <c r="U5" s="95" t="s">
        <v>82</v>
      </c>
      <c r="V5" s="95" t="s">
        <v>83</v>
      </c>
      <c r="W5" s="95" t="s">
        <v>84</v>
      </c>
      <c r="X5" s="95" t="s">
        <v>85</v>
      </c>
      <c r="Y5" s="95" t="s">
        <v>86</v>
      </c>
      <c r="Z5" s="95" t="s">
        <v>87</v>
      </c>
      <c r="AA5" s="95" t="s">
        <v>88</v>
      </c>
      <c r="AB5" s="95" t="s">
        <v>89</v>
      </c>
      <c r="AC5" s="95" t="s">
        <v>90</v>
      </c>
      <c r="AD5" s="95" t="s">
        <v>91</v>
      </c>
      <c r="AE5" s="95" t="s">
        <v>92</v>
      </c>
      <c r="AF5" s="95" t="s">
        <v>93</v>
      </c>
      <c r="AG5" s="95" t="s">
        <v>94</v>
      </c>
      <c r="AH5" s="95" t="s">
        <v>95</v>
      </c>
      <c r="AI5" s="95" t="s">
        <v>96</v>
      </c>
      <c r="AJ5" s="95" t="s">
        <v>97</v>
      </c>
      <c r="AK5" s="95" t="s">
        <v>98</v>
      </c>
      <c r="AL5" s="95" t="s">
        <v>99</v>
      </c>
      <c r="AM5" s="95" t="s">
        <v>100</v>
      </c>
      <c r="AN5" s="95" t="s">
        <v>101</v>
      </c>
      <c r="AO5" s="95" t="s">
        <v>102</v>
      </c>
      <c r="AP5" s="95" t="s">
        <v>103</v>
      </c>
      <c r="AQ5" s="95" t="s">
        <v>104</v>
      </c>
      <c r="AR5" s="95" t="s">
        <v>105</v>
      </c>
      <c r="AS5" s="95" t="s">
        <v>106</v>
      </c>
      <c r="AT5" s="95" t="s">
        <v>107</v>
      </c>
      <c r="AU5" s="95" t="s">
        <v>108</v>
      </c>
      <c r="AV5" s="95" t="s">
        <v>109</v>
      </c>
      <c r="AW5" s="95" t="s">
        <v>110</v>
      </c>
      <c r="AX5" s="95" t="s">
        <v>111</v>
      </c>
      <c r="AY5" s="95" t="s">
        <v>112</v>
      </c>
      <c r="AZ5" s="95" t="s">
        <v>113</v>
      </c>
      <c r="BA5" s="95" t="s">
        <v>114</v>
      </c>
      <c r="BB5" s="95" t="s">
        <v>115</v>
      </c>
      <c r="BC5" s="95" t="s">
        <v>116</v>
      </c>
      <c r="BD5" s="95" t="s">
        <v>117</v>
      </c>
      <c r="BE5" s="95" t="s">
        <v>118</v>
      </c>
      <c r="BF5" s="95" t="s">
        <v>119</v>
      </c>
      <c r="BG5" s="95" t="s">
        <v>120</v>
      </c>
      <c r="BH5" s="95" t="s">
        <v>121</v>
      </c>
      <c r="BI5" s="95" t="s">
        <v>122</v>
      </c>
      <c r="BJ5" s="95" t="s">
        <v>123</v>
      </c>
      <c r="BK5" s="95" t="s">
        <v>124</v>
      </c>
      <c r="BL5" s="95" t="s">
        <v>125</v>
      </c>
      <c r="BM5" s="95" t="s">
        <v>126</v>
      </c>
      <c r="BN5" s="95" t="s">
        <v>127</v>
      </c>
      <c r="BO5" s="95" t="s">
        <v>128</v>
      </c>
      <c r="BP5" s="95" t="s">
        <v>129</v>
      </c>
      <c r="BQ5" s="108" t="s">
        <v>130</v>
      </c>
      <c r="BR5" s="94" t="s">
        <v>131</v>
      </c>
      <c r="BS5" s="95" t="s">
        <v>132</v>
      </c>
      <c r="BT5" s="95" t="s">
        <v>133</v>
      </c>
      <c r="BU5" s="95" t="s">
        <v>134</v>
      </c>
      <c r="BV5" s="95" t="s">
        <v>135</v>
      </c>
      <c r="BW5" s="95" t="s">
        <v>136</v>
      </c>
      <c r="BX5" s="95" t="s">
        <v>137</v>
      </c>
      <c r="BY5" s="95" t="s">
        <v>138</v>
      </c>
      <c r="BZ5" s="95" t="s">
        <v>139</v>
      </c>
      <c r="CA5" s="95" t="s">
        <v>140</v>
      </c>
      <c r="CB5" s="95" t="s">
        <v>141</v>
      </c>
      <c r="CC5" s="95" t="s">
        <v>142</v>
      </c>
      <c r="CD5" s="95" t="s">
        <v>143</v>
      </c>
      <c r="CE5" s="95" t="s">
        <v>144</v>
      </c>
      <c r="CF5" s="95" t="s">
        <v>145</v>
      </c>
      <c r="CG5" s="95" t="s">
        <v>146</v>
      </c>
      <c r="CH5" s="95" t="s">
        <v>147</v>
      </c>
      <c r="CI5" s="95" t="s">
        <v>148</v>
      </c>
      <c r="CJ5" s="95" t="s">
        <v>149</v>
      </c>
      <c r="CK5" s="96" t="s">
        <v>150</v>
      </c>
    </row>
    <row r="6" spans="2:91" ht="15" customHeight="1" x14ac:dyDescent="0.2">
      <c r="B6" s="668" t="s">
        <v>169</v>
      </c>
      <c r="C6" s="11" t="s">
        <v>170</v>
      </c>
      <c r="D6" s="12" t="s">
        <v>13</v>
      </c>
      <c r="E6" s="13"/>
      <c r="F6" s="14"/>
      <c r="G6" s="384" t="s">
        <v>171</v>
      </c>
      <c r="H6" s="111">
        <v>2</v>
      </c>
      <c r="I6" s="129"/>
      <c r="J6" s="130">
        <v>7.9</v>
      </c>
      <c r="K6" s="131">
        <v>7.87</v>
      </c>
      <c r="L6" s="131">
        <v>7.85</v>
      </c>
      <c r="M6" s="131">
        <v>7.82</v>
      </c>
      <c r="N6" s="131">
        <v>7.81</v>
      </c>
      <c r="O6" s="131">
        <v>7.79</v>
      </c>
      <c r="P6" s="131">
        <v>7.77</v>
      </c>
      <c r="Q6" s="131">
        <v>7.76</v>
      </c>
      <c r="R6" s="131">
        <v>7.75</v>
      </c>
      <c r="S6" s="131">
        <v>7.73</v>
      </c>
      <c r="T6" s="131">
        <v>7.72</v>
      </c>
      <c r="U6" s="131">
        <v>7.72</v>
      </c>
      <c r="V6" s="131">
        <v>7.71</v>
      </c>
      <c r="W6" s="131">
        <v>7.7</v>
      </c>
      <c r="X6" s="131">
        <v>7.69</v>
      </c>
      <c r="Y6" s="131">
        <v>7.68</v>
      </c>
      <c r="Z6" s="131">
        <v>7.68</v>
      </c>
      <c r="AA6" s="131">
        <v>7.67</v>
      </c>
      <c r="AB6" s="131">
        <v>7.66</v>
      </c>
      <c r="AC6" s="131">
        <v>7.65</v>
      </c>
      <c r="AD6" s="131">
        <v>7.65</v>
      </c>
      <c r="AE6" s="131">
        <v>7.65</v>
      </c>
      <c r="AF6" s="131">
        <v>7.65</v>
      </c>
      <c r="AG6" s="131">
        <v>7.65</v>
      </c>
      <c r="AH6" s="131">
        <v>7.64</v>
      </c>
      <c r="AI6" s="131" t="s">
        <v>173</v>
      </c>
      <c r="AJ6" s="131" t="s">
        <v>173</v>
      </c>
      <c r="AK6" s="131" t="s">
        <v>173</v>
      </c>
      <c r="AL6" s="131" t="s">
        <v>173</v>
      </c>
      <c r="AM6" s="131" t="s">
        <v>173</v>
      </c>
      <c r="AN6" s="131" t="s">
        <v>173</v>
      </c>
      <c r="AO6" s="131" t="s">
        <v>173</v>
      </c>
      <c r="AP6" s="131" t="s">
        <v>173</v>
      </c>
      <c r="AQ6" s="131" t="s">
        <v>173</v>
      </c>
      <c r="AR6" s="131" t="s">
        <v>173</v>
      </c>
      <c r="AS6" s="131" t="s">
        <v>173</v>
      </c>
      <c r="AT6" s="131" t="s">
        <v>173</v>
      </c>
      <c r="AU6" s="131" t="s">
        <v>173</v>
      </c>
      <c r="AV6" s="131" t="s">
        <v>173</v>
      </c>
      <c r="AW6" s="131" t="s">
        <v>173</v>
      </c>
      <c r="AX6" s="131" t="s">
        <v>173</v>
      </c>
      <c r="AY6" s="131" t="s">
        <v>173</v>
      </c>
      <c r="AZ6" s="131" t="s">
        <v>173</v>
      </c>
      <c r="BA6" s="131" t="s">
        <v>173</v>
      </c>
      <c r="BB6" s="131" t="s">
        <v>173</v>
      </c>
      <c r="BC6" s="131" t="s">
        <v>173</v>
      </c>
      <c r="BD6" s="131" t="s">
        <v>173</v>
      </c>
      <c r="BE6" s="131" t="s">
        <v>173</v>
      </c>
      <c r="BF6" s="131" t="s">
        <v>173</v>
      </c>
      <c r="BG6" s="131" t="s">
        <v>173</v>
      </c>
      <c r="BH6" s="131" t="s">
        <v>173</v>
      </c>
      <c r="BI6" s="131" t="s">
        <v>173</v>
      </c>
      <c r="BJ6" s="131" t="s">
        <v>173</v>
      </c>
      <c r="BK6" s="131" t="s">
        <v>173</v>
      </c>
      <c r="BL6" s="131" t="s">
        <v>173</v>
      </c>
      <c r="BM6" s="131" t="s">
        <v>173</v>
      </c>
      <c r="BN6" s="131" t="s">
        <v>173</v>
      </c>
      <c r="BO6" s="131" t="s">
        <v>173</v>
      </c>
      <c r="BP6" s="131" t="s">
        <v>173</v>
      </c>
      <c r="BQ6" s="373" t="s">
        <v>173</v>
      </c>
      <c r="BR6" s="432"/>
      <c r="BS6" s="131"/>
      <c r="BT6" s="131"/>
      <c r="BU6" s="131"/>
      <c r="BV6" s="131"/>
      <c r="BW6" s="131"/>
      <c r="BX6" s="131"/>
      <c r="BY6" s="131"/>
      <c r="BZ6" s="131"/>
      <c r="CA6" s="131"/>
      <c r="CB6" s="131"/>
      <c r="CC6" s="131"/>
      <c r="CD6" s="131"/>
      <c r="CE6" s="131"/>
      <c r="CF6" s="131"/>
      <c r="CG6" s="131"/>
      <c r="CH6" s="131"/>
      <c r="CI6" s="131"/>
      <c r="CJ6" s="131"/>
      <c r="CK6" s="132"/>
      <c r="CM6" s="115"/>
    </row>
    <row r="7" spans="2:91" ht="14.25" customHeight="1" x14ac:dyDescent="0.2">
      <c r="B7" s="669"/>
      <c r="C7" s="15" t="s">
        <v>174</v>
      </c>
      <c r="D7" s="9" t="s">
        <v>175</v>
      </c>
      <c r="E7" s="16" t="s">
        <v>176</v>
      </c>
      <c r="F7" s="17" t="s">
        <v>177</v>
      </c>
      <c r="G7" s="19" t="s">
        <v>171</v>
      </c>
      <c r="H7" s="116">
        <v>2</v>
      </c>
      <c r="I7" s="133"/>
      <c r="J7" s="117">
        <v>0</v>
      </c>
      <c r="K7" s="118">
        <v>0</v>
      </c>
      <c r="L7" s="118">
        <v>0</v>
      </c>
      <c r="M7" s="118">
        <v>0</v>
      </c>
      <c r="N7" s="118">
        <v>0</v>
      </c>
      <c r="O7" s="118">
        <v>0</v>
      </c>
      <c r="P7" s="118">
        <v>0</v>
      </c>
      <c r="Q7" s="118">
        <v>0</v>
      </c>
      <c r="R7" s="118">
        <v>0</v>
      </c>
      <c r="S7" s="118">
        <v>0</v>
      </c>
      <c r="T7" s="118">
        <v>0</v>
      </c>
      <c r="U7" s="118">
        <v>0</v>
      </c>
      <c r="V7" s="118">
        <v>0</v>
      </c>
      <c r="W7" s="118">
        <v>0</v>
      </c>
      <c r="X7" s="118">
        <v>0</v>
      </c>
      <c r="Y7" s="118">
        <v>0</v>
      </c>
      <c r="Z7" s="118">
        <v>0</v>
      </c>
      <c r="AA7" s="118">
        <v>0</v>
      </c>
      <c r="AB7" s="118">
        <v>0</v>
      </c>
      <c r="AC7" s="118">
        <v>0</v>
      </c>
      <c r="AD7" s="118">
        <v>0</v>
      </c>
      <c r="AE7" s="118">
        <v>0</v>
      </c>
      <c r="AF7" s="118">
        <v>0</v>
      </c>
      <c r="AG7" s="118">
        <v>0</v>
      </c>
      <c r="AH7" s="118">
        <v>0</v>
      </c>
      <c r="AI7" s="118" t="s">
        <v>173</v>
      </c>
      <c r="AJ7" s="118" t="s">
        <v>173</v>
      </c>
      <c r="AK7" s="118" t="s">
        <v>173</v>
      </c>
      <c r="AL7" s="118" t="s">
        <v>173</v>
      </c>
      <c r="AM7" s="118" t="s">
        <v>173</v>
      </c>
      <c r="AN7" s="118" t="s">
        <v>173</v>
      </c>
      <c r="AO7" s="118" t="s">
        <v>173</v>
      </c>
      <c r="AP7" s="118" t="s">
        <v>173</v>
      </c>
      <c r="AQ7" s="118" t="s">
        <v>173</v>
      </c>
      <c r="AR7" s="118" t="s">
        <v>173</v>
      </c>
      <c r="AS7" s="118" t="s">
        <v>173</v>
      </c>
      <c r="AT7" s="118" t="s">
        <v>173</v>
      </c>
      <c r="AU7" s="118" t="s">
        <v>173</v>
      </c>
      <c r="AV7" s="118" t="s">
        <v>173</v>
      </c>
      <c r="AW7" s="118" t="s">
        <v>173</v>
      </c>
      <c r="AX7" s="118" t="s">
        <v>173</v>
      </c>
      <c r="AY7" s="118" t="s">
        <v>173</v>
      </c>
      <c r="AZ7" s="118" t="s">
        <v>173</v>
      </c>
      <c r="BA7" s="118" t="s">
        <v>173</v>
      </c>
      <c r="BB7" s="118" t="s">
        <v>173</v>
      </c>
      <c r="BC7" s="118" t="s">
        <v>173</v>
      </c>
      <c r="BD7" s="118" t="s">
        <v>173</v>
      </c>
      <c r="BE7" s="118" t="s">
        <v>173</v>
      </c>
      <c r="BF7" s="118" t="s">
        <v>173</v>
      </c>
      <c r="BG7" s="118" t="s">
        <v>173</v>
      </c>
      <c r="BH7" s="118" t="s">
        <v>173</v>
      </c>
      <c r="BI7" s="118" t="s">
        <v>173</v>
      </c>
      <c r="BJ7" s="118" t="s">
        <v>173</v>
      </c>
      <c r="BK7" s="118" t="s">
        <v>173</v>
      </c>
      <c r="BL7" s="118" t="s">
        <v>173</v>
      </c>
      <c r="BM7" s="118" t="s">
        <v>173</v>
      </c>
      <c r="BN7" s="118" t="s">
        <v>173</v>
      </c>
      <c r="BO7" s="118" t="s">
        <v>173</v>
      </c>
      <c r="BP7" s="118" t="s">
        <v>173</v>
      </c>
      <c r="BQ7" s="380" t="s">
        <v>173</v>
      </c>
      <c r="BR7" s="433"/>
      <c r="BS7" s="118"/>
      <c r="BT7" s="118"/>
      <c r="BU7" s="118"/>
      <c r="BV7" s="118"/>
      <c r="BW7" s="118"/>
      <c r="BX7" s="118"/>
      <c r="BY7" s="118"/>
      <c r="BZ7" s="118"/>
      <c r="CA7" s="118"/>
      <c r="CB7" s="118"/>
      <c r="CC7" s="118"/>
      <c r="CD7" s="118"/>
      <c r="CE7" s="118"/>
      <c r="CF7" s="118"/>
      <c r="CG7" s="118"/>
      <c r="CH7" s="118"/>
      <c r="CI7" s="118"/>
      <c r="CJ7" s="118"/>
      <c r="CK7" s="119"/>
      <c r="CM7" s="115"/>
    </row>
    <row r="8" spans="2:91" ht="14.25" customHeight="1" x14ac:dyDescent="0.2">
      <c r="B8" s="669"/>
      <c r="C8" s="18" t="s">
        <v>178</v>
      </c>
      <c r="D8" s="9" t="s">
        <v>179</v>
      </c>
      <c r="E8" s="16" t="s">
        <v>178</v>
      </c>
      <c r="F8" s="17" t="s">
        <v>180</v>
      </c>
      <c r="G8" s="19" t="s">
        <v>171</v>
      </c>
      <c r="H8" s="116">
        <v>2</v>
      </c>
      <c r="I8" s="133"/>
      <c r="J8" s="117">
        <v>0</v>
      </c>
      <c r="K8" s="118">
        <v>0</v>
      </c>
      <c r="L8" s="118">
        <v>0</v>
      </c>
      <c r="M8" s="118">
        <v>0</v>
      </c>
      <c r="N8" s="118">
        <v>0</v>
      </c>
      <c r="O8" s="118">
        <v>0</v>
      </c>
      <c r="P8" s="118">
        <v>0</v>
      </c>
      <c r="Q8" s="118">
        <v>0</v>
      </c>
      <c r="R8" s="118">
        <v>0</v>
      </c>
      <c r="S8" s="118">
        <v>0</v>
      </c>
      <c r="T8" s="118">
        <v>0</v>
      </c>
      <c r="U8" s="118">
        <v>0</v>
      </c>
      <c r="V8" s="118">
        <v>0</v>
      </c>
      <c r="W8" s="118">
        <v>0</v>
      </c>
      <c r="X8" s="118">
        <v>0</v>
      </c>
      <c r="Y8" s="118">
        <v>0</v>
      </c>
      <c r="Z8" s="118">
        <v>0</v>
      </c>
      <c r="AA8" s="118">
        <v>0</v>
      </c>
      <c r="AB8" s="118">
        <v>0</v>
      </c>
      <c r="AC8" s="118">
        <v>0</v>
      </c>
      <c r="AD8" s="118">
        <v>0</v>
      </c>
      <c r="AE8" s="118">
        <v>0</v>
      </c>
      <c r="AF8" s="118">
        <v>0</v>
      </c>
      <c r="AG8" s="118">
        <v>0</v>
      </c>
      <c r="AH8" s="118">
        <v>0</v>
      </c>
      <c r="AI8" s="118" t="s">
        <v>173</v>
      </c>
      <c r="AJ8" s="118" t="s">
        <v>173</v>
      </c>
      <c r="AK8" s="118" t="s">
        <v>173</v>
      </c>
      <c r="AL8" s="118" t="s">
        <v>173</v>
      </c>
      <c r="AM8" s="118" t="s">
        <v>173</v>
      </c>
      <c r="AN8" s="118" t="s">
        <v>173</v>
      </c>
      <c r="AO8" s="118" t="s">
        <v>173</v>
      </c>
      <c r="AP8" s="118" t="s">
        <v>173</v>
      </c>
      <c r="AQ8" s="118" t="s">
        <v>173</v>
      </c>
      <c r="AR8" s="118" t="s">
        <v>173</v>
      </c>
      <c r="AS8" s="118" t="s">
        <v>173</v>
      </c>
      <c r="AT8" s="118" t="s">
        <v>173</v>
      </c>
      <c r="AU8" s="118" t="s">
        <v>173</v>
      </c>
      <c r="AV8" s="118" t="s">
        <v>173</v>
      </c>
      <c r="AW8" s="118" t="s">
        <v>173</v>
      </c>
      <c r="AX8" s="118" t="s">
        <v>173</v>
      </c>
      <c r="AY8" s="118" t="s">
        <v>173</v>
      </c>
      <c r="AZ8" s="118" t="s">
        <v>173</v>
      </c>
      <c r="BA8" s="118" t="s">
        <v>173</v>
      </c>
      <c r="BB8" s="118" t="s">
        <v>173</v>
      </c>
      <c r="BC8" s="118" t="s">
        <v>173</v>
      </c>
      <c r="BD8" s="118" t="s">
        <v>173</v>
      </c>
      <c r="BE8" s="118" t="s">
        <v>173</v>
      </c>
      <c r="BF8" s="118" t="s">
        <v>173</v>
      </c>
      <c r="BG8" s="118" t="s">
        <v>173</v>
      </c>
      <c r="BH8" s="118" t="s">
        <v>173</v>
      </c>
      <c r="BI8" s="118" t="s">
        <v>173</v>
      </c>
      <c r="BJ8" s="118" t="s">
        <v>173</v>
      </c>
      <c r="BK8" s="118" t="s">
        <v>173</v>
      </c>
      <c r="BL8" s="118" t="s">
        <v>173</v>
      </c>
      <c r="BM8" s="118" t="s">
        <v>173</v>
      </c>
      <c r="BN8" s="118" t="s">
        <v>173</v>
      </c>
      <c r="BO8" s="118" t="s">
        <v>173</v>
      </c>
      <c r="BP8" s="118" t="s">
        <v>173</v>
      </c>
      <c r="BQ8" s="380" t="s">
        <v>173</v>
      </c>
      <c r="BR8" s="433"/>
      <c r="BS8" s="118"/>
      <c r="BT8" s="118"/>
      <c r="BU8" s="118"/>
      <c r="BV8" s="118"/>
      <c r="BW8" s="118"/>
      <c r="BX8" s="118"/>
      <c r="BY8" s="118"/>
      <c r="BZ8" s="118"/>
      <c r="CA8" s="118"/>
      <c r="CB8" s="118"/>
      <c r="CC8" s="118"/>
      <c r="CD8" s="118"/>
      <c r="CE8" s="118"/>
      <c r="CF8" s="118"/>
      <c r="CG8" s="118"/>
      <c r="CH8" s="118"/>
      <c r="CI8" s="118"/>
      <c r="CJ8" s="118"/>
      <c r="CK8" s="119"/>
      <c r="CM8" s="115"/>
    </row>
    <row r="9" spans="2:91" ht="14.25" customHeight="1" x14ac:dyDescent="0.2">
      <c r="B9" s="669"/>
      <c r="C9" s="19" t="s">
        <v>181</v>
      </c>
      <c r="D9" s="20" t="s">
        <v>182</v>
      </c>
      <c r="E9" s="16"/>
      <c r="F9" s="17"/>
      <c r="G9" s="19" t="s">
        <v>171</v>
      </c>
      <c r="H9" s="116">
        <v>2</v>
      </c>
      <c r="I9" s="133"/>
      <c r="J9" s="117">
        <v>14</v>
      </c>
      <c r="K9" s="118">
        <v>14</v>
      </c>
      <c r="L9" s="118">
        <v>14</v>
      </c>
      <c r="M9" s="118">
        <v>14</v>
      </c>
      <c r="N9" s="118">
        <v>14</v>
      </c>
      <c r="O9" s="118">
        <v>14</v>
      </c>
      <c r="P9" s="118">
        <v>14</v>
      </c>
      <c r="Q9" s="118">
        <v>14</v>
      </c>
      <c r="R9" s="118">
        <v>14</v>
      </c>
      <c r="S9" s="118">
        <v>14</v>
      </c>
      <c r="T9" s="118">
        <v>14</v>
      </c>
      <c r="U9" s="118">
        <v>14</v>
      </c>
      <c r="V9" s="118">
        <v>14</v>
      </c>
      <c r="W9" s="118">
        <v>14</v>
      </c>
      <c r="X9" s="118">
        <v>14</v>
      </c>
      <c r="Y9" s="118">
        <v>14</v>
      </c>
      <c r="Z9" s="118">
        <v>14</v>
      </c>
      <c r="AA9" s="118">
        <v>14</v>
      </c>
      <c r="AB9" s="118">
        <v>14</v>
      </c>
      <c r="AC9" s="118">
        <v>14</v>
      </c>
      <c r="AD9" s="118">
        <v>14</v>
      </c>
      <c r="AE9" s="118">
        <v>14</v>
      </c>
      <c r="AF9" s="118">
        <v>14</v>
      </c>
      <c r="AG9" s="118">
        <v>14</v>
      </c>
      <c r="AH9" s="118">
        <v>14</v>
      </c>
      <c r="AI9" s="118" t="s">
        <v>173</v>
      </c>
      <c r="AJ9" s="118" t="s">
        <v>173</v>
      </c>
      <c r="AK9" s="118" t="s">
        <v>173</v>
      </c>
      <c r="AL9" s="118" t="s">
        <v>173</v>
      </c>
      <c r="AM9" s="118" t="s">
        <v>173</v>
      </c>
      <c r="AN9" s="118" t="s">
        <v>173</v>
      </c>
      <c r="AO9" s="118" t="s">
        <v>173</v>
      </c>
      <c r="AP9" s="118" t="s">
        <v>173</v>
      </c>
      <c r="AQ9" s="118" t="s">
        <v>173</v>
      </c>
      <c r="AR9" s="118" t="s">
        <v>173</v>
      </c>
      <c r="AS9" s="118" t="s">
        <v>173</v>
      </c>
      <c r="AT9" s="118" t="s">
        <v>173</v>
      </c>
      <c r="AU9" s="118" t="s">
        <v>173</v>
      </c>
      <c r="AV9" s="118" t="s">
        <v>173</v>
      </c>
      <c r="AW9" s="118" t="s">
        <v>173</v>
      </c>
      <c r="AX9" s="118" t="s">
        <v>173</v>
      </c>
      <c r="AY9" s="118" t="s">
        <v>173</v>
      </c>
      <c r="AZ9" s="118" t="s">
        <v>173</v>
      </c>
      <c r="BA9" s="118" t="s">
        <v>173</v>
      </c>
      <c r="BB9" s="118" t="s">
        <v>173</v>
      </c>
      <c r="BC9" s="118" t="s">
        <v>173</v>
      </c>
      <c r="BD9" s="118" t="s">
        <v>173</v>
      </c>
      <c r="BE9" s="118" t="s">
        <v>173</v>
      </c>
      <c r="BF9" s="118" t="s">
        <v>173</v>
      </c>
      <c r="BG9" s="118" t="s">
        <v>173</v>
      </c>
      <c r="BH9" s="118" t="s">
        <v>173</v>
      </c>
      <c r="BI9" s="118" t="s">
        <v>173</v>
      </c>
      <c r="BJ9" s="118" t="s">
        <v>173</v>
      </c>
      <c r="BK9" s="118" t="s">
        <v>173</v>
      </c>
      <c r="BL9" s="118" t="s">
        <v>173</v>
      </c>
      <c r="BM9" s="118" t="s">
        <v>173</v>
      </c>
      <c r="BN9" s="118" t="s">
        <v>173</v>
      </c>
      <c r="BO9" s="118" t="s">
        <v>173</v>
      </c>
      <c r="BP9" s="118" t="s">
        <v>173</v>
      </c>
      <c r="BQ9" s="380" t="s">
        <v>173</v>
      </c>
      <c r="BR9" s="433"/>
      <c r="BS9" s="118"/>
      <c r="BT9" s="118"/>
      <c r="BU9" s="118"/>
      <c r="BV9" s="118"/>
      <c r="BW9" s="118"/>
      <c r="BX9" s="118"/>
      <c r="BY9" s="118"/>
      <c r="BZ9" s="118"/>
      <c r="CA9" s="118"/>
      <c r="CB9" s="118"/>
      <c r="CC9" s="118"/>
      <c r="CD9" s="118"/>
      <c r="CE9" s="118"/>
      <c r="CF9" s="118"/>
      <c r="CG9" s="118"/>
      <c r="CH9" s="118"/>
      <c r="CI9" s="118"/>
      <c r="CJ9" s="118"/>
      <c r="CK9" s="119"/>
      <c r="CM9" s="115"/>
    </row>
    <row r="10" spans="2:91" ht="14.25" customHeight="1" x14ac:dyDescent="0.2">
      <c r="B10" s="669"/>
      <c r="C10" s="21" t="s">
        <v>183</v>
      </c>
      <c r="D10" s="22" t="s">
        <v>184</v>
      </c>
      <c r="E10" s="23" t="s">
        <v>185</v>
      </c>
      <c r="F10" s="24" t="s">
        <v>186</v>
      </c>
      <c r="G10" s="21" t="s">
        <v>171</v>
      </c>
      <c r="H10" s="121">
        <v>2</v>
      </c>
      <c r="I10" s="21"/>
      <c r="J10" s="120">
        <f>IFERROR(SUM(J11:J13),"")</f>
        <v>0</v>
      </c>
      <c r="K10" s="120">
        <f t="shared" ref="K10:BP10" si="0">IFERROR(SUM(K11:K13),"")</f>
        <v>0</v>
      </c>
      <c r="L10" s="120">
        <f t="shared" si="0"/>
        <v>0</v>
      </c>
      <c r="M10" s="120">
        <f t="shared" si="0"/>
        <v>0</v>
      </c>
      <c r="N10" s="120">
        <f t="shared" si="0"/>
        <v>0</v>
      </c>
      <c r="O10" s="120">
        <f t="shared" si="0"/>
        <v>0</v>
      </c>
      <c r="P10" s="120">
        <f t="shared" si="0"/>
        <v>0</v>
      </c>
      <c r="Q10" s="120">
        <f t="shared" si="0"/>
        <v>0</v>
      </c>
      <c r="R10" s="120">
        <f t="shared" si="0"/>
        <v>0</v>
      </c>
      <c r="S10" s="120">
        <f t="shared" si="0"/>
        <v>0</v>
      </c>
      <c r="T10" s="120">
        <f t="shared" si="0"/>
        <v>0</v>
      </c>
      <c r="U10" s="120">
        <f t="shared" si="0"/>
        <v>0</v>
      </c>
      <c r="V10" s="120">
        <f t="shared" si="0"/>
        <v>0</v>
      </c>
      <c r="W10" s="120">
        <f t="shared" si="0"/>
        <v>0</v>
      </c>
      <c r="X10" s="120">
        <f t="shared" si="0"/>
        <v>0</v>
      </c>
      <c r="Y10" s="120">
        <f t="shared" si="0"/>
        <v>0</v>
      </c>
      <c r="Z10" s="120">
        <f t="shared" si="0"/>
        <v>0</v>
      </c>
      <c r="AA10" s="120">
        <f t="shared" si="0"/>
        <v>0</v>
      </c>
      <c r="AB10" s="120">
        <f t="shared" si="0"/>
        <v>0</v>
      </c>
      <c r="AC10" s="120">
        <f t="shared" si="0"/>
        <v>0</v>
      </c>
      <c r="AD10" s="120">
        <f t="shared" si="0"/>
        <v>0</v>
      </c>
      <c r="AE10" s="120">
        <f t="shared" si="0"/>
        <v>0</v>
      </c>
      <c r="AF10" s="120">
        <f t="shared" si="0"/>
        <v>0</v>
      </c>
      <c r="AG10" s="120">
        <f t="shared" si="0"/>
        <v>0</v>
      </c>
      <c r="AH10" s="120">
        <f t="shared" si="0"/>
        <v>0</v>
      </c>
      <c r="AI10" s="120">
        <f t="shared" si="0"/>
        <v>0</v>
      </c>
      <c r="AJ10" s="120">
        <f t="shared" si="0"/>
        <v>0</v>
      </c>
      <c r="AK10" s="120">
        <f t="shared" si="0"/>
        <v>0</v>
      </c>
      <c r="AL10" s="120">
        <f t="shared" si="0"/>
        <v>0</v>
      </c>
      <c r="AM10" s="120">
        <f t="shared" si="0"/>
        <v>0</v>
      </c>
      <c r="AN10" s="120">
        <f t="shared" si="0"/>
        <v>0</v>
      </c>
      <c r="AO10" s="120">
        <f t="shared" si="0"/>
        <v>0</v>
      </c>
      <c r="AP10" s="120">
        <f t="shared" si="0"/>
        <v>0</v>
      </c>
      <c r="AQ10" s="120">
        <f t="shared" si="0"/>
        <v>0</v>
      </c>
      <c r="AR10" s="120">
        <f t="shared" si="0"/>
        <v>0</v>
      </c>
      <c r="AS10" s="120">
        <f t="shared" si="0"/>
        <v>0</v>
      </c>
      <c r="AT10" s="120">
        <f t="shared" si="0"/>
        <v>0</v>
      </c>
      <c r="AU10" s="120">
        <f t="shared" si="0"/>
        <v>0</v>
      </c>
      <c r="AV10" s="120">
        <f t="shared" si="0"/>
        <v>0</v>
      </c>
      <c r="AW10" s="120">
        <f t="shared" si="0"/>
        <v>0</v>
      </c>
      <c r="AX10" s="120">
        <f t="shared" si="0"/>
        <v>0</v>
      </c>
      <c r="AY10" s="120">
        <f t="shared" si="0"/>
        <v>0</v>
      </c>
      <c r="AZ10" s="120">
        <f t="shared" si="0"/>
        <v>0</v>
      </c>
      <c r="BA10" s="120">
        <f t="shared" si="0"/>
        <v>0</v>
      </c>
      <c r="BB10" s="120">
        <f t="shared" si="0"/>
        <v>0</v>
      </c>
      <c r="BC10" s="120">
        <f t="shared" si="0"/>
        <v>0</v>
      </c>
      <c r="BD10" s="120">
        <f t="shared" si="0"/>
        <v>0</v>
      </c>
      <c r="BE10" s="120">
        <f t="shared" si="0"/>
        <v>0</v>
      </c>
      <c r="BF10" s="120">
        <f t="shared" si="0"/>
        <v>0</v>
      </c>
      <c r="BG10" s="120">
        <f t="shared" si="0"/>
        <v>0</v>
      </c>
      <c r="BH10" s="120">
        <f t="shared" si="0"/>
        <v>0</v>
      </c>
      <c r="BI10" s="120">
        <f t="shared" si="0"/>
        <v>0</v>
      </c>
      <c r="BJ10" s="120">
        <f t="shared" si="0"/>
        <v>0</v>
      </c>
      <c r="BK10" s="120">
        <f t="shared" si="0"/>
        <v>0</v>
      </c>
      <c r="BL10" s="120">
        <f t="shared" si="0"/>
        <v>0</v>
      </c>
      <c r="BM10" s="120">
        <f t="shared" si="0"/>
        <v>0</v>
      </c>
      <c r="BN10" s="120">
        <f t="shared" si="0"/>
        <v>0</v>
      </c>
      <c r="BO10" s="120">
        <f t="shared" si="0"/>
        <v>0</v>
      </c>
      <c r="BP10" s="122">
        <f t="shared" si="0"/>
        <v>0</v>
      </c>
      <c r="BQ10" s="419">
        <f>IFERROR(SUM(BQ11:BQ13),"")</f>
        <v>0</v>
      </c>
      <c r="BR10" s="21">
        <f t="shared" ref="BR10:CK10" si="1">IFERROR(SUM(BR11:BR13),"")</f>
        <v>0</v>
      </c>
      <c r="BS10" s="122">
        <f t="shared" si="1"/>
        <v>0</v>
      </c>
      <c r="BT10" s="122">
        <f t="shared" si="1"/>
        <v>0</v>
      </c>
      <c r="BU10" s="122">
        <f t="shared" si="1"/>
        <v>0</v>
      </c>
      <c r="BV10" s="122">
        <f t="shared" si="1"/>
        <v>0</v>
      </c>
      <c r="BW10" s="122">
        <f t="shared" si="1"/>
        <v>0</v>
      </c>
      <c r="BX10" s="122">
        <f t="shared" si="1"/>
        <v>0</v>
      </c>
      <c r="BY10" s="122">
        <f t="shared" si="1"/>
        <v>0</v>
      </c>
      <c r="BZ10" s="122">
        <f t="shared" si="1"/>
        <v>0</v>
      </c>
      <c r="CA10" s="122">
        <f t="shared" si="1"/>
        <v>0</v>
      </c>
      <c r="CB10" s="122">
        <f t="shared" si="1"/>
        <v>0</v>
      </c>
      <c r="CC10" s="122">
        <f t="shared" si="1"/>
        <v>0</v>
      </c>
      <c r="CD10" s="122">
        <f t="shared" si="1"/>
        <v>0</v>
      </c>
      <c r="CE10" s="122">
        <f t="shared" si="1"/>
        <v>0</v>
      </c>
      <c r="CF10" s="122">
        <f t="shared" si="1"/>
        <v>0</v>
      </c>
      <c r="CG10" s="122">
        <f t="shared" si="1"/>
        <v>0</v>
      </c>
      <c r="CH10" s="122">
        <f t="shared" si="1"/>
        <v>0</v>
      </c>
      <c r="CI10" s="122">
        <f t="shared" si="1"/>
        <v>0</v>
      </c>
      <c r="CJ10" s="122">
        <f t="shared" si="1"/>
        <v>0</v>
      </c>
      <c r="CK10" s="123">
        <f t="shared" si="1"/>
        <v>0</v>
      </c>
      <c r="CM10" s="115"/>
    </row>
    <row r="11" spans="2:91" ht="14.25" customHeight="1" x14ac:dyDescent="0.2">
      <c r="B11" s="669"/>
      <c r="C11" s="19" t="s">
        <v>187</v>
      </c>
      <c r="D11" s="25" t="s">
        <v>188</v>
      </c>
      <c r="E11" s="16"/>
      <c r="F11" s="17"/>
      <c r="G11" s="19" t="s">
        <v>171</v>
      </c>
      <c r="H11" s="116">
        <v>2</v>
      </c>
      <c r="I11" s="133"/>
      <c r="J11" s="117">
        <v>0</v>
      </c>
      <c r="K11" s="118">
        <v>0</v>
      </c>
      <c r="L11" s="118">
        <v>0</v>
      </c>
      <c r="M11" s="118">
        <v>0</v>
      </c>
      <c r="N11" s="118">
        <v>0</v>
      </c>
      <c r="O11" s="118">
        <v>0</v>
      </c>
      <c r="P11" s="118">
        <v>0</v>
      </c>
      <c r="Q11" s="118">
        <v>0</v>
      </c>
      <c r="R11" s="118">
        <v>0</v>
      </c>
      <c r="S11" s="118">
        <v>0</v>
      </c>
      <c r="T11" s="118">
        <v>0</v>
      </c>
      <c r="U11" s="118">
        <v>0</v>
      </c>
      <c r="V11" s="118">
        <v>0</v>
      </c>
      <c r="W11" s="118">
        <v>0</v>
      </c>
      <c r="X11" s="118">
        <v>0</v>
      </c>
      <c r="Y11" s="118">
        <v>0</v>
      </c>
      <c r="Z11" s="118">
        <v>0</v>
      </c>
      <c r="AA11" s="118">
        <v>0</v>
      </c>
      <c r="AB11" s="118">
        <v>0</v>
      </c>
      <c r="AC11" s="118">
        <v>0</v>
      </c>
      <c r="AD11" s="118">
        <v>0</v>
      </c>
      <c r="AE11" s="118">
        <v>0</v>
      </c>
      <c r="AF11" s="118">
        <v>0</v>
      </c>
      <c r="AG11" s="118">
        <v>0</v>
      </c>
      <c r="AH11" s="118">
        <v>0</v>
      </c>
      <c r="AI11" s="118" t="s">
        <v>173</v>
      </c>
      <c r="AJ11" s="118" t="s">
        <v>173</v>
      </c>
      <c r="AK11" s="118" t="s">
        <v>173</v>
      </c>
      <c r="AL11" s="118" t="s">
        <v>173</v>
      </c>
      <c r="AM11" s="118" t="s">
        <v>173</v>
      </c>
      <c r="AN11" s="118" t="s">
        <v>173</v>
      </c>
      <c r="AO11" s="118" t="s">
        <v>173</v>
      </c>
      <c r="AP11" s="118" t="s">
        <v>173</v>
      </c>
      <c r="AQ11" s="118" t="s">
        <v>173</v>
      </c>
      <c r="AR11" s="118" t="s">
        <v>173</v>
      </c>
      <c r="AS11" s="118" t="s">
        <v>173</v>
      </c>
      <c r="AT11" s="118" t="s">
        <v>173</v>
      </c>
      <c r="AU11" s="118" t="s">
        <v>173</v>
      </c>
      <c r="AV11" s="118" t="s">
        <v>173</v>
      </c>
      <c r="AW11" s="118" t="s">
        <v>173</v>
      </c>
      <c r="AX11" s="118" t="s">
        <v>173</v>
      </c>
      <c r="AY11" s="118" t="s">
        <v>173</v>
      </c>
      <c r="AZ11" s="118" t="s">
        <v>173</v>
      </c>
      <c r="BA11" s="118" t="s">
        <v>173</v>
      </c>
      <c r="BB11" s="118" t="s">
        <v>173</v>
      </c>
      <c r="BC11" s="118" t="s">
        <v>173</v>
      </c>
      <c r="BD11" s="118" t="s">
        <v>173</v>
      </c>
      <c r="BE11" s="118" t="s">
        <v>173</v>
      </c>
      <c r="BF11" s="118" t="s">
        <v>173</v>
      </c>
      <c r="BG11" s="118" t="s">
        <v>173</v>
      </c>
      <c r="BH11" s="118" t="s">
        <v>173</v>
      </c>
      <c r="BI11" s="118" t="s">
        <v>173</v>
      </c>
      <c r="BJ11" s="118" t="s">
        <v>173</v>
      </c>
      <c r="BK11" s="118" t="s">
        <v>173</v>
      </c>
      <c r="BL11" s="118" t="s">
        <v>173</v>
      </c>
      <c r="BM11" s="118" t="s">
        <v>173</v>
      </c>
      <c r="BN11" s="118" t="s">
        <v>173</v>
      </c>
      <c r="BO11" s="118" t="s">
        <v>173</v>
      </c>
      <c r="BP11" s="118" t="s">
        <v>173</v>
      </c>
      <c r="BQ11" s="380" t="s">
        <v>173</v>
      </c>
      <c r="BR11" s="433"/>
      <c r="BS11" s="118"/>
      <c r="BT11" s="118"/>
      <c r="BU11" s="118"/>
      <c r="BV11" s="118"/>
      <c r="BW11" s="118"/>
      <c r="BX11" s="118"/>
      <c r="BY11" s="118"/>
      <c r="BZ11" s="118"/>
      <c r="CA11" s="118"/>
      <c r="CB11" s="118"/>
      <c r="CC11" s="118"/>
      <c r="CD11" s="118"/>
      <c r="CE11" s="118"/>
      <c r="CF11" s="118"/>
      <c r="CG11" s="118"/>
      <c r="CH11" s="118"/>
      <c r="CI11" s="118"/>
      <c r="CJ11" s="118"/>
      <c r="CK11" s="119"/>
      <c r="CM11" s="115"/>
    </row>
    <row r="12" spans="2:91" ht="14.25" customHeight="1" x14ac:dyDescent="0.2">
      <c r="B12" s="669"/>
      <c r="C12" s="19" t="s">
        <v>189</v>
      </c>
      <c r="D12" s="25" t="s">
        <v>190</v>
      </c>
      <c r="E12" s="16"/>
      <c r="F12" s="17"/>
      <c r="G12" s="19" t="s">
        <v>171</v>
      </c>
      <c r="H12" s="116">
        <v>2</v>
      </c>
      <c r="I12" s="133"/>
      <c r="J12" s="117">
        <v>0</v>
      </c>
      <c r="K12" s="118">
        <v>0</v>
      </c>
      <c r="L12" s="118">
        <v>0</v>
      </c>
      <c r="M12" s="118">
        <v>0</v>
      </c>
      <c r="N12" s="118">
        <v>0</v>
      </c>
      <c r="O12" s="118">
        <v>0</v>
      </c>
      <c r="P12" s="118">
        <v>0</v>
      </c>
      <c r="Q12" s="118">
        <v>0</v>
      </c>
      <c r="R12" s="118">
        <v>0</v>
      </c>
      <c r="S12" s="118">
        <v>0</v>
      </c>
      <c r="T12" s="118">
        <v>0</v>
      </c>
      <c r="U12" s="118">
        <v>0</v>
      </c>
      <c r="V12" s="118">
        <v>0</v>
      </c>
      <c r="W12" s="118">
        <v>0</v>
      </c>
      <c r="X12" s="118">
        <v>0</v>
      </c>
      <c r="Y12" s="118">
        <v>0</v>
      </c>
      <c r="Z12" s="118">
        <v>0</v>
      </c>
      <c r="AA12" s="118">
        <v>0</v>
      </c>
      <c r="AB12" s="118">
        <v>0</v>
      </c>
      <c r="AC12" s="118">
        <v>0</v>
      </c>
      <c r="AD12" s="118">
        <v>0</v>
      </c>
      <c r="AE12" s="118">
        <v>0</v>
      </c>
      <c r="AF12" s="118">
        <v>0</v>
      </c>
      <c r="AG12" s="118">
        <v>0</v>
      </c>
      <c r="AH12" s="118">
        <v>0</v>
      </c>
      <c r="AI12" s="118" t="s">
        <v>173</v>
      </c>
      <c r="AJ12" s="118" t="s">
        <v>173</v>
      </c>
      <c r="AK12" s="118" t="s">
        <v>173</v>
      </c>
      <c r="AL12" s="118" t="s">
        <v>173</v>
      </c>
      <c r="AM12" s="118" t="s">
        <v>173</v>
      </c>
      <c r="AN12" s="118" t="s">
        <v>173</v>
      </c>
      <c r="AO12" s="118" t="s">
        <v>173</v>
      </c>
      <c r="AP12" s="118" t="s">
        <v>173</v>
      </c>
      <c r="AQ12" s="118" t="s">
        <v>173</v>
      </c>
      <c r="AR12" s="118" t="s">
        <v>173</v>
      </c>
      <c r="AS12" s="118" t="s">
        <v>173</v>
      </c>
      <c r="AT12" s="118" t="s">
        <v>173</v>
      </c>
      <c r="AU12" s="118" t="s">
        <v>173</v>
      </c>
      <c r="AV12" s="118" t="s">
        <v>173</v>
      </c>
      <c r="AW12" s="118" t="s">
        <v>173</v>
      </c>
      <c r="AX12" s="118" t="s">
        <v>173</v>
      </c>
      <c r="AY12" s="118" t="s">
        <v>173</v>
      </c>
      <c r="AZ12" s="118" t="s">
        <v>173</v>
      </c>
      <c r="BA12" s="118" t="s">
        <v>173</v>
      </c>
      <c r="BB12" s="118" t="s">
        <v>173</v>
      </c>
      <c r="BC12" s="118" t="s">
        <v>173</v>
      </c>
      <c r="BD12" s="118" t="s">
        <v>173</v>
      </c>
      <c r="BE12" s="118" t="s">
        <v>173</v>
      </c>
      <c r="BF12" s="118" t="s">
        <v>173</v>
      </c>
      <c r="BG12" s="118" t="s">
        <v>173</v>
      </c>
      <c r="BH12" s="118" t="s">
        <v>173</v>
      </c>
      <c r="BI12" s="118" t="s">
        <v>173</v>
      </c>
      <c r="BJ12" s="118" t="s">
        <v>173</v>
      </c>
      <c r="BK12" s="118" t="s">
        <v>173</v>
      </c>
      <c r="BL12" s="118" t="s">
        <v>173</v>
      </c>
      <c r="BM12" s="118" t="s">
        <v>173</v>
      </c>
      <c r="BN12" s="118" t="s">
        <v>173</v>
      </c>
      <c r="BO12" s="118" t="s">
        <v>173</v>
      </c>
      <c r="BP12" s="380" t="s">
        <v>173</v>
      </c>
      <c r="BQ12" s="380" t="s">
        <v>173</v>
      </c>
      <c r="BR12" s="433"/>
      <c r="BS12" s="118"/>
      <c r="BT12" s="118"/>
      <c r="BU12" s="118"/>
      <c r="BV12" s="118"/>
      <c r="BW12" s="118"/>
      <c r="BX12" s="118"/>
      <c r="BY12" s="118"/>
      <c r="BZ12" s="118"/>
      <c r="CA12" s="118"/>
      <c r="CB12" s="118"/>
      <c r="CC12" s="118"/>
      <c r="CD12" s="118"/>
      <c r="CE12" s="118"/>
      <c r="CF12" s="118"/>
      <c r="CG12" s="118"/>
      <c r="CH12" s="118"/>
      <c r="CI12" s="118"/>
      <c r="CJ12" s="118"/>
      <c r="CK12" s="119"/>
      <c r="CM12" s="115"/>
    </row>
    <row r="13" spans="2:91" ht="14.25" customHeight="1" x14ac:dyDescent="0.2">
      <c r="B13" s="669"/>
      <c r="C13" s="19" t="s">
        <v>191</v>
      </c>
      <c r="D13" s="25" t="s">
        <v>192</v>
      </c>
      <c r="E13" s="16"/>
      <c r="F13" s="17"/>
      <c r="G13" s="19" t="s">
        <v>171</v>
      </c>
      <c r="H13" s="116">
        <v>2</v>
      </c>
      <c r="I13" s="133"/>
      <c r="J13" s="117">
        <v>0</v>
      </c>
      <c r="K13" s="118">
        <v>0</v>
      </c>
      <c r="L13" s="118">
        <v>0</v>
      </c>
      <c r="M13" s="118">
        <v>0</v>
      </c>
      <c r="N13" s="118">
        <v>0</v>
      </c>
      <c r="O13" s="118">
        <v>0</v>
      </c>
      <c r="P13" s="118">
        <v>0</v>
      </c>
      <c r="Q13" s="118">
        <v>0</v>
      </c>
      <c r="R13" s="118">
        <v>0</v>
      </c>
      <c r="S13" s="118">
        <v>0</v>
      </c>
      <c r="T13" s="118">
        <v>0</v>
      </c>
      <c r="U13" s="118">
        <v>0</v>
      </c>
      <c r="V13" s="118">
        <v>0</v>
      </c>
      <c r="W13" s="118">
        <v>0</v>
      </c>
      <c r="X13" s="118">
        <v>0</v>
      </c>
      <c r="Y13" s="118">
        <v>0</v>
      </c>
      <c r="Z13" s="118">
        <v>0</v>
      </c>
      <c r="AA13" s="118">
        <v>0</v>
      </c>
      <c r="AB13" s="118">
        <v>0</v>
      </c>
      <c r="AC13" s="118">
        <v>0</v>
      </c>
      <c r="AD13" s="118">
        <v>0</v>
      </c>
      <c r="AE13" s="118">
        <v>0</v>
      </c>
      <c r="AF13" s="118">
        <v>0</v>
      </c>
      <c r="AG13" s="118">
        <v>0</v>
      </c>
      <c r="AH13" s="118">
        <v>0</v>
      </c>
      <c r="AI13" s="118" t="s">
        <v>173</v>
      </c>
      <c r="AJ13" s="118" t="s">
        <v>173</v>
      </c>
      <c r="AK13" s="118" t="s">
        <v>173</v>
      </c>
      <c r="AL13" s="118" t="s">
        <v>173</v>
      </c>
      <c r="AM13" s="118" t="s">
        <v>173</v>
      </c>
      <c r="AN13" s="118" t="s">
        <v>173</v>
      </c>
      <c r="AO13" s="118" t="s">
        <v>173</v>
      </c>
      <c r="AP13" s="118" t="s">
        <v>173</v>
      </c>
      <c r="AQ13" s="118" t="s">
        <v>173</v>
      </c>
      <c r="AR13" s="118" t="s">
        <v>173</v>
      </c>
      <c r="AS13" s="118" t="s">
        <v>173</v>
      </c>
      <c r="AT13" s="118" t="s">
        <v>173</v>
      </c>
      <c r="AU13" s="118" t="s">
        <v>173</v>
      </c>
      <c r="AV13" s="118" t="s">
        <v>173</v>
      </c>
      <c r="AW13" s="118" t="s">
        <v>173</v>
      </c>
      <c r="AX13" s="118" t="s">
        <v>173</v>
      </c>
      <c r="AY13" s="118" t="s">
        <v>173</v>
      </c>
      <c r="AZ13" s="118" t="s">
        <v>173</v>
      </c>
      <c r="BA13" s="118" t="s">
        <v>173</v>
      </c>
      <c r="BB13" s="118" t="s">
        <v>173</v>
      </c>
      <c r="BC13" s="118" t="s">
        <v>173</v>
      </c>
      <c r="BD13" s="118" t="s">
        <v>173</v>
      </c>
      <c r="BE13" s="118" t="s">
        <v>173</v>
      </c>
      <c r="BF13" s="118" t="s">
        <v>173</v>
      </c>
      <c r="BG13" s="118" t="s">
        <v>173</v>
      </c>
      <c r="BH13" s="118" t="s">
        <v>173</v>
      </c>
      <c r="BI13" s="118" t="s">
        <v>173</v>
      </c>
      <c r="BJ13" s="118" t="s">
        <v>173</v>
      </c>
      <c r="BK13" s="118" t="s">
        <v>173</v>
      </c>
      <c r="BL13" s="118" t="s">
        <v>173</v>
      </c>
      <c r="BM13" s="118" t="s">
        <v>173</v>
      </c>
      <c r="BN13" s="118" t="s">
        <v>173</v>
      </c>
      <c r="BO13" s="118" t="s">
        <v>173</v>
      </c>
      <c r="BP13" s="380" t="s">
        <v>173</v>
      </c>
      <c r="BQ13" s="380" t="s">
        <v>173</v>
      </c>
      <c r="BR13" s="433"/>
      <c r="BS13" s="118"/>
      <c r="BT13" s="118"/>
      <c r="BU13" s="118"/>
      <c r="BV13" s="118"/>
      <c r="BW13" s="118"/>
      <c r="BX13" s="118"/>
      <c r="BY13" s="118"/>
      <c r="BZ13" s="118"/>
      <c r="CA13" s="118"/>
      <c r="CB13" s="118"/>
      <c r="CC13" s="118"/>
      <c r="CD13" s="118"/>
      <c r="CE13" s="118"/>
      <c r="CF13" s="118"/>
      <c r="CG13" s="118"/>
      <c r="CH13" s="118"/>
      <c r="CI13" s="118"/>
      <c r="CJ13" s="118"/>
      <c r="CK13" s="119"/>
      <c r="CM13" s="115"/>
    </row>
    <row r="14" spans="2:91" ht="14.25" customHeight="1" x14ac:dyDescent="0.2">
      <c r="B14" s="669"/>
      <c r="C14" s="18" t="s">
        <v>193</v>
      </c>
      <c r="D14" s="9" t="s">
        <v>194</v>
      </c>
      <c r="E14" s="10" t="s">
        <v>193</v>
      </c>
      <c r="F14" s="26" t="s">
        <v>195</v>
      </c>
      <c r="G14" s="446" t="s">
        <v>171</v>
      </c>
      <c r="H14" s="125">
        <v>2</v>
      </c>
      <c r="I14" s="133"/>
      <c r="J14" s="117">
        <v>1.8399999999999999</v>
      </c>
      <c r="K14" s="118">
        <v>1.8399999999999999</v>
      </c>
      <c r="L14" s="118">
        <v>1.8399999999999999</v>
      </c>
      <c r="M14" s="118">
        <v>1.8399999999999999</v>
      </c>
      <c r="N14" s="118">
        <v>1.8399999999999999</v>
      </c>
      <c r="O14" s="118">
        <v>1.8399999999999999</v>
      </c>
      <c r="P14" s="118">
        <v>1.8399999999999999</v>
      </c>
      <c r="Q14" s="118">
        <v>1.8399999999999999</v>
      </c>
      <c r="R14" s="118">
        <v>1.8399999999999999</v>
      </c>
      <c r="S14" s="118">
        <v>1.8399999999999999</v>
      </c>
      <c r="T14" s="118">
        <v>1.8399999999999999</v>
      </c>
      <c r="U14" s="118">
        <v>1.8399999999999999</v>
      </c>
      <c r="V14" s="118">
        <v>1.8399999999999999</v>
      </c>
      <c r="W14" s="118">
        <v>1.8399999999999999</v>
      </c>
      <c r="X14" s="118">
        <v>1.8399999999999999</v>
      </c>
      <c r="Y14" s="118">
        <v>1.8399999999999999</v>
      </c>
      <c r="Z14" s="118">
        <v>1.8399999999999999</v>
      </c>
      <c r="AA14" s="118">
        <v>1.8399999999999999</v>
      </c>
      <c r="AB14" s="118">
        <v>1.8399999999999999</v>
      </c>
      <c r="AC14" s="118">
        <v>1.8399999999999999</v>
      </c>
      <c r="AD14" s="118">
        <v>1.8399999999999999</v>
      </c>
      <c r="AE14" s="118">
        <v>1.8399999999999999</v>
      </c>
      <c r="AF14" s="118">
        <v>1.8399999999999999</v>
      </c>
      <c r="AG14" s="118">
        <v>1.8399999999999999</v>
      </c>
      <c r="AH14" s="118">
        <v>1.8399999999999999</v>
      </c>
      <c r="AI14" s="118" t="s">
        <v>173</v>
      </c>
      <c r="AJ14" s="118" t="s">
        <v>173</v>
      </c>
      <c r="AK14" s="118" t="s">
        <v>173</v>
      </c>
      <c r="AL14" s="118" t="s">
        <v>173</v>
      </c>
      <c r="AM14" s="118" t="s">
        <v>173</v>
      </c>
      <c r="AN14" s="118" t="s">
        <v>173</v>
      </c>
      <c r="AO14" s="118" t="s">
        <v>173</v>
      </c>
      <c r="AP14" s="118" t="s">
        <v>173</v>
      </c>
      <c r="AQ14" s="118" t="s">
        <v>173</v>
      </c>
      <c r="AR14" s="118" t="s">
        <v>173</v>
      </c>
      <c r="AS14" s="118" t="s">
        <v>173</v>
      </c>
      <c r="AT14" s="118" t="s">
        <v>173</v>
      </c>
      <c r="AU14" s="118" t="s">
        <v>173</v>
      </c>
      <c r="AV14" s="118" t="s">
        <v>173</v>
      </c>
      <c r="AW14" s="118" t="s">
        <v>173</v>
      </c>
      <c r="AX14" s="118" t="s">
        <v>173</v>
      </c>
      <c r="AY14" s="118" t="s">
        <v>173</v>
      </c>
      <c r="AZ14" s="118" t="s">
        <v>173</v>
      </c>
      <c r="BA14" s="118" t="s">
        <v>173</v>
      </c>
      <c r="BB14" s="118" t="s">
        <v>173</v>
      </c>
      <c r="BC14" s="118" t="s">
        <v>173</v>
      </c>
      <c r="BD14" s="118" t="s">
        <v>173</v>
      </c>
      <c r="BE14" s="118" t="s">
        <v>173</v>
      </c>
      <c r="BF14" s="118" t="s">
        <v>173</v>
      </c>
      <c r="BG14" s="118" t="s">
        <v>173</v>
      </c>
      <c r="BH14" s="118" t="s">
        <v>173</v>
      </c>
      <c r="BI14" s="118" t="s">
        <v>173</v>
      </c>
      <c r="BJ14" s="118" t="s">
        <v>173</v>
      </c>
      <c r="BK14" s="118" t="s">
        <v>173</v>
      </c>
      <c r="BL14" s="118" t="s">
        <v>173</v>
      </c>
      <c r="BM14" s="118" t="s">
        <v>173</v>
      </c>
      <c r="BN14" s="118" t="s">
        <v>173</v>
      </c>
      <c r="BO14" s="118" t="s">
        <v>173</v>
      </c>
      <c r="BP14" s="380" t="s">
        <v>173</v>
      </c>
      <c r="BQ14" s="380" t="s">
        <v>173</v>
      </c>
      <c r="BR14" s="433"/>
      <c r="BS14" s="118"/>
      <c r="BT14" s="118"/>
      <c r="BU14" s="118"/>
      <c r="BV14" s="118"/>
      <c r="BW14" s="118"/>
      <c r="BX14" s="118"/>
      <c r="BY14" s="118"/>
      <c r="BZ14" s="118"/>
      <c r="CA14" s="118"/>
      <c r="CB14" s="118"/>
      <c r="CC14" s="118"/>
      <c r="CD14" s="118"/>
      <c r="CE14" s="118"/>
      <c r="CF14" s="118"/>
      <c r="CG14" s="118"/>
      <c r="CH14" s="118"/>
      <c r="CI14" s="118"/>
      <c r="CJ14" s="118"/>
      <c r="CK14" s="119"/>
      <c r="CM14" s="115"/>
    </row>
    <row r="15" spans="2:91" ht="14.25" customHeight="1" x14ac:dyDescent="0.2">
      <c r="B15" s="669"/>
      <c r="C15" s="21" t="s">
        <v>196</v>
      </c>
      <c r="D15" s="22" t="s">
        <v>197</v>
      </c>
      <c r="E15" s="23" t="s">
        <v>198</v>
      </c>
      <c r="F15" s="24" t="s">
        <v>199</v>
      </c>
      <c r="G15" s="21" t="s">
        <v>171</v>
      </c>
      <c r="H15" s="121">
        <v>2</v>
      </c>
      <c r="I15" s="21"/>
      <c r="J15" s="120">
        <f>IFERROR((J9+J10)-J14,"")</f>
        <v>12.16</v>
      </c>
      <c r="K15" s="120">
        <f t="shared" ref="K15:BP15" si="2">IFERROR((K9+K10)-K14,"")</f>
        <v>12.16</v>
      </c>
      <c r="L15" s="120">
        <f t="shared" si="2"/>
        <v>12.16</v>
      </c>
      <c r="M15" s="120">
        <f t="shared" si="2"/>
        <v>12.16</v>
      </c>
      <c r="N15" s="120">
        <f t="shared" si="2"/>
        <v>12.16</v>
      </c>
      <c r="O15" s="120">
        <f t="shared" si="2"/>
        <v>12.16</v>
      </c>
      <c r="P15" s="120">
        <f t="shared" si="2"/>
        <v>12.16</v>
      </c>
      <c r="Q15" s="120">
        <f t="shared" si="2"/>
        <v>12.16</v>
      </c>
      <c r="R15" s="120">
        <f t="shared" si="2"/>
        <v>12.16</v>
      </c>
      <c r="S15" s="120">
        <f t="shared" si="2"/>
        <v>12.16</v>
      </c>
      <c r="T15" s="120">
        <f t="shared" si="2"/>
        <v>12.16</v>
      </c>
      <c r="U15" s="120">
        <f t="shared" si="2"/>
        <v>12.16</v>
      </c>
      <c r="V15" s="120">
        <f t="shared" si="2"/>
        <v>12.16</v>
      </c>
      <c r="W15" s="120">
        <f t="shared" si="2"/>
        <v>12.16</v>
      </c>
      <c r="X15" s="120">
        <f t="shared" si="2"/>
        <v>12.16</v>
      </c>
      <c r="Y15" s="120">
        <f t="shared" si="2"/>
        <v>12.16</v>
      </c>
      <c r="Z15" s="120">
        <f t="shared" si="2"/>
        <v>12.16</v>
      </c>
      <c r="AA15" s="120">
        <f t="shared" si="2"/>
        <v>12.16</v>
      </c>
      <c r="AB15" s="120">
        <f t="shared" si="2"/>
        <v>12.16</v>
      </c>
      <c r="AC15" s="120">
        <f t="shared" si="2"/>
        <v>12.16</v>
      </c>
      <c r="AD15" s="120">
        <f t="shared" si="2"/>
        <v>12.16</v>
      </c>
      <c r="AE15" s="120">
        <f t="shared" si="2"/>
        <v>12.16</v>
      </c>
      <c r="AF15" s="120">
        <f t="shared" si="2"/>
        <v>12.16</v>
      </c>
      <c r="AG15" s="120">
        <f t="shared" si="2"/>
        <v>12.16</v>
      </c>
      <c r="AH15" s="120">
        <f t="shared" si="2"/>
        <v>12.16</v>
      </c>
      <c r="AI15" s="120" t="str">
        <f t="shared" si="2"/>
        <v/>
      </c>
      <c r="AJ15" s="120" t="str">
        <f t="shared" si="2"/>
        <v/>
      </c>
      <c r="AK15" s="120" t="str">
        <f t="shared" si="2"/>
        <v/>
      </c>
      <c r="AL15" s="120" t="str">
        <f t="shared" si="2"/>
        <v/>
      </c>
      <c r="AM15" s="120" t="str">
        <f t="shared" si="2"/>
        <v/>
      </c>
      <c r="AN15" s="120" t="str">
        <f t="shared" si="2"/>
        <v/>
      </c>
      <c r="AO15" s="120" t="str">
        <f t="shared" si="2"/>
        <v/>
      </c>
      <c r="AP15" s="120" t="str">
        <f t="shared" si="2"/>
        <v/>
      </c>
      <c r="AQ15" s="120" t="str">
        <f t="shared" si="2"/>
        <v/>
      </c>
      <c r="AR15" s="120" t="str">
        <f t="shared" si="2"/>
        <v/>
      </c>
      <c r="AS15" s="120" t="str">
        <f t="shared" si="2"/>
        <v/>
      </c>
      <c r="AT15" s="120" t="str">
        <f t="shared" si="2"/>
        <v/>
      </c>
      <c r="AU15" s="120" t="str">
        <f t="shared" si="2"/>
        <v/>
      </c>
      <c r="AV15" s="120" t="str">
        <f t="shared" si="2"/>
        <v/>
      </c>
      <c r="AW15" s="120" t="str">
        <f t="shared" si="2"/>
        <v/>
      </c>
      <c r="AX15" s="120" t="str">
        <f t="shared" si="2"/>
        <v/>
      </c>
      <c r="AY15" s="120" t="str">
        <f t="shared" si="2"/>
        <v/>
      </c>
      <c r="AZ15" s="120" t="str">
        <f t="shared" si="2"/>
        <v/>
      </c>
      <c r="BA15" s="120" t="str">
        <f t="shared" si="2"/>
        <v/>
      </c>
      <c r="BB15" s="120" t="str">
        <f t="shared" si="2"/>
        <v/>
      </c>
      <c r="BC15" s="120" t="str">
        <f t="shared" si="2"/>
        <v/>
      </c>
      <c r="BD15" s="120" t="str">
        <f t="shared" si="2"/>
        <v/>
      </c>
      <c r="BE15" s="120" t="str">
        <f t="shared" si="2"/>
        <v/>
      </c>
      <c r="BF15" s="120" t="str">
        <f t="shared" si="2"/>
        <v/>
      </c>
      <c r="BG15" s="120" t="str">
        <f t="shared" si="2"/>
        <v/>
      </c>
      <c r="BH15" s="120" t="str">
        <f t="shared" si="2"/>
        <v/>
      </c>
      <c r="BI15" s="120" t="str">
        <f t="shared" si="2"/>
        <v/>
      </c>
      <c r="BJ15" s="120" t="str">
        <f t="shared" si="2"/>
        <v/>
      </c>
      <c r="BK15" s="120" t="str">
        <f t="shared" si="2"/>
        <v/>
      </c>
      <c r="BL15" s="120" t="str">
        <f t="shared" si="2"/>
        <v/>
      </c>
      <c r="BM15" s="120" t="str">
        <f t="shared" si="2"/>
        <v/>
      </c>
      <c r="BN15" s="120" t="str">
        <f t="shared" si="2"/>
        <v/>
      </c>
      <c r="BO15" s="120" t="str">
        <f t="shared" si="2"/>
        <v/>
      </c>
      <c r="BP15" s="120" t="str">
        <f t="shared" si="2"/>
        <v/>
      </c>
      <c r="BQ15" s="459" t="str">
        <f>IFERROR((BQ9+BQ10)-BQ14,"")</f>
        <v/>
      </c>
      <c r="BR15" s="461">
        <f t="shared" ref="BR15:CK15" si="3">IFERROR((BR9+BR10)-BR14,"")</f>
        <v>0</v>
      </c>
      <c r="BS15" s="381">
        <f t="shared" si="3"/>
        <v>0</v>
      </c>
      <c r="BT15" s="381">
        <f t="shared" si="3"/>
        <v>0</v>
      </c>
      <c r="BU15" s="381">
        <f t="shared" si="3"/>
        <v>0</v>
      </c>
      <c r="BV15" s="381">
        <f t="shared" si="3"/>
        <v>0</v>
      </c>
      <c r="BW15" s="381">
        <f t="shared" si="3"/>
        <v>0</v>
      </c>
      <c r="BX15" s="381">
        <f t="shared" si="3"/>
        <v>0</v>
      </c>
      <c r="BY15" s="381">
        <f t="shared" si="3"/>
        <v>0</v>
      </c>
      <c r="BZ15" s="381">
        <f t="shared" si="3"/>
        <v>0</v>
      </c>
      <c r="CA15" s="381">
        <f t="shared" si="3"/>
        <v>0</v>
      </c>
      <c r="CB15" s="381">
        <f t="shared" si="3"/>
        <v>0</v>
      </c>
      <c r="CC15" s="381">
        <f t="shared" si="3"/>
        <v>0</v>
      </c>
      <c r="CD15" s="381">
        <f t="shared" si="3"/>
        <v>0</v>
      </c>
      <c r="CE15" s="381">
        <f t="shared" si="3"/>
        <v>0</v>
      </c>
      <c r="CF15" s="381">
        <f t="shared" si="3"/>
        <v>0</v>
      </c>
      <c r="CG15" s="381">
        <f t="shared" si="3"/>
        <v>0</v>
      </c>
      <c r="CH15" s="381">
        <f t="shared" si="3"/>
        <v>0</v>
      </c>
      <c r="CI15" s="381">
        <f t="shared" si="3"/>
        <v>0</v>
      </c>
      <c r="CJ15" s="381">
        <f t="shared" si="3"/>
        <v>0</v>
      </c>
      <c r="CK15" s="382">
        <f t="shared" si="3"/>
        <v>0</v>
      </c>
      <c r="CM15" s="115"/>
    </row>
    <row r="16" spans="2:91" ht="16.899999999999999" customHeight="1" thickBot="1" x14ac:dyDescent="0.25">
      <c r="B16" s="669"/>
      <c r="C16" s="27" t="s">
        <v>200</v>
      </c>
      <c r="D16" s="28" t="s">
        <v>201</v>
      </c>
      <c r="E16" s="29" t="s">
        <v>202</v>
      </c>
      <c r="F16" s="30" t="s">
        <v>203</v>
      </c>
      <c r="G16" s="27" t="s">
        <v>171</v>
      </c>
      <c r="H16" s="127">
        <v>2</v>
      </c>
      <c r="I16" s="27"/>
      <c r="J16" s="126">
        <f>IFERROR(J15+J7-J8,"")</f>
        <v>12.16</v>
      </c>
      <c r="K16" s="126">
        <f t="shared" ref="K16:BP16" si="4">IFERROR(K15+K7-K8,"")</f>
        <v>12.16</v>
      </c>
      <c r="L16" s="126">
        <f t="shared" si="4"/>
        <v>12.16</v>
      </c>
      <c r="M16" s="126">
        <f t="shared" si="4"/>
        <v>12.16</v>
      </c>
      <c r="N16" s="126">
        <f t="shared" si="4"/>
        <v>12.16</v>
      </c>
      <c r="O16" s="126">
        <f t="shared" si="4"/>
        <v>12.16</v>
      </c>
      <c r="P16" s="126">
        <f t="shared" si="4"/>
        <v>12.16</v>
      </c>
      <c r="Q16" s="126">
        <f t="shared" si="4"/>
        <v>12.16</v>
      </c>
      <c r="R16" s="126">
        <f t="shared" si="4"/>
        <v>12.16</v>
      </c>
      <c r="S16" s="126">
        <f t="shared" si="4"/>
        <v>12.16</v>
      </c>
      <c r="T16" s="126">
        <f t="shared" si="4"/>
        <v>12.16</v>
      </c>
      <c r="U16" s="126">
        <f t="shared" si="4"/>
        <v>12.16</v>
      </c>
      <c r="V16" s="126">
        <f t="shared" si="4"/>
        <v>12.16</v>
      </c>
      <c r="W16" s="126">
        <f t="shared" si="4"/>
        <v>12.16</v>
      </c>
      <c r="X16" s="126">
        <f t="shared" si="4"/>
        <v>12.16</v>
      </c>
      <c r="Y16" s="126">
        <f t="shared" si="4"/>
        <v>12.16</v>
      </c>
      <c r="Z16" s="126">
        <f t="shared" si="4"/>
        <v>12.16</v>
      </c>
      <c r="AA16" s="126">
        <f t="shared" si="4"/>
        <v>12.16</v>
      </c>
      <c r="AB16" s="126">
        <f t="shared" si="4"/>
        <v>12.16</v>
      </c>
      <c r="AC16" s="126">
        <f t="shared" si="4"/>
        <v>12.16</v>
      </c>
      <c r="AD16" s="126">
        <f t="shared" si="4"/>
        <v>12.16</v>
      </c>
      <c r="AE16" s="126">
        <f t="shared" si="4"/>
        <v>12.16</v>
      </c>
      <c r="AF16" s="126">
        <f t="shared" si="4"/>
        <v>12.16</v>
      </c>
      <c r="AG16" s="126">
        <f t="shared" si="4"/>
        <v>12.16</v>
      </c>
      <c r="AH16" s="126">
        <f t="shared" si="4"/>
        <v>12.16</v>
      </c>
      <c r="AI16" s="126" t="str">
        <f t="shared" si="4"/>
        <v/>
      </c>
      <c r="AJ16" s="126" t="str">
        <f t="shared" si="4"/>
        <v/>
      </c>
      <c r="AK16" s="126" t="str">
        <f t="shared" si="4"/>
        <v/>
      </c>
      <c r="AL16" s="126" t="str">
        <f t="shared" si="4"/>
        <v/>
      </c>
      <c r="AM16" s="126" t="str">
        <f t="shared" si="4"/>
        <v/>
      </c>
      <c r="AN16" s="126" t="str">
        <f t="shared" si="4"/>
        <v/>
      </c>
      <c r="AO16" s="126" t="str">
        <f t="shared" si="4"/>
        <v/>
      </c>
      <c r="AP16" s="126" t="str">
        <f t="shared" si="4"/>
        <v/>
      </c>
      <c r="AQ16" s="126" t="str">
        <f t="shared" si="4"/>
        <v/>
      </c>
      <c r="AR16" s="126" t="str">
        <f t="shared" si="4"/>
        <v/>
      </c>
      <c r="AS16" s="126" t="str">
        <f t="shared" si="4"/>
        <v/>
      </c>
      <c r="AT16" s="126" t="str">
        <f t="shared" si="4"/>
        <v/>
      </c>
      <c r="AU16" s="126" t="str">
        <f t="shared" si="4"/>
        <v/>
      </c>
      <c r="AV16" s="126" t="str">
        <f t="shared" si="4"/>
        <v/>
      </c>
      <c r="AW16" s="126" t="str">
        <f t="shared" si="4"/>
        <v/>
      </c>
      <c r="AX16" s="126" t="str">
        <f t="shared" si="4"/>
        <v/>
      </c>
      <c r="AY16" s="126" t="str">
        <f t="shared" si="4"/>
        <v/>
      </c>
      <c r="AZ16" s="126" t="str">
        <f t="shared" si="4"/>
        <v/>
      </c>
      <c r="BA16" s="126" t="str">
        <f t="shared" si="4"/>
        <v/>
      </c>
      <c r="BB16" s="126" t="str">
        <f t="shared" si="4"/>
        <v/>
      </c>
      <c r="BC16" s="126" t="str">
        <f t="shared" si="4"/>
        <v/>
      </c>
      <c r="BD16" s="126" t="str">
        <f t="shared" si="4"/>
        <v/>
      </c>
      <c r="BE16" s="126" t="str">
        <f t="shared" si="4"/>
        <v/>
      </c>
      <c r="BF16" s="126" t="str">
        <f t="shared" si="4"/>
        <v/>
      </c>
      <c r="BG16" s="126" t="str">
        <f t="shared" si="4"/>
        <v/>
      </c>
      <c r="BH16" s="126" t="str">
        <f t="shared" si="4"/>
        <v/>
      </c>
      <c r="BI16" s="126" t="str">
        <f t="shared" si="4"/>
        <v/>
      </c>
      <c r="BJ16" s="126" t="str">
        <f t="shared" si="4"/>
        <v/>
      </c>
      <c r="BK16" s="126" t="str">
        <f t="shared" si="4"/>
        <v/>
      </c>
      <c r="BL16" s="126" t="str">
        <f t="shared" si="4"/>
        <v/>
      </c>
      <c r="BM16" s="126" t="str">
        <f t="shared" si="4"/>
        <v/>
      </c>
      <c r="BN16" s="126" t="str">
        <f t="shared" si="4"/>
        <v/>
      </c>
      <c r="BO16" s="126" t="str">
        <f t="shared" si="4"/>
        <v/>
      </c>
      <c r="BP16" s="126" t="str">
        <f t="shared" si="4"/>
        <v/>
      </c>
      <c r="BQ16" s="460" t="str">
        <f>IFERROR(BQ15+BQ7-BQ8,"")</f>
        <v/>
      </c>
      <c r="BR16" s="27">
        <f t="shared" ref="BR16:CK16" si="5">IFERROR(BR15+BR7-BR8,"")</f>
        <v>0</v>
      </c>
      <c r="BS16" s="126">
        <f t="shared" si="5"/>
        <v>0</v>
      </c>
      <c r="BT16" s="126">
        <f t="shared" si="5"/>
        <v>0</v>
      </c>
      <c r="BU16" s="126">
        <f t="shared" si="5"/>
        <v>0</v>
      </c>
      <c r="BV16" s="126">
        <f t="shared" si="5"/>
        <v>0</v>
      </c>
      <c r="BW16" s="126">
        <f t="shared" si="5"/>
        <v>0</v>
      </c>
      <c r="BX16" s="126">
        <f t="shared" si="5"/>
        <v>0</v>
      </c>
      <c r="BY16" s="126">
        <f t="shared" si="5"/>
        <v>0</v>
      </c>
      <c r="BZ16" s="126">
        <f t="shared" si="5"/>
        <v>0</v>
      </c>
      <c r="CA16" s="126">
        <f t="shared" si="5"/>
        <v>0</v>
      </c>
      <c r="CB16" s="126">
        <f t="shared" si="5"/>
        <v>0</v>
      </c>
      <c r="CC16" s="126">
        <f t="shared" si="5"/>
        <v>0</v>
      </c>
      <c r="CD16" s="126">
        <f t="shared" si="5"/>
        <v>0</v>
      </c>
      <c r="CE16" s="126">
        <f t="shared" si="5"/>
        <v>0</v>
      </c>
      <c r="CF16" s="126">
        <f t="shared" si="5"/>
        <v>0</v>
      </c>
      <c r="CG16" s="126">
        <f t="shared" si="5"/>
        <v>0</v>
      </c>
      <c r="CH16" s="126">
        <f t="shared" si="5"/>
        <v>0</v>
      </c>
      <c r="CI16" s="126">
        <f t="shared" si="5"/>
        <v>0</v>
      </c>
      <c r="CJ16" s="126">
        <f t="shared" si="5"/>
        <v>0</v>
      </c>
      <c r="CK16" s="379">
        <f t="shared" si="5"/>
        <v>0</v>
      </c>
      <c r="CM16" s="115"/>
    </row>
    <row r="17" spans="2:91" ht="28.5" customHeight="1" x14ac:dyDescent="0.2">
      <c r="B17" s="668" t="s">
        <v>204</v>
      </c>
      <c r="C17" s="31" t="s">
        <v>205</v>
      </c>
      <c r="D17" s="32" t="s">
        <v>206</v>
      </c>
      <c r="E17" s="33" t="s">
        <v>205</v>
      </c>
      <c r="F17" s="34" t="s">
        <v>207</v>
      </c>
      <c r="G17" s="384" t="s">
        <v>171</v>
      </c>
      <c r="H17" s="111">
        <v>2</v>
      </c>
      <c r="I17" s="383"/>
      <c r="J17" s="130">
        <v>1.48</v>
      </c>
      <c r="K17" s="131">
        <v>1.47</v>
      </c>
      <c r="L17" s="131">
        <v>1.47</v>
      </c>
      <c r="M17" s="131">
        <v>1.46</v>
      </c>
      <c r="N17" s="131">
        <v>1.46</v>
      </c>
      <c r="O17" s="131">
        <v>1.46</v>
      </c>
      <c r="P17" s="131">
        <v>1.45</v>
      </c>
      <c r="Q17" s="131">
        <v>1.45</v>
      </c>
      <c r="R17" s="131">
        <v>1.44</v>
      </c>
      <c r="S17" s="131">
        <v>1.44</v>
      </c>
      <c r="T17" s="131">
        <v>1.44</v>
      </c>
      <c r="U17" s="131">
        <v>1.43</v>
      </c>
      <c r="V17" s="131">
        <v>1.43</v>
      </c>
      <c r="W17" s="131">
        <v>1.43</v>
      </c>
      <c r="X17" s="131">
        <v>1.42</v>
      </c>
      <c r="Y17" s="131">
        <v>1.42</v>
      </c>
      <c r="Z17" s="131">
        <v>1.42</v>
      </c>
      <c r="AA17" s="131">
        <v>1.42</v>
      </c>
      <c r="AB17" s="131">
        <v>1.41</v>
      </c>
      <c r="AC17" s="131">
        <v>1.41</v>
      </c>
      <c r="AD17" s="131">
        <v>1.41</v>
      </c>
      <c r="AE17" s="131">
        <v>1.4</v>
      </c>
      <c r="AF17" s="131">
        <v>1.4</v>
      </c>
      <c r="AG17" s="131">
        <v>1.4</v>
      </c>
      <c r="AH17" s="131">
        <v>1.4</v>
      </c>
      <c r="AI17" s="131" t="s">
        <v>173</v>
      </c>
      <c r="AJ17" s="131" t="s">
        <v>173</v>
      </c>
      <c r="AK17" s="131" t="s">
        <v>173</v>
      </c>
      <c r="AL17" s="131" t="s">
        <v>173</v>
      </c>
      <c r="AM17" s="131" t="s">
        <v>173</v>
      </c>
      <c r="AN17" s="131" t="s">
        <v>173</v>
      </c>
      <c r="AO17" s="131" t="s">
        <v>173</v>
      </c>
      <c r="AP17" s="131" t="s">
        <v>173</v>
      </c>
      <c r="AQ17" s="131" t="s">
        <v>173</v>
      </c>
      <c r="AR17" s="131" t="s">
        <v>173</v>
      </c>
      <c r="AS17" s="131" t="s">
        <v>173</v>
      </c>
      <c r="AT17" s="131" t="s">
        <v>173</v>
      </c>
      <c r="AU17" s="131" t="s">
        <v>173</v>
      </c>
      <c r="AV17" s="131" t="s">
        <v>173</v>
      </c>
      <c r="AW17" s="131" t="s">
        <v>173</v>
      </c>
      <c r="AX17" s="131" t="s">
        <v>173</v>
      </c>
      <c r="AY17" s="131" t="s">
        <v>173</v>
      </c>
      <c r="AZ17" s="131" t="s">
        <v>173</v>
      </c>
      <c r="BA17" s="131" t="s">
        <v>173</v>
      </c>
      <c r="BB17" s="131" t="s">
        <v>173</v>
      </c>
      <c r="BC17" s="131" t="s">
        <v>173</v>
      </c>
      <c r="BD17" s="131" t="s">
        <v>173</v>
      </c>
      <c r="BE17" s="131" t="s">
        <v>173</v>
      </c>
      <c r="BF17" s="131" t="s">
        <v>173</v>
      </c>
      <c r="BG17" s="131" t="s">
        <v>173</v>
      </c>
      <c r="BH17" s="131" t="s">
        <v>173</v>
      </c>
      <c r="BI17" s="131" t="s">
        <v>173</v>
      </c>
      <c r="BJ17" s="131" t="s">
        <v>173</v>
      </c>
      <c r="BK17" s="131" t="s">
        <v>173</v>
      </c>
      <c r="BL17" s="131" t="s">
        <v>173</v>
      </c>
      <c r="BM17" s="131" t="s">
        <v>173</v>
      </c>
      <c r="BN17" s="131" t="s">
        <v>173</v>
      </c>
      <c r="BO17" s="131" t="s">
        <v>173</v>
      </c>
      <c r="BP17" s="131" t="s">
        <v>173</v>
      </c>
      <c r="BQ17" s="373" t="s">
        <v>173</v>
      </c>
      <c r="BR17" s="432"/>
      <c r="BS17" s="131"/>
      <c r="BT17" s="131"/>
      <c r="BU17" s="131"/>
      <c r="BV17" s="131"/>
      <c r="BW17" s="131"/>
      <c r="BX17" s="131"/>
      <c r="BY17" s="131"/>
      <c r="BZ17" s="131"/>
      <c r="CA17" s="131"/>
      <c r="CB17" s="131"/>
      <c r="CC17" s="131"/>
      <c r="CD17" s="131"/>
      <c r="CE17" s="131"/>
      <c r="CF17" s="131"/>
      <c r="CG17" s="131"/>
      <c r="CH17" s="131"/>
      <c r="CI17" s="131"/>
      <c r="CJ17" s="131"/>
      <c r="CK17" s="132"/>
      <c r="CM17" s="115"/>
    </row>
    <row r="18" spans="2:91" x14ac:dyDescent="0.2">
      <c r="B18" s="674"/>
      <c r="C18" s="18" t="s">
        <v>208</v>
      </c>
      <c r="D18" s="9" t="s">
        <v>209</v>
      </c>
      <c r="E18" s="35" t="s">
        <v>208</v>
      </c>
      <c r="F18" s="36" t="s">
        <v>210</v>
      </c>
      <c r="G18" s="19" t="s">
        <v>171</v>
      </c>
      <c r="H18" s="116">
        <v>2</v>
      </c>
      <c r="I18" s="133"/>
      <c r="J18" s="117">
        <v>3.3400000000000003</v>
      </c>
      <c r="K18" s="117">
        <v>3.3200000000000003</v>
      </c>
      <c r="L18" s="117">
        <v>3.3</v>
      </c>
      <c r="M18" s="117">
        <v>3.2800000000000002</v>
      </c>
      <c r="N18" s="117">
        <v>3.26</v>
      </c>
      <c r="O18" s="117">
        <v>3.2600000000000002</v>
      </c>
      <c r="P18" s="117">
        <v>3.2300000000000004</v>
      </c>
      <c r="Q18" s="117">
        <v>3.23</v>
      </c>
      <c r="R18" s="117">
        <v>3.24</v>
      </c>
      <c r="S18" s="117">
        <v>3.2199999999999998</v>
      </c>
      <c r="T18" s="117">
        <v>3.2300000000000004</v>
      </c>
      <c r="U18" s="117">
        <v>3.2199999999999998</v>
      </c>
      <c r="V18" s="117">
        <v>3.2</v>
      </c>
      <c r="W18" s="117">
        <v>3.2</v>
      </c>
      <c r="X18" s="117">
        <v>3.21</v>
      </c>
      <c r="Y18" s="117">
        <v>3.2</v>
      </c>
      <c r="Z18" s="117">
        <v>3.1900000000000004</v>
      </c>
      <c r="AA18" s="117">
        <v>3.2</v>
      </c>
      <c r="AB18" s="117">
        <v>3.2</v>
      </c>
      <c r="AC18" s="117">
        <v>3.2</v>
      </c>
      <c r="AD18" s="117">
        <v>3.1999999999999997</v>
      </c>
      <c r="AE18" s="117">
        <v>3.19</v>
      </c>
      <c r="AF18" s="117">
        <v>3.2</v>
      </c>
      <c r="AG18" s="117">
        <v>3.1999999999999997</v>
      </c>
      <c r="AH18" s="117">
        <v>3.1999999999999997</v>
      </c>
      <c r="AI18" s="117" t="s">
        <v>173</v>
      </c>
      <c r="AJ18" s="117" t="s">
        <v>173</v>
      </c>
      <c r="AK18" s="117" t="s">
        <v>173</v>
      </c>
      <c r="AL18" s="117" t="s">
        <v>173</v>
      </c>
      <c r="AM18" s="117" t="s">
        <v>173</v>
      </c>
      <c r="AN18" s="117" t="s">
        <v>173</v>
      </c>
      <c r="AO18" s="117" t="s">
        <v>173</v>
      </c>
      <c r="AP18" s="117" t="s">
        <v>173</v>
      </c>
      <c r="AQ18" s="117" t="s">
        <v>173</v>
      </c>
      <c r="AR18" s="117" t="s">
        <v>173</v>
      </c>
      <c r="AS18" s="117" t="s">
        <v>173</v>
      </c>
      <c r="AT18" s="117" t="s">
        <v>173</v>
      </c>
      <c r="AU18" s="117" t="s">
        <v>173</v>
      </c>
      <c r="AV18" s="117" t="s">
        <v>173</v>
      </c>
      <c r="AW18" s="117" t="s">
        <v>173</v>
      </c>
      <c r="AX18" s="117" t="s">
        <v>173</v>
      </c>
      <c r="AY18" s="117" t="s">
        <v>173</v>
      </c>
      <c r="AZ18" s="117" t="s">
        <v>173</v>
      </c>
      <c r="BA18" s="117" t="s">
        <v>173</v>
      </c>
      <c r="BB18" s="117" t="s">
        <v>173</v>
      </c>
      <c r="BC18" s="117" t="s">
        <v>173</v>
      </c>
      <c r="BD18" s="117" t="s">
        <v>173</v>
      </c>
      <c r="BE18" s="117" t="s">
        <v>173</v>
      </c>
      <c r="BF18" s="117" t="s">
        <v>173</v>
      </c>
      <c r="BG18" s="117" t="s">
        <v>173</v>
      </c>
      <c r="BH18" s="117" t="s">
        <v>173</v>
      </c>
      <c r="BI18" s="117" t="s">
        <v>173</v>
      </c>
      <c r="BJ18" s="117" t="s">
        <v>173</v>
      </c>
      <c r="BK18" s="117" t="s">
        <v>173</v>
      </c>
      <c r="BL18" s="117" t="s">
        <v>173</v>
      </c>
      <c r="BM18" s="117" t="s">
        <v>173</v>
      </c>
      <c r="BN18" s="117" t="s">
        <v>173</v>
      </c>
      <c r="BO18" s="117" t="s">
        <v>173</v>
      </c>
      <c r="BP18" s="117" t="s">
        <v>173</v>
      </c>
      <c r="BQ18" s="374" t="s">
        <v>173</v>
      </c>
      <c r="BR18" s="433"/>
      <c r="BS18" s="118"/>
      <c r="BT18" s="118"/>
      <c r="BU18" s="118"/>
      <c r="BV18" s="118"/>
      <c r="BW18" s="118"/>
      <c r="BX18" s="118"/>
      <c r="BY18" s="118"/>
      <c r="BZ18" s="118"/>
      <c r="CA18" s="118"/>
      <c r="CB18" s="118"/>
      <c r="CC18" s="118"/>
      <c r="CD18" s="118"/>
      <c r="CE18" s="118"/>
      <c r="CF18" s="118"/>
      <c r="CG18" s="118"/>
      <c r="CH18" s="118"/>
      <c r="CI18" s="118"/>
      <c r="CJ18" s="118"/>
      <c r="CK18" s="119"/>
      <c r="CM18" s="115"/>
    </row>
    <row r="19" spans="2:91" ht="28.5" customHeight="1" x14ac:dyDescent="0.2">
      <c r="B19" s="675"/>
      <c r="C19" s="356" t="s">
        <v>211</v>
      </c>
      <c r="D19" s="38" t="s">
        <v>212</v>
      </c>
      <c r="E19" s="355" t="s">
        <v>213</v>
      </c>
      <c r="F19" s="39" t="s">
        <v>214</v>
      </c>
      <c r="G19" s="385" t="s">
        <v>215</v>
      </c>
      <c r="H19" s="370">
        <v>1</v>
      </c>
      <c r="I19" s="136"/>
      <c r="J19" s="137">
        <f>IFERROR(((J18*1000000)/(J32*1000)),"")</f>
        <v>124.20974339903312</v>
      </c>
      <c r="K19" s="137">
        <f t="shared" ref="K19:BP19" si="6">IFERROR(((K18*1000000)/(K32*1000)),"")</f>
        <v>123.09974045235448</v>
      </c>
      <c r="L19" s="137">
        <f t="shared" si="6"/>
        <v>121.95121951219511</v>
      </c>
      <c r="M19" s="137">
        <f t="shared" si="6"/>
        <v>120.81031307550646</v>
      </c>
      <c r="N19" s="137">
        <f t="shared" si="6"/>
        <v>119.67694566813508</v>
      </c>
      <c r="O19" s="137">
        <f t="shared" si="6"/>
        <v>119.37019406810693</v>
      </c>
      <c r="P19" s="137">
        <f t="shared" si="6"/>
        <v>118.01242236024848</v>
      </c>
      <c r="Q19" s="137">
        <f t="shared" si="6"/>
        <v>117.66848816029142</v>
      </c>
      <c r="R19" s="137">
        <f t="shared" si="6"/>
        <v>117.7325581395349</v>
      </c>
      <c r="S19" s="137">
        <f t="shared" si="6"/>
        <v>116.75126903553297</v>
      </c>
      <c r="T19" s="137">
        <f t="shared" si="6"/>
        <v>116.85962373371926</v>
      </c>
      <c r="U19" s="137">
        <f t="shared" si="6"/>
        <v>116.2454873646209</v>
      </c>
      <c r="V19" s="137">
        <f t="shared" si="6"/>
        <v>115.23226503420958</v>
      </c>
      <c r="W19" s="137">
        <f t="shared" si="6"/>
        <v>114.90125673249553</v>
      </c>
      <c r="X19" s="137">
        <f t="shared" si="6"/>
        <v>114.93018259935553</v>
      </c>
      <c r="Y19" s="137">
        <f t="shared" si="6"/>
        <v>114.28571428571429</v>
      </c>
      <c r="Z19" s="137">
        <f t="shared" si="6"/>
        <v>113.64446027787676</v>
      </c>
      <c r="AA19" s="137">
        <f t="shared" si="6"/>
        <v>113.71712864250178</v>
      </c>
      <c r="AB19" s="137">
        <f t="shared" si="6"/>
        <v>113.39475549255846</v>
      </c>
      <c r="AC19" s="137">
        <f t="shared" si="6"/>
        <v>113.07420494699647</v>
      </c>
      <c r="AD19" s="137">
        <f t="shared" si="6"/>
        <v>112.83497884344145</v>
      </c>
      <c r="AE19" s="137">
        <f t="shared" si="6"/>
        <v>112.20541681322547</v>
      </c>
      <c r="AF19" s="137">
        <f t="shared" si="6"/>
        <v>112.32011232011232</v>
      </c>
      <c r="AG19" s="137">
        <f t="shared" si="6"/>
        <v>112.08406304728547</v>
      </c>
      <c r="AH19" s="137">
        <f t="shared" si="6"/>
        <v>111.92724728926197</v>
      </c>
      <c r="AI19" s="137" t="str">
        <f t="shared" si="6"/>
        <v/>
      </c>
      <c r="AJ19" s="137" t="str">
        <f t="shared" si="6"/>
        <v/>
      </c>
      <c r="AK19" s="137" t="str">
        <f t="shared" si="6"/>
        <v/>
      </c>
      <c r="AL19" s="137" t="str">
        <f t="shared" si="6"/>
        <v/>
      </c>
      <c r="AM19" s="137" t="str">
        <f t="shared" si="6"/>
        <v/>
      </c>
      <c r="AN19" s="137" t="str">
        <f t="shared" si="6"/>
        <v/>
      </c>
      <c r="AO19" s="137" t="str">
        <f t="shared" si="6"/>
        <v/>
      </c>
      <c r="AP19" s="137" t="str">
        <f t="shared" si="6"/>
        <v/>
      </c>
      <c r="AQ19" s="137" t="str">
        <f t="shared" si="6"/>
        <v/>
      </c>
      <c r="AR19" s="137" t="str">
        <f t="shared" si="6"/>
        <v/>
      </c>
      <c r="AS19" s="137" t="str">
        <f t="shared" si="6"/>
        <v/>
      </c>
      <c r="AT19" s="137" t="str">
        <f t="shared" si="6"/>
        <v/>
      </c>
      <c r="AU19" s="137" t="str">
        <f t="shared" si="6"/>
        <v/>
      </c>
      <c r="AV19" s="137" t="str">
        <f t="shared" si="6"/>
        <v/>
      </c>
      <c r="AW19" s="137" t="str">
        <f t="shared" si="6"/>
        <v/>
      </c>
      <c r="AX19" s="137" t="str">
        <f t="shared" si="6"/>
        <v/>
      </c>
      <c r="AY19" s="137" t="str">
        <f t="shared" si="6"/>
        <v/>
      </c>
      <c r="AZ19" s="137" t="str">
        <f t="shared" si="6"/>
        <v/>
      </c>
      <c r="BA19" s="137" t="str">
        <f t="shared" si="6"/>
        <v/>
      </c>
      <c r="BB19" s="137" t="str">
        <f t="shared" si="6"/>
        <v/>
      </c>
      <c r="BC19" s="137" t="str">
        <f t="shared" si="6"/>
        <v/>
      </c>
      <c r="BD19" s="137" t="str">
        <f t="shared" si="6"/>
        <v/>
      </c>
      <c r="BE19" s="137" t="str">
        <f t="shared" si="6"/>
        <v/>
      </c>
      <c r="BF19" s="137" t="str">
        <f t="shared" si="6"/>
        <v/>
      </c>
      <c r="BG19" s="137" t="str">
        <f t="shared" si="6"/>
        <v/>
      </c>
      <c r="BH19" s="137" t="str">
        <f t="shared" si="6"/>
        <v/>
      </c>
      <c r="BI19" s="137" t="str">
        <f t="shared" si="6"/>
        <v/>
      </c>
      <c r="BJ19" s="137" t="str">
        <f t="shared" si="6"/>
        <v/>
      </c>
      <c r="BK19" s="137" t="str">
        <f t="shared" si="6"/>
        <v/>
      </c>
      <c r="BL19" s="137" t="str">
        <f t="shared" si="6"/>
        <v/>
      </c>
      <c r="BM19" s="137" t="str">
        <f t="shared" si="6"/>
        <v/>
      </c>
      <c r="BN19" s="137" t="str">
        <f t="shared" si="6"/>
        <v/>
      </c>
      <c r="BO19" s="137" t="str">
        <f t="shared" si="6"/>
        <v/>
      </c>
      <c r="BP19" s="137" t="str">
        <f t="shared" si="6"/>
        <v/>
      </c>
      <c r="BQ19" s="375" t="str">
        <f>IFERROR(((BQ18*1000000)/(BQ32*1000)),"")</f>
        <v/>
      </c>
      <c r="BR19" s="136" t="str">
        <f t="shared" ref="BR19:CK19" si="7">IFERROR(((BR18*1000000)/(BR32*1000)),"")</f>
        <v/>
      </c>
      <c r="BS19" s="138" t="str">
        <f t="shared" si="7"/>
        <v/>
      </c>
      <c r="BT19" s="138" t="str">
        <f t="shared" si="7"/>
        <v/>
      </c>
      <c r="BU19" s="138" t="str">
        <f t="shared" si="7"/>
        <v/>
      </c>
      <c r="BV19" s="138" t="str">
        <f t="shared" si="7"/>
        <v/>
      </c>
      <c r="BW19" s="138" t="str">
        <f t="shared" si="7"/>
        <v/>
      </c>
      <c r="BX19" s="138" t="str">
        <f t="shared" si="7"/>
        <v/>
      </c>
      <c r="BY19" s="138" t="str">
        <f t="shared" si="7"/>
        <v/>
      </c>
      <c r="BZ19" s="138" t="str">
        <f t="shared" si="7"/>
        <v/>
      </c>
      <c r="CA19" s="138" t="str">
        <f t="shared" si="7"/>
        <v/>
      </c>
      <c r="CB19" s="138" t="str">
        <f t="shared" si="7"/>
        <v/>
      </c>
      <c r="CC19" s="138" t="str">
        <f t="shared" si="7"/>
        <v/>
      </c>
      <c r="CD19" s="138" t="str">
        <f t="shared" si="7"/>
        <v/>
      </c>
      <c r="CE19" s="138" t="str">
        <f t="shared" si="7"/>
        <v/>
      </c>
      <c r="CF19" s="138" t="str">
        <f t="shared" si="7"/>
        <v/>
      </c>
      <c r="CG19" s="138" t="str">
        <f t="shared" si="7"/>
        <v/>
      </c>
      <c r="CH19" s="138" t="str">
        <f t="shared" si="7"/>
        <v/>
      </c>
      <c r="CI19" s="138" t="str">
        <f t="shared" si="7"/>
        <v/>
      </c>
      <c r="CJ19" s="138" t="str">
        <f t="shared" si="7"/>
        <v/>
      </c>
      <c r="CK19" s="139" t="str">
        <f t="shared" si="7"/>
        <v/>
      </c>
      <c r="CM19" s="115"/>
    </row>
    <row r="20" spans="2:91" ht="15" thickBot="1" x14ac:dyDescent="0.25">
      <c r="B20" s="676"/>
      <c r="C20" s="40" t="s">
        <v>216</v>
      </c>
      <c r="D20" s="41" t="s">
        <v>217</v>
      </c>
      <c r="E20" s="42" t="s">
        <v>216</v>
      </c>
      <c r="F20" s="43" t="s">
        <v>217</v>
      </c>
      <c r="G20" s="386" t="s">
        <v>171</v>
      </c>
      <c r="H20" s="141">
        <v>2</v>
      </c>
      <c r="I20" s="142"/>
      <c r="J20" s="143">
        <v>0.19</v>
      </c>
      <c r="K20" s="144">
        <v>0.19</v>
      </c>
      <c r="L20" s="144">
        <v>0.19</v>
      </c>
      <c r="M20" s="144">
        <v>0.19</v>
      </c>
      <c r="N20" s="144">
        <v>0.19</v>
      </c>
      <c r="O20" s="144">
        <v>0.19</v>
      </c>
      <c r="P20" s="144">
        <v>0.19</v>
      </c>
      <c r="Q20" s="144">
        <v>0.19</v>
      </c>
      <c r="R20" s="144">
        <v>0.19</v>
      </c>
      <c r="S20" s="144">
        <v>0.19</v>
      </c>
      <c r="T20" s="144">
        <v>0.19</v>
      </c>
      <c r="U20" s="144">
        <v>0.19</v>
      </c>
      <c r="V20" s="144">
        <v>0.19</v>
      </c>
      <c r="W20" s="144">
        <v>0.19</v>
      </c>
      <c r="X20" s="144">
        <v>0.19</v>
      </c>
      <c r="Y20" s="144">
        <v>0.19</v>
      </c>
      <c r="Z20" s="144">
        <v>0.19</v>
      </c>
      <c r="AA20" s="144">
        <v>0.19</v>
      </c>
      <c r="AB20" s="144">
        <v>0.19</v>
      </c>
      <c r="AC20" s="144">
        <v>0.19</v>
      </c>
      <c r="AD20" s="144">
        <v>0.19</v>
      </c>
      <c r="AE20" s="144">
        <v>0.19</v>
      </c>
      <c r="AF20" s="144">
        <v>0.19</v>
      </c>
      <c r="AG20" s="144">
        <v>0.19</v>
      </c>
      <c r="AH20" s="144">
        <v>0.19</v>
      </c>
      <c r="AI20" s="144" t="s">
        <v>173</v>
      </c>
      <c r="AJ20" s="144" t="s">
        <v>173</v>
      </c>
      <c r="AK20" s="144" t="s">
        <v>173</v>
      </c>
      <c r="AL20" s="144" t="s">
        <v>173</v>
      </c>
      <c r="AM20" s="144" t="s">
        <v>173</v>
      </c>
      <c r="AN20" s="144" t="s">
        <v>173</v>
      </c>
      <c r="AO20" s="144" t="s">
        <v>173</v>
      </c>
      <c r="AP20" s="144" t="s">
        <v>173</v>
      </c>
      <c r="AQ20" s="144" t="s">
        <v>173</v>
      </c>
      <c r="AR20" s="144" t="s">
        <v>173</v>
      </c>
      <c r="AS20" s="144" t="s">
        <v>173</v>
      </c>
      <c r="AT20" s="144" t="s">
        <v>173</v>
      </c>
      <c r="AU20" s="144" t="s">
        <v>173</v>
      </c>
      <c r="AV20" s="144" t="s">
        <v>173</v>
      </c>
      <c r="AW20" s="144" t="s">
        <v>173</v>
      </c>
      <c r="AX20" s="144" t="s">
        <v>173</v>
      </c>
      <c r="AY20" s="144" t="s">
        <v>173</v>
      </c>
      <c r="AZ20" s="144" t="s">
        <v>173</v>
      </c>
      <c r="BA20" s="144" t="s">
        <v>173</v>
      </c>
      <c r="BB20" s="144" t="s">
        <v>173</v>
      </c>
      <c r="BC20" s="144" t="s">
        <v>173</v>
      </c>
      <c r="BD20" s="144" t="s">
        <v>173</v>
      </c>
      <c r="BE20" s="144" t="s">
        <v>173</v>
      </c>
      <c r="BF20" s="144" t="s">
        <v>173</v>
      </c>
      <c r="BG20" s="144" t="s">
        <v>173</v>
      </c>
      <c r="BH20" s="144" t="s">
        <v>173</v>
      </c>
      <c r="BI20" s="144" t="s">
        <v>173</v>
      </c>
      <c r="BJ20" s="144" t="s">
        <v>173</v>
      </c>
      <c r="BK20" s="144" t="s">
        <v>173</v>
      </c>
      <c r="BL20" s="144" t="s">
        <v>173</v>
      </c>
      <c r="BM20" s="144" t="s">
        <v>173</v>
      </c>
      <c r="BN20" s="144" t="s">
        <v>173</v>
      </c>
      <c r="BO20" s="144" t="s">
        <v>173</v>
      </c>
      <c r="BP20" s="144" t="s">
        <v>173</v>
      </c>
      <c r="BQ20" s="376" t="s">
        <v>173</v>
      </c>
      <c r="BR20" s="434"/>
      <c r="BS20" s="144"/>
      <c r="BT20" s="144"/>
      <c r="BU20" s="144"/>
      <c r="BV20" s="144"/>
      <c r="BW20" s="144"/>
      <c r="BX20" s="144"/>
      <c r="BY20" s="144"/>
      <c r="BZ20" s="144"/>
      <c r="CA20" s="144"/>
      <c r="CB20" s="144"/>
      <c r="CC20" s="144"/>
      <c r="CD20" s="144"/>
      <c r="CE20" s="144"/>
      <c r="CF20" s="144"/>
      <c r="CG20" s="144"/>
      <c r="CH20" s="144"/>
      <c r="CI20" s="144"/>
      <c r="CJ20" s="144"/>
      <c r="CK20" s="145"/>
      <c r="CM20" s="115"/>
    </row>
    <row r="21" spans="2:91" ht="42.75" x14ac:dyDescent="0.2">
      <c r="B21" s="677" t="s">
        <v>218</v>
      </c>
      <c r="C21" s="5" t="s">
        <v>219</v>
      </c>
      <c r="D21" s="6" t="s">
        <v>16</v>
      </c>
      <c r="E21" s="7" t="s">
        <v>220</v>
      </c>
      <c r="F21" s="8" t="s">
        <v>221</v>
      </c>
      <c r="G21" s="447" t="s">
        <v>171</v>
      </c>
      <c r="H21" s="147">
        <v>2</v>
      </c>
      <c r="I21" s="129"/>
      <c r="J21" s="130">
        <v>0.49</v>
      </c>
      <c r="K21" s="130">
        <v>0.49</v>
      </c>
      <c r="L21" s="130">
        <v>0.48000000000000004</v>
      </c>
      <c r="M21" s="130">
        <v>0.48</v>
      </c>
      <c r="N21" s="130">
        <v>0.49</v>
      </c>
      <c r="O21" s="130">
        <v>0.48</v>
      </c>
      <c r="P21" s="130">
        <v>0.49</v>
      </c>
      <c r="Q21" s="130">
        <v>0.48000000000000004</v>
      </c>
      <c r="R21" s="130">
        <v>0.47000000000000003</v>
      </c>
      <c r="S21" s="130">
        <v>0.48</v>
      </c>
      <c r="T21" s="130">
        <v>0.47</v>
      </c>
      <c r="U21" s="130">
        <v>0.47</v>
      </c>
      <c r="V21" s="130">
        <v>0.48</v>
      </c>
      <c r="W21" s="130">
        <v>0.47000000000000003</v>
      </c>
      <c r="X21" s="130">
        <v>0.47000000000000003</v>
      </c>
      <c r="Y21" s="130">
        <v>0.47000000000000003</v>
      </c>
      <c r="Z21" s="130">
        <v>0.47000000000000003</v>
      </c>
      <c r="AA21" s="130">
        <v>0.46</v>
      </c>
      <c r="AB21" s="130">
        <v>0.46</v>
      </c>
      <c r="AC21" s="130">
        <v>0.45999999999999996</v>
      </c>
      <c r="AD21" s="130">
        <v>0.45999999999999996</v>
      </c>
      <c r="AE21" s="130">
        <v>0.45999999999999996</v>
      </c>
      <c r="AF21" s="130">
        <v>0.45999999999999996</v>
      </c>
      <c r="AG21" s="130">
        <v>0.45999999999999996</v>
      </c>
      <c r="AH21" s="130">
        <v>0.44999999999999996</v>
      </c>
      <c r="AI21" s="130" t="s">
        <v>222</v>
      </c>
      <c r="AJ21" s="130" t="s">
        <v>222</v>
      </c>
      <c r="AK21" s="130" t="s">
        <v>222</v>
      </c>
      <c r="AL21" s="130" t="s">
        <v>222</v>
      </c>
      <c r="AM21" s="130" t="s">
        <v>222</v>
      </c>
      <c r="AN21" s="130" t="s">
        <v>222</v>
      </c>
      <c r="AO21" s="130" t="s">
        <v>222</v>
      </c>
      <c r="AP21" s="130" t="s">
        <v>222</v>
      </c>
      <c r="AQ21" s="130" t="s">
        <v>222</v>
      </c>
      <c r="AR21" s="130" t="s">
        <v>222</v>
      </c>
      <c r="AS21" s="130" t="s">
        <v>222</v>
      </c>
      <c r="AT21" s="130" t="s">
        <v>222</v>
      </c>
      <c r="AU21" s="130" t="s">
        <v>222</v>
      </c>
      <c r="AV21" s="130" t="s">
        <v>222</v>
      </c>
      <c r="AW21" s="130" t="s">
        <v>222</v>
      </c>
      <c r="AX21" s="130" t="s">
        <v>222</v>
      </c>
      <c r="AY21" s="130" t="s">
        <v>222</v>
      </c>
      <c r="AZ21" s="130" t="s">
        <v>222</v>
      </c>
      <c r="BA21" s="130" t="s">
        <v>222</v>
      </c>
      <c r="BB21" s="130" t="s">
        <v>222</v>
      </c>
      <c r="BC21" s="130" t="s">
        <v>222</v>
      </c>
      <c r="BD21" s="130" t="s">
        <v>222</v>
      </c>
      <c r="BE21" s="130" t="s">
        <v>222</v>
      </c>
      <c r="BF21" s="130" t="s">
        <v>222</v>
      </c>
      <c r="BG21" s="130" t="s">
        <v>222</v>
      </c>
      <c r="BH21" s="130" t="s">
        <v>222</v>
      </c>
      <c r="BI21" s="130" t="s">
        <v>222</v>
      </c>
      <c r="BJ21" s="130" t="s">
        <v>222</v>
      </c>
      <c r="BK21" s="130" t="s">
        <v>222</v>
      </c>
      <c r="BL21" s="130" t="s">
        <v>222</v>
      </c>
      <c r="BM21" s="130" t="s">
        <v>222</v>
      </c>
      <c r="BN21" s="130" t="s">
        <v>222</v>
      </c>
      <c r="BO21" s="130" t="s">
        <v>222</v>
      </c>
      <c r="BP21" s="130" t="s">
        <v>222</v>
      </c>
      <c r="BQ21" s="373" t="s">
        <v>222</v>
      </c>
      <c r="BR21" s="432"/>
      <c r="BS21" s="131"/>
      <c r="BT21" s="131"/>
      <c r="BU21" s="131"/>
      <c r="BV21" s="131"/>
      <c r="BW21" s="131"/>
      <c r="BX21" s="131"/>
      <c r="BY21" s="131"/>
      <c r="BZ21" s="131"/>
      <c r="CA21" s="131"/>
      <c r="CB21" s="131"/>
      <c r="CC21" s="131"/>
      <c r="CD21" s="131"/>
      <c r="CE21" s="131"/>
      <c r="CF21" s="131"/>
      <c r="CG21" s="131"/>
      <c r="CH21" s="131"/>
      <c r="CI21" s="131"/>
      <c r="CJ21" s="131"/>
      <c r="CK21" s="132"/>
      <c r="CM21" s="115"/>
    </row>
    <row r="22" spans="2:91" ht="14.25" customHeight="1" x14ac:dyDescent="0.2">
      <c r="B22" s="678"/>
      <c r="C22" s="44" t="s">
        <v>223</v>
      </c>
      <c r="D22" s="45" t="s">
        <v>18</v>
      </c>
      <c r="E22" s="10"/>
      <c r="F22" s="26"/>
      <c r="G22" s="446" t="s">
        <v>171</v>
      </c>
      <c r="H22" s="125">
        <v>2</v>
      </c>
      <c r="I22" s="133"/>
      <c r="J22" s="117">
        <v>0.7</v>
      </c>
      <c r="K22" s="118">
        <v>0.7</v>
      </c>
      <c r="L22" s="118">
        <v>0.7</v>
      </c>
      <c r="M22" s="118">
        <v>0.7</v>
      </c>
      <c r="N22" s="118">
        <v>0.7</v>
      </c>
      <c r="O22" s="118">
        <v>0.7</v>
      </c>
      <c r="P22" s="118">
        <v>0.7</v>
      </c>
      <c r="Q22" s="118">
        <v>0.7</v>
      </c>
      <c r="R22" s="118">
        <v>0.7</v>
      </c>
      <c r="S22" s="118">
        <v>0.7</v>
      </c>
      <c r="T22" s="118">
        <v>0.7</v>
      </c>
      <c r="U22" s="118">
        <v>0.7</v>
      </c>
      <c r="V22" s="118">
        <v>0.7</v>
      </c>
      <c r="W22" s="118">
        <v>0.7</v>
      </c>
      <c r="X22" s="118">
        <v>0.7</v>
      </c>
      <c r="Y22" s="118">
        <v>0.7</v>
      </c>
      <c r="Z22" s="118">
        <v>0.7</v>
      </c>
      <c r="AA22" s="118">
        <v>0.7</v>
      </c>
      <c r="AB22" s="118">
        <v>0.7</v>
      </c>
      <c r="AC22" s="118">
        <v>0.7</v>
      </c>
      <c r="AD22" s="118">
        <v>0.7</v>
      </c>
      <c r="AE22" s="118">
        <v>0.7</v>
      </c>
      <c r="AF22" s="118">
        <v>0.7</v>
      </c>
      <c r="AG22" s="118">
        <v>0.7</v>
      </c>
      <c r="AH22" s="118">
        <v>0.7</v>
      </c>
      <c r="AI22" s="118" t="s">
        <v>173</v>
      </c>
      <c r="AJ22" s="118" t="s">
        <v>173</v>
      </c>
      <c r="AK22" s="118" t="s">
        <v>173</v>
      </c>
      <c r="AL22" s="118" t="s">
        <v>173</v>
      </c>
      <c r="AM22" s="118" t="s">
        <v>173</v>
      </c>
      <c r="AN22" s="118" t="s">
        <v>173</v>
      </c>
      <c r="AO22" s="118" t="s">
        <v>173</v>
      </c>
      <c r="AP22" s="118" t="s">
        <v>173</v>
      </c>
      <c r="AQ22" s="118" t="s">
        <v>173</v>
      </c>
      <c r="AR22" s="118" t="s">
        <v>173</v>
      </c>
      <c r="AS22" s="118" t="s">
        <v>173</v>
      </c>
      <c r="AT22" s="118" t="s">
        <v>173</v>
      </c>
      <c r="AU22" s="118" t="s">
        <v>173</v>
      </c>
      <c r="AV22" s="118" t="s">
        <v>173</v>
      </c>
      <c r="AW22" s="118" t="s">
        <v>173</v>
      </c>
      <c r="AX22" s="118" t="s">
        <v>173</v>
      </c>
      <c r="AY22" s="118" t="s">
        <v>173</v>
      </c>
      <c r="AZ22" s="118" t="s">
        <v>173</v>
      </c>
      <c r="BA22" s="118" t="s">
        <v>173</v>
      </c>
      <c r="BB22" s="118" t="s">
        <v>173</v>
      </c>
      <c r="BC22" s="118" t="s">
        <v>173</v>
      </c>
      <c r="BD22" s="118" t="s">
        <v>173</v>
      </c>
      <c r="BE22" s="118" t="s">
        <v>173</v>
      </c>
      <c r="BF22" s="118" t="s">
        <v>173</v>
      </c>
      <c r="BG22" s="118" t="s">
        <v>173</v>
      </c>
      <c r="BH22" s="118" t="s">
        <v>173</v>
      </c>
      <c r="BI22" s="118" t="s">
        <v>173</v>
      </c>
      <c r="BJ22" s="118" t="s">
        <v>173</v>
      </c>
      <c r="BK22" s="118" t="s">
        <v>173</v>
      </c>
      <c r="BL22" s="118" t="s">
        <v>173</v>
      </c>
      <c r="BM22" s="118" t="s">
        <v>173</v>
      </c>
      <c r="BN22" s="118" t="s">
        <v>173</v>
      </c>
      <c r="BO22" s="118" t="s">
        <v>173</v>
      </c>
      <c r="BP22" s="118" t="s">
        <v>173</v>
      </c>
      <c r="BQ22" s="380" t="s">
        <v>173</v>
      </c>
      <c r="BR22" s="433"/>
      <c r="BS22" s="118"/>
      <c r="BT22" s="118"/>
      <c r="BU22" s="118"/>
      <c r="BV22" s="118"/>
      <c r="BW22" s="118"/>
      <c r="BX22" s="118"/>
      <c r="BY22" s="118"/>
      <c r="BZ22" s="118"/>
      <c r="CA22" s="118"/>
      <c r="CB22" s="118"/>
      <c r="CC22" s="118"/>
      <c r="CD22" s="118"/>
      <c r="CE22" s="118"/>
      <c r="CF22" s="118"/>
      <c r="CG22" s="118"/>
      <c r="CH22" s="118"/>
      <c r="CI22" s="118"/>
      <c r="CJ22" s="118"/>
      <c r="CK22" s="119"/>
      <c r="CM22" s="115"/>
    </row>
    <row r="23" spans="2:91" ht="14.25" customHeight="1" x14ac:dyDescent="0.2">
      <c r="B23" s="678"/>
      <c r="C23" s="46" t="s">
        <v>224</v>
      </c>
      <c r="D23" s="38" t="s">
        <v>225</v>
      </c>
      <c r="E23" s="47" t="s">
        <v>226</v>
      </c>
      <c r="F23" s="48" t="s">
        <v>227</v>
      </c>
      <c r="G23" s="37" t="s">
        <v>171</v>
      </c>
      <c r="H23" s="121">
        <v>2</v>
      </c>
      <c r="I23" s="21"/>
      <c r="J23" s="120">
        <f t="shared" ref="J23:AO23" si="8">IFERROR(SUM(J21:J22),"")</f>
        <v>1.19</v>
      </c>
      <c r="K23" s="122">
        <f t="shared" si="8"/>
        <v>1.19</v>
      </c>
      <c r="L23" s="122">
        <f t="shared" si="8"/>
        <v>1.18</v>
      </c>
      <c r="M23" s="122">
        <f t="shared" si="8"/>
        <v>1.18</v>
      </c>
      <c r="N23" s="122">
        <f t="shared" si="8"/>
        <v>1.19</v>
      </c>
      <c r="O23" s="122">
        <f t="shared" si="8"/>
        <v>1.18</v>
      </c>
      <c r="P23" s="122">
        <f t="shared" si="8"/>
        <v>1.19</v>
      </c>
      <c r="Q23" s="122">
        <f t="shared" si="8"/>
        <v>1.18</v>
      </c>
      <c r="R23" s="122">
        <f t="shared" si="8"/>
        <v>1.17</v>
      </c>
      <c r="S23" s="122">
        <f t="shared" si="8"/>
        <v>1.18</v>
      </c>
      <c r="T23" s="122">
        <f t="shared" si="8"/>
        <v>1.17</v>
      </c>
      <c r="U23" s="122">
        <f t="shared" si="8"/>
        <v>1.17</v>
      </c>
      <c r="V23" s="122">
        <f t="shared" si="8"/>
        <v>1.18</v>
      </c>
      <c r="W23" s="122">
        <f t="shared" si="8"/>
        <v>1.17</v>
      </c>
      <c r="X23" s="122">
        <f t="shared" si="8"/>
        <v>1.17</v>
      </c>
      <c r="Y23" s="122">
        <f t="shared" si="8"/>
        <v>1.17</v>
      </c>
      <c r="Z23" s="122">
        <f t="shared" si="8"/>
        <v>1.17</v>
      </c>
      <c r="AA23" s="122">
        <f t="shared" si="8"/>
        <v>1.1599999999999999</v>
      </c>
      <c r="AB23" s="122">
        <f t="shared" si="8"/>
        <v>1.1599999999999999</v>
      </c>
      <c r="AC23" s="122">
        <f t="shared" si="8"/>
        <v>1.1599999999999999</v>
      </c>
      <c r="AD23" s="122">
        <f t="shared" si="8"/>
        <v>1.1599999999999999</v>
      </c>
      <c r="AE23" s="122">
        <f t="shared" si="8"/>
        <v>1.1599999999999999</v>
      </c>
      <c r="AF23" s="122">
        <f t="shared" si="8"/>
        <v>1.1599999999999999</v>
      </c>
      <c r="AG23" s="122">
        <f t="shared" si="8"/>
        <v>1.1599999999999999</v>
      </c>
      <c r="AH23" s="122">
        <f t="shared" si="8"/>
        <v>1.1499999999999999</v>
      </c>
      <c r="AI23" s="122">
        <f t="shared" si="8"/>
        <v>0</v>
      </c>
      <c r="AJ23" s="122">
        <f t="shared" si="8"/>
        <v>0</v>
      </c>
      <c r="AK23" s="122">
        <f t="shared" si="8"/>
        <v>0</v>
      </c>
      <c r="AL23" s="122">
        <f t="shared" si="8"/>
        <v>0</v>
      </c>
      <c r="AM23" s="122">
        <f t="shared" si="8"/>
        <v>0</v>
      </c>
      <c r="AN23" s="122">
        <f t="shared" si="8"/>
        <v>0</v>
      </c>
      <c r="AO23" s="122">
        <f t="shared" si="8"/>
        <v>0</v>
      </c>
      <c r="AP23" s="122">
        <f t="shared" ref="AP23:BP23" si="9">IFERROR(SUM(AP21:AP22),"")</f>
        <v>0</v>
      </c>
      <c r="AQ23" s="122">
        <f t="shared" si="9"/>
        <v>0</v>
      </c>
      <c r="AR23" s="122">
        <f t="shared" si="9"/>
        <v>0</v>
      </c>
      <c r="AS23" s="122">
        <f t="shared" si="9"/>
        <v>0</v>
      </c>
      <c r="AT23" s="122">
        <f t="shared" si="9"/>
        <v>0</v>
      </c>
      <c r="AU23" s="122">
        <f t="shared" si="9"/>
        <v>0</v>
      </c>
      <c r="AV23" s="122">
        <f t="shared" si="9"/>
        <v>0</v>
      </c>
      <c r="AW23" s="122">
        <f t="shared" si="9"/>
        <v>0</v>
      </c>
      <c r="AX23" s="122">
        <f t="shared" si="9"/>
        <v>0</v>
      </c>
      <c r="AY23" s="122">
        <f t="shared" si="9"/>
        <v>0</v>
      </c>
      <c r="AZ23" s="122">
        <f t="shared" si="9"/>
        <v>0</v>
      </c>
      <c r="BA23" s="122">
        <f t="shared" si="9"/>
        <v>0</v>
      </c>
      <c r="BB23" s="122">
        <f t="shared" si="9"/>
        <v>0</v>
      </c>
      <c r="BC23" s="122">
        <f t="shared" si="9"/>
        <v>0</v>
      </c>
      <c r="BD23" s="122">
        <f t="shared" si="9"/>
        <v>0</v>
      </c>
      <c r="BE23" s="122">
        <f t="shared" si="9"/>
        <v>0</v>
      </c>
      <c r="BF23" s="122">
        <f t="shared" si="9"/>
        <v>0</v>
      </c>
      <c r="BG23" s="122">
        <f t="shared" si="9"/>
        <v>0</v>
      </c>
      <c r="BH23" s="122">
        <f t="shared" si="9"/>
        <v>0</v>
      </c>
      <c r="BI23" s="122">
        <f t="shared" si="9"/>
        <v>0</v>
      </c>
      <c r="BJ23" s="122">
        <f t="shared" si="9"/>
        <v>0</v>
      </c>
      <c r="BK23" s="122">
        <f t="shared" si="9"/>
        <v>0</v>
      </c>
      <c r="BL23" s="122">
        <f t="shared" si="9"/>
        <v>0</v>
      </c>
      <c r="BM23" s="122">
        <f t="shared" si="9"/>
        <v>0</v>
      </c>
      <c r="BN23" s="122">
        <f t="shared" si="9"/>
        <v>0</v>
      </c>
      <c r="BO23" s="122">
        <f t="shared" si="9"/>
        <v>0</v>
      </c>
      <c r="BP23" s="122">
        <f t="shared" si="9"/>
        <v>0</v>
      </c>
      <c r="BQ23" s="419">
        <f>IFERROR(SUM(BQ21:BQ22),"")</f>
        <v>0</v>
      </c>
      <c r="BR23" s="21">
        <f t="shared" ref="BR23:CK23" si="10">IFERROR(SUM(BR21:BR22),"")</f>
        <v>0</v>
      </c>
      <c r="BS23" s="122">
        <f t="shared" si="10"/>
        <v>0</v>
      </c>
      <c r="BT23" s="122">
        <f t="shared" si="10"/>
        <v>0</v>
      </c>
      <c r="BU23" s="122">
        <f t="shared" si="10"/>
        <v>0</v>
      </c>
      <c r="BV23" s="122">
        <f t="shared" si="10"/>
        <v>0</v>
      </c>
      <c r="BW23" s="122">
        <f t="shared" si="10"/>
        <v>0</v>
      </c>
      <c r="BX23" s="122">
        <f t="shared" si="10"/>
        <v>0</v>
      </c>
      <c r="BY23" s="122">
        <f t="shared" si="10"/>
        <v>0</v>
      </c>
      <c r="BZ23" s="122">
        <f t="shared" si="10"/>
        <v>0</v>
      </c>
      <c r="CA23" s="122">
        <f t="shared" si="10"/>
        <v>0</v>
      </c>
      <c r="CB23" s="122">
        <f t="shared" si="10"/>
        <v>0</v>
      </c>
      <c r="CC23" s="122">
        <f t="shared" si="10"/>
        <v>0</v>
      </c>
      <c r="CD23" s="122">
        <f t="shared" si="10"/>
        <v>0</v>
      </c>
      <c r="CE23" s="122">
        <f t="shared" si="10"/>
        <v>0</v>
      </c>
      <c r="CF23" s="122">
        <f t="shared" si="10"/>
        <v>0</v>
      </c>
      <c r="CG23" s="122">
        <f t="shared" si="10"/>
        <v>0</v>
      </c>
      <c r="CH23" s="122">
        <f t="shared" si="10"/>
        <v>0</v>
      </c>
      <c r="CI23" s="122">
        <f t="shared" si="10"/>
        <v>0</v>
      </c>
      <c r="CJ23" s="122">
        <f t="shared" si="10"/>
        <v>0</v>
      </c>
      <c r="CK23" s="123">
        <f t="shared" si="10"/>
        <v>0</v>
      </c>
      <c r="CM23" s="115"/>
    </row>
    <row r="24" spans="2:91" ht="29.25" thickBot="1" x14ac:dyDescent="0.25">
      <c r="B24" s="679"/>
      <c r="C24" s="49" t="s">
        <v>228</v>
      </c>
      <c r="D24" s="50" t="s">
        <v>229</v>
      </c>
      <c r="E24" s="51" t="s">
        <v>230</v>
      </c>
      <c r="F24" s="52" t="s">
        <v>231</v>
      </c>
      <c r="G24" s="448" t="s">
        <v>232</v>
      </c>
      <c r="H24" s="148">
        <v>2</v>
      </c>
      <c r="I24" s="27"/>
      <c r="J24" s="126">
        <f>IFERROR((J23*1000000)/(J30*1000),"")</f>
        <v>77.524429967426713</v>
      </c>
      <c r="K24" s="149">
        <f t="shared" ref="K24:BP24" si="11">IFERROR((K23*1000000)/(K30*1000),"")</f>
        <v>77.172503242542149</v>
      </c>
      <c r="L24" s="149">
        <f t="shared" si="11"/>
        <v>76.227390180878558</v>
      </c>
      <c r="M24" s="149">
        <f t="shared" si="11"/>
        <v>75.981970379909853</v>
      </c>
      <c r="N24" s="149">
        <f t="shared" si="11"/>
        <v>76.282051282051285</v>
      </c>
      <c r="O24" s="149">
        <f t="shared" si="11"/>
        <v>75.351213282247755</v>
      </c>
      <c r="P24" s="149">
        <f t="shared" si="11"/>
        <v>75.699745547073789</v>
      </c>
      <c r="Q24" s="149">
        <f t="shared" si="11"/>
        <v>74.825618262523776</v>
      </c>
      <c r="R24" s="149">
        <f t="shared" si="11"/>
        <v>73.957016434892537</v>
      </c>
      <c r="S24" s="149">
        <f t="shared" si="11"/>
        <v>74.307304785894203</v>
      </c>
      <c r="T24" s="149">
        <f t="shared" si="11"/>
        <v>73.400250941028858</v>
      </c>
      <c r="U24" s="149">
        <f t="shared" si="11"/>
        <v>73.079325421611486</v>
      </c>
      <c r="V24" s="149">
        <f t="shared" si="11"/>
        <v>73.520249221183789</v>
      </c>
      <c r="W24" s="149">
        <f t="shared" si="11"/>
        <v>72.670807453416145</v>
      </c>
      <c r="X24" s="149">
        <f t="shared" si="11"/>
        <v>72.400990099009888</v>
      </c>
      <c r="Y24" s="149">
        <f t="shared" si="11"/>
        <v>72.2222222222222</v>
      </c>
      <c r="Z24" s="149">
        <f t="shared" si="11"/>
        <v>72.044334975369438</v>
      </c>
      <c r="AA24" s="149">
        <f t="shared" si="11"/>
        <v>71.165644171779121</v>
      </c>
      <c r="AB24" s="149">
        <f t="shared" si="11"/>
        <v>70.948012232415877</v>
      </c>
      <c r="AC24" s="149">
        <f t="shared" si="11"/>
        <v>70.731707317073145</v>
      </c>
      <c r="AD24" s="149">
        <f t="shared" si="11"/>
        <v>70.559610705596086</v>
      </c>
      <c r="AE24" s="149">
        <f t="shared" si="11"/>
        <v>70.388349514563089</v>
      </c>
      <c r="AF24" s="149">
        <f t="shared" si="11"/>
        <v>70.260448213204086</v>
      </c>
      <c r="AG24" s="149">
        <f t="shared" si="11"/>
        <v>70.133010882708561</v>
      </c>
      <c r="AH24" s="149">
        <f t="shared" si="11"/>
        <v>69.360675512665836</v>
      </c>
      <c r="AI24" s="149" t="str">
        <f t="shared" si="11"/>
        <v/>
      </c>
      <c r="AJ24" s="149" t="str">
        <f t="shared" si="11"/>
        <v/>
      </c>
      <c r="AK24" s="149" t="str">
        <f t="shared" si="11"/>
        <v/>
      </c>
      <c r="AL24" s="149" t="str">
        <f t="shared" si="11"/>
        <v/>
      </c>
      <c r="AM24" s="149" t="str">
        <f t="shared" si="11"/>
        <v/>
      </c>
      <c r="AN24" s="149" t="str">
        <f t="shared" si="11"/>
        <v/>
      </c>
      <c r="AO24" s="149" t="str">
        <f t="shared" si="11"/>
        <v/>
      </c>
      <c r="AP24" s="149" t="str">
        <f t="shared" si="11"/>
        <v/>
      </c>
      <c r="AQ24" s="149" t="str">
        <f t="shared" si="11"/>
        <v/>
      </c>
      <c r="AR24" s="149" t="str">
        <f t="shared" si="11"/>
        <v/>
      </c>
      <c r="AS24" s="149" t="str">
        <f t="shared" si="11"/>
        <v/>
      </c>
      <c r="AT24" s="149" t="str">
        <f t="shared" si="11"/>
        <v/>
      </c>
      <c r="AU24" s="149" t="str">
        <f t="shared" si="11"/>
        <v/>
      </c>
      <c r="AV24" s="149" t="str">
        <f t="shared" si="11"/>
        <v/>
      </c>
      <c r="AW24" s="149" t="str">
        <f t="shared" si="11"/>
        <v/>
      </c>
      <c r="AX24" s="149" t="str">
        <f t="shared" si="11"/>
        <v/>
      </c>
      <c r="AY24" s="149" t="str">
        <f t="shared" si="11"/>
        <v/>
      </c>
      <c r="AZ24" s="149" t="str">
        <f t="shared" si="11"/>
        <v/>
      </c>
      <c r="BA24" s="149" t="str">
        <f t="shared" si="11"/>
        <v/>
      </c>
      <c r="BB24" s="149" t="str">
        <f t="shared" si="11"/>
        <v/>
      </c>
      <c r="BC24" s="149" t="str">
        <f t="shared" si="11"/>
        <v/>
      </c>
      <c r="BD24" s="149" t="str">
        <f t="shared" si="11"/>
        <v/>
      </c>
      <c r="BE24" s="149" t="str">
        <f t="shared" si="11"/>
        <v/>
      </c>
      <c r="BF24" s="149" t="str">
        <f t="shared" si="11"/>
        <v/>
      </c>
      <c r="BG24" s="149" t="str">
        <f t="shared" si="11"/>
        <v/>
      </c>
      <c r="BH24" s="149" t="str">
        <f t="shared" si="11"/>
        <v/>
      </c>
      <c r="BI24" s="149" t="str">
        <f t="shared" si="11"/>
        <v/>
      </c>
      <c r="BJ24" s="149" t="str">
        <f t="shared" si="11"/>
        <v/>
      </c>
      <c r="BK24" s="149" t="str">
        <f t="shared" si="11"/>
        <v/>
      </c>
      <c r="BL24" s="149" t="str">
        <f t="shared" si="11"/>
        <v/>
      </c>
      <c r="BM24" s="149" t="str">
        <f t="shared" si="11"/>
        <v/>
      </c>
      <c r="BN24" s="149" t="str">
        <f t="shared" si="11"/>
        <v/>
      </c>
      <c r="BO24" s="149" t="str">
        <f t="shared" si="11"/>
        <v/>
      </c>
      <c r="BP24" s="149" t="str">
        <f t="shared" si="11"/>
        <v/>
      </c>
      <c r="BQ24" s="423" t="str">
        <f>IFERROR((BQ23*1000000)/(BQ30*1000),"")</f>
        <v/>
      </c>
      <c r="BR24" s="27" t="str">
        <f t="shared" ref="BR24:CK24" si="12">IFERROR((BR23*1000000)/(BR30*1000),"")</f>
        <v/>
      </c>
      <c r="BS24" s="149" t="str">
        <f t="shared" si="12"/>
        <v/>
      </c>
      <c r="BT24" s="149" t="str">
        <f t="shared" si="12"/>
        <v/>
      </c>
      <c r="BU24" s="149" t="str">
        <f t="shared" si="12"/>
        <v/>
      </c>
      <c r="BV24" s="149" t="str">
        <f t="shared" si="12"/>
        <v/>
      </c>
      <c r="BW24" s="149" t="str">
        <f t="shared" si="12"/>
        <v/>
      </c>
      <c r="BX24" s="149" t="str">
        <f t="shared" si="12"/>
        <v/>
      </c>
      <c r="BY24" s="149" t="str">
        <f t="shared" si="12"/>
        <v/>
      </c>
      <c r="BZ24" s="149" t="str">
        <f t="shared" si="12"/>
        <v/>
      </c>
      <c r="CA24" s="149" t="str">
        <f t="shared" si="12"/>
        <v/>
      </c>
      <c r="CB24" s="149" t="str">
        <f t="shared" si="12"/>
        <v/>
      </c>
      <c r="CC24" s="149" t="str">
        <f t="shared" si="12"/>
        <v/>
      </c>
      <c r="CD24" s="149" t="str">
        <f t="shared" si="12"/>
        <v/>
      </c>
      <c r="CE24" s="149" t="str">
        <f t="shared" si="12"/>
        <v/>
      </c>
      <c r="CF24" s="149" t="str">
        <f t="shared" si="12"/>
        <v/>
      </c>
      <c r="CG24" s="149" t="str">
        <f t="shared" si="12"/>
        <v/>
      </c>
      <c r="CH24" s="149" t="str">
        <f t="shared" si="12"/>
        <v/>
      </c>
      <c r="CI24" s="149" t="str">
        <f t="shared" si="12"/>
        <v/>
      </c>
      <c r="CJ24" s="149" t="str">
        <f t="shared" si="12"/>
        <v/>
      </c>
      <c r="CK24" s="150" t="str">
        <f t="shared" si="12"/>
        <v/>
      </c>
      <c r="CM24" s="115"/>
    </row>
    <row r="25" spans="2:91" ht="28.5" x14ac:dyDescent="0.2">
      <c r="B25" s="668" t="s">
        <v>233</v>
      </c>
      <c r="C25" s="53" t="s">
        <v>234</v>
      </c>
      <c r="D25" s="54" t="s">
        <v>235</v>
      </c>
      <c r="E25" s="13" t="s">
        <v>234</v>
      </c>
      <c r="F25" s="55" t="s">
        <v>236</v>
      </c>
      <c r="G25" s="411" t="s">
        <v>237</v>
      </c>
      <c r="H25" s="152">
        <v>2</v>
      </c>
      <c r="I25" s="393"/>
      <c r="J25" s="154">
        <v>1.75</v>
      </c>
      <c r="K25" s="155">
        <v>1.75</v>
      </c>
      <c r="L25" s="155">
        <v>1.74</v>
      </c>
      <c r="M25" s="155">
        <v>1.74</v>
      </c>
      <c r="N25" s="155">
        <v>1.74</v>
      </c>
      <c r="O25" s="155">
        <v>1.74</v>
      </c>
      <c r="P25" s="155">
        <v>1.74</v>
      </c>
      <c r="Q25" s="155">
        <v>1.72</v>
      </c>
      <c r="R25" s="155">
        <v>1.72</v>
      </c>
      <c r="S25" s="155">
        <v>1.72</v>
      </c>
      <c r="T25" s="155">
        <v>1.72</v>
      </c>
      <c r="U25" s="155">
        <v>1.72</v>
      </c>
      <c r="V25" s="155">
        <v>1.71</v>
      </c>
      <c r="W25" s="155">
        <v>1.71</v>
      </c>
      <c r="X25" s="155">
        <v>1.71</v>
      </c>
      <c r="Y25" s="155">
        <v>1.7</v>
      </c>
      <c r="Z25" s="155">
        <v>1.69</v>
      </c>
      <c r="AA25" s="155">
        <v>1.69</v>
      </c>
      <c r="AB25" s="155">
        <v>1.69</v>
      </c>
      <c r="AC25" s="155">
        <v>1.69</v>
      </c>
      <c r="AD25" s="155">
        <v>1.69</v>
      </c>
      <c r="AE25" s="155">
        <v>1.68</v>
      </c>
      <c r="AF25" s="155">
        <v>1.67</v>
      </c>
      <c r="AG25" s="155">
        <v>1.67</v>
      </c>
      <c r="AH25" s="155">
        <v>1.67</v>
      </c>
      <c r="AI25" s="155" t="s">
        <v>173</v>
      </c>
      <c r="AJ25" s="155" t="s">
        <v>173</v>
      </c>
      <c r="AK25" s="155" t="s">
        <v>173</v>
      </c>
      <c r="AL25" s="155" t="s">
        <v>173</v>
      </c>
      <c r="AM25" s="155" t="s">
        <v>173</v>
      </c>
      <c r="AN25" s="155" t="s">
        <v>173</v>
      </c>
      <c r="AO25" s="155" t="s">
        <v>173</v>
      </c>
      <c r="AP25" s="155" t="s">
        <v>173</v>
      </c>
      <c r="AQ25" s="155" t="s">
        <v>173</v>
      </c>
      <c r="AR25" s="155" t="s">
        <v>173</v>
      </c>
      <c r="AS25" s="155" t="s">
        <v>173</v>
      </c>
      <c r="AT25" s="155" t="s">
        <v>173</v>
      </c>
      <c r="AU25" s="155" t="s">
        <v>173</v>
      </c>
      <c r="AV25" s="155" t="s">
        <v>173</v>
      </c>
      <c r="AW25" s="155" t="s">
        <v>173</v>
      </c>
      <c r="AX25" s="155" t="s">
        <v>173</v>
      </c>
      <c r="AY25" s="155" t="s">
        <v>173</v>
      </c>
      <c r="AZ25" s="155" t="s">
        <v>173</v>
      </c>
      <c r="BA25" s="155" t="s">
        <v>173</v>
      </c>
      <c r="BB25" s="155" t="s">
        <v>173</v>
      </c>
      <c r="BC25" s="155" t="s">
        <v>173</v>
      </c>
      <c r="BD25" s="155" t="s">
        <v>173</v>
      </c>
      <c r="BE25" s="155" t="s">
        <v>173</v>
      </c>
      <c r="BF25" s="155" t="s">
        <v>173</v>
      </c>
      <c r="BG25" s="155" t="s">
        <v>173</v>
      </c>
      <c r="BH25" s="155" t="s">
        <v>173</v>
      </c>
      <c r="BI25" s="155" t="s">
        <v>173</v>
      </c>
      <c r="BJ25" s="155" t="s">
        <v>173</v>
      </c>
      <c r="BK25" s="155" t="s">
        <v>173</v>
      </c>
      <c r="BL25" s="155" t="s">
        <v>173</v>
      </c>
      <c r="BM25" s="155" t="s">
        <v>173</v>
      </c>
      <c r="BN25" s="155" t="s">
        <v>173</v>
      </c>
      <c r="BO25" s="155" t="s">
        <v>173</v>
      </c>
      <c r="BP25" s="155" t="s">
        <v>173</v>
      </c>
      <c r="BQ25" s="421" t="s">
        <v>173</v>
      </c>
      <c r="BR25" s="436"/>
      <c r="BS25" s="155"/>
      <c r="BT25" s="155"/>
      <c r="BU25" s="155"/>
      <c r="BV25" s="155"/>
      <c r="BW25" s="155"/>
      <c r="BX25" s="155"/>
      <c r="BY25" s="155"/>
      <c r="BZ25" s="155"/>
      <c r="CA25" s="155"/>
      <c r="CB25" s="155"/>
      <c r="CC25" s="155"/>
      <c r="CD25" s="155"/>
      <c r="CE25" s="155"/>
      <c r="CF25" s="155"/>
      <c r="CG25" s="155"/>
      <c r="CH25" s="155"/>
      <c r="CI25" s="155"/>
      <c r="CJ25" s="155"/>
      <c r="CK25" s="156"/>
      <c r="CM25" s="115"/>
    </row>
    <row r="26" spans="2:91" x14ac:dyDescent="0.2">
      <c r="B26" s="674"/>
      <c r="C26" s="56" t="s">
        <v>238</v>
      </c>
      <c r="D26" s="57" t="s">
        <v>239</v>
      </c>
      <c r="E26" s="7"/>
      <c r="F26" s="36" t="s">
        <v>240</v>
      </c>
      <c r="G26" s="412" t="s">
        <v>237</v>
      </c>
      <c r="H26" s="158">
        <v>2</v>
      </c>
      <c r="I26" s="394"/>
      <c r="J26" s="160">
        <v>0.12</v>
      </c>
      <c r="K26" s="161">
        <v>0.12</v>
      </c>
      <c r="L26" s="161">
        <v>0.12</v>
      </c>
      <c r="M26" s="161">
        <v>0.12</v>
      </c>
      <c r="N26" s="161">
        <v>0.12</v>
      </c>
      <c r="O26" s="161">
        <v>0.12</v>
      </c>
      <c r="P26" s="161">
        <v>0.12</v>
      </c>
      <c r="Q26" s="161">
        <v>0.12</v>
      </c>
      <c r="R26" s="161">
        <v>0.12</v>
      </c>
      <c r="S26" s="161">
        <v>0.12</v>
      </c>
      <c r="T26" s="161">
        <v>0.12</v>
      </c>
      <c r="U26" s="161">
        <v>0.12</v>
      </c>
      <c r="V26" s="161">
        <v>0.12</v>
      </c>
      <c r="W26" s="161">
        <v>0.12</v>
      </c>
      <c r="X26" s="161">
        <v>0.12</v>
      </c>
      <c r="Y26" s="161">
        <v>0.12</v>
      </c>
      <c r="Z26" s="161">
        <v>0.12</v>
      </c>
      <c r="AA26" s="161">
        <v>0.12</v>
      </c>
      <c r="AB26" s="161">
        <v>0.12</v>
      </c>
      <c r="AC26" s="161">
        <v>0.12</v>
      </c>
      <c r="AD26" s="161">
        <v>0.12</v>
      </c>
      <c r="AE26" s="161">
        <v>0.12</v>
      </c>
      <c r="AF26" s="161">
        <v>0.12</v>
      </c>
      <c r="AG26" s="161">
        <v>0.12</v>
      </c>
      <c r="AH26" s="161">
        <v>0.12</v>
      </c>
      <c r="AI26" s="161" t="s">
        <v>173</v>
      </c>
      <c r="AJ26" s="161" t="s">
        <v>173</v>
      </c>
      <c r="AK26" s="161" t="s">
        <v>173</v>
      </c>
      <c r="AL26" s="161" t="s">
        <v>173</v>
      </c>
      <c r="AM26" s="161" t="s">
        <v>173</v>
      </c>
      <c r="AN26" s="161" t="s">
        <v>173</v>
      </c>
      <c r="AO26" s="161" t="s">
        <v>173</v>
      </c>
      <c r="AP26" s="161" t="s">
        <v>173</v>
      </c>
      <c r="AQ26" s="161" t="s">
        <v>173</v>
      </c>
      <c r="AR26" s="161" t="s">
        <v>173</v>
      </c>
      <c r="AS26" s="161" t="s">
        <v>173</v>
      </c>
      <c r="AT26" s="161" t="s">
        <v>173</v>
      </c>
      <c r="AU26" s="161" t="s">
        <v>173</v>
      </c>
      <c r="AV26" s="161" t="s">
        <v>173</v>
      </c>
      <c r="AW26" s="161" t="s">
        <v>173</v>
      </c>
      <c r="AX26" s="161" t="s">
        <v>173</v>
      </c>
      <c r="AY26" s="161" t="s">
        <v>173</v>
      </c>
      <c r="AZ26" s="161" t="s">
        <v>173</v>
      </c>
      <c r="BA26" s="161" t="s">
        <v>173</v>
      </c>
      <c r="BB26" s="161" t="s">
        <v>173</v>
      </c>
      <c r="BC26" s="161" t="s">
        <v>173</v>
      </c>
      <c r="BD26" s="161" t="s">
        <v>173</v>
      </c>
      <c r="BE26" s="161" t="s">
        <v>173</v>
      </c>
      <c r="BF26" s="161" t="s">
        <v>173</v>
      </c>
      <c r="BG26" s="161" t="s">
        <v>173</v>
      </c>
      <c r="BH26" s="161" t="s">
        <v>173</v>
      </c>
      <c r="BI26" s="161" t="s">
        <v>173</v>
      </c>
      <c r="BJ26" s="161" t="s">
        <v>173</v>
      </c>
      <c r="BK26" s="161" t="s">
        <v>173</v>
      </c>
      <c r="BL26" s="161" t="s">
        <v>173</v>
      </c>
      <c r="BM26" s="161" t="s">
        <v>173</v>
      </c>
      <c r="BN26" s="161" t="s">
        <v>173</v>
      </c>
      <c r="BO26" s="161" t="s">
        <v>173</v>
      </c>
      <c r="BP26" s="161" t="s">
        <v>173</v>
      </c>
      <c r="BQ26" s="422" t="s">
        <v>173</v>
      </c>
      <c r="BR26" s="437"/>
      <c r="BS26" s="161"/>
      <c r="BT26" s="161"/>
      <c r="BU26" s="161"/>
      <c r="BV26" s="161"/>
      <c r="BW26" s="161"/>
      <c r="BX26" s="161"/>
      <c r="BY26" s="161"/>
      <c r="BZ26" s="161"/>
      <c r="CA26" s="161"/>
      <c r="CB26" s="161"/>
      <c r="CC26" s="161"/>
      <c r="CD26" s="161"/>
      <c r="CE26" s="161"/>
      <c r="CF26" s="161"/>
      <c r="CG26" s="161"/>
      <c r="CH26" s="161"/>
      <c r="CI26" s="161"/>
      <c r="CJ26" s="161"/>
      <c r="CK26" s="162"/>
      <c r="CM26" s="115"/>
    </row>
    <row r="27" spans="2:91" x14ac:dyDescent="0.2">
      <c r="B27" s="674"/>
      <c r="C27" s="56" t="s">
        <v>241</v>
      </c>
      <c r="D27" s="57" t="s">
        <v>242</v>
      </c>
      <c r="E27" s="7"/>
      <c r="F27" s="36" t="s">
        <v>243</v>
      </c>
      <c r="G27" s="412" t="s">
        <v>237</v>
      </c>
      <c r="H27" s="158">
        <v>2</v>
      </c>
      <c r="I27" s="394"/>
      <c r="J27" s="160">
        <v>7.12</v>
      </c>
      <c r="K27" s="161">
        <v>7.3900000000000006</v>
      </c>
      <c r="L27" s="161">
        <v>7.65</v>
      </c>
      <c r="M27" s="161">
        <v>7.8800000000000008</v>
      </c>
      <c r="N27" s="161">
        <v>8.1000000000000014</v>
      </c>
      <c r="O27" s="161">
        <v>8.3100000000000023</v>
      </c>
      <c r="P27" s="161">
        <v>8.5000000000000018</v>
      </c>
      <c r="Q27" s="161">
        <v>8.6900000000000013</v>
      </c>
      <c r="R27" s="161">
        <v>8.8600000000000012</v>
      </c>
      <c r="S27" s="161">
        <v>9.0200000000000014</v>
      </c>
      <c r="T27" s="161">
        <v>9.1800000000000015</v>
      </c>
      <c r="U27" s="161">
        <v>9.3400000000000016</v>
      </c>
      <c r="V27" s="161">
        <v>9.490000000000002</v>
      </c>
      <c r="W27" s="161">
        <v>9.6400000000000023</v>
      </c>
      <c r="X27" s="161">
        <v>9.7900000000000027</v>
      </c>
      <c r="Y27" s="161">
        <v>9.9400000000000031</v>
      </c>
      <c r="Z27" s="161">
        <v>10.090000000000003</v>
      </c>
      <c r="AA27" s="161">
        <v>10.240000000000004</v>
      </c>
      <c r="AB27" s="161">
        <v>10.390000000000004</v>
      </c>
      <c r="AC27" s="161">
        <v>10.540000000000004</v>
      </c>
      <c r="AD27" s="161">
        <v>10.680000000000005</v>
      </c>
      <c r="AE27" s="161">
        <v>10.820000000000006</v>
      </c>
      <c r="AF27" s="161">
        <v>10.960000000000006</v>
      </c>
      <c r="AG27" s="161">
        <v>11.090000000000007</v>
      </c>
      <c r="AH27" s="161">
        <v>11.220000000000008</v>
      </c>
      <c r="AI27" s="161" t="s">
        <v>173</v>
      </c>
      <c r="AJ27" s="161" t="s">
        <v>173</v>
      </c>
      <c r="AK27" s="161" t="s">
        <v>173</v>
      </c>
      <c r="AL27" s="161" t="s">
        <v>173</v>
      </c>
      <c r="AM27" s="161" t="s">
        <v>173</v>
      </c>
      <c r="AN27" s="161" t="s">
        <v>173</v>
      </c>
      <c r="AO27" s="161" t="s">
        <v>173</v>
      </c>
      <c r="AP27" s="161" t="s">
        <v>173</v>
      </c>
      <c r="AQ27" s="161" t="s">
        <v>173</v>
      </c>
      <c r="AR27" s="161" t="s">
        <v>173</v>
      </c>
      <c r="AS27" s="161" t="s">
        <v>173</v>
      </c>
      <c r="AT27" s="161" t="s">
        <v>173</v>
      </c>
      <c r="AU27" s="161" t="s">
        <v>173</v>
      </c>
      <c r="AV27" s="161" t="s">
        <v>173</v>
      </c>
      <c r="AW27" s="161" t="s">
        <v>173</v>
      </c>
      <c r="AX27" s="161" t="s">
        <v>173</v>
      </c>
      <c r="AY27" s="161" t="s">
        <v>173</v>
      </c>
      <c r="AZ27" s="161" t="s">
        <v>173</v>
      </c>
      <c r="BA27" s="161" t="s">
        <v>173</v>
      </c>
      <c r="BB27" s="161" t="s">
        <v>173</v>
      </c>
      <c r="BC27" s="161" t="s">
        <v>173</v>
      </c>
      <c r="BD27" s="161" t="s">
        <v>173</v>
      </c>
      <c r="BE27" s="161" t="s">
        <v>173</v>
      </c>
      <c r="BF27" s="161" t="s">
        <v>173</v>
      </c>
      <c r="BG27" s="161" t="s">
        <v>173</v>
      </c>
      <c r="BH27" s="161" t="s">
        <v>173</v>
      </c>
      <c r="BI27" s="161" t="s">
        <v>173</v>
      </c>
      <c r="BJ27" s="161" t="s">
        <v>173</v>
      </c>
      <c r="BK27" s="161" t="s">
        <v>173</v>
      </c>
      <c r="BL27" s="161" t="s">
        <v>173</v>
      </c>
      <c r="BM27" s="161" t="s">
        <v>173</v>
      </c>
      <c r="BN27" s="161" t="s">
        <v>173</v>
      </c>
      <c r="BO27" s="161" t="s">
        <v>173</v>
      </c>
      <c r="BP27" s="161" t="s">
        <v>173</v>
      </c>
      <c r="BQ27" s="422" t="s">
        <v>173</v>
      </c>
      <c r="BR27" s="437"/>
      <c r="BS27" s="161"/>
      <c r="BT27" s="161"/>
      <c r="BU27" s="161"/>
      <c r="BV27" s="161"/>
      <c r="BW27" s="161"/>
      <c r="BX27" s="161"/>
      <c r="BY27" s="161"/>
      <c r="BZ27" s="161"/>
      <c r="CA27" s="161"/>
      <c r="CB27" s="161"/>
      <c r="CC27" s="161"/>
      <c r="CD27" s="161"/>
      <c r="CE27" s="161"/>
      <c r="CF27" s="161"/>
      <c r="CG27" s="161"/>
      <c r="CH27" s="161"/>
      <c r="CI27" s="161"/>
      <c r="CJ27" s="161"/>
      <c r="CK27" s="162"/>
      <c r="CM27" s="115"/>
    </row>
    <row r="28" spans="2:91" x14ac:dyDescent="0.2">
      <c r="B28" s="680"/>
      <c r="C28" s="56" t="s">
        <v>244</v>
      </c>
      <c r="D28" s="57" t="s">
        <v>245</v>
      </c>
      <c r="E28" s="58"/>
      <c r="F28" s="36" t="s">
        <v>246</v>
      </c>
      <c r="G28" s="449" t="s">
        <v>237</v>
      </c>
      <c r="H28" s="164">
        <v>2</v>
      </c>
      <c r="I28" s="394"/>
      <c r="J28" s="160">
        <v>5.58</v>
      </c>
      <c r="K28" s="161">
        <v>5.38</v>
      </c>
      <c r="L28" s="161">
        <v>5.19</v>
      </c>
      <c r="M28" s="161">
        <v>5.01</v>
      </c>
      <c r="N28" s="161">
        <v>4.8600000000000003</v>
      </c>
      <c r="O28" s="161">
        <v>4.71</v>
      </c>
      <c r="P28" s="161">
        <v>4.58</v>
      </c>
      <c r="Q28" s="161">
        <v>4.46</v>
      </c>
      <c r="R28" s="161">
        <v>4.34</v>
      </c>
      <c r="S28" s="161">
        <v>4.24</v>
      </c>
      <c r="T28" s="161">
        <v>4.1399999999999997</v>
      </c>
      <c r="U28" s="161">
        <v>4.05</v>
      </c>
      <c r="V28" s="161">
        <v>3.95</v>
      </c>
      <c r="W28" s="161">
        <v>3.85</v>
      </c>
      <c r="X28" s="161">
        <v>3.76</v>
      </c>
      <c r="Y28" s="161">
        <v>3.66</v>
      </c>
      <c r="Z28" s="161">
        <v>3.56</v>
      </c>
      <c r="AA28" s="161">
        <v>3.47</v>
      </c>
      <c r="AB28" s="161">
        <v>3.37</v>
      </c>
      <c r="AC28" s="161">
        <v>3.27</v>
      </c>
      <c r="AD28" s="161">
        <v>3.17</v>
      </c>
      <c r="AE28" s="161">
        <v>3.08</v>
      </c>
      <c r="AF28" s="161">
        <v>2.98</v>
      </c>
      <c r="AG28" s="161">
        <v>2.88</v>
      </c>
      <c r="AH28" s="161">
        <v>2.79</v>
      </c>
      <c r="AI28" s="161" t="s">
        <v>173</v>
      </c>
      <c r="AJ28" s="161" t="s">
        <v>173</v>
      </c>
      <c r="AK28" s="161" t="s">
        <v>173</v>
      </c>
      <c r="AL28" s="161" t="s">
        <v>173</v>
      </c>
      <c r="AM28" s="161" t="s">
        <v>173</v>
      </c>
      <c r="AN28" s="161" t="s">
        <v>173</v>
      </c>
      <c r="AO28" s="161" t="s">
        <v>173</v>
      </c>
      <c r="AP28" s="161" t="s">
        <v>173</v>
      </c>
      <c r="AQ28" s="161" t="s">
        <v>173</v>
      </c>
      <c r="AR28" s="161" t="s">
        <v>173</v>
      </c>
      <c r="AS28" s="161" t="s">
        <v>173</v>
      </c>
      <c r="AT28" s="161" t="s">
        <v>173</v>
      </c>
      <c r="AU28" s="161" t="s">
        <v>173</v>
      </c>
      <c r="AV28" s="161" t="s">
        <v>173</v>
      </c>
      <c r="AW28" s="161" t="s">
        <v>173</v>
      </c>
      <c r="AX28" s="161" t="s">
        <v>173</v>
      </c>
      <c r="AY28" s="161" t="s">
        <v>173</v>
      </c>
      <c r="AZ28" s="161" t="s">
        <v>173</v>
      </c>
      <c r="BA28" s="161" t="s">
        <v>173</v>
      </c>
      <c r="BB28" s="161" t="s">
        <v>173</v>
      </c>
      <c r="BC28" s="161" t="s">
        <v>173</v>
      </c>
      <c r="BD28" s="161" t="s">
        <v>173</v>
      </c>
      <c r="BE28" s="161" t="s">
        <v>173</v>
      </c>
      <c r="BF28" s="161" t="s">
        <v>173</v>
      </c>
      <c r="BG28" s="161" t="s">
        <v>173</v>
      </c>
      <c r="BH28" s="161" t="s">
        <v>173</v>
      </c>
      <c r="BI28" s="161" t="s">
        <v>173</v>
      </c>
      <c r="BJ28" s="161" t="s">
        <v>173</v>
      </c>
      <c r="BK28" s="161" t="s">
        <v>173</v>
      </c>
      <c r="BL28" s="161" t="s">
        <v>173</v>
      </c>
      <c r="BM28" s="161" t="s">
        <v>173</v>
      </c>
      <c r="BN28" s="161" t="s">
        <v>173</v>
      </c>
      <c r="BO28" s="161" t="s">
        <v>173</v>
      </c>
      <c r="BP28" s="161" t="s">
        <v>173</v>
      </c>
      <c r="BQ28" s="422" t="s">
        <v>173</v>
      </c>
      <c r="BR28" s="437"/>
      <c r="BS28" s="161"/>
      <c r="BT28" s="161"/>
      <c r="BU28" s="161"/>
      <c r="BV28" s="161"/>
      <c r="BW28" s="161"/>
      <c r="BX28" s="161"/>
      <c r="BY28" s="161"/>
      <c r="BZ28" s="161"/>
      <c r="CA28" s="161"/>
      <c r="CB28" s="161"/>
      <c r="CC28" s="161"/>
      <c r="CD28" s="161"/>
      <c r="CE28" s="161"/>
      <c r="CF28" s="161"/>
      <c r="CG28" s="161"/>
      <c r="CH28" s="161"/>
      <c r="CI28" s="161"/>
      <c r="CJ28" s="161"/>
      <c r="CK28" s="162"/>
      <c r="CM28" s="115"/>
    </row>
    <row r="29" spans="2:91" x14ac:dyDescent="0.2">
      <c r="B29" s="680"/>
      <c r="C29" s="59" t="s">
        <v>247</v>
      </c>
      <c r="D29" s="60" t="s">
        <v>248</v>
      </c>
      <c r="E29" s="10" t="s">
        <v>247</v>
      </c>
      <c r="F29" s="26" t="s">
        <v>249</v>
      </c>
      <c r="G29" s="412" t="s">
        <v>237</v>
      </c>
      <c r="H29" s="158">
        <v>2</v>
      </c>
      <c r="I29" s="394"/>
      <c r="J29" s="160">
        <v>0.78</v>
      </c>
      <c r="K29" s="161">
        <v>0.78</v>
      </c>
      <c r="L29" s="161">
        <v>0.78</v>
      </c>
      <c r="M29" s="161">
        <v>0.78</v>
      </c>
      <c r="N29" s="161">
        <v>0.78</v>
      </c>
      <c r="O29" s="161">
        <v>0.78</v>
      </c>
      <c r="P29" s="161">
        <v>0.78</v>
      </c>
      <c r="Q29" s="161">
        <v>0.78</v>
      </c>
      <c r="R29" s="161">
        <v>0.78</v>
      </c>
      <c r="S29" s="161">
        <v>0.78</v>
      </c>
      <c r="T29" s="161">
        <v>0.78</v>
      </c>
      <c r="U29" s="161">
        <v>0.78</v>
      </c>
      <c r="V29" s="161">
        <v>0.78</v>
      </c>
      <c r="W29" s="161">
        <v>0.78</v>
      </c>
      <c r="X29" s="161">
        <v>0.78</v>
      </c>
      <c r="Y29" s="161">
        <v>0.78</v>
      </c>
      <c r="Z29" s="161">
        <v>0.78</v>
      </c>
      <c r="AA29" s="161">
        <v>0.78</v>
      </c>
      <c r="AB29" s="161">
        <v>0.78</v>
      </c>
      <c r="AC29" s="161">
        <v>0.78</v>
      </c>
      <c r="AD29" s="161">
        <v>0.78</v>
      </c>
      <c r="AE29" s="161">
        <v>0.78</v>
      </c>
      <c r="AF29" s="161">
        <v>0.78</v>
      </c>
      <c r="AG29" s="161">
        <v>0.78</v>
      </c>
      <c r="AH29" s="161">
        <v>0.78</v>
      </c>
      <c r="AI29" s="161" t="s">
        <v>173</v>
      </c>
      <c r="AJ29" s="161" t="s">
        <v>173</v>
      </c>
      <c r="AK29" s="161" t="s">
        <v>173</v>
      </c>
      <c r="AL29" s="161" t="s">
        <v>173</v>
      </c>
      <c r="AM29" s="161" t="s">
        <v>173</v>
      </c>
      <c r="AN29" s="161" t="s">
        <v>173</v>
      </c>
      <c r="AO29" s="161" t="s">
        <v>173</v>
      </c>
      <c r="AP29" s="161" t="s">
        <v>173</v>
      </c>
      <c r="AQ29" s="161" t="s">
        <v>173</v>
      </c>
      <c r="AR29" s="161" t="s">
        <v>173</v>
      </c>
      <c r="AS29" s="161" t="s">
        <v>173</v>
      </c>
      <c r="AT29" s="161" t="s">
        <v>173</v>
      </c>
      <c r="AU29" s="161" t="s">
        <v>173</v>
      </c>
      <c r="AV29" s="161" t="s">
        <v>173</v>
      </c>
      <c r="AW29" s="161" t="s">
        <v>173</v>
      </c>
      <c r="AX29" s="161" t="s">
        <v>173</v>
      </c>
      <c r="AY29" s="161" t="s">
        <v>173</v>
      </c>
      <c r="AZ29" s="161" t="s">
        <v>173</v>
      </c>
      <c r="BA29" s="161" t="s">
        <v>173</v>
      </c>
      <c r="BB29" s="161" t="s">
        <v>173</v>
      </c>
      <c r="BC29" s="161" t="s">
        <v>173</v>
      </c>
      <c r="BD29" s="161" t="s">
        <v>173</v>
      </c>
      <c r="BE29" s="161" t="s">
        <v>173</v>
      </c>
      <c r="BF29" s="161" t="s">
        <v>173</v>
      </c>
      <c r="BG29" s="161" t="s">
        <v>173</v>
      </c>
      <c r="BH29" s="161" t="s">
        <v>173</v>
      </c>
      <c r="BI29" s="161" t="s">
        <v>173</v>
      </c>
      <c r="BJ29" s="161" t="s">
        <v>173</v>
      </c>
      <c r="BK29" s="161" t="s">
        <v>173</v>
      </c>
      <c r="BL29" s="161" t="s">
        <v>173</v>
      </c>
      <c r="BM29" s="161" t="s">
        <v>173</v>
      </c>
      <c r="BN29" s="161" t="s">
        <v>173</v>
      </c>
      <c r="BO29" s="161" t="s">
        <v>173</v>
      </c>
      <c r="BP29" s="161" t="s">
        <v>173</v>
      </c>
      <c r="BQ29" s="422" t="s">
        <v>173</v>
      </c>
      <c r="BR29" s="437"/>
      <c r="BS29" s="161"/>
      <c r="BT29" s="161"/>
      <c r="BU29" s="161"/>
      <c r="BV29" s="161"/>
      <c r="BW29" s="161"/>
      <c r="BX29" s="161"/>
      <c r="BY29" s="161"/>
      <c r="BZ29" s="161"/>
      <c r="CA29" s="161"/>
      <c r="CB29" s="161"/>
      <c r="CC29" s="161"/>
      <c r="CD29" s="161"/>
      <c r="CE29" s="161"/>
      <c r="CF29" s="161"/>
      <c r="CG29" s="161"/>
      <c r="CH29" s="161"/>
      <c r="CI29" s="161"/>
      <c r="CJ29" s="161"/>
      <c r="CK29" s="162"/>
      <c r="CM29" s="115"/>
    </row>
    <row r="30" spans="2:91" ht="43.5" thickBot="1" x14ac:dyDescent="0.25">
      <c r="B30" s="681"/>
      <c r="C30" s="61" t="s">
        <v>250</v>
      </c>
      <c r="D30" s="28" t="s">
        <v>251</v>
      </c>
      <c r="E30" s="62" t="s">
        <v>252</v>
      </c>
      <c r="F30" s="63" t="s">
        <v>253</v>
      </c>
      <c r="G30" s="73" t="s">
        <v>237</v>
      </c>
      <c r="H30" s="166">
        <v>2</v>
      </c>
      <c r="I30" s="27"/>
      <c r="J30" s="126">
        <f>IFERROR(SUM(J25:J29),"")</f>
        <v>15.35</v>
      </c>
      <c r="K30" s="149">
        <f t="shared" ref="K30:BP30" si="13">IFERROR(SUM(K25:K29),"")</f>
        <v>15.42</v>
      </c>
      <c r="L30" s="149">
        <f t="shared" si="13"/>
        <v>15.479999999999999</v>
      </c>
      <c r="M30" s="149">
        <f t="shared" si="13"/>
        <v>15.53</v>
      </c>
      <c r="N30" s="149">
        <f t="shared" si="13"/>
        <v>15.6</v>
      </c>
      <c r="O30" s="149">
        <f t="shared" si="13"/>
        <v>15.660000000000002</v>
      </c>
      <c r="P30" s="149">
        <f t="shared" si="13"/>
        <v>15.72</v>
      </c>
      <c r="Q30" s="149">
        <f t="shared" si="13"/>
        <v>15.770000000000001</v>
      </c>
      <c r="R30" s="149">
        <f t="shared" si="13"/>
        <v>15.82</v>
      </c>
      <c r="S30" s="149">
        <f t="shared" si="13"/>
        <v>15.88</v>
      </c>
      <c r="T30" s="149">
        <f t="shared" si="13"/>
        <v>15.94</v>
      </c>
      <c r="U30" s="149">
        <f t="shared" si="13"/>
        <v>16.010000000000002</v>
      </c>
      <c r="V30" s="149">
        <f t="shared" si="13"/>
        <v>16.050000000000004</v>
      </c>
      <c r="W30" s="149">
        <f t="shared" si="13"/>
        <v>16.100000000000001</v>
      </c>
      <c r="X30" s="149">
        <f t="shared" si="13"/>
        <v>16.160000000000004</v>
      </c>
      <c r="Y30" s="149">
        <f t="shared" si="13"/>
        <v>16.200000000000003</v>
      </c>
      <c r="Z30" s="149">
        <f t="shared" si="13"/>
        <v>16.240000000000006</v>
      </c>
      <c r="AA30" s="149">
        <f t="shared" si="13"/>
        <v>16.300000000000004</v>
      </c>
      <c r="AB30" s="149">
        <f t="shared" si="13"/>
        <v>16.350000000000005</v>
      </c>
      <c r="AC30" s="149">
        <f t="shared" si="13"/>
        <v>16.400000000000006</v>
      </c>
      <c r="AD30" s="149">
        <f t="shared" si="13"/>
        <v>16.440000000000005</v>
      </c>
      <c r="AE30" s="149">
        <f t="shared" si="13"/>
        <v>16.480000000000004</v>
      </c>
      <c r="AF30" s="149">
        <f t="shared" si="13"/>
        <v>16.510000000000009</v>
      </c>
      <c r="AG30" s="149">
        <f t="shared" si="13"/>
        <v>16.540000000000006</v>
      </c>
      <c r="AH30" s="149">
        <f t="shared" si="13"/>
        <v>16.580000000000009</v>
      </c>
      <c r="AI30" s="149">
        <f t="shared" si="13"/>
        <v>0</v>
      </c>
      <c r="AJ30" s="149">
        <f t="shared" si="13"/>
        <v>0</v>
      </c>
      <c r="AK30" s="149">
        <f t="shared" si="13"/>
        <v>0</v>
      </c>
      <c r="AL30" s="149">
        <f t="shared" si="13"/>
        <v>0</v>
      </c>
      <c r="AM30" s="149">
        <f t="shared" si="13"/>
        <v>0</v>
      </c>
      <c r="AN30" s="149">
        <f t="shared" si="13"/>
        <v>0</v>
      </c>
      <c r="AO30" s="149">
        <f t="shared" si="13"/>
        <v>0</v>
      </c>
      <c r="AP30" s="149">
        <f t="shared" si="13"/>
        <v>0</v>
      </c>
      <c r="AQ30" s="149">
        <f t="shared" si="13"/>
        <v>0</v>
      </c>
      <c r="AR30" s="149">
        <f t="shared" si="13"/>
        <v>0</v>
      </c>
      <c r="AS30" s="149">
        <f t="shared" si="13"/>
        <v>0</v>
      </c>
      <c r="AT30" s="149">
        <f t="shared" si="13"/>
        <v>0</v>
      </c>
      <c r="AU30" s="149">
        <f t="shared" si="13"/>
        <v>0</v>
      </c>
      <c r="AV30" s="149">
        <f t="shared" si="13"/>
        <v>0</v>
      </c>
      <c r="AW30" s="149">
        <f t="shared" si="13"/>
        <v>0</v>
      </c>
      <c r="AX30" s="149">
        <f t="shared" si="13"/>
        <v>0</v>
      </c>
      <c r="AY30" s="149">
        <f t="shared" si="13"/>
        <v>0</v>
      </c>
      <c r="AZ30" s="149">
        <f t="shared" si="13"/>
        <v>0</v>
      </c>
      <c r="BA30" s="149">
        <f t="shared" si="13"/>
        <v>0</v>
      </c>
      <c r="BB30" s="149">
        <f t="shared" si="13"/>
        <v>0</v>
      </c>
      <c r="BC30" s="149">
        <f t="shared" si="13"/>
        <v>0</v>
      </c>
      <c r="BD30" s="149">
        <f t="shared" si="13"/>
        <v>0</v>
      </c>
      <c r="BE30" s="149">
        <f t="shared" si="13"/>
        <v>0</v>
      </c>
      <c r="BF30" s="149">
        <f t="shared" si="13"/>
        <v>0</v>
      </c>
      <c r="BG30" s="149">
        <f t="shared" si="13"/>
        <v>0</v>
      </c>
      <c r="BH30" s="149">
        <f t="shared" si="13"/>
        <v>0</v>
      </c>
      <c r="BI30" s="149">
        <f t="shared" si="13"/>
        <v>0</v>
      </c>
      <c r="BJ30" s="149">
        <f t="shared" si="13"/>
        <v>0</v>
      </c>
      <c r="BK30" s="149">
        <f t="shared" si="13"/>
        <v>0</v>
      </c>
      <c r="BL30" s="149">
        <f t="shared" si="13"/>
        <v>0</v>
      </c>
      <c r="BM30" s="149">
        <f t="shared" si="13"/>
        <v>0</v>
      </c>
      <c r="BN30" s="149">
        <f t="shared" si="13"/>
        <v>0</v>
      </c>
      <c r="BO30" s="149">
        <f t="shared" si="13"/>
        <v>0</v>
      </c>
      <c r="BP30" s="149">
        <f t="shared" si="13"/>
        <v>0</v>
      </c>
      <c r="BQ30" s="423">
        <f>IFERROR(SUM(BQ25:BQ29),"")</f>
        <v>0</v>
      </c>
      <c r="BR30" s="27">
        <f t="shared" ref="BR30:CK30" si="14">IFERROR(SUM(BR25:BR29),"")</f>
        <v>0</v>
      </c>
      <c r="BS30" s="149">
        <f t="shared" si="14"/>
        <v>0</v>
      </c>
      <c r="BT30" s="149">
        <f t="shared" si="14"/>
        <v>0</v>
      </c>
      <c r="BU30" s="149">
        <f t="shared" si="14"/>
        <v>0</v>
      </c>
      <c r="BV30" s="149">
        <f t="shared" si="14"/>
        <v>0</v>
      </c>
      <c r="BW30" s="149">
        <f t="shared" si="14"/>
        <v>0</v>
      </c>
      <c r="BX30" s="149">
        <f t="shared" si="14"/>
        <v>0</v>
      </c>
      <c r="BY30" s="149">
        <f t="shared" si="14"/>
        <v>0</v>
      </c>
      <c r="BZ30" s="149">
        <f t="shared" si="14"/>
        <v>0</v>
      </c>
      <c r="CA30" s="149">
        <f t="shared" si="14"/>
        <v>0</v>
      </c>
      <c r="CB30" s="149">
        <f t="shared" si="14"/>
        <v>0</v>
      </c>
      <c r="CC30" s="149">
        <f t="shared" si="14"/>
        <v>0</v>
      </c>
      <c r="CD30" s="149">
        <f t="shared" si="14"/>
        <v>0</v>
      </c>
      <c r="CE30" s="149">
        <f t="shared" si="14"/>
        <v>0</v>
      </c>
      <c r="CF30" s="149">
        <f t="shared" si="14"/>
        <v>0</v>
      </c>
      <c r="CG30" s="149">
        <f t="shared" si="14"/>
        <v>0</v>
      </c>
      <c r="CH30" s="149">
        <f t="shared" si="14"/>
        <v>0</v>
      </c>
      <c r="CI30" s="149">
        <f t="shared" si="14"/>
        <v>0</v>
      </c>
      <c r="CJ30" s="149">
        <f t="shared" si="14"/>
        <v>0</v>
      </c>
      <c r="CK30" s="150">
        <f t="shared" si="14"/>
        <v>0</v>
      </c>
      <c r="CM30" s="115"/>
    </row>
    <row r="31" spans="2:91" ht="28.5" customHeight="1" x14ac:dyDescent="0.2">
      <c r="B31" s="682" t="s">
        <v>254</v>
      </c>
      <c r="C31" s="64" t="s">
        <v>255</v>
      </c>
      <c r="D31" s="65" t="s">
        <v>256</v>
      </c>
      <c r="E31" s="7" t="s">
        <v>255</v>
      </c>
      <c r="F31" s="66" t="s">
        <v>257</v>
      </c>
      <c r="G31" s="450" t="s">
        <v>237</v>
      </c>
      <c r="H31" s="167">
        <v>2</v>
      </c>
      <c r="I31" s="393"/>
      <c r="J31" s="154">
        <v>0.91</v>
      </c>
      <c r="K31" s="155">
        <v>0.91</v>
      </c>
      <c r="L31" s="155">
        <v>0.92</v>
      </c>
      <c r="M31" s="155">
        <v>0.92999999999999994</v>
      </c>
      <c r="N31" s="155">
        <v>0.92999999999999994</v>
      </c>
      <c r="O31" s="155">
        <v>0.94</v>
      </c>
      <c r="P31" s="155">
        <v>0.95</v>
      </c>
      <c r="Q31" s="155">
        <v>0.95</v>
      </c>
      <c r="R31" s="155">
        <v>0.95</v>
      </c>
      <c r="S31" s="155">
        <v>0.96</v>
      </c>
      <c r="T31" s="155">
        <v>0.97</v>
      </c>
      <c r="U31" s="155">
        <v>0.98</v>
      </c>
      <c r="V31" s="155">
        <v>0.99</v>
      </c>
      <c r="W31" s="155">
        <v>0.99</v>
      </c>
      <c r="X31" s="155">
        <v>1</v>
      </c>
      <c r="Y31" s="155">
        <v>1.01</v>
      </c>
      <c r="Z31" s="155">
        <v>1</v>
      </c>
      <c r="AA31" s="155">
        <v>1.01</v>
      </c>
      <c r="AB31" s="155">
        <v>1.01</v>
      </c>
      <c r="AC31" s="155">
        <v>1.01</v>
      </c>
      <c r="AD31" s="155">
        <v>1.01</v>
      </c>
      <c r="AE31" s="155">
        <v>1.01</v>
      </c>
      <c r="AF31" s="155">
        <v>1.01</v>
      </c>
      <c r="AG31" s="155">
        <v>1.01</v>
      </c>
      <c r="AH31" s="155">
        <v>1.01</v>
      </c>
      <c r="AI31" s="155" t="s">
        <v>173</v>
      </c>
      <c r="AJ31" s="155" t="s">
        <v>173</v>
      </c>
      <c r="AK31" s="155" t="s">
        <v>173</v>
      </c>
      <c r="AL31" s="155" t="s">
        <v>173</v>
      </c>
      <c r="AM31" s="155" t="s">
        <v>173</v>
      </c>
      <c r="AN31" s="155" t="s">
        <v>173</v>
      </c>
      <c r="AO31" s="155" t="s">
        <v>173</v>
      </c>
      <c r="AP31" s="155" t="s">
        <v>173</v>
      </c>
      <c r="AQ31" s="155" t="s">
        <v>173</v>
      </c>
      <c r="AR31" s="155" t="s">
        <v>173</v>
      </c>
      <c r="AS31" s="155" t="s">
        <v>173</v>
      </c>
      <c r="AT31" s="155" t="s">
        <v>173</v>
      </c>
      <c r="AU31" s="155" t="s">
        <v>173</v>
      </c>
      <c r="AV31" s="155" t="s">
        <v>173</v>
      </c>
      <c r="AW31" s="155" t="s">
        <v>173</v>
      </c>
      <c r="AX31" s="155" t="s">
        <v>173</v>
      </c>
      <c r="AY31" s="155" t="s">
        <v>173</v>
      </c>
      <c r="AZ31" s="155" t="s">
        <v>173</v>
      </c>
      <c r="BA31" s="155" t="s">
        <v>173</v>
      </c>
      <c r="BB31" s="155" t="s">
        <v>173</v>
      </c>
      <c r="BC31" s="155" t="s">
        <v>173</v>
      </c>
      <c r="BD31" s="155" t="s">
        <v>173</v>
      </c>
      <c r="BE31" s="155" t="s">
        <v>173</v>
      </c>
      <c r="BF31" s="155" t="s">
        <v>173</v>
      </c>
      <c r="BG31" s="155" t="s">
        <v>173</v>
      </c>
      <c r="BH31" s="155" t="s">
        <v>173</v>
      </c>
      <c r="BI31" s="155" t="s">
        <v>173</v>
      </c>
      <c r="BJ31" s="155" t="s">
        <v>173</v>
      </c>
      <c r="BK31" s="155" t="s">
        <v>173</v>
      </c>
      <c r="BL31" s="155" t="s">
        <v>173</v>
      </c>
      <c r="BM31" s="155" t="s">
        <v>173</v>
      </c>
      <c r="BN31" s="155" t="s">
        <v>173</v>
      </c>
      <c r="BO31" s="155" t="s">
        <v>173</v>
      </c>
      <c r="BP31" s="155" t="s">
        <v>173</v>
      </c>
      <c r="BQ31" s="421" t="s">
        <v>173</v>
      </c>
      <c r="BR31" s="436"/>
      <c r="BS31" s="155"/>
      <c r="BT31" s="155"/>
      <c r="BU31" s="155"/>
      <c r="BV31" s="155"/>
      <c r="BW31" s="155"/>
      <c r="BX31" s="155"/>
      <c r="BY31" s="155"/>
      <c r="BZ31" s="155"/>
      <c r="CA31" s="155"/>
      <c r="CB31" s="155"/>
      <c r="CC31" s="155"/>
      <c r="CD31" s="155"/>
      <c r="CE31" s="155"/>
      <c r="CF31" s="155"/>
      <c r="CG31" s="155"/>
      <c r="CH31" s="155"/>
      <c r="CI31" s="155"/>
      <c r="CJ31" s="155"/>
      <c r="CK31" s="156"/>
      <c r="CM31" s="115"/>
    </row>
    <row r="32" spans="2:91" x14ac:dyDescent="0.2">
      <c r="B32" s="680"/>
      <c r="C32" s="67" t="s">
        <v>258</v>
      </c>
      <c r="D32" s="68" t="s">
        <v>259</v>
      </c>
      <c r="E32" s="10" t="s">
        <v>258</v>
      </c>
      <c r="F32" s="36" t="s">
        <v>260</v>
      </c>
      <c r="G32" s="412" t="s">
        <v>237</v>
      </c>
      <c r="H32" s="158">
        <v>2</v>
      </c>
      <c r="I32" s="394"/>
      <c r="J32" s="160">
        <v>26.89</v>
      </c>
      <c r="K32" s="161">
        <v>26.97</v>
      </c>
      <c r="L32" s="161">
        <v>27.060000000000002</v>
      </c>
      <c r="M32" s="161">
        <v>27.15</v>
      </c>
      <c r="N32" s="161">
        <v>27.240000000000002</v>
      </c>
      <c r="O32" s="161">
        <v>27.31</v>
      </c>
      <c r="P32" s="161">
        <v>27.369999999999997</v>
      </c>
      <c r="Q32" s="161">
        <v>27.450000000000003</v>
      </c>
      <c r="R32" s="161">
        <v>27.519999999999996</v>
      </c>
      <c r="S32" s="161">
        <v>27.58</v>
      </c>
      <c r="T32" s="161">
        <v>27.64</v>
      </c>
      <c r="U32" s="161">
        <v>27.700000000000003</v>
      </c>
      <c r="V32" s="161">
        <v>27.77</v>
      </c>
      <c r="W32" s="161">
        <v>27.849999999999998</v>
      </c>
      <c r="X32" s="161">
        <v>27.93</v>
      </c>
      <c r="Y32" s="161">
        <v>28</v>
      </c>
      <c r="Z32" s="161">
        <v>28.07</v>
      </c>
      <c r="AA32" s="161">
        <v>28.14</v>
      </c>
      <c r="AB32" s="161">
        <v>28.220000000000002</v>
      </c>
      <c r="AC32" s="161">
        <v>28.299999999999997</v>
      </c>
      <c r="AD32" s="161">
        <v>28.36</v>
      </c>
      <c r="AE32" s="161">
        <v>28.43</v>
      </c>
      <c r="AF32" s="161">
        <v>28.49</v>
      </c>
      <c r="AG32" s="161">
        <v>28.549999999999997</v>
      </c>
      <c r="AH32" s="161">
        <v>28.59</v>
      </c>
      <c r="AI32" s="161" t="s">
        <v>173</v>
      </c>
      <c r="AJ32" s="161" t="s">
        <v>173</v>
      </c>
      <c r="AK32" s="161" t="s">
        <v>173</v>
      </c>
      <c r="AL32" s="161" t="s">
        <v>173</v>
      </c>
      <c r="AM32" s="161" t="s">
        <v>173</v>
      </c>
      <c r="AN32" s="161" t="s">
        <v>173</v>
      </c>
      <c r="AO32" s="161" t="s">
        <v>173</v>
      </c>
      <c r="AP32" s="161" t="s">
        <v>173</v>
      </c>
      <c r="AQ32" s="161" t="s">
        <v>173</v>
      </c>
      <c r="AR32" s="161" t="s">
        <v>173</v>
      </c>
      <c r="AS32" s="161" t="s">
        <v>173</v>
      </c>
      <c r="AT32" s="161" t="s">
        <v>173</v>
      </c>
      <c r="AU32" s="161" t="s">
        <v>173</v>
      </c>
      <c r="AV32" s="161" t="s">
        <v>173</v>
      </c>
      <c r="AW32" s="161" t="s">
        <v>173</v>
      </c>
      <c r="AX32" s="161" t="s">
        <v>173</v>
      </c>
      <c r="AY32" s="161" t="s">
        <v>173</v>
      </c>
      <c r="AZ32" s="161" t="s">
        <v>173</v>
      </c>
      <c r="BA32" s="161" t="s">
        <v>173</v>
      </c>
      <c r="BB32" s="161" t="s">
        <v>173</v>
      </c>
      <c r="BC32" s="161" t="s">
        <v>173</v>
      </c>
      <c r="BD32" s="161" t="s">
        <v>173</v>
      </c>
      <c r="BE32" s="161" t="s">
        <v>173</v>
      </c>
      <c r="BF32" s="161" t="s">
        <v>173</v>
      </c>
      <c r="BG32" s="161" t="s">
        <v>173</v>
      </c>
      <c r="BH32" s="161" t="s">
        <v>173</v>
      </c>
      <c r="BI32" s="161" t="s">
        <v>173</v>
      </c>
      <c r="BJ32" s="161" t="s">
        <v>173</v>
      </c>
      <c r="BK32" s="161" t="s">
        <v>173</v>
      </c>
      <c r="BL32" s="161" t="s">
        <v>173</v>
      </c>
      <c r="BM32" s="161" t="s">
        <v>173</v>
      </c>
      <c r="BN32" s="161" t="s">
        <v>173</v>
      </c>
      <c r="BO32" s="161" t="s">
        <v>173</v>
      </c>
      <c r="BP32" s="161" t="s">
        <v>173</v>
      </c>
      <c r="BQ32" s="422" t="s">
        <v>173</v>
      </c>
      <c r="BR32" s="437"/>
      <c r="BS32" s="161"/>
      <c r="BT32" s="161"/>
      <c r="BU32" s="161"/>
      <c r="BV32" s="161"/>
      <c r="BW32" s="161"/>
      <c r="BX32" s="161"/>
      <c r="BY32" s="161"/>
      <c r="BZ32" s="161"/>
      <c r="CA32" s="161"/>
      <c r="CB32" s="161"/>
      <c r="CC32" s="161"/>
      <c r="CD32" s="161"/>
      <c r="CE32" s="161"/>
      <c r="CF32" s="161"/>
      <c r="CG32" s="161"/>
      <c r="CH32" s="161"/>
      <c r="CI32" s="161"/>
      <c r="CJ32" s="161"/>
      <c r="CK32" s="162"/>
      <c r="CM32" s="115"/>
    </row>
    <row r="33" spans="2:91" ht="28.5" x14ac:dyDescent="0.2">
      <c r="B33" s="680"/>
      <c r="C33" s="69" t="s">
        <v>261</v>
      </c>
      <c r="D33" s="70" t="s">
        <v>262</v>
      </c>
      <c r="E33" s="71" t="s">
        <v>263</v>
      </c>
      <c r="F33" s="72" t="s">
        <v>264</v>
      </c>
      <c r="G33" s="69" t="s">
        <v>237</v>
      </c>
      <c r="H33" s="135">
        <v>2</v>
      </c>
      <c r="I33" s="21"/>
      <c r="J33" s="120">
        <f>IFERROR(J31+J32,"")</f>
        <v>27.8</v>
      </c>
      <c r="K33" s="122">
        <f t="shared" ref="K33:BP33" si="15">IFERROR(K31+K32,"")</f>
        <v>27.88</v>
      </c>
      <c r="L33" s="122">
        <f t="shared" si="15"/>
        <v>27.980000000000004</v>
      </c>
      <c r="M33" s="122">
        <f t="shared" si="15"/>
        <v>28.08</v>
      </c>
      <c r="N33" s="122">
        <f t="shared" si="15"/>
        <v>28.17</v>
      </c>
      <c r="O33" s="122">
        <f t="shared" si="15"/>
        <v>28.25</v>
      </c>
      <c r="P33" s="122">
        <f t="shared" si="15"/>
        <v>28.319999999999997</v>
      </c>
      <c r="Q33" s="122">
        <f t="shared" si="15"/>
        <v>28.400000000000002</v>
      </c>
      <c r="R33" s="122">
        <f t="shared" si="15"/>
        <v>28.469999999999995</v>
      </c>
      <c r="S33" s="122">
        <f t="shared" si="15"/>
        <v>28.54</v>
      </c>
      <c r="T33" s="122">
        <f t="shared" si="15"/>
        <v>28.61</v>
      </c>
      <c r="U33" s="122">
        <f t="shared" si="15"/>
        <v>28.680000000000003</v>
      </c>
      <c r="V33" s="122">
        <f t="shared" si="15"/>
        <v>28.759999999999998</v>
      </c>
      <c r="W33" s="122">
        <f t="shared" si="15"/>
        <v>28.839999999999996</v>
      </c>
      <c r="X33" s="122">
        <f t="shared" si="15"/>
        <v>28.93</v>
      </c>
      <c r="Y33" s="122">
        <f t="shared" si="15"/>
        <v>29.01</v>
      </c>
      <c r="Z33" s="122">
        <f t="shared" si="15"/>
        <v>29.07</v>
      </c>
      <c r="AA33" s="122">
        <f t="shared" si="15"/>
        <v>29.150000000000002</v>
      </c>
      <c r="AB33" s="122">
        <f t="shared" si="15"/>
        <v>29.230000000000004</v>
      </c>
      <c r="AC33" s="122">
        <f t="shared" si="15"/>
        <v>29.31</v>
      </c>
      <c r="AD33" s="122">
        <f t="shared" si="15"/>
        <v>29.37</v>
      </c>
      <c r="AE33" s="122">
        <f t="shared" si="15"/>
        <v>29.44</v>
      </c>
      <c r="AF33" s="122">
        <f t="shared" si="15"/>
        <v>29.5</v>
      </c>
      <c r="AG33" s="122">
        <f t="shared" si="15"/>
        <v>29.56</v>
      </c>
      <c r="AH33" s="122">
        <f t="shared" si="15"/>
        <v>29.6</v>
      </c>
      <c r="AI33" s="122" t="str">
        <f t="shared" si="15"/>
        <v/>
      </c>
      <c r="AJ33" s="122" t="str">
        <f t="shared" si="15"/>
        <v/>
      </c>
      <c r="AK33" s="122" t="str">
        <f t="shared" si="15"/>
        <v/>
      </c>
      <c r="AL33" s="122" t="str">
        <f t="shared" si="15"/>
        <v/>
      </c>
      <c r="AM33" s="122" t="str">
        <f t="shared" si="15"/>
        <v/>
      </c>
      <c r="AN33" s="122" t="str">
        <f t="shared" si="15"/>
        <v/>
      </c>
      <c r="AO33" s="122" t="str">
        <f t="shared" si="15"/>
        <v/>
      </c>
      <c r="AP33" s="122" t="str">
        <f t="shared" si="15"/>
        <v/>
      </c>
      <c r="AQ33" s="122" t="str">
        <f t="shared" si="15"/>
        <v/>
      </c>
      <c r="AR33" s="122" t="str">
        <f t="shared" si="15"/>
        <v/>
      </c>
      <c r="AS33" s="122" t="str">
        <f t="shared" si="15"/>
        <v/>
      </c>
      <c r="AT33" s="122" t="str">
        <f t="shared" si="15"/>
        <v/>
      </c>
      <c r="AU33" s="122" t="str">
        <f t="shared" si="15"/>
        <v/>
      </c>
      <c r="AV33" s="122" t="str">
        <f t="shared" si="15"/>
        <v/>
      </c>
      <c r="AW33" s="122" t="str">
        <f t="shared" si="15"/>
        <v/>
      </c>
      <c r="AX33" s="122" t="str">
        <f t="shared" si="15"/>
        <v/>
      </c>
      <c r="AY33" s="122" t="str">
        <f t="shared" si="15"/>
        <v/>
      </c>
      <c r="AZ33" s="122" t="str">
        <f t="shared" si="15"/>
        <v/>
      </c>
      <c r="BA33" s="122" t="str">
        <f t="shared" si="15"/>
        <v/>
      </c>
      <c r="BB33" s="122" t="str">
        <f t="shared" si="15"/>
        <v/>
      </c>
      <c r="BC33" s="122" t="str">
        <f t="shared" si="15"/>
        <v/>
      </c>
      <c r="BD33" s="122" t="str">
        <f t="shared" si="15"/>
        <v/>
      </c>
      <c r="BE33" s="122" t="str">
        <f t="shared" si="15"/>
        <v/>
      </c>
      <c r="BF33" s="122" t="str">
        <f t="shared" si="15"/>
        <v/>
      </c>
      <c r="BG33" s="122" t="str">
        <f t="shared" si="15"/>
        <v/>
      </c>
      <c r="BH33" s="122" t="str">
        <f t="shared" si="15"/>
        <v/>
      </c>
      <c r="BI33" s="122" t="str">
        <f t="shared" si="15"/>
        <v/>
      </c>
      <c r="BJ33" s="122" t="str">
        <f t="shared" si="15"/>
        <v/>
      </c>
      <c r="BK33" s="122" t="str">
        <f t="shared" si="15"/>
        <v/>
      </c>
      <c r="BL33" s="122" t="str">
        <f t="shared" si="15"/>
        <v/>
      </c>
      <c r="BM33" s="122" t="str">
        <f t="shared" si="15"/>
        <v/>
      </c>
      <c r="BN33" s="122" t="str">
        <f t="shared" si="15"/>
        <v/>
      </c>
      <c r="BO33" s="122" t="str">
        <f t="shared" si="15"/>
        <v/>
      </c>
      <c r="BP33" s="122" t="str">
        <f t="shared" si="15"/>
        <v/>
      </c>
      <c r="BQ33" s="419" t="str">
        <f>IFERROR(BQ31+BQ32,"")</f>
        <v/>
      </c>
      <c r="BR33" s="21">
        <f t="shared" ref="BR33:CK33" si="16">IFERROR(BR31+BR32,"")</f>
        <v>0</v>
      </c>
      <c r="BS33" s="122">
        <f t="shared" si="16"/>
        <v>0</v>
      </c>
      <c r="BT33" s="122">
        <f t="shared" si="16"/>
        <v>0</v>
      </c>
      <c r="BU33" s="122">
        <f t="shared" si="16"/>
        <v>0</v>
      </c>
      <c r="BV33" s="122">
        <f t="shared" si="16"/>
        <v>0</v>
      </c>
      <c r="BW33" s="122">
        <f t="shared" si="16"/>
        <v>0</v>
      </c>
      <c r="BX33" s="122">
        <f t="shared" si="16"/>
        <v>0</v>
      </c>
      <c r="BY33" s="122">
        <f t="shared" si="16"/>
        <v>0</v>
      </c>
      <c r="BZ33" s="122">
        <f t="shared" si="16"/>
        <v>0</v>
      </c>
      <c r="CA33" s="122">
        <f t="shared" si="16"/>
        <v>0</v>
      </c>
      <c r="CB33" s="122">
        <f t="shared" si="16"/>
        <v>0</v>
      </c>
      <c r="CC33" s="122">
        <f t="shared" si="16"/>
        <v>0</v>
      </c>
      <c r="CD33" s="122">
        <f t="shared" si="16"/>
        <v>0</v>
      </c>
      <c r="CE33" s="122">
        <f t="shared" si="16"/>
        <v>0</v>
      </c>
      <c r="CF33" s="122">
        <f t="shared" si="16"/>
        <v>0</v>
      </c>
      <c r="CG33" s="122">
        <f t="shared" si="16"/>
        <v>0</v>
      </c>
      <c r="CH33" s="122">
        <f t="shared" si="16"/>
        <v>0</v>
      </c>
      <c r="CI33" s="122">
        <f t="shared" si="16"/>
        <v>0</v>
      </c>
      <c r="CJ33" s="122">
        <f t="shared" si="16"/>
        <v>0</v>
      </c>
      <c r="CK33" s="123">
        <f t="shared" si="16"/>
        <v>0</v>
      </c>
      <c r="CM33" s="115"/>
    </row>
    <row r="34" spans="2:91" x14ac:dyDescent="0.2">
      <c r="B34" s="683"/>
      <c r="C34" s="69" t="s">
        <v>265</v>
      </c>
      <c r="D34" s="70" t="s">
        <v>266</v>
      </c>
      <c r="E34" s="71" t="s">
        <v>267</v>
      </c>
      <c r="F34" s="39" t="s">
        <v>268</v>
      </c>
      <c r="G34" s="69" t="s">
        <v>269</v>
      </c>
      <c r="H34" s="135">
        <v>1</v>
      </c>
      <c r="I34" s="438"/>
      <c r="J34" s="168">
        <f>IFERROR(J32/(J27+J28),"")</f>
        <v>2.1173228346456696</v>
      </c>
      <c r="K34" s="169">
        <f t="shared" ref="K34:BP34" si="17">IFERROR(K32/(K27+K28),"")</f>
        <v>2.1119812059514489</v>
      </c>
      <c r="L34" s="169">
        <f t="shared" si="17"/>
        <v>2.1074766355140189</v>
      </c>
      <c r="M34" s="169">
        <f t="shared" si="17"/>
        <v>2.1062839410395653</v>
      </c>
      <c r="N34" s="169">
        <f t="shared" si="17"/>
        <v>2.1018518518518521</v>
      </c>
      <c r="O34" s="169">
        <f t="shared" si="17"/>
        <v>2.0975422427035326</v>
      </c>
      <c r="P34" s="169">
        <f t="shared" si="17"/>
        <v>2.0925076452599383</v>
      </c>
      <c r="Q34" s="169">
        <f t="shared" si="17"/>
        <v>2.0874524714828895</v>
      </c>
      <c r="R34" s="169">
        <f t="shared" si="17"/>
        <v>2.0848484848484845</v>
      </c>
      <c r="S34" s="169">
        <f t="shared" si="17"/>
        <v>2.079939668174962</v>
      </c>
      <c r="T34" s="169">
        <f t="shared" si="17"/>
        <v>2.075075075075075</v>
      </c>
      <c r="U34" s="169">
        <f t="shared" si="17"/>
        <v>2.0687079910380883</v>
      </c>
      <c r="V34" s="169">
        <f t="shared" si="17"/>
        <v>2.0662202380952377</v>
      </c>
      <c r="W34" s="169">
        <f t="shared" si="17"/>
        <v>2.0644922164566339</v>
      </c>
      <c r="X34" s="169">
        <f t="shared" si="17"/>
        <v>2.0612546125461249</v>
      </c>
      <c r="Y34" s="169">
        <f t="shared" si="17"/>
        <v>2.0588235294117641</v>
      </c>
      <c r="Z34" s="169">
        <f t="shared" si="17"/>
        <v>2.0564102564102558</v>
      </c>
      <c r="AA34" s="169">
        <f t="shared" si="17"/>
        <v>2.052516411378555</v>
      </c>
      <c r="AB34" s="169">
        <f t="shared" si="17"/>
        <v>2.0508720930232553</v>
      </c>
      <c r="AC34" s="169">
        <f t="shared" si="17"/>
        <v>2.0492396813902962</v>
      </c>
      <c r="AD34" s="169">
        <f t="shared" si="17"/>
        <v>2.0476534296028874</v>
      </c>
      <c r="AE34" s="169">
        <f t="shared" si="17"/>
        <v>2.0453237410071936</v>
      </c>
      <c r="AF34" s="169">
        <f t="shared" si="17"/>
        <v>2.0437589670014336</v>
      </c>
      <c r="AG34" s="169">
        <f t="shared" si="17"/>
        <v>2.043664996420901</v>
      </c>
      <c r="AH34" s="169">
        <f t="shared" si="17"/>
        <v>2.040685224839399</v>
      </c>
      <c r="AI34" s="169" t="str">
        <f t="shared" si="17"/>
        <v/>
      </c>
      <c r="AJ34" s="169" t="str">
        <f t="shared" si="17"/>
        <v/>
      </c>
      <c r="AK34" s="169" t="str">
        <f t="shared" si="17"/>
        <v/>
      </c>
      <c r="AL34" s="169" t="str">
        <f t="shared" si="17"/>
        <v/>
      </c>
      <c r="AM34" s="169" t="str">
        <f t="shared" si="17"/>
        <v/>
      </c>
      <c r="AN34" s="169" t="str">
        <f t="shared" si="17"/>
        <v/>
      </c>
      <c r="AO34" s="169" t="str">
        <f t="shared" si="17"/>
        <v/>
      </c>
      <c r="AP34" s="169" t="str">
        <f t="shared" si="17"/>
        <v/>
      </c>
      <c r="AQ34" s="169" t="str">
        <f t="shared" si="17"/>
        <v/>
      </c>
      <c r="AR34" s="169" t="str">
        <f t="shared" si="17"/>
        <v/>
      </c>
      <c r="AS34" s="169" t="str">
        <f t="shared" si="17"/>
        <v/>
      </c>
      <c r="AT34" s="169" t="str">
        <f t="shared" si="17"/>
        <v/>
      </c>
      <c r="AU34" s="169" t="str">
        <f t="shared" si="17"/>
        <v/>
      </c>
      <c r="AV34" s="169" t="str">
        <f t="shared" si="17"/>
        <v/>
      </c>
      <c r="AW34" s="169" t="str">
        <f t="shared" si="17"/>
        <v/>
      </c>
      <c r="AX34" s="169" t="str">
        <f t="shared" si="17"/>
        <v/>
      </c>
      <c r="AY34" s="169" t="str">
        <f t="shared" si="17"/>
        <v/>
      </c>
      <c r="AZ34" s="169" t="str">
        <f t="shared" si="17"/>
        <v/>
      </c>
      <c r="BA34" s="169" t="str">
        <f t="shared" si="17"/>
        <v/>
      </c>
      <c r="BB34" s="169" t="str">
        <f t="shared" si="17"/>
        <v/>
      </c>
      <c r="BC34" s="169" t="str">
        <f t="shared" si="17"/>
        <v/>
      </c>
      <c r="BD34" s="169" t="str">
        <f t="shared" si="17"/>
        <v/>
      </c>
      <c r="BE34" s="169" t="str">
        <f t="shared" si="17"/>
        <v/>
      </c>
      <c r="BF34" s="169" t="str">
        <f t="shared" si="17"/>
        <v/>
      </c>
      <c r="BG34" s="169" t="str">
        <f t="shared" si="17"/>
        <v/>
      </c>
      <c r="BH34" s="169" t="str">
        <f t="shared" si="17"/>
        <v/>
      </c>
      <c r="BI34" s="169" t="str">
        <f t="shared" si="17"/>
        <v/>
      </c>
      <c r="BJ34" s="169" t="str">
        <f t="shared" si="17"/>
        <v/>
      </c>
      <c r="BK34" s="169" t="str">
        <f t="shared" si="17"/>
        <v/>
      </c>
      <c r="BL34" s="169" t="str">
        <f t="shared" si="17"/>
        <v/>
      </c>
      <c r="BM34" s="169" t="str">
        <f t="shared" si="17"/>
        <v/>
      </c>
      <c r="BN34" s="169" t="str">
        <f t="shared" si="17"/>
        <v/>
      </c>
      <c r="BO34" s="169" t="str">
        <f t="shared" si="17"/>
        <v/>
      </c>
      <c r="BP34" s="169" t="str">
        <f t="shared" si="17"/>
        <v/>
      </c>
      <c r="BQ34" s="424" t="str">
        <f>IFERROR(BQ32/(BQ27+BQ28),"")</f>
        <v/>
      </c>
      <c r="BR34" s="438" t="str">
        <f t="shared" ref="BR34:CK34" si="18">IFERROR(BR32/(BR27+BR28),"")</f>
        <v/>
      </c>
      <c r="BS34" s="169" t="str">
        <f t="shared" si="18"/>
        <v/>
      </c>
      <c r="BT34" s="169" t="str">
        <f t="shared" si="18"/>
        <v/>
      </c>
      <c r="BU34" s="169" t="str">
        <f t="shared" si="18"/>
        <v/>
      </c>
      <c r="BV34" s="169" t="str">
        <f t="shared" si="18"/>
        <v/>
      </c>
      <c r="BW34" s="169" t="str">
        <f t="shared" si="18"/>
        <v/>
      </c>
      <c r="BX34" s="169" t="str">
        <f t="shared" si="18"/>
        <v/>
      </c>
      <c r="BY34" s="169" t="str">
        <f t="shared" si="18"/>
        <v/>
      </c>
      <c r="BZ34" s="169" t="str">
        <f t="shared" si="18"/>
        <v/>
      </c>
      <c r="CA34" s="169" t="str">
        <f t="shared" si="18"/>
        <v/>
      </c>
      <c r="CB34" s="169" t="str">
        <f t="shared" si="18"/>
        <v/>
      </c>
      <c r="CC34" s="169" t="str">
        <f t="shared" si="18"/>
        <v/>
      </c>
      <c r="CD34" s="169" t="str">
        <f t="shared" si="18"/>
        <v/>
      </c>
      <c r="CE34" s="169" t="str">
        <f t="shared" si="18"/>
        <v/>
      </c>
      <c r="CF34" s="169" t="str">
        <f t="shared" si="18"/>
        <v/>
      </c>
      <c r="CG34" s="169" t="str">
        <f t="shared" si="18"/>
        <v/>
      </c>
      <c r="CH34" s="169" t="str">
        <f t="shared" si="18"/>
        <v/>
      </c>
      <c r="CI34" s="169" t="str">
        <f t="shared" si="18"/>
        <v/>
      </c>
      <c r="CJ34" s="169" t="str">
        <f t="shared" si="18"/>
        <v/>
      </c>
      <c r="CK34" s="170" t="str">
        <f t="shared" si="18"/>
        <v/>
      </c>
      <c r="CM34" s="115"/>
    </row>
    <row r="35" spans="2:91" ht="42.75" x14ac:dyDescent="0.2">
      <c r="B35" s="683"/>
      <c r="C35" s="69" t="s">
        <v>270</v>
      </c>
      <c r="D35" s="70" t="s">
        <v>271</v>
      </c>
      <c r="E35" s="71" t="s">
        <v>272</v>
      </c>
      <c r="F35" s="39" t="s">
        <v>273</v>
      </c>
      <c r="G35" s="69" t="s">
        <v>274</v>
      </c>
      <c r="H35" s="135">
        <v>1</v>
      </c>
      <c r="I35" s="439"/>
      <c r="J35" s="171">
        <f>IFERROR(J27/(J27+J28),"")</f>
        <v>0.56062992125984257</v>
      </c>
      <c r="K35" s="172">
        <f t="shared" ref="K35:BP35" si="19">IFERROR(K27/(K27+K28),"")</f>
        <v>0.57870007830853565</v>
      </c>
      <c r="L35" s="172">
        <f t="shared" si="19"/>
        <v>0.59579439252336452</v>
      </c>
      <c r="M35" s="172">
        <f t="shared" si="19"/>
        <v>0.6113266097750194</v>
      </c>
      <c r="N35" s="172">
        <f t="shared" si="19"/>
        <v>0.62500000000000011</v>
      </c>
      <c r="O35" s="172">
        <f t="shared" si="19"/>
        <v>0.63824884792626735</v>
      </c>
      <c r="P35" s="172">
        <f t="shared" si="19"/>
        <v>0.64984709480122327</v>
      </c>
      <c r="Q35" s="172">
        <f t="shared" si="19"/>
        <v>0.66083650190114063</v>
      </c>
      <c r="R35" s="172">
        <f t="shared" si="19"/>
        <v>0.67121212121212126</v>
      </c>
      <c r="S35" s="172">
        <f t="shared" si="19"/>
        <v>0.68024132730015086</v>
      </c>
      <c r="T35" s="172">
        <f t="shared" si="19"/>
        <v>0.68918918918918926</v>
      </c>
      <c r="U35" s="172">
        <f t="shared" si="19"/>
        <v>0.69753547423450346</v>
      </c>
      <c r="V35" s="172">
        <f t="shared" si="19"/>
        <v>0.70610119047619058</v>
      </c>
      <c r="W35" s="172">
        <f t="shared" si="19"/>
        <v>0.71460340993328397</v>
      </c>
      <c r="X35" s="172">
        <f t="shared" si="19"/>
        <v>0.72250922509225102</v>
      </c>
      <c r="Y35" s="172">
        <f t="shared" si="19"/>
        <v>0.73088235294117654</v>
      </c>
      <c r="Z35" s="172">
        <f t="shared" si="19"/>
        <v>0.73919413919413923</v>
      </c>
      <c r="AA35" s="172">
        <f t="shared" si="19"/>
        <v>0.74690007293946026</v>
      </c>
      <c r="AB35" s="172">
        <f t="shared" si="19"/>
        <v>0.75508720930232565</v>
      </c>
      <c r="AC35" s="172">
        <f t="shared" si="19"/>
        <v>0.76321506154960184</v>
      </c>
      <c r="AD35" s="172">
        <f t="shared" si="19"/>
        <v>0.7711191335740073</v>
      </c>
      <c r="AE35" s="172">
        <f t="shared" si="19"/>
        <v>0.77841726618705043</v>
      </c>
      <c r="AF35" s="172">
        <f t="shared" si="19"/>
        <v>0.78622668579626975</v>
      </c>
      <c r="AG35" s="172">
        <f t="shared" si="19"/>
        <v>0.79384395132426644</v>
      </c>
      <c r="AH35" s="172">
        <f t="shared" si="19"/>
        <v>0.80085653104925059</v>
      </c>
      <c r="AI35" s="172" t="str">
        <f t="shared" si="19"/>
        <v/>
      </c>
      <c r="AJ35" s="172" t="str">
        <f t="shared" si="19"/>
        <v/>
      </c>
      <c r="AK35" s="172" t="str">
        <f t="shared" si="19"/>
        <v/>
      </c>
      <c r="AL35" s="172" t="str">
        <f t="shared" si="19"/>
        <v/>
      </c>
      <c r="AM35" s="172" t="str">
        <f t="shared" si="19"/>
        <v/>
      </c>
      <c r="AN35" s="172" t="str">
        <f t="shared" si="19"/>
        <v/>
      </c>
      <c r="AO35" s="172" t="str">
        <f t="shared" si="19"/>
        <v/>
      </c>
      <c r="AP35" s="172" t="str">
        <f t="shared" si="19"/>
        <v/>
      </c>
      <c r="AQ35" s="172" t="str">
        <f t="shared" si="19"/>
        <v/>
      </c>
      <c r="AR35" s="172" t="str">
        <f t="shared" si="19"/>
        <v/>
      </c>
      <c r="AS35" s="172" t="str">
        <f t="shared" si="19"/>
        <v/>
      </c>
      <c r="AT35" s="172" t="str">
        <f t="shared" si="19"/>
        <v/>
      </c>
      <c r="AU35" s="172" t="str">
        <f t="shared" si="19"/>
        <v/>
      </c>
      <c r="AV35" s="172" t="str">
        <f t="shared" si="19"/>
        <v/>
      </c>
      <c r="AW35" s="172" t="str">
        <f t="shared" si="19"/>
        <v/>
      </c>
      <c r="AX35" s="172" t="str">
        <f t="shared" si="19"/>
        <v/>
      </c>
      <c r="AY35" s="172" t="str">
        <f t="shared" si="19"/>
        <v/>
      </c>
      <c r="AZ35" s="172" t="str">
        <f t="shared" si="19"/>
        <v/>
      </c>
      <c r="BA35" s="172" t="str">
        <f t="shared" si="19"/>
        <v/>
      </c>
      <c r="BB35" s="172" t="str">
        <f t="shared" si="19"/>
        <v/>
      </c>
      <c r="BC35" s="172" t="str">
        <f t="shared" si="19"/>
        <v/>
      </c>
      <c r="BD35" s="172" t="str">
        <f t="shared" si="19"/>
        <v/>
      </c>
      <c r="BE35" s="172" t="str">
        <f t="shared" si="19"/>
        <v/>
      </c>
      <c r="BF35" s="172" t="str">
        <f t="shared" si="19"/>
        <v/>
      </c>
      <c r="BG35" s="172" t="str">
        <f t="shared" si="19"/>
        <v/>
      </c>
      <c r="BH35" s="172" t="str">
        <f t="shared" si="19"/>
        <v/>
      </c>
      <c r="BI35" s="172" t="str">
        <f t="shared" si="19"/>
        <v/>
      </c>
      <c r="BJ35" s="172" t="str">
        <f t="shared" si="19"/>
        <v/>
      </c>
      <c r="BK35" s="172" t="str">
        <f t="shared" si="19"/>
        <v/>
      </c>
      <c r="BL35" s="172" t="str">
        <f t="shared" si="19"/>
        <v/>
      </c>
      <c r="BM35" s="172" t="str">
        <f t="shared" si="19"/>
        <v/>
      </c>
      <c r="BN35" s="172" t="str">
        <f t="shared" si="19"/>
        <v/>
      </c>
      <c r="BO35" s="172" t="str">
        <f t="shared" si="19"/>
        <v/>
      </c>
      <c r="BP35" s="172" t="str">
        <f t="shared" si="19"/>
        <v/>
      </c>
      <c r="BQ35" s="390" t="str">
        <f>IFERROR(BQ27/(BQ27+BQ28),"")</f>
        <v/>
      </c>
      <c r="BR35" s="439" t="str">
        <f t="shared" ref="BR35:CK35" si="20">IFERROR(BR27/(BR27+BR28),"")</f>
        <v/>
      </c>
      <c r="BS35" s="172" t="str">
        <f t="shared" si="20"/>
        <v/>
      </c>
      <c r="BT35" s="172" t="str">
        <f t="shared" si="20"/>
        <v/>
      </c>
      <c r="BU35" s="172" t="str">
        <f t="shared" si="20"/>
        <v/>
      </c>
      <c r="BV35" s="172" t="str">
        <f t="shared" si="20"/>
        <v/>
      </c>
      <c r="BW35" s="172" t="str">
        <f t="shared" si="20"/>
        <v/>
      </c>
      <c r="BX35" s="172" t="str">
        <f t="shared" si="20"/>
        <v/>
      </c>
      <c r="BY35" s="172" t="str">
        <f t="shared" si="20"/>
        <v/>
      </c>
      <c r="BZ35" s="172" t="str">
        <f t="shared" si="20"/>
        <v/>
      </c>
      <c r="CA35" s="172" t="str">
        <f t="shared" si="20"/>
        <v/>
      </c>
      <c r="CB35" s="172" t="str">
        <f t="shared" si="20"/>
        <v/>
      </c>
      <c r="CC35" s="172" t="str">
        <f t="shared" si="20"/>
        <v/>
      </c>
      <c r="CD35" s="172" t="str">
        <f t="shared" si="20"/>
        <v/>
      </c>
      <c r="CE35" s="172" t="str">
        <f t="shared" si="20"/>
        <v/>
      </c>
      <c r="CF35" s="172" t="str">
        <f t="shared" si="20"/>
        <v/>
      </c>
      <c r="CG35" s="172" t="str">
        <f t="shared" si="20"/>
        <v/>
      </c>
      <c r="CH35" s="172" t="str">
        <f t="shared" si="20"/>
        <v/>
      </c>
      <c r="CI35" s="172" t="str">
        <f t="shared" si="20"/>
        <v/>
      </c>
      <c r="CJ35" s="172" t="str">
        <f t="shared" si="20"/>
        <v/>
      </c>
      <c r="CK35" s="173" t="str">
        <f t="shared" si="20"/>
        <v/>
      </c>
      <c r="CM35" s="115"/>
    </row>
    <row r="36" spans="2:91" ht="43.5" thickBot="1" x14ac:dyDescent="0.25">
      <c r="B36" s="684"/>
      <c r="C36" s="73" t="s">
        <v>275</v>
      </c>
      <c r="D36" s="74" t="s">
        <v>276</v>
      </c>
      <c r="E36" s="62" t="s">
        <v>277</v>
      </c>
      <c r="F36" s="63" t="s">
        <v>278</v>
      </c>
      <c r="G36" s="73" t="s">
        <v>274</v>
      </c>
      <c r="H36" s="166">
        <v>1</v>
      </c>
      <c r="I36" s="440"/>
      <c r="J36" s="174">
        <f>IFERROR(J27/(J27+J29+J28),"")</f>
        <v>0.52818991097922852</v>
      </c>
      <c r="K36" s="175">
        <f t="shared" ref="K36:BP36" si="21">IFERROR(K27/(K27+K29+K28),"")</f>
        <v>0.5453874538745388</v>
      </c>
      <c r="L36" s="175">
        <f t="shared" si="21"/>
        <v>0.56167400881057272</v>
      </c>
      <c r="M36" s="175">
        <f t="shared" si="21"/>
        <v>0.57644476956839796</v>
      </c>
      <c r="N36" s="175">
        <f t="shared" si="21"/>
        <v>0.58951965065502188</v>
      </c>
      <c r="O36" s="175">
        <f t="shared" si="21"/>
        <v>0.60217391304347845</v>
      </c>
      <c r="P36" s="175">
        <f t="shared" si="21"/>
        <v>0.61327561327561331</v>
      </c>
      <c r="Q36" s="175">
        <f t="shared" si="21"/>
        <v>0.62383345297918169</v>
      </c>
      <c r="R36" s="175">
        <f t="shared" si="21"/>
        <v>0.63376251788268967</v>
      </c>
      <c r="S36" s="175">
        <f t="shared" si="21"/>
        <v>0.64245014245014254</v>
      </c>
      <c r="T36" s="175">
        <f t="shared" si="21"/>
        <v>0.65106382978723409</v>
      </c>
      <c r="U36" s="175">
        <f t="shared" si="21"/>
        <v>0.65913902611150321</v>
      </c>
      <c r="V36" s="175">
        <f t="shared" si="21"/>
        <v>0.66736990154711673</v>
      </c>
      <c r="W36" s="175">
        <f t="shared" si="21"/>
        <v>0.67554309740714791</v>
      </c>
      <c r="X36" s="175">
        <f t="shared" si="21"/>
        <v>0.68318213538032113</v>
      </c>
      <c r="Y36" s="175">
        <f t="shared" si="21"/>
        <v>0.69123783031988884</v>
      </c>
      <c r="Z36" s="175">
        <f t="shared" si="21"/>
        <v>0.6992376992376993</v>
      </c>
      <c r="AA36" s="175">
        <f t="shared" si="21"/>
        <v>0.70669427191166334</v>
      </c>
      <c r="AB36" s="175">
        <f t="shared" si="21"/>
        <v>0.71458046767537842</v>
      </c>
      <c r="AC36" s="175">
        <f t="shared" si="21"/>
        <v>0.72241261137765611</v>
      </c>
      <c r="AD36" s="175">
        <f t="shared" si="21"/>
        <v>0.73000683526999333</v>
      </c>
      <c r="AE36" s="175">
        <f t="shared" si="21"/>
        <v>0.73705722070844704</v>
      </c>
      <c r="AF36" s="175">
        <f t="shared" si="21"/>
        <v>0.74456521739130443</v>
      </c>
      <c r="AG36" s="175">
        <f t="shared" si="21"/>
        <v>0.75186440677966115</v>
      </c>
      <c r="AH36" s="175">
        <f t="shared" si="21"/>
        <v>0.7586206896551726</v>
      </c>
      <c r="AI36" s="175" t="str">
        <f t="shared" si="21"/>
        <v/>
      </c>
      <c r="AJ36" s="175" t="str">
        <f t="shared" si="21"/>
        <v/>
      </c>
      <c r="AK36" s="175" t="str">
        <f t="shared" si="21"/>
        <v/>
      </c>
      <c r="AL36" s="175" t="str">
        <f t="shared" si="21"/>
        <v/>
      </c>
      <c r="AM36" s="175" t="str">
        <f t="shared" si="21"/>
        <v/>
      </c>
      <c r="AN36" s="175" t="str">
        <f t="shared" si="21"/>
        <v/>
      </c>
      <c r="AO36" s="175" t="str">
        <f t="shared" si="21"/>
        <v/>
      </c>
      <c r="AP36" s="175" t="str">
        <f t="shared" si="21"/>
        <v/>
      </c>
      <c r="AQ36" s="175" t="str">
        <f t="shared" si="21"/>
        <v/>
      </c>
      <c r="AR36" s="175" t="str">
        <f t="shared" si="21"/>
        <v/>
      </c>
      <c r="AS36" s="175" t="str">
        <f t="shared" si="21"/>
        <v/>
      </c>
      <c r="AT36" s="175" t="str">
        <f t="shared" si="21"/>
        <v/>
      </c>
      <c r="AU36" s="175" t="str">
        <f t="shared" si="21"/>
        <v/>
      </c>
      <c r="AV36" s="175" t="str">
        <f t="shared" si="21"/>
        <v/>
      </c>
      <c r="AW36" s="175" t="str">
        <f t="shared" si="21"/>
        <v/>
      </c>
      <c r="AX36" s="175" t="str">
        <f t="shared" si="21"/>
        <v/>
      </c>
      <c r="AY36" s="175" t="str">
        <f t="shared" si="21"/>
        <v/>
      </c>
      <c r="AZ36" s="175" t="str">
        <f t="shared" si="21"/>
        <v/>
      </c>
      <c r="BA36" s="175" t="str">
        <f t="shared" si="21"/>
        <v/>
      </c>
      <c r="BB36" s="175" t="str">
        <f t="shared" si="21"/>
        <v/>
      </c>
      <c r="BC36" s="175" t="str">
        <f t="shared" si="21"/>
        <v/>
      </c>
      <c r="BD36" s="175" t="str">
        <f t="shared" si="21"/>
        <v/>
      </c>
      <c r="BE36" s="175" t="str">
        <f t="shared" si="21"/>
        <v/>
      </c>
      <c r="BF36" s="175" t="str">
        <f t="shared" si="21"/>
        <v/>
      </c>
      <c r="BG36" s="175" t="str">
        <f t="shared" si="21"/>
        <v/>
      </c>
      <c r="BH36" s="175" t="str">
        <f t="shared" si="21"/>
        <v/>
      </c>
      <c r="BI36" s="175" t="str">
        <f t="shared" si="21"/>
        <v/>
      </c>
      <c r="BJ36" s="175" t="str">
        <f t="shared" si="21"/>
        <v/>
      </c>
      <c r="BK36" s="175" t="str">
        <f t="shared" si="21"/>
        <v/>
      </c>
      <c r="BL36" s="175" t="str">
        <f t="shared" si="21"/>
        <v/>
      </c>
      <c r="BM36" s="175" t="str">
        <f t="shared" si="21"/>
        <v/>
      </c>
      <c r="BN36" s="175" t="str">
        <f t="shared" si="21"/>
        <v/>
      </c>
      <c r="BO36" s="175" t="str">
        <f t="shared" si="21"/>
        <v/>
      </c>
      <c r="BP36" s="175" t="str">
        <f t="shared" si="21"/>
        <v/>
      </c>
      <c r="BQ36" s="413" t="str">
        <f>IFERROR(BQ27/(BQ27+BQ29+BQ28),"")</f>
        <v/>
      </c>
      <c r="BR36" s="440" t="str">
        <f t="shared" ref="BR36:CK36" si="22">IFERROR(BR27/(BR27+BR29+BR28),"")</f>
        <v/>
      </c>
      <c r="BS36" s="175" t="str">
        <f t="shared" si="22"/>
        <v/>
      </c>
      <c r="BT36" s="175" t="str">
        <f t="shared" si="22"/>
        <v/>
      </c>
      <c r="BU36" s="175" t="str">
        <f t="shared" si="22"/>
        <v/>
      </c>
      <c r="BV36" s="175" t="str">
        <f t="shared" si="22"/>
        <v/>
      </c>
      <c r="BW36" s="175" t="str">
        <f t="shared" si="22"/>
        <v/>
      </c>
      <c r="BX36" s="175" t="str">
        <f t="shared" si="22"/>
        <v/>
      </c>
      <c r="BY36" s="175" t="str">
        <f t="shared" si="22"/>
        <v/>
      </c>
      <c r="BZ36" s="175" t="str">
        <f t="shared" si="22"/>
        <v/>
      </c>
      <c r="CA36" s="175" t="str">
        <f t="shared" si="22"/>
        <v/>
      </c>
      <c r="CB36" s="175" t="str">
        <f t="shared" si="22"/>
        <v/>
      </c>
      <c r="CC36" s="175" t="str">
        <f t="shared" si="22"/>
        <v/>
      </c>
      <c r="CD36" s="175" t="str">
        <f t="shared" si="22"/>
        <v/>
      </c>
      <c r="CE36" s="175" t="str">
        <f t="shared" si="22"/>
        <v/>
      </c>
      <c r="CF36" s="175" t="str">
        <f t="shared" si="22"/>
        <v/>
      </c>
      <c r="CG36" s="175" t="str">
        <f t="shared" si="22"/>
        <v/>
      </c>
      <c r="CH36" s="175" t="str">
        <f t="shared" si="22"/>
        <v/>
      </c>
      <c r="CI36" s="175" t="str">
        <f t="shared" si="22"/>
        <v/>
      </c>
      <c r="CJ36" s="175" t="str">
        <f t="shared" si="22"/>
        <v/>
      </c>
      <c r="CK36" s="176" t="str">
        <f t="shared" si="22"/>
        <v/>
      </c>
      <c r="CM36" s="115"/>
    </row>
    <row r="37" spans="2:91" ht="43.5" thickBot="1" x14ac:dyDescent="0.25">
      <c r="B37" s="97" t="s">
        <v>279</v>
      </c>
      <c r="C37" s="75" t="s">
        <v>280</v>
      </c>
      <c r="D37" s="76" t="s">
        <v>281</v>
      </c>
      <c r="E37" s="77" t="s">
        <v>282</v>
      </c>
      <c r="F37" s="78" t="s">
        <v>283</v>
      </c>
      <c r="G37" s="451" t="s">
        <v>171</v>
      </c>
      <c r="H37" s="348">
        <v>2</v>
      </c>
      <c r="I37" s="445"/>
      <c r="J37" s="399">
        <f t="shared" ref="J37:BP37" si="23">IFERROR((J17+J18+J20+J23),"")</f>
        <v>6.2000000000000011</v>
      </c>
      <c r="K37" s="399">
        <f t="shared" si="23"/>
        <v>6.17</v>
      </c>
      <c r="L37" s="399">
        <f t="shared" si="23"/>
        <v>6.14</v>
      </c>
      <c r="M37" s="399">
        <f t="shared" si="23"/>
        <v>6.11</v>
      </c>
      <c r="N37" s="399">
        <f t="shared" si="23"/>
        <v>6.1</v>
      </c>
      <c r="O37" s="399">
        <f t="shared" si="23"/>
        <v>6.0900000000000007</v>
      </c>
      <c r="P37" s="399">
        <f t="shared" si="23"/>
        <v>6.0600000000000005</v>
      </c>
      <c r="Q37" s="399">
        <f t="shared" si="23"/>
        <v>6.05</v>
      </c>
      <c r="R37" s="399">
        <f t="shared" si="23"/>
        <v>6.04</v>
      </c>
      <c r="S37" s="399">
        <f t="shared" si="23"/>
        <v>6.03</v>
      </c>
      <c r="T37" s="399">
        <f t="shared" si="23"/>
        <v>6.03</v>
      </c>
      <c r="U37" s="399">
        <f t="shared" si="23"/>
        <v>6.01</v>
      </c>
      <c r="V37" s="399">
        <f t="shared" si="23"/>
        <v>6</v>
      </c>
      <c r="W37" s="399">
        <f t="shared" si="23"/>
        <v>5.99</v>
      </c>
      <c r="X37" s="399">
        <f t="shared" si="23"/>
        <v>5.99</v>
      </c>
      <c r="Y37" s="399">
        <f t="shared" si="23"/>
        <v>5.98</v>
      </c>
      <c r="Z37" s="399">
        <f t="shared" si="23"/>
        <v>5.9700000000000006</v>
      </c>
      <c r="AA37" s="399">
        <f t="shared" si="23"/>
        <v>5.9700000000000006</v>
      </c>
      <c r="AB37" s="399">
        <f t="shared" si="23"/>
        <v>5.9600000000000009</v>
      </c>
      <c r="AC37" s="399">
        <f t="shared" si="23"/>
        <v>5.9600000000000009</v>
      </c>
      <c r="AD37" s="399">
        <f t="shared" si="23"/>
        <v>5.96</v>
      </c>
      <c r="AE37" s="399">
        <f t="shared" si="23"/>
        <v>5.94</v>
      </c>
      <c r="AF37" s="399">
        <f t="shared" si="23"/>
        <v>5.95</v>
      </c>
      <c r="AG37" s="399">
        <f t="shared" si="23"/>
        <v>5.95</v>
      </c>
      <c r="AH37" s="399">
        <f t="shared" si="23"/>
        <v>5.9399999999999995</v>
      </c>
      <c r="AI37" s="399" t="str">
        <f t="shared" si="23"/>
        <v/>
      </c>
      <c r="AJ37" s="399" t="str">
        <f t="shared" si="23"/>
        <v/>
      </c>
      <c r="AK37" s="399" t="str">
        <f t="shared" si="23"/>
        <v/>
      </c>
      <c r="AL37" s="399" t="str">
        <f t="shared" si="23"/>
        <v/>
      </c>
      <c r="AM37" s="399" t="str">
        <f t="shared" si="23"/>
        <v/>
      </c>
      <c r="AN37" s="399" t="str">
        <f t="shared" si="23"/>
        <v/>
      </c>
      <c r="AO37" s="399" t="str">
        <f t="shared" si="23"/>
        <v/>
      </c>
      <c r="AP37" s="399" t="str">
        <f t="shared" si="23"/>
        <v/>
      </c>
      <c r="AQ37" s="399" t="str">
        <f t="shared" si="23"/>
        <v/>
      </c>
      <c r="AR37" s="399" t="str">
        <f t="shared" si="23"/>
        <v/>
      </c>
      <c r="AS37" s="399" t="str">
        <f t="shared" si="23"/>
        <v/>
      </c>
      <c r="AT37" s="399" t="str">
        <f t="shared" si="23"/>
        <v/>
      </c>
      <c r="AU37" s="399" t="str">
        <f t="shared" si="23"/>
        <v/>
      </c>
      <c r="AV37" s="399" t="str">
        <f t="shared" si="23"/>
        <v/>
      </c>
      <c r="AW37" s="399" t="str">
        <f t="shared" si="23"/>
        <v/>
      </c>
      <c r="AX37" s="399" t="str">
        <f t="shared" si="23"/>
        <v/>
      </c>
      <c r="AY37" s="399" t="str">
        <f t="shared" si="23"/>
        <v/>
      </c>
      <c r="AZ37" s="399" t="str">
        <f t="shared" si="23"/>
        <v/>
      </c>
      <c r="BA37" s="399" t="str">
        <f t="shared" si="23"/>
        <v/>
      </c>
      <c r="BB37" s="399" t="str">
        <f t="shared" si="23"/>
        <v/>
      </c>
      <c r="BC37" s="399" t="str">
        <f t="shared" si="23"/>
        <v/>
      </c>
      <c r="BD37" s="399" t="str">
        <f t="shared" si="23"/>
        <v/>
      </c>
      <c r="BE37" s="399" t="str">
        <f t="shared" si="23"/>
        <v/>
      </c>
      <c r="BF37" s="399" t="str">
        <f t="shared" si="23"/>
        <v/>
      </c>
      <c r="BG37" s="399" t="str">
        <f t="shared" si="23"/>
        <v/>
      </c>
      <c r="BH37" s="399" t="str">
        <f t="shared" si="23"/>
        <v/>
      </c>
      <c r="BI37" s="399" t="str">
        <f t="shared" si="23"/>
        <v/>
      </c>
      <c r="BJ37" s="399" t="str">
        <f t="shared" si="23"/>
        <v/>
      </c>
      <c r="BK37" s="399" t="str">
        <f t="shared" si="23"/>
        <v/>
      </c>
      <c r="BL37" s="399" t="str">
        <f t="shared" si="23"/>
        <v/>
      </c>
      <c r="BM37" s="399" t="str">
        <f t="shared" si="23"/>
        <v/>
      </c>
      <c r="BN37" s="399" t="str">
        <f t="shared" si="23"/>
        <v/>
      </c>
      <c r="BO37" s="399" t="str">
        <f t="shared" si="23"/>
        <v/>
      </c>
      <c r="BP37" s="399" t="str">
        <f t="shared" si="23"/>
        <v/>
      </c>
      <c r="BQ37" s="400" t="str">
        <f>IFERROR((BQ17+BQ18+BQ20+BQ23),"")</f>
        <v/>
      </c>
      <c r="BR37" s="462">
        <f t="shared" ref="BR37:CK37" si="24">IFERROR((BR17+BR18+BR20+BR23),"")</f>
        <v>0</v>
      </c>
      <c r="BS37" s="399">
        <f t="shared" si="24"/>
        <v>0</v>
      </c>
      <c r="BT37" s="399">
        <f t="shared" si="24"/>
        <v>0</v>
      </c>
      <c r="BU37" s="399">
        <f t="shared" si="24"/>
        <v>0</v>
      </c>
      <c r="BV37" s="399">
        <f t="shared" si="24"/>
        <v>0</v>
      </c>
      <c r="BW37" s="399">
        <f t="shared" si="24"/>
        <v>0</v>
      </c>
      <c r="BX37" s="399">
        <f t="shared" si="24"/>
        <v>0</v>
      </c>
      <c r="BY37" s="399">
        <f t="shared" si="24"/>
        <v>0</v>
      </c>
      <c r="BZ37" s="399">
        <f t="shared" si="24"/>
        <v>0</v>
      </c>
      <c r="CA37" s="399">
        <f t="shared" si="24"/>
        <v>0</v>
      </c>
      <c r="CB37" s="399">
        <f t="shared" si="24"/>
        <v>0</v>
      </c>
      <c r="CC37" s="399">
        <f t="shared" si="24"/>
        <v>0</v>
      </c>
      <c r="CD37" s="399">
        <f t="shared" si="24"/>
        <v>0</v>
      </c>
      <c r="CE37" s="399">
        <f t="shared" si="24"/>
        <v>0</v>
      </c>
      <c r="CF37" s="399">
        <f t="shared" si="24"/>
        <v>0</v>
      </c>
      <c r="CG37" s="399">
        <f t="shared" si="24"/>
        <v>0</v>
      </c>
      <c r="CH37" s="399">
        <f t="shared" si="24"/>
        <v>0</v>
      </c>
      <c r="CI37" s="399">
        <f t="shared" si="24"/>
        <v>0</v>
      </c>
      <c r="CJ37" s="399">
        <f t="shared" si="24"/>
        <v>0</v>
      </c>
      <c r="CK37" s="452">
        <f t="shared" si="24"/>
        <v>0</v>
      </c>
      <c r="CM37" s="115"/>
    </row>
    <row r="38" spans="2:91" ht="15.75" customHeight="1" x14ac:dyDescent="0.2">
      <c r="B38" s="668" t="s">
        <v>284</v>
      </c>
      <c r="C38" s="79" t="s">
        <v>285</v>
      </c>
      <c r="D38" s="80" t="s">
        <v>286</v>
      </c>
      <c r="E38" s="81"/>
      <c r="F38" s="14"/>
      <c r="G38" s="401" t="s">
        <v>171</v>
      </c>
      <c r="H38" s="402">
        <v>2</v>
      </c>
      <c r="I38" s="403"/>
      <c r="J38" s="195">
        <v>0.06</v>
      </c>
      <c r="K38" s="404">
        <v>0.06</v>
      </c>
      <c r="L38" s="404">
        <v>7.0000000000000007E-2</v>
      </c>
      <c r="M38" s="404">
        <v>7.0000000000000007E-2</v>
      </c>
      <c r="N38" s="404">
        <v>7.0000000000000007E-2</v>
      </c>
      <c r="O38" s="404">
        <v>7.0000000000000007E-2</v>
      </c>
      <c r="P38" s="404">
        <v>0.08</v>
      </c>
      <c r="Q38" s="404">
        <v>0.1</v>
      </c>
      <c r="R38" s="404">
        <v>0.12</v>
      </c>
      <c r="S38" s="404">
        <v>0.13</v>
      </c>
      <c r="T38" s="404">
        <v>0.15</v>
      </c>
      <c r="U38" s="404">
        <v>0.15</v>
      </c>
      <c r="V38" s="404">
        <v>0.15</v>
      </c>
      <c r="W38" s="404">
        <v>0.14000000000000001</v>
      </c>
      <c r="X38" s="404">
        <v>0.14000000000000001</v>
      </c>
      <c r="Y38" s="404">
        <v>0.14000000000000001</v>
      </c>
      <c r="Z38" s="404">
        <v>0.14000000000000001</v>
      </c>
      <c r="AA38" s="404">
        <v>0.15</v>
      </c>
      <c r="AB38" s="404">
        <v>0.15</v>
      </c>
      <c r="AC38" s="404">
        <v>0.15</v>
      </c>
      <c r="AD38" s="404">
        <v>0.16</v>
      </c>
      <c r="AE38" s="404">
        <v>0.16</v>
      </c>
      <c r="AF38" s="404">
        <v>0.16</v>
      </c>
      <c r="AG38" s="404">
        <v>0.16</v>
      </c>
      <c r="AH38" s="404">
        <v>0.17</v>
      </c>
      <c r="AI38" s="404" t="s">
        <v>173</v>
      </c>
      <c r="AJ38" s="404" t="s">
        <v>173</v>
      </c>
      <c r="AK38" s="404" t="s">
        <v>173</v>
      </c>
      <c r="AL38" s="404" t="s">
        <v>173</v>
      </c>
      <c r="AM38" s="404" t="s">
        <v>173</v>
      </c>
      <c r="AN38" s="404" t="s">
        <v>173</v>
      </c>
      <c r="AO38" s="404" t="s">
        <v>173</v>
      </c>
      <c r="AP38" s="404" t="s">
        <v>173</v>
      </c>
      <c r="AQ38" s="404" t="s">
        <v>173</v>
      </c>
      <c r="AR38" s="404" t="s">
        <v>173</v>
      </c>
      <c r="AS38" s="404" t="s">
        <v>173</v>
      </c>
      <c r="AT38" s="404" t="s">
        <v>173</v>
      </c>
      <c r="AU38" s="404" t="s">
        <v>173</v>
      </c>
      <c r="AV38" s="404" t="s">
        <v>173</v>
      </c>
      <c r="AW38" s="404" t="s">
        <v>173</v>
      </c>
      <c r="AX38" s="404" t="s">
        <v>173</v>
      </c>
      <c r="AY38" s="404" t="s">
        <v>173</v>
      </c>
      <c r="AZ38" s="404" t="s">
        <v>173</v>
      </c>
      <c r="BA38" s="404" t="s">
        <v>173</v>
      </c>
      <c r="BB38" s="404" t="s">
        <v>173</v>
      </c>
      <c r="BC38" s="404" t="s">
        <v>173</v>
      </c>
      <c r="BD38" s="404" t="s">
        <v>173</v>
      </c>
      <c r="BE38" s="404" t="s">
        <v>173</v>
      </c>
      <c r="BF38" s="404" t="s">
        <v>173</v>
      </c>
      <c r="BG38" s="404" t="s">
        <v>173</v>
      </c>
      <c r="BH38" s="404" t="s">
        <v>173</v>
      </c>
      <c r="BI38" s="404" t="s">
        <v>173</v>
      </c>
      <c r="BJ38" s="404" t="s">
        <v>173</v>
      </c>
      <c r="BK38" s="404" t="s">
        <v>173</v>
      </c>
      <c r="BL38" s="404" t="s">
        <v>173</v>
      </c>
      <c r="BM38" s="404" t="s">
        <v>173</v>
      </c>
      <c r="BN38" s="404" t="s">
        <v>173</v>
      </c>
      <c r="BO38" s="404" t="s">
        <v>173</v>
      </c>
      <c r="BP38" s="404" t="s">
        <v>173</v>
      </c>
      <c r="BQ38" s="405" t="s">
        <v>173</v>
      </c>
      <c r="BR38" s="441"/>
      <c r="BS38" s="404"/>
      <c r="BT38" s="404"/>
      <c r="BU38" s="404"/>
      <c r="BV38" s="404"/>
      <c r="BW38" s="404"/>
      <c r="BX38" s="404"/>
      <c r="BY38" s="404"/>
      <c r="BZ38" s="404"/>
      <c r="CA38" s="404"/>
      <c r="CB38" s="404"/>
      <c r="CC38" s="404"/>
      <c r="CD38" s="404"/>
      <c r="CE38" s="404"/>
      <c r="CF38" s="404"/>
      <c r="CG38" s="404"/>
      <c r="CH38" s="404"/>
      <c r="CI38" s="404"/>
      <c r="CJ38" s="404"/>
      <c r="CK38" s="406"/>
      <c r="CM38" s="115"/>
    </row>
    <row r="39" spans="2:91" ht="14.25" customHeight="1" x14ac:dyDescent="0.2">
      <c r="B39" s="680"/>
      <c r="C39" s="82" t="s">
        <v>287</v>
      </c>
      <c r="D39" s="83" t="s">
        <v>288</v>
      </c>
      <c r="E39" s="10"/>
      <c r="F39" s="84"/>
      <c r="G39" s="407" t="s">
        <v>171</v>
      </c>
      <c r="H39" s="182">
        <v>2</v>
      </c>
      <c r="I39" s="183"/>
      <c r="J39" s="184">
        <v>0.88</v>
      </c>
      <c r="K39" s="185">
        <v>0.85</v>
      </c>
      <c r="L39" s="185">
        <v>0.83</v>
      </c>
      <c r="M39" s="185">
        <v>0.81</v>
      </c>
      <c r="N39" s="185">
        <v>0.78</v>
      </c>
      <c r="O39" s="185">
        <v>0.76</v>
      </c>
      <c r="P39" s="185">
        <v>0.74</v>
      </c>
      <c r="Q39" s="185">
        <v>0.71</v>
      </c>
      <c r="R39" s="185">
        <v>0.69</v>
      </c>
      <c r="S39" s="185">
        <v>0.67</v>
      </c>
      <c r="T39" s="185">
        <v>0.65</v>
      </c>
      <c r="U39" s="185">
        <v>0.63</v>
      </c>
      <c r="V39" s="185">
        <v>0.61</v>
      </c>
      <c r="W39" s="185">
        <v>0.6</v>
      </c>
      <c r="X39" s="185">
        <v>0.57999999999999996</v>
      </c>
      <c r="Y39" s="185">
        <v>0.56999999999999995</v>
      </c>
      <c r="Z39" s="185">
        <v>0.56000000000000005</v>
      </c>
      <c r="AA39" s="185">
        <v>0.55000000000000004</v>
      </c>
      <c r="AB39" s="185">
        <v>0.53</v>
      </c>
      <c r="AC39" s="185">
        <v>0.52</v>
      </c>
      <c r="AD39" s="185">
        <v>0.51</v>
      </c>
      <c r="AE39" s="185">
        <v>0.5</v>
      </c>
      <c r="AF39" s="185">
        <v>0.48</v>
      </c>
      <c r="AG39" s="185">
        <v>0.47</v>
      </c>
      <c r="AH39" s="185">
        <v>0.46</v>
      </c>
      <c r="AI39" s="185" t="s">
        <v>173</v>
      </c>
      <c r="AJ39" s="185" t="s">
        <v>173</v>
      </c>
      <c r="AK39" s="185" t="s">
        <v>173</v>
      </c>
      <c r="AL39" s="185" t="s">
        <v>173</v>
      </c>
      <c r="AM39" s="185" t="s">
        <v>173</v>
      </c>
      <c r="AN39" s="185" t="s">
        <v>173</v>
      </c>
      <c r="AO39" s="185" t="s">
        <v>173</v>
      </c>
      <c r="AP39" s="185" t="s">
        <v>173</v>
      </c>
      <c r="AQ39" s="185" t="s">
        <v>173</v>
      </c>
      <c r="AR39" s="185" t="s">
        <v>173</v>
      </c>
      <c r="AS39" s="185" t="s">
        <v>173</v>
      </c>
      <c r="AT39" s="185" t="s">
        <v>173</v>
      </c>
      <c r="AU39" s="185" t="s">
        <v>173</v>
      </c>
      <c r="AV39" s="185" t="s">
        <v>173</v>
      </c>
      <c r="AW39" s="185" t="s">
        <v>173</v>
      </c>
      <c r="AX39" s="185" t="s">
        <v>173</v>
      </c>
      <c r="AY39" s="185" t="s">
        <v>173</v>
      </c>
      <c r="AZ39" s="185" t="s">
        <v>173</v>
      </c>
      <c r="BA39" s="185" t="s">
        <v>173</v>
      </c>
      <c r="BB39" s="185" t="s">
        <v>173</v>
      </c>
      <c r="BC39" s="185" t="s">
        <v>173</v>
      </c>
      <c r="BD39" s="185" t="s">
        <v>173</v>
      </c>
      <c r="BE39" s="185" t="s">
        <v>173</v>
      </c>
      <c r="BF39" s="185" t="s">
        <v>173</v>
      </c>
      <c r="BG39" s="185" t="s">
        <v>173</v>
      </c>
      <c r="BH39" s="185" t="s">
        <v>173</v>
      </c>
      <c r="BI39" s="185" t="s">
        <v>173</v>
      </c>
      <c r="BJ39" s="185" t="s">
        <v>173</v>
      </c>
      <c r="BK39" s="185" t="s">
        <v>173</v>
      </c>
      <c r="BL39" s="185" t="s">
        <v>173</v>
      </c>
      <c r="BM39" s="185" t="s">
        <v>173</v>
      </c>
      <c r="BN39" s="185" t="s">
        <v>173</v>
      </c>
      <c r="BO39" s="185" t="s">
        <v>173</v>
      </c>
      <c r="BP39" s="185" t="s">
        <v>173</v>
      </c>
      <c r="BQ39" s="395" t="s">
        <v>173</v>
      </c>
      <c r="BR39" s="442"/>
      <c r="BS39" s="185"/>
      <c r="BT39" s="185"/>
      <c r="BU39" s="185"/>
      <c r="BV39" s="185"/>
      <c r="BW39" s="185"/>
      <c r="BX39" s="185"/>
      <c r="BY39" s="185"/>
      <c r="BZ39" s="185"/>
      <c r="CA39" s="185"/>
      <c r="CB39" s="185"/>
      <c r="CC39" s="185"/>
      <c r="CD39" s="185"/>
      <c r="CE39" s="185"/>
      <c r="CF39" s="185"/>
      <c r="CG39" s="185"/>
      <c r="CH39" s="185"/>
      <c r="CI39" s="185"/>
      <c r="CJ39" s="185"/>
      <c r="CK39" s="186"/>
    </row>
    <row r="40" spans="2:91" ht="14.25" customHeight="1" x14ac:dyDescent="0.2">
      <c r="B40" s="680"/>
      <c r="C40" s="85" t="s">
        <v>289</v>
      </c>
      <c r="D40" s="86" t="s">
        <v>290</v>
      </c>
      <c r="E40" s="87" t="s">
        <v>291</v>
      </c>
      <c r="F40" s="48" t="s">
        <v>292</v>
      </c>
      <c r="G40" s="408" t="s">
        <v>171</v>
      </c>
      <c r="H40" s="187">
        <v>2</v>
      </c>
      <c r="I40" s="188"/>
      <c r="J40" s="188">
        <f>IFERROR(J38+J39,"")</f>
        <v>0.94</v>
      </c>
      <c r="K40" s="189">
        <f t="shared" ref="K40:BP40" si="25">IFERROR(K38+K39,"")</f>
        <v>0.90999999999999992</v>
      </c>
      <c r="L40" s="189">
        <f t="shared" si="25"/>
        <v>0.89999999999999991</v>
      </c>
      <c r="M40" s="189">
        <f t="shared" si="25"/>
        <v>0.88000000000000012</v>
      </c>
      <c r="N40" s="189">
        <f t="shared" si="25"/>
        <v>0.85000000000000009</v>
      </c>
      <c r="O40" s="189">
        <f t="shared" si="25"/>
        <v>0.83000000000000007</v>
      </c>
      <c r="P40" s="189">
        <f t="shared" si="25"/>
        <v>0.82</v>
      </c>
      <c r="Q40" s="189">
        <f t="shared" si="25"/>
        <v>0.80999999999999994</v>
      </c>
      <c r="R40" s="189">
        <f t="shared" si="25"/>
        <v>0.80999999999999994</v>
      </c>
      <c r="S40" s="189">
        <f t="shared" si="25"/>
        <v>0.8</v>
      </c>
      <c r="T40" s="189">
        <f t="shared" si="25"/>
        <v>0.8</v>
      </c>
      <c r="U40" s="189">
        <f t="shared" si="25"/>
        <v>0.78</v>
      </c>
      <c r="V40" s="189">
        <f t="shared" si="25"/>
        <v>0.76</v>
      </c>
      <c r="W40" s="189">
        <f t="shared" si="25"/>
        <v>0.74</v>
      </c>
      <c r="X40" s="189">
        <f t="shared" si="25"/>
        <v>0.72</v>
      </c>
      <c r="Y40" s="189">
        <f t="shared" si="25"/>
        <v>0.71</v>
      </c>
      <c r="Z40" s="189">
        <f t="shared" si="25"/>
        <v>0.70000000000000007</v>
      </c>
      <c r="AA40" s="189">
        <f t="shared" si="25"/>
        <v>0.70000000000000007</v>
      </c>
      <c r="AB40" s="189">
        <f t="shared" si="25"/>
        <v>0.68</v>
      </c>
      <c r="AC40" s="189">
        <f t="shared" si="25"/>
        <v>0.67</v>
      </c>
      <c r="AD40" s="189">
        <f t="shared" si="25"/>
        <v>0.67</v>
      </c>
      <c r="AE40" s="189">
        <f t="shared" si="25"/>
        <v>0.66</v>
      </c>
      <c r="AF40" s="189">
        <f t="shared" si="25"/>
        <v>0.64</v>
      </c>
      <c r="AG40" s="189">
        <f t="shared" si="25"/>
        <v>0.63</v>
      </c>
      <c r="AH40" s="189">
        <f t="shared" si="25"/>
        <v>0.63</v>
      </c>
      <c r="AI40" s="189" t="str">
        <f t="shared" si="25"/>
        <v/>
      </c>
      <c r="AJ40" s="189" t="str">
        <f t="shared" si="25"/>
        <v/>
      </c>
      <c r="AK40" s="189" t="str">
        <f t="shared" si="25"/>
        <v/>
      </c>
      <c r="AL40" s="189" t="str">
        <f t="shared" si="25"/>
        <v/>
      </c>
      <c r="AM40" s="189" t="str">
        <f t="shared" si="25"/>
        <v/>
      </c>
      <c r="AN40" s="189" t="str">
        <f t="shared" si="25"/>
        <v/>
      </c>
      <c r="AO40" s="189" t="str">
        <f t="shared" si="25"/>
        <v/>
      </c>
      <c r="AP40" s="189" t="str">
        <f t="shared" si="25"/>
        <v/>
      </c>
      <c r="AQ40" s="189" t="str">
        <f t="shared" si="25"/>
        <v/>
      </c>
      <c r="AR40" s="189" t="str">
        <f t="shared" si="25"/>
        <v/>
      </c>
      <c r="AS40" s="189" t="str">
        <f t="shared" si="25"/>
        <v/>
      </c>
      <c r="AT40" s="189" t="str">
        <f t="shared" si="25"/>
        <v/>
      </c>
      <c r="AU40" s="189" t="str">
        <f t="shared" si="25"/>
        <v/>
      </c>
      <c r="AV40" s="189" t="str">
        <f t="shared" si="25"/>
        <v/>
      </c>
      <c r="AW40" s="189" t="str">
        <f t="shared" si="25"/>
        <v/>
      </c>
      <c r="AX40" s="189" t="str">
        <f t="shared" si="25"/>
        <v/>
      </c>
      <c r="AY40" s="189" t="str">
        <f t="shared" si="25"/>
        <v/>
      </c>
      <c r="AZ40" s="189" t="str">
        <f t="shared" si="25"/>
        <v/>
      </c>
      <c r="BA40" s="189" t="str">
        <f t="shared" si="25"/>
        <v/>
      </c>
      <c r="BB40" s="189" t="str">
        <f t="shared" si="25"/>
        <v/>
      </c>
      <c r="BC40" s="189" t="str">
        <f t="shared" si="25"/>
        <v/>
      </c>
      <c r="BD40" s="189" t="str">
        <f t="shared" si="25"/>
        <v/>
      </c>
      <c r="BE40" s="189" t="str">
        <f t="shared" si="25"/>
        <v/>
      </c>
      <c r="BF40" s="189" t="str">
        <f t="shared" si="25"/>
        <v/>
      </c>
      <c r="BG40" s="189" t="str">
        <f t="shared" si="25"/>
        <v/>
      </c>
      <c r="BH40" s="189" t="str">
        <f t="shared" si="25"/>
        <v/>
      </c>
      <c r="BI40" s="189" t="str">
        <f t="shared" si="25"/>
        <v/>
      </c>
      <c r="BJ40" s="189" t="str">
        <f t="shared" si="25"/>
        <v/>
      </c>
      <c r="BK40" s="189" t="str">
        <f t="shared" si="25"/>
        <v/>
      </c>
      <c r="BL40" s="189" t="str">
        <f t="shared" si="25"/>
        <v/>
      </c>
      <c r="BM40" s="189" t="str">
        <f t="shared" si="25"/>
        <v/>
      </c>
      <c r="BN40" s="189" t="str">
        <f t="shared" si="25"/>
        <v/>
      </c>
      <c r="BO40" s="189" t="str">
        <f t="shared" si="25"/>
        <v/>
      </c>
      <c r="BP40" s="189" t="str">
        <f t="shared" si="25"/>
        <v/>
      </c>
      <c r="BQ40" s="396" t="str">
        <f>IFERROR(BQ38+BQ39,"")</f>
        <v/>
      </c>
      <c r="BR40" s="428">
        <f t="shared" ref="BR40:CK40" si="26">IFERROR(BR38+BR39,"")</f>
        <v>0</v>
      </c>
      <c r="BS40" s="189">
        <f t="shared" si="26"/>
        <v>0</v>
      </c>
      <c r="BT40" s="189">
        <f t="shared" si="26"/>
        <v>0</v>
      </c>
      <c r="BU40" s="189">
        <f t="shared" si="26"/>
        <v>0</v>
      </c>
      <c r="BV40" s="189">
        <f t="shared" si="26"/>
        <v>0</v>
      </c>
      <c r="BW40" s="189">
        <f t="shared" si="26"/>
        <v>0</v>
      </c>
      <c r="BX40" s="189">
        <f t="shared" si="26"/>
        <v>0</v>
      </c>
      <c r="BY40" s="189">
        <f t="shared" si="26"/>
        <v>0</v>
      </c>
      <c r="BZ40" s="189">
        <f t="shared" si="26"/>
        <v>0</v>
      </c>
      <c r="CA40" s="189">
        <f t="shared" si="26"/>
        <v>0</v>
      </c>
      <c r="CB40" s="189">
        <f t="shared" si="26"/>
        <v>0</v>
      </c>
      <c r="CC40" s="189">
        <f t="shared" si="26"/>
        <v>0</v>
      </c>
      <c r="CD40" s="189">
        <f t="shared" si="26"/>
        <v>0</v>
      </c>
      <c r="CE40" s="189">
        <f t="shared" si="26"/>
        <v>0</v>
      </c>
      <c r="CF40" s="189">
        <f t="shared" si="26"/>
        <v>0</v>
      </c>
      <c r="CG40" s="189">
        <f t="shared" si="26"/>
        <v>0</v>
      </c>
      <c r="CH40" s="189">
        <f t="shared" si="26"/>
        <v>0</v>
      </c>
      <c r="CI40" s="189">
        <f t="shared" si="26"/>
        <v>0</v>
      </c>
      <c r="CJ40" s="189">
        <f t="shared" si="26"/>
        <v>0</v>
      </c>
      <c r="CK40" s="190">
        <f t="shared" si="26"/>
        <v>0</v>
      </c>
    </row>
    <row r="41" spans="2:91" ht="15" customHeight="1" thickBot="1" x14ac:dyDescent="0.25">
      <c r="B41" s="681"/>
      <c r="C41" s="88" t="s">
        <v>293</v>
      </c>
      <c r="D41" s="89" t="s">
        <v>294</v>
      </c>
      <c r="E41" s="90" t="s">
        <v>295</v>
      </c>
      <c r="F41" s="91" t="s">
        <v>296</v>
      </c>
      <c r="G41" s="349" t="s">
        <v>171</v>
      </c>
      <c r="H41" s="350">
        <v>2</v>
      </c>
      <c r="I41" s="196"/>
      <c r="J41" s="196">
        <f>IFERROR(J16-J37,"")</f>
        <v>5.9599999999999991</v>
      </c>
      <c r="K41" s="196">
        <f t="shared" ref="K41:BP41" si="27">IFERROR(K16-K37,"")</f>
        <v>5.99</v>
      </c>
      <c r="L41" s="196">
        <f t="shared" si="27"/>
        <v>6.0200000000000005</v>
      </c>
      <c r="M41" s="196">
        <f t="shared" si="27"/>
        <v>6.05</v>
      </c>
      <c r="N41" s="196">
        <f t="shared" si="27"/>
        <v>6.0600000000000005</v>
      </c>
      <c r="O41" s="196">
        <f t="shared" si="27"/>
        <v>6.0699999999999994</v>
      </c>
      <c r="P41" s="196">
        <f t="shared" si="27"/>
        <v>6.1</v>
      </c>
      <c r="Q41" s="196">
        <f t="shared" si="27"/>
        <v>6.11</v>
      </c>
      <c r="R41" s="196">
        <f t="shared" si="27"/>
        <v>6.12</v>
      </c>
      <c r="S41" s="196">
        <f t="shared" si="27"/>
        <v>6.13</v>
      </c>
      <c r="T41" s="196">
        <f t="shared" si="27"/>
        <v>6.13</v>
      </c>
      <c r="U41" s="196">
        <f t="shared" si="27"/>
        <v>6.15</v>
      </c>
      <c r="V41" s="196">
        <f t="shared" si="27"/>
        <v>6.16</v>
      </c>
      <c r="W41" s="196">
        <f t="shared" si="27"/>
        <v>6.17</v>
      </c>
      <c r="X41" s="196">
        <f t="shared" si="27"/>
        <v>6.17</v>
      </c>
      <c r="Y41" s="196">
        <f t="shared" si="27"/>
        <v>6.18</v>
      </c>
      <c r="Z41" s="196">
        <f t="shared" si="27"/>
        <v>6.1899999999999995</v>
      </c>
      <c r="AA41" s="196">
        <f t="shared" si="27"/>
        <v>6.1899999999999995</v>
      </c>
      <c r="AB41" s="196">
        <f t="shared" si="27"/>
        <v>6.1999999999999993</v>
      </c>
      <c r="AC41" s="196">
        <f t="shared" si="27"/>
        <v>6.1999999999999993</v>
      </c>
      <c r="AD41" s="196">
        <f t="shared" si="27"/>
        <v>6.2</v>
      </c>
      <c r="AE41" s="196">
        <f t="shared" si="27"/>
        <v>6.22</v>
      </c>
      <c r="AF41" s="196">
        <f t="shared" si="27"/>
        <v>6.21</v>
      </c>
      <c r="AG41" s="196">
        <f t="shared" si="27"/>
        <v>6.21</v>
      </c>
      <c r="AH41" s="196">
        <f t="shared" si="27"/>
        <v>6.2200000000000006</v>
      </c>
      <c r="AI41" s="196" t="str">
        <f t="shared" si="27"/>
        <v/>
      </c>
      <c r="AJ41" s="196" t="str">
        <f t="shared" si="27"/>
        <v/>
      </c>
      <c r="AK41" s="196" t="str">
        <f t="shared" si="27"/>
        <v/>
      </c>
      <c r="AL41" s="196" t="str">
        <f t="shared" si="27"/>
        <v/>
      </c>
      <c r="AM41" s="196" t="str">
        <f t="shared" si="27"/>
        <v/>
      </c>
      <c r="AN41" s="196" t="str">
        <f t="shared" si="27"/>
        <v/>
      </c>
      <c r="AO41" s="196" t="str">
        <f t="shared" si="27"/>
        <v/>
      </c>
      <c r="AP41" s="196" t="str">
        <f t="shared" si="27"/>
        <v/>
      </c>
      <c r="AQ41" s="196" t="str">
        <f t="shared" si="27"/>
        <v/>
      </c>
      <c r="AR41" s="196" t="str">
        <f t="shared" si="27"/>
        <v/>
      </c>
      <c r="AS41" s="196" t="str">
        <f t="shared" si="27"/>
        <v/>
      </c>
      <c r="AT41" s="196" t="str">
        <f t="shared" si="27"/>
        <v/>
      </c>
      <c r="AU41" s="196" t="str">
        <f t="shared" si="27"/>
        <v/>
      </c>
      <c r="AV41" s="196" t="str">
        <f t="shared" si="27"/>
        <v/>
      </c>
      <c r="AW41" s="196" t="str">
        <f t="shared" si="27"/>
        <v/>
      </c>
      <c r="AX41" s="196" t="str">
        <f t="shared" si="27"/>
        <v/>
      </c>
      <c r="AY41" s="196" t="str">
        <f t="shared" si="27"/>
        <v/>
      </c>
      <c r="AZ41" s="196" t="str">
        <f t="shared" si="27"/>
        <v/>
      </c>
      <c r="BA41" s="196" t="str">
        <f t="shared" si="27"/>
        <v/>
      </c>
      <c r="BB41" s="196" t="str">
        <f t="shared" si="27"/>
        <v/>
      </c>
      <c r="BC41" s="196" t="str">
        <f t="shared" si="27"/>
        <v/>
      </c>
      <c r="BD41" s="196" t="str">
        <f t="shared" si="27"/>
        <v/>
      </c>
      <c r="BE41" s="196" t="str">
        <f t="shared" si="27"/>
        <v/>
      </c>
      <c r="BF41" s="196" t="str">
        <f t="shared" si="27"/>
        <v/>
      </c>
      <c r="BG41" s="196" t="str">
        <f t="shared" si="27"/>
        <v/>
      </c>
      <c r="BH41" s="196" t="str">
        <f t="shared" si="27"/>
        <v/>
      </c>
      <c r="BI41" s="196" t="str">
        <f t="shared" si="27"/>
        <v/>
      </c>
      <c r="BJ41" s="196" t="str">
        <f t="shared" si="27"/>
        <v/>
      </c>
      <c r="BK41" s="196" t="str">
        <f t="shared" si="27"/>
        <v/>
      </c>
      <c r="BL41" s="196" t="str">
        <f t="shared" si="27"/>
        <v/>
      </c>
      <c r="BM41" s="196" t="str">
        <f t="shared" si="27"/>
        <v/>
      </c>
      <c r="BN41" s="196" t="str">
        <f t="shared" si="27"/>
        <v/>
      </c>
      <c r="BO41" s="196" t="str">
        <f t="shared" si="27"/>
        <v/>
      </c>
      <c r="BP41" s="409" t="str">
        <f t="shared" si="27"/>
        <v/>
      </c>
      <c r="BQ41" s="425" t="str">
        <f>IFERROR(BQ16-BQ37,"")</f>
        <v/>
      </c>
      <c r="BR41" s="443">
        <f t="shared" ref="BR41:CK41" si="28">IFERROR(BR16-BR37,"")</f>
        <v>0</v>
      </c>
      <c r="BS41" s="409">
        <f t="shared" si="28"/>
        <v>0</v>
      </c>
      <c r="BT41" s="409">
        <f t="shared" si="28"/>
        <v>0</v>
      </c>
      <c r="BU41" s="409">
        <f t="shared" si="28"/>
        <v>0</v>
      </c>
      <c r="BV41" s="409">
        <f t="shared" si="28"/>
        <v>0</v>
      </c>
      <c r="BW41" s="409">
        <f t="shared" si="28"/>
        <v>0</v>
      </c>
      <c r="BX41" s="409">
        <f t="shared" si="28"/>
        <v>0</v>
      </c>
      <c r="BY41" s="409">
        <f t="shared" si="28"/>
        <v>0</v>
      </c>
      <c r="BZ41" s="409">
        <f t="shared" si="28"/>
        <v>0</v>
      </c>
      <c r="CA41" s="409">
        <f t="shared" si="28"/>
        <v>0</v>
      </c>
      <c r="CB41" s="409">
        <f t="shared" si="28"/>
        <v>0</v>
      </c>
      <c r="CC41" s="409">
        <f t="shared" si="28"/>
        <v>0</v>
      </c>
      <c r="CD41" s="409">
        <f t="shared" si="28"/>
        <v>0</v>
      </c>
      <c r="CE41" s="409">
        <f t="shared" si="28"/>
        <v>0</v>
      </c>
      <c r="CF41" s="409">
        <f t="shared" si="28"/>
        <v>0</v>
      </c>
      <c r="CG41" s="409">
        <f t="shared" si="28"/>
        <v>0</v>
      </c>
      <c r="CH41" s="409">
        <f t="shared" si="28"/>
        <v>0</v>
      </c>
      <c r="CI41" s="409">
        <f t="shared" si="28"/>
        <v>0</v>
      </c>
      <c r="CJ41" s="409">
        <f t="shared" si="28"/>
        <v>0</v>
      </c>
      <c r="CK41" s="410">
        <f t="shared" si="28"/>
        <v>0</v>
      </c>
    </row>
    <row r="42" spans="2:91" ht="15.75" thickBot="1" x14ac:dyDescent="0.25">
      <c r="B42" s="3" t="s">
        <v>297</v>
      </c>
      <c r="C42" s="75" t="s">
        <v>298</v>
      </c>
      <c r="D42" s="76" t="s">
        <v>299</v>
      </c>
      <c r="E42" s="92" t="s">
        <v>300</v>
      </c>
      <c r="F42" s="93" t="s">
        <v>301</v>
      </c>
      <c r="G42" s="453" t="s">
        <v>171</v>
      </c>
      <c r="H42" s="454">
        <v>2</v>
      </c>
      <c r="I42" s="444"/>
      <c r="J42" s="444">
        <f>IFERROR(J41-J40,"")</f>
        <v>5.0199999999999996</v>
      </c>
      <c r="K42" s="444">
        <f t="shared" ref="K42:BP42" si="29">IFERROR(K41-K40,"")</f>
        <v>5.08</v>
      </c>
      <c r="L42" s="444">
        <f t="shared" si="29"/>
        <v>5.120000000000001</v>
      </c>
      <c r="M42" s="444">
        <f t="shared" si="29"/>
        <v>5.17</v>
      </c>
      <c r="N42" s="444">
        <f t="shared" si="29"/>
        <v>5.2100000000000009</v>
      </c>
      <c r="O42" s="444">
        <f t="shared" si="29"/>
        <v>5.2399999999999993</v>
      </c>
      <c r="P42" s="444">
        <f t="shared" si="29"/>
        <v>5.2799999999999994</v>
      </c>
      <c r="Q42" s="444">
        <f t="shared" si="29"/>
        <v>5.3000000000000007</v>
      </c>
      <c r="R42" s="444">
        <f t="shared" si="29"/>
        <v>5.3100000000000005</v>
      </c>
      <c r="S42" s="444">
        <f t="shared" si="29"/>
        <v>5.33</v>
      </c>
      <c r="T42" s="444">
        <f t="shared" si="29"/>
        <v>5.33</v>
      </c>
      <c r="U42" s="444">
        <f t="shared" si="29"/>
        <v>5.37</v>
      </c>
      <c r="V42" s="444">
        <f t="shared" si="29"/>
        <v>5.4</v>
      </c>
      <c r="W42" s="444">
        <f t="shared" si="29"/>
        <v>5.43</v>
      </c>
      <c r="X42" s="444">
        <f t="shared" si="29"/>
        <v>5.45</v>
      </c>
      <c r="Y42" s="444">
        <f t="shared" si="29"/>
        <v>5.47</v>
      </c>
      <c r="Z42" s="444">
        <f t="shared" si="29"/>
        <v>5.4899999999999993</v>
      </c>
      <c r="AA42" s="444">
        <f t="shared" si="29"/>
        <v>5.4899999999999993</v>
      </c>
      <c r="AB42" s="444">
        <f t="shared" si="29"/>
        <v>5.52</v>
      </c>
      <c r="AC42" s="444">
        <f t="shared" si="29"/>
        <v>5.5299999999999994</v>
      </c>
      <c r="AD42" s="444">
        <f t="shared" si="29"/>
        <v>5.53</v>
      </c>
      <c r="AE42" s="444">
        <f t="shared" si="29"/>
        <v>5.56</v>
      </c>
      <c r="AF42" s="444">
        <f t="shared" si="29"/>
        <v>5.57</v>
      </c>
      <c r="AG42" s="444">
        <f t="shared" si="29"/>
        <v>5.58</v>
      </c>
      <c r="AH42" s="444">
        <f t="shared" si="29"/>
        <v>5.5900000000000007</v>
      </c>
      <c r="AI42" s="444" t="str">
        <f t="shared" si="29"/>
        <v/>
      </c>
      <c r="AJ42" s="444" t="str">
        <f t="shared" si="29"/>
        <v/>
      </c>
      <c r="AK42" s="444" t="str">
        <f t="shared" si="29"/>
        <v/>
      </c>
      <c r="AL42" s="444" t="str">
        <f t="shared" si="29"/>
        <v/>
      </c>
      <c r="AM42" s="444" t="str">
        <f t="shared" si="29"/>
        <v/>
      </c>
      <c r="AN42" s="444" t="str">
        <f t="shared" si="29"/>
        <v/>
      </c>
      <c r="AO42" s="444" t="str">
        <f t="shared" si="29"/>
        <v/>
      </c>
      <c r="AP42" s="444" t="str">
        <f t="shared" si="29"/>
        <v/>
      </c>
      <c r="AQ42" s="444" t="str">
        <f t="shared" si="29"/>
        <v/>
      </c>
      <c r="AR42" s="444" t="str">
        <f t="shared" si="29"/>
        <v/>
      </c>
      <c r="AS42" s="444" t="str">
        <f t="shared" si="29"/>
        <v/>
      </c>
      <c r="AT42" s="444" t="str">
        <f t="shared" si="29"/>
        <v/>
      </c>
      <c r="AU42" s="444" t="str">
        <f t="shared" si="29"/>
        <v/>
      </c>
      <c r="AV42" s="444" t="str">
        <f t="shared" si="29"/>
        <v/>
      </c>
      <c r="AW42" s="444" t="str">
        <f t="shared" si="29"/>
        <v/>
      </c>
      <c r="AX42" s="444" t="str">
        <f t="shared" si="29"/>
        <v/>
      </c>
      <c r="AY42" s="444" t="str">
        <f t="shared" si="29"/>
        <v/>
      </c>
      <c r="AZ42" s="444" t="str">
        <f t="shared" si="29"/>
        <v/>
      </c>
      <c r="BA42" s="444" t="str">
        <f t="shared" si="29"/>
        <v/>
      </c>
      <c r="BB42" s="444" t="str">
        <f t="shared" si="29"/>
        <v/>
      </c>
      <c r="BC42" s="444" t="str">
        <f t="shared" si="29"/>
        <v/>
      </c>
      <c r="BD42" s="444" t="str">
        <f t="shared" si="29"/>
        <v/>
      </c>
      <c r="BE42" s="444" t="str">
        <f t="shared" si="29"/>
        <v/>
      </c>
      <c r="BF42" s="444" t="str">
        <f t="shared" si="29"/>
        <v/>
      </c>
      <c r="BG42" s="444" t="str">
        <f t="shared" si="29"/>
        <v/>
      </c>
      <c r="BH42" s="444" t="str">
        <f t="shared" si="29"/>
        <v/>
      </c>
      <c r="BI42" s="444" t="str">
        <f t="shared" si="29"/>
        <v/>
      </c>
      <c r="BJ42" s="444" t="str">
        <f t="shared" si="29"/>
        <v/>
      </c>
      <c r="BK42" s="444" t="str">
        <f t="shared" si="29"/>
        <v/>
      </c>
      <c r="BL42" s="444" t="str">
        <f t="shared" si="29"/>
        <v/>
      </c>
      <c r="BM42" s="444" t="str">
        <f t="shared" si="29"/>
        <v/>
      </c>
      <c r="BN42" s="444" t="str">
        <f t="shared" si="29"/>
        <v/>
      </c>
      <c r="BO42" s="444" t="str">
        <f t="shared" si="29"/>
        <v/>
      </c>
      <c r="BP42" s="388" t="str">
        <f t="shared" si="29"/>
        <v/>
      </c>
      <c r="BQ42" s="391" t="str">
        <f>IFERROR(BQ41-BQ40,"")</f>
        <v/>
      </c>
      <c r="BR42" s="463">
        <f t="shared" ref="BR42:CK42" si="30">IFERROR(BR41-BR40,"")</f>
        <v>0</v>
      </c>
      <c r="BS42" s="388">
        <f t="shared" si="30"/>
        <v>0</v>
      </c>
      <c r="BT42" s="388">
        <f t="shared" si="30"/>
        <v>0</v>
      </c>
      <c r="BU42" s="388">
        <f t="shared" si="30"/>
        <v>0</v>
      </c>
      <c r="BV42" s="388">
        <f t="shared" si="30"/>
        <v>0</v>
      </c>
      <c r="BW42" s="388">
        <f t="shared" si="30"/>
        <v>0</v>
      </c>
      <c r="BX42" s="388">
        <f t="shared" si="30"/>
        <v>0</v>
      </c>
      <c r="BY42" s="388">
        <f t="shared" si="30"/>
        <v>0</v>
      </c>
      <c r="BZ42" s="388">
        <f t="shared" si="30"/>
        <v>0</v>
      </c>
      <c r="CA42" s="388">
        <f t="shared" si="30"/>
        <v>0</v>
      </c>
      <c r="CB42" s="388">
        <f t="shared" si="30"/>
        <v>0</v>
      </c>
      <c r="CC42" s="388">
        <f t="shared" si="30"/>
        <v>0</v>
      </c>
      <c r="CD42" s="388">
        <f t="shared" si="30"/>
        <v>0</v>
      </c>
      <c r="CE42" s="388">
        <f t="shared" si="30"/>
        <v>0</v>
      </c>
      <c r="CF42" s="388">
        <f t="shared" si="30"/>
        <v>0</v>
      </c>
      <c r="CG42" s="388">
        <f t="shared" si="30"/>
        <v>0</v>
      </c>
      <c r="CH42" s="388">
        <f t="shared" si="30"/>
        <v>0</v>
      </c>
      <c r="CI42" s="388">
        <f t="shared" si="30"/>
        <v>0</v>
      </c>
      <c r="CJ42" s="388">
        <f t="shared" si="30"/>
        <v>0</v>
      </c>
      <c r="CK42" s="389">
        <f t="shared" si="30"/>
        <v>0</v>
      </c>
    </row>
    <row r="43" spans="2:91" ht="13.5" customHeight="1" x14ac:dyDescent="0.25">
      <c r="C43" s="192"/>
      <c r="J43" s="193"/>
      <c r="K43" s="193"/>
      <c r="L43" s="193"/>
      <c r="M43" s="193"/>
      <c r="N43" s="193"/>
      <c r="O43" s="194"/>
      <c r="P43" s="194"/>
    </row>
    <row r="44" spans="2:91" ht="13.5" customHeight="1" thickBot="1" x14ac:dyDescent="0.3">
      <c r="C44" s="192"/>
      <c r="J44" s="193"/>
      <c r="K44" s="193"/>
      <c r="L44" s="193"/>
      <c r="M44" s="193"/>
      <c r="N44" s="193"/>
      <c r="O44" s="194"/>
      <c r="P44" s="194"/>
    </row>
    <row r="45" spans="2:91" ht="36" customHeight="1" thickBot="1" x14ac:dyDescent="0.25">
      <c r="B45" s="464" t="s">
        <v>302</v>
      </c>
      <c r="C45" s="94" t="s">
        <v>162</v>
      </c>
      <c r="D45" s="95" t="s">
        <v>163</v>
      </c>
      <c r="E45" s="95" t="s">
        <v>164</v>
      </c>
      <c r="F45" s="96" t="s">
        <v>165</v>
      </c>
      <c r="G45" s="107" t="s">
        <v>166</v>
      </c>
      <c r="H45" s="108" t="s">
        <v>167</v>
      </c>
      <c r="I45" s="109" t="str">
        <f t="shared" ref="I45:BQ45" si="31">I5</f>
        <v>2019-20</v>
      </c>
      <c r="J45" s="95" t="str">
        <f t="shared" si="31"/>
        <v>2020-21</v>
      </c>
      <c r="K45" s="95" t="str">
        <f t="shared" si="31"/>
        <v>2021-22</v>
      </c>
      <c r="L45" s="95" t="str">
        <f t="shared" si="31"/>
        <v>2022-23</v>
      </c>
      <c r="M45" s="95" t="str">
        <f t="shared" si="31"/>
        <v>2023-24</v>
      </c>
      <c r="N45" s="95" t="str">
        <f t="shared" si="31"/>
        <v>2024-25</v>
      </c>
      <c r="O45" s="95" t="str">
        <f t="shared" si="31"/>
        <v>2025-26</v>
      </c>
      <c r="P45" s="95" t="str">
        <f t="shared" si="31"/>
        <v>2026-27</v>
      </c>
      <c r="Q45" s="95" t="str">
        <f t="shared" si="31"/>
        <v>2027-28</v>
      </c>
      <c r="R45" s="95" t="str">
        <f t="shared" si="31"/>
        <v>2028-29</v>
      </c>
      <c r="S45" s="95" t="str">
        <f t="shared" si="31"/>
        <v>2029-30</v>
      </c>
      <c r="T45" s="95" t="str">
        <f t="shared" si="31"/>
        <v>2030-31</v>
      </c>
      <c r="U45" s="95" t="str">
        <f t="shared" si="31"/>
        <v>2031-32</v>
      </c>
      <c r="V45" s="95" t="str">
        <f t="shared" si="31"/>
        <v>2032-33</v>
      </c>
      <c r="W45" s="95" t="str">
        <f t="shared" si="31"/>
        <v>2033-34</v>
      </c>
      <c r="X45" s="95" t="str">
        <f t="shared" si="31"/>
        <v>2034-35</v>
      </c>
      <c r="Y45" s="95" t="str">
        <f t="shared" si="31"/>
        <v>2035-36</v>
      </c>
      <c r="Z45" s="95" t="str">
        <f t="shared" si="31"/>
        <v>2036-37</v>
      </c>
      <c r="AA45" s="95" t="str">
        <f t="shared" si="31"/>
        <v>2037-38</v>
      </c>
      <c r="AB45" s="95" t="str">
        <f t="shared" si="31"/>
        <v>2038-39</v>
      </c>
      <c r="AC45" s="95" t="str">
        <f t="shared" si="31"/>
        <v>2039-40</v>
      </c>
      <c r="AD45" s="95" t="str">
        <f t="shared" si="31"/>
        <v>2040-41</v>
      </c>
      <c r="AE45" s="95" t="str">
        <f t="shared" si="31"/>
        <v>2041-42</v>
      </c>
      <c r="AF45" s="95" t="str">
        <f t="shared" si="31"/>
        <v>2042-43</v>
      </c>
      <c r="AG45" s="95" t="str">
        <f t="shared" si="31"/>
        <v>2043-44</v>
      </c>
      <c r="AH45" s="95" t="str">
        <f t="shared" si="31"/>
        <v>2044-45</v>
      </c>
      <c r="AI45" s="95" t="str">
        <f t="shared" si="31"/>
        <v>2045-46</v>
      </c>
      <c r="AJ45" s="95" t="str">
        <f t="shared" si="31"/>
        <v>2046-47</v>
      </c>
      <c r="AK45" s="95" t="str">
        <f t="shared" si="31"/>
        <v>2047-48</v>
      </c>
      <c r="AL45" s="95" t="str">
        <f t="shared" si="31"/>
        <v>2048-49</v>
      </c>
      <c r="AM45" s="95" t="str">
        <f t="shared" si="31"/>
        <v>2049-50</v>
      </c>
      <c r="AN45" s="95" t="str">
        <f t="shared" si="31"/>
        <v>2050-51</v>
      </c>
      <c r="AO45" s="95" t="str">
        <f t="shared" si="31"/>
        <v>2051-52</v>
      </c>
      <c r="AP45" s="95" t="str">
        <f t="shared" si="31"/>
        <v>2052-53</v>
      </c>
      <c r="AQ45" s="95" t="str">
        <f t="shared" si="31"/>
        <v>2053-54</v>
      </c>
      <c r="AR45" s="95" t="str">
        <f t="shared" si="31"/>
        <v>2054-55</v>
      </c>
      <c r="AS45" s="95" t="str">
        <f t="shared" si="31"/>
        <v>2055-56</v>
      </c>
      <c r="AT45" s="95" t="str">
        <f t="shared" si="31"/>
        <v>2056-57</v>
      </c>
      <c r="AU45" s="95" t="str">
        <f t="shared" si="31"/>
        <v>2057-58</v>
      </c>
      <c r="AV45" s="95" t="str">
        <f t="shared" si="31"/>
        <v>2058-59</v>
      </c>
      <c r="AW45" s="95" t="str">
        <f t="shared" si="31"/>
        <v>2059-60</v>
      </c>
      <c r="AX45" s="95" t="str">
        <f t="shared" si="31"/>
        <v>2060-61</v>
      </c>
      <c r="AY45" s="95" t="str">
        <f t="shared" si="31"/>
        <v>2061-62</v>
      </c>
      <c r="AZ45" s="95" t="str">
        <f t="shared" si="31"/>
        <v>2062-63</v>
      </c>
      <c r="BA45" s="95" t="str">
        <f t="shared" si="31"/>
        <v>2063-64</v>
      </c>
      <c r="BB45" s="95" t="str">
        <f t="shared" si="31"/>
        <v>2064-65</v>
      </c>
      <c r="BC45" s="95" t="str">
        <f t="shared" si="31"/>
        <v>2065-66</v>
      </c>
      <c r="BD45" s="95" t="str">
        <f t="shared" si="31"/>
        <v>2066-67</v>
      </c>
      <c r="BE45" s="95" t="str">
        <f t="shared" si="31"/>
        <v>2067-68</v>
      </c>
      <c r="BF45" s="95" t="str">
        <f t="shared" si="31"/>
        <v>2068-69</v>
      </c>
      <c r="BG45" s="95" t="str">
        <f t="shared" si="31"/>
        <v>2069-70</v>
      </c>
      <c r="BH45" s="95" t="str">
        <f t="shared" si="31"/>
        <v>2070-71</v>
      </c>
      <c r="BI45" s="95" t="str">
        <f t="shared" si="31"/>
        <v>2071-72</v>
      </c>
      <c r="BJ45" s="95" t="str">
        <f t="shared" si="31"/>
        <v>2072-73</v>
      </c>
      <c r="BK45" s="95" t="str">
        <f t="shared" si="31"/>
        <v>2073-74</v>
      </c>
      <c r="BL45" s="95" t="str">
        <f t="shared" si="31"/>
        <v>2074-75</v>
      </c>
      <c r="BM45" s="95" t="str">
        <f t="shared" si="31"/>
        <v>2075-76</v>
      </c>
      <c r="BN45" s="95" t="str">
        <f t="shared" si="31"/>
        <v>2076-77</v>
      </c>
      <c r="BO45" s="95" t="str">
        <f t="shared" si="31"/>
        <v>2077-78</v>
      </c>
      <c r="BP45" s="95" t="str">
        <f t="shared" si="31"/>
        <v>2078-79</v>
      </c>
      <c r="BQ45" s="108" t="str">
        <f t="shared" si="31"/>
        <v>2079-80</v>
      </c>
      <c r="BR45" s="94" t="s">
        <v>131</v>
      </c>
      <c r="BS45" s="95" t="s">
        <v>132</v>
      </c>
      <c r="BT45" s="95" t="s">
        <v>133</v>
      </c>
      <c r="BU45" s="95" t="s">
        <v>134</v>
      </c>
      <c r="BV45" s="95" t="s">
        <v>135</v>
      </c>
      <c r="BW45" s="95" t="s">
        <v>136</v>
      </c>
      <c r="BX45" s="95" t="s">
        <v>137</v>
      </c>
      <c r="BY45" s="95" t="s">
        <v>138</v>
      </c>
      <c r="BZ45" s="95" t="s">
        <v>139</v>
      </c>
      <c r="CA45" s="95" t="s">
        <v>140</v>
      </c>
      <c r="CB45" s="95" t="s">
        <v>141</v>
      </c>
      <c r="CC45" s="95" t="s">
        <v>142</v>
      </c>
      <c r="CD45" s="95" t="s">
        <v>143</v>
      </c>
      <c r="CE45" s="95" t="s">
        <v>144</v>
      </c>
      <c r="CF45" s="95" t="s">
        <v>145</v>
      </c>
      <c r="CG45" s="95" t="s">
        <v>146</v>
      </c>
      <c r="CH45" s="95" t="s">
        <v>147</v>
      </c>
      <c r="CI45" s="95" t="s">
        <v>148</v>
      </c>
      <c r="CJ45" s="95" t="s">
        <v>149</v>
      </c>
      <c r="CK45" s="96" t="s">
        <v>150</v>
      </c>
    </row>
    <row r="46" spans="2:91" ht="15" customHeight="1" x14ac:dyDescent="0.2">
      <c r="B46" s="668" t="s">
        <v>169</v>
      </c>
      <c r="C46" s="366" t="s">
        <v>12</v>
      </c>
      <c r="D46" s="367" t="s">
        <v>13</v>
      </c>
      <c r="E46" s="358"/>
      <c r="F46" s="359"/>
      <c r="G46" s="360" t="s">
        <v>171</v>
      </c>
      <c r="H46" s="361">
        <v>2</v>
      </c>
      <c r="I46" s="371"/>
      <c r="J46" s="455">
        <f>IFERROR(J6+J82,"")</f>
        <v>7.9</v>
      </c>
      <c r="K46" s="455">
        <f t="shared" ref="K46:BP46" si="32">IFERROR(K6+K82,"")</f>
        <v>7.87</v>
      </c>
      <c r="L46" s="455">
        <f t="shared" si="32"/>
        <v>7.85</v>
      </c>
      <c r="M46" s="455">
        <f t="shared" si="32"/>
        <v>7.82</v>
      </c>
      <c r="N46" s="455">
        <f t="shared" si="32"/>
        <v>7.81</v>
      </c>
      <c r="O46" s="455">
        <f t="shared" si="32"/>
        <v>7.79</v>
      </c>
      <c r="P46" s="455">
        <f t="shared" si="32"/>
        <v>7.77</v>
      </c>
      <c r="Q46" s="455">
        <f t="shared" si="32"/>
        <v>7.76</v>
      </c>
      <c r="R46" s="455">
        <f t="shared" si="32"/>
        <v>7.75</v>
      </c>
      <c r="S46" s="455">
        <f t="shared" si="32"/>
        <v>7.73</v>
      </c>
      <c r="T46" s="455">
        <f t="shared" si="32"/>
        <v>7.72</v>
      </c>
      <c r="U46" s="455">
        <f t="shared" si="32"/>
        <v>7.72</v>
      </c>
      <c r="V46" s="455">
        <f t="shared" si="32"/>
        <v>7.71</v>
      </c>
      <c r="W46" s="455">
        <f t="shared" si="32"/>
        <v>7.7</v>
      </c>
      <c r="X46" s="455">
        <f t="shared" si="32"/>
        <v>7.69</v>
      </c>
      <c r="Y46" s="455">
        <f t="shared" si="32"/>
        <v>7.68</v>
      </c>
      <c r="Z46" s="455">
        <f t="shared" si="32"/>
        <v>7.68</v>
      </c>
      <c r="AA46" s="455">
        <f t="shared" si="32"/>
        <v>7.67</v>
      </c>
      <c r="AB46" s="455">
        <f t="shared" si="32"/>
        <v>7.66</v>
      </c>
      <c r="AC46" s="455">
        <f t="shared" si="32"/>
        <v>7.65</v>
      </c>
      <c r="AD46" s="455">
        <f t="shared" si="32"/>
        <v>7.65</v>
      </c>
      <c r="AE46" s="455">
        <f t="shared" si="32"/>
        <v>7.65</v>
      </c>
      <c r="AF46" s="455">
        <f t="shared" si="32"/>
        <v>7.65</v>
      </c>
      <c r="AG46" s="455">
        <f t="shared" si="32"/>
        <v>7.65</v>
      </c>
      <c r="AH46" s="455">
        <f t="shared" si="32"/>
        <v>7.64</v>
      </c>
      <c r="AI46" s="455" t="str">
        <f t="shared" si="32"/>
        <v/>
      </c>
      <c r="AJ46" s="455" t="str">
        <f t="shared" si="32"/>
        <v/>
      </c>
      <c r="AK46" s="455" t="str">
        <f t="shared" si="32"/>
        <v/>
      </c>
      <c r="AL46" s="455" t="str">
        <f t="shared" si="32"/>
        <v/>
      </c>
      <c r="AM46" s="455" t="str">
        <f t="shared" si="32"/>
        <v/>
      </c>
      <c r="AN46" s="455" t="str">
        <f t="shared" si="32"/>
        <v/>
      </c>
      <c r="AO46" s="455" t="str">
        <f t="shared" si="32"/>
        <v/>
      </c>
      <c r="AP46" s="455" t="str">
        <f t="shared" si="32"/>
        <v/>
      </c>
      <c r="AQ46" s="455" t="str">
        <f t="shared" si="32"/>
        <v/>
      </c>
      <c r="AR46" s="455" t="str">
        <f t="shared" si="32"/>
        <v/>
      </c>
      <c r="AS46" s="455" t="str">
        <f t="shared" si="32"/>
        <v/>
      </c>
      <c r="AT46" s="455" t="str">
        <f t="shared" si="32"/>
        <v/>
      </c>
      <c r="AU46" s="455" t="str">
        <f t="shared" si="32"/>
        <v/>
      </c>
      <c r="AV46" s="455" t="str">
        <f t="shared" si="32"/>
        <v/>
      </c>
      <c r="AW46" s="455" t="str">
        <f t="shared" si="32"/>
        <v/>
      </c>
      <c r="AX46" s="455" t="str">
        <f t="shared" si="32"/>
        <v/>
      </c>
      <c r="AY46" s="455" t="str">
        <f t="shared" si="32"/>
        <v/>
      </c>
      <c r="AZ46" s="455" t="str">
        <f t="shared" si="32"/>
        <v/>
      </c>
      <c r="BA46" s="455" t="str">
        <f t="shared" si="32"/>
        <v/>
      </c>
      <c r="BB46" s="455" t="str">
        <f t="shared" si="32"/>
        <v/>
      </c>
      <c r="BC46" s="455" t="str">
        <f t="shared" si="32"/>
        <v/>
      </c>
      <c r="BD46" s="455" t="str">
        <f t="shared" si="32"/>
        <v/>
      </c>
      <c r="BE46" s="455" t="str">
        <f t="shared" si="32"/>
        <v/>
      </c>
      <c r="BF46" s="455" t="str">
        <f t="shared" si="32"/>
        <v/>
      </c>
      <c r="BG46" s="455" t="str">
        <f t="shared" si="32"/>
        <v/>
      </c>
      <c r="BH46" s="455" t="str">
        <f t="shared" si="32"/>
        <v/>
      </c>
      <c r="BI46" s="455" t="str">
        <f t="shared" si="32"/>
        <v/>
      </c>
      <c r="BJ46" s="455" t="str">
        <f t="shared" si="32"/>
        <v/>
      </c>
      <c r="BK46" s="455" t="str">
        <f t="shared" si="32"/>
        <v/>
      </c>
      <c r="BL46" s="455" t="str">
        <f t="shared" si="32"/>
        <v/>
      </c>
      <c r="BM46" s="455" t="str">
        <f t="shared" si="32"/>
        <v/>
      </c>
      <c r="BN46" s="455" t="str">
        <f t="shared" si="32"/>
        <v/>
      </c>
      <c r="BO46" s="455" t="str">
        <f t="shared" si="32"/>
        <v/>
      </c>
      <c r="BP46" s="455" t="str">
        <f t="shared" si="32"/>
        <v/>
      </c>
      <c r="BQ46" s="456" t="str">
        <f>IFERROR(BQ6+BQ82,"")</f>
        <v/>
      </c>
      <c r="BR46" s="457">
        <f t="shared" ref="BR46:CK46" si="33">IFERROR(BR6+BR82,"")</f>
        <v>0</v>
      </c>
      <c r="BS46" s="455">
        <f t="shared" si="33"/>
        <v>0</v>
      </c>
      <c r="BT46" s="455">
        <f t="shared" si="33"/>
        <v>0</v>
      </c>
      <c r="BU46" s="455">
        <f t="shared" si="33"/>
        <v>0</v>
      </c>
      <c r="BV46" s="455">
        <f t="shared" si="33"/>
        <v>0</v>
      </c>
      <c r="BW46" s="455">
        <f t="shared" si="33"/>
        <v>0</v>
      </c>
      <c r="BX46" s="455">
        <f t="shared" si="33"/>
        <v>0</v>
      </c>
      <c r="BY46" s="455">
        <f t="shared" si="33"/>
        <v>0</v>
      </c>
      <c r="BZ46" s="455">
        <f t="shared" si="33"/>
        <v>0</v>
      </c>
      <c r="CA46" s="455">
        <f t="shared" si="33"/>
        <v>0</v>
      </c>
      <c r="CB46" s="455">
        <f t="shared" si="33"/>
        <v>0</v>
      </c>
      <c r="CC46" s="455">
        <f t="shared" si="33"/>
        <v>0</v>
      </c>
      <c r="CD46" s="455">
        <f t="shared" si="33"/>
        <v>0</v>
      </c>
      <c r="CE46" s="455">
        <f t="shared" si="33"/>
        <v>0</v>
      </c>
      <c r="CF46" s="455">
        <f t="shared" si="33"/>
        <v>0</v>
      </c>
      <c r="CG46" s="455">
        <f t="shared" si="33"/>
        <v>0</v>
      </c>
      <c r="CH46" s="455">
        <f t="shared" si="33"/>
        <v>0</v>
      </c>
      <c r="CI46" s="455">
        <f t="shared" si="33"/>
        <v>0</v>
      </c>
      <c r="CJ46" s="455">
        <f t="shared" si="33"/>
        <v>0</v>
      </c>
      <c r="CK46" s="458">
        <f t="shared" si="33"/>
        <v>0</v>
      </c>
    </row>
    <row r="47" spans="2:91" x14ac:dyDescent="0.2">
      <c r="B47" s="669"/>
      <c r="C47" s="15" t="s">
        <v>303</v>
      </c>
      <c r="D47" s="9" t="s">
        <v>175</v>
      </c>
      <c r="E47" s="347" t="s">
        <v>304</v>
      </c>
      <c r="F47" s="362" t="s">
        <v>177</v>
      </c>
      <c r="G47" s="363" t="s">
        <v>171</v>
      </c>
      <c r="H47" s="364">
        <v>2</v>
      </c>
      <c r="I47" s="372"/>
      <c r="J47" s="368">
        <f>IFERROR(J7+J83+J84,"")</f>
        <v>0</v>
      </c>
      <c r="K47" s="368">
        <f t="shared" ref="K47:BP47" si="34">IFERROR(K7+K83+K84,"")</f>
        <v>0</v>
      </c>
      <c r="L47" s="368">
        <f t="shared" si="34"/>
        <v>0</v>
      </c>
      <c r="M47" s="368">
        <f t="shared" si="34"/>
        <v>0</v>
      </c>
      <c r="N47" s="368">
        <f t="shared" si="34"/>
        <v>0</v>
      </c>
      <c r="O47" s="368">
        <f t="shared" si="34"/>
        <v>0</v>
      </c>
      <c r="P47" s="368">
        <f t="shared" si="34"/>
        <v>0</v>
      </c>
      <c r="Q47" s="368">
        <f t="shared" si="34"/>
        <v>0</v>
      </c>
      <c r="R47" s="368">
        <f t="shared" si="34"/>
        <v>0</v>
      </c>
      <c r="S47" s="368">
        <f t="shared" si="34"/>
        <v>0</v>
      </c>
      <c r="T47" s="368">
        <f t="shared" si="34"/>
        <v>0</v>
      </c>
      <c r="U47" s="368">
        <f t="shared" si="34"/>
        <v>0</v>
      </c>
      <c r="V47" s="368">
        <f t="shared" si="34"/>
        <v>0</v>
      </c>
      <c r="W47" s="368">
        <f t="shared" si="34"/>
        <v>0</v>
      </c>
      <c r="X47" s="368">
        <f t="shared" si="34"/>
        <v>0</v>
      </c>
      <c r="Y47" s="368">
        <f t="shared" si="34"/>
        <v>0</v>
      </c>
      <c r="Z47" s="368">
        <f t="shared" si="34"/>
        <v>0</v>
      </c>
      <c r="AA47" s="368">
        <f t="shared" si="34"/>
        <v>0</v>
      </c>
      <c r="AB47" s="368">
        <f t="shared" si="34"/>
        <v>0</v>
      </c>
      <c r="AC47" s="368">
        <f t="shared" si="34"/>
        <v>0</v>
      </c>
      <c r="AD47" s="368">
        <f t="shared" si="34"/>
        <v>0</v>
      </c>
      <c r="AE47" s="368">
        <f t="shared" si="34"/>
        <v>0</v>
      </c>
      <c r="AF47" s="368">
        <f t="shared" si="34"/>
        <v>0</v>
      </c>
      <c r="AG47" s="368">
        <f t="shared" si="34"/>
        <v>0</v>
      </c>
      <c r="AH47" s="368">
        <f t="shared" si="34"/>
        <v>0</v>
      </c>
      <c r="AI47" s="368" t="str">
        <f t="shared" si="34"/>
        <v/>
      </c>
      <c r="AJ47" s="368" t="str">
        <f t="shared" si="34"/>
        <v/>
      </c>
      <c r="AK47" s="368" t="str">
        <f t="shared" si="34"/>
        <v/>
      </c>
      <c r="AL47" s="368" t="str">
        <f t="shared" si="34"/>
        <v/>
      </c>
      <c r="AM47" s="368" t="str">
        <f t="shared" si="34"/>
        <v/>
      </c>
      <c r="AN47" s="368" t="str">
        <f t="shared" si="34"/>
        <v/>
      </c>
      <c r="AO47" s="368" t="str">
        <f t="shared" si="34"/>
        <v/>
      </c>
      <c r="AP47" s="368" t="str">
        <f t="shared" si="34"/>
        <v/>
      </c>
      <c r="AQ47" s="368" t="str">
        <f t="shared" si="34"/>
        <v/>
      </c>
      <c r="AR47" s="368" t="str">
        <f t="shared" si="34"/>
        <v/>
      </c>
      <c r="AS47" s="368" t="str">
        <f t="shared" si="34"/>
        <v/>
      </c>
      <c r="AT47" s="368" t="str">
        <f t="shared" si="34"/>
        <v/>
      </c>
      <c r="AU47" s="368" t="str">
        <f t="shared" si="34"/>
        <v/>
      </c>
      <c r="AV47" s="368" t="str">
        <f t="shared" si="34"/>
        <v/>
      </c>
      <c r="AW47" s="368" t="str">
        <f t="shared" si="34"/>
        <v/>
      </c>
      <c r="AX47" s="368" t="str">
        <f t="shared" si="34"/>
        <v/>
      </c>
      <c r="AY47" s="368" t="str">
        <f t="shared" si="34"/>
        <v/>
      </c>
      <c r="AZ47" s="368" t="str">
        <f t="shared" si="34"/>
        <v/>
      </c>
      <c r="BA47" s="368" t="str">
        <f t="shared" si="34"/>
        <v/>
      </c>
      <c r="BB47" s="368" t="str">
        <f t="shared" si="34"/>
        <v/>
      </c>
      <c r="BC47" s="368" t="str">
        <f t="shared" si="34"/>
        <v/>
      </c>
      <c r="BD47" s="368" t="str">
        <f t="shared" si="34"/>
        <v/>
      </c>
      <c r="BE47" s="368" t="str">
        <f t="shared" si="34"/>
        <v/>
      </c>
      <c r="BF47" s="368" t="str">
        <f t="shared" si="34"/>
        <v/>
      </c>
      <c r="BG47" s="368" t="str">
        <f t="shared" si="34"/>
        <v/>
      </c>
      <c r="BH47" s="368" t="str">
        <f t="shared" si="34"/>
        <v/>
      </c>
      <c r="BI47" s="368" t="str">
        <f t="shared" si="34"/>
        <v/>
      </c>
      <c r="BJ47" s="368" t="str">
        <f t="shared" si="34"/>
        <v/>
      </c>
      <c r="BK47" s="368" t="str">
        <f t="shared" si="34"/>
        <v/>
      </c>
      <c r="BL47" s="368" t="str">
        <f t="shared" si="34"/>
        <v/>
      </c>
      <c r="BM47" s="368" t="str">
        <f t="shared" si="34"/>
        <v/>
      </c>
      <c r="BN47" s="368" t="str">
        <f t="shared" si="34"/>
        <v/>
      </c>
      <c r="BO47" s="368" t="str">
        <f t="shared" si="34"/>
        <v/>
      </c>
      <c r="BP47" s="368" t="str">
        <f t="shared" si="34"/>
        <v/>
      </c>
      <c r="BQ47" s="414" t="str">
        <f>IFERROR(BQ7+BQ83+BQ84,"")</f>
        <v/>
      </c>
      <c r="BR47" s="426">
        <f t="shared" ref="BR47:CK47" si="35">IFERROR(BR7+BR83+BR84,"")</f>
        <v>0</v>
      </c>
      <c r="BS47" s="368">
        <f t="shared" si="35"/>
        <v>0</v>
      </c>
      <c r="BT47" s="368">
        <f t="shared" si="35"/>
        <v>0</v>
      </c>
      <c r="BU47" s="368">
        <f t="shared" si="35"/>
        <v>0</v>
      </c>
      <c r="BV47" s="368">
        <f t="shared" si="35"/>
        <v>0</v>
      </c>
      <c r="BW47" s="368">
        <f t="shared" si="35"/>
        <v>0</v>
      </c>
      <c r="BX47" s="368">
        <f t="shared" si="35"/>
        <v>0</v>
      </c>
      <c r="BY47" s="368">
        <f t="shared" si="35"/>
        <v>0</v>
      </c>
      <c r="BZ47" s="368">
        <f t="shared" si="35"/>
        <v>0</v>
      </c>
      <c r="CA47" s="368">
        <f t="shared" si="35"/>
        <v>0</v>
      </c>
      <c r="CB47" s="368">
        <f t="shared" si="35"/>
        <v>0</v>
      </c>
      <c r="CC47" s="368">
        <f t="shared" si="35"/>
        <v>0</v>
      </c>
      <c r="CD47" s="368">
        <f t="shared" si="35"/>
        <v>0</v>
      </c>
      <c r="CE47" s="368">
        <f t="shared" si="35"/>
        <v>0</v>
      </c>
      <c r="CF47" s="368">
        <f t="shared" si="35"/>
        <v>0</v>
      </c>
      <c r="CG47" s="368">
        <f t="shared" si="35"/>
        <v>0</v>
      </c>
      <c r="CH47" s="368">
        <f t="shared" si="35"/>
        <v>0</v>
      </c>
      <c r="CI47" s="368">
        <f t="shared" si="35"/>
        <v>0</v>
      </c>
      <c r="CJ47" s="368">
        <f t="shared" si="35"/>
        <v>0</v>
      </c>
      <c r="CK47" s="427">
        <f t="shared" si="35"/>
        <v>0</v>
      </c>
    </row>
    <row r="48" spans="2:91" x14ac:dyDescent="0.2">
      <c r="B48" s="669"/>
      <c r="C48" s="18" t="s">
        <v>305</v>
      </c>
      <c r="D48" s="9" t="s">
        <v>179</v>
      </c>
      <c r="E48" s="347" t="s">
        <v>305</v>
      </c>
      <c r="F48" s="362" t="s">
        <v>180</v>
      </c>
      <c r="G48" s="363" t="s">
        <v>171</v>
      </c>
      <c r="H48" s="364">
        <v>2</v>
      </c>
      <c r="I48" s="372"/>
      <c r="J48" s="368">
        <f>IFERROR(J8+J86+J87,"")</f>
        <v>0</v>
      </c>
      <c r="K48" s="368">
        <f t="shared" ref="K48:BP48" si="36">IFERROR(K8+K86+K87,"")</f>
        <v>0</v>
      </c>
      <c r="L48" s="368">
        <f t="shared" si="36"/>
        <v>0</v>
      </c>
      <c r="M48" s="368">
        <f t="shared" si="36"/>
        <v>0</v>
      </c>
      <c r="N48" s="368">
        <f t="shared" si="36"/>
        <v>0</v>
      </c>
      <c r="O48" s="368">
        <f t="shared" si="36"/>
        <v>0</v>
      </c>
      <c r="P48" s="368">
        <f t="shared" si="36"/>
        <v>0</v>
      </c>
      <c r="Q48" s="368">
        <f t="shared" si="36"/>
        <v>0</v>
      </c>
      <c r="R48" s="368">
        <f t="shared" si="36"/>
        <v>0</v>
      </c>
      <c r="S48" s="368">
        <f t="shared" si="36"/>
        <v>0</v>
      </c>
      <c r="T48" s="368">
        <f t="shared" si="36"/>
        <v>0</v>
      </c>
      <c r="U48" s="368">
        <f t="shared" si="36"/>
        <v>0</v>
      </c>
      <c r="V48" s="368">
        <f t="shared" si="36"/>
        <v>0</v>
      </c>
      <c r="W48" s="368">
        <f t="shared" si="36"/>
        <v>0</v>
      </c>
      <c r="X48" s="368">
        <f t="shared" si="36"/>
        <v>0</v>
      </c>
      <c r="Y48" s="368">
        <f t="shared" si="36"/>
        <v>0</v>
      </c>
      <c r="Z48" s="368">
        <f t="shared" si="36"/>
        <v>0</v>
      </c>
      <c r="AA48" s="368">
        <f t="shared" si="36"/>
        <v>0</v>
      </c>
      <c r="AB48" s="368">
        <f t="shared" si="36"/>
        <v>0</v>
      </c>
      <c r="AC48" s="368">
        <f t="shared" si="36"/>
        <v>0</v>
      </c>
      <c r="AD48" s="368">
        <f t="shared" si="36"/>
        <v>0</v>
      </c>
      <c r="AE48" s="368">
        <f t="shared" si="36"/>
        <v>0</v>
      </c>
      <c r="AF48" s="368">
        <f t="shared" si="36"/>
        <v>0</v>
      </c>
      <c r="AG48" s="368">
        <f t="shared" si="36"/>
        <v>0</v>
      </c>
      <c r="AH48" s="368">
        <f t="shared" si="36"/>
        <v>0</v>
      </c>
      <c r="AI48" s="368" t="str">
        <f t="shared" si="36"/>
        <v/>
      </c>
      <c r="AJ48" s="368" t="str">
        <f t="shared" si="36"/>
        <v/>
      </c>
      <c r="AK48" s="368" t="str">
        <f t="shared" si="36"/>
        <v/>
      </c>
      <c r="AL48" s="368" t="str">
        <f t="shared" si="36"/>
        <v/>
      </c>
      <c r="AM48" s="368" t="str">
        <f t="shared" si="36"/>
        <v/>
      </c>
      <c r="AN48" s="368" t="str">
        <f t="shared" si="36"/>
        <v/>
      </c>
      <c r="AO48" s="368" t="str">
        <f t="shared" si="36"/>
        <v/>
      </c>
      <c r="AP48" s="368" t="str">
        <f t="shared" si="36"/>
        <v/>
      </c>
      <c r="AQ48" s="368" t="str">
        <f t="shared" si="36"/>
        <v/>
      </c>
      <c r="AR48" s="368" t="str">
        <f t="shared" si="36"/>
        <v/>
      </c>
      <c r="AS48" s="368" t="str">
        <f t="shared" si="36"/>
        <v/>
      </c>
      <c r="AT48" s="368" t="str">
        <f t="shared" si="36"/>
        <v/>
      </c>
      <c r="AU48" s="368" t="str">
        <f t="shared" si="36"/>
        <v/>
      </c>
      <c r="AV48" s="368" t="str">
        <f t="shared" si="36"/>
        <v/>
      </c>
      <c r="AW48" s="368" t="str">
        <f t="shared" si="36"/>
        <v/>
      </c>
      <c r="AX48" s="368" t="str">
        <f t="shared" si="36"/>
        <v/>
      </c>
      <c r="AY48" s="368" t="str">
        <f t="shared" si="36"/>
        <v/>
      </c>
      <c r="AZ48" s="368" t="str">
        <f t="shared" si="36"/>
        <v/>
      </c>
      <c r="BA48" s="368" t="str">
        <f t="shared" si="36"/>
        <v/>
      </c>
      <c r="BB48" s="368" t="str">
        <f t="shared" si="36"/>
        <v/>
      </c>
      <c r="BC48" s="368" t="str">
        <f t="shared" si="36"/>
        <v/>
      </c>
      <c r="BD48" s="368" t="str">
        <f t="shared" si="36"/>
        <v/>
      </c>
      <c r="BE48" s="368" t="str">
        <f t="shared" si="36"/>
        <v/>
      </c>
      <c r="BF48" s="368" t="str">
        <f t="shared" si="36"/>
        <v/>
      </c>
      <c r="BG48" s="368" t="str">
        <f t="shared" si="36"/>
        <v/>
      </c>
      <c r="BH48" s="368" t="str">
        <f t="shared" si="36"/>
        <v/>
      </c>
      <c r="BI48" s="368" t="str">
        <f t="shared" si="36"/>
        <v/>
      </c>
      <c r="BJ48" s="368" t="str">
        <f t="shared" si="36"/>
        <v/>
      </c>
      <c r="BK48" s="368" t="str">
        <f t="shared" si="36"/>
        <v/>
      </c>
      <c r="BL48" s="368" t="str">
        <f t="shared" si="36"/>
        <v/>
      </c>
      <c r="BM48" s="368" t="str">
        <f t="shared" si="36"/>
        <v/>
      </c>
      <c r="BN48" s="368" t="str">
        <f t="shared" si="36"/>
        <v/>
      </c>
      <c r="BO48" s="368" t="str">
        <f t="shared" si="36"/>
        <v/>
      </c>
      <c r="BP48" s="368" t="str">
        <f t="shared" si="36"/>
        <v/>
      </c>
      <c r="BQ48" s="414" t="str">
        <f>IFERROR(BQ8+BQ86+BQ87,"")</f>
        <v/>
      </c>
      <c r="BR48" s="426">
        <f t="shared" ref="BR48:CK48" si="37">IFERROR(BR8+BR86+BR87,"")</f>
        <v>0</v>
      </c>
      <c r="BS48" s="368">
        <f t="shared" si="37"/>
        <v>0</v>
      </c>
      <c r="BT48" s="368">
        <f t="shared" si="37"/>
        <v>0</v>
      </c>
      <c r="BU48" s="368">
        <f t="shared" si="37"/>
        <v>0</v>
      </c>
      <c r="BV48" s="368">
        <f t="shared" si="37"/>
        <v>0</v>
      </c>
      <c r="BW48" s="368">
        <f t="shared" si="37"/>
        <v>0</v>
      </c>
      <c r="BX48" s="368">
        <f t="shared" si="37"/>
        <v>0</v>
      </c>
      <c r="BY48" s="368">
        <f t="shared" si="37"/>
        <v>0</v>
      </c>
      <c r="BZ48" s="368">
        <f t="shared" si="37"/>
        <v>0</v>
      </c>
      <c r="CA48" s="368">
        <f t="shared" si="37"/>
        <v>0</v>
      </c>
      <c r="CB48" s="368">
        <f t="shared" si="37"/>
        <v>0</v>
      </c>
      <c r="CC48" s="368">
        <f t="shared" si="37"/>
        <v>0</v>
      </c>
      <c r="CD48" s="368">
        <f t="shared" si="37"/>
        <v>0</v>
      </c>
      <c r="CE48" s="368">
        <f t="shared" si="37"/>
        <v>0</v>
      </c>
      <c r="CF48" s="368">
        <f t="shared" si="37"/>
        <v>0</v>
      </c>
      <c r="CG48" s="368">
        <f t="shared" si="37"/>
        <v>0</v>
      </c>
      <c r="CH48" s="368">
        <f t="shared" si="37"/>
        <v>0</v>
      </c>
      <c r="CI48" s="368">
        <f t="shared" si="37"/>
        <v>0</v>
      </c>
      <c r="CJ48" s="368">
        <f t="shared" si="37"/>
        <v>0</v>
      </c>
      <c r="CK48" s="427">
        <f t="shared" si="37"/>
        <v>0</v>
      </c>
    </row>
    <row r="49" spans="2:89" x14ac:dyDescent="0.2">
      <c r="B49" s="669"/>
      <c r="C49" s="356" t="s">
        <v>306</v>
      </c>
      <c r="D49" s="365" t="s">
        <v>182</v>
      </c>
      <c r="E49" s="347"/>
      <c r="F49" s="362"/>
      <c r="G49" s="363" t="s">
        <v>171</v>
      </c>
      <c r="H49" s="364">
        <v>2</v>
      </c>
      <c r="I49" s="372"/>
      <c r="J49" s="368">
        <f>IFERROR(J9+J10+J82+J88,"")</f>
        <v>14</v>
      </c>
      <c r="K49" s="368">
        <f t="shared" ref="K49:BP49" si="38">IFERROR(K9+K10+K82+K88,"")</f>
        <v>14</v>
      </c>
      <c r="L49" s="368">
        <f t="shared" si="38"/>
        <v>14</v>
      </c>
      <c r="M49" s="368">
        <f t="shared" si="38"/>
        <v>14</v>
      </c>
      <c r="N49" s="368">
        <f t="shared" si="38"/>
        <v>14</v>
      </c>
      <c r="O49" s="368">
        <f t="shared" si="38"/>
        <v>14</v>
      </c>
      <c r="P49" s="368">
        <f t="shared" si="38"/>
        <v>14</v>
      </c>
      <c r="Q49" s="368">
        <f t="shared" si="38"/>
        <v>14</v>
      </c>
      <c r="R49" s="368">
        <f t="shared" si="38"/>
        <v>14</v>
      </c>
      <c r="S49" s="368">
        <f t="shared" si="38"/>
        <v>14</v>
      </c>
      <c r="T49" s="368">
        <f t="shared" si="38"/>
        <v>14</v>
      </c>
      <c r="U49" s="368">
        <f t="shared" si="38"/>
        <v>14</v>
      </c>
      <c r="V49" s="368">
        <f t="shared" si="38"/>
        <v>14</v>
      </c>
      <c r="W49" s="368">
        <f t="shared" si="38"/>
        <v>14</v>
      </c>
      <c r="X49" s="368">
        <f t="shared" si="38"/>
        <v>14</v>
      </c>
      <c r="Y49" s="368">
        <f t="shared" si="38"/>
        <v>14</v>
      </c>
      <c r="Z49" s="368">
        <f t="shared" si="38"/>
        <v>14</v>
      </c>
      <c r="AA49" s="368">
        <f t="shared" si="38"/>
        <v>14</v>
      </c>
      <c r="AB49" s="368">
        <f t="shared" si="38"/>
        <v>14</v>
      </c>
      <c r="AC49" s="368">
        <f t="shared" si="38"/>
        <v>14</v>
      </c>
      <c r="AD49" s="368">
        <f t="shared" si="38"/>
        <v>14</v>
      </c>
      <c r="AE49" s="368">
        <f t="shared" si="38"/>
        <v>14</v>
      </c>
      <c r="AF49" s="368">
        <f t="shared" si="38"/>
        <v>14</v>
      </c>
      <c r="AG49" s="368">
        <f t="shared" si="38"/>
        <v>14</v>
      </c>
      <c r="AH49" s="368">
        <f t="shared" si="38"/>
        <v>14</v>
      </c>
      <c r="AI49" s="368" t="str">
        <f t="shared" si="38"/>
        <v/>
      </c>
      <c r="AJ49" s="368" t="str">
        <f t="shared" si="38"/>
        <v/>
      </c>
      <c r="AK49" s="368" t="str">
        <f t="shared" si="38"/>
        <v/>
      </c>
      <c r="AL49" s="368" t="str">
        <f t="shared" si="38"/>
        <v/>
      </c>
      <c r="AM49" s="368" t="str">
        <f t="shared" si="38"/>
        <v/>
      </c>
      <c r="AN49" s="368" t="str">
        <f t="shared" si="38"/>
        <v/>
      </c>
      <c r="AO49" s="368" t="str">
        <f t="shared" si="38"/>
        <v/>
      </c>
      <c r="AP49" s="368" t="str">
        <f t="shared" si="38"/>
        <v/>
      </c>
      <c r="AQ49" s="368" t="str">
        <f t="shared" si="38"/>
        <v/>
      </c>
      <c r="AR49" s="368" t="str">
        <f t="shared" si="38"/>
        <v/>
      </c>
      <c r="AS49" s="368" t="str">
        <f t="shared" si="38"/>
        <v/>
      </c>
      <c r="AT49" s="368" t="str">
        <f t="shared" si="38"/>
        <v/>
      </c>
      <c r="AU49" s="368" t="str">
        <f t="shared" si="38"/>
        <v/>
      </c>
      <c r="AV49" s="368" t="str">
        <f t="shared" si="38"/>
        <v/>
      </c>
      <c r="AW49" s="368" t="str">
        <f t="shared" si="38"/>
        <v/>
      </c>
      <c r="AX49" s="368" t="str">
        <f t="shared" si="38"/>
        <v/>
      </c>
      <c r="AY49" s="368" t="str">
        <f t="shared" si="38"/>
        <v/>
      </c>
      <c r="AZ49" s="368" t="str">
        <f t="shared" si="38"/>
        <v/>
      </c>
      <c r="BA49" s="368" t="str">
        <f t="shared" si="38"/>
        <v/>
      </c>
      <c r="BB49" s="368" t="str">
        <f t="shared" si="38"/>
        <v/>
      </c>
      <c r="BC49" s="368" t="str">
        <f t="shared" si="38"/>
        <v/>
      </c>
      <c r="BD49" s="368" t="str">
        <f t="shared" si="38"/>
        <v/>
      </c>
      <c r="BE49" s="368" t="str">
        <f t="shared" si="38"/>
        <v/>
      </c>
      <c r="BF49" s="368" t="str">
        <f t="shared" si="38"/>
        <v/>
      </c>
      <c r="BG49" s="368" t="str">
        <f t="shared" si="38"/>
        <v/>
      </c>
      <c r="BH49" s="368" t="str">
        <f t="shared" si="38"/>
        <v/>
      </c>
      <c r="BI49" s="368" t="str">
        <f t="shared" si="38"/>
        <v/>
      </c>
      <c r="BJ49" s="368" t="str">
        <f t="shared" si="38"/>
        <v/>
      </c>
      <c r="BK49" s="368" t="str">
        <f t="shared" si="38"/>
        <v/>
      </c>
      <c r="BL49" s="368" t="str">
        <f t="shared" si="38"/>
        <v/>
      </c>
      <c r="BM49" s="368" t="str">
        <f t="shared" si="38"/>
        <v/>
      </c>
      <c r="BN49" s="368" t="str">
        <f t="shared" si="38"/>
        <v/>
      </c>
      <c r="BO49" s="368" t="str">
        <f t="shared" si="38"/>
        <v/>
      </c>
      <c r="BP49" s="368" t="str">
        <f t="shared" si="38"/>
        <v/>
      </c>
      <c r="BQ49" s="414" t="str">
        <f>IFERROR(BQ9+BQ10+BQ82+BQ88,"")</f>
        <v/>
      </c>
      <c r="BR49" s="426">
        <f t="shared" ref="BR49:CK49" si="39">IFERROR(BR9+BR10+BR82+BR88,"")</f>
        <v>0</v>
      </c>
      <c r="BS49" s="368">
        <f t="shared" si="39"/>
        <v>0</v>
      </c>
      <c r="BT49" s="368">
        <f t="shared" si="39"/>
        <v>0</v>
      </c>
      <c r="BU49" s="368">
        <f t="shared" si="39"/>
        <v>0</v>
      </c>
      <c r="BV49" s="368">
        <f t="shared" si="39"/>
        <v>0</v>
      </c>
      <c r="BW49" s="368">
        <f t="shared" si="39"/>
        <v>0</v>
      </c>
      <c r="BX49" s="368">
        <f t="shared" si="39"/>
        <v>0</v>
      </c>
      <c r="BY49" s="368">
        <f t="shared" si="39"/>
        <v>0</v>
      </c>
      <c r="BZ49" s="368">
        <f t="shared" si="39"/>
        <v>0</v>
      </c>
      <c r="CA49" s="368">
        <f t="shared" si="39"/>
        <v>0</v>
      </c>
      <c r="CB49" s="368">
        <f t="shared" si="39"/>
        <v>0</v>
      </c>
      <c r="CC49" s="368">
        <f t="shared" si="39"/>
        <v>0</v>
      </c>
      <c r="CD49" s="368">
        <f t="shared" si="39"/>
        <v>0</v>
      </c>
      <c r="CE49" s="368">
        <f t="shared" si="39"/>
        <v>0</v>
      </c>
      <c r="CF49" s="368">
        <f t="shared" si="39"/>
        <v>0</v>
      </c>
      <c r="CG49" s="368">
        <f t="shared" si="39"/>
        <v>0</v>
      </c>
      <c r="CH49" s="368">
        <f t="shared" si="39"/>
        <v>0</v>
      </c>
      <c r="CI49" s="368">
        <f t="shared" si="39"/>
        <v>0</v>
      </c>
      <c r="CJ49" s="368">
        <f t="shared" si="39"/>
        <v>0</v>
      </c>
      <c r="CK49" s="427">
        <f t="shared" si="39"/>
        <v>0</v>
      </c>
    </row>
    <row r="50" spans="2:89" x14ac:dyDescent="0.2">
      <c r="B50" s="669"/>
      <c r="C50" s="18" t="s">
        <v>307</v>
      </c>
      <c r="D50" s="9" t="s">
        <v>194</v>
      </c>
      <c r="E50" s="347" t="s">
        <v>307</v>
      </c>
      <c r="F50" s="362" t="s">
        <v>195</v>
      </c>
      <c r="G50" s="363" t="s">
        <v>171</v>
      </c>
      <c r="H50" s="364">
        <v>2</v>
      </c>
      <c r="I50" s="372"/>
      <c r="J50" s="368">
        <f>IFERROR(J14+J89+J85+J90,"")</f>
        <v>1.8399999999999999</v>
      </c>
      <c r="K50" s="368">
        <f t="shared" ref="K50:BP50" si="40">IFERROR(K14+K89+K85+K90,"")</f>
        <v>1.8399999999999999</v>
      </c>
      <c r="L50" s="368">
        <f t="shared" si="40"/>
        <v>1.1299999999999999</v>
      </c>
      <c r="M50" s="368">
        <f t="shared" si="40"/>
        <v>1.1299999999999999</v>
      </c>
      <c r="N50" s="368">
        <f t="shared" si="40"/>
        <v>1.1299999999999999</v>
      </c>
      <c r="O50" s="368">
        <f t="shared" si="40"/>
        <v>1.1299999999999999</v>
      </c>
      <c r="P50" s="368">
        <f t="shared" si="40"/>
        <v>1.1299999999999999</v>
      </c>
      <c r="Q50" s="368">
        <f t="shared" si="40"/>
        <v>1.1299999999999999</v>
      </c>
      <c r="R50" s="368">
        <f t="shared" si="40"/>
        <v>1.1299999999999999</v>
      </c>
      <c r="S50" s="368">
        <f t="shared" si="40"/>
        <v>1.1299999999999999</v>
      </c>
      <c r="T50" s="368">
        <f t="shared" si="40"/>
        <v>1.1299999999999999</v>
      </c>
      <c r="U50" s="368">
        <f t="shared" si="40"/>
        <v>1.1299999999999999</v>
      </c>
      <c r="V50" s="368">
        <f t="shared" si="40"/>
        <v>1.1299999999999999</v>
      </c>
      <c r="W50" s="368">
        <f t="shared" si="40"/>
        <v>1.1299999999999999</v>
      </c>
      <c r="X50" s="368">
        <f t="shared" si="40"/>
        <v>1.1299999999999999</v>
      </c>
      <c r="Y50" s="368">
        <f t="shared" si="40"/>
        <v>1.1299999999999999</v>
      </c>
      <c r="Z50" s="368">
        <f t="shared" si="40"/>
        <v>1.1299999999999999</v>
      </c>
      <c r="AA50" s="368">
        <f t="shared" si="40"/>
        <v>1.1299999999999999</v>
      </c>
      <c r="AB50" s="368">
        <f t="shared" si="40"/>
        <v>1.1299999999999999</v>
      </c>
      <c r="AC50" s="368">
        <f t="shared" si="40"/>
        <v>1.1299999999999999</v>
      </c>
      <c r="AD50" s="368">
        <f t="shared" si="40"/>
        <v>1.1299999999999999</v>
      </c>
      <c r="AE50" s="368">
        <f t="shared" si="40"/>
        <v>1.1299999999999999</v>
      </c>
      <c r="AF50" s="368">
        <f t="shared" si="40"/>
        <v>1.1299999999999999</v>
      </c>
      <c r="AG50" s="368">
        <f t="shared" si="40"/>
        <v>1.1299999999999999</v>
      </c>
      <c r="AH50" s="368">
        <f t="shared" si="40"/>
        <v>1.1299999999999999</v>
      </c>
      <c r="AI50" s="368" t="str">
        <f t="shared" si="40"/>
        <v/>
      </c>
      <c r="AJ50" s="368" t="str">
        <f t="shared" si="40"/>
        <v/>
      </c>
      <c r="AK50" s="368" t="str">
        <f t="shared" si="40"/>
        <v/>
      </c>
      <c r="AL50" s="368" t="str">
        <f t="shared" si="40"/>
        <v/>
      </c>
      <c r="AM50" s="368" t="str">
        <f t="shared" si="40"/>
        <v/>
      </c>
      <c r="AN50" s="368" t="str">
        <f t="shared" si="40"/>
        <v/>
      </c>
      <c r="AO50" s="368" t="str">
        <f t="shared" si="40"/>
        <v/>
      </c>
      <c r="AP50" s="368" t="str">
        <f t="shared" si="40"/>
        <v/>
      </c>
      <c r="AQ50" s="368" t="str">
        <f t="shared" si="40"/>
        <v/>
      </c>
      <c r="AR50" s="368" t="str">
        <f t="shared" si="40"/>
        <v/>
      </c>
      <c r="AS50" s="368" t="str">
        <f t="shared" si="40"/>
        <v/>
      </c>
      <c r="AT50" s="368" t="str">
        <f t="shared" si="40"/>
        <v/>
      </c>
      <c r="AU50" s="368" t="str">
        <f t="shared" si="40"/>
        <v/>
      </c>
      <c r="AV50" s="368" t="str">
        <f t="shared" si="40"/>
        <v/>
      </c>
      <c r="AW50" s="368" t="str">
        <f t="shared" si="40"/>
        <v/>
      </c>
      <c r="AX50" s="368" t="str">
        <f t="shared" si="40"/>
        <v/>
      </c>
      <c r="AY50" s="368" t="str">
        <f t="shared" si="40"/>
        <v/>
      </c>
      <c r="AZ50" s="368" t="str">
        <f t="shared" si="40"/>
        <v/>
      </c>
      <c r="BA50" s="368" t="str">
        <f t="shared" si="40"/>
        <v/>
      </c>
      <c r="BB50" s="368" t="str">
        <f t="shared" si="40"/>
        <v/>
      </c>
      <c r="BC50" s="368" t="str">
        <f t="shared" si="40"/>
        <v/>
      </c>
      <c r="BD50" s="368" t="str">
        <f t="shared" si="40"/>
        <v/>
      </c>
      <c r="BE50" s="368" t="str">
        <f t="shared" si="40"/>
        <v/>
      </c>
      <c r="BF50" s="368" t="str">
        <f t="shared" si="40"/>
        <v/>
      </c>
      <c r="BG50" s="368" t="str">
        <f t="shared" si="40"/>
        <v/>
      </c>
      <c r="BH50" s="368" t="str">
        <f t="shared" si="40"/>
        <v/>
      </c>
      <c r="BI50" s="368" t="str">
        <f t="shared" si="40"/>
        <v/>
      </c>
      <c r="BJ50" s="368" t="str">
        <f t="shared" si="40"/>
        <v/>
      </c>
      <c r="BK50" s="368" t="str">
        <f t="shared" si="40"/>
        <v/>
      </c>
      <c r="BL50" s="368" t="str">
        <f t="shared" si="40"/>
        <v/>
      </c>
      <c r="BM50" s="368" t="str">
        <f t="shared" si="40"/>
        <v/>
      </c>
      <c r="BN50" s="368" t="str">
        <f t="shared" si="40"/>
        <v/>
      </c>
      <c r="BO50" s="368" t="str">
        <f t="shared" si="40"/>
        <v/>
      </c>
      <c r="BP50" s="368" t="str">
        <f t="shared" si="40"/>
        <v/>
      </c>
      <c r="BQ50" s="414" t="str">
        <f>IFERROR(BQ14+BQ89+BQ85+BQ90,"")</f>
        <v/>
      </c>
      <c r="BR50" s="426" t="str">
        <f t="shared" ref="BR50:CK50" si="41">IFERROR(BR14+BR89+BR85+BR90,"")</f>
        <v/>
      </c>
      <c r="BS50" s="368" t="str">
        <f t="shared" si="41"/>
        <v/>
      </c>
      <c r="BT50" s="368" t="str">
        <f t="shared" si="41"/>
        <v/>
      </c>
      <c r="BU50" s="368" t="str">
        <f t="shared" si="41"/>
        <v/>
      </c>
      <c r="BV50" s="368" t="str">
        <f t="shared" si="41"/>
        <v/>
      </c>
      <c r="BW50" s="368" t="str">
        <f t="shared" si="41"/>
        <v/>
      </c>
      <c r="BX50" s="368" t="str">
        <f t="shared" si="41"/>
        <v/>
      </c>
      <c r="BY50" s="368" t="str">
        <f t="shared" si="41"/>
        <v/>
      </c>
      <c r="BZ50" s="368" t="str">
        <f t="shared" si="41"/>
        <v/>
      </c>
      <c r="CA50" s="368" t="str">
        <f t="shared" si="41"/>
        <v/>
      </c>
      <c r="CB50" s="368" t="str">
        <f t="shared" si="41"/>
        <v/>
      </c>
      <c r="CC50" s="368" t="str">
        <f t="shared" si="41"/>
        <v/>
      </c>
      <c r="CD50" s="368" t="str">
        <f t="shared" si="41"/>
        <v/>
      </c>
      <c r="CE50" s="368" t="str">
        <f t="shared" si="41"/>
        <v/>
      </c>
      <c r="CF50" s="368" t="str">
        <f t="shared" si="41"/>
        <v/>
      </c>
      <c r="CG50" s="368" t="str">
        <f t="shared" si="41"/>
        <v/>
      </c>
      <c r="CH50" s="368" t="str">
        <f t="shared" si="41"/>
        <v/>
      </c>
      <c r="CI50" s="368" t="str">
        <f t="shared" si="41"/>
        <v/>
      </c>
      <c r="CJ50" s="368" t="str">
        <f t="shared" si="41"/>
        <v/>
      </c>
      <c r="CK50" s="427" t="str">
        <f t="shared" si="41"/>
        <v/>
      </c>
    </row>
    <row r="51" spans="2:89" x14ac:dyDescent="0.2">
      <c r="B51" s="669"/>
      <c r="C51" s="21" t="s">
        <v>308</v>
      </c>
      <c r="D51" s="22" t="s">
        <v>197</v>
      </c>
      <c r="E51" s="23" t="s">
        <v>309</v>
      </c>
      <c r="F51" s="24" t="s">
        <v>199</v>
      </c>
      <c r="G51" s="372" t="s">
        <v>171</v>
      </c>
      <c r="H51" s="364">
        <v>2</v>
      </c>
      <c r="I51" s="372"/>
      <c r="J51" s="368">
        <f>IFERROR(J49-J50,"")</f>
        <v>12.16</v>
      </c>
      <c r="K51" s="188">
        <f t="shared" ref="K51:BP51" si="42">IFERROR(K49-K50,"")</f>
        <v>12.16</v>
      </c>
      <c r="L51" s="188">
        <f t="shared" si="42"/>
        <v>12.870000000000001</v>
      </c>
      <c r="M51" s="188">
        <f t="shared" si="42"/>
        <v>12.870000000000001</v>
      </c>
      <c r="N51" s="188">
        <f t="shared" si="42"/>
        <v>12.870000000000001</v>
      </c>
      <c r="O51" s="188">
        <f t="shared" si="42"/>
        <v>12.870000000000001</v>
      </c>
      <c r="P51" s="188">
        <f t="shared" si="42"/>
        <v>12.870000000000001</v>
      </c>
      <c r="Q51" s="188">
        <f t="shared" si="42"/>
        <v>12.870000000000001</v>
      </c>
      <c r="R51" s="188">
        <f t="shared" si="42"/>
        <v>12.870000000000001</v>
      </c>
      <c r="S51" s="188">
        <f t="shared" si="42"/>
        <v>12.870000000000001</v>
      </c>
      <c r="T51" s="188">
        <f t="shared" si="42"/>
        <v>12.870000000000001</v>
      </c>
      <c r="U51" s="188">
        <f t="shared" si="42"/>
        <v>12.870000000000001</v>
      </c>
      <c r="V51" s="188">
        <f t="shared" si="42"/>
        <v>12.870000000000001</v>
      </c>
      <c r="W51" s="188">
        <f t="shared" si="42"/>
        <v>12.870000000000001</v>
      </c>
      <c r="X51" s="188">
        <f t="shared" si="42"/>
        <v>12.870000000000001</v>
      </c>
      <c r="Y51" s="188">
        <f t="shared" si="42"/>
        <v>12.870000000000001</v>
      </c>
      <c r="Z51" s="188">
        <f t="shared" si="42"/>
        <v>12.870000000000001</v>
      </c>
      <c r="AA51" s="188">
        <f t="shared" si="42"/>
        <v>12.870000000000001</v>
      </c>
      <c r="AB51" s="188">
        <f t="shared" si="42"/>
        <v>12.870000000000001</v>
      </c>
      <c r="AC51" s="188">
        <f t="shared" si="42"/>
        <v>12.870000000000001</v>
      </c>
      <c r="AD51" s="188">
        <f t="shared" si="42"/>
        <v>12.870000000000001</v>
      </c>
      <c r="AE51" s="188">
        <f t="shared" si="42"/>
        <v>12.870000000000001</v>
      </c>
      <c r="AF51" s="188">
        <f t="shared" si="42"/>
        <v>12.870000000000001</v>
      </c>
      <c r="AG51" s="188">
        <f t="shared" si="42"/>
        <v>12.870000000000001</v>
      </c>
      <c r="AH51" s="188">
        <f t="shared" si="42"/>
        <v>12.870000000000001</v>
      </c>
      <c r="AI51" s="188" t="str">
        <f t="shared" si="42"/>
        <v/>
      </c>
      <c r="AJ51" s="188" t="str">
        <f t="shared" si="42"/>
        <v/>
      </c>
      <c r="AK51" s="188" t="str">
        <f t="shared" si="42"/>
        <v/>
      </c>
      <c r="AL51" s="188" t="str">
        <f t="shared" si="42"/>
        <v/>
      </c>
      <c r="AM51" s="188" t="str">
        <f t="shared" si="42"/>
        <v/>
      </c>
      <c r="AN51" s="188" t="str">
        <f t="shared" si="42"/>
        <v/>
      </c>
      <c r="AO51" s="188" t="str">
        <f t="shared" si="42"/>
        <v/>
      </c>
      <c r="AP51" s="188" t="str">
        <f t="shared" si="42"/>
        <v/>
      </c>
      <c r="AQ51" s="188" t="str">
        <f t="shared" si="42"/>
        <v/>
      </c>
      <c r="AR51" s="188" t="str">
        <f t="shared" si="42"/>
        <v/>
      </c>
      <c r="AS51" s="188" t="str">
        <f t="shared" si="42"/>
        <v/>
      </c>
      <c r="AT51" s="188" t="str">
        <f t="shared" si="42"/>
        <v/>
      </c>
      <c r="AU51" s="188" t="str">
        <f t="shared" si="42"/>
        <v/>
      </c>
      <c r="AV51" s="188" t="str">
        <f t="shared" si="42"/>
        <v/>
      </c>
      <c r="AW51" s="188" t="str">
        <f t="shared" si="42"/>
        <v/>
      </c>
      <c r="AX51" s="188" t="str">
        <f t="shared" si="42"/>
        <v/>
      </c>
      <c r="AY51" s="188" t="str">
        <f t="shared" si="42"/>
        <v/>
      </c>
      <c r="AZ51" s="188" t="str">
        <f t="shared" si="42"/>
        <v/>
      </c>
      <c r="BA51" s="188" t="str">
        <f t="shared" si="42"/>
        <v/>
      </c>
      <c r="BB51" s="188" t="str">
        <f t="shared" si="42"/>
        <v/>
      </c>
      <c r="BC51" s="188" t="str">
        <f t="shared" si="42"/>
        <v/>
      </c>
      <c r="BD51" s="188" t="str">
        <f t="shared" si="42"/>
        <v/>
      </c>
      <c r="BE51" s="188" t="str">
        <f t="shared" si="42"/>
        <v/>
      </c>
      <c r="BF51" s="188" t="str">
        <f t="shared" si="42"/>
        <v/>
      </c>
      <c r="BG51" s="188" t="str">
        <f t="shared" si="42"/>
        <v/>
      </c>
      <c r="BH51" s="188" t="str">
        <f t="shared" si="42"/>
        <v/>
      </c>
      <c r="BI51" s="188" t="str">
        <f t="shared" si="42"/>
        <v/>
      </c>
      <c r="BJ51" s="188" t="str">
        <f t="shared" si="42"/>
        <v/>
      </c>
      <c r="BK51" s="188" t="str">
        <f t="shared" si="42"/>
        <v/>
      </c>
      <c r="BL51" s="188" t="str">
        <f t="shared" si="42"/>
        <v/>
      </c>
      <c r="BM51" s="188" t="str">
        <f t="shared" si="42"/>
        <v/>
      </c>
      <c r="BN51" s="188" t="str">
        <f t="shared" si="42"/>
        <v/>
      </c>
      <c r="BO51" s="188" t="str">
        <f t="shared" si="42"/>
        <v/>
      </c>
      <c r="BP51" s="188" t="str">
        <f t="shared" si="42"/>
        <v/>
      </c>
      <c r="BQ51" s="415" t="str">
        <f>IFERROR(BQ49-BQ50,"")</f>
        <v/>
      </c>
      <c r="BR51" s="428" t="str">
        <f t="shared" ref="BR51:CK51" si="43">IFERROR(BR49-BR50,"")</f>
        <v/>
      </c>
      <c r="BS51" s="188" t="str">
        <f t="shared" si="43"/>
        <v/>
      </c>
      <c r="BT51" s="188" t="str">
        <f t="shared" si="43"/>
        <v/>
      </c>
      <c r="BU51" s="188" t="str">
        <f t="shared" si="43"/>
        <v/>
      </c>
      <c r="BV51" s="188" t="str">
        <f t="shared" si="43"/>
        <v/>
      </c>
      <c r="BW51" s="188" t="str">
        <f t="shared" si="43"/>
        <v/>
      </c>
      <c r="BX51" s="188" t="str">
        <f t="shared" si="43"/>
        <v/>
      </c>
      <c r="BY51" s="188" t="str">
        <f t="shared" si="43"/>
        <v/>
      </c>
      <c r="BZ51" s="188" t="str">
        <f t="shared" si="43"/>
        <v/>
      </c>
      <c r="CA51" s="188" t="str">
        <f t="shared" si="43"/>
        <v/>
      </c>
      <c r="CB51" s="188" t="str">
        <f t="shared" si="43"/>
        <v/>
      </c>
      <c r="CC51" s="188" t="str">
        <f t="shared" si="43"/>
        <v/>
      </c>
      <c r="CD51" s="188" t="str">
        <f t="shared" si="43"/>
        <v/>
      </c>
      <c r="CE51" s="188" t="str">
        <f t="shared" si="43"/>
        <v/>
      </c>
      <c r="CF51" s="188" t="str">
        <f t="shared" si="43"/>
        <v/>
      </c>
      <c r="CG51" s="188" t="str">
        <f t="shared" si="43"/>
        <v/>
      </c>
      <c r="CH51" s="188" t="str">
        <f t="shared" si="43"/>
        <v/>
      </c>
      <c r="CI51" s="188" t="str">
        <f t="shared" si="43"/>
        <v/>
      </c>
      <c r="CJ51" s="188" t="str">
        <f t="shared" si="43"/>
        <v/>
      </c>
      <c r="CK51" s="429" t="str">
        <f t="shared" si="43"/>
        <v/>
      </c>
    </row>
    <row r="52" spans="2:89" ht="29.25" thickBot="1" x14ac:dyDescent="0.25">
      <c r="B52" s="669"/>
      <c r="C52" s="27" t="s">
        <v>310</v>
      </c>
      <c r="D52" s="28" t="s">
        <v>201</v>
      </c>
      <c r="E52" s="29" t="s">
        <v>311</v>
      </c>
      <c r="F52" s="30" t="s">
        <v>203</v>
      </c>
      <c r="G52" s="126" t="s">
        <v>171</v>
      </c>
      <c r="H52" s="127">
        <v>2</v>
      </c>
      <c r="I52" s="128"/>
      <c r="J52" s="191">
        <f>IFERROR(J51+J47-J48,"")</f>
        <v>12.16</v>
      </c>
      <c r="K52" s="191">
        <f t="shared" ref="K52:BP52" si="44">IFERROR(K51+K47-K48,"")</f>
        <v>12.16</v>
      </c>
      <c r="L52" s="191">
        <f t="shared" si="44"/>
        <v>12.870000000000001</v>
      </c>
      <c r="M52" s="191">
        <f t="shared" si="44"/>
        <v>12.870000000000001</v>
      </c>
      <c r="N52" s="191">
        <f t="shared" si="44"/>
        <v>12.870000000000001</v>
      </c>
      <c r="O52" s="191">
        <f t="shared" si="44"/>
        <v>12.870000000000001</v>
      </c>
      <c r="P52" s="191">
        <f t="shared" si="44"/>
        <v>12.870000000000001</v>
      </c>
      <c r="Q52" s="191">
        <f t="shared" si="44"/>
        <v>12.870000000000001</v>
      </c>
      <c r="R52" s="191">
        <f t="shared" si="44"/>
        <v>12.870000000000001</v>
      </c>
      <c r="S52" s="191">
        <f t="shared" si="44"/>
        <v>12.870000000000001</v>
      </c>
      <c r="T52" s="191">
        <f t="shared" si="44"/>
        <v>12.870000000000001</v>
      </c>
      <c r="U52" s="191">
        <f t="shared" si="44"/>
        <v>12.870000000000001</v>
      </c>
      <c r="V52" s="191">
        <f t="shared" si="44"/>
        <v>12.870000000000001</v>
      </c>
      <c r="W52" s="191">
        <f t="shared" si="44"/>
        <v>12.870000000000001</v>
      </c>
      <c r="X52" s="191">
        <f t="shared" si="44"/>
        <v>12.870000000000001</v>
      </c>
      <c r="Y52" s="191">
        <f t="shared" si="44"/>
        <v>12.870000000000001</v>
      </c>
      <c r="Z52" s="191">
        <f t="shared" si="44"/>
        <v>12.870000000000001</v>
      </c>
      <c r="AA52" s="191">
        <f t="shared" si="44"/>
        <v>12.870000000000001</v>
      </c>
      <c r="AB52" s="191">
        <f t="shared" si="44"/>
        <v>12.870000000000001</v>
      </c>
      <c r="AC52" s="191">
        <f t="shared" si="44"/>
        <v>12.870000000000001</v>
      </c>
      <c r="AD52" s="191">
        <f t="shared" si="44"/>
        <v>12.870000000000001</v>
      </c>
      <c r="AE52" s="191">
        <f t="shared" si="44"/>
        <v>12.870000000000001</v>
      </c>
      <c r="AF52" s="191">
        <f t="shared" si="44"/>
        <v>12.870000000000001</v>
      </c>
      <c r="AG52" s="191">
        <f t="shared" si="44"/>
        <v>12.870000000000001</v>
      </c>
      <c r="AH52" s="191">
        <f t="shared" si="44"/>
        <v>12.870000000000001</v>
      </c>
      <c r="AI52" s="191" t="str">
        <f t="shared" si="44"/>
        <v/>
      </c>
      <c r="AJ52" s="191" t="str">
        <f t="shared" si="44"/>
        <v/>
      </c>
      <c r="AK52" s="191" t="str">
        <f t="shared" si="44"/>
        <v/>
      </c>
      <c r="AL52" s="191" t="str">
        <f t="shared" si="44"/>
        <v/>
      </c>
      <c r="AM52" s="191" t="str">
        <f t="shared" si="44"/>
        <v/>
      </c>
      <c r="AN52" s="191" t="str">
        <f t="shared" si="44"/>
        <v/>
      </c>
      <c r="AO52" s="191" t="str">
        <f t="shared" si="44"/>
        <v/>
      </c>
      <c r="AP52" s="191" t="str">
        <f t="shared" si="44"/>
        <v/>
      </c>
      <c r="AQ52" s="191" t="str">
        <f t="shared" si="44"/>
        <v/>
      </c>
      <c r="AR52" s="191" t="str">
        <f t="shared" si="44"/>
        <v/>
      </c>
      <c r="AS52" s="191" t="str">
        <f t="shared" si="44"/>
        <v/>
      </c>
      <c r="AT52" s="191" t="str">
        <f t="shared" si="44"/>
        <v/>
      </c>
      <c r="AU52" s="191" t="str">
        <f t="shared" si="44"/>
        <v/>
      </c>
      <c r="AV52" s="191" t="str">
        <f t="shared" si="44"/>
        <v/>
      </c>
      <c r="AW52" s="191" t="str">
        <f t="shared" si="44"/>
        <v/>
      </c>
      <c r="AX52" s="191" t="str">
        <f t="shared" si="44"/>
        <v/>
      </c>
      <c r="AY52" s="191" t="str">
        <f t="shared" si="44"/>
        <v/>
      </c>
      <c r="AZ52" s="191" t="str">
        <f t="shared" si="44"/>
        <v/>
      </c>
      <c r="BA52" s="191" t="str">
        <f t="shared" si="44"/>
        <v/>
      </c>
      <c r="BB52" s="191" t="str">
        <f t="shared" si="44"/>
        <v/>
      </c>
      <c r="BC52" s="191" t="str">
        <f t="shared" si="44"/>
        <v/>
      </c>
      <c r="BD52" s="191" t="str">
        <f t="shared" si="44"/>
        <v/>
      </c>
      <c r="BE52" s="191" t="str">
        <f t="shared" si="44"/>
        <v/>
      </c>
      <c r="BF52" s="191" t="str">
        <f t="shared" si="44"/>
        <v/>
      </c>
      <c r="BG52" s="191" t="str">
        <f t="shared" si="44"/>
        <v/>
      </c>
      <c r="BH52" s="191" t="str">
        <f t="shared" si="44"/>
        <v/>
      </c>
      <c r="BI52" s="191" t="str">
        <f t="shared" si="44"/>
        <v/>
      </c>
      <c r="BJ52" s="191" t="str">
        <f t="shared" si="44"/>
        <v/>
      </c>
      <c r="BK52" s="191" t="str">
        <f t="shared" si="44"/>
        <v/>
      </c>
      <c r="BL52" s="191" t="str">
        <f t="shared" si="44"/>
        <v/>
      </c>
      <c r="BM52" s="191" t="str">
        <f t="shared" si="44"/>
        <v/>
      </c>
      <c r="BN52" s="191" t="str">
        <f t="shared" si="44"/>
        <v/>
      </c>
      <c r="BO52" s="191" t="str">
        <f t="shared" si="44"/>
        <v/>
      </c>
      <c r="BP52" s="191" t="str">
        <f t="shared" si="44"/>
        <v/>
      </c>
      <c r="BQ52" s="416" t="str">
        <f>IFERROR(BQ51+BQ47-BQ48,"")</f>
        <v/>
      </c>
      <c r="BR52" s="430" t="str">
        <f t="shared" ref="BR52:CK52" si="45">IFERROR(BR51+BR47-BR48,"")</f>
        <v/>
      </c>
      <c r="BS52" s="191" t="str">
        <f t="shared" si="45"/>
        <v/>
      </c>
      <c r="BT52" s="191" t="str">
        <f t="shared" si="45"/>
        <v/>
      </c>
      <c r="BU52" s="191" t="str">
        <f t="shared" si="45"/>
        <v/>
      </c>
      <c r="BV52" s="191" t="str">
        <f t="shared" si="45"/>
        <v/>
      </c>
      <c r="BW52" s="191" t="str">
        <f t="shared" si="45"/>
        <v/>
      </c>
      <c r="BX52" s="191" t="str">
        <f t="shared" si="45"/>
        <v/>
      </c>
      <c r="BY52" s="191" t="str">
        <f t="shared" si="45"/>
        <v/>
      </c>
      <c r="BZ52" s="191" t="str">
        <f t="shared" si="45"/>
        <v/>
      </c>
      <c r="CA52" s="191" t="str">
        <f t="shared" si="45"/>
        <v/>
      </c>
      <c r="CB52" s="191" t="str">
        <f t="shared" si="45"/>
        <v/>
      </c>
      <c r="CC52" s="191" t="str">
        <f t="shared" si="45"/>
        <v/>
      </c>
      <c r="CD52" s="191" t="str">
        <f t="shared" si="45"/>
        <v/>
      </c>
      <c r="CE52" s="191" t="str">
        <f t="shared" si="45"/>
        <v/>
      </c>
      <c r="CF52" s="191" t="str">
        <f t="shared" si="45"/>
        <v/>
      </c>
      <c r="CG52" s="191" t="str">
        <f t="shared" si="45"/>
        <v/>
      </c>
      <c r="CH52" s="191" t="str">
        <f t="shared" si="45"/>
        <v/>
      </c>
      <c r="CI52" s="191" t="str">
        <f t="shared" si="45"/>
        <v/>
      </c>
      <c r="CJ52" s="191" t="str">
        <f t="shared" si="45"/>
        <v/>
      </c>
      <c r="CK52" s="431" t="str">
        <f t="shared" si="45"/>
        <v/>
      </c>
    </row>
    <row r="53" spans="2:89" ht="28.5" customHeight="1" x14ac:dyDescent="0.2">
      <c r="B53" s="668" t="s">
        <v>204</v>
      </c>
      <c r="C53" s="31" t="s">
        <v>312</v>
      </c>
      <c r="D53" s="32" t="s">
        <v>206</v>
      </c>
      <c r="E53" s="33" t="s">
        <v>312</v>
      </c>
      <c r="F53" s="34" t="s">
        <v>207</v>
      </c>
      <c r="G53" s="110" t="s">
        <v>171</v>
      </c>
      <c r="H53" s="111">
        <v>2</v>
      </c>
      <c r="I53" s="129"/>
      <c r="J53" s="131">
        <v>1.48</v>
      </c>
      <c r="K53" s="131">
        <v>1.47</v>
      </c>
      <c r="L53" s="131">
        <v>1.47</v>
      </c>
      <c r="M53" s="131">
        <v>1.46</v>
      </c>
      <c r="N53" s="131">
        <v>1.46</v>
      </c>
      <c r="O53" s="131">
        <v>1.46</v>
      </c>
      <c r="P53" s="131">
        <v>1.45</v>
      </c>
      <c r="Q53" s="131">
        <v>1.45</v>
      </c>
      <c r="R53" s="131">
        <v>1.44</v>
      </c>
      <c r="S53" s="131">
        <v>1.44</v>
      </c>
      <c r="T53" s="131">
        <v>1.44</v>
      </c>
      <c r="U53" s="131">
        <v>1.43</v>
      </c>
      <c r="V53" s="131">
        <v>1.43</v>
      </c>
      <c r="W53" s="131">
        <v>1.43</v>
      </c>
      <c r="X53" s="131">
        <v>1.42</v>
      </c>
      <c r="Y53" s="131">
        <v>1.42</v>
      </c>
      <c r="Z53" s="131">
        <v>1.42</v>
      </c>
      <c r="AA53" s="131">
        <v>1.42</v>
      </c>
      <c r="AB53" s="131">
        <v>1.41</v>
      </c>
      <c r="AC53" s="131">
        <v>1.41</v>
      </c>
      <c r="AD53" s="131">
        <v>1.41</v>
      </c>
      <c r="AE53" s="131">
        <v>1.4</v>
      </c>
      <c r="AF53" s="131">
        <v>1.4</v>
      </c>
      <c r="AG53" s="131">
        <v>1.4</v>
      </c>
      <c r="AH53" s="131">
        <v>1.4</v>
      </c>
      <c r="AI53" s="131" t="s">
        <v>173</v>
      </c>
      <c r="AJ53" s="131" t="s">
        <v>173</v>
      </c>
      <c r="AK53" s="131" t="s">
        <v>173</v>
      </c>
      <c r="AL53" s="131" t="s">
        <v>173</v>
      </c>
      <c r="AM53" s="131" t="s">
        <v>173</v>
      </c>
      <c r="AN53" s="131" t="s">
        <v>173</v>
      </c>
      <c r="AO53" s="131" t="s">
        <v>173</v>
      </c>
      <c r="AP53" s="131" t="s">
        <v>173</v>
      </c>
      <c r="AQ53" s="131" t="s">
        <v>173</v>
      </c>
      <c r="AR53" s="131" t="s">
        <v>173</v>
      </c>
      <c r="AS53" s="131" t="s">
        <v>173</v>
      </c>
      <c r="AT53" s="131" t="s">
        <v>173</v>
      </c>
      <c r="AU53" s="131" t="s">
        <v>173</v>
      </c>
      <c r="AV53" s="131" t="s">
        <v>173</v>
      </c>
      <c r="AW53" s="131" t="s">
        <v>173</v>
      </c>
      <c r="AX53" s="131" t="s">
        <v>173</v>
      </c>
      <c r="AY53" s="131" t="s">
        <v>173</v>
      </c>
      <c r="AZ53" s="131" t="s">
        <v>173</v>
      </c>
      <c r="BA53" s="131" t="s">
        <v>173</v>
      </c>
      <c r="BB53" s="131" t="s">
        <v>173</v>
      </c>
      <c r="BC53" s="131" t="s">
        <v>173</v>
      </c>
      <c r="BD53" s="131" t="s">
        <v>173</v>
      </c>
      <c r="BE53" s="131" t="s">
        <v>173</v>
      </c>
      <c r="BF53" s="131" t="s">
        <v>173</v>
      </c>
      <c r="BG53" s="131" t="s">
        <v>173</v>
      </c>
      <c r="BH53" s="131" t="s">
        <v>173</v>
      </c>
      <c r="BI53" s="131" t="s">
        <v>173</v>
      </c>
      <c r="BJ53" s="131" t="s">
        <v>173</v>
      </c>
      <c r="BK53" s="131" t="s">
        <v>173</v>
      </c>
      <c r="BL53" s="131" t="s">
        <v>173</v>
      </c>
      <c r="BM53" s="131" t="s">
        <v>173</v>
      </c>
      <c r="BN53" s="131" t="s">
        <v>173</v>
      </c>
      <c r="BO53" s="131" t="s">
        <v>173</v>
      </c>
      <c r="BP53" s="131" t="s">
        <v>173</v>
      </c>
      <c r="BQ53" s="373" t="s">
        <v>173</v>
      </c>
      <c r="BR53" s="432"/>
      <c r="BS53" s="131"/>
      <c r="BT53" s="131"/>
      <c r="BU53" s="131"/>
      <c r="BV53" s="131"/>
      <c r="BW53" s="131"/>
      <c r="BX53" s="131"/>
      <c r="BY53" s="131"/>
      <c r="BZ53" s="131"/>
      <c r="CA53" s="131"/>
      <c r="CB53" s="131"/>
      <c r="CC53" s="131"/>
      <c r="CD53" s="131"/>
      <c r="CE53" s="131"/>
      <c r="CF53" s="131"/>
      <c r="CG53" s="131"/>
      <c r="CH53" s="131"/>
      <c r="CI53" s="131"/>
      <c r="CJ53" s="131"/>
      <c r="CK53" s="132"/>
    </row>
    <row r="54" spans="2:89" x14ac:dyDescent="0.2">
      <c r="B54" s="674"/>
      <c r="C54" s="18" t="s">
        <v>313</v>
      </c>
      <c r="D54" s="9" t="s">
        <v>209</v>
      </c>
      <c r="E54" s="35" t="s">
        <v>313</v>
      </c>
      <c r="F54" s="36" t="s">
        <v>210</v>
      </c>
      <c r="G54" s="44" t="s">
        <v>171</v>
      </c>
      <c r="H54" s="116">
        <v>2</v>
      </c>
      <c r="I54" s="133"/>
      <c r="J54" s="118">
        <v>3.3400000000000003</v>
      </c>
      <c r="K54" s="118">
        <v>3.3200000000000003</v>
      </c>
      <c r="L54" s="118">
        <v>3.3</v>
      </c>
      <c r="M54" s="118">
        <v>3.2800000000000002</v>
      </c>
      <c r="N54" s="118">
        <v>3.26</v>
      </c>
      <c r="O54" s="118">
        <v>3.2600000000000002</v>
      </c>
      <c r="P54" s="118">
        <v>3.2300000000000004</v>
      </c>
      <c r="Q54" s="118">
        <v>3.23</v>
      </c>
      <c r="R54" s="118">
        <v>3.24</v>
      </c>
      <c r="S54" s="118">
        <v>3.2199999999999998</v>
      </c>
      <c r="T54" s="118">
        <v>3.2300000000000004</v>
      </c>
      <c r="U54" s="118">
        <v>3.2199999999999998</v>
      </c>
      <c r="V54" s="118">
        <v>3.2</v>
      </c>
      <c r="W54" s="118">
        <v>3.2</v>
      </c>
      <c r="X54" s="118">
        <v>3.21</v>
      </c>
      <c r="Y54" s="118">
        <v>3.2</v>
      </c>
      <c r="Z54" s="118">
        <v>3.1900000000000004</v>
      </c>
      <c r="AA54" s="118">
        <v>3.2</v>
      </c>
      <c r="AB54" s="118">
        <v>3.2</v>
      </c>
      <c r="AC54" s="118">
        <v>3.2</v>
      </c>
      <c r="AD54" s="118">
        <v>3.1999999999999997</v>
      </c>
      <c r="AE54" s="118">
        <v>3.19</v>
      </c>
      <c r="AF54" s="118">
        <v>3.2</v>
      </c>
      <c r="AG54" s="118">
        <v>3.1999999999999997</v>
      </c>
      <c r="AH54" s="118">
        <v>3.1999999999999997</v>
      </c>
      <c r="AI54" s="118" t="s">
        <v>173</v>
      </c>
      <c r="AJ54" s="118" t="s">
        <v>173</v>
      </c>
      <c r="AK54" s="118" t="s">
        <v>173</v>
      </c>
      <c r="AL54" s="118" t="s">
        <v>173</v>
      </c>
      <c r="AM54" s="118" t="s">
        <v>173</v>
      </c>
      <c r="AN54" s="118" t="s">
        <v>173</v>
      </c>
      <c r="AO54" s="118" t="s">
        <v>173</v>
      </c>
      <c r="AP54" s="118" t="s">
        <v>173</v>
      </c>
      <c r="AQ54" s="118" t="s">
        <v>173</v>
      </c>
      <c r="AR54" s="118" t="s">
        <v>173</v>
      </c>
      <c r="AS54" s="118" t="s">
        <v>173</v>
      </c>
      <c r="AT54" s="118" t="s">
        <v>173</v>
      </c>
      <c r="AU54" s="118" t="s">
        <v>173</v>
      </c>
      <c r="AV54" s="118" t="s">
        <v>173</v>
      </c>
      <c r="AW54" s="118" t="s">
        <v>173</v>
      </c>
      <c r="AX54" s="118" t="s">
        <v>173</v>
      </c>
      <c r="AY54" s="118" t="s">
        <v>173</v>
      </c>
      <c r="AZ54" s="118" t="s">
        <v>173</v>
      </c>
      <c r="BA54" s="118" t="s">
        <v>173</v>
      </c>
      <c r="BB54" s="118" t="s">
        <v>173</v>
      </c>
      <c r="BC54" s="118" t="s">
        <v>173</v>
      </c>
      <c r="BD54" s="118" t="s">
        <v>173</v>
      </c>
      <c r="BE54" s="118" t="s">
        <v>173</v>
      </c>
      <c r="BF54" s="118" t="s">
        <v>173</v>
      </c>
      <c r="BG54" s="118" t="s">
        <v>173</v>
      </c>
      <c r="BH54" s="118" t="s">
        <v>173</v>
      </c>
      <c r="BI54" s="118" t="s">
        <v>173</v>
      </c>
      <c r="BJ54" s="118" t="s">
        <v>173</v>
      </c>
      <c r="BK54" s="118" t="s">
        <v>173</v>
      </c>
      <c r="BL54" s="118" t="s">
        <v>173</v>
      </c>
      <c r="BM54" s="118" t="s">
        <v>173</v>
      </c>
      <c r="BN54" s="118" t="s">
        <v>173</v>
      </c>
      <c r="BO54" s="118" t="s">
        <v>173</v>
      </c>
      <c r="BP54" s="118" t="s">
        <v>173</v>
      </c>
      <c r="BQ54" s="380" t="s">
        <v>173</v>
      </c>
      <c r="BR54" s="433"/>
      <c r="BS54" s="118"/>
      <c r="BT54" s="118"/>
      <c r="BU54" s="118"/>
      <c r="BV54" s="118"/>
      <c r="BW54" s="118"/>
      <c r="BX54" s="118"/>
      <c r="BY54" s="118"/>
      <c r="BZ54" s="118"/>
      <c r="CA54" s="118"/>
      <c r="CB54" s="118"/>
      <c r="CC54" s="118"/>
      <c r="CD54" s="118"/>
      <c r="CE54" s="118"/>
      <c r="CF54" s="118"/>
      <c r="CG54" s="118"/>
      <c r="CH54" s="118"/>
      <c r="CI54" s="118"/>
      <c r="CJ54" s="118"/>
      <c r="CK54" s="119"/>
    </row>
    <row r="55" spans="2:89" ht="28.5" x14ac:dyDescent="0.2">
      <c r="B55" s="675"/>
      <c r="C55" s="37" t="s">
        <v>314</v>
      </c>
      <c r="D55" s="38" t="s">
        <v>212</v>
      </c>
      <c r="E55" s="355" t="s">
        <v>315</v>
      </c>
      <c r="F55" s="39" t="s">
        <v>214</v>
      </c>
      <c r="G55" s="134" t="s">
        <v>215</v>
      </c>
      <c r="H55" s="135">
        <v>1</v>
      </c>
      <c r="I55" s="136"/>
      <c r="J55" s="138">
        <f>IFERROR(((J54*1000000)/(J68*1000)),"")</f>
        <v>124.20974339903312</v>
      </c>
      <c r="K55" s="138">
        <f t="shared" ref="K55:BP55" si="46">IFERROR(((K54*1000000)/(K68*1000)),"")</f>
        <v>123.09974045235448</v>
      </c>
      <c r="L55" s="138">
        <f t="shared" si="46"/>
        <v>121.95121951219511</v>
      </c>
      <c r="M55" s="138">
        <f t="shared" si="46"/>
        <v>120.81031307550646</v>
      </c>
      <c r="N55" s="138">
        <f t="shared" si="46"/>
        <v>119.67694566813508</v>
      </c>
      <c r="O55" s="138">
        <f t="shared" si="46"/>
        <v>119.37019406810693</v>
      </c>
      <c r="P55" s="138">
        <f t="shared" si="46"/>
        <v>118.01242236024848</v>
      </c>
      <c r="Q55" s="138">
        <f t="shared" si="46"/>
        <v>117.66848816029142</v>
      </c>
      <c r="R55" s="138">
        <f t="shared" si="46"/>
        <v>117.7325581395349</v>
      </c>
      <c r="S55" s="138">
        <f t="shared" si="46"/>
        <v>116.75126903553297</v>
      </c>
      <c r="T55" s="138">
        <f t="shared" si="46"/>
        <v>116.85962373371926</v>
      </c>
      <c r="U55" s="138">
        <f t="shared" si="46"/>
        <v>116.2454873646209</v>
      </c>
      <c r="V55" s="138">
        <f t="shared" si="46"/>
        <v>115.23226503420958</v>
      </c>
      <c r="W55" s="138">
        <f t="shared" si="46"/>
        <v>114.90125673249553</v>
      </c>
      <c r="X55" s="138">
        <f t="shared" si="46"/>
        <v>114.93018259935553</v>
      </c>
      <c r="Y55" s="138">
        <f t="shared" si="46"/>
        <v>114.28571428571429</v>
      </c>
      <c r="Z55" s="138">
        <f t="shared" si="46"/>
        <v>113.64446027787676</v>
      </c>
      <c r="AA55" s="138">
        <f t="shared" si="46"/>
        <v>113.71712864250178</v>
      </c>
      <c r="AB55" s="138">
        <f t="shared" si="46"/>
        <v>113.39475549255846</v>
      </c>
      <c r="AC55" s="138">
        <f t="shared" si="46"/>
        <v>113.07420494699647</v>
      </c>
      <c r="AD55" s="138">
        <f t="shared" si="46"/>
        <v>112.83497884344145</v>
      </c>
      <c r="AE55" s="138">
        <f t="shared" si="46"/>
        <v>112.20541681322547</v>
      </c>
      <c r="AF55" s="138">
        <f t="shared" si="46"/>
        <v>112.32011232011232</v>
      </c>
      <c r="AG55" s="138">
        <f t="shared" si="46"/>
        <v>112.08406304728547</v>
      </c>
      <c r="AH55" s="138">
        <f t="shared" si="46"/>
        <v>111.92724728926197</v>
      </c>
      <c r="AI55" s="138" t="str">
        <f t="shared" si="46"/>
        <v/>
      </c>
      <c r="AJ55" s="138" t="str">
        <f t="shared" si="46"/>
        <v/>
      </c>
      <c r="AK55" s="138" t="str">
        <f t="shared" si="46"/>
        <v/>
      </c>
      <c r="AL55" s="138" t="str">
        <f t="shared" si="46"/>
        <v/>
      </c>
      <c r="AM55" s="138" t="str">
        <f t="shared" si="46"/>
        <v/>
      </c>
      <c r="AN55" s="138" t="str">
        <f t="shared" si="46"/>
        <v/>
      </c>
      <c r="AO55" s="138" t="str">
        <f t="shared" si="46"/>
        <v/>
      </c>
      <c r="AP55" s="138" t="str">
        <f t="shared" si="46"/>
        <v/>
      </c>
      <c r="AQ55" s="138" t="str">
        <f t="shared" si="46"/>
        <v/>
      </c>
      <c r="AR55" s="138" t="str">
        <f t="shared" si="46"/>
        <v/>
      </c>
      <c r="AS55" s="138" t="str">
        <f t="shared" si="46"/>
        <v/>
      </c>
      <c r="AT55" s="138" t="str">
        <f t="shared" si="46"/>
        <v/>
      </c>
      <c r="AU55" s="138" t="str">
        <f t="shared" si="46"/>
        <v/>
      </c>
      <c r="AV55" s="138" t="str">
        <f t="shared" si="46"/>
        <v/>
      </c>
      <c r="AW55" s="138" t="str">
        <f t="shared" si="46"/>
        <v/>
      </c>
      <c r="AX55" s="138" t="str">
        <f t="shared" si="46"/>
        <v/>
      </c>
      <c r="AY55" s="138" t="str">
        <f t="shared" si="46"/>
        <v/>
      </c>
      <c r="AZ55" s="138" t="str">
        <f t="shared" si="46"/>
        <v/>
      </c>
      <c r="BA55" s="138" t="str">
        <f t="shared" si="46"/>
        <v/>
      </c>
      <c r="BB55" s="138" t="str">
        <f t="shared" si="46"/>
        <v/>
      </c>
      <c r="BC55" s="138" t="str">
        <f t="shared" si="46"/>
        <v/>
      </c>
      <c r="BD55" s="138" t="str">
        <f t="shared" si="46"/>
        <v/>
      </c>
      <c r="BE55" s="138" t="str">
        <f t="shared" si="46"/>
        <v/>
      </c>
      <c r="BF55" s="138" t="str">
        <f t="shared" si="46"/>
        <v/>
      </c>
      <c r="BG55" s="138" t="str">
        <f t="shared" si="46"/>
        <v/>
      </c>
      <c r="BH55" s="138" t="str">
        <f t="shared" si="46"/>
        <v/>
      </c>
      <c r="BI55" s="138" t="str">
        <f t="shared" si="46"/>
        <v/>
      </c>
      <c r="BJ55" s="138" t="str">
        <f t="shared" si="46"/>
        <v/>
      </c>
      <c r="BK55" s="138" t="str">
        <f t="shared" si="46"/>
        <v/>
      </c>
      <c r="BL55" s="138" t="str">
        <f t="shared" si="46"/>
        <v/>
      </c>
      <c r="BM55" s="138" t="str">
        <f t="shared" si="46"/>
        <v/>
      </c>
      <c r="BN55" s="138" t="str">
        <f t="shared" si="46"/>
        <v/>
      </c>
      <c r="BO55" s="138" t="str">
        <f t="shared" si="46"/>
        <v/>
      </c>
      <c r="BP55" s="138" t="str">
        <f t="shared" si="46"/>
        <v/>
      </c>
      <c r="BQ55" s="417" t="str">
        <f>IFERROR(((BQ54*1000000)/(BQ68*1000)),"")</f>
        <v/>
      </c>
      <c r="BR55" s="136" t="str">
        <f t="shared" ref="BR55:CK55" si="47">IFERROR(((BR54*1000000)/(BR68*1000)),"")</f>
        <v/>
      </c>
      <c r="BS55" s="138" t="str">
        <f t="shared" si="47"/>
        <v/>
      </c>
      <c r="BT55" s="138" t="str">
        <f t="shared" si="47"/>
        <v/>
      </c>
      <c r="BU55" s="138" t="str">
        <f t="shared" si="47"/>
        <v/>
      </c>
      <c r="BV55" s="138" t="str">
        <f t="shared" si="47"/>
        <v/>
      </c>
      <c r="BW55" s="138" t="str">
        <f t="shared" si="47"/>
        <v/>
      </c>
      <c r="BX55" s="138" t="str">
        <f t="shared" si="47"/>
        <v/>
      </c>
      <c r="BY55" s="138" t="str">
        <f t="shared" si="47"/>
        <v/>
      </c>
      <c r="BZ55" s="138" t="str">
        <f t="shared" si="47"/>
        <v/>
      </c>
      <c r="CA55" s="138" t="str">
        <f t="shared" si="47"/>
        <v/>
      </c>
      <c r="CB55" s="138" t="str">
        <f t="shared" si="47"/>
        <v/>
      </c>
      <c r="CC55" s="138" t="str">
        <f t="shared" si="47"/>
        <v/>
      </c>
      <c r="CD55" s="138" t="str">
        <f t="shared" si="47"/>
        <v/>
      </c>
      <c r="CE55" s="138" t="str">
        <f t="shared" si="47"/>
        <v/>
      </c>
      <c r="CF55" s="138" t="str">
        <f t="shared" si="47"/>
        <v/>
      </c>
      <c r="CG55" s="138" t="str">
        <f t="shared" si="47"/>
        <v/>
      </c>
      <c r="CH55" s="138" t="str">
        <f t="shared" si="47"/>
        <v/>
      </c>
      <c r="CI55" s="138" t="str">
        <f t="shared" si="47"/>
        <v/>
      </c>
      <c r="CJ55" s="138" t="str">
        <f t="shared" si="47"/>
        <v/>
      </c>
      <c r="CK55" s="139" t="str">
        <f t="shared" si="47"/>
        <v/>
      </c>
    </row>
    <row r="56" spans="2:89" ht="15" thickBot="1" x14ac:dyDescent="0.25">
      <c r="B56" s="676"/>
      <c r="C56" s="40" t="s">
        <v>316</v>
      </c>
      <c r="D56" s="41" t="s">
        <v>217</v>
      </c>
      <c r="E56" s="42" t="s">
        <v>316</v>
      </c>
      <c r="F56" s="43" t="s">
        <v>217</v>
      </c>
      <c r="G56" s="140" t="s">
        <v>171</v>
      </c>
      <c r="H56" s="141">
        <v>2</v>
      </c>
      <c r="I56" s="142"/>
      <c r="J56" s="143">
        <v>0.19</v>
      </c>
      <c r="K56" s="144">
        <v>0.19</v>
      </c>
      <c r="L56" s="144">
        <v>0.19</v>
      </c>
      <c r="M56" s="144">
        <v>0.19</v>
      </c>
      <c r="N56" s="144">
        <v>0.19</v>
      </c>
      <c r="O56" s="144">
        <v>0.19</v>
      </c>
      <c r="P56" s="144">
        <v>0.19</v>
      </c>
      <c r="Q56" s="144">
        <v>0.19</v>
      </c>
      <c r="R56" s="144">
        <v>0.19</v>
      </c>
      <c r="S56" s="144">
        <v>0.19</v>
      </c>
      <c r="T56" s="144">
        <v>0.19</v>
      </c>
      <c r="U56" s="144">
        <v>0.19</v>
      </c>
      <c r="V56" s="144">
        <v>0.19</v>
      </c>
      <c r="W56" s="144">
        <v>0.19</v>
      </c>
      <c r="X56" s="144">
        <v>0.19</v>
      </c>
      <c r="Y56" s="144">
        <v>0.19</v>
      </c>
      <c r="Z56" s="144">
        <v>0.19</v>
      </c>
      <c r="AA56" s="144">
        <v>0.19</v>
      </c>
      <c r="AB56" s="144">
        <v>0.19</v>
      </c>
      <c r="AC56" s="144">
        <v>0.19</v>
      </c>
      <c r="AD56" s="144">
        <v>0.19</v>
      </c>
      <c r="AE56" s="144">
        <v>0.19</v>
      </c>
      <c r="AF56" s="144">
        <v>0.19</v>
      </c>
      <c r="AG56" s="144">
        <v>0.19</v>
      </c>
      <c r="AH56" s="144">
        <v>0.19</v>
      </c>
      <c r="AI56" s="144" t="s">
        <v>173</v>
      </c>
      <c r="AJ56" s="144" t="s">
        <v>173</v>
      </c>
      <c r="AK56" s="144" t="s">
        <v>173</v>
      </c>
      <c r="AL56" s="144" t="s">
        <v>173</v>
      </c>
      <c r="AM56" s="144" t="s">
        <v>173</v>
      </c>
      <c r="AN56" s="144" t="s">
        <v>173</v>
      </c>
      <c r="AO56" s="144" t="s">
        <v>173</v>
      </c>
      <c r="AP56" s="144" t="s">
        <v>173</v>
      </c>
      <c r="AQ56" s="144" t="s">
        <v>173</v>
      </c>
      <c r="AR56" s="144" t="s">
        <v>173</v>
      </c>
      <c r="AS56" s="144" t="s">
        <v>173</v>
      </c>
      <c r="AT56" s="144" t="s">
        <v>173</v>
      </c>
      <c r="AU56" s="144" t="s">
        <v>173</v>
      </c>
      <c r="AV56" s="144" t="s">
        <v>173</v>
      </c>
      <c r="AW56" s="144" t="s">
        <v>173</v>
      </c>
      <c r="AX56" s="144" t="s">
        <v>173</v>
      </c>
      <c r="AY56" s="144" t="s">
        <v>173</v>
      </c>
      <c r="AZ56" s="144" t="s">
        <v>173</v>
      </c>
      <c r="BA56" s="144" t="s">
        <v>173</v>
      </c>
      <c r="BB56" s="144" t="s">
        <v>173</v>
      </c>
      <c r="BC56" s="144" t="s">
        <v>173</v>
      </c>
      <c r="BD56" s="144" t="s">
        <v>173</v>
      </c>
      <c r="BE56" s="144" t="s">
        <v>173</v>
      </c>
      <c r="BF56" s="144" t="s">
        <v>173</v>
      </c>
      <c r="BG56" s="144" t="s">
        <v>173</v>
      </c>
      <c r="BH56" s="144" t="s">
        <v>173</v>
      </c>
      <c r="BI56" s="144" t="s">
        <v>173</v>
      </c>
      <c r="BJ56" s="144" t="s">
        <v>173</v>
      </c>
      <c r="BK56" s="144" t="s">
        <v>173</v>
      </c>
      <c r="BL56" s="144" t="s">
        <v>173</v>
      </c>
      <c r="BM56" s="144" t="s">
        <v>173</v>
      </c>
      <c r="BN56" s="144" t="s">
        <v>173</v>
      </c>
      <c r="BO56" s="144" t="s">
        <v>173</v>
      </c>
      <c r="BP56" s="144" t="s">
        <v>173</v>
      </c>
      <c r="BQ56" s="376" t="s">
        <v>173</v>
      </c>
      <c r="BR56" s="434"/>
      <c r="BS56" s="144"/>
      <c r="BT56" s="144"/>
      <c r="BU56" s="144"/>
      <c r="BV56" s="144"/>
      <c r="BW56" s="144"/>
      <c r="BX56" s="144"/>
      <c r="BY56" s="144"/>
      <c r="BZ56" s="144"/>
      <c r="CA56" s="144"/>
      <c r="CB56" s="144"/>
      <c r="CC56" s="144"/>
      <c r="CD56" s="144"/>
      <c r="CE56" s="144"/>
      <c r="CF56" s="144"/>
      <c r="CG56" s="144"/>
      <c r="CH56" s="144"/>
      <c r="CI56" s="144"/>
      <c r="CJ56" s="144"/>
      <c r="CK56" s="145"/>
    </row>
    <row r="57" spans="2:89" ht="42.75" x14ac:dyDescent="0.2">
      <c r="B57" s="677" t="s">
        <v>317</v>
      </c>
      <c r="C57" s="5" t="s">
        <v>15</v>
      </c>
      <c r="D57" s="6" t="s">
        <v>16</v>
      </c>
      <c r="E57" s="7" t="s">
        <v>318</v>
      </c>
      <c r="F57" s="8" t="s">
        <v>319</v>
      </c>
      <c r="G57" s="146" t="s">
        <v>171</v>
      </c>
      <c r="H57" s="147">
        <v>2</v>
      </c>
      <c r="I57" s="378"/>
      <c r="J57" s="112">
        <v>0.49</v>
      </c>
      <c r="K57" s="112">
        <v>0.49</v>
      </c>
      <c r="L57" s="112">
        <v>0.48000000000000004</v>
      </c>
      <c r="M57" s="112">
        <v>0.48</v>
      </c>
      <c r="N57" s="112">
        <v>0.49</v>
      </c>
      <c r="O57" s="112">
        <v>0.48</v>
      </c>
      <c r="P57" s="112">
        <v>0.49</v>
      </c>
      <c r="Q57" s="112">
        <v>0.48000000000000004</v>
      </c>
      <c r="R57" s="112">
        <v>0.47000000000000003</v>
      </c>
      <c r="S57" s="112">
        <v>0.48</v>
      </c>
      <c r="T57" s="112">
        <v>0.47</v>
      </c>
      <c r="U57" s="112">
        <v>0.47</v>
      </c>
      <c r="V57" s="112">
        <v>0.48</v>
      </c>
      <c r="W57" s="112">
        <v>0.47000000000000003</v>
      </c>
      <c r="X57" s="112">
        <v>0.47000000000000003</v>
      </c>
      <c r="Y57" s="112">
        <v>0.47000000000000003</v>
      </c>
      <c r="Z57" s="112">
        <v>0.47000000000000003</v>
      </c>
      <c r="AA57" s="112">
        <v>0.46</v>
      </c>
      <c r="AB57" s="112">
        <v>0.46</v>
      </c>
      <c r="AC57" s="112">
        <v>0.45999999999999996</v>
      </c>
      <c r="AD57" s="112">
        <v>0.45999999999999996</v>
      </c>
      <c r="AE57" s="112">
        <v>0.45999999999999996</v>
      </c>
      <c r="AF57" s="112">
        <v>0.45999999999999996</v>
      </c>
      <c r="AG57" s="112">
        <v>0.45999999999999996</v>
      </c>
      <c r="AH57" s="112">
        <v>0.44999999999999996</v>
      </c>
      <c r="AI57" s="112" t="s">
        <v>222</v>
      </c>
      <c r="AJ57" s="112" t="s">
        <v>222</v>
      </c>
      <c r="AK57" s="112" t="s">
        <v>222</v>
      </c>
      <c r="AL57" s="112" t="s">
        <v>222</v>
      </c>
      <c r="AM57" s="112" t="s">
        <v>222</v>
      </c>
      <c r="AN57" s="112" t="s">
        <v>222</v>
      </c>
      <c r="AO57" s="112" t="s">
        <v>222</v>
      </c>
      <c r="AP57" s="112" t="s">
        <v>222</v>
      </c>
      <c r="AQ57" s="112" t="s">
        <v>222</v>
      </c>
      <c r="AR57" s="112" t="s">
        <v>222</v>
      </c>
      <c r="AS57" s="112" t="s">
        <v>222</v>
      </c>
      <c r="AT57" s="112" t="s">
        <v>222</v>
      </c>
      <c r="AU57" s="112" t="s">
        <v>222</v>
      </c>
      <c r="AV57" s="112" t="s">
        <v>222</v>
      </c>
      <c r="AW57" s="112" t="s">
        <v>222</v>
      </c>
      <c r="AX57" s="112" t="s">
        <v>222</v>
      </c>
      <c r="AY57" s="112" t="s">
        <v>222</v>
      </c>
      <c r="AZ57" s="112" t="s">
        <v>222</v>
      </c>
      <c r="BA57" s="112" t="s">
        <v>222</v>
      </c>
      <c r="BB57" s="112" t="s">
        <v>222</v>
      </c>
      <c r="BC57" s="112" t="s">
        <v>222</v>
      </c>
      <c r="BD57" s="112" t="s">
        <v>222</v>
      </c>
      <c r="BE57" s="112" t="s">
        <v>222</v>
      </c>
      <c r="BF57" s="112" t="s">
        <v>222</v>
      </c>
      <c r="BG57" s="112" t="s">
        <v>222</v>
      </c>
      <c r="BH57" s="112" t="s">
        <v>222</v>
      </c>
      <c r="BI57" s="112" t="s">
        <v>222</v>
      </c>
      <c r="BJ57" s="112" t="s">
        <v>222</v>
      </c>
      <c r="BK57" s="112" t="s">
        <v>222</v>
      </c>
      <c r="BL57" s="112" t="s">
        <v>222</v>
      </c>
      <c r="BM57" s="112" t="s">
        <v>222</v>
      </c>
      <c r="BN57" s="112" t="s">
        <v>222</v>
      </c>
      <c r="BO57" s="112" t="s">
        <v>222</v>
      </c>
      <c r="BP57" s="112" t="s">
        <v>222</v>
      </c>
      <c r="BQ57" s="418" t="s">
        <v>222</v>
      </c>
      <c r="BR57" s="435"/>
      <c r="BS57" s="113"/>
      <c r="BT57" s="113"/>
      <c r="BU57" s="113"/>
      <c r="BV57" s="113"/>
      <c r="BW57" s="113"/>
      <c r="BX57" s="113"/>
      <c r="BY57" s="113"/>
      <c r="BZ57" s="113"/>
      <c r="CA57" s="113"/>
      <c r="CB57" s="113"/>
      <c r="CC57" s="113"/>
      <c r="CD57" s="113"/>
      <c r="CE57" s="113"/>
      <c r="CF57" s="113"/>
      <c r="CG57" s="113"/>
      <c r="CH57" s="113"/>
      <c r="CI57" s="113"/>
      <c r="CJ57" s="113"/>
      <c r="CK57" s="114"/>
    </row>
    <row r="58" spans="2:89" x14ac:dyDescent="0.2">
      <c r="B58" s="678"/>
      <c r="C58" s="44" t="s">
        <v>17</v>
      </c>
      <c r="D58" s="45" t="s">
        <v>18</v>
      </c>
      <c r="E58" s="10"/>
      <c r="F58" s="26"/>
      <c r="G58" s="124" t="s">
        <v>171</v>
      </c>
      <c r="H58" s="125">
        <v>2</v>
      </c>
      <c r="I58" s="133"/>
      <c r="J58" s="117">
        <v>0.7</v>
      </c>
      <c r="K58" s="118">
        <v>0.7</v>
      </c>
      <c r="L58" s="118">
        <v>0.7</v>
      </c>
      <c r="M58" s="118">
        <v>0.7</v>
      </c>
      <c r="N58" s="118">
        <v>0.7</v>
      </c>
      <c r="O58" s="118">
        <v>0.7</v>
      </c>
      <c r="P58" s="118">
        <v>0.7</v>
      </c>
      <c r="Q58" s="118">
        <v>0.7</v>
      </c>
      <c r="R58" s="118">
        <v>0.7</v>
      </c>
      <c r="S58" s="118">
        <v>0.7</v>
      </c>
      <c r="T58" s="118">
        <v>0.7</v>
      </c>
      <c r="U58" s="118">
        <v>0.7</v>
      </c>
      <c r="V58" s="118">
        <v>0.7</v>
      </c>
      <c r="W58" s="118">
        <v>0.7</v>
      </c>
      <c r="X58" s="118">
        <v>0.7</v>
      </c>
      <c r="Y58" s="118">
        <v>0.7</v>
      </c>
      <c r="Z58" s="118">
        <v>0.7</v>
      </c>
      <c r="AA58" s="118">
        <v>0.7</v>
      </c>
      <c r="AB58" s="118">
        <v>0.7</v>
      </c>
      <c r="AC58" s="118">
        <v>0.7</v>
      </c>
      <c r="AD58" s="118">
        <v>0.7</v>
      </c>
      <c r="AE58" s="118">
        <v>0.7</v>
      </c>
      <c r="AF58" s="118">
        <v>0.7</v>
      </c>
      <c r="AG58" s="118">
        <v>0.7</v>
      </c>
      <c r="AH58" s="118">
        <v>0.7</v>
      </c>
      <c r="AI58" s="118" t="s">
        <v>173</v>
      </c>
      <c r="AJ58" s="118" t="s">
        <v>173</v>
      </c>
      <c r="AK58" s="118" t="s">
        <v>173</v>
      </c>
      <c r="AL58" s="118" t="s">
        <v>173</v>
      </c>
      <c r="AM58" s="118" t="s">
        <v>173</v>
      </c>
      <c r="AN58" s="118" t="s">
        <v>173</v>
      </c>
      <c r="AO58" s="118" t="s">
        <v>173</v>
      </c>
      <c r="AP58" s="118" t="s">
        <v>173</v>
      </c>
      <c r="AQ58" s="118" t="s">
        <v>173</v>
      </c>
      <c r="AR58" s="118" t="s">
        <v>173</v>
      </c>
      <c r="AS58" s="118" t="s">
        <v>173</v>
      </c>
      <c r="AT58" s="118" t="s">
        <v>173</v>
      </c>
      <c r="AU58" s="118" t="s">
        <v>173</v>
      </c>
      <c r="AV58" s="118" t="s">
        <v>173</v>
      </c>
      <c r="AW58" s="118" t="s">
        <v>173</v>
      </c>
      <c r="AX58" s="118" t="s">
        <v>173</v>
      </c>
      <c r="AY58" s="118" t="s">
        <v>173</v>
      </c>
      <c r="AZ58" s="118" t="s">
        <v>173</v>
      </c>
      <c r="BA58" s="118" t="s">
        <v>173</v>
      </c>
      <c r="BB58" s="118" t="s">
        <v>173</v>
      </c>
      <c r="BC58" s="118" t="s">
        <v>173</v>
      </c>
      <c r="BD58" s="118" t="s">
        <v>173</v>
      </c>
      <c r="BE58" s="118" t="s">
        <v>173</v>
      </c>
      <c r="BF58" s="118" t="s">
        <v>173</v>
      </c>
      <c r="BG58" s="118" t="s">
        <v>173</v>
      </c>
      <c r="BH58" s="118" t="s">
        <v>173</v>
      </c>
      <c r="BI58" s="118" t="s">
        <v>173</v>
      </c>
      <c r="BJ58" s="118" t="s">
        <v>173</v>
      </c>
      <c r="BK58" s="118" t="s">
        <v>173</v>
      </c>
      <c r="BL58" s="118" t="s">
        <v>173</v>
      </c>
      <c r="BM58" s="118" t="s">
        <v>173</v>
      </c>
      <c r="BN58" s="118" t="s">
        <v>173</v>
      </c>
      <c r="BO58" s="118" t="s">
        <v>173</v>
      </c>
      <c r="BP58" s="118" t="s">
        <v>173</v>
      </c>
      <c r="BQ58" s="380" t="s">
        <v>173</v>
      </c>
      <c r="BR58" s="433"/>
      <c r="BS58" s="118"/>
      <c r="BT58" s="118"/>
      <c r="BU58" s="118"/>
      <c r="BV58" s="118"/>
      <c r="BW58" s="118"/>
      <c r="BX58" s="118"/>
      <c r="BY58" s="118"/>
      <c r="BZ58" s="118"/>
      <c r="CA58" s="118"/>
      <c r="CB58" s="118"/>
      <c r="CC58" s="118"/>
      <c r="CD58" s="118"/>
      <c r="CE58" s="118"/>
      <c r="CF58" s="118"/>
      <c r="CG58" s="118"/>
      <c r="CH58" s="118"/>
      <c r="CI58" s="118"/>
      <c r="CJ58" s="118"/>
      <c r="CK58" s="119"/>
    </row>
    <row r="59" spans="2:89" x14ac:dyDescent="0.2">
      <c r="B59" s="678"/>
      <c r="C59" s="46" t="s">
        <v>320</v>
      </c>
      <c r="D59" s="38" t="s">
        <v>225</v>
      </c>
      <c r="E59" s="47" t="s">
        <v>321</v>
      </c>
      <c r="F59" s="48" t="s">
        <v>227</v>
      </c>
      <c r="G59" s="46" t="s">
        <v>171</v>
      </c>
      <c r="H59" s="121">
        <v>2</v>
      </c>
      <c r="I59" s="120"/>
      <c r="J59" s="120">
        <f t="shared" ref="J59:AO59" si="48">IFERROR(SUM(J57:J58),"")</f>
        <v>1.19</v>
      </c>
      <c r="K59" s="122">
        <f t="shared" si="48"/>
        <v>1.19</v>
      </c>
      <c r="L59" s="122">
        <f t="shared" si="48"/>
        <v>1.18</v>
      </c>
      <c r="M59" s="122">
        <f t="shared" si="48"/>
        <v>1.18</v>
      </c>
      <c r="N59" s="122">
        <f t="shared" si="48"/>
        <v>1.19</v>
      </c>
      <c r="O59" s="122">
        <f t="shared" si="48"/>
        <v>1.18</v>
      </c>
      <c r="P59" s="122">
        <f t="shared" si="48"/>
        <v>1.19</v>
      </c>
      <c r="Q59" s="122">
        <f t="shared" si="48"/>
        <v>1.18</v>
      </c>
      <c r="R59" s="122">
        <f t="shared" si="48"/>
        <v>1.17</v>
      </c>
      <c r="S59" s="122">
        <f t="shared" si="48"/>
        <v>1.18</v>
      </c>
      <c r="T59" s="122">
        <f t="shared" si="48"/>
        <v>1.17</v>
      </c>
      <c r="U59" s="122">
        <f t="shared" si="48"/>
        <v>1.17</v>
      </c>
      <c r="V59" s="122">
        <f t="shared" si="48"/>
        <v>1.18</v>
      </c>
      <c r="W59" s="122">
        <f t="shared" si="48"/>
        <v>1.17</v>
      </c>
      <c r="X59" s="122">
        <f t="shared" si="48"/>
        <v>1.17</v>
      </c>
      <c r="Y59" s="122">
        <f t="shared" si="48"/>
        <v>1.17</v>
      </c>
      <c r="Z59" s="122">
        <f t="shared" si="48"/>
        <v>1.17</v>
      </c>
      <c r="AA59" s="122">
        <f t="shared" si="48"/>
        <v>1.1599999999999999</v>
      </c>
      <c r="AB59" s="122">
        <f t="shared" si="48"/>
        <v>1.1599999999999999</v>
      </c>
      <c r="AC59" s="122">
        <f t="shared" si="48"/>
        <v>1.1599999999999999</v>
      </c>
      <c r="AD59" s="122">
        <f t="shared" si="48"/>
        <v>1.1599999999999999</v>
      </c>
      <c r="AE59" s="122">
        <f t="shared" si="48"/>
        <v>1.1599999999999999</v>
      </c>
      <c r="AF59" s="122">
        <f t="shared" si="48"/>
        <v>1.1599999999999999</v>
      </c>
      <c r="AG59" s="122">
        <f t="shared" si="48"/>
        <v>1.1599999999999999</v>
      </c>
      <c r="AH59" s="122">
        <f t="shared" si="48"/>
        <v>1.1499999999999999</v>
      </c>
      <c r="AI59" s="122">
        <f t="shared" si="48"/>
        <v>0</v>
      </c>
      <c r="AJ59" s="122">
        <f t="shared" si="48"/>
        <v>0</v>
      </c>
      <c r="AK59" s="122">
        <f t="shared" si="48"/>
        <v>0</v>
      </c>
      <c r="AL59" s="122">
        <f t="shared" si="48"/>
        <v>0</v>
      </c>
      <c r="AM59" s="122">
        <f t="shared" si="48"/>
        <v>0</v>
      </c>
      <c r="AN59" s="122">
        <f t="shared" si="48"/>
        <v>0</v>
      </c>
      <c r="AO59" s="122">
        <f t="shared" si="48"/>
        <v>0</v>
      </c>
      <c r="AP59" s="122">
        <f t="shared" ref="AP59:BP59" si="49">IFERROR(SUM(AP57:AP58),"")</f>
        <v>0</v>
      </c>
      <c r="AQ59" s="122">
        <f t="shared" si="49"/>
        <v>0</v>
      </c>
      <c r="AR59" s="122">
        <f t="shared" si="49"/>
        <v>0</v>
      </c>
      <c r="AS59" s="122">
        <f t="shared" si="49"/>
        <v>0</v>
      </c>
      <c r="AT59" s="122">
        <f t="shared" si="49"/>
        <v>0</v>
      </c>
      <c r="AU59" s="122">
        <f t="shared" si="49"/>
        <v>0</v>
      </c>
      <c r="AV59" s="122">
        <f t="shared" si="49"/>
        <v>0</v>
      </c>
      <c r="AW59" s="122">
        <f t="shared" si="49"/>
        <v>0</v>
      </c>
      <c r="AX59" s="122">
        <f t="shared" si="49"/>
        <v>0</v>
      </c>
      <c r="AY59" s="122">
        <f t="shared" si="49"/>
        <v>0</v>
      </c>
      <c r="AZ59" s="122">
        <f t="shared" si="49"/>
        <v>0</v>
      </c>
      <c r="BA59" s="122">
        <f t="shared" si="49"/>
        <v>0</v>
      </c>
      <c r="BB59" s="122">
        <f t="shared" si="49"/>
        <v>0</v>
      </c>
      <c r="BC59" s="122">
        <f t="shared" si="49"/>
        <v>0</v>
      </c>
      <c r="BD59" s="122">
        <f t="shared" si="49"/>
        <v>0</v>
      </c>
      <c r="BE59" s="122">
        <f t="shared" si="49"/>
        <v>0</v>
      </c>
      <c r="BF59" s="122">
        <f t="shared" si="49"/>
        <v>0</v>
      </c>
      <c r="BG59" s="122">
        <f t="shared" si="49"/>
        <v>0</v>
      </c>
      <c r="BH59" s="122">
        <f t="shared" si="49"/>
        <v>0</v>
      </c>
      <c r="BI59" s="122">
        <f t="shared" si="49"/>
        <v>0</v>
      </c>
      <c r="BJ59" s="122">
        <f t="shared" si="49"/>
        <v>0</v>
      </c>
      <c r="BK59" s="122">
        <f t="shared" si="49"/>
        <v>0</v>
      </c>
      <c r="BL59" s="122">
        <f t="shared" si="49"/>
        <v>0</v>
      </c>
      <c r="BM59" s="122">
        <f t="shared" si="49"/>
        <v>0</v>
      </c>
      <c r="BN59" s="122">
        <f t="shared" si="49"/>
        <v>0</v>
      </c>
      <c r="BO59" s="122">
        <f t="shared" si="49"/>
        <v>0</v>
      </c>
      <c r="BP59" s="122">
        <f t="shared" si="49"/>
        <v>0</v>
      </c>
      <c r="BQ59" s="419">
        <f>IFERROR(SUM(BQ57:BQ58),"")</f>
        <v>0</v>
      </c>
      <c r="BR59" s="21">
        <f t="shared" ref="BR59:CK59" si="50">IFERROR(SUM(BR57:BR58),"")</f>
        <v>0</v>
      </c>
      <c r="BS59" s="122">
        <f t="shared" si="50"/>
        <v>0</v>
      </c>
      <c r="BT59" s="122">
        <f t="shared" si="50"/>
        <v>0</v>
      </c>
      <c r="BU59" s="122">
        <f t="shared" si="50"/>
        <v>0</v>
      </c>
      <c r="BV59" s="122">
        <f t="shared" si="50"/>
        <v>0</v>
      </c>
      <c r="BW59" s="122">
        <f t="shared" si="50"/>
        <v>0</v>
      </c>
      <c r="BX59" s="122">
        <f t="shared" si="50"/>
        <v>0</v>
      </c>
      <c r="BY59" s="122">
        <f t="shared" si="50"/>
        <v>0</v>
      </c>
      <c r="BZ59" s="122">
        <f t="shared" si="50"/>
        <v>0</v>
      </c>
      <c r="CA59" s="122">
        <f t="shared" si="50"/>
        <v>0</v>
      </c>
      <c r="CB59" s="122">
        <f t="shared" si="50"/>
        <v>0</v>
      </c>
      <c r="CC59" s="122">
        <f t="shared" si="50"/>
        <v>0</v>
      </c>
      <c r="CD59" s="122">
        <f t="shared" si="50"/>
        <v>0</v>
      </c>
      <c r="CE59" s="122">
        <f t="shared" si="50"/>
        <v>0</v>
      </c>
      <c r="CF59" s="122">
        <f t="shared" si="50"/>
        <v>0</v>
      </c>
      <c r="CG59" s="122">
        <f t="shared" si="50"/>
        <v>0</v>
      </c>
      <c r="CH59" s="122">
        <f t="shared" si="50"/>
        <v>0</v>
      </c>
      <c r="CI59" s="122">
        <f t="shared" si="50"/>
        <v>0</v>
      </c>
      <c r="CJ59" s="122">
        <f t="shared" si="50"/>
        <v>0</v>
      </c>
      <c r="CK59" s="123">
        <f t="shared" si="50"/>
        <v>0</v>
      </c>
    </row>
    <row r="60" spans="2:89" ht="29.25" thickBot="1" x14ac:dyDescent="0.25">
      <c r="B60" s="679"/>
      <c r="C60" s="49" t="s">
        <v>322</v>
      </c>
      <c r="D60" s="50" t="s">
        <v>229</v>
      </c>
      <c r="E60" s="51" t="s">
        <v>323</v>
      </c>
      <c r="F60" s="52" t="s">
        <v>231</v>
      </c>
      <c r="G60" s="49" t="s">
        <v>232</v>
      </c>
      <c r="H60" s="148">
        <v>2</v>
      </c>
      <c r="I60" s="128"/>
      <c r="J60" s="128">
        <f>IFERROR((J59*1000000)/(J66*1000),"")</f>
        <v>77.473958333333329</v>
      </c>
      <c r="K60" s="387">
        <f t="shared" ref="K60:BP60" si="51">IFERROR((K59*1000000)/(K66*1000),"")</f>
        <v>77.172503242542149</v>
      </c>
      <c r="L60" s="387">
        <f t="shared" si="51"/>
        <v>76.178179470626205</v>
      </c>
      <c r="M60" s="387">
        <f t="shared" si="51"/>
        <v>75.933075933075926</v>
      </c>
      <c r="N60" s="387">
        <f t="shared" si="51"/>
        <v>76.233183856502237</v>
      </c>
      <c r="O60" s="387">
        <f t="shared" si="51"/>
        <v>75.30312699425653</v>
      </c>
      <c r="P60" s="387">
        <f t="shared" si="51"/>
        <v>75.699745547073789</v>
      </c>
      <c r="Q60" s="387">
        <f t="shared" si="51"/>
        <v>74.778200253485423</v>
      </c>
      <c r="R60" s="387">
        <f t="shared" si="51"/>
        <v>73.910296904611499</v>
      </c>
      <c r="S60" s="387">
        <f t="shared" si="51"/>
        <v>74.260541220893643</v>
      </c>
      <c r="T60" s="387">
        <f t="shared" si="51"/>
        <v>73.400250941028858</v>
      </c>
      <c r="U60" s="387">
        <f t="shared" si="51"/>
        <v>73.079325421611486</v>
      </c>
      <c r="V60" s="387">
        <f t="shared" si="51"/>
        <v>73.474470734744699</v>
      </c>
      <c r="W60" s="387">
        <f t="shared" si="51"/>
        <v>72.625698324022324</v>
      </c>
      <c r="X60" s="387">
        <f t="shared" si="51"/>
        <v>72.356215213358055</v>
      </c>
      <c r="Y60" s="387">
        <f t="shared" si="51"/>
        <v>72.2222222222222</v>
      </c>
      <c r="Z60" s="387">
        <f t="shared" si="51"/>
        <v>71.999999999999986</v>
      </c>
      <c r="AA60" s="387">
        <f t="shared" si="51"/>
        <v>71.122011036174101</v>
      </c>
      <c r="AB60" s="387">
        <f t="shared" si="51"/>
        <v>70.904645476772586</v>
      </c>
      <c r="AC60" s="387">
        <f t="shared" si="51"/>
        <v>70.68860450944544</v>
      </c>
      <c r="AD60" s="387">
        <f t="shared" si="51"/>
        <v>70.559610705596086</v>
      </c>
      <c r="AE60" s="387">
        <f t="shared" si="51"/>
        <v>70.345664038811364</v>
      </c>
      <c r="AF60" s="387">
        <f t="shared" si="51"/>
        <v>70.217917675544768</v>
      </c>
      <c r="AG60" s="387">
        <f t="shared" si="51"/>
        <v>70.090634441087587</v>
      </c>
      <c r="AH60" s="387">
        <f t="shared" si="51"/>
        <v>69.318866787221182</v>
      </c>
      <c r="AI60" s="387" t="str">
        <f t="shared" si="51"/>
        <v/>
      </c>
      <c r="AJ60" s="387" t="str">
        <f t="shared" si="51"/>
        <v/>
      </c>
      <c r="AK60" s="387" t="str">
        <f t="shared" si="51"/>
        <v/>
      </c>
      <c r="AL60" s="387" t="str">
        <f t="shared" si="51"/>
        <v/>
      </c>
      <c r="AM60" s="387" t="str">
        <f t="shared" si="51"/>
        <v/>
      </c>
      <c r="AN60" s="387" t="str">
        <f t="shared" si="51"/>
        <v/>
      </c>
      <c r="AO60" s="387" t="str">
        <f t="shared" si="51"/>
        <v/>
      </c>
      <c r="AP60" s="387" t="str">
        <f t="shared" si="51"/>
        <v/>
      </c>
      <c r="AQ60" s="387" t="str">
        <f t="shared" si="51"/>
        <v/>
      </c>
      <c r="AR60" s="387" t="str">
        <f t="shared" si="51"/>
        <v/>
      </c>
      <c r="AS60" s="387" t="str">
        <f t="shared" si="51"/>
        <v/>
      </c>
      <c r="AT60" s="387" t="str">
        <f t="shared" si="51"/>
        <v/>
      </c>
      <c r="AU60" s="387" t="str">
        <f t="shared" si="51"/>
        <v/>
      </c>
      <c r="AV60" s="387" t="str">
        <f t="shared" si="51"/>
        <v/>
      </c>
      <c r="AW60" s="387" t="str">
        <f t="shared" si="51"/>
        <v/>
      </c>
      <c r="AX60" s="387" t="str">
        <f t="shared" si="51"/>
        <v/>
      </c>
      <c r="AY60" s="387" t="str">
        <f t="shared" si="51"/>
        <v/>
      </c>
      <c r="AZ60" s="387" t="str">
        <f t="shared" si="51"/>
        <v/>
      </c>
      <c r="BA60" s="387" t="str">
        <f t="shared" si="51"/>
        <v/>
      </c>
      <c r="BB60" s="387" t="str">
        <f t="shared" si="51"/>
        <v/>
      </c>
      <c r="BC60" s="387" t="str">
        <f t="shared" si="51"/>
        <v/>
      </c>
      <c r="BD60" s="387" t="str">
        <f t="shared" si="51"/>
        <v/>
      </c>
      <c r="BE60" s="387" t="str">
        <f t="shared" si="51"/>
        <v/>
      </c>
      <c r="BF60" s="387" t="str">
        <f t="shared" si="51"/>
        <v/>
      </c>
      <c r="BG60" s="387" t="str">
        <f t="shared" si="51"/>
        <v/>
      </c>
      <c r="BH60" s="387" t="str">
        <f t="shared" si="51"/>
        <v/>
      </c>
      <c r="BI60" s="387" t="str">
        <f t="shared" si="51"/>
        <v/>
      </c>
      <c r="BJ60" s="387" t="str">
        <f t="shared" si="51"/>
        <v/>
      </c>
      <c r="BK60" s="387" t="str">
        <f t="shared" si="51"/>
        <v/>
      </c>
      <c r="BL60" s="387" t="str">
        <f t="shared" si="51"/>
        <v/>
      </c>
      <c r="BM60" s="387" t="str">
        <f t="shared" si="51"/>
        <v/>
      </c>
      <c r="BN60" s="387" t="str">
        <f t="shared" si="51"/>
        <v/>
      </c>
      <c r="BO60" s="387" t="str">
        <f t="shared" si="51"/>
        <v/>
      </c>
      <c r="BP60" s="387" t="str">
        <f t="shared" si="51"/>
        <v/>
      </c>
      <c r="BQ60" s="420" t="str">
        <f>IFERROR((BQ59*1000000)/(BQ66*1000),"")</f>
        <v/>
      </c>
      <c r="BR60" s="377" t="str">
        <f t="shared" ref="BR60:CK60" si="52">IFERROR((BR59*1000000)/(BR66*1000),"")</f>
        <v/>
      </c>
      <c r="BS60" s="387" t="str">
        <f t="shared" si="52"/>
        <v/>
      </c>
      <c r="BT60" s="387" t="str">
        <f t="shared" si="52"/>
        <v/>
      </c>
      <c r="BU60" s="387" t="str">
        <f t="shared" si="52"/>
        <v/>
      </c>
      <c r="BV60" s="387" t="str">
        <f t="shared" si="52"/>
        <v/>
      </c>
      <c r="BW60" s="387" t="str">
        <f t="shared" si="52"/>
        <v/>
      </c>
      <c r="BX60" s="387" t="str">
        <f t="shared" si="52"/>
        <v/>
      </c>
      <c r="BY60" s="387" t="str">
        <f t="shared" si="52"/>
        <v/>
      </c>
      <c r="BZ60" s="387" t="str">
        <f t="shared" si="52"/>
        <v/>
      </c>
      <c r="CA60" s="387" t="str">
        <f t="shared" si="52"/>
        <v/>
      </c>
      <c r="CB60" s="387" t="str">
        <f t="shared" si="52"/>
        <v/>
      </c>
      <c r="CC60" s="387" t="str">
        <f t="shared" si="52"/>
        <v/>
      </c>
      <c r="CD60" s="387" t="str">
        <f t="shared" si="52"/>
        <v/>
      </c>
      <c r="CE60" s="387" t="str">
        <f t="shared" si="52"/>
        <v/>
      </c>
      <c r="CF60" s="387" t="str">
        <f t="shared" si="52"/>
        <v/>
      </c>
      <c r="CG60" s="387" t="str">
        <f t="shared" si="52"/>
        <v/>
      </c>
      <c r="CH60" s="387" t="str">
        <f t="shared" si="52"/>
        <v/>
      </c>
      <c r="CI60" s="387" t="str">
        <f t="shared" si="52"/>
        <v/>
      </c>
      <c r="CJ60" s="387" t="str">
        <f t="shared" si="52"/>
        <v/>
      </c>
      <c r="CK60" s="392" t="str">
        <f t="shared" si="52"/>
        <v/>
      </c>
    </row>
    <row r="61" spans="2:89" ht="28.5" x14ac:dyDescent="0.2">
      <c r="B61" s="668" t="s">
        <v>233</v>
      </c>
      <c r="C61" s="53" t="s">
        <v>324</v>
      </c>
      <c r="D61" s="54" t="s">
        <v>235</v>
      </c>
      <c r="E61" s="13" t="s">
        <v>324</v>
      </c>
      <c r="F61" s="55" t="s">
        <v>236</v>
      </c>
      <c r="G61" s="151" t="s">
        <v>237</v>
      </c>
      <c r="H61" s="152">
        <v>2</v>
      </c>
      <c r="I61" s="393"/>
      <c r="J61" s="154">
        <v>1.76</v>
      </c>
      <c r="K61" s="155">
        <v>1.75</v>
      </c>
      <c r="L61" s="155">
        <v>1.75</v>
      </c>
      <c r="M61" s="155">
        <v>1.75</v>
      </c>
      <c r="N61" s="155">
        <v>1.75</v>
      </c>
      <c r="O61" s="155">
        <v>1.75</v>
      </c>
      <c r="P61" s="155">
        <v>1.74</v>
      </c>
      <c r="Q61" s="155">
        <v>1.73</v>
      </c>
      <c r="R61" s="155">
        <v>1.73</v>
      </c>
      <c r="S61" s="155">
        <v>1.73</v>
      </c>
      <c r="T61" s="155">
        <v>1.72</v>
      </c>
      <c r="U61" s="155">
        <v>1.72</v>
      </c>
      <c r="V61" s="155">
        <v>1.72</v>
      </c>
      <c r="W61" s="155">
        <v>1.72</v>
      </c>
      <c r="X61" s="155">
        <v>1.72</v>
      </c>
      <c r="Y61" s="155">
        <v>1.7</v>
      </c>
      <c r="Z61" s="155">
        <v>1.7</v>
      </c>
      <c r="AA61" s="155">
        <v>1.7</v>
      </c>
      <c r="AB61" s="155">
        <v>1.7</v>
      </c>
      <c r="AC61" s="155">
        <v>1.7</v>
      </c>
      <c r="AD61" s="155">
        <v>1.69</v>
      </c>
      <c r="AE61" s="155">
        <v>1.69</v>
      </c>
      <c r="AF61" s="155">
        <v>1.68</v>
      </c>
      <c r="AG61" s="155">
        <v>1.68</v>
      </c>
      <c r="AH61" s="155">
        <v>1.68</v>
      </c>
      <c r="AI61" s="155" t="s">
        <v>173</v>
      </c>
      <c r="AJ61" s="155" t="s">
        <v>173</v>
      </c>
      <c r="AK61" s="155" t="s">
        <v>173</v>
      </c>
      <c r="AL61" s="155" t="s">
        <v>173</v>
      </c>
      <c r="AM61" s="155" t="s">
        <v>173</v>
      </c>
      <c r="AN61" s="155" t="s">
        <v>173</v>
      </c>
      <c r="AO61" s="155" t="s">
        <v>173</v>
      </c>
      <c r="AP61" s="155" t="s">
        <v>173</v>
      </c>
      <c r="AQ61" s="155" t="s">
        <v>173</v>
      </c>
      <c r="AR61" s="155" t="s">
        <v>173</v>
      </c>
      <c r="AS61" s="155" t="s">
        <v>173</v>
      </c>
      <c r="AT61" s="155" t="s">
        <v>173</v>
      </c>
      <c r="AU61" s="155" t="s">
        <v>173</v>
      </c>
      <c r="AV61" s="155" t="s">
        <v>173</v>
      </c>
      <c r="AW61" s="155" t="s">
        <v>173</v>
      </c>
      <c r="AX61" s="155" t="s">
        <v>173</v>
      </c>
      <c r="AY61" s="155" t="s">
        <v>173</v>
      </c>
      <c r="AZ61" s="155" t="s">
        <v>173</v>
      </c>
      <c r="BA61" s="155" t="s">
        <v>173</v>
      </c>
      <c r="BB61" s="155" t="s">
        <v>173</v>
      </c>
      <c r="BC61" s="155" t="s">
        <v>173</v>
      </c>
      <c r="BD61" s="155" t="s">
        <v>173</v>
      </c>
      <c r="BE61" s="155" t="s">
        <v>173</v>
      </c>
      <c r="BF61" s="155" t="s">
        <v>173</v>
      </c>
      <c r="BG61" s="155" t="s">
        <v>173</v>
      </c>
      <c r="BH61" s="155" t="s">
        <v>173</v>
      </c>
      <c r="BI61" s="155" t="s">
        <v>173</v>
      </c>
      <c r="BJ61" s="155" t="s">
        <v>173</v>
      </c>
      <c r="BK61" s="155" t="s">
        <v>173</v>
      </c>
      <c r="BL61" s="155" t="s">
        <v>173</v>
      </c>
      <c r="BM61" s="155" t="s">
        <v>173</v>
      </c>
      <c r="BN61" s="155" t="s">
        <v>173</v>
      </c>
      <c r="BO61" s="155" t="s">
        <v>173</v>
      </c>
      <c r="BP61" s="155" t="s">
        <v>173</v>
      </c>
      <c r="BQ61" s="421" t="s">
        <v>173</v>
      </c>
      <c r="BR61" s="436"/>
      <c r="BS61" s="155"/>
      <c r="BT61" s="155"/>
      <c r="BU61" s="155"/>
      <c r="BV61" s="155"/>
      <c r="BW61" s="155"/>
      <c r="BX61" s="155"/>
      <c r="BY61" s="155"/>
      <c r="BZ61" s="155"/>
      <c r="CA61" s="155"/>
      <c r="CB61" s="155"/>
      <c r="CC61" s="155"/>
      <c r="CD61" s="155"/>
      <c r="CE61" s="155"/>
      <c r="CF61" s="155"/>
      <c r="CG61" s="155"/>
      <c r="CH61" s="155"/>
      <c r="CI61" s="155"/>
      <c r="CJ61" s="155"/>
      <c r="CK61" s="156"/>
    </row>
    <row r="62" spans="2:89" x14ac:dyDescent="0.2">
      <c r="B62" s="674"/>
      <c r="C62" s="56" t="s">
        <v>325</v>
      </c>
      <c r="D62" s="57" t="s">
        <v>239</v>
      </c>
      <c r="E62" s="7"/>
      <c r="F62" s="36" t="s">
        <v>240</v>
      </c>
      <c r="G62" s="157" t="s">
        <v>237</v>
      </c>
      <c r="H62" s="158">
        <v>2</v>
      </c>
      <c r="I62" s="394"/>
      <c r="J62" s="160">
        <v>0.12</v>
      </c>
      <c r="K62" s="161">
        <v>0.12</v>
      </c>
      <c r="L62" s="161">
        <v>0.12</v>
      </c>
      <c r="M62" s="161">
        <v>0.12</v>
      </c>
      <c r="N62" s="161">
        <v>0.12</v>
      </c>
      <c r="O62" s="161">
        <v>0.12</v>
      </c>
      <c r="P62" s="161">
        <v>0.12</v>
      </c>
      <c r="Q62" s="161">
        <v>0.12</v>
      </c>
      <c r="R62" s="161">
        <v>0.12</v>
      </c>
      <c r="S62" s="161">
        <v>0.12</v>
      </c>
      <c r="T62" s="161">
        <v>0.12</v>
      </c>
      <c r="U62" s="161">
        <v>0.12</v>
      </c>
      <c r="V62" s="161">
        <v>0.12</v>
      </c>
      <c r="W62" s="161">
        <v>0.12</v>
      </c>
      <c r="X62" s="161">
        <v>0.12</v>
      </c>
      <c r="Y62" s="161">
        <v>0.12</v>
      </c>
      <c r="Z62" s="161">
        <v>0.12</v>
      </c>
      <c r="AA62" s="161">
        <v>0.12</v>
      </c>
      <c r="AB62" s="161">
        <v>0.12</v>
      </c>
      <c r="AC62" s="161">
        <v>0.12</v>
      </c>
      <c r="AD62" s="161">
        <v>0.12</v>
      </c>
      <c r="AE62" s="161">
        <v>0.12</v>
      </c>
      <c r="AF62" s="161">
        <v>0.12</v>
      </c>
      <c r="AG62" s="161">
        <v>0.12</v>
      </c>
      <c r="AH62" s="161">
        <v>0.12</v>
      </c>
      <c r="AI62" s="161" t="s">
        <v>173</v>
      </c>
      <c r="AJ62" s="161" t="s">
        <v>173</v>
      </c>
      <c r="AK62" s="161" t="s">
        <v>173</v>
      </c>
      <c r="AL62" s="161" t="s">
        <v>173</v>
      </c>
      <c r="AM62" s="161" t="s">
        <v>173</v>
      </c>
      <c r="AN62" s="161" t="s">
        <v>173</v>
      </c>
      <c r="AO62" s="161" t="s">
        <v>173</v>
      </c>
      <c r="AP62" s="161" t="s">
        <v>173</v>
      </c>
      <c r="AQ62" s="161" t="s">
        <v>173</v>
      </c>
      <c r="AR62" s="161" t="s">
        <v>173</v>
      </c>
      <c r="AS62" s="161" t="s">
        <v>173</v>
      </c>
      <c r="AT62" s="161" t="s">
        <v>173</v>
      </c>
      <c r="AU62" s="161" t="s">
        <v>173</v>
      </c>
      <c r="AV62" s="161" t="s">
        <v>173</v>
      </c>
      <c r="AW62" s="161" t="s">
        <v>173</v>
      </c>
      <c r="AX62" s="161" t="s">
        <v>173</v>
      </c>
      <c r="AY62" s="161" t="s">
        <v>173</v>
      </c>
      <c r="AZ62" s="161" t="s">
        <v>173</v>
      </c>
      <c r="BA62" s="161" t="s">
        <v>173</v>
      </c>
      <c r="BB62" s="161" t="s">
        <v>173</v>
      </c>
      <c r="BC62" s="161" t="s">
        <v>173</v>
      </c>
      <c r="BD62" s="161" t="s">
        <v>173</v>
      </c>
      <c r="BE62" s="161" t="s">
        <v>173</v>
      </c>
      <c r="BF62" s="161" t="s">
        <v>173</v>
      </c>
      <c r="BG62" s="161" t="s">
        <v>173</v>
      </c>
      <c r="BH62" s="161" t="s">
        <v>173</v>
      </c>
      <c r="BI62" s="161" t="s">
        <v>173</v>
      </c>
      <c r="BJ62" s="161" t="s">
        <v>173</v>
      </c>
      <c r="BK62" s="161" t="s">
        <v>173</v>
      </c>
      <c r="BL62" s="161" t="s">
        <v>173</v>
      </c>
      <c r="BM62" s="161" t="s">
        <v>173</v>
      </c>
      <c r="BN62" s="161" t="s">
        <v>173</v>
      </c>
      <c r="BO62" s="161" t="s">
        <v>173</v>
      </c>
      <c r="BP62" s="161" t="s">
        <v>173</v>
      </c>
      <c r="BQ62" s="422" t="s">
        <v>173</v>
      </c>
      <c r="BR62" s="437"/>
      <c r="BS62" s="161"/>
      <c r="BT62" s="161"/>
      <c r="BU62" s="161"/>
      <c r="BV62" s="161"/>
      <c r="BW62" s="161"/>
      <c r="BX62" s="161"/>
      <c r="BY62" s="161"/>
      <c r="BZ62" s="161"/>
      <c r="CA62" s="161"/>
      <c r="CB62" s="161"/>
      <c r="CC62" s="161"/>
      <c r="CD62" s="161"/>
      <c r="CE62" s="161"/>
      <c r="CF62" s="161"/>
      <c r="CG62" s="161"/>
      <c r="CH62" s="161"/>
      <c r="CI62" s="161"/>
      <c r="CJ62" s="161"/>
      <c r="CK62" s="162"/>
    </row>
    <row r="63" spans="2:89" x14ac:dyDescent="0.2">
      <c r="B63" s="674"/>
      <c r="C63" s="56" t="s">
        <v>326</v>
      </c>
      <c r="D63" s="57" t="s">
        <v>242</v>
      </c>
      <c r="E63" s="7"/>
      <c r="F63" s="36" t="s">
        <v>243</v>
      </c>
      <c r="G63" s="157" t="s">
        <v>237</v>
      </c>
      <c r="H63" s="158">
        <v>2</v>
      </c>
      <c r="I63" s="394"/>
      <c r="J63" s="160">
        <v>7.12</v>
      </c>
      <c r="K63" s="161">
        <v>7.3900000000000006</v>
      </c>
      <c r="L63" s="161">
        <v>7.65</v>
      </c>
      <c r="M63" s="161">
        <v>7.8800000000000008</v>
      </c>
      <c r="N63" s="161">
        <v>8.1000000000000014</v>
      </c>
      <c r="O63" s="161">
        <v>8.3100000000000023</v>
      </c>
      <c r="P63" s="161">
        <v>8.5000000000000018</v>
      </c>
      <c r="Q63" s="161">
        <v>8.6900000000000013</v>
      </c>
      <c r="R63" s="161">
        <v>8.8600000000000012</v>
      </c>
      <c r="S63" s="161">
        <v>9.0200000000000014</v>
      </c>
      <c r="T63" s="161">
        <v>9.1800000000000015</v>
      </c>
      <c r="U63" s="161">
        <v>9.3400000000000016</v>
      </c>
      <c r="V63" s="161">
        <v>9.490000000000002</v>
      </c>
      <c r="W63" s="161">
        <v>9.6400000000000023</v>
      </c>
      <c r="X63" s="161">
        <v>9.7900000000000027</v>
      </c>
      <c r="Y63" s="161">
        <v>9.9400000000000031</v>
      </c>
      <c r="Z63" s="161">
        <v>10.090000000000003</v>
      </c>
      <c r="AA63" s="161">
        <v>10.240000000000004</v>
      </c>
      <c r="AB63" s="161">
        <v>10.390000000000004</v>
      </c>
      <c r="AC63" s="161">
        <v>10.540000000000004</v>
      </c>
      <c r="AD63" s="161">
        <v>10.680000000000005</v>
      </c>
      <c r="AE63" s="161">
        <v>10.820000000000006</v>
      </c>
      <c r="AF63" s="161">
        <v>10.960000000000006</v>
      </c>
      <c r="AG63" s="161">
        <v>11.090000000000007</v>
      </c>
      <c r="AH63" s="161">
        <v>11.220000000000008</v>
      </c>
      <c r="AI63" s="161" t="s">
        <v>173</v>
      </c>
      <c r="AJ63" s="161" t="s">
        <v>173</v>
      </c>
      <c r="AK63" s="161" t="s">
        <v>173</v>
      </c>
      <c r="AL63" s="161" t="s">
        <v>173</v>
      </c>
      <c r="AM63" s="161" t="s">
        <v>173</v>
      </c>
      <c r="AN63" s="161" t="s">
        <v>173</v>
      </c>
      <c r="AO63" s="161" t="s">
        <v>173</v>
      </c>
      <c r="AP63" s="161" t="s">
        <v>173</v>
      </c>
      <c r="AQ63" s="161" t="s">
        <v>173</v>
      </c>
      <c r="AR63" s="161" t="s">
        <v>173</v>
      </c>
      <c r="AS63" s="161" t="s">
        <v>173</v>
      </c>
      <c r="AT63" s="161" t="s">
        <v>173</v>
      </c>
      <c r="AU63" s="161" t="s">
        <v>173</v>
      </c>
      <c r="AV63" s="161" t="s">
        <v>173</v>
      </c>
      <c r="AW63" s="161" t="s">
        <v>173</v>
      </c>
      <c r="AX63" s="161" t="s">
        <v>173</v>
      </c>
      <c r="AY63" s="161" t="s">
        <v>173</v>
      </c>
      <c r="AZ63" s="161" t="s">
        <v>173</v>
      </c>
      <c r="BA63" s="161" t="s">
        <v>173</v>
      </c>
      <c r="BB63" s="161" t="s">
        <v>173</v>
      </c>
      <c r="BC63" s="161" t="s">
        <v>173</v>
      </c>
      <c r="BD63" s="161" t="s">
        <v>173</v>
      </c>
      <c r="BE63" s="161" t="s">
        <v>173</v>
      </c>
      <c r="BF63" s="161" t="s">
        <v>173</v>
      </c>
      <c r="BG63" s="161" t="s">
        <v>173</v>
      </c>
      <c r="BH63" s="161" t="s">
        <v>173</v>
      </c>
      <c r="BI63" s="161" t="s">
        <v>173</v>
      </c>
      <c r="BJ63" s="161" t="s">
        <v>173</v>
      </c>
      <c r="BK63" s="161" t="s">
        <v>173</v>
      </c>
      <c r="BL63" s="161" t="s">
        <v>173</v>
      </c>
      <c r="BM63" s="161" t="s">
        <v>173</v>
      </c>
      <c r="BN63" s="161" t="s">
        <v>173</v>
      </c>
      <c r="BO63" s="161" t="s">
        <v>173</v>
      </c>
      <c r="BP63" s="161" t="s">
        <v>173</v>
      </c>
      <c r="BQ63" s="422" t="s">
        <v>173</v>
      </c>
      <c r="BR63" s="437"/>
      <c r="BS63" s="161"/>
      <c r="BT63" s="161"/>
      <c r="BU63" s="161"/>
      <c r="BV63" s="161"/>
      <c r="BW63" s="161"/>
      <c r="BX63" s="161"/>
      <c r="BY63" s="161"/>
      <c r="BZ63" s="161"/>
      <c r="CA63" s="161"/>
      <c r="CB63" s="161"/>
      <c r="CC63" s="161"/>
      <c r="CD63" s="161"/>
      <c r="CE63" s="161"/>
      <c r="CF63" s="161"/>
      <c r="CG63" s="161"/>
      <c r="CH63" s="161"/>
      <c r="CI63" s="161"/>
      <c r="CJ63" s="161"/>
      <c r="CK63" s="162"/>
    </row>
    <row r="64" spans="2:89" x14ac:dyDescent="0.2">
      <c r="B64" s="680"/>
      <c r="C64" s="56" t="s">
        <v>327</v>
      </c>
      <c r="D64" s="57" t="s">
        <v>245</v>
      </c>
      <c r="E64" s="58"/>
      <c r="F64" s="36" t="s">
        <v>246</v>
      </c>
      <c r="G64" s="163" t="s">
        <v>237</v>
      </c>
      <c r="H64" s="164">
        <v>2</v>
      </c>
      <c r="I64" s="394"/>
      <c r="J64" s="160">
        <v>5.58</v>
      </c>
      <c r="K64" s="161">
        <v>5.38</v>
      </c>
      <c r="L64" s="161">
        <v>5.19</v>
      </c>
      <c r="M64" s="161">
        <v>5.01</v>
      </c>
      <c r="N64" s="161">
        <v>4.8600000000000003</v>
      </c>
      <c r="O64" s="161">
        <v>4.71</v>
      </c>
      <c r="P64" s="161">
        <v>4.58</v>
      </c>
      <c r="Q64" s="161">
        <v>4.46</v>
      </c>
      <c r="R64" s="161">
        <v>4.34</v>
      </c>
      <c r="S64" s="161">
        <v>4.24</v>
      </c>
      <c r="T64" s="161">
        <v>4.1399999999999997</v>
      </c>
      <c r="U64" s="161">
        <v>4.05</v>
      </c>
      <c r="V64" s="161">
        <v>3.95</v>
      </c>
      <c r="W64" s="161">
        <v>3.85</v>
      </c>
      <c r="X64" s="161">
        <v>3.76</v>
      </c>
      <c r="Y64" s="161">
        <v>3.66</v>
      </c>
      <c r="Z64" s="161">
        <v>3.56</v>
      </c>
      <c r="AA64" s="161">
        <v>3.47</v>
      </c>
      <c r="AB64" s="161">
        <v>3.37</v>
      </c>
      <c r="AC64" s="161">
        <v>3.27</v>
      </c>
      <c r="AD64" s="161">
        <v>3.17</v>
      </c>
      <c r="AE64" s="161">
        <v>3.08</v>
      </c>
      <c r="AF64" s="161">
        <v>2.98</v>
      </c>
      <c r="AG64" s="161">
        <v>2.88</v>
      </c>
      <c r="AH64" s="161">
        <v>2.79</v>
      </c>
      <c r="AI64" s="161" t="s">
        <v>173</v>
      </c>
      <c r="AJ64" s="161" t="s">
        <v>173</v>
      </c>
      <c r="AK64" s="161" t="s">
        <v>173</v>
      </c>
      <c r="AL64" s="161" t="s">
        <v>173</v>
      </c>
      <c r="AM64" s="161" t="s">
        <v>173</v>
      </c>
      <c r="AN64" s="161" t="s">
        <v>173</v>
      </c>
      <c r="AO64" s="161" t="s">
        <v>173</v>
      </c>
      <c r="AP64" s="161" t="s">
        <v>173</v>
      </c>
      <c r="AQ64" s="161" t="s">
        <v>173</v>
      </c>
      <c r="AR64" s="161" t="s">
        <v>173</v>
      </c>
      <c r="AS64" s="161" t="s">
        <v>173</v>
      </c>
      <c r="AT64" s="161" t="s">
        <v>173</v>
      </c>
      <c r="AU64" s="161" t="s">
        <v>173</v>
      </c>
      <c r="AV64" s="161" t="s">
        <v>173</v>
      </c>
      <c r="AW64" s="161" t="s">
        <v>173</v>
      </c>
      <c r="AX64" s="161" t="s">
        <v>173</v>
      </c>
      <c r="AY64" s="161" t="s">
        <v>173</v>
      </c>
      <c r="AZ64" s="161" t="s">
        <v>173</v>
      </c>
      <c r="BA64" s="161" t="s">
        <v>173</v>
      </c>
      <c r="BB64" s="161" t="s">
        <v>173</v>
      </c>
      <c r="BC64" s="161" t="s">
        <v>173</v>
      </c>
      <c r="BD64" s="161" t="s">
        <v>173</v>
      </c>
      <c r="BE64" s="161" t="s">
        <v>173</v>
      </c>
      <c r="BF64" s="161" t="s">
        <v>173</v>
      </c>
      <c r="BG64" s="161" t="s">
        <v>173</v>
      </c>
      <c r="BH64" s="161" t="s">
        <v>173</v>
      </c>
      <c r="BI64" s="161" t="s">
        <v>173</v>
      </c>
      <c r="BJ64" s="161" t="s">
        <v>173</v>
      </c>
      <c r="BK64" s="161" t="s">
        <v>173</v>
      </c>
      <c r="BL64" s="161" t="s">
        <v>173</v>
      </c>
      <c r="BM64" s="161" t="s">
        <v>173</v>
      </c>
      <c r="BN64" s="161" t="s">
        <v>173</v>
      </c>
      <c r="BO64" s="161" t="s">
        <v>173</v>
      </c>
      <c r="BP64" s="161" t="s">
        <v>173</v>
      </c>
      <c r="BQ64" s="422" t="s">
        <v>173</v>
      </c>
      <c r="BR64" s="437"/>
      <c r="BS64" s="161"/>
      <c r="BT64" s="161"/>
      <c r="BU64" s="161"/>
      <c r="BV64" s="161"/>
      <c r="BW64" s="161"/>
      <c r="BX64" s="161"/>
      <c r="BY64" s="161"/>
      <c r="BZ64" s="161"/>
      <c r="CA64" s="161"/>
      <c r="CB64" s="161"/>
      <c r="CC64" s="161"/>
      <c r="CD64" s="161"/>
      <c r="CE64" s="161"/>
      <c r="CF64" s="161"/>
      <c r="CG64" s="161"/>
      <c r="CH64" s="161"/>
      <c r="CI64" s="161"/>
      <c r="CJ64" s="161"/>
      <c r="CK64" s="162"/>
    </row>
    <row r="65" spans="2:89" x14ac:dyDescent="0.2">
      <c r="B65" s="680"/>
      <c r="C65" s="369" t="s">
        <v>328</v>
      </c>
      <c r="D65" s="60" t="s">
        <v>248</v>
      </c>
      <c r="E65" s="10" t="s">
        <v>329</v>
      </c>
      <c r="F65" s="26" t="s">
        <v>249</v>
      </c>
      <c r="G65" s="157" t="s">
        <v>237</v>
      </c>
      <c r="H65" s="158">
        <v>2</v>
      </c>
      <c r="I65" s="394"/>
      <c r="J65" s="473">
        <v>0.78</v>
      </c>
      <c r="K65" s="473">
        <v>0.78</v>
      </c>
      <c r="L65" s="473">
        <v>0.78</v>
      </c>
      <c r="M65" s="473">
        <v>0.78</v>
      </c>
      <c r="N65" s="473">
        <v>0.78</v>
      </c>
      <c r="O65" s="473">
        <v>0.78</v>
      </c>
      <c r="P65" s="473">
        <v>0.78</v>
      </c>
      <c r="Q65" s="473">
        <v>0.78</v>
      </c>
      <c r="R65" s="473">
        <v>0.78</v>
      </c>
      <c r="S65" s="473">
        <v>0.78</v>
      </c>
      <c r="T65" s="473">
        <v>0.78</v>
      </c>
      <c r="U65" s="473">
        <v>0.78</v>
      </c>
      <c r="V65" s="473">
        <v>0.78</v>
      </c>
      <c r="W65" s="473">
        <v>0.78</v>
      </c>
      <c r="X65" s="473">
        <v>0.78</v>
      </c>
      <c r="Y65" s="473">
        <v>0.78</v>
      </c>
      <c r="Z65" s="473">
        <v>0.78</v>
      </c>
      <c r="AA65" s="473">
        <v>0.78</v>
      </c>
      <c r="AB65" s="473">
        <v>0.78</v>
      </c>
      <c r="AC65" s="473">
        <v>0.78</v>
      </c>
      <c r="AD65" s="473">
        <v>0.78</v>
      </c>
      <c r="AE65" s="473">
        <v>0.78</v>
      </c>
      <c r="AF65" s="473">
        <v>0.78</v>
      </c>
      <c r="AG65" s="473">
        <v>0.78</v>
      </c>
      <c r="AH65" s="473">
        <v>0.78</v>
      </c>
      <c r="AI65" s="473" t="s">
        <v>173</v>
      </c>
      <c r="AJ65" s="473" t="s">
        <v>173</v>
      </c>
      <c r="AK65" s="473" t="s">
        <v>173</v>
      </c>
      <c r="AL65" s="473" t="s">
        <v>173</v>
      </c>
      <c r="AM65" s="473" t="s">
        <v>173</v>
      </c>
      <c r="AN65" s="473" t="s">
        <v>173</v>
      </c>
      <c r="AO65" s="473" t="s">
        <v>173</v>
      </c>
      <c r="AP65" s="473" t="s">
        <v>173</v>
      </c>
      <c r="AQ65" s="473" t="s">
        <v>173</v>
      </c>
      <c r="AR65" s="473" t="s">
        <v>173</v>
      </c>
      <c r="AS65" s="473" t="s">
        <v>173</v>
      </c>
      <c r="AT65" s="473" t="s">
        <v>173</v>
      </c>
      <c r="AU65" s="473" t="s">
        <v>173</v>
      </c>
      <c r="AV65" s="473" t="s">
        <v>173</v>
      </c>
      <c r="AW65" s="473" t="s">
        <v>173</v>
      </c>
      <c r="AX65" s="473" t="s">
        <v>173</v>
      </c>
      <c r="AY65" s="473" t="s">
        <v>173</v>
      </c>
      <c r="AZ65" s="473" t="s">
        <v>173</v>
      </c>
      <c r="BA65" s="473" t="s">
        <v>173</v>
      </c>
      <c r="BB65" s="473" t="s">
        <v>173</v>
      </c>
      <c r="BC65" s="473" t="s">
        <v>173</v>
      </c>
      <c r="BD65" s="473" t="s">
        <v>173</v>
      </c>
      <c r="BE65" s="473" t="s">
        <v>173</v>
      </c>
      <c r="BF65" s="473" t="s">
        <v>173</v>
      </c>
      <c r="BG65" s="473" t="s">
        <v>173</v>
      </c>
      <c r="BH65" s="473" t="s">
        <v>173</v>
      </c>
      <c r="BI65" s="473" t="s">
        <v>173</v>
      </c>
      <c r="BJ65" s="473" t="s">
        <v>173</v>
      </c>
      <c r="BK65" s="473" t="s">
        <v>173</v>
      </c>
      <c r="BL65" s="473" t="s">
        <v>173</v>
      </c>
      <c r="BM65" s="473" t="s">
        <v>173</v>
      </c>
      <c r="BN65" s="473" t="s">
        <v>173</v>
      </c>
      <c r="BO65" s="473" t="s">
        <v>173</v>
      </c>
      <c r="BP65" s="473" t="s">
        <v>173</v>
      </c>
      <c r="BQ65" s="473" t="s">
        <v>173</v>
      </c>
      <c r="BR65" s="473"/>
      <c r="BS65" s="473"/>
      <c r="BT65" s="473"/>
      <c r="BU65" s="473"/>
      <c r="BV65" s="473"/>
      <c r="BW65" s="473"/>
      <c r="BX65" s="473"/>
      <c r="BY65" s="473"/>
      <c r="BZ65" s="473"/>
      <c r="CA65" s="473"/>
      <c r="CB65" s="473"/>
      <c r="CC65" s="473"/>
      <c r="CD65" s="473"/>
      <c r="CE65" s="473"/>
      <c r="CF65" s="473"/>
      <c r="CG65" s="473"/>
      <c r="CH65" s="473"/>
      <c r="CI65" s="473"/>
      <c r="CJ65" s="473"/>
      <c r="CK65" s="473"/>
    </row>
    <row r="66" spans="2:89" ht="43.5" thickBot="1" x14ac:dyDescent="0.25">
      <c r="B66" s="681"/>
      <c r="C66" s="61" t="s">
        <v>330</v>
      </c>
      <c r="D66" s="28" t="s">
        <v>251</v>
      </c>
      <c r="E66" s="62" t="s">
        <v>331</v>
      </c>
      <c r="F66" s="63" t="s">
        <v>253</v>
      </c>
      <c r="G66" s="165" t="s">
        <v>237</v>
      </c>
      <c r="H66" s="166">
        <v>2</v>
      </c>
      <c r="I66" s="27"/>
      <c r="J66" s="126">
        <f>IFERROR(SUM(J61:J65),"")</f>
        <v>15.36</v>
      </c>
      <c r="K66" s="149">
        <f t="shared" ref="K66:BP66" si="53">IFERROR(SUM(K61:K65),"")</f>
        <v>15.42</v>
      </c>
      <c r="L66" s="149">
        <f t="shared" si="53"/>
        <v>15.49</v>
      </c>
      <c r="M66" s="149">
        <f t="shared" si="53"/>
        <v>15.54</v>
      </c>
      <c r="N66" s="149">
        <f t="shared" si="53"/>
        <v>15.610000000000001</v>
      </c>
      <c r="O66" s="149">
        <f t="shared" si="53"/>
        <v>15.670000000000003</v>
      </c>
      <c r="P66" s="149">
        <f t="shared" si="53"/>
        <v>15.72</v>
      </c>
      <c r="Q66" s="149">
        <f t="shared" si="53"/>
        <v>15.78</v>
      </c>
      <c r="R66" s="149">
        <f t="shared" si="53"/>
        <v>15.83</v>
      </c>
      <c r="S66" s="149">
        <f t="shared" si="53"/>
        <v>15.89</v>
      </c>
      <c r="T66" s="149">
        <f t="shared" si="53"/>
        <v>15.94</v>
      </c>
      <c r="U66" s="149">
        <f t="shared" si="53"/>
        <v>16.010000000000002</v>
      </c>
      <c r="V66" s="149">
        <f t="shared" si="53"/>
        <v>16.060000000000002</v>
      </c>
      <c r="W66" s="149">
        <f t="shared" si="53"/>
        <v>16.110000000000003</v>
      </c>
      <c r="X66" s="149">
        <f t="shared" si="53"/>
        <v>16.170000000000002</v>
      </c>
      <c r="Y66" s="149">
        <f t="shared" si="53"/>
        <v>16.200000000000003</v>
      </c>
      <c r="Z66" s="149">
        <f t="shared" si="53"/>
        <v>16.250000000000004</v>
      </c>
      <c r="AA66" s="149">
        <f t="shared" si="53"/>
        <v>16.310000000000006</v>
      </c>
      <c r="AB66" s="149">
        <f t="shared" si="53"/>
        <v>16.360000000000007</v>
      </c>
      <c r="AC66" s="149">
        <f t="shared" si="53"/>
        <v>16.410000000000004</v>
      </c>
      <c r="AD66" s="149">
        <f t="shared" si="53"/>
        <v>16.440000000000005</v>
      </c>
      <c r="AE66" s="149">
        <f t="shared" si="53"/>
        <v>16.490000000000006</v>
      </c>
      <c r="AF66" s="149">
        <f t="shared" si="53"/>
        <v>16.520000000000007</v>
      </c>
      <c r="AG66" s="149">
        <f t="shared" si="53"/>
        <v>16.550000000000008</v>
      </c>
      <c r="AH66" s="149">
        <f t="shared" si="53"/>
        <v>16.590000000000007</v>
      </c>
      <c r="AI66" s="149">
        <f t="shared" si="53"/>
        <v>0</v>
      </c>
      <c r="AJ66" s="149">
        <f t="shared" si="53"/>
        <v>0</v>
      </c>
      <c r="AK66" s="149">
        <f t="shared" si="53"/>
        <v>0</v>
      </c>
      <c r="AL66" s="149">
        <f t="shared" si="53"/>
        <v>0</v>
      </c>
      <c r="AM66" s="149">
        <f t="shared" si="53"/>
        <v>0</v>
      </c>
      <c r="AN66" s="149">
        <f t="shared" si="53"/>
        <v>0</v>
      </c>
      <c r="AO66" s="149">
        <f t="shared" si="53"/>
        <v>0</v>
      </c>
      <c r="AP66" s="149">
        <f t="shared" si="53"/>
        <v>0</v>
      </c>
      <c r="AQ66" s="149">
        <f t="shared" si="53"/>
        <v>0</v>
      </c>
      <c r="AR66" s="149">
        <f t="shared" si="53"/>
        <v>0</v>
      </c>
      <c r="AS66" s="149">
        <f t="shared" si="53"/>
        <v>0</v>
      </c>
      <c r="AT66" s="149">
        <f t="shared" si="53"/>
        <v>0</v>
      </c>
      <c r="AU66" s="149">
        <f t="shared" si="53"/>
        <v>0</v>
      </c>
      <c r="AV66" s="149">
        <f t="shared" si="53"/>
        <v>0</v>
      </c>
      <c r="AW66" s="149">
        <f t="shared" si="53"/>
        <v>0</v>
      </c>
      <c r="AX66" s="149">
        <f t="shared" si="53"/>
        <v>0</v>
      </c>
      <c r="AY66" s="149">
        <f t="shared" si="53"/>
        <v>0</v>
      </c>
      <c r="AZ66" s="149">
        <f t="shared" si="53"/>
        <v>0</v>
      </c>
      <c r="BA66" s="149">
        <f t="shared" si="53"/>
        <v>0</v>
      </c>
      <c r="BB66" s="149">
        <f t="shared" si="53"/>
        <v>0</v>
      </c>
      <c r="BC66" s="149">
        <f t="shared" si="53"/>
        <v>0</v>
      </c>
      <c r="BD66" s="149">
        <f t="shared" si="53"/>
        <v>0</v>
      </c>
      <c r="BE66" s="149">
        <f t="shared" si="53"/>
        <v>0</v>
      </c>
      <c r="BF66" s="149">
        <f t="shared" si="53"/>
        <v>0</v>
      </c>
      <c r="BG66" s="149">
        <f t="shared" si="53"/>
        <v>0</v>
      </c>
      <c r="BH66" s="149">
        <f t="shared" si="53"/>
        <v>0</v>
      </c>
      <c r="BI66" s="149">
        <f t="shared" si="53"/>
        <v>0</v>
      </c>
      <c r="BJ66" s="149">
        <f t="shared" si="53"/>
        <v>0</v>
      </c>
      <c r="BK66" s="149">
        <f t="shared" si="53"/>
        <v>0</v>
      </c>
      <c r="BL66" s="149">
        <f t="shared" si="53"/>
        <v>0</v>
      </c>
      <c r="BM66" s="149">
        <f t="shared" si="53"/>
        <v>0</v>
      </c>
      <c r="BN66" s="149">
        <f t="shared" si="53"/>
        <v>0</v>
      </c>
      <c r="BO66" s="149">
        <f t="shared" si="53"/>
        <v>0</v>
      </c>
      <c r="BP66" s="149">
        <f t="shared" si="53"/>
        <v>0</v>
      </c>
      <c r="BQ66" s="423">
        <f>IFERROR(SUM(BQ61:BQ65),"")</f>
        <v>0</v>
      </c>
      <c r="BR66" s="27">
        <f t="shared" ref="BR66:CK66" si="54">IFERROR(SUM(BR61:BR65),"")</f>
        <v>0</v>
      </c>
      <c r="BS66" s="149">
        <f t="shared" si="54"/>
        <v>0</v>
      </c>
      <c r="BT66" s="149">
        <f t="shared" si="54"/>
        <v>0</v>
      </c>
      <c r="BU66" s="149">
        <f t="shared" si="54"/>
        <v>0</v>
      </c>
      <c r="BV66" s="149">
        <f t="shared" si="54"/>
        <v>0</v>
      </c>
      <c r="BW66" s="149">
        <f t="shared" si="54"/>
        <v>0</v>
      </c>
      <c r="BX66" s="149">
        <f t="shared" si="54"/>
        <v>0</v>
      </c>
      <c r="BY66" s="149">
        <f t="shared" si="54"/>
        <v>0</v>
      </c>
      <c r="BZ66" s="149">
        <f t="shared" si="54"/>
        <v>0</v>
      </c>
      <c r="CA66" s="149">
        <f t="shared" si="54"/>
        <v>0</v>
      </c>
      <c r="CB66" s="149">
        <f t="shared" si="54"/>
        <v>0</v>
      </c>
      <c r="CC66" s="149">
        <f t="shared" si="54"/>
        <v>0</v>
      </c>
      <c r="CD66" s="149">
        <f t="shared" si="54"/>
        <v>0</v>
      </c>
      <c r="CE66" s="149">
        <f t="shared" si="54"/>
        <v>0</v>
      </c>
      <c r="CF66" s="149">
        <f t="shared" si="54"/>
        <v>0</v>
      </c>
      <c r="CG66" s="149">
        <f t="shared" si="54"/>
        <v>0</v>
      </c>
      <c r="CH66" s="149">
        <f t="shared" si="54"/>
        <v>0</v>
      </c>
      <c r="CI66" s="149">
        <f t="shared" si="54"/>
        <v>0</v>
      </c>
      <c r="CJ66" s="149">
        <f t="shared" si="54"/>
        <v>0</v>
      </c>
      <c r="CK66" s="150">
        <f t="shared" si="54"/>
        <v>0</v>
      </c>
    </row>
    <row r="67" spans="2:89" ht="28.5" customHeight="1" x14ac:dyDescent="0.2">
      <c r="B67" s="682" t="s">
        <v>332</v>
      </c>
      <c r="C67" s="64" t="s">
        <v>333</v>
      </c>
      <c r="D67" s="65" t="s">
        <v>256</v>
      </c>
      <c r="E67" s="7" t="s">
        <v>333</v>
      </c>
      <c r="F67" s="66" t="s">
        <v>257</v>
      </c>
      <c r="G67" s="411" t="s">
        <v>237</v>
      </c>
      <c r="H67" s="152">
        <v>2</v>
      </c>
      <c r="I67" s="153"/>
      <c r="J67" s="474">
        <v>0.91</v>
      </c>
      <c r="K67" s="474">
        <v>0.91</v>
      </c>
      <c r="L67" s="474">
        <v>0.92</v>
      </c>
      <c r="M67" s="474">
        <v>0.92999999999999994</v>
      </c>
      <c r="N67" s="474">
        <v>0.92999999999999994</v>
      </c>
      <c r="O67" s="474">
        <v>0.94</v>
      </c>
      <c r="P67" s="474">
        <v>0.95</v>
      </c>
      <c r="Q67" s="474">
        <v>0.95</v>
      </c>
      <c r="R67" s="474">
        <v>0.95</v>
      </c>
      <c r="S67" s="474">
        <v>0.96</v>
      </c>
      <c r="T67" s="474">
        <v>0.97</v>
      </c>
      <c r="U67" s="474">
        <v>0.98</v>
      </c>
      <c r="V67" s="474">
        <v>0.99</v>
      </c>
      <c r="W67" s="474">
        <v>0.99</v>
      </c>
      <c r="X67" s="474">
        <v>1</v>
      </c>
      <c r="Y67" s="474">
        <v>1.01</v>
      </c>
      <c r="Z67" s="474">
        <v>1</v>
      </c>
      <c r="AA67" s="474">
        <v>1.01</v>
      </c>
      <c r="AB67" s="474">
        <v>1.01</v>
      </c>
      <c r="AC67" s="474">
        <v>1.01</v>
      </c>
      <c r="AD67" s="474">
        <v>1.01</v>
      </c>
      <c r="AE67" s="474">
        <v>1.01</v>
      </c>
      <c r="AF67" s="474">
        <v>1.01</v>
      </c>
      <c r="AG67" s="474">
        <v>1.01</v>
      </c>
      <c r="AH67" s="474">
        <v>1.01</v>
      </c>
      <c r="AI67" s="474" t="s">
        <v>173</v>
      </c>
      <c r="AJ67" s="474" t="s">
        <v>173</v>
      </c>
      <c r="AK67" s="474" t="s">
        <v>173</v>
      </c>
      <c r="AL67" s="474" t="s">
        <v>173</v>
      </c>
      <c r="AM67" s="474" t="s">
        <v>173</v>
      </c>
      <c r="AN67" s="474" t="s">
        <v>173</v>
      </c>
      <c r="AO67" s="474" t="s">
        <v>173</v>
      </c>
      <c r="AP67" s="474" t="s">
        <v>173</v>
      </c>
      <c r="AQ67" s="474" t="s">
        <v>173</v>
      </c>
      <c r="AR67" s="474" t="s">
        <v>173</v>
      </c>
      <c r="AS67" s="474" t="s">
        <v>173</v>
      </c>
      <c r="AT67" s="474" t="s">
        <v>173</v>
      </c>
      <c r="AU67" s="474" t="s">
        <v>173</v>
      </c>
      <c r="AV67" s="474" t="s">
        <v>173</v>
      </c>
      <c r="AW67" s="474" t="s">
        <v>173</v>
      </c>
      <c r="AX67" s="474" t="s">
        <v>173</v>
      </c>
      <c r="AY67" s="474" t="s">
        <v>173</v>
      </c>
      <c r="AZ67" s="474" t="s">
        <v>173</v>
      </c>
      <c r="BA67" s="474" t="s">
        <v>173</v>
      </c>
      <c r="BB67" s="474" t="s">
        <v>173</v>
      </c>
      <c r="BC67" s="474" t="s">
        <v>173</v>
      </c>
      <c r="BD67" s="474" t="s">
        <v>173</v>
      </c>
      <c r="BE67" s="474" t="s">
        <v>173</v>
      </c>
      <c r="BF67" s="474" t="s">
        <v>173</v>
      </c>
      <c r="BG67" s="474" t="s">
        <v>173</v>
      </c>
      <c r="BH67" s="474" t="s">
        <v>173</v>
      </c>
      <c r="BI67" s="474" t="s">
        <v>173</v>
      </c>
      <c r="BJ67" s="474" t="s">
        <v>173</v>
      </c>
      <c r="BK67" s="474" t="s">
        <v>173</v>
      </c>
      <c r="BL67" s="474" t="s">
        <v>173</v>
      </c>
      <c r="BM67" s="474" t="s">
        <v>173</v>
      </c>
      <c r="BN67" s="474" t="s">
        <v>173</v>
      </c>
      <c r="BO67" s="474" t="s">
        <v>173</v>
      </c>
      <c r="BP67" s="474" t="s">
        <v>173</v>
      </c>
      <c r="BQ67" s="474" t="s">
        <v>173</v>
      </c>
      <c r="BR67" s="436"/>
      <c r="BS67" s="155"/>
      <c r="BT67" s="155"/>
      <c r="BU67" s="155"/>
      <c r="BV67" s="155"/>
      <c r="BW67" s="155"/>
      <c r="BX67" s="155"/>
      <c r="BY67" s="155"/>
      <c r="BZ67" s="155"/>
      <c r="CA67" s="155"/>
      <c r="CB67" s="155"/>
      <c r="CC67" s="155"/>
      <c r="CD67" s="155"/>
      <c r="CE67" s="155"/>
      <c r="CF67" s="155"/>
      <c r="CG67" s="155"/>
      <c r="CH67" s="155"/>
      <c r="CI67" s="155"/>
      <c r="CJ67" s="155"/>
      <c r="CK67" s="156"/>
    </row>
    <row r="68" spans="2:89" x14ac:dyDescent="0.2">
      <c r="B68" s="680"/>
      <c r="C68" s="67" t="s">
        <v>334</v>
      </c>
      <c r="D68" s="68" t="s">
        <v>259</v>
      </c>
      <c r="E68" s="10" t="s">
        <v>334</v>
      </c>
      <c r="F68" s="36" t="s">
        <v>260</v>
      </c>
      <c r="G68" s="412" t="s">
        <v>237</v>
      </c>
      <c r="H68" s="158">
        <v>2</v>
      </c>
      <c r="I68" s="159"/>
      <c r="J68" s="473">
        <v>26.89</v>
      </c>
      <c r="K68" s="473">
        <v>26.97</v>
      </c>
      <c r="L68" s="473">
        <v>27.060000000000002</v>
      </c>
      <c r="M68" s="473">
        <v>27.15</v>
      </c>
      <c r="N68" s="473">
        <v>27.240000000000002</v>
      </c>
      <c r="O68" s="473">
        <v>27.31</v>
      </c>
      <c r="P68" s="473">
        <v>27.369999999999997</v>
      </c>
      <c r="Q68" s="473">
        <v>27.450000000000003</v>
      </c>
      <c r="R68" s="473">
        <v>27.519999999999996</v>
      </c>
      <c r="S68" s="473">
        <v>27.58</v>
      </c>
      <c r="T68" s="473">
        <v>27.64</v>
      </c>
      <c r="U68" s="473">
        <v>27.700000000000003</v>
      </c>
      <c r="V68" s="473">
        <v>27.77</v>
      </c>
      <c r="W68" s="473">
        <v>27.849999999999998</v>
      </c>
      <c r="X68" s="473">
        <v>27.93</v>
      </c>
      <c r="Y68" s="473">
        <v>28</v>
      </c>
      <c r="Z68" s="473">
        <v>28.07</v>
      </c>
      <c r="AA68" s="473">
        <v>28.14</v>
      </c>
      <c r="AB68" s="473">
        <v>28.220000000000002</v>
      </c>
      <c r="AC68" s="473">
        <v>28.299999999999997</v>
      </c>
      <c r="AD68" s="473">
        <v>28.36</v>
      </c>
      <c r="AE68" s="473">
        <v>28.43</v>
      </c>
      <c r="AF68" s="473">
        <v>28.49</v>
      </c>
      <c r="AG68" s="473">
        <v>28.549999999999997</v>
      </c>
      <c r="AH68" s="473">
        <v>28.59</v>
      </c>
      <c r="AI68" s="473" t="s">
        <v>173</v>
      </c>
      <c r="AJ68" s="473" t="s">
        <v>173</v>
      </c>
      <c r="AK68" s="473" t="s">
        <v>173</v>
      </c>
      <c r="AL68" s="473" t="s">
        <v>173</v>
      </c>
      <c r="AM68" s="473" t="s">
        <v>173</v>
      </c>
      <c r="AN68" s="473" t="s">
        <v>173</v>
      </c>
      <c r="AO68" s="473" t="s">
        <v>173</v>
      </c>
      <c r="AP68" s="473" t="s">
        <v>173</v>
      </c>
      <c r="AQ68" s="473" t="s">
        <v>173</v>
      </c>
      <c r="AR68" s="473" t="s">
        <v>173</v>
      </c>
      <c r="AS68" s="473" t="s">
        <v>173</v>
      </c>
      <c r="AT68" s="473" t="s">
        <v>173</v>
      </c>
      <c r="AU68" s="473" t="s">
        <v>173</v>
      </c>
      <c r="AV68" s="473" t="s">
        <v>173</v>
      </c>
      <c r="AW68" s="473" t="s">
        <v>173</v>
      </c>
      <c r="AX68" s="473" t="s">
        <v>173</v>
      </c>
      <c r="AY68" s="473" t="s">
        <v>173</v>
      </c>
      <c r="AZ68" s="473" t="s">
        <v>173</v>
      </c>
      <c r="BA68" s="473" t="s">
        <v>173</v>
      </c>
      <c r="BB68" s="473" t="s">
        <v>173</v>
      </c>
      <c r="BC68" s="473" t="s">
        <v>173</v>
      </c>
      <c r="BD68" s="473" t="s">
        <v>173</v>
      </c>
      <c r="BE68" s="473" t="s">
        <v>173</v>
      </c>
      <c r="BF68" s="473" t="s">
        <v>173</v>
      </c>
      <c r="BG68" s="473" t="s">
        <v>173</v>
      </c>
      <c r="BH68" s="473" t="s">
        <v>173</v>
      </c>
      <c r="BI68" s="473" t="s">
        <v>173</v>
      </c>
      <c r="BJ68" s="473" t="s">
        <v>173</v>
      </c>
      <c r="BK68" s="473" t="s">
        <v>173</v>
      </c>
      <c r="BL68" s="473" t="s">
        <v>173</v>
      </c>
      <c r="BM68" s="473" t="s">
        <v>173</v>
      </c>
      <c r="BN68" s="473" t="s">
        <v>173</v>
      </c>
      <c r="BO68" s="473" t="s">
        <v>173</v>
      </c>
      <c r="BP68" s="473" t="s">
        <v>173</v>
      </c>
      <c r="BQ68" s="473" t="s">
        <v>173</v>
      </c>
      <c r="BR68" s="437"/>
      <c r="BS68" s="161"/>
      <c r="BT68" s="161"/>
      <c r="BU68" s="161"/>
      <c r="BV68" s="161"/>
      <c r="BW68" s="161"/>
      <c r="BX68" s="161"/>
      <c r="BY68" s="161"/>
      <c r="BZ68" s="161"/>
      <c r="CA68" s="161"/>
      <c r="CB68" s="161"/>
      <c r="CC68" s="161"/>
      <c r="CD68" s="161"/>
      <c r="CE68" s="161"/>
      <c r="CF68" s="161"/>
      <c r="CG68" s="161"/>
      <c r="CH68" s="161"/>
      <c r="CI68" s="161"/>
      <c r="CJ68" s="161"/>
      <c r="CK68" s="162"/>
    </row>
    <row r="69" spans="2:89" ht="28.5" x14ac:dyDescent="0.2">
      <c r="B69" s="680"/>
      <c r="C69" s="69" t="s">
        <v>335</v>
      </c>
      <c r="D69" s="70" t="s">
        <v>262</v>
      </c>
      <c r="E69" s="71" t="s">
        <v>336</v>
      </c>
      <c r="F69" s="72" t="s">
        <v>264</v>
      </c>
      <c r="G69" s="69" t="s">
        <v>237</v>
      </c>
      <c r="H69" s="135">
        <v>2</v>
      </c>
      <c r="I69" s="120"/>
      <c r="J69" s="120">
        <f>IFERROR(J67+J68,"")</f>
        <v>27.8</v>
      </c>
      <c r="K69" s="122">
        <f t="shared" ref="K69:BP69" si="55">IFERROR(K67+K68,"")</f>
        <v>27.88</v>
      </c>
      <c r="L69" s="122">
        <f t="shared" si="55"/>
        <v>27.980000000000004</v>
      </c>
      <c r="M69" s="122">
        <f t="shared" si="55"/>
        <v>28.08</v>
      </c>
      <c r="N69" s="122">
        <f t="shared" si="55"/>
        <v>28.17</v>
      </c>
      <c r="O69" s="122">
        <f t="shared" si="55"/>
        <v>28.25</v>
      </c>
      <c r="P69" s="122">
        <f t="shared" si="55"/>
        <v>28.319999999999997</v>
      </c>
      <c r="Q69" s="122">
        <f t="shared" si="55"/>
        <v>28.400000000000002</v>
      </c>
      <c r="R69" s="122">
        <f t="shared" si="55"/>
        <v>28.469999999999995</v>
      </c>
      <c r="S69" s="122">
        <f t="shared" si="55"/>
        <v>28.54</v>
      </c>
      <c r="T69" s="122">
        <f t="shared" si="55"/>
        <v>28.61</v>
      </c>
      <c r="U69" s="122">
        <f t="shared" si="55"/>
        <v>28.680000000000003</v>
      </c>
      <c r="V69" s="122">
        <f t="shared" si="55"/>
        <v>28.759999999999998</v>
      </c>
      <c r="W69" s="122">
        <f t="shared" si="55"/>
        <v>28.839999999999996</v>
      </c>
      <c r="X69" s="122">
        <f t="shared" si="55"/>
        <v>28.93</v>
      </c>
      <c r="Y69" s="122">
        <f t="shared" si="55"/>
        <v>29.01</v>
      </c>
      <c r="Z69" s="122">
        <f t="shared" si="55"/>
        <v>29.07</v>
      </c>
      <c r="AA69" s="122">
        <f t="shared" si="55"/>
        <v>29.150000000000002</v>
      </c>
      <c r="AB69" s="122">
        <f t="shared" si="55"/>
        <v>29.230000000000004</v>
      </c>
      <c r="AC69" s="122">
        <f t="shared" si="55"/>
        <v>29.31</v>
      </c>
      <c r="AD69" s="122">
        <f t="shared" si="55"/>
        <v>29.37</v>
      </c>
      <c r="AE69" s="122">
        <f t="shared" si="55"/>
        <v>29.44</v>
      </c>
      <c r="AF69" s="122">
        <f t="shared" si="55"/>
        <v>29.5</v>
      </c>
      <c r="AG69" s="122">
        <f t="shared" si="55"/>
        <v>29.56</v>
      </c>
      <c r="AH69" s="122">
        <f t="shared" si="55"/>
        <v>29.6</v>
      </c>
      <c r="AI69" s="122" t="str">
        <f t="shared" si="55"/>
        <v/>
      </c>
      <c r="AJ69" s="122" t="str">
        <f t="shared" si="55"/>
        <v/>
      </c>
      <c r="AK69" s="122" t="str">
        <f t="shared" si="55"/>
        <v/>
      </c>
      <c r="AL69" s="122" t="str">
        <f t="shared" si="55"/>
        <v/>
      </c>
      <c r="AM69" s="122" t="str">
        <f t="shared" si="55"/>
        <v/>
      </c>
      <c r="AN69" s="122" t="str">
        <f t="shared" si="55"/>
        <v/>
      </c>
      <c r="AO69" s="122" t="str">
        <f t="shared" si="55"/>
        <v/>
      </c>
      <c r="AP69" s="122" t="str">
        <f t="shared" si="55"/>
        <v/>
      </c>
      <c r="AQ69" s="122" t="str">
        <f t="shared" si="55"/>
        <v/>
      </c>
      <c r="AR69" s="122" t="str">
        <f t="shared" si="55"/>
        <v/>
      </c>
      <c r="AS69" s="122" t="str">
        <f t="shared" si="55"/>
        <v/>
      </c>
      <c r="AT69" s="122" t="str">
        <f t="shared" si="55"/>
        <v/>
      </c>
      <c r="AU69" s="122" t="str">
        <f t="shared" si="55"/>
        <v/>
      </c>
      <c r="AV69" s="122" t="str">
        <f t="shared" si="55"/>
        <v/>
      </c>
      <c r="AW69" s="122" t="str">
        <f t="shared" si="55"/>
        <v/>
      </c>
      <c r="AX69" s="122" t="str">
        <f t="shared" si="55"/>
        <v/>
      </c>
      <c r="AY69" s="122" t="str">
        <f t="shared" si="55"/>
        <v/>
      </c>
      <c r="AZ69" s="122" t="str">
        <f t="shared" si="55"/>
        <v/>
      </c>
      <c r="BA69" s="122" t="str">
        <f t="shared" si="55"/>
        <v/>
      </c>
      <c r="BB69" s="122" t="str">
        <f t="shared" si="55"/>
        <v/>
      </c>
      <c r="BC69" s="122" t="str">
        <f t="shared" si="55"/>
        <v/>
      </c>
      <c r="BD69" s="122" t="str">
        <f t="shared" si="55"/>
        <v/>
      </c>
      <c r="BE69" s="122" t="str">
        <f t="shared" si="55"/>
        <v/>
      </c>
      <c r="BF69" s="122" t="str">
        <f t="shared" si="55"/>
        <v/>
      </c>
      <c r="BG69" s="122" t="str">
        <f t="shared" si="55"/>
        <v/>
      </c>
      <c r="BH69" s="122" t="str">
        <f t="shared" si="55"/>
        <v/>
      </c>
      <c r="BI69" s="122" t="str">
        <f t="shared" si="55"/>
        <v/>
      </c>
      <c r="BJ69" s="122" t="str">
        <f t="shared" si="55"/>
        <v/>
      </c>
      <c r="BK69" s="122" t="str">
        <f t="shared" si="55"/>
        <v/>
      </c>
      <c r="BL69" s="122" t="str">
        <f t="shared" si="55"/>
        <v/>
      </c>
      <c r="BM69" s="122" t="str">
        <f t="shared" si="55"/>
        <v/>
      </c>
      <c r="BN69" s="122" t="str">
        <f t="shared" si="55"/>
        <v/>
      </c>
      <c r="BO69" s="122" t="str">
        <f t="shared" si="55"/>
        <v/>
      </c>
      <c r="BP69" s="122" t="str">
        <f t="shared" si="55"/>
        <v/>
      </c>
      <c r="BQ69" s="419" t="str">
        <f>IFERROR(BQ67+BQ68,"")</f>
        <v/>
      </c>
      <c r="BR69" s="21">
        <f t="shared" ref="BR69:CK69" si="56">IFERROR(BR67+BR68,"")</f>
        <v>0</v>
      </c>
      <c r="BS69" s="122">
        <f t="shared" si="56"/>
        <v>0</v>
      </c>
      <c r="BT69" s="122">
        <f t="shared" si="56"/>
        <v>0</v>
      </c>
      <c r="BU69" s="122">
        <f t="shared" si="56"/>
        <v>0</v>
      </c>
      <c r="BV69" s="122">
        <f t="shared" si="56"/>
        <v>0</v>
      </c>
      <c r="BW69" s="122">
        <f t="shared" si="56"/>
        <v>0</v>
      </c>
      <c r="BX69" s="122">
        <f t="shared" si="56"/>
        <v>0</v>
      </c>
      <c r="BY69" s="122">
        <f t="shared" si="56"/>
        <v>0</v>
      </c>
      <c r="BZ69" s="122">
        <f t="shared" si="56"/>
        <v>0</v>
      </c>
      <c r="CA69" s="122">
        <f t="shared" si="56"/>
        <v>0</v>
      </c>
      <c r="CB69" s="122">
        <f t="shared" si="56"/>
        <v>0</v>
      </c>
      <c r="CC69" s="122">
        <f t="shared" si="56"/>
        <v>0</v>
      </c>
      <c r="CD69" s="122">
        <f t="shared" si="56"/>
        <v>0</v>
      </c>
      <c r="CE69" s="122">
        <f t="shared" si="56"/>
        <v>0</v>
      </c>
      <c r="CF69" s="122">
        <f t="shared" si="56"/>
        <v>0</v>
      </c>
      <c r="CG69" s="122">
        <f t="shared" si="56"/>
        <v>0</v>
      </c>
      <c r="CH69" s="122">
        <f t="shared" si="56"/>
        <v>0</v>
      </c>
      <c r="CI69" s="122">
        <f t="shared" si="56"/>
        <v>0</v>
      </c>
      <c r="CJ69" s="122">
        <f t="shared" si="56"/>
        <v>0</v>
      </c>
      <c r="CK69" s="123">
        <f t="shared" si="56"/>
        <v>0</v>
      </c>
    </row>
    <row r="70" spans="2:89" x14ac:dyDescent="0.2">
      <c r="B70" s="683"/>
      <c r="C70" s="69" t="s">
        <v>265</v>
      </c>
      <c r="D70" s="70" t="s">
        <v>266</v>
      </c>
      <c r="E70" s="71" t="s">
        <v>337</v>
      </c>
      <c r="F70" s="39" t="s">
        <v>268</v>
      </c>
      <c r="G70" s="69" t="s">
        <v>269</v>
      </c>
      <c r="H70" s="135">
        <v>1</v>
      </c>
      <c r="I70" s="168"/>
      <c r="J70" s="168">
        <f>IFERROR(J68/J63,"")</f>
        <v>3.7766853932584268</v>
      </c>
      <c r="K70" s="168">
        <f t="shared" ref="K70:BP70" si="57">IFERROR(K68/K63,"")</f>
        <v>3.6495263870094719</v>
      </c>
      <c r="L70" s="168">
        <f t="shared" si="57"/>
        <v>3.5372549019607846</v>
      </c>
      <c r="M70" s="168">
        <f t="shared" si="57"/>
        <v>3.4454314720812178</v>
      </c>
      <c r="N70" s="168">
        <f t="shared" si="57"/>
        <v>3.3629629629629627</v>
      </c>
      <c r="O70" s="168">
        <f t="shared" si="57"/>
        <v>3.2864019253910941</v>
      </c>
      <c r="P70" s="168">
        <f t="shared" si="57"/>
        <v>3.2199999999999989</v>
      </c>
      <c r="Q70" s="168">
        <f t="shared" si="57"/>
        <v>3.1588032220943614</v>
      </c>
      <c r="R70" s="168">
        <f t="shared" si="57"/>
        <v>3.1060948081264099</v>
      </c>
      <c r="S70" s="168">
        <f t="shared" si="57"/>
        <v>3.0576496674057645</v>
      </c>
      <c r="T70" s="168">
        <f t="shared" si="57"/>
        <v>3.0108932461873632</v>
      </c>
      <c r="U70" s="168">
        <f t="shared" si="57"/>
        <v>2.9657387580299783</v>
      </c>
      <c r="V70" s="168">
        <f t="shared" si="57"/>
        <v>2.9262381454162267</v>
      </c>
      <c r="W70" s="168">
        <f t="shared" si="57"/>
        <v>2.8890041493775924</v>
      </c>
      <c r="X70" s="168">
        <f t="shared" si="57"/>
        <v>2.8529111338100095</v>
      </c>
      <c r="Y70" s="168">
        <f t="shared" si="57"/>
        <v>2.8169014084507036</v>
      </c>
      <c r="Z70" s="168">
        <f t="shared" si="57"/>
        <v>2.7819623389494539</v>
      </c>
      <c r="AA70" s="168">
        <f t="shared" si="57"/>
        <v>2.7480468749999991</v>
      </c>
      <c r="AB70" s="168">
        <f t="shared" si="57"/>
        <v>2.716073147256977</v>
      </c>
      <c r="AC70" s="168">
        <f t="shared" si="57"/>
        <v>2.6850094876660329</v>
      </c>
      <c r="AD70" s="168">
        <f t="shared" si="57"/>
        <v>2.6554307116104856</v>
      </c>
      <c r="AE70" s="168">
        <f t="shared" si="57"/>
        <v>2.6275415896487972</v>
      </c>
      <c r="AF70" s="168">
        <f t="shared" si="57"/>
        <v>2.599452554744524</v>
      </c>
      <c r="AG70" s="168">
        <f t="shared" si="57"/>
        <v>2.5743913435527483</v>
      </c>
      <c r="AH70" s="168">
        <f t="shared" si="57"/>
        <v>2.5481283422459877</v>
      </c>
      <c r="AI70" s="168" t="str">
        <f t="shared" si="57"/>
        <v/>
      </c>
      <c r="AJ70" s="168" t="str">
        <f t="shared" si="57"/>
        <v/>
      </c>
      <c r="AK70" s="168" t="str">
        <f t="shared" si="57"/>
        <v/>
      </c>
      <c r="AL70" s="168" t="str">
        <f t="shared" si="57"/>
        <v/>
      </c>
      <c r="AM70" s="168" t="str">
        <f t="shared" si="57"/>
        <v/>
      </c>
      <c r="AN70" s="168" t="str">
        <f t="shared" si="57"/>
        <v/>
      </c>
      <c r="AO70" s="168" t="str">
        <f t="shared" si="57"/>
        <v/>
      </c>
      <c r="AP70" s="168" t="str">
        <f t="shared" si="57"/>
        <v/>
      </c>
      <c r="AQ70" s="168" t="str">
        <f t="shared" si="57"/>
        <v/>
      </c>
      <c r="AR70" s="168" t="str">
        <f t="shared" si="57"/>
        <v/>
      </c>
      <c r="AS70" s="168" t="str">
        <f t="shared" si="57"/>
        <v/>
      </c>
      <c r="AT70" s="168" t="str">
        <f t="shared" si="57"/>
        <v/>
      </c>
      <c r="AU70" s="168" t="str">
        <f t="shared" si="57"/>
        <v/>
      </c>
      <c r="AV70" s="168" t="str">
        <f t="shared" si="57"/>
        <v/>
      </c>
      <c r="AW70" s="168" t="str">
        <f t="shared" si="57"/>
        <v/>
      </c>
      <c r="AX70" s="168" t="str">
        <f t="shared" si="57"/>
        <v/>
      </c>
      <c r="AY70" s="168" t="str">
        <f t="shared" si="57"/>
        <v/>
      </c>
      <c r="AZ70" s="168" t="str">
        <f t="shared" si="57"/>
        <v/>
      </c>
      <c r="BA70" s="168" t="str">
        <f t="shared" si="57"/>
        <v/>
      </c>
      <c r="BB70" s="168" t="str">
        <f t="shared" si="57"/>
        <v/>
      </c>
      <c r="BC70" s="168" t="str">
        <f t="shared" si="57"/>
        <v/>
      </c>
      <c r="BD70" s="168" t="str">
        <f t="shared" si="57"/>
        <v/>
      </c>
      <c r="BE70" s="168" t="str">
        <f t="shared" si="57"/>
        <v/>
      </c>
      <c r="BF70" s="168" t="str">
        <f t="shared" si="57"/>
        <v/>
      </c>
      <c r="BG70" s="168" t="str">
        <f t="shared" si="57"/>
        <v/>
      </c>
      <c r="BH70" s="168" t="str">
        <f t="shared" si="57"/>
        <v/>
      </c>
      <c r="BI70" s="168" t="str">
        <f t="shared" si="57"/>
        <v/>
      </c>
      <c r="BJ70" s="168" t="str">
        <f t="shared" si="57"/>
        <v/>
      </c>
      <c r="BK70" s="168" t="str">
        <f t="shared" si="57"/>
        <v/>
      </c>
      <c r="BL70" s="168" t="str">
        <f t="shared" si="57"/>
        <v/>
      </c>
      <c r="BM70" s="168" t="str">
        <f t="shared" si="57"/>
        <v/>
      </c>
      <c r="BN70" s="168" t="str">
        <f t="shared" si="57"/>
        <v/>
      </c>
      <c r="BO70" s="169" t="str">
        <f t="shared" si="57"/>
        <v/>
      </c>
      <c r="BP70" s="169" t="str">
        <f t="shared" si="57"/>
        <v/>
      </c>
      <c r="BQ70" s="424" t="str">
        <f>IFERROR(BQ68/BQ63,"")</f>
        <v/>
      </c>
      <c r="BR70" s="438" t="str">
        <f t="shared" ref="BR70:CK70" si="58">IFERROR(BR68/BR63,"")</f>
        <v/>
      </c>
      <c r="BS70" s="169" t="str">
        <f t="shared" si="58"/>
        <v/>
      </c>
      <c r="BT70" s="169" t="str">
        <f t="shared" si="58"/>
        <v/>
      </c>
      <c r="BU70" s="169" t="str">
        <f t="shared" si="58"/>
        <v/>
      </c>
      <c r="BV70" s="169" t="str">
        <f t="shared" si="58"/>
        <v/>
      </c>
      <c r="BW70" s="169" t="str">
        <f t="shared" si="58"/>
        <v/>
      </c>
      <c r="BX70" s="169" t="str">
        <f t="shared" si="58"/>
        <v/>
      </c>
      <c r="BY70" s="169" t="str">
        <f t="shared" si="58"/>
        <v/>
      </c>
      <c r="BZ70" s="169" t="str">
        <f t="shared" si="58"/>
        <v/>
      </c>
      <c r="CA70" s="169" t="str">
        <f t="shared" si="58"/>
        <v/>
      </c>
      <c r="CB70" s="169" t="str">
        <f t="shared" si="58"/>
        <v/>
      </c>
      <c r="CC70" s="169" t="str">
        <f t="shared" si="58"/>
        <v/>
      </c>
      <c r="CD70" s="169" t="str">
        <f t="shared" si="58"/>
        <v/>
      </c>
      <c r="CE70" s="169" t="str">
        <f t="shared" si="58"/>
        <v/>
      </c>
      <c r="CF70" s="169" t="str">
        <f t="shared" si="58"/>
        <v/>
      </c>
      <c r="CG70" s="169" t="str">
        <f t="shared" si="58"/>
        <v/>
      </c>
      <c r="CH70" s="169" t="str">
        <f t="shared" si="58"/>
        <v/>
      </c>
      <c r="CI70" s="169" t="str">
        <f t="shared" si="58"/>
        <v/>
      </c>
      <c r="CJ70" s="169" t="str">
        <f t="shared" si="58"/>
        <v/>
      </c>
      <c r="CK70" s="170" t="str">
        <f t="shared" si="58"/>
        <v/>
      </c>
    </row>
    <row r="71" spans="2:89" ht="42.75" x14ac:dyDescent="0.2">
      <c r="B71" s="683"/>
      <c r="C71" s="69" t="s">
        <v>339</v>
      </c>
      <c r="D71" s="70" t="s">
        <v>271</v>
      </c>
      <c r="E71" s="71" t="s">
        <v>340</v>
      </c>
      <c r="F71" s="39" t="s">
        <v>273</v>
      </c>
      <c r="G71" s="69" t="s">
        <v>274</v>
      </c>
      <c r="H71" s="135">
        <v>0</v>
      </c>
      <c r="I71" s="171"/>
      <c r="J71" s="171">
        <f>IFERROR(J63/(J63+J64),"")</f>
        <v>0.56062992125984257</v>
      </c>
      <c r="K71" s="172">
        <f t="shared" ref="K71:BP71" si="59">IFERROR(K63/(K63+K64),"")</f>
        <v>0.57870007830853565</v>
      </c>
      <c r="L71" s="172">
        <f t="shared" si="59"/>
        <v>0.59579439252336452</v>
      </c>
      <c r="M71" s="172">
        <f t="shared" si="59"/>
        <v>0.6113266097750194</v>
      </c>
      <c r="N71" s="172">
        <f t="shared" si="59"/>
        <v>0.62500000000000011</v>
      </c>
      <c r="O71" s="172">
        <f t="shared" si="59"/>
        <v>0.63824884792626735</v>
      </c>
      <c r="P71" s="172">
        <f t="shared" si="59"/>
        <v>0.64984709480122327</v>
      </c>
      <c r="Q71" s="172">
        <f t="shared" si="59"/>
        <v>0.66083650190114063</v>
      </c>
      <c r="R71" s="172">
        <f t="shared" si="59"/>
        <v>0.67121212121212126</v>
      </c>
      <c r="S71" s="172">
        <f t="shared" si="59"/>
        <v>0.68024132730015086</v>
      </c>
      <c r="T71" s="172">
        <f t="shared" si="59"/>
        <v>0.68918918918918926</v>
      </c>
      <c r="U71" s="172">
        <f t="shared" si="59"/>
        <v>0.69753547423450346</v>
      </c>
      <c r="V71" s="172">
        <f t="shared" si="59"/>
        <v>0.70610119047619058</v>
      </c>
      <c r="W71" s="172">
        <f t="shared" si="59"/>
        <v>0.71460340993328397</v>
      </c>
      <c r="X71" s="172">
        <f t="shared" si="59"/>
        <v>0.72250922509225102</v>
      </c>
      <c r="Y71" s="172">
        <f t="shared" si="59"/>
        <v>0.73088235294117654</v>
      </c>
      <c r="Z71" s="172">
        <f t="shared" si="59"/>
        <v>0.73919413919413923</v>
      </c>
      <c r="AA71" s="172">
        <f t="shared" si="59"/>
        <v>0.74690007293946026</v>
      </c>
      <c r="AB71" s="172">
        <f t="shared" si="59"/>
        <v>0.75508720930232565</v>
      </c>
      <c r="AC71" s="172">
        <f t="shared" si="59"/>
        <v>0.76321506154960184</v>
      </c>
      <c r="AD71" s="172">
        <f t="shared" si="59"/>
        <v>0.7711191335740073</v>
      </c>
      <c r="AE71" s="172">
        <f t="shared" si="59"/>
        <v>0.77841726618705043</v>
      </c>
      <c r="AF71" s="172">
        <f t="shared" si="59"/>
        <v>0.78622668579626975</v>
      </c>
      <c r="AG71" s="172">
        <f t="shared" si="59"/>
        <v>0.79384395132426644</v>
      </c>
      <c r="AH71" s="172">
        <f t="shared" si="59"/>
        <v>0.80085653104925059</v>
      </c>
      <c r="AI71" s="172" t="str">
        <f t="shared" si="59"/>
        <v/>
      </c>
      <c r="AJ71" s="172" t="str">
        <f t="shared" si="59"/>
        <v/>
      </c>
      <c r="AK71" s="172" t="str">
        <f t="shared" si="59"/>
        <v/>
      </c>
      <c r="AL71" s="172" t="str">
        <f t="shared" si="59"/>
        <v/>
      </c>
      <c r="AM71" s="172" t="str">
        <f t="shared" si="59"/>
        <v/>
      </c>
      <c r="AN71" s="172" t="str">
        <f t="shared" si="59"/>
        <v/>
      </c>
      <c r="AO71" s="172" t="str">
        <f t="shared" si="59"/>
        <v/>
      </c>
      <c r="AP71" s="172" t="str">
        <f t="shared" si="59"/>
        <v/>
      </c>
      <c r="AQ71" s="172" t="str">
        <f t="shared" si="59"/>
        <v/>
      </c>
      <c r="AR71" s="172" t="str">
        <f t="shared" si="59"/>
        <v/>
      </c>
      <c r="AS71" s="172" t="str">
        <f t="shared" si="59"/>
        <v/>
      </c>
      <c r="AT71" s="172" t="str">
        <f t="shared" si="59"/>
        <v/>
      </c>
      <c r="AU71" s="172" t="str">
        <f t="shared" si="59"/>
        <v/>
      </c>
      <c r="AV71" s="172" t="str">
        <f t="shared" si="59"/>
        <v/>
      </c>
      <c r="AW71" s="172" t="str">
        <f t="shared" si="59"/>
        <v/>
      </c>
      <c r="AX71" s="172" t="str">
        <f t="shared" si="59"/>
        <v/>
      </c>
      <c r="AY71" s="172" t="str">
        <f t="shared" si="59"/>
        <v/>
      </c>
      <c r="AZ71" s="172" t="str">
        <f t="shared" si="59"/>
        <v/>
      </c>
      <c r="BA71" s="172" t="str">
        <f t="shared" si="59"/>
        <v/>
      </c>
      <c r="BB71" s="172" t="str">
        <f t="shared" si="59"/>
        <v/>
      </c>
      <c r="BC71" s="172" t="str">
        <f t="shared" si="59"/>
        <v/>
      </c>
      <c r="BD71" s="172" t="str">
        <f t="shared" si="59"/>
        <v/>
      </c>
      <c r="BE71" s="172" t="str">
        <f t="shared" si="59"/>
        <v/>
      </c>
      <c r="BF71" s="172" t="str">
        <f t="shared" si="59"/>
        <v/>
      </c>
      <c r="BG71" s="172" t="str">
        <f t="shared" si="59"/>
        <v/>
      </c>
      <c r="BH71" s="172" t="str">
        <f t="shared" si="59"/>
        <v/>
      </c>
      <c r="BI71" s="172" t="str">
        <f t="shared" si="59"/>
        <v/>
      </c>
      <c r="BJ71" s="172" t="str">
        <f t="shared" si="59"/>
        <v/>
      </c>
      <c r="BK71" s="172" t="str">
        <f t="shared" si="59"/>
        <v/>
      </c>
      <c r="BL71" s="172" t="str">
        <f t="shared" si="59"/>
        <v/>
      </c>
      <c r="BM71" s="172" t="str">
        <f t="shared" si="59"/>
        <v/>
      </c>
      <c r="BN71" s="172" t="str">
        <f t="shared" si="59"/>
        <v/>
      </c>
      <c r="BO71" s="172" t="str">
        <f t="shared" si="59"/>
        <v/>
      </c>
      <c r="BP71" s="172" t="str">
        <f t="shared" si="59"/>
        <v/>
      </c>
      <c r="BQ71" s="390" t="str">
        <f>IFERROR(BQ63/(BQ63+BQ64),"")</f>
        <v/>
      </c>
      <c r="BR71" s="439" t="str">
        <f t="shared" ref="BR71:CK71" si="60">IFERROR(BR63/(BR63+BR64),"")</f>
        <v/>
      </c>
      <c r="BS71" s="172" t="str">
        <f t="shared" si="60"/>
        <v/>
      </c>
      <c r="BT71" s="172" t="str">
        <f t="shared" si="60"/>
        <v/>
      </c>
      <c r="BU71" s="172" t="str">
        <f t="shared" si="60"/>
        <v/>
      </c>
      <c r="BV71" s="172" t="str">
        <f t="shared" si="60"/>
        <v/>
      </c>
      <c r="BW71" s="172" t="str">
        <f t="shared" si="60"/>
        <v/>
      </c>
      <c r="BX71" s="172" t="str">
        <f t="shared" si="60"/>
        <v/>
      </c>
      <c r="BY71" s="172" t="str">
        <f t="shared" si="60"/>
        <v/>
      </c>
      <c r="BZ71" s="172" t="str">
        <f t="shared" si="60"/>
        <v/>
      </c>
      <c r="CA71" s="172" t="str">
        <f t="shared" si="60"/>
        <v/>
      </c>
      <c r="CB71" s="172" t="str">
        <f t="shared" si="60"/>
        <v/>
      </c>
      <c r="CC71" s="172" t="str">
        <f t="shared" si="60"/>
        <v/>
      </c>
      <c r="CD71" s="172" t="str">
        <f t="shared" si="60"/>
        <v/>
      </c>
      <c r="CE71" s="172" t="str">
        <f t="shared" si="60"/>
        <v/>
      </c>
      <c r="CF71" s="172" t="str">
        <f t="shared" si="60"/>
        <v/>
      </c>
      <c r="CG71" s="172" t="str">
        <f t="shared" si="60"/>
        <v/>
      </c>
      <c r="CH71" s="172" t="str">
        <f t="shared" si="60"/>
        <v/>
      </c>
      <c r="CI71" s="172" t="str">
        <f t="shared" si="60"/>
        <v/>
      </c>
      <c r="CJ71" s="172" t="str">
        <f t="shared" si="60"/>
        <v/>
      </c>
      <c r="CK71" s="173" t="str">
        <f t="shared" si="60"/>
        <v/>
      </c>
    </row>
    <row r="72" spans="2:89" ht="43.5" thickBot="1" x14ac:dyDescent="0.25">
      <c r="B72" s="684"/>
      <c r="C72" s="73" t="s">
        <v>341</v>
      </c>
      <c r="D72" s="74" t="s">
        <v>276</v>
      </c>
      <c r="E72" s="62" t="s">
        <v>342</v>
      </c>
      <c r="F72" s="63" t="s">
        <v>278</v>
      </c>
      <c r="G72" s="73" t="s">
        <v>274</v>
      </c>
      <c r="H72" s="166">
        <v>0</v>
      </c>
      <c r="I72" s="174"/>
      <c r="J72" s="174">
        <f>IFERROR(J63/(J63+J65+J64),"")</f>
        <v>0.52818991097922852</v>
      </c>
      <c r="K72" s="175">
        <f t="shared" ref="K72:BP72" si="61">IFERROR(K63/(K63+K65+K64),"")</f>
        <v>0.5453874538745388</v>
      </c>
      <c r="L72" s="175">
        <f t="shared" si="61"/>
        <v>0.56167400881057272</v>
      </c>
      <c r="M72" s="175">
        <f t="shared" si="61"/>
        <v>0.57644476956839796</v>
      </c>
      <c r="N72" s="175">
        <f t="shared" si="61"/>
        <v>0.58951965065502188</v>
      </c>
      <c r="O72" s="175">
        <f t="shared" si="61"/>
        <v>0.60217391304347845</v>
      </c>
      <c r="P72" s="175">
        <f t="shared" si="61"/>
        <v>0.61327561327561331</v>
      </c>
      <c r="Q72" s="175">
        <f t="shared" si="61"/>
        <v>0.62383345297918169</v>
      </c>
      <c r="R72" s="175">
        <f t="shared" si="61"/>
        <v>0.63376251788268967</v>
      </c>
      <c r="S72" s="175">
        <f t="shared" si="61"/>
        <v>0.64245014245014254</v>
      </c>
      <c r="T72" s="175">
        <f t="shared" si="61"/>
        <v>0.65106382978723409</v>
      </c>
      <c r="U72" s="175">
        <f t="shared" si="61"/>
        <v>0.65913902611150321</v>
      </c>
      <c r="V72" s="175">
        <f t="shared" si="61"/>
        <v>0.66736990154711673</v>
      </c>
      <c r="W72" s="175">
        <f t="shared" si="61"/>
        <v>0.67554309740714791</v>
      </c>
      <c r="X72" s="175">
        <f t="shared" si="61"/>
        <v>0.68318213538032113</v>
      </c>
      <c r="Y72" s="175">
        <f t="shared" si="61"/>
        <v>0.69123783031988884</v>
      </c>
      <c r="Z72" s="175">
        <f t="shared" si="61"/>
        <v>0.6992376992376993</v>
      </c>
      <c r="AA72" s="175">
        <f t="shared" si="61"/>
        <v>0.70669427191166334</v>
      </c>
      <c r="AB72" s="175">
        <f t="shared" si="61"/>
        <v>0.71458046767537842</v>
      </c>
      <c r="AC72" s="175">
        <f t="shared" si="61"/>
        <v>0.72241261137765611</v>
      </c>
      <c r="AD72" s="175">
        <f t="shared" si="61"/>
        <v>0.73000683526999333</v>
      </c>
      <c r="AE72" s="175">
        <f t="shared" si="61"/>
        <v>0.73705722070844704</v>
      </c>
      <c r="AF72" s="175">
        <f t="shared" si="61"/>
        <v>0.74456521739130443</v>
      </c>
      <c r="AG72" s="175">
        <f t="shared" si="61"/>
        <v>0.75186440677966115</v>
      </c>
      <c r="AH72" s="175">
        <f t="shared" si="61"/>
        <v>0.7586206896551726</v>
      </c>
      <c r="AI72" s="175" t="str">
        <f t="shared" si="61"/>
        <v/>
      </c>
      <c r="AJ72" s="175" t="str">
        <f t="shared" si="61"/>
        <v/>
      </c>
      <c r="AK72" s="175" t="str">
        <f t="shared" si="61"/>
        <v/>
      </c>
      <c r="AL72" s="175" t="str">
        <f t="shared" si="61"/>
        <v/>
      </c>
      <c r="AM72" s="175" t="str">
        <f t="shared" si="61"/>
        <v/>
      </c>
      <c r="AN72" s="175" t="str">
        <f t="shared" si="61"/>
        <v/>
      </c>
      <c r="AO72" s="175" t="str">
        <f t="shared" si="61"/>
        <v/>
      </c>
      <c r="AP72" s="175" t="str">
        <f t="shared" si="61"/>
        <v/>
      </c>
      <c r="AQ72" s="175" t="str">
        <f t="shared" si="61"/>
        <v/>
      </c>
      <c r="AR72" s="175" t="str">
        <f t="shared" si="61"/>
        <v/>
      </c>
      <c r="AS72" s="175" t="str">
        <f t="shared" si="61"/>
        <v/>
      </c>
      <c r="AT72" s="175" t="str">
        <f t="shared" si="61"/>
        <v/>
      </c>
      <c r="AU72" s="175" t="str">
        <f t="shared" si="61"/>
        <v/>
      </c>
      <c r="AV72" s="175" t="str">
        <f t="shared" si="61"/>
        <v/>
      </c>
      <c r="AW72" s="175" t="str">
        <f t="shared" si="61"/>
        <v/>
      </c>
      <c r="AX72" s="175" t="str">
        <f t="shared" si="61"/>
        <v/>
      </c>
      <c r="AY72" s="175" t="str">
        <f t="shared" si="61"/>
        <v/>
      </c>
      <c r="AZ72" s="175" t="str">
        <f t="shared" si="61"/>
        <v/>
      </c>
      <c r="BA72" s="175" t="str">
        <f t="shared" si="61"/>
        <v/>
      </c>
      <c r="BB72" s="175" t="str">
        <f t="shared" si="61"/>
        <v/>
      </c>
      <c r="BC72" s="175" t="str">
        <f t="shared" si="61"/>
        <v/>
      </c>
      <c r="BD72" s="175" t="str">
        <f t="shared" si="61"/>
        <v/>
      </c>
      <c r="BE72" s="175" t="str">
        <f t="shared" si="61"/>
        <v/>
      </c>
      <c r="BF72" s="175" t="str">
        <f t="shared" si="61"/>
        <v/>
      </c>
      <c r="BG72" s="175" t="str">
        <f t="shared" si="61"/>
        <v/>
      </c>
      <c r="BH72" s="175" t="str">
        <f t="shared" si="61"/>
        <v/>
      </c>
      <c r="BI72" s="175" t="str">
        <f t="shared" si="61"/>
        <v/>
      </c>
      <c r="BJ72" s="175" t="str">
        <f t="shared" si="61"/>
        <v/>
      </c>
      <c r="BK72" s="175" t="str">
        <f t="shared" si="61"/>
        <v/>
      </c>
      <c r="BL72" s="175" t="str">
        <f t="shared" si="61"/>
        <v/>
      </c>
      <c r="BM72" s="175" t="str">
        <f t="shared" si="61"/>
        <v/>
      </c>
      <c r="BN72" s="175" t="str">
        <f t="shared" si="61"/>
        <v/>
      </c>
      <c r="BO72" s="175" t="str">
        <f t="shared" si="61"/>
        <v/>
      </c>
      <c r="BP72" s="175" t="str">
        <f t="shared" si="61"/>
        <v/>
      </c>
      <c r="BQ72" s="413" t="str">
        <f>IFERROR(BQ63/(BQ63+BQ65+BQ64),"")</f>
        <v/>
      </c>
      <c r="BR72" s="440" t="str">
        <f t="shared" ref="BR72:CK72" si="62">IFERROR(BR63/(BR63+BR65+BR64),"")</f>
        <v/>
      </c>
      <c r="BS72" s="175" t="str">
        <f t="shared" si="62"/>
        <v/>
      </c>
      <c r="BT72" s="175" t="str">
        <f t="shared" si="62"/>
        <v/>
      </c>
      <c r="BU72" s="175" t="str">
        <f t="shared" si="62"/>
        <v/>
      </c>
      <c r="BV72" s="175" t="str">
        <f t="shared" si="62"/>
        <v/>
      </c>
      <c r="BW72" s="175" t="str">
        <f t="shared" si="62"/>
        <v/>
      </c>
      <c r="BX72" s="175" t="str">
        <f t="shared" si="62"/>
        <v/>
      </c>
      <c r="BY72" s="175" t="str">
        <f t="shared" si="62"/>
        <v/>
      </c>
      <c r="BZ72" s="175" t="str">
        <f t="shared" si="62"/>
        <v/>
      </c>
      <c r="CA72" s="175" t="str">
        <f t="shared" si="62"/>
        <v/>
      </c>
      <c r="CB72" s="175" t="str">
        <f t="shared" si="62"/>
        <v/>
      </c>
      <c r="CC72" s="175" t="str">
        <f t="shared" si="62"/>
        <v/>
      </c>
      <c r="CD72" s="175" t="str">
        <f t="shared" si="62"/>
        <v/>
      </c>
      <c r="CE72" s="175" t="str">
        <f t="shared" si="62"/>
        <v/>
      </c>
      <c r="CF72" s="175" t="str">
        <f t="shared" si="62"/>
        <v/>
      </c>
      <c r="CG72" s="175" t="str">
        <f t="shared" si="62"/>
        <v/>
      </c>
      <c r="CH72" s="175" t="str">
        <f t="shared" si="62"/>
        <v/>
      </c>
      <c r="CI72" s="175" t="str">
        <f t="shared" si="62"/>
        <v/>
      </c>
      <c r="CJ72" s="175" t="str">
        <f t="shared" si="62"/>
        <v/>
      </c>
      <c r="CK72" s="176" t="str">
        <f t="shared" si="62"/>
        <v/>
      </c>
    </row>
    <row r="73" spans="2:89" ht="43.5" thickBot="1" x14ac:dyDescent="0.25">
      <c r="B73" s="97" t="s">
        <v>279</v>
      </c>
      <c r="C73" s="75" t="s">
        <v>343</v>
      </c>
      <c r="D73" s="76" t="s">
        <v>281</v>
      </c>
      <c r="E73" s="77" t="s">
        <v>344</v>
      </c>
      <c r="F73" s="78" t="s">
        <v>283</v>
      </c>
      <c r="G73" s="75" t="s">
        <v>171</v>
      </c>
      <c r="H73" s="178">
        <v>2</v>
      </c>
      <c r="I73" s="179"/>
      <c r="J73" s="179">
        <f t="shared" ref="J73:BP73" si="63">IFERROR((J53+J54+J56+J59),"")</f>
        <v>6.2000000000000011</v>
      </c>
      <c r="K73" s="180">
        <f t="shared" si="63"/>
        <v>6.17</v>
      </c>
      <c r="L73" s="180">
        <f t="shared" si="63"/>
        <v>6.14</v>
      </c>
      <c r="M73" s="180">
        <f t="shared" si="63"/>
        <v>6.11</v>
      </c>
      <c r="N73" s="180">
        <f t="shared" si="63"/>
        <v>6.1</v>
      </c>
      <c r="O73" s="180">
        <f t="shared" si="63"/>
        <v>6.0900000000000007</v>
      </c>
      <c r="P73" s="180">
        <f t="shared" si="63"/>
        <v>6.0600000000000005</v>
      </c>
      <c r="Q73" s="180">
        <f t="shared" si="63"/>
        <v>6.05</v>
      </c>
      <c r="R73" s="180">
        <f t="shared" si="63"/>
        <v>6.04</v>
      </c>
      <c r="S73" s="180">
        <f t="shared" si="63"/>
        <v>6.03</v>
      </c>
      <c r="T73" s="180">
        <f t="shared" si="63"/>
        <v>6.03</v>
      </c>
      <c r="U73" s="180">
        <f t="shared" si="63"/>
        <v>6.01</v>
      </c>
      <c r="V73" s="180">
        <f t="shared" si="63"/>
        <v>6</v>
      </c>
      <c r="W73" s="180">
        <f t="shared" si="63"/>
        <v>5.99</v>
      </c>
      <c r="X73" s="180">
        <f t="shared" si="63"/>
        <v>5.99</v>
      </c>
      <c r="Y73" s="180">
        <f t="shared" si="63"/>
        <v>5.98</v>
      </c>
      <c r="Z73" s="180">
        <f t="shared" si="63"/>
        <v>5.9700000000000006</v>
      </c>
      <c r="AA73" s="180">
        <f t="shared" si="63"/>
        <v>5.9700000000000006</v>
      </c>
      <c r="AB73" s="180">
        <f t="shared" si="63"/>
        <v>5.9600000000000009</v>
      </c>
      <c r="AC73" s="180">
        <f t="shared" si="63"/>
        <v>5.9600000000000009</v>
      </c>
      <c r="AD73" s="180">
        <f t="shared" si="63"/>
        <v>5.96</v>
      </c>
      <c r="AE73" s="180">
        <f t="shared" si="63"/>
        <v>5.94</v>
      </c>
      <c r="AF73" s="180">
        <f t="shared" si="63"/>
        <v>5.95</v>
      </c>
      <c r="AG73" s="180">
        <f t="shared" si="63"/>
        <v>5.95</v>
      </c>
      <c r="AH73" s="180">
        <f t="shared" si="63"/>
        <v>5.9399999999999995</v>
      </c>
      <c r="AI73" s="180" t="str">
        <f t="shared" si="63"/>
        <v/>
      </c>
      <c r="AJ73" s="180" t="str">
        <f t="shared" si="63"/>
        <v/>
      </c>
      <c r="AK73" s="180" t="str">
        <f t="shared" si="63"/>
        <v/>
      </c>
      <c r="AL73" s="180" t="str">
        <f t="shared" si="63"/>
        <v/>
      </c>
      <c r="AM73" s="180" t="str">
        <f t="shared" si="63"/>
        <v/>
      </c>
      <c r="AN73" s="180" t="str">
        <f t="shared" si="63"/>
        <v/>
      </c>
      <c r="AO73" s="180" t="str">
        <f t="shared" si="63"/>
        <v/>
      </c>
      <c r="AP73" s="180" t="str">
        <f t="shared" si="63"/>
        <v/>
      </c>
      <c r="AQ73" s="180" t="str">
        <f t="shared" si="63"/>
        <v/>
      </c>
      <c r="AR73" s="180" t="str">
        <f t="shared" si="63"/>
        <v/>
      </c>
      <c r="AS73" s="180" t="str">
        <f t="shared" si="63"/>
        <v/>
      </c>
      <c r="AT73" s="180" t="str">
        <f t="shared" si="63"/>
        <v/>
      </c>
      <c r="AU73" s="180" t="str">
        <f t="shared" si="63"/>
        <v/>
      </c>
      <c r="AV73" s="180" t="str">
        <f t="shared" si="63"/>
        <v/>
      </c>
      <c r="AW73" s="180" t="str">
        <f t="shared" si="63"/>
        <v/>
      </c>
      <c r="AX73" s="180" t="str">
        <f t="shared" si="63"/>
        <v/>
      </c>
      <c r="AY73" s="180" t="str">
        <f t="shared" si="63"/>
        <v/>
      </c>
      <c r="AZ73" s="180" t="str">
        <f t="shared" si="63"/>
        <v/>
      </c>
      <c r="BA73" s="180" t="str">
        <f t="shared" si="63"/>
        <v/>
      </c>
      <c r="BB73" s="180" t="str">
        <f t="shared" si="63"/>
        <v/>
      </c>
      <c r="BC73" s="180" t="str">
        <f t="shared" si="63"/>
        <v/>
      </c>
      <c r="BD73" s="180" t="str">
        <f t="shared" si="63"/>
        <v/>
      </c>
      <c r="BE73" s="180" t="str">
        <f t="shared" si="63"/>
        <v/>
      </c>
      <c r="BF73" s="180" t="str">
        <f t="shared" si="63"/>
        <v/>
      </c>
      <c r="BG73" s="180" t="str">
        <f t="shared" si="63"/>
        <v/>
      </c>
      <c r="BH73" s="180" t="str">
        <f t="shared" si="63"/>
        <v/>
      </c>
      <c r="BI73" s="180" t="str">
        <f t="shared" si="63"/>
        <v/>
      </c>
      <c r="BJ73" s="180" t="str">
        <f t="shared" si="63"/>
        <v/>
      </c>
      <c r="BK73" s="180" t="str">
        <f t="shared" si="63"/>
        <v/>
      </c>
      <c r="BL73" s="180" t="str">
        <f t="shared" si="63"/>
        <v/>
      </c>
      <c r="BM73" s="180" t="str">
        <f t="shared" si="63"/>
        <v/>
      </c>
      <c r="BN73" s="180" t="str">
        <f t="shared" si="63"/>
        <v/>
      </c>
      <c r="BO73" s="180" t="str">
        <f t="shared" si="63"/>
        <v/>
      </c>
      <c r="BP73" s="180" t="str">
        <f t="shared" si="63"/>
        <v/>
      </c>
      <c r="BQ73" s="397" t="str">
        <f>IFERROR((BQ53+BQ54+BQ56+BQ59),"")</f>
        <v/>
      </c>
      <c r="BR73" s="398">
        <f t="shared" ref="BR73:CK73" si="64">IFERROR((BR53+BR54+BR56+BR59),"")</f>
        <v>0</v>
      </c>
      <c r="BS73" s="180">
        <f t="shared" si="64"/>
        <v>0</v>
      </c>
      <c r="BT73" s="180">
        <f t="shared" si="64"/>
        <v>0</v>
      </c>
      <c r="BU73" s="180">
        <f t="shared" si="64"/>
        <v>0</v>
      </c>
      <c r="BV73" s="180">
        <f t="shared" si="64"/>
        <v>0</v>
      </c>
      <c r="BW73" s="180">
        <f t="shared" si="64"/>
        <v>0</v>
      </c>
      <c r="BX73" s="180">
        <f t="shared" si="64"/>
        <v>0</v>
      </c>
      <c r="BY73" s="180">
        <f t="shared" si="64"/>
        <v>0</v>
      </c>
      <c r="BZ73" s="180">
        <f t="shared" si="64"/>
        <v>0</v>
      </c>
      <c r="CA73" s="180">
        <f t="shared" si="64"/>
        <v>0</v>
      </c>
      <c r="CB73" s="180">
        <f t="shared" si="64"/>
        <v>0</v>
      </c>
      <c r="CC73" s="180">
        <f t="shared" si="64"/>
        <v>0</v>
      </c>
      <c r="CD73" s="180">
        <f t="shared" si="64"/>
        <v>0</v>
      </c>
      <c r="CE73" s="180">
        <f t="shared" si="64"/>
        <v>0</v>
      </c>
      <c r="CF73" s="180">
        <f t="shared" si="64"/>
        <v>0</v>
      </c>
      <c r="CG73" s="180">
        <f t="shared" si="64"/>
        <v>0</v>
      </c>
      <c r="CH73" s="180">
        <f t="shared" si="64"/>
        <v>0</v>
      </c>
      <c r="CI73" s="180">
        <f t="shared" si="64"/>
        <v>0</v>
      </c>
      <c r="CJ73" s="180">
        <f t="shared" si="64"/>
        <v>0</v>
      </c>
      <c r="CK73" s="181">
        <f t="shared" si="64"/>
        <v>0</v>
      </c>
    </row>
    <row r="74" spans="2:89" ht="15" customHeight="1" x14ac:dyDescent="0.2">
      <c r="B74" s="668" t="s">
        <v>284</v>
      </c>
      <c r="C74" s="79" t="s">
        <v>345</v>
      </c>
      <c r="D74" s="80" t="s">
        <v>286</v>
      </c>
      <c r="E74" s="81"/>
      <c r="F74" s="14"/>
      <c r="G74" s="401" t="s">
        <v>171</v>
      </c>
      <c r="H74" s="402">
        <v>2</v>
      </c>
      <c r="I74" s="403"/>
      <c r="J74" s="195">
        <v>0.06</v>
      </c>
      <c r="K74" s="404">
        <v>0.06</v>
      </c>
      <c r="L74" s="404">
        <v>7.0000000000000007E-2</v>
      </c>
      <c r="M74" s="404">
        <v>7.0000000000000007E-2</v>
      </c>
      <c r="N74" s="404">
        <v>7.0000000000000007E-2</v>
      </c>
      <c r="O74" s="404">
        <v>7.0000000000000007E-2</v>
      </c>
      <c r="P74" s="404">
        <v>0.08</v>
      </c>
      <c r="Q74" s="404">
        <v>0.1</v>
      </c>
      <c r="R74" s="404">
        <v>0.12</v>
      </c>
      <c r="S74" s="404">
        <v>0.13</v>
      </c>
      <c r="T74" s="404">
        <v>0.15</v>
      </c>
      <c r="U74" s="404">
        <v>0.15</v>
      </c>
      <c r="V74" s="404">
        <v>0.15</v>
      </c>
      <c r="W74" s="404">
        <v>0.14000000000000001</v>
      </c>
      <c r="X74" s="404">
        <v>0.14000000000000001</v>
      </c>
      <c r="Y74" s="404">
        <v>0.14000000000000001</v>
      </c>
      <c r="Z74" s="404">
        <v>0.14000000000000001</v>
      </c>
      <c r="AA74" s="404">
        <v>0.15</v>
      </c>
      <c r="AB74" s="404">
        <v>0.15</v>
      </c>
      <c r="AC74" s="404">
        <v>0.15</v>
      </c>
      <c r="AD74" s="404">
        <v>0.16</v>
      </c>
      <c r="AE74" s="404">
        <v>0.16</v>
      </c>
      <c r="AF74" s="404">
        <v>0.16</v>
      </c>
      <c r="AG74" s="404">
        <v>0.16</v>
      </c>
      <c r="AH74" s="404">
        <v>0.17</v>
      </c>
      <c r="AI74" s="404" t="s">
        <v>173</v>
      </c>
      <c r="AJ74" s="404" t="s">
        <v>173</v>
      </c>
      <c r="AK74" s="404" t="s">
        <v>173</v>
      </c>
      <c r="AL74" s="404" t="s">
        <v>173</v>
      </c>
      <c r="AM74" s="404" t="s">
        <v>173</v>
      </c>
      <c r="AN74" s="404" t="s">
        <v>173</v>
      </c>
      <c r="AO74" s="404" t="s">
        <v>173</v>
      </c>
      <c r="AP74" s="404" t="s">
        <v>173</v>
      </c>
      <c r="AQ74" s="404" t="s">
        <v>173</v>
      </c>
      <c r="AR74" s="404" t="s">
        <v>173</v>
      </c>
      <c r="AS74" s="404" t="s">
        <v>173</v>
      </c>
      <c r="AT74" s="404" t="s">
        <v>173</v>
      </c>
      <c r="AU74" s="404" t="s">
        <v>173</v>
      </c>
      <c r="AV74" s="404" t="s">
        <v>173</v>
      </c>
      <c r="AW74" s="404" t="s">
        <v>173</v>
      </c>
      <c r="AX74" s="404" t="s">
        <v>173</v>
      </c>
      <c r="AY74" s="404" t="s">
        <v>173</v>
      </c>
      <c r="AZ74" s="404" t="s">
        <v>173</v>
      </c>
      <c r="BA74" s="404" t="s">
        <v>173</v>
      </c>
      <c r="BB74" s="404" t="s">
        <v>173</v>
      </c>
      <c r="BC74" s="404" t="s">
        <v>173</v>
      </c>
      <c r="BD74" s="404" t="s">
        <v>173</v>
      </c>
      <c r="BE74" s="404" t="s">
        <v>173</v>
      </c>
      <c r="BF74" s="404" t="s">
        <v>173</v>
      </c>
      <c r="BG74" s="404" t="s">
        <v>173</v>
      </c>
      <c r="BH74" s="404" t="s">
        <v>173</v>
      </c>
      <c r="BI74" s="404" t="s">
        <v>173</v>
      </c>
      <c r="BJ74" s="404" t="s">
        <v>173</v>
      </c>
      <c r="BK74" s="404" t="s">
        <v>173</v>
      </c>
      <c r="BL74" s="404" t="s">
        <v>173</v>
      </c>
      <c r="BM74" s="404" t="s">
        <v>173</v>
      </c>
      <c r="BN74" s="404" t="s">
        <v>173</v>
      </c>
      <c r="BO74" s="404" t="s">
        <v>173</v>
      </c>
      <c r="BP74" s="404" t="s">
        <v>173</v>
      </c>
      <c r="BQ74" s="405" t="s">
        <v>173</v>
      </c>
      <c r="BR74" s="441"/>
      <c r="BS74" s="404"/>
      <c r="BT74" s="404"/>
      <c r="BU74" s="404"/>
      <c r="BV74" s="404"/>
      <c r="BW74" s="404"/>
      <c r="BX74" s="404"/>
      <c r="BY74" s="404"/>
      <c r="BZ74" s="404"/>
      <c r="CA74" s="404"/>
      <c r="CB74" s="404"/>
      <c r="CC74" s="404"/>
      <c r="CD74" s="404"/>
      <c r="CE74" s="404"/>
      <c r="CF74" s="404"/>
      <c r="CG74" s="404"/>
      <c r="CH74" s="404"/>
      <c r="CI74" s="404"/>
      <c r="CJ74" s="404"/>
      <c r="CK74" s="406"/>
    </row>
    <row r="75" spans="2:89" x14ac:dyDescent="0.2">
      <c r="B75" s="680"/>
      <c r="C75" s="82" t="s">
        <v>346</v>
      </c>
      <c r="D75" s="83" t="s">
        <v>288</v>
      </c>
      <c r="E75" s="10"/>
      <c r="F75" s="84"/>
      <c r="G75" s="407" t="s">
        <v>171</v>
      </c>
      <c r="H75" s="182">
        <v>2</v>
      </c>
      <c r="I75" s="183"/>
      <c r="J75" s="184">
        <v>0.88</v>
      </c>
      <c r="K75" s="185">
        <v>0.85</v>
      </c>
      <c r="L75" s="185">
        <v>0.83</v>
      </c>
      <c r="M75" s="185">
        <v>0.81</v>
      </c>
      <c r="N75" s="185">
        <v>0.78</v>
      </c>
      <c r="O75" s="185">
        <v>0.76</v>
      </c>
      <c r="P75" s="185">
        <v>0.74</v>
      </c>
      <c r="Q75" s="185">
        <v>0.71</v>
      </c>
      <c r="R75" s="185">
        <v>0.69</v>
      </c>
      <c r="S75" s="185">
        <v>0.67</v>
      </c>
      <c r="T75" s="185">
        <v>0.65</v>
      </c>
      <c r="U75" s="185">
        <v>0.63</v>
      </c>
      <c r="V75" s="185">
        <v>0.61</v>
      </c>
      <c r="W75" s="185">
        <v>0.6</v>
      </c>
      <c r="X75" s="185">
        <v>0.57999999999999996</v>
      </c>
      <c r="Y75" s="185">
        <v>0.56999999999999995</v>
      </c>
      <c r="Z75" s="185">
        <v>0.56000000000000005</v>
      </c>
      <c r="AA75" s="185">
        <v>0.55000000000000004</v>
      </c>
      <c r="AB75" s="185">
        <v>0.53</v>
      </c>
      <c r="AC75" s="185">
        <v>0.52</v>
      </c>
      <c r="AD75" s="185">
        <v>0.51</v>
      </c>
      <c r="AE75" s="185">
        <v>0.5</v>
      </c>
      <c r="AF75" s="185">
        <v>0.48</v>
      </c>
      <c r="AG75" s="185">
        <v>0.47</v>
      </c>
      <c r="AH75" s="185">
        <v>0.46</v>
      </c>
      <c r="AI75" s="185" t="s">
        <v>173</v>
      </c>
      <c r="AJ75" s="185" t="s">
        <v>173</v>
      </c>
      <c r="AK75" s="185" t="s">
        <v>173</v>
      </c>
      <c r="AL75" s="185" t="s">
        <v>173</v>
      </c>
      <c r="AM75" s="185" t="s">
        <v>173</v>
      </c>
      <c r="AN75" s="185" t="s">
        <v>173</v>
      </c>
      <c r="AO75" s="185" t="s">
        <v>173</v>
      </c>
      <c r="AP75" s="185" t="s">
        <v>173</v>
      </c>
      <c r="AQ75" s="185" t="s">
        <v>173</v>
      </c>
      <c r="AR75" s="185" t="s">
        <v>173</v>
      </c>
      <c r="AS75" s="185" t="s">
        <v>173</v>
      </c>
      <c r="AT75" s="185" t="s">
        <v>173</v>
      </c>
      <c r="AU75" s="185" t="s">
        <v>173</v>
      </c>
      <c r="AV75" s="185" t="s">
        <v>173</v>
      </c>
      <c r="AW75" s="185" t="s">
        <v>173</v>
      </c>
      <c r="AX75" s="185" t="s">
        <v>173</v>
      </c>
      <c r="AY75" s="185" t="s">
        <v>173</v>
      </c>
      <c r="AZ75" s="185" t="s">
        <v>173</v>
      </c>
      <c r="BA75" s="185" t="s">
        <v>173</v>
      </c>
      <c r="BB75" s="185" t="s">
        <v>173</v>
      </c>
      <c r="BC75" s="185" t="s">
        <v>173</v>
      </c>
      <c r="BD75" s="185" t="s">
        <v>173</v>
      </c>
      <c r="BE75" s="185" t="s">
        <v>173</v>
      </c>
      <c r="BF75" s="185" t="s">
        <v>173</v>
      </c>
      <c r="BG75" s="185" t="s">
        <v>173</v>
      </c>
      <c r="BH75" s="185" t="s">
        <v>173</v>
      </c>
      <c r="BI75" s="185" t="s">
        <v>173</v>
      </c>
      <c r="BJ75" s="185" t="s">
        <v>173</v>
      </c>
      <c r="BK75" s="185" t="s">
        <v>173</v>
      </c>
      <c r="BL75" s="185" t="s">
        <v>173</v>
      </c>
      <c r="BM75" s="185" t="s">
        <v>173</v>
      </c>
      <c r="BN75" s="185" t="s">
        <v>173</v>
      </c>
      <c r="BO75" s="185" t="s">
        <v>173</v>
      </c>
      <c r="BP75" s="185" t="s">
        <v>173</v>
      </c>
      <c r="BQ75" s="395" t="s">
        <v>173</v>
      </c>
      <c r="BR75" s="442"/>
      <c r="BS75" s="185"/>
      <c r="BT75" s="185"/>
      <c r="BU75" s="185"/>
      <c r="BV75" s="185"/>
      <c r="BW75" s="185"/>
      <c r="BX75" s="185"/>
      <c r="BY75" s="185"/>
      <c r="BZ75" s="185"/>
      <c r="CA75" s="185"/>
      <c r="CB75" s="185"/>
      <c r="CC75" s="185"/>
      <c r="CD75" s="185"/>
      <c r="CE75" s="185"/>
      <c r="CF75" s="185"/>
      <c r="CG75" s="185"/>
      <c r="CH75" s="185"/>
      <c r="CI75" s="185"/>
      <c r="CJ75" s="185"/>
      <c r="CK75" s="186"/>
    </row>
    <row r="76" spans="2:89" x14ac:dyDescent="0.2">
      <c r="B76" s="680"/>
      <c r="C76" s="85" t="s">
        <v>347</v>
      </c>
      <c r="D76" s="86" t="s">
        <v>290</v>
      </c>
      <c r="E76" s="87" t="s">
        <v>348</v>
      </c>
      <c r="F76" s="48" t="s">
        <v>292</v>
      </c>
      <c r="G76" s="408" t="s">
        <v>171</v>
      </c>
      <c r="H76" s="187">
        <v>2</v>
      </c>
      <c r="I76" s="188"/>
      <c r="J76" s="188">
        <f>IFERROR(J74+J75,"")</f>
        <v>0.94</v>
      </c>
      <c r="K76" s="189">
        <f t="shared" ref="K76:BP76" si="65">IFERROR(K74+K75,"")</f>
        <v>0.90999999999999992</v>
      </c>
      <c r="L76" s="189">
        <f t="shared" si="65"/>
        <v>0.89999999999999991</v>
      </c>
      <c r="M76" s="189">
        <f t="shared" si="65"/>
        <v>0.88000000000000012</v>
      </c>
      <c r="N76" s="189">
        <f t="shared" si="65"/>
        <v>0.85000000000000009</v>
      </c>
      <c r="O76" s="189">
        <f t="shared" si="65"/>
        <v>0.83000000000000007</v>
      </c>
      <c r="P76" s="189">
        <f t="shared" si="65"/>
        <v>0.82</v>
      </c>
      <c r="Q76" s="189">
        <f t="shared" si="65"/>
        <v>0.80999999999999994</v>
      </c>
      <c r="R76" s="189">
        <f t="shared" si="65"/>
        <v>0.80999999999999994</v>
      </c>
      <c r="S76" s="189">
        <f t="shared" si="65"/>
        <v>0.8</v>
      </c>
      <c r="T76" s="189">
        <f t="shared" si="65"/>
        <v>0.8</v>
      </c>
      <c r="U76" s="189">
        <f t="shared" si="65"/>
        <v>0.78</v>
      </c>
      <c r="V76" s="189">
        <f t="shared" si="65"/>
        <v>0.76</v>
      </c>
      <c r="W76" s="189">
        <f t="shared" si="65"/>
        <v>0.74</v>
      </c>
      <c r="X76" s="189">
        <f t="shared" si="65"/>
        <v>0.72</v>
      </c>
      <c r="Y76" s="189">
        <f t="shared" si="65"/>
        <v>0.71</v>
      </c>
      <c r="Z76" s="189">
        <f t="shared" si="65"/>
        <v>0.70000000000000007</v>
      </c>
      <c r="AA76" s="189">
        <f t="shared" si="65"/>
        <v>0.70000000000000007</v>
      </c>
      <c r="AB76" s="189">
        <f t="shared" si="65"/>
        <v>0.68</v>
      </c>
      <c r="AC76" s="189">
        <f t="shared" si="65"/>
        <v>0.67</v>
      </c>
      <c r="AD76" s="189">
        <f t="shared" si="65"/>
        <v>0.67</v>
      </c>
      <c r="AE76" s="189">
        <f t="shared" si="65"/>
        <v>0.66</v>
      </c>
      <c r="AF76" s="189">
        <f t="shared" si="65"/>
        <v>0.64</v>
      </c>
      <c r="AG76" s="189">
        <f t="shared" si="65"/>
        <v>0.63</v>
      </c>
      <c r="AH76" s="189">
        <f t="shared" si="65"/>
        <v>0.63</v>
      </c>
      <c r="AI76" s="189" t="str">
        <f t="shared" si="65"/>
        <v/>
      </c>
      <c r="AJ76" s="189" t="str">
        <f t="shared" si="65"/>
        <v/>
      </c>
      <c r="AK76" s="189" t="str">
        <f t="shared" si="65"/>
        <v/>
      </c>
      <c r="AL76" s="189" t="str">
        <f t="shared" si="65"/>
        <v/>
      </c>
      <c r="AM76" s="189" t="str">
        <f t="shared" si="65"/>
        <v/>
      </c>
      <c r="AN76" s="189" t="str">
        <f t="shared" si="65"/>
        <v/>
      </c>
      <c r="AO76" s="189" t="str">
        <f t="shared" si="65"/>
        <v/>
      </c>
      <c r="AP76" s="189" t="str">
        <f t="shared" si="65"/>
        <v/>
      </c>
      <c r="AQ76" s="189" t="str">
        <f t="shared" si="65"/>
        <v/>
      </c>
      <c r="AR76" s="189" t="str">
        <f t="shared" si="65"/>
        <v/>
      </c>
      <c r="AS76" s="189" t="str">
        <f t="shared" si="65"/>
        <v/>
      </c>
      <c r="AT76" s="189" t="str">
        <f t="shared" si="65"/>
        <v/>
      </c>
      <c r="AU76" s="189" t="str">
        <f t="shared" si="65"/>
        <v/>
      </c>
      <c r="AV76" s="189" t="str">
        <f t="shared" si="65"/>
        <v/>
      </c>
      <c r="AW76" s="189" t="str">
        <f t="shared" si="65"/>
        <v/>
      </c>
      <c r="AX76" s="189" t="str">
        <f t="shared" si="65"/>
        <v/>
      </c>
      <c r="AY76" s="189" t="str">
        <f t="shared" si="65"/>
        <v/>
      </c>
      <c r="AZ76" s="189" t="str">
        <f t="shared" si="65"/>
        <v/>
      </c>
      <c r="BA76" s="189" t="str">
        <f t="shared" si="65"/>
        <v/>
      </c>
      <c r="BB76" s="189" t="str">
        <f t="shared" si="65"/>
        <v/>
      </c>
      <c r="BC76" s="189" t="str">
        <f t="shared" si="65"/>
        <v/>
      </c>
      <c r="BD76" s="189" t="str">
        <f t="shared" si="65"/>
        <v/>
      </c>
      <c r="BE76" s="189" t="str">
        <f t="shared" si="65"/>
        <v/>
      </c>
      <c r="BF76" s="189" t="str">
        <f t="shared" si="65"/>
        <v/>
      </c>
      <c r="BG76" s="189" t="str">
        <f t="shared" si="65"/>
        <v/>
      </c>
      <c r="BH76" s="189" t="str">
        <f t="shared" si="65"/>
        <v/>
      </c>
      <c r="BI76" s="189" t="str">
        <f t="shared" si="65"/>
        <v/>
      </c>
      <c r="BJ76" s="189" t="str">
        <f t="shared" si="65"/>
        <v/>
      </c>
      <c r="BK76" s="189" t="str">
        <f t="shared" si="65"/>
        <v/>
      </c>
      <c r="BL76" s="189" t="str">
        <f t="shared" si="65"/>
        <v/>
      </c>
      <c r="BM76" s="189" t="str">
        <f t="shared" si="65"/>
        <v/>
      </c>
      <c r="BN76" s="189" t="str">
        <f t="shared" si="65"/>
        <v/>
      </c>
      <c r="BO76" s="189" t="str">
        <f t="shared" si="65"/>
        <v/>
      </c>
      <c r="BP76" s="189" t="str">
        <f t="shared" si="65"/>
        <v/>
      </c>
      <c r="BQ76" s="396" t="str">
        <f>IFERROR(BQ74+BQ75,"")</f>
        <v/>
      </c>
      <c r="BR76" s="428">
        <f t="shared" ref="BR76:CK76" si="66">IFERROR(BR74+BR75,"")</f>
        <v>0</v>
      </c>
      <c r="BS76" s="189">
        <f t="shared" si="66"/>
        <v>0</v>
      </c>
      <c r="BT76" s="189">
        <f t="shared" si="66"/>
        <v>0</v>
      </c>
      <c r="BU76" s="189">
        <f t="shared" si="66"/>
        <v>0</v>
      </c>
      <c r="BV76" s="189">
        <f t="shared" si="66"/>
        <v>0</v>
      </c>
      <c r="BW76" s="189">
        <f t="shared" si="66"/>
        <v>0</v>
      </c>
      <c r="BX76" s="189">
        <f t="shared" si="66"/>
        <v>0</v>
      </c>
      <c r="BY76" s="189">
        <f t="shared" si="66"/>
        <v>0</v>
      </c>
      <c r="BZ76" s="189">
        <f t="shared" si="66"/>
        <v>0</v>
      </c>
      <c r="CA76" s="189">
        <f t="shared" si="66"/>
        <v>0</v>
      </c>
      <c r="CB76" s="189">
        <f t="shared" si="66"/>
        <v>0</v>
      </c>
      <c r="CC76" s="189">
        <f t="shared" si="66"/>
        <v>0</v>
      </c>
      <c r="CD76" s="189">
        <f t="shared" si="66"/>
        <v>0</v>
      </c>
      <c r="CE76" s="189">
        <f t="shared" si="66"/>
        <v>0</v>
      </c>
      <c r="CF76" s="189">
        <f t="shared" si="66"/>
        <v>0</v>
      </c>
      <c r="CG76" s="189">
        <f t="shared" si="66"/>
        <v>0</v>
      </c>
      <c r="CH76" s="189">
        <f t="shared" si="66"/>
        <v>0</v>
      </c>
      <c r="CI76" s="189">
        <f t="shared" si="66"/>
        <v>0</v>
      </c>
      <c r="CJ76" s="189">
        <f t="shared" si="66"/>
        <v>0</v>
      </c>
      <c r="CK76" s="190">
        <f t="shared" si="66"/>
        <v>0</v>
      </c>
    </row>
    <row r="77" spans="2:89" ht="15" thickBot="1" x14ac:dyDescent="0.25">
      <c r="B77" s="681"/>
      <c r="C77" s="88" t="s">
        <v>349</v>
      </c>
      <c r="D77" s="89" t="s">
        <v>294</v>
      </c>
      <c r="E77" s="90" t="s">
        <v>350</v>
      </c>
      <c r="F77" s="91" t="s">
        <v>296</v>
      </c>
      <c r="G77" s="349" t="s">
        <v>171</v>
      </c>
      <c r="H77" s="350">
        <v>2</v>
      </c>
      <c r="I77" s="196"/>
      <c r="J77" s="196">
        <f>IFERROR(J52-J73,"")</f>
        <v>5.9599999999999991</v>
      </c>
      <c r="K77" s="409">
        <f t="shared" ref="K77:BP77" si="67">IFERROR(K52-K73,"")</f>
        <v>5.99</v>
      </c>
      <c r="L77" s="409">
        <f t="shared" si="67"/>
        <v>6.7300000000000013</v>
      </c>
      <c r="M77" s="409">
        <f t="shared" si="67"/>
        <v>6.7600000000000007</v>
      </c>
      <c r="N77" s="409">
        <f t="shared" si="67"/>
        <v>6.7700000000000014</v>
      </c>
      <c r="O77" s="409">
        <f t="shared" si="67"/>
        <v>6.78</v>
      </c>
      <c r="P77" s="409">
        <f t="shared" si="67"/>
        <v>6.8100000000000005</v>
      </c>
      <c r="Q77" s="409">
        <f t="shared" si="67"/>
        <v>6.8200000000000012</v>
      </c>
      <c r="R77" s="409">
        <f t="shared" si="67"/>
        <v>6.830000000000001</v>
      </c>
      <c r="S77" s="409">
        <f t="shared" si="67"/>
        <v>6.8400000000000007</v>
      </c>
      <c r="T77" s="409">
        <f t="shared" si="67"/>
        <v>6.8400000000000007</v>
      </c>
      <c r="U77" s="409">
        <f t="shared" si="67"/>
        <v>6.8600000000000012</v>
      </c>
      <c r="V77" s="409">
        <f t="shared" si="67"/>
        <v>6.870000000000001</v>
      </c>
      <c r="W77" s="409">
        <f t="shared" si="67"/>
        <v>6.8800000000000008</v>
      </c>
      <c r="X77" s="409">
        <f t="shared" si="67"/>
        <v>6.8800000000000008</v>
      </c>
      <c r="Y77" s="409">
        <f t="shared" si="67"/>
        <v>6.8900000000000006</v>
      </c>
      <c r="Z77" s="409">
        <f t="shared" si="67"/>
        <v>6.9</v>
      </c>
      <c r="AA77" s="409">
        <f t="shared" si="67"/>
        <v>6.9</v>
      </c>
      <c r="AB77" s="409">
        <f t="shared" si="67"/>
        <v>6.91</v>
      </c>
      <c r="AC77" s="409">
        <f t="shared" si="67"/>
        <v>6.91</v>
      </c>
      <c r="AD77" s="409">
        <f t="shared" si="67"/>
        <v>6.910000000000001</v>
      </c>
      <c r="AE77" s="409">
        <f t="shared" si="67"/>
        <v>6.9300000000000006</v>
      </c>
      <c r="AF77" s="409">
        <f t="shared" si="67"/>
        <v>6.9200000000000008</v>
      </c>
      <c r="AG77" s="409">
        <f t="shared" si="67"/>
        <v>6.9200000000000008</v>
      </c>
      <c r="AH77" s="409">
        <f t="shared" si="67"/>
        <v>6.9300000000000015</v>
      </c>
      <c r="AI77" s="409" t="str">
        <f t="shared" si="67"/>
        <v/>
      </c>
      <c r="AJ77" s="409" t="str">
        <f t="shared" si="67"/>
        <v/>
      </c>
      <c r="AK77" s="409" t="str">
        <f t="shared" si="67"/>
        <v/>
      </c>
      <c r="AL77" s="409" t="str">
        <f t="shared" si="67"/>
        <v/>
      </c>
      <c r="AM77" s="409" t="str">
        <f t="shared" si="67"/>
        <v/>
      </c>
      <c r="AN77" s="409" t="str">
        <f t="shared" si="67"/>
        <v/>
      </c>
      <c r="AO77" s="409" t="str">
        <f t="shared" si="67"/>
        <v/>
      </c>
      <c r="AP77" s="409" t="str">
        <f t="shared" si="67"/>
        <v/>
      </c>
      <c r="AQ77" s="409" t="str">
        <f t="shared" si="67"/>
        <v/>
      </c>
      <c r="AR77" s="409" t="str">
        <f t="shared" si="67"/>
        <v/>
      </c>
      <c r="AS77" s="409" t="str">
        <f t="shared" si="67"/>
        <v/>
      </c>
      <c r="AT77" s="409" t="str">
        <f t="shared" si="67"/>
        <v/>
      </c>
      <c r="AU77" s="409" t="str">
        <f t="shared" si="67"/>
        <v/>
      </c>
      <c r="AV77" s="409" t="str">
        <f t="shared" si="67"/>
        <v/>
      </c>
      <c r="AW77" s="409" t="str">
        <f t="shared" si="67"/>
        <v/>
      </c>
      <c r="AX77" s="409" t="str">
        <f t="shared" si="67"/>
        <v/>
      </c>
      <c r="AY77" s="409" t="str">
        <f t="shared" si="67"/>
        <v/>
      </c>
      <c r="AZ77" s="409" t="str">
        <f t="shared" si="67"/>
        <v/>
      </c>
      <c r="BA77" s="409" t="str">
        <f t="shared" si="67"/>
        <v/>
      </c>
      <c r="BB77" s="409" t="str">
        <f t="shared" si="67"/>
        <v/>
      </c>
      <c r="BC77" s="409" t="str">
        <f t="shared" si="67"/>
        <v/>
      </c>
      <c r="BD77" s="409" t="str">
        <f t="shared" si="67"/>
        <v/>
      </c>
      <c r="BE77" s="409" t="str">
        <f t="shared" si="67"/>
        <v/>
      </c>
      <c r="BF77" s="409" t="str">
        <f t="shared" si="67"/>
        <v/>
      </c>
      <c r="BG77" s="409" t="str">
        <f t="shared" si="67"/>
        <v/>
      </c>
      <c r="BH77" s="409" t="str">
        <f t="shared" si="67"/>
        <v/>
      </c>
      <c r="BI77" s="409" t="str">
        <f t="shared" si="67"/>
        <v/>
      </c>
      <c r="BJ77" s="409" t="str">
        <f t="shared" si="67"/>
        <v/>
      </c>
      <c r="BK77" s="409" t="str">
        <f t="shared" si="67"/>
        <v/>
      </c>
      <c r="BL77" s="409" t="str">
        <f t="shared" si="67"/>
        <v/>
      </c>
      <c r="BM77" s="409" t="str">
        <f t="shared" si="67"/>
        <v/>
      </c>
      <c r="BN77" s="409" t="str">
        <f t="shared" si="67"/>
        <v/>
      </c>
      <c r="BO77" s="409" t="str">
        <f t="shared" si="67"/>
        <v/>
      </c>
      <c r="BP77" s="409" t="str">
        <f t="shared" si="67"/>
        <v/>
      </c>
      <c r="BQ77" s="425" t="str">
        <f>IFERROR(BQ52-BQ73,"")</f>
        <v/>
      </c>
      <c r="BR77" s="443" t="str">
        <f t="shared" ref="BR77:CK77" si="68">IFERROR(BR52-BR73,"")</f>
        <v/>
      </c>
      <c r="BS77" s="409" t="str">
        <f t="shared" si="68"/>
        <v/>
      </c>
      <c r="BT77" s="409" t="str">
        <f t="shared" si="68"/>
        <v/>
      </c>
      <c r="BU77" s="409" t="str">
        <f t="shared" si="68"/>
        <v/>
      </c>
      <c r="BV77" s="409" t="str">
        <f t="shared" si="68"/>
        <v/>
      </c>
      <c r="BW77" s="409" t="str">
        <f t="shared" si="68"/>
        <v/>
      </c>
      <c r="BX77" s="409" t="str">
        <f t="shared" si="68"/>
        <v/>
      </c>
      <c r="BY77" s="409" t="str">
        <f t="shared" si="68"/>
        <v/>
      </c>
      <c r="BZ77" s="409" t="str">
        <f t="shared" si="68"/>
        <v/>
      </c>
      <c r="CA77" s="409" t="str">
        <f t="shared" si="68"/>
        <v/>
      </c>
      <c r="CB77" s="409" t="str">
        <f t="shared" si="68"/>
        <v/>
      </c>
      <c r="CC77" s="409" t="str">
        <f t="shared" si="68"/>
        <v/>
      </c>
      <c r="CD77" s="409" t="str">
        <f t="shared" si="68"/>
        <v/>
      </c>
      <c r="CE77" s="409" t="str">
        <f t="shared" si="68"/>
        <v/>
      </c>
      <c r="CF77" s="409" t="str">
        <f t="shared" si="68"/>
        <v/>
      </c>
      <c r="CG77" s="409" t="str">
        <f t="shared" si="68"/>
        <v/>
      </c>
      <c r="CH77" s="409" t="str">
        <f t="shared" si="68"/>
        <v/>
      </c>
      <c r="CI77" s="409" t="str">
        <f t="shared" si="68"/>
        <v/>
      </c>
      <c r="CJ77" s="409" t="str">
        <f t="shared" si="68"/>
        <v/>
      </c>
      <c r="CK77" s="410" t="str">
        <f t="shared" si="68"/>
        <v/>
      </c>
    </row>
    <row r="78" spans="2:89" ht="15.75" thickBot="1" x14ac:dyDescent="0.25">
      <c r="B78" s="3" t="s">
        <v>297</v>
      </c>
      <c r="C78" s="75" t="s">
        <v>351</v>
      </c>
      <c r="D78" s="76" t="s">
        <v>299</v>
      </c>
      <c r="E78" s="92" t="s">
        <v>352</v>
      </c>
      <c r="F78" s="93" t="s">
        <v>301</v>
      </c>
      <c r="G78" s="177" t="s">
        <v>171</v>
      </c>
      <c r="H78" s="178">
        <v>2</v>
      </c>
      <c r="I78" s="398"/>
      <c r="J78" s="179">
        <f>IFERROR(J77-J76,"")</f>
        <v>5.0199999999999996</v>
      </c>
      <c r="K78" s="180">
        <f t="shared" ref="K78:BP78" si="69">IFERROR(K77-K76,"")</f>
        <v>5.08</v>
      </c>
      <c r="L78" s="180">
        <f t="shared" si="69"/>
        <v>5.8300000000000018</v>
      </c>
      <c r="M78" s="180">
        <f t="shared" si="69"/>
        <v>5.8800000000000008</v>
      </c>
      <c r="N78" s="180">
        <f t="shared" si="69"/>
        <v>5.9200000000000017</v>
      </c>
      <c r="O78" s="180">
        <f t="shared" si="69"/>
        <v>5.95</v>
      </c>
      <c r="P78" s="180">
        <f t="shared" si="69"/>
        <v>5.99</v>
      </c>
      <c r="Q78" s="180">
        <f t="shared" si="69"/>
        <v>6.0100000000000016</v>
      </c>
      <c r="R78" s="180">
        <f t="shared" si="69"/>
        <v>6.0200000000000014</v>
      </c>
      <c r="S78" s="180">
        <f t="shared" si="69"/>
        <v>6.0400000000000009</v>
      </c>
      <c r="T78" s="180">
        <f t="shared" si="69"/>
        <v>6.0400000000000009</v>
      </c>
      <c r="U78" s="180">
        <f t="shared" si="69"/>
        <v>6.080000000000001</v>
      </c>
      <c r="V78" s="180">
        <f t="shared" si="69"/>
        <v>6.1100000000000012</v>
      </c>
      <c r="W78" s="180">
        <f t="shared" si="69"/>
        <v>6.1400000000000006</v>
      </c>
      <c r="X78" s="180">
        <f t="shared" si="69"/>
        <v>6.160000000000001</v>
      </c>
      <c r="Y78" s="180">
        <f t="shared" si="69"/>
        <v>6.1800000000000006</v>
      </c>
      <c r="Z78" s="180">
        <f t="shared" si="69"/>
        <v>6.2</v>
      </c>
      <c r="AA78" s="180">
        <f t="shared" si="69"/>
        <v>6.2</v>
      </c>
      <c r="AB78" s="180">
        <f t="shared" si="69"/>
        <v>6.23</v>
      </c>
      <c r="AC78" s="180">
        <f t="shared" si="69"/>
        <v>6.24</v>
      </c>
      <c r="AD78" s="180">
        <f t="shared" si="69"/>
        <v>6.2400000000000011</v>
      </c>
      <c r="AE78" s="180">
        <f t="shared" si="69"/>
        <v>6.2700000000000005</v>
      </c>
      <c r="AF78" s="180">
        <f t="shared" si="69"/>
        <v>6.2800000000000011</v>
      </c>
      <c r="AG78" s="180">
        <f t="shared" si="69"/>
        <v>6.2900000000000009</v>
      </c>
      <c r="AH78" s="180">
        <f t="shared" si="69"/>
        <v>6.3000000000000016</v>
      </c>
      <c r="AI78" s="180" t="str">
        <f t="shared" si="69"/>
        <v/>
      </c>
      <c r="AJ78" s="180" t="str">
        <f t="shared" si="69"/>
        <v/>
      </c>
      <c r="AK78" s="180" t="str">
        <f t="shared" si="69"/>
        <v/>
      </c>
      <c r="AL78" s="180" t="str">
        <f t="shared" si="69"/>
        <v/>
      </c>
      <c r="AM78" s="180" t="str">
        <f t="shared" si="69"/>
        <v/>
      </c>
      <c r="AN78" s="180" t="str">
        <f t="shared" si="69"/>
        <v/>
      </c>
      <c r="AO78" s="180" t="str">
        <f t="shared" si="69"/>
        <v/>
      </c>
      <c r="AP78" s="180" t="str">
        <f t="shared" si="69"/>
        <v/>
      </c>
      <c r="AQ78" s="180" t="str">
        <f t="shared" si="69"/>
        <v/>
      </c>
      <c r="AR78" s="180" t="str">
        <f t="shared" si="69"/>
        <v/>
      </c>
      <c r="AS78" s="180" t="str">
        <f t="shared" si="69"/>
        <v/>
      </c>
      <c r="AT78" s="180" t="str">
        <f t="shared" si="69"/>
        <v/>
      </c>
      <c r="AU78" s="180" t="str">
        <f t="shared" si="69"/>
        <v/>
      </c>
      <c r="AV78" s="180" t="str">
        <f t="shared" si="69"/>
        <v/>
      </c>
      <c r="AW78" s="180" t="str">
        <f t="shared" si="69"/>
        <v/>
      </c>
      <c r="AX78" s="180" t="str">
        <f t="shared" si="69"/>
        <v/>
      </c>
      <c r="AY78" s="180" t="str">
        <f t="shared" si="69"/>
        <v/>
      </c>
      <c r="AZ78" s="180" t="str">
        <f t="shared" si="69"/>
        <v/>
      </c>
      <c r="BA78" s="180" t="str">
        <f t="shared" si="69"/>
        <v/>
      </c>
      <c r="BB78" s="180" t="str">
        <f t="shared" si="69"/>
        <v/>
      </c>
      <c r="BC78" s="180" t="str">
        <f t="shared" si="69"/>
        <v/>
      </c>
      <c r="BD78" s="180" t="str">
        <f t="shared" si="69"/>
        <v/>
      </c>
      <c r="BE78" s="180" t="str">
        <f t="shared" si="69"/>
        <v/>
      </c>
      <c r="BF78" s="180" t="str">
        <f t="shared" si="69"/>
        <v/>
      </c>
      <c r="BG78" s="180" t="str">
        <f t="shared" si="69"/>
        <v/>
      </c>
      <c r="BH78" s="180" t="str">
        <f t="shared" si="69"/>
        <v/>
      </c>
      <c r="BI78" s="180" t="str">
        <f t="shared" si="69"/>
        <v/>
      </c>
      <c r="BJ78" s="180" t="str">
        <f t="shared" si="69"/>
        <v/>
      </c>
      <c r="BK78" s="180" t="str">
        <f t="shared" si="69"/>
        <v/>
      </c>
      <c r="BL78" s="180" t="str">
        <f t="shared" si="69"/>
        <v/>
      </c>
      <c r="BM78" s="180" t="str">
        <f t="shared" si="69"/>
        <v/>
      </c>
      <c r="BN78" s="180" t="str">
        <f t="shared" si="69"/>
        <v/>
      </c>
      <c r="BO78" s="180" t="str">
        <f t="shared" si="69"/>
        <v/>
      </c>
      <c r="BP78" s="180" t="str">
        <f t="shared" si="69"/>
        <v/>
      </c>
      <c r="BQ78" s="397" t="str">
        <f>IFERROR(BQ77-BQ76,"")</f>
        <v/>
      </c>
      <c r="BR78" s="398" t="str">
        <f t="shared" ref="BR78:CK78" si="70">IFERROR(BR77-BR76,"")</f>
        <v/>
      </c>
      <c r="BS78" s="180" t="str">
        <f t="shared" si="70"/>
        <v/>
      </c>
      <c r="BT78" s="180" t="str">
        <f t="shared" si="70"/>
        <v/>
      </c>
      <c r="BU78" s="180" t="str">
        <f t="shared" si="70"/>
        <v/>
      </c>
      <c r="BV78" s="180" t="str">
        <f t="shared" si="70"/>
        <v/>
      </c>
      <c r="BW78" s="180" t="str">
        <f t="shared" si="70"/>
        <v/>
      </c>
      <c r="BX78" s="180" t="str">
        <f t="shared" si="70"/>
        <v/>
      </c>
      <c r="BY78" s="180" t="str">
        <f t="shared" si="70"/>
        <v/>
      </c>
      <c r="BZ78" s="180" t="str">
        <f t="shared" si="70"/>
        <v/>
      </c>
      <c r="CA78" s="180" t="str">
        <f t="shared" si="70"/>
        <v/>
      </c>
      <c r="CB78" s="180" t="str">
        <f t="shared" si="70"/>
        <v/>
      </c>
      <c r="CC78" s="180" t="str">
        <f t="shared" si="70"/>
        <v/>
      </c>
      <c r="CD78" s="180" t="str">
        <f t="shared" si="70"/>
        <v/>
      </c>
      <c r="CE78" s="180" t="str">
        <f t="shared" si="70"/>
        <v/>
      </c>
      <c r="CF78" s="180" t="str">
        <f t="shared" si="70"/>
        <v/>
      </c>
      <c r="CG78" s="180" t="str">
        <f t="shared" si="70"/>
        <v/>
      </c>
      <c r="CH78" s="180" t="str">
        <f t="shared" si="70"/>
        <v/>
      </c>
      <c r="CI78" s="180" t="str">
        <f t="shared" si="70"/>
        <v/>
      </c>
      <c r="CJ78" s="180" t="str">
        <f t="shared" si="70"/>
        <v/>
      </c>
      <c r="CK78" s="181" t="str">
        <f t="shared" si="70"/>
        <v/>
      </c>
    </row>
    <row r="79" spans="2:89" x14ac:dyDescent="0.2">
      <c r="E79" s="197"/>
      <c r="F79" s="197"/>
      <c r="J79" s="198"/>
    </row>
    <row r="80" spans="2:89" ht="15" thickBot="1" x14ac:dyDescent="0.25">
      <c r="E80" s="197"/>
      <c r="F80" s="197"/>
      <c r="J80" s="198"/>
    </row>
    <row r="81" spans="2:107" ht="15.75" thickBot="1" x14ac:dyDescent="0.3">
      <c r="F81" s="199" t="s">
        <v>353</v>
      </c>
      <c r="G81" s="200" t="s">
        <v>354</v>
      </c>
      <c r="H81" s="201" t="s">
        <v>355</v>
      </c>
      <c r="I81" s="202"/>
      <c r="J81" s="94" t="str">
        <f t="shared" ref="J81:BQ81" si="71">J5</f>
        <v>2020-21</v>
      </c>
      <c r="K81" s="95" t="str">
        <f t="shared" si="71"/>
        <v>2021-22</v>
      </c>
      <c r="L81" s="95" t="str">
        <f t="shared" si="71"/>
        <v>2022-23</v>
      </c>
      <c r="M81" s="95" t="str">
        <f t="shared" si="71"/>
        <v>2023-24</v>
      </c>
      <c r="N81" s="95" t="str">
        <f t="shared" si="71"/>
        <v>2024-25</v>
      </c>
      <c r="O81" s="95" t="str">
        <f t="shared" si="71"/>
        <v>2025-26</v>
      </c>
      <c r="P81" s="95" t="str">
        <f t="shared" si="71"/>
        <v>2026-27</v>
      </c>
      <c r="Q81" s="95" t="str">
        <f t="shared" si="71"/>
        <v>2027-28</v>
      </c>
      <c r="R81" s="95" t="str">
        <f t="shared" si="71"/>
        <v>2028-29</v>
      </c>
      <c r="S81" s="95" t="str">
        <f t="shared" si="71"/>
        <v>2029-30</v>
      </c>
      <c r="T81" s="95" t="str">
        <f t="shared" si="71"/>
        <v>2030-31</v>
      </c>
      <c r="U81" s="95" t="str">
        <f t="shared" si="71"/>
        <v>2031-32</v>
      </c>
      <c r="V81" s="95" t="str">
        <f t="shared" si="71"/>
        <v>2032-33</v>
      </c>
      <c r="W81" s="95" t="str">
        <f t="shared" si="71"/>
        <v>2033-34</v>
      </c>
      <c r="X81" s="95" t="str">
        <f t="shared" si="71"/>
        <v>2034-35</v>
      </c>
      <c r="Y81" s="95" t="str">
        <f t="shared" si="71"/>
        <v>2035-36</v>
      </c>
      <c r="Z81" s="95" t="str">
        <f t="shared" si="71"/>
        <v>2036-37</v>
      </c>
      <c r="AA81" s="95" t="str">
        <f t="shared" si="71"/>
        <v>2037-38</v>
      </c>
      <c r="AB81" s="95" t="str">
        <f t="shared" si="71"/>
        <v>2038-39</v>
      </c>
      <c r="AC81" s="95" t="str">
        <f t="shared" si="71"/>
        <v>2039-40</v>
      </c>
      <c r="AD81" s="95" t="str">
        <f t="shared" si="71"/>
        <v>2040-41</v>
      </c>
      <c r="AE81" s="95" t="str">
        <f t="shared" si="71"/>
        <v>2041-42</v>
      </c>
      <c r="AF81" s="95" t="str">
        <f t="shared" si="71"/>
        <v>2042-43</v>
      </c>
      <c r="AG81" s="95" t="str">
        <f t="shared" si="71"/>
        <v>2043-44</v>
      </c>
      <c r="AH81" s="95" t="str">
        <f t="shared" si="71"/>
        <v>2044-45</v>
      </c>
      <c r="AI81" s="95" t="str">
        <f t="shared" si="71"/>
        <v>2045-46</v>
      </c>
      <c r="AJ81" s="95" t="str">
        <f t="shared" si="71"/>
        <v>2046-47</v>
      </c>
      <c r="AK81" s="95" t="str">
        <f t="shared" si="71"/>
        <v>2047-48</v>
      </c>
      <c r="AL81" s="95" t="str">
        <f t="shared" si="71"/>
        <v>2048-49</v>
      </c>
      <c r="AM81" s="95" t="str">
        <f t="shared" si="71"/>
        <v>2049-50</v>
      </c>
      <c r="AN81" s="95" t="str">
        <f t="shared" si="71"/>
        <v>2050-51</v>
      </c>
      <c r="AO81" s="95" t="str">
        <f t="shared" si="71"/>
        <v>2051-52</v>
      </c>
      <c r="AP81" s="95" t="str">
        <f t="shared" si="71"/>
        <v>2052-53</v>
      </c>
      <c r="AQ81" s="95" t="str">
        <f t="shared" si="71"/>
        <v>2053-54</v>
      </c>
      <c r="AR81" s="95" t="str">
        <f t="shared" si="71"/>
        <v>2054-55</v>
      </c>
      <c r="AS81" s="95" t="str">
        <f t="shared" si="71"/>
        <v>2055-56</v>
      </c>
      <c r="AT81" s="95" t="str">
        <f t="shared" si="71"/>
        <v>2056-57</v>
      </c>
      <c r="AU81" s="95" t="str">
        <f t="shared" si="71"/>
        <v>2057-58</v>
      </c>
      <c r="AV81" s="95" t="str">
        <f t="shared" si="71"/>
        <v>2058-59</v>
      </c>
      <c r="AW81" s="95" t="str">
        <f t="shared" si="71"/>
        <v>2059-60</v>
      </c>
      <c r="AX81" s="95" t="str">
        <f t="shared" si="71"/>
        <v>2060-61</v>
      </c>
      <c r="AY81" s="95" t="str">
        <f t="shared" si="71"/>
        <v>2061-62</v>
      </c>
      <c r="AZ81" s="95" t="str">
        <f t="shared" si="71"/>
        <v>2062-63</v>
      </c>
      <c r="BA81" s="95" t="str">
        <f t="shared" si="71"/>
        <v>2063-64</v>
      </c>
      <c r="BB81" s="95" t="str">
        <f t="shared" si="71"/>
        <v>2064-65</v>
      </c>
      <c r="BC81" s="95" t="str">
        <f t="shared" si="71"/>
        <v>2065-66</v>
      </c>
      <c r="BD81" s="95" t="str">
        <f t="shared" si="71"/>
        <v>2066-67</v>
      </c>
      <c r="BE81" s="95" t="str">
        <f t="shared" si="71"/>
        <v>2067-68</v>
      </c>
      <c r="BF81" s="95" t="str">
        <f t="shared" si="71"/>
        <v>2068-69</v>
      </c>
      <c r="BG81" s="95" t="str">
        <f t="shared" si="71"/>
        <v>2069-70</v>
      </c>
      <c r="BH81" s="95" t="str">
        <f t="shared" si="71"/>
        <v>2070-71</v>
      </c>
      <c r="BI81" s="95" t="str">
        <f t="shared" si="71"/>
        <v>2071-72</v>
      </c>
      <c r="BJ81" s="95" t="str">
        <f t="shared" si="71"/>
        <v>2072-73</v>
      </c>
      <c r="BK81" s="95" t="str">
        <f t="shared" si="71"/>
        <v>2073-74</v>
      </c>
      <c r="BL81" s="95" t="str">
        <f t="shared" si="71"/>
        <v>2074-75</v>
      </c>
      <c r="BM81" s="95" t="str">
        <f t="shared" si="71"/>
        <v>2075-76</v>
      </c>
      <c r="BN81" s="95" t="str">
        <f t="shared" si="71"/>
        <v>2076-77</v>
      </c>
      <c r="BO81" s="95" t="str">
        <f t="shared" si="71"/>
        <v>2077-78</v>
      </c>
      <c r="BP81" s="95" t="str">
        <f t="shared" si="71"/>
        <v>2078-79</v>
      </c>
      <c r="BQ81" s="96" t="str">
        <f t="shared" si="71"/>
        <v>2079-80</v>
      </c>
      <c r="BR81" s="312" t="s">
        <v>131</v>
      </c>
      <c r="BS81" s="312" t="s">
        <v>132</v>
      </c>
      <c r="BT81" s="312" t="s">
        <v>133</v>
      </c>
      <c r="BU81" s="312" t="s">
        <v>134</v>
      </c>
      <c r="BV81" s="312" t="s">
        <v>135</v>
      </c>
      <c r="BW81" s="312" t="s">
        <v>136</v>
      </c>
      <c r="BX81" s="312" t="s">
        <v>137</v>
      </c>
      <c r="BY81" s="312" t="s">
        <v>138</v>
      </c>
      <c r="BZ81" s="312" t="s">
        <v>139</v>
      </c>
      <c r="CA81" s="312" t="s">
        <v>140</v>
      </c>
      <c r="CB81" s="312" t="s">
        <v>141</v>
      </c>
      <c r="CC81" s="312" t="s">
        <v>142</v>
      </c>
      <c r="CD81" s="312" t="s">
        <v>143</v>
      </c>
      <c r="CE81" s="312" t="s">
        <v>144</v>
      </c>
      <c r="CF81" s="312" t="s">
        <v>145</v>
      </c>
      <c r="CG81" s="312" t="s">
        <v>146</v>
      </c>
      <c r="CH81" s="312" t="s">
        <v>147</v>
      </c>
      <c r="CI81" s="312" t="s">
        <v>148</v>
      </c>
      <c r="CJ81" s="312" t="s">
        <v>149</v>
      </c>
      <c r="CK81" s="312" t="s">
        <v>150</v>
      </c>
    </row>
    <row r="82" spans="2:107" x14ac:dyDescent="0.2">
      <c r="B82" s="203"/>
      <c r="C82" s="203"/>
      <c r="D82" s="203"/>
      <c r="E82" s="203"/>
      <c r="F82" s="204" t="s">
        <v>356</v>
      </c>
      <c r="G82" s="205" t="s">
        <v>357</v>
      </c>
      <c r="H82" s="206">
        <v>58.1</v>
      </c>
      <c r="I82" s="207"/>
      <c r="J82" s="208">
        <f t="shared" ref="J82:Y90" si="72">SUMIFS(J$94:J$392,$B$94:$B$392,"Y",$C$94:$C$392,$G82)</f>
        <v>0</v>
      </c>
      <c r="K82" s="209">
        <f t="shared" si="72"/>
        <v>0</v>
      </c>
      <c r="L82" s="209">
        <f t="shared" si="72"/>
        <v>0</v>
      </c>
      <c r="M82" s="209">
        <f t="shared" si="72"/>
        <v>0</v>
      </c>
      <c r="N82" s="209">
        <f t="shared" si="72"/>
        <v>0</v>
      </c>
      <c r="O82" s="209">
        <f t="shared" si="72"/>
        <v>0</v>
      </c>
      <c r="P82" s="209">
        <f t="shared" si="72"/>
        <v>0</v>
      </c>
      <c r="Q82" s="209">
        <f t="shared" si="72"/>
        <v>0</v>
      </c>
      <c r="R82" s="209">
        <f t="shared" si="72"/>
        <v>0</v>
      </c>
      <c r="S82" s="209">
        <f t="shared" si="72"/>
        <v>0</v>
      </c>
      <c r="T82" s="209">
        <f t="shared" si="72"/>
        <v>0</v>
      </c>
      <c r="U82" s="209">
        <f t="shared" si="72"/>
        <v>0</v>
      </c>
      <c r="V82" s="209">
        <f t="shared" si="72"/>
        <v>0</v>
      </c>
      <c r="W82" s="209">
        <f t="shared" si="72"/>
        <v>0</v>
      </c>
      <c r="X82" s="209">
        <f t="shared" si="72"/>
        <v>0</v>
      </c>
      <c r="Y82" s="209">
        <f t="shared" si="72"/>
        <v>0</v>
      </c>
      <c r="Z82" s="209">
        <f t="shared" ref="Z82:AO90" si="73">SUMIFS(Z$94:Z$392,$B$94:$B$392,"Y",$C$94:$C$392,$G82)</f>
        <v>0</v>
      </c>
      <c r="AA82" s="209">
        <f t="shared" si="73"/>
        <v>0</v>
      </c>
      <c r="AB82" s="209">
        <f t="shared" si="73"/>
        <v>0</v>
      </c>
      <c r="AC82" s="209">
        <f t="shared" si="73"/>
        <v>0</v>
      </c>
      <c r="AD82" s="209">
        <f t="shared" si="73"/>
        <v>0</v>
      </c>
      <c r="AE82" s="209">
        <f t="shared" si="73"/>
        <v>0</v>
      </c>
      <c r="AF82" s="209">
        <f t="shared" si="73"/>
        <v>0</v>
      </c>
      <c r="AG82" s="209">
        <f t="shared" si="73"/>
        <v>0</v>
      </c>
      <c r="AH82" s="209">
        <f t="shared" si="73"/>
        <v>0</v>
      </c>
      <c r="AI82" s="209">
        <f t="shared" si="73"/>
        <v>0</v>
      </c>
      <c r="AJ82" s="209">
        <f t="shared" si="73"/>
        <v>0</v>
      </c>
      <c r="AK82" s="209">
        <f t="shared" si="73"/>
        <v>0</v>
      </c>
      <c r="AL82" s="209">
        <f t="shared" si="73"/>
        <v>0</v>
      </c>
      <c r="AM82" s="209">
        <f t="shared" si="73"/>
        <v>0</v>
      </c>
      <c r="AN82" s="209">
        <f t="shared" si="73"/>
        <v>0</v>
      </c>
      <c r="AO82" s="209">
        <f t="shared" si="73"/>
        <v>0</v>
      </c>
      <c r="AP82" s="209">
        <f t="shared" ref="AP82:BE90" si="74">SUMIFS(AP$94:AP$392,$B$94:$B$392,"Y",$C$94:$C$392,$G82)</f>
        <v>0</v>
      </c>
      <c r="AQ82" s="209">
        <f t="shared" si="74"/>
        <v>0</v>
      </c>
      <c r="AR82" s="209">
        <f t="shared" si="74"/>
        <v>0</v>
      </c>
      <c r="AS82" s="209">
        <f t="shared" si="74"/>
        <v>0</v>
      </c>
      <c r="AT82" s="209">
        <f t="shared" si="74"/>
        <v>0</v>
      </c>
      <c r="AU82" s="209">
        <f t="shared" si="74"/>
        <v>0</v>
      </c>
      <c r="AV82" s="209">
        <f t="shared" si="74"/>
        <v>0</v>
      </c>
      <c r="AW82" s="209">
        <f t="shared" si="74"/>
        <v>0</v>
      </c>
      <c r="AX82" s="209">
        <f t="shared" si="74"/>
        <v>0</v>
      </c>
      <c r="AY82" s="209">
        <f t="shared" si="74"/>
        <v>0</v>
      </c>
      <c r="AZ82" s="209">
        <f t="shared" si="74"/>
        <v>0</v>
      </c>
      <c r="BA82" s="209">
        <f t="shared" si="74"/>
        <v>0</v>
      </c>
      <c r="BB82" s="209">
        <f t="shared" si="74"/>
        <v>0</v>
      </c>
      <c r="BC82" s="209">
        <f t="shared" si="74"/>
        <v>0</v>
      </c>
      <c r="BD82" s="209">
        <f t="shared" si="74"/>
        <v>0</v>
      </c>
      <c r="BE82" s="209">
        <f t="shared" si="74"/>
        <v>0</v>
      </c>
      <c r="BF82" s="209">
        <f t="shared" ref="BF82:BU90" si="75">SUMIFS(BF$94:BF$392,$B$94:$B$392,"Y",$C$94:$C$392,$G82)</f>
        <v>0</v>
      </c>
      <c r="BG82" s="209">
        <f t="shared" si="75"/>
        <v>0</v>
      </c>
      <c r="BH82" s="209">
        <f t="shared" si="75"/>
        <v>0</v>
      </c>
      <c r="BI82" s="209">
        <f t="shared" si="75"/>
        <v>0</v>
      </c>
      <c r="BJ82" s="209">
        <f t="shared" si="75"/>
        <v>0</v>
      </c>
      <c r="BK82" s="209">
        <f t="shared" si="75"/>
        <v>0</v>
      </c>
      <c r="BL82" s="209">
        <f t="shared" si="75"/>
        <v>0</v>
      </c>
      <c r="BM82" s="209">
        <f t="shared" si="75"/>
        <v>0</v>
      </c>
      <c r="BN82" s="209">
        <f t="shared" si="75"/>
        <v>0</v>
      </c>
      <c r="BO82" s="209">
        <f t="shared" si="75"/>
        <v>0</v>
      </c>
      <c r="BP82" s="209">
        <f t="shared" si="75"/>
        <v>0</v>
      </c>
      <c r="BQ82" s="210">
        <f t="shared" si="75"/>
        <v>0</v>
      </c>
      <c r="BR82" s="210">
        <f t="shared" si="75"/>
        <v>0</v>
      </c>
      <c r="BS82" s="210">
        <f t="shared" si="75"/>
        <v>0</v>
      </c>
      <c r="BT82" s="210">
        <f t="shared" si="75"/>
        <v>0</v>
      </c>
      <c r="BU82" s="210">
        <f t="shared" si="75"/>
        <v>0</v>
      </c>
      <c r="BV82" s="210">
        <f t="shared" ref="BV82:CK90" si="76">SUMIFS(BV$94:BV$392,$B$94:$B$392,"Y",$C$94:$C$392,$G82)</f>
        <v>0</v>
      </c>
      <c r="BW82" s="210">
        <f t="shared" si="76"/>
        <v>0</v>
      </c>
      <c r="BX82" s="210">
        <f t="shared" si="76"/>
        <v>0</v>
      </c>
      <c r="BY82" s="210">
        <f t="shared" si="76"/>
        <v>0</v>
      </c>
      <c r="BZ82" s="210">
        <f t="shared" si="76"/>
        <v>0</v>
      </c>
      <c r="CA82" s="210">
        <f t="shared" si="76"/>
        <v>0</v>
      </c>
      <c r="CB82" s="210">
        <f t="shared" si="76"/>
        <v>0</v>
      </c>
      <c r="CC82" s="210">
        <f t="shared" si="76"/>
        <v>0</v>
      </c>
      <c r="CD82" s="210">
        <f t="shared" si="76"/>
        <v>0</v>
      </c>
      <c r="CE82" s="210">
        <f t="shared" si="76"/>
        <v>0</v>
      </c>
      <c r="CF82" s="210">
        <f t="shared" si="76"/>
        <v>0</v>
      </c>
      <c r="CG82" s="210">
        <f t="shared" si="76"/>
        <v>0</v>
      </c>
      <c r="CH82" s="210">
        <f t="shared" si="76"/>
        <v>0</v>
      </c>
      <c r="CI82" s="210">
        <f t="shared" si="76"/>
        <v>0</v>
      </c>
      <c r="CJ82" s="210">
        <f t="shared" si="76"/>
        <v>0</v>
      </c>
      <c r="CK82" s="210">
        <f t="shared" si="76"/>
        <v>0</v>
      </c>
    </row>
    <row r="83" spans="2:107" x14ac:dyDescent="0.2">
      <c r="B83" s="203"/>
      <c r="C83" s="203"/>
      <c r="D83" s="203"/>
      <c r="E83" s="203"/>
      <c r="F83" s="211" t="s">
        <v>358</v>
      </c>
      <c r="G83" s="212" t="s">
        <v>359</v>
      </c>
      <c r="H83" s="213">
        <v>58.2</v>
      </c>
      <c r="I83" s="214"/>
      <c r="J83" s="215">
        <f t="shared" si="72"/>
        <v>0</v>
      </c>
      <c r="K83" s="216">
        <f t="shared" si="72"/>
        <v>0</v>
      </c>
      <c r="L83" s="216">
        <f t="shared" si="72"/>
        <v>0</v>
      </c>
      <c r="M83" s="216">
        <f t="shared" si="72"/>
        <v>0</v>
      </c>
      <c r="N83" s="216">
        <f t="shared" si="72"/>
        <v>0</v>
      </c>
      <c r="O83" s="216">
        <f t="shared" si="72"/>
        <v>0</v>
      </c>
      <c r="P83" s="216">
        <f t="shared" si="72"/>
        <v>0</v>
      </c>
      <c r="Q83" s="216">
        <f t="shared" si="72"/>
        <v>0</v>
      </c>
      <c r="R83" s="216">
        <f t="shared" si="72"/>
        <v>0</v>
      </c>
      <c r="S83" s="216">
        <f t="shared" si="72"/>
        <v>0</v>
      </c>
      <c r="T83" s="216">
        <f t="shared" si="72"/>
        <v>0</v>
      </c>
      <c r="U83" s="216">
        <f t="shared" si="72"/>
        <v>0</v>
      </c>
      <c r="V83" s="216">
        <f t="shared" si="72"/>
        <v>0</v>
      </c>
      <c r="W83" s="216">
        <f t="shared" si="72"/>
        <v>0</v>
      </c>
      <c r="X83" s="216">
        <f t="shared" si="72"/>
        <v>0</v>
      </c>
      <c r="Y83" s="216">
        <f t="shared" si="72"/>
        <v>0</v>
      </c>
      <c r="Z83" s="216">
        <f t="shared" si="73"/>
        <v>0</v>
      </c>
      <c r="AA83" s="216">
        <f t="shared" si="73"/>
        <v>0</v>
      </c>
      <c r="AB83" s="216">
        <f t="shared" si="73"/>
        <v>0</v>
      </c>
      <c r="AC83" s="216">
        <f t="shared" si="73"/>
        <v>0</v>
      </c>
      <c r="AD83" s="216">
        <f t="shared" si="73"/>
        <v>0</v>
      </c>
      <c r="AE83" s="216">
        <f t="shared" si="73"/>
        <v>0</v>
      </c>
      <c r="AF83" s="216">
        <f t="shared" si="73"/>
        <v>0</v>
      </c>
      <c r="AG83" s="216">
        <f t="shared" si="73"/>
        <v>0</v>
      </c>
      <c r="AH83" s="216">
        <f t="shared" si="73"/>
        <v>0</v>
      </c>
      <c r="AI83" s="216">
        <f t="shared" si="73"/>
        <v>0</v>
      </c>
      <c r="AJ83" s="216">
        <f t="shared" si="73"/>
        <v>0</v>
      </c>
      <c r="AK83" s="216">
        <f t="shared" si="73"/>
        <v>0</v>
      </c>
      <c r="AL83" s="216">
        <f t="shared" si="73"/>
        <v>0</v>
      </c>
      <c r="AM83" s="216">
        <f t="shared" si="73"/>
        <v>0</v>
      </c>
      <c r="AN83" s="216">
        <f t="shared" si="73"/>
        <v>0</v>
      </c>
      <c r="AO83" s="216">
        <f t="shared" si="73"/>
        <v>0</v>
      </c>
      <c r="AP83" s="216">
        <f t="shared" si="74"/>
        <v>0</v>
      </c>
      <c r="AQ83" s="216">
        <f t="shared" si="74"/>
        <v>0</v>
      </c>
      <c r="AR83" s="216">
        <f t="shared" si="74"/>
        <v>0</v>
      </c>
      <c r="AS83" s="216">
        <f t="shared" si="74"/>
        <v>0</v>
      </c>
      <c r="AT83" s="216">
        <f t="shared" si="74"/>
        <v>0</v>
      </c>
      <c r="AU83" s="216">
        <f t="shared" si="74"/>
        <v>0</v>
      </c>
      <c r="AV83" s="216">
        <f t="shared" si="74"/>
        <v>0</v>
      </c>
      <c r="AW83" s="216">
        <f t="shared" si="74"/>
        <v>0</v>
      </c>
      <c r="AX83" s="216">
        <f t="shared" si="74"/>
        <v>0</v>
      </c>
      <c r="AY83" s="216">
        <f t="shared" si="74"/>
        <v>0</v>
      </c>
      <c r="AZ83" s="216">
        <f t="shared" si="74"/>
        <v>0</v>
      </c>
      <c r="BA83" s="216">
        <f t="shared" si="74"/>
        <v>0</v>
      </c>
      <c r="BB83" s="216">
        <f t="shared" si="74"/>
        <v>0</v>
      </c>
      <c r="BC83" s="216">
        <f t="shared" si="74"/>
        <v>0</v>
      </c>
      <c r="BD83" s="216">
        <f t="shared" si="74"/>
        <v>0</v>
      </c>
      <c r="BE83" s="216">
        <f t="shared" si="74"/>
        <v>0</v>
      </c>
      <c r="BF83" s="216">
        <f t="shared" si="75"/>
        <v>0</v>
      </c>
      <c r="BG83" s="216">
        <f t="shared" si="75"/>
        <v>0</v>
      </c>
      <c r="BH83" s="216">
        <f t="shared" si="75"/>
        <v>0</v>
      </c>
      <c r="BI83" s="216">
        <f t="shared" si="75"/>
        <v>0</v>
      </c>
      <c r="BJ83" s="216">
        <f t="shared" si="75"/>
        <v>0</v>
      </c>
      <c r="BK83" s="216">
        <f t="shared" si="75"/>
        <v>0</v>
      </c>
      <c r="BL83" s="216">
        <f t="shared" si="75"/>
        <v>0</v>
      </c>
      <c r="BM83" s="216">
        <f t="shared" si="75"/>
        <v>0</v>
      </c>
      <c r="BN83" s="216">
        <f t="shared" si="75"/>
        <v>0</v>
      </c>
      <c r="BO83" s="216">
        <f t="shared" si="75"/>
        <v>0</v>
      </c>
      <c r="BP83" s="216">
        <f t="shared" si="75"/>
        <v>0</v>
      </c>
      <c r="BQ83" s="217">
        <f t="shared" si="75"/>
        <v>0</v>
      </c>
      <c r="BR83" s="217">
        <f t="shared" si="75"/>
        <v>0</v>
      </c>
      <c r="BS83" s="217">
        <f t="shared" si="75"/>
        <v>0</v>
      </c>
      <c r="BT83" s="217">
        <f t="shared" si="75"/>
        <v>0</v>
      </c>
      <c r="BU83" s="217">
        <f t="shared" si="75"/>
        <v>0</v>
      </c>
      <c r="BV83" s="217">
        <f t="shared" si="76"/>
        <v>0</v>
      </c>
      <c r="BW83" s="217">
        <f t="shared" si="76"/>
        <v>0</v>
      </c>
      <c r="BX83" s="217">
        <f t="shared" si="76"/>
        <v>0</v>
      </c>
      <c r="BY83" s="217">
        <f t="shared" si="76"/>
        <v>0</v>
      </c>
      <c r="BZ83" s="217">
        <f t="shared" si="76"/>
        <v>0</v>
      </c>
      <c r="CA83" s="217">
        <f t="shared" si="76"/>
        <v>0</v>
      </c>
      <c r="CB83" s="217">
        <f t="shared" si="76"/>
        <v>0</v>
      </c>
      <c r="CC83" s="217">
        <f t="shared" si="76"/>
        <v>0</v>
      </c>
      <c r="CD83" s="217">
        <f t="shared" si="76"/>
        <v>0</v>
      </c>
      <c r="CE83" s="217">
        <f t="shared" si="76"/>
        <v>0</v>
      </c>
      <c r="CF83" s="217">
        <f t="shared" si="76"/>
        <v>0</v>
      </c>
      <c r="CG83" s="217">
        <f t="shared" si="76"/>
        <v>0</v>
      </c>
      <c r="CH83" s="217">
        <f t="shared" si="76"/>
        <v>0</v>
      </c>
      <c r="CI83" s="217">
        <f t="shared" si="76"/>
        <v>0</v>
      </c>
      <c r="CJ83" s="217">
        <f t="shared" si="76"/>
        <v>0</v>
      </c>
      <c r="CK83" s="217">
        <f t="shared" si="76"/>
        <v>0</v>
      </c>
    </row>
    <row r="84" spans="2:107" x14ac:dyDescent="0.2">
      <c r="B84" s="203"/>
      <c r="C84" s="203"/>
      <c r="D84" s="203"/>
      <c r="E84" s="203"/>
      <c r="F84" s="211" t="s">
        <v>360</v>
      </c>
      <c r="G84" s="212" t="s">
        <v>361</v>
      </c>
      <c r="H84" s="213">
        <v>58.3</v>
      </c>
      <c r="I84" s="214"/>
      <c r="J84" s="215">
        <f t="shared" si="72"/>
        <v>0</v>
      </c>
      <c r="K84" s="216">
        <f t="shared" si="72"/>
        <v>0</v>
      </c>
      <c r="L84" s="216">
        <f t="shared" si="72"/>
        <v>0</v>
      </c>
      <c r="M84" s="216">
        <f t="shared" si="72"/>
        <v>0</v>
      </c>
      <c r="N84" s="216">
        <f t="shared" si="72"/>
        <v>0</v>
      </c>
      <c r="O84" s="216">
        <f t="shared" si="72"/>
        <v>0</v>
      </c>
      <c r="P84" s="216">
        <f t="shared" si="72"/>
        <v>0</v>
      </c>
      <c r="Q84" s="216">
        <f t="shared" si="72"/>
        <v>0</v>
      </c>
      <c r="R84" s="216">
        <f t="shared" si="72"/>
        <v>0</v>
      </c>
      <c r="S84" s="216">
        <f t="shared" si="72"/>
        <v>0</v>
      </c>
      <c r="T84" s="216">
        <f t="shared" si="72"/>
        <v>0</v>
      </c>
      <c r="U84" s="216">
        <f t="shared" si="72"/>
        <v>0</v>
      </c>
      <c r="V84" s="216">
        <f t="shared" si="72"/>
        <v>0</v>
      </c>
      <c r="W84" s="216">
        <f t="shared" si="72"/>
        <v>0</v>
      </c>
      <c r="X84" s="216">
        <f t="shared" si="72"/>
        <v>0</v>
      </c>
      <c r="Y84" s="216">
        <f t="shared" si="72"/>
        <v>0</v>
      </c>
      <c r="Z84" s="216">
        <f t="shared" si="73"/>
        <v>0</v>
      </c>
      <c r="AA84" s="216">
        <f t="shared" si="73"/>
        <v>0</v>
      </c>
      <c r="AB84" s="216">
        <f t="shared" si="73"/>
        <v>0</v>
      </c>
      <c r="AC84" s="216">
        <f t="shared" si="73"/>
        <v>0</v>
      </c>
      <c r="AD84" s="216">
        <f t="shared" si="73"/>
        <v>0</v>
      </c>
      <c r="AE84" s="216">
        <f t="shared" si="73"/>
        <v>0</v>
      </c>
      <c r="AF84" s="216">
        <f t="shared" si="73"/>
        <v>0</v>
      </c>
      <c r="AG84" s="216">
        <f t="shared" si="73"/>
        <v>0</v>
      </c>
      <c r="AH84" s="216">
        <f t="shared" si="73"/>
        <v>0</v>
      </c>
      <c r="AI84" s="216">
        <f t="shared" si="73"/>
        <v>0</v>
      </c>
      <c r="AJ84" s="216">
        <f t="shared" si="73"/>
        <v>0</v>
      </c>
      <c r="AK84" s="216">
        <f t="shared" si="73"/>
        <v>0</v>
      </c>
      <c r="AL84" s="216">
        <f t="shared" si="73"/>
        <v>0</v>
      </c>
      <c r="AM84" s="216">
        <f t="shared" si="73"/>
        <v>0</v>
      </c>
      <c r="AN84" s="216">
        <f t="shared" si="73"/>
        <v>0</v>
      </c>
      <c r="AO84" s="216">
        <f t="shared" si="73"/>
        <v>0</v>
      </c>
      <c r="AP84" s="216">
        <f t="shared" si="74"/>
        <v>0</v>
      </c>
      <c r="AQ84" s="216">
        <f t="shared" si="74"/>
        <v>0</v>
      </c>
      <c r="AR84" s="216">
        <f t="shared" si="74"/>
        <v>0</v>
      </c>
      <c r="AS84" s="216">
        <f t="shared" si="74"/>
        <v>0</v>
      </c>
      <c r="AT84" s="216">
        <f t="shared" si="74"/>
        <v>0</v>
      </c>
      <c r="AU84" s="216">
        <f t="shared" si="74"/>
        <v>0</v>
      </c>
      <c r="AV84" s="216">
        <f t="shared" si="74"/>
        <v>0</v>
      </c>
      <c r="AW84" s="216">
        <f t="shared" si="74"/>
        <v>0</v>
      </c>
      <c r="AX84" s="216">
        <f t="shared" si="74"/>
        <v>0</v>
      </c>
      <c r="AY84" s="216">
        <f t="shared" si="74"/>
        <v>0</v>
      </c>
      <c r="AZ84" s="216">
        <f t="shared" si="74"/>
        <v>0</v>
      </c>
      <c r="BA84" s="216">
        <f t="shared" si="74"/>
        <v>0</v>
      </c>
      <c r="BB84" s="216">
        <f t="shared" si="74"/>
        <v>0</v>
      </c>
      <c r="BC84" s="216">
        <f t="shared" si="74"/>
        <v>0</v>
      </c>
      <c r="BD84" s="216">
        <f t="shared" si="74"/>
        <v>0</v>
      </c>
      <c r="BE84" s="216">
        <f t="shared" si="74"/>
        <v>0</v>
      </c>
      <c r="BF84" s="216">
        <f t="shared" si="75"/>
        <v>0</v>
      </c>
      <c r="BG84" s="216">
        <f t="shared" si="75"/>
        <v>0</v>
      </c>
      <c r="BH84" s="216">
        <f t="shared" si="75"/>
        <v>0</v>
      </c>
      <c r="BI84" s="216">
        <f t="shared" si="75"/>
        <v>0</v>
      </c>
      <c r="BJ84" s="216">
        <f t="shared" si="75"/>
        <v>0</v>
      </c>
      <c r="BK84" s="216">
        <f t="shared" si="75"/>
        <v>0</v>
      </c>
      <c r="BL84" s="216">
        <f t="shared" si="75"/>
        <v>0</v>
      </c>
      <c r="BM84" s="216">
        <f t="shared" si="75"/>
        <v>0</v>
      </c>
      <c r="BN84" s="216">
        <f t="shared" si="75"/>
        <v>0</v>
      </c>
      <c r="BO84" s="216">
        <f t="shared" si="75"/>
        <v>0</v>
      </c>
      <c r="BP84" s="216">
        <f t="shared" si="75"/>
        <v>0</v>
      </c>
      <c r="BQ84" s="217">
        <f t="shared" si="75"/>
        <v>0</v>
      </c>
      <c r="BR84" s="217">
        <f t="shared" si="75"/>
        <v>0</v>
      </c>
      <c r="BS84" s="217">
        <f t="shared" si="75"/>
        <v>0</v>
      </c>
      <c r="BT84" s="217">
        <f t="shared" si="75"/>
        <v>0</v>
      </c>
      <c r="BU84" s="217">
        <f t="shared" si="75"/>
        <v>0</v>
      </c>
      <c r="BV84" s="217">
        <f t="shared" si="76"/>
        <v>0</v>
      </c>
      <c r="BW84" s="217">
        <f t="shared" si="76"/>
        <v>0</v>
      </c>
      <c r="BX84" s="217">
        <f t="shared" si="76"/>
        <v>0</v>
      </c>
      <c r="BY84" s="217">
        <f t="shared" si="76"/>
        <v>0</v>
      </c>
      <c r="BZ84" s="217">
        <f t="shared" si="76"/>
        <v>0</v>
      </c>
      <c r="CA84" s="217">
        <f t="shared" si="76"/>
        <v>0</v>
      </c>
      <c r="CB84" s="217">
        <f t="shared" si="76"/>
        <v>0</v>
      </c>
      <c r="CC84" s="217">
        <f t="shared" si="76"/>
        <v>0</v>
      </c>
      <c r="CD84" s="217">
        <f t="shared" si="76"/>
        <v>0</v>
      </c>
      <c r="CE84" s="217">
        <f t="shared" si="76"/>
        <v>0</v>
      </c>
      <c r="CF84" s="217">
        <f t="shared" si="76"/>
        <v>0</v>
      </c>
      <c r="CG84" s="217">
        <f t="shared" si="76"/>
        <v>0</v>
      </c>
      <c r="CH84" s="217">
        <f t="shared" si="76"/>
        <v>0</v>
      </c>
      <c r="CI84" s="217">
        <f t="shared" si="76"/>
        <v>0</v>
      </c>
      <c r="CJ84" s="217">
        <f t="shared" si="76"/>
        <v>0</v>
      </c>
      <c r="CK84" s="217">
        <f t="shared" si="76"/>
        <v>0</v>
      </c>
    </row>
    <row r="85" spans="2:107" ht="28.5" x14ac:dyDescent="0.2">
      <c r="B85" s="203"/>
      <c r="C85" s="203"/>
      <c r="D85" s="218"/>
      <c r="E85" s="203"/>
      <c r="F85" s="339" t="s">
        <v>362</v>
      </c>
      <c r="G85" s="212" t="s">
        <v>363</v>
      </c>
      <c r="H85" s="213">
        <v>58.4</v>
      </c>
      <c r="I85" s="214"/>
      <c r="J85" s="215">
        <f t="shared" si="72"/>
        <v>0</v>
      </c>
      <c r="K85" s="216">
        <f t="shared" si="72"/>
        <v>0</v>
      </c>
      <c r="L85" s="216">
        <f t="shared" si="72"/>
        <v>0</v>
      </c>
      <c r="M85" s="216">
        <f t="shared" si="72"/>
        <v>0</v>
      </c>
      <c r="N85" s="216">
        <f t="shared" si="72"/>
        <v>0</v>
      </c>
      <c r="O85" s="216">
        <f t="shared" si="72"/>
        <v>0</v>
      </c>
      <c r="P85" s="216">
        <f t="shared" si="72"/>
        <v>0</v>
      </c>
      <c r="Q85" s="216">
        <f t="shared" si="72"/>
        <v>0</v>
      </c>
      <c r="R85" s="216">
        <f t="shared" si="72"/>
        <v>0</v>
      </c>
      <c r="S85" s="216">
        <f t="shared" si="72"/>
        <v>0</v>
      </c>
      <c r="T85" s="216">
        <f t="shared" si="72"/>
        <v>0</v>
      </c>
      <c r="U85" s="216">
        <f t="shared" si="72"/>
        <v>0</v>
      </c>
      <c r="V85" s="216">
        <f t="shared" si="72"/>
        <v>0</v>
      </c>
      <c r="W85" s="216">
        <f t="shared" si="72"/>
        <v>0</v>
      </c>
      <c r="X85" s="216">
        <f t="shared" si="72"/>
        <v>0</v>
      </c>
      <c r="Y85" s="216">
        <f t="shared" si="72"/>
        <v>0</v>
      </c>
      <c r="Z85" s="216">
        <f t="shared" si="73"/>
        <v>0</v>
      </c>
      <c r="AA85" s="216">
        <f t="shared" si="73"/>
        <v>0</v>
      </c>
      <c r="AB85" s="216">
        <f t="shared" si="73"/>
        <v>0</v>
      </c>
      <c r="AC85" s="216">
        <f t="shared" si="73"/>
        <v>0</v>
      </c>
      <c r="AD85" s="216">
        <f t="shared" si="73"/>
        <v>0</v>
      </c>
      <c r="AE85" s="216">
        <f t="shared" si="73"/>
        <v>0</v>
      </c>
      <c r="AF85" s="216">
        <f t="shared" si="73"/>
        <v>0</v>
      </c>
      <c r="AG85" s="216">
        <f t="shared" si="73"/>
        <v>0</v>
      </c>
      <c r="AH85" s="216">
        <f t="shared" si="73"/>
        <v>0</v>
      </c>
      <c r="AI85" s="216">
        <f t="shared" si="73"/>
        <v>0</v>
      </c>
      <c r="AJ85" s="216">
        <f t="shared" si="73"/>
        <v>0</v>
      </c>
      <c r="AK85" s="216">
        <f t="shared" si="73"/>
        <v>0</v>
      </c>
      <c r="AL85" s="216">
        <f t="shared" si="73"/>
        <v>0</v>
      </c>
      <c r="AM85" s="216">
        <f t="shared" si="73"/>
        <v>0</v>
      </c>
      <c r="AN85" s="216">
        <f t="shared" si="73"/>
        <v>0</v>
      </c>
      <c r="AO85" s="216">
        <f t="shared" si="73"/>
        <v>0</v>
      </c>
      <c r="AP85" s="216">
        <f t="shared" si="74"/>
        <v>0</v>
      </c>
      <c r="AQ85" s="216">
        <f t="shared" si="74"/>
        <v>0</v>
      </c>
      <c r="AR85" s="216">
        <f t="shared" si="74"/>
        <v>0</v>
      </c>
      <c r="AS85" s="216">
        <f t="shared" si="74"/>
        <v>0</v>
      </c>
      <c r="AT85" s="216">
        <f t="shared" si="74"/>
        <v>0</v>
      </c>
      <c r="AU85" s="216">
        <f t="shared" si="74"/>
        <v>0</v>
      </c>
      <c r="AV85" s="216">
        <f t="shared" si="74"/>
        <v>0</v>
      </c>
      <c r="AW85" s="216">
        <f t="shared" si="74"/>
        <v>0</v>
      </c>
      <c r="AX85" s="216">
        <f t="shared" si="74"/>
        <v>0</v>
      </c>
      <c r="AY85" s="216">
        <f t="shared" si="74"/>
        <v>0</v>
      </c>
      <c r="AZ85" s="216">
        <f t="shared" si="74"/>
        <v>0</v>
      </c>
      <c r="BA85" s="216">
        <f t="shared" si="74"/>
        <v>0</v>
      </c>
      <c r="BB85" s="216">
        <f t="shared" si="74"/>
        <v>0</v>
      </c>
      <c r="BC85" s="216">
        <f t="shared" si="74"/>
        <v>0</v>
      </c>
      <c r="BD85" s="216">
        <f t="shared" si="74"/>
        <v>0</v>
      </c>
      <c r="BE85" s="216">
        <f t="shared" si="74"/>
        <v>0</v>
      </c>
      <c r="BF85" s="216">
        <f t="shared" si="75"/>
        <v>0</v>
      </c>
      <c r="BG85" s="216">
        <f t="shared" si="75"/>
        <v>0</v>
      </c>
      <c r="BH85" s="216">
        <f t="shared" si="75"/>
        <v>0</v>
      </c>
      <c r="BI85" s="216">
        <f t="shared" si="75"/>
        <v>0</v>
      </c>
      <c r="BJ85" s="216">
        <f t="shared" si="75"/>
        <v>0</v>
      </c>
      <c r="BK85" s="216">
        <f t="shared" si="75"/>
        <v>0</v>
      </c>
      <c r="BL85" s="216">
        <f t="shared" si="75"/>
        <v>0</v>
      </c>
      <c r="BM85" s="216">
        <f t="shared" si="75"/>
        <v>0</v>
      </c>
      <c r="BN85" s="216">
        <f t="shared" si="75"/>
        <v>0</v>
      </c>
      <c r="BO85" s="216">
        <f t="shared" si="75"/>
        <v>0</v>
      </c>
      <c r="BP85" s="216">
        <f t="shared" si="75"/>
        <v>0</v>
      </c>
      <c r="BQ85" s="217">
        <f t="shared" si="75"/>
        <v>0</v>
      </c>
      <c r="BR85" s="217">
        <f t="shared" si="75"/>
        <v>0</v>
      </c>
      <c r="BS85" s="217">
        <f t="shared" si="75"/>
        <v>0</v>
      </c>
      <c r="BT85" s="217">
        <f t="shared" si="75"/>
        <v>0</v>
      </c>
      <c r="BU85" s="217">
        <f t="shared" si="75"/>
        <v>0</v>
      </c>
      <c r="BV85" s="217">
        <f t="shared" si="76"/>
        <v>0</v>
      </c>
      <c r="BW85" s="217">
        <f t="shared" si="76"/>
        <v>0</v>
      </c>
      <c r="BX85" s="217">
        <f t="shared" si="76"/>
        <v>0</v>
      </c>
      <c r="BY85" s="217">
        <f t="shared" si="76"/>
        <v>0</v>
      </c>
      <c r="BZ85" s="217">
        <f t="shared" si="76"/>
        <v>0</v>
      </c>
      <c r="CA85" s="217">
        <f t="shared" si="76"/>
        <v>0</v>
      </c>
      <c r="CB85" s="217">
        <f t="shared" si="76"/>
        <v>0</v>
      </c>
      <c r="CC85" s="217">
        <f t="shared" si="76"/>
        <v>0</v>
      </c>
      <c r="CD85" s="217">
        <f t="shared" si="76"/>
        <v>0</v>
      </c>
      <c r="CE85" s="217">
        <f t="shared" si="76"/>
        <v>0</v>
      </c>
      <c r="CF85" s="217">
        <f t="shared" si="76"/>
        <v>0</v>
      </c>
      <c r="CG85" s="217">
        <f t="shared" si="76"/>
        <v>0</v>
      </c>
      <c r="CH85" s="217">
        <f t="shared" si="76"/>
        <v>0</v>
      </c>
      <c r="CI85" s="217">
        <f t="shared" si="76"/>
        <v>0</v>
      </c>
      <c r="CJ85" s="217">
        <f t="shared" si="76"/>
        <v>0</v>
      </c>
      <c r="CK85" s="217">
        <f t="shared" si="76"/>
        <v>0</v>
      </c>
    </row>
    <row r="86" spans="2:107" x14ac:dyDescent="0.2">
      <c r="B86" s="203"/>
      <c r="C86" s="203"/>
      <c r="D86" s="203"/>
      <c r="E86" s="203"/>
      <c r="F86" s="211" t="s">
        <v>364</v>
      </c>
      <c r="G86" s="212" t="s">
        <v>365</v>
      </c>
      <c r="H86" s="213">
        <v>58.5</v>
      </c>
      <c r="I86" s="214"/>
      <c r="J86" s="215">
        <f t="shared" si="72"/>
        <v>0</v>
      </c>
      <c r="K86" s="216">
        <f t="shared" si="72"/>
        <v>0</v>
      </c>
      <c r="L86" s="216">
        <f t="shared" si="72"/>
        <v>0</v>
      </c>
      <c r="M86" s="216">
        <f t="shared" si="72"/>
        <v>0</v>
      </c>
      <c r="N86" s="216">
        <f t="shared" si="72"/>
        <v>0</v>
      </c>
      <c r="O86" s="216">
        <f t="shared" si="72"/>
        <v>0</v>
      </c>
      <c r="P86" s="216">
        <f t="shared" si="72"/>
        <v>0</v>
      </c>
      <c r="Q86" s="216">
        <f t="shared" si="72"/>
        <v>0</v>
      </c>
      <c r="R86" s="216">
        <f t="shared" si="72"/>
        <v>0</v>
      </c>
      <c r="S86" s="216">
        <f t="shared" si="72"/>
        <v>0</v>
      </c>
      <c r="T86" s="216">
        <f t="shared" si="72"/>
        <v>0</v>
      </c>
      <c r="U86" s="216">
        <f t="shared" si="72"/>
        <v>0</v>
      </c>
      <c r="V86" s="216">
        <f t="shared" si="72"/>
        <v>0</v>
      </c>
      <c r="W86" s="216">
        <f t="shared" si="72"/>
        <v>0</v>
      </c>
      <c r="X86" s="216">
        <f t="shared" si="72"/>
        <v>0</v>
      </c>
      <c r="Y86" s="216">
        <f t="shared" si="72"/>
        <v>0</v>
      </c>
      <c r="Z86" s="216">
        <f t="shared" si="73"/>
        <v>0</v>
      </c>
      <c r="AA86" s="216">
        <f t="shared" si="73"/>
        <v>0</v>
      </c>
      <c r="AB86" s="216">
        <f t="shared" si="73"/>
        <v>0</v>
      </c>
      <c r="AC86" s="216">
        <f t="shared" si="73"/>
        <v>0</v>
      </c>
      <c r="AD86" s="216">
        <f t="shared" si="73"/>
        <v>0</v>
      </c>
      <c r="AE86" s="216">
        <f t="shared" si="73"/>
        <v>0</v>
      </c>
      <c r="AF86" s="216">
        <f t="shared" si="73"/>
        <v>0</v>
      </c>
      <c r="AG86" s="216">
        <f t="shared" si="73"/>
        <v>0</v>
      </c>
      <c r="AH86" s="216">
        <f t="shared" si="73"/>
        <v>0</v>
      </c>
      <c r="AI86" s="216">
        <f t="shared" si="73"/>
        <v>0</v>
      </c>
      <c r="AJ86" s="216">
        <f t="shared" si="73"/>
        <v>0</v>
      </c>
      <c r="AK86" s="216">
        <f t="shared" si="73"/>
        <v>0</v>
      </c>
      <c r="AL86" s="216">
        <f t="shared" si="73"/>
        <v>0</v>
      </c>
      <c r="AM86" s="216">
        <f t="shared" si="73"/>
        <v>0</v>
      </c>
      <c r="AN86" s="216">
        <f t="shared" si="73"/>
        <v>0</v>
      </c>
      <c r="AO86" s="216">
        <f t="shared" si="73"/>
        <v>0</v>
      </c>
      <c r="AP86" s="216">
        <f t="shared" si="74"/>
        <v>0</v>
      </c>
      <c r="AQ86" s="216">
        <f t="shared" si="74"/>
        <v>0</v>
      </c>
      <c r="AR86" s="216">
        <f t="shared" si="74"/>
        <v>0</v>
      </c>
      <c r="AS86" s="216">
        <f t="shared" si="74"/>
        <v>0</v>
      </c>
      <c r="AT86" s="216">
        <f t="shared" si="74"/>
        <v>0</v>
      </c>
      <c r="AU86" s="216">
        <f t="shared" si="74"/>
        <v>0</v>
      </c>
      <c r="AV86" s="216">
        <f t="shared" si="74"/>
        <v>0</v>
      </c>
      <c r="AW86" s="216">
        <f t="shared" si="74"/>
        <v>0</v>
      </c>
      <c r="AX86" s="216">
        <f t="shared" si="74"/>
        <v>0</v>
      </c>
      <c r="AY86" s="216">
        <f t="shared" si="74"/>
        <v>0</v>
      </c>
      <c r="AZ86" s="216">
        <f t="shared" si="74"/>
        <v>0</v>
      </c>
      <c r="BA86" s="216">
        <f t="shared" si="74"/>
        <v>0</v>
      </c>
      <c r="BB86" s="216">
        <f t="shared" si="74"/>
        <v>0</v>
      </c>
      <c r="BC86" s="216">
        <f t="shared" si="74"/>
        <v>0</v>
      </c>
      <c r="BD86" s="216">
        <f t="shared" si="74"/>
        <v>0</v>
      </c>
      <c r="BE86" s="216">
        <f t="shared" si="74"/>
        <v>0</v>
      </c>
      <c r="BF86" s="216">
        <f t="shared" si="75"/>
        <v>0</v>
      </c>
      <c r="BG86" s="216">
        <f t="shared" si="75"/>
        <v>0</v>
      </c>
      <c r="BH86" s="216">
        <f t="shared" si="75"/>
        <v>0</v>
      </c>
      <c r="BI86" s="216">
        <f t="shared" si="75"/>
        <v>0</v>
      </c>
      <c r="BJ86" s="216">
        <f t="shared" si="75"/>
        <v>0</v>
      </c>
      <c r="BK86" s="216">
        <f t="shared" si="75"/>
        <v>0</v>
      </c>
      <c r="BL86" s="216">
        <f t="shared" si="75"/>
        <v>0</v>
      </c>
      <c r="BM86" s="216">
        <f t="shared" si="75"/>
        <v>0</v>
      </c>
      <c r="BN86" s="216">
        <f t="shared" si="75"/>
        <v>0</v>
      </c>
      <c r="BO86" s="216">
        <f t="shared" si="75"/>
        <v>0</v>
      </c>
      <c r="BP86" s="216">
        <f t="shared" si="75"/>
        <v>0</v>
      </c>
      <c r="BQ86" s="217">
        <f t="shared" si="75"/>
        <v>0</v>
      </c>
      <c r="BR86" s="217">
        <f t="shared" si="75"/>
        <v>0</v>
      </c>
      <c r="BS86" s="217">
        <f t="shared" si="75"/>
        <v>0</v>
      </c>
      <c r="BT86" s="217">
        <f t="shared" si="75"/>
        <v>0</v>
      </c>
      <c r="BU86" s="217">
        <f t="shared" si="75"/>
        <v>0</v>
      </c>
      <c r="BV86" s="217">
        <f t="shared" si="76"/>
        <v>0</v>
      </c>
      <c r="BW86" s="217">
        <f t="shared" si="76"/>
        <v>0</v>
      </c>
      <c r="BX86" s="217">
        <f t="shared" si="76"/>
        <v>0</v>
      </c>
      <c r="BY86" s="217">
        <f t="shared" si="76"/>
        <v>0</v>
      </c>
      <c r="BZ86" s="217">
        <f t="shared" si="76"/>
        <v>0</v>
      </c>
      <c r="CA86" s="217">
        <f t="shared" si="76"/>
        <v>0</v>
      </c>
      <c r="CB86" s="217">
        <f t="shared" si="76"/>
        <v>0</v>
      </c>
      <c r="CC86" s="217">
        <f t="shared" si="76"/>
        <v>0</v>
      </c>
      <c r="CD86" s="217">
        <f t="shared" si="76"/>
        <v>0</v>
      </c>
      <c r="CE86" s="217">
        <f t="shared" si="76"/>
        <v>0</v>
      </c>
      <c r="CF86" s="217">
        <f t="shared" si="76"/>
        <v>0</v>
      </c>
      <c r="CG86" s="217">
        <f t="shared" si="76"/>
        <v>0</v>
      </c>
      <c r="CH86" s="217">
        <f t="shared" si="76"/>
        <v>0</v>
      </c>
      <c r="CI86" s="217">
        <f t="shared" si="76"/>
        <v>0</v>
      </c>
      <c r="CJ86" s="217">
        <f t="shared" si="76"/>
        <v>0</v>
      </c>
      <c r="CK86" s="217">
        <f t="shared" si="76"/>
        <v>0</v>
      </c>
    </row>
    <row r="87" spans="2:107" x14ac:dyDescent="0.2">
      <c r="B87" s="203"/>
      <c r="C87" s="203"/>
      <c r="D87" s="203"/>
      <c r="E87" s="203"/>
      <c r="F87" s="211" t="s">
        <v>366</v>
      </c>
      <c r="G87" s="212" t="s">
        <v>367</v>
      </c>
      <c r="H87" s="213">
        <v>58.6</v>
      </c>
      <c r="I87" s="214"/>
      <c r="J87" s="215">
        <f t="shared" si="72"/>
        <v>0</v>
      </c>
      <c r="K87" s="216">
        <f t="shared" si="72"/>
        <v>0</v>
      </c>
      <c r="L87" s="216">
        <f t="shared" si="72"/>
        <v>0</v>
      </c>
      <c r="M87" s="216">
        <f t="shared" si="72"/>
        <v>0</v>
      </c>
      <c r="N87" s="216">
        <f t="shared" si="72"/>
        <v>0</v>
      </c>
      <c r="O87" s="216">
        <f t="shared" si="72"/>
        <v>0</v>
      </c>
      <c r="P87" s="216">
        <f t="shared" si="72"/>
        <v>0</v>
      </c>
      <c r="Q87" s="216">
        <f t="shared" si="72"/>
        <v>0</v>
      </c>
      <c r="R87" s="216">
        <f t="shared" si="72"/>
        <v>0</v>
      </c>
      <c r="S87" s="216">
        <f t="shared" si="72"/>
        <v>0</v>
      </c>
      <c r="T87" s="216">
        <f t="shared" si="72"/>
        <v>0</v>
      </c>
      <c r="U87" s="216">
        <f t="shared" si="72"/>
        <v>0</v>
      </c>
      <c r="V87" s="216">
        <f t="shared" si="72"/>
        <v>0</v>
      </c>
      <c r="W87" s="216">
        <f t="shared" si="72"/>
        <v>0</v>
      </c>
      <c r="X87" s="216">
        <f t="shared" si="72"/>
        <v>0</v>
      </c>
      <c r="Y87" s="216">
        <f t="shared" si="72"/>
        <v>0</v>
      </c>
      <c r="Z87" s="216">
        <f t="shared" si="73"/>
        <v>0</v>
      </c>
      <c r="AA87" s="216">
        <f t="shared" si="73"/>
        <v>0</v>
      </c>
      <c r="AB87" s="216">
        <f t="shared" si="73"/>
        <v>0</v>
      </c>
      <c r="AC87" s="216">
        <f t="shared" si="73"/>
        <v>0</v>
      </c>
      <c r="AD87" s="216">
        <f t="shared" si="73"/>
        <v>0</v>
      </c>
      <c r="AE87" s="216">
        <f t="shared" si="73"/>
        <v>0</v>
      </c>
      <c r="AF87" s="216">
        <f t="shared" si="73"/>
        <v>0</v>
      </c>
      <c r="AG87" s="216">
        <f t="shared" si="73"/>
        <v>0</v>
      </c>
      <c r="AH87" s="216">
        <f t="shared" si="73"/>
        <v>0</v>
      </c>
      <c r="AI87" s="216">
        <f t="shared" si="73"/>
        <v>0</v>
      </c>
      <c r="AJ87" s="216">
        <f t="shared" si="73"/>
        <v>0</v>
      </c>
      <c r="AK87" s="216">
        <f t="shared" si="73"/>
        <v>0</v>
      </c>
      <c r="AL87" s="216">
        <f t="shared" si="73"/>
        <v>0</v>
      </c>
      <c r="AM87" s="216">
        <f t="shared" si="73"/>
        <v>0</v>
      </c>
      <c r="AN87" s="216">
        <f t="shared" si="73"/>
        <v>0</v>
      </c>
      <c r="AO87" s="216">
        <f t="shared" si="73"/>
        <v>0</v>
      </c>
      <c r="AP87" s="216">
        <f t="shared" si="74"/>
        <v>0</v>
      </c>
      <c r="AQ87" s="216">
        <f t="shared" si="74"/>
        <v>0</v>
      </c>
      <c r="AR87" s="216">
        <f t="shared" si="74"/>
        <v>0</v>
      </c>
      <c r="AS87" s="216">
        <f t="shared" si="74"/>
        <v>0</v>
      </c>
      <c r="AT87" s="216">
        <f t="shared" si="74"/>
        <v>0</v>
      </c>
      <c r="AU87" s="216">
        <f t="shared" si="74"/>
        <v>0</v>
      </c>
      <c r="AV87" s="216">
        <f t="shared" si="74"/>
        <v>0</v>
      </c>
      <c r="AW87" s="216">
        <f t="shared" si="74"/>
        <v>0</v>
      </c>
      <c r="AX87" s="216">
        <f t="shared" si="74"/>
        <v>0</v>
      </c>
      <c r="AY87" s="216">
        <f t="shared" si="74"/>
        <v>0</v>
      </c>
      <c r="AZ87" s="216">
        <f t="shared" si="74"/>
        <v>0</v>
      </c>
      <c r="BA87" s="216">
        <f t="shared" si="74"/>
        <v>0</v>
      </c>
      <c r="BB87" s="216">
        <f t="shared" si="74"/>
        <v>0</v>
      </c>
      <c r="BC87" s="216">
        <f t="shared" si="74"/>
        <v>0</v>
      </c>
      <c r="BD87" s="216">
        <f t="shared" si="74"/>
        <v>0</v>
      </c>
      <c r="BE87" s="216">
        <f t="shared" si="74"/>
        <v>0</v>
      </c>
      <c r="BF87" s="216">
        <f t="shared" si="75"/>
        <v>0</v>
      </c>
      <c r="BG87" s="216">
        <f t="shared" si="75"/>
        <v>0</v>
      </c>
      <c r="BH87" s="216">
        <f t="shared" si="75"/>
        <v>0</v>
      </c>
      <c r="BI87" s="216">
        <f t="shared" si="75"/>
        <v>0</v>
      </c>
      <c r="BJ87" s="216">
        <f t="shared" si="75"/>
        <v>0</v>
      </c>
      <c r="BK87" s="216">
        <f t="shared" si="75"/>
        <v>0</v>
      </c>
      <c r="BL87" s="216">
        <f t="shared" si="75"/>
        <v>0</v>
      </c>
      <c r="BM87" s="216">
        <f t="shared" si="75"/>
        <v>0</v>
      </c>
      <c r="BN87" s="216">
        <f t="shared" si="75"/>
        <v>0</v>
      </c>
      <c r="BO87" s="216">
        <f t="shared" si="75"/>
        <v>0</v>
      </c>
      <c r="BP87" s="216">
        <f t="shared" si="75"/>
        <v>0</v>
      </c>
      <c r="BQ87" s="217">
        <f t="shared" si="75"/>
        <v>0</v>
      </c>
      <c r="BR87" s="217">
        <f t="shared" si="75"/>
        <v>0</v>
      </c>
      <c r="BS87" s="217">
        <f t="shared" si="75"/>
        <v>0</v>
      </c>
      <c r="BT87" s="217">
        <f t="shared" si="75"/>
        <v>0</v>
      </c>
      <c r="BU87" s="217">
        <f t="shared" si="75"/>
        <v>0</v>
      </c>
      <c r="BV87" s="217">
        <f t="shared" si="76"/>
        <v>0</v>
      </c>
      <c r="BW87" s="217">
        <f t="shared" si="76"/>
        <v>0</v>
      </c>
      <c r="BX87" s="217">
        <f t="shared" si="76"/>
        <v>0</v>
      </c>
      <c r="BY87" s="217">
        <f t="shared" si="76"/>
        <v>0</v>
      </c>
      <c r="BZ87" s="217">
        <f t="shared" si="76"/>
        <v>0</v>
      </c>
      <c r="CA87" s="217">
        <f t="shared" si="76"/>
        <v>0</v>
      </c>
      <c r="CB87" s="217">
        <f t="shared" si="76"/>
        <v>0</v>
      </c>
      <c r="CC87" s="217">
        <f t="shared" si="76"/>
        <v>0</v>
      </c>
      <c r="CD87" s="217">
        <f t="shared" si="76"/>
        <v>0</v>
      </c>
      <c r="CE87" s="217">
        <f t="shared" si="76"/>
        <v>0</v>
      </c>
      <c r="CF87" s="217">
        <f t="shared" si="76"/>
        <v>0</v>
      </c>
      <c r="CG87" s="217">
        <f t="shared" si="76"/>
        <v>0</v>
      </c>
      <c r="CH87" s="217">
        <f t="shared" si="76"/>
        <v>0</v>
      </c>
      <c r="CI87" s="217">
        <f t="shared" si="76"/>
        <v>0</v>
      </c>
      <c r="CJ87" s="217">
        <f t="shared" si="76"/>
        <v>0</v>
      </c>
      <c r="CK87" s="217">
        <f t="shared" si="76"/>
        <v>0</v>
      </c>
    </row>
    <row r="88" spans="2:107" x14ac:dyDescent="0.2">
      <c r="B88" s="203"/>
      <c r="C88" s="203"/>
      <c r="D88" s="203"/>
      <c r="E88" s="203"/>
      <c r="F88" s="211" t="s">
        <v>368</v>
      </c>
      <c r="G88" s="212" t="s">
        <v>369</v>
      </c>
      <c r="H88" s="213">
        <v>58.7</v>
      </c>
      <c r="I88" s="214"/>
      <c r="J88" s="215">
        <f t="shared" si="72"/>
        <v>0</v>
      </c>
      <c r="K88" s="216">
        <f t="shared" si="72"/>
        <v>0</v>
      </c>
      <c r="L88" s="216">
        <f t="shared" si="72"/>
        <v>0</v>
      </c>
      <c r="M88" s="216">
        <f t="shared" si="72"/>
        <v>0</v>
      </c>
      <c r="N88" s="216">
        <f t="shared" si="72"/>
        <v>0</v>
      </c>
      <c r="O88" s="216">
        <f t="shared" si="72"/>
        <v>0</v>
      </c>
      <c r="P88" s="216">
        <f t="shared" si="72"/>
        <v>0</v>
      </c>
      <c r="Q88" s="216">
        <f t="shared" si="72"/>
        <v>0</v>
      </c>
      <c r="R88" s="216">
        <f t="shared" si="72"/>
        <v>0</v>
      </c>
      <c r="S88" s="216">
        <f t="shared" si="72"/>
        <v>0</v>
      </c>
      <c r="T88" s="216">
        <f t="shared" si="72"/>
        <v>0</v>
      </c>
      <c r="U88" s="216">
        <f t="shared" si="72"/>
        <v>0</v>
      </c>
      <c r="V88" s="216">
        <f t="shared" si="72"/>
        <v>0</v>
      </c>
      <c r="W88" s="216">
        <f t="shared" si="72"/>
        <v>0</v>
      </c>
      <c r="X88" s="216">
        <f t="shared" si="72"/>
        <v>0</v>
      </c>
      <c r="Y88" s="216">
        <f t="shared" si="72"/>
        <v>0</v>
      </c>
      <c r="Z88" s="216">
        <f t="shared" si="73"/>
        <v>0</v>
      </c>
      <c r="AA88" s="216">
        <f t="shared" si="73"/>
        <v>0</v>
      </c>
      <c r="AB88" s="216">
        <f t="shared" si="73"/>
        <v>0</v>
      </c>
      <c r="AC88" s="216">
        <f t="shared" si="73"/>
        <v>0</v>
      </c>
      <c r="AD88" s="216">
        <f t="shared" si="73"/>
        <v>0</v>
      </c>
      <c r="AE88" s="216">
        <f t="shared" si="73"/>
        <v>0</v>
      </c>
      <c r="AF88" s="216">
        <f t="shared" si="73"/>
        <v>0</v>
      </c>
      <c r="AG88" s="216">
        <f t="shared" si="73"/>
        <v>0</v>
      </c>
      <c r="AH88" s="216">
        <f t="shared" si="73"/>
        <v>0</v>
      </c>
      <c r="AI88" s="216">
        <f t="shared" si="73"/>
        <v>0</v>
      </c>
      <c r="AJ88" s="216">
        <f t="shared" si="73"/>
        <v>0</v>
      </c>
      <c r="AK88" s="216">
        <f t="shared" si="73"/>
        <v>0</v>
      </c>
      <c r="AL88" s="216">
        <f t="shared" si="73"/>
        <v>0</v>
      </c>
      <c r="AM88" s="216">
        <f t="shared" si="73"/>
        <v>0</v>
      </c>
      <c r="AN88" s="216">
        <f t="shared" si="73"/>
        <v>0</v>
      </c>
      <c r="AO88" s="216">
        <f t="shared" si="73"/>
        <v>0</v>
      </c>
      <c r="AP88" s="216">
        <f t="shared" si="74"/>
        <v>0</v>
      </c>
      <c r="AQ88" s="216">
        <f t="shared" si="74"/>
        <v>0</v>
      </c>
      <c r="AR88" s="216">
        <f t="shared" si="74"/>
        <v>0</v>
      </c>
      <c r="AS88" s="216">
        <f t="shared" si="74"/>
        <v>0</v>
      </c>
      <c r="AT88" s="216">
        <f t="shared" si="74"/>
        <v>0</v>
      </c>
      <c r="AU88" s="216">
        <f t="shared" si="74"/>
        <v>0</v>
      </c>
      <c r="AV88" s="216">
        <f t="shared" si="74"/>
        <v>0</v>
      </c>
      <c r="AW88" s="216">
        <f t="shared" si="74"/>
        <v>0</v>
      </c>
      <c r="AX88" s="216">
        <f t="shared" si="74"/>
        <v>0</v>
      </c>
      <c r="AY88" s="216">
        <f t="shared" si="74"/>
        <v>0</v>
      </c>
      <c r="AZ88" s="216">
        <f t="shared" si="74"/>
        <v>0</v>
      </c>
      <c r="BA88" s="216">
        <f t="shared" si="74"/>
        <v>0</v>
      </c>
      <c r="BB88" s="216">
        <f t="shared" si="74"/>
        <v>0</v>
      </c>
      <c r="BC88" s="216">
        <f t="shared" si="74"/>
        <v>0</v>
      </c>
      <c r="BD88" s="216">
        <f t="shared" si="74"/>
        <v>0</v>
      </c>
      <c r="BE88" s="216">
        <f t="shared" si="74"/>
        <v>0</v>
      </c>
      <c r="BF88" s="216">
        <f t="shared" si="75"/>
        <v>0</v>
      </c>
      <c r="BG88" s="216">
        <f t="shared" si="75"/>
        <v>0</v>
      </c>
      <c r="BH88" s="216">
        <f t="shared" si="75"/>
        <v>0</v>
      </c>
      <c r="BI88" s="216">
        <f t="shared" si="75"/>
        <v>0</v>
      </c>
      <c r="BJ88" s="216">
        <f t="shared" si="75"/>
        <v>0</v>
      </c>
      <c r="BK88" s="216">
        <f t="shared" si="75"/>
        <v>0</v>
      </c>
      <c r="BL88" s="216">
        <f t="shared" si="75"/>
        <v>0</v>
      </c>
      <c r="BM88" s="216">
        <f t="shared" si="75"/>
        <v>0</v>
      </c>
      <c r="BN88" s="216">
        <f t="shared" si="75"/>
        <v>0</v>
      </c>
      <c r="BO88" s="216">
        <f t="shared" si="75"/>
        <v>0</v>
      </c>
      <c r="BP88" s="216">
        <f t="shared" si="75"/>
        <v>0</v>
      </c>
      <c r="BQ88" s="217">
        <f t="shared" si="75"/>
        <v>0</v>
      </c>
      <c r="BR88" s="217">
        <f t="shared" si="75"/>
        <v>0</v>
      </c>
      <c r="BS88" s="217">
        <f t="shared" si="75"/>
        <v>0</v>
      </c>
      <c r="BT88" s="217">
        <f t="shared" si="75"/>
        <v>0</v>
      </c>
      <c r="BU88" s="217">
        <f t="shared" si="75"/>
        <v>0</v>
      </c>
      <c r="BV88" s="217">
        <f t="shared" si="76"/>
        <v>0</v>
      </c>
      <c r="BW88" s="217">
        <f t="shared" si="76"/>
        <v>0</v>
      </c>
      <c r="BX88" s="217">
        <f t="shared" si="76"/>
        <v>0</v>
      </c>
      <c r="BY88" s="217">
        <f t="shared" si="76"/>
        <v>0</v>
      </c>
      <c r="BZ88" s="217">
        <f t="shared" si="76"/>
        <v>0</v>
      </c>
      <c r="CA88" s="217">
        <f t="shared" si="76"/>
        <v>0</v>
      </c>
      <c r="CB88" s="217">
        <f t="shared" si="76"/>
        <v>0</v>
      </c>
      <c r="CC88" s="217">
        <f t="shared" si="76"/>
        <v>0</v>
      </c>
      <c r="CD88" s="217">
        <f t="shared" si="76"/>
        <v>0</v>
      </c>
      <c r="CE88" s="217">
        <f t="shared" si="76"/>
        <v>0</v>
      </c>
      <c r="CF88" s="217">
        <f t="shared" si="76"/>
        <v>0</v>
      </c>
      <c r="CG88" s="217">
        <f t="shared" si="76"/>
        <v>0</v>
      </c>
      <c r="CH88" s="217">
        <f t="shared" si="76"/>
        <v>0</v>
      </c>
      <c r="CI88" s="217">
        <f t="shared" si="76"/>
        <v>0</v>
      </c>
      <c r="CJ88" s="217">
        <f t="shared" si="76"/>
        <v>0</v>
      </c>
      <c r="CK88" s="217">
        <f t="shared" si="76"/>
        <v>0</v>
      </c>
    </row>
    <row r="89" spans="2:107" x14ac:dyDescent="0.2">
      <c r="B89" s="203"/>
      <c r="C89" s="203"/>
      <c r="D89" s="203"/>
      <c r="E89" s="203"/>
      <c r="F89" s="211" t="s">
        <v>370</v>
      </c>
      <c r="G89" s="212" t="s">
        <v>371</v>
      </c>
      <c r="H89" s="213">
        <v>60.1</v>
      </c>
      <c r="I89" s="214"/>
      <c r="J89" s="215">
        <f t="shared" si="72"/>
        <v>0</v>
      </c>
      <c r="K89" s="216">
        <f t="shared" si="72"/>
        <v>0</v>
      </c>
      <c r="L89" s="216">
        <f t="shared" si="72"/>
        <v>-0.71</v>
      </c>
      <c r="M89" s="216">
        <f t="shared" si="72"/>
        <v>-0.71</v>
      </c>
      <c r="N89" s="216">
        <f t="shared" si="72"/>
        <v>-0.71</v>
      </c>
      <c r="O89" s="216">
        <f t="shared" si="72"/>
        <v>-0.71</v>
      </c>
      <c r="P89" s="216">
        <f t="shared" si="72"/>
        <v>-0.71</v>
      </c>
      <c r="Q89" s="216">
        <f t="shared" si="72"/>
        <v>-0.71</v>
      </c>
      <c r="R89" s="216">
        <f t="shared" si="72"/>
        <v>-0.71</v>
      </c>
      <c r="S89" s="216">
        <f t="shared" si="72"/>
        <v>-0.71</v>
      </c>
      <c r="T89" s="216">
        <f t="shared" si="72"/>
        <v>-0.71</v>
      </c>
      <c r="U89" s="216">
        <f t="shared" si="72"/>
        <v>-0.71</v>
      </c>
      <c r="V89" s="216">
        <f t="shared" si="72"/>
        <v>-0.71</v>
      </c>
      <c r="W89" s="216">
        <f t="shared" si="72"/>
        <v>-0.71</v>
      </c>
      <c r="X89" s="216">
        <f t="shared" si="72"/>
        <v>-0.71</v>
      </c>
      <c r="Y89" s="216">
        <f t="shared" si="72"/>
        <v>-0.71</v>
      </c>
      <c r="Z89" s="216">
        <f t="shared" si="73"/>
        <v>-0.71</v>
      </c>
      <c r="AA89" s="216">
        <f t="shared" si="73"/>
        <v>-0.71</v>
      </c>
      <c r="AB89" s="216">
        <f t="shared" si="73"/>
        <v>-0.71</v>
      </c>
      <c r="AC89" s="216">
        <f t="shared" si="73"/>
        <v>-0.71</v>
      </c>
      <c r="AD89" s="216">
        <f t="shared" si="73"/>
        <v>-0.71</v>
      </c>
      <c r="AE89" s="216">
        <f t="shared" si="73"/>
        <v>-0.71</v>
      </c>
      <c r="AF89" s="216">
        <f t="shared" si="73"/>
        <v>-0.71</v>
      </c>
      <c r="AG89" s="216">
        <f t="shared" si="73"/>
        <v>-0.71</v>
      </c>
      <c r="AH89" s="216">
        <f t="shared" si="73"/>
        <v>-0.71</v>
      </c>
      <c r="AI89" s="216" t="e">
        <f t="shared" si="73"/>
        <v>#VALUE!</v>
      </c>
      <c r="AJ89" s="216" t="e">
        <f t="shared" si="73"/>
        <v>#VALUE!</v>
      </c>
      <c r="AK89" s="216" t="e">
        <f t="shared" si="73"/>
        <v>#VALUE!</v>
      </c>
      <c r="AL89" s="216" t="e">
        <f t="shared" si="73"/>
        <v>#VALUE!</v>
      </c>
      <c r="AM89" s="216" t="e">
        <f t="shared" si="73"/>
        <v>#VALUE!</v>
      </c>
      <c r="AN89" s="216" t="e">
        <f t="shared" si="73"/>
        <v>#VALUE!</v>
      </c>
      <c r="AO89" s="216" t="e">
        <f t="shared" si="73"/>
        <v>#VALUE!</v>
      </c>
      <c r="AP89" s="216" t="e">
        <f t="shared" si="74"/>
        <v>#VALUE!</v>
      </c>
      <c r="AQ89" s="216" t="e">
        <f t="shared" si="74"/>
        <v>#VALUE!</v>
      </c>
      <c r="AR89" s="216" t="e">
        <f t="shared" si="74"/>
        <v>#VALUE!</v>
      </c>
      <c r="AS89" s="216" t="e">
        <f t="shared" si="74"/>
        <v>#VALUE!</v>
      </c>
      <c r="AT89" s="216" t="e">
        <f t="shared" si="74"/>
        <v>#VALUE!</v>
      </c>
      <c r="AU89" s="216" t="e">
        <f t="shared" si="74"/>
        <v>#VALUE!</v>
      </c>
      <c r="AV89" s="216" t="e">
        <f t="shared" si="74"/>
        <v>#VALUE!</v>
      </c>
      <c r="AW89" s="216" t="e">
        <f t="shared" si="74"/>
        <v>#VALUE!</v>
      </c>
      <c r="AX89" s="216" t="e">
        <f t="shared" si="74"/>
        <v>#VALUE!</v>
      </c>
      <c r="AY89" s="216" t="e">
        <f t="shared" si="74"/>
        <v>#VALUE!</v>
      </c>
      <c r="AZ89" s="216" t="e">
        <f t="shared" si="74"/>
        <v>#VALUE!</v>
      </c>
      <c r="BA89" s="216" t="e">
        <f t="shared" si="74"/>
        <v>#VALUE!</v>
      </c>
      <c r="BB89" s="216" t="e">
        <f t="shared" si="74"/>
        <v>#VALUE!</v>
      </c>
      <c r="BC89" s="216" t="e">
        <f t="shared" si="74"/>
        <v>#VALUE!</v>
      </c>
      <c r="BD89" s="216" t="e">
        <f t="shared" si="74"/>
        <v>#VALUE!</v>
      </c>
      <c r="BE89" s="216" t="e">
        <f t="shared" si="74"/>
        <v>#VALUE!</v>
      </c>
      <c r="BF89" s="216" t="e">
        <f t="shared" si="75"/>
        <v>#VALUE!</v>
      </c>
      <c r="BG89" s="216" t="e">
        <f t="shared" si="75"/>
        <v>#VALUE!</v>
      </c>
      <c r="BH89" s="216" t="e">
        <f t="shared" si="75"/>
        <v>#VALUE!</v>
      </c>
      <c r="BI89" s="216" t="e">
        <f t="shared" si="75"/>
        <v>#VALUE!</v>
      </c>
      <c r="BJ89" s="216" t="e">
        <f t="shared" si="75"/>
        <v>#VALUE!</v>
      </c>
      <c r="BK89" s="216" t="e">
        <f t="shared" si="75"/>
        <v>#VALUE!</v>
      </c>
      <c r="BL89" s="216" t="e">
        <f t="shared" si="75"/>
        <v>#VALUE!</v>
      </c>
      <c r="BM89" s="216" t="e">
        <f t="shared" si="75"/>
        <v>#VALUE!</v>
      </c>
      <c r="BN89" s="216" t="e">
        <f t="shared" si="75"/>
        <v>#VALUE!</v>
      </c>
      <c r="BO89" s="216" t="e">
        <f t="shared" si="75"/>
        <v>#VALUE!</v>
      </c>
      <c r="BP89" s="216" t="e">
        <f t="shared" si="75"/>
        <v>#VALUE!</v>
      </c>
      <c r="BQ89" s="217" t="e">
        <f t="shared" si="75"/>
        <v>#VALUE!</v>
      </c>
      <c r="BR89" s="217" t="e">
        <f t="shared" si="75"/>
        <v>#VALUE!</v>
      </c>
      <c r="BS89" s="217" t="e">
        <f t="shared" si="75"/>
        <v>#VALUE!</v>
      </c>
      <c r="BT89" s="217" t="e">
        <f t="shared" si="75"/>
        <v>#VALUE!</v>
      </c>
      <c r="BU89" s="217" t="e">
        <f t="shared" si="75"/>
        <v>#VALUE!</v>
      </c>
      <c r="BV89" s="217" t="e">
        <f t="shared" si="76"/>
        <v>#VALUE!</v>
      </c>
      <c r="BW89" s="217" t="e">
        <f t="shared" si="76"/>
        <v>#VALUE!</v>
      </c>
      <c r="BX89" s="217" t="e">
        <f t="shared" si="76"/>
        <v>#VALUE!</v>
      </c>
      <c r="BY89" s="217" t="e">
        <f t="shared" si="76"/>
        <v>#VALUE!</v>
      </c>
      <c r="BZ89" s="217" t="e">
        <f t="shared" si="76"/>
        <v>#VALUE!</v>
      </c>
      <c r="CA89" s="217" t="e">
        <f t="shared" si="76"/>
        <v>#VALUE!</v>
      </c>
      <c r="CB89" s="217" t="e">
        <f t="shared" si="76"/>
        <v>#VALUE!</v>
      </c>
      <c r="CC89" s="217" t="e">
        <f t="shared" si="76"/>
        <v>#VALUE!</v>
      </c>
      <c r="CD89" s="217" t="e">
        <f t="shared" si="76"/>
        <v>#VALUE!</v>
      </c>
      <c r="CE89" s="217" t="e">
        <f t="shared" si="76"/>
        <v>#VALUE!</v>
      </c>
      <c r="CF89" s="217" t="e">
        <f t="shared" si="76"/>
        <v>#VALUE!</v>
      </c>
      <c r="CG89" s="217" t="e">
        <f t="shared" si="76"/>
        <v>#VALUE!</v>
      </c>
      <c r="CH89" s="217" t="e">
        <f t="shared" si="76"/>
        <v>#VALUE!</v>
      </c>
      <c r="CI89" s="217" t="e">
        <f t="shared" si="76"/>
        <v>#VALUE!</v>
      </c>
      <c r="CJ89" s="217" t="e">
        <f t="shared" si="76"/>
        <v>#VALUE!</v>
      </c>
      <c r="CK89" s="217" t="e">
        <f t="shared" si="76"/>
        <v>#VALUE!</v>
      </c>
    </row>
    <row r="90" spans="2:107" ht="15" thickBot="1" x14ac:dyDescent="0.25">
      <c r="B90" s="203"/>
      <c r="C90" s="203"/>
      <c r="D90" s="203"/>
      <c r="E90" s="203"/>
      <c r="F90" s="219" t="s">
        <v>372</v>
      </c>
      <c r="G90" s="220" t="s">
        <v>373</v>
      </c>
      <c r="H90" s="221">
        <v>60.2</v>
      </c>
      <c r="I90" s="222"/>
      <c r="J90" s="223">
        <f t="shared" si="72"/>
        <v>0</v>
      </c>
      <c r="K90" s="224">
        <f t="shared" si="72"/>
        <v>0</v>
      </c>
      <c r="L90" s="224">
        <f t="shared" si="72"/>
        <v>0</v>
      </c>
      <c r="M90" s="224">
        <f t="shared" si="72"/>
        <v>0</v>
      </c>
      <c r="N90" s="224">
        <f t="shared" si="72"/>
        <v>0</v>
      </c>
      <c r="O90" s="224">
        <f t="shared" si="72"/>
        <v>0</v>
      </c>
      <c r="P90" s="224">
        <f t="shared" si="72"/>
        <v>0</v>
      </c>
      <c r="Q90" s="224">
        <f t="shared" si="72"/>
        <v>0</v>
      </c>
      <c r="R90" s="224">
        <f t="shared" si="72"/>
        <v>0</v>
      </c>
      <c r="S90" s="224">
        <f t="shared" si="72"/>
        <v>0</v>
      </c>
      <c r="T90" s="224">
        <f t="shared" si="72"/>
        <v>0</v>
      </c>
      <c r="U90" s="224">
        <f t="shared" si="72"/>
        <v>0</v>
      </c>
      <c r="V90" s="224">
        <f t="shared" si="72"/>
        <v>0</v>
      </c>
      <c r="W90" s="224">
        <f t="shared" si="72"/>
        <v>0</v>
      </c>
      <c r="X90" s="224">
        <f t="shared" si="72"/>
        <v>0</v>
      </c>
      <c r="Y90" s="224">
        <f t="shared" si="72"/>
        <v>0</v>
      </c>
      <c r="Z90" s="224">
        <f t="shared" si="73"/>
        <v>0</v>
      </c>
      <c r="AA90" s="224">
        <f t="shared" si="73"/>
        <v>0</v>
      </c>
      <c r="AB90" s="224">
        <f t="shared" si="73"/>
        <v>0</v>
      </c>
      <c r="AC90" s="224">
        <f t="shared" si="73"/>
        <v>0</v>
      </c>
      <c r="AD90" s="224">
        <f t="shared" si="73"/>
        <v>0</v>
      </c>
      <c r="AE90" s="224">
        <f t="shared" si="73"/>
        <v>0</v>
      </c>
      <c r="AF90" s="224">
        <f t="shared" si="73"/>
        <v>0</v>
      </c>
      <c r="AG90" s="224">
        <f t="shared" si="73"/>
        <v>0</v>
      </c>
      <c r="AH90" s="224">
        <f t="shared" si="73"/>
        <v>0</v>
      </c>
      <c r="AI90" s="224">
        <f t="shared" si="73"/>
        <v>0</v>
      </c>
      <c r="AJ90" s="224">
        <f t="shared" si="73"/>
        <v>0</v>
      </c>
      <c r="AK90" s="224">
        <f t="shared" si="73"/>
        <v>0</v>
      </c>
      <c r="AL90" s="224">
        <f t="shared" si="73"/>
        <v>0</v>
      </c>
      <c r="AM90" s="224">
        <f t="shared" si="73"/>
        <v>0</v>
      </c>
      <c r="AN90" s="224">
        <f t="shared" si="73"/>
        <v>0</v>
      </c>
      <c r="AO90" s="224">
        <f t="shared" si="73"/>
        <v>0</v>
      </c>
      <c r="AP90" s="224">
        <f t="shared" si="74"/>
        <v>0</v>
      </c>
      <c r="AQ90" s="224">
        <f t="shared" si="74"/>
        <v>0</v>
      </c>
      <c r="AR90" s="224">
        <f t="shared" si="74"/>
        <v>0</v>
      </c>
      <c r="AS90" s="224">
        <f t="shared" si="74"/>
        <v>0</v>
      </c>
      <c r="AT90" s="224">
        <f t="shared" si="74"/>
        <v>0</v>
      </c>
      <c r="AU90" s="224">
        <f t="shared" si="74"/>
        <v>0</v>
      </c>
      <c r="AV90" s="224">
        <f t="shared" si="74"/>
        <v>0</v>
      </c>
      <c r="AW90" s="224">
        <f t="shared" si="74"/>
        <v>0</v>
      </c>
      <c r="AX90" s="224">
        <f t="shared" si="74"/>
        <v>0</v>
      </c>
      <c r="AY90" s="224">
        <f t="shared" si="74"/>
        <v>0</v>
      </c>
      <c r="AZ90" s="224">
        <f t="shared" si="74"/>
        <v>0</v>
      </c>
      <c r="BA90" s="224">
        <f t="shared" si="74"/>
        <v>0</v>
      </c>
      <c r="BB90" s="224">
        <f t="shared" si="74"/>
        <v>0</v>
      </c>
      <c r="BC90" s="224">
        <f t="shared" si="74"/>
        <v>0</v>
      </c>
      <c r="BD90" s="224">
        <f t="shared" si="74"/>
        <v>0</v>
      </c>
      <c r="BE90" s="224">
        <f t="shared" si="74"/>
        <v>0</v>
      </c>
      <c r="BF90" s="224">
        <f t="shared" si="75"/>
        <v>0</v>
      </c>
      <c r="BG90" s="224">
        <f t="shared" si="75"/>
        <v>0</v>
      </c>
      <c r="BH90" s="224">
        <f t="shared" si="75"/>
        <v>0</v>
      </c>
      <c r="BI90" s="224">
        <f t="shared" si="75"/>
        <v>0</v>
      </c>
      <c r="BJ90" s="224">
        <f t="shared" si="75"/>
        <v>0</v>
      </c>
      <c r="BK90" s="224">
        <f t="shared" si="75"/>
        <v>0</v>
      </c>
      <c r="BL90" s="224">
        <f t="shared" si="75"/>
        <v>0</v>
      </c>
      <c r="BM90" s="224">
        <f t="shared" si="75"/>
        <v>0</v>
      </c>
      <c r="BN90" s="224">
        <f t="shared" si="75"/>
        <v>0</v>
      </c>
      <c r="BO90" s="224">
        <f t="shared" si="75"/>
        <v>0</v>
      </c>
      <c r="BP90" s="224">
        <f t="shared" si="75"/>
        <v>0</v>
      </c>
      <c r="BQ90" s="225">
        <f t="shared" si="75"/>
        <v>0</v>
      </c>
      <c r="BR90" s="225">
        <f t="shared" si="75"/>
        <v>0</v>
      </c>
      <c r="BS90" s="225">
        <f t="shared" si="75"/>
        <v>0</v>
      </c>
      <c r="BT90" s="225">
        <f t="shared" si="75"/>
        <v>0</v>
      </c>
      <c r="BU90" s="225">
        <f t="shared" si="75"/>
        <v>0</v>
      </c>
      <c r="BV90" s="225">
        <f t="shared" si="76"/>
        <v>0</v>
      </c>
      <c r="BW90" s="225">
        <f t="shared" si="76"/>
        <v>0</v>
      </c>
      <c r="BX90" s="225">
        <f t="shared" si="76"/>
        <v>0</v>
      </c>
      <c r="BY90" s="225">
        <f t="shared" si="76"/>
        <v>0</v>
      </c>
      <c r="BZ90" s="225">
        <f t="shared" si="76"/>
        <v>0</v>
      </c>
      <c r="CA90" s="225">
        <f t="shared" si="76"/>
        <v>0</v>
      </c>
      <c r="CB90" s="225">
        <f t="shared" si="76"/>
        <v>0</v>
      </c>
      <c r="CC90" s="225">
        <f t="shared" si="76"/>
        <v>0</v>
      </c>
      <c r="CD90" s="225">
        <f t="shared" si="76"/>
        <v>0</v>
      </c>
      <c r="CE90" s="225">
        <f t="shared" si="76"/>
        <v>0</v>
      </c>
      <c r="CF90" s="225">
        <f t="shared" si="76"/>
        <v>0</v>
      </c>
      <c r="CG90" s="225">
        <f t="shared" si="76"/>
        <v>0</v>
      </c>
      <c r="CH90" s="225">
        <f t="shared" si="76"/>
        <v>0</v>
      </c>
      <c r="CI90" s="225">
        <f t="shared" si="76"/>
        <v>0</v>
      </c>
      <c r="CJ90" s="225">
        <f t="shared" si="76"/>
        <v>0</v>
      </c>
      <c r="CK90" s="225">
        <f t="shared" si="76"/>
        <v>0</v>
      </c>
    </row>
    <row r="91" spans="2:107" x14ac:dyDescent="0.2">
      <c r="CM91" s="99"/>
      <c r="CN91" s="226">
        <v>42</v>
      </c>
      <c r="CO91" s="226"/>
      <c r="CP91" s="226"/>
      <c r="CQ91" s="104"/>
      <c r="CR91" s="227"/>
      <c r="CS91" s="99"/>
      <c r="CT91" s="226" t="e">
        <f>CN91-CN92</f>
        <v>#REF!</v>
      </c>
      <c r="CU91" s="228"/>
      <c r="CV91" s="99"/>
      <c r="CW91" s="226"/>
      <c r="CX91" s="226"/>
      <c r="CY91" s="228"/>
      <c r="CZ91" s="104"/>
      <c r="DB91" s="99"/>
      <c r="DC91" s="104"/>
    </row>
    <row r="92" spans="2:107" ht="15" thickBot="1" x14ac:dyDescent="0.25">
      <c r="CM92" s="100" t="e">
        <f>CN92+CT92</f>
        <v>#REF!</v>
      </c>
      <c r="CN92" s="229" t="e">
        <f>#REF!</f>
        <v>#REF!</v>
      </c>
      <c r="CO92" s="229"/>
      <c r="CP92" s="229" t="e">
        <f ca="1">MAX(CP94:CP393)</f>
        <v>#REF!</v>
      </c>
      <c r="CQ92" s="230"/>
      <c r="CR92" s="227"/>
      <c r="CS92" s="100">
        <v>0</v>
      </c>
      <c r="CT92" s="229" t="e">
        <f>#REF!</f>
        <v>#REF!</v>
      </c>
      <c r="CU92" s="231"/>
      <c r="CV92" s="100" t="e">
        <f ca="1">MAX(CV94:CV393)</f>
        <v>#REF!</v>
      </c>
      <c r="CW92" s="229"/>
      <c r="CX92" s="229"/>
      <c r="CY92" s="231"/>
      <c r="CZ92" s="230"/>
      <c r="DB92" s="100" t="e">
        <f ca="1">CP92+CV92</f>
        <v>#REF!</v>
      </c>
      <c r="DC92" s="230"/>
    </row>
    <row r="93" spans="2:107" ht="45.75" thickBot="1" x14ac:dyDescent="0.25">
      <c r="B93" s="232" t="s">
        <v>374</v>
      </c>
      <c r="C93" s="233" t="s">
        <v>375</v>
      </c>
      <c r="D93" s="233" t="s">
        <v>376</v>
      </c>
      <c r="E93" s="234" t="s">
        <v>377</v>
      </c>
      <c r="F93" s="235" t="s">
        <v>378</v>
      </c>
      <c r="G93" s="232" t="s">
        <v>379</v>
      </c>
      <c r="H93" s="236" t="s">
        <v>380</v>
      </c>
      <c r="I93" s="237" t="s">
        <v>381</v>
      </c>
      <c r="J93" s="107" t="str">
        <f t="shared" ref="J93:BQ93" si="77">J5</f>
        <v>2020-21</v>
      </c>
      <c r="K93" s="95" t="str">
        <f t="shared" si="77"/>
        <v>2021-22</v>
      </c>
      <c r="L93" s="95" t="str">
        <f t="shared" si="77"/>
        <v>2022-23</v>
      </c>
      <c r="M93" s="95" t="str">
        <f t="shared" si="77"/>
        <v>2023-24</v>
      </c>
      <c r="N93" s="95" t="str">
        <f t="shared" si="77"/>
        <v>2024-25</v>
      </c>
      <c r="O93" s="95" t="str">
        <f t="shared" si="77"/>
        <v>2025-26</v>
      </c>
      <c r="P93" s="95" t="str">
        <f t="shared" si="77"/>
        <v>2026-27</v>
      </c>
      <c r="Q93" s="95" t="str">
        <f t="shared" si="77"/>
        <v>2027-28</v>
      </c>
      <c r="R93" s="95" t="str">
        <f t="shared" si="77"/>
        <v>2028-29</v>
      </c>
      <c r="S93" s="95" t="str">
        <f t="shared" si="77"/>
        <v>2029-30</v>
      </c>
      <c r="T93" s="95" t="str">
        <f t="shared" si="77"/>
        <v>2030-31</v>
      </c>
      <c r="U93" s="95" t="str">
        <f t="shared" si="77"/>
        <v>2031-32</v>
      </c>
      <c r="V93" s="95" t="str">
        <f t="shared" si="77"/>
        <v>2032-33</v>
      </c>
      <c r="W93" s="95" t="str">
        <f t="shared" si="77"/>
        <v>2033-34</v>
      </c>
      <c r="X93" s="95" t="str">
        <f t="shared" si="77"/>
        <v>2034-35</v>
      </c>
      <c r="Y93" s="95" t="str">
        <f t="shared" si="77"/>
        <v>2035-36</v>
      </c>
      <c r="Z93" s="95" t="str">
        <f t="shared" si="77"/>
        <v>2036-37</v>
      </c>
      <c r="AA93" s="95" t="str">
        <f t="shared" si="77"/>
        <v>2037-38</v>
      </c>
      <c r="AB93" s="95" t="str">
        <f t="shared" si="77"/>
        <v>2038-39</v>
      </c>
      <c r="AC93" s="95" t="str">
        <f t="shared" si="77"/>
        <v>2039-40</v>
      </c>
      <c r="AD93" s="95" t="str">
        <f t="shared" si="77"/>
        <v>2040-41</v>
      </c>
      <c r="AE93" s="95" t="str">
        <f t="shared" si="77"/>
        <v>2041-42</v>
      </c>
      <c r="AF93" s="95" t="str">
        <f t="shared" si="77"/>
        <v>2042-43</v>
      </c>
      <c r="AG93" s="95" t="str">
        <f t="shared" si="77"/>
        <v>2043-44</v>
      </c>
      <c r="AH93" s="95" t="str">
        <f t="shared" si="77"/>
        <v>2044-45</v>
      </c>
      <c r="AI93" s="95" t="str">
        <f t="shared" si="77"/>
        <v>2045-46</v>
      </c>
      <c r="AJ93" s="95" t="str">
        <f t="shared" si="77"/>
        <v>2046-47</v>
      </c>
      <c r="AK93" s="95" t="str">
        <f t="shared" si="77"/>
        <v>2047-48</v>
      </c>
      <c r="AL93" s="95" t="str">
        <f t="shared" si="77"/>
        <v>2048-49</v>
      </c>
      <c r="AM93" s="95" t="str">
        <f t="shared" si="77"/>
        <v>2049-50</v>
      </c>
      <c r="AN93" s="95" t="str">
        <f t="shared" si="77"/>
        <v>2050-51</v>
      </c>
      <c r="AO93" s="95" t="str">
        <f t="shared" si="77"/>
        <v>2051-52</v>
      </c>
      <c r="AP93" s="95" t="str">
        <f t="shared" si="77"/>
        <v>2052-53</v>
      </c>
      <c r="AQ93" s="95" t="str">
        <f t="shared" si="77"/>
        <v>2053-54</v>
      </c>
      <c r="AR93" s="95" t="str">
        <f t="shared" si="77"/>
        <v>2054-55</v>
      </c>
      <c r="AS93" s="95" t="str">
        <f t="shared" si="77"/>
        <v>2055-56</v>
      </c>
      <c r="AT93" s="95" t="str">
        <f t="shared" si="77"/>
        <v>2056-57</v>
      </c>
      <c r="AU93" s="95" t="str">
        <f t="shared" si="77"/>
        <v>2057-58</v>
      </c>
      <c r="AV93" s="95" t="str">
        <f t="shared" si="77"/>
        <v>2058-59</v>
      </c>
      <c r="AW93" s="95" t="str">
        <f t="shared" si="77"/>
        <v>2059-60</v>
      </c>
      <c r="AX93" s="95" t="str">
        <f t="shared" si="77"/>
        <v>2060-61</v>
      </c>
      <c r="AY93" s="95" t="str">
        <f t="shared" si="77"/>
        <v>2061-62</v>
      </c>
      <c r="AZ93" s="95" t="str">
        <f t="shared" si="77"/>
        <v>2062-63</v>
      </c>
      <c r="BA93" s="95" t="str">
        <f t="shared" si="77"/>
        <v>2063-64</v>
      </c>
      <c r="BB93" s="95" t="str">
        <f t="shared" si="77"/>
        <v>2064-65</v>
      </c>
      <c r="BC93" s="95" t="str">
        <f t="shared" si="77"/>
        <v>2065-66</v>
      </c>
      <c r="BD93" s="95" t="str">
        <f t="shared" si="77"/>
        <v>2066-67</v>
      </c>
      <c r="BE93" s="95" t="str">
        <f t="shared" si="77"/>
        <v>2067-68</v>
      </c>
      <c r="BF93" s="95" t="str">
        <f t="shared" si="77"/>
        <v>2068-69</v>
      </c>
      <c r="BG93" s="95" t="str">
        <f t="shared" si="77"/>
        <v>2069-70</v>
      </c>
      <c r="BH93" s="95" t="str">
        <f t="shared" si="77"/>
        <v>2070-71</v>
      </c>
      <c r="BI93" s="95" t="str">
        <f t="shared" si="77"/>
        <v>2071-72</v>
      </c>
      <c r="BJ93" s="95" t="str">
        <f t="shared" si="77"/>
        <v>2072-73</v>
      </c>
      <c r="BK93" s="95" t="str">
        <f t="shared" si="77"/>
        <v>2073-74</v>
      </c>
      <c r="BL93" s="95" t="str">
        <f t="shared" si="77"/>
        <v>2074-75</v>
      </c>
      <c r="BM93" s="95" t="str">
        <f t="shared" si="77"/>
        <v>2075-76</v>
      </c>
      <c r="BN93" s="95" t="str">
        <f t="shared" si="77"/>
        <v>2076-77</v>
      </c>
      <c r="BO93" s="95" t="str">
        <f t="shared" si="77"/>
        <v>2077-78</v>
      </c>
      <c r="BP93" s="95" t="str">
        <f t="shared" si="77"/>
        <v>2078-79</v>
      </c>
      <c r="BQ93" s="96" t="str">
        <f t="shared" si="77"/>
        <v>2079-80</v>
      </c>
      <c r="BR93" s="312" t="s">
        <v>131</v>
      </c>
      <c r="BS93" s="312" t="s">
        <v>132</v>
      </c>
      <c r="BT93" s="312" t="s">
        <v>133</v>
      </c>
      <c r="BU93" s="312" t="s">
        <v>134</v>
      </c>
      <c r="BV93" s="312" t="s">
        <v>135</v>
      </c>
      <c r="BW93" s="312" t="s">
        <v>136</v>
      </c>
      <c r="BX93" s="312" t="s">
        <v>137</v>
      </c>
      <c r="BY93" s="312" t="s">
        <v>138</v>
      </c>
      <c r="BZ93" s="312" t="s">
        <v>139</v>
      </c>
      <c r="CA93" s="312" t="s">
        <v>140</v>
      </c>
      <c r="CB93" s="312" t="s">
        <v>141</v>
      </c>
      <c r="CC93" s="312" t="s">
        <v>142</v>
      </c>
      <c r="CD93" s="312" t="s">
        <v>143</v>
      </c>
      <c r="CE93" s="312" t="s">
        <v>144</v>
      </c>
      <c r="CF93" s="312" t="s">
        <v>145</v>
      </c>
      <c r="CG93" s="312" t="s">
        <v>146</v>
      </c>
      <c r="CH93" s="312" t="s">
        <v>147</v>
      </c>
      <c r="CI93" s="312" t="s">
        <v>148</v>
      </c>
      <c r="CJ93" s="312" t="s">
        <v>149</v>
      </c>
      <c r="CK93" s="312" t="s">
        <v>150</v>
      </c>
      <c r="CM93" s="100"/>
      <c r="CN93" s="229" t="s">
        <v>382</v>
      </c>
      <c r="CO93" s="229"/>
      <c r="CP93" s="229">
        <v>0</v>
      </c>
      <c r="CQ93" s="230"/>
      <c r="CR93" s="227"/>
      <c r="CS93" s="103"/>
      <c r="CT93" s="238" t="s">
        <v>383</v>
      </c>
      <c r="CU93" s="239"/>
      <c r="CV93" s="103">
        <v>0</v>
      </c>
      <c r="CW93" s="238">
        <v>0</v>
      </c>
      <c r="CX93" s="238"/>
      <c r="CY93" s="239"/>
      <c r="CZ93" s="105"/>
      <c r="DB93" s="100"/>
      <c r="DC93" s="230"/>
    </row>
    <row r="94" spans="2:107" ht="30.6" customHeight="1" x14ac:dyDescent="0.2">
      <c r="B94" s="240" t="s">
        <v>426</v>
      </c>
      <c r="C94" s="241" t="s">
        <v>371</v>
      </c>
      <c r="D94" s="242" t="s">
        <v>427</v>
      </c>
      <c r="E94" s="520"/>
      <c r="F94" s="521"/>
      <c r="G94" s="243"/>
      <c r="H94" s="244">
        <v>0.71</v>
      </c>
      <c r="I94" s="245"/>
      <c r="J94" s="246">
        <v>0</v>
      </c>
      <c r="K94" s="247">
        <v>0</v>
      </c>
      <c r="L94" s="247">
        <v>-0.71</v>
      </c>
      <c r="M94" s="247">
        <v>-0.71</v>
      </c>
      <c r="N94" s="247">
        <v>-0.71</v>
      </c>
      <c r="O94" s="247">
        <v>-0.71</v>
      </c>
      <c r="P94" s="247">
        <v>-0.71</v>
      </c>
      <c r="Q94" s="247">
        <v>-0.71</v>
      </c>
      <c r="R94" s="247">
        <v>-0.71</v>
      </c>
      <c r="S94" s="247">
        <v>-0.71</v>
      </c>
      <c r="T94" s="247">
        <v>-0.71</v>
      </c>
      <c r="U94" s="247">
        <v>-0.71</v>
      </c>
      <c r="V94" s="247">
        <v>-0.71</v>
      </c>
      <c r="W94" s="247">
        <v>-0.71</v>
      </c>
      <c r="X94" s="247">
        <v>-0.71</v>
      </c>
      <c r="Y94" s="247">
        <v>-0.71</v>
      </c>
      <c r="Z94" s="247">
        <v>-0.71</v>
      </c>
      <c r="AA94" s="247">
        <v>-0.71</v>
      </c>
      <c r="AB94" s="247">
        <v>-0.71</v>
      </c>
      <c r="AC94" s="247">
        <v>-0.71</v>
      </c>
      <c r="AD94" s="247">
        <v>-0.71</v>
      </c>
      <c r="AE94" s="247">
        <v>-0.71</v>
      </c>
      <c r="AF94" s="247">
        <v>-0.71</v>
      </c>
      <c r="AG94" s="247">
        <v>-0.71</v>
      </c>
      <c r="AH94" s="247">
        <v>-0.71</v>
      </c>
      <c r="AI94" s="247" t="e">
        <v>#VALUE!</v>
      </c>
      <c r="AJ94" s="247" t="e">
        <v>#VALUE!</v>
      </c>
      <c r="AK94" s="247" t="e">
        <v>#VALUE!</v>
      </c>
      <c r="AL94" s="247" t="e">
        <v>#VALUE!</v>
      </c>
      <c r="AM94" s="247" t="e">
        <v>#VALUE!</v>
      </c>
      <c r="AN94" s="247" t="e">
        <v>#VALUE!</v>
      </c>
      <c r="AO94" s="247" t="e">
        <v>#VALUE!</v>
      </c>
      <c r="AP94" s="247" t="e">
        <v>#VALUE!</v>
      </c>
      <c r="AQ94" s="247" t="e">
        <v>#VALUE!</v>
      </c>
      <c r="AR94" s="247" t="e">
        <v>#VALUE!</v>
      </c>
      <c r="AS94" s="247" t="e">
        <v>#VALUE!</v>
      </c>
      <c r="AT94" s="247" t="e">
        <v>#VALUE!</v>
      </c>
      <c r="AU94" s="247" t="e">
        <v>#VALUE!</v>
      </c>
      <c r="AV94" s="247" t="e">
        <v>#VALUE!</v>
      </c>
      <c r="AW94" s="247" t="e">
        <v>#VALUE!</v>
      </c>
      <c r="AX94" s="247" t="e">
        <v>#VALUE!</v>
      </c>
      <c r="AY94" s="247" t="e">
        <v>#VALUE!</v>
      </c>
      <c r="AZ94" s="247" t="e">
        <v>#VALUE!</v>
      </c>
      <c r="BA94" s="247" t="e">
        <v>#VALUE!</v>
      </c>
      <c r="BB94" s="247" t="e">
        <v>#VALUE!</v>
      </c>
      <c r="BC94" s="247" t="e">
        <v>#VALUE!</v>
      </c>
      <c r="BD94" s="247" t="e">
        <v>#VALUE!</v>
      </c>
      <c r="BE94" s="247" t="e">
        <v>#VALUE!</v>
      </c>
      <c r="BF94" s="247" t="e">
        <v>#VALUE!</v>
      </c>
      <c r="BG94" s="247" t="e">
        <v>#VALUE!</v>
      </c>
      <c r="BH94" s="247" t="e">
        <v>#VALUE!</v>
      </c>
      <c r="BI94" s="247" t="e">
        <v>#VALUE!</v>
      </c>
      <c r="BJ94" s="247" t="e">
        <v>#VALUE!</v>
      </c>
      <c r="BK94" s="247" t="e">
        <v>#VALUE!</v>
      </c>
      <c r="BL94" s="247" t="e">
        <v>#VALUE!</v>
      </c>
      <c r="BM94" s="247" t="e">
        <v>#VALUE!</v>
      </c>
      <c r="BN94" s="247" t="e">
        <v>#VALUE!</v>
      </c>
      <c r="BO94" s="247" t="e">
        <v>#VALUE!</v>
      </c>
      <c r="BP94" s="247" t="e">
        <v>#VALUE!</v>
      </c>
      <c r="BQ94" s="245" t="e">
        <v>#VALUE!</v>
      </c>
      <c r="BR94" s="245" t="e">
        <v>#VALUE!</v>
      </c>
      <c r="BS94" s="245" t="e">
        <v>#VALUE!</v>
      </c>
      <c r="BT94" s="245" t="e">
        <v>#VALUE!</v>
      </c>
      <c r="BU94" s="245" t="e">
        <v>#VALUE!</v>
      </c>
      <c r="BV94" s="245" t="e">
        <v>#VALUE!</v>
      </c>
      <c r="BW94" s="245" t="e">
        <v>#VALUE!</v>
      </c>
      <c r="BX94" s="245" t="e">
        <v>#VALUE!</v>
      </c>
      <c r="BY94" s="245" t="e">
        <v>#VALUE!</v>
      </c>
      <c r="BZ94" s="245" t="e">
        <v>#VALUE!</v>
      </c>
      <c r="CA94" s="245" t="e">
        <v>#VALUE!</v>
      </c>
      <c r="CB94" s="245" t="e">
        <v>#VALUE!</v>
      </c>
      <c r="CC94" s="245" t="e">
        <v>#VALUE!</v>
      </c>
      <c r="CD94" s="245" t="e">
        <v>#VALUE!</v>
      </c>
      <c r="CE94" s="245" t="e">
        <v>#VALUE!</v>
      </c>
      <c r="CF94" s="245" t="e">
        <v>#VALUE!</v>
      </c>
      <c r="CG94" s="245" t="e">
        <v>#VALUE!</v>
      </c>
      <c r="CH94" s="245" t="e">
        <v>#VALUE!</v>
      </c>
      <c r="CI94" s="245" t="e">
        <v>#VALUE!</v>
      </c>
      <c r="CJ94" s="245" t="e">
        <v>#VALUE!</v>
      </c>
      <c r="CK94" s="245" t="e">
        <v>#VALUE!</v>
      </c>
      <c r="CM94" s="100">
        <v>1</v>
      </c>
      <c r="CN94" s="229" t="e">
        <f>IF(CM94&gt;$CN$92,0,CM94+$CN$91)</f>
        <v>#REF!</v>
      </c>
      <c r="CO94" s="229" t="e">
        <f ca="1">IF(CN94&gt;0,INDIRECT(ADDRESS($CN94,7,,,#REF!)),"")</f>
        <v>#REF!</v>
      </c>
      <c r="CP94" s="229" t="e">
        <f ca="1">IF(LEFT(CO94,1)="R",$CP93+1,IF(LEFT(CO94,1)="P",$CP93+1,$CP93))</f>
        <v>#REF!</v>
      </c>
      <c r="CQ94" s="230">
        <f ca="1">IFERROR(VLOOKUP(MATCH($CM94,$CP$94:$CP$393,0),$CM$94:$CN$393,2,FALSE),0)</f>
        <v>0</v>
      </c>
      <c r="CR94" s="227"/>
      <c r="CS94" s="248">
        <f>CM94</f>
        <v>1</v>
      </c>
      <c r="CT94" s="249" t="e">
        <f>IF(CM94&gt;$CN$92,IF(CM94&lt;($CN$92+$CT$92+1),CM94+$CT$91,0),0)</f>
        <v>#REF!</v>
      </c>
      <c r="CU94" s="250" t="e">
        <f ca="1">IF(CT94&gt;0,INDIRECT(ADDRESS($CT94,4,,,#REF!)),"")</f>
        <v>#REF!</v>
      </c>
      <c r="CV94" s="248" t="e">
        <f ca="1">IF(LEFT(CU94,1)="R",$CV93+1,IF(LEFT(CU94,1)="P",$CV93+1,$CV93))</f>
        <v>#REF!</v>
      </c>
      <c r="CW94" s="249">
        <f ca="1">IF(CQ94&gt;0,0,CW93+1)</f>
        <v>1</v>
      </c>
      <c r="CX94" s="249" t="e">
        <f t="shared" ref="CX94:CX157" ca="1" si="78">IF(CW94=0,"",IF(CW94&gt;$CV$92,"",CW94))</f>
        <v>#REF!</v>
      </c>
      <c r="CY94" s="250" t="str">
        <f t="shared" ref="CY94:CY108" ca="1" si="79">IFERROR(MATCH($CX94,$CV$94:$CV$393,0),"")</f>
        <v/>
      </c>
      <c r="CZ94" s="251">
        <f t="shared" ref="CZ94:CZ157" ca="1" si="80">IFERROR(VLOOKUP(MATCH($CX94,$CV$94:$CV$393,0),$CS$94:$CT$393,2,FALSE),0)</f>
        <v>0</v>
      </c>
      <c r="DB94" s="100">
        <f t="shared" ref="DB94:DB157" ca="1" si="81">CQ94</f>
        <v>0</v>
      </c>
      <c r="DC94" s="230">
        <f ca="1">CZ94</f>
        <v>0</v>
      </c>
    </row>
    <row r="95" spans="2:107" x14ac:dyDescent="0.2">
      <c r="B95" s="252"/>
      <c r="C95" s="253"/>
      <c r="D95" s="254"/>
      <c r="E95" s="522"/>
      <c r="F95" s="523"/>
      <c r="G95" s="255"/>
      <c r="H95" s="256"/>
      <c r="I95" s="257"/>
      <c r="J95" s="258" t="s">
        <v>222</v>
      </c>
      <c r="K95" s="259" t="s">
        <v>222</v>
      </c>
      <c r="L95" s="259" t="s">
        <v>222</v>
      </c>
      <c r="M95" s="259" t="s">
        <v>222</v>
      </c>
      <c r="N95" s="259" t="s">
        <v>222</v>
      </c>
      <c r="O95" s="259" t="s">
        <v>222</v>
      </c>
      <c r="P95" s="259" t="s">
        <v>222</v>
      </c>
      <c r="Q95" s="259" t="s">
        <v>222</v>
      </c>
      <c r="R95" s="259" t="s">
        <v>222</v>
      </c>
      <c r="S95" s="259" t="s">
        <v>222</v>
      </c>
      <c r="T95" s="259" t="s">
        <v>222</v>
      </c>
      <c r="U95" s="259" t="s">
        <v>222</v>
      </c>
      <c r="V95" s="259" t="s">
        <v>222</v>
      </c>
      <c r="W95" s="259" t="s">
        <v>222</v>
      </c>
      <c r="X95" s="259" t="s">
        <v>222</v>
      </c>
      <c r="Y95" s="259" t="s">
        <v>222</v>
      </c>
      <c r="Z95" s="259" t="s">
        <v>222</v>
      </c>
      <c r="AA95" s="259" t="s">
        <v>222</v>
      </c>
      <c r="AB95" s="259" t="s">
        <v>222</v>
      </c>
      <c r="AC95" s="259" t="s">
        <v>222</v>
      </c>
      <c r="AD95" s="259" t="s">
        <v>222</v>
      </c>
      <c r="AE95" s="259" t="s">
        <v>222</v>
      </c>
      <c r="AF95" s="259" t="s">
        <v>222</v>
      </c>
      <c r="AG95" s="259" t="s">
        <v>222</v>
      </c>
      <c r="AH95" s="259" t="s">
        <v>222</v>
      </c>
      <c r="AI95" s="259" t="s">
        <v>222</v>
      </c>
      <c r="AJ95" s="259" t="s">
        <v>222</v>
      </c>
      <c r="AK95" s="259" t="s">
        <v>222</v>
      </c>
      <c r="AL95" s="259" t="s">
        <v>222</v>
      </c>
      <c r="AM95" s="259" t="s">
        <v>222</v>
      </c>
      <c r="AN95" s="259" t="s">
        <v>222</v>
      </c>
      <c r="AO95" s="259" t="s">
        <v>222</v>
      </c>
      <c r="AP95" s="259" t="s">
        <v>222</v>
      </c>
      <c r="AQ95" s="259" t="s">
        <v>222</v>
      </c>
      <c r="AR95" s="259" t="s">
        <v>222</v>
      </c>
      <c r="AS95" s="259" t="s">
        <v>222</v>
      </c>
      <c r="AT95" s="259" t="s">
        <v>222</v>
      </c>
      <c r="AU95" s="259" t="s">
        <v>222</v>
      </c>
      <c r="AV95" s="259" t="s">
        <v>222</v>
      </c>
      <c r="AW95" s="259" t="s">
        <v>222</v>
      </c>
      <c r="AX95" s="259" t="s">
        <v>222</v>
      </c>
      <c r="AY95" s="259" t="s">
        <v>222</v>
      </c>
      <c r="AZ95" s="259" t="s">
        <v>222</v>
      </c>
      <c r="BA95" s="259" t="s">
        <v>222</v>
      </c>
      <c r="BB95" s="259" t="s">
        <v>222</v>
      </c>
      <c r="BC95" s="259" t="s">
        <v>222</v>
      </c>
      <c r="BD95" s="259" t="s">
        <v>222</v>
      </c>
      <c r="BE95" s="259" t="s">
        <v>222</v>
      </c>
      <c r="BF95" s="259" t="s">
        <v>222</v>
      </c>
      <c r="BG95" s="259" t="s">
        <v>222</v>
      </c>
      <c r="BH95" s="259" t="s">
        <v>222</v>
      </c>
      <c r="BI95" s="259" t="s">
        <v>222</v>
      </c>
      <c r="BJ95" s="259" t="s">
        <v>222</v>
      </c>
      <c r="BK95" s="259" t="s">
        <v>222</v>
      </c>
      <c r="BL95" s="259" t="s">
        <v>222</v>
      </c>
      <c r="BM95" s="259" t="s">
        <v>222</v>
      </c>
      <c r="BN95" s="259" t="s">
        <v>222</v>
      </c>
      <c r="BO95" s="259" t="s">
        <v>222</v>
      </c>
      <c r="BP95" s="259" t="s">
        <v>222</v>
      </c>
      <c r="BQ95" s="257" t="s">
        <v>222</v>
      </c>
      <c r="BR95" s="257" t="s">
        <v>222</v>
      </c>
      <c r="BS95" s="257" t="s">
        <v>222</v>
      </c>
      <c r="BT95" s="257" t="s">
        <v>222</v>
      </c>
      <c r="BU95" s="257" t="s">
        <v>222</v>
      </c>
      <c r="BV95" s="257" t="s">
        <v>222</v>
      </c>
      <c r="BW95" s="257" t="s">
        <v>222</v>
      </c>
      <c r="BX95" s="257" t="s">
        <v>222</v>
      </c>
      <c r="BY95" s="257" t="s">
        <v>222</v>
      </c>
      <c r="BZ95" s="257" t="s">
        <v>222</v>
      </c>
      <c r="CA95" s="257" t="s">
        <v>222</v>
      </c>
      <c r="CB95" s="257" t="s">
        <v>222</v>
      </c>
      <c r="CC95" s="257" t="s">
        <v>222</v>
      </c>
      <c r="CD95" s="257" t="s">
        <v>222</v>
      </c>
      <c r="CE95" s="257" t="s">
        <v>222</v>
      </c>
      <c r="CF95" s="257" t="s">
        <v>222</v>
      </c>
      <c r="CG95" s="257" t="s">
        <v>222</v>
      </c>
      <c r="CH95" s="257" t="s">
        <v>222</v>
      </c>
      <c r="CI95" s="257" t="s">
        <v>222</v>
      </c>
      <c r="CJ95" s="257" t="s">
        <v>222</v>
      </c>
      <c r="CK95" s="257" t="s">
        <v>222</v>
      </c>
      <c r="CM95" s="100">
        <v>2</v>
      </c>
      <c r="CN95" s="229" t="e">
        <f t="shared" ref="CN95:CN158" si="82">IF(CM95&gt;$CN$92,0,CM95+$CN$91)</f>
        <v>#REF!</v>
      </c>
      <c r="CO95" s="229" t="e">
        <f ca="1">IF(CN95&gt;0,INDIRECT(ADDRESS($CN95,7,,,#REF!)),"")</f>
        <v>#REF!</v>
      </c>
      <c r="CP95" s="229" t="e">
        <f t="shared" ref="CP95:CP158" ca="1" si="83">IF(LEFT(CO95,1)="R",$CP94+1,IF(LEFT(CO95,1)="P",$CP94+1,$CP94))</f>
        <v>#REF!</v>
      </c>
      <c r="CQ95" s="230">
        <f ca="1">IFERROR(VLOOKUP(MATCH($CM95,$CP$94:$CP$393,0),$CM$94:$CN$393,2,FALSE),0)</f>
        <v>0</v>
      </c>
      <c r="CR95" s="227"/>
      <c r="CS95" s="248">
        <f t="shared" ref="CS95:CS158" si="84">CM95</f>
        <v>2</v>
      </c>
      <c r="CT95" s="229" t="e">
        <f t="shared" ref="CT95:CT158" si="85">IF(CM95&gt;$CN$92,IF(CM95&lt;($CN$92+$CT$92+1),CM95+$CT$91,0),0)</f>
        <v>#REF!</v>
      </c>
      <c r="CU95" s="231" t="e">
        <f ca="1">IF(CT95&gt;0,INDIRECT(ADDRESS($CT95,4,,,#REF!)),"")</f>
        <v>#REF!</v>
      </c>
      <c r="CV95" s="100" t="e">
        <f t="shared" ref="CV95:CV158" ca="1" si="86">IF(LEFT(CU95,1)="R",$CV94+1,IF(LEFT(CU95,1)="P",$CV94+1,$CV94))</f>
        <v>#REF!</v>
      </c>
      <c r="CW95" s="229">
        <f t="shared" ref="CW95:CW158" ca="1" si="87">IF(CQ95&gt;0,0,CW94+1)</f>
        <v>2</v>
      </c>
      <c r="CX95" s="229" t="e">
        <f t="shared" ca="1" si="78"/>
        <v>#REF!</v>
      </c>
      <c r="CY95" s="250" t="str">
        <f t="shared" ca="1" si="79"/>
        <v/>
      </c>
      <c r="CZ95" s="251">
        <f t="shared" ca="1" si="80"/>
        <v>0</v>
      </c>
      <c r="DB95" s="100">
        <f t="shared" ca="1" si="81"/>
        <v>0</v>
      </c>
      <c r="DC95" s="230">
        <f t="shared" ref="DC95:DC158" ca="1" si="88">CZ95</f>
        <v>0</v>
      </c>
    </row>
    <row r="96" spans="2:107" x14ac:dyDescent="0.2">
      <c r="B96" s="252"/>
      <c r="C96" s="253"/>
      <c r="D96" s="254"/>
      <c r="E96" s="522"/>
      <c r="F96" s="523"/>
      <c r="G96" s="255"/>
      <c r="H96" s="256"/>
      <c r="I96" s="257"/>
      <c r="J96" s="258" t="s">
        <v>222</v>
      </c>
      <c r="K96" s="259" t="s">
        <v>222</v>
      </c>
      <c r="L96" s="259" t="s">
        <v>222</v>
      </c>
      <c r="M96" s="259" t="s">
        <v>222</v>
      </c>
      <c r="N96" s="259" t="s">
        <v>222</v>
      </c>
      <c r="O96" s="259" t="s">
        <v>222</v>
      </c>
      <c r="P96" s="259" t="s">
        <v>222</v>
      </c>
      <c r="Q96" s="259" t="s">
        <v>222</v>
      </c>
      <c r="R96" s="259" t="s">
        <v>222</v>
      </c>
      <c r="S96" s="259" t="s">
        <v>222</v>
      </c>
      <c r="T96" s="259" t="s">
        <v>222</v>
      </c>
      <c r="U96" s="259" t="s">
        <v>222</v>
      </c>
      <c r="V96" s="259" t="s">
        <v>222</v>
      </c>
      <c r="W96" s="259" t="s">
        <v>222</v>
      </c>
      <c r="X96" s="259" t="s">
        <v>222</v>
      </c>
      <c r="Y96" s="259" t="s">
        <v>222</v>
      </c>
      <c r="Z96" s="259" t="s">
        <v>222</v>
      </c>
      <c r="AA96" s="259" t="s">
        <v>222</v>
      </c>
      <c r="AB96" s="259" t="s">
        <v>222</v>
      </c>
      <c r="AC96" s="259" t="s">
        <v>222</v>
      </c>
      <c r="AD96" s="259" t="s">
        <v>222</v>
      </c>
      <c r="AE96" s="259" t="s">
        <v>222</v>
      </c>
      <c r="AF96" s="259" t="s">
        <v>222</v>
      </c>
      <c r="AG96" s="259" t="s">
        <v>222</v>
      </c>
      <c r="AH96" s="259" t="s">
        <v>222</v>
      </c>
      <c r="AI96" s="259" t="s">
        <v>222</v>
      </c>
      <c r="AJ96" s="259" t="s">
        <v>222</v>
      </c>
      <c r="AK96" s="259" t="s">
        <v>222</v>
      </c>
      <c r="AL96" s="259" t="s">
        <v>222</v>
      </c>
      <c r="AM96" s="259" t="s">
        <v>222</v>
      </c>
      <c r="AN96" s="259" t="s">
        <v>222</v>
      </c>
      <c r="AO96" s="259" t="s">
        <v>222</v>
      </c>
      <c r="AP96" s="259" t="s">
        <v>222</v>
      </c>
      <c r="AQ96" s="259" t="s">
        <v>222</v>
      </c>
      <c r="AR96" s="259" t="s">
        <v>222</v>
      </c>
      <c r="AS96" s="259" t="s">
        <v>222</v>
      </c>
      <c r="AT96" s="259" t="s">
        <v>222</v>
      </c>
      <c r="AU96" s="259" t="s">
        <v>222</v>
      </c>
      <c r="AV96" s="259" t="s">
        <v>222</v>
      </c>
      <c r="AW96" s="259" t="s">
        <v>222</v>
      </c>
      <c r="AX96" s="259" t="s">
        <v>222</v>
      </c>
      <c r="AY96" s="259" t="s">
        <v>222</v>
      </c>
      <c r="AZ96" s="259" t="s">
        <v>222</v>
      </c>
      <c r="BA96" s="259" t="s">
        <v>222</v>
      </c>
      <c r="BB96" s="259" t="s">
        <v>222</v>
      </c>
      <c r="BC96" s="259" t="s">
        <v>222</v>
      </c>
      <c r="BD96" s="259" t="s">
        <v>222</v>
      </c>
      <c r="BE96" s="259" t="s">
        <v>222</v>
      </c>
      <c r="BF96" s="259" t="s">
        <v>222</v>
      </c>
      <c r="BG96" s="259" t="s">
        <v>222</v>
      </c>
      <c r="BH96" s="259" t="s">
        <v>222</v>
      </c>
      <c r="BI96" s="259" t="s">
        <v>222</v>
      </c>
      <c r="BJ96" s="259" t="s">
        <v>222</v>
      </c>
      <c r="BK96" s="259" t="s">
        <v>222</v>
      </c>
      <c r="BL96" s="259" t="s">
        <v>222</v>
      </c>
      <c r="BM96" s="259" t="s">
        <v>222</v>
      </c>
      <c r="BN96" s="259" t="s">
        <v>222</v>
      </c>
      <c r="BO96" s="259" t="s">
        <v>222</v>
      </c>
      <c r="BP96" s="259" t="s">
        <v>222</v>
      </c>
      <c r="BQ96" s="257" t="s">
        <v>222</v>
      </c>
      <c r="BR96" s="257" t="s">
        <v>222</v>
      </c>
      <c r="BS96" s="257" t="s">
        <v>222</v>
      </c>
      <c r="BT96" s="257" t="s">
        <v>222</v>
      </c>
      <c r="BU96" s="257" t="s">
        <v>222</v>
      </c>
      <c r="BV96" s="257" t="s">
        <v>222</v>
      </c>
      <c r="BW96" s="257" t="s">
        <v>222</v>
      </c>
      <c r="BX96" s="257" t="s">
        <v>222</v>
      </c>
      <c r="BY96" s="257" t="s">
        <v>222</v>
      </c>
      <c r="BZ96" s="257" t="s">
        <v>222</v>
      </c>
      <c r="CA96" s="257" t="s">
        <v>222</v>
      </c>
      <c r="CB96" s="257" t="s">
        <v>222</v>
      </c>
      <c r="CC96" s="257" t="s">
        <v>222</v>
      </c>
      <c r="CD96" s="257" t="s">
        <v>222</v>
      </c>
      <c r="CE96" s="257" t="s">
        <v>222</v>
      </c>
      <c r="CF96" s="257" t="s">
        <v>222</v>
      </c>
      <c r="CG96" s="257" t="s">
        <v>222</v>
      </c>
      <c r="CH96" s="257" t="s">
        <v>222</v>
      </c>
      <c r="CI96" s="257" t="s">
        <v>222</v>
      </c>
      <c r="CJ96" s="257" t="s">
        <v>222</v>
      </c>
      <c r="CK96" s="257" t="s">
        <v>222</v>
      </c>
      <c r="CM96" s="100">
        <v>3</v>
      </c>
      <c r="CN96" s="229" t="e">
        <f t="shared" si="82"/>
        <v>#REF!</v>
      </c>
      <c r="CO96" s="229" t="e">
        <f ca="1">IF(CN96&gt;0,INDIRECT(ADDRESS($CN96,7,,,#REF!)),"")</f>
        <v>#REF!</v>
      </c>
      <c r="CP96" s="229" t="e">
        <f t="shared" ca="1" si="83"/>
        <v>#REF!</v>
      </c>
      <c r="CQ96" s="230">
        <f t="shared" ref="CQ96:CQ159" ca="1" si="89">IFERROR(VLOOKUP(MATCH($CM96,$CP$94:$CP$393,0),$CM$94:$CN$393,2,FALSE),0)</f>
        <v>0</v>
      </c>
      <c r="CR96" s="227"/>
      <c r="CS96" s="248">
        <f t="shared" si="84"/>
        <v>3</v>
      </c>
      <c r="CT96" s="229" t="e">
        <f t="shared" si="85"/>
        <v>#REF!</v>
      </c>
      <c r="CU96" s="231" t="e">
        <f ca="1">IF(CT96&gt;0,INDIRECT(ADDRESS($CT96,4,,,#REF!)),"")</f>
        <v>#REF!</v>
      </c>
      <c r="CV96" s="100" t="e">
        <f t="shared" ca="1" si="86"/>
        <v>#REF!</v>
      </c>
      <c r="CW96" s="229">
        <f t="shared" ca="1" si="87"/>
        <v>3</v>
      </c>
      <c r="CX96" s="229" t="e">
        <f t="shared" ca="1" si="78"/>
        <v>#REF!</v>
      </c>
      <c r="CY96" s="250" t="str">
        <f t="shared" ca="1" si="79"/>
        <v/>
      </c>
      <c r="CZ96" s="251">
        <f t="shared" ca="1" si="80"/>
        <v>0</v>
      </c>
      <c r="DB96" s="100">
        <f t="shared" ca="1" si="81"/>
        <v>0</v>
      </c>
      <c r="DC96" s="230">
        <f t="shared" ca="1" si="88"/>
        <v>0</v>
      </c>
    </row>
    <row r="97" spans="2:107" x14ac:dyDescent="0.2">
      <c r="B97" s="252"/>
      <c r="C97" s="253"/>
      <c r="D97" s="254"/>
      <c r="E97" s="522"/>
      <c r="F97" s="523"/>
      <c r="G97" s="255"/>
      <c r="H97" s="256"/>
      <c r="I97" s="257"/>
      <c r="J97" s="258" t="s">
        <v>222</v>
      </c>
      <c r="K97" s="259" t="s">
        <v>222</v>
      </c>
      <c r="L97" s="259" t="s">
        <v>222</v>
      </c>
      <c r="M97" s="259" t="s">
        <v>222</v>
      </c>
      <c r="N97" s="259" t="s">
        <v>222</v>
      </c>
      <c r="O97" s="259" t="s">
        <v>222</v>
      </c>
      <c r="P97" s="259" t="s">
        <v>222</v>
      </c>
      <c r="Q97" s="259" t="s">
        <v>222</v>
      </c>
      <c r="R97" s="259" t="s">
        <v>222</v>
      </c>
      <c r="S97" s="259" t="s">
        <v>222</v>
      </c>
      <c r="T97" s="259" t="s">
        <v>222</v>
      </c>
      <c r="U97" s="259" t="s">
        <v>222</v>
      </c>
      <c r="V97" s="259" t="s">
        <v>222</v>
      </c>
      <c r="W97" s="259" t="s">
        <v>222</v>
      </c>
      <c r="X97" s="259" t="s">
        <v>222</v>
      </c>
      <c r="Y97" s="259" t="s">
        <v>222</v>
      </c>
      <c r="Z97" s="259" t="s">
        <v>222</v>
      </c>
      <c r="AA97" s="259" t="s">
        <v>222</v>
      </c>
      <c r="AB97" s="259" t="s">
        <v>222</v>
      </c>
      <c r="AC97" s="259" t="s">
        <v>222</v>
      </c>
      <c r="AD97" s="259" t="s">
        <v>222</v>
      </c>
      <c r="AE97" s="259" t="s">
        <v>222</v>
      </c>
      <c r="AF97" s="259" t="s">
        <v>222</v>
      </c>
      <c r="AG97" s="259" t="s">
        <v>222</v>
      </c>
      <c r="AH97" s="259" t="s">
        <v>222</v>
      </c>
      <c r="AI97" s="259" t="s">
        <v>222</v>
      </c>
      <c r="AJ97" s="259" t="s">
        <v>222</v>
      </c>
      <c r="AK97" s="259" t="s">
        <v>222</v>
      </c>
      <c r="AL97" s="259" t="s">
        <v>222</v>
      </c>
      <c r="AM97" s="259" t="s">
        <v>222</v>
      </c>
      <c r="AN97" s="259" t="s">
        <v>222</v>
      </c>
      <c r="AO97" s="259" t="s">
        <v>222</v>
      </c>
      <c r="AP97" s="259" t="s">
        <v>222</v>
      </c>
      <c r="AQ97" s="259" t="s">
        <v>222</v>
      </c>
      <c r="AR97" s="259" t="s">
        <v>222</v>
      </c>
      <c r="AS97" s="259" t="s">
        <v>222</v>
      </c>
      <c r="AT97" s="259" t="s">
        <v>222</v>
      </c>
      <c r="AU97" s="259" t="s">
        <v>222</v>
      </c>
      <c r="AV97" s="259" t="s">
        <v>222</v>
      </c>
      <c r="AW97" s="259" t="s">
        <v>222</v>
      </c>
      <c r="AX97" s="259" t="s">
        <v>222</v>
      </c>
      <c r="AY97" s="259" t="s">
        <v>222</v>
      </c>
      <c r="AZ97" s="259" t="s">
        <v>222</v>
      </c>
      <c r="BA97" s="259" t="s">
        <v>222</v>
      </c>
      <c r="BB97" s="259" t="s">
        <v>222</v>
      </c>
      <c r="BC97" s="259" t="s">
        <v>222</v>
      </c>
      <c r="BD97" s="259" t="s">
        <v>222</v>
      </c>
      <c r="BE97" s="259" t="s">
        <v>222</v>
      </c>
      <c r="BF97" s="259" t="s">
        <v>222</v>
      </c>
      <c r="BG97" s="259" t="s">
        <v>222</v>
      </c>
      <c r="BH97" s="259" t="s">
        <v>222</v>
      </c>
      <c r="BI97" s="259" t="s">
        <v>222</v>
      </c>
      <c r="BJ97" s="259" t="s">
        <v>222</v>
      </c>
      <c r="BK97" s="259" t="s">
        <v>222</v>
      </c>
      <c r="BL97" s="259" t="s">
        <v>222</v>
      </c>
      <c r="BM97" s="259" t="s">
        <v>222</v>
      </c>
      <c r="BN97" s="259" t="s">
        <v>222</v>
      </c>
      <c r="BO97" s="259" t="s">
        <v>222</v>
      </c>
      <c r="BP97" s="259" t="s">
        <v>222</v>
      </c>
      <c r="BQ97" s="257" t="s">
        <v>222</v>
      </c>
      <c r="BR97" s="257" t="s">
        <v>222</v>
      </c>
      <c r="BS97" s="257" t="s">
        <v>222</v>
      </c>
      <c r="BT97" s="257" t="s">
        <v>222</v>
      </c>
      <c r="BU97" s="257" t="s">
        <v>222</v>
      </c>
      <c r="BV97" s="257" t="s">
        <v>222</v>
      </c>
      <c r="BW97" s="257" t="s">
        <v>222</v>
      </c>
      <c r="BX97" s="257" t="s">
        <v>222</v>
      </c>
      <c r="BY97" s="257" t="s">
        <v>222</v>
      </c>
      <c r="BZ97" s="257" t="s">
        <v>222</v>
      </c>
      <c r="CA97" s="257" t="s">
        <v>222</v>
      </c>
      <c r="CB97" s="257" t="s">
        <v>222</v>
      </c>
      <c r="CC97" s="257" t="s">
        <v>222</v>
      </c>
      <c r="CD97" s="257" t="s">
        <v>222</v>
      </c>
      <c r="CE97" s="257" t="s">
        <v>222</v>
      </c>
      <c r="CF97" s="257" t="s">
        <v>222</v>
      </c>
      <c r="CG97" s="257" t="s">
        <v>222</v>
      </c>
      <c r="CH97" s="257" t="s">
        <v>222</v>
      </c>
      <c r="CI97" s="257" t="s">
        <v>222</v>
      </c>
      <c r="CJ97" s="257" t="s">
        <v>222</v>
      </c>
      <c r="CK97" s="257" t="s">
        <v>222</v>
      </c>
      <c r="CM97" s="100">
        <v>4</v>
      </c>
      <c r="CN97" s="229" t="e">
        <f t="shared" si="82"/>
        <v>#REF!</v>
      </c>
      <c r="CO97" s="229" t="e">
        <f ca="1">IF(CN97&gt;0,INDIRECT(ADDRESS($CN97,7,,,#REF!)),"")</f>
        <v>#REF!</v>
      </c>
      <c r="CP97" s="229" t="e">
        <f t="shared" ca="1" si="83"/>
        <v>#REF!</v>
      </c>
      <c r="CQ97" s="230">
        <f t="shared" ca="1" si="89"/>
        <v>0</v>
      </c>
      <c r="CR97" s="227"/>
      <c r="CS97" s="248">
        <f t="shared" si="84"/>
        <v>4</v>
      </c>
      <c r="CT97" s="229" t="e">
        <f t="shared" si="85"/>
        <v>#REF!</v>
      </c>
      <c r="CU97" s="231" t="e">
        <f ca="1">IF(CT97&gt;0,INDIRECT(ADDRESS($CT97,4,,,#REF!)),"")</f>
        <v>#REF!</v>
      </c>
      <c r="CV97" s="100" t="e">
        <f t="shared" ca="1" si="86"/>
        <v>#REF!</v>
      </c>
      <c r="CW97" s="229">
        <f t="shared" ca="1" si="87"/>
        <v>4</v>
      </c>
      <c r="CX97" s="229" t="e">
        <f t="shared" ca="1" si="78"/>
        <v>#REF!</v>
      </c>
      <c r="CY97" s="250" t="str">
        <f t="shared" ca="1" si="79"/>
        <v/>
      </c>
      <c r="CZ97" s="251">
        <f t="shared" ca="1" si="80"/>
        <v>0</v>
      </c>
      <c r="DB97" s="100">
        <f t="shared" ca="1" si="81"/>
        <v>0</v>
      </c>
      <c r="DC97" s="230">
        <f t="shared" ca="1" si="88"/>
        <v>0</v>
      </c>
    </row>
    <row r="98" spans="2:107" x14ac:dyDescent="0.2">
      <c r="B98" s="252"/>
      <c r="C98" s="253"/>
      <c r="D98" s="254"/>
      <c r="E98" s="522"/>
      <c r="F98" s="523"/>
      <c r="G98" s="255"/>
      <c r="H98" s="256"/>
      <c r="I98" s="257"/>
      <c r="J98" s="258" t="s">
        <v>222</v>
      </c>
      <c r="K98" s="259" t="s">
        <v>222</v>
      </c>
      <c r="L98" s="259" t="s">
        <v>222</v>
      </c>
      <c r="M98" s="259" t="s">
        <v>222</v>
      </c>
      <c r="N98" s="259" t="s">
        <v>222</v>
      </c>
      <c r="O98" s="259" t="s">
        <v>222</v>
      </c>
      <c r="P98" s="259" t="s">
        <v>222</v>
      </c>
      <c r="Q98" s="259" t="s">
        <v>222</v>
      </c>
      <c r="R98" s="259" t="s">
        <v>222</v>
      </c>
      <c r="S98" s="259" t="s">
        <v>222</v>
      </c>
      <c r="T98" s="259" t="s">
        <v>222</v>
      </c>
      <c r="U98" s="259" t="s">
        <v>222</v>
      </c>
      <c r="V98" s="259" t="s">
        <v>222</v>
      </c>
      <c r="W98" s="259" t="s">
        <v>222</v>
      </c>
      <c r="X98" s="259" t="s">
        <v>222</v>
      </c>
      <c r="Y98" s="259" t="s">
        <v>222</v>
      </c>
      <c r="Z98" s="259" t="s">
        <v>222</v>
      </c>
      <c r="AA98" s="259" t="s">
        <v>222</v>
      </c>
      <c r="AB98" s="259" t="s">
        <v>222</v>
      </c>
      <c r="AC98" s="259" t="s">
        <v>222</v>
      </c>
      <c r="AD98" s="259" t="s">
        <v>222</v>
      </c>
      <c r="AE98" s="259" t="s">
        <v>222</v>
      </c>
      <c r="AF98" s="259" t="s">
        <v>222</v>
      </c>
      <c r="AG98" s="259" t="s">
        <v>222</v>
      </c>
      <c r="AH98" s="259" t="s">
        <v>222</v>
      </c>
      <c r="AI98" s="259" t="s">
        <v>222</v>
      </c>
      <c r="AJ98" s="259" t="s">
        <v>222</v>
      </c>
      <c r="AK98" s="259" t="s">
        <v>222</v>
      </c>
      <c r="AL98" s="259" t="s">
        <v>222</v>
      </c>
      <c r="AM98" s="259" t="s">
        <v>222</v>
      </c>
      <c r="AN98" s="259" t="s">
        <v>222</v>
      </c>
      <c r="AO98" s="259" t="s">
        <v>222</v>
      </c>
      <c r="AP98" s="259" t="s">
        <v>222</v>
      </c>
      <c r="AQ98" s="259" t="s">
        <v>222</v>
      </c>
      <c r="AR98" s="259" t="s">
        <v>222</v>
      </c>
      <c r="AS98" s="259" t="s">
        <v>222</v>
      </c>
      <c r="AT98" s="259" t="s">
        <v>222</v>
      </c>
      <c r="AU98" s="259" t="s">
        <v>222</v>
      </c>
      <c r="AV98" s="259" t="s">
        <v>222</v>
      </c>
      <c r="AW98" s="259" t="s">
        <v>222</v>
      </c>
      <c r="AX98" s="259" t="s">
        <v>222</v>
      </c>
      <c r="AY98" s="259" t="s">
        <v>222</v>
      </c>
      <c r="AZ98" s="259" t="s">
        <v>222</v>
      </c>
      <c r="BA98" s="259" t="s">
        <v>222</v>
      </c>
      <c r="BB98" s="259" t="s">
        <v>222</v>
      </c>
      <c r="BC98" s="259" t="s">
        <v>222</v>
      </c>
      <c r="BD98" s="259" t="s">
        <v>222</v>
      </c>
      <c r="BE98" s="259" t="s">
        <v>222</v>
      </c>
      <c r="BF98" s="259" t="s">
        <v>222</v>
      </c>
      <c r="BG98" s="259" t="s">
        <v>222</v>
      </c>
      <c r="BH98" s="259" t="s">
        <v>222</v>
      </c>
      <c r="BI98" s="259" t="s">
        <v>222</v>
      </c>
      <c r="BJ98" s="259" t="s">
        <v>222</v>
      </c>
      <c r="BK98" s="259" t="s">
        <v>222</v>
      </c>
      <c r="BL98" s="259" t="s">
        <v>222</v>
      </c>
      <c r="BM98" s="259" t="s">
        <v>222</v>
      </c>
      <c r="BN98" s="259" t="s">
        <v>222</v>
      </c>
      <c r="BO98" s="259" t="s">
        <v>222</v>
      </c>
      <c r="BP98" s="259" t="s">
        <v>222</v>
      </c>
      <c r="BQ98" s="257" t="s">
        <v>222</v>
      </c>
      <c r="BR98" s="257" t="s">
        <v>222</v>
      </c>
      <c r="BS98" s="257" t="s">
        <v>222</v>
      </c>
      <c r="BT98" s="257" t="s">
        <v>222</v>
      </c>
      <c r="BU98" s="257" t="s">
        <v>222</v>
      </c>
      <c r="BV98" s="257" t="s">
        <v>222</v>
      </c>
      <c r="BW98" s="257" t="s">
        <v>222</v>
      </c>
      <c r="BX98" s="257" t="s">
        <v>222</v>
      </c>
      <c r="BY98" s="257" t="s">
        <v>222</v>
      </c>
      <c r="BZ98" s="257" t="s">
        <v>222</v>
      </c>
      <c r="CA98" s="257" t="s">
        <v>222</v>
      </c>
      <c r="CB98" s="257" t="s">
        <v>222</v>
      </c>
      <c r="CC98" s="257" t="s">
        <v>222</v>
      </c>
      <c r="CD98" s="257" t="s">
        <v>222</v>
      </c>
      <c r="CE98" s="257" t="s">
        <v>222</v>
      </c>
      <c r="CF98" s="257" t="s">
        <v>222</v>
      </c>
      <c r="CG98" s="257" t="s">
        <v>222</v>
      </c>
      <c r="CH98" s="257" t="s">
        <v>222</v>
      </c>
      <c r="CI98" s="257" t="s">
        <v>222</v>
      </c>
      <c r="CJ98" s="257" t="s">
        <v>222</v>
      </c>
      <c r="CK98" s="257" t="s">
        <v>222</v>
      </c>
      <c r="CM98" s="100">
        <v>5</v>
      </c>
      <c r="CN98" s="229" t="e">
        <f t="shared" si="82"/>
        <v>#REF!</v>
      </c>
      <c r="CO98" s="229" t="e">
        <f ca="1">IF(CN98&gt;0,INDIRECT(ADDRESS($CN98,7,,,#REF!)),"")</f>
        <v>#REF!</v>
      </c>
      <c r="CP98" s="229" t="e">
        <f t="shared" ca="1" si="83"/>
        <v>#REF!</v>
      </c>
      <c r="CQ98" s="230">
        <f t="shared" ca="1" si="89"/>
        <v>0</v>
      </c>
      <c r="CR98" s="227"/>
      <c r="CS98" s="248">
        <f t="shared" si="84"/>
        <v>5</v>
      </c>
      <c r="CT98" s="229" t="e">
        <f t="shared" si="85"/>
        <v>#REF!</v>
      </c>
      <c r="CU98" s="231" t="e">
        <f ca="1">IF(CT98&gt;0,INDIRECT(ADDRESS($CT98,4,,,#REF!)),"")</f>
        <v>#REF!</v>
      </c>
      <c r="CV98" s="100" t="e">
        <f t="shared" ca="1" si="86"/>
        <v>#REF!</v>
      </c>
      <c r="CW98" s="229">
        <f t="shared" ca="1" si="87"/>
        <v>5</v>
      </c>
      <c r="CX98" s="229" t="e">
        <f t="shared" ca="1" si="78"/>
        <v>#REF!</v>
      </c>
      <c r="CY98" s="250" t="str">
        <f t="shared" ca="1" si="79"/>
        <v/>
      </c>
      <c r="CZ98" s="251">
        <f t="shared" ca="1" si="80"/>
        <v>0</v>
      </c>
      <c r="DB98" s="100">
        <f t="shared" ca="1" si="81"/>
        <v>0</v>
      </c>
      <c r="DC98" s="230">
        <f t="shared" ca="1" si="88"/>
        <v>0</v>
      </c>
    </row>
    <row r="99" spans="2:107" x14ac:dyDescent="0.2">
      <c r="B99" s="252" t="s">
        <v>222</v>
      </c>
      <c r="C99" s="253" t="s">
        <v>222</v>
      </c>
      <c r="D99" s="254" t="s">
        <v>222</v>
      </c>
      <c r="E99" s="522" t="s">
        <v>222</v>
      </c>
      <c r="F99" s="523" t="s">
        <v>222</v>
      </c>
      <c r="G99" s="255" t="s">
        <v>222</v>
      </c>
      <c r="H99" s="256" t="s">
        <v>222</v>
      </c>
      <c r="I99" s="257" t="s">
        <v>222</v>
      </c>
      <c r="J99" s="258" t="s">
        <v>222</v>
      </c>
      <c r="K99" s="259" t="s">
        <v>222</v>
      </c>
      <c r="L99" s="259" t="s">
        <v>222</v>
      </c>
      <c r="M99" s="259" t="s">
        <v>222</v>
      </c>
      <c r="N99" s="259" t="s">
        <v>222</v>
      </c>
      <c r="O99" s="259" t="s">
        <v>222</v>
      </c>
      <c r="P99" s="259" t="s">
        <v>222</v>
      </c>
      <c r="Q99" s="259" t="s">
        <v>222</v>
      </c>
      <c r="R99" s="259" t="s">
        <v>222</v>
      </c>
      <c r="S99" s="259" t="s">
        <v>222</v>
      </c>
      <c r="T99" s="259" t="s">
        <v>222</v>
      </c>
      <c r="U99" s="259" t="s">
        <v>222</v>
      </c>
      <c r="V99" s="259" t="s">
        <v>222</v>
      </c>
      <c r="W99" s="259" t="s">
        <v>222</v>
      </c>
      <c r="X99" s="259" t="s">
        <v>222</v>
      </c>
      <c r="Y99" s="259" t="s">
        <v>222</v>
      </c>
      <c r="Z99" s="259" t="s">
        <v>222</v>
      </c>
      <c r="AA99" s="259" t="s">
        <v>222</v>
      </c>
      <c r="AB99" s="259" t="s">
        <v>222</v>
      </c>
      <c r="AC99" s="259" t="s">
        <v>222</v>
      </c>
      <c r="AD99" s="259" t="s">
        <v>222</v>
      </c>
      <c r="AE99" s="259" t="s">
        <v>222</v>
      </c>
      <c r="AF99" s="259" t="s">
        <v>222</v>
      </c>
      <c r="AG99" s="259" t="s">
        <v>222</v>
      </c>
      <c r="AH99" s="259" t="s">
        <v>222</v>
      </c>
      <c r="AI99" s="259" t="s">
        <v>222</v>
      </c>
      <c r="AJ99" s="259" t="s">
        <v>222</v>
      </c>
      <c r="AK99" s="259" t="s">
        <v>222</v>
      </c>
      <c r="AL99" s="259" t="s">
        <v>222</v>
      </c>
      <c r="AM99" s="259" t="s">
        <v>222</v>
      </c>
      <c r="AN99" s="259" t="s">
        <v>222</v>
      </c>
      <c r="AO99" s="259" t="s">
        <v>222</v>
      </c>
      <c r="AP99" s="259" t="s">
        <v>222</v>
      </c>
      <c r="AQ99" s="259" t="s">
        <v>222</v>
      </c>
      <c r="AR99" s="259" t="s">
        <v>222</v>
      </c>
      <c r="AS99" s="259" t="s">
        <v>222</v>
      </c>
      <c r="AT99" s="259" t="s">
        <v>222</v>
      </c>
      <c r="AU99" s="259" t="s">
        <v>222</v>
      </c>
      <c r="AV99" s="259" t="s">
        <v>222</v>
      </c>
      <c r="AW99" s="259" t="s">
        <v>222</v>
      </c>
      <c r="AX99" s="259" t="s">
        <v>222</v>
      </c>
      <c r="AY99" s="259" t="s">
        <v>222</v>
      </c>
      <c r="AZ99" s="259" t="s">
        <v>222</v>
      </c>
      <c r="BA99" s="259" t="s">
        <v>222</v>
      </c>
      <c r="BB99" s="259" t="s">
        <v>222</v>
      </c>
      <c r="BC99" s="259" t="s">
        <v>222</v>
      </c>
      <c r="BD99" s="259" t="s">
        <v>222</v>
      </c>
      <c r="BE99" s="259" t="s">
        <v>222</v>
      </c>
      <c r="BF99" s="259" t="s">
        <v>222</v>
      </c>
      <c r="BG99" s="259" t="s">
        <v>222</v>
      </c>
      <c r="BH99" s="259" t="s">
        <v>222</v>
      </c>
      <c r="BI99" s="259" t="s">
        <v>222</v>
      </c>
      <c r="BJ99" s="259" t="s">
        <v>222</v>
      </c>
      <c r="BK99" s="259" t="s">
        <v>222</v>
      </c>
      <c r="BL99" s="259" t="s">
        <v>222</v>
      </c>
      <c r="BM99" s="259" t="s">
        <v>222</v>
      </c>
      <c r="BN99" s="259" t="s">
        <v>222</v>
      </c>
      <c r="BO99" s="259" t="s">
        <v>222</v>
      </c>
      <c r="BP99" s="259" t="s">
        <v>222</v>
      </c>
      <c r="BQ99" s="257" t="s">
        <v>222</v>
      </c>
      <c r="BR99" s="257" t="s">
        <v>222</v>
      </c>
      <c r="BS99" s="257" t="s">
        <v>222</v>
      </c>
      <c r="BT99" s="257" t="s">
        <v>222</v>
      </c>
      <c r="BU99" s="257" t="s">
        <v>222</v>
      </c>
      <c r="BV99" s="257" t="s">
        <v>222</v>
      </c>
      <c r="BW99" s="257" t="s">
        <v>222</v>
      </c>
      <c r="BX99" s="257" t="s">
        <v>222</v>
      </c>
      <c r="BY99" s="257" t="s">
        <v>222</v>
      </c>
      <c r="BZ99" s="257" t="s">
        <v>222</v>
      </c>
      <c r="CA99" s="257" t="s">
        <v>222</v>
      </c>
      <c r="CB99" s="257" t="s">
        <v>222</v>
      </c>
      <c r="CC99" s="257" t="s">
        <v>222</v>
      </c>
      <c r="CD99" s="257" t="s">
        <v>222</v>
      </c>
      <c r="CE99" s="257" t="s">
        <v>222</v>
      </c>
      <c r="CF99" s="257" t="s">
        <v>222</v>
      </c>
      <c r="CG99" s="257" t="s">
        <v>222</v>
      </c>
      <c r="CH99" s="257" t="s">
        <v>222</v>
      </c>
      <c r="CI99" s="257" t="s">
        <v>222</v>
      </c>
      <c r="CJ99" s="257" t="s">
        <v>222</v>
      </c>
      <c r="CK99" s="257" t="s">
        <v>222</v>
      </c>
      <c r="CM99" s="100">
        <v>6</v>
      </c>
      <c r="CN99" s="229" t="e">
        <f t="shared" si="82"/>
        <v>#REF!</v>
      </c>
      <c r="CO99" s="229" t="e">
        <f ca="1">IF(CN99&gt;0,INDIRECT(ADDRESS($CN99,7,,,#REF!)),"")</f>
        <v>#REF!</v>
      </c>
      <c r="CP99" s="229" t="e">
        <f t="shared" ca="1" si="83"/>
        <v>#REF!</v>
      </c>
      <c r="CQ99" s="230">
        <f t="shared" ca="1" si="89"/>
        <v>0</v>
      </c>
      <c r="CR99" s="227"/>
      <c r="CS99" s="248">
        <f t="shared" si="84"/>
        <v>6</v>
      </c>
      <c r="CT99" s="229" t="e">
        <f t="shared" si="85"/>
        <v>#REF!</v>
      </c>
      <c r="CU99" s="231" t="e">
        <f ca="1">IF(CT99&gt;0,INDIRECT(ADDRESS($CT99,4,,,#REF!)),"")</f>
        <v>#REF!</v>
      </c>
      <c r="CV99" s="100" t="e">
        <f t="shared" ca="1" si="86"/>
        <v>#REF!</v>
      </c>
      <c r="CW99" s="229">
        <f t="shared" ca="1" si="87"/>
        <v>6</v>
      </c>
      <c r="CX99" s="229" t="e">
        <f t="shared" ca="1" si="78"/>
        <v>#REF!</v>
      </c>
      <c r="CY99" s="250" t="str">
        <f t="shared" ca="1" si="79"/>
        <v/>
      </c>
      <c r="CZ99" s="251">
        <f t="shared" ca="1" si="80"/>
        <v>0</v>
      </c>
      <c r="DB99" s="100">
        <f t="shared" ca="1" si="81"/>
        <v>0</v>
      </c>
      <c r="DC99" s="230">
        <f t="shared" ca="1" si="88"/>
        <v>0</v>
      </c>
    </row>
    <row r="100" spans="2:107" x14ac:dyDescent="0.2">
      <c r="B100" s="252" t="s">
        <v>222</v>
      </c>
      <c r="C100" s="253" t="s">
        <v>222</v>
      </c>
      <c r="D100" s="254" t="s">
        <v>222</v>
      </c>
      <c r="E100" s="522" t="s">
        <v>222</v>
      </c>
      <c r="F100" s="523" t="s">
        <v>222</v>
      </c>
      <c r="G100" s="255" t="s">
        <v>222</v>
      </c>
      <c r="H100" s="256" t="s">
        <v>222</v>
      </c>
      <c r="I100" s="257" t="s">
        <v>222</v>
      </c>
      <c r="J100" s="258" t="s">
        <v>222</v>
      </c>
      <c r="K100" s="259" t="s">
        <v>222</v>
      </c>
      <c r="L100" s="259" t="s">
        <v>222</v>
      </c>
      <c r="M100" s="259" t="s">
        <v>222</v>
      </c>
      <c r="N100" s="259" t="s">
        <v>222</v>
      </c>
      <c r="O100" s="259" t="s">
        <v>222</v>
      </c>
      <c r="P100" s="259" t="s">
        <v>222</v>
      </c>
      <c r="Q100" s="259" t="s">
        <v>222</v>
      </c>
      <c r="R100" s="259" t="s">
        <v>222</v>
      </c>
      <c r="S100" s="259" t="s">
        <v>222</v>
      </c>
      <c r="T100" s="259" t="s">
        <v>222</v>
      </c>
      <c r="U100" s="259" t="s">
        <v>222</v>
      </c>
      <c r="V100" s="259" t="s">
        <v>222</v>
      </c>
      <c r="W100" s="259" t="s">
        <v>222</v>
      </c>
      <c r="X100" s="259" t="s">
        <v>222</v>
      </c>
      <c r="Y100" s="259" t="s">
        <v>222</v>
      </c>
      <c r="Z100" s="259" t="s">
        <v>222</v>
      </c>
      <c r="AA100" s="259" t="s">
        <v>222</v>
      </c>
      <c r="AB100" s="259" t="s">
        <v>222</v>
      </c>
      <c r="AC100" s="259" t="s">
        <v>222</v>
      </c>
      <c r="AD100" s="259" t="s">
        <v>222</v>
      </c>
      <c r="AE100" s="259" t="s">
        <v>222</v>
      </c>
      <c r="AF100" s="259" t="s">
        <v>222</v>
      </c>
      <c r="AG100" s="259" t="s">
        <v>222</v>
      </c>
      <c r="AH100" s="259" t="s">
        <v>222</v>
      </c>
      <c r="AI100" s="259" t="s">
        <v>222</v>
      </c>
      <c r="AJ100" s="259" t="s">
        <v>222</v>
      </c>
      <c r="AK100" s="259" t="s">
        <v>222</v>
      </c>
      <c r="AL100" s="259" t="s">
        <v>222</v>
      </c>
      <c r="AM100" s="259" t="s">
        <v>222</v>
      </c>
      <c r="AN100" s="259" t="s">
        <v>222</v>
      </c>
      <c r="AO100" s="259" t="s">
        <v>222</v>
      </c>
      <c r="AP100" s="259" t="s">
        <v>222</v>
      </c>
      <c r="AQ100" s="259" t="s">
        <v>222</v>
      </c>
      <c r="AR100" s="259" t="s">
        <v>222</v>
      </c>
      <c r="AS100" s="259" t="s">
        <v>222</v>
      </c>
      <c r="AT100" s="259" t="s">
        <v>222</v>
      </c>
      <c r="AU100" s="259" t="s">
        <v>222</v>
      </c>
      <c r="AV100" s="259" t="s">
        <v>222</v>
      </c>
      <c r="AW100" s="259" t="s">
        <v>222</v>
      </c>
      <c r="AX100" s="259" t="s">
        <v>222</v>
      </c>
      <c r="AY100" s="259" t="s">
        <v>222</v>
      </c>
      <c r="AZ100" s="259" t="s">
        <v>222</v>
      </c>
      <c r="BA100" s="259" t="s">
        <v>222</v>
      </c>
      <c r="BB100" s="259" t="s">
        <v>222</v>
      </c>
      <c r="BC100" s="259" t="s">
        <v>222</v>
      </c>
      <c r="BD100" s="259" t="s">
        <v>222</v>
      </c>
      <c r="BE100" s="259" t="s">
        <v>222</v>
      </c>
      <c r="BF100" s="259" t="s">
        <v>222</v>
      </c>
      <c r="BG100" s="259" t="s">
        <v>222</v>
      </c>
      <c r="BH100" s="259" t="s">
        <v>222</v>
      </c>
      <c r="BI100" s="259" t="s">
        <v>222</v>
      </c>
      <c r="BJ100" s="259" t="s">
        <v>222</v>
      </c>
      <c r="BK100" s="259" t="s">
        <v>222</v>
      </c>
      <c r="BL100" s="259" t="s">
        <v>222</v>
      </c>
      <c r="BM100" s="259" t="s">
        <v>222</v>
      </c>
      <c r="BN100" s="259" t="s">
        <v>222</v>
      </c>
      <c r="BO100" s="259" t="s">
        <v>222</v>
      </c>
      <c r="BP100" s="259" t="s">
        <v>222</v>
      </c>
      <c r="BQ100" s="257" t="s">
        <v>222</v>
      </c>
      <c r="BR100" s="257" t="s">
        <v>222</v>
      </c>
      <c r="BS100" s="257" t="s">
        <v>222</v>
      </c>
      <c r="BT100" s="257" t="s">
        <v>222</v>
      </c>
      <c r="BU100" s="257" t="s">
        <v>222</v>
      </c>
      <c r="BV100" s="257" t="s">
        <v>222</v>
      </c>
      <c r="BW100" s="257" t="s">
        <v>222</v>
      </c>
      <c r="BX100" s="257" t="s">
        <v>222</v>
      </c>
      <c r="BY100" s="257" t="s">
        <v>222</v>
      </c>
      <c r="BZ100" s="257" t="s">
        <v>222</v>
      </c>
      <c r="CA100" s="257" t="s">
        <v>222</v>
      </c>
      <c r="CB100" s="257" t="s">
        <v>222</v>
      </c>
      <c r="CC100" s="257" t="s">
        <v>222</v>
      </c>
      <c r="CD100" s="257" t="s">
        <v>222</v>
      </c>
      <c r="CE100" s="257" t="s">
        <v>222</v>
      </c>
      <c r="CF100" s="257" t="s">
        <v>222</v>
      </c>
      <c r="CG100" s="257" t="s">
        <v>222</v>
      </c>
      <c r="CH100" s="257" t="s">
        <v>222</v>
      </c>
      <c r="CI100" s="257" t="s">
        <v>222</v>
      </c>
      <c r="CJ100" s="257" t="s">
        <v>222</v>
      </c>
      <c r="CK100" s="257" t="s">
        <v>222</v>
      </c>
      <c r="CM100" s="100">
        <v>7</v>
      </c>
      <c r="CN100" s="229" t="e">
        <f t="shared" si="82"/>
        <v>#REF!</v>
      </c>
      <c r="CO100" s="229" t="e">
        <f ca="1">IF(CN100&gt;0,INDIRECT(ADDRESS($CN100,7,,,#REF!)),"")</f>
        <v>#REF!</v>
      </c>
      <c r="CP100" s="229" t="e">
        <f t="shared" ca="1" si="83"/>
        <v>#REF!</v>
      </c>
      <c r="CQ100" s="230">
        <f t="shared" ca="1" si="89"/>
        <v>0</v>
      </c>
      <c r="CR100" s="227"/>
      <c r="CS100" s="248">
        <f t="shared" si="84"/>
        <v>7</v>
      </c>
      <c r="CT100" s="229" t="e">
        <f t="shared" si="85"/>
        <v>#REF!</v>
      </c>
      <c r="CU100" s="231" t="e">
        <f ca="1">IF(CT100&gt;0,INDIRECT(ADDRESS($CT100,4,,,#REF!)),"")</f>
        <v>#REF!</v>
      </c>
      <c r="CV100" s="100" t="e">
        <f t="shared" ca="1" si="86"/>
        <v>#REF!</v>
      </c>
      <c r="CW100" s="229">
        <f t="shared" ca="1" si="87"/>
        <v>7</v>
      </c>
      <c r="CX100" s="229" t="e">
        <f t="shared" ca="1" si="78"/>
        <v>#REF!</v>
      </c>
      <c r="CY100" s="250" t="str">
        <f t="shared" ca="1" si="79"/>
        <v/>
      </c>
      <c r="CZ100" s="251">
        <f t="shared" ca="1" si="80"/>
        <v>0</v>
      </c>
      <c r="DB100" s="100">
        <f t="shared" ca="1" si="81"/>
        <v>0</v>
      </c>
      <c r="DC100" s="230">
        <f t="shared" ca="1" si="88"/>
        <v>0</v>
      </c>
    </row>
    <row r="101" spans="2:107" x14ac:dyDescent="0.2">
      <c r="B101" s="252" t="s">
        <v>222</v>
      </c>
      <c r="C101" s="253" t="s">
        <v>222</v>
      </c>
      <c r="D101" s="254" t="s">
        <v>222</v>
      </c>
      <c r="E101" s="522" t="s">
        <v>222</v>
      </c>
      <c r="F101" s="523" t="s">
        <v>222</v>
      </c>
      <c r="G101" s="255" t="s">
        <v>222</v>
      </c>
      <c r="H101" s="256" t="s">
        <v>222</v>
      </c>
      <c r="I101" s="257" t="s">
        <v>222</v>
      </c>
      <c r="J101" s="258" t="s">
        <v>222</v>
      </c>
      <c r="K101" s="259" t="s">
        <v>222</v>
      </c>
      <c r="L101" s="259" t="s">
        <v>222</v>
      </c>
      <c r="M101" s="259" t="s">
        <v>222</v>
      </c>
      <c r="N101" s="259" t="s">
        <v>222</v>
      </c>
      <c r="O101" s="259" t="s">
        <v>222</v>
      </c>
      <c r="P101" s="259" t="s">
        <v>222</v>
      </c>
      <c r="Q101" s="259" t="s">
        <v>222</v>
      </c>
      <c r="R101" s="259" t="s">
        <v>222</v>
      </c>
      <c r="S101" s="259" t="s">
        <v>222</v>
      </c>
      <c r="T101" s="259" t="s">
        <v>222</v>
      </c>
      <c r="U101" s="259" t="s">
        <v>222</v>
      </c>
      <c r="V101" s="259" t="s">
        <v>222</v>
      </c>
      <c r="W101" s="259" t="s">
        <v>222</v>
      </c>
      <c r="X101" s="259" t="s">
        <v>222</v>
      </c>
      <c r="Y101" s="259" t="s">
        <v>222</v>
      </c>
      <c r="Z101" s="259" t="s">
        <v>222</v>
      </c>
      <c r="AA101" s="259" t="s">
        <v>222</v>
      </c>
      <c r="AB101" s="259" t="s">
        <v>222</v>
      </c>
      <c r="AC101" s="259" t="s">
        <v>222</v>
      </c>
      <c r="AD101" s="259" t="s">
        <v>222</v>
      </c>
      <c r="AE101" s="259" t="s">
        <v>222</v>
      </c>
      <c r="AF101" s="259" t="s">
        <v>222</v>
      </c>
      <c r="AG101" s="259" t="s">
        <v>222</v>
      </c>
      <c r="AH101" s="259" t="s">
        <v>222</v>
      </c>
      <c r="AI101" s="259" t="s">
        <v>222</v>
      </c>
      <c r="AJ101" s="259" t="s">
        <v>222</v>
      </c>
      <c r="AK101" s="259" t="s">
        <v>222</v>
      </c>
      <c r="AL101" s="259" t="s">
        <v>222</v>
      </c>
      <c r="AM101" s="259" t="s">
        <v>222</v>
      </c>
      <c r="AN101" s="259" t="s">
        <v>222</v>
      </c>
      <c r="AO101" s="259" t="s">
        <v>222</v>
      </c>
      <c r="AP101" s="259" t="s">
        <v>222</v>
      </c>
      <c r="AQ101" s="259" t="s">
        <v>222</v>
      </c>
      <c r="AR101" s="259" t="s">
        <v>222</v>
      </c>
      <c r="AS101" s="259" t="s">
        <v>222</v>
      </c>
      <c r="AT101" s="259" t="s">
        <v>222</v>
      </c>
      <c r="AU101" s="259" t="s">
        <v>222</v>
      </c>
      <c r="AV101" s="259" t="s">
        <v>222</v>
      </c>
      <c r="AW101" s="259" t="s">
        <v>222</v>
      </c>
      <c r="AX101" s="259" t="s">
        <v>222</v>
      </c>
      <c r="AY101" s="259" t="s">
        <v>222</v>
      </c>
      <c r="AZ101" s="259" t="s">
        <v>222</v>
      </c>
      <c r="BA101" s="259" t="s">
        <v>222</v>
      </c>
      <c r="BB101" s="259" t="s">
        <v>222</v>
      </c>
      <c r="BC101" s="259" t="s">
        <v>222</v>
      </c>
      <c r="BD101" s="259" t="s">
        <v>222</v>
      </c>
      <c r="BE101" s="259" t="s">
        <v>222</v>
      </c>
      <c r="BF101" s="259" t="s">
        <v>222</v>
      </c>
      <c r="BG101" s="259" t="s">
        <v>222</v>
      </c>
      <c r="BH101" s="259" t="s">
        <v>222</v>
      </c>
      <c r="BI101" s="259" t="s">
        <v>222</v>
      </c>
      <c r="BJ101" s="259" t="s">
        <v>222</v>
      </c>
      <c r="BK101" s="259" t="s">
        <v>222</v>
      </c>
      <c r="BL101" s="259" t="s">
        <v>222</v>
      </c>
      <c r="BM101" s="259" t="s">
        <v>222</v>
      </c>
      <c r="BN101" s="259" t="s">
        <v>222</v>
      </c>
      <c r="BO101" s="259" t="s">
        <v>222</v>
      </c>
      <c r="BP101" s="259" t="s">
        <v>222</v>
      </c>
      <c r="BQ101" s="257" t="s">
        <v>222</v>
      </c>
      <c r="BR101" s="257" t="s">
        <v>222</v>
      </c>
      <c r="BS101" s="257" t="s">
        <v>222</v>
      </c>
      <c r="BT101" s="257" t="s">
        <v>222</v>
      </c>
      <c r="BU101" s="257" t="s">
        <v>222</v>
      </c>
      <c r="BV101" s="257" t="s">
        <v>222</v>
      </c>
      <c r="BW101" s="257" t="s">
        <v>222</v>
      </c>
      <c r="BX101" s="257" t="s">
        <v>222</v>
      </c>
      <c r="BY101" s="257" t="s">
        <v>222</v>
      </c>
      <c r="BZ101" s="257" t="s">
        <v>222</v>
      </c>
      <c r="CA101" s="257" t="s">
        <v>222</v>
      </c>
      <c r="CB101" s="257" t="s">
        <v>222</v>
      </c>
      <c r="CC101" s="257" t="s">
        <v>222</v>
      </c>
      <c r="CD101" s="257" t="s">
        <v>222</v>
      </c>
      <c r="CE101" s="257" t="s">
        <v>222</v>
      </c>
      <c r="CF101" s="257" t="s">
        <v>222</v>
      </c>
      <c r="CG101" s="257" t="s">
        <v>222</v>
      </c>
      <c r="CH101" s="257" t="s">
        <v>222</v>
      </c>
      <c r="CI101" s="257" t="s">
        <v>222</v>
      </c>
      <c r="CJ101" s="257" t="s">
        <v>222</v>
      </c>
      <c r="CK101" s="257" t="s">
        <v>222</v>
      </c>
      <c r="CM101" s="100">
        <v>8</v>
      </c>
      <c r="CN101" s="229" t="e">
        <f t="shared" si="82"/>
        <v>#REF!</v>
      </c>
      <c r="CO101" s="229" t="e">
        <f ca="1">IF(CN101&gt;0,INDIRECT(ADDRESS($CN101,7,,,#REF!)),"")</f>
        <v>#REF!</v>
      </c>
      <c r="CP101" s="229" t="e">
        <f t="shared" ca="1" si="83"/>
        <v>#REF!</v>
      </c>
      <c r="CQ101" s="230">
        <f t="shared" ca="1" si="89"/>
        <v>0</v>
      </c>
      <c r="CR101" s="227"/>
      <c r="CS101" s="248">
        <f t="shared" si="84"/>
        <v>8</v>
      </c>
      <c r="CT101" s="229" t="e">
        <f t="shared" si="85"/>
        <v>#REF!</v>
      </c>
      <c r="CU101" s="231" t="e">
        <f ca="1">IF(CT101&gt;0,INDIRECT(ADDRESS($CT101,4,,,#REF!)),"")</f>
        <v>#REF!</v>
      </c>
      <c r="CV101" s="100" t="e">
        <f t="shared" ca="1" si="86"/>
        <v>#REF!</v>
      </c>
      <c r="CW101" s="229">
        <f t="shared" ca="1" si="87"/>
        <v>8</v>
      </c>
      <c r="CX101" s="229" t="e">
        <f t="shared" ca="1" si="78"/>
        <v>#REF!</v>
      </c>
      <c r="CY101" s="250" t="str">
        <f t="shared" ca="1" si="79"/>
        <v/>
      </c>
      <c r="CZ101" s="251">
        <f t="shared" ca="1" si="80"/>
        <v>0</v>
      </c>
      <c r="DB101" s="100">
        <f t="shared" ca="1" si="81"/>
        <v>0</v>
      </c>
      <c r="DC101" s="230">
        <f t="shared" ca="1" si="88"/>
        <v>0</v>
      </c>
    </row>
    <row r="102" spans="2:107" x14ac:dyDescent="0.2">
      <c r="B102" s="252" t="s">
        <v>222</v>
      </c>
      <c r="C102" s="253" t="s">
        <v>222</v>
      </c>
      <c r="D102" s="254" t="s">
        <v>222</v>
      </c>
      <c r="E102" s="522" t="s">
        <v>222</v>
      </c>
      <c r="F102" s="523" t="s">
        <v>222</v>
      </c>
      <c r="G102" s="255" t="s">
        <v>222</v>
      </c>
      <c r="H102" s="256" t="s">
        <v>222</v>
      </c>
      <c r="I102" s="257" t="s">
        <v>222</v>
      </c>
      <c r="J102" s="258" t="s">
        <v>222</v>
      </c>
      <c r="K102" s="259" t="s">
        <v>222</v>
      </c>
      <c r="L102" s="259" t="s">
        <v>222</v>
      </c>
      <c r="M102" s="259" t="s">
        <v>222</v>
      </c>
      <c r="N102" s="259" t="s">
        <v>222</v>
      </c>
      <c r="O102" s="259" t="s">
        <v>222</v>
      </c>
      <c r="P102" s="259" t="s">
        <v>222</v>
      </c>
      <c r="Q102" s="259" t="s">
        <v>222</v>
      </c>
      <c r="R102" s="259" t="s">
        <v>222</v>
      </c>
      <c r="S102" s="259" t="s">
        <v>222</v>
      </c>
      <c r="T102" s="259" t="s">
        <v>222</v>
      </c>
      <c r="U102" s="259" t="s">
        <v>222</v>
      </c>
      <c r="V102" s="259" t="s">
        <v>222</v>
      </c>
      <c r="W102" s="259" t="s">
        <v>222</v>
      </c>
      <c r="X102" s="259" t="s">
        <v>222</v>
      </c>
      <c r="Y102" s="259" t="s">
        <v>222</v>
      </c>
      <c r="Z102" s="259" t="s">
        <v>222</v>
      </c>
      <c r="AA102" s="259" t="s">
        <v>222</v>
      </c>
      <c r="AB102" s="259" t="s">
        <v>222</v>
      </c>
      <c r="AC102" s="259" t="s">
        <v>222</v>
      </c>
      <c r="AD102" s="259" t="s">
        <v>222</v>
      </c>
      <c r="AE102" s="259" t="s">
        <v>222</v>
      </c>
      <c r="AF102" s="259" t="s">
        <v>222</v>
      </c>
      <c r="AG102" s="259" t="s">
        <v>222</v>
      </c>
      <c r="AH102" s="259" t="s">
        <v>222</v>
      </c>
      <c r="AI102" s="259" t="s">
        <v>222</v>
      </c>
      <c r="AJ102" s="259" t="s">
        <v>222</v>
      </c>
      <c r="AK102" s="259" t="s">
        <v>222</v>
      </c>
      <c r="AL102" s="259" t="s">
        <v>222</v>
      </c>
      <c r="AM102" s="259" t="s">
        <v>222</v>
      </c>
      <c r="AN102" s="259" t="s">
        <v>222</v>
      </c>
      <c r="AO102" s="259" t="s">
        <v>222</v>
      </c>
      <c r="AP102" s="259" t="s">
        <v>222</v>
      </c>
      <c r="AQ102" s="259" t="s">
        <v>222</v>
      </c>
      <c r="AR102" s="259" t="s">
        <v>222</v>
      </c>
      <c r="AS102" s="259" t="s">
        <v>222</v>
      </c>
      <c r="AT102" s="259" t="s">
        <v>222</v>
      </c>
      <c r="AU102" s="259" t="s">
        <v>222</v>
      </c>
      <c r="AV102" s="259" t="s">
        <v>222</v>
      </c>
      <c r="AW102" s="259" t="s">
        <v>222</v>
      </c>
      <c r="AX102" s="259" t="s">
        <v>222</v>
      </c>
      <c r="AY102" s="259" t="s">
        <v>222</v>
      </c>
      <c r="AZ102" s="259" t="s">
        <v>222</v>
      </c>
      <c r="BA102" s="259" t="s">
        <v>222</v>
      </c>
      <c r="BB102" s="259" t="s">
        <v>222</v>
      </c>
      <c r="BC102" s="259" t="s">
        <v>222</v>
      </c>
      <c r="BD102" s="259" t="s">
        <v>222</v>
      </c>
      <c r="BE102" s="259" t="s">
        <v>222</v>
      </c>
      <c r="BF102" s="259" t="s">
        <v>222</v>
      </c>
      <c r="BG102" s="259" t="s">
        <v>222</v>
      </c>
      <c r="BH102" s="259" t="s">
        <v>222</v>
      </c>
      <c r="BI102" s="259" t="s">
        <v>222</v>
      </c>
      <c r="BJ102" s="259" t="s">
        <v>222</v>
      </c>
      <c r="BK102" s="259" t="s">
        <v>222</v>
      </c>
      <c r="BL102" s="259" t="s">
        <v>222</v>
      </c>
      <c r="BM102" s="259" t="s">
        <v>222</v>
      </c>
      <c r="BN102" s="259" t="s">
        <v>222</v>
      </c>
      <c r="BO102" s="259" t="s">
        <v>222</v>
      </c>
      <c r="BP102" s="259" t="s">
        <v>222</v>
      </c>
      <c r="BQ102" s="257" t="s">
        <v>222</v>
      </c>
      <c r="BR102" s="257" t="s">
        <v>222</v>
      </c>
      <c r="BS102" s="257" t="s">
        <v>222</v>
      </c>
      <c r="BT102" s="257" t="s">
        <v>222</v>
      </c>
      <c r="BU102" s="257" t="s">
        <v>222</v>
      </c>
      <c r="BV102" s="257" t="s">
        <v>222</v>
      </c>
      <c r="BW102" s="257" t="s">
        <v>222</v>
      </c>
      <c r="BX102" s="257" t="s">
        <v>222</v>
      </c>
      <c r="BY102" s="257" t="s">
        <v>222</v>
      </c>
      <c r="BZ102" s="257" t="s">
        <v>222</v>
      </c>
      <c r="CA102" s="257" t="s">
        <v>222</v>
      </c>
      <c r="CB102" s="257" t="s">
        <v>222</v>
      </c>
      <c r="CC102" s="257" t="s">
        <v>222</v>
      </c>
      <c r="CD102" s="257" t="s">
        <v>222</v>
      </c>
      <c r="CE102" s="257" t="s">
        <v>222</v>
      </c>
      <c r="CF102" s="257" t="s">
        <v>222</v>
      </c>
      <c r="CG102" s="257" t="s">
        <v>222</v>
      </c>
      <c r="CH102" s="257" t="s">
        <v>222</v>
      </c>
      <c r="CI102" s="257" t="s">
        <v>222</v>
      </c>
      <c r="CJ102" s="257" t="s">
        <v>222</v>
      </c>
      <c r="CK102" s="257" t="s">
        <v>222</v>
      </c>
      <c r="CM102" s="100">
        <v>9</v>
      </c>
      <c r="CN102" s="229" t="e">
        <f t="shared" si="82"/>
        <v>#REF!</v>
      </c>
      <c r="CO102" s="229" t="e">
        <f ca="1">IF(CN102&gt;0,INDIRECT(ADDRESS($CN102,7,,,#REF!)),"")</f>
        <v>#REF!</v>
      </c>
      <c r="CP102" s="229" t="e">
        <f t="shared" ca="1" si="83"/>
        <v>#REF!</v>
      </c>
      <c r="CQ102" s="230">
        <f t="shared" ca="1" si="89"/>
        <v>0</v>
      </c>
      <c r="CR102" s="227"/>
      <c r="CS102" s="248">
        <f t="shared" si="84"/>
        <v>9</v>
      </c>
      <c r="CT102" s="229" t="e">
        <f t="shared" si="85"/>
        <v>#REF!</v>
      </c>
      <c r="CU102" s="231" t="e">
        <f ca="1">IF(CT102&gt;0,INDIRECT(ADDRESS($CT102,4,,,#REF!)),"")</f>
        <v>#REF!</v>
      </c>
      <c r="CV102" s="100" t="e">
        <f t="shared" ca="1" si="86"/>
        <v>#REF!</v>
      </c>
      <c r="CW102" s="229">
        <f t="shared" ca="1" si="87"/>
        <v>9</v>
      </c>
      <c r="CX102" s="229" t="e">
        <f t="shared" ca="1" si="78"/>
        <v>#REF!</v>
      </c>
      <c r="CY102" s="250" t="str">
        <f t="shared" ca="1" si="79"/>
        <v/>
      </c>
      <c r="CZ102" s="251">
        <f t="shared" ca="1" si="80"/>
        <v>0</v>
      </c>
      <c r="DB102" s="100">
        <f t="shared" ca="1" si="81"/>
        <v>0</v>
      </c>
      <c r="DC102" s="230">
        <f t="shared" ca="1" si="88"/>
        <v>0</v>
      </c>
    </row>
    <row r="103" spans="2:107" ht="16.149999999999999" customHeight="1" x14ac:dyDescent="0.2">
      <c r="B103" s="252" t="s">
        <v>222</v>
      </c>
      <c r="C103" s="253" t="s">
        <v>222</v>
      </c>
      <c r="D103" s="254" t="s">
        <v>222</v>
      </c>
      <c r="E103" s="522" t="s">
        <v>222</v>
      </c>
      <c r="F103" s="523" t="s">
        <v>222</v>
      </c>
      <c r="G103" s="255" t="s">
        <v>222</v>
      </c>
      <c r="H103" s="256" t="s">
        <v>222</v>
      </c>
      <c r="I103" s="257" t="s">
        <v>222</v>
      </c>
      <c r="J103" s="258" t="s">
        <v>222</v>
      </c>
      <c r="K103" s="259" t="s">
        <v>222</v>
      </c>
      <c r="L103" s="259" t="s">
        <v>222</v>
      </c>
      <c r="M103" s="259" t="s">
        <v>222</v>
      </c>
      <c r="N103" s="259" t="s">
        <v>222</v>
      </c>
      <c r="O103" s="259" t="s">
        <v>222</v>
      </c>
      <c r="P103" s="259" t="s">
        <v>222</v>
      </c>
      <c r="Q103" s="259" t="s">
        <v>222</v>
      </c>
      <c r="R103" s="259" t="s">
        <v>222</v>
      </c>
      <c r="S103" s="259" t="s">
        <v>222</v>
      </c>
      <c r="T103" s="259" t="s">
        <v>222</v>
      </c>
      <c r="U103" s="259" t="s">
        <v>222</v>
      </c>
      <c r="V103" s="259" t="s">
        <v>222</v>
      </c>
      <c r="W103" s="259" t="s">
        <v>222</v>
      </c>
      <c r="X103" s="259" t="s">
        <v>222</v>
      </c>
      <c r="Y103" s="259" t="s">
        <v>222</v>
      </c>
      <c r="Z103" s="259" t="s">
        <v>222</v>
      </c>
      <c r="AA103" s="259" t="s">
        <v>222</v>
      </c>
      <c r="AB103" s="259" t="s">
        <v>222</v>
      </c>
      <c r="AC103" s="259" t="s">
        <v>222</v>
      </c>
      <c r="AD103" s="259" t="s">
        <v>222</v>
      </c>
      <c r="AE103" s="259" t="s">
        <v>222</v>
      </c>
      <c r="AF103" s="259" t="s">
        <v>222</v>
      </c>
      <c r="AG103" s="259" t="s">
        <v>222</v>
      </c>
      <c r="AH103" s="259" t="s">
        <v>222</v>
      </c>
      <c r="AI103" s="259" t="s">
        <v>222</v>
      </c>
      <c r="AJ103" s="259" t="s">
        <v>222</v>
      </c>
      <c r="AK103" s="259" t="s">
        <v>222</v>
      </c>
      <c r="AL103" s="259" t="s">
        <v>222</v>
      </c>
      <c r="AM103" s="259" t="s">
        <v>222</v>
      </c>
      <c r="AN103" s="259" t="s">
        <v>222</v>
      </c>
      <c r="AO103" s="259" t="s">
        <v>222</v>
      </c>
      <c r="AP103" s="259" t="s">
        <v>222</v>
      </c>
      <c r="AQ103" s="259" t="s">
        <v>222</v>
      </c>
      <c r="AR103" s="259" t="s">
        <v>222</v>
      </c>
      <c r="AS103" s="259" t="s">
        <v>222</v>
      </c>
      <c r="AT103" s="259" t="s">
        <v>222</v>
      </c>
      <c r="AU103" s="259" t="s">
        <v>222</v>
      </c>
      <c r="AV103" s="259" t="s">
        <v>222</v>
      </c>
      <c r="AW103" s="259" t="s">
        <v>222</v>
      </c>
      <c r="AX103" s="259" t="s">
        <v>222</v>
      </c>
      <c r="AY103" s="259" t="s">
        <v>222</v>
      </c>
      <c r="AZ103" s="259" t="s">
        <v>222</v>
      </c>
      <c r="BA103" s="259" t="s">
        <v>222</v>
      </c>
      <c r="BB103" s="259" t="s">
        <v>222</v>
      </c>
      <c r="BC103" s="259" t="s">
        <v>222</v>
      </c>
      <c r="BD103" s="259" t="s">
        <v>222</v>
      </c>
      <c r="BE103" s="259" t="s">
        <v>222</v>
      </c>
      <c r="BF103" s="259" t="s">
        <v>222</v>
      </c>
      <c r="BG103" s="259" t="s">
        <v>222</v>
      </c>
      <c r="BH103" s="259" t="s">
        <v>222</v>
      </c>
      <c r="BI103" s="259" t="s">
        <v>222</v>
      </c>
      <c r="BJ103" s="259" t="s">
        <v>222</v>
      </c>
      <c r="BK103" s="259" t="s">
        <v>222</v>
      </c>
      <c r="BL103" s="259" t="s">
        <v>222</v>
      </c>
      <c r="BM103" s="259" t="s">
        <v>222</v>
      </c>
      <c r="BN103" s="259" t="s">
        <v>222</v>
      </c>
      <c r="BO103" s="259" t="s">
        <v>222</v>
      </c>
      <c r="BP103" s="259" t="s">
        <v>222</v>
      </c>
      <c r="BQ103" s="257" t="s">
        <v>222</v>
      </c>
      <c r="BR103" s="257" t="s">
        <v>222</v>
      </c>
      <c r="BS103" s="257" t="s">
        <v>222</v>
      </c>
      <c r="BT103" s="257" t="s">
        <v>222</v>
      </c>
      <c r="BU103" s="257" t="s">
        <v>222</v>
      </c>
      <c r="BV103" s="257" t="s">
        <v>222</v>
      </c>
      <c r="BW103" s="257" t="s">
        <v>222</v>
      </c>
      <c r="BX103" s="257" t="s">
        <v>222</v>
      </c>
      <c r="BY103" s="257" t="s">
        <v>222</v>
      </c>
      <c r="BZ103" s="257" t="s">
        <v>222</v>
      </c>
      <c r="CA103" s="257" t="s">
        <v>222</v>
      </c>
      <c r="CB103" s="257" t="s">
        <v>222</v>
      </c>
      <c r="CC103" s="257" t="s">
        <v>222</v>
      </c>
      <c r="CD103" s="257" t="s">
        <v>222</v>
      </c>
      <c r="CE103" s="257" t="s">
        <v>222</v>
      </c>
      <c r="CF103" s="257" t="s">
        <v>222</v>
      </c>
      <c r="CG103" s="257" t="s">
        <v>222</v>
      </c>
      <c r="CH103" s="257" t="s">
        <v>222</v>
      </c>
      <c r="CI103" s="257" t="s">
        <v>222</v>
      </c>
      <c r="CJ103" s="257" t="s">
        <v>222</v>
      </c>
      <c r="CK103" s="257" t="s">
        <v>222</v>
      </c>
      <c r="CM103" s="100">
        <v>10</v>
      </c>
      <c r="CN103" s="229" t="e">
        <f t="shared" si="82"/>
        <v>#REF!</v>
      </c>
      <c r="CO103" s="229" t="e">
        <f ca="1">IF(CN103&gt;0,INDIRECT(ADDRESS($CN103,7,,,#REF!)),"")</f>
        <v>#REF!</v>
      </c>
      <c r="CP103" s="229" t="e">
        <f t="shared" ca="1" si="83"/>
        <v>#REF!</v>
      </c>
      <c r="CQ103" s="230">
        <f t="shared" ca="1" si="89"/>
        <v>0</v>
      </c>
      <c r="CR103" s="227"/>
      <c r="CS103" s="248">
        <f t="shared" si="84"/>
        <v>10</v>
      </c>
      <c r="CT103" s="229" t="e">
        <f t="shared" si="85"/>
        <v>#REF!</v>
      </c>
      <c r="CU103" s="231" t="e">
        <f ca="1">IF(CT103&gt;0,INDIRECT(ADDRESS($CT103,4,,,#REF!)),"")</f>
        <v>#REF!</v>
      </c>
      <c r="CV103" s="100" t="e">
        <f t="shared" ca="1" si="86"/>
        <v>#REF!</v>
      </c>
      <c r="CW103" s="229">
        <f t="shared" ca="1" si="87"/>
        <v>10</v>
      </c>
      <c r="CX103" s="229" t="e">
        <f t="shared" ca="1" si="78"/>
        <v>#REF!</v>
      </c>
      <c r="CY103" s="250" t="str">
        <f t="shared" ca="1" si="79"/>
        <v/>
      </c>
      <c r="CZ103" s="251">
        <f t="shared" ca="1" si="80"/>
        <v>0</v>
      </c>
      <c r="DB103" s="100">
        <f t="shared" ca="1" si="81"/>
        <v>0</v>
      </c>
      <c r="DC103" s="230">
        <f t="shared" ca="1" si="88"/>
        <v>0</v>
      </c>
    </row>
    <row r="104" spans="2:107" ht="16.149999999999999" customHeight="1" x14ac:dyDescent="0.2">
      <c r="B104" s="252" t="s">
        <v>222</v>
      </c>
      <c r="C104" s="253" t="s">
        <v>222</v>
      </c>
      <c r="D104" s="254" t="s">
        <v>222</v>
      </c>
      <c r="E104" s="522" t="s">
        <v>222</v>
      </c>
      <c r="F104" s="523" t="s">
        <v>222</v>
      </c>
      <c r="G104" s="255" t="s">
        <v>222</v>
      </c>
      <c r="H104" s="256" t="s">
        <v>222</v>
      </c>
      <c r="I104" s="257" t="s">
        <v>222</v>
      </c>
      <c r="J104" s="258" t="s">
        <v>222</v>
      </c>
      <c r="K104" s="259" t="s">
        <v>222</v>
      </c>
      <c r="L104" s="259" t="s">
        <v>222</v>
      </c>
      <c r="M104" s="259" t="s">
        <v>222</v>
      </c>
      <c r="N104" s="259" t="s">
        <v>222</v>
      </c>
      <c r="O104" s="259" t="s">
        <v>222</v>
      </c>
      <c r="P104" s="259" t="s">
        <v>222</v>
      </c>
      <c r="Q104" s="259" t="s">
        <v>222</v>
      </c>
      <c r="R104" s="259" t="s">
        <v>222</v>
      </c>
      <c r="S104" s="259" t="s">
        <v>222</v>
      </c>
      <c r="T104" s="259" t="s">
        <v>222</v>
      </c>
      <c r="U104" s="259" t="s">
        <v>222</v>
      </c>
      <c r="V104" s="259" t="s">
        <v>222</v>
      </c>
      <c r="W104" s="259" t="s">
        <v>222</v>
      </c>
      <c r="X104" s="259" t="s">
        <v>222</v>
      </c>
      <c r="Y104" s="259" t="s">
        <v>222</v>
      </c>
      <c r="Z104" s="259" t="s">
        <v>222</v>
      </c>
      <c r="AA104" s="259" t="s">
        <v>222</v>
      </c>
      <c r="AB104" s="259" t="s">
        <v>222</v>
      </c>
      <c r="AC104" s="259" t="s">
        <v>222</v>
      </c>
      <c r="AD104" s="259" t="s">
        <v>222</v>
      </c>
      <c r="AE104" s="259" t="s">
        <v>222</v>
      </c>
      <c r="AF104" s="259" t="s">
        <v>222</v>
      </c>
      <c r="AG104" s="259" t="s">
        <v>222</v>
      </c>
      <c r="AH104" s="259" t="s">
        <v>222</v>
      </c>
      <c r="AI104" s="259" t="s">
        <v>222</v>
      </c>
      <c r="AJ104" s="259" t="s">
        <v>222</v>
      </c>
      <c r="AK104" s="259" t="s">
        <v>222</v>
      </c>
      <c r="AL104" s="259" t="s">
        <v>222</v>
      </c>
      <c r="AM104" s="259" t="s">
        <v>222</v>
      </c>
      <c r="AN104" s="259" t="s">
        <v>222</v>
      </c>
      <c r="AO104" s="259" t="s">
        <v>222</v>
      </c>
      <c r="AP104" s="259" t="s">
        <v>222</v>
      </c>
      <c r="AQ104" s="259" t="s">
        <v>222</v>
      </c>
      <c r="AR104" s="259" t="s">
        <v>222</v>
      </c>
      <c r="AS104" s="259" t="s">
        <v>222</v>
      </c>
      <c r="AT104" s="259" t="s">
        <v>222</v>
      </c>
      <c r="AU104" s="259" t="s">
        <v>222</v>
      </c>
      <c r="AV104" s="259" t="s">
        <v>222</v>
      </c>
      <c r="AW104" s="259" t="s">
        <v>222</v>
      </c>
      <c r="AX104" s="259" t="s">
        <v>222</v>
      </c>
      <c r="AY104" s="259" t="s">
        <v>222</v>
      </c>
      <c r="AZ104" s="259" t="s">
        <v>222</v>
      </c>
      <c r="BA104" s="259" t="s">
        <v>222</v>
      </c>
      <c r="BB104" s="259" t="s">
        <v>222</v>
      </c>
      <c r="BC104" s="259" t="s">
        <v>222</v>
      </c>
      <c r="BD104" s="259" t="s">
        <v>222</v>
      </c>
      <c r="BE104" s="259" t="s">
        <v>222</v>
      </c>
      <c r="BF104" s="259" t="s">
        <v>222</v>
      </c>
      <c r="BG104" s="259" t="s">
        <v>222</v>
      </c>
      <c r="BH104" s="259" t="s">
        <v>222</v>
      </c>
      <c r="BI104" s="259" t="s">
        <v>222</v>
      </c>
      <c r="BJ104" s="259" t="s">
        <v>222</v>
      </c>
      <c r="BK104" s="259" t="s">
        <v>222</v>
      </c>
      <c r="BL104" s="259" t="s">
        <v>222</v>
      </c>
      <c r="BM104" s="259" t="s">
        <v>222</v>
      </c>
      <c r="BN104" s="259" t="s">
        <v>222</v>
      </c>
      <c r="BO104" s="259" t="s">
        <v>222</v>
      </c>
      <c r="BP104" s="259" t="s">
        <v>222</v>
      </c>
      <c r="BQ104" s="257" t="s">
        <v>222</v>
      </c>
      <c r="BR104" s="257" t="s">
        <v>222</v>
      </c>
      <c r="BS104" s="257" t="s">
        <v>222</v>
      </c>
      <c r="BT104" s="257" t="s">
        <v>222</v>
      </c>
      <c r="BU104" s="257" t="s">
        <v>222</v>
      </c>
      <c r="BV104" s="257" t="s">
        <v>222</v>
      </c>
      <c r="BW104" s="257" t="s">
        <v>222</v>
      </c>
      <c r="BX104" s="257" t="s">
        <v>222</v>
      </c>
      <c r="BY104" s="257" t="s">
        <v>222</v>
      </c>
      <c r="BZ104" s="257" t="s">
        <v>222</v>
      </c>
      <c r="CA104" s="257" t="s">
        <v>222</v>
      </c>
      <c r="CB104" s="257" t="s">
        <v>222</v>
      </c>
      <c r="CC104" s="257" t="s">
        <v>222</v>
      </c>
      <c r="CD104" s="257" t="s">
        <v>222</v>
      </c>
      <c r="CE104" s="257" t="s">
        <v>222</v>
      </c>
      <c r="CF104" s="257" t="s">
        <v>222</v>
      </c>
      <c r="CG104" s="257" t="s">
        <v>222</v>
      </c>
      <c r="CH104" s="257" t="s">
        <v>222</v>
      </c>
      <c r="CI104" s="257" t="s">
        <v>222</v>
      </c>
      <c r="CJ104" s="257" t="s">
        <v>222</v>
      </c>
      <c r="CK104" s="257" t="s">
        <v>222</v>
      </c>
      <c r="CM104" s="100">
        <v>11</v>
      </c>
      <c r="CN104" s="229" t="e">
        <f t="shared" si="82"/>
        <v>#REF!</v>
      </c>
      <c r="CO104" s="229" t="e">
        <f ca="1">IF(CN104&gt;0,INDIRECT(ADDRESS($CN104,7,,,#REF!)),"")</f>
        <v>#REF!</v>
      </c>
      <c r="CP104" s="229" t="e">
        <f t="shared" ca="1" si="83"/>
        <v>#REF!</v>
      </c>
      <c r="CQ104" s="230">
        <f t="shared" ca="1" si="89"/>
        <v>0</v>
      </c>
      <c r="CR104" s="227"/>
      <c r="CS104" s="248">
        <f t="shared" si="84"/>
        <v>11</v>
      </c>
      <c r="CT104" s="229" t="e">
        <f t="shared" si="85"/>
        <v>#REF!</v>
      </c>
      <c r="CU104" s="231" t="e">
        <f ca="1">IF(CT104&gt;0,INDIRECT(ADDRESS($CT104,4,,,#REF!)),"")</f>
        <v>#REF!</v>
      </c>
      <c r="CV104" s="100" t="e">
        <f t="shared" ca="1" si="86"/>
        <v>#REF!</v>
      </c>
      <c r="CW104" s="229">
        <f t="shared" ca="1" si="87"/>
        <v>11</v>
      </c>
      <c r="CX104" s="229" t="e">
        <f t="shared" ca="1" si="78"/>
        <v>#REF!</v>
      </c>
      <c r="CY104" s="250" t="str">
        <f t="shared" ca="1" si="79"/>
        <v/>
      </c>
      <c r="CZ104" s="251">
        <f t="shared" ca="1" si="80"/>
        <v>0</v>
      </c>
      <c r="DB104" s="100">
        <f t="shared" ca="1" si="81"/>
        <v>0</v>
      </c>
      <c r="DC104" s="230">
        <f t="shared" ca="1" si="88"/>
        <v>0</v>
      </c>
    </row>
    <row r="105" spans="2:107" x14ac:dyDescent="0.2">
      <c r="B105" s="252" t="s">
        <v>222</v>
      </c>
      <c r="C105" s="253" t="s">
        <v>222</v>
      </c>
      <c r="D105" s="254" t="s">
        <v>222</v>
      </c>
      <c r="E105" s="522" t="s">
        <v>222</v>
      </c>
      <c r="F105" s="523" t="s">
        <v>222</v>
      </c>
      <c r="G105" s="255" t="s">
        <v>222</v>
      </c>
      <c r="H105" s="256" t="s">
        <v>222</v>
      </c>
      <c r="I105" s="257" t="s">
        <v>222</v>
      </c>
      <c r="J105" s="258" t="s">
        <v>222</v>
      </c>
      <c r="K105" s="259" t="s">
        <v>222</v>
      </c>
      <c r="L105" s="259" t="s">
        <v>222</v>
      </c>
      <c r="M105" s="259" t="s">
        <v>222</v>
      </c>
      <c r="N105" s="259" t="s">
        <v>222</v>
      </c>
      <c r="O105" s="259" t="s">
        <v>222</v>
      </c>
      <c r="P105" s="259" t="s">
        <v>222</v>
      </c>
      <c r="Q105" s="259" t="s">
        <v>222</v>
      </c>
      <c r="R105" s="259" t="s">
        <v>222</v>
      </c>
      <c r="S105" s="259" t="s">
        <v>222</v>
      </c>
      <c r="T105" s="259" t="s">
        <v>222</v>
      </c>
      <c r="U105" s="259" t="s">
        <v>222</v>
      </c>
      <c r="V105" s="259" t="s">
        <v>222</v>
      </c>
      <c r="W105" s="259" t="s">
        <v>222</v>
      </c>
      <c r="X105" s="259" t="s">
        <v>222</v>
      </c>
      <c r="Y105" s="259" t="s">
        <v>222</v>
      </c>
      <c r="Z105" s="259" t="s">
        <v>222</v>
      </c>
      <c r="AA105" s="259" t="s">
        <v>222</v>
      </c>
      <c r="AB105" s="259" t="s">
        <v>222</v>
      </c>
      <c r="AC105" s="259" t="s">
        <v>222</v>
      </c>
      <c r="AD105" s="259" t="s">
        <v>222</v>
      </c>
      <c r="AE105" s="259" t="s">
        <v>222</v>
      </c>
      <c r="AF105" s="259" t="s">
        <v>222</v>
      </c>
      <c r="AG105" s="259" t="s">
        <v>222</v>
      </c>
      <c r="AH105" s="259" t="s">
        <v>222</v>
      </c>
      <c r="AI105" s="259" t="s">
        <v>222</v>
      </c>
      <c r="AJ105" s="259" t="s">
        <v>222</v>
      </c>
      <c r="AK105" s="259" t="s">
        <v>222</v>
      </c>
      <c r="AL105" s="259" t="s">
        <v>222</v>
      </c>
      <c r="AM105" s="259" t="s">
        <v>222</v>
      </c>
      <c r="AN105" s="259" t="s">
        <v>222</v>
      </c>
      <c r="AO105" s="259" t="s">
        <v>222</v>
      </c>
      <c r="AP105" s="259" t="s">
        <v>222</v>
      </c>
      <c r="AQ105" s="259" t="s">
        <v>222</v>
      </c>
      <c r="AR105" s="259" t="s">
        <v>222</v>
      </c>
      <c r="AS105" s="259" t="s">
        <v>222</v>
      </c>
      <c r="AT105" s="259" t="s">
        <v>222</v>
      </c>
      <c r="AU105" s="259" t="s">
        <v>222</v>
      </c>
      <c r="AV105" s="259" t="s">
        <v>222</v>
      </c>
      <c r="AW105" s="259" t="s">
        <v>222</v>
      </c>
      <c r="AX105" s="259" t="s">
        <v>222</v>
      </c>
      <c r="AY105" s="259" t="s">
        <v>222</v>
      </c>
      <c r="AZ105" s="259" t="s">
        <v>222</v>
      </c>
      <c r="BA105" s="259" t="s">
        <v>222</v>
      </c>
      <c r="BB105" s="259" t="s">
        <v>222</v>
      </c>
      <c r="BC105" s="259" t="s">
        <v>222</v>
      </c>
      <c r="BD105" s="259" t="s">
        <v>222</v>
      </c>
      <c r="BE105" s="259" t="s">
        <v>222</v>
      </c>
      <c r="BF105" s="259" t="s">
        <v>222</v>
      </c>
      <c r="BG105" s="259" t="s">
        <v>222</v>
      </c>
      <c r="BH105" s="259" t="s">
        <v>222</v>
      </c>
      <c r="BI105" s="259" t="s">
        <v>222</v>
      </c>
      <c r="BJ105" s="259" t="s">
        <v>222</v>
      </c>
      <c r="BK105" s="259" t="s">
        <v>222</v>
      </c>
      <c r="BL105" s="259" t="s">
        <v>222</v>
      </c>
      <c r="BM105" s="259" t="s">
        <v>222</v>
      </c>
      <c r="BN105" s="259" t="s">
        <v>222</v>
      </c>
      <c r="BO105" s="259" t="s">
        <v>222</v>
      </c>
      <c r="BP105" s="259" t="s">
        <v>222</v>
      </c>
      <c r="BQ105" s="257" t="s">
        <v>222</v>
      </c>
      <c r="BR105" s="257" t="s">
        <v>222</v>
      </c>
      <c r="BS105" s="257" t="s">
        <v>222</v>
      </c>
      <c r="BT105" s="257" t="s">
        <v>222</v>
      </c>
      <c r="BU105" s="257" t="s">
        <v>222</v>
      </c>
      <c r="BV105" s="257" t="s">
        <v>222</v>
      </c>
      <c r="BW105" s="257" t="s">
        <v>222</v>
      </c>
      <c r="BX105" s="257" t="s">
        <v>222</v>
      </c>
      <c r="BY105" s="257" t="s">
        <v>222</v>
      </c>
      <c r="BZ105" s="257" t="s">
        <v>222</v>
      </c>
      <c r="CA105" s="257" t="s">
        <v>222</v>
      </c>
      <c r="CB105" s="257" t="s">
        <v>222</v>
      </c>
      <c r="CC105" s="257" t="s">
        <v>222</v>
      </c>
      <c r="CD105" s="257" t="s">
        <v>222</v>
      </c>
      <c r="CE105" s="257" t="s">
        <v>222</v>
      </c>
      <c r="CF105" s="257" t="s">
        <v>222</v>
      </c>
      <c r="CG105" s="257" t="s">
        <v>222</v>
      </c>
      <c r="CH105" s="257" t="s">
        <v>222</v>
      </c>
      <c r="CI105" s="257" t="s">
        <v>222</v>
      </c>
      <c r="CJ105" s="257" t="s">
        <v>222</v>
      </c>
      <c r="CK105" s="257" t="s">
        <v>222</v>
      </c>
      <c r="CM105" s="100">
        <v>12</v>
      </c>
      <c r="CN105" s="229" t="e">
        <f t="shared" si="82"/>
        <v>#REF!</v>
      </c>
      <c r="CO105" s="229" t="e">
        <f ca="1">IF(CN105&gt;0,INDIRECT(ADDRESS($CN105,7,,,#REF!)),"")</f>
        <v>#REF!</v>
      </c>
      <c r="CP105" s="229" t="e">
        <f t="shared" ca="1" si="83"/>
        <v>#REF!</v>
      </c>
      <c r="CQ105" s="230">
        <f t="shared" ca="1" si="89"/>
        <v>0</v>
      </c>
      <c r="CR105" s="227"/>
      <c r="CS105" s="248">
        <f t="shared" si="84"/>
        <v>12</v>
      </c>
      <c r="CT105" s="229" t="e">
        <f t="shared" si="85"/>
        <v>#REF!</v>
      </c>
      <c r="CU105" s="231" t="e">
        <f ca="1">IF(CT105&gt;0,INDIRECT(ADDRESS($CT105,4,,,#REF!)),"")</f>
        <v>#REF!</v>
      </c>
      <c r="CV105" s="100" t="e">
        <f t="shared" ca="1" si="86"/>
        <v>#REF!</v>
      </c>
      <c r="CW105" s="229">
        <f t="shared" ca="1" si="87"/>
        <v>12</v>
      </c>
      <c r="CX105" s="229" t="e">
        <f t="shared" ca="1" si="78"/>
        <v>#REF!</v>
      </c>
      <c r="CY105" s="250" t="str">
        <f t="shared" ca="1" si="79"/>
        <v/>
      </c>
      <c r="CZ105" s="251">
        <f t="shared" ca="1" si="80"/>
        <v>0</v>
      </c>
      <c r="DB105" s="100">
        <f t="shared" ca="1" si="81"/>
        <v>0</v>
      </c>
      <c r="DC105" s="230">
        <f t="shared" ca="1" si="88"/>
        <v>0</v>
      </c>
    </row>
    <row r="106" spans="2:107" ht="16.149999999999999" customHeight="1" x14ac:dyDescent="0.2">
      <c r="B106" s="252" t="s">
        <v>222</v>
      </c>
      <c r="C106" s="253" t="s">
        <v>222</v>
      </c>
      <c r="D106" s="254" t="s">
        <v>222</v>
      </c>
      <c r="E106" s="522" t="s">
        <v>222</v>
      </c>
      <c r="F106" s="523" t="s">
        <v>222</v>
      </c>
      <c r="G106" s="255" t="s">
        <v>222</v>
      </c>
      <c r="H106" s="256" t="s">
        <v>222</v>
      </c>
      <c r="I106" s="257" t="s">
        <v>222</v>
      </c>
      <c r="J106" s="258" t="s">
        <v>222</v>
      </c>
      <c r="K106" s="259" t="s">
        <v>222</v>
      </c>
      <c r="L106" s="259" t="s">
        <v>222</v>
      </c>
      <c r="M106" s="259" t="s">
        <v>222</v>
      </c>
      <c r="N106" s="259" t="s">
        <v>222</v>
      </c>
      <c r="O106" s="259" t="s">
        <v>222</v>
      </c>
      <c r="P106" s="259" t="s">
        <v>222</v>
      </c>
      <c r="Q106" s="259" t="s">
        <v>222</v>
      </c>
      <c r="R106" s="259" t="s">
        <v>222</v>
      </c>
      <c r="S106" s="259" t="s">
        <v>222</v>
      </c>
      <c r="T106" s="259" t="s">
        <v>222</v>
      </c>
      <c r="U106" s="259" t="s">
        <v>222</v>
      </c>
      <c r="V106" s="259" t="s">
        <v>222</v>
      </c>
      <c r="W106" s="259" t="s">
        <v>222</v>
      </c>
      <c r="X106" s="259" t="s">
        <v>222</v>
      </c>
      <c r="Y106" s="259" t="s">
        <v>222</v>
      </c>
      <c r="Z106" s="259" t="s">
        <v>222</v>
      </c>
      <c r="AA106" s="259" t="s">
        <v>222</v>
      </c>
      <c r="AB106" s="259" t="s">
        <v>222</v>
      </c>
      <c r="AC106" s="259" t="s">
        <v>222</v>
      </c>
      <c r="AD106" s="259" t="s">
        <v>222</v>
      </c>
      <c r="AE106" s="259" t="s">
        <v>222</v>
      </c>
      <c r="AF106" s="259" t="s">
        <v>222</v>
      </c>
      <c r="AG106" s="259" t="s">
        <v>222</v>
      </c>
      <c r="AH106" s="259" t="s">
        <v>222</v>
      </c>
      <c r="AI106" s="259" t="s">
        <v>222</v>
      </c>
      <c r="AJ106" s="259" t="s">
        <v>222</v>
      </c>
      <c r="AK106" s="259" t="s">
        <v>222</v>
      </c>
      <c r="AL106" s="259" t="s">
        <v>222</v>
      </c>
      <c r="AM106" s="259" t="s">
        <v>222</v>
      </c>
      <c r="AN106" s="259" t="s">
        <v>222</v>
      </c>
      <c r="AO106" s="259" t="s">
        <v>222</v>
      </c>
      <c r="AP106" s="259" t="s">
        <v>222</v>
      </c>
      <c r="AQ106" s="259" t="s">
        <v>222</v>
      </c>
      <c r="AR106" s="259" t="s">
        <v>222</v>
      </c>
      <c r="AS106" s="259" t="s">
        <v>222</v>
      </c>
      <c r="AT106" s="259" t="s">
        <v>222</v>
      </c>
      <c r="AU106" s="259" t="s">
        <v>222</v>
      </c>
      <c r="AV106" s="259" t="s">
        <v>222</v>
      </c>
      <c r="AW106" s="259" t="s">
        <v>222</v>
      </c>
      <c r="AX106" s="259" t="s">
        <v>222</v>
      </c>
      <c r="AY106" s="259" t="s">
        <v>222</v>
      </c>
      <c r="AZ106" s="259" t="s">
        <v>222</v>
      </c>
      <c r="BA106" s="259" t="s">
        <v>222</v>
      </c>
      <c r="BB106" s="259" t="s">
        <v>222</v>
      </c>
      <c r="BC106" s="259" t="s">
        <v>222</v>
      </c>
      <c r="BD106" s="259" t="s">
        <v>222</v>
      </c>
      <c r="BE106" s="259" t="s">
        <v>222</v>
      </c>
      <c r="BF106" s="259" t="s">
        <v>222</v>
      </c>
      <c r="BG106" s="259" t="s">
        <v>222</v>
      </c>
      <c r="BH106" s="259" t="s">
        <v>222</v>
      </c>
      <c r="BI106" s="259" t="s">
        <v>222</v>
      </c>
      <c r="BJ106" s="259" t="s">
        <v>222</v>
      </c>
      <c r="BK106" s="259" t="s">
        <v>222</v>
      </c>
      <c r="BL106" s="259" t="s">
        <v>222</v>
      </c>
      <c r="BM106" s="259" t="s">
        <v>222</v>
      </c>
      <c r="BN106" s="259" t="s">
        <v>222</v>
      </c>
      <c r="BO106" s="259" t="s">
        <v>222</v>
      </c>
      <c r="BP106" s="259" t="s">
        <v>222</v>
      </c>
      <c r="BQ106" s="257" t="s">
        <v>222</v>
      </c>
      <c r="BR106" s="257" t="s">
        <v>222</v>
      </c>
      <c r="BS106" s="257" t="s">
        <v>222</v>
      </c>
      <c r="BT106" s="257" t="s">
        <v>222</v>
      </c>
      <c r="BU106" s="257" t="s">
        <v>222</v>
      </c>
      <c r="BV106" s="257" t="s">
        <v>222</v>
      </c>
      <c r="BW106" s="257" t="s">
        <v>222</v>
      </c>
      <c r="BX106" s="257" t="s">
        <v>222</v>
      </c>
      <c r="BY106" s="257" t="s">
        <v>222</v>
      </c>
      <c r="BZ106" s="257" t="s">
        <v>222</v>
      </c>
      <c r="CA106" s="257" t="s">
        <v>222</v>
      </c>
      <c r="CB106" s="257" t="s">
        <v>222</v>
      </c>
      <c r="CC106" s="257" t="s">
        <v>222</v>
      </c>
      <c r="CD106" s="257" t="s">
        <v>222</v>
      </c>
      <c r="CE106" s="257" t="s">
        <v>222</v>
      </c>
      <c r="CF106" s="257" t="s">
        <v>222</v>
      </c>
      <c r="CG106" s="257" t="s">
        <v>222</v>
      </c>
      <c r="CH106" s="257" t="s">
        <v>222</v>
      </c>
      <c r="CI106" s="257" t="s">
        <v>222</v>
      </c>
      <c r="CJ106" s="257" t="s">
        <v>222</v>
      </c>
      <c r="CK106" s="257" t="s">
        <v>222</v>
      </c>
      <c r="CM106" s="100">
        <v>13</v>
      </c>
      <c r="CN106" s="229" t="e">
        <f t="shared" si="82"/>
        <v>#REF!</v>
      </c>
      <c r="CO106" s="229" t="e">
        <f ca="1">IF(CN106&gt;0,INDIRECT(ADDRESS($CN106,7,,,#REF!)),"")</f>
        <v>#REF!</v>
      </c>
      <c r="CP106" s="229" t="e">
        <f t="shared" ca="1" si="83"/>
        <v>#REF!</v>
      </c>
      <c r="CQ106" s="230">
        <f t="shared" ca="1" si="89"/>
        <v>0</v>
      </c>
      <c r="CR106" s="227"/>
      <c r="CS106" s="248">
        <f t="shared" si="84"/>
        <v>13</v>
      </c>
      <c r="CT106" s="229" t="e">
        <f>IF(CM106&gt;$CN$92,IF(CM106&lt;($CN$92+$CT$92+1),CM106+$CT$91,0),0)</f>
        <v>#REF!</v>
      </c>
      <c r="CU106" s="231" t="e">
        <f ca="1">IF(CT106&gt;0,INDIRECT(ADDRESS($CT106,4,,,#REF!)),"")</f>
        <v>#REF!</v>
      </c>
      <c r="CV106" s="100" t="e">
        <f t="shared" ca="1" si="86"/>
        <v>#REF!</v>
      </c>
      <c r="CW106" s="229">
        <f t="shared" ca="1" si="87"/>
        <v>13</v>
      </c>
      <c r="CX106" s="229" t="e">
        <f t="shared" ca="1" si="78"/>
        <v>#REF!</v>
      </c>
      <c r="CY106" s="250" t="str">
        <f t="shared" ca="1" si="79"/>
        <v/>
      </c>
      <c r="CZ106" s="251">
        <f t="shared" ca="1" si="80"/>
        <v>0</v>
      </c>
      <c r="DB106" s="100">
        <f t="shared" ca="1" si="81"/>
        <v>0</v>
      </c>
      <c r="DC106" s="230">
        <f t="shared" ca="1" si="88"/>
        <v>0</v>
      </c>
    </row>
    <row r="107" spans="2:107" ht="16.149999999999999" customHeight="1" x14ac:dyDescent="0.2">
      <c r="B107" s="252" t="s">
        <v>222</v>
      </c>
      <c r="C107" s="253" t="s">
        <v>222</v>
      </c>
      <c r="D107" s="254" t="s">
        <v>222</v>
      </c>
      <c r="E107" s="522" t="s">
        <v>222</v>
      </c>
      <c r="F107" s="523" t="s">
        <v>222</v>
      </c>
      <c r="G107" s="255" t="s">
        <v>222</v>
      </c>
      <c r="H107" s="256" t="s">
        <v>222</v>
      </c>
      <c r="I107" s="257" t="s">
        <v>222</v>
      </c>
      <c r="J107" s="258" t="s">
        <v>222</v>
      </c>
      <c r="K107" s="259" t="s">
        <v>222</v>
      </c>
      <c r="L107" s="259" t="s">
        <v>222</v>
      </c>
      <c r="M107" s="259" t="s">
        <v>222</v>
      </c>
      <c r="N107" s="259" t="s">
        <v>222</v>
      </c>
      <c r="O107" s="259" t="s">
        <v>222</v>
      </c>
      <c r="P107" s="259" t="s">
        <v>222</v>
      </c>
      <c r="Q107" s="259" t="s">
        <v>222</v>
      </c>
      <c r="R107" s="259" t="s">
        <v>222</v>
      </c>
      <c r="S107" s="259" t="s">
        <v>222</v>
      </c>
      <c r="T107" s="259" t="s">
        <v>222</v>
      </c>
      <c r="U107" s="259" t="s">
        <v>222</v>
      </c>
      <c r="V107" s="259" t="s">
        <v>222</v>
      </c>
      <c r="W107" s="259" t="s">
        <v>222</v>
      </c>
      <c r="X107" s="259" t="s">
        <v>222</v>
      </c>
      <c r="Y107" s="259" t="s">
        <v>222</v>
      </c>
      <c r="Z107" s="259" t="s">
        <v>222</v>
      </c>
      <c r="AA107" s="259" t="s">
        <v>222</v>
      </c>
      <c r="AB107" s="259" t="s">
        <v>222</v>
      </c>
      <c r="AC107" s="259" t="s">
        <v>222</v>
      </c>
      <c r="AD107" s="259" t="s">
        <v>222</v>
      </c>
      <c r="AE107" s="259" t="s">
        <v>222</v>
      </c>
      <c r="AF107" s="259" t="s">
        <v>222</v>
      </c>
      <c r="AG107" s="259" t="s">
        <v>222</v>
      </c>
      <c r="AH107" s="259" t="s">
        <v>222</v>
      </c>
      <c r="AI107" s="259" t="s">
        <v>222</v>
      </c>
      <c r="AJ107" s="259" t="s">
        <v>222</v>
      </c>
      <c r="AK107" s="259" t="s">
        <v>222</v>
      </c>
      <c r="AL107" s="259" t="s">
        <v>222</v>
      </c>
      <c r="AM107" s="259" t="s">
        <v>222</v>
      </c>
      <c r="AN107" s="259" t="s">
        <v>222</v>
      </c>
      <c r="AO107" s="259" t="s">
        <v>222</v>
      </c>
      <c r="AP107" s="259" t="s">
        <v>222</v>
      </c>
      <c r="AQ107" s="259" t="s">
        <v>222</v>
      </c>
      <c r="AR107" s="259" t="s">
        <v>222</v>
      </c>
      <c r="AS107" s="259" t="s">
        <v>222</v>
      </c>
      <c r="AT107" s="259" t="s">
        <v>222</v>
      </c>
      <c r="AU107" s="259" t="s">
        <v>222</v>
      </c>
      <c r="AV107" s="259" t="s">
        <v>222</v>
      </c>
      <c r="AW107" s="259" t="s">
        <v>222</v>
      </c>
      <c r="AX107" s="259" t="s">
        <v>222</v>
      </c>
      <c r="AY107" s="259" t="s">
        <v>222</v>
      </c>
      <c r="AZ107" s="259" t="s">
        <v>222</v>
      </c>
      <c r="BA107" s="259" t="s">
        <v>222</v>
      </c>
      <c r="BB107" s="259" t="s">
        <v>222</v>
      </c>
      <c r="BC107" s="259" t="s">
        <v>222</v>
      </c>
      <c r="BD107" s="259" t="s">
        <v>222</v>
      </c>
      <c r="BE107" s="259" t="s">
        <v>222</v>
      </c>
      <c r="BF107" s="259" t="s">
        <v>222</v>
      </c>
      <c r="BG107" s="259" t="s">
        <v>222</v>
      </c>
      <c r="BH107" s="259" t="s">
        <v>222</v>
      </c>
      <c r="BI107" s="259" t="s">
        <v>222</v>
      </c>
      <c r="BJ107" s="259" t="s">
        <v>222</v>
      </c>
      <c r="BK107" s="259" t="s">
        <v>222</v>
      </c>
      <c r="BL107" s="259" t="s">
        <v>222</v>
      </c>
      <c r="BM107" s="259" t="s">
        <v>222</v>
      </c>
      <c r="BN107" s="259" t="s">
        <v>222</v>
      </c>
      <c r="BO107" s="259" t="s">
        <v>222</v>
      </c>
      <c r="BP107" s="259" t="s">
        <v>222</v>
      </c>
      <c r="BQ107" s="257" t="s">
        <v>222</v>
      </c>
      <c r="BR107" s="257" t="s">
        <v>222</v>
      </c>
      <c r="BS107" s="257" t="s">
        <v>222</v>
      </c>
      <c r="BT107" s="257" t="s">
        <v>222</v>
      </c>
      <c r="BU107" s="257" t="s">
        <v>222</v>
      </c>
      <c r="BV107" s="257" t="s">
        <v>222</v>
      </c>
      <c r="BW107" s="257" t="s">
        <v>222</v>
      </c>
      <c r="BX107" s="257" t="s">
        <v>222</v>
      </c>
      <c r="BY107" s="257" t="s">
        <v>222</v>
      </c>
      <c r="BZ107" s="257" t="s">
        <v>222</v>
      </c>
      <c r="CA107" s="257" t="s">
        <v>222</v>
      </c>
      <c r="CB107" s="257" t="s">
        <v>222</v>
      </c>
      <c r="CC107" s="257" t="s">
        <v>222</v>
      </c>
      <c r="CD107" s="257" t="s">
        <v>222</v>
      </c>
      <c r="CE107" s="257" t="s">
        <v>222</v>
      </c>
      <c r="CF107" s="257" t="s">
        <v>222</v>
      </c>
      <c r="CG107" s="257" t="s">
        <v>222</v>
      </c>
      <c r="CH107" s="257" t="s">
        <v>222</v>
      </c>
      <c r="CI107" s="257" t="s">
        <v>222</v>
      </c>
      <c r="CJ107" s="257" t="s">
        <v>222</v>
      </c>
      <c r="CK107" s="257" t="s">
        <v>222</v>
      </c>
      <c r="CM107" s="100">
        <v>14</v>
      </c>
      <c r="CN107" s="229" t="e">
        <f t="shared" si="82"/>
        <v>#REF!</v>
      </c>
      <c r="CO107" s="229" t="e">
        <f ca="1">IF(CN107&gt;0,INDIRECT(ADDRESS($CN107,7,,,#REF!)),"")</f>
        <v>#REF!</v>
      </c>
      <c r="CP107" s="229" t="e">
        <f t="shared" ca="1" si="83"/>
        <v>#REF!</v>
      </c>
      <c r="CQ107" s="230">
        <f t="shared" ca="1" si="89"/>
        <v>0</v>
      </c>
      <c r="CR107" s="227"/>
      <c r="CS107" s="248">
        <f t="shared" si="84"/>
        <v>14</v>
      </c>
      <c r="CT107" s="229" t="e">
        <f t="shared" si="85"/>
        <v>#REF!</v>
      </c>
      <c r="CU107" s="231" t="e">
        <f ca="1">IF(CT107&gt;0,INDIRECT(ADDRESS($CT107,4,,,#REF!)),"")</f>
        <v>#REF!</v>
      </c>
      <c r="CV107" s="100" t="e">
        <f t="shared" ca="1" si="86"/>
        <v>#REF!</v>
      </c>
      <c r="CW107" s="229">
        <f t="shared" ca="1" si="87"/>
        <v>14</v>
      </c>
      <c r="CX107" s="229" t="e">
        <f t="shared" ca="1" si="78"/>
        <v>#REF!</v>
      </c>
      <c r="CY107" s="250" t="str">
        <f t="shared" ca="1" si="79"/>
        <v/>
      </c>
      <c r="CZ107" s="251">
        <f t="shared" ca="1" si="80"/>
        <v>0</v>
      </c>
      <c r="DB107" s="100">
        <f t="shared" ca="1" si="81"/>
        <v>0</v>
      </c>
      <c r="DC107" s="230">
        <f t="shared" ca="1" si="88"/>
        <v>0</v>
      </c>
    </row>
    <row r="108" spans="2:107" ht="16.149999999999999" customHeight="1" x14ac:dyDescent="0.2">
      <c r="B108" s="252" t="s">
        <v>222</v>
      </c>
      <c r="C108" s="253" t="s">
        <v>222</v>
      </c>
      <c r="D108" s="254" t="s">
        <v>222</v>
      </c>
      <c r="E108" s="522" t="s">
        <v>222</v>
      </c>
      <c r="F108" s="523" t="s">
        <v>222</v>
      </c>
      <c r="G108" s="255" t="s">
        <v>222</v>
      </c>
      <c r="H108" s="256" t="s">
        <v>222</v>
      </c>
      <c r="I108" s="257" t="s">
        <v>222</v>
      </c>
      <c r="J108" s="258" t="s">
        <v>222</v>
      </c>
      <c r="K108" s="259" t="s">
        <v>222</v>
      </c>
      <c r="L108" s="259" t="s">
        <v>222</v>
      </c>
      <c r="M108" s="259" t="s">
        <v>222</v>
      </c>
      <c r="N108" s="259" t="s">
        <v>222</v>
      </c>
      <c r="O108" s="259" t="s">
        <v>222</v>
      </c>
      <c r="P108" s="259" t="s">
        <v>222</v>
      </c>
      <c r="Q108" s="259" t="s">
        <v>222</v>
      </c>
      <c r="R108" s="259" t="s">
        <v>222</v>
      </c>
      <c r="S108" s="259" t="s">
        <v>222</v>
      </c>
      <c r="T108" s="259" t="s">
        <v>222</v>
      </c>
      <c r="U108" s="259" t="s">
        <v>222</v>
      </c>
      <c r="V108" s="259" t="s">
        <v>222</v>
      </c>
      <c r="W108" s="259" t="s">
        <v>222</v>
      </c>
      <c r="X108" s="259" t="s">
        <v>222</v>
      </c>
      <c r="Y108" s="259" t="s">
        <v>222</v>
      </c>
      <c r="Z108" s="259" t="s">
        <v>222</v>
      </c>
      <c r="AA108" s="259" t="s">
        <v>222</v>
      </c>
      <c r="AB108" s="259" t="s">
        <v>222</v>
      </c>
      <c r="AC108" s="259" t="s">
        <v>222</v>
      </c>
      <c r="AD108" s="259" t="s">
        <v>222</v>
      </c>
      <c r="AE108" s="259" t="s">
        <v>222</v>
      </c>
      <c r="AF108" s="259" t="s">
        <v>222</v>
      </c>
      <c r="AG108" s="259" t="s">
        <v>222</v>
      </c>
      <c r="AH108" s="259" t="s">
        <v>222</v>
      </c>
      <c r="AI108" s="259" t="s">
        <v>222</v>
      </c>
      <c r="AJ108" s="259" t="s">
        <v>222</v>
      </c>
      <c r="AK108" s="259" t="s">
        <v>222</v>
      </c>
      <c r="AL108" s="259" t="s">
        <v>222</v>
      </c>
      <c r="AM108" s="259" t="s">
        <v>222</v>
      </c>
      <c r="AN108" s="259" t="s">
        <v>222</v>
      </c>
      <c r="AO108" s="259" t="s">
        <v>222</v>
      </c>
      <c r="AP108" s="259" t="s">
        <v>222</v>
      </c>
      <c r="AQ108" s="259" t="s">
        <v>222</v>
      </c>
      <c r="AR108" s="259" t="s">
        <v>222</v>
      </c>
      <c r="AS108" s="259" t="s">
        <v>222</v>
      </c>
      <c r="AT108" s="259" t="s">
        <v>222</v>
      </c>
      <c r="AU108" s="259" t="s">
        <v>222</v>
      </c>
      <c r="AV108" s="259" t="s">
        <v>222</v>
      </c>
      <c r="AW108" s="259" t="s">
        <v>222</v>
      </c>
      <c r="AX108" s="259" t="s">
        <v>222</v>
      </c>
      <c r="AY108" s="259" t="s">
        <v>222</v>
      </c>
      <c r="AZ108" s="259" t="s">
        <v>222</v>
      </c>
      <c r="BA108" s="259" t="s">
        <v>222</v>
      </c>
      <c r="BB108" s="259" t="s">
        <v>222</v>
      </c>
      <c r="BC108" s="259" t="s">
        <v>222</v>
      </c>
      <c r="BD108" s="259" t="s">
        <v>222</v>
      </c>
      <c r="BE108" s="259" t="s">
        <v>222</v>
      </c>
      <c r="BF108" s="259" t="s">
        <v>222</v>
      </c>
      <c r="BG108" s="259" t="s">
        <v>222</v>
      </c>
      <c r="BH108" s="259" t="s">
        <v>222</v>
      </c>
      <c r="BI108" s="259" t="s">
        <v>222</v>
      </c>
      <c r="BJ108" s="259" t="s">
        <v>222</v>
      </c>
      <c r="BK108" s="259" t="s">
        <v>222</v>
      </c>
      <c r="BL108" s="259" t="s">
        <v>222</v>
      </c>
      <c r="BM108" s="259" t="s">
        <v>222</v>
      </c>
      <c r="BN108" s="259" t="s">
        <v>222</v>
      </c>
      <c r="BO108" s="259" t="s">
        <v>222</v>
      </c>
      <c r="BP108" s="259" t="s">
        <v>222</v>
      </c>
      <c r="BQ108" s="257" t="s">
        <v>222</v>
      </c>
      <c r="BR108" s="257" t="s">
        <v>222</v>
      </c>
      <c r="BS108" s="257" t="s">
        <v>222</v>
      </c>
      <c r="BT108" s="257" t="s">
        <v>222</v>
      </c>
      <c r="BU108" s="257" t="s">
        <v>222</v>
      </c>
      <c r="BV108" s="257" t="s">
        <v>222</v>
      </c>
      <c r="BW108" s="257" t="s">
        <v>222</v>
      </c>
      <c r="BX108" s="257" t="s">
        <v>222</v>
      </c>
      <c r="BY108" s="257" t="s">
        <v>222</v>
      </c>
      <c r="BZ108" s="257" t="s">
        <v>222</v>
      </c>
      <c r="CA108" s="257" t="s">
        <v>222</v>
      </c>
      <c r="CB108" s="257" t="s">
        <v>222</v>
      </c>
      <c r="CC108" s="257" t="s">
        <v>222</v>
      </c>
      <c r="CD108" s="257" t="s">
        <v>222</v>
      </c>
      <c r="CE108" s="257" t="s">
        <v>222</v>
      </c>
      <c r="CF108" s="257" t="s">
        <v>222</v>
      </c>
      <c r="CG108" s="257" t="s">
        <v>222</v>
      </c>
      <c r="CH108" s="257" t="s">
        <v>222</v>
      </c>
      <c r="CI108" s="257" t="s">
        <v>222</v>
      </c>
      <c r="CJ108" s="257" t="s">
        <v>222</v>
      </c>
      <c r="CK108" s="257" t="s">
        <v>222</v>
      </c>
      <c r="CM108" s="100">
        <v>15</v>
      </c>
      <c r="CN108" s="229" t="e">
        <f t="shared" si="82"/>
        <v>#REF!</v>
      </c>
      <c r="CO108" s="229" t="e">
        <f ca="1">IF(CN108&gt;0,INDIRECT(ADDRESS($CN108,7,,,#REF!)),"")</f>
        <v>#REF!</v>
      </c>
      <c r="CP108" s="229" t="e">
        <f t="shared" ca="1" si="83"/>
        <v>#REF!</v>
      </c>
      <c r="CQ108" s="230">
        <f t="shared" ca="1" si="89"/>
        <v>0</v>
      </c>
      <c r="CR108" s="227"/>
      <c r="CS108" s="248">
        <f t="shared" si="84"/>
        <v>15</v>
      </c>
      <c r="CT108" s="229" t="e">
        <f t="shared" si="85"/>
        <v>#REF!</v>
      </c>
      <c r="CU108" s="231" t="e">
        <f ca="1">IF(CT108&gt;0,INDIRECT(ADDRESS($CT108,4,,,#REF!)),"")</f>
        <v>#REF!</v>
      </c>
      <c r="CV108" s="100" t="e">
        <f t="shared" ca="1" si="86"/>
        <v>#REF!</v>
      </c>
      <c r="CW108" s="229">
        <f t="shared" ca="1" si="87"/>
        <v>15</v>
      </c>
      <c r="CX108" s="229" t="e">
        <f t="shared" ca="1" si="78"/>
        <v>#REF!</v>
      </c>
      <c r="CY108" s="250" t="str">
        <f t="shared" ca="1" si="79"/>
        <v/>
      </c>
      <c r="CZ108" s="251">
        <f t="shared" ca="1" si="80"/>
        <v>0</v>
      </c>
      <c r="DB108" s="100">
        <f t="shared" ca="1" si="81"/>
        <v>0</v>
      </c>
      <c r="DC108" s="230">
        <f t="shared" ca="1" si="88"/>
        <v>0</v>
      </c>
    </row>
    <row r="109" spans="2:107" ht="16.149999999999999" customHeight="1" x14ac:dyDescent="0.2">
      <c r="B109" s="252" t="s">
        <v>222</v>
      </c>
      <c r="C109" s="253" t="s">
        <v>222</v>
      </c>
      <c r="D109" s="254" t="s">
        <v>222</v>
      </c>
      <c r="E109" s="522" t="s">
        <v>222</v>
      </c>
      <c r="F109" s="523" t="s">
        <v>222</v>
      </c>
      <c r="G109" s="255" t="s">
        <v>222</v>
      </c>
      <c r="H109" s="256" t="s">
        <v>222</v>
      </c>
      <c r="I109" s="257" t="s">
        <v>222</v>
      </c>
      <c r="J109" s="258" t="s">
        <v>222</v>
      </c>
      <c r="K109" s="259" t="s">
        <v>222</v>
      </c>
      <c r="L109" s="259" t="s">
        <v>222</v>
      </c>
      <c r="M109" s="259" t="s">
        <v>222</v>
      </c>
      <c r="N109" s="259" t="s">
        <v>222</v>
      </c>
      <c r="O109" s="259" t="s">
        <v>222</v>
      </c>
      <c r="P109" s="259" t="s">
        <v>222</v>
      </c>
      <c r="Q109" s="259" t="s">
        <v>222</v>
      </c>
      <c r="R109" s="259" t="s">
        <v>222</v>
      </c>
      <c r="S109" s="259" t="s">
        <v>222</v>
      </c>
      <c r="T109" s="259" t="s">
        <v>222</v>
      </c>
      <c r="U109" s="259" t="s">
        <v>222</v>
      </c>
      <c r="V109" s="259" t="s">
        <v>222</v>
      </c>
      <c r="W109" s="259" t="s">
        <v>222</v>
      </c>
      <c r="X109" s="259" t="s">
        <v>222</v>
      </c>
      <c r="Y109" s="259" t="s">
        <v>222</v>
      </c>
      <c r="Z109" s="259" t="s">
        <v>222</v>
      </c>
      <c r="AA109" s="259" t="s">
        <v>222</v>
      </c>
      <c r="AB109" s="259" t="s">
        <v>222</v>
      </c>
      <c r="AC109" s="259" t="s">
        <v>222</v>
      </c>
      <c r="AD109" s="259" t="s">
        <v>222</v>
      </c>
      <c r="AE109" s="259" t="s">
        <v>222</v>
      </c>
      <c r="AF109" s="259" t="s">
        <v>222</v>
      </c>
      <c r="AG109" s="259" t="s">
        <v>222</v>
      </c>
      <c r="AH109" s="259" t="s">
        <v>222</v>
      </c>
      <c r="AI109" s="259" t="s">
        <v>222</v>
      </c>
      <c r="AJ109" s="259" t="s">
        <v>222</v>
      </c>
      <c r="AK109" s="259" t="s">
        <v>222</v>
      </c>
      <c r="AL109" s="259" t="s">
        <v>222</v>
      </c>
      <c r="AM109" s="259" t="s">
        <v>222</v>
      </c>
      <c r="AN109" s="259" t="s">
        <v>222</v>
      </c>
      <c r="AO109" s="259" t="s">
        <v>222</v>
      </c>
      <c r="AP109" s="259" t="s">
        <v>222</v>
      </c>
      <c r="AQ109" s="259" t="s">
        <v>222</v>
      </c>
      <c r="AR109" s="259" t="s">
        <v>222</v>
      </c>
      <c r="AS109" s="259" t="s">
        <v>222</v>
      </c>
      <c r="AT109" s="259" t="s">
        <v>222</v>
      </c>
      <c r="AU109" s="259" t="s">
        <v>222</v>
      </c>
      <c r="AV109" s="259" t="s">
        <v>222</v>
      </c>
      <c r="AW109" s="259" t="s">
        <v>222</v>
      </c>
      <c r="AX109" s="259" t="s">
        <v>222</v>
      </c>
      <c r="AY109" s="259" t="s">
        <v>222</v>
      </c>
      <c r="AZ109" s="259" t="s">
        <v>222</v>
      </c>
      <c r="BA109" s="259" t="s">
        <v>222</v>
      </c>
      <c r="BB109" s="259" t="s">
        <v>222</v>
      </c>
      <c r="BC109" s="259" t="s">
        <v>222</v>
      </c>
      <c r="BD109" s="259" t="s">
        <v>222</v>
      </c>
      <c r="BE109" s="259" t="s">
        <v>222</v>
      </c>
      <c r="BF109" s="259" t="s">
        <v>222</v>
      </c>
      <c r="BG109" s="259" t="s">
        <v>222</v>
      </c>
      <c r="BH109" s="259" t="s">
        <v>222</v>
      </c>
      <c r="BI109" s="259" t="s">
        <v>222</v>
      </c>
      <c r="BJ109" s="259" t="s">
        <v>222</v>
      </c>
      <c r="BK109" s="259" t="s">
        <v>222</v>
      </c>
      <c r="BL109" s="259" t="s">
        <v>222</v>
      </c>
      <c r="BM109" s="259" t="s">
        <v>222</v>
      </c>
      <c r="BN109" s="259" t="s">
        <v>222</v>
      </c>
      <c r="BO109" s="259" t="s">
        <v>222</v>
      </c>
      <c r="BP109" s="259" t="s">
        <v>222</v>
      </c>
      <c r="BQ109" s="257" t="s">
        <v>222</v>
      </c>
      <c r="BR109" s="257" t="s">
        <v>222</v>
      </c>
      <c r="BS109" s="257" t="s">
        <v>222</v>
      </c>
      <c r="BT109" s="257" t="s">
        <v>222</v>
      </c>
      <c r="BU109" s="257" t="s">
        <v>222</v>
      </c>
      <c r="BV109" s="257" t="s">
        <v>222</v>
      </c>
      <c r="BW109" s="257" t="s">
        <v>222</v>
      </c>
      <c r="BX109" s="257" t="s">
        <v>222</v>
      </c>
      <c r="BY109" s="257" t="s">
        <v>222</v>
      </c>
      <c r="BZ109" s="257" t="s">
        <v>222</v>
      </c>
      <c r="CA109" s="257" t="s">
        <v>222</v>
      </c>
      <c r="CB109" s="257" t="s">
        <v>222</v>
      </c>
      <c r="CC109" s="257" t="s">
        <v>222</v>
      </c>
      <c r="CD109" s="257" t="s">
        <v>222</v>
      </c>
      <c r="CE109" s="257" t="s">
        <v>222</v>
      </c>
      <c r="CF109" s="257" t="s">
        <v>222</v>
      </c>
      <c r="CG109" s="257" t="s">
        <v>222</v>
      </c>
      <c r="CH109" s="257" t="s">
        <v>222</v>
      </c>
      <c r="CI109" s="257" t="s">
        <v>222</v>
      </c>
      <c r="CJ109" s="257" t="s">
        <v>222</v>
      </c>
      <c r="CK109" s="257" t="s">
        <v>222</v>
      </c>
      <c r="CM109" s="100">
        <v>16</v>
      </c>
      <c r="CN109" s="229" t="e">
        <f t="shared" si="82"/>
        <v>#REF!</v>
      </c>
      <c r="CO109" s="229" t="e">
        <f ca="1">IF(CN109&gt;0,INDIRECT(ADDRESS($CN109,7,,,#REF!)),"")</f>
        <v>#REF!</v>
      </c>
      <c r="CP109" s="229" t="e">
        <f t="shared" ca="1" si="83"/>
        <v>#REF!</v>
      </c>
      <c r="CQ109" s="230">
        <f t="shared" ca="1" si="89"/>
        <v>0</v>
      </c>
      <c r="CR109" s="227"/>
      <c r="CS109" s="248">
        <f t="shared" si="84"/>
        <v>16</v>
      </c>
      <c r="CT109" s="229" t="e">
        <f t="shared" si="85"/>
        <v>#REF!</v>
      </c>
      <c r="CU109" s="231" t="e">
        <f ca="1">IF(CT109&gt;0,INDIRECT(ADDRESS($CT109,4,,,#REF!)),"")</f>
        <v>#REF!</v>
      </c>
      <c r="CV109" s="100" t="e">
        <f t="shared" ca="1" si="86"/>
        <v>#REF!</v>
      </c>
      <c r="CW109" s="229">
        <f t="shared" ca="1" si="87"/>
        <v>16</v>
      </c>
      <c r="CX109" s="229" t="e">
        <f t="shared" ca="1" si="78"/>
        <v>#REF!</v>
      </c>
      <c r="CY109" s="250"/>
      <c r="CZ109" s="251">
        <f t="shared" ca="1" si="80"/>
        <v>0</v>
      </c>
      <c r="DB109" s="100">
        <f t="shared" ca="1" si="81"/>
        <v>0</v>
      </c>
      <c r="DC109" s="230">
        <f t="shared" ca="1" si="88"/>
        <v>0</v>
      </c>
    </row>
    <row r="110" spans="2:107" ht="16.149999999999999" customHeight="1" x14ac:dyDescent="0.2">
      <c r="B110" s="252" t="s">
        <v>222</v>
      </c>
      <c r="C110" s="253" t="s">
        <v>222</v>
      </c>
      <c r="D110" s="254" t="s">
        <v>222</v>
      </c>
      <c r="E110" s="522" t="s">
        <v>222</v>
      </c>
      <c r="F110" s="523" t="s">
        <v>222</v>
      </c>
      <c r="G110" s="255" t="s">
        <v>222</v>
      </c>
      <c r="H110" s="256" t="s">
        <v>222</v>
      </c>
      <c r="I110" s="257" t="s">
        <v>222</v>
      </c>
      <c r="J110" s="258" t="s">
        <v>222</v>
      </c>
      <c r="K110" s="259" t="s">
        <v>222</v>
      </c>
      <c r="L110" s="259" t="s">
        <v>222</v>
      </c>
      <c r="M110" s="259" t="s">
        <v>222</v>
      </c>
      <c r="N110" s="259" t="s">
        <v>222</v>
      </c>
      <c r="O110" s="259" t="s">
        <v>222</v>
      </c>
      <c r="P110" s="259" t="s">
        <v>222</v>
      </c>
      <c r="Q110" s="259" t="s">
        <v>222</v>
      </c>
      <c r="R110" s="259" t="s">
        <v>222</v>
      </c>
      <c r="S110" s="259" t="s">
        <v>222</v>
      </c>
      <c r="T110" s="259" t="s">
        <v>222</v>
      </c>
      <c r="U110" s="259" t="s">
        <v>222</v>
      </c>
      <c r="V110" s="259" t="s">
        <v>222</v>
      </c>
      <c r="W110" s="259" t="s">
        <v>222</v>
      </c>
      <c r="X110" s="259" t="s">
        <v>222</v>
      </c>
      <c r="Y110" s="259" t="s">
        <v>222</v>
      </c>
      <c r="Z110" s="259" t="s">
        <v>222</v>
      </c>
      <c r="AA110" s="259" t="s">
        <v>222</v>
      </c>
      <c r="AB110" s="259" t="s">
        <v>222</v>
      </c>
      <c r="AC110" s="259" t="s">
        <v>222</v>
      </c>
      <c r="AD110" s="259" t="s">
        <v>222</v>
      </c>
      <c r="AE110" s="259" t="s">
        <v>222</v>
      </c>
      <c r="AF110" s="259" t="s">
        <v>222</v>
      </c>
      <c r="AG110" s="259" t="s">
        <v>222</v>
      </c>
      <c r="AH110" s="259" t="s">
        <v>222</v>
      </c>
      <c r="AI110" s="259" t="s">
        <v>222</v>
      </c>
      <c r="AJ110" s="259" t="s">
        <v>222</v>
      </c>
      <c r="AK110" s="259" t="s">
        <v>222</v>
      </c>
      <c r="AL110" s="259" t="s">
        <v>222</v>
      </c>
      <c r="AM110" s="259" t="s">
        <v>222</v>
      </c>
      <c r="AN110" s="259" t="s">
        <v>222</v>
      </c>
      <c r="AO110" s="259" t="s">
        <v>222</v>
      </c>
      <c r="AP110" s="259" t="s">
        <v>222</v>
      </c>
      <c r="AQ110" s="259" t="s">
        <v>222</v>
      </c>
      <c r="AR110" s="259" t="s">
        <v>222</v>
      </c>
      <c r="AS110" s="259" t="s">
        <v>222</v>
      </c>
      <c r="AT110" s="259" t="s">
        <v>222</v>
      </c>
      <c r="AU110" s="259" t="s">
        <v>222</v>
      </c>
      <c r="AV110" s="259" t="s">
        <v>222</v>
      </c>
      <c r="AW110" s="259" t="s">
        <v>222</v>
      </c>
      <c r="AX110" s="259" t="s">
        <v>222</v>
      </c>
      <c r="AY110" s="259" t="s">
        <v>222</v>
      </c>
      <c r="AZ110" s="259" t="s">
        <v>222</v>
      </c>
      <c r="BA110" s="259" t="s">
        <v>222</v>
      </c>
      <c r="BB110" s="259" t="s">
        <v>222</v>
      </c>
      <c r="BC110" s="259" t="s">
        <v>222</v>
      </c>
      <c r="BD110" s="259" t="s">
        <v>222</v>
      </c>
      <c r="BE110" s="259" t="s">
        <v>222</v>
      </c>
      <c r="BF110" s="259" t="s">
        <v>222</v>
      </c>
      <c r="BG110" s="259" t="s">
        <v>222</v>
      </c>
      <c r="BH110" s="259" t="s">
        <v>222</v>
      </c>
      <c r="BI110" s="259" t="s">
        <v>222</v>
      </c>
      <c r="BJ110" s="259" t="s">
        <v>222</v>
      </c>
      <c r="BK110" s="259" t="s">
        <v>222</v>
      </c>
      <c r="BL110" s="259" t="s">
        <v>222</v>
      </c>
      <c r="BM110" s="259" t="s">
        <v>222</v>
      </c>
      <c r="BN110" s="259" t="s">
        <v>222</v>
      </c>
      <c r="BO110" s="259" t="s">
        <v>222</v>
      </c>
      <c r="BP110" s="259" t="s">
        <v>222</v>
      </c>
      <c r="BQ110" s="257" t="s">
        <v>222</v>
      </c>
      <c r="BR110" s="257" t="s">
        <v>222</v>
      </c>
      <c r="BS110" s="257" t="s">
        <v>222</v>
      </c>
      <c r="BT110" s="257" t="s">
        <v>222</v>
      </c>
      <c r="BU110" s="257" t="s">
        <v>222</v>
      </c>
      <c r="BV110" s="257" t="s">
        <v>222</v>
      </c>
      <c r="BW110" s="257" t="s">
        <v>222</v>
      </c>
      <c r="BX110" s="257" t="s">
        <v>222</v>
      </c>
      <c r="BY110" s="257" t="s">
        <v>222</v>
      </c>
      <c r="BZ110" s="257" t="s">
        <v>222</v>
      </c>
      <c r="CA110" s="257" t="s">
        <v>222</v>
      </c>
      <c r="CB110" s="257" t="s">
        <v>222</v>
      </c>
      <c r="CC110" s="257" t="s">
        <v>222</v>
      </c>
      <c r="CD110" s="257" t="s">
        <v>222</v>
      </c>
      <c r="CE110" s="257" t="s">
        <v>222</v>
      </c>
      <c r="CF110" s="257" t="s">
        <v>222</v>
      </c>
      <c r="CG110" s="257" t="s">
        <v>222</v>
      </c>
      <c r="CH110" s="257" t="s">
        <v>222</v>
      </c>
      <c r="CI110" s="257" t="s">
        <v>222</v>
      </c>
      <c r="CJ110" s="257" t="s">
        <v>222</v>
      </c>
      <c r="CK110" s="257" t="s">
        <v>222</v>
      </c>
      <c r="CM110" s="100">
        <v>17</v>
      </c>
      <c r="CN110" s="229" t="e">
        <f t="shared" si="82"/>
        <v>#REF!</v>
      </c>
      <c r="CO110" s="229" t="e">
        <f ca="1">IF(CN110&gt;0,INDIRECT(ADDRESS($CN110,7,,,#REF!)),"")</f>
        <v>#REF!</v>
      </c>
      <c r="CP110" s="229" t="e">
        <f t="shared" ca="1" si="83"/>
        <v>#REF!</v>
      </c>
      <c r="CQ110" s="230">
        <f t="shared" ca="1" si="89"/>
        <v>0</v>
      </c>
      <c r="CR110" s="227"/>
      <c r="CS110" s="248">
        <f t="shared" si="84"/>
        <v>17</v>
      </c>
      <c r="CT110" s="229" t="e">
        <f t="shared" si="85"/>
        <v>#REF!</v>
      </c>
      <c r="CU110" s="231" t="e">
        <f ca="1">IF(CT110&gt;0,INDIRECT(ADDRESS($CT110,4,,,#REF!)),"")</f>
        <v>#REF!</v>
      </c>
      <c r="CV110" s="100" t="e">
        <f t="shared" ca="1" si="86"/>
        <v>#REF!</v>
      </c>
      <c r="CW110" s="229">
        <f t="shared" ca="1" si="87"/>
        <v>17</v>
      </c>
      <c r="CX110" s="229" t="e">
        <f t="shared" ca="1" si="78"/>
        <v>#REF!</v>
      </c>
      <c r="CY110" s="250"/>
      <c r="CZ110" s="251">
        <f t="shared" ca="1" si="80"/>
        <v>0</v>
      </c>
      <c r="DB110" s="100">
        <f t="shared" ca="1" si="81"/>
        <v>0</v>
      </c>
      <c r="DC110" s="230">
        <f t="shared" ca="1" si="88"/>
        <v>0</v>
      </c>
    </row>
    <row r="111" spans="2:107" ht="16.149999999999999" customHeight="1" x14ac:dyDescent="0.2">
      <c r="B111" s="252" t="s">
        <v>222</v>
      </c>
      <c r="C111" s="253" t="s">
        <v>222</v>
      </c>
      <c r="D111" s="254" t="s">
        <v>222</v>
      </c>
      <c r="E111" s="522" t="s">
        <v>222</v>
      </c>
      <c r="F111" s="523" t="s">
        <v>222</v>
      </c>
      <c r="G111" s="255" t="s">
        <v>222</v>
      </c>
      <c r="H111" s="256" t="s">
        <v>222</v>
      </c>
      <c r="I111" s="257" t="s">
        <v>222</v>
      </c>
      <c r="J111" s="258" t="s">
        <v>222</v>
      </c>
      <c r="K111" s="259" t="s">
        <v>222</v>
      </c>
      <c r="L111" s="259" t="s">
        <v>222</v>
      </c>
      <c r="M111" s="259" t="s">
        <v>222</v>
      </c>
      <c r="N111" s="259" t="s">
        <v>222</v>
      </c>
      <c r="O111" s="259" t="s">
        <v>222</v>
      </c>
      <c r="P111" s="259" t="s">
        <v>222</v>
      </c>
      <c r="Q111" s="259" t="s">
        <v>222</v>
      </c>
      <c r="R111" s="259" t="s">
        <v>222</v>
      </c>
      <c r="S111" s="259" t="s">
        <v>222</v>
      </c>
      <c r="T111" s="259" t="s">
        <v>222</v>
      </c>
      <c r="U111" s="259" t="s">
        <v>222</v>
      </c>
      <c r="V111" s="259" t="s">
        <v>222</v>
      </c>
      <c r="W111" s="259" t="s">
        <v>222</v>
      </c>
      <c r="X111" s="259" t="s">
        <v>222</v>
      </c>
      <c r="Y111" s="259" t="s">
        <v>222</v>
      </c>
      <c r="Z111" s="259" t="s">
        <v>222</v>
      </c>
      <c r="AA111" s="259" t="s">
        <v>222</v>
      </c>
      <c r="AB111" s="259" t="s">
        <v>222</v>
      </c>
      <c r="AC111" s="259" t="s">
        <v>222</v>
      </c>
      <c r="AD111" s="259" t="s">
        <v>222</v>
      </c>
      <c r="AE111" s="259" t="s">
        <v>222</v>
      </c>
      <c r="AF111" s="259" t="s">
        <v>222</v>
      </c>
      <c r="AG111" s="259" t="s">
        <v>222</v>
      </c>
      <c r="AH111" s="259" t="s">
        <v>222</v>
      </c>
      <c r="AI111" s="259" t="s">
        <v>222</v>
      </c>
      <c r="AJ111" s="259" t="s">
        <v>222</v>
      </c>
      <c r="AK111" s="259" t="s">
        <v>222</v>
      </c>
      <c r="AL111" s="259" t="s">
        <v>222</v>
      </c>
      <c r="AM111" s="259" t="s">
        <v>222</v>
      </c>
      <c r="AN111" s="259" t="s">
        <v>222</v>
      </c>
      <c r="AO111" s="259" t="s">
        <v>222</v>
      </c>
      <c r="AP111" s="259" t="s">
        <v>222</v>
      </c>
      <c r="AQ111" s="259" t="s">
        <v>222</v>
      </c>
      <c r="AR111" s="259" t="s">
        <v>222</v>
      </c>
      <c r="AS111" s="259" t="s">
        <v>222</v>
      </c>
      <c r="AT111" s="259" t="s">
        <v>222</v>
      </c>
      <c r="AU111" s="259" t="s">
        <v>222</v>
      </c>
      <c r="AV111" s="259" t="s">
        <v>222</v>
      </c>
      <c r="AW111" s="259" t="s">
        <v>222</v>
      </c>
      <c r="AX111" s="259" t="s">
        <v>222</v>
      </c>
      <c r="AY111" s="259" t="s">
        <v>222</v>
      </c>
      <c r="AZ111" s="259" t="s">
        <v>222</v>
      </c>
      <c r="BA111" s="259" t="s">
        <v>222</v>
      </c>
      <c r="BB111" s="259" t="s">
        <v>222</v>
      </c>
      <c r="BC111" s="259" t="s">
        <v>222</v>
      </c>
      <c r="BD111" s="259" t="s">
        <v>222</v>
      </c>
      <c r="BE111" s="259" t="s">
        <v>222</v>
      </c>
      <c r="BF111" s="259" t="s">
        <v>222</v>
      </c>
      <c r="BG111" s="259" t="s">
        <v>222</v>
      </c>
      <c r="BH111" s="259" t="s">
        <v>222</v>
      </c>
      <c r="BI111" s="259" t="s">
        <v>222</v>
      </c>
      <c r="BJ111" s="259" t="s">
        <v>222</v>
      </c>
      <c r="BK111" s="259" t="s">
        <v>222</v>
      </c>
      <c r="BL111" s="259" t="s">
        <v>222</v>
      </c>
      <c r="BM111" s="259" t="s">
        <v>222</v>
      </c>
      <c r="BN111" s="259" t="s">
        <v>222</v>
      </c>
      <c r="BO111" s="259" t="s">
        <v>222</v>
      </c>
      <c r="BP111" s="259" t="s">
        <v>222</v>
      </c>
      <c r="BQ111" s="257" t="s">
        <v>222</v>
      </c>
      <c r="BR111" s="257" t="s">
        <v>222</v>
      </c>
      <c r="BS111" s="257" t="s">
        <v>222</v>
      </c>
      <c r="BT111" s="257" t="s">
        <v>222</v>
      </c>
      <c r="BU111" s="257" t="s">
        <v>222</v>
      </c>
      <c r="BV111" s="257" t="s">
        <v>222</v>
      </c>
      <c r="BW111" s="257" t="s">
        <v>222</v>
      </c>
      <c r="BX111" s="257" t="s">
        <v>222</v>
      </c>
      <c r="BY111" s="257" t="s">
        <v>222</v>
      </c>
      <c r="BZ111" s="257" t="s">
        <v>222</v>
      </c>
      <c r="CA111" s="257" t="s">
        <v>222</v>
      </c>
      <c r="CB111" s="257" t="s">
        <v>222</v>
      </c>
      <c r="CC111" s="257" t="s">
        <v>222</v>
      </c>
      <c r="CD111" s="257" t="s">
        <v>222</v>
      </c>
      <c r="CE111" s="257" t="s">
        <v>222</v>
      </c>
      <c r="CF111" s="257" t="s">
        <v>222</v>
      </c>
      <c r="CG111" s="257" t="s">
        <v>222</v>
      </c>
      <c r="CH111" s="257" t="s">
        <v>222</v>
      </c>
      <c r="CI111" s="257" t="s">
        <v>222</v>
      </c>
      <c r="CJ111" s="257" t="s">
        <v>222</v>
      </c>
      <c r="CK111" s="257" t="s">
        <v>222</v>
      </c>
      <c r="CM111" s="100">
        <v>18</v>
      </c>
      <c r="CN111" s="229" t="e">
        <f t="shared" si="82"/>
        <v>#REF!</v>
      </c>
      <c r="CO111" s="229" t="e">
        <f ca="1">IF(CN111&gt;0,INDIRECT(ADDRESS($CN111,7,,,#REF!)),"")</f>
        <v>#REF!</v>
      </c>
      <c r="CP111" s="229" t="e">
        <f t="shared" ca="1" si="83"/>
        <v>#REF!</v>
      </c>
      <c r="CQ111" s="230">
        <f t="shared" ca="1" si="89"/>
        <v>0</v>
      </c>
      <c r="CR111" s="227"/>
      <c r="CS111" s="248">
        <f t="shared" si="84"/>
        <v>18</v>
      </c>
      <c r="CT111" s="229" t="e">
        <f t="shared" si="85"/>
        <v>#REF!</v>
      </c>
      <c r="CU111" s="231" t="e">
        <f ca="1">IF(CT111&gt;0,INDIRECT(ADDRESS($CT111,4,,,#REF!)),"")</f>
        <v>#REF!</v>
      </c>
      <c r="CV111" s="100" t="e">
        <f t="shared" ca="1" si="86"/>
        <v>#REF!</v>
      </c>
      <c r="CW111" s="229">
        <f t="shared" ca="1" si="87"/>
        <v>18</v>
      </c>
      <c r="CX111" s="229" t="e">
        <f t="shared" ca="1" si="78"/>
        <v>#REF!</v>
      </c>
      <c r="CY111" s="250"/>
      <c r="CZ111" s="251">
        <f t="shared" ca="1" si="80"/>
        <v>0</v>
      </c>
      <c r="DB111" s="100">
        <f t="shared" ca="1" si="81"/>
        <v>0</v>
      </c>
      <c r="DC111" s="230">
        <f t="shared" ca="1" si="88"/>
        <v>0</v>
      </c>
    </row>
    <row r="112" spans="2:107" ht="16.149999999999999" customHeight="1" x14ac:dyDescent="0.2">
      <c r="B112" s="252" t="s">
        <v>222</v>
      </c>
      <c r="C112" s="253" t="s">
        <v>222</v>
      </c>
      <c r="D112" s="254" t="s">
        <v>222</v>
      </c>
      <c r="E112" s="522" t="s">
        <v>222</v>
      </c>
      <c r="F112" s="523" t="s">
        <v>222</v>
      </c>
      <c r="G112" s="255" t="s">
        <v>222</v>
      </c>
      <c r="H112" s="256" t="s">
        <v>222</v>
      </c>
      <c r="I112" s="257" t="s">
        <v>222</v>
      </c>
      <c r="J112" s="258" t="s">
        <v>222</v>
      </c>
      <c r="K112" s="259" t="s">
        <v>222</v>
      </c>
      <c r="L112" s="259" t="s">
        <v>222</v>
      </c>
      <c r="M112" s="259" t="s">
        <v>222</v>
      </c>
      <c r="N112" s="259" t="s">
        <v>222</v>
      </c>
      <c r="O112" s="259" t="s">
        <v>222</v>
      </c>
      <c r="P112" s="259" t="s">
        <v>222</v>
      </c>
      <c r="Q112" s="259" t="s">
        <v>222</v>
      </c>
      <c r="R112" s="259" t="s">
        <v>222</v>
      </c>
      <c r="S112" s="259" t="s">
        <v>222</v>
      </c>
      <c r="T112" s="259" t="s">
        <v>222</v>
      </c>
      <c r="U112" s="259" t="s">
        <v>222</v>
      </c>
      <c r="V112" s="259" t="s">
        <v>222</v>
      </c>
      <c r="W112" s="259" t="s">
        <v>222</v>
      </c>
      <c r="X112" s="259" t="s">
        <v>222</v>
      </c>
      <c r="Y112" s="259" t="s">
        <v>222</v>
      </c>
      <c r="Z112" s="259" t="s">
        <v>222</v>
      </c>
      <c r="AA112" s="259" t="s">
        <v>222</v>
      </c>
      <c r="AB112" s="259" t="s">
        <v>222</v>
      </c>
      <c r="AC112" s="259" t="s">
        <v>222</v>
      </c>
      <c r="AD112" s="259" t="s">
        <v>222</v>
      </c>
      <c r="AE112" s="259" t="s">
        <v>222</v>
      </c>
      <c r="AF112" s="259" t="s">
        <v>222</v>
      </c>
      <c r="AG112" s="259" t="s">
        <v>222</v>
      </c>
      <c r="AH112" s="259" t="s">
        <v>222</v>
      </c>
      <c r="AI112" s="259" t="s">
        <v>222</v>
      </c>
      <c r="AJ112" s="259" t="s">
        <v>222</v>
      </c>
      <c r="AK112" s="259" t="s">
        <v>222</v>
      </c>
      <c r="AL112" s="259" t="s">
        <v>222</v>
      </c>
      <c r="AM112" s="259" t="s">
        <v>222</v>
      </c>
      <c r="AN112" s="259" t="s">
        <v>222</v>
      </c>
      <c r="AO112" s="259" t="s">
        <v>222</v>
      </c>
      <c r="AP112" s="259" t="s">
        <v>222</v>
      </c>
      <c r="AQ112" s="259" t="s">
        <v>222</v>
      </c>
      <c r="AR112" s="259" t="s">
        <v>222</v>
      </c>
      <c r="AS112" s="259" t="s">
        <v>222</v>
      </c>
      <c r="AT112" s="259" t="s">
        <v>222</v>
      </c>
      <c r="AU112" s="259" t="s">
        <v>222</v>
      </c>
      <c r="AV112" s="259" t="s">
        <v>222</v>
      </c>
      <c r="AW112" s="259" t="s">
        <v>222</v>
      </c>
      <c r="AX112" s="259" t="s">
        <v>222</v>
      </c>
      <c r="AY112" s="259" t="s">
        <v>222</v>
      </c>
      <c r="AZ112" s="259" t="s">
        <v>222</v>
      </c>
      <c r="BA112" s="259" t="s">
        <v>222</v>
      </c>
      <c r="BB112" s="259" t="s">
        <v>222</v>
      </c>
      <c r="BC112" s="259" t="s">
        <v>222</v>
      </c>
      <c r="BD112" s="259" t="s">
        <v>222</v>
      </c>
      <c r="BE112" s="259" t="s">
        <v>222</v>
      </c>
      <c r="BF112" s="259" t="s">
        <v>222</v>
      </c>
      <c r="BG112" s="259" t="s">
        <v>222</v>
      </c>
      <c r="BH112" s="259" t="s">
        <v>222</v>
      </c>
      <c r="BI112" s="259" t="s">
        <v>222</v>
      </c>
      <c r="BJ112" s="259" t="s">
        <v>222</v>
      </c>
      <c r="BK112" s="259" t="s">
        <v>222</v>
      </c>
      <c r="BL112" s="259" t="s">
        <v>222</v>
      </c>
      <c r="BM112" s="259" t="s">
        <v>222</v>
      </c>
      <c r="BN112" s="259" t="s">
        <v>222</v>
      </c>
      <c r="BO112" s="259" t="s">
        <v>222</v>
      </c>
      <c r="BP112" s="259" t="s">
        <v>222</v>
      </c>
      <c r="BQ112" s="257" t="s">
        <v>222</v>
      </c>
      <c r="BR112" s="257" t="s">
        <v>222</v>
      </c>
      <c r="BS112" s="257" t="s">
        <v>222</v>
      </c>
      <c r="BT112" s="257" t="s">
        <v>222</v>
      </c>
      <c r="BU112" s="257" t="s">
        <v>222</v>
      </c>
      <c r="BV112" s="257" t="s">
        <v>222</v>
      </c>
      <c r="BW112" s="257" t="s">
        <v>222</v>
      </c>
      <c r="BX112" s="257" t="s">
        <v>222</v>
      </c>
      <c r="BY112" s="257" t="s">
        <v>222</v>
      </c>
      <c r="BZ112" s="257" t="s">
        <v>222</v>
      </c>
      <c r="CA112" s="257" t="s">
        <v>222</v>
      </c>
      <c r="CB112" s="257" t="s">
        <v>222</v>
      </c>
      <c r="CC112" s="257" t="s">
        <v>222</v>
      </c>
      <c r="CD112" s="257" t="s">
        <v>222</v>
      </c>
      <c r="CE112" s="257" t="s">
        <v>222</v>
      </c>
      <c r="CF112" s="257" t="s">
        <v>222</v>
      </c>
      <c r="CG112" s="257" t="s">
        <v>222</v>
      </c>
      <c r="CH112" s="257" t="s">
        <v>222</v>
      </c>
      <c r="CI112" s="257" t="s">
        <v>222</v>
      </c>
      <c r="CJ112" s="257" t="s">
        <v>222</v>
      </c>
      <c r="CK112" s="257" t="s">
        <v>222</v>
      </c>
      <c r="CM112" s="100">
        <v>19</v>
      </c>
      <c r="CN112" s="229" t="e">
        <f t="shared" si="82"/>
        <v>#REF!</v>
      </c>
      <c r="CO112" s="229" t="e">
        <f ca="1">IF(CN112&gt;0,INDIRECT(ADDRESS($CN112,7,,,#REF!)),"")</f>
        <v>#REF!</v>
      </c>
      <c r="CP112" s="229" t="e">
        <f t="shared" ca="1" si="83"/>
        <v>#REF!</v>
      </c>
      <c r="CQ112" s="230">
        <f t="shared" ca="1" si="89"/>
        <v>0</v>
      </c>
      <c r="CR112" s="227"/>
      <c r="CS112" s="248">
        <f t="shared" si="84"/>
        <v>19</v>
      </c>
      <c r="CT112" s="229" t="e">
        <f t="shared" si="85"/>
        <v>#REF!</v>
      </c>
      <c r="CU112" s="231" t="e">
        <f ca="1">IF(CT112&gt;0,INDIRECT(ADDRESS($CT112,4,,,#REF!)),"")</f>
        <v>#REF!</v>
      </c>
      <c r="CV112" s="100" t="e">
        <f t="shared" ca="1" si="86"/>
        <v>#REF!</v>
      </c>
      <c r="CW112" s="229">
        <f t="shared" ca="1" si="87"/>
        <v>19</v>
      </c>
      <c r="CX112" s="229" t="e">
        <f t="shared" ca="1" si="78"/>
        <v>#REF!</v>
      </c>
      <c r="CY112" s="250"/>
      <c r="CZ112" s="251">
        <f t="shared" ca="1" si="80"/>
        <v>0</v>
      </c>
      <c r="DB112" s="100">
        <f t="shared" ca="1" si="81"/>
        <v>0</v>
      </c>
      <c r="DC112" s="230">
        <f t="shared" ca="1" si="88"/>
        <v>0</v>
      </c>
    </row>
    <row r="113" spans="2:107" ht="16.149999999999999" customHeight="1" x14ac:dyDescent="0.2">
      <c r="B113" s="252" t="s">
        <v>222</v>
      </c>
      <c r="C113" s="253" t="s">
        <v>222</v>
      </c>
      <c r="D113" s="254" t="s">
        <v>222</v>
      </c>
      <c r="E113" s="522" t="s">
        <v>222</v>
      </c>
      <c r="F113" s="523" t="s">
        <v>222</v>
      </c>
      <c r="G113" s="255" t="s">
        <v>222</v>
      </c>
      <c r="H113" s="256" t="s">
        <v>222</v>
      </c>
      <c r="I113" s="257" t="s">
        <v>222</v>
      </c>
      <c r="J113" s="258" t="s">
        <v>222</v>
      </c>
      <c r="K113" s="259" t="s">
        <v>222</v>
      </c>
      <c r="L113" s="259" t="s">
        <v>222</v>
      </c>
      <c r="M113" s="259" t="s">
        <v>222</v>
      </c>
      <c r="N113" s="259" t="s">
        <v>222</v>
      </c>
      <c r="O113" s="259" t="s">
        <v>222</v>
      </c>
      <c r="P113" s="259" t="s">
        <v>222</v>
      </c>
      <c r="Q113" s="259" t="s">
        <v>222</v>
      </c>
      <c r="R113" s="259" t="s">
        <v>222</v>
      </c>
      <c r="S113" s="259" t="s">
        <v>222</v>
      </c>
      <c r="T113" s="259" t="s">
        <v>222</v>
      </c>
      <c r="U113" s="259" t="s">
        <v>222</v>
      </c>
      <c r="V113" s="259" t="s">
        <v>222</v>
      </c>
      <c r="W113" s="259" t="s">
        <v>222</v>
      </c>
      <c r="X113" s="259" t="s">
        <v>222</v>
      </c>
      <c r="Y113" s="259" t="s">
        <v>222</v>
      </c>
      <c r="Z113" s="259" t="s">
        <v>222</v>
      </c>
      <c r="AA113" s="259" t="s">
        <v>222</v>
      </c>
      <c r="AB113" s="259" t="s">
        <v>222</v>
      </c>
      <c r="AC113" s="259" t="s">
        <v>222</v>
      </c>
      <c r="AD113" s="259" t="s">
        <v>222</v>
      </c>
      <c r="AE113" s="259" t="s">
        <v>222</v>
      </c>
      <c r="AF113" s="259" t="s">
        <v>222</v>
      </c>
      <c r="AG113" s="259" t="s">
        <v>222</v>
      </c>
      <c r="AH113" s="259" t="s">
        <v>222</v>
      </c>
      <c r="AI113" s="259" t="s">
        <v>222</v>
      </c>
      <c r="AJ113" s="259" t="s">
        <v>222</v>
      </c>
      <c r="AK113" s="259" t="s">
        <v>222</v>
      </c>
      <c r="AL113" s="259" t="s">
        <v>222</v>
      </c>
      <c r="AM113" s="259" t="s">
        <v>222</v>
      </c>
      <c r="AN113" s="259" t="s">
        <v>222</v>
      </c>
      <c r="AO113" s="259" t="s">
        <v>222</v>
      </c>
      <c r="AP113" s="259" t="s">
        <v>222</v>
      </c>
      <c r="AQ113" s="259" t="s">
        <v>222</v>
      </c>
      <c r="AR113" s="259" t="s">
        <v>222</v>
      </c>
      <c r="AS113" s="259" t="s">
        <v>222</v>
      </c>
      <c r="AT113" s="259" t="s">
        <v>222</v>
      </c>
      <c r="AU113" s="259" t="s">
        <v>222</v>
      </c>
      <c r="AV113" s="259" t="s">
        <v>222</v>
      </c>
      <c r="AW113" s="259" t="s">
        <v>222</v>
      </c>
      <c r="AX113" s="259" t="s">
        <v>222</v>
      </c>
      <c r="AY113" s="259" t="s">
        <v>222</v>
      </c>
      <c r="AZ113" s="259" t="s">
        <v>222</v>
      </c>
      <c r="BA113" s="259" t="s">
        <v>222</v>
      </c>
      <c r="BB113" s="259" t="s">
        <v>222</v>
      </c>
      <c r="BC113" s="259" t="s">
        <v>222</v>
      </c>
      <c r="BD113" s="259" t="s">
        <v>222</v>
      </c>
      <c r="BE113" s="259" t="s">
        <v>222</v>
      </c>
      <c r="BF113" s="259" t="s">
        <v>222</v>
      </c>
      <c r="BG113" s="259" t="s">
        <v>222</v>
      </c>
      <c r="BH113" s="259" t="s">
        <v>222</v>
      </c>
      <c r="BI113" s="259" t="s">
        <v>222</v>
      </c>
      <c r="BJ113" s="259" t="s">
        <v>222</v>
      </c>
      <c r="BK113" s="259" t="s">
        <v>222</v>
      </c>
      <c r="BL113" s="259" t="s">
        <v>222</v>
      </c>
      <c r="BM113" s="259" t="s">
        <v>222</v>
      </c>
      <c r="BN113" s="259" t="s">
        <v>222</v>
      </c>
      <c r="BO113" s="259" t="s">
        <v>222</v>
      </c>
      <c r="BP113" s="259" t="s">
        <v>222</v>
      </c>
      <c r="BQ113" s="257" t="s">
        <v>222</v>
      </c>
      <c r="BR113" s="257" t="s">
        <v>222</v>
      </c>
      <c r="BS113" s="257" t="s">
        <v>222</v>
      </c>
      <c r="BT113" s="257" t="s">
        <v>222</v>
      </c>
      <c r="BU113" s="257" t="s">
        <v>222</v>
      </c>
      <c r="BV113" s="257" t="s">
        <v>222</v>
      </c>
      <c r="BW113" s="257" t="s">
        <v>222</v>
      </c>
      <c r="BX113" s="257" t="s">
        <v>222</v>
      </c>
      <c r="BY113" s="257" t="s">
        <v>222</v>
      </c>
      <c r="BZ113" s="257" t="s">
        <v>222</v>
      </c>
      <c r="CA113" s="257" t="s">
        <v>222</v>
      </c>
      <c r="CB113" s="257" t="s">
        <v>222</v>
      </c>
      <c r="CC113" s="257" t="s">
        <v>222</v>
      </c>
      <c r="CD113" s="257" t="s">
        <v>222</v>
      </c>
      <c r="CE113" s="257" t="s">
        <v>222</v>
      </c>
      <c r="CF113" s="257" t="s">
        <v>222</v>
      </c>
      <c r="CG113" s="257" t="s">
        <v>222</v>
      </c>
      <c r="CH113" s="257" t="s">
        <v>222</v>
      </c>
      <c r="CI113" s="257" t="s">
        <v>222</v>
      </c>
      <c r="CJ113" s="257" t="s">
        <v>222</v>
      </c>
      <c r="CK113" s="257" t="s">
        <v>222</v>
      </c>
      <c r="CM113" s="100">
        <v>20</v>
      </c>
      <c r="CN113" s="229" t="e">
        <f t="shared" si="82"/>
        <v>#REF!</v>
      </c>
      <c r="CO113" s="229" t="e">
        <f ca="1">IF(CN113&gt;0,INDIRECT(ADDRESS($CN113,7,,,#REF!)),"")</f>
        <v>#REF!</v>
      </c>
      <c r="CP113" s="229" t="e">
        <f t="shared" ca="1" si="83"/>
        <v>#REF!</v>
      </c>
      <c r="CQ113" s="230">
        <f t="shared" ca="1" si="89"/>
        <v>0</v>
      </c>
      <c r="CR113" s="227"/>
      <c r="CS113" s="248">
        <f t="shared" si="84"/>
        <v>20</v>
      </c>
      <c r="CT113" s="229" t="e">
        <f t="shared" si="85"/>
        <v>#REF!</v>
      </c>
      <c r="CU113" s="231" t="e">
        <f ca="1">IF(CT113&gt;0,INDIRECT(ADDRESS($CT113,4,,,#REF!)),"")</f>
        <v>#REF!</v>
      </c>
      <c r="CV113" s="100" t="e">
        <f t="shared" ca="1" si="86"/>
        <v>#REF!</v>
      </c>
      <c r="CW113" s="229">
        <f t="shared" ca="1" si="87"/>
        <v>20</v>
      </c>
      <c r="CX113" s="229" t="e">
        <f t="shared" ca="1" si="78"/>
        <v>#REF!</v>
      </c>
      <c r="CY113" s="250"/>
      <c r="CZ113" s="251">
        <f t="shared" ca="1" si="80"/>
        <v>0</v>
      </c>
      <c r="DB113" s="100">
        <f t="shared" ca="1" si="81"/>
        <v>0</v>
      </c>
      <c r="DC113" s="230">
        <f t="shared" ca="1" si="88"/>
        <v>0</v>
      </c>
    </row>
    <row r="114" spans="2:107" ht="16.149999999999999" customHeight="1" x14ac:dyDescent="0.2">
      <c r="B114" s="252" t="s">
        <v>222</v>
      </c>
      <c r="C114" s="253" t="s">
        <v>222</v>
      </c>
      <c r="D114" s="254" t="s">
        <v>222</v>
      </c>
      <c r="E114" s="522" t="s">
        <v>222</v>
      </c>
      <c r="F114" s="523" t="s">
        <v>222</v>
      </c>
      <c r="G114" s="255" t="s">
        <v>222</v>
      </c>
      <c r="H114" s="256" t="s">
        <v>222</v>
      </c>
      <c r="I114" s="257" t="s">
        <v>222</v>
      </c>
      <c r="J114" s="258" t="s">
        <v>222</v>
      </c>
      <c r="K114" s="259" t="s">
        <v>222</v>
      </c>
      <c r="L114" s="259" t="s">
        <v>222</v>
      </c>
      <c r="M114" s="259" t="s">
        <v>222</v>
      </c>
      <c r="N114" s="259" t="s">
        <v>222</v>
      </c>
      <c r="O114" s="259" t="s">
        <v>222</v>
      </c>
      <c r="P114" s="259" t="s">
        <v>222</v>
      </c>
      <c r="Q114" s="259" t="s">
        <v>222</v>
      </c>
      <c r="R114" s="259" t="s">
        <v>222</v>
      </c>
      <c r="S114" s="259" t="s">
        <v>222</v>
      </c>
      <c r="T114" s="259" t="s">
        <v>222</v>
      </c>
      <c r="U114" s="259" t="s">
        <v>222</v>
      </c>
      <c r="V114" s="259" t="s">
        <v>222</v>
      </c>
      <c r="W114" s="259" t="s">
        <v>222</v>
      </c>
      <c r="X114" s="259" t="s">
        <v>222</v>
      </c>
      <c r="Y114" s="259" t="s">
        <v>222</v>
      </c>
      <c r="Z114" s="259" t="s">
        <v>222</v>
      </c>
      <c r="AA114" s="259" t="s">
        <v>222</v>
      </c>
      <c r="AB114" s="259" t="s">
        <v>222</v>
      </c>
      <c r="AC114" s="259" t="s">
        <v>222</v>
      </c>
      <c r="AD114" s="259" t="s">
        <v>222</v>
      </c>
      <c r="AE114" s="259" t="s">
        <v>222</v>
      </c>
      <c r="AF114" s="259" t="s">
        <v>222</v>
      </c>
      <c r="AG114" s="259" t="s">
        <v>222</v>
      </c>
      <c r="AH114" s="259" t="s">
        <v>222</v>
      </c>
      <c r="AI114" s="259" t="s">
        <v>222</v>
      </c>
      <c r="AJ114" s="259" t="s">
        <v>222</v>
      </c>
      <c r="AK114" s="259" t="s">
        <v>222</v>
      </c>
      <c r="AL114" s="259" t="s">
        <v>222</v>
      </c>
      <c r="AM114" s="259" t="s">
        <v>222</v>
      </c>
      <c r="AN114" s="259" t="s">
        <v>222</v>
      </c>
      <c r="AO114" s="259" t="s">
        <v>222</v>
      </c>
      <c r="AP114" s="259" t="s">
        <v>222</v>
      </c>
      <c r="AQ114" s="259" t="s">
        <v>222</v>
      </c>
      <c r="AR114" s="259" t="s">
        <v>222</v>
      </c>
      <c r="AS114" s="259" t="s">
        <v>222</v>
      </c>
      <c r="AT114" s="259" t="s">
        <v>222</v>
      </c>
      <c r="AU114" s="259" t="s">
        <v>222</v>
      </c>
      <c r="AV114" s="259" t="s">
        <v>222</v>
      </c>
      <c r="AW114" s="259" t="s">
        <v>222</v>
      </c>
      <c r="AX114" s="259" t="s">
        <v>222</v>
      </c>
      <c r="AY114" s="259" t="s">
        <v>222</v>
      </c>
      <c r="AZ114" s="259" t="s">
        <v>222</v>
      </c>
      <c r="BA114" s="259" t="s">
        <v>222</v>
      </c>
      <c r="BB114" s="259" t="s">
        <v>222</v>
      </c>
      <c r="BC114" s="259" t="s">
        <v>222</v>
      </c>
      <c r="BD114" s="259" t="s">
        <v>222</v>
      </c>
      <c r="BE114" s="259" t="s">
        <v>222</v>
      </c>
      <c r="BF114" s="259" t="s">
        <v>222</v>
      </c>
      <c r="BG114" s="259" t="s">
        <v>222</v>
      </c>
      <c r="BH114" s="259" t="s">
        <v>222</v>
      </c>
      <c r="BI114" s="259" t="s">
        <v>222</v>
      </c>
      <c r="BJ114" s="259" t="s">
        <v>222</v>
      </c>
      <c r="BK114" s="259" t="s">
        <v>222</v>
      </c>
      <c r="BL114" s="259" t="s">
        <v>222</v>
      </c>
      <c r="BM114" s="259" t="s">
        <v>222</v>
      </c>
      <c r="BN114" s="259" t="s">
        <v>222</v>
      </c>
      <c r="BO114" s="259" t="s">
        <v>222</v>
      </c>
      <c r="BP114" s="259" t="s">
        <v>222</v>
      </c>
      <c r="BQ114" s="257" t="s">
        <v>222</v>
      </c>
      <c r="BR114" s="257" t="s">
        <v>222</v>
      </c>
      <c r="BS114" s="257" t="s">
        <v>222</v>
      </c>
      <c r="BT114" s="257" t="s">
        <v>222</v>
      </c>
      <c r="BU114" s="257" t="s">
        <v>222</v>
      </c>
      <c r="BV114" s="257" t="s">
        <v>222</v>
      </c>
      <c r="BW114" s="257" t="s">
        <v>222</v>
      </c>
      <c r="BX114" s="257" t="s">
        <v>222</v>
      </c>
      <c r="BY114" s="257" t="s">
        <v>222</v>
      </c>
      <c r="BZ114" s="257" t="s">
        <v>222</v>
      </c>
      <c r="CA114" s="257" t="s">
        <v>222</v>
      </c>
      <c r="CB114" s="257" t="s">
        <v>222</v>
      </c>
      <c r="CC114" s="257" t="s">
        <v>222</v>
      </c>
      <c r="CD114" s="257" t="s">
        <v>222</v>
      </c>
      <c r="CE114" s="257" t="s">
        <v>222</v>
      </c>
      <c r="CF114" s="257" t="s">
        <v>222</v>
      </c>
      <c r="CG114" s="257" t="s">
        <v>222</v>
      </c>
      <c r="CH114" s="257" t="s">
        <v>222</v>
      </c>
      <c r="CI114" s="257" t="s">
        <v>222</v>
      </c>
      <c r="CJ114" s="257" t="s">
        <v>222</v>
      </c>
      <c r="CK114" s="257" t="s">
        <v>222</v>
      </c>
      <c r="CM114" s="100">
        <v>21</v>
      </c>
      <c r="CN114" s="229" t="e">
        <f t="shared" si="82"/>
        <v>#REF!</v>
      </c>
      <c r="CO114" s="229" t="e">
        <f ca="1">IF(CN114&gt;0,INDIRECT(ADDRESS($CN114,7,,,#REF!)),"")</f>
        <v>#REF!</v>
      </c>
      <c r="CP114" s="229" t="e">
        <f t="shared" ca="1" si="83"/>
        <v>#REF!</v>
      </c>
      <c r="CQ114" s="230">
        <f t="shared" ca="1" si="89"/>
        <v>0</v>
      </c>
      <c r="CR114" s="227"/>
      <c r="CS114" s="248">
        <f t="shared" si="84"/>
        <v>21</v>
      </c>
      <c r="CT114" s="229" t="e">
        <f t="shared" si="85"/>
        <v>#REF!</v>
      </c>
      <c r="CU114" s="231" t="e">
        <f ca="1">IF(CT114&gt;0,INDIRECT(ADDRESS($CT114,4,,,#REF!)),"")</f>
        <v>#REF!</v>
      </c>
      <c r="CV114" s="100" t="e">
        <f t="shared" ca="1" si="86"/>
        <v>#REF!</v>
      </c>
      <c r="CW114" s="229">
        <f t="shared" ca="1" si="87"/>
        <v>21</v>
      </c>
      <c r="CX114" s="229" t="e">
        <f t="shared" ca="1" si="78"/>
        <v>#REF!</v>
      </c>
      <c r="CY114" s="250"/>
      <c r="CZ114" s="251">
        <f t="shared" ca="1" si="80"/>
        <v>0</v>
      </c>
      <c r="DB114" s="100">
        <f t="shared" ca="1" si="81"/>
        <v>0</v>
      </c>
      <c r="DC114" s="230">
        <f t="shared" ca="1" si="88"/>
        <v>0</v>
      </c>
    </row>
    <row r="115" spans="2:107" ht="16.149999999999999" customHeight="1" x14ac:dyDescent="0.2">
      <c r="B115" s="252" t="s">
        <v>222</v>
      </c>
      <c r="C115" s="253" t="s">
        <v>222</v>
      </c>
      <c r="D115" s="254" t="s">
        <v>222</v>
      </c>
      <c r="E115" s="522" t="s">
        <v>222</v>
      </c>
      <c r="F115" s="523" t="s">
        <v>222</v>
      </c>
      <c r="G115" s="255" t="s">
        <v>222</v>
      </c>
      <c r="H115" s="256" t="s">
        <v>222</v>
      </c>
      <c r="I115" s="257" t="s">
        <v>222</v>
      </c>
      <c r="J115" s="258" t="s">
        <v>222</v>
      </c>
      <c r="K115" s="259" t="s">
        <v>222</v>
      </c>
      <c r="L115" s="259" t="s">
        <v>222</v>
      </c>
      <c r="M115" s="259" t="s">
        <v>222</v>
      </c>
      <c r="N115" s="259" t="s">
        <v>222</v>
      </c>
      <c r="O115" s="259" t="s">
        <v>222</v>
      </c>
      <c r="P115" s="259" t="s">
        <v>222</v>
      </c>
      <c r="Q115" s="259" t="s">
        <v>222</v>
      </c>
      <c r="R115" s="259" t="s">
        <v>222</v>
      </c>
      <c r="S115" s="259" t="s">
        <v>222</v>
      </c>
      <c r="T115" s="259" t="s">
        <v>222</v>
      </c>
      <c r="U115" s="259" t="s">
        <v>222</v>
      </c>
      <c r="V115" s="259" t="s">
        <v>222</v>
      </c>
      <c r="W115" s="259" t="s">
        <v>222</v>
      </c>
      <c r="X115" s="259" t="s">
        <v>222</v>
      </c>
      <c r="Y115" s="259" t="s">
        <v>222</v>
      </c>
      <c r="Z115" s="259" t="s">
        <v>222</v>
      </c>
      <c r="AA115" s="259" t="s">
        <v>222</v>
      </c>
      <c r="AB115" s="259" t="s">
        <v>222</v>
      </c>
      <c r="AC115" s="259" t="s">
        <v>222</v>
      </c>
      <c r="AD115" s="259" t="s">
        <v>222</v>
      </c>
      <c r="AE115" s="259" t="s">
        <v>222</v>
      </c>
      <c r="AF115" s="259" t="s">
        <v>222</v>
      </c>
      <c r="AG115" s="259" t="s">
        <v>222</v>
      </c>
      <c r="AH115" s="259" t="s">
        <v>222</v>
      </c>
      <c r="AI115" s="259" t="s">
        <v>222</v>
      </c>
      <c r="AJ115" s="259" t="s">
        <v>222</v>
      </c>
      <c r="AK115" s="259" t="s">
        <v>222</v>
      </c>
      <c r="AL115" s="259" t="s">
        <v>222</v>
      </c>
      <c r="AM115" s="259" t="s">
        <v>222</v>
      </c>
      <c r="AN115" s="259" t="s">
        <v>222</v>
      </c>
      <c r="AO115" s="259" t="s">
        <v>222</v>
      </c>
      <c r="AP115" s="259" t="s">
        <v>222</v>
      </c>
      <c r="AQ115" s="259" t="s">
        <v>222</v>
      </c>
      <c r="AR115" s="259" t="s">
        <v>222</v>
      </c>
      <c r="AS115" s="259" t="s">
        <v>222</v>
      </c>
      <c r="AT115" s="259" t="s">
        <v>222</v>
      </c>
      <c r="AU115" s="259" t="s">
        <v>222</v>
      </c>
      <c r="AV115" s="259" t="s">
        <v>222</v>
      </c>
      <c r="AW115" s="259" t="s">
        <v>222</v>
      </c>
      <c r="AX115" s="259" t="s">
        <v>222</v>
      </c>
      <c r="AY115" s="259" t="s">
        <v>222</v>
      </c>
      <c r="AZ115" s="259" t="s">
        <v>222</v>
      </c>
      <c r="BA115" s="259" t="s">
        <v>222</v>
      </c>
      <c r="BB115" s="259" t="s">
        <v>222</v>
      </c>
      <c r="BC115" s="259" t="s">
        <v>222</v>
      </c>
      <c r="BD115" s="259" t="s">
        <v>222</v>
      </c>
      <c r="BE115" s="259" t="s">
        <v>222</v>
      </c>
      <c r="BF115" s="259" t="s">
        <v>222</v>
      </c>
      <c r="BG115" s="259" t="s">
        <v>222</v>
      </c>
      <c r="BH115" s="259" t="s">
        <v>222</v>
      </c>
      <c r="BI115" s="259" t="s">
        <v>222</v>
      </c>
      <c r="BJ115" s="259" t="s">
        <v>222</v>
      </c>
      <c r="BK115" s="259" t="s">
        <v>222</v>
      </c>
      <c r="BL115" s="259" t="s">
        <v>222</v>
      </c>
      <c r="BM115" s="259" t="s">
        <v>222</v>
      </c>
      <c r="BN115" s="259" t="s">
        <v>222</v>
      </c>
      <c r="BO115" s="259" t="s">
        <v>222</v>
      </c>
      <c r="BP115" s="259" t="s">
        <v>222</v>
      </c>
      <c r="BQ115" s="257" t="s">
        <v>222</v>
      </c>
      <c r="BR115" s="257" t="s">
        <v>222</v>
      </c>
      <c r="BS115" s="257" t="s">
        <v>222</v>
      </c>
      <c r="BT115" s="257" t="s">
        <v>222</v>
      </c>
      <c r="BU115" s="257" t="s">
        <v>222</v>
      </c>
      <c r="BV115" s="257" t="s">
        <v>222</v>
      </c>
      <c r="BW115" s="257" t="s">
        <v>222</v>
      </c>
      <c r="BX115" s="257" t="s">
        <v>222</v>
      </c>
      <c r="BY115" s="257" t="s">
        <v>222</v>
      </c>
      <c r="BZ115" s="257" t="s">
        <v>222</v>
      </c>
      <c r="CA115" s="257" t="s">
        <v>222</v>
      </c>
      <c r="CB115" s="257" t="s">
        <v>222</v>
      </c>
      <c r="CC115" s="257" t="s">
        <v>222</v>
      </c>
      <c r="CD115" s="257" t="s">
        <v>222</v>
      </c>
      <c r="CE115" s="257" t="s">
        <v>222</v>
      </c>
      <c r="CF115" s="257" t="s">
        <v>222</v>
      </c>
      <c r="CG115" s="257" t="s">
        <v>222</v>
      </c>
      <c r="CH115" s="257" t="s">
        <v>222</v>
      </c>
      <c r="CI115" s="257" t="s">
        <v>222</v>
      </c>
      <c r="CJ115" s="257" t="s">
        <v>222</v>
      </c>
      <c r="CK115" s="257" t="s">
        <v>222</v>
      </c>
      <c r="CM115" s="100">
        <v>22</v>
      </c>
      <c r="CN115" s="229" t="e">
        <f t="shared" si="82"/>
        <v>#REF!</v>
      </c>
      <c r="CO115" s="229" t="e">
        <f ca="1">IF(CN115&gt;0,INDIRECT(ADDRESS($CN115,7,,,#REF!)),"")</f>
        <v>#REF!</v>
      </c>
      <c r="CP115" s="229" t="e">
        <f t="shared" ca="1" si="83"/>
        <v>#REF!</v>
      </c>
      <c r="CQ115" s="230">
        <f t="shared" ca="1" si="89"/>
        <v>0</v>
      </c>
      <c r="CR115" s="227"/>
      <c r="CS115" s="248">
        <f t="shared" si="84"/>
        <v>22</v>
      </c>
      <c r="CT115" s="229" t="e">
        <f t="shared" si="85"/>
        <v>#REF!</v>
      </c>
      <c r="CU115" s="231" t="e">
        <f ca="1">IF(CT115&gt;0,INDIRECT(ADDRESS($CT115,4,,,#REF!)),"")</f>
        <v>#REF!</v>
      </c>
      <c r="CV115" s="100" t="e">
        <f t="shared" ca="1" si="86"/>
        <v>#REF!</v>
      </c>
      <c r="CW115" s="229">
        <f t="shared" ca="1" si="87"/>
        <v>22</v>
      </c>
      <c r="CX115" s="229" t="e">
        <f t="shared" ca="1" si="78"/>
        <v>#REF!</v>
      </c>
      <c r="CY115" s="250"/>
      <c r="CZ115" s="251">
        <f t="shared" ca="1" si="80"/>
        <v>0</v>
      </c>
      <c r="DB115" s="100">
        <f t="shared" ca="1" si="81"/>
        <v>0</v>
      </c>
      <c r="DC115" s="230">
        <f t="shared" ca="1" si="88"/>
        <v>0</v>
      </c>
    </row>
    <row r="116" spans="2:107" ht="16.149999999999999" customHeight="1" x14ac:dyDescent="0.2">
      <c r="B116" s="252" t="s">
        <v>222</v>
      </c>
      <c r="C116" s="253" t="s">
        <v>222</v>
      </c>
      <c r="D116" s="254" t="s">
        <v>222</v>
      </c>
      <c r="E116" s="522" t="s">
        <v>222</v>
      </c>
      <c r="F116" s="523" t="s">
        <v>222</v>
      </c>
      <c r="G116" s="255" t="s">
        <v>222</v>
      </c>
      <c r="H116" s="256" t="s">
        <v>222</v>
      </c>
      <c r="I116" s="257" t="s">
        <v>222</v>
      </c>
      <c r="J116" s="258" t="s">
        <v>222</v>
      </c>
      <c r="K116" s="259" t="s">
        <v>222</v>
      </c>
      <c r="L116" s="259" t="s">
        <v>222</v>
      </c>
      <c r="M116" s="259" t="s">
        <v>222</v>
      </c>
      <c r="N116" s="259" t="s">
        <v>222</v>
      </c>
      <c r="O116" s="259" t="s">
        <v>222</v>
      </c>
      <c r="P116" s="259" t="s">
        <v>222</v>
      </c>
      <c r="Q116" s="259" t="s">
        <v>222</v>
      </c>
      <c r="R116" s="259" t="s">
        <v>222</v>
      </c>
      <c r="S116" s="259" t="s">
        <v>222</v>
      </c>
      <c r="T116" s="259" t="s">
        <v>222</v>
      </c>
      <c r="U116" s="259" t="s">
        <v>222</v>
      </c>
      <c r="V116" s="259" t="s">
        <v>222</v>
      </c>
      <c r="W116" s="259" t="s">
        <v>222</v>
      </c>
      <c r="X116" s="259" t="s">
        <v>222</v>
      </c>
      <c r="Y116" s="259" t="s">
        <v>222</v>
      </c>
      <c r="Z116" s="259" t="s">
        <v>222</v>
      </c>
      <c r="AA116" s="259" t="s">
        <v>222</v>
      </c>
      <c r="AB116" s="259" t="s">
        <v>222</v>
      </c>
      <c r="AC116" s="259" t="s">
        <v>222</v>
      </c>
      <c r="AD116" s="259" t="s">
        <v>222</v>
      </c>
      <c r="AE116" s="259" t="s">
        <v>222</v>
      </c>
      <c r="AF116" s="259" t="s">
        <v>222</v>
      </c>
      <c r="AG116" s="259" t="s">
        <v>222</v>
      </c>
      <c r="AH116" s="259" t="s">
        <v>222</v>
      </c>
      <c r="AI116" s="259" t="s">
        <v>222</v>
      </c>
      <c r="AJ116" s="259" t="s">
        <v>222</v>
      </c>
      <c r="AK116" s="259" t="s">
        <v>222</v>
      </c>
      <c r="AL116" s="259" t="s">
        <v>222</v>
      </c>
      <c r="AM116" s="259" t="s">
        <v>222</v>
      </c>
      <c r="AN116" s="259" t="s">
        <v>222</v>
      </c>
      <c r="AO116" s="259" t="s">
        <v>222</v>
      </c>
      <c r="AP116" s="259" t="s">
        <v>222</v>
      </c>
      <c r="AQ116" s="259" t="s">
        <v>222</v>
      </c>
      <c r="AR116" s="259" t="s">
        <v>222</v>
      </c>
      <c r="AS116" s="259" t="s">
        <v>222</v>
      </c>
      <c r="AT116" s="259" t="s">
        <v>222</v>
      </c>
      <c r="AU116" s="259" t="s">
        <v>222</v>
      </c>
      <c r="AV116" s="259" t="s">
        <v>222</v>
      </c>
      <c r="AW116" s="259" t="s">
        <v>222</v>
      </c>
      <c r="AX116" s="259" t="s">
        <v>222</v>
      </c>
      <c r="AY116" s="259" t="s">
        <v>222</v>
      </c>
      <c r="AZ116" s="259" t="s">
        <v>222</v>
      </c>
      <c r="BA116" s="259" t="s">
        <v>222</v>
      </c>
      <c r="BB116" s="259" t="s">
        <v>222</v>
      </c>
      <c r="BC116" s="259" t="s">
        <v>222</v>
      </c>
      <c r="BD116" s="259" t="s">
        <v>222</v>
      </c>
      <c r="BE116" s="259" t="s">
        <v>222</v>
      </c>
      <c r="BF116" s="259" t="s">
        <v>222</v>
      </c>
      <c r="BG116" s="259" t="s">
        <v>222</v>
      </c>
      <c r="BH116" s="259" t="s">
        <v>222</v>
      </c>
      <c r="BI116" s="259" t="s">
        <v>222</v>
      </c>
      <c r="BJ116" s="259" t="s">
        <v>222</v>
      </c>
      <c r="BK116" s="259" t="s">
        <v>222</v>
      </c>
      <c r="BL116" s="259" t="s">
        <v>222</v>
      </c>
      <c r="BM116" s="259" t="s">
        <v>222</v>
      </c>
      <c r="BN116" s="259" t="s">
        <v>222</v>
      </c>
      <c r="BO116" s="259" t="s">
        <v>222</v>
      </c>
      <c r="BP116" s="259" t="s">
        <v>222</v>
      </c>
      <c r="BQ116" s="257" t="s">
        <v>222</v>
      </c>
      <c r="BR116" s="257" t="s">
        <v>222</v>
      </c>
      <c r="BS116" s="257" t="s">
        <v>222</v>
      </c>
      <c r="BT116" s="257" t="s">
        <v>222</v>
      </c>
      <c r="BU116" s="257" t="s">
        <v>222</v>
      </c>
      <c r="BV116" s="257" t="s">
        <v>222</v>
      </c>
      <c r="BW116" s="257" t="s">
        <v>222</v>
      </c>
      <c r="BX116" s="257" t="s">
        <v>222</v>
      </c>
      <c r="BY116" s="257" t="s">
        <v>222</v>
      </c>
      <c r="BZ116" s="257" t="s">
        <v>222</v>
      </c>
      <c r="CA116" s="257" t="s">
        <v>222</v>
      </c>
      <c r="CB116" s="257" t="s">
        <v>222</v>
      </c>
      <c r="CC116" s="257" t="s">
        <v>222</v>
      </c>
      <c r="CD116" s="257" t="s">
        <v>222</v>
      </c>
      <c r="CE116" s="257" t="s">
        <v>222</v>
      </c>
      <c r="CF116" s="257" t="s">
        <v>222</v>
      </c>
      <c r="CG116" s="257" t="s">
        <v>222</v>
      </c>
      <c r="CH116" s="257" t="s">
        <v>222</v>
      </c>
      <c r="CI116" s="257" t="s">
        <v>222</v>
      </c>
      <c r="CJ116" s="257" t="s">
        <v>222</v>
      </c>
      <c r="CK116" s="257" t="s">
        <v>222</v>
      </c>
      <c r="CM116" s="100">
        <v>23</v>
      </c>
      <c r="CN116" s="229" t="e">
        <f t="shared" si="82"/>
        <v>#REF!</v>
      </c>
      <c r="CO116" s="229" t="e">
        <f ca="1">IF(CN116&gt;0,INDIRECT(ADDRESS($CN116,7,,,#REF!)),"")</f>
        <v>#REF!</v>
      </c>
      <c r="CP116" s="229" t="e">
        <f t="shared" ca="1" si="83"/>
        <v>#REF!</v>
      </c>
      <c r="CQ116" s="230">
        <f t="shared" ca="1" si="89"/>
        <v>0</v>
      </c>
      <c r="CR116" s="227"/>
      <c r="CS116" s="248">
        <f t="shared" si="84"/>
        <v>23</v>
      </c>
      <c r="CT116" s="229" t="e">
        <f t="shared" si="85"/>
        <v>#REF!</v>
      </c>
      <c r="CU116" s="231" t="e">
        <f ca="1">IF(CT116&gt;0,INDIRECT(ADDRESS($CT116,4,,,#REF!)),"")</f>
        <v>#REF!</v>
      </c>
      <c r="CV116" s="100" t="e">
        <f t="shared" ca="1" si="86"/>
        <v>#REF!</v>
      </c>
      <c r="CW116" s="229">
        <f t="shared" ca="1" si="87"/>
        <v>23</v>
      </c>
      <c r="CX116" s="229" t="e">
        <f t="shared" ca="1" si="78"/>
        <v>#REF!</v>
      </c>
      <c r="CY116" s="250"/>
      <c r="CZ116" s="251">
        <f t="shared" ca="1" si="80"/>
        <v>0</v>
      </c>
      <c r="DB116" s="100">
        <f t="shared" ca="1" si="81"/>
        <v>0</v>
      </c>
      <c r="DC116" s="230">
        <f t="shared" ca="1" si="88"/>
        <v>0</v>
      </c>
    </row>
    <row r="117" spans="2:107" ht="16.149999999999999" customHeight="1" x14ac:dyDescent="0.2">
      <c r="B117" s="252" t="s">
        <v>222</v>
      </c>
      <c r="C117" s="253" t="s">
        <v>222</v>
      </c>
      <c r="D117" s="254" t="s">
        <v>222</v>
      </c>
      <c r="E117" s="522" t="s">
        <v>222</v>
      </c>
      <c r="F117" s="523" t="s">
        <v>222</v>
      </c>
      <c r="G117" s="255" t="s">
        <v>222</v>
      </c>
      <c r="H117" s="256" t="s">
        <v>222</v>
      </c>
      <c r="I117" s="257" t="s">
        <v>222</v>
      </c>
      <c r="J117" s="258" t="s">
        <v>222</v>
      </c>
      <c r="K117" s="259" t="s">
        <v>222</v>
      </c>
      <c r="L117" s="259" t="s">
        <v>222</v>
      </c>
      <c r="M117" s="259" t="s">
        <v>222</v>
      </c>
      <c r="N117" s="259" t="s">
        <v>222</v>
      </c>
      <c r="O117" s="259" t="s">
        <v>222</v>
      </c>
      <c r="P117" s="259" t="s">
        <v>222</v>
      </c>
      <c r="Q117" s="259" t="s">
        <v>222</v>
      </c>
      <c r="R117" s="259" t="s">
        <v>222</v>
      </c>
      <c r="S117" s="259" t="s">
        <v>222</v>
      </c>
      <c r="T117" s="259" t="s">
        <v>222</v>
      </c>
      <c r="U117" s="259" t="s">
        <v>222</v>
      </c>
      <c r="V117" s="259" t="s">
        <v>222</v>
      </c>
      <c r="W117" s="259" t="s">
        <v>222</v>
      </c>
      <c r="X117" s="259" t="s">
        <v>222</v>
      </c>
      <c r="Y117" s="259" t="s">
        <v>222</v>
      </c>
      <c r="Z117" s="259" t="s">
        <v>222</v>
      </c>
      <c r="AA117" s="259" t="s">
        <v>222</v>
      </c>
      <c r="AB117" s="259" t="s">
        <v>222</v>
      </c>
      <c r="AC117" s="259" t="s">
        <v>222</v>
      </c>
      <c r="AD117" s="259" t="s">
        <v>222</v>
      </c>
      <c r="AE117" s="259" t="s">
        <v>222</v>
      </c>
      <c r="AF117" s="259" t="s">
        <v>222</v>
      </c>
      <c r="AG117" s="259" t="s">
        <v>222</v>
      </c>
      <c r="AH117" s="259" t="s">
        <v>222</v>
      </c>
      <c r="AI117" s="259" t="s">
        <v>222</v>
      </c>
      <c r="AJ117" s="259" t="s">
        <v>222</v>
      </c>
      <c r="AK117" s="259" t="s">
        <v>222</v>
      </c>
      <c r="AL117" s="259" t="s">
        <v>222</v>
      </c>
      <c r="AM117" s="259" t="s">
        <v>222</v>
      </c>
      <c r="AN117" s="259" t="s">
        <v>222</v>
      </c>
      <c r="AO117" s="259" t="s">
        <v>222</v>
      </c>
      <c r="AP117" s="259" t="s">
        <v>222</v>
      </c>
      <c r="AQ117" s="259" t="s">
        <v>222</v>
      </c>
      <c r="AR117" s="259" t="s">
        <v>222</v>
      </c>
      <c r="AS117" s="259" t="s">
        <v>222</v>
      </c>
      <c r="AT117" s="259" t="s">
        <v>222</v>
      </c>
      <c r="AU117" s="259" t="s">
        <v>222</v>
      </c>
      <c r="AV117" s="259" t="s">
        <v>222</v>
      </c>
      <c r="AW117" s="259" t="s">
        <v>222</v>
      </c>
      <c r="AX117" s="259" t="s">
        <v>222</v>
      </c>
      <c r="AY117" s="259" t="s">
        <v>222</v>
      </c>
      <c r="AZ117" s="259" t="s">
        <v>222</v>
      </c>
      <c r="BA117" s="259" t="s">
        <v>222</v>
      </c>
      <c r="BB117" s="259" t="s">
        <v>222</v>
      </c>
      <c r="BC117" s="259" t="s">
        <v>222</v>
      </c>
      <c r="BD117" s="259" t="s">
        <v>222</v>
      </c>
      <c r="BE117" s="259" t="s">
        <v>222</v>
      </c>
      <c r="BF117" s="259" t="s">
        <v>222</v>
      </c>
      <c r="BG117" s="259" t="s">
        <v>222</v>
      </c>
      <c r="BH117" s="259" t="s">
        <v>222</v>
      </c>
      <c r="BI117" s="259" t="s">
        <v>222</v>
      </c>
      <c r="BJ117" s="259" t="s">
        <v>222</v>
      </c>
      <c r="BK117" s="259" t="s">
        <v>222</v>
      </c>
      <c r="BL117" s="259" t="s">
        <v>222</v>
      </c>
      <c r="BM117" s="259" t="s">
        <v>222</v>
      </c>
      <c r="BN117" s="259" t="s">
        <v>222</v>
      </c>
      <c r="BO117" s="259" t="s">
        <v>222</v>
      </c>
      <c r="BP117" s="259" t="s">
        <v>222</v>
      </c>
      <c r="BQ117" s="257" t="s">
        <v>222</v>
      </c>
      <c r="BR117" s="257" t="s">
        <v>222</v>
      </c>
      <c r="BS117" s="257" t="s">
        <v>222</v>
      </c>
      <c r="BT117" s="257" t="s">
        <v>222</v>
      </c>
      <c r="BU117" s="257" t="s">
        <v>222</v>
      </c>
      <c r="BV117" s="257" t="s">
        <v>222</v>
      </c>
      <c r="BW117" s="257" t="s">
        <v>222</v>
      </c>
      <c r="BX117" s="257" t="s">
        <v>222</v>
      </c>
      <c r="BY117" s="257" t="s">
        <v>222</v>
      </c>
      <c r="BZ117" s="257" t="s">
        <v>222</v>
      </c>
      <c r="CA117" s="257" t="s">
        <v>222</v>
      </c>
      <c r="CB117" s="257" t="s">
        <v>222</v>
      </c>
      <c r="CC117" s="257" t="s">
        <v>222</v>
      </c>
      <c r="CD117" s="257" t="s">
        <v>222</v>
      </c>
      <c r="CE117" s="257" t="s">
        <v>222</v>
      </c>
      <c r="CF117" s="257" t="s">
        <v>222</v>
      </c>
      <c r="CG117" s="257" t="s">
        <v>222</v>
      </c>
      <c r="CH117" s="257" t="s">
        <v>222</v>
      </c>
      <c r="CI117" s="257" t="s">
        <v>222</v>
      </c>
      <c r="CJ117" s="257" t="s">
        <v>222</v>
      </c>
      <c r="CK117" s="257" t="s">
        <v>222</v>
      </c>
      <c r="CM117" s="100">
        <v>24</v>
      </c>
      <c r="CN117" s="229" t="e">
        <f t="shared" si="82"/>
        <v>#REF!</v>
      </c>
      <c r="CO117" s="229" t="e">
        <f ca="1">IF(CN117&gt;0,INDIRECT(ADDRESS($CN117,7,,,#REF!)),"")</f>
        <v>#REF!</v>
      </c>
      <c r="CP117" s="229" t="e">
        <f t="shared" ca="1" si="83"/>
        <v>#REF!</v>
      </c>
      <c r="CQ117" s="230">
        <f t="shared" ca="1" si="89"/>
        <v>0</v>
      </c>
      <c r="CR117" s="227"/>
      <c r="CS117" s="248">
        <f t="shared" si="84"/>
        <v>24</v>
      </c>
      <c r="CT117" s="229" t="e">
        <f t="shared" si="85"/>
        <v>#REF!</v>
      </c>
      <c r="CU117" s="231" t="e">
        <f ca="1">IF(CT117&gt;0,INDIRECT(ADDRESS($CT117,4,,,#REF!)),"")</f>
        <v>#REF!</v>
      </c>
      <c r="CV117" s="100" t="e">
        <f t="shared" ca="1" si="86"/>
        <v>#REF!</v>
      </c>
      <c r="CW117" s="229">
        <f t="shared" ca="1" si="87"/>
        <v>24</v>
      </c>
      <c r="CX117" s="229" t="e">
        <f t="shared" ca="1" si="78"/>
        <v>#REF!</v>
      </c>
      <c r="CY117" s="250"/>
      <c r="CZ117" s="251">
        <f t="shared" ca="1" si="80"/>
        <v>0</v>
      </c>
      <c r="DB117" s="100">
        <f t="shared" ca="1" si="81"/>
        <v>0</v>
      </c>
      <c r="DC117" s="230">
        <f t="shared" ca="1" si="88"/>
        <v>0</v>
      </c>
    </row>
    <row r="118" spans="2:107" ht="16.149999999999999" customHeight="1" x14ac:dyDescent="0.2">
      <c r="B118" s="252" t="s">
        <v>222</v>
      </c>
      <c r="C118" s="253" t="s">
        <v>222</v>
      </c>
      <c r="D118" s="254" t="s">
        <v>222</v>
      </c>
      <c r="E118" s="522" t="s">
        <v>222</v>
      </c>
      <c r="F118" s="523" t="s">
        <v>222</v>
      </c>
      <c r="G118" s="255" t="s">
        <v>222</v>
      </c>
      <c r="H118" s="256" t="s">
        <v>222</v>
      </c>
      <c r="I118" s="257" t="s">
        <v>222</v>
      </c>
      <c r="J118" s="258" t="s">
        <v>222</v>
      </c>
      <c r="K118" s="259" t="s">
        <v>222</v>
      </c>
      <c r="L118" s="259" t="s">
        <v>222</v>
      </c>
      <c r="M118" s="259" t="s">
        <v>222</v>
      </c>
      <c r="N118" s="259" t="s">
        <v>222</v>
      </c>
      <c r="O118" s="259" t="s">
        <v>222</v>
      </c>
      <c r="P118" s="259" t="s">
        <v>222</v>
      </c>
      <c r="Q118" s="259" t="s">
        <v>222</v>
      </c>
      <c r="R118" s="259" t="s">
        <v>222</v>
      </c>
      <c r="S118" s="259" t="s">
        <v>222</v>
      </c>
      <c r="T118" s="259" t="s">
        <v>222</v>
      </c>
      <c r="U118" s="259" t="s">
        <v>222</v>
      </c>
      <c r="V118" s="259" t="s">
        <v>222</v>
      </c>
      <c r="W118" s="259" t="s">
        <v>222</v>
      </c>
      <c r="X118" s="259" t="s">
        <v>222</v>
      </c>
      <c r="Y118" s="259" t="s">
        <v>222</v>
      </c>
      <c r="Z118" s="259" t="s">
        <v>222</v>
      </c>
      <c r="AA118" s="259" t="s">
        <v>222</v>
      </c>
      <c r="AB118" s="259" t="s">
        <v>222</v>
      </c>
      <c r="AC118" s="259" t="s">
        <v>222</v>
      </c>
      <c r="AD118" s="259" t="s">
        <v>222</v>
      </c>
      <c r="AE118" s="259" t="s">
        <v>222</v>
      </c>
      <c r="AF118" s="259" t="s">
        <v>222</v>
      </c>
      <c r="AG118" s="259" t="s">
        <v>222</v>
      </c>
      <c r="AH118" s="259" t="s">
        <v>222</v>
      </c>
      <c r="AI118" s="259" t="s">
        <v>222</v>
      </c>
      <c r="AJ118" s="259" t="s">
        <v>222</v>
      </c>
      <c r="AK118" s="259" t="s">
        <v>222</v>
      </c>
      <c r="AL118" s="259" t="s">
        <v>222</v>
      </c>
      <c r="AM118" s="259" t="s">
        <v>222</v>
      </c>
      <c r="AN118" s="259" t="s">
        <v>222</v>
      </c>
      <c r="AO118" s="259" t="s">
        <v>222</v>
      </c>
      <c r="AP118" s="259" t="s">
        <v>222</v>
      </c>
      <c r="AQ118" s="259" t="s">
        <v>222</v>
      </c>
      <c r="AR118" s="259" t="s">
        <v>222</v>
      </c>
      <c r="AS118" s="259" t="s">
        <v>222</v>
      </c>
      <c r="AT118" s="259" t="s">
        <v>222</v>
      </c>
      <c r="AU118" s="259" t="s">
        <v>222</v>
      </c>
      <c r="AV118" s="259" t="s">
        <v>222</v>
      </c>
      <c r="AW118" s="259" t="s">
        <v>222</v>
      </c>
      <c r="AX118" s="259" t="s">
        <v>222</v>
      </c>
      <c r="AY118" s="259" t="s">
        <v>222</v>
      </c>
      <c r="AZ118" s="259" t="s">
        <v>222</v>
      </c>
      <c r="BA118" s="259" t="s">
        <v>222</v>
      </c>
      <c r="BB118" s="259" t="s">
        <v>222</v>
      </c>
      <c r="BC118" s="259" t="s">
        <v>222</v>
      </c>
      <c r="BD118" s="259" t="s">
        <v>222</v>
      </c>
      <c r="BE118" s="259" t="s">
        <v>222</v>
      </c>
      <c r="BF118" s="259" t="s">
        <v>222</v>
      </c>
      <c r="BG118" s="259" t="s">
        <v>222</v>
      </c>
      <c r="BH118" s="259" t="s">
        <v>222</v>
      </c>
      <c r="BI118" s="259" t="s">
        <v>222</v>
      </c>
      <c r="BJ118" s="259" t="s">
        <v>222</v>
      </c>
      <c r="BK118" s="259" t="s">
        <v>222</v>
      </c>
      <c r="BL118" s="259" t="s">
        <v>222</v>
      </c>
      <c r="BM118" s="259" t="s">
        <v>222</v>
      </c>
      <c r="BN118" s="259" t="s">
        <v>222</v>
      </c>
      <c r="BO118" s="259" t="s">
        <v>222</v>
      </c>
      <c r="BP118" s="259" t="s">
        <v>222</v>
      </c>
      <c r="BQ118" s="257" t="s">
        <v>222</v>
      </c>
      <c r="BR118" s="257" t="s">
        <v>222</v>
      </c>
      <c r="BS118" s="257" t="s">
        <v>222</v>
      </c>
      <c r="BT118" s="257" t="s">
        <v>222</v>
      </c>
      <c r="BU118" s="257" t="s">
        <v>222</v>
      </c>
      <c r="BV118" s="257" t="s">
        <v>222</v>
      </c>
      <c r="BW118" s="257" t="s">
        <v>222</v>
      </c>
      <c r="BX118" s="257" t="s">
        <v>222</v>
      </c>
      <c r="BY118" s="257" t="s">
        <v>222</v>
      </c>
      <c r="BZ118" s="257" t="s">
        <v>222</v>
      </c>
      <c r="CA118" s="257" t="s">
        <v>222</v>
      </c>
      <c r="CB118" s="257" t="s">
        <v>222</v>
      </c>
      <c r="CC118" s="257" t="s">
        <v>222</v>
      </c>
      <c r="CD118" s="257" t="s">
        <v>222</v>
      </c>
      <c r="CE118" s="257" t="s">
        <v>222</v>
      </c>
      <c r="CF118" s="257" t="s">
        <v>222</v>
      </c>
      <c r="CG118" s="257" t="s">
        <v>222</v>
      </c>
      <c r="CH118" s="257" t="s">
        <v>222</v>
      </c>
      <c r="CI118" s="257" t="s">
        <v>222</v>
      </c>
      <c r="CJ118" s="257" t="s">
        <v>222</v>
      </c>
      <c r="CK118" s="257" t="s">
        <v>222</v>
      </c>
      <c r="CM118" s="100">
        <v>25</v>
      </c>
      <c r="CN118" s="229" t="e">
        <f t="shared" si="82"/>
        <v>#REF!</v>
      </c>
      <c r="CO118" s="229" t="e">
        <f ca="1">IF(CN118&gt;0,INDIRECT(ADDRESS($CN118,7,,,#REF!)),"")</f>
        <v>#REF!</v>
      </c>
      <c r="CP118" s="229" t="e">
        <f t="shared" ca="1" si="83"/>
        <v>#REF!</v>
      </c>
      <c r="CQ118" s="230">
        <f t="shared" ca="1" si="89"/>
        <v>0</v>
      </c>
      <c r="CR118" s="227"/>
      <c r="CS118" s="248">
        <f t="shared" si="84"/>
        <v>25</v>
      </c>
      <c r="CT118" s="229" t="e">
        <f t="shared" si="85"/>
        <v>#REF!</v>
      </c>
      <c r="CU118" s="231" t="e">
        <f ca="1">IF(CT118&gt;0,INDIRECT(ADDRESS($CT118,4,,,#REF!)),"")</f>
        <v>#REF!</v>
      </c>
      <c r="CV118" s="100" t="e">
        <f t="shared" ca="1" si="86"/>
        <v>#REF!</v>
      </c>
      <c r="CW118" s="229">
        <f t="shared" ca="1" si="87"/>
        <v>25</v>
      </c>
      <c r="CX118" s="229" t="e">
        <f t="shared" ca="1" si="78"/>
        <v>#REF!</v>
      </c>
      <c r="CY118" s="250"/>
      <c r="CZ118" s="251">
        <f t="shared" ca="1" si="80"/>
        <v>0</v>
      </c>
      <c r="DB118" s="100">
        <f t="shared" ca="1" si="81"/>
        <v>0</v>
      </c>
      <c r="DC118" s="230">
        <f t="shared" ca="1" si="88"/>
        <v>0</v>
      </c>
    </row>
    <row r="119" spans="2:107" ht="16.149999999999999" customHeight="1" x14ac:dyDescent="0.2">
      <c r="B119" s="252" t="s">
        <v>222</v>
      </c>
      <c r="C119" s="253" t="s">
        <v>222</v>
      </c>
      <c r="D119" s="254" t="s">
        <v>222</v>
      </c>
      <c r="E119" s="522" t="s">
        <v>222</v>
      </c>
      <c r="F119" s="523" t="s">
        <v>222</v>
      </c>
      <c r="G119" s="255" t="s">
        <v>222</v>
      </c>
      <c r="H119" s="256" t="s">
        <v>222</v>
      </c>
      <c r="I119" s="257" t="s">
        <v>222</v>
      </c>
      <c r="J119" s="258" t="s">
        <v>222</v>
      </c>
      <c r="K119" s="259" t="s">
        <v>222</v>
      </c>
      <c r="L119" s="259" t="s">
        <v>222</v>
      </c>
      <c r="M119" s="259" t="s">
        <v>222</v>
      </c>
      <c r="N119" s="259" t="s">
        <v>222</v>
      </c>
      <c r="O119" s="259" t="s">
        <v>222</v>
      </c>
      <c r="P119" s="259" t="s">
        <v>222</v>
      </c>
      <c r="Q119" s="259" t="s">
        <v>222</v>
      </c>
      <c r="R119" s="259" t="s">
        <v>222</v>
      </c>
      <c r="S119" s="259" t="s">
        <v>222</v>
      </c>
      <c r="T119" s="259" t="s">
        <v>222</v>
      </c>
      <c r="U119" s="259" t="s">
        <v>222</v>
      </c>
      <c r="V119" s="259" t="s">
        <v>222</v>
      </c>
      <c r="W119" s="259" t="s">
        <v>222</v>
      </c>
      <c r="X119" s="259" t="s">
        <v>222</v>
      </c>
      <c r="Y119" s="259" t="s">
        <v>222</v>
      </c>
      <c r="Z119" s="259" t="s">
        <v>222</v>
      </c>
      <c r="AA119" s="259" t="s">
        <v>222</v>
      </c>
      <c r="AB119" s="259" t="s">
        <v>222</v>
      </c>
      <c r="AC119" s="259" t="s">
        <v>222</v>
      </c>
      <c r="AD119" s="259" t="s">
        <v>222</v>
      </c>
      <c r="AE119" s="259" t="s">
        <v>222</v>
      </c>
      <c r="AF119" s="259" t="s">
        <v>222</v>
      </c>
      <c r="AG119" s="259" t="s">
        <v>222</v>
      </c>
      <c r="AH119" s="259" t="s">
        <v>222</v>
      </c>
      <c r="AI119" s="259" t="s">
        <v>222</v>
      </c>
      <c r="AJ119" s="259" t="s">
        <v>222</v>
      </c>
      <c r="AK119" s="259" t="s">
        <v>222</v>
      </c>
      <c r="AL119" s="259" t="s">
        <v>222</v>
      </c>
      <c r="AM119" s="259" t="s">
        <v>222</v>
      </c>
      <c r="AN119" s="259" t="s">
        <v>222</v>
      </c>
      <c r="AO119" s="259" t="s">
        <v>222</v>
      </c>
      <c r="AP119" s="259" t="s">
        <v>222</v>
      </c>
      <c r="AQ119" s="259" t="s">
        <v>222</v>
      </c>
      <c r="AR119" s="259" t="s">
        <v>222</v>
      </c>
      <c r="AS119" s="259" t="s">
        <v>222</v>
      </c>
      <c r="AT119" s="259" t="s">
        <v>222</v>
      </c>
      <c r="AU119" s="259" t="s">
        <v>222</v>
      </c>
      <c r="AV119" s="259" t="s">
        <v>222</v>
      </c>
      <c r="AW119" s="259" t="s">
        <v>222</v>
      </c>
      <c r="AX119" s="259" t="s">
        <v>222</v>
      </c>
      <c r="AY119" s="259" t="s">
        <v>222</v>
      </c>
      <c r="AZ119" s="259" t="s">
        <v>222</v>
      </c>
      <c r="BA119" s="259" t="s">
        <v>222</v>
      </c>
      <c r="BB119" s="259" t="s">
        <v>222</v>
      </c>
      <c r="BC119" s="259" t="s">
        <v>222</v>
      </c>
      <c r="BD119" s="259" t="s">
        <v>222</v>
      </c>
      <c r="BE119" s="259" t="s">
        <v>222</v>
      </c>
      <c r="BF119" s="259" t="s">
        <v>222</v>
      </c>
      <c r="BG119" s="259" t="s">
        <v>222</v>
      </c>
      <c r="BH119" s="259" t="s">
        <v>222</v>
      </c>
      <c r="BI119" s="259" t="s">
        <v>222</v>
      </c>
      <c r="BJ119" s="259" t="s">
        <v>222</v>
      </c>
      <c r="BK119" s="259" t="s">
        <v>222</v>
      </c>
      <c r="BL119" s="259" t="s">
        <v>222</v>
      </c>
      <c r="BM119" s="259" t="s">
        <v>222</v>
      </c>
      <c r="BN119" s="259" t="s">
        <v>222</v>
      </c>
      <c r="BO119" s="259" t="s">
        <v>222</v>
      </c>
      <c r="BP119" s="259" t="s">
        <v>222</v>
      </c>
      <c r="BQ119" s="257" t="s">
        <v>222</v>
      </c>
      <c r="BR119" s="257" t="s">
        <v>222</v>
      </c>
      <c r="BS119" s="257" t="s">
        <v>222</v>
      </c>
      <c r="BT119" s="257" t="s">
        <v>222</v>
      </c>
      <c r="BU119" s="257" t="s">
        <v>222</v>
      </c>
      <c r="BV119" s="257" t="s">
        <v>222</v>
      </c>
      <c r="BW119" s="257" t="s">
        <v>222</v>
      </c>
      <c r="BX119" s="257" t="s">
        <v>222</v>
      </c>
      <c r="BY119" s="257" t="s">
        <v>222</v>
      </c>
      <c r="BZ119" s="257" t="s">
        <v>222</v>
      </c>
      <c r="CA119" s="257" t="s">
        <v>222</v>
      </c>
      <c r="CB119" s="257" t="s">
        <v>222</v>
      </c>
      <c r="CC119" s="257" t="s">
        <v>222</v>
      </c>
      <c r="CD119" s="257" t="s">
        <v>222</v>
      </c>
      <c r="CE119" s="257" t="s">
        <v>222</v>
      </c>
      <c r="CF119" s="257" t="s">
        <v>222</v>
      </c>
      <c r="CG119" s="257" t="s">
        <v>222</v>
      </c>
      <c r="CH119" s="257" t="s">
        <v>222</v>
      </c>
      <c r="CI119" s="257" t="s">
        <v>222</v>
      </c>
      <c r="CJ119" s="257" t="s">
        <v>222</v>
      </c>
      <c r="CK119" s="257" t="s">
        <v>222</v>
      </c>
      <c r="CM119" s="100">
        <v>26</v>
      </c>
      <c r="CN119" s="229" t="e">
        <f t="shared" si="82"/>
        <v>#REF!</v>
      </c>
      <c r="CO119" s="229" t="e">
        <f ca="1">IF(CN119&gt;0,INDIRECT(ADDRESS($CN119,7,,,#REF!)),"")</f>
        <v>#REF!</v>
      </c>
      <c r="CP119" s="229" t="e">
        <f t="shared" ca="1" si="83"/>
        <v>#REF!</v>
      </c>
      <c r="CQ119" s="230">
        <f t="shared" ca="1" si="89"/>
        <v>0</v>
      </c>
      <c r="CR119" s="227"/>
      <c r="CS119" s="248">
        <f t="shared" si="84"/>
        <v>26</v>
      </c>
      <c r="CT119" s="229" t="e">
        <f t="shared" si="85"/>
        <v>#REF!</v>
      </c>
      <c r="CU119" s="231" t="e">
        <f ca="1">IF(CT119&gt;0,INDIRECT(ADDRESS($CT119,4,,,#REF!)),"")</f>
        <v>#REF!</v>
      </c>
      <c r="CV119" s="100" t="e">
        <f t="shared" ca="1" si="86"/>
        <v>#REF!</v>
      </c>
      <c r="CW119" s="229">
        <f t="shared" ca="1" si="87"/>
        <v>26</v>
      </c>
      <c r="CX119" s="229" t="e">
        <f t="shared" ca="1" si="78"/>
        <v>#REF!</v>
      </c>
      <c r="CY119" s="250"/>
      <c r="CZ119" s="251">
        <f t="shared" ca="1" si="80"/>
        <v>0</v>
      </c>
      <c r="DB119" s="100">
        <f t="shared" ca="1" si="81"/>
        <v>0</v>
      </c>
      <c r="DC119" s="230">
        <f t="shared" ca="1" si="88"/>
        <v>0</v>
      </c>
    </row>
    <row r="120" spans="2:107" ht="16.149999999999999" customHeight="1" x14ac:dyDescent="0.2">
      <c r="B120" s="252" t="s">
        <v>222</v>
      </c>
      <c r="C120" s="253" t="s">
        <v>222</v>
      </c>
      <c r="D120" s="254" t="s">
        <v>222</v>
      </c>
      <c r="E120" s="522" t="s">
        <v>222</v>
      </c>
      <c r="F120" s="523" t="s">
        <v>222</v>
      </c>
      <c r="G120" s="255" t="s">
        <v>222</v>
      </c>
      <c r="H120" s="256" t="s">
        <v>222</v>
      </c>
      <c r="I120" s="257" t="s">
        <v>222</v>
      </c>
      <c r="J120" s="258" t="s">
        <v>222</v>
      </c>
      <c r="K120" s="259" t="s">
        <v>222</v>
      </c>
      <c r="L120" s="259" t="s">
        <v>222</v>
      </c>
      <c r="M120" s="259" t="s">
        <v>222</v>
      </c>
      <c r="N120" s="259" t="s">
        <v>222</v>
      </c>
      <c r="O120" s="259" t="s">
        <v>222</v>
      </c>
      <c r="P120" s="259" t="s">
        <v>222</v>
      </c>
      <c r="Q120" s="259" t="s">
        <v>222</v>
      </c>
      <c r="R120" s="259" t="s">
        <v>222</v>
      </c>
      <c r="S120" s="259" t="s">
        <v>222</v>
      </c>
      <c r="T120" s="259" t="s">
        <v>222</v>
      </c>
      <c r="U120" s="259" t="s">
        <v>222</v>
      </c>
      <c r="V120" s="259" t="s">
        <v>222</v>
      </c>
      <c r="W120" s="259" t="s">
        <v>222</v>
      </c>
      <c r="X120" s="259" t="s">
        <v>222</v>
      </c>
      <c r="Y120" s="259" t="s">
        <v>222</v>
      </c>
      <c r="Z120" s="259" t="s">
        <v>222</v>
      </c>
      <c r="AA120" s="259" t="s">
        <v>222</v>
      </c>
      <c r="AB120" s="259" t="s">
        <v>222</v>
      </c>
      <c r="AC120" s="259" t="s">
        <v>222</v>
      </c>
      <c r="AD120" s="259" t="s">
        <v>222</v>
      </c>
      <c r="AE120" s="259" t="s">
        <v>222</v>
      </c>
      <c r="AF120" s="259" t="s">
        <v>222</v>
      </c>
      <c r="AG120" s="259" t="s">
        <v>222</v>
      </c>
      <c r="AH120" s="259" t="s">
        <v>222</v>
      </c>
      <c r="AI120" s="259" t="s">
        <v>222</v>
      </c>
      <c r="AJ120" s="259" t="s">
        <v>222</v>
      </c>
      <c r="AK120" s="259" t="s">
        <v>222</v>
      </c>
      <c r="AL120" s="259" t="s">
        <v>222</v>
      </c>
      <c r="AM120" s="259" t="s">
        <v>222</v>
      </c>
      <c r="AN120" s="259" t="s">
        <v>222</v>
      </c>
      <c r="AO120" s="259" t="s">
        <v>222</v>
      </c>
      <c r="AP120" s="259" t="s">
        <v>222</v>
      </c>
      <c r="AQ120" s="259" t="s">
        <v>222</v>
      </c>
      <c r="AR120" s="259" t="s">
        <v>222</v>
      </c>
      <c r="AS120" s="259" t="s">
        <v>222</v>
      </c>
      <c r="AT120" s="259" t="s">
        <v>222</v>
      </c>
      <c r="AU120" s="259" t="s">
        <v>222</v>
      </c>
      <c r="AV120" s="259" t="s">
        <v>222</v>
      </c>
      <c r="AW120" s="259" t="s">
        <v>222</v>
      </c>
      <c r="AX120" s="259" t="s">
        <v>222</v>
      </c>
      <c r="AY120" s="259" t="s">
        <v>222</v>
      </c>
      <c r="AZ120" s="259" t="s">
        <v>222</v>
      </c>
      <c r="BA120" s="259" t="s">
        <v>222</v>
      </c>
      <c r="BB120" s="259" t="s">
        <v>222</v>
      </c>
      <c r="BC120" s="259" t="s">
        <v>222</v>
      </c>
      <c r="BD120" s="259" t="s">
        <v>222</v>
      </c>
      <c r="BE120" s="259" t="s">
        <v>222</v>
      </c>
      <c r="BF120" s="259" t="s">
        <v>222</v>
      </c>
      <c r="BG120" s="259" t="s">
        <v>222</v>
      </c>
      <c r="BH120" s="259" t="s">
        <v>222</v>
      </c>
      <c r="BI120" s="259" t="s">
        <v>222</v>
      </c>
      <c r="BJ120" s="259" t="s">
        <v>222</v>
      </c>
      <c r="BK120" s="259" t="s">
        <v>222</v>
      </c>
      <c r="BL120" s="259" t="s">
        <v>222</v>
      </c>
      <c r="BM120" s="259" t="s">
        <v>222</v>
      </c>
      <c r="BN120" s="259" t="s">
        <v>222</v>
      </c>
      <c r="BO120" s="259" t="s">
        <v>222</v>
      </c>
      <c r="BP120" s="259" t="s">
        <v>222</v>
      </c>
      <c r="BQ120" s="257" t="s">
        <v>222</v>
      </c>
      <c r="BR120" s="257" t="s">
        <v>222</v>
      </c>
      <c r="BS120" s="257" t="s">
        <v>222</v>
      </c>
      <c r="BT120" s="257" t="s">
        <v>222</v>
      </c>
      <c r="BU120" s="257" t="s">
        <v>222</v>
      </c>
      <c r="BV120" s="257" t="s">
        <v>222</v>
      </c>
      <c r="BW120" s="257" t="s">
        <v>222</v>
      </c>
      <c r="BX120" s="257" t="s">
        <v>222</v>
      </c>
      <c r="BY120" s="257" t="s">
        <v>222</v>
      </c>
      <c r="BZ120" s="257" t="s">
        <v>222</v>
      </c>
      <c r="CA120" s="257" t="s">
        <v>222</v>
      </c>
      <c r="CB120" s="257" t="s">
        <v>222</v>
      </c>
      <c r="CC120" s="257" t="s">
        <v>222</v>
      </c>
      <c r="CD120" s="257" t="s">
        <v>222</v>
      </c>
      <c r="CE120" s="257" t="s">
        <v>222</v>
      </c>
      <c r="CF120" s="257" t="s">
        <v>222</v>
      </c>
      <c r="CG120" s="257" t="s">
        <v>222</v>
      </c>
      <c r="CH120" s="257" t="s">
        <v>222</v>
      </c>
      <c r="CI120" s="257" t="s">
        <v>222</v>
      </c>
      <c r="CJ120" s="257" t="s">
        <v>222</v>
      </c>
      <c r="CK120" s="257" t="s">
        <v>222</v>
      </c>
      <c r="CM120" s="100">
        <v>27</v>
      </c>
      <c r="CN120" s="229" t="e">
        <f t="shared" si="82"/>
        <v>#REF!</v>
      </c>
      <c r="CO120" s="229" t="e">
        <f ca="1">IF(CN120&gt;0,INDIRECT(ADDRESS($CN120,7,,,#REF!)),"")</f>
        <v>#REF!</v>
      </c>
      <c r="CP120" s="229" t="e">
        <f t="shared" ca="1" si="83"/>
        <v>#REF!</v>
      </c>
      <c r="CQ120" s="230">
        <f t="shared" ca="1" si="89"/>
        <v>0</v>
      </c>
      <c r="CR120" s="227"/>
      <c r="CS120" s="248">
        <f t="shared" si="84"/>
        <v>27</v>
      </c>
      <c r="CT120" s="229" t="e">
        <f t="shared" si="85"/>
        <v>#REF!</v>
      </c>
      <c r="CU120" s="231" t="e">
        <f ca="1">IF(CT120&gt;0,INDIRECT(ADDRESS($CT120,4,,,#REF!)),"")</f>
        <v>#REF!</v>
      </c>
      <c r="CV120" s="100" t="e">
        <f t="shared" ca="1" si="86"/>
        <v>#REF!</v>
      </c>
      <c r="CW120" s="229">
        <f t="shared" ca="1" si="87"/>
        <v>27</v>
      </c>
      <c r="CX120" s="229" t="e">
        <f t="shared" ca="1" si="78"/>
        <v>#REF!</v>
      </c>
      <c r="CY120" s="250"/>
      <c r="CZ120" s="251">
        <f t="shared" ca="1" si="80"/>
        <v>0</v>
      </c>
      <c r="DB120" s="100">
        <f t="shared" ca="1" si="81"/>
        <v>0</v>
      </c>
      <c r="DC120" s="230">
        <f t="shared" ca="1" si="88"/>
        <v>0</v>
      </c>
    </row>
    <row r="121" spans="2:107" ht="16.149999999999999" customHeight="1" x14ac:dyDescent="0.2">
      <c r="B121" s="252" t="s">
        <v>222</v>
      </c>
      <c r="C121" s="253" t="s">
        <v>222</v>
      </c>
      <c r="D121" s="254" t="s">
        <v>222</v>
      </c>
      <c r="E121" s="522" t="s">
        <v>222</v>
      </c>
      <c r="F121" s="523" t="s">
        <v>222</v>
      </c>
      <c r="G121" s="255" t="s">
        <v>222</v>
      </c>
      <c r="H121" s="256" t="s">
        <v>222</v>
      </c>
      <c r="I121" s="257" t="s">
        <v>222</v>
      </c>
      <c r="J121" s="258" t="s">
        <v>222</v>
      </c>
      <c r="K121" s="259" t="s">
        <v>222</v>
      </c>
      <c r="L121" s="259" t="s">
        <v>222</v>
      </c>
      <c r="M121" s="259" t="s">
        <v>222</v>
      </c>
      <c r="N121" s="259" t="s">
        <v>222</v>
      </c>
      <c r="O121" s="259" t="s">
        <v>222</v>
      </c>
      <c r="P121" s="259" t="s">
        <v>222</v>
      </c>
      <c r="Q121" s="259" t="s">
        <v>222</v>
      </c>
      <c r="R121" s="259" t="s">
        <v>222</v>
      </c>
      <c r="S121" s="259" t="s">
        <v>222</v>
      </c>
      <c r="T121" s="259" t="s">
        <v>222</v>
      </c>
      <c r="U121" s="259" t="s">
        <v>222</v>
      </c>
      <c r="V121" s="259" t="s">
        <v>222</v>
      </c>
      <c r="W121" s="259" t="s">
        <v>222</v>
      </c>
      <c r="X121" s="259" t="s">
        <v>222</v>
      </c>
      <c r="Y121" s="259" t="s">
        <v>222</v>
      </c>
      <c r="Z121" s="259" t="s">
        <v>222</v>
      </c>
      <c r="AA121" s="259" t="s">
        <v>222</v>
      </c>
      <c r="AB121" s="259" t="s">
        <v>222</v>
      </c>
      <c r="AC121" s="259" t="s">
        <v>222</v>
      </c>
      <c r="AD121" s="259" t="s">
        <v>222</v>
      </c>
      <c r="AE121" s="259" t="s">
        <v>222</v>
      </c>
      <c r="AF121" s="259" t="s">
        <v>222</v>
      </c>
      <c r="AG121" s="259" t="s">
        <v>222</v>
      </c>
      <c r="AH121" s="259" t="s">
        <v>222</v>
      </c>
      <c r="AI121" s="259" t="s">
        <v>222</v>
      </c>
      <c r="AJ121" s="259" t="s">
        <v>222</v>
      </c>
      <c r="AK121" s="259" t="s">
        <v>222</v>
      </c>
      <c r="AL121" s="259" t="s">
        <v>222</v>
      </c>
      <c r="AM121" s="259" t="s">
        <v>222</v>
      </c>
      <c r="AN121" s="259" t="s">
        <v>222</v>
      </c>
      <c r="AO121" s="259" t="s">
        <v>222</v>
      </c>
      <c r="AP121" s="259" t="s">
        <v>222</v>
      </c>
      <c r="AQ121" s="259" t="s">
        <v>222</v>
      </c>
      <c r="AR121" s="259" t="s">
        <v>222</v>
      </c>
      <c r="AS121" s="259" t="s">
        <v>222</v>
      </c>
      <c r="AT121" s="259" t="s">
        <v>222</v>
      </c>
      <c r="AU121" s="259" t="s">
        <v>222</v>
      </c>
      <c r="AV121" s="259" t="s">
        <v>222</v>
      </c>
      <c r="AW121" s="259" t="s">
        <v>222</v>
      </c>
      <c r="AX121" s="259" t="s">
        <v>222</v>
      </c>
      <c r="AY121" s="259" t="s">
        <v>222</v>
      </c>
      <c r="AZ121" s="259" t="s">
        <v>222</v>
      </c>
      <c r="BA121" s="259" t="s">
        <v>222</v>
      </c>
      <c r="BB121" s="259" t="s">
        <v>222</v>
      </c>
      <c r="BC121" s="259" t="s">
        <v>222</v>
      </c>
      <c r="BD121" s="259" t="s">
        <v>222</v>
      </c>
      <c r="BE121" s="259" t="s">
        <v>222</v>
      </c>
      <c r="BF121" s="259" t="s">
        <v>222</v>
      </c>
      <c r="BG121" s="259" t="s">
        <v>222</v>
      </c>
      <c r="BH121" s="259" t="s">
        <v>222</v>
      </c>
      <c r="BI121" s="259" t="s">
        <v>222</v>
      </c>
      <c r="BJ121" s="259" t="s">
        <v>222</v>
      </c>
      <c r="BK121" s="259" t="s">
        <v>222</v>
      </c>
      <c r="BL121" s="259" t="s">
        <v>222</v>
      </c>
      <c r="BM121" s="259" t="s">
        <v>222</v>
      </c>
      <c r="BN121" s="259" t="s">
        <v>222</v>
      </c>
      <c r="BO121" s="259" t="s">
        <v>222</v>
      </c>
      <c r="BP121" s="259" t="s">
        <v>222</v>
      </c>
      <c r="BQ121" s="257" t="s">
        <v>222</v>
      </c>
      <c r="BR121" s="257" t="s">
        <v>222</v>
      </c>
      <c r="BS121" s="257" t="s">
        <v>222</v>
      </c>
      <c r="BT121" s="257" t="s">
        <v>222</v>
      </c>
      <c r="BU121" s="257" t="s">
        <v>222</v>
      </c>
      <c r="BV121" s="257" t="s">
        <v>222</v>
      </c>
      <c r="BW121" s="257" t="s">
        <v>222</v>
      </c>
      <c r="BX121" s="257" t="s">
        <v>222</v>
      </c>
      <c r="BY121" s="257" t="s">
        <v>222</v>
      </c>
      <c r="BZ121" s="257" t="s">
        <v>222</v>
      </c>
      <c r="CA121" s="257" t="s">
        <v>222</v>
      </c>
      <c r="CB121" s="257" t="s">
        <v>222</v>
      </c>
      <c r="CC121" s="257" t="s">
        <v>222</v>
      </c>
      <c r="CD121" s="257" t="s">
        <v>222</v>
      </c>
      <c r="CE121" s="257" t="s">
        <v>222</v>
      </c>
      <c r="CF121" s="257" t="s">
        <v>222</v>
      </c>
      <c r="CG121" s="257" t="s">
        <v>222</v>
      </c>
      <c r="CH121" s="257" t="s">
        <v>222</v>
      </c>
      <c r="CI121" s="257" t="s">
        <v>222</v>
      </c>
      <c r="CJ121" s="257" t="s">
        <v>222</v>
      </c>
      <c r="CK121" s="257" t="s">
        <v>222</v>
      </c>
      <c r="CM121" s="100">
        <v>28</v>
      </c>
      <c r="CN121" s="229" t="e">
        <f t="shared" si="82"/>
        <v>#REF!</v>
      </c>
      <c r="CO121" s="229" t="e">
        <f ca="1">IF(CN121&gt;0,INDIRECT(ADDRESS($CN121,7,,,#REF!)),"")</f>
        <v>#REF!</v>
      </c>
      <c r="CP121" s="229" t="e">
        <f t="shared" ca="1" si="83"/>
        <v>#REF!</v>
      </c>
      <c r="CQ121" s="230">
        <f t="shared" ca="1" si="89"/>
        <v>0</v>
      </c>
      <c r="CR121" s="227"/>
      <c r="CS121" s="248">
        <f t="shared" si="84"/>
        <v>28</v>
      </c>
      <c r="CT121" s="229" t="e">
        <f t="shared" si="85"/>
        <v>#REF!</v>
      </c>
      <c r="CU121" s="231" t="e">
        <f ca="1">IF(CT121&gt;0,INDIRECT(ADDRESS($CT121,4,,,#REF!)),"")</f>
        <v>#REF!</v>
      </c>
      <c r="CV121" s="100" t="e">
        <f t="shared" ca="1" si="86"/>
        <v>#REF!</v>
      </c>
      <c r="CW121" s="229">
        <f t="shared" ca="1" si="87"/>
        <v>28</v>
      </c>
      <c r="CX121" s="229" t="e">
        <f t="shared" ca="1" si="78"/>
        <v>#REF!</v>
      </c>
      <c r="CY121" s="250"/>
      <c r="CZ121" s="251">
        <f t="shared" ca="1" si="80"/>
        <v>0</v>
      </c>
      <c r="DB121" s="100">
        <f t="shared" ca="1" si="81"/>
        <v>0</v>
      </c>
      <c r="DC121" s="230">
        <f t="shared" ca="1" si="88"/>
        <v>0</v>
      </c>
    </row>
    <row r="122" spans="2:107" ht="16.149999999999999" customHeight="1" x14ac:dyDescent="0.2">
      <c r="B122" s="252" t="s">
        <v>222</v>
      </c>
      <c r="C122" s="253" t="s">
        <v>222</v>
      </c>
      <c r="D122" s="254" t="s">
        <v>222</v>
      </c>
      <c r="E122" s="522" t="s">
        <v>222</v>
      </c>
      <c r="F122" s="523" t="s">
        <v>222</v>
      </c>
      <c r="G122" s="255" t="s">
        <v>222</v>
      </c>
      <c r="H122" s="256" t="s">
        <v>222</v>
      </c>
      <c r="I122" s="257" t="s">
        <v>222</v>
      </c>
      <c r="J122" s="258" t="s">
        <v>222</v>
      </c>
      <c r="K122" s="259" t="s">
        <v>222</v>
      </c>
      <c r="L122" s="259" t="s">
        <v>222</v>
      </c>
      <c r="M122" s="259" t="s">
        <v>222</v>
      </c>
      <c r="N122" s="259" t="s">
        <v>222</v>
      </c>
      <c r="O122" s="259" t="s">
        <v>222</v>
      </c>
      <c r="P122" s="259" t="s">
        <v>222</v>
      </c>
      <c r="Q122" s="259" t="s">
        <v>222</v>
      </c>
      <c r="R122" s="259" t="s">
        <v>222</v>
      </c>
      <c r="S122" s="259" t="s">
        <v>222</v>
      </c>
      <c r="T122" s="259" t="s">
        <v>222</v>
      </c>
      <c r="U122" s="259" t="s">
        <v>222</v>
      </c>
      <c r="V122" s="259" t="s">
        <v>222</v>
      </c>
      <c r="W122" s="259" t="s">
        <v>222</v>
      </c>
      <c r="X122" s="259" t="s">
        <v>222</v>
      </c>
      <c r="Y122" s="259" t="s">
        <v>222</v>
      </c>
      <c r="Z122" s="259" t="s">
        <v>222</v>
      </c>
      <c r="AA122" s="259" t="s">
        <v>222</v>
      </c>
      <c r="AB122" s="259" t="s">
        <v>222</v>
      </c>
      <c r="AC122" s="259" t="s">
        <v>222</v>
      </c>
      <c r="AD122" s="259" t="s">
        <v>222</v>
      </c>
      <c r="AE122" s="259" t="s">
        <v>222</v>
      </c>
      <c r="AF122" s="259" t="s">
        <v>222</v>
      </c>
      <c r="AG122" s="259" t="s">
        <v>222</v>
      </c>
      <c r="AH122" s="259" t="s">
        <v>222</v>
      </c>
      <c r="AI122" s="259" t="s">
        <v>222</v>
      </c>
      <c r="AJ122" s="259" t="s">
        <v>222</v>
      </c>
      <c r="AK122" s="259" t="s">
        <v>222</v>
      </c>
      <c r="AL122" s="259" t="s">
        <v>222</v>
      </c>
      <c r="AM122" s="259" t="s">
        <v>222</v>
      </c>
      <c r="AN122" s="259" t="s">
        <v>222</v>
      </c>
      <c r="AO122" s="259" t="s">
        <v>222</v>
      </c>
      <c r="AP122" s="259" t="s">
        <v>222</v>
      </c>
      <c r="AQ122" s="259" t="s">
        <v>222</v>
      </c>
      <c r="AR122" s="259" t="s">
        <v>222</v>
      </c>
      <c r="AS122" s="259" t="s">
        <v>222</v>
      </c>
      <c r="AT122" s="259" t="s">
        <v>222</v>
      </c>
      <c r="AU122" s="259" t="s">
        <v>222</v>
      </c>
      <c r="AV122" s="259" t="s">
        <v>222</v>
      </c>
      <c r="AW122" s="259" t="s">
        <v>222</v>
      </c>
      <c r="AX122" s="259" t="s">
        <v>222</v>
      </c>
      <c r="AY122" s="259" t="s">
        <v>222</v>
      </c>
      <c r="AZ122" s="259" t="s">
        <v>222</v>
      </c>
      <c r="BA122" s="259" t="s">
        <v>222</v>
      </c>
      <c r="BB122" s="259" t="s">
        <v>222</v>
      </c>
      <c r="BC122" s="259" t="s">
        <v>222</v>
      </c>
      <c r="BD122" s="259" t="s">
        <v>222</v>
      </c>
      <c r="BE122" s="259" t="s">
        <v>222</v>
      </c>
      <c r="BF122" s="259" t="s">
        <v>222</v>
      </c>
      <c r="BG122" s="259" t="s">
        <v>222</v>
      </c>
      <c r="BH122" s="259" t="s">
        <v>222</v>
      </c>
      <c r="BI122" s="259" t="s">
        <v>222</v>
      </c>
      <c r="BJ122" s="259" t="s">
        <v>222</v>
      </c>
      <c r="BK122" s="259" t="s">
        <v>222</v>
      </c>
      <c r="BL122" s="259" t="s">
        <v>222</v>
      </c>
      <c r="BM122" s="259" t="s">
        <v>222</v>
      </c>
      <c r="BN122" s="259" t="s">
        <v>222</v>
      </c>
      <c r="BO122" s="259" t="s">
        <v>222</v>
      </c>
      <c r="BP122" s="259" t="s">
        <v>222</v>
      </c>
      <c r="BQ122" s="257" t="s">
        <v>222</v>
      </c>
      <c r="BR122" s="257" t="s">
        <v>222</v>
      </c>
      <c r="BS122" s="257" t="s">
        <v>222</v>
      </c>
      <c r="BT122" s="257" t="s">
        <v>222</v>
      </c>
      <c r="BU122" s="257" t="s">
        <v>222</v>
      </c>
      <c r="BV122" s="257" t="s">
        <v>222</v>
      </c>
      <c r="BW122" s="257" t="s">
        <v>222</v>
      </c>
      <c r="BX122" s="257" t="s">
        <v>222</v>
      </c>
      <c r="BY122" s="257" t="s">
        <v>222</v>
      </c>
      <c r="BZ122" s="257" t="s">
        <v>222</v>
      </c>
      <c r="CA122" s="257" t="s">
        <v>222</v>
      </c>
      <c r="CB122" s="257" t="s">
        <v>222</v>
      </c>
      <c r="CC122" s="257" t="s">
        <v>222</v>
      </c>
      <c r="CD122" s="257" t="s">
        <v>222</v>
      </c>
      <c r="CE122" s="257" t="s">
        <v>222</v>
      </c>
      <c r="CF122" s="257" t="s">
        <v>222</v>
      </c>
      <c r="CG122" s="257" t="s">
        <v>222</v>
      </c>
      <c r="CH122" s="257" t="s">
        <v>222</v>
      </c>
      <c r="CI122" s="257" t="s">
        <v>222</v>
      </c>
      <c r="CJ122" s="257" t="s">
        <v>222</v>
      </c>
      <c r="CK122" s="257" t="s">
        <v>222</v>
      </c>
      <c r="CM122" s="100">
        <v>29</v>
      </c>
      <c r="CN122" s="229" t="e">
        <f t="shared" si="82"/>
        <v>#REF!</v>
      </c>
      <c r="CO122" s="229" t="e">
        <f ca="1">IF(CN122&gt;0,INDIRECT(ADDRESS($CN122,7,,,#REF!)),"")</f>
        <v>#REF!</v>
      </c>
      <c r="CP122" s="229" t="e">
        <f t="shared" ca="1" si="83"/>
        <v>#REF!</v>
      </c>
      <c r="CQ122" s="230">
        <f t="shared" ca="1" si="89"/>
        <v>0</v>
      </c>
      <c r="CR122" s="227"/>
      <c r="CS122" s="248">
        <f t="shared" si="84"/>
        <v>29</v>
      </c>
      <c r="CT122" s="229" t="e">
        <f t="shared" si="85"/>
        <v>#REF!</v>
      </c>
      <c r="CU122" s="231" t="e">
        <f ca="1">IF(CT122&gt;0,INDIRECT(ADDRESS($CT122,4,,,#REF!)),"")</f>
        <v>#REF!</v>
      </c>
      <c r="CV122" s="100" t="e">
        <f t="shared" ca="1" si="86"/>
        <v>#REF!</v>
      </c>
      <c r="CW122" s="229">
        <f t="shared" ca="1" si="87"/>
        <v>29</v>
      </c>
      <c r="CX122" s="229" t="e">
        <f t="shared" ca="1" si="78"/>
        <v>#REF!</v>
      </c>
      <c r="CY122" s="250"/>
      <c r="CZ122" s="251">
        <f t="shared" ca="1" si="80"/>
        <v>0</v>
      </c>
      <c r="DB122" s="100">
        <f t="shared" ca="1" si="81"/>
        <v>0</v>
      </c>
      <c r="DC122" s="230">
        <f t="shared" ca="1" si="88"/>
        <v>0</v>
      </c>
    </row>
    <row r="123" spans="2:107" ht="16.149999999999999" customHeight="1" x14ac:dyDescent="0.2">
      <c r="B123" s="252" t="s">
        <v>222</v>
      </c>
      <c r="C123" s="253" t="s">
        <v>222</v>
      </c>
      <c r="D123" s="254" t="s">
        <v>222</v>
      </c>
      <c r="E123" s="522" t="s">
        <v>222</v>
      </c>
      <c r="F123" s="523" t="s">
        <v>222</v>
      </c>
      <c r="G123" s="255" t="s">
        <v>222</v>
      </c>
      <c r="H123" s="256" t="s">
        <v>222</v>
      </c>
      <c r="I123" s="257" t="s">
        <v>222</v>
      </c>
      <c r="J123" s="258" t="s">
        <v>222</v>
      </c>
      <c r="K123" s="259" t="s">
        <v>222</v>
      </c>
      <c r="L123" s="259" t="s">
        <v>222</v>
      </c>
      <c r="M123" s="259" t="s">
        <v>222</v>
      </c>
      <c r="N123" s="259" t="s">
        <v>222</v>
      </c>
      <c r="O123" s="259" t="s">
        <v>222</v>
      </c>
      <c r="P123" s="259" t="s">
        <v>222</v>
      </c>
      <c r="Q123" s="259" t="s">
        <v>222</v>
      </c>
      <c r="R123" s="259" t="s">
        <v>222</v>
      </c>
      <c r="S123" s="259" t="s">
        <v>222</v>
      </c>
      <c r="T123" s="259" t="s">
        <v>222</v>
      </c>
      <c r="U123" s="259" t="s">
        <v>222</v>
      </c>
      <c r="V123" s="259" t="s">
        <v>222</v>
      </c>
      <c r="W123" s="259" t="s">
        <v>222</v>
      </c>
      <c r="X123" s="259" t="s">
        <v>222</v>
      </c>
      <c r="Y123" s="259" t="s">
        <v>222</v>
      </c>
      <c r="Z123" s="259" t="s">
        <v>222</v>
      </c>
      <c r="AA123" s="259" t="s">
        <v>222</v>
      </c>
      <c r="AB123" s="259" t="s">
        <v>222</v>
      </c>
      <c r="AC123" s="259" t="s">
        <v>222</v>
      </c>
      <c r="AD123" s="259" t="s">
        <v>222</v>
      </c>
      <c r="AE123" s="259" t="s">
        <v>222</v>
      </c>
      <c r="AF123" s="259" t="s">
        <v>222</v>
      </c>
      <c r="AG123" s="259" t="s">
        <v>222</v>
      </c>
      <c r="AH123" s="259" t="s">
        <v>222</v>
      </c>
      <c r="AI123" s="259" t="s">
        <v>222</v>
      </c>
      <c r="AJ123" s="259" t="s">
        <v>222</v>
      </c>
      <c r="AK123" s="259" t="s">
        <v>222</v>
      </c>
      <c r="AL123" s="259" t="s">
        <v>222</v>
      </c>
      <c r="AM123" s="259" t="s">
        <v>222</v>
      </c>
      <c r="AN123" s="259" t="s">
        <v>222</v>
      </c>
      <c r="AO123" s="259" t="s">
        <v>222</v>
      </c>
      <c r="AP123" s="259" t="s">
        <v>222</v>
      </c>
      <c r="AQ123" s="259" t="s">
        <v>222</v>
      </c>
      <c r="AR123" s="259" t="s">
        <v>222</v>
      </c>
      <c r="AS123" s="259" t="s">
        <v>222</v>
      </c>
      <c r="AT123" s="259" t="s">
        <v>222</v>
      </c>
      <c r="AU123" s="259" t="s">
        <v>222</v>
      </c>
      <c r="AV123" s="259" t="s">
        <v>222</v>
      </c>
      <c r="AW123" s="259" t="s">
        <v>222</v>
      </c>
      <c r="AX123" s="259" t="s">
        <v>222</v>
      </c>
      <c r="AY123" s="259" t="s">
        <v>222</v>
      </c>
      <c r="AZ123" s="259" t="s">
        <v>222</v>
      </c>
      <c r="BA123" s="259" t="s">
        <v>222</v>
      </c>
      <c r="BB123" s="259" t="s">
        <v>222</v>
      </c>
      <c r="BC123" s="259" t="s">
        <v>222</v>
      </c>
      <c r="BD123" s="259" t="s">
        <v>222</v>
      </c>
      <c r="BE123" s="259" t="s">
        <v>222</v>
      </c>
      <c r="BF123" s="259" t="s">
        <v>222</v>
      </c>
      <c r="BG123" s="259" t="s">
        <v>222</v>
      </c>
      <c r="BH123" s="259" t="s">
        <v>222</v>
      </c>
      <c r="BI123" s="259" t="s">
        <v>222</v>
      </c>
      <c r="BJ123" s="259" t="s">
        <v>222</v>
      </c>
      <c r="BK123" s="259" t="s">
        <v>222</v>
      </c>
      <c r="BL123" s="259" t="s">
        <v>222</v>
      </c>
      <c r="BM123" s="259" t="s">
        <v>222</v>
      </c>
      <c r="BN123" s="259" t="s">
        <v>222</v>
      </c>
      <c r="BO123" s="259" t="s">
        <v>222</v>
      </c>
      <c r="BP123" s="259" t="s">
        <v>222</v>
      </c>
      <c r="BQ123" s="257" t="s">
        <v>222</v>
      </c>
      <c r="BR123" s="257" t="s">
        <v>222</v>
      </c>
      <c r="BS123" s="257" t="s">
        <v>222</v>
      </c>
      <c r="BT123" s="257" t="s">
        <v>222</v>
      </c>
      <c r="BU123" s="257" t="s">
        <v>222</v>
      </c>
      <c r="BV123" s="257" t="s">
        <v>222</v>
      </c>
      <c r="BW123" s="257" t="s">
        <v>222</v>
      </c>
      <c r="BX123" s="257" t="s">
        <v>222</v>
      </c>
      <c r="BY123" s="257" t="s">
        <v>222</v>
      </c>
      <c r="BZ123" s="257" t="s">
        <v>222</v>
      </c>
      <c r="CA123" s="257" t="s">
        <v>222</v>
      </c>
      <c r="CB123" s="257" t="s">
        <v>222</v>
      </c>
      <c r="CC123" s="257" t="s">
        <v>222</v>
      </c>
      <c r="CD123" s="257" t="s">
        <v>222</v>
      </c>
      <c r="CE123" s="257" t="s">
        <v>222</v>
      </c>
      <c r="CF123" s="257" t="s">
        <v>222</v>
      </c>
      <c r="CG123" s="257" t="s">
        <v>222</v>
      </c>
      <c r="CH123" s="257" t="s">
        <v>222</v>
      </c>
      <c r="CI123" s="257" t="s">
        <v>222</v>
      </c>
      <c r="CJ123" s="257" t="s">
        <v>222</v>
      </c>
      <c r="CK123" s="257" t="s">
        <v>222</v>
      </c>
      <c r="CM123" s="100">
        <v>30</v>
      </c>
      <c r="CN123" s="229" t="e">
        <f t="shared" si="82"/>
        <v>#REF!</v>
      </c>
      <c r="CO123" s="229" t="e">
        <f ca="1">IF(CN123&gt;0,INDIRECT(ADDRESS($CN123,7,,,#REF!)),"")</f>
        <v>#REF!</v>
      </c>
      <c r="CP123" s="229" t="e">
        <f t="shared" ca="1" si="83"/>
        <v>#REF!</v>
      </c>
      <c r="CQ123" s="230">
        <f t="shared" ca="1" si="89"/>
        <v>0</v>
      </c>
      <c r="CR123" s="227"/>
      <c r="CS123" s="248">
        <f t="shared" si="84"/>
        <v>30</v>
      </c>
      <c r="CT123" s="229" t="e">
        <f t="shared" si="85"/>
        <v>#REF!</v>
      </c>
      <c r="CU123" s="231" t="e">
        <f ca="1">IF(CT123&gt;0,INDIRECT(ADDRESS($CT123,4,,,#REF!)),"")</f>
        <v>#REF!</v>
      </c>
      <c r="CV123" s="100" t="e">
        <f t="shared" ca="1" si="86"/>
        <v>#REF!</v>
      </c>
      <c r="CW123" s="229">
        <f t="shared" ca="1" si="87"/>
        <v>30</v>
      </c>
      <c r="CX123" s="229" t="e">
        <f t="shared" ca="1" si="78"/>
        <v>#REF!</v>
      </c>
      <c r="CY123" s="250"/>
      <c r="CZ123" s="251">
        <f t="shared" ca="1" si="80"/>
        <v>0</v>
      </c>
      <c r="DB123" s="100">
        <f t="shared" ca="1" si="81"/>
        <v>0</v>
      </c>
      <c r="DC123" s="230">
        <f t="shared" ca="1" si="88"/>
        <v>0</v>
      </c>
    </row>
    <row r="124" spans="2:107" ht="16.149999999999999" customHeight="1" x14ac:dyDescent="0.2">
      <c r="B124" s="252" t="s">
        <v>222</v>
      </c>
      <c r="C124" s="253" t="s">
        <v>222</v>
      </c>
      <c r="D124" s="254" t="s">
        <v>222</v>
      </c>
      <c r="E124" s="522" t="s">
        <v>222</v>
      </c>
      <c r="F124" s="523" t="s">
        <v>222</v>
      </c>
      <c r="G124" s="255" t="s">
        <v>222</v>
      </c>
      <c r="H124" s="256" t="s">
        <v>222</v>
      </c>
      <c r="I124" s="257" t="s">
        <v>222</v>
      </c>
      <c r="J124" s="258" t="s">
        <v>222</v>
      </c>
      <c r="K124" s="259" t="s">
        <v>222</v>
      </c>
      <c r="L124" s="259" t="s">
        <v>222</v>
      </c>
      <c r="M124" s="259" t="s">
        <v>222</v>
      </c>
      <c r="N124" s="259" t="s">
        <v>222</v>
      </c>
      <c r="O124" s="259" t="s">
        <v>222</v>
      </c>
      <c r="P124" s="259" t="s">
        <v>222</v>
      </c>
      <c r="Q124" s="259" t="s">
        <v>222</v>
      </c>
      <c r="R124" s="259" t="s">
        <v>222</v>
      </c>
      <c r="S124" s="259" t="s">
        <v>222</v>
      </c>
      <c r="T124" s="259" t="s">
        <v>222</v>
      </c>
      <c r="U124" s="259" t="s">
        <v>222</v>
      </c>
      <c r="V124" s="259" t="s">
        <v>222</v>
      </c>
      <c r="W124" s="259" t="s">
        <v>222</v>
      </c>
      <c r="X124" s="259" t="s">
        <v>222</v>
      </c>
      <c r="Y124" s="259" t="s">
        <v>222</v>
      </c>
      <c r="Z124" s="259" t="s">
        <v>222</v>
      </c>
      <c r="AA124" s="259" t="s">
        <v>222</v>
      </c>
      <c r="AB124" s="259" t="s">
        <v>222</v>
      </c>
      <c r="AC124" s="259" t="s">
        <v>222</v>
      </c>
      <c r="AD124" s="259" t="s">
        <v>222</v>
      </c>
      <c r="AE124" s="259" t="s">
        <v>222</v>
      </c>
      <c r="AF124" s="259" t="s">
        <v>222</v>
      </c>
      <c r="AG124" s="259" t="s">
        <v>222</v>
      </c>
      <c r="AH124" s="259" t="s">
        <v>222</v>
      </c>
      <c r="AI124" s="259" t="s">
        <v>222</v>
      </c>
      <c r="AJ124" s="259" t="s">
        <v>222</v>
      </c>
      <c r="AK124" s="259" t="s">
        <v>222</v>
      </c>
      <c r="AL124" s="259" t="s">
        <v>222</v>
      </c>
      <c r="AM124" s="259" t="s">
        <v>222</v>
      </c>
      <c r="AN124" s="259" t="s">
        <v>222</v>
      </c>
      <c r="AO124" s="259" t="s">
        <v>222</v>
      </c>
      <c r="AP124" s="259" t="s">
        <v>222</v>
      </c>
      <c r="AQ124" s="259" t="s">
        <v>222</v>
      </c>
      <c r="AR124" s="259" t="s">
        <v>222</v>
      </c>
      <c r="AS124" s="259" t="s">
        <v>222</v>
      </c>
      <c r="AT124" s="259" t="s">
        <v>222</v>
      </c>
      <c r="AU124" s="259" t="s">
        <v>222</v>
      </c>
      <c r="AV124" s="259" t="s">
        <v>222</v>
      </c>
      <c r="AW124" s="259" t="s">
        <v>222</v>
      </c>
      <c r="AX124" s="259" t="s">
        <v>222</v>
      </c>
      <c r="AY124" s="259" t="s">
        <v>222</v>
      </c>
      <c r="AZ124" s="259" t="s">
        <v>222</v>
      </c>
      <c r="BA124" s="259" t="s">
        <v>222</v>
      </c>
      <c r="BB124" s="259" t="s">
        <v>222</v>
      </c>
      <c r="BC124" s="259" t="s">
        <v>222</v>
      </c>
      <c r="BD124" s="259" t="s">
        <v>222</v>
      </c>
      <c r="BE124" s="259" t="s">
        <v>222</v>
      </c>
      <c r="BF124" s="259" t="s">
        <v>222</v>
      </c>
      <c r="BG124" s="259" t="s">
        <v>222</v>
      </c>
      <c r="BH124" s="259" t="s">
        <v>222</v>
      </c>
      <c r="BI124" s="259" t="s">
        <v>222</v>
      </c>
      <c r="BJ124" s="259" t="s">
        <v>222</v>
      </c>
      <c r="BK124" s="259" t="s">
        <v>222</v>
      </c>
      <c r="BL124" s="259" t="s">
        <v>222</v>
      </c>
      <c r="BM124" s="259" t="s">
        <v>222</v>
      </c>
      <c r="BN124" s="259" t="s">
        <v>222</v>
      </c>
      <c r="BO124" s="259" t="s">
        <v>222</v>
      </c>
      <c r="BP124" s="259" t="s">
        <v>222</v>
      </c>
      <c r="BQ124" s="257" t="s">
        <v>222</v>
      </c>
      <c r="BR124" s="257" t="s">
        <v>222</v>
      </c>
      <c r="BS124" s="257" t="s">
        <v>222</v>
      </c>
      <c r="BT124" s="257" t="s">
        <v>222</v>
      </c>
      <c r="BU124" s="257" t="s">
        <v>222</v>
      </c>
      <c r="BV124" s="257" t="s">
        <v>222</v>
      </c>
      <c r="BW124" s="257" t="s">
        <v>222</v>
      </c>
      <c r="BX124" s="257" t="s">
        <v>222</v>
      </c>
      <c r="BY124" s="257" t="s">
        <v>222</v>
      </c>
      <c r="BZ124" s="257" t="s">
        <v>222</v>
      </c>
      <c r="CA124" s="257" t="s">
        <v>222</v>
      </c>
      <c r="CB124" s="257" t="s">
        <v>222</v>
      </c>
      <c r="CC124" s="257" t="s">
        <v>222</v>
      </c>
      <c r="CD124" s="257" t="s">
        <v>222</v>
      </c>
      <c r="CE124" s="257" t="s">
        <v>222</v>
      </c>
      <c r="CF124" s="257" t="s">
        <v>222</v>
      </c>
      <c r="CG124" s="257" t="s">
        <v>222</v>
      </c>
      <c r="CH124" s="257" t="s">
        <v>222</v>
      </c>
      <c r="CI124" s="257" t="s">
        <v>222</v>
      </c>
      <c r="CJ124" s="257" t="s">
        <v>222</v>
      </c>
      <c r="CK124" s="257" t="s">
        <v>222</v>
      </c>
      <c r="CM124" s="100">
        <v>31</v>
      </c>
      <c r="CN124" s="229" t="e">
        <f t="shared" si="82"/>
        <v>#REF!</v>
      </c>
      <c r="CO124" s="229" t="e">
        <f ca="1">IF(CN124&gt;0,INDIRECT(ADDRESS($CN124,7,,,#REF!)),"")</f>
        <v>#REF!</v>
      </c>
      <c r="CP124" s="229" t="e">
        <f t="shared" ca="1" si="83"/>
        <v>#REF!</v>
      </c>
      <c r="CQ124" s="230">
        <f t="shared" ca="1" si="89"/>
        <v>0</v>
      </c>
      <c r="CR124" s="227"/>
      <c r="CS124" s="248">
        <f t="shared" si="84"/>
        <v>31</v>
      </c>
      <c r="CT124" s="229" t="e">
        <f t="shared" si="85"/>
        <v>#REF!</v>
      </c>
      <c r="CU124" s="231" t="e">
        <f ca="1">IF(CT124&gt;0,INDIRECT(ADDRESS($CT124,4,,,#REF!)),"")</f>
        <v>#REF!</v>
      </c>
      <c r="CV124" s="100" t="e">
        <f t="shared" ca="1" si="86"/>
        <v>#REF!</v>
      </c>
      <c r="CW124" s="229">
        <f t="shared" ca="1" si="87"/>
        <v>31</v>
      </c>
      <c r="CX124" s="229" t="e">
        <f t="shared" ca="1" si="78"/>
        <v>#REF!</v>
      </c>
      <c r="CY124" s="250"/>
      <c r="CZ124" s="251">
        <f t="shared" ca="1" si="80"/>
        <v>0</v>
      </c>
      <c r="DB124" s="100">
        <f t="shared" ca="1" si="81"/>
        <v>0</v>
      </c>
      <c r="DC124" s="230">
        <f t="shared" ca="1" si="88"/>
        <v>0</v>
      </c>
    </row>
    <row r="125" spans="2:107" ht="16.149999999999999" customHeight="1" x14ac:dyDescent="0.2">
      <c r="B125" s="252" t="s">
        <v>222</v>
      </c>
      <c r="C125" s="253" t="s">
        <v>222</v>
      </c>
      <c r="D125" s="254" t="s">
        <v>222</v>
      </c>
      <c r="E125" s="522" t="s">
        <v>222</v>
      </c>
      <c r="F125" s="523" t="s">
        <v>222</v>
      </c>
      <c r="G125" s="255" t="s">
        <v>222</v>
      </c>
      <c r="H125" s="256" t="s">
        <v>222</v>
      </c>
      <c r="I125" s="257" t="s">
        <v>222</v>
      </c>
      <c r="J125" s="258" t="s">
        <v>222</v>
      </c>
      <c r="K125" s="259" t="s">
        <v>222</v>
      </c>
      <c r="L125" s="259" t="s">
        <v>222</v>
      </c>
      <c r="M125" s="259" t="s">
        <v>222</v>
      </c>
      <c r="N125" s="259" t="s">
        <v>222</v>
      </c>
      <c r="O125" s="259" t="s">
        <v>222</v>
      </c>
      <c r="P125" s="259" t="s">
        <v>222</v>
      </c>
      <c r="Q125" s="259" t="s">
        <v>222</v>
      </c>
      <c r="R125" s="259" t="s">
        <v>222</v>
      </c>
      <c r="S125" s="259" t="s">
        <v>222</v>
      </c>
      <c r="T125" s="259" t="s">
        <v>222</v>
      </c>
      <c r="U125" s="259" t="s">
        <v>222</v>
      </c>
      <c r="V125" s="259" t="s">
        <v>222</v>
      </c>
      <c r="W125" s="259" t="s">
        <v>222</v>
      </c>
      <c r="X125" s="259" t="s">
        <v>222</v>
      </c>
      <c r="Y125" s="259" t="s">
        <v>222</v>
      </c>
      <c r="Z125" s="259" t="s">
        <v>222</v>
      </c>
      <c r="AA125" s="259" t="s">
        <v>222</v>
      </c>
      <c r="AB125" s="259" t="s">
        <v>222</v>
      </c>
      <c r="AC125" s="259" t="s">
        <v>222</v>
      </c>
      <c r="AD125" s="259" t="s">
        <v>222</v>
      </c>
      <c r="AE125" s="259" t="s">
        <v>222</v>
      </c>
      <c r="AF125" s="259" t="s">
        <v>222</v>
      </c>
      <c r="AG125" s="259" t="s">
        <v>222</v>
      </c>
      <c r="AH125" s="259" t="s">
        <v>222</v>
      </c>
      <c r="AI125" s="259" t="s">
        <v>222</v>
      </c>
      <c r="AJ125" s="259" t="s">
        <v>222</v>
      </c>
      <c r="AK125" s="259" t="s">
        <v>222</v>
      </c>
      <c r="AL125" s="259" t="s">
        <v>222</v>
      </c>
      <c r="AM125" s="259" t="s">
        <v>222</v>
      </c>
      <c r="AN125" s="259" t="s">
        <v>222</v>
      </c>
      <c r="AO125" s="259" t="s">
        <v>222</v>
      </c>
      <c r="AP125" s="259" t="s">
        <v>222</v>
      </c>
      <c r="AQ125" s="259" t="s">
        <v>222</v>
      </c>
      <c r="AR125" s="259" t="s">
        <v>222</v>
      </c>
      <c r="AS125" s="259" t="s">
        <v>222</v>
      </c>
      <c r="AT125" s="259" t="s">
        <v>222</v>
      </c>
      <c r="AU125" s="259" t="s">
        <v>222</v>
      </c>
      <c r="AV125" s="259" t="s">
        <v>222</v>
      </c>
      <c r="AW125" s="259" t="s">
        <v>222</v>
      </c>
      <c r="AX125" s="259" t="s">
        <v>222</v>
      </c>
      <c r="AY125" s="259" t="s">
        <v>222</v>
      </c>
      <c r="AZ125" s="259" t="s">
        <v>222</v>
      </c>
      <c r="BA125" s="259" t="s">
        <v>222</v>
      </c>
      <c r="BB125" s="259" t="s">
        <v>222</v>
      </c>
      <c r="BC125" s="259" t="s">
        <v>222</v>
      </c>
      <c r="BD125" s="259" t="s">
        <v>222</v>
      </c>
      <c r="BE125" s="259" t="s">
        <v>222</v>
      </c>
      <c r="BF125" s="259" t="s">
        <v>222</v>
      </c>
      <c r="BG125" s="259" t="s">
        <v>222</v>
      </c>
      <c r="BH125" s="259" t="s">
        <v>222</v>
      </c>
      <c r="BI125" s="259" t="s">
        <v>222</v>
      </c>
      <c r="BJ125" s="259" t="s">
        <v>222</v>
      </c>
      <c r="BK125" s="259" t="s">
        <v>222</v>
      </c>
      <c r="BL125" s="259" t="s">
        <v>222</v>
      </c>
      <c r="BM125" s="259" t="s">
        <v>222</v>
      </c>
      <c r="BN125" s="259" t="s">
        <v>222</v>
      </c>
      <c r="BO125" s="259" t="s">
        <v>222</v>
      </c>
      <c r="BP125" s="259" t="s">
        <v>222</v>
      </c>
      <c r="BQ125" s="257" t="s">
        <v>222</v>
      </c>
      <c r="BR125" s="257" t="s">
        <v>222</v>
      </c>
      <c r="BS125" s="257" t="s">
        <v>222</v>
      </c>
      <c r="BT125" s="257" t="s">
        <v>222</v>
      </c>
      <c r="BU125" s="257" t="s">
        <v>222</v>
      </c>
      <c r="BV125" s="257" t="s">
        <v>222</v>
      </c>
      <c r="BW125" s="257" t="s">
        <v>222</v>
      </c>
      <c r="BX125" s="257" t="s">
        <v>222</v>
      </c>
      <c r="BY125" s="257" t="s">
        <v>222</v>
      </c>
      <c r="BZ125" s="257" t="s">
        <v>222</v>
      </c>
      <c r="CA125" s="257" t="s">
        <v>222</v>
      </c>
      <c r="CB125" s="257" t="s">
        <v>222</v>
      </c>
      <c r="CC125" s="257" t="s">
        <v>222</v>
      </c>
      <c r="CD125" s="257" t="s">
        <v>222</v>
      </c>
      <c r="CE125" s="257" t="s">
        <v>222</v>
      </c>
      <c r="CF125" s="257" t="s">
        <v>222</v>
      </c>
      <c r="CG125" s="257" t="s">
        <v>222</v>
      </c>
      <c r="CH125" s="257" t="s">
        <v>222</v>
      </c>
      <c r="CI125" s="257" t="s">
        <v>222</v>
      </c>
      <c r="CJ125" s="257" t="s">
        <v>222</v>
      </c>
      <c r="CK125" s="257" t="s">
        <v>222</v>
      </c>
      <c r="CM125" s="100">
        <v>32</v>
      </c>
      <c r="CN125" s="229" t="e">
        <f t="shared" si="82"/>
        <v>#REF!</v>
      </c>
      <c r="CO125" s="229" t="e">
        <f ca="1">IF(CN125&gt;0,INDIRECT(ADDRESS($CN125,7,,,#REF!)),"")</f>
        <v>#REF!</v>
      </c>
      <c r="CP125" s="229" t="e">
        <f t="shared" ca="1" si="83"/>
        <v>#REF!</v>
      </c>
      <c r="CQ125" s="230">
        <f t="shared" ca="1" si="89"/>
        <v>0</v>
      </c>
      <c r="CR125" s="227"/>
      <c r="CS125" s="248">
        <f t="shared" si="84"/>
        <v>32</v>
      </c>
      <c r="CT125" s="229" t="e">
        <f t="shared" si="85"/>
        <v>#REF!</v>
      </c>
      <c r="CU125" s="231" t="e">
        <f ca="1">IF(CT125&gt;0,INDIRECT(ADDRESS($CT125,4,,,#REF!)),"")</f>
        <v>#REF!</v>
      </c>
      <c r="CV125" s="100" t="e">
        <f t="shared" ca="1" si="86"/>
        <v>#REF!</v>
      </c>
      <c r="CW125" s="229">
        <f t="shared" ca="1" si="87"/>
        <v>32</v>
      </c>
      <c r="CX125" s="229" t="e">
        <f t="shared" ca="1" si="78"/>
        <v>#REF!</v>
      </c>
      <c r="CY125" s="250"/>
      <c r="CZ125" s="251">
        <f t="shared" ca="1" si="80"/>
        <v>0</v>
      </c>
      <c r="DB125" s="100">
        <f t="shared" ca="1" si="81"/>
        <v>0</v>
      </c>
      <c r="DC125" s="230">
        <f t="shared" ca="1" si="88"/>
        <v>0</v>
      </c>
    </row>
    <row r="126" spans="2:107" ht="16.149999999999999" customHeight="1" x14ac:dyDescent="0.2">
      <c r="B126" s="252" t="s">
        <v>222</v>
      </c>
      <c r="C126" s="253" t="s">
        <v>222</v>
      </c>
      <c r="D126" s="254" t="s">
        <v>222</v>
      </c>
      <c r="E126" s="522" t="s">
        <v>222</v>
      </c>
      <c r="F126" s="523" t="s">
        <v>222</v>
      </c>
      <c r="G126" s="255" t="s">
        <v>222</v>
      </c>
      <c r="H126" s="256" t="s">
        <v>222</v>
      </c>
      <c r="I126" s="257" t="s">
        <v>222</v>
      </c>
      <c r="J126" s="258" t="s">
        <v>222</v>
      </c>
      <c r="K126" s="259" t="s">
        <v>222</v>
      </c>
      <c r="L126" s="259" t="s">
        <v>222</v>
      </c>
      <c r="M126" s="259" t="s">
        <v>222</v>
      </c>
      <c r="N126" s="259" t="s">
        <v>222</v>
      </c>
      <c r="O126" s="259" t="s">
        <v>222</v>
      </c>
      <c r="P126" s="259" t="s">
        <v>222</v>
      </c>
      <c r="Q126" s="259" t="s">
        <v>222</v>
      </c>
      <c r="R126" s="259" t="s">
        <v>222</v>
      </c>
      <c r="S126" s="259" t="s">
        <v>222</v>
      </c>
      <c r="T126" s="259" t="s">
        <v>222</v>
      </c>
      <c r="U126" s="259" t="s">
        <v>222</v>
      </c>
      <c r="V126" s="259" t="s">
        <v>222</v>
      </c>
      <c r="W126" s="259" t="s">
        <v>222</v>
      </c>
      <c r="X126" s="259" t="s">
        <v>222</v>
      </c>
      <c r="Y126" s="259" t="s">
        <v>222</v>
      </c>
      <c r="Z126" s="259" t="s">
        <v>222</v>
      </c>
      <c r="AA126" s="259" t="s">
        <v>222</v>
      </c>
      <c r="AB126" s="259" t="s">
        <v>222</v>
      </c>
      <c r="AC126" s="259" t="s">
        <v>222</v>
      </c>
      <c r="AD126" s="259" t="s">
        <v>222</v>
      </c>
      <c r="AE126" s="259" t="s">
        <v>222</v>
      </c>
      <c r="AF126" s="259" t="s">
        <v>222</v>
      </c>
      <c r="AG126" s="259" t="s">
        <v>222</v>
      </c>
      <c r="AH126" s="259" t="s">
        <v>222</v>
      </c>
      <c r="AI126" s="259" t="s">
        <v>222</v>
      </c>
      <c r="AJ126" s="259" t="s">
        <v>222</v>
      </c>
      <c r="AK126" s="259" t="s">
        <v>222</v>
      </c>
      <c r="AL126" s="259" t="s">
        <v>222</v>
      </c>
      <c r="AM126" s="259" t="s">
        <v>222</v>
      </c>
      <c r="AN126" s="259" t="s">
        <v>222</v>
      </c>
      <c r="AO126" s="259" t="s">
        <v>222</v>
      </c>
      <c r="AP126" s="259" t="s">
        <v>222</v>
      </c>
      <c r="AQ126" s="259" t="s">
        <v>222</v>
      </c>
      <c r="AR126" s="259" t="s">
        <v>222</v>
      </c>
      <c r="AS126" s="259" t="s">
        <v>222</v>
      </c>
      <c r="AT126" s="259" t="s">
        <v>222</v>
      </c>
      <c r="AU126" s="259" t="s">
        <v>222</v>
      </c>
      <c r="AV126" s="259" t="s">
        <v>222</v>
      </c>
      <c r="AW126" s="259" t="s">
        <v>222</v>
      </c>
      <c r="AX126" s="259" t="s">
        <v>222</v>
      </c>
      <c r="AY126" s="259" t="s">
        <v>222</v>
      </c>
      <c r="AZ126" s="259" t="s">
        <v>222</v>
      </c>
      <c r="BA126" s="259" t="s">
        <v>222</v>
      </c>
      <c r="BB126" s="259" t="s">
        <v>222</v>
      </c>
      <c r="BC126" s="259" t="s">
        <v>222</v>
      </c>
      <c r="BD126" s="259" t="s">
        <v>222</v>
      </c>
      <c r="BE126" s="259" t="s">
        <v>222</v>
      </c>
      <c r="BF126" s="259" t="s">
        <v>222</v>
      </c>
      <c r="BG126" s="259" t="s">
        <v>222</v>
      </c>
      <c r="BH126" s="259" t="s">
        <v>222</v>
      </c>
      <c r="BI126" s="259" t="s">
        <v>222</v>
      </c>
      <c r="BJ126" s="259" t="s">
        <v>222</v>
      </c>
      <c r="BK126" s="259" t="s">
        <v>222</v>
      </c>
      <c r="BL126" s="259" t="s">
        <v>222</v>
      </c>
      <c r="BM126" s="259" t="s">
        <v>222</v>
      </c>
      <c r="BN126" s="259" t="s">
        <v>222</v>
      </c>
      <c r="BO126" s="259" t="s">
        <v>222</v>
      </c>
      <c r="BP126" s="259" t="s">
        <v>222</v>
      </c>
      <c r="BQ126" s="257" t="s">
        <v>222</v>
      </c>
      <c r="BR126" s="257" t="s">
        <v>222</v>
      </c>
      <c r="BS126" s="257" t="s">
        <v>222</v>
      </c>
      <c r="BT126" s="257" t="s">
        <v>222</v>
      </c>
      <c r="BU126" s="257" t="s">
        <v>222</v>
      </c>
      <c r="BV126" s="257" t="s">
        <v>222</v>
      </c>
      <c r="BW126" s="257" t="s">
        <v>222</v>
      </c>
      <c r="BX126" s="257" t="s">
        <v>222</v>
      </c>
      <c r="BY126" s="257" t="s">
        <v>222</v>
      </c>
      <c r="BZ126" s="257" t="s">
        <v>222</v>
      </c>
      <c r="CA126" s="257" t="s">
        <v>222</v>
      </c>
      <c r="CB126" s="257" t="s">
        <v>222</v>
      </c>
      <c r="CC126" s="257" t="s">
        <v>222</v>
      </c>
      <c r="CD126" s="257" t="s">
        <v>222</v>
      </c>
      <c r="CE126" s="257" t="s">
        <v>222</v>
      </c>
      <c r="CF126" s="257" t="s">
        <v>222</v>
      </c>
      <c r="CG126" s="257" t="s">
        <v>222</v>
      </c>
      <c r="CH126" s="257" t="s">
        <v>222</v>
      </c>
      <c r="CI126" s="257" t="s">
        <v>222</v>
      </c>
      <c r="CJ126" s="257" t="s">
        <v>222</v>
      </c>
      <c r="CK126" s="257" t="s">
        <v>222</v>
      </c>
      <c r="CM126" s="100">
        <v>33</v>
      </c>
      <c r="CN126" s="229" t="e">
        <f t="shared" si="82"/>
        <v>#REF!</v>
      </c>
      <c r="CO126" s="229" t="e">
        <f ca="1">IF(CN126&gt;0,INDIRECT(ADDRESS($CN126,7,,,#REF!)),"")</f>
        <v>#REF!</v>
      </c>
      <c r="CP126" s="229" t="e">
        <f t="shared" ca="1" si="83"/>
        <v>#REF!</v>
      </c>
      <c r="CQ126" s="230">
        <f t="shared" ca="1" si="89"/>
        <v>0</v>
      </c>
      <c r="CR126" s="227"/>
      <c r="CS126" s="248">
        <f t="shared" si="84"/>
        <v>33</v>
      </c>
      <c r="CT126" s="229" t="e">
        <f t="shared" si="85"/>
        <v>#REF!</v>
      </c>
      <c r="CU126" s="231" t="e">
        <f ca="1">IF(CT126&gt;0,INDIRECT(ADDRESS($CT126,4,,,#REF!)),"")</f>
        <v>#REF!</v>
      </c>
      <c r="CV126" s="100" t="e">
        <f t="shared" ca="1" si="86"/>
        <v>#REF!</v>
      </c>
      <c r="CW126" s="229">
        <f t="shared" ca="1" si="87"/>
        <v>33</v>
      </c>
      <c r="CX126" s="229" t="e">
        <f t="shared" ca="1" si="78"/>
        <v>#REF!</v>
      </c>
      <c r="CY126" s="250"/>
      <c r="CZ126" s="251">
        <f t="shared" ca="1" si="80"/>
        <v>0</v>
      </c>
      <c r="DB126" s="100">
        <f t="shared" ca="1" si="81"/>
        <v>0</v>
      </c>
      <c r="DC126" s="230">
        <f t="shared" ca="1" si="88"/>
        <v>0</v>
      </c>
    </row>
    <row r="127" spans="2:107" ht="16.149999999999999" customHeight="1" x14ac:dyDescent="0.2">
      <c r="B127" s="252" t="s">
        <v>222</v>
      </c>
      <c r="C127" s="253" t="s">
        <v>222</v>
      </c>
      <c r="D127" s="254" t="s">
        <v>222</v>
      </c>
      <c r="E127" s="522" t="s">
        <v>222</v>
      </c>
      <c r="F127" s="523" t="s">
        <v>222</v>
      </c>
      <c r="G127" s="255" t="s">
        <v>222</v>
      </c>
      <c r="H127" s="256" t="s">
        <v>222</v>
      </c>
      <c r="I127" s="257" t="s">
        <v>222</v>
      </c>
      <c r="J127" s="258" t="s">
        <v>222</v>
      </c>
      <c r="K127" s="259" t="s">
        <v>222</v>
      </c>
      <c r="L127" s="259" t="s">
        <v>222</v>
      </c>
      <c r="M127" s="259" t="s">
        <v>222</v>
      </c>
      <c r="N127" s="259" t="s">
        <v>222</v>
      </c>
      <c r="O127" s="259" t="s">
        <v>222</v>
      </c>
      <c r="P127" s="259" t="s">
        <v>222</v>
      </c>
      <c r="Q127" s="259" t="s">
        <v>222</v>
      </c>
      <c r="R127" s="259" t="s">
        <v>222</v>
      </c>
      <c r="S127" s="259" t="s">
        <v>222</v>
      </c>
      <c r="T127" s="259" t="s">
        <v>222</v>
      </c>
      <c r="U127" s="259" t="s">
        <v>222</v>
      </c>
      <c r="V127" s="259" t="s">
        <v>222</v>
      </c>
      <c r="W127" s="259" t="s">
        <v>222</v>
      </c>
      <c r="X127" s="259" t="s">
        <v>222</v>
      </c>
      <c r="Y127" s="259" t="s">
        <v>222</v>
      </c>
      <c r="Z127" s="259" t="s">
        <v>222</v>
      </c>
      <c r="AA127" s="259" t="s">
        <v>222</v>
      </c>
      <c r="AB127" s="259" t="s">
        <v>222</v>
      </c>
      <c r="AC127" s="259" t="s">
        <v>222</v>
      </c>
      <c r="AD127" s="259" t="s">
        <v>222</v>
      </c>
      <c r="AE127" s="259" t="s">
        <v>222</v>
      </c>
      <c r="AF127" s="259" t="s">
        <v>222</v>
      </c>
      <c r="AG127" s="259" t="s">
        <v>222</v>
      </c>
      <c r="AH127" s="259" t="s">
        <v>222</v>
      </c>
      <c r="AI127" s="259" t="s">
        <v>222</v>
      </c>
      <c r="AJ127" s="259" t="s">
        <v>222</v>
      </c>
      <c r="AK127" s="259" t="s">
        <v>222</v>
      </c>
      <c r="AL127" s="259" t="s">
        <v>222</v>
      </c>
      <c r="AM127" s="259" t="s">
        <v>222</v>
      </c>
      <c r="AN127" s="259" t="s">
        <v>222</v>
      </c>
      <c r="AO127" s="259" t="s">
        <v>222</v>
      </c>
      <c r="AP127" s="259" t="s">
        <v>222</v>
      </c>
      <c r="AQ127" s="259" t="s">
        <v>222</v>
      </c>
      <c r="AR127" s="259" t="s">
        <v>222</v>
      </c>
      <c r="AS127" s="259" t="s">
        <v>222</v>
      </c>
      <c r="AT127" s="259" t="s">
        <v>222</v>
      </c>
      <c r="AU127" s="259" t="s">
        <v>222</v>
      </c>
      <c r="AV127" s="259" t="s">
        <v>222</v>
      </c>
      <c r="AW127" s="259" t="s">
        <v>222</v>
      </c>
      <c r="AX127" s="259" t="s">
        <v>222</v>
      </c>
      <c r="AY127" s="259" t="s">
        <v>222</v>
      </c>
      <c r="AZ127" s="259" t="s">
        <v>222</v>
      </c>
      <c r="BA127" s="259" t="s">
        <v>222</v>
      </c>
      <c r="BB127" s="259" t="s">
        <v>222</v>
      </c>
      <c r="BC127" s="259" t="s">
        <v>222</v>
      </c>
      <c r="BD127" s="259" t="s">
        <v>222</v>
      </c>
      <c r="BE127" s="259" t="s">
        <v>222</v>
      </c>
      <c r="BF127" s="259" t="s">
        <v>222</v>
      </c>
      <c r="BG127" s="259" t="s">
        <v>222</v>
      </c>
      <c r="BH127" s="259" t="s">
        <v>222</v>
      </c>
      <c r="BI127" s="259" t="s">
        <v>222</v>
      </c>
      <c r="BJ127" s="259" t="s">
        <v>222</v>
      </c>
      <c r="BK127" s="259" t="s">
        <v>222</v>
      </c>
      <c r="BL127" s="259" t="s">
        <v>222</v>
      </c>
      <c r="BM127" s="259" t="s">
        <v>222</v>
      </c>
      <c r="BN127" s="259" t="s">
        <v>222</v>
      </c>
      <c r="BO127" s="259" t="s">
        <v>222</v>
      </c>
      <c r="BP127" s="259" t="s">
        <v>222</v>
      </c>
      <c r="BQ127" s="257" t="s">
        <v>222</v>
      </c>
      <c r="BR127" s="257" t="s">
        <v>222</v>
      </c>
      <c r="BS127" s="257" t="s">
        <v>222</v>
      </c>
      <c r="BT127" s="257" t="s">
        <v>222</v>
      </c>
      <c r="BU127" s="257" t="s">
        <v>222</v>
      </c>
      <c r="BV127" s="257" t="s">
        <v>222</v>
      </c>
      <c r="BW127" s="257" t="s">
        <v>222</v>
      </c>
      <c r="BX127" s="257" t="s">
        <v>222</v>
      </c>
      <c r="BY127" s="257" t="s">
        <v>222</v>
      </c>
      <c r="BZ127" s="257" t="s">
        <v>222</v>
      </c>
      <c r="CA127" s="257" t="s">
        <v>222</v>
      </c>
      <c r="CB127" s="257" t="s">
        <v>222</v>
      </c>
      <c r="CC127" s="257" t="s">
        <v>222</v>
      </c>
      <c r="CD127" s="257" t="s">
        <v>222</v>
      </c>
      <c r="CE127" s="257" t="s">
        <v>222</v>
      </c>
      <c r="CF127" s="257" t="s">
        <v>222</v>
      </c>
      <c r="CG127" s="257" t="s">
        <v>222</v>
      </c>
      <c r="CH127" s="257" t="s">
        <v>222</v>
      </c>
      <c r="CI127" s="257" t="s">
        <v>222</v>
      </c>
      <c r="CJ127" s="257" t="s">
        <v>222</v>
      </c>
      <c r="CK127" s="257" t="s">
        <v>222</v>
      </c>
      <c r="CM127" s="100">
        <v>34</v>
      </c>
      <c r="CN127" s="229" t="e">
        <f t="shared" si="82"/>
        <v>#REF!</v>
      </c>
      <c r="CO127" s="229" t="e">
        <f ca="1">IF(CN127&gt;0,INDIRECT(ADDRESS($CN127,7,,,#REF!)),"")</f>
        <v>#REF!</v>
      </c>
      <c r="CP127" s="229" t="e">
        <f t="shared" ca="1" si="83"/>
        <v>#REF!</v>
      </c>
      <c r="CQ127" s="230">
        <f t="shared" ca="1" si="89"/>
        <v>0</v>
      </c>
      <c r="CR127" s="227"/>
      <c r="CS127" s="248">
        <f t="shared" si="84"/>
        <v>34</v>
      </c>
      <c r="CT127" s="229" t="e">
        <f t="shared" si="85"/>
        <v>#REF!</v>
      </c>
      <c r="CU127" s="231" t="e">
        <f ca="1">IF(CT127&gt;0,INDIRECT(ADDRESS($CT127,4,,,#REF!)),"")</f>
        <v>#REF!</v>
      </c>
      <c r="CV127" s="100" t="e">
        <f t="shared" ca="1" si="86"/>
        <v>#REF!</v>
      </c>
      <c r="CW127" s="229">
        <f t="shared" ca="1" si="87"/>
        <v>34</v>
      </c>
      <c r="CX127" s="229" t="e">
        <f t="shared" ca="1" si="78"/>
        <v>#REF!</v>
      </c>
      <c r="CY127" s="250"/>
      <c r="CZ127" s="251">
        <f t="shared" ca="1" si="80"/>
        <v>0</v>
      </c>
      <c r="DB127" s="100">
        <f t="shared" ca="1" si="81"/>
        <v>0</v>
      </c>
      <c r="DC127" s="230">
        <f t="shared" ca="1" si="88"/>
        <v>0</v>
      </c>
    </row>
    <row r="128" spans="2:107" ht="16.149999999999999" customHeight="1" x14ac:dyDescent="0.2">
      <c r="B128" s="252" t="s">
        <v>222</v>
      </c>
      <c r="C128" s="253" t="s">
        <v>222</v>
      </c>
      <c r="D128" s="254" t="s">
        <v>222</v>
      </c>
      <c r="E128" s="522" t="s">
        <v>222</v>
      </c>
      <c r="F128" s="523" t="s">
        <v>222</v>
      </c>
      <c r="G128" s="255" t="s">
        <v>222</v>
      </c>
      <c r="H128" s="256" t="s">
        <v>222</v>
      </c>
      <c r="I128" s="257" t="s">
        <v>222</v>
      </c>
      <c r="J128" s="258" t="s">
        <v>222</v>
      </c>
      <c r="K128" s="259" t="s">
        <v>222</v>
      </c>
      <c r="L128" s="259" t="s">
        <v>222</v>
      </c>
      <c r="M128" s="259" t="s">
        <v>222</v>
      </c>
      <c r="N128" s="259" t="s">
        <v>222</v>
      </c>
      <c r="O128" s="259" t="s">
        <v>222</v>
      </c>
      <c r="P128" s="259" t="s">
        <v>222</v>
      </c>
      <c r="Q128" s="259" t="s">
        <v>222</v>
      </c>
      <c r="R128" s="259" t="s">
        <v>222</v>
      </c>
      <c r="S128" s="259" t="s">
        <v>222</v>
      </c>
      <c r="T128" s="259" t="s">
        <v>222</v>
      </c>
      <c r="U128" s="259" t="s">
        <v>222</v>
      </c>
      <c r="V128" s="259" t="s">
        <v>222</v>
      </c>
      <c r="W128" s="259" t="s">
        <v>222</v>
      </c>
      <c r="X128" s="259" t="s">
        <v>222</v>
      </c>
      <c r="Y128" s="259" t="s">
        <v>222</v>
      </c>
      <c r="Z128" s="259" t="s">
        <v>222</v>
      </c>
      <c r="AA128" s="259" t="s">
        <v>222</v>
      </c>
      <c r="AB128" s="259" t="s">
        <v>222</v>
      </c>
      <c r="AC128" s="259" t="s">
        <v>222</v>
      </c>
      <c r="AD128" s="259" t="s">
        <v>222</v>
      </c>
      <c r="AE128" s="259" t="s">
        <v>222</v>
      </c>
      <c r="AF128" s="259" t="s">
        <v>222</v>
      </c>
      <c r="AG128" s="259" t="s">
        <v>222</v>
      </c>
      <c r="AH128" s="259" t="s">
        <v>222</v>
      </c>
      <c r="AI128" s="259" t="s">
        <v>222</v>
      </c>
      <c r="AJ128" s="259" t="s">
        <v>222</v>
      </c>
      <c r="AK128" s="259" t="s">
        <v>222</v>
      </c>
      <c r="AL128" s="259" t="s">
        <v>222</v>
      </c>
      <c r="AM128" s="259" t="s">
        <v>222</v>
      </c>
      <c r="AN128" s="259" t="s">
        <v>222</v>
      </c>
      <c r="AO128" s="259" t="s">
        <v>222</v>
      </c>
      <c r="AP128" s="259" t="s">
        <v>222</v>
      </c>
      <c r="AQ128" s="259" t="s">
        <v>222</v>
      </c>
      <c r="AR128" s="259" t="s">
        <v>222</v>
      </c>
      <c r="AS128" s="259" t="s">
        <v>222</v>
      </c>
      <c r="AT128" s="259" t="s">
        <v>222</v>
      </c>
      <c r="AU128" s="259" t="s">
        <v>222</v>
      </c>
      <c r="AV128" s="259" t="s">
        <v>222</v>
      </c>
      <c r="AW128" s="259" t="s">
        <v>222</v>
      </c>
      <c r="AX128" s="259" t="s">
        <v>222</v>
      </c>
      <c r="AY128" s="259" t="s">
        <v>222</v>
      </c>
      <c r="AZ128" s="259" t="s">
        <v>222</v>
      </c>
      <c r="BA128" s="259" t="s">
        <v>222</v>
      </c>
      <c r="BB128" s="259" t="s">
        <v>222</v>
      </c>
      <c r="BC128" s="259" t="s">
        <v>222</v>
      </c>
      <c r="BD128" s="259" t="s">
        <v>222</v>
      </c>
      <c r="BE128" s="259" t="s">
        <v>222</v>
      </c>
      <c r="BF128" s="259" t="s">
        <v>222</v>
      </c>
      <c r="BG128" s="259" t="s">
        <v>222</v>
      </c>
      <c r="BH128" s="259" t="s">
        <v>222</v>
      </c>
      <c r="BI128" s="259" t="s">
        <v>222</v>
      </c>
      <c r="BJ128" s="259" t="s">
        <v>222</v>
      </c>
      <c r="BK128" s="259" t="s">
        <v>222</v>
      </c>
      <c r="BL128" s="259" t="s">
        <v>222</v>
      </c>
      <c r="BM128" s="259" t="s">
        <v>222</v>
      </c>
      <c r="BN128" s="259" t="s">
        <v>222</v>
      </c>
      <c r="BO128" s="259" t="s">
        <v>222</v>
      </c>
      <c r="BP128" s="259" t="s">
        <v>222</v>
      </c>
      <c r="BQ128" s="257" t="s">
        <v>222</v>
      </c>
      <c r="BR128" s="257" t="s">
        <v>222</v>
      </c>
      <c r="BS128" s="257" t="s">
        <v>222</v>
      </c>
      <c r="BT128" s="257" t="s">
        <v>222</v>
      </c>
      <c r="BU128" s="257" t="s">
        <v>222</v>
      </c>
      <c r="BV128" s="257" t="s">
        <v>222</v>
      </c>
      <c r="BW128" s="257" t="s">
        <v>222</v>
      </c>
      <c r="BX128" s="257" t="s">
        <v>222</v>
      </c>
      <c r="BY128" s="257" t="s">
        <v>222</v>
      </c>
      <c r="BZ128" s="257" t="s">
        <v>222</v>
      </c>
      <c r="CA128" s="257" t="s">
        <v>222</v>
      </c>
      <c r="CB128" s="257" t="s">
        <v>222</v>
      </c>
      <c r="CC128" s="257" t="s">
        <v>222</v>
      </c>
      <c r="CD128" s="257" t="s">
        <v>222</v>
      </c>
      <c r="CE128" s="257" t="s">
        <v>222</v>
      </c>
      <c r="CF128" s="257" t="s">
        <v>222</v>
      </c>
      <c r="CG128" s="257" t="s">
        <v>222</v>
      </c>
      <c r="CH128" s="257" t="s">
        <v>222</v>
      </c>
      <c r="CI128" s="257" t="s">
        <v>222</v>
      </c>
      <c r="CJ128" s="257" t="s">
        <v>222</v>
      </c>
      <c r="CK128" s="257" t="s">
        <v>222</v>
      </c>
      <c r="CM128" s="100">
        <v>35</v>
      </c>
      <c r="CN128" s="229" t="e">
        <f t="shared" si="82"/>
        <v>#REF!</v>
      </c>
      <c r="CO128" s="229" t="e">
        <f ca="1">IF(CN128&gt;0,INDIRECT(ADDRESS($CN128,7,,,#REF!)),"")</f>
        <v>#REF!</v>
      </c>
      <c r="CP128" s="229" t="e">
        <f t="shared" ca="1" si="83"/>
        <v>#REF!</v>
      </c>
      <c r="CQ128" s="230">
        <f t="shared" ca="1" si="89"/>
        <v>0</v>
      </c>
      <c r="CR128" s="227"/>
      <c r="CS128" s="248">
        <f t="shared" si="84"/>
        <v>35</v>
      </c>
      <c r="CT128" s="229" t="e">
        <f t="shared" si="85"/>
        <v>#REF!</v>
      </c>
      <c r="CU128" s="231" t="e">
        <f ca="1">IF(CT128&gt;0,INDIRECT(ADDRESS($CT128,4,,,#REF!)),"")</f>
        <v>#REF!</v>
      </c>
      <c r="CV128" s="100" t="e">
        <f t="shared" ca="1" si="86"/>
        <v>#REF!</v>
      </c>
      <c r="CW128" s="229">
        <f t="shared" ca="1" si="87"/>
        <v>35</v>
      </c>
      <c r="CX128" s="229" t="e">
        <f t="shared" ca="1" si="78"/>
        <v>#REF!</v>
      </c>
      <c r="CY128" s="250"/>
      <c r="CZ128" s="251">
        <f t="shared" ca="1" si="80"/>
        <v>0</v>
      </c>
      <c r="DB128" s="100">
        <f t="shared" ca="1" si="81"/>
        <v>0</v>
      </c>
      <c r="DC128" s="230">
        <f t="shared" ca="1" si="88"/>
        <v>0</v>
      </c>
    </row>
    <row r="129" spans="2:107" ht="16.149999999999999" customHeight="1" x14ac:dyDescent="0.2">
      <c r="B129" s="252" t="s">
        <v>222</v>
      </c>
      <c r="C129" s="253" t="s">
        <v>222</v>
      </c>
      <c r="D129" s="254" t="s">
        <v>222</v>
      </c>
      <c r="E129" s="522" t="s">
        <v>222</v>
      </c>
      <c r="F129" s="523" t="s">
        <v>222</v>
      </c>
      <c r="G129" s="255" t="s">
        <v>222</v>
      </c>
      <c r="H129" s="256" t="s">
        <v>222</v>
      </c>
      <c r="I129" s="257" t="s">
        <v>222</v>
      </c>
      <c r="J129" s="258" t="s">
        <v>222</v>
      </c>
      <c r="K129" s="259" t="s">
        <v>222</v>
      </c>
      <c r="L129" s="259" t="s">
        <v>222</v>
      </c>
      <c r="M129" s="259" t="s">
        <v>222</v>
      </c>
      <c r="N129" s="259" t="s">
        <v>222</v>
      </c>
      <c r="O129" s="259" t="s">
        <v>222</v>
      </c>
      <c r="P129" s="259" t="s">
        <v>222</v>
      </c>
      <c r="Q129" s="259" t="s">
        <v>222</v>
      </c>
      <c r="R129" s="259" t="s">
        <v>222</v>
      </c>
      <c r="S129" s="259" t="s">
        <v>222</v>
      </c>
      <c r="T129" s="259" t="s">
        <v>222</v>
      </c>
      <c r="U129" s="259" t="s">
        <v>222</v>
      </c>
      <c r="V129" s="259" t="s">
        <v>222</v>
      </c>
      <c r="W129" s="259" t="s">
        <v>222</v>
      </c>
      <c r="X129" s="259" t="s">
        <v>222</v>
      </c>
      <c r="Y129" s="259" t="s">
        <v>222</v>
      </c>
      <c r="Z129" s="259" t="s">
        <v>222</v>
      </c>
      <c r="AA129" s="259" t="s">
        <v>222</v>
      </c>
      <c r="AB129" s="259" t="s">
        <v>222</v>
      </c>
      <c r="AC129" s="259" t="s">
        <v>222</v>
      </c>
      <c r="AD129" s="259" t="s">
        <v>222</v>
      </c>
      <c r="AE129" s="259" t="s">
        <v>222</v>
      </c>
      <c r="AF129" s="259" t="s">
        <v>222</v>
      </c>
      <c r="AG129" s="259" t="s">
        <v>222</v>
      </c>
      <c r="AH129" s="259" t="s">
        <v>222</v>
      </c>
      <c r="AI129" s="259" t="s">
        <v>222</v>
      </c>
      <c r="AJ129" s="259" t="s">
        <v>222</v>
      </c>
      <c r="AK129" s="259" t="s">
        <v>222</v>
      </c>
      <c r="AL129" s="259" t="s">
        <v>222</v>
      </c>
      <c r="AM129" s="259" t="s">
        <v>222</v>
      </c>
      <c r="AN129" s="259" t="s">
        <v>222</v>
      </c>
      <c r="AO129" s="259" t="s">
        <v>222</v>
      </c>
      <c r="AP129" s="259" t="s">
        <v>222</v>
      </c>
      <c r="AQ129" s="259" t="s">
        <v>222</v>
      </c>
      <c r="AR129" s="259" t="s">
        <v>222</v>
      </c>
      <c r="AS129" s="259" t="s">
        <v>222</v>
      </c>
      <c r="AT129" s="259" t="s">
        <v>222</v>
      </c>
      <c r="AU129" s="259" t="s">
        <v>222</v>
      </c>
      <c r="AV129" s="259" t="s">
        <v>222</v>
      </c>
      <c r="AW129" s="259" t="s">
        <v>222</v>
      </c>
      <c r="AX129" s="259" t="s">
        <v>222</v>
      </c>
      <c r="AY129" s="259" t="s">
        <v>222</v>
      </c>
      <c r="AZ129" s="259" t="s">
        <v>222</v>
      </c>
      <c r="BA129" s="259" t="s">
        <v>222</v>
      </c>
      <c r="BB129" s="259" t="s">
        <v>222</v>
      </c>
      <c r="BC129" s="259" t="s">
        <v>222</v>
      </c>
      <c r="BD129" s="259" t="s">
        <v>222</v>
      </c>
      <c r="BE129" s="259" t="s">
        <v>222</v>
      </c>
      <c r="BF129" s="259" t="s">
        <v>222</v>
      </c>
      <c r="BG129" s="259" t="s">
        <v>222</v>
      </c>
      <c r="BH129" s="259" t="s">
        <v>222</v>
      </c>
      <c r="BI129" s="259" t="s">
        <v>222</v>
      </c>
      <c r="BJ129" s="259" t="s">
        <v>222</v>
      </c>
      <c r="BK129" s="259" t="s">
        <v>222</v>
      </c>
      <c r="BL129" s="259" t="s">
        <v>222</v>
      </c>
      <c r="BM129" s="259" t="s">
        <v>222</v>
      </c>
      <c r="BN129" s="259" t="s">
        <v>222</v>
      </c>
      <c r="BO129" s="259" t="s">
        <v>222</v>
      </c>
      <c r="BP129" s="259" t="s">
        <v>222</v>
      </c>
      <c r="BQ129" s="257" t="s">
        <v>222</v>
      </c>
      <c r="BR129" s="257" t="s">
        <v>222</v>
      </c>
      <c r="BS129" s="257" t="s">
        <v>222</v>
      </c>
      <c r="BT129" s="257" t="s">
        <v>222</v>
      </c>
      <c r="BU129" s="257" t="s">
        <v>222</v>
      </c>
      <c r="BV129" s="257" t="s">
        <v>222</v>
      </c>
      <c r="BW129" s="257" t="s">
        <v>222</v>
      </c>
      <c r="BX129" s="257" t="s">
        <v>222</v>
      </c>
      <c r="BY129" s="257" t="s">
        <v>222</v>
      </c>
      <c r="BZ129" s="257" t="s">
        <v>222</v>
      </c>
      <c r="CA129" s="257" t="s">
        <v>222</v>
      </c>
      <c r="CB129" s="257" t="s">
        <v>222</v>
      </c>
      <c r="CC129" s="257" t="s">
        <v>222</v>
      </c>
      <c r="CD129" s="257" t="s">
        <v>222</v>
      </c>
      <c r="CE129" s="257" t="s">
        <v>222</v>
      </c>
      <c r="CF129" s="257" t="s">
        <v>222</v>
      </c>
      <c r="CG129" s="257" t="s">
        <v>222</v>
      </c>
      <c r="CH129" s="257" t="s">
        <v>222</v>
      </c>
      <c r="CI129" s="257" t="s">
        <v>222</v>
      </c>
      <c r="CJ129" s="257" t="s">
        <v>222</v>
      </c>
      <c r="CK129" s="257" t="s">
        <v>222</v>
      </c>
      <c r="CM129" s="100">
        <v>36</v>
      </c>
      <c r="CN129" s="229" t="e">
        <f t="shared" si="82"/>
        <v>#REF!</v>
      </c>
      <c r="CO129" s="229" t="e">
        <f ca="1">IF(CN129&gt;0,INDIRECT(ADDRESS($CN129,7,,,#REF!)),"")</f>
        <v>#REF!</v>
      </c>
      <c r="CP129" s="229" t="e">
        <f t="shared" ca="1" si="83"/>
        <v>#REF!</v>
      </c>
      <c r="CQ129" s="230">
        <f t="shared" ca="1" si="89"/>
        <v>0</v>
      </c>
      <c r="CR129" s="227"/>
      <c r="CS129" s="248">
        <f t="shared" si="84"/>
        <v>36</v>
      </c>
      <c r="CT129" s="229" t="e">
        <f t="shared" si="85"/>
        <v>#REF!</v>
      </c>
      <c r="CU129" s="231" t="e">
        <f ca="1">IF(CT129&gt;0,INDIRECT(ADDRESS($CT129,4,,,#REF!)),"")</f>
        <v>#REF!</v>
      </c>
      <c r="CV129" s="100" t="e">
        <f t="shared" ca="1" si="86"/>
        <v>#REF!</v>
      </c>
      <c r="CW129" s="229">
        <f t="shared" ca="1" si="87"/>
        <v>36</v>
      </c>
      <c r="CX129" s="229" t="e">
        <f t="shared" ca="1" si="78"/>
        <v>#REF!</v>
      </c>
      <c r="CY129" s="250"/>
      <c r="CZ129" s="251">
        <f t="shared" ca="1" si="80"/>
        <v>0</v>
      </c>
      <c r="DB129" s="100">
        <f t="shared" ca="1" si="81"/>
        <v>0</v>
      </c>
      <c r="DC129" s="230">
        <f t="shared" ca="1" si="88"/>
        <v>0</v>
      </c>
    </row>
    <row r="130" spans="2:107" ht="16.149999999999999" customHeight="1" x14ac:dyDescent="0.2">
      <c r="B130" s="252" t="s">
        <v>222</v>
      </c>
      <c r="C130" s="253" t="s">
        <v>222</v>
      </c>
      <c r="D130" s="254" t="s">
        <v>222</v>
      </c>
      <c r="E130" s="522" t="s">
        <v>222</v>
      </c>
      <c r="F130" s="523" t="s">
        <v>222</v>
      </c>
      <c r="G130" s="255" t="s">
        <v>222</v>
      </c>
      <c r="H130" s="256" t="s">
        <v>222</v>
      </c>
      <c r="I130" s="257" t="s">
        <v>222</v>
      </c>
      <c r="J130" s="258" t="s">
        <v>222</v>
      </c>
      <c r="K130" s="259" t="s">
        <v>222</v>
      </c>
      <c r="L130" s="259" t="s">
        <v>222</v>
      </c>
      <c r="M130" s="259" t="s">
        <v>222</v>
      </c>
      <c r="N130" s="259" t="s">
        <v>222</v>
      </c>
      <c r="O130" s="259" t="s">
        <v>222</v>
      </c>
      <c r="P130" s="259" t="s">
        <v>222</v>
      </c>
      <c r="Q130" s="259" t="s">
        <v>222</v>
      </c>
      <c r="R130" s="259" t="s">
        <v>222</v>
      </c>
      <c r="S130" s="259" t="s">
        <v>222</v>
      </c>
      <c r="T130" s="259" t="s">
        <v>222</v>
      </c>
      <c r="U130" s="259" t="s">
        <v>222</v>
      </c>
      <c r="V130" s="259" t="s">
        <v>222</v>
      </c>
      <c r="W130" s="259" t="s">
        <v>222</v>
      </c>
      <c r="X130" s="259" t="s">
        <v>222</v>
      </c>
      <c r="Y130" s="259" t="s">
        <v>222</v>
      </c>
      <c r="Z130" s="259" t="s">
        <v>222</v>
      </c>
      <c r="AA130" s="259" t="s">
        <v>222</v>
      </c>
      <c r="AB130" s="259" t="s">
        <v>222</v>
      </c>
      <c r="AC130" s="259" t="s">
        <v>222</v>
      </c>
      <c r="AD130" s="259" t="s">
        <v>222</v>
      </c>
      <c r="AE130" s="259" t="s">
        <v>222</v>
      </c>
      <c r="AF130" s="259" t="s">
        <v>222</v>
      </c>
      <c r="AG130" s="259" t="s">
        <v>222</v>
      </c>
      <c r="AH130" s="259" t="s">
        <v>222</v>
      </c>
      <c r="AI130" s="259" t="s">
        <v>222</v>
      </c>
      <c r="AJ130" s="259" t="s">
        <v>222</v>
      </c>
      <c r="AK130" s="259" t="s">
        <v>222</v>
      </c>
      <c r="AL130" s="259" t="s">
        <v>222</v>
      </c>
      <c r="AM130" s="259" t="s">
        <v>222</v>
      </c>
      <c r="AN130" s="259" t="s">
        <v>222</v>
      </c>
      <c r="AO130" s="259" t="s">
        <v>222</v>
      </c>
      <c r="AP130" s="259" t="s">
        <v>222</v>
      </c>
      <c r="AQ130" s="259" t="s">
        <v>222</v>
      </c>
      <c r="AR130" s="259" t="s">
        <v>222</v>
      </c>
      <c r="AS130" s="259" t="s">
        <v>222</v>
      </c>
      <c r="AT130" s="259" t="s">
        <v>222</v>
      </c>
      <c r="AU130" s="259" t="s">
        <v>222</v>
      </c>
      <c r="AV130" s="259" t="s">
        <v>222</v>
      </c>
      <c r="AW130" s="259" t="s">
        <v>222</v>
      </c>
      <c r="AX130" s="259" t="s">
        <v>222</v>
      </c>
      <c r="AY130" s="259" t="s">
        <v>222</v>
      </c>
      <c r="AZ130" s="259" t="s">
        <v>222</v>
      </c>
      <c r="BA130" s="259" t="s">
        <v>222</v>
      </c>
      <c r="BB130" s="259" t="s">
        <v>222</v>
      </c>
      <c r="BC130" s="259" t="s">
        <v>222</v>
      </c>
      <c r="BD130" s="259" t="s">
        <v>222</v>
      </c>
      <c r="BE130" s="259" t="s">
        <v>222</v>
      </c>
      <c r="BF130" s="259" t="s">
        <v>222</v>
      </c>
      <c r="BG130" s="259" t="s">
        <v>222</v>
      </c>
      <c r="BH130" s="259" t="s">
        <v>222</v>
      </c>
      <c r="BI130" s="259" t="s">
        <v>222</v>
      </c>
      <c r="BJ130" s="259" t="s">
        <v>222</v>
      </c>
      <c r="BK130" s="259" t="s">
        <v>222</v>
      </c>
      <c r="BL130" s="259" t="s">
        <v>222</v>
      </c>
      <c r="BM130" s="259" t="s">
        <v>222</v>
      </c>
      <c r="BN130" s="259" t="s">
        <v>222</v>
      </c>
      <c r="BO130" s="259" t="s">
        <v>222</v>
      </c>
      <c r="BP130" s="259" t="s">
        <v>222</v>
      </c>
      <c r="BQ130" s="257" t="s">
        <v>222</v>
      </c>
      <c r="BR130" s="257" t="s">
        <v>222</v>
      </c>
      <c r="BS130" s="257" t="s">
        <v>222</v>
      </c>
      <c r="BT130" s="257" t="s">
        <v>222</v>
      </c>
      <c r="BU130" s="257" t="s">
        <v>222</v>
      </c>
      <c r="BV130" s="257" t="s">
        <v>222</v>
      </c>
      <c r="BW130" s="257" t="s">
        <v>222</v>
      </c>
      <c r="BX130" s="257" t="s">
        <v>222</v>
      </c>
      <c r="BY130" s="257" t="s">
        <v>222</v>
      </c>
      <c r="BZ130" s="257" t="s">
        <v>222</v>
      </c>
      <c r="CA130" s="257" t="s">
        <v>222</v>
      </c>
      <c r="CB130" s="257" t="s">
        <v>222</v>
      </c>
      <c r="CC130" s="257" t="s">
        <v>222</v>
      </c>
      <c r="CD130" s="257" t="s">
        <v>222</v>
      </c>
      <c r="CE130" s="257" t="s">
        <v>222</v>
      </c>
      <c r="CF130" s="257" t="s">
        <v>222</v>
      </c>
      <c r="CG130" s="257" t="s">
        <v>222</v>
      </c>
      <c r="CH130" s="257" t="s">
        <v>222</v>
      </c>
      <c r="CI130" s="257" t="s">
        <v>222</v>
      </c>
      <c r="CJ130" s="257" t="s">
        <v>222</v>
      </c>
      <c r="CK130" s="257" t="s">
        <v>222</v>
      </c>
      <c r="CM130" s="100">
        <v>37</v>
      </c>
      <c r="CN130" s="229" t="e">
        <f t="shared" si="82"/>
        <v>#REF!</v>
      </c>
      <c r="CO130" s="229" t="e">
        <f ca="1">IF(CN130&gt;0,INDIRECT(ADDRESS($CN130,7,,,#REF!)),"")</f>
        <v>#REF!</v>
      </c>
      <c r="CP130" s="229" t="e">
        <f t="shared" ca="1" si="83"/>
        <v>#REF!</v>
      </c>
      <c r="CQ130" s="230">
        <f t="shared" ca="1" si="89"/>
        <v>0</v>
      </c>
      <c r="CR130" s="227"/>
      <c r="CS130" s="248">
        <f t="shared" si="84"/>
        <v>37</v>
      </c>
      <c r="CT130" s="229" t="e">
        <f t="shared" si="85"/>
        <v>#REF!</v>
      </c>
      <c r="CU130" s="231" t="e">
        <f ca="1">IF(CT130&gt;0,INDIRECT(ADDRESS($CT130,4,,,#REF!)),"")</f>
        <v>#REF!</v>
      </c>
      <c r="CV130" s="100" t="e">
        <f t="shared" ca="1" si="86"/>
        <v>#REF!</v>
      </c>
      <c r="CW130" s="229">
        <f t="shared" ca="1" si="87"/>
        <v>37</v>
      </c>
      <c r="CX130" s="229" t="e">
        <f t="shared" ca="1" si="78"/>
        <v>#REF!</v>
      </c>
      <c r="CY130" s="250"/>
      <c r="CZ130" s="251">
        <f t="shared" ca="1" si="80"/>
        <v>0</v>
      </c>
      <c r="DB130" s="100">
        <f t="shared" ca="1" si="81"/>
        <v>0</v>
      </c>
      <c r="DC130" s="230">
        <f t="shared" ca="1" si="88"/>
        <v>0</v>
      </c>
    </row>
    <row r="131" spans="2:107" ht="16.149999999999999" customHeight="1" x14ac:dyDescent="0.2">
      <c r="B131" s="252" t="s">
        <v>222</v>
      </c>
      <c r="C131" s="253" t="s">
        <v>222</v>
      </c>
      <c r="D131" s="254" t="s">
        <v>222</v>
      </c>
      <c r="E131" s="522" t="s">
        <v>222</v>
      </c>
      <c r="F131" s="523" t="s">
        <v>222</v>
      </c>
      <c r="G131" s="255" t="s">
        <v>222</v>
      </c>
      <c r="H131" s="256" t="s">
        <v>222</v>
      </c>
      <c r="I131" s="257" t="s">
        <v>222</v>
      </c>
      <c r="J131" s="258" t="s">
        <v>222</v>
      </c>
      <c r="K131" s="259" t="s">
        <v>222</v>
      </c>
      <c r="L131" s="259" t="s">
        <v>222</v>
      </c>
      <c r="M131" s="259" t="s">
        <v>222</v>
      </c>
      <c r="N131" s="259" t="s">
        <v>222</v>
      </c>
      <c r="O131" s="259" t="s">
        <v>222</v>
      </c>
      <c r="P131" s="259" t="s">
        <v>222</v>
      </c>
      <c r="Q131" s="259" t="s">
        <v>222</v>
      </c>
      <c r="R131" s="259" t="s">
        <v>222</v>
      </c>
      <c r="S131" s="259" t="s">
        <v>222</v>
      </c>
      <c r="T131" s="259" t="s">
        <v>222</v>
      </c>
      <c r="U131" s="259" t="s">
        <v>222</v>
      </c>
      <c r="V131" s="259" t="s">
        <v>222</v>
      </c>
      <c r="W131" s="259" t="s">
        <v>222</v>
      </c>
      <c r="X131" s="259" t="s">
        <v>222</v>
      </c>
      <c r="Y131" s="259" t="s">
        <v>222</v>
      </c>
      <c r="Z131" s="259" t="s">
        <v>222</v>
      </c>
      <c r="AA131" s="259" t="s">
        <v>222</v>
      </c>
      <c r="AB131" s="259" t="s">
        <v>222</v>
      </c>
      <c r="AC131" s="259" t="s">
        <v>222</v>
      </c>
      <c r="AD131" s="259" t="s">
        <v>222</v>
      </c>
      <c r="AE131" s="259" t="s">
        <v>222</v>
      </c>
      <c r="AF131" s="259" t="s">
        <v>222</v>
      </c>
      <c r="AG131" s="259" t="s">
        <v>222</v>
      </c>
      <c r="AH131" s="259" t="s">
        <v>222</v>
      </c>
      <c r="AI131" s="259" t="s">
        <v>222</v>
      </c>
      <c r="AJ131" s="259" t="s">
        <v>222</v>
      </c>
      <c r="AK131" s="259" t="s">
        <v>222</v>
      </c>
      <c r="AL131" s="259" t="s">
        <v>222</v>
      </c>
      <c r="AM131" s="259" t="s">
        <v>222</v>
      </c>
      <c r="AN131" s="259" t="s">
        <v>222</v>
      </c>
      <c r="AO131" s="259" t="s">
        <v>222</v>
      </c>
      <c r="AP131" s="259" t="s">
        <v>222</v>
      </c>
      <c r="AQ131" s="259" t="s">
        <v>222</v>
      </c>
      <c r="AR131" s="259" t="s">
        <v>222</v>
      </c>
      <c r="AS131" s="259" t="s">
        <v>222</v>
      </c>
      <c r="AT131" s="259" t="s">
        <v>222</v>
      </c>
      <c r="AU131" s="259" t="s">
        <v>222</v>
      </c>
      <c r="AV131" s="259" t="s">
        <v>222</v>
      </c>
      <c r="AW131" s="259" t="s">
        <v>222</v>
      </c>
      <c r="AX131" s="259" t="s">
        <v>222</v>
      </c>
      <c r="AY131" s="259" t="s">
        <v>222</v>
      </c>
      <c r="AZ131" s="259" t="s">
        <v>222</v>
      </c>
      <c r="BA131" s="259" t="s">
        <v>222</v>
      </c>
      <c r="BB131" s="259" t="s">
        <v>222</v>
      </c>
      <c r="BC131" s="259" t="s">
        <v>222</v>
      </c>
      <c r="BD131" s="259" t="s">
        <v>222</v>
      </c>
      <c r="BE131" s="259" t="s">
        <v>222</v>
      </c>
      <c r="BF131" s="259" t="s">
        <v>222</v>
      </c>
      <c r="BG131" s="259" t="s">
        <v>222</v>
      </c>
      <c r="BH131" s="259" t="s">
        <v>222</v>
      </c>
      <c r="BI131" s="259" t="s">
        <v>222</v>
      </c>
      <c r="BJ131" s="259" t="s">
        <v>222</v>
      </c>
      <c r="BK131" s="259" t="s">
        <v>222</v>
      </c>
      <c r="BL131" s="259" t="s">
        <v>222</v>
      </c>
      <c r="BM131" s="259" t="s">
        <v>222</v>
      </c>
      <c r="BN131" s="259" t="s">
        <v>222</v>
      </c>
      <c r="BO131" s="259" t="s">
        <v>222</v>
      </c>
      <c r="BP131" s="259" t="s">
        <v>222</v>
      </c>
      <c r="BQ131" s="257" t="s">
        <v>222</v>
      </c>
      <c r="BR131" s="257" t="s">
        <v>222</v>
      </c>
      <c r="BS131" s="257" t="s">
        <v>222</v>
      </c>
      <c r="BT131" s="257" t="s">
        <v>222</v>
      </c>
      <c r="BU131" s="257" t="s">
        <v>222</v>
      </c>
      <c r="BV131" s="257" t="s">
        <v>222</v>
      </c>
      <c r="BW131" s="257" t="s">
        <v>222</v>
      </c>
      <c r="BX131" s="257" t="s">
        <v>222</v>
      </c>
      <c r="BY131" s="257" t="s">
        <v>222</v>
      </c>
      <c r="BZ131" s="257" t="s">
        <v>222</v>
      </c>
      <c r="CA131" s="257" t="s">
        <v>222</v>
      </c>
      <c r="CB131" s="257" t="s">
        <v>222</v>
      </c>
      <c r="CC131" s="257" t="s">
        <v>222</v>
      </c>
      <c r="CD131" s="257" t="s">
        <v>222</v>
      </c>
      <c r="CE131" s="257" t="s">
        <v>222</v>
      </c>
      <c r="CF131" s="257" t="s">
        <v>222</v>
      </c>
      <c r="CG131" s="257" t="s">
        <v>222</v>
      </c>
      <c r="CH131" s="257" t="s">
        <v>222</v>
      </c>
      <c r="CI131" s="257" t="s">
        <v>222</v>
      </c>
      <c r="CJ131" s="257" t="s">
        <v>222</v>
      </c>
      <c r="CK131" s="257" t="s">
        <v>222</v>
      </c>
      <c r="CM131" s="100">
        <v>38</v>
      </c>
      <c r="CN131" s="229" t="e">
        <f t="shared" si="82"/>
        <v>#REF!</v>
      </c>
      <c r="CO131" s="229" t="e">
        <f ca="1">IF(CN131&gt;0,INDIRECT(ADDRESS($CN131,7,,,#REF!)),"")</f>
        <v>#REF!</v>
      </c>
      <c r="CP131" s="229" t="e">
        <f t="shared" ca="1" si="83"/>
        <v>#REF!</v>
      </c>
      <c r="CQ131" s="230">
        <f t="shared" ca="1" si="89"/>
        <v>0</v>
      </c>
      <c r="CR131" s="227"/>
      <c r="CS131" s="248">
        <f t="shared" si="84"/>
        <v>38</v>
      </c>
      <c r="CT131" s="229" t="e">
        <f t="shared" si="85"/>
        <v>#REF!</v>
      </c>
      <c r="CU131" s="231" t="e">
        <f ca="1">IF(CT131&gt;0,INDIRECT(ADDRESS($CT131,4,,,#REF!)),"")</f>
        <v>#REF!</v>
      </c>
      <c r="CV131" s="100" t="e">
        <f t="shared" ca="1" si="86"/>
        <v>#REF!</v>
      </c>
      <c r="CW131" s="229">
        <f t="shared" ca="1" si="87"/>
        <v>38</v>
      </c>
      <c r="CX131" s="229" t="e">
        <f t="shared" ca="1" si="78"/>
        <v>#REF!</v>
      </c>
      <c r="CY131" s="250"/>
      <c r="CZ131" s="251">
        <f t="shared" ca="1" si="80"/>
        <v>0</v>
      </c>
      <c r="DB131" s="100">
        <f t="shared" ca="1" si="81"/>
        <v>0</v>
      </c>
      <c r="DC131" s="230">
        <f t="shared" ca="1" si="88"/>
        <v>0</v>
      </c>
    </row>
    <row r="132" spans="2:107" ht="16.149999999999999" customHeight="1" x14ac:dyDescent="0.2">
      <c r="B132" s="252" t="s">
        <v>222</v>
      </c>
      <c r="C132" s="253" t="s">
        <v>222</v>
      </c>
      <c r="D132" s="254" t="s">
        <v>222</v>
      </c>
      <c r="E132" s="522" t="s">
        <v>222</v>
      </c>
      <c r="F132" s="523" t="s">
        <v>222</v>
      </c>
      <c r="G132" s="255" t="s">
        <v>222</v>
      </c>
      <c r="H132" s="256" t="s">
        <v>222</v>
      </c>
      <c r="I132" s="257" t="s">
        <v>222</v>
      </c>
      <c r="J132" s="258" t="s">
        <v>222</v>
      </c>
      <c r="K132" s="259" t="s">
        <v>222</v>
      </c>
      <c r="L132" s="259" t="s">
        <v>222</v>
      </c>
      <c r="M132" s="259" t="s">
        <v>222</v>
      </c>
      <c r="N132" s="259" t="s">
        <v>222</v>
      </c>
      <c r="O132" s="259" t="s">
        <v>222</v>
      </c>
      <c r="P132" s="259" t="s">
        <v>222</v>
      </c>
      <c r="Q132" s="259" t="s">
        <v>222</v>
      </c>
      <c r="R132" s="259" t="s">
        <v>222</v>
      </c>
      <c r="S132" s="259" t="s">
        <v>222</v>
      </c>
      <c r="T132" s="259" t="s">
        <v>222</v>
      </c>
      <c r="U132" s="259" t="s">
        <v>222</v>
      </c>
      <c r="V132" s="259" t="s">
        <v>222</v>
      </c>
      <c r="W132" s="259" t="s">
        <v>222</v>
      </c>
      <c r="X132" s="259" t="s">
        <v>222</v>
      </c>
      <c r="Y132" s="259" t="s">
        <v>222</v>
      </c>
      <c r="Z132" s="259" t="s">
        <v>222</v>
      </c>
      <c r="AA132" s="259" t="s">
        <v>222</v>
      </c>
      <c r="AB132" s="259" t="s">
        <v>222</v>
      </c>
      <c r="AC132" s="259" t="s">
        <v>222</v>
      </c>
      <c r="AD132" s="259" t="s">
        <v>222</v>
      </c>
      <c r="AE132" s="259" t="s">
        <v>222</v>
      </c>
      <c r="AF132" s="259" t="s">
        <v>222</v>
      </c>
      <c r="AG132" s="259" t="s">
        <v>222</v>
      </c>
      <c r="AH132" s="259" t="s">
        <v>222</v>
      </c>
      <c r="AI132" s="259" t="s">
        <v>222</v>
      </c>
      <c r="AJ132" s="259" t="s">
        <v>222</v>
      </c>
      <c r="AK132" s="259" t="s">
        <v>222</v>
      </c>
      <c r="AL132" s="259" t="s">
        <v>222</v>
      </c>
      <c r="AM132" s="259" t="s">
        <v>222</v>
      </c>
      <c r="AN132" s="259" t="s">
        <v>222</v>
      </c>
      <c r="AO132" s="259" t="s">
        <v>222</v>
      </c>
      <c r="AP132" s="259" t="s">
        <v>222</v>
      </c>
      <c r="AQ132" s="259" t="s">
        <v>222</v>
      </c>
      <c r="AR132" s="259" t="s">
        <v>222</v>
      </c>
      <c r="AS132" s="259" t="s">
        <v>222</v>
      </c>
      <c r="AT132" s="259" t="s">
        <v>222</v>
      </c>
      <c r="AU132" s="259" t="s">
        <v>222</v>
      </c>
      <c r="AV132" s="259" t="s">
        <v>222</v>
      </c>
      <c r="AW132" s="259" t="s">
        <v>222</v>
      </c>
      <c r="AX132" s="259" t="s">
        <v>222</v>
      </c>
      <c r="AY132" s="259" t="s">
        <v>222</v>
      </c>
      <c r="AZ132" s="259" t="s">
        <v>222</v>
      </c>
      <c r="BA132" s="259" t="s">
        <v>222</v>
      </c>
      <c r="BB132" s="259" t="s">
        <v>222</v>
      </c>
      <c r="BC132" s="259" t="s">
        <v>222</v>
      </c>
      <c r="BD132" s="259" t="s">
        <v>222</v>
      </c>
      <c r="BE132" s="259" t="s">
        <v>222</v>
      </c>
      <c r="BF132" s="259" t="s">
        <v>222</v>
      </c>
      <c r="BG132" s="259" t="s">
        <v>222</v>
      </c>
      <c r="BH132" s="259" t="s">
        <v>222</v>
      </c>
      <c r="BI132" s="259" t="s">
        <v>222</v>
      </c>
      <c r="BJ132" s="259" t="s">
        <v>222</v>
      </c>
      <c r="BK132" s="259" t="s">
        <v>222</v>
      </c>
      <c r="BL132" s="259" t="s">
        <v>222</v>
      </c>
      <c r="BM132" s="259" t="s">
        <v>222</v>
      </c>
      <c r="BN132" s="259" t="s">
        <v>222</v>
      </c>
      <c r="BO132" s="259" t="s">
        <v>222</v>
      </c>
      <c r="BP132" s="259" t="s">
        <v>222</v>
      </c>
      <c r="BQ132" s="257" t="s">
        <v>222</v>
      </c>
      <c r="BR132" s="257" t="s">
        <v>222</v>
      </c>
      <c r="BS132" s="257" t="s">
        <v>222</v>
      </c>
      <c r="BT132" s="257" t="s">
        <v>222</v>
      </c>
      <c r="BU132" s="257" t="s">
        <v>222</v>
      </c>
      <c r="BV132" s="257" t="s">
        <v>222</v>
      </c>
      <c r="BW132" s="257" t="s">
        <v>222</v>
      </c>
      <c r="BX132" s="257" t="s">
        <v>222</v>
      </c>
      <c r="BY132" s="257" t="s">
        <v>222</v>
      </c>
      <c r="BZ132" s="257" t="s">
        <v>222</v>
      </c>
      <c r="CA132" s="257" t="s">
        <v>222</v>
      </c>
      <c r="CB132" s="257" t="s">
        <v>222</v>
      </c>
      <c r="CC132" s="257" t="s">
        <v>222</v>
      </c>
      <c r="CD132" s="257" t="s">
        <v>222</v>
      </c>
      <c r="CE132" s="257" t="s">
        <v>222</v>
      </c>
      <c r="CF132" s="257" t="s">
        <v>222</v>
      </c>
      <c r="CG132" s="257" t="s">
        <v>222</v>
      </c>
      <c r="CH132" s="257" t="s">
        <v>222</v>
      </c>
      <c r="CI132" s="257" t="s">
        <v>222</v>
      </c>
      <c r="CJ132" s="257" t="s">
        <v>222</v>
      </c>
      <c r="CK132" s="257" t="s">
        <v>222</v>
      </c>
      <c r="CM132" s="100">
        <v>39</v>
      </c>
      <c r="CN132" s="229" t="e">
        <f t="shared" si="82"/>
        <v>#REF!</v>
      </c>
      <c r="CO132" s="229" t="e">
        <f ca="1">IF(CN132&gt;0,INDIRECT(ADDRESS($CN132,7,,,#REF!)),"")</f>
        <v>#REF!</v>
      </c>
      <c r="CP132" s="229" t="e">
        <f t="shared" ca="1" si="83"/>
        <v>#REF!</v>
      </c>
      <c r="CQ132" s="230">
        <f t="shared" ca="1" si="89"/>
        <v>0</v>
      </c>
      <c r="CR132" s="227"/>
      <c r="CS132" s="248">
        <f t="shared" si="84"/>
        <v>39</v>
      </c>
      <c r="CT132" s="229" t="e">
        <f t="shared" si="85"/>
        <v>#REF!</v>
      </c>
      <c r="CU132" s="231" t="e">
        <f ca="1">IF(CT132&gt;0,INDIRECT(ADDRESS($CT132,4,,,#REF!)),"")</f>
        <v>#REF!</v>
      </c>
      <c r="CV132" s="100" t="e">
        <f t="shared" ca="1" si="86"/>
        <v>#REF!</v>
      </c>
      <c r="CW132" s="229">
        <f t="shared" ca="1" si="87"/>
        <v>39</v>
      </c>
      <c r="CX132" s="229" t="e">
        <f t="shared" ca="1" si="78"/>
        <v>#REF!</v>
      </c>
      <c r="CY132" s="250"/>
      <c r="CZ132" s="251">
        <f t="shared" ca="1" si="80"/>
        <v>0</v>
      </c>
      <c r="DB132" s="100">
        <f t="shared" ca="1" si="81"/>
        <v>0</v>
      </c>
      <c r="DC132" s="230">
        <f t="shared" ca="1" si="88"/>
        <v>0</v>
      </c>
    </row>
    <row r="133" spans="2:107" ht="16.149999999999999" customHeight="1" x14ac:dyDescent="0.2">
      <c r="B133" s="252" t="s">
        <v>222</v>
      </c>
      <c r="C133" s="253" t="s">
        <v>222</v>
      </c>
      <c r="D133" s="254" t="s">
        <v>222</v>
      </c>
      <c r="E133" s="522" t="s">
        <v>222</v>
      </c>
      <c r="F133" s="523" t="s">
        <v>222</v>
      </c>
      <c r="G133" s="255" t="s">
        <v>222</v>
      </c>
      <c r="H133" s="256" t="s">
        <v>222</v>
      </c>
      <c r="I133" s="257" t="s">
        <v>222</v>
      </c>
      <c r="J133" s="258" t="s">
        <v>222</v>
      </c>
      <c r="K133" s="259" t="s">
        <v>222</v>
      </c>
      <c r="L133" s="259" t="s">
        <v>222</v>
      </c>
      <c r="M133" s="259" t="s">
        <v>222</v>
      </c>
      <c r="N133" s="259" t="s">
        <v>222</v>
      </c>
      <c r="O133" s="259" t="s">
        <v>222</v>
      </c>
      <c r="P133" s="259" t="s">
        <v>222</v>
      </c>
      <c r="Q133" s="259" t="s">
        <v>222</v>
      </c>
      <c r="R133" s="259" t="s">
        <v>222</v>
      </c>
      <c r="S133" s="259" t="s">
        <v>222</v>
      </c>
      <c r="T133" s="259" t="s">
        <v>222</v>
      </c>
      <c r="U133" s="259" t="s">
        <v>222</v>
      </c>
      <c r="V133" s="259" t="s">
        <v>222</v>
      </c>
      <c r="W133" s="259" t="s">
        <v>222</v>
      </c>
      <c r="X133" s="259" t="s">
        <v>222</v>
      </c>
      <c r="Y133" s="259" t="s">
        <v>222</v>
      </c>
      <c r="Z133" s="259" t="s">
        <v>222</v>
      </c>
      <c r="AA133" s="259" t="s">
        <v>222</v>
      </c>
      <c r="AB133" s="259" t="s">
        <v>222</v>
      </c>
      <c r="AC133" s="259" t="s">
        <v>222</v>
      </c>
      <c r="AD133" s="259" t="s">
        <v>222</v>
      </c>
      <c r="AE133" s="259" t="s">
        <v>222</v>
      </c>
      <c r="AF133" s="259" t="s">
        <v>222</v>
      </c>
      <c r="AG133" s="259" t="s">
        <v>222</v>
      </c>
      <c r="AH133" s="259" t="s">
        <v>222</v>
      </c>
      <c r="AI133" s="259" t="s">
        <v>222</v>
      </c>
      <c r="AJ133" s="259" t="s">
        <v>222</v>
      </c>
      <c r="AK133" s="259" t="s">
        <v>222</v>
      </c>
      <c r="AL133" s="259" t="s">
        <v>222</v>
      </c>
      <c r="AM133" s="259" t="s">
        <v>222</v>
      </c>
      <c r="AN133" s="259" t="s">
        <v>222</v>
      </c>
      <c r="AO133" s="259" t="s">
        <v>222</v>
      </c>
      <c r="AP133" s="259" t="s">
        <v>222</v>
      </c>
      <c r="AQ133" s="259" t="s">
        <v>222</v>
      </c>
      <c r="AR133" s="259" t="s">
        <v>222</v>
      </c>
      <c r="AS133" s="259" t="s">
        <v>222</v>
      </c>
      <c r="AT133" s="259" t="s">
        <v>222</v>
      </c>
      <c r="AU133" s="259" t="s">
        <v>222</v>
      </c>
      <c r="AV133" s="259" t="s">
        <v>222</v>
      </c>
      <c r="AW133" s="259" t="s">
        <v>222</v>
      </c>
      <c r="AX133" s="259" t="s">
        <v>222</v>
      </c>
      <c r="AY133" s="259" t="s">
        <v>222</v>
      </c>
      <c r="AZ133" s="259" t="s">
        <v>222</v>
      </c>
      <c r="BA133" s="259" t="s">
        <v>222</v>
      </c>
      <c r="BB133" s="259" t="s">
        <v>222</v>
      </c>
      <c r="BC133" s="259" t="s">
        <v>222</v>
      </c>
      <c r="BD133" s="259" t="s">
        <v>222</v>
      </c>
      <c r="BE133" s="259" t="s">
        <v>222</v>
      </c>
      <c r="BF133" s="259" t="s">
        <v>222</v>
      </c>
      <c r="BG133" s="259" t="s">
        <v>222</v>
      </c>
      <c r="BH133" s="259" t="s">
        <v>222</v>
      </c>
      <c r="BI133" s="259" t="s">
        <v>222</v>
      </c>
      <c r="BJ133" s="259" t="s">
        <v>222</v>
      </c>
      <c r="BK133" s="259" t="s">
        <v>222</v>
      </c>
      <c r="BL133" s="259" t="s">
        <v>222</v>
      </c>
      <c r="BM133" s="259" t="s">
        <v>222</v>
      </c>
      <c r="BN133" s="259" t="s">
        <v>222</v>
      </c>
      <c r="BO133" s="259" t="s">
        <v>222</v>
      </c>
      <c r="BP133" s="259" t="s">
        <v>222</v>
      </c>
      <c r="BQ133" s="257" t="s">
        <v>222</v>
      </c>
      <c r="BR133" s="257" t="s">
        <v>222</v>
      </c>
      <c r="BS133" s="257" t="s">
        <v>222</v>
      </c>
      <c r="BT133" s="257" t="s">
        <v>222</v>
      </c>
      <c r="BU133" s="257" t="s">
        <v>222</v>
      </c>
      <c r="BV133" s="257" t="s">
        <v>222</v>
      </c>
      <c r="BW133" s="257" t="s">
        <v>222</v>
      </c>
      <c r="BX133" s="257" t="s">
        <v>222</v>
      </c>
      <c r="BY133" s="257" t="s">
        <v>222</v>
      </c>
      <c r="BZ133" s="257" t="s">
        <v>222</v>
      </c>
      <c r="CA133" s="257" t="s">
        <v>222</v>
      </c>
      <c r="CB133" s="257" t="s">
        <v>222</v>
      </c>
      <c r="CC133" s="257" t="s">
        <v>222</v>
      </c>
      <c r="CD133" s="257" t="s">
        <v>222</v>
      </c>
      <c r="CE133" s="257" t="s">
        <v>222</v>
      </c>
      <c r="CF133" s="257" t="s">
        <v>222</v>
      </c>
      <c r="CG133" s="257" t="s">
        <v>222</v>
      </c>
      <c r="CH133" s="257" t="s">
        <v>222</v>
      </c>
      <c r="CI133" s="257" t="s">
        <v>222</v>
      </c>
      <c r="CJ133" s="257" t="s">
        <v>222</v>
      </c>
      <c r="CK133" s="257" t="s">
        <v>222</v>
      </c>
      <c r="CM133" s="100">
        <v>40</v>
      </c>
      <c r="CN133" s="229" t="e">
        <f t="shared" si="82"/>
        <v>#REF!</v>
      </c>
      <c r="CO133" s="229" t="e">
        <f ca="1">IF(CN133&gt;0,INDIRECT(ADDRESS($CN133,7,,,#REF!)),"")</f>
        <v>#REF!</v>
      </c>
      <c r="CP133" s="229" t="e">
        <f t="shared" ca="1" si="83"/>
        <v>#REF!</v>
      </c>
      <c r="CQ133" s="230">
        <f t="shared" ca="1" si="89"/>
        <v>0</v>
      </c>
      <c r="CR133" s="227"/>
      <c r="CS133" s="248">
        <f t="shared" si="84"/>
        <v>40</v>
      </c>
      <c r="CT133" s="229" t="e">
        <f t="shared" si="85"/>
        <v>#REF!</v>
      </c>
      <c r="CU133" s="231" t="e">
        <f ca="1">IF(CT133&gt;0,INDIRECT(ADDRESS($CT133,4,,,#REF!)),"")</f>
        <v>#REF!</v>
      </c>
      <c r="CV133" s="100" t="e">
        <f t="shared" ca="1" si="86"/>
        <v>#REF!</v>
      </c>
      <c r="CW133" s="229">
        <f t="shared" ca="1" si="87"/>
        <v>40</v>
      </c>
      <c r="CX133" s="229" t="e">
        <f t="shared" ca="1" si="78"/>
        <v>#REF!</v>
      </c>
      <c r="CY133" s="250"/>
      <c r="CZ133" s="251">
        <f t="shared" ca="1" si="80"/>
        <v>0</v>
      </c>
      <c r="DB133" s="100">
        <f t="shared" ca="1" si="81"/>
        <v>0</v>
      </c>
      <c r="DC133" s="230">
        <f t="shared" ca="1" si="88"/>
        <v>0</v>
      </c>
    </row>
    <row r="134" spans="2:107" ht="16.149999999999999" customHeight="1" x14ac:dyDescent="0.2">
      <c r="B134" s="252" t="s">
        <v>222</v>
      </c>
      <c r="C134" s="253" t="s">
        <v>222</v>
      </c>
      <c r="D134" s="254" t="s">
        <v>222</v>
      </c>
      <c r="E134" s="522" t="s">
        <v>222</v>
      </c>
      <c r="F134" s="523" t="s">
        <v>222</v>
      </c>
      <c r="G134" s="255" t="s">
        <v>222</v>
      </c>
      <c r="H134" s="256" t="s">
        <v>222</v>
      </c>
      <c r="I134" s="257" t="s">
        <v>222</v>
      </c>
      <c r="J134" s="258" t="s">
        <v>222</v>
      </c>
      <c r="K134" s="259" t="s">
        <v>222</v>
      </c>
      <c r="L134" s="259" t="s">
        <v>222</v>
      </c>
      <c r="M134" s="259" t="s">
        <v>222</v>
      </c>
      <c r="N134" s="259" t="s">
        <v>222</v>
      </c>
      <c r="O134" s="259" t="s">
        <v>222</v>
      </c>
      <c r="P134" s="259" t="s">
        <v>222</v>
      </c>
      <c r="Q134" s="259" t="s">
        <v>222</v>
      </c>
      <c r="R134" s="259" t="s">
        <v>222</v>
      </c>
      <c r="S134" s="259" t="s">
        <v>222</v>
      </c>
      <c r="T134" s="259" t="s">
        <v>222</v>
      </c>
      <c r="U134" s="259" t="s">
        <v>222</v>
      </c>
      <c r="V134" s="259" t="s">
        <v>222</v>
      </c>
      <c r="W134" s="259" t="s">
        <v>222</v>
      </c>
      <c r="X134" s="259" t="s">
        <v>222</v>
      </c>
      <c r="Y134" s="259" t="s">
        <v>222</v>
      </c>
      <c r="Z134" s="259" t="s">
        <v>222</v>
      </c>
      <c r="AA134" s="259" t="s">
        <v>222</v>
      </c>
      <c r="AB134" s="259" t="s">
        <v>222</v>
      </c>
      <c r="AC134" s="259" t="s">
        <v>222</v>
      </c>
      <c r="AD134" s="259" t="s">
        <v>222</v>
      </c>
      <c r="AE134" s="259" t="s">
        <v>222</v>
      </c>
      <c r="AF134" s="259" t="s">
        <v>222</v>
      </c>
      <c r="AG134" s="259" t="s">
        <v>222</v>
      </c>
      <c r="AH134" s="259" t="s">
        <v>222</v>
      </c>
      <c r="AI134" s="259" t="s">
        <v>222</v>
      </c>
      <c r="AJ134" s="259" t="s">
        <v>222</v>
      </c>
      <c r="AK134" s="259" t="s">
        <v>222</v>
      </c>
      <c r="AL134" s="259" t="s">
        <v>222</v>
      </c>
      <c r="AM134" s="259" t="s">
        <v>222</v>
      </c>
      <c r="AN134" s="259" t="s">
        <v>222</v>
      </c>
      <c r="AO134" s="259" t="s">
        <v>222</v>
      </c>
      <c r="AP134" s="259" t="s">
        <v>222</v>
      </c>
      <c r="AQ134" s="259" t="s">
        <v>222</v>
      </c>
      <c r="AR134" s="259" t="s">
        <v>222</v>
      </c>
      <c r="AS134" s="259" t="s">
        <v>222</v>
      </c>
      <c r="AT134" s="259" t="s">
        <v>222</v>
      </c>
      <c r="AU134" s="259" t="s">
        <v>222</v>
      </c>
      <c r="AV134" s="259" t="s">
        <v>222</v>
      </c>
      <c r="AW134" s="259" t="s">
        <v>222</v>
      </c>
      <c r="AX134" s="259" t="s">
        <v>222</v>
      </c>
      <c r="AY134" s="259" t="s">
        <v>222</v>
      </c>
      <c r="AZ134" s="259" t="s">
        <v>222</v>
      </c>
      <c r="BA134" s="259" t="s">
        <v>222</v>
      </c>
      <c r="BB134" s="259" t="s">
        <v>222</v>
      </c>
      <c r="BC134" s="259" t="s">
        <v>222</v>
      </c>
      <c r="BD134" s="259" t="s">
        <v>222</v>
      </c>
      <c r="BE134" s="259" t="s">
        <v>222</v>
      </c>
      <c r="BF134" s="259" t="s">
        <v>222</v>
      </c>
      <c r="BG134" s="259" t="s">
        <v>222</v>
      </c>
      <c r="BH134" s="259" t="s">
        <v>222</v>
      </c>
      <c r="BI134" s="259" t="s">
        <v>222</v>
      </c>
      <c r="BJ134" s="259" t="s">
        <v>222</v>
      </c>
      <c r="BK134" s="259" t="s">
        <v>222</v>
      </c>
      <c r="BL134" s="259" t="s">
        <v>222</v>
      </c>
      <c r="BM134" s="259" t="s">
        <v>222</v>
      </c>
      <c r="BN134" s="259" t="s">
        <v>222</v>
      </c>
      <c r="BO134" s="259" t="s">
        <v>222</v>
      </c>
      <c r="BP134" s="259" t="s">
        <v>222</v>
      </c>
      <c r="BQ134" s="257" t="s">
        <v>222</v>
      </c>
      <c r="BR134" s="257" t="s">
        <v>222</v>
      </c>
      <c r="BS134" s="257" t="s">
        <v>222</v>
      </c>
      <c r="BT134" s="257" t="s">
        <v>222</v>
      </c>
      <c r="BU134" s="257" t="s">
        <v>222</v>
      </c>
      <c r="BV134" s="257" t="s">
        <v>222</v>
      </c>
      <c r="BW134" s="257" t="s">
        <v>222</v>
      </c>
      <c r="BX134" s="257" t="s">
        <v>222</v>
      </c>
      <c r="BY134" s="257" t="s">
        <v>222</v>
      </c>
      <c r="BZ134" s="257" t="s">
        <v>222</v>
      </c>
      <c r="CA134" s="257" t="s">
        <v>222</v>
      </c>
      <c r="CB134" s="257" t="s">
        <v>222</v>
      </c>
      <c r="CC134" s="257" t="s">
        <v>222</v>
      </c>
      <c r="CD134" s="257" t="s">
        <v>222</v>
      </c>
      <c r="CE134" s="257" t="s">
        <v>222</v>
      </c>
      <c r="CF134" s="257" t="s">
        <v>222</v>
      </c>
      <c r="CG134" s="257" t="s">
        <v>222</v>
      </c>
      <c r="CH134" s="257" t="s">
        <v>222</v>
      </c>
      <c r="CI134" s="257" t="s">
        <v>222</v>
      </c>
      <c r="CJ134" s="257" t="s">
        <v>222</v>
      </c>
      <c r="CK134" s="257" t="s">
        <v>222</v>
      </c>
      <c r="CM134" s="100">
        <v>41</v>
      </c>
      <c r="CN134" s="229" t="e">
        <f t="shared" si="82"/>
        <v>#REF!</v>
      </c>
      <c r="CO134" s="229" t="e">
        <f ca="1">IF(CN134&gt;0,INDIRECT(ADDRESS($CN134,7,,,#REF!)),"")</f>
        <v>#REF!</v>
      </c>
      <c r="CP134" s="229" t="e">
        <f t="shared" ca="1" si="83"/>
        <v>#REF!</v>
      </c>
      <c r="CQ134" s="230">
        <f t="shared" ca="1" si="89"/>
        <v>0</v>
      </c>
      <c r="CR134" s="227"/>
      <c r="CS134" s="248">
        <f t="shared" si="84"/>
        <v>41</v>
      </c>
      <c r="CT134" s="229" t="e">
        <f t="shared" si="85"/>
        <v>#REF!</v>
      </c>
      <c r="CU134" s="231" t="e">
        <f ca="1">IF(CT134&gt;0,INDIRECT(ADDRESS($CT134,4,,,#REF!)),"")</f>
        <v>#REF!</v>
      </c>
      <c r="CV134" s="100" t="e">
        <f t="shared" ca="1" si="86"/>
        <v>#REF!</v>
      </c>
      <c r="CW134" s="229">
        <f t="shared" ca="1" si="87"/>
        <v>41</v>
      </c>
      <c r="CX134" s="229" t="e">
        <f t="shared" ca="1" si="78"/>
        <v>#REF!</v>
      </c>
      <c r="CY134" s="250"/>
      <c r="CZ134" s="251">
        <f t="shared" ca="1" si="80"/>
        <v>0</v>
      </c>
      <c r="DB134" s="100">
        <f t="shared" ca="1" si="81"/>
        <v>0</v>
      </c>
      <c r="DC134" s="230">
        <f t="shared" ca="1" si="88"/>
        <v>0</v>
      </c>
    </row>
    <row r="135" spans="2:107" ht="16.149999999999999" customHeight="1" x14ac:dyDescent="0.2">
      <c r="B135" s="252" t="s">
        <v>222</v>
      </c>
      <c r="C135" s="253" t="s">
        <v>222</v>
      </c>
      <c r="D135" s="254" t="s">
        <v>222</v>
      </c>
      <c r="E135" s="522" t="s">
        <v>222</v>
      </c>
      <c r="F135" s="523" t="s">
        <v>222</v>
      </c>
      <c r="G135" s="255" t="s">
        <v>222</v>
      </c>
      <c r="H135" s="256" t="s">
        <v>222</v>
      </c>
      <c r="I135" s="257" t="s">
        <v>222</v>
      </c>
      <c r="J135" s="258" t="s">
        <v>222</v>
      </c>
      <c r="K135" s="259" t="s">
        <v>222</v>
      </c>
      <c r="L135" s="259" t="s">
        <v>222</v>
      </c>
      <c r="M135" s="259" t="s">
        <v>222</v>
      </c>
      <c r="N135" s="259" t="s">
        <v>222</v>
      </c>
      <c r="O135" s="259" t="s">
        <v>222</v>
      </c>
      <c r="P135" s="259" t="s">
        <v>222</v>
      </c>
      <c r="Q135" s="259" t="s">
        <v>222</v>
      </c>
      <c r="R135" s="259" t="s">
        <v>222</v>
      </c>
      <c r="S135" s="259" t="s">
        <v>222</v>
      </c>
      <c r="T135" s="259" t="s">
        <v>222</v>
      </c>
      <c r="U135" s="259" t="s">
        <v>222</v>
      </c>
      <c r="V135" s="259" t="s">
        <v>222</v>
      </c>
      <c r="W135" s="259" t="s">
        <v>222</v>
      </c>
      <c r="X135" s="259" t="s">
        <v>222</v>
      </c>
      <c r="Y135" s="259" t="s">
        <v>222</v>
      </c>
      <c r="Z135" s="259" t="s">
        <v>222</v>
      </c>
      <c r="AA135" s="259" t="s">
        <v>222</v>
      </c>
      <c r="AB135" s="259" t="s">
        <v>222</v>
      </c>
      <c r="AC135" s="259" t="s">
        <v>222</v>
      </c>
      <c r="AD135" s="259" t="s">
        <v>222</v>
      </c>
      <c r="AE135" s="259" t="s">
        <v>222</v>
      </c>
      <c r="AF135" s="259" t="s">
        <v>222</v>
      </c>
      <c r="AG135" s="259" t="s">
        <v>222</v>
      </c>
      <c r="AH135" s="259" t="s">
        <v>222</v>
      </c>
      <c r="AI135" s="259" t="s">
        <v>222</v>
      </c>
      <c r="AJ135" s="259" t="s">
        <v>222</v>
      </c>
      <c r="AK135" s="259" t="s">
        <v>222</v>
      </c>
      <c r="AL135" s="259" t="s">
        <v>222</v>
      </c>
      <c r="AM135" s="259" t="s">
        <v>222</v>
      </c>
      <c r="AN135" s="259" t="s">
        <v>222</v>
      </c>
      <c r="AO135" s="259" t="s">
        <v>222</v>
      </c>
      <c r="AP135" s="259" t="s">
        <v>222</v>
      </c>
      <c r="AQ135" s="259" t="s">
        <v>222</v>
      </c>
      <c r="AR135" s="259" t="s">
        <v>222</v>
      </c>
      <c r="AS135" s="259" t="s">
        <v>222</v>
      </c>
      <c r="AT135" s="259" t="s">
        <v>222</v>
      </c>
      <c r="AU135" s="259" t="s">
        <v>222</v>
      </c>
      <c r="AV135" s="259" t="s">
        <v>222</v>
      </c>
      <c r="AW135" s="259" t="s">
        <v>222</v>
      </c>
      <c r="AX135" s="259" t="s">
        <v>222</v>
      </c>
      <c r="AY135" s="259" t="s">
        <v>222</v>
      </c>
      <c r="AZ135" s="259" t="s">
        <v>222</v>
      </c>
      <c r="BA135" s="259" t="s">
        <v>222</v>
      </c>
      <c r="BB135" s="259" t="s">
        <v>222</v>
      </c>
      <c r="BC135" s="259" t="s">
        <v>222</v>
      </c>
      <c r="BD135" s="259" t="s">
        <v>222</v>
      </c>
      <c r="BE135" s="259" t="s">
        <v>222</v>
      </c>
      <c r="BF135" s="259" t="s">
        <v>222</v>
      </c>
      <c r="BG135" s="259" t="s">
        <v>222</v>
      </c>
      <c r="BH135" s="259" t="s">
        <v>222</v>
      </c>
      <c r="BI135" s="259" t="s">
        <v>222</v>
      </c>
      <c r="BJ135" s="259" t="s">
        <v>222</v>
      </c>
      <c r="BK135" s="259" t="s">
        <v>222</v>
      </c>
      <c r="BL135" s="259" t="s">
        <v>222</v>
      </c>
      <c r="BM135" s="259" t="s">
        <v>222</v>
      </c>
      <c r="BN135" s="259" t="s">
        <v>222</v>
      </c>
      <c r="BO135" s="259" t="s">
        <v>222</v>
      </c>
      <c r="BP135" s="259" t="s">
        <v>222</v>
      </c>
      <c r="BQ135" s="257" t="s">
        <v>222</v>
      </c>
      <c r="BR135" s="257" t="s">
        <v>222</v>
      </c>
      <c r="BS135" s="257" t="s">
        <v>222</v>
      </c>
      <c r="BT135" s="257" t="s">
        <v>222</v>
      </c>
      <c r="BU135" s="257" t="s">
        <v>222</v>
      </c>
      <c r="BV135" s="257" t="s">
        <v>222</v>
      </c>
      <c r="BW135" s="257" t="s">
        <v>222</v>
      </c>
      <c r="BX135" s="257" t="s">
        <v>222</v>
      </c>
      <c r="BY135" s="257" t="s">
        <v>222</v>
      </c>
      <c r="BZ135" s="257" t="s">
        <v>222</v>
      </c>
      <c r="CA135" s="257" t="s">
        <v>222</v>
      </c>
      <c r="CB135" s="257" t="s">
        <v>222</v>
      </c>
      <c r="CC135" s="257" t="s">
        <v>222</v>
      </c>
      <c r="CD135" s="257" t="s">
        <v>222</v>
      </c>
      <c r="CE135" s="257" t="s">
        <v>222</v>
      </c>
      <c r="CF135" s="257" t="s">
        <v>222</v>
      </c>
      <c r="CG135" s="257" t="s">
        <v>222</v>
      </c>
      <c r="CH135" s="257" t="s">
        <v>222</v>
      </c>
      <c r="CI135" s="257" t="s">
        <v>222</v>
      </c>
      <c r="CJ135" s="257" t="s">
        <v>222</v>
      </c>
      <c r="CK135" s="257" t="s">
        <v>222</v>
      </c>
      <c r="CM135" s="100">
        <v>42</v>
      </c>
      <c r="CN135" s="229" t="e">
        <f t="shared" si="82"/>
        <v>#REF!</v>
      </c>
      <c r="CO135" s="229" t="e">
        <f ca="1">IF(CN135&gt;0,INDIRECT(ADDRESS($CN135,7,,,#REF!)),"")</f>
        <v>#REF!</v>
      </c>
      <c r="CP135" s="229" t="e">
        <f t="shared" ca="1" si="83"/>
        <v>#REF!</v>
      </c>
      <c r="CQ135" s="230">
        <f t="shared" ca="1" si="89"/>
        <v>0</v>
      </c>
      <c r="CR135" s="227"/>
      <c r="CS135" s="248">
        <f t="shared" si="84"/>
        <v>42</v>
      </c>
      <c r="CT135" s="229" t="e">
        <f t="shared" si="85"/>
        <v>#REF!</v>
      </c>
      <c r="CU135" s="231" t="e">
        <f ca="1">IF(CT135&gt;0,INDIRECT(ADDRESS($CT135,4,,,#REF!)),"")</f>
        <v>#REF!</v>
      </c>
      <c r="CV135" s="100" t="e">
        <f t="shared" ca="1" si="86"/>
        <v>#REF!</v>
      </c>
      <c r="CW135" s="229">
        <f t="shared" ca="1" si="87"/>
        <v>42</v>
      </c>
      <c r="CX135" s="229" t="e">
        <f t="shared" ca="1" si="78"/>
        <v>#REF!</v>
      </c>
      <c r="CY135" s="250"/>
      <c r="CZ135" s="251">
        <f t="shared" ca="1" si="80"/>
        <v>0</v>
      </c>
      <c r="DB135" s="100">
        <f t="shared" ca="1" si="81"/>
        <v>0</v>
      </c>
      <c r="DC135" s="230">
        <f t="shared" ca="1" si="88"/>
        <v>0</v>
      </c>
    </row>
    <row r="136" spans="2:107" ht="16.149999999999999" customHeight="1" x14ac:dyDescent="0.2">
      <c r="B136" s="252" t="s">
        <v>222</v>
      </c>
      <c r="C136" s="253" t="s">
        <v>222</v>
      </c>
      <c r="D136" s="254" t="s">
        <v>222</v>
      </c>
      <c r="E136" s="522" t="s">
        <v>222</v>
      </c>
      <c r="F136" s="523" t="s">
        <v>222</v>
      </c>
      <c r="G136" s="255" t="s">
        <v>222</v>
      </c>
      <c r="H136" s="256" t="s">
        <v>222</v>
      </c>
      <c r="I136" s="257" t="s">
        <v>222</v>
      </c>
      <c r="J136" s="258" t="s">
        <v>222</v>
      </c>
      <c r="K136" s="259" t="s">
        <v>222</v>
      </c>
      <c r="L136" s="259" t="s">
        <v>222</v>
      </c>
      <c r="M136" s="259" t="s">
        <v>222</v>
      </c>
      <c r="N136" s="259" t="s">
        <v>222</v>
      </c>
      <c r="O136" s="259" t="s">
        <v>222</v>
      </c>
      <c r="P136" s="259" t="s">
        <v>222</v>
      </c>
      <c r="Q136" s="259" t="s">
        <v>222</v>
      </c>
      <c r="R136" s="259" t="s">
        <v>222</v>
      </c>
      <c r="S136" s="259" t="s">
        <v>222</v>
      </c>
      <c r="T136" s="259" t="s">
        <v>222</v>
      </c>
      <c r="U136" s="259" t="s">
        <v>222</v>
      </c>
      <c r="V136" s="259" t="s">
        <v>222</v>
      </c>
      <c r="W136" s="259" t="s">
        <v>222</v>
      </c>
      <c r="X136" s="259" t="s">
        <v>222</v>
      </c>
      <c r="Y136" s="259" t="s">
        <v>222</v>
      </c>
      <c r="Z136" s="259" t="s">
        <v>222</v>
      </c>
      <c r="AA136" s="259" t="s">
        <v>222</v>
      </c>
      <c r="AB136" s="259" t="s">
        <v>222</v>
      </c>
      <c r="AC136" s="259" t="s">
        <v>222</v>
      </c>
      <c r="AD136" s="259" t="s">
        <v>222</v>
      </c>
      <c r="AE136" s="259" t="s">
        <v>222</v>
      </c>
      <c r="AF136" s="259" t="s">
        <v>222</v>
      </c>
      <c r="AG136" s="259" t="s">
        <v>222</v>
      </c>
      <c r="AH136" s="259" t="s">
        <v>222</v>
      </c>
      <c r="AI136" s="259" t="s">
        <v>222</v>
      </c>
      <c r="AJ136" s="259" t="s">
        <v>222</v>
      </c>
      <c r="AK136" s="259" t="s">
        <v>222</v>
      </c>
      <c r="AL136" s="259" t="s">
        <v>222</v>
      </c>
      <c r="AM136" s="259" t="s">
        <v>222</v>
      </c>
      <c r="AN136" s="259" t="s">
        <v>222</v>
      </c>
      <c r="AO136" s="259" t="s">
        <v>222</v>
      </c>
      <c r="AP136" s="259" t="s">
        <v>222</v>
      </c>
      <c r="AQ136" s="259" t="s">
        <v>222</v>
      </c>
      <c r="AR136" s="259" t="s">
        <v>222</v>
      </c>
      <c r="AS136" s="259" t="s">
        <v>222</v>
      </c>
      <c r="AT136" s="259" t="s">
        <v>222</v>
      </c>
      <c r="AU136" s="259" t="s">
        <v>222</v>
      </c>
      <c r="AV136" s="259" t="s">
        <v>222</v>
      </c>
      <c r="AW136" s="259" t="s">
        <v>222</v>
      </c>
      <c r="AX136" s="259" t="s">
        <v>222</v>
      </c>
      <c r="AY136" s="259" t="s">
        <v>222</v>
      </c>
      <c r="AZ136" s="259" t="s">
        <v>222</v>
      </c>
      <c r="BA136" s="259" t="s">
        <v>222</v>
      </c>
      <c r="BB136" s="259" t="s">
        <v>222</v>
      </c>
      <c r="BC136" s="259" t="s">
        <v>222</v>
      </c>
      <c r="BD136" s="259" t="s">
        <v>222</v>
      </c>
      <c r="BE136" s="259" t="s">
        <v>222</v>
      </c>
      <c r="BF136" s="259" t="s">
        <v>222</v>
      </c>
      <c r="BG136" s="259" t="s">
        <v>222</v>
      </c>
      <c r="BH136" s="259" t="s">
        <v>222</v>
      </c>
      <c r="BI136" s="259" t="s">
        <v>222</v>
      </c>
      <c r="BJ136" s="259" t="s">
        <v>222</v>
      </c>
      <c r="BK136" s="259" t="s">
        <v>222</v>
      </c>
      <c r="BL136" s="259" t="s">
        <v>222</v>
      </c>
      <c r="BM136" s="259" t="s">
        <v>222</v>
      </c>
      <c r="BN136" s="259" t="s">
        <v>222</v>
      </c>
      <c r="BO136" s="259" t="s">
        <v>222</v>
      </c>
      <c r="BP136" s="259" t="s">
        <v>222</v>
      </c>
      <c r="BQ136" s="257" t="s">
        <v>222</v>
      </c>
      <c r="BR136" s="257" t="s">
        <v>222</v>
      </c>
      <c r="BS136" s="257" t="s">
        <v>222</v>
      </c>
      <c r="BT136" s="257" t="s">
        <v>222</v>
      </c>
      <c r="BU136" s="257" t="s">
        <v>222</v>
      </c>
      <c r="BV136" s="257" t="s">
        <v>222</v>
      </c>
      <c r="BW136" s="257" t="s">
        <v>222</v>
      </c>
      <c r="BX136" s="257" t="s">
        <v>222</v>
      </c>
      <c r="BY136" s="257" t="s">
        <v>222</v>
      </c>
      <c r="BZ136" s="257" t="s">
        <v>222</v>
      </c>
      <c r="CA136" s="257" t="s">
        <v>222</v>
      </c>
      <c r="CB136" s="257" t="s">
        <v>222</v>
      </c>
      <c r="CC136" s="257" t="s">
        <v>222</v>
      </c>
      <c r="CD136" s="257" t="s">
        <v>222</v>
      </c>
      <c r="CE136" s="257" t="s">
        <v>222</v>
      </c>
      <c r="CF136" s="257" t="s">
        <v>222</v>
      </c>
      <c r="CG136" s="257" t="s">
        <v>222</v>
      </c>
      <c r="CH136" s="257" t="s">
        <v>222</v>
      </c>
      <c r="CI136" s="257" t="s">
        <v>222</v>
      </c>
      <c r="CJ136" s="257" t="s">
        <v>222</v>
      </c>
      <c r="CK136" s="257" t="s">
        <v>222</v>
      </c>
      <c r="CM136" s="100">
        <v>43</v>
      </c>
      <c r="CN136" s="229" t="e">
        <f t="shared" si="82"/>
        <v>#REF!</v>
      </c>
      <c r="CO136" s="229" t="e">
        <f ca="1">IF(CN136&gt;0,INDIRECT(ADDRESS($CN136,7,,,#REF!)),"")</f>
        <v>#REF!</v>
      </c>
      <c r="CP136" s="229" t="e">
        <f t="shared" ca="1" si="83"/>
        <v>#REF!</v>
      </c>
      <c r="CQ136" s="230">
        <f t="shared" ca="1" si="89"/>
        <v>0</v>
      </c>
      <c r="CR136" s="227"/>
      <c r="CS136" s="248">
        <f t="shared" si="84"/>
        <v>43</v>
      </c>
      <c r="CT136" s="229" t="e">
        <f t="shared" si="85"/>
        <v>#REF!</v>
      </c>
      <c r="CU136" s="231" t="e">
        <f ca="1">IF(CT136&gt;0,INDIRECT(ADDRESS($CT136,4,,,#REF!)),"")</f>
        <v>#REF!</v>
      </c>
      <c r="CV136" s="100" t="e">
        <f t="shared" ca="1" si="86"/>
        <v>#REF!</v>
      </c>
      <c r="CW136" s="229">
        <f t="shared" ca="1" si="87"/>
        <v>43</v>
      </c>
      <c r="CX136" s="229" t="e">
        <f t="shared" ca="1" si="78"/>
        <v>#REF!</v>
      </c>
      <c r="CY136" s="250"/>
      <c r="CZ136" s="251">
        <f t="shared" ca="1" si="80"/>
        <v>0</v>
      </c>
      <c r="DB136" s="100">
        <f t="shared" ca="1" si="81"/>
        <v>0</v>
      </c>
      <c r="DC136" s="230">
        <f t="shared" ca="1" si="88"/>
        <v>0</v>
      </c>
    </row>
    <row r="137" spans="2:107" ht="16.149999999999999" customHeight="1" x14ac:dyDescent="0.2">
      <c r="B137" s="252" t="s">
        <v>222</v>
      </c>
      <c r="C137" s="253" t="s">
        <v>222</v>
      </c>
      <c r="D137" s="254" t="s">
        <v>222</v>
      </c>
      <c r="E137" s="522" t="s">
        <v>222</v>
      </c>
      <c r="F137" s="523" t="s">
        <v>222</v>
      </c>
      <c r="G137" s="255" t="s">
        <v>222</v>
      </c>
      <c r="H137" s="256" t="s">
        <v>222</v>
      </c>
      <c r="I137" s="257" t="s">
        <v>222</v>
      </c>
      <c r="J137" s="258" t="s">
        <v>222</v>
      </c>
      <c r="K137" s="259" t="s">
        <v>222</v>
      </c>
      <c r="L137" s="259" t="s">
        <v>222</v>
      </c>
      <c r="M137" s="259" t="s">
        <v>222</v>
      </c>
      <c r="N137" s="259" t="s">
        <v>222</v>
      </c>
      <c r="O137" s="259" t="s">
        <v>222</v>
      </c>
      <c r="P137" s="259" t="s">
        <v>222</v>
      </c>
      <c r="Q137" s="259" t="s">
        <v>222</v>
      </c>
      <c r="R137" s="259" t="s">
        <v>222</v>
      </c>
      <c r="S137" s="259" t="s">
        <v>222</v>
      </c>
      <c r="T137" s="259" t="s">
        <v>222</v>
      </c>
      <c r="U137" s="259" t="s">
        <v>222</v>
      </c>
      <c r="V137" s="259" t="s">
        <v>222</v>
      </c>
      <c r="W137" s="259" t="s">
        <v>222</v>
      </c>
      <c r="X137" s="259" t="s">
        <v>222</v>
      </c>
      <c r="Y137" s="259" t="s">
        <v>222</v>
      </c>
      <c r="Z137" s="259" t="s">
        <v>222</v>
      </c>
      <c r="AA137" s="259" t="s">
        <v>222</v>
      </c>
      <c r="AB137" s="259" t="s">
        <v>222</v>
      </c>
      <c r="AC137" s="259" t="s">
        <v>222</v>
      </c>
      <c r="AD137" s="259" t="s">
        <v>222</v>
      </c>
      <c r="AE137" s="259" t="s">
        <v>222</v>
      </c>
      <c r="AF137" s="259" t="s">
        <v>222</v>
      </c>
      <c r="AG137" s="259" t="s">
        <v>222</v>
      </c>
      <c r="AH137" s="259" t="s">
        <v>222</v>
      </c>
      <c r="AI137" s="259" t="s">
        <v>222</v>
      </c>
      <c r="AJ137" s="259" t="s">
        <v>222</v>
      </c>
      <c r="AK137" s="259" t="s">
        <v>222</v>
      </c>
      <c r="AL137" s="259" t="s">
        <v>222</v>
      </c>
      <c r="AM137" s="259" t="s">
        <v>222</v>
      </c>
      <c r="AN137" s="259" t="s">
        <v>222</v>
      </c>
      <c r="AO137" s="259" t="s">
        <v>222</v>
      </c>
      <c r="AP137" s="259" t="s">
        <v>222</v>
      </c>
      <c r="AQ137" s="259" t="s">
        <v>222</v>
      </c>
      <c r="AR137" s="259" t="s">
        <v>222</v>
      </c>
      <c r="AS137" s="259" t="s">
        <v>222</v>
      </c>
      <c r="AT137" s="259" t="s">
        <v>222</v>
      </c>
      <c r="AU137" s="259" t="s">
        <v>222</v>
      </c>
      <c r="AV137" s="259" t="s">
        <v>222</v>
      </c>
      <c r="AW137" s="259" t="s">
        <v>222</v>
      </c>
      <c r="AX137" s="259" t="s">
        <v>222</v>
      </c>
      <c r="AY137" s="259" t="s">
        <v>222</v>
      </c>
      <c r="AZ137" s="259" t="s">
        <v>222</v>
      </c>
      <c r="BA137" s="259" t="s">
        <v>222</v>
      </c>
      <c r="BB137" s="259" t="s">
        <v>222</v>
      </c>
      <c r="BC137" s="259" t="s">
        <v>222</v>
      </c>
      <c r="BD137" s="259" t="s">
        <v>222</v>
      </c>
      <c r="BE137" s="259" t="s">
        <v>222</v>
      </c>
      <c r="BF137" s="259" t="s">
        <v>222</v>
      </c>
      <c r="BG137" s="259" t="s">
        <v>222</v>
      </c>
      <c r="BH137" s="259" t="s">
        <v>222</v>
      </c>
      <c r="BI137" s="259" t="s">
        <v>222</v>
      </c>
      <c r="BJ137" s="259" t="s">
        <v>222</v>
      </c>
      <c r="BK137" s="259" t="s">
        <v>222</v>
      </c>
      <c r="BL137" s="259" t="s">
        <v>222</v>
      </c>
      <c r="BM137" s="259" t="s">
        <v>222</v>
      </c>
      <c r="BN137" s="259" t="s">
        <v>222</v>
      </c>
      <c r="BO137" s="259" t="s">
        <v>222</v>
      </c>
      <c r="BP137" s="259" t="s">
        <v>222</v>
      </c>
      <c r="BQ137" s="257" t="s">
        <v>222</v>
      </c>
      <c r="BR137" s="257" t="s">
        <v>222</v>
      </c>
      <c r="BS137" s="257" t="s">
        <v>222</v>
      </c>
      <c r="BT137" s="257" t="s">
        <v>222</v>
      </c>
      <c r="BU137" s="257" t="s">
        <v>222</v>
      </c>
      <c r="BV137" s="257" t="s">
        <v>222</v>
      </c>
      <c r="BW137" s="257" t="s">
        <v>222</v>
      </c>
      <c r="BX137" s="257" t="s">
        <v>222</v>
      </c>
      <c r="BY137" s="257" t="s">
        <v>222</v>
      </c>
      <c r="BZ137" s="257" t="s">
        <v>222</v>
      </c>
      <c r="CA137" s="257" t="s">
        <v>222</v>
      </c>
      <c r="CB137" s="257" t="s">
        <v>222</v>
      </c>
      <c r="CC137" s="257" t="s">
        <v>222</v>
      </c>
      <c r="CD137" s="257" t="s">
        <v>222</v>
      </c>
      <c r="CE137" s="257" t="s">
        <v>222</v>
      </c>
      <c r="CF137" s="257" t="s">
        <v>222</v>
      </c>
      <c r="CG137" s="257" t="s">
        <v>222</v>
      </c>
      <c r="CH137" s="257" t="s">
        <v>222</v>
      </c>
      <c r="CI137" s="257" t="s">
        <v>222</v>
      </c>
      <c r="CJ137" s="257" t="s">
        <v>222</v>
      </c>
      <c r="CK137" s="257" t="s">
        <v>222</v>
      </c>
      <c r="CM137" s="100">
        <v>44</v>
      </c>
      <c r="CN137" s="229" t="e">
        <f t="shared" si="82"/>
        <v>#REF!</v>
      </c>
      <c r="CO137" s="229" t="e">
        <f ca="1">IF(CN137&gt;0,INDIRECT(ADDRESS($CN137,7,,,#REF!)),"")</f>
        <v>#REF!</v>
      </c>
      <c r="CP137" s="229" t="e">
        <f t="shared" ca="1" si="83"/>
        <v>#REF!</v>
      </c>
      <c r="CQ137" s="230">
        <f t="shared" ca="1" si="89"/>
        <v>0</v>
      </c>
      <c r="CR137" s="227"/>
      <c r="CS137" s="248">
        <f t="shared" si="84"/>
        <v>44</v>
      </c>
      <c r="CT137" s="229" t="e">
        <f t="shared" si="85"/>
        <v>#REF!</v>
      </c>
      <c r="CU137" s="231" t="e">
        <f ca="1">IF(CT137&gt;0,INDIRECT(ADDRESS($CT137,4,,,#REF!)),"")</f>
        <v>#REF!</v>
      </c>
      <c r="CV137" s="100" t="e">
        <f t="shared" ca="1" si="86"/>
        <v>#REF!</v>
      </c>
      <c r="CW137" s="229">
        <f t="shared" ca="1" si="87"/>
        <v>44</v>
      </c>
      <c r="CX137" s="229" t="e">
        <f t="shared" ca="1" si="78"/>
        <v>#REF!</v>
      </c>
      <c r="CY137" s="250"/>
      <c r="CZ137" s="251">
        <f t="shared" ca="1" si="80"/>
        <v>0</v>
      </c>
      <c r="DB137" s="100">
        <f t="shared" ca="1" si="81"/>
        <v>0</v>
      </c>
      <c r="DC137" s="230">
        <f t="shared" ca="1" si="88"/>
        <v>0</v>
      </c>
    </row>
    <row r="138" spans="2:107" ht="16.149999999999999" customHeight="1" x14ac:dyDescent="0.2">
      <c r="B138" s="252" t="s">
        <v>222</v>
      </c>
      <c r="C138" s="253" t="s">
        <v>222</v>
      </c>
      <c r="D138" s="254" t="s">
        <v>222</v>
      </c>
      <c r="E138" s="522" t="s">
        <v>222</v>
      </c>
      <c r="F138" s="523" t="s">
        <v>222</v>
      </c>
      <c r="G138" s="255" t="s">
        <v>222</v>
      </c>
      <c r="H138" s="256" t="s">
        <v>222</v>
      </c>
      <c r="I138" s="257" t="s">
        <v>222</v>
      </c>
      <c r="J138" s="258" t="s">
        <v>222</v>
      </c>
      <c r="K138" s="259" t="s">
        <v>222</v>
      </c>
      <c r="L138" s="259" t="s">
        <v>222</v>
      </c>
      <c r="M138" s="259" t="s">
        <v>222</v>
      </c>
      <c r="N138" s="259" t="s">
        <v>222</v>
      </c>
      <c r="O138" s="259" t="s">
        <v>222</v>
      </c>
      <c r="P138" s="259" t="s">
        <v>222</v>
      </c>
      <c r="Q138" s="259" t="s">
        <v>222</v>
      </c>
      <c r="R138" s="259" t="s">
        <v>222</v>
      </c>
      <c r="S138" s="259" t="s">
        <v>222</v>
      </c>
      <c r="T138" s="259" t="s">
        <v>222</v>
      </c>
      <c r="U138" s="259" t="s">
        <v>222</v>
      </c>
      <c r="V138" s="259" t="s">
        <v>222</v>
      </c>
      <c r="W138" s="259" t="s">
        <v>222</v>
      </c>
      <c r="X138" s="259" t="s">
        <v>222</v>
      </c>
      <c r="Y138" s="259" t="s">
        <v>222</v>
      </c>
      <c r="Z138" s="259" t="s">
        <v>222</v>
      </c>
      <c r="AA138" s="259" t="s">
        <v>222</v>
      </c>
      <c r="AB138" s="259" t="s">
        <v>222</v>
      </c>
      <c r="AC138" s="259" t="s">
        <v>222</v>
      </c>
      <c r="AD138" s="259" t="s">
        <v>222</v>
      </c>
      <c r="AE138" s="259" t="s">
        <v>222</v>
      </c>
      <c r="AF138" s="259" t="s">
        <v>222</v>
      </c>
      <c r="AG138" s="259" t="s">
        <v>222</v>
      </c>
      <c r="AH138" s="259" t="s">
        <v>222</v>
      </c>
      <c r="AI138" s="259" t="s">
        <v>222</v>
      </c>
      <c r="AJ138" s="259" t="s">
        <v>222</v>
      </c>
      <c r="AK138" s="259" t="s">
        <v>222</v>
      </c>
      <c r="AL138" s="259" t="s">
        <v>222</v>
      </c>
      <c r="AM138" s="259" t="s">
        <v>222</v>
      </c>
      <c r="AN138" s="259" t="s">
        <v>222</v>
      </c>
      <c r="AO138" s="259" t="s">
        <v>222</v>
      </c>
      <c r="AP138" s="259" t="s">
        <v>222</v>
      </c>
      <c r="AQ138" s="259" t="s">
        <v>222</v>
      </c>
      <c r="AR138" s="259" t="s">
        <v>222</v>
      </c>
      <c r="AS138" s="259" t="s">
        <v>222</v>
      </c>
      <c r="AT138" s="259" t="s">
        <v>222</v>
      </c>
      <c r="AU138" s="259" t="s">
        <v>222</v>
      </c>
      <c r="AV138" s="259" t="s">
        <v>222</v>
      </c>
      <c r="AW138" s="259" t="s">
        <v>222</v>
      </c>
      <c r="AX138" s="259" t="s">
        <v>222</v>
      </c>
      <c r="AY138" s="259" t="s">
        <v>222</v>
      </c>
      <c r="AZ138" s="259" t="s">
        <v>222</v>
      </c>
      <c r="BA138" s="259" t="s">
        <v>222</v>
      </c>
      <c r="BB138" s="259" t="s">
        <v>222</v>
      </c>
      <c r="BC138" s="259" t="s">
        <v>222</v>
      </c>
      <c r="BD138" s="259" t="s">
        <v>222</v>
      </c>
      <c r="BE138" s="259" t="s">
        <v>222</v>
      </c>
      <c r="BF138" s="259" t="s">
        <v>222</v>
      </c>
      <c r="BG138" s="259" t="s">
        <v>222</v>
      </c>
      <c r="BH138" s="259" t="s">
        <v>222</v>
      </c>
      <c r="BI138" s="259" t="s">
        <v>222</v>
      </c>
      <c r="BJ138" s="259" t="s">
        <v>222</v>
      </c>
      <c r="BK138" s="259" t="s">
        <v>222</v>
      </c>
      <c r="BL138" s="259" t="s">
        <v>222</v>
      </c>
      <c r="BM138" s="259" t="s">
        <v>222</v>
      </c>
      <c r="BN138" s="259" t="s">
        <v>222</v>
      </c>
      <c r="BO138" s="259" t="s">
        <v>222</v>
      </c>
      <c r="BP138" s="259" t="s">
        <v>222</v>
      </c>
      <c r="BQ138" s="257" t="s">
        <v>222</v>
      </c>
      <c r="BR138" s="257" t="s">
        <v>222</v>
      </c>
      <c r="BS138" s="257" t="s">
        <v>222</v>
      </c>
      <c r="BT138" s="257" t="s">
        <v>222</v>
      </c>
      <c r="BU138" s="257" t="s">
        <v>222</v>
      </c>
      <c r="BV138" s="257" t="s">
        <v>222</v>
      </c>
      <c r="BW138" s="257" t="s">
        <v>222</v>
      </c>
      <c r="BX138" s="257" t="s">
        <v>222</v>
      </c>
      <c r="BY138" s="257" t="s">
        <v>222</v>
      </c>
      <c r="BZ138" s="257" t="s">
        <v>222</v>
      </c>
      <c r="CA138" s="257" t="s">
        <v>222</v>
      </c>
      <c r="CB138" s="257" t="s">
        <v>222</v>
      </c>
      <c r="CC138" s="257" t="s">
        <v>222</v>
      </c>
      <c r="CD138" s="257" t="s">
        <v>222</v>
      </c>
      <c r="CE138" s="257" t="s">
        <v>222</v>
      </c>
      <c r="CF138" s="257" t="s">
        <v>222</v>
      </c>
      <c r="CG138" s="257" t="s">
        <v>222</v>
      </c>
      <c r="CH138" s="257" t="s">
        <v>222</v>
      </c>
      <c r="CI138" s="257" t="s">
        <v>222</v>
      </c>
      <c r="CJ138" s="257" t="s">
        <v>222</v>
      </c>
      <c r="CK138" s="257" t="s">
        <v>222</v>
      </c>
      <c r="CM138" s="100">
        <v>45</v>
      </c>
      <c r="CN138" s="229" t="e">
        <f t="shared" si="82"/>
        <v>#REF!</v>
      </c>
      <c r="CO138" s="229" t="e">
        <f ca="1">IF(CN138&gt;0,INDIRECT(ADDRESS($CN138,7,,,#REF!)),"")</f>
        <v>#REF!</v>
      </c>
      <c r="CP138" s="229" t="e">
        <f t="shared" ca="1" si="83"/>
        <v>#REF!</v>
      </c>
      <c r="CQ138" s="230">
        <f t="shared" ca="1" si="89"/>
        <v>0</v>
      </c>
      <c r="CR138" s="227"/>
      <c r="CS138" s="248">
        <f t="shared" si="84"/>
        <v>45</v>
      </c>
      <c r="CT138" s="229" t="e">
        <f t="shared" si="85"/>
        <v>#REF!</v>
      </c>
      <c r="CU138" s="231" t="e">
        <f ca="1">IF(CT138&gt;0,INDIRECT(ADDRESS($CT138,4,,,#REF!)),"")</f>
        <v>#REF!</v>
      </c>
      <c r="CV138" s="100" t="e">
        <f t="shared" ca="1" si="86"/>
        <v>#REF!</v>
      </c>
      <c r="CW138" s="229">
        <f t="shared" ca="1" si="87"/>
        <v>45</v>
      </c>
      <c r="CX138" s="229" t="e">
        <f t="shared" ca="1" si="78"/>
        <v>#REF!</v>
      </c>
      <c r="CY138" s="250"/>
      <c r="CZ138" s="251">
        <f t="shared" ca="1" si="80"/>
        <v>0</v>
      </c>
      <c r="DB138" s="100">
        <f t="shared" ca="1" si="81"/>
        <v>0</v>
      </c>
      <c r="DC138" s="230">
        <f t="shared" ca="1" si="88"/>
        <v>0</v>
      </c>
    </row>
    <row r="139" spans="2:107" ht="16.149999999999999" customHeight="1" x14ac:dyDescent="0.2">
      <c r="B139" s="252" t="s">
        <v>222</v>
      </c>
      <c r="C139" s="253" t="s">
        <v>222</v>
      </c>
      <c r="D139" s="254" t="s">
        <v>222</v>
      </c>
      <c r="E139" s="522" t="s">
        <v>222</v>
      </c>
      <c r="F139" s="523" t="s">
        <v>222</v>
      </c>
      <c r="G139" s="255" t="s">
        <v>222</v>
      </c>
      <c r="H139" s="256" t="s">
        <v>222</v>
      </c>
      <c r="I139" s="257" t="s">
        <v>222</v>
      </c>
      <c r="J139" s="258" t="s">
        <v>222</v>
      </c>
      <c r="K139" s="259" t="s">
        <v>222</v>
      </c>
      <c r="L139" s="259" t="s">
        <v>222</v>
      </c>
      <c r="M139" s="259" t="s">
        <v>222</v>
      </c>
      <c r="N139" s="259" t="s">
        <v>222</v>
      </c>
      <c r="O139" s="259" t="s">
        <v>222</v>
      </c>
      <c r="P139" s="259" t="s">
        <v>222</v>
      </c>
      <c r="Q139" s="259" t="s">
        <v>222</v>
      </c>
      <c r="R139" s="259" t="s">
        <v>222</v>
      </c>
      <c r="S139" s="259" t="s">
        <v>222</v>
      </c>
      <c r="T139" s="259" t="s">
        <v>222</v>
      </c>
      <c r="U139" s="259" t="s">
        <v>222</v>
      </c>
      <c r="V139" s="259" t="s">
        <v>222</v>
      </c>
      <c r="W139" s="259" t="s">
        <v>222</v>
      </c>
      <c r="X139" s="259" t="s">
        <v>222</v>
      </c>
      <c r="Y139" s="259" t="s">
        <v>222</v>
      </c>
      <c r="Z139" s="259" t="s">
        <v>222</v>
      </c>
      <c r="AA139" s="259" t="s">
        <v>222</v>
      </c>
      <c r="AB139" s="259" t="s">
        <v>222</v>
      </c>
      <c r="AC139" s="259" t="s">
        <v>222</v>
      </c>
      <c r="AD139" s="259" t="s">
        <v>222</v>
      </c>
      <c r="AE139" s="259" t="s">
        <v>222</v>
      </c>
      <c r="AF139" s="259" t="s">
        <v>222</v>
      </c>
      <c r="AG139" s="259" t="s">
        <v>222</v>
      </c>
      <c r="AH139" s="259" t="s">
        <v>222</v>
      </c>
      <c r="AI139" s="259" t="s">
        <v>222</v>
      </c>
      <c r="AJ139" s="259" t="s">
        <v>222</v>
      </c>
      <c r="AK139" s="259" t="s">
        <v>222</v>
      </c>
      <c r="AL139" s="259" t="s">
        <v>222</v>
      </c>
      <c r="AM139" s="259" t="s">
        <v>222</v>
      </c>
      <c r="AN139" s="259" t="s">
        <v>222</v>
      </c>
      <c r="AO139" s="259" t="s">
        <v>222</v>
      </c>
      <c r="AP139" s="259" t="s">
        <v>222</v>
      </c>
      <c r="AQ139" s="259" t="s">
        <v>222</v>
      </c>
      <c r="AR139" s="259" t="s">
        <v>222</v>
      </c>
      <c r="AS139" s="259" t="s">
        <v>222</v>
      </c>
      <c r="AT139" s="259" t="s">
        <v>222</v>
      </c>
      <c r="AU139" s="259" t="s">
        <v>222</v>
      </c>
      <c r="AV139" s="259" t="s">
        <v>222</v>
      </c>
      <c r="AW139" s="259" t="s">
        <v>222</v>
      </c>
      <c r="AX139" s="259" t="s">
        <v>222</v>
      </c>
      <c r="AY139" s="259" t="s">
        <v>222</v>
      </c>
      <c r="AZ139" s="259" t="s">
        <v>222</v>
      </c>
      <c r="BA139" s="259" t="s">
        <v>222</v>
      </c>
      <c r="BB139" s="259" t="s">
        <v>222</v>
      </c>
      <c r="BC139" s="259" t="s">
        <v>222</v>
      </c>
      <c r="BD139" s="259" t="s">
        <v>222</v>
      </c>
      <c r="BE139" s="259" t="s">
        <v>222</v>
      </c>
      <c r="BF139" s="259" t="s">
        <v>222</v>
      </c>
      <c r="BG139" s="259" t="s">
        <v>222</v>
      </c>
      <c r="BH139" s="259" t="s">
        <v>222</v>
      </c>
      <c r="BI139" s="259" t="s">
        <v>222</v>
      </c>
      <c r="BJ139" s="259" t="s">
        <v>222</v>
      </c>
      <c r="BK139" s="259" t="s">
        <v>222</v>
      </c>
      <c r="BL139" s="259" t="s">
        <v>222</v>
      </c>
      <c r="BM139" s="259" t="s">
        <v>222</v>
      </c>
      <c r="BN139" s="259" t="s">
        <v>222</v>
      </c>
      <c r="BO139" s="259" t="s">
        <v>222</v>
      </c>
      <c r="BP139" s="259" t="s">
        <v>222</v>
      </c>
      <c r="BQ139" s="257" t="s">
        <v>222</v>
      </c>
      <c r="BR139" s="257" t="s">
        <v>222</v>
      </c>
      <c r="BS139" s="257" t="s">
        <v>222</v>
      </c>
      <c r="BT139" s="257" t="s">
        <v>222</v>
      </c>
      <c r="BU139" s="257" t="s">
        <v>222</v>
      </c>
      <c r="BV139" s="257" t="s">
        <v>222</v>
      </c>
      <c r="BW139" s="257" t="s">
        <v>222</v>
      </c>
      <c r="BX139" s="257" t="s">
        <v>222</v>
      </c>
      <c r="BY139" s="257" t="s">
        <v>222</v>
      </c>
      <c r="BZ139" s="257" t="s">
        <v>222</v>
      </c>
      <c r="CA139" s="257" t="s">
        <v>222</v>
      </c>
      <c r="CB139" s="257" t="s">
        <v>222</v>
      </c>
      <c r="CC139" s="257" t="s">
        <v>222</v>
      </c>
      <c r="CD139" s="257" t="s">
        <v>222</v>
      </c>
      <c r="CE139" s="257" t="s">
        <v>222</v>
      </c>
      <c r="CF139" s="257" t="s">
        <v>222</v>
      </c>
      <c r="CG139" s="257" t="s">
        <v>222</v>
      </c>
      <c r="CH139" s="257" t="s">
        <v>222</v>
      </c>
      <c r="CI139" s="257" t="s">
        <v>222</v>
      </c>
      <c r="CJ139" s="257" t="s">
        <v>222</v>
      </c>
      <c r="CK139" s="257" t="s">
        <v>222</v>
      </c>
      <c r="CM139" s="100">
        <v>46</v>
      </c>
      <c r="CN139" s="229" t="e">
        <f t="shared" si="82"/>
        <v>#REF!</v>
      </c>
      <c r="CO139" s="229" t="e">
        <f ca="1">IF(CN139&gt;0,INDIRECT(ADDRESS($CN139,7,,,#REF!)),"")</f>
        <v>#REF!</v>
      </c>
      <c r="CP139" s="229" t="e">
        <f t="shared" ca="1" si="83"/>
        <v>#REF!</v>
      </c>
      <c r="CQ139" s="230">
        <f t="shared" ca="1" si="89"/>
        <v>0</v>
      </c>
      <c r="CR139" s="227"/>
      <c r="CS139" s="248">
        <f t="shared" si="84"/>
        <v>46</v>
      </c>
      <c r="CT139" s="229" t="e">
        <f t="shared" si="85"/>
        <v>#REF!</v>
      </c>
      <c r="CU139" s="231" t="e">
        <f ca="1">IF(CT139&gt;0,INDIRECT(ADDRESS($CT139,4,,,#REF!)),"")</f>
        <v>#REF!</v>
      </c>
      <c r="CV139" s="100" t="e">
        <f t="shared" ca="1" si="86"/>
        <v>#REF!</v>
      </c>
      <c r="CW139" s="229">
        <f t="shared" ca="1" si="87"/>
        <v>46</v>
      </c>
      <c r="CX139" s="229" t="e">
        <f t="shared" ca="1" si="78"/>
        <v>#REF!</v>
      </c>
      <c r="CY139" s="250"/>
      <c r="CZ139" s="251">
        <f t="shared" ca="1" si="80"/>
        <v>0</v>
      </c>
      <c r="DB139" s="100">
        <f t="shared" ca="1" si="81"/>
        <v>0</v>
      </c>
      <c r="DC139" s="230">
        <f t="shared" ca="1" si="88"/>
        <v>0</v>
      </c>
    </row>
    <row r="140" spans="2:107" ht="16.149999999999999" customHeight="1" x14ac:dyDescent="0.2">
      <c r="B140" s="252" t="s">
        <v>222</v>
      </c>
      <c r="C140" s="253" t="s">
        <v>222</v>
      </c>
      <c r="D140" s="254" t="s">
        <v>222</v>
      </c>
      <c r="E140" s="522" t="s">
        <v>222</v>
      </c>
      <c r="F140" s="523" t="s">
        <v>222</v>
      </c>
      <c r="G140" s="255" t="s">
        <v>222</v>
      </c>
      <c r="H140" s="256" t="s">
        <v>222</v>
      </c>
      <c r="I140" s="257" t="s">
        <v>222</v>
      </c>
      <c r="J140" s="258" t="s">
        <v>222</v>
      </c>
      <c r="K140" s="259" t="s">
        <v>222</v>
      </c>
      <c r="L140" s="259" t="s">
        <v>222</v>
      </c>
      <c r="M140" s="259" t="s">
        <v>222</v>
      </c>
      <c r="N140" s="259" t="s">
        <v>222</v>
      </c>
      <c r="O140" s="259" t="s">
        <v>222</v>
      </c>
      <c r="P140" s="259" t="s">
        <v>222</v>
      </c>
      <c r="Q140" s="259" t="s">
        <v>222</v>
      </c>
      <c r="R140" s="259" t="s">
        <v>222</v>
      </c>
      <c r="S140" s="259" t="s">
        <v>222</v>
      </c>
      <c r="T140" s="259" t="s">
        <v>222</v>
      </c>
      <c r="U140" s="259" t="s">
        <v>222</v>
      </c>
      <c r="V140" s="259" t="s">
        <v>222</v>
      </c>
      <c r="W140" s="259" t="s">
        <v>222</v>
      </c>
      <c r="X140" s="259" t="s">
        <v>222</v>
      </c>
      <c r="Y140" s="259" t="s">
        <v>222</v>
      </c>
      <c r="Z140" s="259" t="s">
        <v>222</v>
      </c>
      <c r="AA140" s="259" t="s">
        <v>222</v>
      </c>
      <c r="AB140" s="259" t="s">
        <v>222</v>
      </c>
      <c r="AC140" s="259" t="s">
        <v>222</v>
      </c>
      <c r="AD140" s="259" t="s">
        <v>222</v>
      </c>
      <c r="AE140" s="259" t="s">
        <v>222</v>
      </c>
      <c r="AF140" s="259" t="s">
        <v>222</v>
      </c>
      <c r="AG140" s="259" t="s">
        <v>222</v>
      </c>
      <c r="AH140" s="259" t="s">
        <v>222</v>
      </c>
      <c r="AI140" s="259" t="s">
        <v>222</v>
      </c>
      <c r="AJ140" s="259" t="s">
        <v>222</v>
      </c>
      <c r="AK140" s="259" t="s">
        <v>222</v>
      </c>
      <c r="AL140" s="259" t="s">
        <v>222</v>
      </c>
      <c r="AM140" s="259" t="s">
        <v>222</v>
      </c>
      <c r="AN140" s="259" t="s">
        <v>222</v>
      </c>
      <c r="AO140" s="259" t="s">
        <v>222</v>
      </c>
      <c r="AP140" s="259" t="s">
        <v>222</v>
      </c>
      <c r="AQ140" s="259" t="s">
        <v>222</v>
      </c>
      <c r="AR140" s="259" t="s">
        <v>222</v>
      </c>
      <c r="AS140" s="259" t="s">
        <v>222</v>
      </c>
      <c r="AT140" s="259" t="s">
        <v>222</v>
      </c>
      <c r="AU140" s="259" t="s">
        <v>222</v>
      </c>
      <c r="AV140" s="259" t="s">
        <v>222</v>
      </c>
      <c r="AW140" s="259" t="s">
        <v>222</v>
      </c>
      <c r="AX140" s="259" t="s">
        <v>222</v>
      </c>
      <c r="AY140" s="259" t="s">
        <v>222</v>
      </c>
      <c r="AZ140" s="259" t="s">
        <v>222</v>
      </c>
      <c r="BA140" s="259" t="s">
        <v>222</v>
      </c>
      <c r="BB140" s="259" t="s">
        <v>222</v>
      </c>
      <c r="BC140" s="259" t="s">
        <v>222</v>
      </c>
      <c r="BD140" s="259" t="s">
        <v>222</v>
      </c>
      <c r="BE140" s="259" t="s">
        <v>222</v>
      </c>
      <c r="BF140" s="259" t="s">
        <v>222</v>
      </c>
      <c r="BG140" s="259" t="s">
        <v>222</v>
      </c>
      <c r="BH140" s="259" t="s">
        <v>222</v>
      </c>
      <c r="BI140" s="259" t="s">
        <v>222</v>
      </c>
      <c r="BJ140" s="259" t="s">
        <v>222</v>
      </c>
      <c r="BK140" s="259" t="s">
        <v>222</v>
      </c>
      <c r="BL140" s="259" t="s">
        <v>222</v>
      </c>
      <c r="BM140" s="259" t="s">
        <v>222</v>
      </c>
      <c r="BN140" s="259" t="s">
        <v>222</v>
      </c>
      <c r="BO140" s="259" t="s">
        <v>222</v>
      </c>
      <c r="BP140" s="259" t="s">
        <v>222</v>
      </c>
      <c r="BQ140" s="257" t="s">
        <v>222</v>
      </c>
      <c r="BR140" s="257" t="s">
        <v>222</v>
      </c>
      <c r="BS140" s="257" t="s">
        <v>222</v>
      </c>
      <c r="BT140" s="257" t="s">
        <v>222</v>
      </c>
      <c r="BU140" s="257" t="s">
        <v>222</v>
      </c>
      <c r="BV140" s="257" t="s">
        <v>222</v>
      </c>
      <c r="BW140" s="257" t="s">
        <v>222</v>
      </c>
      <c r="BX140" s="257" t="s">
        <v>222</v>
      </c>
      <c r="BY140" s="257" t="s">
        <v>222</v>
      </c>
      <c r="BZ140" s="257" t="s">
        <v>222</v>
      </c>
      <c r="CA140" s="257" t="s">
        <v>222</v>
      </c>
      <c r="CB140" s="257" t="s">
        <v>222</v>
      </c>
      <c r="CC140" s="257" t="s">
        <v>222</v>
      </c>
      <c r="CD140" s="257" t="s">
        <v>222</v>
      </c>
      <c r="CE140" s="257" t="s">
        <v>222</v>
      </c>
      <c r="CF140" s="257" t="s">
        <v>222</v>
      </c>
      <c r="CG140" s="257" t="s">
        <v>222</v>
      </c>
      <c r="CH140" s="257" t="s">
        <v>222</v>
      </c>
      <c r="CI140" s="257" t="s">
        <v>222</v>
      </c>
      <c r="CJ140" s="257" t="s">
        <v>222</v>
      </c>
      <c r="CK140" s="257" t="s">
        <v>222</v>
      </c>
      <c r="CM140" s="100">
        <v>47</v>
      </c>
      <c r="CN140" s="229" t="e">
        <f t="shared" si="82"/>
        <v>#REF!</v>
      </c>
      <c r="CO140" s="229" t="e">
        <f ca="1">IF(CN140&gt;0,INDIRECT(ADDRESS($CN140,7,,,#REF!)),"")</f>
        <v>#REF!</v>
      </c>
      <c r="CP140" s="229" t="e">
        <f t="shared" ca="1" si="83"/>
        <v>#REF!</v>
      </c>
      <c r="CQ140" s="230">
        <f t="shared" ca="1" si="89"/>
        <v>0</v>
      </c>
      <c r="CR140" s="227"/>
      <c r="CS140" s="248">
        <f t="shared" si="84"/>
        <v>47</v>
      </c>
      <c r="CT140" s="229" t="e">
        <f t="shared" si="85"/>
        <v>#REF!</v>
      </c>
      <c r="CU140" s="231" t="e">
        <f ca="1">IF(CT140&gt;0,INDIRECT(ADDRESS($CT140,4,,,#REF!)),"")</f>
        <v>#REF!</v>
      </c>
      <c r="CV140" s="100" t="e">
        <f t="shared" ca="1" si="86"/>
        <v>#REF!</v>
      </c>
      <c r="CW140" s="229">
        <f t="shared" ca="1" si="87"/>
        <v>47</v>
      </c>
      <c r="CX140" s="229" t="e">
        <f t="shared" ca="1" si="78"/>
        <v>#REF!</v>
      </c>
      <c r="CY140" s="250"/>
      <c r="CZ140" s="251">
        <f t="shared" ca="1" si="80"/>
        <v>0</v>
      </c>
      <c r="DB140" s="100">
        <f t="shared" ca="1" si="81"/>
        <v>0</v>
      </c>
      <c r="DC140" s="230">
        <f t="shared" ca="1" si="88"/>
        <v>0</v>
      </c>
    </row>
    <row r="141" spans="2:107" ht="16.149999999999999" customHeight="1" x14ac:dyDescent="0.2">
      <c r="B141" s="252" t="s">
        <v>222</v>
      </c>
      <c r="C141" s="253" t="s">
        <v>222</v>
      </c>
      <c r="D141" s="254" t="s">
        <v>222</v>
      </c>
      <c r="E141" s="522" t="s">
        <v>222</v>
      </c>
      <c r="F141" s="523" t="s">
        <v>222</v>
      </c>
      <c r="G141" s="255" t="s">
        <v>222</v>
      </c>
      <c r="H141" s="256" t="s">
        <v>222</v>
      </c>
      <c r="I141" s="257" t="s">
        <v>222</v>
      </c>
      <c r="J141" s="258" t="s">
        <v>222</v>
      </c>
      <c r="K141" s="259" t="s">
        <v>222</v>
      </c>
      <c r="L141" s="259" t="s">
        <v>222</v>
      </c>
      <c r="M141" s="259" t="s">
        <v>222</v>
      </c>
      <c r="N141" s="259" t="s">
        <v>222</v>
      </c>
      <c r="O141" s="259" t="s">
        <v>222</v>
      </c>
      <c r="P141" s="259" t="s">
        <v>222</v>
      </c>
      <c r="Q141" s="259" t="s">
        <v>222</v>
      </c>
      <c r="R141" s="259" t="s">
        <v>222</v>
      </c>
      <c r="S141" s="259" t="s">
        <v>222</v>
      </c>
      <c r="T141" s="259" t="s">
        <v>222</v>
      </c>
      <c r="U141" s="259" t="s">
        <v>222</v>
      </c>
      <c r="V141" s="259" t="s">
        <v>222</v>
      </c>
      <c r="W141" s="259" t="s">
        <v>222</v>
      </c>
      <c r="X141" s="259" t="s">
        <v>222</v>
      </c>
      <c r="Y141" s="259" t="s">
        <v>222</v>
      </c>
      <c r="Z141" s="259" t="s">
        <v>222</v>
      </c>
      <c r="AA141" s="259" t="s">
        <v>222</v>
      </c>
      <c r="AB141" s="259" t="s">
        <v>222</v>
      </c>
      <c r="AC141" s="259" t="s">
        <v>222</v>
      </c>
      <c r="AD141" s="259" t="s">
        <v>222</v>
      </c>
      <c r="AE141" s="259" t="s">
        <v>222</v>
      </c>
      <c r="AF141" s="259" t="s">
        <v>222</v>
      </c>
      <c r="AG141" s="259" t="s">
        <v>222</v>
      </c>
      <c r="AH141" s="259" t="s">
        <v>222</v>
      </c>
      <c r="AI141" s="259" t="s">
        <v>222</v>
      </c>
      <c r="AJ141" s="259" t="s">
        <v>222</v>
      </c>
      <c r="AK141" s="259" t="s">
        <v>222</v>
      </c>
      <c r="AL141" s="259" t="s">
        <v>222</v>
      </c>
      <c r="AM141" s="259" t="s">
        <v>222</v>
      </c>
      <c r="AN141" s="259" t="s">
        <v>222</v>
      </c>
      <c r="AO141" s="259" t="s">
        <v>222</v>
      </c>
      <c r="AP141" s="259" t="s">
        <v>222</v>
      </c>
      <c r="AQ141" s="259" t="s">
        <v>222</v>
      </c>
      <c r="AR141" s="259" t="s">
        <v>222</v>
      </c>
      <c r="AS141" s="259" t="s">
        <v>222</v>
      </c>
      <c r="AT141" s="259" t="s">
        <v>222</v>
      </c>
      <c r="AU141" s="259" t="s">
        <v>222</v>
      </c>
      <c r="AV141" s="259" t="s">
        <v>222</v>
      </c>
      <c r="AW141" s="259" t="s">
        <v>222</v>
      </c>
      <c r="AX141" s="259" t="s">
        <v>222</v>
      </c>
      <c r="AY141" s="259" t="s">
        <v>222</v>
      </c>
      <c r="AZ141" s="259" t="s">
        <v>222</v>
      </c>
      <c r="BA141" s="259" t="s">
        <v>222</v>
      </c>
      <c r="BB141" s="259" t="s">
        <v>222</v>
      </c>
      <c r="BC141" s="259" t="s">
        <v>222</v>
      </c>
      <c r="BD141" s="259" t="s">
        <v>222</v>
      </c>
      <c r="BE141" s="259" t="s">
        <v>222</v>
      </c>
      <c r="BF141" s="259" t="s">
        <v>222</v>
      </c>
      <c r="BG141" s="259" t="s">
        <v>222</v>
      </c>
      <c r="BH141" s="259" t="s">
        <v>222</v>
      </c>
      <c r="BI141" s="259" t="s">
        <v>222</v>
      </c>
      <c r="BJ141" s="259" t="s">
        <v>222</v>
      </c>
      <c r="BK141" s="259" t="s">
        <v>222</v>
      </c>
      <c r="BL141" s="259" t="s">
        <v>222</v>
      </c>
      <c r="BM141" s="259" t="s">
        <v>222</v>
      </c>
      <c r="BN141" s="259" t="s">
        <v>222</v>
      </c>
      <c r="BO141" s="259" t="s">
        <v>222</v>
      </c>
      <c r="BP141" s="259" t="s">
        <v>222</v>
      </c>
      <c r="BQ141" s="257" t="s">
        <v>222</v>
      </c>
      <c r="BR141" s="257" t="s">
        <v>222</v>
      </c>
      <c r="BS141" s="257" t="s">
        <v>222</v>
      </c>
      <c r="BT141" s="257" t="s">
        <v>222</v>
      </c>
      <c r="BU141" s="257" t="s">
        <v>222</v>
      </c>
      <c r="BV141" s="257" t="s">
        <v>222</v>
      </c>
      <c r="BW141" s="257" t="s">
        <v>222</v>
      </c>
      <c r="BX141" s="257" t="s">
        <v>222</v>
      </c>
      <c r="BY141" s="257" t="s">
        <v>222</v>
      </c>
      <c r="BZ141" s="257" t="s">
        <v>222</v>
      </c>
      <c r="CA141" s="257" t="s">
        <v>222</v>
      </c>
      <c r="CB141" s="257" t="s">
        <v>222</v>
      </c>
      <c r="CC141" s="257" t="s">
        <v>222</v>
      </c>
      <c r="CD141" s="257" t="s">
        <v>222</v>
      </c>
      <c r="CE141" s="257" t="s">
        <v>222</v>
      </c>
      <c r="CF141" s="257" t="s">
        <v>222</v>
      </c>
      <c r="CG141" s="257" t="s">
        <v>222</v>
      </c>
      <c r="CH141" s="257" t="s">
        <v>222</v>
      </c>
      <c r="CI141" s="257" t="s">
        <v>222</v>
      </c>
      <c r="CJ141" s="257" t="s">
        <v>222</v>
      </c>
      <c r="CK141" s="257" t="s">
        <v>222</v>
      </c>
      <c r="CM141" s="100">
        <v>48</v>
      </c>
      <c r="CN141" s="229" t="e">
        <f t="shared" si="82"/>
        <v>#REF!</v>
      </c>
      <c r="CO141" s="229" t="e">
        <f ca="1">IF(CN141&gt;0,INDIRECT(ADDRESS($CN141,7,,,#REF!)),"")</f>
        <v>#REF!</v>
      </c>
      <c r="CP141" s="229" t="e">
        <f t="shared" ca="1" si="83"/>
        <v>#REF!</v>
      </c>
      <c r="CQ141" s="230">
        <f t="shared" ca="1" si="89"/>
        <v>0</v>
      </c>
      <c r="CR141" s="227"/>
      <c r="CS141" s="248">
        <f t="shared" si="84"/>
        <v>48</v>
      </c>
      <c r="CT141" s="229" t="e">
        <f t="shared" si="85"/>
        <v>#REF!</v>
      </c>
      <c r="CU141" s="231" t="e">
        <f ca="1">IF(CT141&gt;0,INDIRECT(ADDRESS($CT141,4,,,#REF!)),"")</f>
        <v>#REF!</v>
      </c>
      <c r="CV141" s="100" t="e">
        <f t="shared" ca="1" si="86"/>
        <v>#REF!</v>
      </c>
      <c r="CW141" s="229">
        <f t="shared" ca="1" si="87"/>
        <v>48</v>
      </c>
      <c r="CX141" s="229" t="e">
        <f t="shared" ca="1" si="78"/>
        <v>#REF!</v>
      </c>
      <c r="CY141" s="250"/>
      <c r="CZ141" s="251">
        <f t="shared" ca="1" si="80"/>
        <v>0</v>
      </c>
      <c r="DB141" s="100">
        <f t="shared" ca="1" si="81"/>
        <v>0</v>
      </c>
      <c r="DC141" s="230">
        <f t="shared" ca="1" si="88"/>
        <v>0</v>
      </c>
    </row>
    <row r="142" spans="2:107" ht="16.149999999999999" customHeight="1" x14ac:dyDescent="0.2">
      <c r="B142" s="252" t="s">
        <v>222</v>
      </c>
      <c r="C142" s="253" t="s">
        <v>222</v>
      </c>
      <c r="D142" s="254" t="s">
        <v>222</v>
      </c>
      <c r="E142" s="522" t="s">
        <v>222</v>
      </c>
      <c r="F142" s="523" t="s">
        <v>222</v>
      </c>
      <c r="G142" s="255" t="s">
        <v>222</v>
      </c>
      <c r="H142" s="256" t="s">
        <v>222</v>
      </c>
      <c r="I142" s="257" t="s">
        <v>222</v>
      </c>
      <c r="J142" s="258" t="s">
        <v>222</v>
      </c>
      <c r="K142" s="259" t="s">
        <v>222</v>
      </c>
      <c r="L142" s="259" t="s">
        <v>222</v>
      </c>
      <c r="M142" s="259" t="s">
        <v>222</v>
      </c>
      <c r="N142" s="259" t="s">
        <v>222</v>
      </c>
      <c r="O142" s="259" t="s">
        <v>222</v>
      </c>
      <c r="P142" s="259" t="s">
        <v>222</v>
      </c>
      <c r="Q142" s="259" t="s">
        <v>222</v>
      </c>
      <c r="R142" s="259" t="s">
        <v>222</v>
      </c>
      <c r="S142" s="259" t="s">
        <v>222</v>
      </c>
      <c r="T142" s="259" t="s">
        <v>222</v>
      </c>
      <c r="U142" s="259" t="s">
        <v>222</v>
      </c>
      <c r="V142" s="259" t="s">
        <v>222</v>
      </c>
      <c r="W142" s="259" t="s">
        <v>222</v>
      </c>
      <c r="X142" s="259" t="s">
        <v>222</v>
      </c>
      <c r="Y142" s="259" t="s">
        <v>222</v>
      </c>
      <c r="Z142" s="259" t="s">
        <v>222</v>
      </c>
      <c r="AA142" s="259" t="s">
        <v>222</v>
      </c>
      <c r="AB142" s="259" t="s">
        <v>222</v>
      </c>
      <c r="AC142" s="259" t="s">
        <v>222</v>
      </c>
      <c r="AD142" s="259" t="s">
        <v>222</v>
      </c>
      <c r="AE142" s="259" t="s">
        <v>222</v>
      </c>
      <c r="AF142" s="259" t="s">
        <v>222</v>
      </c>
      <c r="AG142" s="259" t="s">
        <v>222</v>
      </c>
      <c r="AH142" s="259" t="s">
        <v>222</v>
      </c>
      <c r="AI142" s="259" t="s">
        <v>222</v>
      </c>
      <c r="AJ142" s="259" t="s">
        <v>222</v>
      </c>
      <c r="AK142" s="259" t="s">
        <v>222</v>
      </c>
      <c r="AL142" s="259" t="s">
        <v>222</v>
      </c>
      <c r="AM142" s="259" t="s">
        <v>222</v>
      </c>
      <c r="AN142" s="259" t="s">
        <v>222</v>
      </c>
      <c r="AO142" s="259" t="s">
        <v>222</v>
      </c>
      <c r="AP142" s="259" t="s">
        <v>222</v>
      </c>
      <c r="AQ142" s="259" t="s">
        <v>222</v>
      </c>
      <c r="AR142" s="259" t="s">
        <v>222</v>
      </c>
      <c r="AS142" s="259" t="s">
        <v>222</v>
      </c>
      <c r="AT142" s="259" t="s">
        <v>222</v>
      </c>
      <c r="AU142" s="259" t="s">
        <v>222</v>
      </c>
      <c r="AV142" s="259" t="s">
        <v>222</v>
      </c>
      <c r="AW142" s="259" t="s">
        <v>222</v>
      </c>
      <c r="AX142" s="259" t="s">
        <v>222</v>
      </c>
      <c r="AY142" s="259" t="s">
        <v>222</v>
      </c>
      <c r="AZ142" s="259" t="s">
        <v>222</v>
      </c>
      <c r="BA142" s="259" t="s">
        <v>222</v>
      </c>
      <c r="BB142" s="259" t="s">
        <v>222</v>
      </c>
      <c r="BC142" s="259" t="s">
        <v>222</v>
      </c>
      <c r="BD142" s="259" t="s">
        <v>222</v>
      </c>
      <c r="BE142" s="259" t="s">
        <v>222</v>
      </c>
      <c r="BF142" s="259" t="s">
        <v>222</v>
      </c>
      <c r="BG142" s="259" t="s">
        <v>222</v>
      </c>
      <c r="BH142" s="259" t="s">
        <v>222</v>
      </c>
      <c r="BI142" s="259" t="s">
        <v>222</v>
      </c>
      <c r="BJ142" s="259" t="s">
        <v>222</v>
      </c>
      <c r="BK142" s="259" t="s">
        <v>222</v>
      </c>
      <c r="BL142" s="259" t="s">
        <v>222</v>
      </c>
      <c r="BM142" s="259" t="s">
        <v>222</v>
      </c>
      <c r="BN142" s="259" t="s">
        <v>222</v>
      </c>
      <c r="BO142" s="259" t="s">
        <v>222</v>
      </c>
      <c r="BP142" s="259" t="s">
        <v>222</v>
      </c>
      <c r="BQ142" s="257" t="s">
        <v>222</v>
      </c>
      <c r="BR142" s="257" t="s">
        <v>222</v>
      </c>
      <c r="BS142" s="257" t="s">
        <v>222</v>
      </c>
      <c r="BT142" s="257" t="s">
        <v>222</v>
      </c>
      <c r="BU142" s="257" t="s">
        <v>222</v>
      </c>
      <c r="BV142" s="257" t="s">
        <v>222</v>
      </c>
      <c r="BW142" s="257" t="s">
        <v>222</v>
      </c>
      <c r="BX142" s="257" t="s">
        <v>222</v>
      </c>
      <c r="BY142" s="257" t="s">
        <v>222</v>
      </c>
      <c r="BZ142" s="257" t="s">
        <v>222</v>
      </c>
      <c r="CA142" s="257" t="s">
        <v>222</v>
      </c>
      <c r="CB142" s="257" t="s">
        <v>222</v>
      </c>
      <c r="CC142" s="257" t="s">
        <v>222</v>
      </c>
      <c r="CD142" s="257" t="s">
        <v>222</v>
      </c>
      <c r="CE142" s="257" t="s">
        <v>222</v>
      </c>
      <c r="CF142" s="257" t="s">
        <v>222</v>
      </c>
      <c r="CG142" s="257" t="s">
        <v>222</v>
      </c>
      <c r="CH142" s="257" t="s">
        <v>222</v>
      </c>
      <c r="CI142" s="257" t="s">
        <v>222</v>
      </c>
      <c r="CJ142" s="257" t="s">
        <v>222</v>
      </c>
      <c r="CK142" s="257" t="s">
        <v>222</v>
      </c>
      <c r="CM142" s="100">
        <v>49</v>
      </c>
      <c r="CN142" s="229" t="e">
        <f t="shared" si="82"/>
        <v>#REF!</v>
      </c>
      <c r="CO142" s="229" t="e">
        <f ca="1">IF(CN142&gt;0,INDIRECT(ADDRESS($CN142,7,,,#REF!)),"")</f>
        <v>#REF!</v>
      </c>
      <c r="CP142" s="229" t="e">
        <f t="shared" ca="1" si="83"/>
        <v>#REF!</v>
      </c>
      <c r="CQ142" s="230">
        <f t="shared" ca="1" si="89"/>
        <v>0</v>
      </c>
      <c r="CR142" s="227"/>
      <c r="CS142" s="248">
        <f t="shared" si="84"/>
        <v>49</v>
      </c>
      <c r="CT142" s="229" t="e">
        <f t="shared" si="85"/>
        <v>#REF!</v>
      </c>
      <c r="CU142" s="231" t="e">
        <f ca="1">IF(CT142&gt;0,INDIRECT(ADDRESS($CT142,4,,,#REF!)),"")</f>
        <v>#REF!</v>
      </c>
      <c r="CV142" s="100" t="e">
        <f t="shared" ca="1" si="86"/>
        <v>#REF!</v>
      </c>
      <c r="CW142" s="229">
        <f t="shared" ca="1" si="87"/>
        <v>49</v>
      </c>
      <c r="CX142" s="229" t="e">
        <f t="shared" ca="1" si="78"/>
        <v>#REF!</v>
      </c>
      <c r="CY142" s="250"/>
      <c r="CZ142" s="251">
        <f t="shared" ca="1" si="80"/>
        <v>0</v>
      </c>
      <c r="DB142" s="100">
        <f t="shared" ca="1" si="81"/>
        <v>0</v>
      </c>
      <c r="DC142" s="230">
        <f t="shared" ca="1" si="88"/>
        <v>0</v>
      </c>
    </row>
    <row r="143" spans="2:107" ht="16.149999999999999" customHeight="1" x14ac:dyDescent="0.2">
      <c r="B143" s="252" t="s">
        <v>222</v>
      </c>
      <c r="C143" s="253" t="s">
        <v>222</v>
      </c>
      <c r="D143" s="254" t="s">
        <v>222</v>
      </c>
      <c r="E143" s="522" t="s">
        <v>222</v>
      </c>
      <c r="F143" s="523" t="s">
        <v>222</v>
      </c>
      <c r="G143" s="255" t="s">
        <v>222</v>
      </c>
      <c r="H143" s="256" t="s">
        <v>222</v>
      </c>
      <c r="I143" s="257" t="s">
        <v>222</v>
      </c>
      <c r="J143" s="258" t="s">
        <v>222</v>
      </c>
      <c r="K143" s="259" t="s">
        <v>222</v>
      </c>
      <c r="L143" s="259" t="s">
        <v>222</v>
      </c>
      <c r="M143" s="259" t="s">
        <v>222</v>
      </c>
      <c r="N143" s="259" t="s">
        <v>222</v>
      </c>
      <c r="O143" s="259" t="s">
        <v>222</v>
      </c>
      <c r="P143" s="259" t="s">
        <v>222</v>
      </c>
      <c r="Q143" s="259" t="s">
        <v>222</v>
      </c>
      <c r="R143" s="259" t="s">
        <v>222</v>
      </c>
      <c r="S143" s="259" t="s">
        <v>222</v>
      </c>
      <c r="T143" s="259" t="s">
        <v>222</v>
      </c>
      <c r="U143" s="259" t="s">
        <v>222</v>
      </c>
      <c r="V143" s="259" t="s">
        <v>222</v>
      </c>
      <c r="W143" s="259" t="s">
        <v>222</v>
      </c>
      <c r="X143" s="259" t="s">
        <v>222</v>
      </c>
      <c r="Y143" s="259" t="s">
        <v>222</v>
      </c>
      <c r="Z143" s="259" t="s">
        <v>222</v>
      </c>
      <c r="AA143" s="259" t="s">
        <v>222</v>
      </c>
      <c r="AB143" s="259" t="s">
        <v>222</v>
      </c>
      <c r="AC143" s="259" t="s">
        <v>222</v>
      </c>
      <c r="AD143" s="259" t="s">
        <v>222</v>
      </c>
      <c r="AE143" s="259" t="s">
        <v>222</v>
      </c>
      <c r="AF143" s="259" t="s">
        <v>222</v>
      </c>
      <c r="AG143" s="259" t="s">
        <v>222</v>
      </c>
      <c r="AH143" s="259" t="s">
        <v>222</v>
      </c>
      <c r="AI143" s="259" t="s">
        <v>222</v>
      </c>
      <c r="AJ143" s="259" t="s">
        <v>222</v>
      </c>
      <c r="AK143" s="259" t="s">
        <v>222</v>
      </c>
      <c r="AL143" s="259" t="s">
        <v>222</v>
      </c>
      <c r="AM143" s="259" t="s">
        <v>222</v>
      </c>
      <c r="AN143" s="259" t="s">
        <v>222</v>
      </c>
      <c r="AO143" s="259" t="s">
        <v>222</v>
      </c>
      <c r="AP143" s="259" t="s">
        <v>222</v>
      </c>
      <c r="AQ143" s="259" t="s">
        <v>222</v>
      </c>
      <c r="AR143" s="259" t="s">
        <v>222</v>
      </c>
      <c r="AS143" s="259" t="s">
        <v>222</v>
      </c>
      <c r="AT143" s="259" t="s">
        <v>222</v>
      </c>
      <c r="AU143" s="259" t="s">
        <v>222</v>
      </c>
      <c r="AV143" s="259" t="s">
        <v>222</v>
      </c>
      <c r="AW143" s="259" t="s">
        <v>222</v>
      </c>
      <c r="AX143" s="259" t="s">
        <v>222</v>
      </c>
      <c r="AY143" s="259" t="s">
        <v>222</v>
      </c>
      <c r="AZ143" s="259" t="s">
        <v>222</v>
      </c>
      <c r="BA143" s="259" t="s">
        <v>222</v>
      </c>
      <c r="BB143" s="259" t="s">
        <v>222</v>
      </c>
      <c r="BC143" s="259" t="s">
        <v>222</v>
      </c>
      <c r="BD143" s="259" t="s">
        <v>222</v>
      </c>
      <c r="BE143" s="259" t="s">
        <v>222</v>
      </c>
      <c r="BF143" s="259" t="s">
        <v>222</v>
      </c>
      <c r="BG143" s="259" t="s">
        <v>222</v>
      </c>
      <c r="BH143" s="259" t="s">
        <v>222</v>
      </c>
      <c r="BI143" s="259" t="s">
        <v>222</v>
      </c>
      <c r="BJ143" s="259" t="s">
        <v>222</v>
      </c>
      <c r="BK143" s="259" t="s">
        <v>222</v>
      </c>
      <c r="BL143" s="259" t="s">
        <v>222</v>
      </c>
      <c r="BM143" s="259" t="s">
        <v>222</v>
      </c>
      <c r="BN143" s="259" t="s">
        <v>222</v>
      </c>
      <c r="BO143" s="259" t="s">
        <v>222</v>
      </c>
      <c r="BP143" s="259" t="s">
        <v>222</v>
      </c>
      <c r="BQ143" s="257" t="s">
        <v>222</v>
      </c>
      <c r="BR143" s="257" t="s">
        <v>222</v>
      </c>
      <c r="BS143" s="257" t="s">
        <v>222</v>
      </c>
      <c r="BT143" s="257" t="s">
        <v>222</v>
      </c>
      <c r="BU143" s="257" t="s">
        <v>222</v>
      </c>
      <c r="BV143" s="257" t="s">
        <v>222</v>
      </c>
      <c r="BW143" s="257" t="s">
        <v>222</v>
      </c>
      <c r="BX143" s="257" t="s">
        <v>222</v>
      </c>
      <c r="BY143" s="257" t="s">
        <v>222</v>
      </c>
      <c r="BZ143" s="257" t="s">
        <v>222</v>
      </c>
      <c r="CA143" s="257" t="s">
        <v>222</v>
      </c>
      <c r="CB143" s="257" t="s">
        <v>222</v>
      </c>
      <c r="CC143" s="257" t="s">
        <v>222</v>
      </c>
      <c r="CD143" s="257" t="s">
        <v>222</v>
      </c>
      <c r="CE143" s="257" t="s">
        <v>222</v>
      </c>
      <c r="CF143" s="257" t="s">
        <v>222</v>
      </c>
      <c r="CG143" s="257" t="s">
        <v>222</v>
      </c>
      <c r="CH143" s="257" t="s">
        <v>222</v>
      </c>
      <c r="CI143" s="257" t="s">
        <v>222</v>
      </c>
      <c r="CJ143" s="257" t="s">
        <v>222</v>
      </c>
      <c r="CK143" s="257" t="s">
        <v>222</v>
      </c>
      <c r="CM143" s="100">
        <v>50</v>
      </c>
      <c r="CN143" s="229" t="e">
        <f t="shared" si="82"/>
        <v>#REF!</v>
      </c>
      <c r="CO143" s="229" t="e">
        <f ca="1">IF(CN143&gt;0,INDIRECT(ADDRESS($CN143,7,,,#REF!)),"")</f>
        <v>#REF!</v>
      </c>
      <c r="CP143" s="229" t="e">
        <f t="shared" ca="1" si="83"/>
        <v>#REF!</v>
      </c>
      <c r="CQ143" s="230">
        <f t="shared" ca="1" si="89"/>
        <v>0</v>
      </c>
      <c r="CR143" s="227"/>
      <c r="CS143" s="248">
        <f t="shared" si="84"/>
        <v>50</v>
      </c>
      <c r="CT143" s="229" t="e">
        <f t="shared" si="85"/>
        <v>#REF!</v>
      </c>
      <c r="CU143" s="231" t="e">
        <f ca="1">IF(CT143&gt;0,INDIRECT(ADDRESS($CT143,4,,,#REF!)),"")</f>
        <v>#REF!</v>
      </c>
      <c r="CV143" s="100" t="e">
        <f t="shared" ca="1" si="86"/>
        <v>#REF!</v>
      </c>
      <c r="CW143" s="229">
        <f t="shared" ca="1" si="87"/>
        <v>50</v>
      </c>
      <c r="CX143" s="229" t="e">
        <f t="shared" ca="1" si="78"/>
        <v>#REF!</v>
      </c>
      <c r="CY143" s="250"/>
      <c r="CZ143" s="251">
        <f t="shared" ca="1" si="80"/>
        <v>0</v>
      </c>
      <c r="DB143" s="100">
        <f t="shared" ca="1" si="81"/>
        <v>0</v>
      </c>
      <c r="DC143" s="230">
        <f t="shared" ca="1" si="88"/>
        <v>0</v>
      </c>
    </row>
    <row r="144" spans="2:107" ht="16.149999999999999" customHeight="1" x14ac:dyDescent="0.2">
      <c r="B144" s="252" t="s">
        <v>222</v>
      </c>
      <c r="C144" s="253" t="s">
        <v>222</v>
      </c>
      <c r="D144" s="254" t="s">
        <v>222</v>
      </c>
      <c r="E144" s="522" t="s">
        <v>222</v>
      </c>
      <c r="F144" s="523" t="s">
        <v>222</v>
      </c>
      <c r="G144" s="255" t="s">
        <v>222</v>
      </c>
      <c r="H144" s="256" t="s">
        <v>222</v>
      </c>
      <c r="I144" s="257" t="s">
        <v>222</v>
      </c>
      <c r="J144" s="258" t="s">
        <v>222</v>
      </c>
      <c r="K144" s="259" t="s">
        <v>222</v>
      </c>
      <c r="L144" s="259" t="s">
        <v>222</v>
      </c>
      <c r="M144" s="259" t="s">
        <v>222</v>
      </c>
      <c r="N144" s="259" t="s">
        <v>222</v>
      </c>
      <c r="O144" s="259" t="s">
        <v>222</v>
      </c>
      <c r="P144" s="259" t="s">
        <v>222</v>
      </c>
      <c r="Q144" s="259" t="s">
        <v>222</v>
      </c>
      <c r="R144" s="259" t="s">
        <v>222</v>
      </c>
      <c r="S144" s="259" t="s">
        <v>222</v>
      </c>
      <c r="T144" s="259" t="s">
        <v>222</v>
      </c>
      <c r="U144" s="259" t="s">
        <v>222</v>
      </c>
      <c r="V144" s="259" t="s">
        <v>222</v>
      </c>
      <c r="W144" s="259" t="s">
        <v>222</v>
      </c>
      <c r="X144" s="259" t="s">
        <v>222</v>
      </c>
      <c r="Y144" s="259" t="s">
        <v>222</v>
      </c>
      <c r="Z144" s="259" t="s">
        <v>222</v>
      </c>
      <c r="AA144" s="259" t="s">
        <v>222</v>
      </c>
      <c r="AB144" s="259" t="s">
        <v>222</v>
      </c>
      <c r="AC144" s="259" t="s">
        <v>222</v>
      </c>
      <c r="AD144" s="259" t="s">
        <v>222</v>
      </c>
      <c r="AE144" s="259" t="s">
        <v>222</v>
      </c>
      <c r="AF144" s="259" t="s">
        <v>222</v>
      </c>
      <c r="AG144" s="259" t="s">
        <v>222</v>
      </c>
      <c r="AH144" s="259" t="s">
        <v>222</v>
      </c>
      <c r="AI144" s="259" t="s">
        <v>222</v>
      </c>
      <c r="AJ144" s="259" t="s">
        <v>222</v>
      </c>
      <c r="AK144" s="259" t="s">
        <v>222</v>
      </c>
      <c r="AL144" s="259" t="s">
        <v>222</v>
      </c>
      <c r="AM144" s="259" t="s">
        <v>222</v>
      </c>
      <c r="AN144" s="259" t="s">
        <v>222</v>
      </c>
      <c r="AO144" s="259" t="s">
        <v>222</v>
      </c>
      <c r="AP144" s="259" t="s">
        <v>222</v>
      </c>
      <c r="AQ144" s="259" t="s">
        <v>222</v>
      </c>
      <c r="AR144" s="259" t="s">
        <v>222</v>
      </c>
      <c r="AS144" s="259" t="s">
        <v>222</v>
      </c>
      <c r="AT144" s="259" t="s">
        <v>222</v>
      </c>
      <c r="AU144" s="259" t="s">
        <v>222</v>
      </c>
      <c r="AV144" s="259" t="s">
        <v>222</v>
      </c>
      <c r="AW144" s="259" t="s">
        <v>222</v>
      </c>
      <c r="AX144" s="259" t="s">
        <v>222</v>
      </c>
      <c r="AY144" s="259" t="s">
        <v>222</v>
      </c>
      <c r="AZ144" s="259" t="s">
        <v>222</v>
      </c>
      <c r="BA144" s="259" t="s">
        <v>222</v>
      </c>
      <c r="BB144" s="259" t="s">
        <v>222</v>
      </c>
      <c r="BC144" s="259" t="s">
        <v>222</v>
      </c>
      <c r="BD144" s="259" t="s">
        <v>222</v>
      </c>
      <c r="BE144" s="259" t="s">
        <v>222</v>
      </c>
      <c r="BF144" s="259" t="s">
        <v>222</v>
      </c>
      <c r="BG144" s="259" t="s">
        <v>222</v>
      </c>
      <c r="BH144" s="259" t="s">
        <v>222</v>
      </c>
      <c r="BI144" s="259" t="s">
        <v>222</v>
      </c>
      <c r="BJ144" s="259" t="s">
        <v>222</v>
      </c>
      <c r="BK144" s="259" t="s">
        <v>222</v>
      </c>
      <c r="BL144" s="259" t="s">
        <v>222</v>
      </c>
      <c r="BM144" s="259" t="s">
        <v>222</v>
      </c>
      <c r="BN144" s="259" t="s">
        <v>222</v>
      </c>
      <c r="BO144" s="259" t="s">
        <v>222</v>
      </c>
      <c r="BP144" s="259" t="s">
        <v>222</v>
      </c>
      <c r="BQ144" s="257" t="s">
        <v>222</v>
      </c>
      <c r="BR144" s="257" t="s">
        <v>222</v>
      </c>
      <c r="BS144" s="257" t="s">
        <v>222</v>
      </c>
      <c r="BT144" s="257" t="s">
        <v>222</v>
      </c>
      <c r="BU144" s="257" t="s">
        <v>222</v>
      </c>
      <c r="BV144" s="257" t="s">
        <v>222</v>
      </c>
      <c r="BW144" s="257" t="s">
        <v>222</v>
      </c>
      <c r="BX144" s="257" t="s">
        <v>222</v>
      </c>
      <c r="BY144" s="257" t="s">
        <v>222</v>
      </c>
      <c r="BZ144" s="257" t="s">
        <v>222</v>
      </c>
      <c r="CA144" s="257" t="s">
        <v>222</v>
      </c>
      <c r="CB144" s="257" t="s">
        <v>222</v>
      </c>
      <c r="CC144" s="257" t="s">
        <v>222</v>
      </c>
      <c r="CD144" s="257" t="s">
        <v>222</v>
      </c>
      <c r="CE144" s="257" t="s">
        <v>222</v>
      </c>
      <c r="CF144" s="257" t="s">
        <v>222</v>
      </c>
      <c r="CG144" s="257" t="s">
        <v>222</v>
      </c>
      <c r="CH144" s="257" t="s">
        <v>222</v>
      </c>
      <c r="CI144" s="257" t="s">
        <v>222</v>
      </c>
      <c r="CJ144" s="257" t="s">
        <v>222</v>
      </c>
      <c r="CK144" s="257" t="s">
        <v>222</v>
      </c>
      <c r="CM144" s="100">
        <v>51</v>
      </c>
      <c r="CN144" s="229" t="e">
        <f t="shared" si="82"/>
        <v>#REF!</v>
      </c>
      <c r="CO144" s="229" t="e">
        <f ca="1">IF(CN144&gt;0,INDIRECT(ADDRESS($CN144,7,,,#REF!)),"")</f>
        <v>#REF!</v>
      </c>
      <c r="CP144" s="229" t="e">
        <f t="shared" ca="1" si="83"/>
        <v>#REF!</v>
      </c>
      <c r="CQ144" s="230">
        <f t="shared" ca="1" si="89"/>
        <v>0</v>
      </c>
      <c r="CR144" s="227"/>
      <c r="CS144" s="248">
        <f t="shared" si="84"/>
        <v>51</v>
      </c>
      <c r="CT144" s="229" t="e">
        <f t="shared" si="85"/>
        <v>#REF!</v>
      </c>
      <c r="CU144" s="231" t="e">
        <f ca="1">IF(CT144&gt;0,INDIRECT(ADDRESS($CT144,4,,,#REF!)),"")</f>
        <v>#REF!</v>
      </c>
      <c r="CV144" s="100" t="e">
        <f t="shared" ca="1" si="86"/>
        <v>#REF!</v>
      </c>
      <c r="CW144" s="229">
        <f t="shared" ca="1" si="87"/>
        <v>51</v>
      </c>
      <c r="CX144" s="229" t="e">
        <f t="shared" ca="1" si="78"/>
        <v>#REF!</v>
      </c>
      <c r="CY144" s="250"/>
      <c r="CZ144" s="251">
        <f t="shared" ca="1" si="80"/>
        <v>0</v>
      </c>
      <c r="DB144" s="100">
        <f t="shared" ca="1" si="81"/>
        <v>0</v>
      </c>
      <c r="DC144" s="230">
        <f t="shared" ca="1" si="88"/>
        <v>0</v>
      </c>
    </row>
    <row r="145" spans="2:107" ht="16.149999999999999" customHeight="1" x14ac:dyDescent="0.2">
      <c r="B145" s="252" t="s">
        <v>222</v>
      </c>
      <c r="C145" s="253" t="s">
        <v>222</v>
      </c>
      <c r="D145" s="254" t="s">
        <v>222</v>
      </c>
      <c r="E145" s="522" t="s">
        <v>222</v>
      </c>
      <c r="F145" s="523" t="s">
        <v>222</v>
      </c>
      <c r="G145" s="255" t="s">
        <v>222</v>
      </c>
      <c r="H145" s="256" t="s">
        <v>222</v>
      </c>
      <c r="I145" s="257" t="s">
        <v>222</v>
      </c>
      <c r="J145" s="258" t="s">
        <v>222</v>
      </c>
      <c r="K145" s="259" t="s">
        <v>222</v>
      </c>
      <c r="L145" s="259" t="s">
        <v>222</v>
      </c>
      <c r="M145" s="259" t="s">
        <v>222</v>
      </c>
      <c r="N145" s="259" t="s">
        <v>222</v>
      </c>
      <c r="O145" s="259" t="s">
        <v>222</v>
      </c>
      <c r="P145" s="259" t="s">
        <v>222</v>
      </c>
      <c r="Q145" s="259" t="s">
        <v>222</v>
      </c>
      <c r="R145" s="259" t="s">
        <v>222</v>
      </c>
      <c r="S145" s="259" t="s">
        <v>222</v>
      </c>
      <c r="T145" s="259" t="s">
        <v>222</v>
      </c>
      <c r="U145" s="259" t="s">
        <v>222</v>
      </c>
      <c r="V145" s="259" t="s">
        <v>222</v>
      </c>
      <c r="W145" s="259" t="s">
        <v>222</v>
      </c>
      <c r="X145" s="259" t="s">
        <v>222</v>
      </c>
      <c r="Y145" s="259" t="s">
        <v>222</v>
      </c>
      <c r="Z145" s="259" t="s">
        <v>222</v>
      </c>
      <c r="AA145" s="259" t="s">
        <v>222</v>
      </c>
      <c r="AB145" s="259" t="s">
        <v>222</v>
      </c>
      <c r="AC145" s="259" t="s">
        <v>222</v>
      </c>
      <c r="AD145" s="259" t="s">
        <v>222</v>
      </c>
      <c r="AE145" s="259" t="s">
        <v>222</v>
      </c>
      <c r="AF145" s="259" t="s">
        <v>222</v>
      </c>
      <c r="AG145" s="259" t="s">
        <v>222</v>
      </c>
      <c r="AH145" s="259" t="s">
        <v>222</v>
      </c>
      <c r="AI145" s="259" t="s">
        <v>222</v>
      </c>
      <c r="AJ145" s="259" t="s">
        <v>222</v>
      </c>
      <c r="AK145" s="259" t="s">
        <v>222</v>
      </c>
      <c r="AL145" s="259" t="s">
        <v>222</v>
      </c>
      <c r="AM145" s="259" t="s">
        <v>222</v>
      </c>
      <c r="AN145" s="259" t="s">
        <v>222</v>
      </c>
      <c r="AO145" s="259" t="s">
        <v>222</v>
      </c>
      <c r="AP145" s="259" t="s">
        <v>222</v>
      </c>
      <c r="AQ145" s="259" t="s">
        <v>222</v>
      </c>
      <c r="AR145" s="259" t="s">
        <v>222</v>
      </c>
      <c r="AS145" s="259" t="s">
        <v>222</v>
      </c>
      <c r="AT145" s="259" t="s">
        <v>222</v>
      </c>
      <c r="AU145" s="259" t="s">
        <v>222</v>
      </c>
      <c r="AV145" s="259" t="s">
        <v>222</v>
      </c>
      <c r="AW145" s="259" t="s">
        <v>222</v>
      </c>
      <c r="AX145" s="259" t="s">
        <v>222</v>
      </c>
      <c r="AY145" s="259" t="s">
        <v>222</v>
      </c>
      <c r="AZ145" s="259" t="s">
        <v>222</v>
      </c>
      <c r="BA145" s="259" t="s">
        <v>222</v>
      </c>
      <c r="BB145" s="259" t="s">
        <v>222</v>
      </c>
      <c r="BC145" s="259" t="s">
        <v>222</v>
      </c>
      <c r="BD145" s="259" t="s">
        <v>222</v>
      </c>
      <c r="BE145" s="259" t="s">
        <v>222</v>
      </c>
      <c r="BF145" s="259" t="s">
        <v>222</v>
      </c>
      <c r="BG145" s="259" t="s">
        <v>222</v>
      </c>
      <c r="BH145" s="259" t="s">
        <v>222</v>
      </c>
      <c r="BI145" s="259" t="s">
        <v>222</v>
      </c>
      <c r="BJ145" s="259" t="s">
        <v>222</v>
      </c>
      <c r="BK145" s="259" t="s">
        <v>222</v>
      </c>
      <c r="BL145" s="259" t="s">
        <v>222</v>
      </c>
      <c r="BM145" s="259" t="s">
        <v>222</v>
      </c>
      <c r="BN145" s="259" t="s">
        <v>222</v>
      </c>
      <c r="BO145" s="259" t="s">
        <v>222</v>
      </c>
      <c r="BP145" s="259" t="s">
        <v>222</v>
      </c>
      <c r="BQ145" s="257" t="s">
        <v>222</v>
      </c>
      <c r="BR145" s="257" t="s">
        <v>222</v>
      </c>
      <c r="BS145" s="257" t="s">
        <v>222</v>
      </c>
      <c r="BT145" s="257" t="s">
        <v>222</v>
      </c>
      <c r="BU145" s="257" t="s">
        <v>222</v>
      </c>
      <c r="BV145" s="257" t="s">
        <v>222</v>
      </c>
      <c r="BW145" s="257" t="s">
        <v>222</v>
      </c>
      <c r="BX145" s="257" t="s">
        <v>222</v>
      </c>
      <c r="BY145" s="257" t="s">
        <v>222</v>
      </c>
      <c r="BZ145" s="257" t="s">
        <v>222</v>
      </c>
      <c r="CA145" s="257" t="s">
        <v>222</v>
      </c>
      <c r="CB145" s="257" t="s">
        <v>222</v>
      </c>
      <c r="CC145" s="257" t="s">
        <v>222</v>
      </c>
      <c r="CD145" s="257" t="s">
        <v>222</v>
      </c>
      <c r="CE145" s="257" t="s">
        <v>222</v>
      </c>
      <c r="CF145" s="257" t="s">
        <v>222</v>
      </c>
      <c r="CG145" s="257" t="s">
        <v>222</v>
      </c>
      <c r="CH145" s="257" t="s">
        <v>222</v>
      </c>
      <c r="CI145" s="257" t="s">
        <v>222</v>
      </c>
      <c r="CJ145" s="257" t="s">
        <v>222</v>
      </c>
      <c r="CK145" s="257" t="s">
        <v>222</v>
      </c>
      <c r="CM145" s="100">
        <v>52</v>
      </c>
      <c r="CN145" s="229" t="e">
        <f t="shared" si="82"/>
        <v>#REF!</v>
      </c>
      <c r="CO145" s="229" t="e">
        <f ca="1">IF(CN145&gt;0,INDIRECT(ADDRESS($CN145,7,,,#REF!)),"")</f>
        <v>#REF!</v>
      </c>
      <c r="CP145" s="229" t="e">
        <f t="shared" ca="1" si="83"/>
        <v>#REF!</v>
      </c>
      <c r="CQ145" s="230">
        <f t="shared" ca="1" si="89"/>
        <v>0</v>
      </c>
      <c r="CR145" s="227"/>
      <c r="CS145" s="248">
        <f t="shared" si="84"/>
        <v>52</v>
      </c>
      <c r="CT145" s="229" t="e">
        <f t="shared" si="85"/>
        <v>#REF!</v>
      </c>
      <c r="CU145" s="231" t="e">
        <f ca="1">IF(CT145&gt;0,INDIRECT(ADDRESS($CT145,4,,,#REF!)),"")</f>
        <v>#REF!</v>
      </c>
      <c r="CV145" s="100" t="e">
        <f t="shared" ca="1" si="86"/>
        <v>#REF!</v>
      </c>
      <c r="CW145" s="229">
        <f t="shared" ca="1" si="87"/>
        <v>52</v>
      </c>
      <c r="CX145" s="229" t="e">
        <f t="shared" ca="1" si="78"/>
        <v>#REF!</v>
      </c>
      <c r="CY145" s="250"/>
      <c r="CZ145" s="251">
        <f t="shared" ca="1" si="80"/>
        <v>0</v>
      </c>
      <c r="DB145" s="100">
        <f t="shared" ca="1" si="81"/>
        <v>0</v>
      </c>
      <c r="DC145" s="230">
        <f t="shared" ca="1" si="88"/>
        <v>0</v>
      </c>
    </row>
    <row r="146" spans="2:107" ht="16.149999999999999" customHeight="1" x14ac:dyDescent="0.2">
      <c r="B146" s="252" t="s">
        <v>222</v>
      </c>
      <c r="C146" s="253" t="s">
        <v>222</v>
      </c>
      <c r="D146" s="254" t="s">
        <v>222</v>
      </c>
      <c r="E146" s="522" t="s">
        <v>222</v>
      </c>
      <c r="F146" s="523" t="s">
        <v>222</v>
      </c>
      <c r="G146" s="255" t="s">
        <v>222</v>
      </c>
      <c r="H146" s="256" t="s">
        <v>222</v>
      </c>
      <c r="I146" s="257" t="s">
        <v>222</v>
      </c>
      <c r="J146" s="258" t="s">
        <v>222</v>
      </c>
      <c r="K146" s="259" t="s">
        <v>222</v>
      </c>
      <c r="L146" s="259" t="s">
        <v>222</v>
      </c>
      <c r="M146" s="259" t="s">
        <v>222</v>
      </c>
      <c r="N146" s="259" t="s">
        <v>222</v>
      </c>
      <c r="O146" s="259" t="s">
        <v>222</v>
      </c>
      <c r="P146" s="259" t="s">
        <v>222</v>
      </c>
      <c r="Q146" s="259" t="s">
        <v>222</v>
      </c>
      <c r="R146" s="259" t="s">
        <v>222</v>
      </c>
      <c r="S146" s="259" t="s">
        <v>222</v>
      </c>
      <c r="T146" s="259" t="s">
        <v>222</v>
      </c>
      <c r="U146" s="259" t="s">
        <v>222</v>
      </c>
      <c r="V146" s="259" t="s">
        <v>222</v>
      </c>
      <c r="W146" s="259" t="s">
        <v>222</v>
      </c>
      <c r="X146" s="259" t="s">
        <v>222</v>
      </c>
      <c r="Y146" s="259" t="s">
        <v>222</v>
      </c>
      <c r="Z146" s="259" t="s">
        <v>222</v>
      </c>
      <c r="AA146" s="259" t="s">
        <v>222</v>
      </c>
      <c r="AB146" s="259" t="s">
        <v>222</v>
      </c>
      <c r="AC146" s="259" t="s">
        <v>222</v>
      </c>
      <c r="AD146" s="259" t="s">
        <v>222</v>
      </c>
      <c r="AE146" s="259" t="s">
        <v>222</v>
      </c>
      <c r="AF146" s="259" t="s">
        <v>222</v>
      </c>
      <c r="AG146" s="259" t="s">
        <v>222</v>
      </c>
      <c r="AH146" s="259" t="s">
        <v>222</v>
      </c>
      <c r="AI146" s="259" t="s">
        <v>222</v>
      </c>
      <c r="AJ146" s="259" t="s">
        <v>222</v>
      </c>
      <c r="AK146" s="259" t="s">
        <v>222</v>
      </c>
      <c r="AL146" s="259" t="s">
        <v>222</v>
      </c>
      <c r="AM146" s="259" t="s">
        <v>222</v>
      </c>
      <c r="AN146" s="259" t="s">
        <v>222</v>
      </c>
      <c r="AO146" s="259" t="s">
        <v>222</v>
      </c>
      <c r="AP146" s="259" t="s">
        <v>222</v>
      </c>
      <c r="AQ146" s="259" t="s">
        <v>222</v>
      </c>
      <c r="AR146" s="259" t="s">
        <v>222</v>
      </c>
      <c r="AS146" s="259" t="s">
        <v>222</v>
      </c>
      <c r="AT146" s="259" t="s">
        <v>222</v>
      </c>
      <c r="AU146" s="259" t="s">
        <v>222</v>
      </c>
      <c r="AV146" s="259" t="s">
        <v>222</v>
      </c>
      <c r="AW146" s="259" t="s">
        <v>222</v>
      </c>
      <c r="AX146" s="259" t="s">
        <v>222</v>
      </c>
      <c r="AY146" s="259" t="s">
        <v>222</v>
      </c>
      <c r="AZ146" s="259" t="s">
        <v>222</v>
      </c>
      <c r="BA146" s="259" t="s">
        <v>222</v>
      </c>
      <c r="BB146" s="259" t="s">
        <v>222</v>
      </c>
      <c r="BC146" s="259" t="s">
        <v>222</v>
      </c>
      <c r="BD146" s="259" t="s">
        <v>222</v>
      </c>
      <c r="BE146" s="259" t="s">
        <v>222</v>
      </c>
      <c r="BF146" s="259" t="s">
        <v>222</v>
      </c>
      <c r="BG146" s="259" t="s">
        <v>222</v>
      </c>
      <c r="BH146" s="259" t="s">
        <v>222</v>
      </c>
      <c r="BI146" s="259" t="s">
        <v>222</v>
      </c>
      <c r="BJ146" s="259" t="s">
        <v>222</v>
      </c>
      <c r="BK146" s="259" t="s">
        <v>222</v>
      </c>
      <c r="BL146" s="259" t="s">
        <v>222</v>
      </c>
      <c r="BM146" s="259" t="s">
        <v>222</v>
      </c>
      <c r="BN146" s="259" t="s">
        <v>222</v>
      </c>
      <c r="BO146" s="259" t="s">
        <v>222</v>
      </c>
      <c r="BP146" s="259" t="s">
        <v>222</v>
      </c>
      <c r="BQ146" s="257" t="s">
        <v>222</v>
      </c>
      <c r="BR146" s="257" t="s">
        <v>222</v>
      </c>
      <c r="BS146" s="257" t="s">
        <v>222</v>
      </c>
      <c r="BT146" s="257" t="s">
        <v>222</v>
      </c>
      <c r="BU146" s="257" t="s">
        <v>222</v>
      </c>
      <c r="BV146" s="257" t="s">
        <v>222</v>
      </c>
      <c r="BW146" s="257" t="s">
        <v>222</v>
      </c>
      <c r="BX146" s="257" t="s">
        <v>222</v>
      </c>
      <c r="BY146" s="257" t="s">
        <v>222</v>
      </c>
      <c r="BZ146" s="257" t="s">
        <v>222</v>
      </c>
      <c r="CA146" s="257" t="s">
        <v>222</v>
      </c>
      <c r="CB146" s="257" t="s">
        <v>222</v>
      </c>
      <c r="CC146" s="257" t="s">
        <v>222</v>
      </c>
      <c r="CD146" s="257" t="s">
        <v>222</v>
      </c>
      <c r="CE146" s="257" t="s">
        <v>222</v>
      </c>
      <c r="CF146" s="257" t="s">
        <v>222</v>
      </c>
      <c r="CG146" s="257" t="s">
        <v>222</v>
      </c>
      <c r="CH146" s="257" t="s">
        <v>222</v>
      </c>
      <c r="CI146" s="257" t="s">
        <v>222</v>
      </c>
      <c r="CJ146" s="257" t="s">
        <v>222</v>
      </c>
      <c r="CK146" s="257" t="s">
        <v>222</v>
      </c>
      <c r="CM146" s="100">
        <v>53</v>
      </c>
      <c r="CN146" s="229" t="e">
        <f t="shared" si="82"/>
        <v>#REF!</v>
      </c>
      <c r="CO146" s="229" t="e">
        <f ca="1">IF(CN146&gt;0,INDIRECT(ADDRESS($CN146,7,,,#REF!)),"")</f>
        <v>#REF!</v>
      </c>
      <c r="CP146" s="229" t="e">
        <f t="shared" ca="1" si="83"/>
        <v>#REF!</v>
      </c>
      <c r="CQ146" s="230">
        <f t="shared" ca="1" si="89"/>
        <v>0</v>
      </c>
      <c r="CR146" s="227"/>
      <c r="CS146" s="248">
        <f t="shared" si="84"/>
        <v>53</v>
      </c>
      <c r="CT146" s="229" t="e">
        <f t="shared" si="85"/>
        <v>#REF!</v>
      </c>
      <c r="CU146" s="231" t="e">
        <f ca="1">IF(CT146&gt;0,INDIRECT(ADDRESS($CT146,4,,,#REF!)),"")</f>
        <v>#REF!</v>
      </c>
      <c r="CV146" s="100" t="e">
        <f t="shared" ca="1" si="86"/>
        <v>#REF!</v>
      </c>
      <c r="CW146" s="229">
        <f t="shared" ca="1" si="87"/>
        <v>53</v>
      </c>
      <c r="CX146" s="229" t="e">
        <f t="shared" ca="1" si="78"/>
        <v>#REF!</v>
      </c>
      <c r="CY146" s="250"/>
      <c r="CZ146" s="251">
        <f t="shared" ca="1" si="80"/>
        <v>0</v>
      </c>
      <c r="DB146" s="100">
        <f t="shared" ca="1" si="81"/>
        <v>0</v>
      </c>
      <c r="DC146" s="230">
        <f t="shared" ca="1" si="88"/>
        <v>0</v>
      </c>
    </row>
    <row r="147" spans="2:107" ht="16.149999999999999" customHeight="1" x14ac:dyDescent="0.2">
      <c r="B147" s="252" t="s">
        <v>222</v>
      </c>
      <c r="C147" s="253" t="s">
        <v>222</v>
      </c>
      <c r="D147" s="254" t="s">
        <v>222</v>
      </c>
      <c r="E147" s="522" t="s">
        <v>222</v>
      </c>
      <c r="F147" s="523" t="s">
        <v>222</v>
      </c>
      <c r="G147" s="255" t="s">
        <v>222</v>
      </c>
      <c r="H147" s="256" t="s">
        <v>222</v>
      </c>
      <c r="I147" s="257" t="s">
        <v>222</v>
      </c>
      <c r="J147" s="258" t="s">
        <v>222</v>
      </c>
      <c r="K147" s="259" t="s">
        <v>222</v>
      </c>
      <c r="L147" s="259" t="s">
        <v>222</v>
      </c>
      <c r="M147" s="259" t="s">
        <v>222</v>
      </c>
      <c r="N147" s="259" t="s">
        <v>222</v>
      </c>
      <c r="O147" s="259" t="s">
        <v>222</v>
      </c>
      <c r="P147" s="259" t="s">
        <v>222</v>
      </c>
      <c r="Q147" s="259" t="s">
        <v>222</v>
      </c>
      <c r="R147" s="259" t="s">
        <v>222</v>
      </c>
      <c r="S147" s="259" t="s">
        <v>222</v>
      </c>
      <c r="T147" s="259" t="s">
        <v>222</v>
      </c>
      <c r="U147" s="259" t="s">
        <v>222</v>
      </c>
      <c r="V147" s="259" t="s">
        <v>222</v>
      </c>
      <c r="W147" s="259" t="s">
        <v>222</v>
      </c>
      <c r="X147" s="259" t="s">
        <v>222</v>
      </c>
      <c r="Y147" s="259" t="s">
        <v>222</v>
      </c>
      <c r="Z147" s="259" t="s">
        <v>222</v>
      </c>
      <c r="AA147" s="259" t="s">
        <v>222</v>
      </c>
      <c r="AB147" s="259" t="s">
        <v>222</v>
      </c>
      <c r="AC147" s="259" t="s">
        <v>222</v>
      </c>
      <c r="AD147" s="259" t="s">
        <v>222</v>
      </c>
      <c r="AE147" s="259" t="s">
        <v>222</v>
      </c>
      <c r="AF147" s="259" t="s">
        <v>222</v>
      </c>
      <c r="AG147" s="259" t="s">
        <v>222</v>
      </c>
      <c r="AH147" s="259" t="s">
        <v>222</v>
      </c>
      <c r="AI147" s="259" t="s">
        <v>222</v>
      </c>
      <c r="AJ147" s="259" t="s">
        <v>222</v>
      </c>
      <c r="AK147" s="259" t="s">
        <v>222</v>
      </c>
      <c r="AL147" s="259" t="s">
        <v>222</v>
      </c>
      <c r="AM147" s="259" t="s">
        <v>222</v>
      </c>
      <c r="AN147" s="259" t="s">
        <v>222</v>
      </c>
      <c r="AO147" s="259" t="s">
        <v>222</v>
      </c>
      <c r="AP147" s="259" t="s">
        <v>222</v>
      </c>
      <c r="AQ147" s="259" t="s">
        <v>222</v>
      </c>
      <c r="AR147" s="259" t="s">
        <v>222</v>
      </c>
      <c r="AS147" s="259" t="s">
        <v>222</v>
      </c>
      <c r="AT147" s="259" t="s">
        <v>222</v>
      </c>
      <c r="AU147" s="259" t="s">
        <v>222</v>
      </c>
      <c r="AV147" s="259" t="s">
        <v>222</v>
      </c>
      <c r="AW147" s="259" t="s">
        <v>222</v>
      </c>
      <c r="AX147" s="259" t="s">
        <v>222</v>
      </c>
      <c r="AY147" s="259" t="s">
        <v>222</v>
      </c>
      <c r="AZ147" s="259" t="s">
        <v>222</v>
      </c>
      <c r="BA147" s="259" t="s">
        <v>222</v>
      </c>
      <c r="BB147" s="259" t="s">
        <v>222</v>
      </c>
      <c r="BC147" s="259" t="s">
        <v>222</v>
      </c>
      <c r="BD147" s="259" t="s">
        <v>222</v>
      </c>
      <c r="BE147" s="259" t="s">
        <v>222</v>
      </c>
      <c r="BF147" s="259" t="s">
        <v>222</v>
      </c>
      <c r="BG147" s="259" t="s">
        <v>222</v>
      </c>
      <c r="BH147" s="259" t="s">
        <v>222</v>
      </c>
      <c r="BI147" s="259" t="s">
        <v>222</v>
      </c>
      <c r="BJ147" s="259" t="s">
        <v>222</v>
      </c>
      <c r="BK147" s="259" t="s">
        <v>222</v>
      </c>
      <c r="BL147" s="259" t="s">
        <v>222</v>
      </c>
      <c r="BM147" s="259" t="s">
        <v>222</v>
      </c>
      <c r="BN147" s="259" t="s">
        <v>222</v>
      </c>
      <c r="BO147" s="259" t="s">
        <v>222</v>
      </c>
      <c r="BP147" s="259" t="s">
        <v>222</v>
      </c>
      <c r="BQ147" s="257" t="s">
        <v>222</v>
      </c>
      <c r="BR147" s="257" t="s">
        <v>222</v>
      </c>
      <c r="BS147" s="257" t="s">
        <v>222</v>
      </c>
      <c r="BT147" s="257" t="s">
        <v>222</v>
      </c>
      <c r="BU147" s="257" t="s">
        <v>222</v>
      </c>
      <c r="BV147" s="257" t="s">
        <v>222</v>
      </c>
      <c r="BW147" s="257" t="s">
        <v>222</v>
      </c>
      <c r="BX147" s="257" t="s">
        <v>222</v>
      </c>
      <c r="BY147" s="257" t="s">
        <v>222</v>
      </c>
      <c r="BZ147" s="257" t="s">
        <v>222</v>
      </c>
      <c r="CA147" s="257" t="s">
        <v>222</v>
      </c>
      <c r="CB147" s="257" t="s">
        <v>222</v>
      </c>
      <c r="CC147" s="257" t="s">
        <v>222</v>
      </c>
      <c r="CD147" s="257" t="s">
        <v>222</v>
      </c>
      <c r="CE147" s="257" t="s">
        <v>222</v>
      </c>
      <c r="CF147" s="257" t="s">
        <v>222</v>
      </c>
      <c r="CG147" s="257" t="s">
        <v>222</v>
      </c>
      <c r="CH147" s="257" t="s">
        <v>222</v>
      </c>
      <c r="CI147" s="257" t="s">
        <v>222</v>
      </c>
      <c r="CJ147" s="257" t="s">
        <v>222</v>
      </c>
      <c r="CK147" s="257" t="s">
        <v>222</v>
      </c>
      <c r="CM147" s="100">
        <v>54</v>
      </c>
      <c r="CN147" s="229" t="e">
        <f t="shared" si="82"/>
        <v>#REF!</v>
      </c>
      <c r="CO147" s="229" t="e">
        <f ca="1">IF(CN147&gt;0,INDIRECT(ADDRESS($CN147,7,,,#REF!)),"")</f>
        <v>#REF!</v>
      </c>
      <c r="CP147" s="229" t="e">
        <f t="shared" ca="1" si="83"/>
        <v>#REF!</v>
      </c>
      <c r="CQ147" s="230">
        <f t="shared" ca="1" si="89"/>
        <v>0</v>
      </c>
      <c r="CR147" s="227"/>
      <c r="CS147" s="248">
        <f t="shared" si="84"/>
        <v>54</v>
      </c>
      <c r="CT147" s="229" t="e">
        <f t="shared" si="85"/>
        <v>#REF!</v>
      </c>
      <c r="CU147" s="231" t="e">
        <f ca="1">IF(CT147&gt;0,INDIRECT(ADDRESS($CT147,4,,,#REF!)),"")</f>
        <v>#REF!</v>
      </c>
      <c r="CV147" s="100" t="e">
        <f t="shared" ca="1" si="86"/>
        <v>#REF!</v>
      </c>
      <c r="CW147" s="229">
        <f t="shared" ca="1" si="87"/>
        <v>54</v>
      </c>
      <c r="CX147" s="229" t="e">
        <f t="shared" ca="1" si="78"/>
        <v>#REF!</v>
      </c>
      <c r="CY147" s="250"/>
      <c r="CZ147" s="251">
        <f t="shared" ca="1" si="80"/>
        <v>0</v>
      </c>
      <c r="DB147" s="100">
        <f t="shared" ca="1" si="81"/>
        <v>0</v>
      </c>
      <c r="DC147" s="230">
        <f t="shared" ca="1" si="88"/>
        <v>0</v>
      </c>
    </row>
    <row r="148" spans="2:107" ht="16.149999999999999" customHeight="1" x14ac:dyDescent="0.2">
      <c r="B148" s="252" t="s">
        <v>222</v>
      </c>
      <c r="C148" s="253" t="s">
        <v>222</v>
      </c>
      <c r="D148" s="254" t="s">
        <v>222</v>
      </c>
      <c r="E148" s="522" t="s">
        <v>222</v>
      </c>
      <c r="F148" s="523" t="s">
        <v>222</v>
      </c>
      <c r="G148" s="255" t="s">
        <v>222</v>
      </c>
      <c r="H148" s="256" t="s">
        <v>222</v>
      </c>
      <c r="I148" s="257" t="s">
        <v>222</v>
      </c>
      <c r="J148" s="258" t="s">
        <v>222</v>
      </c>
      <c r="K148" s="259" t="s">
        <v>222</v>
      </c>
      <c r="L148" s="259" t="s">
        <v>222</v>
      </c>
      <c r="M148" s="259" t="s">
        <v>222</v>
      </c>
      <c r="N148" s="259" t="s">
        <v>222</v>
      </c>
      <c r="O148" s="259" t="s">
        <v>222</v>
      </c>
      <c r="P148" s="259" t="s">
        <v>222</v>
      </c>
      <c r="Q148" s="259" t="s">
        <v>222</v>
      </c>
      <c r="R148" s="259" t="s">
        <v>222</v>
      </c>
      <c r="S148" s="259" t="s">
        <v>222</v>
      </c>
      <c r="T148" s="259" t="s">
        <v>222</v>
      </c>
      <c r="U148" s="259" t="s">
        <v>222</v>
      </c>
      <c r="V148" s="259" t="s">
        <v>222</v>
      </c>
      <c r="W148" s="259" t="s">
        <v>222</v>
      </c>
      <c r="X148" s="259" t="s">
        <v>222</v>
      </c>
      <c r="Y148" s="259" t="s">
        <v>222</v>
      </c>
      <c r="Z148" s="259" t="s">
        <v>222</v>
      </c>
      <c r="AA148" s="259" t="s">
        <v>222</v>
      </c>
      <c r="AB148" s="259" t="s">
        <v>222</v>
      </c>
      <c r="AC148" s="259" t="s">
        <v>222</v>
      </c>
      <c r="AD148" s="259" t="s">
        <v>222</v>
      </c>
      <c r="AE148" s="259" t="s">
        <v>222</v>
      </c>
      <c r="AF148" s="259" t="s">
        <v>222</v>
      </c>
      <c r="AG148" s="259" t="s">
        <v>222</v>
      </c>
      <c r="AH148" s="259" t="s">
        <v>222</v>
      </c>
      <c r="AI148" s="259" t="s">
        <v>222</v>
      </c>
      <c r="AJ148" s="259" t="s">
        <v>222</v>
      </c>
      <c r="AK148" s="259" t="s">
        <v>222</v>
      </c>
      <c r="AL148" s="259" t="s">
        <v>222</v>
      </c>
      <c r="AM148" s="259" t="s">
        <v>222</v>
      </c>
      <c r="AN148" s="259" t="s">
        <v>222</v>
      </c>
      <c r="AO148" s="259" t="s">
        <v>222</v>
      </c>
      <c r="AP148" s="259" t="s">
        <v>222</v>
      </c>
      <c r="AQ148" s="259" t="s">
        <v>222</v>
      </c>
      <c r="AR148" s="259" t="s">
        <v>222</v>
      </c>
      <c r="AS148" s="259" t="s">
        <v>222</v>
      </c>
      <c r="AT148" s="259" t="s">
        <v>222</v>
      </c>
      <c r="AU148" s="259" t="s">
        <v>222</v>
      </c>
      <c r="AV148" s="259" t="s">
        <v>222</v>
      </c>
      <c r="AW148" s="259" t="s">
        <v>222</v>
      </c>
      <c r="AX148" s="259" t="s">
        <v>222</v>
      </c>
      <c r="AY148" s="259" t="s">
        <v>222</v>
      </c>
      <c r="AZ148" s="259" t="s">
        <v>222</v>
      </c>
      <c r="BA148" s="259" t="s">
        <v>222</v>
      </c>
      <c r="BB148" s="259" t="s">
        <v>222</v>
      </c>
      <c r="BC148" s="259" t="s">
        <v>222</v>
      </c>
      <c r="BD148" s="259" t="s">
        <v>222</v>
      </c>
      <c r="BE148" s="259" t="s">
        <v>222</v>
      </c>
      <c r="BF148" s="259" t="s">
        <v>222</v>
      </c>
      <c r="BG148" s="259" t="s">
        <v>222</v>
      </c>
      <c r="BH148" s="259" t="s">
        <v>222</v>
      </c>
      <c r="BI148" s="259" t="s">
        <v>222</v>
      </c>
      <c r="BJ148" s="259" t="s">
        <v>222</v>
      </c>
      <c r="BK148" s="259" t="s">
        <v>222</v>
      </c>
      <c r="BL148" s="259" t="s">
        <v>222</v>
      </c>
      <c r="BM148" s="259" t="s">
        <v>222</v>
      </c>
      <c r="BN148" s="259" t="s">
        <v>222</v>
      </c>
      <c r="BO148" s="259" t="s">
        <v>222</v>
      </c>
      <c r="BP148" s="259" t="s">
        <v>222</v>
      </c>
      <c r="BQ148" s="257" t="s">
        <v>222</v>
      </c>
      <c r="BR148" s="257" t="s">
        <v>222</v>
      </c>
      <c r="BS148" s="257" t="s">
        <v>222</v>
      </c>
      <c r="BT148" s="257" t="s">
        <v>222</v>
      </c>
      <c r="BU148" s="257" t="s">
        <v>222</v>
      </c>
      <c r="BV148" s="257" t="s">
        <v>222</v>
      </c>
      <c r="BW148" s="257" t="s">
        <v>222</v>
      </c>
      <c r="BX148" s="257" t="s">
        <v>222</v>
      </c>
      <c r="BY148" s="257" t="s">
        <v>222</v>
      </c>
      <c r="BZ148" s="257" t="s">
        <v>222</v>
      </c>
      <c r="CA148" s="257" t="s">
        <v>222</v>
      </c>
      <c r="CB148" s="257" t="s">
        <v>222</v>
      </c>
      <c r="CC148" s="257" t="s">
        <v>222</v>
      </c>
      <c r="CD148" s="257" t="s">
        <v>222</v>
      </c>
      <c r="CE148" s="257" t="s">
        <v>222</v>
      </c>
      <c r="CF148" s="257" t="s">
        <v>222</v>
      </c>
      <c r="CG148" s="257" t="s">
        <v>222</v>
      </c>
      <c r="CH148" s="257" t="s">
        <v>222</v>
      </c>
      <c r="CI148" s="257" t="s">
        <v>222</v>
      </c>
      <c r="CJ148" s="257" t="s">
        <v>222</v>
      </c>
      <c r="CK148" s="257" t="s">
        <v>222</v>
      </c>
      <c r="CM148" s="100">
        <v>55</v>
      </c>
      <c r="CN148" s="229" t="e">
        <f t="shared" si="82"/>
        <v>#REF!</v>
      </c>
      <c r="CO148" s="229" t="e">
        <f ca="1">IF(CN148&gt;0,INDIRECT(ADDRESS($CN148,7,,,#REF!)),"")</f>
        <v>#REF!</v>
      </c>
      <c r="CP148" s="229" t="e">
        <f t="shared" ca="1" si="83"/>
        <v>#REF!</v>
      </c>
      <c r="CQ148" s="230">
        <f t="shared" ca="1" si="89"/>
        <v>0</v>
      </c>
      <c r="CR148" s="227"/>
      <c r="CS148" s="248">
        <f t="shared" si="84"/>
        <v>55</v>
      </c>
      <c r="CT148" s="229" t="e">
        <f t="shared" si="85"/>
        <v>#REF!</v>
      </c>
      <c r="CU148" s="231" t="e">
        <f ca="1">IF(CT148&gt;0,INDIRECT(ADDRESS($CT148,4,,,#REF!)),"")</f>
        <v>#REF!</v>
      </c>
      <c r="CV148" s="100" t="e">
        <f t="shared" ca="1" si="86"/>
        <v>#REF!</v>
      </c>
      <c r="CW148" s="229">
        <f t="shared" ca="1" si="87"/>
        <v>55</v>
      </c>
      <c r="CX148" s="229" t="e">
        <f t="shared" ca="1" si="78"/>
        <v>#REF!</v>
      </c>
      <c r="CY148" s="250"/>
      <c r="CZ148" s="251">
        <f t="shared" ca="1" si="80"/>
        <v>0</v>
      </c>
      <c r="DB148" s="100">
        <f t="shared" ca="1" si="81"/>
        <v>0</v>
      </c>
      <c r="DC148" s="230">
        <f t="shared" ca="1" si="88"/>
        <v>0</v>
      </c>
    </row>
    <row r="149" spans="2:107" ht="16.149999999999999" customHeight="1" x14ac:dyDescent="0.2">
      <c r="B149" s="252" t="s">
        <v>222</v>
      </c>
      <c r="C149" s="253" t="s">
        <v>222</v>
      </c>
      <c r="D149" s="254" t="s">
        <v>222</v>
      </c>
      <c r="E149" s="522" t="s">
        <v>222</v>
      </c>
      <c r="F149" s="523" t="s">
        <v>222</v>
      </c>
      <c r="G149" s="255" t="s">
        <v>222</v>
      </c>
      <c r="H149" s="256" t="s">
        <v>222</v>
      </c>
      <c r="I149" s="257" t="s">
        <v>222</v>
      </c>
      <c r="J149" s="258" t="s">
        <v>222</v>
      </c>
      <c r="K149" s="259" t="s">
        <v>222</v>
      </c>
      <c r="L149" s="259" t="s">
        <v>222</v>
      </c>
      <c r="M149" s="259" t="s">
        <v>222</v>
      </c>
      <c r="N149" s="259" t="s">
        <v>222</v>
      </c>
      <c r="O149" s="259" t="s">
        <v>222</v>
      </c>
      <c r="P149" s="259" t="s">
        <v>222</v>
      </c>
      <c r="Q149" s="259" t="s">
        <v>222</v>
      </c>
      <c r="R149" s="259" t="s">
        <v>222</v>
      </c>
      <c r="S149" s="259" t="s">
        <v>222</v>
      </c>
      <c r="T149" s="259" t="s">
        <v>222</v>
      </c>
      <c r="U149" s="259" t="s">
        <v>222</v>
      </c>
      <c r="V149" s="259" t="s">
        <v>222</v>
      </c>
      <c r="W149" s="259" t="s">
        <v>222</v>
      </c>
      <c r="X149" s="259" t="s">
        <v>222</v>
      </c>
      <c r="Y149" s="259" t="s">
        <v>222</v>
      </c>
      <c r="Z149" s="259" t="s">
        <v>222</v>
      </c>
      <c r="AA149" s="259" t="s">
        <v>222</v>
      </c>
      <c r="AB149" s="259" t="s">
        <v>222</v>
      </c>
      <c r="AC149" s="259" t="s">
        <v>222</v>
      </c>
      <c r="AD149" s="259" t="s">
        <v>222</v>
      </c>
      <c r="AE149" s="259" t="s">
        <v>222</v>
      </c>
      <c r="AF149" s="259" t="s">
        <v>222</v>
      </c>
      <c r="AG149" s="259" t="s">
        <v>222</v>
      </c>
      <c r="AH149" s="259" t="s">
        <v>222</v>
      </c>
      <c r="AI149" s="259" t="s">
        <v>222</v>
      </c>
      <c r="AJ149" s="259" t="s">
        <v>222</v>
      </c>
      <c r="AK149" s="259" t="s">
        <v>222</v>
      </c>
      <c r="AL149" s="259" t="s">
        <v>222</v>
      </c>
      <c r="AM149" s="259" t="s">
        <v>222</v>
      </c>
      <c r="AN149" s="259" t="s">
        <v>222</v>
      </c>
      <c r="AO149" s="259" t="s">
        <v>222</v>
      </c>
      <c r="AP149" s="259" t="s">
        <v>222</v>
      </c>
      <c r="AQ149" s="259" t="s">
        <v>222</v>
      </c>
      <c r="AR149" s="259" t="s">
        <v>222</v>
      </c>
      <c r="AS149" s="259" t="s">
        <v>222</v>
      </c>
      <c r="AT149" s="259" t="s">
        <v>222</v>
      </c>
      <c r="AU149" s="259" t="s">
        <v>222</v>
      </c>
      <c r="AV149" s="259" t="s">
        <v>222</v>
      </c>
      <c r="AW149" s="259" t="s">
        <v>222</v>
      </c>
      <c r="AX149" s="259" t="s">
        <v>222</v>
      </c>
      <c r="AY149" s="259" t="s">
        <v>222</v>
      </c>
      <c r="AZ149" s="259" t="s">
        <v>222</v>
      </c>
      <c r="BA149" s="259" t="s">
        <v>222</v>
      </c>
      <c r="BB149" s="259" t="s">
        <v>222</v>
      </c>
      <c r="BC149" s="259" t="s">
        <v>222</v>
      </c>
      <c r="BD149" s="259" t="s">
        <v>222</v>
      </c>
      <c r="BE149" s="259" t="s">
        <v>222</v>
      </c>
      <c r="BF149" s="259" t="s">
        <v>222</v>
      </c>
      <c r="BG149" s="259" t="s">
        <v>222</v>
      </c>
      <c r="BH149" s="259" t="s">
        <v>222</v>
      </c>
      <c r="BI149" s="259" t="s">
        <v>222</v>
      </c>
      <c r="BJ149" s="259" t="s">
        <v>222</v>
      </c>
      <c r="BK149" s="259" t="s">
        <v>222</v>
      </c>
      <c r="BL149" s="259" t="s">
        <v>222</v>
      </c>
      <c r="BM149" s="259" t="s">
        <v>222</v>
      </c>
      <c r="BN149" s="259" t="s">
        <v>222</v>
      </c>
      <c r="BO149" s="259" t="s">
        <v>222</v>
      </c>
      <c r="BP149" s="259" t="s">
        <v>222</v>
      </c>
      <c r="BQ149" s="257" t="s">
        <v>222</v>
      </c>
      <c r="BR149" s="257" t="s">
        <v>222</v>
      </c>
      <c r="BS149" s="257" t="s">
        <v>222</v>
      </c>
      <c r="BT149" s="257" t="s">
        <v>222</v>
      </c>
      <c r="BU149" s="257" t="s">
        <v>222</v>
      </c>
      <c r="BV149" s="257" t="s">
        <v>222</v>
      </c>
      <c r="BW149" s="257" t="s">
        <v>222</v>
      </c>
      <c r="BX149" s="257" t="s">
        <v>222</v>
      </c>
      <c r="BY149" s="257" t="s">
        <v>222</v>
      </c>
      <c r="BZ149" s="257" t="s">
        <v>222</v>
      </c>
      <c r="CA149" s="257" t="s">
        <v>222</v>
      </c>
      <c r="CB149" s="257" t="s">
        <v>222</v>
      </c>
      <c r="CC149" s="257" t="s">
        <v>222</v>
      </c>
      <c r="CD149" s="257" t="s">
        <v>222</v>
      </c>
      <c r="CE149" s="257" t="s">
        <v>222</v>
      </c>
      <c r="CF149" s="257" t="s">
        <v>222</v>
      </c>
      <c r="CG149" s="257" t="s">
        <v>222</v>
      </c>
      <c r="CH149" s="257" t="s">
        <v>222</v>
      </c>
      <c r="CI149" s="257" t="s">
        <v>222</v>
      </c>
      <c r="CJ149" s="257" t="s">
        <v>222</v>
      </c>
      <c r="CK149" s="257" t="s">
        <v>222</v>
      </c>
      <c r="CM149" s="100">
        <v>56</v>
      </c>
      <c r="CN149" s="229" t="e">
        <f t="shared" si="82"/>
        <v>#REF!</v>
      </c>
      <c r="CO149" s="229" t="e">
        <f ca="1">IF(CN149&gt;0,INDIRECT(ADDRESS($CN149,7,,,#REF!)),"")</f>
        <v>#REF!</v>
      </c>
      <c r="CP149" s="229" t="e">
        <f t="shared" ca="1" si="83"/>
        <v>#REF!</v>
      </c>
      <c r="CQ149" s="230">
        <f t="shared" ca="1" si="89"/>
        <v>0</v>
      </c>
      <c r="CR149" s="227"/>
      <c r="CS149" s="248">
        <f t="shared" si="84"/>
        <v>56</v>
      </c>
      <c r="CT149" s="229" t="e">
        <f t="shared" si="85"/>
        <v>#REF!</v>
      </c>
      <c r="CU149" s="231" t="e">
        <f ca="1">IF(CT149&gt;0,INDIRECT(ADDRESS($CT149,4,,,#REF!)),"")</f>
        <v>#REF!</v>
      </c>
      <c r="CV149" s="100" t="e">
        <f t="shared" ca="1" si="86"/>
        <v>#REF!</v>
      </c>
      <c r="CW149" s="229">
        <f t="shared" ca="1" si="87"/>
        <v>56</v>
      </c>
      <c r="CX149" s="229" t="e">
        <f t="shared" ca="1" si="78"/>
        <v>#REF!</v>
      </c>
      <c r="CY149" s="250"/>
      <c r="CZ149" s="251">
        <f t="shared" ca="1" si="80"/>
        <v>0</v>
      </c>
      <c r="DB149" s="100">
        <f t="shared" ca="1" si="81"/>
        <v>0</v>
      </c>
      <c r="DC149" s="230">
        <f t="shared" ca="1" si="88"/>
        <v>0</v>
      </c>
    </row>
    <row r="150" spans="2:107" ht="16.149999999999999" customHeight="1" x14ac:dyDescent="0.2">
      <c r="B150" s="252" t="s">
        <v>222</v>
      </c>
      <c r="C150" s="253" t="s">
        <v>222</v>
      </c>
      <c r="D150" s="254" t="s">
        <v>222</v>
      </c>
      <c r="E150" s="522" t="s">
        <v>222</v>
      </c>
      <c r="F150" s="523" t="s">
        <v>222</v>
      </c>
      <c r="G150" s="255" t="s">
        <v>222</v>
      </c>
      <c r="H150" s="256" t="s">
        <v>222</v>
      </c>
      <c r="I150" s="257" t="s">
        <v>222</v>
      </c>
      <c r="J150" s="258" t="s">
        <v>222</v>
      </c>
      <c r="K150" s="259" t="s">
        <v>222</v>
      </c>
      <c r="L150" s="259" t="s">
        <v>222</v>
      </c>
      <c r="M150" s="259" t="s">
        <v>222</v>
      </c>
      <c r="N150" s="259" t="s">
        <v>222</v>
      </c>
      <c r="O150" s="259" t="s">
        <v>222</v>
      </c>
      <c r="P150" s="259" t="s">
        <v>222</v>
      </c>
      <c r="Q150" s="259" t="s">
        <v>222</v>
      </c>
      <c r="R150" s="259" t="s">
        <v>222</v>
      </c>
      <c r="S150" s="259" t="s">
        <v>222</v>
      </c>
      <c r="T150" s="259" t="s">
        <v>222</v>
      </c>
      <c r="U150" s="259" t="s">
        <v>222</v>
      </c>
      <c r="V150" s="259" t="s">
        <v>222</v>
      </c>
      <c r="W150" s="259" t="s">
        <v>222</v>
      </c>
      <c r="X150" s="259" t="s">
        <v>222</v>
      </c>
      <c r="Y150" s="259" t="s">
        <v>222</v>
      </c>
      <c r="Z150" s="259" t="s">
        <v>222</v>
      </c>
      <c r="AA150" s="259" t="s">
        <v>222</v>
      </c>
      <c r="AB150" s="259" t="s">
        <v>222</v>
      </c>
      <c r="AC150" s="259" t="s">
        <v>222</v>
      </c>
      <c r="AD150" s="259" t="s">
        <v>222</v>
      </c>
      <c r="AE150" s="259" t="s">
        <v>222</v>
      </c>
      <c r="AF150" s="259" t="s">
        <v>222</v>
      </c>
      <c r="AG150" s="259" t="s">
        <v>222</v>
      </c>
      <c r="AH150" s="259" t="s">
        <v>222</v>
      </c>
      <c r="AI150" s="259" t="s">
        <v>222</v>
      </c>
      <c r="AJ150" s="259" t="s">
        <v>222</v>
      </c>
      <c r="AK150" s="259" t="s">
        <v>222</v>
      </c>
      <c r="AL150" s="259" t="s">
        <v>222</v>
      </c>
      <c r="AM150" s="259" t="s">
        <v>222</v>
      </c>
      <c r="AN150" s="259" t="s">
        <v>222</v>
      </c>
      <c r="AO150" s="259" t="s">
        <v>222</v>
      </c>
      <c r="AP150" s="259" t="s">
        <v>222</v>
      </c>
      <c r="AQ150" s="259" t="s">
        <v>222</v>
      </c>
      <c r="AR150" s="259" t="s">
        <v>222</v>
      </c>
      <c r="AS150" s="259" t="s">
        <v>222</v>
      </c>
      <c r="AT150" s="259" t="s">
        <v>222</v>
      </c>
      <c r="AU150" s="259" t="s">
        <v>222</v>
      </c>
      <c r="AV150" s="259" t="s">
        <v>222</v>
      </c>
      <c r="AW150" s="259" t="s">
        <v>222</v>
      </c>
      <c r="AX150" s="259" t="s">
        <v>222</v>
      </c>
      <c r="AY150" s="259" t="s">
        <v>222</v>
      </c>
      <c r="AZ150" s="259" t="s">
        <v>222</v>
      </c>
      <c r="BA150" s="259" t="s">
        <v>222</v>
      </c>
      <c r="BB150" s="259" t="s">
        <v>222</v>
      </c>
      <c r="BC150" s="259" t="s">
        <v>222</v>
      </c>
      <c r="BD150" s="259" t="s">
        <v>222</v>
      </c>
      <c r="BE150" s="259" t="s">
        <v>222</v>
      </c>
      <c r="BF150" s="259" t="s">
        <v>222</v>
      </c>
      <c r="BG150" s="259" t="s">
        <v>222</v>
      </c>
      <c r="BH150" s="259" t="s">
        <v>222</v>
      </c>
      <c r="BI150" s="259" t="s">
        <v>222</v>
      </c>
      <c r="BJ150" s="259" t="s">
        <v>222</v>
      </c>
      <c r="BK150" s="259" t="s">
        <v>222</v>
      </c>
      <c r="BL150" s="259" t="s">
        <v>222</v>
      </c>
      <c r="BM150" s="259" t="s">
        <v>222</v>
      </c>
      <c r="BN150" s="259" t="s">
        <v>222</v>
      </c>
      <c r="BO150" s="259" t="s">
        <v>222</v>
      </c>
      <c r="BP150" s="259" t="s">
        <v>222</v>
      </c>
      <c r="BQ150" s="257" t="s">
        <v>222</v>
      </c>
      <c r="BR150" s="257" t="s">
        <v>222</v>
      </c>
      <c r="BS150" s="257" t="s">
        <v>222</v>
      </c>
      <c r="BT150" s="257" t="s">
        <v>222</v>
      </c>
      <c r="BU150" s="257" t="s">
        <v>222</v>
      </c>
      <c r="BV150" s="257" t="s">
        <v>222</v>
      </c>
      <c r="BW150" s="257" t="s">
        <v>222</v>
      </c>
      <c r="BX150" s="257" t="s">
        <v>222</v>
      </c>
      <c r="BY150" s="257" t="s">
        <v>222</v>
      </c>
      <c r="BZ150" s="257" t="s">
        <v>222</v>
      </c>
      <c r="CA150" s="257" t="s">
        <v>222</v>
      </c>
      <c r="CB150" s="257" t="s">
        <v>222</v>
      </c>
      <c r="CC150" s="257" t="s">
        <v>222</v>
      </c>
      <c r="CD150" s="257" t="s">
        <v>222</v>
      </c>
      <c r="CE150" s="257" t="s">
        <v>222</v>
      </c>
      <c r="CF150" s="257" t="s">
        <v>222</v>
      </c>
      <c r="CG150" s="257" t="s">
        <v>222</v>
      </c>
      <c r="CH150" s="257" t="s">
        <v>222</v>
      </c>
      <c r="CI150" s="257" t="s">
        <v>222</v>
      </c>
      <c r="CJ150" s="257" t="s">
        <v>222</v>
      </c>
      <c r="CK150" s="257" t="s">
        <v>222</v>
      </c>
      <c r="CM150" s="100">
        <v>57</v>
      </c>
      <c r="CN150" s="229" t="e">
        <f t="shared" si="82"/>
        <v>#REF!</v>
      </c>
      <c r="CO150" s="229" t="e">
        <f ca="1">IF(CN150&gt;0,INDIRECT(ADDRESS($CN150,7,,,#REF!)),"")</f>
        <v>#REF!</v>
      </c>
      <c r="CP150" s="229" t="e">
        <f t="shared" ca="1" si="83"/>
        <v>#REF!</v>
      </c>
      <c r="CQ150" s="230">
        <f t="shared" ca="1" si="89"/>
        <v>0</v>
      </c>
      <c r="CR150" s="227"/>
      <c r="CS150" s="248">
        <f t="shared" si="84"/>
        <v>57</v>
      </c>
      <c r="CT150" s="229" t="e">
        <f t="shared" si="85"/>
        <v>#REF!</v>
      </c>
      <c r="CU150" s="231" t="e">
        <f ca="1">IF(CT150&gt;0,INDIRECT(ADDRESS($CT150,4,,,#REF!)),"")</f>
        <v>#REF!</v>
      </c>
      <c r="CV150" s="100" t="e">
        <f t="shared" ca="1" si="86"/>
        <v>#REF!</v>
      </c>
      <c r="CW150" s="229">
        <f t="shared" ca="1" si="87"/>
        <v>57</v>
      </c>
      <c r="CX150" s="229" t="e">
        <f t="shared" ca="1" si="78"/>
        <v>#REF!</v>
      </c>
      <c r="CY150" s="250"/>
      <c r="CZ150" s="251">
        <f t="shared" ca="1" si="80"/>
        <v>0</v>
      </c>
      <c r="DB150" s="100">
        <f t="shared" ca="1" si="81"/>
        <v>0</v>
      </c>
      <c r="DC150" s="230">
        <f t="shared" ca="1" si="88"/>
        <v>0</v>
      </c>
    </row>
    <row r="151" spans="2:107" ht="16.149999999999999" customHeight="1" x14ac:dyDescent="0.2">
      <c r="B151" s="252" t="s">
        <v>222</v>
      </c>
      <c r="C151" s="253" t="s">
        <v>222</v>
      </c>
      <c r="D151" s="254" t="s">
        <v>222</v>
      </c>
      <c r="E151" s="522" t="s">
        <v>222</v>
      </c>
      <c r="F151" s="523" t="s">
        <v>222</v>
      </c>
      <c r="G151" s="255" t="s">
        <v>222</v>
      </c>
      <c r="H151" s="256" t="s">
        <v>222</v>
      </c>
      <c r="I151" s="257" t="s">
        <v>222</v>
      </c>
      <c r="J151" s="258" t="s">
        <v>222</v>
      </c>
      <c r="K151" s="259" t="s">
        <v>222</v>
      </c>
      <c r="L151" s="259" t="s">
        <v>222</v>
      </c>
      <c r="M151" s="259" t="s">
        <v>222</v>
      </c>
      <c r="N151" s="259" t="s">
        <v>222</v>
      </c>
      <c r="O151" s="259" t="s">
        <v>222</v>
      </c>
      <c r="P151" s="259" t="s">
        <v>222</v>
      </c>
      <c r="Q151" s="259" t="s">
        <v>222</v>
      </c>
      <c r="R151" s="259" t="s">
        <v>222</v>
      </c>
      <c r="S151" s="259" t="s">
        <v>222</v>
      </c>
      <c r="T151" s="259" t="s">
        <v>222</v>
      </c>
      <c r="U151" s="259" t="s">
        <v>222</v>
      </c>
      <c r="V151" s="259" t="s">
        <v>222</v>
      </c>
      <c r="W151" s="259" t="s">
        <v>222</v>
      </c>
      <c r="X151" s="259" t="s">
        <v>222</v>
      </c>
      <c r="Y151" s="259" t="s">
        <v>222</v>
      </c>
      <c r="Z151" s="259" t="s">
        <v>222</v>
      </c>
      <c r="AA151" s="259" t="s">
        <v>222</v>
      </c>
      <c r="AB151" s="259" t="s">
        <v>222</v>
      </c>
      <c r="AC151" s="259" t="s">
        <v>222</v>
      </c>
      <c r="AD151" s="259" t="s">
        <v>222</v>
      </c>
      <c r="AE151" s="259" t="s">
        <v>222</v>
      </c>
      <c r="AF151" s="259" t="s">
        <v>222</v>
      </c>
      <c r="AG151" s="259" t="s">
        <v>222</v>
      </c>
      <c r="AH151" s="259" t="s">
        <v>222</v>
      </c>
      <c r="AI151" s="259" t="s">
        <v>222</v>
      </c>
      <c r="AJ151" s="259" t="s">
        <v>222</v>
      </c>
      <c r="AK151" s="259" t="s">
        <v>222</v>
      </c>
      <c r="AL151" s="259" t="s">
        <v>222</v>
      </c>
      <c r="AM151" s="259" t="s">
        <v>222</v>
      </c>
      <c r="AN151" s="259" t="s">
        <v>222</v>
      </c>
      <c r="AO151" s="259" t="s">
        <v>222</v>
      </c>
      <c r="AP151" s="259" t="s">
        <v>222</v>
      </c>
      <c r="AQ151" s="259" t="s">
        <v>222</v>
      </c>
      <c r="AR151" s="259" t="s">
        <v>222</v>
      </c>
      <c r="AS151" s="259" t="s">
        <v>222</v>
      </c>
      <c r="AT151" s="259" t="s">
        <v>222</v>
      </c>
      <c r="AU151" s="259" t="s">
        <v>222</v>
      </c>
      <c r="AV151" s="259" t="s">
        <v>222</v>
      </c>
      <c r="AW151" s="259" t="s">
        <v>222</v>
      </c>
      <c r="AX151" s="259" t="s">
        <v>222</v>
      </c>
      <c r="AY151" s="259" t="s">
        <v>222</v>
      </c>
      <c r="AZ151" s="259" t="s">
        <v>222</v>
      </c>
      <c r="BA151" s="259" t="s">
        <v>222</v>
      </c>
      <c r="BB151" s="259" t="s">
        <v>222</v>
      </c>
      <c r="BC151" s="259" t="s">
        <v>222</v>
      </c>
      <c r="BD151" s="259" t="s">
        <v>222</v>
      </c>
      <c r="BE151" s="259" t="s">
        <v>222</v>
      </c>
      <c r="BF151" s="259" t="s">
        <v>222</v>
      </c>
      <c r="BG151" s="259" t="s">
        <v>222</v>
      </c>
      <c r="BH151" s="259" t="s">
        <v>222</v>
      </c>
      <c r="BI151" s="259" t="s">
        <v>222</v>
      </c>
      <c r="BJ151" s="259" t="s">
        <v>222</v>
      </c>
      <c r="BK151" s="259" t="s">
        <v>222</v>
      </c>
      <c r="BL151" s="259" t="s">
        <v>222</v>
      </c>
      <c r="BM151" s="259" t="s">
        <v>222</v>
      </c>
      <c r="BN151" s="259" t="s">
        <v>222</v>
      </c>
      <c r="BO151" s="259" t="s">
        <v>222</v>
      </c>
      <c r="BP151" s="259" t="s">
        <v>222</v>
      </c>
      <c r="BQ151" s="257" t="s">
        <v>222</v>
      </c>
      <c r="BR151" s="257" t="s">
        <v>222</v>
      </c>
      <c r="BS151" s="257" t="s">
        <v>222</v>
      </c>
      <c r="BT151" s="257" t="s">
        <v>222</v>
      </c>
      <c r="BU151" s="257" t="s">
        <v>222</v>
      </c>
      <c r="BV151" s="257" t="s">
        <v>222</v>
      </c>
      <c r="BW151" s="257" t="s">
        <v>222</v>
      </c>
      <c r="BX151" s="257" t="s">
        <v>222</v>
      </c>
      <c r="BY151" s="257" t="s">
        <v>222</v>
      </c>
      <c r="BZ151" s="257" t="s">
        <v>222</v>
      </c>
      <c r="CA151" s="257" t="s">
        <v>222</v>
      </c>
      <c r="CB151" s="257" t="s">
        <v>222</v>
      </c>
      <c r="CC151" s="257" t="s">
        <v>222</v>
      </c>
      <c r="CD151" s="257" t="s">
        <v>222</v>
      </c>
      <c r="CE151" s="257" t="s">
        <v>222</v>
      </c>
      <c r="CF151" s="257" t="s">
        <v>222</v>
      </c>
      <c r="CG151" s="257" t="s">
        <v>222</v>
      </c>
      <c r="CH151" s="257" t="s">
        <v>222</v>
      </c>
      <c r="CI151" s="257" t="s">
        <v>222</v>
      </c>
      <c r="CJ151" s="257" t="s">
        <v>222</v>
      </c>
      <c r="CK151" s="257" t="s">
        <v>222</v>
      </c>
      <c r="CM151" s="100">
        <v>58</v>
      </c>
      <c r="CN151" s="229" t="e">
        <f t="shared" si="82"/>
        <v>#REF!</v>
      </c>
      <c r="CO151" s="229" t="e">
        <f ca="1">IF(CN151&gt;0,INDIRECT(ADDRESS($CN151,7,,,#REF!)),"")</f>
        <v>#REF!</v>
      </c>
      <c r="CP151" s="229" t="e">
        <f t="shared" ca="1" si="83"/>
        <v>#REF!</v>
      </c>
      <c r="CQ151" s="230">
        <f t="shared" ca="1" si="89"/>
        <v>0</v>
      </c>
      <c r="CR151" s="227"/>
      <c r="CS151" s="248">
        <f t="shared" si="84"/>
        <v>58</v>
      </c>
      <c r="CT151" s="229" t="e">
        <f t="shared" si="85"/>
        <v>#REF!</v>
      </c>
      <c r="CU151" s="231" t="e">
        <f ca="1">IF(CT151&gt;0,INDIRECT(ADDRESS($CT151,4,,,#REF!)),"")</f>
        <v>#REF!</v>
      </c>
      <c r="CV151" s="100" t="e">
        <f t="shared" ca="1" si="86"/>
        <v>#REF!</v>
      </c>
      <c r="CW151" s="229">
        <f t="shared" ca="1" si="87"/>
        <v>58</v>
      </c>
      <c r="CX151" s="229" t="e">
        <f t="shared" ca="1" si="78"/>
        <v>#REF!</v>
      </c>
      <c r="CY151" s="250"/>
      <c r="CZ151" s="251">
        <f t="shared" ca="1" si="80"/>
        <v>0</v>
      </c>
      <c r="DB151" s="100">
        <f t="shared" ca="1" si="81"/>
        <v>0</v>
      </c>
      <c r="DC151" s="230">
        <f t="shared" ca="1" si="88"/>
        <v>0</v>
      </c>
    </row>
    <row r="152" spans="2:107" ht="16.149999999999999" customHeight="1" x14ac:dyDescent="0.2">
      <c r="B152" s="252" t="s">
        <v>222</v>
      </c>
      <c r="C152" s="253" t="s">
        <v>222</v>
      </c>
      <c r="D152" s="254" t="s">
        <v>222</v>
      </c>
      <c r="E152" s="522" t="s">
        <v>222</v>
      </c>
      <c r="F152" s="523" t="s">
        <v>222</v>
      </c>
      <c r="G152" s="255" t="s">
        <v>222</v>
      </c>
      <c r="H152" s="256" t="s">
        <v>222</v>
      </c>
      <c r="I152" s="257" t="s">
        <v>222</v>
      </c>
      <c r="J152" s="258" t="s">
        <v>222</v>
      </c>
      <c r="K152" s="259" t="s">
        <v>222</v>
      </c>
      <c r="L152" s="259" t="s">
        <v>222</v>
      </c>
      <c r="M152" s="259" t="s">
        <v>222</v>
      </c>
      <c r="N152" s="259" t="s">
        <v>222</v>
      </c>
      <c r="O152" s="259" t="s">
        <v>222</v>
      </c>
      <c r="P152" s="259" t="s">
        <v>222</v>
      </c>
      <c r="Q152" s="259" t="s">
        <v>222</v>
      </c>
      <c r="R152" s="259" t="s">
        <v>222</v>
      </c>
      <c r="S152" s="259" t="s">
        <v>222</v>
      </c>
      <c r="T152" s="259" t="s">
        <v>222</v>
      </c>
      <c r="U152" s="259" t="s">
        <v>222</v>
      </c>
      <c r="V152" s="259" t="s">
        <v>222</v>
      </c>
      <c r="W152" s="259" t="s">
        <v>222</v>
      </c>
      <c r="X152" s="259" t="s">
        <v>222</v>
      </c>
      <c r="Y152" s="259" t="s">
        <v>222</v>
      </c>
      <c r="Z152" s="259" t="s">
        <v>222</v>
      </c>
      <c r="AA152" s="259" t="s">
        <v>222</v>
      </c>
      <c r="AB152" s="259" t="s">
        <v>222</v>
      </c>
      <c r="AC152" s="259" t="s">
        <v>222</v>
      </c>
      <c r="AD152" s="259" t="s">
        <v>222</v>
      </c>
      <c r="AE152" s="259" t="s">
        <v>222</v>
      </c>
      <c r="AF152" s="259" t="s">
        <v>222</v>
      </c>
      <c r="AG152" s="259" t="s">
        <v>222</v>
      </c>
      <c r="AH152" s="259" t="s">
        <v>222</v>
      </c>
      <c r="AI152" s="259" t="s">
        <v>222</v>
      </c>
      <c r="AJ152" s="259" t="s">
        <v>222</v>
      </c>
      <c r="AK152" s="259" t="s">
        <v>222</v>
      </c>
      <c r="AL152" s="259" t="s">
        <v>222</v>
      </c>
      <c r="AM152" s="259" t="s">
        <v>222</v>
      </c>
      <c r="AN152" s="259" t="s">
        <v>222</v>
      </c>
      <c r="AO152" s="259" t="s">
        <v>222</v>
      </c>
      <c r="AP152" s="259" t="s">
        <v>222</v>
      </c>
      <c r="AQ152" s="259" t="s">
        <v>222</v>
      </c>
      <c r="AR152" s="259" t="s">
        <v>222</v>
      </c>
      <c r="AS152" s="259" t="s">
        <v>222</v>
      </c>
      <c r="AT152" s="259" t="s">
        <v>222</v>
      </c>
      <c r="AU152" s="259" t="s">
        <v>222</v>
      </c>
      <c r="AV152" s="259" t="s">
        <v>222</v>
      </c>
      <c r="AW152" s="259" t="s">
        <v>222</v>
      </c>
      <c r="AX152" s="259" t="s">
        <v>222</v>
      </c>
      <c r="AY152" s="259" t="s">
        <v>222</v>
      </c>
      <c r="AZ152" s="259" t="s">
        <v>222</v>
      </c>
      <c r="BA152" s="259" t="s">
        <v>222</v>
      </c>
      <c r="BB152" s="259" t="s">
        <v>222</v>
      </c>
      <c r="BC152" s="259" t="s">
        <v>222</v>
      </c>
      <c r="BD152" s="259" t="s">
        <v>222</v>
      </c>
      <c r="BE152" s="259" t="s">
        <v>222</v>
      </c>
      <c r="BF152" s="259" t="s">
        <v>222</v>
      </c>
      <c r="BG152" s="259" t="s">
        <v>222</v>
      </c>
      <c r="BH152" s="259" t="s">
        <v>222</v>
      </c>
      <c r="BI152" s="259" t="s">
        <v>222</v>
      </c>
      <c r="BJ152" s="259" t="s">
        <v>222</v>
      </c>
      <c r="BK152" s="259" t="s">
        <v>222</v>
      </c>
      <c r="BL152" s="259" t="s">
        <v>222</v>
      </c>
      <c r="BM152" s="259" t="s">
        <v>222</v>
      </c>
      <c r="BN152" s="259" t="s">
        <v>222</v>
      </c>
      <c r="BO152" s="259" t="s">
        <v>222</v>
      </c>
      <c r="BP152" s="259" t="s">
        <v>222</v>
      </c>
      <c r="BQ152" s="257" t="s">
        <v>222</v>
      </c>
      <c r="BR152" s="257" t="s">
        <v>222</v>
      </c>
      <c r="BS152" s="257" t="s">
        <v>222</v>
      </c>
      <c r="BT152" s="257" t="s">
        <v>222</v>
      </c>
      <c r="BU152" s="257" t="s">
        <v>222</v>
      </c>
      <c r="BV152" s="257" t="s">
        <v>222</v>
      </c>
      <c r="BW152" s="257" t="s">
        <v>222</v>
      </c>
      <c r="BX152" s="257" t="s">
        <v>222</v>
      </c>
      <c r="BY152" s="257" t="s">
        <v>222</v>
      </c>
      <c r="BZ152" s="257" t="s">
        <v>222</v>
      </c>
      <c r="CA152" s="257" t="s">
        <v>222</v>
      </c>
      <c r="CB152" s="257" t="s">
        <v>222</v>
      </c>
      <c r="CC152" s="257" t="s">
        <v>222</v>
      </c>
      <c r="CD152" s="257" t="s">
        <v>222</v>
      </c>
      <c r="CE152" s="257" t="s">
        <v>222</v>
      </c>
      <c r="CF152" s="257" t="s">
        <v>222</v>
      </c>
      <c r="CG152" s="257" t="s">
        <v>222</v>
      </c>
      <c r="CH152" s="257" t="s">
        <v>222</v>
      </c>
      <c r="CI152" s="257" t="s">
        <v>222</v>
      </c>
      <c r="CJ152" s="257" t="s">
        <v>222</v>
      </c>
      <c r="CK152" s="257" t="s">
        <v>222</v>
      </c>
      <c r="CM152" s="100">
        <v>59</v>
      </c>
      <c r="CN152" s="229" t="e">
        <f t="shared" si="82"/>
        <v>#REF!</v>
      </c>
      <c r="CO152" s="229" t="e">
        <f ca="1">IF(CN152&gt;0,INDIRECT(ADDRESS($CN152,7,,,#REF!)),"")</f>
        <v>#REF!</v>
      </c>
      <c r="CP152" s="229" t="e">
        <f t="shared" ca="1" si="83"/>
        <v>#REF!</v>
      </c>
      <c r="CQ152" s="230">
        <f t="shared" ca="1" si="89"/>
        <v>0</v>
      </c>
      <c r="CR152" s="227"/>
      <c r="CS152" s="248">
        <f t="shared" si="84"/>
        <v>59</v>
      </c>
      <c r="CT152" s="229" t="e">
        <f t="shared" si="85"/>
        <v>#REF!</v>
      </c>
      <c r="CU152" s="231" t="e">
        <f ca="1">IF(CT152&gt;0,INDIRECT(ADDRESS($CT152,4,,,#REF!)),"")</f>
        <v>#REF!</v>
      </c>
      <c r="CV152" s="100" t="e">
        <f t="shared" ca="1" si="86"/>
        <v>#REF!</v>
      </c>
      <c r="CW152" s="229">
        <f t="shared" ca="1" si="87"/>
        <v>59</v>
      </c>
      <c r="CX152" s="229" t="e">
        <f t="shared" ca="1" si="78"/>
        <v>#REF!</v>
      </c>
      <c r="CY152" s="250"/>
      <c r="CZ152" s="251">
        <f t="shared" ca="1" si="80"/>
        <v>0</v>
      </c>
      <c r="DB152" s="100">
        <f t="shared" ca="1" si="81"/>
        <v>0</v>
      </c>
      <c r="DC152" s="230">
        <f t="shared" ca="1" si="88"/>
        <v>0</v>
      </c>
    </row>
    <row r="153" spans="2:107" ht="16.149999999999999" customHeight="1" x14ac:dyDescent="0.2">
      <c r="B153" s="252" t="s">
        <v>222</v>
      </c>
      <c r="C153" s="253" t="s">
        <v>222</v>
      </c>
      <c r="D153" s="254" t="s">
        <v>222</v>
      </c>
      <c r="E153" s="522" t="s">
        <v>222</v>
      </c>
      <c r="F153" s="523" t="s">
        <v>222</v>
      </c>
      <c r="G153" s="255" t="s">
        <v>222</v>
      </c>
      <c r="H153" s="256" t="s">
        <v>222</v>
      </c>
      <c r="I153" s="257" t="s">
        <v>222</v>
      </c>
      <c r="J153" s="258" t="s">
        <v>222</v>
      </c>
      <c r="K153" s="259" t="s">
        <v>222</v>
      </c>
      <c r="L153" s="259" t="s">
        <v>222</v>
      </c>
      <c r="M153" s="259" t="s">
        <v>222</v>
      </c>
      <c r="N153" s="259" t="s">
        <v>222</v>
      </c>
      <c r="O153" s="259" t="s">
        <v>222</v>
      </c>
      <c r="P153" s="259" t="s">
        <v>222</v>
      </c>
      <c r="Q153" s="259" t="s">
        <v>222</v>
      </c>
      <c r="R153" s="259" t="s">
        <v>222</v>
      </c>
      <c r="S153" s="259" t="s">
        <v>222</v>
      </c>
      <c r="T153" s="259" t="s">
        <v>222</v>
      </c>
      <c r="U153" s="259" t="s">
        <v>222</v>
      </c>
      <c r="V153" s="259" t="s">
        <v>222</v>
      </c>
      <c r="W153" s="259" t="s">
        <v>222</v>
      </c>
      <c r="X153" s="259" t="s">
        <v>222</v>
      </c>
      <c r="Y153" s="259" t="s">
        <v>222</v>
      </c>
      <c r="Z153" s="259" t="s">
        <v>222</v>
      </c>
      <c r="AA153" s="259" t="s">
        <v>222</v>
      </c>
      <c r="AB153" s="259" t="s">
        <v>222</v>
      </c>
      <c r="AC153" s="259" t="s">
        <v>222</v>
      </c>
      <c r="AD153" s="259" t="s">
        <v>222</v>
      </c>
      <c r="AE153" s="259" t="s">
        <v>222</v>
      </c>
      <c r="AF153" s="259" t="s">
        <v>222</v>
      </c>
      <c r="AG153" s="259" t="s">
        <v>222</v>
      </c>
      <c r="AH153" s="259" t="s">
        <v>222</v>
      </c>
      <c r="AI153" s="259" t="s">
        <v>222</v>
      </c>
      <c r="AJ153" s="259" t="s">
        <v>222</v>
      </c>
      <c r="AK153" s="259" t="s">
        <v>222</v>
      </c>
      <c r="AL153" s="259" t="s">
        <v>222</v>
      </c>
      <c r="AM153" s="259" t="s">
        <v>222</v>
      </c>
      <c r="AN153" s="259" t="s">
        <v>222</v>
      </c>
      <c r="AO153" s="259" t="s">
        <v>222</v>
      </c>
      <c r="AP153" s="259" t="s">
        <v>222</v>
      </c>
      <c r="AQ153" s="259" t="s">
        <v>222</v>
      </c>
      <c r="AR153" s="259" t="s">
        <v>222</v>
      </c>
      <c r="AS153" s="259" t="s">
        <v>222</v>
      </c>
      <c r="AT153" s="259" t="s">
        <v>222</v>
      </c>
      <c r="AU153" s="259" t="s">
        <v>222</v>
      </c>
      <c r="AV153" s="259" t="s">
        <v>222</v>
      </c>
      <c r="AW153" s="259" t="s">
        <v>222</v>
      </c>
      <c r="AX153" s="259" t="s">
        <v>222</v>
      </c>
      <c r="AY153" s="259" t="s">
        <v>222</v>
      </c>
      <c r="AZ153" s="259" t="s">
        <v>222</v>
      </c>
      <c r="BA153" s="259" t="s">
        <v>222</v>
      </c>
      <c r="BB153" s="259" t="s">
        <v>222</v>
      </c>
      <c r="BC153" s="259" t="s">
        <v>222</v>
      </c>
      <c r="BD153" s="259" t="s">
        <v>222</v>
      </c>
      <c r="BE153" s="259" t="s">
        <v>222</v>
      </c>
      <c r="BF153" s="259" t="s">
        <v>222</v>
      </c>
      <c r="BG153" s="259" t="s">
        <v>222</v>
      </c>
      <c r="BH153" s="259" t="s">
        <v>222</v>
      </c>
      <c r="BI153" s="259" t="s">
        <v>222</v>
      </c>
      <c r="BJ153" s="259" t="s">
        <v>222</v>
      </c>
      <c r="BK153" s="259" t="s">
        <v>222</v>
      </c>
      <c r="BL153" s="259" t="s">
        <v>222</v>
      </c>
      <c r="BM153" s="259" t="s">
        <v>222</v>
      </c>
      <c r="BN153" s="259" t="s">
        <v>222</v>
      </c>
      <c r="BO153" s="259" t="s">
        <v>222</v>
      </c>
      <c r="BP153" s="259" t="s">
        <v>222</v>
      </c>
      <c r="BQ153" s="257" t="s">
        <v>222</v>
      </c>
      <c r="BR153" s="257" t="s">
        <v>222</v>
      </c>
      <c r="BS153" s="257" t="s">
        <v>222</v>
      </c>
      <c r="BT153" s="257" t="s">
        <v>222</v>
      </c>
      <c r="BU153" s="257" t="s">
        <v>222</v>
      </c>
      <c r="BV153" s="257" t="s">
        <v>222</v>
      </c>
      <c r="BW153" s="257" t="s">
        <v>222</v>
      </c>
      <c r="BX153" s="257" t="s">
        <v>222</v>
      </c>
      <c r="BY153" s="257" t="s">
        <v>222</v>
      </c>
      <c r="BZ153" s="257" t="s">
        <v>222</v>
      </c>
      <c r="CA153" s="257" t="s">
        <v>222</v>
      </c>
      <c r="CB153" s="257" t="s">
        <v>222</v>
      </c>
      <c r="CC153" s="257" t="s">
        <v>222</v>
      </c>
      <c r="CD153" s="257" t="s">
        <v>222</v>
      </c>
      <c r="CE153" s="257" t="s">
        <v>222</v>
      </c>
      <c r="CF153" s="257" t="s">
        <v>222</v>
      </c>
      <c r="CG153" s="257" t="s">
        <v>222</v>
      </c>
      <c r="CH153" s="257" t="s">
        <v>222</v>
      </c>
      <c r="CI153" s="257" t="s">
        <v>222</v>
      </c>
      <c r="CJ153" s="257" t="s">
        <v>222</v>
      </c>
      <c r="CK153" s="257" t="s">
        <v>222</v>
      </c>
      <c r="CM153" s="100">
        <v>60</v>
      </c>
      <c r="CN153" s="229" t="e">
        <f t="shared" si="82"/>
        <v>#REF!</v>
      </c>
      <c r="CO153" s="229" t="e">
        <f ca="1">IF(CN153&gt;0,INDIRECT(ADDRESS($CN153,7,,,#REF!)),"")</f>
        <v>#REF!</v>
      </c>
      <c r="CP153" s="229" t="e">
        <f t="shared" ca="1" si="83"/>
        <v>#REF!</v>
      </c>
      <c r="CQ153" s="230">
        <f t="shared" ca="1" si="89"/>
        <v>0</v>
      </c>
      <c r="CR153" s="227"/>
      <c r="CS153" s="248">
        <f t="shared" si="84"/>
        <v>60</v>
      </c>
      <c r="CT153" s="229" t="e">
        <f t="shared" si="85"/>
        <v>#REF!</v>
      </c>
      <c r="CU153" s="231" t="e">
        <f ca="1">IF(CT153&gt;0,INDIRECT(ADDRESS($CT153,4,,,#REF!)),"")</f>
        <v>#REF!</v>
      </c>
      <c r="CV153" s="100" t="e">
        <f t="shared" ca="1" si="86"/>
        <v>#REF!</v>
      </c>
      <c r="CW153" s="229">
        <f t="shared" ca="1" si="87"/>
        <v>60</v>
      </c>
      <c r="CX153" s="229" t="e">
        <f t="shared" ca="1" si="78"/>
        <v>#REF!</v>
      </c>
      <c r="CY153" s="250"/>
      <c r="CZ153" s="251">
        <f t="shared" ca="1" si="80"/>
        <v>0</v>
      </c>
      <c r="DB153" s="100">
        <f t="shared" ca="1" si="81"/>
        <v>0</v>
      </c>
      <c r="DC153" s="230">
        <f t="shared" ca="1" si="88"/>
        <v>0</v>
      </c>
    </row>
    <row r="154" spans="2:107" ht="16.149999999999999" customHeight="1" x14ac:dyDescent="0.2">
      <c r="B154" s="252" t="s">
        <v>222</v>
      </c>
      <c r="C154" s="253" t="s">
        <v>222</v>
      </c>
      <c r="D154" s="254" t="s">
        <v>222</v>
      </c>
      <c r="E154" s="522" t="s">
        <v>222</v>
      </c>
      <c r="F154" s="523" t="s">
        <v>222</v>
      </c>
      <c r="G154" s="255" t="s">
        <v>222</v>
      </c>
      <c r="H154" s="256" t="s">
        <v>222</v>
      </c>
      <c r="I154" s="257" t="s">
        <v>222</v>
      </c>
      <c r="J154" s="258" t="s">
        <v>222</v>
      </c>
      <c r="K154" s="259" t="s">
        <v>222</v>
      </c>
      <c r="L154" s="259" t="s">
        <v>222</v>
      </c>
      <c r="M154" s="259" t="s">
        <v>222</v>
      </c>
      <c r="N154" s="259" t="s">
        <v>222</v>
      </c>
      <c r="O154" s="259" t="s">
        <v>222</v>
      </c>
      <c r="P154" s="259" t="s">
        <v>222</v>
      </c>
      <c r="Q154" s="259" t="s">
        <v>222</v>
      </c>
      <c r="R154" s="259" t="s">
        <v>222</v>
      </c>
      <c r="S154" s="259" t="s">
        <v>222</v>
      </c>
      <c r="T154" s="259" t="s">
        <v>222</v>
      </c>
      <c r="U154" s="259" t="s">
        <v>222</v>
      </c>
      <c r="V154" s="259" t="s">
        <v>222</v>
      </c>
      <c r="W154" s="259" t="s">
        <v>222</v>
      </c>
      <c r="X154" s="259" t="s">
        <v>222</v>
      </c>
      <c r="Y154" s="259" t="s">
        <v>222</v>
      </c>
      <c r="Z154" s="259" t="s">
        <v>222</v>
      </c>
      <c r="AA154" s="259" t="s">
        <v>222</v>
      </c>
      <c r="AB154" s="259" t="s">
        <v>222</v>
      </c>
      <c r="AC154" s="259" t="s">
        <v>222</v>
      </c>
      <c r="AD154" s="259" t="s">
        <v>222</v>
      </c>
      <c r="AE154" s="259" t="s">
        <v>222</v>
      </c>
      <c r="AF154" s="259" t="s">
        <v>222</v>
      </c>
      <c r="AG154" s="259" t="s">
        <v>222</v>
      </c>
      <c r="AH154" s="259" t="s">
        <v>222</v>
      </c>
      <c r="AI154" s="259" t="s">
        <v>222</v>
      </c>
      <c r="AJ154" s="259" t="s">
        <v>222</v>
      </c>
      <c r="AK154" s="259" t="s">
        <v>222</v>
      </c>
      <c r="AL154" s="259" t="s">
        <v>222</v>
      </c>
      <c r="AM154" s="259" t="s">
        <v>222</v>
      </c>
      <c r="AN154" s="259" t="s">
        <v>222</v>
      </c>
      <c r="AO154" s="259" t="s">
        <v>222</v>
      </c>
      <c r="AP154" s="259" t="s">
        <v>222</v>
      </c>
      <c r="AQ154" s="259" t="s">
        <v>222</v>
      </c>
      <c r="AR154" s="259" t="s">
        <v>222</v>
      </c>
      <c r="AS154" s="259" t="s">
        <v>222</v>
      </c>
      <c r="AT154" s="259" t="s">
        <v>222</v>
      </c>
      <c r="AU154" s="259" t="s">
        <v>222</v>
      </c>
      <c r="AV154" s="259" t="s">
        <v>222</v>
      </c>
      <c r="AW154" s="259" t="s">
        <v>222</v>
      </c>
      <c r="AX154" s="259" t="s">
        <v>222</v>
      </c>
      <c r="AY154" s="259" t="s">
        <v>222</v>
      </c>
      <c r="AZ154" s="259" t="s">
        <v>222</v>
      </c>
      <c r="BA154" s="259" t="s">
        <v>222</v>
      </c>
      <c r="BB154" s="259" t="s">
        <v>222</v>
      </c>
      <c r="BC154" s="259" t="s">
        <v>222</v>
      </c>
      <c r="BD154" s="259" t="s">
        <v>222</v>
      </c>
      <c r="BE154" s="259" t="s">
        <v>222</v>
      </c>
      <c r="BF154" s="259" t="s">
        <v>222</v>
      </c>
      <c r="BG154" s="259" t="s">
        <v>222</v>
      </c>
      <c r="BH154" s="259" t="s">
        <v>222</v>
      </c>
      <c r="BI154" s="259" t="s">
        <v>222</v>
      </c>
      <c r="BJ154" s="259" t="s">
        <v>222</v>
      </c>
      <c r="BK154" s="259" t="s">
        <v>222</v>
      </c>
      <c r="BL154" s="259" t="s">
        <v>222</v>
      </c>
      <c r="BM154" s="259" t="s">
        <v>222</v>
      </c>
      <c r="BN154" s="259" t="s">
        <v>222</v>
      </c>
      <c r="BO154" s="259" t="s">
        <v>222</v>
      </c>
      <c r="BP154" s="259" t="s">
        <v>222</v>
      </c>
      <c r="BQ154" s="257" t="s">
        <v>222</v>
      </c>
      <c r="BR154" s="257" t="s">
        <v>222</v>
      </c>
      <c r="BS154" s="257" t="s">
        <v>222</v>
      </c>
      <c r="BT154" s="257" t="s">
        <v>222</v>
      </c>
      <c r="BU154" s="257" t="s">
        <v>222</v>
      </c>
      <c r="BV154" s="257" t="s">
        <v>222</v>
      </c>
      <c r="BW154" s="257" t="s">
        <v>222</v>
      </c>
      <c r="BX154" s="257" t="s">
        <v>222</v>
      </c>
      <c r="BY154" s="257" t="s">
        <v>222</v>
      </c>
      <c r="BZ154" s="257" t="s">
        <v>222</v>
      </c>
      <c r="CA154" s="257" t="s">
        <v>222</v>
      </c>
      <c r="CB154" s="257" t="s">
        <v>222</v>
      </c>
      <c r="CC154" s="257" t="s">
        <v>222</v>
      </c>
      <c r="CD154" s="257" t="s">
        <v>222</v>
      </c>
      <c r="CE154" s="257" t="s">
        <v>222</v>
      </c>
      <c r="CF154" s="257" t="s">
        <v>222</v>
      </c>
      <c r="CG154" s="257" t="s">
        <v>222</v>
      </c>
      <c r="CH154" s="257" t="s">
        <v>222</v>
      </c>
      <c r="CI154" s="257" t="s">
        <v>222</v>
      </c>
      <c r="CJ154" s="257" t="s">
        <v>222</v>
      </c>
      <c r="CK154" s="257" t="s">
        <v>222</v>
      </c>
      <c r="CM154" s="100">
        <v>61</v>
      </c>
      <c r="CN154" s="229" t="e">
        <f t="shared" si="82"/>
        <v>#REF!</v>
      </c>
      <c r="CO154" s="229" t="e">
        <f ca="1">IF(CN154&gt;0,INDIRECT(ADDRESS($CN154,7,,,#REF!)),"")</f>
        <v>#REF!</v>
      </c>
      <c r="CP154" s="229" t="e">
        <f t="shared" ca="1" si="83"/>
        <v>#REF!</v>
      </c>
      <c r="CQ154" s="230">
        <f t="shared" ca="1" si="89"/>
        <v>0</v>
      </c>
      <c r="CR154" s="227"/>
      <c r="CS154" s="248">
        <f t="shared" si="84"/>
        <v>61</v>
      </c>
      <c r="CT154" s="229" t="e">
        <f t="shared" si="85"/>
        <v>#REF!</v>
      </c>
      <c r="CU154" s="231" t="e">
        <f ca="1">IF(CT154&gt;0,INDIRECT(ADDRESS($CT154,4,,,#REF!)),"")</f>
        <v>#REF!</v>
      </c>
      <c r="CV154" s="100" t="e">
        <f t="shared" ca="1" si="86"/>
        <v>#REF!</v>
      </c>
      <c r="CW154" s="229">
        <f t="shared" ca="1" si="87"/>
        <v>61</v>
      </c>
      <c r="CX154" s="229" t="e">
        <f t="shared" ca="1" si="78"/>
        <v>#REF!</v>
      </c>
      <c r="CY154" s="250"/>
      <c r="CZ154" s="251">
        <f t="shared" ca="1" si="80"/>
        <v>0</v>
      </c>
      <c r="DB154" s="100">
        <f t="shared" ca="1" si="81"/>
        <v>0</v>
      </c>
      <c r="DC154" s="230">
        <f t="shared" ca="1" si="88"/>
        <v>0</v>
      </c>
    </row>
    <row r="155" spans="2:107" ht="16.149999999999999" customHeight="1" x14ac:dyDescent="0.2">
      <c r="B155" s="252" t="s">
        <v>222</v>
      </c>
      <c r="C155" s="253" t="s">
        <v>222</v>
      </c>
      <c r="D155" s="254" t="s">
        <v>222</v>
      </c>
      <c r="E155" s="522" t="s">
        <v>222</v>
      </c>
      <c r="F155" s="523" t="s">
        <v>222</v>
      </c>
      <c r="G155" s="255" t="s">
        <v>222</v>
      </c>
      <c r="H155" s="256" t="s">
        <v>222</v>
      </c>
      <c r="I155" s="257" t="s">
        <v>222</v>
      </c>
      <c r="J155" s="258" t="s">
        <v>222</v>
      </c>
      <c r="K155" s="259" t="s">
        <v>222</v>
      </c>
      <c r="L155" s="259" t="s">
        <v>222</v>
      </c>
      <c r="M155" s="259" t="s">
        <v>222</v>
      </c>
      <c r="N155" s="259" t="s">
        <v>222</v>
      </c>
      <c r="O155" s="259" t="s">
        <v>222</v>
      </c>
      <c r="P155" s="259" t="s">
        <v>222</v>
      </c>
      <c r="Q155" s="259" t="s">
        <v>222</v>
      </c>
      <c r="R155" s="259" t="s">
        <v>222</v>
      </c>
      <c r="S155" s="259" t="s">
        <v>222</v>
      </c>
      <c r="T155" s="259" t="s">
        <v>222</v>
      </c>
      <c r="U155" s="259" t="s">
        <v>222</v>
      </c>
      <c r="V155" s="259" t="s">
        <v>222</v>
      </c>
      <c r="W155" s="259" t="s">
        <v>222</v>
      </c>
      <c r="X155" s="259" t="s">
        <v>222</v>
      </c>
      <c r="Y155" s="259" t="s">
        <v>222</v>
      </c>
      <c r="Z155" s="259" t="s">
        <v>222</v>
      </c>
      <c r="AA155" s="259" t="s">
        <v>222</v>
      </c>
      <c r="AB155" s="259" t="s">
        <v>222</v>
      </c>
      <c r="AC155" s="259" t="s">
        <v>222</v>
      </c>
      <c r="AD155" s="259" t="s">
        <v>222</v>
      </c>
      <c r="AE155" s="259" t="s">
        <v>222</v>
      </c>
      <c r="AF155" s="259" t="s">
        <v>222</v>
      </c>
      <c r="AG155" s="259" t="s">
        <v>222</v>
      </c>
      <c r="AH155" s="259" t="s">
        <v>222</v>
      </c>
      <c r="AI155" s="259" t="s">
        <v>222</v>
      </c>
      <c r="AJ155" s="259" t="s">
        <v>222</v>
      </c>
      <c r="AK155" s="259" t="s">
        <v>222</v>
      </c>
      <c r="AL155" s="259" t="s">
        <v>222</v>
      </c>
      <c r="AM155" s="259" t="s">
        <v>222</v>
      </c>
      <c r="AN155" s="259" t="s">
        <v>222</v>
      </c>
      <c r="AO155" s="259" t="s">
        <v>222</v>
      </c>
      <c r="AP155" s="259" t="s">
        <v>222</v>
      </c>
      <c r="AQ155" s="259" t="s">
        <v>222</v>
      </c>
      <c r="AR155" s="259" t="s">
        <v>222</v>
      </c>
      <c r="AS155" s="259" t="s">
        <v>222</v>
      </c>
      <c r="AT155" s="259" t="s">
        <v>222</v>
      </c>
      <c r="AU155" s="259" t="s">
        <v>222</v>
      </c>
      <c r="AV155" s="259" t="s">
        <v>222</v>
      </c>
      <c r="AW155" s="259" t="s">
        <v>222</v>
      </c>
      <c r="AX155" s="259" t="s">
        <v>222</v>
      </c>
      <c r="AY155" s="259" t="s">
        <v>222</v>
      </c>
      <c r="AZ155" s="259" t="s">
        <v>222</v>
      </c>
      <c r="BA155" s="259" t="s">
        <v>222</v>
      </c>
      <c r="BB155" s="259" t="s">
        <v>222</v>
      </c>
      <c r="BC155" s="259" t="s">
        <v>222</v>
      </c>
      <c r="BD155" s="259" t="s">
        <v>222</v>
      </c>
      <c r="BE155" s="259" t="s">
        <v>222</v>
      </c>
      <c r="BF155" s="259" t="s">
        <v>222</v>
      </c>
      <c r="BG155" s="259" t="s">
        <v>222</v>
      </c>
      <c r="BH155" s="259" t="s">
        <v>222</v>
      </c>
      <c r="BI155" s="259" t="s">
        <v>222</v>
      </c>
      <c r="BJ155" s="259" t="s">
        <v>222</v>
      </c>
      <c r="BK155" s="259" t="s">
        <v>222</v>
      </c>
      <c r="BL155" s="259" t="s">
        <v>222</v>
      </c>
      <c r="BM155" s="259" t="s">
        <v>222</v>
      </c>
      <c r="BN155" s="259" t="s">
        <v>222</v>
      </c>
      <c r="BO155" s="259" t="s">
        <v>222</v>
      </c>
      <c r="BP155" s="259" t="s">
        <v>222</v>
      </c>
      <c r="BQ155" s="257" t="s">
        <v>222</v>
      </c>
      <c r="BR155" s="257" t="s">
        <v>222</v>
      </c>
      <c r="BS155" s="257" t="s">
        <v>222</v>
      </c>
      <c r="BT155" s="257" t="s">
        <v>222</v>
      </c>
      <c r="BU155" s="257" t="s">
        <v>222</v>
      </c>
      <c r="BV155" s="257" t="s">
        <v>222</v>
      </c>
      <c r="BW155" s="257" t="s">
        <v>222</v>
      </c>
      <c r="BX155" s="257" t="s">
        <v>222</v>
      </c>
      <c r="BY155" s="257" t="s">
        <v>222</v>
      </c>
      <c r="BZ155" s="257" t="s">
        <v>222</v>
      </c>
      <c r="CA155" s="257" t="s">
        <v>222</v>
      </c>
      <c r="CB155" s="257" t="s">
        <v>222</v>
      </c>
      <c r="CC155" s="257" t="s">
        <v>222</v>
      </c>
      <c r="CD155" s="257" t="s">
        <v>222</v>
      </c>
      <c r="CE155" s="257" t="s">
        <v>222</v>
      </c>
      <c r="CF155" s="257" t="s">
        <v>222</v>
      </c>
      <c r="CG155" s="257" t="s">
        <v>222</v>
      </c>
      <c r="CH155" s="257" t="s">
        <v>222</v>
      </c>
      <c r="CI155" s="257" t="s">
        <v>222</v>
      </c>
      <c r="CJ155" s="257" t="s">
        <v>222</v>
      </c>
      <c r="CK155" s="257" t="s">
        <v>222</v>
      </c>
      <c r="CM155" s="100">
        <v>62</v>
      </c>
      <c r="CN155" s="229" t="e">
        <f t="shared" si="82"/>
        <v>#REF!</v>
      </c>
      <c r="CO155" s="229" t="e">
        <f ca="1">IF(CN155&gt;0,INDIRECT(ADDRESS($CN155,7,,,#REF!)),"")</f>
        <v>#REF!</v>
      </c>
      <c r="CP155" s="229" t="e">
        <f t="shared" ca="1" si="83"/>
        <v>#REF!</v>
      </c>
      <c r="CQ155" s="230">
        <f t="shared" ca="1" si="89"/>
        <v>0</v>
      </c>
      <c r="CR155" s="227"/>
      <c r="CS155" s="248">
        <f t="shared" si="84"/>
        <v>62</v>
      </c>
      <c r="CT155" s="229" t="e">
        <f t="shared" si="85"/>
        <v>#REF!</v>
      </c>
      <c r="CU155" s="231" t="e">
        <f ca="1">IF(CT155&gt;0,INDIRECT(ADDRESS($CT155,4,,,#REF!)),"")</f>
        <v>#REF!</v>
      </c>
      <c r="CV155" s="100" t="e">
        <f t="shared" ca="1" si="86"/>
        <v>#REF!</v>
      </c>
      <c r="CW155" s="229">
        <f t="shared" ca="1" si="87"/>
        <v>62</v>
      </c>
      <c r="CX155" s="229" t="e">
        <f t="shared" ca="1" si="78"/>
        <v>#REF!</v>
      </c>
      <c r="CY155" s="250"/>
      <c r="CZ155" s="251">
        <f t="shared" ca="1" si="80"/>
        <v>0</v>
      </c>
      <c r="DB155" s="100">
        <f t="shared" ca="1" si="81"/>
        <v>0</v>
      </c>
      <c r="DC155" s="230">
        <f t="shared" ca="1" si="88"/>
        <v>0</v>
      </c>
    </row>
    <row r="156" spans="2:107" ht="16.149999999999999" customHeight="1" x14ac:dyDescent="0.2">
      <c r="B156" s="252" t="s">
        <v>222</v>
      </c>
      <c r="C156" s="253" t="s">
        <v>222</v>
      </c>
      <c r="D156" s="254" t="s">
        <v>222</v>
      </c>
      <c r="E156" s="522" t="s">
        <v>222</v>
      </c>
      <c r="F156" s="523" t="s">
        <v>222</v>
      </c>
      <c r="G156" s="255" t="s">
        <v>222</v>
      </c>
      <c r="H156" s="256" t="s">
        <v>222</v>
      </c>
      <c r="I156" s="257" t="s">
        <v>222</v>
      </c>
      <c r="J156" s="258" t="s">
        <v>222</v>
      </c>
      <c r="K156" s="259" t="s">
        <v>222</v>
      </c>
      <c r="L156" s="259" t="s">
        <v>222</v>
      </c>
      <c r="M156" s="259" t="s">
        <v>222</v>
      </c>
      <c r="N156" s="259" t="s">
        <v>222</v>
      </c>
      <c r="O156" s="259" t="s">
        <v>222</v>
      </c>
      <c r="P156" s="259" t="s">
        <v>222</v>
      </c>
      <c r="Q156" s="259" t="s">
        <v>222</v>
      </c>
      <c r="R156" s="259" t="s">
        <v>222</v>
      </c>
      <c r="S156" s="259" t="s">
        <v>222</v>
      </c>
      <c r="T156" s="259" t="s">
        <v>222</v>
      </c>
      <c r="U156" s="259" t="s">
        <v>222</v>
      </c>
      <c r="V156" s="259" t="s">
        <v>222</v>
      </c>
      <c r="W156" s="259" t="s">
        <v>222</v>
      </c>
      <c r="X156" s="259" t="s">
        <v>222</v>
      </c>
      <c r="Y156" s="259" t="s">
        <v>222</v>
      </c>
      <c r="Z156" s="259" t="s">
        <v>222</v>
      </c>
      <c r="AA156" s="259" t="s">
        <v>222</v>
      </c>
      <c r="AB156" s="259" t="s">
        <v>222</v>
      </c>
      <c r="AC156" s="259" t="s">
        <v>222</v>
      </c>
      <c r="AD156" s="259" t="s">
        <v>222</v>
      </c>
      <c r="AE156" s="259" t="s">
        <v>222</v>
      </c>
      <c r="AF156" s="259" t="s">
        <v>222</v>
      </c>
      <c r="AG156" s="259" t="s">
        <v>222</v>
      </c>
      <c r="AH156" s="259" t="s">
        <v>222</v>
      </c>
      <c r="AI156" s="259" t="s">
        <v>222</v>
      </c>
      <c r="AJ156" s="259" t="s">
        <v>222</v>
      </c>
      <c r="AK156" s="259" t="s">
        <v>222</v>
      </c>
      <c r="AL156" s="259" t="s">
        <v>222</v>
      </c>
      <c r="AM156" s="259" t="s">
        <v>222</v>
      </c>
      <c r="AN156" s="259" t="s">
        <v>222</v>
      </c>
      <c r="AO156" s="259" t="s">
        <v>222</v>
      </c>
      <c r="AP156" s="259" t="s">
        <v>222</v>
      </c>
      <c r="AQ156" s="259" t="s">
        <v>222</v>
      </c>
      <c r="AR156" s="259" t="s">
        <v>222</v>
      </c>
      <c r="AS156" s="259" t="s">
        <v>222</v>
      </c>
      <c r="AT156" s="259" t="s">
        <v>222</v>
      </c>
      <c r="AU156" s="259" t="s">
        <v>222</v>
      </c>
      <c r="AV156" s="259" t="s">
        <v>222</v>
      </c>
      <c r="AW156" s="259" t="s">
        <v>222</v>
      </c>
      <c r="AX156" s="259" t="s">
        <v>222</v>
      </c>
      <c r="AY156" s="259" t="s">
        <v>222</v>
      </c>
      <c r="AZ156" s="259" t="s">
        <v>222</v>
      </c>
      <c r="BA156" s="259" t="s">
        <v>222</v>
      </c>
      <c r="BB156" s="259" t="s">
        <v>222</v>
      </c>
      <c r="BC156" s="259" t="s">
        <v>222</v>
      </c>
      <c r="BD156" s="259" t="s">
        <v>222</v>
      </c>
      <c r="BE156" s="259" t="s">
        <v>222</v>
      </c>
      <c r="BF156" s="259" t="s">
        <v>222</v>
      </c>
      <c r="BG156" s="259" t="s">
        <v>222</v>
      </c>
      <c r="BH156" s="259" t="s">
        <v>222</v>
      </c>
      <c r="BI156" s="259" t="s">
        <v>222</v>
      </c>
      <c r="BJ156" s="259" t="s">
        <v>222</v>
      </c>
      <c r="BK156" s="259" t="s">
        <v>222</v>
      </c>
      <c r="BL156" s="259" t="s">
        <v>222</v>
      </c>
      <c r="BM156" s="259" t="s">
        <v>222</v>
      </c>
      <c r="BN156" s="259" t="s">
        <v>222</v>
      </c>
      <c r="BO156" s="259" t="s">
        <v>222</v>
      </c>
      <c r="BP156" s="259" t="s">
        <v>222</v>
      </c>
      <c r="BQ156" s="257" t="s">
        <v>222</v>
      </c>
      <c r="BR156" s="257" t="s">
        <v>222</v>
      </c>
      <c r="BS156" s="257" t="s">
        <v>222</v>
      </c>
      <c r="BT156" s="257" t="s">
        <v>222</v>
      </c>
      <c r="BU156" s="257" t="s">
        <v>222</v>
      </c>
      <c r="BV156" s="257" t="s">
        <v>222</v>
      </c>
      <c r="BW156" s="257" t="s">
        <v>222</v>
      </c>
      <c r="BX156" s="257" t="s">
        <v>222</v>
      </c>
      <c r="BY156" s="257" t="s">
        <v>222</v>
      </c>
      <c r="BZ156" s="257" t="s">
        <v>222</v>
      </c>
      <c r="CA156" s="257" t="s">
        <v>222</v>
      </c>
      <c r="CB156" s="257" t="s">
        <v>222</v>
      </c>
      <c r="CC156" s="257" t="s">
        <v>222</v>
      </c>
      <c r="CD156" s="257" t="s">
        <v>222</v>
      </c>
      <c r="CE156" s="257" t="s">
        <v>222</v>
      </c>
      <c r="CF156" s="257" t="s">
        <v>222</v>
      </c>
      <c r="CG156" s="257" t="s">
        <v>222</v>
      </c>
      <c r="CH156" s="257" t="s">
        <v>222</v>
      </c>
      <c r="CI156" s="257" t="s">
        <v>222</v>
      </c>
      <c r="CJ156" s="257" t="s">
        <v>222</v>
      </c>
      <c r="CK156" s="257" t="s">
        <v>222</v>
      </c>
      <c r="CM156" s="100">
        <v>63</v>
      </c>
      <c r="CN156" s="229" t="e">
        <f t="shared" si="82"/>
        <v>#REF!</v>
      </c>
      <c r="CO156" s="229" t="e">
        <f ca="1">IF(CN156&gt;0,INDIRECT(ADDRESS($CN156,7,,,#REF!)),"")</f>
        <v>#REF!</v>
      </c>
      <c r="CP156" s="229" t="e">
        <f t="shared" ca="1" si="83"/>
        <v>#REF!</v>
      </c>
      <c r="CQ156" s="230">
        <f t="shared" ca="1" si="89"/>
        <v>0</v>
      </c>
      <c r="CR156" s="227"/>
      <c r="CS156" s="248">
        <f t="shared" si="84"/>
        <v>63</v>
      </c>
      <c r="CT156" s="229" t="e">
        <f t="shared" si="85"/>
        <v>#REF!</v>
      </c>
      <c r="CU156" s="231" t="e">
        <f ca="1">IF(CT156&gt;0,INDIRECT(ADDRESS($CT156,4,,,#REF!)),"")</f>
        <v>#REF!</v>
      </c>
      <c r="CV156" s="100" t="e">
        <f t="shared" ca="1" si="86"/>
        <v>#REF!</v>
      </c>
      <c r="CW156" s="229">
        <f t="shared" ca="1" si="87"/>
        <v>63</v>
      </c>
      <c r="CX156" s="229" t="e">
        <f t="shared" ca="1" si="78"/>
        <v>#REF!</v>
      </c>
      <c r="CY156" s="250"/>
      <c r="CZ156" s="251">
        <f t="shared" ca="1" si="80"/>
        <v>0</v>
      </c>
      <c r="DB156" s="100">
        <f t="shared" ca="1" si="81"/>
        <v>0</v>
      </c>
      <c r="DC156" s="230">
        <f t="shared" ca="1" si="88"/>
        <v>0</v>
      </c>
    </row>
    <row r="157" spans="2:107" ht="16.149999999999999" customHeight="1" x14ac:dyDescent="0.2">
      <c r="B157" s="252" t="s">
        <v>222</v>
      </c>
      <c r="C157" s="253" t="s">
        <v>222</v>
      </c>
      <c r="D157" s="254" t="s">
        <v>222</v>
      </c>
      <c r="E157" s="522" t="s">
        <v>222</v>
      </c>
      <c r="F157" s="523" t="s">
        <v>222</v>
      </c>
      <c r="G157" s="255" t="s">
        <v>222</v>
      </c>
      <c r="H157" s="256" t="s">
        <v>222</v>
      </c>
      <c r="I157" s="257" t="s">
        <v>222</v>
      </c>
      <c r="J157" s="258" t="s">
        <v>222</v>
      </c>
      <c r="K157" s="259" t="s">
        <v>222</v>
      </c>
      <c r="L157" s="259" t="s">
        <v>222</v>
      </c>
      <c r="M157" s="259" t="s">
        <v>222</v>
      </c>
      <c r="N157" s="259" t="s">
        <v>222</v>
      </c>
      <c r="O157" s="259" t="s">
        <v>222</v>
      </c>
      <c r="P157" s="259" t="s">
        <v>222</v>
      </c>
      <c r="Q157" s="259" t="s">
        <v>222</v>
      </c>
      <c r="R157" s="259" t="s">
        <v>222</v>
      </c>
      <c r="S157" s="259" t="s">
        <v>222</v>
      </c>
      <c r="T157" s="259" t="s">
        <v>222</v>
      </c>
      <c r="U157" s="259" t="s">
        <v>222</v>
      </c>
      <c r="V157" s="259" t="s">
        <v>222</v>
      </c>
      <c r="W157" s="259" t="s">
        <v>222</v>
      </c>
      <c r="X157" s="259" t="s">
        <v>222</v>
      </c>
      <c r="Y157" s="259" t="s">
        <v>222</v>
      </c>
      <c r="Z157" s="259" t="s">
        <v>222</v>
      </c>
      <c r="AA157" s="259" t="s">
        <v>222</v>
      </c>
      <c r="AB157" s="259" t="s">
        <v>222</v>
      </c>
      <c r="AC157" s="259" t="s">
        <v>222</v>
      </c>
      <c r="AD157" s="259" t="s">
        <v>222</v>
      </c>
      <c r="AE157" s="259" t="s">
        <v>222</v>
      </c>
      <c r="AF157" s="259" t="s">
        <v>222</v>
      </c>
      <c r="AG157" s="259" t="s">
        <v>222</v>
      </c>
      <c r="AH157" s="259" t="s">
        <v>222</v>
      </c>
      <c r="AI157" s="259" t="s">
        <v>222</v>
      </c>
      <c r="AJ157" s="259" t="s">
        <v>222</v>
      </c>
      <c r="AK157" s="259" t="s">
        <v>222</v>
      </c>
      <c r="AL157" s="259" t="s">
        <v>222</v>
      </c>
      <c r="AM157" s="259" t="s">
        <v>222</v>
      </c>
      <c r="AN157" s="259" t="s">
        <v>222</v>
      </c>
      <c r="AO157" s="259" t="s">
        <v>222</v>
      </c>
      <c r="AP157" s="259" t="s">
        <v>222</v>
      </c>
      <c r="AQ157" s="259" t="s">
        <v>222</v>
      </c>
      <c r="AR157" s="259" t="s">
        <v>222</v>
      </c>
      <c r="AS157" s="259" t="s">
        <v>222</v>
      </c>
      <c r="AT157" s="259" t="s">
        <v>222</v>
      </c>
      <c r="AU157" s="259" t="s">
        <v>222</v>
      </c>
      <c r="AV157" s="259" t="s">
        <v>222</v>
      </c>
      <c r="AW157" s="259" t="s">
        <v>222</v>
      </c>
      <c r="AX157" s="259" t="s">
        <v>222</v>
      </c>
      <c r="AY157" s="259" t="s">
        <v>222</v>
      </c>
      <c r="AZ157" s="259" t="s">
        <v>222</v>
      </c>
      <c r="BA157" s="259" t="s">
        <v>222</v>
      </c>
      <c r="BB157" s="259" t="s">
        <v>222</v>
      </c>
      <c r="BC157" s="259" t="s">
        <v>222</v>
      </c>
      <c r="BD157" s="259" t="s">
        <v>222</v>
      </c>
      <c r="BE157" s="259" t="s">
        <v>222</v>
      </c>
      <c r="BF157" s="259" t="s">
        <v>222</v>
      </c>
      <c r="BG157" s="259" t="s">
        <v>222</v>
      </c>
      <c r="BH157" s="259" t="s">
        <v>222</v>
      </c>
      <c r="BI157" s="259" t="s">
        <v>222</v>
      </c>
      <c r="BJ157" s="259" t="s">
        <v>222</v>
      </c>
      <c r="BK157" s="259" t="s">
        <v>222</v>
      </c>
      <c r="BL157" s="259" t="s">
        <v>222</v>
      </c>
      <c r="BM157" s="259" t="s">
        <v>222</v>
      </c>
      <c r="BN157" s="259" t="s">
        <v>222</v>
      </c>
      <c r="BO157" s="259" t="s">
        <v>222</v>
      </c>
      <c r="BP157" s="259" t="s">
        <v>222</v>
      </c>
      <c r="BQ157" s="257" t="s">
        <v>222</v>
      </c>
      <c r="BR157" s="257" t="s">
        <v>222</v>
      </c>
      <c r="BS157" s="257" t="s">
        <v>222</v>
      </c>
      <c r="BT157" s="257" t="s">
        <v>222</v>
      </c>
      <c r="BU157" s="257" t="s">
        <v>222</v>
      </c>
      <c r="BV157" s="257" t="s">
        <v>222</v>
      </c>
      <c r="BW157" s="257" t="s">
        <v>222</v>
      </c>
      <c r="BX157" s="257" t="s">
        <v>222</v>
      </c>
      <c r="BY157" s="257" t="s">
        <v>222</v>
      </c>
      <c r="BZ157" s="257" t="s">
        <v>222</v>
      </c>
      <c r="CA157" s="257" t="s">
        <v>222</v>
      </c>
      <c r="CB157" s="257" t="s">
        <v>222</v>
      </c>
      <c r="CC157" s="257" t="s">
        <v>222</v>
      </c>
      <c r="CD157" s="257" t="s">
        <v>222</v>
      </c>
      <c r="CE157" s="257" t="s">
        <v>222</v>
      </c>
      <c r="CF157" s="257" t="s">
        <v>222</v>
      </c>
      <c r="CG157" s="257" t="s">
        <v>222</v>
      </c>
      <c r="CH157" s="257" t="s">
        <v>222</v>
      </c>
      <c r="CI157" s="257" t="s">
        <v>222</v>
      </c>
      <c r="CJ157" s="257" t="s">
        <v>222</v>
      </c>
      <c r="CK157" s="257" t="s">
        <v>222</v>
      </c>
      <c r="CM157" s="100">
        <v>64</v>
      </c>
      <c r="CN157" s="229" t="e">
        <f t="shared" si="82"/>
        <v>#REF!</v>
      </c>
      <c r="CO157" s="229" t="e">
        <f ca="1">IF(CN157&gt;0,INDIRECT(ADDRESS($CN157,7,,,#REF!)),"")</f>
        <v>#REF!</v>
      </c>
      <c r="CP157" s="229" t="e">
        <f t="shared" ca="1" si="83"/>
        <v>#REF!</v>
      </c>
      <c r="CQ157" s="230">
        <f t="shared" ca="1" si="89"/>
        <v>0</v>
      </c>
      <c r="CR157" s="227"/>
      <c r="CS157" s="248">
        <f t="shared" si="84"/>
        <v>64</v>
      </c>
      <c r="CT157" s="229" t="e">
        <f t="shared" si="85"/>
        <v>#REF!</v>
      </c>
      <c r="CU157" s="231" t="e">
        <f ca="1">IF(CT157&gt;0,INDIRECT(ADDRESS($CT157,4,,,#REF!)),"")</f>
        <v>#REF!</v>
      </c>
      <c r="CV157" s="100" t="e">
        <f t="shared" ca="1" si="86"/>
        <v>#REF!</v>
      </c>
      <c r="CW157" s="229">
        <f t="shared" ca="1" si="87"/>
        <v>64</v>
      </c>
      <c r="CX157" s="229" t="e">
        <f t="shared" ca="1" si="78"/>
        <v>#REF!</v>
      </c>
      <c r="CY157" s="250"/>
      <c r="CZ157" s="251">
        <f t="shared" ca="1" si="80"/>
        <v>0</v>
      </c>
      <c r="DB157" s="100">
        <f t="shared" ca="1" si="81"/>
        <v>0</v>
      </c>
      <c r="DC157" s="230">
        <f t="shared" ca="1" si="88"/>
        <v>0</v>
      </c>
    </row>
    <row r="158" spans="2:107" ht="16.149999999999999" customHeight="1" x14ac:dyDescent="0.2">
      <c r="B158" s="252" t="s">
        <v>222</v>
      </c>
      <c r="C158" s="253" t="s">
        <v>222</v>
      </c>
      <c r="D158" s="254" t="s">
        <v>222</v>
      </c>
      <c r="E158" s="522" t="s">
        <v>222</v>
      </c>
      <c r="F158" s="523" t="s">
        <v>222</v>
      </c>
      <c r="G158" s="255" t="s">
        <v>222</v>
      </c>
      <c r="H158" s="256" t="s">
        <v>222</v>
      </c>
      <c r="I158" s="257" t="s">
        <v>222</v>
      </c>
      <c r="J158" s="258" t="s">
        <v>222</v>
      </c>
      <c r="K158" s="259" t="s">
        <v>222</v>
      </c>
      <c r="L158" s="259" t="s">
        <v>222</v>
      </c>
      <c r="M158" s="259" t="s">
        <v>222</v>
      </c>
      <c r="N158" s="259" t="s">
        <v>222</v>
      </c>
      <c r="O158" s="259" t="s">
        <v>222</v>
      </c>
      <c r="P158" s="259" t="s">
        <v>222</v>
      </c>
      <c r="Q158" s="259" t="s">
        <v>222</v>
      </c>
      <c r="R158" s="259" t="s">
        <v>222</v>
      </c>
      <c r="S158" s="259" t="s">
        <v>222</v>
      </c>
      <c r="T158" s="259" t="s">
        <v>222</v>
      </c>
      <c r="U158" s="259" t="s">
        <v>222</v>
      </c>
      <c r="V158" s="259" t="s">
        <v>222</v>
      </c>
      <c r="W158" s="259" t="s">
        <v>222</v>
      </c>
      <c r="X158" s="259" t="s">
        <v>222</v>
      </c>
      <c r="Y158" s="259" t="s">
        <v>222</v>
      </c>
      <c r="Z158" s="259" t="s">
        <v>222</v>
      </c>
      <c r="AA158" s="259" t="s">
        <v>222</v>
      </c>
      <c r="AB158" s="259" t="s">
        <v>222</v>
      </c>
      <c r="AC158" s="259" t="s">
        <v>222</v>
      </c>
      <c r="AD158" s="259" t="s">
        <v>222</v>
      </c>
      <c r="AE158" s="259" t="s">
        <v>222</v>
      </c>
      <c r="AF158" s="259" t="s">
        <v>222</v>
      </c>
      <c r="AG158" s="259" t="s">
        <v>222</v>
      </c>
      <c r="AH158" s="259" t="s">
        <v>222</v>
      </c>
      <c r="AI158" s="259" t="s">
        <v>222</v>
      </c>
      <c r="AJ158" s="259" t="s">
        <v>222</v>
      </c>
      <c r="AK158" s="259" t="s">
        <v>222</v>
      </c>
      <c r="AL158" s="259" t="s">
        <v>222</v>
      </c>
      <c r="AM158" s="259" t="s">
        <v>222</v>
      </c>
      <c r="AN158" s="259" t="s">
        <v>222</v>
      </c>
      <c r="AO158" s="259" t="s">
        <v>222</v>
      </c>
      <c r="AP158" s="259" t="s">
        <v>222</v>
      </c>
      <c r="AQ158" s="259" t="s">
        <v>222</v>
      </c>
      <c r="AR158" s="259" t="s">
        <v>222</v>
      </c>
      <c r="AS158" s="259" t="s">
        <v>222</v>
      </c>
      <c r="AT158" s="259" t="s">
        <v>222</v>
      </c>
      <c r="AU158" s="259" t="s">
        <v>222</v>
      </c>
      <c r="AV158" s="259" t="s">
        <v>222</v>
      </c>
      <c r="AW158" s="259" t="s">
        <v>222</v>
      </c>
      <c r="AX158" s="259" t="s">
        <v>222</v>
      </c>
      <c r="AY158" s="259" t="s">
        <v>222</v>
      </c>
      <c r="AZ158" s="259" t="s">
        <v>222</v>
      </c>
      <c r="BA158" s="259" t="s">
        <v>222</v>
      </c>
      <c r="BB158" s="259" t="s">
        <v>222</v>
      </c>
      <c r="BC158" s="259" t="s">
        <v>222</v>
      </c>
      <c r="BD158" s="259" t="s">
        <v>222</v>
      </c>
      <c r="BE158" s="259" t="s">
        <v>222</v>
      </c>
      <c r="BF158" s="259" t="s">
        <v>222</v>
      </c>
      <c r="BG158" s="259" t="s">
        <v>222</v>
      </c>
      <c r="BH158" s="259" t="s">
        <v>222</v>
      </c>
      <c r="BI158" s="259" t="s">
        <v>222</v>
      </c>
      <c r="BJ158" s="259" t="s">
        <v>222</v>
      </c>
      <c r="BK158" s="259" t="s">
        <v>222</v>
      </c>
      <c r="BL158" s="259" t="s">
        <v>222</v>
      </c>
      <c r="BM158" s="259" t="s">
        <v>222</v>
      </c>
      <c r="BN158" s="259" t="s">
        <v>222</v>
      </c>
      <c r="BO158" s="259" t="s">
        <v>222</v>
      </c>
      <c r="BP158" s="259" t="s">
        <v>222</v>
      </c>
      <c r="BQ158" s="257" t="s">
        <v>222</v>
      </c>
      <c r="BR158" s="257" t="s">
        <v>222</v>
      </c>
      <c r="BS158" s="257" t="s">
        <v>222</v>
      </c>
      <c r="BT158" s="257" t="s">
        <v>222</v>
      </c>
      <c r="BU158" s="257" t="s">
        <v>222</v>
      </c>
      <c r="BV158" s="257" t="s">
        <v>222</v>
      </c>
      <c r="BW158" s="257" t="s">
        <v>222</v>
      </c>
      <c r="BX158" s="257" t="s">
        <v>222</v>
      </c>
      <c r="BY158" s="257" t="s">
        <v>222</v>
      </c>
      <c r="BZ158" s="257" t="s">
        <v>222</v>
      </c>
      <c r="CA158" s="257" t="s">
        <v>222</v>
      </c>
      <c r="CB158" s="257" t="s">
        <v>222</v>
      </c>
      <c r="CC158" s="257" t="s">
        <v>222</v>
      </c>
      <c r="CD158" s="257" t="s">
        <v>222</v>
      </c>
      <c r="CE158" s="257" t="s">
        <v>222</v>
      </c>
      <c r="CF158" s="257" t="s">
        <v>222</v>
      </c>
      <c r="CG158" s="257" t="s">
        <v>222</v>
      </c>
      <c r="CH158" s="257" t="s">
        <v>222</v>
      </c>
      <c r="CI158" s="257" t="s">
        <v>222</v>
      </c>
      <c r="CJ158" s="257" t="s">
        <v>222</v>
      </c>
      <c r="CK158" s="257" t="s">
        <v>222</v>
      </c>
      <c r="CM158" s="100">
        <v>65</v>
      </c>
      <c r="CN158" s="229" t="e">
        <f t="shared" si="82"/>
        <v>#REF!</v>
      </c>
      <c r="CO158" s="229" t="e">
        <f ca="1">IF(CN158&gt;0,INDIRECT(ADDRESS($CN158,7,,,#REF!)),"")</f>
        <v>#REF!</v>
      </c>
      <c r="CP158" s="229" t="e">
        <f t="shared" ca="1" si="83"/>
        <v>#REF!</v>
      </c>
      <c r="CQ158" s="230">
        <f t="shared" ca="1" si="89"/>
        <v>0</v>
      </c>
      <c r="CR158" s="227"/>
      <c r="CS158" s="248">
        <f t="shared" si="84"/>
        <v>65</v>
      </c>
      <c r="CT158" s="229" t="e">
        <f t="shared" si="85"/>
        <v>#REF!</v>
      </c>
      <c r="CU158" s="231" t="e">
        <f ca="1">IF(CT158&gt;0,INDIRECT(ADDRESS($CT158,4,,,#REF!)),"")</f>
        <v>#REF!</v>
      </c>
      <c r="CV158" s="100" t="e">
        <f t="shared" ca="1" si="86"/>
        <v>#REF!</v>
      </c>
      <c r="CW158" s="229">
        <f t="shared" ca="1" si="87"/>
        <v>65</v>
      </c>
      <c r="CX158" s="229" t="e">
        <f t="shared" ref="CX158:CX221" ca="1" si="90">IF(CW158=0,"",IF(CW158&gt;$CV$92,"",CW158))</f>
        <v>#REF!</v>
      </c>
      <c r="CY158" s="250"/>
      <c r="CZ158" s="251">
        <f t="shared" ref="CZ158:CZ221" ca="1" si="91">IFERROR(VLOOKUP(MATCH($CX158,$CV$94:$CV$393,0),$CS$94:$CT$393,2,FALSE),0)</f>
        <v>0</v>
      </c>
      <c r="DB158" s="100">
        <f t="shared" ref="DB158:DB221" ca="1" si="92">CQ158</f>
        <v>0</v>
      </c>
      <c r="DC158" s="230">
        <f t="shared" ca="1" si="88"/>
        <v>0</v>
      </c>
    </row>
    <row r="159" spans="2:107" ht="16.149999999999999" customHeight="1" x14ac:dyDescent="0.2">
      <c r="B159" s="252" t="s">
        <v>222</v>
      </c>
      <c r="C159" s="253" t="s">
        <v>222</v>
      </c>
      <c r="D159" s="254" t="s">
        <v>222</v>
      </c>
      <c r="E159" s="522" t="s">
        <v>222</v>
      </c>
      <c r="F159" s="523" t="s">
        <v>222</v>
      </c>
      <c r="G159" s="255" t="s">
        <v>222</v>
      </c>
      <c r="H159" s="256" t="s">
        <v>222</v>
      </c>
      <c r="I159" s="257" t="s">
        <v>222</v>
      </c>
      <c r="J159" s="258" t="s">
        <v>222</v>
      </c>
      <c r="K159" s="259" t="s">
        <v>222</v>
      </c>
      <c r="L159" s="259" t="s">
        <v>222</v>
      </c>
      <c r="M159" s="259" t="s">
        <v>222</v>
      </c>
      <c r="N159" s="259" t="s">
        <v>222</v>
      </c>
      <c r="O159" s="259" t="s">
        <v>222</v>
      </c>
      <c r="P159" s="259" t="s">
        <v>222</v>
      </c>
      <c r="Q159" s="259" t="s">
        <v>222</v>
      </c>
      <c r="R159" s="259" t="s">
        <v>222</v>
      </c>
      <c r="S159" s="259" t="s">
        <v>222</v>
      </c>
      <c r="T159" s="259" t="s">
        <v>222</v>
      </c>
      <c r="U159" s="259" t="s">
        <v>222</v>
      </c>
      <c r="V159" s="259" t="s">
        <v>222</v>
      </c>
      <c r="W159" s="259" t="s">
        <v>222</v>
      </c>
      <c r="X159" s="259" t="s">
        <v>222</v>
      </c>
      <c r="Y159" s="259" t="s">
        <v>222</v>
      </c>
      <c r="Z159" s="259" t="s">
        <v>222</v>
      </c>
      <c r="AA159" s="259" t="s">
        <v>222</v>
      </c>
      <c r="AB159" s="259" t="s">
        <v>222</v>
      </c>
      <c r="AC159" s="259" t="s">
        <v>222</v>
      </c>
      <c r="AD159" s="259" t="s">
        <v>222</v>
      </c>
      <c r="AE159" s="259" t="s">
        <v>222</v>
      </c>
      <c r="AF159" s="259" t="s">
        <v>222</v>
      </c>
      <c r="AG159" s="259" t="s">
        <v>222</v>
      </c>
      <c r="AH159" s="259" t="s">
        <v>222</v>
      </c>
      <c r="AI159" s="259" t="s">
        <v>222</v>
      </c>
      <c r="AJ159" s="259" t="s">
        <v>222</v>
      </c>
      <c r="AK159" s="259" t="s">
        <v>222</v>
      </c>
      <c r="AL159" s="259" t="s">
        <v>222</v>
      </c>
      <c r="AM159" s="259" t="s">
        <v>222</v>
      </c>
      <c r="AN159" s="259" t="s">
        <v>222</v>
      </c>
      <c r="AO159" s="259" t="s">
        <v>222</v>
      </c>
      <c r="AP159" s="259" t="s">
        <v>222</v>
      </c>
      <c r="AQ159" s="259" t="s">
        <v>222</v>
      </c>
      <c r="AR159" s="259" t="s">
        <v>222</v>
      </c>
      <c r="AS159" s="259" t="s">
        <v>222</v>
      </c>
      <c r="AT159" s="259" t="s">
        <v>222</v>
      </c>
      <c r="AU159" s="259" t="s">
        <v>222</v>
      </c>
      <c r="AV159" s="259" t="s">
        <v>222</v>
      </c>
      <c r="AW159" s="259" t="s">
        <v>222</v>
      </c>
      <c r="AX159" s="259" t="s">
        <v>222</v>
      </c>
      <c r="AY159" s="259" t="s">
        <v>222</v>
      </c>
      <c r="AZ159" s="259" t="s">
        <v>222</v>
      </c>
      <c r="BA159" s="259" t="s">
        <v>222</v>
      </c>
      <c r="BB159" s="259" t="s">
        <v>222</v>
      </c>
      <c r="BC159" s="259" t="s">
        <v>222</v>
      </c>
      <c r="BD159" s="259" t="s">
        <v>222</v>
      </c>
      <c r="BE159" s="259" t="s">
        <v>222</v>
      </c>
      <c r="BF159" s="259" t="s">
        <v>222</v>
      </c>
      <c r="BG159" s="259" t="s">
        <v>222</v>
      </c>
      <c r="BH159" s="259" t="s">
        <v>222</v>
      </c>
      <c r="BI159" s="259" t="s">
        <v>222</v>
      </c>
      <c r="BJ159" s="259" t="s">
        <v>222</v>
      </c>
      <c r="BK159" s="259" t="s">
        <v>222</v>
      </c>
      <c r="BL159" s="259" t="s">
        <v>222</v>
      </c>
      <c r="BM159" s="259" t="s">
        <v>222</v>
      </c>
      <c r="BN159" s="259" t="s">
        <v>222</v>
      </c>
      <c r="BO159" s="259" t="s">
        <v>222</v>
      </c>
      <c r="BP159" s="259" t="s">
        <v>222</v>
      </c>
      <c r="BQ159" s="257" t="s">
        <v>222</v>
      </c>
      <c r="BR159" s="257" t="s">
        <v>222</v>
      </c>
      <c r="BS159" s="257" t="s">
        <v>222</v>
      </c>
      <c r="BT159" s="257" t="s">
        <v>222</v>
      </c>
      <c r="BU159" s="257" t="s">
        <v>222</v>
      </c>
      <c r="BV159" s="257" t="s">
        <v>222</v>
      </c>
      <c r="BW159" s="257" t="s">
        <v>222</v>
      </c>
      <c r="BX159" s="257" t="s">
        <v>222</v>
      </c>
      <c r="BY159" s="257" t="s">
        <v>222</v>
      </c>
      <c r="BZ159" s="257" t="s">
        <v>222</v>
      </c>
      <c r="CA159" s="257" t="s">
        <v>222</v>
      </c>
      <c r="CB159" s="257" t="s">
        <v>222</v>
      </c>
      <c r="CC159" s="257" t="s">
        <v>222</v>
      </c>
      <c r="CD159" s="257" t="s">
        <v>222</v>
      </c>
      <c r="CE159" s="257" t="s">
        <v>222</v>
      </c>
      <c r="CF159" s="257" t="s">
        <v>222</v>
      </c>
      <c r="CG159" s="257" t="s">
        <v>222</v>
      </c>
      <c r="CH159" s="257" t="s">
        <v>222</v>
      </c>
      <c r="CI159" s="257" t="s">
        <v>222</v>
      </c>
      <c r="CJ159" s="257" t="s">
        <v>222</v>
      </c>
      <c r="CK159" s="257" t="s">
        <v>222</v>
      </c>
      <c r="CM159" s="100">
        <v>66</v>
      </c>
      <c r="CN159" s="229" t="e">
        <f t="shared" ref="CN159:CN222" si="93">IF(CM159&gt;$CN$92,0,CM159+$CN$91)</f>
        <v>#REF!</v>
      </c>
      <c r="CO159" s="229" t="e">
        <f ca="1">IF(CN159&gt;0,INDIRECT(ADDRESS($CN159,7,,,#REF!)),"")</f>
        <v>#REF!</v>
      </c>
      <c r="CP159" s="229" t="e">
        <f t="shared" ref="CP159:CP222" ca="1" si="94">IF(LEFT(CO159,1)="R",$CP158+1,IF(LEFT(CO159,1)="P",$CP158+1,$CP158))</f>
        <v>#REF!</v>
      </c>
      <c r="CQ159" s="230">
        <f t="shared" ca="1" si="89"/>
        <v>0</v>
      </c>
      <c r="CR159" s="227"/>
      <c r="CS159" s="248">
        <f t="shared" ref="CS159:CS222" si="95">CM159</f>
        <v>66</v>
      </c>
      <c r="CT159" s="229" t="e">
        <f t="shared" ref="CT159:CT222" si="96">IF(CM159&gt;$CN$92,IF(CM159&lt;($CN$92+$CT$92+1),CM159+$CT$91,0),0)</f>
        <v>#REF!</v>
      </c>
      <c r="CU159" s="231" t="e">
        <f ca="1">IF(CT159&gt;0,INDIRECT(ADDRESS($CT159,4,,,#REF!)),"")</f>
        <v>#REF!</v>
      </c>
      <c r="CV159" s="100" t="e">
        <f t="shared" ref="CV159:CV222" ca="1" si="97">IF(LEFT(CU159,1)="R",$CV158+1,IF(LEFT(CU159,1)="P",$CV158+1,$CV158))</f>
        <v>#REF!</v>
      </c>
      <c r="CW159" s="229">
        <f t="shared" ref="CW159:CW222" ca="1" si="98">IF(CQ159&gt;0,0,CW158+1)</f>
        <v>66</v>
      </c>
      <c r="CX159" s="229" t="e">
        <f t="shared" ca="1" si="90"/>
        <v>#REF!</v>
      </c>
      <c r="CY159" s="250"/>
      <c r="CZ159" s="251">
        <f t="shared" ca="1" si="91"/>
        <v>0</v>
      </c>
      <c r="DB159" s="100">
        <f t="shared" ca="1" si="92"/>
        <v>0</v>
      </c>
      <c r="DC159" s="230">
        <f t="shared" ref="DC159:DC222" ca="1" si="99">CZ159</f>
        <v>0</v>
      </c>
    </row>
    <row r="160" spans="2:107" ht="16.149999999999999" customHeight="1" x14ac:dyDescent="0.2">
      <c r="B160" s="252" t="s">
        <v>222</v>
      </c>
      <c r="C160" s="253" t="s">
        <v>222</v>
      </c>
      <c r="D160" s="254" t="s">
        <v>222</v>
      </c>
      <c r="E160" s="522" t="s">
        <v>222</v>
      </c>
      <c r="F160" s="523" t="s">
        <v>222</v>
      </c>
      <c r="G160" s="255" t="s">
        <v>222</v>
      </c>
      <c r="H160" s="256" t="s">
        <v>222</v>
      </c>
      <c r="I160" s="257" t="s">
        <v>222</v>
      </c>
      <c r="J160" s="258" t="s">
        <v>222</v>
      </c>
      <c r="K160" s="259" t="s">
        <v>222</v>
      </c>
      <c r="L160" s="259" t="s">
        <v>222</v>
      </c>
      <c r="M160" s="259" t="s">
        <v>222</v>
      </c>
      <c r="N160" s="259" t="s">
        <v>222</v>
      </c>
      <c r="O160" s="259" t="s">
        <v>222</v>
      </c>
      <c r="P160" s="259" t="s">
        <v>222</v>
      </c>
      <c r="Q160" s="259" t="s">
        <v>222</v>
      </c>
      <c r="R160" s="259" t="s">
        <v>222</v>
      </c>
      <c r="S160" s="259" t="s">
        <v>222</v>
      </c>
      <c r="T160" s="259" t="s">
        <v>222</v>
      </c>
      <c r="U160" s="259" t="s">
        <v>222</v>
      </c>
      <c r="V160" s="259" t="s">
        <v>222</v>
      </c>
      <c r="W160" s="259" t="s">
        <v>222</v>
      </c>
      <c r="X160" s="259" t="s">
        <v>222</v>
      </c>
      <c r="Y160" s="259" t="s">
        <v>222</v>
      </c>
      <c r="Z160" s="259" t="s">
        <v>222</v>
      </c>
      <c r="AA160" s="259" t="s">
        <v>222</v>
      </c>
      <c r="AB160" s="259" t="s">
        <v>222</v>
      </c>
      <c r="AC160" s="259" t="s">
        <v>222</v>
      </c>
      <c r="AD160" s="259" t="s">
        <v>222</v>
      </c>
      <c r="AE160" s="259" t="s">
        <v>222</v>
      </c>
      <c r="AF160" s="259" t="s">
        <v>222</v>
      </c>
      <c r="AG160" s="259" t="s">
        <v>222</v>
      </c>
      <c r="AH160" s="259" t="s">
        <v>222</v>
      </c>
      <c r="AI160" s="259" t="s">
        <v>222</v>
      </c>
      <c r="AJ160" s="259" t="s">
        <v>222</v>
      </c>
      <c r="AK160" s="259" t="s">
        <v>222</v>
      </c>
      <c r="AL160" s="259" t="s">
        <v>222</v>
      </c>
      <c r="AM160" s="259" t="s">
        <v>222</v>
      </c>
      <c r="AN160" s="259" t="s">
        <v>222</v>
      </c>
      <c r="AO160" s="259" t="s">
        <v>222</v>
      </c>
      <c r="AP160" s="259" t="s">
        <v>222</v>
      </c>
      <c r="AQ160" s="259" t="s">
        <v>222</v>
      </c>
      <c r="AR160" s="259" t="s">
        <v>222</v>
      </c>
      <c r="AS160" s="259" t="s">
        <v>222</v>
      </c>
      <c r="AT160" s="259" t="s">
        <v>222</v>
      </c>
      <c r="AU160" s="259" t="s">
        <v>222</v>
      </c>
      <c r="AV160" s="259" t="s">
        <v>222</v>
      </c>
      <c r="AW160" s="259" t="s">
        <v>222</v>
      </c>
      <c r="AX160" s="259" t="s">
        <v>222</v>
      </c>
      <c r="AY160" s="259" t="s">
        <v>222</v>
      </c>
      <c r="AZ160" s="259" t="s">
        <v>222</v>
      </c>
      <c r="BA160" s="259" t="s">
        <v>222</v>
      </c>
      <c r="BB160" s="259" t="s">
        <v>222</v>
      </c>
      <c r="BC160" s="259" t="s">
        <v>222</v>
      </c>
      <c r="BD160" s="259" t="s">
        <v>222</v>
      </c>
      <c r="BE160" s="259" t="s">
        <v>222</v>
      </c>
      <c r="BF160" s="259" t="s">
        <v>222</v>
      </c>
      <c r="BG160" s="259" t="s">
        <v>222</v>
      </c>
      <c r="BH160" s="259" t="s">
        <v>222</v>
      </c>
      <c r="BI160" s="259" t="s">
        <v>222</v>
      </c>
      <c r="BJ160" s="259" t="s">
        <v>222</v>
      </c>
      <c r="BK160" s="259" t="s">
        <v>222</v>
      </c>
      <c r="BL160" s="259" t="s">
        <v>222</v>
      </c>
      <c r="BM160" s="259" t="s">
        <v>222</v>
      </c>
      <c r="BN160" s="259" t="s">
        <v>222</v>
      </c>
      <c r="BO160" s="259" t="s">
        <v>222</v>
      </c>
      <c r="BP160" s="259" t="s">
        <v>222</v>
      </c>
      <c r="BQ160" s="257" t="s">
        <v>222</v>
      </c>
      <c r="BR160" s="257" t="s">
        <v>222</v>
      </c>
      <c r="BS160" s="257" t="s">
        <v>222</v>
      </c>
      <c r="BT160" s="257" t="s">
        <v>222</v>
      </c>
      <c r="BU160" s="257" t="s">
        <v>222</v>
      </c>
      <c r="BV160" s="257" t="s">
        <v>222</v>
      </c>
      <c r="BW160" s="257" t="s">
        <v>222</v>
      </c>
      <c r="BX160" s="257" t="s">
        <v>222</v>
      </c>
      <c r="BY160" s="257" t="s">
        <v>222</v>
      </c>
      <c r="BZ160" s="257" t="s">
        <v>222</v>
      </c>
      <c r="CA160" s="257" t="s">
        <v>222</v>
      </c>
      <c r="CB160" s="257" t="s">
        <v>222</v>
      </c>
      <c r="CC160" s="257" t="s">
        <v>222</v>
      </c>
      <c r="CD160" s="257" t="s">
        <v>222</v>
      </c>
      <c r="CE160" s="257" t="s">
        <v>222</v>
      </c>
      <c r="CF160" s="257" t="s">
        <v>222</v>
      </c>
      <c r="CG160" s="257" t="s">
        <v>222</v>
      </c>
      <c r="CH160" s="257" t="s">
        <v>222</v>
      </c>
      <c r="CI160" s="257" t="s">
        <v>222</v>
      </c>
      <c r="CJ160" s="257" t="s">
        <v>222</v>
      </c>
      <c r="CK160" s="257" t="s">
        <v>222</v>
      </c>
      <c r="CM160" s="100">
        <v>67</v>
      </c>
      <c r="CN160" s="229" t="e">
        <f t="shared" si="93"/>
        <v>#REF!</v>
      </c>
      <c r="CO160" s="229" t="e">
        <f ca="1">IF(CN160&gt;0,INDIRECT(ADDRESS($CN160,7,,,#REF!)),"")</f>
        <v>#REF!</v>
      </c>
      <c r="CP160" s="229" t="e">
        <f t="shared" ca="1" si="94"/>
        <v>#REF!</v>
      </c>
      <c r="CQ160" s="230">
        <f t="shared" ref="CQ160:CQ223" ca="1" si="100">IFERROR(VLOOKUP(MATCH($CM160,$CP$94:$CP$393,0),$CM$94:$CN$393,2,FALSE),0)</f>
        <v>0</v>
      </c>
      <c r="CR160" s="227"/>
      <c r="CS160" s="248">
        <f t="shared" si="95"/>
        <v>67</v>
      </c>
      <c r="CT160" s="229" t="e">
        <f t="shared" si="96"/>
        <v>#REF!</v>
      </c>
      <c r="CU160" s="231" t="e">
        <f ca="1">IF(CT160&gt;0,INDIRECT(ADDRESS($CT160,4,,,#REF!)),"")</f>
        <v>#REF!</v>
      </c>
      <c r="CV160" s="100" t="e">
        <f t="shared" ca="1" si="97"/>
        <v>#REF!</v>
      </c>
      <c r="CW160" s="229">
        <f t="shared" ca="1" si="98"/>
        <v>67</v>
      </c>
      <c r="CX160" s="229" t="e">
        <f t="shared" ca="1" si="90"/>
        <v>#REF!</v>
      </c>
      <c r="CY160" s="250"/>
      <c r="CZ160" s="251">
        <f t="shared" ca="1" si="91"/>
        <v>0</v>
      </c>
      <c r="DB160" s="100">
        <f t="shared" ca="1" si="92"/>
        <v>0</v>
      </c>
      <c r="DC160" s="230">
        <f t="shared" ca="1" si="99"/>
        <v>0</v>
      </c>
    </row>
    <row r="161" spans="2:107" ht="16.149999999999999" customHeight="1" x14ac:dyDescent="0.2">
      <c r="B161" s="252" t="s">
        <v>222</v>
      </c>
      <c r="C161" s="253" t="s">
        <v>222</v>
      </c>
      <c r="D161" s="254" t="s">
        <v>222</v>
      </c>
      <c r="E161" s="522" t="s">
        <v>222</v>
      </c>
      <c r="F161" s="523" t="s">
        <v>222</v>
      </c>
      <c r="G161" s="255" t="s">
        <v>222</v>
      </c>
      <c r="H161" s="256" t="s">
        <v>222</v>
      </c>
      <c r="I161" s="257" t="s">
        <v>222</v>
      </c>
      <c r="J161" s="258" t="s">
        <v>222</v>
      </c>
      <c r="K161" s="259" t="s">
        <v>222</v>
      </c>
      <c r="L161" s="259" t="s">
        <v>222</v>
      </c>
      <c r="M161" s="259" t="s">
        <v>222</v>
      </c>
      <c r="N161" s="259" t="s">
        <v>222</v>
      </c>
      <c r="O161" s="259" t="s">
        <v>222</v>
      </c>
      <c r="P161" s="259" t="s">
        <v>222</v>
      </c>
      <c r="Q161" s="259" t="s">
        <v>222</v>
      </c>
      <c r="R161" s="259" t="s">
        <v>222</v>
      </c>
      <c r="S161" s="259" t="s">
        <v>222</v>
      </c>
      <c r="T161" s="259" t="s">
        <v>222</v>
      </c>
      <c r="U161" s="259" t="s">
        <v>222</v>
      </c>
      <c r="V161" s="259" t="s">
        <v>222</v>
      </c>
      <c r="W161" s="259" t="s">
        <v>222</v>
      </c>
      <c r="X161" s="259" t="s">
        <v>222</v>
      </c>
      <c r="Y161" s="259" t="s">
        <v>222</v>
      </c>
      <c r="Z161" s="259" t="s">
        <v>222</v>
      </c>
      <c r="AA161" s="259" t="s">
        <v>222</v>
      </c>
      <c r="AB161" s="259" t="s">
        <v>222</v>
      </c>
      <c r="AC161" s="259" t="s">
        <v>222</v>
      </c>
      <c r="AD161" s="259" t="s">
        <v>222</v>
      </c>
      <c r="AE161" s="259" t="s">
        <v>222</v>
      </c>
      <c r="AF161" s="259" t="s">
        <v>222</v>
      </c>
      <c r="AG161" s="259" t="s">
        <v>222</v>
      </c>
      <c r="AH161" s="259" t="s">
        <v>222</v>
      </c>
      <c r="AI161" s="259" t="s">
        <v>222</v>
      </c>
      <c r="AJ161" s="259" t="s">
        <v>222</v>
      </c>
      <c r="AK161" s="259" t="s">
        <v>222</v>
      </c>
      <c r="AL161" s="259" t="s">
        <v>222</v>
      </c>
      <c r="AM161" s="259" t="s">
        <v>222</v>
      </c>
      <c r="AN161" s="259" t="s">
        <v>222</v>
      </c>
      <c r="AO161" s="259" t="s">
        <v>222</v>
      </c>
      <c r="AP161" s="259" t="s">
        <v>222</v>
      </c>
      <c r="AQ161" s="259" t="s">
        <v>222</v>
      </c>
      <c r="AR161" s="259" t="s">
        <v>222</v>
      </c>
      <c r="AS161" s="259" t="s">
        <v>222</v>
      </c>
      <c r="AT161" s="259" t="s">
        <v>222</v>
      </c>
      <c r="AU161" s="259" t="s">
        <v>222</v>
      </c>
      <c r="AV161" s="259" t="s">
        <v>222</v>
      </c>
      <c r="AW161" s="259" t="s">
        <v>222</v>
      </c>
      <c r="AX161" s="259" t="s">
        <v>222</v>
      </c>
      <c r="AY161" s="259" t="s">
        <v>222</v>
      </c>
      <c r="AZ161" s="259" t="s">
        <v>222</v>
      </c>
      <c r="BA161" s="259" t="s">
        <v>222</v>
      </c>
      <c r="BB161" s="259" t="s">
        <v>222</v>
      </c>
      <c r="BC161" s="259" t="s">
        <v>222</v>
      </c>
      <c r="BD161" s="259" t="s">
        <v>222</v>
      </c>
      <c r="BE161" s="259" t="s">
        <v>222</v>
      </c>
      <c r="BF161" s="259" t="s">
        <v>222</v>
      </c>
      <c r="BG161" s="259" t="s">
        <v>222</v>
      </c>
      <c r="BH161" s="259" t="s">
        <v>222</v>
      </c>
      <c r="BI161" s="259" t="s">
        <v>222</v>
      </c>
      <c r="BJ161" s="259" t="s">
        <v>222</v>
      </c>
      <c r="BK161" s="259" t="s">
        <v>222</v>
      </c>
      <c r="BL161" s="259" t="s">
        <v>222</v>
      </c>
      <c r="BM161" s="259" t="s">
        <v>222</v>
      </c>
      <c r="BN161" s="259" t="s">
        <v>222</v>
      </c>
      <c r="BO161" s="259" t="s">
        <v>222</v>
      </c>
      <c r="BP161" s="259" t="s">
        <v>222</v>
      </c>
      <c r="BQ161" s="257" t="s">
        <v>222</v>
      </c>
      <c r="BR161" s="257" t="s">
        <v>222</v>
      </c>
      <c r="BS161" s="257" t="s">
        <v>222</v>
      </c>
      <c r="BT161" s="257" t="s">
        <v>222</v>
      </c>
      <c r="BU161" s="257" t="s">
        <v>222</v>
      </c>
      <c r="BV161" s="257" t="s">
        <v>222</v>
      </c>
      <c r="BW161" s="257" t="s">
        <v>222</v>
      </c>
      <c r="BX161" s="257" t="s">
        <v>222</v>
      </c>
      <c r="BY161" s="257" t="s">
        <v>222</v>
      </c>
      <c r="BZ161" s="257" t="s">
        <v>222</v>
      </c>
      <c r="CA161" s="257" t="s">
        <v>222</v>
      </c>
      <c r="CB161" s="257" t="s">
        <v>222</v>
      </c>
      <c r="CC161" s="257" t="s">
        <v>222</v>
      </c>
      <c r="CD161" s="257" t="s">
        <v>222</v>
      </c>
      <c r="CE161" s="257" t="s">
        <v>222</v>
      </c>
      <c r="CF161" s="257" t="s">
        <v>222</v>
      </c>
      <c r="CG161" s="257" t="s">
        <v>222</v>
      </c>
      <c r="CH161" s="257" t="s">
        <v>222</v>
      </c>
      <c r="CI161" s="257" t="s">
        <v>222</v>
      </c>
      <c r="CJ161" s="257" t="s">
        <v>222</v>
      </c>
      <c r="CK161" s="257" t="s">
        <v>222</v>
      </c>
      <c r="CM161" s="100">
        <v>68</v>
      </c>
      <c r="CN161" s="229" t="e">
        <f t="shared" si="93"/>
        <v>#REF!</v>
      </c>
      <c r="CO161" s="229" t="e">
        <f ca="1">IF(CN161&gt;0,INDIRECT(ADDRESS($CN161,7,,,#REF!)),"")</f>
        <v>#REF!</v>
      </c>
      <c r="CP161" s="229" t="e">
        <f t="shared" ca="1" si="94"/>
        <v>#REF!</v>
      </c>
      <c r="CQ161" s="230">
        <f t="shared" ca="1" si="100"/>
        <v>0</v>
      </c>
      <c r="CR161" s="227"/>
      <c r="CS161" s="248">
        <f t="shared" si="95"/>
        <v>68</v>
      </c>
      <c r="CT161" s="229" t="e">
        <f t="shared" si="96"/>
        <v>#REF!</v>
      </c>
      <c r="CU161" s="231" t="e">
        <f ca="1">IF(CT161&gt;0,INDIRECT(ADDRESS($CT161,4,,,#REF!)),"")</f>
        <v>#REF!</v>
      </c>
      <c r="CV161" s="100" t="e">
        <f t="shared" ca="1" si="97"/>
        <v>#REF!</v>
      </c>
      <c r="CW161" s="229">
        <f t="shared" ca="1" si="98"/>
        <v>68</v>
      </c>
      <c r="CX161" s="229" t="e">
        <f t="shared" ca="1" si="90"/>
        <v>#REF!</v>
      </c>
      <c r="CY161" s="250"/>
      <c r="CZ161" s="251">
        <f t="shared" ca="1" si="91"/>
        <v>0</v>
      </c>
      <c r="DB161" s="100">
        <f t="shared" ca="1" si="92"/>
        <v>0</v>
      </c>
      <c r="DC161" s="230">
        <f t="shared" ca="1" si="99"/>
        <v>0</v>
      </c>
    </row>
    <row r="162" spans="2:107" ht="16.149999999999999" customHeight="1" x14ac:dyDescent="0.2">
      <c r="B162" s="252" t="s">
        <v>222</v>
      </c>
      <c r="C162" s="253" t="s">
        <v>222</v>
      </c>
      <c r="D162" s="254" t="s">
        <v>222</v>
      </c>
      <c r="E162" s="522" t="s">
        <v>222</v>
      </c>
      <c r="F162" s="523" t="s">
        <v>222</v>
      </c>
      <c r="G162" s="255" t="s">
        <v>222</v>
      </c>
      <c r="H162" s="256" t="s">
        <v>222</v>
      </c>
      <c r="I162" s="257" t="s">
        <v>222</v>
      </c>
      <c r="J162" s="258" t="s">
        <v>222</v>
      </c>
      <c r="K162" s="259" t="s">
        <v>222</v>
      </c>
      <c r="L162" s="259" t="s">
        <v>222</v>
      </c>
      <c r="M162" s="259" t="s">
        <v>222</v>
      </c>
      <c r="N162" s="259" t="s">
        <v>222</v>
      </c>
      <c r="O162" s="259" t="s">
        <v>222</v>
      </c>
      <c r="P162" s="259" t="s">
        <v>222</v>
      </c>
      <c r="Q162" s="259" t="s">
        <v>222</v>
      </c>
      <c r="R162" s="259" t="s">
        <v>222</v>
      </c>
      <c r="S162" s="259" t="s">
        <v>222</v>
      </c>
      <c r="T162" s="259" t="s">
        <v>222</v>
      </c>
      <c r="U162" s="259" t="s">
        <v>222</v>
      </c>
      <c r="V162" s="259" t="s">
        <v>222</v>
      </c>
      <c r="W162" s="259" t="s">
        <v>222</v>
      </c>
      <c r="X162" s="259" t="s">
        <v>222</v>
      </c>
      <c r="Y162" s="259" t="s">
        <v>222</v>
      </c>
      <c r="Z162" s="259" t="s">
        <v>222</v>
      </c>
      <c r="AA162" s="259" t="s">
        <v>222</v>
      </c>
      <c r="AB162" s="259" t="s">
        <v>222</v>
      </c>
      <c r="AC162" s="259" t="s">
        <v>222</v>
      </c>
      <c r="AD162" s="259" t="s">
        <v>222</v>
      </c>
      <c r="AE162" s="259" t="s">
        <v>222</v>
      </c>
      <c r="AF162" s="259" t="s">
        <v>222</v>
      </c>
      <c r="AG162" s="259" t="s">
        <v>222</v>
      </c>
      <c r="AH162" s="259" t="s">
        <v>222</v>
      </c>
      <c r="AI162" s="259" t="s">
        <v>222</v>
      </c>
      <c r="AJ162" s="259" t="s">
        <v>222</v>
      </c>
      <c r="AK162" s="259" t="s">
        <v>222</v>
      </c>
      <c r="AL162" s="259" t="s">
        <v>222</v>
      </c>
      <c r="AM162" s="259" t="s">
        <v>222</v>
      </c>
      <c r="AN162" s="259" t="s">
        <v>222</v>
      </c>
      <c r="AO162" s="259" t="s">
        <v>222</v>
      </c>
      <c r="AP162" s="259" t="s">
        <v>222</v>
      </c>
      <c r="AQ162" s="259" t="s">
        <v>222</v>
      </c>
      <c r="AR162" s="259" t="s">
        <v>222</v>
      </c>
      <c r="AS162" s="259" t="s">
        <v>222</v>
      </c>
      <c r="AT162" s="259" t="s">
        <v>222</v>
      </c>
      <c r="AU162" s="259" t="s">
        <v>222</v>
      </c>
      <c r="AV162" s="259" t="s">
        <v>222</v>
      </c>
      <c r="AW162" s="259" t="s">
        <v>222</v>
      </c>
      <c r="AX162" s="259" t="s">
        <v>222</v>
      </c>
      <c r="AY162" s="259" t="s">
        <v>222</v>
      </c>
      <c r="AZ162" s="259" t="s">
        <v>222</v>
      </c>
      <c r="BA162" s="259" t="s">
        <v>222</v>
      </c>
      <c r="BB162" s="259" t="s">
        <v>222</v>
      </c>
      <c r="BC162" s="259" t="s">
        <v>222</v>
      </c>
      <c r="BD162" s="259" t="s">
        <v>222</v>
      </c>
      <c r="BE162" s="259" t="s">
        <v>222</v>
      </c>
      <c r="BF162" s="259" t="s">
        <v>222</v>
      </c>
      <c r="BG162" s="259" t="s">
        <v>222</v>
      </c>
      <c r="BH162" s="259" t="s">
        <v>222</v>
      </c>
      <c r="BI162" s="259" t="s">
        <v>222</v>
      </c>
      <c r="BJ162" s="259" t="s">
        <v>222</v>
      </c>
      <c r="BK162" s="259" t="s">
        <v>222</v>
      </c>
      <c r="BL162" s="259" t="s">
        <v>222</v>
      </c>
      <c r="BM162" s="259" t="s">
        <v>222</v>
      </c>
      <c r="BN162" s="259" t="s">
        <v>222</v>
      </c>
      <c r="BO162" s="259" t="s">
        <v>222</v>
      </c>
      <c r="BP162" s="259" t="s">
        <v>222</v>
      </c>
      <c r="BQ162" s="257" t="s">
        <v>222</v>
      </c>
      <c r="BR162" s="257" t="s">
        <v>222</v>
      </c>
      <c r="BS162" s="257" t="s">
        <v>222</v>
      </c>
      <c r="BT162" s="257" t="s">
        <v>222</v>
      </c>
      <c r="BU162" s="257" t="s">
        <v>222</v>
      </c>
      <c r="BV162" s="257" t="s">
        <v>222</v>
      </c>
      <c r="BW162" s="257" t="s">
        <v>222</v>
      </c>
      <c r="BX162" s="257" t="s">
        <v>222</v>
      </c>
      <c r="BY162" s="257" t="s">
        <v>222</v>
      </c>
      <c r="BZ162" s="257" t="s">
        <v>222</v>
      </c>
      <c r="CA162" s="257" t="s">
        <v>222</v>
      </c>
      <c r="CB162" s="257" t="s">
        <v>222</v>
      </c>
      <c r="CC162" s="257" t="s">
        <v>222</v>
      </c>
      <c r="CD162" s="257" t="s">
        <v>222</v>
      </c>
      <c r="CE162" s="257" t="s">
        <v>222</v>
      </c>
      <c r="CF162" s="257" t="s">
        <v>222</v>
      </c>
      <c r="CG162" s="257" t="s">
        <v>222</v>
      </c>
      <c r="CH162" s="257" t="s">
        <v>222</v>
      </c>
      <c r="CI162" s="257" t="s">
        <v>222</v>
      </c>
      <c r="CJ162" s="257" t="s">
        <v>222</v>
      </c>
      <c r="CK162" s="257" t="s">
        <v>222</v>
      </c>
      <c r="CM162" s="100">
        <v>69</v>
      </c>
      <c r="CN162" s="229" t="e">
        <f t="shared" si="93"/>
        <v>#REF!</v>
      </c>
      <c r="CO162" s="229" t="e">
        <f ca="1">IF(CN162&gt;0,INDIRECT(ADDRESS($CN162,7,,,#REF!)),"")</f>
        <v>#REF!</v>
      </c>
      <c r="CP162" s="229" t="e">
        <f t="shared" ca="1" si="94"/>
        <v>#REF!</v>
      </c>
      <c r="CQ162" s="230">
        <f t="shared" ca="1" si="100"/>
        <v>0</v>
      </c>
      <c r="CR162" s="227"/>
      <c r="CS162" s="248">
        <f t="shared" si="95"/>
        <v>69</v>
      </c>
      <c r="CT162" s="229" t="e">
        <f t="shared" si="96"/>
        <v>#REF!</v>
      </c>
      <c r="CU162" s="231" t="e">
        <f ca="1">IF(CT162&gt;0,INDIRECT(ADDRESS($CT162,4,,,#REF!)),"")</f>
        <v>#REF!</v>
      </c>
      <c r="CV162" s="100" t="e">
        <f t="shared" ca="1" si="97"/>
        <v>#REF!</v>
      </c>
      <c r="CW162" s="229">
        <f t="shared" ca="1" si="98"/>
        <v>69</v>
      </c>
      <c r="CX162" s="229" t="e">
        <f t="shared" ca="1" si="90"/>
        <v>#REF!</v>
      </c>
      <c r="CY162" s="250"/>
      <c r="CZ162" s="251">
        <f t="shared" ca="1" si="91"/>
        <v>0</v>
      </c>
      <c r="DB162" s="100">
        <f t="shared" ca="1" si="92"/>
        <v>0</v>
      </c>
      <c r="DC162" s="230">
        <f t="shared" ca="1" si="99"/>
        <v>0</v>
      </c>
    </row>
    <row r="163" spans="2:107" ht="16.149999999999999" customHeight="1" x14ac:dyDescent="0.2">
      <c r="B163" s="252" t="s">
        <v>222</v>
      </c>
      <c r="C163" s="253" t="s">
        <v>222</v>
      </c>
      <c r="D163" s="254" t="s">
        <v>222</v>
      </c>
      <c r="E163" s="522" t="s">
        <v>222</v>
      </c>
      <c r="F163" s="523" t="s">
        <v>222</v>
      </c>
      <c r="G163" s="255" t="s">
        <v>222</v>
      </c>
      <c r="H163" s="256" t="s">
        <v>222</v>
      </c>
      <c r="I163" s="257" t="s">
        <v>222</v>
      </c>
      <c r="J163" s="258" t="s">
        <v>222</v>
      </c>
      <c r="K163" s="259" t="s">
        <v>222</v>
      </c>
      <c r="L163" s="259" t="s">
        <v>222</v>
      </c>
      <c r="M163" s="259" t="s">
        <v>222</v>
      </c>
      <c r="N163" s="259" t="s">
        <v>222</v>
      </c>
      <c r="O163" s="259" t="s">
        <v>222</v>
      </c>
      <c r="P163" s="259" t="s">
        <v>222</v>
      </c>
      <c r="Q163" s="259" t="s">
        <v>222</v>
      </c>
      <c r="R163" s="259" t="s">
        <v>222</v>
      </c>
      <c r="S163" s="259" t="s">
        <v>222</v>
      </c>
      <c r="T163" s="259" t="s">
        <v>222</v>
      </c>
      <c r="U163" s="259" t="s">
        <v>222</v>
      </c>
      <c r="V163" s="259" t="s">
        <v>222</v>
      </c>
      <c r="W163" s="259" t="s">
        <v>222</v>
      </c>
      <c r="X163" s="259" t="s">
        <v>222</v>
      </c>
      <c r="Y163" s="259" t="s">
        <v>222</v>
      </c>
      <c r="Z163" s="259" t="s">
        <v>222</v>
      </c>
      <c r="AA163" s="259" t="s">
        <v>222</v>
      </c>
      <c r="AB163" s="259" t="s">
        <v>222</v>
      </c>
      <c r="AC163" s="259" t="s">
        <v>222</v>
      </c>
      <c r="AD163" s="259" t="s">
        <v>222</v>
      </c>
      <c r="AE163" s="259" t="s">
        <v>222</v>
      </c>
      <c r="AF163" s="259" t="s">
        <v>222</v>
      </c>
      <c r="AG163" s="259" t="s">
        <v>222</v>
      </c>
      <c r="AH163" s="259" t="s">
        <v>222</v>
      </c>
      <c r="AI163" s="259" t="s">
        <v>222</v>
      </c>
      <c r="AJ163" s="259" t="s">
        <v>222</v>
      </c>
      <c r="AK163" s="259" t="s">
        <v>222</v>
      </c>
      <c r="AL163" s="259" t="s">
        <v>222</v>
      </c>
      <c r="AM163" s="259" t="s">
        <v>222</v>
      </c>
      <c r="AN163" s="259" t="s">
        <v>222</v>
      </c>
      <c r="AO163" s="259" t="s">
        <v>222</v>
      </c>
      <c r="AP163" s="259" t="s">
        <v>222</v>
      </c>
      <c r="AQ163" s="259" t="s">
        <v>222</v>
      </c>
      <c r="AR163" s="259" t="s">
        <v>222</v>
      </c>
      <c r="AS163" s="259" t="s">
        <v>222</v>
      </c>
      <c r="AT163" s="259" t="s">
        <v>222</v>
      </c>
      <c r="AU163" s="259" t="s">
        <v>222</v>
      </c>
      <c r="AV163" s="259" t="s">
        <v>222</v>
      </c>
      <c r="AW163" s="259" t="s">
        <v>222</v>
      </c>
      <c r="AX163" s="259" t="s">
        <v>222</v>
      </c>
      <c r="AY163" s="259" t="s">
        <v>222</v>
      </c>
      <c r="AZ163" s="259" t="s">
        <v>222</v>
      </c>
      <c r="BA163" s="259" t="s">
        <v>222</v>
      </c>
      <c r="BB163" s="259" t="s">
        <v>222</v>
      </c>
      <c r="BC163" s="259" t="s">
        <v>222</v>
      </c>
      <c r="BD163" s="259" t="s">
        <v>222</v>
      </c>
      <c r="BE163" s="259" t="s">
        <v>222</v>
      </c>
      <c r="BF163" s="259" t="s">
        <v>222</v>
      </c>
      <c r="BG163" s="259" t="s">
        <v>222</v>
      </c>
      <c r="BH163" s="259" t="s">
        <v>222</v>
      </c>
      <c r="BI163" s="259" t="s">
        <v>222</v>
      </c>
      <c r="BJ163" s="259" t="s">
        <v>222</v>
      </c>
      <c r="BK163" s="259" t="s">
        <v>222</v>
      </c>
      <c r="BL163" s="259" t="s">
        <v>222</v>
      </c>
      <c r="BM163" s="259" t="s">
        <v>222</v>
      </c>
      <c r="BN163" s="259" t="s">
        <v>222</v>
      </c>
      <c r="BO163" s="259" t="s">
        <v>222</v>
      </c>
      <c r="BP163" s="259" t="s">
        <v>222</v>
      </c>
      <c r="BQ163" s="257" t="s">
        <v>222</v>
      </c>
      <c r="BR163" s="257" t="s">
        <v>222</v>
      </c>
      <c r="BS163" s="257" t="s">
        <v>222</v>
      </c>
      <c r="BT163" s="257" t="s">
        <v>222</v>
      </c>
      <c r="BU163" s="257" t="s">
        <v>222</v>
      </c>
      <c r="BV163" s="257" t="s">
        <v>222</v>
      </c>
      <c r="BW163" s="257" t="s">
        <v>222</v>
      </c>
      <c r="BX163" s="257" t="s">
        <v>222</v>
      </c>
      <c r="BY163" s="257" t="s">
        <v>222</v>
      </c>
      <c r="BZ163" s="257" t="s">
        <v>222</v>
      </c>
      <c r="CA163" s="257" t="s">
        <v>222</v>
      </c>
      <c r="CB163" s="257" t="s">
        <v>222</v>
      </c>
      <c r="CC163" s="257" t="s">
        <v>222</v>
      </c>
      <c r="CD163" s="257" t="s">
        <v>222</v>
      </c>
      <c r="CE163" s="257" t="s">
        <v>222</v>
      </c>
      <c r="CF163" s="257" t="s">
        <v>222</v>
      </c>
      <c r="CG163" s="257" t="s">
        <v>222</v>
      </c>
      <c r="CH163" s="257" t="s">
        <v>222</v>
      </c>
      <c r="CI163" s="257" t="s">
        <v>222</v>
      </c>
      <c r="CJ163" s="257" t="s">
        <v>222</v>
      </c>
      <c r="CK163" s="257" t="s">
        <v>222</v>
      </c>
      <c r="CM163" s="100">
        <v>70</v>
      </c>
      <c r="CN163" s="229" t="e">
        <f t="shared" si="93"/>
        <v>#REF!</v>
      </c>
      <c r="CO163" s="229" t="e">
        <f ca="1">IF(CN163&gt;0,INDIRECT(ADDRESS($CN163,7,,,#REF!)),"")</f>
        <v>#REF!</v>
      </c>
      <c r="CP163" s="229" t="e">
        <f t="shared" ca="1" si="94"/>
        <v>#REF!</v>
      </c>
      <c r="CQ163" s="230">
        <f t="shared" ca="1" si="100"/>
        <v>0</v>
      </c>
      <c r="CR163" s="227"/>
      <c r="CS163" s="248">
        <f t="shared" si="95"/>
        <v>70</v>
      </c>
      <c r="CT163" s="229" t="e">
        <f t="shared" si="96"/>
        <v>#REF!</v>
      </c>
      <c r="CU163" s="231" t="e">
        <f ca="1">IF(CT163&gt;0,INDIRECT(ADDRESS($CT163,4,,,#REF!)),"")</f>
        <v>#REF!</v>
      </c>
      <c r="CV163" s="100" t="e">
        <f t="shared" ca="1" si="97"/>
        <v>#REF!</v>
      </c>
      <c r="CW163" s="229">
        <f t="shared" ca="1" si="98"/>
        <v>70</v>
      </c>
      <c r="CX163" s="229" t="e">
        <f t="shared" ca="1" si="90"/>
        <v>#REF!</v>
      </c>
      <c r="CY163" s="250"/>
      <c r="CZ163" s="251">
        <f t="shared" ca="1" si="91"/>
        <v>0</v>
      </c>
      <c r="DB163" s="100">
        <f t="shared" ca="1" si="92"/>
        <v>0</v>
      </c>
      <c r="DC163" s="230">
        <f t="shared" ca="1" si="99"/>
        <v>0</v>
      </c>
    </row>
    <row r="164" spans="2:107" ht="16.149999999999999" customHeight="1" x14ac:dyDescent="0.2">
      <c r="B164" s="252" t="s">
        <v>222</v>
      </c>
      <c r="C164" s="253" t="s">
        <v>222</v>
      </c>
      <c r="D164" s="254" t="s">
        <v>222</v>
      </c>
      <c r="E164" s="522" t="s">
        <v>222</v>
      </c>
      <c r="F164" s="523" t="s">
        <v>222</v>
      </c>
      <c r="G164" s="255" t="s">
        <v>222</v>
      </c>
      <c r="H164" s="256" t="s">
        <v>222</v>
      </c>
      <c r="I164" s="257" t="s">
        <v>222</v>
      </c>
      <c r="J164" s="258" t="s">
        <v>222</v>
      </c>
      <c r="K164" s="259" t="s">
        <v>222</v>
      </c>
      <c r="L164" s="259" t="s">
        <v>222</v>
      </c>
      <c r="M164" s="259" t="s">
        <v>222</v>
      </c>
      <c r="N164" s="259" t="s">
        <v>222</v>
      </c>
      <c r="O164" s="259" t="s">
        <v>222</v>
      </c>
      <c r="P164" s="259" t="s">
        <v>222</v>
      </c>
      <c r="Q164" s="259" t="s">
        <v>222</v>
      </c>
      <c r="R164" s="259" t="s">
        <v>222</v>
      </c>
      <c r="S164" s="259" t="s">
        <v>222</v>
      </c>
      <c r="T164" s="259" t="s">
        <v>222</v>
      </c>
      <c r="U164" s="259" t="s">
        <v>222</v>
      </c>
      <c r="V164" s="259" t="s">
        <v>222</v>
      </c>
      <c r="W164" s="259" t="s">
        <v>222</v>
      </c>
      <c r="X164" s="259" t="s">
        <v>222</v>
      </c>
      <c r="Y164" s="259" t="s">
        <v>222</v>
      </c>
      <c r="Z164" s="259" t="s">
        <v>222</v>
      </c>
      <c r="AA164" s="259" t="s">
        <v>222</v>
      </c>
      <c r="AB164" s="259" t="s">
        <v>222</v>
      </c>
      <c r="AC164" s="259" t="s">
        <v>222</v>
      </c>
      <c r="AD164" s="259" t="s">
        <v>222</v>
      </c>
      <c r="AE164" s="259" t="s">
        <v>222</v>
      </c>
      <c r="AF164" s="259" t="s">
        <v>222</v>
      </c>
      <c r="AG164" s="259" t="s">
        <v>222</v>
      </c>
      <c r="AH164" s="259" t="s">
        <v>222</v>
      </c>
      <c r="AI164" s="259" t="s">
        <v>222</v>
      </c>
      <c r="AJ164" s="259" t="s">
        <v>222</v>
      </c>
      <c r="AK164" s="259" t="s">
        <v>222</v>
      </c>
      <c r="AL164" s="259" t="s">
        <v>222</v>
      </c>
      <c r="AM164" s="259" t="s">
        <v>222</v>
      </c>
      <c r="AN164" s="259" t="s">
        <v>222</v>
      </c>
      <c r="AO164" s="259" t="s">
        <v>222</v>
      </c>
      <c r="AP164" s="259" t="s">
        <v>222</v>
      </c>
      <c r="AQ164" s="259" t="s">
        <v>222</v>
      </c>
      <c r="AR164" s="259" t="s">
        <v>222</v>
      </c>
      <c r="AS164" s="259" t="s">
        <v>222</v>
      </c>
      <c r="AT164" s="259" t="s">
        <v>222</v>
      </c>
      <c r="AU164" s="259" t="s">
        <v>222</v>
      </c>
      <c r="AV164" s="259" t="s">
        <v>222</v>
      </c>
      <c r="AW164" s="259" t="s">
        <v>222</v>
      </c>
      <c r="AX164" s="259" t="s">
        <v>222</v>
      </c>
      <c r="AY164" s="259" t="s">
        <v>222</v>
      </c>
      <c r="AZ164" s="259" t="s">
        <v>222</v>
      </c>
      <c r="BA164" s="259" t="s">
        <v>222</v>
      </c>
      <c r="BB164" s="259" t="s">
        <v>222</v>
      </c>
      <c r="BC164" s="259" t="s">
        <v>222</v>
      </c>
      <c r="BD164" s="259" t="s">
        <v>222</v>
      </c>
      <c r="BE164" s="259" t="s">
        <v>222</v>
      </c>
      <c r="BF164" s="259" t="s">
        <v>222</v>
      </c>
      <c r="BG164" s="259" t="s">
        <v>222</v>
      </c>
      <c r="BH164" s="259" t="s">
        <v>222</v>
      </c>
      <c r="BI164" s="259" t="s">
        <v>222</v>
      </c>
      <c r="BJ164" s="259" t="s">
        <v>222</v>
      </c>
      <c r="BK164" s="259" t="s">
        <v>222</v>
      </c>
      <c r="BL164" s="259" t="s">
        <v>222</v>
      </c>
      <c r="BM164" s="259" t="s">
        <v>222</v>
      </c>
      <c r="BN164" s="259" t="s">
        <v>222</v>
      </c>
      <c r="BO164" s="259" t="s">
        <v>222</v>
      </c>
      <c r="BP164" s="259" t="s">
        <v>222</v>
      </c>
      <c r="BQ164" s="257" t="s">
        <v>222</v>
      </c>
      <c r="BR164" s="257" t="s">
        <v>222</v>
      </c>
      <c r="BS164" s="257" t="s">
        <v>222</v>
      </c>
      <c r="BT164" s="257" t="s">
        <v>222</v>
      </c>
      <c r="BU164" s="257" t="s">
        <v>222</v>
      </c>
      <c r="BV164" s="257" t="s">
        <v>222</v>
      </c>
      <c r="BW164" s="257" t="s">
        <v>222</v>
      </c>
      <c r="BX164" s="257" t="s">
        <v>222</v>
      </c>
      <c r="BY164" s="257" t="s">
        <v>222</v>
      </c>
      <c r="BZ164" s="257" t="s">
        <v>222</v>
      </c>
      <c r="CA164" s="257" t="s">
        <v>222</v>
      </c>
      <c r="CB164" s="257" t="s">
        <v>222</v>
      </c>
      <c r="CC164" s="257" t="s">
        <v>222</v>
      </c>
      <c r="CD164" s="257" t="s">
        <v>222</v>
      </c>
      <c r="CE164" s="257" t="s">
        <v>222</v>
      </c>
      <c r="CF164" s="257" t="s">
        <v>222</v>
      </c>
      <c r="CG164" s="257" t="s">
        <v>222</v>
      </c>
      <c r="CH164" s="257" t="s">
        <v>222</v>
      </c>
      <c r="CI164" s="257" t="s">
        <v>222</v>
      </c>
      <c r="CJ164" s="257" t="s">
        <v>222</v>
      </c>
      <c r="CK164" s="257" t="s">
        <v>222</v>
      </c>
      <c r="CM164" s="100">
        <v>71</v>
      </c>
      <c r="CN164" s="229" t="e">
        <f t="shared" si="93"/>
        <v>#REF!</v>
      </c>
      <c r="CO164" s="229" t="e">
        <f ca="1">IF(CN164&gt;0,INDIRECT(ADDRESS($CN164,7,,,#REF!)),"")</f>
        <v>#REF!</v>
      </c>
      <c r="CP164" s="229" t="e">
        <f t="shared" ca="1" si="94"/>
        <v>#REF!</v>
      </c>
      <c r="CQ164" s="230">
        <f t="shared" ca="1" si="100"/>
        <v>0</v>
      </c>
      <c r="CR164" s="227"/>
      <c r="CS164" s="248">
        <f t="shared" si="95"/>
        <v>71</v>
      </c>
      <c r="CT164" s="229" t="e">
        <f t="shared" si="96"/>
        <v>#REF!</v>
      </c>
      <c r="CU164" s="231" t="e">
        <f ca="1">IF(CT164&gt;0,INDIRECT(ADDRESS($CT164,4,,,#REF!)),"")</f>
        <v>#REF!</v>
      </c>
      <c r="CV164" s="100" t="e">
        <f t="shared" ca="1" si="97"/>
        <v>#REF!</v>
      </c>
      <c r="CW164" s="229">
        <f t="shared" ca="1" si="98"/>
        <v>71</v>
      </c>
      <c r="CX164" s="229" t="e">
        <f t="shared" ca="1" si="90"/>
        <v>#REF!</v>
      </c>
      <c r="CY164" s="250"/>
      <c r="CZ164" s="251">
        <f t="shared" ca="1" si="91"/>
        <v>0</v>
      </c>
      <c r="DB164" s="100">
        <f t="shared" ca="1" si="92"/>
        <v>0</v>
      </c>
      <c r="DC164" s="230">
        <f t="shared" ca="1" si="99"/>
        <v>0</v>
      </c>
    </row>
    <row r="165" spans="2:107" ht="16.149999999999999" customHeight="1" x14ac:dyDescent="0.2">
      <c r="B165" s="252" t="s">
        <v>222</v>
      </c>
      <c r="C165" s="253" t="s">
        <v>222</v>
      </c>
      <c r="D165" s="254" t="s">
        <v>222</v>
      </c>
      <c r="E165" s="522" t="s">
        <v>222</v>
      </c>
      <c r="F165" s="523" t="s">
        <v>222</v>
      </c>
      <c r="G165" s="255" t="s">
        <v>222</v>
      </c>
      <c r="H165" s="256" t="s">
        <v>222</v>
      </c>
      <c r="I165" s="257" t="s">
        <v>222</v>
      </c>
      <c r="J165" s="258" t="s">
        <v>222</v>
      </c>
      <c r="K165" s="259" t="s">
        <v>222</v>
      </c>
      <c r="L165" s="259" t="s">
        <v>222</v>
      </c>
      <c r="M165" s="259" t="s">
        <v>222</v>
      </c>
      <c r="N165" s="259" t="s">
        <v>222</v>
      </c>
      <c r="O165" s="259" t="s">
        <v>222</v>
      </c>
      <c r="P165" s="259" t="s">
        <v>222</v>
      </c>
      <c r="Q165" s="259" t="s">
        <v>222</v>
      </c>
      <c r="R165" s="259" t="s">
        <v>222</v>
      </c>
      <c r="S165" s="259" t="s">
        <v>222</v>
      </c>
      <c r="T165" s="259" t="s">
        <v>222</v>
      </c>
      <c r="U165" s="259" t="s">
        <v>222</v>
      </c>
      <c r="V165" s="259" t="s">
        <v>222</v>
      </c>
      <c r="W165" s="259" t="s">
        <v>222</v>
      </c>
      <c r="X165" s="259" t="s">
        <v>222</v>
      </c>
      <c r="Y165" s="259" t="s">
        <v>222</v>
      </c>
      <c r="Z165" s="259" t="s">
        <v>222</v>
      </c>
      <c r="AA165" s="259" t="s">
        <v>222</v>
      </c>
      <c r="AB165" s="259" t="s">
        <v>222</v>
      </c>
      <c r="AC165" s="259" t="s">
        <v>222</v>
      </c>
      <c r="AD165" s="259" t="s">
        <v>222</v>
      </c>
      <c r="AE165" s="259" t="s">
        <v>222</v>
      </c>
      <c r="AF165" s="259" t="s">
        <v>222</v>
      </c>
      <c r="AG165" s="259" t="s">
        <v>222</v>
      </c>
      <c r="AH165" s="259" t="s">
        <v>222</v>
      </c>
      <c r="AI165" s="259" t="s">
        <v>222</v>
      </c>
      <c r="AJ165" s="259" t="s">
        <v>222</v>
      </c>
      <c r="AK165" s="259" t="s">
        <v>222</v>
      </c>
      <c r="AL165" s="259" t="s">
        <v>222</v>
      </c>
      <c r="AM165" s="259" t="s">
        <v>222</v>
      </c>
      <c r="AN165" s="259" t="s">
        <v>222</v>
      </c>
      <c r="AO165" s="259" t="s">
        <v>222</v>
      </c>
      <c r="AP165" s="259" t="s">
        <v>222</v>
      </c>
      <c r="AQ165" s="259" t="s">
        <v>222</v>
      </c>
      <c r="AR165" s="259" t="s">
        <v>222</v>
      </c>
      <c r="AS165" s="259" t="s">
        <v>222</v>
      </c>
      <c r="AT165" s="259" t="s">
        <v>222</v>
      </c>
      <c r="AU165" s="259" t="s">
        <v>222</v>
      </c>
      <c r="AV165" s="259" t="s">
        <v>222</v>
      </c>
      <c r="AW165" s="259" t="s">
        <v>222</v>
      </c>
      <c r="AX165" s="259" t="s">
        <v>222</v>
      </c>
      <c r="AY165" s="259" t="s">
        <v>222</v>
      </c>
      <c r="AZ165" s="259" t="s">
        <v>222</v>
      </c>
      <c r="BA165" s="259" t="s">
        <v>222</v>
      </c>
      <c r="BB165" s="259" t="s">
        <v>222</v>
      </c>
      <c r="BC165" s="259" t="s">
        <v>222</v>
      </c>
      <c r="BD165" s="259" t="s">
        <v>222</v>
      </c>
      <c r="BE165" s="259" t="s">
        <v>222</v>
      </c>
      <c r="BF165" s="259" t="s">
        <v>222</v>
      </c>
      <c r="BG165" s="259" t="s">
        <v>222</v>
      </c>
      <c r="BH165" s="259" t="s">
        <v>222</v>
      </c>
      <c r="BI165" s="259" t="s">
        <v>222</v>
      </c>
      <c r="BJ165" s="259" t="s">
        <v>222</v>
      </c>
      <c r="BK165" s="259" t="s">
        <v>222</v>
      </c>
      <c r="BL165" s="259" t="s">
        <v>222</v>
      </c>
      <c r="BM165" s="259" t="s">
        <v>222</v>
      </c>
      <c r="BN165" s="259" t="s">
        <v>222</v>
      </c>
      <c r="BO165" s="259" t="s">
        <v>222</v>
      </c>
      <c r="BP165" s="259" t="s">
        <v>222</v>
      </c>
      <c r="BQ165" s="257" t="s">
        <v>222</v>
      </c>
      <c r="BR165" s="257" t="s">
        <v>222</v>
      </c>
      <c r="BS165" s="257" t="s">
        <v>222</v>
      </c>
      <c r="BT165" s="257" t="s">
        <v>222</v>
      </c>
      <c r="BU165" s="257" t="s">
        <v>222</v>
      </c>
      <c r="BV165" s="257" t="s">
        <v>222</v>
      </c>
      <c r="BW165" s="257" t="s">
        <v>222</v>
      </c>
      <c r="BX165" s="257" t="s">
        <v>222</v>
      </c>
      <c r="BY165" s="257" t="s">
        <v>222</v>
      </c>
      <c r="BZ165" s="257" t="s">
        <v>222</v>
      </c>
      <c r="CA165" s="257" t="s">
        <v>222</v>
      </c>
      <c r="CB165" s="257" t="s">
        <v>222</v>
      </c>
      <c r="CC165" s="257" t="s">
        <v>222</v>
      </c>
      <c r="CD165" s="257" t="s">
        <v>222</v>
      </c>
      <c r="CE165" s="257" t="s">
        <v>222</v>
      </c>
      <c r="CF165" s="257" t="s">
        <v>222</v>
      </c>
      <c r="CG165" s="257" t="s">
        <v>222</v>
      </c>
      <c r="CH165" s="257" t="s">
        <v>222</v>
      </c>
      <c r="CI165" s="257" t="s">
        <v>222</v>
      </c>
      <c r="CJ165" s="257" t="s">
        <v>222</v>
      </c>
      <c r="CK165" s="257" t="s">
        <v>222</v>
      </c>
      <c r="CM165" s="100">
        <v>72</v>
      </c>
      <c r="CN165" s="229" t="e">
        <f t="shared" si="93"/>
        <v>#REF!</v>
      </c>
      <c r="CO165" s="229" t="e">
        <f ca="1">IF(CN165&gt;0,INDIRECT(ADDRESS($CN165,7,,,#REF!)),"")</f>
        <v>#REF!</v>
      </c>
      <c r="CP165" s="229" t="e">
        <f t="shared" ca="1" si="94"/>
        <v>#REF!</v>
      </c>
      <c r="CQ165" s="230">
        <f t="shared" ca="1" si="100"/>
        <v>0</v>
      </c>
      <c r="CR165" s="227"/>
      <c r="CS165" s="248">
        <f t="shared" si="95"/>
        <v>72</v>
      </c>
      <c r="CT165" s="229" t="e">
        <f t="shared" si="96"/>
        <v>#REF!</v>
      </c>
      <c r="CU165" s="231" t="e">
        <f ca="1">IF(CT165&gt;0,INDIRECT(ADDRESS($CT165,4,,,#REF!)),"")</f>
        <v>#REF!</v>
      </c>
      <c r="CV165" s="100" t="e">
        <f t="shared" ca="1" si="97"/>
        <v>#REF!</v>
      </c>
      <c r="CW165" s="229">
        <f t="shared" ca="1" si="98"/>
        <v>72</v>
      </c>
      <c r="CX165" s="229" t="e">
        <f t="shared" ca="1" si="90"/>
        <v>#REF!</v>
      </c>
      <c r="CY165" s="250"/>
      <c r="CZ165" s="251">
        <f t="shared" ca="1" si="91"/>
        <v>0</v>
      </c>
      <c r="DB165" s="100">
        <f t="shared" ca="1" si="92"/>
        <v>0</v>
      </c>
      <c r="DC165" s="230">
        <f t="shared" ca="1" si="99"/>
        <v>0</v>
      </c>
    </row>
    <row r="166" spans="2:107" ht="16.149999999999999" customHeight="1" x14ac:dyDescent="0.2">
      <c r="B166" s="252" t="s">
        <v>222</v>
      </c>
      <c r="C166" s="253" t="s">
        <v>222</v>
      </c>
      <c r="D166" s="254" t="s">
        <v>222</v>
      </c>
      <c r="E166" s="522" t="s">
        <v>222</v>
      </c>
      <c r="F166" s="523" t="s">
        <v>222</v>
      </c>
      <c r="G166" s="255" t="s">
        <v>222</v>
      </c>
      <c r="H166" s="256" t="s">
        <v>222</v>
      </c>
      <c r="I166" s="257" t="s">
        <v>222</v>
      </c>
      <c r="J166" s="258" t="s">
        <v>222</v>
      </c>
      <c r="K166" s="259" t="s">
        <v>222</v>
      </c>
      <c r="L166" s="259" t="s">
        <v>222</v>
      </c>
      <c r="M166" s="259" t="s">
        <v>222</v>
      </c>
      <c r="N166" s="259" t="s">
        <v>222</v>
      </c>
      <c r="O166" s="259" t="s">
        <v>222</v>
      </c>
      <c r="P166" s="259" t="s">
        <v>222</v>
      </c>
      <c r="Q166" s="259" t="s">
        <v>222</v>
      </c>
      <c r="R166" s="259" t="s">
        <v>222</v>
      </c>
      <c r="S166" s="259" t="s">
        <v>222</v>
      </c>
      <c r="T166" s="259" t="s">
        <v>222</v>
      </c>
      <c r="U166" s="259" t="s">
        <v>222</v>
      </c>
      <c r="V166" s="259" t="s">
        <v>222</v>
      </c>
      <c r="W166" s="259" t="s">
        <v>222</v>
      </c>
      <c r="X166" s="259" t="s">
        <v>222</v>
      </c>
      <c r="Y166" s="259" t="s">
        <v>222</v>
      </c>
      <c r="Z166" s="259" t="s">
        <v>222</v>
      </c>
      <c r="AA166" s="259" t="s">
        <v>222</v>
      </c>
      <c r="AB166" s="259" t="s">
        <v>222</v>
      </c>
      <c r="AC166" s="259" t="s">
        <v>222</v>
      </c>
      <c r="AD166" s="259" t="s">
        <v>222</v>
      </c>
      <c r="AE166" s="259" t="s">
        <v>222</v>
      </c>
      <c r="AF166" s="259" t="s">
        <v>222</v>
      </c>
      <c r="AG166" s="259" t="s">
        <v>222</v>
      </c>
      <c r="AH166" s="259" t="s">
        <v>222</v>
      </c>
      <c r="AI166" s="259" t="s">
        <v>222</v>
      </c>
      <c r="AJ166" s="259" t="s">
        <v>222</v>
      </c>
      <c r="AK166" s="259" t="s">
        <v>222</v>
      </c>
      <c r="AL166" s="259" t="s">
        <v>222</v>
      </c>
      <c r="AM166" s="259" t="s">
        <v>222</v>
      </c>
      <c r="AN166" s="259" t="s">
        <v>222</v>
      </c>
      <c r="AO166" s="259" t="s">
        <v>222</v>
      </c>
      <c r="AP166" s="259" t="s">
        <v>222</v>
      </c>
      <c r="AQ166" s="259" t="s">
        <v>222</v>
      </c>
      <c r="AR166" s="259" t="s">
        <v>222</v>
      </c>
      <c r="AS166" s="259" t="s">
        <v>222</v>
      </c>
      <c r="AT166" s="259" t="s">
        <v>222</v>
      </c>
      <c r="AU166" s="259" t="s">
        <v>222</v>
      </c>
      <c r="AV166" s="259" t="s">
        <v>222</v>
      </c>
      <c r="AW166" s="259" t="s">
        <v>222</v>
      </c>
      <c r="AX166" s="259" t="s">
        <v>222</v>
      </c>
      <c r="AY166" s="259" t="s">
        <v>222</v>
      </c>
      <c r="AZ166" s="259" t="s">
        <v>222</v>
      </c>
      <c r="BA166" s="259" t="s">
        <v>222</v>
      </c>
      <c r="BB166" s="259" t="s">
        <v>222</v>
      </c>
      <c r="BC166" s="259" t="s">
        <v>222</v>
      </c>
      <c r="BD166" s="259" t="s">
        <v>222</v>
      </c>
      <c r="BE166" s="259" t="s">
        <v>222</v>
      </c>
      <c r="BF166" s="259" t="s">
        <v>222</v>
      </c>
      <c r="BG166" s="259" t="s">
        <v>222</v>
      </c>
      <c r="BH166" s="259" t="s">
        <v>222</v>
      </c>
      <c r="BI166" s="259" t="s">
        <v>222</v>
      </c>
      <c r="BJ166" s="259" t="s">
        <v>222</v>
      </c>
      <c r="BK166" s="259" t="s">
        <v>222</v>
      </c>
      <c r="BL166" s="259" t="s">
        <v>222</v>
      </c>
      <c r="BM166" s="259" t="s">
        <v>222</v>
      </c>
      <c r="BN166" s="259" t="s">
        <v>222</v>
      </c>
      <c r="BO166" s="259" t="s">
        <v>222</v>
      </c>
      <c r="BP166" s="259" t="s">
        <v>222</v>
      </c>
      <c r="BQ166" s="257" t="s">
        <v>222</v>
      </c>
      <c r="BR166" s="257" t="s">
        <v>222</v>
      </c>
      <c r="BS166" s="257" t="s">
        <v>222</v>
      </c>
      <c r="BT166" s="257" t="s">
        <v>222</v>
      </c>
      <c r="BU166" s="257" t="s">
        <v>222</v>
      </c>
      <c r="BV166" s="257" t="s">
        <v>222</v>
      </c>
      <c r="BW166" s="257" t="s">
        <v>222</v>
      </c>
      <c r="BX166" s="257" t="s">
        <v>222</v>
      </c>
      <c r="BY166" s="257" t="s">
        <v>222</v>
      </c>
      <c r="BZ166" s="257" t="s">
        <v>222</v>
      </c>
      <c r="CA166" s="257" t="s">
        <v>222</v>
      </c>
      <c r="CB166" s="257" t="s">
        <v>222</v>
      </c>
      <c r="CC166" s="257" t="s">
        <v>222</v>
      </c>
      <c r="CD166" s="257" t="s">
        <v>222</v>
      </c>
      <c r="CE166" s="257" t="s">
        <v>222</v>
      </c>
      <c r="CF166" s="257" t="s">
        <v>222</v>
      </c>
      <c r="CG166" s="257" t="s">
        <v>222</v>
      </c>
      <c r="CH166" s="257" t="s">
        <v>222</v>
      </c>
      <c r="CI166" s="257" t="s">
        <v>222</v>
      </c>
      <c r="CJ166" s="257" t="s">
        <v>222</v>
      </c>
      <c r="CK166" s="257" t="s">
        <v>222</v>
      </c>
      <c r="CM166" s="100">
        <v>73</v>
      </c>
      <c r="CN166" s="229" t="e">
        <f t="shared" si="93"/>
        <v>#REF!</v>
      </c>
      <c r="CO166" s="229" t="e">
        <f ca="1">IF(CN166&gt;0,INDIRECT(ADDRESS($CN166,7,,,#REF!)),"")</f>
        <v>#REF!</v>
      </c>
      <c r="CP166" s="229" t="e">
        <f t="shared" ca="1" si="94"/>
        <v>#REF!</v>
      </c>
      <c r="CQ166" s="230">
        <f t="shared" ca="1" si="100"/>
        <v>0</v>
      </c>
      <c r="CR166" s="227"/>
      <c r="CS166" s="248">
        <f t="shared" si="95"/>
        <v>73</v>
      </c>
      <c r="CT166" s="229" t="e">
        <f t="shared" si="96"/>
        <v>#REF!</v>
      </c>
      <c r="CU166" s="231" t="e">
        <f ca="1">IF(CT166&gt;0,INDIRECT(ADDRESS($CT166,4,,,#REF!)),"")</f>
        <v>#REF!</v>
      </c>
      <c r="CV166" s="100" t="e">
        <f t="shared" ca="1" si="97"/>
        <v>#REF!</v>
      </c>
      <c r="CW166" s="229">
        <f t="shared" ca="1" si="98"/>
        <v>73</v>
      </c>
      <c r="CX166" s="229" t="e">
        <f t="shared" ca="1" si="90"/>
        <v>#REF!</v>
      </c>
      <c r="CY166" s="250"/>
      <c r="CZ166" s="251">
        <f t="shared" ca="1" si="91"/>
        <v>0</v>
      </c>
      <c r="DB166" s="100">
        <f t="shared" ca="1" si="92"/>
        <v>0</v>
      </c>
      <c r="DC166" s="230">
        <f t="shared" ca="1" si="99"/>
        <v>0</v>
      </c>
    </row>
    <row r="167" spans="2:107" ht="16.149999999999999" customHeight="1" x14ac:dyDescent="0.2">
      <c r="B167" s="252" t="s">
        <v>222</v>
      </c>
      <c r="C167" s="253" t="s">
        <v>222</v>
      </c>
      <c r="D167" s="254" t="s">
        <v>222</v>
      </c>
      <c r="E167" s="522" t="s">
        <v>222</v>
      </c>
      <c r="F167" s="523" t="s">
        <v>222</v>
      </c>
      <c r="G167" s="255" t="s">
        <v>222</v>
      </c>
      <c r="H167" s="256" t="s">
        <v>222</v>
      </c>
      <c r="I167" s="257" t="s">
        <v>222</v>
      </c>
      <c r="J167" s="258" t="s">
        <v>222</v>
      </c>
      <c r="K167" s="259" t="s">
        <v>222</v>
      </c>
      <c r="L167" s="259" t="s">
        <v>222</v>
      </c>
      <c r="M167" s="259" t="s">
        <v>222</v>
      </c>
      <c r="N167" s="259" t="s">
        <v>222</v>
      </c>
      <c r="O167" s="259" t="s">
        <v>222</v>
      </c>
      <c r="P167" s="259" t="s">
        <v>222</v>
      </c>
      <c r="Q167" s="259" t="s">
        <v>222</v>
      </c>
      <c r="R167" s="259" t="s">
        <v>222</v>
      </c>
      <c r="S167" s="259" t="s">
        <v>222</v>
      </c>
      <c r="T167" s="259" t="s">
        <v>222</v>
      </c>
      <c r="U167" s="259" t="s">
        <v>222</v>
      </c>
      <c r="V167" s="259" t="s">
        <v>222</v>
      </c>
      <c r="W167" s="259" t="s">
        <v>222</v>
      </c>
      <c r="X167" s="259" t="s">
        <v>222</v>
      </c>
      <c r="Y167" s="259" t="s">
        <v>222</v>
      </c>
      <c r="Z167" s="259" t="s">
        <v>222</v>
      </c>
      <c r="AA167" s="259" t="s">
        <v>222</v>
      </c>
      <c r="AB167" s="259" t="s">
        <v>222</v>
      </c>
      <c r="AC167" s="259" t="s">
        <v>222</v>
      </c>
      <c r="AD167" s="259" t="s">
        <v>222</v>
      </c>
      <c r="AE167" s="259" t="s">
        <v>222</v>
      </c>
      <c r="AF167" s="259" t="s">
        <v>222</v>
      </c>
      <c r="AG167" s="259" t="s">
        <v>222</v>
      </c>
      <c r="AH167" s="259" t="s">
        <v>222</v>
      </c>
      <c r="AI167" s="259" t="s">
        <v>222</v>
      </c>
      <c r="AJ167" s="259" t="s">
        <v>222</v>
      </c>
      <c r="AK167" s="259" t="s">
        <v>222</v>
      </c>
      <c r="AL167" s="259" t="s">
        <v>222</v>
      </c>
      <c r="AM167" s="259" t="s">
        <v>222</v>
      </c>
      <c r="AN167" s="259" t="s">
        <v>222</v>
      </c>
      <c r="AO167" s="259" t="s">
        <v>222</v>
      </c>
      <c r="AP167" s="259" t="s">
        <v>222</v>
      </c>
      <c r="AQ167" s="259" t="s">
        <v>222</v>
      </c>
      <c r="AR167" s="259" t="s">
        <v>222</v>
      </c>
      <c r="AS167" s="259" t="s">
        <v>222</v>
      </c>
      <c r="AT167" s="259" t="s">
        <v>222</v>
      </c>
      <c r="AU167" s="259" t="s">
        <v>222</v>
      </c>
      <c r="AV167" s="259" t="s">
        <v>222</v>
      </c>
      <c r="AW167" s="259" t="s">
        <v>222</v>
      </c>
      <c r="AX167" s="259" t="s">
        <v>222</v>
      </c>
      <c r="AY167" s="259" t="s">
        <v>222</v>
      </c>
      <c r="AZ167" s="259" t="s">
        <v>222</v>
      </c>
      <c r="BA167" s="259" t="s">
        <v>222</v>
      </c>
      <c r="BB167" s="259" t="s">
        <v>222</v>
      </c>
      <c r="BC167" s="259" t="s">
        <v>222</v>
      </c>
      <c r="BD167" s="259" t="s">
        <v>222</v>
      </c>
      <c r="BE167" s="259" t="s">
        <v>222</v>
      </c>
      <c r="BF167" s="259" t="s">
        <v>222</v>
      </c>
      <c r="BG167" s="259" t="s">
        <v>222</v>
      </c>
      <c r="BH167" s="259" t="s">
        <v>222</v>
      </c>
      <c r="BI167" s="259" t="s">
        <v>222</v>
      </c>
      <c r="BJ167" s="259" t="s">
        <v>222</v>
      </c>
      <c r="BK167" s="259" t="s">
        <v>222</v>
      </c>
      <c r="BL167" s="259" t="s">
        <v>222</v>
      </c>
      <c r="BM167" s="259" t="s">
        <v>222</v>
      </c>
      <c r="BN167" s="259" t="s">
        <v>222</v>
      </c>
      <c r="BO167" s="259" t="s">
        <v>222</v>
      </c>
      <c r="BP167" s="259" t="s">
        <v>222</v>
      </c>
      <c r="BQ167" s="257" t="s">
        <v>222</v>
      </c>
      <c r="BR167" s="257" t="s">
        <v>222</v>
      </c>
      <c r="BS167" s="257" t="s">
        <v>222</v>
      </c>
      <c r="BT167" s="257" t="s">
        <v>222</v>
      </c>
      <c r="BU167" s="257" t="s">
        <v>222</v>
      </c>
      <c r="BV167" s="257" t="s">
        <v>222</v>
      </c>
      <c r="BW167" s="257" t="s">
        <v>222</v>
      </c>
      <c r="BX167" s="257" t="s">
        <v>222</v>
      </c>
      <c r="BY167" s="257" t="s">
        <v>222</v>
      </c>
      <c r="BZ167" s="257" t="s">
        <v>222</v>
      </c>
      <c r="CA167" s="257" t="s">
        <v>222</v>
      </c>
      <c r="CB167" s="257" t="s">
        <v>222</v>
      </c>
      <c r="CC167" s="257" t="s">
        <v>222</v>
      </c>
      <c r="CD167" s="257" t="s">
        <v>222</v>
      </c>
      <c r="CE167" s="257" t="s">
        <v>222</v>
      </c>
      <c r="CF167" s="257" t="s">
        <v>222</v>
      </c>
      <c r="CG167" s="257" t="s">
        <v>222</v>
      </c>
      <c r="CH167" s="257" t="s">
        <v>222</v>
      </c>
      <c r="CI167" s="257" t="s">
        <v>222</v>
      </c>
      <c r="CJ167" s="257" t="s">
        <v>222</v>
      </c>
      <c r="CK167" s="257" t="s">
        <v>222</v>
      </c>
      <c r="CM167" s="100">
        <v>74</v>
      </c>
      <c r="CN167" s="229" t="e">
        <f t="shared" si="93"/>
        <v>#REF!</v>
      </c>
      <c r="CO167" s="229" t="e">
        <f ca="1">IF(CN167&gt;0,INDIRECT(ADDRESS($CN167,7,,,#REF!)),"")</f>
        <v>#REF!</v>
      </c>
      <c r="CP167" s="229" t="e">
        <f t="shared" ca="1" si="94"/>
        <v>#REF!</v>
      </c>
      <c r="CQ167" s="230">
        <f t="shared" ca="1" si="100"/>
        <v>0</v>
      </c>
      <c r="CR167" s="227"/>
      <c r="CS167" s="248">
        <f t="shared" si="95"/>
        <v>74</v>
      </c>
      <c r="CT167" s="229" t="e">
        <f t="shared" si="96"/>
        <v>#REF!</v>
      </c>
      <c r="CU167" s="231" t="e">
        <f ca="1">IF(CT167&gt;0,INDIRECT(ADDRESS($CT167,4,,,#REF!)),"")</f>
        <v>#REF!</v>
      </c>
      <c r="CV167" s="100" t="e">
        <f t="shared" ca="1" si="97"/>
        <v>#REF!</v>
      </c>
      <c r="CW167" s="229">
        <f t="shared" ca="1" si="98"/>
        <v>74</v>
      </c>
      <c r="CX167" s="229" t="e">
        <f t="shared" ca="1" si="90"/>
        <v>#REF!</v>
      </c>
      <c r="CY167" s="250"/>
      <c r="CZ167" s="251">
        <f t="shared" ca="1" si="91"/>
        <v>0</v>
      </c>
      <c r="DB167" s="100">
        <f t="shared" ca="1" si="92"/>
        <v>0</v>
      </c>
      <c r="DC167" s="230">
        <f t="shared" ca="1" si="99"/>
        <v>0</v>
      </c>
    </row>
    <row r="168" spans="2:107" ht="16.149999999999999" customHeight="1" x14ac:dyDescent="0.2">
      <c r="B168" s="252" t="s">
        <v>222</v>
      </c>
      <c r="C168" s="253" t="s">
        <v>222</v>
      </c>
      <c r="D168" s="254" t="s">
        <v>222</v>
      </c>
      <c r="E168" s="522" t="s">
        <v>222</v>
      </c>
      <c r="F168" s="523" t="s">
        <v>222</v>
      </c>
      <c r="G168" s="255" t="s">
        <v>222</v>
      </c>
      <c r="H168" s="256" t="s">
        <v>222</v>
      </c>
      <c r="I168" s="257" t="s">
        <v>222</v>
      </c>
      <c r="J168" s="258" t="s">
        <v>222</v>
      </c>
      <c r="K168" s="259" t="s">
        <v>222</v>
      </c>
      <c r="L168" s="259" t="s">
        <v>222</v>
      </c>
      <c r="M168" s="259" t="s">
        <v>222</v>
      </c>
      <c r="N168" s="259" t="s">
        <v>222</v>
      </c>
      <c r="O168" s="259" t="s">
        <v>222</v>
      </c>
      <c r="P168" s="259" t="s">
        <v>222</v>
      </c>
      <c r="Q168" s="259" t="s">
        <v>222</v>
      </c>
      <c r="R168" s="259" t="s">
        <v>222</v>
      </c>
      <c r="S168" s="259" t="s">
        <v>222</v>
      </c>
      <c r="T168" s="259" t="s">
        <v>222</v>
      </c>
      <c r="U168" s="259" t="s">
        <v>222</v>
      </c>
      <c r="V168" s="259" t="s">
        <v>222</v>
      </c>
      <c r="W168" s="259" t="s">
        <v>222</v>
      </c>
      <c r="X168" s="259" t="s">
        <v>222</v>
      </c>
      <c r="Y168" s="259" t="s">
        <v>222</v>
      </c>
      <c r="Z168" s="259" t="s">
        <v>222</v>
      </c>
      <c r="AA168" s="259" t="s">
        <v>222</v>
      </c>
      <c r="AB168" s="259" t="s">
        <v>222</v>
      </c>
      <c r="AC168" s="259" t="s">
        <v>222</v>
      </c>
      <c r="AD168" s="259" t="s">
        <v>222</v>
      </c>
      <c r="AE168" s="259" t="s">
        <v>222</v>
      </c>
      <c r="AF168" s="259" t="s">
        <v>222</v>
      </c>
      <c r="AG168" s="259" t="s">
        <v>222</v>
      </c>
      <c r="AH168" s="259" t="s">
        <v>222</v>
      </c>
      <c r="AI168" s="259" t="s">
        <v>222</v>
      </c>
      <c r="AJ168" s="259" t="s">
        <v>222</v>
      </c>
      <c r="AK168" s="259" t="s">
        <v>222</v>
      </c>
      <c r="AL168" s="259" t="s">
        <v>222</v>
      </c>
      <c r="AM168" s="259" t="s">
        <v>222</v>
      </c>
      <c r="AN168" s="259" t="s">
        <v>222</v>
      </c>
      <c r="AO168" s="259" t="s">
        <v>222</v>
      </c>
      <c r="AP168" s="259" t="s">
        <v>222</v>
      </c>
      <c r="AQ168" s="259" t="s">
        <v>222</v>
      </c>
      <c r="AR168" s="259" t="s">
        <v>222</v>
      </c>
      <c r="AS168" s="259" t="s">
        <v>222</v>
      </c>
      <c r="AT168" s="259" t="s">
        <v>222</v>
      </c>
      <c r="AU168" s="259" t="s">
        <v>222</v>
      </c>
      <c r="AV168" s="259" t="s">
        <v>222</v>
      </c>
      <c r="AW168" s="259" t="s">
        <v>222</v>
      </c>
      <c r="AX168" s="259" t="s">
        <v>222</v>
      </c>
      <c r="AY168" s="259" t="s">
        <v>222</v>
      </c>
      <c r="AZ168" s="259" t="s">
        <v>222</v>
      </c>
      <c r="BA168" s="259" t="s">
        <v>222</v>
      </c>
      <c r="BB168" s="259" t="s">
        <v>222</v>
      </c>
      <c r="BC168" s="259" t="s">
        <v>222</v>
      </c>
      <c r="BD168" s="259" t="s">
        <v>222</v>
      </c>
      <c r="BE168" s="259" t="s">
        <v>222</v>
      </c>
      <c r="BF168" s="259" t="s">
        <v>222</v>
      </c>
      <c r="BG168" s="259" t="s">
        <v>222</v>
      </c>
      <c r="BH168" s="259" t="s">
        <v>222</v>
      </c>
      <c r="BI168" s="259" t="s">
        <v>222</v>
      </c>
      <c r="BJ168" s="259" t="s">
        <v>222</v>
      </c>
      <c r="BK168" s="259" t="s">
        <v>222</v>
      </c>
      <c r="BL168" s="259" t="s">
        <v>222</v>
      </c>
      <c r="BM168" s="259" t="s">
        <v>222</v>
      </c>
      <c r="BN168" s="259" t="s">
        <v>222</v>
      </c>
      <c r="BO168" s="259" t="s">
        <v>222</v>
      </c>
      <c r="BP168" s="259" t="s">
        <v>222</v>
      </c>
      <c r="BQ168" s="257" t="s">
        <v>222</v>
      </c>
      <c r="BR168" s="257" t="s">
        <v>222</v>
      </c>
      <c r="BS168" s="257" t="s">
        <v>222</v>
      </c>
      <c r="BT168" s="257" t="s">
        <v>222</v>
      </c>
      <c r="BU168" s="257" t="s">
        <v>222</v>
      </c>
      <c r="BV168" s="257" t="s">
        <v>222</v>
      </c>
      <c r="BW168" s="257" t="s">
        <v>222</v>
      </c>
      <c r="BX168" s="257" t="s">
        <v>222</v>
      </c>
      <c r="BY168" s="257" t="s">
        <v>222</v>
      </c>
      <c r="BZ168" s="257" t="s">
        <v>222</v>
      </c>
      <c r="CA168" s="257" t="s">
        <v>222</v>
      </c>
      <c r="CB168" s="257" t="s">
        <v>222</v>
      </c>
      <c r="CC168" s="257" t="s">
        <v>222</v>
      </c>
      <c r="CD168" s="257" t="s">
        <v>222</v>
      </c>
      <c r="CE168" s="257" t="s">
        <v>222</v>
      </c>
      <c r="CF168" s="257" t="s">
        <v>222</v>
      </c>
      <c r="CG168" s="257" t="s">
        <v>222</v>
      </c>
      <c r="CH168" s="257" t="s">
        <v>222</v>
      </c>
      <c r="CI168" s="257" t="s">
        <v>222</v>
      </c>
      <c r="CJ168" s="257" t="s">
        <v>222</v>
      </c>
      <c r="CK168" s="257" t="s">
        <v>222</v>
      </c>
      <c r="CM168" s="100">
        <v>75</v>
      </c>
      <c r="CN168" s="229" t="e">
        <f t="shared" si="93"/>
        <v>#REF!</v>
      </c>
      <c r="CO168" s="229" t="e">
        <f ca="1">IF(CN168&gt;0,INDIRECT(ADDRESS($CN168,7,,,#REF!)),"")</f>
        <v>#REF!</v>
      </c>
      <c r="CP168" s="229" t="e">
        <f t="shared" ca="1" si="94"/>
        <v>#REF!</v>
      </c>
      <c r="CQ168" s="230">
        <f t="shared" ca="1" si="100"/>
        <v>0</v>
      </c>
      <c r="CR168" s="227"/>
      <c r="CS168" s="248">
        <f t="shared" si="95"/>
        <v>75</v>
      </c>
      <c r="CT168" s="229" t="e">
        <f t="shared" si="96"/>
        <v>#REF!</v>
      </c>
      <c r="CU168" s="231" t="e">
        <f ca="1">IF(CT168&gt;0,INDIRECT(ADDRESS($CT168,4,,,#REF!)),"")</f>
        <v>#REF!</v>
      </c>
      <c r="CV168" s="100" t="e">
        <f t="shared" ca="1" si="97"/>
        <v>#REF!</v>
      </c>
      <c r="CW168" s="229">
        <f t="shared" ca="1" si="98"/>
        <v>75</v>
      </c>
      <c r="CX168" s="229" t="e">
        <f t="shared" ca="1" si="90"/>
        <v>#REF!</v>
      </c>
      <c r="CY168" s="250"/>
      <c r="CZ168" s="251">
        <f t="shared" ca="1" si="91"/>
        <v>0</v>
      </c>
      <c r="DB168" s="100">
        <f t="shared" ca="1" si="92"/>
        <v>0</v>
      </c>
      <c r="DC168" s="230">
        <f t="shared" ca="1" si="99"/>
        <v>0</v>
      </c>
    </row>
    <row r="169" spans="2:107" ht="16.149999999999999" customHeight="1" x14ac:dyDescent="0.2">
      <c r="B169" s="252" t="s">
        <v>222</v>
      </c>
      <c r="C169" s="253" t="s">
        <v>222</v>
      </c>
      <c r="D169" s="254" t="s">
        <v>222</v>
      </c>
      <c r="E169" s="522" t="s">
        <v>222</v>
      </c>
      <c r="F169" s="523" t="s">
        <v>222</v>
      </c>
      <c r="G169" s="255" t="s">
        <v>222</v>
      </c>
      <c r="H169" s="256" t="s">
        <v>222</v>
      </c>
      <c r="I169" s="257" t="s">
        <v>222</v>
      </c>
      <c r="J169" s="258" t="s">
        <v>222</v>
      </c>
      <c r="K169" s="259" t="s">
        <v>222</v>
      </c>
      <c r="L169" s="259" t="s">
        <v>222</v>
      </c>
      <c r="M169" s="259" t="s">
        <v>222</v>
      </c>
      <c r="N169" s="259" t="s">
        <v>222</v>
      </c>
      <c r="O169" s="259" t="s">
        <v>222</v>
      </c>
      <c r="P169" s="259" t="s">
        <v>222</v>
      </c>
      <c r="Q169" s="259" t="s">
        <v>222</v>
      </c>
      <c r="R169" s="259" t="s">
        <v>222</v>
      </c>
      <c r="S169" s="259" t="s">
        <v>222</v>
      </c>
      <c r="T169" s="259" t="s">
        <v>222</v>
      </c>
      <c r="U169" s="259" t="s">
        <v>222</v>
      </c>
      <c r="V169" s="259" t="s">
        <v>222</v>
      </c>
      <c r="W169" s="259" t="s">
        <v>222</v>
      </c>
      <c r="X169" s="259" t="s">
        <v>222</v>
      </c>
      <c r="Y169" s="259" t="s">
        <v>222</v>
      </c>
      <c r="Z169" s="259" t="s">
        <v>222</v>
      </c>
      <c r="AA169" s="259" t="s">
        <v>222</v>
      </c>
      <c r="AB169" s="259" t="s">
        <v>222</v>
      </c>
      <c r="AC169" s="259" t="s">
        <v>222</v>
      </c>
      <c r="AD169" s="259" t="s">
        <v>222</v>
      </c>
      <c r="AE169" s="259" t="s">
        <v>222</v>
      </c>
      <c r="AF169" s="259" t="s">
        <v>222</v>
      </c>
      <c r="AG169" s="259" t="s">
        <v>222</v>
      </c>
      <c r="AH169" s="259" t="s">
        <v>222</v>
      </c>
      <c r="AI169" s="259" t="s">
        <v>222</v>
      </c>
      <c r="AJ169" s="259" t="s">
        <v>222</v>
      </c>
      <c r="AK169" s="259" t="s">
        <v>222</v>
      </c>
      <c r="AL169" s="259" t="s">
        <v>222</v>
      </c>
      <c r="AM169" s="259" t="s">
        <v>222</v>
      </c>
      <c r="AN169" s="259" t="s">
        <v>222</v>
      </c>
      <c r="AO169" s="259" t="s">
        <v>222</v>
      </c>
      <c r="AP169" s="259" t="s">
        <v>222</v>
      </c>
      <c r="AQ169" s="259" t="s">
        <v>222</v>
      </c>
      <c r="AR169" s="259" t="s">
        <v>222</v>
      </c>
      <c r="AS169" s="259" t="s">
        <v>222</v>
      </c>
      <c r="AT169" s="259" t="s">
        <v>222</v>
      </c>
      <c r="AU169" s="259" t="s">
        <v>222</v>
      </c>
      <c r="AV169" s="259" t="s">
        <v>222</v>
      </c>
      <c r="AW169" s="259" t="s">
        <v>222</v>
      </c>
      <c r="AX169" s="259" t="s">
        <v>222</v>
      </c>
      <c r="AY169" s="259" t="s">
        <v>222</v>
      </c>
      <c r="AZ169" s="259" t="s">
        <v>222</v>
      </c>
      <c r="BA169" s="259" t="s">
        <v>222</v>
      </c>
      <c r="BB169" s="259" t="s">
        <v>222</v>
      </c>
      <c r="BC169" s="259" t="s">
        <v>222</v>
      </c>
      <c r="BD169" s="259" t="s">
        <v>222</v>
      </c>
      <c r="BE169" s="259" t="s">
        <v>222</v>
      </c>
      <c r="BF169" s="259" t="s">
        <v>222</v>
      </c>
      <c r="BG169" s="259" t="s">
        <v>222</v>
      </c>
      <c r="BH169" s="259" t="s">
        <v>222</v>
      </c>
      <c r="BI169" s="259" t="s">
        <v>222</v>
      </c>
      <c r="BJ169" s="259" t="s">
        <v>222</v>
      </c>
      <c r="BK169" s="259" t="s">
        <v>222</v>
      </c>
      <c r="BL169" s="259" t="s">
        <v>222</v>
      </c>
      <c r="BM169" s="259" t="s">
        <v>222</v>
      </c>
      <c r="BN169" s="259" t="s">
        <v>222</v>
      </c>
      <c r="BO169" s="259" t="s">
        <v>222</v>
      </c>
      <c r="BP169" s="259" t="s">
        <v>222</v>
      </c>
      <c r="BQ169" s="257" t="s">
        <v>222</v>
      </c>
      <c r="BR169" s="257" t="s">
        <v>222</v>
      </c>
      <c r="BS169" s="257" t="s">
        <v>222</v>
      </c>
      <c r="BT169" s="257" t="s">
        <v>222</v>
      </c>
      <c r="BU169" s="257" t="s">
        <v>222</v>
      </c>
      <c r="BV169" s="257" t="s">
        <v>222</v>
      </c>
      <c r="BW169" s="257" t="s">
        <v>222</v>
      </c>
      <c r="BX169" s="257" t="s">
        <v>222</v>
      </c>
      <c r="BY169" s="257" t="s">
        <v>222</v>
      </c>
      <c r="BZ169" s="257" t="s">
        <v>222</v>
      </c>
      <c r="CA169" s="257" t="s">
        <v>222</v>
      </c>
      <c r="CB169" s="257" t="s">
        <v>222</v>
      </c>
      <c r="CC169" s="257" t="s">
        <v>222</v>
      </c>
      <c r="CD169" s="257" t="s">
        <v>222</v>
      </c>
      <c r="CE169" s="257" t="s">
        <v>222</v>
      </c>
      <c r="CF169" s="257" t="s">
        <v>222</v>
      </c>
      <c r="CG169" s="257" t="s">
        <v>222</v>
      </c>
      <c r="CH169" s="257" t="s">
        <v>222</v>
      </c>
      <c r="CI169" s="257" t="s">
        <v>222</v>
      </c>
      <c r="CJ169" s="257" t="s">
        <v>222</v>
      </c>
      <c r="CK169" s="257" t="s">
        <v>222</v>
      </c>
      <c r="CM169" s="100">
        <v>76</v>
      </c>
      <c r="CN169" s="229" t="e">
        <f t="shared" si="93"/>
        <v>#REF!</v>
      </c>
      <c r="CO169" s="229" t="e">
        <f ca="1">IF(CN169&gt;0,INDIRECT(ADDRESS($CN169,7,,,#REF!)),"")</f>
        <v>#REF!</v>
      </c>
      <c r="CP169" s="229" t="e">
        <f t="shared" ca="1" si="94"/>
        <v>#REF!</v>
      </c>
      <c r="CQ169" s="230">
        <f t="shared" ca="1" si="100"/>
        <v>0</v>
      </c>
      <c r="CR169" s="227"/>
      <c r="CS169" s="248">
        <f t="shared" si="95"/>
        <v>76</v>
      </c>
      <c r="CT169" s="229" t="e">
        <f t="shared" si="96"/>
        <v>#REF!</v>
      </c>
      <c r="CU169" s="231" t="e">
        <f ca="1">IF(CT169&gt;0,INDIRECT(ADDRESS($CT169,4,,,#REF!)),"")</f>
        <v>#REF!</v>
      </c>
      <c r="CV169" s="100" t="e">
        <f t="shared" ca="1" si="97"/>
        <v>#REF!</v>
      </c>
      <c r="CW169" s="229">
        <f t="shared" ca="1" si="98"/>
        <v>76</v>
      </c>
      <c r="CX169" s="229" t="e">
        <f t="shared" ca="1" si="90"/>
        <v>#REF!</v>
      </c>
      <c r="CY169" s="250"/>
      <c r="CZ169" s="251">
        <f t="shared" ca="1" si="91"/>
        <v>0</v>
      </c>
      <c r="DB169" s="100">
        <f t="shared" ca="1" si="92"/>
        <v>0</v>
      </c>
      <c r="DC169" s="230">
        <f t="shared" ca="1" si="99"/>
        <v>0</v>
      </c>
    </row>
    <row r="170" spans="2:107" ht="16.149999999999999" customHeight="1" x14ac:dyDescent="0.2">
      <c r="B170" s="252" t="s">
        <v>222</v>
      </c>
      <c r="C170" s="253" t="s">
        <v>222</v>
      </c>
      <c r="D170" s="254" t="s">
        <v>222</v>
      </c>
      <c r="E170" s="522" t="s">
        <v>222</v>
      </c>
      <c r="F170" s="523" t="s">
        <v>222</v>
      </c>
      <c r="G170" s="255" t="s">
        <v>222</v>
      </c>
      <c r="H170" s="256" t="s">
        <v>222</v>
      </c>
      <c r="I170" s="257" t="s">
        <v>222</v>
      </c>
      <c r="J170" s="258" t="s">
        <v>222</v>
      </c>
      <c r="K170" s="259" t="s">
        <v>222</v>
      </c>
      <c r="L170" s="259" t="s">
        <v>222</v>
      </c>
      <c r="M170" s="259" t="s">
        <v>222</v>
      </c>
      <c r="N170" s="259" t="s">
        <v>222</v>
      </c>
      <c r="O170" s="259" t="s">
        <v>222</v>
      </c>
      <c r="P170" s="259" t="s">
        <v>222</v>
      </c>
      <c r="Q170" s="259" t="s">
        <v>222</v>
      </c>
      <c r="R170" s="259" t="s">
        <v>222</v>
      </c>
      <c r="S170" s="259" t="s">
        <v>222</v>
      </c>
      <c r="T170" s="259" t="s">
        <v>222</v>
      </c>
      <c r="U170" s="259" t="s">
        <v>222</v>
      </c>
      <c r="V170" s="259" t="s">
        <v>222</v>
      </c>
      <c r="W170" s="259" t="s">
        <v>222</v>
      </c>
      <c r="X170" s="259" t="s">
        <v>222</v>
      </c>
      <c r="Y170" s="259" t="s">
        <v>222</v>
      </c>
      <c r="Z170" s="259" t="s">
        <v>222</v>
      </c>
      <c r="AA170" s="259" t="s">
        <v>222</v>
      </c>
      <c r="AB170" s="259" t="s">
        <v>222</v>
      </c>
      <c r="AC170" s="259" t="s">
        <v>222</v>
      </c>
      <c r="AD170" s="259" t="s">
        <v>222</v>
      </c>
      <c r="AE170" s="259" t="s">
        <v>222</v>
      </c>
      <c r="AF170" s="259" t="s">
        <v>222</v>
      </c>
      <c r="AG170" s="259" t="s">
        <v>222</v>
      </c>
      <c r="AH170" s="259" t="s">
        <v>222</v>
      </c>
      <c r="AI170" s="259" t="s">
        <v>222</v>
      </c>
      <c r="AJ170" s="259" t="s">
        <v>222</v>
      </c>
      <c r="AK170" s="259" t="s">
        <v>222</v>
      </c>
      <c r="AL170" s="259" t="s">
        <v>222</v>
      </c>
      <c r="AM170" s="259" t="s">
        <v>222</v>
      </c>
      <c r="AN170" s="259" t="s">
        <v>222</v>
      </c>
      <c r="AO170" s="259" t="s">
        <v>222</v>
      </c>
      <c r="AP170" s="259" t="s">
        <v>222</v>
      </c>
      <c r="AQ170" s="259" t="s">
        <v>222</v>
      </c>
      <c r="AR170" s="259" t="s">
        <v>222</v>
      </c>
      <c r="AS170" s="259" t="s">
        <v>222</v>
      </c>
      <c r="AT170" s="259" t="s">
        <v>222</v>
      </c>
      <c r="AU170" s="259" t="s">
        <v>222</v>
      </c>
      <c r="AV170" s="259" t="s">
        <v>222</v>
      </c>
      <c r="AW170" s="259" t="s">
        <v>222</v>
      </c>
      <c r="AX170" s="259" t="s">
        <v>222</v>
      </c>
      <c r="AY170" s="259" t="s">
        <v>222</v>
      </c>
      <c r="AZ170" s="259" t="s">
        <v>222</v>
      </c>
      <c r="BA170" s="259" t="s">
        <v>222</v>
      </c>
      <c r="BB170" s="259" t="s">
        <v>222</v>
      </c>
      <c r="BC170" s="259" t="s">
        <v>222</v>
      </c>
      <c r="BD170" s="259" t="s">
        <v>222</v>
      </c>
      <c r="BE170" s="259" t="s">
        <v>222</v>
      </c>
      <c r="BF170" s="259" t="s">
        <v>222</v>
      </c>
      <c r="BG170" s="259" t="s">
        <v>222</v>
      </c>
      <c r="BH170" s="259" t="s">
        <v>222</v>
      </c>
      <c r="BI170" s="259" t="s">
        <v>222</v>
      </c>
      <c r="BJ170" s="259" t="s">
        <v>222</v>
      </c>
      <c r="BK170" s="259" t="s">
        <v>222</v>
      </c>
      <c r="BL170" s="259" t="s">
        <v>222</v>
      </c>
      <c r="BM170" s="259" t="s">
        <v>222</v>
      </c>
      <c r="BN170" s="259" t="s">
        <v>222</v>
      </c>
      <c r="BO170" s="259" t="s">
        <v>222</v>
      </c>
      <c r="BP170" s="259" t="s">
        <v>222</v>
      </c>
      <c r="BQ170" s="257" t="s">
        <v>222</v>
      </c>
      <c r="BR170" s="257" t="s">
        <v>222</v>
      </c>
      <c r="BS170" s="257" t="s">
        <v>222</v>
      </c>
      <c r="BT170" s="257" t="s">
        <v>222</v>
      </c>
      <c r="BU170" s="257" t="s">
        <v>222</v>
      </c>
      <c r="BV170" s="257" t="s">
        <v>222</v>
      </c>
      <c r="BW170" s="257" t="s">
        <v>222</v>
      </c>
      <c r="BX170" s="257" t="s">
        <v>222</v>
      </c>
      <c r="BY170" s="257" t="s">
        <v>222</v>
      </c>
      <c r="BZ170" s="257" t="s">
        <v>222</v>
      </c>
      <c r="CA170" s="257" t="s">
        <v>222</v>
      </c>
      <c r="CB170" s="257" t="s">
        <v>222</v>
      </c>
      <c r="CC170" s="257" t="s">
        <v>222</v>
      </c>
      <c r="CD170" s="257" t="s">
        <v>222</v>
      </c>
      <c r="CE170" s="257" t="s">
        <v>222</v>
      </c>
      <c r="CF170" s="257" t="s">
        <v>222</v>
      </c>
      <c r="CG170" s="257" t="s">
        <v>222</v>
      </c>
      <c r="CH170" s="257" t="s">
        <v>222</v>
      </c>
      <c r="CI170" s="257" t="s">
        <v>222</v>
      </c>
      <c r="CJ170" s="257" t="s">
        <v>222</v>
      </c>
      <c r="CK170" s="257" t="s">
        <v>222</v>
      </c>
      <c r="CM170" s="100">
        <v>77</v>
      </c>
      <c r="CN170" s="229" t="e">
        <f t="shared" si="93"/>
        <v>#REF!</v>
      </c>
      <c r="CO170" s="229" t="e">
        <f ca="1">IF(CN170&gt;0,INDIRECT(ADDRESS($CN170,7,,,#REF!)),"")</f>
        <v>#REF!</v>
      </c>
      <c r="CP170" s="229" t="e">
        <f t="shared" ca="1" si="94"/>
        <v>#REF!</v>
      </c>
      <c r="CQ170" s="230">
        <f t="shared" ca="1" si="100"/>
        <v>0</v>
      </c>
      <c r="CR170" s="227"/>
      <c r="CS170" s="248">
        <f t="shared" si="95"/>
        <v>77</v>
      </c>
      <c r="CT170" s="229" t="e">
        <f t="shared" si="96"/>
        <v>#REF!</v>
      </c>
      <c r="CU170" s="231" t="e">
        <f ca="1">IF(CT170&gt;0,INDIRECT(ADDRESS($CT170,4,,,#REF!)),"")</f>
        <v>#REF!</v>
      </c>
      <c r="CV170" s="100" t="e">
        <f t="shared" ca="1" si="97"/>
        <v>#REF!</v>
      </c>
      <c r="CW170" s="229">
        <f t="shared" ca="1" si="98"/>
        <v>77</v>
      </c>
      <c r="CX170" s="229" t="e">
        <f t="shared" ca="1" si="90"/>
        <v>#REF!</v>
      </c>
      <c r="CY170" s="250"/>
      <c r="CZ170" s="251">
        <f t="shared" ca="1" si="91"/>
        <v>0</v>
      </c>
      <c r="DB170" s="100">
        <f t="shared" ca="1" si="92"/>
        <v>0</v>
      </c>
      <c r="DC170" s="230">
        <f t="shared" ca="1" si="99"/>
        <v>0</v>
      </c>
    </row>
    <row r="171" spans="2:107" ht="16.149999999999999" customHeight="1" x14ac:dyDescent="0.2">
      <c r="B171" s="252" t="s">
        <v>222</v>
      </c>
      <c r="C171" s="253" t="s">
        <v>222</v>
      </c>
      <c r="D171" s="254" t="s">
        <v>222</v>
      </c>
      <c r="E171" s="522" t="s">
        <v>222</v>
      </c>
      <c r="F171" s="523" t="s">
        <v>222</v>
      </c>
      <c r="G171" s="255" t="s">
        <v>222</v>
      </c>
      <c r="H171" s="256" t="s">
        <v>222</v>
      </c>
      <c r="I171" s="257" t="s">
        <v>222</v>
      </c>
      <c r="J171" s="258" t="s">
        <v>222</v>
      </c>
      <c r="K171" s="259" t="s">
        <v>222</v>
      </c>
      <c r="L171" s="259" t="s">
        <v>222</v>
      </c>
      <c r="M171" s="259" t="s">
        <v>222</v>
      </c>
      <c r="N171" s="259" t="s">
        <v>222</v>
      </c>
      <c r="O171" s="259" t="s">
        <v>222</v>
      </c>
      <c r="P171" s="259" t="s">
        <v>222</v>
      </c>
      <c r="Q171" s="259" t="s">
        <v>222</v>
      </c>
      <c r="R171" s="259" t="s">
        <v>222</v>
      </c>
      <c r="S171" s="259" t="s">
        <v>222</v>
      </c>
      <c r="T171" s="259" t="s">
        <v>222</v>
      </c>
      <c r="U171" s="259" t="s">
        <v>222</v>
      </c>
      <c r="V171" s="259" t="s">
        <v>222</v>
      </c>
      <c r="W171" s="259" t="s">
        <v>222</v>
      </c>
      <c r="X171" s="259" t="s">
        <v>222</v>
      </c>
      <c r="Y171" s="259" t="s">
        <v>222</v>
      </c>
      <c r="Z171" s="259" t="s">
        <v>222</v>
      </c>
      <c r="AA171" s="259" t="s">
        <v>222</v>
      </c>
      <c r="AB171" s="259" t="s">
        <v>222</v>
      </c>
      <c r="AC171" s="259" t="s">
        <v>222</v>
      </c>
      <c r="AD171" s="259" t="s">
        <v>222</v>
      </c>
      <c r="AE171" s="259" t="s">
        <v>222</v>
      </c>
      <c r="AF171" s="259" t="s">
        <v>222</v>
      </c>
      <c r="AG171" s="259" t="s">
        <v>222</v>
      </c>
      <c r="AH171" s="259" t="s">
        <v>222</v>
      </c>
      <c r="AI171" s="259" t="s">
        <v>222</v>
      </c>
      <c r="AJ171" s="259" t="s">
        <v>222</v>
      </c>
      <c r="AK171" s="259" t="s">
        <v>222</v>
      </c>
      <c r="AL171" s="259" t="s">
        <v>222</v>
      </c>
      <c r="AM171" s="259" t="s">
        <v>222</v>
      </c>
      <c r="AN171" s="259" t="s">
        <v>222</v>
      </c>
      <c r="AO171" s="259" t="s">
        <v>222</v>
      </c>
      <c r="AP171" s="259" t="s">
        <v>222</v>
      </c>
      <c r="AQ171" s="259" t="s">
        <v>222</v>
      </c>
      <c r="AR171" s="259" t="s">
        <v>222</v>
      </c>
      <c r="AS171" s="259" t="s">
        <v>222</v>
      </c>
      <c r="AT171" s="259" t="s">
        <v>222</v>
      </c>
      <c r="AU171" s="259" t="s">
        <v>222</v>
      </c>
      <c r="AV171" s="259" t="s">
        <v>222</v>
      </c>
      <c r="AW171" s="259" t="s">
        <v>222</v>
      </c>
      <c r="AX171" s="259" t="s">
        <v>222</v>
      </c>
      <c r="AY171" s="259" t="s">
        <v>222</v>
      </c>
      <c r="AZ171" s="259" t="s">
        <v>222</v>
      </c>
      <c r="BA171" s="259" t="s">
        <v>222</v>
      </c>
      <c r="BB171" s="259" t="s">
        <v>222</v>
      </c>
      <c r="BC171" s="259" t="s">
        <v>222</v>
      </c>
      <c r="BD171" s="259" t="s">
        <v>222</v>
      </c>
      <c r="BE171" s="259" t="s">
        <v>222</v>
      </c>
      <c r="BF171" s="259" t="s">
        <v>222</v>
      </c>
      <c r="BG171" s="259" t="s">
        <v>222</v>
      </c>
      <c r="BH171" s="259" t="s">
        <v>222</v>
      </c>
      <c r="BI171" s="259" t="s">
        <v>222</v>
      </c>
      <c r="BJ171" s="259" t="s">
        <v>222</v>
      </c>
      <c r="BK171" s="259" t="s">
        <v>222</v>
      </c>
      <c r="BL171" s="259" t="s">
        <v>222</v>
      </c>
      <c r="BM171" s="259" t="s">
        <v>222</v>
      </c>
      <c r="BN171" s="259" t="s">
        <v>222</v>
      </c>
      <c r="BO171" s="259" t="s">
        <v>222</v>
      </c>
      <c r="BP171" s="259" t="s">
        <v>222</v>
      </c>
      <c r="BQ171" s="257" t="s">
        <v>222</v>
      </c>
      <c r="BR171" s="257" t="s">
        <v>222</v>
      </c>
      <c r="BS171" s="257" t="s">
        <v>222</v>
      </c>
      <c r="BT171" s="257" t="s">
        <v>222</v>
      </c>
      <c r="BU171" s="257" t="s">
        <v>222</v>
      </c>
      <c r="BV171" s="257" t="s">
        <v>222</v>
      </c>
      <c r="BW171" s="257" t="s">
        <v>222</v>
      </c>
      <c r="BX171" s="257" t="s">
        <v>222</v>
      </c>
      <c r="BY171" s="257" t="s">
        <v>222</v>
      </c>
      <c r="BZ171" s="257" t="s">
        <v>222</v>
      </c>
      <c r="CA171" s="257" t="s">
        <v>222</v>
      </c>
      <c r="CB171" s="257" t="s">
        <v>222</v>
      </c>
      <c r="CC171" s="257" t="s">
        <v>222</v>
      </c>
      <c r="CD171" s="257" t="s">
        <v>222</v>
      </c>
      <c r="CE171" s="257" t="s">
        <v>222</v>
      </c>
      <c r="CF171" s="257" t="s">
        <v>222</v>
      </c>
      <c r="CG171" s="257" t="s">
        <v>222</v>
      </c>
      <c r="CH171" s="257" t="s">
        <v>222</v>
      </c>
      <c r="CI171" s="257" t="s">
        <v>222</v>
      </c>
      <c r="CJ171" s="257" t="s">
        <v>222</v>
      </c>
      <c r="CK171" s="257" t="s">
        <v>222</v>
      </c>
      <c r="CM171" s="100">
        <v>78</v>
      </c>
      <c r="CN171" s="229" t="e">
        <f t="shared" si="93"/>
        <v>#REF!</v>
      </c>
      <c r="CO171" s="229" t="e">
        <f ca="1">IF(CN171&gt;0,INDIRECT(ADDRESS($CN171,7,,,#REF!)),"")</f>
        <v>#REF!</v>
      </c>
      <c r="CP171" s="229" t="e">
        <f t="shared" ca="1" si="94"/>
        <v>#REF!</v>
      </c>
      <c r="CQ171" s="230">
        <f t="shared" ca="1" si="100"/>
        <v>0</v>
      </c>
      <c r="CR171" s="227"/>
      <c r="CS171" s="248">
        <f t="shared" si="95"/>
        <v>78</v>
      </c>
      <c r="CT171" s="229" t="e">
        <f t="shared" si="96"/>
        <v>#REF!</v>
      </c>
      <c r="CU171" s="231" t="e">
        <f ca="1">IF(CT171&gt;0,INDIRECT(ADDRESS($CT171,4,,,#REF!)),"")</f>
        <v>#REF!</v>
      </c>
      <c r="CV171" s="100" t="e">
        <f t="shared" ca="1" si="97"/>
        <v>#REF!</v>
      </c>
      <c r="CW171" s="229">
        <f t="shared" ca="1" si="98"/>
        <v>78</v>
      </c>
      <c r="CX171" s="229" t="e">
        <f t="shared" ca="1" si="90"/>
        <v>#REF!</v>
      </c>
      <c r="CY171" s="250"/>
      <c r="CZ171" s="251">
        <f t="shared" ca="1" si="91"/>
        <v>0</v>
      </c>
      <c r="DB171" s="100">
        <f t="shared" ca="1" si="92"/>
        <v>0</v>
      </c>
      <c r="DC171" s="230">
        <f t="shared" ca="1" si="99"/>
        <v>0</v>
      </c>
    </row>
    <row r="172" spans="2:107" ht="16.149999999999999" customHeight="1" x14ac:dyDescent="0.2">
      <c r="B172" s="252" t="s">
        <v>222</v>
      </c>
      <c r="C172" s="253" t="s">
        <v>222</v>
      </c>
      <c r="D172" s="254" t="s">
        <v>222</v>
      </c>
      <c r="E172" s="522" t="s">
        <v>222</v>
      </c>
      <c r="F172" s="523" t="s">
        <v>222</v>
      </c>
      <c r="G172" s="255" t="s">
        <v>222</v>
      </c>
      <c r="H172" s="256" t="s">
        <v>222</v>
      </c>
      <c r="I172" s="257" t="s">
        <v>222</v>
      </c>
      <c r="J172" s="258" t="s">
        <v>222</v>
      </c>
      <c r="K172" s="259" t="s">
        <v>222</v>
      </c>
      <c r="L172" s="259" t="s">
        <v>222</v>
      </c>
      <c r="M172" s="259" t="s">
        <v>222</v>
      </c>
      <c r="N172" s="259" t="s">
        <v>222</v>
      </c>
      <c r="O172" s="259" t="s">
        <v>222</v>
      </c>
      <c r="P172" s="259" t="s">
        <v>222</v>
      </c>
      <c r="Q172" s="259" t="s">
        <v>222</v>
      </c>
      <c r="R172" s="259" t="s">
        <v>222</v>
      </c>
      <c r="S172" s="259" t="s">
        <v>222</v>
      </c>
      <c r="T172" s="259" t="s">
        <v>222</v>
      </c>
      <c r="U172" s="259" t="s">
        <v>222</v>
      </c>
      <c r="V172" s="259" t="s">
        <v>222</v>
      </c>
      <c r="W172" s="259" t="s">
        <v>222</v>
      </c>
      <c r="X172" s="259" t="s">
        <v>222</v>
      </c>
      <c r="Y172" s="259" t="s">
        <v>222</v>
      </c>
      <c r="Z172" s="259" t="s">
        <v>222</v>
      </c>
      <c r="AA172" s="259" t="s">
        <v>222</v>
      </c>
      <c r="AB172" s="259" t="s">
        <v>222</v>
      </c>
      <c r="AC172" s="259" t="s">
        <v>222</v>
      </c>
      <c r="AD172" s="259" t="s">
        <v>222</v>
      </c>
      <c r="AE172" s="259" t="s">
        <v>222</v>
      </c>
      <c r="AF172" s="259" t="s">
        <v>222</v>
      </c>
      <c r="AG172" s="259" t="s">
        <v>222</v>
      </c>
      <c r="AH172" s="259" t="s">
        <v>222</v>
      </c>
      <c r="AI172" s="259" t="s">
        <v>222</v>
      </c>
      <c r="AJ172" s="259" t="s">
        <v>222</v>
      </c>
      <c r="AK172" s="259" t="s">
        <v>222</v>
      </c>
      <c r="AL172" s="259" t="s">
        <v>222</v>
      </c>
      <c r="AM172" s="259" t="s">
        <v>222</v>
      </c>
      <c r="AN172" s="259" t="s">
        <v>222</v>
      </c>
      <c r="AO172" s="259" t="s">
        <v>222</v>
      </c>
      <c r="AP172" s="259" t="s">
        <v>222</v>
      </c>
      <c r="AQ172" s="259" t="s">
        <v>222</v>
      </c>
      <c r="AR172" s="259" t="s">
        <v>222</v>
      </c>
      <c r="AS172" s="259" t="s">
        <v>222</v>
      </c>
      <c r="AT172" s="259" t="s">
        <v>222</v>
      </c>
      <c r="AU172" s="259" t="s">
        <v>222</v>
      </c>
      <c r="AV172" s="259" t="s">
        <v>222</v>
      </c>
      <c r="AW172" s="259" t="s">
        <v>222</v>
      </c>
      <c r="AX172" s="259" t="s">
        <v>222</v>
      </c>
      <c r="AY172" s="259" t="s">
        <v>222</v>
      </c>
      <c r="AZ172" s="259" t="s">
        <v>222</v>
      </c>
      <c r="BA172" s="259" t="s">
        <v>222</v>
      </c>
      <c r="BB172" s="259" t="s">
        <v>222</v>
      </c>
      <c r="BC172" s="259" t="s">
        <v>222</v>
      </c>
      <c r="BD172" s="259" t="s">
        <v>222</v>
      </c>
      <c r="BE172" s="259" t="s">
        <v>222</v>
      </c>
      <c r="BF172" s="259" t="s">
        <v>222</v>
      </c>
      <c r="BG172" s="259" t="s">
        <v>222</v>
      </c>
      <c r="BH172" s="259" t="s">
        <v>222</v>
      </c>
      <c r="BI172" s="259" t="s">
        <v>222</v>
      </c>
      <c r="BJ172" s="259" t="s">
        <v>222</v>
      </c>
      <c r="BK172" s="259" t="s">
        <v>222</v>
      </c>
      <c r="BL172" s="259" t="s">
        <v>222</v>
      </c>
      <c r="BM172" s="259" t="s">
        <v>222</v>
      </c>
      <c r="BN172" s="259" t="s">
        <v>222</v>
      </c>
      <c r="BO172" s="259" t="s">
        <v>222</v>
      </c>
      <c r="BP172" s="259" t="s">
        <v>222</v>
      </c>
      <c r="BQ172" s="257" t="s">
        <v>222</v>
      </c>
      <c r="BR172" s="257" t="s">
        <v>222</v>
      </c>
      <c r="BS172" s="257" t="s">
        <v>222</v>
      </c>
      <c r="BT172" s="257" t="s">
        <v>222</v>
      </c>
      <c r="BU172" s="257" t="s">
        <v>222</v>
      </c>
      <c r="BV172" s="257" t="s">
        <v>222</v>
      </c>
      <c r="BW172" s="257" t="s">
        <v>222</v>
      </c>
      <c r="BX172" s="257" t="s">
        <v>222</v>
      </c>
      <c r="BY172" s="257" t="s">
        <v>222</v>
      </c>
      <c r="BZ172" s="257" t="s">
        <v>222</v>
      </c>
      <c r="CA172" s="257" t="s">
        <v>222</v>
      </c>
      <c r="CB172" s="257" t="s">
        <v>222</v>
      </c>
      <c r="CC172" s="257" t="s">
        <v>222</v>
      </c>
      <c r="CD172" s="257" t="s">
        <v>222</v>
      </c>
      <c r="CE172" s="257" t="s">
        <v>222</v>
      </c>
      <c r="CF172" s="257" t="s">
        <v>222</v>
      </c>
      <c r="CG172" s="257" t="s">
        <v>222</v>
      </c>
      <c r="CH172" s="257" t="s">
        <v>222</v>
      </c>
      <c r="CI172" s="257" t="s">
        <v>222</v>
      </c>
      <c r="CJ172" s="257" t="s">
        <v>222</v>
      </c>
      <c r="CK172" s="257" t="s">
        <v>222</v>
      </c>
      <c r="CM172" s="100">
        <v>79</v>
      </c>
      <c r="CN172" s="229" t="e">
        <f t="shared" si="93"/>
        <v>#REF!</v>
      </c>
      <c r="CO172" s="229" t="e">
        <f ca="1">IF(CN172&gt;0,INDIRECT(ADDRESS($CN172,7,,,#REF!)),"")</f>
        <v>#REF!</v>
      </c>
      <c r="CP172" s="229" t="e">
        <f t="shared" ca="1" si="94"/>
        <v>#REF!</v>
      </c>
      <c r="CQ172" s="230">
        <f t="shared" ca="1" si="100"/>
        <v>0</v>
      </c>
      <c r="CR172" s="227"/>
      <c r="CS172" s="248">
        <f t="shared" si="95"/>
        <v>79</v>
      </c>
      <c r="CT172" s="229" t="e">
        <f t="shared" si="96"/>
        <v>#REF!</v>
      </c>
      <c r="CU172" s="231" t="e">
        <f ca="1">IF(CT172&gt;0,INDIRECT(ADDRESS($CT172,4,,,#REF!)),"")</f>
        <v>#REF!</v>
      </c>
      <c r="CV172" s="100" t="e">
        <f t="shared" ca="1" si="97"/>
        <v>#REF!</v>
      </c>
      <c r="CW172" s="229">
        <f t="shared" ca="1" si="98"/>
        <v>79</v>
      </c>
      <c r="CX172" s="229" t="e">
        <f t="shared" ca="1" si="90"/>
        <v>#REF!</v>
      </c>
      <c r="CY172" s="250"/>
      <c r="CZ172" s="251">
        <f t="shared" ca="1" si="91"/>
        <v>0</v>
      </c>
      <c r="DB172" s="100">
        <f t="shared" ca="1" si="92"/>
        <v>0</v>
      </c>
      <c r="DC172" s="230">
        <f t="shared" ca="1" si="99"/>
        <v>0</v>
      </c>
    </row>
    <row r="173" spans="2:107" ht="16.149999999999999" customHeight="1" x14ac:dyDescent="0.2">
      <c r="B173" s="252" t="s">
        <v>222</v>
      </c>
      <c r="C173" s="253" t="s">
        <v>222</v>
      </c>
      <c r="D173" s="254" t="s">
        <v>222</v>
      </c>
      <c r="E173" s="522" t="s">
        <v>222</v>
      </c>
      <c r="F173" s="523" t="s">
        <v>222</v>
      </c>
      <c r="G173" s="255" t="s">
        <v>222</v>
      </c>
      <c r="H173" s="256" t="s">
        <v>222</v>
      </c>
      <c r="I173" s="257" t="s">
        <v>222</v>
      </c>
      <c r="J173" s="258" t="s">
        <v>222</v>
      </c>
      <c r="K173" s="259" t="s">
        <v>222</v>
      </c>
      <c r="L173" s="259" t="s">
        <v>222</v>
      </c>
      <c r="M173" s="259" t="s">
        <v>222</v>
      </c>
      <c r="N173" s="259" t="s">
        <v>222</v>
      </c>
      <c r="O173" s="259" t="s">
        <v>222</v>
      </c>
      <c r="P173" s="259" t="s">
        <v>222</v>
      </c>
      <c r="Q173" s="259" t="s">
        <v>222</v>
      </c>
      <c r="R173" s="259" t="s">
        <v>222</v>
      </c>
      <c r="S173" s="259" t="s">
        <v>222</v>
      </c>
      <c r="T173" s="259" t="s">
        <v>222</v>
      </c>
      <c r="U173" s="259" t="s">
        <v>222</v>
      </c>
      <c r="V173" s="259" t="s">
        <v>222</v>
      </c>
      <c r="W173" s="259" t="s">
        <v>222</v>
      </c>
      <c r="X173" s="259" t="s">
        <v>222</v>
      </c>
      <c r="Y173" s="259" t="s">
        <v>222</v>
      </c>
      <c r="Z173" s="259" t="s">
        <v>222</v>
      </c>
      <c r="AA173" s="259" t="s">
        <v>222</v>
      </c>
      <c r="AB173" s="259" t="s">
        <v>222</v>
      </c>
      <c r="AC173" s="259" t="s">
        <v>222</v>
      </c>
      <c r="AD173" s="259" t="s">
        <v>222</v>
      </c>
      <c r="AE173" s="259" t="s">
        <v>222</v>
      </c>
      <c r="AF173" s="259" t="s">
        <v>222</v>
      </c>
      <c r="AG173" s="259" t="s">
        <v>222</v>
      </c>
      <c r="AH173" s="259" t="s">
        <v>222</v>
      </c>
      <c r="AI173" s="259" t="s">
        <v>222</v>
      </c>
      <c r="AJ173" s="259" t="s">
        <v>222</v>
      </c>
      <c r="AK173" s="259" t="s">
        <v>222</v>
      </c>
      <c r="AL173" s="259" t="s">
        <v>222</v>
      </c>
      <c r="AM173" s="259" t="s">
        <v>222</v>
      </c>
      <c r="AN173" s="259" t="s">
        <v>222</v>
      </c>
      <c r="AO173" s="259" t="s">
        <v>222</v>
      </c>
      <c r="AP173" s="259" t="s">
        <v>222</v>
      </c>
      <c r="AQ173" s="259" t="s">
        <v>222</v>
      </c>
      <c r="AR173" s="259" t="s">
        <v>222</v>
      </c>
      <c r="AS173" s="259" t="s">
        <v>222</v>
      </c>
      <c r="AT173" s="259" t="s">
        <v>222</v>
      </c>
      <c r="AU173" s="259" t="s">
        <v>222</v>
      </c>
      <c r="AV173" s="259" t="s">
        <v>222</v>
      </c>
      <c r="AW173" s="259" t="s">
        <v>222</v>
      </c>
      <c r="AX173" s="259" t="s">
        <v>222</v>
      </c>
      <c r="AY173" s="259" t="s">
        <v>222</v>
      </c>
      <c r="AZ173" s="259" t="s">
        <v>222</v>
      </c>
      <c r="BA173" s="259" t="s">
        <v>222</v>
      </c>
      <c r="BB173" s="259" t="s">
        <v>222</v>
      </c>
      <c r="BC173" s="259" t="s">
        <v>222</v>
      </c>
      <c r="BD173" s="259" t="s">
        <v>222</v>
      </c>
      <c r="BE173" s="259" t="s">
        <v>222</v>
      </c>
      <c r="BF173" s="259" t="s">
        <v>222</v>
      </c>
      <c r="BG173" s="259" t="s">
        <v>222</v>
      </c>
      <c r="BH173" s="259" t="s">
        <v>222</v>
      </c>
      <c r="BI173" s="259" t="s">
        <v>222</v>
      </c>
      <c r="BJ173" s="259" t="s">
        <v>222</v>
      </c>
      <c r="BK173" s="259" t="s">
        <v>222</v>
      </c>
      <c r="BL173" s="259" t="s">
        <v>222</v>
      </c>
      <c r="BM173" s="259" t="s">
        <v>222</v>
      </c>
      <c r="BN173" s="259" t="s">
        <v>222</v>
      </c>
      <c r="BO173" s="259" t="s">
        <v>222</v>
      </c>
      <c r="BP173" s="259" t="s">
        <v>222</v>
      </c>
      <c r="BQ173" s="257" t="s">
        <v>222</v>
      </c>
      <c r="BR173" s="257" t="s">
        <v>222</v>
      </c>
      <c r="BS173" s="257" t="s">
        <v>222</v>
      </c>
      <c r="BT173" s="257" t="s">
        <v>222</v>
      </c>
      <c r="BU173" s="257" t="s">
        <v>222</v>
      </c>
      <c r="BV173" s="257" t="s">
        <v>222</v>
      </c>
      <c r="BW173" s="257" t="s">
        <v>222</v>
      </c>
      <c r="BX173" s="257" t="s">
        <v>222</v>
      </c>
      <c r="BY173" s="257" t="s">
        <v>222</v>
      </c>
      <c r="BZ173" s="257" t="s">
        <v>222</v>
      </c>
      <c r="CA173" s="257" t="s">
        <v>222</v>
      </c>
      <c r="CB173" s="257" t="s">
        <v>222</v>
      </c>
      <c r="CC173" s="257" t="s">
        <v>222</v>
      </c>
      <c r="CD173" s="257" t="s">
        <v>222</v>
      </c>
      <c r="CE173" s="257" t="s">
        <v>222</v>
      </c>
      <c r="CF173" s="257" t="s">
        <v>222</v>
      </c>
      <c r="CG173" s="257" t="s">
        <v>222</v>
      </c>
      <c r="CH173" s="257" t="s">
        <v>222</v>
      </c>
      <c r="CI173" s="257" t="s">
        <v>222</v>
      </c>
      <c r="CJ173" s="257" t="s">
        <v>222</v>
      </c>
      <c r="CK173" s="257" t="s">
        <v>222</v>
      </c>
      <c r="CM173" s="100">
        <v>80</v>
      </c>
      <c r="CN173" s="229" t="e">
        <f t="shared" si="93"/>
        <v>#REF!</v>
      </c>
      <c r="CO173" s="229" t="e">
        <f ca="1">IF(CN173&gt;0,INDIRECT(ADDRESS($CN173,7,,,#REF!)),"")</f>
        <v>#REF!</v>
      </c>
      <c r="CP173" s="229" t="e">
        <f t="shared" ca="1" si="94"/>
        <v>#REF!</v>
      </c>
      <c r="CQ173" s="230">
        <f t="shared" ca="1" si="100"/>
        <v>0</v>
      </c>
      <c r="CR173" s="227"/>
      <c r="CS173" s="248">
        <f t="shared" si="95"/>
        <v>80</v>
      </c>
      <c r="CT173" s="229" t="e">
        <f t="shared" si="96"/>
        <v>#REF!</v>
      </c>
      <c r="CU173" s="231" t="e">
        <f ca="1">IF(CT173&gt;0,INDIRECT(ADDRESS($CT173,4,,,#REF!)),"")</f>
        <v>#REF!</v>
      </c>
      <c r="CV173" s="100" t="e">
        <f t="shared" ca="1" si="97"/>
        <v>#REF!</v>
      </c>
      <c r="CW173" s="229">
        <f t="shared" ca="1" si="98"/>
        <v>80</v>
      </c>
      <c r="CX173" s="229" t="e">
        <f t="shared" ca="1" si="90"/>
        <v>#REF!</v>
      </c>
      <c r="CY173" s="250"/>
      <c r="CZ173" s="251">
        <f t="shared" ca="1" si="91"/>
        <v>0</v>
      </c>
      <c r="DB173" s="100">
        <f t="shared" ca="1" si="92"/>
        <v>0</v>
      </c>
      <c r="DC173" s="230">
        <f t="shared" ca="1" si="99"/>
        <v>0</v>
      </c>
    </row>
    <row r="174" spans="2:107" ht="16.149999999999999" customHeight="1" x14ac:dyDescent="0.2">
      <c r="B174" s="252" t="s">
        <v>222</v>
      </c>
      <c r="C174" s="253" t="s">
        <v>222</v>
      </c>
      <c r="D174" s="254" t="s">
        <v>222</v>
      </c>
      <c r="E174" s="522" t="s">
        <v>222</v>
      </c>
      <c r="F174" s="523" t="s">
        <v>222</v>
      </c>
      <c r="G174" s="255" t="s">
        <v>222</v>
      </c>
      <c r="H174" s="256" t="s">
        <v>222</v>
      </c>
      <c r="I174" s="257" t="s">
        <v>222</v>
      </c>
      <c r="J174" s="258" t="s">
        <v>222</v>
      </c>
      <c r="K174" s="259" t="s">
        <v>222</v>
      </c>
      <c r="L174" s="259" t="s">
        <v>222</v>
      </c>
      <c r="M174" s="259" t="s">
        <v>222</v>
      </c>
      <c r="N174" s="259" t="s">
        <v>222</v>
      </c>
      <c r="O174" s="259" t="s">
        <v>222</v>
      </c>
      <c r="P174" s="259" t="s">
        <v>222</v>
      </c>
      <c r="Q174" s="259" t="s">
        <v>222</v>
      </c>
      <c r="R174" s="259" t="s">
        <v>222</v>
      </c>
      <c r="S174" s="259" t="s">
        <v>222</v>
      </c>
      <c r="T174" s="259" t="s">
        <v>222</v>
      </c>
      <c r="U174" s="259" t="s">
        <v>222</v>
      </c>
      <c r="V174" s="259" t="s">
        <v>222</v>
      </c>
      <c r="W174" s="259" t="s">
        <v>222</v>
      </c>
      <c r="X174" s="259" t="s">
        <v>222</v>
      </c>
      <c r="Y174" s="259" t="s">
        <v>222</v>
      </c>
      <c r="Z174" s="259" t="s">
        <v>222</v>
      </c>
      <c r="AA174" s="259" t="s">
        <v>222</v>
      </c>
      <c r="AB174" s="259" t="s">
        <v>222</v>
      </c>
      <c r="AC174" s="259" t="s">
        <v>222</v>
      </c>
      <c r="AD174" s="259" t="s">
        <v>222</v>
      </c>
      <c r="AE174" s="259" t="s">
        <v>222</v>
      </c>
      <c r="AF174" s="259" t="s">
        <v>222</v>
      </c>
      <c r="AG174" s="259" t="s">
        <v>222</v>
      </c>
      <c r="AH174" s="259" t="s">
        <v>222</v>
      </c>
      <c r="AI174" s="259" t="s">
        <v>222</v>
      </c>
      <c r="AJ174" s="259" t="s">
        <v>222</v>
      </c>
      <c r="AK174" s="259" t="s">
        <v>222</v>
      </c>
      <c r="AL174" s="259" t="s">
        <v>222</v>
      </c>
      <c r="AM174" s="259" t="s">
        <v>222</v>
      </c>
      <c r="AN174" s="259" t="s">
        <v>222</v>
      </c>
      <c r="AO174" s="259" t="s">
        <v>222</v>
      </c>
      <c r="AP174" s="259" t="s">
        <v>222</v>
      </c>
      <c r="AQ174" s="259" t="s">
        <v>222</v>
      </c>
      <c r="AR174" s="259" t="s">
        <v>222</v>
      </c>
      <c r="AS174" s="259" t="s">
        <v>222</v>
      </c>
      <c r="AT174" s="259" t="s">
        <v>222</v>
      </c>
      <c r="AU174" s="259" t="s">
        <v>222</v>
      </c>
      <c r="AV174" s="259" t="s">
        <v>222</v>
      </c>
      <c r="AW174" s="259" t="s">
        <v>222</v>
      </c>
      <c r="AX174" s="259" t="s">
        <v>222</v>
      </c>
      <c r="AY174" s="259" t="s">
        <v>222</v>
      </c>
      <c r="AZ174" s="259" t="s">
        <v>222</v>
      </c>
      <c r="BA174" s="259" t="s">
        <v>222</v>
      </c>
      <c r="BB174" s="259" t="s">
        <v>222</v>
      </c>
      <c r="BC174" s="259" t="s">
        <v>222</v>
      </c>
      <c r="BD174" s="259" t="s">
        <v>222</v>
      </c>
      <c r="BE174" s="259" t="s">
        <v>222</v>
      </c>
      <c r="BF174" s="259" t="s">
        <v>222</v>
      </c>
      <c r="BG174" s="259" t="s">
        <v>222</v>
      </c>
      <c r="BH174" s="259" t="s">
        <v>222</v>
      </c>
      <c r="BI174" s="259" t="s">
        <v>222</v>
      </c>
      <c r="BJ174" s="259" t="s">
        <v>222</v>
      </c>
      <c r="BK174" s="259" t="s">
        <v>222</v>
      </c>
      <c r="BL174" s="259" t="s">
        <v>222</v>
      </c>
      <c r="BM174" s="259" t="s">
        <v>222</v>
      </c>
      <c r="BN174" s="259" t="s">
        <v>222</v>
      </c>
      <c r="BO174" s="259" t="s">
        <v>222</v>
      </c>
      <c r="BP174" s="259" t="s">
        <v>222</v>
      </c>
      <c r="BQ174" s="257" t="s">
        <v>222</v>
      </c>
      <c r="BR174" s="257" t="s">
        <v>222</v>
      </c>
      <c r="BS174" s="257" t="s">
        <v>222</v>
      </c>
      <c r="BT174" s="257" t="s">
        <v>222</v>
      </c>
      <c r="BU174" s="257" t="s">
        <v>222</v>
      </c>
      <c r="BV174" s="257" t="s">
        <v>222</v>
      </c>
      <c r="BW174" s="257" t="s">
        <v>222</v>
      </c>
      <c r="BX174" s="257" t="s">
        <v>222</v>
      </c>
      <c r="BY174" s="257" t="s">
        <v>222</v>
      </c>
      <c r="BZ174" s="257" t="s">
        <v>222</v>
      </c>
      <c r="CA174" s="257" t="s">
        <v>222</v>
      </c>
      <c r="CB174" s="257" t="s">
        <v>222</v>
      </c>
      <c r="CC174" s="257" t="s">
        <v>222</v>
      </c>
      <c r="CD174" s="257" t="s">
        <v>222</v>
      </c>
      <c r="CE174" s="257" t="s">
        <v>222</v>
      </c>
      <c r="CF174" s="257" t="s">
        <v>222</v>
      </c>
      <c r="CG174" s="257" t="s">
        <v>222</v>
      </c>
      <c r="CH174" s="257" t="s">
        <v>222</v>
      </c>
      <c r="CI174" s="257" t="s">
        <v>222</v>
      </c>
      <c r="CJ174" s="257" t="s">
        <v>222</v>
      </c>
      <c r="CK174" s="257" t="s">
        <v>222</v>
      </c>
      <c r="CM174" s="100">
        <v>81</v>
      </c>
      <c r="CN174" s="229" t="e">
        <f t="shared" si="93"/>
        <v>#REF!</v>
      </c>
      <c r="CO174" s="229" t="e">
        <f ca="1">IF(CN174&gt;0,INDIRECT(ADDRESS($CN174,7,,,#REF!)),"")</f>
        <v>#REF!</v>
      </c>
      <c r="CP174" s="229" t="e">
        <f t="shared" ca="1" si="94"/>
        <v>#REF!</v>
      </c>
      <c r="CQ174" s="230">
        <f t="shared" ca="1" si="100"/>
        <v>0</v>
      </c>
      <c r="CR174" s="227"/>
      <c r="CS174" s="248">
        <f t="shared" si="95"/>
        <v>81</v>
      </c>
      <c r="CT174" s="229" t="e">
        <f t="shared" si="96"/>
        <v>#REF!</v>
      </c>
      <c r="CU174" s="231" t="e">
        <f ca="1">IF(CT174&gt;0,INDIRECT(ADDRESS($CT174,4,,,#REF!)),"")</f>
        <v>#REF!</v>
      </c>
      <c r="CV174" s="100" t="e">
        <f t="shared" ca="1" si="97"/>
        <v>#REF!</v>
      </c>
      <c r="CW174" s="229">
        <f t="shared" ca="1" si="98"/>
        <v>81</v>
      </c>
      <c r="CX174" s="229" t="e">
        <f t="shared" ca="1" si="90"/>
        <v>#REF!</v>
      </c>
      <c r="CY174" s="250"/>
      <c r="CZ174" s="251">
        <f t="shared" ca="1" si="91"/>
        <v>0</v>
      </c>
      <c r="DB174" s="100">
        <f t="shared" ca="1" si="92"/>
        <v>0</v>
      </c>
      <c r="DC174" s="230">
        <f t="shared" ca="1" si="99"/>
        <v>0</v>
      </c>
    </row>
    <row r="175" spans="2:107" ht="16.149999999999999" customHeight="1" x14ac:dyDescent="0.2">
      <c r="B175" s="252" t="s">
        <v>222</v>
      </c>
      <c r="C175" s="253" t="s">
        <v>222</v>
      </c>
      <c r="D175" s="254" t="s">
        <v>222</v>
      </c>
      <c r="E175" s="522" t="s">
        <v>222</v>
      </c>
      <c r="F175" s="523" t="s">
        <v>222</v>
      </c>
      <c r="G175" s="255" t="s">
        <v>222</v>
      </c>
      <c r="H175" s="256" t="s">
        <v>222</v>
      </c>
      <c r="I175" s="257" t="s">
        <v>222</v>
      </c>
      <c r="J175" s="258" t="s">
        <v>222</v>
      </c>
      <c r="K175" s="259" t="s">
        <v>222</v>
      </c>
      <c r="L175" s="259" t="s">
        <v>222</v>
      </c>
      <c r="M175" s="259" t="s">
        <v>222</v>
      </c>
      <c r="N175" s="259" t="s">
        <v>222</v>
      </c>
      <c r="O175" s="259" t="s">
        <v>222</v>
      </c>
      <c r="P175" s="259" t="s">
        <v>222</v>
      </c>
      <c r="Q175" s="259" t="s">
        <v>222</v>
      </c>
      <c r="R175" s="259" t="s">
        <v>222</v>
      </c>
      <c r="S175" s="259" t="s">
        <v>222</v>
      </c>
      <c r="T175" s="259" t="s">
        <v>222</v>
      </c>
      <c r="U175" s="259" t="s">
        <v>222</v>
      </c>
      <c r="V175" s="259" t="s">
        <v>222</v>
      </c>
      <c r="W175" s="259" t="s">
        <v>222</v>
      </c>
      <c r="X175" s="259" t="s">
        <v>222</v>
      </c>
      <c r="Y175" s="259" t="s">
        <v>222</v>
      </c>
      <c r="Z175" s="259" t="s">
        <v>222</v>
      </c>
      <c r="AA175" s="259" t="s">
        <v>222</v>
      </c>
      <c r="AB175" s="259" t="s">
        <v>222</v>
      </c>
      <c r="AC175" s="259" t="s">
        <v>222</v>
      </c>
      <c r="AD175" s="259" t="s">
        <v>222</v>
      </c>
      <c r="AE175" s="259" t="s">
        <v>222</v>
      </c>
      <c r="AF175" s="259" t="s">
        <v>222</v>
      </c>
      <c r="AG175" s="259" t="s">
        <v>222</v>
      </c>
      <c r="AH175" s="259" t="s">
        <v>222</v>
      </c>
      <c r="AI175" s="259" t="s">
        <v>222</v>
      </c>
      <c r="AJ175" s="259" t="s">
        <v>222</v>
      </c>
      <c r="AK175" s="259" t="s">
        <v>222</v>
      </c>
      <c r="AL175" s="259" t="s">
        <v>222</v>
      </c>
      <c r="AM175" s="259" t="s">
        <v>222</v>
      </c>
      <c r="AN175" s="259" t="s">
        <v>222</v>
      </c>
      <c r="AO175" s="259" t="s">
        <v>222</v>
      </c>
      <c r="AP175" s="259" t="s">
        <v>222</v>
      </c>
      <c r="AQ175" s="259" t="s">
        <v>222</v>
      </c>
      <c r="AR175" s="259" t="s">
        <v>222</v>
      </c>
      <c r="AS175" s="259" t="s">
        <v>222</v>
      </c>
      <c r="AT175" s="259" t="s">
        <v>222</v>
      </c>
      <c r="AU175" s="259" t="s">
        <v>222</v>
      </c>
      <c r="AV175" s="259" t="s">
        <v>222</v>
      </c>
      <c r="AW175" s="259" t="s">
        <v>222</v>
      </c>
      <c r="AX175" s="259" t="s">
        <v>222</v>
      </c>
      <c r="AY175" s="259" t="s">
        <v>222</v>
      </c>
      <c r="AZ175" s="259" t="s">
        <v>222</v>
      </c>
      <c r="BA175" s="259" t="s">
        <v>222</v>
      </c>
      <c r="BB175" s="259" t="s">
        <v>222</v>
      </c>
      <c r="BC175" s="259" t="s">
        <v>222</v>
      </c>
      <c r="BD175" s="259" t="s">
        <v>222</v>
      </c>
      <c r="BE175" s="259" t="s">
        <v>222</v>
      </c>
      <c r="BF175" s="259" t="s">
        <v>222</v>
      </c>
      <c r="BG175" s="259" t="s">
        <v>222</v>
      </c>
      <c r="BH175" s="259" t="s">
        <v>222</v>
      </c>
      <c r="BI175" s="259" t="s">
        <v>222</v>
      </c>
      <c r="BJ175" s="259" t="s">
        <v>222</v>
      </c>
      <c r="BK175" s="259" t="s">
        <v>222</v>
      </c>
      <c r="BL175" s="259" t="s">
        <v>222</v>
      </c>
      <c r="BM175" s="259" t="s">
        <v>222</v>
      </c>
      <c r="BN175" s="259" t="s">
        <v>222</v>
      </c>
      <c r="BO175" s="259" t="s">
        <v>222</v>
      </c>
      <c r="BP175" s="259" t="s">
        <v>222</v>
      </c>
      <c r="BQ175" s="257" t="s">
        <v>222</v>
      </c>
      <c r="BR175" s="257" t="s">
        <v>222</v>
      </c>
      <c r="BS175" s="257" t="s">
        <v>222</v>
      </c>
      <c r="BT175" s="257" t="s">
        <v>222</v>
      </c>
      <c r="BU175" s="257" t="s">
        <v>222</v>
      </c>
      <c r="BV175" s="257" t="s">
        <v>222</v>
      </c>
      <c r="BW175" s="257" t="s">
        <v>222</v>
      </c>
      <c r="BX175" s="257" t="s">
        <v>222</v>
      </c>
      <c r="BY175" s="257" t="s">
        <v>222</v>
      </c>
      <c r="BZ175" s="257" t="s">
        <v>222</v>
      </c>
      <c r="CA175" s="257" t="s">
        <v>222</v>
      </c>
      <c r="CB175" s="257" t="s">
        <v>222</v>
      </c>
      <c r="CC175" s="257" t="s">
        <v>222</v>
      </c>
      <c r="CD175" s="257" t="s">
        <v>222</v>
      </c>
      <c r="CE175" s="257" t="s">
        <v>222</v>
      </c>
      <c r="CF175" s="257" t="s">
        <v>222</v>
      </c>
      <c r="CG175" s="257" t="s">
        <v>222</v>
      </c>
      <c r="CH175" s="257" t="s">
        <v>222</v>
      </c>
      <c r="CI175" s="257" t="s">
        <v>222</v>
      </c>
      <c r="CJ175" s="257" t="s">
        <v>222</v>
      </c>
      <c r="CK175" s="257" t="s">
        <v>222</v>
      </c>
      <c r="CM175" s="100">
        <v>82</v>
      </c>
      <c r="CN175" s="229" t="e">
        <f t="shared" si="93"/>
        <v>#REF!</v>
      </c>
      <c r="CO175" s="229" t="e">
        <f ca="1">IF(CN175&gt;0,INDIRECT(ADDRESS($CN175,7,,,#REF!)),"")</f>
        <v>#REF!</v>
      </c>
      <c r="CP175" s="229" t="e">
        <f t="shared" ca="1" si="94"/>
        <v>#REF!</v>
      </c>
      <c r="CQ175" s="230">
        <f t="shared" ca="1" si="100"/>
        <v>0</v>
      </c>
      <c r="CR175" s="227"/>
      <c r="CS175" s="248">
        <f t="shared" si="95"/>
        <v>82</v>
      </c>
      <c r="CT175" s="229" t="e">
        <f t="shared" si="96"/>
        <v>#REF!</v>
      </c>
      <c r="CU175" s="231" t="e">
        <f ca="1">IF(CT175&gt;0,INDIRECT(ADDRESS($CT175,4,,,#REF!)),"")</f>
        <v>#REF!</v>
      </c>
      <c r="CV175" s="100" t="e">
        <f t="shared" ca="1" si="97"/>
        <v>#REF!</v>
      </c>
      <c r="CW175" s="229">
        <f t="shared" ca="1" si="98"/>
        <v>82</v>
      </c>
      <c r="CX175" s="229" t="e">
        <f t="shared" ca="1" si="90"/>
        <v>#REF!</v>
      </c>
      <c r="CY175" s="250"/>
      <c r="CZ175" s="251">
        <f t="shared" ca="1" si="91"/>
        <v>0</v>
      </c>
      <c r="DB175" s="100">
        <f t="shared" ca="1" si="92"/>
        <v>0</v>
      </c>
      <c r="DC175" s="230">
        <f t="shared" ca="1" si="99"/>
        <v>0</v>
      </c>
    </row>
    <row r="176" spans="2:107" ht="16.149999999999999" customHeight="1" x14ac:dyDescent="0.2">
      <c r="B176" s="252" t="s">
        <v>222</v>
      </c>
      <c r="C176" s="253" t="s">
        <v>222</v>
      </c>
      <c r="D176" s="254" t="s">
        <v>222</v>
      </c>
      <c r="E176" s="522" t="s">
        <v>222</v>
      </c>
      <c r="F176" s="523" t="s">
        <v>222</v>
      </c>
      <c r="G176" s="255" t="s">
        <v>222</v>
      </c>
      <c r="H176" s="256" t="s">
        <v>222</v>
      </c>
      <c r="I176" s="257" t="s">
        <v>222</v>
      </c>
      <c r="J176" s="258" t="s">
        <v>222</v>
      </c>
      <c r="K176" s="259" t="s">
        <v>222</v>
      </c>
      <c r="L176" s="259" t="s">
        <v>222</v>
      </c>
      <c r="M176" s="259" t="s">
        <v>222</v>
      </c>
      <c r="N176" s="259" t="s">
        <v>222</v>
      </c>
      <c r="O176" s="259" t="s">
        <v>222</v>
      </c>
      <c r="P176" s="259" t="s">
        <v>222</v>
      </c>
      <c r="Q176" s="259" t="s">
        <v>222</v>
      </c>
      <c r="R176" s="259" t="s">
        <v>222</v>
      </c>
      <c r="S176" s="259" t="s">
        <v>222</v>
      </c>
      <c r="T176" s="259" t="s">
        <v>222</v>
      </c>
      <c r="U176" s="259" t="s">
        <v>222</v>
      </c>
      <c r="V176" s="259" t="s">
        <v>222</v>
      </c>
      <c r="W176" s="259" t="s">
        <v>222</v>
      </c>
      <c r="X176" s="259" t="s">
        <v>222</v>
      </c>
      <c r="Y176" s="259" t="s">
        <v>222</v>
      </c>
      <c r="Z176" s="259" t="s">
        <v>222</v>
      </c>
      <c r="AA176" s="259" t="s">
        <v>222</v>
      </c>
      <c r="AB176" s="259" t="s">
        <v>222</v>
      </c>
      <c r="AC176" s="259" t="s">
        <v>222</v>
      </c>
      <c r="AD176" s="259" t="s">
        <v>222</v>
      </c>
      <c r="AE176" s="259" t="s">
        <v>222</v>
      </c>
      <c r="AF176" s="259" t="s">
        <v>222</v>
      </c>
      <c r="AG176" s="259" t="s">
        <v>222</v>
      </c>
      <c r="AH176" s="259" t="s">
        <v>222</v>
      </c>
      <c r="AI176" s="259" t="s">
        <v>222</v>
      </c>
      <c r="AJ176" s="259" t="s">
        <v>222</v>
      </c>
      <c r="AK176" s="259" t="s">
        <v>222</v>
      </c>
      <c r="AL176" s="259" t="s">
        <v>222</v>
      </c>
      <c r="AM176" s="259" t="s">
        <v>222</v>
      </c>
      <c r="AN176" s="259" t="s">
        <v>222</v>
      </c>
      <c r="AO176" s="259" t="s">
        <v>222</v>
      </c>
      <c r="AP176" s="259" t="s">
        <v>222</v>
      </c>
      <c r="AQ176" s="259" t="s">
        <v>222</v>
      </c>
      <c r="AR176" s="259" t="s">
        <v>222</v>
      </c>
      <c r="AS176" s="259" t="s">
        <v>222</v>
      </c>
      <c r="AT176" s="259" t="s">
        <v>222</v>
      </c>
      <c r="AU176" s="259" t="s">
        <v>222</v>
      </c>
      <c r="AV176" s="259" t="s">
        <v>222</v>
      </c>
      <c r="AW176" s="259" t="s">
        <v>222</v>
      </c>
      <c r="AX176" s="259" t="s">
        <v>222</v>
      </c>
      <c r="AY176" s="259" t="s">
        <v>222</v>
      </c>
      <c r="AZ176" s="259" t="s">
        <v>222</v>
      </c>
      <c r="BA176" s="259" t="s">
        <v>222</v>
      </c>
      <c r="BB176" s="259" t="s">
        <v>222</v>
      </c>
      <c r="BC176" s="259" t="s">
        <v>222</v>
      </c>
      <c r="BD176" s="259" t="s">
        <v>222</v>
      </c>
      <c r="BE176" s="259" t="s">
        <v>222</v>
      </c>
      <c r="BF176" s="259" t="s">
        <v>222</v>
      </c>
      <c r="BG176" s="259" t="s">
        <v>222</v>
      </c>
      <c r="BH176" s="259" t="s">
        <v>222</v>
      </c>
      <c r="BI176" s="259" t="s">
        <v>222</v>
      </c>
      <c r="BJ176" s="259" t="s">
        <v>222</v>
      </c>
      <c r="BK176" s="259" t="s">
        <v>222</v>
      </c>
      <c r="BL176" s="259" t="s">
        <v>222</v>
      </c>
      <c r="BM176" s="259" t="s">
        <v>222</v>
      </c>
      <c r="BN176" s="259" t="s">
        <v>222</v>
      </c>
      <c r="BO176" s="259" t="s">
        <v>222</v>
      </c>
      <c r="BP176" s="259" t="s">
        <v>222</v>
      </c>
      <c r="BQ176" s="257" t="s">
        <v>222</v>
      </c>
      <c r="BR176" s="257" t="s">
        <v>222</v>
      </c>
      <c r="BS176" s="257" t="s">
        <v>222</v>
      </c>
      <c r="BT176" s="257" t="s">
        <v>222</v>
      </c>
      <c r="BU176" s="257" t="s">
        <v>222</v>
      </c>
      <c r="BV176" s="257" t="s">
        <v>222</v>
      </c>
      <c r="BW176" s="257" t="s">
        <v>222</v>
      </c>
      <c r="BX176" s="257" t="s">
        <v>222</v>
      </c>
      <c r="BY176" s="257" t="s">
        <v>222</v>
      </c>
      <c r="BZ176" s="257" t="s">
        <v>222</v>
      </c>
      <c r="CA176" s="257" t="s">
        <v>222</v>
      </c>
      <c r="CB176" s="257" t="s">
        <v>222</v>
      </c>
      <c r="CC176" s="257" t="s">
        <v>222</v>
      </c>
      <c r="CD176" s="257" t="s">
        <v>222</v>
      </c>
      <c r="CE176" s="257" t="s">
        <v>222</v>
      </c>
      <c r="CF176" s="257" t="s">
        <v>222</v>
      </c>
      <c r="CG176" s="257" t="s">
        <v>222</v>
      </c>
      <c r="CH176" s="257" t="s">
        <v>222</v>
      </c>
      <c r="CI176" s="257" t="s">
        <v>222</v>
      </c>
      <c r="CJ176" s="257" t="s">
        <v>222</v>
      </c>
      <c r="CK176" s="257" t="s">
        <v>222</v>
      </c>
      <c r="CM176" s="100">
        <v>83</v>
      </c>
      <c r="CN176" s="229" t="e">
        <f t="shared" si="93"/>
        <v>#REF!</v>
      </c>
      <c r="CO176" s="229" t="e">
        <f ca="1">IF(CN176&gt;0,INDIRECT(ADDRESS($CN176,7,,,#REF!)),"")</f>
        <v>#REF!</v>
      </c>
      <c r="CP176" s="229" t="e">
        <f t="shared" ca="1" si="94"/>
        <v>#REF!</v>
      </c>
      <c r="CQ176" s="230">
        <f t="shared" ca="1" si="100"/>
        <v>0</v>
      </c>
      <c r="CR176" s="227"/>
      <c r="CS176" s="248">
        <f t="shared" si="95"/>
        <v>83</v>
      </c>
      <c r="CT176" s="229" t="e">
        <f t="shared" si="96"/>
        <v>#REF!</v>
      </c>
      <c r="CU176" s="231" t="e">
        <f ca="1">IF(CT176&gt;0,INDIRECT(ADDRESS($CT176,4,,,#REF!)),"")</f>
        <v>#REF!</v>
      </c>
      <c r="CV176" s="100" t="e">
        <f t="shared" ca="1" si="97"/>
        <v>#REF!</v>
      </c>
      <c r="CW176" s="229">
        <f t="shared" ca="1" si="98"/>
        <v>83</v>
      </c>
      <c r="CX176" s="229" t="e">
        <f t="shared" ca="1" si="90"/>
        <v>#REF!</v>
      </c>
      <c r="CY176" s="250"/>
      <c r="CZ176" s="251">
        <f t="shared" ca="1" si="91"/>
        <v>0</v>
      </c>
      <c r="DB176" s="100">
        <f t="shared" ca="1" si="92"/>
        <v>0</v>
      </c>
      <c r="DC176" s="230">
        <f t="shared" ca="1" si="99"/>
        <v>0</v>
      </c>
    </row>
    <row r="177" spans="2:107" ht="16.149999999999999" customHeight="1" x14ac:dyDescent="0.2">
      <c r="B177" s="252" t="s">
        <v>222</v>
      </c>
      <c r="C177" s="253" t="s">
        <v>222</v>
      </c>
      <c r="D177" s="254" t="s">
        <v>222</v>
      </c>
      <c r="E177" s="522" t="s">
        <v>222</v>
      </c>
      <c r="F177" s="523" t="s">
        <v>222</v>
      </c>
      <c r="G177" s="255" t="s">
        <v>222</v>
      </c>
      <c r="H177" s="256" t="s">
        <v>222</v>
      </c>
      <c r="I177" s="257" t="s">
        <v>222</v>
      </c>
      <c r="J177" s="258" t="s">
        <v>222</v>
      </c>
      <c r="K177" s="259" t="s">
        <v>222</v>
      </c>
      <c r="L177" s="259" t="s">
        <v>222</v>
      </c>
      <c r="M177" s="259" t="s">
        <v>222</v>
      </c>
      <c r="N177" s="259" t="s">
        <v>222</v>
      </c>
      <c r="O177" s="259" t="s">
        <v>222</v>
      </c>
      <c r="P177" s="259" t="s">
        <v>222</v>
      </c>
      <c r="Q177" s="259" t="s">
        <v>222</v>
      </c>
      <c r="R177" s="259" t="s">
        <v>222</v>
      </c>
      <c r="S177" s="259" t="s">
        <v>222</v>
      </c>
      <c r="T177" s="259" t="s">
        <v>222</v>
      </c>
      <c r="U177" s="259" t="s">
        <v>222</v>
      </c>
      <c r="V177" s="259" t="s">
        <v>222</v>
      </c>
      <c r="W177" s="259" t="s">
        <v>222</v>
      </c>
      <c r="X177" s="259" t="s">
        <v>222</v>
      </c>
      <c r="Y177" s="259" t="s">
        <v>222</v>
      </c>
      <c r="Z177" s="259" t="s">
        <v>222</v>
      </c>
      <c r="AA177" s="259" t="s">
        <v>222</v>
      </c>
      <c r="AB177" s="259" t="s">
        <v>222</v>
      </c>
      <c r="AC177" s="259" t="s">
        <v>222</v>
      </c>
      <c r="AD177" s="259" t="s">
        <v>222</v>
      </c>
      <c r="AE177" s="259" t="s">
        <v>222</v>
      </c>
      <c r="AF177" s="259" t="s">
        <v>222</v>
      </c>
      <c r="AG177" s="259" t="s">
        <v>222</v>
      </c>
      <c r="AH177" s="259" t="s">
        <v>222</v>
      </c>
      <c r="AI177" s="259" t="s">
        <v>222</v>
      </c>
      <c r="AJ177" s="259" t="s">
        <v>222</v>
      </c>
      <c r="AK177" s="259" t="s">
        <v>222</v>
      </c>
      <c r="AL177" s="259" t="s">
        <v>222</v>
      </c>
      <c r="AM177" s="259" t="s">
        <v>222</v>
      </c>
      <c r="AN177" s="259" t="s">
        <v>222</v>
      </c>
      <c r="AO177" s="259" t="s">
        <v>222</v>
      </c>
      <c r="AP177" s="259" t="s">
        <v>222</v>
      </c>
      <c r="AQ177" s="259" t="s">
        <v>222</v>
      </c>
      <c r="AR177" s="259" t="s">
        <v>222</v>
      </c>
      <c r="AS177" s="259" t="s">
        <v>222</v>
      </c>
      <c r="AT177" s="259" t="s">
        <v>222</v>
      </c>
      <c r="AU177" s="259" t="s">
        <v>222</v>
      </c>
      <c r="AV177" s="259" t="s">
        <v>222</v>
      </c>
      <c r="AW177" s="259" t="s">
        <v>222</v>
      </c>
      <c r="AX177" s="259" t="s">
        <v>222</v>
      </c>
      <c r="AY177" s="259" t="s">
        <v>222</v>
      </c>
      <c r="AZ177" s="259" t="s">
        <v>222</v>
      </c>
      <c r="BA177" s="259" t="s">
        <v>222</v>
      </c>
      <c r="BB177" s="259" t="s">
        <v>222</v>
      </c>
      <c r="BC177" s="259" t="s">
        <v>222</v>
      </c>
      <c r="BD177" s="259" t="s">
        <v>222</v>
      </c>
      <c r="BE177" s="259" t="s">
        <v>222</v>
      </c>
      <c r="BF177" s="259" t="s">
        <v>222</v>
      </c>
      <c r="BG177" s="259" t="s">
        <v>222</v>
      </c>
      <c r="BH177" s="259" t="s">
        <v>222</v>
      </c>
      <c r="BI177" s="259" t="s">
        <v>222</v>
      </c>
      <c r="BJ177" s="259" t="s">
        <v>222</v>
      </c>
      <c r="BK177" s="259" t="s">
        <v>222</v>
      </c>
      <c r="BL177" s="259" t="s">
        <v>222</v>
      </c>
      <c r="BM177" s="259" t="s">
        <v>222</v>
      </c>
      <c r="BN177" s="259" t="s">
        <v>222</v>
      </c>
      <c r="BO177" s="259" t="s">
        <v>222</v>
      </c>
      <c r="BP177" s="259" t="s">
        <v>222</v>
      </c>
      <c r="BQ177" s="257" t="s">
        <v>222</v>
      </c>
      <c r="BR177" s="257" t="s">
        <v>222</v>
      </c>
      <c r="BS177" s="257" t="s">
        <v>222</v>
      </c>
      <c r="BT177" s="257" t="s">
        <v>222</v>
      </c>
      <c r="BU177" s="257" t="s">
        <v>222</v>
      </c>
      <c r="BV177" s="257" t="s">
        <v>222</v>
      </c>
      <c r="BW177" s="257" t="s">
        <v>222</v>
      </c>
      <c r="BX177" s="257" t="s">
        <v>222</v>
      </c>
      <c r="BY177" s="257" t="s">
        <v>222</v>
      </c>
      <c r="BZ177" s="257" t="s">
        <v>222</v>
      </c>
      <c r="CA177" s="257" t="s">
        <v>222</v>
      </c>
      <c r="CB177" s="257" t="s">
        <v>222</v>
      </c>
      <c r="CC177" s="257" t="s">
        <v>222</v>
      </c>
      <c r="CD177" s="257" t="s">
        <v>222</v>
      </c>
      <c r="CE177" s="257" t="s">
        <v>222</v>
      </c>
      <c r="CF177" s="257" t="s">
        <v>222</v>
      </c>
      <c r="CG177" s="257" t="s">
        <v>222</v>
      </c>
      <c r="CH177" s="257" t="s">
        <v>222</v>
      </c>
      <c r="CI177" s="257" t="s">
        <v>222</v>
      </c>
      <c r="CJ177" s="257" t="s">
        <v>222</v>
      </c>
      <c r="CK177" s="257" t="s">
        <v>222</v>
      </c>
      <c r="CM177" s="100">
        <v>84</v>
      </c>
      <c r="CN177" s="229" t="e">
        <f t="shared" si="93"/>
        <v>#REF!</v>
      </c>
      <c r="CO177" s="229" t="e">
        <f ca="1">IF(CN177&gt;0,INDIRECT(ADDRESS($CN177,7,,,#REF!)),"")</f>
        <v>#REF!</v>
      </c>
      <c r="CP177" s="229" t="e">
        <f t="shared" ca="1" si="94"/>
        <v>#REF!</v>
      </c>
      <c r="CQ177" s="230">
        <f t="shared" ca="1" si="100"/>
        <v>0</v>
      </c>
      <c r="CR177" s="227"/>
      <c r="CS177" s="248">
        <f t="shared" si="95"/>
        <v>84</v>
      </c>
      <c r="CT177" s="229" t="e">
        <f t="shared" si="96"/>
        <v>#REF!</v>
      </c>
      <c r="CU177" s="231" t="e">
        <f ca="1">IF(CT177&gt;0,INDIRECT(ADDRESS($CT177,4,,,#REF!)),"")</f>
        <v>#REF!</v>
      </c>
      <c r="CV177" s="100" t="e">
        <f t="shared" ca="1" si="97"/>
        <v>#REF!</v>
      </c>
      <c r="CW177" s="229">
        <f t="shared" ca="1" si="98"/>
        <v>84</v>
      </c>
      <c r="CX177" s="229" t="e">
        <f t="shared" ca="1" si="90"/>
        <v>#REF!</v>
      </c>
      <c r="CY177" s="250"/>
      <c r="CZ177" s="251">
        <f t="shared" ca="1" si="91"/>
        <v>0</v>
      </c>
      <c r="DB177" s="100">
        <f t="shared" ca="1" si="92"/>
        <v>0</v>
      </c>
      <c r="DC177" s="230">
        <f t="shared" ca="1" si="99"/>
        <v>0</v>
      </c>
    </row>
    <row r="178" spans="2:107" ht="16.149999999999999" customHeight="1" x14ac:dyDescent="0.2">
      <c r="B178" s="252" t="s">
        <v>222</v>
      </c>
      <c r="C178" s="253" t="s">
        <v>222</v>
      </c>
      <c r="D178" s="254" t="s">
        <v>222</v>
      </c>
      <c r="E178" s="522" t="s">
        <v>222</v>
      </c>
      <c r="F178" s="523" t="s">
        <v>222</v>
      </c>
      <c r="G178" s="255" t="s">
        <v>222</v>
      </c>
      <c r="H178" s="256" t="s">
        <v>222</v>
      </c>
      <c r="I178" s="257" t="s">
        <v>222</v>
      </c>
      <c r="J178" s="258" t="s">
        <v>222</v>
      </c>
      <c r="K178" s="259" t="s">
        <v>222</v>
      </c>
      <c r="L178" s="259" t="s">
        <v>222</v>
      </c>
      <c r="M178" s="259" t="s">
        <v>222</v>
      </c>
      <c r="N178" s="259" t="s">
        <v>222</v>
      </c>
      <c r="O178" s="259" t="s">
        <v>222</v>
      </c>
      <c r="P178" s="259" t="s">
        <v>222</v>
      </c>
      <c r="Q178" s="259" t="s">
        <v>222</v>
      </c>
      <c r="R178" s="259" t="s">
        <v>222</v>
      </c>
      <c r="S178" s="259" t="s">
        <v>222</v>
      </c>
      <c r="T178" s="259" t="s">
        <v>222</v>
      </c>
      <c r="U178" s="259" t="s">
        <v>222</v>
      </c>
      <c r="V178" s="259" t="s">
        <v>222</v>
      </c>
      <c r="W178" s="259" t="s">
        <v>222</v>
      </c>
      <c r="X178" s="259" t="s">
        <v>222</v>
      </c>
      <c r="Y178" s="259" t="s">
        <v>222</v>
      </c>
      <c r="Z178" s="259" t="s">
        <v>222</v>
      </c>
      <c r="AA178" s="259" t="s">
        <v>222</v>
      </c>
      <c r="AB178" s="259" t="s">
        <v>222</v>
      </c>
      <c r="AC178" s="259" t="s">
        <v>222</v>
      </c>
      <c r="AD178" s="259" t="s">
        <v>222</v>
      </c>
      <c r="AE178" s="259" t="s">
        <v>222</v>
      </c>
      <c r="AF178" s="259" t="s">
        <v>222</v>
      </c>
      <c r="AG178" s="259" t="s">
        <v>222</v>
      </c>
      <c r="AH178" s="259" t="s">
        <v>222</v>
      </c>
      <c r="AI178" s="259" t="s">
        <v>222</v>
      </c>
      <c r="AJ178" s="259" t="s">
        <v>222</v>
      </c>
      <c r="AK178" s="259" t="s">
        <v>222</v>
      </c>
      <c r="AL178" s="259" t="s">
        <v>222</v>
      </c>
      <c r="AM178" s="259" t="s">
        <v>222</v>
      </c>
      <c r="AN178" s="259" t="s">
        <v>222</v>
      </c>
      <c r="AO178" s="259" t="s">
        <v>222</v>
      </c>
      <c r="AP178" s="259" t="s">
        <v>222</v>
      </c>
      <c r="AQ178" s="259" t="s">
        <v>222</v>
      </c>
      <c r="AR178" s="259" t="s">
        <v>222</v>
      </c>
      <c r="AS178" s="259" t="s">
        <v>222</v>
      </c>
      <c r="AT178" s="259" t="s">
        <v>222</v>
      </c>
      <c r="AU178" s="259" t="s">
        <v>222</v>
      </c>
      <c r="AV178" s="259" t="s">
        <v>222</v>
      </c>
      <c r="AW178" s="259" t="s">
        <v>222</v>
      </c>
      <c r="AX178" s="259" t="s">
        <v>222</v>
      </c>
      <c r="AY178" s="259" t="s">
        <v>222</v>
      </c>
      <c r="AZ178" s="259" t="s">
        <v>222</v>
      </c>
      <c r="BA178" s="259" t="s">
        <v>222</v>
      </c>
      <c r="BB178" s="259" t="s">
        <v>222</v>
      </c>
      <c r="BC178" s="259" t="s">
        <v>222</v>
      </c>
      <c r="BD178" s="259" t="s">
        <v>222</v>
      </c>
      <c r="BE178" s="259" t="s">
        <v>222</v>
      </c>
      <c r="BF178" s="259" t="s">
        <v>222</v>
      </c>
      <c r="BG178" s="259" t="s">
        <v>222</v>
      </c>
      <c r="BH178" s="259" t="s">
        <v>222</v>
      </c>
      <c r="BI178" s="259" t="s">
        <v>222</v>
      </c>
      <c r="BJ178" s="259" t="s">
        <v>222</v>
      </c>
      <c r="BK178" s="259" t="s">
        <v>222</v>
      </c>
      <c r="BL178" s="259" t="s">
        <v>222</v>
      </c>
      <c r="BM178" s="259" t="s">
        <v>222</v>
      </c>
      <c r="BN178" s="259" t="s">
        <v>222</v>
      </c>
      <c r="BO178" s="259" t="s">
        <v>222</v>
      </c>
      <c r="BP178" s="259" t="s">
        <v>222</v>
      </c>
      <c r="BQ178" s="257" t="s">
        <v>222</v>
      </c>
      <c r="BR178" s="257" t="s">
        <v>222</v>
      </c>
      <c r="BS178" s="257" t="s">
        <v>222</v>
      </c>
      <c r="BT178" s="257" t="s">
        <v>222</v>
      </c>
      <c r="BU178" s="257" t="s">
        <v>222</v>
      </c>
      <c r="BV178" s="257" t="s">
        <v>222</v>
      </c>
      <c r="BW178" s="257" t="s">
        <v>222</v>
      </c>
      <c r="BX178" s="257" t="s">
        <v>222</v>
      </c>
      <c r="BY178" s="257" t="s">
        <v>222</v>
      </c>
      <c r="BZ178" s="257" t="s">
        <v>222</v>
      </c>
      <c r="CA178" s="257" t="s">
        <v>222</v>
      </c>
      <c r="CB178" s="257" t="s">
        <v>222</v>
      </c>
      <c r="CC178" s="257" t="s">
        <v>222</v>
      </c>
      <c r="CD178" s="257" t="s">
        <v>222</v>
      </c>
      <c r="CE178" s="257" t="s">
        <v>222</v>
      </c>
      <c r="CF178" s="257" t="s">
        <v>222</v>
      </c>
      <c r="CG178" s="257" t="s">
        <v>222</v>
      </c>
      <c r="CH178" s="257" t="s">
        <v>222</v>
      </c>
      <c r="CI178" s="257" t="s">
        <v>222</v>
      </c>
      <c r="CJ178" s="257" t="s">
        <v>222</v>
      </c>
      <c r="CK178" s="257" t="s">
        <v>222</v>
      </c>
      <c r="CM178" s="100">
        <v>85</v>
      </c>
      <c r="CN178" s="229" t="e">
        <f t="shared" si="93"/>
        <v>#REF!</v>
      </c>
      <c r="CO178" s="229" t="e">
        <f ca="1">IF(CN178&gt;0,INDIRECT(ADDRESS($CN178,7,,,#REF!)),"")</f>
        <v>#REF!</v>
      </c>
      <c r="CP178" s="229" t="e">
        <f t="shared" ca="1" si="94"/>
        <v>#REF!</v>
      </c>
      <c r="CQ178" s="230">
        <f t="shared" ca="1" si="100"/>
        <v>0</v>
      </c>
      <c r="CR178" s="227"/>
      <c r="CS178" s="248">
        <f t="shared" si="95"/>
        <v>85</v>
      </c>
      <c r="CT178" s="229" t="e">
        <f t="shared" si="96"/>
        <v>#REF!</v>
      </c>
      <c r="CU178" s="231" t="e">
        <f ca="1">IF(CT178&gt;0,INDIRECT(ADDRESS($CT178,4,,,#REF!)),"")</f>
        <v>#REF!</v>
      </c>
      <c r="CV178" s="100" t="e">
        <f t="shared" ca="1" si="97"/>
        <v>#REF!</v>
      </c>
      <c r="CW178" s="229">
        <f t="shared" ca="1" si="98"/>
        <v>85</v>
      </c>
      <c r="CX178" s="229" t="e">
        <f t="shared" ca="1" si="90"/>
        <v>#REF!</v>
      </c>
      <c r="CY178" s="250"/>
      <c r="CZ178" s="251">
        <f t="shared" ca="1" si="91"/>
        <v>0</v>
      </c>
      <c r="DB178" s="100">
        <f t="shared" ca="1" si="92"/>
        <v>0</v>
      </c>
      <c r="DC178" s="230">
        <f t="shared" ca="1" si="99"/>
        <v>0</v>
      </c>
    </row>
    <row r="179" spans="2:107" ht="16.149999999999999" customHeight="1" x14ac:dyDescent="0.2">
      <c r="B179" s="252" t="s">
        <v>222</v>
      </c>
      <c r="C179" s="253" t="s">
        <v>222</v>
      </c>
      <c r="D179" s="254" t="s">
        <v>222</v>
      </c>
      <c r="E179" s="522" t="s">
        <v>222</v>
      </c>
      <c r="F179" s="523" t="s">
        <v>222</v>
      </c>
      <c r="G179" s="255" t="s">
        <v>222</v>
      </c>
      <c r="H179" s="256" t="s">
        <v>222</v>
      </c>
      <c r="I179" s="257" t="s">
        <v>222</v>
      </c>
      <c r="J179" s="258" t="s">
        <v>222</v>
      </c>
      <c r="K179" s="259" t="s">
        <v>222</v>
      </c>
      <c r="L179" s="259" t="s">
        <v>222</v>
      </c>
      <c r="M179" s="259" t="s">
        <v>222</v>
      </c>
      <c r="N179" s="259" t="s">
        <v>222</v>
      </c>
      <c r="O179" s="259" t="s">
        <v>222</v>
      </c>
      <c r="P179" s="259" t="s">
        <v>222</v>
      </c>
      <c r="Q179" s="259" t="s">
        <v>222</v>
      </c>
      <c r="R179" s="259" t="s">
        <v>222</v>
      </c>
      <c r="S179" s="259" t="s">
        <v>222</v>
      </c>
      <c r="T179" s="259" t="s">
        <v>222</v>
      </c>
      <c r="U179" s="259" t="s">
        <v>222</v>
      </c>
      <c r="V179" s="259" t="s">
        <v>222</v>
      </c>
      <c r="W179" s="259" t="s">
        <v>222</v>
      </c>
      <c r="X179" s="259" t="s">
        <v>222</v>
      </c>
      <c r="Y179" s="259" t="s">
        <v>222</v>
      </c>
      <c r="Z179" s="259" t="s">
        <v>222</v>
      </c>
      <c r="AA179" s="259" t="s">
        <v>222</v>
      </c>
      <c r="AB179" s="259" t="s">
        <v>222</v>
      </c>
      <c r="AC179" s="259" t="s">
        <v>222</v>
      </c>
      <c r="AD179" s="259" t="s">
        <v>222</v>
      </c>
      <c r="AE179" s="259" t="s">
        <v>222</v>
      </c>
      <c r="AF179" s="259" t="s">
        <v>222</v>
      </c>
      <c r="AG179" s="259" t="s">
        <v>222</v>
      </c>
      <c r="AH179" s="259" t="s">
        <v>222</v>
      </c>
      <c r="AI179" s="259" t="s">
        <v>222</v>
      </c>
      <c r="AJ179" s="259" t="s">
        <v>222</v>
      </c>
      <c r="AK179" s="259" t="s">
        <v>222</v>
      </c>
      <c r="AL179" s="259" t="s">
        <v>222</v>
      </c>
      <c r="AM179" s="259" t="s">
        <v>222</v>
      </c>
      <c r="AN179" s="259" t="s">
        <v>222</v>
      </c>
      <c r="AO179" s="259" t="s">
        <v>222</v>
      </c>
      <c r="AP179" s="259" t="s">
        <v>222</v>
      </c>
      <c r="AQ179" s="259" t="s">
        <v>222</v>
      </c>
      <c r="AR179" s="259" t="s">
        <v>222</v>
      </c>
      <c r="AS179" s="259" t="s">
        <v>222</v>
      </c>
      <c r="AT179" s="259" t="s">
        <v>222</v>
      </c>
      <c r="AU179" s="259" t="s">
        <v>222</v>
      </c>
      <c r="AV179" s="259" t="s">
        <v>222</v>
      </c>
      <c r="AW179" s="259" t="s">
        <v>222</v>
      </c>
      <c r="AX179" s="259" t="s">
        <v>222</v>
      </c>
      <c r="AY179" s="259" t="s">
        <v>222</v>
      </c>
      <c r="AZ179" s="259" t="s">
        <v>222</v>
      </c>
      <c r="BA179" s="259" t="s">
        <v>222</v>
      </c>
      <c r="BB179" s="259" t="s">
        <v>222</v>
      </c>
      <c r="BC179" s="259" t="s">
        <v>222</v>
      </c>
      <c r="BD179" s="259" t="s">
        <v>222</v>
      </c>
      <c r="BE179" s="259" t="s">
        <v>222</v>
      </c>
      <c r="BF179" s="259" t="s">
        <v>222</v>
      </c>
      <c r="BG179" s="259" t="s">
        <v>222</v>
      </c>
      <c r="BH179" s="259" t="s">
        <v>222</v>
      </c>
      <c r="BI179" s="259" t="s">
        <v>222</v>
      </c>
      <c r="BJ179" s="259" t="s">
        <v>222</v>
      </c>
      <c r="BK179" s="259" t="s">
        <v>222</v>
      </c>
      <c r="BL179" s="259" t="s">
        <v>222</v>
      </c>
      <c r="BM179" s="259" t="s">
        <v>222</v>
      </c>
      <c r="BN179" s="259" t="s">
        <v>222</v>
      </c>
      <c r="BO179" s="259" t="s">
        <v>222</v>
      </c>
      <c r="BP179" s="259" t="s">
        <v>222</v>
      </c>
      <c r="BQ179" s="257" t="s">
        <v>222</v>
      </c>
      <c r="BR179" s="257" t="s">
        <v>222</v>
      </c>
      <c r="BS179" s="257" t="s">
        <v>222</v>
      </c>
      <c r="BT179" s="257" t="s">
        <v>222</v>
      </c>
      <c r="BU179" s="257" t="s">
        <v>222</v>
      </c>
      <c r="BV179" s="257" t="s">
        <v>222</v>
      </c>
      <c r="BW179" s="257" t="s">
        <v>222</v>
      </c>
      <c r="BX179" s="257" t="s">
        <v>222</v>
      </c>
      <c r="BY179" s="257" t="s">
        <v>222</v>
      </c>
      <c r="BZ179" s="257" t="s">
        <v>222</v>
      </c>
      <c r="CA179" s="257" t="s">
        <v>222</v>
      </c>
      <c r="CB179" s="257" t="s">
        <v>222</v>
      </c>
      <c r="CC179" s="257" t="s">
        <v>222</v>
      </c>
      <c r="CD179" s="257" t="s">
        <v>222</v>
      </c>
      <c r="CE179" s="257" t="s">
        <v>222</v>
      </c>
      <c r="CF179" s="257" t="s">
        <v>222</v>
      </c>
      <c r="CG179" s="257" t="s">
        <v>222</v>
      </c>
      <c r="CH179" s="257" t="s">
        <v>222</v>
      </c>
      <c r="CI179" s="257" t="s">
        <v>222</v>
      </c>
      <c r="CJ179" s="257" t="s">
        <v>222</v>
      </c>
      <c r="CK179" s="257" t="s">
        <v>222</v>
      </c>
      <c r="CM179" s="100">
        <v>86</v>
      </c>
      <c r="CN179" s="229" t="e">
        <f t="shared" si="93"/>
        <v>#REF!</v>
      </c>
      <c r="CO179" s="229" t="e">
        <f ca="1">IF(CN179&gt;0,INDIRECT(ADDRESS($CN179,7,,,#REF!)),"")</f>
        <v>#REF!</v>
      </c>
      <c r="CP179" s="229" t="e">
        <f t="shared" ca="1" si="94"/>
        <v>#REF!</v>
      </c>
      <c r="CQ179" s="230">
        <f t="shared" ca="1" si="100"/>
        <v>0</v>
      </c>
      <c r="CR179" s="227"/>
      <c r="CS179" s="248">
        <f t="shared" si="95"/>
        <v>86</v>
      </c>
      <c r="CT179" s="229" t="e">
        <f t="shared" si="96"/>
        <v>#REF!</v>
      </c>
      <c r="CU179" s="231" t="e">
        <f ca="1">IF(CT179&gt;0,INDIRECT(ADDRESS($CT179,4,,,#REF!)),"")</f>
        <v>#REF!</v>
      </c>
      <c r="CV179" s="100" t="e">
        <f t="shared" ca="1" si="97"/>
        <v>#REF!</v>
      </c>
      <c r="CW179" s="229">
        <f t="shared" ca="1" si="98"/>
        <v>86</v>
      </c>
      <c r="CX179" s="229" t="e">
        <f t="shared" ca="1" si="90"/>
        <v>#REF!</v>
      </c>
      <c r="CY179" s="250"/>
      <c r="CZ179" s="251">
        <f t="shared" ca="1" si="91"/>
        <v>0</v>
      </c>
      <c r="DB179" s="100">
        <f t="shared" ca="1" si="92"/>
        <v>0</v>
      </c>
      <c r="DC179" s="230">
        <f t="shared" ca="1" si="99"/>
        <v>0</v>
      </c>
    </row>
    <row r="180" spans="2:107" ht="16.149999999999999" customHeight="1" x14ac:dyDescent="0.2">
      <c r="B180" s="252" t="s">
        <v>222</v>
      </c>
      <c r="C180" s="253" t="s">
        <v>222</v>
      </c>
      <c r="D180" s="254" t="s">
        <v>222</v>
      </c>
      <c r="E180" s="522" t="s">
        <v>222</v>
      </c>
      <c r="F180" s="523" t="s">
        <v>222</v>
      </c>
      <c r="G180" s="255" t="s">
        <v>222</v>
      </c>
      <c r="H180" s="256" t="s">
        <v>222</v>
      </c>
      <c r="I180" s="257" t="s">
        <v>222</v>
      </c>
      <c r="J180" s="258" t="s">
        <v>222</v>
      </c>
      <c r="K180" s="259" t="s">
        <v>222</v>
      </c>
      <c r="L180" s="259" t="s">
        <v>222</v>
      </c>
      <c r="M180" s="259" t="s">
        <v>222</v>
      </c>
      <c r="N180" s="259" t="s">
        <v>222</v>
      </c>
      <c r="O180" s="259" t="s">
        <v>222</v>
      </c>
      <c r="P180" s="259" t="s">
        <v>222</v>
      </c>
      <c r="Q180" s="259" t="s">
        <v>222</v>
      </c>
      <c r="R180" s="259" t="s">
        <v>222</v>
      </c>
      <c r="S180" s="259" t="s">
        <v>222</v>
      </c>
      <c r="T180" s="259" t="s">
        <v>222</v>
      </c>
      <c r="U180" s="259" t="s">
        <v>222</v>
      </c>
      <c r="V180" s="259" t="s">
        <v>222</v>
      </c>
      <c r="W180" s="259" t="s">
        <v>222</v>
      </c>
      <c r="X180" s="259" t="s">
        <v>222</v>
      </c>
      <c r="Y180" s="259" t="s">
        <v>222</v>
      </c>
      <c r="Z180" s="259" t="s">
        <v>222</v>
      </c>
      <c r="AA180" s="259" t="s">
        <v>222</v>
      </c>
      <c r="AB180" s="259" t="s">
        <v>222</v>
      </c>
      <c r="AC180" s="259" t="s">
        <v>222</v>
      </c>
      <c r="AD180" s="259" t="s">
        <v>222</v>
      </c>
      <c r="AE180" s="259" t="s">
        <v>222</v>
      </c>
      <c r="AF180" s="259" t="s">
        <v>222</v>
      </c>
      <c r="AG180" s="259" t="s">
        <v>222</v>
      </c>
      <c r="AH180" s="259" t="s">
        <v>222</v>
      </c>
      <c r="AI180" s="259" t="s">
        <v>222</v>
      </c>
      <c r="AJ180" s="259" t="s">
        <v>222</v>
      </c>
      <c r="AK180" s="259" t="s">
        <v>222</v>
      </c>
      <c r="AL180" s="259" t="s">
        <v>222</v>
      </c>
      <c r="AM180" s="259" t="s">
        <v>222</v>
      </c>
      <c r="AN180" s="259" t="s">
        <v>222</v>
      </c>
      <c r="AO180" s="259" t="s">
        <v>222</v>
      </c>
      <c r="AP180" s="259" t="s">
        <v>222</v>
      </c>
      <c r="AQ180" s="259" t="s">
        <v>222</v>
      </c>
      <c r="AR180" s="259" t="s">
        <v>222</v>
      </c>
      <c r="AS180" s="259" t="s">
        <v>222</v>
      </c>
      <c r="AT180" s="259" t="s">
        <v>222</v>
      </c>
      <c r="AU180" s="259" t="s">
        <v>222</v>
      </c>
      <c r="AV180" s="259" t="s">
        <v>222</v>
      </c>
      <c r="AW180" s="259" t="s">
        <v>222</v>
      </c>
      <c r="AX180" s="259" t="s">
        <v>222</v>
      </c>
      <c r="AY180" s="259" t="s">
        <v>222</v>
      </c>
      <c r="AZ180" s="259" t="s">
        <v>222</v>
      </c>
      <c r="BA180" s="259" t="s">
        <v>222</v>
      </c>
      <c r="BB180" s="259" t="s">
        <v>222</v>
      </c>
      <c r="BC180" s="259" t="s">
        <v>222</v>
      </c>
      <c r="BD180" s="259" t="s">
        <v>222</v>
      </c>
      <c r="BE180" s="259" t="s">
        <v>222</v>
      </c>
      <c r="BF180" s="259" t="s">
        <v>222</v>
      </c>
      <c r="BG180" s="259" t="s">
        <v>222</v>
      </c>
      <c r="BH180" s="259" t="s">
        <v>222</v>
      </c>
      <c r="BI180" s="259" t="s">
        <v>222</v>
      </c>
      <c r="BJ180" s="259" t="s">
        <v>222</v>
      </c>
      <c r="BK180" s="259" t="s">
        <v>222</v>
      </c>
      <c r="BL180" s="259" t="s">
        <v>222</v>
      </c>
      <c r="BM180" s="259" t="s">
        <v>222</v>
      </c>
      <c r="BN180" s="259" t="s">
        <v>222</v>
      </c>
      <c r="BO180" s="259" t="s">
        <v>222</v>
      </c>
      <c r="BP180" s="259" t="s">
        <v>222</v>
      </c>
      <c r="BQ180" s="257" t="s">
        <v>222</v>
      </c>
      <c r="BR180" s="257" t="s">
        <v>222</v>
      </c>
      <c r="BS180" s="257" t="s">
        <v>222</v>
      </c>
      <c r="BT180" s="257" t="s">
        <v>222</v>
      </c>
      <c r="BU180" s="257" t="s">
        <v>222</v>
      </c>
      <c r="BV180" s="257" t="s">
        <v>222</v>
      </c>
      <c r="BW180" s="257" t="s">
        <v>222</v>
      </c>
      <c r="BX180" s="257" t="s">
        <v>222</v>
      </c>
      <c r="BY180" s="257" t="s">
        <v>222</v>
      </c>
      <c r="BZ180" s="257" t="s">
        <v>222</v>
      </c>
      <c r="CA180" s="257" t="s">
        <v>222</v>
      </c>
      <c r="CB180" s="257" t="s">
        <v>222</v>
      </c>
      <c r="CC180" s="257" t="s">
        <v>222</v>
      </c>
      <c r="CD180" s="257" t="s">
        <v>222</v>
      </c>
      <c r="CE180" s="257" t="s">
        <v>222</v>
      </c>
      <c r="CF180" s="257" t="s">
        <v>222</v>
      </c>
      <c r="CG180" s="257" t="s">
        <v>222</v>
      </c>
      <c r="CH180" s="257" t="s">
        <v>222</v>
      </c>
      <c r="CI180" s="257" t="s">
        <v>222</v>
      </c>
      <c r="CJ180" s="257" t="s">
        <v>222</v>
      </c>
      <c r="CK180" s="257" t="s">
        <v>222</v>
      </c>
      <c r="CM180" s="100">
        <v>87</v>
      </c>
      <c r="CN180" s="229" t="e">
        <f t="shared" si="93"/>
        <v>#REF!</v>
      </c>
      <c r="CO180" s="229" t="e">
        <f ca="1">IF(CN180&gt;0,INDIRECT(ADDRESS($CN180,7,,,#REF!)),"")</f>
        <v>#REF!</v>
      </c>
      <c r="CP180" s="229" t="e">
        <f t="shared" ca="1" si="94"/>
        <v>#REF!</v>
      </c>
      <c r="CQ180" s="230">
        <f t="shared" ca="1" si="100"/>
        <v>0</v>
      </c>
      <c r="CR180" s="227"/>
      <c r="CS180" s="248">
        <f t="shared" si="95"/>
        <v>87</v>
      </c>
      <c r="CT180" s="229" t="e">
        <f t="shared" si="96"/>
        <v>#REF!</v>
      </c>
      <c r="CU180" s="231" t="e">
        <f ca="1">IF(CT180&gt;0,INDIRECT(ADDRESS($CT180,4,,,#REF!)),"")</f>
        <v>#REF!</v>
      </c>
      <c r="CV180" s="100" t="e">
        <f t="shared" ca="1" si="97"/>
        <v>#REF!</v>
      </c>
      <c r="CW180" s="229">
        <f t="shared" ca="1" si="98"/>
        <v>87</v>
      </c>
      <c r="CX180" s="229" t="e">
        <f t="shared" ca="1" si="90"/>
        <v>#REF!</v>
      </c>
      <c r="CY180" s="250"/>
      <c r="CZ180" s="251">
        <f t="shared" ca="1" si="91"/>
        <v>0</v>
      </c>
      <c r="DB180" s="100">
        <f t="shared" ca="1" si="92"/>
        <v>0</v>
      </c>
      <c r="DC180" s="230">
        <f t="shared" ca="1" si="99"/>
        <v>0</v>
      </c>
    </row>
    <row r="181" spans="2:107" ht="16.149999999999999" customHeight="1" x14ac:dyDescent="0.2">
      <c r="B181" s="252" t="s">
        <v>222</v>
      </c>
      <c r="C181" s="253" t="s">
        <v>222</v>
      </c>
      <c r="D181" s="254" t="s">
        <v>222</v>
      </c>
      <c r="E181" s="522" t="s">
        <v>222</v>
      </c>
      <c r="F181" s="523" t="s">
        <v>222</v>
      </c>
      <c r="G181" s="255" t="s">
        <v>222</v>
      </c>
      <c r="H181" s="256" t="s">
        <v>222</v>
      </c>
      <c r="I181" s="257" t="s">
        <v>222</v>
      </c>
      <c r="J181" s="258" t="s">
        <v>222</v>
      </c>
      <c r="K181" s="259" t="s">
        <v>222</v>
      </c>
      <c r="L181" s="259" t="s">
        <v>222</v>
      </c>
      <c r="M181" s="259" t="s">
        <v>222</v>
      </c>
      <c r="N181" s="259" t="s">
        <v>222</v>
      </c>
      <c r="O181" s="259" t="s">
        <v>222</v>
      </c>
      <c r="P181" s="259" t="s">
        <v>222</v>
      </c>
      <c r="Q181" s="259" t="s">
        <v>222</v>
      </c>
      <c r="R181" s="259" t="s">
        <v>222</v>
      </c>
      <c r="S181" s="259" t="s">
        <v>222</v>
      </c>
      <c r="T181" s="259" t="s">
        <v>222</v>
      </c>
      <c r="U181" s="259" t="s">
        <v>222</v>
      </c>
      <c r="V181" s="259" t="s">
        <v>222</v>
      </c>
      <c r="W181" s="259" t="s">
        <v>222</v>
      </c>
      <c r="X181" s="259" t="s">
        <v>222</v>
      </c>
      <c r="Y181" s="259" t="s">
        <v>222</v>
      </c>
      <c r="Z181" s="259" t="s">
        <v>222</v>
      </c>
      <c r="AA181" s="259" t="s">
        <v>222</v>
      </c>
      <c r="AB181" s="259" t="s">
        <v>222</v>
      </c>
      <c r="AC181" s="259" t="s">
        <v>222</v>
      </c>
      <c r="AD181" s="259" t="s">
        <v>222</v>
      </c>
      <c r="AE181" s="259" t="s">
        <v>222</v>
      </c>
      <c r="AF181" s="259" t="s">
        <v>222</v>
      </c>
      <c r="AG181" s="259" t="s">
        <v>222</v>
      </c>
      <c r="AH181" s="259" t="s">
        <v>222</v>
      </c>
      <c r="AI181" s="259" t="s">
        <v>222</v>
      </c>
      <c r="AJ181" s="259" t="s">
        <v>222</v>
      </c>
      <c r="AK181" s="259" t="s">
        <v>222</v>
      </c>
      <c r="AL181" s="259" t="s">
        <v>222</v>
      </c>
      <c r="AM181" s="259" t="s">
        <v>222</v>
      </c>
      <c r="AN181" s="259" t="s">
        <v>222</v>
      </c>
      <c r="AO181" s="259" t="s">
        <v>222</v>
      </c>
      <c r="AP181" s="259" t="s">
        <v>222</v>
      </c>
      <c r="AQ181" s="259" t="s">
        <v>222</v>
      </c>
      <c r="AR181" s="259" t="s">
        <v>222</v>
      </c>
      <c r="AS181" s="259" t="s">
        <v>222</v>
      </c>
      <c r="AT181" s="259" t="s">
        <v>222</v>
      </c>
      <c r="AU181" s="259" t="s">
        <v>222</v>
      </c>
      <c r="AV181" s="259" t="s">
        <v>222</v>
      </c>
      <c r="AW181" s="259" t="s">
        <v>222</v>
      </c>
      <c r="AX181" s="259" t="s">
        <v>222</v>
      </c>
      <c r="AY181" s="259" t="s">
        <v>222</v>
      </c>
      <c r="AZ181" s="259" t="s">
        <v>222</v>
      </c>
      <c r="BA181" s="259" t="s">
        <v>222</v>
      </c>
      <c r="BB181" s="259" t="s">
        <v>222</v>
      </c>
      <c r="BC181" s="259" t="s">
        <v>222</v>
      </c>
      <c r="BD181" s="259" t="s">
        <v>222</v>
      </c>
      <c r="BE181" s="259" t="s">
        <v>222</v>
      </c>
      <c r="BF181" s="259" t="s">
        <v>222</v>
      </c>
      <c r="BG181" s="259" t="s">
        <v>222</v>
      </c>
      <c r="BH181" s="259" t="s">
        <v>222</v>
      </c>
      <c r="BI181" s="259" t="s">
        <v>222</v>
      </c>
      <c r="BJ181" s="259" t="s">
        <v>222</v>
      </c>
      <c r="BK181" s="259" t="s">
        <v>222</v>
      </c>
      <c r="BL181" s="259" t="s">
        <v>222</v>
      </c>
      <c r="BM181" s="259" t="s">
        <v>222</v>
      </c>
      <c r="BN181" s="259" t="s">
        <v>222</v>
      </c>
      <c r="BO181" s="259" t="s">
        <v>222</v>
      </c>
      <c r="BP181" s="259" t="s">
        <v>222</v>
      </c>
      <c r="BQ181" s="257" t="s">
        <v>222</v>
      </c>
      <c r="BR181" s="257" t="s">
        <v>222</v>
      </c>
      <c r="BS181" s="257" t="s">
        <v>222</v>
      </c>
      <c r="BT181" s="257" t="s">
        <v>222</v>
      </c>
      <c r="BU181" s="257" t="s">
        <v>222</v>
      </c>
      <c r="BV181" s="257" t="s">
        <v>222</v>
      </c>
      <c r="BW181" s="257" t="s">
        <v>222</v>
      </c>
      <c r="BX181" s="257" t="s">
        <v>222</v>
      </c>
      <c r="BY181" s="257" t="s">
        <v>222</v>
      </c>
      <c r="BZ181" s="257" t="s">
        <v>222</v>
      </c>
      <c r="CA181" s="257" t="s">
        <v>222</v>
      </c>
      <c r="CB181" s="257" t="s">
        <v>222</v>
      </c>
      <c r="CC181" s="257" t="s">
        <v>222</v>
      </c>
      <c r="CD181" s="257" t="s">
        <v>222</v>
      </c>
      <c r="CE181" s="257" t="s">
        <v>222</v>
      </c>
      <c r="CF181" s="257" t="s">
        <v>222</v>
      </c>
      <c r="CG181" s="257" t="s">
        <v>222</v>
      </c>
      <c r="CH181" s="257" t="s">
        <v>222</v>
      </c>
      <c r="CI181" s="257" t="s">
        <v>222</v>
      </c>
      <c r="CJ181" s="257" t="s">
        <v>222</v>
      </c>
      <c r="CK181" s="257" t="s">
        <v>222</v>
      </c>
      <c r="CM181" s="100">
        <v>88</v>
      </c>
      <c r="CN181" s="229" t="e">
        <f t="shared" si="93"/>
        <v>#REF!</v>
      </c>
      <c r="CO181" s="229" t="e">
        <f ca="1">IF(CN181&gt;0,INDIRECT(ADDRESS($CN181,7,,,#REF!)),"")</f>
        <v>#REF!</v>
      </c>
      <c r="CP181" s="229" t="e">
        <f t="shared" ca="1" si="94"/>
        <v>#REF!</v>
      </c>
      <c r="CQ181" s="230">
        <f t="shared" ca="1" si="100"/>
        <v>0</v>
      </c>
      <c r="CR181" s="227"/>
      <c r="CS181" s="248">
        <f t="shared" si="95"/>
        <v>88</v>
      </c>
      <c r="CT181" s="229" t="e">
        <f t="shared" si="96"/>
        <v>#REF!</v>
      </c>
      <c r="CU181" s="231" t="e">
        <f ca="1">IF(CT181&gt;0,INDIRECT(ADDRESS($CT181,4,,,#REF!)),"")</f>
        <v>#REF!</v>
      </c>
      <c r="CV181" s="100" t="e">
        <f t="shared" ca="1" si="97"/>
        <v>#REF!</v>
      </c>
      <c r="CW181" s="229">
        <f t="shared" ca="1" si="98"/>
        <v>88</v>
      </c>
      <c r="CX181" s="229" t="e">
        <f t="shared" ca="1" si="90"/>
        <v>#REF!</v>
      </c>
      <c r="CY181" s="250"/>
      <c r="CZ181" s="251">
        <f t="shared" ca="1" si="91"/>
        <v>0</v>
      </c>
      <c r="DB181" s="100">
        <f t="shared" ca="1" si="92"/>
        <v>0</v>
      </c>
      <c r="DC181" s="230">
        <f t="shared" ca="1" si="99"/>
        <v>0</v>
      </c>
    </row>
    <row r="182" spans="2:107" ht="16.149999999999999" customHeight="1" x14ac:dyDescent="0.2">
      <c r="B182" s="252" t="s">
        <v>222</v>
      </c>
      <c r="C182" s="253" t="s">
        <v>222</v>
      </c>
      <c r="D182" s="254" t="s">
        <v>222</v>
      </c>
      <c r="E182" s="522" t="s">
        <v>222</v>
      </c>
      <c r="F182" s="523" t="s">
        <v>222</v>
      </c>
      <c r="G182" s="255" t="s">
        <v>222</v>
      </c>
      <c r="H182" s="256" t="s">
        <v>222</v>
      </c>
      <c r="I182" s="257" t="s">
        <v>222</v>
      </c>
      <c r="J182" s="258" t="s">
        <v>222</v>
      </c>
      <c r="K182" s="259" t="s">
        <v>222</v>
      </c>
      <c r="L182" s="259" t="s">
        <v>222</v>
      </c>
      <c r="M182" s="259" t="s">
        <v>222</v>
      </c>
      <c r="N182" s="259" t="s">
        <v>222</v>
      </c>
      <c r="O182" s="259" t="s">
        <v>222</v>
      </c>
      <c r="P182" s="259" t="s">
        <v>222</v>
      </c>
      <c r="Q182" s="259" t="s">
        <v>222</v>
      </c>
      <c r="R182" s="259" t="s">
        <v>222</v>
      </c>
      <c r="S182" s="259" t="s">
        <v>222</v>
      </c>
      <c r="T182" s="259" t="s">
        <v>222</v>
      </c>
      <c r="U182" s="259" t="s">
        <v>222</v>
      </c>
      <c r="V182" s="259" t="s">
        <v>222</v>
      </c>
      <c r="W182" s="259" t="s">
        <v>222</v>
      </c>
      <c r="X182" s="259" t="s">
        <v>222</v>
      </c>
      <c r="Y182" s="259" t="s">
        <v>222</v>
      </c>
      <c r="Z182" s="259" t="s">
        <v>222</v>
      </c>
      <c r="AA182" s="259" t="s">
        <v>222</v>
      </c>
      <c r="AB182" s="259" t="s">
        <v>222</v>
      </c>
      <c r="AC182" s="259" t="s">
        <v>222</v>
      </c>
      <c r="AD182" s="259" t="s">
        <v>222</v>
      </c>
      <c r="AE182" s="259" t="s">
        <v>222</v>
      </c>
      <c r="AF182" s="259" t="s">
        <v>222</v>
      </c>
      <c r="AG182" s="259" t="s">
        <v>222</v>
      </c>
      <c r="AH182" s="259" t="s">
        <v>222</v>
      </c>
      <c r="AI182" s="259" t="s">
        <v>222</v>
      </c>
      <c r="AJ182" s="259" t="s">
        <v>222</v>
      </c>
      <c r="AK182" s="259" t="s">
        <v>222</v>
      </c>
      <c r="AL182" s="259" t="s">
        <v>222</v>
      </c>
      <c r="AM182" s="259" t="s">
        <v>222</v>
      </c>
      <c r="AN182" s="259" t="s">
        <v>222</v>
      </c>
      <c r="AO182" s="259" t="s">
        <v>222</v>
      </c>
      <c r="AP182" s="259" t="s">
        <v>222</v>
      </c>
      <c r="AQ182" s="259" t="s">
        <v>222</v>
      </c>
      <c r="AR182" s="259" t="s">
        <v>222</v>
      </c>
      <c r="AS182" s="259" t="s">
        <v>222</v>
      </c>
      <c r="AT182" s="259" t="s">
        <v>222</v>
      </c>
      <c r="AU182" s="259" t="s">
        <v>222</v>
      </c>
      <c r="AV182" s="259" t="s">
        <v>222</v>
      </c>
      <c r="AW182" s="259" t="s">
        <v>222</v>
      </c>
      <c r="AX182" s="259" t="s">
        <v>222</v>
      </c>
      <c r="AY182" s="259" t="s">
        <v>222</v>
      </c>
      <c r="AZ182" s="259" t="s">
        <v>222</v>
      </c>
      <c r="BA182" s="259" t="s">
        <v>222</v>
      </c>
      <c r="BB182" s="259" t="s">
        <v>222</v>
      </c>
      <c r="BC182" s="259" t="s">
        <v>222</v>
      </c>
      <c r="BD182" s="259" t="s">
        <v>222</v>
      </c>
      <c r="BE182" s="259" t="s">
        <v>222</v>
      </c>
      <c r="BF182" s="259" t="s">
        <v>222</v>
      </c>
      <c r="BG182" s="259" t="s">
        <v>222</v>
      </c>
      <c r="BH182" s="259" t="s">
        <v>222</v>
      </c>
      <c r="BI182" s="259" t="s">
        <v>222</v>
      </c>
      <c r="BJ182" s="259" t="s">
        <v>222</v>
      </c>
      <c r="BK182" s="259" t="s">
        <v>222</v>
      </c>
      <c r="BL182" s="259" t="s">
        <v>222</v>
      </c>
      <c r="BM182" s="259" t="s">
        <v>222</v>
      </c>
      <c r="BN182" s="259" t="s">
        <v>222</v>
      </c>
      <c r="BO182" s="259" t="s">
        <v>222</v>
      </c>
      <c r="BP182" s="259" t="s">
        <v>222</v>
      </c>
      <c r="BQ182" s="257" t="s">
        <v>222</v>
      </c>
      <c r="BR182" s="257" t="s">
        <v>222</v>
      </c>
      <c r="BS182" s="257" t="s">
        <v>222</v>
      </c>
      <c r="BT182" s="257" t="s">
        <v>222</v>
      </c>
      <c r="BU182" s="257" t="s">
        <v>222</v>
      </c>
      <c r="BV182" s="257" t="s">
        <v>222</v>
      </c>
      <c r="BW182" s="257" t="s">
        <v>222</v>
      </c>
      <c r="BX182" s="257" t="s">
        <v>222</v>
      </c>
      <c r="BY182" s="257" t="s">
        <v>222</v>
      </c>
      <c r="BZ182" s="257" t="s">
        <v>222</v>
      </c>
      <c r="CA182" s="257" t="s">
        <v>222</v>
      </c>
      <c r="CB182" s="257" t="s">
        <v>222</v>
      </c>
      <c r="CC182" s="257" t="s">
        <v>222</v>
      </c>
      <c r="CD182" s="257" t="s">
        <v>222</v>
      </c>
      <c r="CE182" s="257" t="s">
        <v>222</v>
      </c>
      <c r="CF182" s="257" t="s">
        <v>222</v>
      </c>
      <c r="CG182" s="257" t="s">
        <v>222</v>
      </c>
      <c r="CH182" s="257" t="s">
        <v>222</v>
      </c>
      <c r="CI182" s="257" t="s">
        <v>222</v>
      </c>
      <c r="CJ182" s="257" t="s">
        <v>222</v>
      </c>
      <c r="CK182" s="257" t="s">
        <v>222</v>
      </c>
      <c r="CM182" s="100">
        <v>89</v>
      </c>
      <c r="CN182" s="229" t="e">
        <f t="shared" si="93"/>
        <v>#REF!</v>
      </c>
      <c r="CO182" s="229" t="e">
        <f ca="1">IF(CN182&gt;0,INDIRECT(ADDRESS($CN182,7,,,#REF!)),"")</f>
        <v>#REF!</v>
      </c>
      <c r="CP182" s="229" t="e">
        <f t="shared" ca="1" si="94"/>
        <v>#REF!</v>
      </c>
      <c r="CQ182" s="230">
        <f t="shared" ca="1" si="100"/>
        <v>0</v>
      </c>
      <c r="CR182" s="227"/>
      <c r="CS182" s="248">
        <f t="shared" si="95"/>
        <v>89</v>
      </c>
      <c r="CT182" s="229" t="e">
        <f t="shared" si="96"/>
        <v>#REF!</v>
      </c>
      <c r="CU182" s="231" t="e">
        <f ca="1">IF(CT182&gt;0,INDIRECT(ADDRESS($CT182,4,,,#REF!)),"")</f>
        <v>#REF!</v>
      </c>
      <c r="CV182" s="100" t="e">
        <f t="shared" ca="1" si="97"/>
        <v>#REF!</v>
      </c>
      <c r="CW182" s="229">
        <f t="shared" ca="1" si="98"/>
        <v>89</v>
      </c>
      <c r="CX182" s="229" t="e">
        <f t="shared" ca="1" si="90"/>
        <v>#REF!</v>
      </c>
      <c r="CY182" s="250"/>
      <c r="CZ182" s="251">
        <f t="shared" ca="1" si="91"/>
        <v>0</v>
      </c>
      <c r="DB182" s="100">
        <f t="shared" ca="1" si="92"/>
        <v>0</v>
      </c>
      <c r="DC182" s="230">
        <f t="shared" ca="1" si="99"/>
        <v>0</v>
      </c>
    </row>
    <row r="183" spans="2:107" ht="16.149999999999999" customHeight="1" x14ac:dyDescent="0.2">
      <c r="B183" s="252" t="s">
        <v>222</v>
      </c>
      <c r="C183" s="253" t="s">
        <v>222</v>
      </c>
      <c r="D183" s="254" t="s">
        <v>222</v>
      </c>
      <c r="E183" s="522" t="s">
        <v>222</v>
      </c>
      <c r="F183" s="523" t="s">
        <v>222</v>
      </c>
      <c r="G183" s="255" t="s">
        <v>222</v>
      </c>
      <c r="H183" s="256" t="s">
        <v>222</v>
      </c>
      <c r="I183" s="257" t="s">
        <v>222</v>
      </c>
      <c r="J183" s="258" t="s">
        <v>222</v>
      </c>
      <c r="K183" s="259" t="s">
        <v>222</v>
      </c>
      <c r="L183" s="259" t="s">
        <v>222</v>
      </c>
      <c r="M183" s="259" t="s">
        <v>222</v>
      </c>
      <c r="N183" s="259" t="s">
        <v>222</v>
      </c>
      <c r="O183" s="259" t="s">
        <v>222</v>
      </c>
      <c r="P183" s="259" t="s">
        <v>222</v>
      </c>
      <c r="Q183" s="259" t="s">
        <v>222</v>
      </c>
      <c r="R183" s="259" t="s">
        <v>222</v>
      </c>
      <c r="S183" s="259" t="s">
        <v>222</v>
      </c>
      <c r="T183" s="259" t="s">
        <v>222</v>
      </c>
      <c r="U183" s="259" t="s">
        <v>222</v>
      </c>
      <c r="V183" s="259" t="s">
        <v>222</v>
      </c>
      <c r="W183" s="259" t="s">
        <v>222</v>
      </c>
      <c r="X183" s="259" t="s">
        <v>222</v>
      </c>
      <c r="Y183" s="259" t="s">
        <v>222</v>
      </c>
      <c r="Z183" s="259" t="s">
        <v>222</v>
      </c>
      <c r="AA183" s="259" t="s">
        <v>222</v>
      </c>
      <c r="AB183" s="259" t="s">
        <v>222</v>
      </c>
      <c r="AC183" s="259" t="s">
        <v>222</v>
      </c>
      <c r="AD183" s="259" t="s">
        <v>222</v>
      </c>
      <c r="AE183" s="259" t="s">
        <v>222</v>
      </c>
      <c r="AF183" s="259" t="s">
        <v>222</v>
      </c>
      <c r="AG183" s="259" t="s">
        <v>222</v>
      </c>
      <c r="AH183" s="259" t="s">
        <v>222</v>
      </c>
      <c r="AI183" s="259" t="s">
        <v>222</v>
      </c>
      <c r="AJ183" s="259" t="s">
        <v>222</v>
      </c>
      <c r="AK183" s="259" t="s">
        <v>222</v>
      </c>
      <c r="AL183" s="259" t="s">
        <v>222</v>
      </c>
      <c r="AM183" s="259" t="s">
        <v>222</v>
      </c>
      <c r="AN183" s="259" t="s">
        <v>222</v>
      </c>
      <c r="AO183" s="259" t="s">
        <v>222</v>
      </c>
      <c r="AP183" s="259" t="s">
        <v>222</v>
      </c>
      <c r="AQ183" s="259" t="s">
        <v>222</v>
      </c>
      <c r="AR183" s="259" t="s">
        <v>222</v>
      </c>
      <c r="AS183" s="259" t="s">
        <v>222</v>
      </c>
      <c r="AT183" s="259" t="s">
        <v>222</v>
      </c>
      <c r="AU183" s="259" t="s">
        <v>222</v>
      </c>
      <c r="AV183" s="259" t="s">
        <v>222</v>
      </c>
      <c r="AW183" s="259" t="s">
        <v>222</v>
      </c>
      <c r="AX183" s="259" t="s">
        <v>222</v>
      </c>
      <c r="AY183" s="259" t="s">
        <v>222</v>
      </c>
      <c r="AZ183" s="259" t="s">
        <v>222</v>
      </c>
      <c r="BA183" s="259" t="s">
        <v>222</v>
      </c>
      <c r="BB183" s="259" t="s">
        <v>222</v>
      </c>
      <c r="BC183" s="259" t="s">
        <v>222</v>
      </c>
      <c r="BD183" s="259" t="s">
        <v>222</v>
      </c>
      <c r="BE183" s="259" t="s">
        <v>222</v>
      </c>
      <c r="BF183" s="259" t="s">
        <v>222</v>
      </c>
      <c r="BG183" s="259" t="s">
        <v>222</v>
      </c>
      <c r="BH183" s="259" t="s">
        <v>222</v>
      </c>
      <c r="BI183" s="259" t="s">
        <v>222</v>
      </c>
      <c r="BJ183" s="259" t="s">
        <v>222</v>
      </c>
      <c r="BK183" s="259" t="s">
        <v>222</v>
      </c>
      <c r="BL183" s="259" t="s">
        <v>222</v>
      </c>
      <c r="BM183" s="259" t="s">
        <v>222</v>
      </c>
      <c r="BN183" s="259" t="s">
        <v>222</v>
      </c>
      <c r="BO183" s="259" t="s">
        <v>222</v>
      </c>
      <c r="BP183" s="259" t="s">
        <v>222</v>
      </c>
      <c r="BQ183" s="257" t="s">
        <v>222</v>
      </c>
      <c r="BR183" s="257" t="s">
        <v>222</v>
      </c>
      <c r="BS183" s="257" t="s">
        <v>222</v>
      </c>
      <c r="BT183" s="257" t="s">
        <v>222</v>
      </c>
      <c r="BU183" s="257" t="s">
        <v>222</v>
      </c>
      <c r="BV183" s="257" t="s">
        <v>222</v>
      </c>
      <c r="BW183" s="257" t="s">
        <v>222</v>
      </c>
      <c r="BX183" s="257" t="s">
        <v>222</v>
      </c>
      <c r="BY183" s="257" t="s">
        <v>222</v>
      </c>
      <c r="BZ183" s="257" t="s">
        <v>222</v>
      </c>
      <c r="CA183" s="257" t="s">
        <v>222</v>
      </c>
      <c r="CB183" s="257" t="s">
        <v>222</v>
      </c>
      <c r="CC183" s="257" t="s">
        <v>222</v>
      </c>
      <c r="CD183" s="257" t="s">
        <v>222</v>
      </c>
      <c r="CE183" s="257" t="s">
        <v>222</v>
      </c>
      <c r="CF183" s="257" t="s">
        <v>222</v>
      </c>
      <c r="CG183" s="257" t="s">
        <v>222</v>
      </c>
      <c r="CH183" s="257" t="s">
        <v>222</v>
      </c>
      <c r="CI183" s="257" t="s">
        <v>222</v>
      </c>
      <c r="CJ183" s="257" t="s">
        <v>222</v>
      </c>
      <c r="CK183" s="257" t="s">
        <v>222</v>
      </c>
      <c r="CM183" s="100">
        <v>90</v>
      </c>
      <c r="CN183" s="229" t="e">
        <f t="shared" si="93"/>
        <v>#REF!</v>
      </c>
      <c r="CO183" s="229" t="e">
        <f ca="1">IF(CN183&gt;0,INDIRECT(ADDRESS($CN183,7,,,#REF!)),"")</f>
        <v>#REF!</v>
      </c>
      <c r="CP183" s="229" t="e">
        <f t="shared" ca="1" si="94"/>
        <v>#REF!</v>
      </c>
      <c r="CQ183" s="230">
        <f t="shared" ca="1" si="100"/>
        <v>0</v>
      </c>
      <c r="CR183" s="227"/>
      <c r="CS183" s="248">
        <f t="shared" si="95"/>
        <v>90</v>
      </c>
      <c r="CT183" s="229" t="e">
        <f t="shared" si="96"/>
        <v>#REF!</v>
      </c>
      <c r="CU183" s="231" t="e">
        <f ca="1">IF(CT183&gt;0,INDIRECT(ADDRESS($CT183,4,,,#REF!)),"")</f>
        <v>#REF!</v>
      </c>
      <c r="CV183" s="100" t="e">
        <f t="shared" ca="1" si="97"/>
        <v>#REF!</v>
      </c>
      <c r="CW183" s="229">
        <f t="shared" ca="1" si="98"/>
        <v>90</v>
      </c>
      <c r="CX183" s="229" t="e">
        <f t="shared" ca="1" si="90"/>
        <v>#REF!</v>
      </c>
      <c r="CY183" s="250"/>
      <c r="CZ183" s="251">
        <f t="shared" ca="1" si="91"/>
        <v>0</v>
      </c>
      <c r="DB183" s="100">
        <f t="shared" ca="1" si="92"/>
        <v>0</v>
      </c>
      <c r="DC183" s="230">
        <f t="shared" ca="1" si="99"/>
        <v>0</v>
      </c>
    </row>
    <row r="184" spans="2:107" ht="16.149999999999999" customHeight="1" x14ac:dyDescent="0.2">
      <c r="B184" s="252" t="s">
        <v>222</v>
      </c>
      <c r="C184" s="253" t="s">
        <v>222</v>
      </c>
      <c r="D184" s="254" t="s">
        <v>222</v>
      </c>
      <c r="E184" s="522" t="s">
        <v>222</v>
      </c>
      <c r="F184" s="523" t="s">
        <v>222</v>
      </c>
      <c r="G184" s="255" t="s">
        <v>222</v>
      </c>
      <c r="H184" s="256" t="s">
        <v>222</v>
      </c>
      <c r="I184" s="257" t="s">
        <v>222</v>
      </c>
      <c r="J184" s="258" t="s">
        <v>222</v>
      </c>
      <c r="K184" s="259" t="s">
        <v>222</v>
      </c>
      <c r="L184" s="259" t="s">
        <v>222</v>
      </c>
      <c r="M184" s="259" t="s">
        <v>222</v>
      </c>
      <c r="N184" s="259" t="s">
        <v>222</v>
      </c>
      <c r="O184" s="259" t="s">
        <v>222</v>
      </c>
      <c r="P184" s="259" t="s">
        <v>222</v>
      </c>
      <c r="Q184" s="259" t="s">
        <v>222</v>
      </c>
      <c r="R184" s="259" t="s">
        <v>222</v>
      </c>
      <c r="S184" s="259" t="s">
        <v>222</v>
      </c>
      <c r="T184" s="259" t="s">
        <v>222</v>
      </c>
      <c r="U184" s="259" t="s">
        <v>222</v>
      </c>
      <c r="V184" s="259" t="s">
        <v>222</v>
      </c>
      <c r="W184" s="259" t="s">
        <v>222</v>
      </c>
      <c r="X184" s="259" t="s">
        <v>222</v>
      </c>
      <c r="Y184" s="259" t="s">
        <v>222</v>
      </c>
      <c r="Z184" s="259" t="s">
        <v>222</v>
      </c>
      <c r="AA184" s="259" t="s">
        <v>222</v>
      </c>
      <c r="AB184" s="259" t="s">
        <v>222</v>
      </c>
      <c r="AC184" s="259" t="s">
        <v>222</v>
      </c>
      <c r="AD184" s="259" t="s">
        <v>222</v>
      </c>
      <c r="AE184" s="259" t="s">
        <v>222</v>
      </c>
      <c r="AF184" s="259" t="s">
        <v>222</v>
      </c>
      <c r="AG184" s="259" t="s">
        <v>222</v>
      </c>
      <c r="AH184" s="259" t="s">
        <v>222</v>
      </c>
      <c r="AI184" s="259" t="s">
        <v>222</v>
      </c>
      <c r="AJ184" s="259" t="s">
        <v>222</v>
      </c>
      <c r="AK184" s="259" t="s">
        <v>222</v>
      </c>
      <c r="AL184" s="259" t="s">
        <v>222</v>
      </c>
      <c r="AM184" s="259" t="s">
        <v>222</v>
      </c>
      <c r="AN184" s="259" t="s">
        <v>222</v>
      </c>
      <c r="AO184" s="259" t="s">
        <v>222</v>
      </c>
      <c r="AP184" s="259" t="s">
        <v>222</v>
      </c>
      <c r="AQ184" s="259" t="s">
        <v>222</v>
      </c>
      <c r="AR184" s="259" t="s">
        <v>222</v>
      </c>
      <c r="AS184" s="259" t="s">
        <v>222</v>
      </c>
      <c r="AT184" s="259" t="s">
        <v>222</v>
      </c>
      <c r="AU184" s="259" t="s">
        <v>222</v>
      </c>
      <c r="AV184" s="259" t="s">
        <v>222</v>
      </c>
      <c r="AW184" s="259" t="s">
        <v>222</v>
      </c>
      <c r="AX184" s="259" t="s">
        <v>222</v>
      </c>
      <c r="AY184" s="259" t="s">
        <v>222</v>
      </c>
      <c r="AZ184" s="259" t="s">
        <v>222</v>
      </c>
      <c r="BA184" s="259" t="s">
        <v>222</v>
      </c>
      <c r="BB184" s="259" t="s">
        <v>222</v>
      </c>
      <c r="BC184" s="259" t="s">
        <v>222</v>
      </c>
      <c r="BD184" s="259" t="s">
        <v>222</v>
      </c>
      <c r="BE184" s="259" t="s">
        <v>222</v>
      </c>
      <c r="BF184" s="259" t="s">
        <v>222</v>
      </c>
      <c r="BG184" s="259" t="s">
        <v>222</v>
      </c>
      <c r="BH184" s="259" t="s">
        <v>222</v>
      </c>
      <c r="BI184" s="259" t="s">
        <v>222</v>
      </c>
      <c r="BJ184" s="259" t="s">
        <v>222</v>
      </c>
      <c r="BK184" s="259" t="s">
        <v>222</v>
      </c>
      <c r="BL184" s="259" t="s">
        <v>222</v>
      </c>
      <c r="BM184" s="259" t="s">
        <v>222</v>
      </c>
      <c r="BN184" s="259" t="s">
        <v>222</v>
      </c>
      <c r="BO184" s="259" t="s">
        <v>222</v>
      </c>
      <c r="BP184" s="259" t="s">
        <v>222</v>
      </c>
      <c r="BQ184" s="257" t="s">
        <v>222</v>
      </c>
      <c r="BR184" s="257" t="s">
        <v>222</v>
      </c>
      <c r="BS184" s="257" t="s">
        <v>222</v>
      </c>
      <c r="BT184" s="257" t="s">
        <v>222</v>
      </c>
      <c r="BU184" s="257" t="s">
        <v>222</v>
      </c>
      <c r="BV184" s="257" t="s">
        <v>222</v>
      </c>
      <c r="BW184" s="257" t="s">
        <v>222</v>
      </c>
      <c r="BX184" s="257" t="s">
        <v>222</v>
      </c>
      <c r="BY184" s="257" t="s">
        <v>222</v>
      </c>
      <c r="BZ184" s="257" t="s">
        <v>222</v>
      </c>
      <c r="CA184" s="257" t="s">
        <v>222</v>
      </c>
      <c r="CB184" s="257" t="s">
        <v>222</v>
      </c>
      <c r="CC184" s="257" t="s">
        <v>222</v>
      </c>
      <c r="CD184" s="257" t="s">
        <v>222</v>
      </c>
      <c r="CE184" s="257" t="s">
        <v>222</v>
      </c>
      <c r="CF184" s="257" t="s">
        <v>222</v>
      </c>
      <c r="CG184" s="257" t="s">
        <v>222</v>
      </c>
      <c r="CH184" s="257" t="s">
        <v>222</v>
      </c>
      <c r="CI184" s="257" t="s">
        <v>222</v>
      </c>
      <c r="CJ184" s="257" t="s">
        <v>222</v>
      </c>
      <c r="CK184" s="257" t="s">
        <v>222</v>
      </c>
      <c r="CM184" s="100">
        <v>91</v>
      </c>
      <c r="CN184" s="229" t="e">
        <f t="shared" si="93"/>
        <v>#REF!</v>
      </c>
      <c r="CO184" s="229" t="e">
        <f ca="1">IF(CN184&gt;0,INDIRECT(ADDRESS($CN184,7,,,#REF!)),"")</f>
        <v>#REF!</v>
      </c>
      <c r="CP184" s="229" t="e">
        <f t="shared" ca="1" si="94"/>
        <v>#REF!</v>
      </c>
      <c r="CQ184" s="230">
        <f t="shared" ca="1" si="100"/>
        <v>0</v>
      </c>
      <c r="CR184" s="227"/>
      <c r="CS184" s="248">
        <f t="shared" si="95"/>
        <v>91</v>
      </c>
      <c r="CT184" s="229" t="e">
        <f t="shared" si="96"/>
        <v>#REF!</v>
      </c>
      <c r="CU184" s="231" t="e">
        <f ca="1">IF(CT184&gt;0,INDIRECT(ADDRESS($CT184,4,,,#REF!)),"")</f>
        <v>#REF!</v>
      </c>
      <c r="CV184" s="100" t="e">
        <f t="shared" ca="1" si="97"/>
        <v>#REF!</v>
      </c>
      <c r="CW184" s="229">
        <f t="shared" ca="1" si="98"/>
        <v>91</v>
      </c>
      <c r="CX184" s="229" t="e">
        <f t="shared" ca="1" si="90"/>
        <v>#REF!</v>
      </c>
      <c r="CY184" s="250"/>
      <c r="CZ184" s="251">
        <f t="shared" ca="1" si="91"/>
        <v>0</v>
      </c>
      <c r="DB184" s="100">
        <f t="shared" ca="1" si="92"/>
        <v>0</v>
      </c>
      <c r="DC184" s="230">
        <f t="shared" ca="1" si="99"/>
        <v>0</v>
      </c>
    </row>
    <row r="185" spans="2:107" ht="16.149999999999999" customHeight="1" x14ac:dyDescent="0.2">
      <c r="B185" s="252" t="s">
        <v>222</v>
      </c>
      <c r="C185" s="253" t="s">
        <v>222</v>
      </c>
      <c r="D185" s="254" t="s">
        <v>222</v>
      </c>
      <c r="E185" s="522" t="s">
        <v>222</v>
      </c>
      <c r="F185" s="523" t="s">
        <v>222</v>
      </c>
      <c r="G185" s="255" t="s">
        <v>222</v>
      </c>
      <c r="H185" s="256" t="s">
        <v>222</v>
      </c>
      <c r="I185" s="257" t="s">
        <v>222</v>
      </c>
      <c r="J185" s="258" t="s">
        <v>222</v>
      </c>
      <c r="K185" s="259" t="s">
        <v>222</v>
      </c>
      <c r="L185" s="259" t="s">
        <v>222</v>
      </c>
      <c r="M185" s="259" t="s">
        <v>222</v>
      </c>
      <c r="N185" s="259" t="s">
        <v>222</v>
      </c>
      <c r="O185" s="259" t="s">
        <v>222</v>
      </c>
      <c r="P185" s="259" t="s">
        <v>222</v>
      </c>
      <c r="Q185" s="259" t="s">
        <v>222</v>
      </c>
      <c r="R185" s="259" t="s">
        <v>222</v>
      </c>
      <c r="S185" s="259" t="s">
        <v>222</v>
      </c>
      <c r="T185" s="259" t="s">
        <v>222</v>
      </c>
      <c r="U185" s="259" t="s">
        <v>222</v>
      </c>
      <c r="V185" s="259" t="s">
        <v>222</v>
      </c>
      <c r="W185" s="259" t="s">
        <v>222</v>
      </c>
      <c r="X185" s="259" t="s">
        <v>222</v>
      </c>
      <c r="Y185" s="259" t="s">
        <v>222</v>
      </c>
      <c r="Z185" s="259" t="s">
        <v>222</v>
      </c>
      <c r="AA185" s="259" t="s">
        <v>222</v>
      </c>
      <c r="AB185" s="259" t="s">
        <v>222</v>
      </c>
      <c r="AC185" s="259" t="s">
        <v>222</v>
      </c>
      <c r="AD185" s="259" t="s">
        <v>222</v>
      </c>
      <c r="AE185" s="259" t="s">
        <v>222</v>
      </c>
      <c r="AF185" s="259" t="s">
        <v>222</v>
      </c>
      <c r="AG185" s="259" t="s">
        <v>222</v>
      </c>
      <c r="AH185" s="259" t="s">
        <v>222</v>
      </c>
      <c r="AI185" s="259" t="s">
        <v>222</v>
      </c>
      <c r="AJ185" s="259" t="s">
        <v>222</v>
      </c>
      <c r="AK185" s="259" t="s">
        <v>222</v>
      </c>
      <c r="AL185" s="259" t="s">
        <v>222</v>
      </c>
      <c r="AM185" s="259" t="s">
        <v>222</v>
      </c>
      <c r="AN185" s="259" t="s">
        <v>222</v>
      </c>
      <c r="AO185" s="259" t="s">
        <v>222</v>
      </c>
      <c r="AP185" s="259" t="s">
        <v>222</v>
      </c>
      <c r="AQ185" s="259" t="s">
        <v>222</v>
      </c>
      <c r="AR185" s="259" t="s">
        <v>222</v>
      </c>
      <c r="AS185" s="259" t="s">
        <v>222</v>
      </c>
      <c r="AT185" s="259" t="s">
        <v>222</v>
      </c>
      <c r="AU185" s="259" t="s">
        <v>222</v>
      </c>
      <c r="AV185" s="259" t="s">
        <v>222</v>
      </c>
      <c r="AW185" s="259" t="s">
        <v>222</v>
      </c>
      <c r="AX185" s="259" t="s">
        <v>222</v>
      </c>
      <c r="AY185" s="259" t="s">
        <v>222</v>
      </c>
      <c r="AZ185" s="259" t="s">
        <v>222</v>
      </c>
      <c r="BA185" s="259" t="s">
        <v>222</v>
      </c>
      <c r="BB185" s="259" t="s">
        <v>222</v>
      </c>
      <c r="BC185" s="259" t="s">
        <v>222</v>
      </c>
      <c r="BD185" s="259" t="s">
        <v>222</v>
      </c>
      <c r="BE185" s="259" t="s">
        <v>222</v>
      </c>
      <c r="BF185" s="259" t="s">
        <v>222</v>
      </c>
      <c r="BG185" s="259" t="s">
        <v>222</v>
      </c>
      <c r="BH185" s="259" t="s">
        <v>222</v>
      </c>
      <c r="BI185" s="259" t="s">
        <v>222</v>
      </c>
      <c r="BJ185" s="259" t="s">
        <v>222</v>
      </c>
      <c r="BK185" s="259" t="s">
        <v>222</v>
      </c>
      <c r="BL185" s="259" t="s">
        <v>222</v>
      </c>
      <c r="BM185" s="259" t="s">
        <v>222</v>
      </c>
      <c r="BN185" s="259" t="s">
        <v>222</v>
      </c>
      <c r="BO185" s="259" t="s">
        <v>222</v>
      </c>
      <c r="BP185" s="259" t="s">
        <v>222</v>
      </c>
      <c r="BQ185" s="257" t="s">
        <v>222</v>
      </c>
      <c r="BR185" s="257" t="s">
        <v>222</v>
      </c>
      <c r="BS185" s="257" t="s">
        <v>222</v>
      </c>
      <c r="BT185" s="257" t="s">
        <v>222</v>
      </c>
      <c r="BU185" s="257" t="s">
        <v>222</v>
      </c>
      <c r="BV185" s="257" t="s">
        <v>222</v>
      </c>
      <c r="BW185" s="257" t="s">
        <v>222</v>
      </c>
      <c r="BX185" s="257" t="s">
        <v>222</v>
      </c>
      <c r="BY185" s="257" t="s">
        <v>222</v>
      </c>
      <c r="BZ185" s="257" t="s">
        <v>222</v>
      </c>
      <c r="CA185" s="257" t="s">
        <v>222</v>
      </c>
      <c r="CB185" s="257" t="s">
        <v>222</v>
      </c>
      <c r="CC185" s="257" t="s">
        <v>222</v>
      </c>
      <c r="CD185" s="257" t="s">
        <v>222</v>
      </c>
      <c r="CE185" s="257" t="s">
        <v>222</v>
      </c>
      <c r="CF185" s="257" t="s">
        <v>222</v>
      </c>
      <c r="CG185" s="257" t="s">
        <v>222</v>
      </c>
      <c r="CH185" s="257" t="s">
        <v>222</v>
      </c>
      <c r="CI185" s="257" t="s">
        <v>222</v>
      </c>
      <c r="CJ185" s="257" t="s">
        <v>222</v>
      </c>
      <c r="CK185" s="257" t="s">
        <v>222</v>
      </c>
      <c r="CM185" s="100">
        <v>92</v>
      </c>
      <c r="CN185" s="229" t="e">
        <f t="shared" si="93"/>
        <v>#REF!</v>
      </c>
      <c r="CO185" s="229" t="e">
        <f ca="1">IF(CN185&gt;0,INDIRECT(ADDRESS($CN185,7,,,#REF!)),"")</f>
        <v>#REF!</v>
      </c>
      <c r="CP185" s="229" t="e">
        <f t="shared" ca="1" si="94"/>
        <v>#REF!</v>
      </c>
      <c r="CQ185" s="230">
        <f t="shared" ca="1" si="100"/>
        <v>0</v>
      </c>
      <c r="CR185" s="227"/>
      <c r="CS185" s="248">
        <f t="shared" si="95"/>
        <v>92</v>
      </c>
      <c r="CT185" s="229" t="e">
        <f t="shared" si="96"/>
        <v>#REF!</v>
      </c>
      <c r="CU185" s="231" t="e">
        <f ca="1">IF(CT185&gt;0,INDIRECT(ADDRESS($CT185,4,,,#REF!)),"")</f>
        <v>#REF!</v>
      </c>
      <c r="CV185" s="100" t="e">
        <f t="shared" ca="1" si="97"/>
        <v>#REF!</v>
      </c>
      <c r="CW185" s="229">
        <f t="shared" ca="1" si="98"/>
        <v>92</v>
      </c>
      <c r="CX185" s="229" t="e">
        <f t="shared" ca="1" si="90"/>
        <v>#REF!</v>
      </c>
      <c r="CY185" s="250"/>
      <c r="CZ185" s="251">
        <f t="shared" ca="1" si="91"/>
        <v>0</v>
      </c>
      <c r="DB185" s="100">
        <f t="shared" ca="1" si="92"/>
        <v>0</v>
      </c>
      <c r="DC185" s="230">
        <f t="shared" ca="1" si="99"/>
        <v>0</v>
      </c>
    </row>
    <row r="186" spans="2:107" ht="16.149999999999999" customHeight="1" x14ac:dyDescent="0.2">
      <c r="B186" s="252" t="s">
        <v>222</v>
      </c>
      <c r="C186" s="253" t="s">
        <v>222</v>
      </c>
      <c r="D186" s="254" t="s">
        <v>222</v>
      </c>
      <c r="E186" s="522" t="s">
        <v>222</v>
      </c>
      <c r="F186" s="523" t="s">
        <v>222</v>
      </c>
      <c r="G186" s="255" t="s">
        <v>222</v>
      </c>
      <c r="H186" s="256" t="s">
        <v>222</v>
      </c>
      <c r="I186" s="257" t="s">
        <v>222</v>
      </c>
      <c r="J186" s="258" t="s">
        <v>222</v>
      </c>
      <c r="K186" s="259" t="s">
        <v>222</v>
      </c>
      <c r="L186" s="259" t="s">
        <v>222</v>
      </c>
      <c r="M186" s="259" t="s">
        <v>222</v>
      </c>
      <c r="N186" s="259" t="s">
        <v>222</v>
      </c>
      <c r="O186" s="259" t="s">
        <v>222</v>
      </c>
      <c r="P186" s="259" t="s">
        <v>222</v>
      </c>
      <c r="Q186" s="259" t="s">
        <v>222</v>
      </c>
      <c r="R186" s="259" t="s">
        <v>222</v>
      </c>
      <c r="S186" s="259" t="s">
        <v>222</v>
      </c>
      <c r="T186" s="259" t="s">
        <v>222</v>
      </c>
      <c r="U186" s="259" t="s">
        <v>222</v>
      </c>
      <c r="V186" s="259" t="s">
        <v>222</v>
      </c>
      <c r="W186" s="259" t="s">
        <v>222</v>
      </c>
      <c r="X186" s="259" t="s">
        <v>222</v>
      </c>
      <c r="Y186" s="259" t="s">
        <v>222</v>
      </c>
      <c r="Z186" s="259" t="s">
        <v>222</v>
      </c>
      <c r="AA186" s="259" t="s">
        <v>222</v>
      </c>
      <c r="AB186" s="259" t="s">
        <v>222</v>
      </c>
      <c r="AC186" s="259" t="s">
        <v>222</v>
      </c>
      <c r="AD186" s="259" t="s">
        <v>222</v>
      </c>
      <c r="AE186" s="259" t="s">
        <v>222</v>
      </c>
      <c r="AF186" s="259" t="s">
        <v>222</v>
      </c>
      <c r="AG186" s="259" t="s">
        <v>222</v>
      </c>
      <c r="AH186" s="259" t="s">
        <v>222</v>
      </c>
      <c r="AI186" s="259" t="s">
        <v>222</v>
      </c>
      <c r="AJ186" s="259" t="s">
        <v>222</v>
      </c>
      <c r="AK186" s="259" t="s">
        <v>222</v>
      </c>
      <c r="AL186" s="259" t="s">
        <v>222</v>
      </c>
      <c r="AM186" s="259" t="s">
        <v>222</v>
      </c>
      <c r="AN186" s="259" t="s">
        <v>222</v>
      </c>
      <c r="AO186" s="259" t="s">
        <v>222</v>
      </c>
      <c r="AP186" s="259" t="s">
        <v>222</v>
      </c>
      <c r="AQ186" s="259" t="s">
        <v>222</v>
      </c>
      <c r="AR186" s="259" t="s">
        <v>222</v>
      </c>
      <c r="AS186" s="259" t="s">
        <v>222</v>
      </c>
      <c r="AT186" s="259" t="s">
        <v>222</v>
      </c>
      <c r="AU186" s="259" t="s">
        <v>222</v>
      </c>
      <c r="AV186" s="259" t="s">
        <v>222</v>
      </c>
      <c r="AW186" s="259" t="s">
        <v>222</v>
      </c>
      <c r="AX186" s="259" t="s">
        <v>222</v>
      </c>
      <c r="AY186" s="259" t="s">
        <v>222</v>
      </c>
      <c r="AZ186" s="259" t="s">
        <v>222</v>
      </c>
      <c r="BA186" s="259" t="s">
        <v>222</v>
      </c>
      <c r="BB186" s="259" t="s">
        <v>222</v>
      </c>
      <c r="BC186" s="259" t="s">
        <v>222</v>
      </c>
      <c r="BD186" s="259" t="s">
        <v>222</v>
      </c>
      <c r="BE186" s="259" t="s">
        <v>222</v>
      </c>
      <c r="BF186" s="259" t="s">
        <v>222</v>
      </c>
      <c r="BG186" s="259" t="s">
        <v>222</v>
      </c>
      <c r="BH186" s="259" t="s">
        <v>222</v>
      </c>
      <c r="BI186" s="259" t="s">
        <v>222</v>
      </c>
      <c r="BJ186" s="259" t="s">
        <v>222</v>
      </c>
      <c r="BK186" s="259" t="s">
        <v>222</v>
      </c>
      <c r="BL186" s="259" t="s">
        <v>222</v>
      </c>
      <c r="BM186" s="259" t="s">
        <v>222</v>
      </c>
      <c r="BN186" s="259" t="s">
        <v>222</v>
      </c>
      <c r="BO186" s="259" t="s">
        <v>222</v>
      </c>
      <c r="BP186" s="259" t="s">
        <v>222</v>
      </c>
      <c r="BQ186" s="257" t="s">
        <v>222</v>
      </c>
      <c r="BR186" s="257" t="s">
        <v>222</v>
      </c>
      <c r="BS186" s="257" t="s">
        <v>222</v>
      </c>
      <c r="BT186" s="257" t="s">
        <v>222</v>
      </c>
      <c r="BU186" s="257" t="s">
        <v>222</v>
      </c>
      <c r="BV186" s="257" t="s">
        <v>222</v>
      </c>
      <c r="BW186" s="257" t="s">
        <v>222</v>
      </c>
      <c r="BX186" s="257" t="s">
        <v>222</v>
      </c>
      <c r="BY186" s="257" t="s">
        <v>222</v>
      </c>
      <c r="BZ186" s="257" t="s">
        <v>222</v>
      </c>
      <c r="CA186" s="257" t="s">
        <v>222</v>
      </c>
      <c r="CB186" s="257" t="s">
        <v>222</v>
      </c>
      <c r="CC186" s="257" t="s">
        <v>222</v>
      </c>
      <c r="CD186" s="257" t="s">
        <v>222</v>
      </c>
      <c r="CE186" s="257" t="s">
        <v>222</v>
      </c>
      <c r="CF186" s="257" t="s">
        <v>222</v>
      </c>
      <c r="CG186" s="257" t="s">
        <v>222</v>
      </c>
      <c r="CH186" s="257" t="s">
        <v>222</v>
      </c>
      <c r="CI186" s="257" t="s">
        <v>222</v>
      </c>
      <c r="CJ186" s="257" t="s">
        <v>222</v>
      </c>
      <c r="CK186" s="257" t="s">
        <v>222</v>
      </c>
      <c r="CM186" s="100">
        <v>93</v>
      </c>
      <c r="CN186" s="229" t="e">
        <f t="shared" si="93"/>
        <v>#REF!</v>
      </c>
      <c r="CO186" s="229" t="e">
        <f ca="1">IF(CN186&gt;0,INDIRECT(ADDRESS($CN186,7,,,#REF!)),"")</f>
        <v>#REF!</v>
      </c>
      <c r="CP186" s="229" t="e">
        <f t="shared" ca="1" si="94"/>
        <v>#REF!</v>
      </c>
      <c r="CQ186" s="230">
        <f t="shared" ca="1" si="100"/>
        <v>0</v>
      </c>
      <c r="CR186" s="227"/>
      <c r="CS186" s="248">
        <f t="shared" si="95"/>
        <v>93</v>
      </c>
      <c r="CT186" s="229" t="e">
        <f t="shared" si="96"/>
        <v>#REF!</v>
      </c>
      <c r="CU186" s="231" t="e">
        <f ca="1">IF(CT186&gt;0,INDIRECT(ADDRESS($CT186,4,,,#REF!)),"")</f>
        <v>#REF!</v>
      </c>
      <c r="CV186" s="100" t="e">
        <f t="shared" ca="1" si="97"/>
        <v>#REF!</v>
      </c>
      <c r="CW186" s="229">
        <f t="shared" ca="1" si="98"/>
        <v>93</v>
      </c>
      <c r="CX186" s="229" t="e">
        <f t="shared" ca="1" si="90"/>
        <v>#REF!</v>
      </c>
      <c r="CY186" s="250"/>
      <c r="CZ186" s="251">
        <f t="shared" ca="1" si="91"/>
        <v>0</v>
      </c>
      <c r="DB186" s="100">
        <f t="shared" ca="1" si="92"/>
        <v>0</v>
      </c>
      <c r="DC186" s="230">
        <f t="shared" ca="1" si="99"/>
        <v>0</v>
      </c>
    </row>
    <row r="187" spans="2:107" ht="16.149999999999999" customHeight="1" x14ac:dyDescent="0.2">
      <c r="B187" s="252" t="s">
        <v>222</v>
      </c>
      <c r="C187" s="253" t="s">
        <v>222</v>
      </c>
      <c r="D187" s="254" t="s">
        <v>222</v>
      </c>
      <c r="E187" s="522" t="s">
        <v>222</v>
      </c>
      <c r="F187" s="523" t="s">
        <v>222</v>
      </c>
      <c r="G187" s="255" t="s">
        <v>222</v>
      </c>
      <c r="H187" s="256" t="s">
        <v>222</v>
      </c>
      <c r="I187" s="257" t="s">
        <v>222</v>
      </c>
      <c r="J187" s="258" t="s">
        <v>222</v>
      </c>
      <c r="K187" s="259" t="s">
        <v>222</v>
      </c>
      <c r="L187" s="259" t="s">
        <v>222</v>
      </c>
      <c r="M187" s="259" t="s">
        <v>222</v>
      </c>
      <c r="N187" s="259" t="s">
        <v>222</v>
      </c>
      <c r="O187" s="259" t="s">
        <v>222</v>
      </c>
      <c r="P187" s="259" t="s">
        <v>222</v>
      </c>
      <c r="Q187" s="259" t="s">
        <v>222</v>
      </c>
      <c r="R187" s="259" t="s">
        <v>222</v>
      </c>
      <c r="S187" s="259" t="s">
        <v>222</v>
      </c>
      <c r="T187" s="259" t="s">
        <v>222</v>
      </c>
      <c r="U187" s="259" t="s">
        <v>222</v>
      </c>
      <c r="V187" s="259" t="s">
        <v>222</v>
      </c>
      <c r="W187" s="259" t="s">
        <v>222</v>
      </c>
      <c r="X187" s="259" t="s">
        <v>222</v>
      </c>
      <c r="Y187" s="259" t="s">
        <v>222</v>
      </c>
      <c r="Z187" s="259" t="s">
        <v>222</v>
      </c>
      <c r="AA187" s="259" t="s">
        <v>222</v>
      </c>
      <c r="AB187" s="259" t="s">
        <v>222</v>
      </c>
      <c r="AC187" s="259" t="s">
        <v>222</v>
      </c>
      <c r="AD187" s="259" t="s">
        <v>222</v>
      </c>
      <c r="AE187" s="259" t="s">
        <v>222</v>
      </c>
      <c r="AF187" s="259" t="s">
        <v>222</v>
      </c>
      <c r="AG187" s="259" t="s">
        <v>222</v>
      </c>
      <c r="AH187" s="259" t="s">
        <v>222</v>
      </c>
      <c r="AI187" s="259" t="s">
        <v>222</v>
      </c>
      <c r="AJ187" s="259" t="s">
        <v>222</v>
      </c>
      <c r="AK187" s="259" t="s">
        <v>222</v>
      </c>
      <c r="AL187" s="259" t="s">
        <v>222</v>
      </c>
      <c r="AM187" s="259" t="s">
        <v>222</v>
      </c>
      <c r="AN187" s="259" t="s">
        <v>222</v>
      </c>
      <c r="AO187" s="259" t="s">
        <v>222</v>
      </c>
      <c r="AP187" s="259" t="s">
        <v>222</v>
      </c>
      <c r="AQ187" s="259" t="s">
        <v>222</v>
      </c>
      <c r="AR187" s="259" t="s">
        <v>222</v>
      </c>
      <c r="AS187" s="259" t="s">
        <v>222</v>
      </c>
      <c r="AT187" s="259" t="s">
        <v>222</v>
      </c>
      <c r="AU187" s="259" t="s">
        <v>222</v>
      </c>
      <c r="AV187" s="259" t="s">
        <v>222</v>
      </c>
      <c r="AW187" s="259" t="s">
        <v>222</v>
      </c>
      <c r="AX187" s="259" t="s">
        <v>222</v>
      </c>
      <c r="AY187" s="259" t="s">
        <v>222</v>
      </c>
      <c r="AZ187" s="259" t="s">
        <v>222</v>
      </c>
      <c r="BA187" s="259" t="s">
        <v>222</v>
      </c>
      <c r="BB187" s="259" t="s">
        <v>222</v>
      </c>
      <c r="BC187" s="259" t="s">
        <v>222</v>
      </c>
      <c r="BD187" s="259" t="s">
        <v>222</v>
      </c>
      <c r="BE187" s="259" t="s">
        <v>222</v>
      </c>
      <c r="BF187" s="259" t="s">
        <v>222</v>
      </c>
      <c r="BG187" s="259" t="s">
        <v>222</v>
      </c>
      <c r="BH187" s="259" t="s">
        <v>222</v>
      </c>
      <c r="BI187" s="259" t="s">
        <v>222</v>
      </c>
      <c r="BJ187" s="259" t="s">
        <v>222</v>
      </c>
      <c r="BK187" s="259" t="s">
        <v>222</v>
      </c>
      <c r="BL187" s="259" t="s">
        <v>222</v>
      </c>
      <c r="BM187" s="259" t="s">
        <v>222</v>
      </c>
      <c r="BN187" s="259" t="s">
        <v>222</v>
      </c>
      <c r="BO187" s="259" t="s">
        <v>222</v>
      </c>
      <c r="BP187" s="259" t="s">
        <v>222</v>
      </c>
      <c r="BQ187" s="257" t="s">
        <v>222</v>
      </c>
      <c r="BR187" s="257" t="s">
        <v>222</v>
      </c>
      <c r="BS187" s="257" t="s">
        <v>222</v>
      </c>
      <c r="BT187" s="257" t="s">
        <v>222</v>
      </c>
      <c r="BU187" s="257" t="s">
        <v>222</v>
      </c>
      <c r="BV187" s="257" t="s">
        <v>222</v>
      </c>
      <c r="BW187" s="257" t="s">
        <v>222</v>
      </c>
      <c r="BX187" s="257" t="s">
        <v>222</v>
      </c>
      <c r="BY187" s="257" t="s">
        <v>222</v>
      </c>
      <c r="BZ187" s="257" t="s">
        <v>222</v>
      </c>
      <c r="CA187" s="257" t="s">
        <v>222</v>
      </c>
      <c r="CB187" s="257" t="s">
        <v>222</v>
      </c>
      <c r="CC187" s="257" t="s">
        <v>222</v>
      </c>
      <c r="CD187" s="257" t="s">
        <v>222</v>
      </c>
      <c r="CE187" s="257" t="s">
        <v>222</v>
      </c>
      <c r="CF187" s="257" t="s">
        <v>222</v>
      </c>
      <c r="CG187" s="257" t="s">
        <v>222</v>
      </c>
      <c r="CH187" s="257" t="s">
        <v>222</v>
      </c>
      <c r="CI187" s="257" t="s">
        <v>222</v>
      </c>
      <c r="CJ187" s="257" t="s">
        <v>222</v>
      </c>
      <c r="CK187" s="257" t="s">
        <v>222</v>
      </c>
      <c r="CM187" s="100">
        <v>94</v>
      </c>
      <c r="CN187" s="229" t="e">
        <f t="shared" si="93"/>
        <v>#REF!</v>
      </c>
      <c r="CO187" s="229" t="e">
        <f ca="1">IF(CN187&gt;0,INDIRECT(ADDRESS($CN187,7,,,#REF!)),"")</f>
        <v>#REF!</v>
      </c>
      <c r="CP187" s="229" t="e">
        <f t="shared" ca="1" si="94"/>
        <v>#REF!</v>
      </c>
      <c r="CQ187" s="230">
        <f t="shared" ca="1" si="100"/>
        <v>0</v>
      </c>
      <c r="CR187" s="227"/>
      <c r="CS187" s="248">
        <f t="shared" si="95"/>
        <v>94</v>
      </c>
      <c r="CT187" s="229" t="e">
        <f t="shared" si="96"/>
        <v>#REF!</v>
      </c>
      <c r="CU187" s="231" t="e">
        <f ca="1">IF(CT187&gt;0,INDIRECT(ADDRESS($CT187,4,,,#REF!)),"")</f>
        <v>#REF!</v>
      </c>
      <c r="CV187" s="100" t="e">
        <f t="shared" ca="1" si="97"/>
        <v>#REF!</v>
      </c>
      <c r="CW187" s="229">
        <f t="shared" ca="1" si="98"/>
        <v>94</v>
      </c>
      <c r="CX187" s="229" t="e">
        <f t="shared" ca="1" si="90"/>
        <v>#REF!</v>
      </c>
      <c r="CY187" s="250"/>
      <c r="CZ187" s="251">
        <f t="shared" ca="1" si="91"/>
        <v>0</v>
      </c>
      <c r="DB187" s="100">
        <f t="shared" ca="1" si="92"/>
        <v>0</v>
      </c>
      <c r="DC187" s="230">
        <f t="shared" ca="1" si="99"/>
        <v>0</v>
      </c>
    </row>
    <row r="188" spans="2:107" ht="16.149999999999999" customHeight="1" x14ac:dyDescent="0.2">
      <c r="B188" s="252" t="s">
        <v>222</v>
      </c>
      <c r="C188" s="253" t="s">
        <v>222</v>
      </c>
      <c r="D188" s="254" t="s">
        <v>222</v>
      </c>
      <c r="E188" s="522" t="s">
        <v>222</v>
      </c>
      <c r="F188" s="523" t="s">
        <v>222</v>
      </c>
      <c r="G188" s="255" t="s">
        <v>222</v>
      </c>
      <c r="H188" s="256" t="s">
        <v>222</v>
      </c>
      <c r="I188" s="257" t="s">
        <v>222</v>
      </c>
      <c r="J188" s="258" t="s">
        <v>222</v>
      </c>
      <c r="K188" s="259" t="s">
        <v>222</v>
      </c>
      <c r="L188" s="259" t="s">
        <v>222</v>
      </c>
      <c r="M188" s="259" t="s">
        <v>222</v>
      </c>
      <c r="N188" s="259" t="s">
        <v>222</v>
      </c>
      <c r="O188" s="259" t="s">
        <v>222</v>
      </c>
      <c r="P188" s="259" t="s">
        <v>222</v>
      </c>
      <c r="Q188" s="259" t="s">
        <v>222</v>
      </c>
      <c r="R188" s="259" t="s">
        <v>222</v>
      </c>
      <c r="S188" s="259" t="s">
        <v>222</v>
      </c>
      <c r="T188" s="259" t="s">
        <v>222</v>
      </c>
      <c r="U188" s="259" t="s">
        <v>222</v>
      </c>
      <c r="V188" s="259" t="s">
        <v>222</v>
      </c>
      <c r="W188" s="259" t="s">
        <v>222</v>
      </c>
      <c r="X188" s="259" t="s">
        <v>222</v>
      </c>
      <c r="Y188" s="259" t="s">
        <v>222</v>
      </c>
      <c r="Z188" s="259" t="s">
        <v>222</v>
      </c>
      <c r="AA188" s="259" t="s">
        <v>222</v>
      </c>
      <c r="AB188" s="259" t="s">
        <v>222</v>
      </c>
      <c r="AC188" s="259" t="s">
        <v>222</v>
      </c>
      <c r="AD188" s="259" t="s">
        <v>222</v>
      </c>
      <c r="AE188" s="259" t="s">
        <v>222</v>
      </c>
      <c r="AF188" s="259" t="s">
        <v>222</v>
      </c>
      <c r="AG188" s="259" t="s">
        <v>222</v>
      </c>
      <c r="AH188" s="259" t="s">
        <v>222</v>
      </c>
      <c r="AI188" s="259" t="s">
        <v>222</v>
      </c>
      <c r="AJ188" s="259" t="s">
        <v>222</v>
      </c>
      <c r="AK188" s="259" t="s">
        <v>222</v>
      </c>
      <c r="AL188" s="259" t="s">
        <v>222</v>
      </c>
      <c r="AM188" s="259" t="s">
        <v>222</v>
      </c>
      <c r="AN188" s="259" t="s">
        <v>222</v>
      </c>
      <c r="AO188" s="259" t="s">
        <v>222</v>
      </c>
      <c r="AP188" s="259" t="s">
        <v>222</v>
      </c>
      <c r="AQ188" s="259" t="s">
        <v>222</v>
      </c>
      <c r="AR188" s="259" t="s">
        <v>222</v>
      </c>
      <c r="AS188" s="259" t="s">
        <v>222</v>
      </c>
      <c r="AT188" s="259" t="s">
        <v>222</v>
      </c>
      <c r="AU188" s="259" t="s">
        <v>222</v>
      </c>
      <c r="AV188" s="259" t="s">
        <v>222</v>
      </c>
      <c r="AW188" s="259" t="s">
        <v>222</v>
      </c>
      <c r="AX188" s="259" t="s">
        <v>222</v>
      </c>
      <c r="AY188" s="259" t="s">
        <v>222</v>
      </c>
      <c r="AZ188" s="259" t="s">
        <v>222</v>
      </c>
      <c r="BA188" s="259" t="s">
        <v>222</v>
      </c>
      <c r="BB188" s="259" t="s">
        <v>222</v>
      </c>
      <c r="BC188" s="259" t="s">
        <v>222</v>
      </c>
      <c r="BD188" s="259" t="s">
        <v>222</v>
      </c>
      <c r="BE188" s="259" t="s">
        <v>222</v>
      </c>
      <c r="BF188" s="259" t="s">
        <v>222</v>
      </c>
      <c r="BG188" s="259" t="s">
        <v>222</v>
      </c>
      <c r="BH188" s="259" t="s">
        <v>222</v>
      </c>
      <c r="BI188" s="259" t="s">
        <v>222</v>
      </c>
      <c r="BJ188" s="259" t="s">
        <v>222</v>
      </c>
      <c r="BK188" s="259" t="s">
        <v>222</v>
      </c>
      <c r="BL188" s="259" t="s">
        <v>222</v>
      </c>
      <c r="BM188" s="259" t="s">
        <v>222</v>
      </c>
      <c r="BN188" s="259" t="s">
        <v>222</v>
      </c>
      <c r="BO188" s="259" t="s">
        <v>222</v>
      </c>
      <c r="BP188" s="259" t="s">
        <v>222</v>
      </c>
      <c r="BQ188" s="257" t="s">
        <v>222</v>
      </c>
      <c r="BR188" s="257" t="s">
        <v>222</v>
      </c>
      <c r="BS188" s="257" t="s">
        <v>222</v>
      </c>
      <c r="BT188" s="257" t="s">
        <v>222</v>
      </c>
      <c r="BU188" s="257" t="s">
        <v>222</v>
      </c>
      <c r="BV188" s="257" t="s">
        <v>222</v>
      </c>
      <c r="BW188" s="257" t="s">
        <v>222</v>
      </c>
      <c r="BX188" s="257" t="s">
        <v>222</v>
      </c>
      <c r="BY188" s="257" t="s">
        <v>222</v>
      </c>
      <c r="BZ188" s="257" t="s">
        <v>222</v>
      </c>
      <c r="CA188" s="257" t="s">
        <v>222</v>
      </c>
      <c r="CB188" s="257" t="s">
        <v>222</v>
      </c>
      <c r="CC188" s="257" t="s">
        <v>222</v>
      </c>
      <c r="CD188" s="257" t="s">
        <v>222</v>
      </c>
      <c r="CE188" s="257" t="s">
        <v>222</v>
      </c>
      <c r="CF188" s="257" t="s">
        <v>222</v>
      </c>
      <c r="CG188" s="257" t="s">
        <v>222</v>
      </c>
      <c r="CH188" s="257" t="s">
        <v>222</v>
      </c>
      <c r="CI188" s="257" t="s">
        <v>222</v>
      </c>
      <c r="CJ188" s="257" t="s">
        <v>222</v>
      </c>
      <c r="CK188" s="257" t="s">
        <v>222</v>
      </c>
      <c r="CM188" s="100">
        <v>95</v>
      </c>
      <c r="CN188" s="229" t="e">
        <f t="shared" si="93"/>
        <v>#REF!</v>
      </c>
      <c r="CO188" s="229" t="e">
        <f ca="1">IF(CN188&gt;0,INDIRECT(ADDRESS($CN188,7,,,#REF!)),"")</f>
        <v>#REF!</v>
      </c>
      <c r="CP188" s="229" t="e">
        <f t="shared" ca="1" si="94"/>
        <v>#REF!</v>
      </c>
      <c r="CQ188" s="230">
        <f t="shared" ca="1" si="100"/>
        <v>0</v>
      </c>
      <c r="CR188" s="227"/>
      <c r="CS188" s="248">
        <f t="shared" si="95"/>
        <v>95</v>
      </c>
      <c r="CT188" s="229" t="e">
        <f t="shared" si="96"/>
        <v>#REF!</v>
      </c>
      <c r="CU188" s="231" t="e">
        <f ca="1">IF(CT188&gt;0,INDIRECT(ADDRESS($CT188,4,,,#REF!)),"")</f>
        <v>#REF!</v>
      </c>
      <c r="CV188" s="100" t="e">
        <f t="shared" ca="1" si="97"/>
        <v>#REF!</v>
      </c>
      <c r="CW188" s="229">
        <f t="shared" ca="1" si="98"/>
        <v>95</v>
      </c>
      <c r="CX188" s="229" t="e">
        <f t="shared" ca="1" si="90"/>
        <v>#REF!</v>
      </c>
      <c r="CY188" s="250"/>
      <c r="CZ188" s="251">
        <f t="shared" ca="1" si="91"/>
        <v>0</v>
      </c>
      <c r="DB188" s="100">
        <f t="shared" ca="1" si="92"/>
        <v>0</v>
      </c>
      <c r="DC188" s="230">
        <f t="shared" ca="1" si="99"/>
        <v>0</v>
      </c>
    </row>
    <row r="189" spans="2:107" ht="16.149999999999999" customHeight="1" x14ac:dyDescent="0.2">
      <c r="B189" s="252" t="s">
        <v>222</v>
      </c>
      <c r="C189" s="253" t="s">
        <v>222</v>
      </c>
      <c r="D189" s="254" t="s">
        <v>222</v>
      </c>
      <c r="E189" s="522" t="s">
        <v>222</v>
      </c>
      <c r="F189" s="523" t="s">
        <v>222</v>
      </c>
      <c r="G189" s="255" t="s">
        <v>222</v>
      </c>
      <c r="H189" s="256" t="s">
        <v>222</v>
      </c>
      <c r="I189" s="257" t="s">
        <v>222</v>
      </c>
      <c r="J189" s="258" t="s">
        <v>222</v>
      </c>
      <c r="K189" s="259" t="s">
        <v>222</v>
      </c>
      <c r="L189" s="259" t="s">
        <v>222</v>
      </c>
      <c r="M189" s="259" t="s">
        <v>222</v>
      </c>
      <c r="N189" s="259" t="s">
        <v>222</v>
      </c>
      <c r="O189" s="259" t="s">
        <v>222</v>
      </c>
      <c r="P189" s="259" t="s">
        <v>222</v>
      </c>
      <c r="Q189" s="259" t="s">
        <v>222</v>
      </c>
      <c r="R189" s="259" t="s">
        <v>222</v>
      </c>
      <c r="S189" s="259" t="s">
        <v>222</v>
      </c>
      <c r="T189" s="259" t="s">
        <v>222</v>
      </c>
      <c r="U189" s="259" t="s">
        <v>222</v>
      </c>
      <c r="V189" s="259" t="s">
        <v>222</v>
      </c>
      <c r="W189" s="259" t="s">
        <v>222</v>
      </c>
      <c r="X189" s="259" t="s">
        <v>222</v>
      </c>
      <c r="Y189" s="259" t="s">
        <v>222</v>
      </c>
      <c r="Z189" s="259" t="s">
        <v>222</v>
      </c>
      <c r="AA189" s="259" t="s">
        <v>222</v>
      </c>
      <c r="AB189" s="259" t="s">
        <v>222</v>
      </c>
      <c r="AC189" s="259" t="s">
        <v>222</v>
      </c>
      <c r="AD189" s="259" t="s">
        <v>222</v>
      </c>
      <c r="AE189" s="259" t="s">
        <v>222</v>
      </c>
      <c r="AF189" s="259" t="s">
        <v>222</v>
      </c>
      <c r="AG189" s="259" t="s">
        <v>222</v>
      </c>
      <c r="AH189" s="259" t="s">
        <v>222</v>
      </c>
      <c r="AI189" s="259" t="s">
        <v>222</v>
      </c>
      <c r="AJ189" s="259" t="s">
        <v>222</v>
      </c>
      <c r="AK189" s="259" t="s">
        <v>222</v>
      </c>
      <c r="AL189" s="259" t="s">
        <v>222</v>
      </c>
      <c r="AM189" s="259" t="s">
        <v>222</v>
      </c>
      <c r="AN189" s="259" t="s">
        <v>222</v>
      </c>
      <c r="AO189" s="259" t="s">
        <v>222</v>
      </c>
      <c r="AP189" s="259" t="s">
        <v>222</v>
      </c>
      <c r="AQ189" s="259" t="s">
        <v>222</v>
      </c>
      <c r="AR189" s="259" t="s">
        <v>222</v>
      </c>
      <c r="AS189" s="259" t="s">
        <v>222</v>
      </c>
      <c r="AT189" s="259" t="s">
        <v>222</v>
      </c>
      <c r="AU189" s="259" t="s">
        <v>222</v>
      </c>
      <c r="AV189" s="259" t="s">
        <v>222</v>
      </c>
      <c r="AW189" s="259" t="s">
        <v>222</v>
      </c>
      <c r="AX189" s="259" t="s">
        <v>222</v>
      </c>
      <c r="AY189" s="259" t="s">
        <v>222</v>
      </c>
      <c r="AZ189" s="259" t="s">
        <v>222</v>
      </c>
      <c r="BA189" s="259" t="s">
        <v>222</v>
      </c>
      <c r="BB189" s="259" t="s">
        <v>222</v>
      </c>
      <c r="BC189" s="259" t="s">
        <v>222</v>
      </c>
      <c r="BD189" s="259" t="s">
        <v>222</v>
      </c>
      <c r="BE189" s="259" t="s">
        <v>222</v>
      </c>
      <c r="BF189" s="259" t="s">
        <v>222</v>
      </c>
      <c r="BG189" s="259" t="s">
        <v>222</v>
      </c>
      <c r="BH189" s="259" t="s">
        <v>222</v>
      </c>
      <c r="BI189" s="259" t="s">
        <v>222</v>
      </c>
      <c r="BJ189" s="259" t="s">
        <v>222</v>
      </c>
      <c r="BK189" s="259" t="s">
        <v>222</v>
      </c>
      <c r="BL189" s="259" t="s">
        <v>222</v>
      </c>
      <c r="BM189" s="259" t="s">
        <v>222</v>
      </c>
      <c r="BN189" s="259" t="s">
        <v>222</v>
      </c>
      <c r="BO189" s="259" t="s">
        <v>222</v>
      </c>
      <c r="BP189" s="259" t="s">
        <v>222</v>
      </c>
      <c r="BQ189" s="257" t="s">
        <v>222</v>
      </c>
      <c r="BR189" s="257" t="s">
        <v>222</v>
      </c>
      <c r="BS189" s="257" t="s">
        <v>222</v>
      </c>
      <c r="BT189" s="257" t="s">
        <v>222</v>
      </c>
      <c r="BU189" s="257" t="s">
        <v>222</v>
      </c>
      <c r="BV189" s="257" t="s">
        <v>222</v>
      </c>
      <c r="BW189" s="257" t="s">
        <v>222</v>
      </c>
      <c r="BX189" s="257" t="s">
        <v>222</v>
      </c>
      <c r="BY189" s="257" t="s">
        <v>222</v>
      </c>
      <c r="BZ189" s="257" t="s">
        <v>222</v>
      </c>
      <c r="CA189" s="257" t="s">
        <v>222</v>
      </c>
      <c r="CB189" s="257" t="s">
        <v>222</v>
      </c>
      <c r="CC189" s="257" t="s">
        <v>222</v>
      </c>
      <c r="CD189" s="257" t="s">
        <v>222</v>
      </c>
      <c r="CE189" s="257" t="s">
        <v>222</v>
      </c>
      <c r="CF189" s="257" t="s">
        <v>222</v>
      </c>
      <c r="CG189" s="257" t="s">
        <v>222</v>
      </c>
      <c r="CH189" s="257" t="s">
        <v>222</v>
      </c>
      <c r="CI189" s="257" t="s">
        <v>222</v>
      </c>
      <c r="CJ189" s="257" t="s">
        <v>222</v>
      </c>
      <c r="CK189" s="257" t="s">
        <v>222</v>
      </c>
      <c r="CM189" s="100">
        <v>96</v>
      </c>
      <c r="CN189" s="229" t="e">
        <f t="shared" si="93"/>
        <v>#REF!</v>
      </c>
      <c r="CO189" s="229" t="e">
        <f ca="1">IF(CN189&gt;0,INDIRECT(ADDRESS($CN189,7,,,#REF!)),"")</f>
        <v>#REF!</v>
      </c>
      <c r="CP189" s="229" t="e">
        <f t="shared" ca="1" si="94"/>
        <v>#REF!</v>
      </c>
      <c r="CQ189" s="230">
        <f t="shared" ca="1" si="100"/>
        <v>0</v>
      </c>
      <c r="CR189" s="227"/>
      <c r="CS189" s="248">
        <f t="shared" si="95"/>
        <v>96</v>
      </c>
      <c r="CT189" s="229" t="e">
        <f t="shared" si="96"/>
        <v>#REF!</v>
      </c>
      <c r="CU189" s="231" t="e">
        <f ca="1">IF(CT189&gt;0,INDIRECT(ADDRESS($CT189,4,,,#REF!)),"")</f>
        <v>#REF!</v>
      </c>
      <c r="CV189" s="100" t="e">
        <f t="shared" ca="1" si="97"/>
        <v>#REF!</v>
      </c>
      <c r="CW189" s="229">
        <f t="shared" ca="1" si="98"/>
        <v>96</v>
      </c>
      <c r="CX189" s="229" t="e">
        <f t="shared" ca="1" si="90"/>
        <v>#REF!</v>
      </c>
      <c r="CY189" s="250"/>
      <c r="CZ189" s="251">
        <f t="shared" ca="1" si="91"/>
        <v>0</v>
      </c>
      <c r="DB189" s="100">
        <f t="shared" ca="1" si="92"/>
        <v>0</v>
      </c>
      <c r="DC189" s="230">
        <f t="shared" ca="1" si="99"/>
        <v>0</v>
      </c>
    </row>
    <row r="190" spans="2:107" ht="16.149999999999999" customHeight="1" x14ac:dyDescent="0.2">
      <c r="B190" s="252" t="s">
        <v>222</v>
      </c>
      <c r="C190" s="253" t="s">
        <v>222</v>
      </c>
      <c r="D190" s="254" t="s">
        <v>222</v>
      </c>
      <c r="E190" s="522" t="s">
        <v>222</v>
      </c>
      <c r="F190" s="523" t="s">
        <v>222</v>
      </c>
      <c r="G190" s="255" t="s">
        <v>222</v>
      </c>
      <c r="H190" s="256" t="s">
        <v>222</v>
      </c>
      <c r="I190" s="257" t="s">
        <v>222</v>
      </c>
      <c r="J190" s="258" t="s">
        <v>222</v>
      </c>
      <c r="K190" s="259" t="s">
        <v>222</v>
      </c>
      <c r="L190" s="259" t="s">
        <v>222</v>
      </c>
      <c r="M190" s="259" t="s">
        <v>222</v>
      </c>
      <c r="N190" s="259" t="s">
        <v>222</v>
      </c>
      <c r="O190" s="259" t="s">
        <v>222</v>
      </c>
      <c r="P190" s="259" t="s">
        <v>222</v>
      </c>
      <c r="Q190" s="259" t="s">
        <v>222</v>
      </c>
      <c r="R190" s="259" t="s">
        <v>222</v>
      </c>
      <c r="S190" s="259" t="s">
        <v>222</v>
      </c>
      <c r="T190" s="259" t="s">
        <v>222</v>
      </c>
      <c r="U190" s="259" t="s">
        <v>222</v>
      </c>
      <c r="V190" s="259" t="s">
        <v>222</v>
      </c>
      <c r="W190" s="259" t="s">
        <v>222</v>
      </c>
      <c r="X190" s="259" t="s">
        <v>222</v>
      </c>
      <c r="Y190" s="259" t="s">
        <v>222</v>
      </c>
      <c r="Z190" s="259" t="s">
        <v>222</v>
      </c>
      <c r="AA190" s="259" t="s">
        <v>222</v>
      </c>
      <c r="AB190" s="259" t="s">
        <v>222</v>
      </c>
      <c r="AC190" s="259" t="s">
        <v>222</v>
      </c>
      <c r="AD190" s="259" t="s">
        <v>222</v>
      </c>
      <c r="AE190" s="259" t="s">
        <v>222</v>
      </c>
      <c r="AF190" s="259" t="s">
        <v>222</v>
      </c>
      <c r="AG190" s="259" t="s">
        <v>222</v>
      </c>
      <c r="AH190" s="259" t="s">
        <v>222</v>
      </c>
      <c r="AI190" s="259" t="s">
        <v>222</v>
      </c>
      <c r="AJ190" s="259" t="s">
        <v>222</v>
      </c>
      <c r="AK190" s="259" t="s">
        <v>222</v>
      </c>
      <c r="AL190" s="259" t="s">
        <v>222</v>
      </c>
      <c r="AM190" s="259" t="s">
        <v>222</v>
      </c>
      <c r="AN190" s="259" t="s">
        <v>222</v>
      </c>
      <c r="AO190" s="259" t="s">
        <v>222</v>
      </c>
      <c r="AP190" s="259" t="s">
        <v>222</v>
      </c>
      <c r="AQ190" s="259" t="s">
        <v>222</v>
      </c>
      <c r="AR190" s="259" t="s">
        <v>222</v>
      </c>
      <c r="AS190" s="259" t="s">
        <v>222</v>
      </c>
      <c r="AT190" s="259" t="s">
        <v>222</v>
      </c>
      <c r="AU190" s="259" t="s">
        <v>222</v>
      </c>
      <c r="AV190" s="259" t="s">
        <v>222</v>
      </c>
      <c r="AW190" s="259" t="s">
        <v>222</v>
      </c>
      <c r="AX190" s="259" t="s">
        <v>222</v>
      </c>
      <c r="AY190" s="259" t="s">
        <v>222</v>
      </c>
      <c r="AZ190" s="259" t="s">
        <v>222</v>
      </c>
      <c r="BA190" s="259" t="s">
        <v>222</v>
      </c>
      <c r="BB190" s="259" t="s">
        <v>222</v>
      </c>
      <c r="BC190" s="259" t="s">
        <v>222</v>
      </c>
      <c r="BD190" s="259" t="s">
        <v>222</v>
      </c>
      <c r="BE190" s="259" t="s">
        <v>222</v>
      </c>
      <c r="BF190" s="259" t="s">
        <v>222</v>
      </c>
      <c r="BG190" s="259" t="s">
        <v>222</v>
      </c>
      <c r="BH190" s="259" t="s">
        <v>222</v>
      </c>
      <c r="BI190" s="259" t="s">
        <v>222</v>
      </c>
      <c r="BJ190" s="259" t="s">
        <v>222</v>
      </c>
      <c r="BK190" s="259" t="s">
        <v>222</v>
      </c>
      <c r="BL190" s="259" t="s">
        <v>222</v>
      </c>
      <c r="BM190" s="259" t="s">
        <v>222</v>
      </c>
      <c r="BN190" s="259" t="s">
        <v>222</v>
      </c>
      <c r="BO190" s="259" t="s">
        <v>222</v>
      </c>
      <c r="BP190" s="259" t="s">
        <v>222</v>
      </c>
      <c r="BQ190" s="257" t="s">
        <v>222</v>
      </c>
      <c r="BR190" s="257" t="s">
        <v>222</v>
      </c>
      <c r="BS190" s="257" t="s">
        <v>222</v>
      </c>
      <c r="BT190" s="257" t="s">
        <v>222</v>
      </c>
      <c r="BU190" s="257" t="s">
        <v>222</v>
      </c>
      <c r="BV190" s="257" t="s">
        <v>222</v>
      </c>
      <c r="BW190" s="257" t="s">
        <v>222</v>
      </c>
      <c r="BX190" s="257" t="s">
        <v>222</v>
      </c>
      <c r="BY190" s="257" t="s">
        <v>222</v>
      </c>
      <c r="BZ190" s="257" t="s">
        <v>222</v>
      </c>
      <c r="CA190" s="257" t="s">
        <v>222</v>
      </c>
      <c r="CB190" s="257" t="s">
        <v>222</v>
      </c>
      <c r="CC190" s="257" t="s">
        <v>222</v>
      </c>
      <c r="CD190" s="257" t="s">
        <v>222</v>
      </c>
      <c r="CE190" s="257" t="s">
        <v>222</v>
      </c>
      <c r="CF190" s="257" t="s">
        <v>222</v>
      </c>
      <c r="CG190" s="257" t="s">
        <v>222</v>
      </c>
      <c r="CH190" s="257" t="s">
        <v>222</v>
      </c>
      <c r="CI190" s="257" t="s">
        <v>222</v>
      </c>
      <c r="CJ190" s="257" t="s">
        <v>222</v>
      </c>
      <c r="CK190" s="257" t="s">
        <v>222</v>
      </c>
      <c r="CM190" s="100">
        <v>97</v>
      </c>
      <c r="CN190" s="229" t="e">
        <f t="shared" si="93"/>
        <v>#REF!</v>
      </c>
      <c r="CO190" s="229" t="e">
        <f ca="1">IF(CN190&gt;0,INDIRECT(ADDRESS($CN190,7,,,#REF!)),"")</f>
        <v>#REF!</v>
      </c>
      <c r="CP190" s="229" t="e">
        <f t="shared" ca="1" si="94"/>
        <v>#REF!</v>
      </c>
      <c r="CQ190" s="230">
        <f t="shared" ca="1" si="100"/>
        <v>0</v>
      </c>
      <c r="CR190" s="227"/>
      <c r="CS190" s="248">
        <f t="shared" si="95"/>
        <v>97</v>
      </c>
      <c r="CT190" s="229" t="e">
        <f t="shared" si="96"/>
        <v>#REF!</v>
      </c>
      <c r="CU190" s="231" t="e">
        <f ca="1">IF(CT190&gt;0,INDIRECT(ADDRESS($CT190,4,,,#REF!)),"")</f>
        <v>#REF!</v>
      </c>
      <c r="CV190" s="100" t="e">
        <f t="shared" ca="1" si="97"/>
        <v>#REF!</v>
      </c>
      <c r="CW190" s="229">
        <f t="shared" ca="1" si="98"/>
        <v>97</v>
      </c>
      <c r="CX190" s="229" t="e">
        <f t="shared" ca="1" si="90"/>
        <v>#REF!</v>
      </c>
      <c r="CY190" s="250"/>
      <c r="CZ190" s="251">
        <f t="shared" ca="1" si="91"/>
        <v>0</v>
      </c>
      <c r="DB190" s="100">
        <f t="shared" ca="1" si="92"/>
        <v>0</v>
      </c>
      <c r="DC190" s="230">
        <f t="shared" ca="1" si="99"/>
        <v>0</v>
      </c>
    </row>
    <row r="191" spans="2:107" ht="16.149999999999999" customHeight="1" x14ac:dyDescent="0.2">
      <c r="B191" s="252" t="s">
        <v>222</v>
      </c>
      <c r="C191" s="253" t="s">
        <v>222</v>
      </c>
      <c r="D191" s="254" t="s">
        <v>222</v>
      </c>
      <c r="E191" s="522" t="s">
        <v>222</v>
      </c>
      <c r="F191" s="523" t="s">
        <v>222</v>
      </c>
      <c r="G191" s="255" t="s">
        <v>222</v>
      </c>
      <c r="H191" s="256" t="s">
        <v>222</v>
      </c>
      <c r="I191" s="257" t="s">
        <v>222</v>
      </c>
      <c r="J191" s="258" t="s">
        <v>222</v>
      </c>
      <c r="K191" s="259" t="s">
        <v>222</v>
      </c>
      <c r="L191" s="259" t="s">
        <v>222</v>
      </c>
      <c r="M191" s="259" t="s">
        <v>222</v>
      </c>
      <c r="N191" s="259" t="s">
        <v>222</v>
      </c>
      <c r="O191" s="259" t="s">
        <v>222</v>
      </c>
      <c r="P191" s="259" t="s">
        <v>222</v>
      </c>
      <c r="Q191" s="259" t="s">
        <v>222</v>
      </c>
      <c r="R191" s="259" t="s">
        <v>222</v>
      </c>
      <c r="S191" s="259" t="s">
        <v>222</v>
      </c>
      <c r="T191" s="259" t="s">
        <v>222</v>
      </c>
      <c r="U191" s="259" t="s">
        <v>222</v>
      </c>
      <c r="V191" s="259" t="s">
        <v>222</v>
      </c>
      <c r="W191" s="259" t="s">
        <v>222</v>
      </c>
      <c r="X191" s="259" t="s">
        <v>222</v>
      </c>
      <c r="Y191" s="259" t="s">
        <v>222</v>
      </c>
      <c r="Z191" s="259" t="s">
        <v>222</v>
      </c>
      <c r="AA191" s="259" t="s">
        <v>222</v>
      </c>
      <c r="AB191" s="259" t="s">
        <v>222</v>
      </c>
      <c r="AC191" s="259" t="s">
        <v>222</v>
      </c>
      <c r="AD191" s="259" t="s">
        <v>222</v>
      </c>
      <c r="AE191" s="259" t="s">
        <v>222</v>
      </c>
      <c r="AF191" s="259" t="s">
        <v>222</v>
      </c>
      <c r="AG191" s="259" t="s">
        <v>222</v>
      </c>
      <c r="AH191" s="259" t="s">
        <v>222</v>
      </c>
      <c r="AI191" s="259" t="s">
        <v>222</v>
      </c>
      <c r="AJ191" s="259" t="s">
        <v>222</v>
      </c>
      <c r="AK191" s="259" t="s">
        <v>222</v>
      </c>
      <c r="AL191" s="259" t="s">
        <v>222</v>
      </c>
      <c r="AM191" s="259" t="s">
        <v>222</v>
      </c>
      <c r="AN191" s="259" t="s">
        <v>222</v>
      </c>
      <c r="AO191" s="259" t="s">
        <v>222</v>
      </c>
      <c r="AP191" s="259" t="s">
        <v>222</v>
      </c>
      <c r="AQ191" s="259" t="s">
        <v>222</v>
      </c>
      <c r="AR191" s="259" t="s">
        <v>222</v>
      </c>
      <c r="AS191" s="259" t="s">
        <v>222</v>
      </c>
      <c r="AT191" s="259" t="s">
        <v>222</v>
      </c>
      <c r="AU191" s="259" t="s">
        <v>222</v>
      </c>
      <c r="AV191" s="259" t="s">
        <v>222</v>
      </c>
      <c r="AW191" s="259" t="s">
        <v>222</v>
      </c>
      <c r="AX191" s="259" t="s">
        <v>222</v>
      </c>
      <c r="AY191" s="259" t="s">
        <v>222</v>
      </c>
      <c r="AZ191" s="259" t="s">
        <v>222</v>
      </c>
      <c r="BA191" s="259" t="s">
        <v>222</v>
      </c>
      <c r="BB191" s="259" t="s">
        <v>222</v>
      </c>
      <c r="BC191" s="259" t="s">
        <v>222</v>
      </c>
      <c r="BD191" s="259" t="s">
        <v>222</v>
      </c>
      <c r="BE191" s="259" t="s">
        <v>222</v>
      </c>
      <c r="BF191" s="259" t="s">
        <v>222</v>
      </c>
      <c r="BG191" s="259" t="s">
        <v>222</v>
      </c>
      <c r="BH191" s="259" t="s">
        <v>222</v>
      </c>
      <c r="BI191" s="259" t="s">
        <v>222</v>
      </c>
      <c r="BJ191" s="259" t="s">
        <v>222</v>
      </c>
      <c r="BK191" s="259" t="s">
        <v>222</v>
      </c>
      <c r="BL191" s="259" t="s">
        <v>222</v>
      </c>
      <c r="BM191" s="259" t="s">
        <v>222</v>
      </c>
      <c r="BN191" s="259" t="s">
        <v>222</v>
      </c>
      <c r="BO191" s="259" t="s">
        <v>222</v>
      </c>
      <c r="BP191" s="259" t="s">
        <v>222</v>
      </c>
      <c r="BQ191" s="257" t="s">
        <v>222</v>
      </c>
      <c r="BR191" s="257" t="s">
        <v>222</v>
      </c>
      <c r="BS191" s="257" t="s">
        <v>222</v>
      </c>
      <c r="BT191" s="257" t="s">
        <v>222</v>
      </c>
      <c r="BU191" s="257" t="s">
        <v>222</v>
      </c>
      <c r="BV191" s="257" t="s">
        <v>222</v>
      </c>
      <c r="BW191" s="257" t="s">
        <v>222</v>
      </c>
      <c r="BX191" s="257" t="s">
        <v>222</v>
      </c>
      <c r="BY191" s="257" t="s">
        <v>222</v>
      </c>
      <c r="BZ191" s="257" t="s">
        <v>222</v>
      </c>
      <c r="CA191" s="257" t="s">
        <v>222</v>
      </c>
      <c r="CB191" s="257" t="s">
        <v>222</v>
      </c>
      <c r="CC191" s="257" t="s">
        <v>222</v>
      </c>
      <c r="CD191" s="257" t="s">
        <v>222</v>
      </c>
      <c r="CE191" s="257" t="s">
        <v>222</v>
      </c>
      <c r="CF191" s="257" t="s">
        <v>222</v>
      </c>
      <c r="CG191" s="257" t="s">
        <v>222</v>
      </c>
      <c r="CH191" s="257" t="s">
        <v>222</v>
      </c>
      <c r="CI191" s="257" t="s">
        <v>222</v>
      </c>
      <c r="CJ191" s="257" t="s">
        <v>222</v>
      </c>
      <c r="CK191" s="257" t="s">
        <v>222</v>
      </c>
      <c r="CM191" s="100">
        <v>98</v>
      </c>
      <c r="CN191" s="229" t="e">
        <f t="shared" si="93"/>
        <v>#REF!</v>
      </c>
      <c r="CO191" s="229" t="e">
        <f ca="1">IF(CN191&gt;0,INDIRECT(ADDRESS($CN191,7,,,#REF!)),"")</f>
        <v>#REF!</v>
      </c>
      <c r="CP191" s="229" t="e">
        <f t="shared" ca="1" si="94"/>
        <v>#REF!</v>
      </c>
      <c r="CQ191" s="230">
        <f t="shared" ca="1" si="100"/>
        <v>0</v>
      </c>
      <c r="CR191" s="227"/>
      <c r="CS191" s="248">
        <f t="shared" si="95"/>
        <v>98</v>
      </c>
      <c r="CT191" s="229" t="e">
        <f t="shared" si="96"/>
        <v>#REF!</v>
      </c>
      <c r="CU191" s="231" t="e">
        <f ca="1">IF(CT191&gt;0,INDIRECT(ADDRESS($CT191,4,,,#REF!)),"")</f>
        <v>#REF!</v>
      </c>
      <c r="CV191" s="100" t="e">
        <f t="shared" ca="1" si="97"/>
        <v>#REF!</v>
      </c>
      <c r="CW191" s="229">
        <f t="shared" ca="1" si="98"/>
        <v>98</v>
      </c>
      <c r="CX191" s="229" t="e">
        <f t="shared" ca="1" si="90"/>
        <v>#REF!</v>
      </c>
      <c r="CY191" s="250"/>
      <c r="CZ191" s="251">
        <f t="shared" ca="1" si="91"/>
        <v>0</v>
      </c>
      <c r="DB191" s="100">
        <f t="shared" ca="1" si="92"/>
        <v>0</v>
      </c>
      <c r="DC191" s="230">
        <f t="shared" ca="1" si="99"/>
        <v>0</v>
      </c>
    </row>
    <row r="192" spans="2:107" ht="16.149999999999999" customHeight="1" x14ac:dyDescent="0.2">
      <c r="B192" s="252" t="s">
        <v>222</v>
      </c>
      <c r="C192" s="253" t="s">
        <v>222</v>
      </c>
      <c r="D192" s="254" t="s">
        <v>222</v>
      </c>
      <c r="E192" s="522" t="s">
        <v>222</v>
      </c>
      <c r="F192" s="523" t="s">
        <v>222</v>
      </c>
      <c r="G192" s="255" t="s">
        <v>222</v>
      </c>
      <c r="H192" s="256" t="s">
        <v>222</v>
      </c>
      <c r="I192" s="257" t="s">
        <v>222</v>
      </c>
      <c r="J192" s="258" t="s">
        <v>222</v>
      </c>
      <c r="K192" s="259" t="s">
        <v>222</v>
      </c>
      <c r="L192" s="259" t="s">
        <v>222</v>
      </c>
      <c r="M192" s="259" t="s">
        <v>222</v>
      </c>
      <c r="N192" s="259" t="s">
        <v>222</v>
      </c>
      <c r="O192" s="259" t="s">
        <v>222</v>
      </c>
      <c r="P192" s="259" t="s">
        <v>222</v>
      </c>
      <c r="Q192" s="259" t="s">
        <v>222</v>
      </c>
      <c r="R192" s="259" t="s">
        <v>222</v>
      </c>
      <c r="S192" s="259" t="s">
        <v>222</v>
      </c>
      <c r="T192" s="259" t="s">
        <v>222</v>
      </c>
      <c r="U192" s="259" t="s">
        <v>222</v>
      </c>
      <c r="V192" s="259" t="s">
        <v>222</v>
      </c>
      <c r="W192" s="259" t="s">
        <v>222</v>
      </c>
      <c r="X192" s="259" t="s">
        <v>222</v>
      </c>
      <c r="Y192" s="259" t="s">
        <v>222</v>
      </c>
      <c r="Z192" s="259" t="s">
        <v>222</v>
      </c>
      <c r="AA192" s="259" t="s">
        <v>222</v>
      </c>
      <c r="AB192" s="259" t="s">
        <v>222</v>
      </c>
      <c r="AC192" s="259" t="s">
        <v>222</v>
      </c>
      <c r="AD192" s="259" t="s">
        <v>222</v>
      </c>
      <c r="AE192" s="259" t="s">
        <v>222</v>
      </c>
      <c r="AF192" s="259" t="s">
        <v>222</v>
      </c>
      <c r="AG192" s="259" t="s">
        <v>222</v>
      </c>
      <c r="AH192" s="259" t="s">
        <v>222</v>
      </c>
      <c r="AI192" s="259" t="s">
        <v>222</v>
      </c>
      <c r="AJ192" s="259" t="s">
        <v>222</v>
      </c>
      <c r="AK192" s="259" t="s">
        <v>222</v>
      </c>
      <c r="AL192" s="259" t="s">
        <v>222</v>
      </c>
      <c r="AM192" s="259" t="s">
        <v>222</v>
      </c>
      <c r="AN192" s="259" t="s">
        <v>222</v>
      </c>
      <c r="AO192" s="259" t="s">
        <v>222</v>
      </c>
      <c r="AP192" s="259" t="s">
        <v>222</v>
      </c>
      <c r="AQ192" s="259" t="s">
        <v>222</v>
      </c>
      <c r="AR192" s="259" t="s">
        <v>222</v>
      </c>
      <c r="AS192" s="259" t="s">
        <v>222</v>
      </c>
      <c r="AT192" s="259" t="s">
        <v>222</v>
      </c>
      <c r="AU192" s="259" t="s">
        <v>222</v>
      </c>
      <c r="AV192" s="259" t="s">
        <v>222</v>
      </c>
      <c r="AW192" s="259" t="s">
        <v>222</v>
      </c>
      <c r="AX192" s="259" t="s">
        <v>222</v>
      </c>
      <c r="AY192" s="259" t="s">
        <v>222</v>
      </c>
      <c r="AZ192" s="259" t="s">
        <v>222</v>
      </c>
      <c r="BA192" s="259" t="s">
        <v>222</v>
      </c>
      <c r="BB192" s="259" t="s">
        <v>222</v>
      </c>
      <c r="BC192" s="259" t="s">
        <v>222</v>
      </c>
      <c r="BD192" s="259" t="s">
        <v>222</v>
      </c>
      <c r="BE192" s="259" t="s">
        <v>222</v>
      </c>
      <c r="BF192" s="259" t="s">
        <v>222</v>
      </c>
      <c r="BG192" s="259" t="s">
        <v>222</v>
      </c>
      <c r="BH192" s="259" t="s">
        <v>222</v>
      </c>
      <c r="BI192" s="259" t="s">
        <v>222</v>
      </c>
      <c r="BJ192" s="259" t="s">
        <v>222</v>
      </c>
      <c r="BK192" s="259" t="s">
        <v>222</v>
      </c>
      <c r="BL192" s="259" t="s">
        <v>222</v>
      </c>
      <c r="BM192" s="259" t="s">
        <v>222</v>
      </c>
      <c r="BN192" s="259" t="s">
        <v>222</v>
      </c>
      <c r="BO192" s="259" t="s">
        <v>222</v>
      </c>
      <c r="BP192" s="259" t="s">
        <v>222</v>
      </c>
      <c r="BQ192" s="257" t="s">
        <v>222</v>
      </c>
      <c r="BR192" s="257" t="s">
        <v>222</v>
      </c>
      <c r="BS192" s="257" t="s">
        <v>222</v>
      </c>
      <c r="BT192" s="257" t="s">
        <v>222</v>
      </c>
      <c r="BU192" s="257" t="s">
        <v>222</v>
      </c>
      <c r="BV192" s="257" t="s">
        <v>222</v>
      </c>
      <c r="BW192" s="257" t="s">
        <v>222</v>
      </c>
      <c r="BX192" s="257" t="s">
        <v>222</v>
      </c>
      <c r="BY192" s="257" t="s">
        <v>222</v>
      </c>
      <c r="BZ192" s="257" t="s">
        <v>222</v>
      </c>
      <c r="CA192" s="257" t="s">
        <v>222</v>
      </c>
      <c r="CB192" s="257" t="s">
        <v>222</v>
      </c>
      <c r="CC192" s="257" t="s">
        <v>222</v>
      </c>
      <c r="CD192" s="257" t="s">
        <v>222</v>
      </c>
      <c r="CE192" s="257" t="s">
        <v>222</v>
      </c>
      <c r="CF192" s="257" t="s">
        <v>222</v>
      </c>
      <c r="CG192" s="257" t="s">
        <v>222</v>
      </c>
      <c r="CH192" s="257" t="s">
        <v>222</v>
      </c>
      <c r="CI192" s="257" t="s">
        <v>222</v>
      </c>
      <c r="CJ192" s="257" t="s">
        <v>222</v>
      </c>
      <c r="CK192" s="257" t="s">
        <v>222</v>
      </c>
      <c r="CM192" s="100">
        <v>99</v>
      </c>
      <c r="CN192" s="229" t="e">
        <f t="shared" si="93"/>
        <v>#REF!</v>
      </c>
      <c r="CO192" s="229" t="e">
        <f ca="1">IF(CN192&gt;0,INDIRECT(ADDRESS($CN192,7,,,#REF!)),"")</f>
        <v>#REF!</v>
      </c>
      <c r="CP192" s="229" t="e">
        <f t="shared" ca="1" si="94"/>
        <v>#REF!</v>
      </c>
      <c r="CQ192" s="230">
        <f t="shared" ca="1" si="100"/>
        <v>0</v>
      </c>
      <c r="CR192" s="227"/>
      <c r="CS192" s="248">
        <f t="shared" si="95"/>
        <v>99</v>
      </c>
      <c r="CT192" s="229" t="e">
        <f t="shared" si="96"/>
        <v>#REF!</v>
      </c>
      <c r="CU192" s="231" t="e">
        <f ca="1">IF(CT192&gt;0,INDIRECT(ADDRESS($CT192,4,,,#REF!)),"")</f>
        <v>#REF!</v>
      </c>
      <c r="CV192" s="100" t="e">
        <f t="shared" ca="1" si="97"/>
        <v>#REF!</v>
      </c>
      <c r="CW192" s="229">
        <f t="shared" ca="1" si="98"/>
        <v>99</v>
      </c>
      <c r="CX192" s="229" t="e">
        <f t="shared" ca="1" si="90"/>
        <v>#REF!</v>
      </c>
      <c r="CY192" s="250"/>
      <c r="CZ192" s="251">
        <f t="shared" ca="1" si="91"/>
        <v>0</v>
      </c>
      <c r="DB192" s="100">
        <f t="shared" ca="1" si="92"/>
        <v>0</v>
      </c>
      <c r="DC192" s="230">
        <f t="shared" ca="1" si="99"/>
        <v>0</v>
      </c>
    </row>
    <row r="193" spans="2:107" ht="16.149999999999999" customHeight="1" x14ac:dyDescent="0.2">
      <c r="B193" s="252" t="s">
        <v>222</v>
      </c>
      <c r="C193" s="253" t="s">
        <v>222</v>
      </c>
      <c r="D193" s="254" t="s">
        <v>222</v>
      </c>
      <c r="E193" s="522" t="s">
        <v>222</v>
      </c>
      <c r="F193" s="523" t="s">
        <v>222</v>
      </c>
      <c r="G193" s="255" t="s">
        <v>222</v>
      </c>
      <c r="H193" s="256" t="s">
        <v>222</v>
      </c>
      <c r="I193" s="257" t="s">
        <v>222</v>
      </c>
      <c r="J193" s="258" t="s">
        <v>222</v>
      </c>
      <c r="K193" s="259" t="s">
        <v>222</v>
      </c>
      <c r="L193" s="259" t="s">
        <v>222</v>
      </c>
      <c r="M193" s="259" t="s">
        <v>222</v>
      </c>
      <c r="N193" s="259" t="s">
        <v>222</v>
      </c>
      <c r="O193" s="259" t="s">
        <v>222</v>
      </c>
      <c r="P193" s="259" t="s">
        <v>222</v>
      </c>
      <c r="Q193" s="259" t="s">
        <v>222</v>
      </c>
      <c r="R193" s="259" t="s">
        <v>222</v>
      </c>
      <c r="S193" s="259" t="s">
        <v>222</v>
      </c>
      <c r="T193" s="259" t="s">
        <v>222</v>
      </c>
      <c r="U193" s="259" t="s">
        <v>222</v>
      </c>
      <c r="V193" s="259" t="s">
        <v>222</v>
      </c>
      <c r="W193" s="259" t="s">
        <v>222</v>
      </c>
      <c r="X193" s="259" t="s">
        <v>222</v>
      </c>
      <c r="Y193" s="259" t="s">
        <v>222</v>
      </c>
      <c r="Z193" s="259" t="s">
        <v>222</v>
      </c>
      <c r="AA193" s="259" t="s">
        <v>222</v>
      </c>
      <c r="AB193" s="259" t="s">
        <v>222</v>
      </c>
      <c r="AC193" s="259" t="s">
        <v>222</v>
      </c>
      <c r="AD193" s="259" t="s">
        <v>222</v>
      </c>
      <c r="AE193" s="259" t="s">
        <v>222</v>
      </c>
      <c r="AF193" s="259" t="s">
        <v>222</v>
      </c>
      <c r="AG193" s="259" t="s">
        <v>222</v>
      </c>
      <c r="AH193" s="259" t="s">
        <v>222</v>
      </c>
      <c r="AI193" s="259" t="s">
        <v>222</v>
      </c>
      <c r="AJ193" s="259" t="s">
        <v>222</v>
      </c>
      <c r="AK193" s="259" t="s">
        <v>222</v>
      </c>
      <c r="AL193" s="259" t="s">
        <v>222</v>
      </c>
      <c r="AM193" s="259" t="s">
        <v>222</v>
      </c>
      <c r="AN193" s="259" t="s">
        <v>222</v>
      </c>
      <c r="AO193" s="259" t="s">
        <v>222</v>
      </c>
      <c r="AP193" s="259" t="s">
        <v>222</v>
      </c>
      <c r="AQ193" s="259" t="s">
        <v>222</v>
      </c>
      <c r="AR193" s="259" t="s">
        <v>222</v>
      </c>
      <c r="AS193" s="259" t="s">
        <v>222</v>
      </c>
      <c r="AT193" s="259" t="s">
        <v>222</v>
      </c>
      <c r="AU193" s="259" t="s">
        <v>222</v>
      </c>
      <c r="AV193" s="259" t="s">
        <v>222</v>
      </c>
      <c r="AW193" s="259" t="s">
        <v>222</v>
      </c>
      <c r="AX193" s="259" t="s">
        <v>222</v>
      </c>
      <c r="AY193" s="259" t="s">
        <v>222</v>
      </c>
      <c r="AZ193" s="259" t="s">
        <v>222</v>
      </c>
      <c r="BA193" s="259" t="s">
        <v>222</v>
      </c>
      <c r="BB193" s="259" t="s">
        <v>222</v>
      </c>
      <c r="BC193" s="259" t="s">
        <v>222</v>
      </c>
      <c r="BD193" s="259" t="s">
        <v>222</v>
      </c>
      <c r="BE193" s="259" t="s">
        <v>222</v>
      </c>
      <c r="BF193" s="259" t="s">
        <v>222</v>
      </c>
      <c r="BG193" s="259" t="s">
        <v>222</v>
      </c>
      <c r="BH193" s="259" t="s">
        <v>222</v>
      </c>
      <c r="BI193" s="259" t="s">
        <v>222</v>
      </c>
      <c r="BJ193" s="259" t="s">
        <v>222</v>
      </c>
      <c r="BK193" s="259" t="s">
        <v>222</v>
      </c>
      <c r="BL193" s="259" t="s">
        <v>222</v>
      </c>
      <c r="BM193" s="259" t="s">
        <v>222</v>
      </c>
      <c r="BN193" s="259" t="s">
        <v>222</v>
      </c>
      <c r="BO193" s="259" t="s">
        <v>222</v>
      </c>
      <c r="BP193" s="259" t="s">
        <v>222</v>
      </c>
      <c r="BQ193" s="257" t="s">
        <v>222</v>
      </c>
      <c r="BR193" s="257" t="s">
        <v>222</v>
      </c>
      <c r="BS193" s="257" t="s">
        <v>222</v>
      </c>
      <c r="BT193" s="257" t="s">
        <v>222</v>
      </c>
      <c r="BU193" s="257" t="s">
        <v>222</v>
      </c>
      <c r="BV193" s="257" t="s">
        <v>222</v>
      </c>
      <c r="BW193" s="257" t="s">
        <v>222</v>
      </c>
      <c r="BX193" s="257" t="s">
        <v>222</v>
      </c>
      <c r="BY193" s="257" t="s">
        <v>222</v>
      </c>
      <c r="BZ193" s="257" t="s">
        <v>222</v>
      </c>
      <c r="CA193" s="257" t="s">
        <v>222</v>
      </c>
      <c r="CB193" s="257" t="s">
        <v>222</v>
      </c>
      <c r="CC193" s="257" t="s">
        <v>222</v>
      </c>
      <c r="CD193" s="257" t="s">
        <v>222</v>
      </c>
      <c r="CE193" s="257" t="s">
        <v>222</v>
      </c>
      <c r="CF193" s="257" t="s">
        <v>222</v>
      </c>
      <c r="CG193" s="257" t="s">
        <v>222</v>
      </c>
      <c r="CH193" s="257" t="s">
        <v>222</v>
      </c>
      <c r="CI193" s="257" t="s">
        <v>222</v>
      </c>
      <c r="CJ193" s="257" t="s">
        <v>222</v>
      </c>
      <c r="CK193" s="257" t="s">
        <v>222</v>
      </c>
      <c r="CM193" s="100">
        <v>100</v>
      </c>
      <c r="CN193" s="229" t="e">
        <f t="shared" si="93"/>
        <v>#REF!</v>
      </c>
      <c r="CO193" s="229" t="e">
        <f ca="1">IF(CN193&gt;0,INDIRECT(ADDRESS($CN193,7,,,#REF!)),"")</f>
        <v>#REF!</v>
      </c>
      <c r="CP193" s="229" t="e">
        <f t="shared" ca="1" si="94"/>
        <v>#REF!</v>
      </c>
      <c r="CQ193" s="230">
        <f t="shared" ca="1" si="100"/>
        <v>0</v>
      </c>
      <c r="CR193" s="227"/>
      <c r="CS193" s="248">
        <f t="shared" si="95"/>
        <v>100</v>
      </c>
      <c r="CT193" s="229" t="e">
        <f t="shared" si="96"/>
        <v>#REF!</v>
      </c>
      <c r="CU193" s="231" t="e">
        <f ca="1">IF(CT193&gt;0,INDIRECT(ADDRESS($CT193,4,,,#REF!)),"")</f>
        <v>#REF!</v>
      </c>
      <c r="CV193" s="100" t="e">
        <f t="shared" ca="1" si="97"/>
        <v>#REF!</v>
      </c>
      <c r="CW193" s="229">
        <f t="shared" ca="1" si="98"/>
        <v>100</v>
      </c>
      <c r="CX193" s="229" t="e">
        <f t="shared" ca="1" si="90"/>
        <v>#REF!</v>
      </c>
      <c r="CY193" s="250"/>
      <c r="CZ193" s="251">
        <f t="shared" ca="1" si="91"/>
        <v>0</v>
      </c>
      <c r="DB193" s="100">
        <f t="shared" ca="1" si="92"/>
        <v>0</v>
      </c>
      <c r="DC193" s="230">
        <f t="shared" ca="1" si="99"/>
        <v>0</v>
      </c>
    </row>
    <row r="194" spans="2:107" ht="16.149999999999999" customHeight="1" x14ac:dyDescent="0.2">
      <c r="B194" s="252" t="s">
        <v>222</v>
      </c>
      <c r="C194" s="253" t="s">
        <v>222</v>
      </c>
      <c r="D194" s="254" t="s">
        <v>222</v>
      </c>
      <c r="E194" s="522" t="s">
        <v>222</v>
      </c>
      <c r="F194" s="523" t="s">
        <v>222</v>
      </c>
      <c r="G194" s="255" t="s">
        <v>222</v>
      </c>
      <c r="H194" s="256" t="s">
        <v>222</v>
      </c>
      <c r="I194" s="257" t="s">
        <v>222</v>
      </c>
      <c r="J194" s="258" t="s">
        <v>222</v>
      </c>
      <c r="K194" s="259" t="s">
        <v>222</v>
      </c>
      <c r="L194" s="259" t="s">
        <v>222</v>
      </c>
      <c r="M194" s="259" t="s">
        <v>222</v>
      </c>
      <c r="N194" s="259" t="s">
        <v>222</v>
      </c>
      <c r="O194" s="259" t="s">
        <v>222</v>
      </c>
      <c r="P194" s="259" t="s">
        <v>222</v>
      </c>
      <c r="Q194" s="259" t="s">
        <v>222</v>
      </c>
      <c r="R194" s="259" t="s">
        <v>222</v>
      </c>
      <c r="S194" s="259" t="s">
        <v>222</v>
      </c>
      <c r="T194" s="259" t="s">
        <v>222</v>
      </c>
      <c r="U194" s="259" t="s">
        <v>222</v>
      </c>
      <c r="V194" s="259" t="s">
        <v>222</v>
      </c>
      <c r="W194" s="259" t="s">
        <v>222</v>
      </c>
      <c r="X194" s="259" t="s">
        <v>222</v>
      </c>
      <c r="Y194" s="259" t="s">
        <v>222</v>
      </c>
      <c r="Z194" s="259" t="s">
        <v>222</v>
      </c>
      <c r="AA194" s="259" t="s">
        <v>222</v>
      </c>
      <c r="AB194" s="259" t="s">
        <v>222</v>
      </c>
      <c r="AC194" s="259" t="s">
        <v>222</v>
      </c>
      <c r="AD194" s="259" t="s">
        <v>222</v>
      </c>
      <c r="AE194" s="259" t="s">
        <v>222</v>
      </c>
      <c r="AF194" s="259" t="s">
        <v>222</v>
      </c>
      <c r="AG194" s="259" t="s">
        <v>222</v>
      </c>
      <c r="AH194" s="259" t="s">
        <v>222</v>
      </c>
      <c r="AI194" s="259" t="s">
        <v>222</v>
      </c>
      <c r="AJ194" s="259" t="s">
        <v>222</v>
      </c>
      <c r="AK194" s="259" t="s">
        <v>222</v>
      </c>
      <c r="AL194" s="259" t="s">
        <v>222</v>
      </c>
      <c r="AM194" s="259" t="s">
        <v>222</v>
      </c>
      <c r="AN194" s="259" t="s">
        <v>222</v>
      </c>
      <c r="AO194" s="259" t="s">
        <v>222</v>
      </c>
      <c r="AP194" s="259" t="s">
        <v>222</v>
      </c>
      <c r="AQ194" s="259" t="s">
        <v>222</v>
      </c>
      <c r="AR194" s="259" t="s">
        <v>222</v>
      </c>
      <c r="AS194" s="259" t="s">
        <v>222</v>
      </c>
      <c r="AT194" s="259" t="s">
        <v>222</v>
      </c>
      <c r="AU194" s="259" t="s">
        <v>222</v>
      </c>
      <c r="AV194" s="259" t="s">
        <v>222</v>
      </c>
      <c r="AW194" s="259" t="s">
        <v>222</v>
      </c>
      <c r="AX194" s="259" t="s">
        <v>222</v>
      </c>
      <c r="AY194" s="259" t="s">
        <v>222</v>
      </c>
      <c r="AZ194" s="259" t="s">
        <v>222</v>
      </c>
      <c r="BA194" s="259" t="s">
        <v>222</v>
      </c>
      <c r="BB194" s="259" t="s">
        <v>222</v>
      </c>
      <c r="BC194" s="259" t="s">
        <v>222</v>
      </c>
      <c r="BD194" s="259" t="s">
        <v>222</v>
      </c>
      <c r="BE194" s="259" t="s">
        <v>222</v>
      </c>
      <c r="BF194" s="259" t="s">
        <v>222</v>
      </c>
      <c r="BG194" s="259" t="s">
        <v>222</v>
      </c>
      <c r="BH194" s="259" t="s">
        <v>222</v>
      </c>
      <c r="BI194" s="259" t="s">
        <v>222</v>
      </c>
      <c r="BJ194" s="259" t="s">
        <v>222</v>
      </c>
      <c r="BK194" s="259" t="s">
        <v>222</v>
      </c>
      <c r="BL194" s="259" t="s">
        <v>222</v>
      </c>
      <c r="BM194" s="259" t="s">
        <v>222</v>
      </c>
      <c r="BN194" s="259" t="s">
        <v>222</v>
      </c>
      <c r="BO194" s="259" t="s">
        <v>222</v>
      </c>
      <c r="BP194" s="259" t="s">
        <v>222</v>
      </c>
      <c r="BQ194" s="257" t="s">
        <v>222</v>
      </c>
      <c r="BR194" s="257" t="s">
        <v>222</v>
      </c>
      <c r="BS194" s="257" t="s">
        <v>222</v>
      </c>
      <c r="BT194" s="257" t="s">
        <v>222</v>
      </c>
      <c r="BU194" s="257" t="s">
        <v>222</v>
      </c>
      <c r="BV194" s="257" t="s">
        <v>222</v>
      </c>
      <c r="BW194" s="257" t="s">
        <v>222</v>
      </c>
      <c r="BX194" s="257" t="s">
        <v>222</v>
      </c>
      <c r="BY194" s="257" t="s">
        <v>222</v>
      </c>
      <c r="BZ194" s="257" t="s">
        <v>222</v>
      </c>
      <c r="CA194" s="257" t="s">
        <v>222</v>
      </c>
      <c r="CB194" s="257" t="s">
        <v>222</v>
      </c>
      <c r="CC194" s="257" t="s">
        <v>222</v>
      </c>
      <c r="CD194" s="257" t="s">
        <v>222</v>
      </c>
      <c r="CE194" s="257" t="s">
        <v>222</v>
      </c>
      <c r="CF194" s="257" t="s">
        <v>222</v>
      </c>
      <c r="CG194" s="257" t="s">
        <v>222</v>
      </c>
      <c r="CH194" s="257" t="s">
        <v>222</v>
      </c>
      <c r="CI194" s="257" t="s">
        <v>222</v>
      </c>
      <c r="CJ194" s="257" t="s">
        <v>222</v>
      </c>
      <c r="CK194" s="257" t="s">
        <v>222</v>
      </c>
      <c r="CM194" s="100">
        <v>101</v>
      </c>
      <c r="CN194" s="229" t="e">
        <f t="shared" si="93"/>
        <v>#REF!</v>
      </c>
      <c r="CO194" s="229" t="e">
        <f ca="1">IF(CN194&gt;0,INDIRECT(ADDRESS($CN194,7,,,#REF!)),"")</f>
        <v>#REF!</v>
      </c>
      <c r="CP194" s="229" t="e">
        <f t="shared" ca="1" si="94"/>
        <v>#REF!</v>
      </c>
      <c r="CQ194" s="230">
        <f t="shared" ca="1" si="100"/>
        <v>0</v>
      </c>
      <c r="CR194" s="227"/>
      <c r="CS194" s="248">
        <f t="shared" si="95"/>
        <v>101</v>
      </c>
      <c r="CT194" s="229" t="e">
        <f t="shared" si="96"/>
        <v>#REF!</v>
      </c>
      <c r="CU194" s="231" t="e">
        <f ca="1">IF(CT194&gt;0,INDIRECT(ADDRESS($CT194,4,,,#REF!)),"")</f>
        <v>#REF!</v>
      </c>
      <c r="CV194" s="100" t="e">
        <f t="shared" ca="1" si="97"/>
        <v>#REF!</v>
      </c>
      <c r="CW194" s="229">
        <f t="shared" ca="1" si="98"/>
        <v>101</v>
      </c>
      <c r="CX194" s="229" t="e">
        <f t="shared" ca="1" si="90"/>
        <v>#REF!</v>
      </c>
      <c r="CY194" s="250"/>
      <c r="CZ194" s="251">
        <f t="shared" ca="1" si="91"/>
        <v>0</v>
      </c>
      <c r="DB194" s="100">
        <f t="shared" ca="1" si="92"/>
        <v>0</v>
      </c>
      <c r="DC194" s="230">
        <f t="shared" ca="1" si="99"/>
        <v>0</v>
      </c>
    </row>
    <row r="195" spans="2:107" ht="16.149999999999999" customHeight="1" x14ac:dyDescent="0.2">
      <c r="B195" s="252" t="s">
        <v>222</v>
      </c>
      <c r="C195" s="253" t="s">
        <v>222</v>
      </c>
      <c r="D195" s="254" t="s">
        <v>222</v>
      </c>
      <c r="E195" s="522" t="s">
        <v>222</v>
      </c>
      <c r="F195" s="523" t="s">
        <v>222</v>
      </c>
      <c r="G195" s="255" t="s">
        <v>222</v>
      </c>
      <c r="H195" s="256" t="s">
        <v>222</v>
      </c>
      <c r="I195" s="257" t="s">
        <v>222</v>
      </c>
      <c r="J195" s="258" t="s">
        <v>222</v>
      </c>
      <c r="K195" s="259" t="s">
        <v>222</v>
      </c>
      <c r="L195" s="259" t="s">
        <v>222</v>
      </c>
      <c r="M195" s="259" t="s">
        <v>222</v>
      </c>
      <c r="N195" s="259" t="s">
        <v>222</v>
      </c>
      <c r="O195" s="259" t="s">
        <v>222</v>
      </c>
      <c r="P195" s="259" t="s">
        <v>222</v>
      </c>
      <c r="Q195" s="259" t="s">
        <v>222</v>
      </c>
      <c r="R195" s="259" t="s">
        <v>222</v>
      </c>
      <c r="S195" s="259" t="s">
        <v>222</v>
      </c>
      <c r="T195" s="259" t="s">
        <v>222</v>
      </c>
      <c r="U195" s="259" t="s">
        <v>222</v>
      </c>
      <c r="V195" s="259" t="s">
        <v>222</v>
      </c>
      <c r="W195" s="259" t="s">
        <v>222</v>
      </c>
      <c r="X195" s="259" t="s">
        <v>222</v>
      </c>
      <c r="Y195" s="259" t="s">
        <v>222</v>
      </c>
      <c r="Z195" s="259" t="s">
        <v>222</v>
      </c>
      <c r="AA195" s="259" t="s">
        <v>222</v>
      </c>
      <c r="AB195" s="259" t="s">
        <v>222</v>
      </c>
      <c r="AC195" s="259" t="s">
        <v>222</v>
      </c>
      <c r="AD195" s="259" t="s">
        <v>222</v>
      </c>
      <c r="AE195" s="259" t="s">
        <v>222</v>
      </c>
      <c r="AF195" s="259" t="s">
        <v>222</v>
      </c>
      <c r="AG195" s="259" t="s">
        <v>222</v>
      </c>
      <c r="AH195" s="259" t="s">
        <v>222</v>
      </c>
      <c r="AI195" s="259" t="s">
        <v>222</v>
      </c>
      <c r="AJ195" s="259" t="s">
        <v>222</v>
      </c>
      <c r="AK195" s="259" t="s">
        <v>222</v>
      </c>
      <c r="AL195" s="259" t="s">
        <v>222</v>
      </c>
      <c r="AM195" s="259" t="s">
        <v>222</v>
      </c>
      <c r="AN195" s="259" t="s">
        <v>222</v>
      </c>
      <c r="AO195" s="259" t="s">
        <v>222</v>
      </c>
      <c r="AP195" s="259" t="s">
        <v>222</v>
      </c>
      <c r="AQ195" s="259" t="s">
        <v>222</v>
      </c>
      <c r="AR195" s="259" t="s">
        <v>222</v>
      </c>
      <c r="AS195" s="259" t="s">
        <v>222</v>
      </c>
      <c r="AT195" s="259" t="s">
        <v>222</v>
      </c>
      <c r="AU195" s="259" t="s">
        <v>222</v>
      </c>
      <c r="AV195" s="259" t="s">
        <v>222</v>
      </c>
      <c r="AW195" s="259" t="s">
        <v>222</v>
      </c>
      <c r="AX195" s="259" t="s">
        <v>222</v>
      </c>
      <c r="AY195" s="259" t="s">
        <v>222</v>
      </c>
      <c r="AZ195" s="259" t="s">
        <v>222</v>
      </c>
      <c r="BA195" s="259" t="s">
        <v>222</v>
      </c>
      <c r="BB195" s="259" t="s">
        <v>222</v>
      </c>
      <c r="BC195" s="259" t="s">
        <v>222</v>
      </c>
      <c r="BD195" s="259" t="s">
        <v>222</v>
      </c>
      <c r="BE195" s="259" t="s">
        <v>222</v>
      </c>
      <c r="BF195" s="259" t="s">
        <v>222</v>
      </c>
      <c r="BG195" s="259" t="s">
        <v>222</v>
      </c>
      <c r="BH195" s="259" t="s">
        <v>222</v>
      </c>
      <c r="BI195" s="259" t="s">
        <v>222</v>
      </c>
      <c r="BJ195" s="259" t="s">
        <v>222</v>
      </c>
      <c r="BK195" s="259" t="s">
        <v>222</v>
      </c>
      <c r="BL195" s="259" t="s">
        <v>222</v>
      </c>
      <c r="BM195" s="259" t="s">
        <v>222</v>
      </c>
      <c r="BN195" s="259" t="s">
        <v>222</v>
      </c>
      <c r="BO195" s="259" t="s">
        <v>222</v>
      </c>
      <c r="BP195" s="259" t="s">
        <v>222</v>
      </c>
      <c r="BQ195" s="257" t="s">
        <v>222</v>
      </c>
      <c r="BR195" s="257" t="s">
        <v>222</v>
      </c>
      <c r="BS195" s="257" t="s">
        <v>222</v>
      </c>
      <c r="BT195" s="257" t="s">
        <v>222</v>
      </c>
      <c r="BU195" s="257" t="s">
        <v>222</v>
      </c>
      <c r="BV195" s="257" t="s">
        <v>222</v>
      </c>
      <c r="BW195" s="257" t="s">
        <v>222</v>
      </c>
      <c r="BX195" s="257" t="s">
        <v>222</v>
      </c>
      <c r="BY195" s="257" t="s">
        <v>222</v>
      </c>
      <c r="BZ195" s="257" t="s">
        <v>222</v>
      </c>
      <c r="CA195" s="257" t="s">
        <v>222</v>
      </c>
      <c r="CB195" s="257" t="s">
        <v>222</v>
      </c>
      <c r="CC195" s="257" t="s">
        <v>222</v>
      </c>
      <c r="CD195" s="257" t="s">
        <v>222</v>
      </c>
      <c r="CE195" s="257" t="s">
        <v>222</v>
      </c>
      <c r="CF195" s="257" t="s">
        <v>222</v>
      </c>
      <c r="CG195" s="257" t="s">
        <v>222</v>
      </c>
      <c r="CH195" s="257" t="s">
        <v>222</v>
      </c>
      <c r="CI195" s="257" t="s">
        <v>222</v>
      </c>
      <c r="CJ195" s="257" t="s">
        <v>222</v>
      </c>
      <c r="CK195" s="257" t="s">
        <v>222</v>
      </c>
      <c r="CM195" s="100">
        <v>102</v>
      </c>
      <c r="CN195" s="229" t="e">
        <f t="shared" si="93"/>
        <v>#REF!</v>
      </c>
      <c r="CO195" s="229" t="e">
        <f ca="1">IF(CN195&gt;0,INDIRECT(ADDRESS($CN195,7,,,#REF!)),"")</f>
        <v>#REF!</v>
      </c>
      <c r="CP195" s="229" t="e">
        <f t="shared" ca="1" si="94"/>
        <v>#REF!</v>
      </c>
      <c r="CQ195" s="230">
        <f t="shared" ca="1" si="100"/>
        <v>0</v>
      </c>
      <c r="CR195" s="227"/>
      <c r="CS195" s="248">
        <f t="shared" si="95"/>
        <v>102</v>
      </c>
      <c r="CT195" s="229" t="e">
        <f t="shared" si="96"/>
        <v>#REF!</v>
      </c>
      <c r="CU195" s="231" t="e">
        <f ca="1">IF(CT195&gt;0,INDIRECT(ADDRESS($CT195,4,,,#REF!)),"")</f>
        <v>#REF!</v>
      </c>
      <c r="CV195" s="100" t="e">
        <f t="shared" ca="1" si="97"/>
        <v>#REF!</v>
      </c>
      <c r="CW195" s="229">
        <f t="shared" ca="1" si="98"/>
        <v>102</v>
      </c>
      <c r="CX195" s="229" t="e">
        <f t="shared" ca="1" si="90"/>
        <v>#REF!</v>
      </c>
      <c r="CY195" s="250"/>
      <c r="CZ195" s="251">
        <f t="shared" ca="1" si="91"/>
        <v>0</v>
      </c>
      <c r="DB195" s="100">
        <f t="shared" ca="1" si="92"/>
        <v>0</v>
      </c>
      <c r="DC195" s="230">
        <f t="shared" ca="1" si="99"/>
        <v>0</v>
      </c>
    </row>
    <row r="196" spans="2:107" ht="16.149999999999999" customHeight="1" x14ac:dyDescent="0.2">
      <c r="B196" s="252" t="s">
        <v>222</v>
      </c>
      <c r="C196" s="253" t="s">
        <v>222</v>
      </c>
      <c r="D196" s="254" t="s">
        <v>222</v>
      </c>
      <c r="E196" s="522" t="s">
        <v>222</v>
      </c>
      <c r="F196" s="523" t="s">
        <v>222</v>
      </c>
      <c r="G196" s="255" t="s">
        <v>222</v>
      </c>
      <c r="H196" s="256" t="s">
        <v>222</v>
      </c>
      <c r="I196" s="257" t="s">
        <v>222</v>
      </c>
      <c r="J196" s="258" t="s">
        <v>222</v>
      </c>
      <c r="K196" s="259" t="s">
        <v>222</v>
      </c>
      <c r="L196" s="259" t="s">
        <v>222</v>
      </c>
      <c r="M196" s="259" t="s">
        <v>222</v>
      </c>
      <c r="N196" s="259" t="s">
        <v>222</v>
      </c>
      <c r="O196" s="259" t="s">
        <v>222</v>
      </c>
      <c r="P196" s="259" t="s">
        <v>222</v>
      </c>
      <c r="Q196" s="259" t="s">
        <v>222</v>
      </c>
      <c r="R196" s="259" t="s">
        <v>222</v>
      </c>
      <c r="S196" s="259" t="s">
        <v>222</v>
      </c>
      <c r="T196" s="259" t="s">
        <v>222</v>
      </c>
      <c r="U196" s="259" t="s">
        <v>222</v>
      </c>
      <c r="V196" s="259" t="s">
        <v>222</v>
      </c>
      <c r="W196" s="259" t="s">
        <v>222</v>
      </c>
      <c r="X196" s="259" t="s">
        <v>222</v>
      </c>
      <c r="Y196" s="259" t="s">
        <v>222</v>
      </c>
      <c r="Z196" s="259" t="s">
        <v>222</v>
      </c>
      <c r="AA196" s="259" t="s">
        <v>222</v>
      </c>
      <c r="AB196" s="259" t="s">
        <v>222</v>
      </c>
      <c r="AC196" s="259" t="s">
        <v>222</v>
      </c>
      <c r="AD196" s="259" t="s">
        <v>222</v>
      </c>
      <c r="AE196" s="259" t="s">
        <v>222</v>
      </c>
      <c r="AF196" s="259" t="s">
        <v>222</v>
      </c>
      <c r="AG196" s="259" t="s">
        <v>222</v>
      </c>
      <c r="AH196" s="259" t="s">
        <v>222</v>
      </c>
      <c r="AI196" s="259" t="s">
        <v>222</v>
      </c>
      <c r="AJ196" s="259" t="s">
        <v>222</v>
      </c>
      <c r="AK196" s="259" t="s">
        <v>222</v>
      </c>
      <c r="AL196" s="259" t="s">
        <v>222</v>
      </c>
      <c r="AM196" s="259" t="s">
        <v>222</v>
      </c>
      <c r="AN196" s="259" t="s">
        <v>222</v>
      </c>
      <c r="AO196" s="259" t="s">
        <v>222</v>
      </c>
      <c r="AP196" s="259" t="s">
        <v>222</v>
      </c>
      <c r="AQ196" s="259" t="s">
        <v>222</v>
      </c>
      <c r="AR196" s="259" t="s">
        <v>222</v>
      </c>
      <c r="AS196" s="259" t="s">
        <v>222</v>
      </c>
      <c r="AT196" s="259" t="s">
        <v>222</v>
      </c>
      <c r="AU196" s="259" t="s">
        <v>222</v>
      </c>
      <c r="AV196" s="259" t="s">
        <v>222</v>
      </c>
      <c r="AW196" s="259" t="s">
        <v>222</v>
      </c>
      <c r="AX196" s="259" t="s">
        <v>222</v>
      </c>
      <c r="AY196" s="259" t="s">
        <v>222</v>
      </c>
      <c r="AZ196" s="259" t="s">
        <v>222</v>
      </c>
      <c r="BA196" s="259" t="s">
        <v>222</v>
      </c>
      <c r="BB196" s="259" t="s">
        <v>222</v>
      </c>
      <c r="BC196" s="259" t="s">
        <v>222</v>
      </c>
      <c r="BD196" s="259" t="s">
        <v>222</v>
      </c>
      <c r="BE196" s="259" t="s">
        <v>222</v>
      </c>
      <c r="BF196" s="259" t="s">
        <v>222</v>
      </c>
      <c r="BG196" s="259" t="s">
        <v>222</v>
      </c>
      <c r="BH196" s="259" t="s">
        <v>222</v>
      </c>
      <c r="BI196" s="259" t="s">
        <v>222</v>
      </c>
      <c r="BJ196" s="259" t="s">
        <v>222</v>
      </c>
      <c r="BK196" s="259" t="s">
        <v>222</v>
      </c>
      <c r="BL196" s="259" t="s">
        <v>222</v>
      </c>
      <c r="BM196" s="259" t="s">
        <v>222</v>
      </c>
      <c r="BN196" s="259" t="s">
        <v>222</v>
      </c>
      <c r="BO196" s="259" t="s">
        <v>222</v>
      </c>
      <c r="BP196" s="259" t="s">
        <v>222</v>
      </c>
      <c r="BQ196" s="257" t="s">
        <v>222</v>
      </c>
      <c r="BR196" s="257" t="s">
        <v>222</v>
      </c>
      <c r="BS196" s="257" t="s">
        <v>222</v>
      </c>
      <c r="BT196" s="257" t="s">
        <v>222</v>
      </c>
      <c r="BU196" s="257" t="s">
        <v>222</v>
      </c>
      <c r="BV196" s="257" t="s">
        <v>222</v>
      </c>
      <c r="BW196" s="257" t="s">
        <v>222</v>
      </c>
      <c r="BX196" s="257" t="s">
        <v>222</v>
      </c>
      <c r="BY196" s="257" t="s">
        <v>222</v>
      </c>
      <c r="BZ196" s="257" t="s">
        <v>222</v>
      </c>
      <c r="CA196" s="257" t="s">
        <v>222</v>
      </c>
      <c r="CB196" s="257" t="s">
        <v>222</v>
      </c>
      <c r="CC196" s="257" t="s">
        <v>222</v>
      </c>
      <c r="CD196" s="257" t="s">
        <v>222</v>
      </c>
      <c r="CE196" s="257" t="s">
        <v>222</v>
      </c>
      <c r="CF196" s="257" t="s">
        <v>222</v>
      </c>
      <c r="CG196" s="257" t="s">
        <v>222</v>
      </c>
      <c r="CH196" s="257" t="s">
        <v>222</v>
      </c>
      <c r="CI196" s="257" t="s">
        <v>222</v>
      </c>
      <c r="CJ196" s="257" t="s">
        <v>222</v>
      </c>
      <c r="CK196" s="257" t="s">
        <v>222</v>
      </c>
      <c r="CM196" s="100">
        <v>103</v>
      </c>
      <c r="CN196" s="229" t="e">
        <f t="shared" si="93"/>
        <v>#REF!</v>
      </c>
      <c r="CO196" s="229" t="e">
        <f ca="1">IF(CN196&gt;0,INDIRECT(ADDRESS($CN196,7,,,#REF!)),"")</f>
        <v>#REF!</v>
      </c>
      <c r="CP196" s="229" t="e">
        <f t="shared" ca="1" si="94"/>
        <v>#REF!</v>
      </c>
      <c r="CQ196" s="230">
        <f t="shared" ca="1" si="100"/>
        <v>0</v>
      </c>
      <c r="CR196" s="227"/>
      <c r="CS196" s="248">
        <f t="shared" si="95"/>
        <v>103</v>
      </c>
      <c r="CT196" s="229" t="e">
        <f t="shared" si="96"/>
        <v>#REF!</v>
      </c>
      <c r="CU196" s="231" t="e">
        <f ca="1">IF(CT196&gt;0,INDIRECT(ADDRESS($CT196,4,,,#REF!)),"")</f>
        <v>#REF!</v>
      </c>
      <c r="CV196" s="100" t="e">
        <f t="shared" ca="1" si="97"/>
        <v>#REF!</v>
      </c>
      <c r="CW196" s="229">
        <f t="shared" ca="1" si="98"/>
        <v>103</v>
      </c>
      <c r="CX196" s="229" t="e">
        <f t="shared" ca="1" si="90"/>
        <v>#REF!</v>
      </c>
      <c r="CY196" s="250"/>
      <c r="CZ196" s="251">
        <f t="shared" ca="1" si="91"/>
        <v>0</v>
      </c>
      <c r="DB196" s="100">
        <f t="shared" ca="1" si="92"/>
        <v>0</v>
      </c>
      <c r="DC196" s="230">
        <f t="shared" ca="1" si="99"/>
        <v>0</v>
      </c>
    </row>
    <row r="197" spans="2:107" ht="16.149999999999999" customHeight="1" x14ac:dyDescent="0.2">
      <c r="B197" s="252" t="s">
        <v>222</v>
      </c>
      <c r="C197" s="253" t="s">
        <v>222</v>
      </c>
      <c r="D197" s="254" t="s">
        <v>222</v>
      </c>
      <c r="E197" s="522" t="s">
        <v>222</v>
      </c>
      <c r="F197" s="523" t="s">
        <v>222</v>
      </c>
      <c r="G197" s="255" t="s">
        <v>222</v>
      </c>
      <c r="H197" s="256" t="s">
        <v>222</v>
      </c>
      <c r="I197" s="257" t="s">
        <v>222</v>
      </c>
      <c r="J197" s="258" t="s">
        <v>222</v>
      </c>
      <c r="K197" s="259" t="s">
        <v>222</v>
      </c>
      <c r="L197" s="259" t="s">
        <v>222</v>
      </c>
      <c r="M197" s="259" t="s">
        <v>222</v>
      </c>
      <c r="N197" s="259" t="s">
        <v>222</v>
      </c>
      <c r="O197" s="259" t="s">
        <v>222</v>
      </c>
      <c r="P197" s="259" t="s">
        <v>222</v>
      </c>
      <c r="Q197" s="259" t="s">
        <v>222</v>
      </c>
      <c r="R197" s="259" t="s">
        <v>222</v>
      </c>
      <c r="S197" s="259" t="s">
        <v>222</v>
      </c>
      <c r="T197" s="259" t="s">
        <v>222</v>
      </c>
      <c r="U197" s="259" t="s">
        <v>222</v>
      </c>
      <c r="V197" s="259" t="s">
        <v>222</v>
      </c>
      <c r="W197" s="259" t="s">
        <v>222</v>
      </c>
      <c r="X197" s="259" t="s">
        <v>222</v>
      </c>
      <c r="Y197" s="259" t="s">
        <v>222</v>
      </c>
      <c r="Z197" s="259" t="s">
        <v>222</v>
      </c>
      <c r="AA197" s="259" t="s">
        <v>222</v>
      </c>
      <c r="AB197" s="259" t="s">
        <v>222</v>
      </c>
      <c r="AC197" s="259" t="s">
        <v>222</v>
      </c>
      <c r="AD197" s="259" t="s">
        <v>222</v>
      </c>
      <c r="AE197" s="259" t="s">
        <v>222</v>
      </c>
      <c r="AF197" s="259" t="s">
        <v>222</v>
      </c>
      <c r="AG197" s="259" t="s">
        <v>222</v>
      </c>
      <c r="AH197" s="259" t="s">
        <v>222</v>
      </c>
      <c r="AI197" s="259" t="s">
        <v>222</v>
      </c>
      <c r="AJ197" s="259" t="s">
        <v>222</v>
      </c>
      <c r="AK197" s="259" t="s">
        <v>222</v>
      </c>
      <c r="AL197" s="259" t="s">
        <v>222</v>
      </c>
      <c r="AM197" s="259" t="s">
        <v>222</v>
      </c>
      <c r="AN197" s="259" t="s">
        <v>222</v>
      </c>
      <c r="AO197" s="259" t="s">
        <v>222</v>
      </c>
      <c r="AP197" s="259" t="s">
        <v>222</v>
      </c>
      <c r="AQ197" s="259" t="s">
        <v>222</v>
      </c>
      <c r="AR197" s="259" t="s">
        <v>222</v>
      </c>
      <c r="AS197" s="259" t="s">
        <v>222</v>
      </c>
      <c r="AT197" s="259" t="s">
        <v>222</v>
      </c>
      <c r="AU197" s="259" t="s">
        <v>222</v>
      </c>
      <c r="AV197" s="259" t="s">
        <v>222</v>
      </c>
      <c r="AW197" s="259" t="s">
        <v>222</v>
      </c>
      <c r="AX197" s="259" t="s">
        <v>222</v>
      </c>
      <c r="AY197" s="259" t="s">
        <v>222</v>
      </c>
      <c r="AZ197" s="259" t="s">
        <v>222</v>
      </c>
      <c r="BA197" s="259" t="s">
        <v>222</v>
      </c>
      <c r="BB197" s="259" t="s">
        <v>222</v>
      </c>
      <c r="BC197" s="259" t="s">
        <v>222</v>
      </c>
      <c r="BD197" s="259" t="s">
        <v>222</v>
      </c>
      <c r="BE197" s="259" t="s">
        <v>222</v>
      </c>
      <c r="BF197" s="259" t="s">
        <v>222</v>
      </c>
      <c r="BG197" s="259" t="s">
        <v>222</v>
      </c>
      <c r="BH197" s="259" t="s">
        <v>222</v>
      </c>
      <c r="BI197" s="259" t="s">
        <v>222</v>
      </c>
      <c r="BJ197" s="259" t="s">
        <v>222</v>
      </c>
      <c r="BK197" s="259" t="s">
        <v>222</v>
      </c>
      <c r="BL197" s="259" t="s">
        <v>222</v>
      </c>
      <c r="BM197" s="259" t="s">
        <v>222</v>
      </c>
      <c r="BN197" s="259" t="s">
        <v>222</v>
      </c>
      <c r="BO197" s="259" t="s">
        <v>222</v>
      </c>
      <c r="BP197" s="259" t="s">
        <v>222</v>
      </c>
      <c r="BQ197" s="257" t="s">
        <v>222</v>
      </c>
      <c r="BR197" s="257" t="s">
        <v>222</v>
      </c>
      <c r="BS197" s="257" t="s">
        <v>222</v>
      </c>
      <c r="BT197" s="257" t="s">
        <v>222</v>
      </c>
      <c r="BU197" s="257" t="s">
        <v>222</v>
      </c>
      <c r="BV197" s="257" t="s">
        <v>222</v>
      </c>
      <c r="BW197" s="257" t="s">
        <v>222</v>
      </c>
      <c r="BX197" s="257" t="s">
        <v>222</v>
      </c>
      <c r="BY197" s="257" t="s">
        <v>222</v>
      </c>
      <c r="BZ197" s="257" t="s">
        <v>222</v>
      </c>
      <c r="CA197" s="257" t="s">
        <v>222</v>
      </c>
      <c r="CB197" s="257" t="s">
        <v>222</v>
      </c>
      <c r="CC197" s="257" t="s">
        <v>222</v>
      </c>
      <c r="CD197" s="257" t="s">
        <v>222</v>
      </c>
      <c r="CE197" s="257" t="s">
        <v>222</v>
      </c>
      <c r="CF197" s="257" t="s">
        <v>222</v>
      </c>
      <c r="CG197" s="257" t="s">
        <v>222</v>
      </c>
      <c r="CH197" s="257" t="s">
        <v>222</v>
      </c>
      <c r="CI197" s="257" t="s">
        <v>222</v>
      </c>
      <c r="CJ197" s="257" t="s">
        <v>222</v>
      </c>
      <c r="CK197" s="257" t="s">
        <v>222</v>
      </c>
      <c r="CM197" s="100">
        <v>104</v>
      </c>
      <c r="CN197" s="229" t="e">
        <f t="shared" si="93"/>
        <v>#REF!</v>
      </c>
      <c r="CO197" s="229" t="e">
        <f ca="1">IF(CN197&gt;0,INDIRECT(ADDRESS($CN197,7,,,#REF!)),"")</f>
        <v>#REF!</v>
      </c>
      <c r="CP197" s="229" t="e">
        <f t="shared" ca="1" si="94"/>
        <v>#REF!</v>
      </c>
      <c r="CQ197" s="230">
        <f t="shared" ca="1" si="100"/>
        <v>0</v>
      </c>
      <c r="CR197" s="227"/>
      <c r="CS197" s="248">
        <f t="shared" si="95"/>
        <v>104</v>
      </c>
      <c r="CT197" s="229" t="e">
        <f t="shared" si="96"/>
        <v>#REF!</v>
      </c>
      <c r="CU197" s="231" t="e">
        <f ca="1">IF(CT197&gt;0,INDIRECT(ADDRESS($CT197,4,,,#REF!)),"")</f>
        <v>#REF!</v>
      </c>
      <c r="CV197" s="100" t="e">
        <f t="shared" ca="1" si="97"/>
        <v>#REF!</v>
      </c>
      <c r="CW197" s="229">
        <f t="shared" ca="1" si="98"/>
        <v>104</v>
      </c>
      <c r="CX197" s="229" t="e">
        <f t="shared" ca="1" si="90"/>
        <v>#REF!</v>
      </c>
      <c r="CY197" s="250"/>
      <c r="CZ197" s="251">
        <f t="shared" ca="1" si="91"/>
        <v>0</v>
      </c>
      <c r="DB197" s="100">
        <f t="shared" ca="1" si="92"/>
        <v>0</v>
      </c>
      <c r="DC197" s="230">
        <f t="shared" ca="1" si="99"/>
        <v>0</v>
      </c>
    </row>
    <row r="198" spans="2:107" ht="16.149999999999999" customHeight="1" x14ac:dyDescent="0.2">
      <c r="B198" s="252" t="s">
        <v>222</v>
      </c>
      <c r="C198" s="253" t="s">
        <v>222</v>
      </c>
      <c r="D198" s="254" t="s">
        <v>222</v>
      </c>
      <c r="E198" s="522" t="s">
        <v>222</v>
      </c>
      <c r="F198" s="523" t="s">
        <v>222</v>
      </c>
      <c r="G198" s="255" t="s">
        <v>222</v>
      </c>
      <c r="H198" s="256" t="s">
        <v>222</v>
      </c>
      <c r="I198" s="257" t="s">
        <v>222</v>
      </c>
      <c r="J198" s="258" t="s">
        <v>222</v>
      </c>
      <c r="K198" s="259" t="s">
        <v>222</v>
      </c>
      <c r="L198" s="259" t="s">
        <v>222</v>
      </c>
      <c r="M198" s="259" t="s">
        <v>222</v>
      </c>
      <c r="N198" s="259" t="s">
        <v>222</v>
      </c>
      <c r="O198" s="259" t="s">
        <v>222</v>
      </c>
      <c r="P198" s="259" t="s">
        <v>222</v>
      </c>
      <c r="Q198" s="259" t="s">
        <v>222</v>
      </c>
      <c r="R198" s="259" t="s">
        <v>222</v>
      </c>
      <c r="S198" s="259" t="s">
        <v>222</v>
      </c>
      <c r="T198" s="259" t="s">
        <v>222</v>
      </c>
      <c r="U198" s="259" t="s">
        <v>222</v>
      </c>
      <c r="V198" s="259" t="s">
        <v>222</v>
      </c>
      <c r="W198" s="259" t="s">
        <v>222</v>
      </c>
      <c r="X198" s="259" t="s">
        <v>222</v>
      </c>
      <c r="Y198" s="259" t="s">
        <v>222</v>
      </c>
      <c r="Z198" s="259" t="s">
        <v>222</v>
      </c>
      <c r="AA198" s="259" t="s">
        <v>222</v>
      </c>
      <c r="AB198" s="259" t="s">
        <v>222</v>
      </c>
      <c r="AC198" s="259" t="s">
        <v>222</v>
      </c>
      <c r="AD198" s="259" t="s">
        <v>222</v>
      </c>
      <c r="AE198" s="259" t="s">
        <v>222</v>
      </c>
      <c r="AF198" s="259" t="s">
        <v>222</v>
      </c>
      <c r="AG198" s="259" t="s">
        <v>222</v>
      </c>
      <c r="AH198" s="259" t="s">
        <v>222</v>
      </c>
      <c r="AI198" s="259" t="s">
        <v>222</v>
      </c>
      <c r="AJ198" s="259" t="s">
        <v>222</v>
      </c>
      <c r="AK198" s="259" t="s">
        <v>222</v>
      </c>
      <c r="AL198" s="259" t="s">
        <v>222</v>
      </c>
      <c r="AM198" s="259" t="s">
        <v>222</v>
      </c>
      <c r="AN198" s="259" t="s">
        <v>222</v>
      </c>
      <c r="AO198" s="259" t="s">
        <v>222</v>
      </c>
      <c r="AP198" s="259" t="s">
        <v>222</v>
      </c>
      <c r="AQ198" s="259" t="s">
        <v>222</v>
      </c>
      <c r="AR198" s="259" t="s">
        <v>222</v>
      </c>
      <c r="AS198" s="259" t="s">
        <v>222</v>
      </c>
      <c r="AT198" s="259" t="s">
        <v>222</v>
      </c>
      <c r="AU198" s="259" t="s">
        <v>222</v>
      </c>
      <c r="AV198" s="259" t="s">
        <v>222</v>
      </c>
      <c r="AW198" s="259" t="s">
        <v>222</v>
      </c>
      <c r="AX198" s="259" t="s">
        <v>222</v>
      </c>
      <c r="AY198" s="259" t="s">
        <v>222</v>
      </c>
      <c r="AZ198" s="259" t="s">
        <v>222</v>
      </c>
      <c r="BA198" s="259" t="s">
        <v>222</v>
      </c>
      <c r="BB198" s="259" t="s">
        <v>222</v>
      </c>
      <c r="BC198" s="259" t="s">
        <v>222</v>
      </c>
      <c r="BD198" s="259" t="s">
        <v>222</v>
      </c>
      <c r="BE198" s="259" t="s">
        <v>222</v>
      </c>
      <c r="BF198" s="259" t="s">
        <v>222</v>
      </c>
      <c r="BG198" s="259" t="s">
        <v>222</v>
      </c>
      <c r="BH198" s="259" t="s">
        <v>222</v>
      </c>
      <c r="BI198" s="259" t="s">
        <v>222</v>
      </c>
      <c r="BJ198" s="259" t="s">
        <v>222</v>
      </c>
      <c r="BK198" s="259" t="s">
        <v>222</v>
      </c>
      <c r="BL198" s="259" t="s">
        <v>222</v>
      </c>
      <c r="BM198" s="259" t="s">
        <v>222</v>
      </c>
      <c r="BN198" s="259" t="s">
        <v>222</v>
      </c>
      <c r="BO198" s="259" t="s">
        <v>222</v>
      </c>
      <c r="BP198" s="259" t="s">
        <v>222</v>
      </c>
      <c r="BQ198" s="257" t="s">
        <v>222</v>
      </c>
      <c r="BR198" s="257" t="s">
        <v>222</v>
      </c>
      <c r="BS198" s="257" t="s">
        <v>222</v>
      </c>
      <c r="BT198" s="257" t="s">
        <v>222</v>
      </c>
      <c r="BU198" s="257" t="s">
        <v>222</v>
      </c>
      <c r="BV198" s="257" t="s">
        <v>222</v>
      </c>
      <c r="BW198" s="257" t="s">
        <v>222</v>
      </c>
      <c r="BX198" s="257" t="s">
        <v>222</v>
      </c>
      <c r="BY198" s="257" t="s">
        <v>222</v>
      </c>
      <c r="BZ198" s="257" t="s">
        <v>222</v>
      </c>
      <c r="CA198" s="257" t="s">
        <v>222</v>
      </c>
      <c r="CB198" s="257" t="s">
        <v>222</v>
      </c>
      <c r="CC198" s="257" t="s">
        <v>222</v>
      </c>
      <c r="CD198" s="257" t="s">
        <v>222</v>
      </c>
      <c r="CE198" s="257" t="s">
        <v>222</v>
      </c>
      <c r="CF198" s="257" t="s">
        <v>222</v>
      </c>
      <c r="CG198" s="257" t="s">
        <v>222</v>
      </c>
      <c r="CH198" s="257" t="s">
        <v>222</v>
      </c>
      <c r="CI198" s="257" t="s">
        <v>222</v>
      </c>
      <c r="CJ198" s="257" t="s">
        <v>222</v>
      </c>
      <c r="CK198" s="257" t="s">
        <v>222</v>
      </c>
      <c r="CM198" s="100">
        <v>105</v>
      </c>
      <c r="CN198" s="229" t="e">
        <f t="shared" si="93"/>
        <v>#REF!</v>
      </c>
      <c r="CO198" s="229" t="e">
        <f ca="1">IF(CN198&gt;0,INDIRECT(ADDRESS($CN198,7,,,#REF!)),"")</f>
        <v>#REF!</v>
      </c>
      <c r="CP198" s="229" t="e">
        <f t="shared" ca="1" si="94"/>
        <v>#REF!</v>
      </c>
      <c r="CQ198" s="230">
        <f t="shared" ca="1" si="100"/>
        <v>0</v>
      </c>
      <c r="CR198" s="227"/>
      <c r="CS198" s="248">
        <f t="shared" si="95"/>
        <v>105</v>
      </c>
      <c r="CT198" s="229" t="e">
        <f t="shared" si="96"/>
        <v>#REF!</v>
      </c>
      <c r="CU198" s="231" t="e">
        <f ca="1">IF(CT198&gt;0,INDIRECT(ADDRESS($CT198,4,,,#REF!)),"")</f>
        <v>#REF!</v>
      </c>
      <c r="CV198" s="100" t="e">
        <f t="shared" ca="1" si="97"/>
        <v>#REF!</v>
      </c>
      <c r="CW198" s="229">
        <f t="shared" ca="1" si="98"/>
        <v>105</v>
      </c>
      <c r="CX198" s="229" t="e">
        <f t="shared" ca="1" si="90"/>
        <v>#REF!</v>
      </c>
      <c r="CY198" s="250"/>
      <c r="CZ198" s="251">
        <f t="shared" ca="1" si="91"/>
        <v>0</v>
      </c>
      <c r="DB198" s="100">
        <f t="shared" ca="1" si="92"/>
        <v>0</v>
      </c>
      <c r="DC198" s="230">
        <f t="shared" ca="1" si="99"/>
        <v>0</v>
      </c>
    </row>
    <row r="199" spans="2:107" ht="16.149999999999999" customHeight="1" x14ac:dyDescent="0.2">
      <c r="B199" s="252" t="s">
        <v>222</v>
      </c>
      <c r="C199" s="253" t="s">
        <v>222</v>
      </c>
      <c r="D199" s="254" t="s">
        <v>222</v>
      </c>
      <c r="E199" s="522" t="s">
        <v>222</v>
      </c>
      <c r="F199" s="523" t="s">
        <v>222</v>
      </c>
      <c r="G199" s="255" t="s">
        <v>222</v>
      </c>
      <c r="H199" s="256" t="s">
        <v>222</v>
      </c>
      <c r="I199" s="257" t="s">
        <v>222</v>
      </c>
      <c r="J199" s="258" t="s">
        <v>222</v>
      </c>
      <c r="K199" s="259" t="s">
        <v>222</v>
      </c>
      <c r="L199" s="259" t="s">
        <v>222</v>
      </c>
      <c r="M199" s="259" t="s">
        <v>222</v>
      </c>
      <c r="N199" s="259" t="s">
        <v>222</v>
      </c>
      <c r="O199" s="259" t="s">
        <v>222</v>
      </c>
      <c r="P199" s="259" t="s">
        <v>222</v>
      </c>
      <c r="Q199" s="259" t="s">
        <v>222</v>
      </c>
      <c r="R199" s="259" t="s">
        <v>222</v>
      </c>
      <c r="S199" s="259" t="s">
        <v>222</v>
      </c>
      <c r="T199" s="259" t="s">
        <v>222</v>
      </c>
      <c r="U199" s="259" t="s">
        <v>222</v>
      </c>
      <c r="V199" s="259" t="s">
        <v>222</v>
      </c>
      <c r="W199" s="259" t="s">
        <v>222</v>
      </c>
      <c r="X199" s="259" t="s">
        <v>222</v>
      </c>
      <c r="Y199" s="259" t="s">
        <v>222</v>
      </c>
      <c r="Z199" s="259" t="s">
        <v>222</v>
      </c>
      <c r="AA199" s="259" t="s">
        <v>222</v>
      </c>
      <c r="AB199" s="259" t="s">
        <v>222</v>
      </c>
      <c r="AC199" s="259" t="s">
        <v>222</v>
      </c>
      <c r="AD199" s="259" t="s">
        <v>222</v>
      </c>
      <c r="AE199" s="259" t="s">
        <v>222</v>
      </c>
      <c r="AF199" s="259" t="s">
        <v>222</v>
      </c>
      <c r="AG199" s="259" t="s">
        <v>222</v>
      </c>
      <c r="AH199" s="259" t="s">
        <v>222</v>
      </c>
      <c r="AI199" s="259" t="s">
        <v>222</v>
      </c>
      <c r="AJ199" s="259" t="s">
        <v>222</v>
      </c>
      <c r="AK199" s="259" t="s">
        <v>222</v>
      </c>
      <c r="AL199" s="259" t="s">
        <v>222</v>
      </c>
      <c r="AM199" s="259" t="s">
        <v>222</v>
      </c>
      <c r="AN199" s="259" t="s">
        <v>222</v>
      </c>
      <c r="AO199" s="259" t="s">
        <v>222</v>
      </c>
      <c r="AP199" s="259" t="s">
        <v>222</v>
      </c>
      <c r="AQ199" s="259" t="s">
        <v>222</v>
      </c>
      <c r="AR199" s="259" t="s">
        <v>222</v>
      </c>
      <c r="AS199" s="259" t="s">
        <v>222</v>
      </c>
      <c r="AT199" s="259" t="s">
        <v>222</v>
      </c>
      <c r="AU199" s="259" t="s">
        <v>222</v>
      </c>
      <c r="AV199" s="259" t="s">
        <v>222</v>
      </c>
      <c r="AW199" s="259" t="s">
        <v>222</v>
      </c>
      <c r="AX199" s="259" t="s">
        <v>222</v>
      </c>
      <c r="AY199" s="259" t="s">
        <v>222</v>
      </c>
      <c r="AZ199" s="259" t="s">
        <v>222</v>
      </c>
      <c r="BA199" s="259" t="s">
        <v>222</v>
      </c>
      <c r="BB199" s="259" t="s">
        <v>222</v>
      </c>
      <c r="BC199" s="259" t="s">
        <v>222</v>
      </c>
      <c r="BD199" s="259" t="s">
        <v>222</v>
      </c>
      <c r="BE199" s="259" t="s">
        <v>222</v>
      </c>
      <c r="BF199" s="259" t="s">
        <v>222</v>
      </c>
      <c r="BG199" s="259" t="s">
        <v>222</v>
      </c>
      <c r="BH199" s="259" t="s">
        <v>222</v>
      </c>
      <c r="BI199" s="259" t="s">
        <v>222</v>
      </c>
      <c r="BJ199" s="259" t="s">
        <v>222</v>
      </c>
      <c r="BK199" s="259" t="s">
        <v>222</v>
      </c>
      <c r="BL199" s="259" t="s">
        <v>222</v>
      </c>
      <c r="BM199" s="259" t="s">
        <v>222</v>
      </c>
      <c r="BN199" s="259" t="s">
        <v>222</v>
      </c>
      <c r="BO199" s="259" t="s">
        <v>222</v>
      </c>
      <c r="BP199" s="259" t="s">
        <v>222</v>
      </c>
      <c r="BQ199" s="257" t="s">
        <v>222</v>
      </c>
      <c r="BR199" s="257" t="s">
        <v>222</v>
      </c>
      <c r="BS199" s="257" t="s">
        <v>222</v>
      </c>
      <c r="BT199" s="257" t="s">
        <v>222</v>
      </c>
      <c r="BU199" s="257" t="s">
        <v>222</v>
      </c>
      <c r="BV199" s="257" t="s">
        <v>222</v>
      </c>
      <c r="BW199" s="257" t="s">
        <v>222</v>
      </c>
      <c r="BX199" s="257" t="s">
        <v>222</v>
      </c>
      <c r="BY199" s="257" t="s">
        <v>222</v>
      </c>
      <c r="BZ199" s="257" t="s">
        <v>222</v>
      </c>
      <c r="CA199" s="257" t="s">
        <v>222</v>
      </c>
      <c r="CB199" s="257" t="s">
        <v>222</v>
      </c>
      <c r="CC199" s="257" t="s">
        <v>222</v>
      </c>
      <c r="CD199" s="257" t="s">
        <v>222</v>
      </c>
      <c r="CE199" s="257" t="s">
        <v>222</v>
      </c>
      <c r="CF199" s="257" t="s">
        <v>222</v>
      </c>
      <c r="CG199" s="257" t="s">
        <v>222</v>
      </c>
      <c r="CH199" s="257" t="s">
        <v>222</v>
      </c>
      <c r="CI199" s="257" t="s">
        <v>222</v>
      </c>
      <c r="CJ199" s="257" t="s">
        <v>222</v>
      </c>
      <c r="CK199" s="257" t="s">
        <v>222</v>
      </c>
      <c r="CM199" s="100">
        <v>106</v>
      </c>
      <c r="CN199" s="229" t="e">
        <f t="shared" si="93"/>
        <v>#REF!</v>
      </c>
      <c r="CO199" s="229" t="e">
        <f ca="1">IF(CN199&gt;0,INDIRECT(ADDRESS($CN199,7,,,#REF!)),"")</f>
        <v>#REF!</v>
      </c>
      <c r="CP199" s="229" t="e">
        <f t="shared" ca="1" si="94"/>
        <v>#REF!</v>
      </c>
      <c r="CQ199" s="230">
        <f t="shared" ca="1" si="100"/>
        <v>0</v>
      </c>
      <c r="CR199" s="227"/>
      <c r="CS199" s="248">
        <f t="shared" si="95"/>
        <v>106</v>
      </c>
      <c r="CT199" s="229" t="e">
        <f t="shared" si="96"/>
        <v>#REF!</v>
      </c>
      <c r="CU199" s="231" t="e">
        <f ca="1">IF(CT199&gt;0,INDIRECT(ADDRESS($CT199,4,,,#REF!)),"")</f>
        <v>#REF!</v>
      </c>
      <c r="CV199" s="100" t="e">
        <f t="shared" ca="1" si="97"/>
        <v>#REF!</v>
      </c>
      <c r="CW199" s="229">
        <f t="shared" ca="1" si="98"/>
        <v>106</v>
      </c>
      <c r="CX199" s="229" t="e">
        <f t="shared" ca="1" si="90"/>
        <v>#REF!</v>
      </c>
      <c r="CY199" s="250"/>
      <c r="CZ199" s="251">
        <f t="shared" ca="1" si="91"/>
        <v>0</v>
      </c>
      <c r="DB199" s="100">
        <f t="shared" ca="1" si="92"/>
        <v>0</v>
      </c>
      <c r="DC199" s="230">
        <f t="shared" ca="1" si="99"/>
        <v>0</v>
      </c>
    </row>
    <row r="200" spans="2:107" ht="16.149999999999999" customHeight="1" x14ac:dyDescent="0.2">
      <c r="B200" s="252" t="s">
        <v>222</v>
      </c>
      <c r="C200" s="253" t="s">
        <v>222</v>
      </c>
      <c r="D200" s="254" t="s">
        <v>222</v>
      </c>
      <c r="E200" s="522" t="s">
        <v>222</v>
      </c>
      <c r="F200" s="523" t="s">
        <v>222</v>
      </c>
      <c r="G200" s="255" t="s">
        <v>222</v>
      </c>
      <c r="H200" s="256" t="s">
        <v>222</v>
      </c>
      <c r="I200" s="257" t="s">
        <v>222</v>
      </c>
      <c r="J200" s="258" t="s">
        <v>222</v>
      </c>
      <c r="K200" s="259" t="s">
        <v>222</v>
      </c>
      <c r="L200" s="259" t="s">
        <v>222</v>
      </c>
      <c r="M200" s="259" t="s">
        <v>222</v>
      </c>
      <c r="N200" s="259" t="s">
        <v>222</v>
      </c>
      <c r="O200" s="259" t="s">
        <v>222</v>
      </c>
      <c r="P200" s="259" t="s">
        <v>222</v>
      </c>
      <c r="Q200" s="259" t="s">
        <v>222</v>
      </c>
      <c r="R200" s="259" t="s">
        <v>222</v>
      </c>
      <c r="S200" s="259" t="s">
        <v>222</v>
      </c>
      <c r="T200" s="259" t="s">
        <v>222</v>
      </c>
      <c r="U200" s="259" t="s">
        <v>222</v>
      </c>
      <c r="V200" s="259" t="s">
        <v>222</v>
      </c>
      <c r="W200" s="259" t="s">
        <v>222</v>
      </c>
      <c r="X200" s="259" t="s">
        <v>222</v>
      </c>
      <c r="Y200" s="259" t="s">
        <v>222</v>
      </c>
      <c r="Z200" s="259" t="s">
        <v>222</v>
      </c>
      <c r="AA200" s="259" t="s">
        <v>222</v>
      </c>
      <c r="AB200" s="259" t="s">
        <v>222</v>
      </c>
      <c r="AC200" s="259" t="s">
        <v>222</v>
      </c>
      <c r="AD200" s="259" t="s">
        <v>222</v>
      </c>
      <c r="AE200" s="259" t="s">
        <v>222</v>
      </c>
      <c r="AF200" s="259" t="s">
        <v>222</v>
      </c>
      <c r="AG200" s="259" t="s">
        <v>222</v>
      </c>
      <c r="AH200" s="259" t="s">
        <v>222</v>
      </c>
      <c r="AI200" s="259" t="s">
        <v>222</v>
      </c>
      <c r="AJ200" s="259" t="s">
        <v>222</v>
      </c>
      <c r="AK200" s="259" t="s">
        <v>222</v>
      </c>
      <c r="AL200" s="259" t="s">
        <v>222</v>
      </c>
      <c r="AM200" s="259" t="s">
        <v>222</v>
      </c>
      <c r="AN200" s="259" t="s">
        <v>222</v>
      </c>
      <c r="AO200" s="259" t="s">
        <v>222</v>
      </c>
      <c r="AP200" s="259" t="s">
        <v>222</v>
      </c>
      <c r="AQ200" s="259" t="s">
        <v>222</v>
      </c>
      <c r="AR200" s="259" t="s">
        <v>222</v>
      </c>
      <c r="AS200" s="259" t="s">
        <v>222</v>
      </c>
      <c r="AT200" s="259" t="s">
        <v>222</v>
      </c>
      <c r="AU200" s="259" t="s">
        <v>222</v>
      </c>
      <c r="AV200" s="259" t="s">
        <v>222</v>
      </c>
      <c r="AW200" s="259" t="s">
        <v>222</v>
      </c>
      <c r="AX200" s="259" t="s">
        <v>222</v>
      </c>
      <c r="AY200" s="259" t="s">
        <v>222</v>
      </c>
      <c r="AZ200" s="259" t="s">
        <v>222</v>
      </c>
      <c r="BA200" s="259" t="s">
        <v>222</v>
      </c>
      <c r="BB200" s="259" t="s">
        <v>222</v>
      </c>
      <c r="BC200" s="259" t="s">
        <v>222</v>
      </c>
      <c r="BD200" s="259" t="s">
        <v>222</v>
      </c>
      <c r="BE200" s="259" t="s">
        <v>222</v>
      </c>
      <c r="BF200" s="259" t="s">
        <v>222</v>
      </c>
      <c r="BG200" s="259" t="s">
        <v>222</v>
      </c>
      <c r="BH200" s="259" t="s">
        <v>222</v>
      </c>
      <c r="BI200" s="259" t="s">
        <v>222</v>
      </c>
      <c r="BJ200" s="259" t="s">
        <v>222</v>
      </c>
      <c r="BK200" s="259" t="s">
        <v>222</v>
      </c>
      <c r="BL200" s="259" t="s">
        <v>222</v>
      </c>
      <c r="BM200" s="259" t="s">
        <v>222</v>
      </c>
      <c r="BN200" s="259" t="s">
        <v>222</v>
      </c>
      <c r="BO200" s="259" t="s">
        <v>222</v>
      </c>
      <c r="BP200" s="259" t="s">
        <v>222</v>
      </c>
      <c r="BQ200" s="257" t="s">
        <v>222</v>
      </c>
      <c r="BR200" s="257" t="s">
        <v>222</v>
      </c>
      <c r="BS200" s="257" t="s">
        <v>222</v>
      </c>
      <c r="BT200" s="257" t="s">
        <v>222</v>
      </c>
      <c r="BU200" s="257" t="s">
        <v>222</v>
      </c>
      <c r="BV200" s="257" t="s">
        <v>222</v>
      </c>
      <c r="BW200" s="257" t="s">
        <v>222</v>
      </c>
      <c r="BX200" s="257" t="s">
        <v>222</v>
      </c>
      <c r="BY200" s="257" t="s">
        <v>222</v>
      </c>
      <c r="BZ200" s="257" t="s">
        <v>222</v>
      </c>
      <c r="CA200" s="257" t="s">
        <v>222</v>
      </c>
      <c r="CB200" s="257" t="s">
        <v>222</v>
      </c>
      <c r="CC200" s="257" t="s">
        <v>222</v>
      </c>
      <c r="CD200" s="257" t="s">
        <v>222</v>
      </c>
      <c r="CE200" s="257" t="s">
        <v>222</v>
      </c>
      <c r="CF200" s="257" t="s">
        <v>222</v>
      </c>
      <c r="CG200" s="257" t="s">
        <v>222</v>
      </c>
      <c r="CH200" s="257" t="s">
        <v>222</v>
      </c>
      <c r="CI200" s="257" t="s">
        <v>222</v>
      </c>
      <c r="CJ200" s="257" t="s">
        <v>222</v>
      </c>
      <c r="CK200" s="257" t="s">
        <v>222</v>
      </c>
      <c r="CM200" s="100">
        <v>107</v>
      </c>
      <c r="CN200" s="229" t="e">
        <f t="shared" si="93"/>
        <v>#REF!</v>
      </c>
      <c r="CO200" s="229" t="e">
        <f ca="1">IF(CN200&gt;0,INDIRECT(ADDRESS($CN200,7,,,#REF!)),"")</f>
        <v>#REF!</v>
      </c>
      <c r="CP200" s="229" t="e">
        <f t="shared" ca="1" si="94"/>
        <v>#REF!</v>
      </c>
      <c r="CQ200" s="230">
        <f t="shared" ca="1" si="100"/>
        <v>0</v>
      </c>
      <c r="CR200" s="227"/>
      <c r="CS200" s="248">
        <f t="shared" si="95"/>
        <v>107</v>
      </c>
      <c r="CT200" s="229" t="e">
        <f t="shared" si="96"/>
        <v>#REF!</v>
      </c>
      <c r="CU200" s="231" t="e">
        <f ca="1">IF(CT200&gt;0,INDIRECT(ADDRESS($CT200,4,,,#REF!)),"")</f>
        <v>#REF!</v>
      </c>
      <c r="CV200" s="100" t="e">
        <f t="shared" ca="1" si="97"/>
        <v>#REF!</v>
      </c>
      <c r="CW200" s="229">
        <f t="shared" ca="1" si="98"/>
        <v>107</v>
      </c>
      <c r="CX200" s="229" t="e">
        <f t="shared" ca="1" si="90"/>
        <v>#REF!</v>
      </c>
      <c r="CY200" s="250"/>
      <c r="CZ200" s="251">
        <f t="shared" ca="1" si="91"/>
        <v>0</v>
      </c>
      <c r="DB200" s="100">
        <f t="shared" ca="1" si="92"/>
        <v>0</v>
      </c>
      <c r="DC200" s="230">
        <f t="shared" ca="1" si="99"/>
        <v>0</v>
      </c>
    </row>
    <row r="201" spans="2:107" ht="16.149999999999999" customHeight="1" x14ac:dyDescent="0.2">
      <c r="B201" s="252" t="s">
        <v>222</v>
      </c>
      <c r="C201" s="253" t="s">
        <v>222</v>
      </c>
      <c r="D201" s="254" t="s">
        <v>222</v>
      </c>
      <c r="E201" s="522" t="s">
        <v>222</v>
      </c>
      <c r="F201" s="523" t="s">
        <v>222</v>
      </c>
      <c r="G201" s="255" t="s">
        <v>222</v>
      </c>
      <c r="H201" s="256" t="s">
        <v>222</v>
      </c>
      <c r="I201" s="257" t="s">
        <v>222</v>
      </c>
      <c r="J201" s="258" t="s">
        <v>222</v>
      </c>
      <c r="K201" s="259" t="s">
        <v>222</v>
      </c>
      <c r="L201" s="259" t="s">
        <v>222</v>
      </c>
      <c r="M201" s="259" t="s">
        <v>222</v>
      </c>
      <c r="N201" s="259" t="s">
        <v>222</v>
      </c>
      <c r="O201" s="259" t="s">
        <v>222</v>
      </c>
      <c r="P201" s="259" t="s">
        <v>222</v>
      </c>
      <c r="Q201" s="259" t="s">
        <v>222</v>
      </c>
      <c r="R201" s="259" t="s">
        <v>222</v>
      </c>
      <c r="S201" s="259" t="s">
        <v>222</v>
      </c>
      <c r="T201" s="259" t="s">
        <v>222</v>
      </c>
      <c r="U201" s="259" t="s">
        <v>222</v>
      </c>
      <c r="V201" s="259" t="s">
        <v>222</v>
      </c>
      <c r="W201" s="259" t="s">
        <v>222</v>
      </c>
      <c r="X201" s="259" t="s">
        <v>222</v>
      </c>
      <c r="Y201" s="259" t="s">
        <v>222</v>
      </c>
      <c r="Z201" s="259" t="s">
        <v>222</v>
      </c>
      <c r="AA201" s="259" t="s">
        <v>222</v>
      </c>
      <c r="AB201" s="259" t="s">
        <v>222</v>
      </c>
      <c r="AC201" s="259" t="s">
        <v>222</v>
      </c>
      <c r="AD201" s="259" t="s">
        <v>222</v>
      </c>
      <c r="AE201" s="259" t="s">
        <v>222</v>
      </c>
      <c r="AF201" s="259" t="s">
        <v>222</v>
      </c>
      <c r="AG201" s="259" t="s">
        <v>222</v>
      </c>
      <c r="AH201" s="259" t="s">
        <v>222</v>
      </c>
      <c r="AI201" s="259" t="s">
        <v>222</v>
      </c>
      <c r="AJ201" s="259" t="s">
        <v>222</v>
      </c>
      <c r="AK201" s="259" t="s">
        <v>222</v>
      </c>
      <c r="AL201" s="259" t="s">
        <v>222</v>
      </c>
      <c r="AM201" s="259" t="s">
        <v>222</v>
      </c>
      <c r="AN201" s="259" t="s">
        <v>222</v>
      </c>
      <c r="AO201" s="259" t="s">
        <v>222</v>
      </c>
      <c r="AP201" s="259" t="s">
        <v>222</v>
      </c>
      <c r="AQ201" s="259" t="s">
        <v>222</v>
      </c>
      <c r="AR201" s="259" t="s">
        <v>222</v>
      </c>
      <c r="AS201" s="259" t="s">
        <v>222</v>
      </c>
      <c r="AT201" s="259" t="s">
        <v>222</v>
      </c>
      <c r="AU201" s="259" t="s">
        <v>222</v>
      </c>
      <c r="AV201" s="259" t="s">
        <v>222</v>
      </c>
      <c r="AW201" s="259" t="s">
        <v>222</v>
      </c>
      <c r="AX201" s="259" t="s">
        <v>222</v>
      </c>
      <c r="AY201" s="259" t="s">
        <v>222</v>
      </c>
      <c r="AZ201" s="259" t="s">
        <v>222</v>
      </c>
      <c r="BA201" s="259" t="s">
        <v>222</v>
      </c>
      <c r="BB201" s="259" t="s">
        <v>222</v>
      </c>
      <c r="BC201" s="259" t="s">
        <v>222</v>
      </c>
      <c r="BD201" s="259" t="s">
        <v>222</v>
      </c>
      <c r="BE201" s="259" t="s">
        <v>222</v>
      </c>
      <c r="BF201" s="259" t="s">
        <v>222</v>
      </c>
      <c r="BG201" s="259" t="s">
        <v>222</v>
      </c>
      <c r="BH201" s="259" t="s">
        <v>222</v>
      </c>
      <c r="BI201" s="259" t="s">
        <v>222</v>
      </c>
      <c r="BJ201" s="259" t="s">
        <v>222</v>
      </c>
      <c r="BK201" s="259" t="s">
        <v>222</v>
      </c>
      <c r="BL201" s="259" t="s">
        <v>222</v>
      </c>
      <c r="BM201" s="259" t="s">
        <v>222</v>
      </c>
      <c r="BN201" s="259" t="s">
        <v>222</v>
      </c>
      <c r="BO201" s="259" t="s">
        <v>222</v>
      </c>
      <c r="BP201" s="259" t="s">
        <v>222</v>
      </c>
      <c r="BQ201" s="257" t="s">
        <v>222</v>
      </c>
      <c r="BR201" s="257" t="s">
        <v>222</v>
      </c>
      <c r="BS201" s="257" t="s">
        <v>222</v>
      </c>
      <c r="BT201" s="257" t="s">
        <v>222</v>
      </c>
      <c r="BU201" s="257" t="s">
        <v>222</v>
      </c>
      <c r="BV201" s="257" t="s">
        <v>222</v>
      </c>
      <c r="BW201" s="257" t="s">
        <v>222</v>
      </c>
      <c r="BX201" s="257" t="s">
        <v>222</v>
      </c>
      <c r="BY201" s="257" t="s">
        <v>222</v>
      </c>
      <c r="BZ201" s="257" t="s">
        <v>222</v>
      </c>
      <c r="CA201" s="257" t="s">
        <v>222</v>
      </c>
      <c r="CB201" s="257" t="s">
        <v>222</v>
      </c>
      <c r="CC201" s="257" t="s">
        <v>222</v>
      </c>
      <c r="CD201" s="257" t="s">
        <v>222</v>
      </c>
      <c r="CE201" s="257" t="s">
        <v>222</v>
      </c>
      <c r="CF201" s="257" t="s">
        <v>222</v>
      </c>
      <c r="CG201" s="257" t="s">
        <v>222</v>
      </c>
      <c r="CH201" s="257" t="s">
        <v>222</v>
      </c>
      <c r="CI201" s="257" t="s">
        <v>222</v>
      </c>
      <c r="CJ201" s="257" t="s">
        <v>222</v>
      </c>
      <c r="CK201" s="257" t="s">
        <v>222</v>
      </c>
      <c r="CM201" s="100">
        <v>108</v>
      </c>
      <c r="CN201" s="229" t="e">
        <f t="shared" si="93"/>
        <v>#REF!</v>
      </c>
      <c r="CO201" s="229" t="e">
        <f ca="1">IF(CN201&gt;0,INDIRECT(ADDRESS($CN201,7,,,#REF!)),"")</f>
        <v>#REF!</v>
      </c>
      <c r="CP201" s="229" t="e">
        <f t="shared" ca="1" si="94"/>
        <v>#REF!</v>
      </c>
      <c r="CQ201" s="230">
        <f t="shared" ca="1" si="100"/>
        <v>0</v>
      </c>
      <c r="CR201" s="227"/>
      <c r="CS201" s="248">
        <f t="shared" si="95"/>
        <v>108</v>
      </c>
      <c r="CT201" s="229" t="e">
        <f t="shared" si="96"/>
        <v>#REF!</v>
      </c>
      <c r="CU201" s="231" t="e">
        <f ca="1">IF(CT201&gt;0,INDIRECT(ADDRESS($CT201,4,,,#REF!)),"")</f>
        <v>#REF!</v>
      </c>
      <c r="CV201" s="100" t="e">
        <f t="shared" ca="1" si="97"/>
        <v>#REF!</v>
      </c>
      <c r="CW201" s="229">
        <f t="shared" ca="1" si="98"/>
        <v>108</v>
      </c>
      <c r="CX201" s="229" t="e">
        <f t="shared" ca="1" si="90"/>
        <v>#REF!</v>
      </c>
      <c r="CY201" s="250"/>
      <c r="CZ201" s="251">
        <f t="shared" ca="1" si="91"/>
        <v>0</v>
      </c>
      <c r="DB201" s="100">
        <f t="shared" ca="1" si="92"/>
        <v>0</v>
      </c>
      <c r="DC201" s="230">
        <f t="shared" ca="1" si="99"/>
        <v>0</v>
      </c>
    </row>
    <row r="202" spans="2:107" ht="16.149999999999999" customHeight="1" x14ac:dyDescent="0.2">
      <c r="B202" s="252" t="s">
        <v>222</v>
      </c>
      <c r="C202" s="253" t="s">
        <v>222</v>
      </c>
      <c r="D202" s="254" t="s">
        <v>222</v>
      </c>
      <c r="E202" s="522" t="s">
        <v>222</v>
      </c>
      <c r="F202" s="523" t="s">
        <v>222</v>
      </c>
      <c r="G202" s="255" t="s">
        <v>222</v>
      </c>
      <c r="H202" s="256" t="s">
        <v>222</v>
      </c>
      <c r="I202" s="257" t="s">
        <v>222</v>
      </c>
      <c r="J202" s="258" t="s">
        <v>222</v>
      </c>
      <c r="K202" s="259" t="s">
        <v>222</v>
      </c>
      <c r="L202" s="259" t="s">
        <v>222</v>
      </c>
      <c r="M202" s="259" t="s">
        <v>222</v>
      </c>
      <c r="N202" s="259" t="s">
        <v>222</v>
      </c>
      <c r="O202" s="259" t="s">
        <v>222</v>
      </c>
      <c r="P202" s="259" t="s">
        <v>222</v>
      </c>
      <c r="Q202" s="259" t="s">
        <v>222</v>
      </c>
      <c r="R202" s="259" t="s">
        <v>222</v>
      </c>
      <c r="S202" s="259" t="s">
        <v>222</v>
      </c>
      <c r="T202" s="259" t="s">
        <v>222</v>
      </c>
      <c r="U202" s="259" t="s">
        <v>222</v>
      </c>
      <c r="V202" s="259" t="s">
        <v>222</v>
      </c>
      <c r="W202" s="259" t="s">
        <v>222</v>
      </c>
      <c r="X202" s="259" t="s">
        <v>222</v>
      </c>
      <c r="Y202" s="259" t="s">
        <v>222</v>
      </c>
      <c r="Z202" s="259" t="s">
        <v>222</v>
      </c>
      <c r="AA202" s="259" t="s">
        <v>222</v>
      </c>
      <c r="AB202" s="259" t="s">
        <v>222</v>
      </c>
      <c r="AC202" s="259" t="s">
        <v>222</v>
      </c>
      <c r="AD202" s="259" t="s">
        <v>222</v>
      </c>
      <c r="AE202" s="259" t="s">
        <v>222</v>
      </c>
      <c r="AF202" s="259" t="s">
        <v>222</v>
      </c>
      <c r="AG202" s="259" t="s">
        <v>222</v>
      </c>
      <c r="AH202" s="259" t="s">
        <v>222</v>
      </c>
      <c r="AI202" s="259" t="s">
        <v>222</v>
      </c>
      <c r="AJ202" s="259" t="s">
        <v>222</v>
      </c>
      <c r="AK202" s="259" t="s">
        <v>222</v>
      </c>
      <c r="AL202" s="259" t="s">
        <v>222</v>
      </c>
      <c r="AM202" s="259" t="s">
        <v>222</v>
      </c>
      <c r="AN202" s="259" t="s">
        <v>222</v>
      </c>
      <c r="AO202" s="259" t="s">
        <v>222</v>
      </c>
      <c r="AP202" s="259" t="s">
        <v>222</v>
      </c>
      <c r="AQ202" s="259" t="s">
        <v>222</v>
      </c>
      <c r="AR202" s="259" t="s">
        <v>222</v>
      </c>
      <c r="AS202" s="259" t="s">
        <v>222</v>
      </c>
      <c r="AT202" s="259" t="s">
        <v>222</v>
      </c>
      <c r="AU202" s="259" t="s">
        <v>222</v>
      </c>
      <c r="AV202" s="259" t="s">
        <v>222</v>
      </c>
      <c r="AW202" s="259" t="s">
        <v>222</v>
      </c>
      <c r="AX202" s="259" t="s">
        <v>222</v>
      </c>
      <c r="AY202" s="259" t="s">
        <v>222</v>
      </c>
      <c r="AZ202" s="259" t="s">
        <v>222</v>
      </c>
      <c r="BA202" s="259" t="s">
        <v>222</v>
      </c>
      <c r="BB202" s="259" t="s">
        <v>222</v>
      </c>
      <c r="BC202" s="259" t="s">
        <v>222</v>
      </c>
      <c r="BD202" s="259" t="s">
        <v>222</v>
      </c>
      <c r="BE202" s="259" t="s">
        <v>222</v>
      </c>
      <c r="BF202" s="259" t="s">
        <v>222</v>
      </c>
      <c r="BG202" s="259" t="s">
        <v>222</v>
      </c>
      <c r="BH202" s="259" t="s">
        <v>222</v>
      </c>
      <c r="BI202" s="259" t="s">
        <v>222</v>
      </c>
      <c r="BJ202" s="259" t="s">
        <v>222</v>
      </c>
      <c r="BK202" s="259" t="s">
        <v>222</v>
      </c>
      <c r="BL202" s="259" t="s">
        <v>222</v>
      </c>
      <c r="BM202" s="259" t="s">
        <v>222</v>
      </c>
      <c r="BN202" s="259" t="s">
        <v>222</v>
      </c>
      <c r="BO202" s="259" t="s">
        <v>222</v>
      </c>
      <c r="BP202" s="259" t="s">
        <v>222</v>
      </c>
      <c r="BQ202" s="257" t="s">
        <v>222</v>
      </c>
      <c r="BR202" s="257" t="s">
        <v>222</v>
      </c>
      <c r="BS202" s="257" t="s">
        <v>222</v>
      </c>
      <c r="BT202" s="257" t="s">
        <v>222</v>
      </c>
      <c r="BU202" s="257" t="s">
        <v>222</v>
      </c>
      <c r="BV202" s="257" t="s">
        <v>222</v>
      </c>
      <c r="BW202" s="257" t="s">
        <v>222</v>
      </c>
      <c r="BX202" s="257" t="s">
        <v>222</v>
      </c>
      <c r="BY202" s="257" t="s">
        <v>222</v>
      </c>
      <c r="BZ202" s="257" t="s">
        <v>222</v>
      </c>
      <c r="CA202" s="257" t="s">
        <v>222</v>
      </c>
      <c r="CB202" s="257" t="s">
        <v>222</v>
      </c>
      <c r="CC202" s="257" t="s">
        <v>222</v>
      </c>
      <c r="CD202" s="257" t="s">
        <v>222</v>
      </c>
      <c r="CE202" s="257" t="s">
        <v>222</v>
      </c>
      <c r="CF202" s="257" t="s">
        <v>222</v>
      </c>
      <c r="CG202" s="257" t="s">
        <v>222</v>
      </c>
      <c r="CH202" s="257" t="s">
        <v>222</v>
      </c>
      <c r="CI202" s="257" t="s">
        <v>222</v>
      </c>
      <c r="CJ202" s="257" t="s">
        <v>222</v>
      </c>
      <c r="CK202" s="257" t="s">
        <v>222</v>
      </c>
      <c r="CM202" s="100">
        <v>109</v>
      </c>
      <c r="CN202" s="229" t="e">
        <f t="shared" si="93"/>
        <v>#REF!</v>
      </c>
      <c r="CO202" s="229" t="e">
        <f ca="1">IF(CN202&gt;0,INDIRECT(ADDRESS($CN202,7,,,#REF!)),"")</f>
        <v>#REF!</v>
      </c>
      <c r="CP202" s="229" t="e">
        <f t="shared" ca="1" si="94"/>
        <v>#REF!</v>
      </c>
      <c r="CQ202" s="230">
        <f t="shared" ca="1" si="100"/>
        <v>0</v>
      </c>
      <c r="CR202" s="227"/>
      <c r="CS202" s="248">
        <f t="shared" si="95"/>
        <v>109</v>
      </c>
      <c r="CT202" s="229" t="e">
        <f t="shared" si="96"/>
        <v>#REF!</v>
      </c>
      <c r="CU202" s="231" t="e">
        <f ca="1">IF(CT202&gt;0,INDIRECT(ADDRESS($CT202,4,,,#REF!)),"")</f>
        <v>#REF!</v>
      </c>
      <c r="CV202" s="100" t="e">
        <f t="shared" ca="1" si="97"/>
        <v>#REF!</v>
      </c>
      <c r="CW202" s="229">
        <f t="shared" ca="1" si="98"/>
        <v>109</v>
      </c>
      <c r="CX202" s="229" t="e">
        <f t="shared" ca="1" si="90"/>
        <v>#REF!</v>
      </c>
      <c r="CY202" s="250"/>
      <c r="CZ202" s="251">
        <f t="shared" ca="1" si="91"/>
        <v>0</v>
      </c>
      <c r="DB202" s="100">
        <f t="shared" ca="1" si="92"/>
        <v>0</v>
      </c>
      <c r="DC202" s="230">
        <f t="shared" ca="1" si="99"/>
        <v>0</v>
      </c>
    </row>
    <row r="203" spans="2:107" ht="16.149999999999999" customHeight="1" x14ac:dyDescent="0.2">
      <c r="B203" s="252" t="s">
        <v>222</v>
      </c>
      <c r="C203" s="253" t="s">
        <v>222</v>
      </c>
      <c r="D203" s="254" t="s">
        <v>222</v>
      </c>
      <c r="E203" s="522" t="s">
        <v>222</v>
      </c>
      <c r="F203" s="523" t="s">
        <v>222</v>
      </c>
      <c r="G203" s="255" t="s">
        <v>222</v>
      </c>
      <c r="H203" s="256" t="s">
        <v>222</v>
      </c>
      <c r="I203" s="257" t="s">
        <v>222</v>
      </c>
      <c r="J203" s="258" t="s">
        <v>222</v>
      </c>
      <c r="K203" s="259" t="s">
        <v>222</v>
      </c>
      <c r="L203" s="259" t="s">
        <v>222</v>
      </c>
      <c r="M203" s="259" t="s">
        <v>222</v>
      </c>
      <c r="N203" s="259" t="s">
        <v>222</v>
      </c>
      <c r="O203" s="259" t="s">
        <v>222</v>
      </c>
      <c r="P203" s="259" t="s">
        <v>222</v>
      </c>
      <c r="Q203" s="259" t="s">
        <v>222</v>
      </c>
      <c r="R203" s="259" t="s">
        <v>222</v>
      </c>
      <c r="S203" s="259" t="s">
        <v>222</v>
      </c>
      <c r="T203" s="259" t="s">
        <v>222</v>
      </c>
      <c r="U203" s="259" t="s">
        <v>222</v>
      </c>
      <c r="V203" s="259" t="s">
        <v>222</v>
      </c>
      <c r="W203" s="259" t="s">
        <v>222</v>
      </c>
      <c r="X203" s="259" t="s">
        <v>222</v>
      </c>
      <c r="Y203" s="259" t="s">
        <v>222</v>
      </c>
      <c r="Z203" s="259" t="s">
        <v>222</v>
      </c>
      <c r="AA203" s="259" t="s">
        <v>222</v>
      </c>
      <c r="AB203" s="259" t="s">
        <v>222</v>
      </c>
      <c r="AC203" s="259" t="s">
        <v>222</v>
      </c>
      <c r="AD203" s="259" t="s">
        <v>222</v>
      </c>
      <c r="AE203" s="259" t="s">
        <v>222</v>
      </c>
      <c r="AF203" s="259" t="s">
        <v>222</v>
      </c>
      <c r="AG203" s="259" t="s">
        <v>222</v>
      </c>
      <c r="AH203" s="259" t="s">
        <v>222</v>
      </c>
      <c r="AI203" s="259" t="s">
        <v>222</v>
      </c>
      <c r="AJ203" s="259" t="s">
        <v>222</v>
      </c>
      <c r="AK203" s="259" t="s">
        <v>222</v>
      </c>
      <c r="AL203" s="259" t="s">
        <v>222</v>
      </c>
      <c r="AM203" s="259" t="s">
        <v>222</v>
      </c>
      <c r="AN203" s="259" t="s">
        <v>222</v>
      </c>
      <c r="AO203" s="259" t="s">
        <v>222</v>
      </c>
      <c r="AP203" s="259" t="s">
        <v>222</v>
      </c>
      <c r="AQ203" s="259" t="s">
        <v>222</v>
      </c>
      <c r="AR203" s="259" t="s">
        <v>222</v>
      </c>
      <c r="AS203" s="259" t="s">
        <v>222</v>
      </c>
      <c r="AT203" s="259" t="s">
        <v>222</v>
      </c>
      <c r="AU203" s="259" t="s">
        <v>222</v>
      </c>
      <c r="AV203" s="259" t="s">
        <v>222</v>
      </c>
      <c r="AW203" s="259" t="s">
        <v>222</v>
      </c>
      <c r="AX203" s="259" t="s">
        <v>222</v>
      </c>
      <c r="AY203" s="259" t="s">
        <v>222</v>
      </c>
      <c r="AZ203" s="259" t="s">
        <v>222</v>
      </c>
      <c r="BA203" s="259" t="s">
        <v>222</v>
      </c>
      <c r="BB203" s="259" t="s">
        <v>222</v>
      </c>
      <c r="BC203" s="259" t="s">
        <v>222</v>
      </c>
      <c r="BD203" s="259" t="s">
        <v>222</v>
      </c>
      <c r="BE203" s="259" t="s">
        <v>222</v>
      </c>
      <c r="BF203" s="259" t="s">
        <v>222</v>
      </c>
      <c r="BG203" s="259" t="s">
        <v>222</v>
      </c>
      <c r="BH203" s="259" t="s">
        <v>222</v>
      </c>
      <c r="BI203" s="259" t="s">
        <v>222</v>
      </c>
      <c r="BJ203" s="259" t="s">
        <v>222</v>
      </c>
      <c r="BK203" s="259" t="s">
        <v>222</v>
      </c>
      <c r="BL203" s="259" t="s">
        <v>222</v>
      </c>
      <c r="BM203" s="259" t="s">
        <v>222</v>
      </c>
      <c r="BN203" s="259" t="s">
        <v>222</v>
      </c>
      <c r="BO203" s="259" t="s">
        <v>222</v>
      </c>
      <c r="BP203" s="259" t="s">
        <v>222</v>
      </c>
      <c r="BQ203" s="257" t="s">
        <v>222</v>
      </c>
      <c r="BR203" s="257" t="s">
        <v>222</v>
      </c>
      <c r="BS203" s="257" t="s">
        <v>222</v>
      </c>
      <c r="BT203" s="257" t="s">
        <v>222</v>
      </c>
      <c r="BU203" s="257" t="s">
        <v>222</v>
      </c>
      <c r="BV203" s="257" t="s">
        <v>222</v>
      </c>
      <c r="BW203" s="257" t="s">
        <v>222</v>
      </c>
      <c r="BX203" s="257" t="s">
        <v>222</v>
      </c>
      <c r="BY203" s="257" t="s">
        <v>222</v>
      </c>
      <c r="BZ203" s="257" t="s">
        <v>222</v>
      </c>
      <c r="CA203" s="257" t="s">
        <v>222</v>
      </c>
      <c r="CB203" s="257" t="s">
        <v>222</v>
      </c>
      <c r="CC203" s="257" t="s">
        <v>222</v>
      </c>
      <c r="CD203" s="257" t="s">
        <v>222</v>
      </c>
      <c r="CE203" s="257" t="s">
        <v>222</v>
      </c>
      <c r="CF203" s="257" t="s">
        <v>222</v>
      </c>
      <c r="CG203" s="257" t="s">
        <v>222</v>
      </c>
      <c r="CH203" s="257" t="s">
        <v>222</v>
      </c>
      <c r="CI203" s="257" t="s">
        <v>222</v>
      </c>
      <c r="CJ203" s="257" t="s">
        <v>222</v>
      </c>
      <c r="CK203" s="257" t="s">
        <v>222</v>
      </c>
      <c r="CM203" s="100">
        <v>110</v>
      </c>
      <c r="CN203" s="229" t="e">
        <f t="shared" si="93"/>
        <v>#REF!</v>
      </c>
      <c r="CO203" s="229" t="e">
        <f ca="1">IF(CN203&gt;0,INDIRECT(ADDRESS($CN203,7,,,#REF!)),"")</f>
        <v>#REF!</v>
      </c>
      <c r="CP203" s="229" t="e">
        <f t="shared" ca="1" si="94"/>
        <v>#REF!</v>
      </c>
      <c r="CQ203" s="230">
        <f t="shared" ca="1" si="100"/>
        <v>0</v>
      </c>
      <c r="CR203" s="227"/>
      <c r="CS203" s="248">
        <f t="shared" si="95"/>
        <v>110</v>
      </c>
      <c r="CT203" s="229" t="e">
        <f t="shared" si="96"/>
        <v>#REF!</v>
      </c>
      <c r="CU203" s="231" t="e">
        <f ca="1">IF(CT203&gt;0,INDIRECT(ADDRESS($CT203,4,,,#REF!)),"")</f>
        <v>#REF!</v>
      </c>
      <c r="CV203" s="100" t="e">
        <f t="shared" ca="1" si="97"/>
        <v>#REF!</v>
      </c>
      <c r="CW203" s="229">
        <f t="shared" ca="1" si="98"/>
        <v>110</v>
      </c>
      <c r="CX203" s="229" t="e">
        <f t="shared" ca="1" si="90"/>
        <v>#REF!</v>
      </c>
      <c r="CY203" s="250"/>
      <c r="CZ203" s="251">
        <f t="shared" ca="1" si="91"/>
        <v>0</v>
      </c>
      <c r="DB203" s="100">
        <f t="shared" ca="1" si="92"/>
        <v>0</v>
      </c>
      <c r="DC203" s="230">
        <f t="shared" ca="1" si="99"/>
        <v>0</v>
      </c>
    </row>
    <row r="204" spans="2:107" ht="16.149999999999999" customHeight="1" x14ac:dyDescent="0.2">
      <c r="B204" s="252" t="s">
        <v>222</v>
      </c>
      <c r="C204" s="253" t="s">
        <v>222</v>
      </c>
      <c r="D204" s="254" t="s">
        <v>222</v>
      </c>
      <c r="E204" s="522" t="s">
        <v>222</v>
      </c>
      <c r="F204" s="523" t="s">
        <v>222</v>
      </c>
      <c r="G204" s="255" t="s">
        <v>222</v>
      </c>
      <c r="H204" s="256" t="s">
        <v>222</v>
      </c>
      <c r="I204" s="257" t="s">
        <v>222</v>
      </c>
      <c r="J204" s="258" t="s">
        <v>222</v>
      </c>
      <c r="K204" s="259" t="s">
        <v>222</v>
      </c>
      <c r="L204" s="259" t="s">
        <v>222</v>
      </c>
      <c r="M204" s="259" t="s">
        <v>222</v>
      </c>
      <c r="N204" s="259" t="s">
        <v>222</v>
      </c>
      <c r="O204" s="259" t="s">
        <v>222</v>
      </c>
      <c r="P204" s="259" t="s">
        <v>222</v>
      </c>
      <c r="Q204" s="259" t="s">
        <v>222</v>
      </c>
      <c r="R204" s="259" t="s">
        <v>222</v>
      </c>
      <c r="S204" s="259" t="s">
        <v>222</v>
      </c>
      <c r="T204" s="259" t="s">
        <v>222</v>
      </c>
      <c r="U204" s="259" t="s">
        <v>222</v>
      </c>
      <c r="V204" s="259" t="s">
        <v>222</v>
      </c>
      <c r="W204" s="259" t="s">
        <v>222</v>
      </c>
      <c r="X204" s="259" t="s">
        <v>222</v>
      </c>
      <c r="Y204" s="259" t="s">
        <v>222</v>
      </c>
      <c r="Z204" s="259" t="s">
        <v>222</v>
      </c>
      <c r="AA204" s="259" t="s">
        <v>222</v>
      </c>
      <c r="AB204" s="259" t="s">
        <v>222</v>
      </c>
      <c r="AC204" s="259" t="s">
        <v>222</v>
      </c>
      <c r="AD204" s="259" t="s">
        <v>222</v>
      </c>
      <c r="AE204" s="259" t="s">
        <v>222</v>
      </c>
      <c r="AF204" s="259" t="s">
        <v>222</v>
      </c>
      <c r="AG204" s="259" t="s">
        <v>222</v>
      </c>
      <c r="AH204" s="259" t="s">
        <v>222</v>
      </c>
      <c r="AI204" s="259" t="s">
        <v>222</v>
      </c>
      <c r="AJ204" s="259" t="s">
        <v>222</v>
      </c>
      <c r="AK204" s="259" t="s">
        <v>222</v>
      </c>
      <c r="AL204" s="259" t="s">
        <v>222</v>
      </c>
      <c r="AM204" s="259" t="s">
        <v>222</v>
      </c>
      <c r="AN204" s="259" t="s">
        <v>222</v>
      </c>
      <c r="AO204" s="259" t="s">
        <v>222</v>
      </c>
      <c r="AP204" s="259" t="s">
        <v>222</v>
      </c>
      <c r="AQ204" s="259" t="s">
        <v>222</v>
      </c>
      <c r="AR204" s="259" t="s">
        <v>222</v>
      </c>
      <c r="AS204" s="259" t="s">
        <v>222</v>
      </c>
      <c r="AT204" s="259" t="s">
        <v>222</v>
      </c>
      <c r="AU204" s="259" t="s">
        <v>222</v>
      </c>
      <c r="AV204" s="259" t="s">
        <v>222</v>
      </c>
      <c r="AW204" s="259" t="s">
        <v>222</v>
      </c>
      <c r="AX204" s="259" t="s">
        <v>222</v>
      </c>
      <c r="AY204" s="259" t="s">
        <v>222</v>
      </c>
      <c r="AZ204" s="259" t="s">
        <v>222</v>
      </c>
      <c r="BA204" s="259" t="s">
        <v>222</v>
      </c>
      <c r="BB204" s="259" t="s">
        <v>222</v>
      </c>
      <c r="BC204" s="259" t="s">
        <v>222</v>
      </c>
      <c r="BD204" s="259" t="s">
        <v>222</v>
      </c>
      <c r="BE204" s="259" t="s">
        <v>222</v>
      </c>
      <c r="BF204" s="259" t="s">
        <v>222</v>
      </c>
      <c r="BG204" s="259" t="s">
        <v>222</v>
      </c>
      <c r="BH204" s="259" t="s">
        <v>222</v>
      </c>
      <c r="BI204" s="259" t="s">
        <v>222</v>
      </c>
      <c r="BJ204" s="259" t="s">
        <v>222</v>
      </c>
      <c r="BK204" s="259" t="s">
        <v>222</v>
      </c>
      <c r="BL204" s="259" t="s">
        <v>222</v>
      </c>
      <c r="BM204" s="259" t="s">
        <v>222</v>
      </c>
      <c r="BN204" s="259" t="s">
        <v>222</v>
      </c>
      <c r="BO204" s="259" t="s">
        <v>222</v>
      </c>
      <c r="BP204" s="259" t="s">
        <v>222</v>
      </c>
      <c r="BQ204" s="257" t="s">
        <v>222</v>
      </c>
      <c r="BR204" s="257" t="s">
        <v>222</v>
      </c>
      <c r="BS204" s="257" t="s">
        <v>222</v>
      </c>
      <c r="BT204" s="257" t="s">
        <v>222</v>
      </c>
      <c r="BU204" s="257" t="s">
        <v>222</v>
      </c>
      <c r="BV204" s="257" t="s">
        <v>222</v>
      </c>
      <c r="BW204" s="257" t="s">
        <v>222</v>
      </c>
      <c r="BX204" s="257" t="s">
        <v>222</v>
      </c>
      <c r="BY204" s="257" t="s">
        <v>222</v>
      </c>
      <c r="BZ204" s="257" t="s">
        <v>222</v>
      </c>
      <c r="CA204" s="257" t="s">
        <v>222</v>
      </c>
      <c r="CB204" s="257" t="s">
        <v>222</v>
      </c>
      <c r="CC204" s="257" t="s">
        <v>222</v>
      </c>
      <c r="CD204" s="257" t="s">
        <v>222</v>
      </c>
      <c r="CE204" s="257" t="s">
        <v>222</v>
      </c>
      <c r="CF204" s="257" t="s">
        <v>222</v>
      </c>
      <c r="CG204" s="257" t="s">
        <v>222</v>
      </c>
      <c r="CH204" s="257" t="s">
        <v>222</v>
      </c>
      <c r="CI204" s="257" t="s">
        <v>222</v>
      </c>
      <c r="CJ204" s="257" t="s">
        <v>222</v>
      </c>
      <c r="CK204" s="257" t="s">
        <v>222</v>
      </c>
      <c r="CM204" s="100">
        <v>111</v>
      </c>
      <c r="CN204" s="229" t="e">
        <f t="shared" si="93"/>
        <v>#REF!</v>
      </c>
      <c r="CO204" s="229" t="e">
        <f ca="1">IF(CN204&gt;0,INDIRECT(ADDRESS($CN204,7,,,#REF!)),"")</f>
        <v>#REF!</v>
      </c>
      <c r="CP204" s="229" t="e">
        <f t="shared" ca="1" si="94"/>
        <v>#REF!</v>
      </c>
      <c r="CQ204" s="230">
        <f t="shared" ca="1" si="100"/>
        <v>0</v>
      </c>
      <c r="CR204" s="227"/>
      <c r="CS204" s="248">
        <f t="shared" si="95"/>
        <v>111</v>
      </c>
      <c r="CT204" s="229" t="e">
        <f t="shared" si="96"/>
        <v>#REF!</v>
      </c>
      <c r="CU204" s="231" t="e">
        <f ca="1">IF(CT204&gt;0,INDIRECT(ADDRESS($CT204,4,,,#REF!)),"")</f>
        <v>#REF!</v>
      </c>
      <c r="CV204" s="100" t="e">
        <f t="shared" ca="1" si="97"/>
        <v>#REF!</v>
      </c>
      <c r="CW204" s="229">
        <f t="shared" ca="1" si="98"/>
        <v>111</v>
      </c>
      <c r="CX204" s="229" t="e">
        <f t="shared" ca="1" si="90"/>
        <v>#REF!</v>
      </c>
      <c r="CY204" s="250"/>
      <c r="CZ204" s="251">
        <f t="shared" ca="1" si="91"/>
        <v>0</v>
      </c>
      <c r="DB204" s="100">
        <f t="shared" ca="1" si="92"/>
        <v>0</v>
      </c>
      <c r="DC204" s="230">
        <f t="shared" ca="1" si="99"/>
        <v>0</v>
      </c>
    </row>
    <row r="205" spans="2:107" ht="16.149999999999999" customHeight="1" x14ac:dyDescent="0.2">
      <c r="B205" s="252" t="s">
        <v>222</v>
      </c>
      <c r="C205" s="253" t="s">
        <v>222</v>
      </c>
      <c r="D205" s="254" t="s">
        <v>222</v>
      </c>
      <c r="E205" s="522" t="s">
        <v>222</v>
      </c>
      <c r="F205" s="523" t="s">
        <v>222</v>
      </c>
      <c r="G205" s="255" t="s">
        <v>222</v>
      </c>
      <c r="H205" s="256" t="s">
        <v>222</v>
      </c>
      <c r="I205" s="257" t="s">
        <v>222</v>
      </c>
      <c r="J205" s="258" t="s">
        <v>222</v>
      </c>
      <c r="K205" s="259" t="s">
        <v>222</v>
      </c>
      <c r="L205" s="259" t="s">
        <v>222</v>
      </c>
      <c r="M205" s="259" t="s">
        <v>222</v>
      </c>
      <c r="N205" s="259" t="s">
        <v>222</v>
      </c>
      <c r="O205" s="259" t="s">
        <v>222</v>
      </c>
      <c r="P205" s="259" t="s">
        <v>222</v>
      </c>
      <c r="Q205" s="259" t="s">
        <v>222</v>
      </c>
      <c r="R205" s="259" t="s">
        <v>222</v>
      </c>
      <c r="S205" s="259" t="s">
        <v>222</v>
      </c>
      <c r="T205" s="259" t="s">
        <v>222</v>
      </c>
      <c r="U205" s="259" t="s">
        <v>222</v>
      </c>
      <c r="V205" s="259" t="s">
        <v>222</v>
      </c>
      <c r="W205" s="259" t="s">
        <v>222</v>
      </c>
      <c r="X205" s="259" t="s">
        <v>222</v>
      </c>
      <c r="Y205" s="259" t="s">
        <v>222</v>
      </c>
      <c r="Z205" s="259" t="s">
        <v>222</v>
      </c>
      <c r="AA205" s="259" t="s">
        <v>222</v>
      </c>
      <c r="AB205" s="259" t="s">
        <v>222</v>
      </c>
      <c r="AC205" s="259" t="s">
        <v>222</v>
      </c>
      <c r="AD205" s="259" t="s">
        <v>222</v>
      </c>
      <c r="AE205" s="259" t="s">
        <v>222</v>
      </c>
      <c r="AF205" s="259" t="s">
        <v>222</v>
      </c>
      <c r="AG205" s="259" t="s">
        <v>222</v>
      </c>
      <c r="AH205" s="259" t="s">
        <v>222</v>
      </c>
      <c r="AI205" s="259" t="s">
        <v>222</v>
      </c>
      <c r="AJ205" s="259" t="s">
        <v>222</v>
      </c>
      <c r="AK205" s="259" t="s">
        <v>222</v>
      </c>
      <c r="AL205" s="259" t="s">
        <v>222</v>
      </c>
      <c r="AM205" s="259" t="s">
        <v>222</v>
      </c>
      <c r="AN205" s="259" t="s">
        <v>222</v>
      </c>
      <c r="AO205" s="259" t="s">
        <v>222</v>
      </c>
      <c r="AP205" s="259" t="s">
        <v>222</v>
      </c>
      <c r="AQ205" s="259" t="s">
        <v>222</v>
      </c>
      <c r="AR205" s="259" t="s">
        <v>222</v>
      </c>
      <c r="AS205" s="259" t="s">
        <v>222</v>
      </c>
      <c r="AT205" s="259" t="s">
        <v>222</v>
      </c>
      <c r="AU205" s="259" t="s">
        <v>222</v>
      </c>
      <c r="AV205" s="259" t="s">
        <v>222</v>
      </c>
      <c r="AW205" s="259" t="s">
        <v>222</v>
      </c>
      <c r="AX205" s="259" t="s">
        <v>222</v>
      </c>
      <c r="AY205" s="259" t="s">
        <v>222</v>
      </c>
      <c r="AZ205" s="259" t="s">
        <v>222</v>
      </c>
      <c r="BA205" s="259" t="s">
        <v>222</v>
      </c>
      <c r="BB205" s="259" t="s">
        <v>222</v>
      </c>
      <c r="BC205" s="259" t="s">
        <v>222</v>
      </c>
      <c r="BD205" s="259" t="s">
        <v>222</v>
      </c>
      <c r="BE205" s="259" t="s">
        <v>222</v>
      </c>
      <c r="BF205" s="259" t="s">
        <v>222</v>
      </c>
      <c r="BG205" s="259" t="s">
        <v>222</v>
      </c>
      <c r="BH205" s="259" t="s">
        <v>222</v>
      </c>
      <c r="BI205" s="259" t="s">
        <v>222</v>
      </c>
      <c r="BJ205" s="259" t="s">
        <v>222</v>
      </c>
      <c r="BK205" s="259" t="s">
        <v>222</v>
      </c>
      <c r="BL205" s="259" t="s">
        <v>222</v>
      </c>
      <c r="BM205" s="259" t="s">
        <v>222</v>
      </c>
      <c r="BN205" s="259" t="s">
        <v>222</v>
      </c>
      <c r="BO205" s="259" t="s">
        <v>222</v>
      </c>
      <c r="BP205" s="259" t="s">
        <v>222</v>
      </c>
      <c r="BQ205" s="257" t="s">
        <v>222</v>
      </c>
      <c r="BR205" s="257" t="s">
        <v>222</v>
      </c>
      <c r="BS205" s="257" t="s">
        <v>222</v>
      </c>
      <c r="BT205" s="257" t="s">
        <v>222</v>
      </c>
      <c r="BU205" s="257" t="s">
        <v>222</v>
      </c>
      <c r="BV205" s="257" t="s">
        <v>222</v>
      </c>
      <c r="BW205" s="257" t="s">
        <v>222</v>
      </c>
      <c r="BX205" s="257" t="s">
        <v>222</v>
      </c>
      <c r="BY205" s="257" t="s">
        <v>222</v>
      </c>
      <c r="BZ205" s="257" t="s">
        <v>222</v>
      </c>
      <c r="CA205" s="257" t="s">
        <v>222</v>
      </c>
      <c r="CB205" s="257" t="s">
        <v>222</v>
      </c>
      <c r="CC205" s="257" t="s">
        <v>222</v>
      </c>
      <c r="CD205" s="257" t="s">
        <v>222</v>
      </c>
      <c r="CE205" s="257" t="s">
        <v>222</v>
      </c>
      <c r="CF205" s="257" t="s">
        <v>222</v>
      </c>
      <c r="CG205" s="257" t="s">
        <v>222</v>
      </c>
      <c r="CH205" s="257" t="s">
        <v>222</v>
      </c>
      <c r="CI205" s="257" t="s">
        <v>222</v>
      </c>
      <c r="CJ205" s="257" t="s">
        <v>222</v>
      </c>
      <c r="CK205" s="257" t="s">
        <v>222</v>
      </c>
      <c r="CM205" s="100">
        <v>112</v>
      </c>
      <c r="CN205" s="229" t="e">
        <f t="shared" si="93"/>
        <v>#REF!</v>
      </c>
      <c r="CO205" s="229" t="e">
        <f ca="1">IF(CN205&gt;0,INDIRECT(ADDRESS($CN205,7,,,#REF!)),"")</f>
        <v>#REF!</v>
      </c>
      <c r="CP205" s="229" t="e">
        <f t="shared" ca="1" si="94"/>
        <v>#REF!</v>
      </c>
      <c r="CQ205" s="230">
        <f t="shared" ca="1" si="100"/>
        <v>0</v>
      </c>
      <c r="CR205" s="227"/>
      <c r="CS205" s="248">
        <f t="shared" si="95"/>
        <v>112</v>
      </c>
      <c r="CT205" s="229" t="e">
        <f t="shared" si="96"/>
        <v>#REF!</v>
      </c>
      <c r="CU205" s="231" t="e">
        <f ca="1">IF(CT205&gt;0,INDIRECT(ADDRESS($CT205,4,,,#REF!)),"")</f>
        <v>#REF!</v>
      </c>
      <c r="CV205" s="100" t="e">
        <f t="shared" ca="1" si="97"/>
        <v>#REF!</v>
      </c>
      <c r="CW205" s="229">
        <f t="shared" ca="1" si="98"/>
        <v>112</v>
      </c>
      <c r="CX205" s="229" t="e">
        <f t="shared" ca="1" si="90"/>
        <v>#REF!</v>
      </c>
      <c r="CY205" s="250"/>
      <c r="CZ205" s="251">
        <f t="shared" ca="1" si="91"/>
        <v>0</v>
      </c>
      <c r="DB205" s="100">
        <f t="shared" ca="1" si="92"/>
        <v>0</v>
      </c>
      <c r="DC205" s="230">
        <f t="shared" ca="1" si="99"/>
        <v>0</v>
      </c>
    </row>
    <row r="206" spans="2:107" ht="16.149999999999999" customHeight="1" x14ac:dyDescent="0.2">
      <c r="B206" s="252" t="s">
        <v>222</v>
      </c>
      <c r="C206" s="253" t="s">
        <v>222</v>
      </c>
      <c r="D206" s="254" t="s">
        <v>222</v>
      </c>
      <c r="E206" s="522" t="s">
        <v>222</v>
      </c>
      <c r="F206" s="523" t="s">
        <v>222</v>
      </c>
      <c r="G206" s="255" t="s">
        <v>222</v>
      </c>
      <c r="H206" s="256" t="s">
        <v>222</v>
      </c>
      <c r="I206" s="257" t="s">
        <v>222</v>
      </c>
      <c r="J206" s="258" t="s">
        <v>222</v>
      </c>
      <c r="K206" s="259" t="s">
        <v>222</v>
      </c>
      <c r="L206" s="259" t="s">
        <v>222</v>
      </c>
      <c r="M206" s="259" t="s">
        <v>222</v>
      </c>
      <c r="N206" s="259" t="s">
        <v>222</v>
      </c>
      <c r="O206" s="259" t="s">
        <v>222</v>
      </c>
      <c r="P206" s="259" t="s">
        <v>222</v>
      </c>
      <c r="Q206" s="259" t="s">
        <v>222</v>
      </c>
      <c r="R206" s="259" t="s">
        <v>222</v>
      </c>
      <c r="S206" s="259" t="s">
        <v>222</v>
      </c>
      <c r="T206" s="259" t="s">
        <v>222</v>
      </c>
      <c r="U206" s="259" t="s">
        <v>222</v>
      </c>
      <c r="V206" s="259" t="s">
        <v>222</v>
      </c>
      <c r="W206" s="259" t="s">
        <v>222</v>
      </c>
      <c r="X206" s="259" t="s">
        <v>222</v>
      </c>
      <c r="Y206" s="259" t="s">
        <v>222</v>
      </c>
      <c r="Z206" s="259" t="s">
        <v>222</v>
      </c>
      <c r="AA206" s="259" t="s">
        <v>222</v>
      </c>
      <c r="AB206" s="259" t="s">
        <v>222</v>
      </c>
      <c r="AC206" s="259" t="s">
        <v>222</v>
      </c>
      <c r="AD206" s="259" t="s">
        <v>222</v>
      </c>
      <c r="AE206" s="259" t="s">
        <v>222</v>
      </c>
      <c r="AF206" s="259" t="s">
        <v>222</v>
      </c>
      <c r="AG206" s="259" t="s">
        <v>222</v>
      </c>
      <c r="AH206" s="259" t="s">
        <v>222</v>
      </c>
      <c r="AI206" s="259" t="s">
        <v>222</v>
      </c>
      <c r="AJ206" s="259" t="s">
        <v>222</v>
      </c>
      <c r="AK206" s="259" t="s">
        <v>222</v>
      </c>
      <c r="AL206" s="259" t="s">
        <v>222</v>
      </c>
      <c r="AM206" s="259" t="s">
        <v>222</v>
      </c>
      <c r="AN206" s="259" t="s">
        <v>222</v>
      </c>
      <c r="AO206" s="259" t="s">
        <v>222</v>
      </c>
      <c r="AP206" s="259" t="s">
        <v>222</v>
      </c>
      <c r="AQ206" s="259" t="s">
        <v>222</v>
      </c>
      <c r="AR206" s="259" t="s">
        <v>222</v>
      </c>
      <c r="AS206" s="259" t="s">
        <v>222</v>
      </c>
      <c r="AT206" s="259" t="s">
        <v>222</v>
      </c>
      <c r="AU206" s="259" t="s">
        <v>222</v>
      </c>
      <c r="AV206" s="259" t="s">
        <v>222</v>
      </c>
      <c r="AW206" s="259" t="s">
        <v>222</v>
      </c>
      <c r="AX206" s="259" t="s">
        <v>222</v>
      </c>
      <c r="AY206" s="259" t="s">
        <v>222</v>
      </c>
      <c r="AZ206" s="259" t="s">
        <v>222</v>
      </c>
      <c r="BA206" s="259" t="s">
        <v>222</v>
      </c>
      <c r="BB206" s="259" t="s">
        <v>222</v>
      </c>
      <c r="BC206" s="259" t="s">
        <v>222</v>
      </c>
      <c r="BD206" s="259" t="s">
        <v>222</v>
      </c>
      <c r="BE206" s="259" t="s">
        <v>222</v>
      </c>
      <c r="BF206" s="259" t="s">
        <v>222</v>
      </c>
      <c r="BG206" s="259" t="s">
        <v>222</v>
      </c>
      <c r="BH206" s="259" t="s">
        <v>222</v>
      </c>
      <c r="BI206" s="259" t="s">
        <v>222</v>
      </c>
      <c r="BJ206" s="259" t="s">
        <v>222</v>
      </c>
      <c r="BK206" s="259" t="s">
        <v>222</v>
      </c>
      <c r="BL206" s="259" t="s">
        <v>222</v>
      </c>
      <c r="BM206" s="259" t="s">
        <v>222</v>
      </c>
      <c r="BN206" s="259" t="s">
        <v>222</v>
      </c>
      <c r="BO206" s="259" t="s">
        <v>222</v>
      </c>
      <c r="BP206" s="259" t="s">
        <v>222</v>
      </c>
      <c r="BQ206" s="257" t="s">
        <v>222</v>
      </c>
      <c r="BR206" s="257" t="s">
        <v>222</v>
      </c>
      <c r="BS206" s="257" t="s">
        <v>222</v>
      </c>
      <c r="BT206" s="257" t="s">
        <v>222</v>
      </c>
      <c r="BU206" s="257" t="s">
        <v>222</v>
      </c>
      <c r="BV206" s="257" t="s">
        <v>222</v>
      </c>
      <c r="BW206" s="257" t="s">
        <v>222</v>
      </c>
      <c r="BX206" s="257" t="s">
        <v>222</v>
      </c>
      <c r="BY206" s="257" t="s">
        <v>222</v>
      </c>
      <c r="BZ206" s="257" t="s">
        <v>222</v>
      </c>
      <c r="CA206" s="257" t="s">
        <v>222</v>
      </c>
      <c r="CB206" s="257" t="s">
        <v>222</v>
      </c>
      <c r="CC206" s="257" t="s">
        <v>222</v>
      </c>
      <c r="CD206" s="257" t="s">
        <v>222</v>
      </c>
      <c r="CE206" s="257" t="s">
        <v>222</v>
      </c>
      <c r="CF206" s="257" t="s">
        <v>222</v>
      </c>
      <c r="CG206" s="257" t="s">
        <v>222</v>
      </c>
      <c r="CH206" s="257" t="s">
        <v>222</v>
      </c>
      <c r="CI206" s="257" t="s">
        <v>222</v>
      </c>
      <c r="CJ206" s="257" t="s">
        <v>222</v>
      </c>
      <c r="CK206" s="257" t="s">
        <v>222</v>
      </c>
      <c r="CM206" s="100">
        <v>113</v>
      </c>
      <c r="CN206" s="229" t="e">
        <f t="shared" si="93"/>
        <v>#REF!</v>
      </c>
      <c r="CO206" s="229" t="e">
        <f ca="1">IF(CN206&gt;0,INDIRECT(ADDRESS($CN206,7,,,#REF!)),"")</f>
        <v>#REF!</v>
      </c>
      <c r="CP206" s="229" t="e">
        <f t="shared" ca="1" si="94"/>
        <v>#REF!</v>
      </c>
      <c r="CQ206" s="230">
        <f t="shared" ca="1" si="100"/>
        <v>0</v>
      </c>
      <c r="CR206" s="227"/>
      <c r="CS206" s="248">
        <f t="shared" si="95"/>
        <v>113</v>
      </c>
      <c r="CT206" s="229" t="e">
        <f t="shared" si="96"/>
        <v>#REF!</v>
      </c>
      <c r="CU206" s="231" t="e">
        <f ca="1">IF(CT206&gt;0,INDIRECT(ADDRESS($CT206,4,,,#REF!)),"")</f>
        <v>#REF!</v>
      </c>
      <c r="CV206" s="100" t="e">
        <f t="shared" ca="1" si="97"/>
        <v>#REF!</v>
      </c>
      <c r="CW206" s="229">
        <f t="shared" ca="1" si="98"/>
        <v>113</v>
      </c>
      <c r="CX206" s="229" t="e">
        <f t="shared" ca="1" si="90"/>
        <v>#REF!</v>
      </c>
      <c r="CY206" s="250"/>
      <c r="CZ206" s="251">
        <f t="shared" ca="1" si="91"/>
        <v>0</v>
      </c>
      <c r="DB206" s="100">
        <f t="shared" ca="1" si="92"/>
        <v>0</v>
      </c>
      <c r="DC206" s="230">
        <f t="shared" ca="1" si="99"/>
        <v>0</v>
      </c>
    </row>
    <row r="207" spans="2:107" ht="16.149999999999999" customHeight="1" x14ac:dyDescent="0.2">
      <c r="B207" s="252" t="s">
        <v>222</v>
      </c>
      <c r="C207" s="253" t="s">
        <v>222</v>
      </c>
      <c r="D207" s="254" t="s">
        <v>222</v>
      </c>
      <c r="E207" s="522" t="s">
        <v>222</v>
      </c>
      <c r="F207" s="523" t="s">
        <v>222</v>
      </c>
      <c r="G207" s="255" t="s">
        <v>222</v>
      </c>
      <c r="H207" s="256" t="s">
        <v>222</v>
      </c>
      <c r="I207" s="257" t="s">
        <v>222</v>
      </c>
      <c r="J207" s="258" t="s">
        <v>222</v>
      </c>
      <c r="K207" s="259" t="s">
        <v>222</v>
      </c>
      <c r="L207" s="259" t="s">
        <v>222</v>
      </c>
      <c r="M207" s="259" t="s">
        <v>222</v>
      </c>
      <c r="N207" s="259" t="s">
        <v>222</v>
      </c>
      <c r="O207" s="259" t="s">
        <v>222</v>
      </c>
      <c r="P207" s="259" t="s">
        <v>222</v>
      </c>
      <c r="Q207" s="259" t="s">
        <v>222</v>
      </c>
      <c r="R207" s="259" t="s">
        <v>222</v>
      </c>
      <c r="S207" s="259" t="s">
        <v>222</v>
      </c>
      <c r="T207" s="259" t="s">
        <v>222</v>
      </c>
      <c r="U207" s="259" t="s">
        <v>222</v>
      </c>
      <c r="V207" s="259" t="s">
        <v>222</v>
      </c>
      <c r="W207" s="259" t="s">
        <v>222</v>
      </c>
      <c r="X207" s="259" t="s">
        <v>222</v>
      </c>
      <c r="Y207" s="259" t="s">
        <v>222</v>
      </c>
      <c r="Z207" s="259" t="s">
        <v>222</v>
      </c>
      <c r="AA207" s="259" t="s">
        <v>222</v>
      </c>
      <c r="AB207" s="259" t="s">
        <v>222</v>
      </c>
      <c r="AC207" s="259" t="s">
        <v>222</v>
      </c>
      <c r="AD207" s="259" t="s">
        <v>222</v>
      </c>
      <c r="AE207" s="259" t="s">
        <v>222</v>
      </c>
      <c r="AF207" s="259" t="s">
        <v>222</v>
      </c>
      <c r="AG207" s="259" t="s">
        <v>222</v>
      </c>
      <c r="AH207" s="259" t="s">
        <v>222</v>
      </c>
      <c r="AI207" s="259" t="s">
        <v>222</v>
      </c>
      <c r="AJ207" s="259" t="s">
        <v>222</v>
      </c>
      <c r="AK207" s="259" t="s">
        <v>222</v>
      </c>
      <c r="AL207" s="259" t="s">
        <v>222</v>
      </c>
      <c r="AM207" s="259" t="s">
        <v>222</v>
      </c>
      <c r="AN207" s="259" t="s">
        <v>222</v>
      </c>
      <c r="AO207" s="259" t="s">
        <v>222</v>
      </c>
      <c r="AP207" s="259" t="s">
        <v>222</v>
      </c>
      <c r="AQ207" s="259" t="s">
        <v>222</v>
      </c>
      <c r="AR207" s="259" t="s">
        <v>222</v>
      </c>
      <c r="AS207" s="259" t="s">
        <v>222</v>
      </c>
      <c r="AT207" s="259" t="s">
        <v>222</v>
      </c>
      <c r="AU207" s="259" t="s">
        <v>222</v>
      </c>
      <c r="AV207" s="259" t="s">
        <v>222</v>
      </c>
      <c r="AW207" s="259" t="s">
        <v>222</v>
      </c>
      <c r="AX207" s="259" t="s">
        <v>222</v>
      </c>
      <c r="AY207" s="259" t="s">
        <v>222</v>
      </c>
      <c r="AZ207" s="259" t="s">
        <v>222</v>
      </c>
      <c r="BA207" s="259" t="s">
        <v>222</v>
      </c>
      <c r="BB207" s="259" t="s">
        <v>222</v>
      </c>
      <c r="BC207" s="259" t="s">
        <v>222</v>
      </c>
      <c r="BD207" s="259" t="s">
        <v>222</v>
      </c>
      <c r="BE207" s="259" t="s">
        <v>222</v>
      </c>
      <c r="BF207" s="259" t="s">
        <v>222</v>
      </c>
      <c r="BG207" s="259" t="s">
        <v>222</v>
      </c>
      <c r="BH207" s="259" t="s">
        <v>222</v>
      </c>
      <c r="BI207" s="259" t="s">
        <v>222</v>
      </c>
      <c r="BJ207" s="259" t="s">
        <v>222</v>
      </c>
      <c r="BK207" s="259" t="s">
        <v>222</v>
      </c>
      <c r="BL207" s="259" t="s">
        <v>222</v>
      </c>
      <c r="BM207" s="259" t="s">
        <v>222</v>
      </c>
      <c r="BN207" s="259" t="s">
        <v>222</v>
      </c>
      <c r="BO207" s="259" t="s">
        <v>222</v>
      </c>
      <c r="BP207" s="259" t="s">
        <v>222</v>
      </c>
      <c r="BQ207" s="257" t="s">
        <v>222</v>
      </c>
      <c r="BR207" s="257" t="s">
        <v>222</v>
      </c>
      <c r="BS207" s="257" t="s">
        <v>222</v>
      </c>
      <c r="BT207" s="257" t="s">
        <v>222</v>
      </c>
      <c r="BU207" s="257" t="s">
        <v>222</v>
      </c>
      <c r="BV207" s="257" t="s">
        <v>222</v>
      </c>
      <c r="BW207" s="257" t="s">
        <v>222</v>
      </c>
      <c r="BX207" s="257" t="s">
        <v>222</v>
      </c>
      <c r="BY207" s="257" t="s">
        <v>222</v>
      </c>
      <c r="BZ207" s="257" t="s">
        <v>222</v>
      </c>
      <c r="CA207" s="257" t="s">
        <v>222</v>
      </c>
      <c r="CB207" s="257" t="s">
        <v>222</v>
      </c>
      <c r="CC207" s="257" t="s">
        <v>222</v>
      </c>
      <c r="CD207" s="257" t="s">
        <v>222</v>
      </c>
      <c r="CE207" s="257" t="s">
        <v>222</v>
      </c>
      <c r="CF207" s="257" t="s">
        <v>222</v>
      </c>
      <c r="CG207" s="257" t="s">
        <v>222</v>
      </c>
      <c r="CH207" s="257" t="s">
        <v>222</v>
      </c>
      <c r="CI207" s="257" t="s">
        <v>222</v>
      </c>
      <c r="CJ207" s="257" t="s">
        <v>222</v>
      </c>
      <c r="CK207" s="257" t="s">
        <v>222</v>
      </c>
      <c r="CM207" s="100">
        <v>114</v>
      </c>
      <c r="CN207" s="229" t="e">
        <f t="shared" si="93"/>
        <v>#REF!</v>
      </c>
      <c r="CO207" s="229" t="e">
        <f ca="1">IF(CN207&gt;0,INDIRECT(ADDRESS($CN207,7,,,#REF!)),"")</f>
        <v>#REF!</v>
      </c>
      <c r="CP207" s="229" t="e">
        <f t="shared" ca="1" si="94"/>
        <v>#REF!</v>
      </c>
      <c r="CQ207" s="230">
        <f t="shared" ca="1" si="100"/>
        <v>0</v>
      </c>
      <c r="CR207" s="227"/>
      <c r="CS207" s="248">
        <f t="shared" si="95"/>
        <v>114</v>
      </c>
      <c r="CT207" s="229" t="e">
        <f t="shared" si="96"/>
        <v>#REF!</v>
      </c>
      <c r="CU207" s="231" t="e">
        <f ca="1">IF(CT207&gt;0,INDIRECT(ADDRESS($CT207,4,,,#REF!)),"")</f>
        <v>#REF!</v>
      </c>
      <c r="CV207" s="100" t="e">
        <f t="shared" ca="1" si="97"/>
        <v>#REF!</v>
      </c>
      <c r="CW207" s="229">
        <f t="shared" ca="1" si="98"/>
        <v>114</v>
      </c>
      <c r="CX207" s="229" t="e">
        <f t="shared" ca="1" si="90"/>
        <v>#REF!</v>
      </c>
      <c r="CY207" s="250"/>
      <c r="CZ207" s="251">
        <f t="shared" ca="1" si="91"/>
        <v>0</v>
      </c>
      <c r="DB207" s="100">
        <f t="shared" ca="1" si="92"/>
        <v>0</v>
      </c>
      <c r="DC207" s="230">
        <f t="shared" ca="1" si="99"/>
        <v>0</v>
      </c>
    </row>
    <row r="208" spans="2:107" ht="16.149999999999999" customHeight="1" x14ac:dyDescent="0.2">
      <c r="B208" s="252" t="s">
        <v>222</v>
      </c>
      <c r="C208" s="253" t="s">
        <v>222</v>
      </c>
      <c r="D208" s="254" t="s">
        <v>222</v>
      </c>
      <c r="E208" s="522" t="s">
        <v>222</v>
      </c>
      <c r="F208" s="523" t="s">
        <v>222</v>
      </c>
      <c r="G208" s="255" t="s">
        <v>222</v>
      </c>
      <c r="H208" s="256" t="s">
        <v>222</v>
      </c>
      <c r="I208" s="257" t="s">
        <v>222</v>
      </c>
      <c r="J208" s="258" t="s">
        <v>222</v>
      </c>
      <c r="K208" s="259" t="s">
        <v>222</v>
      </c>
      <c r="L208" s="259" t="s">
        <v>222</v>
      </c>
      <c r="M208" s="259" t="s">
        <v>222</v>
      </c>
      <c r="N208" s="259" t="s">
        <v>222</v>
      </c>
      <c r="O208" s="259" t="s">
        <v>222</v>
      </c>
      <c r="P208" s="259" t="s">
        <v>222</v>
      </c>
      <c r="Q208" s="259" t="s">
        <v>222</v>
      </c>
      <c r="R208" s="259" t="s">
        <v>222</v>
      </c>
      <c r="S208" s="259" t="s">
        <v>222</v>
      </c>
      <c r="T208" s="259" t="s">
        <v>222</v>
      </c>
      <c r="U208" s="259" t="s">
        <v>222</v>
      </c>
      <c r="V208" s="259" t="s">
        <v>222</v>
      </c>
      <c r="W208" s="259" t="s">
        <v>222</v>
      </c>
      <c r="X208" s="259" t="s">
        <v>222</v>
      </c>
      <c r="Y208" s="259" t="s">
        <v>222</v>
      </c>
      <c r="Z208" s="259" t="s">
        <v>222</v>
      </c>
      <c r="AA208" s="259" t="s">
        <v>222</v>
      </c>
      <c r="AB208" s="259" t="s">
        <v>222</v>
      </c>
      <c r="AC208" s="259" t="s">
        <v>222</v>
      </c>
      <c r="AD208" s="259" t="s">
        <v>222</v>
      </c>
      <c r="AE208" s="259" t="s">
        <v>222</v>
      </c>
      <c r="AF208" s="259" t="s">
        <v>222</v>
      </c>
      <c r="AG208" s="259" t="s">
        <v>222</v>
      </c>
      <c r="AH208" s="259" t="s">
        <v>222</v>
      </c>
      <c r="AI208" s="259" t="s">
        <v>222</v>
      </c>
      <c r="AJ208" s="259" t="s">
        <v>222</v>
      </c>
      <c r="AK208" s="259" t="s">
        <v>222</v>
      </c>
      <c r="AL208" s="259" t="s">
        <v>222</v>
      </c>
      <c r="AM208" s="259" t="s">
        <v>222</v>
      </c>
      <c r="AN208" s="259" t="s">
        <v>222</v>
      </c>
      <c r="AO208" s="259" t="s">
        <v>222</v>
      </c>
      <c r="AP208" s="259" t="s">
        <v>222</v>
      </c>
      <c r="AQ208" s="259" t="s">
        <v>222</v>
      </c>
      <c r="AR208" s="259" t="s">
        <v>222</v>
      </c>
      <c r="AS208" s="259" t="s">
        <v>222</v>
      </c>
      <c r="AT208" s="259" t="s">
        <v>222</v>
      </c>
      <c r="AU208" s="259" t="s">
        <v>222</v>
      </c>
      <c r="AV208" s="259" t="s">
        <v>222</v>
      </c>
      <c r="AW208" s="259" t="s">
        <v>222</v>
      </c>
      <c r="AX208" s="259" t="s">
        <v>222</v>
      </c>
      <c r="AY208" s="259" t="s">
        <v>222</v>
      </c>
      <c r="AZ208" s="259" t="s">
        <v>222</v>
      </c>
      <c r="BA208" s="259" t="s">
        <v>222</v>
      </c>
      <c r="BB208" s="259" t="s">
        <v>222</v>
      </c>
      <c r="BC208" s="259" t="s">
        <v>222</v>
      </c>
      <c r="BD208" s="259" t="s">
        <v>222</v>
      </c>
      <c r="BE208" s="259" t="s">
        <v>222</v>
      </c>
      <c r="BF208" s="259" t="s">
        <v>222</v>
      </c>
      <c r="BG208" s="259" t="s">
        <v>222</v>
      </c>
      <c r="BH208" s="259" t="s">
        <v>222</v>
      </c>
      <c r="BI208" s="259" t="s">
        <v>222</v>
      </c>
      <c r="BJ208" s="259" t="s">
        <v>222</v>
      </c>
      <c r="BK208" s="259" t="s">
        <v>222</v>
      </c>
      <c r="BL208" s="259" t="s">
        <v>222</v>
      </c>
      <c r="BM208" s="259" t="s">
        <v>222</v>
      </c>
      <c r="BN208" s="259" t="s">
        <v>222</v>
      </c>
      <c r="BO208" s="259" t="s">
        <v>222</v>
      </c>
      <c r="BP208" s="259" t="s">
        <v>222</v>
      </c>
      <c r="BQ208" s="257" t="s">
        <v>222</v>
      </c>
      <c r="BR208" s="257" t="s">
        <v>222</v>
      </c>
      <c r="BS208" s="257" t="s">
        <v>222</v>
      </c>
      <c r="BT208" s="257" t="s">
        <v>222</v>
      </c>
      <c r="BU208" s="257" t="s">
        <v>222</v>
      </c>
      <c r="BV208" s="257" t="s">
        <v>222</v>
      </c>
      <c r="BW208" s="257" t="s">
        <v>222</v>
      </c>
      <c r="BX208" s="257" t="s">
        <v>222</v>
      </c>
      <c r="BY208" s="257" t="s">
        <v>222</v>
      </c>
      <c r="BZ208" s="257" t="s">
        <v>222</v>
      </c>
      <c r="CA208" s="257" t="s">
        <v>222</v>
      </c>
      <c r="CB208" s="257" t="s">
        <v>222</v>
      </c>
      <c r="CC208" s="257" t="s">
        <v>222</v>
      </c>
      <c r="CD208" s="257" t="s">
        <v>222</v>
      </c>
      <c r="CE208" s="257" t="s">
        <v>222</v>
      </c>
      <c r="CF208" s="257" t="s">
        <v>222</v>
      </c>
      <c r="CG208" s="257" t="s">
        <v>222</v>
      </c>
      <c r="CH208" s="257" t="s">
        <v>222</v>
      </c>
      <c r="CI208" s="257" t="s">
        <v>222</v>
      </c>
      <c r="CJ208" s="257" t="s">
        <v>222</v>
      </c>
      <c r="CK208" s="257" t="s">
        <v>222</v>
      </c>
      <c r="CM208" s="100">
        <v>115</v>
      </c>
      <c r="CN208" s="229" t="e">
        <f t="shared" si="93"/>
        <v>#REF!</v>
      </c>
      <c r="CO208" s="229" t="e">
        <f ca="1">IF(CN208&gt;0,INDIRECT(ADDRESS($CN208,7,,,#REF!)),"")</f>
        <v>#REF!</v>
      </c>
      <c r="CP208" s="229" t="e">
        <f t="shared" ca="1" si="94"/>
        <v>#REF!</v>
      </c>
      <c r="CQ208" s="230">
        <f t="shared" ca="1" si="100"/>
        <v>0</v>
      </c>
      <c r="CR208" s="227"/>
      <c r="CS208" s="248">
        <f t="shared" si="95"/>
        <v>115</v>
      </c>
      <c r="CT208" s="229" t="e">
        <f t="shared" si="96"/>
        <v>#REF!</v>
      </c>
      <c r="CU208" s="231" t="e">
        <f ca="1">IF(CT208&gt;0,INDIRECT(ADDRESS($CT208,4,,,#REF!)),"")</f>
        <v>#REF!</v>
      </c>
      <c r="CV208" s="100" t="e">
        <f t="shared" ca="1" si="97"/>
        <v>#REF!</v>
      </c>
      <c r="CW208" s="229">
        <f t="shared" ca="1" si="98"/>
        <v>115</v>
      </c>
      <c r="CX208" s="229" t="e">
        <f t="shared" ca="1" si="90"/>
        <v>#REF!</v>
      </c>
      <c r="CY208" s="250"/>
      <c r="CZ208" s="251">
        <f t="shared" ca="1" si="91"/>
        <v>0</v>
      </c>
      <c r="DB208" s="100">
        <f t="shared" ca="1" si="92"/>
        <v>0</v>
      </c>
      <c r="DC208" s="230">
        <f t="shared" ca="1" si="99"/>
        <v>0</v>
      </c>
    </row>
    <row r="209" spans="2:107" ht="16.149999999999999" customHeight="1" x14ac:dyDescent="0.2">
      <c r="B209" s="252" t="s">
        <v>222</v>
      </c>
      <c r="C209" s="253" t="s">
        <v>222</v>
      </c>
      <c r="D209" s="254" t="s">
        <v>222</v>
      </c>
      <c r="E209" s="522" t="s">
        <v>222</v>
      </c>
      <c r="F209" s="523" t="s">
        <v>222</v>
      </c>
      <c r="G209" s="255" t="s">
        <v>222</v>
      </c>
      <c r="H209" s="256" t="s">
        <v>222</v>
      </c>
      <c r="I209" s="257" t="s">
        <v>222</v>
      </c>
      <c r="J209" s="258" t="s">
        <v>222</v>
      </c>
      <c r="K209" s="259" t="s">
        <v>222</v>
      </c>
      <c r="L209" s="259" t="s">
        <v>222</v>
      </c>
      <c r="M209" s="259" t="s">
        <v>222</v>
      </c>
      <c r="N209" s="259" t="s">
        <v>222</v>
      </c>
      <c r="O209" s="259" t="s">
        <v>222</v>
      </c>
      <c r="P209" s="259" t="s">
        <v>222</v>
      </c>
      <c r="Q209" s="259" t="s">
        <v>222</v>
      </c>
      <c r="R209" s="259" t="s">
        <v>222</v>
      </c>
      <c r="S209" s="259" t="s">
        <v>222</v>
      </c>
      <c r="T209" s="259" t="s">
        <v>222</v>
      </c>
      <c r="U209" s="259" t="s">
        <v>222</v>
      </c>
      <c r="V209" s="259" t="s">
        <v>222</v>
      </c>
      <c r="W209" s="259" t="s">
        <v>222</v>
      </c>
      <c r="X209" s="259" t="s">
        <v>222</v>
      </c>
      <c r="Y209" s="259" t="s">
        <v>222</v>
      </c>
      <c r="Z209" s="259" t="s">
        <v>222</v>
      </c>
      <c r="AA209" s="259" t="s">
        <v>222</v>
      </c>
      <c r="AB209" s="259" t="s">
        <v>222</v>
      </c>
      <c r="AC209" s="259" t="s">
        <v>222</v>
      </c>
      <c r="AD209" s="259" t="s">
        <v>222</v>
      </c>
      <c r="AE209" s="259" t="s">
        <v>222</v>
      </c>
      <c r="AF209" s="259" t="s">
        <v>222</v>
      </c>
      <c r="AG209" s="259" t="s">
        <v>222</v>
      </c>
      <c r="AH209" s="259" t="s">
        <v>222</v>
      </c>
      <c r="AI209" s="259" t="s">
        <v>222</v>
      </c>
      <c r="AJ209" s="259" t="s">
        <v>222</v>
      </c>
      <c r="AK209" s="259" t="s">
        <v>222</v>
      </c>
      <c r="AL209" s="259" t="s">
        <v>222</v>
      </c>
      <c r="AM209" s="259" t="s">
        <v>222</v>
      </c>
      <c r="AN209" s="259" t="s">
        <v>222</v>
      </c>
      <c r="AO209" s="259" t="s">
        <v>222</v>
      </c>
      <c r="AP209" s="259" t="s">
        <v>222</v>
      </c>
      <c r="AQ209" s="259" t="s">
        <v>222</v>
      </c>
      <c r="AR209" s="259" t="s">
        <v>222</v>
      </c>
      <c r="AS209" s="259" t="s">
        <v>222</v>
      </c>
      <c r="AT209" s="259" t="s">
        <v>222</v>
      </c>
      <c r="AU209" s="259" t="s">
        <v>222</v>
      </c>
      <c r="AV209" s="259" t="s">
        <v>222</v>
      </c>
      <c r="AW209" s="259" t="s">
        <v>222</v>
      </c>
      <c r="AX209" s="259" t="s">
        <v>222</v>
      </c>
      <c r="AY209" s="259" t="s">
        <v>222</v>
      </c>
      <c r="AZ209" s="259" t="s">
        <v>222</v>
      </c>
      <c r="BA209" s="259" t="s">
        <v>222</v>
      </c>
      <c r="BB209" s="259" t="s">
        <v>222</v>
      </c>
      <c r="BC209" s="259" t="s">
        <v>222</v>
      </c>
      <c r="BD209" s="259" t="s">
        <v>222</v>
      </c>
      <c r="BE209" s="259" t="s">
        <v>222</v>
      </c>
      <c r="BF209" s="259" t="s">
        <v>222</v>
      </c>
      <c r="BG209" s="259" t="s">
        <v>222</v>
      </c>
      <c r="BH209" s="259" t="s">
        <v>222</v>
      </c>
      <c r="BI209" s="259" t="s">
        <v>222</v>
      </c>
      <c r="BJ209" s="259" t="s">
        <v>222</v>
      </c>
      <c r="BK209" s="259" t="s">
        <v>222</v>
      </c>
      <c r="BL209" s="259" t="s">
        <v>222</v>
      </c>
      <c r="BM209" s="259" t="s">
        <v>222</v>
      </c>
      <c r="BN209" s="259" t="s">
        <v>222</v>
      </c>
      <c r="BO209" s="259" t="s">
        <v>222</v>
      </c>
      <c r="BP209" s="259" t="s">
        <v>222</v>
      </c>
      <c r="BQ209" s="257" t="s">
        <v>222</v>
      </c>
      <c r="BR209" s="257" t="s">
        <v>222</v>
      </c>
      <c r="BS209" s="257" t="s">
        <v>222</v>
      </c>
      <c r="BT209" s="257" t="s">
        <v>222</v>
      </c>
      <c r="BU209" s="257" t="s">
        <v>222</v>
      </c>
      <c r="BV209" s="257" t="s">
        <v>222</v>
      </c>
      <c r="BW209" s="257" t="s">
        <v>222</v>
      </c>
      <c r="BX209" s="257" t="s">
        <v>222</v>
      </c>
      <c r="BY209" s="257" t="s">
        <v>222</v>
      </c>
      <c r="BZ209" s="257" t="s">
        <v>222</v>
      </c>
      <c r="CA209" s="257" t="s">
        <v>222</v>
      </c>
      <c r="CB209" s="257" t="s">
        <v>222</v>
      </c>
      <c r="CC209" s="257" t="s">
        <v>222</v>
      </c>
      <c r="CD209" s="257" t="s">
        <v>222</v>
      </c>
      <c r="CE209" s="257" t="s">
        <v>222</v>
      </c>
      <c r="CF209" s="257" t="s">
        <v>222</v>
      </c>
      <c r="CG209" s="257" t="s">
        <v>222</v>
      </c>
      <c r="CH209" s="257" t="s">
        <v>222</v>
      </c>
      <c r="CI209" s="257" t="s">
        <v>222</v>
      </c>
      <c r="CJ209" s="257" t="s">
        <v>222</v>
      </c>
      <c r="CK209" s="257" t="s">
        <v>222</v>
      </c>
      <c r="CM209" s="100">
        <v>116</v>
      </c>
      <c r="CN209" s="229" t="e">
        <f t="shared" si="93"/>
        <v>#REF!</v>
      </c>
      <c r="CO209" s="229" t="e">
        <f ca="1">IF(CN209&gt;0,INDIRECT(ADDRESS($CN209,7,,,#REF!)),"")</f>
        <v>#REF!</v>
      </c>
      <c r="CP209" s="229" t="e">
        <f t="shared" ca="1" si="94"/>
        <v>#REF!</v>
      </c>
      <c r="CQ209" s="230">
        <f t="shared" ca="1" si="100"/>
        <v>0</v>
      </c>
      <c r="CR209" s="227"/>
      <c r="CS209" s="248">
        <f t="shared" si="95"/>
        <v>116</v>
      </c>
      <c r="CT209" s="229" t="e">
        <f t="shared" si="96"/>
        <v>#REF!</v>
      </c>
      <c r="CU209" s="231" t="e">
        <f ca="1">IF(CT209&gt;0,INDIRECT(ADDRESS($CT209,4,,,#REF!)),"")</f>
        <v>#REF!</v>
      </c>
      <c r="CV209" s="100" t="e">
        <f t="shared" ca="1" si="97"/>
        <v>#REF!</v>
      </c>
      <c r="CW209" s="229">
        <f t="shared" ca="1" si="98"/>
        <v>116</v>
      </c>
      <c r="CX209" s="229" t="e">
        <f t="shared" ca="1" si="90"/>
        <v>#REF!</v>
      </c>
      <c r="CY209" s="250"/>
      <c r="CZ209" s="251">
        <f t="shared" ca="1" si="91"/>
        <v>0</v>
      </c>
      <c r="DB209" s="100">
        <f t="shared" ca="1" si="92"/>
        <v>0</v>
      </c>
      <c r="DC209" s="230">
        <f t="shared" ca="1" si="99"/>
        <v>0</v>
      </c>
    </row>
    <row r="210" spans="2:107" ht="16.149999999999999" customHeight="1" x14ac:dyDescent="0.2">
      <c r="B210" s="252" t="s">
        <v>222</v>
      </c>
      <c r="C210" s="253" t="s">
        <v>222</v>
      </c>
      <c r="D210" s="254" t="s">
        <v>222</v>
      </c>
      <c r="E210" s="522" t="s">
        <v>222</v>
      </c>
      <c r="F210" s="523" t="s">
        <v>222</v>
      </c>
      <c r="G210" s="255" t="s">
        <v>222</v>
      </c>
      <c r="H210" s="256" t="s">
        <v>222</v>
      </c>
      <c r="I210" s="257" t="s">
        <v>222</v>
      </c>
      <c r="J210" s="258" t="s">
        <v>222</v>
      </c>
      <c r="K210" s="259" t="s">
        <v>222</v>
      </c>
      <c r="L210" s="259" t="s">
        <v>222</v>
      </c>
      <c r="M210" s="259" t="s">
        <v>222</v>
      </c>
      <c r="N210" s="259" t="s">
        <v>222</v>
      </c>
      <c r="O210" s="259" t="s">
        <v>222</v>
      </c>
      <c r="P210" s="259" t="s">
        <v>222</v>
      </c>
      <c r="Q210" s="259" t="s">
        <v>222</v>
      </c>
      <c r="R210" s="259" t="s">
        <v>222</v>
      </c>
      <c r="S210" s="259" t="s">
        <v>222</v>
      </c>
      <c r="T210" s="259" t="s">
        <v>222</v>
      </c>
      <c r="U210" s="259" t="s">
        <v>222</v>
      </c>
      <c r="V210" s="259" t="s">
        <v>222</v>
      </c>
      <c r="W210" s="259" t="s">
        <v>222</v>
      </c>
      <c r="X210" s="259" t="s">
        <v>222</v>
      </c>
      <c r="Y210" s="259" t="s">
        <v>222</v>
      </c>
      <c r="Z210" s="259" t="s">
        <v>222</v>
      </c>
      <c r="AA210" s="259" t="s">
        <v>222</v>
      </c>
      <c r="AB210" s="259" t="s">
        <v>222</v>
      </c>
      <c r="AC210" s="259" t="s">
        <v>222</v>
      </c>
      <c r="AD210" s="259" t="s">
        <v>222</v>
      </c>
      <c r="AE210" s="259" t="s">
        <v>222</v>
      </c>
      <c r="AF210" s="259" t="s">
        <v>222</v>
      </c>
      <c r="AG210" s="259" t="s">
        <v>222</v>
      </c>
      <c r="AH210" s="259" t="s">
        <v>222</v>
      </c>
      <c r="AI210" s="259" t="s">
        <v>222</v>
      </c>
      <c r="AJ210" s="259" t="s">
        <v>222</v>
      </c>
      <c r="AK210" s="259" t="s">
        <v>222</v>
      </c>
      <c r="AL210" s="259" t="s">
        <v>222</v>
      </c>
      <c r="AM210" s="259" t="s">
        <v>222</v>
      </c>
      <c r="AN210" s="259" t="s">
        <v>222</v>
      </c>
      <c r="AO210" s="259" t="s">
        <v>222</v>
      </c>
      <c r="AP210" s="259" t="s">
        <v>222</v>
      </c>
      <c r="AQ210" s="259" t="s">
        <v>222</v>
      </c>
      <c r="AR210" s="259" t="s">
        <v>222</v>
      </c>
      <c r="AS210" s="259" t="s">
        <v>222</v>
      </c>
      <c r="AT210" s="259" t="s">
        <v>222</v>
      </c>
      <c r="AU210" s="259" t="s">
        <v>222</v>
      </c>
      <c r="AV210" s="259" t="s">
        <v>222</v>
      </c>
      <c r="AW210" s="259" t="s">
        <v>222</v>
      </c>
      <c r="AX210" s="259" t="s">
        <v>222</v>
      </c>
      <c r="AY210" s="259" t="s">
        <v>222</v>
      </c>
      <c r="AZ210" s="259" t="s">
        <v>222</v>
      </c>
      <c r="BA210" s="259" t="s">
        <v>222</v>
      </c>
      <c r="BB210" s="259" t="s">
        <v>222</v>
      </c>
      <c r="BC210" s="259" t="s">
        <v>222</v>
      </c>
      <c r="BD210" s="259" t="s">
        <v>222</v>
      </c>
      <c r="BE210" s="259" t="s">
        <v>222</v>
      </c>
      <c r="BF210" s="259" t="s">
        <v>222</v>
      </c>
      <c r="BG210" s="259" t="s">
        <v>222</v>
      </c>
      <c r="BH210" s="259" t="s">
        <v>222</v>
      </c>
      <c r="BI210" s="259" t="s">
        <v>222</v>
      </c>
      <c r="BJ210" s="259" t="s">
        <v>222</v>
      </c>
      <c r="BK210" s="259" t="s">
        <v>222</v>
      </c>
      <c r="BL210" s="259" t="s">
        <v>222</v>
      </c>
      <c r="BM210" s="259" t="s">
        <v>222</v>
      </c>
      <c r="BN210" s="259" t="s">
        <v>222</v>
      </c>
      <c r="BO210" s="259" t="s">
        <v>222</v>
      </c>
      <c r="BP210" s="259" t="s">
        <v>222</v>
      </c>
      <c r="BQ210" s="257" t="s">
        <v>222</v>
      </c>
      <c r="BR210" s="257" t="s">
        <v>222</v>
      </c>
      <c r="BS210" s="257" t="s">
        <v>222</v>
      </c>
      <c r="BT210" s="257" t="s">
        <v>222</v>
      </c>
      <c r="BU210" s="257" t="s">
        <v>222</v>
      </c>
      <c r="BV210" s="257" t="s">
        <v>222</v>
      </c>
      <c r="BW210" s="257" t="s">
        <v>222</v>
      </c>
      <c r="BX210" s="257" t="s">
        <v>222</v>
      </c>
      <c r="BY210" s="257" t="s">
        <v>222</v>
      </c>
      <c r="BZ210" s="257" t="s">
        <v>222</v>
      </c>
      <c r="CA210" s="257" t="s">
        <v>222</v>
      </c>
      <c r="CB210" s="257" t="s">
        <v>222</v>
      </c>
      <c r="CC210" s="257" t="s">
        <v>222</v>
      </c>
      <c r="CD210" s="257" t="s">
        <v>222</v>
      </c>
      <c r="CE210" s="257" t="s">
        <v>222</v>
      </c>
      <c r="CF210" s="257" t="s">
        <v>222</v>
      </c>
      <c r="CG210" s="257" t="s">
        <v>222</v>
      </c>
      <c r="CH210" s="257" t="s">
        <v>222</v>
      </c>
      <c r="CI210" s="257" t="s">
        <v>222</v>
      </c>
      <c r="CJ210" s="257" t="s">
        <v>222</v>
      </c>
      <c r="CK210" s="257" t="s">
        <v>222</v>
      </c>
      <c r="CM210" s="100">
        <v>117</v>
      </c>
      <c r="CN210" s="229" t="e">
        <f t="shared" si="93"/>
        <v>#REF!</v>
      </c>
      <c r="CO210" s="229" t="e">
        <f ca="1">IF(CN210&gt;0,INDIRECT(ADDRESS($CN210,7,,,#REF!)),"")</f>
        <v>#REF!</v>
      </c>
      <c r="CP210" s="229" t="e">
        <f t="shared" ca="1" si="94"/>
        <v>#REF!</v>
      </c>
      <c r="CQ210" s="230">
        <f t="shared" ca="1" si="100"/>
        <v>0</v>
      </c>
      <c r="CR210" s="227"/>
      <c r="CS210" s="248">
        <f t="shared" si="95"/>
        <v>117</v>
      </c>
      <c r="CT210" s="229" t="e">
        <f t="shared" si="96"/>
        <v>#REF!</v>
      </c>
      <c r="CU210" s="231" t="e">
        <f ca="1">IF(CT210&gt;0,INDIRECT(ADDRESS($CT210,4,,,#REF!)),"")</f>
        <v>#REF!</v>
      </c>
      <c r="CV210" s="100" t="e">
        <f t="shared" ca="1" si="97"/>
        <v>#REF!</v>
      </c>
      <c r="CW210" s="229">
        <f t="shared" ca="1" si="98"/>
        <v>117</v>
      </c>
      <c r="CX210" s="229" t="e">
        <f t="shared" ca="1" si="90"/>
        <v>#REF!</v>
      </c>
      <c r="CY210" s="250"/>
      <c r="CZ210" s="251">
        <f t="shared" ca="1" si="91"/>
        <v>0</v>
      </c>
      <c r="DB210" s="100">
        <f t="shared" ca="1" si="92"/>
        <v>0</v>
      </c>
      <c r="DC210" s="230">
        <f t="shared" ca="1" si="99"/>
        <v>0</v>
      </c>
    </row>
    <row r="211" spans="2:107" ht="16.149999999999999" customHeight="1" x14ac:dyDescent="0.2">
      <c r="B211" s="252" t="s">
        <v>222</v>
      </c>
      <c r="C211" s="253" t="s">
        <v>222</v>
      </c>
      <c r="D211" s="254" t="s">
        <v>222</v>
      </c>
      <c r="E211" s="522" t="s">
        <v>222</v>
      </c>
      <c r="F211" s="523" t="s">
        <v>222</v>
      </c>
      <c r="G211" s="255" t="s">
        <v>222</v>
      </c>
      <c r="H211" s="256" t="s">
        <v>222</v>
      </c>
      <c r="I211" s="257" t="s">
        <v>222</v>
      </c>
      <c r="J211" s="258" t="s">
        <v>222</v>
      </c>
      <c r="K211" s="259" t="s">
        <v>222</v>
      </c>
      <c r="L211" s="259" t="s">
        <v>222</v>
      </c>
      <c r="M211" s="259" t="s">
        <v>222</v>
      </c>
      <c r="N211" s="259" t="s">
        <v>222</v>
      </c>
      <c r="O211" s="259" t="s">
        <v>222</v>
      </c>
      <c r="P211" s="259" t="s">
        <v>222</v>
      </c>
      <c r="Q211" s="259" t="s">
        <v>222</v>
      </c>
      <c r="R211" s="259" t="s">
        <v>222</v>
      </c>
      <c r="S211" s="259" t="s">
        <v>222</v>
      </c>
      <c r="T211" s="259" t="s">
        <v>222</v>
      </c>
      <c r="U211" s="259" t="s">
        <v>222</v>
      </c>
      <c r="V211" s="259" t="s">
        <v>222</v>
      </c>
      <c r="W211" s="259" t="s">
        <v>222</v>
      </c>
      <c r="X211" s="259" t="s">
        <v>222</v>
      </c>
      <c r="Y211" s="259" t="s">
        <v>222</v>
      </c>
      <c r="Z211" s="259" t="s">
        <v>222</v>
      </c>
      <c r="AA211" s="259" t="s">
        <v>222</v>
      </c>
      <c r="AB211" s="259" t="s">
        <v>222</v>
      </c>
      <c r="AC211" s="259" t="s">
        <v>222</v>
      </c>
      <c r="AD211" s="259" t="s">
        <v>222</v>
      </c>
      <c r="AE211" s="259" t="s">
        <v>222</v>
      </c>
      <c r="AF211" s="259" t="s">
        <v>222</v>
      </c>
      <c r="AG211" s="259" t="s">
        <v>222</v>
      </c>
      <c r="AH211" s="259" t="s">
        <v>222</v>
      </c>
      <c r="AI211" s="259" t="s">
        <v>222</v>
      </c>
      <c r="AJ211" s="259" t="s">
        <v>222</v>
      </c>
      <c r="AK211" s="259" t="s">
        <v>222</v>
      </c>
      <c r="AL211" s="259" t="s">
        <v>222</v>
      </c>
      <c r="AM211" s="259" t="s">
        <v>222</v>
      </c>
      <c r="AN211" s="259" t="s">
        <v>222</v>
      </c>
      <c r="AO211" s="259" t="s">
        <v>222</v>
      </c>
      <c r="AP211" s="259" t="s">
        <v>222</v>
      </c>
      <c r="AQ211" s="259" t="s">
        <v>222</v>
      </c>
      <c r="AR211" s="259" t="s">
        <v>222</v>
      </c>
      <c r="AS211" s="259" t="s">
        <v>222</v>
      </c>
      <c r="AT211" s="259" t="s">
        <v>222</v>
      </c>
      <c r="AU211" s="259" t="s">
        <v>222</v>
      </c>
      <c r="AV211" s="259" t="s">
        <v>222</v>
      </c>
      <c r="AW211" s="259" t="s">
        <v>222</v>
      </c>
      <c r="AX211" s="259" t="s">
        <v>222</v>
      </c>
      <c r="AY211" s="259" t="s">
        <v>222</v>
      </c>
      <c r="AZ211" s="259" t="s">
        <v>222</v>
      </c>
      <c r="BA211" s="259" t="s">
        <v>222</v>
      </c>
      <c r="BB211" s="259" t="s">
        <v>222</v>
      </c>
      <c r="BC211" s="259" t="s">
        <v>222</v>
      </c>
      <c r="BD211" s="259" t="s">
        <v>222</v>
      </c>
      <c r="BE211" s="259" t="s">
        <v>222</v>
      </c>
      <c r="BF211" s="259" t="s">
        <v>222</v>
      </c>
      <c r="BG211" s="259" t="s">
        <v>222</v>
      </c>
      <c r="BH211" s="259" t="s">
        <v>222</v>
      </c>
      <c r="BI211" s="259" t="s">
        <v>222</v>
      </c>
      <c r="BJ211" s="259" t="s">
        <v>222</v>
      </c>
      <c r="BK211" s="259" t="s">
        <v>222</v>
      </c>
      <c r="BL211" s="259" t="s">
        <v>222</v>
      </c>
      <c r="BM211" s="259" t="s">
        <v>222</v>
      </c>
      <c r="BN211" s="259" t="s">
        <v>222</v>
      </c>
      <c r="BO211" s="259" t="s">
        <v>222</v>
      </c>
      <c r="BP211" s="259" t="s">
        <v>222</v>
      </c>
      <c r="BQ211" s="257" t="s">
        <v>222</v>
      </c>
      <c r="BR211" s="257" t="s">
        <v>222</v>
      </c>
      <c r="BS211" s="257" t="s">
        <v>222</v>
      </c>
      <c r="BT211" s="257" t="s">
        <v>222</v>
      </c>
      <c r="BU211" s="257" t="s">
        <v>222</v>
      </c>
      <c r="BV211" s="257" t="s">
        <v>222</v>
      </c>
      <c r="BW211" s="257" t="s">
        <v>222</v>
      </c>
      <c r="BX211" s="257" t="s">
        <v>222</v>
      </c>
      <c r="BY211" s="257" t="s">
        <v>222</v>
      </c>
      <c r="BZ211" s="257" t="s">
        <v>222</v>
      </c>
      <c r="CA211" s="257" t="s">
        <v>222</v>
      </c>
      <c r="CB211" s="257" t="s">
        <v>222</v>
      </c>
      <c r="CC211" s="257" t="s">
        <v>222</v>
      </c>
      <c r="CD211" s="257" t="s">
        <v>222</v>
      </c>
      <c r="CE211" s="257" t="s">
        <v>222</v>
      </c>
      <c r="CF211" s="257" t="s">
        <v>222</v>
      </c>
      <c r="CG211" s="257" t="s">
        <v>222</v>
      </c>
      <c r="CH211" s="257" t="s">
        <v>222</v>
      </c>
      <c r="CI211" s="257" t="s">
        <v>222</v>
      </c>
      <c r="CJ211" s="257" t="s">
        <v>222</v>
      </c>
      <c r="CK211" s="257" t="s">
        <v>222</v>
      </c>
      <c r="CM211" s="100">
        <v>118</v>
      </c>
      <c r="CN211" s="229" t="e">
        <f t="shared" si="93"/>
        <v>#REF!</v>
      </c>
      <c r="CO211" s="229" t="e">
        <f ca="1">IF(CN211&gt;0,INDIRECT(ADDRESS($CN211,7,,,#REF!)),"")</f>
        <v>#REF!</v>
      </c>
      <c r="CP211" s="229" t="e">
        <f t="shared" ca="1" si="94"/>
        <v>#REF!</v>
      </c>
      <c r="CQ211" s="230">
        <f t="shared" ca="1" si="100"/>
        <v>0</v>
      </c>
      <c r="CR211" s="227"/>
      <c r="CS211" s="248">
        <f t="shared" si="95"/>
        <v>118</v>
      </c>
      <c r="CT211" s="229" t="e">
        <f t="shared" si="96"/>
        <v>#REF!</v>
      </c>
      <c r="CU211" s="231" t="e">
        <f ca="1">IF(CT211&gt;0,INDIRECT(ADDRESS($CT211,4,,,#REF!)),"")</f>
        <v>#REF!</v>
      </c>
      <c r="CV211" s="100" t="e">
        <f t="shared" ca="1" si="97"/>
        <v>#REF!</v>
      </c>
      <c r="CW211" s="229">
        <f t="shared" ca="1" si="98"/>
        <v>118</v>
      </c>
      <c r="CX211" s="229" t="e">
        <f t="shared" ca="1" si="90"/>
        <v>#REF!</v>
      </c>
      <c r="CY211" s="250"/>
      <c r="CZ211" s="251">
        <f t="shared" ca="1" si="91"/>
        <v>0</v>
      </c>
      <c r="DB211" s="100">
        <f t="shared" ca="1" si="92"/>
        <v>0</v>
      </c>
      <c r="DC211" s="230">
        <f t="shared" ca="1" si="99"/>
        <v>0</v>
      </c>
    </row>
    <row r="212" spans="2:107" ht="16.149999999999999" customHeight="1" x14ac:dyDescent="0.2">
      <c r="B212" s="252" t="s">
        <v>222</v>
      </c>
      <c r="C212" s="253" t="s">
        <v>222</v>
      </c>
      <c r="D212" s="254" t="s">
        <v>222</v>
      </c>
      <c r="E212" s="522" t="s">
        <v>222</v>
      </c>
      <c r="F212" s="523" t="s">
        <v>222</v>
      </c>
      <c r="G212" s="255" t="s">
        <v>222</v>
      </c>
      <c r="H212" s="256" t="s">
        <v>222</v>
      </c>
      <c r="I212" s="257" t="s">
        <v>222</v>
      </c>
      <c r="J212" s="258" t="s">
        <v>222</v>
      </c>
      <c r="K212" s="259" t="s">
        <v>222</v>
      </c>
      <c r="L212" s="259" t="s">
        <v>222</v>
      </c>
      <c r="M212" s="259" t="s">
        <v>222</v>
      </c>
      <c r="N212" s="259" t="s">
        <v>222</v>
      </c>
      <c r="O212" s="259" t="s">
        <v>222</v>
      </c>
      <c r="P212" s="259" t="s">
        <v>222</v>
      </c>
      <c r="Q212" s="259" t="s">
        <v>222</v>
      </c>
      <c r="R212" s="259" t="s">
        <v>222</v>
      </c>
      <c r="S212" s="259" t="s">
        <v>222</v>
      </c>
      <c r="T212" s="259" t="s">
        <v>222</v>
      </c>
      <c r="U212" s="259" t="s">
        <v>222</v>
      </c>
      <c r="V212" s="259" t="s">
        <v>222</v>
      </c>
      <c r="W212" s="259" t="s">
        <v>222</v>
      </c>
      <c r="X212" s="259" t="s">
        <v>222</v>
      </c>
      <c r="Y212" s="259" t="s">
        <v>222</v>
      </c>
      <c r="Z212" s="259" t="s">
        <v>222</v>
      </c>
      <c r="AA212" s="259" t="s">
        <v>222</v>
      </c>
      <c r="AB212" s="259" t="s">
        <v>222</v>
      </c>
      <c r="AC212" s="259" t="s">
        <v>222</v>
      </c>
      <c r="AD212" s="259" t="s">
        <v>222</v>
      </c>
      <c r="AE212" s="259" t="s">
        <v>222</v>
      </c>
      <c r="AF212" s="259" t="s">
        <v>222</v>
      </c>
      <c r="AG212" s="259" t="s">
        <v>222</v>
      </c>
      <c r="AH212" s="259" t="s">
        <v>222</v>
      </c>
      <c r="AI212" s="259" t="s">
        <v>222</v>
      </c>
      <c r="AJ212" s="259" t="s">
        <v>222</v>
      </c>
      <c r="AK212" s="259" t="s">
        <v>222</v>
      </c>
      <c r="AL212" s="259" t="s">
        <v>222</v>
      </c>
      <c r="AM212" s="259" t="s">
        <v>222</v>
      </c>
      <c r="AN212" s="259" t="s">
        <v>222</v>
      </c>
      <c r="AO212" s="259" t="s">
        <v>222</v>
      </c>
      <c r="AP212" s="259" t="s">
        <v>222</v>
      </c>
      <c r="AQ212" s="259" t="s">
        <v>222</v>
      </c>
      <c r="AR212" s="259" t="s">
        <v>222</v>
      </c>
      <c r="AS212" s="259" t="s">
        <v>222</v>
      </c>
      <c r="AT212" s="259" t="s">
        <v>222</v>
      </c>
      <c r="AU212" s="259" t="s">
        <v>222</v>
      </c>
      <c r="AV212" s="259" t="s">
        <v>222</v>
      </c>
      <c r="AW212" s="259" t="s">
        <v>222</v>
      </c>
      <c r="AX212" s="259" t="s">
        <v>222</v>
      </c>
      <c r="AY212" s="259" t="s">
        <v>222</v>
      </c>
      <c r="AZ212" s="259" t="s">
        <v>222</v>
      </c>
      <c r="BA212" s="259" t="s">
        <v>222</v>
      </c>
      <c r="BB212" s="259" t="s">
        <v>222</v>
      </c>
      <c r="BC212" s="259" t="s">
        <v>222</v>
      </c>
      <c r="BD212" s="259" t="s">
        <v>222</v>
      </c>
      <c r="BE212" s="259" t="s">
        <v>222</v>
      </c>
      <c r="BF212" s="259" t="s">
        <v>222</v>
      </c>
      <c r="BG212" s="259" t="s">
        <v>222</v>
      </c>
      <c r="BH212" s="259" t="s">
        <v>222</v>
      </c>
      <c r="BI212" s="259" t="s">
        <v>222</v>
      </c>
      <c r="BJ212" s="259" t="s">
        <v>222</v>
      </c>
      <c r="BK212" s="259" t="s">
        <v>222</v>
      </c>
      <c r="BL212" s="259" t="s">
        <v>222</v>
      </c>
      <c r="BM212" s="259" t="s">
        <v>222</v>
      </c>
      <c r="BN212" s="259" t="s">
        <v>222</v>
      </c>
      <c r="BO212" s="259" t="s">
        <v>222</v>
      </c>
      <c r="BP212" s="259" t="s">
        <v>222</v>
      </c>
      <c r="BQ212" s="257" t="s">
        <v>222</v>
      </c>
      <c r="BR212" s="257" t="s">
        <v>222</v>
      </c>
      <c r="BS212" s="257" t="s">
        <v>222</v>
      </c>
      <c r="BT212" s="257" t="s">
        <v>222</v>
      </c>
      <c r="BU212" s="257" t="s">
        <v>222</v>
      </c>
      <c r="BV212" s="257" t="s">
        <v>222</v>
      </c>
      <c r="BW212" s="257" t="s">
        <v>222</v>
      </c>
      <c r="BX212" s="257" t="s">
        <v>222</v>
      </c>
      <c r="BY212" s="257" t="s">
        <v>222</v>
      </c>
      <c r="BZ212" s="257" t="s">
        <v>222</v>
      </c>
      <c r="CA212" s="257" t="s">
        <v>222</v>
      </c>
      <c r="CB212" s="257" t="s">
        <v>222</v>
      </c>
      <c r="CC212" s="257" t="s">
        <v>222</v>
      </c>
      <c r="CD212" s="257" t="s">
        <v>222</v>
      </c>
      <c r="CE212" s="257" t="s">
        <v>222</v>
      </c>
      <c r="CF212" s="257" t="s">
        <v>222</v>
      </c>
      <c r="CG212" s="257" t="s">
        <v>222</v>
      </c>
      <c r="CH212" s="257" t="s">
        <v>222</v>
      </c>
      <c r="CI212" s="257" t="s">
        <v>222</v>
      </c>
      <c r="CJ212" s="257" t="s">
        <v>222</v>
      </c>
      <c r="CK212" s="257" t="s">
        <v>222</v>
      </c>
      <c r="CM212" s="100">
        <v>119</v>
      </c>
      <c r="CN212" s="229" t="e">
        <f t="shared" si="93"/>
        <v>#REF!</v>
      </c>
      <c r="CO212" s="229" t="e">
        <f ca="1">IF(CN212&gt;0,INDIRECT(ADDRESS($CN212,7,,,#REF!)),"")</f>
        <v>#REF!</v>
      </c>
      <c r="CP212" s="229" t="e">
        <f t="shared" ca="1" si="94"/>
        <v>#REF!</v>
      </c>
      <c r="CQ212" s="230">
        <f t="shared" ca="1" si="100"/>
        <v>0</v>
      </c>
      <c r="CR212" s="227"/>
      <c r="CS212" s="248">
        <f t="shared" si="95"/>
        <v>119</v>
      </c>
      <c r="CT212" s="229" t="e">
        <f t="shared" si="96"/>
        <v>#REF!</v>
      </c>
      <c r="CU212" s="231" t="e">
        <f ca="1">IF(CT212&gt;0,INDIRECT(ADDRESS($CT212,4,,,#REF!)),"")</f>
        <v>#REF!</v>
      </c>
      <c r="CV212" s="100" t="e">
        <f t="shared" ca="1" si="97"/>
        <v>#REF!</v>
      </c>
      <c r="CW212" s="229">
        <f t="shared" ca="1" si="98"/>
        <v>119</v>
      </c>
      <c r="CX212" s="229" t="e">
        <f t="shared" ca="1" si="90"/>
        <v>#REF!</v>
      </c>
      <c r="CY212" s="250"/>
      <c r="CZ212" s="251">
        <f t="shared" ca="1" si="91"/>
        <v>0</v>
      </c>
      <c r="DB212" s="100">
        <f t="shared" ca="1" si="92"/>
        <v>0</v>
      </c>
      <c r="DC212" s="230">
        <f t="shared" ca="1" si="99"/>
        <v>0</v>
      </c>
    </row>
    <row r="213" spans="2:107" ht="16.149999999999999" customHeight="1" x14ac:dyDescent="0.2">
      <c r="B213" s="252" t="s">
        <v>222</v>
      </c>
      <c r="C213" s="253" t="s">
        <v>222</v>
      </c>
      <c r="D213" s="254" t="s">
        <v>222</v>
      </c>
      <c r="E213" s="522" t="s">
        <v>222</v>
      </c>
      <c r="F213" s="523" t="s">
        <v>222</v>
      </c>
      <c r="G213" s="255" t="s">
        <v>222</v>
      </c>
      <c r="H213" s="256" t="s">
        <v>222</v>
      </c>
      <c r="I213" s="257" t="s">
        <v>222</v>
      </c>
      <c r="J213" s="258" t="s">
        <v>222</v>
      </c>
      <c r="K213" s="259" t="s">
        <v>222</v>
      </c>
      <c r="L213" s="259" t="s">
        <v>222</v>
      </c>
      <c r="M213" s="259" t="s">
        <v>222</v>
      </c>
      <c r="N213" s="259" t="s">
        <v>222</v>
      </c>
      <c r="O213" s="259" t="s">
        <v>222</v>
      </c>
      <c r="P213" s="259" t="s">
        <v>222</v>
      </c>
      <c r="Q213" s="259" t="s">
        <v>222</v>
      </c>
      <c r="R213" s="259" t="s">
        <v>222</v>
      </c>
      <c r="S213" s="259" t="s">
        <v>222</v>
      </c>
      <c r="T213" s="259" t="s">
        <v>222</v>
      </c>
      <c r="U213" s="259" t="s">
        <v>222</v>
      </c>
      <c r="V213" s="259" t="s">
        <v>222</v>
      </c>
      <c r="W213" s="259" t="s">
        <v>222</v>
      </c>
      <c r="X213" s="259" t="s">
        <v>222</v>
      </c>
      <c r="Y213" s="259" t="s">
        <v>222</v>
      </c>
      <c r="Z213" s="259" t="s">
        <v>222</v>
      </c>
      <c r="AA213" s="259" t="s">
        <v>222</v>
      </c>
      <c r="AB213" s="259" t="s">
        <v>222</v>
      </c>
      <c r="AC213" s="259" t="s">
        <v>222</v>
      </c>
      <c r="AD213" s="259" t="s">
        <v>222</v>
      </c>
      <c r="AE213" s="259" t="s">
        <v>222</v>
      </c>
      <c r="AF213" s="259" t="s">
        <v>222</v>
      </c>
      <c r="AG213" s="259" t="s">
        <v>222</v>
      </c>
      <c r="AH213" s="259" t="s">
        <v>222</v>
      </c>
      <c r="AI213" s="259" t="s">
        <v>222</v>
      </c>
      <c r="AJ213" s="259" t="s">
        <v>222</v>
      </c>
      <c r="AK213" s="259" t="s">
        <v>222</v>
      </c>
      <c r="AL213" s="259" t="s">
        <v>222</v>
      </c>
      <c r="AM213" s="259" t="s">
        <v>222</v>
      </c>
      <c r="AN213" s="259" t="s">
        <v>222</v>
      </c>
      <c r="AO213" s="259" t="s">
        <v>222</v>
      </c>
      <c r="AP213" s="259" t="s">
        <v>222</v>
      </c>
      <c r="AQ213" s="259" t="s">
        <v>222</v>
      </c>
      <c r="AR213" s="259" t="s">
        <v>222</v>
      </c>
      <c r="AS213" s="259" t="s">
        <v>222</v>
      </c>
      <c r="AT213" s="259" t="s">
        <v>222</v>
      </c>
      <c r="AU213" s="259" t="s">
        <v>222</v>
      </c>
      <c r="AV213" s="259" t="s">
        <v>222</v>
      </c>
      <c r="AW213" s="259" t="s">
        <v>222</v>
      </c>
      <c r="AX213" s="259" t="s">
        <v>222</v>
      </c>
      <c r="AY213" s="259" t="s">
        <v>222</v>
      </c>
      <c r="AZ213" s="259" t="s">
        <v>222</v>
      </c>
      <c r="BA213" s="259" t="s">
        <v>222</v>
      </c>
      <c r="BB213" s="259" t="s">
        <v>222</v>
      </c>
      <c r="BC213" s="259" t="s">
        <v>222</v>
      </c>
      <c r="BD213" s="259" t="s">
        <v>222</v>
      </c>
      <c r="BE213" s="259" t="s">
        <v>222</v>
      </c>
      <c r="BF213" s="259" t="s">
        <v>222</v>
      </c>
      <c r="BG213" s="259" t="s">
        <v>222</v>
      </c>
      <c r="BH213" s="259" t="s">
        <v>222</v>
      </c>
      <c r="BI213" s="259" t="s">
        <v>222</v>
      </c>
      <c r="BJ213" s="259" t="s">
        <v>222</v>
      </c>
      <c r="BK213" s="259" t="s">
        <v>222</v>
      </c>
      <c r="BL213" s="259" t="s">
        <v>222</v>
      </c>
      <c r="BM213" s="259" t="s">
        <v>222</v>
      </c>
      <c r="BN213" s="259" t="s">
        <v>222</v>
      </c>
      <c r="BO213" s="259" t="s">
        <v>222</v>
      </c>
      <c r="BP213" s="259" t="s">
        <v>222</v>
      </c>
      <c r="BQ213" s="257" t="s">
        <v>222</v>
      </c>
      <c r="BR213" s="257" t="s">
        <v>222</v>
      </c>
      <c r="BS213" s="257" t="s">
        <v>222</v>
      </c>
      <c r="BT213" s="257" t="s">
        <v>222</v>
      </c>
      <c r="BU213" s="257" t="s">
        <v>222</v>
      </c>
      <c r="BV213" s="257" t="s">
        <v>222</v>
      </c>
      <c r="BW213" s="257" t="s">
        <v>222</v>
      </c>
      <c r="BX213" s="257" t="s">
        <v>222</v>
      </c>
      <c r="BY213" s="257" t="s">
        <v>222</v>
      </c>
      <c r="BZ213" s="257" t="s">
        <v>222</v>
      </c>
      <c r="CA213" s="257" t="s">
        <v>222</v>
      </c>
      <c r="CB213" s="257" t="s">
        <v>222</v>
      </c>
      <c r="CC213" s="257" t="s">
        <v>222</v>
      </c>
      <c r="CD213" s="257" t="s">
        <v>222</v>
      </c>
      <c r="CE213" s="257" t="s">
        <v>222</v>
      </c>
      <c r="CF213" s="257" t="s">
        <v>222</v>
      </c>
      <c r="CG213" s="257" t="s">
        <v>222</v>
      </c>
      <c r="CH213" s="257" t="s">
        <v>222</v>
      </c>
      <c r="CI213" s="257" t="s">
        <v>222</v>
      </c>
      <c r="CJ213" s="257" t="s">
        <v>222</v>
      </c>
      <c r="CK213" s="257" t="s">
        <v>222</v>
      </c>
      <c r="CM213" s="100">
        <v>120</v>
      </c>
      <c r="CN213" s="229" t="e">
        <f t="shared" si="93"/>
        <v>#REF!</v>
      </c>
      <c r="CO213" s="229" t="e">
        <f ca="1">IF(CN213&gt;0,INDIRECT(ADDRESS($CN213,7,,,#REF!)),"")</f>
        <v>#REF!</v>
      </c>
      <c r="CP213" s="229" t="e">
        <f t="shared" ca="1" si="94"/>
        <v>#REF!</v>
      </c>
      <c r="CQ213" s="230">
        <f t="shared" ca="1" si="100"/>
        <v>0</v>
      </c>
      <c r="CR213" s="227"/>
      <c r="CS213" s="248">
        <f t="shared" si="95"/>
        <v>120</v>
      </c>
      <c r="CT213" s="229" t="e">
        <f t="shared" si="96"/>
        <v>#REF!</v>
      </c>
      <c r="CU213" s="231" t="e">
        <f ca="1">IF(CT213&gt;0,INDIRECT(ADDRESS($CT213,4,,,#REF!)),"")</f>
        <v>#REF!</v>
      </c>
      <c r="CV213" s="100" t="e">
        <f t="shared" ca="1" si="97"/>
        <v>#REF!</v>
      </c>
      <c r="CW213" s="229">
        <f t="shared" ca="1" si="98"/>
        <v>120</v>
      </c>
      <c r="CX213" s="229" t="e">
        <f t="shared" ca="1" si="90"/>
        <v>#REF!</v>
      </c>
      <c r="CY213" s="250"/>
      <c r="CZ213" s="251">
        <f t="shared" ca="1" si="91"/>
        <v>0</v>
      </c>
      <c r="DB213" s="100">
        <f t="shared" ca="1" si="92"/>
        <v>0</v>
      </c>
      <c r="DC213" s="230">
        <f t="shared" ca="1" si="99"/>
        <v>0</v>
      </c>
    </row>
    <row r="214" spans="2:107" ht="16.149999999999999" customHeight="1" x14ac:dyDescent="0.2">
      <c r="B214" s="252" t="s">
        <v>222</v>
      </c>
      <c r="C214" s="253" t="s">
        <v>222</v>
      </c>
      <c r="D214" s="254" t="s">
        <v>222</v>
      </c>
      <c r="E214" s="522" t="s">
        <v>222</v>
      </c>
      <c r="F214" s="523" t="s">
        <v>222</v>
      </c>
      <c r="G214" s="255" t="s">
        <v>222</v>
      </c>
      <c r="H214" s="256" t="s">
        <v>222</v>
      </c>
      <c r="I214" s="257" t="s">
        <v>222</v>
      </c>
      <c r="J214" s="258" t="s">
        <v>222</v>
      </c>
      <c r="K214" s="259" t="s">
        <v>222</v>
      </c>
      <c r="L214" s="259" t="s">
        <v>222</v>
      </c>
      <c r="M214" s="259" t="s">
        <v>222</v>
      </c>
      <c r="N214" s="259" t="s">
        <v>222</v>
      </c>
      <c r="O214" s="259" t="s">
        <v>222</v>
      </c>
      <c r="P214" s="259" t="s">
        <v>222</v>
      </c>
      <c r="Q214" s="259" t="s">
        <v>222</v>
      </c>
      <c r="R214" s="259" t="s">
        <v>222</v>
      </c>
      <c r="S214" s="259" t="s">
        <v>222</v>
      </c>
      <c r="T214" s="259" t="s">
        <v>222</v>
      </c>
      <c r="U214" s="259" t="s">
        <v>222</v>
      </c>
      <c r="V214" s="259" t="s">
        <v>222</v>
      </c>
      <c r="W214" s="259" t="s">
        <v>222</v>
      </c>
      <c r="X214" s="259" t="s">
        <v>222</v>
      </c>
      <c r="Y214" s="259" t="s">
        <v>222</v>
      </c>
      <c r="Z214" s="259" t="s">
        <v>222</v>
      </c>
      <c r="AA214" s="259" t="s">
        <v>222</v>
      </c>
      <c r="AB214" s="259" t="s">
        <v>222</v>
      </c>
      <c r="AC214" s="259" t="s">
        <v>222</v>
      </c>
      <c r="AD214" s="259" t="s">
        <v>222</v>
      </c>
      <c r="AE214" s="259" t="s">
        <v>222</v>
      </c>
      <c r="AF214" s="259" t="s">
        <v>222</v>
      </c>
      <c r="AG214" s="259" t="s">
        <v>222</v>
      </c>
      <c r="AH214" s="259" t="s">
        <v>222</v>
      </c>
      <c r="AI214" s="259" t="s">
        <v>222</v>
      </c>
      <c r="AJ214" s="259" t="s">
        <v>222</v>
      </c>
      <c r="AK214" s="259" t="s">
        <v>222</v>
      </c>
      <c r="AL214" s="259" t="s">
        <v>222</v>
      </c>
      <c r="AM214" s="259" t="s">
        <v>222</v>
      </c>
      <c r="AN214" s="259" t="s">
        <v>222</v>
      </c>
      <c r="AO214" s="259" t="s">
        <v>222</v>
      </c>
      <c r="AP214" s="259" t="s">
        <v>222</v>
      </c>
      <c r="AQ214" s="259" t="s">
        <v>222</v>
      </c>
      <c r="AR214" s="259" t="s">
        <v>222</v>
      </c>
      <c r="AS214" s="259" t="s">
        <v>222</v>
      </c>
      <c r="AT214" s="259" t="s">
        <v>222</v>
      </c>
      <c r="AU214" s="259" t="s">
        <v>222</v>
      </c>
      <c r="AV214" s="259" t="s">
        <v>222</v>
      </c>
      <c r="AW214" s="259" t="s">
        <v>222</v>
      </c>
      <c r="AX214" s="259" t="s">
        <v>222</v>
      </c>
      <c r="AY214" s="259" t="s">
        <v>222</v>
      </c>
      <c r="AZ214" s="259" t="s">
        <v>222</v>
      </c>
      <c r="BA214" s="259" t="s">
        <v>222</v>
      </c>
      <c r="BB214" s="259" t="s">
        <v>222</v>
      </c>
      <c r="BC214" s="259" t="s">
        <v>222</v>
      </c>
      <c r="BD214" s="259" t="s">
        <v>222</v>
      </c>
      <c r="BE214" s="259" t="s">
        <v>222</v>
      </c>
      <c r="BF214" s="259" t="s">
        <v>222</v>
      </c>
      <c r="BG214" s="259" t="s">
        <v>222</v>
      </c>
      <c r="BH214" s="259" t="s">
        <v>222</v>
      </c>
      <c r="BI214" s="259" t="s">
        <v>222</v>
      </c>
      <c r="BJ214" s="259" t="s">
        <v>222</v>
      </c>
      <c r="BK214" s="259" t="s">
        <v>222</v>
      </c>
      <c r="BL214" s="259" t="s">
        <v>222</v>
      </c>
      <c r="BM214" s="259" t="s">
        <v>222</v>
      </c>
      <c r="BN214" s="259" t="s">
        <v>222</v>
      </c>
      <c r="BO214" s="259" t="s">
        <v>222</v>
      </c>
      <c r="BP214" s="259" t="s">
        <v>222</v>
      </c>
      <c r="BQ214" s="257" t="s">
        <v>222</v>
      </c>
      <c r="BR214" s="257" t="s">
        <v>222</v>
      </c>
      <c r="BS214" s="257" t="s">
        <v>222</v>
      </c>
      <c r="BT214" s="257" t="s">
        <v>222</v>
      </c>
      <c r="BU214" s="257" t="s">
        <v>222</v>
      </c>
      <c r="BV214" s="257" t="s">
        <v>222</v>
      </c>
      <c r="BW214" s="257" t="s">
        <v>222</v>
      </c>
      <c r="BX214" s="257" t="s">
        <v>222</v>
      </c>
      <c r="BY214" s="257" t="s">
        <v>222</v>
      </c>
      <c r="BZ214" s="257" t="s">
        <v>222</v>
      </c>
      <c r="CA214" s="257" t="s">
        <v>222</v>
      </c>
      <c r="CB214" s="257" t="s">
        <v>222</v>
      </c>
      <c r="CC214" s="257" t="s">
        <v>222</v>
      </c>
      <c r="CD214" s="257" t="s">
        <v>222</v>
      </c>
      <c r="CE214" s="257" t="s">
        <v>222</v>
      </c>
      <c r="CF214" s="257" t="s">
        <v>222</v>
      </c>
      <c r="CG214" s="257" t="s">
        <v>222</v>
      </c>
      <c r="CH214" s="257" t="s">
        <v>222</v>
      </c>
      <c r="CI214" s="257" t="s">
        <v>222</v>
      </c>
      <c r="CJ214" s="257" t="s">
        <v>222</v>
      </c>
      <c r="CK214" s="257" t="s">
        <v>222</v>
      </c>
      <c r="CM214" s="100">
        <v>121</v>
      </c>
      <c r="CN214" s="229" t="e">
        <f t="shared" si="93"/>
        <v>#REF!</v>
      </c>
      <c r="CO214" s="229" t="e">
        <f ca="1">IF(CN214&gt;0,INDIRECT(ADDRESS($CN214,7,,,#REF!)),"")</f>
        <v>#REF!</v>
      </c>
      <c r="CP214" s="229" t="e">
        <f t="shared" ca="1" si="94"/>
        <v>#REF!</v>
      </c>
      <c r="CQ214" s="230">
        <f t="shared" ca="1" si="100"/>
        <v>0</v>
      </c>
      <c r="CR214" s="227"/>
      <c r="CS214" s="248">
        <f t="shared" si="95"/>
        <v>121</v>
      </c>
      <c r="CT214" s="229" t="e">
        <f t="shared" si="96"/>
        <v>#REF!</v>
      </c>
      <c r="CU214" s="231" t="e">
        <f ca="1">IF(CT214&gt;0,INDIRECT(ADDRESS($CT214,4,,,#REF!)),"")</f>
        <v>#REF!</v>
      </c>
      <c r="CV214" s="100" t="e">
        <f t="shared" ca="1" si="97"/>
        <v>#REF!</v>
      </c>
      <c r="CW214" s="229">
        <f t="shared" ca="1" si="98"/>
        <v>121</v>
      </c>
      <c r="CX214" s="229" t="e">
        <f t="shared" ca="1" si="90"/>
        <v>#REF!</v>
      </c>
      <c r="CY214" s="250"/>
      <c r="CZ214" s="251">
        <f t="shared" ca="1" si="91"/>
        <v>0</v>
      </c>
      <c r="DB214" s="100">
        <f t="shared" ca="1" si="92"/>
        <v>0</v>
      </c>
      <c r="DC214" s="230">
        <f t="shared" ca="1" si="99"/>
        <v>0</v>
      </c>
    </row>
    <row r="215" spans="2:107" ht="16.149999999999999" customHeight="1" x14ac:dyDescent="0.2">
      <c r="B215" s="252" t="s">
        <v>222</v>
      </c>
      <c r="C215" s="253" t="s">
        <v>222</v>
      </c>
      <c r="D215" s="254" t="s">
        <v>222</v>
      </c>
      <c r="E215" s="522" t="s">
        <v>222</v>
      </c>
      <c r="F215" s="523" t="s">
        <v>222</v>
      </c>
      <c r="G215" s="255" t="s">
        <v>222</v>
      </c>
      <c r="H215" s="256" t="s">
        <v>222</v>
      </c>
      <c r="I215" s="257" t="s">
        <v>222</v>
      </c>
      <c r="J215" s="258" t="s">
        <v>222</v>
      </c>
      <c r="K215" s="259" t="s">
        <v>222</v>
      </c>
      <c r="L215" s="259" t="s">
        <v>222</v>
      </c>
      <c r="M215" s="259" t="s">
        <v>222</v>
      </c>
      <c r="N215" s="259" t="s">
        <v>222</v>
      </c>
      <c r="O215" s="259" t="s">
        <v>222</v>
      </c>
      <c r="P215" s="259" t="s">
        <v>222</v>
      </c>
      <c r="Q215" s="259" t="s">
        <v>222</v>
      </c>
      <c r="R215" s="259" t="s">
        <v>222</v>
      </c>
      <c r="S215" s="259" t="s">
        <v>222</v>
      </c>
      <c r="T215" s="259" t="s">
        <v>222</v>
      </c>
      <c r="U215" s="259" t="s">
        <v>222</v>
      </c>
      <c r="V215" s="259" t="s">
        <v>222</v>
      </c>
      <c r="W215" s="259" t="s">
        <v>222</v>
      </c>
      <c r="X215" s="259" t="s">
        <v>222</v>
      </c>
      <c r="Y215" s="259" t="s">
        <v>222</v>
      </c>
      <c r="Z215" s="259" t="s">
        <v>222</v>
      </c>
      <c r="AA215" s="259" t="s">
        <v>222</v>
      </c>
      <c r="AB215" s="259" t="s">
        <v>222</v>
      </c>
      <c r="AC215" s="259" t="s">
        <v>222</v>
      </c>
      <c r="AD215" s="259" t="s">
        <v>222</v>
      </c>
      <c r="AE215" s="259" t="s">
        <v>222</v>
      </c>
      <c r="AF215" s="259" t="s">
        <v>222</v>
      </c>
      <c r="AG215" s="259" t="s">
        <v>222</v>
      </c>
      <c r="AH215" s="259" t="s">
        <v>222</v>
      </c>
      <c r="AI215" s="259" t="s">
        <v>222</v>
      </c>
      <c r="AJ215" s="259" t="s">
        <v>222</v>
      </c>
      <c r="AK215" s="259" t="s">
        <v>222</v>
      </c>
      <c r="AL215" s="259" t="s">
        <v>222</v>
      </c>
      <c r="AM215" s="259" t="s">
        <v>222</v>
      </c>
      <c r="AN215" s="259" t="s">
        <v>222</v>
      </c>
      <c r="AO215" s="259" t="s">
        <v>222</v>
      </c>
      <c r="AP215" s="259" t="s">
        <v>222</v>
      </c>
      <c r="AQ215" s="259" t="s">
        <v>222</v>
      </c>
      <c r="AR215" s="259" t="s">
        <v>222</v>
      </c>
      <c r="AS215" s="259" t="s">
        <v>222</v>
      </c>
      <c r="AT215" s="259" t="s">
        <v>222</v>
      </c>
      <c r="AU215" s="259" t="s">
        <v>222</v>
      </c>
      <c r="AV215" s="259" t="s">
        <v>222</v>
      </c>
      <c r="AW215" s="259" t="s">
        <v>222</v>
      </c>
      <c r="AX215" s="259" t="s">
        <v>222</v>
      </c>
      <c r="AY215" s="259" t="s">
        <v>222</v>
      </c>
      <c r="AZ215" s="259" t="s">
        <v>222</v>
      </c>
      <c r="BA215" s="259" t="s">
        <v>222</v>
      </c>
      <c r="BB215" s="259" t="s">
        <v>222</v>
      </c>
      <c r="BC215" s="259" t="s">
        <v>222</v>
      </c>
      <c r="BD215" s="259" t="s">
        <v>222</v>
      </c>
      <c r="BE215" s="259" t="s">
        <v>222</v>
      </c>
      <c r="BF215" s="259" t="s">
        <v>222</v>
      </c>
      <c r="BG215" s="259" t="s">
        <v>222</v>
      </c>
      <c r="BH215" s="259" t="s">
        <v>222</v>
      </c>
      <c r="BI215" s="259" t="s">
        <v>222</v>
      </c>
      <c r="BJ215" s="259" t="s">
        <v>222</v>
      </c>
      <c r="BK215" s="259" t="s">
        <v>222</v>
      </c>
      <c r="BL215" s="259" t="s">
        <v>222</v>
      </c>
      <c r="BM215" s="259" t="s">
        <v>222</v>
      </c>
      <c r="BN215" s="259" t="s">
        <v>222</v>
      </c>
      <c r="BO215" s="259" t="s">
        <v>222</v>
      </c>
      <c r="BP215" s="259" t="s">
        <v>222</v>
      </c>
      <c r="BQ215" s="257" t="s">
        <v>222</v>
      </c>
      <c r="BR215" s="257" t="s">
        <v>222</v>
      </c>
      <c r="BS215" s="257" t="s">
        <v>222</v>
      </c>
      <c r="BT215" s="257" t="s">
        <v>222</v>
      </c>
      <c r="BU215" s="257" t="s">
        <v>222</v>
      </c>
      <c r="BV215" s="257" t="s">
        <v>222</v>
      </c>
      <c r="BW215" s="257" t="s">
        <v>222</v>
      </c>
      <c r="BX215" s="257" t="s">
        <v>222</v>
      </c>
      <c r="BY215" s="257" t="s">
        <v>222</v>
      </c>
      <c r="BZ215" s="257" t="s">
        <v>222</v>
      </c>
      <c r="CA215" s="257" t="s">
        <v>222</v>
      </c>
      <c r="CB215" s="257" t="s">
        <v>222</v>
      </c>
      <c r="CC215" s="257" t="s">
        <v>222</v>
      </c>
      <c r="CD215" s="257" t="s">
        <v>222</v>
      </c>
      <c r="CE215" s="257" t="s">
        <v>222</v>
      </c>
      <c r="CF215" s="257" t="s">
        <v>222</v>
      </c>
      <c r="CG215" s="257" t="s">
        <v>222</v>
      </c>
      <c r="CH215" s="257" t="s">
        <v>222</v>
      </c>
      <c r="CI215" s="257" t="s">
        <v>222</v>
      </c>
      <c r="CJ215" s="257" t="s">
        <v>222</v>
      </c>
      <c r="CK215" s="257" t="s">
        <v>222</v>
      </c>
      <c r="CM215" s="100">
        <v>122</v>
      </c>
      <c r="CN215" s="229" t="e">
        <f t="shared" si="93"/>
        <v>#REF!</v>
      </c>
      <c r="CO215" s="229" t="e">
        <f ca="1">IF(CN215&gt;0,INDIRECT(ADDRESS($CN215,7,,,#REF!)),"")</f>
        <v>#REF!</v>
      </c>
      <c r="CP215" s="229" t="e">
        <f t="shared" ca="1" si="94"/>
        <v>#REF!</v>
      </c>
      <c r="CQ215" s="230">
        <f t="shared" ca="1" si="100"/>
        <v>0</v>
      </c>
      <c r="CR215" s="227"/>
      <c r="CS215" s="248">
        <f t="shared" si="95"/>
        <v>122</v>
      </c>
      <c r="CT215" s="229" t="e">
        <f t="shared" si="96"/>
        <v>#REF!</v>
      </c>
      <c r="CU215" s="231" t="e">
        <f ca="1">IF(CT215&gt;0,INDIRECT(ADDRESS($CT215,4,,,#REF!)),"")</f>
        <v>#REF!</v>
      </c>
      <c r="CV215" s="100" t="e">
        <f t="shared" ca="1" si="97"/>
        <v>#REF!</v>
      </c>
      <c r="CW215" s="229">
        <f t="shared" ca="1" si="98"/>
        <v>122</v>
      </c>
      <c r="CX215" s="229" t="e">
        <f t="shared" ca="1" si="90"/>
        <v>#REF!</v>
      </c>
      <c r="CY215" s="250"/>
      <c r="CZ215" s="251">
        <f t="shared" ca="1" si="91"/>
        <v>0</v>
      </c>
      <c r="DB215" s="100">
        <f t="shared" ca="1" si="92"/>
        <v>0</v>
      </c>
      <c r="DC215" s="230">
        <f t="shared" ca="1" si="99"/>
        <v>0</v>
      </c>
    </row>
    <row r="216" spans="2:107" ht="16.149999999999999" customHeight="1" x14ac:dyDescent="0.2">
      <c r="B216" s="252" t="s">
        <v>222</v>
      </c>
      <c r="C216" s="253" t="s">
        <v>222</v>
      </c>
      <c r="D216" s="254" t="s">
        <v>222</v>
      </c>
      <c r="E216" s="522" t="s">
        <v>222</v>
      </c>
      <c r="F216" s="523" t="s">
        <v>222</v>
      </c>
      <c r="G216" s="255" t="s">
        <v>222</v>
      </c>
      <c r="H216" s="256" t="s">
        <v>222</v>
      </c>
      <c r="I216" s="257" t="s">
        <v>222</v>
      </c>
      <c r="J216" s="258" t="s">
        <v>222</v>
      </c>
      <c r="K216" s="259" t="s">
        <v>222</v>
      </c>
      <c r="L216" s="259" t="s">
        <v>222</v>
      </c>
      <c r="M216" s="259" t="s">
        <v>222</v>
      </c>
      <c r="N216" s="259" t="s">
        <v>222</v>
      </c>
      <c r="O216" s="259" t="s">
        <v>222</v>
      </c>
      <c r="P216" s="259" t="s">
        <v>222</v>
      </c>
      <c r="Q216" s="259" t="s">
        <v>222</v>
      </c>
      <c r="R216" s="259" t="s">
        <v>222</v>
      </c>
      <c r="S216" s="259" t="s">
        <v>222</v>
      </c>
      <c r="T216" s="259" t="s">
        <v>222</v>
      </c>
      <c r="U216" s="259" t="s">
        <v>222</v>
      </c>
      <c r="V216" s="259" t="s">
        <v>222</v>
      </c>
      <c r="W216" s="259" t="s">
        <v>222</v>
      </c>
      <c r="X216" s="259" t="s">
        <v>222</v>
      </c>
      <c r="Y216" s="259" t="s">
        <v>222</v>
      </c>
      <c r="Z216" s="259" t="s">
        <v>222</v>
      </c>
      <c r="AA216" s="259" t="s">
        <v>222</v>
      </c>
      <c r="AB216" s="259" t="s">
        <v>222</v>
      </c>
      <c r="AC216" s="259" t="s">
        <v>222</v>
      </c>
      <c r="AD216" s="259" t="s">
        <v>222</v>
      </c>
      <c r="AE216" s="259" t="s">
        <v>222</v>
      </c>
      <c r="AF216" s="259" t="s">
        <v>222</v>
      </c>
      <c r="AG216" s="259" t="s">
        <v>222</v>
      </c>
      <c r="AH216" s="259" t="s">
        <v>222</v>
      </c>
      <c r="AI216" s="259" t="s">
        <v>222</v>
      </c>
      <c r="AJ216" s="259" t="s">
        <v>222</v>
      </c>
      <c r="AK216" s="259" t="s">
        <v>222</v>
      </c>
      <c r="AL216" s="259" t="s">
        <v>222</v>
      </c>
      <c r="AM216" s="259" t="s">
        <v>222</v>
      </c>
      <c r="AN216" s="259" t="s">
        <v>222</v>
      </c>
      <c r="AO216" s="259" t="s">
        <v>222</v>
      </c>
      <c r="AP216" s="259" t="s">
        <v>222</v>
      </c>
      <c r="AQ216" s="259" t="s">
        <v>222</v>
      </c>
      <c r="AR216" s="259" t="s">
        <v>222</v>
      </c>
      <c r="AS216" s="259" t="s">
        <v>222</v>
      </c>
      <c r="AT216" s="259" t="s">
        <v>222</v>
      </c>
      <c r="AU216" s="259" t="s">
        <v>222</v>
      </c>
      <c r="AV216" s="259" t="s">
        <v>222</v>
      </c>
      <c r="AW216" s="259" t="s">
        <v>222</v>
      </c>
      <c r="AX216" s="259" t="s">
        <v>222</v>
      </c>
      <c r="AY216" s="259" t="s">
        <v>222</v>
      </c>
      <c r="AZ216" s="259" t="s">
        <v>222</v>
      </c>
      <c r="BA216" s="259" t="s">
        <v>222</v>
      </c>
      <c r="BB216" s="259" t="s">
        <v>222</v>
      </c>
      <c r="BC216" s="259" t="s">
        <v>222</v>
      </c>
      <c r="BD216" s="259" t="s">
        <v>222</v>
      </c>
      <c r="BE216" s="259" t="s">
        <v>222</v>
      </c>
      <c r="BF216" s="259" t="s">
        <v>222</v>
      </c>
      <c r="BG216" s="259" t="s">
        <v>222</v>
      </c>
      <c r="BH216" s="259" t="s">
        <v>222</v>
      </c>
      <c r="BI216" s="259" t="s">
        <v>222</v>
      </c>
      <c r="BJ216" s="259" t="s">
        <v>222</v>
      </c>
      <c r="BK216" s="259" t="s">
        <v>222</v>
      </c>
      <c r="BL216" s="259" t="s">
        <v>222</v>
      </c>
      <c r="BM216" s="259" t="s">
        <v>222</v>
      </c>
      <c r="BN216" s="259" t="s">
        <v>222</v>
      </c>
      <c r="BO216" s="259" t="s">
        <v>222</v>
      </c>
      <c r="BP216" s="259" t="s">
        <v>222</v>
      </c>
      <c r="BQ216" s="257" t="s">
        <v>222</v>
      </c>
      <c r="BR216" s="257" t="s">
        <v>222</v>
      </c>
      <c r="BS216" s="257" t="s">
        <v>222</v>
      </c>
      <c r="BT216" s="257" t="s">
        <v>222</v>
      </c>
      <c r="BU216" s="257" t="s">
        <v>222</v>
      </c>
      <c r="BV216" s="257" t="s">
        <v>222</v>
      </c>
      <c r="BW216" s="257" t="s">
        <v>222</v>
      </c>
      <c r="BX216" s="257" t="s">
        <v>222</v>
      </c>
      <c r="BY216" s="257" t="s">
        <v>222</v>
      </c>
      <c r="BZ216" s="257" t="s">
        <v>222</v>
      </c>
      <c r="CA216" s="257" t="s">
        <v>222</v>
      </c>
      <c r="CB216" s="257" t="s">
        <v>222</v>
      </c>
      <c r="CC216" s="257" t="s">
        <v>222</v>
      </c>
      <c r="CD216" s="257" t="s">
        <v>222</v>
      </c>
      <c r="CE216" s="257" t="s">
        <v>222</v>
      </c>
      <c r="CF216" s="257" t="s">
        <v>222</v>
      </c>
      <c r="CG216" s="257" t="s">
        <v>222</v>
      </c>
      <c r="CH216" s="257" t="s">
        <v>222</v>
      </c>
      <c r="CI216" s="257" t="s">
        <v>222</v>
      </c>
      <c r="CJ216" s="257" t="s">
        <v>222</v>
      </c>
      <c r="CK216" s="257" t="s">
        <v>222</v>
      </c>
      <c r="CM216" s="100">
        <v>123</v>
      </c>
      <c r="CN216" s="229" t="e">
        <f t="shared" si="93"/>
        <v>#REF!</v>
      </c>
      <c r="CO216" s="229" t="e">
        <f ca="1">IF(CN216&gt;0,INDIRECT(ADDRESS($CN216,7,,,#REF!)),"")</f>
        <v>#REF!</v>
      </c>
      <c r="CP216" s="229" t="e">
        <f t="shared" ca="1" si="94"/>
        <v>#REF!</v>
      </c>
      <c r="CQ216" s="230">
        <f t="shared" ca="1" si="100"/>
        <v>0</v>
      </c>
      <c r="CR216" s="227"/>
      <c r="CS216" s="248">
        <f t="shared" si="95"/>
        <v>123</v>
      </c>
      <c r="CT216" s="229" t="e">
        <f t="shared" si="96"/>
        <v>#REF!</v>
      </c>
      <c r="CU216" s="231" t="e">
        <f ca="1">IF(CT216&gt;0,INDIRECT(ADDRESS($CT216,4,,,#REF!)),"")</f>
        <v>#REF!</v>
      </c>
      <c r="CV216" s="100" t="e">
        <f t="shared" ca="1" si="97"/>
        <v>#REF!</v>
      </c>
      <c r="CW216" s="229">
        <f t="shared" ca="1" si="98"/>
        <v>123</v>
      </c>
      <c r="CX216" s="229" t="e">
        <f t="shared" ca="1" si="90"/>
        <v>#REF!</v>
      </c>
      <c r="CY216" s="250"/>
      <c r="CZ216" s="251">
        <f t="shared" ca="1" si="91"/>
        <v>0</v>
      </c>
      <c r="DB216" s="100">
        <f t="shared" ca="1" si="92"/>
        <v>0</v>
      </c>
      <c r="DC216" s="230">
        <f t="shared" ca="1" si="99"/>
        <v>0</v>
      </c>
    </row>
    <row r="217" spans="2:107" ht="16.149999999999999" customHeight="1" x14ac:dyDescent="0.2">
      <c r="B217" s="252" t="s">
        <v>222</v>
      </c>
      <c r="C217" s="253" t="s">
        <v>222</v>
      </c>
      <c r="D217" s="254" t="s">
        <v>222</v>
      </c>
      <c r="E217" s="522" t="s">
        <v>222</v>
      </c>
      <c r="F217" s="523" t="s">
        <v>222</v>
      </c>
      <c r="G217" s="255" t="s">
        <v>222</v>
      </c>
      <c r="H217" s="256" t="s">
        <v>222</v>
      </c>
      <c r="I217" s="257" t="s">
        <v>222</v>
      </c>
      <c r="J217" s="258" t="s">
        <v>222</v>
      </c>
      <c r="K217" s="259" t="s">
        <v>222</v>
      </c>
      <c r="L217" s="259" t="s">
        <v>222</v>
      </c>
      <c r="M217" s="259" t="s">
        <v>222</v>
      </c>
      <c r="N217" s="259" t="s">
        <v>222</v>
      </c>
      <c r="O217" s="259" t="s">
        <v>222</v>
      </c>
      <c r="P217" s="259" t="s">
        <v>222</v>
      </c>
      <c r="Q217" s="259" t="s">
        <v>222</v>
      </c>
      <c r="R217" s="259" t="s">
        <v>222</v>
      </c>
      <c r="S217" s="259" t="s">
        <v>222</v>
      </c>
      <c r="T217" s="259" t="s">
        <v>222</v>
      </c>
      <c r="U217" s="259" t="s">
        <v>222</v>
      </c>
      <c r="V217" s="259" t="s">
        <v>222</v>
      </c>
      <c r="W217" s="259" t="s">
        <v>222</v>
      </c>
      <c r="X217" s="259" t="s">
        <v>222</v>
      </c>
      <c r="Y217" s="259" t="s">
        <v>222</v>
      </c>
      <c r="Z217" s="259" t="s">
        <v>222</v>
      </c>
      <c r="AA217" s="259" t="s">
        <v>222</v>
      </c>
      <c r="AB217" s="259" t="s">
        <v>222</v>
      </c>
      <c r="AC217" s="259" t="s">
        <v>222</v>
      </c>
      <c r="AD217" s="259" t="s">
        <v>222</v>
      </c>
      <c r="AE217" s="259" t="s">
        <v>222</v>
      </c>
      <c r="AF217" s="259" t="s">
        <v>222</v>
      </c>
      <c r="AG217" s="259" t="s">
        <v>222</v>
      </c>
      <c r="AH217" s="259" t="s">
        <v>222</v>
      </c>
      <c r="AI217" s="259" t="s">
        <v>222</v>
      </c>
      <c r="AJ217" s="259" t="s">
        <v>222</v>
      </c>
      <c r="AK217" s="259" t="s">
        <v>222</v>
      </c>
      <c r="AL217" s="259" t="s">
        <v>222</v>
      </c>
      <c r="AM217" s="259" t="s">
        <v>222</v>
      </c>
      <c r="AN217" s="259" t="s">
        <v>222</v>
      </c>
      <c r="AO217" s="259" t="s">
        <v>222</v>
      </c>
      <c r="AP217" s="259" t="s">
        <v>222</v>
      </c>
      <c r="AQ217" s="259" t="s">
        <v>222</v>
      </c>
      <c r="AR217" s="259" t="s">
        <v>222</v>
      </c>
      <c r="AS217" s="259" t="s">
        <v>222</v>
      </c>
      <c r="AT217" s="259" t="s">
        <v>222</v>
      </c>
      <c r="AU217" s="259" t="s">
        <v>222</v>
      </c>
      <c r="AV217" s="259" t="s">
        <v>222</v>
      </c>
      <c r="AW217" s="259" t="s">
        <v>222</v>
      </c>
      <c r="AX217" s="259" t="s">
        <v>222</v>
      </c>
      <c r="AY217" s="259" t="s">
        <v>222</v>
      </c>
      <c r="AZ217" s="259" t="s">
        <v>222</v>
      </c>
      <c r="BA217" s="259" t="s">
        <v>222</v>
      </c>
      <c r="BB217" s="259" t="s">
        <v>222</v>
      </c>
      <c r="BC217" s="259" t="s">
        <v>222</v>
      </c>
      <c r="BD217" s="259" t="s">
        <v>222</v>
      </c>
      <c r="BE217" s="259" t="s">
        <v>222</v>
      </c>
      <c r="BF217" s="259" t="s">
        <v>222</v>
      </c>
      <c r="BG217" s="259" t="s">
        <v>222</v>
      </c>
      <c r="BH217" s="259" t="s">
        <v>222</v>
      </c>
      <c r="BI217" s="259" t="s">
        <v>222</v>
      </c>
      <c r="BJ217" s="259" t="s">
        <v>222</v>
      </c>
      <c r="BK217" s="259" t="s">
        <v>222</v>
      </c>
      <c r="BL217" s="259" t="s">
        <v>222</v>
      </c>
      <c r="BM217" s="259" t="s">
        <v>222</v>
      </c>
      <c r="BN217" s="259" t="s">
        <v>222</v>
      </c>
      <c r="BO217" s="259" t="s">
        <v>222</v>
      </c>
      <c r="BP217" s="259" t="s">
        <v>222</v>
      </c>
      <c r="BQ217" s="257" t="s">
        <v>222</v>
      </c>
      <c r="BR217" s="257" t="s">
        <v>222</v>
      </c>
      <c r="BS217" s="257" t="s">
        <v>222</v>
      </c>
      <c r="BT217" s="257" t="s">
        <v>222</v>
      </c>
      <c r="BU217" s="257" t="s">
        <v>222</v>
      </c>
      <c r="BV217" s="257" t="s">
        <v>222</v>
      </c>
      <c r="BW217" s="257" t="s">
        <v>222</v>
      </c>
      <c r="BX217" s="257" t="s">
        <v>222</v>
      </c>
      <c r="BY217" s="257" t="s">
        <v>222</v>
      </c>
      <c r="BZ217" s="257" t="s">
        <v>222</v>
      </c>
      <c r="CA217" s="257" t="s">
        <v>222</v>
      </c>
      <c r="CB217" s="257" t="s">
        <v>222</v>
      </c>
      <c r="CC217" s="257" t="s">
        <v>222</v>
      </c>
      <c r="CD217" s="257" t="s">
        <v>222</v>
      </c>
      <c r="CE217" s="257" t="s">
        <v>222</v>
      </c>
      <c r="CF217" s="257" t="s">
        <v>222</v>
      </c>
      <c r="CG217" s="257" t="s">
        <v>222</v>
      </c>
      <c r="CH217" s="257" t="s">
        <v>222</v>
      </c>
      <c r="CI217" s="257" t="s">
        <v>222</v>
      </c>
      <c r="CJ217" s="257" t="s">
        <v>222</v>
      </c>
      <c r="CK217" s="257" t="s">
        <v>222</v>
      </c>
      <c r="CM217" s="100">
        <v>124</v>
      </c>
      <c r="CN217" s="229" t="e">
        <f t="shared" si="93"/>
        <v>#REF!</v>
      </c>
      <c r="CO217" s="229" t="e">
        <f ca="1">IF(CN217&gt;0,INDIRECT(ADDRESS($CN217,7,,,#REF!)),"")</f>
        <v>#REF!</v>
      </c>
      <c r="CP217" s="229" t="e">
        <f t="shared" ca="1" si="94"/>
        <v>#REF!</v>
      </c>
      <c r="CQ217" s="230">
        <f t="shared" ca="1" si="100"/>
        <v>0</v>
      </c>
      <c r="CR217" s="227"/>
      <c r="CS217" s="248">
        <f t="shared" si="95"/>
        <v>124</v>
      </c>
      <c r="CT217" s="229" t="e">
        <f t="shared" si="96"/>
        <v>#REF!</v>
      </c>
      <c r="CU217" s="231" t="e">
        <f ca="1">IF(CT217&gt;0,INDIRECT(ADDRESS($CT217,4,,,#REF!)),"")</f>
        <v>#REF!</v>
      </c>
      <c r="CV217" s="100" t="e">
        <f t="shared" ca="1" si="97"/>
        <v>#REF!</v>
      </c>
      <c r="CW217" s="229">
        <f t="shared" ca="1" si="98"/>
        <v>124</v>
      </c>
      <c r="CX217" s="229" t="e">
        <f t="shared" ca="1" si="90"/>
        <v>#REF!</v>
      </c>
      <c r="CY217" s="250"/>
      <c r="CZ217" s="251">
        <f t="shared" ca="1" si="91"/>
        <v>0</v>
      </c>
      <c r="DB217" s="100">
        <f t="shared" ca="1" si="92"/>
        <v>0</v>
      </c>
      <c r="DC217" s="230">
        <f t="shared" ca="1" si="99"/>
        <v>0</v>
      </c>
    </row>
    <row r="218" spans="2:107" ht="16.149999999999999" customHeight="1" x14ac:dyDescent="0.2">
      <c r="B218" s="252" t="s">
        <v>222</v>
      </c>
      <c r="C218" s="253" t="s">
        <v>222</v>
      </c>
      <c r="D218" s="254" t="s">
        <v>222</v>
      </c>
      <c r="E218" s="522" t="s">
        <v>222</v>
      </c>
      <c r="F218" s="523" t="s">
        <v>222</v>
      </c>
      <c r="G218" s="255" t="s">
        <v>222</v>
      </c>
      <c r="H218" s="256" t="s">
        <v>222</v>
      </c>
      <c r="I218" s="257" t="s">
        <v>222</v>
      </c>
      <c r="J218" s="258" t="s">
        <v>222</v>
      </c>
      <c r="K218" s="259" t="s">
        <v>222</v>
      </c>
      <c r="L218" s="259" t="s">
        <v>222</v>
      </c>
      <c r="M218" s="259" t="s">
        <v>222</v>
      </c>
      <c r="N218" s="259" t="s">
        <v>222</v>
      </c>
      <c r="O218" s="259" t="s">
        <v>222</v>
      </c>
      <c r="P218" s="259" t="s">
        <v>222</v>
      </c>
      <c r="Q218" s="259" t="s">
        <v>222</v>
      </c>
      <c r="R218" s="259" t="s">
        <v>222</v>
      </c>
      <c r="S218" s="259" t="s">
        <v>222</v>
      </c>
      <c r="T218" s="259" t="s">
        <v>222</v>
      </c>
      <c r="U218" s="259" t="s">
        <v>222</v>
      </c>
      <c r="V218" s="259" t="s">
        <v>222</v>
      </c>
      <c r="W218" s="259" t="s">
        <v>222</v>
      </c>
      <c r="X218" s="259" t="s">
        <v>222</v>
      </c>
      <c r="Y218" s="259" t="s">
        <v>222</v>
      </c>
      <c r="Z218" s="259" t="s">
        <v>222</v>
      </c>
      <c r="AA218" s="259" t="s">
        <v>222</v>
      </c>
      <c r="AB218" s="259" t="s">
        <v>222</v>
      </c>
      <c r="AC218" s="259" t="s">
        <v>222</v>
      </c>
      <c r="AD218" s="259" t="s">
        <v>222</v>
      </c>
      <c r="AE218" s="259" t="s">
        <v>222</v>
      </c>
      <c r="AF218" s="259" t="s">
        <v>222</v>
      </c>
      <c r="AG218" s="259" t="s">
        <v>222</v>
      </c>
      <c r="AH218" s="259" t="s">
        <v>222</v>
      </c>
      <c r="AI218" s="259" t="s">
        <v>222</v>
      </c>
      <c r="AJ218" s="259" t="s">
        <v>222</v>
      </c>
      <c r="AK218" s="259" t="s">
        <v>222</v>
      </c>
      <c r="AL218" s="259" t="s">
        <v>222</v>
      </c>
      <c r="AM218" s="259" t="s">
        <v>222</v>
      </c>
      <c r="AN218" s="259" t="s">
        <v>222</v>
      </c>
      <c r="AO218" s="259" t="s">
        <v>222</v>
      </c>
      <c r="AP218" s="259" t="s">
        <v>222</v>
      </c>
      <c r="AQ218" s="259" t="s">
        <v>222</v>
      </c>
      <c r="AR218" s="259" t="s">
        <v>222</v>
      </c>
      <c r="AS218" s="259" t="s">
        <v>222</v>
      </c>
      <c r="AT218" s="259" t="s">
        <v>222</v>
      </c>
      <c r="AU218" s="259" t="s">
        <v>222</v>
      </c>
      <c r="AV218" s="259" t="s">
        <v>222</v>
      </c>
      <c r="AW218" s="259" t="s">
        <v>222</v>
      </c>
      <c r="AX218" s="259" t="s">
        <v>222</v>
      </c>
      <c r="AY218" s="259" t="s">
        <v>222</v>
      </c>
      <c r="AZ218" s="259" t="s">
        <v>222</v>
      </c>
      <c r="BA218" s="259" t="s">
        <v>222</v>
      </c>
      <c r="BB218" s="259" t="s">
        <v>222</v>
      </c>
      <c r="BC218" s="259" t="s">
        <v>222</v>
      </c>
      <c r="BD218" s="259" t="s">
        <v>222</v>
      </c>
      <c r="BE218" s="259" t="s">
        <v>222</v>
      </c>
      <c r="BF218" s="259" t="s">
        <v>222</v>
      </c>
      <c r="BG218" s="259" t="s">
        <v>222</v>
      </c>
      <c r="BH218" s="259" t="s">
        <v>222</v>
      </c>
      <c r="BI218" s="259" t="s">
        <v>222</v>
      </c>
      <c r="BJ218" s="259" t="s">
        <v>222</v>
      </c>
      <c r="BK218" s="259" t="s">
        <v>222</v>
      </c>
      <c r="BL218" s="259" t="s">
        <v>222</v>
      </c>
      <c r="BM218" s="259" t="s">
        <v>222</v>
      </c>
      <c r="BN218" s="259" t="s">
        <v>222</v>
      </c>
      <c r="BO218" s="259" t="s">
        <v>222</v>
      </c>
      <c r="BP218" s="259" t="s">
        <v>222</v>
      </c>
      <c r="BQ218" s="257" t="s">
        <v>222</v>
      </c>
      <c r="BR218" s="257" t="s">
        <v>222</v>
      </c>
      <c r="BS218" s="257" t="s">
        <v>222</v>
      </c>
      <c r="BT218" s="257" t="s">
        <v>222</v>
      </c>
      <c r="BU218" s="257" t="s">
        <v>222</v>
      </c>
      <c r="BV218" s="257" t="s">
        <v>222</v>
      </c>
      <c r="BW218" s="257" t="s">
        <v>222</v>
      </c>
      <c r="BX218" s="257" t="s">
        <v>222</v>
      </c>
      <c r="BY218" s="257" t="s">
        <v>222</v>
      </c>
      <c r="BZ218" s="257" t="s">
        <v>222</v>
      </c>
      <c r="CA218" s="257" t="s">
        <v>222</v>
      </c>
      <c r="CB218" s="257" t="s">
        <v>222</v>
      </c>
      <c r="CC218" s="257" t="s">
        <v>222</v>
      </c>
      <c r="CD218" s="257" t="s">
        <v>222</v>
      </c>
      <c r="CE218" s="257" t="s">
        <v>222</v>
      </c>
      <c r="CF218" s="257" t="s">
        <v>222</v>
      </c>
      <c r="CG218" s="257" t="s">
        <v>222</v>
      </c>
      <c r="CH218" s="257" t="s">
        <v>222</v>
      </c>
      <c r="CI218" s="257" t="s">
        <v>222</v>
      </c>
      <c r="CJ218" s="257" t="s">
        <v>222</v>
      </c>
      <c r="CK218" s="257" t="s">
        <v>222</v>
      </c>
      <c r="CM218" s="100">
        <v>125</v>
      </c>
      <c r="CN218" s="229" t="e">
        <f t="shared" si="93"/>
        <v>#REF!</v>
      </c>
      <c r="CO218" s="229" t="e">
        <f ca="1">IF(CN218&gt;0,INDIRECT(ADDRESS($CN218,7,,,#REF!)),"")</f>
        <v>#REF!</v>
      </c>
      <c r="CP218" s="229" t="e">
        <f t="shared" ca="1" si="94"/>
        <v>#REF!</v>
      </c>
      <c r="CQ218" s="230">
        <f t="shared" ca="1" si="100"/>
        <v>0</v>
      </c>
      <c r="CR218" s="227"/>
      <c r="CS218" s="248">
        <f t="shared" si="95"/>
        <v>125</v>
      </c>
      <c r="CT218" s="229" t="e">
        <f t="shared" si="96"/>
        <v>#REF!</v>
      </c>
      <c r="CU218" s="231" t="e">
        <f ca="1">IF(CT218&gt;0,INDIRECT(ADDRESS($CT218,4,,,#REF!)),"")</f>
        <v>#REF!</v>
      </c>
      <c r="CV218" s="100" t="e">
        <f t="shared" ca="1" si="97"/>
        <v>#REF!</v>
      </c>
      <c r="CW218" s="229">
        <f t="shared" ca="1" si="98"/>
        <v>125</v>
      </c>
      <c r="CX218" s="229" t="e">
        <f t="shared" ca="1" si="90"/>
        <v>#REF!</v>
      </c>
      <c r="CY218" s="250"/>
      <c r="CZ218" s="251">
        <f t="shared" ca="1" si="91"/>
        <v>0</v>
      </c>
      <c r="DB218" s="100">
        <f t="shared" ca="1" si="92"/>
        <v>0</v>
      </c>
      <c r="DC218" s="230">
        <f t="shared" ca="1" si="99"/>
        <v>0</v>
      </c>
    </row>
    <row r="219" spans="2:107" ht="16.149999999999999" customHeight="1" x14ac:dyDescent="0.2">
      <c r="B219" s="252" t="s">
        <v>222</v>
      </c>
      <c r="C219" s="253" t="s">
        <v>222</v>
      </c>
      <c r="D219" s="254" t="s">
        <v>222</v>
      </c>
      <c r="E219" s="522" t="s">
        <v>222</v>
      </c>
      <c r="F219" s="523" t="s">
        <v>222</v>
      </c>
      <c r="G219" s="255" t="s">
        <v>222</v>
      </c>
      <c r="H219" s="256" t="s">
        <v>222</v>
      </c>
      <c r="I219" s="257" t="s">
        <v>222</v>
      </c>
      <c r="J219" s="258" t="s">
        <v>222</v>
      </c>
      <c r="K219" s="259" t="s">
        <v>222</v>
      </c>
      <c r="L219" s="259" t="s">
        <v>222</v>
      </c>
      <c r="M219" s="259" t="s">
        <v>222</v>
      </c>
      <c r="N219" s="259" t="s">
        <v>222</v>
      </c>
      <c r="O219" s="259" t="s">
        <v>222</v>
      </c>
      <c r="P219" s="259" t="s">
        <v>222</v>
      </c>
      <c r="Q219" s="259" t="s">
        <v>222</v>
      </c>
      <c r="R219" s="259" t="s">
        <v>222</v>
      </c>
      <c r="S219" s="259" t="s">
        <v>222</v>
      </c>
      <c r="T219" s="259" t="s">
        <v>222</v>
      </c>
      <c r="U219" s="259" t="s">
        <v>222</v>
      </c>
      <c r="V219" s="259" t="s">
        <v>222</v>
      </c>
      <c r="W219" s="259" t="s">
        <v>222</v>
      </c>
      <c r="X219" s="259" t="s">
        <v>222</v>
      </c>
      <c r="Y219" s="259" t="s">
        <v>222</v>
      </c>
      <c r="Z219" s="259" t="s">
        <v>222</v>
      </c>
      <c r="AA219" s="259" t="s">
        <v>222</v>
      </c>
      <c r="AB219" s="259" t="s">
        <v>222</v>
      </c>
      <c r="AC219" s="259" t="s">
        <v>222</v>
      </c>
      <c r="AD219" s="259" t="s">
        <v>222</v>
      </c>
      <c r="AE219" s="259" t="s">
        <v>222</v>
      </c>
      <c r="AF219" s="259" t="s">
        <v>222</v>
      </c>
      <c r="AG219" s="259" t="s">
        <v>222</v>
      </c>
      <c r="AH219" s="259" t="s">
        <v>222</v>
      </c>
      <c r="AI219" s="259" t="s">
        <v>222</v>
      </c>
      <c r="AJ219" s="259" t="s">
        <v>222</v>
      </c>
      <c r="AK219" s="259" t="s">
        <v>222</v>
      </c>
      <c r="AL219" s="259" t="s">
        <v>222</v>
      </c>
      <c r="AM219" s="259" t="s">
        <v>222</v>
      </c>
      <c r="AN219" s="259" t="s">
        <v>222</v>
      </c>
      <c r="AO219" s="259" t="s">
        <v>222</v>
      </c>
      <c r="AP219" s="259" t="s">
        <v>222</v>
      </c>
      <c r="AQ219" s="259" t="s">
        <v>222</v>
      </c>
      <c r="AR219" s="259" t="s">
        <v>222</v>
      </c>
      <c r="AS219" s="259" t="s">
        <v>222</v>
      </c>
      <c r="AT219" s="259" t="s">
        <v>222</v>
      </c>
      <c r="AU219" s="259" t="s">
        <v>222</v>
      </c>
      <c r="AV219" s="259" t="s">
        <v>222</v>
      </c>
      <c r="AW219" s="259" t="s">
        <v>222</v>
      </c>
      <c r="AX219" s="259" t="s">
        <v>222</v>
      </c>
      <c r="AY219" s="259" t="s">
        <v>222</v>
      </c>
      <c r="AZ219" s="259" t="s">
        <v>222</v>
      </c>
      <c r="BA219" s="259" t="s">
        <v>222</v>
      </c>
      <c r="BB219" s="259" t="s">
        <v>222</v>
      </c>
      <c r="BC219" s="259" t="s">
        <v>222</v>
      </c>
      <c r="BD219" s="259" t="s">
        <v>222</v>
      </c>
      <c r="BE219" s="259" t="s">
        <v>222</v>
      </c>
      <c r="BF219" s="259" t="s">
        <v>222</v>
      </c>
      <c r="BG219" s="259" t="s">
        <v>222</v>
      </c>
      <c r="BH219" s="259" t="s">
        <v>222</v>
      </c>
      <c r="BI219" s="259" t="s">
        <v>222</v>
      </c>
      <c r="BJ219" s="259" t="s">
        <v>222</v>
      </c>
      <c r="BK219" s="259" t="s">
        <v>222</v>
      </c>
      <c r="BL219" s="259" t="s">
        <v>222</v>
      </c>
      <c r="BM219" s="259" t="s">
        <v>222</v>
      </c>
      <c r="BN219" s="259" t="s">
        <v>222</v>
      </c>
      <c r="BO219" s="259" t="s">
        <v>222</v>
      </c>
      <c r="BP219" s="259" t="s">
        <v>222</v>
      </c>
      <c r="BQ219" s="257" t="s">
        <v>222</v>
      </c>
      <c r="BR219" s="257" t="s">
        <v>222</v>
      </c>
      <c r="BS219" s="257" t="s">
        <v>222</v>
      </c>
      <c r="BT219" s="257" t="s">
        <v>222</v>
      </c>
      <c r="BU219" s="257" t="s">
        <v>222</v>
      </c>
      <c r="BV219" s="257" t="s">
        <v>222</v>
      </c>
      <c r="BW219" s="257" t="s">
        <v>222</v>
      </c>
      <c r="BX219" s="257" t="s">
        <v>222</v>
      </c>
      <c r="BY219" s="257" t="s">
        <v>222</v>
      </c>
      <c r="BZ219" s="257" t="s">
        <v>222</v>
      </c>
      <c r="CA219" s="257" t="s">
        <v>222</v>
      </c>
      <c r="CB219" s="257" t="s">
        <v>222</v>
      </c>
      <c r="CC219" s="257" t="s">
        <v>222</v>
      </c>
      <c r="CD219" s="257" t="s">
        <v>222</v>
      </c>
      <c r="CE219" s="257" t="s">
        <v>222</v>
      </c>
      <c r="CF219" s="257" t="s">
        <v>222</v>
      </c>
      <c r="CG219" s="257" t="s">
        <v>222</v>
      </c>
      <c r="CH219" s="257" t="s">
        <v>222</v>
      </c>
      <c r="CI219" s="257" t="s">
        <v>222</v>
      </c>
      <c r="CJ219" s="257" t="s">
        <v>222</v>
      </c>
      <c r="CK219" s="257" t="s">
        <v>222</v>
      </c>
      <c r="CM219" s="100">
        <v>126</v>
      </c>
      <c r="CN219" s="229" t="e">
        <f t="shared" si="93"/>
        <v>#REF!</v>
      </c>
      <c r="CO219" s="229" t="e">
        <f ca="1">IF(CN219&gt;0,INDIRECT(ADDRESS($CN219,7,,,#REF!)),"")</f>
        <v>#REF!</v>
      </c>
      <c r="CP219" s="229" t="e">
        <f t="shared" ca="1" si="94"/>
        <v>#REF!</v>
      </c>
      <c r="CQ219" s="230">
        <f t="shared" ca="1" si="100"/>
        <v>0</v>
      </c>
      <c r="CR219" s="227"/>
      <c r="CS219" s="248">
        <f t="shared" si="95"/>
        <v>126</v>
      </c>
      <c r="CT219" s="229" t="e">
        <f t="shared" si="96"/>
        <v>#REF!</v>
      </c>
      <c r="CU219" s="231" t="e">
        <f ca="1">IF(CT219&gt;0,INDIRECT(ADDRESS($CT219,4,,,#REF!)),"")</f>
        <v>#REF!</v>
      </c>
      <c r="CV219" s="100" t="e">
        <f t="shared" ca="1" si="97"/>
        <v>#REF!</v>
      </c>
      <c r="CW219" s="229">
        <f t="shared" ca="1" si="98"/>
        <v>126</v>
      </c>
      <c r="CX219" s="229" t="e">
        <f t="shared" ca="1" si="90"/>
        <v>#REF!</v>
      </c>
      <c r="CY219" s="250"/>
      <c r="CZ219" s="251">
        <f t="shared" ca="1" si="91"/>
        <v>0</v>
      </c>
      <c r="DB219" s="100">
        <f t="shared" ca="1" si="92"/>
        <v>0</v>
      </c>
      <c r="DC219" s="230">
        <f t="shared" ca="1" si="99"/>
        <v>0</v>
      </c>
    </row>
    <row r="220" spans="2:107" ht="16.149999999999999" customHeight="1" x14ac:dyDescent="0.2">
      <c r="B220" s="252" t="s">
        <v>222</v>
      </c>
      <c r="C220" s="253" t="s">
        <v>222</v>
      </c>
      <c r="D220" s="254" t="s">
        <v>222</v>
      </c>
      <c r="E220" s="522" t="s">
        <v>222</v>
      </c>
      <c r="F220" s="523" t="s">
        <v>222</v>
      </c>
      <c r="G220" s="255" t="s">
        <v>222</v>
      </c>
      <c r="H220" s="256" t="s">
        <v>222</v>
      </c>
      <c r="I220" s="257" t="s">
        <v>222</v>
      </c>
      <c r="J220" s="258" t="s">
        <v>222</v>
      </c>
      <c r="K220" s="259" t="s">
        <v>222</v>
      </c>
      <c r="L220" s="259" t="s">
        <v>222</v>
      </c>
      <c r="M220" s="259" t="s">
        <v>222</v>
      </c>
      <c r="N220" s="259" t="s">
        <v>222</v>
      </c>
      <c r="O220" s="259" t="s">
        <v>222</v>
      </c>
      <c r="P220" s="259" t="s">
        <v>222</v>
      </c>
      <c r="Q220" s="259" t="s">
        <v>222</v>
      </c>
      <c r="R220" s="259" t="s">
        <v>222</v>
      </c>
      <c r="S220" s="259" t="s">
        <v>222</v>
      </c>
      <c r="T220" s="259" t="s">
        <v>222</v>
      </c>
      <c r="U220" s="259" t="s">
        <v>222</v>
      </c>
      <c r="V220" s="259" t="s">
        <v>222</v>
      </c>
      <c r="W220" s="259" t="s">
        <v>222</v>
      </c>
      <c r="X220" s="259" t="s">
        <v>222</v>
      </c>
      <c r="Y220" s="259" t="s">
        <v>222</v>
      </c>
      <c r="Z220" s="259" t="s">
        <v>222</v>
      </c>
      <c r="AA220" s="259" t="s">
        <v>222</v>
      </c>
      <c r="AB220" s="259" t="s">
        <v>222</v>
      </c>
      <c r="AC220" s="259" t="s">
        <v>222</v>
      </c>
      <c r="AD220" s="259" t="s">
        <v>222</v>
      </c>
      <c r="AE220" s="259" t="s">
        <v>222</v>
      </c>
      <c r="AF220" s="259" t="s">
        <v>222</v>
      </c>
      <c r="AG220" s="259" t="s">
        <v>222</v>
      </c>
      <c r="AH220" s="259" t="s">
        <v>222</v>
      </c>
      <c r="AI220" s="259" t="s">
        <v>222</v>
      </c>
      <c r="AJ220" s="259" t="s">
        <v>222</v>
      </c>
      <c r="AK220" s="259" t="s">
        <v>222</v>
      </c>
      <c r="AL220" s="259" t="s">
        <v>222</v>
      </c>
      <c r="AM220" s="259" t="s">
        <v>222</v>
      </c>
      <c r="AN220" s="259" t="s">
        <v>222</v>
      </c>
      <c r="AO220" s="259" t="s">
        <v>222</v>
      </c>
      <c r="AP220" s="259" t="s">
        <v>222</v>
      </c>
      <c r="AQ220" s="259" t="s">
        <v>222</v>
      </c>
      <c r="AR220" s="259" t="s">
        <v>222</v>
      </c>
      <c r="AS220" s="259" t="s">
        <v>222</v>
      </c>
      <c r="AT220" s="259" t="s">
        <v>222</v>
      </c>
      <c r="AU220" s="259" t="s">
        <v>222</v>
      </c>
      <c r="AV220" s="259" t="s">
        <v>222</v>
      </c>
      <c r="AW220" s="259" t="s">
        <v>222</v>
      </c>
      <c r="AX220" s="259" t="s">
        <v>222</v>
      </c>
      <c r="AY220" s="259" t="s">
        <v>222</v>
      </c>
      <c r="AZ220" s="259" t="s">
        <v>222</v>
      </c>
      <c r="BA220" s="259" t="s">
        <v>222</v>
      </c>
      <c r="BB220" s="259" t="s">
        <v>222</v>
      </c>
      <c r="BC220" s="259" t="s">
        <v>222</v>
      </c>
      <c r="BD220" s="259" t="s">
        <v>222</v>
      </c>
      <c r="BE220" s="259" t="s">
        <v>222</v>
      </c>
      <c r="BF220" s="259" t="s">
        <v>222</v>
      </c>
      <c r="BG220" s="259" t="s">
        <v>222</v>
      </c>
      <c r="BH220" s="259" t="s">
        <v>222</v>
      </c>
      <c r="BI220" s="259" t="s">
        <v>222</v>
      </c>
      <c r="BJ220" s="259" t="s">
        <v>222</v>
      </c>
      <c r="BK220" s="259" t="s">
        <v>222</v>
      </c>
      <c r="BL220" s="259" t="s">
        <v>222</v>
      </c>
      <c r="BM220" s="259" t="s">
        <v>222</v>
      </c>
      <c r="BN220" s="259" t="s">
        <v>222</v>
      </c>
      <c r="BO220" s="259" t="s">
        <v>222</v>
      </c>
      <c r="BP220" s="259" t="s">
        <v>222</v>
      </c>
      <c r="BQ220" s="257" t="s">
        <v>222</v>
      </c>
      <c r="BR220" s="257" t="s">
        <v>222</v>
      </c>
      <c r="BS220" s="257" t="s">
        <v>222</v>
      </c>
      <c r="BT220" s="257" t="s">
        <v>222</v>
      </c>
      <c r="BU220" s="257" t="s">
        <v>222</v>
      </c>
      <c r="BV220" s="257" t="s">
        <v>222</v>
      </c>
      <c r="BW220" s="257" t="s">
        <v>222</v>
      </c>
      <c r="BX220" s="257" t="s">
        <v>222</v>
      </c>
      <c r="BY220" s="257" t="s">
        <v>222</v>
      </c>
      <c r="BZ220" s="257" t="s">
        <v>222</v>
      </c>
      <c r="CA220" s="257" t="s">
        <v>222</v>
      </c>
      <c r="CB220" s="257" t="s">
        <v>222</v>
      </c>
      <c r="CC220" s="257" t="s">
        <v>222</v>
      </c>
      <c r="CD220" s="257" t="s">
        <v>222</v>
      </c>
      <c r="CE220" s="257" t="s">
        <v>222</v>
      </c>
      <c r="CF220" s="257" t="s">
        <v>222</v>
      </c>
      <c r="CG220" s="257" t="s">
        <v>222</v>
      </c>
      <c r="CH220" s="257" t="s">
        <v>222</v>
      </c>
      <c r="CI220" s="257" t="s">
        <v>222</v>
      </c>
      <c r="CJ220" s="257" t="s">
        <v>222</v>
      </c>
      <c r="CK220" s="257" t="s">
        <v>222</v>
      </c>
      <c r="CM220" s="100">
        <v>127</v>
      </c>
      <c r="CN220" s="229" t="e">
        <f t="shared" si="93"/>
        <v>#REF!</v>
      </c>
      <c r="CO220" s="229" t="e">
        <f ca="1">IF(CN220&gt;0,INDIRECT(ADDRESS($CN220,7,,,#REF!)),"")</f>
        <v>#REF!</v>
      </c>
      <c r="CP220" s="229" t="e">
        <f t="shared" ca="1" si="94"/>
        <v>#REF!</v>
      </c>
      <c r="CQ220" s="230">
        <f t="shared" ca="1" si="100"/>
        <v>0</v>
      </c>
      <c r="CR220" s="227"/>
      <c r="CS220" s="248">
        <f t="shared" si="95"/>
        <v>127</v>
      </c>
      <c r="CT220" s="229" t="e">
        <f t="shared" si="96"/>
        <v>#REF!</v>
      </c>
      <c r="CU220" s="231" t="e">
        <f ca="1">IF(CT220&gt;0,INDIRECT(ADDRESS($CT220,4,,,#REF!)),"")</f>
        <v>#REF!</v>
      </c>
      <c r="CV220" s="100" t="e">
        <f t="shared" ca="1" si="97"/>
        <v>#REF!</v>
      </c>
      <c r="CW220" s="229">
        <f t="shared" ca="1" si="98"/>
        <v>127</v>
      </c>
      <c r="CX220" s="229" t="e">
        <f t="shared" ca="1" si="90"/>
        <v>#REF!</v>
      </c>
      <c r="CY220" s="250"/>
      <c r="CZ220" s="251">
        <f t="shared" ca="1" si="91"/>
        <v>0</v>
      </c>
      <c r="DB220" s="100">
        <f t="shared" ca="1" si="92"/>
        <v>0</v>
      </c>
      <c r="DC220" s="230">
        <f t="shared" ca="1" si="99"/>
        <v>0</v>
      </c>
    </row>
    <row r="221" spans="2:107" ht="16.149999999999999" customHeight="1" x14ac:dyDescent="0.2">
      <c r="B221" s="252" t="s">
        <v>222</v>
      </c>
      <c r="C221" s="253" t="s">
        <v>222</v>
      </c>
      <c r="D221" s="254" t="s">
        <v>222</v>
      </c>
      <c r="E221" s="522" t="s">
        <v>222</v>
      </c>
      <c r="F221" s="523" t="s">
        <v>222</v>
      </c>
      <c r="G221" s="255" t="s">
        <v>222</v>
      </c>
      <c r="H221" s="256" t="s">
        <v>222</v>
      </c>
      <c r="I221" s="257" t="s">
        <v>222</v>
      </c>
      <c r="J221" s="258" t="s">
        <v>222</v>
      </c>
      <c r="K221" s="259" t="s">
        <v>222</v>
      </c>
      <c r="L221" s="259" t="s">
        <v>222</v>
      </c>
      <c r="M221" s="259" t="s">
        <v>222</v>
      </c>
      <c r="N221" s="259" t="s">
        <v>222</v>
      </c>
      <c r="O221" s="259" t="s">
        <v>222</v>
      </c>
      <c r="P221" s="259" t="s">
        <v>222</v>
      </c>
      <c r="Q221" s="259" t="s">
        <v>222</v>
      </c>
      <c r="R221" s="259" t="s">
        <v>222</v>
      </c>
      <c r="S221" s="259" t="s">
        <v>222</v>
      </c>
      <c r="T221" s="259" t="s">
        <v>222</v>
      </c>
      <c r="U221" s="259" t="s">
        <v>222</v>
      </c>
      <c r="V221" s="259" t="s">
        <v>222</v>
      </c>
      <c r="W221" s="259" t="s">
        <v>222</v>
      </c>
      <c r="X221" s="259" t="s">
        <v>222</v>
      </c>
      <c r="Y221" s="259" t="s">
        <v>222</v>
      </c>
      <c r="Z221" s="259" t="s">
        <v>222</v>
      </c>
      <c r="AA221" s="259" t="s">
        <v>222</v>
      </c>
      <c r="AB221" s="259" t="s">
        <v>222</v>
      </c>
      <c r="AC221" s="259" t="s">
        <v>222</v>
      </c>
      <c r="AD221" s="259" t="s">
        <v>222</v>
      </c>
      <c r="AE221" s="259" t="s">
        <v>222</v>
      </c>
      <c r="AF221" s="259" t="s">
        <v>222</v>
      </c>
      <c r="AG221" s="259" t="s">
        <v>222</v>
      </c>
      <c r="AH221" s="259" t="s">
        <v>222</v>
      </c>
      <c r="AI221" s="259" t="s">
        <v>222</v>
      </c>
      <c r="AJ221" s="259" t="s">
        <v>222</v>
      </c>
      <c r="AK221" s="259" t="s">
        <v>222</v>
      </c>
      <c r="AL221" s="259" t="s">
        <v>222</v>
      </c>
      <c r="AM221" s="259" t="s">
        <v>222</v>
      </c>
      <c r="AN221" s="259" t="s">
        <v>222</v>
      </c>
      <c r="AO221" s="259" t="s">
        <v>222</v>
      </c>
      <c r="AP221" s="259" t="s">
        <v>222</v>
      </c>
      <c r="AQ221" s="259" t="s">
        <v>222</v>
      </c>
      <c r="AR221" s="259" t="s">
        <v>222</v>
      </c>
      <c r="AS221" s="259" t="s">
        <v>222</v>
      </c>
      <c r="AT221" s="259" t="s">
        <v>222</v>
      </c>
      <c r="AU221" s="259" t="s">
        <v>222</v>
      </c>
      <c r="AV221" s="259" t="s">
        <v>222</v>
      </c>
      <c r="AW221" s="259" t="s">
        <v>222</v>
      </c>
      <c r="AX221" s="259" t="s">
        <v>222</v>
      </c>
      <c r="AY221" s="259" t="s">
        <v>222</v>
      </c>
      <c r="AZ221" s="259" t="s">
        <v>222</v>
      </c>
      <c r="BA221" s="259" t="s">
        <v>222</v>
      </c>
      <c r="BB221" s="259" t="s">
        <v>222</v>
      </c>
      <c r="BC221" s="259" t="s">
        <v>222</v>
      </c>
      <c r="BD221" s="259" t="s">
        <v>222</v>
      </c>
      <c r="BE221" s="259" t="s">
        <v>222</v>
      </c>
      <c r="BF221" s="259" t="s">
        <v>222</v>
      </c>
      <c r="BG221" s="259" t="s">
        <v>222</v>
      </c>
      <c r="BH221" s="259" t="s">
        <v>222</v>
      </c>
      <c r="BI221" s="259" t="s">
        <v>222</v>
      </c>
      <c r="BJ221" s="259" t="s">
        <v>222</v>
      </c>
      <c r="BK221" s="259" t="s">
        <v>222</v>
      </c>
      <c r="BL221" s="259" t="s">
        <v>222</v>
      </c>
      <c r="BM221" s="259" t="s">
        <v>222</v>
      </c>
      <c r="BN221" s="259" t="s">
        <v>222</v>
      </c>
      <c r="BO221" s="259" t="s">
        <v>222</v>
      </c>
      <c r="BP221" s="259" t="s">
        <v>222</v>
      </c>
      <c r="BQ221" s="257" t="s">
        <v>222</v>
      </c>
      <c r="BR221" s="257" t="s">
        <v>222</v>
      </c>
      <c r="BS221" s="257" t="s">
        <v>222</v>
      </c>
      <c r="BT221" s="257" t="s">
        <v>222</v>
      </c>
      <c r="BU221" s="257" t="s">
        <v>222</v>
      </c>
      <c r="BV221" s="257" t="s">
        <v>222</v>
      </c>
      <c r="BW221" s="257" t="s">
        <v>222</v>
      </c>
      <c r="BX221" s="257" t="s">
        <v>222</v>
      </c>
      <c r="BY221" s="257" t="s">
        <v>222</v>
      </c>
      <c r="BZ221" s="257" t="s">
        <v>222</v>
      </c>
      <c r="CA221" s="257" t="s">
        <v>222</v>
      </c>
      <c r="CB221" s="257" t="s">
        <v>222</v>
      </c>
      <c r="CC221" s="257" t="s">
        <v>222</v>
      </c>
      <c r="CD221" s="257" t="s">
        <v>222</v>
      </c>
      <c r="CE221" s="257" t="s">
        <v>222</v>
      </c>
      <c r="CF221" s="257" t="s">
        <v>222</v>
      </c>
      <c r="CG221" s="257" t="s">
        <v>222</v>
      </c>
      <c r="CH221" s="257" t="s">
        <v>222</v>
      </c>
      <c r="CI221" s="257" t="s">
        <v>222</v>
      </c>
      <c r="CJ221" s="257" t="s">
        <v>222</v>
      </c>
      <c r="CK221" s="257" t="s">
        <v>222</v>
      </c>
      <c r="CM221" s="100">
        <v>128</v>
      </c>
      <c r="CN221" s="229" t="e">
        <f t="shared" si="93"/>
        <v>#REF!</v>
      </c>
      <c r="CO221" s="229" t="e">
        <f ca="1">IF(CN221&gt;0,INDIRECT(ADDRESS($CN221,7,,,#REF!)),"")</f>
        <v>#REF!</v>
      </c>
      <c r="CP221" s="229" t="e">
        <f t="shared" ca="1" si="94"/>
        <v>#REF!</v>
      </c>
      <c r="CQ221" s="230">
        <f t="shared" ca="1" si="100"/>
        <v>0</v>
      </c>
      <c r="CR221" s="227"/>
      <c r="CS221" s="248">
        <f t="shared" si="95"/>
        <v>128</v>
      </c>
      <c r="CT221" s="229" t="e">
        <f t="shared" si="96"/>
        <v>#REF!</v>
      </c>
      <c r="CU221" s="231" t="e">
        <f ca="1">IF(CT221&gt;0,INDIRECT(ADDRESS($CT221,4,,,#REF!)),"")</f>
        <v>#REF!</v>
      </c>
      <c r="CV221" s="100" t="e">
        <f t="shared" ca="1" si="97"/>
        <v>#REF!</v>
      </c>
      <c r="CW221" s="229">
        <f t="shared" ca="1" si="98"/>
        <v>128</v>
      </c>
      <c r="CX221" s="229" t="e">
        <f t="shared" ca="1" si="90"/>
        <v>#REF!</v>
      </c>
      <c r="CY221" s="250"/>
      <c r="CZ221" s="251">
        <f t="shared" ca="1" si="91"/>
        <v>0</v>
      </c>
      <c r="DB221" s="100">
        <f t="shared" ca="1" si="92"/>
        <v>0</v>
      </c>
      <c r="DC221" s="230">
        <f t="shared" ca="1" si="99"/>
        <v>0</v>
      </c>
    </row>
    <row r="222" spans="2:107" ht="16.149999999999999" customHeight="1" x14ac:dyDescent="0.2">
      <c r="B222" s="252" t="s">
        <v>222</v>
      </c>
      <c r="C222" s="253" t="s">
        <v>222</v>
      </c>
      <c r="D222" s="254" t="s">
        <v>222</v>
      </c>
      <c r="E222" s="522" t="s">
        <v>222</v>
      </c>
      <c r="F222" s="523" t="s">
        <v>222</v>
      </c>
      <c r="G222" s="255" t="s">
        <v>222</v>
      </c>
      <c r="H222" s="256" t="s">
        <v>222</v>
      </c>
      <c r="I222" s="257" t="s">
        <v>222</v>
      </c>
      <c r="J222" s="258" t="s">
        <v>222</v>
      </c>
      <c r="K222" s="259" t="s">
        <v>222</v>
      </c>
      <c r="L222" s="259" t="s">
        <v>222</v>
      </c>
      <c r="M222" s="259" t="s">
        <v>222</v>
      </c>
      <c r="N222" s="259" t="s">
        <v>222</v>
      </c>
      <c r="O222" s="259" t="s">
        <v>222</v>
      </c>
      <c r="P222" s="259" t="s">
        <v>222</v>
      </c>
      <c r="Q222" s="259" t="s">
        <v>222</v>
      </c>
      <c r="R222" s="259" t="s">
        <v>222</v>
      </c>
      <c r="S222" s="259" t="s">
        <v>222</v>
      </c>
      <c r="T222" s="259" t="s">
        <v>222</v>
      </c>
      <c r="U222" s="259" t="s">
        <v>222</v>
      </c>
      <c r="V222" s="259" t="s">
        <v>222</v>
      </c>
      <c r="W222" s="259" t="s">
        <v>222</v>
      </c>
      <c r="X222" s="259" t="s">
        <v>222</v>
      </c>
      <c r="Y222" s="259" t="s">
        <v>222</v>
      </c>
      <c r="Z222" s="259" t="s">
        <v>222</v>
      </c>
      <c r="AA222" s="259" t="s">
        <v>222</v>
      </c>
      <c r="AB222" s="259" t="s">
        <v>222</v>
      </c>
      <c r="AC222" s="259" t="s">
        <v>222</v>
      </c>
      <c r="AD222" s="259" t="s">
        <v>222</v>
      </c>
      <c r="AE222" s="259" t="s">
        <v>222</v>
      </c>
      <c r="AF222" s="259" t="s">
        <v>222</v>
      </c>
      <c r="AG222" s="259" t="s">
        <v>222</v>
      </c>
      <c r="AH222" s="259" t="s">
        <v>222</v>
      </c>
      <c r="AI222" s="259" t="s">
        <v>222</v>
      </c>
      <c r="AJ222" s="259" t="s">
        <v>222</v>
      </c>
      <c r="AK222" s="259" t="s">
        <v>222</v>
      </c>
      <c r="AL222" s="259" t="s">
        <v>222</v>
      </c>
      <c r="AM222" s="259" t="s">
        <v>222</v>
      </c>
      <c r="AN222" s="259" t="s">
        <v>222</v>
      </c>
      <c r="AO222" s="259" t="s">
        <v>222</v>
      </c>
      <c r="AP222" s="259" t="s">
        <v>222</v>
      </c>
      <c r="AQ222" s="259" t="s">
        <v>222</v>
      </c>
      <c r="AR222" s="259" t="s">
        <v>222</v>
      </c>
      <c r="AS222" s="259" t="s">
        <v>222</v>
      </c>
      <c r="AT222" s="259" t="s">
        <v>222</v>
      </c>
      <c r="AU222" s="259" t="s">
        <v>222</v>
      </c>
      <c r="AV222" s="259" t="s">
        <v>222</v>
      </c>
      <c r="AW222" s="259" t="s">
        <v>222</v>
      </c>
      <c r="AX222" s="259" t="s">
        <v>222</v>
      </c>
      <c r="AY222" s="259" t="s">
        <v>222</v>
      </c>
      <c r="AZ222" s="259" t="s">
        <v>222</v>
      </c>
      <c r="BA222" s="259" t="s">
        <v>222</v>
      </c>
      <c r="BB222" s="259" t="s">
        <v>222</v>
      </c>
      <c r="BC222" s="259" t="s">
        <v>222</v>
      </c>
      <c r="BD222" s="259" t="s">
        <v>222</v>
      </c>
      <c r="BE222" s="259" t="s">
        <v>222</v>
      </c>
      <c r="BF222" s="259" t="s">
        <v>222</v>
      </c>
      <c r="BG222" s="259" t="s">
        <v>222</v>
      </c>
      <c r="BH222" s="259" t="s">
        <v>222</v>
      </c>
      <c r="BI222" s="259" t="s">
        <v>222</v>
      </c>
      <c r="BJ222" s="259" t="s">
        <v>222</v>
      </c>
      <c r="BK222" s="259" t="s">
        <v>222</v>
      </c>
      <c r="BL222" s="259" t="s">
        <v>222</v>
      </c>
      <c r="BM222" s="259" t="s">
        <v>222</v>
      </c>
      <c r="BN222" s="259" t="s">
        <v>222</v>
      </c>
      <c r="BO222" s="259" t="s">
        <v>222</v>
      </c>
      <c r="BP222" s="259" t="s">
        <v>222</v>
      </c>
      <c r="BQ222" s="257" t="s">
        <v>222</v>
      </c>
      <c r="BR222" s="257" t="s">
        <v>222</v>
      </c>
      <c r="BS222" s="257" t="s">
        <v>222</v>
      </c>
      <c r="BT222" s="257" t="s">
        <v>222</v>
      </c>
      <c r="BU222" s="257" t="s">
        <v>222</v>
      </c>
      <c r="BV222" s="257" t="s">
        <v>222</v>
      </c>
      <c r="BW222" s="257" t="s">
        <v>222</v>
      </c>
      <c r="BX222" s="257" t="s">
        <v>222</v>
      </c>
      <c r="BY222" s="257" t="s">
        <v>222</v>
      </c>
      <c r="BZ222" s="257" t="s">
        <v>222</v>
      </c>
      <c r="CA222" s="257" t="s">
        <v>222</v>
      </c>
      <c r="CB222" s="257" t="s">
        <v>222</v>
      </c>
      <c r="CC222" s="257" t="s">
        <v>222</v>
      </c>
      <c r="CD222" s="257" t="s">
        <v>222</v>
      </c>
      <c r="CE222" s="257" t="s">
        <v>222</v>
      </c>
      <c r="CF222" s="257" t="s">
        <v>222</v>
      </c>
      <c r="CG222" s="257" t="s">
        <v>222</v>
      </c>
      <c r="CH222" s="257" t="s">
        <v>222</v>
      </c>
      <c r="CI222" s="257" t="s">
        <v>222</v>
      </c>
      <c r="CJ222" s="257" t="s">
        <v>222</v>
      </c>
      <c r="CK222" s="257" t="s">
        <v>222</v>
      </c>
      <c r="CM222" s="100">
        <v>129</v>
      </c>
      <c r="CN222" s="229" t="e">
        <f t="shared" si="93"/>
        <v>#REF!</v>
      </c>
      <c r="CO222" s="229" t="e">
        <f ca="1">IF(CN222&gt;0,INDIRECT(ADDRESS($CN222,7,,,#REF!)),"")</f>
        <v>#REF!</v>
      </c>
      <c r="CP222" s="229" t="e">
        <f t="shared" ca="1" si="94"/>
        <v>#REF!</v>
      </c>
      <c r="CQ222" s="230">
        <f t="shared" ca="1" si="100"/>
        <v>0</v>
      </c>
      <c r="CR222" s="227"/>
      <c r="CS222" s="248">
        <f t="shared" si="95"/>
        <v>129</v>
      </c>
      <c r="CT222" s="229" t="e">
        <f t="shared" si="96"/>
        <v>#REF!</v>
      </c>
      <c r="CU222" s="231" t="e">
        <f ca="1">IF(CT222&gt;0,INDIRECT(ADDRESS($CT222,4,,,#REF!)),"")</f>
        <v>#REF!</v>
      </c>
      <c r="CV222" s="100" t="e">
        <f t="shared" ca="1" si="97"/>
        <v>#REF!</v>
      </c>
      <c r="CW222" s="229">
        <f t="shared" ca="1" si="98"/>
        <v>129</v>
      </c>
      <c r="CX222" s="229" t="e">
        <f t="shared" ref="CX222:CX285" ca="1" si="101">IF(CW222=0,"",IF(CW222&gt;$CV$92,"",CW222))</f>
        <v>#REF!</v>
      </c>
      <c r="CY222" s="250"/>
      <c r="CZ222" s="251">
        <f t="shared" ref="CZ222:CZ285" ca="1" si="102">IFERROR(VLOOKUP(MATCH($CX222,$CV$94:$CV$393,0),$CS$94:$CT$393,2,FALSE),0)</f>
        <v>0</v>
      </c>
      <c r="DB222" s="100">
        <f t="shared" ref="DB222:DB285" ca="1" si="103">CQ222</f>
        <v>0</v>
      </c>
      <c r="DC222" s="230">
        <f t="shared" ca="1" si="99"/>
        <v>0</v>
      </c>
    </row>
    <row r="223" spans="2:107" ht="16.149999999999999" customHeight="1" x14ac:dyDescent="0.2">
      <c r="B223" s="252" t="s">
        <v>222</v>
      </c>
      <c r="C223" s="253" t="s">
        <v>222</v>
      </c>
      <c r="D223" s="254" t="s">
        <v>222</v>
      </c>
      <c r="E223" s="522" t="s">
        <v>222</v>
      </c>
      <c r="F223" s="523" t="s">
        <v>222</v>
      </c>
      <c r="G223" s="255" t="s">
        <v>222</v>
      </c>
      <c r="H223" s="256" t="s">
        <v>222</v>
      </c>
      <c r="I223" s="257" t="s">
        <v>222</v>
      </c>
      <c r="J223" s="258" t="s">
        <v>222</v>
      </c>
      <c r="K223" s="259" t="s">
        <v>222</v>
      </c>
      <c r="L223" s="259" t="s">
        <v>222</v>
      </c>
      <c r="M223" s="259" t="s">
        <v>222</v>
      </c>
      <c r="N223" s="259" t="s">
        <v>222</v>
      </c>
      <c r="O223" s="259" t="s">
        <v>222</v>
      </c>
      <c r="P223" s="259" t="s">
        <v>222</v>
      </c>
      <c r="Q223" s="259" t="s">
        <v>222</v>
      </c>
      <c r="R223" s="259" t="s">
        <v>222</v>
      </c>
      <c r="S223" s="259" t="s">
        <v>222</v>
      </c>
      <c r="T223" s="259" t="s">
        <v>222</v>
      </c>
      <c r="U223" s="259" t="s">
        <v>222</v>
      </c>
      <c r="V223" s="259" t="s">
        <v>222</v>
      </c>
      <c r="W223" s="259" t="s">
        <v>222</v>
      </c>
      <c r="X223" s="259" t="s">
        <v>222</v>
      </c>
      <c r="Y223" s="259" t="s">
        <v>222</v>
      </c>
      <c r="Z223" s="259" t="s">
        <v>222</v>
      </c>
      <c r="AA223" s="259" t="s">
        <v>222</v>
      </c>
      <c r="AB223" s="259" t="s">
        <v>222</v>
      </c>
      <c r="AC223" s="259" t="s">
        <v>222</v>
      </c>
      <c r="AD223" s="259" t="s">
        <v>222</v>
      </c>
      <c r="AE223" s="259" t="s">
        <v>222</v>
      </c>
      <c r="AF223" s="259" t="s">
        <v>222</v>
      </c>
      <c r="AG223" s="259" t="s">
        <v>222</v>
      </c>
      <c r="AH223" s="259" t="s">
        <v>222</v>
      </c>
      <c r="AI223" s="259" t="s">
        <v>222</v>
      </c>
      <c r="AJ223" s="259" t="s">
        <v>222</v>
      </c>
      <c r="AK223" s="259" t="s">
        <v>222</v>
      </c>
      <c r="AL223" s="259" t="s">
        <v>222</v>
      </c>
      <c r="AM223" s="259" t="s">
        <v>222</v>
      </c>
      <c r="AN223" s="259" t="s">
        <v>222</v>
      </c>
      <c r="AO223" s="259" t="s">
        <v>222</v>
      </c>
      <c r="AP223" s="259" t="s">
        <v>222</v>
      </c>
      <c r="AQ223" s="259" t="s">
        <v>222</v>
      </c>
      <c r="AR223" s="259" t="s">
        <v>222</v>
      </c>
      <c r="AS223" s="259" t="s">
        <v>222</v>
      </c>
      <c r="AT223" s="259" t="s">
        <v>222</v>
      </c>
      <c r="AU223" s="259" t="s">
        <v>222</v>
      </c>
      <c r="AV223" s="259" t="s">
        <v>222</v>
      </c>
      <c r="AW223" s="259" t="s">
        <v>222</v>
      </c>
      <c r="AX223" s="259" t="s">
        <v>222</v>
      </c>
      <c r="AY223" s="259" t="s">
        <v>222</v>
      </c>
      <c r="AZ223" s="259" t="s">
        <v>222</v>
      </c>
      <c r="BA223" s="259" t="s">
        <v>222</v>
      </c>
      <c r="BB223" s="259" t="s">
        <v>222</v>
      </c>
      <c r="BC223" s="259" t="s">
        <v>222</v>
      </c>
      <c r="BD223" s="259" t="s">
        <v>222</v>
      </c>
      <c r="BE223" s="259" t="s">
        <v>222</v>
      </c>
      <c r="BF223" s="259" t="s">
        <v>222</v>
      </c>
      <c r="BG223" s="259" t="s">
        <v>222</v>
      </c>
      <c r="BH223" s="259" t="s">
        <v>222</v>
      </c>
      <c r="BI223" s="259" t="s">
        <v>222</v>
      </c>
      <c r="BJ223" s="259" t="s">
        <v>222</v>
      </c>
      <c r="BK223" s="259" t="s">
        <v>222</v>
      </c>
      <c r="BL223" s="259" t="s">
        <v>222</v>
      </c>
      <c r="BM223" s="259" t="s">
        <v>222</v>
      </c>
      <c r="BN223" s="259" t="s">
        <v>222</v>
      </c>
      <c r="BO223" s="259" t="s">
        <v>222</v>
      </c>
      <c r="BP223" s="259" t="s">
        <v>222</v>
      </c>
      <c r="BQ223" s="257" t="s">
        <v>222</v>
      </c>
      <c r="BR223" s="257" t="s">
        <v>222</v>
      </c>
      <c r="BS223" s="257" t="s">
        <v>222</v>
      </c>
      <c r="BT223" s="257" t="s">
        <v>222</v>
      </c>
      <c r="BU223" s="257" t="s">
        <v>222</v>
      </c>
      <c r="BV223" s="257" t="s">
        <v>222</v>
      </c>
      <c r="BW223" s="257" t="s">
        <v>222</v>
      </c>
      <c r="BX223" s="257" t="s">
        <v>222</v>
      </c>
      <c r="BY223" s="257" t="s">
        <v>222</v>
      </c>
      <c r="BZ223" s="257" t="s">
        <v>222</v>
      </c>
      <c r="CA223" s="257" t="s">
        <v>222</v>
      </c>
      <c r="CB223" s="257" t="s">
        <v>222</v>
      </c>
      <c r="CC223" s="257" t="s">
        <v>222</v>
      </c>
      <c r="CD223" s="257" t="s">
        <v>222</v>
      </c>
      <c r="CE223" s="257" t="s">
        <v>222</v>
      </c>
      <c r="CF223" s="257" t="s">
        <v>222</v>
      </c>
      <c r="CG223" s="257" t="s">
        <v>222</v>
      </c>
      <c r="CH223" s="257" t="s">
        <v>222</v>
      </c>
      <c r="CI223" s="257" t="s">
        <v>222</v>
      </c>
      <c r="CJ223" s="257" t="s">
        <v>222</v>
      </c>
      <c r="CK223" s="257" t="s">
        <v>222</v>
      </c>
      <c r="CM223" s="100">
        <v>130</v>
      </c>
      <c r="CN223" s="229" t="e">
        <f t="shared" ref="CN223:CN286" si="104">IF(CM223&gt;$CN$92,0,CM223+$CN$91)</f>
        <v>#REF!</v>
      </c>
      <c r="CO223" s="229" t="e">
        <f ca="1">IF(CN223&gt;0,INDIRECT(ADDRESS($CN223,7,,,#REF!)),"")</f>
        <v>#REF!</v>
      </c>
      <c r="CP223" s="229" t="e">
        <f t="shared" ref="CP223:CP286" ca="1" si="105">IF(LEFT(CO223,1)="R",$CP222+1,IF(LEFT(CO223,1)="P",$CP222+1,$CP222))</f>
        <v>#REF!</v>
      </c>
      <c r="CQ223" s="230">
        <f t="shared" ca="1" si="100"/>
        <v>0</v>
      </c>
      <c r="CR223" s="227"/>
      <c r="CS223" s="248">
        <f t="shared" ref="CS223:CS286" si="106">CM223</f>
        <v>130</v>
      </c>
      <c r="CT223" s="229" t="e">
        <f t="shared" ref="CT223:CT286" si="107">IF(CM223&gt;$CN$92,IF(CM223&lt;($CN$92+$CT$92+1),CM223+$CT$91,0),0)</f>
        <v>#REF!</v>
      </c>
      <c r="CU223" s="231" t="e">
        <f ca="1">IF(CT223&gt;0,INDIRECT(ADDRESS($CT223,4,,,#REF!)),"")</f>
        <v>#REF!</v>
      </c>
      <c r="CV223" s="100" t="e">
        <f t="shared" ref="CV223:CV286" ca="1" si="108">IF(LEFT(CU223,1)="R",$CV222+1,IF(LEFT(CU223,1)="P",$CV222+1,$CV222))</f>
        <v>#REF!</v>
      </c>
      <c r="CW223" s="229">
        <f t="shared" ref="CW223:CW286" ca="1" si="109">IF(CQ223&gt;0,0,CW222+1)</f>
        <v>130</v>
      </c>
      <c r="CX223" s="229" t="e">
        <f t="shared" ca="1" si="101"/>
        <v>#REF!</v>
      </c>
      <c r="CY223" s="250"/>
      <c r="CZ223" s="251">
        <f t="shared" ca="1" si="102"/>
        <v>0</v>
      </c>
      <c r="DB223" s="100">
        <f t="shared" ca="1" si="103"/>
        <v>0</v>
      </c>
      <c r="DC223" s="230">
        <f t="shared" ref="DC223:DC286" ca="1" si="110">CZ223</f>
        <v>0</v>
      </c>
    </row>
    <row r="224" spans="2:107" ht="16.149999999999999" customHeight="1" x14ac:dyDescent="0.2">
      <c r="B224" s="252" t="s">
        <v>222</v>
      </c>
      <c r="C224" s="253" t="s">
        <v>222</v>
      </c>
      <c r="D224" s="254" t="s">
        <v>222</v>
      </c>
      <c r="E224" s="522" t="s">
        <v>222</v>
      </c>
      <c r="F224" s="523" t="s">
        <v>222</v>
      </c>
      <c r="G224" s="255" t="s">
        <v>222</v>
      </c>
      <c r="H224" s="256" t="s">
        <v>222</v>
      </c>
      <c r="I224" s="257" t="s">
        <v>222</v>
      </c>
      <c r="J224" s="258" t="s">
        <v>222</v>
      </c>
      <c r="K224" s="259" t="s">
        <v>222</v>
      </c>
      <c r="L224" s="259" t="s">
        <v>222</v>
      </c>
      <c r="M224" s="259" t="s">
        <v>222</v>
      </c>
      <c r="N224" s="259" t="s">
        <v>222</v>
      </c>
      <c r="O224" s="259" t="s">
        <v>222</v>
      </c>
      <c r="P224" s="259" t="s">
        <v>222</v>
      </c>
      <c r="Q224" s="259" t="s">
        <v>222</v>
      </c>
      <c r="R224" s="259" t="s">
        <v>222</v>
      </c>
      <c r="S224" s="259" t="s">
        <v>222</v>
      </c>
      <c r="T224" s="259" t="s">
        <v>222</v>
      </c>
      <c r="U224" s="259" t="s">
        <v>222</v>
      </c>
      <c r="V224" s="259" t="s">
        <v>222</v>
      </c>
      <c r="W224" s="259" t="s">
        <v>222</v>
      </c>
      <c r="X224" s="259" t="s">
        <v>222</v>
      </c>
      <c r="Y224" s="259" t="s">
        <v>222</v>
      </c>
      <c r="Z224" s="259" t="s">
        <v>222</v>
      </c>
      <c r="AA224" s="259" t="s">
        <v>222</v>
      </c>
      <c r="AB224" s="259" t="s">
        <v>222</v>
      </c>
      <c r="AC224" s="259" t="s">
        <v>222</v>
      </c>
      <c r="AD224" s="259" t="s">
        <v>222</v>
      </c>
      <c r="AE224" s="259" t="s">
        <v>222</v>
      </c>
      <c r="AF224" s="259" t="s">
        <v>222</v>
      </c>
      <c r="AG224" s="259" t="s">
        <v>222</v>
      </c>
      <c r="AH224" s="259" t="s">
        <v>222</v>
      </c>
      <c r="AI224" s="259" t="s">
        <v>222</v>
      </c>
      <c r="AJ224" s="259" t="s">
        <v>222</v>
      </c>
      <c r="AK224" s="259" t="s">
        <v>222</v>
      </c>
      <c r="AL224" s="259" t="s">
        <v>222</v>
      </c>
      <c r="AM224" s="259" t="s">
        <v>222</v>
      </c>
      <c r="AN224" s="259" t="s">
        <v>222</v>
      </c>
      <c r="AO224" s="259" t="s">
        <v>222</v>
      </c>
      <c r="AP224" s="259" t="s">
        <v>222</v>
      </c>
      <c r="AQ224" s="259" t="s">
        <v>222</v>
      </c>
      <c r="AR224" s="259" t="s">
        <v>222</v>
      </c>
      <c r="AS224" s="259" t="s">
        <v>222</v>
      </c>
      <c r="AT224" s="259" t="s">
        <v>222</v>
      </c>
      <c r="AU224" s="259" t="s">
        <v>222</v>
      </c>
      <c r="AV224" s="259" t="s">
        <v>222</v>
      </c>
      <c r="AW224" s="259" t="s">
        <v>222</v>
      </c>
      <c r="AX224" s="259" t="s">
        <v>222</v>
      </c>
      <c r="AY224" s="259" t="s">
        <v>222</v>
      </c>
      <c r="AZ224" s="259" t="s">
        <v>222</v>
      </c>
      <c r="BA224" s="259" t="s">
        <v>222</v>
      </c>
      <c r="BB224" s="259" t="s">
        <v>222</v>
      </c>
      <c r="BC224" s="259" t="s">
        <v>222</v>
      </c>
      <c r="BD224" s="259" t="s">
        <v>222</v>
      </c>
      <c r="BE224" s="259" t="s">
        <v>222</v>
      </c>
      <c r="BF224" s="259" t="s">
        <v>222</v>
      </c>
      <c r="BG224" s="259" t="s">
        <v>222</v>
      </c>
      <c r="BH224" s="259" t="s">
        <v>222</v>
      </c>
      <c r="BI224" s="259" t="s">
        <v>222</v>
      </c>
      <c r="BJ224" s="259" t="s">
        <v>222</v>
      </c>
      <c r="BK224" s="259" t="s">
        <v>222</v>
      </c>
      <c r="BL224" s="259" t="s">
        <v>222</v>
      </c>
      <c r="BM224" s="259" t="s">
        <v>222</v>
      </c>
      <c r="BN224" s="259" t="s">
        <v>222</v>
      </c>
      <c r="BO224" s="259" t="s">
        <v>222</v>
      </c>
      <c r="BP224" s="259" t="s">
        <v>222</v>
      </c>
      <c r="BQ224" s="257" t="s">
        <v>222</v>
      </c>
      <c r="BR224" s="257" t="s">
        <v>222</v>
      </c>
      <c r="BS224" s="257" t="s">
        <v>222</v>
      </c>
      <c r="BT224" s="257" t="s">
        <v>222</v>
      </c>
      <c r="BU224" s="257" t="s">
        <v>222</v>
      </c>
      <c r="BV224" s="257" t="s">
        <v>222</v>
      </c>
      <c r="BW224" s="257" t="s">
        <v>222</v>
      </c>
      <c r="BX224" s="257" t="s">
        <v>222</v>
      </c>
      <c r="BY224" s="257" t="s">
        <v>222</v>
      </c>
      <c r="BZ224" s="257" t="s">
        <v>222</v>
      </c>
      <c r="CA224" s="257" t="s">
        <v>222</v>
      </c>
      <c r="CB224" s="257" t="s">
        <v>222</v>
      </c>
      <c r="CC224" s="257" t="s">
        <v>222</v>
      </c>
      <c r="CD224" s="257" t="s">
        <v>222</v>
      </c>
      <c r="CE224" s="257" t="s">
        <v>222</v>
      </c>
      <c r="CF224" s="257" t="s">
        <v>222</v>
      </c>
      <c r="CG224" s="257" t="s">
        <v>222</v>
      </c>
      <c r="CH224" s="257" t="s">
        <v>222</v>
      </c>
      <c r="CI224" s="257" t="s">
        <v>222</v>
      </c>
      <c r="CJ224" s="257" t="s">
        <v>222</v>
      </c>
      <c r="CK224" s="257" t="s">
        <v>222</v>
      </c>
      <c r="CM224" s="100">
        <v>131</v>
      </c>
      <c r="CN224" s="229" t="e">
        <f t="shared" si="104"/>
        <v>#REF!</v>
      </c>
      <c r="CO224" s="229" t="e">
        <f ca="1">IF(CN224&gt;0,INDIRECT(ADDRESS($CN224,7,,,#REF!)),"")</f>
        <v>#REF!</v>
      </c>
      <c r="CP224" s="229" t="e">
        <f t="shared" ca="1" si="105"/>
        <v>#REF!</v>
      </c>
      <c r="CQ224" s="230">
        <f t="shared" ref="CQ224:CQ287" ca="1" si="111">IFERROR(VLOOKUP(MATCH($CM224,$CP$94:$CP$393,0),$CM$94:$CN$393,2,FALSE),0)</f>
        <v>0</v>
      </c>
      <c r="CR224" s="227"/>
      <c r="CS224" s="248">
        <f t="shared" si="106"/>
        <v>131</v>
      </c>
      <c r="CT224" s="229" t="e">
        <f t="shared" si="107"/>
        <v>#REF!</v>
      </c>
      <c r="CU224" s="231" t="e">
        <f ca="1">IF(CT224&gt;0,INDIRECT(ADDRESS($CT224,4,,,#REF!)),"")</f>
        <v>#REF!</v>
      </c>
      <c r="CV224" s="100" t="e">
        <f t="shared" ca="1" si="108"/>
        <v>#REF!</v>
      </c>
      <c r="CW224" s="229">
        <f t="shared" ca="1" si="109"/>
        <v>131</v>
      </c>
      <c r="CX224" s="229" t="e">
        <f t="shared" ca="1" si="101"/>
        <v>#REF!</v>
      </c>
      <c r="CY224" s="250"/>
      <c r="CZ224" s="251">
        <f t="shared" ca="1" si="102"/>
        <v>0</v>
      </c>
      <c r="DB224" s="100">
        <f t="shared" ca="1" si="103"/>
        <v>0</v>
      </c>
      <c r="DC224" s="230">
        <f t="shared" ca="1" si="110"/>
        <v>0</v>
      </c>
    </row>
    <row r="225" spans="2:107" ht="16.149999999999999" customHeight="1" x14ac:dyDescent="0.2">
      <c r="B225" s="252" t="s">
        <v>222</v>
      </c>
      <c r="C225" s="253" t="s">
        <v>222</v>
      </c>
      <c r="D225" s="254" t="s">
        <v>222</v>
      </c>
      <c r="E225" s="522" t="s">
        <v>222</v>
      </c>
      <c r="F225" s="523" t="s">
        <v>222</v>
      </c>
      <c r="G225" s="255" t="s">
        <v>222</v>
      </c>
      <c r="H225" s="256" t="s">
        <v>222</v>
      </c>
      <c r="I225" s="257" t="s">
        <v>222</v>
      </c>
      <c r="J225" s="258" t="s">
        <v>222</v>
      </c>
      <c r="K225" s="259" t="s">
        <v>222</v>
      </c>
      <c r="L225" s="259" t="s">
        <v>222</v>
      </c>
      <c r="M225" s="259" t="s">
        <v>222</v>
      </c>
      <c r="N225" s="259" t="s">
        <v>222</v>
      </c>
      <c r="O225" s="259" t="s">
        <v>222</v>
      </c>
      <c r="P225" s="259" t="s">
        <v>222</v>
      </c>
      <c r="Q225" s="259" t="s">
        <v>222</v>
      </c>
      <c r="R225" s="259" t="s">
        <v>222</v>
      </c>
      <c r="S225" s="259" t="s">
        <v>222</v>
      </c>
      <c r="T225" s="259" t="s">
        <v>222</v>
      </c>
      <c r="U225" s="259" t="s">
        <v>222</v>
      </c>
      <c r="V225" s="259" t="s">
        <v>222</v>
      </c>
      <c r="W225" s="259" t="s">
        <v>222</v>
      </c>
      <c r="X225" s="259" t="s">
        <v>222</v>
      </c>
      <c r="Y225" s="259" t="s">
        <v>222</v>
      </c>
      <c r="Z225" s="259" t="s">
        <v>222</v>
      </c>
      <c r="AA225" s="259" t="s">
        <v>222</v>
      </c>
      <c r="AB225" s="259" t="s">
        <v>222</v>
      </c>
      <c r="AC225" s="259" t="s">
        <v>222</v>
      </c>
      <c r="AD225" s="259" t="s">
        <v>222</v>
      </c>
      <c r="AE225" s="259" t="s">
        <v>222</v>
      </c>
      <c r="AF225" s="259" t="s">
        <v>222</v>
      </c>
      <c r="AG225" s="259" t="s">
        <v>222</v>
      </c>
      <c r="AH225" s="259" t="s">
        <v>222</v>
      </c>
      <c r="AI225" s="259" t="s">
        <v>222</v>
      </c>
      <c r="AJ225" s="259" t="s">
        <v>222</v>
      </c>
      <c r="AK225" s="259" t="s">
        <v>222</v>
      </c>
      <c r="AL225" s="259" t="s">
        <v>222</v>
      </c>
      <c r="AM225" s="259" t="s">
        <v>222</v>
      </c>
      <c r="AN225" s="259" t="s">
        <v>222</v>
      </c>
      <c r="AO225" s="259" t="s">
        <v>222</v>
      </c>
      <c r="AP225" s="259" t="s">
        <v>222</v>
      </c>
      <c r="AQ225" s="259" t="s">
        <v>222</v>
      </c>
      <c r="AR225" s="259" t="s">
        <v>222</v>
      </c>
      <c r="AS225" s="259" t="s">
        <v>222</v>
      </c>
      <c r="AT225" s="259" t="s">
        <v>222</v>
      </c>
      <c r="AU225" s="259" t="s">
        <v>222</v>
      </c>
      <c r="AV225" s="259" t="s">
        <v>222</v>
      </c>
      <c r="AW225" s="259" t="s">
        <v>222</v>
      </c>
      <c r="AX225" s="259" t="s">
        <v>222</v>
      </c>
      <c r="AY225" s="259" t="s">
        <v>222</v>
      </c>
      <c r="AZ225" s="259" t="s">
        <v>222</v>
      </c>
      <c r="BA225" s="259" t="s">
        <v>222</v>
      </c>
      <c r="BB225" s="259" t="s">
        <v>222</v>
      </c>
      <c r="BC225" s="259" t="s">
        <v>222</v>
      </c>
      <c r="BD225" s="259" t="s">
        <v>222</v>
      </c>
      <c r="BE225" s="259" t="s">
        <v>222</v>
      </c>
      <c r="BF225" s="259" t="s">
        <v>222</v>
      </c>
      <c r="BG225" s="259" t="s">
        <v>222</v>
      </c>
      <c r="BH225" s="259" t="s">
        <v>222</v>
      </c>
      <c r="BI225" s="259" t="s">
        <v>222</v>
      </c>
      <c r="BJ225" s="259" t="s">
        <v>222</v>
      </c>
      <c r="BK225" s="259" t="s">
        <v>222</v>
      </c>
      <c r="BL225" s="259" t="s">
        <v>222</v>
      </c>
      <c r="BM225" s="259" t="s">
        <v>222</v>
      </c>
      <c r="BN225" s="259" t="s">
        <v>222</v>
      </c>
      <c r="BO225" s="259" t="s">
        <v>222</v>
      </c>
      <c r="BP225" s="259" t="s">
        <v>222</v>
      </c>
      <c r="BQ225" s="257" t="s">
        <v>222</v>
      </c>
      <c r="BR225" s="257" t="s">
        <v>222</v>
      </c>
      <c r="BS225" s="257" t="s">
        <v>222</v>
      </c>
      <c r="BT225" s="257" t="s">
        <v>222</v>
      </c>
      <c r="BU225" s="257" t="s">
        <v>222</v>
      </c>
      <c r="BV225" s="257" t="s">
        <v>222</v>
      </c>
      <c r="BW225" s="257" t="s">
        <v>222</v>
      </c>
      <c r="BX225" s="257" t="s">
        <v>222</v>
      </c>
      <c r="BY225" s="257" t="s">
        <v>222</v>
      </c>
      <c r="BZ225" s="257" t="s">
        <v>222</v>
      </c>
      <c r="CA225" s="257" t="s">
        <v>222</v>
      </c>
      <c r="CB225" s="257" t="s">
        <v>222</v>
      </c>
      <c r="CC225" s="257" t="s">
        <v>222</v>
      </c>
      <c r="CD225" s="257" t="s">
        <v>222</v>
      </c>
      <c r="CE225" s="257" t="s">
        <v>222</v>
      </c>
      <c r="CF225" s="257" t="s">
        <v>222</v>
      </c>
      <c r="CG225" s="257" t="s">
        <v>222</v>
      </c>
      <c r="CH225" s="257" t="s">
        <v>222</v>
      </c>
      <c r="CI225" s="257" t="s">
        <v>222</v>
      </c>
      <c r="CJ225" s="257" t="s">
        <v>222</v>
      </c>
      <c r="CK225" s="257" t="s">
        <v>222</v>
      </c>
      <c r="CM225" s="100">
        <v>132</v>
      </c>
      <c r="CN225" s="229" t="e">
        <f t="shared" si="104"/>
        <v>#REF!</v>
      </c>
      <c r="CO225" s="229" t="e">
        <f ca="1">IF(CN225&gt;0,INDIRECT(ADDRESS($CN225,7,,,#REF!)),"")</f>
        <v>#REF!</v>
      </c>
      <c r="CP225" s="229" t="e">
        <f t="shared" ca="1" si="105"/>
        <v>#REF!</v>
      </c>
      <c r="CQ225" s="230">
        <f t="shared" ca="1" si="111"/>
        <v>0</v>
      </c>
      <c r="CR225" s="227"/>
      <c r="CS225" s="248">
        <f t="shared" si="106"/>
        <v>132</v>
      </c>
      <c r="CT225" s="229" t="e">
        <f t="shared" si="107"/>
        <v>#REF!</v>
      </c>
      <c r="CU225" s="231" t="e">
        <f ca="1">IF(CT225&gt;0,INDIRECT(ADDRESS($CT225,4,,,#REF!)),"")</f>
        <v>#REF!</v>
      </c>
      <c r="CV225" s="100" t="e">
        <f t="shared" ca="1" si="108"/>
        <v>#REF!</v>
      </c>
      <c r="CW225" s="229">
        <f t="shared" ca="1" si="109"/>
        <v>132</v>
      </c>
      <c r="CX225" s="229" t="e">
        <f t="shared" ca="1" si="101"/>
        <v>#REF!</v>
      </c>
      <c r="CY225" s="250"/>
      <c r="CZ225" s="251">
        <f t="shared" ca="1" si="102"/>
        <v>0</v>
      </c>
      <c r="DB225" s="100">
        <f t="shared" ca="1" si="103"/>
        <v>0</v>
      </c>
      <c r="DC225" s="230">
        <f t="shared" ca="1" si="110"/>
        <v>0</v>
      </c>
    </row>
    <row r="226" spans="2:107" ht="16.149999999999999" customHeight="1" x14ac:dyDescent="0.2">
      <c r="B226" s="252" t="s">
        <v>222</v>
      </c>
      <c r="C226" s="253" t="s">
        <v>222</v>
      </c>
      <c r="D226" s="254" t="s">
        <v>222</v>
      </c>
      <c r="E226" s="522" t="s">
        <v>222</v>
      </c>
      <c r="F226" s="523" t="s">
        <v>222</v>
      </c>
      <c r="G226" s="255" t="s">
        <v>222</v>
      </c>
      <c r="H226" s="256" t="s">
        <v>222</v>
      </c>
      <c r="I226" s="257" t="s">
        <v>222</v>
      </c>
      <c r="J226" s="258" t="s">
        <v>222</v>
      </c>
      <c r="K226" s="259" t="s">
        <v>222</v>
      </c>
      <c r="L226" s="259" t="s">
        <v>222</v>
      </c>
      <c r="M226" s="259" t="s">
        <v>222</v>
      </c>
      <c r="N226" s="259" t="s">
        <v>222</v>
      </c>
      <c r="O226" s="259" t="s">
        <v>222</v>
      </c>
      <c r="P226" s="259" t="s">
        <v>222</v>
      </c>
      <c r="Q226" s="259" t="s">
        <v>222</v>
      </c>
      <c r="R226" s="259" t="s">
        <v>222</v>
      </c>
      <c r="S226" s="259" t="s">
        <v>222</v>
      </c>
      <c r="T226" s="259" t="s">
        <v>222</v>
      </c>
      <c r="U226" s="259" t="s">
        <v>222</v>
      </c>
      <c r="V226" s="259" t="s">
        <v>222</v>
      </c>
      <c r="W226" s="259" t="s">
        <v>222</v>
      </c>
      <c r="X226" s="259" t="s">
        <v>222</v>
      </c>
      <c r="Y226" s="259" t="s">
        <v>222</v>
      </c>
      <c r="Z226" s="259" t="s">
        <v>222</v>
      </c>
      <c r="AA226" s="259" t="s">
        <v>222</v>
      </c>
      <c r="AB226" s="259" t="s">
        <v>222</v>
      </c>
      <c r="AC226" s="259" t="s">
        <v>222</v>
      </c>
      <c r="AD226" s="259" t="s">
        <v>222</v>
      </c>
      <c r="AE226" s="259" t="s">
        <v>222</v>
      </c>
      <c r="AF226" s="259" t="s">
        <v>222</v>
      </c>
      <c r="AG226" s="259" t="s">
        <v>222</v>
      </c>
      <c r="AH226" s="259" t="s">
        <v>222</v>
      </c>
      <c r="AI226" s="259" t="s">
        <v>222</v>
      </c>
      <c r="AJ226" s="259" t="s">
        <v>222</v>
      </c>
      <c r="AK226" s="259" t="s">
        <v>222</v>
      </c>
      <c r="AL226" s="259" t="s">
        <v>222</v>
      </c>
      <c r="AM226" s="259" t="s">
        <v>222</v>
      </c>
      <c r="AN226" s="259" t="s">
        <v>222</v>
      </c>
      <c r="AO226" s="259" t="s">
        <v>222</v>
      </c>
      <c r="AP226" s="259" t="s">
        <v>222</v>
      </c>
      <c r="AQ226" s="259" t="s">
        <v>222</v>
      </c>
      <c r="AR226" s="259" t="s">
        <v>222</v>
      </c>
      <c r="AS226" s="259" t="s">
        <v>222</v>
      </c>
      <c r="AT226" s="259" t="s">
        <v>222</v>
      </c>
      <c r="AU226" s="259" t="s">
        <v>222</v>
      </c>
      <c r="AV226" s="259" t="s">
        <v>222</v>
      </c>
      <c r="AW226" s="259" t="s">
        <v>222</v>
      </c>
      <c r="AX226" s="259" t="s">
        <v>222</v>
      </c>
      <c r="AY226" s="259" t="s">
        <v>222</v>
      </c>
      <c r="AZ226" s="259" t="s">
        <v>222</v>
      </c>
      <c r="BA226" s="259" t="s">
        <v>222</v>
      </c>
      <c r="BB226" s="259" t="s">
        <v>222</v>
      </c>
      <c r="BC226" s="259" t="s">
        <v>222</v>
      </c>
      <c r="BD226" s="259" t="s">
        <v>222</v>
      </c>
      <c r="BE226" s="259" t="s">
        <v>222</v>
      </c>
      <c r="BF226" s="259" t="s">
        <v>222</v>
      </c>
      <c r="BG226" s="259" t="s">
        <v>222</v>
      </c>
      <c r="BH226" s="259" t="s">
        <v>222</v>
      </c>
      <c r="BI226" s="259" t="s">
        <v>222</v>
      </c>
      <c r="BJ226" s="259" t="s">
        <v>222</v>
      </c>
      <c r="BK226" s="259" t="s">
        <v>222</v>
      </c>
      <c r="BL226" s="259" t="s">
        <v>222</v>
      </c>
      <c r="BM226" s="259" t="s">
        <v>222</v>
      </c>
      <c r="BN226" s="259" t="s">
        <v>222</v>
      </c>
      <c r="BO226" s="259" t="s">
        <v>222</v>
      </c>
      <c r="BP226" s="259" t="s">
        <v>222</v>
      </c>
      <c r="BQ226" s="257" t="s">
        <v>222</v>
      </c>
      <c r="BR226" s="257" t="s">
        <v>222</v>
      </c>
      <c r="BS226" s="257" t="s">
        <v>222</v>
      </c>
      <c r="BT226" s="257" t="s">
        <v>222</v>
      </c>
      <c r="BU226" s="257" t="s">
        <v>222</v>
      </c>
      <c r="BV226" s="257" t="s">
        <v>222</v>
      </c>
      <c r="BW226" s="257" t="s">
        <v>222</v>
      </c>
      <c r="BX226" s="257" t="s">
        <v>222</v>
      </c>
      <c r="BY226" s="257" t="s">
        <v>222</v>
      </c>
      <c r="BZ226" s="257" t="s">
        <v>222</v>
      </c>
      <c r="CA226" s="257" t="s">
        <v>222</v>
      </c>
      <c r="CB226" s="257" t="s">
        <v>222</v>
      </c>
      <c r="CC226" s="257" t="s">
        <v>222</v>
      </c>
      <c r="CD226" s="257" t="s">
        <v>222</v>
      </c>
      <c r="CE226" s="257" t="s">
        <v>222</v>
      </c>
      <c r="CF226" s="257" t="s">
        <v>222</v>
      </c>
      <c r="CG226" s="257" t="s">
        <v>222</v>
      </c>
      <c r="CH226" s="257" t="s">
        <v>222</v>
      </c>
      <c r="CI226" s="257" t="s">
        <v>222</v>
      </c>
      <c r="CJ226" s="257" t="s">
        <v>222</v>
      </c>
      <c r="CK226" s="257" t="s">
        <v>222</v>
      </c>
      <c r="CM226" s="100">
        <v>133</v>
      </c>
      <c r="CN226" s="229" t="e">
        <f t="shared" si="104"/>
        <v>#REF!</v>
      </c>
      <c r="CO226" s="229" t="e">
        <f ca="1">IF(CN226&gt;0,INDIRECT(ADDRESS($CN226,7,,,#REF!)),"")</f>
        <v>#REF!</v>
      </c>
      <c r="CP226" s="229" t="e">
        <f t="shared" ca="1" si="105"/>
        <v>#REF!</v>
      </c>
      <c r="CQ226" s="230">
        <f t="shared" ca="1" si="111"/>
        <v>0</v>
      </c>
      <c r="CR226" s="227"/>
      <c r="CS226" s="248">
        <f t="shared" si="106"/>
        <v>133</v>
      </c>
      <c r="CT226" s="229" t="e">
        <f t="shared" si="107"/>
        <v>#REF!</v>
      </c>
      <c r="CU226" s="231" t="e">
        <f ca="1">IF(CT226&gt;0,INDIRECT(ADDRESS($CT226,4,,,#REF!)),"")</f>
        <v>#REF!</v>
      </c>
      <c r="CV226" s="100" t="e">
        <f t="shared" ca="1" si="108"/>
        <v>#REF!</v>
      </c>
      <c r="CW226" s="229">
        <f t="shared" ca="1" si="109"/>
        <v>133</v>
      </c>
      <c r="CX226" s="229" t="e">
        <f t="shared" ca="1" si="101"/>
        <v>#REF!</v>
      </c>
      <c r="CY226" s="250"/>
      <c r="CZ226" s="251">
        <f t="shared" ca="1" si="102"/>
        <v>0</v>
      </c>
      <c r="DB226" s="100">
        <f t="shared" ca="1" si="103"/>
        <v>0</v>
      </c>
      <c r="DC226" s="230">
        <f t="shared" ca="1" si="110"/>
        <v>0</v>
      </c>
    </row>
    <row r="227" spans="2:107" ht="16.149999999999999" customHeight="1" x14ac:dyDescent="0.2">
      <c r="B227" s="252" t="s">
        <v>222</v>
      </c>
      <c r="C227" s="253" t="s">
        <v>222</v>
      </c>
      <c r="D227" s="254" t="s">
        <v>222</v>
      </c>
      <c r="E227" s="522" t="s">
        <v>222</v>
      </c>
      <c r="F227" s="523" t="s">
        <v>222</v>
      </c>
      <c r="G227" s="255" t="s">
        <v>222</v>
      </c>
      <c r="H227" s="256" t="s">
        <v>222</v>
      </c>
      <c r="I227" s="257" t="s">
        <v>222</v>
      </c>
      <c r="J227" s="258" t="s">
        <v>222</v>
      </c>
      <c r="K227" s="259" t="s">
        <v>222</v>
      </c>
      <c r="L227" s="259" t="s">
        <v>222</v>
      </c>
      <c r="M227" s="259" t="s">
        <v>222</v>
      </c>
      <c r="N227" s="259" t="s">
        <v>222</v>
      </c>
      <c r="O227" s="259" t="s">
        <v>222</v>
      </c>
      <c r="P227" s="259" t="s">
        <v>222</v>
      </c>
      <c r="Q227" s="259" t="s">
        <v>222</v>
      </c>
      <c r="R227" s="259" t="s">
        <v>222</v>
      </c>
      <c r="S227" s="259" t="s">
        <v>222</v>
      </c>
      <c r="T227" s="259" t="s">
        <v>222</v>
      </c>
      <c r="U227" s="259" t="s">
        <v>222</v>
      </c>
      <c r="V227" s="259" t="s">
        <v>222</v>
      </c>
      <c r="W227" s="259" t="s">
        <v>222</v>
      </c>
      <c r="X227" s="259" t="s">
        <v>222</v>
      </c>
      <c r="Y227" s="259" t="s">
        <v>222</v>
      </c>
      <c r="Z227" s="259" t="s">
        <v>222</v>
      </c>
      <c r="AA227" s="259" t="s">
        <v>222</v>
      </c>
      <c r="AB227" s="259" t="s">
        <v>222</v>
      </c>
      <c r="AC227" s="259" t="s">
        <v>222</v>
      </c>
      <c r="AD227" s="259" t="s">
        <v>222</v>
      </c>
      <c r="AE227" s="259" t="s">
        <v>222</v>
      </c>
      <c r="AF227" s="259" t="s">
        <v>222</v>
      </c>
      <c r="AG227" s="259" t="s">
        <v>222</v>
      </c>
      <c r="AH227" s="259" t="s">
        <v>222</v>
      </c>
      <c r="AI227" s="259" t="s">
        <v>222</v>
      </c>
      <c r="AJ227" s="259" t="s">
        <v>222</v>
      </c>
      <c r="AK227" s="259" t="s">
        <v>222</v>
      </c>
      <c r="AL227" s="259" t="s">
        <v>222</v>
      </c>
      <c r="AM227" s="259" t="s">
        <v>222</v>
      </c>
      <c r="AN227" s="259" t="s">
        <v>222</v>
      </c>
      <c r="AO227" s="259" t="s">
        <v>222</v>
      </c>
      <c r="AP227" s="259" t="s">
        <v>222</v>
      </c>
      <c r="AQ227" s="259" t="s">
        <v>222</v>
      </c>
      <c r="AR227" s="259" t="s">
        <v>222</v>
      </c>
      <c r="AS227" s="259" t="s">
        <v>222</v>
      </c>
      <c r="AT227" s="259" t="s">
        <v>222</v>
      </c>
      <c r="AU227" s="259" t="s">
        <v>222</v>
      </c>
      <c r="AV227" s="259" t="s">
        <v>222</v>
      </c>
      <c r="AW227" s="259" t="s">
        <v>222</v>
      </c>
      <c r="AX227" s="259" t="s">
        <v>222</v>
      </c>
      <c r="AY227" s="259" t="s">
        <v>222</v>
      </c>
      <c r="AZ227" s="259" t="s">
        <v>222</v>
      </c>
      <c r="BA227" s="259" t="s">
        <v>222</v>
      </c>
      <c r="BB227" s="259" t="s">
        <v>222</v>
      </c>
      <c r="BC227" s="259" t="s">
        <v>222</v>
      </c>
      <c r="BD227" s="259" t="s">
        <v>222</v>
      </c>
      <c r="BE227" s="259" t="s">
        <v>222</v>
      </c>
      <c r="BF227" s="259" t="s">
        <v>222</v>
      </c>
      <c r="BG227" s="259" t="s">
        <v>222</v>
      </c>
      <c r="BH227" s="259" t="s">
        <v>222</v>
      </c>
      <c r="BI227" s="259" t="s">
        <v>222</v>
      </c>
      <c r="BJ227" s="259" t="s">
        <v>222</v>
      </c>
      <c r="BK227" s="259" t="s">
        <v>222</v>
      </c>
      <c r="BL227" s="259" t="s">
        <v>222</v>
      </c>
      <c r="BM227" s="259" t="s">
        <v>222</v>
      </c>
      <c r="BN227" s="259" t="s">
        <v>222</v>
      </c>
      <c r="BO227" s="259" t="s">
        <v>222</v>
      </c>
      <c r="BP227" s="259" t="s">
        <v>222</v>
      </c>
      <c r="BQ227" s="257" t="s">
        <v>222</v>
      </c>
      <c r="BR227" s="257" t="s">
        <v>222</v>
      </c>
      <c r="BS227" s="257" t="s">
        <v>222</v>
      </c>
      <c r="BT227" s="257" t="s">
        <v>222</v>
      </c>
      <c r="BU227" s="257" t="s">
        <v>222</v>
      </c>
      <c r="BV227" s="257" t="s">
        <v>222</v>
      </c>
      <c r="BW227" s="257" t="s">
        <v>222</v>
      </c>
      <c r="BX227" s="257" t="s">
        <v>222</v>
      </c>
      <c r="BY227" s="257" t="s">
        <v>222</v>
      </c>
      <c r="BZ227" s="257" t="s">
        <v>222</v>
      </c>
      <c r="CA227" s="257" t="s">
        <v>222</v>
      </c>
      <c r="CB227" s="257" t="s">
        <v>222</v>
      </c>
      <c r="CC227" s="257" t="s">
        <v>222</v>
      </c>
      <c r="CD227" s="257" t="s">
        <v>222</v>
      </c>
      <c r="CE227" s="257" t="s">
        <v>222</v>
      </c>
      <c r="CF227" s="257" t="s">
        <v>222</v>
      </c>
      <c r="CG227" s="257" t="s">
        <v>222</v>
      </c>
      <c r="CH227" s="257" t="s">
        <v>222</v>
      </c>
      <c r="CI227" s="257" t="s">
        <v>222</v>
      </c>
      <c r="CJ227" s="257" t="s">
        <v>222</v>
      </c>
      <c r="CK227" s="257" t="s">
        <v>222</v>
      </c>
      <c r="CM227" s="100">
        <v>134</v>
      </c>
      <c r="CN227" s="229" t="e">
        <f t="shared" si="104"/>
        <v>#REF!</v>
      </c>
      <c r="CO227" s="229" t="e">
        <f ca="1">IF(CN227&gt;0,INDIRECT(ADDRESS($CN227,7,,,#REF!)),"")</f>
        <v>#REF!</v>
      </c>
      <c r="CP227" s="229" t="e">
        <f t="shared" ca="1" si="105"/>
        <v>#REF!</v>
      </c>
      <c r="CQ227" s="230">
        <f t="shared" ca="1" si="111"/>
        <v>0</v>
      </c>
      <c r="CR227" s="227"/>
      <c r="CS227" s="248">
        <f t="shared" si="106"/>
        <v>134</v>
      </c>
      <c r="CT227" s="229" t="e">
        <f t="shared" si="107"/>
        <v>#REF!</v>
      </c>
      <c r="CU227" s="231" t="e">
        <f ca="1">IF(CT227&gt;0,INDIRECT(ADDRESS($CT227,4,,,#REF!)),"")</f>
        <v>#REF!</v>
      </c>
      <c r="CV227" s="100" t="e">
        <f t="shared" ca="1" si="108"/>
        <v>#REF!</v>
      </c>
      <c r="CW227" s="229">
        <f t="shared" ca="1" si="109"/>
        <v>134</v>
      </c>
      <c r="CX227" s="229" t="e">
        <f t="shared" ca="1" si="101"/>
        <v>#REF!</v>
      </c>
      <c r="CY227" s="250"/>
      <c r="CZ227" s="251">
        <f t="shared" ca="1" si="102"/>
        <v>0</v>
      </c>
      <c r="DB227" s="100">
        <f t="shared" ca="1" si="103"/>
        <v>0</v>
      </c>
      <c r="DC227" s="230">
        <f t="shared" ca="1" si="110"/>
        <v>0</v>
      </c>
    </row>
    <row r="228" spans="2:107" ht="16.149999999999999" customHeight="1" x14ac:dyDescent="0.2">
      <c r="B228" s="252" t="s">
        <v>222</v>
      </c>
      <c r="C228" s="253" t="s">
        <v>222</v>
      </c>
      <c r="D228" s="254" t="s">
        <v>222</v>
      </c>
      <c r="E228" s="522" t="s">
        <v>222</v>
      </c>
      <c r="F228" s="523" t="s">
        <v>222</v>
      </c>
      <c r="G228" s="255" t="s">
        <v>222</v>
      </c>
      <c r="H228" s="256" t="s">
        <v>222</v>
      </c>
      <c r="I228" s="257" t="s">
        <v>222</v>
      </c>
      <c r="J228" s="258" t="s">
        <v>222</v>
      </c>
      <c r="K228" s="259" t="s">
        <v>222</v>
      </c>
      <c r="L228" s="259" t="s">
        <v>222</v>
      </c>
      <c r="M228" s="259" t="s">
        <v>222</v>
      </c>
      <c r="N228" s="259" t="s">
        <v>222</v>
      </c>
      <c r="O228" s="259" t="s">
        <v>222</v>
      </c>
      <c r="P228" s="259" t="s">
        <v>222</v>
      </c>
      <c r="Q228" s="259" t="s">
        <v>222</v>
      </c>
      <c r="R228" s="259" t="s">
        <v>222</v>
      </c>
      <c r="S228" s="259" t="s">
        <v>222</v>
      </c>
      <c r="T228" s="259" t="s">
        <v>222</v>
      </c>
      <c r="U228" s="259" t="s">
        <v>222</v>
      </c>
      <c r="V228" s="259" t="s">
        <v>222</v>
      </c>
      <c r="W228" s="259" t="s">
        <v>222</v>
      </c>
      <c r="X228" s="259" t="s">
        <v>222</v>
      </c>
      <c r="Y228" s="259" t="s">
        <v>222</v>
      </c>
      <c r="Z228" s="259" t="s">
        <v>222</v>
      </c>
      <c r="AA228" s="259" t="s">
        <v>222</v>
      </c>
      <c r="AB228" s="259" t="s">
        <v>222</v>
      </c>
      <c r="AC228" s="259" t="s">
        <v>222</v>
      </c>
      <c r="AD228" s="259" t="s">
        <v>222</v>
      </c>
      <c r="AE228" s="259" t="s">
        <v>222</v>
      </c>
      <c r="AF228" s="259" t="s">
        <v>222</v>
      </c>
      <c r="AG228" s="259" t="s">
        <v>222</v>
      </c>
      <c r="AH228" s="259" t="s">
        <v>222</v>
      </c>
      <c r="AI228" s="259" t="s">
        <v>222</v>
      </c>
      <c r="AJ228" s="259" t="s">
        <v>222</v>
      </c>
      <c r="AK228" s="259" t="s">
        <v>222</v>
      </c>
      <c r="AL228" s="259" t="s">
        <v>222</v>
      </c>
      <c r="AM228" s="259" t="s">
        <v>222</v>
      </c>
      <c r="AN228" s="259" t="s">
        <v>222</v>
      </c>
      <c r="AO228" s="259" t="s">
        <v>222</v>
      </c>
      <c r="AP228" s="259" t="s">
        <v>222</v>
      </c>
      <c r="AQ228" s="259" t="s">
        <v>222</v>
      </c>
      <c r="AR228" s="259" t="s">
        <v>222</v>
      </c>
      <c r="AS228" s="259" t="s">
        <v>222</v>
      </c>
      <c r="AT228" s="259" t="s">
        <v>222</v>
      </c>
      <c r="AU228" s="259" t="s">
        <v>222</v>
      </c>
      <c r="AV228" s="259" t="s">
        <v>222</v>
      </c>
      <c r="AW228" s="259" t="s">
        <v>222</v>
      </c>
      <c r="AX228" s="259" t="s">
        <v>222</v>
      </c>
      <c r="AY228" s="259" t="s">
        <v>222</v>
      </c>
      <c r="AZ228" s="259" t="s">
        <v>222</v>
      </c>
      <c r="BA228" s="259" t="s">
        <v>222</v>
      </c>
      <c r="BB228" s="259" t="s">
        <v>222</v>
      </c>
      <c r="BC228" s="259" t="s">
        <v>222</v>
      </c>
      <c r="BD228" s="259" t="s">
        <v>222</v>
      </c>
      <c r="BE228" s="259" t="s">
        <v>222</v>
      </c>
      <c r="BF228" s="259" t="s">
        <v>222</v>
      </c>
      <c r="BG228" s="259" t="s">
        <v>222</v>
      </c>
      <c r="BH228" s="259" t="s">
        <v>222</v>
      </c>
      <c r="BI228" s="259" t="s">
        <v>222</v>
      </c>
      <c r="BJ228" s="259" t="s">
        <v>222</v>
      </c>
      <c r="BK228" s="259" t="s">
        <v>222</v>
      </c>
      <c r="BL228" s="259" t="s">
        <v>222</v>
      </c>
      <c r="BM228" s="259" t="s">
        <v>222</v>
      </c>
      <c r="BN228" s="259" t="s">
        <v>222</v>
      </c>
      <c r="BO228" s="259" t="s">
        <v>222</v>
      </c>
      <c r="BP228" s="259" t="s">
        <v>222</v>
      </c>
      <c r="BQ228" s="257" t="s">
        <v>222</v>
      </c>
      <c r="BR228" s="257" t="s">
        <v>222</v>
      </c>
      <c r="BS228" s="257" t="s">
        <v>222</v>
      </c>
      <c r="BT228" s="257" t="s">
        <v>222</v>
      </c>
      <c r="BU228" s="257" t="s">
        <v>222</v>
      </c>
      <c r="BV228" s="257" t="s">
        <v>222</v>
      </c>
      <c r="BW228" s="257" t="s">
        <v>222</v>
      </c>
      <c r="BX228" s="257" t="s">
        <v>222</v>
      </c>
      <c r="BY228" s="257" t="s">
        <v>222</v>
      </c>
      <c r="BZ228" s="257" t="s">
        <v>222</v>
      </c>
      <c r="CA228" s="257" t="s">
        <v>222</v>
      </c>
      <c r="CB228" s="257" t="s">
        <v>222</v>
      </c>
      <c r="CC228" s="257" t="s">
        <v>222</v>
      </c>
      <c r="CD228" s="257" t="s">
        <v>222</v>
      </c>
      <c r="CE228" s="257" t="s">
        <v>222</v>
      </c>
      <c r="CF228" s="257" t="s">
        <v>222</v>
      </c>
      <c r="CG228" s="257" t="s">
        <v>222</v>
      </c>
      <c r="CH228" s="257" t="s">
        <v>222</v>
      </c>
      <c r="CI228" s="257" t="s">
        <v>222</v>
      </c>
      <c r="CJ228" s="257" t="s">
        <v>222</v>
      </c>
      <c r="CK228" s="257" t="s">
        <v>222</v>
      </c>
      <c r="CM228" s="100">
        <v>135</v>
      </c>
      <c r="CN228" s="229" t="e">
        <f t="shared" si="104"/>
        <v>#REF!</v>
      </c>
      <c r="CO228" s="229" t="e">
        <f ca="1">IF(CN228&gt;0,INDIRECT(ADDRESS($CN228,7,,,#REF!)),"")</f>
        <v>#REF!</v>
      </c>
      <c r="CP228" s="229" t="e">
        <f t="shared" ca="1" si="105"/>
        <v>#REF!</v>
      </c>
      <c r="CQ228" s="230">
        <f t="shared" ca="1" si="111"/>
        <v>0</v>
      </c>
      <c r="CR228" s="227"/>
      <c r="CS228" s="248">
        <f t="shared" si="106"/>
        <v>135</v>
      </c>
      <c r="CT228" s="229" t="e">
        <f t="shared" si="107"/>
        <v>#REF!</v>
      </c>
      <c r="CU228" s="231" t="e">
        <f ca="1">IF(CT228&gt;0,INDIRECT(ADDRESS($CT228,4,,,#REF!)),"")</f>
        <v>#REF!</v>
      </c>
      <c r="CV228" s="100" t="e">
        <f t="shared" ca="1" si="108"/>
        <v>#REF!</v>
      </c>
      <c r="CW228" s="229">
        <f t="shared" ca="1" si="109"/>
        <v>135</v>
      </c>
      <c r="CX228" s="229" t="e">
        <f t="shared" ca="1" si="101"/>
        <v>#REF!</v>
      </c>
      <c r="CY228" s="250"/>
      <c r="CZ228" s="251">
        <f t="shared" ca="1" si="102"/>
        <v>0</v>
      </c>
      <c r="DB228" s="100">
        <f t="shared" ca="1" si="103"/>
        <v>0</v>
      </c>
      <c r="DC228" s="230">
        <f t="shared" ca="1" si="110"/>
        <v>0</v>
      </c>
    </row>
    <row r="229" spans="2:107" ht="16.149999999999999" customHeight="1" x14ac:dyDescent="0.2">
      <c r="B229" s="252" t="s">
        <v>222</v>
      </c>
      <c r="C229" s="253" t="s">
        <v>222</v>
      </c>
      <c r="D229" s="254" t="s">
        <v>222</v>
      </c>
      <c r="E229" s="522" t="s">
        <v>222</v>
      </c>
      <c r="F229" s="523" t="s">
        <v>222</v>
      </c>
      <c r="G229" s="255" t="s">
        <v>222</v>
      </c>
      <c r="H229" s="256" t="s">
        <v>222</v>
      </c>
      <c r="I229" s="257" t="s">
        <v>222</v>
      </c>
      <c r="J229" s="258" t="s">
        <v>222</v>
      </c>
      <c r="K229" s="259" t="s">
        <v>222</v>
      </c>
      <c r="L229" s="259" t="s">
        <v>222</v>
      </c>
      <c r="M229" s="259" t="s">
        <v>222</v>
      </c>
      <c r="N229" s="259" t="s">
        <v>222</v>
      </c>
      <c r="O229" s="259" t="s">
        <v>222</v>
      </c>
      <c r="P229" s="259" t="s">
        <v>222</v>
      </c>
      <c r="Q229" s="259" t="s">
        <v>222</v>
      </c>
      <c r="R229" s="259" t="s">
        <v>222</v>
      </c>
      <c r="S229" s="259" t="s">
        <v>222</v>
      </c>
      <c r="T229" s="259" t="s">
        <v>222</v>
      </c>
      <c r="U229" s="259" t="s">
        <v>222</v>
      </c>
      <c r="V229" s="259" t="s">
        <v>222</v>
      </c>
      <c r="W229" s="259" t="s">
        <v>222</v>
      </c>
      <c r="X229" s="259" t="s">
        <v>222</v>
      </c>
      <c r="Y229" s="259" t="s">
        <v>222</v>
      </c>
      <c r="Z229" s="259" t="s">
        <v>222</v>
      </c>
      <c r="AA229" s="259" t="s">
        <v>222</v>
      </c>
      <c r="AB229" s="259" t="s">
        <v>222</v>
      </c>
      <c r="AC229" s="259" t="s">
        <v>222</v>
      </c>
      <c r="AD229" s="259" t="s">
        <v>222</v>
      </c>
      <c r="AE229" s="259" t="s">
        <v>222</v>
      </c>
      <c r="AF229" s="259" t="s">
        <v>222</v>
      </c>
      <c r="AG229" s="259" t="s">
        <v>222</v>
      </c>
      <c r="AH229" s="259" t="s">
        <v>222</v>
      </c>
      <c r="AI229" s="259" t="s">
        <v>222</v>
      </c>
      <c r="AJ229" s="259" t="s">
        <v>222</v>
      </c>
      <c r="AK229" s="259" t="s">
        <v>222</v>
      </c>
      <c r="AL229" s="259" t="s">
        <v>222</v>
      </c>
      <c r="AM229" s="259" t="s">
        <v>222</v>
      </c>
      <c r="AN229" s="259" t="s">
        <v>222</v>
      </c>
      <c r="AO229" s="259" t="s">
        <v>222</v>
      </c>
      <c r="AP229" s="259" t="s">
        <v>222</v>
      </c>
      <c r="AQ229" s="259" t="s">
        <v>222</v>
      </c>
      <c r="AR229" s="259" t="s">
        <v>222</v>
      </c>
      <c r="AS229" s="259" t="s">
        <v>222</v>
      </c>
      <c r="AT229" s="259" t="s">
        <v>222</v>
      </c>
      <c r="AU229" s="259" t="s">
        <v>222</v>
      </c>
      <c r="AV229" s="259" t="s">
        <v>222</v>
      </c>
      <c r="AW229" s="259" t="s">
        <v>222</v>
      </c>
      <c r="AX229" s="259" t="s">
        <v>222</v>
      </c>
      <c r="AY229" s="259" t="s">
        <v>222</v>
      </c>
      <c r="AZ229" s="259" t="s">
        <v>222</v>
      </c>
      <c r="BA229" s="259" t="s">
        <v>222</v>
      </c>
      <c r="BB229" s="259" t="s">
        <v>222</v>
      </c>
      <c r="BC229" s="259" t="s">
        <v>222</v>
      </c>
      <c r="BD229" s="259" t="s">
        <v>222</v>
      </c>
      <c r="BE229" s="259" t="s">
        <v>222</v>
      </c>
      <c r="BF229" s="259" t="s">
        <v>222</v>
      </c>
      <c r="BG229" s="259" t="s">
        <v>222</v>
      </c>
      <c r="BH229" s="259" t="s">
        <v>222</v>
      </c>
      <c r="BI229" s="259" t="s">
        <v>222</v>
      </c>
      <c r="BJ229" s="259" t="s">
        <v>222</v>
      </c>
      <c r="BK229" s="259" t="s">
        <v>222</v>
      </c>
      <c r="BL229" s="259" t="s">
        <v>222</v>
      </c>
      <c r="BM229" s="259" t="s">
        <v>222</v>
      </c>
      <c r="BN229" s="259" t="s">
        <v>222</v>
      </c>
      <c r="BO229" s="259" t="s">
        <v>222</v>
      </c>
      <c r="BP229" s="259" t="s">
        <v>222</v>
      </c>
      <c r="BQ229" s="257" t="s">
        <v>222</v>
      </c>
      <c r="BR229" s="257" t="s">
        <v>222</v>
      </c>
      <c r="BS229" s="257" t="s">
        <v>222</v>
      </c>
      <c r="BT229" s="257" t="s">
        <v>222</v>
      </c>
      <c r="BU229" s="257" t="s">
        <v>222</v>
      </c>
      <c r="BV229" s="257" t="s">
        <v>222</v>
      </c>
      <c r="BW229" s="257" t="s">
        <v>222</v>
      </c>
      <c r="BX229" s="257" t="s">
        <v>222</v>
      </c>
      <c r="BY229" s="257" t="s">
        <v>222</v>
      </c>
      <c r="BZ229" s="257" t="s">
        <v>222</v>
      </c>
      <c r="CA229" s="257" t="s">
        <v>222</v>
      </c>
      <c r="CB229" s="257" t="s">
        <v>222</v>
      </c>
      <c r="CC229" s="257" t="s">
        <v>222</v>
      </c>
      <c r="CD229" s="257" t="s">
        <v>222</v>
      </c>
      <c r="CE229" s="257" t="s">
        <v>222</v>
      </c>
      <c r="CF229" s="257" t="s">
        <v>222</v>
      </c>
      <c r="CG229" s="257" t="s">
        <v>222</v>
      </c>
      <c r="CH229" s="257" t="s">
        <v>222</v>
      </c>
      <c r="CI229" s="257" t="s">
        <v>222</v>
      </c>
      <c r="CJ229" s="257" t="s">
        <v>222</v>
      </c>
      <c r="CK229" s="257" t="s">
        <v>222</v>
      </c>
      <c r="CM229" s="100">
        <v>136</v>
      </c>
      <c r="CN229" s="229" t="e">
        <f t="shared" si="104"/>
        <v>#REF!</v>
      </c>
      <c r="CO229" s="229" t="e">
        <f ca="1">IF(CN229&gt;0,INDIRECT(ADDRESS($CN229,7,,,#REF!)),"")</f>
        <v>#REF!</v>
      </c>
      <c r="CP229" s="229" t="e">
        <f t="shared" ca="1" si="105"/>
        <v>#REF!</v>
      </c>
      <c r="CQ229" s="230">
        <f t="shared" ca="1" si="111"/>
        <v>0</v>
      </c>
      <c r="CR229" s="227"/>
      <c r="CS229" s="248">
        <f t="shared" si="106"/>
        <v>136</v>
      </c>
      <c r="CT229" s="229" t="e">
        <f t="shared" si="107"/>
        <v>#REF!</v>
      </c>
      <c r="CU229" s="231" t="e">
        <f ca="1">IF(CT229&gt;0,INDIRECT(ADDRESS($CT229,4,,,#REF!)),"")</f>
        <v>#REF!</v>
      </c>
      <c r="CV229" s="100" t="e">
        <f t="shared" ca="1" si="108"/>
        <v>#REF!</v>
      </c>
      <c r="CW229" s="229">
        <f t="shared" ca="1" si="109"/>
        <v>136</v>
      </c>
      <c r="CX229" s="229" t="e">
        <f t="shared" ca="1" si="101"/>
        <v>#REF!</v>
      </c>
      <c r="CY229" s="250"/>
      <c r="CZ229" s="251">
        <f t="shared" ca="1" si="102"/>
        <v>0</v>
      </c>
      <c r="DB229" s="100">
        <f t="shared" ca="1" si="103"/>
        <v>0</v>
      </c>
      <c r="DC229" s="230">
        <f t="shared" ca="1" si="110"/>
        <v>0</v>
      </c>
    </row>
    <row r="230" spans="2:107" ht="16.149999999999999" customHeight="1" x14ac:dyDescent="0.2">
      <c r="B230" s="252" t="s">
        <v>222</v>
      </c>
      <c r="C230" s="253" t="s">
        <v>222</v>
      </c>
      <c r="D230" s="254" t="s">
        <v>222</v>
      </c>
      <c r="E230" s="522" t="s">
        <v>222</v>
      </c>
      <c r="F230" s="523" t="s">
        <v>222</v>
      </c>
      <c r="G230" s="255" t="s">
        <v>222</v>
      </c>
      <c r="H230" s="256" t="s">
        <v>222</v>
      </c>
      <c r="I230" s="257" t="s">
        <v>222</v>
      </c>
      <c r="J230" s="258" t="s">
        <v>222</v>
      </c>
      <c r="K230" s="259" t="s">
        <v>222</v>
      </c>
      <c r="L230" s="259" t="s">
        <v>222</v>
      </c>
      <c r="M230" s="259" t="s">
        <v>222</v>
      </c>
      <c r="N230" s="259" t="s">
        <v>222</v>
      </c>
      <c r="O230" s="259" t="s">
        <v>222</v>
      </c>
      <c r="P230" s="259" t="s">
        <v>222</v>
      </c>
      <c r="Q230" s="259" t="s">
        <v>222</v>
      </c>
      <c r="R230" s="259" t="s">
        <v>222</v>
      </c>
      <c r="S230" s="259" t="s">
        <v>222</v>
      </c>
      <c r="T230" s="259" t="s">
        <v>222</v>
      </c>
      <c r="U230" s="259" t="s">
        <v>222</v>
      </c>
      <c r="V230" s="259" t="s">
        <v>222</v>
      </c>
      <c r="W230" s="259" t="s">
        <v>222</v>
      </c>
      <c r="X230" s="259" t="s">
        <v>222</v>
      </c>
      <c r="Y230" s="259" t="s">
        <v>222</v>
      </c>
      <c r="Z230" s="259" t="s">
        <v>222</v>
      </c>
      <c r="AA230" s="259" t="s">
        <v>222</v>
      </c>
      <c r="AB230" s="259" t="s">
        <v>222</v>
      </c>
      <c r="AC230" s="259" t="s">
        <v>222</v>
      </c>
      <c r="AD230" s="259" t="s">
        <v>222</v>
      </c>
      <c r="AE230" s="259" t="s">
        <v>222</v>
      </c>
      <c r="AF230" s="259" t="s">
        <v>222</v>
      </c>
      <c r="AG230" s="259" t="s">
        <v>222</v>
      </c>
      <c r="AH230" s="259" t="s">
        <v>222</v>
      </c>
      <c r="AI230" s="259" t="s">
        <v>222</v>
      </c>
      <c r="AJ230" s="259" t="s">
        <v>222</v>
      </c>
      <c r="AK230" s="259" t="s">
        <v>222</v>
      </c>
      <c r="AL230" s="259" t="s">
        <v>222</v>
      </c>
      <c r="AM230" s="259" t="s">
        <v>222</v>
      </c>
      <c r="AN230" s="259" t="s">
        <v>222</v>
      </c>
      <c r="AO230" s="259" t="s">
        <v>222</v>
      </c>
      <c r="AP230" s="259" t="s">
        <v>222</v>
      </c>
      <c r="AQ230" s="259" t="s">
        <v>222</v>
      </c>
      <c r="AR230" s="259" t="s">
        <v>222</v>
      </c>
      <c r="AS230" s="259" t="s">
        <v>222</v>
      </c>
      <c r="AT230" s="259" t="s">
        <v>222</v>
      </c>
      <c r="AU230" s="259" t="s">
        <v>222</v>
      </c>
      <c r="AV230" s="259" t="s">
        <v>222</v>
      </c>
      <c r="AW230" s="259" t="s">
        <v>222</v>
      </c>
      <c r="AX230" s="259" t="s">
        <v>222</v>
      </c>
      <c r="AY230" s="259" t="s">
        <v>222</v>
      </c>
      <c r="AZ230" s="259" t="s">
        <v>222</v>
      </c>
      <c r="BA230" s="259" t="s">
        <v>222</v>
      </c>
      <c r="BB230" s="259" t="s">
        <v>222</v>
      </c>
      <c r="BC230" s="259" t="s">
        <v>222</v>
      </c>
      <c r="BD230" s="259" t="s">
        <v>222</v>
      </c>
      <c r="BE230" s="259" t="s">
        <v>222</v>
      </c>
      <c r="BF230" s="259" t="s">
        <v>222</v>
      </c>
      <c r="BG230" s="259" t="s">
        <v>222</v>
      </c>
      <c r="BH230" s="259" t="s">
        <v>222</v>
      </c>
      <c r="BI230" s="259" t="s">
        <v>222</v>
      </c>
      <c r="BJ230" s="259" t="s">
        <v>222</v>
      </c>
      <c r="BK230" s="259" t="s">
        <v>222</v>
      </c>
      <c r="BL230" s="259" t="s">
        <v>222</v>
      </c>
      <c r="BM230" s="259" t="s">
        <v>222</v>
      </c>
      <c r="BN230" s="259" t="s">
        <v>222</v>
      </c>
      <c r="BO230" s="259" t="s">
        <v>222</v>
      </c>
      <c r="BP230" s="259" t="s">
        <v>222</v>
      </c>
      <c r="BQ230" s="257" t="s">
        <v>222</v>
      </c>
      <c r="BR230" s="257" t="s">
        <v>222</v>
      </c>
      <c r="BS230" s="257" t="s">
        <v>222</v>
      </c>
      <c r="BT230" s="257" t="s">
        <v>222</v>
      </c>
      <c r="BU230" s="257" t="s">
        <v>222</v>
      </c>
      <c r="BV230" s="257" t="s">
        <v>222</v>
      </c>
      <c r="BW230" s="257" t="s">
        <v>222</v>
      </c>
      <c r="BX230" s="257" t="s">
        <v>222</v>
      </c>
      <c r="BY230" s="257" t="s">
        <v>222</v>
      </c>
      <c r="BZ230" s="257" t="s">
        <v>222</v>
      </c>
      <c r="CA230" s="257" t="s">
        <v>222</v>
      </c>
      <c r="CB230" s="257" t="s">
        <v>222</v>
      </c>
      <c r="CC230" s="257" t="s">
        <v>222</v>
      </c>
      <c r="CD230" s="257" t="s">
        <v>222</v>
      </c>
      <c r="CE230" s="257" t="s">
        <v>222</v>
      </c>
      <c r="CF230" s="257" t="s">
        <v>222</v>
      </c>
      <c r="CG230" s="257" t="s">
        <v>222</v>
      </c>
      <c r="CH230" s="257" t="s">
        <v>222</v>
      </c>
      <c r="CI230" s="257" t="s">
        <v>222</v>
      </c>
      <c r="CJ230" s="257" t="s">
        <v>222</v>
      </c>
      <c r="CK230" s="257" t="s">
        <v>222</v>
      </c>
      <c r="CM230" s="100">
        <v>137</v>
      </c>
      <c r="CN230" s="229" t="e">
        <f t="shared" si="104"/>
        <v>#REF!</v>
      </c>
      <c r="CO230" s="229" t="e">
        <f ca="1">IF(CN230&gt;0,INDIRECT(ADDRESS($CN230,7,,,#REF!)),"")</f>
        <v>#REF!</v>
      </c>
      <c r="CP230" s="229" t="e">
        <f t="shared" ca="1" si="105"/>
        <v>#REF!</v>
      </c>
      <c r="CQ230" s="230">
        <f t="shared" ca="1" si="111"/>
        <v>0</v>
      </c>
      <c r="CR230" s="227"/>
      <c r="CS230" s="248">
        <f t="shared" si="106"/>
        <v>137</v>
      </c>
      <c r="CT230" s="229" t="e">
        <f t="shared" si="107"/>
        <v>#REF!</v>
      </c>
      <c r="CU230" s="231" t="e">
        <f ca="1">IF(CT230&gt;0,INDIRECT(ADDRESS($CT230,4,,,#REF!)),"")</f>
        <v>#REF!</v>
      </c>
      <c r="CV230" s="100" t="e">
        <f t="shared" ca="1" si="108"/>
        <v>#REF!</v>
      </c>
      <c r="CW230" s="229">
        <f t="shared" ca="1" si="109"/>
        <v>137</v>
      </c>
      <c r="CX230" s="229" t="e">
        <f t="shared" ca="1" si="101"/>
        <v>#REF!</v>
      </c>
      <c r="CY230" s="250"/>
      <c r="CZ230" s="251">
        <f t="shared" ca="1" si="102"/>
        <v>0</v>
      </c>
      <c r="DB230" s="100">
        <f t="shared" ca="1" si="103"/>
        <v>0</v>
      </c>
      <c r="DC230" s="230">
        <f t="shared" ca="1" si="110"/>
        <v>0</v>
      </c>
    </row>
    <row r="231" spans="2:107" ht="16.149999999999999" customHeight="1" x14ac:dyDescent="0.2">
      <c r="B231" s="252" t="s">
        <v>222</v>
      </c>
      <c r="C231" s="253" t="s">
        <v>222</v>
      </c>
      <c r="D231" s="254" t="s">
        <v>222</v>
      </c>
      <c r="E231" s="522" t="s">
        <v>222</v>
      </c>
      <c r="F231" s="523" t="s">
        <v>222</v>
      </c>
      <c r="G231" s="255" t="s">
        <v>222</v>
      </c>
      <c r="H231" s="256" t="s">
        <v>222</v>
      </c>
      <c r="I231" s="257" t="s">
        <v>222</v>
      </c>
      <c r="J231" s="258" t="s">
        <v>222</v>
      </c>
      <c r="K231" s="259" t="s">
        <v>222</v>
      </c>
      <c r="L231" s="259" t="s">
        <v>222</v>
      </c>
      <c r="M231" s="259" t="s">
        <v>222</v>
      </c>
      <c r="N231" s="259" t="s">
        <v>222</v>
      </c>
      <c r="O231" s="259" t="s">
        <v>222</v>
      </c>
      <c r="P231" s="259" t="s">
        <v>222</v>
      </c>
      <c r="Q231" s="259" t="s">
        <v>222</v>
      </c>
      <c r="R231" s="259" t="s">
        <v>222</v>
      </c>
      <c r="S231" s="259" t="s">
        <v>222</v>
      </c>
      <c r="T231" s="259" t="s">
        <v>222</v>
      </c>
      <c r="U231" s="259" t="s">
        <v>222</v>
      </c>
      <c r="V231" s="259" t="s">
        <v>222</v>
      </c>
      <c r="W231" s="259" t="s">
        <v>222</v>
      </c>
      <c r="X231" s="259" t="s">
        <v>222</v>
      </c>
      <c r="Y231" s="259" t="s">
        <v>222</v>
      </c>
      <c r="Z231" s="259" t="s">
        <v>222</v>
      </c>
      <c r="AA231" s="259" t="s">
        <v>222</v>
      </c>
      <c r="AB231" s="259" t="s">
        <v>222</v>
      </c>
      <c r="AC231" s="259" t="s">
        <v>222</v>
      </c>
      <c r="AD231" s="259" t="s">
        <v>222</v>
      </c>
      <c r="AE231" s="259" t="s">
        <v>222</v>
      </c>
      <c r="AF231" s="259" t="s">
        <v>222</v>
      </c>
      <c r="AG231" s="259" t="s">
        <v>222</v>
      </c>
      <c r="AH231" s="259" t="s">
        <v>222</v>
      </c>
      <c r="AI231" s="259" t="s">
        <v>222</v>
      </c>
      <c r="AJ231" s="259" t="s">
        <v>222</v>
      </c>
      <c r="AK231" s="259" t="s">
        <v>222</v>
      </c>
      <c r="AL231" s="259" t="s">
        <v>222</v>
      </c>
      <c r="AM231" s="259" t="s">
        <v>222</v>
      </c>
      <c r="AN231" s="259" t="s">
        <v>222</v>
      </c>
      <c r="AO231" s="259" t="s">
        <v>222</v>
      </c>
      <c r="AP231" s="259" t="s">
        <v>222</v>
      </c>
      <c r="AQ231" s="259" t="s">
        <v>222</v>
      </c>
      <c r="AR231" s="259" t="s">
        <v>222</v>
      </c>
      <c r="AS231" s="259" t="s">
        <v>222</v>
      </c>
      <c r="AT231" s="259" t="s">
        <v>222</v>
      </c>
      <c r="AU231" s="259" t="s">
        <v>222</v>
      </c>
      <c r="AV231" s="259" t="s">
        <v>222</v>
      </c>
      <c r="AW231" s="259" t="s">
        <v>222</v>
      </c>
      <c r="AX231" s="259" t="s">
        <v>222</v>
      </c>
      <c r="AY231" s="259" t="s">
        <v>222</v>
      </c>
      <c r="AZ231" s="259" t="s">
        <v>222</v>
      </c>
      <c r="BA231" s="259" t="s">
        <v>222</v>
      </c>
      <c r="BB231" s="259" t="s">
        <v>222</v>
      </c>
      <c r="BC231" s="259" t="s">
        <v>222</v>
      </c>
      <c r="BD231" s="259" t="s">
        <v>222</v>
      </c>
      <c r="BE231" s="259" t="s">
        <v>222</v>
      </c>
      <c r="BF231" s="259" t="s">
        <v>222</v>
      </c>
      <c r="BG231" s="259" t="s">
        <v>222</v>
      </c>
      <c r="BH231" s="259" t="s">
        <v>222</v>
      </c>
      <c r="BI231" s="259" t="s">
        <v>222</v>
      </c>
      <c r="BJ231" s="259" t="s">
        <v>222</v>
      </c>
      <c r="BK231" s="259" t="s">
        <v>222</v>
      </c>
      <c r="BL231" s="259" t="s">
        <v>222</v>
      </c>
      <c r="BM231" s="259" t="s">
        <v>222</v>
      </c>
      <c r="BN231" s="259" t="s">
        <v>222</v>
      </c>
      <c r="BO231" s="259" t="s">
        <v>222</v>
      </c>
      <c r="BP231" s="259" t="s">
        <v>222</v>
      </c>
      <c r="BQ231" s="257" t="s">
        <v>222</v>
      </c>
      <c r="BR231" s="257" t="s">
        <v>222</v>
      </c>
      <c r="BS231" s="257" t="s">
        <v>222</v>
      </c>
      <c r="BT231" s="257" t="s">
        <v>222</v>
      </c>
      <c r="BU231" s="257" t="s">
        <v>222</v>
      </c>
      <c r="BV231" s="257" t="s">
        <v>222</v>
      </c>
      <c r="BW231" s="257" t="s">
        <v>222</v>
      </c>
      <c r="BX231" s="257" t="s">
        <v>222</v>
      </c>
      <c r="BY231" s="257" t="s">
        <v>222</v>
      </c>
      <c r="BZ231" s="257" t="s">
        <v>222</v>
      </c>
      <c r="CA231" s="257" t="s">
        <v>222</v>
      </c>
      <c r="CB231" s="257" t="s">
        <v>222</v>
      </c>
      <c r="CC231" s="257" t="s">
        <v>222</v>
      </c>
      <c r="CD231" s="257" t="s">
        <v>222</v>
      </c>
      <c r="CE231" s="257" t="s">
        <v>222</v>
      </c>
      <c r="CF231" s="257" t="s">
        <v>222</v>
      </c>
      <c r="CG231" s="257" t="s">
        <v>222</v>
      </c>
      <c r="CH231" s="257" t="s">
        <v>222</v>
      </c>
      <c r="CI231" s="257" t="s">
        <v>222</v>
      </c>
      <c r="CJ231" s="257" t="s">
        <v>222</v>
      </c>
      <c r="CK231" s="257" t="s">
        <v>222</v>
      </c>
      <c r="CM231" s="100">
        <v>138</v>
      </c>
      <c r="CN231" s="229" t="e">
        <f t="shared" si="104"/>
        <v>#REF!</v>
      </c>
      <c r="CO231" s="229" t="e">
        <f ca="1">IF(CN231&gt;0,INDIRECT(ADDRESS($CN231,7,,,#REF!)),"")</f>
        <v>#REF!</v>
      </c>
      <c r="CP231" s="229" t="e">
        <f t="shared" ca="1" si="105"/>
        <v>#REF!</v>
      </c>
      <c r="CQ231" s="230">
        <f t="shared" ca="1" si="111"/>
        <v>0</v>
      </c>
      <c r="CR231" s="227"/>
      <c r="CS231" s="248">
        <f t="shared" si="106"/>
        <v>138</v>
      </c>
      <c r="CT231" s="229" t="e">
        <f t="shared" si="107"/>
        <v>#REF!</v>
      </c>
      <c r="CU231" s="231" t="e">
        <f ca="1">IF(CT231&gt;0,INDIRECT(ADDRESS($CT231,4,,,#REF!)),"")</f>
        <v>#REF!</v>
      </c>
      <c r="CV231" s="100" t="e">
        <f t="shared" ca="1" si="108"/>
        <v>#REF!</v>
      </c>
      <c r="CW231" s="229">
        <f t="shared" ca="1" si="109"/>
        <v>138</v>
      </c>
      <c r="CX231" s="229" t="e">
        <f t="shared" ca="1" si="101"/>
        <v>#REF!</v>
      </c>
      <c r="CY231" s="250"/>
      <c r="CZ231" s="251">
        <f t="shared" ca="1" si="102"/>
        <v>0</v>
      </c>
      <c r="DB231" s="100">
        <f t="shared" ca="1" si="103"/>
        <v>0</v>
      </c>
      <c r="DC231" s="230">
        <f t="shared" ca="1" si="110"/>
        <v>0</v>
      </c>
    </row>
    <row r="232" spans="2:107" ht="16.149999999999999" customHeight="1" x14ac:dyDescent="0.2">
      <c r="B232" s="252" t="s">
        <v>222</v>
      </c>
      <c r="C232" s="253" t="s">
        <v>222</v>
      </c>
      <c r="D232" s="254" t="s">
        <v>222</v>
      </c>
      <c r="E232" s="522" t="s">
        <v>222</v>
      </c>
      <c r="F232" s="523" t="s">
        <v>222</v>
      </c>
      <c r="G232" s="255" t="s">
        <v>222</v>
      </c>
      <c r="H232" s="256" t="s">
        <v>222</v>
      </c>
      <c r="I232" s="257" t="s">
        <v>222</v>
      </c>
      <c r="J232" s="258" t="s">
        <v>222</v>
      </c>
      <c r="K232" s="259" t="s">
        <v>222</v>
      </c>
      <c r="L232" s="259" t="s">
        <v>222</v>
      </c>
      <c r="M232" s="259" t="s">
        <v>222</v>
      </c>
      <c r="N232" s="259" t="s">
        <v>222</v>
      </c>
      <c r="O232" s="259" t="s">
        <v>222</v>
      </c>
      <c r="P232" s="259" t="s">
        <v>222</v>
      </c>
      <c r="Q232" s="259" t="s">
        <v>222</v>
      </c>
      <c r="R232" s="259" t="s">
        <v>222</v>
      </c>
      <c r="S232" s="259" t="s">
        <v>222</v>
      </c>
      <c r="T232" s="259" t="s">
        <v>222</v>
      </c>
      <c r="U232" s="259" t="s">
        <v>222</v>
      </c>
      <c r="V232" s="259" t="s">
        <v>222</v>
      </c>
      <c r="W232" s="259" t="s">
        <v>222</v>
      </c>
      <c r="X232" s="259" t="s">
        <v>222</v>
      </c>
      <c r="Y232" s="259" t="s">
        <v>222</v>
      </c>
      <c r="Z232" s="259" t="s">
        <v>222</v>
      </c>
      <c r="AA232" s="259" t="s">
        <v>222</v>
      </c>
      <c r="AB232" s="259" t="s">
        <v>222</v>
      </c>
      <c r="AC232" s="259" t="s">
        <v>222</v>
      </c>
      <c r="AD232" s="259" t="s">
        <v>222</v>
      </c>
      <c r="AE232" s="259" t="s">
        <v>222</v>
      </c>
      <c r="AF232" s="259" t="s">
        <v>222</v>
      </c>
      <c r="AG232" s="259" t="s">
        <v>222</v>
      </c>
      <c r="AH232" s="259" t="s">
        <v>222</v>
      </c>
      <c r="AI232" s="259" t="s">
        <v>222</v>
      </c>
      <c r="AJ232" s="259" t="s">
        <v>222</v>
      </c>
      <c r="AK232" s="259" t="s">
        <v>222</v>
      </c>
      <c r="AL232" s="259" t="s">
        <v>222</v>
      </c>
      <c r="AM232" s="259" t="s">
        <v>222</v>
      </c>
      <c r="AN232" s="259" t="s">
        <v>222</v>
      </c>
      <c r="AO232" s="259" t="s">
        <v>222</v>
      </c>
      <c r="AP232" s="259" t="s">
        <v>222</v>
      </c>
      <c r="AQ232" s="259" t="s">
        <v>222</v>
      </c>
      <c r="AR232" s="259" t="s">
        <v>222</v>
      </c>
      <c r="AS232" s="259" t="s">
        <v>222</v>
      </c>
      <c r="AT232" s="259" t="s">
        <v>222</v>
      </c>
      <c r="AU232" s="259" t="s">
        <v>222</v>
      </c>
      <c r="AV232" s="259" t="s">
        <v>222</v>
      </c>
      <c r="AW232" s="259" t="s">
        <v>222</v>
      </c>
      <c r="AX232" s="259" t="s">
        <v>222</v>
      </c>
      <c r="AY232" s="259" t="s">
        <v>222</v>
      </c>
      <c r="AZ232" s="259" t="s">
        <v>222</v>
      </c>
      <c r="BA232" s="259" t="s">
        <v>222</v>
      </c>
      <c r="BB232" s="259" t="s">
        <v>222</v>
      </c>
      <c r="BC232" s="259" t="s">
        <v>222</v>
      </c>
      <c r="BD232" s="259" t="s">
        <v>222</v>
      </c>
      <c r="BE232" s="259" t="s">
        <v>222</v>
      </c>
      <c r="BF232" s="259" t="s">
        <v>222</v>
      </c>
      <c r="BG232" s="259" t="s">
        <v>222</v>
      </c>
      <c r="BH232" s="259" t="s">
        <v>222</v>
      </c>
      <c r="BI232" s="259" t="s">
        <v>222</v>
      </c>
      <c r="BJ232" s="259" t="s">
        <v>222</v>
      </c>
      <c r="BK232" s="259" t="s">
        <v>222</v>
      </c>
      <c r="BL232" s="259" t="s">
        <v>222</v>
      </c>
      <c r="BM232" s="259" t="s">
        <v>222</v>
      </c>
      <c r="BN232" s="259" t="s">
        <v>222</v>
      </c>
      <c r="BO232" s="259" t="s">
        <v>222</v>
      </c>
      <c r="BP232" s="259" t="s">
        <v>222</v>
      </c>
      <c r="BQ232" s="257" t="s">
        <v>222</v>
      </c>
      <c r="BR232" s="257" t="s">
        <v>222</v>
      </c>
      <c r="BS232" s="257" t="s">
        <v>222</v>
      </c>
      <c r="BT232" s="257" t="s">
        <v>222</v>
      </c>
      <c r="BU232" s="257" t="s">
        <v>222</v>
      </c>
      <c r="BV232" s="257" t="s">
        <v>222</v>
      </c>
      <c r="BW232" s="257" t="s">
        <v>222</v>
      </c>
      <c r="BX232" s="257" t="s">
        <v>222</v>
      </c>
      <c r="BY232" s="257" t="s">
        <v>222</v>
      </c>
      <c r="BZ232" s="257" t="s">
        <v>222</v>
      </c>
      <c r="CA232" s="257" t="s">
        <v>222</v>
      </c>
      <c r="CB232" s="257" t="s">
        <v>222</v>
      </c>
      <c r="CC232" s="257" t="s">
        <v>222</v>
      </c>
      <c r="CD232" s="257" t="s">
        <v>222</v>
      </c>
      <c r="CE232" s="257" t="s">
        <v>222</v>
      </c>
      <c r="CF232" s="257" t="s">
        <v>222</v>
      </c>
      <c r="CG232" s="257" t="s">
        <v>222</v>
      </c>
      <c r="CH232" s="257" t="s">
        <v>222</v>
      </c>
      <c r="CI232" s="257" t="s">
        <v>222</v>
      </c>
      <c r="CJ232" s="257" t="s">
        <v>222</v>
      </c>
      <c r="CK232" s="257" t="s">
        <v>222</v>
      </c>
      <c r="CM232" s="100">
        <v>139</v>
      </c>
      <c r="CN232" s="229" t="e">
        <f t="shared" si="104"/>
        <v>#REF!</v>
      </c>
      <c r="CO232" s="229" t="e">
        <f ca="1">IF(CN232&gt;0,INDIRECT(ADDRESS($CN232,7,,,#REF!)),"")</f>
        <v>#REF!</v>
      </c>
      <c r="CP232" s="229" t="e">
        <f t="shared" ca="1" si="105"/>
        <v>#REF!</v>
      </c>
      <c r="CQ232" s="230">
        <f t="shared" ca="1" si="111"/>
        <v>0</v>
      </c>
      <c r="CR232" s="227"/>
      <c r="CS232" s="248">
        <f t="shared" si="106"/>
        <v>139</v>
      </c>
      <c r="CT232" s="229" t="e">
        <f t="shared" si="107"/>
        <v>#REF!</v>
      </c>
      <c r="CU232" s="231" t="e">
        <f ca="1">IF(CT232&gt;0,INDIRECT(ADDRESS($CT232,4,,,#REF!)),"")</f>
        <v>#REF!</v>
      </c>
      <c r="CV232" s="100" t="e">
        <f t="shared" ca="1" si="108"/>
        <v>#REF!</v>
      </c>
      <c r="CW232" s="229">
        <f t="shared" ca="1" si="109"/>
        <v>139</v>
      </c>
      <c r="CX232" s="229" t="e">
        <f t="shared" ca="1" si="101"/>
        <v>#REF!</v>
      </c>
      <c r="CY232" s="250"/>
      <c r="CZ232" s="251">
        <f t="shared" ca="1" si="102"/>
        <v>0</v>
      </c>
      <c r="DB232" s="100">
        <f t="shared" ca="1" si="103"/>
        <v>0</v>
      </c>
      <c r="DC232" s="230">
        <f t="shared" ca="1" si="110"/>
        <v>0</v>
      </c>
    </row>
    <row r="233" spans="2:107" ht="16.149999999999999" customHeight="1" x14ac:dyDescent="0.2">
      <c r="B233" s="252" t="s">
        <v>222</v>
      </c>
      <c r="C233" s="253" t="s">
        <v>222</v>
      </c>
      <c r="D233" s="254" t="s">
        <v>222</v>
      </c>
      <c r="E233" s="522" t="s">
        <v>222</v>
      </c>
      <c r="F233" s="523" t="s">
        <v>222</v>
      </c>
      <c r="G233" s="255" t="s">
        <v>222</v>
      </c>
      <c r="H233" s="256" t="s">
        <v>222</v>
      </c>
      <c r="I233" s="257" t="s">
        <v>222</v>
      </c>
      <c r="J233" s="258" t="s">
        <v>222</v>
      </c>
      <c r="K233" s="259" t="s">
        <v>222</v>
      </c>
      <c r="L233" s="259" t="s">
        <v>222</v>
      </c>
      <c r="M233" s="259" t="s">
        <v>222</v>
      </c>
      <c r="N233" s="259" t="s">
        <v>222</v>
      </c>
      <c r="O233" s="259" t="s">
        <v>222</v>
      </c>
      <c r="P233" s="259" t="s">
        <v>222</v>
      </c>
      <c r="Q233" s="259" t="s">
        <v>222</v>
      </c>
      <c r="R233" s="259" t="s">
        <v>222</v>
      </c>
      <c r="S233" s="259" t="s">
        <v>222</v>
      </c>
      <c r="T233" s="259" t="s">
        <v>222</v>
      </c>
      <c r="U233" s="259" t="s">
        <v>222</v>
      </c>
      <c r="V233" s="259" t="s">
        <v>222</v>
      </c>
      <c r="W233" s="259" t="s">
        <v>222</v>
      </c>
      <c r="X233" s="259" t="s">
        <v>222</v>
      </c>
      <c r="Y233" s="259" t="s">
        <v>222</v>
      </c>
      <c r="Z233" s="259" t="s">
        <v>222</v>
      </c>
      <c r="AA233" s="259" t="s">
        <v>222</v>
      </c>
      <c r="AB233" s="259" t="s">
        <v>222</v>
      </c>
      <c r="AC233" s="259" t="s">
        <v>222</v>
      </c>
      <c r="AD233" s="259" t="s">
        <v>222</v>
      </c>
      <c r="AE233" s="259" t="s">
        <v>222</v>
      </c>
      <c r="AF233" s="259" t="s">
        <v>222</v>
      </c>
      <c r="AG233" s="259" t="s">
        <v>222</v>
      </c>
      <c r="AH233" s="259" t="s">
        <v>222</v>
      </c>
      <c r="AI233" s="259" t="s">
        <v>222</v>
      </c>
      <c r="AJ233" s="259" t="s">
        <v>222</v>
      </c>
      <c r="AK233" s="259" t="s">
        <v>222</v>
      </c>
      <c r="AL233" s="259" t="s">
        <v>222</v>
      </c>
      <c r="AM233" s="259" t="s">
        <v>222</v>
      </c>
      <c r="AN233" s="259" t="s">
        <v>222</v>
      </c>
      <c r="AO233" s="259" t="s">
        <v>222</v>
      </c>
      <c r="AP233" s="259" t="s">
        <v>222</v>
      </c>
      <c r="AQ233" s="259" t="s">
        <v>222</v>
      </c>
      <c r="AR233" s="259" t="s">
        <v>222</v>
      </c>
      <c r="AS233" s="259" t="s">
        <v>222</v>
      </c>
      <c r="AT233" s="259" t="s">
        <v>222</v>
      </c>
      <c r="AU233" s="259" t="s">
        <v>222</v>
      </c>
      <c r="AV233" s="259" t="s">
        <v>222</v>
      </c>
      <c r="AW233" s="259" t="s">
        <v>222</v>
      </c>
      <c r="AX233" s="259" t="s">
        <v>222</v>
      </c>
      <c r="AY233" s="259" t="s">
        <v>222</v>
      </c>
      <c r="AZ233" s="259" t="s">
        <v>222</v>
      </c>
      <c r="BA233" s="259" t="s">
        <v>222</v>
      </c>
      <c r="BB233" s="259" t="s">
        <v>222</v>
      </c>
      <c r="BC233" s="259" t="s">
        <v>222</v>
      </c>
      <c r="BD233" s="259" t="s">
        <v>222</v>
      </c>
      <c r="BE233" s="259" t="s">
        <v>222</v>
      </c>
      <c r="BF233" s="259" t="s">
        <v>222</v>
      </c>
      <c r="BG233" s="259" t="s">
        <v>222</v>
      </c>
      <c r="BH233" s="259" t="s">
        <v>222</v>
      </c>
      <c r="BI233" s="259" t="s">
        <v>222</v>
      </c>
      <c r="BJ233" s="259" t="s">
        <v>222</v>
      </c>
      <c r="BK233" s="259" t="s">
        <v>222</v>
      </c>
      <c r="BL233" s="259" t="s">
        <v>222</v>
      </c>
      <c r="BM233" s="259" t="s">
        <v>222</v>
      </c>
      <c r="BN233" s="259" t="s">
        <v>222</v>
      </c>
      <c r="BO233" s="259" t="s">
        <v>222</v>
      </c>
      <c r="BP233" s="259" t="s">
        <v>222</v>
      </c>
      <c r="BQ233" s="257" t="s">
        <v>222</v>
      </c>
      <c r="BR233" s="257" t="s">
        <v>222</v>
      </c>
      <c r="BS233" s="257" t="s">
        <v>222</v>
      </c>
      <c r="BT233" s="257" t="s">
        <v>222</v>
      </c>
      <c r="BU233" s="257" t="s">
        <v>222</v>
      </c>
      <c r="BV233" s="257" t="s">
        <v>222</v>
      </c>
      <c r="BW233" s="257" t="s">
        <v>222</v>
      </c>
      <c r="BX233" s="257" t="s">
        <v>222</v>
      </c>
      <c r="BY233" s="257" t="s">
        <v>222</v>
      </c>
      <c r="BZ233" s="257" t="s">
        <v>222</v>
      </c>
      <c r="CA233" s="257" t="s">
        <v>222</v>
      </c>
      <c r="CB233" s="257" t="s">
        <v>222</v>
      </c>
      <c r="CC233" s="257" t="s">
        <v>222</v>
      </c>
      <c r="CD233" s="257" t="s">
        <v>222</v>
      </c>
      <c r="CE233" s="257" t="s">
        <v>222</v>
      </c>
      <c r="CF233" s="257" t="s">
        <v>222</v>
      </c>
      <c r="CG233" s="257" t="s">
        <v>222</v>
      </c>
      <c r="CH233" s="257" t="s">
        <v>222</v>
      </c>
      <c r="CI233" s="257" t="s">
        <v>222</v>
      </c>
      <c r="CJ233" s="257" t="s">
        <v>222</v>
      </c>
      <c r="CK233" s="257" t="s">
        <v>222</v>
      </c>
      <c r="CM233" s="100">
        <v>140</v>
      </c>
      <c r="CN233" s="229" t="e">
        <f t="shared" si="104"/>
        <v>#REF!</v>
      </c>
      <c r="CO233" s="229" t="e">
        <f ca="1">IF(CN233&gt;0,INDIRECT(ADDRESS($CN233,7,,,#REF!)),"")</f>
        <v>#REF!</v>
      </c>
      <c r="CP233" s="229" t="e">
        <f t="shared" ca="1" si="105"/>
        <v>#REF!</v>
      </c>
      <c r="CQ233" s="230">
        <f t="shared" ca="1" si="111"/>
        <v>0</v>
      </c>
      <c r="CR233" s="227"/>
      <c r="CS233" s="248">
        <f t="shared" si="106"/>
        <v>140</v>
      </c>
      <c r="CT233" s="229" t="e">
        <f t="shared" si="107"/>
        <v>#REF!</v>
      </c>
      <c r="CU233" s="231" t="e">
        <f ca="1">IF(CT233&gt;0,INDIRECT(ADDRESS($CT233,4,,,#REF!)),"")</f>
        <v>#REF!</v>
      </c>
      <c r="CV233" s="100" t="e">
        <f t="shared" ca="1" si="108"/>
        <v>#REF!</v>
      </c>
      <c r="CW233" s="229">
        <f t="shared" ca="1" si="109"/>
        <v>140</v>
      </c>
      <c r="CX233" s="229" t="e">
        <f t="shared" ca="1" si="101"/>
        <v>#REF!</v>
      </c>
      <c r="CY233" s="250"/>
      <c r="CZ233" s="251">
        <f t="shared" ca="1" si="102"/>
        <v>0</v>
      </c>
      <c r="DB233" s="100">
        <f t="shared" ca="1" si="103"/>
        <v>0</v>
      </c>
      <c r="DC233" s="230">
        <f t="shared" ca="1" si="110"/>
        <v>0</v>
      </c>
    </row>
    <row r="234" spans="2:107" ht="16.149999999999999" customHeight="1" x14ac:dyDescent="0.2">
      <c r="B234" s="252" t="s">
        <v>222</v>
      </c>
      <c r="C234" s="253" t="s">
        <v>222</v>
      </c>
      <c r="D234" s="254" t="s">
        <v>222</v>
      </c>
      <c r="E234" s="522" t="s">
        <v>222</v>
      </c>
      <c r="F234" s="523" t="s">
        <v>222</v>
      </c>
      <c r="G234" s="255" t="s">
        <v>222</v>
      </c>
      <c r="H234" s="256" t="s">
        <v>222</v>
      </c>
      <c r="I234" s="257" t="s">
        <v>222</v>
      </c>
      <c r="J234" s="258" t="s">
        <v>222</v>
      </c>
      <c r="K234" s="259" t="s">
        <v>222</v>
      </c>
      <c r="L234" s="259" t="s">
        <v>222</v>
      </c>
      <c r="M234" s="259" t="s">
        <v>222</v>
      </c>
      <c r="N234" s="259" t="s">
        <v>222</v>
      </c>
      <c r="O234" s="259" t="s">
        <v>222</v>
      </c>
      <c r="P234" s="259" t="s">
        <v>222</v>
      </c>
      <c r="Q234" s="259" t="s">
        <v>222</v>
      </c>
      <c r="R234" s="259" t="s">
        <v>222</v>
      </c>
      <c r="S234" s="259" t="s">
        <v>222</v>
      </c>
      <c r="T234" s="259" t="s">
        <v>222</v>
      </c>
      <c r="U234" s="259" t="s">
        <v>222</v>
      </c>
      <c r="V234" s="259" t="s">
        <v>222</v>
      </c>
      <c r="W234" s="259" t="s">
        <v>222</v>
      </c>
      <c r="X234" s="259" t="s">
        <v>222</v>
      </c>
      <c r="Y234" s="259" t="s">
        <v>222</v>
      </c>
      <c r="Z234" s="259" t="s">
        <v>222</v>
      </c>
      <c r="AA234" s="259" t="s">
        <v>222</v>
      </c>
      <c r="AB234" s="259" t="s">
        <v>222</v>
      </c>
      <c r="AC234" s="259" t="s">
        <v>222</v>
      </c>
      <c r="AD234" s="259" t="s">
        <v>222</v>
      </c>
      <c r="AE234" s="259" t="s">
        <v>222</v>
      </c>
      <c r="AF234" s="259" t="s">
        <v>222</v>
      </c>
      <c r="AG234" s="259" t="s">
        <v>222</v>
      </c>
      <c r="AH234" s="259" t="s">
        <v>222</v>
      </c>
      <c r="AI234" s="259" t="s">
        <v>222</v>
      </c>
      <c r="AJ234" s="259" t="s">
        <v>222</v>
      </c>
      <c r="AK234" s="259" t="s">
        <v>222</v>
      </c>
      <c r="AL234" s="259" t="s">
        <v>222</v>
      </c>
      <c r="AM234" s="259" t="s">
        <v>222</v>
      </c>
      <c r="AN234" s="259" t="s">
        <v>222</v>
      </c>
      <c r="AO234" s="259" t="s">
        <v>222</v>
      </c>
      <c r="AP234" s="259" t="s">
        <v>222</v>
      </c>
      <c r="AQ234" s="259" t="s">
        <v>222</v>
      </c>
      <c r="AR234" s="259" t="s">
        <v>222</v>
      </c>
      <c r="AS234" s="259" t="s">
        <v>222</v>
      </c>
      <c r="AT234" s="259" t="s">
        <v>222</v>
      </c>
      <c r="AU234" s="259" t="s">
        <v>222</v>
      </c>
      <c r="AV234" s="259" t="s">
        <v>222</v>
      </c>
      <c r="AW234" s="259" t="s">
        <v>222</v>
      </c>
      <c r="AX234" s="259" t="s">
        <v>222</v>
      </c>
      <c r="AY234" s="259" t="s">
        <v>222</v>
      </c>
      <c r="AZ234" s="259" t="s">
        <v>222</v>
      </c>
      <c r="BA234" s="259" t="s">
        <v>222</v>
      </c>
      <c r="BB234" s="259" t="s">
        <v>222</v>
      </c>
      <c r="BC234" s="259" t="s">
        <v>222</v>
      </c>
      <c r="BD234" s="259" t="s">
        <v>222</v>
      </c>
      <c r="BE234" s="259" t="s">
        <v>222</v>
      </c>
      <c r="BF234" s="259" t="s">
        <v>222</v>
      </c>
      <c r="BG234" s="259" t="s">
        <v>222</v>
      </c>
      <c r="BH234" s="259" t="s">
        <v>222</v>
      </c>
      <c r="BI234" s="259" t="s">
        <v>222</v>
      </c>
      <c r="BJ234" s="259" t="s">
        <v>222</v>
      </c>
      <c r="BK234" s="259" t="s">
        <v>222</v>
      </c>
      <c r="BL234" s="259" t="s">
        <v>222</v>
      </c>
      <c r="BM234" s="259" t="s">
        <v>222</v>
      </c>
      <c r="BN234" s="259" t="s">
        <v>222</v>
      </c>
      <c r="BO234" s="259" t="s">
        <v>222</v>
      </c>
      <c r="BP234" s="259" t="s">
        <v>222</v>
      </c>
      <c r="BQ234" s="257" t="s">
        <v>222</v>
      </c>
      <c r="BR234" s="257" t="s">
        <v>222</v>
      </c>
      <c r="BS234" s="257" t="s">
        <v>222</v>
      </c>
      <c r="BT234" s="257" t="s">
        <v>222</v>
      </c>
      <c r="BU234" s="257" t="s">
        <v>222</v>
      </c>
      <c r="BV234" s="257" t="s">
        <v>222</v>
      </c>
      <c r="BW234" s="257" t="s">
        <v>222</v>
      </c>
      <c r="BX234" s="257" t="s">
        <v>222</v>
      </c>
      <c r="BY234" s="257" t="s">
        <v>222</v>
      </c>
      <c r="BZ234" s="257" t="s">
        <v>222</v>
      </c>
      <c r="CA234" s="257" t="s">
        <v>222</v>
      </c>
      <c r="CB234" s="257" t="s">
        <v>222</v>
      </c>
      <c r="CC234" s="257" t="s">
        <v>222</v>
      </c>
      <c r="CD234" s="257" t="s">
        <v>222</v>
      </c>
      <c r="CE234" s="257" t="s">
        <v>222</v>
      </c>
      <c r="CF234" s="257" t="s">
        <v>222</v>
      </c>
      <c r="CG234" s="257" t="s">
        <v>222</v>
      </c>
      <c r="CH234" s="257" t="s">
        <v>222</v>
      </c>
      <c r="CI234" s="257" t="s">
        <v>222</v>
      </c>
      <c r="CJ234" s="257" t="s">
        <v>222</v>
      </c>
      <c r="CK234" s="257" t="s">
        <v>222</v>
      </c>
      <c r="CM234" s="100">
        <v>141</v>
      </c>
      <c r="CN234" s="229" t="e">
        <f t="shared" si="104"/>
        <v>#REF!</v>
      </c>
      <c r="CO234" s="229" t="e">
        <f ca="1">IF(CN234&gt;0,INDIRECT(ADDRESS($CN234,7,,,#REF!)),"")</f>
        <v>#REF!</v>
      </c>
      <c r="CP234" s="229" t="e">
        <f t="shared" ca="1" si="105"/>
        <v>#REF!</v>
      </c>
      <c r="CQ234" s="230">
        <f t="shared" ca="1" si="111"/>
        <v>0</v>
      </c>
      <c r="CR234" s="227"/>
      <c r="CS234" s="248">
        <f t="shared" si="106"/>
        <v>141</v>
      </c>
      <c r="CT234" s="229" t="e">
        <f t="shared" si="107"/>
        <v>#REF!</v>
      </c>
      <c r="CU234" s="231" t="e">
        <f ca="1">IF(CT234&gt;0,INDIRECT(ADDRESS($CT234,4,,,#REF!)),"")</f>
        <v>#REF!</v>
      </c>
      <c r="CV234" s="100" t="e">
        <f t="shared" ca="1" si="108"/>
        <v>#REF!</v>
      </c>
      <c r="CW234" s="229">
        <f t="shared" ca="1" si="109"/>
        <v>141</v>
      </c>
      <c r="CX234" s="229" t="e">
        <f t="shared" ca="1" si="101"/>
        <v>#REF!</v>
      </c>
      <c r="CY234" s="250"/>
      <c r="CZ234" s="251">
        <f t="shared" ca="1" si="102"/>
        <v>0</v>
      </c>
      <c r="DB234" s="100">
        <f t="shared" ca="1" si="103"/>
        <v>0</v>
      </c>
      <c r="DC234" s="230">
        <f t="shared" ca="1" si="110"/>
        <v>0</v>
      </c>
    </row>
    <row r="235" spans="2:107" ht="16.149999999999999" customHeight="1" x14ac:dyDescent="0.2">
      <c r="B235" s="252" t="s">
        <v>222</v>
      </c>
      <c r="C235" s="253" t="s">
        <v>222</v>
      </c>
      <c r="D235" s="254" t="s">
        <v>222</v>
      </c>
      <c r="E235" s="522" t="s">
        <v>222</v>
      </c>
      <c r="F235" s="523" t="s">
        <v>222</v>
      </c>
      <c r="G235" s="255" t="s">
        <v>222</v>
      </c>
      <c r="H235" s="256" t="s">
        <v>222</v>
      </c>
      <c r="I235" s="257" t="s">
        <v>222</v>
      </c>
      <c r="J235" s="258" t="s">
        <v>222</v>
      </c>
      <c r="K235" s="259" t="s">
        <v>222</v>
      </c>
      <c r="L235" s="259" t="s">
        <v>222</v>
      </c>
      <c r="M235" s="259" t="s">
        <v>222</v>
      </c>
      <c r="N235" s="259" t="s">
        <v>222</v>
      </c>
      <c r="O235" s="259" t="s">
        <v>222</v>
      </c>
      <c r="P235" s="259" t="s">
        <v>222</v>
      </c>
      <c r="Q235" s="259" t="s">
        <v>222</v>
      </c>
      <c r="R235" s="259" t="s">
        <v>222</v>
      </c>
      <c r="S235" s="259" t="s">
        <v>222</v>
      </c>
      <c r="T235" s="259" t="s">
        <v>222</v>
      </c>
      <c r="U235" s="259" t="s">
        <v>222</v>
      </c>
      <c r="V235" s="259" t="s">
        <v>222</v>
      </c>
      <c r="W235" s="259" t="s">
        <v>222</v>
      </c>
      <c r="X235" s="259" t="s">
        <v>222</v>
      </c>
      <c r="Y235" s="259" t="s">
        <v>222</v>
      </c>
      <c r="Z235" s="259" t="s">
        <v>222</v>
      </c>
      <c r="AA235" s="259" t="s">
        <v>222</v>
      </c>
      <c r="AB235" s="259" t="s">
        <v>222</v>
      </c>
      <c r="AC235" s="259" t="s">
        <v>222</v>
      </c>
      <c r="AD235" s="259" t="s">
        <v>222</v>
      </c>
      <c r="AE235" s="259" t="s">
        <v>222</v>
      </c>
      <c r="AF235" s="259" t="s">
        <v>222</v>
      </c>
      <c r="AG235" s="259" t="s">
        <v>222</v>
      </c>
      <c r="AH235" s="259" t="s">
        <v>222</v>
      </c>
      <c r="AI235" s="259" t="s">
        <v>222</v>
      </c>
      <c r="AJ235" s="259" t="s">
        <v>222</v>
      </c>
      <c r="AK235" s="259" t="s">
        <v>222</v>
      </c>
      <c r="AL235" s="259" t="s">
        <v>222</v>
      </c>
      <c r="AM235" s="259" t="s">
        <v>222</v>
      </c>
      <c r="AN235" s="259" t="s">
        <v>222</v>
      </c>
      <c r="AO235" s="259" t="s">
        <v>222</v>
      </c>
      <c r="AP235" s="259" t="s">
        <v>222</v>
      </c>
      <c r="AQ235" s="259" t="s">
        <v>222</v>
      </c>
      <c r="AR235" s="259" t="s">
        <v>222</v>
      </c>
      <c r="AS235" s="259" t="s">
        <v>222</v>
      </c>
      <c r="AT235" s="259" t="s">
        <v>222</v>
      </c>
      <c r="AU235" s="259" t="s">
        <v>222</v>
      </c>
      <c r="AV235" s="259" t="s">
        <v>222</v>
      </c>
      <c r="AW235" s="259" t="s">
        <v>222</v>
      </c>
      <c r="AX235" s="259" t="s">
        <v>222</v>
      </c>
      <c r="AY235" s="259" t="s">
        <v>222</v>
      </c>
      <c r="AZ235" s="259" t="s">
        <v>222</v>
      </c>
      <c r="BA235" s="259" t="s">
        <v>222</v>
      </c>
      <c r="BB235" s="259" t="s">
        <v>222</v>
      </c>
      <c r="BC235" s="259" t="s">
        <v>222</v>
      </c>
      <c r="BD235" s="259" t="s">
        <v>222</v>
      </c>
      <c r="BE235" s="259" t="s">
        <v>222</v>
      </c>
      <c r="BF235" s="259" t="s">
        <v>222</v>
      </c>
      <c r="BG235" s="259" t="s">
        <v>222</v>
      </c>
      <c r="BH235" s="259" t="s">
        <v>222</v>
      </c>
      <c r="BI235" s="259" t="s">
        <v>222</v>
      </c>
      <c r="BJ235" s="259" t="s">
        <v>222</v>
      </c>
      <c r="BK235" s="259" t="s">
        <v>222</v>
      </c>
      <c r="BL235" s="259" t="s">
        <v>222</v>
      </c>
      <c r="BM235" s="259" t="s">
        <v>222</v>
      </c>
      <c r="BN235" s="259" t="s">
        <v>222</v>
      </c>
      <c r="BO235" s="259" t="s">
        <v>222</v>
      </c>
      <c r="BP235" s="259" t="s">
        <v>222</v>
      </c>
      <c r="BQ235" s="257" t="s">
        <v>222</v>
      </c>
      <c r="BR235" s="257" t="s">
        <v>222</v>
      </c>
      <c r="BS235" s="257" t="s">
        <v>222</v>
      </c>
      <c r="BT235" s="257" t="s">
        <v>222</v>
      </c>
      <c r="BU235" s="257" t="s">
        <v>222</v>
      </c>
      <c r="BV235" s="257" t="s">
        <v>222</v>
      </c>
      <c r="BW235" s="257" t="s">
        <v>222</v>
      </c>
      <c r="BX235" s="257" t="s">
        <v>222</v>
      </c>
      <c r="BY235" s="257" t="s">
        <v>222</v>
      </c>
      <c r="BZ235" s="257" t="s">
        <v>222</v>
      </c>
      <c r="CA235" s="257" t="s">
        <v>222</v>
      </c>
      <c r="CB235" s="257" t="s">
        <v>222</v>
      </c>
      <c r="CC235" s="257" t="s">
        <v>222</v>
      </c>
      <c r="CD235" s="257" t="s">
        <v>222</v>
      </c>
      <c r="CE235" s="257" t="s">
        <v>222</v>
      </c>
      <c r="CF235" s="257" t="s">
        <v>222</v>
      </c>
      <c r="CG235" s="257" t="s">
        <v>222</v>
      </c>
      <c r="CH235" s="257" t="s">
        <v>222</v>
      </c>
      <c r="CI235" s="257" t="s">
        <v>222</v>
      </c>
      <c r="CJ235" s="257" t="s">
        <v>222</v>
      </c>
      <c r="CK235" s="257" t="s">
        <v>222</v>
      </c>
      <c r="CM235" s="100">
        <v>142</v>
      </c>
      <c r="CN235" s="229" t="e">
        <f t="shared" si="104"/>
        <v>#REF!</v>
      </c>
      <c r="CO235" s="229" t="e">
        <f ca="1">IF(CN235&gt;0,INDIRECT(ADDRESS($CN235,7,,,#REF!)),"")</f>
        <v>#REF!</v>
      </c>
      <c r="CP235" s="229" t="e">
        <f t="shared" ca="1" si="105"/>
        <v>#REF!</v>
      </c>
      <c r="CQ235" s="230">
        <f t="shared" ca="1" si="111"/>
        <v>0</v>
      </c>
      <c r="CR235" s="227"/>
      <c r="CS235" s="248">
        <f t="shared" si="106"/>
        <v>142</v>
      </c>
      <c r="CT235" s="229" t="e">
        <f t="shared" si="107"/>
        <v>#REF!</v>
      </c>
      <c r="CU235" s="231" t="e">
        <f ca="1">IF(CT235&gt;0,INDIRECT(ADDRESS($CT235,4,,,#REF!)),"")</f>
        <v>#REF!</v>
      </c>
      <c r="CV235" s="100" t="e">
        <f t="shared" ca="1" si="108"/>
        <v>#REF!</v>
      </c>
      <c r="CW235" s="229">
        <f t="shared" ca="1" si="109"/>
        <v>142</v>
      </c>
      <c r="CX235" s="229" t="e">
        <f t="shared" ca="1" si="101"/>
        <v>#REF!</v>
      </c>
      <c r="CY235" s="250"/>
      <c r="CZ235" s="251">
        <f t="shared" ca="1" si="102"/>
        <v>0</v>
      </c>
      <c r="DB235" s="100">
        <f t="shared" ca="1" si="103"/>
        <v>0</v>
      </c>
      <c r="DC235" s="230">
        <f t="shared" ca="1" si="110"/>
        <v>0</v>
      </c>
    </row>
    <row r="236" spans="2:107" ht="16.149999999999999" customHeight="1" x14ac:dyDescent="0.2">
      <c r="B236" s="252" t="s">
        <v>222</v>
      </c>
      <c r="C236" s="253" t="s">
        <v>222</v>
      </c>
      <c r="D236" s="254" t="s">
        <v>222</v>
      </c>
      <c r="E236" s="522" t="s">
        <v>222</v>
      </c>
      <c r="F236" s="523" t="s">
        <v>222</v>
      </c>
      <c r="G236" s="255" t="s">
        <v>222</v>
      </c>
      <c r="H236" s="256" t="s">
        <v>222</v>
      </c>
      <c r="I236" s="257" t="s">
        <v>222</v>
      </c>
      <c r="J236" s="258" t="s">
        <v>222</v>
      </c>
      <c r="K236" s="259" t="s">
        <v>222</v>
      </c>
      <c r="L236" s="259" t="s">
        <v>222</v>
      </c>
      <c r="M236" s="259" t="s">
        <v>222</v>
      </c>
      <c r="N236" s="259" t="s">
        <v>222</v>
      </c>
      <c r="O236" s="259" t="s">
        <v>222</v>
      </c>
      <c r="P236" s="259" t="s">
        <v>222</v>
      </c>
      <c r="Q236" s="259" t="s">
        <v>222</v>
      </c>
      <c r="R236" s="259" t="s">
        <v>222</v>
      </c>
      <c r="S236" s="259" t="s">
        <v>222</v>
      </c>
      <c r="T236" s="259" t="s">
        <v>222</v>
      </c>
      <c r="U236" s="259" t="s">
        <v>222</v>
      </c>
      <c r="V236" s="259" t="s">
        <v>222</v>
      </c>
      <c r="W236" s="259" t="s">
        <v>222</v>
      </c>
      <c r="X236" s="259" t="s">
        <v>222</v>
      </c>
      <c r="Y236" s="259" t="s">
        <v>222</v>
      </c>
      <c r="Z236" s="259" t="s">
        <v>222</v>
      </c>
      <c r="AA236" s="259" t="s">
        <v>222</v>
      </c>
      <c r="AB236" s="259" t="s">
        <v>222</v>
      </c>
      <c r="AC236" s="259" t="s">
        <v>222</v>
      </c>
      <c r="AD236" s="259" t="s">
        <v>222</v>
      </c>
      <c r="AE236" s="259" t="s">
        <v>222</v>
      </c>
      <c r="AF236" s="259" t="s">
        <v>222</v>
      </c>
      <c r="AG236" s="259" t="s">
        <v>222</v>
      </c>
      <c r="AH236" s="259" t="s">
        <v>222</v>
      </c>
      <c r="AI236" s="259" t="s">
        <v>222</v>
      </c>
      <c r="AJ236" s="259" t="s">
        <v>222</v>
      </c>
      <c r="AK236" s="259" t="s">
        <v>222</v>
      </c>
      <c r="AL236" s="259" t="s">
        <v>222</v>
      </c>
      <c r="AM236" s="259" t="s">
        <v>222</v>
      </c>
      <c r="AN236" s="259" t="s">
        <v>222</v>
      </c>
      <c r="AO236" s="259" t="s">
        <v>222</v>
      </c>
      <c r="AP236" s="259" t="s">
        <v>222</v>
      </c>
      <c r="AQ236" s="259" t="s">
        <v>222</v>
      </c>
      <c r="AR236" s="259" t="s">
        <v>222</v>
      </c>
      <c r="AS236" s="259" t="s">
        <v>222</v>
      </c>
      <c r="AT236" s="259" t="s">
        <v>222</v>
      </c>
      <c r="AU236" s="259" t="s">
        <v>222</v>
      </c>
      <c r="AV236" s="259" t="s">
        <v>222</v>
      </c>
      <c r="AW236" s="259" t="s">
        <v>222</v>
      </c>
      <c r="AX236" s="259" t="s">
        <v>222</v>
      </c>
      <c r="AY236" s="259" t="s">
        <v>222</v>
      </c>
      <c r="AZ236" s="259" t="s">
        <v>222</v>
      </c>
      <c r="BA236" s="259" t="s">
        <v>222</v>
      </c>
      <c r="BB236" s="259" t="s">
        <v>222</v>
      </c>
      <c r="BC236" s="259" t="s">
        <v>222</v>
      </c>
      <c r="BD236" s="259" t="s">
        <v>222</v>
      </c>
      <c r="BE236" s="259" t="s">
        <v>222</v>
      </c>
      <c r="BF236" s="259" t="s">
        <v>222</v>
      </c>
      <c r="BG236" s="259" t="s">
        <v>222</v>
      </c>
      <c r="BH236" s="259" t="s">
        <v>222</v>
      </c>
      <c r="BI236" s="259" t="s">
        <v>222</v>
      </c>
      <c r="BJ236" s="259" t="s">
        <v>222</v>
      </c>
      <c r="BK236" s="259" t="s">
        <v>222</v>
      </c>
      <c r="BL236" s="259" t="s">
        <v>222</v>
      </c>
      <c r="BM236" s="259" t="s">
        <v>222</v>
      </c>
      <c r="BN236" s="259" t="s">
        <v>222</v>
      </c>
      <c r="BO236" s="259" t="s">
        <v>222</v>
      </c>
      <c r="BP236" s="259" t="s">
        <v>222</v>
      </c>
      <c r="BQ236" s="257" t="s">
        <v>222</v>
      </c>
      <c r="BR236" s="257" t="s">
        <v>222</v>
      </c>
      <c r="BS236" s="257" t="s">
        <v>222</v>
      </c>
      <c r="BT236" s="257" t="s">
        <v>222</v>
      </c>
      <c r="BU236" s="257" t="s">
        <v>222</v>
      </c>
      <c r="BV236" s="257" t="s">
        <v>222</v>
      </c>
      <c r="BW236" s="257" t="s">
        <v>222</v>
      </c>
      <c r="BX236" s="257" t="s">
        <v>222</v>
      </c>
      <c r="BY236" s="257" t="s">
        <v>222</v>
      </c>
      <c r="BZ236" s="257" t="s">
        <v>222</v>
      </c>
      <c r="CA236" s="257" t="s">
        <v>222</v>
      </c>
      <c r="CB236" s="257" t="s">
        <v>222</v>
      </c>
      <c r="CC236" s="257" t="s">
        <v>222</v>
      </c>
      <c r="CD236" s="257" t="s">
        <v>222</v>
      </c>
      <c r="CE236" s="257" t="s">
        <v>222</v>
      </c>
      <c r="CF236" s="257" t="s">
        <v>222</v>
      </c>
      <c r="CG236" s="257" t="s">
        <v>222</v>
      </c>
      <c r="CH236" s="257" t="s">
        <v>222</v>
      </c>
      <c r="CI236" s="257" t="s">
        <v>222</v>
      </c>
      <c r="CJ236" s="257" t="s">
        <v>222</v>
      </c>
      <c r="CK236" s="257" t="s">
        <v>222</v>
      </c>
      <c r="CM236" s="100">
        <v>143</v>
      </c>
      <c r="CN236" s="229" t="e">
        <f t="shared" si="104"/>
        <v>#REF!</v>
      </c>
      <c r="CO236" s="229" t="e">
        <f ca="1">IF(CN236&gt;0,INDIRECT(ADDRESS($CN236,7,,,#REF!)),"")</f>
        <v>#REF!</v>
      </c>
      <c r="CP236" s="229" t="e">
        <f t="shared" ca="1" si="105"/>
        <v>#REF!</v>
      </c>
      <c r="CQ236" s="230">
        <f t="shared" ca="1" si="111"/>
        <v>0</v>
      </c>
      <c r="CR236" s="227"/>
      <c r="CS236" s="248">
        <f t="shared" si="106"/>
        <v>143</v>
      </c>
      <c r="CT236" s="229" t="e">
        <f t="shared" si="107"/>
        <v>#REF!</v>
      </c>
      <c r="CU236" s="231" t="e">
        <f ca="1">IF(CT236&gt;0,INDIRECT(ADDRESS($CT236,4,,,#REF!)),"")</f>
        <v>#REF!</v>
      </c>
      <c r="CV236" s="100" t="e">
        <f t="shared" ca="1" si="108"/>
        <v>#REF!</v>
      </c>
      <c r="CW236" s="229">
        <f t="shared" ca="1" si="109"/>
        <v>143</v>
      </c>
      <c r="CX236" s="229" t="e">
        <f t="shared" ca="1" si="101"/>
        <v>#REF!</v>
      </c>
      <c r="CY236" s="250"/>
      <c r="CZ236" s="251">
        <f t="shared" ca="1" si="102"/>
        <v>0</v>
      </c>
      <c r="DB236" s="100">
        <f t="shared" ca="1" si="103"/>
        <v>0</v>
      </c>
      <c r="DC236" s="230">
        <f t="shared" ca="1" si="110"/>
        <v>0</v>
      </c>
    </row>
    <row r="237" spans="2:107" ht="16.149999999999999" customHeight="1" x14ac:dyDescent="0.2">
      <c r="B237" s="252" t="s">
        <v>222</v>
      </c>
      <c r="C237" s="253" t="s">
        <v>222</v>
      </c>
      <c r="D237" s="254" t="s">
        <v>222</v>
      </c>
      <c r="E237" s="522" t="s">
        <v>222</v>
      </c>
      <c r="F237" s="523" t="s">
        <v>222</v>
      </c>
      <c r="G237" s="255" t="s">
        <v>222</v>
      </c>
      <c r="H237" s="256" t="s">
        <v>222</v>
      </c>
      <c r="I237" s="257" t="s">
        <v>222</v>
      </c>
      <c r="J237" s="258" t="s">
        <v>222</v>
      </c>
      <c r="K237" s="259" t="s">
        <v>222</v>
      </c>
      <c r="L237" s="259" t="s">
        <v>222</v>
      </c>
      <c r="M237" s="259" t="s">
        <v>222</v>
      </c>
      <c r="N237" s="259" t="s">
        <v>222</v>
      </c>
      <c r="O237" s="259" t="s">
        <v>222</v>
      </c>
      <c r="P237" s="259" t="s">
        <v>222</v>
      </c>
      <c r="Q237" s="259" t="s">
        <v>222</v>
      </c>
      <c r="R237" s="259" t="s">
        <v>222</v>
      </c>
      <c r="S237" s="259" t="s">
        <v>222</v>
      </c>
      <c r="T237" s="259" t="s">
        <v>222</v>
      </c>
      <c r="U237" s="259" t="s">
        <v>222</v>
      </c>
      <c r="V237" s="259" t="s">
        <v>222</v>
      </c>
      <c r="W237" s="259" t="s">
        <v>222</v>
      </c>
      <c r="X237" s="259" t="s">
        <v>222</v>
      </c>
      <c r="Y237" s="259" t="s">
        <v>222</v>
      </c>
      <c r="Z237" s="259" t="s">
        <v>222</v>
      </c>
      <c r="AA237" s="259" t="s">
        <v>222</v>
      </c>
      <c r="AB237" s="259" t="s">
        <v>222</v>
      </c>
      <c r="AC237" s="259" t="s">
        <v>222</v>
      </c>
      <c r="AD237" s="259" t="s">
        <v>222</v>
      </c>
      <c r="AE237" s="259" t="s">
        <v>222</v>
      </c>
      <c r="AF237" s="259" t="s">
        <v>222</v>
      </c>
      <c r="AG237" s="259" t="s">
        <v>222</v>
      </c>
      <c r="AH237" s="259" t="s">
        <v>222</v>
      </c>
      <c r="AI237" s="259" t="s">
        <v>222</v>
      </c>
      <c r="AJ237" s="259" t="s">
        <v>222</v>
      </c>
      <c r="AK237" s="259" t="s">
        <v>222</v>
      </c>
      <c r="AL237" s="259" t="s">
        <v>222</v>
      </c>
      <c r="AM237" s="259" t="s">
        <v>222</v>
      </c>
      <c r="AN237" s="259" t="s">
        <v>222</v>
      </c>
      <c r="AO237" s="259" t="s">
        <v>222</v>
      </c>
      <c r="AP237" s="259" t="s">
        <v>222</v>
      </c>
      <c r="AQ237" s="259" t="s">
        <v>222</v>
      </c>
      <c r="AR237" s="259" t="s">
        <v>222</v>
      </c>
      <c r="AS237" s="259" t="s">
        <v>222</v>
      </c>
      <c r="AT237" s="259" t="s">
        <v>222</v>
      </c>
      <c r="AU237" s="259" t="s">
        <v>222</v>
      </c>
      <c r="AV237" s="259" t="s">
        <v>222</v>
      </c>
      <c r="AW237" s="259" t="s">
        <v>222</v>
      </c>
      <c r="AX237" s="259" t="s">
        <v>222</v>
      </c>
      <c r="AY237" s="259" t="s">
        <v>222</v>
      </c>
      <c r="AZ237" s="259" t="s">
        <v>222</v>
      </c>
      <c r="BA237" s="259" t="s">
        <v>222</v>
      </c>
      <c r="BB237" s="259" t="s">
        <v>222</v>
      </c>
      <c r="BC237" s="259" t="s">
        <v>222</v>
      </c>
      <c r="BD237" s="259" t="s">
        <v>222</v>
      </c>
      <c r="BE237" s="259" t="s">
        <v>222</v>
      </c>
      <c r="BF237" s="259" t="s">
        <v>222</v>
      </c>
      <c r="BG237" s="259" t="s">
        <v>222</v>
      </c>
      <c r="BH237" s="259" t="s">
        <v>222</v>
      </c>
      <c r="BI237" s="259" t="s">
        <v>222</v>
      </c>
      <c r="BJ237" s="259" t="s">
        <v>222</v>
      </c>
      <c r="BK237" s="259" t="s">
        <v>222</v>
      </c>
      <c r="BL237" s="259" t="s">
        <v>222</v>
      </c>
      <c r="BM237" s="259" t="s">
        <v>222</v>
      </c>
      <c r="BN237" s="259" t="s">
        <v>222</v>
      </c>
      <c r="BO237" s="259" t="s">
        <v>222</v>
      </c>
      <c r="BP237" s="259" t="s">
        <v>222</v>
      </c>
      <c r="BQ237" s="257" t="s">
        <v>222</v>
      </c>
      <c r="BR237" s="257" t="s">
        <v>222</v>
      </c>
      <c r="BS237" s="257" t="s">
        <v>222</v>
      </c>
      <c r="BT237" s="257" t="s">
        <v>222</v>
      </c>
      <c r="BU237" s="257" t="s">
        <v>222</v>
      </c>
      <c r="BV237" s="257" t="s">
        <v>222</v>
      </c>
      <c r="BW237" s="257" t="s">
        <v>222</v>
      </c>
      <c r="BX237" s="257" t="s">
        <v>222</v>
      </c>
      <c r="BY237" s="257" t="s">
        <v>222</v>
      </c>
      <c r="BZ237" s="257" t="s">
        <v>222</v>
      </c>
      <c r="CA237" s="257" t="s">
        <v>222</v>
      </c>
      <c r="CB237" s="257" t="s">
        <v>222</v>
      </c>
      <c r="CC237" s="257" t="s">
        <v>222</v>
      </c>
      <c r="CD237" s="257" t="s">
        <v>222</v>
      </c>
      <c r="CE237" s="257" t="s">
        <v>222</v>
      </c>
      <c r="CF237" s="257" t="s">
        <v>222</v>
      </c>
      <c r="CG237" s="257" t="s">
        <v>222</v>
      </c>
      <c r="CH237" s="257" t="s">
        <v>222</v>
      </c>
      <c r="CI237" s="257" t="s">
        <v>222</v>
      </c>
      <c r="CJ237" s="257" t="s">
        <v>222</v>
      </c>
      <c r="CK237" s="257" t="s">
        <v>222</v>
      </c>
      <c r="CM237" s="100">
        <v>144</v>
      </c>
      <c r="CN237" s="229" t="e">
        <f t="shared" si="104"/>
        <v>#REF!</v>
      </c>
      <c r="CO237" s="229" t="e">
        <f ca="1">IF(CN237&gt;0,INDIRECT(ADDRESS($CN237,7,,,#REF!)),"")</f>
        <v>#REF!</v>
      </c>
      <c r="CP237" s="229" t="e">
        <f t="shared" ca="1" si="105"/>
        <v>#REF!</v>
      </c>
      <c r="CQ237" s="230">
        <f t="shared" ca="1" si="111"/>
        <v>0</v>
      </c>
      <c r="CR237" s="227"/>
      <c r="CS237" s="248">
        <f t="shared" si="106"/>
        <v>144</v>
      </c>
      <c r="CT237" s="229" t="e">
        <f t="shared" si="107"/>
        <v>#REF!</v>
      </c>
      <c r="CU237" s="231" t="e">
        <f ca="1">IF(CT237&gt;0,INDIRECT(ADDRESS($CT237,4,,,#REF!)),"")</f>
        <v>#REF!</v>
      </c>
      <c r="CV237" s="100" t="e">
        <f t="shared" ca="1" si="108"/>
        <v>#REF!</v>
      </c>
      <c r="CW237" s="229">
        <f t="shared" ca="1" si="109"/>
        <v>144</v>
      </c>
      <c r="CX237" s="229" t="e">
        <f t="shared" ca="1" si="101"/>
        <v>#REF!</v>
      </c>
      <c r="CY237" s="250"/>
      <c r="CZ237" s="251">
        <f t="shared" ca="1" si="102"/>
        <v>0</v>
      </c>
      <c r="DB237" s="100">
        <f t="shared" ca="1" si="103"/>
        <v>0</v>
      </c>
      <c r="DC237" s="230">
        <f t="shared" ca="1" si="110"/>
        <v>0</v>
      </c>
    </row>
    <row r="238" spans="2:107" ht="16.149999999999999" customHeight="1" x14ac:dyDescent="0.2">
      <c r="B238" s="252" t="s">
        <v>222</v>
      </c>
      <c r="C238" s="253" t="s">
        <v>222</v>
      </c>
      <c r="D238" s="254" t="s">
        <v>222</v>
      </c>
      <c r="E238" s="522" t="s">
        <v>222</v>
      </c>
      <c r="F238" s="523" t="s">
        <v>222</v>
      </c>
      <c r="G238" s="255" t="s">
        <v>222</v>
      </c>
      <c r="H238" s="256" t="s">
        <v>222</v>
      </c>
      <c r="I238" s="257" t="s">
        <v>222</v>
      </c>
      <c r="J238" s="258" t="s">
        <v>222</v>
      </c>
      <c r="K238" s="259" t="s">
        <v>222</v>
      </c>
      <c r="L238" s="259" t="s">
        <v>222</v>
      </c>
      <c r="M238" s="259" t="s">
        <v>222</v>
      </c>
      <c r="N238" s="259" t="s">
        <v>222</v>
      </c>
      <c r="O238" s="259" t="s">
        <v>222</v>
      </c>
      <c r="P238" s="259" t="s">
        <v>222</v>
      </c>
      <c r="Q238" s="259" t="s">
        <v>222</v>
      </c>
      <c r="R238" s="259" t="s">
        <v>222</v>
      </c>
      <c r="S238" s="259" t="s">
        <v>222</v>
      </c>
      <c r="T238" s="259" t="s">
        <v>222</v>
      </c>
      <c r="U238" s="259" t="s">
        <v>222</v>
      </c>
      <c r="V238" s="259" t="s">
        <v>222</v>
      </c>
      <c r="W238" s="259" t="s">
        <v>222</v>
      </c>
      <c r="X238" s="259" t="s">
        <v>222</v>
      </c>
      <c r="Y238" s="259" t="s">
        <v>222</v>
      </c>
      <c r="Z238" s="259" t="s">
        <v>222</v>
      </c>
      <c r="AA238" s="259" t="s">
        <v>222</v>
      </c>
      <c r="AB238" s="259" t="s">
        <v>222</v>
      </c>
      <c r="AC238" s="259" t="s">
        <v>222</v>
      </c>
      <c r="AD238" s="259" t="s">
        <v>222</v>
      </c>
      <c r="AE238" s="259" t="s">
        <v>222</v>
      </c>
      <c r="AF238" s="259" t="s">
        <v>222</v>
      </c>
      <c r="AG238" s="259" t="s">
        <v>222</v>
      </c>
      <c r="AH238" s="259" t="s">
        <v>222</v>
      </c>
      <c r="AI238" s="259" t="s">
        <v>222</v>
      </c>
      <c r="AJ238" s="259" t="s">
        <v>222</v>
      </c>
      <c r="AK238" s="259" t="s">
        <v>222</v>
      </c>
      <c r="AL238" s="259" t="s">
        <v>222</v>
      </c>
      <c r="AM238" s="259" t="s">
        <v>222</v>
      </c>
      <c r="AN238" s="259" t="s">
        <v>222</v>
      </c>
      <c r="AO238" s="259" t="s">
        <v>222</v>
      </c>
      <c r="AP238" s="259" t="s">
        <v>222</v>
      </c>
      <c r="AQ238" s="259" t="s">
        <v>222</v>
      </c>
      <c r="AR238" s="259" t="s">
        <v>222</v>
      </c>
      <c r="AS238" s="259" t="s">
        <v>222</v>
      </c>
      <c r="AT238" s="259" t="s">
        <v>222</v>
      </c>
      <c r="AU238" s="259" t="s">
        <v>222</v>
      </c>
      <c r="AV238" s="259" t="s">
        <v>222</v>
      </c>
      <c r="AW238" s="259" t="s">
        <v>222</v>
      </c>
      <c r="AX238" s="259" t="s">
        <v>222</v>
      </c>
      <c r="AY238" s="259" t="s">
        <v>222</v>
      </c>
      <c r="AZ238" s="259" t="s">
        <v>222</v>
      </c>
      <c r="BA238" s="259" t="s">
        <v>222</v>
      </c>
      <c r="BB238" s="259" t="s">
        <v>222</v>
      </c>
      <c r="BC238" s="259" t="s">
        <v>222</v>
      </c>
      <c r="BD238" s="259" t="s">
        <v>222</v>
      </c>
      <c r="BE238" s="259" t="s">
        <v>222</v>
      </c>
      <c r="BF238" s="259" t="s">
        <v>222</v>
      </c>
      <c r="BG238" s="259" t="s">
        <v>222</v>
      </c>
      <c r="BH238" s="259" t="s">
        <v>222</v>
      </c>
      <c r="BI238" s="259" t="s">
        <v>222</v>
      </c>
      <c r="BJ238" s="259" t="s">
        <v>222</v>
      </c>
      <c r="BK238" s="259" t="s">
        <v>222</v>
      </c>
      <c r="BL238" s="259" t="s">
        <v>222</v>
      </c>
      <c r="BM238" s="259" t="s">
        <v>222</v>
      </c>
      <c r="BN238" s="259" t="s">
        <v>222</v>
      </c>
      <c r="BO238" s="259" t="s">
        <v>222</v>
      </c>
      <c r="BP238" s="259" t="s">
        <v>222</v>
      </c>
      <c r="BQ238" s="257" t="s">
        <v>222</v>
      </c>
      <c r="BR238" s="257" t="s">
        <v>222</v>
      </c>
      <c r="BS238" s="257" t="s">
        <v>222</v>
      </c>
      <c r="BT238" s="257" t="s">
        <v>222</v>
      </c>
      <c r="BU238" s="257" t="s">
        <v>222</v>
      </c>
      <c r="BV238" s="257" t="s">
        <v>222</v>
      </c>
      <c r="BW238" s="257" t="s">
        <v>222</v>
      </c>
      <c r="BX238" s="257" t="s">
        <v>222</v>
      </c>
      <c r="BY238" s="257" t="s">
        <v>222</v>
      </c>
      <c r="BZ238" s="257" t="s">
        <v>222</v>
      </c>
      <c r="CA238" s="257" t="s">
        <v>222</v>
      </c>
      <c r="CB238" s="257" t="s">
        <v>222</v>
      </c>
      <c r="CC238" s="257" t="s">
        <v>222</v>
      </c>
      <c r="CD238" s="257" t="s">
        <v>222</v>
      </c>
      <c r="CE238" s="257" t="s">
        <v>222</v>
      </c>
      <c r="CF238" s="257" t="s">
        <v>222</v>
      </c>
      <c r="CG238" s="257" t="s">
        <v>222</v>
      </c>
      <c r="CH238" s="257" t="s">
        <v>222</v>
      </c>
      <c r="CI238" s="257" t="s">
        <v>222</v>
      </c>
      <c r="CJ238" s="257" t="s">
        <v>222</v>
      </c>
      <c r="CK238" s="257" t="s">
        <v>222</v>
      </c>
      <c r="CM238" s="100">
        <v>145</v>
      </c>
      <c r="CN238" s="229" t="e">
        <f t="shared" si="104"/>
        <v>#REF!</v>
      </c>
      <c r="CO238" s="229" t="e">
        <f ca="1">IF(CN238&gt;0,INDIRECT(ADDRESS($CN238,7,,,#REF!)),"")</f>
        <v>#REF!</v>
      </c>
      <c r="CP238" s="229" t="e">
        <f t="shared" ca="1" si="105"/>
        <v>#REF!</v>
      </c>
      <c r="CQ238" s="230">
        <f t="shared" ca="1" si="111"/>
        <v>0</v>
      </c>
      <c r="CR238" s="227"/>
      <c r="CS238" s="248">
        <f t="shared" si="106"/>
        <v>145</v>
      </c>
      <c r="CT238" s="229" t="e">
        <f t="shared" si="107"/>
        <v>#REF!</v>
      </c>
      <c r="CU238" s="231" t="e">
        <f ca="1">IF(CT238&gt;0,INDIRECT(ADDRESS($CT238,4,,,#REF!)),"")</f>
        <v>#REF!</v>
      </c>
      <c r="CV238" s="100" t="e">
        <f t="shared" ca="1" si="108"/>
        <v>#REF!</v>
      </c>
      <c r="CW238" s="229">
        <f t="shared" ca="1" si="109"/>
        <v>145</v>
      </c>
      <c r="CX238" s="229" t="e">
        <f t="shared" ca="1" si="101"/>
        <v>#REF!</v>
      </c>
      <c r="CY238" s="250"/>
      <c r="CZ238" s="251">
        <f t="shared" ca="1" si="102"/>
        <v>0</v>
      </c>
      <c r="DB238" s="100">
        <f t="shared" ca="1" si="103"/>
        <v>0</v>
      </c>
      <c r="DC238" s="230">
        <f t="shared" ca="1" si="110"/>
        <v>0</v>
      </c>
    </row>
    <row r="239" spans="2:107" ht="16.149999999999999" customHeight="1" x14ac:dyDescent="0.2">
      <c r="B239" s="252" t="s">
        <v>222</v>
      </c>
      <c r="C239" s="253" t="s">
        <v>222</v>
      </c>
      <c r="D239" s="254" t="s">
        <v>222</v>
      </c>
      <c r="E239" s="522" t="s">
        <v>222</v>
      </c>
      <c r="F239" s="523" t="s">
        <v>222</v>
      </c>
      <c r="G239" s="255" t="s">
        <v>222</v>
      </c>
      <c r="H239" s="256" t="s">
        <v>222</v>
      </c>
      <c r="I239" s="257" t="s">
        <v>222</v>
      </c>
      <c r="J239" s="258" t="s">
        <v>222</v>
      </c>
      <c r="K239" s="259" t="s">
        <v>222</v>
      </c>
      <c r="L239" s="259" t="s">
        <v>222</v>
      </c>
      <c r="M239" s="259" t="s">
        <v>222</v>
      </c>
      <c r="N239" s="259" t="s">
        <v>222</v>
      </c>
      <c r="O239" s="259" t="s">
        <v>222</v>
      </c>
      <c r="P239" s="259" t="s">
        <v>222</v>
      </c>
      <c r="Q239" s="259" t="s">
        <v>222</v>
      </c>
      <c r="R239" s="259" t="s">
        <v>222</v>
      </c>
      <c r="S239" s="259" t="s">
        <v>222</v>
      </c>
      <c r="T239" s="259" t="s">
        <v>222</v>
      </c>
      <c r="U239" s="259" t="s">
        <v>222</v>
      </c>
      <c r="V239" s="259" t="s">
        <v>222</v>
      </c>
      <c r="W239" s="259" t="s">
        <v>222</v>
      </c>
      <c r="X239" s="259" t="s">
        <v>222</v>
      </c>
      <c r="Y239" s="259" t="s">
        <v>222</v>
      </c>
      <c r="Z239" s="259" t="s">
        <v>222</v>
      </c>
      <c r="AA239" s="259" t="s">
        <v>222</v>
      </c>
      <c r="AB239" s="259" t="s">
        <v>222</v>
      </c>
      <c r="AC239" s="259" t="s">
        <v>222</v>
      </c>
      <c r="AD239" s="259" t="s">
        <v>222</v>
      </c>
      <c r="AE239" s="259" t="s">
        <v>222</v>
      </c>
      <c r="AF239" s="259" t="s">
        <v>222</v>
      </c>
      <c r="AG239" s="259" t="s">
        <v>222</v>
      </c>
      <c r="AH239" s="259" t="s">
        <v>222</v>
      </c>
      <c r="AI239" s="259" t="s">
        <v>222</v>
      </c>
      <c r="AJ239" s="259" t="s">
        <v>222</v>
      </c>
      <c r="AK239" s="259" t="s">
        <v>222</v>
      </c>
      <c r="AL239" s="259" t="s">
        <v>222</v>
      </c>
      <c r="AM239" s="259" t="s">
        <v>222</v>
      </c>
      <c r="AN239" s="259" t="s">
        <v>222</v>
      </c>
      <c r="AO239" s="259" t="s">
        <v>222</v>
      </c>
      <c r="AP239" s="259" t="s">
        <v>222</v>
      </c>
      <c r="AQ239" s="259" t="s">
        <v>222</v>
      </c>
      <c r="AR239" s="259" t="s">
        <v>222</v>
      </c>
      <c r="AS239" s="259" t="s">
        <v>222</v>
      </c>
      <c r="AT239" s="259" t="s">
        <v>222</v>
      </c>
      <c r="AU239" s="259" t="s">
        <v>222</v>
      </c>
      <c r="AV239" s="259" t="s">
        <v>222</v>
      </c>
      <c r="AW239" s="259" t="s">
        <v>222</v>
      </c>
      <c r="AX239" s="259" t="s">
        <v>222</v>
      </c>
      <c r="AY239" s="259" t="s">
        <v>222</v>
      </c>
      <c r="AZ239" s="259" t="s">
        <v>222</v>
      </c>
      <c r="BA239" s="259" t="s">
        <v>222</v>
      </c>
      <c r="BB239" s="259" t="s">
        <v>222</v>
      </c>
      <c r="BC239" s="259" t="s">
        <v>222</v>
      </c>
      <c r="BD239" s="259" t="s">
        <v>222</v>
      </c>
      <c r="BE239" s="259" t="s">
        <v>222</v>
      </c>
      <c r="BF239" s="259" t="s">
        <v>222</v>
      </c>
      <c r="BG239" s="259" t="s">
        <v>222</v>
      </c>
      <c r="BH239" s="259" t="s">
        <v>222</v>
      </c>
      <c r="BI239" s="259" t="s">
        <v>222</v>
      </c>
      <c r="BJ239" s="259" t="s">
        <v>222</v>
      </c>
      <c r="BK239" s="259" t="s">
        <v>222</v>
      </c>
      <c r="BL239" s="259" t="s">
        <v>222</v>
      </c>
      <c r="BM239" s="259" t="s">
        <v>222</v>
      </c>
      <c r="BN239" s="259" t="s">
        <v>222</v>
      </c>
      <c r="BO239" s="259" t="s">
        <v>222</v>
      </c>
      <c r="BP239" s="259" t="s">
        <v>222</v>
      </c>
      <c r="BQ239" s="257" t="s">
        <v>222</v>
      </c>
      <c r="BR239" s="257" t="s">
        <v>222</v>
      </c>
      <c r="BS239" s="257" t="s">
        <v>222</v>
      </c>
      <c r="BT239" s="257" t="s">
        <v>222</v>
      </c>
      <c r="BU239" s="257" t="s">
        <v>222</v>
      </c>
      <c r="BV239" s="257" t="s">
        <v>222</v>
      </c>
      <c r="BW239" s="257" t="s">
        <v>222</v>
      </c>
      <c r="BX239" s="257" t="s">
        <v>222</v>
      </c>
      <c r="BY239" s="257" t="s">
        <v>222</v>
      </c>
      <c r="BZ239" s="257" t="s">
        <v>222</v>
      </c>
      <c r="CA239" s="257" t="s">
        <v>222</v>
      </c>
      <c r="CB239" s="257" t="s">
        <v>222</v>
      </c>
      <c r="CC239" s="257" t="s">
        <v>222</v>
      </c>
      <c r="CD239" s="257" t="s">
        <v>222</v>
      </c>
      <c r="CE239" s="257" t="s">
        <v>222</v>
      </c>
      <c r="CF239" s="257" t="s">
        <v>222</v>
      </c>
      <c r="CG239" s="257" t="s">
        <v>222</v>
      </c>
      <c r="CH239" s="257" t="s">
        <v>222</v>
      </c>
      <c r="CI239" s="257" t="s">
        <v>222</v>
      </c>
      <c r="CJ239" s="257" t="s">
        <v>222</v>
      </c>
      <c r="CK239" s="257" t="s">
        <v>222</v>
      </c>
      <c r="CM239" s="100">
        <v>146</v>
      </c>
      <c r="CN239" s="229" t="e">
        <f t="shared" si="104"/>
        <v>#REF!</v>
      </c>
      <c r="CO239" s="229" t="e">
        <f ca="1">IF(CN239&gt;0,INDIRECT(ADDRESS($CN239,7,,,#REF!)),"")</f>
        <v>#REF!</v>
      </c>
      <c r="CP239" s="229" t="e">
        <f t="shared" ca="1" si="105"/>
        <v>#REF!</v>
      </c>
      <c r="CQ239" s="230">
        <f t="shared" ca="1" si="111"/>
        <v>0</v>
      </c>
      <c r="CR239" s="227"/>
      <c r="CS239" s="248">
        <f t="shared" si="106"/>
        <v>146</v>
      </c>
      <c r="CT239" s="229" t="e">
        <f t="shared" si="107"/>
        <v>#REF!</v>
      </c>
      <c r="CU239" s="231" t="e">
        <f ca="1">IF(CT239&gt;0,INDIRECT(ADDRESS($CT239,4,,,#REF!)),"")</f>
        <v>#REF!</v>
      </c>
      <c r="CV239" s="100" t="e">
        <f t="shared" ca="1" si="108"/>
        <v>#REF!</v>
      </c>
      <c r="CW239" s="229">
        <f t="shared" ca="1" si="109"/>
        <v>146</v>
      </c>
      <c r="CX239" s="229" t="e">
        <f t="shared" ca="1" si="101"/>
        <v>#REF!</v>
      </c>
      <c r="CY239" s="250"/>
      <c r="CZ239" s="251">
        <f t="shared" ca="1" si="102"/>
        <v>0</v>
      </c>
      <c r="DB239" s="100">
        <f t="shared" ca="1" si="103"/>
        <v>0</v>
      </c>
      <c r="DC239" s="230">
        <f t="shared" ca="1" si="110"/>
        <v>0</v>
      </c>
    </row>
    <row r="240" spans="2:107" ht="16.149999999999999" customHeight="1" x14ac:dyDescent="0.2">
      <c r="B240" s="252" t="s">
        <v>222</v>
      </c>
      <c r="C240" s="253" t="s">
        <v>222</v>
      </c>
      <c r="D240" s="254" t="s">
        <v>222</v>
      </c>
      <c r="E240" s="522" t="s">
        <v>222</v>
      </c>
      <c r="F240" s="523" t="s">
        <v>222</v>
      </c>
      <c r="G240" s="255" t="s">
        <v>222</v>
      </c>
      <c r="H240" s="256" t="s">
        <v>222</v>
      </c>
      <c r="I240" s="257" t="s">
        <v>222</v>
      </c>
      <c r="J240" s="258" t="s">
        <v>222</v>
      </c>
      <c r="K240" s="259" t="s">
        <v>222</v>
      </c>
      <c r="L240" s="259" t="s">
        <v>222</v>
      </c>
      <c r="M240" s="259" t="s">
        <v>222</v>
      </c>
      <c r="N240" s="259" t="s">
        <v>222</v>
      </c>
      <c r="O240" s="259" t="s">
        <v>222</v>
      </c>
      <c r="P240" s="259" t="s">
        <v>222</v>
      </c>
      <c r="Q240" s="259" t="s">
        <v>222</v>
      </c>
      <c r="R240" s="259" t="s">
        <v>222</v>
      </c>
      <c r="S240" s="259" t="s">
        <v>222</v>
      </c>
      <c r="T240" s="259" t="s">
        <v>222</v>
      </c>
      <c r="U240" s="259" t="s">
        <v>222</v>
      </c>
      <c r="V240" s="259" t="s">
        <v>222</v>
      </c>
      <c r="W240" s="259" t="s">
        <v>222</v>
      </c>
      <c r="X240" s="259" t="s">
        <v>222</v>
      </c>
      <c r="Y240" s="259" t="s">
        <v>222</v>
      </c>
      <c r="Z240" s="259" t="s">
        <v>222</v>
      </c>
      <c r="AA240" s="259" t="s">
        <v>222</v>
      </c>
      <c r="AB240" s="259" t="s">
        <v>222</v>
      </c>
      <c r="AC240" s="259" t="s">
        <v>222</v>
      </c>
      <c r="AD240" s="259" t="s">
        <v>222</v>
      </c>
      <c r="AE240" s="259" t="s">
        <v>222</v>
      </c>
      <c r="AF240" s="259" t="s">
        <v>222</v>
      </c>
      <c r="AG240" s="259" t="s">
        <v>222</v>
      </c>
      <c r="AH240" s="259" t="s">
        <v>222</v>
      </c>
      <c r="AI240" s="259" t="s">
        <v>222</v>
      </c>
      <c r="AJ240" s="259" t="s">
        <v>222</v>
      </c>
      <c r="AK240" s="259" t="s">
        <v>222</v>
      </c>
      <c r="AL240" s="259" t="s">
        <v>222</v>
      </c>
      <c r="AM240" s="259" t="s">
        <v>222</v>
      </c>
      <c r="AN240" s="259" t="s">
        <v>222</v>
      </c>
      <c r="AO240" s="259" t="s">
        <v>222</v>
      </c>
      <c r="AP240" s="259" t="s">
        <v>222</v>
      </c>
      <c r="AQ240" s="259" t="s">
        <v>222</v>
      </c>
      <c r="AR240" s="259" t="s">
        <v>222</v>
      </c>
      <c r="AS240" s="259" t="s">
        <v>222</v>
      </c>
      <c r="AT240" s="259" t="s">
        <v>222</v>
      </c>
      <c r="AU240" s="259" t="s">
        <v>222</v>
      </c>
      <c r="AV240" s="259" t="s">
        <v>222</v>
      </c>
      <c r="AW240" s="259" t="s">
        <v>222</v>
      </c>
      <c r="AX240" s="259" t="s">
        <v>222</v>
      </c>
      <c r="AY240" s="259" t="s">
        <v>222</v>
      </c>
      <c r="AZ240" s="259" t="s">
        <v>222</v>
      </c>
      <c r="BA240" s="259" t="s">
        <v>222</v>
      </c>
      <c r="BB240" s="259" t="s">
        <v>222</v>
      </c>
      <c r="BC240" s="259" t="s">
        <v>222</v>
      </c>
      <c r="BD240" s="259" t="s">
        <v>222</v>
      </c>
      <c r="BE240" s="259" t="s">
        <v>222</v>
      </c>
      <c r="BF240" s="259" t="s">
        <v>222</v>
      </c>
      <c r="BG240" s="259" t="s">
        <v>222</v>
      </c>
      <c r="BH240" s="259" t="s">
        <v>222</v>
      </c>
      <c r="BI240" s="259" t="s">
        <v>222</v>
      </c>
      <c r="BJ240" s="259" t="s">
        <v>222</v>
      </c>
      <c r="BK240" s="259" t="s">
        <v>222</v>
      </c>
      <c r="BL240" s="259" t="s">
        <v>222</v>
      </c>
      <c r="BM240" s="259" t="s">
        <v>222</v>
      </c>
      <c r="BN240" s="259" t="s">
        <v>222</v>
      </c>
      <c r="BO240" s="259" t="s">
        <v>222</v>
      </c>
      <c r="BP240" s="259" t="s">
        <v>222</v>
      </c>
      <c r="BQ240" s="257" t="s">
        <v>222</v>
      </c>
      <c r="BR240" s="257" t="s">
        <v>222</v>
      </c>
      <c r="BS240" s="257" t="s">
        <v>222</v>
      </c>
      <c r="BT240" s="257" t="s">
        <v>222</v>
      </c>
      <c r="BU240" s="257" t="s">
        <v>222</v>
      </c>
      <c r="BV240" s="257" t="s">
        <v>222</v>
      </c>
      <c r="BW240" s="257" t="s">
        <v>222</v>
      </c>
      <c r="BX240" s="257" t="s">
        <v>222</v>
      </c>
      <c r="BY240" s="257" t="s">
        <v>222</v>
      </c>
      <c r="BZ240" s="257" t="s">
        <v>222</v>
      </c>
      <c r="CA240" s="257" t="s">
        <v>222</v>
      </c>
      <c r="CB240" s="257" t="s">
        <v>222</v>
      </c>
      <c r="CC240" s="257" t="s">
        <v>222</v>
      </c>
      <c r="CD240" s="257" t="s">
        <v>222</v>
      </c>
      <c r="CE240" s="257" t="s">
        <v>222</v>
      </c>
      <c r="CF240" s="257" t="s">
        <v>222</v>
      </c>
      <c r="CG240" s="257" t="s">
        <v>222</v>
      </c>
      <c r="CH240" s="257" t="s">
        <v>222</v>
      </c>
      <c r="CI240" s="257" t="s">
        <v>222</v>
      </c>
      <c r="CJ240" s="257" t="s">
        <v>222</v>
      </c>
      <c r="CK240" s="257" t="s">
        <v>222</v>
      </c>
      <c r="CM240" s="100">
        <v>147</v>
      </c>
      <c r="CN240" s="229" t="e">
        <f t="shared" si="104"/>
        <v>#REF!</v>
      </c>
      <c r="CO240" s="229" t="e">
        <f ca="1">IF(CN240&gt;0,INDIRECT(ADDRESS($CN240,7,,,#REF!)),"")</f>
        <v>#REF!</v>
      </c>
      <c r="CP240" s="229" t="e">
        <f t="shared" ca="1" si="105"/>
        <v>#REF!</v>
      </c>
      <c r="CQ240" s="230">
        <f t="shared" ca="1" si="111"/>
        <v>0</v>
      </c>
      <c r="CR240" s="227"/>
      <c r="CS240" s="248">
        <f t="shared" si="106"/>
        <v>147</v>
      </c>
      <c r="CT240" s="229" t="e">
        <f t="shared" si="107"/>
        <v>#REF!</v>
      </c>
      <c r="CU240" s="231" t="e">
        <f ca="1">IF(CT240&gt;0,INDIRECT(ADDRESS($CT240,4,,,#REF!)),"")</f>
        <v>#REF!</v>
      </c>
      <c r="CV240" s="100" t="e">
        <f t="shared" ca="1" si="108"/>
        <v>#REF!</v>
      </c>
      <c r="CW240" s="229">
        <f t="shared" ca="1" si="109"/>
        <v>147</v>
      </c>
      <c r="CX240" s="229" t="e">
        <f t="shared" ca="1" si="101"/>
        <v>#REF!</v>
      </c>
      <c r="CY240" s="250"/>
      <c r="CZ240" s="251">
        <f t="shared" ca="1" si="102"/>
        <v>0</v>
      </c>
      <c r="DB240" s="100">
        <f t="shared" ca="1" si="103"/>
        <v>0</v>
      </c>
      <c r="DC240" s="230">
        <f t="shared" ca="1" si="110"/>
        <v>0</v>
      </c>
    </row>
    <row r="241" spans="2:107" ht="16.149999999999999" customHeight="1" x14ac:dyDescent="0.2">
      <c r="B241" s="252" t="s">
        <v>222</v>
      </c>
      <c r="C241" s="253" t="s">
        <v>222</v>
      </c>
      <c r="D241" s="254" t="s">
        <v>222</v>
      </c>
      <c r="E241" s="522" t="s">
        <v>222</v>
      </c>
      <c r="F241" s="523" t="s">
        <v>222</v>
      </c>
      <c r="G241" s="255" t="s">
        <v>222</v>
      </c>
      <c r="H241" s="256" t="s">
        <v>222</v>
      </c>
      <c r="I241" s="257" t="s">
        <v>222</v>
      </c>
      <c r="J241" s="258" t="s">
        <v>222</v>
      </c>
      <c r="K241" s="259" t="s">
        <v>222</v>
      </c>
      <c r="L241" s="259" t="s">
        <v>222</v>
      </c>
      <c r="M241" s="259" t="s">
        <v>222</v>
      </c>
      <c r="N241" s="259" t="s">
        <v>222</v>
      </c>
      <c r="O241" s="259" t="s">
        <v>222</v>
      </c>
      <c r="P241" s="259" t="s">
        <v>222</v>
      </c>
      <c r="Q241" s="259" t="s">
        <v>222</v>
      </c>
      <c r="R241" s="259" t="s">
        <v>222</v>
      </c>
      <c r="S241" s="259" t="s">
        <v>222</v>
      </c>
      <c r="T241" s="259" t="s">
        <v>222</v>
      </c>
      <c r="U241" s="259" t="s">
        <v>222</v>
      </c>
      <c r="V241" s="259" t="s">
        <v>222</v>
      </c>
      <c r="W241" s="259" t="s">
        <v>222</v>
      </c>
      <c r="X241" s="259" t="s">
        <v>222</v>
      </c>
      <c r="Y241" s="259" t="s">
        <v>222</v>
      </c>
      <c r="Z241" s="259" t="s">
        <v>222</v>
      </c>
      <c r="AA241" s="259" t="s">
        <v>222</v>
      </c>
      <c r="AB241" s="259" t="s">
        <v>222</v>
      </c>
      <c r="AC241" s="259" t="s">
        <v>222</v>
      </c>
      <c r="AD241" s="259" t="s">
        <v>222</v>
      </c>
      <c r="AE241" s="259" t="s">
        <v>222</v>
      </c>
      <c r="AF241" s="259" t="s">
        <v>222</v>
      </c>
      <c r="AG241" s="259" t="s">
        <v>222</v>
      </c>
      <c r="AH241" s="259" t="s">
        <v>222</v>
      </c>
      <c r="AI241" s="259" t="s">
        <v>222</v>
      </c>
      <c r="AJ241" s="259" t="s">
        <v>222</v>
      </c>
      <c r="AK241" s="259" t="s">
        <v>222</v>
      </c>
      <c r="AL241" s="259" t="s">
        <v>222</v>
      </c>
      <c r="AM241" s="259" t="s">
        <v>222</v>
      </c>
      <c r="AN241" s="259" t="s">
        <v>222</v>
      </c>
      <c r="AO241" s="259" t="s">
        <v>222</v>
      </c>
      <c r="AP241" s="259" t="s">
        <v>222</v>
      </c>
      <c r="AQ241" s="259" t="s">
        <v>222</v>
      </c>
      <c r="AR241" s="259" t="s">
        <v>222</v>
      </c>
      <c r="AS241" s="259" t="s">
        <v>222</v>
      </c>
      <c r="AT241" s="259" t="s">
        <v>222</v>
      </c>
      <c r="AU241" s="259" t="s">
        <v>222</v>
      </c>
      <c r="AV241" s="259" t="s">
        <v>222</v>
      </c>
      <c r="AW241" s="259" t="s">
        <v>222</v>
      </c>
      <c r="AX241" s="259" t="s">
        <v>222</v>
      </c>
      <c r="AY241" s="259" t="s">
        <v>222</v>
      </c>
      <c r="AZ241" s="259" t="s">
        <v>222</v>
      </c>
      <c r="BA241" s="259" t="s">
        <v>222</v>
      </c>
      <c r="BB241" s="259" t="s">
        <v>222</v>
      </c>
      <c r="BC241" s="259" t="s">
        <v>222</v>
      </c>
      <c r="BD241" s="259" t="s">
        <v>222</v>
      </c>
      <c r="BE241" s="259" t="s">
        <v>222</v>
      </c>
      <c r="BF241" s="259" t="s">
        <v>222</v>
      </c>
      <c r="BG241" s="259" t="s">
        <v>222</v>
      </c>
      <c r="BH241" s="259" t="s">
        <v>222</v>
      </c>
      <c r="BI241" s="259" t="s">
        <v>222</v>
      </c>
      <c r="BJ241" s="259" t="s">
        <v>222</v>
      </c>
      <c r="BK241" s="259" t="s">
        <v>222</v>
      </c>
      <c r="BL241" s="259" t="s">
        <v>222</v>
      </c>
      <c r="BM241" s="259" t="s">
        <v>222</v>
      </c>
      <c r="BN241" s="259" t="s">
        <v>222</v>
      </c>
      <c r="BO241" s="259" t="s">
        <v>222</v>
      </c>
      <c r="BP241" s="259" t="s">
        <v>222</v>
      </c>
      <c r="BQ241" s="257" t="s">
        <v>222</v>
      </c>
      <c r="BR241" s="257" t="s">
        <v>222</v>
      </c>
      <c r="BS241" s="257" t="s">
        <v>222</v>
      </c>
      <c r="BT241" s="257" t="s">
        <v>222</v>
      </c>
      <c r="BU241" s="257" t="s">
        <v>222</v>
      </c>
      <c r="BV241" s="257" t="s">
        <v>222</v>
      </c>
      <c r="BW241" s="257" t="s">
        <v>222</v>
      </c>
      <c r="BX241" s="257" t="s">
        <v>222</v>
      </c>
      <c r="BY241" s="257" t="s">
        <v>222</v>
      </c>
      <c r="BZ241" s="257" t="s">
        <v>222</v>
      </c>
      <c r="CA241" s="257" t="s">
        <v>222</v>
      </c>
      <c r="CB241" s="257" t="s">
        <v>222</v>
      </c>
      <c r="CC241" s="257" t="s">
        <v>222</v>
      </c>
      <c r="CD241" s="257" t="s">
        <v>222</v>
      </c>
      <c r="CE241" s="257" t="s">
        <v>222</v>
      </c>
      <c r="CF241" s="257" t="s">
        <v>222</v>
      </c>
      <c r="CG241" s="257" t="s">
        <v>222</v>
      </c>
      <c r="CH241" s="257" t="s">
        <v>222</v>
      </c>
      <c r="CI241" s="257" t="s">
        <v>222</v>
      </c>
      <c r="CJ241" s="257" t="s">
        <v>222</v>
      </c>
      <c r="CK241" s="257" t="s">
        <v>222</v>
      </c>
      <c r="CM241" s="100">
        <v>148</v>
      </c>
      <c r="CN241" s="229" t="e">
        <f t="shared" si="104"/>
        <v>#REF!</v>
      </c>
      <c r="CO241" s="229" t="e">
        <f ca="1">IF(CN241&gt;0,INDIRECT(ADDRESS($CN241,7,,,#REF!)),"")</f>
        <v>#REF!</v>
      </c>
      <c r="CP241" s="229" t="e">
        <f t="shared" ca="1" si="105"/>
        <v>#REF!</v>
      </c>
      <c r="CQ241" s="230">
        <f t="shared" ca="1" si="111"/>
        <v>0</v>
      </c>
      <c r="CR241" s="227"/>
      <c r="CS241" s="248">
        <f t="shared" si="106"/>
        <v>148</v>
      </c>
      <c r="CT241" s="229" t="e">
        <f t="shared" si="107"/>
        <v>#REF!</v>
      </c>
      <c r="CU241" s="231" t="e">
        <f ca="1">IF(CT241&gt;0,INDIRECT(ADDRESS($CT241,4,,,#REF!)),"")</f>
        <v>#REF!</v>
      </c>
      <c r="CV241" s="100" t="e">
        <f t="shared" ca="1" si="108"/>
        <v>#REF!</v>
      </c>
      <c r="CW241" s="229">
        <f t="shared" ca="1" si="109"/>
        <v>148</v>
      </c>
      <c r="CX241" s="229" t="e">
        <f t="shared" ca="1" si="101"/>
        <v>#REF!</v>
      </c>
      <c r="CY241" s="250"/>
      <c r="CZ241" s="251">
        <f t="shared" ca="1" si="102"/>
        <v>0</v>
      </c>
      <c r="DB241" s="100">
        <f t="shared" ca="1" si="103"/>
        <v>0</v>
      </c>
      <c r="DC241" s="230">
        <f t="shared" ca="1" si="110"/>
        <v>0</v>
      </c>
    </row>
    <row r="242" spans="2:107" ht="16.149999999999999" customHeight="1" x14ac:dyDescent="0.2">
      <c r="B242" s="252" t="s">
        <v>222</v>
      </c>
      <c r="C242" s="253" t="s">
        <v>222</v>
      </c>
      <c r="D242" s="254" t="s">
        <v>222</v>
      </c>
      <c r="E242" s="522" t="s">
        <v>222</v>
      </c>
      <c r="F242" s="523" t="s">
        <v>222</v>
      </c>
      <c r="G242" s="255" t="s">
        <v>222</v>
      </c>
      <c r="H242" s="256" t="s">
        <v>222</v>
      </c>
      <c r="I242" s="257" t="s">
        <v>222</v>
      </c>
      <c r="J242" s="258" t="s">
        <v>222</v>
      </c>
      <c r="K242" s="259" t="s">
        <v>222</v>
      </c>
      <c r="L242" s="259" t="s">
        <v>222</v>
      </c>
      <c r="M242" s="259" t="s">
        <v>222</v>
      </c>
      <c r="N242" s="259" t="s">
        <v>222</v>
      </c>
      <c r="O242" s="259" t="s">
        <v>222</v>
      </c>
      <c r="P242" s="259" t="s">
        <v>222</v>
      </c>
      <c r="Q242" s="259" t="s">
        <v>222</v>
      </c>
      <c r="R242" s="259" t="s">
        <v>222</v>
      </c>
      <c r="S242" s="259" t="s">
        <v>222</v>
      </c>
      <c r="T242" s="259" t="s">
        <v>222</v>
      </c>
      <c r="U242" s="259" t="s">
        <v>222</v>
      </c>
      <c r="V242" s="259" t="s">
        <v>222</v>
      </c>
      <c r="W242" s="259" t="s">
        <v>222</v>
      </c>
      <c r="X242" s="259" t="s">
        <v>222</v>
      </c>
      <c r="Y242" s="259" t="s">
        <v>222</v>
      </c>
      <c r="Z242" s="259" t="s">
        <v>222</v>
      </c>
      <c r="AA242" s="259" t="s">
        <v>222</v>
      </c>
      <c r="AB242" s="259" t="s">
        <v>222</v>
      </c>
      <c r="AC242" s="259" t="s">
        <v>222</v>
      </c>
      <c r="AD242" s="259" t="s">
        <v>222</v>
      </c>
      <c r="AE242" s="259" t="s">
        <v>222</v>
      </c>
      <c r="AF242" s="259" t="s">
        <v>222</v>
      </c>
      <c r="AG242" s="259" t="s">
        <v>222</v>
      </c>
      <c r="AH242" s="259" t="s">
        <v>222</v>
      </c>
      <c r="AI242" s="259" t="s">
        <v>222</v>
      </c>
      <c r="AJ242" s="259" t="s">
        <v>222</v>
      </c>
      <c r="AK242" s="259" t="s">
        <v>222</v>
      </c>
      <c r="AL242" s="259" t="s">
        <v>222</v>
      </c>
      <c r="AM242" s="259" t="s">
        <v>222</v>
      </c>
      <c r="AN242" s="259" t="s">
        <v>222</v>
      </c>
      <c r="AO242" s="259" t="s">
        <v>222</v>
      </c>
      <c r="AP242" s="259" t="s">
        <v>222</v>
      </c>
      <c r="AQ242" s="259" t="s">
        <v>222</v>
      </c>
      <c r="AR242" s="259" t="s">
        <v>222</v>
      </c>
      <c r="AS242" s="259" t="s">
        <v>222</v>
      </c>
      <c r="AT242" s="259" t="s">
        <v>222</v>
      </c>
      <c r="AU242" s="259" t="s">
        <v>222</v>
      </c>
      <c r="AV242" s="259" t="s">
        <v>222</v>
      </c>
      <c r="AW242" s="259" t="s">
        <v>222</v>
      </c>
      <c r="AX242" s="259" t="s">
        <v>222</v>
      </c>
      <c r="AY242" s="259" t="s">
        <v>222</v>
      </c>
      <c r="AZ242" s="259" t="s">
        <v>222</v>
      </c>
      <c r="BA242" s="259" t="s">
        <v>222</v>
      </c>
      <c r="BB242" s="259" t="s">
        <v>222</v>
      </c>
      <c r="BC242" s="259" t="s">
        <v>222</v>
      </c>
      <c r="BD242" s="259" t="s">
        <v>222</v>
      </c>
      <c r="BE242" s="259" t="s">
        <v>222</v>
      </c>
      <c r="BF242" s="259" t="s">
        <v>222</v>
      </c>
      <c r="BG242" s="259" t="s">
        <v>222</v>
      </c>
      <c r="BH242" s="259" t="s">
        <v>222</v>
      </c>
      <c r="BI242" s="259" t="s">
        <v>222</v>
      </c>
      <c r="BJ242" s="259" t="s">
        <v>222</v>
      </c>
      <c r="BK242" s="259" t="s">
        <v>222</v>
      </c>
      <c r="BL242" s="259" t="s">
        <v>222</v>
      </c>
      <c r="BM242" s="259" t="s">
        <v>222</v>
      </c>
      <c r="BN242" s="259" t="s">
        <v>222</v>
      </c>
      <c r="BO242" s="259" t="s">
        <v>222</v>
      </c>
      <c r="BP242" s="259" t="s">
        <v>222</v>
      </c>
      <c r="BQ242" s="257" t="s">
        <v>222</v>
      </c>
      <c r="BR242" s="257" t="s">
        <v>222</v>
      </c>
      <c r="BS242" s="257" t="s">
        <v>222</v>
      </c>
      <c r="BT242" s="257" t="s">
        <v>222</v>
      </c>
      <c r="BU242" s="257" t="s">
        <v>222</v>
      </c>
      <c r="BV242" s="257" t="s">
        <v>222</v>
      </c>
      <c r="BW242" s="257" t="s">
        <v>222</v>
      </c>
      <c r="BX242" s="257" t="s">
        <v>222</v>
      </c>
      <c r="BY242" s="257" t="s">
        <v>222</v>
      </c>
      <c r="BZ242" s="257" t="s">
        <v>222</v>
      </c>
      <c r="CA242" s="257" t="s">
        <v>222</v>
      </c>
      <c r="CB242" s="257" t="s">
        <v>222</v>
      </c>
      <c r="CC242" s="257" t="s">
        <v>222</v>
      </c>
      <c r="CD242" s="257" t="s">
        <v>222</v>
      </c>
      <c r="CE242" s="257" t="s">
        <v>222</v>
      </c>
      <c r="CF242" s="257" t="s">
        <v>222</v>
      </c>
      <c r="CG242" s="257" t="s">
        <v>222</v>
      </c>
      <c r="CH242" s="257" t="s">
        <v>222</v>
      </c>
      <c r="CI242" s="257" t="s">
        <v>222</v>
      </c>
      <c r="CJ242" s="257" t="s">
        <v>222</v>
      </c>
      <c r="CK242" s="257" t="s">
        <v>222</v>
      </c>
      <c r="CM242" s="100">
        <v>149</v>
      </c>
      <c r="CN242" s="229" t="e">
        <f t="shared" si="104"/>
        <v>#REF!</v>
      </c>
      <c r="CO242" s="229" t="e">
        <f ca="1">IF(CN242&gt;0,INDIRECT(ADDRESS($CN242,7,,,#REF!)),"")</f>
        <v>#REF!</v>
      </c>
      <c r="CP242" s="229" t="e">
        <f t="shared" ca="1" si="105"/>
        <v>#REF!</v>
      </c>
      <c r="CQ242" s="230">
        <f t="shared" ca="1" si="111"/>
        <v>0</v>
      </c>
      <c r="CR242" s="227"/>
      <c r="CS242" s="248">
        <f t="shared" si="106"/>
        <v>149</v>
      </c>
      <c r="CT242" s="229" t="e">
        <f t="shared" si="107"/>
        <v>#REF!</v>
      </c>
      <c r="CU242" s="231" t="e">
        <f ca="1">IF(CT242&gt;0,INDIRECT(ADDRESS($CT242,4,,,#REF!)),"")</f>
        <v>#REF!</v>
      </c>
      <c r="CV242" s="100" t="e">
        <f t="shared" ca="1" si="108"/>
        <v>#REF!</v>
      </c>
      <c r="CW242" s="229">
        <f t="shared" ca="1" si="109"/>
        <v>149</v>
      </c>
      <c r="CX242" s="229" t="e">
        <f t="shared" ca="1" si="101"/>
        <v>#REF!</v>
      </c>
      <c r="CY242" s="250"/>
      <c r="CZ242" s="251">
        <f t="shared" ca="1" si="102"/>
        <v>0</v>
      </c>
      <c r="DB242" s="100">
        <f t="shared" ca="1" si="103"/>
        <v>0</v>
      </c>
      <c r="DC242" s="230">
        <f t="shared" ca="1" si="110"/>
        <v>0</v>
      </c>
    </row>
    <row r="243" spans="2:107" ht="16.149999999999999" customHeight="1" x14ac:dyDescent="0.2">
      <c r="B243" s="252" t="s">
        <v>222</v>
      </c>
      <c r="C243" s="253" t="s">
        <v>222</v>
      </c>
      <c r="D243" s="254" t="s">
        <v>222</v>
      </c>
      <c r="E243" s="522" t="s">
        <v>222</v>
      </c>
      <c r="F243" s="523" t="s">
        <v>222</v>
      </c>
      <c r="G243" s="255" t="s">
        <v>222</v>
      </c>
      <c r="H243" s="256" t="s">
        <v>222</v>
      </c>
      <c r="I243" s="257" t="s">
        <v>222</v>
      </c>
      <c r="J243" s="258" t="s">
        <v>222</v>
      </c>
      <c r="K243" s="259" t="s">
        <v>222</v>
      </c>
      <c r="L243" s="259" t="s">
        <v>222</v>
      </c>
      <c r="M243" s="259" t="s">
        <v>222</v>
      </c>
      <c r="N243" s="259" t="s">
        <v>222</v>
      </c>
      <c r="O243" s="259" t="s">
        <v>222</v>
      </c>
      <c r="P243" s="259" t="s">
        <v>222</v>
      </c>
      <c r="Q243" s="259" t="s">
        <v>222</v>
      </c>
      <c r="R243" s="259" t="s">
        <v>222</v>
      </c>
      <c r="S243" s="259" t="s">
        <v>222</v>
      </c>
      <c r="T243" s="259" t="s">
        <v>222</v>
      </c>
      <c r="U243" s="259" t="s">
        <v>222</v>
      </c>
      <c r="V243" s="259" t="s">
        <v>222</v>
      </c>
      <c r="W243" s="259" t="s">
        <v>222</v>
      </c>
      <c r="X243" s="259" t="s">
        <v>222</v>
      </c>
      <c r="Y243" s="259" t="s">
        <v>222</v>
      </c>
      <c r="Z243" s="259" t="s">
        <v>222</v>
      </c>
      <c r="AA243" s="259" t="s">
        <v>222</v>
      </c>
      <c r="AB243" s="259" t="s">
        <v>222</v>
      </c>
      <c r="AC243" s="259" t="s">
        <v>222</v>
      </c>
      <c r="AD243" s="259" t="s">
        <v>222</v>
      </c>
      <c r="AE243" s="259" t="s">
        <v>222</v>
      </c>
      <c r="AF243" s="259" t="s">
        <v>222</v>
      </c>
      <c r="AG243" s="259" t="s">
        <v>222</v>
      </c>
      <c r="AH243" s="259" t="s">
        <v>222</v>
      </c>
      <c r="AI243" s="259" t="s">
        <v>222</v>
      </c>
      <c r="AJ243" s="259" t="s">
        <v>222</v>
      </c>
      <c r="AK243" s="259" t="s">
        <v>222</v>
      </c>
      <c r="AL243" s="259" t="s">
        <v>222</v>
      </c>
      <c r="AM243" s="259" t="s">
        <v>222</v>
      </c>
      <c r="AN243" s="259" t="s">
        <v>222</v>
      </c>
      <c r="AO243" s="259" t="s">
        <v>222</v>
      </c>
      <c r="AP243" s="259" t="s">
        <v>222</v>
      </c>
      <c r="AQ243" s="259" t="s">
        <v>222</v>
      </c>
      <c r="AR243" s="259" t="s">
        <v>222</v>
      </c>
      <c r="AS243" s="259" t="s">
        <v>222</v>
      </c>
      <c r="AT243" s="259" t="s">
        <v>222</v>
      </c>
      <c r="AU243" s="259" t="s">
        <v>222</v>
      </c>
      <c r="AV243" s="259" t="s">
        <v>222</v>
      </c>
      <c r="AW243" s="259" t="s">
        <v>222</v>
      </c>
      <c r="AX243" s="259" t="s">
        <v>222</v>
      </c>
      <c r="AY243" s="259" t="s">
        <v>222</v>
      </c>
      <c r="AZ243" s="259" t="s">
        <v>222</v>
      </c>
      <c r="BA243" s="259" t="s">
        <v>222</v>
      </c>
      <c r="BB243" s="259" t="s">
        <v>222</v>
      </c>
      <c r="BC243" s="259" t="s">
        <v>222</v>
      </c>
      <c r="BD243" s="259" t="s">
        <v>222</v>
      </c>
      <c r="BE243" s="259" t="s">
        <v>222</v>
      </c>
      <c r="BF243" s="259" t="s">
        <v>222</v>
      </c>
      <c r="BG243" s="259" t="s">
        <v>222</v>
      </c>
      <c r="BH243" s="259" t="s">
        <v>222</v>
      </c>
      <c r="BI243" s="259" t="s">
        <v>222</v>
      </c>
      <c r="BJ243" s="259" t="s">
        <v>222</v>
      </c>
      <c r="BK243" s="259" t="s">
        <v>222</v>
      </c>
      <c r="BL243" s="259" t="s">
        <v>222</v>
      </c>
      <c r="BM243" s="259" t="s">
        <v>222</v>
      </c>
      <c r="BN243" s="259" t="s">
        <v>222</v>
      </c>
      <c r="BO243" s="259" t="s">
        <v>222</v>
      </c>
      <c r="BP243" s="259" t="s">
        <v>222</v>
      </c>
      <c r="BQ243" s="257" t="s">
        <v>222</v>
      </c>
      <c r="BR243" s="257" t="s">
        <v>222</v>
      </c>
      <c r="BS243" s="257" t="s">
        <v>222</v>
      </c>
      <c r="BT243" s="257" t="s">
        <v>222</v>
      </c>
      <c r="BU243" s="257" t="s">
        <v>222</v>
      </c>
      <c r="BV243" s="257" t="s">
        <v>222</v>
      </c>
      <c r="BW243" s="257" t="s">
        <v>222</v>
      </c>
      <c r="BX243" s="257" t="s">
        <v>222</v>
      </c>
      <c r="BY243" s="257" t="s">
        <v>222</v>
      </c>
      <c r="BZ243" s="257" t="s">
        <v>222</v>
      </c>
      <c r="CA243" s="257" t="s">
        <v>222</v>
      </c>
      <c r="CB243" s="257" t="s">
        <v>222</v>
      </c>
      <c r="CC243" s="257" t="s">
        <v>222</v>
      </c>
      <c r="CD243" s="257" t="s">
        <v>222</v>
      </c>
      <c r="CE243" s="257" t="s">
        <v>222</v>
      </c>
      <c r="CF243" s="257" t="s">
        <v>222</v>
      </c>
      <c r="CG243" s="257" t="s">
        <v>222</v>
      </c>
      <c r="CH243" s="257" t="s">
        <v>222</v>
      </c>
      <c r="CI243" s="257" t="s">
        <v>222</v>
      </c>
      <c r="CJ243" s="257" t="s">
        <v>222</v>
      </c>
      <c r="CK243" s="257" t="s">
        <v>222</v>
      </c>
      <c r="CM243" s="100">
        <v>150</v>
      </c>
      <c r="CN243" s="229" t="e">
        <f t="shared" si="104"/>
        <v>#REF!</v>
      </c>
      <c r="CO243" s="229" t="e">
        <f ca="1">IF(CN243&gt;0,INDIRECT(ADDRESS($CN243,7,,,#REF!)),"")</f>
        <v>#REF!</v>
      </c>
      <c r="CP243" s="229" t="e">
        <f t="shared" ca="1" si="105"/>
        <v>#REF!</v>
      </c>
      <c r="CQ243" s="230">
        <f t="shared" ca="1" si="111"/>
        <v>0</v>
      </c>
      <c r="CR243" s="227"/>
      <c r="CS243" s="248">
        <f t="shared" si="106"/>
        <v>150</v>
      </c>
      <c r="CT243" s="229" t="e">
        <f t="shared" si="107"/>
        <v>#REF!</v>
      </c>
      <c r="CU243" s="231" t="e">
        <f ca="1">IF(CT243&gt;0,INDIRECT(ADDRESS($CT243,4,,,#REF!)),"")</f>
        <v>#REF!</v>
      </c>
      <c r="CV243" s="100" t="e">
        <f t="shared" ca="1" si="108"/>
        <v>#REF!</v>
      </c>
      <c r="CW243" s="229">
        <f t="shared" ca="1" si="109"/>
        <v>150</v>
      </c>
      <c r="CX243" s="229" t="e">
        <f t="shared" ca="1" si="101"/>
        <v>#REF!</v>
      </c>
      <c r="CY243" s="250"/>
      <c r="CZ243" s="251">
        <f t="shared" ca="1" si="102"/>
        <v>0</v>
      </c>
      <c r="DB243" s="100">
        <f t="shared" ca="1" si="103"/>
        <v>0</v>
      </c>
      <c r="DC243" s="230">
        <f t="shared" ca="1" si="110"/>
        <v>0</v>
      </c>
    </row>
    <row r="244" spans="2:107" ht="16.149999999999999" customHeight="1" x14ac:dyDescent="0.2">
      <c r="B244" s="252" t="s">
        <v>222</v>
      </c>
      <c r="C244" s="253" t="s">
        <v>222</v>
      </c>
      <c r="D244" s="254" t="s">
        <v>222</v>
      </c>
      <c r="E244" s="522" t="s">
        <v>222</v>
      </c>
      <c r="F244" s="523" t="s">
        <v>222</v>
      </c>
      <c r="G244" s="255" t="s">
        <v>222</v>
      </c>
      <c r="H244" s="256" t="s">
        <v>222</v>
      </c>
      <c r="I244" s="257" t="s">
        <v>222</v>
      </c>
      <c r="J244" s="258" t="s">
        <v>222</v>
      </c>
      <c r="K244" s="259" t="s">
        <v>222</v>
      </c>
      <c r="L244" s="259" t="s">
        <v>222</v>
      </c>
      <c r="M244" s="259" t="s">
        <v>222</v>
      </c>
      <c r="N244" s="259" t="s">
        <v>222</v>
      </c>
      <c r="O244" s="259" t="s">
        <v>222</v>
      </c>
      <c r="P244" s="259" t="s">
        <v>222</v>
      </c>
      <c r="Q244" s="259" t="s">
        <v>222</v>
      </c>
      <c r="R244" s="259" t="s">
        <v>222</v>
      </c>
      <c r="S244" s="259" t="s">
        <v>222</v>
      </c>
      <c r="T244" s="259" t="s">
        <v>222</v>
      </c>
      <c r="U244" s="259" t="s">
        <v>222</v>
      </c>
      <c r="V244" s="259" t="s">
        <v>222</v>
      </c>
      <c r="W244" s="259" t="s">
        <v>222</v>
      </c>
      <c r="X244" s="259" t="s">
        <v>222</v>
      </c>
      <c r="Y244" s="259" t="s">
        <v>222</v>
      </c>
      <c r="Z244" s="259" t="s">
        <v>222</v>
      </c>
      <c r="AA244" s="259" t="s">
        <v>222</v>
      </c>
      <c r="AB244" s="259" t="s">
        <v>222</v>
      </c>
      <c r="AC244" s="259" t="s">
        <v>222</v>
      </c>
      <c r="AD244" s="259" t="s">
        <v>222</v>
      </c>
      <c r="AE244" s="259" t="s">
        <v>222</v>
      </c>
      <c r="AF244" s="259" t="s">
        <v>222</v>
      </c>
      <c r="AG244" s="259" t="s">
        <v>222</v>
      </c>
      <c r="AH244" s="259" t="s">
        <v>222</v>
      </c>
      <c r="AI244" s="259" t="s">
        <v>222</v>
      </c>
      <c r="AJ244" s="259" t="s">
        <v>222</v>
      </c>
      <c r="AK244" s="259" t="s">
        <v>222</v>
      </c>
      <c r="AL244" s="259" t="s">
        <v>222</v>
      </c>
      <c r="AM244" s="259" t="s">
        <v>222</v>
      </c>
      <c r="AN244" s="259" t="s">
        <v>222</v>
      </c>
      <c r="AO244" s="259" t="s">
        <v>222</v>
      </c>
      <c r="AP244" s="259" t="s">
        <v>222</v>
      </c>
      <c r="AQ244" s="259" t="s">
        <v>222</v>
      </c>
      <c r="AR244" s="259" t="s">
        <v>222</v>
      </c>
      <c r="AS244" s="259" t="s">
        <v>222</v>
      </c>
      <c r="AT244" s="259" t="s">
        <v>222</v>
      </c>
      <c r="AU244" s="259" t="s">
        <v>222</v>
      </c>
      <c r="AV244" s="259" t="s">
        <v>222</v>
      </c>
      <c r="AW244" s="259" t="s">
        <v>222</v>
      </c>
      <c r="AX244" s="259" t="s">
        <v>222</v>
      </c>
      <c r="AY244" s="259" t="s">
        <v>222</v>
      </c>
      <c r="AZ244" s="259" t="s">
        <v>222</v>
      </c>
      <c r="BA244" s="259" t="s">
        <v>222</v>
      </c>
      <c r="BB244" s="259" t="s">
        <v>222</v>
      </c>
      <c r="BC244" s="259" t="s">
        <v>222</v>
      </c>
      <c r="BD244" s="259" t="s">
        <v>222</v>
      </c>
      <c r="BE244" s="259" t="s">
        <v>222</v>
      </c>
      <c r="BF244" s="259" t="s">
        <v>222</v>
      </c>
      <c r="BG244" s="259" t="s">
        <v>222</v>
      </c>
      <c r="BH244" s="259" t="s">
        <v>222</v>
      </c>
      <c r="BI244" s="259" t="s">
        <v>222</v>
      </c>
      <c r="BJ244" s="259" t="s">
        <v>222</v>
      </c>
      <c r="BK244" s="259" t="s">
        <v>222</v>
      </c>
      <c r="BL244" s="259" t="s">
        <v>222</v>
      </c>
      <c r="BM244" s="259" t="s">
        <v>222</v>
      </c>
      <c r="BN244" s="259" t="s">
        <v>222</v>
      </c>
      <c r="BO244" s="259" t="s">
        <v>222</v>
      </c>
      <c r="BP244" s="259" t="s">
        <v>222</v>
      </c>
      <c r="BQ244" s="257" t="s">
        <v>222</v>
      </c>
      <c r="BR244" s="257" t="s">
        <v>222</v>
      </c>
      <c r="BS244" s="257" t="s">
        <v>222</v>
      </c>
      <c r="BT244" s="257" t="s">
        <v>222</v>
      </c>
      <c r="BU244" s="257" t="s">
        <v>222</v>
      </c>
      <c r="BV244" s="257" t="s">
        <v>222</v>
      </c>
      <c r="BW244" s="257" t="s">
        <v>222</v>
      </c>
      <c r="BX244" s="257" t="s">
        <v>222</v>
      </c>
      <c r="BY244" s="257" t="s">
        <v>222</v>
      </c>
      <c r="BZ244" s="257" t="s">
        <v>222</v>
      </c>
      <c r="CA244" s="257" t="s">
        <v>222</v>
      </c>
      <c r="CB244" s="257" t="s">
        <v>222</v>
      </c>
      <c r="CC244" s="257" t="s">
        <v>222</v>
      </c>
      <c r="CD244" s="257" t="s">
        <v>222</v>
      </c>
      <c r="CE244" s="257" t="s">
        <v>222</v>
      </c>
      <c r="CF244" s="257" t="s">
        <v>222</v>
      </c>
      <c r="CG244" s="257" t="s">
        <v>222</v>
      </c>
      <c r="CH244" s="257" t="s">
        <v>222</v>
      </c>
      <c r="CI244" s="257" t="s">
        <v>222</v>
      </c>
      <c r="CJ244" s="257" t="s">
        <v>222</v>
      </c>
      <c r="CK244" s="257" t="s">
        <v>222</v>
      </c>
      <c r="CM244" s="100">
        <v>151</v>
      </c>
      <c r="CN244" s="229" t="e">
        <f t="shared" si="104"/>
        <v>#REF!</v>
      </c>
      <c r="CO244" s="229" t="e">
        <f ca="1">IF(CN244&gt;0,INDIRECT(ADDRESS($CN244,7,,,#REF!)),"")</f>
        <v>#REF!</v>
      </c>
      <c r="CP244" s="229" t="e">
        <f t="shared" ca="1" si="105"/>
        <v>#REF!</v>
      </c>
      <c r="CQ244" s="230">
        <f t="shared" ca="1" si="111"/>
        <v>0</v>
      </c>
      <c r="CR244" s="227"/>
      <c r="CS244" s="248">
        <f t="shared" si="106"/>
        <v>151</v>
      </c>
      <c r="CT244" s="229" t="e">
        <f t="shared" si="107"/>
        <v>#REF!</v>
      </c>
      <c r="CU244" s="231" t="e">
        <f ca="1">IF(CT244&gt;0,INDIRECT(ADDRESS($CT244,4,,,#REF!)),"")</f>
        <v>#REF!</v>
      </c>
      <c r="CV244" s="100" t="e">
        <f t="shared" ca="1" si="108"/>
        <v>#REF!</v>
      </c>
      <c r="CW244" s="229">
        <f t="shared" ca="1" si="109"/>
        <v>151</v>
      </c>
      <c r="CX244" s="229" t="e">
        <f t="shared" ca="1" si="101"/>
        <v>#REF!</v>
      </c>
      <c r="CY244" s="250"/>
      <c r="CZ244" s="251">
        <f t="shared" ca="1" si="102"/>
        <v>0</v>
      </c>
      <c r="DB244" s="100">
        <f t="shared" ca="1" si="103"/>
        <v>0</v>
      </c>
      <c r="DC244" s="230">
        <f t="shared" ca="1" si="110"/>
        <v>0</v>
      </c>
    </row>
    <row r="245" spans="2:107" ht="16.149999999999999" customHeight="1" x14ac:dyDescent="0.2">
      <c r="B245" s="252" t="s">
        <v>222</v>
      </c>
      <c r="C245" s="253" t="s">
        <v>222</v>
      </c>
      <c r="D245" s="254" t="s">
        <v>222</v>
      </c>
      <c r="E245" s="522" t="s">
        <v>222</v>
      </c>
      <c r="F245" s="523" t="s">
        <v>222</v>
      </c>
      <c r="G245" s="255" t="s">
        <v>222</v>
      </c>
      <c r="H245" s="256" t="s">
        <v>222</v>
      </c>
      <c r="I245" s="257" t="s">
        <v>222</v>
      </c>
      <c r="J245" s="258" t="s">
        <v>222</v>
      </c>
      <c r="K245" s="259" t="s">
        <v>222</v>
      </c>
      <c r="L245" s="259" t="s">
        <v>222</v>
      </c>
      <c r="M245" s="259" t="s">
        <v>222</v>
      </c>
      <c r="N245" s="259" t="s">
        <v>222</v>
      </c>
      <c r="O245" s="259" t="s">
        <v>222</v>
      </c>
      <c r="P245" s="259" t="s">
        <v>222</v>
      </c>
      <c r="Q245" s="259" t="s">
        <v>222</v>
      </c>
      <c r="R245" s="259" t="s">
        <v>222</v>
      </c>
      <c r="S245" s="259" t="s">
        <v>222</v>
      </c>
      <c r="T245" s="259" t="s">
        <v>222</v>
      </c>
      <c r="U245" s="259" t="s">
        <v>222</v>
      </c>
      <c r="V245" s="259" t="s">
        <v>222</v>
      </c>
      <c r="W245" s="259" t="s">
        <v>222</v>
      </c>
      <c r="X245" s="259" t="s">
        <v>222</v>
      </c>
      <c r="Y245" s="259" t="s">
        <v>222</v>
      </c>
      <c r="Z245" s="259" t="s">
        <v>222</v>
      </c>
      <c r="AA245" s="259" t="s">
        <v>222</v>
      </c>
      <c r="AB245" s="259" t="s">
        <v>222</v>
      </c>
      <c r="AC245" s="259" t="s">
        <v>222</v>
      </c>
      <c r="AD245" s="259" t="s">
        <v>222</v>
      </c>
      <c r="AE245" s="259" t="s">
        <v>222</v>
      </c>
      <c r="AF245" s="259" t="s">
        <v>222</v>
      </c>
      <c r="AG245" s="259" t="s">
        <v>222</v>
      </c>
      <c r="AH245" s="259" t="s">
        <v>222</v>
      </c>
      <c r="AI245" s="259" t="s">
        <v>222</v>
      </c>
      <c r="AJ245" s="259" t="s">
        <v>222</v>
      </c>
      <c r="AK245" s="259" t="s">
        <v>222</v>
      </c>
      <c r="AL245" s="259" t="s">
        <v>222</v>
      </c>
      <c r="AM245" s="259" t="s">
        <v>222</v>
      </c>
      <c r="AN245" s="259" t="s">
        <v>222</v>
      </c>
      <c r="AO245" s="259" t="s">
        <v>222</v>
      </c>
      <c r="AP245" s="259" t="s">
        <v>222</v>
      </c>
      <c r="AQ245" s="259" t="s">
        <v>222</v>
      </c>
      <c r="AR245" s="259" t="s">
        <v>222</v>
      </c>
      <c r="AS245" s="259" t="s">
        <v>222</v>
      </c>
      <c r="AT245" s="259" t="s">
        <v>222</v>
      </c>
      <c r="AU245" s="259" t="s">
        <v>222</v>
      </c>
      <c r="AV245" s="259" t="s">
        <v>222</v>
      </c>
      <c r="AW245" s="259" t="s">
        <v>222</v>
      </c>
      <c r="AX245" s="259" t="s">
        <v>222</v>
      </c>
      <c r="AY245" s="259" t="s">
        <v>222</v>
      </c>
      <c r="AZ245" s="259" t="s">
        <v>222</v>
      </c>
      <c r="BA245" s="259" t="s">
        <v>222</v>
      </c>
      <c r="BB245" s="259" t="s">
        <v>222</v>
      </c>
      <c r="BC245" s="259" t="s">
        <v>222</v>
      </c>
      <c r="BD245" s="259" t="s">
        <v>222</v>
      </c>
      <c r="BE245" s="259" t="s">
        <v>222</v>
      </c>
      <c r="BF245" s="259" t="s">
        <v>222</v>
      </c>
      <c r="BG245" s="259" t="s">
        <v>222</v>
      </c>
      <c r="BH245" s="259" t="s">
        <v>222</v>
      </c>
      <c r="BI245" s="259" t="s">
        <v>222</v>
      </c>
      <c r="BJ245" s="259" t="s">
        <v>222</v>
      </c>
      <c r="BK245" s="259" t="s">
        <v>222</v>
      </c>
      <c r="BL245" s="259" t="s">
        <v>222</v>
      </c>
      <c r="BM245" s="259" t="s">
        <v>222</v>
      </c>
      <c r="BN245" s="259" t="s">
        <v>222</v>
      </c>
      <c r="BO245" s="259" t="s">
        <v>222</v>
      </c>
      <c r="BP245" s="259" t="s">
        <v>222</v>
      </c>
      <c r="BQ245" s="257" t="s">
        <v>222</v>
      </c>
      <c r="BR245" s="257" t="s">
        <v>222</v>
      </c>
      <c r="BS245" s="257" t="s">
        <v>222</v>
      </c>
      <c r="BT245" s="257" t="s">
        <v>222</v>
      </c>
      <c r="BU245" s="257" t="s">
        <v>222</v>
      </c>
      <c r="BV245" s="257" t="s">
        <v>222</v>
      </c>
      <c r="BW245" s="257" t="s">
        <v>222</v>
      </c>
      <c r="BX245" s="257" t="s">
        <v>222</v>
      </c>
      <c r="BY245" s="257" t="s">
        <v>222</v>
      </c>
      <c r="BZ245" s="257" t="s">
        <v>222</v>
      </c>
      <c r="CA245" s="257" t="s">
        <v>222</v>
      </c>
      <c r="CB245" s="257" t="s">
        <v>222</v>
      </c>
      <c r="CC245" s="257" t="s">
        <v>222</v>
      </c>
      <c r="CD245" s="257" t="s">
        <v>222</v>
      </c>
      <c r="CE245" s="257" t="s">
        <v>222</v>
      </c>
      <c r="CF245" s="257" t="s">
        <v>222</v>
      </c>
      <c r="CG245" s="257" t="s">
        <v>222</v>
      </c>
      <c r="CH245" s="257" t="s">
        <v>222</v>
      </c>
      <c r="CI245" s="257" t="s">
        <v>222</v>
      </c>
      <c r="CJ245" s="257" t="s">
        <v>222</v>
      </c>
      <c r="CK245" s="257" t="s">
        <v>222</v>
      </c>
      <c r="CM245" s="100">
        <v>152</v>
      </c>
      <c r="CN245" s="229" t="e">
        <f t="shared" si="104"/>
        <v>#REF!</v>
      </c>
      <c r="CO245" s="229" t="e">
        <f ca="1">IF(CN245&gt;0,INDIRECT(ADDRESS($CN245,7,,,#REF!)),"")</f>
        <v>#REF!</v>
      </c>
      <c r="CP245" s="229" t="e">
        <f t="shared" ca="1" si="105"/>
        <v>#REF!</v>
      </c>
      <c r="CQ245" s="230">
        <f t="shared" ca="1" si="111"/>
        <v>0</v>
      </c>
      <c r="CR245" s="227"/>
      <c r="CS245" s="248">
        <f t="shared" si="106"/>
        <v>152</v>
      </c>
      <c r="CT245" s="229" t="e">
        <f t="shared" si="107"/>
        <v>#REF!</v>
      </c>
      <c r="CU245" s="231" t="e">
        <f ca="1">IF(CT245&gt;0,INDIRECT(ADDRESS($CT245,4,,,#REF!)),"")</f>
        <v>#REF!</v>
      </c>
      <c r="CV245" s="100" t="e">
        <f t="shared" ca="1" si="108"/>
        <v>#REF!</v>
      </c>
      <c r="CW245" s="229">
        <f t="shared" ca="1" si="109"/>
        <v>152</v>
      </c>
      <c r="CX245" s="229" t="e">
        <f t="shared" ca="1" si="101"/>
        <v>#REF!</v>
      </c>
      <c r="CY245" s="250"/>
      <c r="CZ245" s="251">
        <f t="shared" ca="1" si="102"/>
        <v>0</v>
      </c>
      <c r="DB245" s="100">
        <f t="shared" ca="1" si="103"/>
        <v>0</v>
      </c>
      <c r="DC245" s="230">
        <f t="shared" ca="1" si="110"/>
        <v>0</v>
      </c>
    </row>
    <row r="246" spans="2:107" ht="16.149999999999999" customHeight="1" x14ac:dyDescent="0.2">
      <c r="B246" s="252" t="s">
        <v>222</v>
      </c>
      <c r="C246" s="253" t="s">
        <v>222</v>
      </c>
      <c r="D246" s="254" t="s">
        <v>222</v>
      </c>
      <c r="E246" s="522" t="s">
        <v>222</v>
      </c>
      <c r="F246" s="523" t="s">
        <v>222</v>
      </c>
      <c r="G246" s="255" t="s">
        <v>222</v>
      </c>
      <c r="H246" s="256" t="s">
        <v>222</v>
      </c>
      <c r="I246" s="257" t="s">
        <v>222</v>
      </c>
      <c r="J246" s="258" t="s">
        <v>222</v>
      </c>
      <c r="K246" s="259" t="s">
        <v>222</v>
      </c>
      <c r="L246" s="259" t="s">
        <v>222</v>
      </c>
      <c r="M246" s="259" t="s">
        <v>222</v>
      </c>
      <c r="N246" s="259" t="s">
        <v>222</v>
      </c>
      <c r="O246" s="259" t="s">
        <v>222</v>
      </c>
      <c r="P246" s="259" t="s">
        <v>222</v>
      </c>
      <c r="Q246" s="259" t="s">
        <v>222</v>
      </c>
      <c r="R246" s="259" t="s">
        <v>222</v>
      </c>
      <c r="S246" s="259" t="s">
        <v>222</v>
      </c>
      <c r="T246" s="259" t="s">
        <v>222</v>
      </c>
      <c r="U246" s="259" t="s">
        <v>222</v>
      </c>
      <c r="V246" s="259" t="s">
        <v>222</v>
      </c>
      <c r="W246" s="259" t="s">
        <v>222</v>
      </c>
      <c r="X246" s="259" t="s">
        <v>222</v>
      </c>
      <c r="Y246" s="259" t="s">
        <v>222</v>
      </c>
      <c r="Z246" s="259" t="s">
        <v>222</v>
      </c>
      <c r="AA246" s="259" t="s">
        <v>222</v>
      </c>
      <c r="AB246" s="259" t="s">
        <v>222</v>
      </c>
      <c r="AC246" s="259" t="s">
        <v>222</v>
      </c>
      <c r="AD246" s="259" t="s">
        <v>222</v>
      </c>
      <c r="AE246" s="259" t="s">
        <v>222</v>
      </c>
      <c r="AF246" s="259" t="s">
        <v>222</v>
      </c>
      <c r="AG246" s="259" t="s">
        <v>222</v>
      </c>
      <c r="AH246" s="259" t="s">
        <v>222</v>
      </c>
      <c r="AI246" s="259" t="s">
        <v>222</v>
      </c>
      <c r="AJ246" s="259" t="s">
        <v>222</v>
      </c>
      <c r="AK246" s="259" t="s">
        <v>222</v>
      </c>
      <c r="AL246" s="259" t="s">
        <v>222</v>
      </c>
      <c r="AM246" s="259" t="s">
        <v>222</v>
      </c>
      <c r="AN246" s="259" t="s">
        <v>222</v>
      </c>
      <c r="AO246" s="259" t="s">
        <v>222</v>
      </c>
      <c r="AP246" s="259" t="s">
        <v>222</v>
      </c>
      <c r="AQ246" s="259" t="s">
        <v>222</v>
      </c>
      <c r="AR246" s="259" t="s">
        <v>222</v>
      </c>
      <c r="AS246" s="259" t="s">
        <v>222</v>
      </c>
      <c r="AT246" s="259" t="s">
        <v>222</v>
      </c>
      <c r="AU246" s="259" t="s">
        <v>222</v>
      </c>
      <c r="AV246" s="259" t="s">
        <v>222</v>
      </c>
      <c r="AW246" s="259" t="s">
        <v>222</v>
      </c>
      <c r="AX246" s="259" t="s">
        <v>222</v>
      </c>
      <c r="AY246" s="259" t="s">
        <v>222</v>
      </c>
      <c r="AZ246" s="259" t="s">
        <v>222</v>
      </c>
      <c r="BA246" s="259" t="s">
        <v>222</v>
      </c>
      <c r="BB246" s="259" t="s">
        <v>222</v>
      </c>
      <c r="BC246" s="259" t="s">
        <v>222</v>
      </c>
      <c r="BD246" s="259" t="s">
        <v>222</v>
      </c>
      <c r="BE246" s="259" t="s">
        <v>222</v>
      </c>
      <c r="BF246" s="259" t="s">
        <v>222</v>
      </c>
      <c r="BG246" s="259" t="s">
        <v>222</v>
      </c>
      <c r="BH246" s="259" t="s">
        <v>222</v>
      </c>
      <c r="BI246" s="259" t="s">
        <v>222</v>
      </c>
      <c r="BJ246" s="259" t="s">
        <v>222</v>
      </c>
      <c r="BK246" s="259" t="s">
        <v>222</v>
      </c>
      <c r="BL246" s="259" t="s">
        <v>222</v>
      </c>
      <c r="BM246" s="259" t="s">
        <v>222</v>
      </c>
      <c r="BN246" s="259" t="s">
        <v>222</v>
      </c>
      <c r="BO246" s="259" t="s">
        <v>222</v>
      </c>
      <c r="BP246" s="259" t="s">
        <v>222</v>
      </c>
      <c r="BQ246" s="257" t="s">
        <v>222</v>
      </c>
      <c r="BR246" s="257" t="s">
        <v>222</v>
      </c>
      <c r="BS246" s="257" t="s">
        <v>222</v>
      </c>
      <c r="BT246" s="257" t="s">
        <v>222</v>
      </c>
      <c r="BU246" s="257" t="s">
        <v>222</v>
      </c>
      <c r="BV246" s="257" t="s">
        <v>222</v>
      </c>
      <c r="BW246" s="257" t="s">
        <v>222</v>
      </c>
      <c r="BX246" s="257" t="s">
        <v>222</v>
      </c>
      <c r="BY246" s="257" t="s">
        <v>222</v>
      </c>
      <c r="BZ246" s="257" t="s">
        <v>222</v>
      </c>
      <c r="CA246" s="257" t="s">
        <v>222</v>
      </c>
      <c r="CB246" s="257" t="s">
        <v>222</v>
      </c>
      <c r="CC246" s="257" t="s">
        <v>222</v>
      </c>
      <c r="CD246" s="257" t="s">
        <v>222</v>
      </c>
      <c r="CE246" s="257" t="s">
        <v>222</v>
      </c>
      <c r="CF246" s="257" t="s">
        <v>222</v>
      </c>
      <c r="CG246" s="257" t="s">
        <v>222</v>
      </c>
      <c r="CH246" s="257" t="s">
        <v>222</v>
      </c>
      <c r="CI246" s="257" t="s">
        <v>222</v>
      </c>
      <c r="CJ246" s="257" t="s">
        <v>222</v>
      </c>
      <c r="CK246" s="257" t="s">
        <v>222</v>
      </c>
      <c r="CM246" s="100">
        <v>153</v>
      </c>
      <c r="CN246" s="229" t="e">
        <f t="shared" si="104"/>
        <v>#REF!</v>
      </c>
      <c r="CO246" s="229" t="e">
        <f ca="1">IF(CN246&gt;0,INDIRECT(ADDRESS($CN246,7,,,#REF!)),"")</f>
        <v>#REF!</v>
      </c>
      <c r="CP246" s="229" t="e">
        <f t="shared" ca="1" si="105"/>
        <v>#REF!</v>
      </c>
      <c r="CQ246" s="230">
        <f t="shared" ca="1" si="111"/>
        <v>0</v>
      </c>
      <c r="CR246" s="227"/>
      <c r="CS246" s="248">
        <f t="shared" si="106"/>
        <v>153</v>
      </c>
      <c r="CT246" s="229" t="e">
        <f t="shared" si="107"/>
        <v>#REF!</v>
      </c>
      <c r="CU246" s="231" t="e">
        <f ca="1">IF(CT246&gt;0,INDIRECT(ADDRESS($CT246,4,,,#REF!)),"")</f>
        <v>#REF!</v>
      </c>
      <c r="CV246" s="100" t="e">
        <f t="shared" ca="1" si="108"/>
        <v>#REF!</v>
      </c>
      <c r="CW246" s="229">
        <f t="shared" ca="1" si="109"/>
        <v>153</v>
      </c>
      <c r="CX246" s="229" t="e">
        <f t="shared" ca="1" si="101"/>
        <v>#REF!</v>
      </c>
      <c r="CY246" s="250"/>
      <c r="CZ246" s="251">
        <f t="shared" ca="1" si="102"/>
        <v>0</v>
      </c>
      <c r="DB246" s="100">
        <f t="shared" ca="1" si="103"/>
        <v>0</v>
      </c>
      <c r="DC246" s="230">
        <f t="shared" ca="1" si="110"/>
        <v>0</v>
      </c>
    </row>
    <row r="247" spans="2:107" ht="16.149999999999999" customHeight="1" x14ac:dyDescent="0.2">
      <c r="B247" s="252" t="s">
        <v>222</v>
      </c>
      <c r="C247" s="253" t="s">
        <v>222</v>
      </c>
      <c r="D247" s="254" t="s">
        <v>222</v>
      </c>
      <c r="E247" s="522" t="s">
        <v>222</v>
      </c>
      <c r="F247" s="523" t="s">
        <v>222</v>
      </c>
      <c r="G247" s="255" t="s">
        <v>222</v>
      </c>
      <c r="H247" s="256" t="s">
        <v>222</v>
      </c>
      <c r="I247" s="257" t="s">
        <v>222</v>
      </c>
      <c r="J247" s="258" t="s">
        <v>222</v>
      </c>
      <c r="K247" s="259" t="s">
        <v>222</v>
      </c>
      <c r="L247" s="259" t="s">
        <v>222</v>
      </c>
      <c r="M247" s="259" t="s">
        <v>222</v>
      </c>
      <c r="N247" s="259" t="s">
        <v>222</v>
      </c>
      <c r="O247" s="259" t="s">
        <v>222</v>
      </c>
      <c r="P247" s="259" t="s">
        <v>222</v>
      </c>
      <c r="Q247" s="259" t="s">
        <v>222</v>
      </c>
      <c r="R247" s="259" t="s">
        <v>222</v>
      </c>
      <c r="S247" s="259" t="s">
        <v>222</v>
      </c>
      <c r="T247" s="259" t="s">
        <v>222</v>
      </c>
      <c r="U247" s="259" t="s">
        <v>222</v>
      </c>
      <c r="V247" s="259" t="s">
        <v>222</v>
      </c>
      <c r="W247" s="259" t="s">
        <v>222</v>
      </c>
      <c r="X247" s="259" t="s">
        <v>222</v>
      </c>
      <c r="Y247" s="259" t="s">
        <v>222</v>
      </c>
      <c r="Z247" s="259" t="s">
        <v>222</v>
      </c>
      <c r="AA247" s="259" t="s">
        <v>222</v>
      </c>
      <c r="AB247" s="259" t="s">
        <v>222</v>
      </c>
      <c r="AC247" s="259" t="s">
        <v>222</v>
      </c>
      <c r="AD247" s="259" t="s">
        <v>222</v>
      </c>
      <c r="AE247" s="259" t="s">
        <v>222</v>
      </c>
      <c r="AF247" s="259" t="s">
        <v>222</v>
      </c>
      <c r="AG247" s="259" t="s">
        <v>222</v>
      </c>
      <c r="AH247" s="259" t="s">
        <v>222</v>
      </c>
      <c r="AI247" s="259" t="s">
        <v>222</v>
      </c>
      <c r="AJ247" s="259" t="s">
        <v>222</v>
      </c>
      <c r="AK247" s="259" t="s">
        <v>222</v>
      </c>
      <c r="AL247" s="259" t="s">
        <v>222</v>
      </c>
      <c r="AM247" s="259" t="s">
        <v>222</v>
      </c>
      <c r="AN247" s="259" t="s">
        <v>222</v>
      </c>
      <c r="AO247" s="259" t="s">
        <v>222</v>
      </c>
      <c r="AP247" s="259" t="s">
        <v>222</v>
      </c>
      <c r="AQ247" s="259" t="s">
        <v>222</v>
      </c>
      <c r="AR247" s="259" t="s">
        <v>222</v>
      </c>
      <c r="AS247" s="259" t="s">
        <v>222</v>
      </c>
      <c r="AT247" s="259" t="s">
        <v>222</v>
      </c>
      <c r="AU247" s="259" t="s">
        <v>222</v>
      </c>
      <c r="AV247" s="259" t="s">
        <v>222</v>
      </c>
      <c r="AW247" s="259" t="s">
        <v>222</v>
      </c>
      <c r="AX247" s="259" t="s">
        <v>222</v>
      </c>
      <c r="AY247" s="259" t="s">
        <v>222</v>
      </c>
      <c r="AZ247" s="259" t="s">
        <v>222</v>
      </c>
      <c r="BA247" s="259" t="s">
        <v>222</v>
      </c>
      <c r="BB247" s="259" t="s">
        <v>222</v>
      </c>
      <c r="BC247" s="259" t="s">
        <v>222</v>
      </c>
      <c r="BD247" s="259" t="s">
        <v>222</v>
      </c>
      <c r="BE247" s="259" t="s">
        <v>222</v>
      </c>
      <c r="BF247" s="259" t="s">
        <v>222</v>
      </c>
      <c r="BG247" s="259" t="s">
        <v>222</v>
      </c>
      <c r="BH247" s="259" t="s">
        <v>222</v>
      </c>
      <c r="BI247" s="259" t="s">
        <v>222</v>
      </c>
      <c r="BJ247" s="259" t="s">
        <v>222</v>
      </c>
      <c r="BK247" s="259" t="s">
        <v>222</v>
      </c>
      <c r="BL247" s="259" t="s">
        <v>222</v>
      </c>
      <c r="BM247" s="259" t="s">
        <v>222</v>
      </c>
      <c r="BN247" s="259" t="s">
        <v>222</v>
      </c>
      <c r="BO247" s="259" t="s">
        <v>222</v>
      </c>
      <c r="BP247" s="259" t="s">
        <v>222</v>
      </c>
      <c r="BQ247" s="257" t="s">
        <v>222</v>
      </c>
      <c r="BR247" s="257" t="s">
        <v>222</v>
      </c>
      <c r="BS247" s="257" t="s">
        <v>222</v>
      </c>
      <c r="BT247" s="257" t="s">
        <v>222</v>
      </c>
      <c r="BU247" s="257" t="s">
        <v>222</v>
      </c>
      <c r="BV247" s="257" t="s">
        <v>222</v>
      </c>
      <c r="BW247" s="257" t="s">
        <v>222</v>
      </c>
      <c r="BX247" s="257" t="s">
        <v>222</v>
      </c>
      <c r="BY247" s="257" t="s">
        <v>222</v>
      </c>
      <c r="BZ247" s="257" t="s">
        <v>222</v>
      </c>
      <c r="CA247" s="257" t="s">
        <v>222</v>
      </c>
      <c r="CB247" s="257" t="s">
        <v>222</v>
      </c>
      <c r="CC247" s="257" t="s">
        <v>222</v>
      </c>
      <c r="CD247" s="257" t="s">
        <v>222</v>
      </c>
      <c r="CE247" s="257" t="s">
        <v>222</v>
      </c>
      <c r="CF247" s="257" t="s">
        <v>222</v>
      </c>
      <c r="CG247" s="257" t="s">
        <v>222</v>
      </c>
      <c r="CH247" s="257" t="s">
        <v>222</v>
      </c>
      <c r="CI247" s="257" t="s">
        <v>222</v>
      </c>
      <c r="CJ247" s="257" t="s">
        <v>222</v>
      </c>
      <c r="CK247" s="257" t="s">
        <v>222</v>
      </c>
      <c r="CM247" s="100">
        <v>154</v>
      </c>
      <c r="CN247" s="229" t="e">
        <f t="shared" si="104"/>
        <v>#REF!</v>
      </c>
      <c r="CO247" s="229" t="e">
        <f ca="1">IF(CN247&gt;0,INDIRECT(ADDRESS($CN247,7,,,#REF!)),"")</f>
        <v>#REF!</v>
      </c>
      <c r="CP247" s="229" t="e">
        <f t="shared" ca="1" si="105"/>
        <v>#REF!</v>
      </c>
      <c r="CQ247" s="230">
        <f t="shared" ca="1" si="111"/>
        <v>0</v>
      </c>
      <c r="CR247" s="227"/>
      <c r="CS247" s="248">
        <f t="shared" si="106"/>
        <v>154</v>
      </c>
      <c r="CT247" s="229" t="e">
        <f t="shared" si="107"/>
        <v>#REF!</v>
      </c>
      <c r="CU247" s="231" t="e">
        <f ca="1">IF(CT247&gt;0,INDIRECT(ADDRESS($CT247,4,,,#REF!)),"")</f>
        <v>#REF!</v>
      </c>
      <c r="CV247" s="100" t="e">
        <f t="shared" ca="1" si="108"/>
        <v>#REF!</v>
      </c>
      <c r="CW247" s="229">
        <f t="shared" ca="1" si="109"/>
        <v>154</v>
      </c>
      <c r="CX247" s="229" t="e">
        <f t="shared" ca="1" si="101"/>
        <v>#REF!</v>
      </c>
      <c r="CY247" s="250"/>
      <c r="CZ247" s="251">
        <f t="shared" ca="1" si="102"/>
        <v>0</v>
      </c>
      <c r="DB247" s="100">
        <f t="shared" ca="1" si="103"/>
        <v>0</v>
      </c>
      <c r="DC247" s="230">
        <f t="shared" ca="1" si="110"/>
        <v>0</v>
      </c>
    </row>
    <row r="248" spans="2:107" ht="16.149999999999999" customHeight="1" x14ac:dyDescent="0.2">
      <c r="B248" s="252" t="s">
        <v>222</v>
      </c>
      <c r="C248" s="253" t="s">
        <v>222</v>
      </c>
      <c r="D248" s="254" t="s">
        <v>222</v>
      </c>
      <c r="E248" s="522" t="s">
        <v>222</v>
      </c>
      <c r="F248" s="523" t="s">
        <v>222</v>
      </c>
      <c r="G248" s="255" t="s">
        <v>222</v>
      </c>
      <c r="H248" s="256" t="s">
        <v>222</v>
      </c>
      <c r="I248" s="257" t="s">
        <v>222</v>
      </c>
      <c r="J248" s="258" t="s">
        <v>222</v>
      </c>
      <c r="K248" s="259" t="s">
        <v>222</v>
      </c>
      <c r="L248" s="259" t="s">
        <v>222</v>
      </c>
      <c r="M248" s="259" t="s">
        <v>222</v>
      </c>
      <c r="N248" s="259" t="s">
        <v>222</v>
      </c>
      <c r="O248" s="259" t="s">
        <v>222</v>
      </c>
      <c r="P248" s="259" t="s">
        <v>222</v>
      </c>
      <c r="Q248" s="259" t="s">
        <v>222</v>
      </c>
      <c r="R248" s="259" t="s">
        <v>222</v>
      </c>
      <c r="S248" s="259" t="s">
        <v>222</v>
      </c>
      <c r="T248" s="259" t="s">
        <v>222</v>
      </c>
      <c r="U248" s="259" t="s">
        <v>222</v>
      </c>
      <c r="V248" s="259" t="s">
        <v>222</v>
      </c>
      <c r="W248" s="259" t="s">
        <v>222</v>
      </c>
      <c r="X248" s="259" t="s">
        <v>222</v>
      </c>
      <c r="Y248" s="259" t="s">
        <v>222</v>
      </c>
      <c r="Z248" s="259" t="s">
        <v>222</v>
      </c>
      <c r="AA248" s="259" t="s">
        <v>222</v>
      </c>
      <c r="AB248" s="259" t="s">
        <v>222</v>
      </c>
      <c r="AC248" s="259" t="s">
        <v>222</v>
      </c>
      <c r="AD248" s="259" t="s">
        <v>222</v>
      </c>
      <c r="AE248" s="259" t="s">
        <v>222</v>
      </c>
      <c r="AF248" s="259" t="s">
        <v>222</v>
      </c>
      <c r="AG248" s="259" t="s">
        <v>222</v>
      </c>
      <c r="AH248" s="259" t="s">
        <v>222</v>
      </c>
      <c r="AI248" s="259" t="s">
        <v>222</v>
      </c>
      <c r="AJ248" s="259" t="s">
        <v>222</v>
      </c>
      <c r="AK248" s="259" t="s">
        <v>222</v>
      </c>
      <c r="AL248" s="259" t="s">
        <v>222</v>
      </c>
      <c r="AM248" s="259" t="s">
        <v>222</v>
      </c>
      <c r="AN248" s="259" t="s">
        <v>222</v>
      </c>
      <c r="AO248" s="259" t="s">
        <v>222</v>
      </c>
      <c r="AP248" s="259" t="s">
        <v>222</v>
      </c>
      <c r="AQ248" s="259" t="s">
        <v>222</v>
      </c>
      <c r="AR248" s="259" t="s">
        <v>222</v>
      </c>
      <c r="AS248" s="259" t="s">
        <v>222</v>
      </c>
      <c r="AT248" s="259" t="s">
        <v>222</v>
      </c>
      <c r="AU248" s="259" t="s">
        <v>222</v>
      </c>
      <c r="AV248" s="259" t="s">
        <v>222</v>
      </c>
      <c r="AW248" s="259" t="s">
        <v>222</v>
      </c>
      <c r="AX248" s="259" t="s">
        <v>222</v>
      </c>
      <c r="AY248" s="259" t="s">
        <v>222</v>
      </c>
      <c r="AZ248" s="259" t="s">
        <v>222</v>
      </c>
      <c r="BA248" s="259" t="s">
        <v>222</v>
      </c>
      <c r="BB248" s="259" t="s">
        <v>222</v>
      </c>
      <c r="BC248" s="259" t="s">
        <v>222</v>
      </c>
      <c r="BD248" s="259" t="s">
        <v>222</v>
      </c>
      <c r="BE248" s="259" t="s">
        <v>222</v>
      </c>
      <c r="BF248" s="259" t="s">
        <v>222</v>
      </c>
      <c r="BG248" s="259" t="s">
        <v>222</v>
      </c>
      <c r="BH248" s="259" t="s">
        <v>222</v>
      </c>
      <c r="BI248" s="259" t="s">
        <v>222</v>
      </c>
      <c r="BJ248" s="259" t="s">
        <v>222</v>
      </c>
      <c r="BK248" s="259" t="s">
        <v>222</v>
      </c>
      <c r="BL248" s="259" t="s">
        <v>222</v>
      </c>
      <c r="BM248" s="259" t="s">
        <v>222</v>
      </c>
      <c r="BN248" s="259" t="s">
        <v>222</v>
      </c>
      <c r="BO248" s="259" t="s">
        <v>222</v>
      </c>
      <c r="BP248" s="259" t="s">
        <v>222</v>
      </c>
      <c r="BQ248" s="257" t="s">
        <v>222</v>
      </c>
      <c r="BR248" s="257" t="s">
        <v>222</v>
      </c>
      <c r="BS248" s="257" t="s">
        <v>222</v>
      </c>
      <c r="BT248" s="257" t="s">
        <v>222</v>
      </c>
      <c r="BU248" s="257" t="s">
        <v>222</v>
      </c>
      <c r="BV248" s="257" t="s">
        <v>222</v>
      </c>
      <c r="BW248" s="257" t="s">
        <v>222</v>
      </c>
      <c r="BX248" s="257" t="s">
        <v>222</v>
      </c>
      <c r="BY248" s="257" t="s">
        <v>222</v>
      </c>
      <c r="BZ248" s="257" t="s">
        <v>222</v>
      </c>
      <c r="CA248" s="257" t="s">
        <v>222</v>
      </c>
      <c r="CB248" s="257" t="s">
        <v>222</v>
      </c>
      <c r="CC248" s="257" t="s">
        <v>222</v>
      </c>
      <c r="CD248" s="257" t="s">
        <v>222</v>
      </c>
      <c r="CE248" s="257" t="s">
        <v>222</v>
      </c>
      <c r="CF248" s="257" t="s">
        <v>222</v>
      </c>
      <c r="CG248" s="257" t="s">
        <v>222</v>
      </c>
      <c r="CH248" s="257" t="s">
        <v>222</v>
      </c>
      <c r="CI248" s="257" t="s">
        <v>222</v>
      </c>
      <c r="CJ248" s="257" t="s">
        <v>222</v>
      </c>
      <c r="CK248" s="257" t="s">
        <v>222</v>
      </c>
      <c r="CM248" s="100">
        <v>155</v>
      </c>
      <c r="CN248" s="229" t="e">
        <f t="shared" si="104"/>
        <v>#REF!</v>
      </c>
      <c r="CO248" s="229" t="e">
        <f ca="1">IF(CN248&gt;0,INDIRECT(ADDRESS($CN248,7,,,#REF!)),"")</f>
        <v>#REF!</v>
      </c>
      <c r="CP248" s="229" t="e">
        <f t="shared" ca="1" si="105"/>
        <v>#REF!</v>
      </c>
      <c r="CQ248" s="230">
        <f t="shared" ca="1" si="111"/>
        <v>0</v>
      </c>
      <c r="CR248" s="227"/>
      <c r="CS248" s="248">
        <f t="shared" si="106"/>
        <v>155</v>
      </c>
      <c r="CT248" s="229" t="e">
        <f t="shared" si="107"/>
        <v>#REF!</v>
      </c>
      <c r="CU248" s="231" t="e">
        <f ca="1">IF(CT248&gt;0,INDIRECT(ADDRESS($CT248,4,,,#REF!)),"")</f>
        <v>#REF!</v>
      </c>
      <c r="CV248" s="100" t="e">
        <f t="shared" ca="1" si="108"/>
        <v>#REF!</v>
      </c>
      <c r="CW248" s="229">
        <f t="shared" ca="1" si="109"/>
        <v>155</v>
      </c>
      <c r="CX248" s="229" t="e">
        <f t="shared" ca="1" si="101"/>
        <v>#REF!</v>
      </c>
      <c r="CY248" s="250"/>
      <c r="CZ248" s="251">
        <f t="shared" ca="1" si="102"/>
        <v>0</v>
      </c>
      <c r="DB248" s="100">
        <f t="shared" ca="1" si="103"/>
        <v>0</v>
      </c>
      <c r="DC248" s="230">
        <f t="shared" ca="1" si="110"/>
        <v>0</v>
      </c>
    </row>
    <row r="249" spans="2:107" ht="16.149999999999999" customHeight="1" x14ac:dyDescent="0.2">
      <c r="B249" s="252" t="s">
        <v>222</v>
      </c>
      <c r="C249" s="253" t="s">
        <v>222</v>
      </c>
      <c r="D249" s="254" t="s">
        <v>222</v>
      </c>
      <c r="E249" s="522" t="s">
        <v>222</v>
      </c>
      <c r="F249" s="523" t="s">
        <v>222</v>
      </c>
      <c r="G249" s="255" t="s">
        <v>222</v>
      </c>
      <c r="H249" s="256" t="s">
        <v>222</v>
      </c>
      <c r="I249" s="257" t="s">
        <v>222</v>
      </c>
      <c r="J249" s="258" t="s">
        <v>222</v>
      </c>
      <c r="K249" s="259" t="s">
        <v>222</v>
      </c>
      <c r="L249" s="259" t="s">
        <v>222</v>
      </c>
      <c r="M249" s="259" t="s">
        <v>222</v>
      </c>
      <c r="N249" s="259" t="s">
        <v>222</v>
      </c>
      <c r="O249" s="259" t="s">
        <v>222</v>
      </c>
      <c r="P249" s="259" t="s">
        <v>222</v>
      </c>
      <c r="Q249" s="259" t="s">
        <v>222</v>
      </c>
      <c r="R249" s="259" t="s">
        <v>222</v>
      </c>
      <c r="S249" s="259" t="s">
        <v>222</v>
      </c>
      <c r="T249" s="259" t="s">
        <v>222</v>
      </c>
      <c r="U249" s="259" t="s">
        <v>222</v>
      </c>
      <c r="V249" s="259" t="s">
        <v>222</v>
      </c>
      <c r="W249" s="259" t="s">
        <v>222</v>
      </c>
      <c r="X249" s="259" t="s">
        <v>222</v>
      </c>
      <c r="Y249" s="259" t="s">
        <v>222</v>
      </c>
      <c r="Z249" s="259" t="s">
        <v>222</v>
      </c>
      <c r="AA249" s="259" t="s">
        <v>222</v>
      </c>
      <c r="AB249" s="259" t="s">
        <v>222</v>
      </c>
      <c r="AC249" s="259" t="s">
        <v>222</v>
      </c>
      <c r="AD249" s="259" t="s">
        <v>222</v>
      </c>
      <c r="AE249" s="259" t="s">
        <v>222</v>
      </c>
      <c r="AF249" s="259" t="s">
        <v>222</v>
      </c>
      <c r="AG249" s="259" t="s">
        <v>222</v>
      </c>
      <c r="AH249" s="259" t="s">
        <v>222</v>
      </c>
      <c r="AI249" s="259" t="s">
        <v>222</v>
      </c>
      <c r="AJ249" s="259" t="s">
        <v>222</v>
      </c>
      <c r="AK249" s="259" t="s">
        <v>222</v>
      </c>
      <c r="AL249" s="259" t="s">
        <v>222</v>
      </c>
      <c r="AM249" s="259" t="s">
        <v>222</v>
      </c>
      <c r="AN249" s="259" t="s">
        <v>222</v>
      </c>
      <c r="AO249" s="259" t="s">
        <v>222</v>
      </c>
      <c r="AP249" s="259" t="s">
        <v>222</v>
      </c>
      <c r="AQ249" s="259" t="s">
        <v>222</v>
      </c>
      <c r="AR249" s="259" t="s">
        <v>222</v>
      </c>
      <c r="AS249" s="259" t="s">
        <v>222</v>
      </c>
      <c r="AT249" s="259" t="s">
        <v>222</v>
      </c>
      <c r="AU249" s="259" t="s">
        <v>222</v>
      </c>
      <c r="AV249" s="259" t="s">
        <v>222</v>
      </c>
      <c r="AW249" s="259" t="s">
        <v>222</v>
      </c>
      <c r="AX249" s="259" t="s">
        <v>222</v>
      </c>
      <c r="AY249" s="259" t="s">
        <v>222</v>
      </c>
      <c r="AZ249" s="259" t="s">
        <v>222</v>
      </c>
      <c r="BA249" s="259" t="s">
        <v>222</v>
      </c>
      <c r="BB249" s="259" t="s">
        <v>222</v>
      </c>
      <c r="BC249" s="259" t="s">
        <v>222</v>
      </c>
      <c r="BD249" s="259" t="s">
        <v>222</v>
      </c>
      <c r="BE249" s="259" t="s">
        <v>222</v>
      </c>
      <c r="BF249" s="259" t="s">
        <v>222</v>
      </c>
      <c r="BG249" s="259" t="s">
        <v>222</v>
      </c>
      <c r="BH249" s="259" t="s">
        <v>222</v>
      </c>
      <c r="BI249" s="259" t="s">
        <v>222</v>
      </c>
      <c r="BJ249" s="259" t="s">
        <v>222</v>
      </c>
      <c r="BK249" s="259" t="s">
        <v>222</v>
      </c>
      <c r="BL249" s="259" t="s">
        <v>222</v>
      </c>
      <c r="BM249" s="259" t="s">
        <v>222</v>
      </c>
      <c r="BN249" s="259" t="s">
        <v>222</v>
      </c>
      <c r="BO249" s="259" t="s">
        <v>222</v>
      </c>
      <c r="BP249" s="259" t="s">
        <v>222</v>
      </c>
      <c r="BQ249" s="257" t="s">
        <v>222</v>
      </c>
      <c r="BR249" s="257" t="s">
        <v>222</v>
      </c>
      <c r="BS249" s="257" t="s">
        <v>222</v>
      </c>
      <c r="BT249" s="257" t="s">
        <v>222</v>
      </c>
      <c r="BU249" s="257" t="s">
        <v>222</v>
      </c>
      <c r="BV249" s="257" t="s">
        <v>222</v>
      </c>
      <c r="BW249" s="257" t="s">
        <v>222</v>
      </c>
      <c r="BX249" s="257" t="s">
        <v>222</v>
      </c>
      <c r="BY249" s="257" t="s">
        <v>222</v>
      </c>
      <c r="BZ249" s="257" t="s">
        <v>222</v>
      </c>
      <c r="CA249" s="257" t="s">
        <v>222</v>
      </c>
      <c r="CB249" s="257" t="s">
        <v>222</v>
      </c>
      <c r="CC249" s="257" t="s">
        <v>222</v>
      </c>
      <c r="CD249" s="257" t="s">
        <v>222</v>
      </c>
      <c r="CE249" s="257" t="s">
        <v>222</v>
      </c>
      <c r="CF249" s="257" t="s">
        <v>222</v>
      </c>
      <c r="CG249" s="257" t="s">
        <v>222</v>
      </c>
      <c r="CH249" s="257" t="s">
        <v>222</v>
      </c>
      <c r="CI249" s="257" t="s">
        <v>222</v>
      </c>
      <c r="CJ249" s="257" t="s">
        <v>222</v>
      </c>
      <c r="CK249" s="257" t="s">
        <v>222</v>
      </c>
      <c r="CM249" s="100">
        <v>156</v>
      </c>
      <c r="CN249" s="229" t="e">
        <f t="shared" si="104"/>
        <v>#REF!</v>
      </c>
      <c r="CO249" s="229" t="e">
        <f ca="1">IF(CN249&gt;0,INDIRECT(ADDRESS($CN249,7,,,#REF!)),"")</f>
        <v>#REF!</v>
      </c>
      <c r="CP249" s="229" t="e">
        <f t="shared" ca="1" si="105"/>
        <v>#REF!</v>
      </c>
      <c r="CQ249" s="230">
        <f t="shared" ca="1" si="111"/>
        <v>0</v>
      </c>
      <c r="CR249" s="227"/>
      <c r="CS249" s="248">
        <f t="shared" si="106"/>
        <v>156</v>
      </c>
      <c r="CT249" s="229" t="e">
        <f t="shared" si="107"/>
        <v>#REF!</v>
      </c>
      <c r="CU249" s="231" t="e">
        <f ca="1">IF(CT249&gt;0,INDIRECT(ADDRESS($CT249,4,,,#REF!)),"")</f>
        <v>#REF!</v>
      </c>
      <c r="CV249" s="100" t="e">
        <f t="shared" ca="1" si="108"/>
        <v>#REF!</v>
      </c>
      <c r="CW249" s="229">
        <f t="shared" ca="1" si="109"/>
        <v>156</v>
      </c>
      <c r="CX249" s="229" t="e">
        <f t="shared" ca="1" si="101"/>
        <v>#REF!</v>
      </c>
      <c r="CY249" s="250"/>
      <c r="CZ249" s="251">
        <f t="shared" ca="1" si="102"/>
        <v>0</v>
      </c>
      <c r="DB249" s="100">
        <f t="shared" ca="1" si="103"/>
        <v>0</v>
      </c>
      <c r="DC249" s="230">
        <f t="shared" ca="1" si="110"/>
        <v>0</v>
      </c>
    </row>
    <row r="250" spans="2:107" ht="16.149999999999999" customHeight="1" x14ac:dyDescent="0.2">
      <c r="B250" s="252" t="s">
        <v>222</v>
      </c>
      <c r="C250" s="253" t="s">
        <v>222</v>
      </c>
      <c r="D250" s="254" t="s">
        <v>222</v>
      </c>
      <c r="E250" s="522" t="s">
        <v>222</v>
      </c>
      <c r="F250" s="523" t="s">
        <v>222</v>
      </c>
      <c r="G250" s="255" t="s">
        <v>222</v>
      </c>
      <c r="H250" s="256" t="s">
        <v>222</v>
      </c>
      <c r="I250" s="257" t="s">
        <v>222</v>
      </c>
      <c r="J250" s="258" t="s">
        <v>222</v>
      </c>
      <c r="K250" s="259" t="s">
        <v>222</v>
      </c>
      <c r="L250" s="259" t="s">
        <v>222</v>
      </c>
      <c r="M250" s="259" t="s">
        <v>222</v>
      </c>
      <c r="N250" s="259" t="s">
        <v>222</v>
      </c>
      <c r="O250" s="259" t="s">
        <v>222</v>
      </c>
      <c r="P250" s="259" t="s">
        <v>222</v>
      </c>
      <c r="Q250" s="259" t="s">
        <v>222</v>
      </c>
      <c r="R250" s="259" t="s">
        <v>222</v>
      </c>
      <c r="S250" s="259" t="s">
        <v>222</v>
      </c>
      <c r="T250" s="259" t="s">
        <v>222</v>
      </c>
      <c r="U250" s="259" t="s">
        <v>222</v>
      </c>
      <c r="V250" s="259" t="s">
        <v>222</v>
      </c>
      <c r="W250" s="259" t="s">
        <v>222</v>
      </c>
      <c r="X250" s="259" t="s">
        <v>222</v>
      </c>
      <c r="Y250" s="259" t="s">
        <v>222</v>
      </c>
      <c r="Z250" s="259" t="s">
        <v>222</v>
      </c>
      <c r="AA250" s="259" t="s">
        <v>222</v>
      </c>
      <c r="AB250" s="259" t="s">
        <v>222</v>
      </c>
      <c r="AC250" s="259" t="s">
        <v>222</v>
      </c>
      <c r="AD250" s="259" t="s">
        <v>222</v>
      </c>
      <c r="AE250" s="259" t="s">
        <v>222</v>
      </c>
      <c r="AF250" s="259" t="s">
        <v>222</v>
      </c>
      <c r="AG250" s="259" t="s">
        <v>222</v>
      </c>
      <c r="AH250" s="259" t="s">
        <v>222</v>
      </c>
      <c r="AI250" s="259" t="s">
        <v>222</v>
      </c>
      <c r="AJ250" s="259" t="s">
        <v>222</v>
      </c>
      <c r="AK250" s="259" t="s">
        <v>222</v>
      </c>
      <c r="AL250" s="259" t="s">
        <v>222</v>
      </c>
      <c r="AM250" s="259" t="s">
        <v>222</v>
      </c>
      <c r="AN250" s="259" t="s">
        <v>222</v>
      </c>
      <c r="AO250" s="259" t="s">
        <v>222</v>
      </c>
      <c r="AP250" s="259" t="s">
        <v>222</v>
      </c>
      <c r="AQ250" s="259" t="s">
        <v>222</v>
      </c>
      <c r="AR250" s="259" t="s">
        <v>222</v>
      </c>
      <c r="AS250" s="259" t="s">
        <v>222</v>
      </c>
      <c r="AT250" s="259" t="s">
        <v>222</v>
      </c>
      <c r="AU250" s="259" t="s">
        <v>222</v>
      </c>
      <c r="AV250" s="259" t="s">
        <v>222</v>
      </c>
      <c r="AW250" s="259" t="s">
        <v>222</v>
      </c>
      <c r="AX250" s="259" t="s">
        <v>222</v>
      </c>
      <c r="AY250" s="259" t="s">
        <v>222</v>
      </c>
      <c r="AZ250" s="259" t="s">
        <v>222</v>
      </c>
      <c r="BA250" s="259" t="s">
        <v>222</v>
      </c>
      <c r="BB250" s="259" t="s">
        <v>222</v>
      </c>
      <c r="BC250" s="259" t="s">
        <v>222</v>
      </c>
      <c r="BD250" s="259" t="s">
        <v>222</v>
      </c>
      <c r="BE250" s="259" t="s">
        <v>222</v>
      </c>
      <c r="BF250" s="259" t="s">
        <v>222</v>
      </c>
      <c r="BG250" s="259" t="s">
        <v>222</v>
      </c>
      <c r="BH250" s="259" t="s">
        <v>222</v>
      </c>
      <c r="BI250" s="259" t="s">
        <v>222</v>
      </c>
      <c r="BJ250" s="259" t="s">
        <v>222</v>
      </c>
      <c r="BK250" s="259" t="s">
        <v>222</v>
      </c>
      <c r="BL250" s="259" t="s">
        <v>222</v>
      </c>
      <c r="BM250" s="259" t="s">
        <v>222</v>
      </c>
      <c r="BN250" s="259" t="s">
        <v>222</v>
      </c>
      <c r="BO250" s="259" t="s">
        <v>222</v>
      </c>
      <c r="BP250" s="259" t="s">
        <v>222</v>
      </c>
      <c r="BQ250" s="257" t="s">
        <v>222</v>
      </c>
      <c r="BR250" s="257" t="s">
        <v>222</v>
      </c>
      <c r="BS250" s="257" t="s">
        <v>222</v>
      </c>
      <c r="BT250" s="257" t="s">
        <v>222</v>
      </c>
      <c r="BU250" s="257" t="s">
        <v>222</v>
      </c>
      <c r="BV250" s="257" t="s">
        <v>222</v>
      </c>
      <c r="BW250" s="257" t="s">
        <v>222</v>
      </c>
      <c r="BX250" s="257" t="s">
        <v>222</v>
      </c>
      <c r="BY250" s="257" t="s">
        <v>222</v>
      </c>
      <c r="BZ250" s="257" t="s">
        <v>222</v>
      </c>
      <c r="CA250" s="257" t="s">
        <v>222</v>
      </c>
      <c r="CB250" s="257" t="s">
        <v>222</v>
      </c>
      <c r="CC250" s="257" t="s">
        <v>222</v>
      </c>
      <c r="CD250" s="257" t="s">
        <v>222</v>
      </c>
      <c r="CE250" s="257" t="s">
        <v>222</v>
      </c>
      <c r="CF250" s="257" t="s">
        <v>222</v>
      </c>
      <c r="CG250" s="257" t="s">
        <v>222</v>
      </c>
      <c r="CH250" s="257" t="s">
        <v>222</v>
      </c>
      <c r="CI250" s="257" t="s">
        <v>222</v>
      </c>
      <c r="CJ250" s="257" t="s">
        <v>222</v>
      </c>
      <c r="CK250" s="257" t="s">
        <v>222</v>
      </c>
      <c r="CM250" s="100">
        <v>157</v>
      </c>
      <c r="CN250" s="229" t="e">
        <f t="shared" si="104"/>
        <v>#REF!</v>
      </c>
      <c r="CO250" s="229" t="e">
        <f ca="1">IF(CN250&gt;0,INDIRECT(ADDRESS($CN250,7,,,#REF!)),"")</f>
        <v>#REF!</v>
      </c>
      <c r="CP250" s="229" t="e">
        <f t="shared" ca="1" si="105"/>
        <v>#REF!</v>
      </c>
      <c r="CQ250" s="230">
        <f t="shared" ca="1" si="111"/>
        <v>0</v>
      </c>
      <c r="CR250" s="227"/>
      <c r="CS250" s="248">
        <f t="shared" si="106"/>
        <v>157</v>
      </c>
      <c r="CT250" s="229" t="e">
        <f t="shared" si="107"/>
        <v>#REF!</v>
      </c>
      <c r="CU250" s="231" t="e">
        <f ca="1">IF(CT250&gt;0,INDIRECT(ADDRESS($CT250,4,,,#REF!)),"")</f>
        <v>#REF!</v>
      </c>
      <c r="CV250" s="100" t="e">
        <f t="shared" ca="1" si="108"/>
        <v>#REF!</v>
      </c>
      <c r="CW250" s="229">
        <f t="shared" ca="1" si="109"/>
        <v>157</v>
      </c>
      <c r="CX250" s="229" t="e">
        <f t="shared" ca="1" si="101"/>
        <v>#REF!</v>
      </c>
      <c r="CY250" s="250"/>
      <c r="CZ250" s="251">
        <f t="shared" ca="1" si="102"/>
        <v>0</v>
      </c>
      <c r="DB250" s="100">
        <f t="shared" ca="1" si="103"/>
        <v>0</v>
      </c>
      <c r="DC250" s="230">
        <f t="shared" ca="1" si="110"/>
        <v>0</v>
      </c>
    </row>
    <row r="251" spans="2:107" ht="16.149999999999999" customHeight="1" x14ac:dyDescent="0.2">
      <c r="B251" s="252" t="s">
        <v>222</v>
      </c>
      <c r="C251" s="253" t="s">
        <v>222</v>
      </c>
      <c r="D251" s="254" t="s">
        <v>222</v>
      </c>
      <c r="E251" s="522" t="s">
        <v>222</v>
      </c>
      <c r="F251" s="523" t="s">
        <v>222</v>
      </c>
      <c r="G251" s="255" t="s">
        <v>222</v>
      </c>
      <c r="H251" s="256" t="s">
        <v>222</v>
      </c>
      <c r="I251" s="257" t="s">
        <v>222</v>
      </c>
      <c r="J251" s="258" t="s">
        <v>222</v>
      </c>
      <c r="K251" s="259" t="s">
        <v>222</v>
      </c>
      <c r="L251" s="259" t="s">
        <v>222</v>
      </c>
      <c r="M251" s="259" t="s">
        <v>222</v>
      </c>
      <c r="N251" s="259" t="s">
        <v>222</v>
      </c>
      <c r="O251" s="259" t="s">
        <v>222</v>
      </c>
      <c r="P251" s="259" t="s">
        <v>222</v>
      </c>
      <c r="Q251" s="259" t="s">
        <v>222</v>
      </c>
      <c r="R251" s="259" t="s">
        <v>222</v>
      </c>
      <c r="S251" s="259" t="s">
        <v>222</v>
      </c>
      <c r="T251" s="259" t="s">
        <v>222</v>
      </c>
      <c r="U251" s="259" t="s">
        <v>222</v>
      </c>
      <c r="V251" s="259" t="s">
        <v>222</v>
      </c>
      <c r="W251" s="259" t="s">
        <v>222</v>
      </c>
      <c r="X251" s="259" t="s">
        <v>222</v>
      </c>
      <c r="Y251" s="259" t="s">
        <v>222</v>
      </c>
      <c r="Z251" s="259" t="s">
        <v>222</v>
      </c>
      <c r="AA251" s="259" t="s">
        <v>222</v>
      </c>
      <c r="AB251" s="259" t="s">
        <v>222</v>
      </c>
      <c r="AC251" s="259" t="s">
        <v>222</v>
      </c>
      <c r="AD251" s="259" t="s">
        <v>222</v>
      </c>
      <c r="AE251" s="259" t="s">
        <v>222</v>
      </c>
      <c r="AF251" s="259" t="s">
        <v>222</v>
      </c>
      <c r="AG251" s="259" t="s">
        <v>222</v>
      </c>
      <c r="AH251" s="259" t="s">
        <v>222</v>
      </c>
      <c r="AI251" s="259" t="s">
        <v>222</v>
      </c>
      <c r="AJ251" s="259" t="s">
        <v>222</v>
      </c>
      <c r="AK251" s="259" t="s">
        <v>222</v>
      </c>
      <c r="AL251" s="259" t="s">
        <v>222</v>
      </c>
      <c r="AM251" s="259" t="s">
        <v>222</v>
      </c>
      <c r="AN251" s="259" t="s">
        <v>222</v>
      </c>
      <c r="AO251" s="259" t="s">
        <v>222</v>
      </c>
      <c r="AP251" s="259" t="s">
        <v>222</v>
      </c>
      <c r="AQ251" s="259" t="s">
        <v>222</v>
      </c>
      <c r="AR251" s="259" t="s">
        <v>222</v>
      </c>
      <c r="AS251" s="259" t="s">
        <v>222</v>
      </c>
      <c r="AT251" s="259" t="s">
        <v>222</v>
      </c>
      <c r="AU251" s="259" t="s">
        <v>222</v>
      </c>
      <c r="AV251" s="259" t="s">
        <v>222</v>
      </c>
      <c r="AW251" s="259" t="s">
        <v>222</v>
      </c>
      <c r="AX251" s="259" t="s">
        <v>222</v>
      </c>
      <c r="AY251" s="259" t="s">
        <v>222</v>
      </c>
      <c r="AZ251" s="259" t="s">
        <v>222</v>
      </c>
      <c r="BA251" s="259" t="s">
        <v>222</v>
      </c>
      <c r="BB251" s="259" t="s">
        <v>222</v>
      </c>
      <c r="BC251" s="259" t="s">
        <v>222</v>
      </c>
      <c r="BD251" s="259" t="s">
        <v>222</v>
      </c>
      <c r="BE251" s="259" t="s">
        <v>222</v>
      </c>
      <c r="BF251" s="259" t="s">
        <v>222</v>
      </c>
      <c r="BG251" s="259" t="s">
        <v>222</v>
      </c>
      <c r="BH251" s="259" t="s">
        <v>222</v>
      </c>
      <c r="BI251" s="259" t="s">
        <v>222</v>
      </c>
      <c r="BJ251" s="259" t="s">
        <v>222</v>
      </c>
      <c r="BK251" s="259" t="s">
        <v>222</v>
      </c>
      <c r="BL251" s="259" t="s">
        <v>222</v>
      </c>
      <c r="BM251" s="259" t="s">
        <v>222</v>
      </c>
      <c r="BN251" s="259" t="s">
        <v>222</v>
      </c>
      <c r="BO251" s="259" t="s">
        <v>222</v>
      </c>
      <c r="BP251" s="259" t="s">
        <v>222</v>
      </c>
      <c r="BQ251" s="257" t="s">
        <v>222</v>
      </c>
      <c r="BR251" s="257" t="s">
        <v>222</v>
      </c>
      <c r="BS251" s="257" t="s">
        <v>222</v>
      </c>
      <c r="BT251" s="257" t="s">
        <v>222</v>
      </c>
      <c r="BU251" s="257" t="s">
        <v>222</v>
      </c>
      <c r="BV251" s="257" t="s">
        <v>222</v>
      </c>
      <c r="BW251" s="257" t="s">
        <v>222</v>
      </c>
      <c r="BX251" s="257" t="s">
        <v>222</v>
      </c>
      <c r="BY251" s="257" t="s">
        <v>222</v>
      </c>
      <c r="BZ251" s="257" t="s">
        <v>222</v>
      </c>
      <c r="CA251" s="257" t="s">
        <v>222</v>
      </c>
      <c r="CB251" s="257" t="s">
        <v>222</v>
      </c>
      <c r="CC251" s="257" t="s">
        <v>222</v>
      </c>
      <c r="CD251" s="257" t="s">
        <v>222</v>
      </c>
      <c r="CE251" s="257" t="s">
        <v>222</v>
      </c>
      <c r="CF251" s="257" t="s">
        <v>222</v>
      </c>
      <c r="CG251" s="257" t="s">
        <v>222</v>
      </c>
      <c r="CH251" s="257" t="s">
        <v>222</v>
      </c>
      <c r="CI251" s="257" t="s">
        <v>222</v>
      </c>
      <c r="CJ251" s="257" t="s">
        <v>222</v>
      </c>
      <c r="CK251" s="257" t="s">
        <v>222</v>
      </c>
      <c r="CM251" s="100">
        <v>158</v>
      </c>
      <c r="CN251" s="229" t="e">
        <f t="shared" si="104"/>
        <v>#REF!</v>
      </c>
      <c r="CO251" s="229" t="e">
        <f ca="1">IF(CN251&gt;0,INDIRECT(ADDRESS($CN251,7,,,#REF!)),"")</f>
        <v>#REF!</v>
      </c>
      <c r="CP251" s="229" t="e">
        <f t="shared" ca="1" si="105"/>
        <v>#REF!</v>
      </c>
      <c r="CQ251" s="230">
        <f t="shared" ca="1" si="111"/>
        <v>0</v>
      </c>
      <c r="CR251" s="227"/>
      <c r="CS251" s="248">
        <f t="shared" si="106"/>
        <v>158</v>
      </c>
      <c r="CT251" s="229" t="e">
        <f t="shared" si="107"/>
        <v>#REF!</v>
      </c>
      <c r="CU251" s="231" t="e">
        <f ca="1">IF(CT251&gt;0,INDIRECT(ADDRESS($CT251,4,,,#REF!)),"")</f>
        <v>#REF!</v>
      </c>
      <c r="CV251" s="100" t="e">
        <f t="shared" ca="1" si="108"/>
        <v>#REF!</v>
      </c>
      <c r="CW251" s="229">
        <f t="shared" ca="1" si="109"/>
        <v>158</v>
      </c>
      <c r="CX251" s="229" t="e">
        <f t="shared" ca="1" si="101"/>
        <v>#REF!</v>
      </c>
      <c r="CY251" s="250"/>
      <c r="CZ251" s="251">
        <f t="shared" ca="1" si="102"/>
        <v>0</v>
      </c>
      <c r="DB251" s="100">
        <f t="shared" ca="1" si="103"/>
        <v>0</v>
      </c>
      <c r="DC251" s="230">
        <f t="shared" ca="1" si="110"/>
        <v>0</v>
      </c>
    </row>
    <row r="252" spans="2:107" ht="16.149999999999999" customHeight="1" x14ac:dyDescent="0.2">
      <c r="B252" s="252" t="s">
        <v>222</v>
      </c>
      <c r="C252" s="253" t="s">
        <v>222</v>
      </c>
      <c r="D252" s="254" t="s">
        <v>222</v>
      </c>
      <c r="E252" s="522" t="s">
        <v>222</v>
      </c>
      <c r="F252" s="523" t="s">
        <v>222</v>
      </c>
      <c r="G252" s="255" t="s">
        <v>222</v>
      </c>
      <c r="H252" s="256" t="s">
        <v>222</v>
      </c>
      <c r="I252" s="257" t="s">
        <v>222</v>
      </c>
      <c r="J252" s="258" t="s">
        <v>222</v>
      </c>
      <c r="K252" s="259" t="s">
        <v>222</v>
      </c>
      <c r="L252" s="259" t="s">
        <v>222</v>
      </c>
      <c r="M252" s="259" t="s">
        <v>222</v>
      </c>
      <c r="N252" s="259" t="s">
        <v>222</v>
      </c>
      <c r="O252" s="259" t="s">
        <v>222</v>
      </c>
      <c r="P252" s="259" t="s">
        <v>222</v>
      </c>
      <c r="Q252" s="259" t="s">
        <v>222</v>
      </c>
      <c r="R252" s="259" t="s">
        <v>222</v>
      </c>
      <c r="S252" s="259" t="s">
        <v>222</v>
      </c>
      <c r="T252" s="259" t="s">
        <v>222</v>
      </c>
      <c r="U252" s="259" t="s">
        <v>222</v>
      </c>
      <c r="V252" s="259" t="s">
        <v>222</v>
      </c>
      <c r="W252" s="259" t="s">
        <v>222</v>
      </c>
      <c r="X252" s="259" t="s">
        <v>222</v>
      </c>
      <c r="Y252" s="259" t="s">
        <v>222</v>
      </c>
      <c r="Z252" s="259" t="s">
        <v>222</v>
      </c>
      <c r="AA252" s="259" t="s">
        <v>222</v>
      </c>
      <c r="AB252" s="259" t="s">
        <v>222</v>
      </c>
      <c r="AC252" s="259" t="s">
        <v>222</v>
      </c>
      <c r="AD252" s="259" t="s">
        <v>222</v>
      </c>
      <c r="AE252" s="259" t="s">
        <v>222</v>
      </c>
      <c r="AF252" s="259" t="s">
        <v>222</v>
      </c>
      <c r="AG252" s="259" t="s">
        <v>222</v>
      </c>
      <c r="AH252" s="259" t="s">
        <v>222</v>
      </c>
      <c r="AI252" s="259" t="s">
        <v>222</v>
      </c>
      <c r="AJ252" s="259" t="s">
        <v>222</v>
      </c>
      <c r="AK252" s="259" t="s">
        <v>222</v>
      </c>
      <c r="AL252" s="259" t="s">
        <v>222</v>
      </c>
      <c r="AM252" s="259" t="s">
        <v>222</v>
      </c>
      <c r="AN252" s="259" t="s">
        <v>222</v>
      </c>
      <c r="AO252" s="259" t="s">
        <v>222</v>
      </c>
      <c r="AP252" s="259" t="s">
        <v>222</v>
      </c>
      <c r="AQ252" s="259" t="s">
        <v>222</v>
      </c>
      <c r="AR252" s="259" t="s">
        <v>222</v>
      </c>
      <c r="AS252" s="259" t="s">
        <v>222</v>
      </c>
      <c r="AT252" s="259" t="s">
        <v>222</v>
      </c>
      <c r="AU252" s="259" t="s">
        <v>222</v>
      </c>
      <c r="AV252" s="259" t="s">
        <v>222</v>
      </c>
      <c r="AW252" s="259" t="s">
        <v>222</v>
      </c>
      <c r="AX252" s="259" t="s">
        <v>222</v>
      </c>
      <c r="AY252" s="259" t="s">
        <v>222</v>
      </c>
      <c r="AZ252" s="259" t="s">
        <v>222</v>
      </c>
      <c r="BA252" s="259" t="s">
        <v>222</v>
      </c>
      <c r="BB252" s="259" t="s">
        <v>222</v>
      </c>
      <c r="BC252" s="259" t="s">
        <v>222</v>
      </c>
      <c r="BD252" s="259" t="s">
        <v>222</v>
      </c>
      <c r="BE252" s="259" t="s">
        <v>222</v>
      </c>
      <c r="BF252" s="259" t="s">
        <v>222</v>
      </c>
      <c r="BG252" s="259" t="s">
        <v>222</v>
      </c>
      <c r="BH252" s="259" t="s">
        <v>222</v>
      </c>
      <c r="BI252" s="259" t="s">
        <v>222</v>
      </c>
      <c r="BJ252" s="259" t="s">
        <v>222</v>
      </c>
      <c r="BK252" s="259" t="s">
        <v>222</v>
      </c>
      <c r="BL252" s="259" t="s">
        <v>222</v>
      </c>
      <c r="BM252" s="259" t="s">
        <v>222</v>
      </c>
      <c r="BN252" s="259" t="s">
        <v>222</v>
      </c>
      <c r="BO252" s="259" t="s">
        <v>222</v>
      </c>
      <c r="BP252" s="259" t="s">
        <v>222</v>
      </c>
      <c r="BQ252" s="257" t="s">
        <v>222</v>
      </c>
      <c r="BR252" s="257" t="s">
        <v>222</v>
      </c>
      <c r="BS252" s="257" t="s">
        <v>222</v>
      </c>
      <c r="BT252" s="257" t="s">
        <v>222</v>
      </c>
      <c r="BU252" s="257" t="s">
        <v>222</v>
      </c>
      <c r="BV252" s="257" t="s">
        <v>222</v>
      </c>
      <c r="BW252" s="257" t="s">
        <v>222</v>
      </c>
      <c r="BX252" s="257" t="s">
        <v>222</v>
      </c>
      <c r="BY252" s="257" t="s">
        <v>222</v>
      </c>
      <c r="BZ252" s="257" t="s">
        <v>222</v>
      </c>
      <c r="CA252" s="257" t="s">
        <v>222</v>
      </c>
      <c r="CB252" s="257" t="s">
        <v>222</v>
      </c>
      <c r="CC252" s="257" t="s">
        <v>222</v>
      </c>
      <c r="CD252" s="257" t="s">
        <v>222</v>
      </c>
      <c r="CE252" s="257" t="s">
        <v>222</v>
      </c>
      <c r="CF252" s="257" t="s">
        <v>222</v>
      </c>
      <c r="CG252" s="257" t="s">
        <v>222</v>
      </c>
      <c r="CH252" s="257" t="s">
        <v>222</v>
      </c>
      <c r="CI252" s="257" t="s">
        <v>222</v>
      </c>
      <c r="CJ252" s="257" t="s">
        <v>222</v>
      </c>
      <c r="CK252" s="257" t="s">
        <v>222</v>
      </c>
      <c r="CM252" s="100">
        <v>159</v>
      </c>
      <c r="CN252" s="229" t="e">
        <f t="shared" si="104"/>
        <v>#REF!</v>
      </c>
      <c r="CO252" s="229" t="e">
        <f ca="1">IF(CN252&gt;0,INDIRECT(ADDRESS($CN252,7,,,#REF!)),"")</f>
        <v>#REF!</v>
      </c>
      <c r="CP252" s="229" t="e">
        <f t="shared" ca="1" si="105"/>
        <v>#REF!</v>
      </c>
      <c r="CQ252" s="230">
        <f t="shared" ca="1" si="111"/>
        <v>0</v>
      </c>
      <c r="CR252" s="227"/>
      <c r="CS252" s="248">
        <f t="shared" si="106"/>
        <v>159</v>
      </c>
      <c r="CT252" s="229" t="e">
        <f t="shared" si="107"/>
        <v>#REF!</v>
      </c>
      <c r="CU252" s="231" t="e">
        <f ca="1">IF(CT252&gt;0,INDIRECT(ADDRESS($CT252,4,,,#REF!)),"")</f>
        <v>#REF!</v>
      </c>
      <c r="CV252" s="100" t="e">
        <f t="shared" ca="1" si="108"/>
        <v>#REF!</v>
      </c>
      <c r="CW252" s="229">
        <f t="shared" ca="1" si="109"/>
        <v>159</v>
      </c>
      <c r="CX252" s="229" t="e">
        <f t="shared" ca="1" si="101"/>
        <v>#REF!</v>
      </c>
      <c r="CY252" s="250"/>
      <c r="CZ252" s="251">
        <f t="shared" ca="1" si="102"/>
        <v>0</v>
      </c>
      <c r="DB252" s="100">
        <f t="shared" ca="1" si="103"/>
        <v>0</v>
      </c>
      <c r="DC252" s="230">
        <f t="shared" ca="1" si="110"/>
        <v>0</v>
      </c>
    </row>
    <row r="253" spans="2:107" ht="16.149999999999999" customHeight="1" x14ac:dyDescent="0.2">
      <c r="B253" s="252" t="s">
        <v>222</v>
      </c>
      <c r="C253" s="253" t="s">
        <v>222</v>
      </c>
      <c r="D253" s="254" t="s">
        <v>222</v>
      </c>
      <c r="E253" s="522" t="s">
        <v>222</v>
      </c>
      <c r="F253" s="523" t="s">
        <v>222</v>
      </c>
      <c r="G253" s="255" t="s">
        <v>222</v>
      </c>
      <c r="H253" s="256" t="s">
        <v>222</v>
      </c>
      <c r="I253" s="257" t="s">
        <v>222</v>
      </c>
      <c r="J253" s="258" t="s">
        <v>222</v>
      </c>
      <c r="K253" s="259" t="s">
        <v>222</v>
      </c>
      <c r="L253" s="259" t="s">
        <v>222</v>
      </c>
      <c r="M253" s="259" t="s">
        <v>222</v>
      </c>
      <c r="N253" s="259" t="s">
        <v>222</v>
      </c>
      <c r="O253" s="259" t="s">
        <v>222</v>
      </c>
      <c r="P253" s="259" t="s">
        <v>222</v>
      </c>
      <c r="Q253" s="259" t="s">
        <v>222</v>
      </c>
      <c r="R253" s="259" t="s">
        <v>222</v>
      </c>
      <c r="S253" s="259" t="s">
        <v>222</v>
      </c>
      <c r="T253" s="259" t="s">
        <v>222</v>
      </c>
      <c r="U253" s="259" t="s">
        <v>222</v>
      </c>
      <c r="V253" s="259" t="s">
        <v>222</v>
      </c>
      <c r="W253" s="259" t="s">
        <v>222</v>
      </c>
      <c r="X253" s="259" t="s">
        <v>222</v>
      </c>
      <c r="Y253" s="259" t="s">
        <v>222</v>
      </c>
      <c r="Z253" s="259" t="s">
        <v>222</v>
      </c>
      <c r="AA253" s="259" t="s">
        <v>222</v>
      </c>
      <c r="AB253" s="259" t="s">
        <v>222</v>
      </c>
      <c r="AC253" s="259" t="s">
        <v>222</v>
      </c>
      <c r="AD253" s="259" t="s">
        <v>222</v>
      </c>
      <c r="AE253" s="259" t="s">
        <v>222</v>
      </c>
      <c r="AF253" s="259" t="s">
        <v>222</v>
      </c>
      <c r="AG253" s="259" t="s">
        <v>222</v>
      </c>
      <c r="AH253" s="259" t="s">
        <v>222</v>
      </c>
      <c r="AI253" s="259" t="s">
        <v>222</v>
      </c>
      <c r="AJ253" s="259" t="s">
        <v>222</v>
      </c>
      <c r="AK253" s="259" t="s">
        <v>222</v>
      </c>
      <c r="AL253" s="259" t="s">
        <v>222</v>
      </c>
      <c r="AM253" s="259" t="s">
        <v>222</v>
      </c>
      <c r="AN253" s="259" t="s">
        <v>222</v>
      </c>
      <c r="AO253" s="259" t="s">
        <v>222</v>
      </c>
      <c r="AP253" s="259" t="s">
        <v>222</v>
      </c>
      <c r="AQ253" s="259" t="s">
        <v>222</v>
      </c>
      <c r="AR253" s="259" t="s">
        <v>222</v>
      </c>
      <c r="AS253" s="259" t="s">
        <v>222</v>
      </c>
      <c r="AT253" s="259" t="s">
        <v>222</v>
      </c>
      <c r="AU253" s="259" t="s">
        <v>222</v>
      </c>
      <c r="AV253" s="259" t="s">
        <v>222</v>
      </c>
      <c r="AW253" s="259" t="s">
        <v>222</v>
      </c>
      <c r="AX253" s="259" t="s">
        <v>222</v>
      </c>
      <c r="AY253" s="259" t="s">
        <v>222</v>
      </c>
      <c r="AZ253" s="259" t="s">
        <v>222</v>
      </c>
      <c r="BA253" s="259" t="s">
        <v>222</v>
      </c>
      <c r="BB253" s="259" t="s">
        <v>222</v>
      </c>
      <c r="BC253" s="259" t="s">
        <v>222</v>
      </c>
      <c r="BD253" s="259" t="s">
        <v>222</v>
      </c>
      <c r="BE253" s="259" t="s">
        <v>222</v>
      </c>
      <c r="BF253" s="259" t="s">
        <v>222</v>
      </c>
      <c r="BG253" s="259" t="s">
        <v>222</v>
      </c>
      <c r="BH253" s="259" t="s">
        <v>222</v>
      </c>
      <c r="BI253" s="259" t="s">
        <v>222</v>
      </c>
      <c r="BJ253" s="259" t="s">
        <v>222</v>
      </c>
      <c r="BK253" s="259" t="s">
        <v>222</v>
      </c>
      <c r="BL253" s="259" t="s">
        <v>222</v>
      </c>
      <c r="BM253" s="259" t="s">
        <v>222</v>
      </c>
      <c r="BN253" s="259" t="s">
        <v>222</v>
      </c>
      <c r="BO253" s="259" t="s">
        <v>222</v>
      </c>
      <c r="BP253" s="259" t="s">
        <v>222</v>
      </c>
      <c r="BQ253" s="257" t="s">
        <v>222</v>
      </c>
      <c r="BR253" s="257" t="s">
        <v>222</v>
      </c>
      <c r="BS253" s="257" t="s">
        <v>222</v>
      </c>
      <c r="BT253" s="257" t="s">
        <v>222</v>
      </c>
      <c r="BU253" s="257" t="s">
        <v>222</v>
      </c>
      <c r="BV253" s="257" t="s">
        <v>222</v>
      </c>
      <c r="BW253" s="257" t="s">
        <v>222</v>
      </c>
      <c r="BX253" s="257" t="s">
        <v>222</v>
      </c>
      <c r="BY253" s="257" t="s">
        <v>222</v>
      </c>
      <c r="BZ253" s="257" t="s">
        <v>222</v>
      </c>
      <c r="CA253" s="257" t="s">
        <v>222</v>
      </c>
      <c r="CB253" s="257" t="s">
        <v>222</v>
      </c>
      <c r="CC253" s="257" t="s">
        <v>222</v>
      </c>
      <c r="CD253" s="257" t="s">
        <v>222</v>
      </c>
      <c r="CE253" s="257" t="s">
        <v>222</v>
      </c>
      <c r="CF253" s="257" t="s">
        <v>222</v>
      </c>
      <c r="CG253" s="257" t="s">
        <v>222</v>
      </c>
      <c r="CH253" s="257" t="s">
        <v>222</v>
      </c>
      <c r="CI253" s="257" t="s">
        <v>222</v>
      </c>
      <c r="CJ253" s="257" t="s">
        <v>222</v>
      </c>
      <c r="CK253" s="257" t="s">
        <v>222</v>
      </c>
      <c r="CM253" s="100">
        <v>160</v>
      </c>
      <c r="CN253" s="229" t="e">
        <f t="shared" si="104"/>
        <v>#REF!</v>
      </c>
      <c r="CO253" s="229" t="e">
        <f ca="1">IF(CN253&gt;0,INDIRECT(ADDRESS($CN253,7,,,#REF!)),"")</f>
        <v>#REF!</v>
      </c>
      <c r="CP253" s="229" t="e">
        <f t="shared" ca="1" si="105"/>
        <v>#REF!</v>
      </c>
      <c r="CQ253" s="230">
        <f t="shared" ca="1" si="111"/>
        <v>0</v>
      </c>
      <c r="CR253" s="227"/>
      <c r="CS253" s="248">
        <f t="shared" si="106"/>
        <v>160</v>
      </c>
      <c r="CT253" s="229" t="e">
        <f t="shared" si="107"/>
        <v>#REF!</v>
      </c>
      <c r="CU253" s="231" t="e">
        <f ca="1">IF(CT253&gt;0,INDIRECT(ADDRESS($CT253,4,,,#REF!)),"")</f>
        <v>#REF!</v>
      </c>
      <c r="CV253" s="100" t="e">
        <f t="shared" ca="1" si="108"/>
        <v>#REF!</v>
      </c>
      <c r="CW253" s="229">
        <f t="shared" ca="1" si="109"/>
        <v>160</v>
      </c>
      <c r="CX253" s="229" t="e">
        <f t="shared" ca="1" si="101"/>
        <v>#REF!</v>
      </c>
      <c r="CY253" s="250"/>
      <c r="CZ253" s="251">
        <f t="shared" ca="1" si="102"/>
        <v>0</v>
      </c>
      <c r="DB253" s="100">
        <f t="shared" ca="1" si="103"/>
        <v>0</v>
      </c>
      <c r="DC253" s="230">
        <f t="shared" ca="1" si="110"/>
        <v>0</v>
      </c>
    </row>
    <row r="254" spans="2:107" ht="16.149999999999999" customHeight="1" x14ac:dyDescent="0.2">
      <c r="B254" s="252" t="s">
        <v>222</v>
      </c>
      <c r="C254" s="253" t="s">
        <v>222</v>
      </c>
      <c r="D254" s="254" t="s">
        <v>222</v>
      </c>
      <c r="E254" s="522" t="s">
        <v>222</v>
      </c>
      <c r="F254" s="523" t="s">
        <v>222</v>
      </c>
      <c r="G254" s="255" t="s">
        <v>222</v>
      </c>
      <c r="H254" s="256" t="s">
        <v>222</v>
      </c>
      <c r="I254" s="257" t="s">
        <v>222</v>
      </c>
      <c r="J254" s="258" t="s">
        <v>222</v>
      </c>
      <c r="K254" s="259" t="s">
        <v>222</v>
      </c>
      <c r="L254" s="259" t="s">
        <v>222</v>
      </c>
      <c r="M254" s="259" t="s">
        <v>222</v>
      </c>
      <c r="N254" s="259" t="s">
        <v>222</v>
      </c>
      <c r="O254" s="259" t="s">
        <v>222</v>
      </c>
      <c r="P254" s="259" t="s">
        <v>222</v>
      </c>
      <c r="Q254" s="259" t="s">
        <v>222</v>
      </c>
      <c r="R254" s="259" t="s">
        <v>222</v>
      </c>
      <c r="S254" s="259" t="s">
        <v>222</v>
      </c>
      <c r="T254" s="259" t="s">
        <v>222</v>
      </c>
      <c r="U254" s="259" t="s">
        <v>222</v>
      </c>
      <c r="V254" s="259" t="s">
        <v>222</v>
      </c>
      <c r="W254" s="259" t="s">
        <v>222</v>
      </c>
      <c r="X254" s="259" t="s">
        <v>222</v>
      </c>
      <c r="Y254" s="259" t="s">
        <v>222</v>
      </c>
      <c r="Z254" s="259" t="s">
        <v>222</v>
      </c>
      <c r="AA254" s="259" t="s">
        <v>222</v>
      </c>
      <c r="AB254" s="259" t="s">
        <v>222</v>
      </c>
      <c r="AC254" s="259" t="s">
        <v>222</v>
      </c>
      <c r="AD254" s="259" t="s">
        <v>222</v>
      </c>
      <c r="AE254" s="259" t="s">
        <v>222</v>
      </c>
      <c r="AF254" s="259" t="s">
        <v>222</v>
      </c>
      <c r="AG254" s="259" t="s">
        <v>222</v>
      </c>
      <c r="AH254" s="259" t="s">
        <v>222</v>
      </c>
      <c r="AI254" s="259" t="s">
        <v>222</v>
      </c>
      <c r="AJ254" s="259" t="s">
        <v>222</v>
      </c>
      <c r="AK254" s="259" t="s">
        <v>222</v>
      </c>
      <c r="AL254" s="259" t="s">
        <v>222</v>
      </c>
      <c r="AM254" s="259" t="s">
        <v>222</v>
      </c>
      <c r="AN254" s="259" t="s">
        <v>222</v>
      </c>
      <c r="AO254" s="259" t="s">
        <v>222</v>
      </c>
      <c r="AP254" s="259" t="s">
        <v>222</v>
      </c>
      <c r="AQ254" s="259" t="s">
        <v>222</v>
      </c>
      <c r="AR254" s="259" t="s">
        <v>222</v>
      </c>
      <c r="AS254" s="259" t="s">
        <v>222</v>
      </c>
      <c r="AT254" s="259" t="s">
        <v>222</v>
      </c>
      <c r="AU254" s="259" t="s">
        <v>222</v>
      </c>
      <c r="AV254" s="259" t="s">
        <v>222</v>
      </c>
      <c r="AW254" s="259" t="s">
        <v>222</v>
      </c>
      <c r="AX254" s="259" t="s">
        <v>222</v>
      </c>
      <c r="AY254" s="259" t="s">
        <v>222</v>
      </c>
      <c r="AZ254" s="259" t="s">
        <v>222</v>
      </c>
      <c r="BA254" s="259" t="s">
        <v>222</v>
      </c>
      <c r="BB254" s="259" t="s">
        <v>222</v>
      </c>
      <c r="BC254" s="259" t="s">
        <v>222</v>
      </c>
      <c r="BD254" s="259" t="s">
        <v>222</v>
      </c>
      <c r="BE254" s="259" t="s">
        <v>222</v>
      </c>
      <c r="BF254" s="259" t="s">
        <v>222</v>
      </c>
      <c r="BG254" s="259" t="s">
        <v>222</v>
      </c>
      <c r="BH254" s="259" t="s">
        <v>222</v>
      </c>
      <c r="BI254" s="259" t="s">
        <v>222</v>
      </c>
      <c r="BJ254" s="259" t="s">
        <v>222</v>
      </c>
      <c r="BK254" s="259" t="s">
        <v>222</v>
      </c>
      <c r="BL254" s="259" t="s">
        <v>222</v>
      </c>
      <c r="BM254" s="259" t="s">
        <v>222</v>
      </c>
      <c r="BN254" s="259" t="s">
        <v>222</v>
      </c>
      <c r="BO254" s="259" t="s">
        <v>222</v>
      </c>
      <c r="BP254" s="259" t="s">
        <v>222</v>
      </c>
      <c r="BQ254" s="257" t="s">
        <v>222</v>
      </c>
      <c r="BR254" s="257" t="s">
        <v>222</v>
      </c>
      <c r="BS254" s="257" t="s">
        <v>222</v>
      </c>
      <c r="BT254" s="257" t="s">
        <v>222</v>
      </c>
      <c r="BU254" s="257" t="s">
        <v>222</v>
      </c>
      <c r="BV254" s="257" t="s">
        <v>222</v>
      </c>
      <c r="BW254" s="257" t="s">
        <v>222</v>
      </c>
      <c r="BX254" s="257" t="s">
        <v>222</v>
      </c>
      <c r="BY254" s="257" t="s">
        <v>222</v>
      </c>
      <c r="BZ254" s="257" t="s">
        <v>222</v>
      </c>
      <c r="CA254" s="257" t="s">
        <v>222</v>
      </c>
      <c r="CB254" s="257" t="s">
        <v>222</v>
      </c>
      <c r="CC254" s="257" t="s">
        <v>222</v>
      </c>
      <c r="CD254" s="257" t="s">
        <v>222</v>
      </c>
      <c r="CE254" s="257" t="s">
        <v>222</v>
      </c>
      <c r="CF254" s="257" t="s">
        <v>222</v>
      </c>
      <c r="CG254" s="257" t="s">
        <v>222</v>
      </c>
      <c r="CH254" s="257" t="s">
        <v>222</v>
      </c>
      <c r="CI254" s="257" t="s">
        <v>222</v>
      </c>
      <c r="CJ254" s="257" t="s">
        <v>222</v>
      </c>
      <c r="CK254" s="257" t="s">
        <v>222</v>
      </c>
      <c r="CM254" s="100">
        <v>161</v>
      </c>
      <c r="CN254" s="229" t="e">
        <f t="shared" si="104"/>
        <v>#REF!</v>
      </c>
      <c r="CO254" s="229" t="e">
        <f ca="1">IF(CN254&gt;0,INDIRECT(ADDRESS($CN254,7,,,#REF!)),"")</f>
        <v>#REF!</v>
      </c>
      <c r="CP254" s="229" t="e">
        <f t="shared" ca="1" si="105"/>
        <v>#REF!</v>
      </c>
      <c r="CQ254" s="230">
        <f t="shared" ca="1" si="111"/>
        <v>0</v>
      </c>
      <c r="CR254" s="227"/>
      <c r="CS254" s="248">
        <f t="shared" si="106"/>
        <v>161</v>
      </c>
      <c r="CT254" s="229" t="e">
        <f t="shared" si="107"/>
        <v>#REF!</v>
      </c>
      <c r="CU254" s="231" t="e">
        <f ca="1">IF(CT254&gt;0,INDIRECT(ADDRESS($CT254,4,,,#REF!)),"")</f>
        <v>#REF!</v>
      </c>
      <c r="CV254" s="100" t="e">
        <f t="shared" ca="1" si="108"/>
        <v>#REF!</v>
      </c>
      <c r="CW254" s="229">
        <f t="shared" ca="1" si="109"/>
        <v>161</v>
      </c>
      <c r="CX254" s="229" t="e">
        <f t="shared" ca="1" si="101"/>
        <v>#REF!</v>
      </c>
      <c r="CY254" s="250"/>
      <c r="CZ254" s="251">
        <f t="shared" ca="1" si="102"/>
        <v>0</v>
      </c>
      <c r="DB254" s="100">
        <f t="shared" ca="1" si="103"/>
        <v>0</v>
      </c>
      <c r="DC254" s="230">
        <f t="shared" ca="1" si="110"/>
        <v>0</v>
      </c>
    </row>
    <row r="255" spans="2:107" ht="16.149999999999999" customHeight="1" x14ac:dyDescent="0.2">
      <c r="B255" s="252" t="s">
        <v>222</v>
      </c>
      <c r="C255" s="253" t="s">
        <v>222</v>
      </c>
      <c r="D255" s="254" t="s">
        <v>222</v>
      </c>
      <c r="E255" s="522" t="s">
        <v>222</v>
      </c>
      <c r="F255" s="523" t="s">
        <v>222</v>
      </c>
      <c r="G255" s="255" t="s">
        <v>222</v>
      </c>
      <c r="H255" s="256" t="s">
        <v>222</v>
      </c>
      <c r="I255" s="257" t="s">
        <v>222</v>
      </c>
      <c r="J255" s="258" t="s">
        <v>222</v>
      </c>
      <c r="K255" s="259" t="s">
        <v>222</v>
      </c>
      <c r="L255" s="259" t="s">
        <v>222</v>
      </c>
      <c r="M255" s="259" t="s">
        <v>222</v>
      </c>
      <c r="N255" s="259" t="s">
        <v>222</v>
      </c>
      <c r="O255" s="259" t="s">
        <v>222</v>
      </c>
      <c r="P255" s="259" t="s">
        <v>222</v>
      </c>
      <c r="Q255" s="259" t="s">
        <v>222</v>
      </c>
      <c r="R255" s="259" t="s">
        <v>222</v>
      </c>
      <c r="S255" s="259" t="s">
        <v>222</v>
      </c>
      <c r="T255" s="259" t="s">
        <v>222</v>
      </c>
      <c r="U255" s="259" t="s">
        <v>222</v>
      </c>
      <c r="V255" s="259" t="s">
        <v>222</v>
      </c>
      <c r="W255" s="259" t="s">
        <v>222</v>
      </c>
      <c r="X255" s="259" t="s">
        <v>222</v>
      </c>
      <c r="Y255" s="259" t="s">
        <v>222</v>
      </c>
      <c r="Z255" s="259" t="s">
        <v>222</v>
      </c>
      <c r="AA255" s="259" t="s">
        <v>222</v>
      </c>
      <c r="AB255" s="259" t="s">
        <v>222</v>
      </c>
      <c r="AC255" s="259" t="s">
        <v>222</v>
      </c>
      <c r="AD255" s="259" t="s">
        <v>222</v>
      </c>
      <c r="AE255" s="259" t="s">
        <v>222</v>
      </c>
      <c r="AF255" s="259" t="s">
        <v>222</v>
      </c>
      <c r="AG255" s="259" t="s">
        <v>222</v>
      </c>
      <c r="AH255" s="259" t="s">
        <v>222</v>
      </c>
      <c r="AI255" s="259" t="s">
        <v>222</v>
      </c>
      <c r="AJ255" s="259" t="s">
        <v>222</v>
      </c>
      <c r="AK255" s="259" t="s">
        <v>222</v>
      </c>
      <c r="AL255" s="259" t="s">
        <v>222</v>
      </c>
      <c r="AM255" s="259" t="s">
        <v>222</v>
      </c>
      <c r="AN255" s="259" t="s">
        <v>222</v>
      </c>
      <c r="AO255" s="259" t="s">
        <v>222</v>
      </c>
      <c r="AP255" s="259" t="s">
        <v>222</v>
      </c>
      <c r="AQ255" s="259" t="s">
        <v>222</v>
      </c>
      <c r="AR255" s="259" t="s">
        <v>222</v>
      </c>
      <c r="AS255" s="259" t="s">
        <v>222</v>
      </c>
      <c r="AT255" s="259" t="s">
        <v>222</v>
      </c>
      <c r="AU255" s="259" t="s">
        <v>222</v>
      </c>
      <c r="AV255" s="259" t="s">
        <v>222</v>
      </c>
      <c r="AW255" s="259" t="s">
        <v>222</v>
      </c>
      <c r="AX255" s="259" t="s">
        <v>222</v>
      </c>
      <c r="AY255" s="259" t="s">
        <v>222</v>
      </c>
      <c r="AZ255" s="259" t="s">
        <v>222</v>
      </c>
      <c r="BA255" s="259" t="s">
        <v>222</v>
      </c>
      <c r="BB255" s="259" t="s">
        <v>222</v>
      </c>
      <c r="BC255" s="259" t="s">
        <v>222</v>
      </c>
      <c r="BD255" s="259" t="s">
        <v>222</v>
      </c>
      <c r="BE255" s="259" t="s">
        <v>222</v>
      </c>
      <c r="BF255" s="259" t="s">
        <v>222</v>
      </c>
      <c r="BG255" s="259" t="s">
        <v>222</v>
      </c>
      <c r="BH255" s="259" t="s">
        <v>222</v>
      </c>
      <c r="BI255" s="259" t="s">
        <v>222</v>
      </c>
      <c r="BJ255" s="259" t="s">
        <v>222</v>
      </c>
      <c r="BK255" s="259" t="s">
        <v>222</v>
      </c>
      <c r="BL255" s="259" t="s">
        <v>222</v>
      </c>
      <c r="BM255" s="259" t="s">
        <v>222</v>
      </c>
      <c r="BN255" s="259" t="s">
        <v>222</v>
      </c>
      <c r="BO255" s="259" t="s">
        <v>222</v>
      </c>
      <c r="BP255" s="259" t="s">
        <v>222</v>
      </c>
      <c r="BQ255" s="257" t="s">
        <v>222</v>
      </c>
      <c r="BR255" s="257" t="s">
        <v>222</v>
      </c>
      <c r="BS255" s="257" t="s">
        <v>222</v>
      </c>
      <c r="BT255" s="257" t="s">
        <v>222</v>
      </c>
      <c r="BU255" s="257" t="s">
        <v>222</v>
      </c>
      <c r="BV255" s="257" t="s">
        <v>222</v>
      </c>
      <c r="BW255" s="257" t="s">
        <v>222</v>
      </c>
      <c r="BX255" s="257" t="s">
        <v>222</v>
      </c>
      <c r="BY255" s="257" t="s">
        <v>222</v>
      </c>
      <c r="BZ255" s="257" t="s">
        <v>222</v>
      </c>
      <c r="CA255" s="257" t="s">
        <v>222</v>
      </c>
      <c r="CB255" s="257" t="s">
        <v>222</v>
      </c>
      <c r="CC255" s="257" t="s">
        <v>222</v>
      </c>
      <c r="CD255" s="257" t="s">
        <v>222</v>
      </c>
      <c r="CE255" s="257" t="s">
        <v>222</v>
      </c>
      <c r="CF255" s="257" t="s">
        <v>222</v>
      </c>
      <c r="CG255" s="257" t="s">
        <v>222</v>
      </c>
      <c r="CH255" s="257" t="s">
        <v>222</v>
      </c>
      <c r="CI255" s="257" t="s">
        <v>222</v>
      </c>
      <c r="CJ255" s="257" t="s">
        <v>222</v>
      </c>
      <c r="CK255" s="257" t="s">
        <v>222</v>
      </c>
      <c r="CM255" s="100">
        <v>162</v>
      </c>
      <c r="CN255" s="229" t="e">
        <f t="shared" si="104"/>
        <v>#REF!</v>
      </c>
      <c r="CO255" s="229" t="e">
        <f ca="1">IF(CN255&gt;0,INDIRECT(ADDRESS($CN255,7,,,#REF!)),"")</f>
        <v>#REF!</v>
      </c>
      <c r="CP255" s="229" t="e">
        <f t="shared" ca="1" si="105"/>
        <v>#REF!</v>
      </c>
      <c r="CQ255" s="230">
        <f t="shared" ca="1" si="111"/>
        <v>0</v>
      </c>
      <c r="CR255" s="227"/>
      <c r="CS255" s="248">
        <f t="shared" si="106"/>
        <v>162</v>
      </c>
      <c r="CT255" s="229" t="e">
        <f t="shared" si="107"/>
        <v>#REF!</v>
      </c>
      <c r="CU255" s="231" t="e">
        <f ca="1">IF(CT255&gt;0,INDIRECT(ADDRESS($CT255,4,,,#REF!)),"")</f>
        <v>#REF!</v>
      </c>
      <c r="CV255" s="100" t="e">
        <f t="shared" ca="1" si="108"/>
        <v>#REF!</v>
      </c>
      <c r="CW255" s="229">
        <f t="shared" ca="1" si="109"/>
        <v>162</v>
      </c>
      <c r="CX255" s="229" t="e">
        <f t="shared" ca="1" si="101"/>
        <v>#REF!</v>
      </c>
      <c r="CY255" s="250"/>
      <c r="CZ255" s="251">
        <f t="shared" ca="1" si="102"/>
        <v>0</v>
      </c>
      <c r="DB255" s="100">
        <f t="shared" ca="1" si="103"/>
        <v>0</v>
      </c>
      <c r="DC255" s="230">
        <f t="shared" ca="1" si="110"/>
        <v>0</v>
      </c>
    </row>
    <row r="256" spans="2:107" ht="16.149999999999999" customHeight="1" x14ac:dyDescent="0.2">
      <c r="B256" s="252" t="s">
        <v>222</v>
      </c>
      <c r="C256" s="253" t="s">
        <v>222</v>
      </c>
      <c r="D256" s="254" t="s">
        <v>222</v>
      </c>
      <c r="E256" s="522" t="s">
        <v>222</v>
      </c>
      <c r="F256" s="523" t="s">
        <v>222</v>
      </c>
      <c r="G256" s="255" t="s">
        <v>222</v>
      </c>
      <c r="H256" s="256" t="s">
        <v>222</v>
      </c>
      <c r="I256" s="257" t="s">
        <v>222</v>
      </c>
      <c r="J256" s="258" t="s">
        <v>222</v>
      </c>
      <c r="K256" s="259" t="s">
        <v>222</v>
      </c>
      <c r="L256" s="259" t="s">
        <v>222</v>
      </c>
      <c r="M256" s="259" t="s">
        <v>222</v>
      </c>
      <c r="N256" s="259" t="s">
        <v>222</v>
      </c>
      <c r="O256" s="259" t="s">
        <v>222</v>
      </c>
      <c r="P256" s="259" t="s">
        <v>222</v>
      </c>
      <c r="Q256" s="259" t="s">
        <v>222</v>
      </c>
      <c r="R256" s="259" t="s">
        <v>222</v>
      </c>
      <c r="S256" s="259" t="s">
        <v>222</v>
      </c>
      <c r="T256" s="259" t="s">
        <v>222</v>
      </c>
      <c r="U256" s="259" t="s">
        <v>222</v>
      </c>
      <c r="V256" s="259" t="s">
        <v>222</v>
      </c>
      <c r="W256" s="259" t="s">
        <v>222</v>
      </c>
      <c r="X256" s="259" t="s">
        <v>222</v>
      </c>
      <c r="Y256" s="259" t="s">
        <v>222</v>
      </c>
      <c r="Z256" s="259" t="s">
        <v>222</v>
      </c>
      <c r="AA256" s="259" t="s">
        <v>222</v>
      </c>
      <c r="AB256" s="259" t="s">
        <v>222</v>
      </c>
      <c r="AC256" s="259" t="s">
        <v>222</v>
      </c>
      <c r="AD256" s="259" t="s">
        <v>222</v>
      </c>
      <c r="AE256" s="259" t="s">
        <v>222</v>
      </c>
      <c r="AF256" s="259" t="s">
        <v>222</v>
      </c>
      <c r="AG256" s="259" t="s">
        <v>222</v>
      </c>
      <c r="AH256" s="259" t="s">
        <v>222</v>
      </c>
      <c r="AI256" s="259" t="s">
        <v>222</v>
      </c>
      <c r="AJ256" s="259" t="s">
        <v>222</v>
      </c>
      <c r="AK256" s="259" t="s">
        <v>222</v>
      </c>
      <c r="AL256" s="259" t="s">
        <v>222</v>
      </c>
      <c r="AM256" s="259" t="s">
        <v>222</v>
      </c>
      <c r="AN256" s="259" t="s">
        <v>222</v>
      </c>
      <c r="AO256" s="259" t="s">
        <v>222</v>
      </c>
      <c r="AP256" s="259" t="s">
        <v>222</v>
      </c>
      <c r="AQ256" s="259" t="s">
        <v>222</v>
      </c>
      <c r="AR256" s="259" t="s">
        <v>222</v>
      </c>
      <c r="AS256" s="259" t="s">
        <v>222</v>
      </c>
      <c r="AT256" s="259" t="s">
        <v>222</v>
      </c>
      <c r="AU256" s="259" t="s">
        <v>222</v>
      </c>
      <c r="AV256" s="259" t="s">
        <v>222</v>
      </c>
      <c r="AW256" s="259" t="s">
        <v>222</v>
      </c>
      <c r="AX256" s="259" t="s">
        <v>222</v>
      </c>
      <c r="AY256" s="259" t="s">
        <v>222</v>
      </c>
      <c r="AZ256" s="259" t="s">
        <v>222</v>
      </c>
      <c r="BA256" s="259" t="s">
        <v>222</v>
      </c>
      <c r="BB256" s="259" t="s">
        <v>222</v>
      </c>
      <c r="BC256" s="259" t="s">
        <v>222</v>
      </c>
      <c r="BD256" s="259" t="s">
        <v>222</v>
      </c>
      <c r="BE256" s="259" t="s">
        <v>222</v>
      </c>
      <c r="BF256" s="259" t="s">
        <v>222</v>
      </c>
      <c r="BG256" s="259" t="s">
        <v>222</v>
      </c>
      <c r="BH256" s="259" t="s">
        <v>222</v>
      </c>
      <c r="BI256" s="259" t="s">
        <v>222</v>
      </c>
      <c r="BJ256" s="259" t="s">
        <v>222</v>
      </c>
      <c r="BK256" s="259" t="s">
        <v>222</v>
      </c>
      <c r="BL256" s="259" t="s">
        <v>222</v>
      </c>
      <c r="BM256" s="259" t="s">
        <v>222</v>
      </c>
      <c r="BN256" s="259" t="s">
        <v>222</v>
      </c>
      <c r="BO256" s="259" t="s">
        <v>222</v>
      </c>
      <c r="BP256" s="259" t="s">
        <v>222</v>
      </c>
      <c r="BQ256" s="257" t="s">
        <v>222</v>
      </c>
      <c r="BR256" s="257" t="s">
        <v>222</v>
      </c>
      <c r="BS256" s="257" t="s">
        <v>222</v>
      </c>
      <c r="BT256" s="257" t="s">
        <v>222</v>
      </c>
      <c r="BU256" s="257" t="s">
        <v>222</v>
      </c>
      <c r="BV256" s="257" t="s">
        <v>222</v>
      </c>
      <c r="BW256" s="257" t="s">
        <v>222</v>
      </c>
      <c r="BX256" s="257" t="s">
        <v>222</v>
      </c>
      <c r="BY256" s="257" t="s">
        <v>222</v>
      </c>
      <c r="BZ256" s="257" t="s">
        <v>222</v>
      </c>
      <c r="CA256" s="257" t="s">
        <v>222</v>
      </c>
      <c r="CB256" s="257" t="s">
        <v>222</v>
      </c>
      <c r="CC256" s="257" t="s">
        <v>222</v>
      </c>
      <c r="CD256" s="257" t="s">
        <v>222</v>
      </c>
      <c r="CE256" s="257" t="s">
        <v>222</v>
      </c>
      <c r="CF256" s="257" t="s">
        <v>222</v>
      </c>
      <c r="CG256" s="257" t="s">
        <v>222</v>
      </c>
      <c r="CH256" s="257" t="s">
        <v>222</v>
      </c>
      <c r="CI256" s="257" t="s">
        <v>222</v>
      </c>
      <c r="CJ256" s="257" t="s">
        <v>222</v>
      </c>
      <c r="CK256" s="257" t="s">
        <v>222</v>
      </c>
      <c r="CM256" s="100">
        <v>163</v>
      </c>
      <c r="CN256" s="229" t="e">
        <f t="shared" si="104"/>
        <v>#REF!</v>
      </c>
      <c r="CO256" s="229" t="e">
        <f ca="1">IF(CN256&gt;0,INDIRECT(ADDRESS($CN256,7,,,#REF!)),"")</f>
        <v>#REF!</v>
      </c>
      <c r="CP256" s="229" t="e">
        <f t="shared" ca="1" si="105"/>
        <v>#REF!</v>
      </c>
      <c r="CQ256" s="230">
        <f t="shared" ca="1" si="111"/>
        <v>0</v>
      </c>
      <c r="CR256" s="227"/>
      <c r="CS256" s="248">
        <f t="shared" si="106"/>
        <v>163</v>
      </c>
      <c r="CT256" s="229" t="e">
        <f t="shared" si="107"/>
        <v>#REF!</v>
      </c>
      <c r="CU256" s="231" t="e">
        <f ca="1">IF(CT256&gt;0,INDIRECT(ADDRESS($CT256,4,,,#REF!)),"")</f>
        <v>#REF!</v>
      </c>
      <c r="CV256" s="100" t="e">
        <f t="shared" ca="1" si="108"/>
        <v>#REF!</v>
      </c>
      <c r="CW256" s="229">
        <f t="shared" ca="1" si="109"/>
        <v>163</v>
      </c>
      <c r="CX256" s="229" t="e">
        <f t="shared" ca="1" si="101"/>
        <v>#REF!</v>
      </c>
      <c r="CY256" s="250"/>
      <c r="CZ256" s="251">
        <f t="shared" ca="1" si="102"/>
        <v>0</v>
      </c>
      <c r="DB256" s="100">
        <f t="shared" ca="1" si="103"/>
        <v>0</v>
      </c>
      <c r="DC256" s="230">
        <f t="shared" ca="1" si="110"/>
        <v>0</v>
      </c>
    </row>
    <row r="257" spans="2:107" ht="16.149999999999999" customHeight="1" x14ac:dyDescent="0.2">
      <c r="B257" s="252" t="s">
        <v>222</v>
      </c>
      <c r="C257" s="253" t="s">
        <v>222</v>
      </c>
      <c r="D257" s="254" t="s">
        <v>222</v>
      </c>
      <c r="E257" s="522" t="s">
        <v>222</v>
      </c>
      <c r="F257" s="523" t="s">
        <v>222</v>
      </c>
      <c r="G257" s="255" t="s">
        <v>222</v>
      </c>
      <c r="H257" s="256" t="s">
        <v>222</v>
      </c>
      <c r="I257" s="257" t="s">
        <v>222</v>
      </c>
      <c r="J257" s="258" t="s">
        <v>222</v>
      </c>
      <c r="K257" s="259" t="s">
        <v>222</v>
      </c>
      <c r="L257" s="259" t="s">
        <v>222</v>
      </c>
      <c r="M257" s="259" t="s">
        <v>222</v>
      </c>
      <c r="N257" s="259" t="s">
        <v>222</v>
      </c>
      <c r="O257" s="259" t="s">
        <v>222</v>
      </c>
      <c r="P257" s="259" t="s">
        <v>222</v>
      </c>
      <c r="Q257" s="259" t="s">
        <v>222</v>
      </c>
      <c r="R257" s="259" t="s">
        <v>222</v>
      </c>
      <c r="S257" s="259" t="s">
        <v>222</v>
      </c>
      <c r="T257" s="259" t="s">
        <v>222</v>
      </c>
      <c r="U257" s="259" t="s">
        <v>222</v>
      </c>
      <c r="V257" s="259" t="s">
        <v>222</v>
      </c>
      <c r="W257" s="259" t="s">
        <v>222</v>
      </c>
      <c r="X257" s="259" t="s">
        <v>222</v>
      </c>
      <c r="Y257" s="259" t="s">
        <v>222</v>
      </c>
      <c r="Z257" s="259" t="s">
        <v>222</v>
      </c>
      <c r="AA257" s="259" t="s">
        <v>222</v>
      </c>
      <c r="AB257" s="259" t="s">
        <v>222</v>
      </c>
      <c r="AC257" s="259" t="s">
        <v>222</v>
      </c>
      <c r="AD257" s="259" t="s">
        <v>222</v>
      </c>
      <c r="AE257" s="259" t="s">
        <v>222</v>
      </c>
      <c r="AF257" s="259" t="s">
        <v>222</v>
      </c>
      <c r="AG257" s="259" t="s">
        <v>222</v>
      </c>
      <c r="AH257" s="259" t="s">
        <v>222</v>
      </c>
      <c r="AI257" s="259" t="s">
        <v>222</v>
      </c>
      <c r="AJ257" s="259" t="s">
        <v>222</v>
      </c>
      <c r="AK257" s="259" t="s">
        <v>222</v>
      </c>
      <c r="AL257" s="259" t="s">
        <v>222</v>
      </c>
      <c r="AM257" s="259" t="s">
        <v>222</v>
      </c>
      <c r="AN257" s="259" t="s">
        <v>222</v>
      </c>
      <c r="AO257" s="259" t="s">
        <v>222</v>
      </c>
      <c r="AP257" s="259" t="s">
        <v>222</v>
      </c>
      <c r="AQ257" s="259" t="s">
        <v>222</v>
      </c>
      <c r="AR257" s="259" t="s">
        <v>222</v>
      </c>
      <c r="AS257" s="259" t="s">
        <v>222</v>
      </c>
      <c r="AT257" s="259" t="s">
        <v>222</v>
      </c>
      <c r="AU257" s="259" t="s">
        <v>222</v>
      </c>
      <c r="AV257" s="259" t="s">
        <v>222</v>
      </c>
      <c r="AW257" s="259" t="s">
        <v>222</v>
      </c>
      <c r="AX257" s="259" t="s">
        <v>222</v>
      </c>
      <c r="AY257" s="259" t="s">
        <v>222</v>
      </c>
      <c r="AZ257" s="259" t="s">
        <v>222</v>
      </c>
      <c r="BA257" s="259" t="s">
        <v>222</v>
      </c>
      <c r="BB257" s="259" t="s">
        <v>222</v>
      </c>
      <c r="BC257" s="259" t="s">
        <v>222</v>
      </c>
      <c r="BD257" s="259" t="s">
        <v>222</v>
      </c>
      <c r="BE257" s="259" t="s">
        <v>222</v>
      </c>
      <c r="BF257" s="259" t="s">
        <v>222</v>
      </c>
      <c r="BG257" s="259" t="s">
        <v>222</v>
      </c>
      <c r="BH257" s="259" t="s">
        <v>222</v>
      </c>
      <c r="BI257" s="259" t="s">
        <v>222</v>
      </c>
      <c r="BJ257" s="259" t="s">
        <v>222</v>
      </c>
      <c r="BK257" s="259" t="s">
        <v>222</v>
      </c>
      <c r="BL257" s="259" t="s">
        <v>222</v>
      </c>
      <c r="BM257" s="259" t="s">
        <v>222</v>
      </c>
      <c r="BN257" s="259" t="s">
        <v>222</v>
      </c>
      <c r="BO257" s="259" t="s">
        <v>222</v>
      </c>
      <c r="BP257" s="259" t="s">
        <v>222</v>
      </c>
      <c r="BQ257" s="257" t="s">
        <v>222</v>
      </c>
      <c r="BR257" s="257" t="s">
        <v>222</v>
      </c>
      <c r="BS257" s="257" t="s">
        <v>222</v>
      </c>
      <c r="BT257" s="257" t="s">
        <v>222</v>
      </c>
      <c r="BU257" s="257" t="s">
        <v>222</v>
      </c>
      <c r="BV257" s="257" t="s">
        <v>222</v>
      </c>
      <c r="BW257" s="257" t="s">
        <v>222</v>
      </c>
      <c r="BX257" s="257" t="s">
        <v>222</v>
      </c>
      <c r="BY257" s="257" t="s">
        <v>222</v>
      </c>
      <c r="BZ257" s="257" t="s">
        <v>222</v>
      </c>
      <c r="CA257" s="257" t="s">
        <v>222</v>
      </c>
      <c r="CB257" s="257" t="s">
        <v>222</v>
      </c>
      <c r="CC257" s="257" t="s">
        <v>222</v>
      </c>
      <c r="CD257" s="257" t="s">
        <v>222</v>
      </c>
      <c r="CE257" s="257" t="s">
        <v>222</v>
      </c>
      <c r="CF257" s="257" t="s">
        <v>222</v>
      </c>
      <c r="CG257" s="257" t="s">
        <v>222</v>
      </c>
      <c r="CH257" s="257" t="s">
        <v>222</v>
      </c>
      <c r="CI257" s="257" t="s">
        <v>222</v>
      </c>
      <c r="CJ257" s="257" t="s">
        <v>222</v>
      </c>
      <c r="CK257" s="257" t="s">
        <v>222</v>
      </c>
      <c r="CM257" s="100">
        <v>164</v>
      </c>
      <c r="CN257" s="229" t="e">
        <f t="shared" si="104"/>
        <v>#REF!</v>
      </c>
      <c r="CO257" s="229" t="e">
        <f ca="1">IF(CN257&gt;0,INDIRECT(ADDRESS($CN257,7,,,#REF!)),"")</f>
        <v>#REF!</v>
      </c>
      <c r="CP257" s="229" t="e">
        <f t="shared" ca="1" si="105"/>
        <v>#REF!</v>
      </c>
      <c r="CQ257" s="230">
        <f t="shared" ca="1" si="111"/>
        <v>0</v>
      </c>
      <c r="CR257" s="227"/>
      <c r="CS257" s="248">
        <f t="shared" si="106"/>
        <v>164</v>
      </c>
      <c r="CT257" s="229" t="e">
        <f t="shared" si="107"/>
        <v>#REF!</v>
      </c>
      <c r="CU257" s="231" t="e">
        <f ca="1">IF(CT257&gt;0,INDIRECT(ADDRESS($CT257,4,,,#REF!)),"")</f>
        <v>#REF!</v>
      </c>
      <c r="CV257" s="100" t="e">
        <f t="shared" ca="1" si="108"/>
        <v>#REF!</v>
      </c>
      <c r="CW257" s="229">
        <f t="shared" ca="1" si="109"/>
        <v>164</v>
      </c>
      <c r="CX257" s="229" t="e">
        <f t="shared" ca="1" si="101"/>
        <v>#REF!</v>
      </c>
      <c r="CY257" s="250"/>
      <c r="CZ257" s="251">
        <f t="shared" ca="1" si="102"/>
        <v>0</v>
      </c>
      <c r="DB257" s="100">
        <f t="shared" ca="1" si="103"/>
        <v>0</v>
      </c>
      <c r="DC257" s="230">
        <f t="shared" ca="1" si="110"/>
        <v>0</v>
      </c>
    </row>
    <row r="258" spans="2:107" ht="16.149999999999999" customHeight="1" x14ac:dyDescent="0.2">
      <c r="B258" s="252" t="s">
        <v>222</v>
      </c>
      <c r="C258" s="253" t="s">
        <v>222</v>
      </c>
      <c r="D258" s="254" t="s">
        <v>222</v>
      </c>
      <c r="E258" s="522" t="s">
        <v>222</v>
      </c>
      <c r="F258" s="523" t="s">
        <v>222</v>
      </c>
      <c r="G258" s="255" t="s">
        <v>222</v>
      </c>
      <c r="H258" s="256" t="s">
        <v>222</v>
      </c>
      <c r="I258" s="257" t="s">
        <v>222</v>
      </c>
      <c r="J258" s="258" t="s">
        <v>222</v>
      </c>
      <c r="K258" s="259" t="s">
        <v>222</v>
      </c>
      <c r="L258" s="259" t="s">
        <v>222</v>
      </c>
      <c r="M258" s="259" t="s">
        <v>222</v>
      </c>
      <c r="N258" s="259" t="s">
        <v>222</v>
      </c>
      <c r="O258" s="259" t="s">
        <v>222</v>
      </c>
      <c r="P258" s="259" t="s">
        <v>222</v>
      </c>
      <c r="Q258" s="259" t="s">
        <v>222</v>
      </c>
      <c r="R258" s="259" t="s">
        <v>222</v>
      </c>
      <c r="S258" s="259" t="s">
        <v>222</v>
      </c>
      <c r="T258" s="259" t="s">
        <v>222</v>
      </c>
      <c r="U258" s="259" t="s">
        <v>222</v>
      </c>
      <c r="V258" s="259" t="s">
        <v>222</v>
      </c>
      <c r="W258" s="259" t="s">
        <v>222</v>
      </c>
      <c r="X258" s="259" t="s">
        <v>222</v>
      </c>
      <c r="Y258" s="259" t="s">
        <v>222</v>
      </c>
      <c r="Z258" s="259" t="s">
        <v>222</v>
      </c>
      <c r="AA258" s="259" t="s">
        <v>222</v>
      </c>
      <c r="AB258" s="259" t="s">
        <v>222</v>
      </c>
      <c r="AC258" s="259" t="s">
        <v>222</v>
      </c>
      <c r="AD258" s="259" t="s">
        <v>222</v>
      </c>
      <c r="AE258" s="259" t="s">
        <v>222</v>
      </c>
      <c r="AF258" s="259" t="s">
        <v>222</v>
      </c>
      <c r="AG258" s="259" t="s">
        <v>222</v>
      </c>
      <c r="AH258" s="259" t="s">
        <v>222</v>
      </c>
      <c r="AI258" s="259" t="s">
        <v>222</v>
      </c>
      <c r="AJ258" s="259" t="s">
        <v>222</v>
      </c>
      <c r="AK258" s="259" t="s">
        <v>222</v>
      </c>
      <c r="AL258" s="259" t="s">
        <v>222</v>
      </c>
      <c r="AM258" s="259" t="s">
        <v>222</v>
      </c>
      <c r="AN258" s="259" t="s">
        <v>222</v>
      </c>
      <c r="AO258" s="259" t="s">
        <v>222</v>
      </c>
      <c r="AP258" s="259" t="s">
        <v>222</v>
      </c>
      <c r="AQ258" s="259" t="s">
        <v>222</v>
      </c>
      <c r="AR258" s="259" t="s">
        <v>222</v>
      </c>
      <c r="AS258" s="259" t="s">
        <v>222</v>
      </c>
      <c r="AT258" s="259" t="s">
        <v>222</v>
      </c>
      <c r="AU258" s="259" t="s">
        <v>222</v>
      </c>
      <c r="AV258" s="259" t="s">
        <v>222</v>
      </c>
      <c r="AW258" s="259" t="s">
        <v>222</v>
      </c>
      <c r="AX258" s="259" t="s">
        <v>222</v>
      </c>
      <c r="AY258" s="259" t="s">
        <v>222</v>
      </c>
      <c r="AZ258" s="259" t="s">
        <v>222</v>
      </c>
      <c r="BA258" s="259" t="s">
        <v>222</v>
      </c>
      <c r="BB258" s="259" t="s">
        <v>222</v>
      </c>
      <c r="BC258" s="259" t="s">
        <v>222</v>
      </c>
      <c r="BD258" s="259" t="s">
        <v>222</v>
      </c>
      <c r="BE258" s="259" t="s">
        <v>222</v>
      </c>
      <c r="BF258" s="259" t="s">
        <v>222</v>
      </c>
      <c r="BG258" s="259" t="s">
        <v>222</v>
      </c>
      <c r="BH258" s="259" t="s">
        <v>222</v>
      </c>
      <c r="BI258" s="259" t="s">
        <v>222</v>
      </c>
      <c r="BJ258" s="259" t="s">
        <v>222</v>
      </c>
      <c r="BK258" s="259" t="s">
        <v>222</v>
      </c>
      <c r="BL258" s="259" t="s">
        <v>222</v>
      </c>
      <c r="BM258" s="259" t="s">
        <v>222</v>
      </c>
      <c r="BN258" s="259" t="s">
        <v>222</v>
      </c>
      <c r="BO258" s="259" t="s">
        <v>222</v>
      </c>
      <c r="BP258" s="259" t="s">
        <v>222</v>
      </c>
      <c r="BQ258" s="257" t="s">
        <v>222</v>
      </c>
      <c r="BR258" s="257" t="s">
        <v>222</v>
      </c>
      <c r="BS258" s="257" t="s">
        <v>222</v>
      </c>
      <c r="BT258" s="257" t="s">
        <v>222</v>
      </c>
      <c r="BU258" s="257" t="s">
        <v>222</v>
      </c>
      <c r="BV258" s="257" t="s">
        <v>222</v>
      </c>
      <c r="BW258" s="257" t="s">
        <v>222</v>
      </c>
      <c r="BX258" s="257" t="s">
        <v>222</v>
      </c>
      <c r="BY258" s="257" t="s">
        <v>222</v>
      </c>
      <c r="BZ258" s="257" t="s">
        <v>222</v>
      </c>
      <c r="CA258" s="257" t="s">
        <v>222</v>
      </c>
      <c r="CB258" s="257" t="s">
        <v>222</v>
      </c>
      <c r="CC258" s="257" t="s">
        <v>222</v>
      </c>
      <c r="CD258" s="257" t="s">
        <v>222</v>
      </c>
      <c r="CE258" s="257" t="s">
        <v>222</v>
      </c>
      <c r="CF258" s="257" t="s">
        <v>222</v>
      </c>
      <c r="CG258" s="257" t="s">
        <v>222</v>
      </c>
      <c r="CH258" s="257" t="s">
        <v>222</v>
      </c>
      <c r="CI258" s="257" t="s">
        <v>222</v>
      </c>
      <c r="CJ258" s="257" t="s">
        <v>222</v>
      </c>
      <c r="CK258" s="257" t="s">
        <v>222</v>
      </c>
      <c r="CM258" s="100">
        <v>165</v>
      </c>
      <c r="CN258" s="229" t="e">
        <f t="shared" si="104"/>
        <v>#REF!</v>
      </c>
      <c r="CO258" s="229" t="e">
        <f ca="1">IF(CN258&gt;0,INDIRECT(ADDRESS($CN258,7,,,#REF!)),"")</f>
        <v>#REF!</v>
      </c>
      <c r="CP258" s="229" t="e">
        <f t="shared" ca="1" si="105"/>
        <v>#REF!</v>
      </c>
      <c r="CQ258" s="230">
        <f t="shared" ca="1" si="111"/>
        <v>0</v>
      </c>
      <c r="CR258" s="227"/>
      <c r="CS258" s="248">
        <f t="shared" si="106"/>
        <v>165</v>
      </c>
      <c r="CT258" s="229" t="e">
        <f t="shared" si="107"/>
        <v>#REF!</v>
      </c>
      <c r="CU258" s="231" t="e">
        <f ca="1">IF(CT258&gt;0,INDIRECT(ADDRESS($CT258,4,,,#REF!)),"")</f>
        <v>#REF!</v>
      </c>
      <c r="CV258" s="100" t="e">
        <f t="shared" ca="1" si="108"/>
        <v>#REF!</v>
      </c>
      <c r="CW258" s="229">
        <f t="shared" ca="1" si="109"/>
        <v>165</v>
      </c>
      <c r="CX258" s="229" t="e">
        <f t="shared" ca="1" si="101"/>
        <v>#REF!</v>
      </c>
      <c r="CY258" s="250"/>
      <c r="CZ258" s="251">
        <f t="shared" ca="1" si="102"/>
        <v>0</v>
      </c>
      <c r="DB258" s="100">
        <f t="shared" ca="1" si="103"/>
        <v>0</v>
      </c>
      <c r="DC258" s="230">
        <f t="shared" ca="1" si="110"/>
        <v>0</v>
      </c>
    </row>
    <row r="259" spans="2:107" ht="16.149999999999999" customHeight="1" x14ac:dyDescent="0.2">
      <c r="B259" s="252" t="s">
        <v>222</v>
      </c>
      <c r="C259" s="253" t="s">
        <v>222</v>
      </c>
      <c r="D259" s="254" t="s">
        <v>222</v>
      </c>
      <c r="E259" s="522" t="s">
        <v>222</v>
      </c>
      <c r="F259" s="523" t="s">
        <v>222</v>
      </c>
      <c r="G259" s="255" t="s">
        <v>222</v>
      </c>
      <c r="H259" s="256" t="s">
        <v>222</v>
      </c>
      <c r="I259" s="257" t="s">
        <v>222</v>
      </c>
      <c r="J259" s="258" t="s">
        <v>222</v>
      </c>
      <c r="K259" s="259" t="s">
        <v>222</v>
      </c>
      <c r="L259" s="259" t="s">
        <v>222</v>
      </c>
      <c r="M259" s="259" t="s">
        <v>222</v>
      </c>
      <c r="N259" s="259" t="s">
        <v>222</v>
      </c>
      <c r="O259" s="259" t="s">
        <v>222</v>
      </c>
      <c r="P259" s="259" t="s">
        <v>222</v>
      </c>
      <c r="Q259" s="259" t="s">
        <v>222</v>
      </c>
      <c r="R259" s="259" t="s">
        <v>222</v>
      </c>
      <c r="S259" s="259" t="s">
        <v>222</v>
      </c>
      <c r="T259" s="259" t="s">
        <v>222</v>
      </c>
      <c r="U259" s="259" t="s">
        <v>222</v>
      </c>
      <c r="V259" s="259" t="s">
        <v>222</v>
      </c>
      <c r="W259" s="259" t="s">
        <v>222</v>
      </c>
      <c r="X259" s="259" t="s">
        <v>222</v>
      </c>
      <c r="Y259" s="259" t="s">
        <v>222</v>
      </c>
      <c r="Z259" s="259" t="s">
        <v>222</v>
      </c>
      <c r="AA259" s="259" t="s">
        <v>222</v>
      </c>
      <c r="AB259" s="259" t="s">
        <v>222</v>
      </c>
      <c r="AC259" s="259" t="s">
        <v>222</v>
      </c>
      <c r="AD259" s="259" t="s">
        <v>222</v>
      </c>
      <c r="AE259" s="259" t="s">
        <v>222</v>
      </c>
      <c r="AF259" s="259" t="s">
        <v>222</v>
      </c>
      <c r="AG259" s="259" t="s">
        <v>222</v>
      </c>
      <c r="AH259" s="259" t="s">
        <v>222</v>
      </c>
      <c r="AI259" s="259" t="s">
        <v>222</v>
      </c>
      <c r="AJ259" s="259" t="s">
        <v>222</v>
      </c>
      <c r="AK259" s="259" t="s">
        <v>222</v>
      </c>
      <c r="AL259" s="259" t="s">
        <v>222</v>
      </c>
      <c r="AM259" s="259" t="s">
        <v>222</v>
      </c>
      <c r="AN259" s="259" t="s">
        <v>222</v>
      </c>
      <c r="AO259" s="259" t="s">
        <v>222</v>
      </c>
      <c r="AP259" s="259" t="s">
        <v>222</v>
      </c>
      <c r="AQ259" s="259" t="s">
        <v>222</v>
      </c>
      <c r="AR259" s="259" t="s">
        <v>222</v>
      </c>
      <c r="AS259" s="259" t="s">
        <v>222</v>
      </c>
      <c r="AT259" s="259" t="s">
        <v>222</v>
      </c>
      <c r="AU259" s="259" t="s">
        <v>222</v>
      </c>
      <c r="AV259" s="259" t="s">
        <v>222</v>
      </c>
      <c r="AW259" s="259" t="s">
        <v>222</v>
      </c>
      <c r="AX259" s="259" t="s">
        <v>222</v>
      </c>
      <c r="AY259" s="259" t="s">
        <v>222</v>
      </c>
      <c r="AZ259" s="259" t="s">
        <v>222</v>
      </c>
      <c r="BA259" s="259" t="s">
        <v>222</v>
      </c>
      <c r="BB259" s="259" t="s">
        <v>222</v>
      </c>
      <c r="BC259" s="259" t="s">
        <v>222</v>
      </c>
      <c r="BD259" s="259" t="s">
        <v>222</v>
      </c>
      <c r="BE259" s="259" t="s">
        <v>222</v>
      </c>
      <c r="BF259" s="259" t="s">
        <v>222</v>
      </c>
      <c r="BG259" s="259" t="s">
        <v>222</v>
      </c>
      <c r="BH259" s="259" t="s">
        <v>222</v>
      </c>
      <c r="BI259" s="259" t="s">
        <v>222</v>
      </c>
      <c r="BJ259" s="259" t="s">
        <v>222</v>
      </c>
      <c r="BK259" s="259" t="s">
        <v>222</v>
      </c>
      <c r="BL259" s="259" t="s">
        <v>222</v>
      </c>
      <c r="BM259" s="259" t="s">
        <v>222</v>
      </c>
      <c r="BN259" s="259" t="s">
        <v>222</v>
      </c>
      <c r="BO259" s="259" t="s">
        <v>222</v>
      </c>
      <c r="BP259" s="259" t="s">
        <v>222</v>
      </c>
      <c r="BQ259" s="257" t="s">
        <v>222</v>
      </c>
      <c r="BR259" s="257" t="s">
        <v>222</v>
      </c>
      <c r="BS259" s="257" t="s">
        <v>222</v>
      </c>
      <c r="BT259" s="257" t="s">
        <v>222</v>
      </c>
      <c r="BU259" s="257" t="s">
        <v>222</v>
      </c>
      <c r="BV259" s="257" t="s">
        <v>222</v>
      </c>
      <c r="BW259" s="257" t="s">
        <v>222</v>
      </c>
      <c r="BX259" s="257" t="s">
        <v>222</v>
      </c>
      <c r="BY259" s="257" t="s">
        <v>222</v>
      </c>
      <c r="BZ259" s="257" t="s">
        <v>222</v>
      </c>
      <c r="CA259" s="257" t="s">
        <v>222</v>
      </c>
      <c r="CB259" s="257" t="s">
        <v>222</v>
      </c>
      <c r="CC259" s="257" t="s">
        <v>222</v>
      </c>
      <c r="CD259" s="257" t="s">
        <v>222</v>
      </c>
      <c r="CE259" s="257" t="s">
        <v>222</v>
      </c>
      <c r="CF259" s="257" t="s">
        <v>222</v>
      </c>
      <c r="CG259" s="257" t="s">
        <v>222</v>
      </c>
      <c r="CH259" s="257" t="s">
        <v>222</v>
      </c>
      <c r="CI259" s="257" t="s">
        <v>222</v>
      </c>
      <c r="CJ259" s="257" t="s">
        <v>222</v>
      </c>
      <c r="CK259" s="257" t="s">
        <v>222</v>
      </c>
      <c r="CM259" s="100">
        <v>166</v>
      </c>
      <c r="CN259" s="229" t="e">
        <f t="shared" si="104"/>
        <v>#REF!</v>
      </c>
      <c r="CO259" s="229" t="e">
        <f ca="1">IF(CN259&gt;0,INDIRECT(ADDRESS($CN259,7,,,#REF!)),"")</f>
        <v>#REF!</v>
      </c>
      <c r="CP259" s="229" t="e">
        <f t="shared" ca="1" si="105"/>
        <v>#REF!</v>
      </c>
      <c r="CQ259" s="230">
        <f t="shared" ca="1" si="111"/>
        <v>0</v>
      </c>
      <c r="CR259" s="227"/>
      <c r="CS259" s="248">
        <f t="shared" si="106"/>
        <v>166</v>
      </c>
      <c r="CT259" s="229" t="e">
        <f t="shared" si="107"/>
        <v>#REF!</v>
      </c>
      <c r="CU259" s="231" t="e">
        <f ca="1">IF(CT259&gt;0,INDIRECT(ADDRESS($CT259,4,,,#REF!)),"")</f>
        <v>#REF!</v>
      </c>
      <c r="CV259" s="100" t="e">
        <f t="shared" ca="1" si="108"/>
        <v>#REF!</v>
      </c>
      <c r="CW259" s="229">
        <f t="shared" ca="1" si="109"/>
        <v>166</v>
      </c>
      <c r="CX259" s="229" t="e">
        <f t="shared" ca="1" si="101"/>
        <v>#REF!</v>
      </c>
      <c r="CY259" s="250"/>
      <c r="CZ259" s="251">
        <f t="shared" ca="1" si="102"/>
        <v>0</v>
      </c>
      <c r="DB259" s="100">
        <f t="shared" ca="1" si="103"/>
        <v>0</v>
      </c>
      <c r="DC259" s="230">
        <f t="shared" ca="1" si="110"/>
        <v>0</v>
      </c>
    </row>
    <row r="260" spans="2:107" ht="16.149999999999999" customHeight="1" x14ac:dyDescent="0.2">
      <c r="B260" s="252" t="s">
        <v>222</v>
      </c>
      <c r="C260" s="253" t="s">
        <v>222</v>
      </c>
      <c r="D260" s="254" t="s">
        <v>222</v>
      </c>
      <c r="E260" s="522" t="s">
        <v>222</v>
      </c>
      <c r="F260" s="523" t="s">
        <v>222</v>
      </c>
      <c r="G260" s="255" t="s">
        <v>222</v>
      </c>
      <c r="H260" s="256" t="s">
        <v>222</v>
      </c>
      <c r="I260" s="257" t="s">
        <v>222</v>
      </c>
      <c r="J260" s="258" t="s">
        <v>222</v>
      </c>
      <c r="K260" s="259" t="s">
        <v>222</v>
      </c>
      <c r="L260" s="259" t="s">
        <v>222</v>
      </c>
      <c r="M260" s="259" t="s">
        <v>222</v>
      </c>
      <c r="N260" s="259" t="s">
        <v>222</v>
      </c>
      <c r="O260" s="259" t="s">
        <v>222</v>
      </c>
      <c r="P260" s="259" t="s">
        <v>222</v>
      </c>
      <c r="Q260" s="259" t="s">
        <v>222</v>
      </c>
      <c r="R260" s="259" t="s">
        <v>222</v>
      </c>
      <c r="S260" s="259" t="s">
        <v>222</v>
      </c>
      <c r="T260" s="259" t="s">
        <v>222</v>
      </c>
      <c r="U260" s="259" t="s">
        <v>222</v>
      </c>
      <c r="V260" s="259" t="s">
        <v>222</v>
      </c>
      <c r="W260" s="259" t="s">
        <v>222</v>
      </c>
      <c r="X260" s="259" t="s">
        <v>222</v>
      </c>
      <c r="Y260" s="259" t="s">
        <v>222</v>
      </c>
      <c r="Z260" s="259" t="s">
        <v>222</v>
      </c>
      <c r="AA260" s="259" t="s">
        <v>222</v>
      </c>
      <c r="AB260" s="259" t="s">
        <v>222</v>
      </c>
      <c r="AC260" s="259" t="s">
        <v>222</v>
      </c>
      <c r="AD260" s="259" t="s">
        <v>222</v>
      </c>
      <c r="AE260" s="259" t="s">
        <v>222</v>
      </c>
      <c r="AF260" s="259" t="s">
        <v>222</v>
      </c>
      <c r="AG260" s="259" t="s">
        <v>222</v>
      </c>
      <c r="AH260" s="259" t="s">
        <v>222</v>
      </c>
      <c r="AI260" s="259" t="s">
        <v>222</v>
      </c>
      <c r="AJ260" s="259" t="s">
        <v>222</v>
      </c>
      <c r="AK260" s="259" t="s">
        <v>222</v>
      </c>
      <c r="AL260" s="259" t="s">
        <v>222</v>
      </c>
      <c r="AM260" s="259" t="s">
        <v>222</v>
      </c>
      <c r="AN260" s="259" t="s">
        <v>222</v>
      </c>
      <c r="AO260" s="259" t="s">
        <v>222</v>
      </c>
      <c r="AP260" s="259" t="s">
        <v>222</v>
      </c>
      <c r="AQ260" s="259" t="s">
        <v>222</v>
      </c>
      <c r="AR260" s="259" t="s">
        <v>222</v>
      </c>
      <c r="AS260" s="259" t="s">
        <v>222</v>
      </c>
      <c r="AT260" s="259" t="s">
        <v>222</v>
      </c>
      <c r="AU260" s="259" t="s">
        <v>222</v>
      </c>
      <c r="AV260" s="259" t="s">
        <v>222</v>
      </c>
      <c r="AW260" s="259" t="s">
        <v>222</v>
      </c>
      <c r="AX260" s="259" t="s">
        <v>222</v>
      </c>
      <c r="AY260" s="259" t="s">
        <v>222</v>
      </c>
      <c r="AZ260" s="259" t="s">
        <v>222</v>
      </c>
      <c r="BA260" s="259" t="s">
        <v>222</v>
      </c>
      <c r="BB260" s="259" t="s">
        <v>222</v>
      </c>
      <c r="BC260" s="259" t="s">
        <v>222</v>
      </c>
      <c r="BD260" s="259" t="s">
        <v>222</v>
      </c>
      <c r="BE260" s="259" t="s">
        <v>222</v>
      </c>
      <c r="BF260" s="259" t="s">
        <v>222</v>
      </c>
      <c r="BG260" s="259" t="s">
        <v>222</v>
      </c>
      <c r="BH260" s="259" t="s">
        <v>222</v>
      </c>
      <c r="BI260" s="259" t="s">
        <v>222</v>
      </c>
      <c r="BJ260" s="259" t="s">
        <v>222</v>
      </c>
      <c r="BK260" s="259" t="s">
        <v>222</v>
      </c>
      <c r="BL260" s="259" t="s">
        <v>222</v>
      </c>
      <c r="BM260" s="259" t="s">
        <v>222</v>
      </c>
      <c r="BN260" s="259" t="s">
        <v>222</v>
      </c>
      <c r="BO260" s="259" t="s">
        <v>222</v>
      </c>
      <c r="BP260" s="259" t="s">
        <v>222</v>
      </c>
      <c r="BQ260" s="257" t="s">
        <v>222</v>
      </c>
      <c r="BR260" s="257" t="s">
        <v>222</v>
      </c>
      <c r="BS260" s="257" t="s">
        <v>222</v>
      </c>
      <c r="BT260" s="257" t="s">
        <v>222</v>
      </c>
      <c r="BU260" s="257" t="s">
        <v>222</v>
      </c>
      <c r="BV260" s="257" t="s">
        <v>222</v>
      </c>
      <c r="BW260" s="257" t="s">
        <v>222</v>
      </c>
      <c r="BX260" s="257" t="s">
        <v>222</v>
      </c>
      <c r="BY260" s="257" t="s">
        <v>222</v>
      </c>
      <c r="BZ260" s="257" t="s">
        <v>222</v>
      </c>
      <c r="CA260" s="257" t="s">
        <v>222</v>
      </c>
      <c r="CB260" s="257" t="s">
        <v>222</v>
      </c>
      <c r="CC260" s="257" t="s">
        <v>222</v>
      </c>
      <c r="CD260" s="257" t="s">
        <v>222</v>
      </c>
      <c r="CE260" s="257" t="s">
        <v>222</v>
      </c>
      <c r="CF260" s="257" t="s">
        <v>222</v>
      </c>
      <c r="CG260" s="257" t="s">
        <v>222</v>
      </c>
      <c r="CH260" s="257" t="s">
        <v>222</v>
      </c>
      <c r="CI260" s="257" t="s">
        <v>222</v>
      </c>
      <c r="CJ260" s="257" t="s">
        <v>222</v>
      </c>
      <c r="CK260" s="257" t="s">
        <v>222</v>
      </c>
      <c r="CM260" s="100">
        <v>167</v>
      </c>
      <c r="CN260" s="229" t="e">
        <f t="shared" si="104"/>
        <v>#REF!</v>
      </c>
      <c r="CO260" s="229" t="e">
        <f ca="1">IF(CN260&gt;0,INDIRECT(ADDRESS($CN260,7,,,#REF!)),"")</f>
        <v>#REF!</v>
      </c>
      <c r="CP260" s="229" t="e">
        <f t="shared" ca="1" si="105"/>
        <v>#REF!</v>
      </c>
      <c r="CQ260" s="230">
        <f t="shared" ca="1" si="111"/>
        <v>0</v>
      </c>
      <c r="CR260" s="227"/>
      <c r="CS260" s="248">
        <f t="shared" si="106"/>
        <v>167</v>
      </c>
      <c r="CT260" s="229" t="e">
        <f t="shared" si="107"/>
        <v>#REF!</v>
      </c>
      <c r="CU260" s="231" t="e">
        <f ca="1">IF(CT260&gt;0,INDIRECT(ADDRESS($CT260,4,,,#REF!)),"")</f>
        <v>#REF!</v>
      </c>
      <c r="CV260" s="100" t="e">
        <f t="shared" ca="1" si="108"/>
        <v>#REF!</v>
      </c>
      <c r="CW260" s="229">
        <f t="shared" ca="1" si="109"/>
        <v>167</v>
      </c>
      <c r="CX260" s="229" t="e">
        <f t="shared" ca="1" si="101"/>
        <v>#REF!</v>
      </c>
      <c r="CY260" s="250"/>
      <c r="CZ260" s="251">
        <f t="shared" ca="1" si="102"/>
        <v>0</v>
      </c>
      <c r="DB260" s="100">
        <f t="shared" ca="1" si="103"/>
        <v>0</v>
      </c>
      <c r="DC260" s="230">
        <f t="shared" ca="1" si="110"/>
        <v>0</v>
      </c>
    </row>
    <row r="261" spans="2:107" ht="16.149999999999999" customHeight="1" x14ac:dyDescent="0.2">
      <c r="B261" s="252" t="s">
        <v>222</v>
      </c>
      <c r="C261" s="253" t="s">
        <v>222</v>
      </c>
      <c r="D261" s="254" t="s">
        <v>222</v>
      </c>
      <c r="E261" s="522" t="s">
        <v>222</v>
      </c>
      <c r="F261" s="523" t="s">
        <v>222</v>
      </c>
      <c r="G261" s="255" t="s">
        <v>222</v>
      </c>
      <c r="H261" s="256" t="s">
        <v>222</v>
      </c>
      <c r="I261" s="257" t="s">
        <v>222</v>
      </c>
      <c r="J261" s="258" t="s">
        <v>222</v>
      </c>
      <c r="K261" s="259" t="s">
        <v>222</v>
      </c>
      <c r="L261" s="259" t="s">
        <v>222</v>
      </c>
      <c r="M261" s="259" t="s">
        <v>222</v>
      </c>
      <c r="N261" s="259" t="s">
        <v>222</v>
      </c>
      <c r="O261" s="259" t="s">
        <v>222</v>
      </c>
      <c r="P261" s="259" t="s">
        <v>222</v>
      </c>
      <c r="Q261" s="259" t="s">
        <v>222</v>
      </c>
      <c r="R261" s="259" t="s">
        <v>222</v>
      </c>
      <c r="S261" s="259" t="s">
        <v>222</v>
      </c>
      <c r="T261" s="259" t="s">
        <v>222</v>
      </c>
      <c r="U261" s="259" t="s">
        <v>222</v>
      </c>
      <c r="V261" s="259" t="s">
        <v>222</v>
      </c>
      <c r="W261" s="259" t="s">
        <v>222</v>
      </c>
      <c r="X261" s="259" t="s">
        <v>222</v>
      </c>
      <c r="Y261" s="259" t="s">
        <v>222</v>
      </c>
      <c r="Z261" s="259" t="s">
        <v>222</v>
      </c>
      <c r="AA261" s="259" t="s">
        <v>222</v>
      </c>
      <c r="AB261" s="259" t="s">
        <v>222</v>
      </c>
      <c r="AC261" s="259" t="s">
        <v>222</v>
      </c>
      <c r="AD261" s="259" t="s">
        <v>222</v>
      </c>
      <c r="AE261" s="259" t="s">
        <v>222</v>
      </c>
      <c r="AF261" s="259" t="s">
        <v>222</v>
      </c>
      <c r="AG261" s="259" t="s">
        <v>222</v>
      </c>
      <c r="AH261" s="259" t="s">
        <v>222</v>
      </c>
      <c r="AI261" s="259" t="s">
        <v>222</v>
      </c>
      <c r="AJ261" s="259" t="s">
        <v>222</v>
      </c>
      <c r="AK261" s="259" t="s">
        <v>222</v>
      </c>
      <c r="AL261" s="259" t="s">
        <v>222</v>
      </c>
      <c r="AM261" s="259" t="s">
        <v>222</v>
      </c>
      <c r="AN261" s="259" t="s">
        <v>222</v>
      </c>
      <c r="AO261" s="259" t="s">
        <v>222</v>
      </c>
      <c r="AP261" s="259" t="s">
        <v>222</v>
      </c>
      <c r="AQ261" s="259" t="s">
        <v>222</v>
      </c>
      <c r="AR261" s="259" t="s">
        <v>222</v>
      </c>
      <c r="AS261" s="259" t="s">
        <v>222</v>
      </c>
      <c r="AT261" s="259" t="s">
        <v>222</v>
      </c>
      <c r="AU261" s="259" t="s">
        <v>222</v>
      </c>
      <c r="AV261" s="259" t="s">
        <v>222</v>
      </c>
      <c r="AW261" s="259" t="s">
        <v>222</v>
      </c>
      <c r="AX261" s="259" t="s">
        <v>222</v>
      </c>
      <c r="AY261" s="259" t="s">
        <v>222</v>
      </c>
      <c r="AZ261" s="259" t="s">
        <v>222</v>
      </c>
      <c r="BA261" s="259" t="s">
        <v>222</v>
      </c>
      <c r="BB261" s="259" t="s">
        <v>222</v>
      </c>
      <c r="BC261" s="259" t="s">
        <v>222</v>
      </c>
      <c r="BD261" s="259" t="s">
        <v>222</v>
      </c>
      <c r="BE261" s="259" t="s">
        <v>222</v>
      </c>
      <c r="BF261" s="259" t="s">
        <v>222</v>
      </c>
      <c r="BG261" s="259" t="s">
        <v>222</v>
      </c>
      <c r="BH261" s="259" t="s">
        <v>222</v>
      </c>
      <c r="BI261" s="259" t="s">
        <v>222</v>
      </c>
      <c r="BJ261" s="259" t="s">
        <v>222</v>
      </c>
      <c r="BK261" s="259" t="s">
        <v>222</v>
      </c>
      <c r="BL261" s="259" t="s">
        <v>222</v>
      </c>
      <c r="BM261" s="259" t="s">
        <v>222</v>
      </c>
      <c r="BN261" s="259" t="s">
        <v>222</v>
      </c>
      <c r="BO261" s="259" t="s">
        <v>222</v>
      </c>
      <c r="BP261" s="259" t="s">
        <v>222</v>
      </c>
      <c r="BQ261" s="257" t="s">
        <v>222</v>
      </c>
      <c r="BR261" s="257" t="s">
        <v>222</v>
      </c>
      <c r="BS261" s="257" t="s">
        <v>222</v>
      </c>
      <c r="BT261" s="257" t="s">
        <v>222</v>
      </c>
      <c r="BU261" s="257" t="s">
        <v>222</v>
      </c>
      <c r="BV261" s="257" t="s">
        <v>222</v>
      </c>
      <c r="BW261" s="257" t="s">
        <v>222</v>
      </c>
      <c r="BX261" s="257" t="s">
        <v>222</v>
      </c>
      <c r="BY261" s="257" t="s">
        <v>222</v>
      </c>
      <c r="BZ261" s="257" t="s">
        <v>222</v>
      </c>
      <c r="CA261" s="257" t="s">
        <v>222</v>
      </c>
      <c r="CB261" s="257" t="s">
        <v>222</v>
      </c>
      <c r="CC261" s="257" t="s">
        <v>222</v>
      </c>
      <c r="CD261" s="257" t="s">
        <v>222</v>
      </c>
      <c r="CE261" s="257" t="s">
        <v>222</v>
      </c>
      <c r="CF261" s="257" t="s">
        <v>222</v>
      </c>
      <c r="CG261" s="257" t="s">
        <v>222</v>
      </c>
      <c r="CH261" s="257" t="s">
        <v>222</v>
      </c>
      <c r="CI261" s="257" t="s">
        <v>222</v>
      </c>
      <c r="CJ261" s="257" t="s">
        <v>222</v>
      </c>
      <c r="CK261" s="257" t="s">
        <v>222</v>
      </c>
      <c r="CM261" s="100">
        <v>168</v>
      </c>
      <c r="CN261" s="229" t="e">
        <f t="shared" si="104"/>
        <v>#REF!</v>
      </c>
      <c r="CO261" s="229" t="e">
        <f ca="1">IF(CN261&gt;0,INDIRECT(ADDRESS($CN261,7,,,#REF!)),"")</f>
        <v>#REF!</v>
      </c>
      <c r="CP261" s="229" t="e">
        <f t="shared" ca="1" si="105"/>
        <v>#REF!</v>
      </c>
      <c r="CQ261" s="230">
        <f t="shared" ca="1" si="111"/>
        <v>0</v>
      </c>
      <c r="CR261" s="227"/>
      <c r="CS261" s="248">
        <f t="shared" si="106"/>
        <v>168</v>
      </c>
      <c r="CT261" s="229" t="e">
        <f t="shared" si="107"/>
        <v>#REF!</v>
      </c>
      <c r="CU261" s="231" t="e">
        <f ca="1">IF(CT261&gt;0,INDIRECT(ADDRESS($CT261,4,,,#REF!)),"")</f>
        <v>#REF!</v>
      </c>
      <c r="CV261" s="100" t="e">
        <f t="shared" ca="1" si="108"/>
        <v>#REF!</v>
      </c>
      <c r="CW261" s="229">
        <f t="shared" ca="1" si="109"/>
        <v>168</v>
      </c>
      <c r="CX261" s="229" t="e">
        <f t="shared" ca="1" si="101"/>
        <v>#REF!</v>
      </c>
      <c r="CY261" s="250"/>
      <c r="CZ261" s="251">
        <f t="shared" ca="1" si="102"/>
        <v>0</v>
      </c>
      <c r="DB261" s="100">
        <f t="shared" ca="1" si="103"/>
        <v>0</v>
      </c>
      <c r="DC261" s="230">
        <f t="shared" ca="1" si="110"/>
        <v>0</v>
      </c>
    </row>
    <row r="262" spans="2:107" ht="16.149999999999999" customHeight="1" x14ac:dyDescent="0.2">
      <c r="B262" s="252" t="s">
        <v>222</v>
      </c>
      <c r="C262" s="253" t="s">
        <v>222</v>
      </c>
      <c r="D262" s="254" t="s">
        <v>222</v>
      </c>
      <c r="E262" s="522" t="s">
        <v>222</v>
      </c>
      <c r="F262" s="523" t="s">
        <v>222</v>
      </c>
      <c r="G262" s="255" t="s">
        <v>222</v>
      </c>
      <c r="H262" s="256" t="s">
        <v>222</v>
      </c>
      <c r="I262" s="257" t="s">
        <v>222</v>
      </c>
      <c r="J262" s="258" t="s">
        <v>222</v>
      </c>
      <c r="K262" s="259" t="s">
        <v>222</v>
      </c>
      <c r="L262" s="259" t="s">
        <v>222</v>
      </c>
      <c r="M262" s="259" t="s">
        <v>222</v>
      </c>
      <c r="N262" s="259" t="s">
        <v>222</v>
      </c>
      <c r="O262" s="259" t="s">
        <v>222</v>
      </c>
      <c r="P262" s="259" t="s">
        <v>222</v>
      </c>
      <c r="Q262" s="259" t="s">
        <v>222</v>
      </c>
      <c r="R262" s="259" t="s">
        <v>222</v>
      </c>
      <c r="S262" s="259" t="s">
        <v>222</v>
      </c>
      <c r="T262" s="259" t="s">
        <v>222</v>
      </c>
      <c r="U262" s="259" t="s">
        <v>222</v>
      </c>
      <c r="V262" s="259" t="s">
        <v>222</v>
      </c>
      <c r="W262" s="259" t="s">
        <v>222</v>
      </c>
      <c r="X262" s="259" t="s">
        <v>222</v>
      </c>
      <c r="Y262" s="259" t="s">
        <v>222</v>
      </c>
      <c r="Z262" s="259" t="s">
        <v>222</v>
      </c>
      <c r="AA262" s="259" t="s">
        <v>222</v>
      </c>
      <c r="AB262" s="259" t="s">
        <v>222</v>
      </c>
      <c r="AC262" s="259" t="s">
        <v>222</v>
      </c>
      <c r="AD262" s="259" t="s">
        <v>222</v>
      </c>
      <c r="AE262" s="259" t="s">
        <v>222</v>
      </c>
      <c r="AF262" s="259" t="s">
        <v>222</v>
      </c>
      <c r="AG262" s="259" t="s">
        <v>222</v>
      </c>
      <c r="AH262" s="259" t="s">
        <v>222</v>
      </c>
      <c r="AI262" s="259" t="s">
        <v>222</v>
      </c>
      <c r="AJ262" s="259" t="s">
        <v>222</v>
      </c>
      <c r="AK262" s="259" t="s">
        <v>222</v>
      </c>
      <c r="AL262" s="259" t="s">
        <v>222</v>
      </c>
      <c r="AM262" s="259" t="s">
        <v>222</v>
      </c>
      <c r="AN262" s="259" t="s">
        <v>222</v>
      </c>
      <c r="AO262" s="259" t="s">
        <v>222</v>
      </c>
      <c r="AP262" s="259" t="s">
        <v>222</v>
      </c>
      <c r="AQ262" s="259" t="s">
        <v>222</v>
      </c>
      <c r="AR262" s="259" t="s">
        <v>222</v>
      </c>
      <c r="AS262" s="259" t="s">
        <v>222</v>
      </c>
      <c r="AT262" s="259" t="s">
        <v>222</v>
      </c>
      <c r="AU262" s="259" t="s">
        <v>222</v>
      </c>
      <c r="AV262" s="259" t="s">
        <v>222</v>
      </c>
      <c r="AW262" s="259" t="s">
        <v>222</v>
      </c>
      <c r="AX262" s="259" t="s">
        <v>222</v>
      </c>
      <c r="AY262" s="259" t="s">
        <v>222</v>
      </c>
      <c r="AZ262" s="259" t="s">
        <v>222</v>
      </c>
      <c r="BA262" s="259" t="s">
        <v>222</v>
      </c>
      <c r="BB262" s="259" t="s">
        <v>222</v>
      </c>
      <c r="BC262" s="259" t="s">
        <v>222</v>
      </c>
      <c r="BD262" s="259" t="s">
        <v>222</v>
      </c>
      <c r="BE262" s="259" t="s">
        <v>222</v>
      </c>
      <c r="BF262" s="259" t="s">
        <v>222</v>
      </c>
      <c r="BG262" s="259" t="s">
        <v>222</v>
      </c>
      <c r="BH262" s="259" t="s">
        <v>222</v>
      </c>
      <c r="BI262" s="259" t="s">
        <v>222</v>
      </c>
      <c r="BJ262" s="259" t="s">
        <v>222</v>
      </c>
      <c r="BK262" s="259" t="s">
        <v>222</v>
      </c>
      <c r="BL262" s="259" t="s">
        <v>222</v>
      </c>
      <c r="BM262" s="259" t="s">
        <v>222</v>
      </c>
      <c r="BN262" s="259" t="s">
        <v>222</v>
      </c>
      <c r="BO262" s="259" t="s">
        <v>222</v>
      </c>
      <c r="BP262" s="259" t="s">
        <v>222</v>
      </c>
      <c r="BQ262" s="257" t="s">
        <v>222</v>
      </c>
      <c r="BR262" s="257" t="s">
        <v>222</v>
      </c>
      <c r="BS262" s="257" t="s">
        <v>222</v>
      </c>
      <c r="BT262" s="257" t="s">
        <v>222</v>
      </c>
      <c r="BU262" s="257" t="s">
        <v>222</v>
      </c>
      <c r="BV262" s="257" t="s">
        <v>222</v>
      </c>
      <c r="BW262" s="257" t="s">
        <v>222</v>
      </c>
      <c r="BX262" s="257" t="s">
        <v>222</v>
      </c>
      <c r="BY262" s="257" t="s">
        <v>222</v>
      </c>
      <c r="BZ262" s="257" t="s">
        <v>222</v>
      </c>
      <c r="CA262" s="257" t="s">
        <v>222</v>
      </c>
      <c r="CB262" s="257" t="s">
        <v>222</v>
      </c>
      <c r="CC262" s="257" t="s">
        <v>222</v>
      </c>
      <c r="CD262" s="257" t="s">
        <v>222</v>
      </c>
      <c r="CE262" s="257" t="s">
        <v>222</v>
      </c>
      <c r="CF262" s="257" t="s">
        <v>222</v>
      </c>
      <c r="CG262" s="257" t="s">
        <v>222</v>
      </c>
      <c r="CH262" s="257" t="s">
        <v>222</v>
      </c>
      <c r="CI262" s="257" t="s">
        <v>222</v>
      </c>
      <c r="CJ262" s="257" t="s">
        <v>222</v>
      </c>
      <c r="CK262" s="257" t="s">
        <v>222</v>
      </c>
      <c r="CM262" s="100">
        <v>169</v>
      </c>
      <c r="CN262" s="229" t="e">
        <f t="shared" si="104"/>
        <v>#REF!</v>
      </c>
      <c r="CO262" s="229" t="e">
        <f ca="1">IF(CN262&gt;0,INDIRECT(ADDRESS($CN262,7,,,#REF!)),"")</f>
        <v>#REF!</v>
      </c>
      <c r="CP262" s="229" t="e">
        <f t="shared" ca="1" si="105"/>
        <v>#REF!</v>
      </c>
      <c r="CQ262" s="230">
        <f t="shared" ca="1" si="111"/>
        <v>0</v>
      </c>
      <c r="CR262" s="227"/>
      <c r="CS262" s="248">
        <f t="shared" si="106"/>
        <v>169</v>
      </c>
      <c r="CT262" s="229" t="e">
        <f t="shared" si="107"/>
        <v>#REF!</v>
      </c>
      <c r="CU262" s="231" t="e">
        <f ca="1">IF(CT262&gt;0,INDIRECT(ADDRESS($CT262,4,,,#REF!)),"")</f>
        <v>#REF!</v>
      </c>
      <c r="CV262" s="100" t="e">
        <f t="shared" ca="1" si="108"/>
        <v>#REF!</v>
      </c>
      <c r="CW262" s="229">
        <f t="shared" ca="1" si="109"/>
        <v>169</v>
      </c>
      <c r="CX262" s="229" t="e">
        <f t="shared" ca="1" si="101"/>
        <v>#REF!</v>
      </c>
      <c r="CY262" s="250"/>
      <c r="CZ262" s="251">
        <f t="shared" ca="1" si="102"/>
        <v>0</v>
      </c>
      <c r="DB262" s="100">
        <f t="shared" ca="1" si="103"/>
        <v>0</v>
      </c>
      <c r="DC262" s="230">
        <f t="shared" ca="1" si="110"/>
        <v>0</v>
      </c>
    </row>
    <row r="263" spans="2:107" ht="16.149999999999999" customHeight="1" x14ac:dyDescent="0.2">
      <c r="B263" s="252" t="s">
        <v>222</v>
      </c>
      <c r="C263" s="253" t="s">
        <v>222</v>
      </c>
      <c r="D263" s="254" t="s">
        <v>222</v>
      </c>
      <c r="E263" s="522" t="s">
        <v>222</v>
      </c>
      <c r="F263" s="523" t="s">
        <v>222</v>
      </c>
      <c r="G263" s="255" t="s">
        <v>222</v>
      </c>
      <c r="H263" s="256" t="s">
        <v>222</v>
      </c>
      <c r="I263" s="257" t="s">
        <v>222</v>
      </c>
      <c r="J263" s="258" t="s">
        <v>222</v>
      </c>
      <c r="K263" s="259" t="s">
        <v>222</v>
      </c>
      <c r="L263" s="259" t="s">
        <v>222</v>
      </c>
      <c r="M263" s="259" t="s">
        <v>222</v>
      </c>
      <c r="N263" s="259" t="s">
        <v>222</v>
      </c>
      <c r="O263" s="259" t="s">
        <v>222</v>
      </c>
      <c r="P263" s="259" t="s">
        <v>222</v>
      </c>
      <c r="Q263" s="259" t="s">
        <v>222</v>
      </c>
      <c r="R263" s="259" t="s">
        <v>222</v>
      </c>
      <c r="S263" s="259" t="s">
        <v>222</v>
      </c>
      <c r="T263" s="259" t="s">
        <v>222</v>
      </c>
      <c r="U263" s="259" t="s">
        <v>222</v>
      </c>
      <c r="V263" s="259" t="s">
        <v>222</v>
      </c>
      <c r="W263" s="259" t="s">
        <v>222</v>
      </c>
      <c r="X263" s="259" t="s">
        <v>222</v>
      </c>
      <c r="Y263" s="259" t="s">
        <v>222</v>
      </c>
      <c r="Z263" s="259" t="s">
        <v>222</v>
      </c>
      <c r="AA263" s="259" t="s">
        <v>222</v>
      </c>
      <c r="AB263" s="259" t="s">
        <v>222</v>
      </c>
      <c r="AC263" s="259" t="s">
        <v>222</v>
      </c>
      <c r="AD263" s="259" t="s">
        <v>222</v>
      </c>
      <c r="AE263" s="259" t="s">
        <v>222</v>
      </c>
      <c r="AF263" s="259" t="s">
        <v>222</v>
      </c>
      <c r="AG263" s="259" t="s">
        <v>222</v>
      </c>
      <c r="AH263" s="259" t="s">
        <v>222</v>
      </c>
      <c r="AI263" s="259" t="s">
        <v>222</v>
      </c>
      <c r="AJ263" s="259" t="s">
        <v>222</v>
      </c>
      <c r="AK263" s="259" t="s">
        <v>222</v>
      </c>
      <c r="AL263" s="259" t="s">
        <v>222</v>
      </c>
      <c r="AM263" s="259" t="s">
        <v>222</v>
      </c>
      <c r="AN263" s="259" t="s">
        <v>222</v>
      </c>
      <c r="AO263" s="259" t="s">
        <v>222</v>
      </c>
      <c r="AP263" s="259" t="s">
        <v>222</v>
      </c>
      <c r="AQ263" s="259" t="s">
        <v>222</v>
      </c>
      <c r="AR263" s="259" t="s">
        <v>222</v>
      </c>
      <c r="AS263" s="259" t="s">
        <v>222</v>
      </c>
      <c r="AT263" s="259" t="s">
        <v>222</v>
      </c>
      <c r="AU263" s="259" t="s">
        <v>222</v>
      </c>
      <c r="AV263" s="259" t="s">
        <v>222</v>
      </c>
      <c r="AW263" s="259" t="s">
        <v>222</v>
      </c>
      <c r="AX263" s="259" t="s">
        <v>222</v>
      </c>
      <c r="AY263" s="259" t="s">
        <v>222</v>
      </c>
      <c r="AZ263" s="259" t="s">
        <v>222</v>
      </c>
      <c r="BA263" s="259" t="s">
        <v>222</v>
      </c>
      <c r="BB263" s="259" t="s">
        <v>222</v>
      </c>
      <c r="BC263" s="259" t="s">
        <v>222</v>
      </c>
      <c r="BD263" s="259" t="s">
        <v>222</v>
      </c>
      <c r="BE263" s="259" t="s">
        <v>222</v>
      </c>
      <c r="BF263" s="259" t="s">
        <v>222</v>
      </c>
      <c r="BG263" s="259" t="s">
        <v>222</v>
      </c>
      <c r="BH263" s="259" t="s">
        <v>222</v>
      </c>
      <c r="BI263" s="259" t="s">
        <v>222</v>
      </c>
      <c r="BJ263" s="259" t="s">
        <v>222</v>
      </c>
      <c r="BK263" s="259" t="s">
        <v>222</v>
      </c>
      <c r="BL263" s="259" t="s">
        <v>222</v>
      </c>
      <c r="BM263" s="259" t="s">
        <v>222</v>
      </c>
      <c r="BN263" s="259" t="s">
        <v>222</v>
      </c>
      <c r="BO263" s="259" t="s">
        <v>222</v>
      </c>
      <c r="BP263" s="259" t="s">
        <v>222</v>
      </c>
      <c r="BQ263" s="257" t="s">
        <v>222</v>
      </c>
      <c r="BR263" s="257" t="s">
        <v>222</v>
      </c>
      <c r="BS263" s="257" t="s">
        <v>222</v>
      </c>
      <c r="BT263" s="257" t="s">
        <v>222</v>
      </c>
      <c r="BU263" s="257" t="s">
        <v>222</v>
      </c>
      <c r="BV263" s="257" t="s">
        <v>222</v>
      </c>
      <c r="BW263" s="257" t="s">
        <v>222</v>
      </c>
      <c r="BX263" s="257" t="s">
        <v>222</v>
      </c>
      <c r="BY263" s="257" t="s">
        <v>222</v>
      </c>
      <c r="BZ263" s="257" t="s">
        <v>222</v>
      </c>
      <c r="CA263" s="257" t="s">
        <v>222</v>
      </c>
      <c r="CB263" s="257" t="s">
        <v>222</v>
      </c>
      <c r="CC263" s="257" t="s">
        <v>222</v>
      </c>
      <c r="CD263" s="257" t="s">
        <v>222</v>
      </c>
      <c r="CE263" s="257" t="s">
        <v>222</v>
      </c>
      <c r="CF263" s="257" t="s">
        <v>222</v>
      </c>
      <c r="CG263" s="257" t="s">
        <v>222</v>
      </c>
      <c r="CH263" s="257" t="s">
        <v>222</v>
      </c>
      <c r="CI263" s="257" t="s">
        <v>222</v>
      </c>
      <c r="CJ263" s="257" t="s">
        <v>222</v>
      </c>
      <c r="CK263" s="257" t="s">
        <v>222</v>
      </c>
      <c r="CM263" s="100">
        <v>170</v>
      </c>
      <c r="CN263" s="229" t="e">
        <f t="shared" si="104"/>
        <v>#REF!</v>
      </c>
      <c r="CO263" s="229" t="e">
        <f ca="1">IF(CN263&gt;0,INDIRECT(ADDRESS($CN263,7,,,#REF!)),"")</f>
        <v>#REF!</v>
      </c>
      <c r="CP263" s="229" t="e">
        <f t="shared" ca="1" si="105"/>
        <v>#REF!</v>
      </c>
      <c r="CQ263" s="230">
        <f t="shared" ca="1" si="111"/>
        <v>0</v>
      </c>
      <c r="CR263" s="227"/>
      <c r="CS263" s="248">
        <f t="shared" si="106"/>
        <v>170</v>
      </c>
      <c r="CT263" s="229" t="e">
        <f t="shared" si="107"/>
        <v>#REF!</v>
      </c>
      <c r="CU263" s="231" t="e">
        <f ca="1">IF(CT263&gt;0,INDIRECT(ADDRESS($CT263,4,,,#REF!)),"")</f>
        <v>#REF!</v>
      </c>
      <c r="CV263" s="100" t="e">
        <f t="shared" ca="1" si="108"/>
        <v>#REF!</v>
      </c>
      <c r="CW263" s="229">
        <f t="shared" ca="1" si="109"/>
        <v>170</v>
      </c>
      <c r="CX263" s="229" t="e">
        <f t="shared" ca="1" si="101"/>
        <v>#REF!</v>
      </c>
      <c r="CY263" s="250"/>
      <c r="CZ263" s="251">
        <f t="shared" ca="1" si="102"/>
        <v>0</v>
      </c>
      <c r="DB263" s="100">
        <f t="shared" ca="1" si="103"/>
        <v>0</v>
      </c>
      <c r="DC263" s="230">
        <f t="shared" ca="1" si="110"/>
        <v>0</v>
      </c>
    </row>
    <row r="264" spans="2:107" ht="16.149999999999999" customHeight="1" x14ac:dyDescent="0.2">
      <c r="B264" s="252" t="s">
        <v>222</v>
      </c>
      <c r="C264" s="253" t="s">
        <v>222</v>
      </c>
      <c r="D264" s="254" t="s">
        <v>222</v>
      </c>
      <c r="E264" s="522" t="s">
        <v>222</v>
      </c>
      <c r="F264" s="523" t="s">
        <v>222</v>
      </c>
      <c r="G264" s="255" t="s">
        <v>222</v>
      </c>
      <c r="H264" s="256" t="s">
        <v>222</v>
      </c>
      <c r="I264" s="257" t="s">
        <v>222</v>
      </c>
      <c r="J264" s="258" t="s">
        <v>222</v>
      </c>
      <c r="K264" s="259" t="s">
        <v>222</v>
      </c>
      <c r="L264" s="259" t="s">
        <v>222</v>
      </c>
      <c r="M264" s="259" t="s">
        <v>222</v>
      </c>
      <c r="N264" s="259" t="s">
        <v>222</v>
      </c>
      <c r="O264" s="259" t="s">
        <v>222</v>
      </c>
      <c r="P264" s="259" t="s">
        <v>222</v>
      </c>
      <c r="Q264" s="259" t="s">
        <v>222</v>
      </c>
      <c r="R264" s="259" t="s">
        <v>222</v>
      </c>
      <c r="S264" s="259" t="s">
        <v>222</v>
      </c>
      <c r="T264" s="259" t="s">
        <v>222</v>
      </c>
      <c r="U264" s="259" t="s">
        <v>222</v>
      </c>
      <c r="V264" s="259" t="s">
        <v>222</v>
      </c>
      <c r="W264" s="259" t="s">
        <v>222</v>
      </c>
      <c r="X264" s="259" t="s">
        <v>222</v>
      </c>
      <c r="Y264" s="259" t="s">
        <v>222</v>
      </c>
      <c r="Z264" s="259" t="s">
        <v>222</v>
      </c>
      <c r="AA264" s="259" t="s">
        <v>222</v>
      </c>
      <c r="AB264" s="259" t="s">
        <v>222</v>
      </c>
      <c r="AC264" s="259" t="s">
        <v>222</v>
      </c>
      <c r="AD264" s="259" t="s">
        <v>222</v>
      </c>
      <c r="AE264" s="259" t="s">
        <v>222</v>
      </c>
      <c r="AF264" s="259" t="s">
        <v>222</v>
      </c>
      <c r="AG264" s="259" t="s">
        <v>222</v>
      </c>
      <c r="AH264" s="259" t="s">
        <v>222</v>
      </c>
      <c r="AI264" s="259" t="s">
        <v>222</v>
      </c>
      <c r="AJ264" s="259" t="s">
        <v>222</v>
      </c>
      <c r="AK264" s="259" t="s">
        <v>222</v>
      </c>
      <c r="AL264" s="259" t="s">
        <v>222</v>
      </c>
      <c r="AM264" s="259" t="s">
        <v>222</v>
      </c>
      <c r="AN264" s="259" t="s">
        <v>222</v>
      </c>
      <c r="AO264" s="259" t="s">
        <v>222</v>
      </c>
      <c r="AP264" s="259" t="s">
        <v>222</v>
      </c>
      <c r="AQ264" s="259" t="s">
        <v>222</v>
      </c>
      <c r="AR264" s="259" t="s">
        <v>222</v>
      </c>
      <c r="AS264" s="259" t="s">
        <v>222</v>
      </c>
      <c r="AT264" s="259" t="s">
        <v>222</v>
      </c>
      <c r="AU264" s="259" t="s">
        <v>222</v>
      </c>
      <c r="AV264" s="259" t="s">
        <v>222</v>
      </c>
      <c r="AW264" s="259" t="s">
        <v>222</v>
      </c>
      <c r="AX264" s="259" t="s">
        <v>222</v>
      </c>
      <c r="AY264" s="259" t="s">
        <v>222</v>
      </c>
      <c r="AZ264" s="259" t="s">
        <v>222</v>
      </c>
      <c r="BA264" s="259" t="s">
        <v>222</v>
      </c>
      <c r="BB264" s="259" t="s">
        <v>222</v>
      </c>
      <c r="BC264" s="259" t="s">
        <v>222</v>
      </c>
      <c r="BD264" s="259" t="s">
        <v>222</v>
      </c>
      <c r="BE264" s="259" t="s">
        <v>222</v>
      </c>
      <c r="BF264" s="259" t="s">
        <v>222</v>
      </c>
      <c r="BG264" s="259" t="s">
        <v>222</v>
      </c>
      <c r="BH264" s="259" t="s">
        <v>222</v>
      </c>
      <c r="BI264" s="259" t="s">
        <v>222</v>
      </c>
      <c r="BJ264" s="259" t="s">
        <v>222</v>
      </c>
      <c r="BK264" s="259" t="s">
        <v>222</v>
      </c>
      <c r="BL264" s="259" t="s">
        <v>222</v>
      </c>
      <c r="BM264" s="259" t="s">
        <v>222</v>
      </c>
      <c r="BN264" s="259" t="s">
        <v>222</v>
      </c>
      <c r="BO264" s="259" t="s">
        <v>222</v>
      </c>
      <c r="BP264" s="259" t="s">
        <v>222</v>
      </c>
      <c r="BQ264" s="257" t="s">
        <v>222</v>
      </c>
      <c r="BR264" s="257" t="s">
        <v>222</v>
      </c>
      <c r="BS264" s="257" t="s">
        <v>222</v>
      </c>
      <c r="BT264" s="257" t="s">
        <v>222</v>
      </c>
      <c r="BU264" s="257" t="s">
        <v>222</v>
      </c>
      <c r="BV264" s="257" t="s">
        <v>222</v>
      </c>
      <c r="BW264" s="257" t="s">
        <v>222</v>
      </c>
      <c r="BX264" s="257" t="s">
        <v>222</v>
      </c>
      <c r="BY264" s="257" t="s">
        <v>222</v>
      </c>
      <c r="BZ264" s="257" t="s">
        <v>222</v>
      </c>
      <c r="CA264" s="257" t="s">
        <v>222</v>
      </c>
      <c r="CB264" s="257" t="s">
        <v>222</v>
      </c>
      <c r="CC264" s="257" t="s">
        <v>222</v>
      </c>
      <c r="CD264" s="257" t="s">
        <v>222</v>
      </c>
      <c r="CE264" s="257" t="s">
        <v>222</v>
      </c>
      <c r="CF264" s="257" t="s">
        <v>222</v>
      </c>
      <c r="CG264" s="257" t="s">
        <v>222</v>
      </c>
      <c r="CH264" s="257" t="s">
        <v>222</v>
      </c>
      <c r="CI264" s="257" t="s">
        <v>222</v>
      </c>
      <c r="CJ264" s="257" t="s">
        <v>222</v>
      </c>
      <c r="CK264" s="257" t="s">
        <v>222</v>
      </c>
      <c r="CM264" s="100">
        <v>171</v>
      </c>
      <c r="CN264" s="229" t="e">
        <f t="shared" si="104"/>
        <v>#REF!</v>
      </c>
      <c r="CO264" s="229" t="e">
        <f ca="1">IF(CN264&gt;0,INDIRECT(ADDRESS($CN264,7,,,#REF!)),"")</f>
        <v>#REF!</v>
      </c>
      <c r="CP264" s="229" t="e">
        <f t="shared" ca="1" si="105"/>
        <v>#REF!</v>
      </c>
      <c r="CQ264" s="230">
        <f t="shared" ca="1" si="111"/>
        <v>0</v>
      </c>
      <c r="CR264" s="227"/>
      <c r="CS264" s="248">
        <f t="shared" si="106"/>
        <v>171</v>
      </c>
      <c r="CT264" s="229" t="e">
        <f t="shared" si="107"/>
        <v>#REF!</v>
      </c>
      <c r="CU264" s="231" t="e">
        <f ca="1">IF(CT264&gt;0,INDIRECT(ADDRESS($CT264,4,,,#REF!)),"")</f>
        <v>#REF!</v>
      </c>
      <c r="CV264" s="100" t="e">
        <f t="shared" ca="1" si="108"/>
        <v>#REF!</v>
      </c>
      <c r="CW264" s="229">
        <f t="shared" ca="1" si="109"/>
        <v>171</v>
      </c>
      <c r="CX264" s="229" t="e">
        <f t="shared" ca="1" si="101"/>
        <v>#REF!</v>
      </c>
      <c r="CY264" s="250"/>
      <c r="CZ264" s="251">
        <f t="shared" ca="1" si="102"/>
        <v>0</v>
      </c>
      <c r="DB264" s="100">
        <f t="shared" ca="1" si="103"/>
        <v>0</v>
      </c>
      <c r="DC264" s="230">
        <f t="shared" ca="1" si="110"/>
        <v>0</v>
      </c>
    </row>
    <row r="265" spans="2:107" ht="16.149999999999999" customHeight="1" x14ac:dyDescent="0.2">
      <c r="B265" s="252" t="s">
        <v>222</v>
      </c>
      <c r="C265" s="253" t="s">
        <v>222</v>
      </c>
      <c r="D265" s="254" t="s">
        <v>222</v>
      </c>
      <c r="E265" s="522" t="s">
        <v>222</v>
      </c>
      <c r="F265" s="523" t="s">
        <v>222</v>
      </c>
      <c r="G265" s="255" t="s">
        <v>222</v>
      </c>
      <c r="H265" s="256" t="s">
        <v>222</v>
      </c>
      <c r="I265" s="257" t="s">
        <v>222</v>
      </c>
      <c r="J265" s="258" t="s">
        <v>222</v>
      </c>
      <c r="K265" s="259" t="s">
        <v>222</v>
      </c>
      <c r="L265" s="259" t="s">
        <v>222</v>
      </c>
      <c r="M265" s="259" t="s">
        <v>222</v>
      </c>
      <c r="N265" s="259" t="s">
        <v>222</v>
      </c>
      <c r="O265" s="259" t="s">
        <v>222</v>
      </c>
      <c r="P265" s="259" t="s">
        <v>222</v>
      </c>
      <c r="Q265" s="259" t="s">
        <v>222</v>
      </c>
      <c r="R265" s="259" t="s">
        <v>222</v>
      </c>
      <c r="S265" s="259" t="s">
        <v>222</v>
      </c>
      <c r="T265" s="259" t="s">
        <v>222</v>
      </c>
      <c r="U265" s="259" t="s">
        <v>222</v>
      </c>
      <c r="V265" s="259" t="s">
        <v>222</v>
      </c>
      <c r="W265" s="259" t="s">
        <v>222</v>
      </c>
      <c r="X265" s="259" t="s">
        <v>222</v>
      </c>
      <c r="Y265" s="259" t="s">
        <v>222</v>
      </c>
      <c r="Z265" s="259" t="s">
        <v>222</v>
      </c>
      <c r="AA265" s="259" t="s">
        <v>222</v>
      </c>
      <c r="AB265" s="259" t="s">
        <v>222</v>
      </c>
      <c r="AC265" s="259" t="s">
        <v>222</v>
      </c>
      <c r="AD265" s="259" t="s">
        <v>222</v>
      </c>
      <c r="AE265" s="259" t="s">
        <v>222</v>
      </c>
      <c r="AF265" s="259" t="s">
        <v>222</v>
      </c>
      <c r="AG265" s="259" t="s">
        <v>222</v>
      </c>
      <c r="AH265" s="259" t="s">
        <v>222</v>
      </c>
      <c r="AI265" s="259" t="s">
        <v>222</v>
      </c>
      <c r="AJ265" s="259" t="s">
        <v>222</v>
      </c>
      <c r="AK265" s="259" t="s">
        <v>222</v>
      </c>
      <c r="AL265" s="259" t="s">
        <v>222</v>
      </c>
      <c r="AM265" s="259" t="s">
        <v>222</v>
      </c>
      <c r="AN265" s="259" t="s">
        <v>222</v>
      </c>
      <c r="AO265" s="259" t="s">
        <v>222</v>
      </c>
      <c r="AP265" s="259" t="s">
        <v>222</v>
      </c>
      <c r="AQ265" s="259" t="s">
        <v>222</v>
      </c>
      <c r="AR265" s="259" t="s">
        <v>222</v>
      </c>
      <c r="AS265" s="259" t="s">
        <v>222</v>
      </c>
      <c r="AT265" s="259" t="s">
        <v>222</v>
      </c>
      <c r="AU265" s="259" t="s">
        <v>222</v>
      </c>
      <c r="AV265" s="259" t="s">
        <v>222</v>
      </c>
      <c r="AW265" s="259" t="s">
        <v>222</v>
      </c>
      <c r="AX265" s="259" t="s">
        <v>222</v>
      </c>
      <c r="AY265" s="259" t="s">
        <v>222</v>
      </c>
      <c r="AZ265" s="259" t="s">
        <v>222</v>
      </c>
      <c r="BA265" s="259" t="s">
        <v>222</v>
      </c>
      <c r="BB265" s="259" t="s">
        <v>222</v>
      </c>
      <c r="BC265" s="259" t="s">
        <v>222</v>
      </c>
      <c r="BD265" s="259" t="s">
        <v>222</v>
      </c>
      <c r="BE265" s="259" t="s">
        <v>222</v>
      </c>
      <c r="BF265" s="259" t="s">
        <v>222</v>
      </c>
      <c r="BG265" s="259" t="s">
        <v>222</v>
      </c>
      <c r="BH265" s="259" t="s">
        <v>222</v>
      </c>
      <c r="BI265" s="259" t="s">
        <v>222</v>
      </c>
      <c r="BJ265" s="259" t="s">
        <v>222</v>
      </c>
      <c r="BK265" s="259" t="s">
        <v>222</v>
      </c>
      <c r="BL265" s="259" t="s">
        <v>222</v>
      </c>
      <c r="BM265" s="259" t="s">
        <v>222</v>
      </c>
      <c r="BN265" s="259" t="s">
        <v>222</v>
      </c>
      <c r="BO265" s="259" t="s">
        <v>222</v>
      </c>
      <c r="BP265" s="259" t="s">
        <v>222</v>
      </c>
      <c r="BQ265" s="257" t="s">
        <v>222</v>
      </c>
      <c r="BR265" s="257" t="s">
        <v>222</v>
      </c>
      <c r="BS265" s="257" t="s">
        <v>222</v>
      </c>
      <c r="BT265" s="257" t="s">
        <v>222</v>
      </c>
      <c r="BU265" s="257" t="s">
        <v>222</v>
      </c>
      <c r="BV265" s="257" t="s">
        <v>222</v>
      </c>
      <c r="BW265" s="257" t="s">
        <v>222</v>
      </c>
      <c r="BX265" s="257" t="s">
        <v>222</v>
      </c>
      <c r="BY265" s="257" t="s">
        <v>222</v>
      </c>
      <c r="BZ265" s="257" t="s">
        <v>222</v>
      </c>
      <c r="CA265" s="257" t="s">
        <v>222</v>
      </c>
      <c r="CB265" s="257" t="s">
        <v>222</v>
      </c>
      <c r="CC265" s="257" t="s">
        <v>222</v>
      </c>
      <c r="CD265" s="257" t="s">
        <v>222</v>
      </c>
      <c r="CE265" s="257" t="s">
        <v>222</v>
      </c>
      <c r="CF265" s="257" t="s">
        <v>222</v>
      </c>
      <c r="CG265" s="257" t="s">
        <v>222</v>
      </c>
      <c r="CH265" s="257" t="s">
        <v>222</v>
      </c>
      <c r="CI265" s="257" t="s">
        <v>222</v>
      </c>
      <c r="CJ265" s="257" t="s">
        <v>222</v>
      </c>
      <c r="CK265" s="257" t="s">
        <v>222</v>
      </c>
      <c r="CM265" s="100">
        <v>172</v>
      </c>
      <c r="CN265" s="229" t="e">
        <f t="shared" si="104"/>
        <v>#REF!</v>
      </c>
      <c r="CO265" s="229" t="e">
        <f ca="1">IF(CN265&gt;0,INDIRECT(ADDRESS($CN265,7,,,#REF!)),"")</f>
        <v>#REF!</v>
      </c>
      <c r="CP265" s="229" t="e">
        <f t="shared" ca="1" si="105"/>
        <v>#REF!</v>
      </c>
      <c r="CQ265" s="230">
        <f t="shared" ca="1" si="111"/>
        <v>0</v>
      </c>
      <c r="CR265" s="227"/>
      <c r="CS265" s="248">
        <f t="shared" si="106"/>
        <v>172</v>
      </c>
      <c r="CT265" s="229" t="e">
        <f t="shared" si="107"/>
        <v>#REF!</v>
      </c>
      <c r="CU265" s="231" t="e">
        <f ca="1">IF(CT265&gt;0,INDIRECT(ADDRESS($CT265,4,,,#REF!)),"")</f>
        <v>#REF!</v>
      </c>
      <c r="CV265" s="100" t="e">
        <f t="shared" ca="1" si="108"/>
        <v>#REF!</v>
      </c>
      <c r="CW265" s="229">
        <f t="shared" ca="1" si="109"/>
        <v>172</v>
      </c>
      <c r="CX265" s="229" t="e">
        <f t="shared" ca="1" si="101"/>
        <v>#REF!</v>
      </c>
      <c r="CY265" s="250"/>
      <c r="CZ265" s="251">
        <f t="shared" ca="1" si="102"/>
        <v>0</v>
      </c>
      <c r="DB265" s="100">
        <f t="shared" ca="1" si="103"/>
        <v>0</v>
      </c>
      <c r="DC265" s="230">
        <f t="shared" ca="1" si="110"/>
        <v>0</v>
      </c>
    </row>
    <row r="266" spans="2:107" ht="16.149999999999999" customHeight="1" x14ac:dyDescent="0.2">
      <c r="B266" s="252" t="s">
        <v>222</v>
      </c>
      <c r="C266" s="253" t="s">
        <v>222</v>
      </c>
      <c r="D266" s="254" t="s">
        <v>222</v>
      </c>
      <c r="E266" s="522" t="s">
        <v>222</v>
      </c>
      <c r="F266" s="523" t="s">
        <v>222</v>
      </c>
      <c r="G266" s="255" t="s">
        <v>222</v>
      </c>
      <c r="H266" s="256" t="s">
        <v>222</v>
      </c>
      <c r="I266" s="257" t="s">
        <v>222</v>
      </c>
      <c r="J266" s="258" t="s">
        <v>222</v>
      </c>
      <c r="K266" s="259" t="s">
        <v>222</v>
      </c>
      <c r="L266" s="259" t="s">
        <v>222</v>
      </c>
      <c r="M266" s="259" t="s">
        <v>222</v>
      </c>
      <c r="N266" s="259" t="s">
        <v>222</v>
      </c>
      <c r="O266" s="259" t="s">
        <v>222</v>
      </c>
      <c r="P266" s="259" t="s">
        <v>222</v>
      </c>
      <c r="Q266" s="259" t="s">
        <v>222</v>
      </c>
      <c r="R266" s="259" t="s">
        <v>222</v>
      </c>
      <c r="S266" s="259" t="s">
        <v>222</v>
      </c>
      <c r="T266" s="259" t="s">
        <v>222</v>
      </c>
      <c r="U266" s="259" t="s">
        <v>222</v>
      </c>
      <c r="V266" s="259" t="s">
        <v>222</v>
      </c>
      <c r="W266" s="259" t="s">
        <v>222</v>
      </c>
      <c r="X266" s="259" t="s">
        <v>222</v>
      </c>
      <c r="Y266" s="259" t="s">
        <v>222</v>
      </c>
      <c r="Z266" s="259" t="s">
        <v>222</v>
      </c>
      <c r="AA266" s="259" t="s">
        <v>222</v>
      </c>
      <c r="AB266" s="259" t="s">
        <v>222</v>
      </c>
      <c r="AC266" s="259" t="s">
        <v>222</v>
      </c>
      <c r="AD266" s="259" t="s">
        <v>222</v>
      </c>
      <c r="AE266" s="259" t="s">
        <v>222</v>
      </c>
      <c r="AF266" s="259" t="s">
        <v>222</v>
      </c>
      <c r="AG266" s="259" t="s">
        <v>222</v>
      </c>
      <c r="AH266" s="259" t="s">
        <v>222</v>
      </c>
      <c r="AI266" s="259" t="s">
        <v>222</v>
      </c>
      <c r="AJ266" s="259" t="s">
        <v>222</v>
      </c>
      <c r="AK266" s="259" t="s">
        <v>222</v>
      </c>
      <c r="AL266" s="259" t="s">
        <v>222</v>
      </c>
      <c r="AM266" s="259" t="s">
        <v>222</v>
      </c>
      <c r="AN266" s="259" t="s">
        <v>222</v>
      </c>
      <c r="AO266" s="259" t="s">
        <v>222</v>
      </c>
      <c r="AP266" s="259" t="s">
        <v>222</v>
      </c>
      <c r="AQ266" s="259" t="s">
        <v>222</v>
      </c>
      <c r="AR266" s="259" t="s">
        <v>222</v>
      </c>
      <c r="AS266" s="259" t="s">
        <v>222</v>
      </c>
      <c r="AT266" s="259" t="s">
        <v>222</v>
      </c>
      <c r="AU266" s="259" t="s">
        <v>222</v>
      </c>
      <c r="AV266" s="259" t="s">
        <v>222</v>
      </c>
      <c r="AW266" s="259" t="s">
        <v>222</v>
      </c>
      <c r="AX266" s="259" t="s">
        <v>222</v>
      </c>
      <c r="AY266" s="259" t="s">
        <v>222</v>
      </c>
      <c r="AZ266" s="259" t="s">
        <v>222</v>
      </c>
      <c r="BA266" s="259" t="s">
        <v>222</v>
      </c>
      <c r="BB266" s="259" t="s">
        <v>222</v>
      </c>
      <c r="BC266" s="259" t="s">
        <v>222</v>
      </c>
      <c r="BD266" s="259" t="s">
        <v>222</v>
      </c>
      <c r="BE266" s="259" t="s">
        <v>222</v>
      </c>
      <c r="BF266" s="259" t="s">
        <v>222</v>
      </c>
      <c r="BG266" s="259" t="s">
        <v>222</v>
      </c>
      <c r="BH266" s="259" t="s">
        <v>222</v>
      </c>
      <c r="BI266" s="259" t="s">
        <v>222</v>
      </c>
      <c r="BJ266" s="259" t="s">
        <v>222</v>
      </c>
      <c r="BK266" s="259" t="s">
        <v>222</v>
      </c>
      <c r="BL266" s="259" t="s">
        <v>222</v>
      </c>
      <c r="BM266" s="259" t="s">
        <v>222</v>
      </c>
      <c r="BN266" s="259" t="s">
        <v>222</v>
      </c>
      <c r="BO266" s="259" t="s">
        <v>222</v>
      </c>
      <c r="BP266" s="259" t="s">
        <v>222</v>
      </c>
      <c r="BQ266" s="257" t="s">
        <v>222</v>
      </c>
      <c r="BR266" s="257" t="s">
        <v>222</v>
      </c>
      <c r="BS266" s="257" t="s">
        <v>222</v>
      </c>
      <c r="BT266" s="257" t="s">
        <v>222</v>
      </c>
      <c r="BU266" s="257" t="s">
        <v>222</v>
      </c>
      <c r="BV266" s="257" t="s">
        <v>222</v>
      </c>
      <c r="BW266" s="257" t="s">
        <v>222</v>
      </c>
      <c r="BX266" s="257" t="s">
        <v>222</v>
      </c>
      <c r="BY266" s="257" t="s">
        <v>222</v>
      </c>
      <c r="BZ266" s="257" t="s">
        <v>222</v>
      </c>
      <c r="CA266" s="257" t="s">
        <v>222</v>
      </c>
      <c r="CB266" s="257" t="s">
        <v>222</v>
      </c>
      <c r="CC266" s="257" t="s">
        <v>222</v>
      </c>
      <c r="CD266" s="257" t="s">
        <v>222</v>
      </c>
      <c r="CE266" s="257" t="s">
        <v>222</v>
      </c>
      <c r="CF266" s="257" t="s">
        <v>222</v>
      </c>
      <c r="CG266" s="257" t="s">
        <v>222</v>
      </c>
      <c r="CH266" s="257" t="s">
        <v>222</v>
      </c>
      <c r="CI266" s="257" t="s">
        <v>222</v>
      </c>
      <c r="CJ266" s="257" t="s">
        <v>222</v>
      </c>
      <c r="CK266" s="257" t="s">
        <v>222</v>
      </c>
      <c r="CM266" s="100">
        <v>173</v>
      </c>
      <c r="CN266" s="229" t="e">
        <f t="shared" si="104"/>
        <v>#REF!</v>
      </c>
      <c r="CO266" s="229" t="e">
        <f ca="1">IF(CN266&gt;0,INDIRECT(ADDRESS($CN266,7,,,#REF!)),"")</f>
        <v>#REF!</v>
      </c>
      <c r="CP266" s="229" t="e">
        <f t="shared" ca="1" si="105"/>
        <v>#REF!</v>
      </c>
      <c r="CQ266" s="230">
        <f t="shared" ca="1" si="111"/>
        <v>0</v>
      </c>
      <c r="CR266" s="227"/>
      <c r="CS266" s="248">
        <f t="shared" si="106"/>
        <v>173</v>
      </c>
      <c r="CT266" s="229" t="e">
        <f t="shared" si="107"/>
        <v>#REF!</v>
      </c>
      <c r="CU266" s="231" t="e">
        <f ca="1">IF(CT266&gt;0,INDIRECT(ADDRESS($CT266,4,,,#REF!)),"")</f>
        <v>#REF!</v>
      </c>
      <c r="CV266" s="100" t="e">
        <f t="shared" ca="1" si="108"/>
        <v>#REF!</v>
      </c>
      <c r="CW266" s="229">
        <f t="shared" ca="1" si="109"/>
        <v>173</v>
      </c>
      <c r="CX266" s="229" t="e">
        <f t="shared" ca="1" si="101"/>
        <v>#REF!</v>
      </c>
      <c r="CY266" s="250"/>
      <c r="CZ266" s="251">
        <f t="shared" ca="1" si="102"/>
        <v>0</v>
      </c>
      <c r="DB266" s="100">
        <f t="shared" ca="1" si="103"/>
        <v>0</v>
      </c>
      <c r="DC266" s="230">
        <f t="shared" ca="1" si="110"/>
        <v>0</v>
      </c>
    </row>
    <row r="267" spans="2:107" ht="16.149999999999999" customHeight="1" x14ac:dyDescent="0.2">
      <c r="B267" s="252" t="s">
        <v>222</v>
      </c>
      <c r="C267" s="253" t="s">
        <v>222</v>
      </c>
      <c r="D267" s="254" t="s">
        <v>222</v>
      </c>
      <c r="E267" s="522" t="s">
        <v>222</v>
      </c>
      <c r="F267" s="523" t="s">
        <v>222</v>
      </c>
      <c r="G267" s="255" t="s">
        <v>222</v>
      </c>
      <c r="H267" s="256" t="s">
        <v>222</v>
      </c>
      <c r="I267" s="257" t="s">
        <v>222</v>
      </c>
      <c r="J267" s="258" t="s">
        <v>222</v>
      </c>
      <c r="K267" s="259" t="s">
        <v>222</v>
      </c>
      <c r="L267" s="259" t="s">
        <v>222</v>
      </c>
      <c r="M267" s="259" t="s">
        <v>222</v>
      </c>
      <c r="N267" s="259" t="s">
        <v>222</v>
      </c>
      <c r="O267" s="259" t="s">
        <v>222</v>
      </c>
      <c r="P267" s="259" t="s">
        <v>222</v>
      </c>
      <c r="Q267" s="259" t="s">
        <v>222</v>
      </c>
      <c r="R267" s="259" t="s">
        <v>222</v>
      </c>
      <c r="S267" s="259" t="s">
        <v>222</v>
      </c>
      <c r="T267" s="259" t="s">
        <v>222</v>
      </c>
      <c r="U267" s="259" t="s">
        <v>222</v>
      </c>
      <c r="V267" s="259" t="s">
        <v>222</v>
      </c>
      <c r="W267" s="259" t="s">
        <v>222</v>
      </c>
      <c r="X267" s="259" t="s">
        <v>222</v>
      </c>
      <c r="Y267" s="259" t="s">
        <v>222</v>
      </c>
      <c r="Z267" s="259" t="s">
        <v>222</v>
      </c>
      <c r="AA267" s="259" t="s">
        <v>222</v>
      </c>
      <c r="AB267" s="259" t="s">
        <v>222</v>
      </c>
      <c r="AC267" s="259" t="s">
        <v>222</v>
      </c>
      <c r="AD267" s="259" t="s">
        <v>222</v>
      </c>
      <c r="AE267" s="259" t="s">
        <v>222</v>
      </c>
      <c r="AF267" s="259" t="s">
        <v>222</v>
      </c>
      <c r="AG267" s="259" t="s">
        <v>222</v>
      </c>
      <c r="AH267" s="259" t="s">
        <v>222</v>
      </c>
      <c r="AI267" s="259" t="s">
        <v>222</v>
      </c>
      <c r="AJ267" s="259" t="s">
        <v>222</v>
      </c>
      <c r="AK267" s="259" t="s">
        <v>222</v>
      </c>
      <c r="AL267" s="259" t="s">
        <v>222</v>
      </c>
      <c r="AM267" s="259" t="s">
        <v>222</v>
      </c>
      <c r="AN267" s="259" t="s">
        <v>222</v>
      </c>
      <c r="AO267" s="259" t="s">
        <v>222</v>
      </c>
      <c r="AP267" s="259" t="s">
        <v>222</v>
      </c>
      <c r="AQ267" s="259" t="s">
        <v>222</v>
      </c>
      <c r="AR267" s="259" t="s">
        <v>222</v>
      </c>
      <c r="AS267" s="259" t="s">
        <v>222</v>
      </c>
      <c r="AT267" s="259" t="s">
        <v>222</v>
      </c>
      <c r="AU267" s="259" t="s">
        <v>222</v>
      </c>
      <c r="AV267" s="259" t="s">
        <v>222</v>
      </c>
      <c r="AW267" s="259" t="s">
        <v>222</v>
      </c>
      <c r="AX267" s="259" t="s">
        <v>222</v>
      </c>
      <c r="AY267" s="259" t="s">
        <v>222</v>
      </c>
      <c r="AZ267" s="259" t="s">
        <v>222</v>
      </c>
      <c r="BA267" s="259" t="s">
        <v>222</v>
      </c>
      <c r="BB267" s="259" t="s">
        <v>222</v>
      </c>
      <c r="BC267" s="259" t="s">
        <v>222</v>
      </c>
      <c r="BD267" s="259" t="s">
        <v>222</v>
      </c>
      <c r="BE267" s="259" t="s">
        <v>222</v>
      </c>
      <c r="BF267" s="259" t="s">
        <v>222</v>
      </c>
      <c r="BG267" s="259" t="s">
        <v>222</v>
      </c>
      <c r="BH267" s="259" t="s">
        <v>222</v>
      </c>
      <c r="BI267" s="259" t="s">
        <v>222</v>
      </c>
      <c r="BJ267" s="259" t="s">
        <v>222</v>
      </c>
      <c r="BK267" s="259" t="s">
        <v>222</v>
      </c>
      <c r="BL267" s="259" t="s">
        <v>222</v>
      </c>
      <c r="BM267" s="259" t="s">
        <v>222</v>
      </c>
      <c r="BN267" s="259" t="s">
        <v>222</v>
      </c>
      <c r="BO267" s="259" t="s">
        <v>222</v>
      </c>
      <c r="BP267" s="259" t="s">
        <v>222</v>
      </c>
      <c r="BQ267" s="257" t="s">
        <v>222</v>
      </c>
      <c r="BR267" s="257" t="s">
        <v>222</v>
      </c>
      <c r="BS267" s="257" t="s">
        <v>222</v>
      </c>
      <c r="BT267" s="257" t="s">
        <v>222</v>
      </c>
      <c r="BU267" s="257" t="s">
        <v>222</v>
      </c>
      <c r="BV267" s="257" t="s">
        <v>222</v>
      </c>
      <c r="BW267" s="257" t="s">
        <v>222</v>
      </c>
      <c r="BX267" s="257" t="s">
        <v>222</v>
      </c>
      <c r="BY267" s="257" t="s">
        <v>222</v>
      </c>
      <c r="BZ267" s="257" t="s">
        <v>222</v>
      </c>
      <c r="CA267" s="257" t="s">
        <v>222</v>
      </c>
      <c r="CB267" s="257" t="s">
        <v>222</v>
      </c>
      <c r="CC267" s="257" t="s">
        <v>222</v>
      </c>
      <c r="CD267" s="257" t="s">
        <v>222</v>
      </c>
      <c r="CE267" s="257" t="s">
        <v>222</v>
      </c>
      <c r="CF267" s="257" t="s">
        <v>222</v>
      </c>
      <c r="CG267" s="257" t="s">
        <v>222</v>
      </c>
      <c r="CH267" s="257" t="s">
        <v>222</v>
      </c>
      <c r="CI267" s="257" t="s">
        <v>222</v>
      </c>
      <c r="CJ267" s="257" t="s">
        <v>222</v>
      </c>
      <c r="CK267" s="257" t="s">
        <v>222</v>
      </c>
      <c r="CM267" s="100">
        <v>174</v>
      </c>
      <c r="CN267" s="229" t="e">
        <f t="shared" si="104"/>
        <v>#REF!</v>
      </c>
      <c r="CO267" s="229" t="e">
        <f ca="1">IF(CN267&gt;0,INDIRECT(ADDRESS($CN267,7,,,#REF!)),"")</f>
        <v>#REF!</v>
      </c>
      <c r="CP267" s="229" t="e">
        <f t="shared" ca="1" si="105"/>
        <v>#REF!</v>
      </c>
      <c r="CQ267" s="230">
        <f t="shared" ca="1" si="111"/>
        <v>0</v>
      </c>
      <c r="CR267" s="227"/>
      <c r="CS267" s="248">
        <f t="shared" si="106"/>
        <v>174</v>
      </c>
      <c r="CT267" s="229" t="e">
        <f t="shared" si="107"/>
        <v>#REF!</v>
      </c>
      <c r="CU267" s="231" t="e">
        <f ca="1">IF(CT267&gt;0,INDIRECT(ADDRESS($CT267,4,,,#REF!)),"")</f>
        <v>#REF!</v>
      </c>
      <c r="CV267" s="100" t="e">
        <f t="shared" ca="1" si="108"/>
        <v>#REF!</v>
      </c>
      <c r="CW267" s="229">
        <f t="shared" ca="1" si="109"/>
        <v>174</v>
      </c>
      <c r="CX267" s="229" t="e">
        <f t="shared" ca="1" si="101"/>
        <v>#REF!</v>
      </c>
      <c r="CY267" s="250"/>
      <c r="CZ267" s="251">
        <f t="shared" ca="1" si="102"/>
        <v>0</v>
      </c>
      <c r="DB267" s="100">
        <f t="shared" ca="1" si="103"/>
        <v>0</v>
      </c>
      <c r="DC267" s="230">
        <f t="shared" ca="1" si="110"/>
        <v>0</v>
      </c>
    </row>
    <row r="268" spans="2:107" ht="16.149999999999999" customHeight="1" x14ac:dyDescent="0.2">
      <c r="B268" s="252" t="s">
        <v>222</v>
      </c>
      <c r="C268" s="253" t="s">
        <v>222</v>
      </c>
      <c r="D268" s="254" t="s">
        <v>222</v>
      </c>
      <c r="E268" s="522" t="s">
        <v>222</v>
      </c>
      <c r="F268" s="523" t="s">
        <v>222</v>
      </c>
      <c r="G268" s="255" t="s">
        <v>222</v>
      </c>
      <c r="H268" s="256" t="s">
        <v>222</v>
      </c>
      <c r="I268" s="257" t="s">
        <v>222</v>
      </c>
      <c r="J268" s="258" t="s">
        <v>222</v>
      </c>
      <c r="K268" s="259" t="s">
        <v>222</v>
      </c>
      <c r="L268" s="259" t="s">
        <v>222</v>
      </c>
      <c r="M268" s="259" t="s">
        <v>222</v>
      </c>
      <c r="N268" s="259" t="s">
        <v>222</v>
      </c>
      <c r="O268" s="259" t="s">
        <v>222</v>
      </c>
      <c r="P268" s="259" t="s">
        <v>222</v>
      </c>
      <c r="Q268" s="259" t="s">
        <v>222</v>
      </c>
      <c r="R268" s="259" t="s">
        <v>222</v>
      </c>
      <c r="S268" s="259" t="s">
        <v>222</v>
      </c>
      <c r="T268" s="259" t="s">
        <v>222</v>
      </c>
      <c r="U268" s="259" t="s">
        <v>222</v>
      </c>
      <c r="V268" s="259" t="s">
        <v>222</v>
      </c>
      <c r="W268" s="259" t="s">
        <v>222</v>
      </c>
      <c r="X268" s="259" t="s">
        <v>222</v>
      </c>
      <c r="Y268" s="259" t="s">
        <v>222</v>
      </c>
      <c r="Z268" s="259" t="s">
        <v>222</v>
      </c>
      <c r="AA268" s="259" t="s">
        <v>222</v>
      </c>
      <c r="AB268" s="259" t="s">
        <v>222</v>
      </c>
      <c r="AC268" s="259" t="s">
        <v>222</v>
      </c>
      <c r="AD268" s="259" t="s">
        <v>222</v>
      </c>
      <c r="AE268" s="259" t="s">
        <v>222</v>
      </c>
      <c r="AF268" s="259" t="s">
        <v>222</v>
      </c>
      <c r="AG268" s="259" t="s">
        <v>222</v>
      </c>
      <c r="AH268" s="259" t="s">
        <v>222</v>
      </c>
      <c r="AI268" s="259" t="s">
        <v>222</v>
      </c>
      <c r="AJ268" s="259" t="s">
        <v>222</v>
      </c>
      <c r="AK268" s="259" t="s">
        <v>222</v>
      </c>
      <c r="AL268" s="259" t="s">
        <v>222</v>
      </c>
      <c r="AM268" s="259" t="s">
        <v>222</v>
      </c>
      <c r="AN268" s="259" t="s">
        <v>222</v>
      </c>
      <c r="AO268" s="259" t="s">
        <v>222</v>
      </c>
      <c r="AP268" s="259" t="s">
        <v>222</v>
      </c>
      <c r="AQ268" s="259" t="s">
        <v>222</v>
      </c>
      <c r="AR268" s="259" t="s">
        <v>222</v>
      </c>
      <c r="AS268" s="259" t="s">
        <v>222</v>
      </c>
      <c r="AT268" s="259" t="s">
        <v>222</v>
      </c>
      <c r="AU268" s="259" t="s">
        <v>222</v>
      </c>
      <c r="AV268" s="259" t="s">
        <v>222</v>
      </c>
      <c r="AW268" s="259" t="s">
        <v>222</v>
      </c>
      <c r="AX268" s="259" t="s">
        <v>222</v>
      </c>
      <c r="AY268" s="259" t="s">
        <v>222</v>
      </c>
      <c r="AZ268" s="259" t="s">
        <v>222</v>
      </c>
      <c r="BA268" s="259" t="s">
        <v>222</v>
      </c>
      <c r="BB268" s="259" t="s">
        <v>222</v>
      </c>
      <c r="BC268" s="259" t="s">
        <v>222</v>
      </c>
      <c r="BD268" s="259" t="s">
        <v>222</v>
      </c>
      <c r="BE268" s="259" t="s">
        <v>222</v>
      </c>
      <c r="BF268" s="259" t="s">
        <v>222</v>
      </c>
      <c r="BG268" s="259" t="s">
        <v>222</v>
      </c>
      <c r="BH268" s="259" t="s">
        <v>222</v>
      </c>
      <c r="BI268" s="259" t="s">
        <v>222</v>
      </c>
      <c r="BJ268" s="259" t="s">
        <v>222</v>
      </c>
      <c r="BK268" s="259" t="s">
        <v>222</v>
      </c>
      <c r="BL268" s="259" t="s">
        <v>222</v>
      </c>
      <c r="BM268" s="259" t="s">
        <v>222</v>
      </c>
      <c r="BN268" s="259" t="s">
        <v>222</v>
      </c>
      <c r="BO268" s="259" t="s">
        <v>222</v>
      </c>
      <c r="BP268" s="259" t="s">
        <v>222</v>
      </c>
      <c r="BQ268" s="257" t="s">
        <v>222</v>
      </c>
      <c r="BR268" s="257" t="s">
        <v>222</v>
      </c>
      <c r="BS268" s="257" t="s">
        <v>222</v>
      </c>
      <c r="BT268" s="257" t="s">
        <v>222</v>
      </c>
      <c r="BU268" s="257" t="s">
        <v>222</v>
      </c>
      <c r="BV268" s="257" t="s">
        <v>222</v>
      </c>
      <c r="BW268" s="257" t="s">
        <v>222</v>
      </c>
      <c r="BX268" s="257" t="s">
        <v>222</v>
      </c>
      <c r="BY268" s="257" t="s">
        <v>222</v>
      </c>
      <c r="BZ268" s="257" t="s">
        <v>222</v>
      </c>
      <c r="CA268" s="257" t="s">
        <v>222</v>
      </c>
      <c r="CB268" s="257" t="s">
        <v>222</v>
      </c>
      <c r="CC268" s="257" t="s">
        <v>222</v>
      </c>
      <c r="CD268" s="257" t="s">
        <v>222</v>
      </c>
      <c r="CE268" s="257" t="s">
        <v>222</v>
      </c>
      <c r="CF268" s="257" t="s">
        <v>222</v>
      </c>
      <c r="CG268" s="257" t="s">
        <v>222</v>
      </c>
      <c r="CH268" s="257" t="s">
        <v>222</v>
      </c>
      <c r="CI268" s="257" t="s">
        <v>222</v>
      </c>
      <c r="CJ268" s="257" t="s">
        <v>222</v>
      </c>
      <c r="CK268" s="257" t="s">
        <v>222</v>
      </c>
      <c r="CM268" s="100">
        <v>175</v>
      </c>
      <c r="CN268" s="229" t="e">
        <f t="shared" si="104"/>
        <v>#REF!</v>
      </c>
      <c r="CO268" s="229" t="e">
        <f ca="1">IF(CN268&gt;0,INDIRECT(ADDRESS($CN268,7,,,#REF!)),"")</f>
        <v>#REF!</v>
      </c>
      <c r="CP268" s="229" t="e">
        <f t="shared" ca="1" si="105"/>
        <v>#REF!</v>
      </c>
      <c r="CQ268" s="230">
        <f t="shared" ca="1" si="111"/>
        <v>0</v>
      </c>
      <c r="CR268" s="227"/>
      <c r="CS268" s="248">
        <f t="shared" si="106"/>
        <v>175</v>
      </c>
      <c r="CT268" s="229" t="e">
        <f t="shared" si="107"/>
        <v>#REF!</v>
      </c>
      <c r="CU268" s="231" t="e">
        <f ca="1">IF(CT268&gt;0,INDIRECT(ADDRESS($CT268,4,,,#REF!)),"")</f>
        <v>#REF!</v>
      </c>
      <c r="CV268" s="100" t="e">
        <f t="shared" ca="1" si="108"/>
        <v>#REF!</v>
      </c>
      <c r="CW268" s="229">
        <f t="shared" ca="1" si="109"/>
        <v>175</v>
      </c>
      <c r="CX268" s="229" t="e">
        <f t="shared" ca="1" si="101"/>
        <v>#REF!</v>
      </c>
      <c r="CY268" s="250"/>
      <c r="CZ268" s="251">
        <f t="shared" ca="1" si="102"/>
        <v>0</v>
      </c>
      <c r="DB268" s="100">
        <f t="shared" ca="1" si="103"/>
        <v>0</v>
      </c>
      <c r="DC268" s="230">
        <f t="shared" ca="1" si="110"/>
        <v>0</v>
      </c>
    </row>
    <row r="269" spans="2:107" ht="16.149999999999999" customHeight="1" x14ac:dyDescent="0.2">
      <c r="B269" s="252" t="s">
        <v>222</v>
      </c>
      <c r="C269" s="253" t="s">
        <v>222</v>
      </c>
      <c r="D269" s="254" t="s">
        <v>222</v>
      </c>
      <c r="E269" s="522" t="s">
        <v>222</v>
      </c>
      <c r="F269" s="523" t="s">
        <v>222</v>
      </c>
      <c r="G269" s="255" t="s">
        <v>222</v>
      </c>
      <c r="H269" s="256" t="s">
        <v>222</v>
      </c>
      <c r="I269" s="257" t="s">
        <v>222</v>
      </c>
      <c r="J269" s="258" t="s">
        <v>222</v>
      </c>
      <c r="K269" s="259" t="s">
        <v>222</v>
      </c>
      <c r="L269" s="259" t="s">
        <v>222</v>
      </c>
      <c r="M269" s="259" t="s">
        <v>222</v>
      </c>
      <c r="N269" s="259" t="s">
        <v>222</v>
      </c>
      <c r="O269" s="259" t="s">
        <v>222</v>
      </c>
      <c r="P269" s="259" t="s">
        <v>222</v>
      </c>
      <c r="Q269" s="259" t="s">
        <v>222</v>
      </c>
      <c r="R269" s="259" t="s">
        <v>222</v>
      </c>
      <c r="S269" s="259" t="s">
        <v>222</v>
      </c>
      <c r="T269" s="259" t="s">
        <v>222</v>
      </c>
      <c r="U269" s="259" t="s">
        <v>222</v>
      </c>
      <c r="V269" s="259" t="s">
        <v>222</v>
      </c>
      <c r="W269" s="259" t="s">
        <v>222</v>
      </c>
      <c r="X269" s="259" t="s">
        <v>222</v>
      </c>
      <c r="Y269" s="259" t="s">
        <v>222</v>
      </c>
      <c r="Z269" s="259" t="s">
        <v>222</v>
      </c>
      <c r="AA269" s="259" t="s">
        <v>222</v>
      </c>
      <c r="AB269" s="259" t="s">
        <v>222</v>
      </c>
      <c r="AC269" s="259" t="s">
        <v>222</v>
      </c>
      <c r="AD269" s="259" t="s">
        <v>222</v>
      </c>
      <c r="AE269" s="259" t="s">
        <v>222</v>
      </c>
      <c r="AF269" s="259" t="s">
        <v>222</v>
      </c>
      <c r="AG269" s="259" t="s">
        <v>222</v>
      </c>
      <c r="AH269" s="259" t="s">
        <v>222</v>
      </c>
      <c r="AI269" s="259" t="s">
        <v>222</v>
      </c>
      <c r="AJ269" s="259" t="s">
        <v>222</v>
      </c>
      <c r="AK269" s="259" t="s">
        <v>222</v>
      </c>
      <c r="AL269" s="259" t="s">
        <v>222</v>
      </c>
      <c r="AM269" s="259" t="s">
        <v>222</v>
      </c>
      <c r="AN269" s="259" t="s">
        <v>222</v>
      </c>
      <c r="AO269" s="259" t="s">
        <v>222</v>
      </c>
      <c r="AP269" s="259" t="s">
        <v>222</v>
      </c>
      <c r="AQ269" s="259" t="s">
        <v>222</v>
      </c>
      <c r="AR269" s="259" t="s">
        <v>222</v>
      </c>
      <c r="AS269" s="259" t="s">
        <v>222</v>
      </c>
      <c r="AT269" s="259" t="s">
        <v>222</v>
      </c>
      <c r="AU269" s="259" t="s">
        <v>222</v>
      </c>
      <c r="AV269" s="259" t="s">
        <v>222</v>
      </c>
      <c r="AW269" s="259" t="s">
        <v>222</v>
      </c>
      <c r="AX269" s="259" t="s">
        <v>222</v>
      </c>
      <c r="AY269" s="259" t="s">
        <v>222</v>
      </c>
      <c r="AZ269" s="259" t="s">
        <v>222</v>
      </c>
      <c r="BA269" s="259" t="s">
        <v>222</v>
      </c>
      <c r="BB269" s="259" t="s">
        <v>222</v>
      </c>
      <c r="BC269" s="259" t="s">
        <v>222</v>
      </c>
      <c r="BD269" s="259" t="s">
        <v>222</v>
      </c>
      <c r="BE269" s="259" t="s">
        <v>222</v>
      </c>
      <c r="BF269" s="259" t="s">
        <v>222</v>
      </c>
      <c r="BG269" s="259" t="s">
        <v>222</v>
      </c>
      <c r="BH269" s="259" t="s">
        <v>222</v>
      </c>
      <c r="BI269" s="259" t="s">
        <v>222</v>
      </c>
      <c r="BJ269" s="259" t="s">
        <v>222</v>
      </c>
      <c r="BK269" s="259" t="s">
        <v>222</v>
      </c>
      <c r="BL269" s="259" t="s">
        <v>222</v>
      </c>
      <c r="BM269" s="259" t="s">
        <v>222</v>
      </c>
      <c r="BN269" s="259" t="s">
        <v>222</v>
      </c>
      <c r="BO269" s="259" t="s">
        <v>222</v>
      </c>
      <c r="BP269" s="259" t="s">
        <v>222</v>
      </c>
      <c r="BQ269" s="257" t="s">
        <v>222</v>
      </c>
      <c r="BR269" s="257" t="s">
        <v>222</v>
      </c>
      <c r="BS269" s="257" t="s">
        <v>222</v>
      </c>
      <c r="BT269" s="257" t="s">
        <v>222</v>
      </c>
      <c r="BU269" s="257" t="s">
        <v>222</v>
      </c>
      <c r="BV269" s="257" t="s">
        <v>222</v>
      </c>
      <c r="BW269" s="257" t="s">
        <v>222</v>
      </c>
      <c r="BX269" s="257" t="s">
        <v>222</v>
      </c>
      <c r="BY269" s="257" t="s">
        <v>222</v>
      </c>
      <c r="BZ269" s="257" t="s">
        <v>222</v>
      </c>
      <c r="CA269" s="257" t="s">
        <v>222</v>
      </c>
      <c r="CB269" s="257" t="s">
        <v>222</v>
      </c>
      <c r="CC269" s="257" t="s">
        <v>222</v>
      </c>
      <c r="CD269" s="257" t="s">
        <v>222</v>
      </c>
      <c r="CE269" s="257" t="s">
        <v>222</v>
      </c>
      <c r="CF269" s="257" t="s">
        <v>222</v>
      </c>
      <c r="CG269" s="257" t="s">
        <v>222</v>
      </c>
      <c r="CH269" s="257" t="s">
        <v>222</v>
      </c>
      <c r="CI269" s="257" t="s">
        <v>222</v>
      </c>
      <c r="CJ269" s="257" t="s">
        <v>222</v>
      </c>
      <c r="CK269" s="257" t="s">
        <v>222</v>
      </c>
      <c r="CM269" s="100">
        <v>176</v>
      </c>
      <c r="CN269" s="229" t="e">
        <f t="shared" si="104"/>
        <v>#REF!</v>
      </c>
      <c r="CO269" s="229" t="e">
        <f ca="1">IF(CN269&gt;0,INDIRECT(ADDRESS($CN269,7,,,#REF!)),"")</f>
        <v>#REF!</v>
      </c>
      <c r="CP269" s="229" t="e">
        <f t="shared" ca="1" si="105"/>
        <v>#REF!</v>
      </c>
      <c r="CQ269" s="230">
        <f t="shared" ca="1" si="111"/>
        <v>0</v>
      </c>
      <c r="CR269" s="227"/>
      <c r="CS269" s="248">
        <f t="shared" si="106"/>
        <v>176</v>
      </c>
      <c r="CT269" s="229" t="e">
        <f t="shared" si="107"/>
        <v>#REF!</v>
      </c>
      <c r="CU269" s="231" t="e">
        <f ca="1">IF(CT269&gt;0,INDIRECT(ADDRESS($CT269,4,,,#REF!)),"")</f>
        <v>#REF!</v>
      </c>
      <c r="CV269" s="100" t="e">
        <f t="shared" ca="1" si="108"/>
        <v>#REF!</v>
      </c>
      <c r="CW269" s="229">
        <f t="shared" ca="1" si="109"/>
        <v>176</v>
      </c>
      <c r="CX269" s="229" t="e">
        <f t="shared" ca="1" si="101"/>
        <v>#REF!</v>
      </c>
      <c r="CY269" s="250"/>
      <c r="CZ269" s="251">
        <f t="shared" ca="1" si="102"/>
        <v>0</v>
      </c>
      <c r="DB269" s="100">
        <f t="shared" ca="1" si="103"/>
        <v>0</v>
      </c>
      <c r="DC269" s="230">
        <f t="shared" ca="1" si="110"/>
        <v>0</v>
      </c>
    </row>
    <row r="270" spans="2:107" ht="16.149999999999999" customHeight="1" x14ac:dyDescent="0.2">
      <c r="B270" s="252" t="s">
        <v>222</v>
      </c>
      <c r="C270" s="253" t="s">
        <v>222</v>
      </c>
      <c r="D270" s="254" t="s">
        <v>222</v>
      </c>
      <c r="E270" s="522" t="s">
        <v>222</v>
      </c>
      <c r="F270" s="523" t="s">
        <v>222</v>
      </c>
      <c r="G270" s="255" t="s">
        <v>222</v>
      </c>
      <c r="H270" s="256" t="s">
        <v>222</v>
      </c>
      <c r="I270" s="257" t="s">
        <v>222</v>
      </c>
      <c r="J270" s="258" t="s">
        <v>222</v>
      </c>
      <c r="K270" s="259" t="s">
        <v>222</v>
      </c>
      <c r="L270" s="259" t="s">
        <v>222</v>
      </c>
      <c r="M270" s="259" t="s">
        <v>222</v>
      </c>
      <c r="N270" s="259" t="s">
        <v>222</v>
      </c>
      <c r="O270" s="259" t="s">
        <v>222</v>
      </c>
      <c r="P270" s="259" t="s">
        <v>222</v>
      </c>
      <c r="Q270" s="259" t="s">
        <v>222</v>
      </c>
      <c r="R270" s="259" t="s">
        <v>222</v>
      </c>
      <c r="S270" s="259" t="s">
        <v>222</v>
      </c>
      <c r="T270" s="259" t="s">
        <v>222</v>
      </c>
      <c r="U270" s="259" t="s">
        <v>222</v>
      </c>
      <c r="V270" s="259" t="s">
        <v>222</v>
      </c>
      <c r="W270" s="259" t="s">
        <v>222</v>
      </c>
      <c r="X270" s="259" t="s">
        <v>222</v>
      </c>
      <c r="Y270" s="259" t="s">
        <v>222</v>
      </c>
      <c r="Z270" s="259" t="s">
        <v>222</v>
      </c>
      <c r="AA270" s="259" t="s">
        <v>222</v>
      </c>
      <c r="AB270" s="259" t="s">
        <v>222</v>
      </c>
      <c r="AC270" s="259" t="s">
        <v>222</v>
      </c>
      <c r="AD270" s="259" t="s">
        <v>222</v>
      </c>
      <c r="AE270" s="259" t="s">
        <v>222</v>
      </c>
      <c r="AF270" s="259" t="s">
        <v>222</v>
      </c>
      <c r="AG270" s="259" t="s">
        <v>222</v>
      </c>
      <c r="AH270" s="259" t="s">
        <v>222</v>
      </c>
      <c r="AI270" s="259" t="s">
        <v>222</v>
      </c>
      <c r="AJ270" s="259" t="s">
        <v>222</v>
      </c>
      <c r="AK270" s="259" t="s">
        <v>222</v>
      </c>
      <c r="AL270" s="259" t="s">
        <v>222</v>
      </c>
      <c r="AM270" s="259" t="s">
        <v>222</v>
      </c>
      <c r="AN270" s="259" t="s">
        <v>222</v>
      </c>
      <c r="AO270" s="259" t="s">
        <v>222</v>
      </c>
      <c r="AP270" s="259" t="s">
        <v>222</v>
      </c>
      <c r="AQ270" s="259" t="s">
        <v>222</v>
      </c>
      <c r="AR270" s="259" t="s">
        <v>222</v>
      </c>
      <c r="AS270" s="259" t="s">
        <v>222</v>
      </c>
      <c r="AT270" s="259" t="s">
        <v>222</v>
      </c>
      <c r="AU270" s="259" t="s">
        <v>222</v>
      </c>
      <c r="AV270" s="259" t="s">
        <v>222</v>
      </c>
      <c r="AW270" s="259" t="s">
        <v>222</v>
      </c>
      <c r="AX270" s="259" t="s">
        <v>222</v>
      </c>
      <c r="AY270" s="259" t="s">
        <v>222</v>
      </c>
      <c r="AZ270" s="259" t="s">
        <v>222</v>
      </c>
      <c r="BA270" s="259" t="s">
        <v>222</v>
      </c>
      <c r="BB270" s="259" t="s">
        <v>222</v>
      </c>
      <c r="BC270" s="259" t="s">
        <v>222</v>
      </c>
      <c r="BD270" s="259" t="s">
        <v>222</v>
      </c>
      <c r="BE270" s="259" t="s">
        <v>222</v>
      </c>
      <c r="BF270" s="259" t="s">
        <v>222</v>
      </c>
      <c r="BG270" s="259" t="s">
        <v>222</v>
      </c>
      <c r="BH270" s="259" t="s">
        <v>222</v>
      </c>
      <c r="BI270" s="259" t="s">
        <v>222</v>
      </c>
      <c r="BJ270" s="259" t="s">
        <v>222</v>
      </c>
      <c r="BK270" s="259" t="s">
        <v>222</v>
      </c>
      <c r="BL270" s="259" t="s">
        <v>222</v>
      </c>
      <c r="BM270" s="259" t="s">
        <v>222</v>
      </c>
      <c r="BN270" s="259" t="s">
        <v>222</v>
      </c>
      <c r="BO270" s="259" t="s">
        <v>222</v>
      </c>
      <c r="BP270" s="259" t="s">
        <v>222</v>
      </c>
      <c r="BQ270" s="257" t="s">
        <v>222</v>
      </c>
      <c r="BR270" s="257" t="s">
        <v>222</v>
      </c>
      <c r="BS270" s="257" t="s">
        <v>222</v>
      </c>
      <c r="BT270" s="257" t="s">
        <v>222</v>
      </c>
      <c r="BU270" s="257" t="s">
        <v>222</v>
      </c>
      <c r="BV270" s="257" t="s">
        <v>222</v>
      </c>
      <c r="BW270" s="257" t="s">
        <v>222</v>
      </c>
      <c r="BX270" s="257" t="s">
        <v>222</v>
      </c>
      <c r="BY270" s="257" t="s">
        <v>222</v>
      </c>
      <c r="BZ270" s="257" t="s">
        <v>222</v>
      </c>
      <c r="CA270" s="257" t="s">
        <v>222</v>
      </c>
      <c r="CB270" s="257" t="s">
        <v>222</v>
      </c>
      <c r="CC270" s="257" t="s">
        <v>222</v>
      </c>
      <c r="CD270" s="257" t="s">
        <v>222</v>
      </c>
      <c r="CE270" s="257" t="s">
        <v>222</v>
      </c>
      <c r="CF270" s="257" t="s">
        <v>222</v>
      </c>
      <c r="CG270" s="257" t="s">
        <v>222</v>
      </c>
      <c r="CH270" s="257" t="s">
        <v>222</v>
      </c>
      <c r="CI270" s="257" t="s">
        <v>222</v>
      </c>
      <c r="CJ270" s="257" t="s">
        <v>222</v>
      </c>
      <c r="CK270" s="257" t="s">
        <v>222</v>
      </c>
      <c r="CM270" s="100">
        <v>177</v>
      </c>
      <c r="CN270" s="229" t="e">
        <f t="shared" si="104"/>
        <v>#REF!</v>
      </c>
      <c r="CO270" s="229" t="e">
        <f ca="1">IF(CN270&gt;0,INDIRECT(ADDRESS($CN270,7,,,#REF!)),"")</f>
        <v>#REF!</v>
      </c>
      <c r="CP270" s="229" t="e">
        <f t="shared" ca="1" si="105"/>
        <v>#REF!</v>
      </c>
      <c r="CQ270" s="230">
        <f t="shared" ca="1" si="111"/>
        <v>0</v>
      </c>
      <c r="CR270" s="227"/>
      <c r="CS270" s="248">
        <f t="shared" si="106"/>
        <v>177</v>
      </c>
      <c r="CT270" s="229" t="e">
        <f t="shared" si="107"/>
        <v>#REF!</v>
      </c>
      <c r="CU270" s="231" t="e">
        <f ca="1">IF(CT270&gt;0,INDIRECT(ADDRESS($CT270,4,,,#REF!)),"")</f>
        <v>#REF!</v>
      </c>
      <c r="CV270" s="100" t="e">
        <f t="shared" ca="1" si="108"/>
        <v>#REF!</v>
      </c>
      <c r="CW270" s="229">
        <f t="shared" ca="1" si="109"/>
        <v>177</v>
      </c>
      <c r="CX270" s="229" t="e">
        <f t="shared" ca="1" si="101"/>
        <v>#REF!</v>
      </c>
      <c r="CY270" s="250"/>
      <c r="CZ270" s="251">
        <f t="shared" ca="1" si="102"/>
        <v>0</v>
      </c>
      <c r="DB270" s="100">
        <f t="shared" ca="1" si="103"/>
        <v>0</v>
      </c>
      <c r="DC270" s="230">
        <f t="shared" ca="1" si="110"/>
        <v>0</v>
      </c>
    </row>
    <row r="271" spans="2:107" ht="16.149999999999999" customHeight="1" x14ac:dyDescent="0.2">
      <c r="B271" s="252" t="s">
        <v>222</v>
      </c>
      <c r="C271" s="253" t="s">
        <v>222</v>
      </c>
      <c r="D271" s="254" t="s">
        <v>222</v>
      </c>
      <c r="E271" s="522" t="s">
        <v>222</v>
      </c>
      <c r="F271" s="523" t="s">
        <v>222</v>
      </c>
      <c r="G271" s="255" t="s">
        <v>222</v>
      </c>
      <c r="H271" s="256" t="s">
        <v>222</v>
      </c>
      <c r="I271" s="257" t="s">
        <v>222</v>
      </c>
      <c r="J271" s="258" t="s">
        <v>222</v>
      </c>
      <c r="K271" s="259" t="s">
        <v>222</v>
      </c>
      <c r="L271" s="259" t="s">
        <v>222</v>
      </c>
      <c r="M271" s="259" t="s">
        <v>222</v>
      </c>
      <c r="N271" s="259" t="s">
        <v>222</v>
      </c>
      <c r="O271" s="259" t="s">
        <v>222</v>
      </c>
      <c r="P271" s="259" t="s">
        <v>222</v>
      </c>
      <c r="Q271" s="259" t="s">
        <v>222</v>
      </c>
      <c r="R271" s="259" t="s">
        <v>222</v>
      </c>
      <c r="S271" s="259" t="s">
        <v>222</v>
      </c>
      <c r="T271" s="259" t="s">
        <v>222</v>
      </c>
      <c r="U271" s="259" t="s">
        <v>222</v>
      </c>
      <c r="V271" s="259" t="s">
        <v>222</v>
      </c>
      <c r="W271" s="259" t="s">
        <v>222</v>
      </c>
      <c r="X271" s="259" t="s">
        <v>222</v>
      </c>
      <c r="Y271" s="259" t="s">
        <v>222</v>
      </c>
      <c r="Z271" s="259" t="s">
        <v>222</v>
      </c>
      <c r="AA271" s="259" t="s">
        <v>222</v>
      </c>
      <c r="AB271" s="259" t="s">
        <v>222</v>
      </c>
      <c r="AC271" s="259" t="s">
        <v>222</v>
      </c>
      <c r="AD271" s="259" t="s">
        <v>222</v>
      </c>
      <c r="AE271" s="259" t="s">
        <v>222</v>
      </c>
      <c r="AF271" s="259" t="s">
        <v>222</v>
      </c>
      <c r="AG271" s="259" t="s">
        <v>222</v>
      </c>
      <c r="AH271" s="259" t="s">
        <v>222</v>
      </c>
      <c r="AI271" s="259" t="s">
        <v>222</v>
      </c>
      <c r="AJ271" s="259" t="s">
        <v>222</v>
      </c>
      <c r="AK271" s="259" t="s">
        <v>222</v>
      </c>
      <c r="AL271" s="259" t="s">
        <v>222</v>
      </c>
      <c r="AM271" s="259" t="s">
        <v>222</v>
      </c>
      <c r="AN271" s="259" t="s">
        <v>222</v>
      </c>
      <c r="AO271" s="259" t="s">
        <v>222</v>
      </c>
      <c r="AP271" s="259" t="s">
        <v>222</v>
      </c>
      <c r="AQ271" s="259" t="s">
        <v>222</v>
      </c>
      <c r="AR271" s="259" t="s">
        <v>222</v>
      </c>
      <c r="AS271" s="259" t="s">
        <v>222</v>
      </c>
      <c r="AT271" s="259" t="s">
        <v>222</v>
      </c>
      <c r="AU271" s="259" t="s">
        <v>222</v>
      </c>
      <c r="AV271" s="259" t="s">
        <v>222</v>
      </c>
      <c r="AW271" s="259" t="s">
        <v>222</v>
      </c>
      <c r="AX271" s="259" t="s">
        <v>222</v>
      </c>
      <c r="AY271" s="259" t="s">
        <v>222</v>
      </c>
      <c r="AZ271" s="259" t="s">
        <v>222</v>
      </c>
      <c r="BA271" s="259" t="s">
        <v>222</v>
      </c>
      <c r="BB271" s="259" t="s">
        <v>222</v>
      </c>
      <c r="BC271" s="259" t="s">
        <v>222</v>
      </c>
      <c r="BD271" s="259" t="s">
        <v>222</v>
      </c>
      <c r="BE271" s="259" t="s">
        <v>222</v>
      </c>
      <c r="BF271" s="259" t="s">
        <v>222</v>
      </c>
      <c r="BG271" s="259" t="s">
        <v>222</v>
      </c>
      <c r="BH271" s="259" t="s">
        <v>222</v>
      </c>
      <c r="BI271" s="259" t="s">
        <v>222</v>
      </c>
      <c r="BJ271" s="259" t="s">
        <v>222</v>
      </c>
      <c r="BK271" s="259" t="s">
        <v>222</v>
      </c>
      <c r="BL271" s="259" t="s">
        <v>222</v>
      </c>
      <c r="BM271" s="259" t="s">
        <v>222</v>
      </c>
      <c r="BN271" s="259" t="s">
        <v>222</v>
      </c>
      <c r="BO271" s="259" t="s">
        <v>222</v>
      </c>
      <c r="BP271" s="259" t="s">
        <v>222</v>
      </c>
      <c r="BQ271" s="257" t="s">
        <v>222</v>
      </c>
      <c r="BR271" s="257" t="s">
        <v>222</v>
      </c>
      <c r="BS271" s="257" t="s">
        <v>222</v>
      </c>
      <c r="BT271" s="257" t="s">
        <v>222</v>
      </c>
      <c r="BU271" s="257" t="s">
        <v>222</v>
      </c>
      <c r="BV271" s="257" t="s">
        <v>222</v>
      </c>
      <c r="BW271" s="257" t="s">
        <v>222</v>
      </c>
      <c r="BX271" s="257" t="s">
        <v>222</v>
      </c>
      <c r="BY271" s="257" t="s">
        <v>222</v>
      </c>
      <c r="BZ271" s="257" t="s">
        <v>222</v>
      </c>
      <c r="CA271" s="257" t="s">
        <v>222</v>
      </c>
      <c r="CB271" s="257" t="s">
        <v>222</v>
      </c>
      <c r="CC271" s="257" t="s">
        <v>222</v>
      </c>
      <c r="CD271" s="257" t="s">
        <v>222</v>
      </c>
      <c r="CE271" s="257" t="s">
        <v>222</v>
      </c>
      <c r="CF271" s="257" t="s">
        <v>222</v>
      </c>
      <c r="CG271" s="257" t="s">
        <v>222</v>
      </c>
      <c r="CH271" s="257" t="s">
        <v>222</v>
      </c>
      <c r="CI271" s="257" t="s">
        <v>222</v>
      </c>
      <c r="CJ271" s="257" t="s">
        <v>222</v>
      </c>
      <c r="CK271" s="257" t="s">
        <v>222</v>
      </c>
      <c r="CM271" s="100">
        <v>178</v>
      </c>
      <c r="CN271" s="229" t="e">
        <f t="shared" si="104"/>
        <v>#REF!</v>
      </c>
      <c r="CO271" s="229" t="e">
        <f ca="1">IF(CN271&gt;0,INDIRECT(ADDRESS($CN271,7,,,#REF!)),"")</f>
        <v>#REF!</v>
      </c>
      <c r="CP271" s="229" t="e">
        <f t="shared" ca="1" si="105"/>
        <v>#REF!</v>
      </c>
      <c r="CQ271" s="230">
        <f t="shared" ca="1" si="111"/>
        <v>0</v>
      </c>
      <c r="CR271" s="227"/>
      <c r="CS271" s="248">
        <f t="shared" si="106"/>
        <v>178</v>
      </c>
      <c r="CT271" s="229" t="e">
        <f t="shared" si="107"/>
        <v>#REF!</v>
      </c>
      <c r="CU271" s="231" t="e">
        <f ca="1">IF(CT271&gt;0,INDIRECT(ADDRESS($CT271,4,,,#REF!)),"")</f>
        <v>#REF!</v>
      </c>
      <c r="CV271" s="100" t="e">
        <f t="shared" ca="1" si="108"/>
        <v>#REF!</v>
      </c>
      <c r="CW271" s="229">
        <f t="shared" ca="1" si="109"/>
        <v>178</v>
      </c>
      <c r="CX271" s="229" t="e">
        <f t="shared" ca="1" si="101"/>
        <v>#REF!</v>
      </c>
      <c r="CY271" s="250"/>
      <c r="CZ271" s="251">
        <f t="shared" ca="1" si="102"/>
        <v>0</v>
      </c>
      <c r="DB271" s="100">
        <f t="shared" ca="1" si="103"/>
        <v>0</v>
      </c>
      <c r="DC271" s="230">
        <f t="shared" ca="1" si="110"/>
        <v>0</v>
      </c>
    </row>
    <row r="272" spans="2:107" ht="16.149999999999999" customHeight="1" x14ac:dyDescent="0.2">
      <c r="B272" s="252" t="s">
        <v>222</v>
      </c>
      <c r="C272" s="253" t="s">
        <v>222</v>
      </c>
      <c r="D272" s="254" t="s">
        <v>222</v>
      </c>
      <c r="E272" s="522" t="s">
        <v>222</v>
      </c>
      <c r="F272" s="523" t="s">
        <v>222</v>
      </c>
      <c r="G272" s="255" t="s">
        <v>222</v>
      </c>
      <c r="H272" s="256" t="s">
        <v>222</v>
      </c>
      <c r="I272" s="257" t="s">
        <v>222</v>
      </c>
      <c r="J272" s="258" t="s">
        <v>222</v>
      </c>
      <c r="K272" s="259" t="s">
        <v>222</v>
      </c>
      <c r="L272" s="259" t="s">
        <v>222</v>
      </c>
      <c r="M272" s="259" t="s">
        <v>222</v>
      </c>
      <c r="N272" s="259" t="s">
        <v>222</v>
      </c>
      <c r="O272" s="259" t="s">
        <v>222</v>
      </c>
      <c r="P272" s="259" t="s">
        <v>222</v>
      </c>
      <c r="Q272" s="259" t="s">
        <v>222</v>
      </c>
      <c r="R272" s="259" t="s">
        <v>222</v>
      </c>
      <c r="S272" s="259" t="s">
        <v>222</v>
      </c>
      <c r="T272" s="259" t="s">
        <v>222</v>
      </c>
      <c r="U272" s="259" t="s">
        <v>222</v>
      </c>
      <c r="V272" s="259" t="s">
        <v>222</v>
      </c>
      <c r="W272" s="259" t="s">
        <v>222</v>
      </c>
      <c r="X272" s="259" t="s">
        <v>222</v>
      </c>
      <c r="Y272" s="259" t="s">
        <v>222</v>
      </c>
      <c r="Z272" s="259" t="s">
        <v>222</v>
      </c>
      <c r="AA272" s="259" t="s">
        <v>222</v>
      </c>
      <c r="AB272" s="259" t="s">
        <v>222</v>
      </c>
      <c r="AC272" s="259" t="s">
        <v>222</v>
      </c>
      <c r="AD272" s="259" t="s">
        <v>222</v>
      </c>
      <c r="AE272" s="259" t="s">
        <v>222</v>
      </c>
      <c r="AF272" s="259" t="s">
        <v>222</v>
      </c>
      <c r="AG272" s="259" t="s">
        <v>222</v>
      </c>
      <c r="AH272" s="259" t="s">
        <v>222</v>
      </c>
      <c r="AI272" s="259" t="s">
        <v>222</v>
      </c>
      <c r="AJ272" s="259" t="s">
        <v>222</v>
      </c>
      <c r="AK272" s="259" t="s">
        <v>222</v>
      </c>
      <c r="AL272" s="259" t="s">
        <v>222</v>
      </c>
      <c r="AM272" s="259" t="s">
        <v>222</v>
      </c>
      <c r="AN272" s="259" t="s">
        <v>222</v>
      </c>
      <c r="AO272" s="259" t="s">
        <v>222</v>
      </c>
      <c r="AP272" s="259" t="s">
        <v>222</v>
      </c>
      <c r="AQ272" s="259" t="s">
        <v>222</v>
      </c>
      <c r="AR272" s="259" t="s">
        <v>222</v>
      </c>
      <c r="AS272" s="259" t="s">
        <v>222</v>
      </c>
      <c r="AT272" s="259" t="s">
        <v>222</v>
      </c>
      <c r="AU272" s="259" t="s">
        <v>222</v>
      </c>
      <c r="AV272" s="259" t="s">
        <v>222</v>
      </c>
      <c r="AW272" s="259" t="s">
        <v>222</v>
      </c>
      <c r="AX272" s="259" t="s">
        <v>222</v>
      </c>
      <c r="AY272" s="259" t="s">
        <v>222</v>
      </c>
      <c r="AZ272" s="259" t="s">
        <v>222</v>
      </c>
      <c r="BA272" s="259" t="s">
        <v>222</v>
      </c>
      <c r="BB272" s="259" t="s">
        <v>222</v>
      </c>
      <c r="BC272" s="259" t="s">
        <v>222</v>
      </c>
      <c r="BD272" s="259" t="s">
        <v>222</v>
      </c>
      <c r="BE272" s="259" t="s">
        <v>222</v>
      </c>
      <c r="BF272" s="259" t="s">
        <v>222</v>
      </c>
      <c r="BG272" s="259" t="s">
        <v>222</v>
      </c>
      <c r="BH272" s="259" t="s">
        <v>222</v>
      </c>
      <c r="BI272" s="259" t="s">
        <v>222</v>
      </c>
      <c r="BJ272" s="259" t="s">
        <v>222</v>
      </c>
      <c r="BK272" s="259" t="s">
        <v>222</v>
      </c>
      <c r="BL272" s="259" t="s">
        <v>222</v>
      </c>
      <c r="BM272" s="259" t="s">
        <v>222</v>
      </c>
      <c r="BN272" s="259" t="s">
        <v>222</v>
      </c>
      <c r="BO272" s="259" t="s">
        <v>222</v>
      </c>
      <c r="BP272" s="259" t="s">
        <v>222</v>
      </c>
      <c r="BQ272" s="257" t="s">
        <v>222</v>
      </c>
      <c r="BR272" s="257" t="s">
        <v>222</v>
      </c>
      <c r="BS272" s="257" t="s">
        <v>222</v>
      </c>
      <c r="BT272" s="257" t="s">
        <v>222</v>
      </c>
      <c r="BU272" s="257" t="s">
        <v>222</v>
      </c>
      <c r="BV272" s="257" t="s">
        <v>222</v>
      </c>
      <c r="BW272" s="257" t="s">
        <v>222</v>
      </c>
      <c r="BX272" s="257" t="s">
        <v>222</v>
      </c>
      <c r="BY272" s="257" t="s">
        <v>222</v>
      </c>
      <c r="BZ272" s="257" t="s">
        <v>222</v>
      </c>
      <c r="CA272" s="257" t="s">
        <v>222</v>
      </c>
      <c r="CB272" s="257" t="s">
        <v>222</v>
      </c>
      <c r="CC272" s="257" t="s">
        <v>222</v>
      </c>
      <c r="CD272" s="257" t="s">
        <v>222</v>
      </c>
      <c r="CE272" s="257" t="s">
        <v>222</v>
      </c>
      <c r="CF272" s="257" t="s">
        <v>222</v>
      </c>
      <c r="CG272" s="257" t="s">
        <v>222</v>
      </c>
      <c r="CH272" s="257" t="s">
        <v>222</v>
      </c>
      <c r="CI272" s="257" t="s">
        <v>222</v>
      </c>
      <c r="CJ272" s="257" t="s">
        <v>222</v>
      </c>
      <c r="CK272" s="257" t="s">
        <v>222</v>
      </c>
      <c r="CM272" s="100">
        <v>179</v>
      </c>
      <c r="CN272" s="229" t="e">
        <f t="shared" si="104"/>
        <v>#REF!</v>
      </c>
      <c r="CO272" s="229" t="e">
        <f ca="1">IF(CN272&gt;0,INDIRECT(ADDRESS($CN272,7,,,#REF!)),"")</f>
        <v>#REF!</v>
      </c>
      <c r="CP272" s="229" t="e">
        <f t="shared" ca="1" si="105"/>
        <v>#REF!</v>
      </c>
      <c r="CQ272" s="230">
        <f t="shared" ca="1" si="111"/>
        <v>0</v>
      </c>
      <c r="CR272" s="227"/>
      <c r="CS272" s="248">
        <f t="shared" si="106"/>
        <v>179</v>
      </c>
      <c r="CT272" s="229" t="e">
        <f t="shared" si="107"/>
        <v>#REF!</v>
      </c>
      <c r="CU272" s="231" t="e">
        <f ca="1">IF(CT272&gt;0,INDIRECT(ADDRESS($CT272,4,,,#REF!)),"")</f>
        <v>#REF!</v>
      </c>
      <c r="CV272" s="100" t="e">
        <f t="shared" ca="1" si="108"/>
        <v>#REF!</v>
      </c>
      <c r="CW272" s="229">
        <f t="shared" ca="1" si="109"/>
        <v>179</v>
      </c>
      <c r="CX272" s="229" t="e">
        <f t="shared" ca="1" si="101"/>
        <v>#REF!</v>
      </c>
      <c r="CY272" s="250"/>
      <c r="CZ272" s="251">
        <f t="shared" ca="1" si="102"/>
        <v>0</v>
      </c>
      <c r="DB272" s="100">
        <f t="shared" ca="1" si="103"/>
        <v>0</v>
      </c>
      <c r="DC272" s="230">
        <f t="shared" ca="1" si="110"/>
        <v>0</v>
      </c>
    </row>
    <row r="273" spans="2:107" ht="16.149999999999999" customHeight="1" x14ac:dyDescent="0.2">
      <c r="B273" s="252" t="s">
        <v>222</v>
      </c>
      <c r="C273" s="253" t="s">
        <v>222</v>
      </c>
      <c r="D273" s="254" t="s">
        <v>222</v>
      </c>
      <c r="E273" s="522" t="s">
        <v>222</v>
      </c>
      <c r="F273" s="523" t="s">
        <v>222</v>
      </c>
      <c r="G273" s="255" t="s">
        <v>222</v>
      </c>
      <c r="H273" s="256" t="s">
        <v>222</v>
      </c>
      <c r="I273" s="257" t="s">
        <v>222</v>
      </c>
      <c r="J273" s="258" t="s">
        <v>222</v>
      </c>
      <c r="K273" s="259" t="s">
        <v>222</v>
      </c>
      <c r="L273" s="259" t="s">
        <v>222</v>
      </c>
      <c r="M273" s="259" t="s">
        <v>222</v>
      </c>
      <c r="N273" s="259" t="s">
        <v>222</v>
      </c>
      <c r="O273" s="259" t="s">
        <v>222</v>
      </c>
      <c r="P273" s="259" t="s">
        <v>222</v>
      </c>
      <c r="Q273" s="259" t="s">
        <v>222</v>
      </c>
      <c r="R273" s="259" t="s">
        <v>222</v>
      </c>
      <c r="S273" s="259" t="s">
        <v>222</v>
      </c>
      <c r="T273" s="259" t="s">
        <v>222</v>
      </c>
      <c r="U273" s="259" t="s">
        <v>222</v>
      </c>
      <c r="V273" s="259" t="s">
        <v>222</v>
      </c>
      <c r="W273" s="259" t="s">
        <v>222</v>
      </c>
      <c r="X273" s="259" t="s">
        <v>222</v>
      </c>
      <c r="Y273" s="259" t="s">
        <v>222</v>
      </c>
      <c r="Z273" s="259" t="s">
        <v>222</v>
      </c>
      <c r="AA273" s="259" t="s">
        <v>222</v>
      </c>
      <c r="AB273" s="259" t="s">
        <v>222</v>
      </c>
      <c r="AC273" s="259" t="s">
        <v>222</v>
      </c>
      <c r="AD273" s="259" t="s">
        <v>222</v>
      </c>
      <c r="AE273" s="259" t="s">
        <v>222</v>
      </c>
      <c r="AF273" s="259" t="s">
        <v>222</v>
      </c>
      <c r="AG273" s="259" t="s">
        <v>222</v>
      </c>
      <c r="AH273" s="259" t="s">
        <v>222</v>
      </c>
      <c r="AI273" s="259" t="s">
        <v>222</v>
      </c>
      <c r="AJ273" s="259" t="s">
        <v>222</v>
      </c>
      <c r="AK273" s="259" t="s">
        <v>222</v>
      </c>
      <c r="AL273" s="259" t="s">
        <v>222</v>
      </c>
      <c r="AM273" s="259" t="s">
        <v>222</v>
      </c>
      <c r="AN273" s="259" t="s">
        <v>222</v>
      </c>
      <c r="AO273" s="259" t="s">
        <v>222</v>
      </c>
      <c r="AP273" s="259" t="s">
        <v>222</v>
      </c>
      <c r="AQ273" s="259" t="s">
        <v>222</v>
      </c>
      <c r="AR273" s="259" t="s">
        <v>222</v>
      </c>
      <c r="AS273" s="259" t="s">
        <v>222</v>
      </c>
      <c r="AT273" s="259" t="s">
        <v>222</v>
      </c>
      <c r="AU273" s="259" t="s">
        <v>222</v>
      </c>
      <c r="AV273" s="259" t="s">
        <v>222</v>
      </c>
      <c r="AW273" s="259" t="s">
        <v>222</v>
      </c>
      <c r="AX273" s="259" t="s">
        <v>222</v>
      </c>
      <c r="AY273" s="259" t="s">
        <v>222</v>
      </c>
      <c r="AZ273" s="259" t="s">
        <v>222</v>
      </c>
      <c r="BA273" s="259" t="s">
        <v>222</v>
      </c>
      <c r="BB273" s="259" t="s">
        <v>222</v>
      </c>
      <c r="BC273" s="259" t="s">
        <v>222</v>
      </c>
      <c r="BD273" s="259" t="s">
        <v>222</v>
      </c>
      <c r="BE273" s="259" t="s">
        <v>222</v>
      </c>
      <c r="BF273" s="259" t="s">
        <v>222</v>
      </c>
      <c r="BG273" s="259" t="s">
        <v>222</v>
      </c>
      <c r="BH273" s="259" t="s">
        <v>222</v>
      </c>
      <c r="BI273" s="259" t="s">
        <v>222</v>
      </c>
      <c r="BJ273" s="259" t="s">
        <v>222</v>
      </c>
      <c r="BK273" s="259" t="s">
        <v>222</v>
      </c>
      <c r="BL273" s="259" t="s">
        <v>222</v>
      </c>
      <c r="BM273" s="259" t="s">
        <v>222</v>
      </c>
      <c r="BN273" s="259" t="s">
        <v>222</v>
      </c>
      <c r="BO273" s="259" t="s">
        <v>222</v>
      </c>
      <c r="BP273" s="259" t="s">
        <v>222</v>
      </c>
      <c r="BQ273" s="257" t="s">
        <v>222</v>
      </c>
      <c r="BR273" s="257" t="s">
        <v>222</v>
      </c>
      <c r="BS273" s="257" t="s">
        <v>222</v>
      </c>
      <c r="BT273" s="257" t="s">
        <v>222</v>
      </c>
      <c r="BU273" s="257" t="s">
        <v>222</v>
      </c>
      <c r="BV273" s="257" t="s">
        <v>222</v>
      </c>
      <c r="BW273" s="257" t="s">
        <v>222</v>
      </c>
      <c r="BX273" s="257" t="s">
        <v>222</v>
      </c>
      <c r="BY273" s="257" t="s">
        <v>222</v>
      </c>
      <c r="BZ273" s="257" t="s">
        <v>222</v>
      </c>
      <c r="CA273" s="257" t="s">
        <v>222</v>
      </c>
      <c r="CB273" s="257" t="s">
        <v>222</v>
      </c>
      <c r="CC273" s="257" t="s">
        <v>222</v>
      </c>
      <c r="CD273" s="257" t="s">
        <v>222</v>
      </c>
      <c r="CE273" s="257" t="s">
        <v>222</v>
      </c>
      <c r="CF273" s="257" t="s">
        <v>222</v>
      </c>
      <c r="CG273" s="257" t="s">
        <v>222</v>
      </c>
      <c r="CH273" s="257" t="s">
        <v>222</v>
      </c>
      <c r="CI273" s="257" t="s">
        <v>222</v>
      </c>
      <c r="CJ273" s="257" t="s">
        <v>222</v>
      </c>
      <c r="CK273" s="257" t="s">
        <v>222</v>
      </c>
      <c r="CM273" s="100">
        <v>180</v>
      </c>
      <c r="CN273" s="229" t="e">
        <f t="shared" si="104"/>
        <v>#REF!</v>
      </c>
      <c r="CO273" s="229" t="e">
        <f ca="1">IF(CN273&gt;0,INDIRECT(ADDRESS($CN273,7,,,#REF!)),"")</f>
        <v>#REF!</v>
      </c>
      <c r="CP273" s="229" t="e">
        <f t="shared" ca="1" si="105"/>
        <v>#REF!</v>
      </c>
      <c r="CQ273" s="230">
        <f t="shared" ca="1" si="111"/>
        <v>0</v>
      </c>
      <c r="CR273" s="227"/>
      <c r="CS273" s="248">
        <f t="shared" si="106"/>
        <v>180</v>
      </c>
      <c r="CT273" s="229" t="e">
        <f t="shared" si="107"/>
        <v>#REF!</v>
      </c>
      <c r="CU273" s="231" t="e">
        <f ca="1">IF(CT273&gt;0,INDIRECT(ADDRESS($CT273,4,,,#REF!)),"")</f>
        <v>#REF!</v>
      </c>
      <c r="CV273" s="100" t="e">
        <f t="shared" ca="1" si="108"/>
        <v>#REF!</v>
      </c>
      <c r="CW273" s="229">
        <f t="shared" ca="1" si="109"/>
        <v>180</v>
      </c>
      <c r="CX273" s="229" t="e">
        <f t="shared" ca="1" si="101"/>
        <v>#REF!</v>
      </c>
      <c r="CY273" s="250"/>
      <c r="CZ273" s="251">
        <f t="shared" ca="1" si="102"/>
        <v>0</v>
      </c>
      <c r="DB273" s="100">
        <f t="shared" ca="1" si="103"/>
        <v>0</v>
      </c>
      <c r="DC273" s="230">
        <f t="shared" ca="1" si="110"/>
        <v>0</v>
      </c>
    </row>
    <row r="274" spans="2:107" ht="16.149999999999999" customHeight="1" x14ac:dyDescent="0.2">
      <c r="B274" s="252" t="s">
        <v>222</v>
      </c>
      <c r="C274" s="253" t="s">
        <v>222</v>
      </c>
      <c r="D274" s="254" t="s">
        <v>222</v>
      </c>
      <c r="E274" s="522" t="s">
        <v>222</v>
      </c>
      <c r="F274" s="523" t="s">
        <v>222</v>
      </c>
      <c r="G274" s="255" t="s">
        <v>222</v>
      </c>
      <c r="H274" s="256" t="s">
        <v>222</v>
      </c>
      <c r="I274" s="257" t="s">
        <v>222</v>
      </c>
      <c r="J274" s="258" t="s">
        <v>222</v>
      </c>
      <c r="K274" s="259" t="s">
        <v>222</v>
      </c>
      <c r="L274" s="259" t="s">
        <v>222</v>
      </c>
      <c r="M274" s="259" t="s">
        <v>222</v>
      </c>
      <c r="N274" s="259" t="s">
        <v>222</v>
      </c>
      <c r="O274" s="259" t="s">
        <v>222</v>
      </c>
      <c r="P274" s="259" t="s">
        <v>222</v>
      </c>
      <c r="Q274" s="259" t="s">
        <v>222</v>
      </c>
      <c r="R274" s="259" t="s">
        <v>222</v>
      </c>
      <c r="S274" s="259" t="s">
        <v>222</v>
      </c>
      <c r="T274" s="259" t="s">
        <v>222</v>
      </c>
      <c r="U274" s="259" t="s">
        <v>222</v>
      </c>
      <c r="V274" s="259" t="s">
        <v>222</v>
      </c>
      <c r="W274" s="259" t="s">
        <v>222</v>
      </c>
      <c r="X274" s="259" t="s">
        <v>222</v>
      </c>
      <c r="Y274" s="259" t="s">
        <v>222</v>
      </c>
      <c r="Z274" s="259" t="s">
        <v>222</v>
      </c>
      <c r="AA274" s="259" t="s">
        <v>222</v>
      </c>
      <c r="AB274" s="259" t="s">
        <v>222</v>
      </c>
      <c r="AC274" s="259" t="s">
        <v>222</v>
      </c>
      <c r="AD274" s="259" t="s">
        <v>222</v>
      </c>
      <c r="AE274" s="259" t="s">
        <v>222</v>
      </c>
      <c r="AF274" s="259" t="s">
        <v>222</v>
      </c>
      <c r="AG274" s="259" t="s">
        <v>222</v>
      </c>
      <c r="AH274" s="259" t="s">
        <v>222</v>
      </c>
      <c r="AI274" s="259" t="s">
        <v>222</v>
      </c>
      <c r="AJ274" s="259" t="s">
        <v>222</v>
      </c>
      <c r="AK274" s="259" t="s">
        <v>222</v>
      </c>
      <c r="AL274" s="259" t="s">
        <v>222</v>
      </c>
      <c r="AM274" s="259" t="s">
        <v>222</v>
      </c>
      <c r="AN274" s="259" t="s">
        <v>222</v>
      </c>
      <c r="AO274" s="259" t="s">
        <v>222</v>
      </c>
      <c r="AP274" s="259" t="s">
        <v>222</v>
      </c>
      <c r="AQ274" s="259" t="s">
        <v>222</v>
      </c>
      <c r="AR274" s="259" t="s">
        <v>222</v>
      </c>
      <c r="AS274" s="259" t="s">
        <v>222</v>
      </c>
      <c r="AT274" s="259" t="s">
        <v>222</v>
      </c>
      <c r="AU274" s="259" t="s">
        <v>222</v>
      </c>
      <c r="AV274" s="259" t="s">
        <v>222</v>
      </c>
      <c r="AW274" s="259" t="s">
        <v>222</v>
      </c>
      <c r="AX274" s="259" t="s">
        <v>222</v>
      </c>
      <c r="AY274" s="259" t="s">
        <v>222</v>
      </c>
      <c r="AZ274" s="259" t="s">
        <v>222</v>
      </c>
      <c r="BA274" s="259" t="s">
        <v>222</v>
      </c>
      <c r="BB274" s="259" t="s">
        <v>222</v>
      </c>
      <c r="BC274" s="259" t="s">
        <v>222</v>
      </c>
      <c r="BD274" s="259" t="s">
        <v>222</v>
      </c>
      <c r="BE274" s="259" t="s">
        <v>222</v>
      </c>
      <c r="BF274" s="259" t="s">
        <v>222</v>
      </c>
      <c r="BG274" s="259" t="s">
        <v>222</v>
      </c>
      <c r="BH274" s="259" t="s">
        <v>222</v>
      </c>
      <c r="BI274" s="259" t="s">
        <v>222</v>
      </c>
      <c r="BJ274" s="259" t="s">
        <v>222</v>
      </c>
      <c r="BK274" s="259" t="s">
        <v>222</v>
      </c>
      <c r="BL274" s="259" t="s">
        <v>222</v>
      </c>
      <c r="BM274" s="259" t="s">
        <v>222</v>
      </c>
      <c r="BN274" s="259" t="s">
        <v>222</v>
      </c>
      <c r="BO274" s="259" t="s">
        <v>222</v>
      </c>
      <c r="BP274" s="259" t="s">
        <v>222</v>
      </c>
      <c r="BQ274" s="257" t="s">
        <v>222</v>
      </c>
      <c r="BR274" s="257" t="s">
        <v>222</v>
      </c>
      <c r="BS274" s="257" t="s">
        <v>222</v>
      </c>
      <c r="BT274" s="257" t="s">
        <v>222</v>
      </c>
      <c r="BU274" s="257" t="s">
        <v>222</v>
      </c>
      <c r="BV274" s="257" t="s">
        <v>222</v>
      </c>
      <c r="BW274" s="257" t="s">
        <v>222</v>
      </c>
      <c r="BX274" s="257" t="s">
        <v>222</v>
      </c>
      <c r="BY274" s="257" t="s">
        <v>222</v>
      </c>
      <c r="BZ274" s="257" t="s">
        <v>222</v>
      </c>
      <c r="CA274" s="257" t="s">
        <v>222</v>
      </c>
      <c r="CB274" s="257" t="s">
        <v>222</v>
      </c>
      <c r="CC274" s="257" t="s">
        <v>222</v>
      </c>
      <c r="CD274" s="257" t="s">
        <v>222</v>
      </c>
      <c r="CE274" s="257" t="s">
        <v>222</v>
      </c>
      <c r="CF274" s="257" t="s">
        <v>222</v>
      </c>
      <c r="CG274" s="257" t="s">
        <v>222</v>
      </c>
      <c r="CH274" s="257" t="s">
        <v>222</v>
      </c>
      <c r="CI274" s="257" t="s">
        <v>222</v>
      </c>
      <c r="CJ274" s="257" t="s">
        <v>222</v>
      </c>
      <c r="CK274" s="257" t="s">
        <v>222</v>
      </c>
      <c r="CM274" s="100">
        <v>181</v>
      </c>
      <c r="CN274" s="229" t="e">
        <f t="shared" si="104"/>
        <v>#REF!</v>
      </c>
      <c r="CO274" s="229" t="e">
        <f ca="1">IF(CN274&gt;0,INDIRECT(ADDRESS($CN274,7,,,#REF!)),"")</f>
        <v>#REF!</v>
      </c>
      <c r="CP274" s="229" t="e">
        <f t="shared" ca="1" si="105"/>
        <v>#REF!</v>
      </c>
      <c r="CQ274" s="230">
        <f t="shared" ca="1" si="111"/>
        <v>0</v>
      </c>
      <c r="CR274" s="227"/>
      <c r="CS274" s="248">
        <f t="shared" si="106"/>
        <v>181</v>
      </c>
      <c r="CT274" s="229" t="e">
        <f t="shared" si="107"/>
        <v>#REF!</v>
      </c>
      <c r="CU274" s="231" t="e">
        <f ca="1">IF(CT274&gt;0,INDIRECT(ADDRESS($CT274,4,,,#REF!)),"")</f>
        <v>#REF!</v>
      </c>
      <c r="CV274" s="100" t="e">
        <f t="shared" ca="1" si="108"/>
        <v>#REF!</v>
      </c>
      <c r="CW274" s="229">
        <f t="shared" ca="1" si="109"/>
        <v>181</v>
      </c>
      <c r="CX274" s="229" t="e">
        <f t="shared" ca="1" si="101"/>
        <v>#REF!</v>
      </c>
      <c r="CY274" s="250"/>
      <c r="CZ274" s="251">
        <f t="shared" ca="1" si="102"/>
        <v>0</v>
      </c>
      <c r="DB274" s="100">
        <f t="shared" ca="1" si="103"/>
        <v>0</v>
      </c>
      <c r="DC274" s="230">
        <f t="shared" ca="1" si="110"/>
        <v>0</v>
      </c>
    </row>
    <row r="275" spans="2:107" ht="16.149999999999999" customHeight="1" x14ac:dyDescent="0.2">
      <c r="B275" s="252" t="s">
        <v>222</v>
      </c>
      <c r="C275" s="253" t="s">
        <v>222</v>
      </c>
      <c r="D275" s="254" t="s">
        <v>222</v>
      </c>
      <c r="E275" s="522" t="s">
        <v>222</v>
      </c>
      <c r="F275" s="523" t="s">
        <v>222</v>
      </c>
      <c r="G275" s="255" t="s">
        <v>222</v>
      </c>
      <c r="H275" s="256" t="s">
        <v>222</v>
      </c>
      <c r="I275" s="257" t="s">
        <v>222</v>
      </c>
      <c r="J275" s="258" t="s">
        <v>222</v>
      </c>
      <c r="K275" s="259" t="s">
        <v>222</v>
      </c>
      <c r="L275" s="259" t="s">
        <v>222</v>
      </c>
      <c r="M275" s="259" t="s">
        <v>222</v>
      </c>
      <c r="N275" s="259" t="s">
        <v>222</v>
      </c>
      <c r="O275" s="259" t="s">
        <v>222</v>
      </c>
      <c r="P275" s="259" t="s">
        <v>222</v>
      </c>
      <c r="Q275" s="259" t="s">
        <v>222</v>
      </c>
      <c r="R275" s="259" t="s">
        <v>222</v>
      </c>
      <c r="S275" s="259" t="s">
        <v>222</v>
      </c>
      <c r="T275" s="259" t="s">
        <v>222</v>
      </c>
      <c r="U275" s="259" t="s">
        <v>222</v>
      </c>
      <c r="V275" s="259" t="s">
        <v>222</v>
      </c>
      <c r="W275" s="259" t="s">
        <v>222</v>
      </c>
      <c r="X275" s="259" t="s">
        <v>222</v>
      </c>
      <c r="Y275" s="259" t="s">
        <v>222</v>
      </c>
      <c r="Z275" s="259" t="s">
        <v>222</v>
      </c>
      <c r="AA275" s="259" t="s">
        <v>222</v>
      </c>
      <c r="AB275" s="259" t="s">
        <v>222</v>
      </c>
      <c r="AC275" s="259" t="s">
        <v>222</v>
      </c>
      <c r="AD275" s="259" t="s">
        <v>222</v>
      </c>
      <c r="AE275" s="259" t="s">
        <v>222</v>
      </c>
      <c r="AF275" s="259" t="s">
        <v>222</v>
      </c>
      <c r="AG275" s="259" t="s">
        <v>222</v>
      </c>
      <c r="AH275" s="259" t="s">
        <v>222</v>
      </c>
      <c r="AI275" s="259" t="s">
        <v>222</v>
      </c>
      <c r="AJ275" s="259" t="s">
        <v>222</v>
      </c>
      <c r="AK275" s="259" t="s">
        <v>222</v>
      </c>
      <c r="AL275" s="259" t="s">
        <v>222</v>
      </c>
      <c r="AM275" s="259" t="s">
        <v>222</v>
      </c>
      <c r="AN275" s="259" t="s">
        <v>222</v>
      </c>
      <c r="AO275" s="259" t="s">
        <v>222</v>
      </c>
      <c r="AP275" s="259" t="s">
        <v>222</v>
      </c>
      <c r="AQ275" s="259" t="s">
        <v>222</v>
      </c>
      <c r="AR275" s="259" t="s">
        <v>222</v>
      </c>
      <c r="AS275" s="259" t="s">
        <v>222</v>
      </c>
      <c r="AT275" s="259" t="s">
        <v>222</v>
      </c>
      <c r="AU275" s="259" t="s">
        <v>222</v>
      </c>
      <c r="AV275" s="259" t="s">
        <v>222</v>
      </c>
      <c r="AW275" s="259" t="s">
        <v>222</v>
      </c>
      <c r="AX275" s="259" t="s">
        <v>222</v>
      </c>
      <c r="AY275" s="259" t="s">
        <v>222</v>
      </c>
      <c r="AZ275" s="259" t="s">
        <v>222</v>
      </c>
      <c r="BA275" s="259" t="s">
        <v>222</v>
      </c>
      <c r="BB275" s="259" t="s">
        <v>222</v>
      </c>
      <c r="BC275" s="259" t="s">
        <v>222</v>
      </c>
      <c r="BD275" s="259" t="s">
        <v>222</v>
      </c>
      <c r="BE275" s="259" t="s">
        <v>222</v>
      </c>
      <c r="BF275" s="259" t="s">
        <v>222</v>
      </c>
      <c r="BG275" s="259" t="s">
        <v>222</v>
      </c>
      <c r="BH275" s="259" t="s">
        <v>222</v>
      </c>
      <c r="BI275" s="259" t="s">
        <v>222</v>
      </c>
      <c r="BJ275" s="259" t="s">
        <v>222</v>
      </c>
      <c r="BK275" s="259" t="s">
        <v>222</v>
      </c>
      <c r="BL275" s="259" t="s">
        <v>222</v>
      </c>
      <c r="BM275" s="259" t="s">
        <v>222</v>
      </c>
      <c r="BN275" s="259" t="s">
        <v>222</v>
      </c>
      <c r="BO275" s="259" t="s">
        <v>222</v>
      </c>
      <c r="BP275" s="259" t="s">
        <v>222</v>
      </c>
      <c r="BQ275" s="257" t="s">
        <v>222</v>
      </c>
      <c r="BR275" s="257" t="s">
        <v>222</v>
      </c>
      <c r="BS275" s="257" t="s">
        <v>222</v>
      </c>
      <c r="BT275" s="257" t="s">
        <v>222</v>
      </c>
      <c r="BU275" s="257" t="s">
        <v>222</v>
      </c>
      <c r="BV275" s="257" t="s">
        <v>222</v>
      </c>
      <c r="BW275" s="257" t="s">
        <v>222</v>
      </c>
      <c r="BX275" s="257" t="s">
        <v>222</v>
      </c>
      <c r="BY275" s="257" t="s">
        <v>222</v>
      </c>
      <c r="BZ275" s="257" t="s">
        <v>222</v>
      </c>
      <c r="CA275" s="257" t="s">
        <v>222</v>
      </c>
      <c r="CB275" s="257" t="s">
        <v>222</v>
      </c>
      <c r="CC275" s="257" t="s">
        <v>222</v>
      </c>
      <c r="CD275" s="257" t="s">
        <v>222</v>
      </c>
      <c r="CE275" s="257" t="s">
        <v>222</v>
      </c>
      <c r="CF275" s="257" t="s">
        <v>222</v>
      </c>
      <c r="CG275" s="257" t="s">
        <v>222</v>
      </c>
      <c r="CH275" s="257" t="s">
        <v>222</v>
      </c>
      <c r="CI275" s="257" t="s">
        <v>222</v>
      </c>
      <c r="CJ275" s="257" t="s">
        <v>222</v>
      </c>
      <c r="CK275" s="257" t="s">
        <v>222</v>
      </c>
      <c r="CM275" s="100">
        <v>182</v>
      </c>
      <c r="CN275" s="229" t="e">
        <f t="shared" si="104"/>
        <v>#REF!</v>
      </c>
      <c r="CO275" s="229" t="e">
        <f ca="1">IF(CN275&gt;0,INDIRECT(ADDRESS($CN275,7,,,#REF!)),"")</f>
        <v>#REF!</v>
      </c>
      <c r="CP275" s="229" t="e">
        <f t="shared" ca="1" si="105"/>
        <v>#REF!</v>
      </c>
      <c r="CQ275" s="230">
        <f t="shared" ca="1" si="111"/>
        <v>0</v>
      </c>
      <c r="CR275" s="227"/>
      <c r="CS275" s="248">
        <f t="shared" si="106"/>
        <v>182</v>
      </c>
      <c r="CT275" s="229" t="e">
        <f t="shared" si="107"/>
        <v>#REF!</v>
      </c>
      <c r="CU275" s="231" t="e">
        <f ca="1">IF(CT275&gt;0,INDIRECT(ADDRESS($CT275,4,,,#REF!)),"")</f>
        <v>#REF!</v>
      </c>
      <c r="CV275" s="100" t="e">
        <f t="shared" ca="1" si="108"/>
        <v>#REF!</v>
      </c>
      <c r="CW275" s="229">
        <f t="shared" ca="1" si="109"/>
        <v>182</v>
      </c>
      <c r="CX275" s="229" t="e">
        <f t="shared" ca="1" si="101"/>
        <v>#REF!</v>
      </c>
      <c r="CY275" s="250"/>
      <c r="CZ275" s="251">
        <f t="shared" ca="1" si="102"/>
        <v>0</v>
      </c>
      <c r="DB275" s="100">
        <f t="shared" ca="1" si="103"/>
        <v>0</v>
      </c>
      <c r="DC275" s="230">
        <f t="shared" ca="1" si="110"/>
        <v>0</v>
      </c>
    </row>
    <row r="276" spans="2:107" ht="16.149999999999999" customHeight="1" x14ac:dyDescent="0.2">
      <c r="B276" s="252" t="s">
        <v>222</v>
      </c>
      <c r="C276" s="253" t="s">
        <v>222</v>
      </c>
      <c r="D276" s="254" t="s">
        <v>222</v>
      </c>
      <c r="E276" s="522" t="s">
        <v>222</v>
      </c>
      <c r="F276" s="523" t="s">
        <v>222</v>
      </c>
      <c r="G276" s="255" t="s">
        <v>222</v>
      </c>
      <c r="H276" s="256" t="s">
        <v>222</v>
      </c>
      <c r="I276" s="257" t="s">
        <v>222</v>
      </c>
      <c r="J276" s="258" t="s">
        <v>222</v>
      </c>
      <c r="K276" s="259" t="s">
        <v>222</v>
      </c>
      <c r="L276" s="259" t="s">
        <v>222</v>
      </c>
      <c r="M276" s="259" t="s">
        <v>222</v>
      </c>
      <c r="N276" s="259" t="s">
        <v>222</v>
      </c>
      <c r="O276" s="259" t="s">
        <v>222</v>
      </c>
      <c r="P276" s="259" t="s">
        <v>222</v>
      </c>
      <c r="Q276" s="259" t="s">
        <v>222</v>
      </c>
      <c r="R276" s="259" t="s">
        <v>222</v>
      </c>
      <c r="S276" s="259" t="s">
        <v>222</v>
      </c>
      <c r="T276" s="259" t="s">
        <v>222</v>
      </c>
      <c r="U276" s="259" t="s">
        <v>222</v>
      </c>
      <c r="V276" s="259" t="s">
        <v>222</v>
      </c>
      <c r="W276" s="259" t="s">
        <v>222</v>
      </c>
      <c r="X276" s="259" t="s">
        <v>222</v>
      </c>
      <c r="Y276" s="259" t="s">
        <v>222</v>
      </c>
      <c r="Z276" s="259" t="s">
        <v>222</v>
      </c>
      <c r="AA276" s="259" t="s">
        <v>222</v>
      </c>
      <c r="AB276" s="259" t="s">
        <v>222</v>
      </c>
      <c r="AC276" s="259" t="s">
        <v>222</v>
      </c>
      <c r="AD276" s="259" t="s">
        <v>222</v>
      </c>
      <c r="AE276" s="259" t="s">
        <v>222</v>
      </c>
      <c r="AF276" s="259" t="s">
        <v>222</v>
      </c>
      <c r="AG276" s="259" t="s">
        <v>222</v>
      </c>
      <c r="AH276" s="259" t="s">
        <v>222</v>
      </c>
      <c r="AI276" s="259" t="s">
        <v>222</v>
      </c>
      <c r="AJ276" s="259" t="s">
        <v>222</v>
      </c>
      <c r="AK276" s="259" t="s">
        <v>222</v>
      </c>
      <c r="AL276" s="259" t="s">
        <v>222</v>
      </c>
      <c r="AM276" s="259" t="s">
        <v>222</v>
      </c>
      <c r="AN276" s="259" t="s">
        <v>222</v>
      </c>
      <c r="AO276" s="259" t="s">
        <v>222</v>
      </c>
      <c r="AP276" s="259" t="s">
        <v>222</v>
      </c>
      <c r="AQ276" s="259" t="s">
        <v>222</v>
      </c>
      <c r="AR276" s="259" t="s">
        <v>222</v>
      </c>
      <c r="AS276" s="259" t="s">
        <v>222</v>
      </c>
      <c r="AT276" s="259" t="s">
        <v>222</v>
      </c>
      <c r="AU276" s="259" t="s">
        <v>222</v>
      </c>
      <c r="AV276" s="259" t="s">
        <v>222</v>
      </c>
      <c r="AW276" s="259" t="s">
        <v>222</v>
      </c>
      <c r="AX276" s="259" t="s">
        <v>222</v>
      </c>
      <c r="AY276" s="259" t="s">
        <v>222</v>
      </c>
      <c r="AZ276" s="259" t="s">
        <v>222</v>
      </c>
      <c r="BA276" s="259" t="s">
        <v>222</v>
      </c>
      <c r="BB276" s="259" t="s">
        <v>222</v>
      </c>
      <c r="BC276" s="259" t="s">
        <v>222</v>
      </c>
      <c r="BD276" s="259" t="s">
        <v>222</v>
      </c>
      <c r="BE276" s="259" t="s">
        <v>222</v>
      </c>
      <c r="BF276" s="259" t="s">
        <v>222</v>
      </c>
      <c r="BG276" s="259" t="s">
        <v>222</v>
      </c>
      <c r="BH276" s="259" t="s">
        <v>222</v>
      </c>
      <c r="BI276" s="259" t="s">
        <v>222</v>
      </c>
      <c r="BJ276" s="259" t="s">
        <v>222</v>
      </c>
      <c r="BK276" s="259" t="s">
        <v>222</v>
      </c>
      <c r="BL276" s="259" t="s">
        <v>222</v>
      </c>
      <c r="BM276" s="259" t="s">
        <v>222</v>
      </c>
      <c r="BN276" s="259" t="s">
        <v>222</v>
      </c>
      <c r="BO276" s="259" t="s">
        <v>222</v>
      </c>
      <c r="BP276" s="259" t="s">
        <v>222</v>
      </c>
      <c r="BQ276" s="257" t="s">
        <v>222</v>
      </c>
      <c r="BR276" s="257" t="s">
        <v>222</v>
      </c>
      <c r="BS276" s="257" t="s">
        <v>222</v>
      </c>
      <c r="BT276" s="257" t="s">
        <v>222</v>
      </c>
      <c r="BU276" s="257" t="s">
        <v>222</v>
      </c>
      <c r="BV276" s="257" t="s">
        <v>222</v>
      </c>
      <c r="BW276" s="257" t="s">
        <v>222</v>
      </c>
      <c r="BX276" s="257" t="s">
        <v>222</v>
      </c>
      <c r="BY276" s="257" t="s">
        <v>222</v>
      </c>
      <c r="BZ276" s="257" t="s">
        <v>222</v>
      </c>
      <c r="CA276" s="257" t="s">
        <v>222</v>
      </c>
      <c r="CB276" s="257" t="s">
        <v>222</v>
      </c>
      <c r="CC276" s="257" t="s">
        <v>222</v>
      </c>
      <c r="CD276" s="257" t="s">
        <v>222</v>
      </c>
      <c r="CE276" s="257" t="s">
        <v>222</v>
      </c>
      <c r="CF276" s="257" t="s">
        <v>222</v>
      </c>
      <c r="CG276" s="257" t="s">
        <v>222</v>
      </c>
      <c r="CH276" s="257" t="s">
        <v>222</v>
      </c>
      <c r="CI276" s="257" t="s">
        <v>222</v>
      </c>
      <c r="CJ276" s="257" t="s">
        <v>222</v>
      </c>
      <c r="CK276" s="257" t="s">
        <v>222</v>
      </c>
      <c r="CM276" s="100">
        <v>183</v>
      </c>
      <c r="CN276" s="229" t="e">
        <f t="shared" si="104"/>
        <v>#REF!</v>
      </c>
      <c r="CO276" s="229" t="e">
        <f ca="1">IF(CN276&gt;0,INDIRECT(ADDRESS($CN276,7,,,#REF!)),"")</f>
        <v>#REF!</v>
      </c>
      <c r="CP276" s="229" t="e">
        <f t="shared" ca="1" si="105"/>
        <v>#REF!</v>
      </c>
      <c r="CQ276" s="230">
        <f t="shared" ca="1" si="111"/>
        <v>0</v>
      </c>
      <c r="CR276" s="227"/>
      <c r="CS276" s="248">
        <f t="shared" si="106"/>
        <v>183</v>
      </c>
      <c r="CT276" s="229" t="e">
        <f t="shared" si="107"/>
        <v>#REF!</v>
      </c>
      <c r="CU276" s="231" t="e">
        <f ca="1">IF(CT276&gt;0,INDIRECT(ADDRESS($CT276,4,,,#REF!)),"")</f>
        <v>#REF!</v>
      </c>
      <c r="CV276" s="100" t="e">
        <f t="shared" ca="1" si="108"/>
        <v>#REF!</v>
      </c>
      <c r="CW276" s="229">
        <f t="shared" ca="1" si="109"/>
        <v>183</v>
      </c>
      <c r="CX276" s="229" t="e">
        <f t="shared" ca="1" si="101"/>
        <v>#REF!</v>
      </c>
      <c r="CY276" s="250"/>
      <c r="CZ276" s="251">
        <f t="shared" ca="1" si="102"/>
        <v>0</v>
      </c>
      <c r="DB276" s="100">
        <f t="shared" ca="1" si="103"/>
        <v>0</v>
      </c>
      <c r="DC276" s="230">
        <f t="shared" ca="1" si="110"/>
        <v>0</v>
      </c>
    </row>
    <row r="277" spans="2:107" ht="16.149999999999999" customHeight="1" x14ac:dyDescent="0.2">
      <c r="B277" s="252" t="s">
        <v>222</v>
      </c>
      <c r="C277" s="253" t="s">
        <v>222</v>
      </c>
      <c r="D277" s="254" t="s">
        <v>222</v>
      </c>
      <c r="E277" s="522" t="s">
        <v>222</v>
      </c>
      <c r="F277" s="523" t="s">
        <v>222</v>
      </c>
      <c r="G277" s="255" t="s">
        <v>222</v>
      </c>
      <c r="H277" s="256" t="s">
        <v>222</v>
      </c>
      <c r="I277" s="257" t="s">
        <v>222</v>
      </c>
      <c r="J277" s="258" t="s">
        <v>222</v>
      </c>
      <c r="K277" s="259" t="s">
        <v>222</v>
      </c>
      <c r="L277" s="259" t="s">
        <v>222</v>
      </c>
      <c r="M277" s="259" t="s">
        <v>222</v>
      </c>
      <c r="N277" s="259" t="s">
        <v>222</v>
      </c>
      <c r="O277" s="259" t="s">
        <v>222</v>
      </c>
      <c r="P277" s="259" t="s">
        <v>222</v>
      </c>
      <c r="Q277" s="259" t="s">
        <v>222</v>
      </c>
      <c r="R277" s="259" t="s">
        <v>222</v>
      </c>
      <c r="S277" s="259" t="s">
        <v>222</v>
      </c>
      <c r="T277" s="259" t="s">
        <v>222</v>
      </c>
      <c r="U277" s="259" t="s">
        <v>222</v>
      </c>
      <c r="V277" s="259" t="s">
        <v>222</v>
      </c>
      <c r="W277" s="259" t="s">
        <v>222</v>
      </c>
      <c r="X277" s="259" t="s">
        <v>222</v>
      </c>
      <c r="Y277" s="259" t="s">
        <v>222</v>
      </c>
      <c r="Z277" s="259" t="s">
        <v>222</v>
      </c>
      <c r="AA277" s="259" t="s">
        <v>222</v>
      </c>
      <c r="AB277" s="259" t="s">
        <v>222</v>
      </c>
      <c r="AC277" s="259" t="s">
        <v>222</v>
      </c>
      <c r="AD277" s="259" t="s">
        <v>222</v>
      </c>
      <c r="AE277" s="259" t="s">
        <v>222</v>
      </c>
      <c r="AF277" s="259" t="s">
        <v>222</v>
      </c>
      <c r="AG277" s="259" t="s">
        <v>222</v>
      </c>
      <c r="AH277" s="259" t="s">
        <v>222</v>
      </c>
      <c r="AI277" s="259" t="s">
        <v>222</v>
      </c>
      <c r="AJ277" s="259" t="s">
        <v>222</v>
      </c>
      <c r="AK277" s="259" t="s">
        <v>222</v>
      </c>
      <c r="AL277" s="259" t="s">
        <v>222</v>
      </c>
      <c r="AM277" s="259" t="s">
        <v>222</v>
      </c>
      <c r="AN277" s="259" t="s">
        <v>222</v>
      </c>
      <c r="AO277" s="259" t="s">
        <v>222</v>
      </c>
      <c r="AP277" s="259" t="s">
        <v>222</v>
      </c>
      <c r="AQ277" s="259" t="s">
        <v>222</v>
      </c>
      <c r="AR277" s="259" t="s">
        <v>222</v>
      </c>
      <c r="AS277" s="259" t="s">
        <v>222</v>
      </c>
      <c r="AT277" s="259" t="s">
        <v>222</v>
      </c>
      <c r="AU277" s="259" t="s">
        <v>222</v>
      </c>
      <c r="AV277" s="259" t="s">
        <v>222</v>
      </c>
      <c r="AW277" s="259" t="s">
        <v>222</v>
      </c>
      <c r="AX277" s="259" t="s">
        <v>222</v>
      </c>
      <c r="AY277" s="259" t="s">
        <v>222</v>
      </c>
      <c r="AZ277" s="259" t="s">
        <v>222</v>
      </c>
      <c r="BA277" s="259" t="s">
        <v>222</v>
      </c>
      <c r="BB277" s="259" t="s">
        <v>222</v>
      </c>
      <c r="BC277" s="259" t="s">
        <v>222</v>
      </c>
      <c r="BD277" s="259" t="s">
        <v>222</v>
      </c>
      <c r="BE277" s="259" t="s">
        <v>222</v>
      </c>
      <c r="BF277" s="259" t="s">
        <v>222</v>
      </c>
      <c r="BG277" s="259" t="s">
        <v>222</v>
      </c>
      <c r="BH277" s="259" t="s">
        <v>222</v>
      </c>
      <c r="BI277" s="259" t="s">
        <v>222</v>
      </c>
      <c r="BJ277" s="259" t="s">
        <v>222</v>
      </c>
      <c r="BK277" s="259" t="s">
        <v>222</v>
      </c>
      <c r="BL277" s="259" t="s">
        <v>222</v>
      </c>
      <c r="BM277" s="259" t="s">
        <v>222</v>
      </c>
      <c r="BN277" s="259" t="s">
        <v>222</v>
      </c>
      <c r="BO277" s="259" t="s">
        <v>222</v>
      </c>
      <c r="BP277" s="259" t="s">
        <v>222</v>
      </c>
      <c r="BQ277" s="257" t="s">
        <v>222</v>
      </c>
      <c r="BR277" s="257" t="s">
        <v>222</v>
      </c>
      <c r="BS277" s="257" t="s">
        <v>222</v>
      </c>
      <c r="BT277" s="257" t="s">
        <v>222</v>
      </c>
      <c r="BU277" s="257" t="s">
        <v>222</v>
      </c>
      <c r="BV277" s="257" t="s">
        <v>222</v>
      </c>
      <c r="BW277" s="257" t="s">
        <v>222</v>
      </c>
      <c r="BX277" s="257" t="s">
        <v>222</v>
      </c>
      <c r="BY277" s="257" t="s">
        <v>222</v>
      </c>
      <c r="BZ277" s="257" t="s">
        <v>222</v>
      </c>
      <c r="CA277" s="257" t="s">
        <v>222</v>
      </c>
      <c r="CB277" s="257" t="s">
        <v>222</v>
      </c>
      <c r="CC277" s="257" t="s">
        <v>222</v>
      </c>
      <c r="CD277" s="257" t="s">
        <v>222</v>
      </c>
      <c r="CE277" s="257" t="s">
        <v>222</v>
      </c>
      <c r="CF277" s="257" t="s">
        <v>222</v>
      </c>
      <c r="CG277" s="257" t="s">
        <v>222</v>
      </c>
      <c r="CH277" s="257" t="s">
        <v>222</v>
      </c>
      <c r="CI277" s="257" t="s">
        <v>222</v>
      </c>
      <c r="CJ277" s="257" t="s">
        <v>222</v>
      </c>
      <c r="CK277" s="257" t="s">
        <v>222</v>
      </c>
      <c r="CM277" s="100">
        <v>184</v>
      </c>
      <c r="CN277" s="229" t="e">
        <f t="shared" si="104"/>
        <v>#REF!</v>
      </c>
      <c r="CO277" s="229" t="e">
        <f ca="1">IF(CN277&gt;0,INDIRECT(ADDRESS($CN277,7,,,#REF!)),"")</f>
        <v>#REF!</v>
      </c>
      <c r="CP277" s="229" t="e">
        <f t="shared" ca="1" si="105"/>
        <v>#REF!</v>
      </c>
      <c r="CQ277" s="230">
        <f t="shared" ca="1" si="111"/>
        <v>0</v>
      </c>
      <c r="CR277" s="227"/>
      <c r="CS277" s="248">
        <f t="shared" si="106"/>
        <v>184</v>
      </c>
      <c r="CT277" s="229" t="e">
        <f t="shared" si="107"/>
        <v>#REF!</v>
      </c>
      <c r="CU277" s="231" t="e">
        <f ca="1">IF(CT277&gt;0,INDIRECT(ADDRESS($CT277,4,,,#REF!)),"")</f>
        <v>#REF!</v>
      </c>
      <c r="CV277" s="100" t="e">
        <f t="shared" ca="1" si="108"/>
        <v>#REF!</v>
      </c>
      <c r="CW277" s="229">
        <f t="shared" ca="1" si="109"/>
        <v>184</v>
      </c>
      <c r="CX277" s="229" t="e">
        <f t="shared" ca="1" si="101"/>
        <v>#REF!</v>
      </c>
      <c r="CY277" s="250"/>
      <c r="CZ277" s="251">
        <f t="shared" ca="1" si="102"/>
        <v>0</v>
      </c>
      <c r="DB277" s="100">
        <f t="shared" ca="1" si="103"/>
        <v>0</v>
      </c>
      <c r="DC277" s="230">
        <f t="shared" ca="1" si="110"/>
        <v>0</v>
      </c>
    </row>
    <row r="278" spans="2:107" ht="16.149999999999999" customHeight="1" x14ac:dyDescent="0.2">
      <c r="B278" s="252" t="s">
        <v>222</v>
      </c>
      <c r="C278" s="253" t="s">
        <v>222</v>
      </c>
      <c r="D278" s="254" t="s">
        <v>222</v>
      </c>
      <c r="E278" s="522" t="s">
        <v>222</v>
      </c>
      <c r="F278" s="523" t="s">
        <v>222</v>
      </c>
      <c r="G278" s="255" t="s">
        <v>222</v>
      </c>
      <c r="H278" s="256" t="s">
        <v>222</v>
      </c>
      <c r="I278" s="257" t="s">
        <v>222</v>
      </c>
      <c r="J278" s="258" t="s">
        <v>222</v>
      </c>
      <c r="K278" s="259" t="s">
        <v>222</v>
      </c>
      <c r="L278" s="259" t="s">
        <v>222</v>
      </c>
      <c r="M278" s="259" t="s">
        <v>222</v>
      </c>
      <c r="N278" s="259" t="s">
        <v>222</v>
      </c>
      <c r="O278" s="259" t="s">
        <v>222</v>
      </c>
      <c r="P278" s="259" t="s">
        <v>222</v>
      </c>
      <c r="Q278" s="259" t="s">
        <v>222</v>
      </c>
      <c r="R278" s="259" t="s">
        <v>222</v>
      </c>
      <c r="S278" s="259" t="s">
        <v>222</v>
      </c>
      <c r="T278" s="259" t="s">
        <v>222</v>
      </c>
      <c r="U278" s="259" t="s">
        <v>222</v>
      </c>
      <c r="V278" s="259" t="s">
        <v>222</v>
      </c>
      <c r="W278" s="259" t="s">
        <v>222</v>
      </c>
      <c r="X278" s="259" t="s">
        <v>222</v>
      </c>
      <c r="Y278" s="259" t="s">
        <v>222</v>
      </c>
      <c r="Z278" s="259" t="s">
        <v>222</v>
      </c>
      <c r="AA278" s="259" t="s">
        <v>222</v>
      </c>
      <c r="AB278" s="259" t="s">
        <v>222</v>
      </c>
      <c r="AC278" s="259" t="s">
        <v>222</v>
      </c>
      <c r="AD278" s="259" t="s">
        <v>222</v>
      </c>
      <c r="AE278" s="259" t="s">
        <v>222</v>
      </c>
      <c r="AF278" s="259" t="s">
        <v>222</v>
      </c>
      <c r="AG278" s="259" t="s">
        <v>222</v>
      </c>
      <c r="AH278" s="259" t="s">
        <v>222</v>
      </c>
      <c r="AI278" s="259" t="s">
        <v>222</v>
      </c>
      <c r="AJ278" s="259" t="s">
        <v>222</v>
      </c>
      <c r="AK278" s="259" t="s">
        <v>222</v>
      </c>
      <c r="AL278" s="259" t="s">
        <v>222</v>
      </c>
      <c r="AM278" s="259" t="s">
        <v>222</v>
      </c>
      <c r="AN278" s="259" t="s">
        <v>222</v>
      </c>
      <c r="AO278" s="259" t="s">
        <v>222</v>
      </c>
      <c r="AP278" s="259" t="s">
        <v>222</v>
      </c>
      <c r="AQ278" s="259" t="s">
        <v>222</v>
      </c>
      <c r="AR278" s="259" t="s">
        <v>222</v>
      </c>
      <c r="AS278" s="259" t="s">
        <v>222</v>
      </c>
      <c r="AT278" s="259" t="s">
        <v>222</v>
      </c>
      <c r="AU278" s="259" t="s">
        <v>222</v>
      </c>
      <c r="AV278" s="259" t="s">
        <v>222</v>
      </c>
      <c r="AW278" s="259" t="s">
        <v>222</v>
      </c>
      <c r="AX278" s="259" t="s">
        <v>222</v>
      </c>
      <c r="AY278" s="259" t="s">
        <v>222</v>
      </c>
      <c r="AZ278" s="259" t="s">
        <v>222</v>
      </c>
      <c r="BA278" s="259" t="s">
        <v>222</v>
      </c>
      <c r="BB278" s="259" t="s">
        <v>222</v>
      </c>
      <c r="BC278" s="259" t="s">
        <v>222</v>
      </c>
      <c r="BD278" s="259" t="s">
        <v>222</v>
      </c>
      <c r="BE278" s="259" t="s">
        <v>222</v>
      </c>
      <c r="BF278" s="259" t="s">
        <v>222</v>
      </c>
      <c r="BG278" s="259" t="s">
        <v>222</v>
      </c>
      <c r="BH278" s="259" t="s">
        <v>222</v>
      </c>
      <c r="BI278" s="259" t="s">
        <v>222</v>
      </c>
      <c r="BJ278" s="259" t="s">
        <v>222</v>
      </c>
      <c r="BK278" s="259" t="s">
        <v>222</v>
      </c>
      <c r="BL278" s="259" t="s">
        <v>222</v>
      </c>
      <c r="BM278" s="259" t="s">
        <v>222</v>
      </c>
      <c r="BN278" s="259" t="s">
        <v>222</v>
      </c>
      <c r="BO278" s="259" t="s">
        <v>222</v>
      </c>
      <c r="BP278" s="259" t="s">
        <v>222</v>
      </c>
      <c r="BQ278" s="257" t="s">
        <v>222</v>
      </c>
      <c r="BR278" s="257" t="s">
        <v>222</v>
      </c>
      <c r="BS278" s="257" t="s">
        <v>222</v>
      </c>
      <c r="BT278" s="257" t="s">
        <v>222</v>
      </c>
      <c r="BU278" s="257" t="s">
        <v>222</v>
      </c>
      <c r="BV278" s="257" t="s">
        <v>222</v>
      </c>
      <c r="BW278" s="257" t="s">
        <v>222</v>
      </c>
      <c r="BX278" s="257" t="s">
        <v>222</v>
      </c>
      <c r="BY278" s="257" t="s">
        <v>222</v>
      </c>
      <c r="BZ278" s="257" t="s">
        <v>222</v>
      </c>
      <c r="CA278" s="257" t="s">
        <v>222</v>
      </c>
      <c r="CB278" s="257" t="s">
        <v>222</v>
      </c>
      <c r="CC278" s="257" t="s">
        <v>222</v>
      </c>
      <c r="CD278" s="257" t="s">
        <v>222</v>
      </c>
      <c r="CE278" s="257" t="s">
        <v>222</v>
      </c>
      <c r="CF278" s="257" t="s">
        <v>222</v>
      </c>
      <c r="CG278" s="257" t="s">
        <v>222</v>
      </c>
      <c r="CH278" s="257" t="s">
        <v>222</v>
      </c>
      <c r="CI278" s="257" t="s">
        <v>222</v>
      </c>
      <c r="CJ278" s="257" t="s">
        <v>222</v>
      </c>
      <c r="CK278" s="257" t="s">
        <v>222</v>
      </c>
      <c r="CM278" s="100">
        <v>185</v>
      </c>
      <c r="CN278" s="229" t="e">
        <f t="shared" si="104"/>
        <v>#REF!</v>
      </c>
      <c r="CO278" s="229" t="e">
        <f ca="1">IF(CN278&gt;0,INDIRECT(ADDRESS($CN278,7,,,#REF!)),"")</f>
        <v>#REF!</v>
      </c>
      <c r="CP278" s="229" t="e">
        <f t="shared" ca="1" si="105"/>
        <v>#REF!</v>
      </c>
      <c r="CQ278" s="230">
        <f t="shared" ca="1" si="111"/>
        <v>0</v>
      </c>
      <c r="CR278" s="227"/>
      <c r="CS278" s="248">
        <f t="shared" si="106"/>
        <v>185</v>
      </c>
      <c r="CT278" s="229" t="e">
        <f t="shared" si="107"/>
        <v>#REF!</v>
      </c>
      <c r="CU278" s="231" t="e">
        <f ca="1">IF(CT278&gt;0,INDIRECT(ADDRESS($CT278,4,,,#REF!)),"")</f>
        <v>#REF!</v>
      </c>
      <c r="CV278" s="100" t="e">
        <f t="shared" ca="1" si="108"/>
        <v>#REF!</v>
      </c>
      <c r="CW278" s="229">
        <f t="shared" ca="1" si="109"/>
        <v>185</v>
      </c>
      <c r="CX278" s="229" t="e">
        <f t="shared" ca="1" si="101"/>
        <v>#REF!</v>
      </c>
      <c r="CY278" s="250"/>
      <c r="CZ278" s="251">
        <f t="shared" ca="1" si="102"/>
        <v>0</v>
      </c>
      <c r="DB278" s="100">
        <f t="shared" ca="1" si="103"/>
        <v>0</v>
      </c>
      <c r="DC278" s="230">
        <f t="shared" ca="1" si="110"/>
        <v>0</v>
      </c>
    </row>
    <row r="279" spans="2:107" ht="16.149999999999999" customHeight="1" x14ac:dyDescent="0.2">
      <c r="B279" s="252" t="s">
        <v>222</v>
      </c>
      <c r="C279" s="253" t="s">
        <v>222</v>
      </c>
      <c r="D279" s="254" t="s">
        <v>222</v>
      </c>
      <c r="E279" s="522" t="s">
        <v>222</v>
      </c>
      <c r="F279" s="523" t="s">
        <v>222</v>
      </c>
      <c r="G279" s="255" t="s">
        <v>222</v>
      </c>
      <c r="H279" s="256" t="s">
        <v>222</v>
      </c>
      <c r="I279" s="257" t="s">
        <v>222</v>
      </c>
      <c r="J279" s="258" t="s">
        <v>222</v>
      </c>
      <c r="K279" s="259" t="s">
        <v>222</v>
      </c>
      <c r="L279" s="259" t="s">
        <v>222</v>
      </c>
      <c r="M279" s="259" t="s">
        <v>222</v>
      </c>
      <c r="N279" s="259" t="s">
        <v>222</v>
      </c>
      <c r="O279" s="259" t="s">
        <v>222</v>
      </c>
      <c r="P279" s="259" t="s">
        <v>222</v>
      </c>
      <c r="Q279" s="259" t="s">
        <v>222</v>
      </c>
      <c r="R279" s="259" t="s">
        <v>222</v>
      </c>
      <c r="S279" s="259" t="s">
        <v>222</v>
      </c>
      <c r="T279" s="259" t="s">
        <v>222</v>
      </c>
      <c r="U279" s="259" t="s">
        <v>222</v>
      </c>
      <c r="V279" s="259" t="s">
        <v>222</v>
      </c>
      <c r="W279" s="259" t="s">
        <v>222</v>
      </c>
      <c r="X279" s="259" t="s">
        <v>222</v>
      </c>
      <c r="Y279" s="259" t="s">
        <v>222</v>
      </c>
      <c r="Z279" s="259" t="s">
        <v>222</v>
      </c>
      <c r="AA279" s="259" t="s">
        <v>222</v>
      </c>
      <c r="AB279" s="259" t="s">
        <v>222</v>
      </c>
      <c r="AC279" s="259" t="s">
        <v>222</v>
      </c>
      <c r="AD279" s="259" t="s">
        <v>222</v>
      </c>
      <c r="AE279" s="259" t="s">
        <v>222</v>
      </c>
      <c r="AF279" s="259" t="s">
        <v>222</v>
      </c>
      <c r="AG279" s="259" t="s">
        <v>222</v>
      </c>
      <c r="AH279" s="259" t="s">
        <v>222</v>
      </c>
      <c r="AI279" s="259" t="s">
        <v>222</v>
      </c>
      <c r="AJ279" s="259" t="s">
        <v>222</v>
      </c>
      <c r="AK279" s="259" t="s">
        <v>222</v>
      </c>
      <c r="AL279" s="259" t="s">
        <v>222</v>
      </c>
      <c r="AM279" s="259" t="s">
        <v>222</v>
      </c>
      <c r="AN279" s="259" t="s">
        <v>222</v>
      </c>
      <c r="AO279" s="259" t="s">
        <v>222</v>
      </c>
      <c r="AP279" s="259" t="s">
        <v>222</v>
      </c>
      <c r="AQ279" s="259" t="s">
        <v>222</v>
      </c>
      <c r="AR279" s="259" t="s">
        <v>222</v>
      </c>
      <c r="AS279" s="259" t="s">
        <v>222</v>
      </c>
      <c r="AT279" s="259" t="s">
        <v>222</v>
      </c>
      <c r="AU279" s="259" t="s">
        <v>222</v>
      </c>
      <c r="AV279" s="259" t="s">
        <v>222</v>
      </c>
      <c r="AW279" s="259" t="s">
        <v>222</v>
      </c>
      <c r="AX279" s="259" t="s">
        <v>222</v>
      </c>
      <c r="AY279" s="259" t="s">
        <v>222</v>
      </c>
      <c r="AZ279" s="259" t="s">
        <v>222</v>
      </c>
      <c r="BA279" s="259" t="s">
        <v>222</v>
      </c>
      <c r="BB279" s="259" t="s">
        <v>222</v>
      </c>
      <c r="BC279" s="259" t="s">
        <v>222</v>
      </c>
      <c r="BD279" s="259" t="s">
        <v>222</v>
      </c>
      <c r="BE279" s="259" t="s">
        <v>222</v>
      </c>
      <c r="BF279" s="259" t="s">
        <v>222</v>
      </c>
      <c r="BG279" s="259" t="s">
        <v>222</v>
      </c>
      <c r="BH279" s="259" t="s">
        <v>222</v>
      </c>
      <c r="BI279" s="259" t="s">
        <v>222</v>
      </c>
      <c r="BJ279" s="259" t="s">
        <v>222</v>
      </c>
      <c r="BK279" s="259" t="s">
        <v>222</v>
      </c>
      <c r="BL279" s="259" t="s">
        <v>222</v>
      </c>
      <c r="BM279" s="259" t="s">
        <v>222</v>
      </c>
      <c r="BN279" s="259" t="s">
        <v>222</v>
      </c>
      <c r="BO279" s="259" t="s">
        <v>222</v>
      </c>
      <c r="BP279" s="259" t="s">
        <v>222</v>
      </c>
      <c r="BQ279" s="257" t="s">
        <v>222</v>
      </c>
      <c r="BR279" s="257" t="s">
        <v>222</v>
      </c>
      <c r="BS279" s="257" t="s">
        <v>222</v>
      </c>
      <c r="BT279" s="257" t="s">
        <v>222</v>
      </c>
      <c r="BU279" s="257" t="s">
        <v>222</v>
      </c>
      <c r="BV279" s="257" t="s">
        <v>222</v>
      </c>
      <c r="BW279" s="257" t="s">
        <v>222</v>
      </c>
      <c r="BX279" s="257" t="s">
        <v>222</v>
      </c>
      <c r="BY279" s="257" t="s">
        <v>222</v>
      </c>
      <c r="BZ279" s="257" t="s">
        <v>222</v>
      </c>
      <c r="CA279" s="257" t="s">
        <v>222</v>
      </c>
      <c r="CB279" s="257" t="s">
        <v>222</v>
      </c>
      <c r="CC279" s="257" t="s">
        <v>222</v>
      </c>
      <c r="CD279" s="257" t="s">
        <v>222</v>
      </c>
      <c r="CE279" s="257" t="s">
        <v>222</v>
      </c>
      <c r="CF279" s="257" t="s">
        <v>222</v>
      </c>
      <c r="CG279" s="257" t="s">
        <v>222</v>
      </c>
      <c r="CH279" s="257" t="s">
        <v>222</v>
      </c>
      <c r="CI279" s="257" t="s">
        <v>222</v>
      </c>
      <c r="CJ279" s="257" t="s">
        <v>222</v>
      </c>
      <c r="CK279" s="257" t="s">
        <v>222</v>
      </c>
      <c r="CM279" s="100">
        <v>186</v>
      </c>
      <c r="CN279" s="229" t="e">
        <f t="shared" si="104"/>
        <v>#REF!</v>
      </c>
      <c r="CO279" s="229" t="e">
        <f ca="1">IF(CN279&gt;0,INDIRECT(ADDRESS($CN279,7,,,#REF!)),"")</f>
        <v>#REF!</v>
      </c>
      <c r="CP279" s="229" t="e">
        <f t="shared" ca="1" si="105"/>
        <v>#REF!</v>
      </c>
      <c r="CQ279" s="230">
        <f t="shared" ca="1" si="111"/>
        <v>0</v>
      </c>
      <c r="CR279" s="227"/>
      <c r="CS279" s="248">
        <f t="shared" si="106"/>
        <v>186</v>
      </c>
      <c r="CT279" s="229" t="e">
        <f t="shared" si="107"/>
        <v>#REF!</v>
      </c>
      <c r="CU279" s="231" t="e">
        <f ca="1">IF(CT279&gt;0,INDIRECT(ADDRESS($CT279,4,,,#REF!)),"")</f>
        <v>#REF!</v>
      </c>
      <c r="CV279" s="100" t="e">
        <f t="shared" ca="1" si="108"/>
        <v>#REF!</v>
      </c>
      <c r="CW279" s="229">
        <f t="shared" ca="1" si="109"/>
        <v>186</v>
      </c>
      <c r="CX279" s="229" t="e">
        <f t="shared" ca="1" si="101"/>
        <v>#REF!</v>
      </c>
      <c r="CY279" s="250"/>
      <c r="CZ279" s="251">
        <f t="shared" ca="1" si="102"/>
        <v>0</v>
      </c>
      <c r="DB279" s="100">
        <f t="shared" ca="1" si="103"/>
        <v>0</v>
      </c>
      <c r="DC279" s="230">
        <f t="shared" ca="1" si="110"/>
        <v>0</v>
      </c>
    </row>
    <row r="280" spans="2:107" ht="16.149999999999999" customHeight="1" x14ac:dyDescent="0.2">
      <c r="B280" s="252" t="s">
        <v>222</v>
      </c>
      <c r="C280" s="253" t="s">
        <v>222</v>
      </c>
      <c r="D280" s="254" t="s">
        <v>222</v>
      </c>
      <c r="E280" s="522" t="s">
        <v>222</v>
      </c>
      <c r="F280" s="523" t="s">
        <v>222</v>
      </c>
      <c r="G280" s="255" t="s">
        <v>222</v>
      </c>
      <c r="H280" s="256" t="s">
        <v>222</v>
      </c>
      <c r="I280" s="257" t="s">
        <v>222</v>
      </c>
      <c r="J280" s="258" t="s">
        <v>222</v>
      </c>
      <c r="K280" s="259" t="s">
        <v>222</v>
      </c>
      <c r="L280" s="259" t="s">
        <v>222</v>
      </c>
      <c r="M280" s="259" t="s">
        <v>222</v>
      </c>
      <c r="N280" s="259" t="s">
        <v>222</v>
      </c>
      <c r="O280" s="259" t="s">
        <v>222</v>
      </c>
      <c r="P280" s="259" t="s">
        <v>222</v>
      </c>
      <c r="Q280" s="259" t="s">
        <v>222</v>
      </c>
      <c r="R280" s="259" t="s">
        <v>222</v>
      </c>
      <c r="S280" s="259" t="s">
        <v>222</v>
      </c>
      <c r="T280" s="259" t="s">
        <v>222</v>
      </c>
      <c r="U280" s="259" t="s">
        <v>222</v>
      </c>
      <c r="V280" s="259" t="s">
        <v>222</v>
      </c>
      <c r="W280" s="259" t="s">
        <v>222</v>
      </c>
      <c r="X280" s="259" t="s">
        <v>222</v>
      </c>
      <c r="Y280" s="259" t="s">
        <v>222</v>
      </c>
      <c r="Z280" s="259" t="s">
        <v>222</v>
      </c>
      <c r="AA280" s="259" t="s">
        <v>222</v>
      </c>
      <c r="AB280" s="259" t="s">
        <v>222</v>
      </c>
      <c r="AC280" s="259" t="s">
        <v>222</v>
      </c>
      <c r="AD280" s="259" t="s">
        <v>222</v>
      </c>
      <c r="AE280" s="259" t="s">
        <v>222</v>
      </c>
      <c r="AF280" s="259" t="s">
        <v>222</v>
      </c>
      <c r="AG280" s="259" t="s">
        <v>222</v>
      </c>
      <c r="AH280" s="259" t="s">
        <v>222</v>
      </c>
      <c r="AI280" s="259" t="s">
        <v>222</v>
      </c>
      <c r="AJ280" s="259" t="s">
        <v>222</v>
      </c>
      <c r="AK280" s="259" t="s">
        <v>222</v>
      </c>
      <c r="AL280" s="259" t="s">
        <v>222</v>
      </c>
      <c r="AM280" s="259" t="s">
        <v>222</v>
      </c>
      <c r="AN280" s="259" t="s">
        <v>222</v>
      </c>
      <c r="AO280" s="259" t="s">
        <v>222</v>
      </c>
      <c r="AP280" s="259" t="s">
        <v>222</v>
      </c>
      <c r="AQ280" s="259" t="s">
        <v>222</v>
      </c>
      <c r="AR280" s="259" t="s">
        <v>222</v>
      </c>
      <c r="AS280" s="259" t="s">
        <v>222</v>
      </c>
      <c r="AT280" s="259" t="s">
        <v>222</v>
      </c>
      <c r="AU280" s="259" t="s">
        <v>222</v>
      </c>
      <c r="AV280" s="259" t="s">
        <v>222</v>
      </c>
      <c r="AW280" s="259" t="s">
        <v>222</v>
      </c>
      <c r="AX280" s="259" t="s">
        <v>222</v>
      </c>
      <c r="AY280" s="259" t="s">
        <v>222</v>
      </c>
      <c r="AZ280" s="259" t="s">
        <v>222</v>
      </c>
      <c r="BA280" s="259" t="s">
        <v>222</v>
      </c>
      <c r="BB280" s="259" t="s">
        <v>222</v>
      </c>
      <c r="BC280" s="259" t="s">
        <v>222</v>
      </c>
      <c r="BD280" s="259" t="s">
        <v>222</v>
      </c>
      <c r="BE280" s="259" t="s">
        <v>222</v>
      </c>
      <c r="BF280" s="259" t="s">
        <v>222</v>
      </c>
      <c r="BG280" s="259" t="s">
        <v>222</v>
      </c>
      <c r="BH280" s="259" t="s">
        <v>222</v>
      </c>
      <c r="BI280" s="259" t="s">
        <v>222</v>
      </c>
      <c r="BJ280" s="259" t="s">
        <v>222</v>
      </c>
      <c r="BK280" s="259" t="s">
        <v>222</v>
      </c>
      <c r="BL280" s="259" t="s">
        <v>222</v>
      </c>
      <c r="BM280" s="259" t="s">
        <v>222</v>
      </c>
      <c r="BN280" s="259" t="s">
        <v>222</v>
      </c>
      <c r="BO280" s="259" t="s">
        <v>222</v>
      </c>
      <c r="BP280" s="259" t="s">
        <v>222</v>
      </c>
      <c r="BQ280" s="257" t="s">
        <v>222</v>
      </c>
      <c r="BR280" s="257" t="s">
        <v>222</v>
      </c>
      <c r="BS280" s="257" t="s">
        <v>222</v>
      </c>
      <c r="BT280" s="257" t="s">
        <v>222</v>
      </c>
      <c r="BU280" s="257" t="s">
        <v>222</v>
      </c>
      <c r="BV280" s="257" t="s">
        <v>222</v>
      </c>
      <c r="BW280" s="257" t="s">
        <v>222</v>
      </c>
      <c r="BX280" s="257" t="s">
        <v>222</v>
      </c>
      <c r="BY280" s="257" t="s">
        <v>222</v>
      </c>
      <c r="BZ280" s="257" t="s">
        <v>222</v>
      </c>
      <c r="CA280" s="257" t="s">
        <v>222</v>
      </c>
      <c r="CB280" s="257" t="s">
        <v>222</v>
      </c>
      <c r="CC280" s="257" t="s">
        <v>222</v>
      </c>
      <c r="CD280" s="257" t="s">
        <v>222</v>
      </c>
      <c r="CE280" s="257" t="s">
        <v>222</v>
      </c>
      <c r="CF280" s="257" t="s">
        <v>222</v>
      </c>
      <c r="CG280" s="257" t="s">
        <v>222</v>
      </c>
      <c r="CH280" s="257" t="s">
        <v>222</v>
      </c>
      <c r="CI280" s="257" t="s">
        <v>222</v>
      </c>
      <c r="CJ280" s="257" t="s">
        <v>222</v>
      </c>
      <c r="CK280" s="257" t="s">
        <v>222</v>
      </c>
      <c r="CM280" s="100">
        <v>187</v>
      </c>
      <c r="CN280" s="229" t="e">
        <f t="shared" si="104"/>
        <v>#REF!</v>
      </c>
      <c r="CO280" s="229" t="e">
        <f ca="1">IF(CN280&gt;0,INDIRECT(ADDRESS($CN280,7,,,#REF!)),"")</f>
        <v>#REF!</v>
      </c>
      <c r="CP280" s="229" t="e">
        <f t="shared" ca="1" si="105"/>
        <v>#REF!</v>
      </c>
      <c r="CQ280" s="230">
        <f t="shared" ca="1" si="111"/>
        <v>0</v>
      </c>
      <c r="CR280" s="227"/>
      <c r="CS280" s="248">
        <f t="shared" si="106"/>
        <v>187</v>
      </c>
      <c r="CT280" s="229" t="e">
        <f t="shared" si="107"/>
        <v>#REF!</v>
      </c>
      <c r="CU280" s="231" t="e">
        <f ca="1">IF(CT280&gt;0,INDIRECT(ADDRESS($CT280,4,,,#REF!)),"")</f>
        <v>#REF!</v>
      </c>
      <c r="CV280" s="100" t="e">
        <f t="shared" ca="1" si="108"/>
        <v>#REF!</v>
      </c>
      <c r="CW280" s="229">
        <f t="shared" ca="1" si="109"/>
        <v>187</v>
      </c>
      <c r="CX280" s="229" t="e">
        <f t="shared" ca="1" si="101"/>
        <v>#REF!</v>
      </c>
      <c r="CY280" s="250"/>
      <c r="CZ280" s="251">
        <f t="shared" ca="1" si="102"/>
        <v>0</v>
      </c>
      <c r="DB280" s="100">
        <f t="shared" ca="1" si="103"/>
        <v>0</v>
      </c>
      <c r="DC280" s="230">
        <f t="shared" ca="1" si="110"/>
        <v>0</v>
      </c>
    </row>
    <row r="281" spans="2:107" ht="16.149999999999999" customHeight="1" x14ac:dyDescent="0.2">
      <c r="B281" s="252" t="s">
        <v>222</v>
      </c>
      <c r="C281" s="253" t="s">
        <v>222</v>
      </c>
      <c r="D281" s="254" t="s">
        <v>222</v>
      </c>
      <c r="E281" s="522" t="s">
        <v>222</v>
      </c>
      <c r="F281" s="523" t="s">
        <v>222</v>
      </c>
      <c r="G281" s="255" t="s">
        <v>222</v>
      </c>
      <c r="H281" s="256" t="s">
        <v>222</v>
      </c>
      <c r="I281" s="257" t="s">
        <v>222</v>
      </c>
      <c r="J281" s="258" t="s">
        <v>222</v>
      </c>
      <c r="K281" s="259" t="s">
        <v>222</v>
      </c>
      <c r="L281" s="259" t="s">
        <v>222</v>
      </c>
      <c r="M281" s="259" t="s">
        <v>222</v>
      </c>
      <c r="N281" s="259" t="s">
        <v>222</v>
      </c>
      <c r="O281" s="259" t="s">
        <v>222</v>
      </c>
      <c r="P281" s="259" t="s">
        <v>222</v>
      </c>
      <c r="Q281" s="259" t="s">
        <v>222</v>
      </c>
      <c r="R281" s="259" t="s">
        <v>222</v>
      </c>
      <c r="S281" s="259" t="s">
        <v>222</v>
      </c>
      <c r="T281" s="259" t="s">
        <v>222</v>
      </c>
      <c r="U281" s="259" t="s">
        <v>222</v>
      </c>
      <c r="V281" s="259" t="s">
        <v>222</v>
      </c>
      <c r="W281" s="259" t="s">
        <v>222</v>
      </c>
      <c r="X281" s="259" t="s">
        <v>222</v>
      </c>
      <c r="Y281" s="259" t="s">
        <v>222</v>
      </c>
      <c r="Z281" s="259" t="s">
        <v>222</v>
      </c>
      <c r="AA281" s="259" t="s">
        <v>222</v>
      </c>
      <c r="AB281" s="259" t="s">
        <v>222</v>
      </c>
      <c r="AC281" s="259" t="s">
        <v>222</v>
      </c>
      <c r="AD281" s="259" t="s">
        <v>222</v>
      </c>
      <c r="AE281" s="259" t="s">
        <v>222</v>
      </c>
      <c r="AF281" s="259" t="s">
        <v>222</v>
      </c>
      <c r="AG281" s="259" t="s">
        <v>222</v>
      </c>
      <c r="AH281" s="259" t="s">
        <v>222</v>
      </c>
      <c r="AI281" s="259" t="s">
        <v>222</v>
      </c>
      <c r="AJ281" s="259" t="s">
        <v>222</v>
      </c>
      <c r="AK281" s="259" t="s">
        <v>222</v>
      </c>
      <c r="AL281" s="259" t="s">
        <v>222</v>
      </c>
      <c r="AM281" s="259" t="s">
        <v>222</v>
      </c>
      <c r="AN281" s="259" t="s">
        <v>222</v>
      </c>
      <c r="AO281" s="259" t="s">
        <v>222</v>
      </c>
      <c r="AP281" s="259" t="s">
        <v>222</v>
      </c>
      <c r="AQ281" s="259" t="s">
        <v>222</v>
      </c>
      <c r="AR281" s="259" t="s">
        <v>222</v>
      </c>
      <c r="AS281" s="259" t="s">
        <v>222</v>
      </c>
      <c r="AT281" s="259" t="s">
        <v>222</v>
      </c>
      <c r="AU281" s="259" t="s">
        <v>222</v>
      </c>
      <c r="AV281" s="259" t="s">
        <v>222</v>
      </c>
      <c r="AW281" s="259" t="s">
        <v>222</v>
      </c>
      <c r="AX281" s="259" t="s">
        <v>222</v>
      </c>
      <c r="AY281" s="259" t="s">
        <v>222</v>
      </c>
      <c r="AZ281" s="259" t="s">
        <v>222</v>
      </c>
      <c r="BA281" s="259" t="s">
        <v>222</v>
      </c>
      <c r="BB281" s="259" t="s">
        <v>222</v>
      </c>
      <c r="BC281" s="259" t="s">
        <v>222</v>
      </c>
      <c r="BD281" s="259" t="s">
        <v>222</v>
      </c>
      <c r="BE281" s="259" t="s">
        <v>222</v>
      </c>
      <c r="BF281" s="259" t="s">
        <v>222</v>
      </c>
      <c r="BG281" s="259" t="s">
        <v>222</v>
      </c>
      <c r="BH281" s="259" t="s">
        <v>222</v>
      </c>
      <c r="BI281" s="259" t="s">
        <v>222</v>
      </c>
      <c r="BJ281" s="259" t="s">
        <v>222</v>
      </c>
      <c r="BK281" s="259" t="s">
        <v>222</v>
      </c>
      <c r="BL281" s="259" t="s">
        <v>222</v>
      </c>
      <c r="BM281" s="259" t="s">
        <v>222</v>
      </c>
      <c r="BN281" s="259" t="s">
        <v>222</v>
      </c>
      <c r="BO281" s="259" t="s">
        <v>222</v>
      </c>
      <c r="BP281" s="259" t="s">
        <v>222</v>
      </c>
      <c r="BQ281" s="257" t="s">
        <v>222</v>
      </c>
      <c r="BR281" s="257" t="s">
        <v>222</v>
      </c>
      <c r="BS281" s="257" t="s">
        <v>222</v>
      </c>
      <c r="BT281" s="257" t="s">
        <v>222</v>
      </c>
      <c r="BU281" s="257" t="s">
        <v>222</v>
      </c>
      <c r="BV281" s="257" t="s">
        <v>222</v>
      </c>
      <c r="BW281" s="257" t="s">
        <v>222</v>
      </c>
      <c r="BX281" s="257" t="s">
        <v>222</v>
      </c>
      <c r="BY281" s="257" t="s">
        <v>222</v>
      </c>
      <c r="BZ281" s="257" t="s">
        <v>222</v>
      </c>
      <c r="CA281" s="257" t="s">
        <v>222</v>
      </c>
      <c r="CB281" s="257" t="s">
        <v>222</v>
      </c>
      <c r="CC281" s="257" t="s">
        <v>222</v>
      </c>
      <c r="CD281" s="257" t="s">
        <v>222</v>
      </c>
      <c r="CE281" s="257" t="s">
        <v>222</v>
      </c>
      <c r="CF281" s="257" t="s">
        <v>222</v>
      </c>
      <c r="CG281" s="257" t="s">
        <v>222</v>
      </c>
      <c r="CH281" s="257" t="s">
        <v>222</v>
      </c>
      <c r="CI281" s="257" t="s">
        <v>222</v>
      </c>
      <c r="CJ281" s="257" t="s">
        <v>222</v>
      </c>
      <c r="CK281" s="257" t="s">
        <v>222</v>
      </c>
      <c r="CM281" s="100">
        <v>188</v>
      </c>
      <c r="CN281" s="229" t="e">
        <f t="shared" si="104"/>
        <v>#REF!</v>
      </c>
      <c r="CO281" s="229" t="e">
        <f ca="1">IF(CN281&gt;0,INDIRECT(ADDRESS($CN281,7,,,#REF!)),"")</f>
        <v>#REF!</v>
      </c>
      <c r="CP281" s="229" t="e">
        <f t="shared" ca="1" si="105"/>
        <v>#REF!</v>
      </c>
      <c r="CQ281" s="230">
        <f t="shared" ca="1" si="111"/>
        <v>0</v>
      </c>
      <c r="CR281" s="227"/>
      <c r="CS281" s="248">
        <f t="shared" si="106"/>
        <v>188</v>
      </c>
      <c r="CT281" s="229" t="e">
        <f t="shared" si="107"/>
        <v>#REF!</v>
      </c>
      <c r="CU281" s="231" t="e">
        <f ca="1">IF(CT281&gt;0,INDIRECT(ADDRESS($CT281,4,,,#REF!)),"")</f>
        <v>#REF!</v>
      </c>
      <c r="CV281" s="100" t="e">
        <f t="shared" ca="1" si="108"/>
        <v>#REF!</v>
      </c>
      <c r="CW281" s="229">
        <f t="shared" ca="1" si="109"/>
        <v>188</v>
      </c>
      <c r="CX281" s="229" t="e">
        <f t="shared" ca="1" si="101"/>
        <v>#REF!</v>
      </c>
      <c r="CY281" s="250"/>
      <c r="CZ281" s="251">
        <f t="shared" ca="1" si="102"/>
        <v>0</v>
      </c>
      <c r="DB281" s="100">
        <f t="shared" ca="1" si="103"/>
        <v>0</v>
      </c>
      <c r="DC281" s="230">
        <f t="shared" ca="1" si="110"/>
        <v>0</v>
      </c>
    </row>
    <row r="282" spans="2:107" ht="16.149999999999999" customHeight="1" x14ac:dyDescent="0.2">
      <c r="B282" s="252" t="s">
        <v>222</v>
      </c>
      <c r="C282" s="253" t="s">
        <v>222</v>
      </c>
      <c r="D282" s="254" t="s">
        <v>222</v>
      </c>
      <c r="E282" s="522" t="s">
        <v>222</v>
      </c>
      <c r="F282" s="523" t="s">
        <v>222</v>
      </c>
      <c r="G282" s="255" t="s">
        <v>222</v>
      </c>
      <c r="H282" s="256" t="s">
        <v>222</v>
      </c>
      <c r="I282" s="257" t="s">
        <v>222</v>
      </c>
      <c r="J282" s="258" t="s">
        <v>222</v>
      </c>
      <c r="K282" s="259" t="s">
        <v>222</v>
      </c>
      <c r="L282" s="259" t="s">
        <v>222</v>
      </c>
      <c r="M282" s="259" t="s">
        <v>222</v>
      </c>
      <c r="N282" s="259" t="s">
        <v>222</v>
      </c>
      <c r="O282" s="259" t="s">
        <v>222</v>
      </c>
      <c r="P282" s="259" t="s">
        <v>222</v>
      </c>
      <c r="Q282" s="259" t="s">
        <v>222</v>
      </c>
      <c r="R282" s="259" t="s">
        <v>222</v>
      </c>
      <c r="S282" s="259" t="s">
        <v>222</v>
      </c>
      <c r="T282" s="259" t="s">
        <v>222</v>
      </c>
      <c r="U282" s="259" t="s">
        <v>222</v>
      </c>
      <c r="V282" s="259" t="s">
        <v>222</v>
      </c>
      <c r="W282" s="259" t="s">
        <v>222</v>
      </c>
      <c r="X282" s="259" t="s">
        <v>222</v>
      </c>
      <c r="Y282" s="259" t="s">
        <v>222</v>
      </c>
      <c r="Z282" s="259" t="s">
        <v>222</v>
      </c>
      <c r="AA282" s="259" t="s">
        <v>222</v>
      </c>
      <c r="AB282" s="259" t="s">
        <v>222</v>
      </c>
      <c r="AC282" s="259" t="s">
        <v>222</v>
      </c>
      <c r="AD282" s="259" t="s">
        <v>222</v>
      </c>
      <c r="AE282" s="259" t="s">
        <v>222</v>
      </c>
      <c r="AF282" s="259" t="s">
        <v>222</v>
      </c>
      <c r="AG282" s="259" t="s">
        <v>222</v>
      </c>
      <c r="AH282" s="259" t="s">
        <v>222</v>
      </c>
      <c r="AI282" s="259" t="s">
        <v>222</v>
      </c>
      <c r="AJ282" s="259" t="s">
        <v>222</v>
      </c>
      <c r="AK282" s="259" t="s">
        <v>222</v>
      </c>
      <c r="AL282" s="259" t="s">
        <v>222</v>
      </c>
      <c r="AM282" s="259" t="s">
        <v>222</v>
      </c>
      <c r="AN282" s="259" t="s">
        <v>222</v>
      </c>
      <c r="AO282" s="259" t="s">
        <v>222</v>
      </c>
      <c r="AP282" s="259" t="s">
        <v>222</v>
      </c>
      <c r="AQ282" s="259" t="s">
        <v>222</v>
      </c>
      <c r="AR282" s="259" t="s">
        <v>222</v>
      </c>
      <c r="AS282" s="259" t="s">
        <v>222</v>
      </c>
      <c r="AT282" s="259" t="s">
        <v>222</v>
      </c>
      <c r="AU282" s="259" t="s">
        <v>222</v>
      </c>
      <c r="AV282" s="259" t="s">
        <v>222</v>
      </c>
      <c r="AW282" s="259" t="s">
        <v>222</v>
      </c>
      <c r="AX282" s="259" t="s">
        <v>222</v>
      </c>
      <c r="AY282" s="259" t="s">
        <v>222</v>
      </c>
      <c r="AZ282" s="259" t="s">
        <v>222</v>
      </c>
      <c r="BA282" s="259" t="s">
        <v>222</v>
      </c>
      <c r="BB282" s="259" t="s">
        <v>222</v>
      </c>
      <c r="BC282" s="259" t="s">
        <v>222</v>
      </c>
      <c r="BD282" s="259" t="s">
        <v>222</v>
      </c>
      <c r="BE282" s="259" t="s">
        <v>222</v>
      </c>
      <c r="BF282" s="259" t="s">
        <v>222</v>
      </c>
      <c r="BG282" s="259" t="s">
        <v>222</v>
      </c>
      <c r="BH282" s="259" t="s">
        <v>222</v>
      </c>
      <c r="BI282" s="259" t="s">
        <v>222</v>
      </c>
      <c r="BJ282" s="259" t="s">
        <v>222</v>
      </c>
      <c r="BK282" s="259" t="s">
        <v>222</v>
      </c>
      <c r="BL282" s="259" t="s">
        <v>222</v>
      </c>
      <c r="BM282" s="259" t="s">
        <v>222</v>
      </c>
      <c r="BN282" s="259" t="s">
        <v>222</v>
      </c>
      <c r="BO282" s="259" t="s">
        <v>222</v>
      </c>
      <c r="BP282" s="259" t="s">
        <v>222</v>
      </c>
      <c r="BQ282" s="257" t="s">
        <v>222</v>
      </c>
      <c r="BR282" s="257" t="s">
        <v>222</v>
      </c>
      <c r="BS282" s="257" t="s">
        <v>222</v>
      </c>
      <c r="BT282" s="257" t="s">
        <v>222</v>
      </c>
      <c r="BU282" s="257" t="s">
        <v>222</v>
      </c>
      <c r="BV282" s="257" t="s">
        <v>222</v>
      </c>
      <c r="BW282" s="257" t="s">
        <v>222</v>
      </c>
      <c r="BX282" s="257" t="s">
        <v>222</v>
      </c>
      <c r="BY282" s="257" t="s">
        <v>222</v>
      </c>
      <c r="BZ282" s="257" t="s">
        <v>222</v>
      </c>
      <c r="CA282" s="257" t="s">
        <v>222</v>
      </c>
      <c r="CB282" s="257" t="s">
        <v>222</v>
      </c>
      <c r="CC282" s="257" t="s">
        <v>222</v>
      </c>
      <c r="CD282" s="257" t="s">
        <v>222</v>
      </c>
      <c r="CE282" s="257" t="s">
        <v>222</v>
      </c>
      <c r="CF282" s="257" t="s">
        <v>222</v>
      </c>
      <c r="CG282" s="257" t="s">
        <v>222</v>
      </c>
      <c r="CH282" s="257" t="s">
        <v>222</v>
      </c>
      <c r="CI282" s="257" t="s">
        <v>222</v>
      </c>
      <c r="CJ282" s="257" t="s">
        <v>222</v>
      </c>
      <c r="CK282" s="257" t="s">
        <v>222</v>
      </c>
      <c r="CM282" s="100">
        <v>189</v>
      </c>
      <c r="CN282" s="229" t="e">
        <f t="shared" si="104"/>
        <v>#REF!</v>
      </c>
      <c r="CO282" s="229" t="e">
        <f ca="1">IF(CN282&gt;0,INDIRECT(ADDRESS($CN282,7,,,#REF!)),"")</f>
        <v>#REF!</v>
      </c>
      <c r="CP282" s="229" t="e">
        <f t="shared" ca="1" si="105"/>
        <v>#REF!</v>
      </c>
      <c r="CQ282" s="230">
        <f t="shared" ca="1" si="111"/>
        <v>0</v>
      </c>
      <c r="CR282" s="227"/>
      <c r="CS282" s="248">
        <f t="shared" si="106"/>
        <v>189</v>
      </c>
      <c r="CT282" s="229" t="e">
        <f t="shared" si="107"/>
        <v>#REF!</v>
      </c>
      <c r="CU282" s="231" t="e">
        <f ca="1">IF(CT282&gt;0,INDIRECT(ADDRESS($CT282,4,,,#REF!)),"")</f>
        <v>#REF!</v>
      </c>
      <c r="CV282" s="100" t="e">
        <f t="shared" ca="1" si="108"/>
        <v>#REF!</v>
      </c>
      <c r="CW282" s="229">
        <f t="shared" ca="1" si="109"/>
        <v>189</v>
      </c>
      <c r="CX282" s="229" t="e">
        <f t="shared" ca="1" si="101"/>
        <v>#REF!</v>
      </c>
      <c r="CY282" s="250"/>
      <c r="CZ282" s="251">
        <f t="shared" ca="1" si="102"/>
        <v>0</v>
      </c>
      <c r="DB282" s="100">
        <f t="shared" ca="1" si="103"/>
        <v>0</v>
      </c>
      <c r="DC282" s="230">
        <f t="shared" ca="1" si="110"/>
        <v>0</v>
      </c>
    </row>
    <row r="283" spans="2:107" ht="16.149999999999999" customHeight="1" x14ac:dyDescent="0.2">
      <c r="B283" s="252" t="s">
        <v>222</v>
      </c>
      <c r="C283" s="253" t="s">
        <v>222</v>
      </c>
      <c r="D283" s="254" t="s">
        <v>222</v>
      </c>
      <c r="E283" s="522" t="s">
        <v>222</v>
      </c>
      <c r="F283" s="523" t="s">
        <v>222</v>
      </c>
      <c r="G283" s="255" t="s">
        <v>222</v>
      </c>
      <c r="H283" s="256" t="s">
        <v>222</v>
      </c>
      <c r="I283" s="257" t="s">
        <v>222</v>
      </c>
      <c r="J283" s="258" t="s">
        <v>222</v>
      </c>
      <c r="K283" s="259" t="s">
        <v>222</v>
      </c>
      <c r="L283" s="259" t="s">
        <v>222</v>
      </c>
      <c r="M283" s="259" t="s">
        <v>222</v>
      </c>
      <c r="N283" s="259" t="s">
        <v>222</v>
      </c>
      <c r="O283" s="259" t="s">
        <v>222</v>
      </c>
      <c r="P283" s="259" t="s">
        <v>222</v>
      </c>
      <c r="Q283" s="259" t="s">
        <v>222</v>
      </c>
      <c r="R283" s="259" t="s">
        <v>222</v>
      </c>
      <c r="S283" s="259" t="s">
        <v>222</v>
      </c>
      <c r="T283" s="259" t="s">
        <v>222</v>
      </c>
      <c r="U283" s="259" t="s">
        <v>222</v>
      </c>
      <c r="V283" s="259" t="s">
        <v>222</v>
      </c>
      <c r="W283" s="259" t="s">
        <v>222</v>
      </c>
      <c r="X283" s="259" t="s">
        <v>222</v>
      </c>
      <c r="Y283" s="259" t="s">
        <v>222</v>
      </c>
      <c r="Z283" s="259" t="s">
        <v>222</v>
      </c>
      <c r="AA283" s="259" t="s">
        <v>222</v>
      </c>
      <c r="AB283" s="259" t="s">
        <v>222</v>
      </c>
      <c r="AC283" s="259" t="s">
        <v>222</v>
      </c>
      <c r="AD283" s="259" t="s">
        <v>222</v>
      </c>
      <c r="AE283" s="259" t="s">
        <v>222</v>
      </c>
      <c r="AF283" s="259" t="s">
        <v>222</v>
      </c>
      <c r="AG283" s="259" t="s">
        <v>222</v>
      </c>
      <c r="AH283" s="259" t="s">
        <v>222</v>
      </c>
      <c r="AI283" s="259" t="s">
        <v>222</v>
      </c>
      <c r="AJ283" s="259" t="s">
        <v>222</v>
      </c>
      <c r="AK283" s="259" t="s">
        <v>222</v>
      </c>
      <c r="AL283" s="259" t="s">
        <v>222</v>
      </c>
      <c r="AM283" s="259" t="s">
        <v>222</v>
      </c>
      <c r="AN283" s="259" t="s">
        <v>222</v>
      </c>
      <c r="AO283" s="259" t="s">
        <v>222</v>
      </c>
      <c r="AP283" s="259" t="s">
        <v>222</v>
      </c>
      <c r="AQ283" s="259" t="s">
        <v>222</v>
      </c>
      <c r="AR283" s="259" t="s">
        <v>222</v>
      </c>
      <c r="AS283" s="259" t="s">
        <v>222</v>
      </c>
      <c r="AT283" s="259" t="s">
        <v>222</v>
      </c>
      <c r="AU283" s="259" t="s">
        <v>222</v>
      </c>
      <c r="AV283" s="259" t="s">
        <v>222</v>
      </c>
      <c r="AW283" s="259" t="s">
        <v>222</v>
      </c>
      <c r="AX283" s="259" t="s">
        <v>222</v>
      </c>
      <c r="AY283" s="259" t="s">
        <v>222</v>
      </c>
      <c r="AZ283" s="259" t="s">
        <v>222</v>
      </c>
      <c r="BA283" s="259" t="s">
        <v>222</v>
      </c>
      <c r="BB283" s="259" t="s">
        <v>222</v>
      </c>
      <c r="BC283" s="259" t="s">
        <v>222</v>
      </c>
      <c r="BD283" s="259" t="s">
        <v>222</v>
      </c>
      <c r="BE283" s="259" t="s">
        <v>222</v>
      </c>
      <c r="BF283" s="259" t="s">
        <v>222</v>
      </c>
      <c r="BG283" s="259" t="s">
        <v>222</v>
      </c>
      <c r="BH283" s="259" t="s">
        <v>222</v>
      </c>
      <c r="BI283" s="259" t="s">
        <v>222</v>
      </c>
      <c r="BJ283" s="259" t="s">
        <v>222</v>
      </c>
      <c r="BK283" s="259" t="s">
        <v>222</v>
      </c>
      <c r="BL283" s="259" t="s">
        <v>222</v>
      </c>
      <c r="BM283" s="259" t="s">
        <v>222</v>
      </c>
      <c r="BN283" s="259" t="s">
        <v>222</v>
      </c>
      <c r="BO283" s="259" t="s">
        <v>222</v>
      </c>
      <c r="BP283" s="259" t="s">
        <v>222</v>
      </c>
      <c r="BQ283" s="257" t="s">
        <v>222</v>
      </c>
      <c r="BR283" s="257" t="s">
        <v>222</v>
      </c>
      <c r="BS283" s="257" t="s">
        <v>222</v>
      </c>
      <c r="BT283" s="257" t="s">
        <v>222</v>
      </c>
      <c r="BU283" s="257" t="s">
        <v>222</v>
      </c>
      <c r="BV283" s="257" t="s">
        <v>222</v>
      </c>
      <c r="BW283" s="257" t="s">
        <v>222</v>
      </c>
      <c r="BX283" s="257" t="s">
        <v>222</v>
      </c>
      <c r="BY283" s="257" t="s">
        <v>222</v>
      </c>
      <c r="BZ283" s="257" t="s">
        <v>222</v>
      </c>
      <c r="CA283" s="257" t="s">
        <v>222</v>
      </c>
      <c r="CB283" s="257" t="s">
        <v>222</v>
      </c>
      <c r="CC283" s="257" t="s">
        <v>222</v>
      </c>
      <c r="CD283" s="257" t="s">
        <v>222</v>
      </c>
      <c r="CE283" s="257" t="s">
        <v>222</v>
      </c>
      <c r="CF283" s="257" t="s">
        <v>222</v>
      </c>
      <c r="CG283" s="257" t="s">
        <v>222</v>
      </c>
      <c r="CH283" s="257" t="s">
        <v>222</v>
      </c>
      <c r="CI283" s="257" t="s">
        <v>222</v>
      </c>
      <c r="CJ283" s="257" t="s">
        <v>222</v>
      </c>
      <c r="CK283" s="257" t="s">
        <v>222</v>
      </c>
      <c r="CM283" s="100">
        <v>190</v>
      </c>
      <c r="CN283" s="229" t="e">
        <f t="shared" si="104"/>
        <v>#REF!</v>
      </c>
      <c r="CO283" s="229" t="e">
        <f ca="1">IF(CN283&gt;0,INDIRECT(ADDRESS($CN283,7,,,#REF!)),"")</f>
        <v>#REF!</v>
      </c>
      <c r="CP283" s="229" t="e">
        <f t="shared" ca="1" si="105"/>
        <v>#REF!</v>
      </c>
      <c r="CQ283" s="230">
        <f t="shared" ca="1" si="111"/>
        <v>0</v>
      </c>
      <c r="CR283" s="227"/>
      <c r="CS283" s="248">
        <f t="shared" si="106"/>
        <v>190</v>
      </c>
      <c r="CT283" s="229" t="e">
        <f t="shared" si="107"/>
        <v>#REF!</v>
      </c>
      <c r="CU283" s="231" t="e">
        <f ca="1">IF(CT283&gt;0,INDIRECT(ADDRESS($CT283,4,,,#REF!)),"")</f>
        <v>#REF!</v>
      </c>
      <c r="CV283" s="100" t="e">
        <f t="shared" ca="1" si="108"/>
        <v>#REF!</v>
      </c>
      <c r="CW283" s="229">
        <f t="shared" ca="1" si="109"/>
        <v>190</v>
      </c>
      <c r="CX283" s="229" t="e">
        <f t="shared" ca="1" si="101"/>
        <v>#REF!</v>
      </c>
      <c r="CY283" s="250"/>
      <c r="CZ283" s="251">
        <f t="shared" ca="1" si="102"/>
        <v>0</v>
      </c>
      <c r="DB283" s="100">
        <f t="shared" ca="1" si="103"/>
        <v>0</v>
      </c>
      <c r="DC283" s="230">
        <f t="shared" ca="1" si="110"/>
        <v>0</v>
      </c>
    </row>
    <row r="284" spans="2:107" ht="16.149999999999999" customHeight="1" x14ac:dyDescent="0.2">
      <c r="B284" s="252" t="s">
        <v>222</v>
      </c>
      <c r="C284" s="253" t="s">
        <v>222</v>
      </c>
      <c r="D284" s="254" t="s">
        <v>222</v>
      </c>
      <c r="E284" s="522" t="s">
        <v>222</v>
      </c>
      <c r="F284" s="523" t="s">
        <v>222</v>
      </c>
      <c r="G284" s="255" t="s">
        <v>222</v>
      </c>
      <c r="H284" s="256" t="s">
        <v>222</v>
      </c>
      <c r="I284" s="257" t="s">
        <v>222</v>
      </c>
      <c r="J284" s="258" t="s">
        <v>222</v>
      </c>
      <c r="K284" s="259" t="s">
        <v>222</v>
      </c>
      <c r="L284" s="259" t="s">
        <v>222</v>
      </c>
      <c r="M284" s="259" t="s">
        <v>222</v>
      </c>
      <c r="N284" s="259" t="s">
        <v>222</v>
      </c>
      <c r="O284" s="259" t="s">
        <v>222</v>
      </c>
      <c r="P284" s="259" t="s">
        <v>222</v>
      </c>
      <c r="Q284" s="259" t="s">
        <v>222</v>
      </c>
      <c r="R284" s="259" t="s">
        <v>222</v>
      </c>
      <c r="S284" s="259" t="s">
        <v>222</v>
      </c>
      <c r="T284" s="259" t="s">
        <v>222</v>
      </c>
      <c r="U284" s="259" t="s">
        <v>222</v>
      </c>
      <c r="V284" s="259" t="s">
        <v>222</v>
      </c>
      <c r="W284" s="259" t="s">
        <v>222</v>
      </c>
      <c r="X284" s="259" t="s">
        <v>222</v>
      </c>
      <c r="Y284" s="259" t="s">
        <v>222</v>
      </c>
      <c r="Z284" s="259" t="s">
        <v>222</v>
      </c>
      <c r="AA284" s="259" t="s">
        <v>222</v>
      </c>
      <c r="AB284" s="259" t="s">
        <v>222</v>
      </c>
      <c r="AC284" s="259" t="s">
        <v>222</v>
      </c>
      <c r="AD284" s="259" t="s">
        <v>222</v>
      </c>
      <c r="AE284" s="259" t="s">
        <v>222</v>
      </c>
      <c r="AF284" s="259" t="s">
        <v>222</v>
      </c>
      <c r="AG284" s="259" t="s">
        <v>222</v>
      </c>
      <c r="AH284" s="259" t="s">
        <v>222</v>
      </c>
      <c r="AI284" s="259" t="s">
        <v>222</v>
      </c>
      <c r="AJ284" s="259" t="s">
        <v>222</v>
      </c>
      <c r="AK284" s="259" t="s">
        <v>222</v>
      </c>
      <c r="AL284" s="259" t="s">
        <v>222</v>
      </c>
      <c r="AM284" s="259" t="s">
        <v>222</v>
      </c>
      <c r="AN284" s="259" t="s">
        <v>222</v>
      </c>
      <c r="AO284" s="259" t="s">
        <v>222</v>
      </c>
      <c r="AP284" s="259" t="s">
        <v>222</v>
      </c>
      <c r="AQ284" s="259" t="s">
        <v>222</v>
      </c>
      <c r="AR284" s="259" t="s">
        <v>222</v>
      </c>
      <c r="AS284" s="259" t="s">
        <v>222</v>
      </c>
      <c r="AT284" s="259" t="s">
        <v>222</v>
      </c>
      <c r="AU284" s="259" t="s">
        <v>222</v>
      </c>
      <c r="AV284" s="259" t="s">
        <v>222</v>
      </c>
      <c r="AW284" s="259" t="s">
        <v>222</v>
      </c>
      <c r="AX284" s="259" t="s">
        <v>222</v>
      </c>
      <c r="AY284" s="259" t="s">
        <v>222</v>
      </c>
      <c r="AZ284" s="259" t="s">
        <v>222</v>
      </c>
      <c r="BA284" s="259" t="s">
        <v>222</v>
      </c>
      <c r="BB284" s="259" t="s">
        <v>222</v>
      </c>
      <c r="BC284" s="259" t="s">
        <v>222</v>
      </c>
      <c r="BD284" s="259" t="s">
        <v>222</v>
      </c>
      <c r="BE284" s="259" t="s">
        <v>222</v>
      </c>
      <c r="BF284" s="259" t="s">
        <v>222</v>
      </c>
      <c r="BG284" s="259" t="s">
        <v>222</v>
      </c>
      <c r="BH284" s="259" t="s">
        <v>222</v>
      </c>
      <c r="BI284" s="259" t="s">
        <v>222</v>
      </c>
      <c r="BJ284" s="259" t="s">
        <v>222</v>
      </c>
      <c r="BK284" s="259" t="s">
        <v>222</v>
      </c>
      <c r="BL284" s="259" t="s">
        <v>222</v>
      </c>
      <c r="BM284" s="259" t="s">
        <v>222</v>
      </c>
      <c r="BN284" s="259" t="s">
        <v>222</v>
      </c>
      <c r="BO284" s="259" t="s">
        <v>222</v>
      </c>
      <c r="BP284" s="259" t="s">
        <v>222</v>
      </c>
      <c r="BQ284" s="257" t="s">
        <v>222</v>
      </c>
      <c r="BR284" s="257" t="s">
        <v>222</v>
      </c>
      <c r="BS284" s="257" t="s">
        <v>222</v>
      </c>
      <c r="BT284" s="257" t="s">
        <v>222</v>
      </c>
      <c r="BU284" s="257" t="s">
        <v>222</v>
      </c>
      <c r="BV284" s="257" t="s">
        <v>222</v>
      </c>
      <c r="BW284" s="257" t="s">
        <v>222</v>
      </c>
      <c r="BX284" s="257" t="s">
        <v>222</v>
      </c>
      <c r="BY284" s="257" t="s">
        <v>222</v>
      </c>
      <c r="BZ284" s="257" t="s">
        <v>222</v>
      </c>
      <c r="CA284" s="257" t="s">
        <v>222</v>
      </c>
      <c r="CB284" s="257" t="s">
        <v>222</v>
      </c>
      <c r="CC284" s="257" t="s">
        <v>222</v>
      </c>
      <c r="CD284" s="257" t="s">
        <v>222</v>
      </c>
      <c r="CE284" s="257" t="s">
        <v>222</v>
      </c>
      <c r="CF284" s="257" t="s">
        <v>222</v>
      </c>
      <c r="CG284" s="257" t="s">
        <v>222</v>
      </c>
      <c r="CH284" s="257" t="s">
        <v>222</v>
      </c>
      <c r="CI284" s="257" t="s">
        <v>222</v>
      </c>
      <c r="CJ284" s="257" t="s">
        <v>222</v>
      </c>
      <c r="CK284" s="257" t="s">
        <v>222</v>
      </c>
      <c r="CM284" s="100">
        <v>191</v>
      </c>
      <c r="CN284" s="229" t="e">
        <f t="shared" si="104"/>
        <v>#REF!</v>
      </c>
      <c r="CO284" s="229" t="e">
        <f ca="1">IF(CN284&gt;0,INDIRECT(ADDRESS($CN284,7,,,#REF!)),"")</f>
        <v>#REF!</v>
      </c>
      <c r="CP284" s="229" t="e">
        <f t="shared" ca="1" si="105"/>
        <v>#REF!</v>
      </c>
      <c r="CQ284" s="230">
        <f t="shared" ca="1" si="111"/>
        <v>0</v>
      </c>
      <c r="CR284" s="227"/>
      <c r="CS284" s="248">
        <f t="shared" si="106"/>
        <v>191</v>
      </c>
      <c r="CT284" s="229" t="e">
        <f t="shared" si="107"/>
        <v>#REF!</v>
      </c>
      <c r="CU284" s="231" t="e">
        <f ca="1">IF(CT284&gt;0,INDIRECT(ADDRESS($CT284,4,,,#REF!)),"")</f>
        <v>#REF!</v>
      </c>
      <c r="CV284" s="100" t="e">
        <f t="shared" ca="1" si="108"/>
        <v>#REF!</v>
      </c>
      <c r="CW284" s="229">
        <f t="shared" ca="1" si="109"/>
        <v>191</v>
      </c>
      <c r="CX284" s="229" t="e">
        <f t="shared" ca="1" si="101"/>
        <v>#REF!</v>
      </c>
      <c r="CY284" s="250"/>
      <c r="CZ284" s="251">
        <f t="shared" ca="1" si="102"/>
        <v>0</v>
      </c>
      <c r="DB284" s="100">
        <f t="shared" ca="1" si="103"/>
        <v>0</v>
      </c>
      <c r="DC284" s="230">
        <f t="shared" ca="1" si="110"/>
        <v>0</v>
      </c>
    </row>
    <row r="285" spans="2:107" ht="16.149999999999999" customHeight="1" x14ac:dyDescent="0.2">
      <c r="B285" s="252" t="s">
        <v>222</v>
      </c>
      <c r="C285" s="253" t="s">
        <v>222</v>
      </c>
      <c r="D285" s="254" t="s">
        <v>222</v>
      </c>
      <c r="E285" s="522" t="s">
        <v>222</v>
      </c>
      <c r="F285" s="523" t="s">
        <v>222</v>
      </c>
      <c r="G285" s="255" t="s">
        <v>222</v>
      </c>
      <c r="H285" s="256" t="s">
        <v>222</v>
      </c>
      <c r="I285" s="257" t="s">
        <v>222</v>
      </c>
      <c r="J285" s="258" t="s">
        <v>222</v>
      </c>
      <c r="K285" s="259" t="s">
        <v>222</v>
      </c>
      <c r="L285" s="259" t="s">
        <v>222</v>
      </c>
      <c r="M285" s="259" t="s">
        <v>222</v>
      </c>
      <c r="N285" s="259" t="s">
        <v>222</v>
      </c>
      <c r="O285" s="259" t="s">
        <v>222</v>
      </c>
      <c r="P285" s="259" t="s">
        <v>222</v>
      </c>
      <c r="Q285" s="259" t="s">
        <v>222</v>
      </c>
      <c r="R285" s="259" t="s">
        <v>222</v>
      </c>
      <c r="S285" s="259" t="s">
        <v>222</v>
      </c>
      <c r="T285" s="259" t="s">
        <v>222</v>
      </c>
      <c r="U285" s="259" t="s">
        <v>222</v>
      </c>
      <c r="V285" s="259" t="s">
        <v>222</v>
      </c>
      <c r="W285" s="259" t="s">
        <v>222</v>
      </c>
      <c r="X285" s="259" t="s">
        <v>222</v>
      </c>
      <c r="Y285" s="259" t="s">
        <v>222</v>
      </c>
      <c r="Z285" s="259" t="s">
        <v>222</v>
      </c>
      <c r="AA285" s="259" t="s">
        <v>222</v>
      </c>
      <c r="AB285" s="259" t="s">
        <v>222</v>
      </c>
      <c r="AC285" s="259" t="s">
        <v>222</v>
      </c>
      <c r="AD285" s="259" t="s">
        <v>222</v>
      </c>
      <c r="AE285" s="259" t="s">
        <v>222</v>
      </c>
      <c r="AF285" s="259" t="s">
        <v>222</v>
      </c>
      <c r="AG285" s="259" t="s">
        <v>222</v>
      </c>
      <c r="AH285" s="259" t="s">
        <v>222</v>
      </c>
      <c r="AI285" s="259" t="s">
        <v>222</v>
      </c>
      <c r="AJ285" s="259" t="s">
        <v>222</v>
      </c>
      <c r="AK285" s="259" t="s">
        <v>222</v>
      </c>
      <c r="AL285" s="259" t="s">
        <v>222</v>
      </c>
      <c r="AM285" s="259" t="s">
        <v>222</v>
      </c>
      <c r="AN285" s="259" t="s">
        <v>222</v>
      </c>
      <c r="AO285" s="259" t="s">
        <v>222</v>
      </c>
      <c r="AP285" s="259" t="s">
        <v>222</v>
      </c>
      <c r="AQ285" s="259" t="s">
        <v>222</v>
      </c>
      <c r="AR285" s="259" t="s">
        <v>222</v>
      </c>
      <c r="AS285" s="259" t="s">
        <v>222</v>
      </c>
      <c r="AT285" s="259" t="s">
        <v>222</v>
      </c>
      <c r="AU285" s="259" t="s">
        <v>222</v>
      </c>
      <c r="AV285" s="259" t="s">
        <v>222</v>
      </c>
      <c r="AW285" s="259" t="s">
        <v>222</v>
      </c>
      <c r="AX285" s="259" t="s">
        <v>222</v>
      </c>
      <c r="AY285" s="259" t="s">
        <v>222</v>
      </c>
      <c r="AZ285" s="259" t="s">
        <v>222</v>
      </c>
      <c r="BA285" s="259" t="s">
        <v>222</v>
      </c>
      <c r="BB285" s="259" t="s">
        <v>222</v>
      </c>
      <c r="BC285" s="259" t="s">
        <v>222</v>
      </c>
      <c r="BD285" s="259" t="s">
        <v>222</v>
      </c>
      <c r="BE285" s="259" t="s">
        <v>222</v>
      </c>
      <c r="BF285" s="259" t="s">
        <v>222</v>
      </c>
      <c r="BG285" s="259" t="s">
        <v>222</v>
      </c>
      <c r="BH285" s="259" t="s">
        <v>222</v>
      </c>
      <c r="BI285" s="259" t="s">
        <v>222</v>
      </c>
      <c r="BJ285" s="259" t="s">
        <v>222</v>
      </c>
      <c r="BK285" s="259" t="s">
        <v>222</v>
      </c>
      <c r="BL285" s="259" t="s">
        <v>222</v>
      </c>
      <c r="BM285" s="259" t="s">
        <v>222</v>
      </c>
      <c r="BN285" s="259" t="s">
        <v>222</v>
      </c>
      <c r="BO285" s="259" t="s">
        <v>222</v>
      </c>
      <c r="BP285" s="259" t="s">
        <v>222</v>
      </c>
      <c r="BQ285" s="257" t="s">
        <v>222</v>
      </c>
      <c r="BR285" s="257" t="s">
        <v>222</v>
      </c>
      <c r="BS285" s="257" t="s">
        <v>222</v>
      </c>
      <c r="BT285" s="257" t="s">
        <v>222</v>
      </c>
      <c r="BU285" s="257" t="s">
        <v>222</v>
      </c>
      <c r="BV285" s="257" t="s">
        <v>222</v>
      </c>
      <c r="BW285" s="257" t="s">
        <v>222</v>
      </c>
      <c r="BX285" s="257" t="s">
        <v>222</v>
      </c>
      <c r="BY285" s="257" t="s">
        <v>222</v>
      </c>
      <c r="BZ285" s="257" t="s">
        <v>222</v>
      </c>
      <c r="CA285" s="257" t="s">
        <v>222</v>
      </c>
      <c r="CB285" s="257" t="s">
        <v>222</v>
      </c>
      <c r="CC285" s="257" t="s">
        <v>222</v>
      </c>
      <c r="CD285" s="257" t="s">
        <v>222</v>
      </c>
      <c r="CE285" s="257" t="s">
        <v>222</v>
      </c>
      <c r="CF285" s="257" t="s">
        <v>222</v>
      </c>
      <c r="CG285" s="257" t="s">
        <v>222</v>
      </c>
      <c r="CH285" s="257" t="s">
        <v>222</v>
      </c>
      <c r="CI285" s="257" t="s">
        <v>222</v>
      </c>
      <c r="CJ285" s="257" t="s">
        <v>222</v>
      </c>
      <c r="CK285" s="257" t="s">
        <v>222</v>
      </c>
      <c r="CM285" s="100">
        <v>192</v>
      </c>
      <c r="CN285" s="229" t="e">
        <f t="shared" si="104"/>
        <v>#REF!</v>
      </c>
      <c r="CO285" s="229" t="e">
        <f ca="1">IF(CN285&gt;0,INDIRECT(ADDRESS($CN285,7,,,#REF!)),"")</f>
        <v>#REF!</v>
      </c>
      <c r="CP285" s="229" t="e">
        <f t="shared" ca="1" si="105"/>
        <v>#REF!</v>
      </c>
      <c r="CQ285" s="230">
        <f t="shared" ca="1" si="111"/>
        <v>0</v>
      </c>
      <c r="CR285" s="227"/>
      <c r="CS285" s="248">
        <f t="shared" si="106"/>
        <v>192</v>
      </c>
      <c r="CT285" s="229" t="e">
        <f t="shared" si="107"/>
        <v>#REF!</v>
      </c>
      <c r="CU285" s="231" t="e">
        <f ca="1">IF(CT285&gt;0,INDIRECT(ADDRESS($CT285,4,,,#REF!)),"")</f>
        <v>#REF!</v>
      </c>
      <c r="CV285" s="100" t="e">
        <f t="shared" ca="1" si="108"/>
        <v>#REF!</v>
      </c>
      <c r="CW285" s="229">
        <f t="shared" ca="1" si="109"/>
        <v>192</v>
      </c>
      <c r="CX285" s="229" t="e">
        <f t="shared" ca="1" si="101"/>
        <v>#REF!</v>
      </c>
      <c r="CY285" s="250"/>
      <c r="CZ285" s="251">
        <f t="shared" ca="1" si="102"/>
        <v>0</v>
      </c>
      <c r="DB285" s="100">
        <f t="shared" ca="1" si="103"/>
        <v>0</v>
      </c>
      <c r="DC285" s="230">
        <f t="shared" ca="1" si="110"/>
        <v>0</v>
      </c>
    </row>
    <row r="286" spans="2:107" ht="16.149999999999999" customHeight="1" x14ac:dyDescent="0.2">
      <c r="B286" s="252" t="s">
        <v>222</v>
      </c>
      <c r="C286" s="253" t="s">
        <v>222</v>
      </c>
      <c r="D286" s="254" t="s">
        <v>222</v>
      </c>
      <c r="E286" s="522" t="s">
        <v>222</v>
      </c>
      <c r="F286" s="523" t="s">
        <v>222</v>
      </c>
      <c r="G286" s="255" t="s">
        <v>222</v>
      </c>
      <c r="H286" s="256" t="s">
        <v>222</v>
      </c>
      <c r="I286" s="257" t="s">
        <v>222</v>
      </c>
      <c r="J286" s="258" t="s">
        <v>222</v>
      </c>
      <c r="K286" s="259" t="s">
        <v>222</v>
      </c>
      <c r="L286" s="259" t="s">
        <v>222</v>
      </c>
      <c r="M286" s="259" t="s">
        <v>222</v>
      </c>
      <c r="N286" s="259" t="s">
        <v>222</v>
      </c>
      <c r="O286" s="259" t="s">
        <v>222</v>
      </c>
      <c r="P286" s="259" t="s">
        <v>222</v>
      </c>
      <c r="Q286" s="259" t="s">
        <v>222</v>
      </c>
      <c r="R286" s="259" t="s">
        <v>222</v>
      </c>
      <c r="S286" s="259" t="s">
        <v>222</v>
      </c>
      <c r="T286" s="259" t="s">
        <v>222</v>
      </c>
      <c r="U286" s="259" t="s">
        <v>222</v>
      </c>
      <c r="V286" s="259" t="s">
        <v>222</v>
      </c>
      <c r="W286" s="259" t="s">
        <v>222</v>
      </c>
      <c r="X286" s="259" t="s">
        <v>222</v>
      </c>
      <c r="Y286" s="259" t="s">
        <v>222</v>
      </c>
      <c r="Z286" s="259" t="s">
        <v>222</v>
      </c>
      <c r="AA286" s="259" t="s">
        <v>222</v>
      </c>
      <c r="AB286" s="259" t="s">
        <v>222</v>
      </c>
      <c r="AC286" s="259" t="s">
        <v>222</v>
      </c>
      <c r="AD286" s="259" t="s">
        <v>222</v>
      </c>
      <c r="AE286" s="259" t="s">
        <v>222</v>
      </c>
      <c r="AF286" s="259" t="s">
        <v>222</v>
      </c>
      <c r="AG286" s="259" t="s">
        <v>222</v>
      </c>
      <c r="AH286" s="259" t="s">
        <v>222</v>
      </c>
      <c r="AI286" s="259" t="s">
        <v>222</v>
      </c>
      <c r="AJ286" s="259" t="s">
        <v>222</v>
      </c>
      <c r="AK286" s="259" t="s">
        <v>222</v>
      </c>
      <c r="AL286" s="259" t="s">
        <v>222</v>
      </c>
      <c r="AM286" s="259" t="s">
        <v>222</v>
      </c>
      <c r="AN286" s="259" t="s">
        <v>222</v>
      </c>
      <c r="AO286" s="259" t="s">
        <v>222</v>
      </c>
      <c r="AP286" s="259" t="s">
        <v>222</v>
      </c>
      <c r="AQ286" s="259" t="s">
        <v>222</v>
      </c>
      <c r="AR286" s="259" t="s">
        <v>222</v>
      </c>
      <c r="AS286" s="259" t="s">
        <v>222</v>
      </c>
      <c r="AT286" s="259" t="s">
        <v>222</v>
      </c>
      <c r="AU286" s="259" t="s">
        <v>222</v>
      </c>
      <c r="AV286" s="259" t="s">
        <v>222</v>
      </c>
      <c r="AW286" s="259" t="s">
        <v>222</v>
      </c>
      <c r="AX286" s="259" t="s">
        <v>222</v>
      </c>
      <c r="AY286" s="259" t="s">
        <v>222</v>
      </c>
      <c r="AZ286" s="259" t="s">
        <v>222</v>
      </c>
      <c r="BA286" s="259" t="s">
        <v>222</v>
      </c>
      <c r="BB286" s="259" t="s">
        <v>222</v>
      </c>
      <c r="BC286" s="259" t="s">
        <v>222</v>
      </c>
      <c r="BD286" s="259" t="s">
        <v>222</v>
      </c>
      <c r="BE286" s="259" t="s">
        <v>222</v>
      </c>
      <c r="BF286" s="259" t="s">
        <v>222</v>
      </c>
      <c r="BG286" s="259" t="s">
        <v>222</v>
      </c>
      <c r="BH286" s="259" t="s">
        <v>222</v>
      </c>
      <c r="BI286" s="259" t="s">
        <v>222</v>
      </c>
      <c r="BJ286" s="259" t="s">
        <v>222</v>
      </c>
      <c r="BK286" s="259" t="s">
        <v>222</v>
      </c>
      <c r="BL286" s="259" t="s">
        <v>222</v>
      </c>
      <c r="BM286" s="259" t="s">
        <v>222</v>
      </c>
      <c r="BN286" s="259" t="s">
        <v>222</v>
      </c>
      <c r="BO286" s="259" t="s">
        <v>222</v>
      </c>
      <c r="BP286" s="259" t="s">
        <v>222</v>
      </c>
      <c r="BQ286" s="257" t="s">
        <v>222</v>
      </c>
      <c r="BR286" s="257" t="s">
        <v>222</v>
      </c>
      <c r="BS286" s="257" t="s">
        <v>222</v>
      </c>
      <c r="BT286" s="257" t="s">
        <v>222</v>
      </c>
      <c r="BU286" s="257" t="s">
        <v>222</v>
      </c>
      <c r="BV286" s="257" t="s">
        <v>222</v>
      </c>
      <c r="BW286" s="257" t="s">
        <v>222</v>
      </c>
      <c r="BX286" s="257" t="s">
        <v>222</v>
      </c>
      <c r="BY286" s="257" t="s">
        <v>222</v>
      </c>
      <c r="BZ286" s="257" t="s">
        <v>222</v>
      </c>
      <c r="CA286" s="257" t="s">
        <v>222</v>
      </c>
      <c r="CB286" s="257" t="s">
        <v>222</v>
      </c>
      <c r="CC286" s="257" t="s">
        <v>222</v>
      </c>
      <c r="CD286" s="257" t="s">
        <v>222</v>
      </c>
      <c r="CE286" s="257" t="s">
        <v>222</v>
      </c>
      <c r="CF286" s="257" t="s">
        <v>222</v>
      </c>
      <c r="CG286" s="257" t="s">
        <v>222</v>
      </c>
      <c r="CH286" s="257" t="s">
        <v>222</v>
      </c>
      <c r="CI286" s="257" t="s">
        <v>222</v>
      </c>
      <c r="CJ286" s="257" t="s">
        <v>222</v>
      </c>
      <c r="CK286" s="257" t="s">
        <v>222</v>
      </c>
      <c r="CM286" s="100">
        <v>193</v>
      </c>
      <c r="CN286" s="229" t="e">
        <f t="shared" si="104"/>
        <v>#REF!</v>
      </c>
      <c r="CO286" s="229" t="e">
        <f ca="1">IF(CN286&gt;0,INDIRECT(ADDRESS($CN286,7,,,#REF!)),"")</f>
        <v>#REF!</v>
      </c>
      <c r="CP286" s="229" t="e">
        <f t="shared" ca="1" si="105"/>
        <v>#REF!</v>
      </c>
      <c r="CQ286" s="230">
        <f t="shared" ca="1" si="111"/>
        <v>0</v>
      </c>
      <c r="CR286" s="227"/>
      <c r="CS286" s="248">
        <f t="shared" si="106"/>
        <v>193</v>
      </c>
      <c r="CT286" s="229" t="e">
        <f t="shared" si="107"/>
        <v>#REF!</v>
      </c>
      <c r="CU286" s="231" t="e">
        <f ca="1">IF(CT286&gt;0,INDIRECT(ADDRESS($CT286,4,,,#REF!)),"")</f>
        <v>#REF!</v>
      </c>
      <c r="CV286" s="100" t="e">
        <f t="shared" ca="1" si="108"/>
        <v>#REF!</v>
      </c>
      <c r="CW286" s="229">
        <f t="shared" ca="1" si="109"/>
        <v>193</v>
      </c>
      <c r="CX286" s="229" t="e">
        <f t="shared" ref="CX286:CX349" ca="1" si="112">IF(CW286=0,"",IF(CW286&gt;$CV$92,"",CW286))</f>
        <v>#REF!</v>
      </c>
      <c r="CY286" s="250"/>
      <c r="CZ286" s="251">
        <f t="shared" ref="CZ286:CZ349" ca="1" si="113">IFERROR(VLOOKUP(MATCH($CX286,$CV$94:$CV$393,0),$CS$94:$CT$393,2,FALSE),0)</f>
        <v>0</v>
      </c>
      <c r="DB286" s="100">
        <f t="shared" ref="DB286:DB349" ca="1" si="114">CQ286</f>
        <v>0</v>
      </c>
      <c r="DC286" s="230">
        <f t="shared" ca="1" si="110"/>
        <v>0</v>
      </c>
    </row>
    <row r="287" spans="2:107" ht="16.149999999999999" customHeight="1" x14ac:dyDescent="0.2">
      <c r="B287" s="252" t="s">
        <v>222</v>
      </c>
      <c r="C287" s="253" t="s">
        <v>222</v>
      </c>
      <c r="D287" s="254" t="s">
        <v>222</v>
      </c>
      <c r="E287" s="522" t="s">
        <v>222</v>
      </c>
      <c r="F287" s="523" t="s">
        <v>222</v>
      </c>
      <c r="G287" s="255" t="s">
        <v>222</v>
      </c>
      <c r="H287" s="256" t="s">
        <v>222</v>
      </c>
      <c r="I287" s="257" t="s">
        <v>222</v>
      </c>
      <c r="J287" s="258" t="s">
        <v>222</v>
      </c>
      <c r="K287" s="259" t="s">
        <v>222</v>
      </c>
      <c r="L287" s="259" t="s">
        <v>222</v>
      </c>
      <c r="M287" s="259" t="s">
        <v>222</v>
      </c>
      <c r="N287" s="259" t="s">
        <v>222</v>
      </c>
      <c r="O287" s="259" t="s">
        <v>222</v>
      </c>
      <c r="P287" s="259" t="s">
        <v>222</v>
      </c>
      <c r="Q287" s="259" t="s">
        <v>222</v>
      </c>
      <c r="R287" s="259" t="s">
        <v>222</v>
      </c>
      <c r="S287" s="259" t="s">
        <v>222</v>
      </c>
      <c r="T287" s="259" t="s">
        <v>222</v>
      </c>
      <c r="U287" s="259" t="s">
        <v>222</v>
      </c>
      <c r="V287" s="259" t="s">
        <v>222</v>
      </c>
      <c r="W287" s="259" t="s">
        <v>222</v>
      </c>
      <c r="X287" s="259" t="s">
        <v>222</v>
      </c>
      <c r="Y287" s="259" t="s">
        <v>222</v>
      </c>
      <c r="Z287" s="259" t="s">
        <v>222</v>
      </c>
      <c r="AA287" s="259" t="s">
        <v>222</v>
      </c>
      <c r="AB287" s="259" t="s">
        <v>222</v>
      </c>
      <c r="AC287" s="259" t="s">
        <v>222</v>
      </c>
      <c r="AD287" s="259" t="s">
        <v>222</v>
      </c>
      <c r="AE287" s="259" t="s">
        <v>222</v>
      </c>
      <c r="AF287" s="259" t="s">
        <v>222</v>
      </c>
      <c r="AG287" s="259" t="s">
        <v>222</v>
      </c>
      <c r="AH287" s="259" t="s">
        <v>222</v>
      </c>
      <c r="AI287" s="259" t="s">
        <v>222</v>
      </c>
      <c r="AJ287" s="259" t="s">
        <v>222</v>
      </c>
      <c r="AK287" s="259" t="s">
        <v>222</v>
      </c>
      <c r="AL287" s="259" t="s">
        <v>222</v>
      </c>
      <c r="AM287" s="259" t="s">
        <v>222</v>
      </c>
      <c r="AN287" s="259" t="s">
        <v>222</v>
      </c>
      <c r="AO287" s="259" t="s">
        <v>222</v>
      </c>
      <c r="AP287" s="259" t="s">
        <v>222</v>
      </c>
      <c r="AQ287" s="259" t="s">
        <v>222</v>
      </c>
      <c r="AR287" s="259" t="s">
        <v>222</v>
      </c>
      <c r="AS287" s="259" t="s">
        <v>222</v>
      </c>
      <c r="AT287" s="259" t="s">
        <v>222</v>
      </c>
      <c r="AU287" s="259" t="s">
        <v>222</v>
      </c>
      <c r="AV287" s="259" t="s">
        <v>222</v>
      </c>
      <c r="AW287" s="259" t="s">
        <v>222</v>
      </c>
      <c r="AX287" s="259" t="s">
        <v>222</v>
      </c>
      <c r="AY287" s="259" t="s">
        <v>222</v>
      </c>
      <c r="AZ287" s="259" t="s">
        <v>222</v>
      </c>
      <c r="BA287" s="259" t="s">
        <v>222</v>
      </c>
      <c r="BB287" s="259" t="s">
        <v>222</v>
      </c>
      <c r="BC287" s="259" t="s">
        <v>222</v>
      </c>
      <c r="BD287" s="259" t="s">
        <v>222</v>
      </c>
      <c r="BE287" s="259" t="s">
        <v>222</v>
      </c>
      <c r="BF287" s="259" t="s">
        <v>222</v>
      </c>
      <c r="BG287" s="259" t="s">
        <v>222</v>
      </c>
      <c r="BH287" s="259" t="s">
        <v>222</v>
      </c>
      <c r="BI287" s="259" t="s">
        <v>222</v>
      </c>
      <c r="BJ287" s="259" t="s">
        <v>222</v>
      </c>
      <c r="BK287" s="259" t="s">
        <v>222</v>
      </c>
      <c r="BL287" s="259" t="s">
        <v>222</v>
      </c>
      <c r="BM287" s="259" t="s">
        <v>222</v>
      </c>
      <c r="BN287" s="259" t="s">
        <v>222</v>
      </c>
      <c r="BO287" s="259" t="s">
        <v>222</v>
      </c>
      <c r="BP287" s="259" t="s">
        <v>222</v>
      </c>
      <c r="BQ287" s="257" t="s">
        <v>222</v>
      </c>
      <c r="BR287" s="257" t="s">
        <v>222</v>
      </c>
      <c r="BS287" s="257" t="s">
        <v>222</v>
      </c>
      <c r="BT287" s="257" t="s">
        <v>222</v>
      </c>
      <c r="BU287" s="257" t="s">
        <v>222</v>
      </c>
      <c r="BV287" s="257" t="s">
        <v>222</v>
      </c>
      <c r="BW287" s="257" t="s">
        <v>222</v>
      </c>
      <c r="BX287" s="257" t="s">
        <v>222</v>
      </c>
      <c r="BY287" s="257" t="s">
        <v>222</v>
      </c>
      <c r="BZ287" s="257" t="s">
        <v>222</v>
      </c>
      <c r="CA287" s="257" t="s">
        <v>222</v>
      </c>
      <c r="CB287" s="257" t="s">
        <v>222</v>
      </c>
      <c r="CC287" s="257" t="s">
        <v>222</v>
      </c>
      <c r="CD287" s="257" t="s">
        <v>222</v>
      </c>
      <c r="CE287" s="257" t="s">
        <v>222</v>
      </c>
      <c r="CF287" s="257" t="s">
        <v>222</v>
      </c>
      <c r="CG287" s="257" t="s">
        <v>222</v>
      </c>
      <c r="CH287" s="257" t="s">
        <v>222</v>
      </c>
      <c r="CI287" s="257" t="s">
        <v>222</v>
      </c>
      <c r="CJ287" s="257" t="s">
        <v>222</v>
      </c>
      <c r="CK287" s="257" t="s">
        <v>222</v>
      </c>
      <c r="CM287" s="100">
        <v>194</v>
      </c>
      <c r="CN287" s="229" t="e">
        <f t="shared" ref="CN287:CN350" si="115">IF(CM287&gt;$CN$92,0,CM287+$CN$91)</f>
        <v>#REF!</v>
      </c>
      <c r="CO287" s="229" t="e">
        <f ca="1">IF(CN287&gt;0,INDIRECT(ADDRESS($CN287,7,,,#REF!)),"")</f>
        <v>#REF!</v>
      </c>
      <c r="CP287" s="229" t="e">
        <f t="shared" ref="CP287:CP350" ca="1" si="116">IF(LEFT(CO287,1)="R",$CP286+1,IF(LEFT(CO287,1)="P",$CP286+1,$CP286))</f>
        <v>#REF!</v>
      </c>
      <c r="CQ287" s="230">
        <f t="shared" ca="1" si="111"/>
        <v>0</v>
      </c>
      <c r="CR287" s="227"/>
      <c r="CS287" s="248">
        <f t="shared" ref="CS287:CS350" si="117">CM287</f>
        <v>194</v>
      </c>
      <c r="CT287" s="229" t="e">
        <f t="shared" ref="CT287:CT350" si="118">IF(CM287&gt;$CN$92,IF(CM287&lt;($CN$92+$CT$92+1),CM287+$CT$91,0),0)</f>
        <v>#REF!</v>
      </c>
      <c r="CU287" s="231" t="e">
        <f ca="1">IF(CT287&gt;0,INDIRECT(ADDRESS($CT287,4,,,#REF!)),"")</f>
        <v>#REF!</v>
      </c>
      <c r="CV287" s="100" t="e">
        <f t="shared" ref="CV287:CV350" ca="1" si="119">IF(LEFT(CU287,1)="R",$CV286+1,IF(LEFT(CU287,1)="P",$CV286+1,$CV286))</f>
        <v>#REF!</v>
      </c>
      <c r="CW287" s="229">
        <f t="shared" ref="CW287:CW350" ca="1" si="120">IF(CQ287&gt;0,0,CW286+1)</f>
        <v>194</v>
      </c>
      <c r="CX287" s="229" t="e">
        <f t="shared" ca="1" si="112"/>
        <v>#REF!</v>
      </c>
      <c r="CY287" s="250"/>
      <c r="CZ287" s="251">
        <f t="shared" ca="1" si="113"/>
        <v>0</v>
      </c>
      <c r="DB287" s="100">
        <f t="shared" ca="1" si="114"/>
        <v>0</v>
      </c>
      <c r="DC287" s="230">
        <f t="shared" ref="DC287:DC350" ca="1" si="121">CZ287</f>
        <v>0</v>
      </c>
    </row>
    <row r="288" spans="2:107" ht="16.149999999999999" customHeight="1" x14ac:dyDescent="0.2">
      <c r="B288" s="252" t="s">
        <v>222</v>
      </c>
      <c r="C288" s="253" t="s">
        <v>222</v>
      </c>
      <c r="D288" s="254" t="s">
        <v>222</v>
      </c>
      <c r="E288" s="522" t="s">
        <v>222</v>
      </c>
      <c r="F288" s="523" t="s">
        <v>222</v>
      </c>
      <c r="G288" s="255" t="s">
        <v>222</v>
      </c>
      <c r="H288" s="256" t="s">
        <v>222</v>
      </c>
      <c r="I288" s="257" t="s">
        <v>222</v>
      </c>
      <c r="J288" s="258" t="s">
        <v>222</v>
      </c>
      <c r="K288" s="259" t="s">
        <v>222</v>
      </c>
      <c r="L288" s="259" t="s">
        <v>222</v>
      </c>
      <c r="M288" s="259" t="s">
        <v>222</v>
      </c>
      <c r="N288" s="259" t="s">
        <v>222</v>
      </c>
      <c r="O288" s="259" t="s">
        <v>222</v>
      </c>
      <c r="P288" s="259" t="s">
        <v>222</v>
      </c>
      <c r="Q288" s="259" t="s">
        <v>222</v>
      </c>
      <c r="R288" s="259" t="s">
        <v>222</v>
      </c>
      <c r="S288" s="259" t="s">
        <v>222</v>
      </c>
      <c r="T288" s="259" t="s">
        <v>222</v>
      </c>
      <c r="U288" s="259" t="s">
        <v>222</v>
      </c>
      <c r="V288" s="259" t="s">
        <v>222</v>
      </c>
      <c r="W288" s="259" t="s">
        <v>222</v>
      </c>
      <c r="X288" s="259" t="s">
        <v>222</v>
      </c>
      <c r="Y288" s="259" t="s">
        <v>222</v>
      </c>
      <c r="Z288" s="259" t="s">
        <v>222</v>
      </c>
      <c r="AA288" s="259" t="s">
        <v>222</v>
      </c>
      <c r="AB288" s="259" t="s">
        <v>222</v>
      </c>
      <c r="AC288" s="259" t="s">
        <v>222</v>
      </c>
      <c r="AD288" s="259" t="s">
        <v>222</v>
      </c>
      <c r="AE288" s="259" t="s">
        <v>222</v>
      </c>
      <c r="AF288" s="259" t="s">
        <v>222</v>
      </c>
      <c r="AG288" s="259" t="s">
        <v>222</v>
      </c>
      <c r="AH288" s="259" t="s">
        <v>222</v>
      </c>
      <c r="AI288" s="259" t="s">
        <v>222</v>
      </c>
      <c r="AJ288" s="259" t="s">
        <v>222</v>
      </c>
      <c r="AK288" s="259" t="s">
        <v>222</v>
      </c>
      <c r="AL288" s="259" t="s">
        <v>222</v>
      </c>
      <c r="AM288" s="259" t="s">
        <v>222</v>
      </c>
      <c r="AN288" s="259" t="s">
        <v>222</v>
      </c>
      <c r="AO288" s="259" t="s">
        <v>222</v>
      </c>
      <c r="AP288" s="259" t="s">
        <v>222</v>
      </c>
      <c r="AQ288" s="259" t="s">
        <v>222</v>
      </c>
      <c r="AR288" s="259" t="s">
        <v>222</v>
      </c>
      <c r="AS288" s="259" t="s">
        <v>222</v>
      </c>
      <c r="AT288" s="259" t="s">
        <v>222</v>
      </c>
      <c r="AU288" s="259" t="s">
        <v>222</v>
      </c>
      <c r="AV288" s="259" t="s">
        <v>222</v>
      </c>
      <c r="AW288" s="259" t="s">
        <v>222</v>
      </c>
      <c r="AX288" s="259" t="s">
        <v>222</v>
      </c>
      <c r="AY288" s="259" t="s">
        <v>222</v>
      </c>
      <c r="AZ288" s="259" t="s">
        <v>222</v>
      </c>
      <c r="BA288" s="259" t="s">
        <v>222</v>
      </c>
      <c r="BB288" s="259" t="s">
        <v>222</v>
      </c>
      <c r="BC288" s="259" t="s">
        <v>222</v>
      </c>
      <c r="BD288" s="259" t="s">
        <v>222</v>
      </c>
      <c r="BE288" s="259" t="s">
        <v>222</v>
      </c>
      <c r="BF288" s="259" t="s">
        <v>222</v>
      </c>
      <c r="BG288" s="259" t="s">
        <v>222</v>
      </c>
      <c r="BH288" s="259" t="s">
        <v>222</v>
      </c>
      <c r="BI288" s="259" t="s">
        <v>222</v>
      </c>
      <c r="BJ288" s="259" t="s">
        <v>222</v>
      </c>
      <c r="BK288" s="259" t="s">
        <v>222</v>
      </c>
      <c r="BL288" s="259" t="s">
        <v>222</v>
      </c>
      <c r="BM288" s="259" t="s">
        <v>222</v>
      </c>
      <c r="BN288" s="259" t="s">
        <v>222</v>
      </c>
      <c r="BO288" s="259" t="s">
        <v>222</v>
      </c>
      <c r="BP288" s="259" t="s">
        <v>222</v>
      </c>
      <c r="BQ288" s="257" t="s">
        <v>222</v>
      </c>
      <c r="BR288" s="257" t="s">
        <v>222</v>
      </c>
      <c r="BS288" s="257" t="s">
        <v>222</v>
      </c>
      <c r="BT288" s="257" t="s">
        <v>222</v>
      </c>
      <c r="BU288" s="257" t="s">
        <v>222</v>
      </c>
      <c r="BV288" s="257" t="s">
        <v>222</v>
      </c>
      <c r="BW288" s="257" t="s">
        <v>222</v>
      </c>
      <c r="BX288" s="257" t="s">
        <v>222</v>
      </c>
      <c r="BY288" s="257" t="s">
        <v>222</v>
      </c>
      <c r="BZ288" s="257" t="s">
        <v>222</v>
      </c>
      <c r="CA288" s="257" t="s">
        <v>222</v>
      </c>
      <c r="CB288" s="257" t="s">
        <v>222</v>
      </c>
      <c r="CC288" s="257" t="s">
        <v>222</v>
      </c>
      <c r="CD288" s="257" t="s">
        <v>222</v>
      </c>
      <c r="CE288" s="257" t="s">
        <v>222</v>
      </c>
      <c r="CF288" s="257" t="s">
        <v>222</v>
      </c>
      <c r="CG288" s="257" t="s">
        <v>222</v>
      </c>
      <c r="CH288" s="257" t="s">
        <v>222</v>
      </c>
      <c r="CI288" s="257" t="s">
        <v>222</v>
      </c>
      <c r="CJ288" s="257" t="s">
        <v>222</v>
      </c>
      <c r="CK288" s="257" t="s">
        <v>222</v>
      </c>
      <c r="CM288" s="100">
        <v>195</v>
      </c>
      <c r="CN288" s="229" t="e">
        <f t="shared" si="115"/>
        <v>#REF!</v>
      </c>
      <c r="CO288" s="229" t="e">
        <f ca="1">IF(CN288&gt;0,INDIRECT(ADDRESS($CN288,7,,,#REF!)),"")</f>
        <v>#REF!</v>
      </c>
      <c r="CP288" s="229" t="e">
        <f t="shared" ca="1" si="116"/>
        <v>#REF!</v>
      </c>
      <c r="CQ288" s="230">
        <f t="shared" ref="CQ288:CQ351" ca="1" si="122">IFERROR(VLOOKUP(MATCH($CM288,$CP$94:$CP$393,0),$CM$94:$CN$393,2,FALSE),0)</f>
        <v>0</v>
      </c>
      <c r="CR288" s="227"/>
      <c r="CS288" s="248">
        <f t="shared" si="117"/>
        <v>195</v>
      </c>
      <c r="CT288" s="229" t="e">
        <f t="shared" si="118"/>
        <v>#REF!</v>
      </c>
      <c r="CU288" s="231" t="e">
        <f ca="1">IF(CT288&gt;0,INDIRECT(ADDRESS($CT288,4,,,#REF!)),"")</f>
        <v>#REF!</v>
      </c>
      <c r="CV288" s="100" t="e">
        <f t="shared" ca="1" si="119"/>
        <v>#REF!</v>
      </c>
      <c r="CW288" s="229">
        <f t="shared" ca="1" si="120"/>
        <v>195</v>
      </c>
      <c r="CX288" s="229" t="e">
        <f t="shared" ca="1" si="112"/>
        <v>#REF!</v>
      </c>
      <c r="CY288" s="250"/>
      <c r="CZ288" s="251">
        <f t="shared" ca="1" si="113"/>
        <v>0</v>
      </c>
      <c r="DB288" s="100">
        <f t="shared" ca="1" si="114"/>
        <v>0</v>
      </c>
      <c r="DC288" s="230">
        <f t="shared" ca="1" si="121"/>
        <v>0</v>
      </c>
    </row>
    <row r="289" spans="2:107" ht="16.149999999999999" customHeight="1" x14ac:dyDescent="0.2">
      <c r="B289" s="252" t="s">
        <v>222</v>
      </c>
      <c r="C289" s="253" t="s">
        <v>222</v>
      </c>
      <c r="D289" s="254" t="s">
        <v>222</v>
      </c>
      <c r="E289" s="522" t="s">
        <v>222</v>
      </c>
      <c r="F289" s="523" t="s">
        <v>222</v>
      </c>
      <c r="G289" s="255" t="s">
        <v>222</v>
      </c>
      <c r="H289" s="256" t="s">
        <v>222</v>
      </c>
      <c r="I289" s="257" t="s">
        <v>222</v>
      </c>
      <c r="J289" s="258" t="s">
        <v>222</v>
      </c>
      <c r="K289" s="259" t="s">
        <v>222</v>
      </c>
      <c r="L289" s="259" t="s">
        <v>222</v>
      </c>
      <c r="M289" s="259" t="s">
        <v>222</v>
      </c>
      <c r="N289" s="259" t="s">
        <v>222</v>
      </c>
      <c r="O289" s="259" t="s">
        <v>222</v>
      </c>
      <c r="P289" s="259" t="s">
        <v>222</v>
      </c>
      <c r="Q289" s="259" t="s">
        <v>222</v>
      </c>
      <c r="R289" s="259" t="s">
        <v>222</v>
      </c>
      <c r="S289" s="259" t="s">
        <v>222</v>
      </c>
      <c r="T289" s="259" t="s">
        <v>222</v>
      </c>
      <c r="U289" s="259" t="s">
        <v>222</v>
      </c>
      <c r="V289" s="259" t="s">
        <v>222</v>
      </c>
      <c r="W289" s="259" t="s">
        <v>222</v>
      </c>
      <c r="X289" s="259" t="s">
        <v>222</v>
      </c>
      <c r="Y289" s="259" t="s">
        <v>222</v>
      </c>
      <c r="Z289" s="259" t="s">
        <v>222</v>
      </c>
      <c r="AA289" s="259" t="s">
        <v>222</v>
      </c>
      <c r="AB289" s="259" t="s">
        <v>222</v>
      </c>
      <c r="AC289" s="259" t="s">
        <v>222</v>
      </c>
      <c r="AD289" s="259" t="s">
        <v>222</v>
      </c>
      <c r="AE289" s="259" t="s">
        <v>222</v>
      </c>
      <c r="AF289" s="259" t="s">
        <v>222</v>
      </c>
      <c r="AG289" s="259" t="s">
        <v>222</v>
      </c>
      <c r="AH289" s="259" t="s">
        <v>222</v>
      </c>
      <c r="AI289" s="259" t="s">
        <v>222</v>
      </c>
      <c r="AJ289" s="259" t="s">
        <v>222</v>
      </c>
      <c r="AK289" s="259" t="s">
        <v>222</v>
      </c>
      <c r="AL289" s="259" t="s">
        <v>222</v>
      </c>
      <c r="AM289" s="259" t="s">
        <v>222</v>
      </c>
      <c r="AN289" s="259" t="s">
        <v>222</v>
      </c>
      <c r="AO289" s="259" t="s">
        <v>222</v>
      </c>
      <c r="AP289" s="259" t="s">
        <v>222</v>
      </c>
      <c r="AQ289" s="259" t="s">
        <v>222</v>
      </c>
      <c r="AR289" s="259" t="s">
        <v>222</v>
      </c>
      <c r="AS289" s="259" t="s">
        <v>222</v>
      </c>
      <c r="AT289" s="259" t="s">
        <v>222</v>
      </c>
      <c r="AU289" s="259" t="s">
        <v>222</v>
      </c>
      <c r="AV289" s="259" t="s">
        <v>222</v>
      </c>
      <c r="AW289" s="259" t="s">
        <v>222</v>
      </c>
      <c r="AX289" s="259" t="s">
        <v>222</v>
      </c>
      <c r="AY289" s="259" t="s">
        <v>222</v>
      </c>
      <c r="AZ289" s="259" t="s">
        <v>222</v>
      </c>
      <c r="BA289" s="259" t="s">
        <v>222</v>
      </c>
      <c r="BB289" s="259" t="s">
        <v>222</v>
      </c>
      <c r="BC289" s="259" t="s">
        <v>222</v>
      </c>
      <c r="BD289" s="259" t="s">
        <v>222</v>
      </c>
      <c r="BE289" s="259" t="s">
        <v>222</v>
      </c>
      <c r="BF289" s="259" t="s">
        <v>222</v>
      </c>
      <c r="BG289" s="259" t="s">
        <v>222</v>
      </c>
      <c r="BH289" s="259" t="s">
        <v>222</v>
      </c>
      <c r="BI289" s="259" t="s">
        <v>222</v>
      </c>
      <c r="BJ289" s="259" t="s">
        <v>222</v>
      </c>
      <c r="BK289" s="259" t="s">
        <v>222</v>
      </c>
      <c r="BL289" s="259" t="s">
        <v>222</v>
      </c>
      <c r="BM289" s="259" t="s">
        <v>222</v>
      </c>
      <c r="BN289" s="259" t="s">
        <v>222</v>
      </c>
      <c r="BO289" s="259" t="s">
        <v>222</v>
      </c>
      <c r="BP289" s="259" t="s">
        <v>222</v>
      </c>
      <c r="BQ289" s="257" t="s">
        <v>222</v>
      </c>
      <c r="BR289" s="257" t="s">
        <v>222</v>
      </c>
      <c r="BS289" s="257" t="s">
        <v>222</v>
      </c>
      <c r="BT289" s="257" t="s">
        <v>222</v>
      </c>
      <c r="BU289" s="257" t="s">
        <v>222</v>
      </c>
      <c r="BV289" s="257" t="s">
        <v>222</v>
      </c>
      <c r="BW289" s="257" t="s">
        <v>222</v>
      </c>
      <c r="BX289" s="257" t="s">
        <v>222</v>
      </c>
      <c r="BY289" s="257" t="s">
        <v>222</v>
      </c>
      <c r="BZ289" s="257" t="s">
        <v>222</v>
      </c>
      <c r="CA289" s="257" t="s">
        <v>222</v>
      </c>
      <c r="CB289" s="257" t="s">
        <v>222</v>
      </c>
      <c r="CC289" s="257" t="s">
        <v>222</v>
      </c>
      <c r="CD289" s="257" t="s">
        <v>222</v>
      </c>
      <c r="CE289" s="257" t="s">
        <v>222</v>
      </c>
      <c r="CF289" s="257" t="s">
        <v>222</v>
      </c>
      <c r="CG289" s="257" t="s">
        <v>222</v>
      </c>
      <c r="CH289" s="257" t="s">
        <v>222</v>
      </c>
      <c r="CI289" s="257" t="s">
        <v>222</v>
      </c>
      <c r="CJ289" s="257" t="s">
        <v>222</v>
      </c>
      <c r="CK289" s="257" t="s">
        <v>222</v>
      </c>
      <c r="CM289" s="100">
        <v>196</v>
      </c>
      <c r="CN289" s="229" t="e">
        <f t="shared" si="115"/>
        <v>#REF!</v>
      </c>
      <c r="CO289" s="229" t="e">
        <f ca="1">IF(CN289&gt;0,INDIRECT(ADDRESS($CN289,7,,,#REF!)),"")</f>
        <v>#REF!</v>
      </c>
      <c r="CP289" s="229" t="e">
        <f t="shared" ca="1" si="116"/>
        <v>#REF!</v>
      </c>
      <c r="CQ289" s="230">
        <f t="shared" ca="1" si="122"/>
        <v>0</v>
      </c>
      <c r="CR289" s="227"/>
      <c r="CS289" s="248">
        <f t="shared" si="117"/>
        <v>196</v>
      </c>
      <c r="CT289" s="229" t="e">
        <f t="shared" si="118"/>
        <v>#REF!</v>
      </c>
      <c r="CU289" s="231" t="e">
        <f ca="1">IF(CT289&gt;0,INDIRECT(ADDRESS($CT289,4,,,#REF!)),"")</f>
        <v>#REF!</v>
      </c>
      <c r="CV289" s="100" t="e">
        <f t="shared" ca="1" si="119"/>
        <v>#REF!</v>
      </c>
      <c r="CW289" s="229">
        <f t="shared" ca="1" si="120"/>
        <v>196</v>
      </c>
      <c r="CX289" s="229" t="e">
        <f t="shared" ca="1" si="112"/>
        <v>#REF!</v>
      </c>
      <c r="CY289" s="250"/>
      <c r="CZ289" s="251">
        <f t="shared" ca="1" si="113"/>
        <v>0</v>
      </c>
      <c r="DB289" s="100">
        <f t="shared" ca="1" si="114"/>
        <v>0</v>
      </c>
      <c r="DC289" s="230">
        <f t="shared" ca="1" si="121"/>
        <v>0</v>
      </c>
    </row>
    <row r="290" spans="2:107" ht="16.149999999999999" customHeight="1" x14ac:dyDescent="0.2">
      <c r="B290" s="252" t="s">
        <v>222</v>
      </c>
      <c r="C290" s="253" t="s">
        <v>222</v>
      </c>
      <c r="D290" s="254" t="s">
        <v>222</v>
      </c>
      <c r="E290" s="522" t="s">
        <v>222</v>
      </c>
      <c r="F290" s="523" t="s">
        <v>222</v>
      </c>
      <c r="G290" s="255" t="s">
        <v>222</v>
      </c>
      <c r="H290" s="256" t="s">
        <v>222</v>
      </c>
      <c r="I290" s="257" t="s">
        <v>222</v>
      </c>
      <c r="J290" s="258" t="s">
        <v>222</v>
      </c>
      <c r="K290" s="259" t="s">
        <v>222</v>
      </c>
      <c r="L290" s="259" t="s">
        <v>222</v>
      </c>
      <c r="M290" s="259" t="s">
        <v>222</v>
      </c>
      <c r="N290" s="259" t="s">
        <v>222</v>
      </c>
      <c r="O290" s="259" t="s">
        <v>222</v>
      </c>
      <c r="P290" s="259" t="s">
        <v>222</v>
      </c>
      <c r="Q290" s="259" t="s">
        <v>222</v>
      </c>
      <c r="R290" s="259" t="s">
        <v>222</v>
      </c>
      <c r="S290" s="259" t="s">
        <v>222</v>
      </c>
      <c r="T290" s="259" t="s">
        <v>222</v>
      </c>
      <c r="U290" s="259" t="s">
        <v>222</v>
      </c>
      <c r="V290" s="259" t="s">
        <v>222</v>
      </c>
      <c r="W290" s="259" t="s">
        <v>222</v>
      </c>
      <c r="X290" s="259" t="s">
        <v>222</v>
      </c>
      <c r="Y290" s="259" t="s">
        <v>222</v>
      </c>
      <c r="Z290" s="259" t="s">
        <v>222</v>
      </c>
      <c r="AA290" s="259" t="s">
        <v>222</v>
      </c>
      <c r="AB290" s="259" t="s">
        <v>222</v>
      </c>
      <c r="AC290" s="259" t="s">
        <v>222</v>
      </c>
      <c r="AD290" s="259" t="s">
        <v>222</v>
      </c>
      <c r="AE290" s="259" t="s">
        <v>222</v>
      </c>
      <c r="AF290" s="259" t="s">
        <v>222</v>
      </c>
      <c r="AG290" s="259" t="s">
        <v>222</v>
      </c>
      <c r="AH290" s="259" t="s">
        <v>222</v>
      </c>
      <c r="AI290" s="259" t="s">
        <v>222</v>
      </c>
      <c r="AJ290" s="259" t="s">
        <v>222</v>
      </c>
      <c r="AK290" s="259" t="s">
        <v>222</v>
      </c>
      <c r="AL290" s="259" t="s">
        <v>222</v>
      </c>
      <c r="AM290" s="259" t="s">
        <v>222</v>
      </c>
      <c r="AN290" s="259" t="s">
        <v>222</v>
      </c>
      <c r="AO290" s="259" t="s">
        <v>222</v>
      </c>
      <c r="AP290" s="259" t="s">
        <v>222</v>
      </c>
      <c r="AQ290" s="259" t="s">
        <v>222</v>
      </c>
      <c r="AR290" s="259" t="s">
        <v>222</v>
      </c>
      <c r="AS290" s="259" t="s">
        <v>222</v>
      </c>
      <c r="AT290" s="259" t="s">
        <v>222</v>
      </c>
      <c r="AU290" s="259" t="s">
        <v>222</v>
      </c>
      <c r="AV290" s="259" t="s">
        <v>222</v>
      </c>
      <c r="AW290" s="259" t="s">
        <v>222</v>
      </c>
      <c r="AX290" s="259" t="s">
        <v>222</v>
      </c>
      <c r="AY290" s="259" t="s">
        <v>222</v>
      </c>
      <c r="AZ290" s="259" t="s">
        <v>222</v>
      </c>
      <c r="BA290" s="259" t="s">
        <v>222</v>
      </c>
      <c r="BB290" s="259" t="s">
        <v>222</v>
      </c>
      <c r="BC290" s="259" t="s">
        <v>222</v>
      </c>
      <c r="BD290" s="259" t="s">
        <v>222</v>
      </c>
      <c r="BE290" s="259" t="s">
        <v>222</v>
      </c>
      <c r="BF290" s="259" t="s">
        <v>222</v>
      </c>
      <c r="BG290" s="259" t="s">
        <v>222</v>
      </c>
      <c r="BH290" s="259" t="s">
        <v>222</v>
      </c>
      <c r="BI290" s="259" t="s">
        <v>222</v>
      </c>
      <c r="BJ290" s="259" t="s">
        <v>222</v>
      </c>
      <c r="BK290" s="259" t="s">
        <v>222</v>
      </c>
      <c r="BL290" s="259" t="s">
        <v>222</v>
      </c>
      <c r="BM290" s="259" t="s">
        <v>222</v>
      </c>
      <c r="BN290" s="259" t="s">
        <v>222</v>
      </c>
      <c r="BO290" s="259" t="s">
        <v>222</v>
      </c>
      <c r="BP290" s="259" t="s">
        <v>222</v>
      </c>
      <c r="BQ290" s="257" t="s">
        <v>222</v>
      </c>
      <c r="BR290" s="257" t="s">
        <v>222</v>
      </c>
      <c r="BS290" s="257" t="s">
        <v>222</v>
      </c>
      <c r="BT290" s="257" t="s">
        <v>222</v>
      </c>
      <c r="BU290" s="257" t="s">
        <v>222</v>
      </c>
      <c r="BV290" s="257" t="s">
        <v>222</v>
      </c>
      <c r="BW290" s="257" t="s">
        <v>222</v>
      </c>
      <c r="BX290" s="257" t="s">
        <v>222</v>
      </c>
      <c r="BY290" s="257" t="s">
        <v>222</v>
      </c>
      <c r="BZ290" s="257" t="s">
        <v>222</v>
      </c>
      <c r="CA290" s="257" t="s">
        <v>222</v>
      </c>
      <c r="CB290" s="257" t="s">
        <v>222</v>
      </c>
      <c r="CC290" s="257" t="s">
        <v>222</v>
      </c>
      <c r="CD290" s="257" t="s">
        <v>222</v>
      </c>
      <c r="CE290" s="257" t="s">
        <v>222</v>
      </c>
      <c r="CF290" s="257" t="s">
        <v>222</v>
      </c>
      <c r="CG290" s="257" t="s">
        <v>222</v>
      </c>
      <c r="CH290" s="257" t="s">
        <v>222</v>
      </c>
      <c r="CI290" s="257" t="s">
        <v>222</v>
      </c>
      <c r="CJ290" s="257" t="s">
        <v>222</v>
      </c>
      <c r="CK290" s="257" t="s">
        <v>222</v>
      </c>
      <c r="CM290" s="100">
        <v>197</v>
      </c>
      <c r="CN290" s="229" t="e">
        <f t="shared" si="115"/>
        <v>#REF!</v>
      </c>
      <c r="CO290" s="229" t="e">
        <f ca="1">IF(CN290&gt;0,INDIRECT(ADDRESS($CN290,7,,,#REF!)),"")</f>
        <v>#REF!</v>
      </c>
      <c r="CP290" s="229" t="e">
        <f t="shared" ca="1" si="116"/>
        <v>#REF!</v>
      </c>
      <c r="CQ290" s="230">
        <f t="shared" ca="1" si="122"/>
        <v>0</v>
      </c>
      <c r="CR290" s="227"/>
      <c r="CS290" s="248">
        <f t="shared" si="117"/>
        <v>197</v>
      </c>
      <c r="CT290" s="229" t="e">
        <f t="shared" si="118"/>
        <v>#REF!</v>
      </c>
      <c r="CU290" s="231" t="e">
        <f ca="1">IF(CT290&gt;0,INDIRECT(ADDRESS($CT290,4,,,#REF!)),"")</f>
        <v>#REF!</v>
      </c>
      <c r="CV290" s="100" t="e">
        <f t="shared" ca="1" si="119"/>
        <v>#REF!</v>
      </c>
      <c r="CW290" s="229">
        <f t="shared" ca="1" si="120"/>
        <v>197</v>
      </c>
      <c r="CX290" s="229" t="e">
        <f t="shared" ca="1" si="112"/>
        <v>#REF!</v>
      </c>
      <c r="CY290" s="250"/>
      <c r="CZ290" s="251">
        <f t="shared" ca="1" si="113"/>
        <v>0</v>
      </c>
      <c r="DB290" s="100">
        <f t="shared" ca="1" si="114"/>
        <v>0</v>
      </c>
      <c r="DC290" s="230">
        <f t="shared" ca="1" si="121"/>
        <v>0</v>
      </c>
    </row>
    <row r="291" spans="2:107" ht="16.149999999999999" customHeight="1" x14ac:dyDescent="0.2">
      <c r="B291" s="252" t="s">
        <v>222</v>
      </c>
      <c r="C291" s="253" t="s">
        <v>222</v>
      </c>
      <c r="D291" s="254" t="s">
        <v>222</v>
      </c>
      <c r="E291" s="522" t="s">
        <v>222</v>
      </c>
      <c r="F291" s="523" t="s">
        <v>222</v>
      </c>
      <c r="G291" s="255" t="s">
        <v>222</v>
      </c>
      <c r="H291" s="256" t="s">
        <v>222</v>
      </c>
      <c r="I291" s="257" t="s">
        <v>222</v>
      </c>
      <c r="J291" s="258" t="s">
        <v>222</v>
      </c>
      <c r="K291" s="259" t="s">
        <v>222</v>
      </c>
      <c r="L291" s="259" t="s">
        <v>222</v>
      </c>
      <c r="M291" s="259" t="s">
        <v>222</v>
      </c>
      <c r="N291" s="259" t="s">
        <v>222</v>
      </c>
      <c r="O291" s="259" t="s">
        <v>222</v>
      </c>
      <c r="P291" s="259" t="s">
        <v>222</v>
      </c>
      <c r="Q291" s="259" t="s">
        <v>222</v>
      </c>
      <c r="R291" s="259" t="s">
        <v>222</v>
      </c>
      <c r="S291" s="259" t="s">
        <v>222</v>
      </c>
      <c r="T291" s="259" t="s">
        <v>222</v>
      </c>
      <c r="U291" s="259" t="s">
        <v>222</v>
      </c>
      <c r="V291" s="259" t="s">
        <v>222</v>
      </c>
      <c r="W291" s="259" t="s">
        <v>222</v>
      </c>
      <c r="X291" s="259" t="s">
        <v>222</v>
      </c>
      <c r="Y291" s="259" t="s">
        <v>222</v>
      </c>
      <c r="Z291" s="259" t="s">
        <v>222</v>
      </c>
      <c r="AA291" s="259" t="s">
        <v>222</v>
      </c>
      <c r="AB291" s="259" t="s">
        <v>222</v>
      </c>
      <c r="AC291" s="259" t="s">
        <v>222</v>
      </c>
      <c r="AD291" s="259" t="s">
        <v>222</v>
      </c>
      <c r="AE291" s="259" t="s">
        <v>222</v>
      </c>
      <c r="AF291" s="259" t="s">
        <v>222</v>
      </c>
      <c r="AG291" s="259" t="s">
        <v>222</v>
      </c>
      <c r="AH291" s="259" t="s">
        <v>222</v>
      </c>
      <c r="AI291" s="259" t="s">
        <v>222</v>
      </c>
      <c r="AJ291" s="259" t="s">
        <v>222</v>
      </c>
      <c r="AK291" s="259" t="s">
        <v>222</v>
      </c>
      <c r="AL291" s="259" t="s">
        <v>222</v>
      </c>
      <c r="AM291" s="259" t="s">
        <v>222</v>
      </c>
      <c r="AN291" s="259" t="s">
        <v>222</v>
      </c>
      <c r="AO291" s="259" t="s">
        <v>222</v>
      </c>
      <c r="AP291" s="259" t="s">
        <v>222</v>
      </c>
      <c r="AQ291" s="259" t="s">
        <v>222</v>
      </c>
      <c r="AR291" s="259" t="s">
        <v>222</v>
      </c>
      <c r="AS291" s="259" t="s">
        <v>222</v>
      </c>
      <c r="AT291" s="259" t="s">
        <v>222</v>
      </c>
      <c r="AU291" s="259" t="s">
        <v>222</v>
      </c>
      <c r="AV291" s="259" t="s">
        <v>222</v>
      </c>
      <c r="AW291" s="259" t="s">
        <v>222</v>
      </c>
      <c r="AX291" s="259" t="s">
        <v>222</v>
      </c>
      <c r="AY291" s="259" t="s">
        <v>222</v>
      </c>
      <c r="AZ291" s="259" t="s">
        <v>222</v>
      </c>
      <c r="BA291" s="259" t="s">
        <v>222</v>
      </c>
      <c r="BB291" s="259" t="s">
        <v>222</v>
      </c>
      <c r="BC291" s="259" t="s">
        <v>222</v>
      </c>
      <c r="BD291" s="259" t="s">
        <v>222</v>
      </c>
      <c r="BE291" s="259" t="s">
        <v>222</v>
      </c>
      <c r="BF291" s="259" t="s">
        <v>222</v>
      </c>
      <c r="BG291" s="259" t="s">
        <v>222</v>
      </c>
      <c r="BH291" s="259" t="s">
        <v>222</v>
      </c>
      <c r="BI291" s="259" t="s">
        <v>222</v>
      </c>
      <c r="BJ291" s="259" t="s">
        <v>222</v>
      </c>
      <c r="BK291" s="259" t="s">
        <v>222</v>
      </c>
      <c r="BL291" s="259" t="s">
        <v>222</v>
      </c>
      <c r="BM291" s="259" t="s">
        <v>222</v>
      </c>
      <c r="BN291" s="259" t="s">
        <v>222</v>
      </c>
      <c r="BO291" s="259" t="s">
        <v>222</v>
      </c>
      <c r="BP291" s="259" t="s">
        <v>222</v>
      </c>
      <c r="BQ291" s="257" t="s">
        <v>222</v>
      </c>
      <c r="BR291" s="257" t="s">
        <v>222</v>
      </c>
      <c r="BS291" s="257" t="s">
        <v>222</v>
      </c>
      <c r="BT291" s="257" t="s">
        <v>222</v>
      </c>
      <c r="BU291" s="257" t="s">
        <v>222</v>
      </c>
      <c r="BV291" s="257" t="s">
        <v>222</v>
      </c>
      <c r="BW291" s="257" t="s">
        <v>222</v>
      </c>
      <c r="BX291" s="257" t="s">
        <v>222</v>
      </c>
      <c r="BY291" s="257" t="s">
        <v>222</v>
      </c>
      <c r="BZ291" s="257" t="s">
        <v>222</v>
      </c>
      <c r="CA291" s="257" t="s">
        <v>222</v>
      </c>
      <c r="CB291" s="257" t="s">
        <v>222</v>
      </c>
      <c r="CC291" s="257" t="s">
        <v>222</v>
      </c>
      <c r="CD291" s="257" t="s">
        <v>222</v>
      </c>
      <c r="CE291" s="257" t="s">
        <v>222</v>
      </c>
      <c r="CF291" s="257" t="s">
        <v>222</v>
      </c>
      <c r="CG291" s="257" t="s">
        <v>222</v>
      </c>
      <c r="CH291" s="257" t="s">
        <v>222</v>
      </c>
      <c r="CI291" s="257" t="s">
        <v>222</v>
      </c>
      <c r="CJ291" s="257" t="s">
        <v>222</v>
      </c>
      <c r="CK291" s="257" t="s">
        <v>222</v>
      </c>
      <c r="CM291" s="100">
        <v>198</v>
      </c>
      <c r="CN291" s="229" t="e">
        <f t="shared" si="115"/>
        <v>#REF!</v>
      </c>
      <c r="CO291" s="229" t="e">
        <f ca="1">IF(CN291&gt;0,INDIRECT(ADDRESS($CN291,7,,,#REF!)),"")</f>
        <v>#REF!</v>
      </c>
      <c r="CP291" s="229" t="e">
        <f t="shared" ca="1" si="116"/>
        <v>#REF!</v>
      </c>
      <c r="CQ291" s="230">
        <f t="shared" ca="1" si="122"/>
        <v>0</v>
      </c>
      <c r="CR291" s="227"/>
      <c r="CS291" s="248">
        <f t="shared" si="117"/>
        <v>198</v>
      </c>
      <c r="CT291" s="229" t="e">
        <f t="shared" si="118"/>
        <v>#REF!</v>
      </c>
      <c r="CU291" s="231" t="e">
        <f ca="1">IF(CT291&gt;0,INDIRECT(ADDRESS($CT291,4,,,#REF!)),"")</f>
        <v>#REF!</v>
      </c>
      <c r="CV291" s="100" t="e">
        <f t="shared" ca="1" si="119"/>
        <v>#REF!</v>
      </c>
      <c r="CW291" s="229">
        <f t="shared" ca="1" si="120"/>
        <v>198</v>
      </c>
      <c r="CX291" s="229" t="e">
        <f t="shared" ca="1" si="112"/>
        <v>#REF!</v>
      </c>
      <c r="CY291" s="250"/>
      <c r="CZ291" s="251">
        <f t="shared" ca="1" si="113"/>
        <v>0</v>
      </c>
      <c r="DB291" s="100">
        <f t="shared" ca="1" si="114"/>
        <v>0</v>
      </c>
      <c r="DC291" s="230">
        <f t="shared" ca="1" si="121"/>
        <v>0</v>
      </c>
    </row>
    <row r="292" spans="2:107" ht="16.149999999999999" customHeight="1" x14ac:dyDescent="0.2">
      <c r="B292" s="252" t="s">
        <v>222</v>
      </c>
      <c r="C292" s="253" t="s">
        <v>222</v>
      </c>
      <c r="D292" s="254" t="s">
        <v>222</v>
      </c>
      <c r="E292" s="522" t="s">
        <v>222</v>
      </c>
      <c r="F292" s="523" t="s">
        <v>222</v>
      </c>
      <c r="G292" s="255" t="s">
        <v>222</v>
      </c>
      <c r="H292" s="256" t="s">
        <v>222</v>
      </c>
      <c r="I292" s="257" t="s">
        <v>222</v>
      </c>
      <c r="J292" s="258" t="s">
        <v>222</v>
      </c>
      <c r="K292" s="259" t="s">
        <v>222</v>
      </c>
      <c r="L292" s="259" t="s">
        <v>222</v>
      </c>
      <c r="M292" s="259" t="s">
        <v>222</v>
      </c>
      <c r="N292" s="259" t="s">
        <v>222</v>
      </c>
      <c r="O292" s="259" t="s">
        <v>222</v>
      </c>
      <c r="P292" s="259" t="s">
        <v>222</v>
      </c>
      <c r="Q292" s="259" t="s">
        <v>222</v>
      </c>
      <c r="R292" s="259" t="s">
        <v>222</v>
      </c>
      <c r="S292" s="259" t="s">
        <v>222</v>
      </c>
      <c r="T292" s="259" t="s">
        <v>222</v>
      </c>
      <c r="U292" s="259" t="s">
        <v>222</v>
      </c>
      <c r="V292" s="259" t="s">
        <v>222</v>
      </c>
      <c r="W292" s="259" t="s">
        <v>222</v>
      </c>
      <c r="X292" s="259" t="s">
        <v>222</v>
      </c>
      <c r="Y292" s="259" t="s">
        <v>222</v>
      </c>
      <c r="Z292" s="259" t="s">
        <v>222</v>
      </c>
      <c r="AA292" s="259" t="s">
        <v>222</v>
      </c>
      <c r="AB292" s="259" t="s">
        <v>222</v>
      </c>
      <c r="AC292" s="259" t="s">
        <v>222</v>
      </c>
      <c r="AD292" s="259" t="s">
        <v>222</v>
      </c>
      <c r="AE292" s="259" t="s">
        <v>222</v>
      </c>
      <c r="AF292" s="259" t="s">
        <v>222</v>
      </c>
      <c r="AG292" s="259" t="s">
        <v>222</v>
      </c>
      <c r="AH292" s="259" t="s">
        <v>222</v>
      </c>
      <c r="AI292" s="259" t="s">
        <v>222</v>
      </c>
      <c r="AJ292" s="259" t="s">
        <v>222</v>
      </c>
      <c r="AK292" s="259" t="s">
        <v>222</v>
      </c>
      <c r="AL292" s="259" t="s">
        <v>222</v>
      </c>
      <c r="AM292" s="259" t="s">
        <v>222</v>
      </c>
      <c r="AN292" s="259" t="s">
        <v>222</v>
      </c>
      <c r="AO292" s="259" t="s">
        <v>222</v>
      </c>
      <c r="AP292" s="259" t="s">
        <v>222</v>
      </c>
      <c r="AQ292" s="259" t="s">
        <v>222</v>
      </c>
      <c r="AR292" s="259" t="s">
        <v>222</v>
      </c>
      <c r="AS292" s="259" t="s">
        <v>222</v>
      </c>
      <c r="AT292" s="259" t="s">
        <v>222</v>
      </c>
      <c r="AU292" s="259" t="s">
        <v>222</v>
      </c>
      <c r="AV292" s="259" t="s">
        <v>222</v>
      </c>
      <c r="AW292" s="259" t="s">
        <v>222</v>
      </c>
      <c r="AX292" s="259" t="s">
        <v>222</v>
      </c>
      <c r="AY292" s="259" t="s">
        <v>222</v>
      </c>
      <c r="AZ292" s="259" t="s">
        <v>222</v>
      </c>
      <c r="BA292" s="259" t="s">
        <v>222</v>
      </c>
      <c r="BB292" s="259" t="s">
        <v>222</v>
      </c>
      <c r="BC292" s="259" t="s">
        <v>222</v>
      </c>
      <c r="BD292" s="259" t="s">
        <v>222</v>
      </c>
      <c r="BE292" s="259" t="s">
        <v>222</v>
      </c>
      <c r="BF292" s="259" t="s">
        <v>222</v>
      </c>
      <c r="BG292" s="259" t="s">
        <v>222</v>
      </c>
      <c r="BH292" s="259" t="s">
        <v>222</v>
      </c>
      <c r="BI292" s="259" t="s">
        <v>222</v>
      </c>
      <c r="BJ292" s="259" t="s">
        <v>222</v>
      </c>
      <c r="BK292" s="259" t="s">
        <v>222</v>
      </c>
      <c r="BL292" s="259" t="s">
        <v>222</v>
      </c>
      <c r="BM292" s="259" t="s">
        <v>222</v>
      </c>
      <c r="BN292" s="259" t="s">
        <v>222</v>
      </c>
      <c r="BO292" s="259" t="s">
        <v>222</v>
      </c>
      <c r="BP292" s="259" t="s">
        <v>222</v>
      </c>
      <c r="BQ292" s="257" t="s">
        <v>222</v>
      </c>
      <c r="BR292" s="257" t="s">
        <v>222</v>
      </c>
      <c r="BS292" s="257" t="s">
        <v>222</v>
      </c>
      <c r="BT292" s="257" t="s">
        <v>222</v>
      </c>
      <c r="BU292" s="257" t="s">
        <v>222</v>
      </c>
      <c r="BV292" s="257" t="s">
        <v>222</v>
      </c>
      <c r="BW292" s="257" t="s">
        <v>222</v>
      </c>
      <c r="BX292" s="257" t="s">
        <v>222</v>
      </c>
      <c r="BY292" s="257" t="s">
        <v>222</v>
      </c>
      <c r="BZ292" s="257" t="s">
        <v>222</v>
      </c>
      <c r="CA292" s="257" t="s">
        <v>222</v>
      </c>
      <c r="CB292" s="257" t="s">
        <v>222</v>
      </c>
      <c r="CC292" s="257" t="s">
        <v>222</v>
      </c>
      <c r="CD292" s="257" t="s">
        <v>222</v>
      </c>
      <c r="CE292" s="257" t="s">
        <v>222</v>
      </c>
      <c r="CF292" s="257" t="s">
        <v>222</v>
      </c>
      <c r="CG292" s="257" t="s">
        <v>222</v>
      </c>
      <c r="CH292" s="257" t="s">
        <v>222</v>
      </c>
      <c r="CI292" s="257" t="s">
        <v>222</v>
      </c>
      <c r="CJ292" s="257" t="s">
        <v>222</v>
      </c>
      <c r="CK292" s="257" t="s">
        <v>222</v>
      </c>
      <c r="CM292" s="100">
        <v>199</v>
      </c>
      <c r="CN292" s="229" t="e">
        <f t="shared" si="115"/>
        <v>#REF!</v>
      </c>
      <c r="CO292" s="229" t="e">
        <f ca="1">IF(CN292&gt;0,INDIRECT(ADDRESS($CN292,7,,,#REF!)),"")</f>
        <v>#REF!</v>
      </c>
      <c r="CP292" s="229" t="e">
        <f t="shared" ca="1" si="116"/>
        <v>#REF!</v>
      </c>
      <c r="CQ292" s="230">
        <f t="shared" ca="1" si="122"/>
        <v>0</v>
      </c>
      <c r="CR292" s="227"/>
      <c r="CS292" s="248">
        <f t="shared" si="117"/>
        <v>199</v>
      </c>
      <c r="CT292" s="229" t="e">
        <f t="shared" si="118"/>
        <v>#REF!</v>
      </c>
      <c r="CU292" s="231" t="e">
        <f ca="1">IF(CT292&gt;0,INDIRECT(ADDRESS($CT292,4,,,#REF!)),"")</f>
        <v>#REF!</v>
      </c>
      <c r="CV292" s="100" t="e">
        <f t="shared" ca="1" si="119"/>
        <v>#REF!</v>
      </c>
      <c r="CW292" s="229">
        <f t="shared" ca="1" si="120"/>
        <v>199</v>
      </c>
      <c r="CX292" s="229" t="e">
        <f t="shared" ca="1" si="112"/>
        <v>#REF!</v>
      </c>
      <c r="CY292" s="250"/>
      <c r="CZ292" s="251">
        <f t="shared" ca="1" si="113"/>
        <v>0</v>
      </c>
      <c r="DB292" s="100">
        <f t="shared" ca="1" si="114"/>
        <v>0</v>
      </c>
      <c r="DC292" s="230">
        <f t="shared" ca="1" si="121"/>
        <v>0</v>
      </c>
    </row>
    <row r="293" spans="2:107" ht="16.149999999999999" customHeight="1" x14ac:dyDescent="0.2">
      <c r="B293" s="252" t="s">
        <v>222</v>
      </c>
      <c r="C293" s="253" t="s">
        <v>222</v>
      </c>
      <c r="D293" s="254" t="s">
        <v>222</v>
      </c>
      <c r="E293" s="522" t="s">
        <v>222</v>
      </c>
      <c r="F293" s="523" t="s">
        <v>222</v>
      </c>
      <c r="G293" s="255" t="s">
        <v>222</v>
      </c>
      <c r="H293" s="256" t="s">
        <v>222</v>
      </c>
      <c r="I293" s="257" t="s">
        <v>222</v>
      </c>
      <c r="J293" s="258" t="s">
        <v>222</v>
      </c>
      <c r="K293" s="259" t="s">
        <v>222</v>
      </c>
      <c r="L293" s="259" t="s">
        <v>222</v>
      </c>
      <c r="M293" s="259" t="s">
        <v>222</v>
      </c>
      <c r="N293" s="259" t="s">
        <v>222</v>
      </c>
      <c r="O293" s="259" t="s">
        <v>222</v>
      </c>
      <c r="P293" s="259" t="s">
        <v>222</v>
      </c>
      <c r="Q293" s="259" t="s">
        <v>222</v>
      </c>
      <c r="R293" s="259" t="s">
        <v>222</v>
      </c>
      <c r="S293" s="259" t="s">
        <v>222</v>
      </c>
      <c r="T293" s="259" t="s">
        <v>222</v>
      </c>
      <c r="U293" s="259" t="s">
        <v>222</v>
      </c>
      <c r="V293" s="259" t="s">
        <v>222</v>
      </c>
      <c r="W293" s="259" t="s">
        <v>222</v>
      </c>
      <c r="X293" s="259" t="s">
        <v>222</v>
      </c>
      <c r="Y293" s="259" t="s">
        <v>222</v>
      </c>
      <c r="Z293" s="259" t="s">
        <v>222</v>
      </c>
      <c r="AA293" s="259" t="s">
        <v>222</v>
      </c>
      <c r="AB293" s="259" t="s">
        <v>222</v>
      </c>
      <c r="AC293" s="259" t="s">
        <v>222</v>
      </c>
      <c r="AD293" s="259" t="s">
        <v>222</v>
      </c>
      <c r="AE293" s="259" t="s">
        <v>222</v>
      </c>
      <c r="AF293" s="259" t="s">
        <v>222</v>
      </c>
      <c r="AG293" s="259" t="s">
        <v>222</v>
      </c>
      <c r="AH293" s="259" t="s">
        <v>222</v>
      </c>
      <c r="AI293" s="259" t="s">
        <v>222</v>
      </c>
      <c r="AJ293" s="259" t="s">
        <v>222</v>
      </c>
      <c r="AK293" s="259" t="s">
        <v>222</v>
      </c>
      <c r="AL293" s="259" t="s">
        <v>222</v>
      </c>
      <c r="AM293" s="259" t="s">
        <v>222</v>
      </c>
      <c r="AN293" s="259" t="s">
        <v>222</v>
      </c>
      <c r="AO293" s="259" t="s">
        <v>222</v>
      </c>
      <c r="AP293" s="259" t="s">
        <v>222</v>
      </c>
      <c r="AQ293" s="259" t="s">
        <v>222</v>
      </c>
      <c r="AR293" s="259" t="s">
        <v>222</v>
      </c>
      <c r="AS293" s="259" t="s">
        <v>222</v>
      </c>
      <c r="AT293" s="259" t="s">
        <v>222</v>
      </c>
      <c r="AU293" s="259" t="s">
        <v>222</v>
      </c>
      <c r="AV293" s="259" t="s">
        <v>222</v>
      </c>
      <c r="AW293" s="259" t="s">
        <v>222</v>
      </c>
      <c r="AX293" s="259" t="s">
        <v>222</v>
      </c>
      <c r="AY293" s="259" t="s">
        <v>222</v>
      </c>
      <c r="AZ293" s="259" t="s">
        <v>222</v>
      </c>
      <c r="BA293" s="259" t="s">
        <v>222</v>
      </c>
      <c r="BB293" s="259" t="s">
        <v>222</v>
      </c>
      <c r="BC293" s="259" t="s">
        <v>222</v>
      </c>
      <c r="BD293" s="259" t="s">
        <v>222</v>
      </c>
      <c r="BE293" s="259" t="s">
        <v>222</v>
      </c>
      <c r="BF293" s="259" t="s">
        <v>222</v>
      </c>
      <c r="BG293" s="259" t="s">
        <v>222</v>
      </c>
      <c r="BH293" s="259" t="s">
        <v>222</v>
      </c>
      <c r="BI293" s="259" t="s">
        <v>222</v>
      </c>
      <c r="BJ293" s="259" t="s">
        <v>222</v>
      </c>
      <c r="BK293" s="259" t="s">
        <v>222</v>
      </c>
      <c r="BL293" s="259" t="s">
        <v>222</v>
      </c>
      <c r="BM293" s="259" t="s">
        <v>222</v>
      </c>
      <c r="BN293" s="259" t="s">
        <v>222</v>
      </c>
      <c r="BO293" s="259" t="s">
        <v>222</v>
      </c>
      <c r="BP293" s="259" t="s">
        <v>222</v>
      </c>
      <c r="BQ293" s="257" t="s">
        <v>222</v>
      </c>
      <c r="BR293" s="257" t="s">
        <v>222</v>
      </c>
      <c r="BS293" s="257" t="s">
        <v>222</v>
      </c>
      <c r="BT293" s="257" t="s">
        <v>222</v>
      </c>
      <c r="BU293" s="257" t="s">
        <v>222</v>
      </c>
      <c r="BV293" s="257" t="s">
        <v>222</v>
      </c>
      <c r="BW293" s="257" t="s">
        <v>222</v>
      </c>
      <c r="BX293" s="257" t="s">
        <v>222</v>
      </c>
      <c r="BY293" s="257" t="s">
        <v>222</v>
      </c>
      <c r="BZ293" s="257" t="s">
        <v>222</v>
      </c>
      <c r="CA293" s="257" t="s">
        <v>222</v>
      </c>
      <c r="CB293" s="257" t="s">
        <v>222</v>
      </c>
      <c r="CC293" s="257" t="s">
        <v>222</v>
      </c>
      <c r="CD293" s="257" t="s">
        <v>222</v>
      </c>
      <c r="CE293" s="257" t="s">
        <v>222</v>
      </c>
      <c r="CF293" s="257" t="s">
        <v>222</v>
      </c>
      <c r="CG293" s="257" t="s">
        <v>222</v>
      </c>
      <c r="CH293" s="257" t="s">
        <v>222</v>
      </c>
      <c r="CI293" s="257" t="s">
        <v>222</v>
      </c>
      <c r="CJ293" s="257" t="s">
        <v>222</v>
      </c>
      <c r="CK293" s="257" t="s">
        <v>222</v>
      </c>
      <c r="CM293" s="100">
        <v>200</v>
      </c>
      <c r="CN293" s="229" t="e">
        <f t="shared" si="115"/>
        <v>#REF!</v>
      </c>
      <c r="CO293" s="229" t="e">
        <f ca="1">IF(CN293&gt;0,INDIRECT(ADDRESS($CN293,7,,,#REF!)),"")</f>
        <v>#REF!</v>
      </c>
      <c r="CP293" s="229" t="e">
        <f t="shared" ca="1" si="116"/>
        <v>#REF!</v>
      </c>
      <c r="CQ293" s="230">
        <f t="shared" ca="1" si="122"/>
        <v>0</v>
      </c>
      <c r="CR293" s="227"/>
      <c r="CS293" s="248">
        <f t="shared" si="117"/>
        <v>200</v>
      </c>
      <c r="CT293" s="229" t="e">
        <f t="shared" si="118"/>
        <v>#REF!</v>
      </c>
      <c r="CU293" s="231" t="e">
        <f ca="1">IF(CT293&gt;0,INDIRECT(ADDRESS($CT293,4,,,#REF!)),"")</f>
        <v>#REF!</v>
      </c>
      <c r="CV293" s="100" t="e">
        <f t="shared" ca="1" si="119"/>
        <v>#REF!</v>
      </c>
      <c r="CW293" s="229">
        <f t="shared" ca="1" si="120"/>
        <v>200</v>
      </c>
      <c r="CX293" s="229" t="e">
        <f t="shared" ca="1" si="112"/>
        <v>#REF!</v>
      </c>
      <c r="CY293" s="250"/>
      <c r="CZ293" s="251">
        <f t="shared" ca="1" si="113"/>
        <v>0</v>
      </c>
      <c r="DB293" s="100">
        <f t="shared" ca="1" si="114"/>
        <v>0</v>
      </c>
      <c r="DC293" s="230">
        <f t="shared" ca="1" si="121"/>
        <v>0</v>
      </c>
    </row>
    <row r="294" spans="2:107" ht="16.149999999999999" customHeight="1" x14ac:dyDescent="0.2">
      <c r="B294" s="252" t="s">
        <v>222</v>
      </c>
      <c r="C294" s="253" t="s">
        <v>222</v>
      </c>
      <c r="D294" s="254" t="s">
        <v>222</v>
      </c>
      <c r="E294" s="522" t="s">
        <v>222</v>
      </c>
      <c r="F294" s="523" t="s">
        <v>222</v>
      </c>
      <c r="G294" s="255" t="s">
        <v>222</v>
      </c>
      <c r="H294" s="256" t="s">
        <v>222</v>
      </c>
      <c r="I294" s="257" t="s">
        <v>222</v>
      </c>
      <c r="J294" s="258" t="s">
        <v>222</v>
      </c>
      <c r="K294" s="259" t="s">
        <v>222</v>
      </c>
      <c r="L294" s="259" t="s">
        <v>222</v>
      </c>
      <c r="M294" s="259" t="s">
        <v>222</v>
      </c>
      <c r="N294" s="259" t="s">
        <v>222</v>
      </c>
      <c r="O294" s="259" t="s">
        <v>222</v>
      </c>
      <c r="P294" s="259" t="s">
        <v>222</v>
      </c>
      <c r="Q294" s="259" t="s">
        <v>222</v>
      </c>
      <c r="R294" s="259" t="s">
        <v>222</v>
      </c>
      <c r="S294" s="259" t="s">
        <v>222</v>
      </c>
      <c r="T294" s="259" t="s">
        <v>222</v>
      </c>
      <c r="U294" s="259" t="s">
        <v>222</v>
      </c>
      <c r="V294" s="259" t="s">
        <v>222</v>
      </c>
      <c r="W294" s="259" t="s">
        <v>222</v>
      </c>
      <c r="X294" s="259" t="s">
        <v>222</v>
      </c>
      <c r="Y294" s="259" t="s">
        <v>222</v>
      </c>
      <c r="Z294" s="259" t="s">
        <v>222</v>
      </c>
      <c r="AA294" s="259" t="s">
        <v>222</v>
      </c>
      <c r="AB294" s="259" t="s">
        <v>222</v>
      </c>
      <c r="AC294" s="259" t="s">
        <v>222</v>
      </c>
      <c r="AD294" s="259" t="s">
        <v>222</v>
      </c>
      <c r="AE294" s="259" t="s">
        <v>222</v>
      </c>
      <c r="AF294" s="259" t="s">
        <v>222</v>
      </c>
      <c r="AG294" s="259" t="s">
        <v>222</v>
      </c>
      <c r="AH294" s="259" t="s">
        <v>222</v>
      </c>
      <c r="AI294" s="259" t="s">
        <v>222</v>
      </c>
      <c r="AJ294" s="259" t="s">
        <v>222</v>
      </c>
      <c r="AK294" s="259" t="s">
        <v>222</v>
      </c>
      <c r="AL294" s="259" t="s">
        <v>222</v>
      </c>
      <c r="AM294" s="259" t="s">
        <v>222</v>
      </c>
      <c r="AN294" s="259" t="s">
        <v>222</v>
      </c>
      <c r="AO294" s="259" t="s">
        <v>222</v>
      </c>
      <c r="AP294" s="259" t="s">
        <v>222</v>
      </c>
      <c r="AQ294" s="259" t="s">
        <v>222</v>
      </c>
      <c r="AR294" s="259" t="s">
        <v>222</v>
      </c>
      <c r="AS294" s="259" t="s">
        <v>222</v>
      </c>
      <c r="AT294" s="259" t="s">
        <v>222</v>
      </c>
      <c r="AU294" s="259" t="s">
        <v>222</v>
      </c>
      <c r="AV294" s="259" t="s">
        <v>222</v>
      </c>
      <c r="AW294" s="259" t="s">
        <v>222</v>
      </c>
      <c r="AX294" s="259" t="s">
        <v>222</v>
      </c>
      <c r="AY294" s="259" t="s">
        <v>222</v>
      </c>
      <c r="AZ294" s="259" t="s">
        <v>222</v>
      </c>
      <c r="BA294" s="259" t="s">
        <v>222</v>
      </c>
      <c r="BB294" s="259" t="s">
        <v>222</v>
      </c>
      <c r="BC294" s="259" t="s">
        <v>222</v>
      </c>
      <c r="BD294" s="259" t="s">
        <v>222</v>
      </c>
      <c r="BE294" s="259" t="s">
        <v>222</v>
      </c>
      <c r="BF294" s="259" t="s">
        <v>222</v>
      </c>
      <c r="BG294" s="259" t="s">
        <v>222</v>
      </c>
      <c r="BH294" s="259" t="s">
        <v>222</v>
      </c>
      <c r="BI294" s="259" t="s">
        <v>222</v>
      </c>
      <c r="BJ294" s="259" t="s">
        <v>222</v>
      </c>
      <c r="BK294" s="259" t="s">
        <v>222</v>
      </c>
      <c r="BL294" s="259" t="s">
        <v>222</v>
      </c>
      <c r="BM294" s="259" t="s">
        <v>222</v>
      </c>
      <c r="BN294" s="259" t="s">
        <v>222</v>
      </c>
      <c r="BO294" s="259" t="s">
        <v>222</v>
      </c>
      <c r="BP294" s="259" t="s">
        <v>222</v>
      </c>
      <c r="BQ294" s="257" t="s">
        <v>222</v>
      </c>
      <c r="BR294" s="257" t="s">
        <v>222</v>
      </c>
      <c r="BS294" s="257" t="s">
        <v>222</v>
      </c>
      <c r="BT294" s="257" t="s">
        <v>222</v>
      </c>
      <c r="BU294" s="257" t="s">
        <v>222</v>
      </c>
      <c r="BV294" s="257" t="s">
        <v>222</v>
      </c>
      <c r="BW294" s="257" t="s">
        <v>222</v>
      </c>
      <c r="BX294" s="257" t="s">
        <v>222</v>
      </c>
      <c r="BY294" s="257" t="s">
        <v>222</v>
      </c>
      <c r="BZ294" s="257" t="s">
        <v>222</v>
      </c>
      <c r="CA294" s="257" t="s">
        <v>222</v>
      </c>
      <c r="CB294" s="257" t="s">
        <v>222</v>
      </c>
      <c r="CC294" s="257" t="s">
        <v>222</v>
      </c>
      <c r="CD294" s="257" t="s">
        <v>222</v>
      </c>
      <c r="CE294" s="257" t="s">
        <v>222</v>
      </c>
      <c r="CF294" s="257" t="s">
        <v>222</v>
      </c>
      <c r="CG294" s="257" t="s">
        <v>222</v>
      </c>
      <c r="CH294" s="257" t="s">
        <v>222</v>
      </c>
      <c r="CI294" s="257" t="s">
        <v>222</v>
      </c>
      <c r="CJ294" s="257" t="s">
        <v>222</v>
      </c>
      <c r="CK294" s="257" t="s">
        <v>222</v>
      </c>
      <c r="CM294" s="100">
        <v>201</v>
      </c>
      <c r="CN294" s="229" t="e">
        <f t="shared" si="115"/>
        <v>#REF!</v>
      </c>
      <c r="CO294" s="229" t="e">
        <f ca="1">IF(CN294&gt;0,INDIRECT(ADDRESS($CN294,7,,,#REF!)),"")</f>
        <v>#REF!</v>
      </c>
      <c r="CP294" s="229" t="e">
        <f t="shared" ca="1" si="116"/>
        <v>#REF!</v>
      </c>
      <c r="CQ294" s="230">
        <f t="shared" ca="1" si="122"/>
        <v>0</v>
      </c>
      <c r="CR294" s="227"/>
      <c r="CS294" s="248">
        <f t="shared" si="117"/>
        <v>201</v>
      </c>
      <c r="CT294" s="229" t="e">
        <f t="shared" si="118"/>
        <v>#REF!</v>
      </c>
      <c r="CU294" s="231" t="e">
        <f ca="1">IF(CT294&gt;0,INDIRECT(ADDRESS($CT294,4,,,#REF!)),"")</f>
        <v>#REF!</v>
      </c>
      <c r="CV294" s="100" t="e">
        <f t="shared" ca="1" si="119"/>
        <v>#REF!</v>
      </c>
      <c r="CW294" s="229">
        <f t="shared" ca="1" si="120"/>
        <v>201</v>
      </c>
      <c r="CX294" s="229" t="e">
        <f t="shared" ca="1" si="112"/>
        <v>#REF!</v>
      </c>
      <c r="CY294" s="250"/>
      <c r="CZ294" s="251">
        <f t="shared" ca="1" si="113"/>
        <v>0</v>
      </c>
      <c r="DB294" s="100">
        <f t="shared" ca="1" si="114"/>
        <v>0</v>
      </c>
      <c r="DC294" s="230">
        <f t="shared" ca="1" si="121"/>
        <v>0</v>
      </c>
    </row>
    <row r="295" spans="2:107" ht="16.149999999999999" customHeight="1" x14ac:dyDescent="0.2">
      <c r="B295" s="252" t="s">
        <v>222</v>
      </c>
      <c r="C295" s="253" t="s">
        <v>222</v>
      </c>
      <c r="D295" s="254" t="s">
        <v>222</v>
      </c>
      <c r="E295" s="522" t="s">
        <v>222</v>
      </c>
      <c r="F295" s="523" t="s">
        <v>222</v>
      </c>
      <c r="G295" s="255" t="s">
        <v>222</v>
      </c>
      <c r="H295" s="256" t="s">
        <v>222</v>
      </c>
      <c r="I295" s="257" t="s">
        <v>222</v>
      </c>
      <c r="J295" s="258" t="s">
        <v>222</v>
      </c>
      <c r="K295" s="259" t="s">
        <v>222</v>
      </c>
      <c r="L295" s="259" t="s">
        <v>222</v>
      </c>
      <c r="M295" s="259" t="s">
        <v>222</v>
      </c>
      <c r="N295" s="259" t="s">
        <v>222</v>
      </c>
      <c r="O295" s="259" t="s">
        <v>222</v>
      </c>
      <c r="P295" s="259" t="s">
        <v>222</v>
      </c>
      <c r="Q295" s="259" t="s">
        <v>222</v>
      </c>
      <c r="R295" s="259" t="s">
        <v>222</v>
      </c>
      <c r="S295" s="259" t="s">
        <v>222</v>
      </c>
      <c r="T295" s="259" t="s">
        <v>222</v>
      </c>
      <c r="U295" s="259" t="s">
        <v>222</v>
      </c>
      <c r="V295" s="259" t="s">
        <v>222</v>
      </c>
      <c r="W295" s="259" t="s">
        <v>222</v>
      </c>
      <c r="X295" s="259" t="s">
        <v>222</v>
      </c>
      <c r="Y295" s="259" t="s">
        <v>222</v>
      </c>
      <c r="Z295" s="259" t="s">
        <v>222</v>
      </c>
      <c r="AA295" s="259" t="s">
        <v>222</v>
      </c>
      <c r="AB295" s="259" t="s">
        <v>222</v>
      </c>
      <c r="AC295" s="259" t="s">
        <v>222</v>
      </c>
      <c r="AD295" s="259" t="s">
        <v>222</v>
      </c>
      <c r="AE295" s="259" t="s">
        <v>222</v>
      </c>
      <c r="AF295" s="259" t="s">
        <v>222</v>
      </c>
      <c r="AG295" s="259" t="s">
        <v>222</v>
      </c>
      <c r="AH295" s="259" t="s">
        <v>222</v>
      </c>
      <c r="AI295" s="259" t="s">
        <v>222</v>
      </c>
      <c r="AJ295" s="259" t="s">
        <v>222</v>
      </c>
      <c r="AK295" s="259" t="s">
        <v>222</v>
      </c>
      <c r="AL295" s="259" t="s">
        <v>222</v>
      </c>
      <c r="AM295" s="259" t="s">
        <v>222</v>
      </c>
      <c r="AN295" s="259" t="s">
        <v>222</v>
      </c>
      <c r="AO295" s="259" t="s">
        <v>222</v>
      </c>
      <c r="AP295" s="259" t="s">
        <v>222</v>
      </c>
      <c r="AQ295" s="259" t="s">
        <v>222</v>
      </c>
      <c r="AR295" s="259" t="s">
        <v>222</v>
      </c>
      <c r="AS295" s="259" t="s">
        <v>222</v>
      </c>
      <c r="AT295" s="259" t="s">
        <v>222</v>
      </c>
      <c r="AU295" s="259" t="s">
        <v>222</v>
      </c>
      <c r="AV295" s="259" t="s">
        <v>222</v>
      </c>
      <c r="AW295" s="259" t="s">
        <v>222</v>
      </c>
      <c r="AX295" s="259" t="s">
        <v>222</v>
      </c>
      <c r="AY295" s="259" t="s">
        <v>222</v>
      </c>
      <c r="AZ295" s="259" t="s">
        <v>222</v>
      </c>
      <c r="BA295" s="259" t="s">
        <v>222</v>
      </c>
      <c r="BB295" s="259" t="s">
        <v>222</v>
      </c>
      <c r="BC295" s="259" t="s">
        <v>222</v>
      </c>
      <c r="BD295" s="259" t="s">
        <v>222</v>
      </c>
      <c r="BE295" s="259" t="s">
        <v>222</v>
      </c>
      <c r="BF295" s="259" t="s">
        <v>222</v>
      </c>
      <c r="BG295" s="259" t="s">
        <v>222</v>
      </c>
      <c r="BH295" s="259" t="s">
        <v>222</v>
      </c>
      <c r="BI295" s="259" t="s">
        <v>222</v>
      </c>
      <c r="BJ295" s="259" t="s">
        <v>222</v>
      </c>
      <c r="BK295" s="259" t="s">
        <v>222</v>
      </c>
      <c r="BL295" s="259" t="s">
        <v>222</v>
      </c>
      <c r="BM295" s="259" t="s">
        <v>222</v>
      </c>
      <c r="BN295" s="259" t="s">
        <v>222</v>
      </c>
      <c r="BO295" s="259" t="s">
        <v>222</v>
      </c>
      <c r="BP295" s="259" t="s">
        <v>222</v>
      </c>
      <c r="BQ295" s="257" t="s">
        <v>222</v>
      </c>
      <c r="BR295" s="257" t="s">
        <v>222</v>
      </c>
      <c r="BS295" s="257" t="s">
        <v>222</v>
      </c>
      <c r="BT295" s="257" t="s">
        <v>222</v>
      </c>
      <c r="BU295" s="257" t="s">
        <v>222</v>
      </c>
      <c r="BV295" s="257" t="s">
        <v>222</v>
      </c>
      <c r="BW295" s="257" t="s">
        <v>222</v>
      </c>
      <c r="BX295" s="257" t="s">
        <v>222</v>
      </c>
      <c r="BY295" s="257" t="s">
        <v>222</v>
      </c>
      <c r="BZ295" s="257" t="s">
        <v>222</v>
      </c>
      <c r="CA295" s="257" t="s">
        <v>222</v>
      </c>
      <c r="CB295" s="257" t="s">
        <v>222</v>
      </c>
      <c r="CC295" s="257" t="s">
        <v>222</v>
      </c>
      <c r="CD295" s="257" t="s">
        <v>222</v>
      </c>
      <c r="CE295" s="257" t="s">
        <v>222</v>
      </c>
      <c r="CF295" s="257" t="s">
        <v>222</v>
      </c>
      <c r="CG295" s="257" t="s">
        <v>222</v>
      </c>
      <c r="CH295" s="257" t="s">
        <v>222</v>
      </c>
      <c r="CI295" s="257" t="s">
        <v>222</v>
      </c>
      <c r="CJ295" s="257" t="s">
        <v>222</v>
      </c>
      <c r="CK295" s="257" t="s">
        <v>222</v>
      </c>
      <c r="CM295" s="100">
        <v>202</v>
      </c>
      <c r="CN295" s="229" t="e">
        <f t="shared" si="115"/>
        <v>#REF!</v>
      </c>
      <c r="CO295" s="229" t="e">
        <f ca="1">IF(CN295&gt;0,INDIRECT(ADDRESS($CN295,7,,,#REF!)),"")</f>
        <v>#REF!</v>
      </c>
      <c r="CP295" s="229" t="e">
        <f t="shared" ca="1" si="116"/>
        <v>#REF!</v>
      </c>
      <c r="CQ295" s="230">
        <f t="shared" ca="1" si="122"/>
        <v>0</v>
      </c>
      <c r="CR295" s="227"/>
      <c r="CS295" s="248">
        <f t="shared" si="117"/>
        <v>202</v>
      </c>
      <c r="CT295" s="229" t="e">
        <f t="shared" si="118"/>
        <v>#REF!</v>
      </c>
      <c r="CU295" s="231" t="e">
        <f ca="1">IF(CT295&gt;0,INDIRECT(ADDRESS($CT295,4,,,#REF!)),"")</f>
        <v>#REF!</v>
      </c>
      <c r="CV295" s="100" t="e">
        <f t="shared" ca="1" si="119"/>
        <v>#REF!</v>
      </c>
      <c r="CW295" s="229">
        <f t="shared" ca="1" si="120"/>
        <v>202</v>
      </c>
      <c r="CX295" s="229" t="e">
        <f t="shared" ca="1" si="112"/>
        <v>#REF!</v>
      </c>
      <c r="CY295" s="250"/>
      <c r="CZ295" s="251">
        <f t="shared" ca="1" si="113"/>
        <v>0</v>
      </c>
      <c r="DB295" s="100">
        <f t="shared" ca="1" si="114"/>
        <v>0</v>
      </c>
      <c r="DC295" s="230">
        <f t="shared" ca="1" si="121"/>
        <v>0</v>
      </c>
    </row>
    <row r="296" spans="2:107" ht="16.149999999999999" customHeight="1" x14ac:dyDescent="0.2">
      <c r="B296" s="252" t="s">
        <v>222</v>
      </c>
      <c r="C296" s="253" t="s">
        <v>222</v>
      </c>
      <c r="D296" s="254" t="s">
        <v>222</v>
      </c>
      <c r="E296" s="522" t="s">
        <v>222</v>
      </c>
      <c r="F296" s="523" t="s">
        <v>222</v>
      </c>
      <c r="G296" s="255" t="s">
        <v>222</v>
      </c>
      <c r="H296" s="256" t="s">
        <v>222</v>
      </c>
      <c r="I296" s="257" t="s">
        <v>222</v>
      </c>
      <c r="J296" s="258" t="s">
        <v>222</v>
      </c>
      <c r="K296" s="259" t="s">
        <v>222</v>
      </c>
      <c r="L296" s="259" t="s">
        <v>222</v>
      </c>
      <c r="M296" s="259" t="s">
        <v>222</v>
      </c>
      <c r="N296" s="259" t="s">
        <v>222</v>
      </c>
      <c r="O296" s="259" t="s">
        <v>222</v>
      </c>
      <c r="P296" s="259" t="s">
        <v>222</v>
      </c>
      <c r="Q296" s="259" t="s">
        <v>222</v>
      </c>
      <c r="R296" s="259" t="s">
        <v>222</v>
      </c>
      <c r="S296" s="259" t="s">
        <v>222</v>
      </c>
      <c r="T296" s="259" t="s">
        <v>222</v>
      </c>
      <c r="U296" s="259" t="s">
        <v>222</v>
      </c>
      <c r="V296" s="259" t="s">
        <v>222</v>
      </c>
      <c r="W296" s="259" t="s">
        <v>222</v>
      </c>
      <c r="X296" s="259" t="s">
        <v>222</v>
      </c>
      <c r="Y296" s="259" t="s">
        <v>222</v>
      </c>
      <c r="Z296" s="259" t="s">
        <v>222</v>
      </c>
      <c r="AA296" s="259" t="s">
        <v>222</v>
      </c>
      <c r="AB296" s="259" t="s">
        <v>222</v>
      </c>
      <c r="AC296" s="259" t="s">
        <v>222</v>
      </c>
      <c r="AD296" s="259" t="s">
        <v>222</v>
      </c>
      <c r="AE296" s="259" t="s">
        <v>222</v>
      </c>
      <c r="AF296" s="259" t="s">
        <v>222</v>
      </c>
      <c r="AG296" s="259" t="s">
        <v>222</v>
      </c>
      <c r="AH296" s="259" t="s">
        <v>222</v>
      </c>
      <c r="AI296" s="259" t="s">
        <v>222</v>
      </c>
      <c r="AJ296" s="259" t="s">
        <v>222</v>
      </c>
      <c r="AK296" s="259" t="s">
        <v>222</v>
      </c>
      <c r="AL296" s="259" t="s">
        <v>222</v>
      </c>
      <c r="AM296" s="259" t="s">
        <v>222</v>
      </c>
      <c r="AN296" s="259" t="s">
        <v>222</v>
      </c>
      <c r="AO296" s="259" t="s">
        <v>222</v>
      </c>
      <c r="AP296" s="259" t="s">
        <v>222</v>
      </c>
      <c r="AQ296" s="259" t="s">
        <v>222</v>
      </c>
      <c r="AR296" s="259" t="s">
        <v>222</v>
      </c>
      <c r="AS296" s="259" t="s">
        <v>222</v>
      </c>
      <c r="AT296" s="259" t="s">
        <v>222</v>
      </c>
      <c r="AU296" s="259" t="s">
        <v>222</v>
      </c>
      <c r="AV296" s="259" t="s">
        <v>222</v>
      </c>
      <c r="AW296" s="259" t="s">
        <v>222</v>
      </c>
      <c r="AX296" s="259" t="s">
        <v>222</v>
      </c>
      <c r="AY296" s="259" t="s">
        <v>222</v>
      </c>
      <c r="AZ296" s="259" t="s">
        <v>222</v>
      </c>
      <c r="BA296" s="259" t="s">
        <v>222</v>
      </c>
      <c r="BB296" s="259" t="s">
        <v>222</v>
      </c>
      <c r="BC296" s="259" t="s">
        <v>222</v>
      </c>
      <c r="BD296" s="259" t="s">
        <v>222</v>
      </c>
      <c r="BE296" s="259" t="s">
        <v>222</v>
      </c>
      <c r="BF296" s="259" t="s">
        <v>222</v>
      </c>
      <c r="BG296" s="259" t="s">
        <v>222</v>
      </c>
      <c r="BH296" s="259" t="s">
        <v>222</v>
      </c>
      <c r="BI296" s="259" t="s">
        <v>222</v>
      </c>
      <c r="BJ296" s="259" t="s">
        <v>222</v>
      </c>
      <c r="BK296" s="259" t="s">
        <v>222</v>
      </c>
      <c r="BL296" s="259" t="s">
        <v>222</v>
      </c>
      <c r="BM296" s="259" t="s">
        <v>222</v>
      </c>
      <c r="BN296" s="259" t="s">
        <v>222</v>
      </c>
      <c r="BO296" s="259" t="s">
        <v>222</v>
      </c>
      <c r="BP296" s="259" t="s">
        <v>222</v>
      </c>
      <c r="BQ296" s="257" t="s">
        <v>222</v>
      </c>
      <c r="BR296" s="257" t="s">
        <v>222</v>
      </c>
      <c r="BS296" s="257" t="s">
        <v>222</v>
      </c>
      <c r="BT296" s="257" t="s">
        <v>222</v>
      </c>
      <c r="BU296" s="257" t="s">
        <v>222</v>
      </c>
      <c r="BV296" s="257" t="s">
        <v>222</v>
      </c>
      <c r="BW296" s="257" t="s">
        <v>222</v>
      </c>
      <c r="BX296" s="257" t="s">
        <v>222</v>
      </c>
      <c r="BY296" s="257" t="s">
        <v>222</v>
      </c>
      <c r="BZ296" s="257" t="s">
        <v>222</v>
      </c>
      <c r="CA296" s="257" t="s">
        <v>222</v>
      </c>
      <c r="CB296" s="257" t="s">
        <v>222</v>
      </c>
      <c r="CC296" s="257" t="s">
        <v>222</v>
      </c>
      <c r="CD296" s="257" t="s">
        <v>222</v>
      </c>
      <c r="CE296" s="257" t="s">
        <v>222</v>
      </c>
      <c r="CF296" s="257" t="s">
        <v>222</v>
      </c>
      <c r="CG296" s="257" t="s">
        <v>222</v>
      </c>
      <c r="CH296" s="257" t="s">
        <v>222</v>
      </c>
      <c r="CI296" s="257" t="s">
        <v>222</v>
      </c>
      <c r="CJ296" s="257" t="s">
        <v>222</v>
      </c>
      <c r="CK296" s="257" t="s">
        <v>222</v>
      </c>
      <c r="CM296" s="100">
        <v>203</v>
      </c>
      <c r="CN296" s="229" t="e">
        <f t="shared" si="115"/>
        <v>#REF!</v>
      </c>
      <c r="CO296" s="229" t="e">
        <f ca="1">IF(CN296&gt;0,INDIRECT(ADDRESS($CN296,7,,,#REF!)),"")</f>
        <v>#REF!</v>
      </c>
      <c r="CP296" s="229" t="e">
        <f t="shared" ca="1" si="116"/>
        <v>#REF!</v>
      </c>
      <c r="CQ296" s="230">
        <f t="shared" ca="1" si="122"/>
        <v>0</v>
      </c>
      <c r="CR296" s="227"/>
      <c r="CS296" s="248">
        <f t="shared" si="117"/>
        <v>203</v>
      </c>
      <c r="CT296" s="229" t="e">
        <f t="shared" si="118"/>
        <v>#REF!</v>
      </c>
      <c r="CU296" s="231" t="e">
        <f ca="1">IF(CT296&gt;0,INDIRECT(ADDRESS($CT296,4,,,#REF!)),"")</f>
        <v>#REF!</v>
      </c>
      <c r="CV296" s="100" t="e">
        <f t="shared" ca="1" si="119"/>
        <v>#REF!</v>
      </c>
      <c r="CW296" s="229">
        <f t="shared" ca="1" si="120"/>
        <v>203</v>
      </c>
      <c r="CX296" s="229" t="e">
        <f t="shared" ca="1" si="112"/>
        <v>#REF!</v>
      </c>
      <c r="CY296" s="250"/>
      <c r="CZ296" s="251">
        <f t="shared" ca="1" si="113"/>
        <v>0</v>
      </c>
      <c r="DB296" s="100">
        <f t="shared" ca="1" si="114"/>
        <v>0</v>
      </c>
      <c r="DC296" s="230">
        <f t="shared" ca="1" si="121"/>
        <v>0</v>
      </c>
    </row>
    <row r="297" spans="2:107" ht="16.149999999999999" customHeight="1" x14ac:dyDescent="0.2">
      <c r="B297" s="252" t="s">
        <v>222</v>
      </c>
      <c r="C297" s="253" t="s">
        <v>222</v>
      </c>
      <c r="D297" s="254" t="s">
        <v>222</v>
      </c>
      <c r="E297" s="522" t="s">
        <v>222</v>
      </c>
      <c r="F297" s="523" t="s">
        <v>222</v>
      </c>
      <c r="G297" s="255" t="s">
        <v>222</v>
      </c>
      <c r="H297" s="256" t="s">
        <v>222</v>
      </c>
      <c r="I297" s="257" t="s">
        <v>222</v>
      </c>
      <c r="J297" s="258" t="s">
        <v>222</v>
      </c>
      <c r="K297" s="259" t="s">
        <v>222</v>
      </c>
      <c r="L297" s="259" t="s">
        <v>222</v>
      </c>
      <c r="M297" s="259" t="s">
        <v>222</v>
      </c>
      <c r="N297" s="259" t="s">
        <v>222</v>
      </c>
      <c r="O297" s="259" t="s">
        <v>222</v>
      </c>
      <c r="P297" s="259" t="s">
        <v>222</v>
      </c>
      <c r="Q297" s="259" t="s">
        <v>222</v>
      </c>
      <c r="R297" s="259" t="s">
        <v>222</v>
      </c>
      <c r="S297" s="259" t="s">
        <v>222</v>
      </c>
      <c r="T297" s="259" t="s">
        <v>222</v>
      </c>
      <c r="U297" s="259" t="s">
        <v>222</v>
      </c>
      <c r="V297" s="259" t="s">
        <v>222</v>
      </c>
      <c r="W297" s="259" t="s">
        <v>222</v>
      </c>
      <c r="X297" s="259" t="s">
        <v>222</v>
      </c>
      <c r="Y297" s="259" t="s">
        <v>222</v>
      </c>
      <c r="Z297" s="259" t="s">
        <v>222</v>
      </c>
      <c r="AA297" s="259" t="s">
        <v>222</v>
      </c>
      <c r="AB297" s="259" t="s">
        <v>222</v>
      </c>
      <c r="AC297" s="259" t="s">
        <v>222</v>
      </c>
      <c r="AD297" s="259" t="s">
        <v>222</v>
      </c>
      <c r="AE297" s="259" t="s">
        <v>222</v>
      </c>
      <c r="AF297" s="259" t="s">
        <v>222</v>
      </c>
      <c r="AG297" s="259" t="s">
        <v>222</v>
      </c>
      <c r="AH297" s="259" t="s">
        <v>222</v>
      </c>
      <c r="AI297" s="259" t="s">
        <v>222</v>
      </c>
      <c r="AJ297" s="259" t="s">
        <v>222</v>
      </c>
      <c r="AK297" s="259" t="s">
        <v>222</v>
      </c>
      <c r="AL297" s="259" t="s">
        <v>222</v>
      </c>
      <c r="AM297" s="259" t="s">
        <v>222</v>
      </c>
      <c r="AN297" s="259" t="s">
        <v>222</v>
      </c>
      <c r="AO297" s="259" t="s">
        <v>222</v>
      </c>
      <c r="AP297" s="259" t="s">
        <v>222</v>
      </c>
      <c r="AQ297" s="259" t="s">
        <v>222</v>
      </c>
      <c r="AR297" s="259" t="s">
        <v>222</v>
      </c>
      <c r="AS297" s="259" t="s">
        <v>222</v>
      </c>
      <c r="AT297" s="259" t="s">
        <v>222</v>
      </c>
      <c r="AU297" s="259" t="s">
        <v>222</v>
      </c>
      <c r="AV297" s="259" t="s">
        <v>222</v>
      </c>
      <c r="AW297" s="259" t="s">
        <v>222</v>
      </c>
      <c r="AX297" s="259" t="s">
        <v>222</v>
      </c>
      <c r="AY297" s="259" t="s">
        <v>222</v>
      </c>
      <c r="AZ297" s="259" t="s">
        <v>222</v>
      </c>
      <c r="BA297" s="259" t="s">
        <v>222</v>
      </c>
      <c r="BB297" s="259" t="s">
        <v>222</v>
      </c>
      <c r="BC297" s="259" t="s">
        <v>222</v>
      </c>
      <c r="BD297" s="259" t="s">
        <v>222</v>
      </c>
      <c r="BE297" s="259" t="s">
        <v>222</v>
      </c>
      <c r="BF297" s="259" t="s">
        <v>222</v>
      </c>
      <c r="BG297" s="259" t="s">
        <v>222</v>
      </c>
      <c r="BH297" s="259" t="s">
        <v>222</v>
      </c>
      <c r="BI297" s="259" t="s">
        <v>222</v>
      </c>
      <c r="BJ297" s="259" t="s">
        <v>222</v>
      </c>
      <c r="BK297" s="259" t="s">
        <v>222</v>
      </c>
      <c r="BL297" s="259" t="s">
        <v>222</v>
      </c>
      <c r="BM297" s="259" t="s">
        <v>222</v>
      </c>
      <c r="BN297" s="259" t="s">
        <v>222</v>
      </c>
      <c r="BO297" s="259" t="s">
        <v>222</v>
      </c>
      <c r="BP297" s="259" t="s">
        <v>222</v>
      </c>
      <c r="BQ297" s="257" t="s">
        <v>222</v>
      </c>
      <c r="BR297" s="257" t="s">
        <v>222</v>
      </c>
      <c r="BS297" s="257" t="s">
        <v>222</v>
      </c>
      <c r="BT297" s="257" t="s">
        <v>222</v>
      </c>
      <c r="BU297" s="257" t="s">
        <v>222</v>
      </c>
      <c r="BV297" s="257" t="s">
        <v>222</v>
      </c>
      <c r="BW297" s="257" t="s">
        <v>222</v>
      </c>
      <c r="BX297" s="257" t="s">
        <v>222</v>
      </c>
      <c r="BY297" s="257" t="s">
        <v>222</v>
      </c>
      <c r="BZ297" s="257" t="s">
        <v>222</v>
      </c>
      <c r="CA297" s="257" t="s">
        <v>222</v>
      </c>
      <c r="CB297" s="257" t="s">
        <v>222</v>
      </c>
      <c r="CC297" s="257" t="s">
        <v>222</v>
      </c>
      <c r="CD297" s="257" t="s">
        <v>222</v>
      </c>
      <c r="CE297" s="257" t="s">
        <v>222</v>
      </c>
      <c r="CF297" s="257" t="s">
        <v>222</v>
      </c>
      <c r="CG297" s="257" t="s">
        <v>222</v>
      </c>
      <c r="CH297" s="257" t="s">
        <v>222</v>
      </c>
      <c r="CI297" s="257" t="s">
        <v>222</v>
      </c>
      <c r="CJ297" s="257" t="s">
        <v>222</v>
      </c>
      <c r="CK297" s="257" t="s">
        <v>222</v>
      </c>
      <c r="CM297" s="100">
        <v>204</v>
      </c>
      <c r="CN297" s="229" t="e">
        <f t="shared" si="115"/>
        <v>#REF!</v>
      </c>
      <c r="CO297" s="229" t="e">
        <f ca="1">IF(CN297&gt;0,INDIRECT(ADDRESS($CN297,7,,,#REF!)),"")</f>
        <v>#REF!</v>
      </c>
      <c r="CP297" s="229" t="e">
        <f t="shared" ca="1" si="116"/>
        <v>#REF!</v>
      </c>
      <c r="CQ297" s="230">
        <f t="shared" ca="1" si="122"/>
        <v>0</v>
      </c>
      <c r="CR297" s="227"/>
      <c r="CS297" s="248">
        <f t="shared" si="117"/>
        <v>204</v>
      </c>
      <c r="CT297" s="229" t="e">
        <f t="shared" si="118"/>
        <v>#REF!</v>
      </c>
      <c r="CU297" s="231" t="e">
        <f ca="1">IF(CT297&gt;0,INDIRECT(ADDRESS($CT297,4,,,#REF!)),"")</f>
        <v>#REF!</v>
      </c>
      <c r="CV297" s="100" t="e">
        <f t="shared" ca="1" si="119"/>
        <v>#REF!</v>
      </c>
      <c r="CW297" s="229">
        <f t="shared" ca="1" si="120"/>
        <v>204</v>
      </c>
      <c r="CX297" s="229" t="e">
        <f t="shared" ca="1" si="112"/>
        <v>#REF!</v>
      </c>
      <c r="CY297" s="250"/>
      <c r="CZ297" s="251">
        <f t="shared" ca="1" si="113"/>
        <v>0</v>
      </c>
      <c r="DB297" s="100">
        <f t="shared" ca="1" si="114"/>
        <v>0</v>
      </c>
      <c r="DC297" s="230">
        <f t="shared" ca="1" si="121"/>
        <v>0</v>
      </c>
    </row>
    <row r="298" spans="2:107" ht="16.149999999999999" customHeight="1" x14ac:dyDescent="0.2">
      <c r="B298" s="252" t="s">
        <v>222</v>
      </c>
      <c r="C298" s="253" t="s">
        <v>222</v>
      </c>
      <c r="D298" s="254" t="s">
        <v>222</v>
      </c>
      <c r="E298" s="522" t="s">
        <v>222</v>
      </c>
      <c r="F298" s="523" t="s">
        <v>222</v>
      </c>
      <c r="G298" s="255" t="s">
        <v>222</v>
      </c>
      <c r="H298" s="256" t="s">
        <v>222</v>
      </c>
      <c r="I298" s="257" t="s">
        <v>222</v>
      </c>
      <c r="J298" s="258" t="s">
        <v>222</v>
      </c>
      <c r="K298" s="259" t="s">
        <v>222</v>
      </c>
      <c r="L298" s="259" t="s">
        <v>222</v>
      </c>
      <c r="M298" s="259" t="s">
        <v>222</v>
      </c>
      <c r="N298" s="259" t="s">
        <v>222</v>
      </c>
      <c r="O298" s="259" t="s">
        <v>222</v>
      </c>
      <c r="P298" s="259" t="s">
        <v>222</v>
      </c>
      <c r="Q298" s="259" t="s">
        <v>222</v>
      </c>
      <c r="R298" s="259" t="s">
        <v>222</v>
      </c>
      <c r="S298" s="259" t="s">
        <v>222</v>
      </c>
      <c r="T298" s="259" t="s">
        <v>222</v>
      </c>
      <c r="U298" s="259" t="s">
        <v>222</v>
      </c>
      <c r="V298" s="259" t="s">
        <v>222</v>
      </c>
      <c r="W298" s="259" t="s">
        <v>222</v>
      </c>
      <c r="X298" s="259" t="s">
        <v>222</v>
      </c>
      <c r="Y298" s="259" t="s">
        <v>222</v>
      </c>
      <c r="Z298" s="259" t="s">
        <v>222</v>
      </c>
      <c r="AA298" s="259" t="s">
        <v>222</v>
      </c>
      <c r="AB298" s="259" t="s">
        <v>222</v>
      </c>
      <c r="AC298" s="259" t="s">
        <v>222</v>
      </c>
      <c r="AD298" s="259" t="s">
        <v>222</v>
      </c>
      <c r="AE298" s="259" t="s">
        <v>222</v>
      </c>
      <c r="AF298" s="259" t="s">
        <v>222</v>
      </c>
      <c r="AG298" s="259" t="s">
        <v>222</v>
      </c>
      <c r="AH298" s="259" t="s">
        <v>222</v>
      </c>
      <c r="AI298" s="259" t="s">
        <v>222</v>
      </c>
      <c r="AJ298" s="259" t="s">
        <v>222</v>
      </c>
      <c r="AK298" s="259" t="s">
        <v>222</v>
      </c>
      <c r="AL298" s="259" t="s">
        <v>222</v>
      </c>
      <c r="AM298" s="259" t="s">
        <v>222</v>
      </c>
      <c r="AN298" s="259" t="s">
        <v>222</v>
      </c>
      <c r="AO298" s="259" t="s">
        <v>222</v>
      </c>
      <c r="AP298" s="259" t="s">
        <v>222</v>
      </c>
      <c r="AQ298" s="259" t="s">
        <v>222</v>
      </c>
      <c r="AR298" s="259" t="s">
        <v>222</v>
      </c>
      <c r="AS298" s="259" t="s">
        <v>222</v>
      </c>
      <c r="AT298" s="259" t="s">
        <v>222</v>
      </c>
      <c r="AU298" s="259" t="s">
        <v>222</v>
      </c>
      <c r="AV298" s="259" t="s">
        <v>222</v>
      </c>
      <c r="AW298" s="259" t="s">
        <v>222</v>
      </c>
      <c r="AX298" s="259" t="s">
        <v>222</v>
      </c>
      <c r="AY298" s="259" t="s">
        <v>222</v>
      </c>
      <c r="AZ298" s="259" t="s">
        <v>222</v>
      </c>
      <c r="BA298" s="259" t="s">
        <v>222</v>
      </c>
      <c r="BB298" s="259" t="s">
        <v>222</v>
      </c>
      <c r="BC298" s="259" t="s">
        <v>222</v>
      </c>
      <c r="BD298" s="259" t="s">
        <v>222</v>
      </c>
      <c r="BE298" s="259" t="s">
        <v>222</v>
      </c>
      <c r="BF298" s="259" t="s">
        <v>222</v>
      </c>
      <c r="BG298" s="259" t="s">
        <v>222</v>
      </c>
      <c r="BH298" s="259" t="s">
        <v>222</v>
      </c>
      <c r="BI298" s="259" t="s">
        <v>222</v>
      </c>
      <c r="BJ298" s="259" t="s">
        <v>222</v>
      </c>
      <c r="BK298" s="259" t="s">
        <v>222</v>
      </c>
      <c r="BL298" s="259" t="s">
        <v>222</v>
      </c>
      <c r="BM298" s="259" t="s">
        <v>222</v>
      </c>
      <c r="BN298" s="259" t="s">
        <v>222</v>
      </c>
      <c r="BO298" s="259" t="s">
        <v>222</v>
      </c>
      <c r="BP298" s="259" t="s">
        <v>222</v>
      </c>
      <c r="BQ298" s="257" t="s">
        <v>222</v>
      </c>
      <c r="BR298" s="257" t="s">
        <v>222</v>
      </c>
      <c r="BS298" s="257" t="s">
        <v>222</v>
      </c>
      <c r="BT298" s="257" t="s">
        <v>222</v>
      </c>
      <c r="BU298" s="257" t="s">
        <v>222</v>
      </c>
      <c r="BV298" s="257" t="s">
        <v>222</v>
      </c>
      <c r="BW298" s="257" t="s">
        <v>222</v>
      </c>
      <c r="BX298" s="257" t="s">
        <v>222</v>
      </c>
      <c r="BY298" s="257" t="s">
        <v>222</v>
      </c>
      <c r="BZ298" s="257" t="s">
        <v>222</v>
      </c>
      <c r="CA298" s="257" t="s">
        <v>222</v>
      </c>
      <c r="CB298" s="257" t="s">
        <v>222</v>
      </c>
      <c r="CC298" s="257" t="s">
        <v>222</v>
      </c>
      <c r="CD298" s="257" t="s">
        <v>222</v>
      </c>
      <c r="CE298" s="257" t="s">
        <v>222</v>
      </c>
      <c r="CF298" s="257" t="s">
        <v>222</v>
      </c>
      <c r="CG298" s="257" t="s">
        <v>222</v>
      </c>
      <c r="CH298" s="257" t="s">
        <v>222</v>
      </c>
      <c r="CI298" s="257" t="s">
        <v>222</v>
      </c>
      <c r="CJ298" s="257" t="s">
        <v>222</v>
      </c>
      <c r="CK298" s="257" t="s">
        <v>222</v>
      </c>
      <c r="CM298" s="100">
        <v>205</v>
      </c>
      <c r="CN298" s="229" t="e">
        <f t="shared" si="115"/>
        <v>#REF!</v>
      </c>
      <c r="CO298" s="229" t="e">
        <f ca="1">IF(CN298&gt;0,INDIRECT(ADDRESS($CN298,7,,,#REF!)),"")</f>
        <v>#REF!</v>
      </c>
      <c r="CP298" s="229" t="e">
        <f t="shared" ca="1" si="116"/>
        <v>#REF!</v>
      </c>
      <c r="CQ298" s="230">
        <f t="shared" ca="1" si="122"/>
        <v>0</v>
      </c>
      <c r="CR298" s="227"/>
      <c r="CS298" s="248">
        <f t="shared" si="117"/>
        <v>205</v>
      </c>
      <c r="CT298" s="229" t="e">
        <f t="shared" si="118"/>
        <v>#REF!</v>
      </c>
      <c r="CU298" s="231" t="e">
        <f ca="1">IF(CT298&gt;0,INDIRECT(ADDRESS($CT298,4,,,#REF!)),"")</f>
        <v>#REF!</v>
      </c>
      <c r="CV298" s="100" t="e">
        <f t="shared" ca="1" si="119"/>
        <v>#REF!</v>
      </c>
      <c r="CW298" s="229">
        <f t="shared" ca="1" si="120"/>
        <v>205</v>
      </c>
      <c r="CX298" s="229" t="e">
        <f t="shared" ca="1" si="112"/>
        <v>#REF!</v>
      </c>
      <c r="CY298" s="250"/>
      <c r="CZ298" s="251">
        <f t="shared" ca="1" si="113"/>
        <v>0</v>
      </c>
      <c r="DB298" s="100">
        <f t="shared" ca="1" si="114"/>
        <v>0</v>
      </c>
      <c r="DC298" s="230">
        <f t="shared" ca="1" si="121"/>
        <v>0</v>
      </c>
    </row>
    <row r="299" spans="2:107" ht="16.149999999999999" customHeight="1" x14ac:dyDescent="0.2">
      <c r="B299" s="252" t="s">
        <v>222</v>
      </c>
      <c r="C299" s="253" t="s">
        <v>222</v>
      </c>
      <c r="D299" s="254" t="s">
        <v>222</v>
      </c>
      <c r="E299" s="522" t="s">
        <v>222</v>
      </c>
      <c r="F299" s="523" t="s">
        <v>222</v>
      </c>
      <c r="G299" s="255" t="s">
        <v>222</v>
      </c>
      <c r="H299" s="256" t="s">
        <v>222</v>
      </c>
      <c r="I299" s="257" t="s">
        <v>222</v>
      </c>
      <c r="J299" s="258" t="s">
        <v>222</v>
      </c>
      <c r="K299" s="259" t="s">
        <v>222</v>
      </c>
      <c r="L299" s="259" t="s">
        <v>222</v>
      </c>
      <c r="M299" s="259" t="s">
        <v>222</v>
      </c>
      <c r="N299" s="259" t="s">
        <v>222</v>
      </c>
      <c r="O299" s="259" t="s">
        <v>222</v>
      </c>
      <c r="P299" s="259" t="s">
        <v>222</v>
      </c>
      <c r="Q299" s="259" t="s">
        <v>222</v>
      </c>
      <c r="R299" s="259" t="s">
        <v>222</v>
      </c>
      <c r="S299" s="259" t="s">
        <v>222</v>
      </c>
      <c r="T299" s="259" t="s">
        <v>222</v>
      </c>
      <c r="U299" s="259" t="s">
        <v>222</v>
      </c>
      <c r="V299" s="259" t="s">
        <v>222</v>
      </c>
      <c r="W299" s="259" t="s">
        <v>222</v>
      </c>
      <c r="X299" s="259" t="s">
        <v>222</v>
      </c>
      <c r="Y299" s="259" t="s">
        <v>222</v>
      </c>
      <c r="Z299" s="259" t="s">
        <v>222</v>
      </c>
      <c r="AA299" s="259" t="s">
        <v>222</v>
      </c>
      <c r="AB299" s="259" t="s">
        <v>222</v>
      </c>
      <c r="AC299" s="259" t="s">
        <v>222</v>
      </c>
      <c r="AD299" s="259" t="s">
        <v>222</v>
      </c>
      <c r="AE299" s="259" t="s">
        <v>222</v>
      </c>
      <c r="AF299" s="259" t="s">
        <v>222</v>
      </c>
      <c r="AG299" s="259" t="s">
        <v>222</v>
      </c>
      <c r="AH299" s="259" t="s">
        <v>222</v>
      </c>
      <c r="AI299" s="259" t="s">
        <v>222</v>
      </c>
      <c r="AJ299" s="259" t="s">
        <v>222</v>
      </c>
      <c r="AK299" s="259" t="s">
        <v>222</v>
      </c>
      <c r="AL299" s="259" t="s">
        <v>222</v>
      </c>
      <c r="AM299" s="259" t="s">
        <v>222</v>
      </c>
      <c r="AN299" s="259" t="s">
        <v>222</v>
      </c>
      <c r="AO299" s="259" t="s">
        <v>222</v>
      </c>
      <c r="AP299" s="259" t="s">
        <v>222</v>
      </c>
      <c r="AQ299" s="259" t="s">
        <v>222</v>
      </c>
      <c r="AR299" s="259" t="s">
        <v>222</v>
      </c>
      <c r="AS299" s="259" t="s">
        <v>222</v>
      </c>
      <c r="AT299" s="259" t="s">
        <v>222</v>
      </c>
      <c r="AU299" s="259" t="s">
        <v>222</v>
      </c>
      <c r="AV299" s="259" t="s">
        <v>222</v>
      </c>
      <c r="AW299" s="259" t="s">
        <v>222</v>
      </c>
      <c r="AX299" s="259" t="s">
        <v>222</v>
      </c>
      <c r="AY299" s="259" t="s">
        <v>222</v>
      </c>
      <c r="AZ299" s="259" t="s">
        <v>222</v>
      </c>
      <c r="BA299" s="259" t="s">
        <v>222</v>
      </c>
      <c r="BB299" s="259" t="s">
        <v>222</v>
      </c>
      <c r="BC299" s="259" t="s">
        <v>222</v>
      </c>
      <c r="BD299" s="259" t="s">
        <v>222</v>
      </c>
      <c r="BE299" s="259" t="s">
        <v>222</v>
      </c>
      <c r="BF299" s="259" t="s">
        <v>222</v>
      </c>
      <c r="BG299" s="259" t="s">
        <v>222</v>
      </c>
      <c r="BH299" s="259" t="s">
        <v>222</v>
      </c>
      <c r="BI299" s="259" t="s">
        <v>222</v>
      </c>
      <c r="BJ299" s="259" t="s">
        <v>222</v>
      </c>
      <c r="BK299" s="259" t="s">
        <v>222</v>
      </c>
      <c r="BL299" s="259" t="s">
        <v>222</v>
      </c>
      <c r="BM299" s="259" t="s">
        <v>222</v>
      </c>
      <c r="BN299" s="259" t="s">
        <v>222</v>
      </c>
      <c r="BO299" s="259" t="s">
        <v>222</v>
      </c>
      <c r="BP299" s="259" t="s">
        <v>222</v>
      </c>
      <c r="BQ299" s="257" t="s">
        <v>222</v>
      </c>
      <c r="BR299" s="257" t="s">
        <v>222</v>
      </c>
      <c r="BS299" s="257" t="s">
        <v>222</v>
      </c>
      <c r="BT299" s="257" t="s">
        <v>222</v>
      </c>
      <c r="BU299" s="257" t="s">
        <v>222</v>
      </c>
      <c r="BV299" s="257" t="s">
        <v>222</v>
      </c>
      <c r="BW299" s="257" t="s">
        <v>222</v>
      </c>
      <c r="BX299" s="257" t="s">
        <v>222</v>
      </c>
      <c r="BY299" s="257" t="s">
        <v>222</v>
      </c>
      <c r="BZ299" s="257" t="s">
        <v>222</v>
      </c>
      <c r="CA299" s="257" t="s">
        <v>222</v>
      </c>
      <c r="CB299" s="257" t="s">
        <v>222</v>
      </c>
      <c r="CC299" s="257" t="s">
        <v>222</v>
      </c>
      <c r="CD299" s="257" t="s">
        <v>222</v>
      </c>
      <c r="CE299" s="257" t="s">
        <v>222</v>
      </c>
      <c r="CF299" s="257" t="s">
        <v>222</v>
      </c>
      <c r="CG299" s="257" t="s">
        <v>222</v>
      </c>
      <c r="CH299" s="257" t="s">
        <v>222</v>
      </c>
      <c r="CI299" s="257" t="s">
        <v>222</v>
      </c>
      <c r="CJ299" s="257" t="s">
        <v>222</v>
      </c>
      <c r="CK299" s="257" t="s">
        <v>222</v>
      </c>
      <c r="CM299" s="100">
        <v>206</v>
      </c>
      <c r="CN299" s="229" t="e">
        <f t="shared" si="115"/>
        <v>#REF!</v>
      </c>
      <c r="CO299" s="229" t="e">
        <f ca="1">IF(CN299&gt;0,INDIRECT(ADDRESS($CN299,7,,,#REF!)),"")</f>
        <v>#REF!</v>
      </c>
      <c r="CP299" s="229" t="e">
        <f t="shared" ca="1" si="116"/>
        <v>#REF!</v>
      </c>
      <c r="CQ299" s="230">
        <f t="shared" ca="1" si="122"/>
        <v>0</v>
      </c>
      <c r="CR299" s="227"/>
      <c r="CS299" s="248">
        <f t="shared" si="117"/>
        <v>206</v>
      </c>
      <c r="CT299" s="229" t="e">
        <f t="shared" si="118"/>
        <v>#REF!</v>
      </c>
      <c r="CU299" s="231" t="e">
        <f ca="1">IF(CT299&gt;0,INDIRECT(ADDRESS($CT299,4,,,#REF!)),"")</f>
        <v>#REF!</v>
      </c>
      <c r="CV299" s="100" t="e">
        <f t="shared" ca="1" si="119"/>
        <v>#REF!</v>
      </c>
      <c r="CW299" s="229">
        <f t="shared" ca="1" si="120"/>
        <v>206</v>
      </c>
      <c r="CX299" s="229" t="e">
        <f t="shared" ca="1" si="112"/>
        <v>#REF!</v>
      </c>
      <c r="CY299" s="250"/>
      <c r="CZ299" s="251">
        <f t="shared" ca="1" si="113"/>
        <v>0</v>
      </c>
      <c r="DB299" s="100">
        <f t="shared" ca="1" si="114"/>
        <v>0</v>
      </c>
      <c r="DC299" s="230">
        <f t="shared" ca="1" si="121"/>
        <v>0</v>
      </c>
    </row>
    <row r="300" spans="2:107" ht="16.149999999999999" customHeight="1" x14ac:dyDescent="0.2">
      <c r="B300" s="252" t="s">
        <v>222</v>
      </c>
      <c r="C300" s="253" t="s">
        <v>222</v>
      </c>
      <c r="D300" s="254" t="s">
        <v>222</v>
      </c>
      <c r="E300" s="522" t="s">
        <v>222</v>
      </c>
      <c r="F300" s="523" t="s">
        <v>222</v>
      </c>
      <c r="G300" s="255" t="s">
        <v>222</v>
      </c>
      <c r="H300" s="256" t="s">
        <v>222</v>
      </c>
      <c r="I300" s="257" t="s">
        <v>222</v>
      </c>
      <c r="J300" s="258" t="s">
        <v>222</v>
      </c>
      <c r="K300" s="259" t="s">
        <v>222</v>
      </c>
      <c r="L300" s="259" t="s">
        <v>222</v>
      </c>
      <c r="M300" s="259" t="s">
        <v>222</v>
      </c>
      <c r="N300" s="259" t="s">
        <v>222</v>
      </c>
      <c r="O300" s="259" t="s">
        <v>222</v>
      </c>
      <c r="P300" s="259" t="s">
        <v>222</v>
      </c>
      <c r="Q300" s="259" t="s">
        <v>222</v>
      </c>
      <c r="R300" s="259" t="s">
        <v>222</v>
      </c>
      <c r="S300" s="259" t="s">
        <v>222</v>
      </c>
      <c r="T300" s="259" t="s">
        <v>222</v>
      </c>
      <c r="U300" s="259" t="s">
        <v>222</v>
      </c>
      <c r="V300" s="259" t="s">
        <v>222</v>
      </c>
      <c r="W300" s="259" t="s">
        <v>222</v>
      </c>
      <c r="X300" s="259" t="s">
        <v>222</v>
      </c>
      <c r="Y300" s="259" t="s">
        <v>222</v>
      </c>
      <c r="Z300" s="259" t="s">
        <v>222</v>
      </c>
      <c r="AA300" s="259" t="s">
        <v>222</v>
      </c>
      <c r="AB300" s="259" t="s">
        <v>222</v>
      </c>
      <c r="AC300" s="259" t="s">
        <v>222</v>
      </c>
      <c r="AD300" s="259" t="s">
        <v>222</v>
      </c>
      <c r="AE300" s="259" t="s">
        <v>222</v>
      </c>
      <c r="AF300" s="259" t="s">
        <v>222</v>
      </c>
      <c r="AG300" s="259" t="s">
        <v>222</v>
      </c>
      <c r="AH300" s="259" t="s">
        <v>222</v>
      </c>
      <c r="AI300" s="259" t="s">
        <v>222</v>
      </c>
      <c r="AJ300" s="259" t="s">
        <v>222</v>
      </c>
      <c r="AK300" s="259" t="s">
        <v>222</v>
      </c>
      <c r="AL300" s="259" t="s">
        <v>222</v>
      </c>
      <c r="AM300" s="259" t="s">
        <v>222</v>
      </c>
      <c r="AN300" s="259" t="s">
        <v>222</v>
      </c>
      <c r="AO300" s="259" t="s">
        <v>222</v>
      </c>
      <c r="AP300" s="259" t="s">
        <v>222</v>
      </c>
      <c r="AQ300" s="259" t="s">
        <v>222</v>
      </c>
      <c r="AR300" s="259" t="s">
        <v>222</v>
      </c>
      <c r="AS300" s="259" t="s">
        <v>222</v>
      </c>
      <c r="AT300" s="259" t="s">
        <v>222</v>
      </c>
      <c r="AU300" s="259" t="s">
        <v>222</v>
      </c>
      <c r="AV300" s="259" t="s">
        <v>222</v>
      </c>
      <c r="AW300" s="259" t="s">
        <v>222</v>
      </c>
      <c r="AX300" s="259" t="s">
        <v>222</v>
      </c>
      <c r="AY300" s="259" t="s">
        <v>222</v>
      </c>
      <c r="AZ300" s="259" t="s">
        <v>222</v>
      </c>
      <c r="BA300" s="259" t="s">
        <v>222</v>
      </c>
      <c r="BB300" s="259" t="s">
        <v>222</v>
      </c>
      <c r="BC300" s="259" t="s">
        <v>222</v>
      </c>
      <c r="BD300" s="259" t="s">
        <v>222</v>
      </c>
      <c r="BE300" s="259" t="s">
        <v>222</v>
      </c>
      <c r="BF300" s="259" t="s">
        <v>222</v>
      </c>
      <c r="BG300" s="259" t="s">
        <v>222</v>
      </c>
      <c r="BH300" s="259" t="s">
        <v>222</v>
      </c>
      <c r="BI300" s="259" t="s">
        <v>222</v>
      </c>
      <c r="BJ300" s="259" t="s">
        <v>222</v>
      </c>
      <c r="BK300" s="259" t="s">
        <v>222</v>
      </c>
      <c r="BL300" s="259" t="s">
        <v>222</v>
      </c>
      <c r="BM300" s="259" t="s">
        <v>222</v>
      </c>
      <c r="BN300" s="259" t="s">
        <v>222</v>
      </c>
      <c r="BO300" s="259" t="s">
        <v>222</v>
      </c>
      <c r="BP300" s="259" t="s">
        <v>222</v>
      </c>
      <c r="BQ300" s="257" t="s">
        <v>222</v>
      </c>
      <c r="BR300" s="257" t="s">
        <v>222</v>
      </c>
      <c r="BS300" s="257" t="s">
        <v>222</v>
      </c>
      <c r="BT300" s="257" t="s">
        <v>222</v>
      </c>
      <c r="BU300" s="257" t="s">
        <v>222</v>
      </c>
      <c r="BV300" s="257" t="s">
        <v>222</v>
      </c>
      <c r="BW300" s="257" t="s">
        <v>222</v>
      </c>
      <c r="BX300" s="257" t="s">
        <v>222</v>
      </c>
      <c r="BY300" s="257" t="s">
        <v>222</v>
      </c>
      <c r="BZ300" s="257" t="s">
        <v>222</v>
      </c>
      <c r="CA300" s="257" t="s">
        <v>222</v>
      </c>
      <c r="CB300" s="257" t="s">
        <v>222</v>
      </c>
      <c r="CC300" s="257" t="s">
        <v>222</v>
      </c>
      <c r="CD300" s="257" t="s">
        <v>222</v>
      </c>
      <c r="CE300" s="257" t="s">
        <v>222</v>
      </c>
      <c r="CF300" s="257" t="s">
        <v>222</v>
      </c>
      <c r="CG300" s="257" t="s">
        <v>222</v>
      </c>
      <c r="CH300" s="257" t="s">
        <v>222</v>
      </c>
      <c r="CI300" s="257" t="s">
        <v>222</v>
      </c>
      <c r="CJ300" s="257" t="s">
        <v>222</v>
      </c>
      <c r="CK300" s="257" t="s">
        <v>222</v>
      </c>
      <c r="CM300" s="100">
        <v>207</v>
      </c>
      <c r="CN300" s="229" t="e">
        <f t="shared" si="115"/>
        <v>#REF!</v>
      </c>
      <c r="CO300" s="229" t="e">
        <f ca="1">IF(CN300&gt;0,INDIRECT(ADDRESS($CN300,7,,,#REF!)),"")</f>
        <v>#REF!</v>
      </c>
      <c r="CP300" s="229" t="e">
        <f t="shared" ca="1" si="116"/>
        <v>#REF!</v>
      </c>
      <c r="CQ300" s="230">
        <f t="shared" ca="1" si="122"/>
        <v>0</v>
      </c>
      <c r="CR300" s="227"/>
      <c r="CS300" s="248">
        <f t="shared" si="117"/>
        <v>207</v>
      </c>
      <c r="CT300" s="229" t="e">
        <f t="shared" si="118"/>
        <v>#REF!</v>
      </c>
      <c r="CU300" s="231" t="e">
        <f ca="1">IF(CT300&gt;0,INDIRECT(ADDRESS($CT300,4,,,#REF!)),"")</f>
        <v>#REF!</v>
      </c>
      <c r="CV300" s="100" t="e">
        <f t="shared" ca="1" si="119"/>
        <v>#REF!</v>
      </c>
      <c r="CW300" s="229">
        <f t="shared" ca="1" si="120"/>
        <v>207</v>
      </c>
      <c r="CX300" s="229" t="e">
        <f t="shared" ca="1" si="112"/>
        <v>#REF!</v>
      </c>
      <c r="CY300" s="250"/>
      <c r="CZ300" s="251">
        <f t="shared" ca="1" si="113"/>
        <v>0</v>
      </c>
      <c r="DB300" s="100">
        <f t="shared" ca="1" si="114"/>
        <v>0</v>
      </c>
      <c r="DC300" s="230">
        <f t="shared" ca="1" si="121"/>
        <v>0</v>
      </c>
    </row>
    <row r="301" spans="2:107" ht="16.149999999999999" customHeight="1" x14ac:dyDescent="0.2">
      <c r="B301" s="252" t="s">
        <v>222</v>
      </c>
      <c r="C301" s="253" t="s">
        <v>222</v>
      </c>
      <c r="D301" s="254" t="s">
        <v>222</v>
      </c>
      <c r="E301" s="522" t="s">
        <v>222</v>
      </c>
      <c r="F301" s="523" t="s">
        <v>222</v>
      </c>
      <c r="G301" s="255" t="s">
        <v>222</v>
      </c>
      <c r="H301" s="256" t="s">
        <v>222</v>
      </c>
      <c r="I301" s="257" t="s">
        <v>222</v>
      </c>
      <c r="J301" s="258" t="s">
        <v>222</v>
      </c>
      <c r="K301" s="259" t="s">
        <v>222</v>
      </c>
      <c r="L301" s="259" t="s">
        <v>222</v>
      </c>
      <c r="M301" s="259" t="s">
        <v>222</v>
      </c>
      <c r="N301" s="259" t="s">
        <v>222</v>
      </c>
      <c r="O301" s="259" t="s">
        <v>222</v>
      </c>
      <c r="P301" s="259" t="s">
        <v>222</v>
      </c>
      <c r="Q301" s="259" t="s">
        <v>222</v>
      </c>
      <c r="R301" s="259" t="s">
        <v>222</v>
      </c>
      <c r="S301" s="259" t="s">
        <v>222</v>
      </c>
      <c r="T301" s="259" t="s">
        <v>222</v>
      </c>
      <c r="U301" s="259" t="s">
        <v>222</v>
      </c>
      <c r="V301" s="259" t="s">
        <v>222</v>
      </c>
      <c r="W301" s="259" t="s">
        <v>222</v>
      </c>
      <c r="X301" s="259" t="s">
        <v>222</v>
      </c>
      <c r="Y301" s="259" t="s">
        <v>222</v>
      </c>
      <c r="Z301" s="259" t="s">
        <v>222</v>
      </c>
      <c r="AA301" s="259" t="s">
        <v>222</v>
      </c>
      <c r="AB301" s="259" t="s">
        <v>222</v>
      </c>
      <c r="AC301" s="259" t="s">
        <v>222</v>
      </c>
      <c r="AD301" s="259" t="s">
        <v>222</v>
      </c>
      <c r="AE301" s="259" t="s">
        <v>222</v>
      </c>
      <c r="AF301" s="259" t="s">
        <v>222</v>
      </c>
      <c r="AG301" s="259" t="s">
        <v>222</v>
      </c>
      <c r="AH301" s="259" t="s">
        <v>222</v>
      </c>
      <c r="AI301" s="259" t="s">
        <v>222</v>
      </c>
      <c r="AJ301" s="259" t="s">
        <v>222</v>
      </c>
      <c r="AK301" s="259" t="s">
        <v>222</v>
      </c>
      <c r="AL301" s="259" t="s">
        <v>222</v>
      </c>
      <c r="AM301" s="259" t="s">
        <v>222</v>
      </c>
      <c r="AN301" s="259" t="s">
        <v>222</v>
      </c>
      <c r="AO301" s="259" t="s">
        <v>222</v>
      </c>
      <c r="AP301" s="259" t="s">
        <v>222</v>
      </c>
      <c r="AQ301" s="259" t="s">
        <v>222</v>
      </c>
      <c r="AR301" s="259" t="s">
        <v>222</v>
      </c>
      <c r="AS301" s="259" t="s">
        <v>222</v>
      </c>
      <c r="AT301" s="259" t="s">
        <v>222</v>
      </c>
      <c r="AU301" s="259" t="s">
        <v>222</v>
      </c>
      <c r="AV301" s="259" t="s">
        <v>222</v>
      </c>
      <c r="AW301" s="259" t="s">
        <v>222</v>
      </c>
      <c r="AX301" s="259" t="s">
        <v>222</v>
      </c>
      <c r="AY301" s="259" t="s">
        <v>222</v>
      </c>
      <c r="AZ301" s="259" t="s">
        <v>222</v>
      </c>
      <c r="BA301" s="259" t="s">
        <v>222</v>
      </c>
      <c r="BB301" s="259" t="s">
        <v>222</v>
      </c>
      <c r="BC301" s="259" t="s">
        <v>222</v>
      </c>
      <c r="BD301" s="259" t="s">
        <v>222</v>
      </c>
      <c r="BE301" s="259" t="s">
        <v>222</v>
      </c>
      <c r="BF301" s="259" t="s">
        <v>222</v>
      </c>
      <c r="BG301" s="259" t="s">
        <v>222</v>
      </c>
      <c r="BH301" s="259" t="s">
        <v>222</v>
      </c>
      <c r="BI301" s="259" t="s">
        <v>222</v>
      </c>
      <c r="BJ301" s="259" t="s">
        <v>222</v>
      </c>
      <c r="BK301" s="259" t="s">
        <v>222</v>
      </c>
      <c r="BL301" s="259" t="s">
        <v>222</v>
      </c>
      <c r="BM301" s="259" t="s">
        <v>222</v>
      </c>
      <c r="BN301" s="259" t="s">
        <v>222</v>
      </c>
      <c r="BO301" s="259" t="s">
        <v>222</v>
      </c>
      <c r="BP301" s="259" t="s">
        <v>222</v>
      </c>
      <c r="BQ301" s="257" t="s">
        <v>222</v>
      </c>
      <c r="BR301" s="257" t="s">
        <v>222</v>
      </c>
      <c r="BS301" s="257" t="s">
        <v>222</v>
      </c>
      <c r="BT301" s="257" t="s">
        <v>222</v>
      </c>
      <c r="BU301" s="257" t="s">
        <v>222</v>
      </c>
      <c r="BV301" s="257" t="s">
        <v>222</v>
      </c>
      <c r="BW301" s="257" t="s">
        <v>222</v>
      </c>
      <c r="BX301" s="257" t="s">
        <v>222</v>
      </c>
      <c r="BY301" s="257" t="s">
        <v>222</v>
      </c>
      <c r="BZ301" s="257" t="s">
        <v>222</v>
      </c>
      <c r="CA301" s="257" t="s">
        <v>222</v>
      </c>
      <c r="CB301" s="257" t="s">
        <v>222</v>
      </c>
      <c r="CC301" s="257" t="s">
        <v>222</v>
      </c>
      <c r="CD301" s="257" t="s">
        <v>222</v>
      </c>
      <c r="CE301" s="257" t="s">
        <v>222</v>
      </c>
      <c r="CF301" s="257" t="s">
        <v>222</v>
      </c>
      <c r="CG301" s="257" t="s">
        <v>222</v>
      </c>
      <c r="CH301" s="257" t="s">
        <v>222</v>
      </c>
      <c r="CI301" s="257" t="s">
        <v>222</v>
      </c>
      <c r="CJ301" s="257" t="s">
        <v>222</v>
      </c>
      <c r="CK301" s="257" t="s">
        <v>222</v>
      </c>
      <c r="CM301" s="100">
        <v>208</v>
      </c>
      <c r="CN301" s="229" t="e">
        <f t="shared" si="115"/>
        <v>#REF!</v>
      </c>
      <c r="CO301" s="229" t="e">
        <f ca="1">IF(CN301&gt;0,INDIRECT(ADDRESS($CN301,7,,,#REF!)),"")</f>
        <v>#REF!</v>
      </c>
      <c r="CP301" s="229" t="e">
        <f t="shared" ca="1" si="116"/>
        <v>#REF!</v>
      </c>
      <c r="CQ301" s="230">
        <f t="shared" ca="1" si="122"/>
        <v>0</v>
      </c>
      <c r="CR301" s="227"/>
      <c r="CS301" s="248">
        <f t="shared" si="117"/>
        <v>208</v>
      </c>
      <c r="CT301" s="229" t="e">
        <f t="shared" si="118"/>
        <v>#REF!</v>
      </c>
      <c r="CU301" s="231" t="e">
        <f ca="1">IF(CT301&gt;0,INDIRECT(ADDRESS($CT301,4,,,#REF!)),"")</f>
        <v>#REF!</v>
      </c>
      <c r="CV301" s="100" t="e">
        <f t="shared" ca="1" si="119"/>
        <v>#REF!</v>
      </c>
      <c r="CW301" s="229">
        <f t="shared" ca="1" si="120"/>
        <v>208</v>
      </c>
      <c r="CX301" s="229" t="e">
        <f t="shared" ca="1" si="112"/>
        <v>#REF!</v>
      </c>
      <c r="CY301" s="250"/>
      <c r="CZ301" s="251">
        <f t="shared" ca="1" si="113"/>
        <v>0</v>
      </c>
      <c r="DB301" s="100">
        <f t="shared" ca="1" si="114"/>
        <v>0</v>
      </c>
      <c r="DC301" s="230">
        <f t="shared" ca="1" si="121"/>
        <v>0</v>
      </c>
    </row>
    <row r="302" spans="2:107" ht="16.149999999999999" customHeight="1" x14ac:dyDescent="0.2">
      <c r="B302" s="252" t="s">
        <v>222</v>
      </c>
      <c r="C302" s="253" t="s">
        <v>222</v>
      </c>
      <c r="D302" s="254" t="s">
        <v>222</v>
      </c>
      <c r="E302" s="522" t="s">
        <v>222</v>
      </c>
      <c r="F302" s="523" t="s">
        <v>222</v>
      </c>
      <c r="G302" s="255" t="s">
        <v>222</v>
      </c>
      <c r="H302" s="256" t="s">
        <v>222</v>
      </c>
      <c r="I302" s="257" t="s">
        <v>222</v>
      </c>
      <c r="J302" s="258" t="s">
        <v>222</v>
      </c>
      <c r="K302" s="259" t="s">
        <v>222</v>
      </c>
      <c r="L302" s="259" t="s">
        <v>222</v>
      </c>
      <c r="M302" s="259" t="s">
        <v>222</v>
      </c>
      <c r="N302" s="259" t="s">
        <v>222</v>
      </c>
      <c r="O302" s="259" t="s">
        <v>222</v>
      </c>
      <c r="P302" s="259" t="s">
        <v>222</v>
      </c>
      <c r="Q302" s="259" t="s">
        <v>222</v>
      </c>
      <c r="R302" s="259" t="s">
        <v>222</v>
      </c>
      <c r="S302" s="259" t="s">
        <v>222</v>
      </c>
      <c r="T302" s="259" t="s">
        <v>222</v>
      </c>
      <c r="U302" s="259" t="s">
        <v>222</v>
      </c>
      <c r="V302" s="259" t="s">
        <v>222</v>
      </c>
      <c r="W302" s="259" t="s">
        <v>222</v>
      </c>
      <c r="X302" s="259" t="s">
        <v>222</v>
      </c>
      <c r="Y302" s="259" t="s">
        <v>222</v>
      </c>
      <c r="Z302" s="259" t="s">
        <v>222</v>
      </c>
      <c r="AA302" s="259" t="s">
        <v>222</v>
      </c>
      <c r="AB302" s="259" t="s">
        <v>222</v>
      </c>
      <c r="AC302" s="259" t="s">
        <v>222</v>
      </c>
      <c r="AD302" s="259" t="s">
        <v>222</v>
      </c>
      <c r="AE302" s="259" t="s">
        <v>222</v>
      </c>
      <c r="AF302" s="259" t="s">
        <v>222</v>
      </c>
      <c r="AG302" s="259" t="s">
        <v>222</v>
      </c>
      <c r="AH302" s="259" t="s">
        <v>222</v>
      </c>
      <c r="AI302" s="259" t="s">
        <v>222</v>
      </c>
      <c r="AJ302" s="259" t="s">
        <v>222</v>
      </c>
      <c r="AK302" s="259" t="s">
        <v>222</v>
      </c>
      <c r="AL302" s="259" t="s">
        <v>222</v>
      </c>
      <c r="AM302" s="259" t="s">
        <v>222</v>
      </c>
      <c r="AN302" s="259" t="s">
        <v>222</v>
      </c>
      <c r="AO302" s="259" t="s">
        <v>222</v>
      </c>
      <c r="AP302" s="259" t="s">
        <v>222</v>
      </c>
      <c r="AQ302" s="259" t="s">
        <v>222</v>
      </c>
      <c r="AR302" s="259" t="s">
        <v>222</v>
      </c>
      <c r="AS302" s="259" t="s">
        <v>222</v>
      </c>
      <c r="AT302" s="259" t="s">
        <v>222</v>
      </c>
      <c r="AU302" s="259" t="s">
        <v>222</v>
      </c>
      <c r="AV302" s="259" t="s">
        <v>222</v>
      </c>
      <c r="AW302" s="259" t="s">
        <v>222</v>
      </c>
      <c r="AX302" s="259" t="s">
        <v>222</v>
      </c>
      <c r="AY302" s="259" t="s">
        <v>222</v>
      </c>
      <c r="AZ302" s="259" t="s">
        <v>222</v>
      </c>
      <c r="BA302" s="259" t="s">
        <v>222</v>
      </c>
      <c r="BB302" s="259" t="s">
        <v>222</v>
      </c>
      <c r="BC302" s="259" t="s">
        <v>222</v>
      </c>
      <c r="BD302" s="259" t="s">
        <v>222</v>
      </c>
      <c r="BE302" s="259" t="s">
        <v>222</v>
      </c>
      <c r="BF302" s="259" t="s">
        <v>222</v>
      </c>
      <c r="BG302" s="259" t="s">
        <v>222</v>
      </c>
      <c r="BH302" s="259" t="s">
        <v>222</v>
      </c>
      <c r="BI302" s="259" t="s">
        <v>222</v>
      </c>
      <c r="BJ302" s="259" t="s">
        <v>222</v>
      </c>
      <c r="BK302" s="259" t="s">
        <v>222</v>
      </c>
      <c r="BL302" s="259" t="s">
        <v>222</v>
      </c>
      <c r="BM302" s="259" t="s">
        <v>222</v>
      </c>
      <c r="BN302" s="259" t="s">
        <v>222</v>
      </c>
      <c r="BO302" s="259" t="s">
        <v>222</v>
      </c>
      <c r="BP302" s="259" t="s">
        <v>222</v>
      </c>
      <c r="BQ302" s="257" t="s">
        <v>222</v>
      </c>
      <c r="BR302" s="257" t="s">
        <v>222</v>
      </c>
      <c r="BS302" s="257" t="s">
        <v>222</v>
      </c>
      <c r="BT302" s="257" t="s">
        <v>222</v>
      </c>
      <c r="BU302" s="257" t="s">
        <v>222</v>
      </c>
      <c r="BV302" s="257" t="s">
        <v>222</v>
      </c>
      <c r="BW302" s="257" t="s">
        <v>222</v>
      </c>
      <c r="BX302" s="257" t="s">
        <v>222</v>
      </c>
      <c r="BY302" s="257" t="s">
        <v>222</v>
      </c>
      <c r="BZ302" s="257" t="s">
        <v>222</v>
      </c>
      <c r="CA302" s="257" t="s">
        <v>222</v>
      </c>
      <c r="CB302" s="257" t="s">
        <v>222</v>
      </c>
      <c r="CC302" s="257" t="s">
        <v>222</v>
      </c>
      <c r="CD302" s="257" t="s">
        <v>222</v>
      </c>
      <c r="CE302" s="257" t="s">
        <v>222</v>
      </c>
      <c r="CF302" s="257" t="s">
        <v>222</v>
      </c>
      <c r="CG302" s="257" t="s">
        <v>222</v>
      </c>
      <c r="CH302" s="257" t="s">
        <v>222</v>
      </c>
      <c r="CI302" s="257" t="s">
        <v>222</v>
      </c>
      <c r="CJ302" s="257" t="s">
        <v>222</v>
      </c>
      <c r="CK302" s="257" t="s">
        <v>222</v>
      </c>
      <c r="CM302" s="100">
        <v>209</v>
      </c>
      <c r="CN302" s="229" t="e">
        <f t="shared" si="115"/>
        <v>#REF!</v>
      </c>
      <c r="CO302" s="229" t="e">
        <f ca="1">IF(CN302&gt;0,INDIRECT(ADDRESS($CN302,7,,,#REF!)),"")</f>
        <v>#REF!</v>
      </c>
      <c r="CP302" s="229" t="e">
        <f t="shared" ca="1" si="116"/>
        <v>#REF!</v>
      </c>
      <c r="CQ302" s="230">
        <f t="shared" ca="1" si="122"/>
        <v>0</v>
      </c>
      <c r="CR302" s="227"/>
      <c r="CS302" s="248">
        <f t="shared" si="117"/>
        <v>209</v>
      </c>
      <c r="CT302" s="229" t="e">
        <f t="shared" si="118"/>
        <v>#REF!</v>
      </c>
      <c r="CU302" s="231" t="e">
        <f ca="1">IF(CT302&gt;0,INDIRECT(ADDRESS($CT302,4,,,#REF!)),"")</f>
        <v>#REF!</v>
      </c>
      <c r="CV302" s="100" t="e">
        <f t="shared" ca="1" si="119"/>
        <v>#REF!</v>
      </c>
      <c r="CW302" s="229">
        <f t="shared" ca="1" si="120"/>
        <v>209</v>
      </c>
      <c r="CX302" s="229" t="e">
        <f t="shared" ca="1" si="112"/>
        <v>#REF!</v>
      </c>
      <c r="CY302" s="250"/>
      <c r="CZ302" s="251">
        <f t="shared" ca="1" si="113"/>
        <v>0</v>
      </c>
      <c r="DB302" s="100">
        <f t="shared" ca="1" si="114"/>
        <v>0</v>
      </c>
      <c r="DC302" s="230">
        <f t="shared" ca="1" si="121"/>
        <v>0</v>
      </c>
    </row>
    <row r="303" spans="2:107" ht="16.149999999999999" customHeight="1" x14ac:dyDescent="0.2">
      <c r="B303" s="252" t="s">
        <v>222</v>
      </c>
      <c r="C303" s="253" t="s">
        <v>222</v>
      </c>
      <c r="D303" s="254" t="s">
        <v>222</v>
      </c>
      <c r="E303" s="522" t="s">
        <v>222</v>
      </c>
      <c r="F303" s="523" t="s">
        <v>222</v>
      </c>
      <c r="G303" s="255" t="s">
        <v>222</v>
      </c>
      <c r="H303" s="256" t="s">
        <v>222</v>
      </c>
      <c r="I303" s="257" t="s">
        <v>222</v>
      </c>
      <c r="J303" s="258" t="s">
        <v>222</v>
      </c>
      <c r="K303" s="259" t="s">
        <v>222</v>
      </c>
      <c r="L303" s="259" t="s">
        <v>222</v>
      </c>
      <c r="M303" s="259" t="s">
        <v>222</v>
      </c>
      <c r="N303" s="259" t="s">
        <v>222</v>
      </c>
      <c r="O303" s="259" t="s">
        <v>222</v>
      </c>
      <c r="P303" s="259" t="s">
        <v>222</v>
      </c>
      <c r="Q303" s="259" t="s">
        <v>222</v>
      </c>
      <c r="R303" s="259" t="s">
        <v>222</v>
      </c>
      <c r="S303" s="259" t="s">
        <v>222</v>
      </c>
      <c r="T303" s="259" t="s">
        <v>222</v>
      </c>
      <c r="U303" s="259" t="s">
        <v>222</v>
      </c>
      <c r="V303" s="259" t="s">
        <v>222</v>
      </c>
      <c r="W303" s="259" t="s">
        <v>222</v>
      </c>
      <c r="X303" s="259" t="s">
        <v>222</v>
      </c>
      <c r="Y303" s="259" t="s">
        <v>222</v>
      </c>
      <c r="Z303" s="259" t="s">
        <v>222</v>
      </c>
      <c r="AA303" s="259" t="s">
        <v>222</v>
      </c>
      <c r="AB303" s="259" t="s">
        <v>222</v>
      </c>
      <c r="AC303" s="259" t="s">
        <v>222</v>
      </c>
      <c r="AD303" s="259" t="s">
        <v>222</v>
      </c>
      <c r="AE303" s="259" t="s">
        <v>222</v>
      </c>
      <c r="AF303" s="259" t="s">
        <v>222</v>
      </c>
      <c r="AG303" s="259" t="s">
        <v>222</v>
      </c>
      <c r="AH303" s="259" t="s">
        <v>222</v>
      </c>
      <c r="AI303" s="259" t="s">
        <v>222</v>
      </c>
      <c r="AJ303" s="259" t="s">
        <v>222</v>
      </c>
      <c r="AK303" s="259" t="s">
        <v>222</v>
      </c>
      <c r="AL303" s="259" t="s">
        <v>222</v>
      </c>
      <c r="AM303" s="259" t="s">
        <v>222</v>
      </c>
      <c r="AN303" s="259" t="s">
        <v>222</v>
      </c>
      <c r="AO303" s="259" t="s">
        <v>222</v>
      </c>
      <c r="AP303" s="259" t="s">
        <v>222</v>
      </c>
      <c r="AQ303" s="259" t="s">
        <v>222</v>
      </c>
      <c r="AR303" s="259" t="s">
        <v>222</v>
      </c>
      <c r="AS303" s="259" t="s">
        <v>222</v>
      </c>
      <c r="AT303" s="259" t="s">
        <v>222</v>
      </c>
      <c r="AU303" s="259" t="s">
        <v>222</v>
      </c>
      <c r="AV303" s="259" t="s">
        <v>222</v>
      </c>
      <c r="AW303" s="259" t="s">
        <v>222</v>
      </c>
      <c r="AX303" s="259" t="s">
        <v>222</v>
      </c>
      <c r="AY303" s="259" t="s">
        <v>222</v>
      </c>
      <c r="AZ303" s="259" t="s">
        <v>222</v>
      </c>
      <c r="BA303" s="259" t="s">
        <v>222</v>
      </c>
      <c r="BB303" s="259" t="s">
        <v>222</v>
      </c>
      <c r="BC303" s="259" t="s">
        <v>222</v>
      </c>
      <c r="BD303" s="259" t="s">
        <v>222</v>
      </c>
      <c r="BE303" s="259" t="s">
        <v>222</v>
      </c>
      <c r="BF303" s="259" t="s">
        <v>222</v>
      </c>
      <c r="BG303" s="259" t="s">
        <v>222</v>
      </c>
      <c r="BH303" s="259" t="s">
        <v>222</v>
      </c>
      <c r="BI303" s="259" t="s">
        <v>222</v>
      </c>
      <c r="BJ303" s="259" t="s">
        <v>222</v>
      </c>
      <c r="BK303" s="259" t="s">
        <v>222</v>
      </c>
      <c r="BL303" s="259" t="s">
        <v>222</v>
      </c>
      <c r="BM303" s="259" t="s">
        <v>222</v>
      </c>
      <c r="BN303" s="259" t="s">
        <v>222</v>
      </c>
      <c r="BO303" s="259" t="s">
        <v>222</v>
      </c>
      <c r="BP303" s="259" t="s">
        <v>222</v>
      </c>
      <c r="BQ303" s="257" t="s">
        <v>222</v>
      </c>
      <c r="BR303" s="257" t="s">
        <v>222</v>
      </c>
      <c r="BS303" s="257" t="s">
        <v>222</v>
      </c>
      <c r="BT303" s="257" t="s">
        <v>222</v>
      </c>
      <c r="BU303" s="257" t="s">
        <v>222</v>
      </c>
      <c r="BV303" s="257" t="s">
        <v>222</v>
      </c>
      <c r="BW303" s="257" t="s">
        <v>222</v>
      </c>
      <c r="BX303" s="257" t="s">
        <v>222</v>
      </c>
      <c r="BY303" s="257" t="s">
        <v>222</v>
      </c>
      <c r="BZ303" s="257" t="s">
        <v>222</v>
      </c>
      <c r="CA303" s="257" t="s">
        <v>222</v>
      </c>
      <c r="CB303" s="257" t="s">
        <v>222</v>
      </c>
      <c r="CC303" s="257" t="s">
        <v>222</v>
      </c>
      <c r="CD303" s="257" t="s">
        <v>222</v>
      </c>
      <c r="CE303" s="257" t="s">
        <v>222</v>
      </c>
      <c r="CF303" s="257" t="s">
        <v>222</v>
      </c>
      <c r="CG303" s="257" t="s">
        <v>222</v>
      </c>
      <c r="CH303" s="257" t="s">
        <v>222</v>
      </c>
      <c r="CI303" s="257" t="s">
        <v>222</v>
      </c>
      <c r="CJ303" s="257" t="s">
        <v>222</v>
      </c>
      <c r="CK303" s="257" t="s">
        <v>222</v>
      </c>
      <c r="CM303" s="100">
        <v>210</v>
      </c>
      <c r="CN303" s="229" t="e">
        <f t="shared" si="115"/>
        <v>#REF!</v>
      </c>
      <c r="CO303" s="229" t="e">
        <f ca="1">IF(CN303&gt;0,INDIRECT(ADDRESS($CN303,7,,,#REF!)),"")</f>
        <v>#REF!</v>
      </c>
      <c r="CP303" s="229" t="e">
        <f t="shared" ca="1" si="116"/>
        <v>#REF!</v>
      </c>
      <c r="CQ303" s="230">
        <f t="shared" ca="1" si="122"/>
        <v>0</v>
      </c>
      <c r="CR303" s="227"/>
      <c r="CS303" s="248">
        <f t="shared" si="117"/>
        <v>210</v>
      </c>
      <c r="CT303" s="229" t="e">
        <f t="shared" si="118"/>
        <v>#REF!</v>
      </c>
      <c r="CU303" s="231" t="e">
        <f ca="1">IF(CT303&gt;0,INDIRECT(ADDRESS($CT303,4,,,#REF!)),"")</f>
        <v>#REF!</v>
      </c>
      <c r="CV303" s="100" t="e">
        <f t="shared" ca="1" si="119"/>
        <v>#REF!</v>
      </c>
      <c r="CW303" s="229">
        <f t="shared" ca="1" si="120"/>
        <v>210</v>
      </c>
      <c r="CX303" s="229" t="e">
        <f t="shared" ca="1" si="112"/>
        <v>#REF!</v>
      </c>
      <c r="CY303" s="250"/>
      <c r="CZ303" s="251">
        <f t="shared" ca="1" si="113"/>
        <v>0</v>
      </c>
      <c r="DB303" s="100">
        <f t="shared" ca="1" si="114"/>
        <v>0</v>
      </c>
      <c r="DC303" s="230">
        <f t="shared" ca="1" si="121"/>
        <v>0</v>
      </c>
    </row>
    <row r="304" spans="2:107" ht="16.149999999999999" customHeight="1" x14ac:dyDescent="0.2">
      <c r="B304" s="252" t="s">
        <v>222</v>
      </c>
      <c r="C304" s="253" t="s">
        <v>222</v>
      </c>
      <c r="D304" s="254" t="s">
        <v>222</v>
      </c>
      <c r="E304" s="522" t="s">
        <v>222</v>
      </c>
      <c r="F304" s="523" t="s">
        <v>222</v>
      </c>
      <c r="G304" s="255" t="s">
        <v>222</v>
      </c>
      <c r="H304" s="256" t="s">
        <v>222</v>
      </c>
      <c r="I304" s="257" t="s">
        <v>222</v>
      </c>
      <c r="J304" s="258" t="s">
        <v>222</v>
      </c>
      <c r="K304" s="259" t="s">
        <v>222</v>
      </c>
      <c r="L304" s="259" t="s">
        <v>222</v>
      </c>
      <c r="M304" s="259" t="s">
        <v>222</v>
      </c>
      <c r="N304" s="259" t="s">
        <v>222</v>
      </c>
      <c r="O304" s="259" t="s">
        <v>222</v>
      </c>
      <c r="P304" s="259" t="s">
        <v>222</v>
      </c>
      <c r="Q304" s="259" t="s">
        <v>222</v>
      </c>
      <c r="R304" s="259" t="s">
        <v>222</v>
      </c>
      <c r="S304" s="259" t="s">
        <v>222</v>
      </c>
      <c r="T304" s="259" t="s">
        <v>222</v>
      </c>
      <c r="U304" s="259" t="s">
        <v>222</v>
      </c>
      <c r="V304" s="259" t="s">
        <v>222</v>
      </c>
      <c r="W304" s="259" t="s">
        <v>222</v>
      </c>
      <c r="X304" s="259" t="s">
        <v>222</v>
      </c>
      <c r="Y304" s="259" t="s">
        <v>222</v>
      </c>
      <c r="Z304" s="259" t="s">
        <v>222</v>
      </c>
      <c r="AA304" s="259" t="s">
        <v>222</v>
      </c>
      <c r="AB304" s="259" t="s">
        <v>222</v>
      </c>
      <c r="AC304" s="259" t="s">
        <v>222</v>
      </c>
      <c r="AD304" s="259" t="s">
        <v>222</v>
      </c>
      <c r="AE304" s="259" t="s">
        <v>222</v>
      </c>
      <c r="AF304" s="259" t="s">
        <v>222</v>
      </c>
      <c r="AG304" s="259" t="s">
        <v>222</v>
      </c>
      <c r="AH304" s="259" t="s">
        <v>222</v>
      </c>
      <c r="AI304" s="259" t="s">
        <v>222</v>
      </c>
      <c r="AJ304" s="259" t="s">
        <v>222</v>
      </c>
      <c r="AK304" s="259" t="s">
        <v>222</v>
      </c>
      <c r="AL304" s="259" t="s">
        <v>222</v>
      </c>
      <c r="AM304" s="259" t="s">
        <v>222</v>
      </c>
      <c r="AN304" s="259" t="s">
        <v>222</v>
      </c>
      <c r="AO304" s="259" t="s">
        <v>222</v>
      </c>
      <c r="AP304" s="259" t="s">
        <v>222</v>
      </c>
      <c r="AQ304" s="259" t="s">
        <v>222</v>
      </c>
      <c r="AR304" s="259" t="s">
        <v>222</v>
      </c>
      <c r="AS304" s="259" t="s">
        <v>222</v>
      </c>
      <c r="AT304" s="259" t="s">
        <v>222</v>
      </c>
      <c r="AU304" s="259" t="s">
        <v>222</v>
      </c>
      <c r="AV304" s="259" t="s">
        <v>222</v>
      </c>
      <c r="AW304" s="259" t="s">
        <v>222</v>
      </c>
      <c r="AX304" s="259" t="s">
        <v>222</v>
      </c>
      <c r="AY304" s="259" t="s">
        <v>222</v>
      </c>
      <c r="AZ304" s="259" t="s">
        <v>222</v>
      </c>
      <c r="BA304" s="259" t="s">
        <v>222</v>
      </c>
      <c r="BB304" s="259" t="s">
        <v>222</v>
      </c>
      <c r="BC304" s="259" t="s">
        <v>222</v>
      </c>
      <c r="BD304" s="259" t="s">
        <v>222</v>
      </c>
      <c r="BE304" s="259" t="s">
        <v>222</v>
      </c>
      <c r="BF304" s="259" t="s">
        <v>222</v>
      </c>
      <c r="BG304" s="259" t="s">
        <v>222</v>
      </c>
      <c r="BH304" s="259" t="s">
        <v>222</v>
      </c>
      <c r="BI304" s="259" t="s">
        <v>222</v>
      </c>
      <c r="BJ304" s="259" t="s">
        <v>222</v>
      </c>
      <c r="BK304" s="259" t="s">
        <v>222</v>
      </c>
      <c r="BL304" s="259" t="s">
        <v>222</v>
      </c>
      <c r="BM304" s="259" t="s">
        <v>222</v>
      </c>
      <c r="BN304" s="259" t="s">
        <v>222</v>
      </c>
      <c r="BO304" s="259" t="s">
        <v>222</v>
      </c>
      <c r="BP304" s="259" t="s">
        <v>222</v>
      </c>
      <c r="BQ304" s="257" t="s">
        <v>222</v>
      </c>
      <c r="BR304" s="257" t="s">
        <v>222</v>
      </c>
      <c r="BS304" s="257" t="s">
        <v>222</v>
      </c>
      <c r="BT304" s="257" t="s">
        <v>222</v>
      </c>
      <c r="BU304" s="257" t="s">
        <v>222</v>
      </c>
      <c r="BV304" s="257" t="s">
        <v>222</v>
      </c>
      <c r="BW304" s="257" t="s">
        <v>222</v>
      </c>
      <c r="BX304" s="257" t="s">
        <v>222</v>
      </c>
      <c r="BY304" s="257" t="s">
        <v>222</v>
      </c>
      <c r="BZ304" s="257" t="s">
        <v>222</v>
      </c>
      <c r="CA304" s="257" t="s">
        <v>222</v>
      </c>
      <c r="CB304" s="257" t="s">
        <v>222</v>
      </c>
      <c r="CC304" s="257" t="s">
        <v>222</v>
      </c>
      <c r="CD304" s="257" t="s">
        <v>222</v>
      </c>
      <c r="CE304" s="257" t="s">
        <v>222</v>
      </c>
      <c r="CF304" s="257" t="s">
        <v>222</v>
      </c>
      <c r="CG304" s="257" t="s">
        <v>222</v>
      </c>
      <c r="CH304" s="257" t="s">
        <v>222</v>
      </c>
      <c r="CI304" s="257" t="s">
        <v>222</v>
      </c>
      <c r="CJ304" s="257" t="s">
        <v>222</v>
      </c>
      <c r="CK304" s="257" t="s">
        <v>222</v>
      </c>
      <c r="CM304" s="100">
        <v>211</v>
      </c>
      <c r="CN304" s="229" t="e">
        <f t="shared" si="115"/>
        <v>#REF!</v>
      </c>
      <c r="CO304" s="229" t="e">
        <f ca="1">IF(CN304&gt;0,INDIRECT(ADDRESS($CN304,7,,,#REF!)),"")</f>
        <v>#REF!</v>
      </c>
      <c r="CP304" s="229" t="e">
        <f t="shared" ca="1" si="116"/>
        <v>#REF!</v>
      </c>
      <c r="CQ304" s="230">
        <f t="shared" ca="1" si="122"/>
        <v>0</v>
      </c>
      <c r="CR304" s="227"/>
      <c r="CS304" s="248">
        <f t="shared" si="117"/>
        <v>211</v>
      </c>
      <c r="CT304" s="229" t="e">
        <f t="shared" si="118"/>
        <v>#REF!</v>
      </c>
      <c r="CU304" s="231" t="e">
        <f ca="1">IF(CT304&gt;0,INDIRECT(ADDRESS($CT304,4,,,#REF!)),"")</f>
        <v>#REF!</v>
      </c>
      <c r="CV304" s="100" t="e">
        <f t="shared" ca="1" si="119"/>
        <v>#REF!</v>
      </c>
      <c r="CW304" s="229">
        <f t="shared" ca="1" si="120"/>
        <v>211</v>
      </c>
      <c r="CX304" s="229" t="e">
        <f t="shared" ca="1" si="112"/>
        <v>#REF!</v>
      </c>
      <c r="CY304" s="250"/>
      <c r="CZ304" s="251">
        <f t="shared" ca="1" si="113"/>
        <v>0</v>
      </c>
      <c r="DB304" s="100">
        <f t="shared" ca="1" si="114"/>
        <v>0</v>
      </c>
      <c r="DC304" s="230">
        <f t="shared" ca="1" si="121"/>
        <v>0</v>
      </c>
    </row>
    <row r="305" spans="2:107" ht="16.149999999999999" customHeight="1" x14ac:dyDescent="0.2">
      <c r="B305" s="252" t="s">
        <v>222</v>
      </c>
      <c r="C305" s="253" t="s">
        <v>222</v>
      </c>
      <c r="D305" s="254" t="s">
        <v>222</v>
      </c>
      <c r="E305" s="522" t="s">
        <v>222</v>
      </c>
      <c r="F305" s="523" t="s">
        <v>222</v>
      </c>
      <c r="G305" s="255" t="s">
        <v>222</v>
      </c>
      <c r="H305" s="256" t="s">
        <v>222</v>
      </c>
      <c r="I305" s="257" t="s">
        <v>222</v>
      </c>
      <c r="J305" s="258" t="s">
        <v>222</v>
      </c>
      <c r="K305" s="259" t="s">
        <v>222</v>
      </c>
      <c r="L305" s="259" t="s">
        <v>222</v>
      </c>
      <c r="M305" s="259" t="s">
        <v>222</v>
      </c>
      <c r="N305" s="259" t="s">
        <v>222</v>
      </c>
      <c r="O305" s="259" t="s">
        <v>222</v>
      </c>
      <c r="P305" s="259" t="s">
        <v>222</v>
      </c>
      <c r="Q305" s="259" t="s">
        <v>222</v>
      </c>
      <c r="R305" s="259" t="s">
        <v>222</v>
      </c>
      <c r="S305" s="259" t="s">
        <v>222</v>
      </c>
      <c r="T305" s="259" t="s">
        <v>222</v>
      </c>
      <c r="U305" s="259" t="s">
        <v>222</v>
      </c>
      <c r="V305" s="259" t="s">
        <v>222</v>
      </c>
      <c r="W305" s="259" t="s">
        <v>222</v>
      </c>
      <c r="X305" s="259" t="s">
        <v>222</v>
      </c>
      <c r="Y305" s="259" t="s">
        <v>222</v>
      </c>
      <c r="Z305" s="259" t="s">
        <v>222</v>
      </c>
      <c r="AA305" s="259" t="s">
        <v>222</v>
      </c>
      <c r="AB305" s="259" t="s">
        <v>222</v>
      </c>
      <c r="AC305" s="259" t="s">
        <v>222</v>
      </c>
      <c r="AD305" s="259" t="s">
        <v>222</v>
      </c>
      <c r="AE305" s="259" t="s">
        <v>222</v>
      </c>
      <c r="AF305" s="259" t="s">
        <v>222</v>
      </c>
      <c r="AG305" s="259" t="s">
        <v>222</v>
      </c>
      <c r="AH305" s="259" t="s">
        <v>222</v>
      </c>
      <c r="AI305" s="259" t="s">
        <v>222</v>
      </c>
      <c r="AJ305" s="259" t="s">
        <v>222</v>
      </c>
      <c r="AK305" s="259" t="s">
        <v>222</v>
      </c>
      <c r="AL305" s="259" t="s">
        <v>222</v>
      </c>
      <c r="AM305" s="259" t="s">
        <v>222</v>
      </c>
      <c r="AN305" s="259" t="s">
        <v>222</v>
      </c>
      <c r="AO305" s="259" t="s">
        <v>222</v>
      </c>
      <c r="AP305" s="259" t="s">
        <v>222</v>
      </c>
      <c r="AQ305" s="259" t="s">
        <v>222</v>
      </c>
      <c r="AR305" s="259" t="s">
        <v>222</v>
      </c>
      <c r="AS305" s="259" t="s">
        <v>222</v>
      </c>
      <c r="AT305" s="259" t="s">
        <v>222</v>
      </c>
      <c r="AU305" s="259" t="s">
        <v>222</v>
      </c>
      <c r="AV305" s="259" t="s">
        <v>222</v>
      </c>
      <c r="AW305" s="259" t="s">
        <v>222</v>
      </c>
      <c r="AX305" s="259" t="s">
        <v>222</v>
      </c>
      <c r="AY305" s="259" t="s">
        <v>222</v>
      </c>
      <c r="AZ305" s="259" t="s">
        <v>222</v>
      </c>
      <c r="BA305" s="259" t="s">
        <v>222</v>
      </c>
      <c r="BB305" s="259" t="s">
        <v>222</v>
      </c>
      <c r="BC305" s="259" t="s">
        <v>222</v>
      </c>
      <c r="BD305" s="259" t="s">
        <v>222</v>
      </c>
      <c r="BE305" s="259" t="s">
        <v>222</v>
      </c>
      <c r="BF305" s="259" t="s">
        <v>222</v>
      </c>
      <c r="BG305" s="259" t="s">
        <v>222</v>
      </c>
      <c r="BH305" s="259" t="s">
        <v>222</v>
      </c>
      <c r="BI305" s="259" t="s">
        <v>222</v>
      </c>
      <c r="BJ305" s="259" t="s">
        <v>222</v>
      </c>
      <c r="BK305" s="259" t="s">
        <v>222</v>
      </c>
      <c r="BL305" s="259" t="s">
        <v>222</v>
      </c>
      <c r="BM305" s="259" t="s">
        <v>222</v>
      </c>
      <c r="BN305" s="259" t="s">
        <v>222</v>
      </c>
      <c r="BO305" s="259" t="s">
        <v>222</v>
      </c>
      <c r="BP305" s="259" t="s">
        <v>222</v>
      </c>
      <c r="BQ305" s="257" t="s">
        <v>222</v>
      </c>
      <c r="BR305" s="257" t="s">
        <v>222</v>
      </c>
      <c r="BS305" s="257" t="s">
        <v>222</v>
      </c>
      <c r="BT305" s="257" t="s">
        <v>222</v>
      </c>
      <c r="BU305" s="257" t="s">
        <v>222</v>
      </c>
      <c r="BV305" s="257" t="s">
        <v>222</v>
      </c>
      <c r="BW305" s="257" t="s">
        <v>222</v>
      </c>
      <c r="BX305" s="257" t="s">
        <v>222</v>
      </c>
      <c r="BY305" s="257" t="s">
        <v>222</v>
      </c>
      <c r="BZ305" s="257" t="s">
        <v>222</v>
      </c>
      <c r="CA305" s="257" t="s">
        <v>222</v>
      </c>
      <c r="CB305" s="257" t="s">
        <v>222</v>
      </c>
      <c r="CC305" s="257" t="s">
        <v>222</v>
      </c>
      <c r="CD305" s="257" t="s">
        <v>222</v>
      </c>
      <c r="CE305" s="257" t="s">
        <v>222</v>
      </c>
      <c r="CF305" s="257" t="s">
        <v>222</v>
      </c>
      <c r="CG305" s="257" t="s">
        <v>222</v>
      </c>
      <c r="CH305" s="257" t="s">
        <v>222</v>
      </c>
      <c r="CI305" s="257" t="s">
        <v>222</v>
      </c>
      <c r="CJ305" s="257" t="s">
        <v>222</v>
      </c>
      <c r="CK305" s="257" t="s">
        <v>222</v>
      </c>
      <c r="CM305" s="100">
        <v>212</v>
      </c>
      <c r="CN305" s="229" t="e">
        <f t="shared" si="115"/>
        <v>#REF!</v>
      </c>
      <c r="CO305" s="229" t="e">
        <f ca="1">IF(CN305&gt;0,INDIRECT(ADDRESS($CN305,7,,,#REF!)),"")</f>
        <v>#REF!</v>
      </c>
      <c r="CP305" s="229" t="e">
        <f t="shared" ca="1" si="116"/>
        <v>#REF!</v>
      </c>
      <c r="CQ305" s="230">
        <f t="shared" ca="1" si="122"/>
        <v>0</v>
      </c>
      <c r="CR305" s="227"/>
      <c r="CS305" s="248">
        <f t="shared" si="117"/>
        <v>212</v>
      </c>
      <c r="CT305" s="229" t="e">
        <f t="shared" si="118"/>
        <v>#REF!</v>
      </c>
      <c r="CU305" s="231" t="e">
        <f ca="1">IF(CT305&gt;0,INDIRECT(ADDRESS($CT305,4,,,#REF!)),"")</f>
        <v>#REF!</v>
      </c>
      <c r="CV305" s="100" t="e">
        <f t="shared" ca="1" si="119"/>
        <v>#REF!</v>
      </c>
      <c r="CW305" s="229">
        <f t="shared" ca="1" si="120"/>
        <v>212</v>
      </c>
      <c r="CX305" s="229" t="e">
        <f t="shared" ca="1" si="112"/>
        <v>#REF!</v>
      </c>
      <c r="CY305" s="250"/>
      <c r="CZ305" s="251">
        <f t="shared" ca="1" si="113"/>
        <v>0</v>
      </c>
      <c r="DB305" s="100">
        <f t="shared" ca="1" si="114"/>
        <v>0</v>
      </c>
      <c r="DC305" s="230">
        <f t="shared" ca="1" si="121"/>
        <v>0</v>
      </c>
    </row>
    <row r="306" spans="2:107" ht="16.149999999999999" customHeight="1" x14ac:dyDescent="0.2">
      <c r="B306" s="252" t="s">
        <v>222</v>
      </c>
      <c r="C306" s="253" t="s">
        <v>222</v>
      </c>
      <c r="D306" s="254" t="s">
        <v>222</v>
      </c>
      <c r="E306" s="522" t="s">
        <v>222</v>
      </c>
      <c r="F306" s="523" t="s">
        <v>222</v>
      </c>
      <c r="G306" s="255" t="s">
        <v>222</v>
      </c>
      <c r="H306" s="256" t="s">
        <v>222</v>
      </c>
      <c r="I306" s="257" t="s">
        <v>222</v>
      </c>
      <c r="J306" s="258" t="s">
        <v>222</v>
      </c>
      <c r="K306" s="259" t="s">
        <v>222</v>
      </c>
      <c r="L306" s="259" t="s">
        <v>222</v>
      </c>
      <c r="M306" s="259" t="s">
        <v>222</v>
      </c>
      <c r="N306" s="259" t="s">
        <v>222</v>
      </c>
      <c r="O306" s="259" t="s">
        <v>222</v>
      </c>
      <c r="P306" s="259" t="s">
        <v>222</v>
      </c>
      <c r="Q306" s="259" t="s">
        <v>222</v>
      </c>
      <c r="R306" s="259" t="s">
        <v>222</v>
      </c>
      <c r="S306" s="259" t="s">
        <v>222</v>
      </c>
      <c r="T306" s="259" t="s">
        <v>222</v>
      </c>
      <c r="U306" s="259" t="s">
        <v>222</v>
      </c>
      <c r="V306" s="259" t="s">
        <v>222</v>
      </c>
      <c r="W306" s="259" t="s">
        <v>222</v>
      </c>
      <c r="X306" s="259" t="s">
        <v>222</v>
      </c>
      <c r="Y306" s="259" t="s">
        <v>222</v>
      </c>
      <c r="Z306" s="259" t="s">
        <v>222</v>
      </c>
      <c r="AA306" s="259" t="s">
        <v>222</v>
      </c>
      <c r="AB306" s="259" t="s">
        <v>222</v>
      </c>
      <c r="AC306" s="259" t="s">
        <v>222</v>
      </c>
      <c r="AD306" s="259" t="s">
        <v>222</v>
      </c>
      <c r="AE306" s="259" t="s">
        <v>222</v>
      </c>
      <c r="AF306" s="259" t="s">
        <v>222</v>
      </c>
      <c r="AG306" s="259" t="s">
        <v>222</v>
      </c>
      <c r="AH306" s="259" t="s">
        <v>222</v>
      </c>
      <c r="AI306" s="259" t="s">
        <v>222</v>
      </c>
      <c r="AJ306" s="259" t="s">
        <v>222</v>
      </c>
      <c r="AK306" s="259" t="s">
        <v>222</v>
      </c>
      <c r="AL306" s="259" t="s">
        <v>222</v>
      </c>
      <c r="AM306" s="259" t="s">
        <v>222</v>
      </c>
      <c r="AN306" s="259" t="s">
        <v>222</v>
      </c>
      <c r="AO306" s="259" t="s">
        <v>222</v>
      </c>
      <c r="AP306" s="259" t="s">
        <v>222</v>
      </c>
      <c r="AQ306" s="259" t="s">
        <v>222</v>
      </c>
      <c r="AR306" s="259" t="s">
        <v>222</v>
      </c>
      <c r="AS306" s="259" t="s">
        <v>222</v>
      </c>
      <c r="AT306" s="259" t="s">
        <v>222</v>
      </c>
      <c r="AU306" s="259" t="s">
        <v>222</v>
      </c>
      <c r="AV306" s="259" t="s">
        <v>222</v>
      </c>
      <c r="AW306" s="259" t="s">
        <v>222</v>
      </c>
      <c r="AX306" s="259" t="s">
        <v>222</v>
      </c>
      <c r="AY306" s="259" t="s">
        <v>222</v>
      </c>
      <c r="AZ306" s="259" t="s">
        <v>222</v>
      </c>
      <c r="BA306" s="259" t="s">
        <v>222</v>
      </c>
      <c r="BB306" s="259" t="s">
        <v>222</v>
      </c>
      <c r="BC306" s="259" t="s">
        <v>222</v>
      </c>
      <c r="BD306" s="259" t="s">
        <v>222</v>
      </c>
      <c r="BE306" s="259" t="s">
        <v>222</v>
      </c>
      <c r="BF306" s="259" t="s">
        <v>222</v>
      </c>
      <c r="BG306" s="259" t="s">
        <v>222</v>
      </c>
      <c r="BH306" s="259" t="s">
        <v>222</v>
      </c>
      <c r="BI306" s="259" t="s">
        <v>222</v>
      </c>
      <c r="BJ306" s="259" t="s">
        <v>222</v>
      </c>
      <c r="BK306" s="259" t="s">
        <v>222</v>
      </c>
      <c r="BL306" s="259" t="s">
        <v>222</v>
      </c>
      <c r="BM306" s="259" t="s">
        <v>222</v>
      </c>
      <c r="BN306" s="259" t="s">
        <v>222</v>
      </c>
      <c r="BO306" s="259" t="s">
        <v>222</v>
      </c>
      <c r="BP306" s="259" t="s">
        <v>222</v>
      </c>
      <c r="BQ306" s="257" t="s">
        <v>222</v>
      </c>
      <c r="BR306" s="257" t="s">
        <v>222</v>
      </c>
      <c r="BS306" s="257" t="s">
        <v>222</v>
      </c>
      <c r="BT306" s="257" t="s">
        <v>222</v>
      </c>
      <c r="BU306" s="257" t="s">
        <v>222</v>
      </c>
      <c r="BV306" s="257" t="s">
        <v>222</v>
      </c>
      <c r="BW306" s="257" t="s">
        <v>222</v>
      </c>
      <c r="BX306" s="257" t="s">
        <v>222</v>
      </c>
      <c r="BY306" s="257" t="s">
        <v>222</v>
      </c>
      <c r="BZ306" s="257" t="s">
        <v>222</v>
      </c>
      <c r="CA306" s="257" t="s">
        <v>222</v>
      </c>
      <c r="CB306" s="257" t="s">
        <v>222</v>
      </c>
      <c r="CC306" s="257" t="s">
        <v>222</v>
      </c>
      <c r="CD306" s="257" t="s">
        <v>222</v>
      </c>
      <c r="CE306" s="257" t="s">
        <v>222</v>
      </c>
      <c r="CF306" s="257" t="s">
        <v>222</v>
      </c>
      <c r="CG306" s="257" t="s">
        <v>222</v>
      </c>
      <c r="CH306" s="257" t="s">
        <v>222</v>
      </c>
      <c r="CI306" s="257" t="s">
        <v>222</v>
      </c>
      <c r="CJ306" s="257" t="s">
        <v>222</v>
      </c>
      <c r="CK306" s="257" t="s">
        <v>222</v>
      </c>
      <c r="CM306" s="100">
        <v>213</v>
      </c>
      <c r="CN306" s="229" t="e">
        <f t="shared" si="115"/>
        <v>#REF!</v>
      </c>
      <c r="CO306" s="229" t="e">
        <f ca="1">IF(CN306&gt;0,INDIRECT(ADDRESS($CN306,7,,,#REF!)),"")</f>
        <v>#REF!</v>
      </c>
      <c r="CP306" s="229" t="e">
        <f t="shared" ca="1" si="116"/>
        <v>#REF!</v>
      </c>
      <c r="CQ306" s="230">
        <f t="shared" ca="1" si="122"/>
        <v>0</v>
      </c>
      <c r="CR306" s="227"/>
      <c r="CS306" s="248">
        <f t="shared" si="117"/>
        <v>213</v>
      </c>
      <c r="CT306" s="229" t="e">
        <f t="shared" si="118"/>
        <v>#REF!</v>
      </c>
      <c r="CU306" s="231" t="e">
        <f ca="1">IF(CT306&gt;0,INDIRECT(ADDRESS($CT306,4,,,#REF!)),"")</f>
        <v>#REF!</v>
      </c>
      <c r="CV306" s="100" t="e">
        <f t="shared" ca="1" si="119"/>
        <v>#REF!</v>
      </c>
      <c r="CW306" s="229">
        <f t="shared" ca="1" si="120"/>
        <v>213</v>
      </c>
      <c r="CX306" s="229" t="e">
        <f t="shared" ca="1" si="112"/>
        <v>#REF!</v>
      </c>
      <c r="CY306" s="250"/>
      <c r="CZ306" s="251">
        <f t="shared" ca="1" si="113"/>
        <v>0</v>
      </c>
      <c r="DB306" s="100">
        <f t="shared" ca="1" si="114"/>
        <v>0</v>
      </c>
      <c r="DC306" s="230">
        <f t="shared" ca="1" si="121"/>
        <v>0</v>
      </c>
    </row>
    <row r="307" spans="2:107" ht="16.149999999999999" customHeight="1" x14ac:dyDescent="0.2">
      <c r="B307" s="252" t="s">
        <v>222</v>
      </c>
      <c r="C307" s="253" t="s">
        <v>222</v>
      </c>
      <c r="D307" s="254" t="s">
        <v>222</v>
      </c>
      <c r="E307" s="522" t="s">
        <v>222</v>
      </c>
      <c r="F307" s="523" t="s">
        <v>222</v>
      </c>
      <c r="G307" s="255" t="s">
        <v>222</v>
      </c>
      <c r="H307" s="256" t="s">
        <v>222</v>
      </c>
      <c r="I307" s="257" t="s">
        <v>222</v>
      </c>
      <c r="J307" s="258" t="s">
        <v>222</v>
      </c>
      <c r="K307" s="259" t="s">
        <v>222</v>
      </c>
      <c r="L307" s="259" t="s">
        <v>222</v>
      </c>
      <c r="M307" s="259" t="s">
        <v>222</v>
      </c>
      <c r="N307" s="259" t="s">
        <v>222</v>
      </c>
      <c r="O307" s="259" t="s">
        <v>222</v>
      </c>
      <c r="P307" s="259" t="s">
        <v>222</v>
      </c>
      <c r="Q307" s="259" t="s">
        <v>222</v>
      </c>
      <c r="R307" s="259" t="s">
        <v>222</v>
      </c>
      <c r="S307" s="259" t="s">
        <v>222</v>
      </c>
      <c r="T307" s="259" t="s">
        <v>222</v>
      </c>
      <c r="U307" s="259" t="s">
        <v>222</v>
      </c>
      <c r="V307" s="259" t="s">
        <v>222</v>
      </c>
      <c r="W307" s="259" t="s">
        <v>222</v>
      </c>
      <c r="X307" s="259" t="s">
        <v>222</v>
      </c>
      <c r="Y307" s="259" t="s">
        <v>222</v>
      </c>
      <c r="Z307" s="259" t="s">
        <v>222</v>
      </c>
      <c r="AA307" s="259" t="s">
        <v>222</v>
      </c>
      <c r="AB307" s="259" t="s">
        <v>222</v>
      </c>
      <c r="AC307" s="259" t="s">
        <v>222</v>
      </c>
      <c r="AD307" s="259" t="s">
        <v>222</v>
      </c>
      <c r="AE307" s="259" t="s">
        <v>222</v>
      </c>
      <c r="AF307" s="259" t="s">
        <v>222</v>
      </c>
      <c r="AG307" s="259" t="s">
        <v>222</v>
      </c>
      <c r="AH307" s="259" t="s">
        <v>222</v>
      </c>
      <c r="AI307" s="259" t="s">
        <v>222</v>
      </c>
      <c r="AJ307" s="259" t="s">
        <v>222</v>
      </c>
      <c r="AK307" s="259" t="s">
        <v>222</v>
      </c>
      <c r="AL307" s="259" t="s">
        <v>222</v>
      </c>
      <c r="AM307" s="259" t="s">
        <v>222</v>
      </c>
      <c r="AN307" s="259" t="s">
        <v>222</v>
      </c>
      <c r="AO307" s="259" t="s">
        <v>222</v>
      </c>
      <c r="AP307" s="259" t="s">
        <v>222</v>
      </c>
      <c r="AQ307" s="259" t="s">
        <v>222</v>
      </c>
      <c r="AR307" s="259" t="s">
        <v>222</v>
      </c>
      <c r="AS307" s="259" t="s">
        <v>222</v>
      </c>
      <c r="AT307" s="259" t="s">
        <v>222</v>
      </c>
      <c r="AU307" s="259" t="s">
        <v>222</v>
      </c>
      <c r="AV307" s="259" t="s">
        <v>222</v>
      </c>
      <c r="AW307" s="259" t="s">
        <v>222</v>
      </c>
      <c r="AX307" s="259" t="s">
        <v>222</v>
      </c>
      <c r="AY307" s="259" t="s">
        <v>222</v>
      </c>
      <c r="AZ307" s="259" t="s">
        <v>222</v>
      </c>
      <c r="BA307" s="259" t="s">
        <v>222</v>
      </c>
      <c r="BB307" s="259" t="s">
        <v>222</v>
      </c>
      <c r="BC307" s="259" t="s">
        <v>222</v>
      </c>
      <c r="BD307" s="259" t="s">
        <v>222</v>
      </c>
      <c r="BE307" s="259" t="s">
        <v>222</v>
      </c>
      <c r="BF307" s="259" t="s">
        <v>222</v>
      </c>
      <c r="BG307" s="259" t="s">
        <v>222</v>
      </c>
      <c r="BH307" s="259" t="s">
        <v>222</v>
      </c>
      <c r="BI307" s="259" t="s">
        <v>222</v>
      </c>
      <c r="BJ307" s="259" t="s">
        <v>222</v>
      </c>
      <c r="BK307" s="259" t="s">
        <v>222</v>
      </c>
      <c r="BL307" s="259" t="s">
        <v>222</v>
      </c>
      <c r="BM307" s="259" t="s">
        <v>222</v>
      </c>
      <c r="BN307" s="259" t="s">
        <v>222</v>
      </c>
      <c r="BO307" s="259" t="s">
        <v>222</v>
      </c>
      <c r="BP307" s="259" t="s">
        <v>222</v>
      </c>
      <c r="BQ307" s="257" t="s">
        <v>222</v>
      </c>
      <c r="BR307" s="257" t="s">
        <v>222</v>
      </c>
      <c r="BS307" s="257" t="s">
        <v>222</v>
      </c>
      <c r="BT307" s="257" t="s">
        <v>222</v>
      </c>
      <c r="BU307" s="257" t="s">
        <v>222</v>
      </c>
      <c r="BV307" s="257" t="s">
        <v>222</v>
      </c>
      <c r="BW307" s="257" t="s">
        <v>222</v>
      </c>
      <c r="BX307" s="257" t="s">
        <v>222</v>
      </c>
      <c r="BY307" s="257" t="s">
        <v>222</v>
      </c>
      <c r="BZ307" s="257" t="s">
        <v>222</v>
      </c>
      <c r="CA307" s="257" t="s">
        <v>222</v>
      </c>
      <c r="CB307" s="257" t="s">
        <v>222</v>
      </c>
      <c r="CC307" s="257" t="s">
        <v>222</v>
      </c>
      <c r="CD307" s="257" t="s">
        <v>222</v>
      </c>
      <c r="CE307" s="257" t="s">
        <v>222</v>
      </c>
      <c r="CF307" s="257" t="s">
        <v>222</v>
      </c>
      <c r="CG307" s="257" t="s">
        <v>222</v>
      </c>
      <c r="CH307" s="257" t="s">
        <v>222</v>
      </c>
      <c r="CI307" s="257" t="s">
        <v>222</v>
      </c>
      <c r="CJ307" s="257" t="s">
        <v>222</v>
      </c>
      <c r="CK307" s="257" t="s">
        <v>222</v>
      </c>
      <c r="CM307" s="100">
        <v>214</v>
      </c>
      <c r="CN307" s="229" t="e">
        <f t="shared" si="115"/>
        <v>#REF!</v>
      </c>
      <c r="CO307" s="229" t="e">
        <f ca="1">IF(CN307&gt;0,INDIRECT(ADDRESS($CN307,7,,,#REF!)),"")</f>
        <v>#REF!</v>
      </c>
      <c r="CP307" s="229" t="e">
        <f t="shared" ca="1" si="116"/>
        <v>#REF!</v>
      </c>
      <c r="CQ307" s="230">
        <f t="shared" ca="1" si="122"/>
        <v>0</v>
      </c>
      <c r="CR307" s="227"/>
      <c r="CS307" s="248">
        <f t="shared" si="117"/>
        <v>214</v>
      </c>
      <c r="CT307" s="229" t="e">
        <f t="shared" si="118"/>
        <v>#REF!</v>
      </c>
      <c r="CU307" s="231" t="e">
        <f ca="1">IF(CT307&gt;0,INDIRECT(ADDRESS($CT307,4,,,#REF!)),"")</f>
        <v>#REF!</v>
      </c>
      <c r="CV307" s="100" t="e">
        <f t="shared" ca="1" si="119"/>
        <v>#REF!</v>
      </c>
      <c r="CW307" s="229">
        <f t="shared" ca="1" si="120"/>
        <v>214</v>
      </c>
      <c r="CX307" s="229" t="e">
        <f t="shared" ca="1" si="112"/>
        <v>#REF!</v>
      </c>
      <c r="CY307" s="250"/>
      <c r="CZ307" s="251">
        <f t="shared" ca="1" si="113"/>
        <v>0</v>
      </c>
      <c r="DB307" s="100">
        <f t="shared" ca="1" si="114"/>
        <v>0</v>
      </c>
      <c r="DC307" s="230">
        <f t="shared" ca="1" si="121"/>
        <v>0</v>
      </c>
    </row>
    <row r="308" spans="2:107" ht="16.149999999999999" customHeight="1" x14ac:dyDescent="0.2">
      <c r="B308" s="252" t="s">
        <v>222</v>
      </c>
      <c r="C308" s="253" t="s">
        <v>222</v>
      </c>
      <c r="D308" s="254" t="s">
        <v>222</v>
      </c>
      <c r="E308" s="522" t="s">
        <v>222</v>
      </c>
      <c r="F308" s="523" t="s">
        <v>222</v>
      </c>
      <c r="G308" s="255" t="s">
        <v>222</v>
      </c>
      <c r="H308" s="256" t="s">
        <v>222</v>
      </c>
      <c r="I308" s="257" t="s">
        <v>222</v>
      </c>
      <c r="J308" s="258" t="s">
        <v>222</v>
      </c>
      <c r="K308" s="259" t="s">
        <v>222</v>
      </c>
      <c r="L308" s="259" t="s">
        <v>222</v>
      </c>
      <c r="M308" s="259" t="s">
        <v>222</v>
      </c>
      <c r="N308" s="259" t="s">
        <v>222</v>
      </c>
      <c r="O308" s="259" t="s">
        <v>222</v>
      </c>
      <c r="P308" s="259" t="s">
        <v>222</v>
      </c>
      <c r="Q308" s="259" t="s">
        <v>222</v>
      </c>
      <c r="R308" s="259" t="s">
        <v>222</v>
      </c>
      <c r="S308" s="259" t="s">
        <v>222</v>
      </c>
      <c r="T308" s="259" t="s">
        <v>222</v>
      </c>
      <c r="U308" s="259" t="s">
        <v>222</v>
      </c>
      <c r="V308" s="259" t="s">
        <v>222</v>
      </c>
      <c r="W308" s="259" t="s">
        <v>222</v>
      </c>
      <c r="X308" s="259" t="s">
        <v>222</v>
      </c>
      <c r="Y308" s="259" t="s">
        <v>222</v>
      </c>
      <c r="Z308" s="259" t="s">
        <v>222</v>
      </c>
      <c r="AA308" s="259" t="s">
        <v>222</v>
      </c>
      <c r="AB308" s="259" t="s">
        <v>222</v>
      </c>
      <c r="AC308" s="259" t="s">
        <v>222</v>
      </c>
      <c r="AD308" s="259" t="s">
        <v>222</v>
      </c>
      <c r="AE308" s="259" t="s">
        <v>222</v>
      </c>
      <c r="AF308" s="259" t="s">
        <v>222</v>
      </c>
      <c r="AG308" s="259" t="s">
        <v>222</v>
      </c>
      <c r="AH308" s="259" t="s">
        <v>222</v>
      </c>
      <c r="AI308" s="259" t="s">
        <v>222</v>
      </c>
      <c r="AJ308" s="259" t="s">
        <v>222</v>
      </c>
      <c r="AK308" s="259" t="s">
        <v>222</v>
      </c>
      <c r="AL308" s="259" t="s">
        <v>222</v>
      </c>
      <c r="AM308" s="259" t="s">
        <v>222</v>
      </c>
      <c r="AN308" s="259" t="s">
        <v>222</v>
      </c>
      <c r="AO308" s="259" t="s">
        <v>222</v>
      </c>
      <c r="AP308" s="259" t="s">
        <v>222</v>
      </c>
      <c r="AQ308" s="259" t="s">
        <v>222</v>
      </c>
      <c r="AR308" s="259" t="s">
        <v>222</v>
      </c>
      <c r="AS308" s="259" t="s">
        <v>222</v>
      </c>
      <c r="AT308" s="259" t="s">
        <v>222</v>
      </c>
      <c r="AU308" s="259" t="s">
        <v>222</v>
      </c>
      <c r="AV308" s="259" t="s">
        <v>222</v>
      </c>
      <c r="AW308" s="259" t="s">
        <v>222</v>
      </c>
      <c r="AX308" s="259" t="s">
        <v>222</v>
      </c>
      <c r="AY308" s="259" t="s">
        <v>222</v>
      </c>
      <c r="AZ308" s="259" t="s">
        <v>222</v>
      </c>
      <c r="BA308" s="259" t="s">
        <v>222</v>
      </c>
      <c r="BB308" s="259" t="s">
        <v>222</v>
      </c>
      <c r="BC308" s="259" t="s">
        <v>222</v>
      </c>
      <c r="BD308" s="259" t="s">
        <v>222</v>
      </c>
      <c r="BE308" s="259" t="s">
        <v>222</v>
      </c>
      <c r="BF308" s="259" t="s">
        <v>222</v>
      </c>
      <c r="BG308" s="259" t="s">
        <v>222</v>
      </c>
      <c r="BH308" s="259" t="s">
        <v>222</v>
      </c>
      <c r="BI308" s="259" t="s">
        <v>222</v>
      </c>
      <c r="BJ308" s="259" t="s">
        <v>222</v>
      </c>
      <c r="BK308" s="259" t="s">
        <v>222</v>
      </c>
      <c r="BL308" s="259" t="s">
        <v>222</v>
      </c>
      <c r="BM308" s="259" t="s">
        <v>222</v>
      </c>
      <c r="BN308" s="259" t="s">
        <v>222</v>
      </c>
      <c r="BO308" s="259" t="s">
        <v>222</v>
      </c>
      <c r="BP308" s="259" t="s">
        <v>222</v>
      </c>
      <c r="BQ308" s="257" t="s">
        <v>222</v>
      </c>
      <c r="BR308" s="257" t="s">
        <v>222</v>
      </c>
      <c r="BS308" s="257" t="s">
        <v>222</v>
      </c>
      <c r="BT308" s="257" t="s">
        <v>222</v>
      </c>
      <c r="BU308" s="257" t="s">
        <v>222</v>
      </c>
      <c r="BV308" s="257" t="s">
        <v>222</v>
      </c>
      <c r="BW308" s="257" t="s">
        <v>222</v>
      </c>
      <c r="BX308" s="257" t="s">
        <v>222</v>
      </c>
      <c r="BY308" s="257" t="s">
        <v>222</v>
      </c>
      <c r="BZ308" s="257" t="s">
        <v>222</v>
      </c>
      <c r="CA308" s="257" t="s">
        <v>222</v>
      </c>
      <c r="CB308" s="257" t="s">
        <v>222</v>
      </c>
      <c r="CC308" s="257" t="s">
        <v>222</v>
      </c>
      <c r="CD308" s="257" t="s">
        <v>222</v>
      </c>
      <c r="CE308" s="257" t="s">
        <v>222</v>
      </c>
      <c r="CF308" s="257" t="s">
        <v>222</v>
      </c>
      <c r="CG308" s="257" t="s">
        <v>222</v>
      </c>
      <c r="CH308" s="257" t="s">
        <v>222</v>
      </c>
      <c r="CI308" s="257" t="s">
        <v>222</v>
      </c>
      <c r="CJ308" s="257" t="s">
        <v>222</v>
      </c>
      <c r="CK308" s="257" t="s">
        <v>222</v>
      </c>
      <c r="CM308" s="100">
        <v>215</v>
      </c>
      <c r="CN308" s="229" t="e">
        <f t="shared" si="115"/>
        <v>#REF!</v>
      </c>
      <c r="CO308" s="229" t="e">
        <f ca="1">IF(CN308&gt;0,INDIRECT(ADDRESS($CN308,7,,,#REF!)),"")</f>
        <v>#REF!</v>
      </c>
      <c r="CP308" s="229" t="e">
        <f t="shared" ca="1" si="116"/>
        <v>#REF!</v>
      </c>
      <c r="CQ308" s="230">
        <f t="shared" ca="1" si="122"/>
        <v>0</v>
      </c>
      <c r="CR308" s="227"/>
      <c r="CS308" s="248">
        <f t="shared" si="117"/>
        <v>215</v>
      </c>
      <c r="CT308" s="229" t="e">
        <f t="shared" si="118"/>
        <v>#REF!</v>
      </c>
      <c r="CU308" s="231" t="e">
        <f ca="1">IF(CT308&gt;0,INDIRECT(ADDRESS($CT308,4,,,#REF!)),"")</f>
        <v>#REF!</v>
      </c>
      <c r="CV308" s="100" t="e">
        <f t="shared" ca="1" si="119"/>
        <v>#REF!</v>
      </c>
      <c r="CW308" s="229">
        <f t="shared" ca="1" si="120"/>
        <v>215</v>
      </c>
      <c r="CX308" s="229" t="e">
        <f t="shared" ca="1" si="112"/>
        <v>#REF!</v>
      </c>
      <c r="CY308" s="250"/>
      <c r="CZ308" s="251">
        <f t="shared" ca="1" si="113"/>
        <v>0</v>
      </c>
      <c r="DB308" s="100">
        <f t="shared" ca="1" si="114"/>
        <v>0</v>
      </c>
      <c r="DC308" s="230">
        <f t="shared" ca="1" si="121"/>
        <v>0</v>
      </c>
    </row>
    <row r="309" spans="2:107" ht="16.149999999999999" customHeight="1" x14ac:dyDescent="0.2">
      <c r="B309" s="252" t="s">
        <v>222</v>
      </c>
      <c r="C309" s="253" t="s">
        <v>222</v>
      </c>
      <c r="D309" s="254" t="s">
        <v>222</v>
      </c>
      <c r="E309" s="522" t="s">
        <v>222</v>
      </c>
      <c r="F309" s="523" t="s">
        <v>222</v>
      </c>
      <c r="G309" s="255" t="s">
        <v>222</v>
      </c>
      <c r="H309" s="256" t="s">
        <v>222</v>
      </c>
      <c r="I309" s="257" t="s">
        <v>222</v>
      </c>
      <c r="J309" s="258" t="s">
        <v>222</v>
      </c>
      <c r="K309" s="259" t="s">
        <v>222</v>
      </c>
      <c r="L309" s="259" t="s">
        <v>222</v>
      </c>
      <c r="M309" s="259" t="s">
        <v>222</v>
      </c>
      <c r="N309" s="259" t="s">
        <v>222</v>
      </c>
      <c r="O309" s="259" t="s">
        <v>222</v>
      </c>
      <c r="P309" s="259" t="s">
        <v>222</v>
      </c>
      <c r="Q309" s="259" t="s">
        <v>222</v>
      </c>
      <c r="R309" s="259" t="s">
        <v>222</v>
      </c>
      <c r="S309" s="259" t="s">
        <v>222</v>
      </c>
      <c r="T309" s="259" t="s">
        <v>222</v>
      </c>
      <c r="U309" s="259" t="s">
        <v>222</v>
      </c>
      <c r="V309" s="259" t="s">
        <v>222</v>
      </c>
      <c r="W309" s="259" t="s">
        <v>222</v>
      </c>
      <c r="X309" s="259" t="s">
        <v>222</v>
      </c>
      <c r="Y309" s="259" t="s">
        <v>222</v>
      </c>
      <c r="Z309" s="259" t="s">
        <v>222</v>
      </c>
      <c r="AA309" s="259" t="s">
        <v>222</v>
      </c>
      <c r="AB309" s="259" t="s">
        <v>222</v>
      </c>
      <c r="AC309" s="259" t="s">
        <v>222</v>
      </c>
      <c r="AD309" s="259" t="s">
        <v>222</v>
      </c>
      <c r="AE309" s="259" t="s">
        <v>222</v>
      </c>
      <c r="AF309" s="259" t="s">
        <v>222</v>
      </c>
      <c r="AG309" s="259" t="s">
        <v>222</v>
      </c>
      <c r="AH309" s="259" t="s">
        <v>222</v>
      </c>
      <c r="AI309" s="259" t="s">
        <v>222</v>
      </c>
      <c r="AJ309" s="259" t="s">
        <v>222</v>
      </c>
      <c r="AK309" s="259" t="s">
        <v>222</v>
      </c>
      <c r="AL309" s="259" t="s">
        <v>222</v>
      </c>
      <c r="AM309" s="259" t="s">
        <v>222</v>
      </c>
      <c r="AN309" s="259" t="s">
        <v>222</v>
      </c>
      <c r="AO309" s="259" t="s">
        <v>222</v>
      </c>
      <c r="AP309" s="259" t="s">
        <v>222</v>
      </c>
      <c r="AQ309" s="259" t="s">
        <v>222</v>
      </c>
      <c r="AR309" s="259" t="s">
        <v>222</v>
      </c>
      <c r="AS309" s="259" t="s">
        <v>222</v>
      </c>
      <c r="AT309" s="259" t="s">
        <v>222</v>
      </c>
      <c r="AU309" s="259" t="s">
        <v>222</v>
      </c>
      <c r="AV309" s="259" t="s">
        <v>222</v>
      </c>
      <c r="AW309" s="259" t="s">
        <v>222</v>
      </c>
      <c r="AX309" s="259" t="s">
        <v>222</v>
      </c>
      <c r="AY309" s="259" t="s">
        <v>222</v>
      </c>
      <c r="AZ309" s="259" t="s">
        <v>222</v>
      </c>
      <c r="BA309" s="259" t="s">
        <v>222</v>
      </c>
      <c r="BB309" s="259" t="s">
        <v>222</v>
      </c>
      <c r="BC309" s="259" t="s">
        <v>222</v>
      </c>
      <c r="BD309" s="259" t="s">
        <v>222</v>
      </c>
      <c r="BE309" s="259" t="s">
        <v>222</v>
      </c>
      <c r="BF309" s="259" t="s">
        <v>222</v>
      </c>
      <c r="BG309" s="259" t="s">
        <v>222</v>
      </c>
      <c r="BH309" s="259" t="s">
        <v>222</v>
      </c>
      <c r="BI309" s="259" t="s">
        <v>222</v>
      </c>
      <c r="BJ309" s="259" t="s">
        <v>222</v>
      </c>
      <c r="BK309" s="259" t="s">
        <v>222</v>
      </c>
      <c r="BL309" s="259" t="s">
        <v>222</v>
      </c>
      <c r="BM309" s="259" t="s">
        <v>222</v>
      </c>
      <c r="BN309" s="259" t="s">
        <v>222</v>
      </c>
      <c r="BO309" s="259" t="s">
        <v>222</v>
      </c>
      <c r="BP309" s="259" t="s">
        <v>222</v>
      </c>
      <c r="BQ309" s="257" t="s">
        <v>222</v>
      </c>
      <c r="BR309" s="257" t="s">
        <v>222</v>
      </c>
      <c r="BS309" s="257" t="s">
        <v>222</v>
      </c>
      <c r="BT309" s="257" t="s">
        <v>222</v>
      </c>
      <c r="BU309" s="257" t="s">
        <v>222</v>
      </c>
      <c r="BV309" s="257" t="s">
        <v>222</v>
      </c>
      <c r="BW309" s="257" t="s">
        <v>222</v>
      </c>
      <c r="BX309" s="257" t="s">
        <v>222</v>
      </c>
      <c r="BY309" s="257" t="s">
        <v>222</v>
      </c>
      <c r="BZ309" s="257" t="s">
        <v>222</v>
      </c>
      <c r="CA309" s="257" t="s">
        <v>222</v>
      </c>
      <c r="CB309" s="257" t="s">
        <v>222</v>
      </c>
      <c r="CC309" s="257" t="s">
        <v>222</v>
      </c>
      <c r="CD309" s="257" t="s">
        <v>222</v>
      </c>
      <c r="CE309" s="257" t="s">
        <v>222</v>
      </c>
      <c r="CF309" s="257" t="s">
        <v>222</v>
      </c>
      <c r="CG309" s="257" t="s">
        <v>222</v>
      </c>
      <c r="CH309" s="257" t="s">
        <v>222</v>
      </c>
      <c r="CI309" s="257" t="s">
        <v>222</v>
      </c>
      <c r="CJ309" s="257" t="s">
        <v>222</v>
      </c>
      <c r="CK309" s="257" t="s">
        <v>222</v>
      </c>
      <c r="CM309" s="100">
        <v>216</v>
      </c>
      <c r="CN309" s="229" t="e">
        <f t="shared" si="115"/>
        <v>#REF!</v>
      </c>
      <c r="CO309" s="229" t="e">
        <f ca="1">IF(CN309&gt;0,INDIRECT(ADDRESS($CN309,7,,,#REF!)),"")</f>
        <v>#REF!</v>
      </c>
      <c r="CP309" s="229" t="e">
        <f t="shared" ca="1" si="116"/>
        <v>#REF!</v>
      </c>
      <c r="CQ309" s="230">
        <f t="shared" ca="1" si="122"/>
        <v>0</v>
      </c>
      <c r="CR309" s="227"/>
      <c r="CS309" s="248">
        <f t="shared" si="117"/>
        <v>216</v>
      </c>
      <c r="CT309" s="229" t="e">
        <f t="shared" si="118"/>
        <v>#REF!</v>
      </c>
      <c r="CU309" s="231" t="e">
        <f ca="1">IF(CT309&gt;0,INDIRECT(ADDRESS($CT309,4,,,#REF!)),"")</f>
        <v>#REF!</v>
      </c>
      <c r="CV309" s="100" t="e">
        <f t="shared" ca="1" si="119"/>
        <v>#REF!</v>
      </c>
      <c r="CW309" s="229">
        <f t="shared" ca="1" si="120"/>
        <v>216</v>
      </c>
      <c r="CX309" s="229" t="e">
        <f t="shared" ca="1" si="112"/>
        <v>#REF!</v>
      </c>
      <c r="CY309" s="250"/>
      <c r="CZ309" s="251">
        <f t="shared" ca="1" si="113"/>
        <v>0</v>
      </c>
      <c r="DB309" s="100">
        <f t="shared" ca="1" si="114"/>
        <v>0</v>
      </c>
      <c r="DC309" s="230">
        <f t="shared" ca="1" si="121"/>
        <v>0</v>
      </c>
    </row>
    <row r="310" spans="2:107" ht="16.149999999999999" customHeight="1" x14ac:dyDescent="0.2">
      <c r="B310" s="252" t="s">
        <v>222</v>
      </c>
      <c r="C310" s="253" t="s">
        <v>222</v>
      </c>
      <c r="D310" s="254" t="s">
        <v>222</v>
      </c>
      <c r="E310" s="522" t="s">
        <v>222</v>
      </c>
      <c r="F310" s="523" t="s">
        <v>222</v>
      </c>
      <c r="G310" s="255" t="s">
        <v>222</v>
      </c>
      <c r="H310" s="256" t="s">
        <v>222</v>
      </c>
      <c r="I310" s="257" t="s">
        <v>222</v>
      </c>
      <c r="J310" s="258" t="s">
        <v>222</v>
      </c>
      <c r="K310" s="259" t="s">
        <v>222</v>
      </c>
      <c r="L310" s="259" t="s">
        <v>222</v>
      </c>
      <c r="M310" s="259" t="s">
        <v>222</v>
      </c>
      <c r="N310" s="259" t="s">
        <v>222</v>
      </c>
      <c r="O310" s="259" t="s">
        <v>222</v>
      </c>
      <c r="P310" s="259" t="s">
        <v>222</v>
      </c>
      <c r="Q310" s="259" t="s">
        <v>222</v>
      </c>
      <c r="R310" s="259" t="s">
        <v>222</v>
      </c>
      <c r="S310" s="259" t="s">
        <v>222</v>
      </c>
      <c r="T310" s="259" t="s">
        <v>222</v>
      </c>
      <c r="U310" s="259" t="s">
        <v>222</v>
      </c>
      <c r="V310" s="259" t="s">
        <v>222</v>
      </c>
      <c r="W310" s="259" t="s">
        <v>222</v>
      </c>
      <c r="X310" s="259" t="s">
        <v>222</v>
      </c>
      <c r="Y310" s="259" t="s">
        <v>222</v>
      </c>
      <c r="Z310" s="259" t="s">
        <v>222</v>
      </c>
      <c r="AA310" s="259" t="s">
        <v>222</v>
      </c>
      <c r="AB310" s="259" t="s">
        <v>222</v>
      </c>
      <c r="AC310" s="259" t="s">
        <v>222</v>
      </c>
      <c r="AD310" s="259" t="s">
        <v>222</v>
      </c>
      <c r="AE310" s="259" t="s">
        <v>222</v>
      </c>
      <c r="AF310" s="259" t="s">
        <v>222</v>
      </c>
      <c r="AG310" s="259" t="s">
        <v>222</v>
      </c>
      <c r="AH310" s="259" t="s">
        <v>222</v>
      </c>
      <c r="AI310" s="259" t="s">
        <v>222</v>
      </c>
      <c r="AJ310" s="259" t="s">
        <v>222</v>
      </c>
      <c r="AK310" s="259" t="s">
        <v>222</v>
      </c>
      <c r="AL310" s="259" t="s">
        <v>222</v>
      </c>
      <c r="AM310" s="259" t="s">
        <v>222</v>
      </c>
      <c r="AN310" s="259" t="s">
        <v>222</v>
      </c>
      <c r="AO310" s="259" t="s">
        <v>222</v>
      </c>
      <c r="AP310" s="259" t="s">
        <v>222</v>
      </c>
      <c r="AQ310" s="259" t="s">
        <v>222</v>
      </c>
      <c r="AR310" s="259" t="s">
        <v>222</v>
      </c>
      <c r="AS310" s="259" t="s">
        <v>222</v>
      </c>
      <c r="AT310" s="259" t="s">
        <v>222</v>
      </c>
      <c r="AU310" s="259" t="s">
        <v>222</v>
      </c>
      <c r="AV310" s="259" t="s">
        <v>222</v>
      </c>
      <c r="AW310" s="259" t="s">
        <v>222</v>
      </c>
      <c r="AX310" s="259" t="s">
        <v>222</v>
      </c>
      <c r="AY310" s="259" t="s">
        <v>222</v>
      </c>
      <c r="AZ310" s="259" t="s">
        <v>222</v>
      </c>
      <c r="BA310" s="259" t="s">
        <v>222</v>
      </c>
      <c r="BB310" s="259" t="s">
        <v>222</v>
      </c>
      <c r="BC310" s="259" t="s">
        <v>222</v>
      </c>
      <c r="BD310" s="259" t="s">
        <v>222</v>
      </c>
      <c r="BE310" s="259" t="s">
        <v>222</v>
      </c>
      <c r="BF310" s="259" t="s">
        <v>222</v>
      </c>
      <c r="BG310" s="259" t="s">
        <v>222</v>
      </c>
      <c r="BH310" s="259" t="s">
        <v>222</v>
      </c>
      <c r="BI310" s="259" t="s">
        <v>222</v>
      </c>
      <c r="BJ310" s="259" t="s">
        <v>222</v>
      </c>
      <c r="BK310" s="259" t="s">
        <v>222</v>
      </c>
      <c r="BL310" s="259" t="s">
        <v>222</v>
      </c>
      <c r="BM310" s="259" t="s">
        <v>222</v>
      </c>
      <c r="BN310" s="259" t="s">
        <v>222</v>
      </c>
      <c r="BO310" s="259" t="s">
        <v>222</v>
      </c>
      <c r="BP310" s="259" t="s">
        <v>222</v>
      </c>
      <c r="BQ310" s="257" t="s">
        <v>222</v>
      </c>
      <c r="BR310" s="257" t="s">
        <v>222</v>
      </c>
      <c r="BS310" s="257" t="s">
        <v>222</v>
      </c>
      <c r="BT310" s="257" t="s">
        <v>222</v>
      </c>
      <c r="BU310" s="257" t="s">
        <v>222</v>
      </c>
      <c r="BV310" s="257" t="s">
        <v>222</v>
      </c>
      <c r="BW310" s="257" t="s">
        <v>222</v>
      </c>
      <c r="BX310" s="257" t="s">
        <v>222</v>
      </c>
      <c r="BY310" s="257" t="s">
        <v>222</v>
      </c>
      <c r="BZ310" s="257" t="s">
        <v>222</v>
      </c>
      <c r="CA310" s="257" t="s">
        <v>222</v>
      </c>
      <c r="CB310" s="257" t="s">
        <v>222</v>
      </c>
      <c r="CC310" s="257" t="s">
        <v>222</v>
      </c>
      <c r="CD310" s="257" t="s">
        <v>222</v>
      </c>
      <c r="CE310" s="257" t="s">
        <v>222</v>
      </c>
      <c r="CF310" s="257" t="s">
        <v>222</v>
      </c>
      <c r="CG310" s="257" t="s">
        <v>222</v>
      </c>
      <c r="CH310" s="257" t="s">
        <v>222</v>
      </c>
      <c r="CI310" s="257" t="s">
        <v>222</v>
      </c>
      <c r="CJ310" s="257" t="s">
        <v>222</v>
      </c>
      <c r="CK310" s="257" t="s">
        <v>222</v>
      </c>
      <c r="CM310" s="100">
        <v>217</v>
      </c>
      <c r="CN310" s="229" t="e">
        <f t="shared" si="115"/>
        <v>#REF!</v>
      </c>
      <c r="CO310" s="229" t="e">
        <f ca="1">IF(CN310&gt;0,INDIRECT(ADDRESS($CN310,7,,,#REF!)),"")</f>
        <v>#REF!</v>
      </c>
      <c r="CP310" s="229" t="e">
        <f t="shared" ca="1" si="116"/>
        <v>#REF!</v>
      </c>
      <c r="CQ310" s="230">
        <f t="shared" ca="1" si="122"/>
        <v>0</v>
      </c>
      <c r="CR310" s="227"/>
      <c r="CS310" s="248">
        <f t="shared" si="117"/>
        <v>217</v>
      </c>
      <c r="CT310" s="229" t="e">
        <f t="shared" si="118"/>
        <v>#REF!</v>
      </c>
      <c r="CU310" s="231" t="e">
        <f ca="1">IF(CT310&gt;0,INDIRECT(ADDRESS($CT310,4,,,#REF!)),"")</f>
        <v>#REF!</v>
      </c>
      <c r="CV310" s="100" t="e">
        <f t="shared" ca="1" si="119"/>
        <v>#REF!</v>
      </c>
      <c r="CW310" s="229">
        <f t="shared" ca="1" si="120"/>
        <v>217</v>
      </c>
      <c r="CX310" s="229" t="e">
        <f t="shared" ca="1" si="112"/>
        <v>#REF!</v>
      </c>
      <c r="CY310" s="250"/>
      <c r="CZ310" s="251">
        <f t="shared" ca="1" si="113"/>
        <v>0</v>
      </c>
      <c r="DB310" s="100">
        <f t="shared" ca="1" si="114"/>
        <v>0</v>
      </c>
      <c r="DC310" s="230">
        <f t="shared" ca="1" si="121"/>
        <v>0</v>
      </c>
    </row>
    <row r="311" spans="2:107" ht="16.149999999999999" customHeight="1" x14ac:dyDescent="0.2">
      <c r="B311" s="252" t="s">
        <v>222</v>
      </c>
      <c r="C311" s="253" t="s">
        <v>222</v>
      </c>
      <c r="D311" s="254" t="s">
        <v>222</v>
      </c>
      <c r="E311" s="522" t="s">
        <v>222</v>
      </c>
      <c r="F311" s="523" t="s">
        <v>222</v>
      </c>
      <c r="G311" s="255" t="s">
        <v>222</v>
      </c>
      <c r="H311" s="256" t="s">
        <v>222</v>
      </c>
      <c r="I311" s="257" t="s">
        <v>222</v>
      </c>
      <c r="J311" s="258" t="s">
        <v>222</v>
      </c>
      <c r="K311" s="259" t="s">
        <v>222</v>
      </c>
      <c r="L311" s="259" t="s">
        <v>222</v>
      </c>
      <c r="M311" s="259" t="s">
        <v>222</v>
      </c>
      <c r="N311" s="259" t="s">
        <v>222</v>
      </c>
      <c r="O311" s="259" t="s">
        <v>222</v>
      </c>
      <c r="P311" s="259" t="s">
        <v>222</v>
      </c>
      <c r="Q311" s="259" t="s">
        <v>222</v>
      </c>
      <c r="R311" s="259" t="s">
        <v>222</v>
      </c>
      <c r="S311" s="259" t="s">
        <v>222</v>
      </c>
      <c r="T311" s="259" t="s">
        <v>222</v>
      </c>
      <c r="U311" s="259" t="s">
        <v>222</v>
      </c>
      <c r="V311" s="259" t="s">
        <v>222</v>
      </c>
      <c r="W311" s="259" t="s">
        <v>222</v>
      </c>
      <c r="X311" s="259" t="s">
        <v>222</v>
      </c>
      <c r="Y311" s="259" t="s">
        <v>222</v>
      </c>
      <c r="Z311" s="259" t="s">
        <v>222</v>
      </c>
      <c r="AA311" s="259" t="s">
        <v>222</v>
      </c>
      <c r="AB311" s="259" t="s">
        <v>222</v>
      </c>
      <c r="AC311" s="259" t="s">
        <v>222</v>
      </c>
      <c r="AD311" s="259" t="s">
        <v>222</v>
      </c>
      <c r="AE311" s="259" t="s">
        <v>222</v>
      </c>
      <c r="AF311" s="259" t="s">
        <v>222</v>
      </c>
      <c r="AG311" s="259" t="s">
        <v>222</v>
      </c>
      <c r="AH311" s="259" t="s">
        <v>222</v>
      </c>
      <c r="AI311" s="259" t="s">
        <v>222</v>
      </c>
      <c r="AJ311" s="259" t="s">
        <v>222</v>
      </c>
      <c r="AK311" s="259" t="s">
        <v>222</v>
      </c>
      <c r="AL311" s="259" t="s">
        <v>222</v>
      </c>
      <c r="AM311" s="259" t="s">
        <v>222</v>
      </c>
      <c r="AN311" s="259" t="s">
        <v>222</v>
      </c>
      <c r="AO311" s="259" t="s">
        <v>222</v>
      </c>
      <c r="AP311" s="259" t="s">
        <v>222</v>
      </c>
      <c r="AQ311" s="259" t="s">
        <v>222</v>
      </c>
      <c r="AR311" s="259" t="s">
        <v>222</v>
      </c>
      <c r="AS311" s="259" t="s">
        <v>222</v>
      </c>
      <c r="AT311" s="259" t="s">
        <v>222</v>
      </c>
      <c r="AU311" s="259" t="s">
        <v>222</v>
      </c>
      <c r="AV311" s="259" t="s">
        <v>222</v>
      </c>
      <c r="AW311" s="259" t="s">
        <v>222</v>
      </c>
      <c r="AX311" s="259" t="s">
        <v>222</v>
      </c>
      <c r="AY311" s="259" t="s">
        <v>222</v>
      </c>
      <c r="AZ311" s="259" t="s">
        <v>222</v>
      </c>
      <c r="BA311" s="259" t="s">
        <v>222</v>
      </c>
      <c r="BB311" s="259" t="s">
        <v>222</v>
      </c>
      <c r="BC311" s="259" t="s">
        <v>222</v>
      </c>
      <c r="BD311" s="259" t="s">
        <v>222</v>
      </c>
      <c r="BE311" s="259" t="s">
        <v>222</v>
      </c>
      <c r="BF311" s="259" t="s">
        <v>222</v>
      </c>
      <c r="BG311" s="259" t="s">
        <v>222</v>
      </c>
      <c r="BH311" s="259" t="s">
        <v>222</v>
      </c>
      <c r="BI311" s="259" t="s">
        <v>222</v>
      </c>
      <c r="BJ311" s="259" t="s">
        <v>222</v>
      </c>
      <c r="BK311" s="259" t="s">
        <v>222</v>
      </c>
      <c r="BL311" s="259" t="s">
        <v>222</v>
      </c>
      <c r="BM311" s="259" t="s">
        <v>222</v>
      </c>
      <c r="BN311" s="259" t="s">
        <v>222</v>
      </c>
      <c r="BO311" s="259" t="s">
        <v>222</v>
      </c>
      <c r="BP311" s="259" t="s">
        <v>222</v>
      </c>
      <c r="BQ311" s="257" t="s">
        <v>222</v>
      </c>
      <c r="BR311" s="257" t="s">
        <v>222</v>
      </c>
      <c r="BS311" s="257" t="s">
        <v>222</v>
      </c>
      <c r="BT311" s="257" t="s">
        <v>222</v>
      </c>
      <c r="BU311" s="257" t="s">
        <v>222</v>
      </c>
      <c r="BV311" s="257" t="s">
        <v>222</v>
      </c>
      <c r="BW311" s="257" t="s">
        <v>222</v>
      </c>
      <c r="BX311" s="257" t="s">
        <v>222</v>
      </c>
      <c r="BY311" s="257" t="s">
        <v>222</v>
      </c>
      <c r="BZ311" s="257" t="s">
        <v>222</v>
      </c>
      <c r="CA311" s="257" t="s">
        <v>222</v>
      </c>
      <c r="CB311" s="257" t="s">
        <v>222</v>
      </c>
      <c r="CC311" s="257" t="s">
        <v>222</v>
      </c>
      <c r="CD311" s="257" t="s">
        <v>222</v>
      </c>
      <c r="CE311" s="257" t="s">
        <v>222</v>
      </c>
      <c r="CF311" s="257" t="s">
        <v>222</v>
      </c>
      <c r="CG311" s="257" t="s">
        <v>222</v>
      </c>
      <c r="CH311" s="257" t="s">
        <v>222</v>
      </c>
      <c r="CI311" s="257" t="s">
        <v>222</v>
      </c>
      <c r="CJ311" s="257" t="s">
        <v>222</v>
      </c>
      <c r="CK311" s="257" t="s">
        <v>222</v>
      </c>
      <c r="CM311" s="100">
        <v>218</v>
      </c>
      <c r="CN311" s="229" t="e">
        <f t="shared" si="115"/>
        <v>#REF!</v>
      </c>
      <c r="CO311" s="229" t="e">
        <f ca="1">IF(CN311&gt;0,INDIRECT(ADDRESS($CN311,7,,,#REF!)),"")</f>
        <v>#REF!</v>
      </c>
      <c r="CP311" s="229" t="e">
        <f t="shared" ca="1" si="116"/>
        <v>#REF!</v>
      </c>
      <c r="CQ311" s="230">
        <f t="shared" ca="1" si="122"/>
        <v>0</v>
      </c>
      <c r="CR311" s="227"/>
      <c r="CS311" s="248">
        <f t="shared" si="117"/>
        <v>218</v>
      </c>
      <c r="CT311" s="229" t="e">
        <f t="shared" si="118"/>
        <v>#REF!</v>
      </c>
      <c r="CU311" s="231" t="e">
        <f ca="1">IF(CT311&gt;0,INDIRECT(ADDRESS($CT311,4,,,#REF!)),"")</f>
        <v>#REF!</v>
      </c>
      <c r="CV311" s="100" t="e">
        <f t="shared" ca="1" si="119"/>
        <v>#REF!</v>
      </c>
      <c r="CW311" s="229">
        <f t="shared" ca="1" si="120"/>
        <v>218</v>
      </c>
      <c r="CX311" s="229" t="e">
        <f t="shared" ca="1" si="112"/>
        <v>#REF!</v>
      </c>
      <c r="CY311" s="250"/>
      <c r="CZ311" s="251">
        <f t="shared" ca="1" si="113"/>
        <v>0</v>
      </c>
      <c r="DB311" s="100">
        <f t="shared" ca="1" si="114"/>
        <v>0</v>
      </c>
      <c r="DC311" s="230">
        <f t="shared" ca="1" si="121"/>
        <v>0</v>
      </c>
    </row>
    <row r="312" spans="2:107" ht="16.149999999999999" customHeight="1" x14ac:dyDescent="0.2">
      <c r="B312" s="252" t="s">
        <v>222</v>
      </c>
      <c r="C312" s="253" t="s">
        <v>222</v>
      </c>
      <c r="D312" s="254" t="s">
        <v>222</v>
      </c>
      <c r="E312" s="522" t="s">
        <v>222</v>
      </c>
      <c r="F312" s="523" t="s">
        <v>222</v>
      </c>
      <c r="G312" s="255" t="s">
        <v>222</v>
      </c>
      <c r="H312" s="256" t="s">
        <v>222</v>
      </c>
      <c r="I312" s="257" t="s">
        <v>222</v>
      </c>
      <c r="J312" s="258" t="s">
        <v>222</v>
      </c>
      <c r="K312" s="259" t="s">
        <v>222</v>
      </c>
      <c r="L312" s="259" t="s">
        <v>222</v>
      </c>
      <c r="M312" s="259" t="s">
        <v>222</v>
      </c>
      <c r="N312" s="259" t="s">
        <v>222</v>
      </c>
      <c r="O312" s="259" t="s">
        <v>222</v>
      </c>
      <c r="P312" s="259" t="s">
        <v>222</v>
      </c>
      <c r="Q312" s="259" t="s">
        <v>222</v>
      </c>
      <c r="R312" s="259" t="s">
        <v>222</v>
      </c>
      <c r="S312" s="259" t="s">
        <v>222</v>
      </c>
      <c r="T312" s="259" t="s">
        <v>222</v>
      </c>
      <c r="U312" s="259" t="s">
        <v>222</v>
      </c>
      <c r="V312" s="259" t="s">
        <v>222</v>
      </c>
      <c r="W312" s="259" t="s">
        <v>222</v>
      </c>
      <c r="X312" s="259" t="s">
        <v>222</v>
      </c>
      <c r="Y312" s="259" t="s">
        <v>222</v>
      </c>
      <c r="Z312" s="259" t="s">
        <v>222</v>
      </c>
      <c r="AA312" s="259" t="s">
        <v>222</v>
      </c>
      <c r="AB312" s="259" t="s">
        <v>222</v>
      </c>
      <c r="AC312" s="259" t="s">
        <v>222</v>
      </c>
      <c r="AD312" s="259" t="s">
        <v>222</v>
      </c>
      <c r="AE312" s="259" t="s">
        <v>222</v>
      </c>
      <c r="AF312" s="259" t="s">
        <v>222</v>
      </c>
      <c r="AG312" s="259" t="s">
        <v>222</v>
      </c>
      <c r="AH312" s="259" t="s">
        <v>222</v>
      </c>
      <c r="AI312" s="259" t="s">
        <v>222</v>
      </c>
      <c r="AJ312" s="259" t="s">
        <v>222</v>
      </c>
      <c r="AK312" s="259" t="s">
        <v>222</v>
      </c>
      <c r="AL312" s="259" t="s">
        <v>222</v>
      </c>
      <c r="AM312" s="259" t="s">
        <v>222</v>
      </c>
      <c r="AN312" s="259" t="s">
        <v>222</v>
      </c>
      <c r="AO312" s="259" t="s">
        <v>222</v>
      </c>
      <c r="AP312" s="259" t="s">
        <v>222</v>
      </c>
      <c r="AQ312" s="259" t="s">
        <v>222</v>
      </c>
      <c r="AR312" s="259" t="s">
        <v>222</v>
      </c>
      <c r="AS312" s="259" t="s">
        <v>222</v>
      </c>
      <c r="AT312" s="259" t="s">
        <v>222</v>
      </c>
      <c r="AU312" s="259" t="s">
        <v>222</v>
      </c>
      <c r="AV312" s="259" t="s">
        <v>222</v>
      </c>
      <c r="AW312" s="259" t="s">
        <v>222</v>
      </c>
      <c r="AX312" s="259" t="s">
        <v>222</v>
      </c>
      <c r="AY312" s="259" t="s">
        <v>222</v>
      </c>
      <c r="AZ312" s="259" t="s">
        <v>222</v>
      </c>
      <c r="BA312" s="259" t="s">
        <v>222</v>
      </c>
      <c r="BB312" s="259" t="s">
        <v>222</v>
      </c>
      <c r="BC312" s="259" t="s">
        <v>222</v>
      </c>
      <c r="BD312" s="259" t="s">
        <v>222</v>
      </c>
      <c r="BE312" s="259" t="s">
        <v>222</v>
      </c>
      <c r="BF312" s="259" t="s">
        <v>222</v>
      </c>
      <c r="BG312" s="259" t="s">
        <v>222</v>
      </c>
      <c r="BH312" s="259" t="s">
        <v>222</v>
      </c>
      <c r="BI312" s="259" t="s">
        <v>222</v>
      </c>
      <c r="BJ312" s="259" t="s">
        <v>222</v>
      </c>
      <c r="BK312" s="259" t="s">
        <v>222</v>
      </c>
      <c r="BL312" s="259" t="s">
        <v>222</v>
      </c>
      <c r="BM312" s="259" t="s">
        <v>222</v>
      </c>
      <c r="BN312" s="259" t="s">
        <v>222</v>
      </c>
      <c r="BO312" s="259" t="s">
        <v>222</v>
      </c>
      <c r="BP312" s="259" t="s">
        <v>222</v>
      </c>
      <c r="BQ312" s="257" t="s">
        <v>222</v>
      </c>
      <c r="BR312" s="257" t="s">
        <v>222</v>
      </c>
      <c r="BS312" s="257" t="s">
        <v>222</v>
      </c>
      <c r="BT312" s="257" t="s">
        <v>222</v>
      </c>
      <c r="BU312" s="257" t="s">
        <v>222</v>
      </c>
      <c r="BV312" s="257" t="s">
        <v>222</v>
      </c>
      <c r="BW312" s="257" t="s">
        <v>222</v>
      </c>
      <c r="BX312" s="257" t="s">
        <v>222</v>
      </c>
      <c r="BY312" s="257" t="s">
        <v>222</v>
      </c>
      <c r="BZ312" s="257" t="s">
        <v>222</v>
      </c>
      <c r="CA312" s="257" t="s">
        <v>222</v>
      </c>
      <c r="CB312" s="257" t="s">
        <v>222</v>
      </c>
      <c r="CC312" s="257" t="s">
        <v>222</v>
      </c>
      <c r="CD312" s="257" t="s">
        <v>222</v>
      </c>
      <c r="CE312" s="257" t="s">
        <v>222</v>
      </c>
      <c r="CF312" s="257" t="s">
        <v>222</v>
      </c>
      <c r="CG312" s="257" t="s">
        <v>222</v>
      </c>
      <c r="CH312" s="257" t="s">
        <v>222</v>
      </c>
      <c r="CI312" s="257" t="s">
        <v>222</v>
      </c>
      <c r="CJ312" s="257" t="s">
        <v>222</v>
      </c>
      <c r="CK312" s="257" t="s">
        <v>222</v>
      </c>
      <c r="CM312" s="100">
        <v>219</v>
      </c>
      <c r="CN312" s="229" t="e">
        <f t="shared" si="115"/>
        <v>#REF!</v>
      </c>
      <c r="CO312" s="229" t="e">
        <f ca="1">IF(CN312&gt;0,INDIRECT(ADDRESS($CN312,7,,,#REF!)),"")</f>
        <v>#REF!</v>
      </c>
      <c r="CP312" s="229" t="e">
        <f t="shared" ca="1" si="116"/>
        <v>#REF!</v>
      </c>
      <c r="CQ312" s="230">
        <f t="shared" ca="1" si="122"/>
        <v>0</v>
      </c>
      <c r="CR312" s="227"/>
      <c r="CS312" s="248">
        <f t="shared" si="117"/>
        <v>219</v>
      </c>
      <c r="CT312" s="229" t="e">
        <f t="shared" si="118"/>
        <v>#REF!</v>
      </c>
      <c r="CU312" s="231" t="e">
        <f ca="1">IF(CT312&gt;0,INDIRECT(ADDRESS($CT312,4,,,#REF!)),"")</f>
        <v>#REF!</v>
      </c>
      <c r="CV312" s="100" t="e">
        <f t="shared" ca="1" si="119"/>
        <v>#REF!</v>
      </c>
      <c r="CW312" s="229">
        <f t="shared" ca="1" si="120"/>
        <v>219</v>
      </c>
      <c r="CX312" s="229" t="e">
        <f t="shared" ca="1" si="112"/>
        <v>#REF!</v>
      </c>
      <c r="CY312" s="250"/>
      <c r="CZ312" s="251">
        <f t="shared" ca="1" si="113"/>
        <v>0</v>
      </c>
      <c r="DB312" s="100">
        <f t="shared" ca="1" si="114"/>
        <v>0</v>
      </c>
      <c r="DC312" s="230">
        <f t="shared" ca="1" si="121"/>
        <v>0</v>
      </c>
    </row>
    <row r="313" spans="2:107" ht="16.149999999999999" customHeight="1" x14ac:dyDescent="0.2">
      <c r="B313" s="252" t="s">
        <v>222</v>
      </c>
      <c r="C313" s="253" t="s">
        <v>222</v>
      </c>
      <c r="D313" s="254" t="s">
        <v>222</v>
      </c>
      <c r="E313" s="522" t="s">
        <v>222</v>
      </c>
      <c r="F313" s="523" t="s">
        <v>222</v>
      </c>
      <c r="G313" s="255" t="s">
        <v>222</v>
      </c>
      <c r="H313" s="256" t="s">
        <v>222</v>
      </c>
      <c r="I313" s="257" t="s">
        <v>222</v>
      </c>
      <c r="J313" s="258" t="s">
        <v>222</v>
      </c>
      <c r="K313" s="259" t="s">
        <v>222</v>
      </c>
      <c r="L313" s="259" t="s">
        <v>222</v>
      </c>
      <c r="M313" s="259" t="s">
        <v>222</v>
      </c>
      <c r="N313" s="259" t="s">
        <v>222</v>
      </c>
      <c r="O313" s="259" t="s">
        <v>222</v>
      </c>
      <c r="P313" s="259" t="s">
        <v>222</v>
      </c>
      <c r="Q313" s="259" t="s">
        <v>222</v>
      </c>
      <c r="R313" s="259" t="s">
        <v>222</v>
      </c>
      <c r="S313" s="259" t="s">
        <v>222</v>
      </c>
      <c r="T313" s="259" t="s">
        <v>222</v>
      </c>
      <c r="U313" s="259" t="s">
        <v>222</v>
      </c>
      <c r="V313" s="259" t="s">
        <v>222</v>
      </c>
      <c r="W313" s="259" t="s">
        <v>222</v>
      </c>
      <c r="X313" s="259" t="s">
        <v>222</v>
      </c>
      <c r="Y313" s="259" t="s">
        <v>222</v>
      </c>
      <c r="Z313" s="259" t="s">
        <v>222</v>
      </c>
      <c r="AA313" s="259" t="s">
        <v>222</v>
      </c>
      <c r="AB313" s="259" t="s">
        <v>222</v>
      </c>
      <c r="AC313" s="259" t="s">
        <v>222</v>
      </c>
      <c r="AD313" s="259" t="s">
        <v>222</v>
      </c>
      <c r="AE313" s="259" t="s">
        <v>222</v>
      </c>
      <c r="AF313" s="259" t="s">
        <v>222</v>
      </c>
      <c r="AG313" s="259" t="s">
        <v>222</v>
      </c>
      <c r="AH313" s="259" t="s">
        <v>222</v>
      </c>
      <c r="AI313" s="259" t="s">
        <v>222</v>
      </c>
      <c r="AJ313" s="259" t="s">
        <v>222</v>
      </c>
      <c r="AK313" s="259" t="s">
        <v>222</v>
      </c>
      <c r="AL313" s="259" t="s">
        <v>222</v>
      </c>
      <c r="AM313" s="259" t="s">
        <v>222</v>
      </c>
      <c r="AN313" s="259" t="s">
        <v>222</v>
      </c>
      <c r="AO313" s="259" t="s">
        <v>222</v>
      </c>
      <c r="AP313" s="259" t="s">
        <v>222</v>
      </c>
      <c r="AQ313" s="259" t="s">
        <v>222</v>
      </c>
      <c r="AR313" s="259" t="s">
        <v>222</v>
      </c>
      <c r="AS313" s="259" t="s">
        <v>222</v>
      </c>
      <c r="AT313" s="259" t="s">
        <v>222</v>
      </c>
      <c r="AU313" s="259" t="s">
        <v>222</v>
      </c>
      <c r="AV313" s="259" t="s">
        <v>222</v>
      </c>
      <c r="AW313" s="259" t="s">
        <v>222</v>
      </c>
      <c r="AX313" s="259" t="s">
        <v>222</v>
      </c>
      <c r="AY313" s="259" t="s">
        <v>222</v>
      </c>
      <c r="AZ313" s="259" t="s">
        <v>222</v>
      </c>
      <c r="BA313" s="259" t="s">
        <v>222</v>
      </c>
      <c r="BB313" s="259" t="s">
        <v>222</v>
      </c>
      <c r="BC313" s="259" t="s">
        <v>222</v>
      </c>
      <c r="BD313" s="259" t="s">
        <v>222</v>
      </c>
      <c r="BE313" s="259" t="s">
        <v>222</v>
      </c>
      <c r="BF313" s="259" t="s">
        <v>222</v>
      </c>
      <c r="BG313" s="259" t="s">
        <v>222</v>
      </c>
      <c r="BH313" s="259" t="s">
        <v>222</v>
      </c>
      <c r="BI313" s="259" t="s">
        <v>222</v>
      </c>
      <c r="BJ313" s="259" t="s">
        <v>222</v>
      </c>
      <c r="BK313" s="259" t="s">
        <v>222</v>
      </c>
      <c r="BL313" s="259" t="s">
        <v>222</v>
      </c>
      <c r="BM313" s="259" t="s">
        <v>222</v>
      </c>
      <c r="BN313" s="259" t="s">
        <v>222</v>
      </c>
      <c r="BO313" s="259" t="s">
        <v>222</v>
      </c>
      <c r="BP313" s="259" t="s">
        <v>222</v>
      </c>
      <c r="BQ313" s="257" t="s">
        <v>222</v>
      </c>
      <c r="BR313" s="257" t="s">
        <v>222</v>
      </c>
      <c r="BS313" s="257" t="s">
        <v>222</v>
      </c>
      <c r="BT313" s="257" t="s">
        <v>222</v>
      </c>
      <c r="BU313" s="257" t="s">
        <v>222</v>
      </c>
      <c r="BV313" s="257" t="s">
        <v>222</v>
      </c>
      <c r="BW313" s="257" t="s">
        <v>222</v>
      </c>
      <c r="BX313" s="257" t="s">
        <v>222</v>
      </c>
      <c r="BY313" s="257" t="s">
        <v>222</v>
      </c>
      <c r="BZ313" s="257" t="s">
        <v>222</v>
      </c>
      <c r="CA313" s="257" t="s">
        <v>222</v>
      </c>
      <c r="CB313" s="257" t="s">
        <v>222</v>
      </c>
      <c r="CC313" s="257" t="s">
        <v>222</v>
      </c>
      <c r="CD313" s="257" t="s">
        <v>222</v>
      </c>
      <c r="CE313" s="257" t="s">
        <v>222</v>
      </c>
      <c r="CF313" s="257" t="s">
        <v>222</v>
      </c>
      <c r="CG313" s="257" t="s">
        <v>222</v>
      </c>
      <c r="CH313" s="257" t="s">
        <v>222</v>
      </c>
      <c r="CI313" s="257" t="s">
        <v>222</v>
      </c>
      <c r="CJ313" s="257" t="s">
        <v>222</v>
      </c>
      <c r="CK313" s="257" t="s">
        <v>222</v>
      </c>
      <c r="CM313" s="100">
        <v>220</v>
      </c>
      <c r="CN313" s="229" t="e">
        <f t="shared" si="115"/>
        <v>#REF!</v>
      </c>
      <c r="CO313" s="229" t="e">
        <f ca="1">IF(CN313&gt;0,INDIRECT(ADDRESS($CN313,7,,,#REF!)),"")</f>
        <v>#REF!</v>
      </c>
      <c r="CP313" s="229" t="e">
        <f t="shared" ca="1" si="116"/>
        <v>#REF!</v>
      </c>
      <c r="CQ313" s="230">
        <f t="shared" ca="1" si="122"/>
        <v>0</v>
      </c>
      <c r="CR313" s="227"/>
      <c r="CS313" s="248">
        <f t="shared" si="117"/>
        <v>220</v>
      </c>
      <c r="CT313" s="229" t="e">
        <f t="shared" si="118"/>
        <v>#REF!</v>
      </c>
      <c r="CU313" s="231" t="e">
        <f ca="1">IF(CT313&gt;0,INDIRECT(ADDRESS($CT313,4,,,#REF!)),"")</f>
        <v>#REF!</v>
      </c>
      <c r="CV313" s="100" t="e">
        <f t="shared" ca="1" si="119"/>
        <v>#REF!</v>
      </c>
      <c r="CW313" s="229">
        <f t="shared" ca="1" si="120"/>
        <v>220</v>
      </c>
      <c r="CX313" s="229" t="e">
        <f t="shared" ca="1" si="112"/>
        <v>#REF!</v>
      </c>
      <c r="CY313" s="250"/>
      <c r="CZ313" s="251">
        <f t="shared" ca="1" si="113"/>
        <v>0</v>
      </c>
      <c r="DB313" s="100">
        <f t="shared" ca="1" si="114"/>
        <v>0</v>
      </c>
      <c r="DC313" s="230">
        <f t="shared" ca="1" si="121"/>
        <v>0</v>
      </c>
    </row>
    <row r="314" spans="2:107" ht="16.149999999999999" customHeight="1" x14ac:dyDescent="0.2">
      <c r="B314" s="252" t="s">
        <v>222</v>
      </c>
      <c r="C314" s="253" t="s">
        <v>222</v>
      </c>
      <c r="D314" s="254" t="s">
        <v>222</v>
      </c>
      <c r="E314" s="522" t="s">
        <v>222</v>
      </c>
      <c r="F314" s="523" t="s">
        <v>222</v>
      </c>
      <c r="G314" s="255" t="s">
        <v>222</v>
      </c>
      <c r="H314" s="256" t="s">
        <v>222</v>
      </c>
      <c r="I314" s="257" t="s">
        <v>222</v>
      </c>
      <c r="J314" s="258" t="s">
        <v>222</v>
      </c>
      <c r="K314" s="259" t="s">
        <v>222</v>
      </c>
      <c r="L314" s="259" t="s">
        <v>222</v>
      </c>
      <c r="M314" s="259" t="s">
        <v>222</v>
      </c>
      <c r="N314" s="259" t="s">
        <v>222</v>
      </c>
      <c r="O314" s="259" t="s">
        <v>222</v>
      </c>
      <c r="P314" s="259" t="s">
        <v>222</v>
      </c>
      <c r="Q314" s="259" t="s">
        <v>222</v>
      </c>
      <c r="R314" s="259" t="s">
        <v>222</v>
      </c>
      <c r="S314" s="259" t="s">
        <v>222</v>
      </c>
      <c r="T314" s="259" t="s">
        <v>222</v>
      </c>
      <c r="U314" s="259" t="s">
        <v>222</v>
      </c>
      <c r="V314" s="259" t="s">
        <v>222</v>
      </c>
      <c r="W314" s="259" t="s">
        <v>222</v>
      </c>
      <c r="X314" s="259" t="s">
        <v>222</v>
      </c>
      <c r="Y314" s="259" t="s">
        <v>222</v>
      </c>
      <c r="Z314" s="259" t="s">
        <v>222</v>
      </c>
      <c r="AA314" s="259" t="s">
        <v>222</v>
      </c>
      <c r="AB314" s="259" t="s">
        <v>222</v>
      </c>
      <c r="AC314" s="259" t="s">
        <v>222</v>
      </c>
      <c r="AD314" s="259" t="s">
        <v>222</v>
      </c>
      <c r="AE314" s="259" t="s">
        <v>222</v>
      </c>
      <c r="AF314" s="259" t="s">
        <v>222</v>
      </c>
      <c r="AG314" s="259" t="s">
        <v>222</v>
      </c>
      <c r="AH314" s="259" t="s">
        <v>222</v>
      </c>
      <c r="AI314" s="259" t="s">
        <v>222</v>
      </c>
      <c r="AJ314" s="259" t="s">
        <v>222</v>
      </c>
      <c r="AK314" s="259" t="s">
        <v>222</v>
      </c>
      <c r="AL314" s="259" t="s">
        <v>222</v>
      </c>
      <c r="AM314" s="259" t="s">
        <v>222</v>
      </c>
      <c r="AN314" s="259" t="s">
        <v>222</v>
      </c>
      <c r="AO314" s="259" t="s">
        <v>222</v>
      </c>
      <c r="AP314" s="259" t="s">
        <v>222</v>
      </c>
      <c r="AQ314" s="259" t="s">
        <v>222</v>
      </c>
      <c r="AR314" s="259" t="s">
        <v>222</v>
      </c>
      <c r="AS314" s="259" t="s">
        <v>222</v>
      </c>
      <c r="AT314" s="259" t="s">
        <v>222</v>
      </c>
      <c r="AU314" s="259" t="s">
        <v>222</v>
      </c>
      <c r="AV314" s="259" t="s">
        <v>222</v>
      </c>
      <c r="AW314" s="259" t="s">
        <v>222</v>
      </c>
      <c r="AX314" s="259" t="s">
        <v>222</v>
      </c>
      <c r="AY314" s="259" t="s">
        <v>222</v>
      </c>
      <c r="AZ314" s="259" t="s">
        <v>222</v>
      </c>
      <c r="BA314" s="259" t="s">
        <v>222</v>
      </c>
      <c r="BB314" s="259" t="s">
        <v>222</v>
      </c>
      <c r="BC314" s="259" t="s">
        <v>222</v>
      </c>
      <c r="BD314" s="259" t="s">
        <v>222</v>
      </c>
      <c r="BE314" s="259" t="s">
        <v>222</v>
      </c>
      <c r="BF314" s="259" t="s">
        <v>222</v>
      </c>
      <c r="BG314" s="259" t="s">
        <v>222</v>
      </c>
      <c r="BH314" s="259" t="s">
        <v>222</v>
      </c>
      <c r="BI314" s="259" t="s">
        <v>222</v>
      </c>
      <c r="BJ314" s="259" t="s">
        <v>222</v>
      </c>
      <c r="BK314" s="259" t="s">
        <v>222</v>
      </c>
      <c r="BL314" s="259" t="s">
        <v>222</v>
      </c>
      <c r="BM314" s="259" t="s">
        <v>222</v>
      </c>
      <c r="BN314" s="259" t="s">
        <v>222</v>
      </c>
      <c r="BO314" s="259" t="s">
        <v>222</v>
      </c>
      <c r="BP314" s="259" t="s">
        <v>222</v>
      </c>
      <c r="BQ314" s="257" t="s">
        <v>222</v>
      </c>
      <c r="BR314" s="257" t="s">
        <v>222</v>
      </c>
      <c r="BS314" s="257" t="s">
        <v>222</v>
      </c>
      <c r="BT314" s="257" t="s">
        <v>222</v>
      </c>
      <c r="BU314" s="257" t="s">
        <v>222</v>
      </c>
      <c r="BV314" s="257" t="s">
        <v>222</v>
      </c>
      <c r="BW314" s="257" t="s">
        <v>222</v>
      </c>
      <c r="BX314" s="257" t="s">
        <v>222</v>
      </c>
      <c r="BY314" s="257" t="s">
        <v>222</v>
      </c>
      <c r="BZ314" s="257" t="s">
        <v>222</v>
      </c>
      <c r="CA314" s="257" t="s">
        <v>222</v>
      </c>
      <c r="CB314" s="257" t="s">
        <v>222</v>
      </c>
      <c r="CC314" s="257" t="s">
        <v>222</v>
      </c>
      <c r="CD314" s="257" t="s">
        <v>222</v>
      </c>
      <c r="CE314" s="257" t="s">
        <v>222</v>
      </c>
      <c r="CF314" s="257" t="s">
        <v>222</v>
      </c>
      <c r="CG314" s="257" t="s">
        <v>222</v>
      </c>
      <c r="CH314" s="257" t="s">
        <v>222</v>
      </c>
      <c r="CI314" s="257" t="s">
        <v>222</v>
      </c>
      <c r="CJ314" s="257" t="s">
        <v>222</v>
      </c>
      <c r="CK314" s="257" t="s">
        <v>222</v>
      </c>
      <c r="CM314" s="100">
        <v>221</v>
      </c>
      <c r="CN314" s="229" t="e">
        <f t="shared" si="115"/>
        <v>#REF!</v>
      </c>
      <c r="CO314" s="229" t="e">
        <f ca="1">IF(CN314&gt;0,INDIRECT(ADDRESS($CN314,7,,,#REF!)),"")</f>
        <v>#REF!</v>
      </c>
      <c r="CP314" s="229" t="e">
        <f t="shared" ca="1" si="116"/>
        <v>#REF!</v>
      </c>
      <c r="CQ314" s="230">
        <f t="shared" ca="1" si="122"/>
        <v>0</v>
      </c>
      <c r="CR314" s="227"/>
      <c r="CS314" s="248">
        <f t="shared" si="117"/>
        <v>221</v>
      </c>
      <c r="CT314" s="229" t="e">
        <f t="shared" si="118"/>
        <v>#REF!</v>
      </c>
      <c r="CU314" s="231" t="e">
        <f ca="1">IF(CT314&gt;0,INDIRECT(ADDRESS($CT314,4,,,#REF!)),"")</f>
        <v>#REF!</v>
      </c>
      <c r="CV314" s="100" t="e">
        <f t="shared" ca="1" si="119"/>
        <v>#REF!</v>
      </c>
      <c r="CW314" s="229">
        <f t="shared" ca="1" si="120"/>
        <v>221</v>
      </c>
      <c r="CX314" s="229" t="e">
        <f t="shared" ca="1" si="112"/>
        <v>#REF!</v>
      </c>
      <c r="CY314" s="250"/>
      <c r="CZ314" s="251">
        <f t="shared" ca="1" si="113"/>
        <v>0</v>
      </c>
      <c r="DB314" s="100">
        <f t="shared" ca="1" si="114"/>
        <v>0</v>
      </c>
      <c r="DC314" s="230">
        <f t="shared" ca="1" si="121"/>
        <v>0</v>
      </c>
    </row>
    <row r="315" spans="2:107" ht="16.149999999999999" customHeight="1" x14ac:dyDescent="0.2">
      <c r="B315" s="252" t="s">
        <v>222</v>
      </c>
      <c r="C315" s="253" t="s">
        <v>222</v>
      </c>
      <c r="D315" s="254" t="s">
        <v>222</v>
      </c>
      <c r="E315" s="522" t="s">
        <v>222</v>
      </c>
      <c r="F315" s="523" t="s">
        <v>222</v>
      </c>
      <c r="G315" s="255" t="s">
        <v>222</v>
      </c>
      <c r="H315" s="256" t="s">
        <v>222</v>
      </c>
      <c r="I315" s="257" t="s">
        <v>222</v>
      </c>
      <c r="J315" s="258" t="s">
        <v>222</v>
      </c>
      <c r="K315" s="259" t="s">
        <v>222</v>
      </c>
      <c r="L315" s="259" t="s">
        <v>222</v>
      </c>
      <c r="M315" s="259" t="s">
        <v>222</v>
      </c>
      <c r="N315" s="259" t="s">
        <v>222</v>
      </c>
      <c r="O315" s="259" t="s">
        <v>222</v>
      </c>
      <c r="P315" s="259" t="s">
        <v>222</v>
      </c>
      <c r="Q315" s="259" t="s">
        <v>222</v>
      </c>
      <c r="R315" s="259" t="s">
        <v>222</v>
      </c>
      <c r="S315" s="259" t="s">
        <v>222</v>
      </c>
      <c r="T315" s="259" t="s">
        <v>222</v>
      </c>
      <c r="U315" s="259" t="s">
        <v>222</v>
      </c>
      <c r="V315" s="259" t="s">
        <v>222</v>
      </c>
      <c r="W315" s="259" t="s">
        <v>222</v>
      </c>
      <c r="X315" s="259" t="s">
        <v>222</v>
      </c>
      <c r="Y315" s="259" t="s">
        <v>222</v>
      </c>
      <c r="Z315" s="259" t="s">
        <v>222</v>
      </c>
      <c r="AA315" s="259" t="s">
        <v>222</v>
      </c>
      <c r="AB315" s="259" t="s">
        <v>222</v>
      </c>
      <c r="AC315" s="259" t="s">
        <v>222</v>
      </c>
      <c r="AD315" s="259" t="s">
        <v>222</v>
      </c>
      <c r="AE315" s="259" t="s">
        <v>222</v>
      </c>
      <c r="AF315" s="259" t="s">
        <v>222</v>
      </c>
      <c r="AG315" s="259" t="s">
        <v>222</v>
      </c>
      <c r="AH315" s="259" t="s">
        <v>222</v>
      </c>
      <c r="AI315" s="259" t="s">
        <v>222</v>
      </c>
      <c r="AJ315" s="259" t="s">
        <v>222</v>
      </c>
      <c r="AK315" s="259" t="s">
        <v>222</v>
      </c>
      <c r="AL315" s="259" t="s">
        <v>222</v>
      </c>
      <c r="AM315" s="259" t="s">
        <v>222</v>
      </c>
      <c r="AN315" s="259" t="s">
        <v>222</v>
      </c>
      <c r="AO315" s="259" t="s">
        <v>222</v>
      </c>
      <c r="AP315" s="259" t="s">
        <v>222</v>
      </c>
      <c r="AQ315" s="259" t="s">
        <v>222</v>
      </c>
      <c r="AR315" s="259" t="s">
        <v>222</v>
      </c>
      <c r="AS315" s="259" t="s">
        <v>222</v>
      </c>
      <c r="AT315" s="259" t="s">
        <v>222</v>
      </c>
      <c r="AU315" s="259" t="s">
        <v>222</v>
      </c>
      <c r="AV315" s="259" t="s">
        <v>222</v>
      </c>
      <c r="AW315" s="259" t="s">
        <v>222</v>
      </c>
      <c r="AX315" s="259" t="s">
        <v>222</v>
      </c>
      <c r="AY315" s="259" t="s">
        <v>222</v>
      </c>
      <c r="AZ315" s="259" t="s">
        <v>222</v>
      </c>
      <c r="BA315" s="259" t="s">
        <v>222</v>
      </c>
      <c r="BB315" s="259" t="s">
        <v>222</v>
      </c>
      <c r="BC315" s="259" t="s">
        <v>222</v>
      </c>
      <c r="BD315" s="259" t="s">
        <v>222</v>
      </c>
      <c r="BE315" s="259" t="s">
        <v>222</v>
      </c>
      <c r="BF315" s="259" t="s">
        <v>222</v>
      </c>
      <c r="BG315" s="259" t="s">
        <v>222</v>
      </c>
      <c r="BH315" s="259" t="s">
        <v>222</v>
      </c>
      <c r="BI315" s="259" t="s">
        <v>222</v>
      </c>
      <c r="BJ315" s="259" t="s">
        <v>222</v>
      </c>
      <c r="BK315" s="259" t="s">
        <v>222</v>
      </c>
      <c r="BL315" s="259" t="s">
        <v>222</v>
      </c>
      <c r="BM315" s="259" t="s">
        <v>222</v>
      </c>
      <c r="BN315" s="259" t="s">
        <v>222</v>
      </c>
      <c r="BO315" s="259" t="s">
        <v>222</v>
      </c>
      <c r="BP315" s="259" t="s">
        <v>222</v>
      </c>
      <c r="BQ315" s="257" t="s">
        <v>222</v>
      </c>
      <c r="BR315" s="257" t="s">
        <v>222</v>
      </c>
      <c r="BS315" s="257" t="s">
        <v>222</v>
      </c>
      <c r="BT315" s="257" t="s">
        <v>222</v>
      </c>
      <c r="BU315" s="257" t="s">
        <v>222</v>
      </c>
      <c r="BV315" s="257" t="s">
        <v>222</v>
      </c>
      <c r="BW315" s="257" t="s">
        <v>222</v>
      </c>
      <c r="BX315" s="257" t="s">
        <v>222</v>
      </c>
      <c r="BY315" s="257" t="s">
        <v>222</v>
      </c>
      <c r="BZ315" s="257" t="s">
        <v>222</v>
      </c>
      <c r="CA315" s="257" t="s">
        <v>222</v>
      </c>
      <c r="CB315" s="257" t="s">
        <v>222</v>
      </c>
      <c r="CC315" s="257" t="s">
        <v>222</v>
      </c>
      <c r="CD315" s="257" t="s">
        <v>222</v>
      </c>
      <c r="CE315" s="257" t="s">
        <v>222</v>
      </c>
      <c r="CF315" s="257" t="s">
        <v>222</v>
      </c>
      <c r="CG315" s="257" t="s">
        <v>222</v>
      </c>
      <c r="CH315" s="257" t="s">
        <v>222</v>
      </c>
      <c r="CI315" s="257" t="s">
        <v>222</v>
      </c>
      <c r="CJ315" s="257" t="s">
        <v>222</v>
      </c>
      <c r="CK315" s="257" t="s">
        <v>222</v>
      </c>
      <c r="CM315" s="100">
        <v>222</v>
      </c>
      <c r="CN315" s="229" t="e">
        <f t="shared" si="115"/>
        <v>#REF!</v>
      </c>
      <c r="CO315" s="229" t="e">
        <f ca="1">IF(CN315&gt;0,INDIRECT(ADDRESS($CN315,7,,,#REF!)),"")</f>
        <v>#REF!</v>
      </c>
      <c r="CP315" s="229" t="e">
        <f t="shared" ca="1" si="116"/>
        <v>#REF!</v>
      </c>
      <c r="CQ315" s="230">
        <f t="shared" ca="1" si="122"/>
        <v>0</v>
      </c>
      <c r="CR315" s="227"/>
      <c r="CS315" s="248">
        <f t="shared" si="117"/>
        <v>222</v>
      </c>
      <c r="CT315" s="229" t="e">
        <f t="shared" si="118"/>
        <v>#REF!</v>
      </c>
      <c r="CU315" s="231" t="e">
        <f ca="1">IF(CT315&gt;0,INDIRECT(ADDRESS($CT315,4,,,#REF!)),"")</f>
        <v>#REF!</v>
      </c>
      <c r="CV315" s="100" t="e">
        <f t="shared" ca="1" si="119"/>
        <v>#REF!</v>
      </c>
      <c r="CW315" s="229">
        <f t="shared" ca="1" si="120"/>
        <v>222</v>
      </c>
      <c r="CX315" s="229" t="e">
        <f t="shared" ca="1" si="112"/>
        <v>#REF!</v>
      </c>
      <c r="CY315" s="250"/>
      <c r="CZ315" s="251">
        <f t="shared" ca="1" si="113"/>
        <v>0</v>
      </c>
      <c r="DB315" s="100">
        <f t="shared" ca="1" si="114"/>
        <v>0</v>
      </c>
      <c r="DC315" s="230">
        <f t="shared" ca="1" si="121"/>
        <v>0</v>
      </c>
    </row>
    <row r="316" spans="2:107" ht="16.149999999999999" customHeight="1" x14ac:dyDescent="0.2">
      <c r="B316" s="252" t="s">
        <v>222</v>
      </c>
      <c r="C316" s="253" t="s">
        <v>222</v>
      </c>
      <c r="D316" s="254" t="s">
        <v>222</v>
      </c>
      <c r="E316" s="522" t="s">
        <v>222</v>
      </c>
      <c r="F316" s="523" t="s">
        <v>222</v>
      </c>
      <c r="G316" s="255" t="s">
        <v>222</v>
      </c>
      <c r="H316" s="256" t="s">
        <v>222</v>
      </c>
      <c r="I316" s="257" t="s">
        <v>222</v>
      </c>
      <c r="J316" s="258" t="s">
        <v>222</v>
      </c>
      <c r="K316" s="259" t="s">
        <v>222</v>
      </c>
      <c r="L316" s="259" t="s">
        <v>222</v>
      </c>
      <c r="M316" s="259" t="s">
        <v>222</v>
      </c>
      <c r="N316" s="259" t="s">
        <v>222</v>
      </c>
      <c r="O316" s="259" t="s">
        <v>222</v>
      </c>
      <c r="P316" s="259" t="s">
        <v>222</v>
      </c>
      <c r="Q316" s="259" t="s">
        <v>222</v>
      </c>
      <c r="R316" s="259" t="s">
        <v>222</v>
      </c>
      <c r="S316" s="259" t="s">
        <v>222</v>
      </c>
      <c r="T316" s="259" t="s">
        <v>222</v>
      </c>
      <c r="U316" s="259" t="s">
        <v>222</v>
      </c>
      <c r="V316" s="259" t="s">
        <v>222</v>
      </c>
      <c r="W316" s="259" t="s">
        <v>222</v>
      </c>
      <c r="X316" s="259" t="s">
        <v>222</v>
      </c>
      <c r="Y316" s="259" t="s">
        <v>222</v>
      </c>
      <c r="Z316" s="259" t="s">
        <v>222</v>
      </c>
      <c r="AA316" s="259" t="s">
        <v>222</v>
      </c>
      <c r="AB316" s="259" t="s">
        <v>222</v>
      </c>
      <c r="AC316" s="259" t="s">
        <v>222</v>
      </c>
      <c r="AD316" s="259" t="s">
        <v>222</v>
      </c>
      <c r="AE316" s="259" t="s">
        <v>222</v>
      </c>
      <c r="AF316" s="259" t="s">
        <v>222</v>
      </c>
      <c r="AG316" s="259" t="s">
        <v>222</v>
      </c>
      <c r="AH316" s="259" t="s">
        <v>222</v>
      </c>
      <c r="AI316" s="259" t="s">
        <v>222</v>
      </c>
      <c r="AJ316" s="259" t="s">
        <v>222</v>
      </c>
      <c r="AK316" s="259" t="s">
        <v>222</v>
      </c>
      <c r="AL316" s="259" t="s">
        <v>222</v>
      </c>
      <c r="AM316" s="259" t="s">
        <v>222</v>
      </c>
      <c r="AN316" s="259" t="s">
        <v>222</v>
      </c>
      <c r="AO316" s="259" t="s">
        <v>222</v>
      </c>
      <c r="AP316" s="259" t="s">
        <v>222</v>
      </c>
      <c r="AQ316" s="259" t="s">
        <v>222</v>
      </c>
      <c r="AR316" s="259" t="s">
        <v>222</v>
      </c>
      <c r="AS316" s="259" t="s">
        <v>222</v>
      </c>
      <c r="AT316" s="259" t="s">
        <v>222</v>
      </c>
      <c r="AU316" s="259" t="s">
        <v>222</v>
      </c>
      <c r="AV316" s="259" t="s">
        <v>222</v>
      </c>
      <c r="AW316" s="259" t="s">
        <v>222</v>
      </c>
      <c r="AX316" s="259" t="s">
        <v>222</v>
      </c>
      <c r="AY316" s="259" t="s">
        <v>222</v>
      </c>
      <c r="AZ316" s="259" t="s">
        <v>222</v>
      </c>
      <c r="BA316" s="259" t="s">
        <v>222</v>
      </c>
      <c r="BB316" s="259" t="s">
        <v>222</v>
      </c>
      <c r="BC316" s="259" t="s">
        <v>222</v>
      </c>
      <c r="BD316" s="259" t="s">
        <v>222</v>
      </c>
      <c r="BE316" s="259" t="s">
        <v>222</v>
      </c>
      <c r="BF316" s="259" t="s">
        <v>222</v>
      </c>
      <c r="BG316" s="259" t="s">
        <v>222</v>
      </c>
      <c r="BH316" s="259" t="s">
        <v>222</v>
      </c>
      <c r="BI316" s="259" t="s">
        <v>222</v>
      </c>
      <c r="BJ316" s="259" t="s">
        <v>222</v>
      </c>
      <c r="BK316" s="259" t="s">
        <v>222</v>
      </c>
      <c r="BL316" s="259" t="s">
        <v>222</v>
      </c>
      <c r="BM316" s="259" t="s">
        <v>222</v>
      </c>
      <c r="BN316" s="259" t="s">
        <v>222</v>
      </c>
      <c r="BO316" s="259" t="s">
        <v>222</v>
      </c>
      <c r="BP316" s="259" t="s">
        <v>222</v>
      </c>
      <c r="BQ316" s="257" t="s">
        <v>222</v>
      </c>
      <c r="BR316" s="257" t="s">
        <v>222</v>
      </c>
      <c r="BS316" s="257" t="s">
        <v>222</v>
      </c>
      <c r="BT316" s="257" t="s">
        <v>222</v>
      </c>
      <c r="BU316" s="257" t="s">
        <v>222</v>
      </c>
      <c r="BV316" s="257" t="s">
        <v>222</v>
      </c>
      <c r="BW316" s="257" t="s">
        <v>222</v>
      </c>
      <c r="BX316" s="257" t="s">
        <v>222</v>
      </c>
      <c r="BY316" s="257" t="s">
        <v>222</v>
      </c>
      <c r="BZ316" s="257" t="s">
        <v>222</v>
      </c>
      <c r="CA316" s="257" t="s">
        <v>222</v>
      </c>
      <c r="CB316" s="257" t="s">
        <v>222</v>
      </c>
      <c r="CC316" s="257" t="s">
        <v>222</v>
      </c>
      <c r="CD316" s="257" t="s">
        <v>222</v>
      </c>
      <c r="CE316" s="257" t="s">
        <v>222</v>
      </c>
      <c r="CF316" s="257" t="s">
        <v>222</v>
      </c>
      <c r="CG316" s="257" t="s">
        <v>222</v>
      </c>
      <c r="CH316" s="257" t="s">
        <v>222</v>
      </c>
      <c r="CI316" s="257" t="s">
        <v>222</v>
      </c>
      <c r="CJ316" s="257" t="s">
        <v>222</v>
      </c>
      <c r="CK316" s="257" t="s">
        <v>222</v>
      </c>
      <c r="CM316" s="100">
        <v>223</v>
      </c>
      <c r="CN316" s="229" t="e">
        <f t="shared" si="115"/>
        <v>#REF!</v>
      </c>
      <c r="CO316" s="229" t="e">
        <f ca="1">IF(CN316&gt;0,INDIRECT(ADDRESS($CN316,7,,,#REF!)),"")</f>
        <v>#REF!</v>
      </c>
      <c r="CP316" s="229" t="e">
        <f t="shared" ca="1" si="116"/>
        <v>#REF!</v>
      </c>
      <c r="CQ316" s="230">
        <f t="shared" ca="1" si="122"/>
        <v>0</v>
      </c>
      <c r="CR316" s="227"/>
      <c r="CS316" s="248">
        <f t="shared" si="117"/>
        <v>223</v>
      </c>
      <c r="CT316" s="229" t="e">
        <f t="shared" si="118"/>
        <v>#REF!</v>
      </c>
      <c r="CU316" s="231" t="e">
        <f ca="1">IF(CT316&gt;0,INDIRECT(ADDRESS($CT316,4,,,#REF!)),"")</f>
        <v>#REF!</v>
      </c>
      <c r="CV316" s="100" t="e">
        <f t="shared" ca="1" si="119"/>
        <v>#REF!</v>
      </c>
      <c r="CW316" s="229">
        <f t="shared" ca="1" si="120"/>
        <v>223</v>
      </c>
      <c r="CX316" s="229" t="e">
        <f t="shared" ca="1" si="112"/>
        <v>#REF!</v>
      </c>
      <c r="CY316" s="250"/>
      <c r="CZ316" s="251">
        <f t="shared" ca="1" si="113"/>
        <v>0</v>
      </c>
      <c r="DB316" s="100">
        <f t="shared" ca="1" si="114"/>
        <v>0</v>
      </c>
      <c r="DC316" s="230">
        <f t="shared" ca="1" si="121"/>
        <v>0</v>
      </c>
    </row>
    <row r="317" spans="2:107" ht="16.149999999999999" customHeight="1" x14ac:dyDescent="0.2">
      <c r="B317" s="252" t="s">
        <v>222</v>
      </c>
      <c r="C317" s="253" t="s">
        <v>222</v>
      </c>
      <c r="D317" s="254" t="s">
        <v>222</v>
      </c>
      <c r="E317" s="522" t="s">
        <v>222</v>
      </c>
      <c r="F317" s="523" t="s">
        <v>222</v>
      </c>
      <c r="G317" s="255" t="s">
        <v>222</v>
      </c>
      <c r="H317" s="256" t="s">
        <v>222</v>
      </c>
      <c r="I317" s="257" t="s">
        <v>222</v>
      </c>
      <c r="J317" s="258" t="s">
        <v>222</v>
      </c>
      <c r="K317" s="259" t="s">
        <v>222</v>
      </c>
      <c r="L317" s="259" t="s">
        <v>222</v>
      </c>
      <c r="M317" s="259" t="s">
        <v>222</v>
      </c>
      <c r="N317" s="259" t="s">
        <v>222</v>
      </c>
      <c r="O317" s="259" t="s">
        <v>222</v>
      </c>
      <c r="P317" s="259" t="s">
        <v>222</v>
      </c>
      <c r="Q317" s="259" t="s">
        <v>222</v>
      </c>
      <c r="R317" s="259" t="s">
        <v>222</v>
      </c>
      <c r="S317" s="259" t="s">
        <v>222</v>
      </c>
      <c r="T317" s="259" t="s">
        <v>222</v>
      </c>
      <c r="U317" s="259" t="s">
        <v>222</v>
      </c>
      <c r="V317" s="259" t="s">
        <v>222</v>
      </c>
      <c r="W317" s="259" t="s">
        <v>222</v>
      </c>
      <c r="X317" s="259" t="s">
        <v>222</v>
      </c>
      <c r="Y317" s="259" t="s">
        <v>222</v>
      </c>
      <c r="Z317" s="259" t="s">
        <v>222</v>
      </c>
      <c r="AA317" s="259" t="s">
        <v>222</v>
      </c>
      <c r="AB317" s="259" t="s">
        <v>222</v>
      </c>
      <c r="AC317" s="259" t="s">
        <v>222</v>
      </c>
      <c r="AD317" s="259" t="s">
        <v>222</v>
      </c>
      <c r="AE317" s="259" t="s">
        <v>222</v>
      </c>
      <c r="AF317" s="259" t="s">
        <v>222</v>
      </c>
      <c r="AG317" s="259" t="s">
        <v>222</v>
      </c>
      <c r="AH317" s="259" t="s">
        <v>222</v>
      </c>
      <c r="AI317" s="259" t="s">
        <v>222</v>
      </c>
      <c r="AJ317" s="259" t="s">
        <v>222</v>
      </c>
      <c r="AK317" s="259" t="s">
        <v>222</v>
      </c>
      <c r="AL317" s="259" t="s">
        <v>222</v>
      </c>
      <c r="AM317" s="259" t="s">
        <v>222</v>
      </c>
      <c r="AN317" s="259" t="s">
        <v>222</v>
      </c>
      <c r="AO317" s="259" t="s">
        <v>222</v>
      </c>
      <c r="AP317" s="259" t="s">
        <v>222</v>
      </c>
      <c r="AQ317" s="259" t="s">
        <v>222</v>
      </c>
      <c r="AR317" s="259" t="s">
        <v>222</v>
      </c>
      <c r="AS317" s="259" t="s">
        <v>222</v>
      </c>
      <c r="AT317" s="259" t="s">
        <v>222</v>
      </c>
      <c r="AU317" s="259" t="s">
        <v>222</v>
      </c>
      <c r="AV317" s="259" t="s">
        <v>222</v>
      </c>
      <c r="AW317" s="259" t="s">
        <v>222</v>
      </c>
      <c r="AX317" s="259" t="s">
        <v>222</v>
      </c>
      <c r="AY317" s="259" t="s">
        <v>222</v>
      </c>
      <c r="AZ317" s="259" t="s">
        <v>222</v>
      </c>
      <c r="BA317" s="259" t="s">
        <v>222</v>
      </c>
      <c r="BB317" s="259" t="s">
        <v>222</v>
      </c>
      <c r="BC317" s="259" t="s">
        <v>222</v>
      </c>
      <c r="BD317" s="259" t="s">
        <v>222</v>
      </c>
      <c r="BE317" s="259" t="s">
        <v>222</v>
      </c>
      <c r="BF317" s="259" t="s">
        <v>222</v>
      </c>
      <c r="BG317" s="259" t="s">
        <v>222</v>
      </c>
      <c r="BH317" s="259" t="s">
        <v>222</v>
      </c>
      <c r="BI317" s="259" t="s">
        <v>222</v>
      </c>
      <c r="BJ317" s="259" t="s">
        <v>222</v>
      </c>
      <c r="BK317" s="259" t="s">
        <v>222</v>
      </c>
      <c r="BL317" s="259" t="s">
        <v>222</v>
      </c>
      <c r="BM317" s="259" t="s">
        <v>222</v>
      </c>
      <c r="BN317" s="259" t="s">
        <v>222</v>
      </c>
      <c r="BO317" s="259" t="s">
        <v>222</v>
      </c>
      <c r="BP317" s="259" t="s">
        <v>222</v>
      </c>
      <c r="BQ317" s="257" t="s">
        <v>222</v>
      </c>
      <c r="BR317" s="257" t="s">
        <v>222</v>
      </c>
      <c r="BS317" s="257" t="s">
        <v>222</v>
      </c>
      <c r="BT317" s="257" t="s">
        <v>222</v>
      </c>
      <c r="BU317" s="257" t="s">
        <v>222</v>
      </c>
      <c r="BV317" s="257" t="s">
        <v>222</v>
      </c>
      <c r="BW317" s="257" t="s">
        <v>222</v>
      </c>
      <c r="BX317" s="257" t="s">
        <v>222</v>
      </c>
      <c r="BY317" s="257" t="s">
        <v>222</v>
      </c>
      <c r="BZ317" s="257" t="s">
        <v>222</v>
      </c>
      <c r="CA317" s="257" t="s">
        <v>222</v>
      </c>
      <c r="CB317" s="257" t="s">
        <v>222</v>
      </c>
      <c r="CC317" s="257" t="s">
        <v>222</v>
      </c>
      <c r="CD317" s="257" t="s">
        <v>222</v>
      </c>
      <c r="CE317" s="257" t="s">
        <v>222</v>
      </c>
      <c r="CF317" s="257" t="s">
        <v>222</v>
      </c>
      <c r="CG317" s="257" t="s">
        <v>222</v>
      </c>
      <c r="CH317" s="257" t="s">
        <v>222</v>
      </c>
      <c r="CI317" s="257" t="s">
        <v>222</v>
      </c>
      <c r="CJ317" s="257" t="s">
        <v>222</v>
      </c>
      <c r="CK317" s="257" t="s">
        <v>222</v>
      </c>
      <c r="CM317" s="100">
        <v>224</v>
      </c>
      <c r="CN317" s="229" t="e">
        <f t="shared" si="115"/>
        <v>#REF!</v>
      </c>
      <c r="CO317" s="229" t="e">
        <f ca="1">IF(CN317&gt;0,INDIRECT(ADDRESS($CN317,7,,,#REF!)),"")</f>
        <v>#REF!</v>
      </c>
      <c r="CP317" s="229" t="e">
        <f t="shared" ca="1" si="116"/>
        <v>#REF!</v>
      </c>
      <c r="CQ317" s="230">
        <f t="shared" ca="1" si="122"/>
        <v>0</v>
      </c>
      <c r="CR317" s="227"/>
      <c r="CS317" s="248">
        <f t="shared" si="117"/>
        <v>224</v>
      </c>
      <c r="CT317" s="229" t="e">
        <f t="shared" si="118"/>
        <v>#REF!</v>
      </c>
      <c r="CU317" s="231" t="e">
        <f ca="1">IF(CT317&gt;0,INDIRECT(ADDRESS($CT317,4,,,#REF!)),"")</f>
        <v>#REF!</v>
      </c>
      <c r="CV317" s="100" t="e">
        <f t="shared" ca="1" si="119"/>
        <v>#REF!</v>
      </c>
      <c r="CW317" s="229">
        <f t="shared" ca="1" si="120"/>
        <v>224</v>
      </c>
      <c r="CX317" s="229" t="e">
        <f t="shared" ca="1" si="112"/>
        <v>#REF!</v>
      </c>
      <c r="CY317" s="250"/>
      <c r="CZ317" s="251">
        <f t="shared" ca="1" si="113"/>
        <v>0</v>
      </c>
      <c r="DB317" s="100">
        <f t="shared" ca="1" si="114"/>
        <v>0</v>
      </c>
      <c r="DC317" s="230">
        <f t="shared" ca="1" si="121"/>
        <v>0</v>
      </c>
    </row>
    <row r="318" spans="2:107" ht="16.149999999999999" customHeight="1" x14ac:dyDescent="0.2">
      <c r="B318" s="252" t="s">
        <v>222</v>
      </c>
      <c r="C318" s="253" t="s">
        <v>222</v>
      </c>
      <c r="D318" s="254" t="s">
        <v>222</v>
      </c>
      <c r="E318" s="522" t="s">
        <v>222</v>
      </c>
      <c r="F318" s="523" t="s">
        <v>222</v>
      </c>
      <c r="G318" s="255" t="s">
        <v>222</v>
      </c>
      <c r="H318" s="256" t="s">
        <v>222</v>
      </c>
      <c r="I318" s="257" t="s">
        <v>222</v>
      </c>
      <c r="J318" s="258" t="s">
        <v>222</v>
      </c>
      <c r="K318" s="259" t="s">
        <v>222</v>
      </c>
      <c r="L318" s="259" t="s">
        <v>222</v>
      </c>
      <c r="M318" s="259" t="s">
        <v>222</v>
      </c>
      <c r="N318" s="259" t="s">
        <v>222</v>
      </c>
      <c r="O318" s="259" t="s">
        <v>222</v>
      </c>
      <c r="P318" s="259" t="s">
        <v>222</v>
      </c>
      <c r="Q318" s="259" t="s">
        <v>222</v>
      </c>
      <c r="R318" s="259" t="s">
        <v>222</v>
      </c>
      <c r="S318" s="259" t="s">
        <v>222</v>
      </c>
      <c r="T318" s="259" t="s">
        <v>222</v>
      </c>
      <c r="U318" s="259" t="s">
        <v>222</v>
      </c>
      <c r="V318" s="259" t="s">
        <v>222</v>
      </c>
      <c r="W318" s="259" t="s">
        <v>222</v>
      </c>
      <c r="X318" s="259" t="s">
        <v>222</v>
      </c>
      <c r="Y318" s="259" t="s">
        <v>222</v>
      </c>
      <c r="Z318" s="259" t="s">
        <v>222</v>
      </c>
      <c r="AA318" s="259" t="s">
        <v>222</v>
      </c>
      <c r="AB318" s="259" t="s">
        <v>222</v>
      </c>
      <c r="AC318" s="259" t="s">
        <v>222</v>
      </c>
      <c r="AD318" s="259" t="s">
        <v>222</v>
      </c>
      <c r="AE318" s="259" t="s">
        <v>222</v>
      </c>
      <c r="AF318" s="259" t="s">
        <v>222</v>
      </c>
      <c r="AG318" s="259" t="s">
        <v>222</v>
      </c>
      <c r="AH318" s="259" t="s">
        <v>222</v>
      </c>
      <c r="AI318" s="259" t="s">
        <v>222</v>
      </c>
      <c r="AJ318" s="259" t="s">
        <v>222</v>
      </c>
      <c r="AK318" s="259" t="s">
        <v>222</v>
      </c>
      <c r="AL318" s="259" t="s">
        <v>222</v>
      </c>
      <c r="AM318" s="259" t="s">
        <v>222</v>
      </c>
      <c r="AN318" s="259" t="s">
        <v>222</v>
      </c>
      <c r="AO318" s="259" t="s">
        <v>222</v>
      </c>
      <c r="AP318" s="259" t="s">
        <v>222</v>
      </c>
      <c r="AQ318" s="259" t="s">
        <v>222</v>
      </c>
      <c r="AR318" s="259" t="s">
        <v>222</v>
      </c>
      <c r="AS318" s="259" t="s">
        <v>222</v>
      </c>
      <c r="AT318" s="259" t="s">
        <v>222</v>
      </c>
      <c r="AU318" s="259" t="s">
        <v>222</v>
      </c>
      <c r="AV318" s="259" t="s">
        <v>222</v>
      </c>
      <c r="AW318" s="259" t="s">
        <v>222</v>
      </c>
      <c r="AX318" s="259" t="s">
        <v>222</v>
      </c>
      <c r="AY318" s="259" t="s">
        <v>222</v>
      </c>
      <c r="AZ318" s="259" t="s">
        <v>222</v>
      </c>
      <c r="BA318" s="259" t="s">
        <v>222</v>
      </c>
      <c r="BB318" s="259" t="s">
        <v>222</v>
      </c>
      <c r="BC318" s="259" t="s">
        <v>222</v>
      </c>
      <c r="BD318" s="259" t="s">
        <v>222</v>
      </c>
      <c r="BE318" s="259" t="s">
        <v>222</v>
      </c>
      <c r="BF318" s="259" t="s">
        <v>222</v>
      </c>
      <c r="BG318" s="259" t="s">
        <v>222</v>
      </c>
      <c r="BH318" s="259" t="s">
        <v>222</v>
      </c>
      <c r="BI318" s="259" t="s">
        <v>222</v>
      </c>
      <c r="BJ318" s="259" t="s">
        <v>222</v>
      </c>
      <c r="BK318" s="259" t="s">
        <v>222</v>
      </c>
      <c r="BL318" s="259" t="s">
        <v>222</v>
      </c>
      <c r="BM318" s="259" t="s">
        <v>222</v>
      </c>
      <c r="BN318" s="259" t="s">
        <v>222</v>
      </c>
      <c r="BO318" s="259" t="s">
        <v>222</v>
      </c>
      <c r="BP318" s="259" t="s">
        <v>222</v>
      </c>
      <c r="BQ318" s="257" t="s">
        <v>222</v>
      </c>
      <c r="BR318" s="257" t="s">
        <v>222</v>
      </c>
      <c r="BS318" s="257" t="s">
        <v>222</v>
      </c>
      <c r="BT318" s="257" t="s">
        <v>222</v>
      </c>
      <c r="BU318" s="257" t="s">
        <v>222</v>
      </c>
      <c r="BV318" s="257" t="s">
        <v>222</v>
      </c>
      <c r="BW318" s="257" t="s">
        <v>222</v>
      </c>
      <c r="BX318" s="257" t="s">
        <v>222</v>
      </c>
      <c r="BY318" s="257" t="s">
        <v>222</v>
      </c>
      <c r="BZ318" s="257" t="s">
        <v>222</v>
      </c>
      <c r="CA318" s="257" t="s">
        <v>222</v>
      </c>
      <c r="CB318" s="257" t="s">
        <v>222</v>
      </c>
      <c r="CC318" s="257" t="s">
        <v>222</v>
      </c>
      <c r="CD318" s="257" t="s">
        <v>222</v>
      </c>
      <c r="CE318" s="257" t="s">
        <v>222</v>
      </c>
      <c r="CF318" s="257" t="s">
        <v>222</v>
      </c>
      <c r="CG318" s="257" t="s">
        <v>222</v>
      </c>
      <c r="CH318" s="257" t="s">
        <v>222</v>
      </c>
      <c r="CI318" s="257" t="s">
        <v>222</v>
      </c>
      <c r="CJ318" s="257" t="s">
        <v>222</v>
      </c>
      <c r="CK318" s="257" t="s">
        <v>222</v>
      </c>
      <c r="CM318" s="100">
        <v>225</v>
      </c>
      <c r="CN318" s="229" t="e">
        <f t="shared" si="115"/>
        <v>#REF!</v>
      </c>
      <c r="CO318" s="229" t="e">
        <f ca="1">IF(CN318&gt;0,INDIRECT(ADDRESS($CN318,7,,,#REF!)),"")</f>
        <v>#REF!</v>
      </c>
      <c r="CP318" s="229" t="e">
        <f t="shared" ca="1" si="116"/>
        <v>#REF!</v>
      </c>
      <c r="CQ318" s="230">
        <f t="shared" ca="1" si="122"/>
        <v>0</v>
      </c>
      <c r="CR318" s="227"/>
      <c r="CS318" s="248">
        <f t="shared" si="117"/>
        <v>225</v>
      </c>
      <c r="CT318" s="229" t="e">
        <f t="shared" si="118"/>
        <v>#REF!</v>
      </c>
      <c r="CU318" s="231" t="e">
        <f ca="1">IF(CT318&gt;0,INDIRECT(ADDRESS($CT318,4,,,#REF!)),"")</f>
        <v>#REF!</v>
      </c>
      <c r="CV318" s="100" t="e">
        <f t="shared" ca="1" si="119"/>
        <v>#REF!</v>
      </c>
      <c r="CW318" s="229">
        <f t="shared" ca="1" si="120"/>
        <v>225</v>
      </c>
      <c r="CX318" s="229" t="e">
        <f t="shared" ca="1" si="112"/>
        <v>#REF!</v>
      </c>
      <c r="CY318" s="250"/>
      <c r="CZ318" s="251">
        <f t="shared" ca="1" si="113"/>
        <v>0</v>
      </c>
      <c r="DB318" s="100">
        <f t="shared" ca="1" si="114"/>
        <v>0</v>
      </c>
      <c r="DC318" s="230">
        <f t="shared" ca="1" si="121"/>
        <v>0</v>
      </c>
    </row>
    <row r="319" spans="2:107" ht="16.149999999999999" customHeight="1" x14ac:dyDescent="0.2">
      <c r="B319" s="252" t="s">
        <v>222</v>
      </c>
      <c r="C319" s="253" t="s">
        <v>222</v>
      </c>
      <c r="D319" s="254" t="s">
        <v>222</v>
      </c>
      <c r="E319" s="522" t="s">
        <v>222</v>
      </c>
      <c r="F319" s="523" t="s">
        <v>222</v>
      </c>
      <c r="G319" s="255" t="s">
        <v>222</v>
      </c>
      <c r="H319" s="256" t="s">
        <v>222</v>
      </c>
      <c r="I319" s="257" t="s">
        <v>222</v>
      </c>
      <c r="J319" s="258" t="s">
        <v>222</v>
      </c>
      <c r="K319" s="259" t="s">
        <v>222</v>
      </c>
      <c r="L319" s="259" t="s">
        <v>222</v>
      </c>
      <c r="M319" s="259" t="s">
        <v>222</v>
      </c>
      <c r="N319" s="259" t="s">
        <v>222</v>
      </c>
      <c r="O319" s="259" t="s">
        <v>222</v>
      </c>
      <c r="P319" s="259" t="s">
        <v>222</v>
      </c>
      <c r="Q319" s="259" t="s">
        <v>222</v>
      </c>
      <c r="R319" s="259" t="s">
        <v>222</v>
      </c>
      <c r="S319" s="259" t="s">
        <v>222</v>
      </c>
      <c r="T319" s="259" t="s">
        <v>222</v>
      </c>
      <c r="U319" s="259" t="s">
        <v>222</v>
      </c>
      <c r="V319" s="259" t="s">
        <v>222</v>
      </c>
      <c r="W319" s="259" t="s">
        <v>222</v>
      </c>
      <c r="X319" s="259" t="s">
        <v>222</v>
      </c>
      <c r="Y319" s="259" t="s">
        <v>222</v>
      </c>
      <c r="Z319" s="259" t="s">
        <v>222</v>
      </c>
      <c r="AA319" s="259" t="s">
        <v>222</v>
      </c>
      <c r="AB319" s="259" t="s">
        <v>222</v>
      </c>
      <c r="AC319" s="259" t="s">
        <v>222</v>
      </c>
      <c r="AD319" s="259" t="s">
        <v>222</v>
      </c>
      <c r="AE319" s="259" t="s">
        <v>222</v>
      </c>
      <c r="AF319" s="259" t="s">
        <v>222</v>
      </c>
      <c r="AG319" s="259" t="s">
        <v>222</v>
      </c>
      <c r="AH319" s="259" t="s">
        <v>222</v>
      </c>
      <c r="AI319" s="259" t="s">
        <v>222</v>
      </c>
      <c r="AJ319" s="259" t="s">
        <v>222</v>
      </c>
      <c r="AK319" s="259" t="s">
        <v>222</v>
      </c>
      <c r="AL319" s="259" t="s">
        <v>222</v>
      </c>
      <c r="AM319" s="259" t="s">
        <v>222</v>
      </c>
      <c r="AN319" s="259" t="s">
        <v>222</v>
      </c>
      <c r="AO319" s="259" t="s">
        <v>222</v>
      </c>
      <c r="AP319" s="259" t="s">
        <v>222</v>
      </c>
      <c r="AQ319" s="259" t="s">
        <v>222</v>
      </c>
      <c r="AR319" s="259" t="s">
        <v>222</v>
      </c>
      <c r="AS319" s="259" t="s">
        <v>222</v>
      </c>
      <c r="AT319" s="259" t="s">
        <v>222</v>
      </c>
      <c r="AU319" s="259" t="s">
        <v>222</v>
      </c>
      <c r="AV319" s="259" t="s">
        <v>222</v>
      </c>
      <c r="AW319" s="259" t="s">
        <v>222</v>
      </c>
      <c r="AX319" s="259" t="s">
        <v>222</v>
      </c>
      <c r="AY319" s="259" t="s">
        <v>222</v>
      </c>
      <c r="AZ319" s="259" t="s">
        <v>222</v>
      </c>
      <c r="BA319" s="259" t="s">
        <v>222</v>
      </c>
      <c r="BB319" s="259" t="s">
        <v>222</v>
      </c>
      <c r="BC319" s="259" t="s">
        <v>222</v>
      </c>
      <c r="BD319" s="259" t="s">
        <v>222</v>
      </c>
      <c r="BE319" s="259" t="s">
        <v>222</v>
      </c>
      <c r="BF319" s="259" t="s">
        <v>222</v>
      </c>
      <c r="BG319" s="259" t="s">
        <v>222</v>
      </c>
      <c r="BH319" s="259" t="s">
        <v>222</v>
      </c>
      <c r="BI319" s="259" t="s">
        <v>222</v>
      </c>
      <c r="BJ319" s="259" t="s">
        <v>222</v>
      </c>
      <c r="BK319" s="259" t="s">
        <v>222</v>
      </c>
      <c r="BL319" s="259" t="s">
        <v>222</v>
      </c>
      <c r="BM319" s="259" t="s">
        <v>222</v>
      </c>
      <c r="BN319" s="259" t="s">
        <v>222</v>
      </c>
      <c r="BO319" s="259" t="s">
        <v>222</v>
      </c>
      <c r="BP319" s="259" t="s">
        <v>222</v>
      </c>
      <c r="BQ319" s="257" t="s">
        <v>222</v>
      </c>
      <c r="BR319" s="257" t="s">
        <v>222</v>
      </c>
      <c r="BS319" s="257" t="s">
        <v>222</v>
      </c>
      <c r="BT319" s="257" t="s">
        <v>222</v>
      </c>
      <c r="BU319" s="257" t="s">
        <v>222</v>
      </c>
      <c r="BV319" s="257" t="s">
        <v>222</v>
      </c>
      <c r="BW319" s="257" t="s">
        <v>222</v>
      </c>
      <c r="BX319" s="257" t="s">
        <v>222</v>
      </c>
      <c r="BY319" s="257" t="s">
        <v>222</v>
      </c>
      <c r="BZ319" s="257" t="s">
        <v>222</v>
      </c>
      <c r="CA319" s="257" t="s">
        <v>222</v>
      </c>
      <c r="CB319" s="257" t="s">
        <v>222</v>
      </c>
      <c r="CC319" s="257" t="s">
        <v>222</v>
      </c>
      <c r="CD319" s="257" t="s">
        <v>222</v>
      </c>
      <c r="CE319" s="257" t="s">
        <v>222</v>
      </c>
      <c r="CF319" s="257" t="s">
        <v>222</v>
      </c>
      <c r="CG319" s="257" t="s">
        <v>222</v>
      </c>
      <c r="CH319" s="257" t="s">
        <v>222</v>
      </c>
      <c r="CI319" s="257" t="s">
        <v>222</v>
      </c>
      <c r="CJ319" s="257" t="s">
        <v>222</v>
      </c>
      <c r="CK319" s="257" t="s">
        <v>222</v>
      </c>
      <c r="CM319" s="100">
        <v>226</v>
      </c>
      <c r="CN319" s="229" t="e">
        <f t="shared" si="115"/>
        <v>#REF!</v>
      </c>
      <c r="CO319" s="229" t="e">
        <f ca="1">IF(CN319&gt;0,INDIRECT(ADDRESS($CN319,7,,,#REF!)),"")</f>
        <v>#REF!</v>
      </c>
      <c r="CP319" s="229" t="e">
        <f t="shared" ca="1" si="116"/>
        <v>#REF!</v>
      </c>
      <c r="CQ319" s="230">
        <f t="shared" ca="1" si="122"/>
        <v>0</v>
      </c>
      <c r="CR319" s="227"/>
      <c r="CS319" s="248">
        <f t="shared" si="117"/>
        <v>226</v>
      </c>
      <c r="CT319" s="229" t="e">
        <f t="shared" si="118"/>
        <v>#REF!</v>
      </c>
      <c r="CU319" s="231" t="e">
        <f ca="1">IF(CT319&gt;0,INDIRECT(ADDRESS($CT319,4,,,#REF!)),"")</f>
        <v>#REF!</v>
      </c>
      <c r="CV319" s="100" t="e">
        <f t="shared" ca="1" si="119"/>
        <v>#REF!</v>
      </c>
      <c r="CW319" s="229">
        <f t="shared" ca="1" si="120"/>
        <v>226</v>
      </c>
      <c r="CX319" s="229" t="e">
        <f t="shared" ca="1" si="112"/>
        <v>#REF!</v>
      </c>
      <c r="CY319" s="250"/>
      <c r="CZ319" s="251">
        <f t="shared" ca="1" si="113"/>
        <v>0</v>
      </c>
      <c r="DB319" s="100">
        <f t="shared" ca="1" si="114"/>
        <v>0</v>
      </c>
      <c r="DC319" s="230">
        <f t="shared" ca="1" si="121"/>
        <v>0</v>
      </c>
    </row>
    <row r="320" spans="2:107" ht="16.149999999999999" customHeight="1" x14ac:dyDescent="0.2">
      <c r="B320" s="252" t="s">
        <v>222</v>
      </c>
      <c r="C320" s="253" t="s">
        <v>222</v>
      </c>
      <c r="D320" s="254" t="s">
        <v>222</v>
      </c>
      <c r="E320" s="522" t="s">
        <v>222</v>
      </c>
      <c r="F320" s="523" t="s">
        <v>222</v>
      </c>
      <c r="G320" s="255" t="s">
        <v>222</v>
      </c>
      <c r="H320" s="256" t="s">
        <v>222</v>
      </c>
      <c r="I320" s="257" t="s">
        <v>222</v>
      </c>
      <c r="J320" s="258" t="s">
        <v>222</v>
      </c>
      <c r="K320" s="259" t="s">
        <v>222</v>
      </c>
      <c r="L320" s="259" t="s">
        <v>222</v>
      </c>
      <c r="M320" s="259" t="s">
        <v>222</v>
      </c>
      <c r="N320" s="259" t="s">
        <v>222</v>
      </c>
      <c r="O320" s="259" t="s">
        <v>222</v>
      </c>
      <c r="P320" s="259" t="s">
        <v>222</v>
      </c>
      <c r="Q320" s="259" t="s">
        <v>222</v>
      </c>
      <c r="R320" s="259" t="s">
        <v>222</v>
      </c>
      <c r="S320" s="259" t="s">
        <v>222</v>
      </c>
      <c r="T320" s="259" t="s">
        <v>222</v>
      </c>
      <c r="U320" s="259" t="s">
        <v>222</v>
      </c>
      <c r="V320" s="259" t="s">
        <v>222</v>
      </c>
      <c r="W320" s="259" t="s">
        <v>222</v>
      </c>
      <c r="X320" s="259" t="s">
        <v>222</v>
      </c>
      <c r="Y320" s="259" t="s">
        <v>222</v>
      </c>
      <c r="Z320" s="259" t="s">
        <v>222</v>
      </c>
      <c r="AA320" s="259" t="s">
        <v>222</v>
      </c>
      <c r="AB320" s="259" t="s">
        <v>222</v>
      </c>
      <c r="AC320" s="259" t="s">
        <v>222</v>
      </c>
      <c r="AD320" s="259" t="s">
        <v>222</v>
      </c>
      <c r="AE320" s="259" t="s">
        <v>222</v>
      </c>
      <c r="AF320" s="259" t="s">
        <v>222</v>
      </c>
      <c r="AG320" s="259" t="s">
        <v>222</v>
      </c>
      <c r="AH320" s="259" t="s">
        <v>222</v>
      </c>
      <c r="AI320" s="259" t="s">
        <v>222</v>
      </c>
      <c r="AJ320" s="259" t="s">
        <v>222</v>
      </c>
      <c r="AK320" s="259" t="s">
        <v>222</v>
      </c>
      <c r="AL320" s="259" t="s">
        <v>222</v>
      </c>
      <c r="AM320" s="259" t="s">
        <v>222</v>
      </c>
      <c r="AN320" s="259" t="s">
        <v>222</v>
      </c>
      <c r="AO320" s="259" t="s">
        <v>222</v>
      </c>
      <c r="AP320" s="259" t="s">
        <v>222</v>
      </c>
      <c r="AQ320" s="259" t="s">
        <v>222</v>
      </c>
      <c r="AR320" s="259" t="s">
        <v>222</v>
      </c>
      <c r="AS320" s="259" t="s">
        <v>222</v>
      </c>
      <c r="AT320" s="259" t="s">
        <v>222</v>
      </c>
      <c r="AU320" s="259" t="s">
        <v>222</v>
      </c>
      <c r="AV320" s="259" t="s">
        <v>222</v>
      </c>
      <c r="AW320" s="259" t="s">
        <v>222</v>
      </c>
      <c r="AX320" s="259" t="s">
        <v>222</v>
      </c>
      <c r="AY320" s="259" t="s">
        <v>222</v>
      </c>
      <c r="AZ320" s="259" t="s">
        <v>222</v>
      </c>
      <c r="BA320" s="259" t="s">
        <v>222</v>
      </c>
      <c r="BB320" s="259" t="s">
        <v>222</v>
      </c>
      <c r="BC320" s="259" t="s">
        <v>222</v>
      </c>
      <c r="BD320" s="259" t="s">
        <v>222</v>
      </c>
      <c r="BE320" s="259" t="s">
        <v>222</v>
      </c>
      <c r="BF320" s="259" t="s">
        <v>222</v>
      </c>
      <c r="BG320" s="259" t="s">
        <v>222</v>
      </c>
      <c r="BH320" s="259" t="s">
        <v>222</v>
      </c>
      <c r="BI320" s="259" t="s">
        <v>222</v>
      </c>
      <c r="BJ320" s="259" t="s">
        <v>222</v>
      </c>
      <c r="BK320" s="259" t="s">
        <v>222</v>
      </c>
      <c r="BL320" s="259" t="s">
        <v>222</v>
      </c>
      <c r="BM320" s="259" t="s">
        <v>222</v>
      </c>
      <c r="BN320" s="259" t="s">
        <v>222</v>
      </c>
      <c r="BO320" s="259" t="s">
        <v>222</v>
      </c>
      <c r="BP320" s="259" t="s">
        <v>222</v>
      </c>
      <c r="BQ320" s="257" t="s">
        <v>222</v>
      </c>
      <c r="BR320" s="257" t="s">
        <v>222</v>
      </c>
      <c r="BS320" s="257" t="s">
        <v>222</v>
      </c>
      <c r="BT320" s="257" t="s">
        <v>222</v>
      </c>
      <c r="BU320" s="257" t="s">
        <v>222</v>
      </c>
      <c r="BV320" s="257" t="s">
        <v>222</v>
      </c>
      <c r="BW320" s="257" t="s">
        <v>222</v>
      </c>
      <c r="BX320" s="257" t="s">
        <v>222</v>
      </c>
      <c r="BY320" s="257" t="s">
        <v>222</v>
      </c>
      <c r="BZ320" s="257" t="s">
        <v>222</v>
      </c>
      <c r="CA320" s="257" t="s">
        <v>222</v>
      </c>
      <c r="CB320" s="257" t="s">
        <v>222</v>
      </c>
      <c r="CC320" s="257" t="s">
        <v>222</v>
      </c>
      <c r="CD320" s="257" t="s">
        <v>222</v>
      </c>
      <c r="CE320" s="257" t="s">
        <v>222</v>
      </c>
      <c r="CF320" s="257" t="s">
        <v>222</v>
      </c>
      <c r="CG320" s="257" t="s">
        <v>222</v>
      </c>
      <c r="CH320" s="257" t="s">
        <v>222</v>
      </c>
      <c r="CI320" s="257" t="s">
        <v>222</v>
      </c>
      <c r="CJ320" s="257" t="s">
        <v>222</v>
      </c>
      <c r="CK320" s="257" t="s">
        <v>222</v>
      </c>
      <c r="CM320" s="100">
        <v>227</v>
      </c>
      <c r="CN320" s="229" t="e">
        <f t="shared" si="115"/>
        <v>#REF!</v>
      </c>
      <c r="CO320" s="229" t="e">
        <f ca="1">IF(CN320&gt;0,INDIRECT(ADDRESS($CN320,7,,,#REF!)),"")</f>
        <v>#REF!</v>
      </c>
      <c r="CP320" s="229" t="e">
        <f t="shared" ca="1" si="116"/>
        <v>#REF!</v>
      </c>
      <c r="CQ320" s="230">
        <f t="shared" ca="1" si="122"/>
        <v>0</v>
      </c>
      <c r="CR320" s="227"/>
      <c r="CS320" s="248">
        <f t="shared" si="117"/>
        <v>227</v>
      </c>
      <c r="CT320" s="229" t="e">
        <f t="shared" si="118"/>
        <v>#REF!</v>
      </c>
      <c r="CU320" s="231" t="e">
        <f ca="1">IF(CT320&gt;0,INDIRECT(ADDRESS($CT320,4,,,#REF!)),"")</f>
        <v>#REF!</v>
      </c>
      <c r="CV320" s="100" t="e">
        <f t="shared" ca="1" si="119"/>
        <v>#REF!</v>
      </c>
      <c r="CW320" s="229">
        <f t="shared" ca="1" si="120"/>
        <v>227</v>
      </c>
      <c r="CX320" s="229" t="e">
        <f t="shared" ca="1" si="112"/>
        <v>#REF!</v>
      </c>
      <c r="CY320" s="250"/>
      <c r="CZ320" s="251">
        <f t="shared" ca="1" si="113"/>
        <v>0</v>
      </c>
      <c r="DB320" s="100">
        <f t="shared" ca="1" si="114"/>
        <v>0</v>
      </c>
      <c r="DC320" s="230">
        <f t="shared" ca="1" si="121"/>
        <v>0</v>
      </c>
    </row>
    <row r="321" spans="2:107" ht="16.149999999999999" customHeight="1" x14ac:dyDescent="0.2">
      <c r="B321" s="252" t="s">
        <v>222</v>
      </c>
      <c r="C321" s="253" t="s">
        <v>222</v>
      </c>
      <c r="D321" s="254" t="s">
        <v>222</v>
      </c>
      <c r="E321" s="522" t="s">
        <v>222</v>
      </c>
      <c r="F321" s="523" t="s">
        <v>222</v>
      </c>
      <c r="G321" s="255" t="s">
        <v>222</v>
      </c>
      <c r="H321" s="256" t="s">
        <v>222</v>
      </c>
      <c r="I321" s="257" t="s">
        <v>222</v>
      </c>
      <c r="J321" s="258" t="s">
        <v>222</v>
      </c>
      <c r="K321" s="259" t="s">
        <v>222</v>
      </c>
      <c r="L321" s="259" t="s">
        <v>222</v>
      </c>
      <c r="M321" s="259" t="s">
        <v>222</v>
      </c>
      <c r="N321" s="259" t="s">
        <v>222</v>
      </c>
      <c r="O321" s="259" t="s">
        <v>222</v>
      </c>
      <c r="P321" s="259" t="s">
        <v>222</v>
      </c>
      <c r="Q321" s="259" t="s">
        <v>222</v>
      </c>
      <c r="R321" s="259" t="s">
        <v>222</v>
      </c>
      <c r="S321" s="259" t="s">
        <v>222</v>
      </c>
      <c r="T321" s="259" t="s">
        <v>222</v>
      </c>
      <c r="U321" s="259" t="s">
        <v>222</v>
      </c>
      <c r="V321" s="259" t="s">
        <v>222</v>
      </c>
      <c r="W321" s="259" t="s">
        <v>222</v>
      </c>
      <c r="X321" s="259" t="s">
        <v>222</v>
      </c>
      <c r="Y321" s="259" t="s">
        <v>222</v>
      </c>
      <c r="Z321" s="259" t="s">
        <v>222</v>
      </c>
      <c r="AA321" s="259" t="s">
        <v>222</v>
      </c>
      <c r="AB321" s="259" t="s">
        <v>222</v>
      </c>
      <c r="AC321" s="259" t="s">
        <v>222</v>
      </c>
      <c r="AD321" s="259" t="s">
        <v>222</v>
      </c>
      <c r="AE321" s="259" t="s">
        <v>222</v>
      </c>
      <c r="AF321" s="259" t="s">
        <v>222</v>
      </c>
      <c r="AG321" s="259" t="s">
        <v>222</v>
      </c>
      <c r="AH321" s="259" t="s">
        <v>222</v>
      </c>
      <c r="AI321" s="259" t="s">
        <v>222</v>
      </c>
      <c r="AJ321" s="259" t="s">
        <v>222</v>
      </c>
      <c r="AK321" s="259" t="s">
        <v>222</v>
      </c>
      <c r="AL321" s="259" t="s">
        <v>222</v>
      </c>
      <c r="AM321" s="259" t="s">
        <v>222</v>
      </c>
      <c r="AN321" s="259" t="s">
        <v>222</v>
      </c>
      <c r="AO321" s="259" t="s">
        <v>222</v>
      </c>
      <c r="AP321" s="259" t="s">
        <v>222</v>
      </c>
      <c r="AQ321" s="259" t="s">
        <v>222</v>
      </c>
      <c r="AR321" s="259" t="s">
        <v>222</v>
      </c>
      <c r="AS321" s="259" t="s">
        <v>222</v>
      </c>
      <c r="AT321" s="259" t="s">
        <v>222</v>
      </c>
      <c r="AU321" s="259" t="s">
        <v>222</v>
      </c>
      <c r="AV321" s="259" t="s">
        <v>222</v>
      </c>
      <c r="AW321" s="259" t="s">
        <v>222</v>
      </c>
      <c r="AX321" s="259" t="s">
        <v>222</v>
      </c>
      <c r="AY321" s="259" t="s">
        <v>222</v>
      </c>
      <c r="AZ321" s="259" t="s">
        <v>222</v>
      </c>
      <c r="BA321" s="259" t="s">
        <v>222</v>
      </c>
      <c r="BB321" s="259" t="s">
        <v>222</v>
      </c>
      <c r="BC321" s="259" t="s">
        <v>222</v>
      </c>
      <c r="BD321" s="259" t="s">
        <v>222</v>
      </c>
      <c r="BE321" s="259" t="s">
        <v>222</v>
      </c>
      <c r="BF321" s="259" t="s">
        <v>222</v>
      </c>
      <c r="BG321" s="259" t="s">
        <v>222</v>
      </c>
      <c r="BH321" s="259" t="s">
        <v>222</v>
      </c>
      <c r="BI321" s="259" t="s">
        <v>222</v>
      </c>
      <c r="BJ321" s="259" t="s">
        <v>222</v>
      </c>
      <c r="BK321" s="259" t="s">
        <v>222</v>
      </c>
      <c r="BL321" s="259" t="s">
        <v>222</v>
      </c>
      <c r="BM321" s="259" t="s">
        <v>222</v>
      </c>
      <c r="BN321" s="259" t="s">
        <v>222</v>
      </c>
      <c r="BO321" s="259" t="s">
        <v>222</v>
      </c>
      <c r="BP321" s="259" t="s">
        <v>222</v>
      </c>
      <c r="BQ321" s="257" t="s">
        <v>222</v>
      </c>
      <c r="BR321" s="257" t="s">
        <v>222</v>
      </c>
      <c r="BS321" s="257" t="s">
        <v>222</v>
      </c>
      <c r="BT321" s="257" t="s">
        <v>222</v>
      </c>
      <c r="BU321" s="257" t="s">
        <v>222</v>
      </c>
      <c r="BV321" s="257" t="s">
        <v>222</v>
      </c>
      <c r="BW321" s="257" t="s">
        <v>222</v>
      </c>
      <c r="BX321" s="257" t="s">
        <v>222</v>
      </c>
      <c r="BY321" s="257" t="s">
        <v>222</v>
      </c>
      <c r="BZ321" s="257" t="s">
        <v>222</v>
      </c>
      <c r="CA321" s="257" t="s">
        <v>222</v>
      </c>
      <c r="CB321" s="257" t="s">
        <v>222</v>
      </c>
      <c r="CC321" s="257" t="s">
        <v>222</v>
      </c>
      <c r="CD321" s="257" t="s">
        <v>222</v>
      </c>
      <c r="CE321" s="257" t="s">
        <v>222</v>
      </c>
      <c r="CF321" s="257" t="s">
        <v>222</v>
      </c>
      <c r="CG321" s="257" t="s">
        <v>222</v>
      </c>
      <c r="CH321" s="257" t="s">
        <v>222</v>
      </c>
      <c r="CI321" s="257" t="s">
        <v>222</v>
      </c>
      <c r="CJ321" s="257" t="s">
        <v>222</v>
      </c>
      <c r="CK321" s="257" t="s">
        <v>222</v>
      </c>
      <c r="CM321" s="100">
        <v>228</v>
      </c>
      <c r="CN321" s="229" t="e">
        <f t="shared" si="115"/>
        <v>#REF!</v>
      </c>
      <c r="CO321" s="229" t="e">
        <f ca="1">IF(CN321&gt;0,INDIRECT(ADDRESS($CN321,7,,,#REF!)),"")</f>
        <v>#REF!</v>
      </c>
      <c r="CP321" s="229" t="e">
        <f t="shared" ca="1" si="116"/>
        <v>#REF!</v>
      </c>
      <c r="CQ321" s="230">
        <f t="shared" ca="1" si="122"/>
        <v>0</v>
      </c>
      <c r="CR321" s="227"/>
      <c r="CS321" s="248">
        <f t="shared" si="117"/>
        <v>228</v>
      </c>
      <c r="CT321" s="229" t="e">
        <f t="shared" si="118"/>
        <v>#REF!</v>
      </c>
      <c r="CU321" s="231" t="e">
        <f ca="1">IF(CT321&gt;0,INDIRECT(ADDRESS($CT321,4,,,#REF!)),"")</f>
        <v>#REF!</v>
      </c>
      <c r="CV321" s="100" t="e">
        <f t="shared" ca="1" si="119"/>
        <v>#REF!</v>
      </c>
      <c r="CW321" s="229">
        <f t="shared" ca="1" si="120"/>
        <v>228</v>
      </c>
      <c r="CX321" s="229" t="e">
        <f t="shared" ca="1" si="112"/>
        <v>#REF!</v>
      </c>
      <c r="CY321" s="250"/>
      <c r="CZ321" s="251">
        <f t="shared" ca="1" si="113"/>
        <v>0</v>
      </c>
      <c r="DB321" s="100">
        <f t="shared" ca="1" si="114"/>
        <v>0</v>
      </c>
      <c r="DC321" s="230">
        <f t="shared" ca="1" si="121"/>
        <v>0</v>
      </c>
    </row>
    <row r="322" spans="2:107" ht="16.149999999999999" customHeight="1" x14ac:dyDescent="0.2">
      <c r="B322" s="252" t="s">
        <v>222</v>
      </c>
      <c r="C322" s="253" t="s">
        <v>222</v>
      </c>
      <c r="D322" s="254" t="s">
        <v>222</v>
      </c>
      <c r="E322" s="522" t="s">
        <v>222</v>
      </c>
      <c r="F322" s="523" t="s">
        <v>222</v>
      </c>
      <c r="G322" s="255" t="s">
        <v>222</v>
      </c>
      <c r="H322" s="256" t="s">
        <v>222</v>
      </c>
      <c r="I322" s="257" t="s">
        <v>222</v>
      </c>
      <c r="J322" s="258" t="s">
        <v>222</v>
      </c>
      <c r="K322" s="259" t="s">
        <v>222</v>
      </c>
      <c r="L322" s="259" t="s">
        <v>222</v>
      </c>
      <c r="M322" s="259" t="s">
        <v>222</v>
      </c>
      <c r="N322" s="259" t="s">
        <v>222</v>
      </c>
      <c r="O322" s="259" t="s">
        <v>222</v>
      </c>
      <c r="P322" s="259" t="s">
        <v>222</v>
      </c>
      <c r="Q322" s="259" t="s">
        <v>222</v>
      </c>
      <c r="R322" s="259" t="s">
        <v>222</v>
      </c>
      <c r="S322" s="259" t="s">
        <v>222</v>
      </c>
      <c r="T322" s="259" t="s">
        <v>222</v>
      </c>
      <c r="U322" s="259" t="s">
        <v>222</v>
      </c>
      <c r="V322" s="259" t="s">
        <v>222</v>
      </c>
      <c r="W322" s="259" t="s">
        <v>222</v>
      </c>
      <c r="X322" s="259" t="s">
        <v>222</v>
      </c>
      <c r="Y322" s="259" t="s">
        <v>222</v>
      </c>
      <c r="Z322" s="259" t="s">
        <v>222</v>
      </c>
      <c r="AA322" s="259" t="s">
        <v>222</v>
      </c>
      <c r="AB322" s="259" t="s">
        <v>222</v>
      </c>
      <c r="AC322" s="259" t="s">
        <v>222</v>
      </c>
      <c r="AD322" s="259" t="s">
        <v>222</v>
      </c>
      <c r="AE322" s="259" t="s">
        <v>222</v>
      </c>
      <c r="AF322" s="259" t="s">
        <v>222</v>
      </c>
      <c r="AG322" s="259" t="s">
        <v>222</v>
      </c>
      <c r="AH322" s="259" t="s">
        <v>222</v>
      </c>
      <c r="AI322" s="259" t="s">
        <v>222</v>
      </c>
      <c r="AJ322" s="259" t="s">
        <v>222</v>
      </c>
      <c r="AK322" s="259" t="s">
        <v>222</v>
      </c>
      <c r="AL322" s="259" t="s">
        <v>222</v>
      </c>
      <c r="AM322" s="259" t="s">
        <v>222</v>
      </c>
      <c r="AN322" s="259" t="s">
        <v>222</v>
      </c>
      <c r="AO322" s="259" t="s">
        <v>222</v>
      </c>
      <c r="AP322" s="259" t="s">
        <v>222</v>
      </c>
      <c r="AQ322" s="259" t="s">
        <v>222</v>
      </c>
      <c r="AR322" s="259" t="s">
        <v>222</v>
      </c>
      <c r="AS322" s="259" t="s">
        <v>222</v>
      </c>
      <c r="AT322" s="259" t="s">
        <v>222</v>
      </c>
      <c r="AU322" s="259" t="s">
        <v>222</v>
      </c>
      <c r="AV322" s="259" t="s">
        <v>222</v>
      </c>
      <c r="AW322" s="259" t="s">
        <v>222</v>
      </c>
      <c r="AX322" s="259" t="s">
        <v>222</v>
      </c>
      <c r="AY322" s="259" t="s">
        <v>222</v>
      </c>
      <c r="AZ322" s="259" t="s">
        <v>222</v>
      </c>
      <c r="BA322" s="259" t="s">
        <v>222</v>
      </c>
      <c r="BB322" s="259" t="s">
        <v>222</v>
      </c>
      <c r="BC322" s="259" t="s">
        <v>222</v>
      </c>
      <c r="BD322" s="259" t="s">
        <v>222</v>
      </c>
      <c r="BE322" s="259" t="s">
        <v>222</v>
      </c>
      <c r="BF322" s="259" t="s">
        <v>222</v>
      </c>
      <c r="BG322" s="259" t="s">
        <v>222</v>
      </c>
      <c r="BH322" s="259" t="s">
        <v>222</v>
      </c>
      <c r="BI322" s="259" t="s">
        <v>222</v>
      </c>
      <c r="BJ322" s="259" t="s">
        <v>222</v>
      </c>
      <c r="BK322" s="259" t="s">
        <v>222</v>
      </c>
      <c r="BL322" s="259" t="s">
        <v>222</v>
      </c>
      <c r="BM322" s="259" t="s">
        <v>222</v>
      </c>
      <c r="BN322" s="259" t="s">
        <v>222</v>
      </c>
      <c r="BO322" s="259" t="s">
        <v>222</v>
      </c>
      <c r="BP322" s="259" t="s">
        <v>222</v>
      </c>
      <c r="BQ322" s="257" t="s">
        <v>222</v>
      </c>
      <c r="BR322" s="257" t="s">
        <v>222</v>
      </c>
      <c r="BS322" s="257" t="s">
        <v>222</v>
      </c>
      <c r="BT322" s="257" t="s">
        <v>222</v>
      </c>
      <c r="BU322" s="257" t="s">
        <v>222</v>
      </c>
      <c r="BV322" s="257" t="s">
        <v>222</v>
      </c>
      <c r="BW322" s="257" t="s">
        <v>222</v>
      </c>
      <c r="BX322" s="257" t="s">
        <v>222</v>
      </c>
      <c r="BY322" s="257" t="s">
        <v>222</v>
      </c>
      <c r="BZ322" s="257" t="s">
        <v>222</v>
      </c>
      <c r="CA322" s="257" t="s">
        <v>222</v>
      </c>
      <c r="CB322" s="257" t="s">
        <v>222</v>
      </c>
      <c r="CC322" s="257" t="s">
        <v>222</v>
      </c>
      <c r="CD322" s="257" t="s">
        <v>222</v>
      </c>
      <c r="CE322" s="257" t="s">
        <v>222</v>
      </c>
      <c r="CF322" s="257" t="s">
        <v>222</v>
      </c>
      <c r="CG322" s="257" t="s">
        <v>222</v>
      </c>
      <c r="CH322" s="257" t="s">
        <v>222</v>
      </c>
      <c r="CI322" s="257" t="s">
        <v>222</v>
      </c>
      <c r="CJ322" s="257" t="s">
        <v>222</v>
      </c>
      <c r="CK322" s="257" t="s">
        <v>222</v>
      </c>
      <c r="CM322" s="100">
        <v>229</v>
      </c>
      <c r="CN322" s="229" t="e">
        <f t="shared" si="115"/>
        <v>#REF!</v>
      </c>
      <c r="CO322" s="229" t="e">
        <f ca="1">IF(CN322&gt;0,INDIRECT(ADDRESS($CN322,7,,,#REF!)),"")</f>
        <v>#REF!</v>
      </c>
      <c r="CP322" s="229" t="e">
        <f t="shared" ca="1" si="116"/>
        <v>#REF!</v>
      </c>
      <c r="CQ322" s="230">
        <f t="shared" ca="1" si="122"/>
        <v>0</v>
      </c>
      <c r="CR322" s="227"/>
      <c r="CS322" s="248">
        <f t="shared" si="117"/>
        <v>229</v>
      </c>
      <c r="CT322" s="229" t="e">
        <f t="shared" si="118"/>
        <v>#REF!</v>
      </c>
      <c r="CU322" s="231" t="e">
        <f ca="1">IF(CT322&gt;0,INDIRECT(ADDRESS($CT322,4,,,#REF!)),"")</f>
        <v>#REF!</v>
      </c>
      <c r="CV322" s="100" t="e">
        <f t="shared" ca="1" si="119"/>
        <v>#REF!</v>
      </c>
      <c r="CW322" s="229">
        <f t="shared" ca="1" si="120"/>
        <v>229</v>
      </c>
      <c r="CX322" s="229" t="e">
        <f t="shared" ca="1" si="112"/>
        <v>#REF!</v>
      </c>
      <c r="CY322" s="250"/>
      <c r="CZ322" s="251">
        <f t="shared" ca="1" si="113"/>
        <v>0</v>
      </c>
      <c r="DB322" s="100">
        <f t="shared" ca="1" si="114"/>
        <v>0</v>
      </c>
      <c r="DC322" s="230">
        <f t="shared" ca="1" si="121"/>
        <v>0</v>
      </c>
    </row>
    <row r="323" spans="2:107" ht="16.149999999999999" customHeight="1" x14ac:dyDescent="0.2">
      <c r="B323" s="252" t="s">
        <v>222</v>
      </c>
      <c r="C323" s="253" t="s">
        <v>222</v>
      </c>
      <c r="D323" s="254" t="s">
        <v>222</v>
      </c>
      <c r="E323" s="522" t="s">
        <v>222</v>
      </c>
      <c r="F323" s="523" t="s">
        <v>222</v>
      </c>
      <c r="G323" s="255" t="s">
        <v>222</v>
      </c>
      <c r="H323" s="256" t="s">
        <v>222</v>
      </c>
      <c r="I323" s="257" t="s">
        <v>222</v>
      </c>
      <c r="J323" s="258" t="s">
        <v>222</v>
      </c>
      <c r="K323" s="259" t="s">
        <v>222</v>
      </c>
      <c r="L323" s="259" t="s">
        <v>222</v>
      </c>
      <c r="M323" s="259" t="s">
        <v>222</v>
      </c>
      <c r="N323" s="259" t="s">
        <v>222</v>
      </c>
      <c r="O323" s="259" t="s">
        <v>222</v>
      </c>
      <c r="P323" s="259" t="s">
        <v>222</v>
      </c>
      <c r="Q323" s="259" t="s">
        <v>222</v>
      </c>
      <c r="R323" s="259" t="s">
        <v>222</v>
      </c>
      <c r="S323" s="259" t="s">
        <v>222</v>
      </c>
      <c r="T323" s="259" t="s">
        <v>222</v>
      </c>
      <c r="U323" s="259" t="s">
        <v>222</v>
      </c>
      <c r="V323" s="259" t="s">
        <v>222</v>
      </c>
      <c r="W323" s="259" t="s">
        <v>222</v>
      </c>
      <c r="X323" s="259" t="s">
        <v>222</v>
      </c>
      <c r="Y323" s="259" t="s">
        <v>222</v>
      </c>
      <c r="Z323" s="259" t="s">
        <v>222</v>
      </c>
      <c r="AA323" s="259" t="s">
        <v>222</v>
      </c>
      <c r="AB323" s="259" t="s">
        <v>222</v>
      </c>
      <c r="AC323" s="259" t="s">
        <v>222</v>
      </c>
      <c r="AD323" s="259" t="s">
        <v>222</v>
      </c>
      <c r="AE323" s="259" t="s">
        <v>222</v>
      </c>
      <c r="AF323" s="259" t="s">
        <v>222</v>
      </c>
      <c r="AG323" s="259" t="s">
        <v>222</v>
      </c>
      <c r="AH323" s="259" t="s">
        <v>222</v>
      </c>
      <c r="AI323" s="259" t="s">
        <v>222</v>
      </c>
      <c r="AJ323" s="259" t="s">
        <v>222</v>
      </c>
      <c r="AK323" s="259" t="s">
        <v>222</v>
      </c>
      <c r="AL323" s="259" t="s">
        <v>222</v>
      </c>
      <c r="AM323" s="259" t="s">
        <v>222</v>
      </c>
      <c r="AN323" s="259" t="s">
        <v>222</v>
      </c>
      <c r="AO323" s="259" t="s">
        <v>222</v>
      </c>
      <c r="AP323" s="259" t="s">
        <v>222</v>
      </c>
      <c r="AQ323" s="259" t="s">
        <v>222</v>
      </c>
      <c r="AR323" s="259" t="s">
        <v>222</v>
      </c>
      <c r="AS323" s="259" t="s">
        <v>222</v>
      </c>
      <c r="AT323" s="259" t="s">
        <v>222</v>
      </c>
      <c r="AU323" s="259" t="s">
        <v>222</v>
      </c>
      <c r="AV323" s="259" t="s">
        <v>222</v>
      </c>
      <c r="AW323" s="259" t="s">
        <v>222</v>
      </c>
      <c r="AX323" s="259" t="s">
        <v>222</v>
      </c>
      <c r="AY323" s="259" t="s">
        <v>222</v>
      </c>
      <c r="AZ323" s="259" t="s">
        <v>222</v>
      </c>
      <c r="BA323" s="259" t="s">
        <v>222</v>
      </c>
      <c r="BB323" s="259" t="s">
        <v>222</v>
      </c>
      <c r="BC323" s="259" t="s">
        <v>222</v>
      </c>
      <c r="BD323" s="259" t="s">
        <v>222</v>
      </c>
      <c r="BE323" s="259" t="s">
        <v>222</v>
      </c>
      <c r="BF323" s="259" t="s">
        <v>222</v>
      </c>
      <c r="BG323" s="259" t="s">
        <v>222</v>
      </c>
      <c r="BH323" s="259" t="s">
        <v>222</v>
      </c>
      <c r="BI323" s="259" t="s">
        <v>222</v>
      </c>
      <c r="BJ323" s="259" t="s">
        <v>222</v>
      </c>
      <c r="BK323" s="259" t="s">
        <v>222</v>
      </c>
      <c r="BL323" s="259" t="s">
        <v>222</v>
      </c>
      <c r="BM323" s="259" t="s">
        <v>222</v>
      </c>
      <c r="BN323" s="259" t="s">
        <v>222</v>
      </c>
      <c r="BO323" s="259" t="s">
        <v>222</v>
      </c>
      <c r="BP323" s="259" t="s">
        <v>222</v>
      </c>
      <c r="BQ323" s="257" t="s">
        <v>222</v>
      </c>
      <c r="BR323" s="257" t="s">
        <v>222</v>
      </c>
      <c r="BS323" s="257" t="s">
        <v>222</v>
      </c>
      <c r="BT323" s="257" t="s">
        <v>222</v>
      </c>
      <c r="BU323" s="257" t="s">
        <v>222</v>
      </c>
      <c r="BV323" s="257" t="s">
        <v>222</v>
      </c>
      <c r="BW323" s="257" t="s">
        <v>222</v>
      </c>
      <c r="BX323" s="257" t="s">
        <v>222</v>
      </c>
      <c r="BY323" s="257" t="s">
        <v>222</v>
      </c>
      <c r="BZ323" s="257" t="s">
        <v>222</v>
      </c>
      <c r="CA323" s="257" t="s">
        <v>222</v>
      </c>
      <c r="CB323" s="257" t="s">
        <v>222</v>
      </c>
      <c r="CC323" s="257" t="s">
        <v>222</v>
      </c>
      <c r="CD323" s="257" t="s">
        <v>222</v>
      </c>
      <c r="CE323" s="257" t="s">
        <v>222</v>
      </c>
      <c r="CF323" s="257" t="s">
        <v>222</v>
      </c>
      <c r="CG323" s="257" t="s">
        <v>222</v>
      </c>
      <c r="CH323" s="257" t="s">
        <v>222</v>
      </c>
      <c r="CI323" s="257" t="s">
        <v>222</v>
      </c>
      <c r="CJ323" s="257" t="s">
        <v>222</v>
      </c>
      <c r="CK323" s="257" t="s">
        <v>222</v>
      </c>
      <c r="CM323" s="100">
        <v>230</v>
      </c>
      <c r="CN323" s="229" t="e">
        <f t="shared" si="115"/>
        <v>#REF!</v>
      </c>
      <c r="CO323" s="229" t="e">
        <f ca="1">IF(CN323&gt;0,INDIRECT(ADDRESS($CN323,7,,,#REF!)),"")</f>
        <v>#REF!</v>
      </c>
      <c r="CP323" s="229" t="e">
        <f t="shared" ca="1" si="116"/>
        <v>#REF!</v>
      </c>
      <c r="CQ323" s="230">
        <f t="shared" ca="1" si="122"/>
        <v>0</v>
      </c>
      <c r="CR323" s="227"/>
      <c r="CS323" s="248">
        <f t="shared" si="117"/>
        <v>230</v>
      </c>
      <c r="CT323" s="229" t="e">
        <f t="shared" si="118"/>
        <v>#REF!</v>
      </c>
      <c r="CU323" s="231" t="e">
        <f ca="1">IF(CT323&gt;0,INDIRECT(ADDRESS($CT323,4,,,#REF!)),"")</f>
        <v>#REF!</v>
      </c>
      <c r="CV323" s="100" t="e">
        <f t="shared" ca="1" si="119"/>
        <v>#REF!</v>
      </c>
      <c r="CW323" s="229">
        <f t="shared" ca="1" si="120"/>
        <v>230</v>
      </c>
      <c r="CX323" s="229" t="e">
        <f t="shared" ca="1" si="112"/>
        <v>#REF!</v>
      </c>
      <c r="CY323" s="250"/>
      <c r="CZ323" s="251">
        <f t="shared" ca="1" si="113"/>
        <v>0</v>
      </c>
      <c r="DB323" s="100">
        <f t="shared" ca="1" si="114"/>
        <v>0</v>
      </c>
      <c r="DC323" s="230">
        <f t="shared" ca="1" si="121"/>
        <v>0</v>
      </c>
    </row>
    <row r="324" spans="2:107" ht="16.149999999999999" customHeight="1" x14ac:dyDescent="0.2">
      <c r="B324" s="252" t="s">
        <v>222</v>
      </c>
      <c r="C324" s="253" t="s">
        <v>222</v>
      </c>
      <c r="D324" s="254" t="s">
        <v>222</v>
      </c>
      <c r="E324" s="522" t="s">
        <v>222</v>
      </c>
      <c r="F324" s="523" t="s">
        <v>222</v>
      </c>
      <c r="G324" s="255" t="s">
        <v>222</v>
      </c>
      <c r="H324" s="256" t="s">
        <v>222</v>
      </c>
      <c r="I324" s="257" t="s">
        <v>222</v>
      </c>
      <c r="J324" s="258" t="s">
        <v>222</v>
      </c>
      <c r="K324" s="259" t="s">
        <v>222</v>
      </c>
      <c r="L324" s="259" t="s">
        <v>222</v>
      </c>
      <c r="M324" s="259" t="s">
        <v>222</v>
      </c>
      <c r="N324" s="259" t="s">
        <v>222</v>
      </c>
      <c r="O324" s="259" t="s">
        <v>222</v>
      </c>
      <c r="P324" s="259" t="s">
        <v>222</v>
      </c>
      <c r="Q324" s="259" t="s">
        <v>222</v>
      </c>
      <c r="R324" s="259" t="s">
        <v>222</v>
      </c>
      <c r="S324" s="259" t="s">
        <v>222</v>
      </c>
      <c r="T324" s="259" t="s">
        <v>222</v>
      </c>
      <c r="U324" s="259" t="s">
        <v>222</v>
      </c>
      <c r="V324" s="259" t="s">
        <v>222</v>
      </c>
      <c r="W324" s="259" t="s">
        <v>222</v>
      </c>
      <c r="X324" s="259" t="s">
        <v>222</v>
      </c>
      <c r="Y324" s="259" t="s">
        <v>222</v>
      </c>
      <c r="Z324" s="259" t="s">
        <v>222</v>
      </c>
      <c r="AA324" s="259" t="s">
        <v>222</v>
      </c>
      <c r="AB324" s="259" t="s">
        <v>222</v>
      </c>
      <c r="AC324" s="259" t="s">
        <v>222</v>
      </c>
      <c r="AD324" s="259" t="s">
        <v>222</v>
      </c>
      <c r="AE324" s="259" t="s">
        <v>222</v>
      </c>
      <c r="AF324" s="259" t="s">
        <v>222</v>
      </c>
      <c r="AG324" s="259" t="s">
        <v>222</v>
      </c>
      <c r="AH324" s="259" t="s">
        <v>222</v>
      </c>
      <c r="AI324" s="259" t="s">
        <v>222</v>
      </c>
      <c r="AJ324" s="259" t="s">
        <v>222</v>
      </c>
      <c r="AK324" s="259" t="s">
        <v>222</v>
      </c>
      <c r="AL324" s="259" t="s">
        <v>222</v>
      </c>
      <c r="AM324" s="259" t="s">
        <v>222</v>
      </c>
      <c r="AN324" s="259" t="s">
        <v>222</v>
      </c>
      <c r="AO324" s="259" t="s">
        <v>222</v>
      </c>
      <c r="AP324" s="259" t="s">
        <v>222</v>
      </c>
      <c r="AQ324" s="259" t="s">
        <v>222</v>
      </c>
      <c r="AR324" s="259" t="s">
        <v>222</v>
      </c>
      <c r="AS324" s="259" t="s">
        <v>222</v>
      </c>
      <c r="AT324" s="259" t="s">
        <v>222</v>
      </c>
      <c r="AU324" s="259" t="s">
        <v>222</v>
      </c>
      <c r="AV324" s="259" t="s">
        <v>222</v>
      </c>
      <c r="AW324" s="259" t="s">
        <v>222</v>
      </c>
      <c r="AX324" s="259" t="s">
        <v>222</v>
      </c>
      <c r="AY324" s="259" t="s">
        <v>222</v>
      </c>
      <c r="AZ324" s="259" t="s">
        <v>222</v>
      </c>
      <c r="BA324" s="259" t="s">
        <v>222</v>
      </c>
      <c r="BB324" s="259" t="s">
        <v>222</v>
      </c>
      <c r="BC324" s="259" t="s">
        <v>222</v>
      </c>
      <c r="BD324" s="259" t="s">
        <v>222</v>
      </c>
      <c r="BE324" s="259" t="s">
        <v>222</v>
      </c>
      <c r="BF324" s="259" t="s">
        <v>222</v>
      </c>
      <c r="BG324" s="259" t="s">
        <v>222</v>
      </c>
      <c r="BH324" s="259" t="s">
        <v>222</v>
      </c>
      <c r="BI324" s="259" t="s">
        <v>222</v>
      </c>
      <c r="BJ324" s="259" t="s">
        <v>222</v>
      </c>
      <c r="BK324" s="259" t="s">
        <v>222</v>
      </c>
      <c r="BL324" s="259" t="s">
        <v>222</v>
      </c>
      <c r="BM324" s="259" t="s">
        <v>222</v>
      </c>
      <c r="BN324" s="259" t="s">
        <v>222</v>
      </c>
      <c r="BO324" s="259" t="s">
        <v>222</v>
      </c>
      <c r="BP324" s="259" t="s">
        <v>222</v>
      </c>
      <c r="BQ324" s="257" t="s">
        <v>222</v>
      </c>
      <c r="BR324" s="257" t="s">
        <v>222</v>
      </c>
      <c r="BS324" s="257" t="s">
        <v>222</v>
      </c>
      <c r="BT324" s="257" t="s">
        <v>222</v>
      </c>
      <c r="BU324" s="257" t="s">
        <v>222</v>
      </c>
      <c r="BV324" s="257" t="s">
        <v>222</v>
      </c>
      <c r="BW324" s="257" t="s">
        <v>222</v>
      </c>
      <c r="BX324" s="257" t="s">
        <v>222</v>
      </c>
      <c r="BY324" s="257" t="s">
        <v>222</v>
      </c>
      <c r="BZ324" s="257" t="s">
        <v>222</v>
      </c>
      <c r="CA324" s="257" t="s">
        <v>222</v>
      </c>
      <c r="CB324" s="257" t="s">
        <v>222</v>
      </c>
      <c r="CC324" s="257" t="s">
        <v>222</v>
      </c>
      <c r="CD324" s="257" t="s">
        <v>222</v>
      </c>
      <c r="CE324" s="257" t="s">
        <v>222</v>
      </c>
      <c r="CF324" s="257" t="s">
        <v>222</v>
      </c>
      <c r="CG324" s="257" t="s">
        <v>222</v>
      </c>
      <c r="CH324" s="257" t="s">
        <v>222</v>
      </c>
      <c r="CI324" s="257" t="s">
        <v>222</v>
      </c>
      <c r="CJ324" s="257" t="s">
        <v>222</v>
      </c>
      <c r="CK324" s="257" t="s">
        <v>222</v>
      </c>
      <c r="CM324" s="100">
        <v>231</v>
      </c>
      <c r="CN324" s="229" t="e">
        <f t="shared" si="115"/>
        <v>#REF!</v>
      </c>
      <c r="CO324" s="229" t="e">
        <f ca="1">IF(CN324&gt;0,INDIRECT(ADDRESS($CN324,7,,,#REF!)),"")</f>
        <v>#REF!</v>
      </c>
      <c r="CP324" s="229" t="e">
        <f t="shared" ca="1" si="116"/>
        <v>#REF!</v>
      </c>
      <c r="CQ324" s="230">
        <f t="shared" ca="1" si="122"/>
        <v>0</v>
      </c>
      <c r="CR324" s="227"/>
      <c r="CS324" s="248">
        <f t="shared" si="117"/>
        <v>231</v>
      </c>
      <c r="CT324" s="229" t="e">
        <f t="shared" si="118"/>
        <v>#REF!</v>
      </c>
      <c r="CU324" s="231" t="e">
        <f ca="1">IF(CT324&gt;0,INDIRECT(ADDRESS($CT324,4,,,#REF!)),"")</f>
        <v>#REF!</v>
      </c>
      <c r="CV324" s="100" t="e">
        <f t="shared" ca="1" si="119"/>
        <v>#REF!</v>
      </c>
      <c r="CW324" s="229">
        <f t="shared" ca="1" si="120"/>
        <v>231</v>
      </c>
      <c r="CX324" s="229" t="e">
        <f t="shared" ca="1" si="112"/>
        <v>#REF!</v>
      </c>
      <c r="CY324" s="250"/>
      <c r="CZ324" s="251">
        <f t="shared" ca="1" si="113"/>
        <v>0</v>
      </c>
      <c r="DB324" s="100">
        <f t="shared" ca="1" si="114"/>
        <v>0</v>
      </c>
      <c r="DC324" s="230">
        <f t="shared" ca="1" si="121"/>
        <v>0</v>
      </c>
    </row>
    <row r="325" spans="2:107" ht="16.149999999999999" customHeight="1" x14ac:dyDescent="0.2">
      <c r="B325" s="252" t="s">
        <v>222</v>
      </c>
      <c r="C325" s="253" t="s">
        <v>222</v>
      </c>
      <c r="D325" s="254" t="s">
        <v>222</v>
      </c>
      <c r="E325" s="522" t="s">
        <v>222</v>
      </c>
      <c r="F325" s="523" t="s">
        <v>222</v>
      </c>
      <c r="G325" s="255" t="s">
        <v>222</v>
      </c>
      <c r="H325" s="256" t="s">
        <v>222</v>
      </c>
      <c r="I325" s="257" t="s">
        <v>222</v>
      </c>
      <c r="J325" s="258" t="s">
        <v>222</v>
      </c>
      <c r="K325" s="259" t="s">
        <v>222</v>
      </c>
      <c r="L325" s="259" t="s">
        <v>222</v>
      </c>
      <c r="M325" s="259" t="s">
        <v>222</v>
      </c>
      <c r="N325" s="259" t="s">
        <v>222</v>
      </c>
      <c r="O325" s="259" t="s">
        <v>222</v>
      </c>
      <c r="P325" s="259" t="s">
        <v>222</v>
      </c>
      <c r="Q325" s="259" t="s">
        <v>222</v>
      </c>
      <c r="R325" s="259" t="s">
        <v>222</v>
      </c>
      <c r="S325" s="259" t="s">
        <v>222</v>
      </c>
      <c r="T325" s="259" t="s">
        <v>222</v>
      </c>
      <c r="U325" s="259" t="s">
        <v>222</v>
      </c>
      <c r="V325" s="259" t="s">
        <v>222</v>
      </c>
      <c r="W325" s="259" t="s">
        <v>222</v>
      </c>
      <c r="X325" s="259" t="s">
        <v>222</v>
      </c>
      <c r="Y325" s="259" t="s">
        <v>222</v>
      </c>
      <c r="Z325" s="259" t="s">
        <v>222</v>
      </c>
      <c r="AA325" s="259" t="s">
        <v>222</v>
      </c>
      <c r="AB325" s="259" t="s">
        <v>222</v>
      </c>
      <c r="AC325" s="259" t="s">
        <v>222</v>
      </c>
      <c r="AD325" s="259" t="s">
        <v>222</v>
      </c>
      <c r="AE325" s="259" t="s">
        <v>222</v>
      </c>
      <c r="AF325" s="259" t="s">
        <v>222</v>
      </c>
      <c r="AG325" s="259" t="s">
        <v>222</v>
      </c>
      <c r="AH325" s="259" t="s">
        <v>222</v>
      </c>
      <c r="AI325" s="259" t="s">
        <v>222</v>
      </c>
      <c r="AJ325" s="259" t="s">
        <v>222</v>
      </c>
      <c r="AK325" s="259" t="s">
        <v>222</v>
      </c>
      <c r="AL325" s="259" t="s">
        <v>222</v>
      </c>
      <c r="AM325" s="259" t="s">
        <v>222</v>
      </c>
      <c r="AN325" s="259" t="s">
        <v>222</v>
      </c>
      <c r="AO325" s="259" t="s">
        <v>222</v>
      </c>
      <c r="AP325" s="259" t="s">
        <v>222</v>
      </c>
      <c r="AQ325" s="259" t="s">
        <v>222</v>
      </c>
      <c r="AR325" s="259" t="s">
        <v>222</v>
      </c>
      <c r="AS325" s="259" t="s">
        <v>222</v>
      </c>
      <c r="AT325" s="259" t="s">
        <v>222</v>
      </c>
      <c r="AU325" s="259" t="s">
        <v>222</v>
      </c>
      <c r="AV325" s="259" t="s">
        <v>222</v>
      </c>
      <c r="AW325" s="259" t="s">
        <v>222</v>
      </c>
      <c r="AX325" s="259" t="s">
        <v>222</v>
      </c>
      <c r="AY325" s="259" t="s">
        <v>222</v>
      </c>
      <c r="AZ325" s="259" t="s">
        <v>222</v>
      </c>
      <c r="BA325" s="259" t="s">
        <v>222</v>
      </c>
      <c r="BB325" s="259" t="s">
        <v>222</v>
      </c>
      <c r="BC325" s="259" t="s">
        <v>222</v>
      </c>
      <c r="BD325" s="259" t="s">
        <v>222</v>
      </c>
      <c r="BE325" s="259" t="s">
        <v>222</v>
      </c>
      <c r="BF325" s="259" t="s">
        <v>222</v>
      </c>
      <c r="BG325" s="259" t="s">
        <v>222</v>
      </c>
      <c r="BH325" s="259" t="s">
        <v>222</v>
      </c>
      <c r="BI325" s="259" t="s">
        <v>222</v>
      </c>
      <c r="BJ325" s="259" t="s">
        <v>222</v>
      </c>
      <c r="BK325" s="259" t="s">
        <v>222</v>
      </c>
      <c r="BL325" s="259" t="s">
        <v>222</v>
      </c>
      <c r="BM325" s="259" t="s">
        <v>222</v>
      </c>
      <c r="BN325" s="259" t="s">
        <v>222</v>
      </c>
      <c r="BO325" s="259" t="s">
        <v>222</v>
      </c>
      <c r="BP325" s="259" t="s">
        <v>222</v>
      </c>
      <c r="BQ325" s="257" t="s">
        <v>222</v>
      </c>
      <c r="BR325" s="257" t="s">
        <v>222</v>
      </c>
      <c r="BS325" s="257" t="s">
        <v>222</v>
      </c>
      <c r="BT325" s="257" t="s">
        <v>222</v>
      </c>
      <c r="BU325" s="257" t="s">
        <v>222</v>
      </c>
      <c r="BV325" s="257" t="s">
        <v>222</v>
      </c>
      <c r="BW325" s="257" t="s">
        <v>222</v>
      </c>
      <c r="BX325" s="257" t="s">
        <v>222</v>
      </c>
      <c r="BY325" s="257" t="s">
        <v>222</v>
      </c>
      <c r="BZ325" s="257" t="s">
        <v>222</v>
      </c>
      <c r="CA325" s="257" t="s">
        <v>222</v>
      </c>
      <c r="CB325" s="257" t="s">
        <v>222</v>
      </c>
      <c r="CC325" s="257" t="s">
        <v>222</v>
      </c>
      <c r="CD325" s="257" t="s">
        <v>222</v>
      </c>
      <c r="CE325" s="257" t="s">
        <v>222</v>
      </c>
      <c r="CF325" s="257" t="s">
        <v>222</v>
      </c>
      <c r="CG325" s="257" t="s">
        <v>222</v>
      </c>
      <c r="CH325" s="257" t="s">
        <v>222</v>
      </c>
      <c r="CI325" s="257" t="s">
        <v>222</v>
      </c>
      <c r="CJ325" s="257" t="s">
        <v>222</v>
      </c>
      <c r="CK325" s="257" t="s">
        <v>222</v>
      </c>
      <c r="CM325" s="100">
        <v>232</v>
      </c>
      <c r="CN325" s="229" t="e">
        <f t="shared" si="115"/>
        <v>#REF!</v>
      </c>
      <c r="CO325" s="229" t="e">
        <f ca="1">IF(CN325&gt;0,INDIRECT(ADDRESS($CN325,7,,,#REF!)),"")</f>
        <v>#REF!</v>
      </c>
      <c r="CP325" s="229" t="e">
        <f t="shared" ca="1" si="116"/>
        <v>#REF!</v>
      </c>
      <c r="CQ325" s="230">
        <f t="shared" ca="1" si="122"/>
        <v>0</v>
      </c>
      <c r="CR325" s="227"/>
      <c r="CS325" s="248">
        <f t="shared" si="117"/>
        <v>232</v>
      </c>
      <c r="CT325" s="229" t="e">
        <f t="shared" si="118"/>
        <v>#REF!</v>
      </c>
      <c r="CU325" s="231" t="e">
        <f ca="1">IF(CT325&gt;0,INDIRECT(ADDRESS($CT325,4,,,#REF!)),"")</f>
        <v>#REF!</v>
      </c>
      <c r="CV325" s="100" t="e">
        <f t="shared" ca="1" si="119"/>
        <v>#REF!</v>
      </c>
      <c r="CW325" s="229">
        <f t="shared" ca="1" si="120"/>
        <v>232</v>
      </c>
      <c r="CX325" s="229" t="e">
        <f t="shared" ca="1" si="112"/>
        <v>#REF!</v>
      </c>
      <c r="CY325" s="250"/>
      <c r="CZ325" s="251">
        <f t="shared" ca="1" si="113"/>
        <v>0</v>
      </c>
      <c r="DB325" s="100">
        <f t="shared" ca="1" si="114"/>
        <v>0</v>
      </c>
      <c r="DC325" s="230">
        <f t="shared" ca="1" si="121"/>
        <v>0</v>
      </c>
    </row>
    <row r="326" spans="2:107" ht="16.149999999999999" customHeight="1" x14ac:dyDescent="0.2">
      <c r="B326" s="252" t="s">
        <v>222</v>
      </c>
      <c r="C326" s="253" t="s">
        <v>222</v>
      </c>
      <c r="D326" s="254" t="s">
        <v>222</v>
      </c>
      <c r="E326" s="522" t="s">
        <v>222</v>
      </c>
      <c r="F326" s="523" t="s">
        <v>222</v>
      </c>
      <c r="G326" s="255" t="s">
        <v>222</v>
      </c>
      <c r="H326" s="256" t="s">
        <v>222</v>
      </c>
      <c r="I326" s="257" t="s">
        <v>222</v>
      </c>
      <c r="J326" s="258" t="s">
        <v>222</v>
      </c>
      <c r="K326" s="259" t="s">
        <v>222</v>
      </c>
      <c r="L326" s="259" t="s">
        <v>222</v>
      </c>
      <c r="M326" s="259" t="s">
        <v>222</v>
      </c>
      <c r="N326" s="259" t="s">
        <v>222</v>
      </c>
      <c r="O326" s="259" t="s">
        <v>222</v>
      </c>
      <c r="P326" s="259" t="s">
        <v>222</v>
      </c>
      <c r="Q326" s="259" t="s">
        <v>222</v>
      </c>
      <c r="R326" s="259" t="s">
        <v>222</v>
      </c>
      <c r="S326" s="259" t="s">
        <v>222</v>
      </c>
      <c r="T326" s="259" t="s">
        <v>222</v>
      </c>
      <c r="U326" s="259" t="s">
        <v>222</v>
      </c>
      <c r="V326" s="259" t="s">
        <v>222</v>
      </c>
      <c r="W326" s="259" t="s">
        <v>222</v>
      </c>
      <c r="X326" s="259" t="s">
        <v>222</v>
      </c>
      <c r="Y326" s="259" t="s">
        <v>222</v>
      </c>
      <c r="Z326" s="259" t="s">
        <v>222</v>
      </c>
      <c r="AA326" s="259" t="s">
        <v>222</v>
      </c>
      <c r="AB326" s="259" t="s">
        <v>222</v>
      </c>
      <c r="AC326" s="259" t="s">
        <v>222</v>
      </c>
      <c r="AD326" s="259" t="s">
        <v>222</v>
      </c>
      <c r="AE326" s="259" t="s">
        <v>222</v>
      </c>
      <c r="AF326" s="259" t="s">
        <v>222</v>
      </c>
      <c r="AG326" s="259" t="s">
        <v>222</v>
      </c>
      <c r="AH326" s="259" t="s">
        <v>222</v>
      </c>
      <c r="AI326" s="259" t="s">
        <v>222</v>
      </c>
      <c r="AJ326" s="259" t="s">
        <v>222</v>
      </c>
      <c r="AK326" s="259" t="s">
        <v>222</v>
      </c>
      <c r="AL326" s="259" t="s">
        <v>222</v>
      </c>
      <c r="AM326" s="259" t="s">
        <v>222</v>
      </c>
      <c r="AN326" s="259" t="s">
        <v>222</v>
      </c>
      <c r="AO326" s="259" t="s">
        <v>222</v>
      </c>
      <c r="AP326" s="259" t="s">
        <v>222</v>
      </c>
      <c r="AQ326" s="259" t="s">
        <v>222</v>
      </c>
      <c r="AR326" s="259" t="s">
        <v>222</v>
      </c>
      <c r="AS326" s="259" t="s">
        <v>222</v>
      </c>
      <c r="AT326" s="259" t="s">
        <v>222</v>
      </c>
      <c r="AU326" s="259" t="s">
        <v>222</v>
      </c>
      <c r="AV326" s="259" t="s">
        <v>222</v>
      </c>
      <c r="AW326" s="259" t="s">
        <v>222</v>
      </c>
      <c r="AX326" s="259" t="s">
        <v>222</v>
      </c>
      <c r="AY326" s="259" t="s">
        <v>222</v>
      </c>
      <c r="AZ326" s="259" t="s">
        <v>222</v>
      </c>
      <c r="BA326" s="259" t="s">
        <v>222</v>
      </c>
      <c r="BB326" s="259" t="s">
        <v>222</v>
      </c>
      <c r="BC326" s="259" t="s">
        <v>222</v>
      </c>
      <c r="BD326" s="259" t="s">
        <v>222</v>
      </c>
      <c r="BE326" s="259" t="s">
        <v>222</v>
      </c>
      <c r="BF326" s="259" t="s">
        <v>222</v>
      </c>
      <c r="BG326" s="259" t="s">
        <v>222</v>
      </c>
      <c r="BH326" s="259" t="s">
        <v>222</v>
      </c>
      <c r="BI326" s="259" t="s">
        <v>222</v>
      </c>
      <c r="BJ326" s="259" t="s">
        <v>222</v>
      </c>
      <c r="BK326" s="259" t="s">
        <v>222</v>
      </c>
      <c r="BL326" s="259" t="s">
        <v>222</v>
      </c>
      <c r="BM326" s="259" t="s">
        <v>222</v>
      </c>
      <c r="BN326" s="259" t="s">
        <v>222</v>
      </c>
      <c r="BO326" s="259" t="s">
        <v>222</v>
      </c>
      <c r="BP326" s="259" t="s">
        <v>222</v>
      </c>
      <c r="BQ326" s="257" t="s">
        <v>222</v>
      </c>
      <c r="BR326" s="257" t="s">
        <v>222</v>
      </c>
      <c r="BS326" s="257" t="s">
        <v>222</v>
      </c>
      <c r="BT326" s="257" t="s">
        <v>222</v>
      </c>
      <c r="BU326" s="257" t="s">
        <v>222</v>
      </c>
      <c r="BV326" s="257" t="s">
        <v>222</v>
      </c>
      <c r="BW326" s="257" t="s">
        <v>222</v>
      </c>
      <c r="BX326" s="257" t="s">
        <v>222</v>
      </c>
      <c r="BY326" s="257" t="s">
        <v>222</v>
      </c>
      <c r="BZ326" s="257" t="s">
        <v>222</v>
      </c>
      <c r="CA326" s="257" t="s">
        <v>222</v>
      </c>
      <c r="CB326" s="257" t="s">
        <v>222</v>
      </c>
      <c r="CC326" s="257" t="s">
        <v>222</v>
      </c>
      <c r="CD326" s="257" t="s">
        <v>222</v>
      </c>
      <c r="CE326" s="257" t="s">
        <v>222</v>
      </c>
      <c r="CF326" s="257" t="s">
        <v>222</v>
      </c>
      <c r="CG326" s="257" t="s">
        <v>222</v>
      </c>
      <c r="CH326" s="257" t="s">
        <v>222</v>
      </c>
      <c r="CI326" s="257" t="s">
        <v>222</v>
      </c>
      <c r="CJ326" s="257" t="s">
        <v>222</v>
      </c>
      <c r="CK326" s="257" t="s">
        <v>222</v>
      </c>
      <c r="CM326" s="100">
        <v>233</v>
      </c>
      <c r="CN326" s="229" t="e">
        <f t="shared" si="115"/>
        <v>#REF!</v>
      </c>
      <c r="CO326" s="229" t="e">
        <f ca="1">IF(CN326&gt;0,INDIRECT(ADDRESS($CN326,7,,,#REF!)),"")</f>
        <v>#REF!</v>
      </c>
      <c r="CP326" s="229" t="e">
        <f t="shared" ca="1" si="116"/>
        <v>#REF!</v>
      </c>
      <c r="CQ326" s="230">
        <f t="shared" ca="1" si="122"/>
        <v>0</v>
      </c>
      <c r="CR326" s="227"/>
      <c r="CS326" s="248">
        <f t="shared" si="117"/>
        <v>233</v>
      </c>
      <c r="CT326" s="229" t="e">
        <f t="shared" si="118"/>
        <v>#REF!</v>
      </c>
      <c r="CU326" s="231" t="e">
        <f ca="1">IF(CT326&gt;0,INDIRECT(ADDRESS($CT326,4,,,#REF!)),"")</f>
        <v>#REF!</v>
      </c>
      <c r="CV326" s="100" t="e">
        <f t="shared" ca="1" si="119"/>
        <v>#REF!</v>
      </c>
      <c r="CW326" s="229">
        <f t="shared" ca="1" si="120"/>
        <v>233</v>
      </c>
      <c r="CX326" s="229" t="e">
        <f t="shared" ca="1" si="112"/>
        <v>#REF!</v>
      </c>
      <c r="CY326" s="250"/>
      <c r="CZ326" s="251">
        <f t="shared" ca="1" si="113"/>
        <v>0</v>
      </c>
      <c r="DB326" s="100">
        <f t="shared" ca="1" si="114"/>
        <v>0</v>
      </c>
      <c r="DC326" s="230">
        <f t="shared" ca="1" si="121"/>
        <v>0</v>
      </c>
    </row>
    <row r="327" spans="2:107" ht="16.149999999999999" customHeight="1" x14ac:dyDescent="0.2">
      <c r="B327" s="252" t="s">
        <v>222</v>
      </c>
      <c r="C327" s="253" t="s">
        <v>222</v>
      </c>
      <c r="D327" s="254" t="s">
        <v>222</v>
      </c>
      <c r="E327" s="522" t="s">
        <v>222</v>
      </c>
      <c r="F327" s="523" t="s">
        <v>222</v>
      </c>
      <c r="G327" s="255" t="s">
        <v>222</v>
      </c>
      <c r="H327" s="256" t="s">
        <v>222</v>
      </c>
      <c r="I327" s="257" t="s">
        <v>222</v>
      </c>
      <c r="J327" s="258" t="s">
        <v>222</v>
      </c>
      <c r="K327" s="259" t="s">
        <v>222</v>
      </c>
      <c r="L327" s="259" t="s">
        <v>222</v>
      </c>
      <c r="M327" s="259" t="s">
        <v>222</v>
      </c>
      <c r="N327" s="259" t="s">
        <v>222</v>
      </c>
      <c r="O327" s="259" t="s">
        <v>222</v>
      </c>
      <c r="P327" s="259" t="s">
        <v>222</v>
      </c>
      <c r="Q327" s="259" t="s">
        <v>222</v>
      </c>
      <c r="R327" s="259" t="s">
        <v>222</v>
      </c>
      <c r="S327" s="259" t="s">
        <v>222</v>
      </c>
      <c r="T327" s="259" t="s">
        <v>222</v>
      </c>
      <c r="U327" s="259" t="s">
        <v>222</v>
      </c>
      <c r="V327" s="259" t="s">
        <v>222</v>
      </c>
      <c r="W327" s="259" t="s">
        <v>222</v>
      </c>
      <c r="X327" s="259" t="s">
        <v>222</v>
      </c>
      <c r="Y327" s="259" t="s">
        <v>222</v>
      </c>
      <c r="Z327" s="259" t="s">
        <v>222</v>
      </c>
      <c r="AA327" s="259" t="s">
        <v>222</v>
      </c>
      <c r="AB327" s="259" t="s">
        <v>222</v>
      </c>
      <c r="AC327" s="259" t="s">
        <v>222</v>
      </c>
      <c r="AD327" s="259" t="s">
        <v>222</v>
      </c>
      <c r="AE327" s="259" t="s">
        <v>222</v>
      </c>
      <c r="AF327" s="259" t="s">
        <v>222</v>
      </c>
      <c r="AG327" s="259" t="s">
        <v>222</v>
      </c>
      <c r="AH327" s="259" t="s">
        <v>222</v>
      </c>
      <c r="AI327" s="259" t="s">
        <v>222</v>
      </c>
      <c r="AJ327" s="259" t="s">
        <v>222</v>
      </c>
      <c r="AK327" s="259" t="s">
        <v>222</v>
      </c>
      <c r="AL327" s="259" t="s">
        <v>222</v>
      </c>
      <c r="AM327" s="259" t="s">
        <v>222</v>
      </c>
      <c r="AN327" s="259" t="s">
        <v>222</v>
      </c>
      <c r="AO327" s="259" t="s">
        <v>222</v>
      </c>
      <c r="AP327" s="259" t="s">
        <v>222</v>
      </c>
      <c r="AQ327" s="259" t="s">
        <v>222</v>
      </c>
      <c r="AR327" s="259" t="s">
        <v>222</v>
      </c>
      <c r="AS327" s="259" t="s">
        <v>222</v>
      </c>
      <c r="AT327" s="259" t="s">
        <v>222</v>
      </c>
      <c r="AU327" s="259" t="s">
        <v>222</v>
      </c>
      <c r="AV327" s="259" t="s">
        <v>222</v>
      </c>
      <c r="AW327" s="259" t="s">
        <v>222</v>
      </c>
      <c r="AX327" s="259" t="s">
        <v>222</v>
      </c>
      <c r="AY327" s="259" t="s">
        <v>222</v>
      </c>
      <c r="AZ327" s="259" t="s">
        <v>222</v>
      </c>
      <c r="BA327" s="259" t="s">
        <v>222</v>
      </c>
      <c r="BB327" s="259" t="s">
        <v>222</v>
      </c>
      <c r="BC327" s="259" t="s">
        <v>222</v>
      </c>
      <c r="BD327" s="259" t="s">
        <v>222</v>
      </c>
      <c r="BE327" s="259" t="s">
        <v>222</v>
      </c>
      <c r="BF327" s="259" t="s">
        <v>222</v>
      </c>
      <c r="BG327" s="259" t="s">
        <v>222</v>
      </c>
      <c r="BH327" s="259" t="s">
        <v>222</v>
      </c>
      <c r="BI327" s="259" t="s">
        <v>222</v>
      </c>
      <c r="BJ327" s="259" t="s">
        <v>222</v>
      </c>
      <c r="BK327" s="259" t="s">
        <v>222</v>
      </c>
      <c r="BL327" s="259" t="s">
        <v>222</v>
      </c>
      <c r="BM327" s="259" t="s">
        <v>222</v>
      </c>
      <c r="BN327" s="259" t="s">
        <v>222</v>
      </c>
      <c r="BO327" s="259" t="s">
        <v>222</v>
      </c>
      <c r="BP327" s="259" t="s">
        <v>222</v>
      </c>
      <c r="BQ327" s="257" t="s">
        <v>222</v>
      </c>
      <c r="BR327" s="257" t="s">
        <v>222</v>
      </c>
      <c r="BS327" s="257" t="s">
        <v>222</v>
      </c>
      <c r="BT327" s="257" t="s">
        <v>222</v>
      </c>
      <c r="BU327" s="257" t="s">
        <v>222</v>
      </c>
      <c r="BV327" s="257" t="s">
        <v>222</v>
      </c>
      <c r="BW327" s="257" t="s">
        <v>222</v>
      </c>
      <c r="BX327" s="257" t="s">
        <v>222</v>
      </c>
      <c r="BY327" s="257" t="s">
        <v>222</v>
      </c>
      <c r="BZ327" s="257" t="s">
        <v>222</v>
      </c>
      <c r="CA327" s="257" t="s">
        <v>222</v>
      </c>
      <c r="CB327" s="257" t="s">
        <v>222</v>
      </c>
      <c r="CC327" s="257" t="s">
        <v>222</v>
      </c>
      <c r="CD327" s="257" t="s">
        <v>222</v>
      </c>
      <c r="CE327" s="257" t="s">
        <v>222</v>
      </c>
      <c r="CF327" s="257" t="s">
        <v>222</v>
      </c>
      <c r="CG327" s="257" t="s">
        <v>222</v>
      </c>
      <c r="CH327" s="257" t="s">
        <v>222</v>
      </c>
      <c r="CI327" s="257" t="s">
        <v>222</v>
      </c>
      <c r="CJ327" s="257" t="s">
        <v>222</v>
      </c>
      <c r="CK327" s="257" t="s">
        <v>222</v>
      </c>
      <c r="CM327" s="100">
        <v>234</v>
      </c>
      <c r="CN327" s="229" t="e">
        <f t="shared" si="115"/>
        <v>#REF!</v>
      </c>
      <c r="CO327" s="229" t="e">
        <f ca="1">IF(CN327&gt;0,INDIRECT(ADDRESS($CN327,7,,,#REF!)),"")</f>
        <v>#REF!</v>
      </c>
      <c r="CP327" s="229" t="e">
        <f t="shared" ca="1" si="116"/>
        <v>#REF!</v>
      </c>
      <c r="CQ327" s="230">
        <f t="shared" ca="1" si="122"/>
        <v>0</v>
      </c>
      <c r="CR327" s="227"/>
      <c r="CS327" s="248">
        <f t="shared" si="117"/>
        <v>234</v>
      </c>
      <c r="CT327" s="229" t="e">
        <f t="shared" si="118"/>
        <v>#REF!</v>
      </c>
      <c r="CU327" s="231" t="e">
        <f ca="1">IF(CT327&gt;0,INDIRECT(ADDRESS($CT327,4,,,#REF!)),"")</f>
        <v>#REF!</v>
      </c>
      <c r="CV327" s="100" t="e">
        <f t="shared" ca="1" si="119"/>
        <v>#REF!</v>
      </c>
      <c r="CW327" s="229">
        <f t="shared" ca="1" si="120"/>
        <v>234</v>
      </c>
      <c r="CX327" s="229" t="e">
        <f t="shared" ca="1" si="112"/>
        <v>#REF!</v>
      </c>
      <c r="CY327" s="250"/>
      <c r="CZ327" s="251">
        <f t="shared" ca="1" si="113"/>
        <v>0</v>
      </c>
      <c r="DB327" s="100">
        <f t="shared" ca="1" si="114"/>
        <v>0</v>
      </c>
      <c r="DC327" s="230">
        <f t="shared" ca="1" si="121"/>
        <v>0</v>
      </c>
    </row>
    <row r="328" spans="2:107" ht="16.149999999999999" customHeight="1" x14ac:dyDescent="0.2">
      <c r="B328" s="252" t="s">
        <v>222</v>
      </c>
      <c r="C328" s="253" t="s">
        <v>222</v>
      </c>
      <c r="D328" s="254" t="s">
        <v>222</v>
      </c>
      <c r="E328" s="522" t="s">
        <v>222</v>
      </c>
      <c r="F328" s="523" t="s">
        <v>222</v>
      </c>
      <c r="G328" s="255" t="s">
        <v>222</v>
      </c>
      <c r="H328" s="256" t="s">
        <v>222</v>
      </c>
      <c r="I328" s="257" t="s">
        <v>222</v>
      </c>
      <c r="J328" s="258" t="s">
        <v>222</v>
      </c>
      <c r="K328" s="259" t="s">
        <v>222</v>
      </c>
      <c r="L328" s="259" t="s">
        <v>222</v>
      </c>
      <c r="M328" s="259" t="s">
        <v>222</v>
      </c>
      <c r="N328" s="259" t="s">
        <v>222</v>
      </c>
      <c r="O328" s="259" t="s">
        <v>222</v>
      </c>
      <c r="P328" s="259" t="s">
        <v>222</v>
      </c>
      <c r="Q328" s="259" t="s">
        <v>222</v>
      </c>
      <c r="R328" s="259" t="s">
        <v>222</v>
      </c>
      <c r="S328" s="259" t="s">
        <v>222</v>
      </c>
      <c r="T328" s="259" t="s">
        <v>222</v>
      </c>
      <c r="U328" s="259" t="s">
        <v>222</v>
      </c>
      <c r="V328" s="259" t="s">
        <v>222</v>
      </c>
      <c r="W328" s="259" t="s">
        <v>222</v>
      </c>
      <c r="X328" s="259" t="s">
        <v>222</v>
      </c>
      <c r="Y328" s="259" t="s">
        <v>222</v>
      </c>
      <c r="Z328" s="259" t="s">
        <v>222</v>
      </c>
      <c r="AA328" s="259" t="s">
        <v>222</v>
      </c>
      <c r="AB328" s="259" t="s">
        <v>222</v>
      </c>
      <c r="AC328" s="259" t="s">
        <v>222</v>
      </c>
      <c r="AD328" s="259" t="s">
        <v>222</v>
      </c>
      <c r="AE328" s="259" t="s">
        <v>222</v>
      </c>
      <c r="AF328" s="259" t="s">
        <v>222</v>
      </c>
      <c r="AG328" s="259" t="s">
        <v>222</v>
      </c>
      <c r="AH328" s="259" t="s">
        <v>222</v>
      </c>
      <c r="AI328" s="259" t="s">
        <v>222</v>
      </c>
      <c r="AJ328" s="259" t="s">
        <v>222</v>
      </c>
      <c r="AK328" s="259" t="s">
        <v>222</v>
      </c>
      <c r="AL328" s="259" t="s">
        <v>222</v>
      </c>
      <c r="AM328" s="259" t="s">
        <v>222</v>
      </c>
      <c r="AN328" s="259" t="s">
        <v>222</v>
      </c>
      <c r="AO328" s="259" t="s">
        <v>222</v>
      </c>
      <c r="AP328" s="259" t="s">
        <v>222</v>
      </c>
      <c r="AQ328" s="259" t="s">
        <v>222</v>
      </c>
      <c r="AR328" s="259" t="s">
        <v>222</v>
      </c>
      <c r="AS328" s="259" t="s">
        <v>222</v>
      </c>
      <c r="AT328" s="259" t="s">
        <v>222</v>
      </c>
      <c r="AU328" s="259" t="s">
        <v>222</v>
      </c>
      <c r="AV328" s="259" t="s">
        <v>222</v>
      </c>
      <c r="AW328" s="259" t="s">
        <v>222</v>
      </c>
      <c r="AX328" s="259" t="s">
        <v>222</v>
      </c>
      <c r="AY328" s="259" t="s">
        <v>222</v>
      </c>
      <c r="AZ328" s="259" t="s">
        <v>222</v>
      </c>
      <c r="BA328" s="259" t="s">
        <v>222</v>
      </c>
      <c r="BB328" s="259" t="s">
        <v>222</v>
      </c>
      <c r="BC328" s="259" t="s">
        <v>222</v>
      </c>
      <c r="BD328" s="259" t="s">
        <v>222</v>
      </c>
      <c r="BE328" s="259" t="s">
        <v>222</v>
      </c>
      <c r="BF328" s="259" t="s">
        <v>222</v>
      </c>
      <c r="BG328" s="259" t="s">
        <v>222</v>
      </c>
      <c r="BH328" s="259" t="s">
        <v>222</v>
      </c>
      <c r="BI328" s="259" t="s">
        <v>222</v>
      </c>
      <c r="BJ328" s="259" t="s">
        <v>222</v>
      </c>
      <c r="BK328" s="259" t="s">
        <v>222</v>
      </c>
      <c r="BL328" s="259" t="s">
        <v>222</v>
      </c>
      <c r="BM328" s="259" t="s">
        <v>222</v>
      </c>
      <c r="BN328" s="259" t="s">
        <v>222</v>
      </c>
      <c r="BO328" s="259" t="s">
        <v>222</v>
      </c>
      <c r="BP328" s="259" t="s">
        <v>222</v>
      </c>
      <c r="BQ328" s="257" t="s">
        <v>222</v>
      </c>
      <c r="BR328" s="257" t="s">
        <v>222</v>
      </c>
      <c r="BS328" s="257" t="s">
        <v>222</v>
      </c>
      <c r="BT328" s="257" t="s">
        <v>222</v>
      </c>
      <c r="BU328" s="257" t="s">
        <v>222</v>
      </c>
      <c r="BV328" s="257" t="s">
        <v>222</v>
      </c>
      <c r="BW328" s="257" t="s">
        <v>222</v>
      </c>
      <c r="BX328" s="257" t="s">
        <v>222</v>
      </c>
      <c r="BY328" s="257" t="s">
        <v>222</v>
      </c>
      <c r="BZ328" s="257" t="s">
        <v>222</v>
      </c>
      <c r="CA328" s="257" t="s">
        <v>222</v>
      </c>
      <c r="CB328" s="257" t="s">
        <v>222</v>
      </c>
      <c r="CC328" s="257" t="s">
        <v>222</v>
      </c>
      <c r="CD328" s="257" t="s">
        <v>222</v>
      </c>
      <c r="CE328" s="257" t="s">
        <v>222</v>
      </c>
      <c r="CF328" s="257" t="s">
        <v>222</v>
      </c>
      <c r="CG328" s="257" t="s">
        <v>222</v>
      </c>
      <c r="CH328" s="257" t="s">
        <v>222</v>
      </c>
      <c r="CI328" s="257" t="s">
        <v>222</v>
      </c>
      <c r="CJ328" s="257" t="s">
        <v>222</v>
      </c>
      <c r="CK328" s="257" t="s">
        <v>222</v>
      </c>
      <c r="CM328" s="100">
        <v>235</v>
      </c>
      <c r="CN328" s="229" t="e">
        <f t="shared" si="115"/>
        <v>#REF!</v>
      </c>
      <c r="CO328" s="229" t="e">
        <f ca="1">IF(CN328&gt;0,INDIRECT(ADDRESS($CN328,7,,,#REF!)),"")</f>
        <v>#REF!</v>
      </c>
      <c r="CP328" s="229" t="e">
        <f t="shared" ca="1" si="116"/>
        <v>#REF!</v>
      </c>
      <c r="CQ328" s="230">
        <f t="shared" ca="1" si="122"/>
        <v>0</v>
      </c>
      <c r="CR328" s="227"/>
      <c r="CS328" s="248">
        <f t="shared" si="117"/>
        <v>235</v>
      </c>
      <c r="CT328" s="229" t="e">
        <f t="shared" si="118"/>
        <v>#REF!</v>
      </c>
      <c r="CU328" s="231" t="e">
        <f ca="1">IF(CT328&gt;0,INDIRECT(ADDRESS($CT328,4,,,#REF!)),"")</f>
        <v>#REF!</v>
      </c>
      <c r="CV328" s="100" t="e">
        <f t="shared" ca="1" si="119"/>
        <v>#REF!</v>
      </c>
      <c r="CW328" s="229">
        <f t="shared" ca="1" si="120"/>
        <v>235</v>
      </c>
      <c r="CX328" s="229" t="e">
        <f t="shared" ca="1" si="112"/>
        <v>#REF!</v>
      </c>
      <c r="CY328" s="250"/>
      <c r="CZ328" s="251">
        <f t="shared" ca="1" si="113"/>
        <v>0</v>
      </c>
      <c r="DB328" s="100">
        <f t="shared" ca="1" si="114"/>
        <v>0</v>
      </c>
      <c r="DC328" s="230">
        <f t="shared" ca="1" si="121"/>
        <v>0</v>
      </c>
    </row>
    <row r="329" spans="2:107" ht="16.149999999999999" customHeight="1" x14ac:dyDescent="0.2">
      <c r="B329" s="252" t="s">
        <v>222</v>
      </c>
      <c r="C329" s="253" t="s">
        <v>222</v>
      </c>
      <c r="D329" s="254" t="s">
        <v>222</v>
      </c>
      <c r="E329" s="522" t="s">
        <v>222</v>
      </c>
      <c r="F329" s="523" t="s">
        <v>222</v>
      </c>
      <c r="G329" s="255" t="s">
        <v>222</v>
      </c>
      <c r="H329" s="256" t="s">
        <v>222</v>
      </c>
      <c r="I329" s="257" t="s">
        <v>222</v>
      </c>
      <c r="J329" s="258" t="s">
        <v>222</v>
      </c>
      <c r="K329" s="259" t="s">
        <v>222</v>
      </c>
      <c r="L329" s="259" t="s">
        <v>222</v>
      </c>
      <c r="M329" s="259" t="s">
        <v>222</v>
      </c>
      <c r="N329" s="259" t="s">
        <v>222</v>
      </c>
      <c r="O329" s="259" t="s">
        <v>222</v>
      </c>
      <c r="P329" s="259" t="s">
        <v>222</v>
      </c>
      <c r="Q329" s="259" t="s">
        <v>222</v>
      </c>
      <c r="R329" s="259" t="s">
        <v>222</v>
      </c>
      <c r="S329" s="259" t="s">
        <v>222</v>
      </c>
      <c r="T329" s="259" t="s">
        <v>222</v>
      </c>
      <c r="U329" s="259" t="s">
        <v>222</v>
      </c>
      <c r="V329" s="259" t="s">
        <v>222</v>
      </c>
      <c r="W329" s="259" t="s">
        <v>222</v>
      </c>
      <c r="X329" s="259" t="s">
        <v>222</v>
      </c>
      <c r="Y329" s="259" t="s">
        <v>222</v>
      </c>
      <c r="Z329" s="259" t="s">
        <v>222</v>
      </c>
      <c r="AA329" s="259" t="s">
        <v>222</v>
      </c>
      <c r="AB329" s="259" t="s">
        <v>222</v>
      </c>
      <c r="AC329" s="259" t="s">
        <v>222</v>
      </c>
      <c r="AD329" s="259" t="s">
        <v>222</v>
      </c>
      <c r="AE329" s="259" t="s">
        <v>222</v>
      </c>
      <c r="AF329" s="259" t="s">
        <v>222</v>
      </c>
      <c r="AG329" s="259" t="s">
        <v>222</v>
      </c>
      <c r="AH329" s="259" t="s">
        <v>222</v>
      </c>
      <c r="AI329" s="259" t="s">
        <v>222</v>
      </c>
      <c r="AJ329" s="259" t="s">
        <v>222</v>
      </c>
      <c r="AK329" s="259" t="s">
        <v>222</v>
      </c>
      <c r="AL329" s="259" t="s">
        <v>222</v>
      </c>
      <c r="AM329" s="259" t="s">
        <v>222</v>
      </c>
      <c r="AN329" s="259" t="s">
        <v>222</v>
      </c>
      <c r="AO329" s="259" t="s">
        <v>222</v>
      </c>
      <c r="AP329" s="259" t="s">
        <v>222</v>
      </c>
      <c r="AQ329" s="259" t="s">
        <v>222</v>
      </c>
      <c r="AR329" s="259" t="s">
        <v>222</v>
      </c>
      <c r="AS329" s="259" t="s">
        <v>222</v>
      </c>
      <c r="AT329" s="259" t="s">
        <v>222</v>
      </c>
      <c r="AU329" s="259" t="s">
        <v>222</v>
      </c>
      <c r="AV329" s="259" t="s">
        <v>222</v>
      </c>
      <c r="AW329" s="259" t="s">
        <v>222</v>
      </c>
      <c r="AX329" s="259" t="s">
        <v>222</v>
      </c>
      <c r="AY329" s="259" t="s">
        <v>222</v>
      </c>
      <c r="AZ329" s="259" t="s">
        <v>222</v>
      </c>
      <c r="BA329" s="259" t="s">
        <v>222</v>
      </c>
      <c r="BB329" s="259" t="s">
        <v>222</v>
      </c>
      <c r="BC329" s="259" t="s">
        <v>222</v>
      </c>
      <c r="BD329" s="259" t="s">
        <v>222</v>
      </c>
      <c r="BE329" s="259" t="s">
        <v>222</v>
      </c>
      <c r="BF329" s="259" t="s">
        <v>222</v>
      </c>
      <c r="BG329" s="259" t="s">
        <v>222</v>
      </c>
      <c r="BH329" s="259" t="s">
        <v>222</v>
      </c>
      <c r="BI329" s="259" t="s">
        <v>222</v>
      </c>
      <c r="BJ329" s="259" t="s">
        <v>222</v>
      </c>
      <c r="BK329" s="259" t="s">
        <v>222</v>
      </c>
      <c r="BL329" s="259" t="s">
        <v>222</v>
      </c>
      <c r="BM329" s="259" t="s">
        <v>222</v>
      </c>
      <c r="BN329" s="259" t="s">
        <v>222</v>
      </c>
      <c r="BO329" s="259" t="s">
        <v>222</v>
      </c>
      <c r="BP329" s="259" t="s">
        <v>222</v>
      </c>
      <c r="BQ329" s="257" t="s">
        <v>222</v>
      </c>
      <c r="BR329" s="257" t="s">
        <v>222</v>
      </c>
      <c r="BS329" s="257" t="s">
        <v>222</v>
      </c>
      <c r="BT329" s="257" t="s">
        <v>222</v>
      </c>
      <c r="BU329" s="257" t="s">
        <v>222</v>
      </c>
      <c r="BV329" s="257" t="s">
        <v>222</v>
      </c>
      <c r="BW329" s="257" t="s">
        <v>222</v>
      </c>
      <c r="BX329" s="257" t="s">
        <v>222</v>
      </c>
      <c r="BY329" s="257" t="s">
        <v>222</v>
      </c>
      <c r="BZ329" s="257" t="s">
        <v>222</v>
      </c>
      <c r="CA329" s="257" t="s">
        <v>222</v>
      </c>
      <c r="CB329" s="257" t="s">
        <v>222</v>
      </c>
      <c r="CC329" s="257" t="s">
        <v>222</v>
      </c>
      <c r="CD329" s="257" t="s">
        <v>222</v>
      </c>
      <c r="CE329" s="257" t="s">
        <v>222</v>
      </c>
      <c r="CF329" s="257" t="s">
        <v>222</v>
      </c>
      <c r="CG329" s="257" t="s">
        <v>222</v>
      </c>
      <c r="CH329" s="257" t="s">
        <v>222</v>
      </c>
      <c r="CI329" s="257" t="s">
        <v>222</v>
      </c>
      <c r="CJ329" s="257" t="s">
        <v>222</v>
      </c>
      <c r="CK329" s="257" t="s">
        <v>222</v>
      </c>
      <c r="CM329" s="100">
        <v>236</v>
      </c>
      <c r="CN329" s="229" t="e">
        <f t="shared" si="115"/>
        <v>#REF!</v>
      </c>
      <c r="CO329" s="229" t="e">
        <f ca="1">IF(CN329&gt;0,INDIRECT(ADDRESS($CN329,7,,,#REF!)),"")</f>
        <v>#REF!</v>
      </c>
      <c r="CP329" s="229" t="e">
        <f t="shared" ca="1" si="116"/>
        <v>#REF!</v>
      </c>
      <c r="CQ329" s="230">
        <f t="shared" ca="1" si="122"/>
        <v>0</v>
      </c>
      <c r="CR329" s="227"/>
      <c r="CS329" s="248">
        <f t="shared" si="117"/>
        <v>236</v>
      </c>
      <c r="CT329" s="229" t="e">
        <f t="shared" si="118"/>
        <v>#REF!</v>
      </c>
      <c r="CU329" s="231" t="e">
        <f ca="1">IF(CT329&gt;0,INDIRECT(ADDRESS($CT329,4,,,#REF!)),"")</f>
        <v>#REF!</v>
      </c>
      <c r="CV329" s="100" t="e">
        <f t="shared" ca="1" si="119"/>
        <v>#REF!</v>
      </c>
      <c r="CW329" s="229">
        <f t="shared" ca="1" si="120"/>
        <v>236</v>
      </c>
      <c r="CX329" s="229" t="e">
        <f t="shared" ca="1" si="112"/>
        <v>#REF!</v>
      </c>
      <c r="CY329" s="250"/>
      <c r="CZ329" s="251">
        <f t="shared" ca="1" si="113"/>
        <v>0</v>
      </c>
      <c r="DB329" s="100">
        <f t="shared" ca="1" si="114"/>
        <v>0</v>
      </c>
      <c r="DC329" s="230">
        <f t="shared" ca="1" si="121"/>
        <v>0</v>
      </c>
    </row>
    <row r="330" spans="2:107" ht="16.149999999999999" customHeight="1" x14ac:dyDescent="0.2">
      <c r="B330" s="252" t="s">
        <v>222</v>
      </c>
      <c r="C330" s="253" t="s">
        <v>222</v>
      </c>
      <c r="D330" s="254" t="s">
        <v>222</v>
      </c>
      <c r="E330" s="522" t="s">
        <v>222</v>
      </c>
      <c r="F330" s="523" t="s">
        <v>222</v>
      </c>
      <c r="G330" s="255" t="s">
        <v>222</v>
      </c>
      <c r="H330" s="256" t="s">
        <v>222</v>
      </c>
      <c r="I330" s="257" t="s">
        <v>222</v>
      </c>
      <c r="J330" s="258" t="s">
        <v>222</v>
      </c>
      <c r="K330" s="259" t="s">
        <v>222</v>
      </c>
      <c r="L330" s="259" t="s">
        <v>222</v>
      </c>
      <c r="M330" s="259" t="s">
        <v>222</v>
      </c>
      <c r="N330" s="259" t="s">
        <v>222</v>
      </c>
      <c r="O330" s="259" t="s">
        <v>222</v>
      </c>
      <c r="P330" s="259" t="s">
        <v>222</v>
      </c>
      <c r="Q330" s="259" t="s">
        <v>222</v>
      </c>
      <c r="R330" s="259" t="s">
        <v>222</v>
      </c>
      <c r="S330" s="259" t="s">
        <v>222</v>
      </c>
      <c r="T330" s="259" t="s">
        <v>222</v>
      </c>
      <c r="U330" s="259" t="s">
        <v>222</v>
      </c>
      <c r="V330" s="259" t="s">
        <v>222</v>
      </c>
      <c r="W330" s="259" t="s">
        <v>222</v>
      </c>
      <c r="X330" s="259" t="s">
        <v>222</v>
      </c>
      <c r="Y330" s="259" t="s">
        <v>222</v>
      </c>
      <c r="Z330" s="259" t="s">
        <v>222</v>
      </c>
      <c r="AA330" s="259" t="s">
        <v>222</v>
      </c>
      <c r="AB330" s="259" t="s">
        <v>222</v>
      </c>
      <c r="AC330" s="259" t="s">
        <v>222</v>
      </c>
      <c r="AD330" s="259" t="s">
        <v>222</v>
      </c>
      <c r="AE330" s="259" t="s">
        <v>222</v>
      </c>
      <c r="AF330" s="259" t="s">
        <v>222</v>
      </c>
      <c r="AG330" s="259" t="s">
        <v>222</v>
      </c>
      <c r="AH330" s="259" t="s">
        <v>222</v>
      </c>
      <c r="AI330" s="259" t="s">
        <v>222</v>
      </c>
      <c r="AJ330" s="259" t="s">
        <v>222</v>
      </c>
      <c r="AK330" s="259" t="s">
        <v>222</v>
      </c>
      <c r="AL330" s="259" t="s">
        <v>222</v>
      </c>
      <c r="AM330" s="259" t="s">
        <v>222</v>
      </c>
      <c r="AN330" s="259" t="s">
        <v>222</v>
      </c>
      <c r="AO330" s="259" t="s">
        <v>222</v>
      </c>
      <c r="AP330" s="259" t="s">
        <v>222</v>
      </c>
      <c r="AQ330" s="259" t="s">
        <v>222</v>
      </c>
      <c r="AR330" s="259" t="s">
        <v>222</v>
      </c>
      <c r="AS330" s="259" t="s">
        <v>222</v>
      </c>
      <c r="AT330" s="259" t="s">
        <v>222</v>
      </c>
      <c r="AU330" s="259" t="s">
        <v>222</v>
      </c>
      <c r="AV330" s="259" t="s">
        <v>222</v>
      </c>
      <c r="AW330" s="259" t="s">
        <v>222</v>
      </c>
      <c r="AX330" s="259" t="s">
        <v>222</v>
      </c>
      <c r="AY330" s="259" t="s">
        <v>222</v>
      </c>
      <c r="AZ330" s="259" t="s">
        <v>222</v>
      </c>
      <c r="BA330" s="259" t="s">
        <v>222</v>
      </c>
      <c r="BB330" s="259" t="s">
        <v>222</v>
      </c>
      <c r="BC330" s="259" t="s">
        <v>222</v>
      </c>
      <c r="BD330" s="259" t="s">
        <v>222</v>
      </c>
      <c r="BE330" s="259" t="s">
        <v>222</v>
      </c>
      <c r="BF330" s="259" t="s">
        <v>222</v>
      </c>
      <c r="BG330" s="259" t="s">
        <v>222</v>
      </c>
      <c r="BH330" s="259" t="s">
        <v>222</v>
      </c>
      <c r="BI330" s="259" t="s">
        <v>222</v>
      </c>
      <c r="BJ330" s="259" t="s">
        <v>222</v>
      </c>
      <c r="BK330" s="259" t="s">
        <v>222</v>
      </c>
      <c r="BL330" s="259" t="s">
        <v>222</v>
      </c>
      <c r="BM330" s="259" t="s">
        <v>222</v>
      </c>
      <c r="BN330" s="259" t="s">
        <v>222</v>
      </c>
      <c r="BO330" s="259" t="s">
        <v>222</v>
      </c>
      <c r="BP330" s="259" t="s">
        <v>222</v>
      </c>
      <c r="BQ330" s="257" t="s">
        <v>222</v>
      </c>
      <c r="BR330" s="257" t="s">
        <v>222</v>
      </c>
      <c r="BS330" s="257" t="s">
        <v>222</v>
      </c>
      <c r="BT330" s="257" t="s">
        <v>222</v>
      </c>
      <c r="BU330" s="257" t="s">
        <v>222</v>
      </c>
      <c r="BV330" s="257" t="s">
        <v>222</v>
      </c>
      <c r="BW330" s="257" t="s">
        <v>222</v>
      </c>
      <c r="BX330" s="257" t="s">
        <v>222</v>
      </c>
      <c r="BY330" s="257" t="s">
        <v>222</v>
      </c>
      <c r="BZ330" s="257" t="s">
        <v>222</v>
      </c>
      <c r="CA330" s="257" t="s">
        <v>222</v>
      </c>
      <c r="CB330" s="257" t="s">
        <v>222</v>
      </c>
      <c r="CC330" s="257" t="s">
        <v>222</v>
      </c>
      <c r="CD330" s="257" t="s">
        <v>222</v>
      </c>
      <c r="CE330" s="257" t="s">
        <v>222</v>
      </c>
      <c r="CF330" s="257" t="s">
        <v>222</v>
      </c>
      <c r="CG330" s="257" t="s">
        <v>222</v>
      </c>
      <c r="CH330" s="257" t="s">
        <v>222</v>
      </c>
      <c r="CI330" s="257" t="s">
        <v>222</v>
      </c>
      <c r="CJ330" s="257" t="s">
        <v>222</v>
      </c>
      <c r="CK330" s="257" t="s">
        <v>222</v>
      </c>
      <c r="CM330" s="100">
        <v>237</v>
      </c>
      <c r="CN330" s="229" t="e">
        <f t="shared" si="115"/>
        <v>#REF!</v>
      </c>
      <c r="CO330" s="229" t="e">
        <f ca="1">IF(CN330&gt;0,INDIRECT(ADDRESS($CN330,7,,,#REF!)),"")</f>
        <v>#REF!</v>
      </c>
      <c r="CP330" s="229" t="e">
        <f t="shared" ca="1" si="116"/>
        <v>#REF!</v>
      </c>
      <c r="CQ330" s="230">
        <f t="shared" ca="1" si="122"/>
        <v>0</v>
      </c>
      <c r="CR330" s="227"/>
      <c r="CS330" s="248">
        <f t="shared" si="117"/>
        <v>237</v>
      </c>
      <c r="CT330" s="229" t="e">
        <f t="shared" si="118"/>
        <v>#REF!</v>
      </c>
      <c r="CU330" s="231" t="e">
        <f ca="1">IF(CT330&gt;0,INDIRECT(ADDRESS($CT330,4,,,#REF!)),"")</f>
        <v>#REF!</v>
      </c>
      <c r="CV330" s="100" t="e">
        <f t="shared" ca="1" si="119"/>
        <v>#REF!</v>
      </c>
      <c r="CW330" s="229">
        <f t="shared" ca="1" si="120"/>
        <v>237</v>
      </c>
      <c r="CX330" s="229" t="e">
        <f t="shared" ca="1" si="112"/>
        <v>#REF!</v>
      </c>
      <c r="CY330" s="250"/>
      <c r="CZ330" s="251">
        <f t="shared" ca="1" si="113"/>
        <v>0</v>
      </c>
      <c r="DB330" s="100">
        <f t="shared" ca="1" si="114"/>
        <v>0</v>
      </c>
      <c r="DC330" s="230">
        <f t="shared" ca="1" si="121"/>
        <v>0</v>
      </c>
    </row>
    <row r="331" spans="2:107" ht="16.149999999999999" customHeight="1" x14ac:dyDescent="0.2">
      <c r="B331" s="252" t="s">
        <v>222</v>
      </c>
      <c r="C331" s="253" t="s">
        <v>222</v>
      </c>
      <c r="D331" s="254" t="s">
        <v>222</v>
      </c>
      <c r="E331" s="522" t="s">
        <v>222</v>
      </c>
      <c r="F331" s="523" t="s">
        <v>222</v>
      </c>
      <c r="G331" s="255" t="s">
        <v>222</v>
      </c>
      <c r="H331" s="256" t="s">
        <v>222</v>
      </c>
      <c r="I331" s="257" t="s">
        <v>222</v>
      </c>
      <c r="J331" s="258" t="s">
        <v>222</v>
      </c>
      <c r="K331" s="259" t="s">
        <v>222</v>
      </c>
      <c r="L331" s="259" t="s">
        <v>222</v>
      </c>
      <c r="M331" s="259" t="s">
        <v>222</v>
      </c>
      <c r="N331" s="259" t="s">
        <v>222</v>
      </c>
      <c r="O331" s="259" t="s">
        <v>222</v>
      </c>
      <c r="P331" s="259" t="s">
        <v>222</v>
      </c>
      <c r="Q331" s="259" t="s">
        <v>222</v>
      </c>
      <c r="R331" s="259" t="s">
        <v>222</v>
      </c>
      <c r="S331" s="259" t="s">
        <v>222</v>
      </c>
      <c r="T331" s="259" t="s">
        <v>222</v>
      </c>
      <c r="U331" s="259" t="s">
        <v>222</v>
      </c>
      <c r="V331" s="259" t="s">
        <v>222</v>
      </c>
      <c r="W331" s="259" t="s">
        <v>222</v>
      </c>
      <c r="X331" s="259" t="s">
        <v>222</v>
      </c>
      <c r="Y331" s="259" t="s">
        <v>222</v>
      </c>
      <c r="Z331" s="259" t="s">
        <v>222</v>
      </c>
      <c r="AA331" s="259" t="s">
        <v>222</v>
      </c>
      <c r="AB331" s="259" t="s">
        <v>222</v>
      </c>
      <c r="AC331" s="259" t="s">
        <v>222</v>
      </c>
      <c r="AD331" s="259" t="s">
        <v>222</v>
      </c>
      <c r="AE331" s="259" t="s">
        <v>222</v>
      </c>
      <c r="AF331" s="259" t="s">
        <v>222</v>
      </c>
      <c r="AG331" s="259" t="s">
        <v>222</v>
      </c>
      <c r="AH331" s="259" t="s">
        <v>222</v>
      </c>
      <c r="AI331" s="259" t="s">
        <v>222</v>
      </c>
      <c r="AJ331" s="259" t="s">
        <v>222</v>
      </c>
      <c r="AK331" s="259" t="s">
        <v>222</v>
      </c>
      <c r="AL331" s="259" t="s">
        <v>222</v>
      </c>
      <c r="AM331" s="259" t="s">
        <v>222</v>
      </c>
      <c r="AN331" s="259" t="s">
        <v>222</v>
      </c>
      <c r="AO331" s="259" t="s">
        <v>222</v>
      </c>
      <c r="AP331" s="259" t="s">
        <v>222</v>
      </c>
      <c r="AQ331" s="259" t="s">
        <v>222</v>
      </c>
      <c r="AR331" s="259" t="s">
        <v>222</v>
      </c>
      <c r="AS331" s="259" t="s">
        <v>222</v>
      </c>
      <c r="AT331" s="259" t="s">
        <v>222</v>
      </c>
      <c r="AU331" s="259" t="s">
        <v>222</v>
      </c>
      <c r="AV331" s="259" t="s">
        <v>222</v>
      </c>
      <c r="AW331" s="259" t="s">
        <v>222</v>
      </c>
      <c r="AX331" s="259" t="s">
        <v>222</v>
      </c>
      <c r="AY331" s="259" t="s">
        <v>222</v>
      </c>
      <c r="AZ331" s="259" t="s">
        <v>222</v>
      </c>
      <c r="BA331" s="259" t="s">
        <v>222</v>
      </c>
      <c r="BB331" s="259" t="s">
        <v>222</v>
      </c>
      <c r="BC331" s="259" t="s">
        <v>222</v>
      </c>
      <c r="BD331" s="259" t="s">
        <v>222</v>
      </c>
      <c r="BE331" s="259" t="s">
        <v>222</v>
      </c>
      <c r="BF331" s="259" t="s">
        <v>222</v>
      </c>
      <c r="BG331" s="259" t="s">
        <v>222</v>
      </c>
      <c r="BH331" s="259" t="s">
        <v>222</v>
      </c>
      <c r="BI331" s="259" t="s">
        <v>222</v>
      </c>
      <c r="BJ331" s="259" t="s">
        <v>222</v>
      </c>
      <c r="BK331" s="259" t="s">
        <v>222</v>
      </c>
      <c r="BL331" s="259" t="s">
        <v>222</v>
      </c>
      <c r="BM331" s="259" t="s">
        <v>222</v>
      </c>
      <c r="BN331" s="259" t="s">
        <v>222</v>
      </c>
      <c r="BO331" s="259" t="s">
        <v>222</v>
      </c>
      <c r="BP331" s="259" t="s">
        <v>222</v>
      </c>
      <c r="BQ331" s="257" t="s">
        <v>222</v>
      </c>
      <c r="BR331" s="257" t="s">
        <v>222</v>
      </c>
      <c r="BS331" s="257" t="s">
        <v>222</v>
      </c>
      <c r="BT331" s="257" t="s">
        <v>222</v>
      </c>
      <c r="BU331" s="257" t="s">
        <v>222</v>
      </c>
      <c r="BV331" s="257" t="s">
        <v>222</v>
      </c>
      <c r="BW331" s="257" t="s">
        <v>222</v>
      </c>
      <c r="BX331" s="257" t="s">
        <v>222</v>
      </c>
      <c r="BY331" s="257" t="s">
        <v>222</v>
      </c>
      <c r="BZ331" s="257" t="s">
        <v>222</v>
      </c>
      <c r="CA331" s="257" t="s">
        <v>222</v>
      </c>
      <c r="CB331" s="257" t="s">
        <v>222</v>
      </c>
      <c r="CC331" s="257" t="s">
        <v>222</v>
      </c>
      <c r="CD331" s="257" t="s">
        <v>222</v>
      </c>
      <c r="CE331" s="257" t="s">
        <v>222</v>
      </c>
      <c r="CF331" s="257" t="s">
        <v>222</v>
      </c>
      <c r="CG331" s="257" t="s">
        <v>222</v>
      </c>
      <c r="CH331" s="257" t="s">
        <v>222</v>
      </c>
      <c r="CI331" s="257" t="s">
        <v>222</v>
      </c>
      <c r="CJ331" s="257" t="s">
        <v>222</v>
      </c>
      <c r="CK331" s="257" t="s">
        <v>222</v>
      </c>
      <c r="CM331" s="100">
        <v>238</v>
      </c>
      <c r="CN331" s="229" t="e">
        <f t="shared" si="115"/>
        <v>#REF!</v>
      </c>
      <c r="CO331" s="229" t="e">
        <f ca="1">IF(CN331&gt;0,INDIRECT(ADDRESS($CN331,7,,,#REF!)),"")</f>
        <v>#REF!</v>
      </c>
      <c r="CP331" s="229" t="e">
        <f t="shared" ca="1" si="116"/>
        <v>#REF!</v>
      </c>
      <c r="CQ331" s="230">
        <f t="shared" ca="1" si="122"/>
        <v>0</v>
      </c>
      <c r="CR331" s="227"/>
      <c r="CS331" s="248">
        <f t="shared" si="117"/>
        <v>238</v>
      </c>
      <c r="CT331" s="229" t="e">
        <f t="shared" si="118"/>
        <v>#REF!</v>
      </c>
      <c r="CU331" s="231" t="e">
        <f ca="1">IF(CT331&gt;0,INDIRECT(ADDRESS($CT331,4,,,#REF!)),"")</f>
        <v>#REF!</v>
      </c>
      <c r="CV331" s="100" t="e">
        <f t="shared" ca="1" si="119"/>
        <v>#REF!</v>
      </c>
      <c r="CW331" s="229">
        <f t="shared" ca="1" si="120"/>
        <v>238</v>
      </c>
      <c r="CX331" s="229" t="e">
        <f t="shared" ca="1" si="112"/>
        <v>#REF!</v>
      </c>
      <c r="CY331" s="250"/>
      <c r="CZ331" s="251">
        <f t="shared" ca="1" si="113"/>
        <v>0</v>
      </c>
      <c r="DB331" s="100">
        <f t="shared" ca="1" si="114"/>
        <v>0</v>
      </c>
      <c r="DC331" s="230">
        <f t="shared" ca="1" si="121"/>
        <v>0</v>
      </c>
    </row>
    <row r="332" spans="2:107" ht="16.149999999999999" customHeight="1" x14ac:dyDescent="0.2">
      <c r="B332" s="252" t="s">
        <v>222</v>
      </c>
      <c r="C332" s="253" t="s">
        <v>222</v>
      </c>
      <c r="D332" s="254" t="s">
        <v>222</v>
      </c>
      <c r="E332" s="522" t="s">
        <v>222</v>
      </c>
      <c r="F332" s="523" t="s">
        <v>222</v>
      </c>
      <c r="G332" s="255" t="s">
        <v>222</v>
      </c>
      <c r="H332" s="256" t="s">
        <v>222</v>
      </c>
      <c r="I332" s="257" t="s">
        <v>222</v>
      </c>
      <c r="J332" s="258" t="s">
        <v>222</v>
      </c>
      <c r="K332" s="259" t="s">
        <v>222</v>
      </c>
      <c r="L332" s="259" t="s">
        <v>222</v>
      </c>
      <c r="M332" s="259" t="s">
        <v>222</v>
      </c>
      <c r="N332" s="259" t="s">
        <v>222</v>
      </c>
      <c r="O332" s="259" t="s">
        <v>222</v>
      </c>
      <c r="P332" s="259" t="s">
        <v>222</v>
      </c>
      <c r="Q332" s="259" t="s">
        <v>222</v>
      </c>
      <c r="R332" s="259" t="s">
        <v>222</v>
      </c>
      <c r="S332" s="259" t="s">
        <v>222</v>
      </c>
      <c r="T332" s="259" t="s">
        <v>222</v>
      </c>
      <c r="U332" s="259" t="s">
        <v>222</v>
      </c>
      <c r="V332" s="259" t="s">
        <v>222</v>
      </c>
      <c r="W332" s="259" t="s">
        <v>222</v>
      </c>
      <c r="X332" s="259" t="s">
        <v>222</v>
      </c>
      <c r="Y332" s="259" t="s">
        <v>222</v>
      </c>
      <c r="Z332" s="259" t="s">
        <v>222</v>
      </c>
      <c r="AA332" s="259" t="s">
        <v>222</v>
      </c>
      <c r="AB332" s="259" t="s">
        <v>222</v>
      </c>
      <c r="AC332" s="259" t="s">
        <v>222</v>
      </c>
      <c r="AD332" s="259" t="s">
        <v>222</v>
      </c>
      <c r="AE332" s="259" t="s">
        <v>222</v>
      </c>
      <c r="AF332" s="259" t="s">
        <v>222</v>
      </c>
      <c r="AG332" s="259" t="s">
        <v>222</v>
      </c>
      <c r="AH332" s="259" t="s">
        <v>222</v>
      </c>
      <c r="AI332" s="259" t="s">
        <v>222</v>
      </c>
      <c r="AJ332" s="259" t="s">
        <v>222</v>
      </c>
      <c r="AK332" s="259" t="s">
        <v>222</v>
      </c>
      <c r="AL332" s="259" t="s">
        <v>222</v>
      </c>
      <c r="AM332" s="259" t="s">
        <v>222</v>
      </c>
      <c r="AN332" s="259" t="s">
        <v>222</v>
      </c>
      <c r="AO332" s="259" t="s">
        <v>222</v>
      </c>
      <c r="AP332" s="259" t="s">
        <v>222</v>
      </c>
      <c r="AQ332" s="259" t="s">
        <v>222</v>
      </c>
      <c r="AR332" s="259" t="s">
        <v>222</v>
      </c>
      <c r="AS332" s="259" t="s">
        <v>222</v>
      </c>
      <c r="AT332" s="259" t="s">
        <v>222</v>
      </c>
      <c r="AU332" s="259" t="s">
        <v>222</v>
      </c>
      <c r="AV332" s="259" t="s">
        <v>222</v>
      </c>
      <c r="AW332" s="259" t="s">
        <v>222</v>
      </c>
      <c r="AX332" s="259" t="s">
        <v>222</v>
      </c>
      <c r="AY332" s="259" t="s">
        <v>222</v>
      </c>
      <c r="AZ332" s="259" t="s">
        <v>222</v>
      </c>
      <c r="BA332" s="259" t="s">
        <v>222</v>
      </c>
      <c r="BB332" s="259" t="s">
        <v>222</v>
      </c>
      <c r="BC332" s="259" t="s">
        <v>222</v>
      </c>
      <c r="BD332" s="259" t="s">
        <v>222</v>
      </c>
      <c r="BE332" s="259" t="s">
        <v>222</v>
      </c>
      <c r="BF332" s="259" t="s">
        <v>222</v>
      </c>
      <c r="BG332" s="259" t="s">
        <v>222</v>
      </c>
      <c r="BH332" s="259" t="s">
        <v>222</v>
      </c>
      <c r="BI332" s="259" t="s">
        <v>222</v>
      </c>
      <c r="BJ332" s="259" t="s">
        <v>222</v>
      </c>
      <c r="BK332" s="259" t="s">
        <v>222</v>
      </c>
      <c r="BL332" s="259" t="s">
        <v>222</v>
      </c>
      <c r="BM332" s="259" t="s">
        <v>222</v>
      </c>
      <c r="BN332" s="259" t="s">
        <v>222</v>
      </c>
      <c r="BO332" s="259" t="s">
        <v>222</v>
      </c>
      <c r="BP332" s="259" t="s">
        <v>222</v>
      </c>
      <c r="BQ332" s="257" t="s">
        <v>222</v>
      </c>
      <c r="BR332" s="257" t="s">
        <v>222</v>
      </c>
      <c r="BS332" s="257" t="s">
        <v>222</v>
      </c>
      <c r="BT332" s="257" t="s">
        <v>222</v>
      </c>
      <c r="BU332" s="257" t="s">
        <v>222</v>
      </c>
      <c r="BV332" s="257" t="s">
        <v>222</v>
      </c>
      <c r="BW332" s="257" t="s">
        <v>222</v>
      </c>
      <c r="BX332" s="257" t="s">
        <v>222</v>
      </c>
      <c r="BY332" s="257" t="s">
        <v>222</v>
      </c>
      <c r="BZ332" s="257" t="s">
        <v>222</v>
      </c>
      <c r="CA332" s="257" t="s">
        <v>222</v>
      </c>
      <c r="CB332" s="257" t="s">
        <v>222</v>
      </c>
      <c r="CC332" s="257" t="s">
        <v>222</v>
      </c>
      <c r="CD332" s="257" t="s">
        <v>222</v>
      </c>
      <c r="CE332" s="257" t="s">
        <v>222</v>
      </c>
      <c r="CF332" s="257" t="s">
        <v>222</v>
      </c>
      <c r="CG332" s="257" t="s">
        <v>222</v>
      </c>
      <c r="CH332" s="257" t="s">
        <v>222</v>
      </c>
      <c r="CI332" s="257" t="s">
        <v>222</v>
      </c>
      <c r="CJ332" s="257" t="s">
        <v>222</v>
      </c>
      <c r="CK332" s="257" t="s">
        <v>222</v>
      </c>
      <c r="CM332" s="100">
        <v>239</v>
      </c>
      <c r="CN332" s="229" t="e">
        <f t="shared" si="115"/>
        <v>#REF!</v>
      </c>
      <c r="CO332" s="229" t="e">
        <f ca="1">IF(CN332&gt;0,INDIRECT(ADDRESS($CN332,7,,,#REF!)),"")</f>
        <v>#REF!</v>
      </c>
      <c r="CP332" s="229" t="e">
        <f t="shared" ca="1" si="116"/>
        <v>#REF!</v>
      </c>
      <c r="CQ332" s="230">
        <f t="shared" ca="1" si="122"/>
        <v>0</v>
      </c>
      <c r="CR332" s="227"/>
      <c r="CS332" s="248">
        <f t="shared" si="117"/>
        <v>239</v>
      </c>
      <c r="CT332" s="229" t="e">
        <f t="shared" si="118"/>
        <v>#REF!</v>
      </c>
      <c r="CU332" s="231" t="e">
        <f ca="1">IF(CT332&gt;0,INDIRECT(ADDRESS($CT332,4,,,#REF!)),"")</f>
        <v>#REF!</v>
      </c>
      <c r="CV332" s="100" t="e">
        <f t="shared" ca="1" si="119"/>
        <v>#REF!</v>
      </c>
      <c r="CW332" s="229">
        <f t="shared" ca="1" si="120"/>
        <v>239</v>
      </c>
      <c r="CX332" s="229" t="e">
        <f t="shared" ca="1" si="112"/>
        <v>#REF!</v>
      </c>
      <c r="CY332" s="250"/>
      <c r="CZ332" s="251">
        <f t="shared" ca="1" si="113"/>
        <v>0</v>
      </c>
      <c r="DB332" s="100">
        <f t="shared" ca="1" si="114"/>
        <v>0</v>
      </c>
      <c r="DC332" s="230">
        <f t="shared" ca="1" si="121"/>
        <v>0</v>
      </c>
    </row>
    <row r="333" spans="2:107" ht="16.149999999999999" customHeight="1" x14ac:dyDescent="0.2">
      <c r="B333" s="252" t="s">
        <v>222</v>
      </c>
      <c r="C333" s="253" t="s">
        <v>222</v>
      </c>
      <c r="D333" s="254" t="s">
        <v>222</v>
      </c>
      <c r="E333" s="522" t="s">
        <v>222</v>
      </c>
      <c r="F333" s="523" t="s">
        <v>222</v>
      </c>
      <c r="G333" s="255" t="s">
        <v>222</v>
      </c>
      <c r="H333" s="256" t="s">
        <v>222</v>
      </c>
      <c r="I333" s="257" t="s">
        <v>222</v>
      </c>
      <c r="J333" s="258" t="s">
        <v>222</v>
      </c>
      <c r="K333" s="259" t="s">
        <v>222</v>
      </c>
      <c r="L333" s="259" t="s">
        <v>222</v>
      </c>
      <c r="M333" s="259" t="s">
        <v>222</v>
      </c>
      <c r="N333" s="259" t="s">
        <v>222</v>
      </c>
      <c r="O333" s="259" t="s">
        <v>222</v>
      </c>
      <c r="P333" s="259" t="s">
        <v>222</v>
      </c>
      <c r="Q333" s="259" t="s">
        <v>222</v>
      </c>
      <c r="R333" s="259" t="s">
        <v>222</v>
      </c>
      <c r="S333" s="259" t="s">
        <v>222</v>
      </c>
      <c r="T333" s="259" t="s">
        <v>222</v>
      </c>
      <c r="U333" s="259" t="s">
        <v>222</v>
      </c>
      <c r="V333" s="259" t="s">
        <v>222</v>
      </c>
      <c r="W333" s="259" t="s">
        <v>222</v>
      </c>
      <c r="X333" s="259" t="s">
        <v>222</v>
      </c>
      <c r="Y333" s="259" t="s">
        <v>222</v>
      </c>
      <c r="Z333" s="259" t="s">
        <v>222</v>
      </c>
      <c r="AA333" s="259" t="s">
        <v>222</v>
      </c>
      <c r="AB333" s="259" t="s">
        <v>222</v>
      </c>
      <c r="AC333" s="259" t="s">
        <v>222</v>
      </c>
      <c r="AD333" s="259" t="s">
        <v>222</v>
      </c>
      <c r="AE333" s="259" t="s">
        <v>222</v>
      </c>
      <c r="AF333" s="259" t="s">
        <v>222</v>
      </c>
      <c r="AG333" s="259" t="s">
        <v>222</v>
      </c>
      <c r="AH333" s="259" t="s">
        <v>222</v>
      </c>
      <c r="AI333" s="259" t="s">
        <v>222</v>
      </c>
      <c r="AJ333" s="259" t="s">
        <v>222</v>
      </c>
      <c r="AK333" s="259" t="s">
        <v>222</v>
      </c>
      <c r="AL333" s="259" t="s">
        <v>222</v>
      </c>
      <c r="AM333" s="259" t="s">
        <v>222</v>
      </c>
      <c r="AN333" s="259" t="s">
        <v>222</v>
      </c>
      <c r="AO333" s="259" t="s">
        <v>222</v>
      </c>
      <c r="AP333" s="259" t="s">
        <v>222</v>
      </c>
      <c r="AQ333" s="259" t="s">
        <v>222</v>
      </c>
      <c r="AR333" s="259" t="s">
        <v>222</v>
      </c>
      <c r="AS333" s="259" t="s">
        <v>222</v>
      </c>
      <c r="AT333" s="259" t="s">
        <v>222</v>
      </c>
      <c r="AU333" s="259" t="s">
        <v>222</v>
      </c>
      <c r="AV333" s="259" t="s">
        <v>222</v>
      </c>
      <c r="AW333" s="259" t="s">
        <v>222</v>
      </c>
      <c r="AX333" s="259" t="s">
        <v>222</v>
      </c>
      <c r="AY333" s="259" t="s">
        <v>222</v>
      </c>
      <c r="AZ333" s="259" t="s">
        <v>222</v>
      </c>
      <c r="BA333" s="259" t="s">
        <v>222</v>
      </c>
      <c r="BB333" s="259" t="s">
        <v>222</v>
      </c>
      <c r="BC333" s="259" t="s">
        <v>222</v>
      </c>
      <c r="BD333" s="259" t="s">
        <v>222</v>
      </c>
      <c r="BE333" s="259" t="s">
        <v>222</v>
      </c>
      <c r="BF333" s="259" t="s">
        <v>222</v>
      </c>
      <c r="BG333" s="259" t="s">
        <v>222</v>
      </c>
      <c r="BH333" s="259" t="s">
        <v>222</v>
      </c>
      <c r="BI333" s="259" t="s">
        <v>222</v>
      </c>
      <c r="BJ333" s="259" t="s">
        <v>222</v>
      </c>
      <c r="BK333" s="259" t="s">
        <v>222</v>
      </c>
      <c r="BL333" s="259" t="s">
        <v>222</v>
      </c>
      <c r="BM333" s="259" t="s">
        <v>222</v>
      </c>
      <c r="BN333" s="259" t="s">
        <v>222</v>
      </c>
      <c r="BO333" s="259" t="s">
        <v>222</v>
      </c>
      <c r="BP333" s="259" t="s">
        <v>222</v>
      </c>
      <c r="BQ333" s="257" t="s">
        <v>222</v>
      </c>
      <c r="BR333" s="257" t="s">
        <v>222</v>
      </c>
      <c r="BS333" s="257" t="s">
        <v>222</v>
      </c>
      <c r="BT333" s="257" t="s">
        <v>222</v>
      </c>
      <c r="BU333" s="257" t="s">
        <v>222</v>
      </c>
      <c r="BV333" s="257" t="s">
        <v>222</v>
      </c>
      <c r="BW333" s="257" t="s">
        <v>222</v>
      </c>
      <c r="BX333" s="257" t="s">
        <v>222</v>
      </c>
      <c r="BY333" s="257" t="s">
        <v>222</v>
      </c>
      <c r="BZ333" s="257" t="s">
        <v>222</v>
      </c>
      <c r="CA333" s="257" t="s">
        <v>222</v>
      </c>
      <c r="CB333" s="257" t="s">
        <v>222</v>
      </c>
      <c r="CC333" s="257" t="s">
        <v>222</v>
      </c>
      <c r="CD333" s="257" t="s">
        <v>222</v>
      </c>
      <c r="CE333" s="257" t="s">
        <v>222</v>
      </c>
      <c r="CF333" s="257" t="s">
        <v>222</v>
      </c>
      <c r="CG333" s="257" t="s">
        <v>222</v>
      </c>
      <c r="CH333" s="257" t="s">
        <v>222</v>
      </c>
      <c r="CI333" s="257" t="s">
        <v>222</v>
      </c>
      <c r="CJ333" s="257" t="s">
        <v>222</v>
      </c>
      <c r="CK333" s="257" t="s">
        <v>222</v>
      </c>
      <c r="CM333" s="100">
        <v>240</v>
      </c>
      <c r="CN333" s="229" t="e">
        <f t="shared" si="115"/>
        <v>#REF!</v>
      </c>
      <c r="CO333" s="229" t="e">
        <f ca="1">IF(CN333&gt;0,INDIRECT(ADDRESS($CN333,7,,,#REF!)),"")</f>
        <v>#REF!</v>
      </c>
      <c r="CP333" s="229" t="e">
        <f t="shared" ca="1" si="116"/>
        <v>#REF!</v>
      </c>
      <c r="CQ333" s="230">
        <f t="shared" ca="1" si="122"/>
        <v>0</v>
      </c>
      <c r="CR333" s="227"/>
      <c r="CS333" s="248">
        <f t="shared" si="117"/>
        <v>240</v>
      </c>
      <c r="CT333" s="229" t="e">
        <f t="shared" si="118"/>
        <v>#REF!</v>
      </c>
      <c r="CU333" s="231" t="e">
        <f ca="1">IF(CT333&gt;0,INDIRECT(ADDRESS($CT333,4,,,#REF!)),"")</f>
        <v>#REF!</v>
      </c>
      <c r="CV333" s="100" t="e">
        <f t="shared" ca="1" si="119"/>
        <v>#REF!</v>
      </c>
      <c r="CW333" s="229">
        <f t="shared" ca="1" si="120"/>
        <v>240</v>
      </c>
      <c r="CX333" s="229" t="e">
        <f t="shared" ca="1" si="112"/>
        <v>#REF!</v>
      </c>
      <c r="CY333" s="250"/>
      <c r="CZ333" s="251">
        <f t="shared" ca="1" si="113"/>
        <v>0</v>
      </c>
      <c r="DB333" s="100">
        <f t="shared" ca="1" si="114"/>
        <v>0</v>
      </c>
      <c r="DC333" s="230">
        <f t="shared" ca="1" si="121"/>
        <v>0</v>
      </c>
    </row>
    <row r="334" spans="2:107" ht="16.149999999999999" customHeight="1" x14ac:dyDescent="0.2">
      <c r="B334" s="252" t="s">
        <v>222</v>
      </c>
      <c r="C334" s="253" t="s">
        <v>222</v>
      </c>
      <c r="D334" s="254" t="s">
        <v>222</v>
      </c>
      <c r="E334" s="522" t="s">
        <v>222</v>
      </c>
      <c r="F334" s="523" t="s">
        <v>222</v>
      </c>
      <c r="G334" s="255" t="s">
        <v>222</v>
      </c>
      <c r="H334" s="256" t="s">
        <v>222</v>
      </c>
      <c r="I334" s="257" t="s">
        <v>222</v>
      </c>
      <c r="J334" s="258" t="s">
        <v>222</v>
      </c>
      <c r="K334" s="259" t="s">
        <v>222</v>
      </c>
      <c r="L334" s="259" t="s">
        <v>222</v>
      </c>
      <c r="M334" s="259" t="s">
        <v>222</v>
      </c>
      <c r="N334" s="259" t="s">
        <v>222</v>
      </c>
      <c r="O334" s="259" t="s">
        <v>222</v>
      </c>
      <c r="P334" s="259" t="s">
        <v>222</v>
      </c>
      <c r="Q334" s="259" t="s">
        <v>222</v>
      </c>
      <c r="R334" s="259" t="s">
        <v>222</v>
      </c>
      <c r="S334" s="259" t="s">
        <v>222</v>
      </c>
      <c r="T334" s="259" t="s">
        <v>222</v>
      </c>
      <c r="U334" s="259" t="s">
        <v>222</v>
      </c>
      <c r="V334" s="259" t="s">
        <v>222</v>
      </c>
      <c r="W334" s="259" t="s">
        <v>222</v>
      </c>
      <c r="X334" s="259" t="s">
        <v>222</v>
      </c>
      <c r="Y334" s="259" t="s">
        <v>222</v>
      </c>
      <c r="Z334" s="259" t="s">
        <v>222</v>
      </c>
      <c r="AA334" s="259" t="s">
        <v>222</v>
      </c>
      <c r="AB334" s="259" t="s">
        <v>222</v>
      </c>
      <c r="AC334" s="259" t="s">
        <v>222</v>
      </c>
      <c r="AD334" s="259" t="s">
        <v>222</v>
      </c>
      <c r="AE334" s="259" t="s">
        <v>222</v>
      </c>
      <c r="AF334" s="259" t="s">
        <v>222</v>
      </c>
      <c r="AG334" s="259" t="s">
        <v>222</v>
      </c>
      <c r="AH334" s="259" t="s">
        <v>222</v>
      </c>
      <c r="AI334" s="259" t="s">
        <v>222</v>
      </c>
      <c r="AJ334" s="259" t="s">
        <v>222</v>
      </c>
      <c r="AK334" s="259" t="s">
        <v>222</v>
      </c>
      <c r="AL334" s="259" t="s">
        <v>222</v>
      </c>
      <c r="AM334" s="259" t="s">
        <v>222</v>
      </c>
      <c r="AN334" s="259" t="s">
        <v>222</v>
      </c>
      <c r="AO334" s="259" t="s">
        <v>222</v>
      </c>
      <c r="AP334" s="259" t="s">
        <v>222</v>
      </c>
      <c r="AQ334" s="259" t="s">
        <v>222</v>
      </c>
      <c r="AR334" s="259" t="s">
        <v>222</v>
      </c>
      <c r="AS334" s="259" t="s">
        <v>222</v>
      </c>
      <c r="AT334" s="259" t="s">
        <v>222</v>
      </c>
      <c r="AU334" s="259" t="s">
        <v>222</v>
      </c>
      <c r="AV334" s="259" t="s">
        <v>222</v>
      </c>
      <c r="AW334" s="259" t="s">
        <v>222</v>
      </c>
      <c r="AX334" s="259" t="s">
        <v>222</v>
      </c>
      <c r="AY334" s="259" t="s">
        <v>222</v>
      </c>
      <c r="AZ334" s="259" t="s">
        <v>222</v>
      </c>
      <c r="BA334" s="259" t="s">
        <v>222</v>
      </c>
      <c r="BB334" s="259" t="s">
        <v>222</v>
      </c>
      <c r="BC334" s="259" t="s">
        <v>222</v>
      </c>
      <c r="BD334" s="259" t="s">
        <v>222</v>
      </c>
      <c r="BE334" s="259" t="s">
        <v>222</v>
      </c>
      <c r="BF334" s="259" t="s">
        <v>222</v>
      </c>
      <c r="BG334" s="259" t="s">
        <v>222</v>
      </c>
      <c r="BH334" s="259" t="s">
        <v>222</v>
      </c>
      <c r="BI334" s="259" t="s">
        <v>222</v>
      </c>
      <c r="BJ334" s="259" t="s">
        <v>222</v>
      </c>
      <c r="BK334" s="259" t="s">
        <v>222</v>
      </c>
      <c r="BL334" s="259" t="s">
        <v>222</v>
      </c>
      <c r="BM334" s="259" t="s">
        <v>222</v>
      </c>
      <c r="BN334" s="259" t="s">
        <v>222</v>
      </c>
      <c r="BO334" s="259" t="s">
        <v>222</v>
      </c>
      <c r="BP334" s="259" t="s">
        <v>222</v>
      </c>
      <c r="BQ334" s="257" t="s">
        <v>222</v>
      </c>
      <c r="BR334" s="257" t="s">
        <v>222</v>
      </c>
      <c r="BS334" s="257" t="s">
        <v>222</v>
      </c>
      <c r="BT334" s="257" t="s">
        <v>222</v>
      </c>
      <c r="BU334" s="257" t="s">
        <v>222</v>
      </c>
      <c r="BV334" s="257" t="s">
        <v>222</v>
      </c>
      <c r="BW334" s="257" t="s">
        <v>222</v>
      </c>
      <c r="BX334" s="257" t="s">
        <v>222</v>
      </c>
      <c r="BY334" s="257" t="s">
        <v>222</v>
      </c>
      <c r="BZ334" s="257" t="s">
        <v>222</v>
      </c>
      <c r="CA334" s="257" t="s">
        <v>222</v>
      </c>
      <c r="CB334" s="257" t="s">
        <v>222</v>
      </c>
      <c r="CC334" s="257" t="s">
        <v>222</v>
      </c>
      <c r="CD334" s="257" t="s">
        <v>222</v>
      </c>
      <c r="CE334" s="257" t="s">
        <v>222</v>
      </c>
      <c r="CF334" s="257" t="s">
        <v>222</v>
      </c>
      <c r="CG334" s="257" t="s">
        <v>222</v>
      </c>
      <c r="CH334" s="257" t="s">
        <v>222</v>
      </c>
      <c r="CI334" s="257" t="s">
        <v>222</v>
      </c>
      <c r="CJ334" s="257" t="s">
        <v>222</v>
      </c>
      <c r="CK334" s="257" t="s">
        <v>222</v>
      </c>
      <c r="CM334" s="100">
        <v>241</v>
      </c>
      <c r="CN334" s="229" t="e">
        <f t="shared" si="115"/>
        <v>#REF!</v>
      </c>
      <c r="CO334" s="229" t="e">
        <f ca="1">IF(CN334&gt;0,INDIRECT(ADDRESS($CN334,7,,,#REF!)),"")</f>
        <v>#REF!</v>
      </c>
      <c r="CP334" s="229" t="e">
        <f t="shared" ca="1" si="116"/>
        <v>#REF!</v>
      </c>
      <c r="CQ334" s="230">
        <f t="shared" ca="1" si="122"/>
        <v>0</v>
      </c>
      <c r="CR334" s="227"/>
      <c r="CS334" s="248">
        <f t="shared" si="117"/>
        <v>241</v>
      </c>
      <c r="CT334" s="229" t="e">
        <f t="shared" si="118"/>
        <v>#REF!</v>
      </c>
      <c r="CU334" s="231" t="e">
        <f ca="1">IF(CT334&gt;0,INDIRECT(ADDRESS($CT334,4,,,#REF!)),"")</f>
        <v>#REF!</v>
      </c>
      <c r="CV334" s="100" t="e">
        <f t="shared" ca="1" si="119"/>
        <v>#REF!</v>
      </c>
      <c r="CW334" s="229">
        <f t="shared" ca="1" si="120"/>
        <v>241</v>
      </c>
      <c r="CX334" s="229" t="e">
        <f t="shared" ca="1" si="112"/>
        <v>#REF!</v>
      </c>
      <c r="CY334" s="250"/>
      <c r="CZ334" s="251">
        <f t="shared" ca="1" si="113"/>
        <v>0</v>
      </c>
      <c r="DB334" s="100">
        <f t="shared" ca="1" si="114"/>
        <v>0</v>
      </c>
      <c r="DC334" s="230">
        <f t="shared" ca="1" si="121"/>
        <v>0</v>
      </c>
    </row>
    <row r="335" spans="2:107" ht="16.149999999999999" customHeight="1" x14ac:dyDescent="0.2">
      <c r="B335" s="252" t="s">
        <v>222</v>
      </c>
      <c r="C335" s="253" t="s">
        <v>222</v>
      </c>
      <c r="D335" s="254" t="s">
        <v>222</v>
      </c>
      <c r="E335" s="522" t="s">
        <v>222</v>
      </c>
      <c r="F335" s="523" t="s">
        <v>222</v>
      </c>
      <c r="G335" s="255" t="s">
        <v>222</v>
      </c>
      <c r="H335" s="256" t="s">
        <v>222</v>
      </c>
      <c r="I335" s="257" t="s">
        <v>222</v>
      </c>
      <c r="J335" s="258" t="s">
        <v>222</v>
      </c>
      <c r="K335" s="259" t="s">
        <v>222</v>
      </c>
      <c r="L335" s="259" t="s">
        <v>222</v>
      </c>
      <c r="M335" s="259" t="s">
        <v>222</v>
      </c>
      <c r="N335" s="259" t="s">
        <v>222</v>
      </c>
      <c r="O335" s="259" t="s">
        <v>222</v>
      </c>
      <c r="P335" s="259" t="s">
        <v>222</v>
      </c>
      <c r="Q335" s="259" t="s">
        <v>222</v>
      </c>
      <c r="R335" s="259" t="s">
        <v>222</v>
      </c>
      <c r="S335" s="259" t="s">
        <v>222</v>
      </c>
      <c r="T335" s="259" t="s">
        <v>222</v>
      </c>
      <c r="U335" s="259" t="s">
        <v>222</v>
      </c>
      <c r="V335" s="259" t="s">
        <v>222</v>
      </c>
      <c r="W335" s="259" t="s">
        <v>222</v>
      </c>
      <c r="X335" s="259" t="s">
        <v>222</v>
      </c>
      <c r="Y335" s="259" t="s">
        <v>222</v>
      </c>
      <c r="Z335" s="259" t="s">
        <v>222</v>
      </c>
      <c r="AA335" s="259" t="s">
        <v>222</v>
      </c>
      <c r="AB335" s="259" t="s">
        <v>222</v>
      </c>
      <c r="AC335" s="259" t="s">
        <v>222</v>
      </c>
      <c r="AD335" s="259" t="s">
        <v>222</v>
      </c>
      <c r="AE335" s="259" t="s">
        <v>222</v>
      </c>
      <c r="AF335" s="259" t="s">
        <v>222</v>
      </c>
      <c r="AG335" s="259" t="s">
        <v>222</v>
      </c>
      <c r="AH335" s="259" t="s">
        <v>222</v>
      </c>
      <c r="AI335" s="259" t="s">
        <v>222</v>
      </c>
      <c r="AJ335" s="259" t="s">
        <v>222</v>
      </c>
      <c r="AK335" s="259" t="s">
        <v>222</v>
      </c>
      <c r="AL335" s="259" t="s">
        <v>222</v>
      </c>
      <c r="AM335" s="259" t="s">
        <v>222</v>
      </c>
      <c r="AN335" s="259" t="s">
        <v>222</v>
      </c>
      <c r="AO335" s="259" t="s">
        <v>222</v>
      </c>
      <c r="AP335" s="259" t="s">
        <v>222</v>
      </c>
      <c r="AQ335" s="259" t="s">
        <v>222</v>
      </c>
      <c r="AR335" s="259" t="s">
        <v>222</v>
      </c>
      <c r="AS335" s="259" t="s">
        <v>222</v>
      </c>
      <c r="AT335" s="259" t="s">
        <v>222</v>
      </c>
      <c r="AU335" s="259" t="s">
        <v>222</v>
      </c>
      <c r="AV335" s="259" t="s">
        <v>222</v>
      </c>
      <c r="AW335" s="259" t="s">
        <v>222</v>
      </c>
      <c r="AX335" s="259" t="s">
        <v>222</v>
      </c>
      <c r="AY335" s="259" t="s">
        <v>222</v>
      </c>
      <c r="AZ335" s="259" t="s">
        <v>222</v>
      </c>
      <c r="BA335" s="259" t="s">
        <v>222</v>
      </c>
      <c r="BB335" s="259" t="s">
        <v>222</v>
      </c>
      <c r="BC335" s="259" t="s">
        <v>222</v>
      </c>
      <c r="BD335" s="259" t="s">
        <v>222</v>
      </c>
      <c r="BE335" s="259" t="s">
        <v>222</v>
      </c>
      <c r="BF335" s="259" t="s">
        <v>222</v>
      </c>
      <c r="BG335" s="259" t="s">
        <v>222</v>
      </c>
      <c r="BH335" s="259" t="s">
        <v>222</v>
      </c>
      <c r="BI335" s="259" t="s">
        <v>222</v>
      </c>
      <c r="BJ335" s="259" t="s">
        <v>222</v>
      </c>
      <c r="BK335" s="259" t="s">
        <v>222</v>
      </c>
      <c r="BL335" s="259" t="s">
        <v>222</v>
      </c>
      <c r="BM335" s="259" t="s">
        <v>222</v>
      </c>
      <c r="BN335" s="259" t="s">
        <v>222</v>
      </c>
      <c r="BO335" s="259" t="s">
        <v>222</v>
      </c>
      <c r="BP335" s="259" t="s">
        <v>222</v>
      </c>
      <c r="BQ335" s="257" t="s">
        <v>222</v>
      </c>
      <c r="BR335" s="257" t="s">
        <v>222</v>
      </c>
      <c r="BS335" s="257" t="s">
        <v>222</v>
      </c>
      <c r="BT335" s="257" t="s">
        <v>222</v>
      </c>
      <c r="BU335" s="257" t="s">
        <v>222</v>
      </c>
      <c r="BV335" s="257" t="s">
        <v>222</v>
      </c>
      <c r="BW335" s="257" t="s">
        <v>222</v>
      </c>
      <c r="BX335" s="257" t="s">
        <v>222</v>
      </c>
      <c r="BY335" s="257" t="s">
        <v>222</v>
      </c>
      <c r="BZ335" s="257" t="s">
        <v>222</v>
      </c>
      <c r="CA335" s="257" t="s">
        <v>222</v>
      </c>
      <c r="CB335" s="257" t="s">
        <v>222</v>
      </c>
      <c r="CC335" s="257" t="s">
        <v>222</v>
      </c>
      <c r="CD335" s="257" t="s">
        <v>222</v>
      </c>
      <c r="CE335" s="257" t="s">
        <v>222</v>
      </c>
      <c r="CF335" s="257" t="s">
        <v>222</v>
      </c>
      <c r="CG335" s="257" t="s">
        <v>222</v>
      </c>
      <c r="CH335" s="257" t="s">
        <v>222</v>
      </c>
      <c r="CI335" s="257" t="s">
        <v>222</v>
      </c>
      <c r="CJ335" s="257" t="s">
        <v>222</v>
      </c>
      <c r="CK335" s="257" t="s">
        <v>222</v>
      </c>
      <c r="CM335" s="100">
        <v>242</v>
      </c>
      <c r="CN335" s="229" t="e">
        <f t="shared" si="115"/>
        <v>#REF!</v>
      </c>
      <c r="CO335" s="229" t="e">
        <f ca="1">IF(CN335&gt;0,INDIRECT(ADDRESS($CN335,7,,,#REF!)),"")</f>
        <v>#REF!</v>
      </c>
      <c r="CP335" s="229" t="e">
        <f t="shared" ca="1" si="116"/>
        <v>#REF!</v>
      </c>
      <c r="CQ335" s="230">
        <f t="shared" ca="1" si="122"/>
        <v>0</v>
      </c>
      <c r="CR335" s="227"/>
      <c r="CS335" s="248">
        <f t="shared" si="117"/>
        <v>242</v>
      </c>
      <c r="CT335" s="229" t="e">
        <f t="shared" si="118"/>
        <v>#REF!</v>
      </c>
      <c r="CU335" s="231" t="e">
        <f ca="1">IF(CT335&gt;0,INDIRECT(ADDRESS($CT335,4,,,#REF!)),"")</f>
        <v>#REF!</v>
      </c>
      <c r="CV335" s="100" t="e">
        <f t="shared" ca="1" si="119"/>
        <v>#REF!</v>
      </c>
      <c r="CW335" s="229">
        <f t="shared" ca="1" si="120"/>
        <v>242</v>
      </c>
      <c r="CX335" s="229" t="e">
        <f t="shared" ca="1" si="112"/>
        <v>#REF!</v>
      </c>
      <c r="CY335" s="250"/>
      <c r="CZ335" s="251">
        <f t="shared" ca="1" si="113"/>
        <v>0</v>
      </c>
      <c r="DB335" s="100">
        <f t="shared" ca="1" si="114"/>
        <v>0</v>
      </c>
      <c r="DC335" s="230">
        <f t="shared" ca="1" si="121"/>
        <v>0</v>
      </c>
    </row>
    <row r="336" spans="2:107" ht="16.149999999999999" customHeight="1" x14ac:dyDescent="0.2">
      <c r="B336" s="252" t="s">
        <v>222</v>
      </c>
      <c r="C336" s="253" t="s">
        <v>222</v>
      </c>
      <c r="D336" s="254" t="s">
        <v>222</v>
      </c>
      <c r="E336" s="522" t="s">
        <v>222</v>
      </c>
      <c r="F336" s="523" t="s">
        <v>222</v>
      </c>
      <c r="G336" s="255" t="s">
        <v>222</v>
      </c>
      <c r="H336" s="256" t="s">
        <v>222</v>
      </c>
      <c r="I336" s="257" t="s">
        <v>222</v>
      </c>
      <c r="J336" s="258" t="s">
        <v>222</v>
      </c>
      <c r="K336" s="259" t="s">
        <v>222</v>
      </c>
      <c r="L336" s="259" t="s">
        <v>222</v>
      </c>
      <c r="M336" s="259" t="s">
        <v>222</v>
      </c>
      <c r="N336" s="259" t="s">
        <v>222</v>
      </c>
      <c r="O336" s="259" t="s">
        <v>222</v>
      </c>
      <c r="P336" s="259" t="s">
        <v>222</v>
      </c>
      <c r="Q336" s="259" t="s">
        <v>222</v>
      </c>
      <c r="R336" s="259" t="s">
        <v>222</v>
      </c>
      <c r="S336" s="259" t="s">
        <v>222</v>
      </c>
      <c r="T336" s="259" t="s">
        <v>222</v>
      </c>
      <c r="U336" s="259" t="s">
        <v>222</v>
      </c>
      <c r="V336" s="259" t="s">
        <v>222</v>
      </c>
      <c r="W336" s="259" t="s">
        <v>222</v>
      </c>
      <c r="X336" s="259" t="s">
        <v>222</v>
      </c>
      <c r="Y336" s="259" t="s">
        <v>222</v>
      </c>
      <c r="Z336" s="259" t="s">
        <v>222</v>
      </c>
      <c r="AA336" s="259" t="s">
        <v>222</v>
      </c>
      <c r="AB336" s="259" t="s">
        <v>222</v>
      </c>
      <c r="AC336" s="259" t="s">
        <v>222</v>
      </c>
      <c r="AD336" s="259" t="s">
        <v>222</v>
      </c>
      <c r="AE336" s="259" t="s">
        <v>222</v>
      </c>
      <c r="AF336" s="259" t="s">
        <v>222</v>
      </c>
      <c r="AG336" s="259" t="s">
        <v>222</v>
      </c>
      <c r="AH336" s="259" t="s">
        <v>222</v>
      </c>
      <c r="AI336" s="259" t="s">
        <v>222</v>
      </c>
      <c r="AJ336" s="259" t="s">
        <v>222</v>
      </c>
      <c r="AK336" s="259" t="s">
        <v>222</v>
      </c>
      <c r="AL336" s="259" t="s">
        <v>222</v>
      </c>
      <c r="AM336" s="259" t="s">
        <v>222</v>
      </c>
      <c r="AN336" s="259" t="s">
        <v>222</v>
      </c>
      <c r="AO336" s="259" t="s">
        <v>222</v>
      </c>
      <c r="AP336" s="259" t="s">
        <v>222</v>
      </c>
      <c r="AQ336" s="259" t="s">
        <v>222</v>
      </c>
      <c r="AR336" s="259" t="s">
        <v>222</v>
      </c>
      <c r="AS336" s="259" t="s">
        <v>222</v>
      </c>
      <c r="AT336" s="259" t="s">
        <v>222</v>
      </c>
      <c r="AU336" s="259" t="s">
        <v>222</v>
      </c>
      <c r="AV336" s="259" t="s">
        <v>222</v>
      </c>
      <c r="AW336" s="259" t="s">
        <v>222</v>
      </c>
      <c r="AX336" s="259" t="s">
        <v>222</v>
      </c>
      <c r="AY336" s="259" t="s">
        <v>222</v>
      </c>
      <c r="AZ336" s="259" t="s">
        <v>222</v>
      </c>
      <c r="BA336" s="259" t="s">
        <v>222</v>
      </c>
      <c r="BB336" s="259" t="s">
        <v>222</v>
      </c>
      <c r="BC336" s="259" t="s">
        <v>222</v>
      </c>
      <c r="BD336" s="259" t="s">
        <v>222</v>
      </c>
      <c r="BE336" s="259" t="s">
        <v>222</v>
      </c>
      <c r="BF336" s="259" t="s">
        <v>222</v>
      </c>
      <c r="BG336" s="259" t="s">
        <v>222</v>
      </c>
      <c r="BH336" s="259" t="s">
        <v>222</v>
      </c>
      <c r="BI336" s="259" t="s">
        <v>222</v>
      </c>
      <c r="BJ336" s="259" t="s">
        <v>222</v>
      </c>
      <c r="BK336" s="259" t="s">
        <v>222</v>
      </c>
      <c r="BL336" s="259" t="s">
        <v>222</v>
      </c>
      <c r="BM336" s="259" t="s">
        <v>222</v>
      </c>
      <c r="BN336" s="259" t="s">
        <v>222</v>
      </c>
      <c r="BO336" s="259" t="s">
        <v>222</v>
      </c>
      <c r="BP336" s="259" t="s">
        <v>222</v>
      </c>
      <c r="BQ336" s="257" t="s">
        <v>222</v>
      </c>
      <c r="BR336" s="257" t="s">
        <v>222</v>
      </c>
      <c r="BS336" s="257" t="s">
        <v>222</v>
      </c>
      <c r="BT336" s="257" t="s">
        <v>222</v>
      </c>
      <c r="BU336" s="257" t="s">
        <v>222</v>
      </c>
      <c r="BV336" s="257" t="s">
        <v>222</v>
      </c>
      <c r="BW336" s="257" t="s">
        <v>222</v>
      </c>
      <c r="BX336" s="257" t="s">
        <v>222</v>
      </c>
      <c r="BY336" s="257" t="s">
        <v>222</v>
      </c>
      <c r="BZ336" s="257" t="s">
        <v>222</v>
      </c>
      <c r="CA336" s="257" t="s">
        <v>222</v>
      </c>
      <c r="CB336" s="257" t="s">
        <v>222</v>
      </c>
      <c r="CC336" s="257" t="s">
        <v>222</v>
      </c>
      <c r="CD336" s="257" t="s">
        <v>222</v>
      </c>
      <c r="CE336" s="257" t="s">
        <v>222</v>
      </c>
      <c r="CF336" s="257" t="s">
        <v>222</v>
      </c>
      <c r="CG336" s="257" t="s">
        <v>222</v>
      </c>
      <c r="CH336" s="257" t="s">
        <v>222</v>
      </c>
      <c r="CI336" s="257" t="s">
        <v>222</v>
      </c>
      <c r="CJ336" s="257" t="s">
        <v>222</v>
      </c>
      <c r="CK336" s="257" t="s">
        <v>222</v>
      </c>
      <c r="CM336" s="100">
        <v>243</v>
      </c>
      <c r="CN336" s="229" t="e">
        <f t="shared" si="115"/>
        <v>#REF!</v>
      </c>
      <c r="CO336" s="229" t="e">
        <f ca="1">IF(CN336&gt;0,INDIRECT(ADDRESS($CN336,7,,,#REF!)),"")</f>
        <v>#REF!</v>
      </c>
      <c r="CP336" s="229" t="e">
        <f t="shared" ca="1" si="116"/>
        <v>#REF!</v>
      </c>
      <c r="CQ336" s="230">
        <f t="shared" ca="1" si="122"/>
        <v>0</v>
      </c>
      <c r="CR336" s="227"/>
      <c r="CS336" s="248">
        <f t="shared" si="117"/>
        <v>243</v>
      </c>
      <c r="CT336" s="229" t="e">
        <f t="shared" si="118"/>
        <v>#REF!</v>
      </c>
      <c r="CU336" s="231" t="e">
        <f ca="1">IF(CT336&gt;0,INDIRECT(ADDRESS($CT336,4,,,#REF!)),"")</f>
        <v>#REF!</v>
      </c>
      <c r="CV336" s="100" t="e">
        <f t="shared" ca="1" si="119"/>
        <v>#REF!</v>
      </c>
      <c r="CW336" s="229">
        <f t="shared" ca="1" si="120"/>
        <v>243</v>
      </c>
      <c r="CX336" s="229" t="e">
        <f t="shared" ca="1" si="112"/>
        <v>#REF!</v>
      </c>
      <c r="CY336" s="250"/>
      <c r="CZ336" s="251">
        <f t="shared" ca="1" si="113"/>
        <v>0</v>
      </c>
      <c r="DB336" s="100">
        <f t="shared" ca="1" si="114"/>
        <v>0</v>
      </c>
      <c r="DC336" s="230">
        <f t="shared" ca="1" si="121"/>
        <v>0</v>
      </c>
    </row>
    <row r="337" spans="2:107" ht="16.149999999999999" customHeight="1" x14ac:dyDescent="0.2">
      <c r="B337" s="252" t="s">
        <v>222</v>
      </c>
      <c r="C337" s="253" t="s">
        <v>222</v>
      </c>
      <c r="D337" s="254" t="s">
        <v>222</v>
      </c>
      <c r="E337" s="522" t="s">
        <v>222</v>
      </c>
      <c r="F337" s="523" t="s">
        <v>222</v>
      </c>
      <c r="G337" s="255" t="s">
        <v>222</v>
      </c>
      <c r="H337" s="256" t="s">
        <v>222</v>
      </c>
      <c r="I337" s="257" t="s">
        <v>222</v>
      </c>
      <c r="J337" s="258" t="s">
        <v>222</v>
      </c>
      <c r="K337" s="259" t="s">
        <v>222</v>
      </c>
      <c r="L337" s="259" t="s">
        <v>222</v>
      </c>
      <c r="M337" s="259" t="s">
        <v>222</v>
      </c>
      <c r="N337" s="259" t="s">
        <v>222</v>
      </c>
      <c r="O337" s="259" t="s">
        <v>222</v>
      </c>
      <c r="P337" s="259" t="s">
        <v>222</v>
      </c>
      <c r="Q337" s="259" t="s">
        <v>222</v>
      </c>
      <c r="R337" s="259" t="s">
        <v>222</v>
      </c>
      <c r="S337" s="259" t="s">
        <v>222</v>
      </c>
      <c r="T337" s="259" t="s">
        <v>222</v>
      </c>
      <c r="U337" s="259" t="s">
        <v>222</v>
      </c>
      <c r="V337" s="259" t="s">
        <v>222</v>
      </c>
      <c r="W337" s="259" t="s">
        <v>222</v>
      </c>
      <c r="X337" s="259" t="s">
        <v>222</v>
      </c>
      <c r="Y337" s="259" t="s">
        <v>222</v>
      </c>
      <c r="Z337" s="259" t="s">
        <v>222</v>
      </c>
      <c r="AA337" s="259" t="s">
        <v>222</v>
      </c>
      <c r="AB337" s="259" t="s">
        <v>222</v>
      </c>
      <c r="AC337" s="259" t="s">
        <v>222</v>
      </c>
      <c r="AD337" s="259" t="s">
        <v>222</v>
      </c>
      <c r="AE337" s="259" t="s">
        <v>222</v>
      </c>
      <c r="AF337" s="259" t="s">
        <v>222</v>
      </c>
      <c r="AG337" s="259" t="s">
        <v>222</v>
      </c>
      <c r="AH337" s="259" t="s">
        <v>222</v>
      </c>
      <c r="AI337" s="259" t="s">
        <v>222</v>
      </c>
      <c r="AJ337" s="259" t="s">
        <v>222</v>
      </c>
      <c r="AK337" s="259" t="s">
        <v>222</v>
      </c>
      <c r="AL337" s="259" t="s">
        <v>222</v>
      </c>
      <c r="AM337" s="259" t="s">
        <v>222</v>
      </c>
      <c r="AN337" s="259" t="s">
        <v>222</v>
      </c>
      <c r="AO337" s="259" t="s">
        <v>222</v>
      </c>
      <c r="AP337" s="259" t="s">
        <v>222</v>
      </c>
      <c r="AQ337" s="259" t="s">
        <v>222</v>
      </c>
      <c r="AR337" s="259" t="s">
        <v>222</v>
      </c>
      <c r="AS337" s="259" t="s">
        <v>222</v>
      </c>
      <c r="AT337" s="259" t="s">
        <v>222</v>
      </c>
      <c r="AU337" s="259" t="s">
        <v>222</v>
      </c>
      <c r="AV337" s="259" t="s">
        <v>222</v>
      </c>
      <c r="AW337" s="259" t="s">
        <v>222</v>
      </c>
      <c r="AX337" s="259" t="s">
        <v>222</v>
      </c>
      <c r="AY337" s="259" t="s">
        <v>222</v>
      </c>
      <c r="AZ337" s="259" t="s">
        <v>222</v>
      </c>
      <c r="BA337" s="259" t="s">
        <v>222</v>
      </c>
      <c r="BB337" s="259" t="s">
        <v>222</v>
      </c>
      <c r="BC337" s="259" t="s">
        <v>222</v>
      </c>
      <c r="BD337" s="259" t="s">
        <v>222</v>
      </c>
      <c r="BE337" s="259" t="s">
        <v>222</v>
      </c>
      <c r="BF337" s="259" t="s">
        <v>222</v>
      </c>
      <c r="BG337" s="259" t="s">
        <v>222</v>
      </c>
      <c r="BH337" s="259" t="s">
        <v>222</v>
      </c>
      <c r="BI337" s="259" t="s">
        <v>222</v>
      </c>
      <c r="BJ337" s="259" t="s">
        <v>222</v>
      </c>
      <c r="BK337" s="259" t="s">
        <v>222</v>
      </c>
      <c r="BL337" s="259" t="s">
        <v>222</v>
      </c>
      <c r="BM337" s="259" t="s">
        <v>222</v>
      </c>
      <c r="BN337" s="259" t="s">
        <v>222</v>
      </c>
      <c r="BO337" s="259" t="s">
        <v>222</v>
      </c>
      <c r="BP337" s="259" t="s">
        <v>222</v>
      </c>
      <c r="BQ337" s="257" t="s">
        <v>222</v>
      </c>
      <c r="BR337" s="257" t="s">
        <v>222</v>
      </c>
      <c r="BS337" s="257" t="s">
        <v>222</v>
      </c>
      <c r="BT337" s="257" t="s">
        <v>222</v>
      </c>
      <c r="BU337" s="257" t="s">
        <v>222</v>
      </c>
      <c r="BV337" s="257" t="s">
        <v>222</v>
      </c>
      <c r="BW337" s="257" t="s">
        <v>222</v>
      </c>
      <c r="BX337" s="257" t="s">
        <v>222</v>
      </c>
      <c r="BY337" s="257" t="s">
        <v>222</v>
      </c>
      <c r="BZ337" s="257" t="s">
        <v>222</v>
      </c>
      <c r="CA337" s="257" t="s">
        <v>222</v>
      </c>
      <c r="CB337" s="257" t="s">
        <v>222</v>
      </c>
      <c r="CC337" s="257" t="s">
        <v>222</v>
      </c>
      <c r="CD337" s="257" t="s">
        <v>222</v>
      </c>
      <c r="CE337" s="257" t="s">
        <v>222</v>
      </c>
      <c r="CF337" s="257" t="s">
        <v>222</v>
      </c>
      <c r="CG337" s="257" t="s">
        <v>222</v>
      </c>
      <c r="CH337" s="257" t="s">
        <v>222</v>
      </c>
      <c r="CI337" s="257" t="s">
        <v>222</v>
      </c>
      <c r="CJ337" s="257" t="s">
        <v>222</v>
      </c>
      <c r="CK337" s="257" t="s">
        <v>222</v>
      </c>
      <c r="CM337" s="100">
        <v>244</v>
      </c>
      <c r="CN337" s="229" t="e">
        <f t="shared" si="115"/>
        <v>#REF!</v>
      </c>
      <c r="CO337" s="229" t="e">
        <f ca="1">IF(CN337&gt;0,INDIRECT(ADDRESS($CN337,7,,,#REF!)),"")</f>
        <v>#REF!</v>
      </c>
      <c r="CP337" s="229" t="e">
        <f t="shared" ca="1" si="116"/>
        <v>#REF!</v>
      </c>
      <c r="CQ337" s="230">
        <f t="shared" ca="1" si="122"/>
        <v>0</v>
      </c>
      <c r="CR337" s="227"/>
      <c r="CS337" s="248">
        <f t="shared" si="117"/>
        <v>244</v>
      </c>
      <c r="CT337" s="229" t="e">
        <f t="shared" si="118"/>
        <v>#REF!</v>
      </c>
      <c r="CU337" s="231" t="e">
        <f ca="1">IF(CT337&gt;0,INDIRECT(ADDRESS($CT337,4,,,#REF!)),"")</f>
        <v>#REF!</v>
      </c>
      <c r="CV337" s="100" t="e">
        <f t="shared" ca="1" si="119"/>
        <v>#REF!</v>
      </c>
      <c r="CW337" s="229">
        <f t="shared" ca="1" si="120"/>
        <v>244</v>
      </c>
      <c r="CX337" s="229" t="e">
        <f t="shared" ca="1" si="112"/>
        <v>#REF!</v>
      </c>
      <c r="CY337" s="250"/>
      <c r="CZ337" s="251">
        <f t="shared" ca="1" si="113"/>
        <v>0</v>
      </c>
      <c r="DB337" s="100">
        <f t="shared" ca="1" si="114"/>
        <v>0</v>
      </c>
      <c r="DC337" s="230">
        <f t="shared" ca="1" si="121"/>
        <v>0</v>
      </c>
    </row>
    <row r="338" spans="2:107" ht="16.149999999999999" customHeight="1" x14ac:dyDescent="0.2">
      <c r="B338" s="252" t="s">
        <v>222</v>
      </c>
      <c r="C338" s="253" t="s">
        <v>222</v>
      </c>
      <c r="D338" s="254" t="s">
        <v>222</v>
      </c>
      <c r="E338" s="522" t="s">
        <v>222</v>
      </c>
      <c r="F338" s="523" t="s">
        <v>222</v>
      </c>
      <c r="G338" s="255" t="s">
        <v>222</v>
      </c>
      <c r="H338" s="256" t="s">
        <v>222</v>
      </c>
      <c r="I338" s="257" t="s">
        <v>222</v>
      </c>
      <c r="J338" s="258" t="s">
        <v>222</v>
      </c>
      <c r="K338" s="259" t="s">
        <v>222</v>
      </c>
      <c r="L338" s="259" t="s">
        <v>222</v>
      </c>
      <c r="M338" s="259" t="s">
        <v>222</v>
      </c>
      <c r="N338" s="259" t="s">
        <v>222</v>
      </c>
      <c r="O338" s="259" t="s">
        <v>222</v>
      </c>
      <c r="P338" s="259" t="s">
        <v>222</v>
      </c>
      <c r="Q338" s="259" t="s">
        <v>222</v>
      </c>
      <c r="R338" s="259" t="s">
        <v>222</v>
      </c>
      <c r="S338" s="259" t="s">
        <v>222</v>
      </c>
      <c r="T338" s="259" t="s">
        <v>222</v>
      </c>
      <c r="U338" s="259" t="s">
        <v>222</v>
      </c>
      <c r="V338" s="259" t="s">
        <v>222</v>
      </c>
      <c r="W338" s="259" t="s">
        <v>222</v>
      </c>
      <c r="X338" s="259" t="s">
        <v>222</v>
      </c>
      <c r="Y338" s="259" t="s">
        <v>222</v>
      </c>
      <c r="Z338" s="259" t="s">
        <v>222</v>
      </c>
      <c r="AA338" s="259" t="s">
        <v>222</v>
      </c>
      <c r="AB338" s="259" t="s">
        <v>222</v>
      </c>
      <c r="AC338" s="259" t="s">
        <v>222</v>
      </c>
      <c r="AD338" s="259" t="s">
        <v>222</v>
      </c>
      <c r="AE338" s="259" t="s">
        <v>222</v>
      </c>
      <c r="AF338" s="259" t="s">
        <v>222</v>
      </c>
      <c r="AG338" s="259" t="s">
        <v>222</v>
      </c>
      <c r="AH338" s="259" t="s">
        <v>222</v>
      </c>
      <c r="AI338" s="259" t="s">
        <v>222</v>
      </c>
      <c r="AJ338" s="259" t="s">
        <v>222</v>
      </c>
      <c r="AK338" s="259" t="s">
        <v>222</v>
      </c>
      <c r="AL338" s="259" t="s">
        <v>222</v>
      </c>
      <c r="AM338" s="259" t="s">
        <v>222</v>
      </c>
      <c r="AN338" s="259" t="s">
        <v>222</v>
      </c>
      <c r="AO338" s="259" t="s">
        <v>222</v>
      </c>
      <c r="AP338" s="259" t="s">
        <v>222</v>
      </c>
      <c r="AQ338" s="259" t="s">
        <v>222</v>
      </c>
      <c r="AR338" s="259" t="s">
        <v>222</v>
      </c>
      <c r="AS338" s="259" t="s">
        <v>222</v>
      </c>
      <c r="AT338" s="259" t="s">
        <v>222</v>
      </c>
      <c r="AU338" s="259" t="s">
        <v>222</v>
      </c>
      <c r="AV338" s="259" t="s">
        <v>222</v>
      </c>
      <c r="AW338" s="259" t="s">
        <v>222</v>
      </c>
      <c r="AX338" s="259" t="s">
        <v>222</v>
      </c>
      <c r="AY338" s="259" t="s">
        <v>222</v>
      </c>
      <c r="AZ338" s="259" t="s">
        <v>222</v>
      </c>
      <c r="BA338" s="259" t="s">
        <v>222</v>
      </c>
      <c r="BB338" s="259" t="s">
        <v>222</v>
      </c>
      <c r="BC338" s="259" t="s">
        <v>222</v>
      </c>
      <c r="BD338" s="259" t="s">
        <v>222</v>
      </c>
      <c r="BE338" s="259" t="s">
        <v>222</v>
      </c>
      <c r="BF338" s="259" t="s">
        <v>222</v>
      </c>
      <c r="BG338" s="259" t="s">
        <v>222</v>
      </c>
      <c r="BH338" s="259" t="s">
        <v>222</v>
      </c>
      <c r="BI338" s="259" t="s">
        <v>222</v>
      </c>
      <c r="BJ338" s="259" t="s">
        <v>222</v>
      </c>
      <c r="BK338" s="259" t="s">
        <v>222</v>
      </c>
      <c r="BL338" s="259" t="s">
        <v>222</v>
      </c>
      <c r="BM338" s="259" t="s">
        <v>222</v>
      </c>
      <c r="BN338" s="259" t="s">
        <v>222</v>
      </c>
      <c r="BO338" s="259" t="s">
        <v>222</v>
      </c>
      <c r="BP338" s="259" t="s">
        <v>222</v>
      </c>
      <c r="BQ338" s="257" t="s">
        <v>222</v>
      </c>
      <c r="BR338" s="257" t="s">
        <v>222</v>
      </c>
      <c r="BS338" s="257" t="s">
        <v>222</v>
      </c>
      <c r="BT338" s="257" t="s">
        <v>222</v>
      </c>
      <c r="BU338" s="257" t="s">
        <v>222</v>
      </c>
      <c r="BV338" s="257" t="s">
        <v>222</v>
      </c>
      <c r="BW338" s="257" t="s">
        <v>222</v>
      </c>
      <c r="BX338" s="257" t="s">
        <v>222</v>
      </c>
      <c r="BY338" s="257" t="s">
        <v>222</v>
      </c>
      <c r="BZ338" s="257" t="s">
        <v>222</v>
      </c>
      <c r="CA338" s="257" t="s">
        <v>222</v>
      </c>
      <c r="CB338" s="257" t="s">
        <v>222</v>
      </c>
      <c r="CC338" s="257" t="s">
        <v>222</v>
      </c>
      <c r="CD338" s="257" t="s">
        <v>222</v>
      </c>
      <c r="CE338" s="257" t="s">
        <v>222</v>
      </c>
      <c r="CF338" s="257" t="s">
        <v>222</v>
      </c>
      <c r="CG338" s="257" t="s">
        <v>222</v>
      </c>
      <c r="CH338" s="257" t="s">
        <v>222</v>
      </c>
      <c r="CI338" s="257" t="s">
        <v>222</v>
      </c>
      <c r="CJ338" s="257" t="s">
        <v>222</v>
      </c>
      <c r="CK338" s="257" t="s">
        <v>222</v>
      </c>
      <c r="CM338" s="100">
        <v>245</v>
      </c>
      <c r="CN338" s="229" t="e">
        <f t="shared" si="115"/>
        <v>#REF!</v>
      </c>
      <c r="CO338" s="229" t="e">
        <f ca="1">IF(CN338&gt;0,INDIRECT(ADDRESS($CN338,7,,,#REF!)),"")</f>
        <v>#REF!</v>
      </c>
      <c r="CP338" s="229" t="e">
        <f t="shared" ca="1" si="116"/>
        <v>#REF!</v>
      </c>
      <c r="CQ338" s="230">
        <f t="shared" ca="1" si="122"/>
        <v>0</v>
      </c>
      <c r="CR338" s="227"/>
      <c r="CS338" s="248">
        <f t="shared" si="117"/>
        <v>245</v>
      </c>
      <c r="CT338" s="229" t="e">
        <f t="shared" si="118"/>
        <v>#REF!</v>
      </c>
      <c r="CU338" s="231" t="e">
        <f ca="1">IF(CT338&gt;0,INDIRECT(ADDRESS($CT338,4,,,#REF!)),"")</f>
        <v>#REF!</v>
      </c>
      <c r="CV338" s="100" t="e">
        <f t="shared" ca="1" si="119"/>
        <v>#REF!</v>
      </c>
      <c r="CW338" s="229">
        <f t="shared" ca="1" si="120"/>
        <v>245</v>
      </c>
      <c r="CX338" s="229" t="e">
        <f t="shared" ca="1" si="112"/>
        <v>#REF!</v>
      </c>
      <c r="CY338" s="250"/>
      <c r="CZ338" s="251">
        <f t="shared" ca="1" si="113"/>
        <v>0</v>
      </c>
      <c r="DB338" s="100">
        <f t="shared" ca="1" si="114"/>
        <v>0</v>
      </c>
      <c r="DC338" s="230">
        <f t="shared" ca="1" si="121"/>
        <v>0</v>
      </c>
    </row>
    <row r="339" spans="2:107" ht="16.149999999999999" customHeight="1" x14ac:dyDescent="0.2">
      <c r="B339" s="252" t="s">
        <v>222</v>
      </c>
      <c r="C339" s="253" t="s">
        <v>222</v>
      </c>
      <c r="D339" s="254" t="s">
        <v>222</v>
      </c>
      <c r="E339" s="522" t="s">
        <v>222</v>
      </c>
      <c r="F339" s="523" t="s">
        <v>222</v>
      </c>
      <c r="G339" s="255" t="s">
        <v>222</v>
      </c>
      <c r="H339" s="256" t="s">
        <v>222</v>
      </c>
      <c r="I339" s="257" t="s">
        <v>222</v>
      </c>
      <c r="J339" s="258" t="s">
        <v>222</v>
      </c>
      <c r="K339" s="259" t="s">
        <v>222</v>
      </c>
      <c r="L339" s="259" t="s">
        <v>222</v>
      </c>
      <c r="M339" s="259" t="s">
        <v>222</v>
      </c>
      <c r="N339" s="259" t="s">
        <v>222</v>
      </c>
      <c r="O339" s="259" t="s">
        <v>222</v>
      </c>
      <c r="P339" s="259" t="s">
        <v>222</v>
      </c>
      <c r="Q339" s="259" t="s">
        <v>222</v>
      </c>
      <c r="R339" s="259" t="s">
        <v>222</v>
      </c>
      <c r="S339" s="259" t="s">
        <v>222</v>
      </c>
      <c r="T339" s="259" t="s">
        <v>222</v>
      </c>
      <c r="U339" s="259" t="s">
        <v>222</v>
      </c>
      <c r="V339" s="259" t="s">
        <v>222</v>
      </c>
      <c r="W339" s="259" t="s">
        <v>222</v>
      </c>
      <c r="X339" s="259" t="s">
        <v>222</v>
      </c>
      <c r="Y339" s="259" t="s">
        <v>222</v>
      </c>
      <c r="Z339" s="259" t="s">
        <v>222</v>
      </c>
      <c r="AA339" s="259" t="s">
        <v>222</v>
      </c>
      <c r="AB339" s="259" t="s">
        <v>222</v>
      </c>
      <c r="AC339" s="259" t="s">
        <v>222</v>
      </c>
      <c r="AD339" s="259" t="s">
        <v>222</v>
      </c>
      <c r="AE339" s="259" t="s">
        <v>222</v>
      </c>
      <c r="AF339" s="259" t="s">
        <v>222</v>
      </c>
      <c r="AG339" s="259" t="s">
        <v>222</v>
      </c>
      <c r="AH339" s="259" t="s">
        <v>222</v>
      </c>
      <c r="AI339" s="259" t="s">
        <v>222</v>
      </c>
      <c r="AJ339" s="259" t="s">
        <v>222</v>
      </c>
      <c r="AK339" s="259" t="s">
        <v>222</v>
      </c>
      <c r="AL339" s="259" t="s">
        <v>222</v>
      </c>
      <c r="AM339" s="259" t="s">
        <v>222</v>
      </c>
      <c r="AN339" s="259" t="s">
        <v>222</v>
      </c>
      <c r="AO339" s="259" t="s">
        <v>222</v>
      </c>
      <c r="AP339" s="259" t="s">
        <v>222</v>
      </c>
      <c r="AQ339" s="259" t="s">
        <v>222</v>
      </c>
      <c r="AR339" s="259" t="s">
        <v>222</v>
      </c>
      <c r="AS339" s="259" t="s">
        <v>222</v>
      </c>
      <c r="AT339" s="259" t="s">
        <v>222</v>
      </c>
      <c r="AU339" s="259" t="s">
        <v>222</v>
      </c>
      <c r="AV339" s="259" t="s">
        <v>222</v>
      </c>
      <c r="AW339" s="259" t="s">
        <v>222</v>
      </c>
      <c r="AX339" s="259" t="s">
        <v>222</v>
      </c>
      <c r="AY339" s="259" t="s">
        <v>222</v>
      </c>
      <c r="AZ339" s="259" t="s">
        <v>222</v>
      </c>
      <c r="BA339" s="259" t="s">
        <v>222</v>
      </c>
      <c r="BB339" s="259" t="s">
        <v>222</v>
      </c>
      <c r="BC339" s="259" t="s">
        <v>222</v>
      </c>
      <c r="BD339" s="259" t="s">
        <v>222</v>
      </c>
      <c r="BE339" s="259" t="s">
        <v>222</v>
      </c>
      <c r="BF339" s="259" t="s">
        <v>222</v>
      </c>
      <c r="BG339" s="259" t="s">
        <v>222</v>
      </c>
      <c r="BH339" s="259" t="s">
        <v>222</v>
      </c>
      <c r="BI339" s="259" t="s">
        <v>222</v>
      </c>
      <c r="BJ339" s="259" t="s">
        <v>222</v>
      </c>
      <c r="BK339" s="259" t="s">
        <v>222</v>
      </c>
      <c r="BL339" s="259" t="s">
        <v>222</v>
      </c>
      <c r="BM339" s="259" t="s">
        <v>222</v>
      </c>
      <c r="BN339" s="259" t="s">
        <v>222</v>
      </c>
      <c r="BO339" s="259" t="s">
        <v>222</v>
      </c>
      <c r="BP339" s="259" t="s">
        <v>222</v>
      </c>
      <c r="BQ339" s="257" t="s">
        <v>222</v>
      </c>
      <c r="BR339" s="257" t="s">
        <v>222</v>
      </c>
      <c r="BS339" s="257" t="s">
        <v>222</v>
      </c>
      <c r="BT339" s="257" t="s">
        <v>222</v>
      </c>
      <c r="BU339" s="257" t="s">
        <v>222</v>
      </c>
      <c r="BV339" s="257" t="s">
        <v>222</v>
      </c>
      <c r="BW339" s="257" t="s">
        <v>222</v>
      </c>
      <c r="BX339" s="257" t="s">
        <v>222</v>
      </c>
      <c r="BY339" s="257" t="s">
        <v>222</v>
      </c>
      <c r="BZ339" s="257" t="s">
        <v>222</v>
      </c>
      <c r="CA339" s="257" t="s">
        <v>222</v>
      </c>
      <c r="CB339" s="257" t="s">
        <v>222</v>
      </c>
      <c r="CC339" s="257" t="s">
        <v>222</v>
      </c>
      <c r="CD339" s="257" t="s">
        <v>222</v>
      </c>
      <c r="CE339" s="257" t="s">
        <v>222</v>
      </c>
      <c r="CF339" s="257" t="s">
        <v>222</v>
      </c>
      <c r="CG339" s="257" t="s">
        <v>222</v>
      </c>
      <c r="CH339" s="257" t="s">
        <v>222</v>
      </c>
      <c r="CI339" s="257" t="s">
        <v>222</v>
      </c>
      <c r="CJ339" s="257" t="s">
        <v>222</v>
      </c>
      <c r="CK339" s="257" t="s">
        <v>222</v>
      </c>
      <c r="CM339" s="100">
        <v>246</v>
      </c>
      <c r="CN339" s="229" t="e">
        <f t="shared" si="115"/>
        <v>#REF!</v>
      </c>
      <c r="CO339" s="229" t="e">
        <f ca="1">IF(CN339&gt;0,INDIRECT(ADDRESS($CN339,7,,,#REF!)),"")</f>
        <v>#REF!</v>
      </c>
      <c r="CP339" s="229" t="e">
        <f t="shared" ca="1" si="116"/>
        <v>#REF!</v>
      </c>
      <c r="CQ339" s="230">
        <f t="shared" ca="1" si="122"/>
        <v>0</v>
      </c>
      <c r="CR339" s="227"/>
      <c r="CS339" s="248">
        <f t="shared" si="117"/>
        <v>246</v>
      </c>
      <c r="CT339" s="229" t="e">
        <f t="shared" si="118"/>
        <v>#REF!</v>
      </c>
      <c r="CU339" s="231" t="e">
        <f ca="1">IF(CT339&gt;0,INDIRECT(ADDRESS($CT339,4,,,#REF!)),"")</f>
        <v>#REF!</v>
      </c>
      <c r="CV339" s="100" t="e">
        <f t="shared" ca="1" si="119"/>
        <v>#REF!</v>
      </c>
      <c r="CW339" s="229">
        <f t="shared" ca="1" si="120"/>
        <v>246</v>
      </c>
      <c r="CX339" s="229" t="e">
        <f t="shared" ca="1" si="112"/>
        <v>#REF!</v>
      </c>
      <c r="CY339" s="250"/>
      <c r="CZ339" s="251">
        <f t="shared" ca="1" si="113"/>
        <v>0</v>
      </c>
      <c r="DB339" s="100">
        <f t="shared" ca="1" si="114"/>
        <v>0</v>
      </c>
      <c r="DC339" s="230">
        <f t="shared" ca="1" si="121"/>
        <v>0</v>
      </c>
    </row>
    <row r="340" spans="2:107" ht="16.149999999999999" customHeight="1" x14ac:dyDescent="0.2">
      <c r="B340" s="252" t="s">
        <v>222</v>
      </c>
      <c r="C340" s="253" t="s">
        <v>222</v>
      </c>
      <c r="D340" s="254" t="s">
        <v>222</v>
      </c>
      <c r="E340" s="522" t="s">
        <v>222</v>
      </c>
      <c r="F340" s="523" t="s">
        <v>222</v>
      </c>
      <c r="G340" s="255" t="s">
        <v>222</v>
      </c>
      <c r="H340" s="256" t="s">
        <v>222</v>
      </c>
      <c r="I340" s="257" t="s">
        <v>222</v>
      </c>
      <c r="J340" s="258" t="s">
        <v>222</v>
      </c>
      <c r="K340" s="259" t="s">
        <v>222</v>
      </c>
      <c r="L340" s="259" t="s">
        <v>222</v>
      </c>
      <c r="M340" s="259" t="s">
        <v>222</v>
      </c>
      <c r="N340" s="259" t="s">
        <v>222</v>
      </c>
      <c r="O340" s="259" t="s">
        <v>222</v>
      </c>
      <c r="P340" s="259" t="s">
        <v>222</v>
      </c>
      <c r="Q340" s="259" t="s">
        <v>222</v>
      </c>
      <c r="R340" s="259" t="s">
        <v>222</v>
      </c>
      <c r="S340" s="259" t="s">
        <v>222</v>
      </c>
      <c r="T340" s="259" t="s">
        <v>222</v>
      </c>
      <c r="U340" s="259" t="s">
        <v>222</v>
      </c>
      <c r="V340" s="259" t="s">
        <v>222</v>
      </c>
      <c r="W340" s="259" t="s">
        <v>222</v>
      </c>
      <c r="X340" s="259" t="s">
        <v>222</v>
      </c>
      <c r="Y340" s="259" t="s">
        <v>222</v>
      </c>
      <c r="Z340" s="259" t="s">
        <v>222</v>
      </c>
      <c r="AA340" s="259" t="s">
        <v>222</v>
      </c>
      <c r="AB340" s="259" t="s">
        <v>222</v>
      </c>
      <c r="AC340" s="259" t="s">
        <v>222</v>
      </c>
      <c r="AD340" s="259" t="s">
        <v>222</v>
      </c>
      <c r="AE340" s="259" t="s">
        <v>222</v>
      </c>
      <c r="AF340" s="259" t="s">
        <v>222</v>
      </c>
      <c r="AG340" s="259" t="s">
        <v>222</v>
      </c>
      <c r="AH340" s="259" t="s">
        <v>222</v>
      </c>
      <c r="AI340" s="259" t="s">
        <v>222</v>
      </c>
      <c r="AJ340" s="259" t="s">
        <v>222</v>
      </c>
      <c r="AK340" s="259" t="s">
        <v>222</v>
      </c>
      <c r="AL340" s="259" t="s">
        <v>222</v>
      </c>
      <c r="AM340" s="259" t="s">
        <v>222</v>
      </c>
      <c r="AN340" s="259" t="s">
        <v>222</v>
      </c>
      <c r="AO340" s="259" t="s">
        <v>222</v>
      </c>
      <c r="AP340" s="259" t="s">
        <v>222</v>
      </c>
      <c r="AQ340" s="259" t="s">
        <v>222</v>
      </c>
      <c r="AR340" s="259" t="s">
        <v>222</v>
      </c>
      <c r="AS340" s="259" t="s">
        <v>222</v>
      </c>
      <c r="AT340" s="259" t="s">
        <v>222</v>
      </c>
      <c r="AU340" s="259" t="s">
        <v>222</v>
      </c>
      <c r="AV340" s="259" t="s">
        <v>222</v>
      </c>
      <c r="AW340" s="259" t="s">
        <v>222</v>
      </c>
      <c r="AX340" s="259" t="s">
        <v>222</v>
      </c>
      <c r="AY340" s="259" t="s">
        <v>222</v>
      </c>
      <c r="AZ340" s="259" t="s">
        <v>222</v>
      </c>
      <c r="BA340" s="259" t="s">
        <v>222</v>
      </c>
      <c r="BB340" s="259" t="s">
        <v>222</v>
      </c>
      <c r="BC340" s="259" t="s">
        <v>222</v>
      </c>
      <c r="BD340" s="259" t="s">
        <v>222</v>
      </c>
      <c r="BE340" s="259" t="s">
        <v>222</v>
      </c>
      <c r="BF340" s="259" t="s">
        <v>222</v>
      </c>
      <c r="BG340" s="259" t="s">
        <v>222</v>
      </c>
      <c r="BH340" s="259" t="s">
        <v>222</v>
      </c>
      <c r="BI340" s="259" t="s">
        <v>222</v>
      </c>
      <c r="BJ340" s="259" t="s">
        <v>222</v>
      </c>
      <c r="BK340" s="259" t="s">
        <v>222</v>
      </c>
      <c r="BL340" s="259" t="s">
        <v>222</v>
      </c>
      <c r="BM340" s="259" t="s">
        <v>222</v>
      </c>
      <c r="BN340" s="259" t="s">
        <v>222</v>
      </c>
      <c r="BO340" s="259" t="s">
        <v>222</v>
      </c>
      <c r="BP340" s="259" t="s">
        <v>222</v>
      </c>
      <c r="BQ340" s="257" t="s">
        <v>222</v>
      </c>
      <c r="BR340" s="257" t="s">
        <v>222</v>
      </c>
      <c r="BS340" s="257" t="s">
        <v>222</v>
      </c>
      <c r="BT340" s="257" t="s">
        <v>222</v>
      </c>
      <c r="BU340" s="257" t="s">
        <v>222</v>
      </c>
      <c r="BV340" s="257" t="s">
        <v>222</v>
      </c>
      <c r="BW340" s="257" t="s">
        <v>222</v>
      </c>
      <c r="BX340" s="257" t="s">
        <v>222</v>
      </c>
      <c r="BY340" s="257" t="s">
        <v>222</v>
      </c>
      <c r="BZ340" s="257" t="s">
        <v>222</v>
      </c>
      <c r="CA340" s="257" t="s">
        <v>222</v>
      </c>
      <c r="CB340" s="257" t="s">
        <v>222</v>
      </c>
      <c r="CC340" s="257" t="s">
        <v>222</v>
      </c>
      <c r="CD340" s="257" t="s">
        <v>222</v>
      </c>
      <c r="CE340" s="257" t="s">
        <v>222</v>
      </c>
      <c r="CF340" s="257" t="s">
        <v>222</v>
      </c>
      <c r="CG340" s="257" t="s">
        <v>222</v>
      </c>
      <c r="CH340" s="257" t="s">
        <v>222</v>
      </c>
      <c r="CI340" s="257" t="s">
        <v>222</v>
      </c>
      <c r="CJ340" s="257" t="s">
        <v>222</v>
      </c>
      <c r="CK340" s="257" t="s">
        <v>222</v>
      </c>
      <c r="CM340" s="100">
        <v>247</v>
      </c>
      <c r="CN340" s="229" t="e">
        <f t="shared" si="115"/>
        <v>#REF!</v>
      </c>
      <c r="CO340" s="229" t="e">
        <f ca="1">IF(CN340&gt;0,INDIRECT(ADDRESS($CN340,7,,,#REF!)),"")</f>
        <v>#REF!</v>
      </c>
      <c r="CP340" s="229" t="e">
        <f t="shared" ca="1" si="116"/>
        <v>#REF!</v>
      </c>
      <c r="CQ340" s="230">
        <f t="shared" ca="1" si="122"/>
        <v>0</v>
      </c>
      <c r="CR340" s="227"/>
      <c r="CS340" s="248">
        <f t="shared" si="117"/>
        <v>247</v>
      </c>
      <c r="CT340" s="229" t="e">
        <f t="shared" si="118"/>
        <v>#REF!</v>
      </c>
      <c r="CU340" s="231" t="e">
        <f ca="1">IF(CT340&gt;0,INDIRECT(ADDRESS($CT340,4,,,#REF!)),"")</f>
        <v>#REF!</v>
      </c>
      <c r="CV340" s="100" t="e">
        <f t="shared" ca="1" si="119"/>
        <v>#REF!</v>
      </c>
      <c r="CW340" s="229">
        <f t="shared" ca="1" si="120"/>
        <v>247</v>
      </c>
      <c r="CX340" s="229" t="e">
        <f t="shared" ca="1" si="112"/>
        <v>#REF!</v>
      </c>
      <c r="CY340" s="250"/>
      <c r="CZ340" s="251">
        <f t="shared" ca="1" si="113"/>
        <v>0</v>
      </c>
      <c r="DB340" s="100">
        <f t="shared" ca="1" si="114"/>
        <v>0</v>
      </c>
      <c r="DC340" s="230">
        <f t="shared" ca="1" si="121"/>
        <v>0</v>
      </c>
    </row>
    <row r="341" spans="2:107" ht="16.149999999999999" customHeight="1" x14ac:dyDescent="0.2">
      <c r="B341" s="252" t="s">
        <v>222</v>
      </c>
      <c r="C341" s="253" t="s">
        <v>222</v>
      </c>
      <c r="D341" s="254" t="s">
        <v>222</v>
      </c>
      <c r="E341" s="522" t="s">
        <v>222</v>
      </c>
      <c r="F341" s="523" t="s">
        <v>222</v>
      </c>
      <c r="G341" s="255" t="s">
        <v>222</v>
      </c>
      <c r="H341" s="256" t="s">
        <v>222</v>
      </c>
      <c r="I341" s="257" t="s">
        <v>222</v>
      </c>
      <c r="J341" s="258" t="s">
        <v>222</v>
      </c>
      <c r="K341" s="259" t="s">
        <v>222</v>
      </c>
      <c r="L341" s="259" t="s">
        <v>222</v>
      </c>
      <c r="M341" s="259" t="s">
        <v>222</v>
      </c>
      <c r="N341" s="259" t="s">
        <v>222</v>
      </c>
      <c r="O341" s="259" t="s">
        <v>222</v>
      </c>
      <c r="P341" s="259" t="s">
        <v>222</v>
      </c>
      <c r="Q341" s="259" t="s">
        <v>222</v>
      </c>
      <c r="R341" s="259" t="s">
        <v>222</v>
      </c>
      <c r="S341" s="259" t="s">
        <v>222</v>
      </c>
      <c r="T341" s="259" t="s">
        <v>222</v>
      </c>
      <c r="U341" s="259" t="s">
        <v>222</v>
      </c>
      <c r="V341" s="259" t="s">
        <v>222</v>
      </c>
      <c r="W341" s="259" t="s">
        <v>222</v>
      </c>
      <c r="X341" s="259" t="s">
        <v>222</v>
      </c>
      <c r="Y341" s="259" t="s">
        <v>222</v>
      </c>
      <c r="Z341" s="259" t="s">
        <v>222</v>
      </c>
      <c r="AA341" s="259" t="s">
        <v>222</v>
      </c>
      <c r="AB341" s="259" t="s">
        <v>222</v>
      </c>
      <c r="AC341" s="259" t="s">
        <v>222</v>
      </c>
      <c r="AD341" s="259" t="s">
        <v>222</v>
      </c>
      <c r="AE341" s="259" t="s">
        <v>222</v>
      </c>
      <c r="AF341" s="259" t="s">
        <v>222</v>
      </c>
      <c r="AG341" s="259" t="s">
        <v>222</v>
      </c>
      <c r="AH341" s="259" t="s">
        <v>222</v>
      </c>
      <c r="AI341" s="259" t="s">
        <v>222</v>
      </c>
      <c r="AJ341" s="259" t="s">
        <v>222</v>
      </c>
      <c r="AK341" s="259" t="s">
        <v>222</v>
      </c>
      <c r="AL341" s="259" t="s">
        <v>222</v>
      </c>
      <c r="AM341" s="259" t="s">
        <v>222</v>
      </c>
      <c r="AN341" s="259" t="s">
        <v>222</v>
      </c>
      <c r="AO341" s="259" t="s">
        <v>222</v>
      </c>
      <c r="AP341" s="259" t="s">
        <v>222</v>
      </c>
      <c r="AQ341" s="259" t="s">
        <v>222</v>
      </c>
      <c r="AR341" s="259" t="s">
        <v>222</v>
      </c>
      <c r="AS341" s="259" t="s">
        <v>222</v>
      </c>
      <c r="AT341" s="259" t="s">
        <v>222</v>
      </c>
      <c r="AU341" s="259" t="s">
        <v>222</v>
      </c>
      <c r="AV341" s="259" t="s">
        <v>222</v>
      </c>
      <c r="AW341" s="259" t="s">
        <v>222</v>
      </c>
      <c r="AX341" s="259" t="s">
        <v>222</v>
      </c>
      <c r="AY341" s="259" t="s">
        <v>222</v>
      </c>
      <c r="AZ341" s="259" t="s">
        <v>222</v>
      </c>
      <c r="BA341" s="259" t="s">
        <v>222</v>
      </c>
      <c r="BB341" s="259" t="s">
        <v>222</v>
      </c>
      <c r="BC341" s="259" t="s">
        <v>222</v>
      </c>
      <c r="BD341" s="259" t="s">
        <v>222</v>
      </c>
      <c r="BE341" s="259" t="s">
        <v>222</v>
      </c>
      <c r="BF341" s="259" t="s">
        <v>222</v>
      </c>
      <c r="BG341" s="259" t="s">
        <v>222</v>
      </c>
      <c r="BH341" s="259" t="s">
        <v>222</v>
      </c>
      <c r="BI341" s="259" t="s">
        <v>222</v>
      </c>
      <c r="BJ341" s="259" t="s">
        <v>222</v>
      </c>
      <c r="BK341" s="259" t="s">
        <v>222</v>
      </c>
      <c r="BL341" s="259" t="s">
        <v>222</v>
      </c>
      <c r="BM341" s="259" t="s">
        <v>222</v>
      </c>
      <c r="BN341" s="259" t="s">
        <v>222</v>
      </c>
      <c r="BO341" s="259" t="s">
        <v>222</v>
      </c>
      <c r="BP341" s="259" t="s">
        <v>222</v>
      </c>
      <c r="BQ341" s="257" t="s">
        <v>222</v>
      </c>
      <c r="BR341" s="257" t="s">
        <v>222</v>
      </c>
      <c r="BS341" s="257" t="s">
        <v>222</v>
      </c>
      <c r="BT341" s="257" t="s">
        <v>222</v>
      </c>
      <c r="BU341" s="257" t="s">
        <v>222</v>
      </c>
      <c r="BV341" s="257" t="s">
        <v>222</v>
      </c>
      <c r="BW341" s="257" t="s">
        <v>222</v>
      </c>
      <c r="BX341" s="257" t="s">
        <v>222</v>
      </c>
      <c r="BY341" s="257" t="s">
        <v>222</v>
      </c>
      <c r="BZ341" s="257" t="s">
        <v>222</v>
      </c>
      <c r="CA341" s="257" t="s">
        <v>222</v>
      </c>
      <c r="CB341" s="257" t="s">
        <v>222</v>
      </c>
      <c r="CC341" s="257" t="s">
        <v>222</v>
      </c>
      <c r="CD341" s="257" t="s">
        <v>222</v>
      </c>
      <c r="CE341" s="257" t="s">
        <v>222</v>
      </c>
      <c r="CF341" s="257" t="s">
        <v>222</v>
      </c>
      <c r="CG341" s="257" t="s">
        <v>222</v>
      </c>
      <c r="CH341" s="257" t="s">
        <v>222</v>
      </c>
      <c r="CI341" s="257" t="s">
        <v>222</v>
      </c>
      <c r="CJ341" s="257" t="s">
        <v>222</v>
      </c>
      <c r="CK341" s="257" t="s">
        <v>222</v>
      </c>
      <c r="CM341" s="100">
        <v>248</v>
      </c>
      <c r="CN341" s="229" t="e">
        <f t="shared" si="115"/>
        <v>#REF!</v>
      </c>
      <c r="CO341" s="229" t="e">
        <f ca="1">IF(CN341&gt;0,INDIRECT(ADDRESS($CN341,7,,,#REF!)),"")</f>
        <v>#REF!</v>
      </c>
      <c r="CP341" s="229" t="e">
        <f t="shared" ca="1" si="116"/>
        <v>#REF!</v>
      </c>
      <c r="CQ341" s="230">
        <f t="shared" ca="1" si="122"/>
        <v>0</v>
      </c>
      <c r="CR341" s="227"/>
      <c r="CS341" s="248">
        <f t="shared" si="117"/>
        <v>248</v>
      </c>
      <c r="CT341" s="229" t="e">
        <f t="shared" si="118"/>
        <v>#REF!</v>
      </c>
      <c r="CU341" s="231" t="e">
        <f ca="1">IF(CT341&gt;0,INDIRECT(ADDRESS($CT341,4,,,#REF!)),"")</f>
        <v>#REF!</v>
      </c>
      <c r="CV341" s="100" t="e">
        <f t="shared" ca="1" si="119"/>
        <v>#REF!</v>
      </c>
      <c r="CW341" s="229">
        <f t="shared" ca="1" si="120"/>
        <v>248</v>
      </c>
      <c r="CX341" s="229" t="e">
        <f t="shared" ca="1" si="112"/>
        <v>#REF!</v>
      </c>
      <c r="CY341" s="250"/>
      <c r="CZ341" s="251">
        <f t="shared" ca="1" si="113"/>
        <v>0</v>
      </c>
      <c r="DB341" s="100">
        <f t="shared" ca="1" si="114"/>
        <v>0</v>
      </c>
      <c r="DC341" s="230">
        <f t="shared" ca="1" si="121"/>
        <v>0</v>
      </c>
    </row>
    <row r="342" spans="2:107" ht="16.149999999999999" customHeight="1" x14ac:dyDescent="0.2">
      <c r="B342" s="252" t="s">
        <v>222</v>
      </c>
      <c r="C342" s="253" t="s">
        <v>222</v>
      </c>
      <c r="D342" s="254" t="s">
        <v>222</v>
      </c>
      <c r="E342" s="522" t="s">
        <v>222</v>
      </c>
      <c r="F342" s="523" t="s">
        <v>222</v>
      </c>
      <c r="G342" s="255" t="s">
        <v>222</v>
      </c>
      <c r="H342" s="256" t="s">
        <v>222</v>
      </c>
      <c r="I342" s="257" t="s">
        <v>222</v>
      </c>
      <c r="J342" s="258" t="s">
        <v>222</v>
      </c>
      <c r="K342" s="259" t="s">
        <v>222</v>
      </c>
      <c r="L342" s="259" t="s">
        <v>222</v>
      </c>
      <c r="M342" s="259" t="s">
        <v>222</v>
      </c>
      <c r="N342" s="259" t="s">
        <v>222</v>
      </c>
      <c r="O342" s="259" t="s">
        <v>222</v>
      </c>
      <c r="P342" s="259" t="s">
        <v>222</v>
      </c>
      <c r="Q342" s="259" t="s">
        <v>222</v>
      </c>
      <c r="R342" s="259" t="s">
        <v>222</v>
      </c>
      <c r="S342" s="259" t="s">
        <v>222</v>
      </c>
      <c r="T342" s="259" t="s">
        <v>222</v>
      </c>
      <c r="U342" s="259" t="s">
        <v>222</v>
      </c>
      <c r="V342" s="259" t="s">
        <v>222</v>
      </c>
      <c r="W342" s="259" t="s">
        <v>222</v>
      </c>
      <c r="X342" s="259" t="s">
        <v>222</v>
      </c>
      <c r="Y342" s="259" t="s">
        <v>222</v>
      </c>
      <c r="Z342" s="259" t="s">
        <v>222</v>
      </c>
      <c r="AA342" s="259" t="s">
        <v>222</v>
      </c>
      <c r="AB342" s="259" t="s">
        <v>222</v>
      </c>
      <c r="AC342" s="259" t="s">
        <v>222</v>
      </c>
      <c r="AD342" s="259" t="s">
        <v>222</v>
      </c>
      <c r="AE342" s="259" t="s">
        <v>222</v>
      </c>
      <c r="AF342" s="259" t="s">
        <v>222</v>
      </c>
      <c r="AG342" s="259" t="s">
        <v>222</v>
      </c>
      <c r="AH342" s="259" t="s">
        <v>222</v>
      </c>
      <c r="AI342" s="259" t="s">
        <v>222</v>
      </c>
      <c r="AJ342" s="259" t="s">
        <v>222</v>
      </c>
      <c r="AK342" s="259" t="s">
        <v>222</v>
      </c>
      <c r="AL342" s="259" t="s">
        <v>222</v>
      </c>
      <c r="AM342" s="259" t="s">
        <v>222</v>
      </c>
      <c r="AN342" s="259" t="s">
        <v>222</v>
      </c>
      <c r="AO342" s="259" t="s">
        <v>222</v>
      </c>
      <c r="AP342" s="259" t="s">
        <v>222</v>
      </c>
      <c r="AQ342" s="259" t="s">
        <v>222</v>
      </c>
      <c r="AR342" s="259" t="s">
        <v>222</v>
      </c>
      <c r="AS342" s="259" t="s">
        <v>222</v>
      </c>
      <c r="AT342" s="259" t="s">
        <v>222</v>
      </c>
      <c r="AU342" s="259" t="s">
        <v>222</v>
      </c>
      <c r="AV342" s="259" t="s">
        <v>222</v>
      </c>
      <c r="AW342" s="259" t="s">
        <v>222</v>
      </c>
      <c r="AX342" s="259" t="s">
        <v>222</v>
      </c>
      <c r="AY342" s="259" t="s">
        <v>222</v>
      </c>
      <c r="AZ342" s="259" t="s">
        <v>222</v>
      </c>
      <c r="BA342" s="259" t="s">
        <v>222</v>
      </c>
      <c r="BB342" s="259" t="s">
        <v>222</v>
      </c>
      <c r="BC342" s="259" t="s">
        <v>222</v>
      </c>
      <c r="BD342" s="259" t="s">
        <v>222</v>
      </c>
      <c r="BE342" s="259" t="s">
        <v>222</v>
      </c>
      <c r="BF342" s="259" t="s">
        <v>222</v>
      </c>
      <c r="BG342" s="259" t="s">
        <v>222</v>
      </c>
      <c r="BH342" s="259" t="s">
        <v>222</v>
      </c>
      <c r="BI342" s="259" t="s">
        <v>222</v>
      </c>
      <c r="BJ342" s="259" t="s">
        <v>222</v>
      </c>
      <c r="BK342" s="259" t="s">
        <v>222</v>
      </c>
      <c r="BL342" s="259" t="s">
        <v>222</v>
      </c>
      <c r="BM342" s="259" t="s">
        <v>222</v>
      </c>
      <c r="BN342" s="259" t="s">
        <v>222</v>
      </c>
      <c r="BO342" s="259" t="s">
        <v>222</v>
      </c>
      <c r="BP342" s="259" t="s">
        <v>222</v>
      </c>
      <c r="BQ342" s="257" t="s">
        <v>222</v>
      </c>
      <c r="BR342" s="257" t="s">
        <v>222</v>
      </c>
      <c r="BS342" s="257" t="s">
        <v>222</v>
      </c>
      <c r="BT342" s="257" t="s">
        <v>222</v>
      </c>
      <c r="BU342" s="257" t="s">
        <v>222</v>
      </c>
      <c r="BV342" s="257" t="s">
        <v>222</v>
      </c>
      <c r="BW342" s="257" t="s">
        <v>222</v>
      </c>
      <c r="BX342" s="257" t="s">
        <v>222</v>
      </c>
      <c r="BY342" s="257" t="s">
        <v>222</v>
      </c>
      <c r="BZ342" s="257" t="s">
        <v>222</v>
      </c>
      <c r="CA342" s="257" t="s">
        <v>222</v>
      </c>
      <c r="CB342" s="257" t="s">
        <v>222</v>
      </c>
      <c r="CC342" s="257" t="s">
        <v>222</v>
      </c>
      <c r="CD342" s="257" t="s">
        <v>222</v>
      </c>
      <c r="CE342" s="257" t="s">
        <v>222</v>
      </c>
      <c r="CF342" s="257" t="s">
        <v>222</v>
      </c>
      <c r="CG342" s="257" t="s">
        <v>222</v>
      </c>
      <c r="CH342" s="257" t="s">
        <v>222</v>
      </c>
      <c r="CI342" s="257" t="s">
        <v>222</v>
      </c>
      <c r="CJ342" s="257" t="s">
        <v>222</v>
      </c>
      <c r="CK342" s="257" t="s">
        <v>222</v>
      </c>
      <c r="CM342" s="100">
        <v>249</v>
      </c>
      <c r="CN342" s="229" t="e">
        <f t="shared" si="115"/>
        <v>#REF!</v>
      </c>
      <c r="CO342" s="229" t="e">
        <f ca="1">IF(CN342&gt;0,INDIRECT(ADDRESS($CN342,7,,,#REF!)),"")</f>
        <v>#REF!</v>
      </c>
      <c r="CP342" s="229" t="e">
        <f t="shared" ca="1" si="116"/>
        <v>#REF!</v>
      </c>
      <c r="CQ342" s="230">
        <f t="shared" ca="1" si="122"/>
        <v>0</v>
      </c>
      <c r="CR342" s="227"/>
      <c r="CS342" s="248">
        <f t="shared" si="117"/>
        <v>249</v>
      </c>
      <c r="CT342" s="229" t="e">
        <f t="shared" si="118"/>
        <v>#REF!</v>
      </c>
      <c r="CU342" s="231" t="e">
        <f ca="1">IF(CT342&gt;0,INDIRECT(ADDRESS($CT342,4,,,#REF!)),"")</f>
        <v>#REF!</v>
      </c>
      <c r="CV342" s="100" t="e">
        <f t="shared" ca="1" si="119"/>
        <v>#REF!</v>
      </c>
      <c r="CW342" s="229">
        <f t="shared" ca="1" si="120"/>
        <v>249</v>
      </c>
      <c r="CX342" s="229" t="e">
        <f t="shared" ca="1" si="112"/>
        <v>#REF!</v>
      </c>
      <c r="CY342" s="250"/>
      <c r="CZ342" s="251">
        <f t="shared" ca="1" si="113"/>
        <v>0</v>
      </c>
      <c r="DB342" s="100">
        <f t="shared" ca="1" si="114"/>
        <v>0</v>
      </c>
      <c r="DC342" s="230">
        <f t="shared" ca="1" si="121"/>
        <v>0</v>
      </c>
    </row>
    <row r="343" spans="2:107" ht="16.149999999999999" customHeight="1" x14ac:dyDescent="0.2">
      <c r="B343" s="252" t="s">
        <v>222</v>
      </c>
      <c r="C343" s="253" t="s">
        <v>222</v>
      </c>
      <c r="D343" s="254" t="s">
        <v>222</v>
      </c>
      <c r="E343" s="522" t="s">
        <v>222</v>
      </c>
      <c r="F343" s="523" t="s">
        <v>222</v>
      </c>
      <c r="G343" s="255" t="s">
        <v>222</v>
      </c>
      <c r="H343" s="256" t="s">
        <v>222</v>
      </c>
      <c r="I343" s="257" t="s">
        <v>222</v>
      </c>
      <c r="J343" s="258" t="s">
        <v>222</v>
      </c>
      <c r="K343" s="259" t="s">
        <v>222</v>
      </c>
      <c r="L343" s="259" t="s">
        <v>222</v>
      </c>
      <c r="M343" s="259" t="s">
        <v>222</v>
      </c>
      <c r="N343" s="259" t="s">
        <v>222</v>
      </c>
      <c r="O343" s="259" t="s">
        <v>222</v>
      </c>
      <c r="P343" s="259" t="s">
        <v>222</v>
      </c>
      <c r="Q343" s="259" t="s">
        <v>222</v>
      </c>
      <c r="R343" s="259" t="s">
        <v>222</v>
      </c>
      <c r="S343" s="259" t="s">
        <v>222</v>
      </c>
      <c r="T343" s="259" t="s">
        <v>222</v>
      </c>
      <c r="U343" s="259" t="s">
        <v>222</v>
      </c>
      <c r="V343" s="259" t="s">
        <v>222</v>
      </c>
      <c r="W343" s="259" t="s">
        <v>222</v>
      </c>
      <c r="X343" s="259" t="s">
        <v>222</v>
      </c>
      <c r="Y343" s="259" t="s">
        <v>222</v>
      </c>
      <c r="Z343" s="259" t="s">
        <v>222</v>
      </c>
      <c r="AA343" s="259" t="s">
        <v>222</v>
      </c>
      <c r="AB343" s="259" t="s">
        <v>222</v>
      </c>
      <c r="AC343" s="259" t="s">
        <v>222</v>
      </c>
      <c r="AD343" s="259" t="s">
        <v>222</v>
      </c>
      <c r="AE343" s="259" t="s">
        <v>222</v>
      </c>
      <c r="AF343" s="259" t="s">
        <v>222</v>
      </c>
      <c r="AG343" s="259" t="s">
        <v>222</v>
      </c>
      <c r="AH343" s="259" t="s">
        <v>222</v>
      </c>
      <c r="AI343" s="259" t="s">
        <v>222</v>
      </c>
      <c r="AJ343" s="259" t="s">
        <v>222</v>
      </c>
      <c r="AK343" s="259" t="s">
        <v>222</v>
      </c>
      <c r="AL343" s="259" t="s">
        <v>222</v>
      </c>
      <c r="AM343" s="259" t="s">
        <v>222</v>
      </c>
      <c r="AN343" s="259" t="s">
        <v>222</v>
      </c>
      <c r="AO343" s="259" t="s">
        <v>222</v>
      </c>
      <c r="AP343" s="259" t="s">
        <v>222</v>
      </c>
      <c r="AQ343" s="259" t="s">
        <v>222</v>
      </c>
      <c r="AR343" s="259" t="s">
        <v>222</v>
      </c>
      <c r="AS343" s="259" t="s">
        <v>222</v>
      </c>
      <c r="AT343" s="259" t="s">
        <v>222</v>
      </c>
      <c r="AU343" s="259" t="s">
        <v>222</v>
      </c>
      <c r="AV343" s="259" t="s">
        <v>222</v>
      </c>
      <c r="AW343" s="259" t="s">
        <v>222</v>
      </c>
      <c r="AX343" s="259" t="s">
        <v>222</v>
      </c>
      <c r="AY343" s="259" t="s">
        <v>222</v>
      </c>
      <c r="AZ343" s="259" t="s">
        <v>222</v>
      </c>
      <c r="BA343" s="259" t="s">
        <v>222</v>
      </c>
      <c r="BB343" s="259" t="s">
        <v>222</v>
      </c>
      <c r="BC343" s="259" t="s">
        <v>222</v>
      </c>
      <c r="BD343" s="259" t="s">
        <v>222</v>
      </c>
      <c r="BE343" s="259" t="s">
        <v>222</v>
      </c>
      <c r="BF343" s="259" t="s">
        <v>222</v>
      </c>
      <c r="BG343" s="259" t="s">
        <v>222</v>
      </c>
      <c r="BH343" s="259" t="s">
        <v>222</v>
      </c>
      <c r="BI343" s="259" t="s">
        <v>222</v>
      </c>
      <c r="BJ343" s="259" t="s">
        <v>222</v>
      </c>
      <c r="BK343" s="259" t="s">
        <v>222</v>
      </c>
      <c r="BL343" s="259" t="s">
        <v>222</v>
      </c>
      <c r="BM343" s="259" t="s">
        <v>222</v>
      </c>
      <c r="BN343" s="259" t="s">
        <v>222</v>
      </c>
      <c r="BO343" s="259" t="s">
        <v>222</v>
      </c>
      <c r="BP343" s="259" t="s">
        <v>222</v>
      </c>
      <c r="BQ343" s="257" t="s">
        <v>222</v>
      </c>
      <c r="BR343" s="257" t="s">
        <v>222</v>
      </c>
      <c r="BS343" s="257" t="s">
        <v>222</v>
      </c>
      <c r="BT343" s="257" t="s">
        <v>222</v>
      </c>
      <c r="BU343" s="257" t="s">
        <v>222</v>
      </c>
      <c r="BV343" s="257" t="s">
        <v>222</v>
      </c>
      <c r="BW343" s="257" t="s">
        <v>222</v>
      </c>
      <c r="BX343" s="257" t="s">
        <v>222</v>
      </c>
      <c r="BY343" s="257" t="s">
        <v>222</v>
      </c>
      <c r="BZ343" s="257" t="s">
        <v>222</v>
      </c>
      <c r="CA343" s="257" t="s">
        <v>222</v>
      </c>
      <c r="CB343" s="257" t="s">
        <v>222</v>
      </c>
      <c r="CC343" s="257" t="s">
        <v>222</v>
      </c>
      <c r="CD343" s="257" t="s">
        <v>222</v>
      </c>
      <c r="CE343" s="257" t="s">
        <v>222</v>
      </c>
      <c r="CF343" s="257" t="s">
        <v>222</v>
      </c>
      <c r="CG343" s="257" t="s">
        <v>222</v>
      </c>
      <c r="CH343" s="257" t="s">
        <v>222</v>
      </c>
      <c r="CI343" s="257" t="s">
        <v>222</v>
      </c>
      <c r="CJ343" s="257" t="s">
        <v>222</v>
      </c>
      <c r="CK343" s="257" t="s">
        <v>222</v>
      </c>
      <c r="CM343" s="100">
        <v>250</v>
      </c>
      <c r="CN343" s="229" t="e">
        <f t="shared" si="115"/>
        <v>#REF!</v>
      </c>
      <c r="CO343" s="229" t="e">
        <f ca="1">IF(CN343&gt;0,INDIRECT(ADDRESS($CN343,7,,,#REF!)),"")</f>
        <v>#REF!</v>
      </c>
      <c r="CP343" s="229" t="e">
        <f t="shared" ca="1" si="116"/>
        <v>#REF!</v>
      </c>
      <c r="CQ343" s="230">
        <f t="shared" ca="1" si="122"/>
        <v>0</v>
      </c>
      <c r="CR343" s="227"/>
      <c r="CS343" s="248">
        <f t="shared" si="117"/>
        <v>250</v>
      </c>
      <c r="CT343" s="229" t="e">
        <f t="shared" si="118"/>
        <v>#REF!</v>
      </c>
      <c r="CU343" s="231" t="e">
        <f ca="1">IF(CT343&gt;0,INDIRECT(ADDRESS($CT343,4,,,#REF!)),"")</f>
        <v>#REF!</v>
      </c>
      <c r="CV343" s="100" t="e">
        <f t="shared" ca="1" si="119"/>
        <v>#REF!</v>
      </c>
      <c r="CW343" s="229">
        <f t="shared" ca="1" si="120"/>
        <v>250</v>
      </c>
      <c r="CX343" s="229" t="e">
        <f t="shared" ca="1" si="112"/>
        <v>#REF!</v>
      </c>
      <c r="CY343" s="250"/>
      <c r="CZ343" s="251">
        <f t="shared" ca="1" si="113"/>
        <v>0</v>
      </c>
      <c r="DB343" s="100">
        <f t="shared" ca="1" si="114"/>
        <v>0</v>
      </c>
      <c r="DC343" s="230">
        <f t="shared" ca="1" si="121"/>
        <v>0</v>
      </c>
    </row>
    <row r="344" spans="2:107" ht="16.149999999999999" customHeight="1" x14ac:dyDescent="0.2">
      <c r="B344" s="252" t="s">
        <v>222</v>
      </c>
      <c r="C344" s="253" t="s">
        <v>222</v>
      </c>
      <c r="D344" s="254" t="s">
        <v>222</v>
      </c>
      <c r="E344" s="522" t="s">
        <v>222</v>
      </c>
      <c r="F344" s="523" t="s">
        <v>222</v>
      </c>
      <c r="G344" s="255" t="s">
        <v>222</v>
      </c>
      <c r="H344" s="256" t="s">
        <v>222</v>
      </c>
      <c r="I344" s="257" t="s">
        <v>222</v>
      </c>
      <c r="J344" s="258" t="s">
        <v>222</v>
      </c>
      <c r="K344" s="259" t="s">
        <v>222</v>
      </c>
      <c r="L344" s="259" t="s">
        <v>222</v>
      </c>
      <c r="M344" s="259" t="s">
        <v>222</v>
      </c>
      <c r="N344" s="259" t="s">
        <v>222</v>
      </c>
      <c r="O344" s="259" t="s">
        <v>222</v>
      </c>
      <c r="P344" s="259" t="s">
        <v>222</v>
      </c>
      <c r="Q344" s="259" t="s">
        <v>222</v>
      </c>
      <c r="R344" s="259" t="s">
        <v>222</v>
      </c>
      <c r="S344" s="259" t="s">
        <v>222</v>
      </c>
      <c r="T344" s="259" t="s">
        <v>222</v>
      </c>
      <c r="U344" s="259" t="s">
        <v>222</v>
      </c>
      <c r="V344" s="259" t="s">
        <v>222</v>
      </c>
      <c r="W344" s="259" t="s">
        <v>222</v>
      </c>
      <c r="X344" s="259" t="s">
        <v>222</v>
      </c>
      <c r="Y344" s="259" t="s">
        <v>222</v>
      </c>
      <c r="Z344" s="259" t="s">
        <v>222</v>
      </c>
      <c r="AA344" s="259" t="s">
        <v>222</v>
      </c>
      <c r="AB344" s="259" t="s">
        <v>222</v>
      </c>
      <c r="AC344" s="259" t="s">
        <v>222</v>
      </c>
      <c r="AD344" s="259" t="s">
        <v>222</v>
      </c>
      <c r="AE344" s="259" t="s">
        <v>222</v>
      </c>
      <c r="AF344" s="259" t="s">
        <v>222</v>
      </c>
      <c r="AG344" s="259" t="s">
        <v>222</v>
      </c>
      <c r="AH344" s="259" t="s">
        <v>222</v>
      </c>
      <c r="AI344" s="259" t="s">
        <v>222</v>
      </c>
      <c r="AJ344" s="259" t="s">
        <v>222</v>
      </c>
      <c r="AK344" s="259" t="s">
        <v>222</v>
      </c>
      <c r="AL344" s="259" t="s">
        <v>222</v>
      </c>
      <c r="AM344" s="259" t="s">
        <v>222</v>
      </c>
      <c r="AN344" s="259" t="s">
        <v>222</v>
      </c>
      <c r="AO344" s="259" t="s">
        <v>222</v>
      </c>
      <c r="AP344" s="259" t="s">
        <v>222</v>
      </c>
      <c r="AQ344" s="259" t="s">
        <v>222</v>
      </c>
      <c r="AR344" s="259" t="s">
        <v>222</v>
      </c>
      <c r="AS344" s="259" t="s">
        <v>222</v>
      </c>
      <c r="AT344" s="259" t="s">
        <v>222</v>
      </c>
      <c r="AU344" s="259" t="s">
        <v>222</v>
      </c>
      <c r="AV344" s="259" t="s">
        <v>222</v>
      </c>
      <c r="AW344" s="259" t="s">
        <v>222</v>
      </c>
      <c r="AX344" s="259" t="s">
        <v>222</v>
      </c>
      <c r="AY344" s="259" t="s">
        <v>222</v>
      </c>
      <c r="AZ344" s="259" t="s">
        <v>222</v>
      </c>
      <c r="BA344" s="259" t="s">
        <v>222</v>
      </c>
      <c r="BB344" s="259" t="s">
        <v>222</v>
      </c>
      <c r="BC344" s="259" t="s">
        <v>222</v>
      </c>
      <c r="BD344" s="259" t="s">
        <v>222</v>
      </c>
      <c r="BE344" s="259" t="s">
        <v>222</v>
      </c>
      <c r="BF344" s="259" t="s">
        <v>222</v>
      </c>
      <c r="BG344" s="259" t="s">
        <v>222</v>
      </c>
      <c r="BH344" s="259" t="s">
        <v>222</v>
      </c>
      <c r="BI344" s="259" t="s">
        <v>222</v>
      </c>
      <c r="BJ344" s="259" t="s">
        <v>222</v>
      </c>
      <c r="BK344" s="259" t="s">
        <v>222</v>
      </c>
      <c r="BL344" s="259" t="s">
        <v>222</v>
      </c>
      <c r="BM344" s="259" t="s">
        <v>222</v>
      </c>
      <c r="BN344" s="259" t="s">
        <v>222</v>
      </c>
      <c r="BO344" s="259" t="s">
        <v>222</v>
      </c>
      <c r="BP344" s="259" t="s">
        <v>222</v>
      </c>
      <c r="BQ344" s="257" t="s">
        <v>222</v>
      </c>
      <c r="BR344" s="257" t="s">
        <v>222</v>
      </c>
      <c r="BS344" s="257" t="s">
        <v>222</v>
      </c>
      <c r="BT344" s="257" t="s">
        <v>222</v>
      </c>
      <c r="BU344" s="257" t="s">
        <v>222</v>
      </c>
      <c r="BV344" s="257" t="s">
        <v>222</v>
      </c>
      <c r="BW344" s="257" t="s">
        <v>222</v>
      </c>
      <c r="BX344" s="257" t="s">
        <v>222</v>
      </c>
      <c r="BY344" s="257" t="s">
        <v>222</v>
      </c>
      <c r="BZ344" s="257" t="s">
        <v>222</v>
      </c>
      <c r="CA344" s="257" t="s">
        <v>222</v>
      </c>
      <c r="CB344" s="257" t="s">
        <v>222</v>
      </c>
      <c r="CC344" s="257" t="s">
        <v>222</v>
      </c>
      <c r="CD344" s="257" t="s">
        <v>222</v>
      </c>
      <c r="CE344" s="257" t="s">
        <v>222</v>
      </c>
      <c r="CF344" s="257" t="s">
        <v>222</v>
      </c>
      <c r="CG344" s="257" t="s">
        <v>222</v>
      </c>
      <c r="CH344" s="257" t="s">
        <v>222</v>
      </c>
      <c r="CI344" s="257" t="s">
        <v>222</v>
      </c>
      <c r="CJ344" s="257" t="s">
        <v>222</v>
      </c>
      <c r="CK344" s="257" t="s">
        <v>222</v>
      </c>
      <c r="CM344" s="100">
        <v>251</v>
      </c>
      <c r="CN344" s="229" t="e">
        <f t="shared" si="115"/>
        <v>#REF!</v>
      </c>
      <c r="CO344" s="229" t="e">
        <f ca="1">IF(CN344&gt;0,INDIRECT(ADDRESS($CN344,7,,,#REF!)),"")</f>
        <v>#REF!</v>
      </c>
      <c r="CP344" s="229" t="e">
        <f t="shared" ca="1" si="116"/>
        <v>#REF!</v>
      </c>
      <c r="CQ344" s="230">
        <f t="shared" ca="1" si="122"/>
        <v>0</v>
      </c>
      <c r="CR344" s="227"/>
      <c r="CS344" s="248">
        <f t="shared" si="117"/>
        <v>251</v>
      </c>
      <c r="CT344" s="229" t="e">
        <f t="shared" si="118"/>
        <v>#REF!</v>
      </c>
      <c r="CU344" s="231" t="e">
        <f ca="1">IF(CT344&gt;0,INDIRECT(ADDRESS($CT344,4,,,#REF!)),"")</f>
        <v>#REF!</v>
      </c>
      <c r="CV344" s="100" t="e">
        <f t="shared" ca="1" si="119"/>
        <v>#REF!</v>
      </c>
      <c r="CW344" s="229">
        <f t="shared" ca="1" si="120"/>
        <v>251</v>
      </c>
      <c r="CX344" s="229" t="e">
        <f t="shared" ca="1" si="112"/>
        <v>#REF!</v>
      </c>
      <c r="CY344" s="250"/>
      <c r="CZ344" s="251">
        <f t="shared" ca="1" si="113"/>
        <v>0</v>
      </c>
      <c r="DB344" s="100">
        <f t="shared" ca="1" si="114"/>
        <v>0</v>
      </c>
      <c r="DC344" s="230">
        <f t="shared" ca="1" si="121"/>
        <v>0</v>
      </c>
    </row>
    <row r="345" spans="2:107" ht="16.149999999999999" customHeight="1" x14ac:dyDescent="0.2">
      <c r="B345" s="252" t="s">
        <v>222</v>
      </c>
      <c r="C345" s="253" t="s">
        <v>222</v>
      </c>
      <c r="D345" s="254" t="s">
        <v>222</v>
      </c>
      <c r="E345" s="522" t="s">
        <v>222</v>
      </c>
      <c r="F345" s="523" t="s">
        <v>222</v>
      </c>
      <c r="G345" s="255" t="s">
        <v>222</v>
      </c>
      <c r="H345" s="256" t="s">
        <v>222</v>
      </c>
      <c r="I345" s="257" t="s">
        <v>222</v>
      </c>
      <c r="J345" s="258" t="s">
        <v>222</v>
      </c>
      <c r="K345" s="259" t="s">
        <v>222</v>
      </c>
      <c r="L345" s="259" t="s">
        <v>222</v>
      </c>
      <c r="M345" s="259" t="s">
        <v>222</v>
      </c>
      <c r="N345" s="259" t="s">
        <v>222</v>
      </c>
      <c r="O345" s="259" t="s">
        <v>222</v>
      </c>
      <c r="P345" s="259" t="s">
        <v>222</v>
      </c>
      <c r="Q345" s="259" t="s">
        <v>222</v>
      </c>
      <c r="R345" s="259" t="s">
        <v>222</v>
      </c>
      <c r="S345" s="259" t="s">
        <v>222</v>
      </c>
      <c r="T345" s="259" t="s">
        <v>222</v>
      </c>
      <c r="U345" s="259" t="s">
        <v>222</v>
      </c>
      <c r="V345" s="259" t="s">
        <v>222</v>
      </c>
      <c r="W345" s="259" t="s">
        <v>222</v>
      </c>
      <c r="X345" s="259" t="s">
        <v>222</v>
      </c>
      <c r="Y345" s="259" t="s">
        <v>222</v>
      </c>
      <c r="Z345" s="259" t="s">
        <v>222</v>
      </c>
      <c r="AA345" s="259" t="s">
        <v>222</v>
      </c>
      <c r="AB345" s="259" t="s">
        <v>222</v>
      </c>
      <c r="AC345" s="259" t="s">
        <v>222</v>
      </c>
      <c r="AD345" s="259" t="s">
        <v>222</v>
      </c>
      <c r="AE345" s="259" t="s">
        <v>222</v>
      </c>
      <c r="AF345" s="259" t="s">
        <v>222</v>
      </c>
      <c r="AG345" s="259" t="s">
        <v>222</v>
      </c>
      <c r="AH345" s="259" t="s">
        <v>222</v>
      </c>
      <c r="AI345" s="259" t="s">
        <v>222</v>
      </c>
      <c r="AJ345" s="259" t="s">
        <v>222</v>
      </c>
      <c r="AK345" s="259" t="s">
        <v>222</v>
      </c>
      <c r="AL345" s="259" t="s">
        <v>222</v>
      </c>
      <c r="AM345" s="259" t="s">
        <v>222</v>
      </c>
      <c r="AN345" s="259" t="s">
        <v>222</v>
      </c>
      <c r="AO345" s="259" t="s">
        <v>222</v>
      </c>
      <c r="AP345" s="259" t="s">
        <v>222</v>
      </c>
      <c r="AQ345" s="259" t="s">
        <v>222</v>
      </c>
      <c r="AR345" s="259" t="s">
        <v>222</v>
      </c>
      <c r="AS345" s="259" t="s">
        <v>222</v>
      </c>
      <c r="AT345" s="259" t="s">
        <v>222</v>
      </c>
      <c r="AU345" s="259" t="s">
        <v>222</v>
      </c>
      <c r="AV345" s="259" t="s">
        <v>222</v>
      </c>
      <c r="AW345" s="259" t="s">
        <v>222</v>
      </c>
      <c r="AX345" s="259" t="s">
        <v>222</v>
      </c>
      <c r="AY345" s="259" t="s">
        <v>222</v>
      </c>
      <c r="AZ345" s="259" t="s">
        <v>222</v>
      </c>
      <c r="BA345" s="259" t="s">
        <v>222</v>
      </c>
      <c r="BB345" s="259" t="s">
        <v>222</v>
      </c>
      <c r="BC345" s="259" t="s">
        <v>222</v>
      </c>
      <c r="BD345" s="259" t="s">
        <v>222</v>
      </c>
      <c r="BE345" s="259" t="s">
        <v>222</v>
      </c>
      <c r="BF345" s="259" t="s">
        <v>222</v>
      </c>
      <c r="BG345" s="259" t="s">
        <v>222</v>
      </c>
      <c r="BH345" s="259" t="s">
        <v>222</v>
      </c>
      <c r="BI345" s="259" t="s">
        <v>222</v>
      </c>
      <c r="BJ345" s="259" t="s">
        <v>222</v>
      </c>
      <c r="BK345" s="259" t="s">
        <v>222</v>
      </c>
      <c r="BL345" s="259" t="s">
        <v>222</v>
      </c>
      <c r="BM345" s="259" t="s">
        <v>222</v>
      </c>
      <c r="BN345" s="259" t="s">
        <v>222</v>
      </c>
      <c r="BO345" s="259" t="s">
        <v>222</v>
      </c>
      <c r="BP345" s="259" t="s">
        <v>222</v>
      </c>
      <c r="BQ345" s="257" t="s">
        <v>222</v>
      </c>
      <c r="BR345" s="257" t="s">
        <v>222</v>
      </c>
      <c r="BS345" s="257" t="s">
        <v>222</v>
      </c>
      <c r="BT345" s="257" t="s">
        <v>222</v>
      </c>
      <c r="BU345" s="257" t="s">
        <v>222</v>
      </c>
      <c r="BV345" s="257" t="s">
        <v>222</v>
      </c>
      <c r="BW345" s="257" t="s">
        <v>222</v>
      </c>
      <c r="BX345" s="257" t="s">
        <v>222</v>
      </c>
      <c r="BY345" s="257" t="s">
        <v>222</v>
      </c>
      <c r="BZ345" s="257" t="s">
        <v>222</v>
      </c>
      <c r="CA345" s="257" t="s">
        <v>222</v>
      </c>
      <c r="CB345" s="257" t="s">
        <v>222</v>
      </c>
      <c r="CC345" s="257" t="s">
        <v>222</v>
      </c>
      <c r="CD345" s="257" t="s">
        <v>222</v>
      </c>
      <c r="CE345" s="257" t="s">
        <v>222</v>
      </c>
      <c r="CF345" s="257" t="s">
        <v>222</v>
      </c>
      <c r="CG345" s="257" t="s">
        <v>222</v>
      </c>
      <c r="CH345" s="257" t="s">
        <v>222</v>
      </c>
      <c r="CI345" s="257" t="s">
        <v>222</v>
      </c>
      <c r="CJ345" s="257" t="s">
        <v>222</v>
      </c>
      <c r="CK345" s="257" t="s">
        <v>222</v>
      </c>
      <c r="CM345" s="100">
        <v>252</v>
      </c>
      <c r="CN345" s="229" t="e">
        <f t="shared" si="115"/>
        <v>#REF!</v>
      </c>
      <c r="CO345" s="229" t="e">
        <f ca="1">IF(CN345&gt;0,INDIRECT(ADDRESS($CN345,7,,,#REF!)),"")</f>
        <v>#REF!</v>
      </c>
      <c r="CP345" s="229" t="e">
        <f t="shared" ca="1" si="116"/>
        <v>#REF!</v>
      </c>
      <c r="CQ345" s="230">
        <f t="shared" ca="1" si="122"/>
        <v>0</v>
      </c>
      <c r="CR345" s="227"/>
      <c r="CS345" s="248">
        <f t="shared" si="117"/>
        <v>252</v>
      </c>
      <c r="CT345" s="229" t="e">
        <f t="shared" si="118"/>
        <v>#REF!</v>
      </c>
      <c r="CU345" s="231" t="e">
        <f ca="1">IF(CT345&gt;0,INDIRECT(ADDRESS($CT345,4,,,#REF!)),"")</f>
        <v>#REF!</v>
      </c>
      <c r="CV345" s="100" t="e">
        <f t="shared" ca="1" si="119"/>
        <v>#REF!</v>
      </c>
      <c r="CW345" s="229">
        <f t="shared" ca="1" si="120"/>
        <v>252</v>
      </c>
      <c r="CX345" s="229" t="e">
        <f t="shared" ca="1" si="112"/>
        <v>#REF!</v>
      </c>
      <c r="CY345" s="250"/>
      <c r="CZ345" s="251">
        <f t="shared" ca="1" si="113"/>
        <v>0</v>
      </c>
      <c r="DB345" s="100">
        <f t="shared" ca="1" si="114"/>
        <v>0</v>
      </c>
      <c r="DC345" s="230">
        <f t="shared" ca="1" si="121"/>
        <v>0</v>
      </c>
    </row>
    <row r="346" spans="2:107" ht="16.149999999999999" customHeight="1" x14ac:dyDescent="0.2">
      <c r="B346" s="252" t="s">
        <v>222</v>
      </c>
      <c r="C346" s="253" t="s">
        <v>222</v>
      </c>
      <c r="D346" s="254" t="s">
        <v>222</v>
      </c>
      <c r="E346" s="522" t="s">
        <v>222</v>
      </c>
      <c r="F346" s="523" t="s">
        <v>222</v>
      </c>
      <c r="G346" s="255" t="s">
        <v>222</v>
      </c>
      <c r="H346" s="256" t="s">
        <v>222</v>
      </c>
      <c r="I346" s="257" t="s">
        <v>222</v>
      </c>
      <c r="J346" s="258" t="s">
        <v>222</v>
      </c>
      <c r="K346" s="259" t="s">
        <v>222</v>
      </c>
      <c r="L346" s="259" t="s">
        <v>222</v>
      </c>
      <c r="M346" s="259" t="s">
        <v>222</v>
      </c>
      <c r="N346" s="259" t="s">
        <v>222</v>
      </c>
      <c r="O346" s="259" t="s">
        <v>222</v>
      </c>
      <c r="P346" s="259" t="s">
        <v>222</v>
      </c>
      <c r="Q346" s="259" t="s">
        <v>222</v>
      </c>
      <c r="R346" s="259" t="s">
        <v>222</v>
      </c>
      <c r="S346" s="259" t="s">
        <v>222</v>
      </c>
      <c r="T346" s="259" t="s">
        <v>222</v>
      </c>
      <c r="U346" s="259" t="s">
        <v>222</v>
      </c>
      <c r="V346" s="259" t="s">
        <v>222</v>
      </c>
      <c r="W346" s="259" t="s">
        <v>222</v>
      </c>
      <c r="X346" s="259" t="s">
        <v>222</v>
      </c>
      <c r="Y346" s="259" t="s">
        <v>222</v>
      </c>
      <c r="Z346" s="259" t="s">
        <v>222</v>
      </c>
      <c r="AA346" s="259" t="s">
        <v>222</v>
      </c>
      <c r="AB346" s="259" t="s">
        <v>222</v>
      </c>
      <c r="AC346" s="259" t="s">
        <v>222</v>
      </c>
      <c r="AD346" s="259" t="s">
        <v>222</v>
      </c>
      <c r="AE346" s="259" t="s">
        <v>222</v>
      </c>
      <c r="AF346" s="259" t="s">
        <v>222</v>
      </c>
      <c r="AG346" s="259" t="s">
        <v>222</v>
      </c>
      <c r="AH346" s="259" t="s">
        <v>222</v>
      </c>
      <c r="AI346" s="259" t="s">
        <v>222</v>
      </c>
      <c r="AJ346" s="259" t="s">
        <v>222</v>
      </c>
      <c r="AK346" s="259" t="s">
        <v>222</v>
      </c>
      <c r="AL346" s="259" t="s">
        <v>222</v>
      </c>
      <c r="AM346" s="259" t="s">
        <v>222</v>
      </c>
      <c r="AN346" s="259" t="s">
        <v>222</v>
      </c>
      <c r="AO346" s="259" t="s">
        <v>222</v>
      </c>
      <c r="AP346" s="259" t="s">
        <v>222</v>
      </c>
      <c r="AQ346" s="259" t="s">
        <v>222</v>
      </c>
      <c r="AR346" s="259" t="s">
        <v>222</v>
      </c>
      <c r="AS346" s="259" t="s">
        <v>222</v>
      </c>
      <c r="AT346" s="259" t="s">
        <v>222</v>
      </c>
      <c r="AU346" s="259" t="s">
        <v>222</v>
      </c>
      <c r="AV346" s="259" t="s">
        <v>222</v>
      </c>
      <c r="AW346" s="259" t="s">
        <v>222</v>
      </c>
      <c r="AX346" s="259" t="s">
        <v>222</v>
      </c>
      <c r="AY346" s="259" t="s">
        <v>222</v>
      </c>
      <c r="AZ346" s="259" t="s">
        <v>222</v>
      </c>
      <c r="BA346" s="259" t="s">
        <v>222</v>
      </c>
      <c r="BB346" s="259" t="s">
        <v>222</v>
      </c>
      <c r="BC346" s="259" t="s">
        <v>222</v>
      </c>
      <c r="BD346" s="259" t="s">
        <v>222</v>
      </c>
      <c r="BE346" s="259" t="s">
        <v>222</v>
      </c>
      <c r="BF346" s="259" t="s">
        <v>222</v>
      </c>
      <c r="BG346" s="259" t="s">
        <v>222</v>
      </c>
      <c r="BH346" s="259" t="s">
        <v>222</v>
      </c>
      <c r="BI346" s="259" t="s">
        <v>222</v>
      </c>
      <c r="BJ346" s="259" t="s">
        <v>222</v>
      </c>
      <c r="BK346" s="259" t="s">
        <v>222</v>
      </c>
      <c r="BL346" s="259" t="s">
        <v>222</v>
      </c>
      <c r="BM346" s="259" t="s">
        <v>222</v>
      </c>
      <c r="BN346" s="259" t="s">
        <v>222</v>
      </c>
      <c r="BO346" s="259" t="s">
        <v>222</v>
      </c>
      <c r="BP346" s="259" t="s">
        <v>222</v>
      </c>
      <c r="BQ346" s="257" t="s">
        <v>222</v>
      </c>
      <c r="BR346" s="257" t="s">
        <v>222</v>
      </c>
      <c r="BS346" s="257" t="s">
        <v>222</v>
      </c>
      <c r="BT346" s="257" t="s">
        <v>222</v>
      </c>
      <c r="BU346" s="257" t="s">
        <v>222</v>
      </c>
      <c r="BV346" s="257" t="s">
        <v>222</v>
      </c>
      <c r="BW346" s="257" t="s">
        <v>222</v>
      </c>
      <c r="BX346" s="257" t="s">
        <v>222</v>
      </c>
      <c r="BY346" s="257" t="s">
        <v>222</v>
      </c>
      <c r="BZ346" s="257" t="s">
        <v>222</v>
      </c>
      <c r="CA346" s="257" t="s">
        <v>222</v>
      </c>
      <c r="CB346" s="257" t="s">
        <v>222</v>
      </c>
      <c r="CC346" s="257" t="s">
        <v>222</v>
      </c>
      <c r="CD346" s="257" t="s">
        <v>222</v>
      </c>
      <c r="CE346" s="257" t="s">
        <v>222</v>
      </c>
      <c r="CF346" s="257" t="s">
        <v>222</v>
      </c>
      <c r="CG346" s="257" t="s">
        <v>222</v>
      </c>
      <c r="CH346" s="257" t="s">
        <v>222</v>
      </c>
      <c r="CI346" s="257" t="s">
        <v>222</v>
      </c>
      <c r="CJ346" s="257" t="s">
        <v>222</v>
      </c>
      <c r="CK346" s="257" t="s">
        <v>222</v>
      </c>
      <c r="CM346" s="100">
        <v>253</v>
      </c>
      <c r="CN346" s="229" t="e">
        <f t="shared" si="115"/>
        <v>#REF!</v>
      </c>
      <c r="CO346" s="229" t="e">
        <f ca="1">IF(CN346&gt;0,INDIRECT(ADDRESS($CN346,7,,,#REF!)),"")</f>
        <v>#REF!</v>
      </c>
      <c r="CP346" s="229" t="e">
        <f t="shared" ca="1" si="116"/>
        <v>#REF!</v>
      </c>
      <c r="CQ346" s="230">
        <f t="shared" ca="1" si="122"/>
        <v>0</v>
      </c>
      <c r="CR346" s="227"/>
      <c r="CS346" s="248">
        <f t="shared" si="117"/>
        <v>253</v>
      </c>
      <c r="CT346" s="229" t="e">
        <f t="shared" si="118"/>
        <v>#REF!</v>
      </c>
      <c r="CU346" s="231" t="e">
        <f ca="1">IF(CT346&gt;0,INDIRECT(ADDRESS($CT346,4,,,#REF!)),"")</f>
        <v>#REF!</v>
      </c>
      <c r="CV346" s="100" t="e">
        <f t="shared" ca="1" si="119"/>
        <v>#REF!</v>
      </c>
      <c r="CW346" s="229">
        <f t="shared" ca="1" si="120"/>
        <v>253</v>
      </c>
      <c r="CX346" s="229" t="e">
        <f t="shared" ca="1" si="112"/>
        <v>#REF!</v>
      </c>
      <c r="CY346" s="250"/>
      <c r="CZ346" s="251">
        <f t="shared" ca="1" si="113"/>
        <v>0</v>
      </c>
      <c r="DB346" s="100">
        <f t="shared" ca="1" si="114"/>
        <v>0</v>
      </c>
      <c r="DC346" s="230">
        <f t="shared" ca="1" si="121"/>
        <v>0</v>
      </c>
    </row>
    <row r="347" spans="2:107" ht="16.149999999999999" customHeight="1" x14ac:dyDescent="0.2">
      <c r="B347" s="252" t="s">
        <v>222</v>
      </c>
      <c r="C347" s="253" t="s">
        <v>222</v>
      </c>
      <c r="D347" s="254" t="s">
        <v>222</v>
      </c>
      <c r="E347" s="522" t="s">
        <v>222</v>
      </c>
      <c r="F347" s="523" t="s">
        <v>222</v>
      </c>
      <c r="G347" s="255" t="s">
        <v>222</v>
      </c>
      <c r="H347" s="256" t="s">
        <v>222</v>
      </c>
      <c r="I347" s="257" t="s">
        <v>222</v>
      </c>
      <c r="J347" s="258" t="s">
        <v>222</v>
      </c>
      <c r="K347" s="259" t="s">
        <v>222</v>
      </c>
      <c r="L347" s="259" t="s">
        <v>222</v>
      </c>
      <c r="M347" s="259" t="s">
        <v>222</v>
      </c>
      <c r="N347" s="259" t="s">
        <v>222</v>
      </c>
      <c r="O347" s="259" t="s">
        <v>222</v>
      </c>
      <c r="P347" s="259" t="s">
        <v>222</v>
      </c>
      <c r="Q347" s="259" t="s">
        <v>222</v>
      </c>
      <c r="R347" s="259" t="s">
        <v>222</v>
      </c>
      <c r="S347" s="259" t="s">
        <v>222</v>
      </c>
      <c r="T347" s="259" t="s">
        <v>222</v>
      </c>
      <c r="U347" s="259" t="s">
        <v>222</v>
      </c>
      <c r="V347" s="259" t="s">
        <v>222</v>
      </c>
      <c r="W347" s="259" t="s">
        <v>222</v>
      </c>
      <c r="X347" s="259" t="s">
        <v>222</v>
      </c>
      <c r="Y347" s="259" t="s">
        <v>222</v>
      </c>
      <c r="Z347" s="259" t="s">
        <v>222</v>
      </c>
      <c r="AA347" s="259" t="s">
        <v>222</v>
      </c>
      <c r="AB347" s="259" t="s">
        <v>222</v>
      </c>
      <c r="AC347" s="259" t="s">
        <v>222</v>
      </c>
      <c r="AD347" s="259" t="s">
        <v>222</v>
      </c>
      <c r="AE347" s="259" t="s">
        <v>222</v>
      </c>
      <c r="AF347" s="259" t="s">
        <v>222</v>
      </c>
      <c r="AG347" s="259" t="s">
        <v>222</v>
      </c>
      <c r="AH347" s="259" t="s">
        <v>222</v>
      </c>
      <c r="AI347" s="259" t="s">
        <v>222</v>
      </c>
      <c r="AJ347" s="259" t="s">
        <v>222</v>
      </c>
      <c r="AK347" s="259" t="s">
        <v>222</v>
      </c>
      <c r="AL347" s="259" t="s">
        <v>222</v>
      </c>
      <c r="AM347" s="259" t="s">
        <v>222</v>
      </c>
      <c r="AN347" s="259" t="s">
        <v>222</v>
      </c>
      <c r="AO347" s="259" t="s">
        <v>222</v>
      </c>
      <c r="AP347" s="259" t="s">
        <v>222</v>
      </c>
      <c r="AQ347" s="259" t="s">
        <v>222</v>
      </c>
      <c r="AR347" s="259" t="s">
        <v>222</v>
      </c>
      <c r="AS347" s="259" t="s">
        <v>222</v>
      </c>
      <c r="AT347" s="259" t="s">
        <v>222</v>
      </c>
      <c r="AU347" s="259" t="s">
        <v>222</v>
      </c>
      <c r="AV347" s="259" t="s">
        <v>222</v>
      </c>
      <c r="AW347" s="259" t="s">
        <v>222</v>
      </c>
      <c r="AX347" s="259" t="s">
        <v>222</v>
      </c>
      <c r="AY347" s="259" t="s">
        <v>222</v>
      </c>
      <c r="AZ347" s="259" t="s">
        <v>222</v>
      </c>
      <c r="BA347" s="259" t="s">
        <v>222</v>
      </c>
      <c r="BB347" s="259" t="s">
        <v>222</v>
      </c>
      <c r="BC347" s="259" t="s">
        <v>222</v>
      </c>
      <c r="BD347" s="259" t="s">
        <v>222</v>
      </c>
      <c r="BE347" s="259" t="s">
        <v>222</v>
      </c>
      <c r="BF347" s="259" t="s">
        <v>222</v>
      </c>
      <c r="BG347" s="259" t="s">
        <v>222</v>
      </c>
      <c r="BH347" s="259" t="s">
        <v>222</v>
      </c>
      <c r="BI347" s="259" t="s">
        <v>222</v>
      </c>
      <c r="BJ347" s="259" t="s">
        <v>222</v>
      </c>
      <c r="BK347" s="259" t="s">
        <v>222</v>
      </c>
      <c r="BL347" s="259" t="s">
        <v>222</v>
      </c>
      <c r="BM347" s="259" t="s">
        <v>222</v>
      </c>
      <c r="BN347" s="259" t="s">
        <v>222</v>
      </c>
      <c r="BO347" s="259" t="s">
        <v>222</v>
      </c>
      <c r="BP347" s="259" t="s">
        <v>222</v>
      </c>
      <c r="BQ347" s="257" t="s">
        <v>222</v>
      </c>
      <c r="BR347" s="257" t="s">
        <v>222</v>
      </c>
      <c r="BS347" s="257" t="s">
        <v>222</v>
      </c>
      <c r="BT347" s="257" t="s">
        <v>222</v>
      </c>
      <c r="BU347" s="257" t="s">
        <v>222</v>
      </c>
      <c r="BV347" s="257" t="s">
        <v>222</v>
      </c>
      <c r="BW347" s="257" t="s">
        <v>222</v>
      </c>
      <c r="BX347" s="257" t="s">
        <v>222</v>
      </c>
      <c r="BY347" s="257" t="s">
        <v>222</v>
      </c>
      <c r="BZ347" s="257" t="s">
        <v>222</v>
      </c>
      <c r="CA347" s="257" t="s">
        <v>222</v>
      </c>
      <c r="CB347" s="257" t="s">
        <v>222</v>
      </c>
      <c r="CC347" s="257" t="s">
        <v>222</v>
      </c>
      <c r="CD347" s="257" t="s">
        <v>222</v>
      </c>
      <c r="CE347" s="257" t="s">
        <v>222</v>
      </c>
      <c r="CF347" s="257" t="s">
        <v>222</v>
      </c>
      <c r="CG347" s="257" t="s">
        <v>222</v>
      </c>
      <c r="CH347" s="257" t="s">
        <v>222</v>
      </c>
      <c r="CI347" s="257" t="s">
        <v>222</v>
      </c>
      <c r="CJ347" s="257" t="s">
        <v>222</v>
      </c>
      <c r="CK347" s="257" t="s">
        <v>222</v>
      </c>
      <c r="CM347" s="100">
        <v>254</v>
      </c>
      <c r="CN347" s="229" t="e">
        <f t="shared" si="115"/>
        <v>#REF!</v>
      </c>
      <c r="CO347" s="229" t="e">
        <f ca="1">IF(CN347&gt;0,INDIRECT(ADDRESS($CN347,7,,,#REF!)),"")</f>
        <v>#REF!</v>
      </c>
      <c r="CP347" s="229" t="e">
        <f t="shared" ca="1" si="116"/>
        <v>#REF!</v>
      </c>
      <c r="CQ347" s="230">
        <f t="shared" ca="1" si="122"/>
        <v>0</v>
      </c>
      <c r="CR347" s="227"/>
      <c r="CS347" s="248">
        <f t="shared" si="117"/>
        <v>254</v>
      </c>
      <c r="CT347" s="229" t="e">
        <f t="shared" si="118"/>
        <v>#REF!</v>
      </c>
      <c r="CU347" s="231" t="e">
        <f ca="1">IF(CT347&gt;0,INDIRECT(ADDRESS($CT347,4,,,#REF!)),"")</f>
        <v>#REF!</v>
      </c>
      <c r="CV347" s="100" t="e">
        <f t="shared" ca="1" si="119"/>
        <v>#REF!</v>
      </c>
      <c r="CW347" s="229">
        <f t="shared" ca="1" si="120"/>
        <v>254</v>
      </c>
      <c r="CX347" s="229" t="e">
        <f t="shared" ca="1" si="112"/>
        <v>#REF!</v>
      </c>
      <c r="CY347" s="250"/>
      <c r="CZ347" s="251">
        <f t="shared" ca="1" si="113"/>
        <v>0</v>
      </c>
      <c r="DB347" s="100">
        <f t="shared" ca="1" si="114"/>
        <v>0</v>
      </c>
      <c r="DC347" s="230">
        <f t="shared" ca="1" si="121"/>
        <v>0</v>
      </c>
    </row>
    <row r="348" spans="2:107" ht="16.149999999999999" customHeight="1" x14ac:dyDescent="0.2">
      <c r="B348" s="252" t="s">
        <v>222</v>
      </c>
      <c r="C348" s="253" t="s">
        <v>222</v>
      </c>
      <c r="D348" s="254" t="s">
        <v>222</v>
      </c>
      <c r="E348" s="522" t="s">
        <v>222</v>
      </c>
      <c r="F348" s="523" t="s">
        <v>222</v>
      </c>
      <c r="G348" s="255" t="s">
        <v>222</v>
      </c>
      <c r="H348" s="256" t="s">
        <v>222</v>
      </c>
      <c r="I348" s="257" t="s">
        <v>222</v>
      </c>
      <c r="J348" s="258" t="s">
        <v>222</v>
      </c>
      <c r="K348" s="259" t="s">
        <v>222</v>
      </c>
      <c r="L348" s="259" t="s">
        <v>222</v>
      </c>
      <c r="M348" s="259" t="s">
        <v>222</v>
      </c>
      <c r="N348" s="259" t="s">
        <v>222</v>
      </c>
      <c r="O348" s="259" t="s">
        <v>222</v>
      </c>
      <c r="P348" s="259" t="s">
        <v>222</v>
      </c>
      <c r="Q348" s="259" t="s">
        <v>222</v>
      </c>
      <c r="R348" s="259" t="s">
        <v>222</v>
      </c>
      <c r="S348" s="259" t="s">
        <v>222</v>
      </c>
      <c r="T348" s="259" t="s">
        <v>222</v>
      </c>
      <c r="U348" s="259" t="s">
        <v>222</v>
      </c>
      <c r="V348" s="259" t="s">
        <v>222</v>
      </c>
      <c r="W348" s="259" t="s">
        <v>222</v>
      </c>
      <c r="X348" s="259" t="s">
        <v>222</v>
      </c>
      <c r="Y348" s="259" t="s">
        <v>222</v>
      </c>
      <c r="Z348" s="259" t="s">
        <v>222</v>
      </c>
      <c r="AA348" s="259" t="s">
        <v>222</v>
      </c>
      <c r="AB348" s="259" t="s">
        <v>222</v>
      </c>
      <c r="AC348" s="259" t="s">
        <v>222</v>
      </c>
      <c r="AD348" s="259" t="s">
        <v>222</v>
      </c>
      <c r="AE348" s="259" t="s">
        <v>222</v>
      </c>
      <c r="AF348" s="259" t="s">
        <v>222</v>
      </c>
      <c r="AG348" s="259" t="s">
        <v>222</v>
      </c>
      <c r="AH348" s="259" t="s">
        <v>222</v>
      </c>
      <c r="AI348" s="259" t="s">
        <v>222</v>
      </c>
      <c r="AJ348" s="259" t="s">
        <v>222</v>
      </c>
      <c r="AK348" s="259" t="s">
        <v>222</v>
      </c>
      <c r="AL348" s="259" t="s">
        <v>222</v>
      </c>
      <c r="AM348" s="259" t="s">
        <v>222</v>
      </c>
      <c r="AN348" s="259" t="s">
        <v>222</v>
      </c>
      <c r="AO348" s="259" t="s">
        <v>222</v>
      </c>
      <c r="AP348" s="259" t="s">
        <v>222</v>
      </c>
      <c r="AQ348" s="259" t="s">
        <v>222</v>
      </c>
      <c r="AR348" s="259" t="s">
        <v>222</v>
      </c>
      <c r="AS348" s="259" t="s">
        <v>222</v>
      </c>
      <c r="AT348" s="259" t="s">
        <v>222</v>
      </c>
      <c r="AU348" s="259" t="s">
        <v>222</v>
      </c>
      <c r="AV348" s="259" t="s">
        <v>222</v>
      </c>
      <c r="AW348" s="259" t="s">
        <v>222</v>
      </c>
      <c r="AX348" s="259" t="s">
        <v>222</v>
      </c>
      <c r="AY348" s="259" t="s">
        <v>222</v>
      </c>
      <c r="AZ348" s="259" t="s">
        <v>222</v>
      </c>
      <c r="BA348" s="259" t="s">
        <v>222</v>
      </c>
      <c r="BB348" s="259" t="s">
        <v>222</v>
      </c>
      <c r="BC348" s="259" t="s">
        <v>222</v>
      </c>
      <c r="BD348" s="259" t="s">
        <v>222</v>
      </c>
      <c r="BE348" s="259" t="s">
        <v>222</v>
      </c>
      <c r="BF348" s="259" t="s">
        <v>222</v>
      </c>
      <c r="BG348" s="259" t="s">
        <v>222</v>
      </c>
      <c r="BH348" s="259" t="s">
        <v>222</v>
      </c>
      <c r="BI348" s="259" t="s">
        <v>222</v>
      </c>
      <c r="BJ348" s="259" t="s">
        <v>222</v>
      </c>
      <c r="BK348" s="259" t="s">
        <v>222</v>
      </c>
      <c r="BL348" s="259" t="s">
        <v>222</v>
      </c>
      <c r="BM348" s="259" t="s">
        <v>222</v>
      </c>
      <c r="BN348" s="259" t="s">
        <v>222</v>
      </c>
      <c r="BO348" s="259" t="s">
        <v>222</v>
      </c>
      <c r="BP348" s="259" t="s">
        <v>222</v>
      </c>
      <c r="BQ348" s="257" t="s">
        <v>222</v>
      </c>
      <c r="BR348" s="257" t="s">
        <v>222</v>
      </c>
      <c r="BS348" s="257" t="s">
        <v>222</v>
      </c>
      <c r="BT348" s="257" t="s">
        <v>222</v>
      </c>
      <c r="BU348" s="257" t="s">
        <v>222</v>
      </c>
      <c r="BV348" s="257" t="s">
        <v>222</v>
      </c>
      <c r="BW348" s="257" t="s">
        <v>222</v>
      </c>
      <c r="BX348" s="257" t="s">
        <v>222</v>
      </c>
      <c r="BY348" s="257" t="s">
        <v>222</v>
      </c>
      <c r="BZ348" s="257" t="s">
        <v>222</v>
      </c>
      <c r="CA348" s="257" t="s">
        <v>222</v>
      </c>
      <c r="CB348" s="257" t="s">
        <v>222</v>
      </c>
      <c r="CC348" s="257" t="s">
        <v>222</v>
      </c>
      <c r="CD348" s="257" t="s">
        <v>222</v>
      </c>
      <c r="CE348" s="257" t="s">
        <v>222</v>
      </c>
      <c r="CF348" s="257" t="s">
        <v>222</v>
      </c>
      <c r="CG348" s="257" t="s">
        <v>222</v>
      </c>
      <c r="CH348" s="257" t="s">
        <v>222</v>
      </c>
      <c r="CI348" s="257" t="s">
        <v>222</v>
      </c>
      <c r="CJ348" s="257" t="s">
        <v>222</v>
      </c>
      <c r="CK348" s="257" t="s">
        <v>222</v>
      </c>
      <c r="CM348" s="100">
        <v>255</v>
      </c>
      <c r="CN348" s="229" t="e">
        <f t="shared" si="115"/>
        <v>#REF!</v>
      </c>
      <c r="CO348" s="229" t="e">
        <f ca="1">IF(CN348&gt;0,INDIRECT(ADDRESS($CN348,7,,,#REF!)),"")</f>
        <v>#REF!</v>
      </c>
      <c r="CP348" s="229" t="e">
        <f t="shared" ca="1" si="116"/>
        <v>#REF!</v>
      </c>
      <c r="CQ348" s="230">
        <f t="shared" ca="1" si="122"/>
        <v>0</v>
      </c>
      <c r="CR348" s="227"/>
      <c r="CS348" s="248">
        <f t="shared" si="117"/>
        <v>255</v>
      </c>
      <c r="CT348" s="229" t="e">
        <f t="shared" si="118"/>
        <v>#REF!</v>
      </c>
      <c r="CU348" s="231" t="e">
        <f ca="1">IF(CT348&gt;0,INDIRECT(ADDRESS($CT348,4,,,#REF!)),"")</f>
        <v>#REF!</v>
      </c>
      <c r="CV348" s="100" t="e">
        <f t="shared" ca="1" si="119"/>
        <v>#REF!</v>
      </c>
      <c r="CW348" s="229">
        <f t="shared" ca="1" si="120"/>
        <v>255</v>
      </c>
      <c r="CX348" s="229" t="e">
        <f t="shared" ca="1" si="112"/>
        <v>#REF!</v>
      </c>
      <c r="CY348" s="250"/>
      <c r="CZ348" s="251">
        <f t="shared" ca="1" si="113"/>
        <v>0</v>
      </c>
      <c r="DB348" s="100">
        <f t="shared" ca="1" si="114"/>
        <v>0</v>
      </c>
      <c r="DC348" s="230">
        <f t="shared" ca="1" si="121"/>
        <v>0</v>
      </c>
    </row>
    <row r="349" spans="2:107" ht="16.149999999999999" customHeight="1" x14ac:dyDescent="0.2">
      <c r="B349" s="252" t="s">
        <v>222</v>
      </c>
      <c r="C349" s="253" t="s">
        <v>222</v>
      </c>
      <c r="D349" s="254" t="s">
        <v>222</v>
      </c>
      <c r="E349" s="522" t="s">
        <v>222</v>
      </c>
      <c r="F349" s="523" t="s">
        <v>222</v>
      </c>
      <c r="G349" s="255" t="s">
        <v>222</v>
      </c>
      <c r="H349" s="256" t="s">
        <v>222</v>
      </c>
      <c r="I349" s="257" t="s">
        <v>222</v>
      </c>
      <c r="J349" s="258" t="s">
        <v>222</v>
      </c>
      <c r="K349" s="259" t="s">
        <v>222</v>
      </c>
      <c r="L349" s="259" t="s">
        <v>222</v>
      </c>
      <c r="M349" s="259" t="s">
        <v>222</v>
      </c>
      <c r="N349" s="259" t="s">
        <v>222</v>
      </c>
      <c r="O349" s="259" t="s">
        <v>222</v>
      </c>
      <c r="P349" s="259" t="s">
        <v>222</v>
      </c>
      <c r="Q349" s="259" t="s">
        <v>222</v>
      </c>
      <c r="R349" s="259" t="s">
        <v>222</v>
      </c>
      <c r="S349" s="259" t="s">
        <v>222</v>
      </c>
      <c r="T349" s="259" t="s">
        <v>222</v>
      </c>
      <c r="U349" s="259" t="s">
        <v>222</v>
      </c>
      <c r="V349" s="259" t="s">
        <v>222</v>
      </c>
      <c r="W349" s="259" t="s">
        <v>222</v>
      </c>
      <c r="X349" s="259" t="s">
        <v>222</v>
      </c>
      <c r="Y349" s="259" t="s">
        <v>222</v>
      </c>
      <c r="Z349" s="259" t="s">
        <v>222</v>
      </c>
      <c r="AA349" s="259" t="s">
        <v>222</v>
      </c>
      <c r="AB349" s="259" t="s">
        <v>222</v>
      </c>
      <c r="AC349" s="259" t="s">
        <v>222</v>
      </c>
      <c r="AD349" s="259" t="s">
        <v>222</v>
      </c>
      <c r="AE349" s="259" t="s">
        <v>222</v>
      </c>
      <c r="AF349" s="259" t="s">
        <v>222</v>
      </c>
      <c r="AG349" s="259" t="s">
        <v>222</v>
      </c>
      <c r="AH349" s="259" t="s">
        <v>222</v>
      </c>
      <c r="AI349" s="259" t="s">
        <v>222</v>
      </c>
      <c r="AJ349" s="259" t="s">
        <v>222</v>
      </c>
      <c r="AK349" s="259" t="s">
        <v>222</v>
      </c>
      <c r="AL349" s="259" t="s">
        <v>222</v>
      </c>
      <c r="AM349" s="259" t="s">
        <v>222</v>
      </c>
      <c r="AN349" s="259" t="s">
        <v>222</v>
      </c>
      <c r="AO349" s="259" t="s">
        <v>222</v>
      </c>
      <c r="AP349" s="259" t="s">
        <v>222</v>
      </c>
      <c r="AQ349" s="259" t="s">
        <v>222</v>
      </c>
      <c r="AR349" s="259" t="s">
        <v>222</v>
      </c>
      <c r="AS349" s="259" t="s">
        <v>222</v>
      </c>
      <c r="AT349" s="259" t="s">
        <v>222</v>
      </c>
      <c r="AU349" s="259" t="s">
        <v>222</v>
      </c>
      <c r="AV349" s="259" t="s">
        <v>222</v>
      </c>
      <c r="AW349" s="259" t="s">
        <v>222</v>
      </c>
      <c r="AX349" s="259" t="s">
        <v>222</v>
      </c>
      <c r="AY349" s="259" t="s">
        <v>222</v>
      </c>
      <c r="AZ349" s="259" t="s">
        <v>222</v>
      </c>
      <c r="BA349" s="259" t="s">
        <v>222</v>
      </c>
      <c r="BB349" s="259" t="s">
        <v>222</v>
      </c>
      <c r="BC349" s="259" t="s">
        <v>222</v>
      </c>
      <c r="BD349" s="259" t="s">
        <v>222</v>
      </c>
      <c r="BE349" s="259" t="s">
        <v>222</v>
      </c>
      <c r="BF349" s="259" t="s">
        <v>222</v>
      </c>
      <c r="BG349" s="259" t="s">
        <v>222</v>
      </c>
      <c r="BH349" s="259" t="s">
        <v>222</v>
      </c>
      <c r="BI349" s="259" t="s">
        <v>222</v>
      </c>
      <c r="BJ349" s="259" t="s">
        <v>222</v>
      </c>
      <c r="BK349" s="259" t="s">
        <v>222</v>
      </c>
      <c r="BL349" s="259" t="s">
        <v>222</v>
      </c>
      <c r="BM349" s="259" t="s">
        <v>222</v>
      </c>
      <c r="BN349" s="259" t="s">
        <v>222</v>
      </c>
      <c r="BO349" s="259" t="s">
        <v>222</v>
      </c>
      <c r="BP349" s="259" t="s">
        <v>222</v>
      </c>
      <c r="BQ349" s="257" t="s">
        <v>222</v>
      </c>
      <c r="BR349" s="257" t="s">
        <v>222</v>
      </c>
      <c r="BS349" s="257" t="s">
        <v>222</v>
      </c>
      <c r="BT349" s="257" t="s">
        <v>222</v>
      </c>
      <c r="BU349" s="257" t="s">
        <v>222</v>
      </c>
      <c r="BV349" s="257" t="s">
        <v>222</v>
      </c>
      <c r="BW349" s="257" t="s">
        <v>222</v>
      </c>
      <c r="BX349" s="257" t="s">
        <v>222</v>
      </c>
      <c r="BY349" s="257" t="s">
        <v>222</v>
      </c>
      <c r="BZ349" s="257" t="s">
        <v>222</v>
      </c>
      <c r="CA349" s="257" t="s">
        <v>222</v>
      </c>
      <c r="CB349" s="257" t="s">
        <v>222</v>
      </c>
      <c r="CC349" s="257" t="s">
        <v>222</v>
      </c>
      <c r="CD349" s="257" t="s">
        <v>222</v>
      </c>
      <c r="CE349" s="257" t="s">
        <v>222</v>
      </c>
      <c r="CF349" s="257" t="s">
        <v>222</v>
      </c>
      <c r="CG349" s="257" t="s">
        <v>222</v>
      </c>
      <c r="CH349" s="257" t="s">
        <v>222</v>
      </c>
      <c r="CI349" s="257" t="s">
        <v>222</v>
      </c>
      <c r="CJ349" s="257" t="s">
        <v>222</v>
      </c>
      <c r="CK349" s="257" t="s">
        <v>222</v>
      </c>
      <c r="CM349" s="100">
        <v>256</v>
      </c>
      <c r="CN349" s="229" t="e">
        <f t="shared" si="115"/>
        <v>#REF!</v>
      </c>
      <c r="CO349" s="229" t="e">
        <f ca="1">IF(CN349&gt;0,INDIRECT(ADDRESS($CN349,7,,,#REF!)),"")</f>
        <v>#REF!</v>
      </c>
      <c r="CP349" s="229" t="e">
        <f t="shared" ca="1" si="116"/>
        <v>#REF!</v>
      </c>
      <c r="CQ349" s="230">
        <f t="shared" ca="1" si="122"/>
        <v>0</v>
      </c>
      <c r="CR349" s="227"/>
      <c r="CS349" s="248">
        <f t="shared" si="117"/>
        <v>256</v>
      </c>
      <c r="CT349" s="229" t="e">
        <f t="shared" si="118"/>
        <v>#REF!</v>
      </c>
      <c r="CU349" s="231" t="e">
        <f ca="1">IF(CT349&gt;0,INDIRECT(ADDRESS($CT349,4,,,#REF!)),"")</f>
        <v>#REF!</v>
      </c>
      <c r="CV349" s="100" t="e">
        <f t="shared" ca="1" si="119"/>
        <v>#REF!</v>
      </c>
      <c r="CW349" s="229">
        <f t="shared" ca="1" si="120"/>
        <v>256</v>
      </c>
      <c r="CX349" s="229" t="e">
        <f t="shared" ca="1" si="112"/>
        <v>#REF!</v>
      </c>
      <c r="CY349" s="250"/>
      <c r="CZ349" s="251">
        <f t="shared" ca="1" si="113"/>
        <v>0</v>
      </c>
      <c r="DB349" s="100">
        <f t="shared" ca="1" si="114"/>
        <v>0</v>
      </c>
      <c r="DC349" s="230">
        <f t="shared" ca="1" si="121"/>
        <v>0</v>
      </c>
    </row>
    <row r="350" spans="2:107" ht="16.149999999999999" customHeight="1" x14ac:dyDescent="0.2">
      <c r="B350" s="252" t="s">
        <v>222</v>
      </c>
      <c r="C350" s="253" t="s">
        <v>222</v>
      </c>
      <c r="D350" s="254" t="s">
        <v>222</v>
      </c>
      <c r="E350" s="522" t="s">
        <v>222</v>
      </c>
      <c r="F350" s="523" t="s">
        <v>222</v>
      </c>
      <c r="G350" s="255" t="s">
        <v>222</v>
      </c>
      <c r="H350" s="256" t="s">
        <v>222</v>
      </c>
      <c r="I350" s="257" t="s">
        <v>222</v>
      </c>
      <c r="J350" s="258" t="s">
        <v>222</v>
      </c>
      <c r="K350" s="259" t="s">
        <v>222</v>
      </c>
      <c r="L350" s="259" t="s">
        <v>222</v>
      </c>
      <c r="M350" s="259" t="s">
        <v>222</v>
      </c>
      <c r="N350" s="259" t="s">
        <v>222</v>
      </c>
      <c r="O350" s="259" t="s">
        <v>222</v>
      </c>
      <c r="P350" s="259" t="s">
        <v>222</v>
      </c>
      <c r="Q350" s="259" t="s">
        <v>222</v>
      </c>
      <c r="R350" s="259" t="s">
        <v>222</v>
      </c>
      <c r="S350" s="259" t="s">
        <v>222</v>
      </c>
      <c r="T350" s="259" t="s">
        <v>222</v>
      </c>
      <c r="U350" s="259" t="s">
        <v>222</v>
      </c>
      <c r="V350" s="259" t="s">
        <v>222</v>
      </c>
      <c r="W350" s="259" t="s">
        <v>222</v>
      </c>
      <c r="X350" s="259" t="s">
        <v>222</v>
      </c>
      <c r="Y350" s="259" t="s">
        <v>222</v>
      </c>
      <c r="Z350" s="259" t="s">
        <v>222</v>
      </c>
      <c r="AA350" s="259" t="s">
        <v>222</v>
      </c>
      <c r="AB350" s="259" t="s">
        <v>222</v>
      </c>
      <c r="AC350" s="259" t="s">
        <v>222</v>
      </c>
      <c r="AD350" s="259" t="s">
        <v>222</v>
      </c>
      <c r="AE350" s="259" t="s">
        <v>222</v>
      </c>
      <c r="AF350" s="259" t="s">
        <v>222</v>
      </c>
      <c r="AG350" s="259" t="s">
        <v>222</v>
      </c>
      <c r="AH350" s="259" t="s">
        <v>222</v>
      </c>
      <c r="AI350" s="259" t="s">
        <v>222</v>
      </c>
      <c r="AJ350" s="259" t="s">
        <v>222</v>
      </c>
      <c r="AK350" s="259" t="s">
        <v>222</v>
      </c>
      <c r="AL350" s="259" t="s">
        <v>222</v>
      </c>
      <c r="AM350" s="259" t="s">
        <v>222</v>
      </c>
      <c r="AN350" s="259" t="s">
        <v>222</v>
      </c>
      <c r="AO350" s="259" t="s">
        <v>222</v>
      </c>
      <c r="AP350" s="259" t="s">
        <v>222</v>
      </c>
      <c r="AQ350" s="259" t="s">
        <v>222</v>
      </c>
      <c r="AR350" s="259" t="s">
        <v>222</v>
      </c>
      <c r="AS350" s="259" t="s">
        <v>222</v>
      </c>
      <c r="AT350" s="259" t="s">
        <v>222</v>
      </c>
      <c r="AU350" s="259" t="s">
        <v>222</v>
      </c>
      <c r="AV350" s="259" t="s">
        <v>222</v>
      </c>
      <c r="AW350" s="259" t="s">
        <v>222</v>
      </c>
      <c r="AX350" s="259" t="s">
        <v>222</v>
      </c>
      <c r="AY350" s="259" t="s">
        <v>222</v>
      </c>
      <c r="AZ350" s="259" t="s">
        <v>222</v>
      </c>
      <c r="BA350" s="259" t="s">
        <v>222</v>
      </c>
      <c r="BB350" s="259" t="s">
        <v>222</v>
      </c>
      <c r="BC350" s="259" t="s">
        <v>222</v>
      </c>
      <c r="BD350" s="259" t="s">
        <v>222</v>
      </c>
      <c r="BE350" s="259" t="s">
        <v>222</v>
      </c>
      <c r="BF350" s="259" t="s">
        <v>222</v>
      </c>
      <c r="BG350" s="259" t="s">
        <v>222</v>
      </c>
      <c r="BH350" s="259" t="s">
        <v>222</v>
      </c>
      <c r="BI350" s="259" t="s">
        <v>222</v>
      </c>
      <c r="BJ350" s="259" t="s">
        <v>222</v>
      </c>
      <c r="BK350" s="259" t="s">
        <v>222</v>
      </c>
      <c r="BL350" s="259" t="s">
        <v>222</v>
      </c>
      <c r="BM350" s="259" t="s">
        <v>222</v>
      </c>
      <c r="BN350" s="259" t="s">
        <v>222</v>
      </c>
      <c r="BO350" s="259" t="s">
        <v>222</v>
      </c>
      <c r="BP350" s="259" t="s">
        <v>222</v>
      </c>
      <c r="BQ350" s="257" t="s">
        <v>222</v>
      </c>
      <c r="BR350" s="257" t="s">
        <v>222</v>
      </c>
      <c r="BS350" s="257" t="s">
        <v>222</v>
      </c>
      <c r="BT350" s="257" t="s">
        <v>222</v>
      </c>
      <c r="BU350" s="257" t="s">
        <v>222</v>
      </c>
      <c r="BV350" s="257" t="s">
        <v>222</v>
      </c>
      <c r="BW350" s="257" t="s">
        <v>222</v>
      </c>
      <c r="BX350" s="257" t="s">
        <v>222</v>
      </c>
      <c r="BY350" s="257" t="s">
        <v>222</v>
      </c>
      <c r="BZ350" s="257" t="s">
        <v>222</v>
      </c>
      <c r="CA350" s="257" t="s">
        <v>222</v>
      </c>
      <c r="CB350" s="257" t="s">
        <v>222</v>
      </c>
      <c r="CC350" s="257" t="s">
        <v>222</v>
      </c>
      <c r="CD350" s="257" t="s">
        <v>222</v>
      </c>
      <c r="CE350" s="257" t="s">
        <v>222</v>
      </c>
      <c r="CF350" s="257" t="s">
        <v>222</v>
      </c>
      <c r="CG350" s="257" t="s">
        <v>222</v>
      </c>
      <c r="CH350" s="257" t="s">
        <v>222</v>
      </c>
      <c r="CI350" s="257" t="s">
        <v>222</v>
      </c>
      <c r="CJ350" s="257" t="s">
        <v>222</v>
      </c>
      <c r="CK350" s="257" t="s">
        <v>222</v>
      </c>
      <c r="CM350" s="100">
        <v>257</v>
      </c>
      <c r="CN350" s="229" t="e">
        <f t="shared" si="115"/>
        <v>#REF!</v>
      </c>
      <c r="CO350" s="229" t="e">
        <f ca="1">IF(CN350&gt;0,INDIRECT(ADDRESS($CN350,7,,,#REF!)),"")</f>
        <v>#REF!</v>
      </c>
      <c r="CP350" s="229" t="e">
        <f t="shared" ca="1" si="116"/>
        <v>#REF!</v>
      </c>
      <c r="CQ350" s="230">
        <f t="shared" ca="1" si="122"/>
        <v>0</v>
      </c>
      <c r="CR350" s="227"/>
      <c r="CS350" s="248">
        <f t="shared" si="117"/>
        <v>257</v>
      </c>
      <c r="CT350" s="229" t="e">
        <f t="shared" si="118"/>
        <v>#REF!</v>
      </c>
      <c r="CU350" s="231" t="e">
        <f ca="1">IF(CT350&gt;0,INDIRECT(ADDRESS($CT350,4,,,#REF!)),"")</f>
        <v>#REF!</v>
      </c>
      <c r="CV350" s="100" t="e">
        <f t="shared" ca="1" si="119"/>
        <v>#REF!</v>
      </c>
      <c r="CW350" s="229">
        <f t="shared" ca="1" si="120"/>
        <v>257</v>
      </c>
      <c r="CX350" s="229" t="e">
        <f t="shared" ref="CX350:CX393" ca="1" si="123">IF(CW350=0,"",IF(CW350&gt;$CV$92,"",CW350))</f>
        <v>#REF!</v>
      </c>
      <c r="CY350" s="250"/>
      <c r="CZ350" s="251">
        <f t="shared" ref="CZ350:CZ393" ca="1" si="124">IFERROR(VLOOKUP(MATCH($CX350,$CV$94:$CV$393,0),$CS$94:$CT$393,2,FALSE),0)</f>
        <v>0</v>
      </c>
      <c r="DB350" s="100">
        <f t="shared" ref="DB350:DB393" ca="1" si="125">CQ350</f>
        <v>0</v>
      </c>
      <c r="DC350" s="230">
        <f t="shared" ca="1" si="121"/>
        <v>0</v>
      </c>
    </row>
    <row r="351" spans="2:107" ht="16.149999999999999" customHeight="1" x14ac:dyDescent="0.2">
      <c r="B351" s="252" t="s">
        <v>222</v>
      </c>
      <c r="C351" s="253" t="s">
        <v>222</v>
      </c>
      <c r="D351" s="254" t="s">
        <v>222</v>
      </c>
      <c r="E351" s="522" t="s">
        <v>222</v>
      </c>
      <c r="F351" s="523" t="s">
        <v>222</v>
      </c>
      <c r="G351" s="255" t="s">
        <v>222</v>
      </c>
      <c r="H351" s="256" t="s">
        <v>222</v>
      </c>
      <c r="I351" s="257" t="s">
        <v>222</v>
      </c>
      <c r="J351" s="258" t="s">
        <v>222</v>
      </c>
      <c r="K351" s="259" t="s">
        <v>222</v>
      </c>
      <c r="L351" s="259" t="s">
        <v>222</v>
      </c>
      <c r="M351" s="259" t="s">
        <v>222</v>
      </c>
      <c r="N351" s="259" t="s">
        <v>222</v>
      </c>
      <c r="O351" s="259" t="s">
        <v>222</v>
      </c>
      <c r="P351" s="259" t="s">
        <v>222</v>
      </c>
      <c r="Q351" s="259" t="s">
        <v>222</v>
      </c>
      <c r="R351" s="259" t="s">
        <v>222</v>
      </c>
      <c r="S351" s="259" t="s">
        <v>222</v>
      </c>
      <c r="T351" s="259" t="s">
        <v>222</v>
      </c>
      <c r="U351" s="259" t="s">
        <v>222</v>
      </c>
      <c r="V351" s="259" t="s">
        <v>222</v>
      </c>
      <c r="W351" s="259" t="s">
        <v>222</v>
      </c>
      <c r="X351" s="259" t="s">
        <v>222</v>
      </c>
      <c r="Y351" s="259" t="s">
        <v>222</v>
      </c>
      <c r="Z351" s="259" t="s">
        <v>222</v>
      </c>
      <c r="AA351" s="259" t="s">
        <v>222</v>
      </c>
      <c r="AB351" s="259" t="s">
        <v>222</v>
      </c>
      <c r="AC351" s="259" t="s">
        <v>222</v>
      </c>
      <c r="AD351" s="259" t="s">
        <v>222</v>
      </c>
      <c r="AE351" s="259" t="s">
        <v>222</v>
      </c>
      <c r="AF351" s="259" t="s">
        <v>222</v>
      </c>
      <c r="AG351" s="259" t="s">
        <v>222</v>
      </c>
      <c r="AH351" s="259" t="s">
        <v>222</v>
      </c>
      <c r="AI351" s="259" t="s">
        <v>222</v>
      </c>
      <c r="AJ351" s="259" t="s">
        <v>222</v>
      </c>
      <c r="AK351" s="259" t="s">
        <v>222</v>
      </c>
      <c r="AL351" s="259" t="s">
        <v>222</v>
      </c>
      <c r="AM351" s="259" t="s">
        <v>222</v>
      </c>
      <c r="AN351" s="259" t="s">
        <v>222</v>
      </c>
      <c r="AO351" s="259" t="s">
        <v>222</v>
      </c>
      <c r="AP351" s="259" t="s">
        <v>222</v>
      </c>
      <c r="AQ351" s="259" t="s">
        <v>222</v>
      </c>
      <c r="AR351" s="259" t="s">
        <v>222</v>
      </c>
      <c r="AS351" s="259" t="s">
        <v>222</v>
      </c>
      <c r="AT351" s="259" t="s">
        <v>222</v>
      </c>
      <c r="AU351" s="259" t="s">
        <v>222</v>
      </c>
      <c r="AV351" s="259" t="s">
        <v>222</v>
      </c>
      <c r="AW351" s="259" t="s">
        <v>222</v>
      </c>
      <c r="AX351" s="259" t="s">
        <v>222</v>
      </c>
      <c r="AY351" s="259" t="s">
        <v>222</v>
      </c>
      <c r="AZ351" s="259" t="s">
        <v>222</v>
      </c>
      <c r="BA351" s="259" t="s">
        <v>222</v>
      </c>
      <c r="BB351" s="259" t="s">
        <v>222</v>
      </c>
      <c r="BC351" s="259" t="s">
        <v>222</v>
      </c>
      <c r="BD351" s="259" t="s">
        <v>222</v>
      </c>
      <c r="BE351" s="259" t="s">
        <v>222</v>
      </c>
      <c r="BF351" s="259" t="s">
        <v>222</v>
      </c>
      <c r="BG351" s="259" t="s">
        <v>222</v>
      </c>
      <c r="BH351" s="259" t="s">
        <v>222</v>
      </c>
      <c r="BI351" s="259" t="s">
        <v>222</v>
      </c>
      <c r="BJ351" s="259" t="s">
        <v>222</v>
      </c>
      <c r="BK351" s="259" t="s">
        <v>222</v>
      </c>
      <c r="BL351" s="259" t="s">
        <v>222</v>
      </c>
      <c r="BM351" s="259" t="s">
        <v>222</v>
      </c>
      <c r="BN351" s="259" t="s">
        <v>222</v>
      </c>
      <c r="BO351" s="259" t="s">
        <v>222</v>
      </c>
      <c r="BP351" s="259" t="s">
        <v>222</v>
      </c>
      <c r="BQ351" s="257" t="s">
        <v>222</v>
      </c>
      <c r="BR351" s="257" t="s">
        <v>222</v>
      </c>
      <c r="BS351" s="257" t="s">
        <v>222</v>
      </c>
      <c r="BT351" s="257" t="s">
        <v>222</v>
      </c>
      <c r="BU351" s="257" t="s">
        <v>222</v>
      </c>
      <c r="BV351" s="257" t="s">
        <v>222</v>
      </c>
      <c r="BW351" s="257" t="s">
        <v>222</v>
      </c>
      <c r="BX351" s="257" t="s">
        <v>222</v>
      </c>
      <c r="BY351" s="257" t="s">
        <v>222</v>
      </c>
      <c r="BZ351" s="257" t="s">
        <v>222</v>
      </c>
      <c r="CA351" s="257" t="s">
        <v>222</v>
      </c>
      <c r="CB351" s="257" t="s">
        <v>222</v>
      </c>
      <c r="CC351" s="257" t="s">
        <v>222</v>
      </c>
      <c r="CD351" s="257" t="s">
        <v>222</v>
      </c>
      <c r="CE351" s="257" t="s">
        <v>222</v>
      </c>
      <c r="CF351" s="257" t="s">
        <v>222</v>
      </c>
      <c r="CG351" s="257" t="s">
        <v>222</v>
      </c>
      <c r="CH351" s="257" t="s">
        <v>222</v>
      </c>
      <c r="CI351" s="257" t="s">
        <v>222</v>
      </c>
      <c r="CJ351" s="257" t="s">
        <v>222</v>
      </c>
      <c r="CK351" s="257" t="s">
        <v>222</v>
      </c>
      <c r="CM351" s="100">
        <v>258</v>
      </c>
      <c r="CN351" s="229" t="e">
        <f t="shared" ref="CN351:CN393" si="126">IF(CM351&gt;$CN$92,0,CM351+$CN$91)</f>
        <v>#REF!</v>
      </c>
      <c r="CO351" s="229" t="e">
        <f ca="1">IF(CN351&gt;0,INDIRECT(ADDRESS($CN351,7,,,#REF!)),"")</f>
        <v>#REF!</v>
      </c>
      <c r="CP351" s="229" t="e">
        <f t="shared" ref="CP351:CP393" ca="1" si="127">IF(LEFT(CO351,1)="R",$CP350+1,IF(LEFT(CO351,1)="P",$CP350+1,$CP350))</f>
        <v>#REF!</v>
      </c>
      <c r="CQ351" s="230">
        <f t="shared" ca="1" si="122"/>
        <v>0</v>
      </c>
      <c r="CR351" s="227"/>
      <c r="CS351" s="248">
        <f t="shared" ref="CS351:CS393" si="128">CM351</f>
        <v>258</v>
      </c>
      <c r="CT351" s="229" t="e">
        <f t="shared" ref="CT351:CT393" si="129">IF(CM351&gt;$CN$92,IF(CM351&lt;($CN$92+$CT$92+1),CM351+$CT$91,0),0)</f>
        <v>#REF!</v>
      </c>
      <c r="CU351" s="231" t="e">
        <f ca="1">IF(CT351&gt;0,INDIRECT(ADDRESS($CT351,4,,,#REF!)),"")</f>
        <v>#REF!</v>
      </c>
      <c r="CV351" s="100" t="e">
        <f t="shared" ref="CV351:CV393" ca="1" si="130">IF(LEFT(CU351,1)="R",$CV350+1,IF(LEFT(CU351,1)="P",$CV350+1,$CV350))</f>
        <v>#REF!</v>
      </c>
      <c r="CW351" s="229">
        <f t="shared" ref="CW351:CW393" ca="1" si="131">IF(CQ351&gt;0,0,CW350+1)</f>
        <v>258</v>
      </c>
      <c r="CX351" s="229" t="e">
        <f t="shared" ca="1" si="123"/>
        <v>#REF!</v>
      </c>
      <c r="CY351" s="250"/>
      <c r="CZ351" s="251">
        <f t="shared" ca="1" si="124"/>
        <v>0</v>
      </c>
      <c r="DB351" s="100">
        <f t="shared" ca="1" si="125"/>
        <v>0</v>
      </c>
      <c r="DC351" s="230">
        <f t="shared" ref="DC351:DC393" ca="1" si="132">CZ351</f>
        <v>0</v>
      </c>
    </row>
    <row r="352" spans="2:107" ht="16.149999999999999" customHeight="1" x14ac:dyDescent="0.2">
      <c r="B352" s="252" t="s">
        <v>222</v>
      </c>
      <c r="C352" s="253" t="s">
        <v>222</v>
      </c>
      <c r="D352" s="254" t="s">
        <v>222</v>
      </c>
      <c r="E352" s="522" t="s">
        <v>222</v>
      </c>
      <c r="F352" s="523" t="s">
        <v>222</v>
      </c>
      <c r="G352" s="255" t="s">
        <v>222</v>
      </c>
      <c r="H352" s="256" t="s">
        <v>222</v>
      </c>
      <c r="I352" s="257" t="s">
        <v>222</v>
      </c>
      <c r="J352" s="258" t="s">
        <v>222</v>
      </c>
      <c r="K352" s="259" t="s">
        <v>222</v>
      </c>
      <c r="L352" s="259" t="s">
        <v>222</v>
      </c>
      <c r="M352" s="259" t="s">
        <v>222</v>
      </c>
      <c r="N352" s="259" t="s">
        <v>222</v>
      </c>
      <c r="O352" s="259" t="s">
        <v>222</v>
      </c>
      <c r="P352" s="259" t="s">
        <v>222</v>
      </c>
      <c r="Q352" s="259" t="s">
        <v>222</v>
      </c>
      <c r="R352" s="259" t="s">
        <v>222</v>
      </c>
      <c r="S352" s="259" t="s">
        <v>222</v>
      </c>
      <c r="T352" s="259" t="s">
        <v>222</v>
      </c>
      <c r="U352" s="259" t="s">
        <v>222</v>
      </c>
      <c r="V352" s="259" t="s">
        <v>222</v>
      </c>
      <c r="W352" s="259" t="s">
        <v>222</v>
      </c>
      <c r="X352" s="259" t="s">
        <v>222</v>
      </c>
      <c r="Y352" s="259" t="s">
        <v>222</v>
      </c>
      <c r="Z352" s="259" t="s">
        <v>222</v>
      </c>
      <c r="AA352" s="259" t="s">
        <v>222</v>
      </c>
      <c r="AB352" s="259" t="s">
        <v>222</v>
      </c>
      <c r="AC352" s="259" t="s">
        <v>222</v>
      </c>
      <c r="AD352" s="259" t="s">
        <v>222</v>
      </c>
      <c r="AE352" s="259" t="s">
        <v>222</v>
      </c>
      <c r="AF352" s="259" t="s">
        <v>222</v>
      </c>
      <c r="AG352" s="259" t="s">
        <v>222</v>
      </c>
      <c r="AH352" s="259" t="s">
        <v>222</v>
      </c>
      <c r="AI352" s="259" t="s">
        <v>222</v>
      </c>
      <c r="AJ352" s="259" t="s">
        <v>222</v>
      </c>
      <c r="AK352" s="259" t="s">
        <v>222</v>
      </c>
      <c r="AL352" s="259" t="s">
        <v>222</v>
      </c>
      <c r="AM352" s="259" t="s">
        <v>222</v>
      </c>
      <c r="AN352" s="259" t="s">
        <v>222</v>
      </c>
      <c r="AO352" s="259" t="s">
        <v>222</v>
      </c>
      <c r="AP352" s="259" t="s">
        <v>222</v>
      </c>
      <c r="AQ352" s="259" t="s">
        <v>222</v>
      </c>
      <c r="AR352" s="259" t="s">
        <v>222</v>
      </c>
      <c r="AS352" s="259" t="s">
        <v>222</v>
      </c>
      <c r="AT352" s="259" t="s">
        <v>222</v>
      </c>
      <c r="AU352" s="259" t="s">
        <v>222</v>
      </c>
      <c r="AV352" s="259" t="s">
        <v>222</v>
      </c>
      <c r="AW352" s="259" t="s">
        <v>222</v>
      </c>
      <c r="AX352" s="259" t="s">
        <v>222</v>
      </c>
      <c r="AY352" s="259" t="s">
        <v>222</v>
      </c>
      <c r="AZ352" s="259" t="s">
        <v>222</v>
      </c>
      <c r="BA352" s="259" t="s">
        <v>222</v>
      </c>
      <c r="BB352" s="259" t="s">
        <v>222</v>
      </c>
      <c r="BC352" s="259" t="s">
        <v>222</v>
      </c>
      <c r="BD352" s="259" t="s">
        <v>222</v>
      </c>
      <c r="BE352" s="259" t="s">
        <v>222</v>
      </c>
      <c r="BF352" s="259" t="s">
        <v>222</v>
      </c>
      <c r="BG352" s="259" t="s">
        <v>222</v>
      </c>
      <c r="BH352" s="259" t="s">
        <v>222</v>
      </c>
      <c r="BI352" s="259" t="s">
        <v>222</v>
      </c>
      <c r="BJ352" s="259" t="s">
        <v>222</v>
      </c>
      <c r="BK352" s="259" t="s">
        <v>222</v>
      </c>
      <c r="BL352" s="259" t="s">
        <v>222</v>
      </c>
      <c r="BM352" s="259" t="s">
        <v>222</v>
      </c>
      <c r="BN352" s="259" t="s">
        <v>222</v>
      </c>
      <c r="BO352" s="259" t="s">
        <v>222</v>
      </c>
      <c r="BP352" s="259" t="s">
        <v>222</v>
      </c>
      <c r="BQ352" s="257" t="s">
        <v>222</v>
      </c>
      <c r="BR352" s="257" t="s">
        <v>222</v>
      </c>
      <c r="BS352" s="257" t="s">
        <v>222</v>
      </c>
      <c r="BT352" s="257" t="s">
        <v>222</v>
      </c>
      <c r="BU352" s="257" t="s">
        <v>222</v>
      </c>
      <c r="BV352" s="257" t="s">
        <v>222</v>
      </c>
      <c r="BW352" s="257" t="s">
        <v>222</v>
      </c>
      <c r="BX352" s="257" t="s">
        <v>222</v>
      </c>
      <c r="BY352" s="257" t="s">
        <v>222</v>
      </c>
      <c r="BZ352" s="257" t="s">
        <v>222</v>
      </c>
      <c r="CA352" s="257" t="s">
        <v>222</v>
      </c>
      <c r="CB352" s="257" t="s">
        <v>222</v>
      </c>
      <c r="CC352" s="257" t="s">
        <v>222</v>
      </c>
      <c r="CD352" s="257" t="s">
        <v>222</v>
      </c>
      <c r="CE352" s="257" t="s">
        <v>222</v>
      </c>
      <c r="CF352" s="257" t="s">
        <v>222</v>
      </c>
      <c r="CG352" s="257" t="s">
        <v>222</v>
      </c>
      <c r="CH352" s="257" t="s">
        <v>222</v>
      </c>
      <c r="CI352" s="257" t="s">
        <v>222</v>
      </c>
      <c r="CJ352" s="257" t="s">
        <v>222</v>
      </c>
      <c r="CK352" s="257" t="s">
        <v>222</v>
      </c>
      <c r="CM352" s="100">
        <v>259</v>
      </c>
      <c r="CN352" s="229" t="e">
        <f t="shared" si="126"/>
        <v>#REF!</v>
      </c>
      <c r="CO352" s="229" t="e">
        <f ca="1">IF(CN352&gt;0,INDIRECT(ADDRESS($CN352,7,,,#REF!)),"")</f>
        <v>#REF!</v>
      </c>
      <c r="CP352" s="229" t="e">
        <f t="shared" ca="1" si="127"/>
        <v>#REF!</v>
      </c>
      <c r="CQ352" s="230">
        <f t="shared" ref="CQ352:CQ393" ca="1" si="133">IFERROR(VLOOKUP(MATCH($CM352,$CP$94:$CP$393,0),$CM$94:$CN$393,2,FALSE),0)</f>
        <v>0</v>
      </c>
      <c r="CR352" s="227"/>
      <c r="CS352" s="248">
        <f t="shared" si="128"/>
        <v>259</v>
      </c>
      <c r="CT352" s="229" t="e">
        <f t="shared" si="129"/>
        <v>#REF!</v>
      </c>
      <c r="CU352" s="231" t="e">
        <f ca="1">IF(CT352&gt;0,INDIRECT(ADDRESS($CT352,4,,,#REF!)),"")</f>
        <v>#REF!</v>
      </c>
      <c r="CV352" s="100" t="e">
        <f t="shared" ca="1" si="130"/>
        <v>#REF!</v>
      </c>
      <c r="CW352" s="229">
        <f t="shared" ca="1" si="131"/>
        <v>259</v>
      </c>
      <c r="CX352" s="229" t="e">
        <f t="shared" ca="1" si="123"/>
        <v>#REF!</v>
      </c>
      <c r="CY352" s="250"/>
      <c r="CZ352" s="251">
        <f t="shared" ca="1" si="124"/>
        <v>0</v>
      </c>
      <c r="DB352" s="100">
        <f t="shared" ca="1" si="125"/>
        <v>0</v>
      </c>
      <c r="DC352" s="230">
        <f t="shared" ca="1" si="132"/>
        <v>0</v>
      </c>
    </row>
    <row r="353" spans="2:107" ht="16.149999999999999" customHeight="1" x14ac:dyDescent="0.2">
      <c r="B353" s="252" t="s">
        <v>222</v>
      </c>
      <c r="C353" s="253" t="s">
        <v>222</v>
      </c>
      <c r="D353" s="254" t="s">
        <v>222</v>
      </c>
      <c r="E353" s="522" t="s">
        <v>222</v>
      </c>
      <c r="F353" s="523" t="s">
        <v>222</v>
      </c>
      <c r="G353" s="255" t="s">
        <v>222</v>
      </c>
      <c r="H353" s="256" t="s">
        <v>222</v>
      </c>
      <c r="I353" s="257" t="s">
        <v>222</v>
      </c>
      <c r="J353" s="258" t="s">
        <v>222</v>
      </c>
      <c r="K353" s="259" t="s">
        <v>222</v>
      </c>
      <c r="L353" s="259" t="s">
        <v>222</v>
      </c>
      <c r="M353" s="259" t="s">
        <v>222</v>
      </c>
      <c r="N353" s="259" t="s">
        <v>222</v>
      </c>
      <c r="O353" s="259" t="s">
        <v>222</v>
      </c>
      <c r="P353" s="259" t="s">
        <v>222</v>
      </c>
      <c r="Q353" s="259" t="s">
        <v>222</v>
      </c>
      <c r="R353" s="259" t="s">
        <v>222</v>
      </c>
      <c r="S353" s="259" t="s">
        <v>222</v>
      </c>
      <c r="T353" s="259" t="s">
        <v>222</v>
      </c>
      <c r="U353" s="259" t="s">
        <v>222</v>
      </c>
      <c r="V353" s="259" t="s">
        <v>222</v>
      </c>
      <c r="W353" s="259" t="s">
        <v>222</v>
      </c>
      <c r="X353" s="259" t="s">
        <v>222</v>
      </c>
      <c r="Y353" s="259" t="s">
        <v>222</v>
      </c>
      <c r="Z353" s="259" t="s">
        <v>222</v>
      </c>
      <c r="AA353" s="259" t="s">
        <v>222</v>
      </c>
      <c r="AB353" s="259" t="s">
        <v>222</v>
      </c>
      <c r="AC353" s="259" t="s">
        <v>222</v>
      </c>
      <c r="AD353" s="259" t="s">
        <v>222</v>
      </c>
      <c r="AE353" s="259" t="s">
        <v>222</v>
      </c>
      <c r="AF353" s="259" t="s">
        <v>222</v>
      </c>
      <c r="AG353" s="259" t="s">
        <v>222</v>
      </c>
      <c r="AH353" s="259" t="s">
        <v>222</v>
      </c>
      <c r="AI353" s="259" t="s">
        <v>222</v>
      </c>
      <c r="AJ353" s="259" t="s">
        <v>222</v>
      </c>
      <c r="AK353" s="259" t="s">
        <v>222</v>
      </c>
      <c r="AL353" s="259" t="s">
        <v>222</v>
      </c>
      <c r="AM353" s="259" t="s">
        <v>222</v>
      </c>
      <c r="AN353" s="259" t="s">
        <v>222</v>
      </c>
      <c r="AO353" s="259" t="s">
        <v>222</v>
      </c>
      <c r="AP353" s="259" t="s">
        <v>222</v>
      </c>
      <c r="AQ353" s="259" t="s">
        <v>222</v>
      </c>
      <c r="AR353" s="259" t="s">
        <v>222</v>
      </c>
      <c r="AS353" s="259" t="s">
        <v>222</v>
      </c>
      <c r="AT353" s="259" t="s">
        <v>222</v>
      </c>
      <c r="AU353" s="259" t="s">
        <v>222</v>
      </c>
      <c r="AV353" s="259" t="s">
        <v>222</v>
      </c>
      <c r="AW353" s="259" t="s">
        <v>222</v>
      </c>
      <c r="AX353" s="259" t="s">
        <v>222</v>
      </c>
      <c r="AY353" s="259" t="s">
        <v>222</v>
      </c>
      <c r="AZ353" s="259" t="s">
        <v>222</v>
      </c>
      <c r="BA353" s="259" t="s">
        <v>222</v>
      </c>
      <c r="BB353" s="259" t="s">
        <v>222</v>
      </c>
      <c r="BC353" s="259" t="s">
        <v>222</v>
      </c>
      <c r="BD353" s="259" t="s">
        <v>222</v>
      </c>
      <c r="BE353" s="259" t="s">
        <v>222</v>
      </c>
      <c r="BF353" s="259" t="s">
        <v>222</v>
      </c>
      <c r="BG353" s="259" t="s">
        <v>222</v>
      </c>
      <c r="BH353" s="259" t="s">
        <v>222</v>
      </c>
      <c r="BI353" s="259" t="s">
        <v>222</v>
      </c>
      <c r="BJ353" s="259" t="s">
        <v>222</v>
      </c>
      <c r="BK353" s="259" t="s">
        <v>222</v>
      </c>
      <c r="BL353" s="259" t="s">
        <v>222</v>
      </c>
      <c r="BM353" s="259" t="s">
        <v>222</v>
      </c>
      <c r="BN353" s="259" t="s">
        <v>222</v>
      </c>
      <c r="BO353" s="259" t="s">
        <v>222</v>
      </c>
      <c r="BP353" s="259" t="s">
        <v>222</v>
      </c>
      <c r="BQ353" s="257" t="s">
        <v>222</v>
      </c>
      <c r="BR353" s="257" t="s">
        <v>222</v>
      </c>
      <c r="BS353" s="257" t="s">
        <v>222</v>
      </c>
      <c r="BT353" s="257" t="s">
        <v>222</v>
      </c>
      <c r="BU353" s="257" t="s">
        <v>222</v>
      </c>
      <c r="BV353" s="257" t="s">
        <v>222</v>
      </c>
      <c r="BW353" s="257" t="s">
        <v>222</v>
      </c>
      <c r="BX353" s="257" t="s">
        <v>222</v>
      </c>
      <c r="BY353" s="257" t="s">
        <v>222</v>
      </c>
      <c r="BZ353" s="257" t="s">
        <v>222</v>
      </c>
      <c r="CA353" s="257" t="s">
        <v>222</v>
      </c>
      <c r="CB353" s="257" t="s">
        <v>222</v>
      </c>
      <c r="CC353" s="257" t="s">
        <v>222</v>
      </c>
      <c r="CD353" s="257" t="s">
        <v>222</v>
      </c>
      <c r="CE353" s="257" t="s">
        <v>222</v>
      </c>
      <c r="CF353" s="257" t="s">
        <v>222</v>
      </c>
      <c r="CG353" s="257" t="s">
        <v>222</v>
      </c>
      <c r="CH353" s="257" t="s">
        <v>222</v>
      </c>
      <c r="CI353" s="257" t="s">
        <v>222</v>
      </c>
      <c r="CJ353" s="257" t="s">
        <v>222</v>
      </c>
      <c r="CK353" s="257" t="s">
        <v>222</v>
      </c>
      <c r="CM353" s="100">
        <v>260</v>
      </c>
      <c r="CN353" s="229" t="e">
        <f t="shared" si="126"/>
        <v>#REF!</v>
      </c>
      <c r="CO353" s="229" t="e">
        <f ca="1">IF(CN353&gt;0,INDIRECT(ADDRESS($CN353,7,,,#REF!)),"")</f>
        <v>#REF!</v>
      </c>
      <c r="CP353" s="229" t="e">
        <f t="shared" ca="1" si="127"/>
        <v>#REF!</v>
      </c>
      <c r="CQ353" s="230">
        <f t="shared" ca="1" si="133"/>
        <v>0</v>
      </c>
      <c r="CR353" s="227"/>
      <c r="CS353" s="248">
        <f t="shared" si="128"/>
        <v>260</v>
      </c>
      <c r="CT353" s="229" t="e">
        <f t="shared" si="129"/>
        <v>#REF!</v>
      </c>
      <c r="CU353" s="231" t="e">
        <f ca="1">IF(CT353&gt;0,INDIRECT(ADDRESS($CT353,4,,,#REF!)),"")</f>
        <v>#REF!</v>
      </c>
      <c r="CV353" s="100" t="e">
        <f t="shared" ca="1" si="130"/>
        <v>#REF!</v>
      </c>
      <c r="CW353" s="229">
        <f t="shared" ca="1" si="131"/>
        <v>260</v>
      </c>
      <c r="CX353" s="229" t="e">
        <f t="shared" ca="1" si="123"/>
        <v>#REF!</v>
      </c>
      <c r="CY353" s="250"/>
      <c r="CZ353" s="251">
        <f t="shared" ca="1" si="124"/>
        <v>0</v>
      </c>
      <c r="DB353" s="100">
        <f t="shared" ca="1" si="125"/>
        <v>0</v>
      </c>
      <c r="DC353" s="230">
        <f t="shared" ca="1" si="132"/>
        <v>0</v>
      </c>
    </row>
    <row r="354" spans="2:107" ht="16.149999999999999" customHeight="1" x14ac:dyDescent="0.2">
      <c r="B354" s="252" t="s">
        <v>222</v>
      </c>
      <c r="C354" s="253" t="s">
        <v>222</v>
      </c>
      <c r="D354" s="254" t="s">
        <v>222</v>
      </c>
      <c r="E354" s="522" t="s">
        <v>222</v>
      </c>
      <c r="F354" s="523" t="s">
        <v>222</v>
      </c>
      <c r="G354" s="255" t="s">
        <v>222</v>
      </c>
      <c r="H354" s="256" t="s">
        <v>222</v>
      </c>
      <c r="I354" s="257" t="s">
        <v>222</v>
      </c>
      <c r="J354" s="258" t="s">
        <v>222</v>
      </c>
      <c r="K354" s="259" t="s">
        <v>222</v>
      </c>
      <c r="L354" s="259" t="s">
        <v>222</v>
      </c>
      <c r="M354" s="259" t="s">
        <v>222</v>
      </c>
      <c r="N354" s="259" t="s">
        <v>222</v>
      </c>
      <c r="O354" s="259" t="s">
        <v>222</v>
      </c>
      <c r="P354" s="259" t="s">
        <v>222</v>
      </c>
      <c r="Q354" s="259" t="s">
        <v>222</v>
      </c>
      <c r="R354" s="259" t="s">
        <v>222</v>
      </c>
      <c r="S354" s="259" t="s">
        <v>222</v>
      </c>
      <c r="T354" s="259" t="s">
        <v>222</v>
      </c>
      <c r="U354" s="259" t="s">
        <v>222</v>
      </c>
      <c r="V354" s="259" t="s">
        <v>222</v>
      </c>
      <c r="W354" s="259" t="s">
        <v>222</v>
      </c>
      <c r="X354" s="259" t="s">
        <v>222</v>
      </c>
      <c r="Y354" s="259" t="s">
        <v>222</v>
      </c>
      <c r="Z354" s="259" t="s">
        <v>222</v>
      </c>
      <c r="AA354" s="259" t="s">
        <v>222</v>
      </c>
      <c r="AB354" s="259" t="s">
        <v>222</v>
      </c>
      <c r="AC354" s="259" t="s">
        <v>222</v>
      </c>
      <c r="AD354" s="259" t="s">
        <v>222</v>
      </c>
      <c r="AE354" s="259" t="s">
        <v>222</v>
      </c>
      <c r="AF354" s="259" t="s">
        <v>222</v>
      </c>
      <c r="AG354" s="259" t="s">
        <v>222</v>
      </c>
      <c r="AH354" s="259" t="s">
        <v>222</v>
      </c>
      <c r="AI354" s="259" t="s">
        <v>222</v>
      </c>
      <c r="AJ354" s="259" t="s">
        <v>222</v>
      </c>
      <c r="AK354" s="259" t="s">
        <v>222</v>
      </c>
      <c r="AL354" s="259" t="s">
        <v>222</v>
      </c>
      <c r="AM354" s="259" t="s">
        <v>222</v>
      </c>
      <c r="AN354" s="259" t="s">
        <v>222</v>
      </c>
      <c r="AO354" s="259" t="s">
        <v>222</v>
      </c>
      <c r="AP354" s="259" t="s">
        <v>222</v>
      </c>
      <c r="AQ354" s="259" t="s">
        <v>222</v>
      </c>
      <c r="AR354" s="259" t="s">
        <v>222</v>
      </c>
      <c r="AS354" s="259" t="s">
        <v>222</v>
      </c>
      <c r="AT354" s="259" t="s">
        <v>222</v>
      </c>
      <c r="AU354" s="259" t="s">
        <v>222</v>
      </c>
      <c r="AV354" s="259" t="s">
        <v>222</v>
      </c>
      <c r="AW354" s="259" t="s">
        <v>222</v>
      </c>
      <c r="AX354" s="259" t="s">
        <v>222</v>
      </c>
      <c r="AY354" s="259" t="s">
        <v>222</v>
      </c>
      <c r="AZ354" s="259" t="s">
        <v>222</v>
      </c>
      <c r="BA354" s="259" t="s">
        <v>222</v>
      </c>
      <c r="BB354" s="259" t="s">
        <v>222</v>
      </c>
      <c r="BC354" s="259" t="s">
        <v>222</v>
      </c>
      <c r="BD354" s="259" t="s">
        <v>222</v>
      </c>
      <c r="BE354" s="259" t="s">
        <v>222</v>
      </c>
      <c r="BF354" s="259" t="s">
        <v>222</v>
      </c>
      <c r="BG354" s="259" t="s">
        <v>222</v>
      </c>
      <c r="BH354" s="259" t="s">
        <v>222</v>
      </c>
      <c r="BI354" s="259" t="s">
        <v>222</v>
      </c>
      <c r="BJ354" s="259" t="s">
        <v>222</v>
      </c>
      <c r="BK354" s="259" t="s">
        <v>222</v>
      </c>
      <c r="BL354" s="259" t="s">
        <v>222</v>
      </c>
      <c r="BM354" s="259" t="s">
        <v>222</v>
      </c>
      <c r="BN354" s="259" t="s">
        <v>222</v>
      </c>
      <c r="BO354" s="259" t="s">
        <v>222</v>
      </c>
      <c r="BP354" s="259" t="s">
        <v>222</v>
      </c>
      <c r="BQ354" s="257" t="s">
        <v>222</v>
      </c>
      <c r="BR354" s="257" t="s">
        <v>222</v>
      </c>
      <c r="BS354" s="257" t="s">
        <v>222</v>
      </c>
      <c r="BT354" s="257" t="s">
        <v>222</v>
      </c>
      <c r="BU354" s="257" t="s">
        <v>222</v>
      </c>
      <c r="BV354" s="257" t="s">
        <v>222</v>
      </c>
      <c r="BW354" s="257" t="s">
        <v>222</v>
      </c>
      <c r="BX354" s="257" t="s">
        <v>222</v>
      </c>
      <c r="BY354" s="257" t="s">
        <v>222</v>
      </c>
      <c r="BZ354" s="257" t="s">
        <v>222</v>
      </c>
      <c r="CA354" s="257" t="s">
        <v>222</v>
      </c>
      <c r="CB354" s="257" t="s">
        <v>222</v>
      </c>
      <c r="CC354" s="257" t="s">
        <v>222</v>
      </c>
      <c r="CD354" s="257" t="s">
        <v>222</v>
      </c>
      <c r="CE354" s="257" t="s">
        <v>222</v>
      </c>
      <c r="CF354" s="257" t="s">
        <v>222</v>
      </c>
      <c r="CG354" s="257" t="s">
        <v>222</v>
      </c>
      <c r="CH354" s="257" t="s">
        <v>222</v>
      </c>
      <c r="CI354" s="257" t="s">
        <v>222</v>
      </c>
      <c r="CJ354" s="257" t="s">
        <v>222</v>
      </c>
      <c r="CK354" s="257" t="s">
        <v>222</v>
      </c>
      <c r="CM354" s="100">
        <v>261</v>
      </c>
      <c r="CN354" s="229" t="e">
        <f t="shared" si="126"/>
        <v>#REF!</v>
      </c>
      <c r="CO354" s="229" t="e">
        <f ca="1">IF(CN354&gt;0,INDIRECT(ADDRESS($CN354,7,,,#REF!)),"")</f>
        <v>#REF!</v>
      </c>
      <c r="CP354" s="229" t="e">
        <f t="shared" ca="1" si="127"/>
        <v>#REF!</v>
      </c>
      <c r="CQ354" s="230">
        <f t="shared" ca="1" si="133"/>
        <v>0</v>
      </c>
      <c r="CR354" s="227"/>
      <c r="CS354" s="248">
        <f t="shared" si="128"/>
        <v>261</v>
      </c>
      <c r="CT354" s="229" t="e">
        <f t="shared" si="129"/>
        <v>#REF!</v>
      </c>
      <c r="CU354" s="231" t="e">
        <f ca="1">IF(CT354&gt;0,INDIRECT(ADDRESS($CT354,4,,,#REF!)),"")</f>
        <v>#REF!</v>
      </c>
      <c r="CV354" s="100" t="e">
        <f t="shared" ca="1" si="130"/>
        <v>#REF!</v>
      </c>
      <c r="CW354" s="229">
        <f t="shared" ca="1" si="131"/>
        <v>261</v>
      </c>
      <c r="CX354" s="229" t="e">
        <f t="shared" ca="1" si="123"/>
        <v>#REF!</v>
      </c>
      <c r="CY354" s="250"/>
      <c r="CZ354" s="251">
        <f t="shared" ca="1" si="124"/>
        <v>0</v>
      </c>
      <c r="DB354" s="100">
        <f t="shared" ca="1" si="125"/>
        <v>0</v>
      </c>
      <c r="DC354" s="230">
        <f t="shared" ca="1" si="132"/>
        <v>0</v>
      </c>
    </row>
    <row r="355" spans="2:107" ht="16.149999999999999" customHeight="1" x14ac:dyDescent="0.2">
      <c r="B355" s="252" t="s">
        <v>222</v>
      </c>
      <c r="C355" s="253" t="s">
        <v>222</v>
      </c>
      <c r="D355" s="254" t="s">
        <v>222</v>
      </c>
      <c r="E355" s="522" t="s">
        <v>222</v>
      </c>
      <c r="F355" s="523" t="s">
        <v>222</v>
      </c>
      <c r="G355" s="255" t="s">
        <v>222</v>
      </c>
      <c r="H355" s="256" t="s">
        <v>222</v>
      </c>
      <c r="I355" s="257" t="s">
        <v>222</v>
      </c>
      <c r="J355" s="258" t="s">
        <v>222</v>
      </c>
      <c r="K355" s="259" t="s">
        <v>222</v>
      </c>
      <c r="L355" s="259" t="s">
        <v>222</v>
      </c>
      <c r="M355" s="259" t="s">
        <v>222</v>
      </c>
      <c r="N355" s="259" t="s">
        <v>222</v>
      </c>
      <c r="O355" s="259" t="s">
        <v>222</v>
      </c>
      <c r="P355" s="259" t="s">
        <v>222</v>
      </c>
      <c r="Q355" s="259" t="s">
        <v>222</v>
      </c>
      <c r="R355" s="259" t="s">
        <v>222</v>
      </c>
      <c r="S355" s="259" t="s">
        <v>222</v>
      </c>
      <c r="T355" s="259" t="s">
        <v>222</v>
      </c>
      <c r="U355" s="259" t="s">
        <v>222</v>
      </c>
      <c r="V355" s="259" t="s">
        <v>222</v>
      </c>
      <c r="W355" s="259" t="s">
        <v>222</v>
      </c>
      <c r="X355" s="259" t="s">
        <v>222</v>
      </c>
      <c r="Y355" s="259" t="s">
        <v>222</v>
      </c>
      <c r="Z355" s="259" t="s">
        <v>222</v>
      </c>
      <c r="AA355" s="259" t="s">
        <v>222</v>
      </c>
      <c r="AB355" s="259" t="s">
        <v>222</v>
      </c>
      <c r="AC355" s="259" t="s">
        <v>222</v>
      </c>
      <c r="AD355" s="259" t="s">
        <v>222</v>
      </c>
      <c r="AE355" s="259" t="s">
        <v>222</v>
      </c>
      <c r="AF355" s="259" t="s">
        <v>222</v>
      </c>
      <c r="AG355" s="259" t="s">
        <v>222</v>
      </c>
      <c r="AH355" s="259" t="s">
        <v>222</v>
      </c>
      <c r="AI355" s="259" t="s">
        <v>222</v>
      </c>
      <c r="AJ355" s="259" t="s">
        <v>222</v>
      </c>
      <c r="AK355" s="259" t="s">
        <v>222</v>
      </c>
      <c r="AL355" s="259" t="s">
        <v>222</v>
      </c>
      <c r="AM355" s="259" t="s">
        <v>222</v>
      </c>
      <c r="AN355" s="259" t="s">
        <v>222</v>
      </c>
      <c r="AO355" s="259" t="s">
        <v>222</v>
      </c>
      <c r="AP355" s="259" t="s">
        <v>222</v>
      </c>
      <c r="AQ355" s="259" t="s">
        <v>222</v>
      </c>
      <c r="AR355" s="259" t="s">
        <v>222</v>
      </c>
      <c r="AS355" s="259" t="s">
        <v>222</v>
      </c>
      <c r="AT355" s="259" t="s">
        <v>222</v>
      </c>
      <c r="AU355" s="259" t="s">
        <v>222</v>
      </c>
      <c r="AV355" s="259" t="s">
        <v>222</v>
      </c>
      <c r="AW355" s="259" t="s">
        <v>222</v>
      </c>
      <c r="AX355" s="259" t="s">
        <v>222</v>
      </c>
      <c r="AY355" s="259" t="s">
        <v>222</v>
      </c>
      <c r="AZ355" s="259" t="s">
        <v>222</v>
      </c>
      <c r="BA355" s="259" t="s">
        <v>222</v>
      </c>
      <c r="BB355" s="259" t="s">
        <v>222</v>
      </c>
      <c r="BC355" s="259" t="s">
        <v>222</v>
      </c>
      <c r="BD355" s="259" t="s">
        <v>222</v>
      </c>
      <c r="BE355" s="259" t="s">
        <v>222</v>
      </c>
      <c r="BF355" s="259" t="s">
        <v>222</v>
      </c>
      <c r="BG355" s="259" t="s">
        <v>222</v>
      </c>
      <c r="BH355" s="259" t="s">
        <v>222</v>
      </c>
      <c r="BI355" s="259" t="s">
        <v>222</v>
      </c>
      <c r="BJ355" s="259" t="s">
        <v>222</v>
      </c>
      <c r="BK355" s="259" t="s">
        <v>222</v>
      </c>
      <c r="BL355" s="259" t="s">
        <v>222</v>
      </c>
      <c r="BM355" s="259" t="s">
        <v>222</v>
      </c>
      <c r="BN355" s="259" t="s">
        <v>222</v>
      </c>
      <c r="BO355" s="259" t="s">
        <v>222</v>
      </c>
      <c r="BP355" s="259" t="s">
        <v>222</v>
      </c>
      <c r="BQ355" s="257" t="s">
        <v>222</v>
      </c>
      <c r="BR355" s="257" t="s">
        <v>222</v>
      </c>
      <c r="BS355" s="257" t="s">
        <v>222</v>
      </c>
      <c r="BT355" s="257" t="s">
        <v>222</v>
      </c>
      <c r="BU355" s="257" t="s">
        <v>222</v>
      </c>
      <c r="BV355" s="257" t="s">
        <v>222</v>
      </c>
      <c r="BW355" s="257" t="s">
        <v>222</v>
      </c>
      <c r="BX355" s="257" t="s">
        <v>222</v>
      </c>
      <c r="BY355" s="257" t="s">
        <v>222</v>
      </c>
      <c r="BZ355" s="257" t="s">
        <v>222</v>
      </c>
      <c r="CA355" s="257" t="s">
        <v>222</v>
      </c>
      <c r="CB355" s="257" t="s">
        <v>222</v>
      </c>
      <c r="CC355" s="257" t="s">
        <v>222</v>
      </c>
      <c r="CD355" s="257" t="s">
        <v>222</v>
      </c>
      <c r="CE355" s="257" t="s">
        <v>222</v>
      </c>
      <c r="CF355" s="257" t="s">
        <v>222</v>
      </c>
      <c r="CG355" s="257" t="s">
        <v>222</v>
      </c>
      <c r="CH355" s="257" t="s">
        <v>222</v>
      </c>
      <c r="CI355" s="257" t="s">
        <v>222</v>
      </c>
      <c r="CJ355" s="257" t="s">
        <v>222</v>
      </c>
      <c r="CK355" s="257" t="s">
        <v>222</v>
      </c>
      <c r="CM355" s="100">
        <v>262</v>
      </c>
      <c r="CN355" s="229" t="e">
        <f t="shared" si="126"/>
        <v>#REF!</v>
      </c>
      <c r="CO355" s="229" t="e">
        <f ca="1">IF(CN355&gt;0,INDIRECT(ADDRESS($CN355,7,,,#REF!)),"")</f>
        <v>#REF!</v>
      </c>
      <c r="CP355" s="229" t="e">
        <f t="shared" ca="1" si="127"/>
        <v>#REF!</v>
      </c>
      <c r="CQ355" s="230">
        <f t="shared" ca="1" si="133"/>
        <v>0</v>
      </c>
      <c r="CR355" s="227"/>
      <c r="CS355" s="248">
        <f t="shared" si="128"/>
        <v>262</v>
      </c>
      <c r="CT355" s="229" t="e">
        <f t="shared" si="129"/>
        <v>#REF!</v>
      </c>
      <c r="CU355" s="231" t="e">
        <f ca="1">IF(CT355&gt;0,INDIRECT(ADDRESS($CT355,4,,,#REF!)),"")</f>
        <v>#REF!</v>
      </c>
      <c r="CV355" s="100" t="e">
        <f t="shared" ca="1" si="130"/>
        <v>#REF!</v>
      </c>
      <c r="CW355" s="229">
        <f t="shared" ca="1" si="131"/>
        <v>262</v>
      </c>
      <c r="CX355" s="229" t="e">
        <f t="shared" ca="1" si="123"/>
        <v>#REF!</v>
      </c>
      <c r="CY355" s="250"/>
      <c r="CZ355" s="251">
        <f t="shared" ca="1" si="124"/>
        <v>0</v>
      </c>
      <c r="DB355" s="100">
        <f t="shared" ca="1" si="125"/>
        <v>0</v>
      </c>
      <c r="DC355" s="230">
        <f t="shared" ca="1" si="132"/>
        <v>0</v>
      </c>
    </row>
    <row r="356" spans="2:107" ht="16.149999999999999" customHeight="1" x14ac:dyDescent="0.2">
      <c r="B356" s="252" t="s">
        <v>222</v>
      </c>
      <c r="C356" s="253" t="s">
        <v>222</v>
      </c>
      <c r="D356" s="254" t="s">
        <v>222</v>
      </c>
      <c r="E356" s="522" t="s">
        <v>222</v>
      </c>
      <c r="F356" s="523" t="s">
        <v>222</v>
      </c>
      <c r="G356" s="255" t="s">
        <v>222</v>
      </c>
      <c r="H356" s="256" t="s">
        <v>222</v>
      </c>
      <c r="I356" s="257" t="s">
        <v>222</v>
      </c>
      <c r="J356" s="258" t="s">
        <v>222</v>
      </c>
      <c r="K356" s="259" t="s">
        <v>222</v>
      </c>
      <c r="L356" s="259" t="s">
        <v>222</v>
      </c>
      <c r="M356" s="259" t="s">
        <v>222</v>
      </c>
      <c r="N356" s="259" t="s">
        <v>222</v>
      </c>
      <c r="O356" s="259" t="s">
        <v>222</v>
      </c>
      <c r="P356" s="259" t="s">
        <v>222</v>
      </c>
      <c r="Q356" s="259" t="s">
        <v>222</v>
      </c>
      <c r="R356" s="259" t="s">
        <v>222</v>
      </c>
      <c r="S356" s="259" t="s">
        <v>222</v>
      </c>
      <c r="T356" s="259" t="s">
        <v>222</v>
      </c>
      <c r="U356" s="259" t="s">
        <v>222</v>
      </c>
      <c r="V356" s="259" t="s">
        <v>222</v>
      </c>
      <c r="W356" s="259" t="s">
        <v>222</v>
      </c>
      <c r="X356" s="259" t="s">
        <v>222</v>
      </c>
      <c r="Y356" s="259" t="s">
        <v>222</v>
      </c>
      <c r="Z356" s="259" t="s">
        <v>222</v>
      </c>
      <c r="AA356" s="259" t="s">
        <v>222</v>
      </c>
      <c r="AB356" s="259" t="s">
        <v>222</v>
      </c>
      <c r="AC356" s="259" t="s">
        <v>222</v>
      </c>
      <c r="AD356" s="259" t="s">
        <v>222</v>
      </c>
      <c r="AE356" s="259" t="s">
        <v>222</v>
      </c>
      <c r="AF356" s="259" t="s">
        <v>222</v>
      </c>
      <c r="AG356" s="259" t="s">
        <v>222</v>
      </c>
      <c r="AH356" s="259" t="s">
        <v>222</v>
      </c>
      <c r="AI356" s="259" t="s">
        <v>222</v>
      </c>
      <c r="AJ356" s="259" t="s">
        <v>222</v>
      </c>
      <c r="AK356" s="259" t="s">
        <v>222</v>
      </c>
      <c r="AL356" s="259" t="s">
        <v>222</v>
      </c>
      <c r="AM356" s="259" t="s">
        <v>222</v>
      </c>
      <c r="AN356" s="259" t="s">
        <v>222</v>
      </c>
      <c r="AO356" s="259" t="s">
        <v>222</v>
      </c>
      <c r="AP356" s="259" t="s">
        <v>222</v>
      </c>
      <c r="AQ356" s="259" t="s">
        <v>222</v>
      </c>
      <c r="AR356" s="259" t="s">
        <v>222</v>
      </c>
      <c r="AS356" s="259" t="s">
        <v>222</v>
      </c>
      <c r="AT356" s="259" t="s">
        <v>222</v>
      </c>
      <c r="AU356" s="259" t="s">
        <v>222</v>
      </c>
      <c r="AV356" s="259" t="s">
        <v>222</v>
      </c>
      <c r="AW356" s="259" t="s">
        <v>222</v>
      </c>
      <c r="AX356" s="259" t="s">
        <v>222</v>
      </c>
      <c r="AY356" s="259" t="s">
        <v>222</v>
      </c>
      <c r="AZ356" s="259" t="s">
        <v>222</v>
      </c>
      <c r="BA356" s="259" t="s">
        <v>222</v>
      </c>
      <c r="BB356" s="259" t="s">
        <v>222</v>
      </c>
      <c r="BC356" s="259" t="s">
        <v>222</v>
      </c>
      <c r="BD356" s="259" t="s">
        <v>222</v>
      </c>
      <c r="BE356" s="259" t="s">
        <v>222</v>
      </c>
      <c r="BF356" s="259" t="s">
        <v>222</v>
      </c>
      <c r="BG356" s="259" t="s">
        <v>222</v>
      </c>
      <c r="BH356" s="259" t="s">
        <v>222</v>
      </c>
      <c r="BI356" s="259" t="s">
        <v>222</v>
      </c>
      <c r="BJ356" s="259" t="s">
        <v>222</v>
      </c>
      <c r="BK356" s="259" t="s">
        <v>222</v>
      </c>
      <c r="BL356" s="259" t="s">
        <v>222</v>
      </c>
      <c r="BM356" s="259" t="s">
        <v>222</v>
      </c>
      <c r="BN356" s="259" t="s">
        <v>222</v>
      </c>
      <c r="BO356" s="259" t="s">
        <v>222</v>
      </c>
      <c r="BP356" s="259" t="s">
        <v>222</v>
      </c>
      <c r="BQ356" s="257" t="s">
        <v>222</v>
      </c>
      <c r="BR356" s="257" t="s">
        <v>222</v>
      </c>
      <c r="BS356" s="257" t="s">
        <v>222</v>
      </c>
      <c r="BT356" s="257" t="s">
        <v>222</v>
      </c>
      <c r="BU356" s="257" t="s">
        <v>222</v>
      </c>
      <c r="BV356" s="257" t="s">
        <v>222</v>
      </c>
      <c r="BW356" s="257" t="s">
        <v>222</v>
      </c>
      <c r="BX356" s="257" t="s">
        <v>222</v>
      </c>
      <c r="BY356" s="257" t="s">
        <v>222</v>
      </c>
      <c r="BZ356" s="257" t="s">
        <v>222</v>
      </c>
      <c r="CA356" s="257" t="s">
        <v>222</v>
      </c>
      <c r="CB356" s="257" t="s">
        <v>222</v>
      </c>
      <c r="CC356" s="257" t="s">
        <v>222</v>
      </c>
      <c r="CD356" s="257" t="s">
        <v>222</v>
      </c>
      <c r="CE356" s="257" t="s">
        <v>222</v>
      </c>
      <c r="CF356" s="257" t="s">
        <v>222</v>
      </c>
      <c r="CG356" s="257" t="s">
        <v>222</v>
      </c>
      <c r="CH356" s="257" t="s">
        <v>222</v>
      </c>
      <c r="CI356" s="257" t="s">
        <v>222</v>
      </c>
      <c r="CJ356" s="257" t="s">
        <v>222</v>
      </c>
      <c r="CK356" s="257" t="s">
        <v>222</v>
      </c>
      <c r="CM356" s="100">
        <v>263</v>
      </c>
      <c r="CN356" s="229" t="e">
        <f t="shared" si="126"/>
        <v>#REF!</v>
      </c>
      <c r="CO356" s="229" t="e">
        <f ca="1">IF(CN356&gt;0,INDIRECT(ADDRESS($CN356,7,,,#REF!)),"")</f>
        <v>#REF!</v>
      </c>
      <c r="CP356" s="229" t="e">
        <f t="shared" ca="1" si="127"/>
        <v>#REF!</v>
      </c>
      <c r="CQ356" s="230">
        <f t="shared" ca="1" si="133"/>
        <v>0</v>
      </c>
      <c r="CR356" s="227"/>
      <c r="CS356" s="248">
        <f t="shared" si="128"/>
        <v>263</v>
      </c>
      <c r="CT356" s="229" t="e">
        <f t="shared" si="129"/>
        <v>#REF!</v>
      </c>
      <c r="CU356" s="231" t="e">
        <f ca="1">IF(CT356&gt;0,INDIRECT(ADDRESS($CT356,4,,,#REF!)),"")</f>
        <v>#REF!</v>
      </c>
      <c r="CV356" s="100" t="e">
        <f t="shared" ca="1" si="130"/>
        <v>#REF!</v>
      </c>
      <c r="CW356" s="229">
        <f t="shared" ca="1" si="131"/>
        <v>263</v>
      </c>
      <c r="CX356" s="229" t="e">
        <f t="shared" ca="1" si="123"/>
        <v>#REF!</v>
      </c>
      <c r="CY356" s="250"/>
      <c r="CZ356" s="251">
        <f t="shared" ca="1" si="124"/>
        <v>0</v>
      </c>
      <c r="DB356" s="100">
        <f t="shared" ca="1" si="125"/>
        <v>0</v>
      </c>
      <c r="DC356" s="230">
        <f t="shared" ca="1" si="132"/>
        <v>0</v>
      </c>
    </row>
    <row r="357" spans="2:107" ht="16.149999999999999" customHeight="1" x14ac:dyDescent="0.2">
      <c r="B357" s="252" t="s">
        <v>222</v>
      </c>
      <c r="C357" s="253" t="s">
        <v>222</v>
      </c>
      <c r="D357" s="254" t="s">
        <v>222</v>
      </c>
      <c r="E357" s="522" t="s">
        <v>222</v>
      </c>
      <c r="F357" s="523" t="s">
        <v>222</v>
      </c>
      <c r="G357" s="255" t="s">
        <v>222</v>
      </c>
      <c r="H357" s="256" t="s">
        <v>222</v>
      </c>
      <c r="I357" s="257" t="s">
        <v>222</v>
      </c>
      <c r="J357" s="258" t="s">
        <v>222</v>
      </c>
      <c r="K357" s="259" t="s">
        <v>222</v>
      </c>
      <c r="L357" s="259" t="s">
        <v>222</v>
      </c>
      <c r="M357" s="259" t="s">
        <v>222</v>
      </c>
      <c r="N357" s="259" t="s">
        <v>222</v>
      </c>
      <c r="O357" s="259" t="s">
        <v>222</v>
      </c>
      <c r="P357" s="259" t="s">
        <v>222</v>
      </c>
      <c r="Q357" s="259" t="s">
        <v>222</v>
      </c>
      <c r="R357" s="259" t="s">
        <v>222</v>
      </c>
      <c r="S357" s="259" t="s">
        <v>222</v>
      </c>
      <c r="T357" s="259" t="s">
        <v>222</v>
      </c>
      <c r="U357" s="259" t="s">
        <v>222</v>
      </c>
      <c r="V357" s="259" t="s">
        <v>222</v>
      </c>
      <c r="W357" s="259" t="s">
        <v>222</v>
      </c>
      <c r="X357" s="259" t="s">
        <v>222</v>
      </c>
      <c r="Y357" s="259" t="s">
        <v>222</v>
      </c>
      <c r="Z357" s="259" t="s">
        <v>222</v>
      </c>
      <c r="AA357" s="259" t="s">
        <v>222</v>
      </c>
      <c r="AB357" s="259" t="s">
        <v>222</v>
      </c>
      <c r="AC357" s="259" t="s">
        <v>222</v>
      </c>
      <c r="AD357" s="259" t="s">
        <v>222</v>
      </c>
      <c r="AE357" s="259" t="s">
        <v>222</v>
      </c>
      <c r="AF357" s="259" t="s">
        <v>222</v>
      </c>
      <c r="AG357" s="259" t="s">
        <v>222</v>
      </c>
      <c r="AH357" s="259" t="s">
        <v>222</v>
      </c>
      <c r="AI357" s="259" t="s">
        <v>222</v>
      </c>
      <c r="AJ357" s="259" t="s">
        <v>222</v>
      </c>
      <c r="AK357" s="259" t="s">
        <v>222</v>
      </c>
      <c r="AL357" s="259" t="s">
        <v>222</v>
      </c>
      <c r="AM357" s="259" t="s">
        <v>222</v>
      </c>
      <c r="AN357" s="259" t="s">
        <v>222</v>
      </c>
      <c r="AO357" s="259" t="s">
        <v>222</v>
      </c>
      <c r="AP357" s="259" t="s">
        <v>222</v>
      </c>
      <c r="AQ357" s="259" t="s">
        <v>222</v>
      </c>
      <c r="AR357" s="259" t="s">
        <v>222</v>
      </c>
      <c r="AS357" s="259" t="s">
        <v>222</v>
      </c>
      <c r="AT357" s="259" t="s">
        <v>222</v>
      </c>
      <c r="AU357" s="259" t="s">
        <v>222</v>
      </c>
      <c r="AV357" s="259" t="s">
        <v>222</v>
      </c>
      <c r="AW357" s="259" t="s">
        <v>222</v>
      </c>
      <c r="AX357" s="259" t="s">
        <v>222</v>
      </c>
      <c r="AY357" s="259" t="s">
        <v>222</v>
      </c>
      <c r="AZ357" s="259" t="s">
        <v>222</v>
      </c>
      <c r="BA357" s="259" t="s">
        <v>222</v>
      </c>
      <c r="BB357" s="259" t="s">
        <v>222</v>
      </c>
      <c r="BC357" s="259" t="s">
        <v>222</v>
      </c>
      <c r="BD357" s="259" t="s">
        <v>222</v>
      </c>
      <c r="BE357" s="259" t="s">
        <v>222</v>
      </c>
      <c r="BF357" s="259" t="s">
        <v>222</v>
      </c>
      <c r="BG357" s="259" t="s">
        <v>222</v>
      </c>
      <c r="BH357" s="259" t="s">
        <v>222</v>
      </c>
      <c r="BI357" s="259" t="s">
        <v>222</v>
      </c>
      <c r="BJ357" s="259" t="s">
        <v>222</v>
      </c>
      <c r="BK357" s="259" t="s">
        <v>222</v>
      </c>
      <c r="BL357" s="259" t="s">
        <v>222</v>
      </c>
      <c r="BM357" s="259" t="s">
        <v>222</v>
      </c>
      <c r="BN357" s="259" t="s">
        <v>222</v>
      </c>
      <c r="BO357" s="259" t="s">
        <v>222</v>
      </c>
      <c r="BP357" s="259" t="s">
        <v>222</v>
      </c>
      <c r="BQ357" s="257" t="s">
        <v>222</v>
      </c>
      <c r="BR357" s="257" t="s">
        <v>222</v>
      </c>
      <c r="BS357" s="257" t="s">
        <v>222</v>
      </c>
      <c r="BT357" s="257" t="s">
        <v>222</v>
      </c>
      <c r="BU357" s="257" t="s">
        <v>222</v>
      </c>
      <c r="BV357" s="257" t="s">
        <v>222</v>
      </c>
      <c r="BW357" s="257" t="s">
        <v>222</v>
      </c>
      <c r="BX357" s="257" t="s">
        <v>222</v>
      </c>
      <c r="BY357" s="257" t="s">
        <v>222</v>
      </c>
      <c r="BZ357" s="257" t="s">
        <v>222</v>
      </c>
      <c r="CA357" s="257" t="s">
        <v>222</v>
      </c>
      <c r="CB357" s="257" t="s">
        <v>222</v>
      </c>
      <c r="CC357" s="257" t="s">
        <v>222</v>
      </c>
      <c r="CD357" s="257" t="s">
        <v>222</v>
      </c>
      <c r="CE357" s="257" t="s">
        <v>222</v>
      </c>
      <c r="CF357" s="257" t="s">
        <v>222</v>
      </c>
      <c r="CG357" s="257" t="s">
        <v>222</v>
      </c>
      <c r="CH357" s="257" t="s">
        <v>222</v>
      </c>
      <c r="CI357" s="257" t="s">
        <v>222</v>
      </c>
      <c r="CJ357" s="257" t="s">
        <v>222</v>
      </c>
      <c r="CK357" s="257" t="s">
        <v>222</v>
      </c>
      <c r="CM357" s="100">
        <v>264</v>
      </c>
      <c r="CN357" s="229" t="e">
        <f t="shared" si="126"/>
        <v>#REF!</v>
      </c>
      <c r="CO357" s="229" t="e">
        <f ca="1">IF(CN357&gt;0,INDIRECT(ADDRESS($CN357,7,,,#REF!)),"")</f>
        <v>#REF!</v>
      </c>
      <c r="CP357" s="229" t="e">
        <f t="shared" ca="1" si="127"/>
        <v>#REF!</v>
      </c>
      <c r="CQ357" s="230">
        <f t="shared" ca="1" si="133"/>
        <v>0</v>
      </c>
      <c r="CR357" s="227"/>
      <c r="CS357" s="248">
        <f t="shared" si="128"/>
        <v>264</v>
      </c>
      <c r="CT357" s="229" t="e">
        <f t="shared" si="129"/>
        <v>#REF!</v>
      </c>
      <c r="CU357" s="231" t="e">
        <f ca="1">IF(CT357&gt;0,INDIRECT(ADDRESS($CT357,4,,,#REF!)),"")</f>
        <v>#REF!</v>
      </c>
      <c r="CV357" s="100" t="e">
        <f t="shared" ca="1" si="130"/>
        <v>#REF!</v>
      </c>
      <c r="CW357" s="229">
        <f t="shared" ca="1" si="131"/>
        <v>264</v>
      </c>
      <c r="CX357" s="229" t="e">
        <f t="shared" ca="1" si="123"/>
        <v>#REF!</v>
      </c>
      <c r="CY357" s="250"/>
      <c r="CZ357" s="251">
        <f t="shared" ca="1" si="124"/>
        <v>0</v>
      </c>
      <c r="DB357" s="100">
        <f t="shared" ca="1" si="125"/>
        <v>0</v>
      </c>
      <c r="DC357" s="230">
        <f t="shared" ca="1" si="132"/>
        <v>0</v>
      </c>
    </row>
    <row r="358" spans="2:107" ht="16.149999999999999" customHeight="1" x14ac:dyDescent="0.2">
      <c r="B358" s="252" t="s">
        <v>222</v>
      </c>
      <c r="C358" s="253" t="s">
        <v>222</v>
      </c>
      <c r="D358" s="254" t="s">
        <v>222</v>
      </c>
      <c r="E358" s="522" t="s">
        <v>222</v>
      </c>
      <c r="F358" s="523" t="s">
        <v>222</v>
      </c>
      <c r="G358" s="255" t="s">
        <v>222</v>
      </c>
      <c r="H358" s="256" t="s">
        <v>222</v>
      </c>
      <c r="I358" s="257" t="s">
        <v>222</v>
      </c>
      <c r="J358" s="258" t="s">
        <v>222</v>
      </c>
      <c r="K358" s="259" t="s">
        <v>222</v>
      </c>
      <c r="L358" s="259" t="s">
        <v>222</v>
      </c>
      <c r="M358" s="259" t="s">
        <v>222</v>
      </c>
      <c r="N358" s="259" t="s">
        <v>222</v>
      </c>
      <c r="O358" s="259" t="s">
        <v>222</v>
      </c>
      <c r="P358" s="259" t="s">
        <v>222</v>
      </c>
      <c r="Q358" s="259" t="s">
        <v>222</v>
      </c>
      <c r="R358" s="259" t="s">
        <v>222</v>
      </c>
      <c r="S358" s="259" t="s">
        <v>222</v>
      </c>
      <c r="T358" s="259" t="s">
        <v>222</v>
      </c>
      <c r="U358" s="259" t="s">
        <v>222</v>
      </c>
      <c r="V358" s="259" t="s">
        <v>222</v>
      </c>
      <c r="W358" s="259" t="s">
        <v>222</v>
      </c>
      <c r="X358" s="259" t="s">
        <v>222</v>
      </c>
      <c r="Y358" s="259" t="s">
        <v>222</v>
      </c>
      <c r="Z358" s="259" t="s">
        <v>222</v>
      </c>
      <c r="AA358" s="259" t="s">
        <v>222</v>
      </c>
      <c r="AB358" s="259" t="s">
        <v>222</v>
      </c>
      <c r="AC358" s="259" t="s">
        <v>222</v>
      </c>
      <c r="AD358" s="259" t="s">
        <v>222</v>
      </c>
      <c r="AE358" s="259" t="s">
        <v>222</v>
      </c>
      <c r="AF358" s="259" t="s">
        <v>222</v>
      </c>
      <c r="AG358" s="259" t="s">
        <v>222</v>
      </c>
      <c r="AH358" s="259" t="s">
        <v>222</v>
      </c>
      <c r="AI358" s="259" t="s">
        <v>222</v>
      </c>
      <c r="AJ358" s="259" t="s">
        <v>222</v>
      </c>
      <c r="AK358" s="259" t="s">
        <v>222</v>
      </c>
      <c r="AL358" s="259" t="s">
        <v>222</v>
      </c>
      <c r="AM358" s="259" t="s">
        <v>222</v>
      </c>
      <c r="AN358" s="259" t="s">
        <v>222</v>
      </c>
      <c r="AO358" s="259" t="s">
        <v>222</v>
      </c>
      <c r="AP358" s="259" t="s">
        <v>222</v>
      </c>
      <c r="AQ358" s="259" t="s">
        <v>222</v>
      </c>
      <c r="AR358" s="259" t="s">
        <v>222</v>
      </c>
      <c r="AS358" s="259" t="s">
        <v>222</v>
      </c>
      <c r="AT358" s="259" t="s">
        <v>222</v>
      </c>
      <c r="AU358" s="259" t="s">
        <v>222</v>
      </c>
      <c r="AV358" s="259" t="s">
        <v>222</v>
      </c>
      <c r="AW358" s="259" t="s">
        <v>222</v>
      </c>
      <c r="AX358" s="259" t="s">
        <v>222</v>
      </c>
      <c r="AY358" s="259" t="s">
        <v>222</v>
      </c>
      <c r="AZ358" s="259" t="s">
        <v>222</v>
      </c>
      <c r="BA358" s="259" t="s">
        <v>222</v>
      </c>
      <c r="BB358" s="259" t="s">
        <v>222</v>
      </c>
      <c r="BC358" s="259" t="s">
        <v>222</v>
      </c>
      <c r="BD358" s="259" t="s">
        <v>222</v>
      </c>
      <c r="BE358" s="259" t="s">
        <v>222</v>
      </c>
      <c r="BF358" s="259" t="s">
        <v>222</v>
      </c>
      <c r="BG358" s="259" t="s">
        <v>222</v>
      </c>
      <c r="BH358" s="259" t="s">
        <v>222</v>
      </c>
      <c r="BI358" s="259" t="s">
        <v>222</v>
      </c>
      <c r="BJ358" s="259" t="s">
        <v>222</v>
      </c>
      <c r="BK358" s="259" t="s">
        <v>222</v>
      </c>
      <c r="BL358" s="259" t="s">
        <v>222</v>
      </c>
      <c r="BM358" s="259" t="s">
        <v>222</v>
      </c>
      <c r="BN358" s="259" t="s">
        <v>222</v>
      </c>
      <c r="BO358" s="259" t="s">
        <v>222</v>
      </c>
      <c r="BP358" s="259" t="s">
        <v>222</v>
      </c>
      <c r="BQ358" s="257" t="s">
        <v>222</v>
      </c>
      <c r="BR358" s="257" t="s">
        <v>222</v>
      </c>
      <c r="BS358" s="257" t="s">
        <v>222</v>
      </c>
      <c r="BT358" s="257" t="s">
        <v>222</v>
      </c>
      <c r="BU358" s="257" t="s">
        <v>222</v>
      </c>
      <c r="BV358" s="257" t="s">
        <v>222</v>
      </c>
      <c r="BW358" s="257" t="s">
        <v>222</v>
      </c>
      <c r="BX358" s="257" t="s">
        <v>222</v>
      </c>
      <c r="BY358" s="257" t="s">
        <v>222</v>
      </c>
      <c r="BZ358" s="257" t="s">
        <v>222</v>
      </c>
      <c r="CA358" s="257" t="s">
        <v>222</v>
      </c>
      <c r="CB358" s="257" t="s">
        <v>222</v>
      </c>
      <c r="CC358" s="257" t="s">
        <v>222</v>
      </c>
      <c r="CD358" s="257" t="s">
        <v>222</v>
      </c>
      <c r="CE358" s="257" t="s">
        <v>222</v>
      </c>
      <c r="CF358" s="257" t="s">
        <v>222</v>
      </c>
      <c r="CG358" s="257" t="s">
        <v>222</v>
      </c>
      <c r="CH358" s="257" t="s">
        <v>222</v>
      </c>
      <c r="CI358" s="257" t="s">
        <v>222</v>
      </c>
      <c r="CJ358" s="257" t="s">
        <v>222</v>
      </c>
      <c r="CK358" s="257" t="s">
        <v>222</v>
      </c>
      <c r="CM358" s="100">
        <v>265</v>
      </c>
      <c r="CN358" s="229" t="e">
        <f t="shared" si="126"/>
        <v>#REF!</v>
      </c>
      <c r="CO358" s="229" t="e">
        <f ca="1">IF(CN358&gt;0,INDIRECT(ADDRESS($CN358,7,,,#REF!)),"")</f>
        <v>#REF!</v>
      </c>
      <c r="CP358" s="229" t="e">
        <f t="shared" ca="1" si="127"/>
        <v>#REF!</v>
      </c>
      <c r="CQ358" s="230">
        <f t="shared" ca="1" si="133"/>
        <v>0</v>
      </c>
      <c r="CR358" s="227"/>
      <c r="CS358" s="248">
        <f t="shared" si="128"/>
        <v>265</v>
      </c>
      <c r="CT358" s="229" t="e">
        <f t="shared" si="129"/>
        <v>#REF!</v>
      </c>
      <c r="CU358" s="231" t="e">
        <f ca="1">IF(CT358&gt;0,INDIRECT(ADDRESS($CT358,4,,,#REF!)),"")</f>
        <v>#REF!</v>
      </c>
      <c r="CV358" s="100" t="e">
        <f t="shared" ca="1" si="130"/>
        <v>#REF!</v>
      </c>
      <c r="CW358" s="229">
        <f t="shared" ca="1" si="131"/>
        <v>265</v>
      </c>
      <c r="CX358" s="229" t="e">
        <f t="shared" ca="1" si="123"/>
        <v>#REF!</v>
      </c>
      <c r="CY358" s="250"/>
      <c r="CZ358" s="251">
        <f t="shared" ca="1" si="124"/>
        <v>0</v>
      </c>
      <c r="DB358" s="100">
        <f t="shared" ca="1" si="125"/>
        <v>0</v>
      </c>
      <c r="DC358" s="230">
        <f t="shared" ca="1" si="132"/>
        <v>0</v>
      </c>
    </row>
    <row r="359" spans="2:107" ht="16.149999999999999" customHeight="1" x14ac:dyDescent="0.2">
      <c r="B359" s="252" t="s">
        <v>222</v>
      </c>
      <c r="C359" s="253" t="s">
        <v>222</v>
      </c>
      <c r="D359" s="254" t="s">
        <v>222</v>
      </c>
      <c r="E359" s="522" t="s">
        <v>222</v>
      </c>
      <c r="F359" s="523" t="s">
        <v>222</v>
      </c>
      <c r="G359" s="255" t="s">
        <v>222</v>
      </c>
      <c r="H359" s="256" t="s">
        <v>222</v>
      </c>
      <c r="I359" s="257" t="s">
        <v>222</v>
      </c>
      <c r="J359" s="258" t="s">
        <v>222</v>
      </c>
      <c r="K359" s="259" t="s">
        <v>222</v>
      </c>
      <c r="L359" s="259" t="s">
        <v>222</v>
      </c>
      <c r="M359" s="259" t="s">
        <v>222</v>
      </c>
      <c r="N359" s="259" t="s">
        <v>222</v>
      </c>
      <c r="O359" s="259" t="s">
        <v>222</v>
      </c>
      <c r="P359" s="259" t="s">
        <v>222</v>
      </c>
      <c r="Q359" s="259" t="s">
        <v>222</v>
      </c>
      <c r="R359" s="259" t="s">
        <v>222</v>
      </c>
      <c r="S359" s="259" t="s">
        <v>222</v>
      </c>
      <c r="T359" s="259" t="s">
        <v>222</v>
      </c>
      <c r="U359" s="259" t="s">
        <v>222</v>
      </c>
      <c r="V359" s="259" t="s">
        <v>222</v>
      </c>
      <c r="W359" s="259" t="s">
        <v>222</v>
      </c>
      <c r="X359" s="259" t="s">
        <v>222</v>
      </c>
      <c r="Y359" s="259" t="s">
        <v>222</v>
      </c>
      <c r="Z359" s="259" t="s">
        <v>222</v>
      </c>
      <c r="AA359" s="259" t="s">
        <v>222</v>
      </c>
      <c r="AB359" s="259" t="s">
        <v>222</v>
      </c>
      <c r="AC359" s="259" t="s">
        <v>222</v>
      </c>
      <c r="AD359" s="259" t="s">
        <v>222</v>
      </c>
      <c r="AE359" s="259" t="s">
        <v>222</v>
      </c>
      <c r="AF359" s="259" t="s">
        <v>222</v>
      </c>
      <c r="AG359" s="259" t="s">
        <v>222</v>
      </c>
      <c r="AH359" s="259" t="s">
        <v>222</v>
      </c>
      <c r="AI359" s="259" t="s">
        <v>222</v>
      </c>
      <c r="AJ359" s="259" t="s">
        <v>222</v>
      </c>
      <c r="AK359" s="259" t="s">
        <v>222</v>
      </c>
      <c r="AL359" s="259" t="s">
        <v>222</v>
      </c>
      <c r="AM359" s="259" t="s">
        <v>222</v>
      </c>
      <c r="AN359" s="259" t="s">
        <v>222</v>
      </c>
      <c r="AO359" s="259" t="s">
        <v>222</v>
      </c>
      <c r="AP359" s="259" t="s">
        <v>222</v>
      </c>
      <c r="AQ359" s="259" t="s">
        <v>222</v>
      </c>
      <c r="AR359" s="259" t="s">
        <v>222</v>
      </c>
      <c r="AS359" s="259" t="s">
        <v>222</v>
      </c>
      <c r="AT359" s="259" t="s">
        <v>222</v>
      </c>
      <c r="AU359" s="259" t="s">
        <v>222</v>
      </c>
      <c r="AV359" s="259" t="s">
        <v>222</v>
      </c>
      <c r="AW359" s="259" t="s">
        <v>222</v>
      </c>
      <c r="AX359" s="259" t="s">
        <v>222</v>
      </c>
      <c r="AY359" s="259" t="s">
        <v>222</v>
      </c>
      <c r="AZ359" s="259" t="s">
        <v>222</v>
      </c>
      <c r="BA359" s="259" t="s">
        <v>222</v>
      </c>
      <c r="BB359" s="259" t="s">
        <v>222</v>
      </c>
      <c r="BC359" s="259" t="s">
        <v>222</v>
      </c>
      <c r="BD359" s="259" t="s">
        <v>222</v>
      </c>
      <c r="BE359" s="259" t="s">
        <v>222</v>
      </c>
      <c r="BF359" s="259" t="s">
        <v>222</v>
      </c>
      <c r="BG359" s="259" t="s">
        <v>222</v>
      </c>
      <c r="BH359" s="259" t="s">
        <v>222</v>
      </c>
      <c r="BI359" s="259" t="s">
        <v>222</v>
      </c>
      <c r="BJ359" s="259" t="s">
        <v>222</v>
      </c>
      <c r="BK359" s="259" t="s">
        <v>222</v>
      </c>
      <c r="BL359" s="259" t="s">
        <v>222</v>
      </c>
      <c r="BM359" s="259" t="s">
        <v>222</v>
      </c>
      <c r="BN359" s="259" t="s">
        <v>222</v>
      </c>
      <c r="BO359" s="259" t="s">
        <v>222</v>
      </c>
      <c r="BP359" s="259" t="s">
        <v>222</v>
      </c>
      <c r="BQ359" s="257" t="s">
        <v>222</v>
      </c>
      <c r="BR359" s="257" t="s">
        <v>222</v>
      </c>
      <c r="BS359" s="257" t="s">
        <v>222</v>
      </c>
      <c r="BT359" s="257" t="s">
        <v>222</v>
      </c>
      <c r="BU359" s="257" t="s">
        <v>222</v>
      </c>
      <c r="BV359" s="257" t="s">
        <v>222</v>
      </c>
      <c r="BW359" s="257" t="s">
        <v>222</v>
      </c>
      <c r="BX359" s="257" t="s">
        <v>222</v>
      </c>
      <c r="BY359" s="257" t="s">
        <v>222</v>
      </c>
      <c r="BZ359" s="257" t="s">
        <v>222</v>
      </c>
      <c r="CA359" s="257" t="s">
        <v>222</v>
      </c>
      <c r="CB359" s="257" t="s">
        <v>222</v>
      </c>
      <c r="CC359" s="257" t="s">
        <v>222</v>
      </c>
      <c r="CD359" s="257" t="s">
        <v>222</v>
      </c>
      <c r="CE359" s="257" t="s">
        <v>222</v>
      </c>
      <c r="CF359" s="257" t="s">
        <v>222</v>
      </c>
      <c r="CG359" s="257" t="s">
        <v>222</v>
      </c>
      <c r="CH359" s="257" t="s">
        <v>222</v>
      </c>
      <c r="CI359" s="257" t="s">
        <v>222</v>
      </c>
      <c r="CJ359" s="257" t="s">
        <v>222</v>
      </c>
      <c r="CK359" s="257" t="s">
        <v>222</v>
      </c>
      <c r="CM359" s="100">
        <v>266</v>
      </c>
      <c r="CN359" s="229" t="e">
        <f t="shared" si="126"/>
        <v>#REF!</v>
      </c>
      <c r="CO359" s="229" t="e">
        <f ca="1">IF(CN359&gt;0,INDIRECT(ADDRESS($CN359,7,,,#REF!)),"")</f>
        <v>#REF!</v>
      </c>
      <c r="CP359" s="229" t="e">
        <f t="shared" ca="1" si="127"/>
        <v>#REF!</v>
      </c>
      <c r="CQ359" s="230">
        <f t="shared" ca="1" si="133"/>
        <v>0</v>
      </c>
      <c r="CR359" s="227"/>
      <c r="CS359" s="248">
        <f t="shared" si="128"/>
        <v>266</v>
      </c>
      <c r="CT359" s="229" t="e">
        <f t="shared" si="129"/>
        <v>#REF!</v>
      </c>
      <c r="CU359" s="231" t="e">
        <f ca="1">IF(CT359&gt;0,INDIRECT(ADDRESS($CT359,4,,,#REF!)),"")</f>
        <v>#REF!</v>
      </c>
      <c r="CV359" s="100" t="e">
        <f t="shared" ca="1" si="130"/>
        <v>#REF!</v>
      </c>
      <c r="CW359" s="229">
        <f t="shared" ca="1" si="131"/>
        <v>266</v>
      </c>
      <c r="CX359" s="229" t="e">
        <f t="shared" ca="1" si="123"/>
        <v>#REF!</v>
      </c>
      <c r="CY359" s="250"/>
      <c r="CZ359" s="251">
        <f t="shared" ca="1" si="124"/>
        <v>0</v>
      </c>
      <c r="DB359" s="100">
        <f t="shared" ca="1" si="125"/>
        <v>0</v>
      </c>
      <c r="DC359" s="230">
        <f t="shared" ca="1" si="132"/>
        <v>0</v>
      </c>
    </row>
    <row r="360" spans="2:107" ht="16.149999999999999" customHeight="1" x14ac:dyDescent="0.2">
      <c r="B360" s="252" t="s">
        <v>222</v>
      </c>
      <c r="C360" s="253" t="s">
        <v>222</v>
      </c>
      <c r="D360" s="254" t="s">
        <v>222</v>
      </c>
      <c r="E360" s="522" t="s">
        <v>222</v>
      </c>
      <c r="F360" s="523" t="s">
        <v>222</v>
      </c>
      <c r="G360" s="255" t="s">
        <v>222</v>
      </c>
      <c r="H360" s="256" t="s">
        <v>222</v>
      </c>
      <c r="I360" s="257" t="s">
        <v>222</v>
      </c>
      <c r="J360" s="258" t="s">
        <v>222</v>
      </c>
      <c r="K360" s="259" t="s">
        <v>222</v>
      </c>
      <c r="L360" s="259" t="s">
        <v>222</v>
      </c>
      <c r="M360" s="259" t="s">
        <v>222</v>
      </c>
      <c r="N360" s="259" t="s">
        <v>222</v>
      </c>
      <c r="O360" s="259" t="s">
        <v>222</v>
      </c>
      <c r="P360" s="259" t="s">
        <v>222</v>
      </c>
      <c r="Q360" s="259" t="s">
        <v>222</v>
      </c>
      <c r="R360" s="259" t="s">
        <v>222</v>
      </c>
      <c r="S360" s="259" t="s">
        <v>222</v>
      </c>
      <c r="T360" s="259" t="s">
        <v>222</v>
      </c>
      <c r="U360" s="259" t="s">
        <v>222</v>
      </c>
      <c r="V360" s="259" t="s">
        <v>222</v>
      </c>
      <c r="W360" s="259" t="s">
        <v>222</v>
      </c>
      <c r="X360" s="259" t="s">
        <v>222</v>
      </c>
      <c r="Y360" s="259" t="s">
        <v>222</v>
      </c>
      <c r="Z360" s="259" t="s">
        <v>222</v>
      </c>
      <c r="AA360" s="259" t="s">
        <v>222</v>
      </c>
      <c r="AB360" s="259" t="s">
        <v>222</v>
      </c>
      <c r="AC360" s="259" t="s">
        <v>222</v>
      </c>
      <c r="AD360" s="259" t="s">
        <v>222</v>
      </c>
      <c r="AE360" s="259" t="s">
        <v>222</v>
      </c>
      <c r="AF360" s="259" t="s">
        <v>222</v>
      </c>
      <c r="AG360" s="259" t="s">
        <v>222</v>
      </c>
      <c r="AH360" s="259" t="s">
        <v>222</v>
      </c>
      <c r="AI360" s="259" t="s">
        <v>222</v>
      </c>
      <c r="AJ360" s="259" t="s">
        <v>222</v>
      </c>
      <c r="AK360" s="259" t="s">
        <v>222</v>
      </c>
      <c r="AL360" s="259" t="s">
        <v>222</v>
      </c>
      <c r="AM360" s="259" t="s">
        <v>222</v>
      </c>
      <c r="AN360" s="259" t="s">
        <v>222</v>
      </c>
      <c r="AO360" s="259" t="s">
        <v>222</v>
      </c>
      <c r="AP360" s="259" t="s">
        <v>222</v>
      </c>
      <c r="AQ360" s="259" t="s">
        <v>222</v>
      </c>
      <c r="AR360" s="259" t="s">
        <v>222</v>
      </c>
      <c r="AS360" s="259" t="s">
        <v>222</v>
      </c>
      <c r="AT360" s="259" t="s">
        <v>222</v>
      </c>
      <c r="AU360" s="259" t="s">
        <v>222</v>
      </c>
      <c r="AV360" s="259" t="s">
        <v>222</v>
      </c>
      <c r="AW360" s="259" t="s">
        <v>222</v>
      </c>
      <c r="AX360" s="259" t="s">
        <v>222</v>
      </c>
      <c r="AY360" s="259" t="s">
        <v>222</v>
      </c>
      <c r="AZ360" s="259" t="s">
        <v>222</v>
      </c>
      <c r="BA360" s="259" t="s">
        <v>222</v>
      </c>
      <c r="BB360" s="259" t="s">
        <v>222</v>
      </c>
      <c r="BC360" s="259" t="s">
        <v>222</v>
      </c>
      <c r="BD360" s="259" t="s">
        <v>222</v>
      </c>
      <c r="BE360" s="259" t="s">
        <v>222</v>
      </c>
      <c r="BF360" s="259" t="s">
        <v>222</v>
      </c>
      <c r="BG360" s="259" t="s">
        <v>222</v>
      </c>
      <c r="BH360" s="259" t="s">
        <v>222</v>
      </c>
      <c r="BI360" s="259" t="s">
        <v>222</v>
      </c>
      <c r="BJ360" s="259" t="s">
        <v>222</v>
      </c>
      <c r="BK360" s="259" t="s">
        <v>222</v>
      </c>
      <c r="BL360" s="259" t="s">
        <v>222</v>
      </c>
      <c r="BM360" s="259" t="s">
        <v>222</v>
      </c>
      <c r="BN360" s="259" t="s">
        <v>222</v>
      </c>
      <c r="BO360" s="259" t="s">
        <v>222</v>
      </c>
      <c r="BP360" s="259" t="s">
        <v>222</v>
      </c>
      <c r="BQ360" s="257" t="s">
        <v>222</v>
      </c>
      <c r="BR360" s="257" t="s">
        <v>222</v>
      </c>
      <c r="BS360" s="257" t="s">
        <v>222</v>
      </c>
      <c r="BT360" s="257" t="s">
        <v>222</v>
      </c>
      <c r="BU360" s="257" t="s">
        <v>222</v>
      </c>
      <c r="BV360" s="257" t="s">
        <v>222</v>
      </c>
      <c r="BW360" s="257" t="s">
        <v>222</v>
      </c>
      <c r="BX360" s="257" t="s">
        <v>222</v>
      </c>
      <c r="BY360" s="257" t="s">
        <v>222</v>
      </c>
      <c r="BZ360" s="257" t="s">
        <v>222</v>
      </c>
      <c r="CA360" s="257" t="s">
        <v>222</v>
      </c>
      <c r="CB360" s="257" t="s">
        <v>222</v>
      </c>
      <c r="CC360" s="257" t="s">
        <v>222</v>
      </c>
      <c r="CD360" s="257" t="s">
        <v>222</v>
      </c>
      <c r="CE360" s="257" t="s">
        <v>222</v>
      </c>
      <c r="CF360" s="257" t="s">
        <v>222</v>
      </c>
      <c r="CG360" s="257" t="s">
        <v>222</v>
      </c>
      <c r="CH360" s="257" t="s">
        <v>222</v>
      </c>
      <c r="CI360" s="257" t="s">
        <v>222</v>
      </c>
      <c r="CJ360" s="257" t="s">
        <v>222</v>
      </c>
      <c r="CK360" s="257" t="s">
        <v>222</v>
      </c>
      <c r="CM360" s="100">
        <v>267</v>
      </c>
      <c r="CN360" s="229" t="e">
        <f t="shared" si="126"/>
        <v>#REF!</v>
      </c>
      <c r="CO360" s="229" t="e">
        <f ca="1">IF(CN360&gt;0,INDIRECT(ADDRESS($CN360,7,,,#REF!)),"")</f>
        <v>#REF!</v>
      </c>
      <c r="CP360" s="229" t="e">
        <f t="shared" ca="1" si="127"/>
        <v>#REF!</v>
      </c>
      <c r="CQ360" s="230">
        <f t="shared" ca="1" si="133"/>
        <v>0</v>
      </c>
      <c r="CR360" s="227"/>
      <c r="CS360" s="248">
        <f t="shared" si="128"/>
        <v>267</v>
      </c>
      <c r="CT360" s="229" t="e">
        <f t="shared" si="129"/>
        <v>#REF!</v>
      </c>
      <c r="CU360" s="231" t="e">
        <f ca="1">IF(CT360&gt;0,INDIRECT(ADDRESS($CT360,4,,,#REF!)),"")</f>
        <v>#REF!</v>
      </c>
      <c r="CV360" s="100" t="e">
        <f t="shared" ca="1" si="130"/>
        <v>#REF!</v>
      </c>
      <c r="CW360" s="229">
        <f t="shared" ca="1" si="131"/>
        <v>267</v>
      </c>
      <c r="CX360" s="229" t="e">
        <f t="shared" ca="1" si="123"/>
        <v>#REF!</v>
      </c>
      <c r="CY360" s="250"/>
      <c r="CZ360" s="251">
        <f t="shared" ca="1" si="124"/>
        <v>0</v>
      </c>
      <c r="DB360" s="100">
        <f t="shared" ca="1" si="125"/>
        <v>0</v>
      </c>
      <c r="DC360" s="230">
        <f t="shared" ca="1" si="132"/>
        <v>0</v>
      </c>
    </row>
    <row r="361" spans="2:107" ht="16.149999999999999" customHeight="1" x14ac:dyDescent="0.2">
      <c r="B361" s="252" t="s">
        <v>222</v>
      </c>
      <c r="C361" s="253" t="s">
        <v>222</v>
      </c>
      <c r="D361" s="254" t="s">
        <v>222</v>
      </c>
      <c r="E361" s="522" t="s">
        <v>222</v>
      </c>
      <c r="F361" s="523" t="s">
        <v>222</v>
      </c>
      <c r="G361" s="255" t="s">
        <v>222</v>
      </c>
      <c r="H361" s="256" t="s">
        <v>222</v>
      </c>
      <c r="I361" s="257" t="s">
        <v>222</v>
      </c>
      <c r="J361" s="258" t="s">
        <v>222</v>
      </c>
      <c r="K361" s="259" t="s">
        <v>222</v>
      </c>
      <c r="L361" s="259" t="s">
        <v>222</v>
      </c>
      <c r="M361" s="259" t="s">
        <v>222</v>
      </c>
      <c r="N361" s="259" t="s">
        <v>222</v>
      </c>
      <c r="O361" s="259" t="s">
        <v>222</v>
      </c>
      <c r="P361" s="259" t="s">
        <v>222</v>
      </c>
      <c r="Q361" s="259" t="s">
        <v>222</v>
      </c>
      <c r="R361" s="259" t="s">
        <v>222</v>
      </c>
      <c r="S361" s="259" t="s">
        <v>222</v>
      </c>
      <c r="T361" s="259" t="s">
        <v>222</v>
      </c>
      <c r="U361" s="259" t="s">
        <v>222</v>
      </c>
      <c r="V361" s="259" t="s">
        <v>222</v>
      </c>
      <c r="W361" s="259" t="s">
        <v>222</v>
      </c>
      <c r="X361" s="259" t="s">
        <v>222</v>
      </c>
      <c r="Y361" s="259" t="s">
        <v>222</v>
      </c>
      <c r="Z361" s="259" t="s">
        <v>222</v>
      </c>
      <c r="AA361" s="259" t="s">
        <v>222</v>
      </c>
      <c r="AB361" s="259" t="s">
        <v>222</v>
      </c>
      <c r="AC361" s="259" t="s">
        <v>222</v>
      </c>
      <c r="AD361" s="259" t="s">
        <v>222</v>
      </c>
      <c r="AE361" s="259" t="s">
        <v>222</v>
      </c>
      <c r="AF361" s="259" t="s">
        <v>222</v>
      </c>
      <c r="AG361" s="259" t="s">
        <v>222</v>
      </c>
      <c r="AH361" s="259" t="s">
        <v>222</v>
      </c>
      <c r="AI361" s="259" t="s">
        <v>222</v>
      </c>
      <c r="AJ361" s="259" t="s">
        <v>222</v>
      </c>
      <c r="AK361" s="259" t="s">
        <v>222</v>
      </c>
      <c r="AL361" s="259" t="s">
        <v>222</v>
      </c>
      <c r="AM361" s="259" t="s">
        <v>222</v>
      </c>
      <c r="AN361" s="259" t="s">
        <v>222</v>
      </c>
      <c r="AO361" s="259" t="s">
        <v>222</v>
      </c>
      <c r="AP361" s="259" t="s">
        <v>222</v>
      </c>
      <c r="AQ361" s="259" t="s">
        <v>222</v>
      </c>
      <c r="AR361" s="259" t="s">
        <v>222</v>
      </c>
      <c r="AS361" s="259" t="s">
        <v>222</v>
      </c>
      <c r="AT361" s="259" t="s">
        <v>222</v>
      </c>
      <c r="AU361" s="259" t="s">
        <v>222</v>
      </c>
      <c r="AV361" s="259" t="s">
        <v>222</v>
      </c>
      <c r="AW361" s="259" t="s">
        <v>222</v>
      </c>
      <c r="AX361" s="259" t="s">
        <v>222</v>
      </c>
      <c r="AY361" s="259" t="s">
        <v>222</v>
      </c>
      <c r="AZ361" s="259" t="s">
        <v>222</v>
      </c>
      <c r="BA361" s="259" t="s">
        <v>222</v>
      </c>
      <c r="BB361" s="259" t="s">
        <v>222</v>
      </c>
      <c r="BC361" s="259" t="s">
        <v>222</v>
      </c>
      <c r="BD361" s="259" t="s">
        <v>222</v>
      </c>
      <c r="BE361" s="259" t="s">
        <v>222</v>
      </c>
      <c r="BF361" s="259" t="s">
        <v>222</v>
      </c>
      <c r="BG361" s="259" t="s">
        <v>222</v>
      </c>
      <c r="BH361" s="259" t="s">
        <v>222</v>
      </c>
      <c r="BI361" s="259" t="s">
        <v>222</v>
      </c>
      <c r="BJ361" s="259" t="s">
        <v>222</v>
      </c>
      <c r="BK361" s="259" t="s">
        <v>222</v>
      </c>
      <c r="BL361" s="259" t="s">
        <v>222</v>
      </c>
      <c r="BM361" s="259" t="s">
        <v>222</v>
      </c>
      <c r="BN361" s="259" t="s">
        <v>222</v>
      </c>
      <c r="BO361" s="259" t="s">
        <v>222</v>
      </c>
      <c r="BP361" s="259" t="s">
        <v>222</v>
      </c>
      <c r="BQ361" s="257" t="s">
        <v>222</v>
      </c>
      <c r="BR361" s="257" t="s">
        <v>222</v>
      </c>
      <c r="BS361" s="257" t="s">
        <v>222</v>
      </c>
      <c r="BT361" s="257" t="s">
        <v>222</v>
      </c>
      <c r="BU361" s="257" t="s">
        <v>222</v>
      </c>
      <c r="BV361" s="257" t="s">
        <v>222</v>
      </c>
      <c r="BW361" s="257" t="s">
        <v>222</v>
      </c>
      <c r="BX361" s="257" t="s">
        <v>222</v>
      </c>
      <c r="BY361" s="257" t="s">
        <v>222</v>
      </c>
      <c r="BZ361" s="257" t="s">
        <v>222</v>
      </c>
      <c r="CA361" s="257" t="s">
        <v>222</v>
      </c>
      <c r="CB361" s="257" t="s">
        <v>222</v>
      </c>
      <c r="CC361" s="257" t="s">
        <v>222</v>
      </c>
      <c r="CD361" s="257" t="s">
        <v>222</v>
      </c>
      <c r="CE361" s="257" t="s">
        <v>222</v>
      </c>
      <c r="CF361" s="257" t="s">
        <v>222</v>
      </c>
      <c r="CG361" s="257" t="s">
        <v>222</v>
      </c>
      <c r="CH361" s="257" t="s">
        <v>222</v>
      </c>
      <c r="CI361" s="257" t="s">
        <v>222</v>
      </c>
      <c r="CJ361" s="257" t="s">
        <v>222</v>
      </c>
      <c r="CK361" s="257" t="s">
        <v>222</v>
      </c>
      <c r="CM361" s="100">
        <v>268</v>
      </c>
      <c r="CN361" s="229" t="e">
        <f t="shared" si="126"/>
        <v>#REF!</v>
      </c>
      <c r="CO361" s="229" t="e">
        <f ca="1">IF(CN361&gt;0,INDIRECT(ADDRESS($CN361,7,,,#REF!)),"")</f>
        <v>#REF!</v>
      </c>
      <c r="CP361" s="229" t="e">
        <f t="shared" ca="1" si="127"/>
        <v>#REF!</v>
      </c>
      <c r="CQ361" s="230">
        <f t="shared" ca="1" si="133"/>
        <v>0</v>
      </c>
      <c r="CR361" s="227"/>
      <c r="CS361" s="248">
        <f t="shared" si="128"/>
        <v>268</v>
      </c>
      <c r="CT361" s="229" t="e">
        <f t="shared" si="129"/>
        <v>#REF!</v>
      </c>
      <c r="CU361" s="231" t="e">
        <f ca="1">IF(CT361&gt;0,INDIRECT(ADDRESS($CT361,4,,,#REF!)),"")</f>
        <v>#REF!</v>
      </c>
      <c r="CV361" s="100" t="e">
        <f t="shared" ca="1" si="130"/>
        <v>#REF!</v>
      </c>
      <c r="CW361" s="229">
        <f t="shared" ca="1" si="131"/>
        <v>268</v>
      </c>
      <c r="CX361" s="229" t="e">
        <f t="shared" ca="1" si="123"/>
        <v>#REF!</v>
      </c>
      <c r="CY361" s="250"/>
      <c r="CZ361" s="251">
        <f t="shared" ca="1" si="124"/>
        <v>0</v>
      </c>
      <c r="DB361" s="100">
        <f t="shared" ca="1" si="125"/>
        <v>0</v>
      </c>
      <c r="DC361" s="230">
        <f t="shared" ca="1" si="132"/>
        <v>0</v>
      </c>
    </row>
    <row r="362" spans="2:107" ht="16.149999999999999" customHeight="1" x14ac:dyDescent="0.2">
      <c r="B362" s="252" t="s">
        <v>222</v>
      </c>
      <c r="C362" s="253" t="s">
        <v>222</v>
      </c>
      <c r="D362" s="254" t="s">
        <v>222</v>
      </c>
      <c r="E362" s="522" t="s">
        <v>222</v>
      </c>
      <c r="F362" s="523" t="s">
        <v>222</v>
      </c>
      <c r="G362" s="255" t="s">
        <v>222</v>
      </c>
      <c r="H362" s="256" t="s">
        <v>222</v>
      </c>
      <c r="I362" s="257" t="s">
        <v>222</v>
      </c>
      <c r="J362" s="258" t="s">
        <v>222</v>
      </c>
      <c r="K362" s="259" t="s">
        <v>222</v>
      </c>
      <c r="L362" s="259" t="s">
        <v>222</v>
      </c>
      <c r="M362" s="259" t="s">
        <v>222</v>
      </c>
      <c r="N362" s="259" t="s">
        <v>222</v>
      </c>
      <c r="O362" s="259" t="s">
        <v>222</v>
      </c>
      <c r="P362" s="259" t="s">
        <v>222</v>
      </c>
      <c r="Q362" s="259" t="s">
        <v>222</v>
      </c>
      <c r="R362" s="259" t="s">
        <v>222</v>
      </c>
      <c r="S362" s="259" t="s">
        <v>222</v>
      </c>
      <c r="T362" s="259" t="s">
        <v>222</v>
      </c>
      <c r="U362" s="259" t="s">
        <v>222</v>
      </c>
      <c r="V362" s="259" t="s">
        <v>222</v>
      </c>
      <c r="W362" s="259" t="s">
        <v>222</v>
      </c>
      <c r="X362" s="259" t="s">
        <v>222</v>
      </c>
      <c r="Y362" s="259" t="s">
        <v>222</v>
      </c>
      <c r="Z362" s="259" t="s">
        <v>222</v>
      </c>
      <c r="AA362" s="259" t="s">
        <v>222</v>
      </c>
      <c r="AB362" s="259" t="s">
        <v>222</v>
      </c>
      <c r="AC362" s="259" t="s">
        <v>222</v>
      </c>
      <c r="AD362" s="259" t="s">
        <v>222</v>
      </c>
      <c r="AE362" s="259" t="s">
        <v>222</v>
      </c>
      <c r="AF362" s="259" t="s">
        <v>222</v>
      </c>
      <c r="AG362" s="259" t="s">
        <v>222</v>
      </c>
      <c r="AH362" s="259" t="s">
        <v>222</v>
      </c>
      <c r="AI362" s="259" t="s">
        <v>222</v>
      </c>
      <c r="AJ362" s="259" t="s">
        <v>222</v>
      </c>
      <c r="AK362" s="259" t="s">
        <v>222</v>
      </c>
      <c r="AL362" s="259" t="s">
        <v>222</v>
      </c>
      <c r="AM362" s="259" t="s">
        <v>222</v>
      </c>
      <c r="AN362" s="259" t="s">
        <v>222</v>
      </c>
      <c r="AO362" s="259" t="s">
        <v>222</v>
      </c>
      <c r="AP362" s="259" t="s">
        <v>222</v>
      </c>
      <c r="AQ362" s="259" t="s">
        <v>222</v>
      </c>
      <c r="AR362" s="259" t="s">
        <v>222</v>
      </c>
      <c r="AS362" s="259" t="s">
        <v>222</v>
      </c>
      <c r="AT362" s="259" t="s">
        <v>222</v>
      </c>
      <c r="AU362" s="259" t="s">
        <v>222</v>
      </c>
      <c r="AV362" s="259" t="s">
        <v>222</v>
      </c>
      <c r="AW362" s="259" t="s">
        <v>222</v>
      </c>
      <c r="AX362" s="259" t="s">
        <v>222</v>
      </c>
      <c r="AY362" s="259" t="s">
        <v>222</v>
      </c>
      <c r="AZ362" s="259" t="s">
        <v>222</v>
      </c>
      <c r="BA362" s="259" t="s">
        <v>222</v>
      </c>
      <c r="BB362" s="259" t="s">
        <v>222</v>
      </c>
      <c r="BC362" s="259" t="s">
        <v>222</v>
      </c>
      <c r="BD362" s="259" t="s">
        <v>222</v>
      </c>
      <c r="BE362" s="259" t="s">
        <v>222</v>
      </c>
      <c r="BF362" s="259" t="s">
        <v>222</v>
      </c>
      <c r="BG362" s="259" t="s">
        <v>222</v>
      </c>
      <c r="BH362" s="259" t="s">
        <v>222</v>
      </c>
      <c r="BI362" s="259" t="s">
        <v>222</v>
      </c>
      <c r="BJ362" s="259" t="s">
        <v>222</v>
      </c>
      <c r="BK362" s="259" t="s">
        <v>222</v>
      </c>
      <c r="BL362" s="259" t="s">
        <v>222</v>
      </c>
      <c r="BM362" s="259" t="s">
        <v>222</v>
      </c>
      <c r="BN362" s="259" t="s">
        <v>222</v>
      </c>
      <c r="BO362" s="259" t="s">
        <v>222</v>
      </c>
      <c r="BP362" s="259" t="s">
        <v>222</v>
      </c>
      <c r="BQ362" s="257" t="s">
        <v>222</v>
      </c>
      <c r="BR362" s="257" t="s">
        <v>222</v>
      </c>
      <c r="BS362" s="257" t="s">
        <v>222</v>
      </c>
      <c r="BT362" s="257" t="s">
        <v>222</v>
      </c>
      <c r="BU362" s="257" t="s">
        <v>222</v>
      </c>
      <c r="BV362" s="257" t="s">
        <v>222</v>
      </c>
      <c r="BW362" s="257" t="s">
        <v>222</v>
      </c>
      <c r="BX362" s="257" t="s">
        <v>222</v>
      </c>
      <c r="BY362" s="257" t="s">
        <v>222</v>
      </c>
      <c r="BZ362" s="257" t="s">
        <v>222</v>
      </c>
      <c r="CA362" s="257" t="s">
        <v>222</v>
      </c>
      <c r="CB362" s="257" t="s">
        <v>222</v>
      </c>
      <c r="CC362" s="257" t="s">
        <v>222</v>
      </c>
      <c r="CD362" s="257" t="s">
        <v>222</v>
      </c>
      <c r="CE362" s="257" t="s">
        <v>222</v>
      </c>
      <c r="CF362" s="257" t="s">
        <v>222</v>
      </c>
      <c r="CG362" s="257" t="s">
        <v>222</v>
      </c>
      <c r="CH362" s="257" t="s">
        <v>222</v>
      </c>
      <c r="CI362" s="257" t="s">
        <v>222</v>
      </c>
      <c r="CJ362" s="257" t="s">
        <v>222</v>
      </c>
      <c r="CK362" s="257" t="s">
        <v>222</v>
      </c>
      <c r="CM362" s="100">
        <v>269</v>
      </c>
      <c r="CN362" s="229" t="e">
        <f t="shared" si="126"/>
        <v>#REF!</v>
      </c>
      <c r="CO362" s="229" t="e">
        <f ca="1">IF(CN362&gt;0,INDIRECT(ADDRESS($CN362,7,,,#REF!)),"")</f>
        <v>#REF!</v>
      </c>
      <c r="CP362" s="229" t="e">
        <f t="shared" ca="1" si="127"/>
        <v>#REF!</v>
      </c>
      <c r="CQ362" s="230">
        <f t="shared" ca="1" si="133"/>
        <v>0</v>
      </c>
      <c r="CR362" s="227"/>
      <c r="CS362" s="248">
        <f t="shared" si="128"/>
        <v>269</v>
      </c>
      <c r="CT362" s="229" t="e">
        <f t="shared" si="129"/>
        <v>#REF!</v>
      </c>
      <c r="CU362" s="231" t="e">
        <f ca="1">IF(CT362&gt;0,INDIRECT(ADDRESS($CT362,4,,,#REF!)),"")</f>
        <v>#REF!</v>
      </c>
      <c r="CV362" s="100" t="e">
        <f t="shared" ca="1" si="130"/>
        <v>#REF!</v>
      </c>
      <c r="CW362" s="229">
        <f t="shared" ca="1" si="131"/>
        <v>269</v>
      </c>
      <c r="CX362" s="229" t="e">
        <f t="shared" ca="1" si="123"/>
        <v>#REF!</v>
      </c>
      <c r="CY362" s="250"/>
      <c r="CZ362" s="251">
        <f t="shared" ca="1" si="124"/>
        <v>0</v>
      </c>
      <c r="DB362" s="100">
        <f t="shared" ca="1" si="125"/>
        <v>0</v>
      </c>
      <c r="DC362" s="230">
        <f t="shared" ca="1" si="132"/>
        <v>0</v>
      </c>
    </row>
    <row r="363" spans="2:107" ht="16.149999999999999" customHeight="1" x14ac:dyDescent="0.2">
      <c r="B363" s="252" t="s">
        <v>222</v>
      </c>
      <c r="C363" s="253" t="s">
        <v>222</v>
      </c>
      <c r="D363" s="254" t="s">
        <v>222</v>
      </c>
      <c r="E363" s="522" t="s">
        <v>222</v>
      </c>
      <c r="F363" s="523" t="s">
        <v>222</v>
      </c>
      <c r="G363" s="255" t="s">
        <v>222</v>
      </c>
      <c r="H363" s="256" t="s">
        <v>222</v>
      </c>
      <c r="I363" s="257" t="s">
        <v>222</v>
      </c>
      <c r="J363" s="258" t="s">
        <v>222</v>
      </c>
      <c r="K363" s="259" t="s">
        <v>222</v>
      </c>
      <c r="L363" s="259" t="s">
        <v>222</v>
      </c>
      <c r="M363" s="259" t="s">
        <v>222</v>
      </c>
      <c r="N363" s="259" t="s">
        <v>222</v>
      </c>
      <c r="O363" s="259" t="s">
        <v>222</v>
      </c>
      <c r="P363" s="259" t="s">
        <v>222</v>
      </c>
      <c r="Q363" s="259" t="s">
        <v>222</v>
      </c>
      <c r="R363" s="259" t="s">
        <v>222</v>
      </c>
      <c r="S363" s="259" t="s">
        <v>222</v>
      </c>
      <c r="T363" s="259" t="s">
        <v>222</v>
      </c>
      <c r="U363" s="259" t="s">
        <v>222</v>
      </c>
      <c r="V363" s="259" t="s">
        <v>222</v>
      </c>
      <c r="W363" s="259" t="s">
        <v>222</v>
      </c>
      <c r="X363" s="259" t="s">
        <v>222</v>
      </c>
      <c r="Y363" s="259" t="s">
        <v>222</v>
      </c>
      <c r="Z363" s="259" t="s">
        <v>222</v>
      </c>
      <c r="AA363" s="259" t="s">
        <v>222</v>
      </c>
      <c r="AB363" s="259" t="s">
        <v>222</v>
      </c>
      <c r="AC363" s="259" t="s">
        <v>222</v>
      </c>
      <c r="AD363" s="259" t="s">
        <v>222</v>
      </c>
      <c r="AE363" s="259" t="s">
        <v>222</v>
      </c>
      <c r="AF363" s="259" t="s">
        <v>222</v>
      </c>
      <c r="AG363" s="259" t="s">
        <v>222</v>
      </c>
      <c r="AH363" s="259" t="s">
        <v>222</v>
      </c>
      <c r="AI363" s="259" t="s">
        <v>222</v>
      </c>
      <c r="AJ363" s="259" t="s">
        <v>222</v>
      </c>
      <c r="AK363" s="259" t="s">
        <v>222</v>
      </c>
      <c r="AL363" s="259" t="s">
        <v>222</v>
      </c>
      <c r="AM363" s="259" t="s">
        <v>222</v>
      </c>
      <c r="AN363" s="259" t="s">
        <v>222</v>
      </c>
      <c r="AO363" s="259" t="s">
        <v>222</v>
      </c>
      <c r="AP363" s="259" t="s">
        <v>222</v>
      </c>
      <c r="AQ363" s="259" t="s">
        <v>222</v>
      </c>
      <c r="AR363" s="259" t="s">
        <v>222</v>
      </c>
      <c r="AS363" s="259" t="s">
        <v>222</v>
      </c>
      <c r="AT363" s="259" t="s">
        <v>222</v>
      </c>
      <c r="AU363" s="259" t="s">
        <v>222</v>
      </c>
      <c r="AV363" s="259" t="s">
        <v>222</v>
      </c>
      <c r="AW363" s="259" t="s">
        <v>222</v>
      </c>
      <c r="AX363" s="259" t="s">
        <v>222</v>
      </c>
      <c r="AY363" s="259" t="s">
        <v>222</v>
      </c>
      <c r="AZ363" s="259" t="s">
        <v>222</v>
      </c>
      <c r="BA363" s="259" t="s">
        <v>222</v>
      </c>
      <c r="BB363" s="259" t="s">
        <v>222</v>
      </c>
      <c r="BC363" s="259" t="s">
        <v>222</v>
      </c>
      <c r="BD363" s="259" t="s">
        <v>222</v>
      </c>
      <c r="BE363" s="259" t="s">
        <v>222</v>
      </c>
      <c r="BF363" s="259" t="s">
        <v>222</v>
      </c>
      <c r="BG363" s="259" t="s">
        <v>222</v>
      </c>
      <c r="BH363" s="259" t="s">
        <v>222</v>
      </c>
      <c r="BI363" s="259" t="s">
        <v>222</v>
      </c>
      <c r="BJ363" s="259" t="s">
        <v>222</v>
      </c>
      <c r="BK363" s="259" t="s">
        <v>222</v>
      </c>
      <c r="BL363" s="259" t="s">
        <v>222</v>
      </c>
      <c r="BM363" s="259" t="s">
        <v>222</v>
      </c>
      <c r="BN363" s="259" t="s">
        <v>222</v>
      </c>
      <c r="BO363" s="259" t="s">
        <v>222</v>
      </c>
      <c r="BP363" s="259" t="s">
        <v>222</v>
      </c>
      <c r="BQ363" s="257" t="s">
        <v>222</v>
      </c>
      <c r="BR363" s="257" t="s">
        <v>222</v>
      </c>
      <c r="BS363" s="257" t="s">
        <v>222</v>
      </c>
      <c r="BT363" s="257" t="s">
        <v>222</v>
      </c>
      <c r="BU363" s="257" t="s">
        <v>222</v>
      </c>
      <c r="BV363" s="257" t="s">
        <v>222</v>
      </c>
      <c r="BW363" s="257" t="s">
        <v>222</v>
      </c>
      <c r="BX363" s="257" t="s">
        <v>222</v>
      </c>
      <c r="BY363" s="257" t="s">
        <v>222</v>
      </c>
      <c r="BZ363" s="257" t="s">
        <v>222</v>
      </c>
      <c r="CA363" s="257" t="s">
        <v>222</v>
      </c>
      <c r="CB363" s="257" t="s">
        <v>222</v>
      </c>
      <c r="CC363" s="257" t="s">
        <v>222</v>
      </c>
      <c r="CD363" s="257" t="s">
        <v>222</v>
      </c>
      <c r="CE363" s="257" t="s">
        <v>222</v>
      </c>
      <c r="CF363" s="257" t="s">
        <v>222</v>
      </c>
      <c r="CG363" s="257" t="s">
        <v>222</v>
      </c>
      <c r="CH363" s="257" t="s">
        <v>222</v>
      </c>
      <c r="CI363" s="257" t="s">
        <v>222</v>
      </c>
      <c r="CJ363" s="257" t="s">
        <v>222</v>
      </c>
      <c r="CK363" s="257" t="s">
        <v>222</v>
      </c>
      <c r="CM363" s="100">
        <v>270</v>
      </c>
      <c r="CN363" s="229" t="e">
        <f t="shared" si="126"/>
        <v>#REF!</v>
      </c>
      <c r="CO363" s="229" t="e">
        <f ca="1">IF(CN363&gt;0,INDIRECT(ADDRESS($CN363,7,,,#REF!)),"")</f>
        <v>#REF!</v>
      </c>
      <c r="CP363" s="229" t="e">
        <f t="shared" ca="1" si="127"/>
        <v>#REF!</v>
      </c>
      <c r="CQ363" s="230">
        <f t="shared" ca="1" si="133"/>
        <v>0</v>
      </c>
      <c r="CR363" s="227"/>
      <c r="CS363" s="248">
        <f t="shared" si="128"/>
        <v>270</v>
      </c>
      <c r="CT363" s="229" t="e">
        <f t="shared" si="129"/>
        <v>#REF!</v>
      </c>
      <c r="CU363" s="231" t="e">
        <f ca="1">IF(CT363&gt;0,INDIRECT(ADDRESS($CT363,4,,,#REF!)),"")</f>
        <v>#REF!</v>
      </c>
      <c r="CV363" s="100" t="e">
        <f t="shared" ca="1" si="130"/>
        <v>#REF!</v>
      </c>
      <c r="CW363" s="229">
        <f t="shared" ca="1" si="131"/>
        <v>270</v>
      </c>
      <c r="CX363" s="229" t="e">
        <f t="shared" ca="1" si="123"/>
        <v>#REF!</v>
      </c>
      <c r="CY363" s="250"/>
      <c r="CZ363" s="251">
        <f t="shared" ca="1" si="124"/>
        <v>0</v>
      </c>
      <c r="DB363" s="100">
        <f t="shared" ca="1" si="125"/>
        <v>0</v>
      </c>
      <c r="DC363" s="230">
        <f t="shared" ca="1" si="132"/>
        <v>0</v>
      </c>
    </row>
    <row r="364" spans="2:107" ht="16.149999999999999" customHeight="1" x14ac:dyDescent="0.2">
      <c r="B364" s="252" t="s">
        <v>222</v>
      </c>
      <c r="C364" s="253" t="s">
        <v>222</v>
      </c>
      <c r="D364" s="254" t="s">
        <v>222</v>
      </c>
      <c r="E364" s="522" t="s">
        <v>222</v>
      </c>
      <c r="F364" s="523" t="s">
        <v>222</v>
      </c>
      <c r="G364" s="255" t="s">
        <v>222</v>
      </c>
      <c r="H364" s="256" t="s">
        <v>222</v>
      </c>
      <c r="I364" s="257" t="s">
        <v>222</v>
      </c>
      <c r="J364" s="258" t="s">
        <v>222</v>
      </c>
      <c r="K364" s="259" t="s">
        <v>222</v>
      </c>
      <c r="L364" s="259" t="s">
        <v>222</v>
      </c>
      <c r="M364" s="259" t="s">
        <v>222</v>
      </c>
      <c r="N364" s="259" t="s">
        <v>222</v>
      </c>
      <c r="O364" s="259" t="s">
        <v>222</v>
      </c>
      <c r="P364" s="259" t="s">
        <v>222</v>
      </c>
      <c r="Q364" s="259" t="s">
        <v>222</v>
      </c>
      <c r="R364" s="259" t="s">
        <v>222</v>
      </c>
      <c r="S364" s="259" t="s">
        <v>222</v>
      </c>
      <c r="T364" s="259" t="s">
        <v>222</v>
      </c>
      <c r="U364" s="259" t="s">
        <v>222</v>
      </c>
      <c r="V364" s="259" t="s">
        <v>222</v>
      </c>
      <c r="W364" s="259" t="s">
        <v>222</v>
      </c>
      <c r="X364" s="259" t="s">
        <v>222</v>
      </c>
      <c r="Y364" s="259" t="s">
        <v>222</v>
      </c>
      <c r="Z364" s="259" t="s">
        <v>222</v>
      </c>
      <c r="AA364" s="259" t="s">
        <v>222</v>
      </c>
      <c r="AB364" s="259" t="s">
        <v>222</v>
      </c>
      <c r="AC364" s="259" t="s">
        <v>222</v>
      </c>
      <c r="AD364" s="259" t="s">
        <v>222</v>
      </c>
      <c r="AE364" s="259" t="s">
        <v>222</v>
      </c>
      <c r="AF364" s="259" t="s">
        <v>222</v>
      </c>
      <c r="AG364" s="259" t="s">
        <v>222</v>
      </c>
      <c r="AH364" s="259" t="s">
        <v>222</v>
      </c>
      <c r="AI364" s="259" t="s">
        <v>222</v>
      </c>
      <c r="AJ364" s="259" t="s">
        <v>222</v>
      </c>
      <c r="AK364" s="259" t="s">
        <v>222</v>
      </c>
      <c r="AL364" s="259" t="s">
        <v>222</v>
      </c>
      <c r="AM364" s="259" t="s">
        <v>222</v>
      </c>
      <c r="AN364" s="259" t="s">
        <v>222</v>
      </c>
      <c r="AO364" s="259" t="s">
        <v>222</v>
      </c>
      <c r="AP364" s="259" t="s">
        <v>222</v>
      </c>
      <c r="AQ364" s="259" t="s">
        <v>222</v>
      </c>
      <c r="AR364" s="259" t="s">
        <v>222</v>
      </c>
      <c r="AS364" s="259" t="s">
        <v>222</v>
      </c>
      <c r="AT364" s="259" t="s">
        <v>222</v>
      </c>
      <c r="AU364" s="259" t="s">
        <v>222</v>
      </c>
      <c r="AV364" s="259" t="s">
        <v>222</v>
      </c>
      <c r="AW364" s="259" t="s">
        <v>222</v>
      </c>
      <c r="AX364" s="259" t="s">
        <v>222</v>
      </c>
      <c r="AY364" s="259" t="s">
        <v>222</v>
      </c>
      <c r="AZ364" s="259" t="s">
        <v>222</v>
      </c>
      <c r="BA364" s="259" t="s">
        <v>222</v>
      </c>
      <c r="BB364" s="259" t="s">
        <v>222</v>
      </c>
      <c r="BC364" s="259" t="s">
        <v>222</v>
      </c>
      <c r="BD364" s="259" t="s">
        <v>222</v>
      </c>
      <c r="BE364" s="259" t="s">
        <v>222</v>
      </c>
      <c r="BF364" s="259" t="s">
        <v>222</v>
      </c>
      <c r="BG364" s="259" t="s">
        <v>222</v>
      </c>
      <c r="BH364" s="259" t="s">
        <v>222</v>
      </c>
      <c r="BI364" s="259" t="s">
        <v>222</v>
      </c>
      <c r="BJ364" s="259" t="s">
        <v>222</v>
      </c>
      <c r="BK364" s="259" t="s">
        <v>222</v>
      </c>
      <c r="BL364" s="259" t="s">
        <v>222</v>
      </c>
      <c r="BM364" s="259" t="s">
        <v>222</v>
      </c>
      <c r="BN364" s="259" t="s">
        <v>222</v>
      </c>
      <c r="BO364" s="259" t="s">
        <v>222</v>
      </c>
      <c r="BP364" s="259" t="s">
        <v>222</v>
      </c>
      <c r="BQ364" s="257" t="s">
        <v>222</v>
      </c>
      <c r="BR364" s="257" t="s">
        <v>222</v>
      </c>
      <c r="BS364" s="257" t="s">
        <v>222</v>
      </c>
      <c r="BT364" s="257" t="s">
        <v>222</v>
      </c>
      <c r="BU364" s="257" t="s">
        <v>222</v>
      </c>
      <c r="BV364" s="257" t="s">
        <v>222</v>
      </c>
      <c r="BW364" s="257" t="s">
        <v>222</v>
      </c>
      <c r="BX364" s="257" t="s">
        <v>222</v>
      </c>
      <c r="BY364" s="257" t="s">
        <v>222</v>
      </c>
      <c r="BZ364" s="257" t="s">
        <v>222</v>
      </c>
      <c r="CA364" s="257" t="s">
        <v>222</v>
      </c>
      <c r="CB364" s="257" t="s">
        <v>222</v>
      </c>
      <c r="CC364" s="257" t="s">
        <v>222</v>
      </c>
      <c r="CD364" s="257" t="s">
        <v>222</v>
      </c>
      <c r="CE364" s="257" t="s">
        <v>222</v>
      </c>
      <c r="CF364" s="257" t="s">
        <v>222</v>
      </c>
      <c r="CG364" s="257" t="s">
        <v>222</v>
      </c>
      <c r="CH364" s="257" t="s">
        <v>222</v>
      </c>
      <c r="CI364" s="257" t="s">
        <v>222</v>
      </c>
      <c r="CJ364" s="257" t="s">
        <v>222</v>
      </c>
      <c r="CK364" s="257" t="s">
        <v>222</v>
      </c>
      <c r="CM364" s="100">
        <v>271</v>
      </c>
      <c r="CN364" s="229" t="e">
        <f t="shared" si="126"/>
        <v>#REF!</v>
      </c>
      <c r="CO364" s="229" t="e">
        <f ca="1">IF(CN364&gt;0,INDIRECT(ADDRESS($CN364,7,,,#REF!)),"")</f>
        <v>#REF!</v>
      </c>
      <c r="CP364" s="229" t="e">
        <f t="shared" ca="1" si="127"/>
        <v>#REF!</v>
      </c>
      <c r="CQ364" s="230">
        <f t="shared" ca="1" si="133"/>
        <v>0</v>
      </c>
      <c r="CR364" s="227"/>
      <c r="CS364" s="248">
        <f t="shared" si="128"/>
        <v>271</v>
      </c>
      <c r="CT364" s="229" t="e">
        <f t="shared" si="129"/>
        <v>#REF!</v>
      </c>
      <c r="CU364" s="231" t="e">
        <f ca="1">IF(CT364&gt;0,INDIRECT(ADDRESS($CT364,4,,,#REF!)),"")</f>
        <v>#REF!</v>
      </c>
      <c r="CV364" s="100" t="e">
        <f t="shared" ca="1" si="130"/>
        <v>#REF!</v>
      </c>
      <c r="CW364" s="229">
        <f t="shared" ca="1" si="131"/>
        <v>271</v>
      </c>
      <c r="CX364" s="229" t="e">
        <f t="shared" ca="1" si="123"/>
        <v>#REF!</v>
      </c>
      <c r="CY364" s="250"/>
      <c r="CZ364" s="251">
        <f t="shared" ca="1" si="124"/>
        <v>0</v>
      </c>
      <c r="DB364" s="100">
        <f t="shared" ca="1" si="125"/>
        <v>0</v>
      </c>
      <c r="DC364" s="230">
        <f t="shared" ca="1" si="132"/>
        <v>0</v>
      </c>
    </row>
    <row r="365" spans="2:107" ht="16.149999999999999" customHeight="1" x14ac:dyDescent="0.2">
      <c r="B365" s="252" t="s">
        <v>222</v>
      </c>
      <c r="C365" s="253" t="s">
        <v>222</v>
      </c>
      <c r="D365" s="254" t="s">
        <v>222</v>
      </c>
      <c r="E365" s="522" t="s">
        <v>222</v>
      </c>
      <c r="F365" s="523" t="s">
        <v>222</v>
      </c>
      <c r="G365" s="255" t="s">
        <v>222</v>
      </c>
      <c r="H365" s="256" t="s">
        <v>222</v>
      </c>
      <c r="I365" s="257" t="s">
        <v>222</v>
      </c>
      <c r="J365" s="258" t="s">
        <v>222</v>
      </c>
      <c r="K365" s="259" t="s">
        <v>222</v>
      </c>
      <c r="L365" s="259" t="s">
        <v>222</v>
      </c>
      <c r="M365" s="259" t="s">
        <v>222</v>
      </c>
      <c r="N365" s="259" t="s">
        <v>222</v>
      </c>
      <c r="O365" s="259" t="s">
        <v>222</v>
      </c>
      <c r="P365" s="259" t="s">
        <v>222</v>
      </c>
      <c r="Q365" s="259" t="s">
        <v>222</v>
      </c>
      <c r="R365" s="259" t="s">
        <v>222</v>
      </c>
      <c r="S365" s="259" t="s">
        <v>222</v>
      </c>
      <c r="T365" s="259" t="s">
        <v>222</v>
      </c>
      <c r="U365" s="259" t="s">
        <v>222</v>
      </c>
      <c r="V365" s="259" t="s">
        <v>222</v>
      </c>
      <c r="W365" s="259" t="s">
        <v>222</v>
      </c>
      <c r="X365" s="259" t="s">
        <v>222</v>
      </c>
      <c r="Y365" s="259" t="s">
        <v>222</v>
      </c>
      <c r="Z365" s="259" t="s">
        <v>222</v>
      </c>
      <c r="AA365" s="259" t="s">
        <v>222</v>
      </c>
      <c r="AB365" s="259" t="s">
        <v>222</v>
      </c>
      <c r="AC365" s="259" t="s">
        <v>222</v>
      </c>
      <c r="AD365" s="259" t="s">
        <v>222</v>
      </c>
      <c r="AE365" s="259" t="s">
        <v>222</v>
      </c>
      <c r="AF365" s="259" t="s">
        <v>222</v>
      </c>
      <c r="AG365" s="259" t="s">
        <v>222</v>
      </c>
      <c r="AH365" s="259" t="s">
        <v>222</v>
      </c>
      <c r="AI365" s="259" t="s">
        <v>222</v>
      </c>
      <c r="AJ365" s="259" t="s">
        <v>222</v>
      </c>
      <c r="AK365" s="259" t="s">
        <v>222</v>
      </c>
      <c r="AL365" s="259" t="s">
        <v>222</v>
      </c>
      <c r="AM365" s="259" t="s">
        <v>222</v>
      </c>
      <c r="AN365" s="259" t="s">
        <v>222</v>
      </c>
      <c r="AO365" s="259" t="s">
        <v>222</v>
      </c>
      <c r="AP365" s="259" t="s">
        <v>222</v>
      </c>
      <c r="AQ365" s="259" t="s">
        <v>222</v>
      </c>
      <c r="AR365" s="259" t="s">
        <v>222</v>
      </c>
      <c r="AS365" s="259" t="s">
        <v>222</v>
      </c>
      <c r="AT365" s="259" t="s">
        <v>222</v>
      </c>
      <c r="AU365" s="259" t="s">
        <v>222</v>
      </c>
      <c r="AV365" s="259" t="s">
        <v>222</v>
      </c>
      <c r="AW365" s="259" t="s">
        <v>222</v>
      </c>
      <c r="AX365" s="259" t="s">
        <v>222</v>
      </c>
      <c r="AY365" s="259" t="s">
        <v>222</v>
      </c>
      <c r="AZ365" s="259" t="s">
        <v>222</v>
      </c>
      <c r="BA365" s="259" t="s">
        <v>222</v>
      </c>
      <c r="BB365" s="259" t="s">
        <v>222</v>
      </c>
      <c r="BC365" s="259" t="s">
        <v>222</v>
      </c>
      <c r="BD365" s="259" t="s">
        <v>222</v>
      </c>
      <c r="BE365" s="259" t="s">
        <v>222</v>
      </c>
      <c r="BF365" s="259" t="s">
        <v>222</v>
      </c>
      <c r="BG365" s="259" t="s">
        <v>222</v>
      </c>
      <c r="BH365" s="259" t="s">
        <v>222</v>
      </c>
      <c r="BI365" s="259" t="s">
        <v>222</v>
      </c>
      <c r="BJ365" s="259" t="s">
        <v>222</v>
      </c>
      <c r="BK365" s="259" t="s">
        <v>222</v>
      </c>
      <c r="BL365" s="259" t="s">
        <v>222</v>
      </c>
      <c r="BM365" s="259" t="s">
        <v>222</v>
      </c>
      <c r="BN365" s="259" t="s">
        <v>222</v>
      </c>
      <c r="BO365" s="259" t="s">
        <v>222</v>
      </c>
      <c r="BP365" s="259" t="s">
        <v>222</v>
      </c>
      <c r="BQ365" s="257" t="s">
        <v>222</v>
      </c>
      <c r="BR365" s="257" t="s">
        <v>222</v>
      </c>
      <c r="BS365" s="257" t="s">
        <v>222</v>
      </c>
      <c r="BT365" s="257" t="s">
        <v>222</v>
      </c>
      <c r="BU365" s="257" t="s">
        <v>222</v>
      </c>
      <c r="BV365" s="257" t="s">
        <v>222</v>
      </c>
      <c r="BW365" s="257" t="s">
        <v>222</v>
      </c>
      <c r="BX365" s="257" t="s">
        <v>222</v>
      </c>
      <c r="BY365" s="257" t="s">
        <v>222</v>
      </c>
      <c r="BZ365" s="257" t="s">
        <v>222</v>
      </c>
      <c r="CA365" s="257" t="s">
        <v>222</v>
      </c>
      <c r="CB365" s="257" t="s">
        <v>222</v>
      </c>
      <c r="CC365" s="257" t="s">
        <v>222</v>
      </c>
      <c r="CD365" s="257" t="s">
        <v>222</v>
      </c>
      <c r="CE365" s="257" t="s">
        <v>222</v>
      </c>
      <c r="CF365" s="257" t="s">
        <v>222</v>
      </c>
      <c r="CG365" s="257" t="s">
        <v>222</v>
      </c>
      <c r="CH365" s="257" t="s">
        <v>222</v>
      </c>
      <c r="CI365" s="257" t="s">
        <v>222</v>
      </c>
      <c r="CJ365" s="257" t="s">
        <v>222</v>
      </c>
      <c r="CK365" s="257" t="s">
        <v>222</v>
      </c>
      <c r="CM365" s="100">
        <v>272</v>
      </c>
      <c r="CN365" s="229" t="e">
        <f t="shared" si="126"/>
        <v>#REF!</v>
      </c>
      <c r="CO365" s="229" t="e">
        <f ca="1">IF(CN365&gt;0,INDIRECT(ADDRESS($CN365,7,,,#REF!)),"")</f>
        <v>#REF!</v>
      </c>
      <c r="CP365" s="229" t="e">
        <f t="shared" ca="1" si="127"/>
        <v>#REF!</v>
      </c>
      <c r="CQ365" s="230">
        <f t="shared" ca="1" si="133"/>
        <v>0</v>
      </c>
      <c r="CR365" s="227"/>
      <c r="CS365" s="248">
        <f t="shared" si="128"/>
        <v>272</v>
      </c>
      <c r="CT365" s="229" t="e">
        <f t="shared" si="129"/>
        <v>#REF!</v>
      </c>
      <c r="CU365" s="231" t="e">
        <f ca="1">IF(CT365&gt;0,INDIRECT(ADDRESS($CT365,4,,,#REF!)),"")</f>
        <v>#REF!</v>
      </c>
      <c r="CV365" s="100" t="e">
        <f t="shared" ca="1" si="130"/>
        <v>#REF!</v>
      </c>
      <c r="CW365" s="229">
        <f t="shared" ca="1" si="131"/>
        <v>272</v>
      </c>
      <c r="CX365" s="229" t="e">
        <f t="shared" ca="1" si="123"/>
        <v>#REF!</v>
      </c>
      <c r="CY365" s="250"/>
      <c r="CZ365" s="251">
        <f t="shared" ca="1" si="124"/>
        <v>0</v>
      </c>
      <c r="DB365" s="100">
        <f t="shared" ca="1" si="125"/>
        <v>0</v>
      </c>
      <c r="DC365" s="230">
        <f t="shared" ca="1" si="132"/>
        <v>0</v>
      </c>
    </row>
    <row r="366" spans="2:107" ht="16.149999999999999" customHeight="1" x14ac:dyDescent="0.2">
      <c r="B366" s="252" t="s">
        <v>222</v>
      </c>
      <c r="C366" s="253" t="s">
        <v>222</v>
      </c>
      <c r="D366" s="254" t="s">
        <v>222</v>
      </c>
      <c r="E366" s="522" t="s">
        <v>222</v>
      </c>
      <c r="F366" s="523" t="s">
        <v>222</v>
      </c>
      <c r="G366" s="255" t="s">
        <v>222</v>
      </c>
      <c r="H366" s="256" t="s">
        <v>222</v>
      </c>
      <c r="I366" s="257" t="s">
        <v>222</v>
      </c>
      <c r="J366" s="258" t="s">
        <v>222</v>
      </c>
      <c r="K366" s="259" t="s">
        <v>222</v>
      </c>
      <c r="L366" s="259" t="s">
        <v>222</v>
      </c>
      <c r="M366" s="259" t="s">
        <v>222</v>
      </c>
      <c r="N366" s="259" t="s">
        <v>222</v>
      </c>
      <c r="O366" s="259" t="s">
        <v>222</v>
      </c>
      <c r="P366" s="259" t="s">
        <v>222</v>
      </c>
      <c r="Q366" s="259" t="s">
        <v>222</v>
      </c>
      <c r="R366" s="259" t="s">
        <v>222</v>
      </c>
      <c r="S366" s="259" t="s">
        <v>222</v>
      </c>
      <c r="T366" s="259" t="s">
        <v>222</v>
      </c>
      <c r="U366" s="259" t="s">
        <v>222</v>
      </c>
      <c r="V366" s="259" t="s">
        <v>222</v>
      </c>
      <c r="W366" s="259" t="s">
        <v>222</v>
      </c>
      <c r="X366" s="259" t="s">
        <v>222</v>
      </c>
      <c r="Y366" s="259" t="s">
        <v>222</v>
      </c>
      <c r="Z366" s="259" t="s">
        <v>222</v>
      </c>
      <c r="AA366" s="259" t="s">
        <v>222</v>
      </c>
      <c r="AB366" s="259" t="s">
        <v>222</v>
      </c>
      <c r="AC366" s="259" t="s">
        <v>222</v>
      </c>
      <c r="AD366" s="259" t="s">
        <v>222</v>
      </c>
      <c r="AE366" s="259" t="s">
        <v>222</v>
      </c>
      <c r="AF366" s="259" t="s">
        <v>222</v>
      </c>
      <c r="AG366" s="259" t="s">
        <v>222</v>
      </c>
      <c r="AH366" s="259" t="s">
        <v>222</v>
      </c>
      <c r="AI366" s="259" t="s">
        <v>222</v>
      </c>
      <c r="AJ366" s="259" t="s">
        <v>222</v>
      </c>
      <c r="AK366" s="259" t="s">
        <v>222</v>
      </c>
      <c r="AL366" s="259" t="s">
        <v>222</v>
      </c>
      <c r="AM366" s="259" t="s">
        <v>222</v>
      </c>
      <c r="AN366" s="259" t="s">
        <v>222</v>
      </c>
      <c r="AO366" s="259" t="s">
        <v>222</v>
      </c>
      <c r="AP366" s="259" t="s">
        <v>222</v>
      </c>
      <c r="AQ366" s="259" t="s">
        <v>222</v>
      </c>
      <c r="AR366" s="259" t="s">
        <v>222</v>
      </c>
      <c r="AS366" s="259" t="s">
        <v>222</v>
      </c>
      <c r="AT366" s="259" t="s">
        <v>222</v>
      </c>
      <c r="AU366" s="259" t="s">
        <v>222</v>
      </c>
      <c r="AV366" s="259" t="s">
        <v>222</v>
      </c>
      <c r="AW366" s="259" t="s">
        <v>222</v>
      </c>
      <c r="AX366" s="259" t="s">
        <v>222</v>
      </c>
      <c r="AY366" s="259" t="s">
        <v>222</v>
      </c>
      <c r="AZ366" s="259" t="s">
        <v>222</v>
      </c>
      <c r="BA366" s="259" t="s">
        <v>222</v>
      </c>
      <c r="BB366" s="259" t="s">
        <v>222</v>
      </c>
      <c r="BC366" s="259" t="s">
        <v>222</v>
      </c>
      <c r="BD366" s="259" t="s">
        <v>222</v>
      </c>
      <c r="BE366" s="259" t="s">
        <v>222</v>
      </c>
      <c r="BF366" s="259" t="s">
        <v>222</v>
      </c>
      <c r="BG366" s="259" t="s">
        <v>222</v>
      </c>
      <c r="BH366" s="259" t="s">
        <v>222</v>
      </c>
      <c r="BI366" s="259" t="s">
        <v>222</v>
      </c>
      <c r="BJ366" s="259" t="s">
        <v>222</v>
      </c>
      <c r="BK366" s="259" t="s">
        <v>222</v>
      </c>
      <c r="BL366" s="259" t="s">
        <v>222</v>
      </c>
      <c r="BM366" s="259" t="s">
        <v>222</v>
      </c>
      <c r="BN366" s="259" t="s">
        <v>222</v>
      </c>
      <c r="BO366" s="259" t="s">
        <v>222</v>
      </c>
      <c r="BP366" s="259" t="s">
        <v>222</v>
      </c>
      <c r="BQ366" s="257" t="s">
        <v>222</v>
      </c>
      <c r="BR366" s="257" t="s">
        <v>222</v>
      </c>
      <c r="BS366" s="257" t="s">
        <v>222</v>
      </c>
      <c r="BT366" s="257" t="s">
        <v>222</v>
      </c>
      <c r="BU366" s="257" t="s">
        <v>222</v>
      </c>
      <c r="BV366" s="257" t="s">
        <v>222</v>
      </c>
      <c r="BW366" s="257" t="s">
        <v>222</v>
      </c>
      <c r="BX366" s="257" t="s">
        <v>222</v>
      </c>
      <c r="BY366" s="257" t="s">
        <v>222</v>
      </c>
      <c r="BZ366" s="257" t="s">
        <v>222</v>
      </c>
      <c r="CA366" s="257" t="s">
        <v>222</v>
      </c>
      <c r="CB366" s="257" t="s">
        <v>222</v>
      </c>
      <c r="CC366" s="257" t="s">
        <v>222</v>
      </c>
      <c r="CD366" s="257" t="s">
        <v>222</v>
      </c>
      <c r="CE366" s="257" t="s">
        <v>222</v>
      </c>
      <c r="CF366" s="257" t="s">
        <v>222</v>
      </c>
      <c r="CG366" s="257" t="s">
        <v>222</v>
      </c>
      <c r="CH366" s="257" t="s">
        <v>222</v>
      </c>
      <c r="CI366" s="257" t="s">
        <v>222</v>
      </c>
      <c r="CJ366" s="257" t="s">
        <v>222</v>
      </c>
      <c r="CK366" s="257" t="s">
        <v>222</v>
      </c>
      <c r="CM366" s="100">
        <v>273</v>
      </c>
      <c r="CN366" s="229" t="e">
        <f t="shared" si="126"/>
        <v>#REF!</v>
      </c>
      <c r="CO366" s="229" t="e">
        <f ca="1">IF(CN366&gt;0,INDIRECT(ADDRESS($CN366,7,,,#REF!)),"")</f>
        <v>#REF!</v>
      </c>
      <c r="CP366" s="229" t="e">
        <f t="shared" ca="1" si="127"/>
        <v>#REF!</v>
      </c>
      <c r="CQ366" s="230">
        <f t="shared" ca="1" si="133"/>
        <v>0</v>
      </c>
      <c r="CR366" s="227"/>
      <c r="CS366" s="248">
        <f t="shared" si="128"/>
        <v>273</v>
      </c>
      <c r="CT366" s="229" t="e">
        <f t="shared" si="129"/>
        <v>#REF!</v>
      </c>
      <c r="CU366" s="231" t="e">
        <f ca="1">IF(CT366&gt;0,INDIRECT(ADDRESS($CT366,4,,,#REF!)),"")</f>
        <v>#REF!</v>
      </c>
      <c r="CV366" s="100" t="e">
        <f t="shared" ca="1" si="130"/>
        <v>#REF!</v>
      </c>
      <c r="CW366" s="229">
        <f t="shared" ca="1" si="131"/>
        <v>273</v>
      </c>
      <c r="CX366" s="229" t="e">
        <f t="shared" ca="1" si="123"/>
        <v>#REF!</v>
      </c>
      <c r="CY366" s="250"/>
      <c r="CZ366" s="251">
        <f t="shared" ca="1" si="124"/>
        <v>0</v>
      </c>
      <c r="DB366" s="100">
        <f t="shared" ca="1" si="125"/>
        <v>0</v>
      </c>
      <c r="DC366" s="230">
        <f t="shared" ca="1" si="132"/>
        <v>0</v>
      </c>
    </row>
    <row r="367" spans="2:107" ht="16.149999999999999" customHeight="1" x14ac:dyDescent="0.2">
      <c r="B367" s="252" t="s">
        <v>222</v>
      </c>
      <c r="C367" s="253" t="s">
        <v>222</v>
      </c>
      <c r="D367" s="254" t="s">
        <v>222</v>
      </c>
      <c r="E367" s="522" t="s">
        <v>222</v>
      </c>
      <c r="F367" s="523" t="s">
        <v>222</v>
      </c>
      <c r="G367" s="255" t="s">
        <v>222</v>
      </c>
      <c r="H367" s="256" t="s">
        <v>222</v>
      </c>
      <c r="I367" s="257" t="s">
        <v>222</v>
      </c>
      <c r="J367" s="258" t="s">
        <v>222</v>
      </c>
      <c r="K367" s="259" t="s">
        <v>222</v>
      </c>
      <c r="L367" s="259" t="s">
        <v>222</v>
      </c>
      <c r="M367" s="259" t="s">
        <v>222</v>
      </c>
      <c r="N367" s="259" t="s">
        <v>222</v>
      </c>
      <c r="O367" s="259" t="s">
        <v>222</v>
      </c>
      <c r="P367" s="259" t="s">
        <v>222</v>
      </c>
      <c r="Q367" s="259" t="s">
        <v>222</v>
      </c>
      <c r="R367" s="259" t="s">
        <v>222</v>
      </c>
      <c r="S367" s="259" t="s">
        <v>222</v>
      </c>
      <c r="T367" s="259" t="s">
        <v>222</v>
      </c>
      <c r="U367" s="259" t="s">
        <v>222</v>
      </c>
      <c r="V367" s="259" t="s">
        <v>222</v>
      </c>
      <c r="W367" s="259" t="s">
        <v>222</v>
      </c>
      <c r="X367" s="259" t="s">
        <v>222</v>
      </c>
      <c r="Y367" s="259" t="s">
        <v>222</v>
      </c>
      <c r="Z367" s="259" t="s">
        <v>222</v>
      </c>
      <c r="AA367" s="259" t="s">
        <v>222</v>
      </c>
      <c r="AB367" s="259" t="s">
        <v>222</v>
      </c>
      <c r="AC367" s="259" t="s">
        <v>222</v>
      </c>
      <c r="AD367" s="259" t="s">
        <v>222</v>
      </c>
      <c r="AE367" s="259" t="s">
        <v>222</v>
      </c>
      <c r="AF367" s="259" t="s">
        <v>222</v>
      </c>
      <c r="AG367" s="259" t="s">
        <v>222</v>
      </c>
      <c r="AH367" s="259" t="s">
        <v>222</v>
      </c>
      <c r="AI367" s="259" t="s">
        <v>222</v>
      </c>
      <c r="AJ367" s="259" t="s">
        <v>222</v>
      </c>
      <c r="AK367" s="259" t="s">
        <v>222</v>
      </c>
      <c r="AL367" s="259" t="s">
        <v>222</v>
      </c>
      <c r="AM367" s="259" t="s">
        <v>222</v>
      </c>
      <c r="AN367" s="259" t="s">
        <v>222</v>
      </c>
      <c r="AO367" s="259" t="s">
        <v>222</v>
      </c>
      <c r="AP367" s="259" t="s">
        <v>222</v>
      </c>
      <c r="AQ367" s="259" t="s">
        <v>222</v>
      </c>
      <c r="AR367" s="259" t="s">
        <v>222</v>
      </c>
      <c r="AS367" s="259" t="s">
        <v>222</v>
      </c>
      <c r="AT367" s="259" t="s">
        <v>222</v>
      </c>
      <c r="AU367" s="259" t="s">
        <v>222</v>
      </c>
      <c r="AV367" s="259" t="s">
        <v>222</v>
      </c>
      <c r="AW367" s="259" t="s">
        <v>222</v>
      </c>
      <c r="AX367" s="259" t="s">
        <v>222</v>
      </c>
      <c r="AY367" s="259" t="s">
        <v>222</v>
      </c>
      <c r="AZ367" s="259" t="s">
        <v>222</v>
      </c>
      <c r="BA367" s="259" t="s">
        <v>222</v>
      </c>
      <c r="BB367" s="259" t="s">
        <v>222</v>
      </c>
      <c r="BC367" s="259" t="s">
        <v>222</v>
      </c>
      <c r="BD367" s="259" t="s">
        <v>222</v>
      </c>
      <c r="BE367" s="259" t="s">
        <v>222</v>
      </c>
      <c r="BF367" s="259" t="s">
        <v>222</v>
      </c>
      <c r="BG367" s="259" t="s">
        <v>222</v>
      </c>
      <c r="BH367" s="259" t="s">
        <v>222</v>
      </c>
      <c r="BI367" s="259" t="s">
        <v>222</v>
      </c>
      <c r="BJ367" s="259" t="s">
        <v>222</v>
      </c>
      <c r="BK367" s="259" t="s">
        <v>222</v>
      </c>
      <c r="BL367" s="259" t="s">
        <v>222</v>
      </c>
      <c r="BM367" s="259" t="s">
        <v>222</v>
      </c>
      <c r="BN367" s="259" t="s">
        <v>222</v>
      </c>
      <c r="BO367" s="259" t="s">
        <v>222</v>
      </c>
      <c r="BP367" s="259" t="s">
        <v>222</v>
      </c>
      <c r="BQ367" s="257" t="s">
        <v>222</v>
      </c>
      <c r="BR367" s="257" t="s">
        <v>222</v>
      </c>
      <c r="BS367" s="257" t="s">
        <v>222</v>
      </c>
      <c r="BT367" s="257" t="s">
        <v>222</v>
      </c>
      <c r="BU367" s="257" t="s">
        <v>222</v>
      </c>
      <c r="BV367" s="257" t="s">
        <v>222</v>
      </c>
      <c r="BW367" s="257" t="s">
        <v>222</v>
      </c>
      <c r="BX367" s="257" t="s">
        <v>222</v>
      </c>
      <c r="BY367" s="257" t="s">
        <v>222</v>
      </c>
      <c r="BZ367" s="257" t="s">
        <v>222</v>
      </c>
      <c r="CA367" s="257" t="s">
        <v>222</v>
      </c>
      <c r="CB367" s="257" t="s">
        <v>222</v>
      </c>
      <c r="CC367" s="257" t="s">
        <v>222</v>
      </c>
      <c r="CD367" s="257" t="s">
        <v>222</v>
      </c>
      <c r="CE367" s="257" t="s">
        <v>222</v>
      </c>
      <c r="CF367" s="257" t="s">
        <v>222</v>
      </c>
      <c r="CG367" s="257" t="s">
        <v>222</v>
      </c>
      <c r="CH367" s="257" t="s">
        <v>222</v>
      </c>
      <c r="CI367" s="257" t="s">
        <v>222</v>
      </c>
      <c r="CJ367" s="257" t="s">
        <v>222</v>
      </c>
      <c r="CK367" s="257" t="s">
        <v>222</v>
      </c>
      <c r="CM367" s="100">
        <v>274</v>
      </c>
      <c r="CN367" s="229" t="e">
        <f t="shared" si="126"/>
        <v>#REF!</v>
      </c>
      <c r="CO367" s="229" t="e">
        <f ca="1">IF(CN367&gt;0,INDIRECT(ADDRESS($CN367,7,,,#REF!)),"")</f>
        <v>#REF!</v>
      </c>
      <c r="CP367" s="229" t="e">
        <f t="shared" ca="1" si="127"/>
        <v>#REF!</v>
      </c>
      <c r="CQ367" s="230">
        <f t="shared" ca="1" si="133"/>
        <v>0</v>
      </c>
      <c r="CR367" s="227"/>
      <c r="CS367" s="248">
        <f t="shared" si="128"/>
        <v>274</v>
      </c>
      <c r="CT367" s="229" t="e">
        <f t="shared" si="129"/>
        <v>#REF!</v>
      </c>
      <c r="CU367" s="231" t="e">
        <f ca="1">IF(CT367&gt;0,INDIRECT(ADDRESS($CT367,4,,,#REF!)),"")</f>
        <v>#REF!</v>
      </c>
      <c r="CV367" s="100" t="e">
        <f t="shared" ca="1" si="130"/>
        <v>#REF!</v>
      </c>
      <c r="CW367" s="229">
        <f t="shared" ca="1" si="131"/>
        <v>274</v>
      </c>
      <c r="CX367" s="229" t="e">
        <f t="shared" ca="1" si="123"/>
        <v>#REF!</v>
      </c>
      <c r="CY367" s="250"/>
      <c r="CZ367" s="251">
        <f t="shared" ca="1" si="124"/>
        <v>0</v>
      </c>
      <c r="DB367" s="100">
        <f t="shared" ca="1" si="125"/>
        <v>0</v>
      </c>
      <c r="DC367" s="230">
        <f t="shared" ca="1" si="132"/>
        <v>0</v>
      </c>
    </row>
    <row r="368" spans="2:107" ht="16.149999999999999" customHeight="1" x14ac:dyDescent="0.2">
      <c r="B368" s="252" t="s">
        <v>222</v>
      </c>
      <c r="C368" s="253" t="s">
        <v>222</v>
      </c>
      <c r="D368" s="254" t="s">
        <v>222</v>
      </c>
      <c r="E368" s="522" t="s">
        <v>222</v>
      </c>
      <c r="F368" s="523" t="s">
        <v>222</v>
      </c>
      <c r="G368" s="255" t="s">
        <v>222</v>
      </c>
      <c r="H368" s="256" t="s">
        <v>222</v>
      </c>
      <c r="I368" s="257" t="s">
        <v>222</v>
      </c>
      <c r="J368" s="258" t="s">
        <v>222</v>
      </c>
      <c r="K368" s="259" t="s">
        <v>222</v>
      </c>
      <c r="L368" s="259" t="s">
        <v>222</v>
      </c>
      <c r="M368" s="259" t="s">
        <v>222</v>
      </c>
      <c r="N368" s="259" t="s">
        <v>222</v>
      </c>
      <c r="O368" s="259" t="s">
        <v>222</v>
      </c>
      <c r="P368" s="259" t="s">
        <v>222</v>
      </c>
      <c r="Q368" s="259" t="s">
        <v>222</v>
      </c>
      <c r="R368" s="259" t="s">
        <v>222</v>
      </c>
      <c r="S368" s="259" t="s">
        <v>222</v>
      </c>
      <c r="T368" s="259" t="s">
        <v>222</v>
      </c>
      <c r="U368" s="259" t="s">
        <v>222</v>
      </c>
      <c r="V368" s="259" t="s">
        <v>222</v>
      </c>
      <c r="W368" s="259" t="s">
        <v>222</v>
      </c>
      <c r="X368" s="259" t="s">
        <v>222</v>
      </c>
      <c r="Y368" s="259" t="s">
        <v>222</v>
      </c>
      <c r="Z368" s="259" t="s">
        <v>222</v>
      </c>
      <c r="AA368" s="259" t="s">
        <v>222</v>
      </c>
      <c r="AB368" s="259" t="s">
        <v>222</v>
      </c>
      <c r="AC368" s="259" t="s">
        <v>222</v>
      </c>
      <c r="AD368" s="259" t="s">
        <v>222</v>
      </c>
      <c r="AE368" s="259" t="s">
        <v>222</v>
      </c>
      <c r="AF368" s="259" t="s">
        <v>222</v>
      </c>
      <c r="AG368" s="259" t="s">
        <v>222</v>
      </c>
      <c r="AH368" s="259" t="s">
        <v>222</v>
      </c>
      <c r="AI368" s="259" t="s">
        <v>222</v>
      </c>
      <c r="AJ368" s="259" t="s">
        <v>222</v>
      </c>
      <c r="AK368" s="259" t="s">
        <v>222</v>
      </c>
      <c r="AL368" s="259" t="s">
        <v>222</v>
      </c>
      <c r="AM368" s="259" t="s">
        <v>222</v>
      </c>
      <c r="AN368" s="259" t="s">
        <v>222</v>
      </c>
      <c r="AO368" s="259" t="s">
        <v>222</v>
      </c>
      <c r="AP368" s="259" t="s">
        <v>222</v>
      </c>
      <c r="AQ368" s="259" t="s">
        <v>222</v>
      </c>
      <c r="AR368" s="259" t="s">
        <v>222</v>
      </c>
      <c r="AS368" s="259" t="s">
        <v>222</v>
      </c>
      <c r="AT368" s="259" t="s">
        <v>222</v>
      </c>
      <c r="AU368" s="259" t="s">
        <v>222</v>
      </c>
      <c r="AV368" s="259" t="s">
        <v>222</v>
      </c>
      <c r="AW368" s="259" t="s">
        <v>222</v>
      </c>
      <c r="AX368" s="259" t="s">
        <v>222</v>
      </c>
      <c r="AY368" s="259" t="s">
        <v>222</v>
      </c>
      <c r="AZ368" s="259" t="s">
        <v>222</v>
      </c>
      <c r="BA368" s="259" t="s">
        <v>222</v>
      </c>
      <c r="BB368" s="259" t="s">
        <v>222</v>
      </c>
      <c r="BC368" s="259" t="s">
        <v>222</v>
      </c>
      <c r="BD368" s="259" t="s">
        <v>222</v>
      </c>
      <c r="BE368" s="259" t="s">
        <v>222</v>
      </c>
      <c r="BF368" s="259" t="s">
        <v>222</v>
      </c>
      <c r="BG368" s="259" t="s">
        <v>222</v>
      </c>
      <c r="BH368" s="259" t="s">
        <v>222</v>
      </c>
      <c r="BI368" s="259" t="s">
        <v>222</v>
      </c>
      <c r="BJ368" s="259" t="s">
        <v>222</v>
      </c>
      <c r="BK368" s="259" t="s">
        <v>222</v>
      </c>
      <c r="BL368" s="259" t="s">
        <v>222</v>
      </c>
      <c r="BM368" s="259" t="s">
        <v>222</v>
      </c>
      <c r="BN368" s="259" t="s">
        <v>222</v>
      </c>
      <c r="BO368" s="259" t="s">
        <v>222</v>
      </c>
      <c r="BP368" s="259" t="s">
        <v>222</v>
      </c>
      <c r="BQ368" s="257" t="s">
        <v>222</v>
      </c>
      <c r="BR368" s="257" t="s">
        <v>222</v>
      </c>
      <c r="BS368" s="257" t="s">
        <v>222</v>
      </c>
      <c r="BT368" s="257" t="s">
        <v>222</v>
      </c>
      <c r="BU368" s="257" t="s">
        <v>222</v>
      </c>
      <c r="BV368" s="257" t="s">
        <v>222</v>
      </c>
      <c r="BW368" s="257" t="s">
        <v>222</v>
      </c>
      <c r="BX368" s="257" t="s">
        <v>222</v>
      </c>
      <c r="BY368" s="257" t="s">
        <v>222</v>
      </c>
      <c r="BZ368" s="257" t="s">
        <v>222</v>
      </c>
      <c r="CA368" s="257" t="s">
        <v>222</v>
      </c>
      <c r="CB368" s="257" t="s">
        <v>222</v>
      </c>
      <c r="CC368" s="257" t="s">
        <v>222</v>
      </c>
      <c r="CD368" s="257" t="s">
        <v>222</v>
      </c>
      <c r="CE368" s="257" t="s">
        <v>222</v>
      </c>
      <c r="CF368" s="257" t="s">
        <v>222</v>
      </c>
      <c r="CG368" s="257" t="s">
        <v>222</v>
      </c>
      <c r="CH368" s="257" t="s">
        <v>222</v>
      </c>
      <c r="CI368" s="257" t="s">
        <v>222</v>
      </c>
      <c r="CJ368" s="257" t="s">
        <v>222</v>
      </c>
      <c r="CK368" s="257" t="s">
        <v>222</v>
      </c>
      <c r="CM368" s="100">
        <v>275</v>
      </c>
      <c r="CN368" s="229" t="e">
        <f t="shared" si="126"/>
        <v>#REF!</v>
      </c>
      <c r="CO368" s="229" t="e">
        <f ca="1">IF(CN368&gt;0,INDIRECT(ADDRESS($CN368,7,,,#REF!)),"")</f>
        <v>#REF!</v>
      </c>
      <c r="CP368" s="229" t="e">
        <f t="shared" ca="1" si="127"/>
        <v>#REF!</v>
      </c>
      <c r="CQ368" s="230">
        <f t="shared" ca="1" si="133"/>
        <v>0</v>
      </c>
      <c r="CR368" s="227"/>
      <c r="CS368" s="248">
        <f t="shared" si="128"/>
        <v>275</v>
      </c>
      <c r="CT368" s="229" t="e">
        <f t="shared" si="129"/>
        <v>#REF!</v>
      </c>
      <c r="CU368" s="231" t="e">
        <f ca="1">IF(CT368&gt;0,INDIRECT(ADDRESS($CT368,4,,,#REF!)),"")</f>
        <v>#REF!</v>
      </c>
      <c r="CV368" s="100" t="e">
        <f t="shared" ca="1" si="130"/>
        <v>#REF!</v>
      </c>
      <c r="CW368" s="229">
        <f t="shared" ca="1" si="131"/>
        <v>275</v>
      </c>
      <c r="CX368" s="229" t="e">
        <f t="shared" ca="1" si="123"/>
        <v>#REF!</v>
      </c>
      <c r="CY368" s="250"/>
      <c r="CZ368" s="251">
        <f t="shared" ca="1" si="124"/>
        <v>0</v>
      </c>
      <c r="DB368" s="100">
        <f t="shared" ca="1" si="125"/>
        <v>0</v>
      </c>
      <c r="DC368" s="230">
        <f t="shared" ca="1" si="132"/>
        <v>0</v>
      </c>
    </row>
    <row r="369" spans="2:107" ht="16.149999999999999" customHeight="1" x14ac:dyDescent="0.2">
      <c r="B369" s="252" t="s">
        <v>222</v>
      </c>
      <c r="C369" s="253" t="s">
        <v>222</v>
      </c>
      <c r="D369" s="254" t="s">
        <v>222</v>
      </c>
      <c r="E369" s="522" t="s">
        <v>222</v>
      </c>
      <c r="F369" s="523" t="s">
        <v>222</v>
      </c>
      <c r="G369" s="255" t="s">
        <v>222</v>
      </c>
      <c r="H369" s="256" t="s">
        <v>222</v>
      </c>
      <c r="I369" s="257" t="s">
        <v>222</v>
      </c>
      <c r="J369" s="258" t="s">
        <v>222</v>
      </c>
      <c r="K369" s="259" t="s">
        <v>222</v>
      </c>
      <c r="L369" s="259" t="s">
        <v>222</v>
      </c>
      <c r="M369" s="259" t="s">
        <v>222</v>
      </c>
      <c r="N369" s="259" t="s">
        <v>222</v>
      </c>
      <c r="O369" s="259" t="s">
        <v>222</v>
      </c>
      <c r="P369" s="259" t="s">
        <v>222</v>
      </c>
      <c r="Q369" s="259" t="s">
        <v>222</v>
      </c>
      <c r="R369" s="259" t="s">
        <v>222</v>
      </c>
      <c r="S369" s="259" t="s">
        <v>222</v>
      </c>
      <c r="T369" s="259" t="s">
        <v>222</v>
      </c>
      <c r="U369" s="259" t="s">
        <v>222</v>
      </c>
      <c r="V369" s="259" t="s">
        <v>222</v>
      </c>
      <c r="W369" s="259" t="s">
        <v>222</v>
      </c>
      <c r="X369" s="259" t="s">
        <v>222</v>
      </c>
      <c r="Y369" s="259" t="s">
        <v>222</v>
      </c>
      <c r="Z369" s="259" t="s">
        <v>222</v>
      </c>
      <c r="AA369" s="259" t="s">
        <v>222</v>
      </c>
      <c r="AB369" s="259" t="s">
        <v>222</v>
      </c>
      <c r="AC369" s="259" t="s">
        <v>222</v>
      </c>
      <c r="AD369" s="259" t="s">
        <v>222</v>
      </c>
      <c r="AE369" s="259" t="s">
        <v>222</v>
      </c>
      <c r="AF369" s="259" t="s">
        <v>222</v>
      </c>
      <c r="AG369" s="259" t="s">
        <v>222</v>
      </c>
      <c r="AH369" s="259" t="s">
        <v>222</v>
      </c>
      <c r="AI369" s="259" t="s">
        <v>222</v>
      </c>
      <c r="AJ369" s="259" t="s">
        <v>222</v>
      </c>
      <c r="AK369" s="259" t="s">
        <v>222</v>
      </c>
      <c r="AL369" s="259" t="s">
        <v>222</v>
      </c>
      <c r="AM369" s="259" t="s">
        <v>222</v>
      </c>
      <c r="AN369" s="259" t="s">
        <v>222</v>
      </c>
      <c r="AO369" s="259" t="s">
        <v>222</v>
      </c>
      <c r="AP369" s="259" t="s">
        <v>222</v>
      </c>
      <c r="AQ369" s="259" t="s">
        <v>222</v>
      </c>
      <c r="AR369" s="259" t="s">
        <v>222</v>
      </c>
      <c r="AS369" s="259" t="s">
        <v>222</v>
      </c>
      <c r="AT369" s="259" t="s">
        <v>222</v>
      </c>
      <c r="AU369" s="259" t="s">
        <v>222</v>
      </c>
      <c r="AV369" s="259" t="s">
        <v>222</v>
      </c>
      <c r="AW369" s="259" t="s">
        <v>222</v>
      </c>
      <c r="AX369" s="259" t="s">
        <v>222</v>
      </c>
      <c r="AY369" s="259" t="s">
        <v>222</v>
      </c>
      <c r="AZ369" s="259" t="s">
        <v>222</v>
      </c>
      <c r="BA369" s="259" t="s">
        <v>222</v>
      </c>
      <c r="BB369" s="259" t="s">
        <v>222</v>
      </c>
      <c r="BC369" s="259" t="s">
        <v>222</v>
      </c>
      <c r="BD369" s="259" t="s">
        <v>222</v>
      </c>
      <c r="BE369" s="259" t="s">
        <v>222</v>
      </c>
      <c r="BF369" s="259" t="s">
        <v>222</v>
      </c>
      <c r="BG369" s="259" t="s">
        <v>222</v>
      </c>
      <c r="BH369" s="259" t="s">
        <v>222</v>
      </c>
      <c r="BI369" s="259" t="s">
        <v>222</v>
      </c>
      <c r="BJ369" s="259" t="s">
        <v>222</v>
      </c>
      <c r="BK369" s="259" t="s">
        <v>222</v>
      </c>
      <c r="BL369" s="259" t="s">
        <v>222</v>
      </c>
      <c r="BM369" s="259" t="s">
        <v>222</v>
      </c>
      <c r="BN369" s="259" t="s">
        <v>222</v>
      </c>
      <c r="BO369" s="259" t="s">
        <v>222</v>
      </c>
      <c r="BP369" s="259" t="s">
        <v>222</v>
      </c>
      <c r="BQ369" s="257" t="s">
        <v>222</v>
      </c>
      <c r="BR369" s="257" t="s">
        <v>222</v>
      </c>
      <c r="BS369" s="257" t="s">
        <v>222</v>
      </c>
      <c r="BT369" s="257" t="s">
        <v>222</v>
      </c>
      <c r="BU369" s="257" t="s">
        <v>222</v>
      </c>
      <c r="BV369" s="257" t="s">
        <v>222</v>
      </c>
      <c r="BW369" s="257" t="s">
        <v>222</v>
      </c>
      <c r="BX369" s="257" t="s">
        <v>222</v>
      </c>
      <c r="BY369" s="257" t="s">
        <v>222</v>
      </c>
      <c r="BZ369" s="257" t="s">
        <v>222</v>
      </c>
      <c r="CA369" s="257" t="s">
        <v>222</v>
      </c>
      <c r="CB369" s="257" t="s">
        <v>222</v>
      </c>
      <c r="CC369" s="257" t="s">
        <v>222</v>
      </c>
      <c r="CD369" s="257" t="s">
        <v>222</v>
      </c>
      <c r="CE369" s="257" t="s">
        <v>222</v>
      </c>
      <c r="CF369" s="257" t="s">
        <v>222</v>
      </c>
      <c r="CG369" s="257" t="s">
        <v>222</v>
      </c>
      <c r="CH369" s="257" t="s">
        <v>222</v>
      </c>
      <c r="CI369" s="257" t="s">
        <v>222</v>
      </c>
      <c r="CJ369" s="257" t="s">
        <v>222</v>
      </c>
      <c r="CK369" s="257" t="s">
        <v>222</v>
      </c>
      <c r="CM369" s="100">
        <v>276</v>
      </c>
      <c r="CN369" s="229" t="e">
        <f t="shared" si="126"/>
        <v>#REF!</v>
      </c>
      <c r="CO369" s="229" t="e">
        <f ca="1">IF(CN369&gt;0,INDIRECT(ADDRESS($CN369,7,,,#REF!)),"")</f>
        <v>#REF!</v>
      </c>
      <c r="CP369" s="229" t="e">
        <f t="shared" ca="1" si="127"/>
        <v>#REF!</v>
      </c>
      <c r="CQ369" s="230">
        <f t="shared" ca="1" si="133"/>
        <v>0</v>
      </c>
      <c r="CR369" s="227"/>
      <c r="CS369" s="248">
        <f t="shared" si="128"/>
        <v>276</v>
      </c>
      <c r="CT369" s="229" t="e">
        <f t="shared" si="129"/>
        <v>#REF!</v>
      </c>
      <c r="CU369" s="231" t="e">
        <f ca="1">IF(CT369&gt;0,INDIRECT(ADDRESS($CT369,4,,,#REF!)),"")</f>
        <v>#REF!</v>
      </c>
      <c r="CV369" s="100" t="e">
        <f t="shared" ca="1" si="130"/>
        <v>#REF!</v>
      </c>
      <c r="CW369" s="229">
        <f t="shared" ca="1" si="131"/>
        <v>276</v>
      </c>
      <c r="CX369" s="229" t="e">
        <f t="shared" ca="1" si="123"/>
        <v>#REF!</v>
      </c>
      <c r="CY369" s="250"/>
      <c r="CZ369" s="251">
        <f t="shared" ca="1" si="124"/>
        <v>0</v>
      </c>
      <c r="DB369" s="100">
        <f t="shared" ca="1" si="125"/>
        <v>0</v>
      </c>
      <c r="DC369" s="230">
        <f t="shared" ca="1" si="132"/>
        <v>0</v>
      </c>
    </row>
    <row r="370" spans="2:107" ht="16.149999999999999" customHeight="1" x14ac:dyDescent="0.2">
      <c r="B370" s="252" t="s">
        <v>222</v>
      </c>
      <c r="C370" s="253" t="s">
        <v>222</v>
      </c>
      <c r="D370" s="254" t="s">
        <v>222</v>
      </c>
      <c r="E370" s="522" t="s">
        <v>222</v>
      </c>
      <c r="F370" s="523" t="s">
        <v>222</v>
      </c>
      <c r="G370" s="255" t="s">
        <v>222</v>
      </c>
      <c r="H370" s="256" t="s">
        <v>222</v>
      </c>
      <c r="I370" s="257" t="s">
        <v>222</v>
      </c>
      <c r="J370" s="258" t="s">
        <v>222</v>
      </c>
      <c r="K370" s="259" t="s">
        <v>222</v>
      </c>
      <c r="L370" s="259" t="s">
        <v>222</v>
      </c>
      <c r="M370" s="259" t="s">
        <v>222</v>
      </c>
      <c r="N370" s="259" t="s">
        <v>222</v>
      </c>
      <c r="O370" s="259" t="s">
        <v>222</v>
      </c>
      <c r="P370" s="259" t="s">
        <v>222</v>
      </c>
      <c r="Q370" s="259" t="s">
        <v>222</v>
      </c>
      <c r="R370" s="259" t="s">
        <v>222</v>
      </c>
      <c r="S370" s="259" t="s">
        <v>222</v>
      </c>
      <c r="T370" s="259" t="s">
        <v>222</v>
      </c>
      <c r="U370" s="259" t="s">
        <v>222</v>
      </c>
      <c r="V370" s="259" t="s">
        <v>222</v>
      </c>
      <c r="W370" s="259" t="s">
        <v>222</v>
      </c>
      <c r="X370" s="259" t="s">
        <v>222</v>
      </c>
      <c r="Y370" s="259" t="s">
        <v>222</v>
      </c>
      <c r="Z370" s="259" t="s">
        <v>222</v>
      </c>
      <c r="AA370" s="259" t="s">
        <v>222</v>
      </c>
      <c r="AB370" s="259" t="s">
        <v>222</v>
      </c>
      <c r="AC370" s="259" t="s">
        <v>222</v>
      </c>
      <c r="AD370" s="259" t="s">
        <v>222</v>
      </c>
      <c r="AE370" s="259" t="s">
        <v>222</v>
      </c>
      <c r="AF370" s="259" t="s">
        <v>222</v>
      </c>
      <c r="AG370" s="259" t="s">
        <v>222</v>
      </c>
      <c r="AH370" s="259" t="s">
        <v>222</v>
      </c>
      <c r="AI370" s="259" t="s">
        <v>222</v>
      </c>
      <c r="AJ370" s="259" t="s">
        <v>222</v>
      </c>
      <c r="AK370" s="259" t="s">
        <v>222</v>
      </c>
      <c r="AL370" s="259" t="s">
        <v>222</v>
      </c>
      <c r="AM370" s="259" t="s">
        <v>222</v>
      </c>
      <c r="AN370" s="259" t="s">
        <v>222</v>
      </c>
      <c r="AO370" s="259" t="s">
        <v>222</v>
      </c>
      <c r="AP370" s="259" t="s">
        <v>222</v>
      </c>
      <c r="AQ370" s="259" t="s">
        <v>222</v>
      </c>
      <c r="AR370" s="259" t="s">
        <v>222</v>
      </c>
      <c r="AS370" s="259" t="s">
        <v>222</v>
      </c>
      <c r="AT370" s="259" t="s">
        <v>222</v>
      </c>
      <c r="AU370" s="259" t="s">
        <v>222</v>
      </c>
      <c r="AV370" s="259" t="s">
        <v>222</v>
      </c>
      <c r="AW370" s="259" t="s">
        <v>222</v>
      </c>
      <c r="AX370" s="259" t="s">
        <v>222</v>
      </c>
      <c r="AY370" s="259" t="s">
        <v>222</v>
      </c>
      <c r="AZ370" s="259" t="s">
        <v>222</v>
      </c>
      <c r="BA370" s="259" t="s">
        <v>222</v>
      </c>
      <c r="BB370" s="259" t="s">
        <v>222</v>
      </c>
      <c r="BC370" s="259" t="s">
        <v>222</v>
      </c>
      <c r="BD370" s="259" t="s">
        <v>222</v>
      </c>
      <c r="BE370" s="259" t="s">
        <v>222</v>
      </c>
      <c r="BF370" s="259" t="s">
        <v>222</v>
      </c>
      <c r="BG370" s="259" t="s">
        <v>222</v>
      </c>
      <c r="BH370" s="259" t="s">
        <v>222</v>
      </c>
      <c r="BI370" s="259" t="s">
        <v>222</v>
      </c>
      <c r="BJ370" s="259" t="s">
        <v>222</v>
      </c>
      <c r="BK370" s="259" t="s">
        <v>222</v>
      </c>
      <c r="BL370" s="259" t="s">
        <v>222</v>
      </c>
      <c r="BM370" s="259" t="s">
        <v>222</v>
      </c>
      <c r="BN370" s="259" t="s">
        <v>222</v>
      </c>
      <c r="BO370" s="259" t="s">
        <v>222</v>
      </c>
      <c r="BP370" s="259" t="s">
        <v>222</v>
      </c>
      <c r="BQ370" s="257" t="s">
        <v>222</v>
      </c>
      <c r="BR370" s="257" t="s">
        <v>222</v>
      </c>
      <c r="BS370" s="257" t="s">
        <v>222</v>
      </c>
      <c r="BT370" s="257" t="s">
        <v>222</v>
      </c>
      <c r="BU370" s="257" t="s">
        <v>222</v>
      </c>
      <c r="BV370" s="257" t="s">
        <v>222</v>
      </c>
      <c r="BW370" s="257" t="s">
        <v>222</v>
      </c>
      <c r="BX370" s="257" t="s">
        <v>222</v>
      </c>
      <c r="BY370" s="257" t="s">
        <v>222</v>
      </c>
      <c r="BZ370" s="257" t="s">
        <v>222</v>
      </c>
      <c r="CA370" s="257" t="s">
        <v>222</v>
      </c>
      <c r="CB370" s="257" t="s">
        <v>222</v>
      </c>
      <c r="CC370" s="257" t="s">
        <v>222</v>
      </c>
      <c r="CD370" s="257" t="s">
        <v>222</v>
      </c>
      <c r="CE370" s="257" t="s">
        <v>222</v>
      </c>
      <c r="CF370" s="257" t="s">
        <v>222</v>
      </c>
      <c r="CG370" s="257" t="s">
        <v>222</v>
      </c>
      <c r="CH370" s="257" t="s">
        <v>222</v>
      </c>
      <c r="CI370" s="257" t="s">
        <v>222</v>
      </c>
      <c r="CJ370" s="257" t="s">
        <v>222</v>
      </c>
      <c r="CK370" s="257" t="s">
        <v>222</v>
      </c>
      <c r="CM370" s="100">
        <v>277</v>
      </c>
      <c r="CN370" s="229" t="e">
        <f t="shared" si="126"/>
        <v>#REF!</v>
      </c>
      <c r="CO370" s="229" t="e">
        <f ca="1">IF(CN370&gt;0,INDIRECT(ADDRESS($CN370,7,,,#REF!)),"")</f>
        <v>#REF!</v>
      </c>
      <c r="CP370" s="229" t="e">
        <f t="shared" ca="1" si="127"/>
        <v>#REF!</v>
      </c>
      <c r="CQ370" s="230">
        <f t="shared" ca="1" si="133"/>
        <v>0</v>
      </c>
      <c r="CR370" s="227"/>
      <c r="CS370" s="248">
        <f t="shared" si="128"/>
        <v>277</v>
      </c>
      <c r="CT370" s="229" t="e">
        <f t="shared" si="129"/>
        <v>#REF!</v>
      </c>
      <c r="CU370" s="231" t="e">
        <f ca="1">IF(CT370&gt;0,INDIRECT(ADDRESS($CT370,4,,,#REF!)),"")</f>
        <v>#REF!</v>
      </c>
      <c r="CV370" s="100" t="e">
        <f t="shared" ca="1" si="130"/>
        <v>#REF!</v>
      </c>
      <c r="CW370" s="229">
        <f t="shared" ca="1" si="131"/>
        <v>277</v>
      </c>
      <c r="CX370" s="229" t="e">
        <f t="shared" ca="1" si="123"/>
        <v>#REF!</v>
      </c>
      <c r="CY370" s="250"/>
      <c r="CZ370" s="251">
        <f t="shared" ca="1" si="124"/>
        <v>0</v>
      </c>
      <c r="DB370" s="100">
        <f t="shared" ca="1" si="125"/>
        <v>0</v>
      </c>
      <c r="DC370" s="230">
        <f t="shared" ca="1" si="132"/>
        <v>0</v>
      </c>
    </row>
    <row r="371" spans="2:107" ht="16.149999999999999" customHeight="1" x14ac:dyDescent="0.2">
      <c r="B371" s="252" t="s">
        <v>222</v>
      </c>
      <c r="C371" s="253" t="s">
        <v>222</v>
      </c>
      <c r="D371" s="254" t="s">
        <v>222</v>
      </c>
      <c r="E371" s="522" t="s">
        <v>222</v>
      </c>
      <c r="F371" s="523" t="s">
        <v>222</v>
      </c>
      <c r="G371" s="255" t="s">
        <v>222</v>
      </c>
      <c r="H371" s="256" t="s">
        <v>222</v>
      </c>
      <c r="I371" s="257" t="s">
        <v>222</v>
      </c>
      <c r="J371" s="258" t="s">
        <v>222</v>
      </c>
      <c r="K371" s="259" t="s">
        <v>222</v>
      </c>
      <c r="L371" s="259" t="s">
        <v>222</v>
      </c>
      <c r="M371" s="259" t="s">
        <v>222</v>
      </c>
      <c r="N371" s="259" t="s">
        <v>222</v>
      </c>
      <c r="O371" s="259" t="s">
        <v>222</v>
      </c>
      <c r="P371" s="259" t="s">
        <v>222</v>
      </c>
      <c r="Q371" s="259" t="s">
        <v>222</v>
      </c>
      <c r="R371" s="259" t="s">
        <v>222</v>
      </c>
      <c r="S371" s="259" t="s">
        <v>222</v>
      </c>
      <c r="T371" s="259" t="s">
        <v>222</v>
      </c>
      <c r="U371" s="259" t="s">
        <v>222</v>
      </c>
      <c r="V371" s="259" t="s">
        <v>222</v>
      </c>
      <c r="W371" s="259" t="s">
        <v>222</v>
      </c>
      <c r="X371" s="259" t="s">
        <v>222</v>
      </c>
      <c r="Y371" s="259" t="s">
        <v>222</v>
      </c>
      <c r="Z371" s="259" t="s">
        <v>222</v>
      </c>
      <c r="AA371" s="259" t="s">
        <v>222</v>
      </c>
      <c r="AB371" s="259" t="s">
        <v>222</v>
      </c>
      <c r="AC371" s="259" t="s">
        <v>222</v>
      </c>
      <c r="AD371" s="259" t="s">
        <v>222</v>
      </c>
      <c r="AE371" s="259" t="s">
        <v>222</v>
      </c>
      <c r="AF371" s="259" t="s">
        <v>222</v>
      </c>
      <c r="AG371" s="259" t="s">
        <v>222</v>
      </c>
      <c r="AH371" s="259" t="s">
        <v>222</v>
      </c>
      <c r="AI371" s="259" t="s">
        <v>222</v>
      </c>
      <c r="AJ371" s="259" t="s">
        <v>222</v>
      </c>
      <c r="AK371" s="259" t="s">
        <v>222</v>
      </c>
      <c r="AL371" s="259" t="s">
        <v>222</v>
      </c>
      <c r="AM371" s="259" t="s">
        <v>222</v>
      </c>
      <c r="AN371" s="259" t="s">
        <v>222</v>
      </c>
      <c r="AO371" s="259" t="s">
        <v>222</v>
      </c>
      <c r="AP371" s="259" t="s">
        <v>222</v>
      </c>
      <c r="AQ371" s="259" t="s">
        <v>222</v>
      </c>
      <c r="AR371" s="259" t="s">
        <v>222</v>
      </c>
      <c r="AS371" s="259" t="s">
        <v>222</v>
      </c>
      <c r="AT371" s="259" t="s">
        <v>222</v>
      </c>
      <c r="AU371" s="259" t="s">
        <v>222</v>
      </c>
      <c r="AV371" s="259" t="s">
        <v>222</v>
      </c>
      <c r="AW371" s="259" t="s">
        <v>222</v>
      </c>
      <c r="AX371" s="259" t="s">
        <v>222</v>
      </c>
      <c r="AY371" s="259" t="s">
        <v>222</v>
      </c>
      <c r="AZ371" s="259" t="s">
        <v>222</v>
      </c>
      <c r="BA371" s="259" t="s">
        <v>222</v>
      </c>
      <c r="BB371" s="259" t="s">
        <v>222</v>
      </c>
      <c r="BC371" s="259" t="s">
        <v>222</v>
      </c>
      <c r="BD371" s="259" t="s">
        <v>222</v>
      </c>
      <c r="BE371" s="259" t="s">
        <v>222</v>
      </c>
      <c r="BF371" s="259" t="s">
        <v>222</v>
      </c>
      <c r="BG371" s="259" t="s">
        <v>222</v>
      </c>
      <c r="BH371" s="259" t="s">
        <v>222</v>
      </c>
      <c r="BI371" s="259" t="s">
        <v>222</v>
      </c>
      <c r="BJ371" s="259" t="s">
        <v>222</v>
      </c>
      <c r="BK371" s="259" t="s">
        <v>222</v>
      </c>
      <c r="BL371" s="259" t="s">
        <v>222</v>
      </c>
      <c r="BM371" s="259" t="s">
        <v>222</v>
      </c>
      <c r="BN371" s="259" t="s">
        <v>222</v>
      </c>
      <c r="BO371" s="259" t="s">
        <v>222</v>
      </c>
      <c r="BP371" s="259" t="s">
        <v>222</v>
      </c>
      <c r="BQ371" s="257" t="s">
        <v>222</v>
      </c>
      <c r="BR371" s="257" t="s">
        <v>222</v>
      </c>
      <c r="BS371" s="257" t="s">
        <v>222</v>
      </c>
      <c r="BT371" s="257" t="s">
        <v>222</v>
      </c>
      <c r="BU371" s="257" t="s">
        <v>222</v>
      </c>
      <c r="BV371" s="257" t="s">
        <v>222</v>
      </c>
      <c r="BW371" s="257" t="s">
        <v>222</v>
      </c>
      <c r="BX371" s="257" t="s">
        <v>222</v>
      </c>
      <c r="BY371" s="257" t="s">
        <v>222</v>
      </c>
      <c r="BZ371" s="257" t="s">
        <v>222</v>
      </c>
      <c r="CA371" s="257" t="s">
        <v>222</v>
      </c>
      <c r="CB371" s="257" t="s">
        <v>222</v>
      </c>
      <c r="CC371" s="257" t="s">
        <v>222</v>
      </c>
      <c r="CD371" s="257" t="s">
        <v>222</v>
      </c>
      <c r="CE371" s="257" t="s">
        <v>222</v>
      </c>
      <c r="CF371" s="257" t="s">
        <v>222</v>
      </c>
      <c r="CG371" s="257" t="s">
        <v>222</v>
      </c>
      <c r="CH371" s="257" t="s">
        <v>222</v>
      </c>
      <c r="CI371" s="257" t="s">
        <v>222</v>
      </c>
      <c r="CJ371" s="257" t="s">
        <v>222</v>
      </c>
      <c r="CK371" s="257" t="s">
        <v>222</v>
      </c>
      <c r="CM371" s="100">
        <v>278</v>
      </c>
      <c r="CN371" s="229" t="e">
        <f t="shared" si="126"/>
        <v>#REF!</v>
      </c>
      <c r="CO371" s="229" t="e">
        <f ca="1">IF(CN371&gt;0,INDIRECT(ADDRESS($CN371,7,,,#REF!)),"")</f>
        <v>#REF!</v>
      </c>
      <c r="CP371" s="229" t="e">
        <f t="shared" ca="1" si="127"/>
        <v>#REF!</v>
      </c>
      <c r="CQ371" s="230">
        <f t="shared" ca="1" si="133"/>
        <v>0</v>
      </c>
      <c r="CR371" s="227"/>
      <c r="CS371" s="248">
        <f t="shared" si="128"/>
        <v>278</v>
      </c>
      <c r="CT371" s="229" t="e">
        <f t="shared" si="129"/>
        <v>#REF!</v>
      </c>
      <c r="CU371" s="231" t="e">
        <f ca="1">IF(CT371&gt;0,INDIRECT(ADDRESS($CT371,4,,,#REF!)),"")</f>
        <v>#REF!</v>
      </c>
      <c r="CV371" s="100" t="e">
        <f t="shared" ca="1" si="130"/>
        <v>#REF!</v>
      </c>
      <c r="CW371" s="229">
        <f t="shared" ca="1" si="131"/>
        <v>278</v>
      </c>
      <c r="CX371" s="229" t="e">
        <f t="shared" ca="1" si="123"/>
        <v>#REF!</v>
      </c>
      <c r="CY371" s="250"/>
      <c r="CZ371" s="251">
        <f t="shared" ca="1" si="124"/>
        <v>0</v>
      </c>
      <c r="DB371" s="100">
        <f t="shared" ca="1" si="125"/>
        <v>0</v>
      </c>
      <c r="DC371" s="230">
        <f t="shared" ca="1" si="132"/>
        <v>0</v>
      </c>
    </row>
    <row r="372" spans="2:107" ht="16.149999999999999" customHeight="1" x14ac:dyDescent="0.2">
      <c r="B372" s="252" t="s">
        <v>222</v>
      </c>
      <c r="C372" s="253" t="s">
        <v>222</v>
      </c>
      <c r="D372" s="254" t="s">
        <v>222</v>
      </c>
      <c r="E372" s="522" t="s">
        <v>222</v>
      </c>
      <c r="F372" s="523" t="s">
        <v>222</v>
      </c>
      <c r="G372" s="255" t="s">
        <v>222</v>
      </c>
      <c r="H372" s="256" t="s">
        <v>222</v>
      </c>
      <c r="I372" s="257" t="s">
        <v>222</v>
      </c>
      <c r="J372" s="258" t="s">
        <v>222</v>
      </c>
      <c r="K372" s="259" t="s">
        <v>222</v>
      </c>
      <c r="L372" s="259" t="s">
        <v>222</v>
      </c>
      <c r="M372" s="259" t="s">
        <v>222</v>
      </c>
      <c r="N372" s="259" t="s">
        <v>222</v>
      </c>
      <c r="O372" s="259" t="s">
        <v>222</v>
      </c>
      <c r="P372" s="259" t="s">
        <v>222</v>
      </c>
      <c r="Q372" s="259" t="s">
        <v>222</v>
      </c>
      <c r="R372" s="259" t="s">
        <v>222</v>
      </c>
      <c r="S372" s="259" t="s">
        <v>222</v>
      </c>
      <c r="T372" s="259" t="s">
        <v>222</v>
      </c>
      <c r="U372" s="259" t="s">
        <v>222</v>
      </c>
      <c r="V372" s="259" t="s">
        <v>222</v>
      </c>
      <c r="W372" s="259" t="s">
        <v>222</v>
      </c>
      <c r="X372" s="259" t="s">
        <v>222</v>
      </c>
      <c r="Y372" s="259" t="s">
        <v>222</v>
      </c>
      <c r="Z372" s="259" t="s">
        <v>222</v>
      </c>
      <c r="AA372" s="259" t="s">
        <v>222</v>
      </c>
      <c r="AB372" s="259" t="s">
        <v>222</v>
      </c>
      <c r="AC372" s="259" t="s">
        <v>222</v>
      </c>
      <c r="AD372" s="259" t="s">
        <v>222</v>
      </c>
      <c r="AE372" s="259" t="s">
        <v>222</v>
      </c>
      <c r="AF372" s="259" t="s">
        <v>222</v>
      </c>
      <c r="AG372" s="259" t="s">
        <v>222</v>
      </c>
      <c r="AH372" s="259" t="s">
        <v>222</v>
      </c>
      <c r="AI372" s="259" t="s">
        <v>222</v>
      </c>
      <c r="AJ372" s="259" t="s">
        <v>222</v>
      </c>
      <c r="AK372" s="259" t="s">
        <v>222</v>
      </c>
      <c r="AL372" s="259" t="s">
        <v>222</v>
      </c>
      <c r="AM372" s="259" t="s">
        <v>222</v>
      </c>
      <c r="AN372" s="259" t="s">
        <v>222</v>
      </c>
      <c r="AO372" s="259" t="s">
        <v>222</v>
      </c>
      <c r="AP372" s="259" t="s">
        <v>222</v>
      </c>
      <c r="AQ372" s="259" t="s">
        <v>222</v>
      </c>
      <c r="AR372" s="259" t="s">
        <v>222</v>
      </c>
      <c r="AS372" s="259" t="s">
        <v>222</v>
      </c>
      <c r="AT372" s="259" t="s">
        <v>222</v>
      </c>
      <c r="AU372" s="259" t="s">
        <v>222</v>
      </c>
      <c r="AV372" s="259" t="s">
        <v>222</v>
      </c>
      <c r="AW372" s="259" t="s">
        <v>222</v>
      </c>
      <c r="AX372" s="259" t="s">
        <v>222</v>
      </c>
      <c r="AY372" s="259" t="s">
        <v>222</v>
      </c>
      <c r="AZ372" s="259" t="s">
        <v>222</v>
      </c>
      <c r="BA372" s="259" t="s">
        <v>222</v>
      </c>
      <c r="BB372" s="259" t="s">
        <v>222</v>
      </c>
      <c r="BC372" s="259" t="s">
        <v>222</v>
      </c>
      <c r="BD372" s="259" t="s">
        <v>222</v>
      </c>
      <c r="BE372" s="259" t="s">
        <v>222</v>
      </c>
      <c r="BF372" s="259" t="s">
        <v>222</v>
      </c>
      <c r="BG372" s="259" t="s">
        <v>222</v>
      </c>
      <c r="BH372" s="259" t="s">
        <v>222</v>
      </c>
      <c r="BI372" s="259" t="s">
        <v>222</v>
      </c>
      <c r="BJ372" s="259" t="s">
        <v>222</v>
      </c>
      <c r="BK372" s="259" t="s">
        <v>222</v>
      </c>
      <c r="BL372" s="259" t="s">
        <v>222</v>
      </c>
      <c r="BM372" s="259" t="s">
        <v>222</v>
      </c>
      <c r="BN372" s="259" t="s">
        <v>222</v>
      </c>
      <c r="BO372" s="259" t="s">
        <v>222</v>
      </c>
      <c r="BP372" s="259" t="s">
        <v>222</v>
      </c>
      <c r="BQ372" s="257" t="s">
        <v>222</v>
      </c>
      <c r="BR372" s="257" t="s">
        <v>222</v>
      </c>
      <c r="BS372" s="257" t="s">
        <v>222</v>
      </c>
      <c r="BT372" s="257" t="s">
        <v>222</v>
      </c>
      <c r="BU372" s="257" t="s">
        <v>222</v>
      </c>
      <c r="BV372" s="257" t="s">
        <v>222</v>
      </c>
      <c r="BW372" s="257" t="s">
        <v>222</v>
      </c>
      <c r="BX372" s="257" t="s">
        <v>222</v>
      </c>
      <c r="BY372" s="257" t="s">
        <v>222</v>
      </c>
      <c r="BZ372" s="257" t="s">
        <v>222</v>
      </c>
      <c r="CA372" s="257" t="s">
        <v>222</v>
      </c>
      <c r="CB372" s="257" t="s">
        <v>222</v>
      </c>
      <c r="CC372" s="257" t="s">
        <v>222</v>
      </c>
      <c r="CD372" s="257" t="s">
        <v>222</v>
      </c>
      <c r="CE372" s="257" t="s">
        <v>222</v>
      </c>
      <c r="CF372" s="257" t="s">
        <v>222</v>
      </c>
      <c r="CG372" s="257" t="s">
        <v>222</v>
      </c>
      <c r="CH372" s="257" t="s">
        <v>222</v>
      </c>
      <c r="CI372" s="257" t="s">
        <v>222</v>
      </c>
      <c r="CJ372" s="257" t="s">
        <v>222</v>
      </c>
      <c r="CK372" s="257" t="s">
        <v>222</v>
      </c>
      <c r="CM372" s="100">
        <v>279</v>
      </c>
      <c r="CN372" s="229" t="e">
        <f t="shared" si="126"/>
        <v>#REF!</v>
      </c>
      <c r="CO372" s="229" t="e">
        <f ca="1">IF(CN372&gt;0,INDIRECT(ADDRESS($CN372,7,,,#REF!)),"")</f>
        <v>#REF!</v>
      </c>
      <c r="CP372" s="229" t="e">
        <f t="shared" ca="1" si="127"/>
        <v>#REF!</v>
      </c>
      <c r="CQ372" s="230">
        <f t="shared" ca="1" si="133"/>
        <v>0</v>
      </c>
      <c r="CR372" s="227"/>
      <c r="CS372" s="248">
        <f t="shared" si="128"/>
        <v>279</v>
      </c>
      <c r="CT372" s="229" t="e">
        <f t="shared" si="129"/>
        <v>#REF!</v>
      </c>
      <c r="CU372" s="231" t="e">
        <f ca="1">IF(CT372&gt;0,INDIRECT(ADDRESS($CT372,4,,,#REF!)),"")</f>
        <v>#REF!</v>
      </c>
      <c r="CV372" s="100" t="e">
        <f t="shared" ca="1" si="130"/>
        <v>#REF!</v>
      </c>
      <c r="CW372" s="229">
        <f t="shared" ca="1" si="131"/>
        <v>279</v>
      </c>
      <c r="CX372" s="229" t="e">
        <f t="shared" ca="1" si="123"/>
        <v>#REF!</v>
      </c>
      <c r="CY372" s="250"/>
      <c r="CZ372" s="251">
        <f t="shared" ca="1" si="124"/>
        <v>0</v>
      </c>
      <c r="DB372" s="100">
        <f t="shared" ca="1" si="125"/>
        <v>0</v>
      </c>
      <c r="DC372" s="230">
        <f t="shared" ca="1" si="132"/>
        <v>0</v>
      </c>
    </row>
    <row r="373" spans="2:107" ht="16.149999999999999" customHeight="1" x14ac:dyDescent="0.2">
      <c r="B373" s="252" t="s">
        <v>222</v>
      </c>
      <c r="C373" s="253" t="s">
        <v>222</v>
      </c>
      <c r="D373" s="254" t="s">
        <v>222</v>
      </c>
      <c r="E373" s="522" t="s">
        <v>222</v>
      </c>
      <c r="F373" s="523" t="s">
        <v>222</v>
      </c>
      <c r="G373" s="255" t="s">
        <v>222</v>
      </c>
      <c r="H373" s="256" t="s">
        <v>222</v>
      </c>
      <c r="I373" s="257" t="s">
        <v>222</v>
      </c>
      <c r="J373" s="258" t="s">
        <v>222</v>
      </c>
      <c r="K373" s="259" t="s">
        <v>222</v>
      </c>
      <c r="L373" s="259" t="s">
        <v>222</v>
      </c>
      <c r="M373" s="259" t="s">
        <v>222</v>
      </c>
      <c r="N373" s="259" t="s">
        <v>222</v>
      </c>
      <c r="O373" s="259" t="s">
        <v>222</v>
      </c>
      <c r="P373" s="259" t="s">
        <v>222</v>
      </c>
      <c r="Q373" s="259" t="s">
        <v>222</v>
      </c>
      <c r="R373" s="259" t="s">
        <v>222</v>
      </c>
      <c r="S373" s="259" t="s">
        <v>222</v>
      </c>
      <c r="T373" s="259" t="s">
        <v>222</v>
      </c>
      <c r="U373" s="259" t="s">
        <v>222</v>
      </c>
      <c r="V373" s="259" t="s">
        <v>222</v>
      </c>
      <c r="W373" s="259" t="s">
        <v>222</v>
      </c>
      <c r="X373" s="259" t="s">
        <v>222</v>
      </c>
      <c r="Y373" s="259" t="s">
        <v>222</v>
      </c>
      <c r="Z373" s="259" t="s">
        <v>222</v>
      </c>
      <c r="AA373" s="259" t="s">
        <v>222</v>
      </c>
      <c r="AB373" s="259" t="s">
        <v>222</v>
      </c>
      <c r="AC373" s="259" t="s">
        <v>222</v>
      </c>
      <c r="AD373" s="259" t="s">
        <v>222</v>
      </c>
      <c r="AE373" s="259" t="s">
        <v>222</v>
      </c>
      <c r="AF373" s="259" t="s">
        <v>222</v>
      </c>
      <c r="AG373" s="259" t="s">
        <v>222</v>
      </c>
      <c r="AH373" s="259" t="s">
        <v>222</v>
      </c>
      <c r="AI373" s="259" t="s">
        <v>222</v>
      </c>
      <c r="AJ373" s="259" t="s">
        <v>222</v>
      </c>
      <c r="AK373" s="259" t="s">
        <v>222</v>
      </c>
      <c r="AL373" s="259" t="s">
        <v>222</v>
      </c>
      <c r="AM373" s="259" t="s">
        <v>222</v>
      </c>
      <c r="AN373" s="259" t="s">
        <v>222</v>
      </c>
      <c r="AO373" s="259" t="s">
        <v>222</v>
      </c>
      <c r="AP373" s="259" t="s">
        <v>222</v>
      </c>
      <c r="AQ373" s="259" t="s">
        <v>222</v>
      </c>
      <c r="AR373" s="259" t="s">
        <v>222</v>
      </c>
      <c r="AS373" s="259" t="s">
        <v>222</v>
      </c>
      <c r="AT373" s="259" t="s">
        <v>222</v>
      </c>
      <c r="AU373" s="259" t="s">
        <v>222</v>
      </c>
      <c r="AV373" s="259" t="s">
        <v>222</v>
      </c>
      <c r="AW373" s="259" t="s">
        <v>222</v>
      </c>
      <c r="AX373" s="259" t="s">
        <v>222</v>
      </c>
      <c r="AY373" s="259" t="s">
        <v>222</v>
      </c>
      <c r="AZ373" s="259" t="s">
        <v>222</v>
      </c>
      <c r="BA373" s="259" t="s">
        <v>222</v>
      </c>
      <c r="BB373" s="259" t="s">
        <v>222</v>
      </c>
      <c r="BC373" s="259" t="s">
        <v>222</v>
      </c>
      <c r="BD373" s="259" t="s">
        <v>222</v>
      </c>
      <c r="BE373" s="259" t="s">
        <v>222</v>
      </c>
      <c r="BF373" s="259" t="s">
        <v>222</v>
      </c>
      <c r="BG373" s="259" t="s">
        <v>222</v>
      </c>
      <c r="BH373" s="259" t="s">
        <v>222</v>
      </c>
      <c r="BI373" s="259" t="s">
        <v>222</v>
      </c>
      <c r="BJ373" s="259" t="s">
        <v>222</v>
      </c>
      <c r="BK373" s="259" t="s">
        <v>222</v>
      </c>
      <c r="BL373" s="259" t="s">
        <v>222</v>
      </c>
      <c r="BM373" s="259" t="s">
        <v>222</v>
      </c>
      <c r="BN373" s="259" t="s">
        <v>222</v>
      </c>
      <c r="BO373" s="259" t="s">
        <v>222</v>
      </c>
      <c r="BP373" s="259" t="s">
        <v>222</v>
      </c>
      <c r="BQ373" s="257" t="s">
        <v>222</v>
      </c>
      <c r="BR373" s="257" t="s">
        <v>222</v>
      </c>
      <c r="BS373" s="257" t="s">
        <v>222</v>
      </c>
      <c r="BT373" s="257" t="s">
        <v>222</v>
      </c>
      <c r="BU373" s="257" t="s">
        <v>222</v>
      </c>
      <c r="BV373" s="257" t="s">
        <v>222</v>
      </c>
      <c r="BW373" s="257" t="s">
        <v>222</v>
      </c>
      <c r="BX373" s="257" t="s">
        <v>222</v>
      </c>
      <c r="BY373" s="257" t="s">
        <v>222</v>
      </c>
      <c r="BZ373" s="257" t="s">
        <v>222</v>
      </c>
      <c r="CA373" s="257" t="s">
        <v>222</v>
      </c>
      <c r="CB373" s="257" t="s">
        <v>222</v>
      </c>
      <c r="CC373" s="257" t="s">
        <v>222</v>
      </c>
      <c r="CD373" s="257" t="s">
        <v>222</v>
      </c>
      <c r="CE373" s="257" t="s">
        <v>222</v>
      </c>
      <c r="CF373" s="257" t="s">
        <v>222</v>
      </c>
      <c r="CG373" s="257" t="s">
        <v>222</v>
      </c>
      <c r="CH373" s="257" t="s">
        <v>222</v>
      </c>
      <c r="CI373" s="257" t="s">
        <v>222</v>
      </c>
      <c r="CJ373" s="257" t="s">
        <v>222</v>
      </c>
      <c r="CK373" s="257" t="s">
        <v>222</v>
      </c>
      <c r="CM373" s="100">
        <v>280</v>
      </c>
      <c r="CN373" s="229" t="e">
        <f t="shared" si="126"/>
        <v>#REF!</v>
      </c>
      <c r="CO373" s="229" t="e">
        <f ca="1">IF(CN373&gt;0,INDIRECT(ADDRESS($CN373,7,,,#REF!)),"")</f>
        <v>#REF!</v>
      </c>
      <c r="CP373" s="229" t="e">
        <f t="shared" ca="1" si="127"/>
        <v>#REF!</v>
      </c>
      <c r="CQ373" s="230">
        <f t="shared" ca="1" si="133"/>
        <v>0</v>
      </c>
      <c r="CR373" s="227"/>
      <c r="CS373" s="248">
        <f t="shared" si="128"/>
        <v>280</v>
      </c>
      <c r="CT373" s="229" t="e">
        <f t="shared" si="129"/>
        <v>#REF!</v>
      </c>
      <c r="CU373" s="231" t="e">
        <f ca="1">IF(CT373&gt;0,INDIRECT(ADDRESS($CT373,4,,,#REF!)),"")</f>
        <v>#REF!</v>
      </c>
      <c r="CV373" s="100" t="e">
        <f t="shared" ca="1" si="130"/>
        <v>#REF!</v>
      </c>
      <c r="CW373" s="229">
        <f t="shared" ca="1" si="131"/>
        <v>280</v>
      </c>
      <c r="CX373" s="229" t="e">
        <f t="shared" ca="1" si="123"/>
        <v>#REF!</v>
      </c>
      <c r="CY373" s="250"/>
      <c r="CZ373" s="251">
        <f t="shared" ca="1" si="124"/>
        <v>0</v>
      </c>
      <c r="DB373" s="100">
        <f t="shared" ca="1" si="125"/>
        <v>0</v>
      </c>
      <c r="DC373" s="230">
        <f t="shared" ca="1" si="132"/>
        <v>0</v>
      </c>
    </row>
    <row r="374" spans="2:107" ht="16.149999999999999" customHeight="1" x14ac:dyDescent="0.2">
      <c r="B374" s="252" t="s">
        <v>222</v>
      </c>
      <c r="C374" s="253" t="s">
        <v>222</v>
      </c>
      <c r="D374" s="254" t="s">
        <v>222</v>
      </c>
      <c r="E374" s="522" t="s">
        <v>222</v>
      </c>
      <c r="F374" s="523" t="s">
        <v>222</v>
      </c>
      <c r="G374" s="255" t="s">
        <v>222</v>
      </c>
      <c r="H374" s="256" t="s">
        <v>222</v>
      </c>
      <c r="I374" s="257" t="s">
        <v>222</v>
      </c>
      <c r="J374" s="258" t="s">
        <v>222</v>
      </c>
      <c r="K374" s="259" t="s">
        <v>222</v>
      </c>
      <c r="L374" s="259" t="s">
        <v>222</v>
      </c>
      <c r="M374" s="259" t="s">
        <v>222</v>
      </c>
      <c r="N374" s="259" t="s">
        <v>222</v>
      </c>
      <c r="O374" s="259" t="s">
        <v>222</v>
      </c>
      <c r="P374" s="259" t="s">
        <v>222</v>
      </c>
      <c r="Q374" s="259" t="s">
        <v>222</v>
      </c>
      <c r="R374" s="259" t="s">
        <v>222</v>
      </c>
      <c r="S374" s="259" t="s">
        <v>222</v>
      </c>
      <c r="T374" s="259" t="s">
        <v>222</v>
      </c>
      <c r="U374" s="259" t="s">
        <v>222</v>
      </c>
      <c r="V374" s="259" t="s">
        <v>222</v>
      </c>
      <c r="W374" s="259" t="s">
        <v>222</v>
      </c>
      <c r="X374" s="259" t="s">
        <v>222</v>
      </c>
      <c r="Y374" s="259" t="s">
        <v>222</v>
      </c>
      <c r="Z374" s="259" t="s">
        <v>222</v>
      </c>
      <c r="AA374" s="259" t="s">
        <v>222</v>
      </c>
      <c r="AB374" s="259" t="s">
        <v>222</v>
      </c>
      <c r="AC374" s="259" t="s">
        <v>222</v>
      </c>
      <c r="AD374" s="259" t="s">
        <v>222</v>
      </c>
      <c r="AE374" s="259" t="s">
        <v>222</v>
      </c>
      <c r="AF374" s="259" t="s">
        <v>222</v>
      </c>
      <c r="AG374" s="259" t="s">
        <v>222</v>
      </c>
      <c r="AH374" s="259" t="s">
        <v>222</v>
      </c>
      <c r="AI374" s="259" t="s">
        <v>222</v>
      </c>
      <c r="AJ374" s="259" t="s">
        <v>222</v>
      </c>
      <c r="AK374" s="259" t="s">
        <v>222</v>
      </c>
      <c r="AL374" s="259" t="s">
        <v>222</v>
      </c>
      <c r="AM374" s="259" t="s">
        <v>222</v>
      </c>
      <c r="AN374" s="259" t="s">
        <v>222</v>
      </c>
      <c r="AO374" s="259" t="s">
        <v>222</v>
      </c>
      <c r="AP374" s="259" t="s">
        <v>222</v>
      </c>
      <c r="AQ374" s="259" t="s">
        <v>222</v>
      </c>
      <c r="AR374" s="259" t="s">
        <v>222</v>
      </c>
      <c r="AS374" s="259" t="s">
        <v>222</v>
      </c>
      <c r="AT374" s="259" t="s">
        <v>222</v>
      </c>
      <c r="AU374" s="259" t="s">
        <v>222</v>
      </c>
      <c r="AV374" s="259" t="s">
        <v>222</v>
      </c>
      <c r="AW374" s="259" t="s">
        <v>222</v>
      </c>
      <c r="AX374" s="259" t="s">
        <v>222</v>
      </c>
      <c r="AY374" s="259" t="s">
        <v>222</v>
      </c>
      <c r="AZ374" s="259" t="s">
        <v>222</v>
      </c>
      <c r="BA374" s="259" t="s">
        <v>222</v>
      </c>
      <c r="BB374" s="259" t="s">
        <v>222</v>
      </c>
      <c r="BC374" s="259" t="s">
        <v>222</v>
      </c>
      <c r="BD374" s="259" t="s">
        <v>222</v>
      </c>
      <c r="BE374" s="259" t="s">
        <v>222</v>
      </c>
      <c r="BF374" s="259" t="s">
        <v>222</v>
      </c>
      <c r="BG374" s="259" t="s">
        <v>222</v>
      </c>
      <c r="BH374" s="259" t="s">
        <v>222</v>
      </c>
      <c r="BI374" s="259" t="s">
        <v>222</v>
      </c>
      <c r="BJ374" s="259" t="s">
        <v>222</v>
      </c>
      <c r="BK374" s="259" t="s">
        <v>222</v>
      </c>
      <c r="BL374" s="259" t="s">
        <v>222</v>
      </c>
      <c r="BM374" s="259" t="s">
        <v>222</v>
      </c>
      <c r="BN374" s="259" t="s">
        <v>222</v>
      </c>
      <c r="BO374" s="259" t="s">
        <v>222</v>
      </c>
      <c r="BP374" s="259" t="s">
        <v>222</v>
      </c>
      <c r="BQ374" s="257" t="s">
        <v>222</v>
      </c>
      <c r="BR374" s="257" t="s">
        <v>222</v>
      </c>
      <c r="BS374" s="257" t="s">
        <v>222</v>
      </c>
      <c r="BT374" s="257" t="s">
        <v>222</v>
      </c>
      <c r="BU374" s="257" t="s">
        <v>222</v>
      </c>
      <c r="BV374" s="257" t="s">
        <v>222</v>
      </c>
      <c r="BW374" s="257" t="s">
        <v>222</v>
      </c>
      <c r="BX374" s="257" t="s">
        <v>222</v>
      </c>
      <c r="BY374" s="257" t="s">
        <v>222</v>
      </c>
      <c r="BZ374" s="257" t="s">
        <v>222</v>
      </c>
      <c r="CA374" s="257" t="s">
        <v>222</v>
      </c>
      <c r="CB374" s="257" t="s">
        <v>222</v>
      </c>
      <c r="CC374" s="257" t="s">
        <v>222</v>
      </c>
      <c r="CD374" s="257" t="s">
        <v>222</v>
      </c>
      <c r="CE374" s="257" t="s">
        <v>222</v>
      </c>
      <c r="CF374" s="257" t="s">
        <v>222</v>
      </c>
      <c r="CG374" s="257" t="s">
        <v>222</v>
      </c>
      <c r="CH374" s="257" t="s">
        <v>222</v>
      </c>
      <c r="CI374" s="257" t="s">
        <v>222</v>
      </c>
      <c r="CJ374" s="257" t="s">
        <v>222</v>
      </c>
      <c r="CK374" s="257" t="s">
        <v>222</v>
      </c>
      <c r="CM374" s="100">
        <v>281</v>
      </c>
      <c r="CN374" s="229" t="e">
        <f t="shared" si="126"/>
        <v>#REF!</v>
      </c>
      <c r="CO374" s="229" t="e">
        <f ca="1">IF(CN374&gt;0,INDIRECT(ADDRESS($CN374,7,,,#REF!)),"")</f>
        <v>#REF!</v>
      </c>
      <c r="CP374" s="229" t="e">
        <f t="shared" ca="1" si="127"/>
        <v>#REF!</v>
      </c>
      <c r="CQ374" s="230">
        <f t="shared" ca="1" si="133"/>
        <v>0</v>
      </c>
      <c r="CR374" s="227"/>
      <c r="CS374" s="248">
        <f t="shared" si="128"/>
        <v>281</v>
      </c>
      <c r="CT374" s="229" t="e">
        <f t="shared" si="129"/>
        <v>#REF!</v>
      </c>
      <c r="CU374" s="231" t="e">
        <f ca="1">IF(CT374&gt;0,INDIRECT(ADDRESS($CT374,4,,,#REF!)),"")</f>
        <v>#REF!</v>
      </c>
      <c r="CV374" s="100" t="e">
        <f t="shared" ca="1" si="130"/>
        <v>#REF!</v>
      </c>
      <c r="CW374" s="229">
        <f t="shared" ca="1" si="131"/>
        <v>281</v>
      </c>
      <c r="CX374" s="229" t="e">
        <f t="shared" ca="1" si="123"/>
        <v>#REF!</v>
      </c>
      <c r="CY374" s="250"/>
      <c r="CZ374" s="251">
        <f t="shared" ca="1" si="124"/>
        <v>0</v>
      </c>
      <c r="DB374" s="100">
        <f t="shared" ca="1" si="125"/>
        <v>0</v>
      </c>
      <c r="DC374" s="230">
        <f t="shared" ca="1" si="132"/>
        <v>0</v>
      </c>
    </row>
    <row r="375" spans="2:107" ht="16.149999999999999" customHeight="1" x14ac:dyDescent="0.2">
      <c r="B375" s="252" t="s">
        <v>222</v>
      </c>
      <c r="C375" s="253" t="s">
        <v>222</v>
      </c>
      <c r="D375" s="254" t="s">
        <v>222</v>
      </c>
      <c r="E375" s="522" t="s">
        <v>222</v>
      </c>
      <c r="F375" s="523" t="s">
        <v>222</v>
      </c>
      <c r="G375" s="255" t="s">
        <v>222</v>
      </c>
      <c r="H375" s="256" t="s">
        <v>222</v>
      </c>
      <c r="I375" s="257" t="s">
        <v>222</v>
      </c>
      <c r="J375" s="258" t="s">
        <v>222</v>
      </c>
      <c r="K375" s="259" t="s">
        <v>222</v>
      </c>
      <c r="L375" s="259" t="s">
        <v>222</v>
      </c>
      <c r="M375" s="259" t="s">
        <v>222</v>
      </c>
      <c r="N375" s="259" t="s">
        <v>222</v>
      </c>
      <c r="O375" s="259" t="s">
        <v>222</v>
      </c>
      <c r="P375" s="259" t="s">
        <v>222</v>
      </c>
      <c r="Q375" s="259" t="s">
        <v>222</v>
      </c>
      <c r="R375" s="259" t="s">
        <v>222</v>
      </c>
      <c r="S375" s="259" t="s">
        <v>222</v>
      </c>
      <c r="T375" s="259" t="s">
        <v>222</v>
      </c>
      <c r="U375" s="259" t="s">
        <v>222</v>
      </c>
      <c r="V375" s="259" t="s">
        <v>222</v>
      </c>
      <c r="W375" s="259" t="s">
        <v>222</v>
      </c>
      <c r="X375" s="259" t="s">
        <v>222</v>
      </c>
      <c r="Y375" s="259" t="s">
        <v>222</v>
      </c>
      <c r="Z375" s="259" t="s">
        <v>222</v>
      </c>
      <c r="AA375" s="259" t="s">
        <v>222</v>
      </c>
      <c r="AB375" s="259" t="s">
        <v>222</v>
      </c>
      <c r="AC375" s="259" t="s">
        <v>222</v>
      </c>
      <c r="AD375" s="259" t="s">
        <v>222</v>
      </c>
      <c r="AE375" s="259" t="s">
        <v>222</v>
      </c>
      <c r="AF375" s="259" t="s">
        <v>222</v>
      </c>
      <c r="AG375" s="259" t="s">
        <v>222</v>
      </c>
      <c r="AH375" s="259" t="s">
        <v>222</v>
      </c>
      <c r="AI375" s="259" t="s">
        <v>222</v>
      </c>
      <c r="AJ375" s="259" t="s">
        <v>222</v>
      </c>
      <c r="AK375" s="259" t="s">
        <v>222</v>
      </c>
      <c r="AL375" s="259" t="s">
        <v>222</v>
      </c>
      <c r="AM375" s="259" t="s">
        <v>222</v>
      </c>
      <c r="AN375" s="259" t="s">
        <v>222</v>
      </c>
      <c r="AO375" s="259" t="s">
        <v>222</v>
      </c>
      <c r="AP375" s="259" t="s">
        <v>222</v>
      </c>
      <c r="AQ375" s="259" t="s">
        <v>222</v>
      </c>
      <c r="AR375" s="259" t="s">
        <v>222</v>
      </c>
      <c r="AS375" s="259" t="s">
        <v>222</v>
      </c>
      <c r="AT375" s="259" t="s">
        <v>222</v>
      </c>
      <c r="AU375" s="259" t="s">
        <v>222</v>
      </c>
      <c r="AV375" s="259" t="s">
        <v>222</v>
      </c>
      <c r="AW375" s="259" t="s">
        <v>222</v>
      </c>
      <c r="AX375" s="259" t="s">
        <v>222</v>
      </c>
      <c r="AY375" s="259" t="s">
        <v>222</v>
      </c>
      <c r="AZ375" s="259" t="s">
        <v>222</v>
      </c>
      <c r="BA375" s="259" t="s">
        <v>222</v>
      </c>
      <c r="BB375" s="259" t="s">
        <v>222</v>
      </c>
      <c r="BC375" s="259" t="s">
        <v>222</v>
      </c>
      <c r="BD375" s="259" t="s">
        <v>222</v>
      </c>
      <c r="BE375" s="259" t="s">
        <v>222</v>
      </c>
      <c r="BF375" s="259" t="s">
        <v>222</v>
      </c>
      <c r="BG375" s="259" t="s">
        <v>222</v>
      </c>
      <c r="BH375" s="259" t="s">
        <v>222</v>
      </c>
      <c r="BI375" s="259" t="s">
        <v>222</v>
      </c>
      <c r="BJ375" s="259" t="s">
        <v>222</v>
      </c>
      <c r="BK375" s="259" t="s">
        <v>222</v>
      </c>
      <c r="BL375" s="259" t="s">
        <v>222</v>
      </c>
      <c r="BM375" s="259" t="s">
        <v>222</v>
      </c>
      <c r="BN375" s="259" t="s">
        <v>222</v>
      </c>
      <c r="BO375" s="259" t="s">
        <v>222</v>
      </c>
      <c r="BP375" s="259" t="s">
        <v>222</v>
      </c>
      <c r="BQ375" s="257" t="s">
        <v>222</v>
      </c>
      <c r="BR375" s="257" t="s">
        <v>222</v>
      </c>
      <c r="BS375" s="257" t="s">
        <v>222</v>
      </c>
      <c r="BT375" s="257" t="s">
        <v>222</v>
      </c>
      <c r="BU375" s="257" t="s">
        <v>222</v>
      </c>
      <c r="BV375" s="257" t="s">
        <v>222</v>
      </c>
      <c r="BW375" s="257" t="s">
        <v>222</v>
      </c>
      <c r="BX375" s="257" t="s">
        <v>222</v>
      </c>
      <c r="BY375" s="257" t="s">
        <v>222</v>
      </c>
      <c r="BZ375" s="257" t="s">
        <v>222</v>
      </c>
      <c r="CA375" s="257" t="s">
        <v>222</v>
      </c>
      <c r="CB375" s="257" t="s">
        <v>222</v>
      </c>
      <c r="CC375" s="257" t="s">
        <v>222</v>
      </c>
      <c r="CD375" s="257" t="s">
        <v>222</v>
      </c>
      <c r="CE375" s="257" t="s">
        <v>222</v>
      </c>
      <c r="CF375" s="257" t="s">
        <v>222</v>
      </c>
      <c r="CG375" s="257" t="s">
        <v>222</v>
      </c>
      <c r="CH375" s="257" t="s">
        <v>222</v>
      </c>
      <c r="CI375" s="257" t="s">
        <v>222</v>
      </c>
      <c r="CJ375" s="257" t="s">
        <v>222</v>
      </c>
      <c r="CK375" s="257" t="s">
        <v>222</v>
      </c>
      <c r="CM375" s="100">
        <v>282</v>
      </c>
      <c r="CN375" s="229" t="e">
        <f t="shared" si="126"/>
        <v>#REF!</v>
      </c>
      <c r="CO375" s="229" t="e">
        <f ca="1">IF(CN375&gt;0,INDIRECT(ADDRESS($CN375,7,,,#REF!)),"")</f>
        <v>#REF!</v>
      </c>
      <c r="CP375" s="229" t="e">
        <f t="shared" ca="1" si="127"/>
        <v>#REF!</v>
      </c>
      <c r="CQ375" s="230">
        <f t="shared" ca="1" si="133"/>
        <v>0</v>
      </c>
      <c r="CR375" s="227"/>
      <c r="CS375" s="248">
        <f t="shared" si="128"/>
        <v>282</v>
      </c>
      <c r="CT375" s="229" t="e">
        <f t="shared" si="129"/>
        <v>#REF!</v>
      </c>
      <c r="CU375" s="231" t="e">
        <f ca="1">IF(CT375&gt;0,INDIRECT(ADDRESS($CT375,4,,,#REF!)),"")</f>
        <v>#REF!</v>
      </c>
      <c r="CV375" s="100" t="e">
        <f t="shared" ca="1" si="130"/>
        <v>#REF!</v>
      </c>
      <c r="CW375" s="229">
        <f t="shared" ca="1" si="131"/>
        <v>282</v>
      </c>
      <c r="CX375" s="229" t="e">
        <f t="shared" ca="1" si="123"/>
        <v>#REF!</v>
      </c>
      <c r="CY375" s="250"/>
      <c r="CZ375" s="251">
        <f t="shared" ca="1" si="124"/>
        <v>0</v>
      </c>
      <c r="DB375" s="100">
        <f t="shared" ca="1" si="125"/>
        <v>0</v>
      </c>
      <c r="DC375" s="230">
        <f t="shared" ca="1" si="132"/>
        <v>0</v>
      </c>
    </row>
    <row r="376" spans="2:107" ht="16.149999999999999" customHeight="1" x14ac:dyDescent="0.2">
      <c r="B376" s="252" t="s">
        <v>222</v>
      </c>
      <c r="C376" s="253" t="s">
        <v>222</v>
      </c>
      <c r="D376" s="254" t="s">
        <v>222</v>
      </c>
      <c r="E376" s="522" t="s">
        <v>222</v>
      </c>
      <c r="F376" s="523" t="s">
        <v>222</v>
      </c>
      <c r="G376" s="255" t="s">
        <v>222</v>
      </c>
      <c r="H376" s="256" t="s">
        <v>222</v>
      </c>
      <c r="I376" s="257" t="s">
        <v>222</v>
      </c>
      <c r="J376" s="258" t="s">
        <v>222</v>
      </c>
      <c r="K376" s="259" t="s">
        <v>222</v>
      </c>
      <c r="L376" s="259" t="s">
        <v>222</v>
      </c>
      <c r="M376" s="259" t="s">
        <v>222</v>
      </c>
      <c r="N376" s="259" t="s">
        <v>222</v>
      </c>
      <c r="O376" s="259" t="s">
        <v>222</v>
      </c>
      <c r="P376" s="259" t="s">
        <v>222</v>
      </c>
      <c r="Q376" s="259" t="s">
        <v>222</v>
      </c>
      <c r="R376" s="259" t="s">
        <v>222</v>
      </c>
      <c r="S376" s="259" t="s">
        <v>222</v>
      </c>
      <c r="T376" s="259" t="s">
        <v>222</v>
      </c>
      <c r="U376" s="259" t="s">
        <v>222</v>
      </c>
      <c r="V376" s="259" t="s">
        <v>222</v>
      </c>
      <c r="W376" s="259" t="s">
        <v>222</v>
      </c>
      <c r="X376" s="259" t="s">
        <v>222</v>
      </c>
      <c r="Y376" s="259" t="s">
        <v>222</v>
      </c>
      <c r="Z376" s="259" t="s">
        <v>222</v>
      </c>
      <c r="AA376" s="259" t="s">
        <v>222</v>
      </c>
      <c r="AB376" s="259" t="s">
        <v>222</v>
      </c>
      <c r="AC376" s="259" t="s">
        <v>222</v>
      </c>
      <c r="AD376" s="259" t="s">
        <v>222</v>
      </c>
      <c r="AE376" s="259" t="s">
        <v>222</v>
      </c>
      <c r="AF376" s="259" t="s">
        <v>222</v>
      </c>
      <c r="AG376" s="259" t="s">
        <v>222</v>
      </c>
      <c r="AH376" s="259" t="s">
        <v>222</v>
      </c>
      <c r="AI376" s="259" t="s">
        <v>222</v>
      </c>
      <c r="AJ376" s="259" t="s">
        <v>222</v>
      </c>
      <c r="AK376" s="259" t="s">
        <v>222</v>
      </c>
      <c r="AL376" s="259" t="s">
        <v>222</v>
      </c>
      <c r="AM376" s="259" t="s">
        <v>222</v>
      </c>
      <c r="AN376" s="259" t="s">
        <v>222</v>
      </c>
      <c r="AO376" s="259" t="s">
        <v>222</v>
      </c>
      <c r="AP376" s="259" t="s">
        <v>222</v>
      </c>
      <c r="AQ376" s="259" t="s">
        <v>222</v>
      </c>
      <c r="AR376" s="259" t="s">
        <v>222</v>
      </c>
      <c r="AS376" s="259" t="s">
        <v>222</v>
      </c>
      <c r="AT376" s="259" t="s">
        <v>222</v>
      </c>
      <c r="AU376" s="259" t="s">
        <v>222</v>
      </c>
      <c r="AV376" s="259" t="s">
        <v>222</v>
      </c>
      <c r="AW376" s="259" t="s">
        <v>222</v>
      </c>
      <c r="AX376" s="259" t="s">
        <v>222</v>
      </c>
      <c r="AY376" s="259" t="s">
        <v>222</v>
      </c>
      <c r="AZ376" s="259" t="s">
        <v>222</v>
      </c>
      <c r="BA376" s="259" t="s">
        <v>222</v>
      </c>
      <c r="BB376" s="259" t="s">
        <v>222</v>
      </c>
      <c r="BC376" s="259" t="s">
        <v>222</v>
      </c>
      <c r="BD376" s="259" t="s">
        <v>222</v>
      </c>
      <c r="BE376" s="259" t="s">
        <v>222</v>
      </c>
      <c r="BF376" s="259" t="s">
        <v>222</v>
      </c>
      <c r="BG376" s="259" t="s">
        <v>222</v>
      </c>
      <c r="BH376" s="259" t="s">
        <v>222</v>
      </c>
      <c r="BI376" s="259" t="s">
        <v>222</v>
      </c>
      <c r="BJ376" s="259" t="s">
        <v>222</v>
      </c>
      <c r="BK376" s="259" t="s">
        <v>222</v>
      </c>
      <c r="BL376" s="259" t="s">
        <v>222</v>
      </c>
      <c r="BM376" s="259" t="s">
        <v>222</v>
      </c>
      <c r="BN376" s="259" t="s">
        <v>222</v>
      </c>
      <c r="BO376" s="259" t="s">
        <v>222</v>
      </c>
      <c r="BP376" s="259" t="s">
        <v>222</v>
      </c>
      <c r="BQ376" s="257" t="s">
        <v>222</v>
      </c>
      <c r="BR376" s="257" t="s">
        <v>222</v>
      </c>
      <c r="BS376" s="257" t="s">
        <v>222</v>
      </c>
      <c r="BT376" s="257" t="s">
        <v>222</v>
      </c>
      <c r="BU376" s="257" t="s">
        <v>222</v>
      </c>
      <c r="BV376" s="257" t="s">
        <v>222</v>
      </c>
      <c r="BW376" s="257" t="s">
        <v>222</v>
      </c>
      <c r="BX376" s="257" t="s">
        <v>222</v>
      </c>
      <c r="BY376" s="257" t="s">
        <v>222</v>
      </c>
      <c r="BZ376" s="257" t="s">
        <v>222</v>
      </c>
      <c r="CA376" s="257" t="s">
        <v>222</v>
      </c>
      <c r="CB376" s="257" t="s">
        <v>222</v>
      </c>
      <c r="CC376" s="257" t="s">
        <v>222</v>
      </c>
      <c r="CD376" s="257" t="s">
        <v>222</v>
      </c>
      <c r="CE376" s="257" t="s">
        <v>222</v>
      </c>
      <c r="CF376" s="257" t="s">
        <v>222</v>
      </c>
      <c r="CG376" s="257" t="s">
        <v>222</v>
      </c>
      <c r="CH376" s="257" t="s">
        <v>222</v>
      </c>
      <c r="CI376" s="257" t="s">
        <v>222</v>
      </c>
      <c r="CJ376" s="257" t="s">
        <v>222</v>
      </c>
      <c r="CK376" s="257" t="s">
        <v>222</v>
      </c>
      <c r="CM376" s="100">
        <v>283</v>
      </c>
      <c r="CN376" s="229" t="e">
        <f t="shared" si="126"/>
        <v>#REF!</v>
      </c>
      <c r="CO376" s="229" t="e">
        <f ca="1">IF(CN376&gt;0,INDIRECT(ADDRESS($CN376,7,,,#REF!)),"")</f>
        <v>#REF!</v>
      </c>
      <c r="CP376" s="229" t="e">
        <f t="shared" ca="1" si="127"/>
        <v>#REF!</v>
      </c>
      <c r="CQ376" s="230">
        <f t="shared" ca="1" si="133"/>
        <v>0</v>
      </c>
      <c r="CR376" s="227"/>
      <c r="CS376" s="248">
        <f t="shared" si="128"/>
        <v>283</v>
      </c>
      <c r="CT376" s="229" t="e">
        <f t="shared" si="129"/>
        <v>#REF!</v>
      </c>
      <c r="CU376" s="231" t="e">
        <f ca="1">IF(CT376&gt;0,INDIRECT(ADDRESS($CT376,4,,,#REF!)),"")</f>
        <v>#REF!</v>
      </c>
      <c r="CV376" s="100" t="e">
        <f t="shared" ca="1" si="130"/>
        <v>#REF!</v>
      </c>
      <c r="CW376" s="229">
        <f t="shared" ca="1" si="131"/>
        <v>283</v>
      </c>
      <c r="CX376" s="229" t="e">
        <f t="shared" ca="1" si="123"/>
        <v>#REF!</v>
      </c>
      <c r="CY376" s="250"/>
      <c r="CZ376" s="251">
        <f t="shared" ca="1" si="124"/>
        <v>0</v>
      </c>
      <c r="DB376" s="100">
        <f t="shared" ca="1" si="125"/>
        <v>0</v>
      </c>
      <c r="DC376" s="230">
        <f t="shared" ca="1" si="132"/>
        <v>0</v>
      </c>
    </row>
    <row r="377" spans="2:107" ht="16.149999999999999" customHeight="1" x14ac:dyDescent="0.2">
      <c r="B377" s="252" t="s">
        <v>222</v>
      </c>
      <c r="C377" s="253" t="s">
        <v>222</v>
      </c>
      <c r="D377" s="254" t="s">
        <v>222</v>
      </c>
      <c r="E377" s="522" t="s">
        <v>222</v>
      </c>
      <c r="F377" s="523" t="s">
        <v>222</v>
      </c>
      <c r="G377" s="255" t="s">
        <v>222</v>
      </c>
      <c r="H377" s="256" t="s">
        <v>222</v>
      </c>
      <c r="I377" s="257" t="s">
        <v>222</v>
      </c>
      <c r="J377" s="258" t="s">
        <v>222</v>
      </c>
      <c r="K377" s="259" t="s">
        <v>222</v>
      </c>
      <c r="L377" s="259" t="s">
        <v>222</v>
      </c>
      <c r="M377" s="259" t="s">
        <v>222</v>
      </c>
      <c r="N377" s="259" t="s">
        <v>222</v>
      </c>
      <c r="O377" s="259" t="s">
        <v>222</v>
      </c>
      <c r="P377" s="259" t="s">
        <v>222</v>
      </c>
      <c r="Q377" s="259" t="s">
        <v>222</v>
      </c>
      <c r="R377" s="259" t="s">
        <v>222</v>
      </c>
      <c r="S377" s="259" t="s">
        <v>222</v>
      </c>
      <c r="T377" s="259" t="s">
        <v>222</v>
      </c>
      <c r="U377" s="259" t="s">
        <v>222</v>
      </c>
      <c r="V377" s="259" t="s">
        <v>222</v>
      </c>
      <c r="W377" s="259" t="s">
        <v>222</v>
      </c>
      <c r="X377" s="259" t="s">
        <v>222</v>
      </c>
      <c r="Y377" s="259" t="s">
        <v>222</v>
      </c>
      <c r="Z377" s="259" t="s">
        <v>222</v>
      </c>
      <c r="AA377" s="259" t="s">
        <v>222</v>
      </c>
      <c r="AB377" s="259" t="s">
        <v>222</v>
      </c>
      <c r="AC377" s="259" t="s">
        <v>222</v>
      </c>
      <c r="AD377" s="259" t="s">
        <v>222</v>
      </c>
      <c r="AE377" s="259" t="s">
        <v>222</v>
      </c>
      <c r="AF377" s="259" t="s">
        <v>222</v>
      </c>
      <c r="AG377" s="259" t="s">
        <v>222</v>
      </c>
      <c r="AH377" s="259" t="s">
        <v>222</v>
      </c>
      <c r="AI377" s="259" t="s">
        <v>222</v>
      </c>
      <c r="AJ377" s="259" t="s">
        <v>222</v>
      </c>
      <c r="AK377" s="259" t="s">
        <v>222</v>
      </c>
      <c r="AL377" s="259" t="s">
        <v>222</v>
      </c>
      <c r="AM377" s="259" t="s">
        <v>222</v>
      </c>
      <c r="AN377" s="259" t="s">
        <v>222</v>
      </c>
      <c r="AO377" s="259" t="s">
        <v>222</v>
      </c>
      <c r="AP377" s="259" t="s">
        <v>222</v>
      </c>
      <c r="AQ377" s="259" t="s">
        <v>222</v>
      </c>
      <c r="AR377" s="259" t="s">
        <v>222</v>
      </c>
      <c r="AS377" s="259" t="s">
        <v>222</v>
      </c>
      <c r="AT377" s="259" t="s">
        <v>222</v>
      </c>
      <c r="AU377" s="259" t="s">
        <v>222</v>
      </c>
      <c r="AV377" s="259" t="s">
        <v>222</v>
      </c>
      <c r="AW377" s="259" t="s">
        <v>222</v>
      </c>
      <c r="AX377" s="259" t="s">
        <v>222</v>
      </c>
      <c r="AY377" s="259" t="s">
        <v>222</v>
      </c>
      <c r="AZ377" s="259" t="s">
        <v>222</v>
      </c>
      <c r="BA377" s="259" t="s">
        <v>222</v>
      </c>
      <c r="BB377" s="259" t="s">
        <v>222</v>
      </c>
      <c r="BC377" s="259" t="s">
        <v>222</v>
      </c>
      <c r="BD377" s="259" t="s">
        <v>222</v>
      </c>
      <c r="BE377" s="259" t="s">
        <v>222</v>
      </c>
      <c r="BF377" s="259" t="s">
        <v>222</v>
      </c>
      <c r="BG377" s="259" t="s">
        <v>222</v>
      </c>
      <c r="BH377" s="259" t="s">
        <v>222</v>
      </c>
      <c r="BI377" s="259" t="s">
        <v>222</v>
      </c>
      <c r="BJ377" s="259" t="s">
        <v>222</v>
      </c>
      <c r="BK377" s="259" t="s">
        <v>222</v>
      </c>
      <c r="BL377" s="259" t="s">
        <v>222</v>
      </c>
      <c r="BM377" s="259" t="s">
        <v>222</v>
      </c>
      <c r="BN377" s="259" t="s">
        <v>222</v>
      </c>
      <c r="BO377" s="259" t="s">
        <v>222</v>
      </c>
      <c r="BP377" s="259" t="s">
        <v>222</v>
      </c>
      <c r="BQ377" s="257" t="s">
        <v>222</v>
      </c>
      <c r="BR377" s="257" t="s">
        <v>222</v>
      </c>
      <c r="BS377" s="257" t="s">
        <v>222</v>
      </c>
      <c r="BT377" s="257" t="s">
        <v>222</v>
      </c>
      <c r="BU377" s="257" t="s">
        <v>222</v>
      </c>
      <c r="BV377" s="257" t="s">
        <v>222</v>
      </c>
      <c r="BW377" s="257" t="s">
        <v>222</v>
      </c>
      <c r="BX377" s="257" t="s">
        <v>222</v>
      </c>
      <c r="BY377" s="257" t="s">
        <v>222</v>
      </c>
      <c r="BZ377" s="257" t="s">
        <v>222</v>
      </c>
      <c r="CA377" s="257" t="s">
        <v>222</v>
      </c>
      <c r="CB377" s="257" t="s">
        <v>222</v>
      </c>
      <c r="CC377" s="257" t="s">
        <v>222</v>
      </c>
      <c r="CD377" s="257" t="s">
        <v>222</v>
      </c>
      <c r="CE377" s="257" t="s">
        <v>222</v>
      </c>
      <c r="CF377" s="257" t="s">
        <v>222</v>
      </c>
      <c r="CG377" s="257" t="s">
        <v>222</v>
      </c>
      <c r="CH377" s="257" t="s">
        <v>222</v>
      </c>
      <c r="CI377" s="257" t="s">
        <v>222</v>
      </c>
      <c r="CJ377" s="257" t="s">
        <v>222</v>
      </c>
      <c r="CK377" s="257" t="s">
        <v>222</v>
      </c>
      <c r="CM377" s="100">
        <v>284</v>
      </c>
      <c r="CN377" s="229" t="e">
        <f t="shared" si="126"/>
        <v>#REF!</v>
      </c>
      <c r="CO377" s="229" t="e">
        <f ca="1">IF(CN377&gt;0,INDIRECT(ADDRESS($CN377,7,,,#REF!)),"")</f>
        <v>#REF!</v>
      </c>
      <c r="CP377" s="229" t="e">
        <f t="shared" ca="1" si="127"/>
        <v>#REF!</v>
      </c>
      <c r="CQ377" s="230">
        <f t="shared" ca="1" si="133"/>
        <v>0</v>
      </c>
      <c r="CR377" s="227"/>
      <c r="CS377" s="248">
        <f t="shared" si="128"/>
        <v>284</v>
      </c>
      <c r="CT377" s="229" t="e">
        <f t="shared" si="129"/>
        <v>#REF!</v>
      </c>
      <c r="CU377" s="231" t="e">
        <f ca="1">IF(CT377&gt;0,INDIRECT(ADDRESS($CT377,4,,,#REF!)),"")</f>
        <v>#REF!</v>
      </c>
      <c r="CV377" s="100" t="e">
        <f t="shared" ca="1" si="130"/>
        <v>#REF!</v>
      </c>
      <c r="CW377" s="229">
        <f t="shared" ca="1" si="131"/>
        <v>284</v>
      </c>
      <c r="CX377" s="229" t="e">
        <f t="shared" ca="1" si="123"/>
        <v>#REF!</v>
      </c>
      <c r="CY377" s="250"/>
      <c r="CZ377" s="251">
        <f t="shared" ca="1" si="124"/>
        <v>0</v>
      </c>
      <c r="DB377" s="100">
        <f t="shared" ca="1" si="125"/>
        <v>0</v>
      </c>
      <c r="DC377" s="230">
        <f t="shared" ca="1" si="132"/>
        <v>0</v>
      </c>
    </row>
    <row r="378" spans="2:107" ht="16.149999999999999" customHeight="1" x14ac:dyDescent="0.2">
      <c r="B378" s="252" t="s">
        <v>222</v>
      </c>
      <c r="C378" s="253" t="s">
        <v>222</v>
      </c>
      <c r="D378" s="254" t="s">
        <v>222</v>
      </c>
      <c r="E378" s="522" t="s">
        <v>222</v>
      </c>
      <c r="F378" s="523" t="s">
        <v>222</v>
      </c>
      <c r="G378" s="255" t="s">
        <v>222</v>
      </c>
      <c r="H378" s="256" t="s">
        <v>222</v>
      </c>
      <c r="I378" s="257" t="s">
        <v>222</v>
      </c>
      <c r="J378" s="258" t="s">
        <v>222</v>
      </c>
      <c r="K378" s="259" t="s">
        <v>222</v>
      </c>
      <c r="L378" s="259" t="s">
        <v>222</v>
      </c>
      <c r="M378" s="259" t="s">
        <v>222</v>
      </c>
      <c r="N378" s="259" t="s">
        <v>222</v>
      </c>
      <c r="O378" s="259" t="s">
        <v>222</v>
      </c>
      <c r="P378" s="259" t="s">
        <v>222</v>
      </c>
      <c r="Q378" s="259" t="s">
        <v>222</v>
      </c>
      <c r="R378" s="259" t="s">
        <v>222</v>
      </c>
      <c r="S378" s="259" t="s">
        <v>222</v>
      </c>
      <c r="T378" s="259" t="s">
        <v>222</v>
      </c>
      <c r="U378" s="259" t="s">
        <v>222</v>
      </c>
      <c r="V378" s="259" t="s">
        <v>222</v>
      </c>
      <c r="W378" s="259" t="s">
        <v>222</v>
      </c>
      <c r="X378" s="259" t="s">
        <v>222</v>
      </c>
      <c r="Y378" s="259" t="s">
        <v>222</v>
      </c>
      <c r="Z378" s="259" t="s">
        <v>222</v>
      </c>
      <c r="AA378" s="259" t="s">
        <v>222</v>
      </c>
      <c r="AB378" s="259" t="s">
        <v>222</v>
      </c>
      <c r="AC378" s="259" t="s">
        <v>222</v>
      </c>
      <c r="AD378" s="259" t="s">
        <v>222</v>
      </c>
      <c r="AE378" s="259" t="s">
        <v>222</v>
      </c>
      <c r="AF378" s="259" t="s">
        <v>222</v>
      </c>
      <c r="AG378" s="259" t="s">
        <v>222</v>
      </c>
      <c r="AH378" s="259" t="s">
        <v>222</v>
      </c>
      <c r="AI378" s="259" t="s">
        <v>222</v>
      </c>
      <c r="AJ378" s="259" t="s">
        <v>222</v>
      </c>
      <c r="AK378" s="259" t="s">
        <v>222</v>
      </c>
      <c r="AL378" s="259" t="s">
        <v>222</v>
      </c>
      <c r="AM378" s="259" t="s">
        <v>222</v>
      </c>
      <c r="AN378" s="259" t="s">
        <v>222</v>
      </c>
      <c r="AO378" s="259" t="s">
        <v>222</v>
      </c>
      <c r="AP378" s="259" t="s">
        <v>222</v>
      </c>
      <c r="AQ378" s="259" t="s">
        <v>222</v>
      </c>
      <c r="AR378" s="259" t="s">
        <v>222</v>
      </c>
      <c r="AS378" s="259" t="s">
        <v>222</v>
      </c>
      <c r="AT378" s="259" t="s">
        <v>222</v>
      </c>
      <c r="AU378" s="259" t="s">
        <v>222</v>
      </c>
      <c r="AV378" s="259" t="s">
        <v>222</v>
      </c>
      <c r="AW378" s="259" t="s">
        <v>222</v>
      </c>
      <c r="AX378" s="259" t="s">
        <v>222</v>
      </c>
      <c r="AY378" s="259" t="s">
        <v>222</v>
      </c>
      <c r="AZ378" s="259" t="s">
        <v>222</v>
      </c>
      <c r="BA378" s="259" t="s">
        <v>222</v>
      </c>
      <c r="BB378" s="259" t="s">
        <v>222</v>
      </c>
      <c r="BC378" s="259" t="s">
        <v>222</v>
      </c>
      <c r="BD378" s="259" t="s">
        <v>222</v>
      </c>
      <c r="BE378" s="259" t="s">
        <v>222</v>
      </c>
      <c r="BF378" s="259" t="s">
        <v>222</v>
      </c>
      <c r="BG378" s="259" t="s">
        <v>222</v>
      </c>
      <c r="BH378" s="259" t="s">
        <v>222</v>
      </c>
      <c r="BI378" s="259" t="s">
        <v>222</v>
      </c>
      <c r="BJ378" s="259" t="s">
        <v>222</v>
      </c>
      <c r="BK378" s="259" t="s">
        <v>222</v>
      </c>
      <c r="BL378" s="259" t="s">
        <v>222</v>
      </c>
      <c r="BM378" s="259" t="s">
        <v>222</v>
      </c>
      <c r="BN378" s="259" t="s">
        <v>222</v>
      </c>
      <c r="BO378" s="259" t="s">
        <v>222</v>
      </c>
      <c r="BP378" s="259" t="s">
        <v>222</v>
      </c>
      <c r="BQ378" s="257" t="s">
        <v>222</v>
      </c>
      <c r="BR378" s="257" t="s">
        <v>222</v>
      </c>
      <c r="BS378" s="257" t="s">
        <v>222</v>
      </c>
      <c r="BT378" s="257" t="s">
        <v>222</v>
      </c>
      <c r="BU378" s="257" t="s">
        <v>222</v>
      </c>
      <c r="BV378" s="257" t="s">
        <v>222</v>
      </c>
      <c r="BW378" s="257" t="s">
        <v>222</v>
      </c>
      <c r="BX378" s="257" t="s">
        <v>222</v>
      </c>
      <c r="BY378" s="257" t="s">
        <v>222</v>
      </c>
      <c r="BZ378" s="257" t="s">
        <v>222</v>
      </c>
      <c r="CA378" s="257" t="s">
        <v>222</v>
      </c>
      <c r="CB378" s="257" t="s">
        <v>222</v>
      </c>
      <c r="CC378" s="257" t="s">
        <v>222</v>
      </c>
      <c r="CD378" s="257" t="s">
        <v>222</v>
      </c>
      <c r="CE378" s="257" t="s">
        <v>222</v>
      </c>
      <c r="CF378" s="257" t="s">
        <v>222</v>
      </c>
      <c r="CG378" s="257" t="s">
        <v>222</v>
      </c>
      <c r="CH378" s="257" t="s">
        <v>222</v>
      </c>
      <c r="CI378" s="257" t="s">
        <v>222</v>
      </c>
      <c r="CJ378" s="257" t="s">
        <v>222</v>
      </c>
      <c r="CK378" s="257" t="s">
        <v>222</v>
      </c>
      <c r="CM378" s="100">
        <v>285</v>
      </c>
      <c r="CN378" s="229" t="e">
        <f t="shared" si="126"/>
        <v>#REF!</v>
      </c>
      <c r="CO378" s="229" t="e">
        <f ca="1">IF(CN378&gt;0,INDIRECT(ADDRESS($CN378,7,,,#REF!)),"")</f>
        <v>#REF!</v>
      </c>
      <c r="CP378" s="229" t="e">
        <f t="shared" ca="1" si="127"/>
        <v>#REF!</v>
      </c>
      <c r="CQ378" s="230">
        <f t="shared" ca="1" si="133"/>
        <v>0</v>
      </c>
      <c r="CR378" s="227"/>
      <c r="CS378" s="248">
        <f t="shared" si="128"/>
        <v>285</v>
      </c>
      <c r="CT378" s="229" t="e">
        <f t="shared" si="129"/>
        <v>#REF!</v>
      </c>
      <c r="CU378" s="231" t="e">
        <f ca="1">IF(CT378&gt;0,INDIRECT(ADDRESS($CT378,4,,,#REF!)),"")</f>
        <v>#REF!</v>
      </c>
      <c r="CV378" s="100" t="e">
        <f t="shared" ca="1" si="130"/>
        <v>#REF!</v>
      </c>
      <c r="CW378" s="229">
        <f t="shared" ca="1" si="131"/>
        <v>285</v>
      </c>
      <c r="CX378" s="229" t="e">
        <f t="shared" ca="1" si="123"/>
        <v>#REF!</v>
      </c>
      <c r="CY378" s="250"/>
      <c r="CZ378" s="251">
        <f t="shared" ca="1" si="124"/>
        <v>0</v>
      </c>
      <c r="DB378" s="100">
        <f t="shared" ca="1" si="125"/>
        <v>0</v>
      </c>
      <c r="DC378" s="230">
        <f t="shared" ca="1" si="132"/>
        <v>0</v>
      </c>
    </row>
    <row r="379" spans="2:107" ht="16.149999999999999" customHeight="1" x14ac:dyDescent="0.2">
      <c r="B379" s="252" t="s">
        <v>222</v>
      </c>
      <c r="C379" s="253" t="s">
        <v>222</v>
      </c>
      <c r="D379" s="254" t="s">
        <v>222</v>
      </c>
      <c r="E379" s="522" t="s">
        <v>222</v>
      </c>
      <c r="F379" s="523" t="s">
        <v>222</v>
      </c>
      <c r="G379" s="255" t="s">
        <v>222</v>
      </c>
      <c r="H379" s="256" t="s">
        <v>222</v>
      </c>
      <c r="I379" s="257" t="s">
        <v>222</v>
      </c>
      <c r="J379" s="258" t="s">
        <v>222</v>
      </c>
      <c r="K379" s="259" t="s">
        <v>222</v>
      </c>
      <c r="L379" s="259" t="s">
        <v>222</v>
      </c>
      <c r="M379" s="259" t="s">
        <v>222</v>
      </c>
      <c r="N379" s="259" t="s">
        <v>222</v>
      </c>
      <c r="O379" s="259" t="s">
        <v>222</v>
      </c>
      <c r="P379" s="259" t="s">
        <v>222</v>
      </c>
      <c r="Q379" s="259" t="s">
        <v>222</v>
      </c>
      <c r="R379" s="259" t="s">
        <v>222</v>
      </c>
      <c r="S379" s="259" t="s">
        <v>222</v>
      </c>
      <c r="T379" s="259" t="s">
        <v>222</v>
      </c>
      <c r="U379" s="259" t="s">
        <v>222</v>
      </c>
      <c r="V379" s="259" t="s">
        <v>222</v>
      </c>
      <c r="W379" s="259" t="s">
        <v>222</v>
      </c>
      <c r="X379" s="259" t="s">
        <v>222</v>
      </c>
      <c r="Y379" s="259" t="s">
        <v>222</v>
      </c>
      <c r="Z379" s="259" t="s">
        <v>222</v>
      </c>
      <c r="AA379" s="259" t="s">
        <v>222</v>
      </c>
      <c r="AB379" s="259" t="s">
        <v>222</v>
      </c>
      <c r="AC379" s="259" t="s">
        <v>222</v>
      </c>
      <c r="AD379" s="259" t="s">
        <v>222</v>
      </c>
      <c r="AE379" s="259" t="s">
        <v>222</v>
      </c>
      <c r="AF379" s="259" t="s">
        <v>222</v>
      </c>
      <c r="AG379" s="259" t="s">
        <v>222</v>
      </c>
      <c r="AH379" s="259" t="s">
        <v>222</v>
      </c>
      <c r="AI379" s="259" t="s">
        <v>222</v>
      </c>
      <c r="AJ379" s="259" t="s">
        <v>222</v>
      </c>
      <c r="AK379" s="259" t="s">
        <v>222</v>
      </c>
      <c r="AL379" s="259" t="s">
        <v>222</v>
      </c>
      <c r="AM379" s="259" t="s">
        <v>222</v>
      </c>
      <c r="AN379" s="259" t="s">
        <v>222</v>
      </c>
      <c r="AO379" s="259" t="s">
        <v>222</v>
      </c>
      <c r="AP379" s="259" t="s">
        <v>222</v>
      </c>
      <c r="AQ379" s="259" t="s">
        <v>222</v>
      </c>
      <c r="AR379" s="259" t="s">
        <v>222</v>
      </c>
      <c r="AS379" s="259" t="s">
        <v>222</v>
      </c>
      <c r="AT379" s="259" t="s">
        <v>222</v>
      </c>
      <c r="AU379" s="259" t="s">
        <v>222</v>
      </c>
      <c r="AV379" s="259" t="s">
        <v>222</v>
      </c>
      <c r="AW379" s="259" t="s">
        <v>222</v>
      </c>
      <c r="AX379" s="259" t="s">
        <v>222</v>
      </c>
      <c r="AY379" s="259" t="s">
        <v>222</v>
      </c>
      <c r="AZ379" s="259" t="s">
        <v>222</v>
      </c>
      <c r="BA379" s="259" t="s">
        <v>222</v>
      </c>
      <c r="BB379" s="259" t="s">
        <v>222</v>
      </c>
      <c r="BC379" s="259" t="s">
        <v>222</v>
      </c>
      <c r="BD379" s="259" t="s">
        <v>222</v>
      </c>
      <c r="BE379" s="259" t="s">
        <v>222</v>
      </c>
      <c r="BF379" s="259" t="s">
        <v>222</v>
      </c>
      <c r="BG379" s="259" t="s">
        <v>222</v>
      </c>
      <c r="BH379" s="259" t="s">
        <v>222</v>
      </c>
      <c r="BI379" s="259" t="s">
        <v>222</v>
      </c>
      <c r="BJ379" s="259" t="s">
        <v>222</v>
      </c>
      <c r="BK379" s="259" t="s">
        <v>222</v>
      </c>
      <c r="BL379" s="259" t="s">
        <v>222</v>
      </c>
      <c r="BM379" s="259" t="s">
        <v>222</v>
      </c>
      <c r="BN379" s="259" t="s">
        <v>222</v>
      </c>
      <c r="BO379" s="259" t="s">
        <v>222</v>
      </c>
      <c r="BP379" s="259" t="s">
        <v>222</v>
      </c>
      <c r="BQ379" s="257" t="s">
        <v>222</v>
      </c>
      <c r="BR379" s="257" t="s">
        <v>222</v>
      </c>
      <c r="BS379" s="257" t="s">
        <v>222</v>
      </c>
      <c r="BT379" s="257" t="s">
        <v>222</v>
      </c>
      <c r="BU379" s="257" t="s">
        <v>222</v>
      </c>
      <c r="BV379" s="257" t="s">
        <v>222</v>
      </c>
      <c r="BW379" s="257" t="s">
        <v>222</v>
      </c>
      <c r="BX379" s="257" t="s">
        <v>222</v>
      </c>
      <c r="BY379" s="257" t="s">
        <v>222</v>
      </c>
      <c r="BZ379" s="257" t="s">
        <v>222</v>
      </c>
      <c r="CA379" s="257" t="s">
        <v>222</v>
      </c>
      <c r="CB379" s="257" t="s">
        <v>222</v>
      </c>
      <c r="CC379" s="257" t="s">
        <v>222</v>
      </c>
      <c r="CD379" s="257" t="s">
        <v>222</v>
      </c>
      <c r="CE379" s="257" t="s">
        <v>222</v>
      </c>
      <c r="CF379" s="257" t="s">
        <v>222</v>
      </c>
      <c r="CG379" s="257" t="s">
        <v>222</v>
      </c>
      <c r="CH379" s="257" t="s">
        <v>222</v>
      </c>
      <c r="CI379" s="257" t="s">
        <v>222</v>
      </c>
      <c r="CJ379" s="257" t="s">
        <v>222</v>
      </c>
      <c r="CK379" s="257" t="s">
        <v>222</v>
      </c>
      <c r="CM379" s="100">
        <v>286</v>
      </c>
      <c r="CN379" s="229" t="e">
        <f t="shared" si="126"/>
        <v>#REF!</v>
      </c>
      <c r="CO379" s="229" t="e">
        <f ca="1">IF(CN379&gt;0,INDIRECT(ADDRESS($CN379,7,,,#REF!)),"")</f>
        <v>#REF!</v>
      </c>
      <c r="CP379" s="229" t="e">
        <f t="shared" ca="1" si="127"/>
        <v>#REF!</v>
      </c>
      <c r="CQ379" s="230">
        <f t="shared" ca="1" si="133"/>
        <v>0</v>
      </c>
      <c r="CR379" s="227"/>
      <c r="CS379" s="248">
        <f t="shared" si="128"/>
        <v>286</v>
      </c>
      <c r="CT379" s="229" t="e">
        <f t="shared" si="129"/>
        <v>#REF!</v>
      </c>
      <c r="CU379" s="231" t="e">
        <f ca="1">IF(CT379&gt;0,INDIRECT(ADDRESS($CT379,4,,,#REF!)),"")</f>
        <v>#REF!</v>
      </c>
      <c r="CV379" s="100" t="e">
        <f t="shared" ca="1" si="130"/>
        <v>#REF!</v>
      </c>
      <c r="CW379" s="229">
        <f t="shared" ca="1" si="131"/>
        <v>286</v>
      </c>
      <c r="CX379" s="229" t="e">
        <f t="shared" ca="1" si="123"/>
        <v>#REF!</v>
      </c>
      <c r="CY379" s="250"/>
      <c r="CZ379" s="251">
        <f t="shared" ca="1" si="124"/>
        <v>0</v>
      </c>
      <c r="DB379" s="100">
        <f t="shared" ca="1" si="125"/>
        <v>0</v>
      </c>
      <c r="DC379" s="230">
        <f t="shared" ca="1" si="132"/>
        <v>0</v>
      </c>
    </row>
    <row r="380" spans="2:107" ht="16.149999999999999" customHeight="1" x14ac:dyDescent="0.2">
      <c r="B380" s="252" t="s">
        <v>222</v>
      </c>
      <c r="C380" s="253" t="s">
        <v>222</v>
      </c>
      <c r="D380" s="254" t="s">
        <v>222</v>
      </c>
      <c r="E380" s="522" t="s">
        <v>222</v>
      </c>
      <c r="F380" s="523" t="s">
        <v>222</v>
      </c>
      <c r="G380" s="255" t="s">
        <v>222</v>
      </c>
      <c r="H380" s="256" t="s">
        <v>222</v>
      </c>
      <c r="I380" s="257" t="s">
        <v>222</v>
      </c>
      <c r="J380" s="258" t="s">
        <v>222</v>
      </c>
      <c r="K380" s="259" t="s">
        <v>222</v>
      </c>
      <c r="L380" s="259" t="s">
        <v>222</v>
      </c>
      <c r="M380" s="259" t="s">
        <v>222</v>
      </c>
      <c r="N380" s="259" t="s">
        <v>222</v>
      </c>
      <c r="O380" s="259" t="s">
        <v>222</v>
      </c>
      <c r="P380" s="259" t="s">
        <v>222</v>
      </c>
      <c r="Q380" s="259" t="s">
        <v>222</v>
      </c>
      <c r="R380" s="259" t="s">
        <v>222</v>
      </c>
      <c r="S380" s="259" t="s">
        <v>222</v>
      </c>
      <c r="T380" s="259" t="s">
        <v>222</v>
      </c>
      <c r="U380" s="259" t="s">
        <v>222</v>
      </c>
      <c r="V380" s="259" t="s">
        <v>222</v>
      </c>
      <c r="W380" s="259" t="s">
        <v>222</v>
      </c>
      <c r="X380" s="259" t="s">
        <v>222</v>
      </c>
      <c r="Y380" s="259" t="s">
        <v>222</v>
      </c>
      <c r="Z380" s="259" t="s">
        <v>222</v>
      </c>
      <c r="AA380" s="259" t="s">
        <v>222</v>
      </c>
      <c r="AB380" s="259" t="s">
        <v>222</v>
      </c>
      <c r="AC380" s="259" t="s">
        <v>222</v>
      </c>
      <c r="AD380" s="259" t="s">
        <v>222</v>
      </c>
      <c r="AE380" s="259" t="s">
        <v>222</v>
      </c>
      <c r="AF380" s="259" t="s">
        <v>222</v>
      </c>
      <c r="AG380" s="259" t="s">
        <v>222</v>
      </c>
      <c r="AH380" s="259" t="s">
        <v>222</v>
      </c>
      <c r="AI380" s="259" t="s">
        <v>222</v>
      </c>
      <c r="AJ380" s="259" t="s">
        <v>222</v>
      </c>
      <c r="AK380" s="259" t="s">
        <v>222</v>
      </c>
      <c r="AL380" s="259" t="s">
        <v>222</v>
      </c>
      <c r="AM380" s="259" t="s">
        <v>222</v>
      </c>
      <c r="AN380" s="259" t="s">
        <v>222</v>
      </c>
      <c r="AO380" s="259" t="s">
        <v>222</v>
      </c>
      <c r="AP380" s="259" t="s">
        <v>222</v>
      </c>
      <c r="AQ380" s="259" t="s">
        <v>222</v>
      </c>
      <c r="AR380" s="259" t="s">
        <v>222</v>
      </c>
      <c r="AS380" s="259" t="s">
        <v>222</v>
      </c>
      <c r="AT380" s="259" t="s">
        <v>222</v>
      </c>
      <c r="AU380" s="259" t="s">
        <v>222</v>
      </c>
      <c r="AV380" s="259" t="s">
        <v>222</v>
      </c>
      <c r="AW380" s="259" t="s">
        <v>222</v>
      </c>
      <c r="AX380" s="259" t="s">
        <v>222</v>
      </c>
      <c r="AY380" s="259" t="s">
        <v>222</v>
      </c>
      <c r="AZ380" s="259" t="s">
        <v>222</v>
      </c>
      <c r="BA380" s="259" t="s">
        <v>222</v>
      </c>
      <c r="BB380" s="259" t="s">
        <v>222</v>
      </c>
      <c r="BC380" s="259" t="s">
        <v>222</v>
      </c>
      <c r="BD380" s="259" t="s">
        <v>222</v>
      </c>
      <c r="BE380" s="259" t="s">
        <v>222</v>
      </c>
      <c r="BF380" s="259" t="s">
        <v>222</v>
      </c>
      <c r="BG380" s="259" t="s">
        <v>222</v>
      </c>
      <c r="BH380" s="259" t="s">
        <v>222</v>
      </c>
      <c r="BI380" s="259" t="s">
        <v>222</v>
      </c>
      <c r="BJ380" s="259" t="s">
        <v>222</v>
      </c>
      <c r="BK380" s="259" t="s">
        <v>222</v>
      </c>
      <c r="BL380" s="259" t="s">
        <v>222</v>
      </c>
      <c r="BM380" s="259" t="s">
        <v>222</v>
      </c>
      <c r="BN380" s="259" t="s">
        <v>222</v>
      </c>
      <c r="BO380" s="259" t="s">
        <v>222</v>
      </c>
      <c r="BP380" s="259" t="s">
        <v>222</v>
      </c>
      <c r="BQ380" s="257" t="s">
        <v>222</v>
      </c>
      <c r="BR380" s="257" t="s">
        <v>222</v>
      </c>
      <c r="BS380" s="257" t="s">
        <v>222</v>
      </c>
      <c r="BT380" s="257" t="s">
        <v>222</v>
      </c>
      <c r="BU380" s="257" t="s">
        <v>222</v>
      </c>
      <c r="BV380" s="257" t="s">
        <v>222</v>
      </c>
      <c r="BW380" s="257" t="s">
        <v>222</v>
      </c>
      <c r="BX380" s="257" t="s">
        <v>222</v>
      </c>
      <c r="BY380" s="257" t="s">
        <v>222</v>
      </c>
      <c r="BZ380" s="257" t="s">
        <v>222</v>
      </c>
      <c r="CA380" s="257" t="s">
        <v>222</v>
      </c>
      <c r="CB380" s="257" t="s">
        <v>222</v>
      </c>
      <c r="CC380" s="257" t="s">
        <v>222</v>
      </c>
      <c r="CD380" s="257" t="s">
        <v>222</v>
      </c>
      <c r="CE380" s="257" t="s">
        <v>222</v>
      </c>
      <c r="CF380" s="257" t="s">
        <v>222</v>
      </c>
      <c r="CG380" s="257" t="s">
        <v>222</v>
      </c>
      <c r="CH380" s="257" t="s">
        <v>222</v>
      </c>
      <c r="CI380" s="257" t="s">
        <v>222</v>
      </c>
      <c r="CJ380" s="257" t="s">
        <v>222</v>
      </c>
      <c r="CK380" s="257" t="s">
        <v>222</v>
      </c>
      <c r="CM380" s="100">
        <v>287</v>
      </c>
      <c r="CN380" s="229" t="e">
        <f t="shared" si="126"/>
        <v>#REF!</v>
      </c>
      <c r="CO380" s="229" t="e">
        <f ca="1">IF(CN380&gt;0,INDIRECT(ADDRESS($CN380,7,,,#REF!)),"")</f>
        <v>#REF!</v>
      </c>
      <c r="CP380" s="229" t="e">
        <f t="shared" ca="1" si="127"/>
        <v>#REF!</v>
      </c>
      <c r="CQ380" s="230">
        <f t="shared" ca="1" si="133"/>
        <v>0</v>
      </c>
      <c r="CR380" s="227"/>
      <c r="CS380" s="248">
        <f t="shared" si="128"/>
        <v>287</v>
      </c>
      <c r="CT380" s="229" t="e">
        <f t="shared" si="129"/>
        <v>#REF!</v>
      </c>
      <c r="CU380" s="231" t="e">
        <f ca="1">IF(CT380&gt;0,INDIRECT(ADDRESS($CT380,4,,,#REF!)),"")</f>
        <v>#REF!</v>
      </c>
      <c r="CV380" s="100" t="e">
        <f t="shared" ca="1" si="130"/>
        <v>#REF!</v>
      </c>
      <c r="CW380" s="229">
        <f t="shared" ca="1" si="131"/>
        <v>287</v>
      </c>
      <c r="CX380" s="229" t="e">
        <f t="shared" ca="1" si="123"/>
        <v>#REF!</v>
      </c>
      <c r="CY380" s="250"/>
      <c r="CZ380" s="251">
        <f t="shared" ca="1" si="124"/>
        <v>0</v>
      </c>
      <c r="DB380" s="100">
        <f t="shared" ca="1" si="125"/>
        <v>0</v>
      </c>
      <c r="DC380" s="230">
        <f t="shared" ca="1" si="132"/>
        <v>0</v>
      </c>
    </row>
    <row r="381" spans="2:107" ht="16.149999999999999" customHeight="1" x14ac:dyDescent="0.2">
      <c r="B381" s="252" t="s">
        <v>222</v>
      </c>
      <c r="C381" s="253" t="s">
        <v>222</v>
      </c>
      <c r="D381" s="254" t="s">
        <v>222</v>
      </c>
      <c r="E381" s="522" t="s">
        <v>222</v>
      </c>
      <c r="F381" s="523" t="s">
        <v>222</v>
      </c>
      <c r="G381" s="255" t="s">
        <v>222</v>
      </c>
      <c r="H381" s="256" t="s">
        <v>222</v>
      </c>
      <c r="I381" s="257" t="s">
        <v>222</v>
      </c>
      <c r="J381" s="258" t="s">
        <v>222</v>
      </c>
      <c r="K381" s="259" t="s">
        <v>222</v>
      </c>
      <c r="L381" s="259" t="s">
        <v>222</v>
      </c>
      <c r="M381" s="259" t="s">
        <v>222</v>
      </c>
      <c r="N381" s="259" t="s">
        <v>222</v>
      </c>
      <c r="O381" s="259" t="s">
        <v>222</v>
      </c>
      <c r="P381" s="259" t="s">
        <v>222</v>
      </c>
      <c r="Q381" s="259" t="s">
        <v>222</v>
      </c>
      <c r="R381" s="259" t="s">
        <v>222</v>
      </c>
      <c r="S381" s="259" t="s">
        <v>222</v>
      </c>
      <c r="T381" s="259" t="s">
        <v>222</v>
      </c>
      <c r="U381" s="259" t="s">
        <v>222</v>
      </c>
      <c r="V381" s="259" t="s">
        <v>222</v>
      </c>
      <c r="W381" s="259" t="s">
        <v>222</v>
      </c>
      <c r="X381" s="259" t="s">
        <v>222</v>
      </c>
      <c r="Y381" s="259" t="s">
        <v>222</v>
      </c>
      <c r="Z381" s="259" t="s">
        <v>222</v>
      </c>
      <c r="AA381" s="259" t="s">
        <v>222</v>
      </c>
      <c r="AB381" s="259" t="s">
        <v>222</v>
      </c>
      <c r="AC381" s="259" t="s">
        <v>222</v>
      </c>
      <c r="AD381" s="259" t="s">
        <v>222</v>
      </c>
      <c r="AE381" s="259" t="s">
        <v>222</v>
      </c>
      <c r="AF381" s="259" t="s">
        <v>222</v>
      </c>
      <c r="AG381" s="259" t="s">
        <v>222</v>
      </c>
      <c r="AH381" s="259" t="s">
        <v>222</v>
      </c>
      <c r="AI381" s="259" t="s">
        <v>222</v>
      </c>
      <c r="AJ381" s="259" t="s">
        <v>222</v>
      </c>
      <c r="AK381" s="259" t="s">
        <v>222</v>
      </c>
      <c r="AL381" s="259" t="s">
        <v>222</v>
      </c>
      <c r="AM381" s="259" t="s">
        <v>222</v>
      </c>
      <c r="AN381" s="259" t="s">
        <v>222</v>
      </c>
      <c r="AO381" s="259" t="s">
        <v>222</v>
      </c>
      <c r="AP381" s="259" t="s">
        <v>222</v>
      </c>
      <c r="AQ381" s="259" t="s">
        <v>222</v>
      </c>
      <c r="AR381" s="259" t="s">
        <v>222</v>
      </c>
      <c r="AS381" s="259" t="s">
        <v>222</v>
      </c>
      <c r="AT381" s="259" t="s">
        <v>222</v>
      </c>
      <c r="AU381" s="259" t="s">
        <v>222</v>
      </c>
      <c r="AV381" s="259" t="s">
        <v>222</v>
      </c>
      <c r="AW381" s="259" t="s">
        <v>222</v>
      </c>
      <c r="AX381" s="259" t="s">
        <v>222</v>
      </c>
      <c r="AY381" s="259" t="s">
        <v>222</v>
      </c>
      <c r="AZ381" s="259" t="s">
        <v>222</v>
      </c>
      <c r="BA381" s="259" t="s">
        <v>222</v>
      </c>
      <c r="BB381" s="259" t="s">
        <v>222</v>
      </c>
      <c r="BC381" s="259" t="s">
        <v>222</v>
      </c>
      <c r="BD381" s="259" t="s">
        <v>222</v>
      </c>
      <c r="BE381" s="259" t="s">
        <v>222</v>
      </c>
      <c r="BF381" s="259" t="s">
        <v>222</v>
      </c>
      <c r="BG381" s="259" t="s">
        <v>222</v>
      </c>
      <c r="BH381" s="259" t="s">
        <v>222</v>
      </c>
      <c r="BI381" s="259" t="s">
        <v>222</v>
      </c>
      <c r="BJ381" s="259" t="s">
        <v>222</v>
      </c>
      <c r="BK381" s="259" t="s">
        <v>222</v>
      </c>
      <c r="BL381" s="259" t="s">
        <v>222</v>
      </c>
      <c r="BM381" s="259" t="s">
        <v>222</v>
      </c>
      <c r="BN381" s="259" t="s">
        <v>222</v>
      </c>
      <c r="BO381" s="259" t="s">
        <v>222</v>
      </c>
      <c r="BP381" s="259" t="s">
        <v>222</v>
      </c>
      <c r="BQ381" s="257" t="s">
        <v>222</v>
      </c>
      <c r="BR381" s="257" t="s">
        <v>222</v>
      </c>
      <c r="BS381" s="257" t="s">
        <v>222</v>
      </c>
      <c r="BT381" s="257" t="s">
        <v>222</v>
      </c>
      <c r="BU381" s="257" t="s">
        <v>222</v>
      </c>
      <c r="BV381" s="257" t="s">
        <v>222</v>
      </c>
      <c r="BW381" s="257" t="s">
        <v>222</v>
      </c>
      <c r="BX381" s="257" t="s">
        <v>222</v>
      </c>
      <c r="BY381" s="257" t="s">
        <v>222</v>
      </c>
      <c r="BZ381" s="257" t="s">
        <v>222</v>
      </c>
      <c r="CA381" s="257" t="s">
        <v>222</v>
      </c>
      <c r="CB381" s="257" t="s">
        <v>222</v>
      </c>
      <c r="CC381" s="257" t="s">
        <v>222</v>
      </c>
      <c r="CD381" s="257" t="s">
        <v>222</v>
      </c>
      <c r="CE381" s="257" t="s">
        <v>222</v>
      </c>
      <c r="CF381" s="257" t="s">
        <v>222</v>
      </c>
      <c r="CG381" s="257" t="s">
        <v>222</v>
      </c>
      <c r="CH381" s="257" t="s">
        <v>222</v>
      </c>
      <c r="CI381" s="257" t="s">
        <v>222</v>
      </c>
      <c r="CJ381" s="257" t="s">
        <v>222</v>
      </c>
      <c r="CK381" s="257" t="s">
        <v>222</v>
      </c>
      <c r="CM381" s="100">
        <v>288</v>
      </c>
      <c r="CN381" s="229" t="e">
        <f t="shared" si="126"/>
        <v>#REF!</v>
      </c>
      <c r="CO381" s="229" t="e">
        <f ca="1">IF(CN381&gt;0,INDIRECT(ADDRESS($CN381,7,,,#REF!)),"")</f>
        <v>#REF!</v>
      </c>
      <c r="CP381" s="229" t="e">
        <f t="shared" ca="1" si="127"/>
        <v>#REF!</v>
      </c>
      <c r="CQ381" s="230">
        <f t="shared" ca="1" si="133"/>
        <v>0</v>
      </c>
      <c r="CR381" s="227"/>
      <c r="CS381" s="248">
        <f t="shared" si="128"/>
        <v>288</v>
      </c>
      <c r="CT381" s="229" t="e">
        <f t="shared" si="129"/>
        <v>#REF!</v>
      </c>
      <c r="CU381" s="231" t="e">
        <f ca="1">IF(CT381&gt;0,INDIRECT(ADDRESS($CT381,4,,,#REF!)),"")</f>
        <v>#REF!</v>
      </c>
      <c r="CV381" s="100" t="e">
        <f t="shared" ca="1" si="130"/>
        <v>#REF!</v>
      </c>
      <c r="CW381" s="229">
        <f t="shared" ca="1" si="131"/>
        <v>288</v>
      </c>
      <c r="CX381" s="229" t="e">
        <f t="shared" ca="1" si="123"/>
        <v>#REF!</v>
      </c>
      <c r="CY381" s="250"/>
      <c r="CZ381" s="251">
        <f t="shared" ca="1" si="124"/>
        <v>0</v>
      </c>
      <c r="DB381" s="100">
        <f t="shared" ca="1" si="125"/>
        <v>0</v>
      </c>
      <c r="DC381" s="230">
        <f t="shared" ca="1" si="132"/>
        <v>0</v>
      </c>
    </row>
    <row r="382" spans="2:107" ht="16.149999999999999" customHeight="1" x14ac:dyDescent="0.2">
      <c r="B382" s="252" t="s">
        <v>222</v>
      </c>
      <c r="C382" s="253" t="s">
        <v>222</v>
      </c>
      <c r="D382" s="254" t="s">
        <v>222</v>
      </c>
      <c r="E382" s="522" t="s">
        <v>222</v>
      </c>
      <c r="F382" s="523" t="s">
        <v>222</v>
      </c>
      <c r="G382" s="255" t="s">
        <v>222</v>
      </c>
      <c r="H382" s="256" t="s">
        <v>222</v>
      </c>
      <c r="I382" s="257" t="s">
        <v>222</v>
      </c>
      <c r="J382" s="258" t="s">
        <v>222</v>
      </c>
      <c r="K382" s="259" t="s">
        <v>222</v>
      </c>
      <c r="L382" s="259" t="s">
        <v>222</v>
      </c>
      <c r="M382" s="259" t="s">
        <v>222</v>
      </c>
      <c r="N382" s="259" t="s">
        <v>222</v>
      </c>
      <c r="O382" s="259" t="s">
        <v>222</v>
      </c>
      <c r="P382" s="259" t="s">
        <v>222</v>
      </c>
      <c r="Q382" s="259" t="s">
        <v>222</v>
      </c>
      <c r="R382" s="259" t="s">
        <v>222</v>
      </c>
      <c r="S382" s="259" t="s">
        <v>222</v>
      </c>
      <c r="T382" s="259" t="s">
        <v>222</v>
      </c>
      <c r="U382" s="259" t="s">
        <v>222</v>
      </c>
      <c r="V382" s="259" t="s">
        <v>222</v>
      </c>
      <c r="W382" s="259" t="s">
        <v>222</v>
      </c>
      <c r="X382" s="259" t="s">
        <v>222</v>
      </c>
      <c r="Y382" s="259" t="s">
        <v>222</v>
      </c>
      <c r="Z382" s="259" t="s">
        <v>222</v>
      </c>
      <c r="AA382" s="259" t="s">
        <v>222</v>
      </c>
      <c r="AB382" s="259" t="s">
        <v>222</v>
      </c>
      <c r="AC382" s="259" t="s">
        <v>222</v>
      </c>
      <c r="AD382" s="259" t="s">
        <v>222</v>
      </c>
      <c r="AE382" s="259" t="s">
        <v>222</v>
      </c>
      <c r="AF382" s="259" t="s">
        <v>222</v>
      </c>
      <c r="AG382" s="259" t="s">
        <v>222</v>
      </c>
      <c r="AH382" s="259" t="s">
        <v>222</v>
      </c>
      <c r="AI382" s="259" t="s">
        <v>222</v>
      </c>
      <c r="AJ382" s="259" t="s">
        <v>222</v>
      </c>
      <c r="AK382" s="259" t="s">
        <v>222</v>
      </c>
      <c r="AL382" s="259" t="s">
        <v>222</v>
      </c>
      <c r="AM382" s="259" t="s">
        <v>222</v>
      </c>
      <c r="AN382" s="259" t="s">
        <v>222</v>
      </c>
      <c r="AO382" s="259" t="s">
        <v>222</v>
      </c>
      <c r="AP382" s="259" t="s">
        <v>222</v>
      </c>
      <c r="AQ382" s="259" t="s">
        <v>222</v>
      </c>
      <c r="AR382" s="259" t="s">
        <v>222</v>
      </c>
      <c r="AS382" s="259" t="s">
        <v>222</v>
      </c>
      <c r="AT382" s="259" t="s">
        <v>222</v>
      </c>
      <c r="AU382" s="259" t="s">
        <v>222</v>
      </c>
      <c r="AV382" s="259" t="s">
        <v>222</v>
      </c>
      <c r="AW382" s="259" t="s">
        <v>222</v>
      </c>
      <c r="AX382" s="259" t="s">
        <v>222</v>
      </c>
      <c r="AY382" s="259" t="s">
        <v>222</v>
      </c>
      <c r="AZ382" s="259" t="s">
        <v>222</v>
      </c>
      <c r="BA382" s="259" t="s">
        <v>222</v>
      </c>
      <c r="BB382" s="259" t="s">
        <v>222</v>
      </c>
      <c r="BC382" s="259" t="s">
        <v>222</v>
      </c>
      <c r="BD382" s="259" t="s">
        <v>222</v>
      </c>
      <c r="BE382" s="259" t="s">
        <v>222</v>
      </c>
      <c r="BF382" s="259" t="s">
        <v>222</v>
      </c>
      <c r="BG382" s="259" t="s">
        <v>222</v>
      </c>
      <c r="BH382" s="259" t="s">
        <v>222</v>
      </c>
      <c r="BI382" s="259" t="s">
        <v>222</v>
      </c>
      <c r="BJ382" s="259" t="s">
        <v>222</v>
      </c>
      <c r="BK382" s="259" t="s">
        <v>222</v>
      </c>
      <c r="BL382" s="259" t="s">
        <v>222</v>
      </c>
      <c r="BM382" s="259" t="s">
        <v>222</v>
      </c>
      <c r="BN382" s="259" t="s">
        <v>222</v>
      </c>
      <c r="BO382" s="259" t="s">
        <v>222</v>
      </c>
      <c r="BP382" s="259" t="s">
        <v>222</v>
      </c>
      <c r="BQ382" s="257" t="s">
        <v>222</v>
      </c>
      <c r="BR382" s="257" t="s">
        <v>222</v>
      </c>
      <c r="BS382" s="257" t="s">
        <v>222</v>
      </c>
      <c r="BT382" s="257" t="s">
        <v>222</v>
      </c>
      <c r="BU382" s="257" t="s">
        <v>222</v>
      </c>
      <c r="BV382" s="257" t="s">
        <v>222</v>
      </c>
      <c r="BW382" s="257" t="s">
        <v>222</v>
      </c>
      <c r="BX382" s="257" t="s">
        <v>222</v>
      </c>
      <c r="BY382" s="257" t="s">
        <v>222</v>
      </c>
      <c r="BZ382" s="257" t="s">
        <v>222</v>
      </c>
      <c r="CA382" s="257" t="s">
        <v>222</v>
      </c>
      <c r="CB382" s="257" t="s">
        <v>222</v>
      </c>
      <c r="CC382" s="257" t="s">
        <v>222</v>
      </c>
      <c r="CD382" s="257" t="s">
        <v>222</v>
      </c>
      <c r="CE382" s="257" t="s">
        <v>222</v>
      </c>
      <c r="CF382" s="257" t="s">
        <v>222</v>
      </c>
      <c r="CG382" s="257" t="s">
        <v>222</v>
      </c>
      <c r="CH382" s="257" t="s">
        <v>222</v>
      </c>
      <c r="CI382" s="257" t="s">
        <v>222</v>
      </c>
      <c r="CJ382" s="257" t="s">
        <v>222</v>
      </c>
      <c r="CK382" s="257" t="s">
        <v>222</v>
      </c>
      <c r="CM382" s="100">
        <v>289</v>
      </c>
      <c r="CN382" s="229" t="e">
        <f t="shared" si="126"/>
        <v>#REF!</v>
      </c>
      <c r="CO382" s="229" t="e">
        <f ca="1">IF(CN382&gt;0,INDIRECT(ADDRESS($CN382,7,,,#REF!)),"")</f>
        <v>#REF!</v>
      </c>
      <c r="CP382" s="229" t="e">
        <f t="shared" ca="1" si="127"/>
        <v>#REF!</v>
      </c>
      <c r="CQ382" s="230">
        <f t="shared" ca="1" si="133"/>
        <v>0</v>
      </c>
      <c r="CR382" s="227"/>
      <c r="CS382" s="248">
        <f t="shared" si="128"/>
        <v>289</v>
      </c>
      <c r="CT382" s="229" t="e">
        <f t="shared" si="129"/>
        <v>#REF!</v>
      </c>
      <c r="CU382" s="231" t="e">
        <f ca="1">IF(CT382&gt;0,INDIRECT(ADDRESS($CT382,4,,,#REF!)),"")</f>
        <v>#REF!</v>
      </c>
      <c r="CV382" s="100" t="e">
        <f t="shared" ca="1" si="130"/>
        <v>#REF!</v>
      </c>
      <c r="CW382" s="229">
        <f t="shared" ca="1" si="131"/>
        <v>289</v>
      </c>
      <c r="CX382" s="229" t="e">
        <f t="shared" ca="1" si="123"/>
        <v>#REF!</v>
      </c>
      <c r="CY382" s="250"/>
      <c r="CZ382" s="251">
        <f t="shared" ca="1" si="124"/>
        <v>0</v>
      </c>
      <c r="DB382" s="100">
        <f t="shared" ca="1" si="125"/>
        <v>0</v>
      </c>
      <c r="DC382" s="230">
        <f t="shared" ca="1" si="132"/>
        <v>0</v>
      </c>
    </row>
    <row r="383" spans="2:107" ht="16.149999999999999" customHeight="1" x14ac:dyDescent="0.2">
      <c r="B383" s="252" t="s">
        <v>222</v>
      </c>
      <c r="C383" s="253" t="s">
        <v>222</v>
      </c>
      <c r="D383" s="254" t="s">
        <v>222</v>
      </c>
      <c r="E383" s="522" t="s">
        <v>222</v>
      </c>
      <c r="F383" s="523" t="s">
        <v>222</v>
      </c>
      <c r="G383" s="255" t="s">
        <v>222</v>
      </c>
      <c r="H383" s="256" t="s">
        <v>222</v>
      </c>
      <c r="I383" s="257" t="s">
        <v>222</v>
      </c>
      <c r="J383" s="258" t="s">
        <v>222</v>
      </c>
      <c r="K383" s="259" t="s">
        <v>222</v>
      </c>
      <c r="L383" s="259" t="s">
        <v>222</v>
      </c>
      <c r="M383" s="259" t="s">
        <v>222</v>
      </c>
      <c r="N383" s="259" t="s">
        <v>222</v>
      </c>
      <c r="O383" s="259" t="s">
        <v>222</v>
      </c>
      <c r="P383" s="259" t="s">
        <v>222</v>
      </c>
      <c r="Q383" s="259" t="s">
        <v>222</v>
      </c>
      <c r="R383" s="259" t="s">
        <v>222</v>
      </c>
      <c r="S383" s="259" t="s">
        <v>222</v>
      </c>
      <c r="T383" s="259" t="s">
        <v>222</v>
      </c>
      <c r="U383" s="259" t="s">
        <v>222</v>
      </c>
      <c r="V383" s="259" t="s">
        <v>222</v>
      </c>
      <c r="W383" s="259" t="s">
        <v>222</v>
      </c>
      <c r="X383" s="259" t="s">
        <v>222</v>
      </c>
      <c r="Y383" s="259" t="s">
        <v>222</v>
      </c>
      <c r="Z383" s="259" t="s">
        <v>222</v>
      </c>
      <c r="AA383" s="259" t="s">
        <v>222</v>
      </c>
      <c r="AB383" s="259" t="s">
        <v>222</v>
      </c>
      <c r="AC383" s="259" t="s">
        <v>222</v>
      </c>
      <c r="AD383" s="259" t="s">
        <v>222</v>
      </c>
      <c r="AE383" s="259" t="s">
        <v>222</v>
      </c>
      <c r="AF383" s="259" t="s">
        <v>222</v>
      </c>
      <c r="AG383" s="259" t="s">
        <v>222</v>
      </c>
      <c r="AH383" s="259" t="s">
        <v>222</v>
      </c>
      <c r="AI383" s="259" t="s">
        <v>222</v>
      </c>
      <c r="AJ383" s="259" t="s">
        <v>222</v>
      </c>
      <c r="AK383" s="259" t="s">
        <v>222</v>
      </c>
      <c r="AL383" s="259" t="s">
        <v>222</v>
      </c>
      <c r="AM383" s="259" t="s">
        <v>222</v>
      </c>
      <c r="AN383" s="259" t="s">
        <v>222</v>
      </c>
      <c r="AO383" s="259" t="s">
        <v>222</v>
      </c>
      <c r="AP383" s="259" t="s">
        <v>222</v>
      </c>
      <c r="AQ383" s="259" t="s">
        <v>222</v>
      </c>
      <c r="AR383" s="259" t="s">
        <v>222</v>
      </c>
      <c r="AS383" s="259" t="s">
        <v>222</v>
      </c>
      <c r="AT383" s="259" t="s">
        <v>222</v>
      </c>
      <c r="AU383" s="259" t="s">
        <v>222</v>
      </c>
      <c r="AV383" s="259" t="s">
        <v>222</v>
      </c>
      <c r="AW383" s="259" t="s">
        <v>222</v>
      </c>
      <c r="AX383" s="259" t="s">
        <v>222</v>
      </c>
      <c r="AY383" s="259" t="s">
        <v>222</v>
      </c>
      <c r="AZ383" s="259" t="s">
        <v>222</v>
      </c>
      <c r="BA383" s="259" t="s">
        <v>222</v>
      </c>
      <c r="BB383" s="259" t="s">
        <v>222</v>
      </c>
      <c r="BC383" s="259" t="s">
        <v>222</v>
      </c>
      <c r="BD383" s="259" t="s">
        <v>222</v>
      </c>
      <c r="BE383" s="259" t="s">
        <v>222</v>
      </c>
      <c r="BF383" s="259" t="s">
        <v>222</v>
      </c>
      <c r="BG383" s="259" t="s">
        <v>222</v>
      </c>
      <c r="BH383" s="259" t="s">
        <v>222</v>
      </c>
      <c r="BI383" s="259" t="s">
        <v>222</v>
      </c>
      <c r="BJ383" s="259" t="s">
        <v>222</v>
      </c>
      <c r="BK383" s="259" t="s">
        <v>222</v>
      </c>
      <c r="BL383" s="259" t="s">
        <v>222</v>
      </c>
      <c r="BM383" s="259" t="s">
        <v>222</v>
      </c>
      <c r="BN383" s="259" t="s">
        <v>222</v>
      </c>
      <c r="BO383" s="259" t="s">
        <v>222</v>
      </c>
      <c r="BP383" s="259" t="s">
        <v>222</v>
      </c>
      <c r="BQ383" s="257" t="s">
        <v>222</v>
      </c>
      <c r="BR383" s="257" t="s">
        <v>222</v>
      </c>
      <c r="BS383" s="257" t="s">
        <v>222</v>
      </c>
      <c r="BT383" s="257" t="s">
        <v>222</v>
      </c>
      <c r="BU383" s="257" t="s">
        <v>222</v>
      </c>
      <c r="BV383" s="257" t="s">
        <v>222</v>
      </c>
      <c r="BW383" s="257" t="s">
        <v>222</v>
      </c>
      <c r="BX383" s="257" t="s">
        <v>222</v>
      </c>
      <c r="BY383" s="257" t="s">
        <v>222</v>
      </c>
      <c r="BZ383" s="257" t="s">
        <v>222</v>
      </c>
      <c r="CA383" s="257" t="s">
        <v>222</v>
      </c>
      <c r="CB383" s="257" t="s">
        <v>222</v>
      </c>
      <c r="CC383" s="257" t="s">
        <v>222</v>
      </c>
      <c r="CD383" s="257" t="s">
        <v>222</v>
      </c>
      <c r="CE383" s="257" t="s">
        <v>222</v>
      </c>
      <c r="CF383" s="257" t="s">
        <v>222</v>
      </c>
      <c r="CG383" s="257" t="s">
        <v>222</v>
      </c>
      <c r="CH383" s="257" t="s">
        <v>222</v>
      </c>
      <c r="CI383" s="257" t="s">
        <v>222</v>
      </c>
      <c r="CJ383" s="257" t="s">
        <v>222</v>
      </c>
      <c r="CK383" s="257" t="s">
        <v>222</v>
      </c>
      <c r="CM383" s="100">
        <v>290</v>
      </c>
      <c r="CN383" s="229" t="e">
        <f t="shared" si="126"/>
        <v>#REF!</v>
      </c>
      <c r="CO383" s="229" t="e">
        <f ca="1">IF(CN383&gt;0,INDIRECT(ADDRESS($CN383,7,,,#REF!)),"")</f>
        <v>#REF!</v>
      </c>
      <c r="CP383" s="229" t="e">
        <f t="shared" ca="1" si="127"/>
        <v>#REF!</v>
      </c>
      <c r="CQ383" s="230">
        <f t="shared" ca="1" si="133"/>
        <v>0</v>
      </c>
      <c r="CR383" s="227"/>
      <c r="CS383" s="248">
        <f t="shared" si="128"/>
        <v>290</v>
      </c>
      <c r="CT383" s="229" t="e">
        <f t="shared" si="129"/>
        <v>#REF!</v>
      </c>
      <c r="CU383" s="231" t="e">
        <f ca="1">IF(CT383&gt;0,INDIRECT(ADDRESS($CT383,4,,,#REF!)),"")</f>
        <v>#REF!</v>
      </c>
      <c r="CV383" s="100" t="e">
        <f t="shared" ca="1" si="130"/>
        <v>#REF!</v>
      </c>
      <c r="CW383" s="229">
        <f t="shared" ca="1" si="131"/>
        <v>290</v>
      </c>
      <c r="CX383" s="229" t="e">
        <f t="shared" ca="1" si="123"/>
        <v>#REF!</v>
      </c>
      <c r="CY383" s="250"/>
      <c r="CZ383" s="251">
        <f t="shared" ca="1" si="124"/>
        <v>0</v>
      </c>
      <c r="DB383" s="100">
        <f t="shared" ca="1" si="125"/>
        <v>0</v>
      </c>
      <c r="DC383" s="230">
        <f t="shared" ca="1" si="132"/>
        <v>0</v>
      </c>
    </row>
    <row r="384" spans="2:107" ht="16.149999999999999" customHeight="1" x14ac:dyDescent="0.2">
      <c r="B384" s="252" t="s">
        <v>222</v>
      </c>
      <c r="C384" s="253" t="s">
        <v>222</v>
      </c>
      <c r="D384" s="254" t="s">
        <v>222</v>
      </c>
      <c r="E384" s="522" t="s">
        <v>222</v>
      </c>
      <c r="F384" s="523" t="s">
        <v>222</v>
      </c>
      <c r="G384" s="255" t="s">
        <v>222</v>
      </c>
      <c r="H384" s="256" t="s">
        <v>222</v>
      </c>
      <c r="I384" s="257" t="s">
        <v>222</v>
      </c>
      <c r="J384" s="258" t="s">
        <v>222</v>
      </c>
      <c r="K384" s="259" t="s">
        <v>222</v>
      </c>
      <c r="L384" s="259" t="s">
        <v>222</v>
      </c>
      <c r="M384" s="259" t="s">
        <v>222</v>
      </c>
      <c r="N384" s="259" t="s">
        <v>222</v>
      </c>
      <c r="O384" s="259" t="s">
        <v>222</v>
      </c>
      <c r="P384" s="259" t="s">
        <v>222</v>
      </c>
      <c r="Q384" s="259" t="s">
        <v>222</v>
      </c>
      <c r="R384" s="259" t="s">
        <v>222</v>
      </c>
      <c r="S384" s="259" t="s">
        <v>222</v>
      </c>
      <c r="T384" s="259" t="s">
        <v>222</v>
      </c>
      <c r="U384" s="259" t="s">
        <v>222</v>
      </c>
      <c r="V384" s="259" t="s">
        <v>222</v>
      </c>
      <c r="W384" s="259" t="s">
        <v>222</v>
      </c>
      <c r="X384" s="259" t="s">
        <v>222</v>
      </c>
      <c r="Y384" s="259" t="s">
        <v>222</v>
      </c>
      <c r="Z384" s="259" t="s">
        <v>222</v>
      </c>
      <c r="AA384" s="259" t="s">
        <v>222</v>
      </c>
      <c r="AB384" s="259" t="s">
        <v>222</v>
      </c>
      <c r="AC384" s="259" t="s">
        <v>222</v>
      </c>
      <c r="AD384" s="259" t="s">
        <v>222</v>
      </c>
      <c r="AE384" s="259" t="s">
        <v>222</v>
      </c>
      <c r="AF384" s="259" t="s">
        <v>222</v>
      </c>
      <c r="AG384" s="259" t="s">
        <v>222</v>
      </c>
      <c r="AH384" s="259" t="s">
        <v>222</v>
      </c>
      <c r="AI384" s="259" t="s">
        <v>222</v>
      </c>
      <c r="AJ384" s="259" t="s">
        <v>222</v>
      </c>
      <c r="AK384" s="259" t="s">
        <v>222</v>
      </c>
      <c r="AL384" s="259" t="s">
        <v>222</v>
      </c>
      <c r="AM384" s="259" t="s">
        <v>222</v>
      </c>
      <c r="AN384" s="259" t="s">
        <v>222</v>
      </c>
      <c r="AO384" s="259" t="s">
        <v>222</v>
      </c>
      <c r="AP384" s="259" t="s">
        <v>222</v>
      </c>
      <c r="AQ384" s="259" t="s">
        <v>222</v>
      </c>
      <c r="AR384" s="259" t="s">
        <v>222</v>
      </c>
      <c r="AS384" s="259" t="s">
        <v>222</v>
      </c>
      <c r="AT384" s="259" t="s">
        <v>222</v>
      </c>
      <c r="AU384" s="259" t="s">
        <v>222</v>
      </c>
      <c r="AV384" s="259" t="s">
        <v>222</v>
      </c>
      <c r="AW384" s="259" t="s">
        <v>222</v>
      </c>
      <c r="AX384" s="259" t="s">
        <v>222</v>
      </c>
      <c r="AY384" s="259" t="s">
        <v>222</v>
      </c>
      <c r="AZ384" s="259" t="s">
        <v>222</v>
      </c>
      <c r="BA384" s="259" t="s">
        <v>222</v>
      </c>
      <c r="BB384" s="259" t="s">
        <v>222</v>
      </c>
      <c r="BC384" s="259" t="s">
        <v>222</v>
      </c>
      <c r="BD384" s="259" t="s">
        <v>222</v>
      </c>
      <c r="BE384" s="259" t="s">
        <v>222</v>
      </c>
      <c r="BF384" s="259" t="s">
        <v>222</v>
      </c>
      <c r="BG384" s="259" t="s">
        <v>222</v>
      </c>
      <c r="BH384" s="259" t="s">
        <v>222</v>
      </c>
      <c r="BI384" s="259" t="s">
        <v>222</v>
      </c>
      <c r="BJ384" s="259" t="s">
        <v>222</v>
      </c>
      <c r="BK384" s="259" t="s">
        <v>222</v>
      </c>
      <c r="BL384" s="259" t="s">
        <v>222</v>
      </c>
      <c r="BM384" s="259" t="s">
        <v>222</v>
      </c>
      <c r="BN384" s="259" t="s">
        <v>222</v>
      </c>
      <c r="BO384" s="259" t="s">
        <v>222</v>
      </c>
      <c r="BP384" s="259" t="s">
        <v>222</v>
      </c>
      <c r="BQ384" s="257" t="s">
        <v>222</v>
      </c>
      <c r="BR384" s="257" t="s">
        <v>222</v>
      </c>
      <c r="BS384" s="257" t="s">
        <v>222</v>
      </c>
      <c r="BT384" s="257" t="s">
        <v>222</v>
      </c>
      <c r="BU384" s="257" t="s">
        <v>222</v>
      </c>
      <c r="BV384" s="257" t="s">
        <v>222</v>
      </c>
      <c r="BW384" s="257" t="s">
        <v>222</v>
      </c>
      <c r="BX384" s="257" t="s">
        <v>222</v>
      </c>
      <c r="BY384" s="257" t="s">
        <v>222</v>
      </c>
      <c r="BZ384" s="257" t="s">
        <v>222</v>
      </c>
      <c r="CA384" s="257" t="s">
        <v>222</v>
      </c>
      <c r="CB384" s="257" t="s">
        <v>222</v>
      </c>
      <c r="CC384" s="257" t="s">
        <v>222</v>
      </c>
      <c r="CD384" s="257" t="s">
        <v>222</v>
      </c>
      <c r="CE384" s="257" t="s">
        <v>222</v>
      </c>
      <c r="CF384" s="257" t="s">
        <v>222</v>
      </c>
      <c r="CG384" s="257" t="s">
        <v>222</v>
      </c>
      <c r="CH384" s="257" t="s">
        <v>222</v>
      </c>
      <c r="CI384" s="257" t="s">
        <v>222</v>
      </c>
      <c r="CJ384" s="257" t="s">
        <v>222</v>
      </c>
      <c r="CK384" s="257" t="s">
        <v>222</v>
      </c>
      <c r="CM384" s="100">
        <v>291</v>
      </c>
      <c r="CN384" s="229" t="e">
        <f t="shared" si="126"/>
        <v>#REF!</v>
      </c>
      <c r="CO384" s="229" t="e">
        <f ca="1">IF(CN384&gt;0,INDIRECT(ADDRESS($CN384,7,,,#REF!)),"")</f>
        <v>#REF!</v>
      </c>
      <c r="CP384" s="229" t="e">
        <f t="shared" ca="1" si="127"/>
        <v>#REF!</v>
      </c>
      <c r="CQ384" s="230">
        <f t="shared" ca="1" si="133"/>
        <v>0</v>
      </c>
      <c r="CR384" s="227"/>
      <c r="CS384" s="248">
        <f t="shared" si="128"/>
        <v>291</v>
      </c>
      <c r="CT384" s="229" t="e">
        <f t="shared" si="129"/>
        <v>#REF!</v>
      </c>
      <c r="CU384" s="231" t="e">
        <f ca="1">IF(CT384&gt;0,INDIRECT(ADDRESS($CT384,4,,,#REF!)),"")</f>
        <v>#REF!</v>
      </c>
      <c r="CV384" s="100" t="e">
        <f t="shared" ca="1" si="130"/>
        <v>#REF!</v>
      </c>
      <c r="CW384" s="229">
        <f t="shared" ca="1" si="131"/>
        <v>291</v>
      </c>
      <c r="CX384" s="229" t="e">
        <f t="shared" ca="1" si="123"/>
        <v>#REF!</v>
      </c>
      <c r="CY384" s="250"/>
      <c r="CZ384" s="251">
        <f t="shared" ca="1" si="124"/>
        <v>0</v>
      </c>
      <c r="DB384" s="100">
        <f t="shared" ca="1" si="125"/>
        <v>0</v>
      </c>
      <c r="DC384" s="230">
        <f t="shared" ca="1" si="132"/>
        <v>0</v>
      </c>
    </row>
    <row r="385" spans="2:107" ht="16.149999999999999" customHeight="1" x14ac:dyDescent="0.2">
      <c r="B385" s="252" t="s">
        <v>222</v>
      </c>
      <c r="C385" s="253" t="s">
        <v>222</v>
      </c>
      <c r="D385" s="254" t="s">
        <v>222</v>
      </c>
      <c r="E385" s="522" t="s">
        <v>222</v>
      </c>
      <c r="F385" s="523" t="s">
        <v>222</v>
      </c>
      <c r="G385" s="255" t="s">
        <v>222</v>
      </c>
      <c r="H385" s="256" t="s">
        <v>222</v>
      </c>
      <c r="I385" s="257" t="s">
        <v>222</v>
      </c>
      <c r="J385" s="258" t="s">
        <v>222</v>
      </c>
      <c r="K385" s="259" t="s">
        <v>222</v>
      </c>
      <c r="L385" s="259" t="s">
        <v>222</v>
      </c>
      <c r="M385" s="259" t="s">
        <v>222</v>
      </c>
      <c r="N385" s="259" t="s">
        <v>222</v>
      </c>
      <c r="O385" s="259" t="s">
        <v>222</v>
      </c>
      <c r="P385" s="259" t="s">
        <v>222</v>
      </c>
      <c r="Q385" s="259" t="s">
        <v>222</v>
      </c>
      <c r="R385" s="259" t="s">
        <v>222</v>
      </c>
      <c r="S385" s="259" t="s">
        <v>222</v>
      </c>
      <c r="T385" s="259" t="s">
        <v>222</v>
      </c>
      <c r="U385" s="259" t="s">
        <v>222</v>
      </c>
      <c r="V385" s="259" t="s">
        <v>222</v>
      </c>
      <c r="W385" s="259" t="s">
        <v>222</v>
      </c>
      <c r="X385" s="259" t="s">
        <v>222</v>
      </c>
      <c r="Y385" s="259" t="s">
        <v>222</v>
      </c>
      <c r="Z385" s="259" t="s">
        <v>222</v>
      </c>
      <c r="AA385" s="259" t="s">
        <v>222</v>
      </c>
      <c r="AB385" s="259" t="s">
        <v>222</v>
      </c>
      <c r="AC385" s="259" t="s">
        <v>222</v>
      </c>
      <c r="AD385" s="259" t="s">
        <v>222</v>
      </c>
      <c r="AE385" s="259" t="s">
        <v>222</v>
      </c>
      <c r="AF385" s="259" t="s">
        <v>222</v>
      </c>
      <c r="AG385" s="259" t="s">
        <v>222</v>
      </c>
      <c r="AH385" s="259" t="s">
        <v>222</v>
      </c>
      <c r="AI385" s="259" t="s">
        <v>222</v>
      </c>
      <c r="AJ385" s="259" t="s">
        <v>222</v>
      </c>
      <c r="AK385" s="259" t="s">
        <v>222</v>
      </c>
      <c r="AL385" s="259" t="s">
        <v>222</v>
      </c>
      <c r="AM385" s="259" t="s">
        <v>222</v>
      </c>
      <c r="AN385" s="259" t="s">
        <v>222</v>
      </c>
      <c r="AO385" s="259" t="s">
        <v>222</v>
      </c>
      <c r="AP385" s="259" t="s">
        <v>222</v>
      </c>
      <c r="AQ385" s="259" t="s">
        <v>222</v>
      </c>
      <c r="AR385" s="259" t="s">
        <v>222</v>
      </c>
      <c r="AS385" s="259" t="s">
        <v>222</v>
      </c>
      <c r="AT385" s="259" t="s">
        <v>222</v>
      </c>
      <c r="AU385" s="259" t="s">
        <v>222</v>
      </c>
      <c r="AV385" s="259" t="s">
        <v>222</v>
      </c>
      <c r="AW385" s="259" t="s">
        <v>222</v>
      </c>
      <c r="AX385" s="259" t="s">
        <v>222</v>
      </c>
      <c r="AY385" s="259" t="s">
        <v>222</v>
      </c>
      <c r="AZ385" s="259" t="s">
        <v>222</v>
      </c>
      <c r="BA385" s="259" t="s">
        <v>222</v>
      </c>
      <c r="BB385" s="259" t="s">
        <v>222</v>
      </c>
      <c r="BC385" s="259" t="s">
        <v>222</v>
      </c>
      <c r="BD385" s="259" t="s">
        <v>222</v>
      </c>
      <c r="BE385" s="259" t="s">
        <v>222</v>
      </c>
      <c r="BF385" s="259" t="s">
        <v>222</v>
      </c>
      <c r="BG385" s="259" t="s">
        <v>222</v>
      </c>
      <c r="BH385" s="259" t="s">
        <v>222</v>
      </c>
      <c r="BI385" s="259" t="s">
        <v>222</v>
      </c>
      <c r="BJ385" s="259" t="s">
        <v>222</v>
      </c>
      <c r="BK385" s="259" t="s">
        <v>222</v>
      </c>
      <c r="BL385" s="259" t="s">
        <v>222</v>
      </c>
      <c r="BM385" s="259" t="s">
        <v>222</v>
      </c>
      <c r="BN385" s="259" t="s">
        <v>222</v>
      </c>
      <c r="BO385" s="259" t="s">
        <v>222</v>
      </c>
      <c r="BP385" s="259" t="s">
        <v>222</v>
      </c>
      <c r="BQ385" s="257" t="s">
        <v>222</v>
      </c>
      <c r="BR385" s="257" t="s">
        <v>222</v>
      </c>
      <c r="BS385" s="257" t="s">
        <v>222</v>
      </c>
      <c r="BT385" s="257" t="s">
        <v>222</v>
      </c>
      <c r="BU385" s="257" t="s">
        <v>222</v>
      </c>
      <c r="BV385" s="257" t="s">
        <v>222</v>
      </c>
      <c r="BW385" s="257" t="s">
        <v>222</v>
      </c>
      <c r="BX385" s="257" t="s">
        <v>222</v>
      </c>
      <c r="BY385" s="257" t="s">
        <v>222</v>
      </c>
      <c r="BZ385" s="257" t="s">
        <v>222</v>
      </c>
      <c r="CA385" s="257" t="s">
        <v>222</v>
      </c>
      <c r="CB385" s="257" t="s">
        <v>222</v>
      </c>
      <c r="CC385" s="257" t="s">
        <v>222</v>
      </c>
      <c r="CD385" s="257" t="s">
        <v>222</v>
      </c>
      <c r="CE385" s="257" t="s">
        <v>222</v>
      </c>
      <c r="CF385" s="257" t="s">
        <v>222</v>
      </c>
      <c r="CG385" s="257" t="s">
        <v>222</v>
      </c>
      <c r="CH385" s="257" t="s">
        <v>222</v>
      </c>
      <c r="CI385" s="257" t="s">
        <v>222</v>
      </c>
      <c r="CJ385" s="257" t="s">
        <v>222</v>
      </c>
      <c r="CK385" s="257" t="s">
        <v>222</v>
      </c>
      <c r="CM385" s="100">
        <v>292</v>
      </c>
      <c r="CN385" s="229" t="e">
        <f t="shared" si="126"/>
        <v>#REF!</v>
      </c>
      <c r="CO385" s="229" t="e">
        <f ca="1">IF(CN385&gt;0,INDIRECT(ADDRESS($CN385,7,,,#REF!)),"")</f>
        <v>#REF!</v>
      </c>
      <c r="CP385" s="229" t="e">
        <f t="shared" ca="1" si="127"/>
        <v>#REF!</v>
      </c>
      <c r="CQ385" s="230">
        <f t="shared" ca="1" si="133"/>
        <v>0</v>
      </c>
      <c r="CR385" s="227"/>
      <c r="CS385" s="248">
        <f t="shared" si="128"/>
        <v>292</v>
      </c>
      <c r="CT385" s="229" t="e">
        <f t="shared" si="129"/>
        <v>#REF!</v>
      </c>
      <c r="CU385" s="231" t="e">
        <f ca="1">IF(CT385&gt;0,INDIRECT(ADDRESS($CT385,4,,,#REF!)),"")</f>
        <v>#REF!</v>
      </c>
      <c r="CV385" s="100" t="e">
        <f t="shared" ca="1" si="130"/>
        <v>#REF!</v>
      </c>
      <c r="CW385" s="229">
        <f t="shared" ca="1" si="131"/>
        <v>292</v>
      </c>
      <c r="CX385" s="229" t="e">
        <f t="shared" ca="1" si="123"/>
        <v>#REF!</v>
      </c>
      <c r="CY385" s="250"/>
      <c r="CZ385" s="251">
        <f t="shared" ca="1" si="124"/>
        <v>0</v>
      </c>
      <c r="DB385" s="100">
        <f t="shared" ca="1" si="125"/>
        <v>0</v>
      </c>
      <c r="DC385" s="230">
        <f t="shared" ca="1" si="132"/>
        <v>0</v>
      </c>
    </row>
    <row r="386" spans="2:107" ht="16.149999999999999" customHeight="1" x14ac:dyDescent="0.2">
      <c r="B386" s="252" t="s">
        <v>222</v>
      </c>
      <c r="C386" s="253" t="s">
        <v>222</v>
      </c>
      <c r="D386" s="254" t="s">
        <v>222</v>
      </c>
      <c r="E386" s="522" t="s">
        <v>222</v>
      </c>
      <c r="F386" s="523" t="s">
        <v>222</v>
      </c>
      <c r="G386" s="255" t="s">
        <v>222</v>
      </c>
      <c r="H386" s="256" t="s">
        <v>222</v>
      </c>
      <c r="I386" s="257" t="s">
        <v>222</v>
      </c>
      <c r="J386" s="258" t="s">
        <v>222</v>
      </c>
      <c r="K386" s="259" t="s">
        <v>222</v>
      </c>
      <c r="L386" s="259" t="s">
        <v>222</v>
      </c>
      <c r="M386" s="259" t="s">
        <v>222</v>
      </c>
      <c r="N386" s="259" t="s">
        <v>222</v>
      </c>
      <c r="O386" s="259" t="s">
        <v>222</v>
      </c>
      <c r="P386" s="259" t="s">
        <v>222</v>
      </c>
      <c r="Q386" s="259" t="s">
        <v>222</v>
      </c>
      <c r="R386" s="259" t="s">
        <v>222</v>
      </c>
      <c r="S386" s="259" t="s">
        <v>222</v>
      </c>
      <c r="T386" s="259" t="s">
        <v>222</v>
      </c>
      <c r="U386" s="259" t="s">
        <v>222</v>
      </c>
      <c r="V386" s="259" t="s">
        <v>222</v>
      </c>
      <c r="W386" s="259" t="s">
        <v>222</v>
      </c>
      <c r="X386" s="259" t="s">
        <v>222</v>
      </c>
      <c r="Y386" s="259" t="s">
        <v>222</v>
      </c>
      <c r="Z386" s="259" t="s">
        <v>222</v>
      </c>
      <c r="AA386" s="259" t="s">
        <v>222</v>
      </c>
      <c r="AB386" s="259" t="s">
        <v>222</v>
      </c>
      <c r="AC386" s="259" t="s">
        <v>222</v>
      </c>
      <c r="AD386" s="259" t="s">
        <v>222</v>
      </c>
      <c r="AE386" s="259" t="s">
        <v>222</v>
      </c>
      <c r="AF386" s="259" t="s">
        <v>222</v>
      </c>
      <c r="AG386" s="259" t="s">
        <v>222</v>
      </c>
      <c r="AH386" s="259" t="s">
        <v>222</v>
      </c>
      <c r="AI386" s="259" t="s">
        <v>222</v>
      </c>
      <c r="AJ386" s="259" t="s">
        <v>222</v>
      </c>
      <c r="AK386" s="259" t="s">
        <v>222</v>
      </c>
      <c r="AL386" s="259" t="s">
        <v>222</v>
      </c>
      <c r="AM386" s="259" t="s">
        <v>222</v>
      </c>
      <c r="AN386" s="259" t="s">
        <v>222</v>
      </c>
      <c r="AO386" s="259" t="s">
        <v>222</v>
      </c>
      <c r="AP386" s="259" t="s">
        <v>222</v>
      </c>
      <c r="AQ386" s="259" t="s">
        <v>222</v>
      </c>
      <c r="AR386" s="259" t="s">
        <v>222</v>
      </c>
      <c r="AS386" s="259" t="s">
        <v>222</v>
      </c>
      <c r="AT386" s="259" t="s">
        <v>222</v>
      </c>
      <c r="AU386" s="259" t="s">
        <v>222</v>
      </c>
      <c r="AV386" s="259" t="s">
        <v>222</v>
      </c>
      <c r="AW386" s="259" t="s">
        <v>222</v>
      </c>
      <c r="AX386" s="259" t="s">
        <v>222</v>
      </c>
      <c r="AY386" s="259" t="s">
        <v>222</v>
      </c>
      <c r="AZ386" s="259" t="s">
        <v>222</v>
      </c>
      <c r="BA386" s="259" t="s">
        <v>222</v>
      </c>
      <c r="BB386" s="259" t="s">
        <v>222</v>
      </c>
      <c r="BC386" s="259" t="s">
        <v>222</v>
      </c>
      <c r="BD386" s="259" t="s">
        <v>222</v>
      </c>
      <c r="BE386" s="259" t="s">
        <v>222</v>
      </c>
      <c r="BF386" s="259" t="s">
        <v>222</v>
      </c>
      <c r="BG386" s="259" t="s">
        <v>222</v>
      </c>
      <c r="BH386" s="259" t="s">
        <v>222</v>
      </c>
      <c r="BI386" s="259" t="s">
        <v>222</v>
      </c>
      <c r="BJ386" s="259" t="s">
        <v>222</v>
      </c>
      <c r="BK386" s="259" t="s">
        <v>222</v>
      </c>
      <c r="BL386" s="259" t="s">
        <v>222</v>
      </c>
      <c r="BM386" s="259" t="s">
        <v>222</v>
      </c>
      <c r="BN386" s="259" t="s">
        <v>222</v>
      </c>
      <c r="BO386" s="259" t="s">
        <v>222</v>
      </c>
      <c r="BP386" s="259" t="s">
        <v>222</v>
      </c>
      <c r="BQ386" s="257" t="s">
        <v>222</v>
      </c>
      <c r="BR386" s="257" t="s">
        <v>222</v>
      </c>
      <c r="BS386" s="257" t="s">
        <v>222</v>
      </c>
      <c r="BT386" s="257" t="s">
        <v>222</v>
      </c>
      <c r="BU386" s="257" t="s">
        <v>222</v>
      </c>
      <c r="BV386" s="257" t="s">
        <v>222</v>
      </c>
      <c r="BW386" s="257" t="s">
        <v>222</v>
      </c>
      <c r="BX386" s="257" t="s">
        <v>222</v>
      </c>
      <c r="BY386" s="257" t="s">
        <v>222</v>
      </c>
      <c r="BZ386" s="257" t="s">
        <v>222</v>
      </c>
      <c r="CA386" s="257" t="s">
        <v>222</v>
      </c>
      <c r="CB386" s="257" t="s">
        <v>222</v>
      </c>
      <c r="CC386" s="257" t="s">
        <v>222</v>
      </c>
      <c r="CD386" s="257" t="s">
        <v>222</v>
      </c>
      <c r="CE386" s="257" t="s">
        <v>222</v>
      </c>
      <c r="CF386" s="257" t="s">
        <v>222</v>
      </c>
      <c r="CG386" s="257" t="s">
        <v>222</v>
      </c>
      <c r="CH386" s="257" t="s">
        <v>222</v>
      </c>
      <c r="CI386" s="257" t="s">
        <v>222</v>
      </c>
      <c r="CJ386" s="257" t="s">
        <v>222</v>
      </c>
      <c r="CK386" s="257" t="s">
        <v>222</v>
      </c>
      <c r="CM386" s="100">
        <v>293</v>
      </c>
      <c r="CN386" s="229" t="e">
        <f t="shared" si="126"/>
        <v>#REF!</v>
      </c>
      <c r="CO386" s="229" t="e">
        <f ca="1">IF(CN386&gt;0,INDIRECT(ADDRESS($CN386,7,,,#REF!)),"")</f>
        <v>#REF!</v>
      </c>
      <c r="CP386" s="229" t="e">
        <f t="shared" ca="1" si="127"/>
        <v>#REF!</v>
      </c>
      <c r="CQ386" s="230">
        <f t="shared" ca="1" si="133"/>
        <v>0</v>
      </c>
      <c r="CR386" s="227"/>
      <c r="CS386" s="248">
        <f t="shared" si="128"/>
        <v>293</v>
      </c>
      <c r="CT386" s="229" t="e">
        <f t="shared" si="129"/>
        <v>#REF!</v>
      </c>
      <c r="CU386" s="231" t="e">
        <f ca="1">IF(CT386&gt;0,INDIRECT(ADDRESS($CT386,4,,,#REF!)),"")</f>
        <v>#REF!</v>
      </c>
      <c r="CV386" s="100" t="e">
        <f t="shared" ca="1" si="130"/>
        <v>#REF!</v>
      </c>
      <c r="CW386" s="229">
        <f t="shared" ca="1" si="131"/>
        <v>293</v>
      </c>
      <c r="CX386" s="229" t="e">
        <f t="shared" ca="1" si="123"/>
        <v>#REF!</v>
      </c>
      <c r="CY386" s="250"/>
      <c r="CZ386" s="251">
        <f t="shared" ca="1" si="124"/>
        <v>0</v>
      </c>
      <c r="DB386" s="100">
        <f t="shared" ca="1" si="125"/>
        <v>0</v>
      </c>
      <c r="DC386" s="230">
        <f t="shared" ca="1" si="132"/>
        <v>0</v>
      </c>
    </row>
    <row r="387" spans="2:107" ht="16.149999999999999" customHeight="1" x14ac:dyDescent="0.2">
      <c r="B387" s="252" t="s">
        <v>222</v>
      </c>
      <c r="C387" s="253" t="s">
        <v>222</v>
      </c>
      <c r="D387" s="254" t="s">
        <v>222</v>
      </c>
      <c r="E387" s="522" t="s">
        <v>222</v>
      </c>
      <c r="F387" s="523" t="s">
        <v>222</v>
      </c>
      <c r="G387" s="255" t="s">
        <v>222</v>
      </c>
      <c r="H387" s="256" t="s">
        <v>222</v>
      </c>
      <c r="I387" s="257" t="s">
        <v>222</v>
      </c>
      <c r="J387" s="258" t="s">
        <v>222</v>
      </c>
      <c r="K387" s="259" t="s">
        <v>222</v>
      </c>
      <c r="L387" s="259" t="s">
        <v>222</v>
      </c>
      <c r="M387" s="259" t="s">
        <v>222</v>
      </c>
      <c r="N387" s="259" t="s">
        <v>222</v>
      </c>
      <c r="O387" s="259" t="s">
        <v>222</v>
      </c>
      <c r="P387" s="259" t="s">
        <v>222</v>
      </c>
      <c r="Q387" s="259" t="s">
        <v>222</v>
      </c>
      <c r="R387" s="259" t="s">
        <v>222</v>
      </c>
      <c r="S387" s="259" t="s">
        <v>222</v>
      </c>
      <c r="T387" s="259" t="s">
        <v>222</v>
      </c>
      <c r="U387" s="259" t="s">
        <v>222</v>
      </c>
      <c r="V387" s="259" t="s">
        <v>222</v>
      </c>
      <c r="W387" s="259" t="s">
        <v>222</v>
      </c>
      <c r="X387" s="259" t="s">
        <v>222</v>
      </c>
      <c r="Y387" s="259" t="s">
        <v>222</v>
      </c>
      <c r="Z387" s="259" t="s">
        <v>222</v>
      </c>
      <c r="AA387" s="259" t="s">
        <v>222</v>
      </c>
      <c r="AB387" s="259" t="s">
        <v>222</v>
      </c>
      <c r="AC387" s="259" t="s">
        <v>222</v>
      </c>
      <c r="AD387" s="259" t="s">
        <v>222</v>
      </c>
      <c r="AE387" s="259" t="s">
        <v>222</v>
      </c>
      <c r="AF387" s="259" t="s">
        <v>222</v>
      </c>
      <c r="AG387" s="259" t="s">
        <v>222</v>
      </c>
      <c r="AH387" s="259" t="s">
        <v>222</v>
      </c>
      <c r="AI387" s="259" t="s">
        <v>222</v>
      </c>
      <c r="AJ387" s="259" t="s">
        <v>222</v>
      </c>
      <c r="AK387" s="259" t="s">
        <v>222</v>
      </c>
      <c r="AL387" s="259" t="s">
        <v>222</v>
      </c>
      <c r="AM387" s="259" t="s">
        <v>222</v>
      </c>
      <c r="AN387" s="259" t="s">
        <v>222</v>
      </c>
      <c r="AO387" s="259" t="s">
        <v>222</v>
      </c>
      <c r="AP387" s="259" t="s">
        <v>222</v>
      </c>
      <c r="AQ387" s="259" t="s">
        <v>222</v>
      </c>
      <c r="AR387" s="259" t="s">
        <v>222</v>
      </c>
      <c r="AS387" s="259" t="s">
        <v>222</v>
      </c>
      <c r="AT387" s="259" t="s">
        <v>222</v>
      </c>
      <c r="AU387" s="259" t="s">
        <v>222</v>
      </c>
      <c r="AV387" s="259" t="s">
        <v>222</v>
      </c>
      <c r="AW387" s="259" t="s">
        <v>222</v>
      </c>
      <c r="AX387" s="259" t="s">
        <v>222</v>
      </c>
      <c r="AY387" s="259" t="s">
        <v>222</v>
      </c>
      <c r="AZ387" s="259" t="s">
        <v>222</v>
      </c>
      <c r="BA387" s="259" t="s">
        <v>222</v>
      </c>
      <c r="BB387" s="259" t="s">
        <v>222</v>
      </c>
      <c r="BC387" s="259" t="s">
        <v>222</v>
      </c>
      <c r="BD387" s="259" t="s">
        <v>222</v>
      </c>
      <c r="BE387" s="259" t="s">
        <v>222</v>
      </c>
      <c r="BF387" s="259" t="s">
        <v>222</v>
      </c>
      <c r="BG387" s="259" t="s">
        <v>222</v>
      </c>
      <c r="BH387" s="259" t="s">
        <v>222</v>
      </c>
      <c r="BI387" s="259" t="s">
        <v>222</v>
      </c>
      <c r="BJ387" s="259" t="s">
        <v>222</v>
      </c>
      <c r="BK387" s="259" t="s">
        <v>222</v>
      </c>
      <c r="BL387" s="259" t="s">
        <v>222</v>
      </c>
      <c r="BM387" s="259" t="s">
        <v>222</v>
      </c>
      <c r="BN387" s="259" t="s">
        <v>222</v>
      </c>
      <c r="BO387" s="259" t="s">
        <v>222</v>
      </c>
      <c r="BP387" s="259" t="s">
        <v>222</v>
      </c>
      <c r="BQ387" s="257" t="s">
        <v>222</v>
      </c>
      <c r="BR387" s="257" t="s">
        <v>222</v>
      </c>
      <c r="BS387" s="257" t="s">
        <v>222</v>
      </c>
      <c r="BT387" s="257" t="s">
        <v>222</v>
      </c>
      <c r="BU387" s="257" t="s">
        <v>222</v>
      </c>
      <c r="BV387" s="257" t="s">
        <v>222</v>
      </c>
      <c r="BW387" s="257" t="s">
        <v>222</v>
      </c>
      <c r="BX387" s="257" t="s">
        <v>222</v>
      </c>
      <c r="BY387" s="257" t="s">
        <v>222</v>
      </c>
      <c r="BZ387" s="257" t="s">
        <v>222</v>
      </c>
      <c r="CA387" s="257" t="s">
        <v>222</v>
      </c>
      <c r="CB387" s="257" t="s">
        <v>222</v>
      </c>
      <c r="CC387" s="257" t="s">
        <v>222</v>
      </c>
      <c r="CD387" s="257" t="s">
        <v>222</v>
      </c>
      <c r="CE387" s="257" t="s">
        <v>222</v>
      </c>
      <c r="CF387" s="257" t="s">
        <v>222</v>
      </c>
      <c r="CG387" s="257" t="s">
        <v>222</v>
      </c>
      <c r="CH387" s="257" t="s">
        <v>222</v>
      </c>
      <c r="CI387" s="257" t="s">
        <v>222</v>
      </c>
      <c r="CJ387" s="257" t="s">
        <v>222</v>
      </c>
      <c r="CK387" s="257" t="s">
        <v>222</v>
      </c>
      <c r="CM387" s="100">
        <v>294</v>
      </c>
      <c r="CN387" s="229" t="e">
        <f t="shared" si="126"/>
        <v>#REF!</v>
      </c>
      <c r="CO387" s="229" t="e">
        <f ca="1">IF(CN387&gt;0,INDIRECT(ADDRESS($CN387,7,,,#REF!)),"")</f>
        <v>#REF!</v>
      </c>
      <c r="CP387" s="229" t="e">
        <f t="shared" ca="1" si="127"/>
        <v>#REF!</v>
      </c>
      <c r="CQ387" s="230">
        <f t="shared" ca="1" si="133"/>
        <v>0</v>
      </c>
      <c r="CR387" s="227"/>
      <c r="CS387" s="248">
        <f t="shared" si="128"/>
        <v>294</v>
      </c>
      <c r="CT387" s="229" t="e">
        <f t="shared" si="129"/>
        <v>#REF!</v>
      </c>
      <c r="CU387" s="231" t="e">
        <f ca="1">IF(CT387&gt;0,INDIRECT(ADDRESS($CT387,4,,,#REF!)),"")</f>
        <v>#REF!</v>
      </c>
      <c r="CV387" s="100" t="e">
        <f t="shared" ca="1" si="130"/>
        <v>#REF!</v>
      </c>
      <c r="CW387" s="229">
        <f t="shared" ca="1" si="131"/>
        <v>294</v>
      </c>
      <c r="CX387" s="229" t="e">
        <f t="shared" ca="1" si="123"/>
        <v>#REF!</v>
      </c>
      <c r="CY387" s="250"/>
      <c r="CZ387" s="251">
        <f t="shared" ca="1" si="124"/>
        <v>0</v>
      </c>
      <c r="DB387" s="100">
        <f t="shared" ca="1" si="125"/>
        <v>0</v>
      </c>
      <c r="DC387" s="230">
        <f t="shared" ca="1" si="132"/>
        <v>0</v>
      </c>
    </row>
    <row r="388" spans="2:107" ht="16.149999999999999" customHeight="1" x14ac:dyDescent="0.2">
      <c r="B388" s="252" t="s">
        <v>222</v>
      </c>
      <c r="C388" s="253" t="s">
        <v>222</v>
      </c>
      <c r="D388" s="254" t="s">
        <v>222</v>
      </c>
      <c r="E388" s="522" t="s">
        <v>222</v>
      </c>
      <c r="F388" s="523" t="s">
        <v>222</v>
      </c>
      <c r="G388" s="255" t="s">
        <v>222</v>
      </c>
      <c r="H388" s="256" t="s">
        <v>222</v>
      </c>
      <c r="I388" s="257" t="s">
        <v>222</v>
      </c>
      <c r="J388" s="258" t="s">
        <v>222</v>
      </c>
      <c r="K388" s="259" t="s">
        <v>222</v>
      </c>
      <c r="L388" s="259" t="s">
        <v>222</v>
      </c>
      <c r="M388" s="259" t="s">
        <v>222</v>
      </c>
      <c r="N388" s="259" t="s">
        <v>222</v>
      </c>
      <c r="O388" s="259" t="s">
        <v>222</v>
      </c>
      <c r="P388" s="259" t="s">
        <v>222</v>
      </c>
      <c r="Q388" s="259" t="s">
        <v>222</v>
      </c>
      <c r="R388" s="259" t="s">
        <v>222</v>
      </c>
      <c r="S388" s="259" t="s">
        <v>222</v>
      </c>
      <c r="T388" s="259" t="s">
        <v>222</v>
      </c>
      <c r="U388" s="259" t="s">
        <v>222</v>
      </c>
      <c r="V388" s="259" t="s">
        <v>222</v>
      </c>
      <c r="W388" s="259" t="s">
        <v>222</v>
      </c>
      <c r="X388" s="259" t="s">
        <v>222</v>
      </c>
      <c r="Y388" s="259" t="s">
        <v>222</v>
      </c>
      <c r="Z388" s="259" t="s">
        <v>222</v>
      </c>
      <c r="AA388" s="259" t="s">
        <v>222</v>
      </c>
      <c r="AB388" s="259" t="s">
        <v>222</v>
      </c>
      <c r="AC388" s="259" t="s">
        <v>222</v>
      </c>
      <c r="AD388" s="259" t="s">
        <v>222</v>
      </c>
      <c r="AE388" s="259" t="s">
        <v>222</v>
      </c>
      <c r="AF388" s="259" t="s">
        <v>222</v>
      </c>
      <c r="AG388" s="259" t="s">
        <v>222</v>
      </c>
      <c r="AH388" s="259" t="s">
        <v>222</v>
      </c>
      <c r="AI388" s="259" t="s">
        <v>222</v>
      </c>
      <c r="AJ388" s="259" t="s">
        <v>222</v>
      </c>
      <c r="AK388" s="259" t="s">
        <v>222</v>
      </c>
      <c r="AL388" s="259" t="s">
        <v>222</v>
      </c>
      <c r="AM388" s="259" t="s">
        <v>222</v>
      </c>
      <c r="AN388" s="259" t="s">
        <v>222</v>
      </c>
      <c r="AO388" s="259" t="s">
        <v>222</v>
      </c>
      <c r="AP388" s="259" t="s">
        <v>222</v>
      </c>
      <c r="AQ388" s="259" t="s">
        <v>222</v>
      </c>
      <c r="AR388" s="259" t="s">
        <v>222</v>
      </c>
      <c r="AS388" s="259" t="s">
        <v>222</v>
      </c>
      <c r="AT388" s="259" t="s">
        <v>222</v>
      </c>
      <c r="AU388" s="259" t="s">
        <v>222</v>
      </c>
      <c r="AV388" s="259" t="s">
        <v>222</v>
      </c>
      <c r="AW388" s="259" t="s">
        <v>222</v>
      </c>
      <c r="AX388" s="259" t="s">
        <v>222</v>
      </c>
      <c r="AY388" s="259" t="s">
        <v>222</v>
      </c>
      <c r="AZ388" s="259" t="s">
        <v>222</v>
      </c>
      <c r="BA388" s="259" t="s">
        <v>222</v>
      </c>
      <c r="BB388" s="259" t="s">
        <v>222</v>
      </c>
      <c r="BC388" s="259" t="s">
        <v>222</v>
      </c>
      <c r="BD388" s="259" t="s">
        <v>222</v>
      </c>
      <c r="BE388" s="259" t="s">
        <v>222</v>
      </c>
      <c r="BF388" s="259" t="s">
        <v>222</v>
      </c>
      <c r="BG388" s="259" t="s">
        <v>222</v>
      </c>
      <c r="BH388" s="259" t="s">
        <v>222</v>
      </c>
      <c r="BI388" s="259" t="s">
        <v>222</v>
      </c>
      <c r="BJ388" s="259" t="s">
        <v>222</v>
      </c>
      <c r="BK388" s="259" t="s">
        <v>222</v>
      </c>
      <c r="BL388" s="259" t="s">
        <v>222</v>
      </c>
      <c r="BM388" s="259" t="s">
        <v>222</v>
      </c>
      <c r="BN388" s="259" t="s">
        <v>222</v>
      </c>
      <c r="BO388" s="259" t="s">
        <v>222</v>
      </c>
      <c r="BP388" s="259" t="s">
        <v>222</v>
      </c>
      <c r="BQ388" s="257" t="s">
        <v>222</v>
      </c>
      <c r="BR388" s="257" t="s">
        <v>222</v>
      </c>
      <c r="BS388" s="257" t="s">
        <v>222</v>
      </c>
      <c r="BT388" s="257" t="s">
        <v>222</v>
      </c>
      <c r="BU388" s="257" t="s">
        <v>222</v>
      </c>
      <c r="BV388" s="257" t="s">
        <v>222</v>
      </c>
      <c r="BW388" s="257" t="s">
        <v>222</v>
      </c>
      <c r="BX388" s="257" t="s">
        <v>222</v>
      </c>
      <c r="BY388" s="257" t="s">
        <v>222</v>
      </c>
      <c r="BZ388" s="257" t="s">
        <v>222</v>
      </c>
      <c r="CA388" s="257" t="s">
        <v>222</v>
      </c>
      <c r="CB388" s="257" t="s">
        <v>222</v>
      </c>
      <c r="CC388" s="257" t="s">
        <v>222</v>
      </c>
      <c r="CD388" s="257" t="s">
        <v>222</v>
      </c>
      <c r="CE388" s="257" t="s">
        <v>222</v>
      </c>
      <c r="CF388" s="257" t="s">
        <v>222</v>
      </c>
      <c r="CG388" s="257" t="s">
        <v>222</v>
      </c>
      <c r="CH388" s="257" t="s">
        <v>222</v>
      </c>
      <c r="CI388" s="257" t="s">
        <v>222</v>
      </c>
      <c r="CJ388" s="257" t="s">
        <v>222</v>
      </c>
      <c r="CK388" s="257" t="s">
        <v>222</v>
      </c>
      <c r="CM388" s="100">
        <v>295</v>
      </c>
      <c r="CN388" s="229" t="e">
        <f t="shared" si="126"/>
        <v>#REF!</v>
      </c>
      <c r="CO388" s="229" t="e">
        <f ca="1">IF(CN388&gt;0,INDIRECT(ADDRESS($CN388,7,,,#REF!)),"")</f>
        <v>#REF!</v>
      </c>
      <c r="CP388" s="229" t="e">
        <f t="shared" ca="1" si="127"/>
        <v>#REF!</v>
      </c>
      <c r="CQ388" s="230">
        <f t="shared" ca="1" si="133"/>
        <v>0</v>
      </c>
      <c r="CR388" s="227"/>
      <c r="CS388" s="248">
        <f t="shared" si="128"/>
        <v>295</v>
      </c>
      <c r="CT388" s="229" t="e">
        <f t="shared" si="129"/>
        <v>#REF!</v>
      </c>
      <c r="CU388" s="231" t="e">
        <f ca="1">IF(CT388&gt;0,INDIRECT(ADDRESS($CT388,4,,,#REF!)),"")</f>
        <v>#REF!</v>
      </c>
      <c r="CV388" s="100" t="e">
        <f t="shared" ca="1" si="130"/>
        <v>#REF!</v>
      </c>
      <c r="CW388" s="229">
        <f t="shared" ca="1" si="131"/>
        <v>295</v>
      </c>
      <c r="CX388" s="229" t="e">
        <f t="shared" ca="1" si="123"/>
        <v>#REF!</v>
      </c>
      <c r="CY388" s="250"/>
      <c r="CZ388" s="251">
        <f t="shared" ca="1" si="124"/>
        <v>0</v>
      </c>
      <c r="DB388" s="100">
        <f t="shared" ca="1" si="125"/>
        <v>0</v>
      </c>
      <c r="DC388" s="230">
        <f t="shared" ca="1" si="132"/>
        <v>0</v>
      </c>
    </row>
    <row r="389" spans="2:107" ht="16.149999999999999" customHeight="1" x14ac:dyDescent="0.2">
      <c r="B389" s="252" t="s">
        <v>222</v>
      </c>
      <c r="C389" s="253" t="s">
        <v>222</v>
      </c>
      <c r="D389" s="254" t="s">
        <v>222</v>
      </c>
      <c r="E389" s="522" t="s">
        <v>222</v>
      </c>
      <c r="F389" s="523" t="s">
        <v>222</v>
      </c>
      <c r="G389" s="255" t="s">
        <v>222</v>
      </c>
      <c r="H389" s="256" t="s">
        <v>222</v>
      </c>
      <c r="I389" s="257" t="s">
        <v>222</v>
      </c>
      <c r="J389" s="258" t="s">
        <v>222</v>
      </c>
      <c r="K389" s="259" t="s">
        <v>222</v>
      </c>
      <c r="L389" s="259" t="s">
        <v>222</v>
      </c>
      <c r="M389" s="259" t="s">
        <v>222</v>
      </c>
      <c r="N389" s="259" t="s">
        <v>222</v>
      </c>
      <c r="O389" s="259" t="s">
        <v>222</v>
      </c>
      <c r="P389" s="259" t="s">
        <v>222</v>
      </c>
      <c r="Q389" s="259" t="s">
        <v>222</v>
      </c>
      <c r="R389" s="259" t="s">
        <v>222</v>
      </c>
      <c r="S389" s="259" t="s">
        <v>222</v>
      </c>
      <c r="T389" s="259" t="s">
        <v>222</v>
      </c>
      <c r="U389" s="259" t="s">
        <v>222</v>
      </c>
      <c r="V389" s="259" t="s">
        <v>222</v>
      </c>
      <c r="W389" s="259" t="s">
        <v>222</v>
      </c>
      <c r="X389" s="259" t="s">
        <v>222</v>
      </c>
      <c r="Y389" s="259" t="s">
        <v>222</v>
      </c>
      <c r="Z389" s="259" t="s">
        <v>222</v>
      </c>
      <c r="AA389" s="259" t="s">
        <v>222</v>
      </c>
      <c r="AB389" s="259" t="s">
        <v>222</v>
      </c>
      <c r="AC389" s="259" t="s">
        <v>222</v>
      </c>
      <c r="AD389" s="259" t="s">
        <v>222</v>
      </c>
      <c r="AE389" s="259" t="s">
        <v>222</v>
      </c>
      <c r="AF389" s="259" t="s">
        <v>222</v>
      </c>
      <c r="AG389" s="259" t="s">
        <v>222</v>
      </c>
      <c r="AH389" s="259" t="s">
        <v>222</v>
      </c>
      <c r="AI389" s="259" t="s">
        <v>222</v>
      </c>
      <c r="AJ389" s="259" t="s">
        <v>222</v>
      </c>
      <c r="AK389" s="259" t="s">
        <v>222</v>
      </c>
      <c r="AL389" s="259" t="s">
        <v>222</v>
      </c>
      <c r="AM389" s="259" t="s">
        <v>222</v>
      </c>
      <c r="AN389" s="259" t="s">
        <v>222</v>
      </c>
      <c r="AO389" s="259" t="s">
        <v>222</v>
      </c>
      <c r="AP389" s="259" t="s">
        <v>222</v>
      </c>
      <c r="AQ389" s="259" t="s">
        <v>222</v>
      </c>
      <c r="AR389" s="259" t="s">
        <v>222</v>
      </c>
      <c r="AS389" s="259" t="s">
        <v>222</v>
      </c>
      <c r="AT389" s="259" t="s">
        <v>222</v>
      </c>
      <c r="AU389" s="259" t="s">
        <v>222</v>
      </c>
      <c r="AV389" s="259" t="s">
        <v>222</v>
      </c>
      <c r="AW389" s="259" t="s">
        <v>222</v>
      </c>
      <c r="AX389" s="259" t="s">
        <v>222</v>
      </c>
      <c r="AY389" s="259" t="s">
        <v>222</v>
      </c>
      <c r="AZ389" s="259" t="s">
        <v>222</v>
      </c>
      <c r="BA389" s="259" t="s">
        <v>222</v>
      </c>
      <c r="BB389" s="259" t="s">
        <v>222</v>
      </c>
      <c r="BC389" s="259" t="s">
        <v>222</v>
      </c>
      <c r="BD389" s="259" t="s">
        <v>222</v>
      </c>
      <c r="BE389" s="259" t="s">
        <v>222</v>
      </c>
      <c r="BF389" s="259" t="s">
        <v>222</v>
      </c>
      <c r="BG389" s="259" t="s">
        <v>222</v>
      </c>
      <c r="BH389" s="259" t="s">
        <v>222</v>
      </c>
      <c r="BI389" s="259" t="s">
        <v>222</v>
      </c>
      <c r="BJ389" s="259" t="s">
        <v>222</v>
      </c>
      <c r="BK389" s="259" t="s">
        <v>222</v>
      </c>
      <c r="BL389" s="259" t="s">
        <v>222</v>
      </c>
      <c r="BM389" s="259" t="s">
        <v>222</v>
      </c>
      <c r="BN389" s="259" t="s">
        <v>222</v>
      </c>
      <c r="BO389" s="259" t="s">
        <v>222</v>
      </c>
      <c r="BP389" s="259" t="s">
        <v>222</v>
      </c>
      <c r="BQ389" s="257" t="s">
        <v>222</v>
      </c>
      <c r="BR389" s="257" t="s">
        <v>222</v>
      </c>
      <c r="BS389" s="257" t="s">
        <v>222</v>
      </c>
      <c r="BT389" s="257" t="s">
        <v>222</v>
      </c>
      <c r="BU389" s="257" t="s">
        <v>222</v>
      </c>
      <c r="BV389" s="257" t="s">
        <v>222</v>
      </c>
      <c r="BW389" s="257" t="s">
        <v>222</v>
      </c>
      <c r="BX389" s="257" t="s">
        <v>222</v>
      </c>
      <c r="BY389" s="257" t="s">
        <v>222</v>
      </c>
      <c r="BZ389" s="257" t="s">
        <v>222</v>
      </c>
      <c r="CA389" s="257" t="s">
        <v>222</v>
      </c>
      <c r="CB389" s="257" t="s">
        <v>222</v>
      </c>
      <c r="CC389" s="257" t="s">
        <v>222</v>
      </c>
      <c r="CD389" s="257" t="s">
        <v>222</v>
      </c>
      <c r="CE389" s="257" t="s">
        <v>222</v>
      </c>
      <c r="CF389" s="257" t="s">
        <v>222</v>
      </c>
      <c r="CG389" s="257" t="s">
        <v>222</v>
      </c>
      <c r="CH389" s="257" t="s">
        <v>222</v>
      </c>
      <c r="CI389" s="257" t="s">
        <v>222</v>
      </c>
      <c r="CJ389" s="257" t="s">
        <v>222</v>
      </c>
      <c r="CK389" s="257" t="s">
        <v>222</v>
      </c>
      <c r="CM389" s="100">
        <v>296</v>
      </c>
      <c r="CN389" s="229" t="e">
        <f t="shared" si="126"/>
        <v>#REF!</v>
      </c>
      <c r="CO389" s="229" t="e">
        <f ca="1">IF(CN389&gt;0,INDIRECT(ADDRESS($CN389,7,,,#REF!)),"")</f>
        <v>#REF!</v>
      </c>
      <c r="CP389" s="229" t="e">
        <f t="shared" ca="1" si="127"/>
        <v>#REF!</v>
      </c>
      <c r="CQ389" s="230">
        <f t="shared" ca="1" si="133"/>
        <v>0</v>
      </c>
      <c r="CR389" s="227"/>
      <c r="CS389" s="248">
        <f t="shared" si="128"/>
        <v>296</v>
      </c>
      <c r="CT389" s="229" t="e">
        <f t="shared" si="129"/>
        <v>#REF!</v>
      </c>
      <c r="CU389" s="231" t="e">
        <f ca="1">IF(CT389&gt;0,INDIRECT(ADDRESS($CT389,4,,,#REF!)),"")</f>
        <v>#REF!</v>
      </c>
      <c r="CV389" s="100" t="e">
        <f t="shared" ca="1" si="130"/>
        <v>#REF!</v>
      </c>
      <c r="CW389" s="229">
        <f t="shared" ca="1" si="131"/>
        <v>296</v>
      </c>
      <c r="CX389" s="229" t="e">
        <f t="shared" ca="1" si="123"/>
        <v>#REF!</v>
      </c>
      <c r="CY389" s="250"/>
      <c r="CZ389" s="251">
        <f t="shared" ca="1" si="124"/>
        <v>0</v>
      </c>
      <c r="DB389" s="100">
        <f t="shared" ca="1" si="125"/>
        <v>0</v>
      </c>
      <c r="DC389" s="230">
        <f t="shared" ca="1" si="132"/>
        <v>0</v>
      </c>
    </row>
    <row r="390" spans="2:107" ht="16.149999999999999" customHeight="1" x14ac:dyDescent="0.2">
      <c r="B390" s="252" t="s">
        <v>222</v>
      </c>
      <c r="C390" s="253" t="s">
        <v>222</v>
      </c>
      <c r="D390" s="254" t="s">
        <v>222</v>
      </c>
      <c r="E390" s="522" t="s">
        <v>222</v>
      </c>
      <c r="F390" s="523" t="s">
        <v>222</v>
      </c>
      <c r="G390" s="255" t="s">
        <v>222</v>
      </c>
      <c r="H390" s="256" t="s">
        <v>222</v>
      </c>
      <c r="I390" s="257" t="s">
        <v>222</v>
      </c>
      <c r="J390" s="258" t="s">
        <v>222</v>
      </c>
      <c r="K390" s="259" t="s">
        <v>222</v>
      </c>
      <c r="L390" s="259" t="s">
        <v>222</v>
      </c>
      <c r="M390" s="259" t="s">
        <v>222</v>
      </c>
      <c r="N390" s="259" t="s">
        <v>222</v>
      </c>
      <c r="O390" s="259" t="s">
        <v>222</v>
      </c>
      <c r="P390" s="259" t="s">
        <v>222</v>
      </c>
      <c r="Q390" s="259" t="s">
        <v>222</v>
      </c>
      <c r="R390" s="259" t="s">
        <v>222</v>
      </c>
      <c r="S390" s="259" t="s">
        <v>222</v>
      </c>
      <c r="T390" s="259" t="s">
        <v>222</v>
      </c>
      <c r="U390" s="259" t="s">
        <v>222</v>
      </c>
      <c r="V390" s="259" t="s">
        <v>222</v>
      </c>
      <c r="W390" s="259" t="s">
        <v>222</v>
      </c>
      <c r="X390" s="259" t="s">
        <v>222</v>
      </c>
      <c r="Y390" s="259" t="s">
        <v>222</v>
      </c>
      <c r="Z390" s="259" t="s">
        <v>222</v>
      </c>
      <c r="AA390" s="259" t="s">
        <v>222</v>
      </c>
      <c r="AB390" s="259" t="s">
        <v>222</v>
      </c>
      <c r="AC390" s="259" t="s">
        <v>222</v>
      </c>
      <c r="AD390" s="259" t="s">
        <v>222</v>
      </c>
      <c r="AE390" s="259" t="s">
        <v>222</v>
      </c>
      <c r="AF390" s="259" t="s">
        <v>222</v>
      </c>
      <c r="AG390" s="259" t="s">
        <v>222</v>
      </c>
      <c r="AH390" s="259" t="s">
        <v>222</v>
      </c>
      <c r="AI390" s="259" t="s">
        <v>222</v>
      </c>
      <c r="AJ390" s="259" t="s">
        <v>222</v>
      </c>
      <c r="AK390" s="259" t="s">
        <v>222</v>
      </c>
      <c r="AL390" s="259" t="s">
        <v>222</v>
      </c>
      <c r="AM390" s="259" t="s">
        <v>222</v>
      </c>
      <c r="AN390" s="259" t="s">
        <v>222</v>
      </c>
      <c r="AO390" s="259" t="s">
        <v>222</v>
      </c>
      <c r="AP390" s="259" t="s">
        <v>222</v>
      </c>
      <c r="AQ390" s="259" t="s">
        <v>222</v>
      </c>
      <c r="AR390" s="259" t="s">
        <v>222</v>
      </c>
      <c r="AS390" s="259" t="s">
        <v>222</v>
      </c>
      <c r="AT390" s="259" t="s">
        <v>222</v>
      </c>
      <c r="AU390" s="259" t="s">
        <v>222</v>
      </c>
      <c r="AV390" s="259" t="s">
        <v>222</v>
      </c>
      <c r="AW390" s="259" t="s">
        <v>222</v>
      </c>
      <c r="AX390" s="259" t="s">
        <v>222</v>
      </c>
      <c r="AY390" s="259" t="s">
        <v>222</v>
      </c>
      <c r="AZ390" s="259" t="s">
        <v>222</v>
      </c>
      <c r="BA390" s="259" t="s">
        <v>222</v>
      </c>
      <c r="BB390" s="259" t="s">
        <v>222</v>
      </c>
      <c r="BC390" s="259" t="s">
        <v>222</v>
      </c>
      <c r="BD390" s="259" t="s">
        <v>222</v>
      </c>
      <c r="BE390" s="259" t="s">
        <v>222</v>
      </c>
      <c r="BF390" s="259" t="s">
        <v>222</v>
      </c>
      <c r="BG390" s="259" t="s">
        <v>222</v>
      </c>
      <c r="BH390" s="259" t="s">
        <v>222</v>
      </c>
      <c r="BI390" s="259" t="s">
        <v>222</v>
      </c>
      <c r="BJ390" s="259" t="s">
        <v>222</v>
      </c>
      <c r="BK390" s="259" t="s">
        <v>222</v>
      </c>
      <c r="BL390" s="259" t="s">
        <v>222</v>
      </c>
      <c r="BM390" s="259" t="s">
        <v>222</v>
      </c>
      <c r="BN390" s="259" t="s">
        <v>222</v>
      </c>
      <c r="BO390" s="259" t="s">
        <v>222</v>
      </c>
      <c r="BP390" s="259" t="s">
        <v>222</v>
      </c>
      <c r="BQ390" s="257" t="s">
        <v>222</v>
      </c>
      <c r="BR390" s="257" t="s">
        <v>222</v>
      </c>
      <c r="BS390" s="257" t="s">
        <v>222</v>
      </c>
      <c r="BT390" s="257" t="s">
        <v>222</v>
      </c>
      <c r="BU390" s="257" t="s">
        <v>222</v>
      </c>
      <c r="BV390" s="257" t="s">
        <v>222</v>
      </c>
      <c r="BW390" s="257" t="s">
        <v>222</v>
      </c>
      <c r="BX390" s="257" t="s">
        <v>222</v>
      </c>
      <c r="BY390" s="257" t="s">
        <v>222</v>
      </c>
      <c r="BZ390" s="257" t="s">
        <v>222</v>
      </c>
      <c r="CA390" s="257" t="s">
        <v>222</v>
      </c>
      <c r="CB390" s="257" t="s">
        <v>222</v>
      </c>
      <c r="CC390" s="257" t="s">
        <v>222</v>
      </c>
      <c r="CD390" s="257" t="s">
        <v>222</v>
      </c>
      <c r="CE390" s="257" t="s">
        <v>222</v>
      </c>
      <c r="CF390" s="257" t="s">
        <v>222</v>
      </c>
      <c r="CG390" s="257" t="s">
        <v>222</v>
      </c>
      <c r="CH390" s="257" t="s">
        <v>222</v>
      </c>
      <c r="CI390" s="257" t="s">
        <v>222</v>
      </c>
      <c r="CJ390" s="257" t="s">
        <v>222</v>
      </c>
      <c r="CK390" s="257" t="s">
        <v>222</v>
      </c>
      <c r="CM390" s="100">
        <v>297</v>
      </c>
      <c r="CN390" s="229" t="e">
        <f t="shared" si="126"/>
        <v>#REF!</v>
      </c>
      <c r="CO390" s="229" t="e">
        <f ca="1">IF(CN390&gt;0,INDIRECT(ADDRESS($CN390,7,,,#REF!)),"")</f>
        <v>#REF!</v>
      </c>
      <c r="CP390" s="229" t="e">
        <f t="shared" ca="1" si="127"/>
        <v>#REF!</v>
      </c>
      <c r="CQ390" s="230">
        <f t="shared" ca="1" si="133"/>
        <v>0</v>
      </c>
      <c r="CR390" s="227"/>
      <c r="CS390" s="248">
        <f t="shared" si="128"/>
        <v>297</v>
      </c>
      <c r="CT390" s="229" t="e">
        <f t="shared" si="129"/>
        <v>#REF!</v>
      </c>
      <c r="CU390" s="231" t="e">
        <f ca="1">IF(CT390&gt;0,INDIRECT(ADDRESS($CT390,4,,,#REF!)),"")</f>
        <v>#REF!</v>
      </c>
      <c r="CV390" s="100" t="e">
        <f t="shared" ca="1" si="130"/>
        <v>#REF!</v>
      </c>
      <c r="CW390" s="229">
        <f t="shared" ca="1" si="131"/>
        <v>297</v>
      </c>
      <c r="CX390" s="229" t="e">
        <f t="shared" ca="1" si="123"/>
        <v>#REF!</v>
      </c>
      <c r="CY390" s="250"/>
      <c r="CZ390" s="251">
        <f t="shared" ca="1" si="124"/>
        <v>0</v>
      </c>
      <c r="DB390" s="100">
        <f t="shared" ca="1" si="125"/>
        <v>0</v>
      </c>
      <c r="DC390" s="230">
        <f t="shared" ca="1" si="132"/>
        <v>0</v>
      </c>
    </row>
    <row r="391" spans="2:107" ht="16.149999999999999" customHeight="1" x14ac:dyDescent="0.2">
      <c r="B391" s="252" t="s">
        <v>222</v>
      </c>
      <c r="C391" s="253" t="s">
        <v>222</v>
      </c>
      <c r="D391" s="254" t="s">
        <v>222</v>
      </c>
      <c r="E391" s="522" t="s">
        <v>222</v>
      </c>
      <c r="F391" s="523" t="s">
        <v>222</v>
      </c>
      <c r="G391" s="255" t="s">
        <v>222</v>
      </c>
      <c r="H391" s="256" t="s">
        <v>222</v>
      </c>
      <c r="I391" s="257" t="s">
        <v>222</v>
      </c>
      <c r="J391" s="258" t="s">
        <v>222</v>
      </c>
      <c r="K391" s="259" t="s">
        <v>222</v>
      </c>
      <c r="L391" s="259" t="s">
        <v>222</v>
      </c>
      <c r="M391" s="259" t="s">
        <v>222</v>
      </c>
      <c r="N391" s="259" t="s">
        <v>222</v>
      </c>
      <c r="O391" s="259" t="s">
        <v>222</v>
      </c>
      <c r="P391" s="259" t="s">
        <v>222</v>
      </c>
      <c r="Q391" s="259" t="s">
        <v>222</v>
      </c>
      <c r="R391" s="259" t="s">
        <v>222</v>
      </c>
      <c r="S391" s="259" t="s">
        <v>222</v>
      </c>
      <c r="T391" s="259" t="s">
        <v>222</v>
      </c>
      <c r="U391" s="259" t="s">
        <v>222</v>
      </c>
      <c r="V391" s="259" t="s">
        <v>222</v>
      </c>
      <c r="W391" s="259" t="s">
        <v>222</v>
      </c>
      <c r="X391" s="259" t="s">
        <v>222</v>
      </c>
      <c r="Y391" s="259" t="s">
        <v>222</v>
      </c>
      <c r="Z391" s="259" t="s">
        <v>222</v>
      </c>
      <c r="AA391" s="259" t="s">
        <v>222</v>
      </c>
      <c r="AB391" s="259" t="s">
        <v>222</v>
      </c>
      <c r="AC391" s="259" t="s">
        <v>222</v>
      </c>
      <c r="AD391" s="259" t="s">
        <v>222</v>
      </c>
      <c r="AE391" s="259" t="s">
        <v>222</v>
      </c>
      <c r="AF391" s="259" t="s">
        <v>222</v>
      </c>
      <c r="AG391" s="259" t="s">
        <v>222</v>
      </c>
      <c r="AH391" s="259" t="s">
        <v>222</v>
      </c>
      <c r="AI391" s="259" t="s">
        <v>222</v>
      </c>
      <c r="AJ391" s="259" t="s">
        <v>222</v>
      </c>
      <c r="AK391" s="259" t="s">
        <v>222</v>
      </c>
      <c r="AL391" s="259" t="s">
        <v>222</v>
      </c>
      <c r="AM391" s="259" t="s">
        <v>222</v>
      </c>
      <c r="AN391" s="259" t="s">
        <v>222</v>
      </c>
      <c r="AO391" s="259" t="s">
        <v>222</v>
      </c>
      <c r="AP391" s="259" t="s">
        <v>222</v>
      </c>
      <c r="AQ391" s="259" t="s">
        <v>222</v>
      </c>
      <c r="AR391" s="259" t="s">
        <v>222</v>
      </c>
      <c r="AS391" s="259" t="s">
        <v>222</v>
      </c>
      <c r="AT391" s="259" t="s">
        <v>222</v>
      </c>
      <c r="AU391" s="259" t="s">
        <v>222</v>
      </c>
      <c r="AV391" s="259" t="s">
        <v>222</v>
      </c>
      <c r="AW391" s="259" t="s">
        <v>222</v>
      </c>
      <c r="AX391" s="259" t="s">
        <v>222</v>
      </c>
      <c r="AY391" s="259" t="s">
        <v>222</v>
      </c>
      <c r="AZ391" s="259" t="s">
        <v>222</v>
      </c>
      <c r="BA391" s="259" t="s">
        <v>222</v>
      </c>
      <c r="BB391" s="259" t="s">
        <v>222</v>
      </c>
      <c r="BC391" s="259" t="s">
        <v>222</v>
      </c>
      <c r="BD391" s="259" t="s">
        <v>222</v>
      </c>
      <c r="BE391" s="259" t="s">
        <v>222</v>
      </c>
      <c r="BF391" s="259" t="s">
        <v>222</v>
      </c>
      <c r="BG391" s="259" t="s">
        <v>222</v>
      </c>
      <c r="BH391" s="259" t="s">
        <v>222</v>
      </c>
      <c r="BI391" s="259" t="s">
        <v>222</v>
      </c>
      <c r="BJ391" s="259" t="s">
        <v>222</v>
      </c>
      <c r="BK391" s="259" t="s">
        <v>222</v>
      </c>
      <c r="BL391" s="259" t="s">
        <v>222</v>
      </c>
      <c r="BM391" s="259" t="s">
        <v>222</v>
      </c>
      <c r="BN391" s="259" t="s">
        <v>222</v>
      </c>
      <c r="BO391" s="259" t="s">
        <v>222</v>
      </c>
      <c r="BP391" s="259" t="s">
        <v>222</v>
      </c>
      <c r="BQ391" s="257" t="s">
        <v>222</v>
      </c>
      <c r="BR391" s="257" t="s">
        <v>222</v>
      </c>
      <c r="BS391" s="257" t="s">
        <v>222</v>
      </c>
      <c r="BT391" s="257" t="s">
        <v>222</v>
      </c>
      <c r="BU391" s="257" t="s">
        <v>222</v>
      </c>
      <c r="BV391" s="257" t="s">
        <v>222</v>
      </c>
      <c r="BW391" s="257" t="s">
        <v>222</v>
      </c>
      <c r="BX391" s="257" t="s">
        <v>222</v>
      </c>
      <c r="BY391" s="257" t="s">
        <v>222</v>
      </c>
      <c r="BZ391" s="257" t="s">
        <v>222</v>
      </c>
      <c r="CA391" s="257" t="s">
        <v>222</v>
      </c>
      <c r="CB391" s="257" t="s">
        <v>222</v>
      </c>
      <c r="CC391" s="257" t="s">
        <v>222</v>
      </c>
      <c r="CD391" s="257" t="s">
        <v>222</v>
      </c>
      <c r="CE391" s="257" t="s">
        <v>222</v>
      </c>
      <c r="CF391" s="257" t="s">
        <v>222</v>
      </c>
      <c r="CG391" s="257" t="s">
        <v>222</v>
      </c>
      <c r="CH391" s="257" t="s">
        <v>222</v>
      </c>
      <c r="CI391" s="257" t="s">
        <v>222</v>
      </c>
      <c r="CJ391" s="257" t="s">
        <v>222</v>
      </c>
      <c r="CK391" s="257" t="s">
        <v>222</v>
      </c>
      <c r="CM391" s="100">
        <v>298</v>
      </c>
      <c r="CN391" s="229" t="e">
        <f t="shared" si="126"/>
        <v>#REF!</v>
      </c>
      <c r="CO391" s="229" t="e">
        <f ca="1">IF(CN391&gt;0,INDIRECT(ADDRESS($CN391,7,,,#REF!)),"")</f>
        <v>#REF!</v>
      </c>
      <c r="CP391" s="229" t="e">
        <f t="shared" ca="1" si="127"/>
        <v>#REF!</v>
      </c>
      <c r="CQ391" s="230">
        <f t="shared" ca="1" si="133"/>
        <v>0</v>
      </c>
      <c r="CR391" s="227"/>
      <c r="CS391" s="248">
        <f t="shared" si="128"/>
        <v>298</v>
      </c>
      <c r="CT391" s="229" t="e">
        <f t="shared" si="129"/>
        <v>#REF!</v>
      </c>
      <c r="CU391" s="231" t="e">
        <f ca="1">IF(CT391&gt;0,INDIRECT(ADDRESS($CT391,4,,,#REF!)),"")</f>
        <v>#REF!</v>
      </c>
      <c r="CV391" s="100" t="e">
        <f t="shared" ca="1" si="130"/>
        <v>#REF!</v>
      </c>
      <c r="CW391" s="229">
        <f t="shared" ca="1" si="131"/>
        <v>298</v>
      </c>
      <c r="CX391" s="229" t="e">
        <f t="shared" ca="1" si="123"/>
        <v>#REF!</v>
      </c>
      <c r="CY391" s="250"/>
      <c r="CZ391" s="251">
        <f t="shared" ca="1" si="124"/>
        <v>0</v>
      </c>
      <c r="DB391" s="100">
        <f t="shared" ca="1" si="125"/>
        <v>0</v>
      </c>
      <c r="DC391" s="230">
        <f t="shared" ca="1" si="132"/>
        <v>0</v>
      </c>
    </row>
    <row r="392" spans="2:107" ht="16.149999999999999" customHeight="1" thickBot="1" x14ac:dyDescent="0.25">
      <c r="B392" s="260" t="s">
        <v>222</v>
      </c>
      <c r="C392" s="261" t="s">
        <v>222</v>
      </c>
      <c r="D392" s="262" t="s">
        <v>222</v>
      </c>
      <c r="E392" s="524" t="s">
        <v>222</v>
      </c>
      <c r="F392" s="525" t="s">
        <v>222</v>
      </c>
      <c r="G392" s="263" t="s">
        <v>222</v>
      </c>
      <c r="H392" s="264" t="s">
        <v>222</v>
      </c>
      <c r="I392" s="265" t="s">
        <v>222</v>
      </c>
      <c r="J392" s="266" t="s">
        <v>222</v>
      </c>
      <c r="K392" s="267" t="s">
        <v>222</v>
      </c>
      <c r="L392" s="267" t="s">
        <v>222</v>
      </c>
      <c r="M392" s="267" t="s">
        <v>222</v>
      </c>
      <c r="N392" s="267" t="s">
        <v>222</v>
      </c>
      <c r="O392" s="267" t="s">
        <v>222</v>
      </c>
      <c r="P392" s="267" t="s">
        <v>222</v>
      </c>
      <c r="Q392" s="267" t="s">
        <v>222</v>
      </c>
      <c r="R392" s="267" t="s">
        <v>222</v>
      </c>
      <c r="S392" s="267" t="s">
        <v>222</v>
      </c>
      <c r="T392" s="267" t="s">
        <v>222</v>
      </c>
      <c r="U392" s="267" t="s">
        <v>222</v>
      </c>
      <c r="V392" s="267" t="s">
        <v>222</v>
      </c>
      <c r="W392" s="267" t="s">
        <v>222</v>
      </c>
      <c r="X392" s="267" t="s">
        <v>222</v>
      </c>
      <c r="Y392" s="267" t="s">
        <v>222</v>
      </c>
      <c r="Z392" s="267" t="s">
        <v>222</v>
      </c>
      <c r="AA392" s="267" t="s">
        <v>222</v>
      </c>
      <c r="AB392" s="267" t="s">
        <v>222</v>
      </c>
      <c r="AC392" s="267" t="s">
        <v>222</v>
      </c>
      <c r="AD392" s="267" t="s">
        <v>222</v>
      </c>
      <c r="AE392" s="267" t="s">
        <v>222</v>
      </c>
      <c r="AF392" s="267" t="s">
        <v>222</v>
      </c>
      <c r="AG392" s="267" t="s">
        <v>222</v>
      </c>
      <c r="AH392" s="267" t="s">
        <v>222</v>
      </c>
      <c r="AI392" s="267" t="s">
        <v>222</v>
      </c>
      <c r="AJ392" s="267" t="s">
        <v>222</v>
      </c>
      <c r="AK392" s="267" t="s">
        <v>222</v>
      </c>
      <c r="AL392" s="267" t="s">
        <v>222</v>
      </c>
      <c r="AM392" s="267" t="s">
        <v>222</v>
      </c>
      <c r="AN392" s="267" t="s">
        <v>222</v>
      </c>
      <c r="AO392" s="267" t="s">
        <v>222</v>
      </c>
      <c r="AP392" s="267" t="s">
        <v>222</v>
      </c>
      <c r="AQ392" s="267" t="s">
        <v>222</v>
      </c>
      <c r="AR392" s="267" t="s">
        <v>222</v>
      </c>
      <c r="AS392" s="267" t="s">
        <v>222</v>
      </c>
      <c r="AT392" s="267" t="s">
        <v>222</v>
      </c>
      <c r="AU392" s="267" t="s">
        <v>222</v>
      </c>
      <c r="AV392" s="267" t="s">
        <v>222</v>
      </c>
      <c r="AW392" s="267" t="s">
        <v>222</v>
      </c>
      <c r="AX392" s="267" t="s">
        <v>222</v>
      </c>
      <c r="AY392" s="267" t="s">
        <v>222</v>
      </c>
      <c r="AZ392" s="267" t="s">
        <v>222</v>
      </c>
      <c r="BA392" s="267" t="s">
        <v>222</v>
      </c>
      <c r="BB392" s="267" t="s">
        <v>222</v>
      </c>
      <c r="BC392" s="267" t="s">
        <v>222</v>
      </c>
      <c r="BD392" s="267" t="s">
        <v>222</v>
      </c>
      <c r="BE392" s="267" t="s">
        <v>222</v>
      </c>
      <c r="BF392" s="267" t="s">
        <v>222</v>
      </c>
      <c r="BG392" s="267" t="s">
        <v>222</v>
      </c>
      <c r="BH392" s="267" t="s">
        <v>222</v>
      </c>
      <c r="BI392" s="267" t="s">
        <v>222</v>
      </c>
      <c r="BJ392" s="267" t="s">
        <v>222</v>
      </c>
      <c r="BK392" s="267" t="s">
        <v>222</v>
      </c>
      <c r="BL392" s="267" t="s">
        <v>222</v>
      </c>
      <c r="BM392" s="267" t="s">
        <v>222</v>
      </c>
      <c r="BN392" s="267" t="s">
        <v>222</v>
      </c>
      <c r="BO392" s="267" t="s">
        <v>222</v>
      </c>
      <c r="BP392" s="267" t="s">
        <v>222</v>
      </c>
      <c r="BQ392" s="265" t="s">
        <v>222</v>
      </c>
      <c r="BR392" s="265" t="s">
        <v>222</v>
      </c>
      <c r="BS392" s="265" t="s">
        <v>222</v>
      </c>
      <c r="BT392" s="265" t="s">
        <v>222</v>
      </c>
      <c r="BU392" s="265" t="s">
        <v>222</v>
      </c>
      <c r="BV392" s="265" t="s">
        <v>222</v>
      </c>
      <c r="BW392" s="265" t="s">
        <v>222</v>
      </c>
      <c r="BX392" s="265" t="s">
        <v>222</v>
      </c>
      <c r="BY392" s="265" t="s">
        <v>222</v>
      </c>
      <c r="BZ392" s="265" t="s">
        <v>222</v>
      </c>
      <c r="CA392" s="265" t="s">
        <v>222</v>
      </c>
      <c r="CB392" s="265" t="s">
        <v>222</v>
      </c>
      <c r="CC392" s="265" t="s">
        <v>222</v>
      </c>
      <c r="CD392" s="265" t="s">
        <v>222</v>
      </c>
      <c r="CE392" s="265" t="s">
        <v>222</v>
      </c>
      <c r="CF392" s="265" t="s">
        <v>222</v>
      </c>
      <c r="CG392" s="265" t="s">
        <v>222</v>
      </c>
      <c r="CH392" s="265" t="s">
        <v>222</v>
      </c>
      <c r="CI392" s="265" t="s">
        <v>222</v>
      </c>
      <c r="CJ392" s="265" t="s">
        <v>222</v>
      </c>
      <c r="CK392" s="265" t="s">
        <v>222</v>
      </c>
      <c r="CM392" s="100">
        <v>299</v>
      </c>
      <c r="CN392" s="229" t="e">
        <f t="shared" si="126"/>
        <v>#REF!</v>
      </c>
      <c r="CO392" s="229" t="e">
        <f ca="1">IF(CN392&gt;0,INDIRECT(ADDRESS($CN392,7,,,#REF!)),"")</f>
        <v>#REF!</v>
      </c>
      <c r="CP392" s="229" t="e">
        <f t="shared" ca="1" si="127"/>
        <v>#REF!</v>
      </c>
      <c r="CQ392" s="230">
        <f t="shared" ca="1" si="133"/>
        <v>0</v>
      </c>
      <c r="CR392" s="227"/>
      <c r="CS392" s="248">
        <f t="shared" si="128"/>
        <v>299</v>
      </c>
      <c r="CT392" s="229" t="e">
        <f t="shared" si="129"/>
        <v>#REF!</v>
      </c>
      <c r="CU392" s="231" t="e">
        <f ca="1">IF(CT392&gt;0,INDIRECT(ADDRESS($CT392,4,,,#REF!)),"")</f>
        <v>#REF!</v>
      </c>
      <c r="CV392" s="100" t="e">
        <f t="shared" ca="1" si="130"/>
        <v>#REF!</v>
      </c>
      <c r="CW392" s="229">
        <f t="shared" ca="1" si="131"/>
        <v>299</v>
      </c>
      <c r="CX392" s="229" t="e">
        <f t="shared" ca="1" si="123"/>
        <v>#REF!</v>
      </c>
      <c r="CY392" s="250"/>
      <c r="CZ392" s="251">
        <f t="shared" ca="1" si="124"/>
        <v>0</v>
      </c>
      <c r="DB392" s="100">
        <f t="shared" ca="1" si="125"/>
        <v>0</v>
      </c>
      <c r="DC392" s="230">
        <f t="shared" ca="1" si="132"/>
        <v>0</v>
      </c>
    </row>
    <row r="393" spans="2:107" ht="15" thickBot="1" x14ac:dyDescent="0.25">
      <c r="CM393" s="103">
        <v>300</v>
      </c>
      <c r="CN393" s="238" t="e">
        <f t="shared" si="126"/>
        <v>#REF!</v>
      </c>
      <c r="CO393" s="238" t="e">
        <f ca="1">IF(CN393&gt;0,INDIRECT(ADDRESS($CN393,7,,,#REF!)),"")</f>
        <v>#REF!</v>
      </c>
      <c r="CP393" s="238" t="e">
        <f t="shared" ca="1" si="127"/>
        <v>#REF!</v>
      </c>
      <c r="CQ393" s="230">
        <f t="shared" ca="1" si="133"/>
        <v>0</v>
      </c>
      <c r="CR393" s="227"/>
      <c r="CS393" s="248">
        <f t="shared" si="128"/>
        <v>300</v>
      </c>
      <c r="CT393" s="238" t="e">
        <f t="shared" si="129"/>
        <v>#REF!</v>
      </c>
      <c r="CU393" s="239" t="e">
        <f ca="1">IF(CT393&gt;0,INDIRECT(ADDRESS($CT393,4,,,#REF!)),"")</f>
        <v>#REF!</v>
      </c>
      <c r="CV393" s="103" t="e">
        <f t="shared" ca="1" si="130"/>
        <v>#REF!</v>
      </c>
      <c r="CW393" s="238">
        <f t="shared" ca="1" si="131"/>
        <v>300</v>
      </c>
      <c r="CX393" s="238" t="e">
        <f t="shared" ca="1" si="123"/>
        <v>#REF!</v>
      </c>
      <c r="CY393" s="268"/>
      <c r="CZ393" s="251">
        <f t="shared" ca="1" si="124"/>
        <v>0</v>
      </c>
      <c r="DB393" s="103">
        <f t="shared" ca="1" si="125"/>
        <v>0</v>
      </c>
      <c r="DC393" s="105">
        <f t="shared" ca="1" si="132"/>
        <v>0</v>
      </c>
    </row>
    <row r="395" spans="2:107" ht="15" x14ac:dyDescent="0.25">
      <c r="B395" s="357" t="s">
        <v>384</v>
      </c>
    </row>
    <row r="396" spans="2:107" x14ac:dyDescent="0.2">
      <c r="B396" s="115" t="s">
        <v>385</v>
      </c>
    </row>
    <row r="397" spans="2:107" x14ac:dyDescent="0.2">
      <c r="B397" s="115" t="s">
        <v>386</v>
      </c>
    </row>
    <row r="398" spans="2:107" x14ac:dyDescent="0.2">
      <c r="B398" s="115" t="s">
        <v>387</v>
      </c>
    </row>
    <row r="399" spans="2:107" x14ac:dyDescent="0.2">
      <c r="B399" s="115" t="s">
        <v>388</v>
      </c>
    </row>
    <row r="400" spans="2:107" x14ac:dyDescent="0.2">
      <c r="B400" s="115" t="s">
        <v>389</v>
      </c>
    </row>
    <row r="401" spans="2:2" x14ac:dyDescent="0.2">
      <c r="B401" s="115" t="s">
        <v>390</v>
      </c>
    </row>
    <row r="402" spans="2:2" x14ac:dyDescent="0.2">
      <c r="B402" s="115" t="s">
        <v>391</v>
      </c>
    </row>
    <row r="403" spans="2:2" x14ac:dyDescent="0.2">
      <c r="B403" s="115" t="s">
        <v>392</v>
      </c>
    </row>
    <row r="404" spans="2:2" x14ac:dyDescent="0.2">
      <c r="B404" s="115" t="s">
        <v>393</v>
      </c>
    </row>
    <row r="405" spans="2:2" x14ac:dyDescent="0.2">
      <c r="B405" s="115" t="s">
        <v>394</v>
      </c>
    </row>
    <row r="406" spans="2:2" x14ac:dyDescent="0.2">
      <c r="B406" s="115" t="s">
        <v>395</v>
      </c>
    </row>
    <row r="407" spans="2:2" x14ac:dyDescent="0.2">
      <c r="B407" s="115" t="s">
        <v>396</v>
      </c>
    </row>
    <row r="408" spans="2:2" x14ac:dyDescent="0.2">
      <c r="B408" s="115" t="s">
        <v>397</v>
      </c>
    </row>
    <row r="409" spans="2:2" x14ac:dyDescent="0.2">
      <c r="B409" s="115" t="s">
        <v>398</v>
      </c>
    </row>
    <row r="410" spans="2:2" x14ac:dyDescent="0.2">
      <c r="B410" s="115" t="s">
        <v>399</v>
      </c>
    </row>
    <row r="411" spans="2:2" x14ac:dyDescent="0.2">
      <c r="B411" s="115" t="s">
        <v>400</v>
      </c>
    </row>
    <row r="412" spans="2:2" x14ac:dyDescent="0.2">
      <c r="B412" s="115" t="s">
        <v>401</v>
      </c>
    </row>
    <row r="413" spans="2:2" x14ac:dyDescent="0.2">
      <c r="B413" s="115" t="s">
        <v>402</v>
      </c>
    </row>
    <row r="414" spans="2:2" x14ac:dyDescent="0.2">
      <c r="B414" s="115" t="s">
        <v>403</v>
      </c>
    </row>
    <row r="415" spans="2:2" x14ac:dyDescent="0.2">
      <c r="B415" s="115" t="s">
        <v>404</v>
      </c>
    </row>
    <row r="416" spans="2:2" x14ac:dyDescent="0.2">
      <c r="B416" s="115" t="s">
        <v>405</v>
      </c>
    </row>
    <row r="417" spans="2:2" x14ac:dyDescent="0.2">
      <c r="B417" s="115" t="s">
        <v>406</v>
      </c>
    </row>
    <row r="418" spans="2:2" x14ac:dyDescent="0.2">
      <c r="B418" s="115" t="s">
        <v>407</v>
      </c>
    </row>
    <row r="419" spans="2:2" x14ac:dyDescent="0.2">
      <c r="B419" s="115" t="s">
        <v>408</v>
      </c>
    </row>
    <row r="420" spans="2:2" x14ac:dyDescent="0.2">
      <c r="B420" s="115" t="s">
        <v>409</v>
      </c>
    </row>
    <row r="421" spans="2:2" x14ac:dyDescent="0.2">
      <c r="B421" s="115" t="s">
        <v>410</v>
      </c>
    </row>
    <row r="422" spans="2:2" x14ac:dyDescent="0.2">
      <c r="B422" s="115" t="s">
        <v>411</v>
      </c>
    </row>
    <row r="423" spans="2:2" x14ac:dyDescent="0.2">
      <c r="B423" s="115" t="s">
        <v>412</v>
      </c>
    </row>
    <row r="424" spans="2:2" x14ac:dyDescent="0.2">
      <c r="B424" s="115" t="s">
        <v>413</v>
      </c>
    </row>
    <row r="425" spans="2:2" x14ac:dyDescent="0.2">
      <c r="B425" s="115" t="s">
        <v>414</v>
      </c>
    </row>
    <row r="426" spans="2:2" x14ac:dyDescent="0.2">
      <c r="B426" s="115" t="s">
        <v>415</v>
      </c>
    </row>
  </sheetData>
  <mergeCells count="14">
    <mergeCell ref="B46:B52"/>
    <mergeCell ref="B2:C2"/>
    <mergeCell ref="B3:C3"/>
    <mergeCell ref="B6:B16"/>
    <mergeCell ref="B17:B20"/>
    <mergeCell ref="B21:B24"/>
    <mergeCell ref="B25:B30"/>
    <mergeCell ref="B31:B36"/>
    <mergeCell ref="B38:B41"/>
    <mergeCell ref="B53:B56"/>
    <mergeCell ref="B57:B60"/>
    <mergeCell ref="B61:B66"/>
    <mergeCell ref="B67:B72"/>
    <mergeCell ref="B74:B77"/>
  </mergeCells>
  <conditionalFormatting sqref="D11:D13">
    <cfRule type="expression" dxfId="5" priority="1">
      <formula>"error.type(c3)=5"</formula>
    </cfRule>
    <cfRule type="expression" dxfId="4" priority="2">
      <formula>ERROR.TYPE(D11)=2</formula>
    </cfRule>
    <cfRule type="expression" dxfId="3" priority="3">
      <formula>ISNA(D11)</formula>
    </cfRule>
  </conditionalFormatting>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9F2E57F45672943A0591355AFA7D424" ma:contentTypeVersion="11" ma:contentTypeDescription="Create a new document." ma:contentTypeScope="" ma:versionID="6e94cbc2b41a54a80a3708b5843ceaee">
  <xsd:schema xmlns:xsd="http://www.w3.org/2001/XMLSchema" xmlns:xs="http://www.w3.org/2001/XMLSchema" xmlns:p="http://schemas.microsoft.com/office/2006/metadata/properties" xmlns:ns2="89daaef9-53bc-4da4-8635-213f5ff2c43e" xmlns:ns3="c3267625-6e53-4778-b6e0-2cace967c458" targetNamespace="http://schemas.microsoft.com/office/2006/metadata/properties" ma:root="true" ma:fieldsID="5a9af0deb18fff468e4f204d981c67bb" ns2:_="" ns3:_="">
    <xsd:import namespace="89daaef9-53bc-4da4-8635-213f5ff2c43e"/>
    <xsd:import namespace="c3267625-6e53-4778-b6e0-2cace967c45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daaef9-53bc-4da4-8635-213f5ff2c43e"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3267625-6e53-4778-b6e0-2cace967c458"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EF854F0-A7D6-4FAC-9EE0-2209D8C1167F}">
  <ds:schemaRefs>
    <ds:schemaRef ds:uri="http://schemas.microsoft.com/sharepoint/v3/contenttype/forms"/>
  </ds:schemaRefs>
</ds:datastoreItem>
</file>

<file path=customXml/itemProps2.xml><?xml version="1.0" encoding="utf-8"?>
<ds:datastoreItem xmlns:ds="http://schemas.openxmlformats.org/officeDocument/2006/customXml" ds:itemID="{0AF206AA-4822-4C11-B30E-9DE32B81DD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9daaef9-53bc-4da4-8635-213f5ff2c43e"/>
    <ds:schemaRef ds:uri="c3267625-6e53-4778-b6e0-2cace967c4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DF698CB-8686-4C4D-974D-3B3D2FA36B23}">
  <ds:schemaRefs>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c3267625-6e53-4778-b6e0-2cace967c458"/>
    <ds:schemaRef ds:uri="http://purl.org/dc/elements/1.1/"/>
    <ds:schemaRef ds:uri="http://schemas.microsoft.com/office/2006/metadata/properties"/>
    <ds:schemaRef ds:uri="89daaef9-53bc-4da4-8635-213f5ff2c43e"/>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Change Log</vt:lpstr>
      <vt:lpstr>TITLE PAGE</vt:lpstr>
      <vt:lpstr>BL Regional SDB summary</vt:lpstr>
      <vt:lpstr>FP Regional SDB summary</vt:lpstr>
      <vt:lpstr>RZ1</vt:lpstr>
      <vt:lpstr>RZ2</vt:lpstr>
      <vt:lpstr>RZ3</vt:lpstr>
      <vt:lpstr>RZ4</vt:lpstr>
      <vt:lpstr>RZ5</vt:lpstr>
      <vt:lpstr>RZ6</vt:lpstr>
      <vt:lpstr>Regional options</vt:lpstr>
      <vt:lpstr>Wider regional demands</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Winfield, Lisa</dc:creator>
  <cp:keywords/>
  <dc:description/>
  <cp:lastModifiedBy>Mark Charlton</cp:lastModifiedBy>
  <cp:revision/>
  <dcterms:created xsi:type="dcterms:W3CDTF">2016-06-02T10:12:30Z</dcterms:created>
  <dcterms:modified xsi:type="dcterms:W3CDTF">2020-03-16T11:04:52Z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0x01010079F2E57F45672943A0591355AFA7D424</vt:lpwstr>
  </property>
  <property fmtid="{D5CDD505-2E9C-101B-9397-08002B2CF9AE}" pid="3" name="MSIP_Label_d04dfc70-0289-4bbf-a1df-2e48919102f8_Enabled">
    <vt:lpwstr>True</vt:lpwstr>
  </property>
  <property fmtid="{D5CDD505-2E9C-101B-9397-08002B2CF9AE}" pid="4" name="MSIP_Label_d04dfc70-0289-4bbf-a1df-2e48919102f8_SiteId">
    <vt:lpwstr>92ebd22d-0a9c-4516-a68f-ba966853a8f3</vt:lpwstr>
  </property>
  <property fmtid="{D5CDD505-2E9C-101B-9397-08002B2CF9AE}" pid="5" name="MSIP_Label_d04dfc70-0289-4bbf-a1df-2e48919102f8_Owner">
    <vt:lpwstr>davieg@yw.co.uk</vt:lpwstr>
  </property>
  <property fmtid="{D5CDD505-2E9C-101B-9397-08002B2CF9AE}" pid="6" name="MSIP_Label_d04dfc70-0289-4bbf-a1df-2e48919102f8_SetDate">
    <vt:lpwstr>2020-01-22T12:46:17.5013217Z</vt:lpwstr>
  </property>
  <property fmtid="{D5CDD505-2E9C-101B-9397-08002B2CF9AE}" pid="7" name="MSIP_Label_d04dfc70-0289-4bbf-a1df-2e48919102f8_Name">
    <vt:lpwstr>Private</vt:lpwstr>
  </property>
  <property fmtid="{D5CDD505-2E9C-101B-9397-08002B2CF9AE}" pid="8" name="MSIP_Label_d04dfc70-0289-4bbf-a1df-2e48919102f8_Application">
    <vt:lpwstr>Microsoft Azure Information Protection</vt:lpwstr>
  </property>
  <property fmtid="{D5CDD505-2E9C-101B-9397-08002B2CF9AE}" pid="9" name="MSIP_Label_d04dfc70-0289-4bbf-a1df-2e48919102f8_ActionId">
    <vt:lpwstr>36d2af45-1b5f-4258-a861-6aa4daaa3fda</vt:lpwstr>
  </property>
  <property fmtid="{D5CDD505-2E9C-101B-9397-08002B2CF9AE}" pid="10" name="MSIP_Label_d04dfc70-0289-4bbf-a1df-2e48919102f8_Extended_MSFT_Method">
    <vt:lpwstr>Manual</vt:lpwstr>
  </property>
  <property fmtid="{D5CDD505-2E9C-101B-9397-08002B2CF9AE}" pid="11" name="Sensitivity">
    <vt:lpwstr>Private</vt:lpwstr>
  </property>
</Properties>
</file>